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setor/PycharmProjects/Asset_Management_Project/data/"/>
    </mc:Choice>
  </mc:AlternateContent>
  <xr:revisionPtr revIDLastSave="0" documentId="8_{F5B3F0B7-6DFC-CE42-8A22-5AC41BAE9B0E}" xr6:coauthVersionLast="45" xr6:coauthVersionMax="45" xr10:uidLastSave="{00000000-0000-0000-0000-000000000000}"/>
  <bookViews>
    <workbookView xWindow="0" yWindow="460" windowWidth="28800" windowHeight="16580" activeTab="1" xr2:uid="{00000000-000D-0000-FFFF-FFFF00000000}"/>
  </bookViews>
  <sheets>
    <sheet name="250" sheetId="12" r:id="rId1"/>
    <sheet name="Yearly_120_" sheetId="11" r:id="rId2"/>
    <sheet name="Montly_TOT_Retu_120" sheetId="9" r:id="rId3"/>
    <sheet name="no data_100" sheetId="4" r:id="rId4"/>
    <sheet name="quintile 1-4" sheetId="1" r:id="rId5"/>
  </sheets>
  <definedNames>
    <definedName name="SpreadsheetBuilder_2" hidden="1">#REF!</definedName>
    <definedName name="SpreadsheetBuilder_3" hidden="1">#REF!</definedName>
    <definedName name="SpreadsheetBuilder_4" hidden="1">#REF!</definedName>
    <definedName name="SpreadsheetBuilder_5" hidden="1">'250'!$A$1:$C$3252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085" i="12" l="1"/>
  <c r="C2877" i="12"/>
  <c r="C2617" i="12"/>
  <c r="C2201" i="12"/>
  <c r="C2565" i="12"/>
  <c r="C2929" i="12"/>
  <c r="C3046" i="12"/>
  <c r="C2513" i="12"/>
  <c r="C3150" i="12"/>
  <c r="C2357" i="12"/>
  <c r="C2942" i="12"/>
  <c r="C2461" i="12"/>
  <c r="C2773" i="12"/>
  <c r="C3189" i="12"/>
  <c r="C2838" i="12"/>
  <c r="C2409" i="12"/>
  <c r="C2825" i="12"/>
  <c r="C2643" i="12"/>
  <c r="C2435" i="12"/>
  <c r="C2591" i="12"/>
  <c r="C2669" i="12"/>
  <c r="C1148" i="12"/>
  <c r="C1863" i="12"/>
  <c r="C2734" i="12"/>
  <c r="C2383" i="12"/>
  <c r="C1967" i="12"/>
  <c r="C3137" i="12"/>
  <c r="C2721" i="12"/>
  <c r="C2227" i="12"/>
  <c r="C2279" i="12"/>
  <c r="C2981" i="12"/>
  <c r="C2539" i="12"/>
  <c r="C2175" i="12"/>
  <c r="C3033" i="12"/>
  <c r="C550" i="12"/>
  <c r="C2487" i="12"/>
  <c r="C2955" i="12"/>
  <c r="C1239" i="12"/>
  <c r="C2305" i="12"/>
  <c r="C3098" i="12"/>
  <c r="C2331" i="12"/>
  <c r="C2253" i="12"/>
  <c r="C2786" i="12"/>
  <c r="C2890" i="12"/>
  <c r="C2045" i="12"/>
  <c r="C2812" i="12"/>
  <c r="C1135" i="12"/>
  <c r="C2123" i="12"/>
  <c r="C2149" i="12"/>
  <c r="C3202" i="12"/>
  <c r="C3241" i="12"/>
  <c r="C2097" i="12"/>
  <c r="C3124" i="12"/>
  <c r="C3059" i="12"/>
  <c r="C1200" i="12"/>
  <c r="C1850" i="12"/>
  <c r="C2994" i="12"/>
  <c r="C2682" i="12"/>
  <c r="C1954" i="12"/>
  <c r="C654" i="12"/>
  <c r="C2019" i="12"/>
  <c r="C1252" i="12"/>
  <c r="C2071" i="12"/>
  <c r="C3228" i="12"/>
  <c r="C2864" i="12"/>
  <c r="C2968" i="12"/>
  <c r="C3163" i="12"/>
  <c r="C3007" i="12"/>
  <c r="C2656" i="12"/>
  <c r="C2916" i="12"/>
  <c r="C2799" i="12"/>
  <c r="C3072" i="12"/>
  <c r="C2708" i="12"/>
  <c r="C2760" i="12"/>
  <c r="C2695" i="12"/>
  <c r="C2578" i="12"/>
  <c r="C810" i="12"/>
  <c r="C2630" i="12"/>
  <c r="C3215" i="12"/>
  <c r="C2552" i="12"/>
  <c r="C3176" i="12"/>
  <c r="C3020" i="12"/>
  <c r="C3111" i="12"/>
  <c r="C2851" i="12"/>
  <c r="C2903" i="12"/>
  <c r="C1915" i="12"/>
  <c r="C2747" i="12"/>
  <c r="C2526" i="12"/>
  <c r="C758" i="12"/>
  <c r="C2136" i="12"/>
  <c r="C2162" i="12"/>
  <c r="C2240" i="12"/>
  <c r="C2110" i="12"/>
  <c r="C1421" i="12"/>
  <c r="C2292" i="12"/>
  <c r="C2058" i="12"/>
  <c r="C2500" i="12"/>
  <c r="C2422" i="12"/>
  <c r="C2370" i="12"/>
  <c r="C2266" i="12"/>
  <c r="C2084" i="12"/>
  <c r="C1902" i="12"/>
  <c r="C1824" i="12"/>
  <c r="C2396" i="12"/>
  <c r="C1993" i="12"/>
  <c r="C2474" i="12"/>
  <c r="C2448" i="12"/>
  <c r="C2318" i="12"/>
  <c r="C2344" i="12"/>
  <c r="C2214" i="12"/>
  <c r="C2188" i="12"/>
  <c r="C2006" i="12"/>
  <c r="C2604" i="12"/>
  <c r="C1928" i="12"/>
  <c r="C2032" i="12"/>
  <c r="C1941" i="12"/>
  <c r="C1876" i="12"/>
  <c r="C1187" i="12"/>
  <c r="C1798" i="12"/>
  <c r="C1161" i="12"/>
  <c r="C1681" i="12"/>
  <c r="C1642" i="12"/>
  <c r="C1889" i="12"/>
  <c r="C1291" i="12"/>
  <c r="C433" i="12"/>
  <c r="C680" i="12"/>
  <c r="C1304" i="12"/>
  <c r="C602" i="12"/>
  <c r="C706" i="12"/>
  <c r="C1772" i="12"/>
  <c r="C1785" i="12"/>
  <c r="C1720" i="12"/>
  <c r="C1577" i="12"/>
  <c r="C1590" i="12"/>
  <c r="C1603" i="12"/>
  <c r="C1980" i="12"/>
  <c r="C1837" i="12"/>
  <c r="C1811" i="12"/>
  <c r="C1759" i="12"/>
  <c r="C1733" i="12"/>
  <c r="C1694" i="12"/>
  <c r="C1668" i="12"/>
  <c r="C1616" i="12"/>
  <c r="C1629" i="12"/>
  <c r="C1707" i="12"/>
  <c r="C1655" i="12"/>
  <c r="C1538" i="12"/>
  <c r="C1746" i="12"/>
  <c r="C1213" i="12"/>
  <c r="C1486" i="12"/>
  <c r="C1564" i="12"/>
  <c r="C1512" i="12"/>
  <c r="C1499" i="12"/>
  <c r="C1408" i="12"/>
  <c r="C1395" i="12"/>
  <c r="C1317" i="12"/>
  <c r="C1226" i="12"/>
  <c r="C836" i="12"/>
  <c r="C368" i="12"/>
  <c r="C1005" i="12"/>
  <c r="C1096" i="12"/>
  <c r="C1044" i="12"/>
  <c r="C979" i="12"/>
  <c r="C1525" i="12"/>
  <c r="C784" i="12"/>
  <c r="C1265" i="12"/>
  <c r="C914" i="12"/>
  <c r="C1083" i="12"/>
  <c r="C927" i="12"/>
  <c r="C1434" i="12"/>
  <c r="C1356" i="12"/>
  <c r="C1174" i="12"/>
  <c r="C1122" i="12"/>
  <c r="C953" i="12"/>
  <c r="C1551" i="12"/>
  <c r="C1460" i="12"/>
  <c r="C875" i="12"/>
  <c r="C1369" i="12"/>
  <c r="C446" i="12"/>
  <c r="C1278" i="12"/>
  <c r="C498" i="12"/>
  <c r="C628" i="12"/>
  <c r="C1109" i="12"/>
  <c r="C1018" i="12"/>
  <c r="C901" i="12"/>
  <c r="C1031" i="12"/>
  <c r="C1447" i="12"/>
  <c r="C1330" i="12"/>
  <c r="C1343" i="12"/>
  <c r="C537" i="12"/>
  <c r="C966" i="12"/>
  <c r="C1070" i="12"/>
  <c r="C1473" i="12"/>
  <c r="C1382" i="12"/>
  <c r="C732" i="12"/>
  <c r="C576" i="12"/>
  <c r="C1057" i="12"/>
  <c r="C940" i="12"/>
  <c r="C992" i="12"/>
  <c r="C888" i="12"/>
  <c r="C797" i="12"/>
  <c r="C667" i="12"/>
  <c r="C693" i="12"/>
  <c r="C524" i="12"/>
  <c r="C407" i="12"/>
  <c r="C420" i="12"/>
  <c r="C290" i="12"/>
  <c r="C277" i="12"/>
  <c r="C251" i="12"/>
  <c r="C56" i="12"/>
  <c r="C160" i="12"/>
  <c r="C95" i="12"/>
  <c r="C4" i="12"/>
  <c r="C485" i="12"/>
  <c r="C381" i="12"/>
  <c r="C264" i="12"/>
  <c r="C82" i="12"/>
  <c r="C849" i="12"/>
  <c r="C745" i="12"/>
  <c r="C771" i="12"/>
  <c r="C459" i="12"/>
  <c r="C472" i="12"/>
  <c r="C394" i="12"/>
  <c r="C342" i="12"/>
  <c r="C212" i="12"/>
  <c r="C121" i="12"/>
  <c r="C238" i="12"/>
  <c r="C30" i="12"/>
  <c r="C147" i="12"/>
  <c r="C199" i="12"/>
  <c r="C173" i="12"/>
  <c r="C589" i="12"/>
  <c r="C355" i="12"/>
  <c r="C17" i="12"/>
  <c r="C225" i="12"/>
  <c r="C823" i="12"/>
  <c r="C641" i="12"/>
  <c r="C615" i="12"/>
  <c r="C563" i="12"/>
  <c r="C719" i="12"/>
  <c r="C511" i="12"/>
  <c r="C316" i="12"/>
  <c r="C303" i="12"/>
  <c r="C43" i="12"/>
  <c r="C69" i="12"/>
  <c r="C108" i="12"/>
  <c r="C862" i="12"/>
  <c r="C329" i="12"/>
  <c r="C186" i="12"/>
  <c r="C134" i="12"/>
  <c r="A8" i="12"/>
  <c r="A12" i="12"/>
  <c r="A21" i="12"/>
  <c r="A25" i="12"/>
  <c r="A34" i="12"/>
  <c r="A38" i="12"/>
  <c r="A47" i="12"/>
  <c r="A51" i="12"/>
  <c r="A60" i="12"/>
  <c r="A64" i="12"/>
  <c r="A73" i="12"/>
  <c r="A77" i="12"/>
  <c r="A86" i="12"/>
  <c r="A90" i="12"/>
  <c r="A99" i="12"/>
  <c r="A103" i="12"/>
  <c r="A112" i="12"/>
  <c r="A116" i="12"/>
  <c r="A125" i="12"/>
  <c r="A129" i="12"/>
  <c r="A138" i="12"/>
  <c r="A142" i="12"/>
  <c r="A151" i="12"/>
  <c r="A155" i="12"/>
  <c r="A164" i="12"/>
  <c r="A168" i="12"/>
  <c r="A177" i="12"/>
  <c r="A181" i="12"/>
  <c r="A190" i="12"/>
  <c r="A194" i="12"/>
  <c r="A203" i="12"/>
  <c r="A207" i="12"/>
  <c r="A216" i="12"/>
  <c r="A220" i="12"/>
  <c r="A229" i="12"/>
  <c r="A233" i="12"/>
  <c r="A242" i="12"/>
  <c r="A246" i="12"/>
  <c r="A255" i="12"/>
  <c r="A259" i="12"/>
  <c r="A268" i="12"/>
  <c r="A272" i="12"/>
  <c r="A281" i="12"/>
  <c r="A285" i="12"/>
  <c r="A294" i="12"/>
  <c r="A298" i="12"/>
  <c r="A307" i="12"/>
  <c r="A311" i="12"/>
  <c r="A320" i="12"/>
  <c r="A324" i="12"/>
  <c r="A333" i="12"/>
  <c r="A337" i="12"/>
  <c r="A346" i="12"/>
  <c r="A350" i="12"/>
  <c r="A359" i="12"/>
  <c r="A363" i="12"/>
  <c r="A372" i="12"/>
  <c r="A376" i="12"/>
  <c r="A385" i="12"/>
  <c r="A389" i="12"/>
  <c r="A398" i="12"/>
  <c r="A402" i="12"/>
  <c r="A411" i="12"/>
  <c r="A415" i="12"/>
  <c r="A424" i="12"/>
  <c r="A6" i="12"/>
  <c r="A10" i="12"/>
  <c r="A14" i="12"/>
  <c r="A19" i="12"/>
  <c r="A23" i="12"/>
  <c r="A27" i="12"/>
  <c r="A32" i="12"/>
  <c r="A36" i="12"/>
  <c r="A40" i="12"/>
  <c r="A45" i="12"/>
  <c r="A49" i="12"/>
  <c r="A53" i="12"/>
  <c r="A58" i="12"/>
  <c r="A62" i="12"/>
  <c r="A66" i="12"/>
  <c r="A71" i="12"/>
  <c r="A75" i="12"/>
  <c r="A79" i="12"/>
  <c r="A84" i="12"/>
  <c r="A88" i="12"/>
  <c r="A92" i="12"/>
  <c r="A97" i="12"/>
  <c r="A101" i="12"/>
  <c r="A105" i="12"/>
  <c r="A110" i="12"/>
  <c r="A114" i="12"/>
  <c r="A118" i="12"/>
  <c r="A123" i="12"/>
  <c r="A127" i="12"/>
  <c r="A131" i="12"/>
  <c r="A136" i="12"/>
  <c r="A140" i="12"/>
  <c r="A144" i="12"/>
  <c r="A149" i="12"/>
  <c r="A153" i="12"/>
  <c r="A157" i="12"/>
  <c r="A162" i="12"/>
  <c r="A166" i="12"/>
  <c r="A170" i="12"/>
  <c r="A175" i="12"/>
  <c r="A179" i="12"/>
  <c r="A183" i="12"/>
  <c r="A188" i="12"/>
  <c r="A192" i="12"/>
  <c r="A196" i="12"/>
  <c r="A201" i="12"/>
  <c r="A205" i="12"/>
  <c r="A209" i="12"/>
  <c r="A214" i="12"/>
  <c r="A218" i="12"/>
  <c r="A222" i="12"/>
  <c r="A227" i="12"/>
  <c r="A231" i="12"/>
  <c r="A235" i="12"/>
  <c r="A240" i="12"/>
  <c r="A244" i="12"/>
  <c r="A248" i="12"/>
  <c r="A7" i="12"/>
  <c r="A11" i="12"/>
  <c r="A15" i="12"/>
  <c r="A20" i="12"/>
  <c r="A24" i="12"/>
  <c r="A28" i="12"/>
  <c r="A33" i="12"/>
  <c r="A37" i="12"/>
  <c r="A41" i="12"/>
  <c r="A46" i="12"/>
  <c r="A50" i="12"/>
  <c r="A54" i="12"/>
  <c r="A59" i="12"/>
  <c r="A63" i="12"/>
  <c r="A67" i="12"/>
  <c r="A72" i="12"/>
  <c r="A76" i="12"/>
  <c r="A80" i="12"/>
  <c r="A85" i="12"/>
  <c r="A89" i="12"/>
  <c r="A93" i="12"/>
  <c r="A98" i="12"/>
  <c r="A102" i="12"/>
  <c r="A106" i="12"/>
  <c r="A111" i="12"/>
  <c r="A115" i="12"/>
  <c r="A119" i="12"/>
  <c r="A124" i="12"/>
  <c r="A128" i="12"/>
  <c r="A132" i="12"/>
  <c r="A137" i="12"/>
  <c r="A141" i="12"/>
  <c r="A145" i="12"/>
  <c r="A150" i="12"/>
  <c r="A154" i="12"/>
  <c r="A158" i="12"/>
  <c r="A163" i="12"/>
  <c r="A167" i="12"/>
  <c r="A171" i="12"/>
  <c r="A176" i="12"/>
  <c r="A180" i="12"/>
  <c r="A184" i="12"/>
  <c r="A189" i="12"/>
  <c r="A193" i="12"/>
  <c r="A197" i="12"/>
  <c r="A202" i="12"/>
  <c r="A206" i="12"/>
  <c r="A210" i="12"/>
  <c r="A215" i="12"/>
  <c r="A219" i="12"/>
  <c r="A223" i="12"/>
  <c r="A228" i="12"/>
  <c r="A232" i="12"/>
  <c r="A236" i="12"/>
  <c r="A241" i="12"/>
  <c r="A245" i="12"/>
  <c r="A249" i="12"/>
  <c r="A254" i="12"/>
  <c r="A258" i="12"/>
  <c r="A262" i="12"/>
  <c r="A267" i="12"/>
  <c r="A271" i="12"/>
  <c r="A275" i="12"/>
  <c r="A280" i="12"/>
  <c r="A284" i="12"/>
  <c r="A288" i="12"/>
  <c r="A293" i="12"/>
  <c r="A297" i="12"/>
  <c r="A301" i="12"/>
  <c r="A306" i="12"/>
  <c r="A310" i="12"/>
  <c r="A314" i="12"/>
  <c r="A319" i="12"/>
  <c r="A323" i="12"/>
  <c r="A327" i="12"/>
  <c r="A332" i="12"/>
  <c r="A336" i="12"/>
  <c r="A340" i="12"/>
  <c r="A345" i="12"/>
  <c r="A349" i="12"/>
  <c r="A353" i="12"/>
  <c r="A358" i="12"/>
  <c r="A362" i="12"/>
  <c r="A366" i="12"/>
  <c r="A371" i="12"/>
  <c r="A375" i="12"/>
  <c r="A379" i="12"/>
  <c r="A384" i="12"/>
  <c r="A388" i="12"/>
  <c r="A392" i="12"/>
  <c r="A397" i="12"/>
  <c r="A401" i="12"/>
  <c r="A405" i="12"/>
  <c r="A410" i="12"/>
  <c r="A414" i="12"/>
  <c r="A418" i="12"/>
  <c r="A423" i="12"/>
  <c r="A427" i="12"/>
  <c r="A431" i="12"/>
  <c r="A436" i="12"/>
  <c r="A440" i="12"/>
  <c r="A444" i="12"/>
  <c r="A449" i="12"/>
  <c r="A453" i="12"/>
  <c r="A457" i="12"/>
  <c r="A462" i="12"/>
  <c r="A466" i="12"/>
  <c r="A470" i="12"/>
  <c r="A475" i="12"/>
  <c r="A479" i="12"/>
  <c r="A483" i="12"/>
  <c r="A488" i="12"/>
  <c r="A492" i="12"/>
  <c r="A496" i="12"/>
  <c r="A501" i="12"/>
  <c r="A505" i="12"/>
  <c r="A509" i="12"/>
  <c r="A514" i="12"/>
  <c r="A518" i="12"/>
  <c r="A522" i="12"/>
  <c r="A527" i="12"/>
  <c r="A531" i="12"/>
  <c r="A535" i="12"/>
  <c r="A540" i="12"/>
  <c r="A544" i="12"/>
  <c r="A548" i="12"/>
  <c r="A553" i="12"/>
  <c r="A5" i="12"/>
  <c r="A22" i="12"/>
  <c r="A39" i="12"/>
  <c r="A57" i="12"/>
  <c r="A74" i="12"/>
  <c r="A91" i="12"/>
  <c r="A109" i="12"/>
  <c r="A126" i="12"/>
  <c r="A143" i="12"/>
  <c r="A161" i="12"/>
  <c r="A178" i="12"/>
  <c r="A195" i="12"/>
  <c r="A213" i="12"/>
  <c r="A230" i="12"/>
  <c r="A247" i="12"/>
  <c r="A257" i="12"/>
  <c r="A266" i="12"/>
  <c r="A274" i="12"/>
  <c r="A283" i="12"/>
  <c r="A292" i="12"/>
  <c r="A300" i="12"/>
  <c r="A309" i="12"/>
  <c r="A318" i="12"/>
  <c r="A326" i="12"/>
  <c r="A335" i="12"/>
  <c r="A344" i="12"/>
  <c r="A352" i="12"/>
  <c r="A361" i="12"/>
  <c r="A370" i="12"/>
  <c r="A378" i="12"/>
  <c r="A387" i="12"/>
  <c r="A396" i="12"/>
  <c r="A404" i="12"/>
  <c r="A413" i="12"/>
  <c r="A422" i="12"/>
  <c r="A429" i="12"/>
  <c r="A435" i="12"/>
  <c r="A441" i="12"/>
  <c r="A447" i="12"/>
  <c r="A452" i="12"/>
  <c r="A464" i="12"/>
  <c r="A469" i="12"/>
  <c r="A476" i="12"/>
  <c r="A481" i="12"/>
  <c r="A487" i="12"/>
  <c r="A493" i="12"/>
  <c r="A499" i="12"/>
  <c r="A504" i="12"/>
  <c r="A516" i="12"/>
  <c r="A521" i="12"/>
  <c r="A528" i="12"/>
  <c r="A533" i="12"/>
  <c r="A539" i="12"/>
  <c r="A545" i="12"/>
  <c r="A551" i="12"/>
  <c r="A556" i="12"/>
  <c r="A560" i="12"/>
  <c r="A565" i="12"/>
  <c r="A569" i="12"/>
  <c r="A573" i="12"/>
  <c r="A578" i="12"/>
  <c r="A582" i="12"/>
  <c r="A586" i="12"/>
  <c r="A591" i="12"/>
  <c r="A595" i="12"/>
  <c r="A599" i="12"/>
  <c r="A604" i="12"/>
  <c r="A608" i="12"/>
  <c r="A612" i="12"/>
  <c r="A617" i="12"/>
  <c r="A621" i="12"/>
  <c r="A625" i="12"/>
  <c r="A630" i="12"/>
  <c r="A634" i="12"/>
  <c r="A638" i="12"/>
  <c r="A643" i="12"/>
  <c r="A647" i="12"/>
  <c r="A651" i="12"/>
  <c r="A656" i="12"/>
  <c r="A660" i="12"/>
  <c r="A664" i="12"/>
  <c r="A669" i="12"/>
  <c r="A673" i="12"/>
  <c r="A677" i="12"/>
  <c r="A682" i="12"/>
  <c r="A686" i="12"/>
  <c r="A690" i="12"/>
  <c r="A695" i="12"/>
  <c r="A699" i="12"/>
  <c r="A703" i="12"/>
  <c r="A708" i="12"/>
  <c r="A712" i="12"/>
  <c r="A716" i="12"/>
  <c r="A721" i="12"/>
  <c r="A725" i="12"/>
  <c r="A729" i="12"/>
  <c r="A734" i="12"/>
  <c r="A738" i="12"/>
  <c r="A742" i="12"/>
  <c r="A747" i="12"/>
  <c r="A751" i="12"/>
  <c r="A755" i="12"/>
  <c r="A760" i="12"/>
  <c r="A764" i="12"/>
  <c r="A768" i="12"/>
  <c r="A773" i="12"/>
  <c r="A777" i="12"/>
  <c r="A781" i="12"/>
  <c r="A786" i="12"/>
  <c r="A790" i="12"/>
  <c r="A794" i="12"/>
  <c r="A799" i="12"/>
  <c r="A803" i="12"/>
  <c r="A807" i="12"/>
  <c r="A812" i="12"/>
  <c r="A816" i="12"/>
  <c r="A820" i="12"/>
  <c r="A825" i="12"/>
  <c r="A829" i="12"/>
  <c r="A833" i="12"/>
  <c r="A838" i="12"/>
  <c r="A842" i="12"/>
  <c r="A846" i="12"/>
  <c r="A851" i="12"/>
  <c r="A855" i="12"/>
  <c r="A9" i="12"/>
  <c r="A26" i="12"/>
  <c r="A44" i="12"/>
  <c r="A61" i="12"/>
  <c r="A78" i="12"/>
  <c r="A96" i="12"/>
  <c r="A113" i="12"/>
  <c r="A130" i="12"/>
  <c r="A148" i="12"/>
  <c r="A165" i="12"/>
  <c r="A182" i="12"/>
  <c r="A200" i="12"/>
  <c r="A217" i="12"/>
  <c r="A234" i="12"/>
  <c r="A252" i="12"/>
  <c r="A260" i="12"/>
  <c r="A269" i="12"/>
  <c r="A278" i="12"/>
  <c r="A286" i="12"/>
  <c r="A295" i="12"/>
  <c r="A304" i="12"/>
  <c r="A312" i="12"/>
  <c r="A321" i="12"/>
  <c r="A330" i="12"/>
  <c r="A338" i="12"/>
  <c r="A347" i="12"/>
  <c r="A356" i="12"/>
  <c r="A364" i="12"/>
  <c r="A373" i="12"/>
  <c r="A382" i="12"/>
  <c r="A390" i="12"/>
  <c r="A399" i="12"/>
  <c r="A408" i="12"/>
  <c r="A416" i="12"/>
  <c r="A425" i="12"/>
  <c r="A430" i="12"/>
  <c r="A437" i="12"/>
  <c r="A442" i="12"/>
  <c r="A448" i="12"/>
  <c r="A454" i="12"/>
  <c r="A460" i="12"/>
  <c r="A465" i="12"/>
  <c r="A477" i="12"/>
  <c r="A482" i="12"/>
  <c r="A489" i="12"/>
  <c r="A494" i="12"/>
  <c r="A500" i="12"/>
  <c r="A506" i="12"/>
  <c r="A512" i="12"/>
  <c r="A517" i="12"/>
  <c r="A529" i="12"/>
  <c r="A534" i="12"/>
  <c r="A541" i="12"/>
  <c r="A546" i="12"/>
  <c r="A552" i="12"/>
  <c r="A557" i="12"/>
  <c r="A561" i="12"/>
  <c r="A566" i="12"/>
  <c r="A570" i="12"/>
  <c r="A574" i="12"/>
  <c r="A579" i="12"/>
  <c r="A583" i="12"/>
  <c r="A587" i="12"/>
  <c r="A592" i="12"/>
  <c r="A596" i="12"/>
  <c r="A600" i="12"/>
  <c r="A605" i="12"/>
  <c r="A609" i="12"/>
  <c r="A613" i="12"/>
  <c r="A618" i="12"/>
  <c r="A622" i="12"/>
  <c r="A626" i="12"/>
  <c r="A631" i="12"/>
  <c r="A635" i="12"/>
  <c r="A639" i="12"/>
  <c r="A644" i="12"/>
  <c r="A648" i="12"/>
  <c r="A652" i="12"/>
  <c r="A657" i="12"/>
  <c r="A661" i="12"/>
  <c r="A665" i="12"/>
  <c r="A670" i="12"/>
  <c r="A674" i="12"/>
  <c r="A678" i="12"/>
  <c r="A683" i="12"/>
  <c r="A687" i="12"/>
  <c r="A691" i="12"/>
  <c r="A696" i="12"/>
  <c r="A700" i="12"/>
  <c r="A704" i="12"/>
  <c r="A709" i="12"/>
  <c r="A713" i="12"/>
  <c r="A717" i="12"/>
  <c r="A722" i="12"/>
  <c r="A726" i="12"/>
  <c r="A730" i="12"/>
  <c r="A735" i="12"/>
  <c r="A739" i="12"/>
  <c r="A743" i="12"/>
  <c r="A748" i="12"/>
  <c r="A752" i="12"/>
  <c r="A756" i="12"/>
  <c r="A761" i="12"/>
  <c r="A765" i="12"/>
  <c r="A769" i="12"/>
  <c r="A774" i="12"/>
  <c r="A778" i="12"/>
  <c r="A782" i="12"/>
  <c r="A787" i="12"/>
  <c r="A791" i="12"/>
  <c r="A795" i="12"/>
  <c r="A800" i="12"/>
  <c r="A804" i="12"/>
  <c r="A808" i="12"/>
  <c r="A813" i="12"/>
  <c r="A817" i="12"/>
  <c r="A821" i="12"/>
  <c r="A826" i="12"/>
  <c r="A830" i="12"/>
  <c r="A834" i="12"/>
  <c r="A839" i="12"/>
  <c r="A843" i="12"/>
  <c r="A847" i="12"/>
  <c r="A852" i="12"/>
  <c r="A856" i="12"/>
  <c r="A13" i="12"/>
  <c r="A48" i="12"/>
  <c r="A83" i="12"/>
  <c r="A117" i="12"/>
  <c r="A152" i="12"/>
  <c r="A187" i="12"/>
  <c r="A221" i="12"/>
  <c r="A253" i="12"/>
  <c r="A270" i="12"/>
  <c r="A287" i="12"/>
  <c r="A305" i="12"/>
  <c r="A322" i="12"/>
  <c r="A339" i="12"/>
  <c r="A357" i="12"/>
  <c r="A374" i="12"/>
  <c r="A391" i="12"/>
  <c r="A409" i="12"/>
  <c r="A426" i="12"/>
  <c r="A438" i="12"/>
  <c r="A450" i="12"/>
  <c r="A461" i="12"/>
  <c r="A473" i="12"/>
  <c r="A495" i="12"/>
  <c r="A507" i="12"/>
  <c r="A519" i="12"/>
  <c r="A530" i="12"/>
  <c r="A542" i="12"/>
  <c r="A554" i="12"/>
  <c r="A571" i="12"/>
  <c r="A580" i="12"/>
  <c r="A597" i="12"/>
  <c r="A606" i="12"/>
  <c r="A623" i="12"/>
  <c r="A632" i="12"/>
  <c r="A649" i="12"/>
  <c r="A658" i="12"/>
  <c r="A675" i="12"/>
  <c r="A684" i="12"/>
  <c r="A701" i="12"/>
  <c r="A710" i="12"/>
  <c r="A727" i="12"/>
  <c r="A736" i="12"/>
  <c r="A753" i="12"/>
  <c r="A762" i="12"/>
  <c r="A779" i="12"/>
  <c r="A788" i="12"/>
  <c r="A805" i="12"/>
  <c r="A814" i="12"/>
  <c r="A831" i="12"/>
  <c r="A840" i="12"/>
  <c r="A857" i="12"/>
  <c r="A866" i="12"/>
  <c r="A870" i="12"/>
  <c r="A879" i="12"/>
  <c r="A883" i="12"/>
  <c r="A892" i="12"/>
  <c r="A896" i="12"/>
  <c r="A905" i="12"/>
  <c r="A909" i="12"/>
  <c r="A918" i="12"/>
  <c r="A922" i="12"/>
  <c r="A931" i="12"/>
  <c r="A935" i="12"/>
  <c r="A944" i="12"/>
  <c r="A948" i="12"/>
  <c r="A957" i="12"/>
  <c r="A961" i="12"/>
  <c r="A970" i="12"/>
  <c r="A974" i="12"/>
  <c r="A983" i="12"/>
  <c r="A987" i="12"/>
  <c r="A996" i="12"/>
  <c r="A1000" i="12"/>
  <c r="A1009" i="12"/>
  <c r="A1013" i="12"/>
  <c r="A1022" i="12"/>
  <c r="A1026" i="12"/>
  <c r="A1035" i="12"/>
  <c r="A1039" i="12"/>
  <c r="A1048" i="12"/>
  <c r="A1052" i="12"/>
  <c r="A1061" i="12"/>
  <c r="A1065" i="12"/>
  <c r="A1074" i="12"/>
  <c r="A1078" i="12"/>
  <c r="A1087" i="12"/>
  <c r="A1091" i="12"/>
  <c r="A1100" i="12"/>
  <c r="A1104" i="12"/>
  <c r="A1113" i="12"/>
  <c r="A1117" i="12"/>
  <c r="A1126" i="12"/>
  <c r="A1130" i="12"/>
  <c r="A18" i="12"/>
  <c r="A52" i="12"/>
  <c r="A87" i="12"/>
  <c r="A122" i="12"/>
  <c r="A156" i="12"/>
  <c r="A191" i="12"/>
  <c r="A226" i="12"/>
  <c r="A256" i="12"/>
  <c r="A273" i="12"/>
  <c r="A291" i="12"/>
  <c r="A308" i="12"/>
  <c r="A325" i="12"/>
  <c r="A343" i="12"/>
  <c r="A360" i="12"/>
  <c r="A377" i="12"/>
  <c r="A395" i="12"/>
  <c r="A412" i="12"/>
  <c r="A428" i="12"/>
  <c r="A439" i="12"/>
  <c r="A451" i="12"/>
  <c r="A463" i="12"/>
  <c r="A474" i="12"/>
  <c r="A486" i="12"/>
  <c r="A508" i="12"/>
  <c r="A520" i="12"/>
  <c r="A532" i="12"/>
  <c r="A543" i="12"/>
  <c r="A555" i="12"/>
  <c r="A564" i="12"/>
  <c r="A572" i="12"/>
  <c r="A581" i="12"/>
  <c r="A590" i="12"/>
  <c r="A598" i="12"/>
  <c r="A607" i="12"/>
  <c r="A616" i="12"/>
  <c r="A624" i="12"/>
  <c r="A633" i="12"/>
  <c r="A642" i="12"/>
  <c r="A650" i="12"/>
  <c r="A659" i="12"/>
  <c r="A668" i="12"/>
  <c r="A676" i="12"/>
  <c r="A685" i="12"/>
  <c r="A694" i="12"/>
  <c r="A702" i="12"/>
  <c r="A711" i="12"/>
  <c r="A720" i="12"/>
  <c r="A728" i="12"/>
  <c r="A737" i="12"/>
  <c r="A746" i="12"/>
  <c r="A754" i="12"/>
  <c r="A763" i="12"/>
  <c r="A772" i="12"/>
  <c r="A780" i="12"/>
  <c r="A789" i="12"/>
  <c r="A798" i="12"/>
  <c r="A806" i="12"/>
  <c r="A815" i="12"/>
  <c r="A824" i="12"/>
  <c r="A832" i="12"/>
  <c r="A841" i="12"/>
  <c r="A850" i="12"/>
  <c r="A858" i="12"/>
  <c r="A863" i="12"/>
  <c r="A867" i="12"/>
  <c r="A871" i="12"/>
  <c r="A876" i="12"/>
  <c r="A880" i="12"/>
  <c r="A884" i="12"/>
  <c r="A889" i="12"/>
  <c r="A893" i="12"/>
  <c r="A897" i="12"/>
  <c r="A902" i="12"/>
  <c r="A906" i="12"/>
  <c r="A910" i="12"/>
  <c r="A915" i="12"/>
  <c r="A919" i="12"/>
  <c r="A923" i="12"/>
  <c r="A928" i="12"/>
  <c r="A932" i="12"/>
  <c r="A936" i="12"/>
  <c r="A941" i="12"/>
  <c r="A945" i="12"/>
  <c r="A949" i="12"/>
  <c r="A954" i="12"/>
  <c r="A958" i="12"/>
  <c r="A962" i="12"/>
  <c r="A967" i="12"/>
  <c r="A971" i="12"/>
  <c r="A975" i="12"/>
  <c r="A980" i="12"/>
  <c r="A984" i="12"/>
  <c r="A988" i="12"/>
  <c r="A993" i="12"/>
  <c r="A997" i="12"/>
  <c r="A1001" i="12"/>
  <c r="A1006" i="12"/>
  <c r="A1010" i="12"/>
  <c r="A1014" i="12"/>
  <c r="A1019" i="12"/>
  <c r="A1023" i="12"/>
  <c r="A1027" i="12"/>
  <c r="A1032" i="12"/>
  <c r="A1036" i="12"/>
  <c r="A1040" i="12"/>
  <c r="A1045" i="12"/>
  <c r="A1049" i="12"/>
  <c r="A1053" i="12"/>
  <c r="A1058" i="12"/>
  <c r="A1062" i="12"/>
  <c r="A1066" i="12"/>
  <c r="A1071" i="12"/>
  <c r="A1075" i="12"/>
  <c r="A1079" i="12"/>
  <c r="A1084" i="12"/>
  <c r="A1088" i="12"/>
  <c r="A1092" i="12"/>
  <c r="A1097" i="12"/>
  <c r="A1101" i="12"/>
  <c r="A1105" i="12"/>
  <c r="A1110" i="12"/>
  <c r="A1114" i="12"/>
  <c r="A1118" i="12"/>
  <c r="A1123" i="12"/>
  <c r="A1127" i="12"/>
  <c r="A1131" i="12"/>
  <c r="A1136" i="12"/>
  <c r="A1140" i="12"/>
  <c r="A1144" i="12"/>
  <c r="A1149" i="12"/>
  <c r="A1153" i="12"/>
  <c r="A1157" i="12"/>
  <c r="A1162" i="12"/>
  <c r="A1166" i="12"/>
  <c r="A1170" i="12"/>
  <c r="A1175" i="12"/>
  <c r="A1179" i="12"/>
  <c r="A1183" i="12"/>
  <c r="A1188" i="12"/>
  <c r="A1192" i="12"/>
  <c r="A1196" i="12"/>
  <c r="A1201" i="12"/>
  <c r="A1205" i="12"/>
  <c r="A1209" i="12"/>
  <c r="A1214" i="12"/>
  <c r="A1218" i="12"/>
  <c r="A1222" i="12"/>
  <c r="A1227" i="12"/>
  <c r="A1231" i="12"/>
  <c r="A1235" i="12"/>
  <c r="A1240" i="12"/>
  <c r="A1244" i="12"/>
  <c r="A1248" i="12"/>
  <c r="A1253" i="12"/>
  <c r="A1257" i="12"/>
  <c r="A1261" i="12"/>
  <c r="A1266" i="12"/>
  <c r="A1270" i="12"/>
  <c r="A1274" i="12"/>
  <c r="A1279" i="12"/>
  <c r="A1283" i="12"/>
  <c r="A1287" i="12"/>
  <c r="A1292" i="12"/>
  <c r="A1296" i="12"/>
  <c r="A1300" i="12"/>
  <c r="A1305" i="12"/>
  <c r="A1309" i="12"/>
  <c r="A31" i="12"/>
  <c r="A100" i="12"/>
  <c r="A169" i="12"/>
  <c r="A239" i="12"/>
  <c r="A279" i="12"/>
  <c r="A313" i="12"/>
  <c r="A348" i="12"/>
  <c r="A383" i="12"/>
  <c r="A417" i="12"/>
  <c r="A443" i="12"/>
  <c r="A467" i="12"/>
  <c r="A490" i="12"/>
  <c r="A513" i="12"/>
  <c r="A558" i="12"/>
  <c r="A593" i="12"/>
  <c r="A610" i="12"/>
  <c r="A645" i="12"/>
  <c r="A662" i="12"/>
  <c r="A697" i="12"/>
  <c r="A714" i="12"/>
  <c r="A749" i="12"/>
  <c r="A766" i="12"/>
  <c r="A801" i="12"/>
  <c r="A818" i="12"/>
  <c r="A853" i="12"/>
  <c r="A864" i="12"/>
  <c r="A872" i="12"/>
  <c r="A881" i="12"/>
  <c r="A890" i="12"/>
  <c r="A898" i="12"/>
  <c r="A907" i="12"/>
  <c r="A916" i="12"/>
  <c r="A924" i="12"/>
  <c r="A933" i="12"/>
  <c r="A942" i="12"/>
  <c r="A950" i="12"/>
  <c r="A959" i="12"/>
  <c r="A968" i="12"/>
  <c r="A976" i="12"/>
  <c r="A985" i="12"/>
  <c r="A994" i="12"/>
  <c r="A1002" i="12"/>
  <c r="A1011" i="12"/>
  <c r="A1020" i="12"/>
  <c r="A1028" i="12"/>
  <c r="A1037" i="12"/>
  <c r="A1046" i="12"/>
  <c r="A1054" i="12"/>
  <c r="A1063" i="12"/>
  <c r="A1072" i="12"/>
  <c r="A1080" i="12"/>
  <c r="A1089" i="12"/>
  <c r="A1098" i="12"/>
  <c r="A1106" i="12"/>
  <c r="A1115" i="12"/>
  <c r="A1124" i="12"/>
  <c r="A1132" i="12"/>
  <c r="A1138" i="12"/>
  <c r="A1143" i="12"/>
  <c r="A1150" i="12"/>
  <c r="A1155" i="12"/>
  <c r="A1167" i="12"/>
  <c r="A1172" i="12"/>
  <c r="A1178" i="12"/>
  <c r="A1184" i="12"/>
  <c r="A1190" i="12"/>
  <c r="A1195" i="12"/>
  <c r="A1202" i="12"/>
  <c r="A1207" i="12"/>
  <c r="A1219" i="12"/>
  <c r="A1224" i="12"/>
  <c r="A1230" i="12"/>
  <c r="A1236" i="12"/>
  <c r="A1242" i="12"/>
  <c r="A1247" i="12"/>
  <c r="A1254" i="12"/>
  <c r="A1259" i="12"/>
  <c r="A1271" i="12"/>
  <c r="A1276" i="12"/>
  <c r="A1282" i="12"/>
  <c r="A1288" i="12"/>
  <c r="A1294" i="12"/>
  <c r="A1299" i="12"/>
  <c r="A1306" i="12"/>
  <c r="A1311" i="12"/>
  <c r="A1315" i="12"/>
  <c r="A1320" i="12"/>
  <c r="A1324" i="12"/>
  <c r="A1328" i="12"/>
  <c r="A1333" i="12"/>
  <c r="A1337" i="12"/>
  <c r="A1341" i="12"/>
  <c r="A1346" i="12"/>
  <c r="A1350" i="12"/>
  <c r="A1354" i="12"/>
  <c r="A1359" i="12"/>
  <c r="A1363" i="12"/>
  <c r="A1367" i="12"/>
  <c r="A1372" i="12"/>
  <c r="A1376" i="12"/>
  <c r="A1380" i="12"/>
  <c r="A1385" i="12"/>
  <c r="A1389" i="12"/>
  <c r="A1393" i="12"/>
  <c r="A1398" i="12"/>
  <c r="A1402" i="12"/>
  <c r="A1406" i="12"/>
  <c r="A1411" i="12"/>
  <c r="A1415" i="12"/>
  <c r="A1419" i="12"/>
  <c r="A1424" i="12"/>
  <c r="A1428" i="12"/>
  <c r="A1432" i="12"/>
  <c r="A1437" i="12"/>
  <c r="A1441" i="12"/>
  <c r="A1445" i="12"/>
  <c r="A1450" i="12"/>
  <c r="A1454" i="12"/>
  <c r="A1458" i="12"/>
  <c r="A1463" i="12"/>
  <c r="A1467" i="12"/>
  <c r="A1471" i="12"/>
  <c r="A1476" i="12"/>
  <c r="A1480" i="12"/>
  <c r="A1484" i="12"/>
  <c r="A1489" i="12"/>
  <c r="A1493" i="12"/>
  <c r="A1497" i="12"/>
  <c r="A1502" i="12"/>
  <c r="A1506" i="12"/>
  <c r="A1510" i="12"/>
  <c r="A1515" i="12"/>
  <c r="A1519" i="12"/>
  <c r="A1523" i="12"/>
  <c r="A1528" i="12"/>
  <c r="A1532" i="12"/>
  <c r="A1536" i="12"/>
  <c r="A1541" i="12"/>
  <c r="A1545" i="12"/>
  <c r="A1549" i="12"/>
  <c r="A1554" i="12"/>
  <c r="A1558" i="12"/>
  <c r="A1562" i="12"/>
  <c r="A1567" i="12"/>
  <c r="A1571" i="12"/>
  <c r="A1575" i="12"/>
  <c r="A1580" i="12"/>
  <c r="A1584" i="12"/>
  <c r="A1588" i="12"/>
  <c r="A1593" i="12"/>
  <c r="A1597" i="12"/>
  <c r="A1601" i="12"/>
  <c r="A1606" i="12"/>
  <c r="A1610" i="12"/>
  <c r="A1614" i="12"/>
  <c r="A1619" i="12"/>
  <c r="A1623" i="12"/>
  <c r="A1627" i="12"/>
  <c r="A1632" i="12"/>
  <c r="A1636" i="12"/>
  <c r="A1640" i="12"/>
  <c r="A1645" i="12"/>
  <c r="A1649" i="12"/>
  <c r="A1653" i="12"/>
  <c r="A1658" i="12"/>
  <c r="A1662" i="12"/>
  <c r="A1666" i="12"/>
  <c r="A1671" i="12"/>
  <c r="A1675" i="12"/>
  <c r="A1679" i="12"/>
  <c r="A1684" i="12"/>
  <c r="A1688" i="12"/>
  <c r="A1692" i="12"/>
  <c r="A1697" i="12"/>
  <c r="A1701" i="12"/>
  <c r="A1705" i="12"/>
  <c r="A1710" i="12"/>
  <c r="A1714" i="12"/>
  <c r="A1718" i="12"/>
  <c r="A1723" i="12"/>
  <c r="A1727" i="12"/>
  <c r="A1731" i="12"/>
  <c r="A1736" i="12"/>
  <c r="A1740" i="12"/>
  <c r="A1744" i="12"/>
  <c r="A1749" i="12"/>
  <c r="A1753" i="12"/>
  <c r="A1757" i="12"/>
  <c r="A1762" i="12"/>
  <c r="A1766" i="12"/>
  <c r="A1770" i="12"/>
  <c r="A1775" i="12"/>
  <c r="A1779" i="12"/>
  <c r="A1783" i="12"/>
  <c r="A1788" i="12"/>
  <c r="A1792" i="12"/>
  <c r="A1796" i="12"/>
  <c r="A1801" i="12"/>
  <c r="A1805" i="12"/>
  <c r="A1809" i="12"/>
  <c r="A1814" i="12"/>
  <c r="A1818" i="12"/>
  <c r="A1822" i="12"/>
  <c r="A1827" i="12"/>
  <c r="A1831" i="12"/>
  <c r="A1835" i="12"/>
  <c r="A1840" i="12"/>
  <c r="A1844" i="12"/>
  <c r="A1848" i="12"/>
  <c r="A1853" i="12"/>
  <c r="A1857" i="12"/>
  <c r="A1861" i="12"/>
  <c r="A1866" i="12"/>
  <c r="A1870" i="12"/>
  <c r="A1874" i="12"/>
  <c r="A1879" i="12"/>
  <c r="A1883" i="12"/>
  <c r="A1887" i="12"/>
  <c r="A1892" i="12"/>
  <c r="A1896" i="12"/>
  <c r="A1900" i="12"/>
  <c r="A1905" i="12"/>
  <c r="A1909" i="12"/>
  <c r="A1913" i="12"/>
  <c r="A1918" i="12"/>
  <c r="A1922" i="12"/>
  <c r="A1926" i="12"/>
  <c r="A1931" i="12"/>
  <c r="A1935" i="12"/>
  <c r="A1939" i="12"/>
  <c r="A1944" i="12"/>
  <c r="A1948" i="12"/>
  <c r="A1952" i="12"/>
  <c r="A1957" i="12"/>
  <c r="A1961" i="12"/>
  <c r="A1965" i="12"/>
  <c r="A1970" i="12"/>
  <c r="A1974" i="12"/>
  <c r="A1978" i="12"/>
  <c r="A1983" i="12"/>
  <c r="A1987" i="12"/>
  <c r="A1991" i="12"/>
  <c r="A1996" i="12"/>
  <c r="A2000" i="12"/>
  <c r="A2004" i="12"/>
  <c r="A35" i="12"/>
  <c r="A104" i="12"/>
  <c r="A174" i="12"/>
  <c r="A243" i="12"/>
  <c r="A282" i="12"/>
  <c r="A317" i="12"/>
  <c r="A351" i="12"/>
  <c r="A386" i="12"/>
  <c r="A421" i="12"/>
  <c r="A468" i="12"/>
  <c r="A491" i="12"/>
  <c r="A515" i="12"/>
  <c r="A538" i="12"/>
  <c r="A559" i="12"/>
  <c r="A577" i="12"/>
  <c r="A594" i="12"/>
  <c r="A611" i="12"/>
  <c r="A629" i="12"/>
  <c r="A646" i="12"/>
  <c r="A663" i="12"/>
  <c r="A681" i="12"/>
  <c r="A698" i="12"/>
  <c r="A715" i="12"/>
  <c r="A733" i="12"/>
  <c r="A750" i="12"/>
  <c r="A767" i="12"/>
  <c r="A785" i="12"/>
  <c r="A802" i="12"/>
  <c r="A819" i="12"/>
  <c r="A837" i="12"/>
  <c r="A854" i="12"/>
  <c r="A865" i="12"/>
  <c r="A873" i="12"/>
  <c r="A882" i="12"/>
  <c r="A891" i="12"/>
  <c r="A899" i="12"/>
  <c r="A908" i="12"/>
  <c r="A917" i="12"/>
  <c r="A925" i="12"/>
  <c r="A934" i="12"/>
  <c r="A943" i="12"/>
  <c r="A951" i="12"/>
  <c r="A960" i="12"/>
  <c r="A969" i="12"/>
  <c r="A977" i="12"/>
  <c r="A986" i="12"/>
  <c r="A995" i="12"/>
  <c r="A1003" i="12"/>
  <c r="A1012" i="12"/>
  <c r="A1021" i="12"/>
  <c r="A1029" i="12"/>
  <c r="A1038" i="12"/>
  <c r="A1047" i="12"/>
  <c r="A1055" i="12"/>
  <c r="A1064" i="12"/>
  <c r="A1073" i="12"/>
  <c r="A1081" i="12"/>
  <c r="A1090" i="12"/>
  <c r="A1099" i="12"/>
  <c r="A1107" i="12"/>
  <c r="A1116" i="12"/>
  <c r="A1125" i="12"/>
  <c r="A1133" i="12"/>
  <c r="A1139" i="12"/>
  <c r="A1145" i="12"/>
  <c r="A1151" i="12"/>
  <c r="A1156" i="12"/>
  <c r="A1163" i="12"/>
  <c r="A1168" i="12"/>
  <c r="A1180" i="12"/>
  <c r="A1185" i="12"/>
  <c r="A1191" i="12"/>
  <c r="A1197" i="12"/>
  <c r="A1203" i="12"/>
  <c r="A1208" i="12"/>
  <c r="A1215" i="12"/>
  <c r="A1220" i="12"/>
  <c r="A1232" i="12"/>
  <c r="A1237" i="12"/>
  <c r="A1243" i="12"/>
  <c r="A1249" i="12"/>
  <c r="A1255" i="12"/>
  <c r="A1260" i="12"/>
  <c r="A1267" i="12"/>
  <c r="A1272" i="12"/>
  <c r="A1284" i="12"/>
  <c r="A1289" i="12"/>
  <c r="A1295" i="12"/>
  <c r="A1301" i="12"/>
  <c r="A1307" i="12"/>
  <c r="A1312" i="12"/>
  <c r="A1321" i="12"/>
  <c r="A1325" i="12"/>
  <c r="A1334" i="12"/>
  <c r="A1338" i="12"/>
  <c r="A1347" i="12"/>
  <c r="A1351" i="12"/>
  <c r="A1360" i="12"/>
  <c r="A1364" i="12"/>
  <c r="A1373" i="12"/>
  <c r="A1377" i="12"/>
  <c r="A1386" i="12"/>
  <c r="A1390" i="12"/>
  <c r="A1399" i="12"/>
  <c r="A1403" i="12"/>
  <c r="A1412" i="12"/>
  <c r="A1416" i="12"/>
  <c r="A1425" i="12"/>
  <c r="A1429" i="12"/>
  <c r="A1438" i="12"/>
  <c r="A1442" i="12"/>
  <c r="A1451" i="12"/>
  <c r="A1455" i="12"/>
  <c r="A1464" i="12"/>
  <c r="A1468" i="12"/>
  <c r="A1477" i="12"/>
  <c r="A1481" i="12"/>
  <c r="A1490" i="12"/>
  <c r="A1494" i="12"/>
  <c r="A1503" i="12"/>
  <c r="A1507" i="12"/>
  <c r="A1516" i="12"/>
  <c r="A1520" i="12"/>
  <c r="A1529" i="12"/>
  <c r="A1533" i="12"/>
  <c r="A1542" i="12"/>
  <c r="A1546" i="12"/>
  <c r="A1555" i="12"/>
  <c r="A1559" i="12"/>
  <c r="A1568" i="12"/>
  <c r="A1572" i="12"/>
  <c r="A1581" i="12"/>
  <c r="A1585" i="12"/>
  <c r="A1594" i="12"/>
  <c r="A1598" i="12"/>
  <c r="A1607" i="12"/>
  <c r="A1611" i="12"/>
  <c r="A1620" i="12"/>
  <c r="A1624" i="12"/>
  <c r="A1633" i="12"/>
  <c r="A1637" i="12"/>
  <c r="A1646" i="12"/>
  <c r="A1650" i="12"/>
  <c r="A1659" i="12"/>
  <c r="A1663" i="12"/>
  <c r="A1672" i="12"/>
  <c r="A1676" i="12"/>
  <c r="A1685" i="12"/>
  <c r="A1689" i="12"/>
  <c r="A1698" i="12"/>
  <c r="A1702" i="12"/>
  <c r="A1711" i="12"/>
  <c r="A1715" i="12"/>
  <c r="A1724" i="12"/>
  <c r="A1728" i="12"/>
  <c r="A1737" i="12"/>
  <c r="A1741" i="12"/>
  <c r="A1750" i="12"/>
  <c r="A1754" i="12"/>
  <c r="A1763" i="12"/>
  <c r="A1767" i="12"/>
  <c r="A1776" i="12"/>
  <c r="A1780" i="12"/>
  <c r="A1789" i="12"/>
  <c r="A1793" i="12"/>
  <c r="A1802" i="12"/>
  <c r="A1806" i="12"/>
  <c r="A1815" i="12"/>
  <c r="A1819" i="12"/>
  <c r="A1828" i="12"/>
  <c r="A1832" i="12"/>
  <c r="A65" i="12"/>
  <c r="A204" i="12"/>
  <c r="A296" i="12"/>
  <c r="A365" i="12"/>
  <c r="A478" i="12"/>
  <c r="A525" i="12"/>
  <c r="A567" i="12"/>
  <c r="A636" i="12"/>
  <c r="A671" i="12"/>
  <c r="A740" i="12"/>
  <c r="A775" i="12"/>
  <c r="A844" i="12"/>
  <c r="A868" i="12"/>
  <c r="A885" i="12"/>
  <c r="A903" i="12"/>
  <c r="A920" i="12"/>
  <c r="A937" i="12"/>
  <c r="A955" i="12"/>
  <c r="A972" i="12"/>
  <c r="A989" i="12"/>
  <c r="A1007" i="12"/>
  <c r="A1024" i="12"/>
  <c r="A1041" i="12"/>
  <c r="A1059" i="12"/>
  <c r="A1076" i="12"/>
  <c r="A1093" i="12"/>
  <c r="A1111" i="12"/>
  <c r="A1128" i="12"/>
  <c r="A1141" i="12"/>
  <c r="A1152" i="12"/>
  <c r="A1164" i="12"/>
  <c r="A1176" i="12"/>
  <c r="A1198" i="12"/>
  <c r="A1210" i="12"/>
  <c r="A1221" i="12"/>
  <c r="A1233" i="12"/>
  <c r="A1245" i="12"/>
  <c r="A1256" i="12"/>
  <c r="A1268" i="12"/>
  <c r="A1280" i="12"/>
  <c r="A1302" i="12"/>
  <c r="A1313" i="12"/>
  <c r="A1322" i="12"/>
  <c r="A1331" i="12"/>
  <c r="A1339" i="12"/>
  <c r="A1348" i="12"/>
  <c r="A1357" i="12"/>
  <c r="A1365" i="12"/>
  <c r="A1374" i="12"/>
  <c r="A1383" i="12"/>
  <c r="A1391" i="12"/>
  <c r="A1400" i="12"/>
  <c r="A1409" i="12"/>
  <c r="A1417" i="12"/>
  <c r="A1426" i="12"/>
  <c r="A1435" i="12"/>
  <c r="A1443" i="12"/>
  <c r="A1452" i="12"/>
  <c r="A1461" i="12"/>
  <c r="A1469" i="12"/>
  <c r="A1478" i="12"/>
  <c r="A1487" i="12"/>
  <c r="A1495" i="12"/>
  <c r="A1504" i="12"/>
  <c r="A1513" i="12"/>
  <c r="A1521" i="12"/>
  <c r="A1530" i="12"/>
  <c r="A1539" i="12"/>
  <c r="A1547" i="12"/>
  <c r="A1556" i="12"/>
  <c r="A1565" i="12"/>
  <c r="A1573" i="12"/>
  <c r="A1582" i="12"/>
  <c r="A1591" i="12"/>
  <c r="A1599" i="12"/>
  <c r="A1608" i="12"/>
  <c r="A1617" i="12"/>
  <c r="A1625" i="12"/>
  <c r="A1634" i="12"/>
  <c r="A1643" i="12"/>
  <c r="A1651" i="12"/>
  <c r="A1660" i="12"/>
  <c r="A1669" i="12"/>
  <c r="A1677" i="12"/>
  <c r="A1686" i="12"/>
  <c r="A1695" i="12"/>
  <c r="A1703" i="12"/>
  <c r="A1712" i="12"/>
  <c r="A1721" i="12"/>
  <c r="A1729" i="12"/>
  <c r="A1738" i="12"/>
  <c r="A1747" i="12"/>
  <c r="A1755" i="12"/>
  <c r="A1764" i="12"/>
  <c r="A1773" i="12"/>
  <c r="A1781" i="12"/>
  <c r="A1790" i="12"/>
  <c r="A1799" i="12"/>
  <c r="A1807" i="12"/>
  <c r="A1816" i="12"/>
  <c r="A1825" i="12"/>
  <c r="A1833" i="12"/>
  <c r="A1841" i="12"/>
  <c r="A1846" i="12"/>
  <c r="A1852" i="12"/>
  <c r="A1858" i="12"/>
  <c r="A1864" i="12"/>
  <c r="A1869" i="12"/>
  <c r="A1881" i="12"/>
  <c r="A1886" i="12"/>
  <c r="A1893" i="12"/>
  <c r="A1898" i="12"/>
  <c r="A1904" i="12"/>
  <c r="A1910" i="12"/>
  <c r="A1916" i="12"/>
  <c r="A1921" i="12"/>
  <c r="A1933" i="12"/>
  <c r="A1938" i="12"/>
  <c r="A1945" i="12"/>
  <c r="A1950" i="12"/>
  <c r="A1956" i="12"/>
  <c r="A1962" i="12"/>
  <c r="A1968" i="12"/>
  <c r="A1973" i="12"/>
  <c r="A1985" i="12"/>
  <c r="A1990" i="12"/>
  <c r="A1997" i="12"/>
  <c r="A2002" i="12"/>
  <c r="A2008" i="12"/>
  <c r="A2012" i="12"/>
  <c r="A2016" i="12"/>
  <c r="A2021" i="12"/>
  <c r="A2025" i="12"/>
  <c r="A2029" i="12"/>
  <c r="A2034" i="12"/>
  <c r="A2038" i="12"/>
  <c r="A2042" i="12"/>
  <c r="A2047" i="12"/>
  <c r="A2051" i="12"/>
  <c r="A2055" i="12"/>
  <c r="A2060" i="12"/>
  <c r="A2064" i="12"/>
  <c r="A2068" i="12"/>
  <c r="A2073" i="12"/>
  <c r="A2077" i="12"/>
  <c r="A2081" i="12"/>
  <c r="A2086" i="12"/>
  <c r="A2090" i="12"/>
  <c r="A2094" i="12"/>
  <c r="A2099" i="12"/>
  <c r="A2103" i="12"/>
  <c r="A2107" i="12"/>
  <c r="A2112" i="12"/>
  <c r="A2116" i="12"/>
  <c r="A2120" i="12"/>
  <c r="A2125" i="12"/>
  <c r="A2129" i="12"/>
  <c r="A2133" i="12"/>
  <c r="A2138" i="12"/>
  <c r="A2142" i="12"/>
  <c r="A2146" i="12"/>
  <c r="A2151" i="12"/>
  <c r="A2155" i="12"/>
  <c r="A2159" i="12"/>
  <c r="A2164" i="12"/>
  <c r="A2168" i="12"/>
  <c r="A2172" i="12"/>
  <c r="A2177" i="12"/>
  <c r="A2181" i="12"/>
  <c r="A2185" i="12"/>
  <c r="A2190" i="12"/>
  <c r="A2194" i="12"/>
  <c r="A2198" i="12"/>
  <c r="A2203" i="12"/>
  <c r="A2207" i="12"/>
  <c r="A2211" i="12"/>
  <c r="A2216" i="12"/>
  <c r="A2220" i="12"/>
  <c r="A2224" i="12"/>
  <c r="A2229" i="12"/>
  <c r="A2233" i="12"/>
  <c r="A2237" i="12"/>
  <c r="A2242" i="12"/>
  <c r="A2246" i="12"/>
  <c r="A2250" i="12"/>
  <c r="A2255" i="12"/>
  <c r="A2259" i="12"/>
  <c r="A2263" i="12"/>
  <c r="A2268" i="12"/>
  <c r="A2272" i="12"/>
  <c r="A2276" i="12"/>
  <c r="A2281" i="12"/>
  <c r="A2285" i="12"/>
  <c r="A2289" i="12"/>
  <c r="A2294" i="12"/>
  <c r="A2298" i="12"/>
  <c r="A2302" i="12"/>
  <c r="A2307" i="12"/>
  <c r="A2311" i="12"/>
  <c r="A2315" i="12"/>
  <c r="A2320" i="12"/>
  <c r="A2324" i="12"/>
  <c r="A2328" i="12"/>
  <c r="A2333" i="12"/>
  <c r="A2337" i="12"/>
  <c r="A2341" i="12"/>
  <c r="A2346" i="12"/>
  <c r="A2350" i="12"/>
  <c r="A2354" i="12"/>
  <c r="A2359" i="12"/>
  <c r="A2363" i="12"/>
  <c r="A2367" i="12"/>
  <c r="A2372" i="12"/>
  <c r="A2376" i="12"/>
  <c r="A2380" i="12"/>
  <c r="A2385" i="12"/>
  <c r="A2389" i="12"/>
  <c r="A2393" i="12"/>
  <c r="A2398" i="12"/>
  <c r="A2402" i="12"/>
  <c r="A2406" i="12"/>
  <c r="A2411" i="12"/>
  <c r="A2415" i="12"/>
  <c r="A2419" i="12"/>
  <c r="A2424" i="12"/>
  <c r="A2428" i="12"/>
  <c r="A2432" i="12"/>
  <c r="A2437" i="12"/>
  <c r="A2441" i="12"/>
  <c r="A2445" i="12"/>
  <c r="A2450" i="12"/>
  <c r="A2454" i="12"/>
  <c r="A2458" i="12"/>
  <c r="A2463" i="12"/>
  <c r="A2467" i="12"/>
  <c r="A2471" i="12"/>
  <c r="A2476" i="12"/>
  <c r="A2480" i="12"/>
  <c r="A2484" i="12"/>
  <c r="A2489" i="12"/>
  <c r="A2493" i="12"/>
  <c r="A2497" i="12"/>
  <c r="A2502" i="12"/>
  <c r="A2506" i="12"/>
  <c r="A2510" i="12"/>
  <c r="A2515" i="12"/>
  <c r="A2519" i="12"/>
  <c r="A2523" i="12"/>
  <c r="A2528" i="12"/>
  <c r="A2532" i="12"/>
  <c r="A2536" i="12"/>
  <c r="A2541" i="12"/>
  <c r="A2545" i="12"/>
  <c r="A2549" i="12"/>
  <c r="A2554" i="12"/>
  <c r="A2558" i="12"/>
  <c r="A2562" i="12"/>
  <c r="A2567" i="12"/>
  <c r="A2571" i="12"/>
  <c r="A2575" i="12"/>
  <c r="A2580" i="12"/>
  <c r="A2584" i="12"/>
  <c r="A2588" i="12"/>
  <c r="A2593" i="12"/>
  <c r="A2597" i="12"/>
  <c r="A2601" i="12"/>
  <c r="A2606" i="12"/>
  <c r="A2610" i="12"/>
  <c r="A2614" i="12"/>
  <c r="A2619" i="12"/>
  <c r="A2623" i="12"/>
  <c r="A2627" i="12"/>
  <c r="A2632" i="12"/>
  <c r="A2636" i="12"/>
  <c r="A2640" i="12"/>
  <c r="A2645" i="12"/>
  <c r="A2649" i="12"/>
  <c r="A2653" i="12"/>
  <c r="A2658" i="12"/>
  <c r="A2662" i="12"/>
  <c r="A2666" i="12"/>
  <c r="A2671" i="12"/>
  <c r="A2675" i="12"/>
  <c r="A2679" i="12"/>
  <c r="A2684" i="12"/>
  <c r="A2688" i="12"/>
  <c r="A2692" i="12"/>
  <c r="A2697" i="12"/>
  <c r="A2701" i="12"/>
  <c r="A2705" i="12"/>
  <c r="A2710" i="12"/>
  <c r="A2714" i="12"/>
  <c r="A2718" i="12"/>
  <c r="A2723" i="12"/>
  <c r="A2727" i="12"/>
  <c r="A2731" i="12"/>
  <c r="A2736" i="12"/>
  <c r="A2740" i="12"/>
  <c r="A2744" i="12"/>
  <c r="A2749" i="12"/>
  <c r="A2753" i="12"/>
  <c r="A2757" i="12"/>
  <c r="A2762" i="12"/>
  <c r="A2766" i="12"/>
  <c r="A2770" i="12"/>
  <c r="A2775" i="12"/>
  <c r="A2779" i="12"/>
  <c r="A2783" i="12"/>
  <c r="A2788" i="12"/>
  <c r="A2792" i="12"/>
  <c r="A2796" i="12"/>
  <c r="A2801" i="12"/>
  <c r="A2805" i="12"/>
  <c r="A2809" i="12"/>
  <c r="A2814" i="12"/>
  <c r="A2818" i="12"/>
  <c r="A2822" i="12"/>
  <c r="A2827" i="12"/>
  <c r="A2831" i="12"/>
  <c r="A2835" i="12"/>
  <c r="A2840" i="12"/>
  <c r="A2844" i="12"/>
  <c r="A2848" i="12"/>
  <c r="A2853" i="12"/>
  <c r="A2857" i="12"/>
  <c r="A2861" i="12"/>
  <c r="A2866" i="12"/>
  <c r="A2870" i="12"/>
  <c r="A2874" i="12"/>
  <c r="A2879" i="12"/>
  <c r="A2883" i="12"/>
  <c r="A2887" i="12"/>
  <c r="A2892" i="12"/>
  <c r="A2896" i="12"/>
  <c r="A2900" i="12"/>
  <c r="A2905" i="12"/>
  <c r="A2909" i="12"/>
  <c r="A2913" i="12"/>
  <c r="A2918" i="12"/>
  <c r="A2922" i="12"/>
  <c r="A2926" i="12"/>
  <c r="A2931" i="12"/>
  <c r="A2935" i="12"/>
  <c r="A2939" i="12"/>
  <c r="A2944" i="12"/>
  <c r="A2948" i="12"/>
  <c r="A2952" i="12"/>
  <c r="A2957" i="12"/>
  <c r="A2961" i="12"/>
  <c r="A2965" i="12"/>
  <c r="A2970" i="12"/>
  <c r="A2974" i="12"/>
  <c r="A2978" i="12"/>
  <c r="A2983" i="12"/>
  <c r="A2987" i="12"/>
  <c r="A2991" i="12"/>
  <c r="A2996" i="12"/>
  <c r="A3000" i="12"/>
  <c r="A3004" i="12"/>
  <c r="A3009" i="12"/>
  <c r="A3013" i="12"/>
  <c r="A3017" i="12"/>
  <c r="A3022" i="12"/>
  <c r="A3026" i="12"/>
  <c r="A3030" i="12"/>
  <c r="A3035" i="12"/>
  <c r="A3039" i="12"/>
  <c r="A3043" i="12"/>
  <c r="A3048" i="12"/>
  <c r="A3052" i="12"/>
  <c r="A3056" i="12"/>
  <c r="A3061" i="12"/>
  <c r="A3065" i="12"/>
  <c r="A3069" i="12"/>
  <c r="A3074" i="12"/>
  <c r="A3078" i="12"/>
  <c r="A3082" i="12"/>
  <c r="A3087" i="12"/>
  <c r="A3091" i="12"/>
  <c r="A3095" i="12"/>
  <c r="A3100" i="12"/>
  <c r="A3104" i="12"/>
  <c r="A3108" i="12"/>
  <c r="A3113" i="12"/>
  <c r="A3117" i="12"/>
  <c r="A3121" i="12"/>
  <c r="A3126" i="12"/>
  <c r="A3130" i="12"/>
  <c r="A3134" i="12"/>
  <c r="A3139" i="12"/>
  <c r="A3143" i="12"/>
  <c r="A3147" i="12"/>
  <c r="A3152" i="12"/>
  <c r="A3156" i="12"/>
  <c r="A3160" i="12"/>
  <c r="A3165" i="12"/>
  <c r="A3169" i="12"/>
  <c r="A3173" i="12"/>
  <c r="A3178" i="12"/>
  <c r="A3182" i="12"/>
  <c r="A3186" i="12"/>
  <c r="A3191" i="12"/>
  <c r="A3195" i="12"/>
  <c r="A3199" i="12"/>
  <c r="A3204" i="12"/>
  <c r="A3208" i="12"/>
  <c r="A3212" i="12"/>
  <c r="A3217" i="12"/>
  <c r="A3221" i="12"/>
  <c r="A3225" i="12"/>
  <c r="A3230" i="12"/>
  <c r="A3234" i="12"/>
  <c r="A3238" i="12"/>
  <c r="A3243" i="12"/>
  <c r="A3247" i="12"/>
  <c r="A3251" i="12"/>
  <c r="A1293" i="12"/>
  <c r="A1444" i="12"/>
  <c r="A1470" i="12"/>
  <c r="A1488" i="12"/>
  <c r="A1505" i="12"/>
  <c r="A1514" i="12"/>
  <c r="A1531" i="12"/>
  <c r="A1548" i="12"/>
  <c r="A1566" i="12"/>
  <c r="A1583" i="12"/>
  <c r="A1592" i="12"/>
  <c r="A1609" i="12"/>
  <c r="A1618" i="12"/>
  <c r="A1635" i="12"/>
  <c r="A1652" i="12"/>
  <c r="A1661" i="12"/>
  <c r="A1678" i="12"/>
  <c r="A2056" i="12"/>
  <c r="A2117" i="12"/>
  <c r="A2130" i="12"/>
  <c r="A2143" i="12"/>
  <c r="A2152" i="12"/>
  <c r="A2156" i="12"/>
  <c r="A2165" i="12"/>
  <c r="A2173" i="12"/>
  <c r="A2182" i="12"/>
  <c r="A2191" i="12"/>
  <c r="A2199" i="12"/>
  <c r="A2208" i="12"/>
  <c r="A2217" i="12"/>
  <c r="A2225" i="12"/>
  <c r="A2234" i="12"/>
  <c r="A2238" i="12"/>
  <c r="A2247" i="12"/>
  <c r="A2256" i="12"/>
  <c r="A2264" i="12"/>
  <c r="A2273" i="12"/>
  <c r="A2282" i="12"/>
  <c r="A2290" i="12"/>
  <c r="A2295" i="12"/>
  <c r="A2303" i="12"/>
  <c r="A2316" i="12"/>
  <c r="A2325" i="12"/>
  <c r="A2334" i="12"/>
  <c r="A2338" i="12"/>
  <c r="A2347" i="12"/>
  <c r="A2355" i="12"/>
  <c r="A2364" i="12"/>
  <c r="A2368" i="12"/>
  <c r="A2377" i="12"/>
  <c r="A2386" i="12"/>
  <c r="A2390" i="12"/>
  <c r="A2399" i="12"/>
  <c r="A2407" i="12"/>
  <c r="A2416" i="12"/>
  <c r="A2425" i="12"/>
  <c r="A2429" i="12"/>
  <c r="A2438" i="12"/>
  <c r="A2446" i="12"/>
  <c r="A2455" i="12"/>
  <c r="A2459" i="12"/>
  <c r="A2468" i="12"/>
  <c r="A2477" i="12"/>
  <c r="A2485" i="12"/>
  <c r="A2494" i="12"/>
  <c r="A2503" i="12"/>
  <c r="A2511" i="12"/>
  <c r="A2520" i="12"/>
  <c r="A2529" i="12"/>
  <c r="A2537" i="12"/>
  <c r="A2546" i="12"/>
  <c r="A2555" i="12"/>
  <c r="A2559" i="12"/>
  <c r="A2568" i="12"/>
  <c r="A2576" i="12"/>
  <c r="A2585" i="12"/>
  <c r="A2594" i="12"/>
  <c r="A2602" i="12"/>
  <c r="A2611" i="12"/>
  <c r="A2620" i="12"/>
  <c r="A2624" i="12"/>
  <c r="A2633" i="12"/>
  <c r="A2641" i="12"/>
  <c r="A2650" i="12"/>
  <c r="A2659" i="12"/>
  <c r="A2663" i="12"/>
  <c r="A70" i="12"/>
  <c r="A208" i="12"/>
  <c r="A299" i="12"/>
  <c r="A369" i="12"/>
  <c r="A434" i="12"/>
  <c r="A480" i="12"/>
  <c r="A526" i="12"/>
  <c r="A568" i="12"/>
  <c r="A603" i="12"/>
  <c r="A637" i="12"/>
  <c r="A672" i="12"/>
  <c r="A707" i="12"/>
  <c r="A741" i="12"/>
  <c r="A776" i="12"/>
  <c r="A811" i="12"/>
  <c r="A845" i="12"/>
  <c r="A869" i="12"/>
  <c r="A886" i="12"/>
  <c r="A904" i="12"/>
  <c r="A921" i="12"/>
  <c r="A938" i="12"/>
  <c r="A956" i="12"/>
  <c r="A973" i="12"/>
  <c r="A990" i="12"/>
  <c r="A1008" i="12"/>
  <c r="A1025" i="12"/>
  <c r="A1042" i="12"/>
  <c r="A1060" i="12"/>
  <c r="A1077" i="12"/>
  <c r="A1094" i="12"/>
  <c r="A1112" i="12"/>
  <c r="A1129" i="12"/>
  <c r="A1142" i="12"/>
  <c r="A1154" i="12"/>
  <c r="A1165" i="12"/>
  <c r="A1177" i="12"/>
  <c r="A1189" i="12"/>
  <c r="A1211" i="12"/>
  <c r="A1223" i="12"/>
  <c r="A1234" i="12"/>
  <c r="A1246" i="12"/>
  <c r="A1258" i="12"/>
  <c r="A1269" i="12"/>
  <c r="A1281" i="12"/>
  <c r="A1314" i="12"/>
  <c r="A1323" i="12"/>
  <c r="A1332" i="12"/>
  <c r="A1340" i="12"/>
  <c r="A1349" i="12"/>
  <c r="A1358" i="12"/>
  <c r="A1366" i="12"/>
  <c r="A1375" i="12"/>
  <c r="A1384" i="12"/>
  <c r="A1392" i="12"/>
  <c r="A1401" i="12"/>
  <c r="A1410" i="12"/>
  <c r="A1418" i="12"/>
  <c r="A1427" i="12"/>
  <c r="A1436" i="12"/>
  <c r="A1453" i="12"/>
  <c r="A1462" i="12"/>
  <c r="A1479" i="12"/>
  <c r="A1496" i="12"/>
  <c r="A1522" i="12"/>
  <c r="A1540" i="12"/>
  <c r="A1557" i="12"/>
  <c r="A1574" i="12"/>
  <c r="A1600" i="12"/>
  <c r="A1626" i="12"/>
  <c r="A1644" i="12"/>
  <c r="A1670" i="12"/>
  <c r="A1687" i="12"/>
  <c r="A1696" i="12"/>
  <c r="A1704" i="12"/>
  <c r="A1713" i="12"/>
  <c r="A1722" i="12"/>
  <c r="A1730" i="12"/>
  <c r="A1739" i="12"/>
  <c r="A1748" i="12"/>
  <c r="A1756" i="12"/>
  <c r="A1765" i="12"/>
  <c r="A1774" i="12"/>
  <c r="A1782" i="12"/>
  <c r="A1791" i="12"/>
  <c r="A1800" i="12"/>
  <c r="A1808" i="12"/>
  <c r="A1817" i="12"/>
  <c r="A1826" i="12"/>
  <c r="A1834" i="12"/>
  <c r="A1842" i="12"/>
  <c r="A1847" i="12"/>
  <c r="A1854" i="12"/>
  <c r="A1859" i="12"/>
  <c r="A1865" i="12"/>
  <c r="A1871" i="12"/>
  <c r="A1877" i="12"/>
  <c r="A1882" i="12"/>
  <c r="A1894" i="12"/>
  <c r="A1899" i="12"/>
  <c r="A1906" i="12"/>
  <c r="A1911" i="12"/>
  <c r="A1917" i="12"/>
  <c r="A1923" i="12"/>
  <c r="A1929" i="12"/>
  <c r="A1934" i="12"/>
  <c r="A1946" i="12"/>
  <c r="A1951" i="12"/>
  <c r="A1958" i="12"/>
  <c r="A1963" i="12"/>
  <c r="A1969" i="12"/>
  <c r="A1975" i="12"/>
  <c r="A1981" i="12"/>
  <c r="A1986" i="12"/>
  <c r="A1998" i="12"/>
  <c r="A2003" i="12"/>
  <c r="A2009" i="12"/>
  <c r="A2013" i="12"/>
  <c r="A2017" i="12"/>
  <c r="A2022" i="12"/>
  <c r="A2026" i="12"/>
  <c r="A2030" i="12"/>
  <c r="A2035" i="12"/>
  <c r="A2039" i="12"/>
  <c r="A2043" i="12"/>
  <c r="A2048" i="12"/>
  <c r="A2052" i="12"/>
  <c r="A2061" i="12"/>
  <c r="A2065" i="12"/>
  <c r="A2069" i="12"/>
  <c r="A2074" i="12"/>
  <c r="A2078" i="12"/>
  <c r="A2082" i="12"/>
  <c r="A2087" i="12"/>
  <c r="A2091" i="12"/>
  <c r="A2095" i="12"/>
  <c r="A2100" i="12"/>
  <c r="A2104" i="12"/>
  <c r="A2108" i="12"/>
  <c r="A2113" i="12"/>
  <c r="A2121" i="12"/>
  <c r="A2126" i="12"/>
  <c r="A2134" i="12"/>
  <c r="A2139" i="12"/>
  <c r="A2147" i="12"/>
  <c r="A2160" i="12"/>
  <c r="A2169" i="12"/>
  <c r="A2178" i="12"/>
  <c r="A2186" i="12"/>
  <c r="A2195" i="12"/>
  <c r="A2204" i="12"/>
  <c r="A2212" i="12"/>
  <c r="A2221" i="12"/>
  <c r="A2230" i="12"/>
  <c r="A2243" i="12"/>
  <c r="A2251" i="12"/>
  <c r="A2260" i="12"/>
  <c r="A2269" i="12"/>
  <c r="A2277" i="12"/>
  <c r="A2286" i="12"/>
  <c r="A2299" i="12"/>
  <c r="A2308" i="12"/>
  <c r="A2312" i="12"/>
  <c r="A2321" i="12"/>
  <c r="A2329" i="12"/>
  <c r="A2342" i="12"/>
  <c r="A2351" i="12"/>
  <c r="A2360" i="12"/>
  <c r="A2373" i="12"/>
  <c r="A2381" i="12"/>
  <c r="A2394" i="12"/>
  <c r="A2403" i="12"/>
  <c r="A2412" i="12"/>
  <c r="A2420" i="12"/>
  <c r="A2433" i="12"/>
  <c r="A2442" i="12"/>
  <c r="A2451" i="12"/>
  <c r="A2464" i="12"/>
  <c r="A2472" i="12"/>
  <c r="A2481" i="12"/>
  <c r="A2490" i="12"/>
  <c r="A2498" i="12"/>
  <c r="A2507" i="12"/>
  <c r="A2516" i="12"/>
  <c r="A2524" i="12"/>
  <c r="A2533" i="12"/>
  <c r="A2542" i="12"/>
  <c r="A2550" i="12"/>
  <c r="A2563" i="12"/>
  <c r="A2572" i="12"/>
  <c r="A2581" i="12"/>
  <c r="A2589" i="12"/>
  <c r="A2598" i="12"/>
  <c r="A2607" i="12"/>
  <c r="A2615" i="12"/>
  <c r="A2628" i="12"/>
  <c r="A2637" i="12"/>
  <c r="A2646" i="12"/>
  <c r="A2654" i="12"/>
  <c r="A2667" i="12"/>
  <c r="A135" i="12"/>
  <c r="A331" i="12"/>
  <c r="A455" i="12"/>
  <c r="A547" i="12"/>
  <c r="A619" i="12"/>
  <c r="A688" i="12"/>
  <c r="A827" i="12"/>
  <c r="A877" i="12"/>
  <c r="A911" i="12"/>
  <c r="A946" i="12"/>
  <c r="A981" i="12"/>
  <c r="A1015" i="12"/>
  <c r="A1050" i="12"/>
  <c r="A1085" i="12"/>
  <c r="A1119" i="12"/>
  <c r="A1146" i="12"/>
  <c r="A1169" i="12"/>
  <c r="A1193" i="12"/>
  <c r="A1216" i="12"/>
  <c r="A1262" i="12"/>
  <c r="A1285" i="12"/>
  <c r="A1308" i="12"/>
  <c r="A1326" i="12"/>
  <c r="A1344" i="12"/>
  <c r="A1361" i="12"/>
  <c r="A1378" i="12"/>
  <c r="A1396" i="12"/>
  <c r="A1413" i="12"/>
  <c r="A1430" i="12"/>
  <c r="A1448" i="12"/>
  <c r="A1465" i="12"/>
  <c r="A1482" i="12"/>
  <c r="A1500" i="12"/>
  <c r="A1517" i="12"/>
  <c r="A1534" i="12"/>
  <c r="A1552" i="12"/>
  <c r="A1569" i="12"/>
  <c r="A1586" i="12"/>
  <c r="A1604" i="12"/>
  <c r="A1621" i="12"/>
  <c r="A1638" i="12"/>
  <c r="A1656" i="12"/>
  <c r="A1673" i="12"/>
  <c r="A1690" i="12"/>
  <c r="A1708" i="12"/>
  <c r="A1725" i="12"/>
  <c r="A1742" i="12"/>
  <c r="A1760" i="12"/>
  <c r="A1777" i="12"/>
  <c r="A1794" i="12"/>
  <c r="A1812" i="12"/>
  <c r="A1829" i="12"/>
  <c r="A1843" i="12"/>
  <c r="A1855" i="12"/>
  <c r="A1867" i="12"/>
  <c r="A1878" i="12"/>
  <c r="A1890" i="12"/>
  <c r="A1912" i="12"/>
  <c r="A1924" i="12"/>
  <c r="A1936" i="12"/>
  <c r="A1947" i="12"/>
  <c r="A1959" i="12"/>
  <c r="A1971" i="12"/>
  <c r="A1982" i="12"/>
  <c r="A1994" i="12"/>
  <c r="A2014" i="12"/>
  <c r="A2023" i="12"/>
  <c r="A2040" i="12"/>
  <c r="A2049" i="12"/>
  <c r="A2066" i="12"/>
  <c r="A2075" i="12"/>
  <c r="A2092" i="12"/>
  <c r="A2101" i="12"/>
  <c r="A2118" i="12"/>
  <c r="A2127" i="12"/>
  <c r="A2144" i="12"/>
  <c r="A2153" i="12"/>
  <c r="A2170" i="12"/>
  <c r="A2179" i="12"/>
  <c r="A2196" i="12"/>
  <c r="A2205" i="12"/>
  <c r="A2222" i="12"/>
  <c r="A2231" i="12"/>
  <c r="A2248" i="12"/>
  <c r="A2257" i="12"/>
  <c r="A2274" i="12"/>
  <c r="A2283" i="12"/>
  <c r="A2300" i="12"/>
  <c r="A2309" i="12"/>
  <c r="A2326" i="12"/>
  <c r="A2335" i="12"/>
  <c r="A2352" i="12"/>
  <c r="A2361" i="12"/>
  <c r="A2378" i="12"/>
  <c r="A2387" i="12"/>
  <c r="A2404" i="12"/>
  <c r="A2413" i="12"/>
  <c r="A2430" i="12"/>
  <c r="A2439" i="12"/>
  <c r="A2456" i="12"/>
  <c r="A2465" i="12"/>
  <c r="A2482" i="12"/>
  <c r="A2491" i="12"/>
  <c r="A2508" i="12"/>
  <c r="A2517" i="12"/>
  <c r="A2534" i="12"/>
  <c r="A2543" i="12"/>
  <c r="A2560" i="12"/>
  <c r="A2569" i="12"/>
  <c r="A2586" i="12"/>
  <c r="A2595" i="12"/>
  <c r="A2612" i="12"/>
  <c r="A2621" i="12"/>
  <c r="A2638" i="12"/>
  <c r="A2647" i="12"/>
  <c r="A2664" i="12"/>
  <c r="A2672" i="12"/>
  <c r="A2677" i="12"/>
  <c r="A2683" i="12"/>
  <c r="A2689" i="12"/>
  <c r="A2700" i="12"/>
  <c r="A2706" i="12"/>
  <c r="A2712" i="12"/>
  <c r="A2717" i="12"/>
  <c r="A2724" i="12"/>
  <c r="A2729" i="12"/>
  <c r="A2735" i="12"/>
  <c r="A2741" i="12"/>
  <c r="A2752" i="12"/>
  <c r="A2758" i="12"/>
  <c r="A2764" i="12"/>
  <c r="A2769" i="12"/>
  <c r="A2776" i="12"/>
  <c r="A2781" i="12"/>
  <c r="A2787" i="12"/>
  <c r="A2793" i="12"/>
  <c r="A2804" i="12"/>
  <c r="A2810" i="12"/>
  <c r="A2816" i="12"/>
  <c r="A2821" i="12"/>
  <c r="A2828" i="12"/>
  <c r="A2833" i="12"/>
  <c r="A2839" i="12"/>
  <c r="A2845" i="12"/>
  <c r="A2856" i="12"/>
  <c r="A2862" i="12"/>
  <c r="A2868" i="12"/>
  <c r="A2873" i="12"/>
  <c r="A2880" i="12"/>
  <c r="A2885" i="12"/>
  <c r="A2891" i="12"/>
  <c r="A2897" i="12"/>
  <c r="A2908" i="12"/>
  <c r="A2914" i="12"/>
  <c r="A2920" i="12"/>
  <c r="A2925" i="12"/>
  <c r="A2932" i="12"/>
  <c r="A2937" i="12"/>
  <c r="A2943" i="12"/>
  <c r="A2949" i="12"/>
  <c r="A2960" i="12"/>
  <c r="A2966" i="12"/>
  <c r="A2972" i="12"/>
  <c r="A2977" i="12"/>
  <c r="A2984" i="12"/>
  <c r="A2989" i="12"/>
  <c r="A2995" i="12"/>
  <c r="A3001" i="12"/>
  <c r="A3012" i="12"/>
  <c r="A3018" i="12"/>
  <c r="A3024" i="12"/>
  <c r="A3029" i="12"/>
  <c r="A3036" i="12"/>
  <c r="A3041" i="12"/>
  <c r="A3047" i="12"/>
  <c r="A3053" i="12"/>
  <c r="A3064" i="12"/>
  <c r="A3070" i="12"/>
  <c r="A3076" i="12"/>
  <c r="A3081" i="12"/>
  <c r="A3088" i="12"/>
  <c r="A3093" i="12"/>
  <c r="A3099" i="12"/>
  <c r="A3105" i="12"/>
  <c r="A3116" i="12"/>
  <c r="A3122" i="12"/>
  <c r="A3128" i="12"/>
  <c r="A3133" i="12"/>
  <c r="A3140" i="12"/>
  <c r="A3145" i="12"/>
  <c r="A3151" i="12"/>
  <c r="A3157" i="12"/>
  <c r="A3168" i="12"/>
  <c r="A3174" i="12"/>
  <c r="A3180" i="12"/>
  <c r="A3185" i="12"/>
  <c r="A3192" i="12"/>
  <c r="A3197" i="12"/>
  <c r="A3203" i="12"/>
  <c r="A3209" i="12"/>
  <c r="A3220" i="12"/>
  <c r="A3226" i="12"/>
  <c r="A3232" i="12"/>
  <c r="A3237" i="12"/>
  <c r="A3244" i="12"/>
  <c r="A3249" i="12"/>
  <c r="A139" i="12"/>
  <c r="A334" i="12"/>
  <c r="A456" i="12"/>
  <c r="A620" i="12"/>
  <c r="A689" i="12"/>
  <c r="A759" i="12"/>
  <c r="A828" i="12"/>
  <c r="A878" i="12"/>
  <c r="A912" i="12"/>
  <c r="A947" i="12"/>
  <c r="A982" i="12"/>
  <c r="A1016" i="12"/>
  <c r="A1051" i="12"/>
  <c r="A1086" i="12"/>
  <c r="A1120" i="12"/>
  <c r="A1171" i="12"/>
  <c r="A1194" i="12"/>
  <c r="A1217" i="12"/>
  <c r="A1241" i="12"/>
  <c r="A1263" i="12"/>
  <c r="A1286" i="12"/>
  <c r="A1310" i="12"/>
  <c r="A1327" i="12"/>
  <c r="A1345" i="12"/>
  <c r="A1362" i="12"/>
  <c r="A1379" i="12"/>
  <c r="A1397" i="12"/>
  <c r="A1414" i="12"/>
  <c r="A1431" i="12"/>
  <c r="A1449" i="12"/>
  <c r="A1466" i="12"/>
  <c r="A1483" i="12"/>
  <c r="A1501" i="12"/>
  <c r="A1518" i="12"/>
  <c r="A1535" i="12"/>
  <c r="A1553" i="12"/>
  <c r="A1570" i="12"/>
  <c r="A1587" i="12"/>
  <c r="A1605" i="12"/>
  <c r="A1622" i="12"/>
  <c r="A1639" i="12"/>
  <c r="A1657" i="12"/>
  <c r="A1674" i="12"/>
  <c r="A1691" i="12"/>
  <c r="A1709" i="12"/>
  <c r="A1726" i="12"/>
  <c r="A1743" i="12"/>
  <c r="A1761" i="12"/>
  <c r="A1778" i="12"/>
  <c r="A1795" i="12"/>
  <c r="A1813" i="12"/>
  <c r="A1830" i="12"/>
  <c r="A1845" i="12"/>
  <c r="A1856" i="12"/>
  <c r="A1868" i="12"/>
  <c r="A1880" i="12"/>
  <c r="A1891" i="12"/>
  <c r="A1903" i="12"/>
  <c r="A1925" i="12"/>
  <c r="A1937" i="12"/>
  <c r="A1949" i="12"/>
  <c r="A1960" i="12"/>
  <c r="A1972" i="12"/>
  <c r="A1984" i="12"/>
  <c r="A1995" i="12"/>
  <c r="A2007" i="12"/>
  <c r="A2015" i="12"/>
  <c r="A2024" i="12"/>
  <c r="A2033" i="12"/>
  <c r="A2041" i="12"/>
  <c r="A2050" i="12"/>
  <c r="A2059" i="12"/>
  <c r="A2067" i="12"/>
  <c r="A2076" i="12"/>
  <c r="A2085" i="12"/>
  <c r="A2093" i="12"/>
  <c r="A2102" i="12"/>
  <c r="A2111" i="12"/>
  <c r="A2119" i="12"/>
  <c r="A2128" i="12"/>
  <c r="A2137" i="12"/>
  <c r="A2145" i="12"/>
  <c r="A2154" i="12"/>
  <c r="A2163" i="12"/>
  <c r="A2171" i="12"/>
  <c r="A2180" i="12"/>
  <c r="A2189" i="12"/>
  <c r="A2197" i="12"/>
  <c r="A2206" i="12"/>
  <c r="A2215" i="12"/>
  <c r="A2223" i="12"/>
  <c r="A2232" i="12"/>
  <c r="A2241" i="12"/>
  <c r="A2249" i="12"/>
  <c r="A2258" i="12"/>
  <c r="A2267" i="12"/>
  <c r="A2275" i="12"/>
  <c r="A2284" i="12"/>
  <c r="A2293" i="12"/>
  <c r="A2301" i="12"/>
  <c r="A2310" i="12"/>
  <c r="A2319" i="12"/>
  <c r="A2327" i="12"/>
  <c r="A2336" i="12"/>
  <c r="A2345" i="12"/>
  <c r="A2353" i="12"/>
  <c r="A2362" i="12"/>
  <c r="A2371" i="12"/>
  <c r="A2379" i="12"/>
  <c r="A2388" i="12"/>
  <c r="A2397" i="12"/>
  <c r="A2405" i="12"/>
  <c r="A2414" i="12"/>
  <c r="A2423" i="12"/>
  <c r="A2431" i="12"/>
  <c r="A2440" i="12"/>
  <c r="A2449" i="12"/>
  <c r="A2457" i="12"/>
  <c r="A2466" i="12"/>
  <c r="A2475" i="12"/>
  <c r="A2483" i="12"/>
  <c r="A2492" i="12"/>
  <c r="A2501" i="12"/>
  <c r="A2509" i="12"/>
  <c r="A2518" i="12"/>
  <c r="A2527" i="12"/>
  <c r="A2535" i="12"/>
  <c r="A2544" i="12"/>
  <c r="A2553" i="12"/>
  <c r="A2561" i="12"/>
  <c r="A2570" i="12"/>
  <c r="A2579" i="12"/>
  <c r="A2587" i="12"/>
  <c r="A2596" i="12"/>
  <c r="A2605" i="12"/>
  <c r="A2613" i="12"/>
  <c r="A2622" i="12"/>
  <c r="A2631" i="12"/>
  <c r="A2639" i="12"/>
  <c r="A2648" i="12"/>
  <c r="A2657" i="12"/>
  <c r="A2665" i="12"/>
  <c r="A2673" i="12"/>
  <c r="A2678" i="12"/>
  <c r="A2685" i="12"/>
  <c r="A2690" i="12"/>
  <c r="A2696" i="12"/>
  <c r="A2702" i="12"/>
  <c r="A2713" i="12"/>
  <c r="A2719" i="12"/>
  <c r="A2725" i="12"/>
  <c r="A2730" i="12"/>
  <c r="A2737" i="12"/>
  <c r="A2742" i="12"/>
  <c r="A2748" i="12"/>
  <c r="A2754" i="12"/>
  <c r="A2765" i="12"/>
  <c r="A2771" i="12"/>
  <c r="A2777" i="12"/>
  <c r="A2782" i="12"/>
  <c r="A2789" i="12"/>
  <c r="A2794" i="12"/>
  <c r="A2800" i="12"/>
  <c r="A2806" i="12"/>
  <c r="A2817" i="12"/>
  <c r="A2823" i="12"/>
  <c r="A2829" i="12"/>
  <c r="A2834" i="12"/>
  <c r="A2841" i="12"/>
  <c r="A2846" i="12"/>
  <c r="A2852" i="12"/>
  <c r="A2858" i="12"/>
  <c r="A2869" i="12"/>
  <c r="A2875" i="12"/>
  <c r="A2881" i="12"/>
  <c r="A2886" i="12"/>
  <c r="A2893" i="12"/>
  <c r="A2898" i="12"/>
  <c r="A2904" i="12"/>
  <c r="A2910" i="12"/>
  <c r="A2921" i="12"/>
  <c r="A2927" i="12"/>
  <c r="A2933" i="12"/>
  <c r="A2938" i="12"/>
  <c r="A2945" i="12"/>
  <c r="A2950" i="12"/>
  <c r="A2956" i="12"/>
  <c r="A2962" i="12"/>
  <c r="A2973" i="12"/>
  <c r="A2979" i="12"/>
  <c r="A2985" i="12"/>
  <c r="A2990" i="12"/>
  <c r="A2997" i="12"/>
  <c r="A3002" i="12"/>
  <c r="A3008" i="12"/>
  <c r="A3014" i="12"/>
  <c r="A3025" i="12"/>
  <c r="A3031" i="12"/>
  <c r="A3037" i="12"/>
  <c r="A3042" i="12"/>
  <c r="A3049" i="12"/>
  <c r="A3054" i="12"/>
  <c r="A3060" i="12"/>
  <c r="A3066" i="12"/>
  <c r="A3077" i="12"/>
  <c r="A3083" i="12"/>
  <c r="A3089" i="12"/>
  <c r="A3094" i="12"/>
  <c r="A3101" i="12"/>
  <c r="A3106" i="12"/>
  <c r="A3112" i="12"/>
  <c r="A3118" i="12"/>
  <c r="A3129" i="12"/>
  <c r="A3135" i="12"/>
  <c r="A3141" i="12"/>
  <c r="A3146" i="12"/>
  <c r="A3153" i="12"/>
  <c r="A3158" i="12"/>
  <c r="A3164" i="12"/>
  <c r="A3170" i="12"/>
  <c r="A3181" i="12"/>
  <c r="A3187" i="12"/>
  <c r="A3193" i="12"/>
  <c r="A3198" i="12"/>
  <c r="A3205" i="12"/>
  <c r="A3210" i="12"/>
  <c r="A3216" i="12"/>
  <c r="A3222" i="12"/>
  <c r="A3233" i="12"/>
  <c r="A3239" i="12"/>
  <c r="A3245" i="12"/>
  <c r="A3250" i="12"/>
  <c r="A1699" i="12"/>
  <c r="A2053" i="12"/>
  <c r="A2105" i="12"/>
  <c r="A2114" i="12"/>
  <c r="A2140" i="12"/>
  <c r="A2157" i="12"/>
  <c r="A261" i="12"/>
  <c r="A400" i="12"/>
  <c r="A502" i="12"/>
  <c r="A584" i="12"/>
  <c r="A723" i="12"/>
  <c r="A792" i="12"/>
  <c r="A859" i="12"/>
  <c r="A894" i="12"/>
  <c r="A929" i="12"/>
  <c r="A963" i="12"/>
  <c r="A998" i="12"/>
  <c r="A1033" i="12"/>
  <c r="A1067" i="12"/>
  <c r="A1102" i="12"/>
  <c r="A1158" i="12"/>
  <c r="A1181" i="12"/>
  <c r="A1204" i="12"/>
  <c r="A1228" i="12"/>
  <c r="A1250" i="12"/>
  <c r="A1273" i="12"/>
  <c r="A1297" i="12"/>
  <c r="A1318" i="12"/>
  <c r="A1335" i="12"/>
  <c r="A1352" i="12"/>
  <c r="A1370" i="12"/>
  <c r="A1387" i="12"/>
  <c r="A1404" i="12"/>
  <c r="A1422" i="12"/>
  <c r="A1439" i="12"/>
  <c r="A1456" i="12"/>
  <c r="A1474" i="12"/>
  <c r="A1491" i="12"/>
  <c r="A1508" i="12"/>
  <c r="A1526" i="12"/>
  <c r="A1543" i="12"/>
  <c r="A1560" i="12"/>
  <c r="A1578" i="12"/>
  <c r="A1595" i="12"/>
  <c r="A1612" i="12"/>
  <c r="A1630" i="12"/>
  <c r="A1647" i="12"/>
  <c r="A1664" i="12"/>
  <c r="A1682" i="12"/>
  <c r="A1716" i="12"/>
  <c r="A1734" i="12"/>
  <c r="A1751" i="12"/>
  <c r="A1768" i="12"/>
  <c r="A1786" i="12"/>
  <c r="A1803" i="12"/>
  <c r="A1820" i="12"/>
  <c r="A1838" i="12"/>
  <c r="A1860" i="12"/>
  <c r="A1872" i="12"/>
  <c r="A1884" i="12"/>
  <c r="A1895" i="12"/>
  <c r="A1907" i="12"/>
  <c r="A1919" i="12"/>
  <c r="A1930" i="12"/>
  <c r="A1942" i="12"/>
  <c r="A1964" i="12"/>
  <c r="A1976" i="12"/>
  <c r="A1988" i="12"/>
  <c r="A1999" i="12"/>
  <c r="A2010" i="12"/>
  <c r="A2027" i="12"/>
  <c r="A2036" i="12"/>
  <c r="A2062" i="12"/>
  <c r="A2088" i="12"/>
  <c r="A2131" i="12"/>
  <c r="A265" i="12"/>
  <c r="A655" i="12"/>
  <c r="A895" i="12"/>
  <c r="A1034" i="12"/>
  <c r="A1159" i="12"/>
  <c r="A1336" i="12"/>
  <c r="A1405" i="12"/>
  <c r="A1475" i="12"/>
  <c r="A1544" i="12"/>
  <c r="A1613" i="12"/>
  <c r="A1683" i="12"/>
  <c r="A1752" i="12"/>
  <c r="A1821" i="12"/>
  <c r="A1873" i="12"/>
  <c r="A1920" i="12"/>
  <c r="A2011" i="12"/>
  <c r="A2046" i="12"/>
  <c r="A2079" i="12"/>
  <c r="A2106" i="12"/>
  <c r="A2141" i="12"/>
  <c r="A2167" i="12"/>
  <c r="A2184" i="12"/>
  <c r="A2202" i="12"/>
  <c r="A2219" i="12"/>
  <c r="A2236" i="12"/>
  <c r="A2254" i="12"/>
  <c r="A2271" i="12"/>
  <c r="A2288" i="12"/>
  <c r="A2306" i="12"/>
  <c r="A2323" i="12"/>
  <c r="A2340" i="12"/>
  <c r="A2358" i="12"/>
  <c r="A2375" i="12"/>
  <c r="A2392" i="12"/>
  <c r="A2410" i="12"/>
  <c r="A2427" i="12"/>
  <c r="A2444" i="12"/>
  <c r="A2462" i="12"/>
  <c r="A2479" i="12"/>
  <c r="A2496" i="12"/>
  <c r="A2514" i="12"/>
  <c r="A2531" i="12"/>
  <c r="A2548" i="12"/>
  <c r="A2566" i="12"/>
  <c r="A2583" i="12"/>
  <c r="A2600" i="12"/>
  <c r="A2618" i="12"/>
  <c r="A2635" i="12"/>
  <c r="A2652" i="12"/>
  <c r="A2670" i="12"/>
  <c r="A2693" i="12"/>
  <c r="A2704" i="12"/>
  <c r="A2716" i="12"/>
  <c r="A2728" i="12"/>
  <c r="A2739" i="12"/>
  <c r="A2751" i="12"/>
  <c r="A2763" i="12"/>
  <c r="A2774" i="12"/>
  <c r="A2797" i="12"/>
  <c r="A2808" i="12"/>
  <c r="A2820" i="12"/>
  <c r="A2832" i="12"/>
  <c r="A2843" i="12"/>
  <c r="A2855" i="12"/>
  <c r="A2867" i="12"/>
  <c r="A2878" i="12"/>
  <c r="A2901" i="12"/>
  <c r="A2912" i="12"/>
  <c r="A2924" i="12"/>
  <c r="A2936" i="12"/>
  <c r="A2947" i="12"/>
  <c r="A2959" i="12"/>
  <c r="A2971" i="12"/>
  <c r="A2982" i="12"/>
  <c r="A3005" i="12"/>
  <c r="A3016" i="12"/>
  <c r="A3028" i="12"/>
  <c r="A3040" i="12"/>
  <c r="A3051" i="12"/>
  <c r="A3063" i="12"/>
  <c r="A3075" i="12"/>
  <c r="A3086" i="12"/>
  <c r="A3109" i="12"/>
  <c r="A3120" i="12"/>
  <c r="A3132" i="12"/>
  <c r="A3144" i="12"/>
  <c r="A3155" i="12"/>
  <c r="A3167" i="12"/>
  <c r="A3179" i="12"/>
  <c r="A3190" i="12"/>
  <c r="A3213" i="12"/>
  <c r="A3224" i="12"/>
  <c r="A3236" i="12"/>
  <c r="A3248" i="12"/>
  <c r="A3159" i="12"/>
  <c r="A3194" i="12"/>
  <c r="A3218" i="12"/>
  <c r="A999" i="12"/>
  <c r="A1665" i="12"/>
  <c r="A2037" i="12"/>
  <c r="A2166" i="12"/>
  <c r="A2218" i="12"/>
  <c r="A2391" i="12"/>
  <c r="A2443" i="12"/>
  <c r="A2478" i="12"/>
  <c r="A2582" i="12"/>
  <c r="A2651" i="12"/>
  <c r="A2715" i="12"/>
  <c r="A2750" i="12"/>
  <c r="A2784" i="12"/>
  <c r="A2819" i="12"/>
  <c r="A2854" i="12"/>
  <c r="A2888" i="12"/>
  <c r="A2911" i="12"/>
  <c r="A2946" i="12"/>
  <c r="A403" i="12"/>
  <c r="A724" i="12"/>
  <c r="A930" i="12"/>
  <c r="A1068" i="12"/>
  <c r="A1182" i="12"/>
  <c r="A1275" i="12"/>
  <c r="A1353" i="12"/>
  <c r="A1423" i="12"/>
  <c r="A1492" i="12"/>
  <c r="A1561" i="12"/>
  <c r="A1631" i="12"/>
  <c r="A1700" i="12"/>
  <c r="A1769" i="12"/>
  <c r="A1839" i="12"/>
  <c r="A1885" i="12"/>
  <c r="A1932" i="12"/>
  <c r="A1977" i="12"/>
  <c r="A2020" i="12"/>
  <c r="A2054" i="12"/>
  <c r="A2080" i="12"/>
  <c r="A2115" i="12"/>
  <c r="A2150" i="12"/>
  <c r="A2192" i="12"/>
  <c r="A2209" i="12"/>
  <c r="A2244" i="12"/>
  <c r="A2261" i="12"/>
  <c r="A2296" i="12"/>
  <c r="A2313" i="12"/>
  <c r="A2348" i="12"/>
  <c r="A2365" i="12"/>
  <c r="A2400" i="12"/>
  <c r="A2417" i="12"/>
  <c r="A2452" i="12"/>
  <c r="A2469" i="12"/>
  <c r="A2504" i="12"/>
  <c r="A2521" i="12"/>
  <c r="A2556" i="12"/>
  <c r="A2573" i="12"/>
  <c r="A2608" i="12"/>
  <c r="A2625" i="12"/>
  <c r="A2660" i="12"/>
  <c r="A2674" i="12"/>
  <c r="A2686" i="12"/>
  <c r="A2698" i="12"/>
  <c r="A2709" i="12"/>
  <c r="A2732" i="12"/>
  <c r="A2743" i="12"/>
  <c r="A2755" i="12"/>
  <c r="A2767" i="12"/>
  <c r="A2778" i="12"/>
  <c r="A2790" i="12"/>
  <c r="A2802" i="12"/>
  <c r="A2813" i="12"/>
  <c r="A2836" i="12"/>
  <c r="A2847" i="12"/>
  <c r="A2859" i="12"/>
  <c r="A2871" i="12"/>
  <c r="A2882" i="12"/>
  <c r="A2894" i="12"/>
  <c r="A2906" i="12"/>
  <c r="A2917" i="12"/>
  <c r="A2940" i="12"/>
  <c r="A2951" i="12"/>
  <c r="A2963" i="12"/>
  <c r="A2975" i="12"/>
  <c r="A2986" i="12"/>
  <c r="A2998" i="12"/>
  <c r="A3010" i="12"/>
  <c r="A3021" i="12"/>
  <c r="A3044" i="12"/>
  <c r="A3055" i="12"/>
  <c r="A3067" i="12"/>
  <c r="A3079" i="12"/>
  <c r="A3090" i="12"/>
  <c r="A3102" i="12"/>
  <c r="A3114" i="12"/>
  <c r="A3125" i="12"/>
  <c r="A3148" i="12"/>
  <c r="A3171" i="12"/>
  <c r="A3183" i="12"/>
  <c r="A3206" i="12"/>
  <c r="A3229" i="12"/>
  <c r="A3252" i="12"/>
  <c r="A585" i="12"/>
  <c r="A1137" i="12"/>
  <c r="A1229" i="12"/>
  <c r="A1319" i="12"/>
  <c r="A1457" i="12"/>
  <c r="A1596" i="12"/>
  <c r="A1804" i="12"/>
  <c r="A1955" i="12"/>
  <c r="A2072" i="12"/>
  <c r="A2132" i="12"/>
  <c r="A2287" i="12"/>
  <c r="A2339" i="12"/>
  <c r="A2374" i="12"/>
  <c r="A2547" i="12"/>
  <c r="A2599" i="12"/>
  <c r="A2691" i="12"/>
  <c r="A2726" i="12"/>
  <c r="A2761" i="12"/>
  <c r="A2795" i="12"/>
  <c r="A2830" i="12"/>
  <c r="A2865" i="12"/>
  <c r="A2899" i="12"/>
  <c r="A2923" i="12"/>
  <c r="A2958" i="12"/>
  <c r="A2992" i="12"/>
  <c r="A503" i="12"/>
  <c r="A793" i="12"/>
  <c r="A964" i="12"/>
  <c r="A1103" i="12"/>
  <c r="A1206" i="12"/>
  <c r="A1298" i="12"/>
  <c r="A1371" i="12"/>
  <c r="A1440" i="12"/>
  <c r="A1509" i="12"/>
  <c r="A1579" i="12"/>
  <c r="A1648" i="12"/>
  <c r="A1717" i="12"/>
  <c r="A1787" i="12"/>
  <c r="A1851" i="12"/>
  <c r="A1897" i="12"/>
  <c r="A1943" i="12"/>
  <c r="A1989" i="12"/>
  <c r="A2028" i="12"/>
  <c r="A2063" i="12"/>
  <c r="A2089" i="12"/>
  <c r="A2124" i="12"/>
  <c r="A2158" i="12"/>
  <c r="A2176" i="12"/>
  <c r="A2193" i="12"/>
  <c r="A2210" i="12"/>
  <c r="A2228" i="12"/>
  <c r="A2245" i="12"/>
  <c r="A2262" i="12"/>
  <c r="A2280" i="12"/>
  <c r="A2297" i="12"/>
  <c r="A2314" i="12"/>
  <c r="A2332" i="12"/>
  <c r="A2349" i="12"/>
  <c r="A2366" i="12"/>
  <c r="A2384" i="12"/>
  <c r="A2401" i="12"/>
  <c r="A2418" i="12"/>
  <c r="A2436" i="12"/>
  <c r="A2453" i="12"/>
  <c r="A2470" i="12"/>
  <c r="A2488" i="12"/>
  <c r="A2505" i="12"/>
  <c r="A2522" i="12"/>
  <c r="A2540" i="12"/>
  <c r="A2557" i="12"/>
  <c r="A2574" i="12"/>
  <c r="A2592" i="12"/>
  <c r="A2609" i="12"/>
  <c r="A2626" i="12"/>
  <c r="A2644" i="12"/>
  <c r="A2661" i="12"/>
  <c r="A2676" i="12"/>
  <c r="A2687" i="12"/>
  <c r="A2699" i="12"/>
  <c r="A2711" i="12"/>
  <c r="A2722" i="12"/>
  <c r="A2745" i="12"/>
  <c r="A2756" i="12"/>
  <c r="A2768" i="12"/>
  <c r="A2780" i="12"/>
  <c r="A2791" i="12"/>
  <c r="A2803" i="12"/>
  <c r="A2815" i="12"/>
  <c r="A2826" i="12"/>
  <c r="A2849" i="12"/>
  <c r="A2860" i="12"/>
  <c r="A2872" i="12"/>
  <c r="A2884" i="12"/>
  <c r="A2895" i="12"/>
  <c r="A2907" i="12"/>
  <c r="A2919" i="12"/>
  <c r="A2930" i="12"/>
  <c r="A2953" i="12"/>
  <c r="A2964" i="12"/>
  <c r="A2976" i="12"/>
  <c r="A2988" i="12"/>
  <c r="A2999" i="12"/>
  <c r="A3011" i="12"/>
  <c r="A3023" i="12"/>
  <c r="A3034" i="12"/>
  <c r="A3057" i="12"/>
  <c r="A3068" i="12"/>
  <c r="A3080" i="12"/>
  <c r="A3092" i="12"/>
  <c r="A3103" i="12"/>
  <c r="A3115" i="12"/>
  <c r="A3127" i="12"/>
  <c r="A3138" i="12"/>
  <c r="A3161" i="12"/>
  <c r="A3172" i="12"/>
  <c r="A3184" i="12"/>
  <c r="A3196" i="12"/>
  <c r="A3207" i="12"/>
  <c r="A3219" i="12"/>
  <c r="A3231" i="12"/>
  <c r="A3242" i="12"/>
  <c r="A860" i="12"/>
  <c r="A1388" i="12"/>
  <c r="A1527" i="12"/>
  <c r="A1735" i="12"/>
  <c r="A1908" i="12"/>
  <c r="A2001" i="12"/>
  <c r="A2098" i="12"/>
  <c r="A2183" i="12"/>
  <c r="A2235" i="12"/>
  <c r="A2270" i="12"/>
  <c r="A2322" i="12"/>
  <c r="A2426" i="12"/>
  <c r="A2495" i="12"/>
  <c r="A2530" i="12"/>
  <c r="A2634" i="12"/>
  <c r="A2680" i="12"/>
  <c r="A2703" i="12"/>
  <c r="A2738" i="12"/>
  <c r="A2807" i="12"/>
  <c r="A2842" i="12"/>
  <c r="A2934" i="12"/>
  <c r="A2969" i="12"/>
  <c r="A3003" i="12"/>
  <c r="A3050" i="12"/>
  <c r="A3096" i="12"/>
  <c r="A3142" i="12"/>
  <c r="A3235" i="12"/>
  <c r="A3177" i="12"/>
  <c r="A3015" i="12"/>
  <c r="A3062" i="12"/>
  <c r="A3107" i="12"/>
  <c r="A3154" i="12"/>
  <c r="A3200" i="12"/>
  <c r="A3246" i="12"/>
  <c r="A3027" i="12"/>
  <c r="A3073" i="12"/>
  <c r="A3119" i="12"/>
  <c r="A3166" i="12"/>
  <c r="A3211" i="12"/>
  <c r="A3038" i="12"/>
  <c r="A3223" i="12"/>
  <c r="A3131" i="12"/>
  <c r="C95" i="11"/>
  <c r="C485" i="11"/>
  <c r="C1226" i="11"/>
  <c r="C1512" i="11"/>
  <c r="C914" i="11"/>
  <c r="C1109" i="11"/>
  <c r="C862" i="11"/>
  <c r="C966" i="11"/>
  <c r="C1018" i="11"/>
  <c r="C173" i="11"/>
  <c r="C1434" i="11"/>
  <c r="C693" i="11"/>
  <c r="C1278" i="11"/>
  <c r="C511" i="11"/>
  <c r="C1473" i="11"/>
  <c r="C1174" i="11"/>
  <c r="C277" i="11"/>
  <c r="C1213" i="11"/>
  <c r="C901" i="11"/>
  <c r="C1070" i="11"/>
  <c r="C251" i="11"/>
  <c r="C1122" i="11"/>
  <c r="C1421" i="11"/>
  <c r="C1382" i="11"/>
  <c r="C953" i="11"/>
  <c r="C1057" i="11"/>
  <c r="C1317" i="11"/>
  <c r="C1330" i="11"/>
  <c r="C1265" i="11"/>
  <c r="C1369" i="11"/>
  <c r="C550" i="11"/>
  <c r="C1538" i="11"/>
  <c r="C1486" i="11"/>
  <c r="C1551" i="11"/>
  <c r="C1161" i="11"/>
  <c r="C1460" i="11"/>
  <c r="C1005" i="11"/>
  <c r="C1525" i="11"/>
  <c r="C199" i="11"/>
  <c r="C836" i="11"/>
  <c r="C1408" i="11"/>
  <c r="C1252" i="11"/>
  <c r="C940" i="11"/>
  <c r="C1148" i="11"/>
  <c r="C849" i="11"/>
  <c r="C1356" i="11"/>
  <c r="C888" i="11"/>
  <c r="C1096" i="11"/>
  <c r="C303" i="11"/>
  <c r="C992" i="11"/>
  <c r="C1304" i="11"/>
  <c r="C1200" i="11"/>
  <c r="C1044" i="11"/>
  <c r="C355" i="11"/>
  <c r="C381" i="11"/>
  <c r="C823" i="11"/>
  <c r="C1343" i="11"/>
  <c r="C1083" i="11"/>
  <c r="C1291" i="11"/>
  <c r="C927" i="11"/>
  <c r="C147" i="11"/>
  <c r="C1447" i="11"/>
  <c r="C628" i="11"/>
  <c r="C459" i="11"/>
  <c r="C1239" i="11"/>
  <c r="C1135" i="11"/>
  <c r="C1031" i="11"/>
  <c r="C225" i="11"/>
  <c r="C69" i="11"/>
  <c r="C1499" i="11"/>
  <c r="C524" i="11"/>
  <c r="C43" i="11"/>
  <c r="C1395" i="11"/>
  <c r="C979" i="11"/>
  <c r="C875" i="11"/>
  <c r="C407" i="11"/>
  <c r="C1187" i="11"/>
  <c r="C433" i="11"/>
  <c r="C121" i="11"/>
  <c r="C732" i="11"/>
  <c r="C706" i="11"/>
  <c r="C667" i="11"/>
  <c r="C498" i="11"/>
  <c r="C810" i="11"/>
  <c r="C797" i="11"/>
  <c r="C641" i="11"/>
  <c r="C329" i="11"/>
  <c r="C784" i="11"/>
  <c r="C654" i="11"/>
  <c r="C719" i="11"/>
  <c r="C771" i="11"/>
  <c r="C342" i="11"/>
  <c r="C576" i="11"/>
  <c r="C745" i="11"/>
  <c r="C316" i="11"/>
  <c r="C17" i="11"/>
  <c r="C680" i="11"/>
  <c r="C758" i="11"/>
  <c r="C602" i="11"/>
  <c r="C615" i="11"/>
  <c r="C82" i="11"/>
  <c r="C238" i="11"/>
  <c r="C186" i="11"/>
  <c r="C563" i="11"/>
  <c r="C472" i="11"/>
  <c r="C420" i="11"/>
  <c r="C56" i="11"/>
  <c r="C212" i="11"/>
  <c r="C160" i="11"/>
  <c r="C394" i="11"/>
  <c r="C134" i="11"/>
  <c r="C290" i="11"/>
  <c r="C108" i="11"/>
  <c r="C589" i="11"/>
  <c r="C264" i="11"/>
  <c r="C4" i="11"/>
  <c r="C537" i="11"/>
  <c r="C446" i="11"/>
  <c r="C30" i="11"/>
  <c r="C368" i="11"/>
  <c r="A6" i="11"/>
  <c r="A10" i="11"/>
  <c r="A14" i="11"/>
  <c r="A19" i="11"/>
  <c r="A23" i="11"/>
  <c r="A27" i="11"/>
  <c r="A32" i="11"/>
  <c r="A36" i="11"/>
  <c r="A40" i="11"/>
  <c r="A45" i="11"/>
  <c r="A49" i="11"/>
  <c r="A53" i="11"/>
  <c r="A58" i="11"/>
  <c r="A62" i="11"/>
  <c r="A66" i="11"/>
  <c r="A71" i="11"/>
  <c r="A75" i="11"/>
  <c r="A79" i="11"/>
  <c r="A84" i="11"/>
  <c r="A88" i="11"/>
  <c r="A92" i="11"/>
  <c r="A97" i="11"/>
  <c r="A101" i="11"/>
  <c r="A105" i="11"/>
  <c r="A110" i="11"/>
  <c r="A114" i="11"/>
  <c r="A118" i="11"/>
  <c r="A123" i="11"/>
  <c r="A127" i="11"/>
  <c r="A131" i="11"/>
  <c r="A136" i="11"/>
  <c r="A140" i="11"/>
  <c r="A144" i="11"/>
  <c r="A149" i="11"/>
  <c r="A153" i="11"/>
  <c r="A157" i="11"/>
  <c r="A162" i="11"/>
  <c r="A166" i="11"/>
  <c r="A170" i="11"/>
  <c r="A175" i="11"/>
  <c r="A179" i="11"/>
  <c r="A183" i="11"/>
  <c r="A188" i="11"/>
  <c r="A192" i="11"/>
  <c r="A196" i="11"/>
  <c r="A201" i="11"/>
  <c r="A205" i="11"/>
  <c r="A209" i="11"/>
  <c r="A214" i="11"/>
  <c r="A218" i="11"/>
  <c r="A222" i="11"/>
  <c r="A227" i="11"/>
  <c r="A231" i="11"/>
  <c r="A235" i="11"/>
  <c r="A240" i="11"/>
  <c r="A244" i="11"/>
  <c r="A248" i="11"/>
  <c r="A253" i="11"/>
  <c r="A257" i="11"/>
  <c r="A261" i="11"/>
  <c r="A266" i="11"/>
  <c r="A270" i="11"/>
  <c r="A274" i="11"/>
  <c r="A279" i="11"/>
  <c r="A283" i="11"/>
  <c r="A287" i="11"/>
  <c r="A292" i="11"/>
  <c r="A296" i="11"/>
  <c r="A300" i="11"/>
  <c r="A305" i="11"/>
  <c r="A309" i="11"/>
  <c r="A313" i="11"/>
  <c r="A318" i="11"/>
  <c r="A322" i="11"/>
  <c r="A326" i="11"/>
  <c r="A331" i="11"/>
  <c r="A335" i="11"/>
  <c r="A339" i="11"/>
  <c r="A344" i="11"/>
  <c r="A348" i="11"/>
  <c r="A352" i="11"/>
  <c r="A357" i="11"/>
  <c r="A361" i="11"/>
  <c r="A365" i="11"/>
  <c r="A370" i="11"/>
  <c r="A374" i="11"/>
  <c r="A378" i="11"/>
  <c r="A383" i="11"/>
  <c r="A387" i="11"/>
  <c r="A391" i="11"/>
  <c r="A396" i="11"/>
  <c r="A400" i="11"/>
  <c r="A404" i="11"/>
  <c r="A409" i="11"/>
  <c r="A413" i="11"/>
  <c r="A417" i="11"/>
  <c r="A422" i="11"/>
  <c r="A426" i="11"/>
  <c r="A430" i="11"/>
  <c r="A435" i="11"/>
  <c r="A439" i="11"/>
  <c r="A443" i="11"/>
  <c r="A448" i="11"/>
  <c r="A452" i="11"/>
  <c r="A456" i="11"/>
  <c r="A461" i="11"/>
  <c r="A465" i="11"/>
  <c r="A469" i="11"/>
  <c r="A474" i="11"/>
  <c r="A478" i="11"/>
  <c r="A482" i="11"/>
  <c r="A487" i="11"/>
  <c r="A491" i="11"/>
  <c r="A495" i="11"/>
  <c r="A500" i="11"/>
  <c r="A504" i="11"/>
  <c r="A508" i="11"/>
  <c r="A7" i="11"/>
  <c r="A11" i="11"/>
  <c r="A15" i="11"/>
  <c r="A20" i="11"/>
  <c r="A24" i="11"/>
  <c r="A28" i="11"/>
  <c r="A33" i="11"/>
  <c r="A37" i="11"/>
  <c r="A41" i="11"/>
  <c r="A46" i="11"/>
  <c r="A50" i="11"/>
  <c r="A54" i="11"/>
  <c r="A59" i="11"/>
  <c r="A63" i="11"/>
  <c r="A67" i="11"/>
  <c r="A72" i="11"/>
  <c r="A76" i="11"/>
  <c r="A80" i="11"/>
  <c r="A85" i="11"/>
  <c r="A89" i="11"/>
  <c r="A93" i="11"/>
  <c r="A98" i="11"/>
  <c r="A102" i="11"/>
  <c r="A106" i="11"/>
  <c r="A111" i="11"/>
  <c r="A115" i="11"/>
  <c r="A119" i="11"/>
  <c r="A124" i="11"/>
  <c r="A128" i="11"/>
  <c r="A132" i="11"/>
  <c r="A137" i="11"/>
  <c r="A141" i="11"/>
  <c r="A145" i="11"/>
  <c r="A150" i="11"/>
  <c r="A154" i="11"/>
  <c r="A158" i="11"/>
  <c r="A163" i="11"/>
  <c r="A167" i="11"/>
  <c r="A171" i="11"/>
  <c r="A176" i="11"/>
  <c r="A180" i="11"/>
  <c r="A184" i="11"/>
  <c r="A189" i="11"/>
  <c r="A193" i="11"/>
  <c r="A197" i="11"/>
  <c r="A202" i="11"/>
  <c r="A206" i="11"/>
  <c r="A210" i="11"/>
  <c r="A215" i="11"/>
  <c r="A219" i="11"/>
  <c r="A223" i="11"/>
  <c r="A228" i="11"/>
  <c r="A232" i="11"/>
  <c r="A236" i="11"/>
  <c r="A241" i="11"/>
  <c r="A245" i="11"/>
  <c r="A249" i="11"/>
  <c r="A254" i="11"/>
  <c r="A258" i="11"/>
  <c r="A262" i="11"/>
  <c r="A267" i="11"/>
  <c r="A271" i="11"/>
  <c r="A275" i="11"/>
  <c r="A280" i="11"/>
  <c r="A284" i="11"/>
  <c r="A288" i="11"/>
  <c r="A293" i="11"/>
  <c r="A297" i="11"/>
  <c r="A301" i="11"/>
  <c r="A306" i="11"/>
  <c r="A310" i="11"/>
  <c r="A314" i="11"/>
  <c r="A319" i="11"/>
  <c r="A323" i="11"/>
  <c r="A327" i="11"/>
  <c r="A332" i="11"/>
  <c r="A336" i="11"/>
  <c r="A340" i="11"/>
  <c r="A345" i="11"/>
  <c r="A349" i="11"/>
  <c r="A353" i="11"/>
  <c r="A358" i="11"/>
  <c r="A362" i="11"/>
  <c r="A366" i="11"/>
  <c r="A371" i="11"/>
  <c r="A375" i="11"/>
  <c r="A379" i="11"/>
  <c r="A384" i="11"/>
  <c r="A388" i="11"/>
  <c r="A392" i="11"/>
  <c r="A397" i="11"/>
  <c r="A401" i="11"/>
  <c r="A405" i="11"/>
  <c r="A410" i="11"/>
  <c r="A414" i="11"/>
  <c r="A418" i="11"/>
  <c r="A423" i="11"/>
  <c r="A427" i="11"/>
  <c r="A431" i="11"/>
  <c r="A436" i="11"/>
  <c r="A440" i="11"/>
  <c r="A444" i="11"/>
  <c r="A449" i="11"/>
  <c r="A453" i="11"/>
  <c r="A457" i="11"/>
  <c r="A462" i="11"/>
  <c r="A466" i="11"/>
  <c r="A470" i="11"/>
  <c r="A475" i="11"/>
  <c r="A479" i="11"/>
  <c r="A483" i="11"/>
  <c r="A488" i="11"/>
  <c r="A492" i="11"/>
  <c r="A496" i="11"/>
  <c r="A501" i="11"/>
  <c r="A505" i="11"/>
  <c r="A509" i="11"/>
  <c r="A514" i="11"/>
  <c r="A518" i="11"/>
  <c r="A522" i="11"/>
  <c r="A527" i="11"/>
  <c r="A531" i="11"/>
  <c r="A535" i="11"/>
  <c r="A540" i="11"/>
  <c r="A544" i="11"/>
  <c r="A548" i="11"/>
  <c r="A553" i="11"/>
  <c r="A12" i="11"/>
  <c r="A21" i="11"/>
  <c r="A38" i="11"/>
  <c r="A47" i="11"/>
  <c r="A64" i="11"/>
  <c r="A73" i="11"/>
  <c r="A90" i="11"/>
  <c r="A99" i="11"/>
  <c r="A116" i="11"/>
  <c r="A125" i="11"/>
  <c r="A142" i="11"/>
  <c r="A151" i="11"/>
  <c r="A168" i="11"/>
  <c r="A177" i="11"/>
  <c r="A194" i="11"/>
  <c r="A203" i="11"/>
  <c r="A220" i="11"/>
  <c r="A229" i="11"/>
  <c r="A246" i="11"/>
  <c r="A255" i="11"/>
  <c r="A272" i="11"/>
  <c r="A281" i="11"/>
  <c r="A298" i="11"/>
  <c r="A307" i="11"/>
  <c r="A324" i="11"/>
  <c r="A333" i="11"/>
  <c r="A350" i="11"/>
  <c r="A359" i="11"/>
  <c r="A376" i="11"/>
  <c r="A385" i="11"/>
  <c r="A402" i="11"/>
  <c r="A411" i="11"/>
  <c r="A428" i="11"/>
  <c r="A437" i="11"/>
  <c r="A454" i="11"/>
  <c r="A463" i="11"/>
  <c r="A480" i="11"/>
  <c r="A489" i="11"/>
  <c r="A506" i="11"/>
  <c r="A513" i="11"/>
  <c r="A519" i="11"/>
  <c r="A525" i="11"/>
  <c r="A530" i="11"/>
  <c r="A542" i="11"/>
  <c r="A547" i="11"/>
  <c r="A554" i="11"/>
  <c r="A558" i="11"/>
  <c r="A567" i="11"/>
  <c r="A571" i="11"/>
  <c r="A580" i="11"/>
  <c r="A584" i="11"/>
  <c r="A593" i="11"/>
  <c r="A597" i="11"/>
  <c r="A606" i="11"/>
  <c r="A610" i="11"/>
  <c r="A619" i="11"/>
  <c r="A623" i="11"/>
  <c r="A632" i="11"/>
  <c r="A636" i="11"/>
  <c r="A645" i="11"/>
  <c r="A649" i="11"/>
  <c r="A658" i="11"/>
  <c r="A662" i="11"/>
  <c r="A671" i="11"/>
  <c r="A675" i="11"/>
  <c r="A684" i="11"/>
  <c r="A688" i="11"/>
  <c r="A697" i="11"/>
  <c r="A701" i="11"/>
  <c r="A710" i="11"/>
  <c r="A714" i="11"/>
  <c r="A723" i="11"/>
  <c r="A727" i="11"/>
  <c r="A736" i="11"/>
  <c r="A740" i="11"/>
  <c r="A749" i="11"/>
  <c r="A753" i="11"/>
  <c r="A762" i="11"/>
  <c r="A766" i="11"/>
  <c r="A775" i="11"/>
  <c r="A779" i="11"/>
  <c r="A788" i="11"/>
  <c r="A792" i="11"/>
  <c r="A801" i="11"/>
  <c r="A805" i="11"/>
  <c r="A814" i="11"/>
  <c r="A5" i="11"/>
  <c r="A26" i="11"/>
  <c r="A39" i="11"/>
  <c r="A51" i="11"/>
  <c r="A61" i="11"/>
  <c r="A74" i="11"/>
  <c r="A86" i="11"/>
  <c r="A96" i="11"/>
  <c r="A109" i="11"/>
  <c r="A130" i="11"/>
  <c r="A143" i="11"/>
  <c r="A155" i="11"/>
  <c r="A165" i="11"/>
  <c r="A178" i="11"/>
  <c r="A190" i="11"/>
  <c r="A200" i="11"/>
  <c r="A213" i="11"/>
  <c r="A234" i="11"/>
  <c r="A247" i="11"/>
  <c r="A259" i="11"/>
  <c r="A269" i="11"/>
  <c r="A282" i="11"/>
  <c r="A294" i="11"/>
  <c r="A304" i="11"/>
  <c r="A317" i="11"/>
  <c r="A338" i="11"/>
  <c r="A351" i="11"/>
  <c r="A363" i="11"/>
  <c r="A373" i="11"/>
  <c r="A386" i="11"/>
  <c r="A398" i="11"/>
  <c r="A408" i="11"/>
  <c r="A421" i="11"/>
  <c r="A442" i="11"/>
  <c r="A455" i="11"/>
  <c r="A467" i="11"/>
  <c r="A477" i="11"/>
  <c r="A490" i="11"/>
  <c r="A502" i="11"/>
  <c r="A512" i="11"/>
  <c r="A520" i="11"/>
  <c r="A528" i="11"/>
  <c r="A534" i="11"/>
  <c r="A543" i="11"/>
  <c r="A551" i="11"/>
  <c r="A557" i="11"/>
  <c r="A564" i="11"/>
  <c r="A569" i="11"/>
  <c r="A574" i="11"/>
  <c r="A581" i="11"/>
  <c r="A586" i="11"/>
  <c r="A592" i="11"/>
  <c r="A598" i="11"/>
  <c r="A604" i="11"/>
  <c r="A609" i="11"/>
  <c r="A616" i="11"/>
  <c r="A621" i="11"/>
  <c r="A626" i="11"/>
  <c r="A633" i="11"/>
  <c r="A638" i="11"/>
  <c r="A644" i="11"/>
  <c r="A650" i="11"/>
  <c r="A656" i="11"/>
  <c r="A661" i="11"/>
  <c r="A668" i="11"/>
  <c r="A673" i="11"/>
  <c r="A678" i="11"/>
  <c r="A685" i="11"/>
  <c r="A690" i="11"/>
  <c r="A696" i="11"/>
  <c r="A702" i="11"/>
  <c r="A708" i="11"/>
  <c r="A713" i="11"/>
  <c r="A720" i="11"/>
  <c r="A725" i="11"/>
  <c r="A730" i="11"/>
  <c r="A737" i="11"/>
  <c r="A742" i="11"/>
  <c r="A748" i="11"/>
  <c r="A754" i="11"/>
  <c r="A760" i="11"/>
  <c r="A765" i="11"/>
  <c r="A772" i="11"/>
  <c r="A777" i="11"/>
  <c r="A782" i="11"/>
  <c r="A789" i="11"/>
  <c r="A794" i="11"/>
  <c r="A800" i="11"/>
  <c r="A806" i="11"/>
  <c r="A812" i="11"/>
  <c r="A817" i="11"/>
  <c r="A821" i="11"/>
  <c r="A826" i="11"/>
  <c r="A830" i="11"/>
  <c r="A834" i="11"/>
  <c r="A839" i="11"/>
  <c r="A843" i="11"/>
  <c r="A847" i="11"/>
  <c r="A852" i="11"/>
  <c r="A856" i="11"/>
  <c r="A860" i="11"/>
  <c r="A865" i="11"/>
  <c r="A869" i="11"/>
  <c r="A873" i="11"/>
  <c r="A878" i="11"/>
  <c r="A882" i="11"/>
  <c r="A886" i="11"/>
  <c r="A891" i="11"/>
  <c r="A895" i="11"/>
  <c r="A899" i="11"/>
  <c r="A904" i="11"/>
  <c r="A908" i="11"/>
  <c r="A912" i="11"/>
  <c r="A917" i="11"/>
  <c r="A921" i="11"/>
  <c r="A925" i="11"/>
  <c r="A930" i="11"/>
  <c r="A934" i="11"/>
  <c r="A938" i="11"/>
  <c r="A943" i="11"/>
  <c r="A947" i="11"/>
  <c r="A951" i="11"/>
  <c r="A956" i="11"/>
  <c r="A960" i="11"/>
  <c r="A964" i="11"/>
  <c r="A969" i="11"/>
  <c r="A973" i="11"/>
  <c r="A977" i="11"/>
  <c r="A982" i="11"/>
  <c r="A986" i="11"/>
  <c r="A990" i="11"/>
  <c r="A995" i="11"/>
  <c r="A999" i="11"/>
  <c r="A1003" i="11"/>
  <c r="A1008" i="11"/>
  <c r="A1012" i="11"/>
  <c r="A1016" i="11"/>
  <c r="A1021" i="11"/>
  <c r="A1025" i="11"/>
  <c r="A1029" i="11"/>
  <c r="A1034" i="11"/>
  <c r="A1038" i="11"/>
  <c r="A1042" i="11"/>
  <c r="A1047" i="11"/>
  <c r="A1051" i="11"/>
  <c r="A1055" i="11"/>
  <c r="A1060" i="11"/>
  <c r="A1064" i="11"/>
  <c r="A1068" i="11"/>
  <c r="A1073" i="11"/>
  <c r="A1077" i="11"/>
  <c r="A1081" i="11"/>
  <c r="A1086" i="11"/>
  <c r="A1090" i="11"/>
  <c r="A1094" i="11"/>
  <c r="A1099" i="11"/>
  <c r="A1103" i="11"/>
  <c r="A1107" i="11"/>
  <c r="A1112" i="11"/>
  <c r="A1116" i="11"/>
  <c r="A1120" i="11"/>
  <c r="A1125" i="11"/>
  <c r="A1129" i="11"/>
  <c r="A1133" i="11"/>
  <c r="A1138" i="11"/>
  <c r="A1142" i="11"/>
  <c r="A1146" i="11"/>
  <c r="A1151" i="11"/>
  <c r="A1155" i="11"/>
  <c r="A1159" i="11"/>
  <c r="A1164" i="11"/>
  <c r="A1168" i="11"/>
  <c r="A1172" i="11"/>
  <c r="A1177" i="11"/>
  <c r="A1181" i="11"/>
  <c r="A1185" i="11"/>
  <c r="A1190" i="11"/>
  <c r="A1194" i="11"/>
  <c r="A1198" i="11"/>
  <c r="A1203" i="11"/>
  <c r="A1207" i="11"/>
  <c r="A1211" i="11"/>
  <c r="A1216" i="11"/>
  <c r="A1220" i="11"/>
  <c r="A1224" i="11"/>
  <c r="A1229" i="11"/>
  <c r="A1233" i="11"/>
  <c r="A1237" i="11"/>
  <c r="A1242" i="11"/>
  <c r="A1246" i="11"/>
  <c r="A1250" i="11"/>
  <c r="A1255" i="11"/>
  <c r="A1259" i="11"/>
  <c r="A1263" i="11"/>
  <c r="A1268" i="11"/>
  <c r="A1272" i="11"/>
  <c r="A1276" i="11"/>
  <c r="A1281" i="11"/>
  <c r="A1285" i="11"/>
  <c r="A1289" i="11"/>
  <c r="A1294" i="11"/>
  <c r="A1298" i="11"/>
  <c r="A1302" i="11"/>
  <c r="A1307" i="11"/>
  <c r="A1311" i="11"/>
  <c r="A1315" i="11"/>
  <c r="A1320" i="11"/>
  <c r="A1324" i="11"/>
  <c r="A1328" i="11"/>
  <c r="A1333" i="11"/>
  <c r="A1337" i="11"/>
  <c r="A1341" i="11"/>
  <c r="A1346" i="11"/>
  <c r="A1350" i="11"/>
  <c r="A1354" i="11"/>
  <c r="A1359" i="11"/>
  <c r="A1363" i="11"/>
  <c r="A1367" i="11"/>
  <c r="A1372" i="11"/>
  <c r="A1376" i="11"/>
  <c r="A1380" i="11"/>
  <c r="A1385" i="11"/>
  <c r="A1389" i="11"/>
  <c r="A1393" i="11"/>
  <c r="A1398" i="11"/>
  <c r="A1402" i="11"/>
  <c r="A1406" i="11"/>
  <c r="A1411" i="11"/>
  <c r="A1415" i="11"/>
  <c r="A1419" i="11"/>
  <c r="A1424" i="11"/>
  <c r="A1428" i="11"/>
  <c r="A1432" i="11"/>
  <c r="A1437" i="11"/>
  <c r="A1441" i="11"/>
  <c r="A1445" i="11"/>
  <c r="A1450" i="11"/>
  <c r="A1454" i="11"/>
  <c r="A1458" i="11"/>
  <c r="A1463" i="11"/>
  <c r="A1467" i="11"/>
  <c r="A1471" i="11"/>
  <c r="A1476" i="11"/>
  <c r="A1480" i="11"/>
  <c r="A1484" i="11"/>
  <c r="A1489" i="11"/>
  <c r="A1493" i="11"/>
  <c r="A1497" i="11"/>
  <c r="A1502" i="11"/>
  <c r="A1506" i="11"/>
  <c r="A8" i="11"/>
  <c r="A22" i="11"/>
  <c r="A35" i="11"/>
  <c r="A52" i="11"/>
  <c r="A83" i="11"/>
  <c r="A100" i="11"/>
  <c r="A113" i="11"/>
  <c r="A129" i="11"/>
  <c r="A161" i="11"/>
  <c r="A174" i="11"/>
  <c r="A191" i="11"/>
  <c r="A207" i="11"/>
  <c r="A221" i="11"/>
  <c r="A239" i="11"/>
  <c r="A252" i="11"/>
  <c r="A268" i="11"/>
  <c r="A285" i="11"/>
  <c r="A299" i="11"/>
  <c r="A312" i="11"/>
  <c r="A330" i="11"/>
  <c r="A346" i="11"/>
  <c r="A360" i="11"/>
  <c r="A377" i="11"/>
  <c r="A390" i="11"/>
  <c r="A424" i="11"/>
  <c r="A438" i="11"/>
  <c r="A451" i="11"/>
  <c r="A468" i="11"/>
  <c r="A499" i="11"/>
  <c r="A515" i="11"/>
  <c r="A533" i="11"/>
  <c r="A545" i="11"/>
  <c r="A555" i="11"/>
  <c r="A561" i="11"/>
  <c r="A570" i="11"/>
  <c r="A578" i="11"/>
  <c r="A585" i="11"/>
  <c r="A594" i="11"/>
  <c r="A600" i="11"/>
  <c r="A608" i="11"/>
  <c r="A617" i="11"/>
  <c r="A624" i="11"/>
  <c r="A631" i="11"/>
  <c r="A639" i="11"/>
  <c r="A647" i="11"/>
  <c r="A655" i="11"/>
  <c r="A663" i="11"/>
  <c r="A670" i="11"/>
  <c r="A677" i="11"/>
  <c r="A686" i="11"/>
  <c r="A694" i="11"/>
  <c r="A700" i="11"/>
  <c r="A709" i="11"/>
  <c r="A716" i="11"/>
  <c r="A724" i="11"/>
  <c r="A733" i="11"/>
  <c r="A739" i="11"/>
  <c r="A747" i="11"/>
  <c r="A755" i="11"/>
  <c r="A763" i="11"/>
  <c r="A769" i="11"/>
  <c r="A778" i="11"/>
  <c r="A786" i="11"/>
  <c r="A793" i="11"/>
  <c r="A802" i="11"/>
  <c r="A808" i="11"/>
  <c r="A816" i="11"/>
  <c r="A828" i="11"/>
  <c r="A833" i="11"/>
  <c r="A840" i="11"/>
  <c r="A845" i="11"/>
  <c r="A851" i="11"/>
  <c r="A857" i="11"/>
  <c r="A863" i="11"/>
  <c r="A868" i="11"/>
  <c r="A880" i="11"/>
  <c r="A885" i="11"/>
  <c r="A892" i="11"/>
  <c r="A897" i="11"/>
  <c r="A903" i="11"/>
  <c r="A909" i="11"/>
  <c r="A915" i="11"/>
  <c r="A920" i="11"/>
  <c r="A932" i="11"/>
  <c r="A937" i="11"/>
  <c r="A944" i="11"/>
  <c r="A949" i="11"/>
  <c r="A955" i="11"/>
  <c r="A961" i="11"/>
  <c r="A967" i="11"/>
  <c r="A972" i="11"/>
  <c r="A984" i="11"/>
  <c r="A989" i="11"/>
  <c r="A996" i="11"/>
  <c r="A1001" i="11"/>
  <c r="A1007" i="11"/>
  <c r="A1013" i="11"/>
  <c r="A1019" i="11"/>
  <c r="A1024" i="11"/>
  <c r="A1036" i="11"/>
  <c r="A1041" i="11"/>
  <c r="A1048" i="11"/>
  <c r="A1053" i="11"/>
  <c r="A1059" i="11"/>
  <c r="A1065" i="11"/>
  <c r="A1071" i="11"/>
  <c r="A1076" i="11"/>
  <c r="A1088" i="11"/>
  <c r="A1093" i="11"/>
  <c r="A1100" i="11"/>
  <c r="A1105" i="11"/>
  <c r="A1111" i="11"/>
  <c r="A1117" i="11"/>
  <c r="A1123" i="11"/>
  <c r="A1128" i="11"/>
  <c r="A1140" i="11"/>
  <c r="A1145" i="11"/>
  <c r="A1152" i="11"/>
  <c r="A1157" i="11"/>
  <c r="A1163" i="11"/>
  <c r="A1169" i="11"/>
  <c r="A1175" i="11"/>
  <c r="A1180" i="11"/>
  <c r="A1192" i="11"/>
  <c r="A1197" i="11"/>
  <c r="A1204" i="11"/>
  <c r="A1209" i="11"/>
  <c r="A1215" i="11"/>
  <c r="A1221" i="11"/>
  <c r="A1227" i="11"/>
  <c r="A1232" i="11"/>
  <c r="A1244" i="11"/>
  <c r="A1249" i="11"/>
  <c r="A1256" i="11"/>
  <c r="A1261" i="11"/>
  <c r="A1267" i="11"/>
  <c r="A1273" i="11"/>
  <c r="A1279" i="11"/>
  <c r="A1284" i="11"/>
  <c r="A1296" i="11"/>
  <c r="A1301" i="11"/>
  <c r="A1308" i="11"/>
  <c r="A1313" i="11"/>
  <c r="A1319" i="11"/>
  <c r="A1325" i="11"/>
  <c r="A1331" i="11"/>
  <c r="A1336" i="11"/>
  <c r="A1348" i="11"/>
  <c r="A1353" i="11"/>
  <c r="A1360" i="11"/>
  <c r="A1365" i="11"/>
  <c r="A1371" i="11"/>
  <c r="A1377" i="11"/>
  <c r="A1383" i="11"/>
  <c r="A1388" i="11"/>
  <c r="A1400" i="11"/>
  <c r="A1405" i="11"/>
  <c r="A1412" i="11"/>
  <c r="A1417" i="11"/>
  <c r="A1423" i="11"/>
  <c r="A1429" i="11"/>
  <c r="A1435" i="11"/>
  <c r="A1440" i="11"/>
  <c r="A1452" i="11"/>
  <c r="A1457" i="11"/>
  <c r="A1464" i="11"/>
  <c r="A1469" i="11"/>
  <c r="A1475" i="11"/>
  <c r="A1481" i="11"/>
  <c r="A1487" i="11"/>
  <c r="A1492" i="11"/>
  <c r="A1504" i="11"/>
  <c r="A1509" i="11"/>
  <c r="A1514" i="11"/>
  <c r="A1518" i="11"/>
  <c r="A1522" i="11"/>
  <c r="A1527" i="11"/>
  <c r="A1531" i="11"/>
  <c r="A1535" i="11"/>
  <c r="A1540" i="11"/>
  <c r="A1544" i="11"/>
  <c r="A1548" i="11"/>
  <c r="A1553" i="11"/>
  <c r="A1557" i="11"/>
  <c r="A1561" i="11"/>
  <c r="A273" i="11"/>
  <c r="A320" i="11"/>
  <c r="A334" i="11"/>
  <c r="A347" i="11"/>
  <c r="A412" i="11"/>
  <c r="A425" i="11"/>
  <c r="A503" i="11"/>
  <c r="A526" i="11"/>
  <c r="A538" i="11"/>
  <c r="A556" i="11"/>
  <c r="A572" i="11"/>
  <c r="A587" i="11"/>
  <c r="A595" i="11"/>
  <c r="A611" i="11"/>
  <c r="A625" i="11"/>
  <c r="A642" i="11"/>
  <c r="A648" i="11"/>
  <c r="A664" i="11"/>
  <c r="A672" i="11"/>
  <c r="A687" i="11"/>
  <c r="A703" i="11"/>
  <c r="A711" i="11"/>
  <c r="A726" i="11"/>
  <c r="A741" i="11"/>
  <c r="A756" i="11"/>
  <c r="A773" i="11"/>
  <c r="A787" i="11"/>
  <c r="A803" i="11"/>
  <c r="A811" i="11"/>
  <c r="A824" i="11"/>
  <c r="A841" i="11"/>
  <c r="A846" i="11"/>
  <c r="A853" i="11"/>
  <c r="A864" i="11"/>
  <c r="A870" i="11"/>
  <c r="A881" i="11"/>
  <c r="A905" i="11"/>
  <c r="A916" i="11"/>
  <c r="A922" i="11"/>
  <c r="A933" i="11"/>
  <c r="A957" i="11"/>
  <c r="A968" i="11"/>
  <c r="A980" i="11"/>
  <c r="A985" i="11"/>
  <c r="A997" i="11"/>
  <c r="A1002" i="11"/>
  <c r="A1014" i="11"/>
  <c r="A1020" i="11"/>
  <c r="A1032" i="11"/>
  <c r="A1054" i="11"/>
  <c r="A1072" i="11"/>
  <c r="A1078" i="11"/>
  <c r="A1089" i="11"/>
  <c r="A1106" i="11"/>
  <c r="A1124" i="11"/>
  <c r="A1136" i="11"/>
  <c r="A1158" i="11"/>
  <c r="A1170" i="11"/>
  <c r="A1182" i="11"/>
  <c r="A1188" i="11"/>
  <c r="A1210" i="11"/>
  <c r="A1222" i="11"/>
  <c r="A1234" i="11"/>
  <c r="A1240" i="11"/>
  <c r="A1262" i="11"/>
  <c r="A9" i="11"/>
  <c r="A25" i="11"/>
  <c r="A57" i="11"/>
  <c r="A70" i="11"/>
  <c r="A87" i="11"/>
  <c r="A103" i="11"/>
  <c r="A117" i="11"/>
  <c r="A135" i="11"/>
  <c r="A148" i="11"/>
  <c r="A164" i="11"/>
  <c r="A181" i="11"/>
  <c r="A195" i="11"/>
  <c r="A208" i="11"/>
  <c r="A226" i="11"/>
  <c r="A242" i="11"/>
  <c r="A256" i="11"/>
  <c r="A286" i="11"/>
  <c r="A364" i="11"/>
  <c r="A395" i="11"/>
  <c r="A441" i="11"/>
  <c r="A473" i="11"/>
  <c r="A486" i="11"/>
  <c r="A516" i="11"/>
  <c r="A546" i="11"/>
  <c r="A565" i="11"/>
  <c r="A579" i="11"/>
  <c r="A603" i="11"/>
  <c r="A618" i="11"/>
  <c r="A634" i="11"/>
  <c r="A657" i="11"/>
  <c r="A681" i="11"/>
  <c r="A695" i="11"/>
  <c r="A717" i="11"/>
  <c r="A734" i="11"/>
  <c r="A750" i="11"/>
  <c r="A764" i="11"/>
  <c r="A780" i="11"/>
  <c r="A795" i="11"/>
  <c r="A818" i="11"/>
  <c r="A829" i="11"/>
  <c r="A858" i="11"/>
  <c r="A876" i="11"/>
  <c r="A893" i="11"/>
  <c r="A898" i="11"/>
  <c r="A910" i="11"/>
  <c r="A928" i="11"/>
  <c r="A945" i="11"/>
  <c r="A950" i="11"/>
  <c r="A962" i="11"/>
  <c r="A974" i="11"/>
  <c r="A1009" i="11"/>
  <c r="A1026" i="11"/>
  <c r="A1037" i="11"/>
  <c r="A1049" i="11"/>
  <c r="A1061" i="11"/>
  <c r="A1066" i="11"/>
  <c r="A1084" i="11"/>
  <c r="A1101" i="11"/>
  <c r="A1113" i="11"/>
  <c r="A1118" i="11"/>
  <c r="A1130" i="11"/>
  <c r="A1141" i="11"/>
  <c r="A1153" i="11"/>
  <c r="A1165" i="11"/>
  <c r="A1176" i="11"/>
  <c r="A1193" i="11"/>
  <c r="A1205" i="11"/>
  <c r="A1217" i="11"/>
  <c r="A1228" i="11"/>
  <c r="A1245" i="11"/>
  <c r="A1257" i="11"/>
  <c r="A1269" i="11"/>
  <c r="A1274" i="11"/>
  <c r="A1280" i="11"/>
  <c r="A1286" i="11"/>
  <c r="A1292" i="11"/>
  <c r="A1297" i="11"/>
  <c r="A1309" i="11"/>
  <c r="A1314" i="11"/>
  <c r="A1321" i="11"/>
  <c r="A1326" i="11"/>
  <c r="A1332" i="11"/>
  <c r="A1338" i="11"/>
  <c r="A1344" i="11"/>
  <c r="A1349" i="11"/>
  <c r="A1361" i="11"/>
  <c r="A1366" i="11"/>
  <c r="A1373" i="11"/>
  <c r="A1378" i="11"/>
  <c r="A1384" i="11"/>
  <c r="A1390" i="11"/>
  <c r="A1396" i="11"/>
  <c r="A1401" i="11"/>
  <c r="A1413" i="11"/>
  <c r="A1418" i="11"/>
  <c r="A1425" i="11"/>
  <c r="A1430" i="11"/>
  <c r="A1436" i="11"/>
  <c r="A1442" i="11"/>
  <c r="A1448" i="11"/>
  <c r="A1453" i="11"/>
  <c r="A1465" i="11"/>
  <c r="A1470" i="11"/>
  <c r="A1477" i="11"/>
  <c r="A1482" i="11"/>
  <c r="A1488" i="11"/>
  <c r="A1494" i="11"/>
  <c r="A1500" i="11"/>
  <c r="A1505" i="11"/>
  <c r="A1510" i="11"/>
  <c r="A1515" i="11"/>
  <c r="A1519" i="11"/>
  <c r="A1523" i="11"/>
  <c r="A1528" i="11"/>
  <c r="A1532" i="11"/>
  <c r="A1536" i="11"/>
  <c r="A1541" i="11"/>
  <c r="A1545" i="11"/>
  <c r="A1549" i="11"/>
  <c r="A1554" i="11"/>
  <c r="A13" i="11"/>
  <c r="A44" i="11"/>
  <c r="A77" i="11"/>
  <c r="A104" i="11"/>
  <c r="A138" i="11"/>
  <c r="A169" i="11"/>
  <c r="A230" i="11"/>
  <c r="A260" i="11"/>
  <c r="A291" i="11"/>
  <c r="A321" i="11"/>
  <c r="A382" i="11"/>
  <c r="A415" i="11"/>
  <c r="A447" i="11"/>
  <c r="A476" i="11"/>
  <c r="A507" i="11"/>
  <c r="A529" i="11"/>
  <c r="A566" i="11"/>
  <c r="A582" i="11"/>
  <c r="A596" i="11"/>
  <c r="A612" i="11"/>
  <c r="A629" i="11"/>
  <c r="A643" i="11"/>
  <c r="A659" i="11"/>
  <c r="A674" i="11"/>
  <c r="A689" i="11"/>
  <c r="A704" i="11"/>
  <c r="A721" i="11"/>
  <c r="A735" i="11"/>
  <c r="A751" i="11"/>
  <c r="A767" i="11"/>
  <c r="A781" i="11"/>
  <c r="A798" i="11"/>
  <c r="A813" i="11"/>
  <c r="A825" i="11"/>
  <c r="A837" i="11"/>
  <c r="A859" i="11"/>
  <c r="A871" i="11"/>
  <c r="A883" i="11"/>
  <c r="A894" i="11"/>
  <c r="A906" i="11"/>
  <c r="A918" i="11"/>
  <c r="A929" i="11"/>
  <c r="A941" i="11"/>
  <c r="A963" i="11"/>
  <c r="A975" i="11"/>
  <c r="A987" i="11"/>
  <c r="A998" i="11"/>
  <c r="A1010" i="11"/>
  <c r="A1022" i="11"/>
  <c r="A1033" i="11"/>
  <c r="A1045" i="11"/>
  <c r="A1067" i="11"/>
  <c r="A1079" i="11"/>
  <c r="A1091" i="11"/>
  <c r="A1102" i="11"/>
  <c r="A1114" i="11"/>
  <c r="A1126" i="11"/>
  <c r="A1137" i="11"/>
  <c r="A1149" i="11"/>
  <c r="A1171" i="11"/>
  <c r="A1183" i="11"/>
  <c r="A1195" i="11"/>
  <c r="A1206" i="11"/>
  <c r="A1218" i="11"/>
  <c r="A1230" i="11"/>
  <c r="A1241" i="11"/>
  <c r="A1253" i="11"/>
  <c r="A1275" i="11"/>
  <c r="A1287" i="11"/>
  <c r="A1299" i="11"/>
  <c r="A1310" i="11"/>
  <c r="A1322" i="11"/>
  <c r="A1334" i="11"/>
  <c r="A1345" i="11"/>
  <c r="A1357" i="11"/>
  <c r="A1379" i="11"/>
  <c r="A1391" i="11"/>
  <c r="A1403" i="11"/>
  <c r="A1414" i="11"/>
  <c r="A1426" i="11"/>
  <c r="A1438" i="11"/>
  <c r="A1449" i="11"/>
  <c r="A1461" i="11"/>
  <c r="A1483" i="11"/>
  <c r="A1495" i="11"/>
  <c r="A1507" i="11"/>
  <c r="A1516" i="11"/>
  <c r="A1533" i="11"/>
  <c r="A1542" i="11"/>
  <c r="A1558" i="11"/>
  <c r="A1115" i="11"/>
  <c r="A1162" i="11"/>
  <c r="A1184" i="11"/>
  <c r="A1196" i="11"/>
  <c r="A1219" i="11"/>
  <c r="A1231" i="11"/>
  <c r="A1243" i="11"/>
  <c r="A1266" i="11"/>
  <c r="A1288" i="11"/>
  <c r="A1300" i="11"/>
  <c r="A1323" i="11"/>
  <c r="A1347" i="11"/>
  <c r="A1358" i="11"/>
  <c r="A1404" i="11"/>
  <c r="A1427" i="11"/>
  <c r="A1451" i="11"/>
  <c r="A1474" i="11"/>
  <c r="A1517" i="11"/>
  <c r="A1534" i="11"/>
  <c r="A1552" i="11"/>
  <c r="A31" i="11"/>
  <c r="A308" i="11"/>
  <c r="A369" i="11"/>
  <c r="A429" i="11"/>
  <c r="A493" i="11"/>
  <c r="A539" i="11"/>
  <c r="A559" i="11"/>
  <c r="A590" i="11"/>
  <c r="A620" i="11"/>
  <c r="A651" i="11"/>
  <c r="A682" i="11"/>
  <c r="A712" i="11"/>
  <c r="A743" i="11"/>
  <c r="A774" i="11"/>
  <c r="A804" i="11"/>
  <c r="A831" i="11"/>
  <c r="A854" i="11"/>
  <c r="A866" i="11"/>
  <c r="A889" i="11"/>
  <c r="A911" i="11"/>
  <c r="A935" i="11"/>
  <c r="A958" i="11"/>
  <c r="A981" i="11"/>
  <c r="A1039" i="11"/>
  <c r="A1062" i="11"/>
  <c r="A1085" i="11"/>
  <c r="A1119" i="11"/>
  <c r="A1131" i="11"/>
  <c r="A1154" i="11"/>
  <c r="A1178" i="11"/>
  <c r="A1201" i="11"/>
  <c r="A1223" i="11"/>
  <c r="A1247" i="11"/>
  <c r="A1270" i="11"/>
  <c r="A1293" i="11"/>
  <c r="A1339" i="11"/>
  <c r="A1374" i="11"/>
  <c r="A1397" i="11"/>
  <c r="A1443" i="11"/>
  <c r="A1478" i="11"/>
  <c r="A1501" i="11"/>
  <c r="A1520" i="11"/>
  <c r="A1555" i="11"/>
  <c r="A34" i="11"/>
  <c r="A126" i="11"/>
  <c r="A156" i="11"/>
  <c r="A187" i="11"/>
  <c r="A343" i="11"/>
  <c r="A403" i="11"/>
  <c r="A464" i="11"/>
  <c r="A521" i="11"/>
  <c r="A560" i="11"/>
  <c r="A591" i="11"/>
  <c r="A622" i="11"/>
  <c r="A652" i="11"/>
  <c r="A683" i="11"/>
  <c r="A715" i="11"/>
  <c r="A746" i="11"/>
  <c r="A776" i="11"/>
  <c r="A807" i="11"/>
  <c r="A832" i="11"/>
  <c r="A855" i="11"/>
  <c r="A879" i="11"/>
  <c r="A902" i="11"/>
  <c r="A924" i="11"/>
  <c r="A936" i="11"/>
  <c r="A959" i="11"/>
  <c r="A983" i="11"/>
  <c r="A1006" i="11"/>
  <c r="A1028" i="11"/>
  <c r="A1040" i="11"/>
  <c r="A1063" i="11"/>
  <c r="A1098" i="11"/>
  <c r="A1156" i="11"/>
  <c r="A1179" i="11"/>
  <c r="A1202" i="11"/>
  <c r="A1214" i="11"/>
  <c r="A1236" i="11"/>
  <c r="A1248" i="11"/>
  <c r="A1271" i="11"/>
  <c r="A1306" i="11"/>
  <c r="A1352" i="11"/>
  <c r="A1375" i="11"/>
  <c r="A1399" i="11"/>
  <c r="A1422" i="11"/>
  <c r="A1444" i="11"/>
  <c r="A1456" i="11"/>
  <c r="A1479" i="11"/>
  <c r="A1503" i="11"/>
  <c r="A1513" i="11"/>
  <c r="A1530" i="11"/>
  <c r="A1547" i="11"/>
  <c r="A1562" i="11"/>
  <c r="A18" i="11"/>
  <c r="A48" i="11"/>
  <c r="A78" i="11"/>
  <c r="A112" i="11"/>
  <c r="A139" i="11"/>
  <c r="A204" i="11"/>
  <c r="A233" i="11"/>
  <c r="A265" i="11"/>
  <c r="A295" i="11"/>
  <c r="A325" i="11"/>
  <c r="A356" i="11"/>
  <c r="A389" i="11"/>
  <c r="A416" i="11"/>
  <c r="A450" i="11"/>
  <c r="A481" i="11"/>
  <c r="A532" i="11"/>
  <c r="A552" i="11"/>
  <c r="A568" i="11"/>
  <c r="A583" i="11"/>
  <c r="A599" i="11"/>
  <c r="A613" i="11"/>
  <c r="A630" i="11"/>
  <c r="A646" i="11"/>
  <c r="A660" i="11"/>
  <c r="A676" i="11"/>
  <c r="A691" i="11"/>
  <c r="A707" i="11"/>
  <c r="A722" i="11"/>
  <c r="A738" i="11"/>
  <c r="A752" i="11"/>
  <c r="A768" i="11"/>
  <c r="A785" i="11"/>
  <c r="A799" i="11"/>
  <c r="A815" i="11"/>
  <c r="A827" i="11"/>
  <c r="A838" i="11"/>
  <c r="A850" i="11"/>
  <c r="A872" i="11"/>
  <c r="A884" i="11"/>
  <c r="A896" i="11"/>
  <c r="A907" i="11"/>
  <c r="A919" i="11"/>
  <c r="A931" i="11"/>
  <c r="A942" i="11"/>
  <c r="A954" i="11"/>
  <c r="A976" i="11"/>
  <c r="A988" i="11"/>
  <c r="A1000" i="11"/>
  <c r="A1011" i="11"/>
  <c r="A1023" i="11"/>
  <c r="A1035" i="11"/>
  <c r="A1046" i="11"/>
  <c r="A1058" i="11"/>
  <c r="A1080" i="11"/>
  <c r="A1092" i="11"/>
  <c r="A1104" i="11"/>
  <c r="A1127" i="11"/>
  <c r="A1139" i="11"/>
  <c r="A1150" i="11"/>
  <c r="A1208" i="11"/>
  <c r="A1254" i="11"/>
  <c r="A1312" i="11"/>
  <c r="A1335" i="11"/>
  <c r="A1370" i="11"/>
  <c r="A1392" i="11"/>
  <c r="A1416" i="11"/>
  <c r="A1439" i="11"/>
  <c r="A1462" i="11"/>
  <c r="A1496" i="11"/>
  <c r="A1508" i="11"/>
  <c r="A1526" i="11"/>
  <c r="A1543" i="11"/>
  <c r="A1559" i="11"/>
  <c r="A60" i="11"/>
  <c r="A91" i="11"/>
  <c r="A122" i="11"/>
  <c r="A152" i="11"/>
  <c r="A182" i="11"/>
  <c r="A216" i="11"/>
  <c r="A243" i="11"/>
  <c r="A337" i="11"/>
  <c r="A399" i="11"/>
  <c r="A460" i="11"/>
  <c r="A517" i="11"/>
  <c r="A573" i="11"/>
  <c r="A605" i="11"/>
  <c r="A635" i="11"/>
  <c r="A665" i="11"/>
  <c r="A698" i="11"/>
  <c r="A728" i="11"/>
  <c r="A759" i="11"/>
  <c r="A790" i="11"/>
  <c r="A819" i="11"/>
  <c r="A842" i="11"/>
  <c r="A877" i="11"/>
  <c r="A923" i="11"/>
  <c r="A946" i="11"/>
  <c r="A970" i="11"/>
  <c r="A993" i="11"/>
  <c r="A1015" i="11"/>
  <c r="A1027" i="11"/>
  <c r="A1050" i="11"/>
  <c r="A1074" i="11"/>
  <c r="A1097" i="11"/>
  <c r="A1143" i="11"/>
  <c r="A1166" i="11"/>
  <c r="A1189" i="11"/>
  <c r="A1235" i="11"/>
  <c r="A1258" i="11"/>
  <c r="A1282" i="11"/>
  <c r="A1305" i="11"/>
  <c r="A1327" i="11"/>
  <c r="A1351" i="11"/>
  <c r="A1362" i="11"/>
  <c r="A1386" i="11"/>
  <c r="A1409" i="11"/>
  <c r="A1431" i="11"/>
  <c r="A1455" i="11"/>
  <c r="A1466" i="11"/>
  <c r="A1490" i="11"/>
  <c r="A1529" i="11"/>
  <c r="A1546" i="11"/>
  <c r="A1560" i="11"/>
  <c r="A65" i="11"/>
  <c r="A217" i="11"/>
  <c r="A278" i="11"/>
  <c r="A311" i="11"/>
  <c r="A372" i="11"/>
  <c r="A434" i="11"/>
  <c r="A494" i="11"/>
  <c r="A541" i="11"/>
  <c r="A577" i="11"/>
  <c r="A607" i="11"/>
  <c r="A637" i="11"/>
  <c r="A669" i="11"/>
  <c r="A699" i="11"/>
  <c r="A729" i="11"/>
  <c r="A761" i="11"/>
  <c r="A791" i="11"/>
  <c r="A820" i="11"/>
  <c r="A844" i="11"/>
  <c r="A867" i="11"/>
  <c r="A890" i="11"/>
  <c r="A948" i="11"/>
  <c r="A971" i="11"/>
  <c r="A994" i="11"/>
  <c r="A1052" i="11"/>
  <c r="A1075" i="11"/>
  <c r="A1087" i="11"/>
  <c r="A1110" i="11"/>
  <c r="A1132" i="11"/>
  <c r="A1144" i="11"/>
  <c r="A1167" i="11"/>
  <c r="A1191" i="11"/>
  <c r="A1260" i="11"/>
  <c r="A1283" i="11"/>
  <c r="A1295" i="11"/>
  <c r="A1318" i="11"/>
  <c r="A1340" i="11"/>
  <c r="A1364" i="11"/>
  <c r="A1387" i="11"/>
  <c r="A1410" i="11"/>
  <c r="A1468" i="11"/>
  <c r="A1491" i="11"/>
  <c r="A1521" i="11"/>
  <c r="A1539" i="11"/>
  <c r="A1556" i="11"/>
  <c r="C304" i="9"/>
  <c r="C328" i="9"/>
  <c r="C352" i="9"/>
  <c r="C274" i="9"/>
  <c r="C178" i="9"/>
  <c r="C88" i="9"/>
  <c r="C100" i="9"/>
  <c r="C55" i="9"/>
  <c r="C268" i="9"/>
  <c r="C154" i="9"/>
  <c r="C142" i="9"/>
  <c r="C355" i="9"/>
  <c r="C226" i="9"/>
  <c r="C115" i="9"/>
  <c r="C160" i="9"/>
  <c r="C130" i="9"/>
  <c r="C196" i="9"/>
  <c r="C52" i="9"/>
  <c r="C322" i="9"/>
  <c r="C301" i="9"/>
  <c r="C346" i="9"/>
  <c r="C250" i="9"/>
  <c r="C190" i="9"/>
  <c r="C286" i="9"/>
  <c r="C118" i="9"/>
  <c r="C208" i="9"/>
  <c r="C244" i="9"/>
  <c r="C343" i="9"/>
  <c r="C313" i="9"/>
  <c r="C127" i="9"/>
  <c r="C271" i="9"/>
  <c r="C259" i="9"/>
  <c r="C205" i="9"/>
  <c r="C247" i="9"/>
  <c r="C331" i="9"/>
  <c r="C241" i="9"/>
  <c r="C220" i="9"/>
  <c r="C295" i="9"/>
  <c r="C277" i="9"/>
  <c r="C223" i="9"/>
  <c r="C211" i="9"/>
  <c r="C187" i="9"/>
  <c r="C229" i="9"/>
  <c r="C283" i="9"/>
  <c r="C217" i="9"/>
  <c r="C325" i="9"/>
  <c r="C43" i="9"/>
  <c r="C253" i="9"/>
  <c r="C235" i="9"/>
  <c r="C193" i="9"/>
  <c r="C163" i="9"/>
  <c r="C157" i="9"/>
  <c r="C91" i="9"/>
  <c r="C139" i="9"/>
  <c r="C67" i="9"/>
  <c r="C73" i="9"/>
  <c r="C79" i="9"/>
  <c r="C175" i="9"/>
  <c r="C169" i="9"/>
  <c r="C85" i="9"/>
  <c r="C121" i="9"/>
  <c r="C97" i="9"/>
  <c r="C61" i="9"/>
  <c r="C151" i="9"/>
  <c r="C109" i="9"/>
  <c r="C199" i="9"/>
  <c r="C316" i="9"/>
  <c r="C133" i="9"/>
  <c r="C145" i="9"/>
  <c r="C49" i="9"/>
  <c r="C37" i="9"/>
  <c r="C181" i="9"/>
  <c r="C103" i="9"/>
  <c r="C19" i="9"/>
  <c r="C7" i="9"/>
  <c r="C256" i="9"/>
  <c r="C340" i="9"/>
  <c r="C265" i="9"/>
  <c r="C25" i="9"/>
  <c r="C166" i="9"/>
  <c r="C31" i="9"/>
  <c r="C361" i="9"/>
  <c r="C280" i="9"/>
  <c r="C232" i="9"/>
  <c r="C289" i="9"/>
  <c r="C358" i="9"/>
  <c r="C337" i="9"/>
  <c r="C310" i="9"/>
  <c r="C349" i="9"/>
  <c r="C13" i="9"/>
  <c r="C202" i="9"/>
  <c r="C298" i="9"/>
  <c r="C307" i="9"/>
  <c r="C46" i="9"/>
  <c r="C82" i="9"/>
  <c r="C292" i="9"/>
  <c r="C319" i="9"/>
  <c r="C334" i="9"/>
  <c r="C16" i="9"/>
  <c r="C106" i="9"/>
  <c r="C184" i="9"/>
  <c r="C40" i="9"/>
  <c r="C28" i="9"/>
  <c r="C4" i="9"/>
  <c r="C22" i="9"/>
  <c r="C58" i="9"/>
  <c r="C34" i="9"/>
  <c r="C70" i="9"/>
  <c r="C76" i="9"/>
  <c r="C112" i="9"/>
  <c r="C238" i="9"/>
  <c r="C124" i="9"/>
  <c r="C64" i="9"/>
  <c r="C262" i="9"/>
  <c r="C94" i="9"/>
  <c r="C10" i="9"/>
  <c r="C136" i="9"/>
  <c r="C148" i="9"/>
  <c r="C172" i="9"/>
  <c r="C214" i="9"/>
  <c r="A5" i="9"/>
  <c r="A11" i="9"/>
  <c r="A17" i="9"/>
  <c r="A23" i="9"/>
  <c r="A29" i="9"/>
  <c r="A35" i="9"/>
  <c r="A41" i="9"/>
  <c r="A47" i="9"/>
  <c r="A53" i="9"/>
  <c r="A59" i="9"/>
  <c r="A65" i="9"/>
  <c r="A71" i="9"/>
  <c r="A77" i="9"/>
  <c r="A83" i="9"/>
  <c r="A89" i="9"/>
  <c r="A95" i="9"/>
  <c r="A101" i="9"/>
  <c r="A107" i="9"/>
  <c r="A113" i="9"/>
  <c r="A119" i="9"/>
  <c r="A125" i="9"/>
  <c r="A131" i="9"/>
  <c r="A137" i="9"/>
  <c r="A143" i="9"/>
  <c r="A149" i="9"/>
  <c r="A155" i="9"/>
  <c r="A161" i="9"/>
  <c r="A167" i="9"/>
  <c r="A173" i="9"/>
  <c r="A179" i="9"/>
  <c r="A185" i="9"/>
  <c r="A191" i="9"/>
  <c r="A197" i="9"/>
  <c r="A203" i="9"/>
  <c r="A209" i="9"/>
  <c r="A215" i="9"/>
  <c r="A221" i="9"/>
  <c r="A227" i="9"/>
  <c r="A233" i="9"/>
  <c r="A239" i="9"/>
  <c r="A245" i="9"/>
  <c r="A251" i="9"/>
  <c r="A257" i="9"/>
  <c r="A263" i="9"/>
  <c r="A269" i="9"/>
  <c r="A275" i="9"/>
  <c r="A281" i="9"/>
  <c r="A287" i="9"/>
  <c r="A293" i="9"/>
  <c r="A299" i="9"/>
  <c r="A305" i="9"/>
  <c r="A311" i="9"/>
  <c r="A317" i="9"/>
  <c r="A323" i="9"/>
  <c r="A329" i="9"/>
  <c r="A335" i="9"/>
  <c r="A341" i="9"/>
  <c r="A347" i="9"/>
  <c r="A353" i="9"/>
  <c r="A359" i="9"/>
  <c r="A8" i="9"/>
  <c r="A14" i="9"/>
  <c r="A20" i="9"/>
  <c r="A26" i="9"/>
  <c r="A32" i="9"/>
  <c r="A38" i="9"/>
  <c r="A44" i="9"/>
  <c r="A50" i="9"/>
  <c r="A56" i="9"/>
  <c r="A62" i="9"/>
  <c r="A68" i="9"/>
  <c r="A74" i="9"/>
  <c r="A80" i="9"/>
  <c r="A86" i="9"/>
  <c r="A92" i="9"/>
  <c r="A98" i="9"/>
  <c r="A104" i="9"/>
  <c r="A110" i="9"/>
  <c r="A116" i="9"/>
  <c r="A122" i="9"/>
  <c r="A128" i="9"/>
  <c r="A134" i="9"/>
  <c r="A140" i="9"/>
  <c r="A146" i="9"/>
  <c r="A152" i="9"/>
  <c r="A158" i="9"/>
  <c r="A164" i="9"/>
  <c r="A170" i="9"/>
  <c r="A176" i="9"/>
  <c r="A182" i="9"/>
  <c r="A188" i="9"/>
  <c r="A194" i="9"/>
  <c r="A200" i="9"/>
  <c r="A206" i="9"/>
  <c r="A212" i="9"/>
  <c r="A218" i="9"/>
  <c r="A224" i="9"/>
  <c r="A230" i="9"/>
  <c r="A236" i="9"/>
  <c r="A242" i="9"/>
  <c r="A248" i="9"/>
  <c r="A254" i="9"/>
  <c r="A260" i="9"/>
  <c r="A266" i="9"/>
  <c r="A272" i="9"/>
  <c r="A278" i="9"/>
  <c r="A284" i="9"/>
  <c r="A290" i="9"/>
  <c r="A296" i="9"/>
  <c r="A302" i="9"/>
  <c r="A308" i="9"/>
  <c r="A314" i="9"/>
  <c r="A320" i="9"/>
  <c r="A326" i="9"/>
  <c r="A332" i="9"/>
  <c r="A338" i="9"/>
  <c r="A344" i="9"/>
  <c r="A350" i="9"/>
  <c r="A356" i="9"/>
  <c r="A362" i="9"/>
</calcChain>
</file>

<file path=xl/sharedStrings.xml><?xml version="1.0" encoding="utf-8"?>
<sst xmlns="http://schemas.openxmlformats.org/spreadsheetml/2006/main" count="167608" uniqueCount="399">
  <si>
    <t>NESN SW Equity</t>
  </si>
  <si>
    <t>R1</t>
  </si>
  <si>
    <t>R2</t>
  </si>
  <si>
    <t>R3</t>
  </si>
  <si>
    <t>R4</t>
  </si>
  <si>
    <t>ROG SW Equity</t>
  </si>
  <si>
    <t>NOVN SW Equity</t>
  </si>
  <si>
    <t>CB US Equity</t>
  </si>
  <si>
    <t>ABBN SW Equity</t>
  </si>
  <si>
    <t>ZURN SW Equity</t>
  </si>
  <si>
    <t>UBSG SW Equity</t>
  </si>
  <si>
    <t>LONN SW Equity</t>
  </si>
  <si>
    <t>CFR SW Equity</t>
  </si>
  <si>
    <t>GIVN SW Equity</t>
  </si>
  <si>
    <t>SIKA SW Equity</t>
  </si>
  <si>
    <t>TEL US Equity</t>
  </si>
  <si>
    <t>GLEN LN Equity</t>
  </si>
  <si>
    <t>LHN SW Equity</t>
  </si>
  <si>
    <t>SCMN SW Equity</t>
  </si>
  <si>
    <t>SCHP SW Equity</t>
  </si>
  <si>
    <t>ALC SW Equity</t>
  </si>
  <si>
    <t>CSGN SW Equity</t>
  </si>
  <si>
    <t>SREN SW Equity</t>
  </si>
  <si>
    <t>STM IM Equity</t>
  </si>
  <si>
    <t>PGHN SW Equity</t>
  </si>
  <si>
    <t>KNIN SW Equity</t>
  </si>
  <si>
    <t>GEBN SW Equity</t>
  </si>
  <si>
    <t>EMSN SW Equity</t>
  </si>
  <si>
    <t>LISN SW Equity</t>
  </si>
  <si>
    <t>SGSN SW Equity</t>
  </si>
  <si>
    <t>GRMN US Equity</t>
  </si>
  <si>
    <t>STMN SW Equity</t>
  </si>
  <si>
    <t>SOON SW Equity</t>
  </si>
  <si>
    <t>SLHN SW Equity</t>
  </si>
  <si>
    <t>BARN SW Equity</t>
  </si>
  <si>
    <t>LOGN SW Equity</t>
  </si>
  <si>
    <t>TEMN SW Equity</t>
  </si>
  <si>
    <t>UHR SW Equity</t>
  </si>
  <si>
    <t>BAER SW Equity</t>
  </si>
  <si>
    <t>SIMA SW Equity</t>
  </si>
  <si>
    <t>CCH LN Equity</t>
  </si>
  <si>
    <t>GRISN SW Equity</t>
  </si>
  <si>
    <t>BCVN SW Equity</t>
  </si>
  <si>
    <t>VIFN SW Equity</t>
  </si>
  <si>
    <t>ADEN SW Equity</t>
  </si>
  <si>
    <t>BALN SW Equity</t>
  </si>
  <si>
    <t>PARG SW Equity</t>
  </si>
  <si>
    <t>CLN SW Equity</t>
  </si>
  <si>
    <t>SPSN SW Equity</t>
  </si>
  <si>
    <t>SIGN SW Equity</t>
  </si>
  <si>
    <t>BKW SW Equity</t>
  </si>
  <si>
    <t>BANB SW Equity</t>
  </si>
  <si>
    <t>CRSP US Equity</t>
  </si>
  <si>
    <t>PSPN SW Equity</t>
  </si>
  <si>
    <t>TECN SW Equity</t>
  </si>
  <si>
    <t>VACN SW Equity</t>
  </si>
  <si>
    <t>EMMN SW Equity</t>
  </si>
  <si>
    <t>SRCG SW Equity</t>
  </si>
  <si>
    <t>HELN SW Equity</t>
  </si>
  <si>
    <t>BEAN SW Equity</t>
  </si>
  <si>
    <t>WIZZ LN Equity</t>
  </si>
  <si>
    <t>ZGLD SW Equity</t>
  </si>
  <si>
    <t>FHZN SW Equity</t>
  </si>
  <si>
    <t>SWON SW Equity</t>
  </si>
  <si>
    <t>SRAIL SW Equity</t>
  </si>
  <si>
    <t>DKSH SW Equity</t>
  </si>
  <si>
    <t>FI-N SW Equity</t>
  </si>
  <si>
    <t>GRKP SW Equity</t>
  </si>
  <si>
    <t>BION SW Equity</t>
  </si>
  <si>
    <t>VONN SW Equity</t>
  </si>
  <si>
    <t>IDIA SW Equity</t>
  </si>
  <si>
    <t>IWG LN Equity</t>
  </si>
  <si>
    <t>DAE SW Equity</t>
  </si>
  <si>
    <t>BUCN SW Equity</t>
  </si>
  <si>
    <t>LUKN SW Equity</t>
  </si>
  <si>
    <t>CMBN SW Equity</t>
  </si>
  <si>
    <t>GALE SW Equity</t>
  </si>
  <si>
    <t>SIAT SW Equity</t>
  </si>
  <si>
    <t>SFSN SW Equity</t>
  </si>
  <si>
    <t>CSLP SW Equity</t>
  </si>
  <si>
    <t>VZN SW Equity</t>
  </si>
  <si>
    <t>ALSN SW Equity</t>
  </si>
  <si>
    <t>ALLN SW Equity</t>
  </si>
  <si>
    <t>ANFO SW Equity</t>
  </si>
  <si>
    <t>GREEN SW Equity</t>
  </si>
  <si>
    <t>OERL SW Equity</t>
  </si>
  <si>
    <t>SUN SW Equity</t>
  </si>
  <si>
    <t>BSKP SW Equity</t>
  </si>
  <si>
    <t>SGKN SW Equity</t>
  </si>
  <si>
    <t>FORN SW Equity</t>
  </si>
  <si>
    <t>ADCT US Equity</t>
  </si>
  <si>
    <t>SFZN SW Equity</t>
  </si>
  <si>
    <t>DOKA SW Equity</t>
  </si>
  <si>
    <t>ROSE SW Equity</t>
  </si>
  <si>
    <t>TKBP SW Equity</t>
  </si>
  <si>
    <t>BEKN SW Equity</t>
  </si>
  <si>
    <t>INRN SW Equity</t>
  </si>
  <si>
    <t>CON SW Equity</t>
  </si>
  <si>
    <t>BLKB SW Equity</t>
  </si>
  <si>
    <t>CSSMI SW Equity</t>
  </si>
  <si>
    <t>LEHN SW Equity</t>
  </si>
  <si>
    <t>SMICHA SW Equity</t>
  </si>
  <si>
    <t>HBMN SW Equity</t>
  </si>
  <si>
    <t>IFCN SW Equity</t>
  </si>
  <si>
    <t>Start Date</t>
  </si>
  <si>
    <t>End Date</t>
  </si>
  <si>
    <t>Dates</t>
  </si>
  <si>
    <t>TOT_RETURN_INDEX_GROSS_DVDS</t>
  </si>
  <si>
    <t>#N/A N/A</t>
  </si>
  <si>
    <t>IS_PROJECTED_BENEFIT_OBLIGATION</t>
  </si>
  <si>
    <t>IS_FAIR_VALUE_PLAN_ASSETS</t>
  </si>
  <si>
    <t>HISTORICAL_MARKET_CAP</t>
  </si>
  <si>
    <t>IS_SERVICE_COST</t>
  </si>
  <si>
    <t>IS_INTEREST_COST_PENSION</t>
  </si>
  <si>
    <t>IS_BENEFITS_PAID_PENSION</t>
  </si>
  <si>
    <t>EBIT</t>
  </si>
  <si>
    <t>IS_PENSION_CATEGORY_DEBT</t>
  </si>
  <si>
    <t>IS_PENSION_CATEGORY_EQUITIES</t>
  </si>
  <si>
    <t>Holding AG no data at all</t>
  </si>
  <si>
    <t>clsoed/end real estate fund\</t>
  </si>
  <si>
    <t>closed end real estate investment fund\</t>
  </si>
  <si>
    <t>green real estate fund</t>
  </si>
  <si>
    <t>IPO in 2020</t>
  </si>
  <si>
    <t xml:space="preserve">ETF </t>
  </si>
  <si>
    <t>Holding AG</t>
  </si>
  <si>
    <t>ETF</t>
  </si>
  <si>
    <t>Kantonalbank</t>
  </si>
  <si>
    <t xml:space="preserve">Holding AG </t>
  </si>
  <si>
    <t>closed fund</t>
  </si>
  <si>
    <t>Kontonalbank</t>
  </si>
  <si>
    <t>no data besides stock and marketcap</t>
  </si>
  <si>
    <t>weird stock chart on Bloomberg (maybe stock split?)</t>
  </si>
  <si>
    <t>SWTQ SW Equity</t>
  </si>
  <si>
    <t>ZUGER SW Equity</t>
  </si>
  <si>
    <t>AUUSI SW Equity</t>
  </si>
  <si>
    <t>MOBN SW Equity</t>
  </si>
  <si>
    <t>WKBN SW Equity</t>
  </si>
  <si>
    <t>MOVE SW Equity</t>
  </si>
  <si>
    <t>YPSN SW Equity</t>
  </si>
  <si>
    <t>IM SW Equity</t>
  </si>
  <si>
    <t>CHSPI SW Equity</t>
  </si>
  <si>
    <t>CKWN SW Equity</t>
  </si>
  <si>
    <t>SIC SW Equity</t>
  </si>
  <si>
    <t>INT SW Equity</t>
  </si>
  <si>
    <t>BELL SW Equity</t>
  </si>
  <si>
    <t>SREA SW Equity</t>
  </si>
  <si>
    <t>DUFN SW Equity</t>
  </si>
  <si>
    <t>FOC SW Equity</t>
  </si>
  <si>
    <t>FONC SW Equity</t>
  </si>
  <si>
    <t>EFGN SW Equity</t>
  </si>
  <si>
    <t>SRI SW Equity</t>
  </si>
  <si>
    <t>CHCORP SW Equity</t>
  </si>
  <si>
    <t>ARAMCO AB Equity</t>
  </si>
  <si>
    <t>AAPL US Equity</t>
  </si>
  <si>
    <t>MSFT US Equity</t>
  </si>
  <si>
    <t>AMZN US Equity</t>
  </si>
  <si>
    <t>GOOGL US Equity</t>
  </si>
  <si>
    <t>BABA US Equity</t>
  </si>
  <si>
    <t>FB US Equity</t>
  </si>
  <si>
    <t>700 HK Equity</t>
  </si>
  <si>
    <t>BRK/A US Equity</t>
  </si>
  <si>
    <t>V US Equity</t>
  </si>
  <si>
    <t>WMT US Equity</t>
  </si>
  <si>
    <t>JNJ US Equity</t>
  </si>
  <si>
    <t>2330 TT Equity</t>
  </si>
  <si>
    <t>TSLA US Equity</t>
  </si>
  <si>
    <t>PG US Equity</t>
  </si>
  <si>
    <t>MA US Equity</t>
  </si>
  <si>
    <t>NVDA US Equity</t>
  </si>
  <si>
    <t>600519 CH Equity</t>
  </si>
  <si>
    <t>005930 KS Equity</t>
  </si>
  <si>
    <t>HD US Equity</t>
  </si>
  <si>
    <t>SPY US Equity</t>
  </si>
  <si>
    <t>JPM US Equity</t>
  </si>
  <si>
    <t>UNH US Equity</t>
  </si>
  <si>
    <t>VZ US Equity</t>
  </si>
  <si>
    <t>601398 CH Equity</t>
  </si>
  <si>
    <t>MC FP Equity</t>
  </si>
  <si>
    <t>ADBE US Equity</t>
  </si>
  <si>
    <t>DIS US Equity</t>
  </si>
  <si>
    <t>CRM US Equity</t>
  </si>
  <si>
    <t>7203 JP Equity</t>
  </si>
  <si>
    <t>PYPL US Equity</t>
  </si>
  <si>
    <t>MRK US Equity</t>
  </si>
  <si>
    <t>KO US Equity</t>
  </si>
  <si>
    <t>INTC US Equity</t>
  </si>
  <si>
    <t>IVV US Equity</t>
  </si>
  <si>
    <t>CMCSA US Equity</t>
  </si>
  <si>
    <t>NFLX US Equity</t>
  </si>
  <si>
    <t>BAC US Equity</t>
  </si>
  <si>
    <t>T US Equity</t>
  </si>
  <si>
    <t>2318 HK Equity</t>
  </si>
  <si>
    <t>PFE US Equity</t>
  </si>
  <si>
    <t>RIL IN Equity</t>
  </si>
  <si>
    <t>NKE US Equity</t>
  </si>
  <si>
    <t>SAP GR Equity</t>
  </si>
  <si>
    <t>PEP US Equity</t>
  </si>
  <si>
    <t>3690 HK Equity</t>
  </si>
  <si>
    <t>ABT US Equity</t>
  </si>
  <si>
    <t>ORCL US Equity</t>
  </si>
  <si>
    <t>OR FP Equity</t>
  </si>
  <si>
    <t>939 HK Equity</t>
  </si>
  <si>
    <t>TMO US Equity</t>
  </si>
  <si>
    <t>MCD US Equity</t>
  </si>
  <si>
    <t>NOVOB DC Equity</t>
  </si>
  <si>
    <t>CSCO US Equity</t>
  </si>
  <si>
    <t>VTI US Equity</t>
  </si>
  <si>
    <t>1288 HK Equity</t>
  </si>
  <si>
    <t>ULVR LN Equity</t>
  </si>
  <si>
    <t>UNA NA Equity</t>
  </si>
  <si>
    <t>VOO US Equity</t>
  </si>
  <si>
    <t>2628 HK Equity</t>
  </si>
  <si>
    <t>COST US Equity</t>
  </si>
  <si>
    <t>ASML NA Equity</t>
  </si>
  <si>
    <t>ABBV US Equity</t>
  </si>
  <si>
    <t>PRX NA Equity</t>
  </si>
  <si>
    <t>XOM US Equity</t>
  </si>
  <si>
    <t>CHTR US Equity</t>
  </si>
  <si>
    <t>DHR US Equity</t>
  </si>
  <si>
    <t>AZN LN Equity</t>
  </si>
  <si>
    <t>AVGO US Equity</t>
  </si>
  <si>
    <t>LLY US Equity</t>
  </si>
  <si>
    <t>AMGN US Equity</t>
  </si>
  <si>
    <t>UPS US Equity</t>
  </si>
  <si>
    <t>TMUS US Equity</t>
  </si>
  <si>
    <t>ACN US Equity</t>
  </si>
  <si>
    <t>MDT US Equity</t>
  </si>
  <si>
    <t>NEE US Equity</t>
  </si>
  <si>
    <t>600036 CH Equity</t>
  </si>
  <si>
    <t>CVX US Equity</t>
  </si>
  <si>
    <t>UNP US Equity</t>
  </si>
  <si>
    <t>ZM US Equity</t>
  </si>
  <si>
    <t>941 HK Equity</t>
  </si>
  <si>
    <t>BMY US Equity</t>
  </si>
  <si>
    <t>QQQ US Equity</t>
  </si>
  <si>
    <t>SAN FP Equity</t>
  </si>
  <si>
    <t>QCOM US Equity</t>
  </si>
  <si>
    <t>TXN US Equity</t>
  </si>
  <si>
    <t>3988 HK Equity</t>
  </si>
  <si>
    <t>LIN US Equity</t>
  </si>
  <si>
    <t>000858 CH Equity</t>
  </si>
  <si>
    <t>BHP LN Equity</t>
  </si>
  <si>
    <t>BHP AU Equity</t>
  </si>
  <si>
    <t>9984 JP Equity</t>
  </si>
  <si>
    <t>LOW US Equity</t>
  </si>
  <si>
    <t>1299 HK Equity</t>
  </si>
  <si>
    <t>1306 JP Equity</t>
  </si>
  <si>
    <t>PM US Equity</t>
  </si>
  <si>
    <t>TCS IN Equity</t>
  </si>
  <si>
    <t>JD US Equity</t>
  </si>
  <si>
    <t>SIE GR Equity</t>
  </si>
  <si>
    <t>HON US Equity</t>
  </si>
  <si>
    <t>SHOP CN Equity</t>
  </si>
  <si>
    <t>6861 JP Equity</t>
  </si>
  <si>
    <t>LMT US Equity</t>
  </si>
  <si>
    <t>IBM US Equity</t>
  </si>
  <si>
    <t>ABI BB Equity</t>
  </si>
  <si>
    <t>AMT US Equity</t>
  </si>
  <si>
    <t>857 HK Equity</t>
  </si>
  <si>
    <t>PDD US Equity</t>
  </si>
  <si>
    <t>RIO LN Equity</t>
  </si>
  <si>
    <t>RIO AU Equity</t>
  </si>
  <si>
    <t>RY CN Equity</t>
  </si>
  <si>
    <t>RDSA LN Equity</t>
  </si>
  <si>
    <t>6758 JP Equity</t>
  </si>
  <si>
    <t>SBUX US Equity</t>
  </si>
  <si>
    <t>WFC US Equity</t>
  </si>
  <si>
    <t>CSL AU Equity</t>
  </si>
  <si>
    <t>GSK LN Equity</t>
  </si>
  <si>
    <t>MMM US Equity</t>
  </si>
  <si>
    <t>FP FP Equity</t>
  </si>
  <si>
    <t>FIS US Equity</t>
  </si>
  <si>
    <t>RMS FP Equity</t>
  </si>
  <si>
    <t>AMD US Equity</t>
  </si>
  <si>
    <t>NOW US Equity</t>
  </si>
  <si>
    <t>C US Equity</t>
  </si>
  <si>
    <t>RTX US Equity</t>
  </si>
  <si>
    <t>ENEL IM Equity</t>
  </si>
  <si>
    <t>ITX SM Equity</t>
  </si>
  <si>
    <t>9432 JP Equity</t>
  </si>
  <si>
    <t>KER FP Equity</t>
  </si>
  <si>
    <t>VOW GR Equity</t>
  </si>
  <si>
    <t>SPGI US Equity</t>
  </si>
  <si>
    <t>9437 JP Equity</t>
  </si>
  <si>
    <t>BA US Equity</t>
  </si>
  <si>
    <t>BLK US Equity</t>
  </si>
  <si>
    <t>BATS LN Equity</t>
  </si>
  <si>
    <t>TD CN Equity</t>
  </si>
  <si>
    <t>INTU US Equity</t>
  </si>
  <si>
    <t>AGG US Equity</t>
  </si>
  <si>
    <t>ALV GR Equity</t>
  </si>
  <si>
    <t>CBA AU Equity</t>
  </si>
  <si>
    <t>DTE GR Equity</t>
  </si>
  <si>
    <t>MDLZ US Equity</t>
  </si>
  <si>
    <t>NSU GR Equity</t>
  </si>
  <si>
    <t>CAT US Equity</t>
  </si>
  <si>
    <t>GILD US Equity</t>
  </si>
  <si>
    <t>NPN SJ Equity</t>
  </si>
  <si>
    <t>ISRG US Equity</t>
  </si>
  <si>
    <t>HDFCB IN Equity</t>
  </si>
  <si>
    <t>AXP US Equity</t>
  </si>
  <si>
    <t>IBE SM Equity</t>
  </si>
  <si>
    <t>TGT US Equity</t>
  </si>
  <si>
    <t>EL US Equity</t>
  </si>
  <si>
    <t>GLD US Equity</t>
  </si>
  <si>
    <t>ZTS US Equity</t>
  </si>
  <si>
    <t>CNR CN Equity</t>
  </si>
  <si>
    <t>SYK US Equity</t>
  </si>
  <si>
    <t>AI FP Equity</t>
  </si>
  <si>
    <t>DGE LN Equity</t>
  </si>
  <si>
    <t>4519 JP Equity</t>
  </si>
  <si>
    <t>603288 CH Equity</t>
  </si>
  <si>
    <t>CVS US Equity</t>
  </si>
  <si>
    <t>HSBA LN Equity</t>
  </si>
  <si>
    <t>7974 JP Equity</t>
  </si>
  <si>
    <t>CDI FP Equity</t>
  </si>
  <si>
    <t>MS US Equity</t>
  </si>
  <si>
    <t>SE US Equity</t>
  </si>
  <si>
    <t>VEA US Equity</t>
  </si>
  <si>
    <t>000333 CH Equity</t>
  </si>
  <si>
    <t>MO US Equity</t>
  </si>
  <si>
    <t>SABIC AB Equity</t>
  </si>
  <si>
    <t>PLD US Equity</t>
  </si>
  <si>
    <t>GS US Equity</t>
  </si>
  <si>
    <t>IEFA US Equity</t>
  </si>
  <si>
    <t>VRTX US Equity</t>
  </si>
  <si>
    <t>600276 CH Equity</t>
  </si>
  <si>
    <t>SU FP Equity</t>
  </si>
  <si>
    <t>DE US Equity</t>
  </si>
  <si>
    <t>BKNG US Equity</t>
  </si>
  <si>
    <t>SQ US Equity</t>
  </si>
  <si>
    <t>6098 JP Equity</t>
  </si>
  <si>
    <t>RB/ LN Equity</t>
  </si>
  <si>
    <t>CCI US Equity</t>
  </si>
  <si>
    <t>FISV US Equity</t>
  </si>
  <si>
    <t>HUVR IN Equity</t>
  </si>
  <si>
    <t>4568 JP Equity</t>
  </si>
  <si>
    <t>300750 CH Equity</t>
  </si>
  <si>
    <t>NTES US Equity</t>
  </si>
  <si>
    <t>EQIX US Equity</t>
  </si>
  <si>
    <t>CL US Equity</t>
  </si>
  <si>
    <t>ADS GR Equity</t>
  </si>
  <si>
    <t>386 HK Equity</t>
  </si>
  <si>
    <t>9983 JP Equity</t>
  </si>
  <si>
    <t>FDX US Equity</t>
  </si>
  <si>
    <t>D US Equity</t>
  </si>
  <si>
    <t>BDX US Equity</t>
  </si>
  <si>
    <t>APD US Equity</t>
  </si>
  <si>
    <t>SNOW US Equity</t>
  </si>
  <si>
    <t>BEKE US Equity</t>
  </si>
  <si>
    <t>TJX US Equity</t>
  </si>
  <si>
    <t>SBER RM Equity</t>
  </si>
  <si>
    <t>BAYN GR Equity</t>
  </si>
  <si>
    <t>ANTM US Equity</t>
  </si>
  <si>
    <t>600900 CH Equity</t>
  </si>
  <si>
    <t>SHW US Equity</t>
  </si>
  <si>
    <t>MRK GR Equity</t>
  </si>
  <si>
    <t>BND US Equity</t>
  </si>
  <si>
    <t>1321 JP Equity</t>
  </si>
  <si>
    <t>1810 HK Equity</t>
  </si>
  <si>
    <t>ATVI US Equity</t>
  </si>
  <si>
    <t>601888 CH Equity</t>
  </si>
  <si>
    <t>ITW US Equity</t>
  </si>
  <si>
    <t>DUK US Equity</t>
  </si>
  <si>
    <t>9433 JP Equity</t>
  </si>
  <si>
    <t>BP/ LN Equity</t>
  </si>
  <si>
    <t>ENB CN Equity</t>
  </si>
  <si>
    <t>BX US Equity</t>
  </si>
  <si>
    <t>REGN US Equity</t>
  </si>
  <si>
    <t>CI US Equity</t>
  </si>
  <si>
    <t>VMW US Equity</t>
  </si>
  <si>
    <t>4502 JP Equity</t>
  </si>
  <si>
    <t>300760 CH Equity</t>
  </si>
  <si>
    <t>CME US Equity</t>
  </si>
  <si>
    <t>CSX US Equity</t>
  </si>
  <si>
    <t>388 HK Equity</t>
  </si>
  <si>
    <t>VUG US Equity</t>
  </si>
  <si>
    <t>UBER US Equity</t>
  </si>
  <si>
    <t>VWO US Equity</t>
  </si>
  <si>
    <t>MMC US Equity</t>
  </si>
  <si>
    <t>9434 JP Equity</t>
  </si>
  <si>
    <t>ORSTED DC Equity</t>
  </si>
  <si>
    <t>002475 CH Equity</t>
  </si>
  <si>
    <t>IWF US Equity</t>
  </si>
  <si>
    <t>INFO IN Equity</t>
  </si>
  <si>
    <t>ADP US Equity</t>
  </si>
  <si>
    <t>8306 JP Equity</t>
  </si>
  <si>
    <t>SO US Equity</t>
  </si>
  <si>
    <t>VALE3 BZ Equity</t>
  </si>
  <si>
    <t>1305 JP Equity</t>
  </si>
  <si>
    <t>ADYEN NA Equity</t>
  </si>
  <si>
    <t>ECL US Equity</t>
  </si>
  <si>
    <t>1308 JP Equity</t>
  </si>
  <si>
    <t>LQD US Equity</t>
  </si>
  <si>
    <t>DAI GR Equity</t>
  </si>
  <si>
    <t>4063 JP Equity</t>
  </si>
  <si>
    <t>MU US Equity</t>
  </si>
  <si>
    <t>DPW GR Equity</t>
  </si>
  <si>
    <t>9633 HK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</si>
</sst>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2" fillId="2" borderId="0" xfId="0" applyFont="1" applyFill="1"/>
    <xf numFmtId="0" fontId="2" fillId="0" borderId="0" xfId="0" applyFont="1" applyFill="1"/>
    <xf numFmtId="0" fontId="2" fillId="3" borderId="0" xfId="0" applyFont="1" applyFill="1"/>
    <xf numFmtId="0" fontId="2" fillId="4" borderId="0" xfId="0" applyFont="1" applyFill="1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2</xdr:row>
      <xdr:rowOff>152400</xdr:rowOff>
    </xdr:from>
    <xdr:to>
      <xdr:col>20</xdr:col>
      <xdr:colOff>510952</xdr:colOff>
      <xdr:row>18</xdr:row>
      <xdr:rowOff>168464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0" y="533400"/>
          <a:ext cx="8511952" cy="3064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3252"/>
  <sheetViews>
    <sheetView topLeftCell="A7" workbookViewId="0">
      <selection activeCell="E2" sqref="E2"/>
    </sheetView>
  </sheetViews>
  <sheetFormatPr baseColWidth="10" defaultColWidth="8.83203125" defaultRowHeight="15" x14ac:dyDescent="0.2"/>
  <cols>
    <col min="1" max="1" width="22.5" bestFit="1" customWidth="1"/>
    <col min="2" max="2" width="34.5" bestFit="1" customWidth="1"/>
    <col min="3" max="144" width="12" bestFit="1" customWidth="1"/>
    <col min="145" max="147" width="11" bestFit="1" customWidth="1"/>
    <col min="148" max="148" width="10.1640625" bestFit="1" customWidth="1"/>
  </cols>
  <sheetData>
    <row r="1" spans="1:112" x14ac:dyDescent="0.2">
      <c r="A1" t="s">
        <v>104</v>
      </c>
      <c r="B1" s="3">
        <v>40724</v>
      </c>
    </row>
    <row r="2" spans="1:112" x14ac:dyDescent="0.2">
      <c r="A2" t="s">
        <v>105</v>
      </c>
      <c r="B2" s="3">
        <v>44012</v>
      </c>
    </row>
    <row r="4" spans="1:112" x14ac:dyDescent="0.2">
      <c r="A4" t="s">
        <v>152</v>
      </c>
      <c r="B4" t="s">
        <v>106</v>
      </c>
      <c r="C4" s="8" t="e">
        <f ca="1">_xll.BDH($A$4,$B$5:$B$15,$B$1,$B$2,"Dir=H","Per=M","Days=A","Dts=S","Sort=R","cols=110;rows=12")</f>
        <v>#NAME?</v>
      </c>
      <c r="D4" s="8">
        <v>43982</v>
      </c>
      <c r="E4" s="8">
        <v>43951</v>
      </c>
      <c r="F4" s="8">
        <v>43921</v>
      </c>
      <c r="G4" s="8">
        <v>43888</v>
      </c>
      <c r="H4" s="8">
        <v>43860</v>
      </c>
      <c r="I4" s="8">
        <v>43830</v>
      </c>
      <c r="J4" s="8">
        <v>43797</v>
      </c>
      <c r="K4" s="8">
        <v>43769</v>
      </c>
      <c r="L4" s="8">
        <v>43738</v>
      </c>
      <c r="M4" s="8">
        <v>43706</v>
      </c>
      <c r="N4" s="8">
        <v>43677</v>
      </c>
      <c r="O4" s="8">
        <v>43646</v>
      </c>
      <c r="P4" s="8">
        <v>43615</v>
      </c>
      <c r="Q4" s="8">
        <v>43585</v>
      </c>
      <c r="R4" s="8">
        <v>43555</v>
      </c>
      <c r="S4" s="8">
        <v>43524</v>
      </c>
      <c r="T4" s="8">
        <v>43496</v>
      </c>
      <c r="U4" s="8">
        <v>43465</v>
      </c>
      <c r="V4" s="8">
        <v>43433</v>
      </c>
      <c r="W4" s="8">
        <v>43404</v>
      </c>
      <c r="X4" s="8">
        <v>43373</v>
      </c>
      <c r="Y4" s="8">
        <v>43342</v>
      </c>
      <c r="Z4" s="8">
        <v>43312</v>
      </c>
      <c r="AA4" s="8">
        <v>43281</v>
      </c>
      <c r="AB4" s="8">
        <v>43279</v>
      </c>
      <c r="AC4" s="8">
        <v>43251</v>
      </c>
      <c r="AD4" s="8">
        <v>43220</v>
      </c>
      <c r="AE4" s="8">
        <v>43188</v>
      </c>
      <c r="AF4" s="8">
        <v>43159</v>
      </c>
      <c r="AG4" s="8">
        <v>43131</v>
      </c>
      <c r="AH4" s="8">
        <v>43100</v>
      </c>
      <c r="AI4" s="8">
        <v>43069</v>
      </c>
      <c r="AJ4" s="8">
        <v>43039</v>
      </c>
      <c r="AK4" s="8">
        <v>43006</v>
      </c>
      <c r="AL4" s="8">
        <v>42978</v>
      </c>
      <c r="AM4" s="8">
        <v>42947</v>
      </c>
      <c r="AN4" s="8">
        <v>42915</v>
      </c>
      <c r="AO4" s="8">
        <v>42886</v>
      </c>
      <c r="AP4" s="8">
        <v>42855</v>
      </c>
      <c r="AQ4" s="8">
        <v>42824</v>
      </c>
      <c r="AR4" s="8">
        <v>42794</v>
      </c>
      <c r="AS4" s="8">
        <v>42766</v>
      </c>
      <c r="AT4" s="8">
        <v>42733</v>
      </c>
      <c r="AU4" s="8">
        <v>42704</v>
      </c>
      <c r="AV4" s="8">
        <v>42674</v>
      </c>
      <c r="AW4" s="8">
        <v>42642</v>
      </c>
      <c r="AX4" s="8">
        <v>42613</v>
      </c>
      <c r="AY4" s="8">
        <v>42582</v>
      </c>
      <c r="AZ4" s="8">
        <v>42551</v>
      </c>
      <c r="BA4" s="8">
        <v>42521</v>
      </c>
      <c r="BB4" s="8">
        <v>42488</v>
      </c>
      <c r="BC4" s="8">
        <v>42460</v>
      </c>
      <c r="BD4" s="8">
        <v>42429</v>
      </c>
      <c r="BE4" s="8">
        <v>42400</v>
      </c>
      <c r="BF4" s="8">
        <v>42369</v>
      </c>
      <c r="BG4" s="8">
        <v>42338</v>
      </c>
      <c r="BH4" s="8">
        <v>42306</v>
      </c>
      <c r="BI4" s="8">
        <v>42277</v>
      </c>
      <c r="BJ4" s="8">
        <v>42247</v>
      </c>
      <c r="BK4" s="8">
        <v>42215</v>
      </c>
      <c r="BL4" s="8">
        <v>42185</v>
      </c>
      <c r="BM4" s="8">
        <v>42155</v>
      </c>
      <c r="BN4" s="8">
        <v>42124</v>
      </c>
      <c r="BO4" s="8">
        <v>42094</v>
      </c>
      <c r="BP4" s="8">
        <v>42061</v>
      </c>
      <c r="BQ4" s="8">
        <v>42033</v>
      </c>
      <c r="BR4" s="8">
        <v>42004</v>
      </c>
      <c r="BS4" s="8">
        <v>41973</v>
      </c>
      <c r="BT4" s="8">
        <v>41942</v>
      </c>
      <c r="BU4" s="8">
        <v>41912</v>
      </c>
      <c r="BV4" s="8">
        <v>41882</v>
      </c>
      <c r="BW4" s="8">
        <v>41851</v>
      </c>
      <c r="BX4" s="8">
        <v>41820</v>
      </c>
      <c r="BY4" s="8">
        <v>41788</v>
      </c>
      <c r="BZ4" s="8">
        <v>41759</v>
      </c>
      <c r="CA4" s="8">
        <v>41729</v>
      </c>
      <c r="CB4" s="8">
        <v>41697</v>
      </c>
      <c r="CC4" s="8">
        <v>41669</v>
      </c>
      <c r="CD4" s="8">
        <v>41639</v>
      </c>
      <c r="CE4" s="8">
        <v>41606</v>
      </c>
      <c r="CF4" s="8">
        <v>41578</v>
      </c>
      <c r="CG4" s="8">
        <v>41547</v>
      </c>
      <c r="CH4" s="8">
        <v>41515</v>
      </c>
      <c r="CI4" s="8">
        <v>41486</v>
      </c>
      <c r="CJ4" s="8">
        <v>41455</v>
      </c>
      <c r="CK4" s="8">
        <v>41424</v>
      </c>
      <c r="CL4" s="8">
        <v>41394</v>
      </c>
      <c r="CM4" s="8">
        <v>41364</v>
      </c>
      <c r="CN4" s="8">
        <v>41333</v>
      </c>
      <c r="CO4" s="8">
        <v>41305</v>
      </c>
      <c r="CP4" s="8">
        <v>41274</v>
      </c>
      <c r="CQ4" s="8">
        <v>41242</v>
      </c>
      <c r="CR4" s="8">
        <v>41213</v>
      </c>
      <c r="CS4" s="8">
        <v>41182</v>
      </c>
      <c r="CT4" s="8">
        <v>41151</v>
      </c>
      <c r="CU4" s="8">
        <v>41121</v>
      </c>
      <c r="CV4" s="8">
        <v>41088</v>
      </c>
      <c r="CW4" s="8">
        <v>41060</v>
      </c>
      <c r="CX4" s="8">
        <v>41029</v>
      </c>
      <c r="CY4" s="8">
        <v>40997</v>
      </c>
      <c r="CZ4" s="8">
        <v>40968</v>
      </c>
      <c r="DA4" s="8">
        <v>40939</v>
      </c>
      <c r="DB4" s="8">
        <v>40906</v>
      </c>
      <c r="DC4" s="8">
        <v>40877</v>
      </c>
      <c r="DD4" s="8">
        <v>40847</v>
      </c>
      <c r="DE4" s="8">
        <v>40815</v>
      </c>
      <c r="DF4" s="8">
        <v>40786</v>
      </c>
      <c r="DG4" s="8">
        <v>40755</v>
      </c>
      <c r="DH4" s="8">
        <v>40724</v>
      </c>
    </row>
    <row r="5" spans="1:112" x14ac:dyDescent="0.2">
      <c r="A5" t="e">
        <f ca="1">_xll.BFieldInfo($B$5)</f>
        <v>#NAME?</v>
      </c>
      <c r="B5" t="s">
        <v>107</v>
      </c>
      <c r="C5">
        <v>32.93</v>
      </c>
      <c r="D5">
        <v>33.44</v>
      </c>
      <c r="E5">
        <v>31.73</v>
      </c>
      <c r="F5">
        <v>30.23</v>
      </c>
      <c r="G5">
        <v>33.35</v>
      </c>
      <c r="H5">
        <v>34.15</v>
      </c>
      <c r="I5">
        <v>35.25</v>
      </c>
      <c r="J5" t="s">
        <v>108</v>
      </c>
      <c r="K5" t="s">
        <v>108</v>
      </c>
      <c r="L5" t="s">
        <v>108</v>
      </c>
      <c r="M5" t="s">
        <v>108</v>
      </c>
      <c r="N5" t="s">
        <v>108</v>
      </c>
      <c r="O5" t="s">
        <v>108</v>
      </c>
      <c r="P5" t="s">
        <v>108</v>
      </c>
      <c r="Q5" t="s">
        <v>108</v>
      </c>
      <c r="R5" t="s">
        <v>108</v>
      </c>
      <c r="S5" t="s">
        <v>108</v>
      </c>
      <c r="T5" t="s">
        <v>108</v>
      </c>
      <c r="U5" t="s">
        <v>108</v>
      </c>
      <c r="V5" t="s">
        <v>108</v>
      </c>
      <c r="W5" t="s">
        <v>108</v>
      </c>
      <c r="X5" t="s">
        <v>108</v>
      </c>
      <c r="Y5" t="s">
        <v>108</v>
      </c>
      <c r="Z5" t="s">
        <v>108</v>
      </c>
      <c r="AA5" t="s">
        <v>108</v>
      </c>
      <c r="AB5" t="s">
        <v>108</v>
      </c>
      <c r="AC5" t="s">
        <v>108</v>
      </c>
      <c r="AD5" t="s">
        <v>108</v>
      </c>
      <c r="AE5" t="s">
        <v>108</v>
      </c>
      <c r="AF5" t="s">
        <v>108</v>
      </c>
      <c r="AG5" t="s">
        <v>108</v>
      </c>
      <c r="AH5" t="s">
        <v>108</v>
      </c>
      <c r="AI5" t="s">
        <v>108</v>
      </c>
      <c r="AJ5" t="s">
        <v>108</v>
      </c>
      <c r="AK5" t="s">
        <v>108</v>
      </c>
      <c r="AL5" t="s">
        <v>108</v>
      </c>
      <c r="AM5" t="s">
        <v>108</v>
      </c>
      <c r="AN5" t="s">
        <v>108</v>
      </c>
      <c r="AO5" t="s">
        <v>108</v>
      </c>
      <c r="AP5" t="s">
        <v>108</v>
      </c>
      <c r="AQ5" t="s">
        <v>108</v>
      </c>
      <c r="AR5" t="s">
        <v>108</v>
      </c>
      <c r="AS5" t="s">
        <v>108</v>
      </c>
      <c r="AT5" t="s">
        <v>108</v>
      </c>
      <c r="AU5" t="s">
        <v>108</v>
      </c>
      <c r="AV5" t="s">
        <v>108</v>
      </c>
      <c r="AW5" t="s">
        <v>108</v>
      </c>
      <c r="AX5" t="s">
        <v>108</v>
      </c>
      <c r="AY5" t="s">
        <v>108</v>
      </c>
      <c r="AZ5" t="s">
        <v>108</v>
      </c>
      <c r="BA5" t="s">
        <v>108</v>
      </c>
      <c r="BB5" t="s">
        <v>108</v>
      </c>
      <c r="BC5" t="s">
        <v>108</v>
      </c>
      <c r="BD5" t="s">
        <v>108</v>
      </c>
      <c r="BE5" t="s">
        <v>108</v>
      </c>
      <c r="BF5" t="s">
        <v>108</v>
      </c>
      <c r="BG5" t="s">
        <v>108</v>
      </c>
      <c r="BH5" t="s">
        <v>108</v>
      </c>
      <c r="BI5" t="s">
        <v>108</v>
      </c>
      <c r="BJ5" t="s">
        <v>108</v>
      </c>
      <c r="BK5" t="s">
        <v>108</v>
      </c>
      <c r="BL5" t="s">
        <v>108</v>
      </c>
      <c r="BM5" t="s">
        <v>108</v>
      </c>
      <c r="BN5" t="s">
        <v>108</v>
      </c>
      <c r="BO5" t="s">
        <v>108</v>
      </c>
      <c r="BP5" t="s">
        <v>108</v>
      </c>
      <c r="BQ5" t="s">
        <v>108</v>
      </c>
      <c r="BR5" t="s">
        <v>108</v>
      </c>
      <c r="BS5" t="s">
        <v>108</v>
      </c>
      <c r="BT5" t="s">
        <v>108</v>
      </c>
      <c r="BU5" t="s">
        <v>108</v>
      </c>
      <c r="BV5" t="s">
        <v>108</v>
      </c>
      <c r="BW5" t="s">
        <v>108</v>
      </c>
      <c r="BX5" t="s">
        <v>108</v>
      </c>
      <c r="BY5" t="s">
        <v>108</v>
      </c>
      <c r="BZ5" t="s">
        <v>108</v>
      </c>
      <c r="CA5" t="s">
        <v>108</v>
      </c>
      <c r="CB5" t="s">
        <v>108</v>
      </c>
      <c r="CC5" t="s">
        <v>108</v>
      </c>
      <c r="CD5" t="s">
        <v>108</v>
      </c>
      <c r="CE5" t="s">
        <v>108</v>
      </c>
      <c r="CF5" t="s">
        <v>108</v>
      </c>
      <c r="CG5" t="s">
        <v>108</v>
      </c>
      <c r="CH5" t="s">
        <v>108</v>
      </c>
      <c r="CI5" t="s">
        <v>108</v>
      </c>
      <c r="CJ5" t="s">
        <v>108</v>
      </c>
      <c r="CK5" t="s">
        <v>108</v>
      </c>
      <c r="CL5" t="s">
        <v>108</v>
      </c>
      <c r="CM5" t="s">
        <v>108</v>
      </c>
      <c r="CN5" t="s">
        <v>108</v>
      </c>
      <c r="CO5" t="s">
        <v>108</v>
      </c>
      <c r="CP5" t="s">
        <v>108</v>
      </c>
      <c r="CQ5" t="s">
        <v>108</v>
      </c>
      <c r="CR5" t="s">
        <v>108</v>
      </c>
      <c r="CS5" t="s">
        <v>108</v>
      </c>
      <c r="CT5" t="s">
        <v>108</v>
      </c>
      <c r="CU5" t="s">
        <v>108</v>
      </c>
      <c r="CV5" t="s">
        <v>108</v>
      </c>
      <c r="CW5" t="s">
        <v>108</v>
      </c>
      <c r="CX5" t="s">
        <v>108</v>
      </c>
      <c r="CY5" t="s">
        <v>108</v>
      </c>
      <c r="CZ5" t="s">
        <v>108</v>
      </c>
      <c r="DA5" t="s">
        <v>108</v>
      </c>
      <c r="DB5" t="s">
        <v>108</v>
      </c>
      <c r="DC5" t="s">
        <v>108</v>
      </c>
      <c r="DD5" t="s">
        <v>108</v>
      </c>
      <c r="DE5" t="s">
        <v>108</v>
      </c>
      <c r="DF5" t="s">
        <v>108</v>
      </c>
      <c r="DG5" t="s">
        <v>108</v>
      </c>
      <c r="DH5" t="s">
        <v>108</v>
      </c>
    </row>
    <row r="6" spans="1:112" x14ac:dyDescent="0.2">
      <c r="A6" t="e">
        <f ca="1">_xll.BFieldInfo($B$6)</f>
        <v>#NAME?</v>
      </c>
      <c r="B6" t="s">
        <v>109</v>
      </c>
      <c r="C6">
        <v>59824</v>
      </c>
      <c r="D6">
        <v>59824</v>
      </c>
      <c r="E6">
        <v>59824</v>
      </c>
      <c r="F6">
        <v>59824</v>
      </c>
      <c r="G6">
        <v>59824</v>
      </c>
      <c r="H6">
        <v>59824</v>
      </c>
      <c r="I6">
        <v>59824</v>
      </c>
      <c r="J6">
        <v>52023</v>
      </c>
      <c r="K6">
        <v>52023</v>
      </c>
      <c r="L6">
        <v>52023</v>
      </c>
      <c r="M6">
        <v>52023</v>
      </c>
      <c r="N6">
        <v>52023</v>
      </c>
      <c r="O6">
        <v>52023</v>
      </c>
      <c r="P6">
        <v>52023</v>
      </c>
      <c r="Q6">
        <v>52023</v>
      </c>
      <c r="R6">
        <v>52023</v>
      </c>
      <c r="S6">
        <v>52023</v>
      </c>
      <c r="T6">
        <v>52023</v>
      </c>
      <c r="U6">
        <v>52023</v>
      </c>
      <c r="V6" t="s">
        <v>108</v>
      </c>
      <c r="W6" t="s">
        <v>108</v>
      </c>
      <c r="X6" t="s">
        <v>108</v>
      </c>
      <c r="Y6" t="s">
        <v>108</v>
      </c>
      <c r="Z6" t="s">
        <v>108</v>
      </c>
      <c r="AA6" t="s">
        <v>108</v>
      </c>
      <c r="AB6" t="s">
        <v>108</v>
      </c>
      <c r="AC6" t="s">
        <v>108</v>
      </c>
      <c r="AD6" t="s">
        <v>108</v>
      </c>
      <c r="AE6" t="s">
        <v>108</v>
      </c>
      <c r="AF6" t="s">
        <v>108</v>
      </c>
      <c r="AG6" t="s">
        <v>108</v>
      </c>
      <c r="AH6" t="s">
        <v>108</v>
      </c>
      <c r="AI6" t="s">
        <v>108</v>
      </c>
      <c r="AJ6" t="s">
        <v>108</v>
      </c>
      <c r="AK6" t="s">
        <v>108</v>
      </c>
      <c r="AL6" t="s">
        <v>108</v>
      </c>
      <c r="AM6" t="s">
        <v>108</v>
      </c>
      <c r="AN6" t="s">
        <v>108</v>
      </c>
      <c r="AO6" t="s">
        <v>108</v>
      </c>
      <c r="AP6" t="s">
        <v>108</v>
      </c>
      <c r="AQ6" t="s">
        <v>108</v>
      </c>
      <c r="AR6" t="s">
        <v>108</v>
      </c>
      <c r="AS6" t="s">
        <v>108</v>
      </c>
      <c r="AT6" t="s">
        <v>108</v>
      </c>
      <c r="AU6" t="s">
        <v>108</v>
      </c>
      <c r="AV6" t="s">
        <v>108</v>
      </c>
      <c r="AW6" t="s">
        <v>108</v>
      </c>
      <c r="AX6" t="s">
        <v>108</v>
      </c>
      <c r="AY6" t="s">
        <v>108</v>
      </c>
      <c r="AZ6" t="s">
        <v>108</v>
      </c>
      <c r="BA6" t="s">
        <v>108</v>
      </c>
      <c r="BB6" t="s">
        <v>108</v>
      </c>
      <c r="BC6" t="s">
        <v>108</v>
      </c>
      <c r="BD6" t="s">
        <v>108</v>
      </c>
      <c r="BE6" t="s">
        <v>108</v>
      </c>
      <c r="BF6" t="s">
        <v>108</v>
      </c>
      <c r="BG6" t="s">
        <v>108</v>
      </c>
      <c r="BH6" t="s">
        <v>108</v>
      </c>
      <c r="BI6" t="s">
        <v>108</v>
      </c>
      <c r="BJ6" t="s">
        <v>108</v>
      </c>
      <c r="BK6" t="s">
        <v>108</v>
      </c>
      <c r="BL6" t="s">
        <v>108</v>
      </c>
      <c r="BM6" t="s">
        <v>108</v>
      </c>
      <c r="BN6" t="s">
        <v>108</v>
      </c>
      <c r="BO6" t="s">
        <v>108</v>
      </c>
      <c r="BP6" t="s">
        <v>108</v>
      </c>
      <c r="BQ6" t="s">
        <v>108</v>
      </c>
      <c r="BR6" t="s">
        <v>108</v>
      </c>
      <c r="BS6" t="s">
        <v>108</v>
      </c>
      <c r="BT6" t="s">
        <v>108</v>
      </c>
      <c r="BU6" t="s">
        <v>108</v>
      </c>
      <c r="BV6" t="s">
        <v>108</v>
      </c>
      <c r="BW6" t="s">
        <v>108</v>
      </c>
      <c r="BX6" t="s">
        <v>108</v>
      </c>
      <c r="BY6" t="s">
        <v>108</v>
      </c>
      <c r="BZ6" t="s">
        <v>108</v>
      </c>
      <c r="CA6" t="s">
        <v>108</v>
      </c>
      <c r="CB6" t="s">
        <v>108</v>
      </c>
      <c r="CC6" t="s">
        <v>108</v>
      </c>
      <c r="CD6" t="s">
        <v>108</v>
      </c>
      <c r="CE6" t="s">
        <v>108</v>
      </c>
      <c r="CF6" t="s">
        <v>108</v>
      </c>
      <c r="CG6" t="s">
        <v>108</v>
      </c>
      <c r="CH6" t="s">
        <v>108</v>
      </c>
      <c r="CI6" t="s">
        <v>108</v>
      </c>
      <c r="CJ6" t="s">
        <v>108</v>
      </c>
      <c r="CK6" t="s">
        <v>108</v>
      </c>
      <c r="CL6" t="s">
        <v>108</v>
      </c>
      <c r="CM6" t="s">
        <v>108</v>
      </c>
      <c r="CN6" t="s">
        <v>108</v>
      </c>
      <c r="CO6" t="s">
        <v>108</v>
      </c>
      <c r="CP6" t="s">
        <v>108</v>
      </c>
      <c r="CQ6" t="s">
        <v>108</v>
      </c>
      <c r="CR6" t="s">
        <v>108</v>
      </c>
      <c r="CS6" t="s">
        <v>108</v>
      </c>
      <c r="CT6" t="s">
        <v>108</v>
      </c>
      <c r="CU6" t="s">
        <v>108</v>
      </c>
      <c r="CV6" t="s">
        <v>108</v>
      </c>
      <c r="CW6" t="s">
        <v>108</v>
      </c>
      <c r="CX6" t="s">
        <v>108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</row>
    <row r="7" spans="1:112" x14ac:dyDescent="0.2">
      <c r="A7" t="e">
        <f ca="1">_xll.BFieldInfo($B$7)</f>
        <v>#NAME?</v>
      </c>
      <c r="B7" t="s">
        <v>110</v>
      </c>
      <c r="C7">
        <v>67156</v>
      </c>
      <c r="D7">
        <v>67156</v>
      </c>
      <c r="E7">
        <v>67156</v>
      </c>
      <c r="F7">
        <v>67156</v>
      </c>
      <c r="G7">
        <v>67156</v>
      </c>
      <c r="H7">
        <v>67156</v>
      </c>
      <c r="I7">
        <v>67156</v>
      </c>
      <c r="J7">
        <v>58376</v>
      </c>
      <c r="K7">
        <v>58376</v>
      </c>
      <c r="L7">
        <v>58376</v>
      </c>
      <c r="M7">
        <v>58376</v>
      </c>
      <c r="N7">
        <v>58376</v>
      </c>
      <c r="O7">
        <v>58376</v>
      </c>
      <c r="P7">
        <v>58376</v>
      </c>
      <c r="Q7">
        <v>58376</v>
      </c>
      <c r="R7">
        <v>58376</v>
      </c>
      <c r="S7">
        <v>58376</v>
      </c>
      <c r="T7">
        <v>58376</v>
      </c>
      <c r="U7">
        <v>58376</v>
      </c>
      <c r="V7" t="s">
        <v>108</v>
      </c>
      <c r="W7" t="s">
        <v>108</v>
      </c>
      <c r="X7" t="s">
        <v>108</v>
      </c>
      <c r="Y7" t="s">
        <v>108</v>
      </c>
      <c r="Z7" t="s">
        <v>108</v>
      </c>
      <c r="AA7" t="s">
        <v>108</v>
      </c>
      <c r="AB7" t="s">
        <v>108</v>
      </c>
      <c r="AC7" t="s">
        <v>108</v>
      </c>
      <c r="AD7" t="s">
        <v>108</v>
      </c>
      <c r="AE7" t="s">
        <v>108</v>
      </c>
      <c r="AF7" t="s">
        <v>108</v>
      </c>
      <c r="AG7" t="s">
        <v>108</v>
      </c>
      <c r="AH7" t="s">
        <v>108</v>
      </c>
      <c r="AI7" t="s">
        <v>108</v>
      </c>
      <c r="AJ7" t="s">
        <v>108</v>
      </c>
      <c r="AK7" t="s">
        <v>108</v>
      </c>
      <c r="AL7" t="s">
        <v>108</v>
      </c>
      <c r="AM7" t="s">
        <v>108</v>
      </c>
      <c r="AN7" t="s">
        <v>108</v>
      </c>
      <c r="AO7" t="s">
        <v>108</v>
      </c>
      <c r="AP7" t="s">
        <v>108</v>
      </c>
      <c r="AQ7" t="s">
        <v>108</v>
      </c>
      <c r="AR7" t="s">
        <v>108</v>
      </c>
      <c r="AS7" t="s">
        <v>108</v>
      </c>
      <c r="AT7" t="s">
        <v>108</v>
      </c>
      <c r="AU7" t="s">
        <v>108</v>
      </c>
      <c r="AV7" t="s">
        <v>108</v>
      </c>
      <c r="AW7" t="s">
        <v>108</v>
      </c>
      <c r="AX7" t="s">
        <v>108</v>
      </c>
      <c r="AY7" t="s">
        <v>108</v>
      </c>
      <c r="AZ7" t="s">
        <v>108</v>
      </c>
      <c r="BA7" t="s">
        <v>108</v>
      </c>
      <c r="BB7" t="s">
        <v>108</v>
      </c>
      <c r="BC7" t="s">
        <v>108</v>
      </c>
      <c r="BD7" t="s">
        <v>108</v>
      </c>
      <c r="BE7" t="s">
        <v>108</v>
      </c>
      <c r="BF7" t="s">
        <v>108</v>
      </c>
      <c r="BG7" t="s">
        <v>108</v>
      </c>
      <c r="BH7" t="s">
        <v>108</v>
      </c>
      <c r="BI7" t="s">
        <v>108</v>
      </c>
      <c r="BJ7" t="s">
        <v>108</v>
      </c>
      <c r="BK7" t="s">
        <v>108</v>
      </c>
      <c r="BL7" t="s">
        <v>108</v>
      </c>
      <c r="BM7" t="s">
        <v>108</v>
      </c>
      <c r="BN7" t="s">
        <v>108</v>
      </c>
      <c r="BO7" t="s">
        <v>108</v>
      </c>
      <c r="BP7" t="s">
        <v>108</v>
      </c>
      <c r="BQ7" t="s">
        <v>108</v>
      </c>
      <c r="BR7" t="s">
        <v>108</v>
      </c>
      <c r="BS7" t="s">
        <v>108</v>
      </c>
      <c r="BT7" t="s">
        <v>108</v>
      </c>
      <c r="BU7" t="s">
        <v>108</v>
      </c>
      <c r="BV7" t="s">
        <v>108</v>
      </c>
      <c r="BW7" t="s">
        <v>108</v>
      </c>
      <c r="BX7" t="s">
        <v>108</v>
      </c>
      <c r="BY7" t="s">
        <v>108</v>
      </c>
      <c r="BZ7" t="s">
        <v>108</v>
      </c>
      <c r="CA7" t="s">
        <v>108</v>
      </c>
      <c r="CB7" t="s">
        <v>108</v>
      </c>
      <c r="CC7" t="s">
        <v>108</v>
      </c>
      <c r="CD7" t="s">
        <v>108</v>
      </c>
      <c r="CE7" t="s">
        <v>108</v>
      </c>
      <c r="CF7" t="s">
        <v>108</v>
      </c>
      <c r="CG7" t="s">
        <v>108</v>
      </c>
      <c r="CH7" t="s">
        <v>108</v>
      </c>
      <c r="CI7" t="s">
        <v>108</v>
      </c>
      <c r="CJ7" t="s">
        <v>108</v>
      </c>
      <c r="CK7" t="s">
        <v>108</v>
      </c>
      <c r="CL7" t="s">
        <v>108</v>
      </c>
      <c r="CM7" t="s">
        <v>108</v>
      </c>
      <c r="CN7" t="s">
        <v>108</v>
      </c>
      <c r="CO7" t="s">
        <v>108</v>
      </c>
      <c r="CP7" t="s">
        <v>108</v>
      </c>
      <c r="CQ7" t="s">
        <v>108</v>
      </c>
      <c r="CR7" t="s">
        <v>108</v>
      </c>
      <c r="CS7" t="s">
        <v>108</v>
      </c>
      <c r="CT7" t="s">
        <v>108</v>
      </c>
      <c r="CU7" t="s">
        <v>108</v>
      </c>
      <c r="CV7" t="s">
        <v>108</v>
      </c>
      <c r="CW7" t="s">
        <v>108</v>
      </c>
      <c r="CX7" t="s">
        <v>108</v>
      </c>
      <c r="CY7" t="s">
        <v>108</v>
      </c>
      <c r="CZ7" t="s">
        <v>108</v>
      </c>
      <c r="DA7" t="s">
        <v>108</v>
      </c>
      <c r="DB7" t="s">
        <v>108</v>
      </c>
      <c r="DC7" t="s">
        <v>108</v>
      </c>
      <c r="DD7" t="s">
        <v>108</v>
      </c>
      <c r="DE7" t="s">
        <v>108</v>
      </c>
      <c r="DF7" t="s">
        <v>108</v>
      </c>
      <c r="DG7" t="s">
        <v>108</v>
      </c>
      <c r="DH7" t="s">
        <v>108</v>
      </c>
    </row>
    <row r="8" spans="1:112" x14ac:dyDescent="0.2">
      <c r="A8" t="e">
        <f ca="1">_xll.BFieldInfo($B$8)</f>
        <v>#NAME?</v>
      </c>
      <c r="B8" t="s">
        <v>111</v>
      </c>
      <c r="C8">
        <v>6496191</v>
      </c>
      <c r="D8">
        <v>7045868.7000000002</v>
      </c>
      <c r="E8">
        <v>7045868.7000000002</v>
      </c>
      <c r="F8">
        <v>7045868.7000000002</v>
      </c>
      <c r="G8">
        <v>7045868.7000000002</v>
      </c>
      <c r="H8">
        <v>7045868.7000000002</v>
      </c>
      <c r="I8">
        <v>7045868.7000000002</v>
      </c>
      <c r="J8" t="s">
        <v>108</v>
      </c>
      <c r="K8" t="s">
        <v>108</v>
      </c>
      <c r="L8" t="s">
        <v>108</v>
      </c>
      <c r="M8" t="s">
        <v>108</v>
      </c>
      <c r="N8" t="s">
        <v>108</v>
      </c>
      <c r="O8" t="s">
        <v>108</v>
      </c>
      <c r="P8" t="s">
        <v>108</v>
      </c>
      <c r="Q8" t="s">
        <v>108</v>
      </c>
      <c r="R8" t="s">
        <v>108</v>
      </c>
      <c r="S8" t="s">
        <v>108</v>
      </c>
      <c r="T8" t="s">
        <v>108</v>
      </c>
      <c r="U8" t="s">
        <v>108</v>
      </c>
      <c r="V8" t="s">
        <v>108</v>
      </c>
      <c r="W8" t="s">
        <v>108</v>
      </c>
      <c r="X8" t="s">
        <v>108</v>
      </c>
      <c r="Y8" t="s">
        <v>108</v>
      </c>
      <c r="Z8" t="s">
        <v>108</v>
      </c>
      <c r="AA8" t="s">
        <v>108</v>
      </c>
      <c r="AB8" t="s">
        <v>108</v>
      </c>
      <c r="AC8" t="s">
        <v>108</v>
      </c>
      <c r="AD8" t="s">
        <v>108</v>
      </c>
      <c r="AE8" t="s">
        <v>108</v>
      </c>
      <c r="AF8" t="s">
        <v>108</v>
      </c>
      <c r="AG8" t="s">
        <v>108</v>
      </c>
      <c r="AH8" t="s">
        <v>108</v>
      </c>
      <c r="AI8" t="s">
        <v>108</v>
      </c>
      <c r="AJ8" t="s">
        <v>108</v>
      </c>
      <c r="AK8" t="s">
        <v>108</v>
      </c>
      <c r="AL8" t="s">
        <v>108</v>
      </c>
      <c r="AM8" t="s">
        <v>108</v>
      </c>
      <c r="AN8" t="s">
        <v>108</v>
      </c>
      <c r="AO8" t="s">
        <v>108</v>
      </c>
      <c r="AP8" t="s">
        <v>108</v>
      </c>
      <c r="AQ8" t="s">
        <v>108</v>
      </c>
      <c r="AR8" t="s">
        <v>108</v>
      </c>
      <c r="AS8" t="s">
        <v>108</v>
      </c>
      <c r="AT8" t="s">
        <v>108</v>
      </c>
      <c r="AU8" t="s">
        <v>108</v>
      </c>
      <c r="AV8" t="s">
        <v>108</v>
      </c>
      <c r="AW8" t="s">
        <v>108</v>
      </c>
      <c r="AX8" t="s">
        <v>108</v>
      </c>
      <c r="AY8" t="s">
        <v>108</v>
      </c>
      <c r="AZ8" t="s">
        <v>108</v>
      </c>
      <c r="BA8" t="s">
        <v>108</v>
      </c>
      <c r="BB8" t="s">
        <v>108</v>
      </c>
      <c r="BC8" t="s">
        <v>108</v>
      </c>
      <c r="BD8" t="s">
        <v>108</v>
      </c>
      <c r="BE8" t="s">
        <v>108</v>
      </c>
      <c r="BF8" t="s">
        <v>108</v>
      </c>
      <c r="BG8" t="s">
        <v>108</v>
      </c>
      <c r="BH8" t="s">
        <v>108</v>
      </c>
      <c r="BI8" t="s">
        <v>108</v>
      </c>
      <c r="BJ8" t="s">
        <v>108</v>
      </c>
      <c r="BK8" t="s">
        <v>108</v>
      </c>
      <c r="BL8" t="s">
        <v>108</v>
      </c>
      <c r="BM8" t="s">
        <v>108</v>
      </c>
      <c r="BN8" t="s">
        <v>108</v>
      </c>
      <c r="BO8" t="s">
        <v>108</v>
      </c>
      <c r="BP8" t="s">
        <v>108</v>
      </c>
      <c r="BQ8" t="s">
        <v>108</v>
      </c>
      <c r="BR8" t="s">
        <v>108</v>
      </c>
      <c r="BS8" t="s">
        <v>108</v>
      </c>
      <c r="BT8" t="s">
        <v>108</v>
      </c>
      <c r="BU8" t="s">
        <v>108</v>
      </c>
      <c r="BV8" t="s">
        <v>108</v>
      </c>
      <c r="BW8" t="s">
        <v>108</v>
      </c>
      <c r="BX8" t="s">
        <v>108</v>
      </c>
      <c r="BY8" t="s">
        <v>108</v>
      </c>
      <c r="BZ8" t="s">
        <v>108</v>
      </c>
      <c r="CA8" t="s">
        <v>108</v>
      </c>
      <c r="CB8" t="s">
        <v>108</v>
      </c>
      <c r="CC8" t="s">
        <v>108</v>
      </c>
      <c r="CD8" t="s">
        <v>108</v>
      </c>
      <c r="CE8" t="s">
        <v>108</v>
      </c>
      <c r="CF8" t="s">
        <v>108</v>
      </c>
      <c r="CG8" t="s">
        <v>108</v>
      </c>
      <c r="CH8" t="s">
        <v>108</v>
      </c>
      <c r="CI8" t="s">
        <v>108</v>
      </c>
      <c r="CJ8" t="s">
        <v>108</v>
      </c>
      <c r="CK8" t="s">
        <v>108</v>
      </c>
      <c r="CL8" t="s">
        <v>108</v>
      </c>
      <c r="CM8" t="s">
        <v>108</v>
      </c>
      <c r="CN8" t="s">
        <v>108</v>
      </c>
      <c r="CO8" t="s">
        <v>108</v>
      </c>
      <c r="CP8" t="s">
        <v>108</v>
      </c>
      <c r="CQ8" t="s">
        <v>108</v>
      </c>
      <c r="CR8" t="s">
        <v>108</v>
      </c>
      <c r="CS8" t="s">
        <v>108</v>
      </c>
      <c r="CT8" t="s">
        <v>108</v>
      </c>
      <c r="CU8" t="s">
        <v>108</v>
      </c>
      <c r="CV8" t="s">
        <v>108</v>
      </c>
      <c r="CW8" t="s">
        <v>108</v>
      </c>
      <c r="CX8" t="s">
        <v>108</v>
      </c>
      <c r="CY8" t="s">
        <v>108</v>
      </c>
      <c r="CZ8" t="s">
        <v>108</v>
      </c>
      <c r="DA8" t="s">
        <v>108</v>
      </c>
      <c r="DB8" t="s">
        <v>108</v>
      </c>
      <c r="DC8" t="s">
        <v>108</v>
      </c>
      <c r="DD8" t="s">
        <v>108</v>
      </c>
      <c r="DE8" t="s">
        <v>108</v>
      </c>
      <c r="DF8" t="s">
        <v>108</v>
      </c>
      <c r="DG8" t="s">
        <v>108</v>
      </c>
      <c r="DH8" t="s">
        <v>108</v>
      </c>
    </row>
    <row r="9" spans="1:112" x14ac:dyDescent="0.2">
      <c r="A9" t="e">
        <f ca="1">_xll.BFieldInfo($B$9)</f>
        <v>#NAME?</v>
      </c>
      <c r="B9" t="s">
        <v>109</v>
      </c>
      <c r="C9">
        <v>59824</v>
      </c>
      <c r="D9">
        <v>59824</v>
      </c>
      <c r="E9">
        <v>59824</v>
      </c>
      <c r="F9">
        <v>59824</v>
      </c>
      <c r="G9">
        <v>59824</v>
      </c>
      <c r="H9">
        <v>59824</v>
      </c>
      <c r="I9">
        <v>59824</v>
      </c>
      <c r="J9">
        <v>52023</v>
      </c>
      <c r="K9">
        <v>52023</v>
      </c>
      <c r="L9">
        <v>52023</v>
      </c>
      <c r="M9">
        <v>52023</v>
      </c>
      <c r="N9">
        <v>52023</v>
      </c>
      <c r="O9">
        <v>52023</v>
      </c>
      <c r="P9">
        <v>52023</v>
      </c>
      <c r="Q9">
        <v>52023</v>
      </c>
      <c r="R9">
        <v>52023</v>
      </c>
      <c r="S9">
        <v>52023</v>
      </c>
      <c r="T9">
        <v>52023</v>
      </c>
      <c r="U9">
        <v>52023</v>
      </c>
      <c r="V9" t="s">
        <v>108</v>
      </c>
      <c r="W9" t="s">
        <v>108</v>
      </c>
      <c r="X9" t="s">
        <v>108</v>
      </c>
      <c r="Y9" t="s">
        <v>108</v>
      </c>
      <c r="Z9" t="s">
        <v>108</v>
      </c>
      <c r="AA9" t="s">
        <v>108</v>
      </c>
      <c r="AB9" t="s">
        <v>108</v>
      </c>
      <c r="AC9" t="s">
        <v>108</v>
      </c>
      <c r="AD9" t="s">
        <v>108</v>
      </c>
      <c r="AE9" t="s">
        <v>108</v>
      </c>
      <c r="AF9" t="s">
        <v>108</v>
      </c>
      <c r="AG9" t="s">
        <v>108</v>
      </c>
      <c r="AH9" t="s">
        <v>108</v>
      </c>
      <c r="AI9" t="s">
        <v>108</v>
      </c>
      <c r="AJ9" t="s">
        <v>108</v>
      </c>
      <c r="AK9" t="s">
        <v>108</v>
      </c>
      <c r="AL9" t="s">
        <v>108</v>
      </c>
      <c r="AM9" t="s">
        <v>108</v>
      </c>
      <c r="AN9" t="s">
        <v>108</v>
      </c>
      <c r="AO9" t="s">
        <v>108</v>
      </c>
      <c r="AP9" t="s">
        <v>108</v>
      </c>
      <c r="AQ9" t="s">
        <v>108</v>
      </c>
      <c r="AR9" t="s">
        <v>108</v>
      </c>
      <c r="AS9" t="s">
        <v>108</v>
      </c>
      <c r="AT9" t="s">
        <v>108</v>
      </c>
      <c r="AU9" t="s">
        <v>108</v>
      </c>
      <c r="AV9" t="s">
        <v>108</v>
      </c>
      <c r="AW9" t="s">
        <v>108</v>
      </c>
      <c r="AX9" t="s">
        <v>108</v>
      </c>
      <c r="AY9" t="s">
        <v>108</v>
      </c>
      <c r="AZ9" t="s">
        <v>108</v>
      </c>
      <c r="BA9" t="s">
        <v>108</v>
      </c>
      <c r="BB9" t="s">
        <v>108</v>
      </c>
      <c r="BC9" t="s">
        <v>108</v>
      </c>
      <c r="BD9" t="s">
        <v>108</v>
      </c>
      <c r="BE9" t="s">
        <v>108</v>
      </c>
      <c r="BF9" t="s">
        <v>108</v>
      </c>
      <c r="BG9" t="s">
        <v>108</v>
      </c>
      <c r="BH9" t="s">
        <v>108</v>
      </c>
      <c r="BI9" t="s">
        <v>108</v>
      </c>
      <c r="BJ9" t="s">
        <v>108</v>
      </c>
      <c r="BK9" t="s">
        <v>108</v>
      </c>
      <c r="BL9" t="s">
        <v>108</v>
      </c>
      <c r="BM9" t="s">
        <v>108</v>
      </c>
      <c r="BN9" t="s">
        <v>108</v>
      </c>
      <c r="BO9" t="s">
        <v>108</v>
      </c>
      <c r="BP9" t="s">
        <v>108</v>
      </c>
      <c r="BQ9" t="s">
        <v>108</v>
      </c>
      <c r="BR9" t="s">
        <v>108</v>
      </c>
      <c r="BS9" t="s">
        <v>108</v>
      </c>
      <c r="BT9" t="s">
        <v>108</v>
      </c>
      <c r="BU9" t="s">
        <v>108</v>
      </c>
      <c r="BV9" t="s">
        <v>108</v>
      </c>
      <c r="BW9" t="s">
        <v>108</v>
      </c>
      <c r="BX9" t="s">
        <v>108</v>
      </c>
      <c r="BY9" t="s">
        <v>108</v>
      </c>
      <c r="BZ9" t="s">
        <v>108</v>
      </c>
      <c r="CA9" t="s">
        <v>108</v>
      </c>
      <c r="CB9" t="s">
        <v>108</v>
      </c>
      <c r="CC9" t="s">
        <v>108</v>
      </c>
      <c r="CD9" t="s">
        <v>108</v>
      </c>
      <c r="CE9" t="s">
        <v>108</v>
      </c>
      <c r="CF9" t="s">
        <v>108</v>
      </c>
      <c r="CG9" t="s">
        <v>108</v>
      </c>
      <c r="CH9" t="s">
        <v>108</v>
      </c>
      <c r="CI9" t="s">
        <v>108</v>
      </c>
      <c r="CJ9" t="s">
        <v>108</v>
      </c>
      <c r="CK9" t="s">
        <v>108</v>
      </c>
      <c r="CL9" t="s">
        <v>108</v>
      </c>
      <c r="CM9" t="s">
        <v>108</v>
      </c>
      <c r="CN9" t="s">
        <v>108</v>
      </c>
      <c r="CO9" t="s">
        <v>108</v>
      </c>
      <c r="CP9" t="s">
        <v>108</v>
      </c>
      <c r="CQ9" t="s">
        <v>108</v>
      </c>
      <c r="CR9" t="s">
        <v>108</v>
      </c>
      <c r="CS9" t="s">
        <v>108</v>
      </c>
      <c r="CT9" t="s">
        <v>108</v>
      </c>
      <c r="CU9" t="s">
        <v>108</v>
      </c>
      <c r="CV9" t="s">
        <v>108</v>
      </c>
      <c r="CW9" t="s">
        <v>108</v>
      </c>
      <c r="CX9" t="s">
        <v>108</v>
      </c>
      <c r="CY9" t="s">
        <v>108</v>
      </c>
      <c r="CZ9" t="s">
        <v>108</v>
      </c>
      <c r="DA9" t="s">
        <v>108</v>
      </c>
      <c r="DB9" t="s">
        <v>108</v>
      </c>
      <c r="DC9" t="s">
        <v>108</v>
      </c>
      <c r="DD9" t="s">
        <v>108</v>
      </c>
      <c r="DE9" t="s">
        <v>108</v>
      </c>
      <c r="DF9" t="s">
        <v>108</v>
      </c>
      <c r="DG9" t="s">
        <v>108</v>
      </c>
      <c r="DH9" t="s">
        <v>108</v>
      </c>
    </row>
    <row r="10" spans="1:112" x14ac:dyDescent="0.2">
      <c r="A10" t="e">
        <f ca="1">_xll.BFieldInfo($B$10)</f>
        <v>#NAME?</v>
      </c>
      <c r="B10" t="s">
        <v>112</v>
      </c>
      <c r="C10" t="s">
        <v>108</v>
      </c>
      <c r="D10" t="s">
        <v>108</v>
      </c>
      <c r="E10" t="s">
        <v>108</v>
      </c>
      <c r="F10" t="s">
        <v>108</v>
      </c>
      <c r="G10" t="s">
        <v>108</v>
      </c>
      <c r="H10" t="s">
        <v>108</v>
      </c>
      <c r="I10" t="s">
        <v>108</v>
      </c>
      <c r="J10" t="s">
        <v>108</v>
      </c>
      <c r="K10" t="s">
        <v>108</v>
      </c>
      <c r="L10" t="s">
        <v>108</v>
      </c>
      <c r="M10" t="s">
        <v>108</v>
      </c>
      <c r="N10" t="s">
        <v>108</v>
      </c>
      <c r="O10" t="s">
        <v>108</v>
      </c>
      <c r="P10" t="s">
        <v>108</v>
      </c>
      <c r="Q10" t="s">
        <v>108</v>
      </c>
      <c r="R10" t="s">
        <v>108</v>
      </c>
      <c r="S10" t="s">
        <v>108</v>
      </c>
      <c r="T10" t="s">
        <v>108</v>
      </c>
      <c r="U10" t="s">
        <v>108</v>
      </c>
      <c r="V10" t="s">
        <v>108</v>
      </c>
      <c r="W10" t="s">
        <v>108</v>
      </c>
      <c r="X10" t="s">
        <v>108</v>
      </c>
      <c r="Y10" t="s">
        <v>108</v>
      </c>
      <c r="Z10" t="s">
        <v>108</v>
      </c>
      <c r="AA10" t="s">
        <v>108</v>
      </c>
      <c r="AB10" t="s">
        <v>108</v>
      </c>
      <c r="AC10" t="s">
        <v>108</v>
      </c>
      <c r="AD10" t="s">
        <v>108</v>
      </c>
      <c r="AE10" t="s">
        <v>108</v>
      </c>
      <c r="AF10" t="s">
        <v>108</v>
      </c>
      <c r="AG10" t="s">
        <v>108</v>
      </c>
      <c r="AH10" t="s">
        <v>108</v>
      </c>
      <c r="AI10" t="s">
        <v>108</v>
      </c>
      <c r="AJ10" t="s">
        <v>108</v>
      </c>
      <c r="AK10" t="s">
        <v>108</v>
      </c>
      <c r="AL10" t="s">
        <v>108</v>
      </c>
      <c r="AM10" t="s">
        <v>108</v>
      </c>
      <c r="AN10" t="s">
        <v>108</v>
      </c>
      <c r="AO10" t="s">
        <v>108</v>
      </c>
      <c r="AP10" t="s">
        <v>108</v>
      </c>
      <c r="AQ10" t="s">
        <v>108</v>
      </c>
      <c r="AR10" t="s">
        <v>108</v>
      </c>
      <c r="AS10" t="s">
        <v>108</v>
      </c>
      <c r="AT10" t="s">
        <v>108</v>
      </c>
      <c r="AU10" t="s">
        <v>108</v>
      </c>
      <c r="AV10" t="s">
        <v>108</v>
      </c>
      <c r="AW10" t="s">
        <v>108</v>
      </c>
      <c r="AX10" t="s">
        <v>108</v>
      </c>
      <c r="AY10" t="s">
        <v>108</v>
      </c>
      <c r="AZ10" t="s">
        <v>108</v>
      </c>
      <c r="BA10" t="s">
        <v>108</v>
      </c>
      <c r="BB10" t="s">
        <v>108</v>
      </c>
      <c r="BC10" t="s">
        <v>108</v>
      </c>
      <c r="BD10" t="s">
        <v>108</v>
      </c>
      <c r="BE10" t="s">
        <v>108</v>
      </c>
      <c r="BF10" t="s">
        <v>108</v>
      </c>
      <c r="BG10" t="s">
        <v>108</v>
      </c>
      <c r="BH10" t="s">
        <v>108</v>
      </c>
      <c r="BI10" t="s">
        <v>108</v>
      </c>
      <c r="BJ10" t="s">
        <v>108</v>
      </c>
      <c r="BK10" t="s">
        <v>108</v>
      </c>
      <c r="BL10" t="s">
        <v>108</v>
      </c>
      <c r="BM10" t="s">
        <v>108</v>
      </c>
      <c r="BN10" t="s">
        <v>108</v>
      </c>
      <c r="BO10" t="s">
        <v>108</v>
      </c>
      <c r="BP10" t="s">
        <v>108</v>
      </c>
      <c r="BQ10" t="s">
        <v>108</v>
      </c>
      <c r="BR10" t="s">
        <v>108</v>
      </c>
      <c r="BS10" t="s">
        <v>108</v>
      </c>
      <c r="BT10" t="s">
        <v>108</v>
      </c>
      <c r="BU10" t="s">
        <v>108</v>
      </c>
      <c r="BV10" t="s">
        <v>108</v>
      </c>
      <c r="BW10" t="s">
        <v>108</v>
      </c>
      <c r="BX10" t="s">
        <v>108</v>
      </c>
      <c r="BY10" t="s">
        <v>108</v>
      </c>
      <c r="BZ10" t="s">
        <v>108</v>
      </c>
      <c r="CA10" t="s">
        <v>108</v>
      </c>
      <c r="CB10" t="s">
        <v>108</v>
      </c>
      <c r="CC10" t="s">
        <v>108</v>
      </c>
      <c r="CD10" t="s">
        <v>108</v>
      </c>
      <c r="CE10" t="s">
        <v>108</v>
      </c>
      <c r="CF10" t="s">
        <v>108</v>
      </c>
      <c r="CG10" t="s">
        <v>108</v>
      </c>
      <c r="CH10" t="s">
        <v>108</v>
      </c>
      <c r="CI10" t="s">
        <v>108</v>
      </c>
      <c r="CJ10" t="s">
        <v>108</v>
      </c>
      <c r="CK10" t="s">
        <v>108</v>
      </c>
      <c r="CL10" t="s">
        <v>108</v>
      </c>
      <c r="CM10" t="s">
        <v>108</v>
      </c>
      <c r="CN10" t="s">
        <v>108</v>
      </c>
      <c r="CO10" t="s">
        <v>108</v>
      </c>
      <c r="CP10" t="s">
        <v>108</v>
      </c>
      <c r="CQ10" t="s">
        <v>108</v>
      </c>
      <c r="CR10" t="s">
        <v>108</v>
      </c>
      <c r="CS10" t="s">
        <v>108</v>
      </c>
      <c r="CT10" t="s">
        <v>108</v>
      </c>
      <c r="CU10" t="s">
        <v>108</v>
      </c>
      <c r="CV10" t="s">
        <v>108</v>
      </c>
      <c r="CW10" t="s">
        <v>108</v>
      </c>
      <c r="CX10" t="s">
        <v>108</v>
      </c>
      <c r="CY10" t="s">
        <v>108</v>
      </c>
      <c r="CZ10" t="s">
        <v>108</v>
      </c>
      <c r="DA10" t="s">
        <v>108</v>
      </c>
      <c r="DB10" t="s">
        <v>108</v>
      </c>
      <c r="DC10" t="s">
        <v>108</v>
      </c>
      <c r="DD10" t="s">
        <v>108</v>
      </c>
      <c r="DE10" t="s">
        <v>108</v>
      </c>
      <c r="DF10" t="s">
        <v>108</v>
      </c>
      <c r="DG10" t="s">
        <v>108</v>
      </c>
      <c r="DH10" t="s">
        <v>108</v>
      </c>
    </row>
    <row r="11" spans="1:112" x14ac:dyDescent="0.2">
      <c r="A11" t="e">
        <f ca="1">_xll.BFieldInfo($B$11)</f>
        <v>#NAME?</v>
      </c>
      <c r="B11" t="s">
        <v>113</v>
      </c>
      <c r="C11" t="s">
        <v>108</v>
      </c>
      <c r="D11" t="s">
        <v>108</v>
      </c>
      <c r="E11" t="s">
        <v>108</v>
      </c>
      <c r="F11" t="s">
        <v>108</v>
      </c>
      <c r="G11" t="s">
        <v>108</v>
      </c>
      <c r="H11" t="s">
        <v>108</v>
      </c>
      <c r="I11" t="s">
        <v>108</v>
      </c>
      <c r="J11" t="s">
        <v>108</v>
      </c>
      <c r="K11" t="s">
        <v>108</v>
      </c>
      <c r="L11" t="s">
        <v>108</v>
      </c>
      <c r="M11" t="s">
        <v>108</v>
      </c>
      <c r="N11" t="s">
        <v>108</v>
      </c>
      <c r="O11" t="s">
        <v>108</v>
      </c>
      <c r="P11" t="s">
        <v>108</v>
      </c>
      <c r="Q11" t="s">
        <v>108</v>
      </c>
      <c r="R11" t="s">
        <v>108</v>
      </c>
      <c r="S11" t="s">
        <v>108</v>
      </c>
      <c r="T11" t="s">
        <v>108</v>
      </c>
      <c r="U11" t="s">
        <v>108</v>
      </c>
      <c r="V11" t="s">
        <v>108</v>
      </c>
      <c r="W11" t="s">
        <v>108</v>
      </c>
      <c r="X11" t="s">
        <v>108</v>
      </c>
      <c r="Y11" t="s">
        <v>108</v>
      </c>
      <c r="Z11" t="s">
        <v>108</v>
      </c>
      <c r="AA11" t="s">
        <v>108</v>
      </c>
      <c r="AB11" t="s">
        <v>108</v>
      </c>
      <c r="AC11" t="s">
        <v>108</v>
      </c>
      <c r="AD11" t="s">
        <v>108</v>
      </c>
      <c r="AE11" t="s">
        <v>108</v>
      </c>
      <c r="AF11" t="s">
        <v>108</v>
      </c>
      <c r="AG11" t="s">
        <v>108</v>
      </c>
      <c r="AH11" t="s">
        <v>108</v>
      </c>
      <c r="AI11" t="s">
        <v>108</v>
      </c>
      <c r="AJ11" t="s">
        <v>108</v>
      </c>
      <c r="AK11" t="s">
        <v>108</v>
      </c>
      <c r="AL11" t="s">
        <v>108</v>
      </c>
      <c r="AM11" t="s">
        <v>108</v>
      </c>
      <c r="AN11" t="s">
        <v>108</v>
      </c>
      <c r="AO11" t="s">
        <v>108</v>
      </c>
      <c r="AP11" t="s">
        <v>108</v>
      </c>
      <c r="AQ11" t="s">
        <v>108</v>
      </c>
      <c r="AR11" t="s">
        <v>108</v>
      </c>
      <c r="AS11" t="s">
        <v>108</v>
      </c>
      <c r="AT11" t="s">
        <v>108</v>
      </c>
      <c r="AU11" t="s">
        <v>108</v>
      </c>
      <c r="AV11" t="s">
        <v>108</v>
      </c>
      <c r="AW11" t="s">
        <v>108</v>
      </c>
      <c r="AX11" t="s">
        <v>108</v>
      </c>
      <c r="AY11" t="s">
        <v>108</v>
      </c>
      <c r="AZ11" t="s">
        <v>108</v>
      </c>
      <c r="BA11" t="s">
        <v>108</v>
      </c>
      <c r="BB11" t="s">
        <v>108</v>
      </c>
      <c r="BC11" t="s">
        <v>108</v>
      </c>
      <c r="BD11" t="s">
        <v>108</v>
      </c>
      <c r="BE11" t="s">
        <v>108</v>
      </c>
      <c r="BF11" t="s">
        <v>108</v>
      </c>
      <c r="BG11" t="s">
        <v>108</v>
      </c>
      <c r="BH11" t="s">
        <v>108</v>
      </c>
      <c r="BI11" t="s">
        <v>108</v>
      </c>
      <c r="BJ11" t="s">
        <v>108</v>
      </c>
      <c r="BK11" t="s">
        <v>108</v>
      </c>
      <c r="BL11" t="s">
        <v>108</v>
      </c>
      <c r="BM11" t="s">
        <v>108</v>
      </c>
      <c r="BN11" t="s">
        <v>108</v>
      </c>
      <c r="BO11" t="s">
        <v>108</v>
      </c>
      <c r="BP11" t="s">
        <v>108</v>
      </c>
      <c r="BQ11" t="s">
        <v>108</v>
      </c>
      <c r="BR11" t="s">
        <v>108</v>
      </c>
      <c r="BS11" t="s">
        <v>108</v>
      </c>
      <c r="BT11" t="s">
        <v>108</v>
      </c>
      <c r="BU11" t="s">
        <v>108</v>
      </c>
      <c r="BV11" t="s">
        <v>108</v>
      </c>
      <c r="BW11" t="s">
        <v>108</v>
      </c>
      <c r="BX11" t="s">
        <v>108</v>
      </c>
      <c r="BY11" t="s">
        <v>108</v>
      </c>
      <c r="BZ11" t="s">
        <v>108</v>
      </c>
      <c r="CA11" t="s">
        <v>108</v>
      </c>
      <c r="CB11" t="s">
        <v>108</v>
      </c>
      <c r="CC11" t="s">
        <v>108</v>
      </c>
      <c r="CD11" t="s">
        <v>108</v>
      </c>
      <c r="CE11" t="s">
        <v>108</v>
      </c>
      <c r="CF11" t="s">
        <v>108</v>
      </c>
      <c r="CG11" t="s">
        <v>108</v>
      </c>
      <c r="CH11" t="s">
        <v>108</v>
      </c>
      <c r="CI11" t="s">
        <v>108</v>
      </c>
      <c r="CJ11" t="s">
        <v>108</v>
      </c>
      <c r="CK11" t="s">
        <v>108</v>
      </c>
      <c r="CL11" t="s">
        <v>108</v>
      </c>
      <c r="CM11" t="s">
        <v>108</v>
      </c>
      <c r="CN11" t="s">
        <v>108</v>
      </c>
      <c r="CO11" t="s">
        <v>108</v>
      </c>
      <c r="CP11" t="s">
        <v>108</v>
      </c>
      <c r="CQ11" t="s">
        <v>108</v>
      </c>
      <c r="CR11" t="s">
        <v>108</v>
      </c>
      <c r="CS11" t="s">
        <v>108</v>
      </c>
      <c r="CT11" t="s">
        <v>108</v>
      </c>
      <c r="CU11" t="s">
        <v>108</v>
      </c>
      <c r="CV11" t="s">
        <v>108</v>
      </c>
      <c r="CW11" t="s">
        <v>108</v>
      </c>
      <c r="CX11" t="s">
        <v>108</v>
      </c>
      <c r="CY11" t="s">
        <v>108</v>
      </c>
      <c r="CZ11" t="s">
        <v>108</v>
      </c>
      <c r="DA11" t="s">
        <v>108</v>
      </c>
      <c r="DB11" t="s">
        <v>108</v>
      </c>
      <c r="DC11" t="s">
        <v>108</v>
      </c>
      <c r="DD11" t="s">
        <v>108</v>
      </c>
      <c r="DE11" t="s">
        <v>108</v>
      </c>
      <c r="DF11" t="s">
        <v>108</v>
      </c>
      <c r="DG11" t="s">
        <v>108</v>
      </c>
      <c r="DH11" t="s">
        <v>108</v>
      </c>
    </row>
    <row r="12" spans="1:112" x14ac:dyDescent="0.2">
      <c r="A12" t="e">
        <f ca="1">_xll.BFieldInfo($B$12)</f>
        <v>#NAME?</v>
      </c>
      <c r="B12" t="s">
        <v>114</v>
      </c>
      <c r="C12" t="s">
        <v>108</v>
      </c>
      <c r="D12" t="s">
        <v>108</v>
      </c>
      <c r="E12" t="s">
        <v>108</v>
      </c>
      <c r="F12" t="s">
        <v>108</v>
      </c>
      <c r="G12" t="s">
        <v>108</v>
      </c>
      <c r="H12" t="s">
        <v>108</v>
      </c>
      <c r="I12" t="s">
        <v>108</v>
      </c>
      <c r="J12" t="s">
        <v>108</v>
      </c>
      <c r="K12" t="s">
        <v>108</v>
      </c>
      <c r="L12" t="s">
        <v>108</v>
      </c>
      <c r="M12" t="s">
        <v>108</v>
      </c>
      <c r="N12" t="s">
        <v>108</v>
      </c>
      <c r="O12" t="s">
        <v>108</v>
      </c>
      <c r="P12" t="s">
        <v>108</v>
      </c>
      <c r="Q12" t="s">
        <v>108</v>
      </c>
      <c r="R12" t="s">
        <v>108</v>
      </c>
      <c r="S12" t="s">
        <v>108</v>
      </c>
      <c r="T12" t="s">
        <v>108</v>
      </c>
      <c r="U12" t="s">
        <v>108</v>
      </c>
      <c r="V12" t="s">
        <v>108</v>
      </c>
      <c r="W12" t="s">
        <v>108</v>
      </c>
      <c r="X12" t="s">
        <v>108</v>
      </c>
      <c r="Y12" t="s">
        <v>108</v>
      </c>
      <c r="Z12" t="s">
        <v>108</v>
      </c>
      <c r="AA12" t="s">
        <v>108</v>
      </c>
      <c r="AB12" t="s">
        <v>108</v>
      </c>
      <c r="AC12" t="s">
        <v>108</v>
      </c>
      <c r="AD12" t="s">
        <v>108</v>
      </c>
      <c r="AE12" t="s">
        <v>108</v>
      </c>
      <c r="AF12" t="s">
        <v>108</v>
      </c>
      <c r="AG12" t="s">
        <v>108</v>
      </c>
      <c r="AH12" t="s">
        <v>108</v>
      </c>
      <c r="AI12" t="s">
        <v>108</v>
      </c>
      <c r="AJ12" t="s">
        <v>108</v>
      </c>
      <c r="AK12" t="s">
        <v>108</v>
      </c>
      <c r="AL12" t="s">
        <v>108</v>
      </c>
      <c r="AM12" t="s">
        <v>108</v>
      </c>
      <c r="AN12" t="s">
        <v>108</v>
      </c>
      <c r="AO12" t="s">
        <v>108</v>
      </c>
      <c r="AP12" t="s">
        <v>108</v>
      </c>
      <c r="AQ12" t="s">
        <v>108</v>
      </c>
      <c r="AR12" t="s">
        <v>108</v>
      </c>
      <c r="AS12" t="s">
        <v>108</v>
      </c>
      <c r="AT12" t="s">
        <v>108</v>
      </c>
      <c r="AU12" t="s">
        <v>108</v>
      </c>
      <c r="AV12" t="s">
        <v>108</v>
      </c>
      <c r="AW12" t="s">
        <v>108</v>
      </c>
      <c r="AX12" t="s">
        <v>108</v>
      </c>
      <c r="AY12" t="s">
        <v>108</v>
      </c>
      <c r="AZ12" t="s">
        <v>108</v>
      </c>
      <c r="BA12" t="s">
        <v>108</v>
      </c>
      <c r="BB12" t="s">
        <v>108</v>
      </c>
      <c r="BC12" t="s">
        <v>108</v>
      </c>
      <c r="BD12" t="s">
        <v>108</v>
      </c>
      <c r="BE12" t="s">
        <v>108</v>
      </c>
      <c r="BF12" t="s">
        <v>108</v>
      </c>
      <c r="BG12" t="s">
        <v>108</v>
      </c>
      <c r="BH12" t="s">
        <v>108</v>
      </c>
      <c r="BI12" t="s">
        <v>108</v>
      </c>
      <c r="BJ12" t="s">
        <v>108</v>
      </c>
      <c r="BK12" t="s">
        <v>108</v>
      </c>
      <c r="BL12" t="s">
        <v>108</v>
      </c>
      <c r="BM12" t="s">
        <v>108</v>
      </c>
      <c r="BN12" t="s">
        <v>108</v>
      </c>
      <c r="BO12" t="s">
        <v>108</v>
      </c>
      <c r="BP12" t="s">
        <v>108</v>
      </c>
      <c r="BQ12" t="s">
        <v>108</v>
      </c>
      <c r="BR12" t="s">
        <v>108</v>
      </c>
      <c r="BS12" t="s">
        <v>108</v>
      </c>
      <c r="BT12" t="s">
        <v>108</v>
      </c>
      <c r="BU12" t="s">
        <v>108</v>
      </c>
      <c r="BV12" t="s">
        <v>108</v>
      </c>
      <c r="BW12" t="s">
        <v>108</v>
      </c>
      <c r="BX12" t="s">
        <v>108</v>
      </c>
      <c r="BY12" t="s">
        <v>108</v>
      </c>
      <c r="BZ12" t="s">
        <v>108</v>
      </c>
      <c r="CA12" t="s">
        <v>108</v>
      </c>
      <c r="CB12" t="s">
        <v>108</v>
      </c>
      <c r="CC12" t="s">
        <v>108</v>
      </c>
      <c r="CD12" t="s">
        <v>108</v>
      </c>
      <c r="CE12" t="s">
        <v>108</v>
      </c>
      <c r="CF12" t="s">
        <v>108</v>
      </c>
      <c r="CG12" t="s">
        <v>108</v>
      </c>
      <c r="CH12" t="s">
        <v>108</v>
      </c>
      <c r="CI12" t="s">
        <v>108</v>
      </c>
      <c r="CJ12" t="s">
        <v>108</v>
      </c>
      <c r="CK12" t="s">
        <v>108</v>
      </c>
      <c r="CL12" t="s">
        <v>108</v>
      </c>
      <c r="CM12" t="s">
        <v>108</v>
      </c>
      <c r="CN12" t="s">
        <v>108</v>
      </c>
      <c r="CO12" t="s">
        <v>108</v>
      </c>
      <c r="CP12" t="s">
        <v>108</v>
      </c>
      <c r="CQ12" t="s">
        <v>108</v>
      </c>
      <c r="CR12" t="s">
        <v>108</v>
      </c>
      <c r="CS12" t="s">
        <v>108</v>
      </c>
      <c r="CT12" t="s">
        <v>108</v>
      </c>
      <c r="CU12" t="s">
        <v>108</v>
      </c>
      <c r="CV12" t="s">
        <v>108</v>
      </c>
      <c r="CW12" t="s">
        <v>108</v>
      </c>
      <c r="CX12" t="s">
        <v>108</v>
      </c>
      <c r="CY12" t="s">
        <v>108</v>
      </c>
      <c r="CZ12" t="s">
        <v>108</v>
      </c>
      <c r="DA12" t="s">
        <v>108</v>
      </c>
      <c r="DB12" t="s">
        <v>108</v>
      </c>
      <c r="DC12" t="s">
        <v>108</v>
      </c>
      <c r="DD12" t="s">
        <v>108</v>
      </c>
      <c r="DE12" t="s">
        <v>108</v>
      </c>
      <c r="DF12" t="s">
        <v>108</v>
      </c>
      <c r="DG12" t="s">
        <v>108</v>
      </c>
      <c r="DH12" t="s">
        <v>108</v>
      </c>
    </row>
    <row r="13" spans="1:112" x14ac:dyDescent="0.2">
      <c r="A13" t="e">
        <f ca="1">_xll.BFieldInfo($B$13)</f>
        <v>#NAME?</v>
      </c>
      <c r="B13" t="s">
        <v>115</v>
      </c>
      <c r="C13">
        <v>182824</v>
      </c>
      <c r="D13">
        <v>326994</v>
      </c>
      <c r="E13">
        <v>326994</v>
      </c>
      <c r="F13">
        <v>326994</v>
      </c>
      <c r="G13">
        <v>326994</v>
      </c>
      <c r="H13">
        <v>326994</v>
      </c>
      <c r="I13">
        <v>326994</v>
      </c>
      <c r="J13">
        <v>347877</v>
      </c>
      <c r="K13">
        <v>347877</v>
      </c>
      <c r="L13">
        <v>347877</v>
      </c>
      <c r="M13">
        <v>347877</v>
      </c>
      <c r="N13">
        <v>347877</v>
      </c>
      <c r="O13">
        <v>347877</v>
      </c>
      <c r="P13">
        <v>418837</v>
      </c>
      <c r="Q13">
        <v>418837</v>
      </c>
      <c r="R13">
        <v>418837</v>
      </c>
      <c r="S13">
        <v>418837</v>
      </c>
      <c r="T13">
        <v>418837</v>
      </c>
      <c r="U13">
        <v>418837</v>
      </c>
      <c r="V13">
        <v>379568</v>
      </c>
      <c r="W13">
        <v>379568</v>
      </c>
      <c r="X13">
        <v>379568</v>
      </c>
      <c r="Y13">
        <v>379568</v>
      </c>
      <c r="Z13">
        <v>379568</v>
      </c>
      <c r="AA13">
        <v>379568</v>
      </c>
      <c r="AB13" t="s">
        <v>108</v>
      </c>
      <c r="AC13" t="s">
        <v>108</v>
      </c>
      <c r="AD13" t="s">
        <v>108</v>
      </c>
      <c r="AE13" t="s">
        <v>108</v>
      </c>
      <c r="AF13" t="s">
        <v>108</v>
      </c>
      <c r="AG13" t="s">
        <v>108</v>
      </c>
      <c r="AH13" t="s">
        <v>108</v>
      </c>
      <c r="AI13" t="s">
        <v>108</v>
      </c>
      <c r="AJ13" t="s">
        <v>108</v>
      </c>
      <c r="AK13" t="s">
        <v>108</v>
      </c>
      <c r="AL13" t="s">
        <v>108</v>
      </c>
      <c r="AM13" t="s">
        <v>108</v>
      </c>
      <c r="AN13" t="s">
        <v>108</v>
      </c>
      <c r="AO13" t="s">
        <v>108</v>
      </c>
      <c r="AP13" t="s">
        <v>108</v>
      </c>
      <c r="AQ13" t="s">
        <v>108</v>
      </c>
      <c r="AR13" t="s">
        <v>108</v>
      </c>
      <c r="AS13" t="s">
        <v>108</v>
      </c>
      <c r="AT13" t="s">
        <v>108</v>
      </c>
      <c r="AU13" t="s">
        <v>108</v>
      </c>
      <c r="AV13" t="s">
        <v>108</v>
      </c>
      <c r="AW13" t="s">
        <v>108</v>
      </c>
      <c r="AX13" t="s">
        <v>108</v>
      </c>
      <c r="AY13" t="s">
        <v>108</v>
      </c>
      <c r="AZ13" t="s">
        <v>108</v>
      </c>
      <c r="BA13" t="s">
        <v>108</v>
      </c>
      <c r="BB13" t="s">
        <v>108</v>
      </c>
      <c r="BC13" t="s">
        <v>108</v>
      </c>
      <c r="BD13" t="s">
        <v>108</v>
      </c>
      <c r="BE13" t="s">
        <v>108</v>
      </c>
      <c r="BF13" t="s">
        <v>108</v>
      </c>
      <c r="BG13" t="s">
        <v>108</v>
      </c>
      <c r="BH13" t="s">
        <v>108</v>
      </c>
      <c r="BI13" t="s">
        <v>108</v>
      </c>
      <c r="BJ13" t="s">
        <v>108</v>
      </c>
      <c r="BK13" t="s">
        <v>108</v>
      </c>
      <c r="BL13" t="s">
        <v>108</v>
      </c>
      <c r="BM13" t="s">
        <v>108</v>
      </c>
      <c r="BN13" t="s">
        <v>108</v>
      </c>
      <c r="BO13" t="s">
        <v>108</v>
      </c>
      <c r="BP13" t="s">
        <v>108</v>
      </c>
      <c r="BQ13" t="s">
        <v>108</v>
      </c>
      <c r="BR13" t="s">
        <v>108</v>
      </c>
      <c r="BS13" t="s">
        <v>108</v>
      </c>
      <c r="BT13" t="s">
        <v>108</v>
      </c>
      <c r="BU13" t="s">
        <v>108</v>
      </c>
      <c r="BV13" t="s">
        <v>108</v>
      </c>
      <c r="BW13" t="s">
        <v>108</v>
      </c>
      <c r="BX13" t="s">
        <v>108</v>
      </c>
      <c r="BY13" t="s">
        <v>108</v>
      </c>
      <c r="BZ13" t="s">
        <v>108</v>
      </c>
      <c r="CA13" t="s">
        <v>108</v>
      </c>
      <c r="CB13" t="s">
        <v>108</v>
      </c>
      <c r="CC13" t="s">
        <v>108</v>
      </c>
      <c r="CD13" t="s">
        <v>108</v>
      </c>
      <c r="CE13" t="s">
        <v>108</v>
      </c>
      <c r="CF13" t="s">
        <v>108</v>
      </c>
      <c r="CG13" t="s">
        <v>108</v>
      </c>
      <c r="CH13" t="s">
        <v>108</v>
      </c>
      <c r="CI13" t="s">
        <v>108</v>
      </c>
      <c r="CJ13" t="s">
        <v>108</v>
      </c>
      <c r="CK13" t="s">
        <v>108</v>
      </c>
      <c r="CL13" t="s">
        <v>108</v>
      </c>
      <c r="CM13" t="s">
        <v>108</v>
      </c>
      <c r="CN13" t="s">
        <v>108</v>
      </c>
      <c r="CO13" t="s">
        <v>108</v>
      </c>
      <c r="CP13" t="s">
        <v>108</v>
      </c>
      <c r="CQ13" t="s">
        <v>108</v>
      </c>
      <c r="CR13" t="s">
        <v>108</v>
      </c>
      <c r="CS13" t="s">
        <v>108</v>
      </c>
      <c r="CT13" t="s">
        <v>108</v>
      </c>
      <c r="CU13" t="s">
        <v>108</v>
      </c>
      <c r="CV13" t="s">
        <v>108</v>
      </c>
      <c r="CW13" t="s">
        <v>108</v>
      </c>
      <c r="CX13" t="s">
        <v>108</v>
      </c>
      <c r="CY13" t="s">
        <v>108</v>
      </c>
      <c r="CZ13" t="s">
        <v>108</v>
      </c>
      <c r="DA13" t="s">
        <v>108</v>
      </c>
      <c r="DB13" t="s">
        <v>108</v>
      </c>
      <c r="DC13" t="s">
        <v>108</v>
      </c>
      <c r="DD13" t="s">
        <v>108</v>
      </c>
      <c r="DE13" t="s">
        <v>108</v>
      </c>
      <c r="DF13" t="s">
        <v>108</v>
      </c>
      <c r="DG13" t="s">
        <v>108</v>
      </c>
      <c r="DH13" t="s">
        <v>108</v>
      </c>
    </row>
    <row r="14" spans="1:112" x14ac:dyDescent="0.2">
      <c r="A14" t="e">
        <f ca="1">_xll.BFieldInfo($B$14)</f>
        <v>#NAME?</v>
      </c>
      <c r="B14" t="s">
        <v>116</v>
      </c>
      <c r="C14">
        <v>35.340000000000003</v>
      </c>
      <c r="D14">
        <v>35.340000000000003</v>
      </c>
      <c r="E14">
        <v>35.340000000000003</v>
      </c>
      <c r="F14">
        <v>35.340000000000003</v>
      </c>
      <c r="G14">
        <v>35.340000000000003</v>
      </c>
      <c r="H14">
        <v>35.340000000000003</v>
      </c>
      <c r="I14">
        <v>35.340000000000003</v>
      </c>
      <c r="J14">
        <v>32.99</v>
      </c>
      <c r="K14">
        <v>32.99</v>
      </c>
      <c r="L14">
        <v>32.99</v>
      </c>
      <c r="M14">
        <v>32.99</v>
      </c>
      <c r="N14">
        <v>32.99</v>
      </c>
      <c r="O14">
        <v>32.99</v>
      </c>
      <c r="P14">
        <v>32.99</v>
      </c>
      <c r="Q14">
        <v>32.99</v>
      </c>
      <c r="R14">
        <v>32.99</v>
      </c>
      <c r="S14">
        <v>32.99</v>
      </c>
      <c r="T14">
        <v>32.99</v>
      </c>
      <c r="U14">
        <v>32.99</v>
      </c>
      <c r="V14" t="s">
        <v>108</v>
      </c>
      <c r="W14" t="s">
        <v>108</v>
      </c>
      <c r="X14" t="s">
        <v>108</v>
      </c>
      <c r="Y14" t="s">
        <v>108</v>
      </c>
      <c r="Z14" t="s">
        <v>108</v>
      </c>
      <c r="AA14" t="s">
        <v>108</v>
      </c>
      <c r="AB14" t="s">
        <v>108</v>
      </c>
      <c r="AC14" t="s">
        <v>108</v>
      </c>
      <c r="AD14" t="s">
        <v>108</v>
      </c>
      <c r="AE14" t="s">
        <v>108</v>
      </c>
      <c r="AF14" t="s">
        <v>108</v>
      </c>
      <c r="AG14" t="s">
        <v>108</v>
      </c>
      <c r="AH14" t="s">
        <v>108</v>
      </c>
      <c r="AI14" t="s">
        <v>108</v>
      </c>
      <c r="AJ14" t="s">
        <v>108</v>
      </c>
      <c r="AK14" t="s">
        <v>108</v>
      </c>
      <c r="AL14" t="s">
        <v>108</v>
      </c>
      <c r="AM14" t="s">
        <v>108</v>
      </c>
      <c r="AN14" t="s">
        <v>108</v>
      </c>
      <c r="AO14" t="s">
        <v>108</v>
      </c>
      <c r="AP14" t="s">
        <v>108</v>
      </c>
      <c r="AQ14" t="s">
        <v>108</v>
      </c>
      <c r="AR14" t="s">
        <v>108</v>
      </c>
      <c r="AS14" t="s">
        <v>108</v>
      </c>
      <c r="AT14" t="s">
        <v>108</v>
      </c>
      <c r="AU14" t="s">
        <v>108</v>
      </c>
      <c r="AV14" t="s">
        <v>108</v>
      </c>
      <c r="AW14" t="s">
        <v>108</v>
      </c>
      <c r="AX14" t="s">
        <v>108</v>
      </c>
      <c r="AY14" t="s">
        <v>108</v>
      </c>
      <c r="AZ14" t="s">
        <v>108</v>
      </c>
      <c r="BA14" t="s">
        <v>108</v>
      </c>
      <c r="BB14" t="s">
        <v>108</v>
      </c>
      <c r="BC14" t="s">
        <v>108</v>
      </c>
      <c r="BD14" t="s">
        <v>108</v>
      </c>
      <c r="BE14" t="s">
        <v>108</v>
      </c>
      <c r="BF14" t="s">
        <v>108</v>
      </c>
      <c r="BG14" t="s">
        <v>108</v>
      </c>
      <c r="BH14" t="s">
        <v>108</v>
      </c>
      <c r="BI14" t="s">
        <v>108</v>
      </c>
      <c r="BJ14" t="s">
        <v>108</v>
      </c>
      <c r="BK14" t="s">
        <v>108</v>
      </c>
      <c r="BL14" t="s">
        <v>108</v>
      </c>
      <c r="BM14" t="s">
        <v>108</v>
      </c>
      <c r="BN14" t="s">
        <v>108</v>
      </c>
      <c r="BO14" t="s">
        <v>108</v>
      </c>
      <c r="BP14" t="s">
        <v>108</v>
      </c>
      <c r="BQ14" t="s">
        <v>108</v>
      </c>
      <c r="BR14" t="s">
        <v>108</v>
      </c>
      <c r="BS14" t="s">
        <v>108</v>
      </c>
      <c r="BT14" t="s">
        <v>108</v>
      </c>
      <c r="BU14" t="s">
        <v>108</v>
      </c>
      <c r="BV14" t="s">
        <v>108</v>
      </c>
      <c r="BW14" t="s">
        <v>108</v>
      </c>
      <c r="BX14" t="s">
        <v>108</v>
      </c>
      <c r="BY14" t="s">
        <v>108</v>
      </c>
      <c r="BZ14" t="s">
        <v>108</v>
      </c>
      <c r="CA14" t="s">
        <v>108</v>
      </c>
      <c r="CB14" t="s">
        <v>108</v>
      </c>
      <c r="CC14" t="s">
        <v>108</v>
      </c>
      <c r="CD14" t="s">
        <v>108</v>
      </c>
      <c r="CE14" t="s">
        <v>108</v>
      </c>
      <c r="CF14" t="s">
        <v>108</v>
      </c>
      <c r="CG14" t="s">
        <v>108</v>
      </c>
      <c r="CH14" t="s">
        <v>108</v>
      </c>
      <c r="CI14" t="s">
        <v>108</v>
      </c>
      <c r="CJ14" t="s">
        <v>108</v>
      </c>
      <c r="CK14" t="s">
        <v>108</v>
      </c>
      <c r="CL14" t="s">
        <v>108</v>
      </c>
      <c r="CM14" t="s">
        <v>108</v>
      </c>
      <c r="CN14" t="s">
        <v>108</v>
      </c>
      <c r="CO14" t="s">
        <v>108</v>
      </c>
      <c r="CP14" t="s">
        <v>108</v>
      </c>
      <c r="CQ14" t="s">
        <v>108</v>
      </c>
      <c r="CR14" t="s">
        <v>108</v>
      </c>
      <c r="CS14" t="s">
        <v>108</v>
      </c>
      <c r="CT14" t="s">
        <v>108</v>
      </c>
      <c r="CU14" t="s">
        <v>108</v>
      </c>
      <c r="CV14" t="s">
        <v>108</v>
      </c>
      <c r="CW14" t="s">
        <v>108</v>
      </c>
      <c r="CX14" t="s">
        <v>108</v>
      </c>
      <c r="CY14" t="s">
        <v>108</v>
      </c>
      <c r="CZ14" t="s">
        <v>108</v>
      </c>
      <c r="DA14" t="s">
        <v>108</v>
      </c>
      <c r="DB14" t="s">
        <v>108</v>
      </c>
      <c r="DC14" t="s">
        <v>108</v>
      </c>
      <c r="DD14" t="s">
        <v>108</v>
      </c>
      <c r="DE14" t="s">
        <v>108</v>
      </c>
      <c r="DF14" t="s">
        <v>108</v>
      </c>
      <c r="DG14" t="s">
        <v>108</v>
      </c>
      <c r="DH14" t="s">
        <v>108</v>
      </c>
    </row>
    <row r="15" spans="1:112" x14ac:dyDescent="0.2">
      <c r="A15" t="e">
        <f ca="1">_xll.BFieldInfo($B$15)</f>
        <v>#NAME?</v>
      </c>
      <c r="B15" t="s">
        <v>117</v>
      </c>
      <c r="C15">
        <v>27.94</v>
      </c>
      <c r="D15">
        <v>27.94</v>
      </c>
      <c r="E15">
        <v>27.94</v>
      </c>
      <c r="F15">
        <v>27.94</v>
      </c>
      <c r="G15">
        <v>27.94</v>
      </c>
      <c r="H15">
        <v>27.94</v>
      </c>
      <c r="I15">
        <v>27.94</v>
      </c>
      <c r="J15">
        <v>28.9</v>
      </c>
      <c r="K15">
        <v>28.9</v>
      </c>
      <c r="L15">
        <v>28.9</v>
      </c>
      <c r="M15">
        <v>28.9</v>
      </c>
      <c r="N15">
        <v>28.9</v>
      </c>
      <c r="O15">
        <v>28.9</v>
      </c>
      <c r="P15">
        <v>28.9</v>
      </c>
      <c r="Q15">
        <v>28.9</v>
      </c>
      <c r="R15">
        <v>28.9</v>
      </c>
      <c r="S15">
        <v>28.9</v>
      </c>
      <c r="T15">
        <v>28.9</v>
      </c>
      <c r="U15">
        <v>28.9</v>
      </c>
      <c r="V15" t="s">
        <v>108</v>
      </c>
      <c r="W15" t="s">
        <v>108</v>
      </c>
      <c r="X15" t="s">
        <v>108</v>
      </c>
      <c r="Y15" t="s">
        <v>108</v>
      </c>
      <c r="Z15" t="s">
        <v>108</v>
      </c>
      <c r="AA15" t="s">
        <v>108</v>
      </c>
      <c r="AB15" t="s">
        <v>108</v>
      </c>
      <c r="AC15" t="s">
        <v>108</v>
      </c>
      <c r="AD15" t="s">
        <v>108</v>
      </c>
      <c r="AE15" t="s">
        <v>108</v>
      </c>
      <c r="AF15" t="s">
        <v>108</v>
      </c>
      <c r="AG15" t="s">
        <v>108</v>
      </c>
      <c r="AH15" t="s">
        <v>108</v>
      </c>
      <c r="AI15" t="s">
        <v>108</v>
      </c>
      <c r="AJ15" t="s">
        <v>108</v>
      </c>
      <c r="AK15" t="s">
        <v>108</v>
      </c>
      <c r="AL15" t="s">
        <v>108</v>
      </c>
      <c r="AM15" t="s">
        <v>108</v>
      </c>
      <c r="AN15" t="s">
        <v>108</v>
      </c>
      <c r="AO15" t="s">
        <v>108</v>
      </c>
      <c r="AP15" t="s">
        <v>108</v>
      </c>
      <c r="AQ15" t="s">
        <v>108</v>
      </c>
      <c r="AR15" t="s">
        <v>108</v>
      </c>
      <c r="AS15" t="s">
        <v>108</v>
      </c>
      <c r="AT15" t="s">
        <v>108</v>
      </c>
      <c r="AU15" t="s">
        <v>108</v>
      </c>
      <c r="AV15" t="s">
        <v>108</v>
      </c>
      <c r="AW15" t="s">
        <v>108</v>
      </c>
      <c r="AX15" t="s">
        <v>108</v>
      </c>
      <c r="AY15" t="s">
        <v>108</v>
      </c>
      <c r="AZ15" t="s">
        <v>108</v>
      </c>
      <c r="BA15" t="s">
        <v>108</v>
      </c>
      <c r="BB15" t="s">
        <v>108</v>
      </c>
      <c r="BC15" t="s">
        <v>108</v>
      </c>
      <c r="BD15" t="s">
        <v>108</v>
      </c>
      <c r="BE15" t="s">
        <v>108</v>
      </c>
      <c r="BF15" t="s">
        <v>108</v>
      </c>
      <c r="BG15" t="s">
        <v>108</v>
      </c>
      <c r="BH15" t="s">
        <v>108</v>
      </c>
      <c r="BI15" t="s">
        <v>108</v>
      </c>
      <c r="BJ15" t="s">
        <v>108</v>
      </c>
      <c r="BK15" t="s">
        <v>108</v>
      </c>
      <c r="BL15" t="s">
        <v>108</v>
      </c>
      <c r="BM15" t="s">
        <v>108</v>
      </c>
      <c r="BN15" t="s">
        <v>108</v>
      </c>
      <c r="BO15" t="s">
        <v>108</v>
      </c>
      <c r="BP15" t="s">
        <v>108</v>
      </c>
      <c r="BQ15" t="s">
        <v>108</v>
      </c>
      <c r="BR15" t="s">
        <v>108</v>
      </c>
      <c r="BS15" t="s">
        <v>108</v>
      </c>
      <c r="BT15" t="s">
        <v>108</v>
      </c>
      <c r="BU15" t="s">
        <v>108</v>
      </c>
      <c r="BV15" t="s">
        <v>108</v>
      </c>
      <c r="BW15" t="s">
        <v>108</v>
      </c>
      <c r="BX15" t="s">
        <v>108</v>
      </c>
      <c r="BY15" t="s">
        <v>108</v>
      </c>
      <c r="BZ15" t="s">
        <v>108</v>
      </c>
      <c r="CA15" t="s">
        <v>108</v>
      </c>
      <c r="CB15" t="s">
        <v>108</v>
      </c>
      <c r="CC15" t="s">
        <v>108</v>
      </c>
      <c r="CD15" t="s">
        <v>108</v>
      </c>
      <c r="CE15" t="s">
        <v>108</v>
      </c>
      <c r="CF15" t="s">
        <v>108</v>
      </c>
      <c r="CG15" t="s">
        <v>108</v>
      </c>
      <c r="CH15" t="s">
        <v>108</v>
      </c>
      <c r="CI15" t="s">
        <v>108</v>
      </c>
      <c r="CJ15" t="s">
        <v>108</v>
      </c>
      <c r="CK15" t="s">
        <v>108</v>
      </c>
      <c r="CL15" t="s">
        <v>108</v>
      </c>
      <c r="CM15" t="s">
        <v>108</v>
      </c>
      <c r="CN15" t="s">
        <v>108</v>
      </c>
      <c r="CO15" t="s">
        <v>108</v>
      </c>
      <c r="CP15" t="s">
        <v>108</v>
      </c>
      <c r="CQ15" t="s">
        <v>108</v>
      </c>
      <c r="CR15" t="s">
        <v>108</v>
      </c>
      <c r="CS15" t="s">
        <v>108</v>
      </c>
      <c r="CT15" t="s">
        <v>108</v>
      </c>
      <c r="CU15" t="s">
        <v>108</v>
      </c>
      <c r="CV15" t="s">
        <v>108</v>
      </c>
      <c r="CW15" t="s">
        <v>108</v>
      </c>
      <c r="CX15" t="s">
        <v>108</v>
      </c>
      <c r="CY15" t="s">
        <v>108</v>
      </c>
      <c r="CZ15" t="s">
        <v>108</v>
      </c>
      <c r="DA15" t="s">
        <v>108</v>
      </c>
      <c r="DB15" t="s">
        <v>108</v>
      </c>
      <c r="DC15" t="s">
        <v>108</v>
      </c>
      <c r="DD15" t="s">
        <v>108</v>
      </c>
      <c r="DE15" t="s">
        <v>108</v>
      </c>
      <c r="DF15" t="s">
        <v>108</v>
      </c>
      <c r="DG15" t="s">
        <v>108</v>
      </c>
      <c r="DH15" t="s">
        <v>108</v>
      </c>
    </row>
    <row r="17" spans="1:147" x14ac:dyDescent="0.2">
      <c r="A17" t="s">
        <v>153</v>
      </c>
      <c r="B17" t="s">
        <v>106</v>
      </c>
      <c r="C17" s="8" t="e">
        <f ca="1">_xll.BDH($A$17,$B$18:$B$28,$B$1,$B$2,"Dir=H","Per=M","Days=A","Dts=S","Sort=R","cols=145;rows=12")</f>
        <v>#NAME?</v>
      </c>
      <c r="D17" s="8">
        <v>44009</v>
      </c>
      <c r="E17" s="8">
        <v>43980</v>
      </c>
      <c r="F17" s="8">
        <v>43951</v>
      </c>
      <c r="G17" s="8">
        <v>43921</v>
      </c>
      <c r="H17" s="8">
        <v>43918</v>
      </c>
      <c r="I17" s="8">
        <v>43889</v>
      </c>
      <c r="J17" s="8">
        <v>43861</v>
      </c>
      <c r="K17" s="8">
        <v>43830</v>
      </c>
      <c r="L17" s="8">
        <v>43827</v>
      </c>
      <c r="M17" s="8">
        <v>43798</v>
      </c>
      <c r="N17" s="8">
        <v>43769</v>
      </c>
      <c r="O17" s="8">
        <v>43738</v>
      </c>
      <c r="P17" s="8">
        <v>43736</v>
      </c>
      <c r="Q17" s="8">
        <v>43707</v>
      </c>
      <c r="R17" s="8">
        <v>43677</v>
      </c>
      <c r="S17" s="8">
        <v>43645</v>
      </c>
      <c r="T17" s="8">
        <v>43644</v>
      </c>
      <c r="U17" s="8">
        <v>43616</v>
      </c>
      <c r="V17" s="8">
        <v>43585</v>
      </c>
      <c r="W17" s="8">
        <v>43554</v>
      </c>
      <c r="X17" s="8">
        <v>43553</v>
      </c>
      <c r="Y17" s="8">
        <v>43524</v>
      </c>
      <c r="Z17" s="8">
        <v>43496</v>
      </c>
      <c r="AA17" s="8">
        <v>43465</v>
      </c>
      <c r="AB17" s="8">
        <v>43463</v>
      </c>
      <c r="AC17" s="8">
        <v>43434</v>
      </c>
      <c r="AD17" s="8">
        <v>43404</v>
      </c>
      <c r="AE17" s="8">
        <v>43372</v>
      </c>
      <c r="AF17" s="8">
        <v>43371</v>
      </c>
      <c r="AG17" s="8">
        <v>43343</v>
      </c>
      <c r="AH17" s="8">
        <v>43312</v>
      </c>
      <c r="AI17" s="8">
        <v>43281</v>
      </c>
      <c r="AJ17" s="8">
        <v>43280</v>
      </c>
      <c r="AK17" s="8">
        <v>43251</v>
      </c>
      <c r="AL17" s="8">
        <v>43220</v>
      </c>
      <c r="AM17" s="8">
        <v>43190</v>
      </c>
      <c r="AN17" s="8">
        <v>43189</v>
      </c>
      <c r="AO17" s="8">
        <v>43159</v>
      </c>
      <c r="AP17" s="8">
        <v>43131</v>
      </c>
      <c r="AQ17" s="8">
        <v>43099</v>
      </c>
      <c r="AR17" s="8">
        <v>43098</v>
      </c>
      <c r="AS17" s="8">
        <v>43069</v>
      </c>
      <c r="AT17" s="8">
        <v>43039</v>
      </c>
      <c r="AU17" s="8">
        <v>43008</v>
      </c>
      <c r="AV17" s="8">
        <v>43007</v>
      </c>
      <c r="AW17" s="8">
        <v>42978</v>
      </c>
      <c r="AX17" s="8">
        <v>42947</v>
      </c>
      <c r="AY17" s="8">
        <v>42917</v>
      </c>
      <c r="AZ17" s="8">
        <v>42916</v>
      </c>
      <c r="BA17" s="8">
        <v>42886</v>
      </c>
      <c r="BB17" s="8">
        <v>42853</v>
      </c>
      <c r="BC17" s="8">
        <v>42826</v>
      </c>
      <c r="BD17" s="8">
        <v>42825</v>
      </c>
      <c r="BE17" s="8">
        <v>42794</v>
      </c>
      <c r="BF17" s="8">
        <v>42766</v>
      </c>
      <c r="BG17" s="8">
        <v>42735</v>
      </c>
      <c r="BH17" s="8">
        <v>42734</v>
      </c>
      <c r="BI17" s="8">
        <v>42704</v>
      </c>
      <c r="BJ17" s="8">
        <v>42674</v>
      </c>
      <c r="BK17" s="8">
        <v>42643</v>
      </c>
      <c r="BL17" s="8">
        <v>42637</v>
      </c>
      <c r="BM17" s="8">
        <v>42613</v>
      </c>
      <c r="BN17" s="8">
        <v>42580</v>
      </c>
      <c r="BO17" s="8">
        <v>42551</v>
      </c>
      <c r="BP17" s="8">
        <v>42546</v>
      </c>
      <c r="BQ17" s="8">
        <v>42521</v>
      </c>
      <c r="BR17" s="8">
        <v>42489</v>
      </c>
      <c r="BS17" s="8">
        <v>42460</v>
      </c>
      <c r="BT17" s="8">
        <v>42455</v>
      </c>
      <c r="BU17" s="8">
        <v>42429</v>
      </c>
      <c r="BV17" s="8">
        <v>42398</v>
      </c>
      <c r="BW17" s="8">
        <v>42369</v>
      </c>
      <c r="BX17" s="8">
        <v>42364</v>
      </c>
      <c r="BY17" s="8">
        <v>42338</v>
      </c>
      <c r="BZ17" s="8">
        <v>42307</v>
      </c>
      <c r="CA17" s="8">
        <v>42277</v>
      </c>
      <c r="CB17" s="8">
        <v>42273</v>
      </c>
      <c r="CC17" s="8">
        <v>42247</v>
      </c>
      <c r="CD17" s="8">
        <v>42216</v>
      </c>
      <c r="CE17" s="8">
        <v>42185</v>
      </c>
      <c r="CF17" s="8">
        <v>42182</v>
      </c>
      <c r="CG17" s="8">
        <v>42153</v>
      </c>
      <c r="CH17" s="8">
        <v>42124</v>
      </c>
      <c r="CI17" s="8">
        <v>42094</v>
      </c>
      <c r="CJ17" s="8">
        <v>42091</v>
      </c>
      <c r="CK17" s="8">
        <v>42062</v>
      </c>
      <c r="CL17" s="8">
        <v>42034</v>
      </c>
      <c r="CM17" s="8">
        <v>42004</v>
      </c>
      <c r="CN17" s="8">
        <v>42000</v>
      </c>
      <c r="CO17" s="8">
        <v>41971</v>
      </c>
      <c r="CP17" s="8">
        <v>41943</v>
      </c>
      <c r="CQ17" s="8">
        <v>41912</v>
      </c>
      <c r="CR17" s="8">
        <v>41909</v>
      </c>
      <c r="CS17" s="8">
        <v>41880</v>
      </c>
      <c r="CT17" s="8">
        <v>41851</v>
      </c>
      <c r="CU17" s="8">
        <v>41820</v>
      </c>
      <c r="CV17" s="8">
        <v>41818</v>
      </c>
      <c r="CW17" s="8">
        <v>41789</v>
      </c>
      <c r="CX17" s="8">
        <v>41759</v>
      </c>
      <c r="CY17" s="8">
        <v>41729</v>
      </c>
      <c r="CZ17" s="8">
        <v>41727</v>
      </c>
      <c r="DA17" s="8">
        <v>41698</v>
      </c>
      <c r="DB17" s="8">
        <v>41670</v>
      </c>
      <c r="DC17" s="8">
        <v>41639</v>
      </c>
      <c r="DD17" s="8">
        <v>41636</v>
      </c>
      <c r="DE17" s="8">
        <v>41607</v>
      </c>
      <c r="DF17" s="8">
        <v>41578</v>
      </c>
      <c r="DG17" s="8">
        <v>41547</v>
      </c>
      <c r="DH17" s="8">
        <v>41545</v>
      </c>
      <c r="DI17" s="8">
        <v>41516</v>
      </c>
      <c r="DJ17" s="8">
        <v>41486</v>
      </c>
      <c r="DK17" s="8">
        <v>41454</v>
      </c>
      <c r="DL17" s="8">
        <v>41453</v>
      </c>
      <c r="DM17" s="8">
        <v>41425</v>
      </c>
      <c r="DN17" s="8">
        <v>41394</v>
      </c>
      <c r="DO17" s="8">
        <v>41363</v>
      </c>
      <c r="DP17" s="8">
        <v>41362</v>
      </c>
      <c r="DQ17" s="8">
        <v>41333</v>
      </c>
      <c r="DR17" s="8">
        <v>41305</v>
      </c>
      <c r="DS17" s="8">
        <v>41274</v>
      </c>
      <c r="DT17" s="8">
        <v>41272</v>
      </c>
      <c r="DU17" s="8">
        <v>41243</v>
      </c>
      <c r="DV17" s="8">
        <v>41213</v>
      </c>
      <c r="DW17" s="8">
        <v>41181</v>
      </c>
      <c r="DX17" s="8">
        <v>41180</v>
      </c>
      <c r="DY17" s="8">
        <v>41152</v>
      </c>
      <c r="DZ17" s="8">
        <v>41121</v>
      </c>
      <c r="EA17" s="8">
        <v>41090</v>
      </c>
      <c r="EB17" s="8">
        <v>41089</v>
      </c>
      <c r="EC17" s="8">
        <v>41060</v>
      </c>
      <c r="ED17" s="8">
        <v>41029</v>
      </c>
      <c r="EE17" s="8">
        <v>40999</v>
      </c>
      <c r="EF17" s="8">
        <v>40998</v>
      </c>
      <c r="EG17" s="8">
        <v>40968</v>
      </c>
      <c r="EH17" s="8">
        <v>40939</v>
      </c>
      <c r="EI17" s="8">
        <v>40908</v>
      </c>
      <c r="EJ17" s="8">
        <v>40907</v>
      </c>
      <c r="EK17" s="8">
        <v>40877</v>
      </c>
      <c r="EL17" s="8">
        <v>40847</v>
      </c>
      <c r="EM17" s="8">
        <v>40816</v>
      </c>
      <c r="EN17" s="8">
        <v>40810</v>
      </c>
      <c r="EO17" s="8">
        <v>40786</v>
      </c>
      <c r="EP17" s="8">
        <v>40753</v>
      </c>
      <c r="EQ17" s="8">
        <v>40724</v>
      </c>
    </row>
    <row r="18" spans="1:147" x14ac:dyDescent="0.2">
      <c r="A18" t="e">
        <f ca="1">_xll.BFieldInfo($B$18)</f>
        <v>#NAME?</v>
      </c>
      <c r="B18" t="s">
        <v>107</v>
      </c>
      <c r="C18">
        <v>105.357</v>
      </c>
      <c r="D18">
        <v>91.822999999999993</v>
      </c>
      <c r="E18">
        <v>91.822999999999993</v>
      </c>
      <c r="F18">
        <v>84.628</v>
      </c>
      <c r="G18">
        <v>73.247</v>
      </c>
      <c r="H18">
        <v>78.739999999999995</v>
      </c>
      <c r="I18">
        <v>78.739999999999995</v>
      </c>
      <c r="J18">
        <v>88.938999999999993</v>
      </c>
      <c r="K18">
        <v>84.382000000000005</v>
      </c>
      <c r="L18">
        <v>76.796000000000006</v>
      </c>
      <c r="M18">
        <v>76.796000000000006</v>
      </c>
      <c r="N18">
        <v>71.271000000000001</v>
      </c>
      <c r="O18">
        <v>64.168000000000006</v>
      </c>
      <c r="P18">
        <v>59.805</v>
      </c>
      <c r="Q18">
        <v>59.805</v>
      </c>
      <c r="R18">
        <v>60.804000000000002</v>
      </c>
      <c r="S18">
        <v>56.488999999999997</v>
      </c>
      <c r="T18">
        <v>56.488999999999997</v>
      </c>
      <c r="U18">
        <v>49.966999999999999</v>
      </c>
      <c r="V18">
        <v>57.051000000000002</v>
      </c>
      <c r="W18">
        <v>54.003</v>
      </c>
      <c r="X18">
        <v>54.003</v>
      </c>
      <c r="Y18">
        <v>49.226999999999997</v>
      </c>
      <c r="Z18">
        <v>47.116999999999997</v>
      </c>
      <c r="AA18">
        <v>44.654000000000003</v>
      </c>
      <c r="AB18">
        <v>50.554000000000002</v>
      </c>
      <c r="AC18">
        <v>50.554000000000002</v>
      </c>
      <c r="AD18">
        <v>61.74</v>
      </c>
      <c r="AE18">
        <v>63.680999999999997</v>
      </c>
      <c r="AF18">
        <v>63.680999999999997</v>
      </c>
      <c r="AG18">
        <v>64.213999999999999</v>
      </c>
      <c r="AH18">
        <v>53.493000000000002</v>
      </c>
      <c r="AI18">
        <v>52.036999999999999</v>
      </c>
      <c r="AJ18">
        <v>52.036999999999999</v>
      </c>
      <c r="AK18">
        <v>52.530999999999999</v>
      </c>
      <c r="AL18">
        <v>46.277000000000001</v>
      </c>
      <c r="AM18">
        <v>46.982999999999997</v>
      </c>
      <c r="AN18">
        <v>46.982999999999997</v>
      </c>
      <c r="AO18">
        <v>49.878</v>
      </c>
      <c r="AP18">
        <v>46.697000000000003</v>
      </c>
      <c r="AQ18">
        <v>47.198999999999998</v>
      </c>
      <c r="AR18">
        <v>47.198999999999998</v>
      </c>
      <c r="AS18">
        <v>47.93</v>
      </c>
      <c r="AT18">
        <v>46.976999999999997</v>
      </c>
      <c r="AU18">
        <v>42.83</v>
      </c>
      <c r="AV18">
        <v>42.83</v>
      </c>
      <c r="AW18">
        <v>45.576000000000001</v>
      </c>
      <c r="AX18">
        <v>41.164999999999999</v>
      </c>
      <c r="AY18">
        <v>39.862000000000002</v>
      </c>
      <c r="AZ18">
        <v>39.862000000000002</v>
      </c>
      <c r="BA18">
        <v>42.280999999999999</v>
      </c>
      <c r="BB18">
        <v>39.597000000000001</v>
      </c>
      <c r="BC18">
        <v>39.6</v>
      </c>
      <c r="BD18">
        <v>39.6</v>
      </c>
      <c r="BE18">
        <v>37.761000000000003</v>
      </c>
      <c r="BF18">
        <v>33.307000000000002</v>
      </c>
      <c r="BG18">
        <v>31.789000000000001</v>
      </c>
      <c r="BH18">
        <v>31.789000000000001</v>
      </c>
      <c r="BI18">
        <v>30.334</v>
      </c>
      <c r="BJ18">
        <v>31.001999999999999</v>
      </c>
      <c r="BK18">
        <v>30.869</v>
      </c>
      <c r="BL18">
        <v>28.971</v>
      </c>
      <c r="BM18">
        <v>28.971</v>
      </c>
      <c r="BN18">
        <v>28.302</v>
      </c>
      <c r="BO18">
        <v>25.963999999999999</v>
      </c>
      <c r="BP18">
        <v>27.120999999999999</v>
      </c>
      <c r="BQ18">
        <v>27.120999999999999</v>
      </c>
      <c r="BR18">
        <v>25.303999999999998</v>
      </c>
      <c r="BS18">
        <v>29.420999999999999</v>
      </c>
      <c r="BT18">
        <v>26.1</v>
      </c>
      <c r="BU18">
        <v>26.1</v>
      </c>
      <c r="BV18">
        <v>26.135000000000002</v>
      </c>
      <c r="BW18">
        <v>28.262</v>
      </c>
      <c r="BX18">
        <v>31.763000000000002</v>
      </c>
      <c r="BY18">
        <v>31.763000000000002</v>
      </c>
      <c r="BZ18">
        <v>31.948</v>
      </c>
      <c r="CA18">
        <v>29.488</v>
      </c>
      <c r="CB18">
        <v>30.146000000000001</v>
      </c>
      <c r="CC18">
        <v>30.146000000000001</v>
      </c>
      <c r="CD18">
        <v>32.283000000000001</v>
      </c>
      <c r="CE18">
        <v>33.381</v>
      </c>
      <c r="CF18">
        <v>34.673000000000002</v>
      </c>
      <c r="CG18">
        <v>34.673000000000002</v>
      </c>
      <c r="CH18">
        <v>33.17</v>
      </c>
      <c r="CI18">
        <v>32.978999999999999</v>
      </c>
      <c r="CJ18">
        <v>34.046999999999997</v>
      </c>
      <c r="CK18">
        <v>34.046999999999997</v>
      </c>
      <c r="CL18">
        <v>30.931000000000001</v>
      </c>
      <c r="CM18">
        <v>29.140999999999998</v>
      </c>
      <c r="CN18">
        <v>31.398</v>
      </c>
      <c r="CO18">
        <v>31.398</v>
      </c>
      <c r="CP18">
        <v>28.39</v>
      </c>
      <c r="CQ18">
        <v>26.484000000000002</v>
      </c>
      <c r="CR18">
        <v>26.943999999999999</v>
      </c>
      <c r="CS18">
        <v>26.943999999999999</v>
      </c>
      <c r="CT18">
        <v>25.006</v>
      </c>
      <c r="CU18">
        <v>24.308</v>
      </c>
      <c r="CV18">
        <v>23.652999999999999</v>
      </c>
      <c r="CW18">
        <v>23.652999999999999</v>
      </c>
      <c r="CX18">
        <v>21.927</v>
      </c>
      <c r="CY18">
        <v>19.945</v>
      </c>
      <c r="CZ18">
        <v>19.555</v>
      </c>
      <c r="DA18">
        <v>19.555</v>
      </c>
      <c r="DB18">
        <v>18.492000000000001</v>
      </c>
      <c r="DC18">
        <v>20.724</v>
      </c>
      <c r="DD18">
        <v>20.541</v>
      </c>
      <c r="DE18">
        <v>20.541</v>
      </c>
      <c r="DF18">
        <v>19.196000000000002</v>
      </c>
      <c r="DG18">
        <v>17.507999999999999</v>
      </c>
      <c r="DH18">
        <v>17.893000000000001</v>
      </c>
      <c r="DI18">
        <v>17.893000000000001</v>
      </c>
      <c r="DJ18">
        <v>16.510000000000002</v>
      </c>
      <c r="DK18">
        <v>14.467000000000001</v>
      </c>
      <c r="DL18">
        <v>14.467000000000001</v>
      </c>
      <c r="DM18">
        <v>16.408000000000001</v>
      </c>
      <c r="DN18">
        <v>16.047000000000001</v>
      </c>
      <c r="DO18">
        <v>16.042000000000002</v>
      </c>
      <c r="DP18">
        <v>16.042000000000002</v>
      </c>
      <c r="DQ18">
        <v>15.997</v>
      </c>
      <c r="DR18">
        <v>16.414999999999999</v>
      </c>
      <c r="DS18">
        <v>19.178000000000001</v>
      </c>
      <c r="DT18">
        <v>21.091999999999999</v>
      </c>
      <c r="DU18">
        <v>21.091999999999999</v>
      </c>
      <c r="DV18">
        <v>21.352</v>
      </c>
      <c r="DW18">
        <v>23.927</v>
      </c>
      <c r="DX18">
        <v>23.927</v>
      </c>
      <c r="DY18">
        <v>23.86</v>
      </c>
      <c r="DZ18">
        <v>21.812999999999999</v>
      </c>
      <c r="EA18">
        <v>20.856999999999999</v>
      </c>
      <c r="EB18">
        <v>20.856999999999999</v>
      </c>
      <c r="EC18">
        <v>20.632999999999999</v>
      </c>
      <c r="ED18">
        <v>20.856000000000002</v>
      </c>
      <c r="EE18">
        <v>21.413</v>
      </c>
      <c r="EF18">
        <v>21.413</v>
      </c>
      <c r="EG18">
        <v>19.373000000000001</v>
      </c>
      <c r="EH18">
        <v>16.303000000000001</v>
      </c>
      <c r="EI18">
        <v>14.464</v>
      </c>
      <c r="EJ18">
        <v>14.464</v>
      </c>
      <c r="EK18">
        <v>13.65</v>
      </c>
      <c r="EL18">
        <v>14.456</v>
      </c>
      <c r="EM18">
        <v>13.619</v>
      </c>
      <c r="EN18">
        <v>13.744</v>
      </c>
      <c r="EO18">
        <v>13.744</v>
      </c>
      <c r="EP18">
        <v>13.946</v>
      </c>
      <c r="EQ18">
        <v>11.988</v>
      </c>
    </row>
    <row r="19" spans="1:147" x14ac:dyDescent="0.2">
      <c r="A19" t="e">
        <f ca="1">_xll.BFieldInfo($B$19)</f>
        <v>#NAME?</v>
      </c>
      <c r="B19" t="s">
        <v>109</v>
      </c>
      <c r="C19" t="s">
        <v>108</v>
      </c>
      <c r="D19" t="s">
        <v>108</v>
      </c>
      <c r="E19" t="s">
        <v>108</v>
      </c>
      <c r="F19" t="s">
        <v>108</v>
      </c>
      <c r="G19" t="s">
        <v>108</v>
      </c>
      <c r="H19" t="s">
        <v>108</v>
      </c>
      <c r="I19" t="s">
        <v>108</v>
      </c>
      <c r="J19" t="s">
        <v>108</v>
      </c>
      <c r="K19" t="s">
        <v>108</v>
      </c>
      <c r="L19" t="s">
        <v>108</v>
      </c>
      <c r="M19" t="s">
        <v>108</v>
      </c>
      <c r="N19" t="s">
        <v>108</v>
      </c>
      <c r="O19" t="s">
        <v>108</v>
      </c>
      <c r="P19" t="s">
        <v>108</v>
      </c>
      <c r="Q19" t="s">
        <v>108</v>
      </c>
      <c r="R19" t="s">
        <v>108</v>
      </c>
      <c r="S19" t="s">
        <v>108</v>
      </c>
      <c r="T19" t="s">
        <v>108</v>
      </c>
      <c r="U19" t="s">
        <v>108</v>
      </c>
      <c r="V19" t="s">
        <v>108</v>
      </c>
      <c r="W19" t="s">
        <v>108</v>
      </c>
      <c r="X19" t="s">
        <v>108</v>
      </c>
      <c r="Y19" t="s">
        <v>108</v>
      </c>
      <c r="Z19" t="s">
        <v>108</v>
      </c>
      <c r="AA19" t="s">
        <v>108</v>
      </c>
      <c r="AB19" t="s">
        <v>108</v>
      </c>
      <c r="AC19" t="s">
        <v>108</v>
      </c>
      <c r="AD19" t="s">
        <v>108</v>
      </c>
      <c r="AE19" t="s">
        <v>108</v>
      </c>
      <c r="AF19" t="s">
        <v>108</v>
      </c>
      <c r="AG19" t="s">
        <v>108</v>
      </c>
      <c r="AH19" t="s">
        <v>108</v>
      </c>
      <c r="AI19" t="s">
        <v>108</v>
      </c>
      <c r="AJ19" t="s">
        <v>108</v>
      </c>
      <c r="AK19" t="s">
        <v>108</v>
      </c>
      <c r="AL19" t="s">
        <v>108</v>
      </c>
      <c r="AM19" t="s">
        <v>108</v>
      </c>
      <c r="AN19" t="s">
        <v>108</v>
      </c>
      <c r="AO19" t="s">
        <v>108</v>
      </c>
      <c r="AP19" t="s">
        <v>108</v>
      </c>
      <c r="AQ19" t="s">
        <v>108</v>
      </c>
      <c r="AR19" t="s">
        <v>108</v>
      </c>
      <c r="AS19" t="s">
        <v>108</v>
      </c>
      <c r="AT19" t="s">
        <v>108</v>
      </c>
      <c r="AU19" t="s">
        <v>108</v>
      </c>
      <c r="AV19" t="s">
        <v>108</v>
      </c>
      <c r="AW19" t="s">
        <v>108</v>
      </c>
      <c r="AX19" t="s">
        <v>108</v>
      </c>
      <c r="AY19" t="s">
        <v>108</v>
      </c>
      <c r="AZ19" t="s">
        <v>108</v>
      </c>
      <c r="BA19" t="s">
        <v>108</v>
      </c>
      <c r="BB19" t="s">
        <v>108</v>
      </c>
      <c r="BC19" t="s">
        <v>108</v>
      </c>
      <c r="BD19" t="s">
        <v>108</v>
      </c>
      <c r="BE19" t="s">
        <v>108</v>
      </c>
      <c r="BF19" t="s">
        <v>108</v>
      </c>
      <c r="BG19" t="s">
        <v>108</v>
      </c>
      <c r="BH19" t="s">
        <v>108</v>
      </c>
      <c r="BI19" t="s">
        <v>108</v>
      </c>
      <c r="BJ19" t="s">
        <v>108</v>
      </c>
      <c r="BK19" t="s">
        <v>108</v>
      </c>
      <c r="BL19" t="s">
        <v>108</v>
      </c>
      <c r="BM19" t="s">
        <v>108</v>
      </c>
      <c r="BN19" t="s">
        <v>108</v>
      </c>
      <c r="BO19" t="s">
        <v>108</v>
      </c>
      <c r="BP19" t="s">
        <v>108</v>
      </c>
      <c r="BQ19" t="s">
        <v>108</v>
      </c>
      <c r="BR19" t="s">
        <v>108</v>
      </c>
      <c r="BS19" t="s">
        <v>108</v>
      </c>
      <c r="BT19" t="s">
        <v>108</v>
      </c>
      <c r="BU19" t="s">
        <v>108</v>
      </c>
      <c r="BV19" t="s">
        <v>108</v>
      </c>
      <c r="BW19" t="s">
        <v>108</v>
      </c>
      <c r="BX19" t="s">
        <v>108</v>
      </c>
      <c r="BY19" t="s">
        <v>108</v>
      </c>
      <c r="BZ19" t="s">
        <v>108</v>
      </c>
      <c r="CA19" t="s">
        <v>108</v>
      </c>
      <c r="CB19" t="s">
        <v>108</v>
      </c>
      <c r="CC19" t="s">
        <v>108</v>
      </c>
      <c r="CD19" t="s">
        <v>108</v>
      </c>
      <c r="CE19" t="s">
        <v>108</v>
      </c>
      <c r="CF19" t="s">
        <v>108</v>
      </c>
      <c r="CG19" t="s">
        <v>108</v>
      </c>
      <c r="CH19" t="s">
        <v>108</v>
      </c>
      <c r="CI19" t="s">
        <v>108</v>
      </c>
      <c r="CJ19" t="s">
        <v>108</v>
      </c>
      <c r="CK19" t="s">
        <v>108</v>
      </c>
      <c r="CL19" t="s">
        <v>108</v>
      </c>
      <c r="CM19" t="s">
        <v>108</v>
      </c>
      <c r="CN19" t="s">
        <v>108</v>
      </c>
      <c r="CO19" t="s">
        <v>108</v>
      </c>
      <c r="CP19" t="s">
        <v>108</v>
      </c>
      <c r="CQ19" t="s">
        <v>108</v>
      </c>
      <c r="CR19" t="s">
        <v>108</v>
      </c>
      <c r="CS19" t="s">
        <v>108</v>
      </c>
      <c r="CT19" t="s">
        <v>108</v>
      </c>
      <c r="CU19" t="s">
        <v>108</v>
      </c>
      <c r="CV19" t="s">
        <v>108</v>
      </c>
      <c r="CW19" t="s">
        <v>108</v>
      </c>
      <c r="CX19" t="s">
        <v>108</v>
      </c>
      <c r="CY19" t="s">
        <v>108</v>
      </c>
      <c r="CZ19" t="s">
        <v>108</v>
      </c>
      <c r="DA19" t="s">
        <v>108</v>
      </c>
      <c r="DB19" t="s">
        <v>108</v>
      </c>
      <c r="DC19" t="s">
        <v>108</v>
      </c>
      <c r="DD19" t="s">
        <v>108</v>
      </c>
      <c r="DE19" t="s">
        <v>108</v>
      </c>
      <c r="DF19" t="s">
        <v>108</v>
      </c>
      <c r="DG19" t="s">
        <v>108</v>
      </c>
      <c r="DH19" t="s">
        <v>108</v>
      </c>
      <c r="DI19" t="s">
        <v>108</v>
      </c>
      <c r="DJ19" t="s">
        <v>108</v>
      </c>
      <c r="DK19" t="s">
        <v>108</v>
      </c>
      <c r="DL19" t="s">
        <v>108</v>
      </c>
      <c r="DM19" t="s">
        <v>108</v>
      </c>
      <c r="DN19" t="s">
        <v>108</v>
      </c>
      <c r="DO19" t="s">
        <v>108</v>
      </c>
      <c r="DP19" t="s">
        <v>108</v>
      </c>
      <c r="DQ19" t="s">
        <v>108</v>
      </c>
      <c r="DR19" t="s">
        <v>108</v>
      </c>
      <c r="DS19" t="s">
        <v>108</v>
      </c>
      <c r="DT19" t="s">
        <v>108</v>
      </c>
      <c r="DU19" t="s">
        <v>108</v>
      </c>
      <c r="DV19" t="s">
        <v>108</v>
      </c>
      <c r="DW19" t="s">
        <v>108</v>
      </c>
      <c r="DX19" t="s">
        <v>108</v>
      </c>
      <c r="DY19" t="s">
        <v>108</v>
      </c>
      <c r="DZ19" t="s">
        <v>108</v>
      </c>
      <c r="EA19" t="s">
        <v>108</v>
      </c>
      <c r="EB19" t="s">
        <v>108</v>
      </c>
      <c r="EC19" t="s">
        <v>108</v>
      </c>
      <c r="ED19" t="s">
        <v>108</v>
      </c>
      <c r="EE19" t="s">
        <v>108</v>
      </c>
      <c r="EF19" t="s">
        <v>108</v>
      </c>
      <c r="EG19" t="s">
        <v>108</v>
      </c>
      <c r="EH19" t="s">
        <v>108</v>
      </c>
      <c r="EI19" t="s">
        <v>108</v>
      </c>
      <c r="EJ19" t="s">
        <v>108</v>
      </c>
      <c r="EK19" t="s">
        <v>108</v>
      </c>
      <c r="EL19" t="s">
        <v>108</v>
      </c>
      <c r="EM19" t="s">
        <v>108</v>
      </c>
      <c r="EN19" t="s">
        <v>108</v>
      </c>
      <c r="EO19" t="s">
        <v>108</v>
      </c>
      <c r="EP19" t="s">
        <v>108</v>
      </c>
      <c r="EQ19" t="s">
        <v>108</v>
      </c>
    </row>
    <row r="20" spans="1:147" x14ac:dyDescent="0.2">
      <c r="A20" t="e">
        <f ca="1">_xll.BFieldInfo($B$20)</f>
        <v>#NAME?</v>
      </c>
      <c r="B20" t="s">
        <v>110</v>
      </c>
      <c r="C20" t="s">
        <v>108</v>
      </c>
      <c r="D20" t="s">
        <v>108</v>
      </c>
      <c r="E20" t="s">
        <v>108</v>
      </c>
      <c r="F20" t="s">
        <v>108</v>
      </c>
      <c r="G20" t="s">
        <v>108</v>
      </c>
      <c r="H20" t="s">
        <v>108</v>
      </c>
      <c r="I20" t="s">
        <v>108</v>
      </c>
      <c r="J20" t="s">
        <v>108</v>
      </c>
      <c r="K20" t="s">
        <v>108</v>
      </c>
      <c r="L20" t="s">
        <v>108</v>
      </c>
      <c r="M20" t="s">
        <v>108</v>
      </c>
      <c r="N20" t="s">
        <v>108</v>
      </c>
      <c r="O20" t="s">
        <v>108</v>
      </c>
      <c r="P20" t="s">
        <v>108</v>
      </c>
      <c r="Q20" t="s">
        <v>108</v>
      </c>
      <c r="R20" t="s">
        <v>108</v>
      </c>
      <c r="S20" t="s">
        <v>108</v>
      </c>
      <c r="T20" t="s">
        <v>108</v>
      </c>
      <c r="U20" t="s">
        <v>108</v>
      </c>
      <c r="V20" t="s">
        <v>108</v>
      </c>
      <c r="W20" t="s">
        <v>108</v>
      </c>
      <c r="X20" t="s">
        <v>108</v>
      </c>
      <c r="Y20" t="s">
        <v>108</v>
      </c>
      <c r="Z20" t="s">
        <v>108</v>
      </c>
      <c r="AA20" t="s">
        <v>108</v>
      </c>
      <c r="AB20" t="s">
        <v>108</v>
      </c>
      <c r="AC20" t="s">
        <v>108</v>
      </c>
      <c r="AD20" t="s">
        <v>108</v>
      </c>
      <c r="AE20" t="s">
        <v>108</v>
      </c>
      <c r="AF20" t="s">
        <v>108</v>
      </c>
      <c r="AG20" t="s">
        <v>108</v>
      </c>
      <c r="AH20" t="s">
        <v>108</v>
      </c>
      <c r="AI20" t="s">
        <v>108</v>
      </c>
      <c r="AJ20" t="s">
        <v>108</v>
      </c>
      <c r="AK20" t="s">
        <v>108</v>
      </c>
      <c r="AL20" t="s">
        <v>108</v>
      </c>
      <c r="AM20" t="s">
        <v>108</v>
      </c>
      <c r="AN20" t="s">
        <v>108</v>
      </c>
      <c r="AO20" t="s">
        <v>108</v>
      </c>
      <c r="AP20" t="s">
        <v>108</v>
      </c>
      <c r="AQ20" t="s">
        <v>108</v>
      </c>
      <c r="AR20" t="s">
        <v>108</v>
      </c>
      <c r="AS20" t="s">
        <v>108</v>
      </c>
      <c r="AT20" t="s">
        <v>108</v>
      </c>
      <c r="AU20" t="s">
        <v>108</v>
      </c>
      <c r="AV20" t="s">
        <v>108</v>
      </c>
      <c r="AW20" t="s">
        <v>108</v>
      </c>
      <c r="AX20" t="s">
        <v>108</v>
      </c>
      <c r="AY20" t="s">
        <v>108</v>
      </c>
      <c r="AZ20" t="s">
        <v>108</v>
      </c>
      <c r="BA20" t="s">
        <v>108</v>
      </c>
      <c r="BB20" t="s">
        <v>108</v>
      </c>
      <c r="BC20" t="s">
        <v>108</v>
      </c>
      <c r="BD20" t="s">
        <v>108</v>
      </c>
      <c r="BE20" t="s">
        <v>108</v>
      </c>
      <c r="BF20" t="s">
        <v>108</v>
      </c>
      <c r="BG20" t="s">
        <v>108</v>
      </c>
      <c r="BH20" t="s">
        <v>108</v>
      </c>
      <c r="BI20" t="s">
        <v>108</v>
      </c>
      <c r="BJ20" t="s">
        <v>108</v>
      </c>
      <c r="BK20" t="s">
        <v>108</v>
      </c>
      <c r="BL20" t="s">
        <v>108</v>
      </c>
      <c r="BM20" t="s">
        <v>108</v>
      </c>
      <c r="BN20" t="s">
        <v>108</v>
      </c>
      <c r="BO20" t="s">
        <v>108</v>
      </c>
      <c r="BP20" t="s">
        <v>108</v>
      </c>
      <c r="BQ20" t="s">
        <v>108</v>
      </c>
      <c r="BR20" t="s">
        <v>108</v>
      </c>
      <c r="BS20" t="s">
        <v>108</v>
      </c>
      <c r="BT20" t="s">
        <v>108</v>
      </c>
      <c r="BU20" t="s">
        <v>108</v>
      </c>
      <c r="BV20" t="s">
        <v>108</v>
      </c>
      <c r="BW20" t="s">
        <v>108</v>
      </c>
      <c r="BX20" t="s">
        <v>108</v>
      </c>
      <c r="BY20" t="s">
        <v>108</v>
      </c>
      <c r="BZ20" t="s">
        <v>108</v>
      </c>
      <c r="CA20" t="s">
        <v>108</v>
      </c>
      <c r="CB20" t="s">
        <v>108</v>
      </c>
      <c r="CC20" t="s">
        <v>108</v>
      </c>
      <c r="CD20" t="s">
        <v>108</v>
      </c>
      <c r="CE20" t="s">
        <v>108</v>
      </c>
      <c r="CF20" t="s">
        <v>108</v>
      </c>
      <c r="CG20" t="s">
        <v>108</v>
      </c>
      <c r="CH20" t="s">
        <v>108</v>
      </c>
      <c r="CI20" t="s">
        <v>108</v>
      </c>
      <c r="CJ20" t="s">
        <v>108</v>
      </c>
      <c r="CK20" t="s">
        <v>108</v>
      </c>
      <c r="CL20" t="s">
        <v>108</v>
      </c>
      <c r="CM20" t="s">
        <v>108</v>
      </c>
      <c r="CN20" t="s">
        <v>108</v>
      </c>
      <c r="CO20" t="s">
        <v>108</v>
      </c>
      <c r="CP20" t="s">
        <v>108</v>
      </c>
      <c r="CQ20" t="s">
        <v>108</v>
      </c>
      <c r="CR20" t="s">
        <v>108</v>
      </c>
      <c r="CS20" t="s">
        <v>108</v>
      </c>
      <c r="CT20" t="s">
        <v>108</v>
      </c>
      <c r="CU20" t="s">
        <v>108</v>
      </c>
      <c r="CV20" t="s">
        <v>108</v>
      </c>
      <c r="CW20" t="s">
        <v>108</v>
      </c>
      <c r="CX20" t="s">
        <v>108</v>
      </c>
      <c r="CY20" t="s">
        <v>108</v>
      </c>
      <c r="CZ20" t="s">
        <v>108</v>
      </c>
      <c r="DA20" t="s">
        <v>108</v>
      </c>
      <c r="DB20" t="s">
        <v>108</v>
      </c>
      <c r="DC20" t="s">
        <v>108</v>
      </c>
      <c r="DD20" t="s">
        <v>108</v>
      </c>
      <c r="DE20" t="s">
        <v>108</v>
      </c>
      <c r="DF20" t="s">
        <v>108</v>
      </c>
      <c r="DG20" t="s">
        <v>108</v>
      </c>
      <c r="DH20" t="s">
        <v>108</v>
      </c>
      <c r="DI20" t="s">
        <v>108</v>
      </c>
      <c r="DJ20" t="s">
        <v>108</v>
      </c>
      <c r="DK20" t="s">
        <v>108</v>
      </c>
      <c r="DL20" t="s">
        <v>108</v>
      </c>
      <c r="DM20" t="s">
        <v>108</v>
      </c>
      <c r="DN20" t="s">
        <v>108</v>
      </c>
      <c r="DO20" t="s">
        <v>108</v>
      </c>
      <c r="DP20" t="s">
        <v>108</v>
      </c>
      <c r="DQ20" t="s">
        <v>108</v>
      </c>
      <c r="DR20" t="s">
        <v>108</v>
      </c>
      <c r="DS20" t="s">
        <v>108</v>
      </c>
      <c r="DT20" t="s">
        <v>108</v>
      </c>
      <c r="DU20" t="s">
        <v>108</v>
      </c>
      <c r="DV20" t="s">
        <v>108</v>
      </c>
      <c r="DW20" t="s">
        <v>108</v>
      </c>
      <c r="DX20" t="s">
        <v>108</v>
      </c>
      <c r="DY20" t="s">
        <v>108</v>
      </c>
      <c r="DZ20" t="s">
        <v>108</v>
      </c>
      <c r="EA20" t="s">
        <v>108</v>
      </c>
      <c r="EB20" t="s">
        <v>108</v>
      </c>
      <c r="EC20" t="s">
        <v>108</v>
      </c>
      <c r="ED20" t="s">
        <v>108</v>
      </c>
      <c r="EE20" t="s">
        <v>108</v>
      </c>
      <c r="EF20" t="s">
        <v>108</v>
      </c>
      <c r="EG20" t="s">
        <v>108</v>
      </c>
      <c r="EH20" t="s">
        <v>108</v>
      </c>
      <c r="EI20" t="s">
        <v>108</v>
      </c>
      <c r="EJ20" t="s">
        <v>108</v>
      </c>
      <c r="EK20" t="s">
        <v>108</v>
      </c>
      <c r="EL20" t="s">
        <v>108</v>
      </c>
      <c r="EM20" t="s">
        <v>108</v>
      </c>
      <c r="EN20" t="s">
        <v>108</v>
      </c>
      <c r="EO20" t="s">
        <v>108</v>
      </c>
      <c r="EP20" t="s">
        <v>108</v>
      </c>
      <c r="EQ20" t="s">
        <v>108</v>
      </c>
    </row>
    <row r="21" spans="1:147" x14ac:dyDescent="0.2">
      <c r="A21" t="e">
        <f ca="1">_xll.BFieldInfo($B$21)</f>
        <v>#NAME?</v>
      </c>
      <c r="B21" t="s">
        <v>111</v>
      </c>
      <c r="C21">
        <v>1514929.3485999999</v>
      </c>
      <c r="D21">
        <v>1514929.3485999999</v>
      </c>
      <c r="E21">
        <v>1071224.5393999999</v>
      </c>
      <c r="F21">
        <v>1071224.5393999999</v>
      </c>
      <c r="G21">
        <v>1071224.5393999999</v>
      </c>
      <c r="H21">
        <v>1071224.5393999999</v>
      </c>
      <c r="I21">
        <v>1270761.1181999999</v>
      </c>
      <c r="J21">
        <v>1270761.1181999999</v>
      </c>
      <c r="K21">
        <v>1270761.1181999999</v>
      </c>
      <c r="L21">
        <v>1270761.1181999999</v>
      </c>
      <c r="M21">
        <v>972268.90150000004</v>
      </c>
      <c r="N21">
        <v>972268.90150000004</v>
      </c>
      <c r="O21">
        <v>972268.90150000004</v>
      </c>
      <c r="P21">
        <v>972268.90150000004</v>
      </c>
      <c r="Q21">
        <v>896853.69839999999</v>
      </c>
      <c r="R21">
        <v>896853.69839999999</v>
      </c>
      <c r="S21">
        <v>896853.69839999999</v>
      </c>
      <c r="T21">
        <v>875153.59580000001</v>
      </c>
      <c r="U21">
        <v>875153.59580000001</v>
      </c>
      <c r="V21">
        <v>875153.59580000001</v>
      </c>
      <c r="W21">
        <v>875153.59580000001</v>
      </c>
      <c r="X21">
        <v>738937.12269999995</v>
      </c>
      <c r="Y21">
        <v>738937.12269999995</v>
      </c>
      <c r="Z21">
        <v>738937.12269999995</v>
      </c>
      <c r="AA21">
        <v>738937.12269999995</v>
      </c>
      <c r="AB21">
        <v>738937.12269999995</v>
      </c>
      <c r="AC21">
        <v>1073390.5396</v>
      </c>
      <c r="AD21">
        <v>1073390.5396</v>
      </c>
      <c r="AE21">
        <v>1073390.5396</v>
      </c>
      <c r="AF21">
        <v>896472.36589999998</v>
      </c>
      <c r="AG21">
        <v>896472.36589999998</v>
      </c>
      <c r="AH21">
        <v>896472.36589999998</v>
      </c>
      <c r="AI21">
        <v>896472.36589999998</v>
      </c>
      <c r="AJ21">
        <v>829383.85400000005</v>
      </c>
      <c r="AK21">
        <v>829383.85400000005</v>
      </c>
      <c r="AL21">
        <v>829383.85400000005</v>
      </c>
      <c r="AM21">
        <v>829383.85400000005</v>
      </c>
      <c r="AN21">
        <v>859967.79870000004</v>
      </c>
      <c r="AO21">
        <v>859967.79870000004</v>
      </c>
      <c r="AP21">
        <v>859967.79870000004</v>
      </c>
      <c r="AQ21">
        <v>859967.79870000004</v>
      </c>
      <c r="AR21">
        <v>790050.09809999994</v>
      </c>
      <c r="AS21">
        <v>790050.09809999994</v>
      </c>
      <c r="AT21">
        <v>790050.09809999994</v>
      </c>
      <c r="AU21">
        <v>790050.09809999994</v>
      </c>
      <c r="AV21">
        <v>744552.00360000005</v>
      </c>
      <c r="AW21">
        <v>744552.00360000005</v>
      </c>
      <c r="AX21">
        <v>744552.00360000005</v>
      </c>
      <c r="AY21">
        <v>744552.00360000005</v>
      </c>
      <c r="AZ21">
        <v>747867.38289999997</v>
      </c>
      <c r="BA21">
        <v>747867.38289999997</v>
      </c>
      <c r="BB21">
        <v>747867.38289999997</v>
      </c>
      <c r="BC21">
        <v>747867.38289999997</v>
      </c>
      <c r="BD21">
        <v>608683.0919</v>
      </c>
      <c r="BE21">
        <v>608683.0919</v>
      </c>
      <c r="BF21">
        <v>608683.0919</v>
      </c>
      <c r="BG21">
        <v>608683.0919</v>
      </c>
      <c r="BH21">
        <v>601439.26989999996</v>
      </c>
      <c r="BI21">
        <v>601439.26989999996</v>
      </c>
      <c r="BJ21">
        <v>601439.26989999996</v>
      </c>
      <c r="BK21">
        <v>601439.26989999996</v>
      </c>
      <c r="BL21">
        <v>601439.26989999996</v>
      </c>
      <c r="BM21">
        <v>503721.61099999998</v>
      </c>
      <c r="BN21">
        <v>503721.61099999998</v>
      </c>
      <c r="BO21">
        <v>503721.61099999998</v>
      </c>
      <c r="BP21">
        <v>503721.61099999998</v>
      </c>
      <c r="BQ21">
        <v>578907.38879999996</v>
      </c>
      <c r="BR21">
        <v>578907.38879999996</v>
      </c>
      <c r="BS21">
        <v>578907.38879999996</v>
      </c>
      <c r="BT21">
        <v>578907.38879999996</v>
      </c>
      <c r="BU21">
        <v>598970.93059999996</v>
      </c>
      <c r="BV21">
        <v>598970.93059999996</v>
      </c>
      <c r="BW21">
        <v>598970.93059999996</v>
      </c>
      <c r="BX21">
        <v>598970.93059999996</v>
      </c>
      <c r="BY21">
        <v>639938.75659999996</v>
      </c>
      <c r="BZ21">
        <v>639938.75659999996</v>
      </c>
      <c r="CA21">
        <v>639938.75659999996</v>
      </c>
      <c r="CB21">
        <v>639938.75659999996</v>
      </c>
      <c r="CC21">
        <v>723159.45</v>
      </c>
      <c r="CD21">
        <v>723159.45</v>
      </c>
      <c r="CE21">
        <v>723159.45</v>
      </c>
      <c r="CF21">
        <v>723159.45</v>
      </c>
      <c r="CG21">
        <v>710200.7635</v>
      </c>
      <c r="CH21">
        <v>710200.7635</v>
      </c>
      <c r="CI21">
        <v>710200.7635</v>
      </c>
      <c r="CJ21">
        <v>710200.7635</v>
      </c>
      <c r="CK21">
        <v>664153.50179999997</v>
      </c>
      <c r="CL21">
        <v>664153.50179999997</v>
      </c>
      <c r="CM21">
        <v>664153.50179999997</v>
      </c>
      <c r="CN21">
        <v>664153.50179999997</v>
      </c>
      <c r="CO21">
        <v>591015.72069999995</v>
      </c>
      <c r="CP21">
        <v>591015.72069999995</v>
      </c>
      <c r="CQ21">
        <v>591015.72069999995</v>
      </c>
      <c r="CR21">
        <v>591015.72069999995</v>
      </c>
      <c r="CS21">
        <v>550883.9486</v>
      </c>
      <c r="CT21">
        <v>550883.9486</v>
      </c>
      <c r="CU21">
        <v>550883.9486</v>
      </c>
      <c r="CV21">
        <v>550883.9486</v>
      </c>
      <c r="CW21">
        <v>462636.42070000002</v>
      </c>
      <c r="CX21">
        <v>462636.42070000002</v>
      </c>
      <c r="CY21">
        <v>462636.42070000002</v>
      </c>
      <c r="CZ21">
        <v>462636.42070000002</v>
      </c>
      <c r="DA21">
        <v>499850.64020000002</v>
      </c>
      <c r="DB21">
        <v>499850.64020000002</v>
      </c>
      <c r="DC21">
        <v>499850.64020000002</v>
      </c>
      <c r="DD21">
        <v>499850.64020000002</v>
      </c>
      <c r="DE21">
        <v>434095.07569999999</v>
      </c>
      <c r="DF21">
        <v>434095.07569999999</v>
      </c>
      <c r="DG21">
        <v>434095.07569999999</v>
      </c>
      <c r="DH21">
        <v>434095.07569999999</v>
      </c>
      <c r="DI21">
        <v>360224.50630000001</v>
      </c>
      <c r="DJ21">
        <v>360224.50630000001</v>
      </c>
      <c r="DK21">
        <v>360224.50630000001</v>
      </c>
      <c r="DL21">
        <v>416142.01</v>
      </c>
      <c r="DM21">
        <v>416142.01</v>
      </c>
      <c r="DN21">
        <v>416142.01</v>
      </c>
      <c r="DO21">
        <v>416142.01</v>
      </c>
      <c r="DP21">
        <v>478490.4999</v>
      </c>
      <c r="DQ21">
        <v>478490.4999</v>
      </c>
      <c r="DR21">
        <v>478490.4999</v>
      </c>
      <c r="DS21">
        <v>478490.4999</v>
      </c>
      <c r="DT21">
        <v>478490.4999</v>
      </c>
      <c r="DU21">
        <v>626550.35279999999</v>
      </c>
      <c r="DV21">
        <v>626550.35279999999</v>
      </c>
      <c r="DW21">
        <v>626550.35279999999</v>
      </c>
      <c r="DX21">
        <v>547363.34400000004</v>
      </c>
      <c r="DY21">
        <v>547363.34400000004</v>
      </c>
      <c r="DZ21">
        <v>547363.34400000004</v>
      </c>
      <c r="EA21">
        <v>547363.34400000004</v>
      </c>
      <c r="EB21">
        <v>560568.45810000005</v>
      </c>
      <c r="EC21">
        <v>560568.45810000005</v>
      </c>
      <c r="ED21">
        <v>560568.45810000005</v>
      </c>
      <c r="EE21">
        <v>560568.45810000005</v>
      </c>
      <c r="EF21">
        <v>377546.67</v>
      </c>
      <c r="EG21">
        <v>377546.67</v>
      </c>
      <c r="EH21">
        <v>377546.67</v>
      </c>
      <c r="EI21">
        <v>377546.67</v>
      </c>
      <c r="EJ21">
        <v>375706.6911</v>
      </c>
      <c r="EK21">
        <v>375706.6911</v>
      </c>
      <c r="EL21">
        <v>375706.6911</v>
      </c>
      <c r="EM21">
        <v>375706.6911</v>
      </c>
      <c r="EN21">
        <v>375706.6911</v>
      </c>
      <c r="EO21" t="s">
        <v>108</v>
      </c>
      <c r="EP21" t="s">
        <v>108</v>
      </c>
      <c r="EQ21" t="s">
        <v>108</v>
      </c>
    </row>
    <row r="22" spans="1:147" x14ac:dyDescent="0.2">
      <c r="A22" t="e">
        <f ca="1">_xll.BFieldInfo($B$22)</f>
        <v>#NAME?</v>
      </c>
      <c r="B22" t="s">
        <v>109</v>
      </c>
      <c r="C22" t="s">
        <v>108</v>
      </c>
      <c r="D22" t="s">
        <v>108</v>
      </c>
      <c r="E22" t="s">
        <v>108</v>
      </c>
      <c r="F22" t="s">
        <v>108</v>
      </c>
      <c r="G22" t="s">
        <v>108</v>
      </c>
      <c r="H22" t="s">
        <v>108</v>
      </c>
      <c r="I22" t="s">
        <v>108</v>
      </c>
      <c r="J22" t="s">
        <v>108</v>
      </c>
      <c r="K22" t="s">
        <v>108</v>
      </c>
      <c r="L22" t="s">
        <v>108</v>
      </c>
      <c r="M22" t="s">
        <v>108</v>
      </c>
      <c r="N22" t="s">
        <v>108</v>
      </c>
      <c r="O22" t="s">
        <v>108</v>
      </c>
      <c r="P22" t="s">
        <v>108</v>
      </c>
      <c r="Q22" t="s">
        <v>108</v>
      </c>
      <c r="R22" t="s">
        <v>108</v>
      </c>
      <c r="S22" t="s">
        <v>108</v>
      </c>
      <c r="T22" t="s">
        <v>108</v>
      </c>
      <c r="U22" t="s">
        <v>108</v>
      </c>
      <c r="V22" t="s">
        <v>108</v>
      </c>
      <c r="W22" t="s">
        <v>108</v>
      </c>
      <c r="X22" t="s">
        <v>108</v>
      </c>
      <c r="Y22" t="s">
        <v>108</v>
      </c>
      <c r="Z22" t="s">
        <v>108</v>
      </c>
      <c r="AA22" t="s">
        <v>108</v>
      </c>
      <c r="AB22" t="s">
        <v>108</v>
      </c>
      <c r="AC22" t="s">
        <v>108</v>
      </c>
      <c r="AD22" t="s">
        <v>108</v>
      </c>
      <c r="AE22" t="s">
        <v>108</v>
      </c>
      <c r="AF22" t="s">
        <v>108</v>
      </c>
      <c r="AG22" t="s">
        <v>108</v>
      </c>
      <c r="AH22" t="s">
        <v>108</v>
      </c>
      <c r="AI22" t="s">
        <v>108</v>
      </c>
      <c r="AJ22" t="s">
        <v>108</v>
      </c>
      <c r="AK22" t="s">
        <v>108</v>
      </c>
      <c r="AL22" t="s">
        <v>108</v>
      </c>
      <c r="AM22" t="s">
        <v>108</v>
      </c>
      <c r="AN22" t="s">
        <v>108</v>
      </c>
      <c r="AO22" t="s">
        <v>108</v>
      </c>
      <c r="AP22" t="s">
        <v>108</v>
      </c>
      <c r="AQ22" t="s">
        <v>108</v>
      </c>
      <c r="AR22" t="s">
        <v>108</v>
      </c>
      <c r="AS22" t="s">
        <v>108</v>
      </c>
      <c r="AT22" t="s">
        <v>108</v>
      </c>
      <c r="AU22" t="s">
        <v>108</v>
      </c>
      <c r="AV22" t="s">
        <v>108</v>
      </c>
      <c r="AW22" t="s">
        <v>108</v>
      </c>
      <c r="AX22" t="s">
        <v>108</v>
      </c>
      <c r="AY22" t="s">
        <v>108</v>
      </c>
      <c r="AZ22" t="s">
        <v>108</v>
      </c>
      <c r="BA22" t="s">
        <v>108</v>
      </c>
      <c r="BB22" t="s">
        <v>108</v>
      </c>
      <c r="BC22" t="s">
        <v>108</v>
      </c>
      <c r="BD22" t="s">
        <v>108</v>
      </c>
      <c r="BE22" t="s">
        <v>108</v>
      </c>
      <c r="BF22" t="s">
        <v>108</v>
      </c>
      <c r="BG22" t="s">
        <v>108</v>
      </c>
      <c r="BH22" t="s">
        <v>108</v>
      </c>
      <c r="BI22" t="s">
        <v>108</v>
      </c>
      <c r="BJ22" t="s">
        <v>108</v>
      </c>
      <c r="BK22" t="s">
        <v>108</v>
      </c>
      <c r="BL22" t="s">
        <v>108</v>
      </c>
      <c r="BM22" t="s">
        <v>108</v>
      </c>
      <c r="BN22" t="s">
        <v>108</v>
      </c>
      <c r="BO22" t="s">
        <v>108</v>
      </c>
      <c r="BP22" t="s">
        <v>108</v>
      </c>
      <c r="BQ22" t="s">
        <v>108</v>
      </c>
      <c r="BR22" t="s">
        <v>108</v>
      </c>
      <c r="BS22" t="s">
        <v>108</v>
      </c>
      <c r="BT22" t="s">
        <v>108</v>
      </c>
      <c r="BU22" t="s">
        <v>108</v>
      </c>
      <c r="BV22" t="s">
        <v>108</v>
      </c>
      <c r="BW22" t="s">
        <v>108</v>
      </c>
      <c r="BX22" t="s">
        <v>108</v>
      </c>
      <c r="BY22" t="s">
        <v>108</v>
      </c>
      <c r="BZ22" t="s">
        <v>108</v>
      </c>
      <c r="CA22" t="s">
        <v>108</v>
      </c>
      <c r="CB22" t="s">
        <v>108</v>
      </c>
      <c r="CC22" t="s">
        <v>108</v>
      </c>
      <c r="CD22" t="s">
        <v>108</v>
      </c>
      <c r="CE22" t="s">
        <v>108</v>
      </c>
      <c r="CF22" t="s">
        <v>108</v>
      </c>
      <c r="CG22" t="s">
        <v>108</v>
      </c>
      <c r="CH22" t="s">
        <v>108</v>
      </c>
      <c r="CI22" t="s">
        <v>108</v>
      </c>
      <c r="CJ22" t="s">
        <v>108</v>
      </c>
      <c r="CK22" t="s">
        <v>108</v>
      </c>
      <c r="CL22" t="s">
        <v>108</v>
      </c>
      <c r="CM22" t="s">
        <v>108</v>
      </c>
      <c r="CN22" t="s">
        <v>108</v>
      </c>
      <c r="CO22" t="s">
        <v>108</v>
      </c>
      <c r="CP22" t="s">
        <v>108</v>
      </c>
      <c r="CQ22" t="s">
        <v>108</v>
      </c>
      <c r="CR22" t="s">
        <v>108</v>
      </c>
      <c r="CS22" t="s">
        <v>108</v>
      </c>
      <c r="CT22" t="s">
        <v>108</v>
      </c>
      <c r="CU22" t="s">
        <v>108</v>
      </c>
      <c r="CV22" t="s">
        <v>108</v>
      </c>
      <c r="CW22" t="s">
        <v>108</v>
      </c>
      <c r="CX22" t="s">
        <v>108</v>
      </c>
      <c r="CY22" t="s">
        <v>108</v>
      </c>
      <c r="CZ22" t="s">
        <v>108</v>
      </c>
      <c r="DA22" t="s">
        <v>108</v>
      </c>
      <c r="DB22" t="s">
        <v>108</v>
      </c>
      <c r="DC22" t="s">
        <v>108</v>
      </c>
      <c r="DD22" t="s">
        <v>108</v>
      </c>
      <c r="DE22" t="s">
        <v>108</v>
      </c>
      <c r="DF22" t="s">
        <v>108</v>
      </c>
      <c r="DG22" t="s">
        <v>108</v>
      </c>
      <c r="DH22" t="s">
        <v>108</v>
      </c>
      <c r="DI22" t="s">
        <v>108</v>
      </c>
      <c r="DJ22" t="s">
        <v>108</v>
      </c>
      <c r="DK22" t="s">
        <v>108</v>
      </c>
      <c r="DL22" t="s">
        <v>108</v>
      </c>
      <c r="DM22" t="s">
        <v>108</v>
      </c>
      <c r="DN22" t="s">
        <v>108</v>
      </c>
      <c r="DO22" t="s">
        <v>108</v>
      </c>
      <c r="DP22" t="s">
        <v>108</v>
      </c>
      <c r="DQ22" t="s">
        <v>108</v>
      </c>
      <c r="DR22" t="s">
        <v>108</v>
      </c>
      <c r="DS22" t="s">
        <v>108</v>
      </c>
      <c r="DT22" t="s">
        <v>108</v>
      </c>
      <c r="DU22" t="s">
        <v>108</v>
      </c>
      <c r="DV22" t="s">
        <v>108</v>
      </c>
      <c r="DW22" t="s">
        <v>108</v>
      </c>
      <c r="DX22" t="s">
        <v>108</v>
      </c>
      <c r="DY22" t="s">
        <v>108</v>
      </c>
      <c r="DZ22" t="s">
        <v>108</v>
      </c>
      <c r="EA22" t="s">
        <v>108</v>
      </c>
      <c r="EB22" t="s">
        <v>108</v>
      </c>
      <c r="EC22" t="s">
        <v>108</v>
      </c>
      <c r="ED22" t="s">
        <v>108</v>
      </c>
      <c r="EE22" t="s">
        <v>108</v>
      </c>
      <c r="EF22" t="s">
        <v>108</v>
      </c>
      <c r="EG22" t="s">
        <v>108</v>
      </c>
      <c r="EH22" t="s">
        <v>108</v>
      </c>
      <c r="EI22" t="s">
        <v>108</v>
      </c>
      <c r="EJ22" t="s">
        <v>108</v>
      </c>
      <c r="EK22" t="s">
        <v>108</v>
      </c>
      <c r="EL22" t="s">
        <v>108</v>
      </c>
      <c r="EM22" t="s">
        <v>108</v>
      </c>
      <c r="EN22" t="s">
        <v>108</v>
      </c>
      <c r="EO22" t="s">
        <v>108</v>
      </c>
      <c r="EP22" t="s">
        <v>108</v>
      </c>
      <c r="EQ22" t="s">
        <v>108</v>
      </c>
    </row>
    <row r="23" spans="1:147" x14ac:dyDescent="0.2">
      <c r="A23" t="e">
        <f ca="1">_xll.BFieldInfo($B$23)</f>
        <v>#NAME?</v>
      </c>
      <c r="B23" t="s">
        <v>112</v>
      </c>
      <c r="C23" t="s">
        <v>108</v>
      </c>
      <c r="D23" t="s">
        <v>108</v>
      </c>
      <c r="E23" t="s">
        <v>108</v>
      </c>
      <c r="F23" t="s">
        <v>108</v>
      </c>
      <c r="G23" t="s">
        <v>108</v>
      </c>
      <c r="H23" t="s">
        <v>108</v>
      </c>
      <c r="I23" t="s">
        <v>108</v>
      </c>
      <c r="J23" t="s">
        <v>108</v>
      </c>
      <c r="K23" t="s">
        <v>108</v>
      </c>
      <c r="L23" t="s">
        <v>108</v>
      </c>
      <c r="M23" t="s">
        <v>108</v>
      </c>
      <c r="N23" t="s">
        <v>108</v>
      </c>
      <c r="O23" t="s">
        <v>108</v>
      </c>
      <c r="P23" t="s">
        <v>108</v>
      </c>
      <c r="Q23" t="s">
        <v>108</v>
      </c>
      <c r="R23" t="s">
        <v>108</v>
      </c>
      <c r="S23" t="s">
        <v>108</v>
      </c>
      <c r="T23" t="s">
        <v>108</v>
      </c>
      <c r="U23" t="s">
        <v>108</v>
      </c>
      <c r="V23" t="s">
        <v>108</v>
      </c>
      <c r="W23" t="s">
        <v>108</v>
      </c>
      <c r="X23" t="s">
        <v>108</v>
      </c>
      <c r="Y23" t="s">
        <v>108</v>
      </c>
      <c r="Z23" t="s">
        <v>108</v>
      </c>
      <c r="AA23" t="s">
        <v>108</v>
      </c>
      <c r="AB23" t="s">
        <v>108</v>
      </c>
      <c r="AC23" t="s">
        <v>108</v>
      </c>
      <c r="AD23" t="s">
        <v>108</v>
      </c>
      <c r="AE23" t="s">
        <v>108</v>
      </c>
      <c r="AF23" t="s">
        <v>108</v>
      </c>
      <c r="AG23" t="s">
        <v>108</v>
      </c>
      <c r="AH23" t="s">
        <v>108</v>
      </c>
      <c r="AI23" t="s">
        <v>108</v>
      </c>
      <c r="AJ23" t="s">
        <v>108</v>
      </c>
      <c r="AK23" t="s">
        <v>108</v>
      </c>
      <c r="AL23" t="s">
        <v>108</v>
      </c>
      <c r="AM23" t="s">
        <v>108</v>
      </c>
      <c r="AN23" t="s">
        <v>108</v>
      </c>
      <c r="AO23" t="s">
        <v>108</v>
      </c>
      <c r="AP23" t="s">
        <v>108</v>
      </c>
      <c r="AQ23" t="s">
        <v>108</v>
      </c>
      <c r="AR23" t="s">
        <v>108</v>
      </c>
      <c r="AS23" t="s">
        <v>108</v>
      </c>
      <c r="AT23" t="s">
        <v>108</v>
      </c>
      <c r="AU23" t="s">
        <v>108</v>
      </c>
      <c r="AV23" t="s">
        <v>108</v>
      </c>
      <c r="AW23" t="s">
        <v>108</v>
      </c>
      <c r="AX23" t="s">
        <v>108</v>
      </c>
      <c r="AY23" t="s">
        <v>108</v>
      </c>
      <c r="AZ23" t="s">
        <v>108</v>
      </c>
      <c r="BA23" t="s">
        <v>108</v>
      </c>
      <c r="BB23" t="s">
        <v>108</v>
      </c>
      <c r="BC23" t="s">
        <v>108</v>
      </c>
      <c r="BD23" t="s">
        <v>108</v>
      </c>
      <c r="BE23" t="s">
        <v>108</v>
      </c>
      <c r="BF23" t="s">
        <v>108</v>
      </c>
      <c r="BG23" t="s">
        <v>108</v>
      </c>
      <c r="BH23" t="s">
        <v>108</v>
      </c>
      <c r="BI23" t="s">
        <v>108</v>
      </c>
      <c r="BJ23" t="s">
        <v>108</v>
      </c>
      <c r="BK23" t="s">
        <v>108</v>
      </c>
      <c r="BL23" t="s">
        <v>108</v>
      </c>
      <c r="BM23" t="s">
        <v>108</v>
      </c>
      <c r="BN23" t="s">
        <v>108</v>
      </c>
      <c r="BO23" t="s">
        <v>108</v>
      </c>
      <c r="BP23" t="s">
        <v>108</v>
      </c>
      <c r="BQ23" t="s">
        <v>108</v>
      </c>
      <c r="BR23" t="s">
        <v>108</v>
      </c>
      <c r="BS23" t="s">
        <v>108</v>
      </c>
      <c r="BT23" t="s">
        <v>108</v>
      </c>
      <c r="BU23" t="s">
        <v>108</v>
      </c>
      <c r="BV23" t="s">
        <v>108</v>
      </c>
      <c r="BW23" t="s">
        <v>108</v>
      </c>
      <c r="BX23" t="s">
        <v>108</v>
      </c>
      <c r="BY23" t="s">
        <v>108</v>
      </c>
      <c r="BZ23" t="s">
        <v>108</v>
      </c>
      <c r="CA23" t="s">
        <v>108</v>
      </c>
      <c r="CB23" t="s">
        <v>108</v>
      </c>
      <c r="CC23" t="s">
        <v>108</v>
      </c>
      <c r="CD23" t="s">
        <v>108</v>
      </c>
      <c r="CE23" t="s">
        <v>108</v>
      </c>
      <c r="CF23" t="s">
        <v>108</v>
      </c>
      <c r="CG23" t="s">
        <v>108</v>
      </c>
      <c r="CH23" t="s">
        <v>108</v>
      </c>
      <c r="CI23" t="s">
        <v>108</v>
      </c>
      <c r="CJ23" t="s">
        <v>108</v>
      </c>
      <c r="CK23" t="s">
        <v>108</v>
      </c>
      <c r="CL23" t="s">
        <v>108</v>
      </c>
      <c r="CM23" t="s">
        <v>108</v>
      </c>
      <c r="CN23" t="s">
        <v>108</v>
      </c>
      <c r="CO23" t="s">
        <v>108</v>
      </c>
      <c r="CP23" t="s">
        <v>108</v>
      </c>
      <c r="CQ23" t="s">
        <v>108</v>
      </c>
      <c r="CR23" t="s">
        <v>108</v>
      </c>
      <c r="CS23" t="s">
        <v>108</v>
      </c>
      <c r="CT23" t="s">
        <v>108</v>
      </c>
      <c r="CU23" t="s">
        <v>108</v>
      </c>
      <c r="CV23" t="s">
        <v>108</v>
      </c>
      <c r="CW23" t="s">
        <v>108</v>
      </c>
      <c r="CX23" t="s">
        <v>108</v>
      </c>
      <c r="CY23" t="s">
        <v>108</v>
      </c>
      <c r="CZ23" t="s">
        <v>108</v>
      </c>
      <c r="DA23" t="s">
        <v>108</v>
      </c>
      <c r="DB23" t="s">
        <v>108</v>
      </c>
      <c r="DC23" t="s">
        <v>108</v>
      </c>
      <c r="DD23" t="s">
        <v>108</v>
      </c>
      <c r="DE23" t="s">
        <v>108</v>
      </c>
      <c r="DF23" t="s">
        <v>108</v>
      </c>
      <c r="DG23" t="s">
        <v>108</v>
      </c>
      <c r="DH23" t="s">
        <v>108</v>
      </c>
      <c r="DI23" t="s">
        <v>108</v>
      </c>
      <c r="DJ23" t="s">
        <v>108</v>
      </c>
      <c r="DK23" t="s">
        <v>108</v>
      </c>
      <c r="DL23" t="s">
        <v>108</v>
      </c>
      <c r="DM23" t="s">
        <v>108</v>
      </c>
      <c r="DN23" t="s">
        <v>108</v>
      </c>
      <c r="DO23" t="s">
        <v>108</v>
      </c>
      <c r="DP23" t="s">
        <v>108</v>
      </c>
      <c r="DQ23" t="s">
        <v>108</v>
      </c>
      <c r="DR23" t="s">
        <v>108</v>
      </c>
      <c r="DS23" t="s">
        <v>108</v>
      </c>
      <c r="DT23" t="s">
        <v>108</v>
      </c>
      <c r="DU23" t="s">
        <v>108</v>
      </c>
      <c r="DV23" t="s">
        <v>108</v>
      </c>
      <c r="DW23" t="s">
        <v>108</v>
      </c>
      <c r="DX23" t="s">
        <v>108</v>
      </c>
      <c r="DY23" t="s">
        <v>108</v>
      </c>
      <c r="DZ23" t="s">
        <v>108</v>
      </c>
      <c r="EA23" t="s">
        <v>108</v>
      </c>
      <c r="EB23" t="s">
        <v>108</v>
      </c>
      <c r="EC23" t="s">
        <v>108</v>
      </c>
      <c r="ED23" t="s">
        <v>108</v>
      </c>
      <c r="EE23" t="s">
        <v>108</v>
      </c>
      <c r="EF23" t="s">
        <v>108</v>
      </c>
      <c r="EG23" t="s">
        <v>108</v>
      </c>
      <c r="EH23" t="s">
        <v>108</v>
      </c>
      <c r="EI23" t="s">
        <v>108</v>
      </c>
      <c r="EJ23" t="s">
        <v>108</v>
      </c>
      <c r="EK23" t="s">
        <v>108</v>
      </c>
      <c r="EL23" t="s">
        <v>108</v>
      </c>
      <c r="EM23" t="s">
        <v>108</v>
      </c>
      <c r="EN23" t="s">
        <v>108</v>
      </c>
      <c r="EO23" t="s">
        <v>108</v>
      </c>
      <c r="EP23" t="s">
        <v>108</v>
      </c>
      <c r="EQ23" t="s">
        <v>108</v>
      </c>
    </row>
    <row r="24" spans="1:147" x14ac:dyDescent="0.2">
      <c r="A24" t="e">
        <f ca="1">_xll.BFieldInfo($B$24)</f>
        <v>#NAME?</v>
      </c>
      <c r="B24" t="s">
        <v>113</v>
      </c>
      <c r="C24" t="s">
        <v>108</v>
      </c>
      <c r="D24" t="s">
        <v>108</v>
      </c>
      <c r="E24" t="s">
        <v>108</v>
      </c>
      <c r="F24" t="s">
        <v>108</v>
      </c>
      <c r="G24" t="s">
        <v>108</v>
      </c>
      <c r="H24" t="s">
        <v>108</v>
      </c>
      <c r="I24" t="s">
        <v>108</v>
      </c>
      <c r="J24" t="s">
        <v>108</v>
      </c>
      <c r="K24" t="s">
        <v>108</v>
      </c>
      <c r="L24" t="s">
        <v>108</v>
      </c>
      <c r="M24" t="s">
        <v>108</v>
      </c>
      <c r="N24" t="s">
        <v>108</v>
      </c>
      <c r="O24" t="s">
        <v>108</v>
      </c>
      <c r="P24" t="s">
        <v>108</v>
      </c>
      <c r="Q24" t="s">
        <v>108</v>
      </c>
      <c r="R24" t="s">
        <v>108</v>
      </c>
      <c r="S24" t="s">
        <v>108</v>
      </c>
      <c r="T24" t="s">
        <v>108</v>
      </c>
      <c r="U24" t="s">
        <v>108</v>
      </c>
      <c r="V24" t="s">
        <v>108</v>
      </c>
      <c r="W24" t="s">
        <v>108</v>
      </c>
      <c r="X24" t="s">
        <v>108</v>
      </c>
      <c r="Y24" t="s">
        <v>108</v>
      </c>
      <c r="Z24" t="s">
        <v>108</v>
      </c>
      <c r="AA24" t="s">
        <v>108</v>
      </c>
      <c r="AB24" t="s">
        <v>108</v>
      </c>
      <c r="AC24" t="s">
        <v>108</v>
      </c>
      <c r="AD24" t="s">
        <v>108</v>
      </c>
      <c r="AE24" t="s">
        <v>108</v>
      </c>
      <c r="AF24" t="s">
        <v>108</v>
      </c>
      <c r="AG24" t="s">
        <v>108</v>
      </c>
      <c r="AH24" t="s">
        <v>108</v>
      </c>
      <c r="AI24" t="s">
        <v>108</v>
      </c>
      <c r="AJ24" t="s">
        <v>108</v>
      </c>
      <c r="AK24" t="s">
        <v>108</v>
      </c>
      <c r="AL24" t="s">
        <v>108</v>
      </c>
      <c r="AM24" t="s">
        <v>108</v>
      </c>
      <c r="AN24" t="s">
        <v>108</v>
      </c>
      <c r="AO24" t="s">
        <v>108</v>
      </c>
      <c r="AP24" t="s">
        <v>108</v>
      </c>
      <c r="AQ24" t="s">
        <v>108</v>
      </c>
      <c r="AR24" t="s">
        <v>108</v>
      </c>
      <c r="AS24" t="s">
        <v>108</v>
      </c>
      <c r="AT24" t="s">
        <v>108</v>
      </c>
      <c r="AU24" t="s">
        <v>108</v>
      </c>
      <c r="AV24" t="s">
        <v>108</v>
      </c>
      <c r="AW24" t="s">
        <v>108</v>
      </c>
      <c r="AX24" t="s">
        <v>108</v>
      </c>
      <c r="AY24" t="s">
        <v>108</v>
      </c>
      <c r="AZ24" t="s">
        <v>108</v>
      </c>
      <c r="BA24" t="s">
        <v>108</v>
      </c>
      <c r="BB24" t="s">
        <v>108</v>
      </c>
      <c r="BC24" t="s">
        <v>108</v>
      </c>
      <c r="BD24" t="s">
        <v>108</v>
      </c>
      <c r="BE24" t="s">
        <v>108</v>
      </c>
      <c r="BF24" t="s">
        <v>108</v>
      </c>
      <c r="BG24" t="s">
        <v>108</v>
      </c>
      <c r="BH24" t="s">
        <v>108</v>
      </c>
      <c r="BI24" t="s">
        <v>108</v>
      </c>
      <c r="BJ24" t="s">
        <v>108</v>
      </c>
      <c r="BK24" t="s">
        <v>108</v>
      </c>
      <c r="BL24" t="s">
        <v>108</v>
      </c>
      <c r="BM24" t="s">
        <v>108</v>
      </c>
      <c r="BN24" t="s">
        <v>108</v>
      </c>
      <c r="BO24" t="s">
        <v>108</v>
      </c>
      <c r="BP24" t="s">
        <v>108</v>
      </c>
      <c r="BQ24" t="s">
        <v>108</v>
      </c>
      <c r="BR24" t="s">
        <v>108</v>
      </c>
      <c r="BS24" t="s">
        <v>108</v>
      </c>
      <c r="BT24" t="s">
        <v>108</v>
      </c>
      <c r="BU24" t="s">
        <v>108</v>
      </c>
      <c r="BV24" t="s">
        <v>108</v>
      </c>
      <c r="BW24" t="s">
        <v>108</v>
      </c>
      <c r="BX24" t="s">
        <v>108</v>
      </c>
      <c r="BY24" t="s">
        <v>108</v>
      </c>
      <c r="BZ24" t="s">
        <v>108</v>
      </c>
      <c r="CA24" t="s">
        <v>108</v>
      </c>
      <c r="CB24" t="s">
        <v>108</v>
      </c>
      <c r="CC24" t="s">
        <v>108</v>
      </c>
      <c r="CD24" t="s">
        <v>108</v>
      </c>
      <c r="CE24" t="s">
        <v>108</v>
      </c>
      <c r="CF24" t="s">
        <v>108</v>
      </c>
      <c r="CG24" t="s">
        <v>108</v>
      </c>
      <c r="CH24" t="s">
        <v>108</v>
      </c>
      <c r="CI24" t="s">
        <v>108</v>
      </c>
      <c r="CJ24" t="s">
        <v>108</v>
      </c>
      <c r="CK24" t="s">
        <v>108</v>
      </c>
      <c r="CL24" t="s">
        <v>108</v>
      </c>
      <c r="CM24" t="s">
        <v>108</v>
      </c>
      <c r="CN24" t="s">
        <v>108</v>
      </c>
      <c r="CO24" t="s">
        <v>108</v>
      </c>
      <c r="CP24" t="s">
        <v>108</v>
      </c>
      <c r="CQ24" t="s">
        <v>108</v>
      </c>
      <c r="CR24" t="s">
        <v>108</v>
      </c>
      <c r="CS24" t="s">
        <v>108</v>
      </c>
      <c r="CT24" t="s">
        <v>108</v>
      </c>
      <c r="CU24" t="s">
        <v>108</v>
      </c>
      <c r="CV24" t="s">
        <v>108</v>
      </c>
      <c r="CW24" t="s">
        <v>108</v>
      </c>
      <c r="CX24" t="s">
        <v>108</v>
      </c>
      <c r="CY24" t="s">
        <v>108</v>
      </c>
      <c r="CZ24" t="s">
        <v>108</v>
      </c>
      <c r="DA24" t="s">
        <v>108</v>
      </c>
      <c r="DB24" t="s">
        <v>108</v>
      </c>
      <c r="DC24" t="s">
        <v>108</v>
      </c>
      <c r="DD24" t="s">
        <v>108</v>
      </c>
      <c r="DE24" t="s">
        <v>108</v>
      </c>
      <c r="DF24" t="s">
        <v>108</v>
      </c>
      <c r="DG24" t="s">
        <v>108</v>
      </c>
      <c r="DH24" t="s">
        <v>108</v>
      </c>
      <c r="DI24" t="s">
        <v>108</v>
      </c>
      <c r="DJ24" t="s">
        <v>108</v>
      </c>
      <c r="DK24" t="s">
        <v>108</v>
      </c>
      <c r="DL24" t="s">
        <v>108</v>
      </c>
      <c r="DM24" t="s">
        <v>108</v>
      </c>
      <c r="DN24" t="s">
        <v>108</v>
      </c>
      <c r="DO24" t="s">
        <v>108</v>
      </c>
      <c r="DP24" t="s">
        <v>108</v>
      </c>
      <c r="DQ24" t="s">
        <v>108</v>
      </c>
      <c r="DR24" t="s">
        <v>108</v>
      </c>
      <c r="DS24" t="s">
        <v>108</v>
      </c>
      <c r="DT24" t="s">
        <v>108</v>
      </c>
      <c r="DU24" t="s">
        <v>108</v>
      </c>
      <c r="DV24" t="s">
        <v>108</v>
      </c>
      <c r="DW24" t="s">
        <v>108</v>
      </c>
      <c r="DX24" t="s">
        <v>108</v>
      </c>
      <c r="DY24" t="s">
        <v>108</v>
      </c>
      <c r="DZ24" t="s">
        <v>108</v>
      </c>
      <c r="EA24" t="s">
        <v>108</v>
      </c>
      <c r="EB24" t="s">
        <v>108</v>
      </c>
      <c r="EC24" t="s">
        <v>108</v>
      </c>
      <c r="ED24" t="s">
        <v>108</v>
      </c>
      <c r="EE24" t="s">
        <v>108</v>
      </c>
      <c r="EF24" t="s">
        <v>108</v>
      </c>
      <c r="EG24" t="s">
        <v>108</v>
      </c>
      <c r="EH24" t="s">
        <v>108</v>
      </c>
      <c r="EI24" t="s">
        <v>108</v>
      </c>
      <c r="EJ24" t="s">
        <v>108</v>
      </c>
      <c r="EK24" t="s">
        <v>108</v>
      </c>
      <c r="EL24" t="s">
        <v>108</v>
      </c>
      <c r="EM24" t="s">
        <v>108</v>
      </c>
      <c r="EN24" t="s">
        <v>108</v>
      </c>
      <c r="EO24" t="s">
        <v>108</v>
      </c>
      <c r="EP24" t="s">
        <v>108</v>
      </c>
      <c r="EQ24" t="s">
        <v>108</v>
      </c>
    </row>
    <row r="25" spans="1:147" x14ac:dyDescent="0.2">
      <c r="A25" t="e">
        <f ca="1">_xll.BFieldInfo($B$25)</f>
        <v>#NAME?</v>
      </c>
      <c r="B25" t="s">
        <v>114</v>
      </c>
      <c r="C25" t="s">
        <v>108</v>
      </c>
      <c r="D25" t="s">
        <v>108</v>
      </c>
      <c r="E25" t="s">
        <v>108</v>
      </c>
      <c r="F25" t="s">
        <v>108</v>
      </c>
      <c r="G25" t="s">
        <v>108</v>
      </c>
      <c r="H25" t="s">
        <v>108</v>
      </c>
      <c r="I25" t="s">
        <v>108</v>
      </c>
      <c r="J25" t="s">
        <v>108</v>
      </c>
      <c r="K25" t="s">
        <v>108</v>
      </c>
      <c r="L25" t="s">
        <v>108</v>
      </c>
      <c r="M25" t="s">
        <v>108</v>
      </c>
      <c r="N25" t="s">
        <v>108</v>
      </c>
      <c r="O25" t="s">
        <v>108</v>
      </c>
      <c r="P25" t="s">
        <v>108</v>
      </c>
      <c r="Q25" t="s">
        <v>108</v>
      </c>
      <c r="R25" t="s">
        <v>108</v>
      </c>
      <c r="S25" t="s">
        <v>108</v>
      </c>
      <c r="T25" t="s">
        <v>108</v>
      </c>
      <c r="U25" t="s">
        <v>108</v>
      </c>
      <c r="V25" t="s">
        <v>108</v>
      </c>
      <c r="W25" t="s">
        <v>108</v>
      </c>
      <c r="X25" t="s">
        <v>108</v>
      </c>
      <c r="Y25" t="s">
        <v>108</v>
      </c>
      <c r="Z25" t="s">
        <v>108</v>
      </c>
      <c r="AA25" t="s">
        <v>108</v>
      </c>
      <c r="AB25" t="s">
        <v>108</v>
      </c>
      <c r="AC25" t="s">
        <v>108</v>
      </c>
      <c r="AD25" t="s">
        <v>108</v>
      </c>
      <c r="AE25" t="s">
        <v>108</v>
      </c>
      <c r="AF25" t="s">
        <v>108</v>
      </c>
      <c r="AG25" t="s">
        <v>108</v>
      </c>
      <c r="AH25" t="s">
        <v>108</v>
      </c>
      <c r="AI25" t="s">
        <v>108</v>
      </c>
      <c r="AJ25" t="s">
        <v>108</v>
      </c>
      <c r="AK25" t="s">
        <v>108</v>
      </c>
      <c r="AL25" t="s">
        <v>108</v>
      </c>
      <c r="AM25" t="s">
        <v>108</v>
      </c>
      <c r="AN25" t="s">
        <v>108</v>
      </c>
      <c r="AO25" t="s">
        <v>108</v>
      </c>
      <c r="AP25" t="s">
        <v>108</v>
      </c>
      <c r="AQ25" t="s">
        <v>108</v>
      </c>
      <c r="AR25" t="s">
        <v>108</v>
      </c>
      <c r="AS25" t="s">
        <v>108</v>
      </c>
      <c r="AT25" t="s">
        <v>108</v>
      </c>
      <c r="AU25" t="s">
        <v>108</v>
      </c>
      <c r="AV25" t="s">
        <v>108</v>
      </c>
      <c r="AW25" t="s">
        <v>108</v>
      </c>
      <c r="AX25" t="s">
        <v>108</v>
      </c>
      <c r="AY25" t="s">
        <v>108</v>
      </c>
      <c r="AZ25" t="s">
        <v>108</v>
      </c>
      <c r="BA25" t="s">
        <v>108</v>
      </c>
      <c r="BB25" t="s">
        <v>108</v>
      </c>
      <c r="BC25" t="s">
        <v>108</v>
      </c>
      <c r="BD25" t="s">
        <v>108</v>
      </c>
      <c r="BE25" t="s">
        <v>108</v>
      </c>
      <c r="BF25" t="s">
        <v>108</v>
      </c>
      <c r="BG25" t="s">
        <v>108</v>
      </c>
      <c r="BH25" t="s">
        <v>108</v>
      </c>
      <c r="BI25" t="s">
        <v>108</v>
      </c>
      <c r="BJ25" t="s">
        <v>108</v>
      </c>
      <c r="BK25" t="s">
        <v>108</v>
      </c>
      <c r="BL25" t="s">
        <v>108</v>
      </c>
      <c r="BM25" t="s">
        <v>108</v>
      </c>
      <c r="BN25" t="s">
        <v>108</v>
      </c>
      <c r="BO25" t="s">
        <v>108</v>
      </c>
      <c r="BP25" t="s">
        <v>108</v>
      </c>
      <c r="BQ25" t="s">
        <v>108</v>
      </c>
      <c r="BR25" t="s">
        <v>108</v>
      </c>
      <c r="BS25" t="s">
        <v>108</v>
      </c>
      <c r="BT25" t="s">
        <v>108</v>
      </c>
      <c r="BU25" t="s">
        <v>108</v>
      </c>
      <c r="BV25" t="s">
        <v>108</v>
      </c>
      <c r="BW25" t="s">
        <v>108</v>
      </c>
      <c r="BX25" t="s">
        <v>108</v>
      </c>
      <c r="BY25" t="s">
        <v>108</v>
      </c>
      <c r="BZ25" t="s">
        <v>108</v>
      </c>
      <c r="CA25" t="s">
        <v>108</v>
      </c>
      <c r="CB25" t="s">
        <v>108</v>
      </c>
      <c r="CC25" t="s">
        <v>108</v>
      </c>
      <c r="CD25" t="s">
        <v>108</v>
      </c>
      <c r="CE25" t="s">
        <v>108</v>
      </c>
      <c r="CF25" t="s">
        <v>108</v>
      </c>
      <c r="CG25" t="s">
        <v>108</v>
      </c>
      <c r="CH25" t="s">
        <v>108</v>
      </c>
      <c r="CI25" t="s">
        <v>108</v>
      </c>
      <c r="CJ25" t="s">
        <v>108</v>
      </c>
      <c r="CK25" t="s">
        <v>108</v>
      </c>
      <c r="CL25" t="s">
        <v>108</v>
      </c>
      <c r="CM25" t="s">
        <v>108</v>
      </c>
      <c r="CN25" t="s">
        <v>108</v>
      </c>
      <c r="CO25" t="s">
        <v>108</v>
      </c>
      <c r="CP25" t="s">
        <v>108</v>
      </c>
      <c r="CQ25" t="s">
        <v>108</v>
      </c>
      <c r="CR25" t="s">
        <v>108</v>
      </c>
      <c r="CS25" t="s">
        <v>108</v>
      </c>
      <c r="CT25" t="s">
        <v>108</v>
      </c>
      <c r="CU25" t="s">
        <v>108</v>
      </c>
      <c r="CV25" t="s">
        <v>108</v>
      </c>
      <c r="CW25" t="s">
        <v>108</v>
      </c>
      <c r="CX25" t="s">
        <v>108</v>
      </c>
      <c r="CY25" t="s">
        <v>108</v>
      </c>
      <c r="CZ25" t="s">
        <v>108</v>
      </c>
      <c r="DA25" t="s">
        <v>108</v>
      </c>
      <c r="DB25" t="s">
        <v>108</v>
      </c>
      <c r="DC25" t="s">
        <v>108</v>
      </c>
      <c r="DD25" t="s">
        <v>108</v>
      </c>
      <c r="DE25" t="s">
        <v>108</v>
      </c>
      <c r="DF25" t="s">
        <v>108</v>
      </c>
      <c r="DG25" t="s">
        <v>108</v>
      </c>
      <c r="DH25" t="s">
        <v>108</v>
      </c>
      <c r="DI25" t="s">
        <v>108</v>
      </c>
      <c r="DJ25" t="s">
        <v>108</v>
      </c>
      <c r="DK25" t="s">
        <v>108</v>
      </c>
      <c r="DL25" t="s">
        <v>108</v>
      </c>
      <c r="DM25" t="s">
        <v>108</v>
      </c>
      <c r="DN25" t="s">
        <v>108</v>
      </c>
      <c r="DO25" t="s">
        <v>108</v>
      </c>
      <c r="DP25" t="s">
        <v>108</v>
      </c>
      <c r="DQ25" t="s">
        <v>108</v>
      </c>
      <c r="DR25" t="s">
        <v>108</v>
      </c>
      <c r="DS25" t="s">
        <v>108</v>
      </c>
      <c r="DT25" t="s">
        <v>108</v>
      </c>
      <c r="DU25" t="s">
        <v>108</v>
      </c>
      <c r="DV25" t="s">
        <v>108</v>
      </c>
      <c r="DW25" t="s">
        <v>108</v>
      </c>
      <c r="DX25" t="s">
        <v>108</v>
      </c>
      <c r="DY25" t="s">
        <v>108</v>
      </c>
      <c r="DZ25" t="s">
        <v>108</v>
      </c>
      <c r="EA25" t="s">
        <v>108</v>
      </c>
      <c r="EB25" t="s">
        <v>108</v>
      </c>
      <c r="EC25" t="s">
        <v>108</v>
      </c>
      <c r="ED25" t="s">
        <v>108</v>
      </c>
      <c r="EE25" t="s">
        <v>108</v>
      </c>
      <c r="EF25" t="s">
        <v>108</v>
      </c>
      <c r="EG25" t="s">
        <v>108</v>
      </c>
      <c r="EH25" t="s">
        <v>108</v>
      </c>
      <c r="EI25" t="s">
        <v>108</v>
      </c>
      <c r="EJ25" t="s">
        <v>108</v>
      </c>
      <c r="EK25" t="s">
        <v>108</v>
      </c>
      <c r="EL25" t="s">
        <v>108</v>
      </c>
      <c r="EM25" t="s">
        <v>108</v>
      </c>
      <c r="EN25" t="s">
        <v>108</v>
      </c>
      <c r="EO25" t="s">
        <v>108</v>
      </c>
      <c r="EP25" t="s">
        <v>108</v>
      </c>
      <c r="EQ25" t="s">
        <v>108</v>
      </c>
    </row>
    <row r="26" spans="1:147" x14ac:dyDescent="0.2">
      <c r="A26" t="e">
        <f ca="1">_xll.BFieldInfo($B$26)</f>
        <v>#NAME?</v>
      </c>
      <c r="B26" t="s">
        <v>115</v>
      </c>
      <c r="C26">
        <v>13091</v>
      </c>
      <c r="D26">
        <v>13091</v>
      </c>
      <c r="E26">
        <v>12853</v>
      </c>
      <c r="F26">
        <v>12853</v>
      </c>
      <c r="G26">
        <v>12853</v>
      </c>
      <c r="H26">
        <v>12853</v>
      </c>
      <c r="I26">
        <v>25569</v>
      </c>
      <c r="J26">
        <v>25569</v>
      </c>
      <c r="K26">
        <v>25569</v>
      </c>
      <c r="L26">
        <v>25569</v>
      </c>
      <c r="M26">
        <v>15625</v>
      </c>
      <c r="N26">
        <v>15625</v>
      </c>
      <c r="O26">
        <v>15625</v>
      </c>
      <c r="P26">
        <v>15625</v>
      </c>
      <c r="Q26">
        <v>11544</v>
      </c>
      <c r="R26">
        <v>11544</v>
      </c>
      <c r="S26">
        <v>11544</v>
      </c>
      <c r="T26">
        <v>13415</v>
      </c>
      <c r="U26">
        <v>13415</v>
      </c>
      <c r="V26">
        <v>13415</v>
      </c>
      <c r="W26">
        <v>13415</v>
      </c>
      <c r="X26">
        <v>23346</v>
      </c>
      <c r="Y26">
        <v>23346</v>
      </c>
      <c r="Z26">
        <v>23346</v>
      </c>
      <c r="AA26">
        <v>23346</v>
      </c>
      <c r="AB26">
        <v>23346</v>
      </c>
      <c r="AC26">
        <v>16118</v>
      </c>
      <c r="AD26">
        <v>16118</v>
      </c>
      <c r="AE26">
        <v>16118</v>
      </c>
      <c r="AF26">
        <v>12612</v>
      </c>
      <c r="AG26">
        <v>12612</v>
      </c>
      <c r="AH26">
        <v>12612</v>
      </c>
      <c r="AI26">
        <v>12612</v>
      </c>
      <c r="AJ26">
        <v>15894</v>
      </c>
      <c r="AK26">
        <v>15894</v>
      </c>
      <c r="AL26">
        <v>15894</v>
      </c>
      <c r="AM26">
        <v>15894</v>
      </c>
      <c r="AN26">
        <v>26274</v>
      </c>
      <c r="AO26">
        <v>26274</v>
      </c>
      <c r="AP26">
        <v>26274</v>
      </c>
      <c r="AQ26">
        <v>26274</v>
      </c>
      <c r="AR26">
        <v>13120</v>
      </c>
      <c r="AS26">
        <v>13120</v>
      </c>
      <c r="AT26">
        <v>13120</v>
      </c>
      <c r="AU26">
        <v>13120</v>
      </c>
      <c r="AV26">
        <v>10768</v>
      </c>
      <c r="AW26">
        <v>10768</v>
      </c>
      <c r="AX26">
        <v>10768</v>
      </c>
      <c r="AY26">
        <v>10768</v>
      </c>
      <c r="AZ26">
        <v>14097</v>
      </c>
      <c r="BA26">
        <v>14097</v>
      </c>
      <c r="BB26">
        <v>14097</v>
      </c>
      <c r="BC26">
        <v>14097</v>
      </c>
      <c r="BD26">
        <v>23359</v>
      </c>
      <c r="BE26">
        <v>23359</v>
      </c>
      <c r="BF26">
        <v>23359</v>
      </c>
      <c r="BG26">
        <v>23359</v>
      </c>
      <c r="BH26">
        <v>11761</v>
      </c>
      <c r="BI26">
        <v>11761</v>
      </c>
      <c r="BJ26">
        <v>11761</v>
      </c>
      <c r="BK26">
        <v>11761</v>
      </c>
      <c r="BL26">
        <v>11761</v>
      </c>
      <c r="BM26">
        <v>10105</v>
      </c>
      <c r="BN26">
        <v>10105</v>
      </c>
      <c r="BO26">
        <v>10105</v>
      </c>
      <c r="BP26">
        <v>10105</v>
      </c>
      <c r="BQ26">
        <v>13987</v>
      </c>
      <c r="BR26">
        <v>13987</v>
      </c>
      <c r="BS26">
        <v>13987</v>
      </c>
      <c r="BT26">
        <v>13987</v>
      </c>
      <c r="BU26">
        <v>24171</v>
      </c>
      <c r="BV26">
        <v>24171</v>
      </c>
      <c r="BW26">
        <v>24171</v>
      </c>
      <c r="BX26">
        <v>24171</v>
      </c>
      <c r="BY26">
        <v>14623</v>
      </c>
      <c r="BZ26">
        <v>14623</v>
      </c>
      <c r="CA26">
        <v>14623</v>
      </c>
      <c r="CB26">
        <v>14623</v>
      </c>
      <c r="CC26">
        <v>14083</v>
      </c>
      <c r="CD26">
        <v>14083</v>
      </c>
      <c r="CE26">
        <v>14083</v>
      </c>
      <c r="CF26">
        <v>14083</v>
      </c>
      <c r="CG26">
        <v>18278</v>
      </c>
      <c r="CH26">
        <v>18278</v>
      </c>
      <c r="CI26">
        <v>18278</v>
      </c>
      <c r="CJ26">
        <v>18278</v>
      </c>
      <c r="CK26">
        <v>24246</v>
      </c>
      <c r="CL26">
        <v>24246</v>
      </c>
      <c r="CM26">
        <v>24246</v>
      </c>
      <c r="CN26">
        <v>24246</v>
      </c>
      <c r="CO26">
        <v>11165</v>
      </c>
      <c r="CP26">
        <v>11165</v>
      </c>
      <c r="CQ26">
        <v>11165</v>
      </c>
      <c r="CR26">
        <v>11165</v>
      </c>
      <c r="CS26">
        <v>10282</v>
      </c>
      <c r="CT26">
        <v>10282</v>
      </c>
      <c r="CU26">
        <v>10282</v>
      </c>
      <c r="CV26">
        <v>10282</v>
      </c>
      <c r="CW26">
        <v>13593</v>
      </c>
      <c r="CX26">
        <v>13593</v>
      </c>
      <c r="CY26">
        <v>13593</v>
      </c>
      <c r="CZ26">
        <v>13593</v>
      </c>
      <c r="DA26">
        <v>17463</v>
      </c>
      <c r="DB26">
        <v>17463</v>
      </c>
      <c r="DC26">
        <v>17463</v>
      </c>
      <c r="DD26">
        <v>17463</v>
      </c>
      <c r="DE26">
        <v>10030</v>
      </c>
      <c r="DF26">
        <v>10030</v>
      </c>
      <c r="DG26">
        <v>10030</v>
      </c>
      <c r="DH26">
        <v>10030</v>
      </c>
      <c r="DI26">
        <v>9201</v>
      </c>
      <c r="DJ26">
        <v>9201</v>
      </c>
      <c r="DK26">
        <v>9201</v>
      </c>
      <c r="DL26">
        <v>12558</v>
      </c>
      <c r="DM26">
        <v>12558</v>
      </c>
      <c r="DN26">
        <v>12558</v>
      </c>
      <c r="DO26">
        <v>12558</v>
      </c>
      <c r="DP26">
        <v>17210</v>
      </c>
      <c r="DQ26">
        <v>17210</v>
      </c>
      <c r="DR26">
        <v>17210</v>
      </c>
      <c r="DS26">
        <v>17210</v>
      </c>
      <c r="DT26">
        <v>17210</v>
      </c>
      <c r="DU26">
        <v>10944</v>
      </c>
      <c r="DV26">
        <v>10944</v>
      </c>
      <c r="DW26">
        <v>10944</v>
      </c>
      <c r="DX26">
        <v>11573</v>
      </c>
      <c r="DY26">
        <v>11573</v>
      </c>
      <c r="DZ26">
        <v>11573</v>
      </c>
      <c r="EA26">
        <v>11573</v>
      </c>
      <c r="EB26">
        <v>15384</v>
      </c>
      <c r="EC26">
        <v>15384</v>
      </c>
      <c r="ED26">
        <v>15384</v>
      </c>
      <c r="EE26">
        <v>15384</v>
      </c>
      <c r="EF26">
        <v>17340</v>
      </c>
      <c r="EG26">
        <v>17340</v>
      </c>
      <c r="EH26">
        <v>17340</v>
      </c>
      <c r="EI26">
        <v>17340</v>
      </c>
      <c r="EJ26">
        <v>8710</v>
      </c>
      <c r="EK26">
        <v>8710</v>
      </c>
      <c r="EL26">
        <v>8710</v>
      </c>
      <c r="EM26">
        <v>8710</v>
      </c>
      <c r="EN26">
        <v>8710</v>
      </c>
      <c r="EO26" t="s">
        <v>108</v>
      </c>
      <c r="EP26" t="s">
        <v>108</v>
      </c>
      <c r="EQ26" t="s">
        <v>108</v>
      </c>
    </row>
    <row r="27" spans="1:147" x14ac:dyDescent="0.2">
      <c r="A27" t="e">
        <f ca="1">_xll.BFieldInfo($B$27)</f>
        <v>#NAME?</v>
      </c>
      <c r="B27" t="s">
        <v>116</v>
      </c>
      <c r="C27" t="s">
        <v>108</v>
      </c>
      <c r="D27" t="s">
        <v>108</v>
      </c>
      <c r="E27" t="s">
        <v>108</v>
      </c>
      <c r="F27" t="s">
        <v>108</v>
      </c>
      <c r="G27" t="s">
        <v>108</v>
      </c>
      <c r="H27" t="s">
        <v>108</v>
      </c>
      <c r="I27" t="s">
        <v>108</v>
      </c>
      <c r="J27" t="s">
        <v>108</v>
      </c>
      <c r="K27" t="s">
        <v>108</v>
      </c>
      <c r="L27" t="s">
        <v>108</v>
      </c>
      <c r="M27" t="s">
        <v>108</v>
      </c>
      <c r="N27" t="s">
        <v>108</v>
      </c>
      <c r="O27" t="s">
        <v>108</v>
      </c>
      <c r="P27" t="s">
        <v>108</v>
      </c>
      <c r="Q27" t="s">
        <v>108</v>
      </c>
      <c r="R27" t="s">
        <v>108</v>
      </c>
      <c r="S27" t="s">
        <v>108</v>
      </c>
      <c r="T27" t="s">
        <v>108</v>
      </c>
      <c r="U27" t="s">
        <v>108</v>
      </c>
      <c r="V27" t="s">
        <v>108</v>
      </c>
      <c r="W27" t="s">
        <v>108</v>
      </c>
      <c r="X27" t="s">
        <v>108</v>
      </c>
      <c r="Y27" t="s">
        <v>108</v>
      </c>
      <c r="Z27" t="s">
        <v>108</v>
      </c>
      <c r="AA27" t="s">
        <v>108</v>
      </c>
      <c r="AB27" t="s">
        <v>108</v>
      </c>
      <c r="AC27" t="s">
        <v>108</v>
      </c>
      <c r="AD27" t="s">
        <v>108</v>
      </c>
      <c r="AE27" t="s">
        <v>108</v>
      </c>
      <c r="AF27" t="s">
        <v>108</v>
      </c>
      <c r="AG27" t="s">
        <v>108</v>
      </c>
      <c r="AH27" t="s">
        <v>108</v>
      </c>
      <c r="AI27" t="s">
        <v>108</v>
      </c>
      <c r="AJ27" t="s">
        <v>108</v>
      </c>
      <c r="AK27" t="s">
        <v>108</v>
      </c>
      <c r="AL27" t="s">
        <v>108</v>
      </c>
      <c r="AM27" t="s">
        <v>108</v>
      </c>
      <c r="AN27" t="s">
        <v>108</v>
      </c>
      <c r="AO27" t="s">
        <v>108</v>
      </c>
      <c r="AP27" t="s">
        <v>108</v>
      </c>
      <c r="AQ27" t="s">
        <v>108</v>
      </c>
      <c r="AR27" t="s">
        <v>108</v>
      </c>
      <c r="AS27" t="s">
        <v>108</v>
      </c>
      <c r="AT27" t="s">
        <v>108</v>
      </c>
      <c r="AU27" t="s">
        <v>108</v>
      </c>
      <c r="AV27" t="s">
        <v>108</v>
      </c>
      <c r="AW27" t="s">
        <v>108</v>
      </c>
      <c r="AX27" t="s">
        <v>108</v>
      </c>
      <c r="AY27" t="s">
        <v>108</v>
      </c>
      <c r="AZ27" t="s">
        <v>108</v>
      </c>
      <c r="BA27" t="s">
        <v>108</v>
      </c>
      <c r="BB27" t="s">
        <v>108</v>
      </c>
      <c r="BC27" t="s">
        <v>108</v>
      </c>
      <c r="BD27" t="s">
        <v>108</v>
      </c>
      <c r="BE27" t="s">
        <v>108</v>
      </c>
      <c r="BF27" t="s">
        <v>108</v>
      </c>
      <c r="BG27" t="s">
        <v>108</v>
      </c>
      <c r="BH27" t="s">
        <v>108</v>
      </c>
      <c r="BI27" t="s">
        <v>108</v>
      </c>
      <c r="BJ27" t="s">
        <v>108</v>
      </c>
      <c r="BK27" t="s">
        <v>108</v>
      </c>
      <c r="BL27" t="s">
        <v>108</v>
      </c>
      <c r="BM27" t="s">
        <v>108</v>
      </c>
      <c r="BN27" t="s">
        <v>108</v>
      </c>
      <c r="BO27" t="s">
        <v>108</v>
      </c>
      <c r="BP27" t="s">
        <v>108</v>
      </c>
      <c r="BQ27" t="s">
        <v>108</v>
      </c>
      <c r="BR27" t="s">
        <v>108</v>
      </c>
      <c r="BS27" t="s">
        <v>108</v>
      </c>
      <c r="BT27" t="s">
        <v>108</v>
      </c>
      <c r="BU27" t="s">
        <v>108</v>
      </c>
      <c r="BV27" t="s">
        <v>108</v>
      </c>
      <c r="BW27" t="s">
        <v>108</v>
      </c>
      <c r="BX27" t="s">
        <v>108</v>
      </c>
      <c r="BY27" t="s">
        <v>108</v>
      </c>
      <c r="BZ27" t="s">
        <v>108</v>
      </c>
      <c r="CA27" t="s">
        <v>108</v>
      </c>
      <c r="CB27" t="s">
        <v>108</v>
      </c>
      <c r="CC27" t="s">
        <v>108</v>
      </c>
      <c r="CD27" t="s">
        <v>108</v>
      </c>
      <c r="CE27" t="s">
        <v>108</v>
      </c>
      <c r="CF27" t="s">
        <v>108</v>
      </c>
      <c r="CG27" t="s">
        <v>108</v>
      </c>
      <c r="CH27" t="s">
        <v>108</v>
      </c>
      <c r="CI27" t="s">
        <v>108</v>
      </c>
      <c r="CJ27" t="s">
        <v>108</v>
      </c>
      <c r="CK27" t="s">
        <v>108</v>
      </c>
      <c r="CL27" t="s">
        <v>108</v>
      </c>
      <c r="CM27" t="s">
        <v>108</v>
      </c>
      <c r="CN27" t="s">
        <v>108</v>
      </c>
      <c r="CO27" t="s">
        <v>108</v>
      </c>
      <c r="CP27" t="s">
        <v>108</v>
      </c>
      <c r="CQ27" t="s">
        <v>108</v>
      </c>
      <c r="CR27" t="s">
        <v>108</v>
      </c>
      <c r="CS27" t="s">
        <v>108</v>
      </c>
      <c r="CT27" t="s">
        <v>108</v>
      </c>
      <c r="CU27" t="s">
        <v>108</v>
      </c>
      <c r="CV27" t="s">
        <v>108</v>
      </c>
      <c r="CW27" t="s">
        <v>108</v>
      </c>
      <c r="CX27" t="s">
        <v>108</v>
      </c>
      <c r="CY27" t="s">
        <v>108</v>
      </c>
      <c r="CZ27" t="s">
        <v>108</v>
      </c>
      <c r="DA27" t="s">
        <v>108</v>
      </c>
      <c r="DB27" t="s">
        <v>108</v>
      </c>
      <c r="DC27" t="s">
        <v>108</v>
      </c>
      <c r="DD27" t="s">
        <v>108</v>
      </c>
      <c r="DE27" t="s">
        <v>108</v>
      </c>
      <c r="DF27" t="s">
        <v>108</v>
      </c>
      <c r="DG27" t="s">
        <v>108</v>
      </c>
      <c r="DH27" t="s">
        <v>108</v>
      </c>
      <c r="DI27" t="s">
        <v>108</v>
      </c>
      <c r="DJ27" t="s">
        <v>108</v>
      </c>
      <c r="DK27" t="s">
        <v>108</v>
      </c>
      <c r="DL27" t="s">
        <v>108</v>
      </c>
      <c r="DM27" t="s">
        <v>108</v>
      </c>
      <c r="DN27" t="s">
        <v>108</v>
      </c>
      <c r="DO27" t="s">
        <v>108</v>
      </c>
      <c r="DP27" t="s">
        <v>108</v>
      </c>
      <c r="DQ27" t="s">
        <v>108</v>
      </c>
      <c r="DR27" t="s">
        <v>108</v>
      </c>
      <c r="DS27" t="s">
        <v>108</v>
      </c>
      <c r="DT27" t="s">
        <v>108</v>
      </c>
      <c r="DU27" t="s">
        <v>108</v>
      </c>
      <c r="DV27" t="s">
        <v>108</v>
      </c>
      <c r="DW27" t="s">
        <v>108</v>
      </c>
      <c r="DX27" t="s">
        <v>108</v>
      </c>
      <c r="DY27" t="s">
        <v>108</v>
      </c>
      <c r="DZ27" t="s">
        <v>108</v>
      </c>
      <c r="EA27" t="s">
        <v>108</v>
      </c>
      <c r="EB27" t="s">
        <v>108</v>
      </c>
      <c r="EC27" t="s">
        <v>108</v>
      </c>
      <c r="ED27" t="s">
        <v>108</v>
      </c>
      <c r="EE27" t="s">
        <v>108</v>
      </c>
      <c r="EF27" t="s">
        <v>108</v>
      </c>
      <c r="EG27" t="s">
        <v>108</v>
      </c>
      <c r="EH27" t="s">
        <v>108</v>
      </c>
      <c r="EI27" t="s">
        <v>108</v>
      </c>
      <c r="EJ27" t="s">
        <v>108</v>
      </c>
      <c r="EK27" t="s">
        <v>108</v>
      </c>
      <c r="EL27" t="s">
        <v>108</v>
      </c>
      <c r="EM27" t="s">
        <v>108</v>
      </c>
      <c r="EN27" t="s">
        <v>108</v>
      </c>
      <c r="EO27" t="s">
        <v>108</v>
      </c>
      <c r="EP27" t="s">
        <v>108</v>
      </c>
      <c r="EQ27" t="s">
        <v>108</v>
      </c>
    </row>
    <row r="28" spans="1:147" x14ac:dyDescent="0.2">
      <c r="A28" t="e">
        <f ca="1">_xll.BFieldInfo($B$28)</f>
        <v>#NAME?</v>
      </c>
      <c r="B28" t="s">
        <v>117</v>
      </c>
      <c r="C28" t="s">
        <v>108</v>
      </c>
      <c r="D28" t="s">
        <v>108</v>
      </c>
      <c r="E28" t="s">
        <v>108</v>
      </c>
      <c r="F28" t="s">
        <v>108</v>
      </c>
      <c r="G28" t="s">
        <v>108</v>
      </c>
      <c r="H28" t="s">
        <v>108</v>
      </c>
      <c r="I28" t="s">
        <v>108</v>
      </c>
      <c r="J28" t="s">
        <v>108</v>
      </c>
      <c r="K28" t="s">
        <v>108</v>
      </c>
      <c r="L28" t="s">
        <v>108</v>
      </c>
      <c r="M28" t="s">
        <v>108</v>
      </c>
      <c r="N28" t="s">
        <v>108</v>
      </c>
      <c r="O28" t="s">
        <v>108</v>
      </c>
      <c r="P28" t="s">
        <v>108</v>
      </c>
      <c r="Q28" t="s">
        <v>108</v>
      </c>
      <c r="R28" t="s">
        <v>108</v>
      </c>
      <c r="S28" t="s">
        <v>108</v>
      </c>
      <c r="T28" t="s">
        <v>108</v>
      </c>
      <c r="U28" t="s">
        <v>108</v>
      </c>
      <c r="V28" t="s">
        <v>108</v>
      </c>
      <c r="W28" t="s">
        <v>108</v>
      </c>
      <c r="X28" t="s">
        <v>108</v>
      </c>
      <c r="Y28" t="s">
        <v>108</v>
      </c>
      <c r="Z28" t="s">
        <v>108</v>
      </c>
      <c r="AA28" t="s">
        <v>108</v>
      </c>
      <c r="AB28" t="s">
        <v>108</v>
      </c>
      <c r="AC28" t="s">
        <v>108</v>
      </c>
      <c r="AD28" t="s">
        <v>108</v>
      </c>
      <c r="AE28" t="s">
        <v>108</v>
      </c>
      <c r="AF28" t="s">
        <v>108</v>
      </c>
      <c r="AG28" t="s">
        <v>108</v>
      </c>
      <c r="AH28" t="s">
        <v>108</v>
      </c>
      <c r="AI28" t="s">
        <v>108</v>
      </c>
      <c r="AJ28" t="s">
        <v>108</v>
      </c>
      <c r="AK28" t="s">
        <v>108</v>
      </c>
      <c r="AL28" t="s">
        <v>108</v>
      </c>
      <c r="AM28" t="s">
        <v>108</v>
      </c>
      <c r="AN28" t="s">
        <v>108</v>
      </c>
      <c r="AO28" t="s">
        <v>108</v>
      </c>
      <c r="AP28" t="s">
        <v>108</v>
      </c>
      <c r="AQ28" t="s">
        <v>108</v>
      </c>
      <c r="AR28" t="s">
        <v>108</v>
      </c>
      <c r="AS28" t="s">
        <v>108</v>
      </c>
      <c r="AT28" t="s">
        <v>108</v>
      </c>
      <c r="AU28" t="s">
        <v>108</v>
      </c>
      <c r="AV28" t="s">
        <v>108</v>
      </c>
      <c r="AW28" t="s">
        <v>108</v>
      </c>
      <c r="AX28" t="s">
        <v>108</v>
      </c>
      <c r="AY28" t="s">
        <v>108</v>
      </c>
      <c r="AZ28" t="s">
        <v>108</v>
      </c>
      <c r="BA28" t="s">
        <v>108</v>
      </c>
      <c r="BB28" t="s">
        <v>108</v>
      </c>
      <c r="BC28" t="s">
        <v>108</v>
      </c>
      <c r="BD28" t="s">
        <v>108</v>
      </c>
      <c r="BE28" t="s">
        <v>108</v>
      </c>
      <c r="BF28" t="s">
        <v>108</v>
      </c>
      <c r="BG28" t="s">
        <v>108</v>
      </c>
      <c r="BH28" t="s">
        <v>108</v>
      </c>
      <c r="BI28" t="s">
        <v>108</v>
      </c>
      <c r="BJ28" t="s">
        <v>108</v>
      </c>
      <c r="BK28" t="s">
        <v>108</v>
      </c>
      <c r="BL28" t="s">
        <v>108</v>
      </c>
      <c r="BM28" t="s">
        <v>108</v>
      </c>
      <c r="BN28" t="s">
        <v>108</v>
      </c>
      <c r="BO28" t="s">
        <v>108</v>
      </c>
      <c r="BP28" t="s">
        <v>108</v>
      </c>
      <c r="BQ28" t="s">
        <v>108</v>
      </c>
      <c r="BR28" t="s">
        <v>108</v>
      </c>
      <c r="BS28" t="s">
        <v>108</v>
      </c>
      <c r="BT28" t="s">
        <v>108</v>
      </c>
      <c r="BU28" t="s">
        <v>108</v>
      </c>
      <c r="BV28" t="s">
        <v>108</v>
      </c>
      <c r="BW28" t="s">
        <v>108</v>
      </c>
      <c r="BX28" t="s">
        <v>108</v>
      </c>
      <c r="BY28" t="s">
        <v>108</v>
      </c>
      <c r="BZ28" t="s">
        <v>108</v>
      </c>
      <c r="CA28" t="s">
        <v>108</v>
      </c>
      <c r="CB28" t="s">
        <v>108</v>
      </c>
      <c r="CC28" t="s">
        <v>108</v>
      </c>
      <c r="CD28" t="s">
        <v>108</v>
      </c>
      <c r="CE28" t="s">
        <v>108</v>
      </c>
      <c r="CF28" t="s">
        <v>108</v>
      </c>
      <c r="CG28" t="s">
        <v>108</v>
      </c>
      <c r="CH28" t="s">
        <v>108</v>
      </c>
      <c r="CI28" t="s">
        <v>108</v>
      </c>
      <c r="CJ28" t="s">
        <v>108</v>
      </c>
      <c r="CK28" t="s">
        <v>108</v>
      </c>
      <c r="CL28" t="s">
        <v>108</v>
      </c>
      <c r="CM28" t="s">
        <v>108</v>
      </c>
      <c r="CN28" t="s">
        <v>108</v>
      </c>
      <c r="CO28" t="s">
        <v>108</v>
      </c>
      <c r="CP28" t="s">
        <v>108</v>
      </c>
      <c r="CQ28" t="s">
        <v>108</v>
      </c>
      <c r="CR28" t="s">
        <v>108</v>
      </c>
      <c r="CS28" t="s">
        <v>108</v>
      </c>
      <c r="CT28" t="s">
        <v>108</v>
      </c>
      <c r="CU28" t="s">
        <v>108</v>
      </c>
      <c r="CV28" t="s">
        <v>108</v>
      </c>
      <c r="CW28" t="s">
        <v>108</v>
      </c>
      <c r="CX28" t="s">
        <v>108</v>
      </c>
      <c r="CY28" t="s">
        <v>108</v>
      </c>
      <c r="CZ28" t="s">
        <v>108</v>
      </c>
      <c r="DA28" t="s">
        <v>108</v>
      </c>
      <c r="DB28" t="s">
        <v>108</v>
      </c>
      <c r="DC28" t="s">
        <v>108</v>
      </c>
      <c r="DD28" t="s">
        <v>108</v>
      </c>
      <c r="DE28" t="s">
        <v>108</v>
      </c>
      <c r="DF28" t="s">
        <v>108</v>
      </c>
      <c r="DG28" t="s">
        <v>108</v>
      </c>
      <c r="DH28" t="s">
        <v>108</v>
      </c>
      <c r="DI28" t="s">
        <v>108</v>
      </c>
      <c r="DJ28" t="s">
        <v>108</v>
      </c>
      <c r="DK28" t="s">
        <v>108</v>
      </c>
      <c r="DL28" t="s">
        <v>108</v>
      </c>
      <c r="DM28" t="s">
        <v>108</v>
      </c>
      <c r="DN28" t="s">
        <v>108</v>
      </c>
      <c r="DO28" t="s">
        <v>108</v>
      </c>
      <c r="DP28" t="s">
        <v>108</v>
      </c>
      <c r="DQ28" t="s">
        <v>108</v>
      </c>
      <c r="DR28" t="s">
        <v>108</v>
      </c>
      <c r="DS28" t="s">
        <v>108</v>
      </c>
      <c r="DT28" t="s">
        <v>108</v>
      </c>
      <c r="DU28" t="s">
        <v>108</v>
      </c>
      <c r="DV28" t="s">
        <v>108</v>
      </c>
      <c r="DW28" t="s">
        <v>108</v>
      </c>
      <c r="DX28" t="s">
        <v>108</v>
      </c>
      <c r="DY28" t="s">
        <v>108</v>
      </c>
      <c r="DZ28" t="s">
        <v>108</v>
      </c>
      <c r="EA28" t="s">
        <v>108</v>
      </c>
      <c r="EB28" t="s">
        <v>108</v>
      </c>
      <c r="EC28" t="s">
        <v>108</v>
      </c>
      <c r="ED28" t="s">
        <v>108</v>
      </c>
      <c r="EE28" t="s">
        <v>108</v>
      </c>
      <c r="EF28" t="s">
        <v>108</v>
      </c>
      <c r="EG28" t="s">
        <v>108</v>
      </c>
      <c r="EH28" t="s">
        <v>108</v>
      </c>
      <c r="EI28" t="s">
        <v>108</v>
      </c>
      <c r="EJ28" t="s">
        <v>108</v>
      </c>
      <c r="EK28" t="s">
        <v>108</v>
      </c>
      <c r="EL28" t="s">
        <v>108</v>
      </c>
      <c r="EM28" t="s">
        <v>108</v>
      </c>
      <c r="EN28" t="s">
        <v>108</v>
      </c>
      <c r="EO28" t="s">
        <v>108</v>
      </c>
      <c r="EP28" t="s">
        <v>108</v>
      </c>
      <c r="EQ28" t="s">
        <v>108</v>
      </c>
    </row>
    <row r="30" spans="1:147" x14ac:dyDescent="0.2">
      <c r="A30" t="s">
        <v>154</v>
      </c>
      <c r="B30" t="s">
        <v>106</v>
      </c>
      <c r="C30" s="8" t="e">
        <f ca="1">_xll.BDH($A$30,$B$31:$B$41,$B$1,$B$2,"Dir=H","Per=M","Days=A","Dts=S","Sort=R","cols=123;rows=12")</f>
        <v>#NAME?</v>
      </c>
      <c r="D30" s="8">
        <v>43980</v>
      </c>
      <c r="E30" s="8">
        <v>43951</v>
      </c>
      <c r="F30" s="8">
        <v>43921</v>
      </c>
      <c r="G30" s="8">
        <v>43889</v>
      </c>
      <c r="H30" s="8">
        <v>43861</v>
      </c>
      <c r="I30" s="8">
        <v>43830</v>
      </c>
      <c r="J30" s="8">
        <v>43798</v>
      </c>
      <c r="K30" s="8">
        <v>43769</v>
      </c>
      <c r="L30" s="8">
        <v>43738</v>
      </c>
      <c r="M30" s="8">
        <v>43707</v>
      </c>
      <c r="N30" s="8">
        <v>43677</v>
      </c>
      <c r="O30" s="8">
        <v>43646</v>
      </c>
      <c r="P30" s="8">
        <v>43644</v>
      </c>
      <c r="Q30" s="8">
        <v>43616</v>
      </c>
      <c r="R30" s="8">
        <v>43585</v>
      </c>
      <c r="S30" s="8">
        <v>43555</v>
      </c>
      <c r="T30" s="8">
        <v>43553</v>
      </c>
      <c r="U30" s="8">
        <v>43524</v>
      </c>
      <c r="V30" s="8">
        <v>43496</v>
      </c>
      <c r="W30" s="8">
        <v>43465</v>
      </c>
      <c r="X30" s="8">
        <v>43434</v>
      </c>
      <c r="Y30" s="8">
        <v>43404</v>
      </c>
      <c r="Z30" s="8">
        <v>43373</v>
      </c>
      <c r="AA30" s="8">
        <v>43371</v>
      </c>
      <c r="AB30" s="8">
        <v>43343</v>
      </c>
      <c r="AC30" s="8">
        <v>43312</v>
      </c>
      <c r="AD30" s="8">
        <v>43281</v>
      </c>
      <c r="AE30" s="8">
        <v>43280</v>
      </c>
      <c r="AF30" s="8">
        <v>43251</v>
      </c>
      <c r="AG30" s="8">
        <v>43220</v>
      </c>
      <c r="AH30" s="8">
        <v>43190</v>
      </c>
      <c r="AI30" s="8">
        <v>43189</v>
      </c>
      <c r="AJ30" s="8">
        <v>43159</v>
      </c>
      <c r="AK30" s="8">
        <v>43131</v>
      </c>
      <c r="AL30" s="8">
        <v>43100</v>
      </c>
      <c r="AM30" s="8">
        <v>43098</v>
      </c>
      <c r="AN30" s="8">
        <v>43069</v>
      </c>
      <c r="AO30" s="8">
        <v>43039</v>
      </c>
      <c r="AP30" s="8">
        <v>43008</v>
      </c>
      <c r="AQ30" s="8">
        <v>43007</v>
      </c>
      <c r="AR30" s="8">
        <v>42978</v>
      </c>
      <c r="AS30" s="8">
        <v>42947</v>
      </c>
      <c r="AT30" s="8">
        <v>42916</v>
      </c>
      <c r="AU30" s="8">
        <v>42886</v>
      </c>
      <c r="AV30" s="8">
        <v>42853</v>
      </c>
      <c r="AW30" s="8">
        <v>42825</v>
      </c>
      <c r="AX30" s="8">
        <v>42794</v>
      </c>
      <c r="AY30" s="8">
        <v>42766</v>
      </c>
      <c r="AZ30" s="8">
        <v>42735</v>
      </c>
      <c r="BA30" s="8">
        <v>42734</v>
      </c>
      <c r="BB30" s="8">
        <v>42704</v>
      </c>
      <c r="BC30" s="8">
        <v>42674</v>
      </c>
      <c r="BD30" s="8">
        <v>42643</v>
      </c>
      <c r="BE30" s="8">
        <v>42613</v>
      </c>
      <c r="BF30" s="8">
        <v>42580</v>
      </c>
      <c r="BG30" s="8">
        <v>42551</v>
      </c>
      <c r="BH30" s="8">
        <v>42521</v>
      </c>
      <c r="BI30" s="8">
        <v>42489</v>
      </c>
      <c r="BJ30" s="8">
        <v>42460</v>
      </c>
      <c r="BK30" s="8">
        <v>42429</v>
      </c>
      <c r="BL30" s="8">
        <v>42398</v>
      </c>
      <c r="BM30" s="8">
        <v>42369</v>
      </c>
      <c r="BN30" s="8">
        <v>42338</v>
      </c>
      <c r="BO30" s="8">
        <v>42307</v>
      </c>
      <c r="BP30" s="8">
        <v>42277</v>
      </c>
      <c r="BQ30" s="8">
        <v>42247</v>
      </c>
      <c r="BR30" s="8">
        <v>42216</v>
      </c>
      <c r="BS30" s="8">
        <v>42185</v>
      </c>
      <c r="BT30" s="8">
        <v>42153</v>
      </c>
      <c r="BU30" s="8">
        <v>42124</v>
      </c>
      <c r="BV30" s="8">
        <v>42094</v>
      </c>
      <c r="BW30" s="8">
        <v>42062</v>
      </c>
      <c r="BX30" s="8">
        <v>42034</v>
      </c>
      <c r="BY30" s="8">
        <v>42004</v>
      </c>
      <c r="BZ30" s="8">
        <v>41971</v>
      </c>
      <c r="CA30" s="8">
        <v>41943</v>
      </c>
      <c r="CB30" s="8">
        <v>41912</v>
      </c>
      <c r="CC30" s="8">
        <v>41880</v>
      </c>
      <c r="CD30" s="8">
        <v>41851</v>
      </c>
      <c r="CE30" s="8">
        <v>41820</v>
      </c>
      <c r="CF30" s="8">
        <v>41789</v>
      </c>
      <c r="CG30" s="8">
        <v>41759</v>
      </c>
      <c r="CH30" s="8">
        <v>41729</v>
      </c>
      <c r="CI30" s="8">
        <v>41698</v>
      </c>
      <c r="CJ30" s="8">
        <v>41670</v>
      </c>
      <c r="CK30" s="8">
        <v>41639</v>
      </c>
      <c r="CL30" s="8">
        <v>41607</v>
      </c>
      <c r="CM30" s="8">
        <v>41578</v>
      </c>
      <c r="CN30" s="8">
        <v>41547</v>
      </c>
      <c r="CO30" s="8">
        <v>41516</v>
      </c>
      <c r="CP30" s="8">
        <v>41486</v>
      </c>
      <c r="CQ30" s="8">
        <v>41455</v>
      </c>
      <c r="CR30" s="8">
        <v>41453</v>
      </c>
      <c r="CS30" s="8">
        <v>41425</v>
      </c>
      <c r="CT30" s="8">
        <v>41394</v>
      </c>
      <c r="CU30" s="8">
        <v>41364</v>
      </c>
      <c r="CV30" s="8">
        <v>41362</v>
      </c>
      <c r="CW30" s="8">
        <v>41333</v>
      </c>
      <c r="CX30" s="8">
        <v>41305</v>
      </c>
      <c r="CY30" s="8">
        <v>41274</v>
      </c>
      <c r="CZ30" s="8">
        <v>41243</v>
      </c>
      <c r="DA30" s="8">
        <v>41213</v>
      </c>
      <c r="DB30" s="8">
        <v>41182</v>
      </c>
      <c r="DC30" s="8">
        <v>41180</v>
      </c>
      <c r="DD30" s="8">
        <v>41152</v>
      </c>
      <c r="DE30" s="8">
        <v>41121</v>
      </c>
      <c r="DF30" s="8">
        <v>41090</v>
      </c>
      <c r="DG30" s="8">
        <v>41089</v>
      </c>
      <c r="DH30" s="8">
        <v>41060</v>
      </c>
      <c r="DI30" s="8">
        <v>41029</v>
      </c>
      <c r="DJ30" s="8">
        <v>40999</v>
      </c>
      <c r="DK30" s="8">
        <v>40998</v>
      </c>
      <c r="DL30" s="8">
        <v>40968</v>
      </c>
      <c r="DM30" s="8">
        <v>40939</v>
      </c>
      <c r="DN30" s="8">
        <v>40908</v>
      </c>
      <c r="DO30" s="8">
        <v>40907</v>
      </c>
      <c r="DP30" s="8">
        <v>40877</v>
      </c>
      <c r="DQ30" s="8">
        <v>40847</v>
      </c>
      <c r="DR30" s="8">
        <v>40816</v>
      </c>
      <c r="DS30" s="8">
        <v>40786</v>
      </c>
      <c r="DT30" s="8">
        <v>40753</v>
      </c>
      <c r="DU30" s="8">
        <v>40724</v>
      </c>
    </row>
    <row r="31" spans="1:147" x14ac:dyDescent="0.2">
      <c r="A31" t="e">
        <f ca="1">_xll.BFieldInfo($B$31)</f>
        <v>#NAME?</v>
      </c>
      <c r="B31" t="s">
        <v>107</v>
      </c>
      <c r="C31">
        <v>251.5264</v>
      </c>
      <c r="D31">
        <v>226.4862</v>
      </c>
      <c r="E31">
        <v>220.88630000000001</v>
      </c>
      <c r="F31">
        <v>194.38630000000001</v>
      </c>
      <c r="G31">
        <v>199.68629999999999</v>
      </c>
      <c r="H31">
        <v>209.24809999999999</v>
      </c>
      <c r="I31">
        <v>193.84610000000001</v>
      </c>
      <c r="J31">
        <v>186.07749999999999</v>
      </c>
      <c r="K31">
        <v>175.63290000000001</v>
      </c>
      <c r="L31">
        <v>170.31630000000001</v>
      </c>
      <c r="M31">
        <v>168.88300000000001</v>
      </c>
      <c r="N31">
        <v>166.364</v>
      </c>
      <c r="O31">
        <v>163.5438</v>
      </c>
      <c r="P31">
        <v>163.5438</v>
      </c>
      <c r="Q31">
        <v>150.99359999999999</v>
      </c>
      <c r="R31">
        <v>158.86189999999999</v>
      </c>
      <c r="S31">
        <v>143.4623</v>
      </c>
      <c r="T31">
        <v>143.4623</v>
      </c>
      <c r="U31">
        <v>136.27340000000001</v>
      </c>
      <c r="V31">
        <v>126.48569999999999</v>
      </c>
      <c r="W31">
        <v>123.0217</v>
      </c>
      <c r="X31">
        <v>134.31010000000001</v>
      </c>
      <c r="Y31">
        <v>128.8039</v>
      </c>
      <c r="Z31">
        <v>137.92070000000001</v>
      </c>
      <c r="AA31">
        <v>137.92070000000001</v>
      </c>
      <c r="AB31">
        <v>135.4606</v>
      </c>
      <c r="AC31">
        <v>127.4265</v>
      </c>
      <c r="AD31">
        <v>118.4533</v>
      </c>
      <c r="AE31">
        <v>118.4533</v>
      </c>
      <c r="AF31">
        <v>118.7296</v>
      </c>
      <c r="AG31">
        <v>111.85550000000001</v>
      </c>
      <c r="AH31">
        <v>109.1643</v>
      </c>
      <c r="AI31">
        <v>109.1643</v>
      </c>
      <c r="AJ31">
        <v>112.1545</v>
      </c>
      <c r="AK31">
        <v>113.1144</v>
      </c>
      <c r="AL31">
        <v>101.8399</v>
      </c>
      <c r="AM31">
        <v>101.8399</v>
      </c>
      <c r="AN31">
        <v>100.2089</v>
      </c>
      <c r="AO31">
        <v>98.531499999999994</v>
      </c>
      <c r="AP31">
        <v>88.237700000000004</v>
      </c>
      <c r="AQ31">
        <v>88.237700000000004</v>
      </c>
      <c r="AR31">
        <v>88.569400000000002</v>
      </c>
      <c r="AS31">
        <v>85.661100000000005</v>
      </c>
      <c r="AT31">
        <v>81.218900000000005</v>
      </c>
      <c r="AU31">
        <v>82.291200000000003</v>
      </c>
      <c r="AV31">
        <v>80.214399999999998</v>
      </c>
      <c r="AW31">
        <v>77.168000000000006</v>
      </c>
      <c r="AX31">
        <v>74.965199999999996</v>
      </c>
      <c r="AY31">
        <v>75.295500000000004</v>
      </c>
      <c r="AZ31">
        <v>72.372200000000007</v>
      </c>
      <c r="BA31">
        <v>72.372200000000007</v>
      </c>
      <c r="BB31">
        <v>70.182599999999994</v>
      </c>
      <c r="BC31">
        <v>69.327399999999997</v>
      </c>
      <c r="BD31">
        <v>66.643100000000004</v>
      </c>
      <c r="BE31">
        <v>66.481099999999998</v>
      </c>
      <c r="BF31">
        <v>65.170199999999994</v>
      </c>
      <c r="BG31">
        <v>58.834899999999998</v>
      </c>
      <c r="BH31">
        <v>60.939</v>
      </c>
      <c r="BI31">
        <v>56.934399999999997</v>
      </c>
      <c r="BJ31">
        <v>63.053600000000003</v>
      </c>
      <c r="BK31">
        <v>58.087400000000002</v>
      </c>
      <c r="BL31">
        <v>62.453699999999998</v>
      </c>
      <c r="BM31">
        <v>62.895899999999997</v>
      </c>
      <c r="BN31">
        <v>61.614800000000002</v>
      </c>
      <c r="BO31">
        <v>59.273400000000002</v>
      </c>
      <c r="BP31">
        <v>49.837400000000002</v>
      </c>
      <c r="BQ31">
        <v>49.004100000000001</v>
      </c>
      <c r="BR31">
        <v>52.2423</v>
      </c>
      <c r="BS31">
        <v>49.389600000000002</v>
      </c>
      <c r="BT31">
        <v>52.421300000000002</v>
      </c>
      <c r="BU31">
        <v>54.060299999999998</v>
      </c>
      <c r="BV31">
        <v>45.185499999999998</v>
      </c>
      <c r="BW31">
        <v>48.736499999999999</v>
      </c>
      <c r="BX31">
        <v>44.584899999999998</v>
      </c>
      <c r="BY31">
        <v>51.261600000000001</v>
      </c>
      <c r="BZ31">
        <v>52.762500000000003</v>
      </c>
      <c r="CA31">
        <v>51.485900000000001</v>
      </c>
      <c r="CB31">
        <v>50.838900000000002</v>
      </c>
      <c r="CC31">
        <v>49.819099999999999</v>
      </c>
      <c r="CD31">
        <v>47.039200000000001</v>
      </c>
      <c r="CE31">
        <v>45.448</v>
      </c>
      <c r="CF31">
        <v>44.619700000000002</v>
      </c>
      <c r="CG31">
        <v>43.728200000000001</v>
      </c>
      <c r="CH31">
        <v>44.366799999999998</v>
      </c>
      <c r="CI31">
        <v>41.466000000000001</v>
      </c>
      <c r="CJ31">
        <v>40.653100000000002</v>
      </c>
      <c r="CK31">
        <v>40.191200000000002</v>
      </c>
      <c r="CL31">
        <v>40.964700000000001</v>
      </c>
      <c r="CM31">
        <v>37.749400000000001</v>
      </c>
      <c r="CN31">
        <v>35.483699999999999</v>
      </c>
      <c r="CO31">
        <v>35.611600000000003</v>
      </c>
      <c r="CP31">
        <v>33.707799999999999</v>
      </c>
      <c r="CQ31">
        <v>36.5715</v>
      </c>
      <c r="CR31">
        <v>36.5715</v>
      </c>
      <c r="CS31">
        <v>36.947299999999998</v>
      </c>
      <c r="CT31">
        <v>34.802999999999997</v>
      </c>
      <c r="CU31">
        <v>30.076699999999999</v>
      </c>
      <c r="CV31">
        <v>30.076699999999999</v>
      </c>
      <c r="CW31">
        <v>29.2303</v>
      </c>
      <c r="CX31">
        <v>28.627500000000001</v>
      </c>
      <c r="CY31">
        <v>27.855399999999999</v>
      </c>
      <c r="CZ31">
        <v>27.756699999999999</v>
      </c>
      <c r="DA31">
        <v>29.5137</v>
      </c>
      <c r="DB31">
        <v>30.775300000000001</v>
      </c>
      <c r="DC31">
        <v>30.775300000000001</v>
      </c>
      <c r="DD31">
        <v>31.871500000000001</v>
      </c>
      <c r="DE31">
        <v>30.2745</v>
      </c>
      <c r="DF31">
        <v>31.425000000000001</v>
      </c>
      <c r="DG31">
        <v>31.425000000000001</v>
      </c>
      <c r="DH31">
        <v>29.986799999999999</v>
      </c>
      <c r="DI31">
        <v>32.672600000000003</v>
      </c>
      <c r="DJ31">
        <v>32.9176</v>
      </c>
      <c r="DK31">
        <v>32.9176</v>
      </c>
      <c r="DL31">
        <v>32.392000000000003</v>
      </c>
      <c r="DM31">
        <v>29.938600000000001</v>
      </c>
      <c r="DN31">
        <v>26.319199999999999</v>
      </c>
      <c r="DO31">
        <v>26.319199999999999</v>
      </c>
      <c r="DP31">
        <v>25.934000000000001</v>
      </c>
      <c r="DQ31">
        <v>26.798100000000002</v>
      </c>
      <c r="DR31">
        <v>25.0471</v>
      </c>
      <c r="DS31">
        <v>26.767900000000001</v>
      </c>
      <c r="DT31">
        <v>27.4</v>
      </c>
      <c r="DU31">
        <v>26</v>
      </c>
    </row>
    <row r="32" spans="1:147" x14ac:dyDescent="0.2">
      <c r="A32" t="e">
        <f ca="1">_xll.BFieldInfo($B$32)</f>
        <v>#NAME?</v>
      </c>
      <c r="B32" t="s">
        <v>109</v>
      </c>
      <c r="C32" t="s">
        <v>108</v>
      </c>
      <c r="D32" t="s">
        <v>108</v>
      </c>
      <c r="E32" t="s">
        <v>108</v>
      </c>
      <c r="F32" t="s">
        <v>108</v>
      </c>
      <c r="G32" t="s">
        <v>108</v>
      </c>
      <c r="H32" t="s">
        <v>108</v>
      </c>
      <c r="I32" t="s">
        <v>108</v>
      </c>
      <c r="J32" t="s">
        <v>108</v>
      </c>
      <c r="K32" t="s">
        <v>108</v>
      </c>
      <c r="L32" t="s">
        <v>108</v>
      </c>
      <c r="M32" t="s">
        <v>108</v>
      </c>
      <c r="N32" t="s">
        <v>108</v>
      </c>
      <c r="O32" t="s">
        <v>108</v>
      </c>
      <c r="P32" t="s">
        <v>108</v>
      </c>
      <c r="Q32" t="s">
        <v>108</v>
      </c>
      <c r="R32" t="s">
        <v>108</v>
      </c>
      <c r="S32" t="s">
        <v>108</v>
      </c>
      <c r="T32" t="s">
        <v>108</v>
      </c>
      <c r="U32" t="s">
        <v>108</v>
      </c>
      <c r="V32" t="s">
        <v>108</v>
      </c>
      <c r="W32" t="s">
        <v>108</v>
      </c>
      <c r="X32" t="s">
        <v>108</v>
      </c>
      <c r="Y32" t="s">
        <v>108</v>
      </c>
      <c r="Z32" t="s">
        <v>108</v>
      </c>
      <c r="AA32" t="s">
        <v>108</v>
      </c>
      <c r="AB32" t="s">
        <v>108</v>
      </c>
      <c r="AC32" t="s">
        <v>108</v>
      </c>
      <c r="AD32" t="s">
        <v>108</v>
      </c>
      <c r="AE32" t="s">
        <v>108</v>
      </c>
      <c r="AF32" t="s">
        <v>108</v>
      </c>
      <c r="AG32" t="s">
        <v>108</v>
      </c>
      <c r="AH32" t="s">
        <v>108</v>
      </c>
      <c r="AI32" t="s">
        <v>108</v>
      </c>
      <c r="AJ32" t="s">
        <v>108</v>
      </c>
      <c r="AK32" t="s">
        <v>108</v>
      </c>
      <c r="AL32" t="s">
        <v>108</v>
      </c>
      <c r="AM32" t="s">
        <v>108</v>
      </c>
      <c r="AN32" t="s">
        <v>108</v>
      </c>
      <c r="AO32" t="s">
        <v>108</v>
      </c>
      <c r="AP32" t="s">
        <v>108</v>
      </c>
      <c r="AQ32" t="s">
        <v>108</v>
      </c>
      <c r="AR32" t="s">
        <v>108</v>
      </c>
      <c r="AS32" t="s">
        <v>108</v>
      </c>
      <c r="AT32" t="s">
        <v>108</v>
      </c>
      <c r="AU32" t="s">
        <v>108</v>
      </c>
      <c r="AV32" t="s">
        <v>108</v>
      </c>
      <c r="AW32" t="s">
        <v>108</v>
      </c>
      <c r="AX32" t="s">
        <v>108</v>
      </c>
      <c r="AY32" t="s">
        <v>108</v>
      </c>
      <c r="AZ32" t="s">
        <v>108</v>
      </c>
      <c r="BA32" t="s">
        <v>108</v>
      </c>
      <c r="BB32" t="s">
        <v>108</v>
      </c>
      <c r="BC32" t="s">
        <v>108</v>
      </c>
      <c r="BD32" t="s">
        <v>108</v>
      </c>
      <c r="BE32" t="s">
        <v>108</v>
      </c>
      <c r="BF32" t="s">
        <v>108</v>
      </c>
      <c r="BG32" t="s">
        <v>108</v>
      </c>
      <c r="BH32" t="s">
        <v>108</v>
      </c>
      <c r="BI32" t="s">
        <v>108</v>
      </c>
      <c r="BJ32" t="s">
        <v>108</v>
      </c>
      <c r="BK32" t="s">
        <v>108</v>
      </c>
      <c r="BL32" t="s">
        <v>108</v>
      </c>
      <c r="BM32" t="s">
        <v>108</v>
      </c>
      <c r="BN32" t="s">
        <v>108</v>
      </c>
      <c r="BO32" t="s">
        <v>108</v>
      </c>
      <c r="BP32" t="s">
        <v>108</v>
      </c>
      <c r="BQ32" t="s">
        <v>108</v>
      </c>
      <c r="BR32" t="s">
        <v>108</v>
      </c>
      <c r="BS32" t="s">
        <v>108</v>
      </c>
      <c r="BT32" t="s">
        <v>108</v>
      </c>
      <c r="BU32" t="s">
        <v>108</v>
      </c>
      <c r="BV32" t="s">
        <v>108</v>
      </c>
      <c r="BW32" t="s">
        <v>108</v>
      </c>
      <c r="BX32" t="s">
        <v>108</v>
      </c>
      <c r="BY32" t="s">
        <v>108</v>
      </c>
      <c r="BZ32" t="s">
        <v>108</v>
      </c>
      <c r="CA32" t="s">
        <v>108</v>
      </c>
      <c r="CB32" t="s">
        <v>108</v>
      </c>
      <c r="CC32" t="s">
        <v>108</v>
      </c>
      <c r="CD32" t="s">
        <v>108</v>
      </c>
      <c r="CE32" t="s">
        <v>108</v>
      </c>
      <c r="CF32" t="s">
        <v>108</v>
      </c>
      <c r="CG32" t="s">
        <v>108</v>
      </c>
      <c r="CH32" t="s">
        <v>108</v>
      </c>
      <c r="CI32" t="s">
        <v>108</v>
      </c>
      <c r="CJ32" t="s">
        <v>108</v>
      </c>
      <c r="CK32" t="s">
        <v>108</v>
      </c>
      <c r="CL32" t="s">
        <v>108</v>
      </c>
      <c r="CM32" t="s">
        <v>108</v>
      </c>
      <c r="CN32" t="s">
        <v>108</v>
      </c>
      <c r="CO32" t="s">
        <v>108</v>
      </c>
      <c r="CP32" t="s">
        <v>108</v>
      </c>
      <c r="CQ32" t="s">
        <v>108</v>
      </c>
      <c r="CR32" t="s">
        <v>108</v>
      </c>
      <c r="CS32" t="s">
        <v>108</v>
      </c>
      <c r="CT32" t="s">
        <v>108</v>
      </c>
      <c r="CU32" t="s">
        <v>108</v>
      </c>
      <c r="CV32" t="s">
        <v>108</v>
      </c>
      <c r="CW32" t="s">
        <v>108</v>
      </c>
      <c r="CX32" t="s">
        <v>108</v>
      </c>
      <c r="CY32" t="s">
        <v>108</v>
      </c>
      <c r="CZ32" t="s">
        <v>108</v>
      </c>
      <c r="DA32" t="s">
        <v>108</v>
      </c>
      <c r="DB32" t="s">
        <v>108</v>
      </c>
      <c r="DC32" t="s">
        <v>108</v>
      </c>
      <c r="DD32" t="s">
        <v>108</v>
      </c>
      <c r="DE32" t="s">
        <v>108</v>
      </c>
      <c r="DF32" t="s">
        <v>108</v>
      </c>
      <c r="DG32" t="s">
        <v>108</v>
      </c>
      <c r="DH32" t="s">
        <v>108</v>
      </c>
      <c r="DI32" t="s">
        <v>108</v>
      </c>
      <c r="DJ32" t="s">
        <v>108</v>
      </c>
      <c r="DK32" t="s">
        <v>108</v>
      </c>
      <c r="DL32" t="s">
        <v>108</v>
      </c>
      <c r="DM32" t="s">
        <v>108</v>
      </c>
      <c r="DN32" t="s">
        <v>108</v>
      </c>
      <c r="DO32" t="s">
        <v>108</v>
      </c>
      <c r="DP32" t="s">
        <v>108</v>
      </c>
      <c r="DQ32" t="s">
        <v>108</v>
      </c>
      <c r="DR32" t="s">
        <v>108</v>
      </c>
      <c r="DS32" t="s">
        <v>108</v>
      </c>
      <c r="DT32" t="s">
        <v>108</v>
      </c>
      <c r="DU32" t="s">
        <v>108</v>
      </c>
    </row>
    <row r="33" spans="1:125" x14ac:dyDescent="0.2">
      <c r="A33" t="e">
        <f ca="1">_xll.BFieldInfo($B$33)</f>
        <v>#NAME?</v>
      </c>
      <c r="B33" t="s">
        <v>110</v>
      </c>
      <c r="C33" t="s">
        <v>108</v>
      </c>
      <c r="D33" t="s">
        <v>108</v>
      </c>
      <c r="E33" t="s">
        <v>108</v>
      </c>
      <c r="F33" t="s">
        <v>108</v>
      </c>
      <c r="G33" t="s">
        <v>108</v>
      </c>
      <c r="H33" t="s">
        <v>108</v>
      </c>
      <c r="I33" t="s">
        <v>108</v>
      </c>
      <c r="J33" t="s">
        <v>108</v>
      </c>
      <c r="K33" t="s">
        <v>108</v>
      </c>
      <c r="L33" t="s">
        <v>108</v>
      </c>
      <c r="M33" t="s">
        <v>108</v>
      </c>
      <c r="N33" t="s">
        <v>108</v>
      </c>
      <c r="O33" t="s">
        <v>108</v>
      </c>
      <c r="P33" t="s">
        <v>108</v>
      </c>
      <c r="Q33" t="s">
        <v>108</v>
      </c>
      <c r="R33" t="s">
        <v>108</v>
      </c>
      <c r="S33" t="s">
        <v>108</v>
      </c>
      <c r="T33" t="s">
        <v>108</v>
      </c>
      <c r="U33" t="s">
        <v>108</v>
      </c>
      <c r="V33" t="s">
        <v>108</v>
      </c>
      <c r="W33" t="s">
        <v>108</v>
      </c>
      <c r="X33" t="s">
        <v>108</v>
      </c>
      <c r="Y33" t="s">
        <v>108</v>
      </c>
      <c r="Z33" t="s">
        <v>108</v>
      </c>
      <c r="AA33" t="s">
        <v>108</v>
      </c>
      <c r="AB33" t="s">
        <v>108</v>
      </c>
      <c r="AC33" t="s">
        <v>108</v>
      </c>
      <c r="AD33" t="s">
        <v>108</v>
      </c>
      <c r="AE33" t="s">
        <v>108</v>
      </c>
      <c r="AF33" t="s">
        <v>108</v>
      </c>
      <c r="AG33" t="s">
        <v>108</v>
      </c>
      <c r="AH33" t="s">
        <v>108</v>
      </c>
      <c r="AI33" t="s">
        <v>108</v>
      </c>
      <c r="AJ33" t="s">
        <v>108</v>
      </c>
      <c r="AK33" t="s">
        <v>108</v>
      </c>
      <c r="AL33" t="s">
        <v>108</v>
      </c>
      <c r="AM33" t="s">
        <v>108</v>
      </c>
      <c r="AN33" t="s">
        <v>108</v>
      </c>
      <c r="AO33" t="s">
        <v>108</v>
      </c>
      <c r="AP33" t="s">
        <v>108</v>
      </c>
      <c r="AQ33" t="s">
        <v>108</v>
      </c>
      <c r="AR33" t="s">
        <v>108</v>
      </c>
      <c r="AS33" t="s">
        <v>108</v>
      </c>
      <c r="AT33" t="s">
        <v>108</v>
      </c>
      <c r="AU33" t="s">
        <v>108</v>
      </c>
      <c r="AV33" t="s">
        <v>108</v>
      </c>
      <c r="AW33" t="s">
        <v>108</v>
      </c>
      <c r="AX33" t="s">
        <v>108</v>
      </c>
      <c r="AY33" t="s">
        <v>108</v>
      </c>
      <c r="AZ33" t="s">
        <v>108</v>
      </c>
      <c r="BA33" t="s">
        <v>108</v>
      </c>
      <c r="BB33" t="s">
        <v>108</v>
      </c>
      <c r="BC33" t="s">
        <v>108</v>
      </c>
      <c r="BD33" t="s">
        <v>108</v>
      </c>
      <c r="BE33" t="s">
        <v>108</v>
      </c>
      <c r="BF33" t="s">
        <v>108</v>
      </c>
      <c r="BG33" t="s">
        <v>108</v>
      </c>
      <c r="BH33" t="s">
        <v>108</v>
      </c>
      <c r="BI33" t="s">
        <v>108</v>
      </c>
      <c r="BJ33" t="s">
        <v>108</v>
      </c>
      <c r="BK33" t="s">
        <v>108</v>
      </c>
      <c r="BL33" t="s">
        <v>108</v>
      </c>
      <c r="BM33" t="s">
        <v>108</v>
      </c>
      <c r="BN33" t="s">
        <v>108</v>
      </c>
      <c r="BO33" t="s">
        <v>108</v>
      </c>
      <c r="BP33" t="s">
        <v>108</v>
      </c>
      <c r="BQ33" t="s">
        <v>108</v>
      </c>
      <c r="BR33" t="s">
        <v>108</v>
      </c>
      <c r="BS33" t="s">
        <v>108</v>
      </c>
      <c r="BT33" t="s">
        <v>108</v>
      </c>
      <c r="BU33" t="s">
        <v>108</v>
      </c>
      <c r="BV33" t="s">
        <v>108</v>
      </c>
      <c r="BW33" t="s">
        <v>108</v>
      </c>
      <c r="BX33" t="s">
        <v>108</v>
      </c>
      <c r="BY33" t="s">
        <v>108</v>
      </c>
      <c r="BZ33" t="s">
        <v>108</v>
      </c>
      <c r="CA33" t="s">
        <v>108</v>
      </c>
      <c r="CB33" t="s">
        <v>108</v>
      </c>
      <c r="CC33" t="s">
        <v>108</v>
      </c>
      <c r="CD33" t="s">
        <v>108</v>
      </c>
      <c r="CE33" t="s">
        <v>108</v>
      </c>
      <c r="CF33" t="s">
        <v>108</v>
      </c>
      <c r="CG33" t="s">
        <v>108</v>
      </c>
      <c r="CH33" t="s">
        <v>108</v>
      </c>
      <c r="CI33" t="s">
        <v>108</v>
      </c>
      <c r="CJ33" t="s">
        <v>108</v>
      </c>
      <c r="CK33" t="s">
        <v>108</v>
      </c>
      <c r="CL33" t="s">
        <v>108</v>
      </c>
      <c r="CM33" t="s">
        <v>108</v>
      </c>
      <c r="CN33" t="s">
        <v>108</v>
      </c>
      <c r="CO33" t="s">
        <v>108</v>
      </c>
      <c r="CP33" t="s">
        <v>108</v>
      </c>
      <c r="CQ33" t="s">
        <v>108</v>
      </c>
      <c r="CR33" t="s">
        <v>108</v>
      </c>
      <c r="CS33" t="s">
        <v>108</v>
      </c>
      <c r="CT33" t="s">
        <v>108</v>
      </c>
      <c r="CU33" t="s">
        <v>108</v>
      </c>
      <c r="CV33" t="s">
        <v>108</v>
      </c>
      <c r="CW33" t="s">
        <v>108</v>
      </c>
      <c r="CX33" t="s">
        <v>108</v>
      </c>
      <c r="CY33" t="s">
        <v>108</v>
      </c>
      <c r="CZ33" t="s">
        <v>108</v>
      </c>
      <c r="DA33" t="s">
        <v>108</v>
      </c>
      <c r="DB33" t="s">
        <v>108</v>
      </c>
      <c r="DC33" t="s">
        <v>108</v>
      </c>
      <c r="DD33" t="s">
        <v>108</v>
      </c>
      <c r="DE33" t="s">
        <v>108</v>
      </c>
      <c r="DF33" t="s">
        <v>108</v>
      </c>
      <c r="DG33" t="s">
        <v>108</v>
      </c>
      <c r="DH33" t="s">
        <v>108</v>
      </c>
      <c r="DI33" t="s">
        <v>108</v>
      </c>
      <c r="DJ33" t="s">
        <v>108</v>
      </c>
      <c r="DK33" t="s">
        <v>108</v>
      </c>
      <c r="DL33" t="s">
        <v>108</v>
      </c>
      <c r="DM33" t="s">
        <v>108</v>
      </c>
      <c r="DN33" t="s">
        <v>108</v>
      </c>
      <c r="DO33" t="s">
        <v>108</v>
      </c>
      <c r="DP33" t="s">
        <v>108</v>
      </c>
      <c r="DQ33" t="s">
        <v>108</v>
      </c>
      <c r="DR33" t="s">
        <v>108</v>
      </c>
      <c r="DS33" t="s">
        <v>108</v>
      </c>
      <c r="DT33" t="s">
        <v>108</v>
      </c>
      <c r="DU33" t="s">
        <v>108</v>
      </c>
    </row>
    <row r="34" spans="1:125" x14ac:dyDescent="0.2">
      <c r="A34" t="e">
        <f ca="1">_xll.BFieldInfo($B$34)</f>
        <v>#NAME?</v>
      </c>
      <c r="B34" t="s">
        <v>111</v>
      </c>
      <c r="C34">
        <v>1540774.21</v>
      </c>
      <c r="D34">
        <v>1197018.8999999999</v>
      </c>
      <c r="E34">
        <v>1197018.8999999999</v>
      </c>
      <c r="F34">
        <v>1197018.8999999999</v>
      </c>
      <c r="G34">
        <v>1200254.7</v>
      </c>
      <c r="H34">
        <v>1200254.7</v>
      </c>
      <c r="I34">
        <v>1200254.7</v>
      </c>
      <c r="J34">
        <v>1061355.02</v>
      </c>
      <c r="K34">
        <v>1061355.02</v>
      </c>
      <c r="L34">
        <v>1061355.02</v>
      </c>
      <c r="M34">
        <v>1023856.28</v>
      </c>
      <c r="N34">
        <v>1023856.28</v>
      </c>
      <c r="O34">
        <v>1023856.28</v>
      </c>
      <c r="P34">
        <v>904128.04</v>
      </c>
      <c r="Q34">
        <v>904128.04</v>
      </c>
      <c r="R34">
        <v>904128.04</v>
      </c>
      <c r="S34">
        <v>904128.04</v>
      </c>
      <c r="T34">
        <v>780362.31</v>
      </c>
      <c r="U34">
        <v>780362.31</v>
      </c>
      <c r="V34">
        <v>780362.31</v>
      </c>
      <c r="W34">
        <v>780362.31</v>
      </c>
      <c r="X34">
        <v>878361.59999999998</v>
      </c>
      <c r="Y34">
        <v>878361.59999999998</v>
      </c>
      <c r="Z34">
        <v>878361.59999999998</v>
      </c>
      <c r="AA34">
        <v>757028.97</v>
      </c>
      <c r="AB34">
        <v>757028.97</v>
      </c>
      <c r="AC34">
        <v>757028.97</v>
      </c>
      <c r="AD34">
        <v>757028.97</v>
      </c>
      <c r="AE34">
        <v>701866.3</v>
      </c>
      <c r="AF34">
        <v>701866.3</v>
      </c>
      <c r="AG34">
        <v>701866.3</v>
      </c>
      <c r="AH34">
        <v>701866.3</v>
      </c>
      <c r="AI34">
        <v>659085.69999999995</v>
      </c>
      <c r="AJ34">
        <v>659085.69999999995</v>
      </c>
      <c r="AK34">
        <v>659085.69999999995</v>
      </c>
      <c r="AL34">
        <v>659085.69999999995</v>
      </c>
      <c r="AM34">
        <v>575062.80000000005</v>
      </c>
      <c r="AN34">
        <v>575062.80000000005</v>
      </c>
      <c r="AO34">
        <v>575062.80000000005</v>
      </c>
      <c r="AP34">
        <v>575062.80000000005</v>
      </c>
      <c r="AQ34">
        <v>531312.43999999994</v>
      </c>
      <c r="AR34">
        <v>531312.43999999994</v>
      </c>
      <c r="AS34">
        <v>531312.43999999994</v>
      </c>
      <c r="AT34">
        <v>531312.43999999994</v>
      </c>
      <c r="AU34">
        <v>508636.78</v>
      </c>
      <c r="AV34">
        <v>508636.78</v>
      </c>
      <c r="AW34">
        <v>508636.78</v>
      </c>
      <c r="AX34">
        <v>480342.2</v>
      </c>
      <c r="AY34">
        <v>480342.2</v>
      </c>
      <c r="AZ34">
        <v>480342.2</v>
      </c>
      <c r="BA34">
        <v>448358.40000000002</v>
      </c>
      <c r="BB34">
        <v>448358.40000000002</v>
      </c>
      <c r="BC34">
        <v>448358.40000000002</v>
      </c>
      <c r="BD34">
        <v>448358.40000000002</v>
      </c>
      <c r="BE34">
        <v>399535.35999999999</v>
      </c>
      <c r="BF34">
        <v>399535.35999999999</v>
      </c>
      <c r="BG34">
        <v>399535.35999999999</v>
      </c>
      <c r="BH34">
        <v>434660.1</v>
      </c>
      <c r="BI34">
        <v>434660.1</v>
      </c>
      <c r="BJ34">
        <v>434660.1</v>
      </c>
      <c r="BK34">
        <v>439679</v>
      </c>
      <c r="BL34">
        <v>439679</v>
      </c>
      <c r="BM34">
        <v>439679</v>
      </c>
      <c r="BN34">
        <v>353460.36</v>
      </c>
      <c r="BO34">
        <v>353460.36</v>
      </c>
      <c r="BP34">
        <v>353460.36</v>
      </c>
      <c r="BQ34">
        <v>354392.05</v>
      </c>
      <c r="BR34">
        <v>354392.05</v>
      </c>
      <c r="BS34">
        <v>354392.05</v>
      </c>
      <c r="BT34">
        <v>329834.01500000001</v>
      </c>
      <c r="BU34">
        <v>329834.01500000001</v>
      </c>
      <c r="BV34">
        <v>329834.01500000001</v>
      </c>
      <c r="BW34">
        <v>381726.1</v>
      </c>
      <c r="BX34">
        <v>381726.1</v>
      </c>
      <c r="BY34">
        <v>381726.1</v>
      </c>
      <c r="BZ34">
        <v>382701.8</v>
      </c>
      <c r="CA34">
        <v>382701.8</v>
      </c>
      <c r="CB34">
        <v>382701.8</v>
      </c>
      <c r="CC34">
        <v>343566.3</v>
      </c>
      <c r="CD34">
        <v>343566.3</v>
      </c>
      <c r="CE34">
        <v>343566.3</v>
      </c>
      <c r="CF34">
        <v>338577.4</v>
      </c>
      <c r="CG34">
        <v>338577.4</v>
      </c>
      <c r="CH34">
        <v>338577.4</v>
      </c>
      <c r="CI34">
        <v>310503</v>
      </c>
      <c r="CJ34">
        <v>310503</v>
      </c>
      <c r="CK34">
        <v>310503</v>
      </c>
      <c r="CL34">
        <v>277754.88</v>
      </c>
      <c r="CM34">
        <v>277754.88</v>
      </c>
      <c r="CN34">
        <v>277754.88</v>
      </c>
      <c r="CO34">
        <v>287690.76</v>
      </c>
      <c r="CP34">
        <v>287690.76</v>
      </c>
      <c r="CQ34">
        <v>287690.76</v>
      </c>
      <c r="CR34">
        <v>238823.14499999999</v>
      </c>
      <c r="CS34">
        <v>238823.14499999999</v>
      </c>
      <c r="CT34">
        <v>238823.14499999999</v>
      </c>
      <c r="CU34">
        <v>238823.14499999999</v>
      </c>
      <c r="CV34">
        <v>223666.94409999999</v>
      </c>
      <c r="CW34">
        <v>223666.94409999999</v>
      </c>
      <c r="CX34">
        <v>223666.94409999999</v>
      </c>
      <c r="CY34">
        <v>223666.94409999999</v>
      </c>
      <c r="CZ34">
        <v>250638.72</v>
      </c>
      <c r="DA34">
        <v>250638.72</v>
      </c>
      <c r="DB34">
        <v>250638.72</v>
      </c>
      <c r="DC34">
        <v>256374.79</v>
      </c>
      <c r="DD34">
        <v>256374.79</v>
      </c>
      <c r="DE34">
        <v>256374.79</v>
      </c>
      <c r="DF34">
        <v>256374.79</v>
      </c>
      <c r="DG34">
        <v>270942</v>
      </c>
      <c r="DH34">
        <v>270942</v>
      </c>
      <c r="DI34">
        <v>270942</v>
      </c>
      <c r="DJ34">
        <v>270942</v>
      </c>
      <c r="DK34">
        <v>217596.72</v>
      </c>
      <c r="DL34">
        <v>217596.72</v>
      </c>
      <c r="DM34">
        <v>217596.72</v>
      </c>
      <c r="DN34">
        <v>217596.72</v>
      </c>
      <c r="DO34">
        <v>209324.9</v>
      </c>
      <c r="DP34">
        <v>209324.9</v>
      </c>
      <c r="DQ34">
        <v>209324.9</v>
      </c>
      <c r="DR34">
        <v>209324.9</v>
      </c>
      <c r="DS34">
        <v>217776</v>
      </c>
      <c r="DT34">
        <v>217776</v>
      </c>
      <c r="DU34">
        <v>217776</v>
      </c>
    </row>
    <row r="35" spans="1:125" x14ac:dyDescent="0.2">
      <c r="A35" t="e">
        <f ca="1">_xll.BFieldInfo($B$35)</f>
        <v>#NAME?</v>
      </c>
      <c r="B35" t="s">
        <v>109</v>
      </c>
      <c r="C35" t="s">
        <v>108</v>
      </c>
      <c r="D35" t="s">
        <v>108</v>
      </c>
      <c r="E35" t="s">
        <v>108</v>
      </c>
      <c r="F35" t="s">
        <v>108</v>
      </c>
      <c r="G35" t="s">
        <v>108</v>
      </c>
      <c r="H35" t="s">
        <v>108</v>
      </c>
      <c r="I35" t="s">
        <v>108</v>
      </c>
      <c r="J35" t="s">
        <v>108</v>
      </c>
      <c r="K35" t="s">
        <v>108</v>
      </c>
      <c r="L35" t="s">
        <v>108</v>
      </c>
      <c r="M35" t="s">
        <v>108</v>
      </c>
      <c r="N35" t="s">
        <v>108</v>
      </c>
      <c r="O35" t="s">
        <v>108</v>
      </c>
      <c r="P35" t="s">
        <v>108</v>
      </c>
      <c r="Q35" t="s">
        <v>108</v>
      </c>
      <c r="R35" t="s">
        <v>108</v>
      </c>
      <c r="S35" t="s">
        <v>108</v>
      </c>
      <c r="T35" t="s">
        <v>108</v>
      </c>
      <c r="U35" t="s">
        <v>108</v>
      </c>
      <c r="V35" t="s">
        <v>108</v>
      </c>
      <c r="W35" t="s">
        <v>108</v>
      </c>
      <c r="X35" t="s">
        <v>108</v>
      </c>
      <c r="Y35" t="s">
        <v>108</v>
      </c>
      <c r="Z35" t="s">
        <v>108</v>
      </c>
      <c r="AA35" t="s">
        <v>108</v>
      </c>
      <c r="AB35" t="s">
        <v>108</v>
      </c>
      <c r="AC35" t="s">
        <v>108</v>
      </c>
      <c r="AD35" t="s">
        <v>108</v>
      </c>
      <c r="AE35" t="s">
        <v>108</v>
      </c>
      <c r="AF35" t="s">
        <v>108</v>
      </c>
      <c r="AG35" t="s">
        <v>108</v>
      </c>
      <c r="AH35" t="s">
        <v>108</v>
      </c>
      <c r="AI35" t="s">
        <v>108</v>
      </c>
      <c r="AJ35" t="s">
        <v>108</v>
      </c>
      <c r="AK35" t="s">
        <v>108</v>
      </c>
      <c r="AL35" t="s">
        <v>108</v>
      </c>
      <c r="AM35" t="s">
        <v>108</v>
      </c>
      <c r="AN35" t="s">
        <v>108</v>
      </c>
      <c r="AO35" t="s">
        <v>108</v>
      </c>
      <c r="AP35" t="s">
        <v>108</v>
      </c>
      <c r="AQ35" t="s">
        <v>108</v>
      </c>
      <c r="AR35" t="s">
        <v>108</v>
      </c>
      <c r="AS35" t="s">
        <v>108</v>
      </c>
      <c r="AT35" t="s">
        <v>108</v>
      </c>
      <c r="AU35" t="s">
        <v>108</v>
      </c>
      <c r="AV35" t="s">
        <v>108</v>
      </c>
      <c r="AW35" t="s">
        <v>108</v>
      </c>
      <c r="AX35" t="s">
        <v>108</v>
      </c>
      <c r="AY35" t="s">
        <v>108</v>
      </c>
      <c r="AZ35" t="s">
        <v>108</v>
      </c>
      <c r="BA35" t="s">
        <v>108</v>
      </c>
      <c r="BB35" t="s">
        <v>108</v>
      </c>
      <c r="BC35" t="s">
        <v>108</v>
      </c>
      <c r="BD35" t="s">
        <v>108</v>
      </c>
      <c r="BE35" t="s">
        <v>108</v>
      </c>
      <c r="BF35" t="s">
        <v>108</v>
      </c>
      <c r="BG35" t="s">
        <v>108</v>
      </c>
      <c r="BH35" t="s">
        <v>108</v>
      </c>
      <c r="BI35" t="s">
        <v>108</v>
      </c>
      <c r="BJ35" t="s">
        <v>108</v>
      </c>
      <c r="BK35" t="s">
        <v>108</v>
      </c>
      <c r="BL35" t="s">
        <v>108</v>
      </c>
      <c r="BM35" t="s">
        <v>108</v>
      </c>
      <c r="BN35" t="s">
        <v>108</v>
      </c>
      <c r="BO35" t="s">
        <v>108</v>
      </c>
      <c r="BP35" t="s">
        <v>108</v>
      </c>
      <c r="BQ35" t="s">
        <v>108</v>
      </c>
      <c r="BR35" t="s">
        <v>108</v>
      </c>
      <c r="BS35" t="s">
        <v>108</v>
      </c>
      <c r="BT35" t="s">
        <v>108</v>
      </c>
      <c r="BU35" t="s">
        <v>108</v>
      </c>
      <c r="BV35" t="s">
        <v>108</v>
      </c>
      <c r="BW35" t="s">
        <v>108</v>
      </c>
      <c r="BX35" t="s">
        <v>108</v>
      </c>
      <c r="BY35" t="s">
        <v>108</v>
      </c>
      <c r="BZ35" t="s">
        <v>108</v>
      </c>
      <c r="CA35" t="s">
        <v>108</v>
      </c>
      <c r="CB35" t="s">
        <v>108</v>
      </c>
      <c r="CC35" t="s">
        <v>108</v>
      </c>
      <c r="CD35" t="s">
        <v>108</v>
      </c>
      <c r="CE35" t="s">
        <v>108</v>
      </c>
      <c r="CF35" t="s">
        <v>108</v>
      </c>
      <c r="CG35" t="s">
        <v>108</v>
      </c>
      <c r="CH35" t="s">
        <v>108</v>
      </c>
      <c r="CI35" t="s">
        <v>108</v>
      </c>
      <c r="CJ35" t="s">
        <v>108</v>
      </c>
      <c r="CK35" t="s">
        <v>108</v>
      </c>
      <c r="CL35" t="s">
        <v>108</v>
      </c>
      <c r="CM35" t="s">
        <v>108</v>
      </c>
      <c r="CN35" t="s">
        <v>108</v>
      </c>
      <c r="CO35" t="s">
        <v>108</v>
      </c>
      <c r="CP35" t="s">
        <v>108</v>
      </c>
      <c r="CQ35" t="s">
        <v>108</v>
      </c>
      <c r="CR35" t="s">
        <v>108</v>
      </c>
      <c r="CS35" t="s">
        <v>108</v>
      </c>
      <c r="CT35" t="s">
        <v>108</v>
      </c>
      <c r="CU35" t="s">
        <v>108</v>
      </c>
      <c r="CV35" t="s">
        <v>108</v>
      </c>
      <c r="CW35" t="s">
        <v>108</v>
      </c>
      <c r="CX35" t="s">
        <v>108</v>
      </c>
      <c r="CY35" t="s">
        <v>108</v>
      </c>
      <c r="CZ35" t="s">
        <v>108</v>
      </c>
      <c r="DA35" t="s">
        <v>108</v>
      </c>
      <c r="DB35" t="s">
        <v>108</v>
      </c>
      <c r="DC35" t="s">
        <v>108</v>
      </c>
      <c r="DD35" t="s">
        <v>108</v>
      </c>
      <c r="DE35" t="s">
        <v>108</v>
      </c>
      <c r="DF35" t="s">
        <v>108</v>
      </c>
      <c r="DG35" t="s">
        <v>108</v>
      </c>
      <c r="DH35" t="s">
        <v>108</v>
      </c>
      <c r="DI35" t="s">
        <v>108</v>
      </c>
      <c r="DJ35" t="s">
        <v>108</v>
      </c>
      <c r="DK35" t="s">
        <v>108</v>
      </c>
      <c r="DL35" t="s">
        <v>108</v>
      </c>
      <c r="DM35" t="s">
        <v>108</v>
      </c>
      <c r="DN35" t="s">
        <v>108</v>
      </c>
      <c r="DO35" t="s">
        <v>108</v>
      </c>
      <c r="DP35" t="s">
        <v>108</v>
      </c>
      <c r="DQ35" t="s">
        <v>108</v>
      </c>
      <c r="DR35" t="s">
        <v>108</v>
      </c>
      <c r="DS35" t="s">
        <v>108</v>
      </c>
      <c r="DT35" t="s">
        <v>108</v>
      </c>
      <c r="DU35" t="s">
        <v>108</v>
      </c>
    </row>
    <row r="36" spans="1:125" x14ac:dyDescent="0.2">
      <c r="A36" t="e">
        <f ca="1">_xll.BFieldInfo($B$36)</f>
        <v>#NAME?</v>
      </c>
      <c r="B36" t="s">
        <v>112</v>
      </c>
      <c r="C36" t="s">
        <v>108</v>
      </c>
      <c r="D36" t="s">
        <v>108</v>
      </c>
      <c r="E36" t="s">
        <v>108</v>
      </c>
      <c r="F36" t="s">
        <v>108</v>
      </c>
      <c r="G36" t="s">
        <v>108</v>
      </c>
      <c r="H36" t="s">
        <v>108</v>
      </c>
      <c r="I36" t="s">
        <v>108</v>
      </c>
      <c r="J36" t="s">
        <v>108</v>
      </c>
      <c r="K36" t="s">
        <v>108</v>
      </c>
      <c r="L36" t="s">
        <v>108</v>
      </c>
      <c r="M36" t="s">
        <v>108</v>
      </c>
      <c r="N36" t="s">
        <v>108</v>
      </c>
      <c r="O36" t="s">
        <v>108</v>
      </c>
      <c r="P36" t="s">
        <v>108</v>
      </c>
      <c r="Q36" t="s">
        <v>108</v>
      </c>
      <c r="R36" t="s">
        <v>108</v>
      </c>
      <c r="S36" t="s">
        <v>108</v>
      </c>
      <c r="T36" t="s">
        <v>108</v>
      </c>
      <c r="U36" t="s">
        <v>108</v>
      </c>
      <c r="V36" t="s">
        <v>108</v>
      </c>
      <c r="W36" t="s">
        <v>108</v>
      </c>
      <c r="X36" t="s">
        <v>108</v>
      </c>
      <c r="Y36" t="s">
        <v>108</v>
      </c>
      <c r="Z36" t="s">
        <v>108</v>
      </c>
      <c r="AA36" t="s">
        <v>108</v>
      </c>
      <c r="AB36" t="s">
        <v>108</v>
      </c>
      <c r="AC36" t="s">
        <v>108</v>
      </c>
      <c r="AD36" t="s">
        <v>108</v>
      </c>
      <c r="AE36" t="s">
        <v>108</v>
      </c>
      <c r="AF36" t="s">
        <v>108</v>
      </c>
      <c r="AG36" t="s">
        <v>108</v>
      </c>
      <c r="AH36" t="s">
        <v>108</v>
      </c>
      <c r="AI36" t="s">
        <v>108</v>
      </c>
      <c r="AJ36" t="s">
        <v>108</v>
      </c>
      <c r="AK36" t="s">
        <v>108</v>
      </c>
      <c r="AL36" t="s">
        <v>108</v>
      </c>
      <c r="AM36" t="s">
        <v>108</v>
      </c>
      <c r="AN36" t="s">
        <v>108</v>
      </c>
      <c r="AO36" t="s">
        <v>108</v>
      </c>
      <c r="AP36" t="s">
        <v>108</v>
      </c>
      <c r="AQ36" t="s">
        <v>108</v>
      </c>
      <c r="AR36" t="s">
        <v>108</v>
      </c>
      <c r="AS36" t="s">
        <v>108</v>
      </c>
      <c r="AT36" t="s">
        <v>108</v>
      </c>
      <c r="AU36" t="s">
        <v>108</v>
      </c>
      <c r="AV36" t="s">
        <v>108</v>
      </c>
      <c r="AW36" t="s">
        <v>108</v>
      </c>
      <c r="AX36" t="s">
        <v>108</v>
      </c>
      <c r="AY36" t="s">
        <v>108</v>
      </c>
      <c r="AZ36" t="s">
        <v>108</v>
      </c>
      <c r="BA36" t="s">
        <v>108</v>
      </c>
      <c r="BB36" t="s">
        <v>108</v>
      </c>
      <c r="BC36" t="s">
        <v>108</v>
      </c>
      <c r="BD36" t="s">
        <v>108</v>
      </c>
      <c r="BE36" t="s">
        <v>108</v>
      </c>
      <c r="BF36" t="s">
        <v>108</v>
      </c>
      <c r="BG36" t="s">
        <v>108</v>
      </c>
      <c r="BH36" t="s">
        <v>108</v>
      </c>
      <c r="BI36" t="s">
        <v>108</v>
      </c>
      <c r="BJ36" t="s">
        <v>108</v>
      </c>
      <c r="BK36" t="s">
        <v>108</v>
      </c>
      <c r="BL36" t="s">
        <v>108</v>
      </c>
      <c r="BM36" t="s">
        <v>108</v>
      </c>
      <c r="BN36" t="s">
        <v>108</v>
      </c>
      <c r="BO36" t="s">
        <v>108</v>
      </c>
      <c r="BP36" t="s">
        <v>108</v>
      </c>
      <c r="BQ36" t="s">
        <v>108</v>
      </c>
      <c r="BR36" t="s">
        <v>108</v>
      </c>
      <c r="BS36" t="s">
        <v>108</v>
      </c>
      <c r="BT36" t="s">
        <v>108</v>
      </c>
      <c r="BU36" t="s">
        <v>108</v>
      </c>
      <c r="BV36" t="s">
        <v>108</v>
      </c>
      <c r="BW36" t="s">
        <v>108</v>
      </c>
      <c r="BX36" t="s">
        <v>108</v>
      </c>
      <c r="BY36" t="s">
        <v>108</v>
      </c>
      <c r="BZ36" t="s">
        <v>108</v>
      </c>
      <c r="CA36" t="s">
        <v>108</v>
      </c>
      <c r="CB36" t="s">
        <v>108</v>
      </c>
      <c r="CC36" t="s">
        <v>108</v>
      </c>
      <c r="CD36" t="s">
        <v>108</v>
      </c>
      <c r="CE36" t="s">
        <v>108</v>
      </c>
      <c r="CF36" t="s">
        <v>108</v>
      </c>
      <c r="CG36" t="s">
        <v>108</v>
      </c>
      <c r="CH36" t="s">
        <v>108</v>
      </c>
      <c r="CI36" t="s">
        <v>108</v>
      </c>
      <c r="CJ36" t="s">
        <v>108</v>
      </c>
      <c r="CK36" t="s">
        <v>108</v>
      </c>
      <c r="CL36" t="s">
        <v>108</v>
      </c>
      <c r="CM36" t="s">
        <v>108</v>
      </c>
      <c r="CN36" t="s">
        <v>108</v>
      </c>
      <c r="CO36" t="s">
        <v>108</v>
      </c>
      <c r="CP36" t="s">
        <v>108</v>
      </c>
      <c r="CQ36" t="s">
        <v>108</v>
      </c>
      <c r="CR36" t="s">
        <v>108</v>
      </c>
      <c r="CS36" t="s">
        <v>108</v>
      </c>
      <c r="CT36" t="s">
        <v>108</v>
      </c>
      <c r="CU36" t="s">
        <v>108</v>
      </c>
      <c r="CV36" t="s">
        <v>108</v>
      </c>
      <c r="CW36" t="s">
        <v>108</v>
      </c>
      <c r="CX36" t="s">
        <v>108</v>
      </c>
      <c r="CY36" t="s">
        <v>108</v>
      </c>
      <c r="CZ36" t="s">
        <v>108</v>
      </c>
      <c r="DA36" t="s">
        <v>108</v>
      </c>
      <c r="DB36" t="s">
        <v>108</v>
      </c>
      <c r="DC36" t="s">
        <v>108</v>
      </c>
      <c r="DD36" t="s">
        <v>108</v>
      </c>
      <c r="DE36" t="s">
        <v>108</v>
      </c>
      <c r="DF36" t="s">
        <v>108</v>
      </c>
      <c r="DG36" t="s">
        <v>108</v>
      </c>
      <c r="DH36" t="s">
        <v>108</v>
      </c>
      <c r="DI36" t="s">
        <v>108</v>
      </c>
      <c r="DJ36" t="s">
        <v>108</v>
      </c>
      <c r="DK36" t="s">
        <v>108</v>
      </c>
      <c r="DL36" t="s">
        <v>108</v>
      </c>
      <c r="DM36" t="s">
        <v>108</v>
      </c>
      <c r="DN36" t="s">
        <v>108</v>
      </c>
      <c r="DO36" t="s">
        <v>108</v>
      </c>
      <c r="DP36" t="s">
        <v>108</v>
      </c>
      <c r="DQ36" t="s">
        <v>108</v>
      </c>
      <c r="DR36" t="s">
        <v>108</v>
      </c>
      <c r="DS36" t="s">
        <v>108</v>
      </c>
      <c r="DT36" t="s">
        <v>108</v>
      </c>
      <c r="DU36" t="s">
        <v>108</v>
      </c>
    </row>
    <row r="37" spans="1:125" x14ac:dyDescent="0.2">
      <c r="A37" t="e">
        <f ca="1">_xll.BFieldInfo($B$37)</f>
        <v>#NAME?</v>
      </c>
      <c r="B37" t="s">
        <v>113</v>
      </c>
      <c r="C37" t="s">
        <v>108</v>
      </c>
      <c r="D37" t="s">
        <v>108</v>
      </c>
      <c r="E37" t="s">
        <v>108</v>
      </c>
      <c r="F37" t="s">
        <v>108</v>
      </c>
      <c r="G37" t="s">
        <v>108</v>
      </c>
      <c r="H37" t="s">
        <v>108</v>
      </c>
      <c r="I37" t="s">
        <v>108</v>
      </c>
      <c r="J37" t="s">
        <v>108</v>
      </c>
      <c r="K37" t="s">
        <v>108</v>
      </c>
      <c r="L37" t="s">
        <v>108</v>
      </c>
      <c r="M37" t="s">
        <v>108</v>
      </c>
      <c r="N37" t="s">
        <v>108</v>
      </c>
      <c r="O37" t="s">
        <v>108</v>
      </c>
      <c r="P37" t="s">
        <v>108</v>
      </c>
      <c r="Q37" t="s">
        <v>108</v>
      </c>
      <c r="R37" t="s">
        <v>108</v>
      </c>
      <c r="S37" t="s">
        <v>108</v>
      </c>
      <c r="T37" t="s">
        <v>108</v>
      </c>
      <c r="U37" t="s">
        <v>108</v>
      </c>
      <c r="V37" t="s">
        <v>108</v>
      </c>
      <c r="W37" t="s">
        <v>108</v>
      </c>
      <c r="X37" t="s">
        <v>108</v>
      </c>
      <c r="Y37" t="s">
        <v>108</v>
      </c>
      <c r="Z37" t="s">
        <v>108</v>
      </c>
      <c r="AA37" t="s">
        <v>108</v>
      </c>
      <c r="AB37" t="s">
        <v>108</v>
      </c>
      <c r="AC37" t="s">
        <v>108</v>
      </c>
      <c r="AD37" t="s">
        <v>108</v>
      </c>
      <c r="AE37" t="s">
        <v>108</v>
      </c>
      <c r="AF37" t="s">
        <v>108</v>
      </c>
      <c r="AG37" t="s">
        <v>108</v>
      </c>
      <c r="AH37" t="s">
        <v>108</v>
      </c>
      <c r="AI37" t="s">
        <v>108</v>
      </c>
      <c r="AJ37" t="s">
        <v>108</v>
      </c>
      <c r="AK37" t="s">
        <v>108</v>
      </c>
      <c r="AL37" t="s">
        <v>108</v>
      </c>
      <c r="AM37" t="s">
        <v>108</v>
      </c>
      <c r="AN37" t="s">
        <v>108</v>
      </c>
      <c r="AO37" t="s">
        <v>108</v>
      </c>
      <c r="AP37" t="s">
        <v>108</v>
      </c>
      <c r="AQ37" t="s">
        <v>108</v>
      </c>
      <c r="AR37" t="s">
        <v>108</v>
      </c>
      <c r="AS37" t="s">
        <v>108</v>
      </c>
      <c r="AT37" t="s">
        <v>108</v>
      </c>
      <c r="AU37" t="s">
        <v>108</v>
      </c>
      <c r="AV37" t="s">
        <v>108</v>
      </c>
      <c r="AW37" t="s">
        <v>108</v>
      </c>
      <c r="AX37" t="s">
        <v>108</v>
      </c>
      <c r="AY37" t="s">
        <v>108</v>
      </c>
      <c r="AZ37" t="s">
        <v>108</v>
      </c>
      <c r="BA37" t="s">
        <v>108</v>
      </c>
      <c r="BB37" t="s">
        <v>108</v>
      </c>
      <c r="BC37" t="s">
        <v>108</v>
      </c>
      <c r="BD37" t="s">
        <v>108</v>
      </c>
      <c r="BE37" t="s">
        <v>108</v>
      </c>
      <c r="BF37" t="s">
        <v>108</v>
      </c>
      <c r="BG37" t="s">
        <v>108</v>
      </c>
      <c r="BH37" t="s">
        <v>108</v>
      </c>
      <c r="BI37" t="s">
        <v>108</v>
      </c>
      <c r="BJ37" t="s">
        <v>108</v>
      </c>
      <c r="BK37" t="s">
        <v>108</v>
      </c>
      <c r="BL37" t="s">
        <v>108</v>
      </c>
      <c r="BM37" t="s">
        <v>108</v>
      </c>
      <c r="BN37" t="s">
        <v>108</v>
      </c>
      <c r="BO37" t="s">
        <v>108</v>
      </c>
      <c r="BP37" t="s">
        <v>108</v>
      </c>
      <c r="BQ37" t="s">
        <v>108</v>
      </c>
      <c r="BR37" t="s">
        <v>108</v>
      </c>
      <c r="BS37" t="s">
        <v>108</v>
      </c>
      <c r="BT37" t="s">
        <v>108</v>
      </c>
      <c r="BU37" t="s">
        <v>108</v>
      </c>
      <c r="BV37" t="s">
        <v>108</v>
      </c>
      <c r="BW37" t="s">
        <v>108</v>
      </c>
      <c r="BX37" t="s">
        <v>108</v>
      </c>
      <c r="BY37" t="s">
        <v>108</v>
      </c>
      <c r="BZ37" t="s">
        <v>108</v>
      </c>
      <c r="CA37" t="s">
        <v>108</v>
      </c>
      <c r="CB37" t="s">
        <v>108</v>
      </c>
      <c r="CC37" t="s">
        <v>108</v>
      </c>
      <c r="CD37" t="s">
        <v>108</v>
      </c>
      <c r="CE37" t="s">
        <v>108</v>
      </c>
      <c r="CF37" t="s">
        <v>108</v>
      </c>
      <c r="CG37" t="s">
        <v>108</v>
      </c>
      <c r="CH37" t="s">
        <v>108</v>
      </c>
      <c r="CI37" t="s">
        <v>108</v>
      </c>
      <c r="CJ37" t="s">
        <v>108</v>
      </c>
      <c r="CK37" t="s">
        <v>108</v>
      </c>
      <c r="CL37" t="s">
        <v>108</v>
      </c>
      <c r="CM37" t="s">
        <v>108</v>
      </c>
      <c r="CN37" t="s">
        <v>108</v>
      </c>
      <c r="CO37" t="s">
        <v>108</v>
      </c>
      <c r="CP37" t="s">
        <v>108</v>
      </c>
      <c r="CQ37" t="s">
        <v>108</v>
      </c>
      <c r="CR37" t="s">
        <v>108</v>
      </c>
      <c r="CS37" t="s">
        <v>108</v>
      </c>
      <c r="CT37" t="s">
        <v>108</v>
      </c>
      <c r="CU37" t="s">
        <v>108</v>
      </c>
      <c r="CV37" t="s">
        <v>108</v>
      </c>
      <c r="CW37" t="s">
        <v>108</v>
      </c>
      <c r="CX37" t="s">
        <v>108</v>
      </c>
      <c r="CY37" t="s">
        <v>108</v>
      </c>
      <c r="CZ37" t="s">
        <v>108</v>
      </c>
      <c r="DA37" t="s">
        <v>108</v>
      </c>
      <c r="DB37" t="s">
        <v>108</v>
      </c>
      <c r="DC37" t="s">
        <v>108</v>
      </c>
      <c r="DD37" t="s">
        <v>108</v>
      </c>
      <c r="DE37" t="s">
        <v>108</v>
      </c>
      <c r="DF37" t="s">
        <v>108</v>
      </c>
      <c r="DG37" t="s">
        <v>108</v>
      </c>
      <c r="DH37" t="s">
        <v>108</v>
      </c>
      <c r="DI37" t="s">
        <v>108</v>
      </c>
      <c r="DJ37" t="s">
        <v>108</v>
      </c>
      <c r="DK37" t="s">
        <v>108</v>
      </c>
      <c r="DL37" t="s">
        <v>108</v>
      </c>
      <c r="DM37" t="s">
        <v>108</v>
      </c>
      <c r="DN37" t="s">
        <v>108</v>
      </c>
      <c r="DO37" t="s">
        <v>108</v>
      </c>
      <c r="DP37" t="s">
        <v>108</v>
      </c>
      <c r="DQ37" t="s">
        <v>108</v>
      </c>
      <c r="DR37" t="s">
        <v>108</v>
      </c>
      <c r="DS37" t="s">
        <v>108</v>
      </c>
      <c r="DT37" t="s">
        <v>108</v>
      </c>
      <c r="DU37" t="s">
        <v>108</v>
      </c>
    </row>
    <row r="38" spans="1:125" x14ac:dyDescent="0.2">
      <c r="A38" t="e">
        <f ca="1">_xll.BFieldInfo($B$38)</f>
        <v>#NAME?</v>
      </c>
      <c r="B38" t="s">
        <v>114</v>
      </c>
      <c r="C38" t="s">
        <v>108</v>
      </c>
      <c r="D38" t="s">
        <v>108</v>
      </c>
      <c r="E38" t="s">
        <v>108</v>
      </c>
      <c r="F38" t="s">
        <v>108</v>
      </c>
      <c r="G38" t="s">
        <v>108</v>
      </c>
      <c r="H38" t="s">
        <v>108</v>
      </c>
      <c r="I38" t="s">
        <v>108</v>
      </c>
      <c r="J38" t="s">
        <v>108</v>
      </c>
      <c r="K38" t="s">
        <v>108</v>
      </c>
      <c r="L38" t="s">
        <v>108</v>
      </c>
      <c r="M38" t="s">
        <v>108</v>
      </c>
      <c r="N38" t="s">
        <v>108</v>
      </c>
      <c r="O38" t="s">
        <v>108</v>
      </c>
      <c r="P38" t="s">
        <v>108</v>
      </c>
      <c r="Q38" t="s">
        <v>108</v>
      </c>
      <c r="R38" t="s">
        <v>108</v>
      </c>
      <c r="S38" t="s">
        <v>108</v>
      </c>
      <c r="T38" t="s">
        <v>108</v>
      </c>
      <c r="U38" t="s">
        <v>108</v>
      </c>
      <c r="V38" t="s">
        <v>108</v>
      </c>
      <c r="W38" t="s">
        <v>108</v>
      </c>
      <c r="X38" t="s">
        <v>108</v>
      </c>
      <c r="Y38" t="s">
        <v>108</v>
      </c>
      <c r="Z38" t="s">
        <v>108</v>
      </c>
      <c r="AA38" t="s">
        <v>108</v>
      </c>
      <c r="AB38" t="s">
        <v>108</v>
      </c>
      <c r="AC38" t="s">
        <v>108</v>
      </c>
      <c r="AD38" t="s">
        <v>108</v>
      </c>
      <c r="AE38" t="s">
        <v>108</v>
      </c>
      <c r="AF38" t="s">
        <v>108</v>
      </c>
      <c r="AG38" t="s">
        <v>108</v>
      </c>
      <c r="AH38" t="s">
        <v>108</v>
      </c>
      <c r="AI38" t="s">
        <v>108</v>
      </c>
      <c r="AJ38" t="s">
        <v>108</v>
      </c>
      <c r="AK38" t="s">
        <v>108</v>
      </c>
      <c r="AL38" t="s">
        <v>108</v>
      </c>
      <c r="AM38" t="s">
        <v>108</v>
      </c>
      <c r="AN38" t="s">
        <v>108</v>
      </c>
      <c r="AO38" t="s">
        <v>108</v>
      </c>
      <c r="AP38" t="s">
        <v>108</v>
      </c>
      <c r="AQ38" t="s">
        <v>108</v>
      </c>
      <c r="AR38" t="s">
        <v>108</v>
      </c>
      <c r="AS38" t="s">
        <v>108</v>
      </c>
      <c r="AT38" t="s">
        <v>108</v>
      </c>
      <c r="AU38" t="s">
        <v>108</v>
      </c>
      <c r="AV38" t="s">
        <v>108</v>
      </c>
      <c r="AW38" t="s">
        <v>108</v>
      </c>
      <c r="AX38" t="s">
        <v>108</v>
      </c>
      <c r="AY38" t="s">
        <v>108</v>
      </c>
      <c r="AZ38" t="s">
        <v>108</v>
      </c>
      <c r="BA38" t="s">
        <v>108</v>
      </c>
      <c r="BB38" t="s">
        <v>108</v>
      </c>
      <c r="BC38" t="s">
        <v>108</v>
      </c>
      <c r="BD38" t="s">
        <v>108</v>
      </c>
      <c r="BE38" t="s">
        <v>108</v>
      </c>
      <c r="BF38" t="s">
        <v>108</v>
      </c>
      <c r="BG38" t="s">
        <v>108</v>
      </c>
      <c r="BH38" t="s">
        <v>108</v>
      </c>
      <c r="BI38" t="s">
        <v>108</v>
      </c>
      <c r="BJ38" t="s">
        <v>108</v>
      </c>
      <c r="BK38" t="s">
        <v>108</v>
      </c>
      <c r="BL38" t="s">
        <v>108</v>
      </c>
      <c r="BM38" t="s">
        <v>108</v>
      </c>
      <c r="BN38" t="s">
        <v>108</v>
      </c>
      <c r="BO38" t="s">
        <v>108</v>
      </c>
      <c r="BP38" t="s">
        <v>108</v>
      </c>
      <c r="BQ38" t="s">
        <v>108</v>
      </c>
      <c r="BR38" t="s">
        <v>108</v>
      </c>
      <c r="BS38" t="s">
        <v>108</v>
      </c>
      <c r="BT38" t="s">
        <v>108</v>
      </c>
      <c r="BU38" t="s">
        <v>108</v>
      </c>
      <c r="BV38" t="s">
        <v>108</v>
      </c>
      <c r="BW38" t="s">
        <v>108</v>
      </c>
      <c r="BX38" t="s">
        <v>108</v>
      </c>
      <c r="BY38" t="s">
        <v>108</v>
      </c>
      <c r="BZ38" t="s">
        <v>108</v>
      </c>
      <c r="CA38" t="s">
        <v>108</v>
      </c>
      <c r="CB38" t="s">
        <v>108</v>
      </c>
      <c r="CC38" t="s">
        <v>108</v>
      </c>
      <c r="CD38" t="s">
        <v>108</v>
      </c>
      <c r="CE38" t="s">
        <v>108</v>
      </c>
      <c r="CF38" t="s">
        <v>108</v>
      </c>
      <c r="CG38" t="s">
        <v>108</v>
      </c>
      <c r="CH38" t="s">
        <v>108</v>
      </c>
      <c r="CI38" t="s">
        <v>108</v>
      </c>
      <c r="CJ38" t="s">
        <v>108</v>
      </c>
      <c r="CK38" t="s">
        <v>108</v>
      </c>
      <c r="CL38" t="s">
        <v>108</v>
      </c>
      <c r="CM38" t="s">
        <v>108</v>
      </c>
      <c r="CN38" t="s">
        <v>108</v>
      </c>
      <c r="CO38" t="s">
        <v>108</v>
      </c>
      <c r="CP38" t="s">
        <v>108</v>
      </c>
      <c r="CQ38" t="s">
        <v>108</v>
      </c>
      <c r="CR38" t="s">
        <v>108</v>
      </c>
      <c r="CS38" t="s">
        <v>108</v>
      </c>
      <c r="CT38" t="s">
        <v>108</v>
      </c>
      <c r="CU38" t="s">
        <v>108</v>
      </c>
      <c r="CV38" t="s">
        <v>108</v>
      </c>
      <c r="CW38" t="s">
        <v>108</v>
      </c>
      <c r="CX38" t="s">
        <v>108</v>
      </c>
      <c r="CY38" t="s">
        <v>108</v>
      </c>
      <c r="CZ38" t="s">
        <v>108</v>
      </c>
      <c r="DA38" t="s">
        <v>108</v>
      </c>
      <c r="DB38" t="s">
        <v>108</v>
      </c>
      <c r="DC38" t="s">
        <v>108</v>
      </c>
      <c r="DD38" t="s">
        <v>108</v>
      </c>
      <c r="DE38" t="s">
        <v>108</v>
      </c>
      <c r="DF38" t="s">
        <v>108</v>
      </c>
      <c r="DG38" t="s">
        <v>108</v>
      </c>
      <c r="DH38" t="s">
        <v>108</v>
      </c>
      <c r="DI38" t="s">
        <v>108</v>
      </c>
      <c r="DJ38" t="s">
        <v>108</v>
      </c>
      <c r="DK38" t="s">
        <v>108</v>
      </c>
      <c r="DL38" t="s">
        <v>108</v>
      </c>
      <c r="DM38" t="s">
        <v>108</v>
      </c>
      <c r="DN38" t="s">
        <v>108</v>
      </c>
      <c r="DO38" t="s">
        <v>108</v>
      </c>
      <c r="DP38" t="s">
        <v>108</v>
      </c>
      <c r="DQ38" t="s">
        <v>108</v>
      </c>
      <c r="DR38" t="s">
        <v>108</v>
      </c>
      <c r="DS38" t="s">
        <v>108</v>
      </c>
      <c r="DT38" t="s">
        <v>108</v>
      </c>
      <c r="DU38" t="s">
        <v>108</v>
      </c>
    </row>
    <row r="39" spans="1:125" x14ac:dyDescent="0.2">
      <c r="A39" t="e">
        <f ca="1">_xll.BFieldInfo($B$39)</f>
        <v>#NAME?</v>
      </c>
      <c r="B39" t="s">
        <v>115</v>
      </c>
      <c r="C39">
        <v>13407</v>
      </c>
      <c r="D39">
        <v>12975</v>
      </c>
      <c r="E39">
        <v>12975</v>
      </c>
      <c r="F39">
        <v>12975</v>
      </c>
      <c r="G39">
        <v>13891</v>
      </c>
      <c r="H39">
        <v>13891</v>
      </c>
      <c r="I39">
        <v>13891</v>
      </c>
      <c r="J39">
        <v>12686</v>
      </c>
      <c r="K39">
        <v>12686</v>
      </c>
      <c r="L39">
        <v>12686</v>
      </c>
      <c r="M39">
        <v>12405</v>
      </c>
      <c r="N39">
        <v>12405</v>
      </c>
      <c r="O39">
        <v>12405</v>
      </c>
      <c r="P39">
        <v>10341</v>
      </c>
      <c r="Q39">
        <v>10341</v>
      </c>
      <c r="R39">
        <v>10341</v>
      </c>
      <c r="S39">
        <v>10341</v>
      </c>
      <c r="T39">
        <v>10258</v>
      </c>
      <c r="U39">
        <v>10258</v>
      </c>
      <c r="V39">
        <v>10258</v>
      </c>
      <c r="W39">
        <v>10258</v>
      </c>
      <c r="X39">
        <v>9955</v>
      </c>
      <c r="Y39">
        <v>9955</v>
      </c>
      <c r="Z39">
        <v>9955</v>
      </c>
      <c r="AA39">
        <v>10379</v>
      </c>
      <c r="AB39">
        <v>10379</v>
      </c>
      <c r="AC39">
        <v>10379</v>
      </c>
      <c r="AD39">
        <v>10379</v>
      </c>
      <c r="AE39">
        <v>8292</v>
      </c>
      <c r="AF39">
        <v>8292</v>
      </c>
      <c r="AG39">
        <v>8292</v>
      </c>
      <c r="AH39">
        <v>8292</v>
      </c>
      <c r="AI39">
        <v>8679</v>
      </c>
      <c r="AJ39">
        <v>8679</v>
      </c>
      <c r="AK39">
        <v>8679</v>
      </c>
      <c r="AL39">
        <v>8679</v>
      </c>
      <c r="AM39">
        <v>7708</v>
      </c>
      <c r="AN39">
        <v>7708</v>
      </c>
      <c r="AO39">
        <v>7708</v>
      </c>
      <c r="AP39">
        <v>7708</v>
      </c>
      <c r="AQ39">
        <v>7682</v>
      </c>
      <c r="AR39">
        <v>7682</v>
      </c>
      <c r="AS39">
        <v>7682</v>
      </c>
      <c r="AT39">
        <v>7682</v>
      </c>
      <c r="AU39">
        <v>6723</v>
      </c>
      <c r="AV39">
        <v>6723</v>
      </c>
      <c r="AW39">
        <v>6723</v>
      </c>
      <c r="AX39">
        <v>7905</v>
      </c>
      <c r="AY39">
        <v>7905</v>
      </c>
      <c r="AZ39">
        <v>7905</v>
      </c>
      <c r="BA39">
        <v>6715</v>
      </c>
      <c r="BB39">
        <v>6715</v>
      </c>
      <c r="BC39">
        <v>6715</v>
      </c>
      <c r="BD39">
        <v>6715</v>
      </c>
      <c r="BE39">
        <v>5996</v>
      </c>
      <c r="BF39">
        <v>5996</v>
      </c>
      <c r="BG39">
        <v>5996</v>
      </c>
      <c r="BH39">
        <v>6277</v>
      </c>
      <c r="BI39">
        <v>6277</v>
      </c>
      <c r="BJ39">
        <v>6277</v>
      </c>
      <c r="BK39">
        <v>7489</v>
      </c>
      <c r="BL39">
        <v>7489</v>
      </c>
      <c r="BM39">
        <v>7489</v>
      </c>
      <c r="BN39">
        <v>6316</v>
      </c>
      <c r="BO39">
        <v>6316</v>
      </c>
      <c r="BP39">
        <v>6316</v>
      </c>
      <c r="BQ39">
        <v>-2053</v>
      </c>
      <c r="BR39">
        <v>-2053</v>
      </c>
      <c r="BS39">
        <v>-2053</v>
      </c>
      <c r="BT39">
        <v>6594</v>
      </c>
      <c r="BU39">
        <v>6594</v>
      </c>
      <c r="BV39">
        <v>6594</v>
      </c>
      <c r="BW39">
        <v>7776</v>
      </c>
      <c r="BX39">
        <v>7776</v>
      </c>
      <c r="BY39">
        <v>7776</v>
      </c>
      <c r="BZ39">
        <v>5844</v>
      </c>
      <c r="CA39">
        <v>5844</v>
      </c>
      <c r="CB39">
        <v>5844</v>
      </c>
      <c r="CC39">
        <v>6482</v>
      </c>
      <c r="CD39">
        <v>6482</v>
      </c>
      <c r="CE39">
        <v>6482</v>
      </c>
      <c r="CF39">
        <v>6974</v>
      </c>
      <c r="CG39">
        <v>6974</v>
      </c>
      <c r="CH39">
        <v>6974</v>
      </c>
      <c r="CI39">
        <v>7969</v>
      </c>
      <c r="CJ39">
        <v>7969</v>
      </c>
      <c r="CK39">
        <v>7969</v>
      </c>
      <c r="CL39">
        <v>6334</v>
      </c>
      <c r="CM39">
        <v>6334</v>
      </c>
      <c r="CN39">
        <v>6334</v>
      </c>
      <c r="CO39">
        <v>6073</v>
      </c>
      <c r="CP39">
        <v>6073</v>
      </c>
      <c r="CQ39">
        <v>6073</v>
      </c>
      <c r="CR39">
        <v>7612</v>
      </c>
      <c r="CS39">
        <v>7612</v>
      </c>
      <c r="CT39">
        <v>7612</v>
      </c>
      <c r="CU39">
        <v>7612</v>
      </c>
      <c r="CV39">
        <v>7771</v>
      </c>
      <c r="CW39">
        <v>7771</v>
      </c>
      <c r="CX39">
        <v>7771</v>
      </c>
      <c r="CY39">
        <v>7771</v>
      </c>
      <c r="CZ39">
        <v>5308</v>
      </c>
      <c r="DA39">
        <v>5308</v>
      </c>
      <c r="DB39">
        <v>5308</v>
      </c>
      <c r="DC39">
        <v>192</v>
      </c>
      <c r="DD39">
        <v>192</v>
      </c>
      <c r="DE39">
        <v>192</v>
      </c>
      <c r="DF39">
        <v>192</v>
      </c>
      <c r="DG39">
        <v>6374</v>
      </c>
      <c r="DH39">
        <v>6374</v>
      </c>
      <c r="DI39">
        <v>6374</v>
      </c>
      <c r="DJ39">
        <v>6374</v>
      </c>
      <c r="DK39">
        <v>7994</v>
      </c>
      <c r="DL39">
        <v>7994</v>
      </c>
      <c r="DM39">
        <v>7994</v>
      </c>
      <c r="DN39">
        <v>7994</v>
      </c>
      <c r="DO39">
        <v>7203</v>
      </c>
      <c r="DP39">
        <v>7203</v>
      </c>
      <c r="DQ39">
        <v>7203</v>
      </c>
      <c r="DR39">
        <v>7203</v>
      </c>
      <c r="DS39">
        <v>6171</v>
      </c>
      <c r="DT39">
        <v>6171</v>
      </c>
      <c r="DU39">
        <v>6171</v>
      </c>
    </row>
    <row r="40" spans="1:125" x14ac:dyDescent="0.2">
      <c r="A40" t="e">
        <f ca="1">_xll.BFieldInfo($B$40)</f>
        <v>#NAME?</v>
      </c>
      <c r="B40" t="s">
        <v>116</v>
      </c>
      <c r="C40" t="s">
        <v>108</v>
      </c>
      <c r="D40" t="s">
        <v>108</v>
      </c>
      <c r="E40" t="s">
        <v>108</v>
      </c>
      <c r="F40" t="s">
        <v>108</v>
      </c>
      <c r="G40" t="s">
        <v>108</v>
      </c>
      <c r="H40" t="s">
        <v>108</v>
      </c>
      <c r="I40" t="s">
        <v>108</v>
      </c>
      <c r="J40" t="s">
        <v>108</v>
      </c>
      <c r="K40" t="s">
        <v>108</v>
      </c>
      <c r="L40" t="s">
        <v>108</v>
      </c>
      <c r="M40" t="s">
        <v>108</v>
      </c>
      <c r="N40" t="s">
        <v>108</v>
      </c>
      <c r="O40" t="s">
        <v>108</v>
      </c>
      <c r="P40" t="s">
        <v>108</v>
      </c>
      <c r="Q40" t="s">
        <v>108</v>
      </c>
      <c r="R40" t="s">
        <v>108</v>
      </c>
      <c r="S40" t="s">
        <v>108</v>
      </c>
      <c r="T40" t="s">
        <v>108</v>
      </c>
      <c r="U40" t="s">
        <v>108</v>
      </c>
      <c r="V40" t="s">
        <v>108</v>
      </c>
      <c r="W40" t="s">
        <v>108</v>
      </c>
      <c r="X40" t="s">
        <v>108</v>
      </c>
      <c r="Y40" t="s">
        <v>108</v>
      </c>
      <c r="Z40" t="s">
        <v>108</v>
      </c>
      <c r="AA40" t="s">
        <v>108</v>
      </c>
      <c r="AB40" t="s">
        <v>108</v>
      </c>
      <c r="AC40" t="s">
        <v>108</v>
      </c>
      <c r="AD40" t="s">
        <v>108</v>
      </c>
      <c r="AE40" t="s">
        <v>108</v>
      </c>
      <c r="AF40" t="s">
        <v>108</v>
      </c>
      <c r="AG40" t="s">
        <v>108</v>
      </c>
      <c r="AH40" t="s">
        <v>108</v>
      </c>
      <c r="AI40" t="s">
        <v>108</v>
      </c>
      <c r="AJ40" t="s">
        <v>108</v>
      </c>
      <c r="AK40" t="s">
        <v>108</v>
      </c>
      <c r="AL40" t="s">
        <v>108</v>
      </c>
      <c r="AM40" t="s">
        <v>108</v>
      </c>
      <c r="AN40" t="s">
        <v>108</v>
      </c>
      <c r="AO40" t="s">
        <v>108</v>
      </c>
      <c r="AP40" t="s">
        <v>108</v>
      </c>
      <c r="AQ40" t="s">
        <v>108</v>
      </c>
      <c r="AR40" t="s">
        <v>108</v>
      </c>
      <c r="AS40" t="s">
        <v>108</v>
      </c>
      <c r="AT40" t="s">
        <v>108</v>
      </c>
      <c r="AU40" t="s">
        <v>108</v>
      </c>
      <c r="AV40" t="s">
        <v>108</v>
      </c>
      <c r="AW40" t="s">
        <v>108</v>
      </c>
      <c r="AX40" t="s">
        <v>108</v>
      </c>
      <c r="AY40" t="s">
        <v>108</v>
      </c>
      <c r="AZ40" t="s">
        <v>108</v>
      </c>
      <c r="BA40" t="s">
        <v>108</v>
      </c>
      <c r="BB40" t="s">
        <v>108</v>
      </c>
      <c r="BC40" t="s">
        <v>108</v>
      </c>
      <c r="BD40" t="s">
        <v>108</v>
      </c>
      <c r="BE40" t="s">
        <v>108</v>
      </c>
      <c r="BF40" t="s">
        <v>108</v>
      </c>
      <c r="BG40" t="s">
        <v>108</v>
      </c>
      <c r="BH40" t="s">
        <v>108</v>
      </c>
      <c r="BI40" t="s">
        <v>108</v>
      </c>
      <c r="BJ40" t="s">
        <v>108</v>
      </c>
      <c r="BK40" t="s">
        <v>108</v>
      </c>
      <c r="BL40" t="s">
        <v>108</v>
      </c>
      <c r="BM40" t="s">
        <v>108</v>
      </c>
      <c r="BN40" t="s">
        <v>108</v>
      </c>
      <c r="BO40" t="s">
        <v>108</v>
      </c>
      <c r="BP40" t="s">
        <v>108</v>
      </c>
      <c r="BQ40" t="s">
        <v>108</v>
      </c>
      <c r="BR40" t="s">
        <v>108</v>
      </c>
      <c r="BS40" t="s">
        <v>108</v>
      </c>
      <c r="BT40" t="s">
        <v>108</v>
      </c>
      <c r="BU40" t="s">
        <v>108</v>
      </c>
      <c r="BV40" t="s">
        <v>108</v>
      </c>
      <c r="BW40" t="s">
        <v>108</v>
      </c>
      <c r="BX40" t="s">
        <v>108</v>
      </c>
      <c r="BY40" t="s">
        <v>108</v>
      </c>
      <c r="BZ40" t="s">
        <v>108</v>
      </c>
      <c r="CA40" t="s">
        <v>108</v>
      </c>
      <c r="CB40" t="s">
        <v>108</v>
      </c>
      <c r="CC40" t="s">
        <v>108</v>
      </c>
      <c r="CD40" t="s">
        <v>108</v>
      </c>
      <c r="CE40" t="s">
        <v>108</v>
      </c>
      <c r="CF40" t="s">
        <v>108</v>
      </c>
      <c r="CG40" t="s">
        <v>108</v>
      </c>
      <c r="CH40" t="s">
        <v>108</v>
      </c>
      <c r="CI40" t="s">
        <v>108</v>
      </c>
      <c r="CJ40" t="s">
        <v>108</v>
      </c>
      <c r="CK40" t="s">
        <v>108</v>
      </c>
      <c r="CL40" t="s">
        <v>108</v>
      </c>
      <c r="CM40" t="s">
        <v>108</v>
      </c>
      <c r="CN40" t="s">
        <v>108</v>
      </c>
      <c r="CO40" t="s">
        <v>108</v>
      </c>
      <c r="CP40" t="s">
        <v>108</v>
      </c>
      <c r="CQ40" t="s">
        <v>108</v>
      </c>
      <c r="CR40" t="s">
        <v>108</v>
      </c>
      <c r="CS40" t="s">
        <v>108</v>
      </c>
      <c r="CT40" t="s">
        <v>108</v>
      </c>
      <c r="CU40" t="s">
        <v>108</v>
      </c>
      <c r="CV40" t="s">
        <v>108</v>
      </c>
      <c r="CW40" t="s">
        <v>108</v>
      </c>
      <c r="CX40" t="s">
        <v>108</v>
      </c>
      <c r="CY40" t="s">
        <v>108</v>
      </c>
      <c r="CZ40" t="s">
        <v>108</v>
      </c>
      <c r="DA40" t="s">
        <v>108</v>
      </c>
      <c r="DB40" t="s">
        <v>108</v>
      </c>
      <c r="DC40" t="s">
        <v>108</v>
      </c>
      <c r="DD40" t="s">
        <v>108</v>
      </c>
      <c r="DE40" t="s">
        <v>108</v>
      </c>
      <c r="DF40" t="s">
        <v>108</v>
      </c>
      <c r="DG40" t="s">
        <v>108</v>
      </c>
      <c r="DH40" t="s">
        <v>108</v>
      </c>
      <c r="DI40" t="s">
        <v>108</v>
      </c>
      <c r="DJ40" t="s">
        <v>108</v>
      </c>
      <c r="DK40" t="s">
        <v>108</v>
      </c>
      <c r="DL40" t="s">
        <v>108</v>
      </c>
      <c r="DM40" t="s">
        <v>108</v>
      </c>
      <c r="DN40" t="s">
        <v>108</v>
      </c>
      <c r="DO40" t="s">
        <v>108</v>
      </c>
      <c r="DP40" t="s">
        <v>108</v>
      </c>
      <c r="DQ40" t="s">
        <v>108</v>
      </c>
      <c r="DR40" t="s">
        <v>108</v>
      </c>
      <c r="DS40" t="s">
        <v>108</v>
      </c>
      <c r="DT40" t="s">
        <v>108</v>
      </c>
      <c r="DU40" t="s">
        <v>108</v>
      </c>
    </row>
    <row r="41" spans="1:125" x14ac:dyDescent="0.2">
      <c r="A41" t="e">
        <f ca="1">_xll.BFieldInfo($B$41)</f>
        <v>#NAME?</v>
      </c>
      <c r="B41" t="s">
        <v>117</v>
      </c>
      <c r="C41" t="s">
        <v>108</v>
      </c>
      <c r="D41" t="s">
        <v>108</v>
      </c>
      <c r="E41" t="s">
        <v>108</v>
      </c>
      <c r="F41" t="s">
        <v>108</v>
      </c>
      <c r="G41" t="s">
        <v>108</v>
      </c>
      <c r="H41" t="s">
        <v>108</v>
      </c>
      <c r="I41" t="s">
        <v>108</v>
      </c>
      <c r="J41" t="s">
        <v>108</v>
      </c>
      <c r="K41" t="s">
        <v>108</v>
      </c>
      <c r="L41" t="s">
        <v>108</v>
      </c>
      <c r="M41" t="s">
        <v>108</v>
      </c>
      <c r="N41" t="s">
        <v>108</v>
      </c>
      <c r="O41" t="s">
        <v>108</v>
      </c>
      <c r="P41" t="s">
        <v>108</v>
      </c>
      <c r="Q41" t="s">
        <v>108</v>
      </c>
      <c r="R41" t="s">
        <v>108</v>
      </c>
      <c r="S41" t="s">
        <v>108</v>
      </c>
      <c r="T41" t="s">
        <v>108</v>
      </c>
      <c r="U41" t="s">
        <v>108</v>
      </c>
      <c r="V41" t="s">
        <v>108</v>
      </c>
      <c r="W41" t="s">
        <v>108</v>
      </c>
      <c r="X41" t="s">
        <v>108</v>
      </c>
      <c r="Y41" t="s">
        <v>108</v>
      </c>
      <c r="Z41" t="s">
        <v>108</v>
      </c>
      <c r="AA41" t="s">
        <v>108</v>
      </c>
      <c r="AB41" t="s">
        <v>108</v>
      </c>
      <c r="AC41" t="s">
        <v>108</v>
      </c>
      <c r="AD41" t="s">
        <v>108</v>
      </c>
      <c r="AE41" t="s">
        <v>108</v>
      </c>
      <c r="AF41" t="s">
        <v>108</v>
      </c>
      <c r="AG41" t="s">
        <v>108</v>
      </c>
      <c r="AH41" t="s">
        <v>108</v>
      </c>
      <c r="AI41" t="s">
        <v>108</v>
      </c>
      <c r="AJ41" t="s">
        <v>108</v>
      </c>
      <c r="AK41" t="s">
        <v>108</v>
      </c>
      <c r="AL41" t="s">
        <v>108</v>
      </c>
      <c r="AM41" t="s">
        <v>108</v>
      </c>
      <c r="AN41" t="s">
        <v>108</v>
      </c>
      <c r="AO41" t="s">
        <v>108</v>
      </c>
      <c r="AP41" t="s">
        <v>108</v>
      </c>
      <c r="AQ41" t="s">
        <v>108</v>
      </c>
      <c r="AR41" t="s">
        <v>108</v>
      </c>
      <c r="AS41" t="s">
        <v>108</v>
      </c>
      <c r="AT41" t="s">
        <v>108</v>
      </c>
      <c r="AU41" t="s">
        <v>108</v>
      </c>
      <c r="AV41" t="s">
        <v>108</v>
      </c>
      <c r="AW41" t="s">
        <v>108</v>
      </c>
      <c r="AX41" t="s">
        <v>108</v>
      </c>
      <c r="AY41" t="s">
        <v>108</v>
      </c>
      <c r="AZ41" t="s">
        <v>108</v>
      </c>
      <c r="BA41" t="s">
        <v>108</v>
      </c>
      <c r="BB41" t="s">
        <v>108</v>
      </c>
      <c r="BC41" t="s">
        <v>108</v>
      </c>
      <c r="BD41" t="s">
        <v>108</v>
      </c>
      <c r="BE41" t="s">
        <v>108</v>
      </c>
      <c r="BF41" t="s">
        <v>108</v>
      </c>
      <c r="BG41" t="s">
        <v>108</v>
      </c>
      <c r="BH41" t="s">
        <v>108</v>
      </c>
      <c r="BI41" t="s">
        <v>108</v>
      </c>
      <c r="BJ41" t="s">
        <v>108</v>
      </c>
      <c r="BK41" t="s">
        <v>108</v>
      </c>
      <c r="BL41" t="s">
        <v>108</v>
      </c>
      <c r="BM41" t="s">
        <v>108</v>
      </c>
      <c r="BN41" t="s">
        <v>108</v>
      </c>
      <c r="BO41" t="s">
        <v>108</v>
      </c>
      <c r="BP41" t="s">
        <v>108</v>
      </c>
      <c r="BQ41" t="s">
        <v>108</v>
      </c>
      <c r="BR41" t="s">
        <v>108</v>
      </c>
      <c r="BS41" t="s">
        <v>108</v>
      </c>
      <c r="BT41" t="s">
        <v>108</v>
      </c>
      <c r="BU41" t="s">
        <v>108</v>
      </c>
      <c r="BV41" t="s">
        <v>108</v>
      </c>
      <c r="BW41" t="s">
        <v>108</v>
      </c>
      <c r="BX41" t="s">
        <v>108</v>
      </c>
      <c r="BY41" t="s">
        <v>108</v>
      </c>
      <c r="BZ41" t="s">
        <v>108</v>
      </c>
      <c r="CA41" t="s">
        <v>108</v>
      </c>
      <c r="CB41" t="s">
        <v>108</v>
      </c>
      <c r="CC41" t="s">
        <v>108</v>
      </c>
      <c r="CD41" t="s">
        <v>108</v>
      </c>
      <c r="CE41" t="s">
        <v>108</v>
      </c>
      <c r="CF41" t="s">
        <v>108</v>
      </c>
      <c r="CG41" t="s">
        <v>108</v>
      </c>
      <c r="CH41" t="s">
        <v>108</v>
      </c>
      <c r="CI41" t="s">
        <v>108</v>
      </c>
      <c r="CJ41" t="s">
        <v>108</v>
      </c>
      <c r="CK41" t="s">
        <v>108</v>
      </c>
      <c r="CL41" t="s">
        <v>108</v>
      </c>
      <c r="CM41" t="s">
        <v>108</v>
      </c>
      <c r="CN41" t="s">
        <v>108</v>
      </c>
      <c r="CO41" t="s">
        <v>108</v>
      </c>
      <c r="CP41" t="s">
        <v>108</v>
      </c>
      <c r="CQ41" t="s">
        <v>108</v>
      </c>
      <c r="CR41" t="s">
        <v>108</v>
      </c>
      <c r="CS41" t="s">
        <v>108</v>
      </c>
      <c r="CT41" t="s">
        <v>108</v>
      </c>
      <c r="CU41" t="s">
        <v>108</v>
      </c>
      <c r="CV41" t="s">
        <v>108</v>
      </c>
      <c r="CW41" t="s">
        <v>108</v>
      </c>
      <c r="CX41" t="s">
        <v>108</v>
      </c>
      <c r="CY41" t="s">
        <v>108</v>
      </c>
      <c r="CZ41" t="s">
        <v>108</v>
      </c>
      <c r="DA41" t="s">
        <v>108</v>
      </c>
      <c r="DB41" t="s">
        <v>108</v>
      </c>
      <c r="DC41" t="s">
        <v>108</v>
      </c>
      <c r="DD41" t="s">
        <v>108</v>
      </c>
      <c r="DE41" t="s">
        <v>108</v>
      </c>
      <c r="DF41" t="s">
        <v>108</v>
      </c>
      <c r="DG41" t="s">
        <v>108</v>
      </c>
      <c r="DH41" t="s">
        <v>108</v>
      </c>
      <c r="DI41" t="s">
        <v>108</v>
      </c>
      <c r="DJ41" t="s">
        <v>108</v>
      </c>
      <c r="DK41" t="s">
        <v>108</v>
      </c>
      <c r="DL41" t="s">
        <v>108</v>
      </c>
      <c r="DM41" t="s">
        <v>108</v>
      </c>
      <c r="DN41" t="s">
        <v>108</v>
      </c>
      <c r="DO41" t="s">
        <v>108</v>
      </c>
      <c r="DP41" t="s">
        <v>108</v>
      </c>
      <c r="DQ41" t="s">
        <v>108</v>
      </c>
      <c r="DR41" t="s">
        <v>108</v>
      </c>
      <c r="DS41" t="s">
        <v>108</v>
      </c>
      <c r="DT41" t="s">
        <v>108</v>
      </c>
      <c r="DU41" t="s">
        <v>108</v>
      </c>
    </row>
    <row r="43" spans="1:125" x14ac:dyDescent="0.2">
      <c r="A43" t="s">
        <v>155</v>
      </c>
      <c r="B43" t="s">
        <v>106</v>
      </c>
      <c r="C43" s="8" t="e">
        <f ca="1">_xll.BDH($A$43,$B$44:$B$54,$B$1,$B$2,"Dir=H","Per=M","Days=A","Dts=S","Sort=R","cols=123;rows=12")</f>
        <v>#NAME?</v>
      </c>
      <c r="D43" s="8">
        <v>43980</v>
      </c>
      <c r="E43" s="8">
        <v>43951</v>
      </c>
      <c r="F43" s="8">
        <v>43921</v>
      </c>
      <c r="G43" s="8">
        <v>43889</v>
      </c>
      <c r="H43" s="8">
        <v>43861</v>
      </c>
      <c r="I43" s="8">
        <v>43830</v>
      </c>
      <c r="J43" s="8">
        <v>43798</v>
      </c>
      <c r="K43" s="8">
        <v>43769</v>
      </c>
      <c r="L43" s="8">
        <v>43738</v>
      </c>
      <c r="M43" s="8">
        <v>43707</v>
      </c>
      <c r="N43" s="8">
        <v>43677</v>
      </c>
      <c r="O43" s="8">
        <v>43646</v>
      </c>
      <c r="P43" s="8">
        <v>43644</v>
      </c>
      <c r="Q43" s="8">
        <v>43616</v>
      </c>
      <c r="R43" s="8">
        <v>43585</v>
      </c>
      <c r="S43" s="8">
        <v>43555</v>
      </c>
      <c r="T43" s="8">
        <v>43553</v>
      </c>
      <c r="U43" s="8">
        <v>43524</v>
      </c>
      <c r="V43" s="8">
        <v>43496</v>
      </c>
      <c r="W43" s="8">
        <v>43465</v>
      </c>
      <c r="X43" s="8">
        <v>43434</v>
      </c>
      <c r="Y43" s="8">
        <v>43404</v>
      </c>
      <c r="Z43" s="8">
        <v>43373</v>
      </c>
      <c r="AA43" s="8">
        <v>43371</v>
      </c>
      <c r="AB43" s="8">
        <v>43343</v>
      </c>
      <c r="AC43" s="8">
        <v>43312</v>
      </c>
      <c r="AD43" s="8">
        <v>43281</v>
      </c>
      <c r="AE43" s="8">
        <v>43280</v>
      </c>
      <c r="AF43" s="8">
        <v>43251</v>
      </c>
      <c r="AG43" s="8">
        <v>43220</v>
      </c>
      <c r="AH43" s="8">
        <v>43190</v>
      </c>
      <c r="AI43" s="8">
        <v>43189</v>
      </c>
      <c r="AJ43" s="8">
        <v>43159</v>
      </c>
      <c r="AK43" s="8">
        <v>43131</v>
      </c>
      <c r="AL43" s="8">
        <v>43100</v>
      </c>
      <c r="AM43" s="8">
        <v>43098</v>
      </c>
      <c r="AN43" s="8">
        <v>43069</v>
      </c>
      <c r="AO43" s="8">
        <v>43039</v>
      </c>
      <c r="AP43" s="8">
        <v>43008</v>
      </c>
      <c r="AQ43" s="8">
        <v>43007</v>
      </c>
      <c r="AR43" s="8">
        <v>42978</v>
      </c>
      <c r="AS43" s="8">
        <v>42947</v>
      </c>
      <c r="AT43" s="8">
        <v>42916</v>
      </c>
      <c r="AU43" s="8">
        <v>42886</v>
      </c>
      <c r="AV43" s="8">
        <v>42853</v>
      </c>
      <c r="AW43" s="8">
        <v>42825</v>
      </c>
      <c r="AX43" s="8">
        <v>42794</v>
      </c>
      <c r="AY43" s="8">
        <v>42766</v>
      </c>
      <c r="AZ43" s="8">
        <v>42735</v>
      </c>
      <c r="BA43" s="8">
        <v>42734</v>
      </c>
      <c r="BB43" s="8">
        <v>42704</v>
      </c>
      <c r="BC43" s="8">
        <v>42674</v>
      </c>
      <c r="BD43" s="8">
        <v>42643</v>
      </c>
      <c r="BE43" s="8">
        <v>42613</v>
      </c>
      <c r="BF43" s="8">
        <v>42580</v>
      </c>
      <c r="BG43" s="8">
        <v>42551</v>
      </c>
      <c r="BH43" s="8">
        <v>42521</v>
      </c>
      <c r="BI43" s="8">
        <v>42489</v>
      </c>
      <c r="BJ43" s="8">
        <v>42460</v>
      </c>
      <c r="BK43" s="8">
        <v>42429</v>
      </c>
      <c r="BL43" s="8">
        <v>42398</v>
      </c>
      <c r="BM43" s="8">
        <v>42369</v>
      </c>
      <c r="BN43" s="8">
        <v>42338</v>
      </c>
      <c r="BO43" s="8">
        <v>42307</v>
      </c>
      <c r="BP43" s="8">
        <v>42277</v>
      </c>
      <c r="BQ43" s="8">
        <v>42247</v>
      </c>
      <c r="BR43" s="8">
        <v>42216</v>
      </c>
      <c r="BS43" s="8">
        <v>42185</v>
      </c>
      <c r="BT43" s="8">
        <v>42153</v>
      </c>
      <c r="BU43" s="8">
        <v>42124</v>
      </c>
      <c r="BV43" s="8">
        <v>42094</v>
      </c>
      <c r="BW43" s="8">
        <v>42062</v>
      </c>
      <c r="BX43" s="8">
        <v>42034</v>
      </c>
      <c r="BY43" s="8">
        <v>42004</v>
      </c>
      <c r="BZ43" s="8">
        <v>41971</v>
      </c>
      <c r="CA43" s="8">
        <v>41943</v>
      </c>
      <c r="CB43" s="8">
        <v>41912</v>
      </c>
      <c r="CC43" s="8">
        <v>41880</v>
      </c>
      <c r="CD43" s="8">
        <v>41851</v>
      </c>
      <c r="CE43" s="8">
        <v>41820</v>
      </c>
      <c r="CF43" s="8">
        <v>41789</v>
      </c>
      <c r="CG43" s="8">
        <v>41759</v>
      </c>
      <c r="CH43" s="8">
        <v>41729</v>
      </c>
      <c r="CI43" s="8">
        <v>41698</v>
      </c>
      <c r="CJ43" s="8">
        <v>41670</v>
      </c>
      <c r="CK43" s="8">
        <v>41639</v>
      </c>
      <c r="CL43" s="8">
        <v>41607</v>
      </c>
      <c r="CM43" s="8">
        <v>41578</v>
      </c>
      <c r="CN43" s="8">
        <v>41547</v>
      </c>
      <c r="CO43" s="8">
        <v>41516</v>
      </c>
      <c r="CP43" s="8">
        <v>41486</v>
      </c>
      <c r="CQ43" s="8">
        <v>41455</v>
      </c>
      <c r="CR43" s="8">
        <v>41453</v>
      </c>
      <c r="CS43" s="8">
        <v>41425</v>
      </c>
      <c r="CT43" s="8">
        <v>41394</v>
      </c>
      <c r="CU43" s="8">
        <v>41364</v>
      </c>
      <c r="CV43" s="8">
        <v>41362</v>
      </c>
      <c r="CW43" s="8">
        <v>41333</v>
      </c>
      <c r="CX43" s="8">
        <v>41305</v>
      </c>
      <c r="CY43" s="8">
        <v>41274</v>
      </c>
      <c r="CZ43" s="8">
        <v>41243</v>
      </c>
      <c r="DA43" s="8">
        <v>41213</v>
      </c>
      <c r="DB43" s="8">
        <v>41182</v>
      </c>
      <c r="DC43" s="8">
        <v>41180</v>
      </c>
      <c r="DD43" s="8">
        <v>41152</v>
      </c>
      <c r="DE43" s="8">
        <v>41121</v>
      </c>
      <c r="DF43" s="8">
        <v>41090</v>
      </c>
      <c r="DG43" s="8">
        <v>41089</v>
      </c>
      <c r="DH43" s="8">
        <v>41060</v>
      </c>
      <c r="DI43" s="8">
        <v>41029</v>
      </c>
      <c r="DJ43" s="8">
        <v>40999</v>
      </c>
      <c r="DK43" s="8">
        <v>40998</v>
      </c>
      <c r="DL43" s="8">
        <v>40968</v>
      </c>
      <c r="DM43" s="8">
        <v>40939</v>
      </c>
      <c r="DN43" s="8">
        <v>40908</v>
      </c>
      <c r="DO43" s="8">
        <v>40907</v>
      </c>
      <c r="DP43" s="8">
        <v>40877</v>
      </c>
      <c r="DQ43" s="8">
        <v>40847</v>
      </c>
      <c r="DR43" s="8">
        <v>40816</v>
      </c>
      <c r="DS43" s="8">
        <v>40786</v>
      </c>
      <c r="DT43" s="8">
        <v>40753</v>
      </c>
      <c r="DU43" s="8">
        <v>40724</v>
      </c>
    </row>
    <row r="44" spans="1:125" x14ac:dyDescent="0.2">
      <c r="A44" t="e">
        <f ca="1">_xll.BFieldInfo($B$44)</f>
        <v>#NAME?</v>
      </c>
      <c r="B44" t="s">
        <v>107</v>
      </c>
      <c r="C44">
        <v>2758.82</v>
      </c>
      <c r="D44">
        <v>2442.37</v>
      </c>
      <c r="E44">
        <v>2474</v>
      </c>
      <c r="F44">
        <v>1949.72</v>
      </c>
      <c r="G44">
        <v>1883.75</v>
      </c>
      <c r="H44">
        <v>2008.72</v>
      </c>
      <c r="I44">
        <v>1847.84</v>
      </c>
      <c r="J44">
        <v>1800.8</v>
      </c>
      <c r="K44">
        <v>1776.66</v>
      </c>
      <c r="L44">
        <v>1735.91</v>
      </c>
      <c r="M44">
        <v>1776.29</v>
      </c>
      <c r="N44">
        <v>1866.78</v>
      </c>
      <c r="O44">
        <v>1893.63</v>
      </c>
      <c r="P44">
        <v>1893.63</v>
      </c>
      <c r="Q44">
        <v>1775.07</v>
      </c>
      <c r="R44">
        <v>1926.52</v>
      </c>
      <c r="S44">
        <v>1780.75</v>
      </c>
      <c r="T44">
        <v>1780.75</v>
      </c>
      <c r="U44">
        <v>1639.83</v>
      </c>
      <c r="V44">
        <v>1718.73</v>
      </c>
      <c r="W44">
        <v>1501.97</v>
      </c>
      <c r="X44">
        <v>1690.17</v>
      </c>
      <c r="Y44">
        <v>1598.01</v>
      </c>
      <c r="Z44">
        <v>2003</v>
      </c>
      <c r="AA44">
        <v>2003</v>
      </c>
      <c r="AB44">
        <v>2012.71</v>
      </c>
      <c r="AC44">
        <v>1777.44</v>
      </c>
      <c r="AD44">
        <v>1699.8</v>
      </c>
      <c r="AE44">
        <v>1699.8</v>
      </c>
      <c r="AF44">
        <v>1629.62</v>
      </c>
      <c r="AG44">
        <v>1566.13</v>
      </c>
      <c r="AH44">
        <v>1447.34</v>
      </c>
      <c r="AI44">
        <v>1447.34</v>
      </c>
      <c r="AJ44">
        <v>1512.45</v>
      </c>
      <c r="AK44">
        <v>1450.89</v>
      </c>
      <c r="AL44">
        <v>1169.47</v>
      </c>
      <c r="AM44">
        <v>1169.47</v>
      </c>
      <c r="AN44">
        <v>1176.75</v>
      </c>
      <c r="AO44">
        <v>1105.28</v>
      </c>
      <c r="AP44">
        <v>961.35</v>
      </c>
      <c r="AQ44">
        <v>961.35</v>
      </c>
      <c r="AR44">
        <v>980.6</v>
      </c>
      <c r="AS44">
        <v>987.78</v>
      </c>
      <c r="AT44">
        <v>968</v>
      </c>
      <c r="AU44">
        <v>994.62</v>
      </c>
      <c r="AV44">
        <v>924.99</v>
      </c>
      <c r="AW44">
        <v>886.54</v>
      </c>
      <c r="AX44">
        <v>845.04</v>
      </c>
      <c r="AY44">
        <v>823.48</v>
      </c>
      <c r="AZ44">
        <v>749.87</v>
      </c>
      <c r="BA44">
        <v>749.87</v>
      </c>
      <c r="BB44">
        <v>750.57</v>
      </c>
      <c r="BC44">
        <v>789.82</v>
      </c>
      <c r="BD44">
        <v>837.31</v>
      </c>
      <c r="BE44">
        <v>769.16</v>
      </c>
      <c r="BF44">
        <v>758.81</v>
      </c>
      <c r="BG44">
        <v>715.62</v>
      </c>
      <c r="BH44">
        <v>722.79</v>
      </c>
      <c r="BI44">
        <v>659.59</v>
      </c>
      <c r="BJ44">
        <v>593.64</v>
      </c>
      <c r="BK44">
        <v>552.52</v>
      </c>
      <c r="BL44">
        <v>587</v>
      </c>
      <c r="BM44">
        <v>675.89</v>
      </c>
      <c r="BN44">
        <v>664.8</v>
      </c>
      <c r="BO44">
        <v>625.9</v>
      </c>
      <c r="BP44">
        <v>511.89</v>
      </c>
      <c r="BQ44">
        <v>512.89</v>
      </c>
      <c r="BR44">
        <v>536.15</v>
      </c>
      <c r="BS44">
        <v>434.09</v>
      </c>
      <c r="BT44">
        <v>429.23</v>
      </c>
      <c r="BU44">
        <v>421.78</v>
      </c>
      <c r="BV44">
        <v>372.1</v>
      </c>
      <c r="BW44">
        <v>380.16</v>
      </c>
      <c r="BX44">
        <v>354.53</v>
      </c>
      <c r="BY44">
        <v>310.35000000000002</v>
      </c>
      <c r="BZ44">
        <v>338.64</v>
      </c>
      <c r="CA44">
        <v>305.45999999999998</v>
      </c>
      <c r="CB44">
        <v>322.44</v>
      </c>
      <c r="CC44">
        <v>339.04</v>
      </c>
      <c r="CD44">
        <v>312.99</v>
      </c>
      <c r="CE44">
        <v>324.77999999999997</v>
      </c>
      <c r="CF44">
        <v>312.55</v>
      </c>
      <c r="CG44">
        <v>304.13</v>
      </c>
      <c r="CH44">
        <v>336.36500000000001</v>
      </c>
      <c r="CI44">
        <v>362.1</v>
      </c>
      <c r="CJ44">
        <v>358.69</v>
      </c>
      <c r="CK44">
        <v>398.79</v>
      </c>
      <c r="CL44">
        <v>393.62</v>
      </c>
      <c r="CM44">
        <v>364.03</v>
      </c>
      <c r="CN44">
        <v>312.64</v>
      </c>
      <c r="CO44">
        <v>280.98</v>
      </c>
      <c r="CP44">
        <v>301.22000000000003</v>
      </c>
      <c r="CQ44">
        <v>277.69</v>
      </c>
      <c r="CR44">
        <v>277.69</v>
      </c>
      <c r="CS44">
        <v>269.2</v>
      </c>
      <c r="CT44">
        <v>253.81</v>
      </c>
      <c r="CU44">
        <v>266.49</v>
      </c>
      <c r="CV44">
        <v>266.49</v>
      </c>
      <c r="CW44">
        <v>264.27</v>
      </c>
      <c r="CX44">
        <v>265.5</v>
      </c>
      <c r="CY44">
        <v>250.87</v>
      </c>
      <c r="CZ44">
        <v>252.05</v>
      </c>
      <c r="DA44">
        <v>232.893</v>
      </c>
      <c r="DB44">
        <v>254.32</v>
      </c>
      <c r="DC44">
        <v>254.32</v>
      </c>
      <c r="DD44">
        <v>248.27</v>
      </c>
      <c r="DE44">
        <v>233.3</v>
      </c>
      <c r="DF44">
        <v>228.35</v>
      </c>
      <c r="DG44">
        <v>228.35</v>
      </c>
      <c r="DH44">
        <v>212.91</v>
      </c>
      <c r="DI44">
        <v>231.9</v>
      </c>
      <c r="DJ44">
        <v>202.51</v>
      </c>
      <c r="DK44">
        <v>202.51</v>
      </c>
      <c r="DL44">
        <v>179.69</v>
      </c>
      <c r="DM44">
        <v>194.44</v>
      </c>
      <c r="DN44">
        <v>173.1</v>
      </c>
      <c r="DO44">
        <v>173.1</v>
      </c>
      <c r="DP44">
        <v>192.29</v>
      </c>
      <c r="DQ44">
        <v>213.51</v>
      </c>
      <c r="DR44">
        <v>216.23</v>
      </c>
      <c r="DS44">
        <v>215.23</v>
      </c>
      <c r="DT44">
        <v>222.52</v>
      </c>
      <c r="DU44">
        <v>204.49</v>
      </c>
    </row>
    <row r="45" spans="1:125" x14ac:dyDescent="0.2">
      <c r="A45" t="e">
        <f ca="1">_xll.BFieldInfo($B$45)</f>
        <v>#NAME?</v>
      </c>
      <c r="B45" t="s">
        <v>109</v>
      </c>
      <c r="C45" t="s">
        <v>108</v>
      </c>
      <c r="D45" t="s">
        <v>108</v>
      </c>
      <c r="E45" t="s">
        <v>108</v>
      </c>
      <c r="F45" t="s">
        <v>108</v>
      </c>
      <c r="G45" t="s">
        <v>108</v>
      </c>
      <c r="H45" t="s">
        <v>108</v>
      </c>
      <c r="I45" t="s">
        <v>108</v>
      </c>
      <c r="J45" t="s">
        <v>108</v>
      </c>
      <c r="K45" t="s">
        <v>108</v>
      </c>
      <c r="L45" t="s">
        <v>108</v>
      </c>
      <c r="M45" t="s">
        <v>108</v>
      </c>
      <c r="N45" t="s">
        <v>108</v>
      </c>
      <c r="O45" t="s">
        <v>108</v>
      </c>
      <c r="P45" t="s">
        <v>108</v>
      </c>
      <c r="Q45" t="s">
        <v>108</v>
      </c>
      <c r="R45" t="s">
        <v>108</v>
      </c>
      <c r="S45" t="s">
        <v>108</v>
      </c>
      <c r="T45" t="s">
        <v>108</v>
      </c>
      <c r="U45" t="s">
        <v>108</v>
      </c>
      <c r="V45" t="s">
        <v>108</v>
      </c>
      <c r="W45" t="s">
        <v>108</v>
      </c>
      <c r="X45" t="s">
        <v>108</v>
      </c>
      <c r="Y45" t="s">
        <v>108</v>
      </c>
      <c r="Z45" t="s">
        <v>108</v>
      </c>
      <c r="AA45" t="s">
        <v>108</v>
      </c>
      <c r="AB45" t="s">
        <v>108</v>
      </c>
      <c r="AC45" t="s">
        <v>108</v>
      </c>
      <c r="AD45" t="s">
        <v>108</v>
      </c>
      <c r="AE45" t="s">
        <v>108</v>
      </c>
      <c r="AF45" t="s">
        <v>108</v>
      </c>
      <c r="AG45" t="s">
        <v>108</v>
      </c>
      <c r="AH45" t="s">
        <v>108</v>
      </c>
      <c r="AI45" t="s">
        <v>108</v>
      </c>
      <c r="AJ45" t="s">
        <v>108</v>
      </c>
      <c r="AK45" t="s">
        <v>108</v>
      </c>
      <c r="AL45" t="s">
        <v>108</v>
      </c>
      <c r="AM45" t="s">
        <v>108</v>
      </c>
      <c r="AN45" t="s">
        <v>108</v>
      </c>
      <c r="AO45" t="s">
        <v>108</v>
      </c>
      <c r="AP45" t="s">
        <v>108</v>
      </c>
      <c r="AQ45" t="s">
        <v>108</v>
      </c>
      <c r="AR45" t="s">
        <v>108</v>
      </c>
      <c r="AS45" t="s">
        <v>108</v>
      </c>
      <c r="AT45" t="s">
        <v>108</v>
      </c>
      <c r="AU45" t="s">
        <v>108</v>
      </c>
      <c r="AV45" t="s">
        <v>108</v>
      </c>
      <c r="AW45" t="s">
        <v>108</v>
      </c>
      <c r="AX45" t="s">
        <v>108</v>
      </c>
      <c r="AY45" t="s">
        <v>108</v>
      </c>
      <c r="AZ45" t="s">
        <v>108</v>
      </c>
      <c r="BA45" t="s">
        <v>108</v>
      </c>
      <c r="BB45" t="s">
        <v>108</v>
      </c>
      <c r="BC45" t="s">
        <v>108</v>
      </c>
      <c r="BD45" t="s">
        <v>108</v>
      </c>
      <c r="BE45" t="s">
        <v>108</v>
      </c>
      <c r="BF45" t="s">
        <v>108</v>
      </c>
      <c r="BG45" t="s">
        <v>108</v>
      </c>
      <c r="BH45" t="s">
        <v>108</v>
      </c>
      <c r="BI45" t="s">
        <v>108</v>
      </c>
      <c r="BJ45" t="s">
        <v>108</v>
      </c>
      <c r="BK45" t="s">
        <v>108</v>
      </c>
      <c r="BL45" t="s">
        <v>108</v>
      </c>
      <c r="BM45" t="s">
        <v>108</v>
      </c>
      <c r="BN45" t="s">
        <v>108</v>
      </c>
      <c r="BO45" t="s">
        <v>108</v>
      </c>
      <c r="BP45" t="s">
        <v>108</v>
      </c>
      <c r="BQ45" t="s">
        <v>108</v>
      </c>
      <c r="BR45" t="s">
        <v>108</v>
      </c>
      <c r="BS45" t="s">
        <v>108</v>
      </c>
      <c r="BT45" t="s">
        <v>108</v>
      </c>
      <c r="BU45" t="s">
        <v>108</v>
      </c>
      <c r="BV45" t="s">
        <v>108</v>
      </c>
      <c r="BW45" t="s">
        <v>108</v>
      </c>
      <c r="BX45" t="s">
        <v>108</v>
      </c>
      <c r="BY45" t="s">
        <v>108</v>
      </c>
      <c r="BZ45" t="s">
        <v>108</v>
      </c>
      <c r="CA45" t="s">
        <v>108</v>
      </c>
      <c r="CB45" t="s">
        <v>108</v>
      </c>
      <c r="CC45" t="s">
        <v>108</v>
      </c>
      <c r="CD45" t="s">
        <v>108</v>
      </c>
      <c r="CE45" t="s">
        <v>108</v>
      </c>
      <c r="CF45" t="s">
        <v>108</v>
      </c>
      <c r="CG45" t="s">
        <v>108</v>
      </c>
      <c r="CH45" t="s">
        <v>108</v>
      </c>
      <c r="CI45" t="s">
        <v>108</v>
      </c>
      <c r="CJ45" t="s">
        <v>108</v>
      </c>
      <c r="CK45" t="s">
        <v>108</v>
      </c>
      <c r="CL45" t="s">
        <v>108</v>
      </c>
      <c r="CM45" t="s">
        <v>108</v>
      </c>
      <c r="CN45" t="s">
        <v>108</v>
      </c>
      <c r="CO45" t="s">
        <v>108</v>
      </c>
      <c r="CP45" t="s">
        <v>108</v>
      </c>
      <c r="CQ45" t="s">
        <v>108</v>
      </c>
      <c r="CR45" t="s">
        <v>108</v>
      </c>
      <c r="CS45" t="s">
        <v>108</v>
      </c>
      <c r="CT45" t="s">
        <v>108</v>
      </c>
      <c r="CU45" t="s">
        <v>108</v>
      </c>
      <c r="CV45" t="s">
        <v>108</v>
      </c>
      <c r="CW45" t="s">
        <v>108</v>
      </c>
      <c r="CX45" t="s">
        <v>108</v>
      </c>
      <c r="CY45" t="s">
        <v>108</v>
      </c>
      <c r="CZ45" t="s">
        <v>108</v>
      </c>
      <c r="DA45" t="s">
        <v>108</v>
      </c>
      <c r="DB45" t="s">
        <v>108</v>
      </c>
      <c r="DC45" t="s">
        <v>108</v>
      </c>
      <c r="DD45" t="s">
        <v>108</v>
      </c>
      <c r="DE45" t="s">
        <v>108</v>
      </c>
      <c r="DF45" t="s">
        <v>108</v>
      </c>
      <c r="DG45" t="s">
        <v>108</v>
      </c>
      <c r="DH45" t="s">
        <v>108</v>
      </c>
      <c r="DI45" t="s">
        <v>108</v>
      </c>
      <c r="DJ45" t="s">
        <v>108</v>
      </c>
      <c r="DK45" t="s">
        <v>108</v>
      </c>
      <c r="DL45" t="s">
        <v>108</v>
      </c>
      <c r="DM45" t="s">
        <v>108</v>
      </c>
      <c r="DN45" t="s">
        <v>108</v>
      </c>
      <c r="DO45" t="s">
        <v>108</v>
      </c>
      <c r="DP45" t="s">
        <v>108</v>
      </c>
      <c r="DQ45" t="s">
        <v>108</v>
      </c>
      <c r="DR45" t="s">
        <v>108</v>
      </c>
      <c r="DS45" t="s">
        <v>108</v>
      </c>
      <c r="DT45" t="s">
        <v>108</v>
      </c>
      <c r="DU45" t="s">
        <v>108</v>
      </c>
    </row>
    <row r="46" spans="1:125" x14ac:dyDescent="0.2">
      <c r="A46" t="e">
        <f ca="1">_xll.BFieldInfo($B$46)</f>
        <v>#NAME?</v>
      </c>
      <c r="B46" t="s">
        <v>110</v>
      </c>
      <c r="C46" t="s">
        <v>108</v>
      </c>
      <c r="D46" t="s">
        <v>108</v>
      </c>
      <c r="E46" t="s">
        <v>108</v>
      </c>
      <c r="F46" t="s">
        <v>108</v>
      </c>
      <c r="G46" t="s">
        <v>108</v>
      </c>
      <c r="H46" t="s">
        <v>108</v>
      </c>
      <c r="I46" t="s">
        <v>108</v>
      </c>
      <c r="J46" t="s">
        <v>108</v>
      </c>
      <c r="K46" t="s">
        <v>108</v>
      </c>
      <c r="L46" t="s">
        <v>108</v>
      </c>
      <c r="M46" t="s">
        <v>108</v>
      </c>
      <c r="N46" t="s">
        <v>108</v>
      </c>
      <c r="O46" t="s">
        <v>108</v>
      </c>
      <c r="P46" t="s">
        <v>108</v>
      </c>
      <c r="Q46" t="s">
        <v>108</v>
      </c>
      <c r="R46" t="s">
        <v>108</v>
      </c>
      <c r="S46" t="s">
        <v>108</v>
      </c>
      <c r="T46" t="s">
        <v>108</v>
      </c>
      <c r="U46" t="s">
        <v>108</v>
      </c>
      <c r="V46" t="s">
        <v>108</v>
      </c>
      <c r="W46" t="s">
        <v>108</v>
      </c>
      <c r="X46" t="s">
        <v>108</v>
      </c>
      <c r="Y46" t="s">
        <v>108</v>
      </c>
      <c r="Z46" t="s">
        <v>108</v>
      </c>
      <c r="AA46" t="s">
        <v>108</v>
      </c>
      <c r="AB46" t="s">
        <v>108</v>
      </c>
      <c r="AC46" t="s">
        <v>108</v>
      </c>
      <c r="AD46" t="s">
        <v>108</v>
      </c>
      <c r="AE46" t="s">
        <v>108</v>
      </c>
      <c r="AF46" t="s">
        <v>108</v>
      </c>
      <c r="AG46" t="s">
        <v>108</v>
      </c>
      <c r="AH46" t="s">
        <v>108</v>
      </c>
      <c r="AI46" t="s">
        <v>108</v>
      </c>
      <c r="AJ46" t="s">
        <v>108</v>
      </c>
      <c r="AK46" t="s">
        <v>108</v>
      </c>
      <c r="AL46" t="s">
        <v>108</v>
      </c>
      <c r="AM46" t="s">
        <v>108</v>
      </c>
      <c r="AN46" t="s">
        <v>108</v>
      </c>
      <c r="AO46" t="s">
        <v>108</v>
      </c>
      <c r="AP46" t="s">
        <v>108</v>
      </c>
      <c r="AQ46" t="s">
        <v>108</v>
      </c>
      <c r="AR46" t="s">
        <v>108</v>
      </c>
      <c r="AS46" t="s">
        <v>108</v>
      </c>
      <c r="AT46" t="s">
        <v>108</v>
      </c>
      <c r="AU46" t="s">
        <v>108</v>
      </c>
      <c r="AV46" t="s">
        <v>108</v>
      </c>
      <c r="AW46" t="s">
        <v>108</v>
      </c>
      <c r="AX46" t="s">
        <v>108</v>
      </c>
      <c r="AY46" t="s">
        <v>108</v>
      </c>
      <c r="AZ46" t="s">
        <v>108</v>
      </c>
      <c r="BA46" t="s">
        <v>108</v>
      </c>
      <c r="BB46" t="s">
        <v>108</v>
      </c>
      <c r="BC46" t="s">
        <v>108</v>
      </c>
      <c r="BD46" t="s">
        <v>108</v>
      </c>
      <c r="BE46" t="s">
        <v>108</v>
      </c>
      <c r="BF46" t="s">
        <v>108</v>
      </c>
      <c r="BG46" t="s">
        <v>108</v>
      </c>
      <c r="BH46" t="s">
        <v>108</v>
      </c>
      <c r="BI46" t="s">
        <v>108</v>
      </c>
      <c r="BJ46" t="s">
        <v>108</v>
      </c>
      <c r="BK46" t="s">
        <v>108</v>
      </c>
      <c r="BL46" t="s">
        <v>108</v>
      </c>
      <c r="BM46" t="s">
        <v>108</v>
      </c>
      <c r="BN46" t="s">
        <v>108</v>
      </c>
      <c r="BO46" t="s">
        <v>108</v>
      </c>
      <c r="BP46" t="s">
        <v>108</v>
      </c>
      <c r="BQ46" t="s">
        <v>108</v>
      </c>
      <c r="BR46" t="s">
        <v>108</v>
      </c>
      <c r="BS46" t="s">
        <v>108</v>
      </c>
      <c r="BT46" t="s">
        <v>108</v>
      </c>
      <c r="BU46" t="s">
        <v>108</v>
      </c>
      <c r="BV46" t="s">
        <v>108</v>
      </c>
      <c r="BW46" t="s">
        <v>108</v>
      </c>
      <c r="BX46" t="s">
        <v>108</v>
      </c>
      <c r="BY46" t="s">
        <v>108</v>
      </c>
      <c r="BZ46" t="s">
        <v>108</v>
      </c>
      <c r="CA46" t="s">
        <v>108</v>
      </c>
      <c r="CB46" t="s">
        <v>108</v>
      </c>
      <c r="CC46" t="s">
        <v>108</v>
      </c>
      <c r="CD46" t="s">
        <v>108</v>
      </c>
      <c r="CE46" t="s">
        <v>108</v>
      </c>
      <c r="CF46" t="s">
        <v>108</v>
      </c>
      <c r="CG46" t="s">
        <v>108</v>
      </c>
      <c r="CH46" t="s">
        <v>108</v>
      </c>
      <c r="CI46" t="s">
        <v>108</v>
      </c>
      <c r="CJ46" t="s">
        <v>108</v>
      </c>
      <c r="CK46" t="s">
        <v>108</v>
      </c>
      <c r="CL46" t="s">
        <v>108</v>
      </c>
      <c r="CM46" t="s">
        <v>108</v>
      </c>
      <c r="CN46" t="s">
        <v>108</v>
      </c>
      <c r="CO46" t="s">
        <v>108</v>
      </c>
      <c r="CP46" t="s">
        <v>108</v>
      </c>
      <c r="CQ46" t="s">
        <v>108</v>
      </c>
      <c r="CR46" t="s">
        <v>108</v>
      </c>
      <c r="CS46" t="s">
        <v>108</v>
      </c>
      <c r="CT46" t="s">
        <v>108</v>
      </c>
      <c r="CU46" t="s">
        <v>108</v>
      </c>
      <c r="CV46" t="s">
        <v>108</v>
      </c>
      <c r="CW46" t="s">
        <v>108</v>
      </c>
      <c r="CX46" t="s">
        <v>108</v>
      </c>
      <c r="CY46" t="s">
        <v>108</v>
      </c>
      <c r="CZ46" t="s">
        <v>108</v>
      </c>
      <c r="DA46" t="s">
        <v>108</v>
      </c>
      <c r="DB46" t="s">
        <v>108</v>
      </c>
      <c r="DC46" t="s">
        <v>108</v>
      </c>
      <c r="DD46" t="s">
        <v>108</v>
      </c>
      <c r="DE46" t="s">
        <v>108</v>
      </c>
      <c r="DF46" t="s">
        <v>108</v>
      </c>
      <c r="DG46" t="s">
        <v>108</v>
      </c>
      <c r="DH46" t="s">
        <v>108</v>
      </c>
      <c r="DI46" t="s">
        <v>108</v>
      </c>
      <c r="DJ46" t="s">
        <v>108</v>
      </c>
      <c r="DK46" t="s">
        <v>108</v>
      </c>
      <c r="DL46" t="s">
        <v>108</v>
      </c>
      <c r="DM46" t="s">
        <v>108</v>
      </c>
      <c r="DN46" t="s">
        <v>108</v>
      </c>
      <c r="DO46" t="s">
        <v>108</v>
      </c>
      <c r="DP46" t="s">
        <v>108</v>
      </c>
      <c r="DQ46" t="s">
        <v>108</v>
      </c>
      <c r="DR46" t="s">
        <v>108</v>
      </c>
      <c r="DS46" t="s">
        <v>108</v>
      </c>
      <c r="DT46" t="s">
        <v>108</v>
      </c>
      <c r="DU46" t="s">
        <v>108</v>
      </c>
    </row>
    <row r="47" spans="1:125" x14ac:dyDescent="0.2">
      <c r="A47" t="e">
        <f ca="1">_xll.BFieldInfo($B$47)</f>
        <v>#NAME?</v>
      </c>
      <c r="B47" t="s">
        <v>111</v>
      </c>
      <c r="C47">
        <v>1382168.82</v>
      </c>
      <c r="D47">
        <v>972910.28</v>
      </c>
      <c r="E47">
        <v>972910.28</v>
      </c>
      <c r="F47">
        <v>972910.28</v>
      </c>
      <c r="G47">
        <v>920224.32</v>
      </c>
      <c r="H47">
        <v>920224.32</v>
      </c>
      <c r="I47">
        <v>920224.32</v>
      </c>
      <c r="J47">
        <v>859275.45</v>
      </c>
      <c r="K47">
        <v>859275.45</v>
      </c>
      <c r="L47">
        <v>859275.45</v>
      </c>
      <c r="M47">
        <v>935453.22</v>
      </c>
      <c r="N47">
        <v>935453.22</v>
      </c>
      <c r="O47">
        <v>935453.22</v>
      </c>
      <c r="P47">
        <v>876129</v>
      </c>
      <c r="Q47">
        <v>876129</v>
      </c>
      <c r="R47">
        <v>876129</v>
      </c>
      <c r="S47">
        <v>876129</v>
      </c>
      <c r="T47">
        <v>737467.27</v>
      </c>
      <c r="U47">
        <v>737467.27</v>
      </c>
      <c r="V47">
        <v>737467.27</v>
      </c>
      <c r="W47">
        <v>737467.27</v>
      </c>
      <c r="X47">
        <v>979467</v>
      </c>
      <c r="Y47">
        <v>979467</v>
      </c>
      <c r="Z47">
        <v>979467</v>
      </c>
      <c r="AA47">
        <v>827802.6</v>
      </c>
      <c r="AB47">
        <v>827802.6</v>
      </c>
      <c r="AC47">
        <v>827802.6</v>
      </c>
      <c r="AD47">
        <v>827802.6</v>
      </c>
      <c r="AE47">
        <v>701959.9</v>
      </c>
      <c r="AF47">
        <v>701959.9</v>
      </c>
      <c r="AG47">
        <v>701959.9</v>
      </c>
      <c r="AH47">
        <v>701959.9</v>
      </c>
      <c r="AI47">
        <v>566023.48</v>
      </c>
      <c r="AJ47">
        <v>566023.48</v>
      </c>
      <c r="AK47">
        <v>566023.48</v>
      </c>
      <c r="AL47">
        <v>566023.48</v>
      </c>
      <c r="AM47">
        <v>463370.7</v>
      </c>
      <c r="AN47">
        <v>463370.7</v>
      </c>
      <c r="AO47">
        <v>463370.7</v>
      </c>
      <c r="AP47">
        <v>463370.7</v>
      </c>
      <c r="AQ47">
        <v>464640</v>
      </c>
      <c r="AR47">
        <v>464640</v>
      </c>
      <c r="AS47">
        <v>464640</v>
      </c>
      <c r="AT47">
        <v>464640</v>
      </c>
      <c r="AU47">
        <v>423766.12</v>
      </c>
      <c r="AV47">
        <v>423766.12</v>
      </c>
      <c r="AW47">
        <v>423766.12</v>
      </c>
      <c r="AX47">
        <v>357687.99</v>
      </c>
      <c r="AY47">
        <v>357687.99</v>
      </c>
      <c r="AZ47">
        <v>357687.99</v>
      </c>
      <c r="BA47">
        <v>397722.25</v>
      </c>
      <c r="BB47">
        <v>397722.25</v>
      </c>
      <c r="BC47">
        <v>397722.25</v>
      </c>
      <c r="BD47">
        <v>397722.25</v>
      </c>
      <c r="BE47">
        <v>339203.88</v>
      </c>
      <c r="BF47">
        <v>339203.88</v>
      </c>
      <c r="BG47">
        <v>339203.88</v>
      </c>
      <c r="BH47">
        <v>280198.08</v>
      </c>
      <c r="BI47">
        <v>280198.08</v>
      </c>
      <c r="BJ47">
        <v>280198.08</v>
      </c>
      <c r="BK47">
        <v>318344.19</v>
      </c>
      <c r="BL47">
        <v>318344.19</v>
      </c>
      <c r="BM47">
        <v>318344.19</v>
      </c>
      <c r="BN47">
        <v>240076.41</v>
      </c>
      <c r="BO47">
        <v>240076.41</v>
      </c>
      <c r="BP47">
        <v>240076.41</v>
      </c>
      <c r="BQ47">
        <v>203154.12</v>
      </c>
      <c r="BR47">
        <v>203154.12</v>
      </c>
      <c r="BS47">
        <v>203154.12</v>
      </c>
      <c r="BT47">
        <v>173398.6</v>
      </c>
      <c r="BU47">
        <v>173398.6</v>
      </c>
      <c r="BV47">
        <v>173398.6</v>
      </c>
      <c r="BW47">
        <v>144312.75</v>
      </c>
      <c r="BX47">
        <v>144312.75</v>
      </c>
      <c r="BY47">
        <v>144312.75</v>
      </c>
      <c r="BZ47">
        <v>149289.72</v>
      </c>
      <c r="CA47">
        <v>149289.72</v>
      </c>
      <c r="CB47">
        <v>149289.72</v>
      </c>
      <c r="CC47">
        <v>150048.35999999999</v>
      </c>
      <c r="CD47">
        <v>150048.35999999999</v>
      </c>
      <c r="CE47">
        <v>150048.35999999999</v>
      </c>
      <c r="CF47">
        <v>154727.9</v>
      </c>
      <c r="CG47">
        <v>154727.9</v>
      </c>
      <c r="CH47">
        <v>154727.9</v>
      </c>
      <c r="CI47">
        <v>183044.61</v>
      </c>
      <c r="CJ47">
        <v>183044.61</v>
      </c>
      <c r="CK47">
        <v>183044.61</v>
      </c>
      <c r="CL47">
        <v>143189.12</v>
      </c>
      <c r="CM47">
        <v>143189.12</v>
      </c>
      <c r="CN47">
        <v>143189.12</v>
      </c>
      <c r="CO47">
        <v>126904.33</v>
      </c>
      <c r="CP47">
        <v>126904.33</v>
      </c>
      <c r="CQ47">
        <v>126904.33</v>
      </c>
      <c r="CR47">
        <v>121252.95</v>
      </c>
      <c r="CS47">
        <v>121252.95</v>
      </c>
      <c r="CT47">
        <v>121252.95</v>
      </c>
      <c r="CU47">
        <v>121252.95</v>
      </c>
      <c r="CV47">
        <v>113894.98</v>
      </c>
      <c r="CW47">
        <v>113894.98</v>
      </c>
      <c r="CX47">
        <v>113894.98</v>
      </c>
      <c r="CY47">
        <v>113894.98</v>
      </c>
      <c r="CZ47">
        <v>115206.96</v>
      </c>
      <c r="DA47">
        <v>115206.96</v>
      </c>
      <c r="DB47">
        <v>115206.96</v>
      </c>
      <c r="DC47">
        <v>103214.2</v>
      </c>
      <c r="DD47">
        <v>103214.2</v>
      </c>
      <c r="DE47">
        <v>103214.2</v>
      </c>
      <c r="DF47">
        <v>103214.2</v>
      </c>
      <c r="DG47">
        <v>91129.5</v>
      </c>
      <c r="DH47">
        <v>91129.5</v>
      </c>
      <c r="DI47">
        <v>91129.5</v>
      </c>
      <c r="DJ47">
        <v>91129.5</v>
      </c>
      <c r="DK47">
        <v>78760.5</v>
      </c>
      <c r="DL47">
        <v>78760.5</v>
      </c>
      <c r="DM47">
        <v>78760.5</v>
      </c>
      <c r="DN47">
        <v>78760.5</v>
      </c>
      <c r="DO47">
        <v>98384.65</v>
      </c>
      <c r="DP47">
        <v>98384.65</v>
      </c>
      <c r="DQ47">
        <v>98384.65</v>
      </c>
      <c r="DR47">
        <v>98384.65</v>
      </c>
      <c r="DS47">
        <v>92838.46</v>
      </c>
      <c r="DT47">
        <v>92838.46</v>
      </c>
      <c r="DU47">
        <v>92838.46</v>
      </c>
    </row>
    <row r="48" spans="1:125" x14ac:dyDescent="0.2">
      <c r="A48" t="e">
        <f ca="1">_xll.BFieldInfo($B$48)</f>
        <v>#NAME?</v>
      </c>
      <c r="B48" t="s">
        <v>109</v>
      </c>
      <c r="C48" t="s">
        <v>108</v>
      </c>
      <c r="D48" t="s">
        <v>108</v>
      </c>
      <c r="E48" t="s">
        <v>108</v>
      </c>
      <c r="F48" t="s">
        <v>108</v>
      </c>
      <c r="G48" t="s">
        <v>108</v>
      </c>
      <c r="H48" t="s">
        <v>108</v>
      </c>
      <c r="I48" t="s">
        <v>108</v>
      </c>
      <c r="J48" t="s">
        <v>108</v>
      </c>
      <c r="K48" t="s">
        <v>108</v>
      </c>
      <c r="L48" t="s">
        <v>108</v>
      </c>
      <c r="M48" t="s">
        <v>108</v>
      </c>
      <c r="N48" t="s">
        <v>108</v>
      </c>
      <c r="O48" t="s">
        <v>108</v>
      </c>
      <c r="P48" t="s">
        <v>108</v>
      </c>
      <c r="Q48" t="s">
        <v>108</v>
      </c>
      <c r="R48" t="s">
        <v>108</v>
      </c>
      <c r="S48" t="s">
        <v>108</v>
      </c>
      <c r="T48" t="s">
        <v>108</v>
      </c>
      <c r="U48" t="s">
        <v>108</v>
      </c>
      <c r="V48" t="s">
        <v>108</v>
      </c>
      <c r="W48" t="s">
        <v>108</v>
      </c>
      <c r="X48" t="s">
        <v>108</v>
      </c>
      <c r="Y48" t="s">
        <v>108</v>
      </c>
      <c r="Z48" t="s">
        <v>108</v>
      </c>
      <c r="AA48" t="s">
        <v>108</v>
      </c>
      <c r="AB48" t="s">
        <v>108</v>
      </c>
      <c r="AC48" t="s">
        <v>108</v>
      </c>
      <c r="AD48" t="s">
        <v>108</v>
      </c>
      <c r="AE48" t="s">
        <v>108</v>
      </c>
      <c r="AF48" t="s">
        <v>108</v>
      </c>
      <c r="AG48" t="s">
        <v>108</v>
      </c>
      <c r="AH48" t="s">
        <v>108</v>
      </c>
      <c r="AI48" t="s">
        <v>108</v>
      </c>
      <c r="AJ48" t="s">
        <v>108</v>
      </c>
      <c r="AK48" t="s">
        <v>108</v>
      </c>
      <c r="AL48" t="s">
        <v>108</v>
      </c>
      <c r="AM48" t="s">
        <v>108</v>
      </c>
      <c r="AN48" t="s">
        <v>108</v>
      </c>
      <c r="AO48" t="s">
        <v>108</v>
      </c>
      <c r="AP48" t="s">
        <v>108</v>
      </c>
      <c r="AQ48" t="s">
        <v>108</v>
      </c>
      <c r="AR48" t="s">
        <v>108</v>
      </c>
      <c r="AS48" t="s">
        <v>108</v>
      </c>
      <c r="AT48" t="s">
        <v>108</v>
      </c>
      <c r="AU48" t="s">
        <v>108</v>
      </c>
      <c r="AV48" t="s">
        <v>108</v>
      </c>
      <c r="AW48" t="s">
        <v>108</v>
      </c>
      <c r="AX48" t="s">
        <v>108</v>
      </c>
      <c r="AY48" t="s">
        <v>108</v>
      </c>
      <c r="AZ48" t="s">
        <v>108</v>
      </c>
      <c r="BA48" t="s">
        <v>108</v>
      </c>
      <c r="BB48" t="s">
        <v>108</v>
      </c>
      <c r="BC48" t="s">
        <v>108</v>
      </c>
      <c r="BD48" t="s">
        <v>108</v>
      </c>
      <c r="BE48" t="s">
        <v>108</v>
      </c>
      <c r="BF48" t="s">
        <v>108</v>
      </c>
      <c r="BG48" t="s">
        <v>108</v>
      </c>
      <c r="BH48" t="s">
        <v>108</v>
      </c>
      <c r="BI48" t="s">
        <v>108</v>
      </c>
      <c r="BJ48" t="s">
        <v>108</v>
      </c>
      <c r="BK48" t="s">
        <v>108</v>
      </c>
      <c r="BL48" t="s">
        <v>108</v>
      </c>
      <c r="BM48" t="s">
        <v>108</v>
      </c>
      <c r="BN48" t="s">
        <v>108</v>
      </c>
      <c r="BO48" t="s">
        <v>108</v>
      </c>
      <c r="BP48" t="s">
        <v>108</v>
      </c>
      <c r="BQ48" t="s">
        <v>108</v>
      </c>
      <c r="BR48" t="s">
        <v>108</v>
      </c>
      <c r="BS48" t="s">
        <v>108</v>
      </c>
      <c r="BT48" t="s">
        <v>108</v>
      </c>
      <c r="BU48" t="s">
        <v>108</v>
      </c>
      <c r="BV48" t="s">
        <v>108</v>
      </c>
      <c r="BW48" t="s">
        <v>108</v>
      </c>
      <c r="BX48" t="s">
        <v>108</v>
      </c>
      <c r="BY48" t="s">
        <v>108</v>
      </c>
      <c r="BZ48" t="s">
        <v>108</v>
      </c>
      <c r="CA48" t="s">
        <v>108</v>
      </c>
      <c r="CB48" t="s">
        <v>108</v>
      </c>
      <c r="CC48" t="s">
        <v>108</v>
      </c>
      <c r="CD48" t="s">
        <v>108</v>
      </c>
      <c r="CE48" t="s">
        <v>108</v>
      </c>
      <c r="CF48" t="s">
        <v>108</v>
      </c>
      <c r="CG48" t="s">
        <v>108</v>
      </c>
      <c r="CH48" t="s">
        <v>108</v>
      </c>
      <c r="CI48" t="s">
        <v>108</v>
      </c>
      <c r="CJ48" t="s">
        <v>108</v>
      </c>
      <c r="CK48" t="s">
        <v>108</v>
      </c>
      <c r="CL48" t="s">
        <v>108</v>
      </c>
      <c r="CM48" t="s">
        <v>108</v>
      </c>
      <c r="CN48" t="s">
        <v>108</v>
      </c>
      <c r="CO48" t="s">
        <v>108</v>
      </c>
      <c r="CP48" t="s">
        <v>108</v>
      </c>
      <c r="CQ48" t="s">
        <v>108</v>
      </c>
      <c r="CR48" t="s">
        <v>108</v>
      </c>
      <c r="CS48" t="s">
        <v>108</v>
      </c>
      <c r="CT48" t="s">
        <v>108</v>
      </c>
      <c r="CU48" t="s">
        <v>108</v>
      </c>
      <c r="CV48" t="s">
        <v>108</v>
      </c>
      <c r="CW48" t="s">
        <v>108</v>
      </c>
      <c r="CX48" t="s">
        <v>108</v>
      </c>
      <c r="CY48" t="s">
        <v>108</v>
      </c>
      <c r="CZ48" t="s">
        <v>108</v>
      </c>
      <c r="DA48" t="s">
        <v>108</v>
      </c>
      <c r="DB48" t="s">
        <v>108</v>
      </c>
      <c r="DC48" t="s">
        <v>108</v>
      </c>
      <c r="DD48" t="s">
        <v>108</v>
      </c>
      <c r="DE48" t="s">
        <v>108</v>
      </c>
      <c r="DF48" t="s">
        <v>108</v>
      </c>
      <c r="DG48" t="s">
        <v>108</v>
      </c>
      <c r="DH48" t="s">
        <v>108</v>
      </c>
      <c r="DI48" t="s">
        <v>108</v>
      </c>
      <c r="DJ48" t="s">
        <v>108</v>
      </c>
      <c r="DK48" t="s">
        <v>108</v>
      </c>
      <c r="DL48" t="s">
        <v>108</v>
      </c>
      <c r="DM48" t="s">
        <v>108</v>
      </c>
      <c r="DN48" t="s">
        <v>108</v>
      </c>
      <c r="DO48" t="s">
        <v>108</v>
      </c>
      <c r="DP48" t="s">
        <v>108</v>
      </c>
      <c r="DQ48" t="s">
        <v>108</v>
      </c>
      <c r="DR48" t="s">
        <v>108</v>
      </c>
      <c r="DS48" t="s">
        <v>108</v>
      </c>
      <c r="DT48" t="s">
        <v>108</v>
      </c>
      <c r="DU48" t="s">
        <v>108</v>
      </c>
    </row>
    <row r="49" spans="1:125" x14ac:dyDescent="0.2">
      <c r="A49" t="e">
        <f ca="1">_xll.BFieldInfo($B$49)</f>
        <v>#NAME?</v>
      </c>
      <c r="B49" t="s">
        <v>112</v>
      </c>
      <c r="C49" t="s">
        <v>108</v>
      </c>
      <c r="D49" t="s">
        <v>108</v>
      </c>
      <c r="E49" t="s">
        <v>108</v>
      </c>
      <c r="F49" t="s">
        <v>108</v>
      </c>
      <c r="G49" t="s">
        <v>108</v>
      </c>
      <c r="H49" t="s">
        <v>108</v>
      </c>
      <c r="I49" t="s">
        <v>108</v>
      </c>
      <c r="J49" t="s">
        <v>108</v>
      </c>
      <c r="K49" t="s">
        <v>108</v>
      </c>
      <c r="L49" t="s">
        <v>108</v>
      </c>
      <c r="M49" t="s">
        <v>108</v>
      </c>
      <c r="N49" t="s">
        <v>108</v>
      </c>
      <c r="O49" t="s">
        <v>108</v>
      </c>
      <c r="P49" t="s">
        <v>108</v>
      </c>
      <c r="Q49" t="s">
        <v>108</v>
      </c>
      <c r="R49" t="s">
        <v>108</v>
      </c>
      <c r="S49" t="s">
        <v>108</v>
      </c>
      <c r="T49" t="s">
        <v>108</v>
      </c>
      <c r="U49" t="s">
        <v>108</v>
      </c>
      <c r="V49" t="s">
        <v>108</v>
      </c>
      <c r="W49" t="s">
        <v>108</v>
      </c>
      <c r="X49" t="s">
        <v>108</v>
      </c>
      <c r="Y49" t="s">
        <v>108</v>
      </c>
      <c r="Z49" t="s">
        <v>108</v>
      </c>
      <c r="AA49" t="s">
        <v>108</v>
      </c>
      <c r="AB49" t="s">
        <v>108</v>
      </c>
      <c r="AC49" t="s">
        <v>108</v>
      </c>
      <c r="AD49" t="s">
        <v>108</v>
      </c>
      <c r="AE49" t="s">
        <v>108</v>
      </c>
      <c r="AF49" t="s">
        <v>108</v>
      </c>
      <c r="AG49" t="s">
        <v>108</v>
      </c>
      <c r="AH49" t="s">
        <v>108</v>
      </c>
      <c r="AI49" t="s">
        <v>108</v>
      </c>
      <c r="AJ49" t="s">
        <v>108</v>
      </c>
      <c r="AK49" t="s">
        <v>108</v>
      </c>
      <c r="AL49" t="s">
        <v>108</v>
      </c>
      <c r="AM49" t="s">
        <v>108</v>
      </c>
      <c r="AN49" t="s">
        <v>108</v>
      </c>
      <c r="AO49" t="s">
        <v>108</v>
      </c>
      <c r="AP49" t="s">
        <v>108</v>
      </c>
      <c r="AQ49" t="s">
        <v>108</v>
      </c>
      <c r="AR49" t="s">
        <v>108</v>
      </c>
      <c r="AS49" t="s">
        <v>108</v>
      </c>
      <c r="AT49" t="s">
        <v>108</v>
      </c>
      <c r="AU49" t="s">
        <v>108</v>
      </c>
      <c r="AV49" t="s">
        <v>108</v>
      </c>
      <c r="AW49" t="s">
        <v>108</v>
      </c>
      <c r="AX49" t="s">
        <v>108</v>
      </c>
      <c r="AY49" t="s">
        <v>108</v>
      </c>
      <c r="AZ49" t="s">
        <v>108</v>
      </c>
      <c r="BA49" t="s">
        <v>108</v>
      </c>
      <c r="BB49" t="s">
        <v>108</v>
      </c>
      <c r="BC49" t="s">
        <v>108</v>
      </c>
      <c r="BD49" t="s">
        <v>108</v>
      </c>
      <c r="BE49" t="s">
        <v>108</v>
      </c>
      <c r="BF49" t="s">
        <v>108</v>
      </c>
      <c r="BG49" t="s">
        <v>108</v>
      </c>
      <c r="BH49" t="s">
        <v>108</v>
      </c>
      <c r="BI49" t="s">
        <v>108</v>
      </c>
      <c r="BJ49" t="s">
        <v>108</v>
      </c>
      <c r="BK49" t="s">
        <v>108</v>
      </c>
      <c r="BL49" t="s">
        <v>108</v>
      </c>
      <c r="BM49" t="s">
        <v>108</v>
      </c>
      <c r="BN49" t="s">
        <v>108</v>
      </c>
      <c r="BO49" t="s">
        <v>108</v>
      </c>
      <c r="BP49" t="s">
        <v>108</v>
      </c>
      <c r="BQ49" t="s">
        <v>108</v>
      </c>
      <c r="BR49" t="s">
        <v>108</v>
      </c>
      <c r="BS49" t="s">
        <v>108</v>
      </c>
      <c r="BT49" t="s">
        <v>108</v>
      </c>
      <c r="BU49" t="s">
        <v>108</v>
      </c>
      <c r="BV49" t="s">
        <v>108</v>
      </c>
      <c r="BW49" t="s">
        <v>108</v>
      </c>
      <c r="BX49" t="s">
        <v>108</v>
      </c>
      <c r="BY49" t="s">
        <v>108</v>
      </c>
      <c r="BZ49" t="s">
        <v>108</v>
      </c>
      <c r="CA49" t="s">
        <v>108</v>
      </c>
      <c r="CB49" t="s">
        <v>108</v>
      </c>
      <c r="CC49" t="s">
        <v>108</v>
      </c>
      <c r="CD49" t="s">
        <v>108</v>
      </c>
      <c r="CE49" t="s">
        <v>108</v>
      </c>
      <c r="CF49" t="s">
        <v>108</v>
      </c>
      <c r="CG49" t="s">
        <v>108</v>
      </c>
      <c r="CH49" t="s">
        <v>108</v>
      </c>
      <c r="CI49" t="s">
        <v>108</v>
      </c>
      <c r="CJ49" t="s">
        <v>108</v>
      </c>
      <c r="CK49" t="s">
        <v>108</v>
      </c>
      <c r="CL49" t="s">
        <v>108</v>
      </c>
      <c r="CM49" t="s">
        <v>108</v>
      </c>
      <c r="CN49" t="s">
        <v>108</v>
      </c>
      <c r="CO49" t="s">
        <v>108</v>
      </c>
      <c r="CP49" t="s">
        <v>108</v>
      </c>
      <c r="CQ49" t="s">
        <v>108</v>
      </c>
      <c r="CR49" t="s">
        <v>108</v>
      </c>
      <c r="CS49" t="s">
        <v>108</v>
      </c>
      <c r="CT49" t="s">
        <v>108</v>
      </c>
      <c r="CU49" t="s">
        <v>108</v>
      </c>
      <c r="CV49" t="s">
        <v>108</v>
      </c>
      <c r="CW49" t="s">
        <v>108</v>
      </c>
      <c r="CX49" t="s">
        <v>108</v>
      </c>
      <c r="CY49" t="s">
        <v>108</v>
      </c>
      <c r="CZ49" t="s">
        <v>108</v>
      </c>
      <c r="DA49" t="s">
        <v>108</v>
      </c>
      <c r="DB49" t="s">
        <v>108</v>
      </c>
      <c r="DC49" t="s">
        <v>108</v>
      </c>
      <c r="DD49" t="s">
        <v>108</v>
      </c>
      <c r="DE49" t="s">
        <v>108</v>
      </c>
      <c r="DF49" t="s">
        <v>108</v>
      </c>
      <c r="DG49" t="s">
        <v>108</v>
      </c>
      <c r="DH49" t="s">
        <v>108</v>
      </c>
      <c r="DI49" t="s">
        <v>108</v>
      </c>
      <c r="DJ49" t="s">
        <v>108</v>
      </c>
      <c r="DK49" t="s">
        <v>108</v>
      </c>
      <c r="DL49" t="s">
        <v>108</v>
      </c>
      <c r="DM49" t="s">
        <v>108</v>
      </c>
      <c r="DN49" t="s">
        <v>108</v>
      </c>
      <c r="DO49" t="s">
        <v>108</v>
      </c>
      <c r="DP49" t="s">
        <v>108</v>
      </c>
      <c r="DQ49" t="s">
        <v>108</v>
      </c>
      <c r="DR49" t="s">
        <v>108</v>
      </c>
      <c r="DS49" t="s">
        <v>108</v>
      </c>
      <c r="DT49" t="s">
        <v>108</v>
      </c>
      <c r="DU49" t="s">
        <v>108</v>
      </c>
    </row>
    <row r="50" spans="1:125" x14ac:dyDescent="0.2">
      <c r="A50" t="e">
        <f ca="1">_xll.BFieldInfo($B$50)</f>
        <v>#NAME?</v>
      </c>
      <c r="B50" t="s">
        <v>113</v>
      </c>
      <c r="C50" t="s">
        <v>108</v>
      </c>
      <c r="D50" t="s">
        <v>108</v>
      </c>
      <c r="E50" t="s">
        <v>108</v>
      </c>
      <c r="F50" t="s">
        <v>108</v>
      </c>
      <c r="G50" t="s">
        <v>108</v>
      </c>
      <c r="H50" t="s">
        <v>108</v>
      </c>
      <c r="I50" t="s">
        <v>108</v>
      </c>
      <c r="J50" t="s">
        <v>108</v>
      </c>
      <c r="K50" t="s">
        <v>108</v>
      </c>
      <c r="L50" t="s">
        <v>108</v>
      </c>
      <c r="M50" t="s">
        <v>108</v>
      </c>
      <c r="N50" t="s">
        <v>108</v>
      </c>
      <c r="O50" t="s">
        <v>108</v>
      </c>
      <c r="P50" t="s">
        <v>108</v>
      </c>
      <c r="Q50" t="s">
        <v>108</v>
      </c>
      <c r="R50" t="s">
        <v>108</v>
      </c>
      <c r="S50" t="s">
        <v>108</v>
      </c>
      <c r="T50" t="s">
        <v>108</v>
      </c>
      <c r="U50" t="s">
        <v>108</v>
      </c>
      <c r="V50" t="s">
        <v>108</v>
      </c>
      <c r="W50" t="s">
        <v>108</v>
      </c>
      <c r="X50" t="s">
        <v>108</v>
      </c>
      <c r="Y50" t="s">
        <v>108</v>
      </c>
      <c r="Z50" t="s">
        <v>108</v>
      </c>
      <c r="AA50" t="s">
        <v>108</v>
      </c>
      <c r="AB50" t="s">
        <v>108</v>
      </c>
      <c r="AC50" t="s">
        <v>108</v>
      </c>
      <c r="AD50" t="s">
        <v>108</v>
      </c>
      <c r="AE50" t="s">
        <v>108</v>
      </c>
      <c r="AF50" t="s">
        <v>108</v>
      </c>
      <c r="AG50" t="s">
        <v>108</v>
      </c>
      <c r="AH50" t="s">
        <v>108</v>
      </c>
      <c r="AI50" t="s">
        <v>108</v>
      </c>
      <c r="AJ50" t="s">
        <v>108</v>
      </c>
      <c r="AK50" t="s">
        <v>108</v>
      </c>
      <c r="AL50" t="s">
        <v>108</v>
      </c>
      <c r="AM50" t="s">
        <v>108</v>
      </c>
      <c r="AN50" t="s">
        <v>108</v>
      </c>
      <c r="AO50" t="s">
        <v>108</v>
      </c>
      <c r="AP50" t="s">
        <v>108</v>
      </c>
      <c r="AQ50" t="s">
        <v>108</v>
      </c>
      <c r="AR50" t="s">
        <v>108</v>
      </c>
      <c r="AS50" t="s">
        <v>108</v>
      </c>
      <c r="AT50" t="s">
        <v>108</v>
      </c>
      <c r="AU50" t="s">
        <v>108</v>
      </c>
      <c r="AV50" t="s">
        <v>108</v>
      </c>
      <c r="AW50" t="s">
        <v>108</v>
      </c>
      <c r="AX50" t="s">
        <v>108</v>
      </c>
      <c r="AY50" t="s">
        <v>108</v>
      </c>
      <c r="AZ50" t="s">
        <v>108</v>
      </c>
      <c r="BA50" t="s">
        <v>108</v>
      </c>
      <c r="BB50" t="s">
        <v>108</v>
      </c>
      <c r="BC50" t="s">
        <v>108</v>
      </c>
      <c r="BD50" t="s">
        <v>108</v>
      </c>
      <c r="BE50" t="s">
        <v>108</v>
      </c>
      <c r="BF50" t="s">
        <v>108</v>
      </c>
      <c r="BG50" t="s">
        <v>108</v>
      </c>
      <c r="BH50" t="s">
        <v>108</v>
      </c>
      <c r="BI50" t="s">
        <v>108</v>
      </c>
      <c r="BJ50" t="s">
        <v>108</v>
      </c>
      <c r="BK50" t="s">
        <v>108</v>
      </c>
      <c r="BL50" t="s">
        <v>108</v>
      </c>
      <c r="BM50" t="s">
        <v>108</v>
      </c>
      <c r="BN50" t="s">
        <v>108</v>
      </c>
      <c r="BO50" t="s">
        <v>108</v>
      </c>
      <c r="BP50" t="s">
        <v>108</v>
      </c>
      <c r="BQ50" t="s">
        <v>108</v>
      </c>
      <c r="BR50" t="s">
        <v>108</v>
      </c>
      <c r="BS50" t="s">
        <v>108</v>
      </c>
      <c r="BT50" t="s">
        <v>108</v>
      </c>
      <c r="BU50" t="s">
        <v>108</v>
      </c>
      <c r="BV50" t="s">
        <v>108</v>
      </c>
      <c r="BW50" t="s">
        <v>108</v>
      </c>
      <c r="BX50" t="s">
        <v>108</v>
      </c>
      <c r="BY50" t="s">
        <v>108</v>
      </c>
      <c r="BZ50" t="s">
        <v>108</v>
      </c>
      <c r="CA50" t="s">
        <v>108</v>
      </c>
      <c r="CB50" t="s">
        <v>108</v>
      </c>
      <c r="CC50" t="s">
        <v>108</v>
      </c>
      <c r="CD50" t="s">
        <v>108</v>
      </c>
      <c r="CE50" t="s">
        <v>108</v>
      </c>
      <c r="CF50" t="s">
        <v>108</v>
      </c>
      <c r="CG50" t="s">
        <v>108</v>
      </c>
      <c r="CH50" t="s">
        <v>108</v>
      </c>
      <c r="CI50" t="s">
        <v>108</v>
      </c>
      <c r="CJ50" t="s">
        <v>108</v>
      </c>
      <c r="CK50" t="s">
        <v>108</v>
      </c>
      <c r="CL50" t="s">
        <v>108</v>
      </c>
      <c r="CM50" t="s">
        <v>108</v>
      </c>
      <c r="CN50" t="s">
        <v>108</v>
      </c>
      <c r="CO50" t="s">
        <v>108</v>
      </c>
      <c r="CP50" t="s">
        <v>108</v>
      </c>
      <c r="CQ50" t="s">
        <v>108</v>
      </c>
      <c r="CR50" t="s">
        <v>108</v>
      </c>
      <c r="CS50" t="s">
        <v>108</v>
      </c>
      <c r="CT50" t="s">
        <v>108</v>
      </c>
      <c r="CU50" t="s">
        <v>108</v>
      </c>
      <c r="CV50" t="s">
        <v>108</v>
      </c>
      <c r="CW50" t="s">
        <v>108</v>
      </c>
      <c r="CX50" t="s">
        <v>108</v>
      </c>
      <c r="CY50" t="s">
        <v>108</v>
      </c>
      <c r="CZ50" t="s">
        <v>108</v>
      </c>
      <c r="DA50" t="s">
        <v>108</v>
      </c>
      <c r="DB50" t="s">
        <v>108</v>
      </c>
      <c r="DC50" t="s">
        <v>108</v>
      </c>
      <c r="DD50" t="s">
        <v>108</v>
      </c>
      <c r="DE50" t="s">
        <v>108</v>
      </c>
      <c r="DF50" t="s">
        <v>108</v>
      </c>
      <c r="DG50" t="s">
        <v>108</v>
      </c>
      <c r="DH50" t="s">
        <v>108</v>
      </c>
      <c r="DI50" t="s">
        <v>108</v>
      </c>
      <c r="DJ50" t="s">
        <v>108</v>
      </c>
      <c r="DK50" t="s">
        <v>108</v>
      </c>
      <c r="DL50" t="s">
        <v>108</v>
      </c>
      <c r="DM50" t="s">
        <v>108</v>
      </c>
      <c r="DN50" t="s">
        <v>108</v>
      </c>
      <c r="DO50" t="s">
        <v>108</v>
      </c>
      <c r="DP50" t="s">
        <v>108</v>
      </c>
      <c r="DQ50" t="s">
        <v>108</v>
      </c>
      <c r="DR50" t="s">
        <v>108</v>
      </c>
      <c r="DS50" t="s">
        <v>108</v>
      </c>
      <c r="DT50" t="s">
        <v>108</v>
      </c>
      <c r="DU50" t="s">
        <v>108</v>
      </c>
    </row>
    <row r="51" spans="1:125" x14ac:dyDescent="0.2">
      <c r="A51" t="e">
        <f ca="1">_xll.BFieldInfo($B$51)</f>
        <v>#NAME?</v>
      </c>
      <c r="B51" t="s">
        <v>114</v>
      </c>
      <c r="C51" t="s">
        <v>108</v>
      </c>
      <c r="D51" t="s">
        <v>108</v>
      </c>
      <c r="E51" t="s">
        <v>108</v>
      </c>
      <c r="F51" t="s">
        <v>108</v>
      </c>
      <c r="G51" t="s">
        <v>108</v>
      </c>
      <c r="H51" t="s">
        <v>108</v>
      </c>
      <c r="I51" t="s">
        <v>108</v>
      </c>
      <c r="J51" t="s">
        <v>108</v>
      </c>
      <c r="K51" t="s">
        <v>108</v>
      </c>
      <c r="L51" t="s">
        <v>108</v>
      </c>
      <c r="M51" t="s">
        <v>108</v>
      </c>
      <c r="N51" t="s">
        <v>108</v>
      </c>
      <c r="O51" t="s">
        <v>108</v>
      </c>
      <c r="P51" t="s">
        <v>108</v>
      </c>
      <c r="Q51" t="s">
        <v>108</v>
      </c>
      <c r="R51" t="s">
        <v>108</v>
      </c>
      <c r="S51" t="s">
        <v>108</v>
      </c>
      <c r="T51" t="s">
        <v>108</v>
      </c>
      <c r="U51" t="s">
        <v>108</v>
      </c>
      <c r="V51" t="s">
        <v>108</v>
      </c>
      <c r="W51" t="s">
        <v>108</v>
      </c>
      <c r="X51" t="s">
        <v>108</v>
      </c>
      <c r="Y51" t="s">
        <v>108</v>
      </c>
      <c r="Z51" t="s">
        <v>108</v>
      </c>
      <c r="AA51" t="s">
        <v>108</v>
      </c>
      <c r="AB51" t="s">
        <v>108</v>
      </c>
      <c r="AC51" t="s">
        <v>108</v>
      </c>
      <c r="AD51" t="s">
        <v>108</v>
      </c>
      <c r="AE51" t="s">
        <v>108</v>
      </c>
      <c r="AF51" t="s">
        <v>108</v>
      </c>
      <c r="AG51" t="s">
        <v>108</v>
      </c>
      <c r="AH51" t="s">
        <v>108</v>
      </c>
      <c r="AI51" t="s">
        <v>108</v>
      </c>
      <c r="AJ51" t="s">
        <v>108</v>
      </c>
      <c r="AK51" t="s">
        <v>108</v>
      </c>
      <c r="AL51" t="s">
        <v>108</v>
      </c>
      <c r="AM51" t="s">
        <v>108</v>
      </c>
      <c r="AN51" t="s">
        <v>108</v>
      </c>
      <c r="AO51" t="s">
        <v>108</v>
      </c>
      <c r="AP51" t="s">
        <v>108</v>
      </c>
      <c r="AQ51" t="s">
        <v>108</v>
      </c>
      <c r="AR51" t="s">
        <v>108</v>
      </c>
      <c r="AS51" t="s">
        <v>108</v>
      </c>
      <c r="AT51" t="s">
        <v>108</v>
      </c>
      <c r="AU51" t="s">
        <v>108</v>
      </c>
      <c r="AV51" t="s">
        <v>108</v>
      </c>
      <c r="AW51" t="s">
        <v>108</v>
      </c>
      <c r="AX51" t="s">
        <v>108</v>
      </c>
      <c r="AY51" t="s">
        <v>108</v>
      </c>
      <c r="AZ51" t="s">
        <v>108</v>
      </c>
      <c r="BA51" t="s">
        <v>108</v>
      </c>
      <c r="BB51" t="s">
        <v>108</v>
      </c>
      <c r="BC51" t="s">
        <v>108</v>
      </c>
      <c r="BD51" t="s">
        <v>108</v>
      </c>
      <c r="BE51" t="s">
        <v>108</v>
      </c>
      <c r="BF51" t="s">
        <v>108</v>
      </c>
      <c r="BG51" t="s">
        <v>108</v>
      </c>
      <c r="BH51" t="s">
        <v>108</v>
      </c>
      <c r="BI51" t="s">
        <v>108</v>
      </c>
      <c r="BJ51" t="s">
        <v>108</v>
      </c>
      <c r="BK51" t="s">
        <v>108</v>
      </c>
      <c r="BL51" t="s">
        <v>108</v>
      </c>
      <c r="BM51" t="s">
        <v>108</v>
      </c>
      <c r="BN51" t="s">
        <v>108</v>
      </c>
      <c r="BO51" t="s">
        <v>108</v>
      </c>
      <c r="BP51" t="s">
        <v>108</v>
      </c>
      <c r="BQ51" t="s">
        <v>108</v>
      </c>
      <c r="BR51" t="s">
        <v>108</v>
      </c>
      <c r="BS51" t="s">
        <v>108</v>
      </c>
      <c r="BT51" t="s">
        <v>108</v>
      </c>
      <c r="BU51" t="s">
        <v>108</v>
      </c>
      <c r="BV51" t="s">
        <v>108</v>
      </c>
      <c r="BW51" t="s">
        <v>108</v>
      </c>
      <c r="BX51" t="s">
        <v>108</v>
      </c>
      <c r="BY51" t="s">
        <v>108</v>
      </c>
      <c r="BZ51" t="s">
        <v>108</v>
      </c>
      <c r="CA51" t="s">
        <v>108</v>
      </c>
      <c r="CB51" t="s">
        <v>108</v>
      </c>
      <c r="CC51" t="s">
        <v>108</v>
      </c>
      <c r="CD51" t="s">
        <v>108</v>
      </c>
      <c r="CE51" t="s">
        <v>108</v>
      </c>
      <c r="CF51" t="s">
        <v>108</v>
      </c>
      <c r="CG51" t="s">
        <v>108</v>
      </c>
      <c r="CH51" t="s">
        <v>108</v>
      </c>
      <c r="CI51" t="s">
        <v>108</v>
      </c>
      <c r="CJ51" t="s">
        <v>108</v>
      </c>
      <c r="CK51" t="s">
        <v>108</v>
      </c>
      <c r="CL51" t="s">
        <v>108</v>
      </c>
      <c r="CM51" t="s">
        <v>108</v>
      </c>
      <c r="CN51" t="s">
        <v>108</v>
      </c>
      <c r="CO51" t="s">
        <v>108</v>
      </c>
      <c r="CP51" t="s">
        <v>108</v>
      </c>
      <c r="CQ51" t="s">
        <v>108</v>
      </c>
      <c r="CR51" t="s">
        <v>108</v>
      </c>
      <c r="CS51" t="s">
        <v>108</v>
      </c>
      <c r="CT51" t="s">
        <v>108</v>
      </c>
      <c r="CU51" t="s">
        <v>108</v>
      </c>
      <c r="CV51" t="s">
        <v>108</v>
      </c>
      <c r="CW51" t="s">
        <v>108</v>
      </c>
      <c r="CX51" t="s">
        <v>108</v>
      </c>
      <c r="CY51" t="s">
        <v>108</v>
      </c>
      <c r="CZ51" t="s">
        <v>108</v>
      </c>
      <c r="DA51" t="s">
        <v>108</v>
      </c>
      <c r="DB51" t="s">
        <v>108</v>
      </c>
      <c r="DC51" t="s">
        <v>108</v>
      </c>
      <c r="DD51" t="s">
        <v>108</v>
      </c>
      <c r="DE51" t="s">
        <v>108</v>
      </c>
      <c r="DF51" t="s">
        <v>108</v>
      </c>
      <c r="DG51" t="s">
        <v>108</v>
      </c>
      <c r="DH51" t="s">
        <v>108</v>
      </c>
      <c r="DI51" t="s">
        <v>108</v>
      </c>
      <c r="DJ51" t="s">
        <v>108</v>
      </c>
      <c r="DK51" t="s">
        <v>108</v>
      </c>
      <c r="DL51" t="s">
        <v>108</v>
      </c>
      <c r="DM51" t="s">
        <v>108</v>
      </c>
      <c r="DN51" t="s">
        <v>108</v>
      </c>
      <c r="DO51" t="s">
        <v>108</v>
      </c>
      <c r="DP51" t="s">
        <v>108</v>
      </c>
      <c r="DQ51" t="s">
        <v>108</v>
      </c>
      <c r="DR51" t="s">
        <v>108</v>
      </c>
      <c r="DS51" t="s">
        <v>108</v>
      </c>
      <c r="DT51" t="s">
        <v>108</v>
      </c>
      <c r="DU51" t="s">
        <v>108</v>
      </c>
    </row>
    <row r="52" spans="1:125" x14ac:dyDescent="0.2">
      <c r="A52" t="e">
        <f ca="1">_xll.BFieldInfo($B$52)</f>
        <v>#NAME?</v>
      </c>
      <c r="B52" t="s">
        <v>115</v>
      </c>
      <c r="C52">
        <v>5843</v>
      </c>
      <c r="D52">
        <v>3989</v>
      </c>
      <c r="E52">
        <v>3989</v>
      </c>
      <c r="F52">
        <v>3989</v>
      </c>
      <c r="G52">
        <v>3879</v>
      </c>
      <c r="H52">
        <v>3879</v>
      </c>
      <c r="I52">
        <v>3879</v>
      </c>
      <c r="J52">
        <v>3157</v>
      </c>
      <c r="K52">
        <v>3157</v>
      </c>
      <c r="L52">
        <v>3157</v>
      </c>
      <c r="M52">
        <v>3084</v>
      </c>
      <c r="N52">
        <v>3084</v>
      </c>
      <c r="O52">
        <v>3084</v>
      </c>
      <c r="P52">
        <v>4420</v>
      </c>
      <c r="Q52">
        <v>4420</v>
      </c>
      <c r="R52">
        <v>4420</v>
      </c>
      <c r="S52">
        <v>4420</v>
      </c>
      <c r="T52">
        <v>3786</v>
      </c>
      <c r="U52">
        <v>3786</v>
      </c>
      <c r="V52">
        <v>3786</v>
      </c>
      <c r="W52">
        <v>3786</v>
      </c>
      <c r="X52">
        <v>3724</v>
      </c>
      <c r="Y52">
        <v>3724</v>
      </c>
      <c r="Z52">
        <v>3724</v>
      </c>
      <c r="AA52">
        <v>2983</v>
      </c>
      <c r="AB52">
        <v>2983</v>
      </c>
      <c r="AC52">
        <v>2983</v>
      </c>
      <c r="AD52">
        <v>2983</v>
      </c>
      <c r="AE52">
        <v>1927</v>
      </c>
      <c r="AF52">
        <v>1927</v>
      </c>
      <c r="AG52">
        <v>1927</v>
      </c>
      <c r="AH52">
        <v>1927</v>
      </c>
      <c r="AI52">
        <v>2127</v>
      </c>
      <c r="AJ52">
        <v>2127</v>
      </c>
      <c r="AK52">
        <v>2127</v>
      </c>
      <c r="AL52">
        <v>2127</v>
      </c>
      <c r="AM52">
        <v>347</v>
      </c>
      <c r="AN52">
        <v>347</v>
      </c>
      <c r="AO52">
        <v>347</v>
      </c>
      <c r="AP52">
        <v>347</v>
      </c>
      <c r="AQ52">
        <v>628</v>
      </c>
      <c r="AR52">
        <v>628</v>
      </c>
      <c r="AS52">
        <v>628</v>
      </c>
      <c r="AT52">
        <v>628</v>
      </c>
      <c r="AU52">
        <v>1005</v>
      </c>
      <c r="AV52">
        <v>1005</v>
      </c>
      <c r="AW52">
        <v>1005</v>
      </c>
      <c r="AX52">
        <v>1255</v>
      </c>
      <c r="AY52">
        <v>1255</v>
      </c>
      <c r="AZ52">
        <v>1255</v>
      </c>
      <c r="BA52">
        <v>575</v>
      </c>
      <c r="BB52">
        <v>575</v>
      </c>
      <c r="BC52">
        <v>575</v>
      </c>
      <c r="BD52">
        <v>575</v>
      </c>
      <c r="BE52">
        <v>1285</v>
      </c>
      <c r="BF52">
        <v>1285</v>
      </c>
      <c r="BG52">
        <v>1285</v>
      </c>
      <c r="BH52">
        <v>1071</v>
      </c>
      <c r="BI52">
        <v>1071</v>
      </c>
      <c r="BJ52">
        <v>1071</v>
      </c>
      <c r="BK52">
        <v>1108</v>
      </c>
      <c r="BL52">
        <v>1108</v>
      </c>
      <c r="BM52">
        <v>1108</v>
      </c>
      <c r="BN52">
        <v>406</v>
      </c>
      <c r="BO52">
        <v>406</v>
      </c>
      <c r="BP52">
        <v>406</v>
      </c>
      <c r="BQ52">
        <v>464</v>
      </c>
      <c r="BR52">
        <v>464</v>
      </c>
      <c r="BS52">
        <v>464</v>
      </c>
      <c r="BT52">
        <v>255</v>
      </c>
      <c r="BU52">
        <v>255</v>
      </c>
      <c r="BV52">
        <v>255</v>
      </c>
      <c r="BW52">
        <v>591</v>
      </c>
      <c r="BX52">
        <v>591</v>
      </c>
      <c r="BY52">
        <v>591</v>
      </c>
      <c r="BZ52">
        <v>-544</v>
      </c>
      <c r="CA52">
        <v>-544</v>
      </c>
      <c r="CB52">
        <v>-544</v>
      </c>
      <c r="CC52">
        <v>-15</v>
      </c>
      <c r="CD52">
        <v>-15</v>
      </c>
      <c r="CE52">
        <v>-15</v>
      </c>
      <c r="CF52">
        <v>146</v>
      </c>
      <c r="CG52">
        <v>146</v>
      </c>
      <c r="CH52">
        <v>146</v>
      </c>
      <c r="CI52">
        <v>510</v>
      </c>
      <c r="CJ52">
        <v>510</v>
      </c>
      <c r="CK52">
        <v>510</v>
      </c>
      <c r="CL52">
        <v>-25</v>
      </c>
      <c r="CM52">
        <v>-25</v>
      </c>
      <c r="CN52">
        <v>-25</v>
      </c>
      <c r="CO52">
        <v>79</v>
      </c>
      <c r="CP52">
        <v>79</v>
      </c>
      <c r="CQ52">
        <v>79</v>
      </c>
      <c r="CR52">
        <v>181</v>
      </c>
      <c r="CS52">
        <v>181</v>
      </c>
      <c r="CT52">
        <v>181</v>
      </c>
      <c r="CU52">
        <v>181</v>
      </c>
      <c r="CV52">
        <v>405</v>
      </c>
      <c r="CW52">
        <v>405</v>
      </c>
      <c r="CX52">
        <v>405</v>
      </c>
      <c r="CY52">
        <v>405</v>
      </c>
      <c r="CZ52">
        <v>-28</v>
      </c>
      <c r="DA52">
        <v>-28</v>
      </c>
      <c r="DB52">
        <v>-28</v>
      </c>
      <c r="DC52">
        <v>107</v>
      </c>
      <c r="DD52">
        <v>107</v>
      </c>
      <c r="DE52">
        <v>107</v>
      </c>
      <c r="DF52">
        <v>107</v>
      </c>
      <c r="DG52">
        <v>192</v>
      </c>
      <c r="DH52">
        <v>192</v>
      </c>
      <c r="DI52">
        <v>192</v>
      </c>
      <c r="DJ52">
        <v>192</v>
      </c>
      <c r="DK52">
        <v>260</v>
      </c>
      <c r="DL52">
        <v>260</v>
      </c>
      <c r="DM52">
        <v>260</v>
      </c>
      <c r="DN52">
        <v>260</v>
      </c>
      <c r="DO52">
        <v>79</v>
      </c>
      <c r="DP52">
        <v>79</v>
      </c>
      <c r="DQ52">
        <v>79</v>
      </c>
      <c r="DR52">
        <v>79</v>
      </c>
      <c r="DS52">
        <v>201</v>
      </c>
      <c r="DT52">
        <v>201</v>
      </c>
      <c r="DU52">
        <v>201</v>
      </c>
    </row>
    <row r="53" spans="1:125" x14ac:dyDescent="0.2">
      <c r="A53" t="e">
        <f ca="1">_xll.BFieldInfo($B$53)</f>
        <v>#NAME?</v>
      </c>
      <c r="B53" t="s">
        <v>116</v>
      </c>
      <c r="C53" t="s">
        <v>108</v>
      </c>
      <c r="D53" t="s">
        <v>108</v>
      </c>
      <c r="E53" t="s">
        <v>108</v>
      </c>
      <c r="F53" t="s">
        <v>108</v>
      </c>
      <c r="G53" t="s">
        <v>108</v>
      </c>
      <c r="H53" t="s">
        <v>108</v>
      </c>
      <c r="I53" t="s">
        <v>108</v>
      </c>
      <c r="J53" t="s">
        <v>108</v>
      </c>
      <c r="K53" t="s">
        <v>108</v>
      </c>
      <c r="L53" t="s">
        <v>108</v>
      </c>
      <c r="M53" t="s">
        <v>108</v>
      </c>
      <c r="N53" t="s">
        <v>108</v>
      </c>
      <c r="O53" t="s">
        <v>108</v>
      </c>
      <c r="P53" t="s">
        <v>108</v>
      </c>
      <c r="Q53" t="s">
        <v>108</v>
      </c>
      <c r="R53" t="s">
        <v>108</v>
      </c>
      <c r="S53" t="s">
        <v>108</v>
      </c>
      <c r="T53" t="s">
        <v>108</v>
      </c>
      <c r="U53" t="s">
        <v>108</v>
      </c>
      <c r="V53" t="s">
        <v>108</v>
      </c>
      <c r="W53" t="s">
        <v>108</v>
      </c>
      <c r="X53" t="s">
        <v>108</v>
      </c>
      <c r="Y53" t="s">
        <v>108</v>
      </c>
      <c r="Z53" t="s">
        <v>108</v>
      </c>
      <c r="AA53" t="s">
        <v>108</v>
      </c>
      <c r="AB53" t="s">
        <v>108</v>
      </c>
      <c r="AC53" t="s">
        <v>108</v>
      </c>
      <c r="AD53" t="s">
        <v>108</v>
      </c>
      <c r="AE53" t="s">
        <v>108</v>
      </c>
      <c r="AF53" t="s">
        <v>108</v>
      </c>
      <c r="AG53" t="s">
        <v>108</v>
      </c>
      <c r="AH53" t="s">
        <v>108</v>
      </c>
      <c r="AI53" t="s">
        <v>108</v>
      </c>
      <c r="AJ53" t="s">
        <v>108</v>
      </c>
      <c r="AK53" t="s">
        <v>108</v>
      </c>
      <c r="AL53" t="s">
        <v>108</v>
      </c>
      <c r="AM53" t="s">
        <v>108</v>
      </c>
      <c r="AN53" t="s">
        <v>108</v>
      </c>
      <c r="AO53" t="s">
        <v>108</v>
      </c>
      <c r="AP53" t="s">
        <v>108</v>
      </c>
      <c r="AQ53" t="s">
        <v>108</v>
      </c>
      <c r="AR53" t="s">
        <v>108</v>
      </c>
      <c r="AS53" t="s">
        <v>108</v>
      </c>
      <c r="AT53" t="s">
        <v>108</v>
      </c>
      <c r="AU53" t="s">
        <v>108</v>
      </c>
      <c r="AV53" t="s">
        <v>108</v>
      </c>
      <c r="AW53" t="s">
        <v>108</v>
      </c>
      <c r="AX53" t="s">
        <v>108</v>
      </c>
      <c r="AY53" t="s">
        <v>108</v>
      </c>
      <c r="AZ53" t="s">
        <v>108</v>
      </c>
      <c r="BA53" t="s">
        <v>108</v>
      </c>
      <c r="BB53" t="s">
        <v>108</v>
      </c>
      <c r="BC53" t="s">
        <v>108</v>
      </c>
      <c r="BD53" t="s">
        <v>108</v>
      </c>
      <c r="BE53" t="s">
        <v>108</v>
      </c>
      <c r="BF53" t="s">
        <v>108</v>
      </c>
      <c r="BG53" t="s">
        <v>108</v>
      </c>
      <c r="BH53" t="s">
        <v>108</v>
      </c>
      <c r="BI53" t="s">
        <v>108</v>
      </c>
      <c r="BJ53" t="s">
        <v>108</v>
      </c>
      <c r="BK53" t="s">
        <v>108</v>
      </c>
      <c r="BL53" t="s">
        <v>108</v>
      </c>
      <c r="BM53" t="s">
        <v>108</v>
      </c>
      <c r="BN53" t="s">
        <v>108</v>
      </c>
      <c r="BO53" t="s">
        <v>108</v>
      </c>
      <c r="BP53" t="s">
        <v>108</v>
      </c>
      <c r="BQ53" t="s">
        <v>108</v>
      </c>
      <c r="BR53" t="s">
        <v>108</v>
      </c>
      <c r="BS53" t="s">
        <v>108</v>
      </c>
      <c r="BT53" t="s">
        <v>108</v>
      </c>
      <c r="BU53" t="s">
        <v>108</v>
      </c>
      <c r="BV53" t="s">
        <v>108</v>
      </c>
      <c r="BW53" t="s">
        <v>108</v>
      </c>
      <c r="BX53" t="s">
        <v>108</v>
      </c>
      <c r="BY53" t="s">
        <v>108</v>
      </c>
      <c r="BZ53" t="s">
        <v>108</v>
      </c>
      <c r="CA53" t="s">
        <v>108</v>
      </c>
      <c r="CB53" t="s">
        <v>108</v>
      </c>
      <c r="CC53" t="s">
        <v>108</v>
      </c>
      <c r="CD53" t="s">
        <v>108</v>
      </c>
      <c r="CE53" t="s">
        <v>108</v>
      </c>
      <c r="CF53" t="s">
        <v>108</v>
      </c>
      <c r="CG53" t="s">
        <v>108</v>
      </c>
      <c r="CH53" t="s">
        <v>108</v>
      </c>
      <c r="CI53" t="s">
        <v>108</v>
      </c>
      <c r="CJ53" t="s">
        <v>108</v>
      </c>
      <c r="CK53" t="s">
        <v>108</v>
      </c>
      <c r="CL53" t="s">
        <v>108</v>
      </c>
      <c r="CM53" t="s">
        <v>108</v>
      </c>
      <c r="CN53" t="s">
        <v>108</v>
      </c>
      <c r="CO53" t="s">
        <v>108</v>
      </c>
      <c r="CP53" t="s">
        <v>108</v>
      </c>
      <c r="CQ53" t="s">
        <v>108</v>
      </c>
      <c r="CR53" t="s">
        <v>108</v>
      </c>
      <c r="CS53" t="s">
        <v>108</v>
      </c>
      <c r="CT53" t="s">
        <v>108</v>
      </c>
      <c r="CU53" t="s">
        <v>108</v>
      </c>
      <c r="CV53" t="s">
        <v>108</v>
      </c>
      <c r="CW53" t="s">
        <v>108</v>
      </c>
      <c r="CX53" t="s">
        <v>108</v>
      </c>
      <c r="CY53" t="s">
        <v>108</v>
      </c>
      <c r="CZ53" t="s">
        <v>108</v>
      </c>
      <c r="DA53" t="s">
        <v>108</v>
      </c>
      <c r="DB53" t="s">
        <v>108</v>
      </c>
      <c r="DC53" t="s">
        <v>108</v>
      </c>
      <c r="DD53" t="s">
        <v>108</v>
      </c>
      <c r="DE53" t="s">
        <v>108</v>
      </c>
      <c r="DF53" t="s">
        <v>108</v>
      </c>
      <c r="DG53" t="s">
        <v>108</v>
      </c>
      <c r="DH53" t="s">
        <v>108</v>
      </c>
      <c r="DI53" t="s">
        <v>108</v>
      </c>
      <c r="DJ53" t="s">
        <v>108</v>
      </c>
      <c r="DK53" t="s">
        <v>108</v>
      </c>
      <c r="DL53" t="s">
        <v>108</v>
      </c>
      <c r="DM53" t="s">
        <v>108</v>
      </c>
      <c r="DN53" t="s">
        <v>108</v>
      </c>
      <c r="DO53" t="s">
        <v>108</v>
      </c>
      <c r="DP53" t="s">
        <v>108</v>
      </c>
      <c r="DQ53" t="s">
        <v>108</v>
      </c>
      <c r="DR53" t="s">
        <v>108</v>
      </c>
      <c r="DS53" t="s">
        <v>108</v>
      </c>
      <c r="DT53" t="s">
        <v>108</v>
      </c>
      <c r="DU53" t="s">
        <v>108</v>
      </c>
    </row>
    <row r="54" spans="1:125" x14ac:dyDescent="0.2">
      <c r="A54" t="e">
        <f ca="1">_xll.BFieldInfo($B$54)</f>
        <v>#NAME?</v>
      </c>
      <c r="B54" t="s">
        <v>117</v>
      </c>
      <c r="C54" t="s">
        <v>108</v>
      </c>
      <c r="D54" t="s">
        <v>108</v>
      </c>
      <c r="E54" t="s">
        <v>108</v>
      </c>
      <c r="F54" t="s">
        <v>108</v>
      </c>
      <c r="G54" t="s">
        <v>108</v>
      </c>
      <c r="H54" t="s">
        <v>108</v>
      </c>
      <c r="I54" t="s">
        <v>108</v>
      </c>
      <c r="J54" t="s">
        <v>108</v>
      </c>
      <c r="K54" t="s">
        <v>108</v>
      </c>
      <c r="L54" t="s">
        <v>108</v>
      </c>
      <c r="M54" t="s">
        <v>108</v>
      </c>
      <c r="N54" t="s">
        <v>108</v>
      </c>
      <c r="O54" t="s">
        <v>108</v>
      </c>
      <c r="P54" t="s">
        <v>108</v>
      </c>
      <c r="Q54" t="s">
        <v>108</v>
      </c>
      <c r="R54" t="s">
        <v>108</v>
      </c>
      <c r="S54" t="s">
        <v>108</v>
      </c>
      <c r="T54" t="s">
        <v>108</v>
      </c>
      <c r="U54" t="s">
        <v>108</v>
      </c>
      <c r="V54" t="s">
        <v>108</v>
      </c>
      <c r="W54" t="s">
        <v>108</v>
      </c>
      <c r="X54" t="s">
        <v>108</v>
      </c>
      <c r="Y54" t="s">
        <v>108</v>
      </c>
      <c r="Z54" t="s">
        <v>108</v>
      </c>
      <c r="AA54" t="s">
        <v>108</v>
      </c>
      <c r="AB54" t="s">
        <v>108</v>
      </c>
      <c r="AC54" t="s">
        <v>108</v>
      </c>
      <c r="AD54" t="s">
        <v>108</v>
      </c>
      <c r="AE54" t="s">
        <v>108</v>
      </c>
      <c r="AF54" t="s">
        <v>108</v>
      </c>
      <c r="AG54" t="s">
        <v>108</v>
      </c>
      <c r="AH54" t="s">
        <v>108</v>
      </c>
      <c r="AI54" t="s">
        <v>108</v>
      </c>
      <c r="AJ54" t="s">
        <v>108</v>
      </c>
      <c r="AK54" t="s">
        <v>108</v>
      </c>
      <c r="AL54" t="s">
        <v>108</v>
      </c>
      <c r="AM54" t="s">
        <v>108</v>
      </c>
      <c r="AN54" t="s">
        <v>108</v>
      </c>
      <c r="AO54" t="s">
        <v>108</v>
      </c>
      <c r="AP54" t="s">
        <v>108</v>
      </c>
      <c r="AQ54" t="s">
        <v>108</v>
      </c>
      <c r="AR54" t="s">
        <v>108</v>
      </c>
      <c r="AS54" t="s">
        <v>108</v>
      </c>
      <c r="AT54" t="s">
        <v>108</v>
      </c>
      <c r="AU54" t="s">
        <v>108</v>
      </c>
      <c r="AV54" t="s">
        <v>108</v>
      </c>
      <c r="AW54" t="s">
        <v>108</v>
      </c>
      <c r="AX54" t="s">
        <v>108</v>
      </c>
      <c r="AY54" t="s">
        <v>108</v>
      </c>
      <c r="AZ54" t="s">
        <v>108</v>
      </c>
      <c r="BA54" t="s">
        <v>108</v>
      </c>
      <c r="BB54" t="s">
        <v>108</v>
      </c>
      <c r="BC54" t="s">
        <v>108</v>
      </c>
      <c r="BD54" t="s">
        <v>108</v>
      </c>
      <c r="BE54" t="s">
        <v>108</v>
      </c>
      <c r="BF54" t="s">
        <v>108</v>
      </c>
      <c r="BG54" t="s">
        <v>108</v>
      </c>
      <c r="BH54" t="s">
        <v>108</v>
      </c>
      <c r="BI54" t="s">
        <v>108</v>
      </c>
      <c r="BJ54" t="s">
        <v>108</v>
      </c>
      <c r="BK54" t="s">
        <v>108</v>
      </c>
      <c r="BL54" t="s">
        <v>108</v>
      </c>
      <c r="BM54" t="s">
        <v>108</v>
      </c>
      <c r="BN54" t="s">
        <v>108</v>
      </c>
      <c r="BO54" t="s">
        <v>108</v>
      </c>
      <c r="BP54" t="s">
        <v>108</v>
      </c>
      <c r="BQ54" t="s">
        <v>108</v>
      </c>
      <c r="BR54" t="s">
        <v>108</v>
      </c>
      <c r="BS54" t="s">
        <v>108</v>
      </c>
      <c r="BT54" t="s">
        <v>108</v>
      </c>
      <c r="BU54" t="s">
        <v>108</v>
      </c>
      <c r="BV54" t="s">
        <v>108</v>
      </c>
      <c r="BW54" t="s">
        <v>108</v>
      </c>
      <c r="BX54" t="s">
        <v>108</v>
      </c>
      <c r="BY54" t="s">
        <v>108</v>
      </c>
      <c r="BZ54" t="s">
        <v>108</v>
      </c>
      <c r="CA54" t="s">
        <v>108</v>
      </c>
      <c r="CB54" t="s">
        <v>108</v>
      </c>
      <c r="CC54" t="s">
        <v>108</v>
      </c>
      <c r="CD54" t="s">
        <v>108</v>
      </c>
      <c r="CE54" t="s">
        <v>108</v>
      </c>
      <c r="CF54" t="s">
        <v>108</v>
      </c>
      <c r="CG54" t="s">
        <v>108</v>
      </c>
      <c r="CH54" t="s">
        <v>108</v>
      </c>
      <c r="CI54" t="s">
        <v>108</v>
      </c>
      <c r="CJ54" t="s">
        <v>108</v>
      </c>
      <c r="CK54" t="s">
        <v>108</v>
      </c>
      <c r="CL54" t="s">
        <v>108</v>
      </c>
      <c r="CM54" t="s">
        <v>108</v>
      </c>
      <c r="CN54" t="s">
        <v>108</v>
      </c>
      <c r="CO54" t="s">
        <v>108</v>
      </c>
      <c r="CP54" t="s">
        <v>108</v>
      </c>
      <c r="CQ54" t="s">
        <v>108</v>
      </c>
      <c r="CR54" t="s">
        <v>108</v>
      </c>
      <c r="CS54" t="s">
        <v>108</v>
      </c>
      <c r="CT54" t="s">
        <v>108</v>
      </c>
      <c r="CU54" t="s">
        <v>108</v>
      </c>
      <c r="CV54" t="s">
        <v>108</v>
      </c>
      <c r="CW54" t="s">
        <v>108</v>
      </c>
      <c r="CX54" t="s">
        <v>108</v>
      </c>
      <c r="CY54" t="s">
        <v>108</v>
      </c>
      <c r="CZ54" t="s">
        <v>108</v>
      </c>
      <c r="DA54" t="s">
        <v>108</v>
      </c>
      <c r="DB54" t="s">
        <v>108</v>
      </c>
      <c r="DC54" t="s">
        <v>108</v>
      </c>
      <c r="DD54" t="s">
        <v>108</v>
      </c>
      <c r="DE54" t="s">
        <v>108</v>
      </c>
      <c r="DF54" t="s">
        <v>108</v>
      </c>
      <c r="DG54" t="s">
        <v>108</v>
      </c>
      <c r="DH54" t="s">
        <v>108</v>
      </c>
      <c r="DI54" t="s">
        <v>108</v>
      </c>
      <c r="DJ54" t="s">
        <v>108</v>
      </c>
      <c r="DK54" t="s">
        <v>108</v>
      </c>
      <c r="DL54" t="s">
        <v>108</v>
      </c>
      <c r="DM54" t="s">
        <v>108</v>
      </c>
      <c r="DN54" t="s">
        <v>108</v>
      </c>
      <c r="DO54" t="s">
        <v>108</v>
      </c>
      <c r="DP54" t="s">
        <v>108</v>
      </c>
      <c r="DQ54" t="s">
        <v>108</v>
      </c>
      <c r="DR54" t="s">
        <v>108</v>
      </c>
      <c r="DS54" t="s">
        <v>108</v>
      </c>
      <c r="DT54" t="s">
        <v>108</v>
      </c>
      <c r="DU54" t="s">
        <v>108</v>
      </c>
    </row>
    <row r="56" spans="1:125" x14ac:dyDescent="0.2">
      <c r="A56" t="s">
        <v>156</v>
      </c>
      <c r="B56" t="s">
        <v>106</v>
      </c>
      <c r="C56" s="8" t="e">
        <f ca="1">_xll.BDH($A$56,$B$57:$B$67,$B$1,$B$2,"Dir=H","Per=M","Days=A","Dts=S","Sort=R","cols=123;rows=12")</f>
        <v>#NAME?</v>
      </c>
      <c r="D56" s="8">
        <v>43980</v>
      </c>
      <c r="E56" s="8">
        <v>43951</v>
      </c>
      <c r="F56" s="8">
        <v>43921</v>
      </c>
      <c r="G56" s="8">
        <v>43889</v>
      </c>
      <c r="H56" s="8">
        <v>43861</v>
      </c>
      <c r="I56" s="8">
        <v>43830</v>
      </c>
      <c r="J56" s="8">
        <v>43798</v>
      </c>
      <c r="K56" s="8">
        <v>43769</v>
      </c>
      <c r="L56" s="8">
        <v>43738</v>
      </c>
      <c r="M56" s="8">
        <v>43707</v>
      </c>
      <c r="N56" s="8">
        <v>43677</v>
      </c>
      <c r="O56" s="8">
        <v>43646</v>
      </c>
      <c r="P56" s="8">
        <v>43644</v>
      </c>
      <c r="Q56" s="8">
        <v>43616</v>
      </c>
      <c r="R56" s="8">
        <v>43585</v>
      </c>
      <c r="S56" s="8">
        <v>43555</v>
      </c>
      <c r="T56" s="8">
        <v>43553</v>
      </c>
      <c r="U56" s="8">
        <v>43524</v>
      </c>
      <c r="V56" s="8">
        <v>43496</v>
      </c>
      <c r="W56" s="8">
        <v>43465</v>
      </c>
      <c r="X56" s="8">
        <v>43434</v>
      </c>
      <c r="Y56" s="8">
        <v>43404</v>
      </c>
      <c r="Z56" s="8">
        <v>43373</v>
      </c>
      <c r="AA56" s="8">
        <v>43371</v>
      </c>
      <c r="AB56" s="8">
        <v>43343</v>
      </c>
      <c r="AC56" s="8">
        <v>43312</v>
      </c>
      <c r="AD56" s="8">
        <v>43281</v>
      </c>
      <c r="AE56" s="8">
        <v>43280</v>
      </c>
      <c r="AF56" s="8">
        <v>43251</v>
      </c>
      <c r="AG56" s="8">
        <v>43220</v>
      </c>
      <c r="AH56" s="8">
        <v>43190</v>
      </c>
      <c r="AI56" s="8">
        <v>43189</v>
      </c>
      <c r="AJ56" s="8">
        <v>43159</v>
      </c>
      <c r="AK56" s="8">
        <v>43131</v>
      </c>
      <c r="AL56" s="8">
        <v>43100</v>
      </c>
      <c r="AM56" s="8">
        <v>43098</v>
      </c>
      <c r="AN56" s="8">
        <v>43069</v>
      </c>
      <c r="AO56" s="8">
        <v>43039</v>
      </c>
      <c r="AP56" s="8">
        <v>43008</v>
      </c>
      <c r="AQ56" s="8">
        <v>43007</v>
      </c>
      <c r="AR56" s="8">
        <v>42978</v>
      </c>
      <c r="AS56" s="8">
        <v>42947</v>
      </c>
      <c r="AT56" s="8">
        <v>42916</v>
      </c>
      <c r="AU56" s="8">
        <v>42886</v>
      </c>
      <c r="AV56" s="8">
        <v>42853</v>
      </c>
      <c r="AW56" s="8">
        <v>42825</v>
      </c>
      <c r="AX56" s="8">
        <v>42794</v>
      </c>
      <c r="AY56" s="8">
        <v>42766</v>
      </c>
      <c r="AZ56" s="8">
        <v>42735</v>
      </c>
      <c r="BA56" s="8">
        <v>42734</v>
      </c>
      <c r="BB56" s="8">
        <v>42704</v>
      </c>
      <c r="BC56" s="8">
        <v>42674</v>
      </c>
      <c r="BD56" s="8">
        <v>42643</v>
      </c>
      <c r="BE56" s="8">
        <v>42613</v>
      </c>
      <c r="BF56" s="8">
        <v>42580</v>
      </c>
      <c r="BG56" s="8">
        <v>42551</v>
      </c>
      <c r="BH56" s="8">
        <v>42521</v>
      </c>
      <c r="BI56" s="8">
        <v>42489</v>
      </c>
      <c r="BJ56" s="8">
        <v>42460</v>
      </c>
      <c r="BK56" s="8">
        <v>42429</v>
      </c>
      <c r="BL56" s="8">
        <v>42398</v>
      </c>
      <c r="BM56" s="8">
        <v>42369</v>
      </c>
      <c r="BN56" s="8">
        <v>42338</v>
      </c>
      <c r="BO56" s="8">
        <v>42307</v>
      </c>
      <c r="BP56" s="8">
        <v>42277</v>
      </c>
      <c r="BQ56" s="8">
        <v>42247</v>
      </c>
      <c r="BR56" s="8">
        <v>42216</v>
      </c>
      <c r="BS56" s="8">
        <v>42185</v>
      </c>
      <c r="BT56" s="8">
        <v>42153</v>
      </c>
      <c r="BU56" s="8">
        <v>42124</v>
      </c>
      <c r="BV56" s="8">
        <v>42094</v>
      </c>
      <c r="BW56" s="8">
        <v>42062</v>
      </c>
      <c r="BX56" s="8">
        <v>42034</v>
      </c>
      <c r="BY56" s="8">
        <v>42004</v>
      </c>
      <c r="BZ56" s="8">
        <v>41971</v>
      </c>
      <c r="CA56" s="8">
        <v>41943</v>
      </c>
      <c r="CB56" s="8">
        <v>41912</v>
      </c>
      <c r="CC56" s="8">
        <v>41880</v>
      </c>
      <c r="CD56" s="8">
        <v>41851</v>
      </c>
      <c r="CE56" s="8">
        <v>41820</v>
      </c>
      <c r="CF56" s="8">
        <v>41789</v>
      </c>
      <c r="CG56" s="8">
        <v>41759</v>
      </c>
      <c r="CH56" s="8">
        <v>41729</v>
      </c>
      <c r="CI56" s="8">
        <v>41698</v>
      </c>
      <c r="CJ56" s="8">
        <v>41670</v>
      </c>
      <c r="CK56" s="8">
        <v>41639</v>
      </c>
      <c r="CL56" s="8">
        <v>41607</v>
      </c>
      <c r="CM56" s="8">
        <v>41578</v>
      </c>
      <c r="CN56" s="8">
        <v>41547</v>
      </c>
      <c r="CO56" s="8">
        <v>41516</v>
      </c>
      <c r="CP56" s="8">
        <v>41486</v>
      </c>
      <c r="CQ56" s="8">
        <v>41455</v>
      </c>
      <c r="CR56" s="8">
        <v>41453</v>
      </c>
      <c r="CS56" s="8">
        <v>41425</v>
      </c>
      <c r="CT56" s="8">
        <v>41394</v>
      </c>
      <c r="CU56" s="8">
        <v>41364</v>
      </c>
      <c r="CV56" s="8">
        <v>41362</v>
      </c>
      <c r="CW56" s="8">
        <v>41333</v>
      </c>
      <c r="CX56" s="8">
        <v>41305</v>
      </c>
      <c r="CY56" s="8">
        <v>41274</v>
      </c>
      <c r="CZ56" s="8">
        <v>41243</v>
      </c>
      <c r="DA56" s="8">
        <v>41213</v>
      </c>
      <c r="DB56" s="8">
        <v>41182</v>
      </c>
      <c r="DC56" s="8">
        <v>41180</v>
      </c>
      <c r="DD56" s="8">
        <v>41152</v>
      </c>
      <c r="DE56" s="8">
        <v>41121</v>
      </c>
      <c r="DF56" s="8">
        <v>41090</v>
      </c>
      <c r="DG56" s="8">
        <v>41089</v>
      </c>
      <c r="DH56" s="8">
        <v>41060</v>
      </c>
      <c r="DI56" s="8">
        <v>41029</v>
      </c>
      <c r="DJ56" s="8">
        <v>40999</v>
      </c>
      <c r="DK56" s="8">
        <v>40998</v>
      </c>
      <c r="DL56" s="8">
        <v>40968</v>
      </c>
      <c r="DM56" s="8">
        <v>40939</v>
      </c>
      <c r="DN56" s="8">
        <v>40908</v>
      </c>
      <c r="DO56" s="8">
        <v>40907</v>
      </c>
      <c r="DP56" s="8">
        <v>40877</v>
      </c>
      <c r="DQ56" s="8">
        <v>40847</v>
      </c>
      <c r="DR56" s="8">
        <v>40816</v>
      </c>
      <c r="DS56" s="8">
        <v>40786</v>
      </c>
      <c r="DT56" s="8">
        <v>40753</v>
      </c>
      <c r="DU56" s="8">
        <v>40724</v>
      </c>
    </row>
    <row r="57" spans="1:125" x14ac:dyDescent="0.2">
      <c r="A57" t="e">
        <f ca="1">_xll.BFieldInfo($B$57)</f>
        <v>#NAME?</v>
      </c>
      <c r="B57" t="s">
        <v>107</v>
      </c>
      <c r="C57">
        <v>1418.05</v>
      </c>
      <c r="D57">
        <v>1433.52</v>
      </c>
      <c r="E57">
        <v>1346.7</v>
      </c>
      <c r="F57">
        <v>1161.95</v>
      </c>
      <c r="G57">
        <v>1339.25</v>
      </c>
      <c r="H57">
        <v>1432.78</v>
      </c>
      <c r="I57">
        <v>1339.39</v>
      </c>
      <c r="J57">
        <v>1304.0899999999999</v>
      </c>
      <c r="K57">
        <v>1258.8</v>
      </c>
      <c r="L57">
        <v>1221.1400000000001</v>
      </c>
      <c r="M57">
        <v>1190.53</v>
      </c>
      <c r="N57">
        <v>1218.2</v>
      </c>
      <c r="O57">
        <v>1082.8</v>
      </c>
      <c r="P57">
        <v>1082.8</v>
      </c>
      <c r="Q57">
        <v>1106.5</v>
      </c>
      <c r="R57">
        <v>1198.96</v>
      </c>
      <c r="S57">
        <v>1176.8900000000001</v>
      </c>
      <c r="T57">
        <v>1176.8900000000001</v>
      </c>
      <c r="U57">
        <v>1126.55</v>
      </c>
      <c r="V57">
        <v>1125.8900000000001</v>
      </c>
      <c r="W57">
        <v>1044.96</v>
      </c>
      <c r="X57">
        <v>1109.6500000000001</v>
      </c>
      <c r="Y57">
        <v>1090.58</v>
      </c>
      <c r="Z57">
        <v>1207.08</v>
      </c>
      <c r="AA57">
        <v>1207.08</v>
      </c>
      <c r="AB57">
        <v>1231.8</v>
      </c>
      <c r="AC57">
        <v>1227.22</v>
      </c>
      <c r="AD57">
        <v>1129.19</v>
      </c>
      <c r="AE57">
        <v>1129.19</v>
      </c>
      <c r="AF57">
        <v>1100</v>
      </c>
      <c r="AG57">
        <v>1018.58</v>
      </c>
      <c r="AH57">
        <v>1037.1400000000001</v>
      </c>
      <c r="AI57">
        <v>1037.1400000000001</v>
      </c>
      <c r="AJ57">
        <v>1103.92</v>
      </c>
      <c r="AK57">
        <v>1182.22</v>
      </c>
      <c r="AL57">
        <v>1053.4000000000001</v>
      </c>
      <c r="AM57">
        <v>1053.4000000000001</v>
      </c>
      <c r="AN57">
        <v>1036.17</v>
      </c>
      <c r="AO57">
        <v>1033.04</v>
      </c>
      <c r="AP57">
        <v>973.72</v>
      </c>
      <c r="AQ57">
        <v>973.72</v>
      </c>
      <c r="AR57">
        <v>955.24</v>
      </c>
      <c r="AS57">
        <v>945.5</v>
      </c>
      <c r="AT57">
        <v>929.68</v>
      </c>
      <c r="AU57">
        <v>987.09</v>
      </c>
      <c r="AV57">
        <v>924.52</v>
      </c>
      <c r="AW57">
        <v>847.8</v>
      </c>
      <c r="AX57">
        <v>844.93</v>
      </c>
      <c r="AY57">
        <v>820.19</v>
      </c>
      <c r="AZ57">
        <v>792.45</v>
      </c>
      <c r="BA57">
        <v>792.45</v>
      </c>
      <c r="BB57">
        <v>775.88</v>
      </c>
      <c r="BC57">
        <v>809.9</v>
      </c>
      <c r="BD57">
        <v>804.06</v>
      </c>
      <c r="BE57">
        <v>789.85</v>
      </c>
      <c r="BF57">
        <v>791.34</v>
      </c>
      <c r="BG57">
        <v>703.53</v>
      </c>
      <c r="BH57">
        <v>748.85</v>
      </c>
      <c r="BI57">
        <v>707.88</v>
      </c>
      <c r="BJ57">
        <v>762.9</v>
      </c>
      <c r="BK57">
        <v>717.22</v>
      </c>
      <c r="BL57">
        <v>761.35</v>
      </c>
      <c r="BM57">
        <v>778.01</v>
      </c>
      <c r="BN57">
        <v>762.85</v>
      </c>
      <c r="BO57">
        <v>737.39</v>
      </c>
      <c r="BP57">
        <v>638.37</v>
      </c>
      <c r="BQ57">
        <v>647.82000000000005</v>
      </c>
      <c r="BR57">
        <v>657.5</v>
      </c>
      <c r="BS57">
        <v>540.04</v>
      </c>
      <c r="BT57">
        <v>545.32000000000005</v>
      </c>
      <c r="BU57">
        <v>548.77</v>
      </c>
      <c r="BV57">
        <v>554.70000000000005</v>
      </c>
      <c r="BW57">
        <v>562.63</v>
      </c>
      <c r="BX57">
        <v>537.54999999999995</v>
      </c>
      <c r="BY57">
        <v>530.66</v>
      </c>
      <c r="BZ57">
        <v>549.08000000000004</v>
      </c>
      <c r="CA57">
        <v>567.87</v>
      </c>
      <c r="CB57">
        <v>588.41</v>
      </c>
      <c r="CC57">
        <v>582.36</v>
      </c>
      <c r="CD57">
        <v>579.54999999999995</v>
      </c>
      <c r="CE57">
        <v>584.66999999999996</v>
      </c>
      <c r="CF57">
        <v>571.65</v>
      </c>
      <c r="CG57">
        <v>534.88</v>
      </c>
      <c r="CH57">
        <v>557.79499999999996</v>
      </c>
      <c r="CI57">
        <v>608.41399999999999</v>
      </c>
      <c r="CJ57">
        <v>591.05700000000002</v>
      </c>
      <c r="CK57">
        <v>560.89800000000002</v>
      </c>
      <c r="CL57">
        <v>530.30799999999999</v>
      </c>
      <c r="CM57">
        <v>515.78899999999999</v>
      </c>
      <c r="CN57">
        <v>438.37900000000002</v>
      </c>
      <c r="CO57">
        <v>423.86</v>
      </c>
      <c r="CP57">
        <v>444.30500000000001</v>
      </c>
      <c r="CQ57">
        <v>440.61200000000002</v>
      </c>
      <c r="CR57">
        <v>440.61200000000002</v>
      </c>
      <c r="CS57">
        <v>436.03100000000001</v>
      </c>
      <c r="CT57">
        <v>412.685</v>
      </c>
      <c r="CU57">
        <v>397.47899999999998</v>
      </c>
      <c r="CV57">
        <v>397.47899999999998</v>
      </c>
      <c r="CW57">
        <v>400.988</v>
      </c>
      <c r="CX57">
        <v>378.21100000000001</v>
      </c>
      <c r="CY57">
        <v>354.03300000000002</v>
      </c>
      <c r="CZ57">
        <v>349.52300000000002</v>
      </c>
      <c r="DA57">
        <v>340.47800000000001</v>
      </c>
      <c r="DB57">
        <v>377.61599999999999</v>
      </c>
      <c r="DC57">
        <v>377.61599999999999</v>
      </c>
      <c r="DD57">
        <v>342.87700000000001</v>
      </c>
      <c r="DE57">
        <v>316.79199999999997</v>
      </c>
      <c r="DF57">
        <v>290.31599999999997</v>
      </c>
      <c r="DG57">
        <v>290.31599999999997</v>
      </c>
      <c r="DH57">
        <v>290.71100000000001</v>
      </c>
      <c r="DI57">
        <v>302.71800000000002</v>
      </c>
      <c r="DJ57">
        <v>320.93099999999998</v>
      </c>
      <c r="DK57">
        <v>320.93099999999998</v>
      </c>
      <c r="DL57">
        <v>309.42500000000001</v>
      </c>
      <c r="DM57">
        <v>290.33600000000001</v>
      </c>
      <c r="DN57">
        <v>323.26299999999998</v>
      </c>
      <c r="DO57">
        <v>323.26299999999998</v>
      </c>
      <c r="DP57">
        <v>299.98500000000001</v>
      </c>
      <c r="DQ57">
        <v>296.60700000000003</v>
      </c>
      <c r="DR57">
        <v>257.77</v>
      </c>
      <c r="DS57">
        <v>270.74200000000002</v>
      </c>
      <c r="DT57">
        <v>302.137</v>
      </c>
      <c r="DU57">
        <v>253.435</v>
      </c>
    </row>
    <row r="58" spans="1:125" x14ac:dyDescent="0.2">
      <c r="A58" t="e">
        <f ca="1">_xll.BFieldInfo($B$58)</f>
        <v>#NAME?</v>
      </c>
      <c r="B58" t="s">
        <v>109</v>
      </c>
      <c r="C58" t="s">
        <v>108</v>
      </c>
      <c r="D58" t="s">
        <v>108</v>
      </c>
      <c r="E58" t="s">
        <v>108</v>
      </c>
      <c r="F58" t="s">
        <v>108</v>
      </c>
      <c r="G58" t="s">
        <v>108</v>
      </c>
      <c r="H58" t="s">
        <v>108</v>
      </c>
      <c r="I58" t="s">
        <v>108</v>
      </c>
      <c r="J58" t="s">
        <v>108</v>
      </c>
      <c r="K58" t="s">
        <v>108</v>
      </c>
      <c r="L58" t="s">
        <v>108</v>
      </c>
      <c r="M58" t="s">
        <v>108</v>
      </c>
      <c r="N58" t="s">
        <v>108</v>
      </c>
      <c r="O58" t="s">
        <v>108</v>
      </c>
      <c r="P58" t="s">
        <v>108</v>
      </c>
      <c r="Q58" t="s">
        <v>108</v>
      </c>
      <c r="R58" t="s">
        <v>108</v>
      </c>
      <c r="S58" t="s">
        <v>108</v>
      </c>
      <c r="T58" t="s">
        <v>108</v>
      </c>
      <c r="U58" t="s">
        <v>108</v>
      </c>
      <c r="V58" t="s">
        <v>108</v>
      </c>
      <c r="W58" t="s">
        <v>108</v>
      </c>
      <c r="X58" t="s">
        <v>108</v>
      </c>
      <c r="Y58" t="s">
        <v>108</v>
      </c>
      <c r="Z58" t="s">
        <v>108</v>
      </c>
      <c r="AA58" t="s">
        <v>108</v>
      </c>
      <c r="AB58" t="s">
        <v>108</v>
      </c>
      <c r="AC58" t="s">
        <v>108</v>
      </c>
      <c r="AD58" t="s">
        <v>108</v>
      </c>
      <c r="AE58" t="s">
        <v>108</v>
      </c>
      <c r="AF58" t="s">
        <v>108</v>
      </c>
      <c r="AG58" t="s">
        <v>108</v>
      </c>
      <c r="AH58" t="s">
        <v>108</v>
      </c>
      <c r="AI58" t="s">
        <v>108</v>
      </c>
      <c r="AJ58" t="s">
        <v>108</v>
      </c>
      <c r="AK58" t="s">
        <v>108</v>
      </c>
      <c r="AL58" t="s">
        <v>108</v>
      </c>
      <c r="AM58" t="s">
        <v>108</v>
      </c>
      <c r="AN58" t="s">
        <v>108</v>
      </c>
      <c r="AO58" t="s">
        <v>108</v>
      </c>
      <c r="AP58" t="s">
        <v>108</v>
      </c>
      <c r="AQ58" t="s">
        <v>108</v>
      </c>
      <c r="AR58" t="s">
        <v>108</v>
      </c>
      <c r="AS58" t="s">
        <v>108</v>
      </c>
      <c r="AT58" t="s">
        <v>108</v>
      </c>
      <c r="AU58" t="s">
        <v>108</v>
      </c>
      <c r="AV58" t="s">
        <v>108</v>
      </c>
      <c r="AW58" t="s">
        <v>108</v>
      </c>
      <c r="AX58" t="s">
        <v>108</v>
      </c>
      <c r="AY58" t="s">
        <v>108</v>
      </c>
      <c r="AZ58" t="s">
        <v>108</v>
      </c>
      <c r="BA58" t="s">
        <v>108</v>
      </c>
      <c r="BB58" t="s">
        <v>108</v>
      </c>
      <c r="BC58" t="s">
        <v>108</v>
      </c>
      <c r="BD58" t="s">
        <v>108</v>
      </c>
      <c r="BE58" t="s">
        <v>108</v>
      </c>
      <c r="BF58" t="s">
        <v>108</v>
      </c>
      <c r="BG58" t="s">
        <v>108</v>
      </c>
      <c r="BH58" t="s">
        <v>108</v>
      </c>
      <c r="BI58" t="s">
        <v>108</v>
      </c>
      <c r="BJ58" t="s">
        <v>108</v>
      </c>
      <c r="BK58" t="s">
        <v>108</v>
      </c>
      <c r="BL58" t="s">
        <v>108</v>
      </c>
      <c r="BM58" t="s">
        <v>108</v>
      </c>
      <c r="BN58" t="s">
        <v>108</v>
      </c>
      <c r="BO58" t="s">
        <v>108</v>
      </c>
      <c r="BP58" t="s">
        <v>108</v>
      </c>
      <c r="BQ58" t="s">
        <v>108</v>
      </c>
      <c r="BR58" t="s">
        <v>108</v>
      </c>
      <c r="BS58" t="s">
        <v>108</v>
      </c>
      <c r="BT58" t="s">
        <v>108</v>
      </c>
      <c r="BU58" t="s">
        <v>108</v>
      </c>
      <c r="BV58" t="s">
        <v>108</v>
      </c>
      <c r="BW58" t="s">
        <v>108</v>
      </c>
      <c r="BX58" t="s">
        <v>108</v>
      </c>
      <c r="BY58" t="s">
        <v>108</v>
      </c>
      <c r="BZ58" t="s">
        <v>108</v>
      </c>
      <c r="CA58" t="s">
        <v>108</v>
      </c>
      <c r="CB58" t="s">
        <v>108</v>
      </c>
      <c r="CC58" t="s">
        <v>108</v>
      </c>
      <c r="CD58" t="s">
        <v>108</v>
      </c>
      <c r="CE58" t="s">
        <v>108</v>
      </c>
      <c r="CF58" t="s">
        <v>108</v>
      </c>
      <c r="CG58" t="s">
        <v>108</v>
      </c>
      <c r="CH58" t="s">
        <v>108</v>
      </c>
      <c r="CI58" t="s">
        <v>108</v>
      </c>
      <c r="CJ58" t="s">
        <v>108</v>
      </c>
      <c r="CK58" t="s">
        <v>108</v>
      </c>
      <c r="CL58" t="s">
        <v>108</v>
      </c>
      <c r="CM58" t="s">
        <v>108</v>
      </c>
      <c r="CN58" t="s">
        <v>108</v>
      </c>
      <c r="CO58" t="s">
        <v>108</v>
      </c>
      <c r="CP58" t="s">
        <v>108</v>
      </c>
      <c r="CQ58" t="s">
        <v>108</v>
      </c>
      <c r="CR58" t="s">
        <v>108</v>
      </c>
      <c r="CS58" t="s">
        <v>108</v>
      </c>
      <c r="CT58" t="s">
        <v>108</v>
      </c>
      <c r="CU58" t="s">
        <v>108</v>
      </c>
      <c r="CV58" t="s">
        <v>108</v>
      </c>
      <c r="CW58" t="s">
        <v>108</v>
      </c>
      <c r="CX58" t="s">
        <v>108</v>
      </c>
      <c r="CY58" t="s">
        <v>108</v>
      </c>
      <c r="CZ58" t="s">
        <v>108</v>
      </c>
      <c r="DA58" t="s">
        <v>108</v>
      </c>
      <c r="DB58" t="s">
        <v>108</v>
      </c>
      <c r="DC58" t="s">
        <v>108</v>
      </c>
      <c r="DD58" t="s">
        <v>108</v>
      </c>
      <c r="DE58" t="s">
        <v>108</v>
      </c>
      <c r="DF58" t="s">
        <v>108</v>
      </c>
      <c r="DG58" t="s">
        <v>108</v>
      </c>
      <c r="DH58" t="s">
        <v>108</v>
      </c>
      <c r="DI58" t="s">
        <v>108</v>
      </c>
      <c r="DJ58" t="s">
        <v>108</v>
      </c>
      <c r="DK58" t="s">
        <v>108</v>
      </c>
      <c r="DL58" t="s">
        <v>108</v>
      </c>
      <c r="DM58" t="s">
        <v>108</v>
      </c>
      <c r="DN58" t="s">
        <v>108</v>
      </c>
      <c r="DO58" t="s">
        <v>108</v>
      </c>
      <c r="DP58" t="s">
        <v>108</v>
      </c>
      <c r="DQ58" t="s">
        <v>108</v>
      </c>
      <c r="DR58" t="s">
        <v>108</v>
      </c>
      <c r="DS58" t="s">
        <v>108</v>
      </c>
      <c r="DT58" t="s">
        <v>108</v>
      </c>
      <c r="DU58" t="s">
        <v>108</v>
      </c>
    </row>
    <row r="59" spans="1:125" x14ac:dyDescent="0.2">
      <c r="A59" t="e">
        <f ca="1">_xll.BFieldInfo($B$59)</f>
        <v>#NAME?</v>
      </c>
      <c r="B59" t="s">
        <v>110</v>
      </c>
      <c r="C59" t="s">
        <v>108</v>
      </c>
      <c r="D59" t="s">
        <v>108</v>
      </c>
      <c r="E59" t="s">
        <v>108</v>
      </c>
      <c r="F59" t="s">
        <v>108</v>
      </c>
      <c r="G59" t="s">
        <v>108</v>
      </c>
      <c r="H59" t="s">
        <v>108</v>
      </c>
      <c r="I59" t="s">
        <v>108</v>
      </c>
      <c r="J59" t="s">
        <v>108</v>
      </c>
      <c r="K59" t="s">
        <v>108</v>
      </c>
      <c r="L59" t="s">
        <v>108</v>
      </c>
      <c r="M59" t="s">
        <v>108</v>
      </c>
      <c r="N59" t="s">
        <v>108</v>
      </c>
      <c r="O59" t="s">
        <v>108</v>
      </c>
      <c r="P59" t="s">
        <v>108</v>
      </c>
      <c r="Q59" t="s">
        <v>108</v>
      </c>
      <c r="R59" t="s">
        <v>108</v>
      </c>
      <c r="S59" t="s">
        <v>108</v>
      </c>
      <c r="T59" t="s">
        <v>108</v>
      </c>
      <c r="U59" t="s">
        <v>108</v>
      </c>
      <c r="V59" t="s">
        <v>108</v>
      </c>
      <c r="W59" t="s">
        <v>108</v>
      </c>
      <c r="X59" t="s">
        <v>108</v>
      </c>
      <c r="Y59" t="s">
        <v>108</v>
      </c>
      <c r="Z59" t="s">
        <v>108</v>
      </c>
      <c r="AA59" t="s">
        <v>108</v>
      </c>
      <c r="AB59" t="s">
        <v>108</v>
      </c>
      <c r="AC59" t="s">
        <v>108</v>
      </c>
      <c r="AD59" t="s">
        <v>108</v>
      </c>
      <c r="AE59" t="s">
        <v>108</v>
      </c>
      <c r="AF59" t="s">
        <v>108</v>
      </c>
      <c r="AG59" t="s">
        <v>108</v>
      </c>
      <c r="AH59" t="s">
        <v>108</v>
      </c>
      <c r="AI59" t="s">
        <v>108</v>
      </c>
      <c r="AJ59" t="s">
        <v>108</v>
      </c>
      <c r="AK59" t="s">
        <v>108</v>
      </c>
      <c r="AL59" t="s">
        <v>108</v>
      </c>
      <c r="AM59" t="s">
        <v>108</v>
      </c>
      <c r="AN59" t="s">
        <v>108</v>
      </c>
      <c r="AO59" t="s">
        <v>108</v>
      </c>
      <c r="AP59" t="s">
        <v>108</v>
      </c>
      <c r="AQ59" t="s">
        <v>108</v>
      </c>
      <c r="AR59" t="s">
        <v>108</v>
      </c>
      <c r="AS59" t="s">
        <v>108</v>
      </c>
      <c r="AT59" t="s">
        <v>108</v>
      </c>
      <c r="AU59" t="s">
        <v>108</v>
      </c>
      <c r="AV59" t="s">
        <v>108</v>
      </c>
      <c r="AW59" t="s">
        <v>108</v>
      </c>
      <c r="AX59" t="s">
        <v>108</v>
      </c>
      <c r="AY59" t="s">
        <v>108</v>
      </c>
      <c r="AZ59" t="s">
        <v>108</v>
      </c>
      <c r="BA59" t="s">
        <v>108</v>
      </c>
      <c r="BB59" t="s">
        <v>108</v>
      </c>
      <c r="BC59" t="s">
        <v>108</v>
      </c>
      <c r="BD59" t="s">
        <v>108</v>
      </c>
      <c r="BE59" t="s">
        <v>108</v>
      </c>
      <c r="BF59" t="s">
        <v>108</v>
      </c>
      <c r="BG59" t="s">
        <v>108</v>
      </c>
      <c r="BH59" t="s">
        <v>108</v>
      </c>
      <c r="BI59" t="s">
        <v>108</v>
      </c>
      <c r="BJ59" t="s">
        <v>108</v>
      </c>
      <c r="BK59" t="s">
        <v>108</v>
      </c>
      <c r="BL59" t="s">
        <v>108</v>
      </c>
      <c r="BM59" t="s">
        <v>108</v>
      </c>
      <c r="BN59" t="s">
        <v>108</v>
      </c>
      <c r="BO59" t="s">
        <v>108</v>
      </c>
      <c r="BP59" t="s">
        <v>108</v>
      </c>
      <c r="BQ59" t="s">
        <v>108</v>
      </c>
      <c r="BR59" t="s">
        <v>108</v>
      </c>
      <c r="BS59" t="s">
        <v>108</v>
      </c>
      <c r="BT59" t="s">
        <v>108</v>
      </c>
      <c r="BU59" t="s">
        <v>108</v>
      </c>
      <c r="BV59" t="s">
        <v>108</v>
      </c>
      <c r="BW59" t="s">
        <v>108</v>
      </c>
      <c r="BX59" t="s">
        <v>108</v>
      </c>
      <c r="BY59" t="s">
        <v>108</v>
      </c>
      <c r="BZ59" t="s">
        <v>108</v>
      </c>
      <c r="CA59" t="s">
        <v>108</v>
      </c>
      <c r="CB59" t="s">
        <v>108</v>
      </c>
      <c r="CC59" t="s">
        <v>108</v>
      </c>
      <c r="CD59" t="s">
        <v>108</v>
      </c>
      <c r="CE59" t="s">
        <v>108</v>
      </c>
      <c r="CF59" t="s">
        <v>108</v>
      </c>
      <c r="CG59" t="s">
        <v>108</v>
      </c>
      <c r="CH59" t="s">
        <v>108</v>
      </c>
      <c r="CI59" t="s">
        <v>108</v>
      </c>
      <c r="CJ59" t="s">
        <v>108</v>
      </c>
      <c r="CK59" t="s">
        <v>108</v>
      </c>
      <c r="CL59" t="s">
        <v>108</v>
      </c>
      <c r="CM59" t="s">
        <v>108</v>
      </c>
      <c r="CN59" t="s">
        <v>108</v>
      </c>
      <c r="CO59" t="s">
        <v>108</v>
      </c>
      <c r="CP59" t="s">
        <v>108</v>
      </c>
      <c r="CQ59" t="s">
        <v>108</v>
      </c>
      <c r="CR59" t="s">
        <v>108</v>
      </c>
      <c r="CS59" t="s">
        <v>108</v>
      </c>
      <c r="CT59" t="s">
        <v>108</v>
      </c>
      <c r="CU59" t="s">
        <v>108</v>
      </c>
      <c r="CV59" t="s">
        <v>108</v>
      </c>
      <c r="CW59" t="s">
        <v>108</v>
      </c>
      <c r="CX59" t="s">
        <v>108</v>
      </c>
      <c r="CY59" t="s">
        <v>108</v>
      </c>
      <c r="CZ59" t="s">
        <v>108</v>
      </c>
      <c r="DA59" t="s">
        <v>108</v>
      </c>
      <c r="DB59" t="s">
        <v>108</v>
      </c>
      <c r="DC59" t="s">
        <v>108</v>
      </c>
      <c r="DD59" t="s">
        <v>108</v>
      </c>
      <c r="DE59" t="s">
        <v>108</v>
      </c>
      <c r="DF59" t="s">
        <v>108</v>
      </c>
      <c r="DG59" t="s">
        <v>108</v>
      </c>
      <c r="DH59" t="s">
        <v>108</v>
      </c>
      <c r="DI59" t="s">
        <v>108</v>
      </c>
      <c r="DJ59" t="s">
        <v>108</v>
      </c>
      <c r="DK59" t="s">
        <v>108</v>
      </c>
      <c r="DL59" t="s">
        <v>108</v>
      </c>
      <c r="DM59" t="s">
        <v>108</v>
      </c>
      <c r="DN59" t="s">
        <v>108</v>
      </c>
      <c r="DO59" t="s">
        <v>108</v>
      </c>
      <c r="DP59" t="s">
        <v>108</v>
      </c>
      <c r="DQ59" t="s">
        <v>108</v>
      </c>
      <c r="DR59" t="s">
        <v>108</v>
      </c>
      <c r="DS59" t="s">
        <v>108</v>
      </c>
      <c r="DT59" t="s">
        <v>108</v>
      </c>
      <c r="DU59" t="s">
        <v>108</v>
      </c>
    </row>
    <row r="60" spans="1:125" x14ac:dyDescent="0.2">
      <c r="A60" t="e">
        <f ca="1">_xll.BFieldInfo($B$60)</f>
        <v>#NAME?</v>
      </c>
      <c r="B60" t="s">
        <v>111</v>
      </c>
      <c r="C60">
        <v>965996.93079999997</v>
      </c>
      <c r="D60">
        <v>794741.26540000003</v>
      </c>
      <c r="E60">
        <v>794741.26540000003</v>
      </c>
      <c r="F60">
        <v>794741.26540000003</v>
      </c>
      <c r="G60">
        <v>921949.01569999999</v>
      </c>
      <c r="H60">
        <v>921949.01569999999</v>
      </c>
      <c r="I60">
        <v>921949.01569999999</v>
      </c>
      <c r="J60">
        <v>842905.34750000003</v>
      </c>
      <c r="K60">
        <v>842905.34750000003</v>
      </c>
      <c r="L60">
        <v>842905.34750000003</v>
      </c>
      <c r="M60">
        <v>750815.62430000002</v>
      </c>
      <c r="N60">
        <v>750815.62430000002</v>
      </c>
      <c r="O60">
        <v>750815.62430000002</v>
      </c>
      <c r="P60">
        <v>817681.98800000001</v>
      </c>
      <c r="Q60">
        <v>817681.98800000001</v>
      </c>
      <c r="R60">
        <v>817681.98800000001</v>
      </c>
      <c r="S60">
        <v>817681.98800000001</v>
      </c>
      <c r="T60">
        <v>723340.70079999999</v>
      </c>
      <c r="U60">
        <v>723340.70079999999</v>
      </c>
      <c r="V60">
        <v>723340.70079999999</v>
      </c>
      <c r="W60">
        <v>723340.70079999999</v>
      </c>
      <c r="X60">
        <v>834991.75650000002</v>
      </c>
      <c r="Y60">
        <v>834991.75650000002</v>
      </c>
      <c r="Z60">
        <v>834991.75650000002</v>
      </c>
      <c r="AA60">
        <v>780796.63560000004</v>
      </c>
      <c r="AB60">
        <v>780796.63560000004</v>
      </c>
      <c r="AC60">
        <v>780796.63560000004</v>
      </c>
      <c r="AD60">
        <v>780796.63560000004</v>
      </c>
      <c r="AE60">
        <v>719794.63619999995</v>
      </c>
      <c r="AF60">
        <v>719794.63619999995</v>
      </c>
      <c r="AG60">
        <v>719794.63619999995</v>
      </c>
      <c r="AH60">
        <v>719794.63619999995</v>
      </c>
      <c r="AI60">
        <v>729274.62820000004</v>
      </c>
      <c r="AJ60">
        <v>729274.62820000004</v>
      </c>
      <c r="AK60">
        <v>729274.62820000004</v>
      </c>
      <c r="AL60">
        <v>729274.62820000004</v>
      </c>
      <c r="AM60">
        <v>670122.27240000002</v>
      </c>
      <c r="AN60">
        <v>670122.27240000002</v>
      </c>
      <c r="AO60">
        <v>670122.27240000002</v>
      </c>
      <c r="AP60">
        <v>670122.27240000002</v>
      </c>
      <c r="AQ60">
        <v>636374.58730000001</v>
      </c>
      <c r="AR60">
        <v>636374.58730000001</v>
      </c>
      <c r="AS60">
        <v>636374.58730000001</v>
      </c>
      <c r="AT60">
        <v>636374.58730000001</v>
      </c>
      <c r="AU60">
        <v>580003.47369999997</v>
      </c>
      <c r="AV60">
        <v>580003.47369999997</v>
      </c>
      <c r="AW60">
        <v>580003.47369999997</v>
      </c>
      <c r="AX60">
        <v>540170.03509999998</v>
      </c>
      <c r="AY60">
        <v>540170.03509999998</v>
      </c>
      <c r="AZ60">
        <v>540170.03509999998</v>
      </c>
      <c r="BA60">
        <v>544226.19709999999</v>
      </c>
      <c r="BB60">
        <v>544226.19709999999</v>
      </c>
      <c r="BC60">
        <v>544226.19709999999</v>
      </c>
      <c r="BD60">
        <v>544226.19709999999</v>
      </c>
      <c r="BE60">
        <v>483168.92629999999</v>
      </c>
      <c r="BF60">
        <v>483168.92629999999</v>
      </c>
      <c r="BG60">
        <v>483168.92629999999</v>
      </c>
      <c r="BH60">
        <v>517738.02669999999</v>
      </c>
      <c r="BI60">
        <v>517738.02669999999</v>
      </c>
      <c r="BJ60">
        <v>517738.02669999999</v>
      </c>
      <c r="BK60">
        <v>527687.3689</v>
      </c>
      <c r="BL60">
        <v>527687.3689</v>
      </c>
      <c r="BM60">
        <v>527687.3689</v>
      </c>
      <c r="BN60">
        <v>427891.61210000003</v>
      </c>
      <c r="BO60">
        <v>427891.61210000003</v>
      </c>
      <c r="BP60">
        <v>427891.61210000003</v>
      </c>
      <c r="BQ60">
        <v>362970.18030000001</v>
      </c>
      <c r="BR60">
        <v>362970.18030000001</v>
      </c>
      <c r="BS60">
        <v>362970.18030000001</v>
      </c>
      <c r="BT60">
        <v>376023.57770000002</v>
      </c>
      <c r="BU60">
        <v>376023.57770000002</v>
      </c>
      <c r="BV60">
        <v>376023.57770000002</v>
      </c>
      <c r="BW60">
        <v>359376.6225</v>
      </c>
      <c r="BX60">
        <v>359376.6225</v>
      </c>
      <c r="BY60">
        <v>359376.6225</v>
      </c>
      <c r="BZ60">
        <v>395055.79350000003</v>
      </c>
      <c r="CA60">
        <v>395055.79350000003</v>
      </c>
      <c r="CB60">
        <v>395055.79350000003</v>
      </c>
      <c r="CC60">
        <v>391750.00870000001</v>
      </c>
      <c r="CD60">
        <v>391750.00870000001</v>
      </c>
      <c r="CE60">
        <v>391750.00870000001</v>
      </c>
      <c r="CF60">
        <v>375847.32179999998</v>
      </c>
      <c r="CG60">
        <v>375847.32179999998</v>
      </c>
      <c r="CH60">
        <v>375847.32179999998</v>
      </c>
      <c r="CI60">
        <v>376371.40480000002</v>
      </c>
      <c r="CJ60">
        <v>376371.40480000002</v>
      </c>
      <c r="CK60">
        <v>376371.40480000002</v>
      </c>
      <c r="CL60">
        <v>292691.45789999998</v>
      </c>
      <c r="CM60">
        <v>292691.45789999998</v>
      </c>
      <c r="CN60">
        <v>292691.45789999998</v>
      </c>
      <c r="CO60">
        <v>293281.17959999997</v>
      </c>
      <c r="CP60">
        <v>293281.17959999997</v>
      </c>
      <c r="CQ60">
        <v>293281.17959999997</v>
      </c>
      <c r="CR60">
        <v>262065.3621</v>
      </c>
      <c r="CS60">
        <v>262065.3621</v>
      </c>
      <c r="CT60">
        <v>262065.3621</v>
      </c>
      <c r="CU60">
        <v>262065.3621</v>
      </c>
      <c r="CV60">
        <v>233420.54500000001</v>
      </c>
      <c r="CW60">
        <v>233420.54500000001</v>
      </c>
      <c r="CX60">
        <v>233420.54500000001</v>
      </c>
      <c r="CY60">
        <v>233420.54500000001</v>
      </c>
      <c r="CZ60">
        <v>247892.484</v>
      </c>
      <c r="DA60">
        <v>247892.484</v>
      </c>
      <c r="DB60">
        <v>247892.484</v>
      </c>
      <c r="DC60">
        <v>189650.40609999999</v>
      </c>
      <c r="DD60">
        <v>189650.40609999999</v>
      </c>
      <c r="DE60">
        <v>189650.40609999999</v>
      </c>
      <c r="DF60">
        <v>189650.40609999999</v>
      </c>
      <c r="DG60">
        <v>208983.96340000001</v>
      </c>
      <c r="DH60">
        <v>208983.96340000001</v>
      </c>
      <c r="DI60">
        <v>208983.96340000001</v>
      </c>
      <c r="DJ60">
        <v>208983.96340000001</v>
      </c>
      <c r="DK60">
        <v>209849.68049999999</v>
      </c>
      <c r="DL60">
        <v>209849.68049999999</v>
      </c>
      <c r="DM60">
        <v>209849.68049999999</v>
      </c>
      <c r="DN60">
        <v>209849.68049999999</v>
      </c>
      <c r="DO60">
        <v>165482.867</v>
      </c>
      <c r="DP60">
        <v>165482.867</v>
      </c>
      <c r="DQ60">
        <v>165482.867</v>
      </c>
      <c r="DR60">
        <v>165482.867</v>
      </c>
      <c r="DS60">
        <v>163392.62179999999</v>
      </c>
      <c r="DT60">
        <v>163392.62179999999</v>
      </c>
      <c r="DU60">
        <v>163392.62179999999</v>
      </c>
    </row>
    <row r="61" spans="1:125" x14ac:dyDescent="0.2">
      <c r="A61" t="e">
        <f ca="1">_xll.BFieldInfo($B$61)</f>
        <v>#NAME?</v>
      </c>
      <c r="B61" t="s">
        <v>109</v>
      </c>
      <c r="C61" t="s">
        <v>108</v>
      </c>
      <c r="D61" t="s">
        <v>108</v>
      </c>
      <c r="E61" t="s">
        <v>108</v>
      </c>
      <c r="F61" t="s">
        <v>108</v>
      </c>
      <c r="G61" t="s">
        <v>108</v>
      </c>
      <c r="H61" t="s">
        <v>108</v>
      </c>
      <c r="I61" t="s">
        <v>108</v>
      </c>
      <c r="J61" t="s">
        <v>108</v>
      </c>
      <c r="K61" t="s">
        <v>108</v>
      </c>
      <c r="L61" t="s">
        <v>108</v>
      </c>
      <c r="M61" t="s">
        <v>108</v>
      </c>
      <c r="N61" t="s">
        <v>108</v>
      </c>
      <c r="O61" t="s">
        <v>108</v>
      </c>
      <c r="P61" t="s">
        <v>108</v>
      </c>
      <c r="Q61" t="s">
        <v>108</v>
      </c>
      <c r="R61" t="s">
        <v>108</v>
      </c>
      <c r="S61" t="s">
        <v>108</v>
      </c>
      <c r="T61" t="s">
        <v>108</v>
      </c>
      <c r="U61" t="s">
        <v>108</v>
      </c>
      <c r="V61" t="s">
        <v>108</v>
      </c>
      <c r="W61" t="s">
        <v>108</v>
      </c>
      <c r="X61" t="s">
        <v>108</v>
      </c>
      <c r="Y61" t="s">
        <v>108</v>
      </c>
      <c r="Z61" t="s">
        <v>108</v>
      </c>
      <c r="AA61" t="s">
        <v>108</v>
      </c>
      <c r="AB61" t="s">
        <v>108</v>
      </c>
      <c r="AC61" t="s">
        <v>108</v>
      </c>
      <c r="AD61" t="s">
        <v>108</v>
      </c>
      <c r="AE61" t="s">
        <v>108</v>
      </c>
      <c r="AF61" t="s">
        <v>108</v>
      </c>
      <c r="AG61" t="s">
        <v>108</v>
      </c>
      <c r="AH61" t="s">
        <v>108</v>
      </c>
      <c r="AI61" t="s">
        <v>108</v>
      </c>
      <c r="AJ61" t="s">
        <v>108</v>
      </c>
      <c r="AK61" t="s">
        <v>108</v>
      </c>
      <c r="AL61" t="s">
        <v>108</v>
      </c>
      <c r="AM61" t="s">
        <v>108</v>
      </c>
      <c r="AN61" t="s">
        <v>108</v>
      </c>
      <c r="AO61" t="s">
        <v>108</v>
      </c>
      <c r="AP61" t="s">
        <v>108</v>
      </c>
      <c r="AQ61" t="s">
        <v>108</v>
      </c>
      <c r="AR61" t="s">
        <v>108</v>
      </c>
      <c r="AS61" t="s">
        <v>108</v>
      </c>
      <c r="AT61" t="s">
        <v>108</v>
      </c>
      <c r="AU61" t="s">
        <v>108</v>
      </c>
      <c r="AV61" t="s">
        <v>108</v>
      </c>
      <c r="AW61" t="s">
        <v>108</v>
      </c>
      <c r="AX61" t="s">
        <v>108</v>
      </c>
      <c r="AY61" t="s">
        <v>108</v>
      </c>
      <c r="AZ61" t="s">
        <v>108</v>
      </c>
      <c r="BA61" t="s">
        <v>108</v>
      </c>
      <c r="BB61" t="s">
        <v>108</v>
      </c>
      <c r="BC61" t="s">
        <v>108</v>
      </c>
      <c r="BD61" t="s">
        <v>108</v>
      </c>
      <c r="BE61" t="s">
        <v>108</v>
      </c>
      <c r="BF61" t="s">
        <v>108</v>
      </c>
      <c r="BG61" t="s">
        <v>108</v>
      </c>
      <c r="BH61" t="s">
        <v>108</v>
      </c>
      <c r="BI61" t="s">
        <v>108</v>
      </c>
      <c r="BJ61" t="s">
        <v>108</v>
      </c>
      <c r="BK61" t="s">
        <v>108</v>
      </c>
      <c r="BL61" t="s">
        <v>108</v>
      </c>
      <c r="BM61" t="s">
        <v>108</v>
      </c>
      <c r="BN61" t="s">
        <v>108</v>
      </c>
      <c r="BO61" t="s">
        <v>108</v>
      </c>
      <c r="BP61" t="s">
        <v>108</v>
      </c>
      <c r="BQ61" t="s">
        <v>108</v>
      </c>
      <c r="BR61" t="s">
        <v>108</v>
      </c>
      <c r="BS61" t="s">
        <v>108</v>
      </c>
      <c r="BT61" t="s">
        <v>108</v>
      </c>
      <c r="BU61" t="s">
        <v>108</v>
      </c>
      <c r="BV61" t="s">
        <v>108</v>
      </c>
      <c r="BW61" t="s">
        <v>108</v>
      </c>
      <c r="BX61" t="s">
        <v>108</v>
      </c>
      <c r="BY61" t="s">
        <v>108</v>
      </c>
      <c r="BZ61" t="s">
        <v>108</v>
      </c>
      <c r="CA61" t="s">
        <v>108</v>
      </c>
      <c r="CB61" t="s">
        <v>108</v>
      </c>
      <c r="CC61" t="s">
        <v>108</v>
      </c>
      <c r="CD61" t="s">
        <v>108</v>
      </c>
      <c r="CE61" t="s">
        <v>108</v>
      </c>
      <c r="CF61" t="s">
        <v>108</v>
      </c>
      <c r="CG61" t="s">
        <v>108</v>
      </c>
      <c r="CH61" t="s">
        <v>108</v>
      </c>
      <c r="CI61" t="s">
        <v>108</v>
      </c>
      <c r="CJ61" t="s">
        <v>108</v>
      </c>
      <c r="CK61" t="s">
        <v>108</v>
      </c>
      <c r="CL61" t="s">
        <v>108</v>
      </c>
      <c r="CM61" t="s">
        <v>108</v>
      </c>
      <c r="CN61" t="s">
        <v>108</v>
      </c>
      <c r="CO61" t="s">
        <v>108</v>
      </c>
      <c r="CP61" t="s">
        <v>108</v>
      </c>
      <c r="CQ61" t="s">
        <v>108</v>
      </c>
      <c r="CR61" t="s">
        <v>108</v>
      </c>
      <c r="CS61" t="s">
        <v>108</v>
      </c>
      <c r="CT61" t="s">
        <v>108</v>
      </c>
      <c r="CU61" t="s">
        <v>108</v>
      </c>
      <c r="CV61" t="s">
        <v>108</v>
      </c>
      <c r="CW61" t="s">
        <v>108</v>
      </c>
      <c r="CX61" t="s">
        <v>108</v>
      </c>
      <c r="CY61" t="s">
        <v>108</v>
      </c>
      <c r="CZ61" t="s">
        <v>108</v>
      </c>
      <c r="DA61" t="s">
        <v>108</v>
      </c>
      <c r="DB61" t="s">
        <v>108</v>
      </c>
      <c r="DC61" t="s">
        <v>108</v>
      </c>
      <c r="DD61" t="s">
        <v>108</v>
      </c>
      <c r="DE61" t="s">
        <v>108</v>
      </c>
      <c r="DF61" t="s">
        <v>108</v>
      </c>
      <c r="DG61" t="s">
        <v>108</v>
      </c>
      <c r="DH61" t="s">
        <v>108</v>
      </c>
      <c r="DI61" t="s">
        <v>108</v>
      </c>
      <c r="DJ61" t="s">
        <v>108</v>
      </c>
      <c r="DK61" t="s">
        <v>108</v>
      </c>
      <c r="DL61" t="s">
        <v>108</v>
      </c>
      <c r="DM61" t="s">
        <v>108</v>
      </c>
      <c r="DN61" t="s">
        <v>108</v>
      </c>
      <c r="DO61" t="s">
        <v>108</v>
      </c>
      <c r="DP61" t="s">
        <v>108</v>
      </c>
      <c r="DQ61" t="s">
        <v>108</v>
      </c>
      <c r="DR61" t="s">
        <v>108</v>
      </c>
      <c r="DS61" t="s">
        <v>108</v>
      </c>
      <c r="DT61" t="s">
        <v>108</v>
      </c>
      <c r="DU61" t="s">
        <v>108</v>
      </c>
    </row>
    <row r="62" spans="1:125" x14ac:dyDescent="0.2">
      <c r="A62" t="e">
        <f ca="1">_xll.BFieldInfo($B$62)</f>
        <v>#NAME?</v>
      </c>
      <c r="B62" t="s">
        <v>112</v>
      </c>
      <c r="C62" t="s">
        <v>108</v>
      </c>
      <c r="D62" t="s">
        <v>108</v>
      </c>
      <c r="E62" t="s">
        <v>108</v>
      </c>
      <c r="F62" t="s">
        <v>108</v>
      </c>
      <c r="G62" t="s">
        <v>108</v>
      </c>
      <c r="H62" t="s">
        <v>108</v>
      </c>
      <c r="I62" t="s">
        <v>108</v>
      </c>
      <c r="J62" t="s">
        <v>108</v>
      </c>
      <c r="K62" t="s">
        <v>108</v>
      </c>
      <c r="L62" t="s">
        <v>108</v>
      </c>
      <c r="M62" t="s">
        <v>108</v>
      </c>
      <c r="N62" t="s">
        <v>108</v>
      </c>
      <c r="O62" t="s">
        <v>108</v>
      </c>
      <c r="P62" t="s">
        <v>108</v>
      </c>
      <c r="Q62" t="s">
        <v>108</v>
      </c>
      <c r="R62" t="s">
        <v>108</v>
      </c>
      <c r="S62" t="s">
        <v>108</v>
      </c>
      <c r="T62" t="s">
        <v>108</v>
      </c>
      <c r="U62" t="s">
        <v>108</v>
      </c>
      <c r="V62" t="s">
        <v>108</v>
      </c>
      <c r="W62" t="s">
        <v>108</v>
      </c>
      <c r="X62" t="s">
        <v>108</v>
      </c>
      <c r="Y62" t="s">
        <v>108</v>
      </c>
      <c r="Z62" t="s">
        <v>108</v>
      </c>
      <c r="AA62" t="s">
        <v>108</v>
      </c>
      <c r="AB62" t="s">
        <v>108</v>
      </c>
      <c r="AC62" t="s">
        <v>108</v>
      </c>
      <c r="AD62" t="s">
        <v>108</v>
      </c>
      <c r="AE62" t="s">
        <v>108</v>
      </c>
      <c r="AF62" t="s">
        <v>108</v>
      </c>
      <c r="AG62" t="s">
        <v>108</v>
      </c>
      <c r="AH62" t="s">
        <v>108</v>
      </c>
      <c r="AI62" t="s">
        <v>108</v>
      </c>
      <c r="AJ62" t="s">
        <v>108</v>
      </c>
      <c r="AK62" t="s">
        <v>108</v>
      </c>
      <c r="AL62" t="s">
        <v>108</v>
      </c>
      <c r="AM62" t="s">
        <v>108</v>
      </c>
      <c r="AN62" t="s">
        <v>108</v>
      </c>
      <c r="AO62" t="s">
        <v>108</v>
      </c>
      <c r="AP62" t="s">
        <v>108</v>
      </c>
      <c r="AQ62" t="s">
        <v>108</v>
      </c>
      <c r="AR62" t="s">
        <v>108</v>
      </c>
      <c r="AS62" t="s">
        <v>108</v>
      </c>
      <c r="AT62" t="s">
        <v>108</v>
      </c>
      <c r="AU62" t="s">
        <v>108</v>
      </c>
      <c r="AV62" t="s">
        <v>108</v>
      </c>
      <c r="AW62" t="s">
        <v>108</v>
      </c>
      <c r="AX62" t="s">
        <v>108</v>
      </c>
      <c r="AY62" t="s">
        <v>108</v>
      </c>
      <c r="AZ62" t="s">
        <v>108</v>
      </c>
      <c r="BA62" t="s">
        <v>108</v>
      </c>
      <c r="BB62" t="s">
        <v>108</v>
      </c>
      <c r="BC62" t="s">
        <v>108</v>
      </c>
      <c r="BD62" t="s">
        <v>108</v>
      </c>
      <c r="BE62" t="s">
        <v>108</v>
      </c>
      <c r="BF62" t="s">
        <v>108</v>
      </c>
      <c r="BG62" t="s">
        <v>108</v>
      </c>
      <c r="BH62" t="s">
        <v>108</v>
      </c>
      <c r="BI62" t="s">
        <v>108</v>
      </c>
      <c r="BJ62" t="s">
        <v>108</v>
      </c>
      <c r="BK62" t="s">
        <v>108</v>
      </c>
      <c r="BL62" t="s">
        <v>108</v>
      </c>
      <c r="BM62" t="s">
        <v>108</v>
      </c>
      <c r="BN62" t="s">
        <v>108</v>
      </c>
      <c r="BO62" t="s">
        <v>108</v>
      </c>
      <c r="BP62" t="s">
        <v>108</v>
      </c>
      <c r="BQ62" t="s">
        <v>108</v>
      </c>
      <c r="BR62" t="s">
        <v>108</v>
      </c>
      <c r="BS62" t="s">
        <v>108</v>
      </c>
      <c r="BT62" t="s">
        <v>108</v>
      </c>
      <c r="BU62" t="s">
        <v>108</v>
      </c>
      <c r="BV62" t="s">
        <v>108</v>
      </c>
      <c r="BW62" t="s">
        <v>108</v>
      </c>
      <c r="BX62" t="s">
        <v>108</v>
      </c>
      <c r="BY62" t="s">
        <v>108</v>
      </c>
      <c r="BZ62" t="s">
        <v>108</v>
      </c>
      <c r="CA62" t="s">
        <v>108</v>
      </c>
      <c r="CB62" t="s">
        <v>108</v>
      </c>
      <c r="CC62" t="s">
        <v>108</v>
      </c>
      <c r="CD62" t="s">
        <v>108</v>
      </c>
      <c r="CE62" t="s">
        <v>108</v>
      </c>
      <c r="CF62" t="s">
        <v>108</v>
      </c>
      <c r="CG62" t="s">
        <v>108</v>
      </c>
      <c r="CH62" t="s">
        <v>108</v>
      </c>
      <c r="CI62" t="s">
        <v>108</v>
      </c>
      <c r="CJ62" t="s">
        <v>108</v>
      </c>
      <c r="CK62" t="s">
        <v>108</v>
      </c>
      <c r="CL62" t="s">
        <v>108</v>
      </c>
      <c r="CM62" t="s">
        <v>108</v>
      </c>
      <c r="CN62" t="s">
        <v>108</v>
      </c>
      <c r="CO62" t="s">
        <v>108</v>
      </c>
      <c r="CP62" t="s">
        <v>108</v>
      </c>
      <c r="CQ62" t="s">
        <v>108</v>
      </c>
      <c r="CR62" t="s">
        <v>108</v>
      </c>
      <c r="CS62" t="s">
        <v>108</v>
      </c>
      <c r="CT62" t="s">
        <v>108</v>
      </c>
      <c r="CU62" t="s">
        <v>108</v>
      </c>
      <c r="CV62" t="s">
        <v>108</v>
      </c>
      <c r="CW62" t="s">
        <v>108</v>
      </c>
      <c r="CX62" t="s">
        <v>108</v>
      </c>
      <c r="CY62" t="s">
        <v>108</v>
      </c>
      <c r="CZ62" t="s">
        <v>108</v>
      </c>
      <c r="DA62" t="s">
        <v>108</v>
      </c>
      <c r="DB62" t="s">
        <v>108</v>
      </c>
      <c r="DC62" t="s">
        <v>108</v>
      </c>
      <c r="DD62" t="s">
        <v>108</v>
      </c>
      <c r="DE62" t="s">
        <v>108</v>
      </c>
      <c r="DF62" t="s">
        <v>108</v>
      </c>
      <c r="DG62" t="s">
        <v>108</v>
      </c>
      <c r="DH62" t="s">
        <v>108</v>
      </c>
      <c r="DI62" t="s">
        <v>108</v>
      </c>
      <c r="DJ62" t="s">
        <v>108</v>
      </c>
      <c r="DK62" t="s">
        <v>108</v>
      </c>
      <c r="DL62" t="s">
        <v>108</v>
      </c>
      <c r="DM62" t="s">
        <v>108</v>
      </c>
      <c r="DN62" t="s">
        <v>108</v>
      </c>
      <c r="DO62" t="s">
        <v>108</v>
      </c>
      <c r="DP62" t="s">
        <v>108</v>
      </c>
      <c r="DQ62" t="s">
        <v>108</v>
      </c>
      <c r="DR62" t="s">
        <v>108</v>
      </c>
      <c r="DS62" t="s">
        <v>108</v>
      </c>
      <c r="DT62" t="s">
        <v>108</v>
      </c>
      <c r="DU62" t="s">
        <v>108</v>
      </c>
    </row>
    <row r="63" spans="1:125" x14ac:dyDescent="0.2">
      <c r="A63" t="e">
        <f ca="1">_xll.BFieldInfo($B$63)</f>
        <v>#NAME?</v>
      </c>
      <c r="B63" t="s">
        <v>113</v>
      </c>
      <c r="C63" t="s">
        <v>108</v>
      </c>
      <c r="D63" t="s">
        <v>108</v>
      </c>
      <c r="E63" t="s">
        <v>108</v>
      </c>
      <c r="F63" t="s">
        <v>108</v>
      </c>
      <c r="G63" t="s">
        <v>108</v>
      </c>
      <c r="H63" t="s">
        <v>108</v>
      </c>
      <c r="I63" t="s">
        <v>108</v>
      </c>
      <c r="J63" t="s">
        <v>108</v>
      </c>
      <c r="K63" t="s">
        <v>108</v>
      </c>
      <c r="L63" t="s">
        <v>108</v>
      </c>
      <c r="M63" t="s">
        <v>108</v>
      </c>
      <c r="N63" t="s">
        <v>108</v>
      </c>
      <c r="O63" t="s">
        <v>108</v>
      </c>
      <c r="P63" t="s">
        <v>108</v>
      </c>
      <c r="Q63" t="s">
        <v>108</v>
      </c>
      <c r="R63" t="s">
        <v>108</v>
      </c>
      <c r="S63" t="s">
        <v>108</v>
      </c>
      <c r="T63" t="s">
        <v>108</v>
      </c>
      <c r="U63" t="s">
        <v>108</v>
      </c>
      <c r="V63" t="s">
        <v>108</v>
      </c>
      <c r="W63" t="s">
        <v>108</v>
      </c>
      <c r="X63" t="s">
        <v>108</v>
      </c>
      <c r="Y63" t="s">
        <v>108</v>
      </c>
      <c r="Z63" t="s">
        <v>108</v>
      </c>
      <c r="AA63" t="s">
        <v>108</v>
      </c>
      <c r="AB63" t="s">
        <v>108</v>
      </c>
      <c r="AC63" t="s">
        <v>108</v>
      </c>
      <c r="AD63" t="s">
        <v>108</v>
      </c>
      <c r="AE63" t="s">
        <v>108</v>
      </c>
      <c r="AF63" t="s">
        <v>108</v>
      </c>
      <c r="AG63" t="s">
        <v>108</v>
      </c>
      <c r="AH63" t="s">
        <v>108</v>
      </c>
      <c r="AI63" t="s">
        <v>108</v>
      </c>
      <c r="AJ63" t="s">
        <v>108</v>
      </c>
      <c r="AK63" t="s">
        <v>108</v>
      </c>
      <c r="AL63" t="s">
        <v>108</v>
      </c>
      <c r="AM63" t="s">
        <v>108</v>
      </c>
      <c r="AN63" t="s">
        <v>108</v>
      </c>
      <c r="AO63" t="s">
        <v>108</v>
      </c>
      <c r="AP63" t="s">
        <v>108</v>
      </c>
      <c r="AQ63" t="s">
        <v>108</v>
      </c>
      <c r="AR63" t="s">
        <v>108</v>
      </c>
      <c r="AS63" t="s">
        <v>108</v>
      </c>
      <c r="AT63" t="s">
        <v>108</v>
      </c>
      <c r="AU63" t="s">
        <v>108</v>
      </c>
      <c r="AV63" t="s">
        <v>108</v>
      </c>
      <c r="AW63" t="s">
        <v>108</v>
      </c>
      <c r="AX63" t="s">
        <v>108</v>
      </c>
      <c r="AY63" t="s">
        <v>108</v>
      </c>
      <c r="AZ63" t="s">
        <v>108</v>
      </c>
      <c r="BA63" t="s">
        <v>108</v>
      </c>
      <c r="BB63" t="s">
        <v>108</v>
      </c>
      <c r="BC63" t="s">
        <v>108</v>
      </c>
      <c r="BD63" t="s">
        <v>108</v>
      </c>
      <c r="BE63" t="s">
        <v>108</v>
      </c>
      <c r="BF63" t="s">
        <v>108</v>
      </c>
      <c r="BG63" t="s">
        <v>108</v>
      </c>
      <c r="BH63" t="s">
        <v>108</v>
      </c>
      <c r="BI63" t="s">
        <v>108</v>
      </c>
      <c r="BJ63" t="s">
        <v>108</v>
      </c>
      <c r="BK63" t="s">
        <v>108</v>
      </c>
      <c r="BL63" t="s">
        <v>108</v>
      </c>
      <c r="BM63" t="s">
        <v>108</v>
      </c>
      <c r="BN63" t="s">
        <v>108</v>
      </c>
      <c r="BO63" t="s">
        <v>108</v>
      </c>
      <c r="BP63" t="s">
        <v>108</v>
      </c>
      <c r="BQ63" t="s">
        <v>108</v>
      </c>
      <c r="BR63" t="s">
        <v>108</v>
      </c>
      <c r="BS63" t="s">
        <v>108</v>
      </c>
      <c r="BT63" t="s">
        <v>108</v>
      </c>
      <c r="BU63" t="s">
        <v>108</v>
      </c>
      <c r="BV63" t="s">
        <v>108</v>
      </c>
      <c r="BW63" t="s">
        <v>108</v>
      </c>
      <c r="BX63" t="s">
        <v>108</v>
      </c>
      <c r="BY63" t="s">
        <v>108</v>
      </c>
      <c r="BZ63" t="s">
        <v>108</v>
      </c>
      <c r="CA63" t="s">
        <v>108</v>
      </c>
      <c r="CB63" t="s">
        <v>108</v>
      </c>
      <c r="CC63" t="s">
        <v>108</v>
      </c>
      <c r="CD63" t="s">
        <v>108</v>
      </c>
      <c r="CE63" t="s">
        <v>108</v>
      </c>
      <c r="CF63" t="s">
        <v>108</v>
      </c>
      <c r="CG63" t="s">
        <v>108</v>
      </c>
      <c r="CH63" t="s">
        <v>108</v>
      </c>
      <c r="CI63" t="s">
        <v>108</v>
      </c>
      <c r="CJ63" t="s">
        <v>108</v>
      </c>
      <c r="CK63" t="s">
        <v>108</v>
      </c>
      <c r="CL63" t="s">
        <v>108</v>
      </c>
      <c r="CM63" t="s">
        <v>108</v>
      </c>
      <c r="CN63" t="s">
        <v>108</v>
      </c>
      <c r="CO63" t="s">
        <v>108</v>
      </c>
      <c r="CP63" t="s">
        <v>108</v>
      </c>
      <c r="CQ63" t="s">
        <v>108</v>
      </c>
      <c r="CR63" t="s">
        <v>108</v>
      </c>
      <c r="CS63" t="s">
        <v>108</v>
      </c>
      <c r="CT63" t="s">
        <v>108</v>
      </c>
      <c r="CU63" t="s">
        <v>108</v>
      </c>
      <c r="CV63" t="s">
        <v>108</v>
      </c>
      <c r="CW63" t="s">
        <v>108</v>
      </c>
      <c r="CX63" t="s">
        <v>108</v>
      </c>
      <c r="CY63" t="s">
        <v>108</v>
      </c>
      <c r="CZ63" t="s">
        <v>108</v>
      </c>
      <c r="DA63" t="s">
        <v>108</v>
      </c>
      <c r="DB63" t="s">
        <v>108</v>
      </c>
      <c r="DC63" t="s">
        <v>108</v>
      </c>
      <c r="DD63" t="s">
        <v>108</v>
      </c>
      <c r="DE63" t="s">
        <v>108</v>
      </c>
      <c r="DF63" t="s">
        <v>108</v>
      </c>
      <c r="DG63" t="s">
        <v>108</v>
      </c>
      <c r="DH63" t="s">
        <v>108</v>
      </c>
      <c r="DI63" t="s">
        <v>108</v>
      </c>
      <c r="DJ63" t="s">
        <v>108</v>
      </c>
      <c r="DK63" t="s">
        <v>108</v>
      </c>
      <c r="DL63" t="s">
        <v>108</v>
      </c>
      <c r="DM63" t="s">
        <v>108</v>
      </c>
      <c r="DN63" t="s">
        <v>108</v>
      </c>
      <c r="DO63" t="s">
        <v>108</v>
      </c>
      <c r="DP63" t="s">
        <v>108</v>
      </c>
      <c r="DQ63" t="s">
        <v>108</v>
      </c>
      <c r="DR63" t="s">
        <v>108</v>
      </c>
      <c r="DS63" t="s">
        <v>108</v>
      </c>
      <c r="DT63" t="s">
        <v>108</v>
      </c>
      <c r="DU63" t="s">
        <v>108</v>
      </c>
    </row>
    <row r="64" spans="1:125" x14ac:dyDescent="0.2">
      <c r="A64" t="e">
        <f ca="1">_xll.BFieldInfo($B$64)</f>
        <v>#NAME?</v>
      </c>
      <c r="B64" t="s">
        <v>114</v>
      </c>
      <c r="C64" t="s">
        <v>108</v>
      </c>
      <c r="D64" t="s">
        <v>108</v>
      </c>
      <c r="E64" t="s">
        <v>108</v>
      </c>
      <c r="F64" t="s">
        <v>108</v>
      </c>
      <c r="G64" t="s">
        <v>108</v>
      </c>
      <c r="H64" t="s">
        <v>108</v>
      </c>
      <c r="I64" t="s">
        <v>108</v>
      </c>
      <c r="J64" t="s">
        <v>108</v>
      </c>
      <c r="K64" t="s">
        <v>108</v>
      </c>
      <c r="L64" t="s">
        <v>108</v>
      </c>
      <c r="M64" t="s">
        <v>108</v>
      </c>
      <c r="N64" t="s">
        <v>108</v>
      </c>
      <c r="O64" t="s">
        <v>108</v>
      </c>
      <c r="P64" t="s">
        <v>108</v>
      </c>
      <c r="Q64" t="s">
        <v>108</v>
      </c>
      <c r="R64" t="s">
        <v>108</v>
      </c>
      <c r="S64" t="s">
        <v>108</v>
      </c>
      <c r="T64" t="s">
        <v>108</v>
      </c>
      <c r="U64" t="s">
        <v>108</v>
      </c>
      <c r="V64" t="s">
        <v>108</v>
      </c>
      <c r="W64" t="s">
        <v>108</v>
      </c>
      <c r="X64" t="s">
        <v>108</v>
      </c>
      <c r="Y64" t="s">
        <v>108</v>
      </c>
      <c r="Z64" t="s">
        <v>108</v>
      </c>
      <c r="AA64" t="s">
        <v>108</v>
      </c>
      <c r="AB64" t="s">
        <v>108</v>
      </c>
      <c r="AC64" t="s">
        <v>108</v>
      </c>
      <c r="AD64" t="s">
        <v>108</v>
      </c>
      <c r="AE64" t="s">
        <v>108</v>
      </c>
      <c r="AF64" t="s">
        <v>108</v>
      </c>
      <c r="AG64" t="s">
        <v>108</v>
      </c>
      <c r="AH64" t="s">
        <v>108</v>
      </c>
      <c r="AI64" t="s">
        <v>108</v>
      </c>
      <c r="AJ64" t="s">
        <v>108</v>
      </c>
      <c r="AK64" t="s">
        <v>108</v>
      </c>
      <c r="AL64" t="s">
        <v>108</v>
      </c>
      <c r="AM64" t="s">
        <v>108</v>
      </c>
      <c r="AN64" t="s">
        <v>108</v>
      </c>
      <c r="AO64" t="s">
        <v>108</v>
      </c>
      <c r="AP64" t="s">
        <v>108</v>
      </c>
      <c r="AQ64" t="s">
        <v>108</v>
      </c>
      <c r="AR64" t="s">
        <v>108</v>
      </c>
      <c r="AS64" t="s">
        <v>108</v>
      </c>
      <c r="AT64" t="s">
        <v>108</v>
      </c>
      <c r="AU64" t="s">
        <v>108</v>
      </c>
      <c r="AV64" t="s">
        <v>108</v>
      </c>
      <c r="AW64" t="s">
        <v>108</v>
      </c>
      <c r="AX64" t="s">
        <v>108</v>
      </c>
      <c r="AY64" t="s">
        <v>108</v>
      </c>
      <c r="AZ64" t="s">
        <v>108</v>
      </c>
      <c r="BA64" t="s">
        <v>108</v>
      </c>
      <c r="BB64" t="s">
        <v>108</v>
      </c>
      <c r="BC64" t="s">
        <v>108</v>
      </c>
      <c r="BD64" t="s">
        <v>108</v>
      </c>
      <c r="BE64" t="s">
        <v>108</v>
      </c>
      <c r="BF64" t="s">
        <v>108</v>
      </c>
      <c r="BG64" t="s">
        <v>108</v>
      </c>
      <c r="BH64" t="s">
        <v>108</v>
      </c>
      <c r="BI64" t="s">
        <v>108</v>
      </c>
      <c r="BJ64" t="s">
        <v>108</v>
      </c>
      <c r="BK64" t="s">
        <v>108</v>
      </c>
      <c r="BL64" t="s">
        <v>108</v>
      </c>
      <c r="BM64" t="s">
        <v>108</v>
      </c>
      <c r="BN64" t="s">
        <v>108</v>
      </c>
      <c r="BO64" t="s">
        <v>108</v>
      </c>
      <c r="BP64" t="s">
        <v>108</v>
      </c>
      <c r="BQ64" t="s">
        <v>108</v>
      </c>
      <c r="BR64" t="s">
        <v>108</v>
      </c>
      <c r="BS64" t="s">
        <v>108</v>
      </c>
      <c r="BT64" t="s">
        <v>108</v>
      </c>
      <c r="BU64" t="s">
        <v>108</v>
      </c>
      <c r="BV64" t="s">
        <v>108</v>
      </c>
      <c r="BW64" t="s">
        <v>108</v>
      </c>
      <c r="BX64" t="s">
        <v>108</v>
      </c>
      <c r="BY64" t="s">
        <v>108</v>
      </c>
      <c r="BZ64" t="s">
        <v>108</v>
      </c>
      <c r="CA64" t="s">
        <v>108</v>
      </c>
      <c r="CB64" t="s">
        <v>108</v>
      </c>
      <c r="CC64" t="s">
        <v>108</v>
      </c>
      <c r="CD64" t="s">
        <v>108</v>
      </c>
      <c r="CE64" t="s">
        <v>108</v>
      </c>
      <c r="CF64" t="s">
        <v>108</v>
      </c>
      <c r="CG64" t="s">
        <v>108</v>
      </c>
      <c r="CH64" t="s">
        <v>108</v>
      </c>
      <c r="CI64" t="s">
        <v>108</v>
      </c>
      <c r="CJ64" t="s">
        <v>108</v>
      </c>
      <c r="CK64" t="s">
        <v>108</v>
      </c>
      <c r="CL64" t="s">
        <v>108</v>
      </c>
      <c r="CM64" t="s">
        <v>108</v>
      </c>
      <c r="CN64" t="s">
        <v>108</v>
      </c>
      <c r="CO64" t="s">
        <v>108</v>
      </c>
      <c r="CP64" t="s">
        <v>108</v>
      </c>
      <c r="CQ64" t="s">
        <v>108</v>
      </c>
      <c r="CR64" t="s">
        <v>108</v>
      </c>
      <c r="CS64" t="s">
        <v>108</v>
      </c>
      <c r="CT64" t="s">
        <v>108</v>
      </c>
      <c r="CU64" t="s">
        <v>108</v>
      </c>
      <c r="CV64" t="s">
        <v>108</v>
      </c>
      <c r="CW64" t="s">
        <v>108</v>
      </c>
      <c r="CX64" t="s">
        <v>108</v>
      </c>
      <c r="CY64" t="s">
        <v>108</v>
      </c>
      <c r="CZ64" t="s">
        <v>108</v>
      </c>
      <c r="DA64" t="s">
        <v>108</v>
      </c>
      <c r="DB64" t="s">
        <v>108</v>
      </c>
      <c r="DC64" t="s">
        <v>108</v>
      </c>
      <c r="DD64" t="s">
        <v>108</v>
      </c>
      <c r="DE64" t="s">
        <v>108</v>
      </c>
      <c r="DF64" t="s">
        <v>108</v>
      </c>
      <c r="DG64" t="s">
        <v>108</v>
      </c>
      <c r="DH64" t="s">
        <v>108</v>
      </c>
      <c r="DI64" t="s">
        <v>108</v>
      </c>
      <c r="DJ64" t="s">
        <v>108</v>
      </c>
      <c r="DK64" t="s">
        <v>108</v>
      </c>
      <c r="DL64" t="s">
        <v>108</v>
      </c>
      <c r="DM64" t="s">
        <v>108</v>
      </c>
      <c r="DN64" t="s">
        <v>108</v>
      </c>
      <c r="DO64" t="s">
        <v>108</v>
      </c>
      <c r="DP64" t="s">
        <v>108</v>
      </c>
      <c r="DQ64" t="s">
        <v>108</v>
      </c>
      <c r="DR64" t="s">
        <v>108</v>
      </c>
      <c r="DS64" t="s">
        <v>108</v>
      </c>
      <c r="DT64" t="s">
        <v>108</v>
      </c>
      <c r="DU64" t="s">
        <v>108</v>
      </c>
    </row>
    <row r="65" spans="1:125" x14ac:dyDescent="0.2">
      <c r="A65" t="e">
        <f ca="1">_xll.BFieldInfo($B$65)</f>
        <v>#NAME?</v>
      </c>
      <c r="B65" t="s">
        <v>115</v>
      </c>
      <c r="C65">
        <v>6383</v>
      </c>
      <c r="D65">
        <v>7977</v>
      </c>
      <c r="E65">
        <v>7977</v>
      </c>
      <c r="F65">
        <v>7977</v>
      </c>
      <c r="G65">
        <v>9266</v>
      </c>
      <c r="H65">
        <v>9266</v>
      </c>
      <c r="I65">
        <v>9266</v>
      </c>
      <c r="J65">
        <v>9177</v>
      </c>
      <c r="K65">
        <v>9177</v>
      </c>
      <c r="L65">
        <v>9177</v>
      </c>
      <c r="M65">
        <v>9180</v>
      </c>
      <c r="N65">
        <v>9180</v>
      </c>
      <c r="O65">
        <v>9180</v>
      </c>
      <c r="P65">
        <v>6608</v>
      </c>
      <c r="Q65">
        <v>6608</v>
      </c>
      <c r="R65">
        <v>6608</v>
      </c>
      <c r="S65">
        <v>6608</v>
      </c>
      <c r="T65">
        <v>8221</v>
      </c>
      <c r="U65">
        <v>8221</v>
      </c>
      <c r="V65">
        <v>8221</v>
      </c>
      <c r="W65">
        <v>8221</v>
      </c>
      <c r="X65">
        <v>8625</v>
      </c>
      <c r="Y65">
        <v>8625</v>
      </c>
      <c r="Z65">
        <v>8625</v>
      </c>
      <c r="AA65">
        <v>3045</v>
      </c>
      <c r="AB65">
        <v>3045</v>
      </c>
      <c r="AC65">
        <v>3045</v>
      </c>
      <c r="AD65">
        <v>3045</v>
      </c>
      <c r="AE65">
        <v>7633</v>
      </c>
      <c r="AF65">
        <v>7633</v>
      </c>
      <c r="AG65">
        <v>7633</v>
      </c>
      <c r="AH65">
        <v>7633</v>
      </c>
      <c r="AI65">
        <v>7664</v>
      </c>
      <c r="AJ65">
        <v>7664</v>
      </c>
      <c r="AK65">
        <v>7664</v>
      </c>
      <c r="AL65">
        <v>7664</v>
      </c>
      <c r="AM65">
        <v>7782</v>
      </c>
      <c r="AN65">
        <v>7782</v>
      </c>
      <c r="AO65">
        <v>7782</v>
      </c>
      <c r="AP65">
        <v>7782</v>
      </c>
      <c r="AQ65">
        <v>4132</v>
      </c>
      <c r="AR65">
        <v>4132</v>
      </c>
      <c r="AS65">
        <v>4132</v>
      </c>
      <c r="AT65">
        <v>4132</v>
      </c>
      <c r="AU65">
        <v>6568</v>
      </c>
      <c r="AV65">
        <v>6568</v>
      </c>
      <c r="AW65">
        <v>6568</v>
      </c>
      <c r="AX65">
        <v>6639</v>
      </c>
      <c r="AY65">
        <v>6639</v>
      </c>
      <c r="AZ65">
        <v>6639</v>
      </c>
      <c r="BA65">
        <v>5767</v>
      </c>
      <c r="BB65">
        <v>5767</v>
      </c>
      <c r="BC65">
        <v>5767</v>
      </c>
      <c r="BD65">
        <v>5767</v>
      </c>
      <c r="BE65">
        <v>5968</v>
      </c>
      <c r="BF65">
        <v>5968</v>
      </c>
      <c r="BG65">
        <v>5968</v>
      </c>
      <c r="BH65">
        <v>5342</v>
      </c>
      <c r="BI65">
        <v>5342</v>
      </c>
      <c r="BJ65">
        <v>5342</v>
      </c>
      <c r="BK65">
        <v>5380</v>
      </c>
      <c r="BL65">
        <v>5380</v>
      </c>
      <c r="BM65">
        <v>5380</v>
      </c>
      <c r="BN65">
        <v>4708</v>
      </c>
      <c r="BO65">
        <v>4708</v>
      </c>
      <c r="BP65">
        <v>4708</v>
      </c>
      <c r="BQ65">
        <v>4825</v>
      </c>
      <c r="BR65">
        <v>4825</v>
      </c>
      <c r="BS65">
        <v>4825</v>
      </c>
      <c r="BT65">
        <v>4447</v>
      </c>
      <c r="BU65">
        <v>4447</v>
      </c>
      <c r="BV65">
        <v>4447</v>
      </c>
      <c r="BW65">
        <v>4399</v>
      </c>
      <c r="BX65">
        <v>4399</v>
      </c>
      <c r="BY65">
        <v>4399</v>
      </c>
      <c r="BZ65">
        <v>3724</v>
      </c>
      <c r="CA65">
        <v>3724</v>
      </c>
      <c r="CB65">
        <v>3724</v>
      </c>
      <c r="CC65">
        <v>4258</v>
      </c>
      <c r="CD65">
        <v>4258</v>
      </c>
      <c r="CE65">
        <v>4258</v>
      </c>
      <c r="CF65">
        <v>4115</v>
      </c>
      <c r="CG65">
        <v>4115</v>
      </c>
      <c r="CH65">
        <v>4115</v>
      </c>
      <c r="CI65">
        <v>4429</v>
      </c>
      <c r="CJ65">
        <v>4429</v>
      </c>
      <c r="CK65">
        <v>4429</v>
      </c>
      <c r="CL65">
        <v>3761</v>
      </c>
      <c r="CM65">
        <v>3761</v>
      </c>
      <c r="CN65">
        <v>3761</v>
      </c>
      <c r="CO65">
        <v>3465</v>
      </c>
      <c r="CP65">
        <v>3465</v>
      </c>
      <c r="CQ65">
        <v>3465</v>
      </c>
      <c r="CR65">
        <v>3748</v>
      </c>
      <c r="CS65">
        <v>3748</v>
      </c>
      <c r="CT65">
        <v>3748</v>
      </c>
      <c r="CU65">
        <v>3748</v>
      </c>
      <c r="CV65">
        <v>3394</v>
      </c>
      <c r="CW65">
        <v>3394</v>
      </c>
      <c r="CX65">
        <v>3394</v>
      </c>
      <c r="CY65">
        <v>3394</v>
      </c>
      <c r="CZ65">
        <v>2740</v>
      </c>
      <c r="DA65">
        <v>2740</v>
      </c>
      <c r="DB65">
        <v>2740</v>
      </c>
      <c r="DC65">
        <v>3237</v>
      </c>
      <c r="DD65">
        <v>3237</v>
      </c>
      <c r="DE65">
        <v>3237</v>
      </c>
      <c r="DF65">
        <v>3237</v>
      </c>
      <c r="DG65">
        <v>3389</v>
      </c>
      <c r="DH65">
        <v>3389</v>
      </c>
      <c r="DI65">
        <v>3389</v>
      </c>
      <c r="DJ65">
        <v>3389</v>
      </c>
      <c r="DK65">
        <v>3507</v>
      </c>
      <c r="DL65">
        <v>3507</v>
      </c>
      <c r="DM65">
        <v>3507</v>
      </c>
      <c r="DN65">
        <v>3507</v>
      </c>
      <c r="DO65">
        <v>3058</v>
      </c>
      <c r="DP65">
        <v>3058</v>
      </c>
      <c r="DQ65">
        <v>3058</v>
      </c>
      <c r="DR65">
        <v>3058</v>
      </c>
      <c r="DS65">
        <v>2881</v>
      </c>
      <c r="DT65">
        <v>2881</v>
      </c>
      <c r="DU65">
        <v>2881</v>
      </c>
    </row>
    <row r="66" spans="1:125" x14ac:dyDescent="0.2">
      <c r="A66" t="e">
        <f ca="1">_xll.BFieldInfo($B$66)</f>
        <v>#NAME?</v>
      </c>
      <c r="B66" t="s">
        <v>116</v>
      </c>
      <c r="C66" t="s">
        <v>108</v>
      </c>
      <c r="D66" t="s">
        <v>108</v>
      </c>
      <c r="E66" t="s">
        <v>108</v>
      </c>
      <c r="F66" t="s">
        <v>108</v>
      </c>
      <c r="G66" t="s">
        <v>108</v>
      </c>
      <c r="H66" t="s">
        <v>108</v>
      </c>
      <c r="I66" t="s">
        <v>108</v>
      </c>
      <c r="J66" t="s">
        <v>108</v>
      </c>
      <c r="K66" t="s">
        <v>108</v>
      </c>
      <c r="L66" t="s">
        <v>108</v>
      </c>
      <c r="M66" t="s">
        <v>108</v>
      </c>
      <c r="N66" t="s">
        <v>108</v>
      </c>
      <c r="O66" t="s">
        <v>108</v>
      </c>
      <c r="P66" t="s">
        <v>108</v>
      </c>
      <c r="Q66" t="s">
        <v>108</v>
      </c>
      <c r="R66" t="s">
        <v>108</v>
      </c>
      <c r="S66" t="s">
        <v>108</v>
      </c>
      <c r="T66" t="s">
        <v>108</v>
      </c>
      <c r="U66" t="s">
        <v>108</v>
      </c>
      <c r="V66" t="s">
        <v>108</v>
      </c>
      <c r="W66" t="s">
        <v>108</v>
      </c>
      <c r="X66" t="s">
        <v>108</v>
      </c>
      <c r="Y66" t="s">
        <v>108</v>
      </c>
      <c r="Z66" t="s">
        <v>108</v>
      </c>
      <c r="AA66" t="s">
        <v>108</v>
      </c>
      <c r="AB66" t="s">
        <v>108</v>
      </c>
      <c r="AC66" t="s">
        <v>108</v>
      </c>
      <c r="AD66" t="s">
        <v>108</v>
      </c>
      <c r="AE66" t="s">
        <v>108</v>
      </c>
      <c r="AF66" t="s">
        <v>108</v>
      </c>
      <c r="AG66" t="s">
        <v>108</v>
      </c>
      <c r="AH66" t="s">
        <v>108</v>
      </c>
      <c r="AI66" t="s">
        <v>108</v>
      </c>
      <c r="AJ66" t="s">
        <v>108</v>
      </c>
      <c r="AK66" t="s">
        <v>108</v>
      </c>
      <c r="AL66" t="s">
        <v>108</v>
      </c>
      <c r="AM66" t="s">
        <v>108</v>
      </c>
      <c r="AN66" t="s">
        <v>108</v>
      </c>
      <c r="AO66" t="s">
        <v>108</v>
      </c>
      <c r="AP66" t="s">
        <v>108</v>
      </c>
      <c r="AQ66" t="s">
        <v>108</v>
      </c>
      <c r="AR66" t="s">
        <v>108</v>
      </c>
      <c r="AS66" t="s">
        <v>108</v>
      </c>
      <c r="AT66" t="s">
        <v>108</v>
      </c>
      <c r="AU66" t="s">
        <v>108</v>
      </c>
      <c r="AV66" t="s">
        <v>108</v>
      </c>
      <c r="AW66" t="s">
        <v>108</v>
      </c>
      <c r="AX66" t="s">
        <v>108</v>
      </c>
      <c r="AY66" t="s">
        <v>108</v>
      </c>
      <c r="AZ66" t="s">
        <v>108</v>
      </c>
      <c r="BA66" t="s">
        <v>108</v>
      </c>
      <c r="BB66" t="s">
        <v>108</v>
      </c>
      <c r="BC66" t="s">
        <v>108</v>
      </c>
      <c r="BD66" t="s">
        <v>108</v>
      </c>
      <c r="BE66" t="s">
        <v>108</v>
      </c>
      <c r="BF66" t="s">
        <v>108</v>
      </c>
      <c r="BG66" t="s">
        <v>108</v>
      </c>
      <c r="BH66" t="s">
        <v>108</v>
      </c>
      <c r="BI66" t="s">
        <v>108</v>
      </c>
      <c r="BJ66" t="s">
        <v>108</v>
      </c>
      <c r="BK66" t="s">
        <v>108</v>
      </c>
      <c r="BL66" t="s">
        <v>108</v>
      </c>
      <c r="BM66" t="s">
        <v>108</v>
      </c>
      <c r="BN66" t="s">
        <v>108</v>
      </c>
      <c r="BO66" t="s">
        <v>108</v>
      </c>
      <c r="BP66" t="s">
        <v>108</v>
      </c>
      <c r="BQ66" t="s">
        <v>108</v>
      </c>
      <c r="BR66" t="s">
        <v>108</v>
      </c>
      <c r="BS66" t="s">
        <v>108</v>
      </c>
      <c r="BT66" t="s">
        <v>108</v>
      </c>
      <c r="BU66" t="s">
        <v>108</v>
      </c>
      <c r="BV66" t="s">
        <v>108</v>
      </c>
      <c r="BW66" t="s">
        <v>108</v>
      </c>
      <c r="BX66" t="s">
        <v>108</v>
      </c>
      <c r="BY66" t="s">
        <v>108</v>
      </c>
      <c r="BZ66" t="s">
        <v>108</v>
      </c>
      <c r="CA66" t="s">
        <v>108</v>
      </c>
      <c r="CB66" t="s">
        <v>108</v>
      </c>
      <c r="CC66" t="s">
        <v>108</v>
      </c>
      <c r="CD66" t="s">
        <v>108</v>
      </c>
      <c r="CE66" t="s">
        <v>108</v>
      </c>
      <c r="CF66" t="s">
        <v>108</v>
      </c>
      <c r="CG66" t="s">
        <v>108</v>
      </c>
      <c r="CH66" t="s">
        <v>108</v>
      </c>
      <c r="CI66" t="s">
        <v>108</v>
      </c>
      <c r="CJ66" t="s">
        <v>108</v>
      </c>
      <c r="CK66" t="s">
        <v>108</v>
      </c>
      <c r="CL66" t="s">
        <v>108</v>
      </c>
      <c r="CM66" t="s">
        <v>108</v>
      </c>
      <c r="CN66" t="s">
        <v>108</v>
      </c>
      <c r="CO66" t="s">
        <v>108</v>
      </c>
      <c r="CP66" t="s">
        <v>108</v>
      </c>
      <c r="CQ66" t="s">
        <v>108</v>
      </c>
      <c r="CR66" t="s">
        <v>108</v>
      </c>
      <c r="CS66" t="s">
        <v>108</v>
      </c>
      <c r="CT66" t="s">
        <v>108</v>
      </c>
      <c r="CU66" t="s">
        <v>108</v>
      </c>
      <c r="CV66" t="s">
        <v>108</v>
      </c>
      <c r="CW66" t="s">
        <v>108</v>
      </c>
      <c r="CX66" t="s">
        <v>108</v>
      </c>
      <c r="CY66" t="s">
        <v>108</v>
      </c>
      <c r="CZ66" t="s">
        <v>108</v>
      </c>
      <c r="DA66" t="s">
        <v>108</v>
      </c>
      <c r="DB66" t="s">
        <v>108</v>
      </c>
      <c r="DC66" t="s">
        <v>108</v>
      </c>
      <c r="DD66" t="s">
        <v>108</v>
      </c>
      <c r="DE66" t="s">
        <v>108</v>
      </c>
      <c r="DF66" t="s">
        <v>108</v>
      </c>
      <c r="DG66" t="s">
        <v>108</v>
      </c>
      <c r="DH66" t="s">
        <v>108</v>
      </c>
      <c r="DI66" t="s">
        <v>108</v>
      </c>
      <c r="DJ66" t="s">
        <v>108</v>
      </c>
      <c r="DK66" t="s">
        <v>108</v>
      </c>
      <c r="DL66" t="s">
        <v>108</v>
      </c>
      <c r="DM66" t="s">
        <v>108</v>
      </c>
      <c r="DN66" t="s">
        <v>108</v>
      </c>
      <c r="DO66" t="s">
        <v>108</v>
      </c>
      <c r="DP66" t="s">
        <v>108</v>
      </c>
      <c r="DQ66" t="s">
        <v>108</v>
      </c>
      <c r="DR66" t="s">
        <v>108</v>
      </c>
      <c r="DS66" t="s">
        <v>108</v>
      </c>
      <c r="DT66" t="s">
        <v>108</v>
      </c>
      <c r="DU66" t="s">
        <v>108</v>
      </c>
    </row>
    <row r="67" spans="1:125" x14ac:dyDescent="0.2">
      <c r="A67" t="e">
        <f ca="1">_xll.BFieldInfo($B$67)</f>
        <v>#NAME?</v>
      </c>
      <c r="B67" t="s">
        <v>117</v>
      </c>
      <c r="C67" t="s">
        <v>108</v>
      </c>
      <c r="D67" t="s">
        <v>108</v>
      </c>
      <c r="E67" t="s">
        <v>108</v>
      </c>
      <c r="F67" t="s">
        <v>108</v>
      </c>
      <c r="G67" t="s">
        <v>108</v>
      </c>
      <c r="H67" t="s">
        <v>108</v>
      </c>
      <c r="I67" t="s">
        <v>108</v>
      </c>
      <c r="J67" t="s">
        <v>108</v>
      </c>
      <c r="K67" t="s">
        <v>108</v>
      </c>
      <c r="L67" t="s">
        <v>108</v>
      </c>
      <c r="M67" t="s">
        <v>108</v>
      </c>
      <c r="N67" t="s">
        <v>108</v>
      </c>
      <c r="O67" t="s">
        <v>108</v>
      </c>
      <c r="P67" t="s">
        <v>108</v>
      </c>
      <c r="Q67" t="s">
        <v>108</v>
      </c>
      <c r="R67" t="s">
        <v>108</v>
      </c>
      <c r="S67" t="s">
        <v>108</v>
      </c>
      <c r="T67" t="s">
        <v>108</v>
      </c>
      <c r="U67" t="s">
        <v>108</v>
      </c>
      <c r="V67" t="s">
        <v>108</v>
      </c>
      <c r="W67" t="s">
        <v>108</v>
      </c>
      <c r="X67" t="s">
        <v>108</v>
      </c>
      <c r="Y67" t="s">
        <v>108</v>
      </c>
      <c r="Z67" t="s">
        <v>108</v>
      </c>
      <c r="AA67" t="s">
        <v>108</v>
      </c>
      <c r="AB67" t="s">
        <v>108</v>
      </c>
      <c r="AC67" t="s">
        <v>108</v>
      </c>
      <c r="AD67" t="s">
        <v>108</v>
      </c>
      <c r="AE67" t="s">
        <v>108</v>
      </c>
      <c r="AF67" t="s">
        <v>108</v>
      </c>
      <c r="AG67" t="s">
        <v>108</v>
      </c>
      <c r="AH67" t="s">
        <v>108</v>
      </c>
      <c r="AI67" t="s">
        <v>108</v>
      </c>
      <c r="AJ67" t="s">
        <v>108</v>
      </c>
      <c r="AK67" t="s">
        <v>108</v>
      </c>
      <c r="AL67" t="s">
        <v>108</v>
      </c>
      <c r="AM67" t="s">
        <v>108</v>
      </c>
      <c r="AN67" t="s">
        <v>108</v>
      </c>
      <c r="AO67" t="s">
        <v>108</v>
      </c>
      <c r="AP67" t="s">
        <v>108</v>
      </c>
      <c r="AQ67" t="s">
        <v>108</v>
      </c>
      <c r="AR67" t="s">
        <v>108</v>
      </c>
      <c r="AS67" t="s">
        <v>108</v>
      </c>
      <c r="AT67" t="s">
        <v>108</v>
      </c>
      <c r="AU67" t="s">
        <v>108</v>
      </c>
      <c r="AV67" t="s">
        <v>108</v>
      </c>
      <c r="AW67" t="s">
        <v>108</v>
      </c>
      <c r="AX67" t="s">
        <v>108</v>
      </c>
      <c r="AY67" t="s">
        <v>108</v>
      </c>
      <c r="AZ67" t="s">
        <v>108</v>
      </c>
      <c r="BA67" t="s">
        <v>108</v>
      </c>
      <c r="BB67" t="s">
        <v>108</v>
      </c>
      <c r="BC67" t="s">
        <v>108</v>
      </c>
      <c r="BD67" t="s">
        <v>108</v>
      </c>
      <c r="BE67" t="s">
        <v>108</v>
      </c>
      <c r="BF67" t="s">
        <v>108</v>
      </c>
      <c r="BG67" t="s">
        <v>108</v>
      </c>
      <c r="BH67" t="s">
        <v>108</v>
      </c>
      <c r="BI67" t="s">
        <v>108</v>
      </c>
      <c r="BJ67" t="s">
        <v>108</v>
      </c>
      <c r="BK67" t="s">
        <v>108</v>
      </c>
      <c r="BL67" t="s">
        <v>108</v>
      </c>
      <c r="BM67" t="s">
        <v>108</v>
      </c>
      <c r="BN67" t="s">
        <v>108</v>
      </c>
      <c r="BO67" t="s">
        <v>108</v>
      </c>
      <c r="BP67" t="s">
        <v>108</v>
      </c>
      <c r="BQ67" t="s">
        <v>108</v>
      </c>
      <c r="BR67" t="s">
        <v>108</v>
      </c>
      <c r="BS67" t="s">
        <v>108</v>
      </c>
      <c r="BT67" t="s">
        <v>108</v>
      </c>
      <c r="BU67" t="s">
        <v>108</v>
      </c>
      <c r="BV67" t="s">
        <v>108</v>
      </c>
      <c r="BW67" t="s">
        <v>108</v>
      </c>
      <c r="BX67" t="s">
        <v>108</v>
      </c>
      <c r="BY67" t="s">
        <v>108</v>
      </c>
      <c r="BZ67" t="s">
        <v>108</v>
      </c>
      <c r="CA67" t="s">
        <v>108</v>
      </c>
      <c r="CB67" t="s">
        <v>108</v>
      </c>
      <c r="CC67" t="s">
        <v>108</v>
      </c>
      <c r="CD67" t="s">
        <v>108</v>
      </c>
      <c r="CE67" t="s">
        <v>108</v>
      </c>
      <c r="CF67" t="s">
        <v>108</v>
      </c>
      <c r="CG67" t="s">
        <v>108</v>
      </c>
      <c r="CH67" t="s">
        <v>108</v>
      </c>
      <c r="CI67" t="s">
        <v>108</v>
      </c>
      <c r="CJ67" t="s">
        <v>108</v>
      </c>
      <c r="CK67" t="s">
        <v>108</v>
      </c>
      <c r="CL67" t="s">
        <v>108</v>
      </c>
      <c r="CM67" t="s">
        <v>108</v>
      </c>
      <c r="CN67" t="s">
        <v>108</v>
      </c>
      <c r="CO67" t="s">
        <v>108</v>
      </c>
      <c r="CP67" t="s">
        <v>108</v>
      </c>
      <c r="CQ67" t="s">
        <v>108</v>
      </c>
      <c r="CR67" t="s">
        <v>108</v>
      </c>
      <c r="CS67" t="s">
        <v>108</v>
      </c>
      <c r="CT67" t="s">
        <v>108</v>
      </c>
      <c r="CU67" t="s">
        <v>108</v>
      </c>
      <c r="CV67" t="s">
        <v>108</v>
      </c>
      <c r="CW67" t="s">
        <v>108</v>
      </c>
      <c r="CX67" t="s">
        <v>108</v>
      </c>
      <c r="CY67" t="s">
        <v>108</v>
      </c>
      <c r="CZ67" t="s">
        <v>108</v>
      </c>
      <c r="DA67" t="s">
        <v>108</v>
      </c>
      <c r="DB67" t="s">
        <v>108</v>
      </c>
      <c r="DC67" t="s">
        <v>108</v>
      </c>
      <c r="DD67" t="s">
        <v>108</v>
      </c>
      <c r="DE67" t="s">
        <v>108</v>
      </c>
      <c r="DF67" t="s">
        <v>108</v>
      </c>
      <c r="DG67" t="s">
        <v>108</v>
      </c>
      <c r="DH67" t="s">
        <v>108</v>
      </c>
      <c r="DI67" t="s">
        <v>108</v>
      </c>
      <c r="DJ67" t="s">
        <v>108</v>
      </c>
      <c r="DK67" t="s">
        <v>108</v>
      </c>
      <c r="DL67" t="s">
        <v>108</v>
      </c>
      <c r="DM67" t="s">
        <v>108</v>
      </c>
      <c r="DN67" t="s">
        <v>108</v>
      </c>
      <c r="DO67" t="s">
        <v>108</v>
      </c>
      <c r="DP67" t="s">
        <v>108</v>
      </c>
      <c r="DQ67" t="s">
        <v>108</v>
      </c>
      <c r="DR67" t="s">
        <v>108</v>
      </c>
      <c r="DS67" t="s">
        <v>108</v>
      </c>
      <c r="DT67" t="s">
        <v>108</v>
      </c>
      <c r="DU67" t="s">
        <v>108</v>
      </c>
    </row>
    <row r="69" spans="1:125" x14ac:dyDescent="0.2">
      <c r="A69" t="s">
        <v>157</v>
      </c>
      <c r="B69" t="s">
        <v>106</v>
      </c>
      <c r="C69" s="8" t="e">
        <f ca="1">_xll.BDH($A$69,$B$70:$B$80,$B$1,$B$2,"Dir=H","Per=M","Days=A","Dts=S","Sort=R","cols=123;rows=12")</f>
        <v>#NAME?</v>
      </c>
      <c r="D69" s="8">
        <v>43980</v>
      </c>
      <c r="E69" s="8">
        <v>43951</v>
      </c>
      <c r="F69" s="8">
        <v>43921</v>
      </c>
      <c r="G69" s="8">
        <v>43889</v>
      </c>
      <c r="H69" s="8">
        <v>43861</v>
      </c>
      <c r="I69" s="8">
        <v>43830</v>
      </c>
      <c r="J69" s="8">
        <v>43798</v>
      </c>
      <c r="K69" s="8">
        <v>43769</v>
      </c>
      <c r="L69" s="8">
        <v>43738</v>
      </c>
      <c r="M69" s="8">
        <v>43707</v>
      </c>
      <c r="N69" s="8">
        <v>43677</v>
      </c>
      <c r="O69" s="8">
        <v>43646</v>
      </c>
      <c r="P69" s="8">
        <v>43644</v>
      </c>
      <c r="Q69" s="8">
        <v>43616</v>
      </c>
      <c r="R69" s="8">
        <v>43585</v>
      </c>
      <c r="S69" s="8">
        <v>43555</v>
      </c>
      <c r="T69" s="8">
        <v>43553</v>
      </c>
      <c r="U69" s="8">
        <v>43524</v>
      </c>
      <c r="V69" s="8">
        <v>43496</v>
      </c>
      <c r="W69" s="8">
        <v>43465</v>
      </c>
      <c r="X69" s="8">
        <v>43434</v>
      </c>
      <c r="Y69" s="8">
        <v>43404</v>
      </c>
      <c r="Z69" s="8">
        <v>43373</v>
      </c>
      <c r="AA69" s="8">
        <v>43371</v>
      </c>
      <c r="AB69" s="8">
        <v>43343</v>
      </c>
      <c r="AC69" s="8">
        <v>43312</v>
      </c>
      <c r="AD69" s="8">
        <v>43281</v>
      </c>
      <c r="AE69" s="8">
        <v>43280</v>
      </c>
      <c r="AF69" s="8">
        <v>43251</v>
      </c>
      <c r="AG69" s="8">
        <v>43220</v>
      </c>
      <c r="AH69" s="8">
        <v>43190</v>
      </c>
      <c r="AI69" s="8">
        <v>43189</v>
      </c>
      <c r="AJ69" s="8">
        <v>43159</v>
      </c>
      <c r="AK69" s="8">
        <v>43131</v>
      </c>
      <c r="AL69" s="8">
        <v>43100</v>
      </c>
      <c r="AM69" s="8">
        <v>43098</v>
      </c>
      <c r="AN69" s="8">
        <v>43069</v>
      </c>
      <c r="AO69" s="8">
        <v>43039</v>
      </c>
      <c r="AP69" s="8">
        <v>43008</v>
      </c>
      <c r="AQ69" s="8">
        <v>43007</v>
      </c>
      <c r="AR69" s="8">
        <v>42978</v>
      </c>
      <c r="AS69" s="8">
        <v>42947</v>
      </c>
      <c r="AT69" s="8">
        <v>42916</v>
      </c>
      <c r="AU69" s="8">
        <v>42886</v>
      </c>
      <c r="AV69" s="8">
        <v>42853</v>
      </c>
      <c r="AW69" s="8">
        <v>42825</v>
      </c>
      <c r="AX69" s="8">
        <v>42794</v>
      </c>
      <c r="AY69" s="8">
        <v>42766</v>
      </c>
      <c r="AZ69" s="8">
        <v>42735</v>
      </c>
      <c r="BA69" s="8">
        <v>42734</v>
      </c>
      <c r="BB69" s="8">
        <v>42704</v>
      </c>
      <c r="BC69" s="8">
        <v>42674</v>
      </c>
      <c r="BD69" s="8">
        <v>42643</v>
      </c>
      <c r="BE69" s="8">
        <v>42613</v>
      </c>
      <c r="BF69" s="8">
        <v>42580</v>
      </c>
      <c r="BG69" s="8">
        <v>42551</v>
      </c>
      <c r="BH69" s="8">
        <v>42521</v>
      </c>
      <c r="BI69" s="8">
        <v>42489</v>
      </c>
      <c r="BJ69" s="8">
        <v>42460</v>
      </c>
      <c r="BK69" s="8">
        <v>42429</v>
      </c>
      <c r="BL69" s="8">
        <v>42398</v>
      </c>
      <c r="BM69" s="8">
        <v>42369</v>
      </c>
      <c r="BN69" s="8">
        <v>42338</v>
      </c>
      <c r="BO69" s="8">
        <v>42307</v>
      </c>
      <c r="BP69" s="8">
        <v>42277</v>
      </c>
      <c r="BQ69" s="8">
        <v>42247</v>
      </c>
      <c r="BR69" s="8">
        <v>42216</v>
      </c>
      <c r="BS69" s="8">
        <v>42185</v>
      </c>
      <c r="BT69" s="8">
        <v>42153</v>
      </c>
      <c r="BU69" s="8">
        <v>42124</v>
      </c>
      <c r="BV69" s="8">
        <v>42094</v>
      </c>
      <c r="BW69" s="8">
        <v>42062</v>
      </c>
      <c r="BX69" s="8">
        <v>42034</v>
      </c>
      <c r="BY69" s="8">
        <v>42004</v>
      </c>
      <c r="BZ69" s="8">
        <v>41971</v>
      </c>
      <c r="CA69" s="8">
        <v>41943</v>
      </c>
      <c r="CB69" s="8">
        <v>41912</v>
      </c>
      <c r="CC69" s="8">
        <v>41880</v>
      </c>
      <c r="CD69" s="8">
        <v>41851</v>
      </c>
      <c r="CE69" s="8">
        <v>41820</v>
      </c>
      <c r="CF69" s="8">
        <v>41789</v>
      </c>
      <c r="CG69" s="8">
        <v>41759</v>
      </c>
      <c r="CH69" s="8">
        <v>41729</v>
      </c>
      <c r="CI69" s="8">
        <v>41698</v>
      </c>
      <c r="CJ69" s="8">
        <v>41670</v>
      </c>
      <c r="CK69" s="8">
        <v>41639</v>
      </c>
      <c r="CL69" s="8">
        <v>41607</v>
      </c>
      <c r="CM69" s="8">
        <v>41578</v>
      </c>
      <c r="CN69" s="8">
        <v>41547</v>
      </c>
      <c r="CO69" s="8">
        <v>41516</v>
      </c>
      <c r="CP69" s="8">
        <v>41486</v>
      </c>
      <c r="CQ69" s="8">
        <v>41455</v>
      </c>
      <c r="CR69" s="8">
        <v>41453</v>
      </c>
      <c r="CS69" s="8">
        <v>41425</v>
      </c>
      <c r="CT69" s="8">
        <v>41394</v>
      </c>
      <c r="CU69" s="8">
        <v>41364</v>
      </c>
      <c r="CV69" s="8">
        <v>41362</v>
      </c>
      <c r="CW69" s="8">
        <v>41333</v>
      </c>
      <c r="CX69" s="8">
        <v>41305</v>
      </c>
      <c r="CY69" s="8">
        <v>41274</v>
      </c>
      <c r="CZ69" s="8">
        <v>41243</v>
      </c>
      <c r="DA69" s="8">
        <v>41213</v>
      </c>
      <c r="DB69" s="8">
        <v>41182</v>
      </c>
      <c r="DC69" s="8">
        <v>41180</v>
      </c>
      <c r="DD69" s="8">
        <v>41152</v>
      </c>
      <c r="DE69" s="8">
        <v>41121</v>
      </c>
      <c r="DF69" s="8">
        <v>41090</v>
      </c>
      <c r="DG69" s="8">
        <v>41089</v>
      </c>
      <c r="DH69" s="8">
        <v>41060</v>
      </c>
      <c r="DI69" s="8">
        <v>41029</v>
      </c>
      <c r="DJ69" s="8">
        <v>40999</v>
      </c>
      <c r="DK69" s="8">
        <v>40998</v>
      </c>
      <c r="DL69" s="8">
        <v>40968</v>
      </c>
      <c r="DM69" s="8">
        <v>40939</v>
      </c>
      <c r="DN69" s="8">
        <v>40908</v>
      </c>
      <c r="DO69" s="8">
        <v>40907</v>
      </c>
      <c r="DP69" s="8">
        <v>40877</v>
      </c>
      <c r="DQ69" s="8">
        <v>40847</v>
      </c>
      <c r="DR69" s="8">
        <v>40816</v>
      </c>
      <c r="DS69" s="8">
        <v>40786</v>
      </c>
      <c r="DT69" s="8">
        <v>40753</v>
      </c>
      <c r="DU69" s="8">
        <v>40724</v>
      </c>
    </row>
    <row r="70" spans="1:125" x14ac:dyDescent="0.2">
      <c r="A70" t="e">
        <f ca="1">_xll.BFieldInfo($B$70)</f>
        <v>#NAME?</v>
      </c>
      <c r="B70" t="s">
        <v>107</v>
      </c>
      <c r="C70">
        <v>215.7</v>
      </c>
      <c r="D70">
        <v>207.39</v>
      </c>
      <c r="E70">
        <v>202.67</v>
      </c>
      <c r="F70">
        <v>194.48</v>
      </c>
      <c r="G70">
        <v>208</v>
      </c>
      <c r="H70">
        <v>206.59</v>
      </c>
      <c r="I70">
        <v>212.1</v>
      </c>
      <c r="J70">
        <v>200</v>
      </c>
      <c r="K70">
        <v>176.67</v>
      </c>
      <c r="L70">
        <v>167.23</v>
      </c>
      <c r="M70">
        <v>175.03</v>
      </c>
      <c r="N70">
        <v>173.11</v>
      </c>
      <c r="O70">
        <v>169.45</v>
      </c>
      <c r="P70">
        <v>169.45</v>
      </c>
      <c r="Q70">
        <v>149.26</v>
      </c>
      <c r="R70">
        <v>185.57</v>
      </c>
      <c r="S70">
        <v>182.45</v>
      </c>
      <c r="T70">
        <v>182.45</v>
      </c>
      <c r="U70">
        <v>183.03</v>
      </c>
      <c r="V70">
        <v>168.49</v>
      </c>
      <c r="W70">
        <v>137.07</v>
      </c>
      <c r="X70">
        <v>160.86000000000001</v>
      </c>
      <c r="Y70">
        <v>142.28</v>
      </c>
      <c r="Z70">
        <v>164.76</v>
      </c>
      <c r="AA70">
        <v>164.76</v>
      </c>
      <c r="AB70">
        <v>175.01</v>
      </c>
      <c r="AC70">
        <v>187.23</v>
      </c>
      <c r="AD70">
        <v>185.53</v>
      </c>
      <c r="AE70">
        <v>185.53</v>
      </c>
      <c r="AF70">
        <v>198.01</v>
      </c>
      <c r="AG70">
        <v>178.54</v>
      </c>
      <c r="AH70">
        <v>183.54</v>
      </c>
      <c r="AI70">
        <v>183.54</v>
      </c>
      <c r="AJ70">
        <v>186.14</v>
      </c>
      <c r="AK70">
        <v>204.29</v>
      </c>
      <c r="AL70">
        <v>172.43</v>
      </c>
      <c r="AM70">
        <v>172.43</v>
      </c>
      <c r="AN70">
        <v>177.08</v>
      </c>
      <c r="AO70">
        <v>184.89</v>
      </c>
      <c r="AP70">
        <v>172.71</v>
      </c>
      <c r="AQ70">
        <v>172.71</v>
      </c>
      <c r="AR70">
        <v>171.74</v>
      </c>
      <c r="AS70">
        <v>154.94999999999999</v>
      </c>
      <c r="AT70">
        <v>140.9</v>
      </c>
      <c r="AU70">
        <v>122.46</v>
      </c>
      <c r="AV70">
        <v>115.5</v>
      </c>
      <c r="AW70">
        <v>107.83</v>
      </c>
      <c r="AX70">
        <v>102.9</v>
      </c>
      <c r="AY70">
        <v>101.31</v>
      </c>
      <c r="AZ70">
        <v>87.81</v>
      </c>
      <c r="BA70">
        <v>87.81</v>
      </c>
      <c r="BB70">
        <v>94.02</v>
      </c>
      <c r="BC70">
        <v>101.69</v>
      </c>
      <c r="BD70">
        <v>105.79</v>
      </c>
      <c r="BE70">
        <v>97.19</v>
      </c>
      <c r="BF70">
        <v>82.48</v>
      </c>
      <c r="BG70">
        <v>79.53</v>
      </c>
      <c r="BH70">
        <v>82</v>
      </c>
      <c r="BI70">
        <v>76.94</v>
      </c>
      <c r="BJ70">
        <v>79.03</v>
      </c>
      <c r="BK70">
        <v>68.81</v>
      </c>
      <c r="BL70">
        <v>67.03</v>
      </c>
      <c r="BM70">
        <v>81.27</v>
      </c>
      <c r="BN70">
        <v>84.08</v>
      </c>
      <c r="BO70">
        <v>83.83</v>
      </c>
      <c r="BP70">
        <v>58.97</v>
      </c>
      <c r="BQ70">
        <v>66.12</v>
      </c>
      <c r="BR70">
        <v>78.34</v>
      </c>
      <c r="BS70">
        <v>82.27</v>
      </c>
      <c r="BT70">
        <v>89.32</v>
      </c>
      <c r="BU70">
        <v>81.290000000000006</v>
      </c>
      <c r="BV70">
        <v>83.24</v>
      </c>
      <c r="BW70">
        <v>85.12</v>
      </c>
      <c r="BX70">
        <v>89.08</v>
      </c>
      <c r="BY70">
        <v>103.94</v>
      </c>
      <c r="BZ70">
        <v>111.64</v>
      </c>
      <c r="CA70">
        <v>98.6</v>
      </c>
      <c r="CB70">
        <v>88.85</v>
      </c>
      <c r="CC70" t="s">
        <v>108</v>
      </c>
      <c r="CD70" t="s">
        <v>108</v>
      </c>
      <c r="CE70" t="s">
        <v>108</v>
      </c>
      <c r="CF70" t="s">
        <v>108</v>
      </c>
      <c r="CG70" t="s">
        <v>108</v>
      </c>
      <c r="CH70" t="s">
        <v>108</v>
      </c>
      <c r="CI70" t="s">
        <v>108</v>
      </c>
      <c r="CJ70" t="s">
        <v>108</v>
      </c>
      <c r="CK70" t="s">
        <v>108</v>
      </c>
      <c r="CL70" t="s">
        <v>108</v>
      </c>
      <c r="CM70" t="s">
        <v>108</v>
      </c>
      <c r="CN70" t="s">
        <v>108</v>
      </c>
      <c r="CO70" t="s">
        <v>108</v>
      </c>
      <c r="CP70" t="s">
        <v>108</v>
      </c>
      <c r="CQ70" t="s">
        <v>108</v>
      </c>
      <c r="CR70" t="s">
        <v>108</v>
      </c>
      <c r="CS70" t="s">
        <v>108</v>
      </c>
      <c r="CT70" t="s">
        <v>108</v>
      </c>
      <c r="CU70" t="s">
        <v>108</v>
      </c>
      <c r="CV70" t="s">
        <v>108</v>
      </c>
      <c r="CW70" t="s">
        <v>108</v>
      </c>
      <c r="CX70" t="s">
        <v>108</v>
      </c>
      <c r="CY70" t="s">
        <v>108</v>
      </c>
      <c r="CZ70" t="s">
        <v>108</v>
      </c>
      <c r="DA70" t="s">
        <v>108</v>
      </c>
      <c r="DB70" t="s">
        <v>108</v>
      </c>
      <c r="DC70" t="s">
        <v>108</v>
      </c>
      <c r="DD70" t="s">
        <v>108</v>
      </c>
      <c r="DE70" t="s">
        <v>108</v>
      </c>
      <c r="DF70" t="s">
        <v>108</v>
      </c>
      <c r="DG70" t="s">
        <v>108</v>
      </c>
      <c r="DH70" t="s">
        <v>108</v>
      </c>
      <c r="DI70" t="s">
        <v>108</v>
      </c>
      <c r="DJ70" t="s">
        <v>108</v>
      </c>
      <c r="DK70" t="s">
        <v>108</v>
      </c>
      <c r="DL70" t="s">
        <v>108</v>
      </c>
      <c r="DM70" t="s">
        <v>108</v>
      </c>
      <c r="DN70" t="s">
        <v>108</v>
      </c>
      <c r="DO70" t="s">
        <v>108</v>
      </c>
      <c r="DP70" t="s">
        <v>108</v>
      </c>
      <c r="DQ70" t="s">
        <v>108</v>
      </c>
      <c r="DR70" t="s">
        <v>108</v>
      </c>
      <c r="DS70" t="s">
        <v>108</v>
      </c>
      <c r="DT70" t="s">
        <v>108</v>
      </c>
      <c r="DU70" t="s">
        <v>108</v>
      </c>
    </row>
    <row r="71" spans="1:125" x14ac:dyDescent="0.2">
      <c r="A71" t="e">
        <f ca="1">_xll.BFieldInfo($B$71)</f>
        <v>#NAME?</v>
      </c>
      <c r="B71" t="s">
        <v>109</v>
      </c>
      <c r="C71" t="s">
        <v>108</v>
      </c>
      <c r="D71" t="s">
        <v>108</v>
      </c>
      <c r="E71" t="s">
        <v>108</v>
      </c>
      <c r="F71" t="s">
        <v>108</v>
      </c>
      <c r="G71" t="s">
        <v>108</v>
      </c>
      <c r="H71" t="s">
        <v>108</v>
      </c>
      <c r="I71" t="s">
        <v>108</v>
      </c>
      <c r="J71" t="s">
        <v>108</v>
      </c>
      <c r="K71" t="s">
        <v>108</v>
      </c>
      <c r="L71" t="s">
        <v>108</v>
      </c>
      <c r="M71" t="s">
        <v>108</v>
      </c>
      <c r="N71" t="s">
        <v>108</v>
      </c>
      <c r="O71" t="s">
        <v>108</v>
      </c>
      <c r="P71" t="s">
        <v>108</v>
      </c>
      <c r="Q71" t="s">
        <v>108</v>
      </c>
      <c r="R71" t="s">
        <v>108</v>
      </c>
      <c r="S71" t="s">
        <v>108</v>
      </c>
      <c r="T71" t="s">
        <v>108</v>
      </c>
      <c r="U71" t="s">
        <v>108</v>
      </c>
      <c r="V71" t="s">
        <v>108</v>
      </c>
      <c r="W71" t="s">
        <v>108</v>
      </c>
      <c r="X71" t="s">
        <v>108</v>
      </c>
      <c r="Y71" t="s">
        <v>108</v>
      </c>
      <c r="Z71" t="s">
        <v>108</v>
      </c>
      <c r="AA71" t="s">
        <v>108</v>
      </c>
      <c r="AB71" t="s">
        <v>108</v>
      </c>
      <c r="AC71" t="s">
        <v>108</v>
      </c>
      <c r="AD71" t="s">
        <v>108</v>
      </c>
      <c r="AE71" t="s">
        <v>108</v>
      </c>
      <c r="AF71" t="s">
        <v>108</v>
      </c>
      <c r="AG71" t="s">
        <v>108</v>
      </c>
      <c r="AH71" t="s">
        <v>108</v>
      </c>
      <c r="AI71" t="s">
        <v>108</v>
      </c>
      <c r="AJ71" t="s">
        <v>108</v>
      </c>
      <c r="AK71" t="s">
        <v>108</v>
      </c>
      <c r="AL71" t="s">
        <v>108</v>
      </c>
      <c r="AM71" t="s">
        <v>108</v>
      </c>
      <c r="AN71" t="s">
        <v>108</v>
      </c>
      <c r="AO71" t="s">
        <v>108</v>
      </c>
      <c r="AP71" t="s">
        <v>108</v>
      </c>
      <c r="AQ71" t="s">
        <v>108</v>
      </c>
      <c r="AR71" t="s">
        <v>108</v>
      </c>
      <c r="AS71" t="s">
        <v>108</v>
      </c>
      <c r="AT71" t="s">
        <v>108</v>
      </c>
      <c r="AU71" t="s">
        <v>108</v>
      </c>
      <c r="AV71" t="s">
        <v>108</v>
      </c>
      <c r="AW71" t="s">
        <v>108</v>
      </c>
      <c r="AX71" t="s">
        <v>108</v>
      </c>
      <c r="AY71" t="s">
        <v>108</v>
      </c>
      <c r="AZ71" t="s">
        <v>108</v>
      </c>
      <c r="BA71" t="s">
        <v>108</v>
      </c>
      <c r="BB71" t="s">
        <v>108</v>
      </c>
      <c r="BC71" t="s">
        <v>108</v>
      </c>
      <c r="BD71" t="s">
        <v>108</v>
      </c>
      <c r="BE71" t="s">
        <v>108</v>
      </c>
      <c r="BF71" t="s">
        <v>108</v>
      </c>
      <c r="BG71" t="s">
        <v>108</v>
      </c>
      <c r="BH71" t="s">
        <v>108</v>
      </c>
      <c r="BI71" t="s">
        <v>108</v>
      </c>
      <c r="BJ71" t="s">
        <v>108</v>
      </c>
      <c r="BK71" t="s">
        <v>108</v>
      </c>
      <c r="BL71" t="s">
        <v>108</v>
      </c>
      <c r="BM71" t="s">
        <v>108</v>
      </c>
      <c r="BN71" t="s">
        <v>108</v>
      </c>
      <c r="BO71" t="s">
        <v>108</v>
      </c>
      <c r="BP71" t="s">
        <v>108</v>
      </c>
      <c r="BQ71" t="s">
        <v>108</v>
      </c>
      <c r="BR71" t="s">
        <v>108</v>
      </c>
      <c r="BS71" t="s">
        <v>108</v>
      </c>
      <c r="BT71" t="s">
        <v>108</v>
      </c>
      <c r="BU71" t="s">
        <v>108</v>
      </c>
      <c r="BV71" t="s">
        <v>108</v>
      </c>
      <c r="BW71" t="s">
        <v>108</v>
      </c>
      <c r="BX71" t="s">
        <v>108</v>
      </c>
      <c r="BY71" t="s">
        <v>108</v>
      </c>
      <c r="BZ71" t="s">
        <v>108</v>
      </c>
      <c r="CA71" t="s">
        <v>108</v>
      </c>
      <c r="CB71" t="s">
        <v>108</v>
      </c>
      <c r="CC71" t="s">
        <v>108</v>
      </c>
      <c r="CD71" t="s">
        <v>108</v>
      </c>
      <c r="CE71" t="s">
        <v>108</v>
      </c>
      <c r="CF71" t="s">
        <v>108</v>
      </c>
      <c r="CG71" t="s">
        <v>108</v>
      </c>
      <c r="CH71" t="s">
        <v>108</v>
      </c>
      <c r="CI71" t="s">
        <v>108</v>
      </c>
      <c r="CJ71" t="s">
        <v>108</v>
      </c>
      <c r="CK71" t="s">
        <v>108</v>
      </c>
      <c r="CL71" t="s">
        <v>108</v>
      </c>
      <c r="CM71" t="s">
        <v>108</v>
      </c>
      <c r="CN71" t="s">
        <v>108</v>
      </c>
      <c r="CO71" t="s">
        <v>108</v>
      </c>
      <c r="CP71" t="s">
        <v>108</v>
      </c>
      <c r="CQ71" t="s">
        <v>108</v>
      </c>
      <c r="CR71" t="s">
        <v>108</v>
      </c>
      <c r="CS71" t="s">
        <v>108</v>
      </c>
      <c r="CT71" t="s">
        <v>108</v>
      </c>
      <c r="CU71" t="s">
        <v>108</v>
      </c>
      <c r="CV71" t="s">
        <v>108</v>
      </c>
      <c r="CW71" t="s">
        <v>108</v>
      </c>
      <c r="CX71" t="s">
        <v>108</v>
      </c>
      <c r="CY71" t="s">
        <v>108</v>
      </c>
      <c r="CZ71" t="s">
        <v>108</v>
      </c>
      <c r="DA71" t="s">
        <v>108</v>
      </c>
      <c r="DB71" t="s">
        <v>108</v>
      </c>
      <c r="DC71" t="s">
        <v>108</v>
      </c>
      <c r="DD71" t="s">
        <v>108</v>
      </c>
      <c r="DE71" t="s">
        <v>108</v>
      </c>
      <c r="DF71" t="s">
        <v>108</v>
      </c>
      <c r="DG71" t="s">
        <v>108</v>
      </c>
      <c r="DH71" t="s">
        <v>108</v>
      </c>
      <c r="DI71" t="s">
        <v>108</v>
      </c>
      <c r="DJ71" t="s">
        <v>108</v>
      </c>
      <c r="DK71" t="s">
        <v>108</v>
      </c>
      <c r="DL71" t="s">
        <v>108</v>
      </c>
      <c r="DM71" t="s">
        <v>108</v>
      </c>
      <c r="DN71" t="s">
        <v>108</v>
      </c>
      <c r="DO71" t="s">
        <v>108</v>
      </c>
      <c r="DP71" t="s">
        <v>108</v>
      </c>
      <c r="DQ71" t="s">
        <v>108</v>
      </c>
      <c r="DR71" t="s">
        <v>108</v>
      </c>
      <c r="DS71" t="s">
        <v>108</v>
      </c>
      <c r="DT71" t="s">
        <v>108</v>
      </c>
      <c r="DU71" t="s">
        <v>108</v>
      </c>
    </row>
    <row r="72" spans="1:125" x14ac:dyDescent="0.2">
      <c r="A72" t="e">
        <f ca="1">_xll.BFieldInfo($B$72)</f>
        <v>#NAME?</v>
      </c>
      <c r="B72" t="s">
        <v>110</v>
      </c>
      <c r="C72" t="s">
        <v>108</v>
      </c>
      <c r="D72" t="s">
        <v>108</v>
      </c>
      <c r="E72" t="s">
        <v>108</v>
      </c>
      <c r="F72" t="s">
        <v>108</v>
      </c>
      <c r="G72" t="s">
        <v>108</v>
      </c>
      <c r="H72" t="s">
        <v>108</v>
      </c>
      <c r="I72" t="s">
        <v>108</v>
      </c>
      <c r="J72" t="s">
        <v>108</v>
      </c>
      <c r="K72" t="s">
        <v>108</v>
      </c>
      <c r="L72" t="s">
        <v>108</v>
      </c>
      <c r="M72" t="s">
        <v>108</v>
      </c>
      <c r="N72" t="s">
        <v>108</v>
      </c>
      <c r="O72" t="s">
        <v>108</v>
      </c>
      <c r="P72" t="s">
        <v>108</v>
      </c>
      <c r="Q72" t="s">
        <v>108</v>
      </c>
      <c r="R72" t="s">
        <v>108</v>
      </c>
      <c r="S72" t="s">
        <v>108</v>
      </c>
      <c r="T72" t="s">
        <v>108</v>
      </c>
      <c r="U72" t="s">
        <v>108</v>
      </c>
      <c r="V72" t="s">
        <v>108</v>
      </c>
      <c r="W72" t="s">
        <v>108</v>
      </c>
      <c r="X72" t="s">
        <v>108</v>
      </c>
      <c r="Y72" t="s">
        <v>108</v>
      </c>
      <c r="Z72" t="s">
        <v>108</v>
      </c>
      <c r="AA72" t="s">
        <v>108</v>
      </c>
      <c r="AB72" t="s">
        <v>108</v>
      </c>
      <c r="AC72" t="s">
        <v>108</v>
      </c>
      <c r="AD72" t="s">
        <v>108</v>
      </c>
      <c r="AE72" t="s">
        <v>108</v>
      </c>
      <c r="AF72" t="s">
        <v>108</v>
      </c>
      <c r="AG72" t="s">
        <v>108</v>
      </c>
      <c r="AH72" t="s">
        <v>108</v>
      </c>
      <c r="AI72" t="s">
        <v>108</v>
      </c>
      <c r="AJ72" t="s">
        <v>108</v>
      </c>
      <c r="AK72" t="s">
        <v>108</v>
      </c>
      <c r="AL72" t="s">
        <v>108</v>
      </c>
      <c r="AM72" t="s">
        <v>108</v>
      </c>
      <c r="AN72" t="s">
        <v>108</v>
      </c>
      <c r="AO72" t="s">
        <v>108</v>
      </c>
      <c r="AP72" t="s">
        <v>108</v>
      </c>
      <c r="AQ72" t="s">
        <v>108</v>
      </c>
      <c r="AR72" t="s">
        <v>108</v>
      </c>
      <c r="AS72" t="s">
        <v>108</v>
      </c>
      <c r="AT72" t="s">
        <v>108</v>
      </c>
      <c r="AU72" t="s">
        <v>108</v>
      </c>
      <c r="AV72" t="s">
        <v>108</v>
      </c>
      <c r="AW72" t="s">
        <v>108</v>
      </c>
      <c r="AX72" t="s">
        <v>108</v>
      </c>
      <c r="AY72" t="s">
        <v>108</v>
      </c>
      <c r="AZ72" t="s">
        <v>108</v>
      </c>
      <c r="BA72" t="s">
        <v>108</v>
      </c>
      <c r="BB72" t="s">
        <v>108</v>
      </c>
      <c r="BC72" t="s">
        <v>108</v>
      </c>
      <c r="BD72" t="s">
        <v>108</v>
      </c>
      <c r="BE72" t="s">
        <v>108</v>
      </c>
      <c r="BF72" t="s">
        <v>108</v>
      </c>
      <c r="BG72" t="s">
        <v>108</v>
      </c>
      <c r="BH72" t="s">
        <v>108</v>
      </c>
      <c r="BI72" t="s">
        <v>108</v>
      </c>
      <c r="BJ72" t="s">
        <v>108</v>
      </c>
      <c r="BK72" t="s">
        <v>108</v>
      </c>
      <c r="BL72" t="s">
        <v>108</v>
      </c>
      <c r="BM72" t="s">
        <v>108</v>
      </c>
      <c r="BN72" t="s">
        <v>108</v>
      </c>
      <c r="BO72" t="s">
        <v>108</v>
      </c>
      <c r="BP72" t="s">
        <v>108</v>
      </c>
      <c r="BQ72" t="s">
        <v>108</v>
      </c>
      <c r="BR72" t="s">
        <v>108</v>
      </c>
      <c r="BS72" t="s">
        <v>108</v>
      </c>
      <c r="BT72" t="s">
        <v>108</v>
      </c>
      <c r="BU72" t="s">
        <v>108</v>
      </c>
      <c r="BV72" t="s">
        <v>108</v>
      </c>
      <c r="BW72" t="s">
        <v>108</v>
      </c>
      <c r="BX72" t="s">
        <v>108</v>
      </c>
      <c r="BY72" t="s">
        <v>108</v>
      </c>
      <c r="BZ72" t="s">
        <v>108</v>
      </c>
      <c r="CA72" t="s">
        <v>108</v>
      </c>
      <c r="CB72" t="s">
        <v>108</v>
      </c>
      <c r="CC72" t="s">
        <v>108</v>
      </c>
      <c r="CD72" t="s">
        <v>108</v>
      </c>
      <c r="CE72" t="s">
        <v>108</v>
      </c>
      <c r="CF72" t="s">
        <v>108</v>
      </c>
      <c r="CG72" t="s">
        <v>108</v>
      </c>
      <c r="CH72" t="s">
        <v>108</v>
      </c>
      <c r="CI72" t="s">
        <v>108</v>
      </c>
      <c r="CJ72" t="s">
        <v>108</v>
      </c>
      <c r="CK72" t="s">
        <v>108</v>
      </c>
      <c r="CL72" t="s">
        <v>108</v>
      </c>
      <c r="CM72" t="s">
        <v>108</v>
      </c>
      <c r="CN72" t="s">
        <v>108</v>
      </c>
      <c r="CO72" t="s">
        <v>108</v>
      </c>
      <c r="CP72" t="s">
        <v>108</v>
      </c>
      <c r="CQ72" t="s">
        <v>108</v>
      </c>
      <c r="CR72" t="s">
        <v>108</v>
      </c>
      <c r="CS72" t="s">
        <v>108</v>
      </c>
      <c r="CT72" t="s">
        <v>108</v>
      </c>
      <c r="CU72" t="s">
        <v>108</v>
      </c>
      <c r="CV72" t="s">
        <v>108</v>
      </c>
      <c r="CW72" t="s">
        <v>108</v>
      </c>
      <c r="CX72" t="s">
        <v>108</v>
      </c>
      <c r="CY72" t="s">
        <v>108</v>
      </c>
      <c r="CZ72" t="s">
        <v>108</v>
      </c>
      <c r="DA72" t="s">
        <v>108</v>
      </c>
      <c r="DB72" t="s">
        <v>108</v>
      </c>
      <c r="DC72" t="s">
        <v>108</v>
      </c>
      <c r="DD72" t="s">
        <v>108</v>
      </c>
      <c r="DE72" t="s">
        <v>108</v>
      </c>
      <c r="DF72" t="s">
        <v>108</v>
      </c>
      <c r="DG72" t="s">
        <v>108</v>
      </c>
      <c r="DH72" t="s">
        <v>108</v>
      </c>
      <c r="DI72" t="s">
        <v>108</v>
      </c>
      <c r="DJ72" t="s">
        <v>108</v>
      </c>
      <c r="DK72" t="s">
        <v>108</v>
      </c>
      <c r="DL72" t="s">
        <v>108</v>
      </c>
      <c r="DM72" t="s">
        <v>108</v>
      </c>
      <c r="DN72" t="s">
        <v>108</v>
      </c>
      <c r="DO72" t="s">
        <v>108</v>
      </c>
      <c r="DP72" t="s">
        <v>108</v>
      </c>
      <c r="DQ72" t="s">
        <v>108</v>
      </c>
      <c r="DR72" t="s">
        <v>108</v>
      </c>
      <c r="DS72" t="s">
        <v>108</v>
      </c>
      <c r="DT72" t="s">
        <v>108</v>
      </c>
      <c r="DU72" t="s">
        <v>108</v>
      </c>
    </row>
    <row r="73" spans="1:125" x14ac:dyDescent="0.2">
      <c r="A73" t="e">
        <f ca="1">_xll.BFieldInfo($B$73)</f>
        <v>#NAME?</v>
      </c>
      <c r="B73" t="s">
        <v>111</v>
      </c>
      <c r="C73">
        <v>4088488.6814000001</v>
      </c>
      <c r="D73">
        <v>3700292.8884999999</v>
      </c>
      <c r="E73">
        <v>3700292.8884999999</v>
      </c>
      <c r="F73">
        <v>3700292.8884999999</v>
      </c>
      <c r="G73">
        <v>3962212.8594999998</v>
      </c>
      <c r="H73">
        <v>3962212.8594999998</v>
      </c>
      <c r="I73">
        <v>3962212.8594999998</v>
      </c>
      <c r="J73">
        <v>3112379.0614</v>
      </c>
      <c r="K73">
        <v>3112379.0614</v>
      </c>
      <c r="L73">
        <v>3112379.0614</v>
      </c>
      <c r="M73">
        <v>3029460.5325000002</v>
      </c>
      <c r="N73">
        <v>3029460.5325000002</v>
      </c>
      <c r="O73">
        <v>3029460.5325000002</v>
      </c>
      <c r="P73">
        <v>3149644.4400999998</v>
      </c>
      <c r="Q73">
        <v>3149644.4400999998</v>
      </c>
      <c r="R73">
        <v>3149644.4400999998</v>
      </c>
      <c r="S73">
        <v>3149644.4400999998</v>
      </c>
      <c r="T73">
        <v>2444004.3938000002</v>
      </c>
      <c r="U73">
        <v>2444004.3938000002</v>
      </c>
      <c r="V73">
        <v>2444004.3938000002</v>
      </c>
      <c r="W73">
        <v>2444004.3938000002</v>
      </c>
      <c r="X73">
        <v>2933712.3580999998</v>
      </c>
      <c r="Y73">
        <v>2933712.3580999998</v>
      </c>
      <c r="Z73">
        <v>2933712.3580999998</v>
      </c>
      <c r="AA73">
        <v>3185617.8675000002</v>
      </c>
      <c r="AB73">
        <v>3185617.8675000002</v>
      </c>
      <c r="AC73">
        <v>3185617.8675000002</v>
      </c>
      <c r="AD73">
        <v>3185617.8675000002</v>
      </c>
      <c r="AE73">
        <v>2975578.8002999998</v>
      </c>
      <c r="AF73">
        <v>2975578.8002999998</v>
      </c>
      <c r="AG73">
        <v>2975578.8002999998</v>
      </c>
      <c r="AH73">
        <v>2975578.8002999998</v>
      </c>
      <c r="AI73">
        <v>2873486.7302999999</v>
      </c>
      <c r="AJ73">
        <v>2873486.7302999999</v>
      </c>
      <c r="AK73">
        <v>2873486.7302999999</v>
      </c>
      <c r="AL73">
        <v>2873486.7302999999</v>
      </c>
      <c r="AM73">
        <v>2934862.2248</v>
      </c>
      <c r="AN73">
        <v>2934862.2248</v>
      </c>
      <c r="AO73">
        <v>2934862.2248</v>
      </c>
      <c r="AP73">
        <v>2934862.2248</v>
      </c>
      <c r="AQ73">
        <v>2441298.6518000001</v>
      </c>
      <c r="AR73">
        <v>2441298.6518000001</v>
      </c>
      <c r="AS73">
        <v>2441298.6518000001</v>
      </c>
      <c r="AT73">
        <v>2441298.6518000001</v>
      </c>
      <c r="AU73">
        <v>1875805.8232</v>
      </c>
      <c r="AV73">
        <v>1875805.8232</v>
      </c>
      <c r="AW73">
        <v>1875805.8232</v>
      </c>
      <c r="AX73">
        <v>1520559.4776000001</v>
      </c>
      <c r="AY73">
        <v>1520559.4776000001</v>
      </c>
      <c r="AZ73">
        <v>1520559.4776000001</v>
      </c>
      <c r="BA73">
        <v>1759738.7344</v>
      </c>
      <c r="BB73">
        <v>1759738.7344</v>
      </c>
      <c r="BC73">
        <v>1759738.7344</v>
      </c>
      <c r="BD73">
        <v>1759738.7344</v>
      </c>
      <c r="BE73">
        <v>1320633.2830000001</v>
      </c>
      <c r="BF73">
        <v>1320633.2830000001</v>
      </c>
      <c r="BG73">
        <v>1320633.2830000001</v>
      </c>
      <c r="BH73">
        <v>1261596.5818</v>
      </c>
      <c r="BI73">
        <v>1261596.5818</v>
      </c>
      <c r="BJ73">
        <v>1261596.5818</v>
      </c>
      <c r="BK73">
        <v>1305394.4510999999</v>
      </c>
      <c r="BL73">
        <v>1305394.4510999999</v>
      </c>
      <c r="BM73">
        <v>1305394.4510999999</v>
      </c>
      <c r="BN73">
        <v>941972.69790000003</v>
      </c>
      <c r="BO73">
        <v>941972.69790000003</v>
      </c>
      <c r="BP73">
        <v>941972.69790000003</v>
      </c>
      <c r="BQ73">
        <v>1281213.6561</v>
      </c>
      <c r="BR73">
        <v>1281213.6561</v>
      </c>
      <c r="BS73">
        <v>1281213.6561</v>
      </c>
      <c r="BT73">
        <v>1288208.5448</v>
      </c>
      <c r="BU73">
        <v>1288208.5448</v>
      </c>
      <c r="BV73">
        <v>1288208.5448</v>
      </c>
      <c r="BW73">
        <v>1604807.9138</v>
      </c>
      <c r="BX73">
        <v>1604807.9138</v>
      </c>
      <c r="BY73">
        <v>1604807.9138</v>
      </c>
      <c r="BZ73">
        <v>1355641.9047000001</v>
      </c>
      <c r="CA73">
        <v>1355641.9047000001</v>
      </c>
      <c r="CB73">
        <v>1355641.9047000001</v>
      </c>
      <c r="CC73" t="s">
        <v>108</v>
      </c>
      <c r="CD73" t="s">
        <v>108</v>
      </c>
      <c r="CE73" t="s">
        <v>108</v>
      </c>
      <c r="CF73" t="s">
        <v>108</v>
      </c>
      <c r="CG73" t="s">
        <v>108</v>
      </c>
      <c r="CH73" t="s">
        <v>108</v>
      </c>
      <c r="CI73" t="s">
        <v>108</v>
      </c>
      <c r="CJ73" t="s">
        <v>108</v>
      </c>
      <c r="CK73" t="s">
        <v>108</v>
      </c>
      <c r="CL73" t="s">
        <v>108</v>
      </c>
      <c r="CM73" t="s">
        <v>108</v>
      </c>
      <c r="CN73" t="s">
        <v>108</v>
      </c>
      <c r="CO73" t="s">
        <v>108</v>
      </c>
      <c r="CP73" t="s">
        <v>108</v>
      </c>
      <c r="CQ73" t="s">
        <v>108</v>
      </c>
      <c r="CR73" t="s">
        <v>108</v>
      </c>
      <c r="CS73" t="s">
        <v>108</v>
      </c>
      <c r="CT73" t="s">
        <v>108</v>
      </c>
      <c r="CU73" t="s">
        <v>108</v>
      </c>
      <c r="CV73" t="s">
        <v>108</v>
      </c>
      <c r="CW73" t="s">
        <v>108</v>
      </c>
      <c r="CX73" t="s">
        <v>108</v>
      </c>
      <c r="CY73" t="s">
        <v>108</v>
      </c>
      <c r="CZ73" t="s">
        <v>108</v>
      </c>
      <c r="DA73" t="s">
        <v>108</v>
      </c>
      <c r="DB73" t="s">
        <v>108</v>
      </c>
      <c r="DC73" t="s">
        <v>108</v>
      </c>
      <c r="DD73" t="s">
        <v>108</v>
      </c>
      <c r="DE73" t="s">
        <v>108</v>
      </c>
      <c r="DF73" t="s">
        <v>108</v>
      </c>
      <c r="DG73" t="s">
        <v>108</v>
      </c>
      <c r="DH73" t="s">
        <v>108</v>
      </c>
      <c r="DI73" t="s">
        <v>108</v>
      </c>
      <c r="DJ73" t="s">
        <v>108</v>
      </c>
      <c r="DK73" t="s">
        <v>108</v>
      </c>
      <c r="DL73" t="s">
        <v>108</v>
      </c>
      <c r="DM73" t="s">
        <v>108</v>
      </c>
      <c r="DN73" t="s">
        <v>108</v>
      </c>
      <c r="DO73" t="s">
        <v>108</v>
      </c>
      <c r="DP73" t="s">
        <v>108</v>
      </c>
      <c r="DQ73" t="s">
        <v>108</v>
      </c>
      <c r="DR73" t="s">
        <v>108</v>
      </c>
      <c r="DS73" t="s">
        <v>108</v>
      </c>
      <c r="DT73" t="s">
        <v>108</v>
      </c>
      <c r="DU73" t="s">
        <v>108</v>
      </c>
    </row>
    <row r="74" spans="1:125" x14ac:dyDescent="0.2">
      <c r="A74" t="e">
        <f ca="1">_xll.BFieldInfo($B$74)</f>
        <v>#NAME?</v>
      </c>
      <c r="B74" t="s">
        <v>109</v>
      </c>
      <c r="C74" t="s">
        <v>108</v>
      </c>
      <c r="D74" t="s">
        <v>108</v>
      </c>
      <c r="E74" t="s">
        <v>108</v>
      </c>
      <c r="F74" t="s">
        <v>108</v>
      </c>
      <c r="G74" t="s">
        <v>108</v>
      </c>
      <c r="H74" t="s">
        <v>108</v>
      </c>
      <c r="I74" t="s">
        <v>108</v>
      </c>
      <c r="J74" t="s">
        <v>108</v>
      </c>
      <c r="K74" t="s">
        <v>108</v>
      </c>
      <c r="L74" t="s">
        <v>108</v>
      </c>
      <c r="M74" t="s">
        <v>108</v>
      </c>
      <c r="N74" t="s">
        <v>108</v>
      </c>
      <c r="O74" t="s">
        <v>108</v>
      </c>
      <c r="P74" t="s">
        <v>108</v>
      </c>
      <c r="Q74" t="s">
        <v>108</v>
      </c>
      <c r="R74" t="s">
        <v>108</v>
      </c>
      <c r="S74" t="s">
        <v>108</v>
      </c>
      <c r="T74" t="s">
        <v>108</v>
      </c>
      <c r="U74" t="s">
        <v>108</v>
      </c>
      <c r="V74" t="s">
        <v>108</v>
      </c>
      <c r="W74" t="s">
        <v>108</v>
      </c>
      <c r="X74" t="s">
        <v>108</v>
      </c>
      <c r="Y74" t="s">
        <v>108</v>
      </c>
      <c r="Z74" t="s">
        <v>108</v>
      </c>
      <c r="AA74" t="s">
        <v>108</v>
      </c>
      <c r="AB74" t="s">
        <v>108</v>
      </c>
      <c r="AC74" t="s">
        <v>108</v>
      </c>
      <c r="AD74" t="s">
        <v>108</v>
      </c>
      <c r="AE74" t="s">
        <v>108</v>
      </c>
      <c r="AF74" t="s">
        <v>108</v>
      </c>
      <c r="AG74" t="s">
        <v>108</v>
      </c>
      <c r="AH74" t="s">
        <v>108</v>
      </c>
      <c r="AI74" t="s">
        <v>108</v>
      </c>
      <c r="AJ74" t="s">
        <v>108</v>
      </c>
      <c r="AK74" t="s">
        <v>108</v>
      </c>
      <c r="AL74" t="s">
        <v>108</v>
      </c>
      <c r="AM74" t="s">
        <v>108</v>
      </c>
      <c r="AN74" t="s">
        <v>108</v>
      </c>
      <c r="AO74" t="s">
        <v>108</v>
      </c>
      <c r="AP74" t="s">
        <v>108</v>
      </c>
      <c r="AQ74" t="s">
        <v>108</v>
      </c>
      <c r="AR74" t="s">
        <v>108</v>
      </c>
      <c r="AS74" t="s">
        <v>108</v>
      </c>
      <c r="AT74" t="s">
        <v>108</v>
      </c>
      <c r="AU74" t="s">
        <v>108</v>
      </c>
      <c r="AV74" t="s">
        <v>108</v>
      </c>
      <c r="AW74" t="s">
        <v>108</v>
      </c>
      <c r="AX74" t="s">
        <v>108</v>
      </c>
      <c r="AY74" t="s">
        <v>108</v>
      </c>
      <c r="AZ74" t="s">
        <v>108</v>
      </c>
      <c r="BA74" t="s">
        <v>108</v>
      </c>
      <c r="BB74" t="s">
        <v>108</v>
      </c>
      <c r="BC74" t="s">
        <v>108</v>
      </c>
      <c r="BD74" t="s">
        <v>108</v>
      </c>
      <c r="BE74" t="s">
        <v>108</v>
      </c>
      <c r="BF74" t="s">
        <v>108</v>
      </c>
      <c r="BG74" t="s">
        <v>108</v>
      </c>
      <c r="BH74" t="s">
        <v>108</v>
      </c>
      <c r="BI74" t="s">
        <v>108</v>
      </c>
      <c r="BJ74" t="s">
        <v>108</v>
      </c>
      <c r="BK74" t="s">
        <v>108</v>
      </c>
      <c r="BL74" t="s">
        <v>108</v>
      </c>
      <c r="BM74" t="s">
        <v>108</v>
      </c>
      <c r="BN74" t="s">
        <v>108</v>
      </c>
      <c r="BO74" t="s">
        <v>108</v>
      </c>
      <c r="BP74" t="s">
        <v>108</v>
      </c>
      <c r="BQ74" t="s">
        <v>108</v>
      </c>
      <c r="BR74" t="s">
        <v>108</v>
      </c>
      <c r="BS74" t="s">
        <v>108</v>
      </c>
      <c r="BT74" t="s">
        <v>108</v>
      </c>
      <c r="BU74" t="s">
        <v>108</v>
      </c>
      <c r="BV74" t="s">
        <v>108</v>
      </c>
      <c r="BW74" t="s">
        <v>108</v>
      </c>
      <c r="BX74" t="s">
        <v>108</v>
      </c>
      <c r="BY74" t="s">
        <v>108</v>
      </c>
      <c r="BZ74" t="s">
        <v>108</v>
      </c>
      <c r="CA74" t="s">
        <v>108</v>
      </c>
      <c r="CB74" t="s">
        <v>108</v>
      </c>
      <c r="CC74" t="s">
        <v>108</v>
      </c>
      <c r="CD74" t="s">
        <v>108</v>
      </c>
      <c r="CE74" t="s">
        <v>108</v>
      </c>
      <c r="CF74" t="s">
        <v>108</v>
      </c>
      <c r="CG74" t="s">
        <v>108</v>
      </c>
      <c r="CH74" t="s">
        <v>108</v>
      </c>
      <c r="CI74" t="s">
        <v>108</v>
      </c>
      <c r="CJ74" t="s">
        <v>108</v>
      </c>
      <c r="CK74" t="s">
        <v>108</v>
      </c>
      <c r="CL74" t="s">
        <v>108</v>
      </c>
      <c r="CM74" t="s">
        <v>108</v>
      </c>
      <c r="CN74" t="s">
        <v>108</v>
      </c>
      <c r="CO74" t="s">
        <v>108</v>
      </c>
      <c r="CP74" t="s">
        <v>108</v>
      </c>
      <c r="CQ74" t="s">
        <v>108</v>
      </c>
      <c r="CR74" t="s">
        <v>108</v>
      </c>
      <c r="CS74" t="s">
        <v>108</v>
      </c>
      <c r="CT74" t="s">
        <v>108</v>
      </c>
      <c r="CU74" t="s">
        <v>108</v>
      </c>
      <c r="CV74" t="s">
        <v>108</v>
      </c>
      <c r="CW74" t="s">
        <v>108</v>
      </c>
      <c r="CX74" t="s">
        <v>108</v>
      </c>
      <c r="CY74" t="s">
        <v>108</v>
      </c>
      <c r="CZ74" t="s">
        <v>108</v>
      </c>
      <c r="DA74" t="s">
        <v>108</v>
      </c>
      <c r="DB74" t="s">
        <v>108</v>
      </c>
      <c r="DC74" t="s">
        <v>108</v>
      </c>
      <c r="DD74" t="s">
        <v>108</v>
      </c>
      <c r="DE74" t="s">
        <v>108</v>
      </c>
      <c r="DF74" t="s">
        <v>108</v>
      </c>
      <c r="DG74" t="s">
        <v>108</v>
      </c>
      <c r="DH74" t="s">
        <v>108</v>
      </c>
      <c r="DI74" t="s">
        <v>108</v>
      </c>
      <c r="DJ74" t="s">
        <v>108</v>
      </c>
      <c r="DK74" t="s">
        <v>108</v>
      </c>
      <c r="DL74" t="s">
        <v>108</v>
      </c>
      <c r="DM74" t="s">
        <v>108</v>
      </c>
      <c r="DN74" t="s">
        <v>108</v>
      </c>
      <c r="DO74" t="s">
        <v>108</v>
      </c>
      <c r="DP74" t="s">
        <v>108</v>
      </c>
      <c r="DQ74" t="s">
        <v>108</v>
      </c>
      <c r="DR74" t="s">
        <v>108</v>
      </c>
      <c r="DS74" t="s">
        <v>108</v>
      </c>
      <c r="DT74" t="s">
        <v>108</v>
      </c>
      <c r="DU74" t="s">
        <v>108</v>
      </c>
    </row>
    <row r="75" spans="1:125" x14ac:dyDescent="0.2">
      <c r="A75" t="e">
        <f ca="1">_xll.BFieldInfo($B$75)</f>
        <v>#NAME?</v>
      </c>
      <c r="B75" t="s">
        <v>112</v>
      </c>
      <c r="C75" t="s">
        <v>108</v>
      </c>
      <c r="D75" t="s">
        <v>108</v>
      </c>
      <c r="E75" t="s">
        <v>108</v>
      </c>
      <c r="F75" t="s">
        <v>108</v>
      </c>
      <c r="G75" t="s">
        <v>108</v>
      </c>
      <c r="H75" t="s">
        <v>108</v>
      </c>
      <c r="I75" t="s">
        <v>108</v>
      </c>
      <c r="J75" t="s">
        <v>108</v>
      </c>
      <c r="K75" t="s">
        <v>108</v>
      </c>
      <c r="L75" t="s">
        <v>108</v>
      </c>
      <c r="M75" t="s">
        <v>108</v>
      </c>
      <c r="N75" t="s">
        <v>108</v>
      </c>
      <c r="O75" t="s">
        <v>108</v>
      </c>
      <c r="P75" t="s">
        <v>108</v>
      </c>
      <c r="Q75" t="s">
        <v>108</v>
      </c>
      <c r="R75" t="s">
        <v>108</v>
      </c>
      <c r="S75" t="s">
        <v>108</v>
      </c>
      <c r="T75" t="s">
        <v>108</v>
      </c>
      <c r="U75" t="s">
        <v>108</v>
      </c>
      <c r="V75" t="s">
        <v>108</v>
      </c>
      <c r="W75" t="s">
        <v>108</v>
      </c>
      <c r="X75" t="s">
        <v>108</v>
      </c>
      <c r="Y75" t="s">
        <v>108</v>
      </c>
      <c r="Z75" t="s">
        <v>108</v>
      </c>
      <c r="AA75" t="s">
        <v>108</v>
      </c>
      <c r="AB75" t="s">
        <v>108</v>
      </c>
      <c r="AC75" t="s">
        <v>108</v>
      </c>
      <c r="AD75" t="s">
        <v>108</v>
      </c>
      <c r="AE75" t="s">
        <v>108</v>
      </c>
      <c r="AF75" t="s">
        <v>108</v>
      </c>
      <c r="AG75" t="s">
        <v>108</v>
      </c>
      <c r="AH75" t="s">
        <v>108</v>
      </c>
      <c r="AI75" t="s">
        <v>108</v>
      </c>
      <c r="AJ75" t="s">
        <v>108</v>
      </c>
      <c r="AK75" t="s">
        <v>108</v>
      </c>
      <c r="AL75" t="s">
        <v>108</v>
      </c>
      <c r="AM75" t="s">
        <v>108</v>
      </c>
      <c r="AN75" t="s">
        <v>108</v>
      </c>
      <c r="AO75" t="s">
        <v>108</v>
      </c>
      <c r="AP75" t="s">
        <v>108</v>
      </c>
      <c r="AQ75" t="s">
        <v>108</v>
      </c>
      <c r="AR75" t="s">
        <v>108</v>
      </c>
      <c r="AS75" t="s">
        <v>108</v>
      </c>
      <c r="AT75" t="s">
        <v>108</v>
      </c>
      <c r="AU75" t="s">
        <v>108</v>
      </c>
      <c r="AV75" t="s">
        <v>108</v>
      </c>
      <c r="AW75" t="s">
        <v>108</v>
      </c>
      <c r="AX75" t="s">
        <v>108</v>
      </c>
      <c r="AY75" t="s">
        <v>108</v>
      </c>
      <c r="AZ75" t="s">
        <v>108</v>
      </c>
      <c r="BA75" t="s">
        <v>108</v>
      </c>
      <c r="BB75" t="s">
        <v>108</v>
      </c>
      <c r="BC75" t="s">
        <v>108</v>
      </c>
      <c r="BD75" t="s">
        <v>108</v>
      </c>
      <c r="BE75" t="s">
        <v>108</v>
      </c>
      <c r="BF75" t="s">
        <v>108</v>
      </c>
      <c r="BG75" t="s">
        <v>108</v>
      </c>
      <c r="BH75" t="s">
        <v>108</v>
      </c>
      <c r="BI75" t="s">
        <v>108</v>
      </c>
      <c r="BJ75" t="s">
        <v>108</v>
      </c>
      <c r="BK75" t="s">
        <v>108</v>
      </c>
      <c r="BL75" t="s">
        <v>108</v>
      </c>
      <c r="BM75" t="s">
        <v>108</v>
      </c>
      <c r="BN75" t="s">
        <v>108</v>
      </c>
      <c r="BO75" t="s">
        <v>108</v>
      </c>
      <c r="BP75" t="s">
        <v>108</v>
      </c>
      <c r="BQ75" t="s">
        <v>108</v>
      </c>
      <c r="BR75" t="s">
        <v>108</v>
      </c>
      <c r="BS75" t="s">
        <v>108</v>
      </c>
      <c r="BT75" t="s">
        <v>108</v>
      </c>
      <c r="BU75" t="s">
        <v>108</v>
      </c>
      <c r="BV75" t="s">
        <v>108</v>
      </c>
      <c r="BW75" t="s">
        <v>108</v>
      </c>
      <c r="BX75" t="s">
        <v>108</v>
      </c>
      <c r="BY75" t="s">
        <v>108</v>
      </c>
      <c r="BZ75" t="s">
        <v>108</v>
      </c>
      <c r="CA75" t="s">
        <v>108</v>
      </c>
      <c r="CB75" t="s">
        <v>108</v>
      </c>
      <c r="CC75" t="s">
        <v>108</v>
      </c>
      <c r="CD75" t="s">
        <v>108</v>
      </c>
      <c r="CE75" t="s">
        <v>108</v>
      </c>
      <c r="CF75" t="s">
        <v>108</v>
      </c>
      <c r="CG75" t="s">
        <v>108</v>
      </c>
      <c r="CH75" t="s">
        <v>108</v>
      </c>
      <c r="CI75" t="s">
        <v>108</v>
      </c>
      <c r="CJ75" t="s">
        <v>108</v>
      </c>
      <c r="CK75" t="s">
        <v>108</v>
      </c>
      <c r="CL75" t="s">
        <v>108</v>
      </c>
      <c r="CM75" t="s">
        <v>108</v>
      </c>
      <c r="CN75" t="s">
        <v>108</v>
      </c>
      <c r="CO75" t="s">
        <v>108</v>
      </c>
      <c r="CP75" t="s">
        <v>108</v>
      </c>
      <c r="CQ75" t="s">
        <v>108</v>
      </c>
      <c r="CR75" t="s">
        <v>108</v>
      </c>
      <c r="CS75" t="s">
        <v>108</v>
      </c>
      <c r="CT75" t="s">
        <v>108</v>
      </c>
      <c r="CU75" t="s">
        <v>108</v>
      </c>
      <c r="CV75" t="s">
        <v>108</v>
      </c>
      <c r="CW75" t="s">
        <v>108</v>
      </c>
      <c r="CX75" t="s">
        <v>108</v>
      </c>
      <c r="CY75" t="s">
        <v>108</v>
      </c>
      <c r="CZ75" t="s">
        <v>108</v>
      </c>
      <c r="DA75" t="s">
        <v>108</v>
      </c>
      <c r="DB75" t="s">
        <v>108</v>
      </c>
      <c r="DC75" t="s">
        <v>108</v>
      </c>
      <c r="DD75" t="s">
        <v>108</v>
      </c>
      <c r="DE75" t="s">
        <v>108</v>
      </c>
      <c r="DF75" t="s">
        <v>108</v>
      </c>
      <c r="DG75" t="s">
        <v>108</v>
      </c>
      <c r="DH75" t="s">
        <v>108</v>
      </c>
      <c r="DI75" t="s">
        <v>108</v>
      </c>
      <c r="DJ75" t="s">
        <v>108</v>
      </c>
      <c r="DK75" t="s">
        <v>108</v>
      </c>
      <c r="DL75" t="s">
        <v>108</v>
      </c>
      <c r="DM75" t="s">
        <v>108</v>
      </c>
      <c r="DN75" t="s">
        <v>108</v>
      </c>
      <c r="DO75" t="s">
        <v>108</v>
      </c>
      <c r="DP75" t="s">
        <v>108</v>
      </c>
      <c r="DQ75" t="s">
        <v>108</v>
      </c>
      <c r="DR75" t="s">
        <v>108</v>
      </c>
      <c r="DS75" t="s">
        <v>108</v>
      </c>
      <c r="DT75" t="s">
        <v>108</v>
      </c>
      <c r="DU75" t="s">
        <v>108</v>
      </c>
    </row>
    <row r="76" spans="1:125" x14ac:dyDescent="0.2">
      <c r="A76" t="e">
        <f ca="1">_xll.BFieldInfo($B$76)</f>
        <v>#NAME?</v>
      </c>
      <c r="B76" t="s">
        <v>113</v>
      </c>
      <c r="C76" t="s">
        <v>108</v>
      </c>
      <c r="D76" t="s">
        <v>108</v>
      </c>
      <c r="E76" t="s">
        <v>108</v>
      </c>
      <c r="F76" t="s">
        <v>108</v>
      </c>
      <c r="G76" t="s">
        <v>108</v>
      </c>
      <c r="H76" t="s">
        <v>108</v>
      </c>
      <c r="I76" t="s">
        <v>108</v>
      </c>
      <c r="J76" t="s">
        <v>108</v>
      </c>
      <c r="K76" t="s">
        <v>108</v>
      </c>
      <c r="L76" t="s">
        <v>108</v>
      </c>
      <c r="M76" t="s">
        <v>108</v>
      </c>
      <c r="N76" t="s">
        <v>108</v>
      </c>
      <c r="O76" t="s">
        <v>108</v>
      </c>
      <c r="P76" t="s">
        <v>108</v>
      </c>
      <c r="Q76" t="s">
        <v>108</v>
      </c>
      <c r="R76" t="s">
        <v>108</v>
      </c>
      <c r="S76" t="s">
        <v>108</v>
      </c>
      <c r="T76" t="s">
        <v>108</v>
      </c>
      <c r="U76" t="s">
        <v>108</v>
      </c>
      <c r="V76" t="s">
        <v>108</v>
      </c>
      <c r="W76" t="s">
        <v>108</v>
      </c>
      <c r="X76" t="s">
        <v>108</v>
      </c>
      <c r="Y76" t="s">
        <v>108</v>
      </c>
      <c r="Z76" t="s">
        <v>108</v>
      </c>
      <c r="AA76" t="s">
        <v>108</v>
      </c>
      <c r="AB76" t="s">
        <v>108</v>
      </c>
      <c r="AC76" t="s">
        <v>108</v>
      </c>
      <c r="AD76" t="s">
        <v>108</v>
      </c>
      <c r="AE76" t="s">
        <v>108</v>
      </c>
      <c r="AF76" t="s">
        <v>108</v>
      </c>
      <c r="AG76" t="s">
        <v>108</v>
      </c>
      <c r="AH76" t="s">
        <v>108</v>
      </c>
      <c r="AI76" t="s">
        <v>108</v>
      </c>
      <c r="AJ76" t="s">
        <v>108</v>
      </c>
      <c r="AK76" t="s">
        <v>108</v>
      </c>
      <c r="AL76" t="s">
        <v>108</v>
      </c>
      <c r="AM76" t="s">
        <v>108</v>
      </c>
      <c r="AN76" t="s">
        <v>108</v>
      </c>
      <c r="AO76" t="s">
        <v>108</v>
      </c>
      <c r="AP76" t="s">
        <v>108</v>
      </c>
      <c r="AQ76" t="s">
        <v>108</v>
      </c>
      <c r="AR76" t="s">
        <v>108</v>
      </c>
      <c r="AS76" t="s">
        <v>108</v>
      </c>
      <c r="AT76" t="s">
        <v>108</v>
      </c>
      <c r="AU76" t="s">
        <v>108</v>
      </c>
      <c r="AV76" t="s">
        <v>108</v>
      </c>
      <c r="AW76" t="s">
        <v>108</v>
      </c>
      <c r="AX76" t="s">
        <v>108</v>
      </c>
      <c r="AY76" t="s">
        <v>108</v>
      </c>
      <c r="AZ76" t="s">
        <v>108</v>
      </c>
      <c r="BA76" t="s">
        <v>108</v>
      </c>
      <c r="BB76" t="s">
        <v>108</v>
      </c>
      <c r="BC76" t="s">
        <v>108</v>
      </c>
      <c r="BD76" t="s">
        <v>108</v>
      </c>
      <c r="BE76" t="s">
        <v>108</v>
      </c>
      <c r="BF76" t="s">
        <v>108</v>
      </c>
      <c r="BG76" t="s">
        <v>108</v>
      </c>
      <c r="BH76" t="s">
        <v>108</v>
      </c>
      <c r="BI76" t="s">
        <v>108</v>
      </c>
      <c r="BJ76" t="s">
        <v>108</v>
      </c>
      <c r="BK76" t="s">
        <v>108</v>
      </c>
      <c r="BL76" t="s">
        <v>108</v>
      </c>
      <c r="BM76" t="s">
        <v>108</v>
      </c>
      <c r="BN76" t="s">
        <v>108</v>
      </c>
      <c r="BO76" t="s">
        <v>108</v>
      </c>
      <c r="BP76" t="s">
        <v>108</v>
      </c>
      <c r="BQ76" t="s">
        <v>108</v>
      </c>
      <c r="BR76" t="s">
        <v>108</v>
      </c>
      <c r="BS76" t="s">
        <v>108</v>
      </c>
      <c r="BT76" t="s">
        <v>108</v>
      </c>
      <c r="BU76" t="s">
        <v>108</v>
      </c>
      <c r="BV76" t="s">
        <v>108</v>
      </c>
      <c r="BW76" t="s">
        <v>108</v>
      </c>
      <c r="BX76" t="s">
        <v>108</v>
      </c>
      <c r="BY76" t="s">
        <v>108</v>
      </c>
      <c r="BZ76" t="s">
        <v>108</v>
      </c>
      <c r="CA76" t="s">
        <v>108</v>
      </c>
      <c r="CB76" t="s">
        <v>108</v>
      </c>
      <c r="CC76" t="s">
        <v>108</v>
      </c>
      <c r="CD76" t="s">
        <v>108</v>
      </c>
      <c r="CE76" t="s">
        <v>108</v>
      </c>
      <c r="CF76" t="s">
        <v>108</v>
      </c>
      <c r="CG76" t="s">
        <v>108</v>
      </c>
      <c r="CH76" t="s">
        <v>108</v>
      </c>
      <c r="CI76" t="s">
        <v>108</v>
      </c>
      <c r="CJ76" t="s">
        <v>108</v>
      </c>
      <c r="CK76" t="s">
        <v>108</v>
      </c>
      <c r="CL76" t="s">
        <v>108</v>
      </c>
      <c r="CM76" t="s">
        <v>108</v>
      </c>
      <c r="CN76" t="s">
        <v>108</v>
      </c>
      <c r="CO76" t="s">
        <v>108</v>
      </c>
      <c r="CP76" t="s">
        <v>108</v>
      </c>
      <c r="CQ76" t="s">
        <v>108</v>
      </c>
      <c r="CR76" t="s">
        <v>108</v>
      </c>
      <c r="CS76" t="s">
        <v>108</v>
      </c>
      <c r="CT76" t="s">
        <v>108</v>
      </c>
      <c r="CU76" t="s">
        <v>108</v>
      </c>
      <c r="CV76" t="s">
        <v>108</v>
      </c>
      <c r="CW76" t="s">
        <v>108</v>
      </c>
      <c r="CX76" t="s">
        <v>108</v>
      </c>
      <c r="CY76" t="s">
        <v>108</v>
      </c>
      <c r="CZ76" t="s">
        <v>108</v>
      </c>
      <c r="DA76" t="s">
        <v>108</v>
      </c>
      <c r="DB76" t="s">
        <v>108</v>
      </c>
      <c r="DC76" t="s">
        <v>108</v>
      </c>
      <c r="DD76" t="s">
        <v>108</v>
      </c>
      <c r="DE76" t="s">
        <v>108</v>
      </c>
      <c r="DF76" t="s">
        <v>108</v>
      </c>
      <c r="DG76" t="s">
        <v>108</v>
      </c>
      <c r="DH76" t="s">
        <v>108</v>
      </c>
      <c r="DI76" t="s">
        <v>108</v>
      </c>
      <c r="DJ76" t="s">
        <v>108</v>
      </c>
      <c r="DK76" t="s">
        <v>108</v>
      </c>
      <c r="DL76" t="s">
        <v>108</v>
      </c>
      <c r="DM76" t="s">
        <v>108</v>
      </c>
      <c r="DN76" t="s">
        <v>108</v>
      </c>
      <c r="DO76" t="s">
        <v>108</v>
      </c>
      <c r="DP76" t="s">
        <v>108</v>
      </c>
      <c r="DQ76" t="s">
        <v>108</v>
      </c>
      <c r="DR76" t="s">
        <v>108</v>
      </c>
      <c r="DS76" t="s">
        <v>108</v>
      </c>
      <c r="DT76" t="s">
        <v>108</v>
      </c>
      <c r="DU76" t="s">
        <v>108</v>
      </c>
    </row>
    <row r="77" spans="1:125" x14ac:dyDescent="0.2">
      <c r="A77" t="e">
        <f ca="1">_xll.BFieldInfo($B$77)</f>
        <v>#NAME?</v>
      </c>
      <c r="B77" t="s">
        <v>114</v>
      </c>
      <c r="C77" t="s">
        <v>108</v>
      </c>
      <c r="D77" t="s">
        <v>108</v>
      </c>
      <c r="E77" t="s">
        <v>108</v>
      </c>
      <c r="F77" t="s">
        <v>108</v>
      </c>
      <c r="G77" t="s">
        <v>108</v>
      </c>
      <c r="H77" t="s">
        <v>108</v>
      </c>
      <c r="I77" t="s">
        <v>108</v>
      </c>
      <c r="J77" t="s">
        <v>108</v>
      </c>
      <c r="K77" t="s">
        <v>108</v>
      </c>
      <c r="L77" t="s">
        <v>108</v>
      </c>
      <c r="M77" t="s">
        <v>108</v>
      </c>
      <c r="N77" t="s">
        <v>108</v>
      </c>
      <c r="O77" t="s">
        <v>108</v>
      </c>
      <c r="P77" t="s">
        <v>108</v>
      </c>
      <c r="Q77" t="s">
        <v>108</v>
      </c>
      <c r="R77" t="s">
        <v>108</v>
      </c>
      <c r="S77" t="s">
        <v>108</v>
      </c>
      <c r="T77" t="s">
        <v>108</v>
      </c>
      <c r="U77" t="s">
        <v>108</v>
      </c>
      <c r="V77" t="s">
        <v>108</v>
      </c>
      <c r="W77" t="s">
        <v>108</v>
      </c>
      <c r="X77" t="s">
        <v>108</v>
      </c>
      <c r="Y77" t="s">
        <v>108</v>
      </c>
      <c r="Z77" t="s">
        <v>108</v>
      </c>
      <c r="AA77" t="s">
        <v>108</v>
      </c>
      <c r="AB77" t="s">
        <v>108</v>
      </c>
      <c r="AC77" t="s">
        <v>108</v>
      </c>
      <c r="AD77" t="s">
        <v>108</v>
      </c>
      <c r="AE77" t="s">
        <v>108</v>
      </c>
      <c r="AF77" t="s">
        <v>108</v>
      </c>
      <c r="AG77" t="s">
        <v>108</v>
      </c>
      <c r="AH77" t="s">
        <v>108</v>
      </c>
      <c r="AI77" t="s">
        <v>108</v>
      </c>
      <c r="AJ77" t="s">
        <v>108</v>
      </c>
      <c r="AK77" t="s">
        <v>108</v>
      </c>
      <c r="AL77" t="s">
        <v>108</v>
      </c>
      <c r="AM77" t="s">
        <v>108</v>
      </c>
      <c r="AN77" t="s">
        <v>108</v>
      </c>
      <c r="AO77" t="s">
        <v>108</v>
      </c>
      <c r="AP77" t="s">
        <v>108</v>
      </c>
      <c r="AQ77" t="s">
        <v>108</v>
      </c>
      <c r="AR77" t="s">
        <v>108</v>
      </c>
      <c r="AS77" t="s">
        <v>108</v>
      </c>
      <c r="AT77" t="s">
        <v>108</v>
      </c>
      <c r="AU77" t="s">
        <v>108</v>
      </c>
      <c r="AV77" t="s">
        <v>108</v>
      </c>
      <c r="AW77" t="s">
        <v>108</v>
      </c>
      <c r="AX77" t="s">
        <v>108</v>
      </c>
      <c r="AY77" t="s">
        <v>108</v>
      </c>
      <c r="AZ77" t="s">
        <v>108</v>
      </c>
      <c r="BA77" t="s">
        <v>108</v>
      </c>
      <c r="BB77" t="s">
        <v>108</v>
      </c>
      <c r="BC77" t="s">
        <v>108</v>
      </c>
      <c r="BD77" t="s">
        <v>108</v>
      </c>
      <c r="BE77" t="s">
        <v>108</v>
      </c>
      <c r="BF77" t="s">
        <v>108</v>
      </c>
      <c r="BG77" t="s">
        <v>108</v>
      </c>
      <c r="BH77" t="s">
        <v>108</v>
      </c>
      <c r="BI77" t="s">
        <v>108</v>
      </c>
      <c r="BJ77" t="s">
        <v>108</v>
      </c>
      <c r="BK77" t="s">
        <v>108</v>
      </c>
      <c r="BL77" t="s">
        <v>108</v>
      </c>
      <c r="BM77" t="s">
        <v>108</v>
      </c>
      <c r="BN77" t="s">
        <v>108</v>
      </c>
      <c r="BO77" t="s">
        <v>108</v>
      </c>
      <c r="BP77" t="s">
        <v>108</v>
      </c>
      <c r="BQ77" t="s">
        <v>108</v>
      </c>
      <c r="BR77" t="s">
        <v>108</v>
      </c>
      <c r="BS77" t="s">
        <v>108</v>
      </c>
      <c r="BT77" t="s">
        <v>108</v>
      </c>
      <c r="BU77" t="s">
        <v>108</v>
      </c>
      <c r="BV77" t="s">
        <v>108</v>
      </c>
      <c r="BW77" t="s">
        <v>108</v>
      </c>
      <c r="BX77" t="s">
        <v>108</v>
      </c>
      <c r="BY77" t="s">
        <v>108</v>
      </c>
      <c r="BZ77" t="s">
        <v>108</v>
      </c>
      <c r="CA77" t="s">
        <v>108</v>
      </c>
      <c r="CB77" t="s">
        <v>108</v>
      </c>
      <c r="CC77" t="s">
        <v>108</v>
      </c>
      <c r="CD77" t="s">
        <v>108</v>
      </c>
      <c r="CE77" t="s">
        <v>108</v>
      </c>
      <c r="CF77" t="s">
        <v>108</v>
      </c>
      <c r="CG77" t="s">
        <v>108</v>
      </c>
      <c r="CH77" t="s">
        <v>108</v>
      </c>
      <c r="CI77" t="s">
        <v>108</v>
      </c>
      <c r="CJ77" t="s">
        <v>108</v>
      </c>
      <c r="CK77" t="s">
        <v>108</v>
      </c>
      <c r="CL77" t="s">
        <v>108</v>
      </c>
      <c r="CM77" t="s">
        <v>108</v>
      </c>
      <c r="CN77" t="s">
        <v>108</v>
      </c>
      <c r="CO77" t="s">
        <v>108</v>
      </c>
      <c r="CP77" t="s">
        <v>108</v>
      </c>
      <c r="CQ77" t="s">
        <v>108</v>
      </c>
      <c r="CR77" t="s">
        <v>108</v>
      </c>
      <c r="CS77" t="s">
        <v>108</v>
      </c>
      <c r="CT77" t="s">
        <v>108</v>
      </c>
      <c r="CU77" t="s">
        <v>108</v>
      </c>
      <c r="CV77" t="s">
        <v>108</v>
      </c>
      <c r="CW77" t="s">
        <v>108</v>
      </c>
      <c r="CX77" t="s">
        <v>108</v>
      </c>
      <c r="CY77" t="s">
        <v>108</v>
      </c>
      <c r="CZ77" t="s">
        <v>108</v>
      </c>
      <c r="DA77" t="s">
        <v>108</v>
      </c>
      <c r="DB77" t="s">
        <v>108</v>
      </c>
      <c r="DC77" t="s">
        <v>108</v>
      </c>
      <c r="DD77" t="s">
        <v>108</v>
      </c>
      <c r="DE77" t="s">
        <v>108</v>
      </c>
      <c r="DF77" t="s">
        <v>108</v>
      </c>
      <c r="DG77" t="s">
        <v>108</v>
      </c>
      <c r="DH77" t="s">
        <v>108</v>
      </c>
      <c r="DI77" t="s">
        <v>108</v>
      </c>
      <c r="DJ77" t="s">
        <v>108</v>
      </c>
      <c r="DK77" t="s">
        <v>108</v>
      </c>
      <c r="DL77" t="s">
        <v>108</v>
      </c>
      <c r="DM77" t="s">
        <v>108</v>
      </c>
      <c r="DN77" t="s">
        <v>108</v>
      </c>
      <c r="DO77" t="s">
        <v>108</v>
      </c>
      <c r="DP77" t="s">
        <v>108</v>
      </c>
      <c r="DQ77" t="s">
        <v>108</v>
      </c>
      <c r="DR77" t="s">
        <v>108</v>
      </c>
      <c r="DS77" t="s">
        <v>108</v>
      </c>
      <c r="DT77" t="s">
        <v>108</v>
      </c>
      <c r="DU77" t="s">
        <v>108</v>
      </c>
    </row>
    <row r="78" spans="1:125" x14ac:dyDescent="0.2">
      <c r="A78" t="e">
        <f ca="1">_xll.BFieldInfo($B$78)</f>
        <v>#NAME?</v>
      </c>
      <c r="B78" t="s">
        <v>115</v>
      </c>
      <c r="C78">
        <v>34705</v>
      </c>
      <c r="D78">
        <v>7131</v>
      </c>
      <c r="E78">
        <v>7131</v>
      </c>
      <c r="F78">
        <v>7131</v>
      </c>
      <c r="G78">
        <v>39560</v>
      </c>
      <c r="H78">
        <v>39560</v>
      </c>
      <c r="I78">
        <v>39560</v>
      </c>
      <c r="J78">
        <v>20364</v>
      </c>
      <c r="K78">
        <v>20364</v>
      </c>
      <c r="L78">
        <v>20364</v>
      </c>
      <c r="M78">
        <v>24375</v>
      </c>
      <c r="N78">
        <v>24375</v>
      </c>
      <c r="O78">
        <v>24375</v>
      </c>
      <c r="P78">
        <v>8765</v>
      </c>
      <c r="Q78">
        <v>8765</v>
      </c>
      <c r="R78">
        <v>8765</v>
      </c>
      <c r="S78">
        <v>8765</v>
      </c>
      <c r="T78">
        <v>26798</v>
      </c>
      <c r="U78">
        <v>26798</v>
      </c>
      <c r="V78">
        <v>26798</v>
      </c>
      <c r="W78">
        <v>26798</v>
      </c>
      <c r="X78">
        <v>13501</v>
      </c>
      <c r="Y78">
        <v>13501</v>
      </c>
      <c r="Z78">
        <v>13501</v>
      </c>
      <c r="AA78">
        <v>8020</v>
      </c>
      <c r="AB78">
        <v>8020</v>
      </c>
      <c r="AC78">
        <v>8020</v>
      </c>
      <c r="AD78">
        <v>8020</v>
      </c>
      <c r="AE78">
        <v>9221</v>
      </c>
      <c r="AF78">
        <v>9221</v>
      </c>
      <c r="AG78">
        <v>9221</v>
      </c>
      <c r="AH78">
        <v>9221</v>
      </c>
      <c r="AI78">
        <v>25996</v>
      </c>
      <c r="AJ78">
        <v>25996</v>
      </c>
      <c r="AK78">
        <v>25996</v>
      </c>
      <c r="AL78">
        <v>25996</v>
      </c>
      <c r="AM78">
        <v>16584</v>
      </c>
      <c r="AN78">
        <v>16584</v>
      </c>
      <c r="AO78">
        <v>16584</v>
      </c>
      <c r="AP78">
        <v>16584</v>
      </c>
      <c r="AQ78">
        <v>17513</v>
      </c>
      <c r="AR78">
        <v>17513</v>
      </c>
      <c r="AS78">
        <v>17513</v>
      </c>
      <c r="AT78">
        <v>17513</v>
      </c>
      <c r="AU78">
        <v>9532</v>
      </c>
      <c r="AV78">
        <v>9532</v>
      </c>
      <c r="AW78">
        <v>9532</v>
      </c>
      <c r="AX78">
        <v>20664</v>
      </c>
      <c r="AY78">
        <v>20664</v>
      </c>
      <c r="AZ78">
        <v>20664</v>
      </c>
      <c r="BA78">
        <v>9045</v>
      </c>
      <c r="BB78">
        <v>9045</v>
      </c>
      <c r="BC78">
        <v>9045</v>
      </c>
      <c r="BD78">
        <v>9045</v>
      </c>
      <c r="BE78">
        <v>8814</v>
      </c>
      <c r="BF78">
        <v>8814</v>
      </c>
      <c r="BG78">
        <v>8814</v>
      </c>
      <c r="BH78">
        <v>5112</v>
      </c>
      <c r="BI78">
        <v>5112</v>
      </c>
      <c r="BJ78">
        <v>5112</v>
      </c>
      <c r="BK78">
        <v>12434</v>
      </c>
      <c r="BL78">
        <v>12434</v>
      </c>
      <c r="BM78">
        <v>12434</v>
      </c>
      <c r="BN78">
        <v>6395</v>
      </c>
      <c r="BO78">
        <v>6395</v>
      </c>
      <c r="BP78">
        <v>6395</v>
      </c>
      <c r="BQ78">
        <v>5161</v>
      </c>
      <c r="BR78">
        <v>5161</v>
      </c>
      <c r="BS78">
        <v>5161</v>
      </c>
      <c r="BT78">
        <v>2599</v>
      </c>
      <c r="BU78">
        <v>2599</v>
      </c>
      <c r="BV78">
        <v>2599</v>
      </c>
      <c r="BW78">
        <v>9347</v>
      </c>
      <c r="BX78">
        <v>9347</v>
      </c>
      <c r="BY78">
        <v>9347</v>
      </c>
      <c r="BZ78">
        <v>4345</v>
      </c>
      <c r="CA78">
        <v>4345</v>
      </c>
      <c r="CB78">
        <v>4345</v>
      </c>
      <c r="CC78">
        <v>6844</v>
      </c>
      <c r="CD78">
        <v>6844</v>
      </c>
      <c r="CE78">
        <v>6844</v>
      </c>
      <c r="CF78">
        <v>5451</v>
      </c>
      <c r="CG78">
        <v>5451</v>
      </c>
      <c r="CH78">
        <v>5451</v>
      </c>
      <c r="CI78">
        <v>8801</v>
      </c>
      <c r="CJ78">
        <v>8801</v>
      </c>
      <c r="CK78">
        <v>8801</v>
      </c>
      <c r="CL78">
        <v>5248</v>
      </c>
      <c r="CM78">
        <v>5248</v>
      </c>
      <c r="CN78">
        <v>5248</v>
      </c>
      <c r="CO78">
        <v>5420</v>
      </c>
      <c r="CP78">
        <v>5420</v>
      </c>
      <c r="CQ78">
        <v>5420</v>
      </c>
      <c r="CR78">
        <v>4452</v>
      </c>
      <c r="CS78">
        <v>4452</v>
      </c>
      <c r="CT78">
        <v>4452</v>
      </c>
      <c r="CU78">
        <v>4452</v>
      </c>
      <c r="CV78">
        <v>5060</v>
      </c>
      <c r="CW78">
        <v>5060</v>
      </c>
      <c r="CX78">
        <v>5060</v>
      </c>
      <c r="CY78">
        <v>5060</v>
      </c>
      <c r="CZ78">
        <v>-1106</v>
      </c>
      <c r="DA78">
        <v>-1106</v>
      </c>
      <c r="DB78">
        <v>-1106</v>
      </c>
      <c r="DC78">
        <v>2345</v>
      </c>
      <c r="DD78">
        <v>2345</v>
      </c>
      <c r="DE78">
        <v>2345</v>
      </c>
      <c r="DF78">
        <v>2345</v>
      </c>
      <c r="DG78">
        <v>1359</v>
      </c>
      <c r="DH78">
        <v>1359</v>
      </c>
      <c r="DI78">
        <v>1359</v>
      </c>
      <c r="DJ78">
        <v>1359</v>
      </c>
      <c r="DK78">
        <v>1956</v>
      </c>
      <c r="DL78">
        <v>1956</v>
      </c>
      <c r="DM78">
        <v>1956</v>
      </c>
      <c r="DN78">
        <v>1956</v>
      </c>
      <c r="DO78">
        <v>815</v>
      </c>
      <c r="DP78">
        <v>815</v>
      </c>
      <c r="DQ78">
        <v>815</v>
      </c>
      <c r="DR78">
        <v>815</v>
      </c>
      <c r="DS78">
        <v>885</v>
      </c>
      <c r="DT78">
        <v>885</v>
      </c>
      <c r="DU78">
        <v>885</v>
      </c>
    </row>
    <row r="79" spans="1:125" x14ac:dyDescent="0.2">
      <c r="A79" t="e">
        <f ca="1">_xll.BFieldInfo($B$79)</f>
        <v>#NAME?</v>
      </c>
      <c r="B79" t="s">
        <v>116</v>
      </c>
      <c r="C79" t="s">
        <v>108</v>
      </c>
      <c r="D79" t="s">
        <v>108</v>
      </c>
      <c r="E79" t="s">
        <v>108</v>
      </c>
      <c r="F79" t="s">
        <v>108</v>
      </c>
      <c r="G79" t="s">
        <v>108</v>
      </c>
      <c r="H79" t="s">
        <v>108</v>
      </c>
      <c r="I79" t="s">
        <v>108</v>
      </c>
      <c r="J79" t="s">
        <v>108</v>
      </c>
      <c r="K79" t="s">
        <v>108</v>
      </c>
      <c r="L79" t="s">
        <v>108</v>
      </c>
      <c r="M79" t="s">
        <v>108</v>
      </c>
      <c r="N79" t="s">
        <v>108</v>
      </c>
      <c r="O79" t="s">
        <v>108</v>
      </c>
      <c r="P79" t="s">
        <v>108</v>
      </c>
      <c r="Q79" t="s">
        <v>108</v>
      </c>
      <c r="R79" t="s">
        <v>108</v>
      </c>
      <c r="S79" t="s">
        <v>108</v>
      </c>
      <c r="T79" t="s">
        <v>108</v>
      </c>
      <c r="U79" t="s">
        <v>108</v>
      </c>
      <c r="V79" t="s">
        <v>108</v>
      </c>
      <c r="W79" t="s">
        <v>108</v>
      </c>
      <c r="X79" t="s">
        <v>108</v>
      </c>
      <c r="Y79" t="s">
        <v>108</v>
      </c>
      <c r="Z79" t="s">
        <v>108</v>
      </c>
      <c r="AA79" t="s">
        <v>108</v>
      </c>
      <c r="AB79" t="s">
        <v>108</v>
      </c>
      <c r="AC79" t="s">
        <v>108</v>
      </c>
      <c r="AD79" t="s">
        <v>108</v>
      </c>
      <c r="AE79" t="s">
        <v>108</v>
      </c>
      <c r="AF79" t="s">
        <v>108</v>
      </c>
      <c r="AG79" t="s">
        <v>108</v>
      </c>
      <c r="AH79" t="s">
        <v>108</v>
      </c>
      <c r="AI79" t="s">
        <v>108</v>
      </c>
      <c r="AJ79" t="s">
        <v>108</v>
      </c>
      <c r="AK79" t="s">
        <v>108</v>
      </c>
      <c r="AL79" t="s">
        <v>108</v>
      </c>
      <c r="AM79" t="s">
        <v>108</v>
      </c>
      <c r="AN79" t="s">
        <v>108</v>
      </c>
      <c r="AO79" t="s">
        <v>108</v>
      </c>
      <c r="AP79" t="s">
        <v>108</v>
      </c>
      <c r="AQ79" t="s">
        <v>108</v>
      </c>
      <c r="AR79" t="s">
        <v>108</v>
      </c>
      <c r="AS79" t="s">
        <v>108</v>
      </c>
      <c r="AT79" t="s">
        <v>108</v>
      </c>
      <c r="AU79" t="s">
        <v>108</v>
      </c>
      <c r="AV79" t="s">
        <v>108</v>
      </c>
      <c r="AW79" t="s">
        <v>108</v>
      </c>
      <c r="AX79" t="s">
        <v>108</v>
      </c>
      <c r="AY79" t="s">
        <v>108</v>
      </c>
      <c r="AZ79" t="s">
        <v>108</v>
      </c>
      <c r="BA79" t="s">
        <v>108</v>
      </c>
      <c r="BB79" t="s">
        <v>108</v>
      </c>
      <c r="BC79" t="s">
        <v>108</v>
      </c>
      <c r="BD79" t="s">
        <v>108</v>
      </c>
      <c r="BE79" t="s">
        <v>108</v>
      </c>
      <c r="BF79" t="s">
        <v>108</v>
      </c>
      <c r="BG79" t="s">
        <v>108</v>
      </c>
      <c r="BH79" t="s">
        <v>108</v>
      </c>
      <c r="BI79" t="s">
        <v>108</v>
      </c>
      <c r="BJ79" t="s">
        <v>108</v>
      </c>
      <c r="BK79" t="s">
        <v>108</v>
      </c>
      <c r="BL79" t="s">
        <v>108</v>
      </c>
      <c r="BM79" t="s">
        <v>108</v>
      </c>
      <c r="BN79" t="s">
        <v>108</v>
      </c>
      <c r="BO79" t="s">
        <v>108</v>
      </c>
      <c r="BP79" t="s">
        <v>108</v>
      </c>
      <c r="BQ79" t="s">
        <v>108</v>
      </c>
      <c r="BR79" t="s">
        <v>108</v>
      </c>
      <c r="BS79" t="s">
        <v>108</v>
      </c>
      <c r="BT79" t="s">
        <v>108</v>
      </c>
      <c r="BU79" t="s">
        <v>108</v>
      </c>
      <c r="BV79" t="s">
        <v>108</v>
      </c>
      <c r="BW79" t="s">
        <v>108</v>
      </c>
      <c r="BX79" t="s">
        <v>108</v>
      </c>
      <c r="BY79" t="s">
        <v>108</v>
      </c>
      <c r="BZ79" t="s">
        <v>108</v>
      </c>
      <c r="CA79" t="s">
        <v>108</v>
      </c>
      <c r="CB79" t="s">
        <v>108</v>
      </c>
      <c r="CC79" t="s">
        <v>108</v>
      </c>
      <c r="CD79" t="s">
        <v>108</v>
      </c>
      <c r="CE79" t="s">
        <v>108</v>
      </c>
      <c r="CF79" t="s">
        <v>108</v>
      </c>
      <c r="CG79" t="s">
        <v>108</v>
      </c>
      <c r="CH79" t="s">
        <v>108</v>
      </c>
      <c r="CI79" t="s">
        <v>108</v>
      </c>
      <c r="CJ79" t="s">
        <v>108</v>
      </c>
      <c r="CK79" t="s">
        <v>108</v>
      </c>
      <c r="CL79" t="s">
        <v>108</v>
      </c>
      <c r="CM79" t="s">
        <v>108</v>
      </c>
      <c r="CN79" t="s">
        <v>108</v>
      </c>
      <c r="CO79" t="s">
        <v>108</v>
      </c>
      <c r="CP79" t="s">
        <v>108</v>
      </c>
      <c r="CQ79" t="s">
        <v>108</v>
      </c>
      <c r="CR79" t="s">
        <v>108</v>
      </c>
      <c r="CS79" t="s">
        <v>108</v>
      </c>
      <c r="CT79" t="s">
        <v>108</v>
      </c>
      <c r="CU79" t="s">
        <v>108</v>
      </c>
      <c r="CV79" t="s">
        <v>108</v>
      </c>
      <c r="CW79" t="s">
        <v>108</v>
      </c>
      <c r="CX79" t="s">
        <v>108</v>
      </c>
      <c r="CY79" t="s">
        <v>108</v>
      </c>
      <c r="CZ79" t="s">
        <v>108</v>
      </c>
      <c r="DA79" t="s">
        <v>108</v>
      </c>
      <c r="DB79" t="s">
        <v>108</v>
      </c>
      <c r="DC79" t="s">
        <v>108</v>
      </c>
      <c r="DD79" t="s">
        <v>108</v>
      </c>
      <c r="DE79" t="s">
        <v>108</v>
      </c>
      <c r="DF79" t="s">
        <v>108</v>
      </c>
      <c r="DG79" t="s">
        <v>108</v>
      </c>
      <c r="DH79" t="s">
        <v>108</v>
      </c>
      <c r="DI79" t="s">
        <v>108</v>
      </c>
      <c r="DJ79" t="s">
        <v>108</v>
      </c>
      <c r="DK79" t="s">
        <v>108</v>
      </c>
      <c r="DL79" t="s">
        <v>108</v>
      </c>
      <c r="DM79" t="s">
        <v>108</v>
      </c>
      <c r="DN79" t="s">
        <v>108</v>
      </c>
      <c r="DO79" t="s">
        <v>108</v>
      </c>
      <c r="DP79" t="s">
        <v>108</v>
      </c>
      <c r="DQ79" t="s">
        <v>108</v>
      </c>
      <c r="DR79" t="s">
        <v>108</v>
      </c>
      <c r="DS79" t="s">
        <v>108</v>
      </c>
      <c r="DT79" t="s">
        <v>108</v>
      </c>
      <c r="DU79" t="s">
        <v>108</v>
      </c>
    </row>
    <row r="80" spans="1:125" x14ac:dyDescent="0.2">
      <c r="A80" t="e">
        <f ca="1">_xll.BFieldInfo($B$80)</f>
        <v>#NAME?</v>
      </c>
      <c r="B80" t="s">
        <v>117</v>
      </c>
      <c r="C80" t="s">
        <v>108</v>
      </c>
      <c r="D80" t="s">
        <v>108</v>
      </c>
      <c r="E80" t="s">
        <v>108</v>
      </c>
      <c r="F80" t="s">
        <v>108</v>
      </c>
      <c r="G80" t="s">
        <v>108</v>
      </c>
      <c r="H80" t="s">
        <v>108</v>
      </c>
      <c r="I80" t="s">
        <v>108</v>
      </c>
      <c r="J80" t="s">
        <v>108</v>
      </c>
      <c r="K80" t="s">
        <v>108</v>
      </c>
      <c r="L80" t="s">
        <v>108</v>
      </c>
      <c r="M80" t="s">
        <v>108</v>
      </c>
      <c r="N80" t="s">
        <v>108</v>
      </c>
      <c r="O80" t="s">
        <v>108</v>
      </c>
      <c r="P80" t="s">
        <v>108</v>
      </c>
      <c r="Q80" t="s">
        <v>108</v>
      </c>
      <c r="R80" t="s">
        <v>108</v>
      </c>
      <c r="S80" t="s">
        <v>108</v>
      </c>
      <c r="T80" t="s">
        <v>108</v>
      </c>
      <c r="U80" t="s">
        <v>108</v>
      </c>
      <c r="V80" t="s">
        <v>108</v>
      </c>
      <c r="W80" t="s">
        <v>108</v>
      </c>
      <c r="X80" t="s">
        <v>108</v>
      </c>
      <c r="Y80" t="s">
        <v>108</v>
      </c>
      <c r="Z80" t="s">
        <v>108</v>
      </c>
      <c r="AA80" t="s">
        <v>108</v>
      </c>
      <c r="AB80" t="s">
        <v>108</v>
      </c>
      <c r="AC80" t="s">
        <v>108</v>
      </c>
      <c r="AD80" t="s">
        <v>108</v>
      </c>
      <c r="AE80" t="s">
        <v>108</v>
      </c>
      <c r="AF80" t="s">
        <v>108</v>
      </c>
      <c r="AG80" t="s">
        <v>108</v>
      </c>
      <c r="AH80" t="s">
        <v>108</v>
      </c>
      <c r="AI80" t="s">
        <v>108</v>
      </c>
      <c r="AJ80" t="s">
        <v>108</v>
      </c>
      <c r="AK80" t="s">
        <v>108</v>
      </c>
      <c r="AL80" t="s">
        <v>108</v>
      </c>
      <c r="AM80" t="s">
        <v>108</v>
      </c>
      <c r="AN80" t="s">
        <v>108</v>
      </c>
      <c r="AO80" t="s">
        <v>108</v>
      </c>
      <c r="AP80" t="s">
        <v>108</v>
      </c>
      <c r="AQ80" t="s">
        <v>108</v>
      </c>
      <c r="AR80" t="s">
        <v>108</v>
      </c>
      <c r="AS80" t="s">
        <v>108</v>
      </c>
      <c r="AT80" t="s">
        <v>108</v>
      </c>
      <c r="AU80" t="s">
        <v>108</v>
      </c>
      <c r="AV80" t="s">
        <v>108</v>
      </c>
      <c r="AW80" t="s">
        <v>108</v>
      </c>
      <c r="AX80" t="s">
        <v>108</v>
      </c>
      <c r="AY80" t="s">
        <v>108</v>
      </c>
      <c r="AZ80" t="s">
        <v>108</v>
      </c>
      <c r="BA80" t="s">
        <v>108</v>
      </c>
      <c r="BB80" t="s">
        <v>108</v>
      </c>
      <c r="BC80" t="s">
        <v>108</v>
      </c>
      <c r="BD80" t="s">
        <v>108</v>
      </c>
      <c r="BE80" t="s">
        <v>108</v>
      </c>
      <c r="BF80" t="s">
        <v>108</v>
      </c>
      <c r="BG80" t="s">
        <v>108</v>
      </c>
      <c r="BH80" t="s">
        <v>108</v>
      </c>
      <c r="BI80" t="s">
        <v>108</v>
      </c>
      <c r="BJ80" t="s">
        <v>108</v>
      </c>
      <c r="BK80" t="s">
        <v>108</v>
      </c>
      <c r="BL80" t="s">
        <v>108</v>
      </c>
      <c r="BM80" t="s">
        <v>108</v>
      </c>
      <c r="BN80" t="s">
        <v>108</v>
      </c>
      <c r="BO80" t="s">
        <v>108</v>
      </c>
      <c r="BP80" t="s">
        <v>108</v>
      </c>
      <c r="BQ80" t="s">
        <v>108</v>
      </c>
      <c r="BR80" t="s">
        <v>108</v>
      </c>
      <c r="BS80" t="s">
        <v>108</v>
      </c>
      <c r="BT80" t="s">
        <v>108</v>
      </c>
      <c r="BU80" t="s">
        <v>108</v>
      </c>
      <c r="BV80" t="s">
        <v>108</v>
      </c>
      <c r="BW80" t="s">
        <v>108</v>
      </c>
      <c r="BX80" t="s">
        <v>108</v>
      </c>
      <c r="BY80" t="s">
        <v>108</v>
      </c>
      <c r="BZ80" t="s">
        <v>108</v>
      </c>
      <c r="CA80" t="s">
        <v>108</v>
      </c>
      <c r="CB80" t="s">
        <v>108</v>
      </c>
      <c r="CC80" t="s">
        <v>108</v>
      </c>
      <c r="CD80" t="s">
        <v>108</v>
      </c>
      <c r="CE80" t="s">
        <v>108</v>
      </c>
      <c r="CF80" t="s">
        <v>108</v>
      </c>
      <c r="CG80" t="s">
        <v>108</v>
      </c>
      <c r="CH80" t="s">
        <v>108</v>
      </c>
      <c r="CI80" t="s">
        <v>108</v>
      </c>
      <c r="CJ80" t="s">
        <v>108</v>
      </c>
      <c r="CK80" t="s">
        <v>108</v>
      </c>
      <c r="CL80" t="s">
        <v>108</v>
      </c>
      <c r="CM80" t="s">
        <v>108</v>
      </c>
      <c r="CN80" t="s">
        <v>108</v>
      </c>
      <c r="CO80" t="s">
        <v>108</v>
      </c>
      <c r="CP80" t="s">
        <v>108</v>
      </c>
      <c r="CQ80" t="s">
        <v>108</v>
      </c>
      <c r="CR80" t="s">
        <v>108</v>
      </c>
      <c r="CS80" t="s">
        <v>108</v>
      </c>
      <c r="CT80" t="s">
        <v>108</v>
      </c>
      <c r="CU80" t="s">
        <v>108</v>
      </c>
      <c r="CV80" t="s">
        <v>108</v>
      </c>
      <c r="CW80" t="s">
        <v>108</v>
      </c>
      <c r="CX80" t="s">
        <v>108</v>
      </c>
      <c r="CY80" t="s">
        <v>108</v>
      </c>
      <c r="CZ80" t="s">
        <v>108</v>
      </c>
      <c r="DA80" t="s">
        <v>108</v>
      </c>
      <c r="DB80" t="s">
        <v>108</v>
      </c>
      <c r="DC80" t="s">
        <v>108</v>
      </c>
      <c r="DD80" t="s">
        <v>108</v>
      </c>
      <c r="DE80" t="s">
        <v>108</v>
      </c>
      <c r="DF80" t="s">
        <v>108</v>
      </c>
      <c r="DG80" t="s">
        <v>108</v>
      </c>
      <c r="DH80" t="s">
        <v>108</v>
      </c>
      <c r="DI80" t="s">
        <v>108</v>
      </c>
      <c r="DJ80" t="s">
        <v>108</v>
      </c>
      <c r="DK80" t="s">
        <v>108</v>
      </c>
      <c r="DL80" t="s">
        <v>108</v>
      </c>
      <c r="DM80" t="s">
        <v>108</v>
      </c>
      <c r="DN80" t="s">
        <v>108</v>
      </c>
      <c r="DO80" t="s">
        <v>108</v>
      </c>
      <c r="DP80" t="s">
        <v>108</v>
      </c>
      <c r="DQ80" t="s">
        <v>108</v>
      </c>
      <c r="DR80" t="s">
        <v>108</v>
      </c>
      <c r="DS80" t="s">
        <v>108</v>
      </c>
      <c r="DT80" t="s">
        <v>108</v>
      </c>
      <c r="DU80" t="s">
        <v>108</v>
      </c>
    </row>
    <row r="82" spans="1:125" x14ac:dyDescent="0.2">
      <c r="A82" t="s">
        <v>158</v>
      </c>
      <c r="B82" t="s">
        <v>106</v>
      </c>
      <c r="C82" s="8" t="e">
        <f ca="1">_xll.BDH($A$82,$B$83:$B$93,$B$1,$B$2,"Dir=H","Per=M","Days=A","Dts=S","Sort=R","cols=123;rows=12")</f>
        <v>#NAME?</v>
      </c>
      <c r="D82" s="8">
        <v>43980</v>
      </c>
      <c r="E82" s="8">
        <v>43951</v>
      </c>
      <c r="F82" s="8">
        <v>43921</v>
      </c>
      <c r="G82" s="8">
        <v>43889</v>
      </c>
      <c r="H82" s="8">
        <v>43861</v>
      </c>
      <c r="I82" s="8">
        <v>43830</v>
      </c>
      <c r="J82" s="8">
        <v>43798</v>
      </c>
      <c r="K82" s="8">
        <v>43769</v>
      </c>
      <c r="L82" s="8">
        <v>43738</v>
      </c>
      <c r="M82" s="8">
        <v>43707</v>
      </c>
      <c r="N82" s="8">
        <v>43677</v>
      </c>
      <c r="O82" s="8">
        <v>43646</v>
      </c>
      <c r="P82" s="8">
        <v>43644</v>
      </c>
      <c r="Q82" s="8">
        <v>43616</v>
      </c>
      <c r="R82" s="8">
        <v>43585</v>
      </c>
      <c r="S82" s="8">
        <v>43555</v>
      </c>
      <c r="T82" s="8">
        <v>43553</v>
      </c>
      <c r="U82" s="8">
        <v>43524</v>
      </c>
      <c r="V82" s="8">
        <v>43496</v>
      </c>
      <c r="W82" s="8">
        <v>43465</v>
      </c>
      <c r="X82" s="8">
        <v>43434</v>
      </c>
      <c r="Y82" s="8">
        <v>43404</v>
      </c>
      <c r="Z82" s="8">
        <v>43373</v>
      </c>
      <c r="AA82" s="8">
        <v>43371</v>
      </c>
      <c r="AB82" s="8">
        <v>43343</v>
      </c>
      <c r="AC82" s="8">
        <v>43312</v>
      </c>
      <c r="AD82" s="8">
        <v>43281</v>
      </c>
      <c r="AE82" s="8">
        <v>43280</v>
      </c>
      <c r="AF82" s="8">
        <v>43251</v>
      </c>
      <c r="AG82" s="8">
        <v>43220</v>
      </c>
      <c r="AH82" s="8">
        <v>43190</v>
      </c>
      <c r="AI82" s="8">
        <v>43189</v>
      </c>
      <c r="AJ82" s="8">
        <v>43159</v>
      </c>
      <c r="AK82" s="8">
        <v>43131</v>
      </c>
      <c r="AL82" s="8">
        <v>43100</v>
      </c>
      <c r="AM82" s="8">
        <v>43098</v>
      </c>
      <c r="AN82" s="8">
        <v>43069</v>
      </c>
      <c r="AO82" s="8">
        <v>43039</v>
      </c>
      <c r="AP82" s="8">
        <v>43008</v>
      </c>
      <c r="AQ82" s="8">
        <v>43007</v>
      </c>
      <c r="AR82" s="8">
        <v>42978</v>
      </c>
      <c r="AS82" s="8">
        <v>42947</v>
      </c>
      <c r="AT82" s="8">
        <v>42916</v>
      </c>
      <c r="AU82" s="8">
        <v>42886</v>
      </c>
      <c r="AV82" s="8">
        <v>42853</v>
      </c>
      <c r="AW82" s="8">
        <v>42825</v>
      </c>
      <c r="AX82" s="8">
        <v>42794</v>
      </c>
      <c r="AY82" s="8">
        <v>42766</v>
      </c>
      <c r="AZ82" s="8">
        <v>42735</v>
      </c>
      <c r="BA82" s="8">
        <v>42734</v>
      </c>
      <c r="BB82" s="8">
        <v>42704</v>
      </c>
      <c r="BC82" s="8">
        <v>42674</v>
      </c>
      <c r="BD82" s="8">
        <v>42643</v>
      </c>
      <c r="BE82" s="8">
        <v>42613</v>
      </c>
      <c r="BF82" s="8">
        <v>42580</v>
      </c>
      <c r="BG82" s="8">
        <v>42551</v>
      </c>
      <c r="BH82" s="8">
        <v>42521</v>
      </c>
      <c r="BI82" s="8">
        <v>42489</v>
      </c>
      <c r="BJ82" s="8">
        <v>42460</v>
      </c>
      <c r="BK82" s="8">
        <v>42429</v>
      </c>
      <c r="BL82" s="8">
        <v>42398</v>
      </c>
      <c r="BM82" s="8">
        <v>42369</v>
      </c>
      <c r="BN82" s="8">
        <v>42338</v>
      </c>
      <c r="BO82" s="8">
        <v>42307</v>
      </c>
      <c r="BP82" s="8">
        <v>42277</v>
      </c>
      <c r="BQ82" s="8">
        <v>42247</v>
      </c>
      <c r="BR82" s="8">
        <v>42216</v>
      </c>
      <c r="BS82" s="8">
        <v>42185</v>
      </c>
      <c r="BT82" s="8">
        <v>42153</v>
      </c>
      <c r="BU82" s="8">
        <v>42124</v>
      </c>
      <c r="BV82" s="8">
        <v>42094</v>
      </c>
      <c r="BW82" s="8">
        <v>42062</v>
      </c>
      <c r="BX82" s="8">
        <v>42034</v>
      </c>
      <c r="BY82" s="8">
        <v>42004</v>
      </c>
      <c r="BZ82" s="8">
        <v>41971</v>
      </c>
      <c r="CA82" s="8">
        <v>41943</v>
      </c>
      <c r="CB82" s="8">
        <v>41912</v>
      </c>
      <c r="CC82" s="8">
        <v>41880</v>
      </c>
      <c r="CD82" s="8">
        <v>41851</v>
      </c>
      <c r="CE82" s="8">
        <v>41820</v>
      </c>
      <c r="CF82" s="8">
        <v>41789</v>
      </c>
      <c r="CG82" s="8">
        <v>41759</v>
      </c>
      <c r="CH82" s="8">
        <v>41729</v>
      </c>
      <c r="CI82" s="8">
        <v>41698</v>
      </c>
      <c r="CJ82" s="8">
        <v>41670</v>
      </c>
      <c r="CK82" s="8">
        <v>41639</v>
      </c>
      <c r="CL82" s="8">
        <v>41607</v>
      </c>
      <c r="CM82" s="8">
        <v>41578</v>
      </c>
      <c r="CN82" s="8">
        <v>41547</v>
      </c>
      <c r="CO82" s="8">
        <v>41516</v>
      </c>
      <c r="CP82" s="8">
        <v>41486</v>
      </c>
      <c r="CQ82" s="8">
        <v>41455</v>
      </c>
      <c r="CR82" s="8">
        <v>41453</v>
      </c>
      <c r="CS82" s="8">
        <v>41425</v>
      </c>
      <c r="CT82" s="8">
        <v>41394</v>
      </c>
      <c r="CU82" s="8">
        <v>41364</v>
      </c>
      <c r="CV82" s="8">
        <v>41362</v>
      </c>
      <c r="CW82" s="8">
        <v>41333</v>
      </c>
      <c r="CX82" s="8">
        <v>41305</v>
      </c>
      <c r="CY82" s="8">
        <v>41274</v>
      </c>
      <c r="CZ82" s="8">
        <v>41243</v>
      </c>
      <c r="DA82" s="8">
        <v>41213</v>
      </c>
      <c r="DB82" s="8">
        <v>41182</v>
      </c>
      <c r="DC82" s="8">
        <v>41180</v>
      </c>
      <c r="DD82" s="8">
        <v>41152</v>
      </c>
      <c r="DE82" s="8">
        <v>41121</v>
      </c>
      <c r="DF82" s="8">
        <v>41090</v>
      </c>
      <c r="DG82" s="8">
        <v>41089</v>
      </c>
      <c r="DH82" s="8">
        <v>41060</v>
      </c>
      <c r="DI82" s="8">
        <v>41029</v>
      </c>
      <c r="DJ82" s="8">
        <v>40999</v>
      </c>
      <c r="DK82" s="8">
        <v>40998</v>
      </c>
      <c r="DL82" s="8">
        <v>40968</v>
      </c>
      <c r="DM82" s="8">
        <v>40939</v>
      </c>
      <c r="DN82" s="8">
        <v>40908</v>
      </c>
      <c r="DO82" s="8">
        <v>40907</v>
      </c>
      <c r="DP82" s="8">
        <v>40877</v>
      </c>
      <c r="DQ82" s="8">
        <v>40847</v>
      </c>
      <c r="DR82" s="8">
        <v>40816</v>
      </c>
      <c r="DS82" s="8">
        <v>40786</v>
      </c>
      <c r="DT82" s="8">
        <v>40753</v>
      </c>
      <c r="DU82" s="8">
        <v>40724</v>
      </c>
    </row>
    <row r="83" spans="1:125" x14ac:dyDescent="0.2">
      <c r="A83" t="e">
        <f ca="1">_xll.BFieldInfo($B$83)</f>
        <v>#NAME?</v>
      </c>
      <c r="B83" t="s">
        <v>107</v>
      </c>
      <c r="C83">
        <v>227.07</v>
      </c>
      <c r="D83">
        <v>225.09</v>
      </c>
      <c r="E83">
        <v>204.71</v>
      </c>
      <c r="F83">
        <v>166.8</v>
      </c>
      <c r="G83">
        <v>192.47</v>
      </c>
      <c r="H83">
        <v>201.91</v>
      </c>
      <c r="I83">
        <v>205.25</v>
      </c>
      <c r="J83">
        <v>201.64</v>
      </c>
      <c r="K83">
        <v>191.65</v>
      </c>
      <c r="L83">
        <v>178.08</v>
      </c>
      <c r="M83">
        <v>185.67</v>
      </c>
      <c r="N83">
        <v>194.23</v>
      </c>
      <c r="O83">
        <v>193</v>
      </c>
      <c r="P83">
        <v>193</v>
      </c>
      <c r="Q83">
        <v>177.47</v>
      </c>
      <c r="R83">
        <v>193.4</v>
      </c>
      <c r="S83">
        <v>166.69</v>
      </c>
      <c r="T83">
        <v>166.69</v>
      </c>
      <c r="U83">
        <v>161.44999999999999</v>
      </c>
      <c r="V83">
        <v>166.69</v>
      </c>
      <c r="W83">
        <v>131.09</v>
      </c>
      <c r="X83">
        <v>140.61000000000001</v>
      </c>
      <c r="Y83">
        <v>151.79</v>
      </c>
      <c r="Z83">
        <v>164.46</v>
      </c>
      <c r="AA83">
        <v>164.46</v>
      </c>
      <c r="AB83">
        <v>175.73</v>
      </c>
      <c r="AC83">
        <v>172.58</v>
      </c>
      <c r="AD83">
        <v>194.32</v>
      </c>
      <c r="AE83">
        <v>194.32</v>
      </c>
      <c r="AF83">
        <v>191.78</v>
      </c>
      <c r="AG83">
        <v>172</v>
      </c>
      <c r="AH83">
        <v>159.79</v>
      </c>
      <c r="AI83">
        <v>159.79</v>
      </c>
      <c r="AJ83">
        <v>178.32</v>
      </c>
      <c r="AK83">
        <v>186.89</v>
      </c>
      <c r="AL83">
        <v>176.46</v>
      </c>
      <c r="AM83">
        <v>176.46</v>
      </c>
      <c r="AN83">
        <v>177.18</v>
      </c>
      <c r="AO83">
        <v>180.06</v>
      </c>
      <c r="AP83">
        <v>170.87</v>
      </c>
      <c r="AQ83">
        <v>170.87</v>
      </c>
      <c r="AR83">
        <v>171.97</v>
      </c>
      <c r="AS83">
        <v>169.25</v>
      </c>
      <c r="AT83">
        <v>150.97999999999999</v>
      </c>
      <c r="AU83">
        <v>151.46</v>
      </c>
      <c r="AV83">
        <v>150.25</v>
      </c>
      <c r="AW83">
        <v>142.05000000000001</v>
      </c>
      <c r="AX83">
        <v>135.54</v>
      </c>
      <c r="AY83">
        <v>130.32</v>
      </c>
      <c r="AZ83">
        <v>115.05</v>
      </c>
      <c r="BA83">
        <v>115.05</v>
      </c>
      <c r="BB83">
        <v>118.42</v>
      </c>
      <c r="BC83">
        <v>130.99</v>
      </c>
      <c r="BD83">
        <v>128.27000000000001</v>
      </c>
      <c r="BE83">
        <v>126.12</v>
      </c>
      <c r="BF83">
        <v>123.94</v>
      </c>
      <c r="BG83">
        <v>114.28</v>
      </c>
      <c r="BH83">
        <v>118.81</v>
      </c>
      <c r="BI83">
        <v>117.58</v>
      </c>
      <c r="BJ83">
        <v>114.1</v>
      </c>
      <c r="BK83">
        <v>106.92</v>
      </c>
      <c r="BL83">
        <v>112.21</v>
      </c>
      <c r="BM83">
        <v>104.66</v>
      </c>
      <c r="BN83">
        <v>104.24</v>
      </c>
      <c r="BO83">
        <v>101.97</v>
      </c>
      <c r="BP83">
        <v>89.9</v>
      </c>
      <c r="BQ83">
        <v>89.43</v>
      </c>
      <c r="BR83">
        <v>94.01</v>
      </c>
      <c r="BS83">
        <v>85.765000000000001</v>
      </c>
      <c r="BT83">
        <v>79.19</v>
      </c>
      <c r="BU83">
        <v>78.77</v>
      </c>
      <c r="BV83">
        <v>82.215000000000003</v>
      </c>
      <c r="BW83">
        <v>78.97</v>
      </c>
      <c r="BX83">
        <v>75.91</v>
      </c>
      <c r="BY83">
        <v>78.02</v>
      </c>
      <c r="BZ83">
        <v>77.7</v>
      </c>
      <c r="CA83">
        <v>74.989999999999995</v>
      </c>
      <c r="CB83">
        <v>79.040000000000006</v>
      </c>
      <c r="CC83">
        <v>74.819999999999993</v>
      </c>
      <c r="CD83">
        <v>72.650000000000006</v>
      </c>
      <c r="CE83">
        <v>67.290000000000006</v>
      </c>
      <c r="CF83">
        <v>63.3</v>
      </c>
      <c r="CG83">
        <v>59.78</v>
      </c>
      <c r="CH83">
        <v>60.24</v>
      </c>
      <c r="CI83">
        <v>68.459999999999994</v>
      </c>
      <c r="CJ83">
        <v>62.57</v>
      </c>
      <c r="CK83">
        <v>54.649000000000001</v>
      </c>
      <c r="CL83">
        <v>47.01</v>
      </c>
      <c r="CM83">
        <v>50.204999999999998</v>
      </c>
      <c r="CN83">
        <v>50.23</v>
      </c>
      <c r="CO83">
        <v>41.293999999999997</v>
      </c>
      <c r="CP83">
        <v>36.799999999999997</v>
      </c>
      <c r="CQ83">
        <v>24.88</v>
      </c>
      <c r="CR83">
        <v>24.88</v>
      </c>
      <c r="CS83">
        <v>24.347999999999999</v>
      </c>
      <c r="CT83">
        <v>27.768999999999998</v>
      </c>
      <c r="CU83">
        <v>25.58</v>
      </c>
      <c r="CV83">
        <v>25.58</v>
      </c>
      <c r="CW83">
        <v>27.25</v>
      </c>
      <c r="CX83">
        <v>30.981000000000002</v>
      </c>
      <c r="CY83">
        <v>26.62</v>
      </c>
      <c r="CZ83">
        <v>28</v>
      </c>
      <c r="DA83">
        <v>21.11</v>
      </c>
      <c r="DB83">
        <v>21.66</v>
      </c>
      <c r="DC83">
        <v>21.66</v>
      </c>
      <c r="DD83">
        <v>18.058</v>
      </c>
      <c r="DE83">
        <v>21.71</v>
      </c>
      <c r="DF83">
        <v>31.094999999999999</v>
      </c>
      <c r="DG83">
        <v>31.094999999999999</v>
      </c>
      <c r="DH83">
        <v>29.6</v>
      </c>
      <c r="DI83" t="s">
        <v>108</v>
      </c>
      <c r="DJ83" t="s">
        <v>108</v>
      </c>
      <c r="DK83" t="s">
        <v>108</v>
      </c>
      <c r="DL83" t="s">
        <v>108</v>
      </c>
      <c r="DM83" t="s">
        <v>108</v>
      </c>
      <c r="DN83" t="s">
        <v>108</v>
      </c>
      <c r="DO83" t="s">
        <v>108</v>
      </c>
      <c r="DP83" t="s">
        <v>108</v>
      </c>
      <c r="DQ83" t="s">
        <v>108</v>
      </c>
      <c r="DR83" t="s">
        <v>108</v>
      </c>
      <c r="DS83" t="s">
        <v>108</v>
      </c>
      <c r="DT83" t="s">
        <v>108</v>
      </c>
      <c r="DU83" t="s">
        <v>108</v>
      </c>
    </row>
    <row r="84" spans="1:125" x14ac:dyDescent="0.2">
      <c r="A84" t="e">
        <f ca="1">_xll.BFieldInfo($B$84)</f>
        <v>#NAME?</v>
      </c>
      <c r="B84" t="s">
        <v>109</v>
      </c>
      <c r="C84" t="s">
        <v>108</v>
      </c>
      <c r="D84" t="s">
        <v>108</v>
      </c>
      <c r="E84" t="s">
        <v>108</v>
      </c>
      <c r="F84" t="s">
        <v>108</v>
      </c>
      <c r="G84" t="s">
        <v>108</v>
      </c>
      <c r="H84" t="s">
        <v>108</v>
      </c>
      <c r="I84" t="s">
        <v>108</v>
      </c>
      <c r="J84" t="s">
        <v>108</v>
      </c>
      <c r="K84" t="s">
        <v>108</v>
      </c>
      <c r="L84" t="s">
        <v>108</v>
      </c>
      <c r="M84" t="s">
        <v>108</v>
      </c>
      <c r="N84" t="s">
        <v>108</v>
      </c>
      <c r="O84" t="s">
        <v>108</v>
      </c>
      <c r="P84" t="s">
        <v>108</v>
      </c>
      <c r="Q84" t="s">
        <v>108</v>
      </c>
      <c r="R84" t="s">
        <v>108</v>
      </c>
      <c r="S84" t="s">
        <v>108</v>
      </c>
      <c r="T84" t="s">
        <v>108</v>
      </c>
      <c r="U84" t="s">
        <v>108</v>
      </c>
      <c r="V84" t="s">
        <v>108</v>
      </c>
      <c r="W84" t="s">
        <v>108</v>
      </c>
      <c r="X84" t="s">
        <v>108</v>
      </c>
      <c r="Y84" t="s">
        <v>108</v>
      </c>
      <c r="Z84" t="s">
        <v>108</v>
      </c>
      <c r="AA84" t="s">
        <v>108</v>
      </c>
      <c r="AB84" t="s">
        <v>108</v>
      </c>
      <c r="AC84" t="s">
        <v>108</v>
      </c>
      <c r="AD84" t="s">
        <v>108</v>
      </c>
      <c r="AE84" t="s">
        <v>108</v>
      </c>
      <c r="AF84" t="s">
        <v>108</v>
      </c>
      <c r="AG84" t="s">
        <v>108</v>
      </c>
      <c r="AH84" t="s">
        <v>108</v>
      </c>
      <c r="AI84" t="s">
        <v>108</v>
      </c>
      <c r="AJ84" t="s">
        <v>108</v>
      </c>
      <c r="AK84" t="s">
        <v>108</v>
      </c>
      <c r="AL84" t="s">
        <v>108</v>
      </c>
      <c r="AM84" t="s">
        <v>108</v>
      </c>
      <c r="AN84" t="s">
        <v>108</v>
      </c>
      <c r="AO84" t="s">
        <v>108</v>
      </c>
      <c r="AP84" t="s">
        <v>108</v>
      </c>
      <c r="AQ84" t="s">
        <v>108</v>
      </c>
      <c r="AR84" t="s">
        <v>108</v>
      </c>
      <c r="AS84" t="s">
        <v>108</v>
      </c>
      <c r="AT84" t="s">
        <v>108</v>
      </c>
      <c r="AU84" t="s">
        <v>108</v>
      </c>
      <c r="AV84" t="s">
        <v>108</v>
      </c>
      <c r="AW84" t="s">
        <v>108</v>
      </c>
      <c r="AX84" t="s">
        <v>108</v>
      </c>
      <c r="AY84" t="s">
        <v>108</v>
      </c>
      <c r="AZ84" t="s">
        <v>108</v>
      </c>
      <c r="BA84" t="s">
        <v>108</v>
      </c>
      <c r="BB84" t="s">
        <v>108</v>
      </c>
      <c r="BC84" t="s">
        <v>108</v>
      </c>
      <c r="BD84" t="s">
        <v>108</v>
      </c>
      <c r="BE84" t="s">
        <v>108</v>
      </c>
      <c r="BF84" t="s">
        <v>108</v>
      </c>
      <c r="BG84" t="s">
        <v>108</v>
      </c>
      <c r="BH84" t="s">
        <v>108</v>
      </c>
      <c r="BI84" t="s">
        <v>108</v>
      </c>
      <c r="BJ84" t="s">
        <v>108</v>
      </c>
      <c r="BK84" t="s">
        <v>108</v>
      </c>
      <c r="BL84" t="s">
        <v>108</v>
      </c>
      <c r="BM84" t="s">
        <v>108</v>
      </c>
      <c r="BN84" t="s">
        <v>108</v>
      </c>
      <c r="BO84" t="s">
        <v>108</v>
      </c>
      <c r="BP84" t="s">
        <v>108</v>
      </c>
      <c r="BQ84" t="s">
        <v>108</v>
      </c>
      <c r="BR84" t="s">
        <v>108</v>
      </c>
      <c r="BS84" t="s">
        <v>108</v>
      </c>
      <c r="BT84" t="s">
        <v>108</v>
      </c>
      <c r="BU84" t="s">
        <v>108</v>
      </c>
      <c r="BV84" t="s">
        <v>108</v>
      </c>
      <c r="BW84" t="s">
        <v>108</v>
      </c>
      <c r="BX84" t="s">
        <v>108</v>
      </c>
      <c r="BY84" t="s">
        <v>108</v>
      </c>
      <c r="BZ84" t="s">
        <v>108</v>
      </c>
      <c r="CA84" t="s">
        <v>108</v>
      </c>
      <c r="CB84" t="s">
        <v>108</v>
      </c>
      <c r="CC84" t="s">
        <v>108</v>
      </c>
      <c r="CD84" t="s">
        <v>108</v>
      </c>
      <c r="CE84" t="s">
        <v>108</v>
      </c>
      <c r="CF84" t="s">
        <v>108</v>
      </c>
      <c r="CG84" t="s">
        <v>108</v>
      </c>
      <c r="CH84" t="s">
        <v>108</v>
      </c>
      <c r="CI84" t="s">
        <v>108</v>
      </c>
      <c r="CJ84" t="s">
        <v>108</v>
      </c>
      <c r="CK84" t="s">
        <v>108</v>
      </c>
      <c r="CL84" t="s">
        <v>108</v>
      </c>
      <c r="CM84" t="s">
        <v>108</v>
      </c>
      <c r="CN84" t="s">
        <v>108</v>
      </c>
      <c r="CO84" t="s">
        <v>108</v>
      </c>
      <c r="CP84" t="s">
        <v>108</v>
      </c>
      <c r="CQ84" t="s">
        <v>108</v>
      </c>
      <c r="CR84" t="s">
        <v>108</v>
      </c>
      <c r="CS84" t="s">
        <v>108</v>
      </c>
      <c r="CT84" t="s">
        <v>108</v>
      </c>
      <c r="CU84" t="s">
        <v>108</v>
      </c>
      <c r="CV84" t="s">
        <v>108</v>
      </c>
      <c r="CW84" t="s">
        <v>108</v>
      </c>
      <c r="CX84" t="s">
        <v>108</v>
      </c>
      <c r="CY84" t="s">
        <v>108</v>
      </c>
      <c r="CZ84" t="s">
        <v>108</v>
      </c>
      <c r="DA84" t="s">
        <v>108</v>
      </c>
      <c r="DB84" t="s">
        <v>108</v>
      </c>
      <c r="DC84" t="s">
        <v>108</v>
      </c>
      <c r="DD84" t="s">
        <v>108</v>
      </c>
      <c r="DE84" t="s">
        <v>108</v>
      </c>
      <c r="DF84" t="s">
        <v>108</v>
      </c>
      <c r="DG84" t="s">
        <v>108</v>
      </c>
      <c r="DH84" t="s">
        <v>108</v>
      </c>
      <c r="DI84" t="s">
        <v>108</v>
      </c>
      <c r="DJ84" t="s">
        <v>108</v>
      </c>
      <c r="DK84" t="s">
        <v>108</v>
      </c>
      <c r="DL84" t="s">
        <v>108</v>
      </c>
      <c r="DM84" t="s">
        <v>108</v>
      </c>
      <c r="DN84" t="s">
        <v>108</v>
      </c>
      <c r="DO84" t="s">
        <v>108</v>
      </c>
      <c r="DP84" t="s">
        <v>108</v>
      </c>
      <c r="DQ84" t="s">
        <v>108</v>
      </c>
      <c r="DR84" t="s">
        <v>108</v>
      </c>
      <c r="DS84" t="s">
        <v>108</v>
      </c>
      <c r="DT84" t="s">
        <v>108</v>
      </c>
      <c r="DU84" t="s">
        <v>108</v>
      </c>
    </row>
    <row r="85" spans="1:125" x14ac:dyDescent="0.2">
      <c r="A85" t="e">
        <f ca="1">_xll.BFieldInfo($B$85)</f>
        <v>#NAME?</v>
      </c>
      <c r="B85" t="s">
        <v>110</v>
      </c>
      <c r="C85" t="s">
        <v>108</v>
      </c>
      <c r="D85" t="s">
        <v>108</v>
      </c>
      <c r="E85" t="s">
        <v>108</v>
      </c>
      <c r="F85" t="s">
        <v>108</v>
      </c>
      <c r="G85" t="s">
        <v>108</v>
      </c>
      <c r="H85" t="s">
        <v>108</v>
      </c>
      <c r="I85" t="s">
        <v>108</v>
      </c>
      <c r="J85" t="s">
        <v>108</v>
      </c>
      <c r="K85" t="s">
        <v>108</v>
      </c>
      <c r="L85" t="s">
        <v>108</v>
      </c>
      <c r="M85" t="s">
        <v>108</v>
      </c>
      <c r="N85" t="s">
        <v>108</v>
      </c>
      <c r="O85" t="s">
        <v>108</v>
      </c>
      <c r="P85" t="s">
        <v>108</v>
      </c>
      <c r="Q85" t="s">
        <v>108</v>
      </c>
      <c r="R85" t="s">
        <v>108</v>
      </c>
      <c r="S85" t="s">
        <v>108</v>
      </c>
      <c r="T85" t="s">
        <v>108</v>
      </c>
      <c r="U85" t="s">
        <v>108</v>
      </c>
      <c r="V85" t="s">
        <v>108</v>
      </c>
      <c r="W85" t="s">
        <v>108</v>
      </c>
      <c r="X85" t="s">
        <v>108</v>
      </c>
      <c r="Y85" t="s">
        <v>108</v>
      </c>
      <c r="Z85" t="s">
        <v>108</v>
      </c>
      <c r="AA85" t="s">
        <v>108</v>
      </c>
      <c r="AB85" t="s">
        <v>108</v>
      </c>
      <c r="AC85" t="s">
        <v>108</v>
      </c>
      <c r="AD85" t="s">
        <v>108</v>
      </c>
      <c r="AE85" t="s">
        <v>108</v>
      </c>
      <c r="AF85" t="s">
        <v>108</v>
      </c>
      <c r="AG85" t="s">
        <v>108</v>
      </c>
      <c r="AH85" t="s">
        <v>108</v>
      </c>
      <c r="AI85" t="s">
        <v>108</v>
      </c>
      <c r="AJ85" t="s">
        <v>108</v>
      </c>
      <c r="AK85" t="s">
        <v>108</v>
      </c>
      <c r="AL85" t="s">
        <v>108</v>
      </c>
      <c r="AM85" t="s">
        <v>108</v>
      </c>
      <c r="AN85" t="s">
        <v>108</v>
      </c>
      <c r="AO85" t="s">
        <v>108</v>
      </c>
      <c r="AP85" t="s">
        <v>108</v>
      </c>
      <c r="AQ85" t="s">
        <v>108</v>
      </c>
      <c r="AR85" t="s">
        <v>108</v>
      </c>
      <c r="AS85" t="s">
        <v>108</v>
      </c>
      <c r="AT85" t="s">
        <v>108</v>
      </c>
      <c r="AU85" t="s">
        <v>108</v>
      </c>
      <c r="AV85" t="s">
        <v>108</v>
      </c>
      <c r="AW85" t="s">
        <v>108</v>
      </c>
      <c r="AX85" t="s">
        <v>108</v>
      </c>
      <c r="AY85" t="s">
        <v>108</v>
      </c>
      <c r="AZ85" t="s">
        <v>108</v>
      </c>
      <c r="BA85" t="s">
        <v>108</v>
      </c>
      <c r="BB85" t="s">
        <v>108</v>
      </c>
      <c r="BC85" t="s">
        <v>108</v>
      </c>
      <c r="BD85" t="s">
        <v>108</v>
      </c>
      <c r="BE85" t="s">
        <v>108</v>
      </c>
      <c r="BF85" t="s">
        <v>108</v>
      </c>
      <c r="BG85" t="s">
        <v>108</v>
      </c>
      <c r="BH85" t="s">
        <v>108</v>
      </c>
      <c r="BI85" t="s">
        <v>108</v>
      </c>
      <c r="BJ85" t="s">
        <v>108</v>
      </c>
      <c r="BK85" t="s">
        <v>108</v>
      </c>
      <c r="BL85" t="s">
        <v>108</v>
      </c>
      <c r="BM85" t="s">
        <v>108</v>
      </c>
      <c r="BN85" t="s">
        <v>108</v>
      </c>
      <c r="BO85" t="s">
        <v>108</v>
      </c>
      <c r="BP85" t="s">
        <v>108</v>
      </c>
      <c r="BQ85" t="s">
        <v>108</v>
      </c>
      <c r="BR85" t="s">
        <v>108</v>
      </c>
      <c r="BS85" t="s">
        <v>108</v>
      </c>
      <c r="BT85" t="s">
        <v>108</v>
      </c>
      <c r="BU85" t="s">
        <v>108</v>
      </c>
      <c r="BV85" t="s">
        <v>108</v>
      </c>
      <c r="BW85" t="s">
        <v>108</v>
      </c>
      <c r="BX85" t="s">
        <v>108</v>
      </c>
      <c r="BY85" t="s">
        <v>108</v>
      </c>
      <c r="BZ85" t="s">
        <v>108</v>
      </c>
      <c r="CA85" t="s">
        <v>108</v>
      </c>
      <c r="CB85" t="s">
        <v>108</v>
      </c>
      <c r="CC85" t="s">
        <v>108</v>
      </c>
      <c r="CD85" t="s">
        <v>108</v>
      </c>
      <c r="CE85" t="s">
        <v>108</v>
      </c>
      <c r="CF85" t="s">
        <v>108</v>
      </c>
      <c r="CG85" t="s">
        <v>108</v>
      </c>
      <c r="CH85" t="s">
        <v>108</v>
      </c>
      <c r="CI85" t="s">
        <v>108</v>
      </c>
      <c r="CJ85" t="s">
        <v>108</v>
      </c>
      <c r="CK85" t="s">
        <v>108</v>
      </c>
      <c r="CL85" t="s">
        <v>108</v>
      </c>
      <c r="CM85" t="s">
        <v>108</v>
      </c>
      <c r="CN85" t="s">
        <v>108</v>
      </c>
      <c r="CO85" t="s">
        <v>108</v>
      </c>
      <c r="CP85" t="s">
        <v>108</v>
      </c>
      <c r="CQ85" t="s">
        <v>108</v>
      </c>
      <c r="CR85" t="s">
        <v>108</v>
      </c>
      <c r="CS85" t="s">
        <v>108</v>
      </c>
      <c r="CT85" t="s">
        <v>108</v>
      </c>
      <c r="CU85" t="s">
        <v>108</v>
      </c>
      <c r="CV85" t="s">
        <v>108</v>
      </c>
      <c r="CW85" t="s">
        <v>108</v>
      </c>
      <c r="CX85" t="s">
        <v>108</v>
      </c>
      <c r="CY85" t="s">
        <v>108</v>
      </c>
      <c r="CZ85" t="s">
        <v>108</v>
      </c>
      <c r="DA85" t="s">
        <v>108</v>
      </c>
      <c r="DB85" t="s">
        <v>108</v>
      </c>
      <c r="DC85" t="s">
        <v>108</v>
      </c>
      <c r="DD85" t="s">
        <v>108</v>
      </c>
      <c r="DE85" t="s">
        <v>108</v>
      </c>
      <c r="DF85" t="s">
        <v>108</v>
      </c>
      <c r="DG85" t="s">
        <v>108</v>
      </c>
      <c r="DH85" t="s">
        <v>108</v>
      </c>
      <c r="DI85" t="s">
        <v>108</v>
      </c>
      <c r="DJ85" t="s">
        <v>108</v>
      </c>
      <c r="DK85" t="s">
        <v>108</v>
      </c>
      <c r="DL85" t="s">
        <v>108</v>
      </c>
      <c r="DM85" t="s">
        <v>108</v>
      </c>
      <c r="DN85" t="s">
        <v>108</v>
      </c>
      <c r="DO85" t="s">
        <v>108</v>
      </c>
      <c r="DP85" t="s">
        <v>108</v>
      </c>
      <c r="DQ85" t="s">
        <v>108</v>
      </c>
      <c r="DR85" t="s">
        <v>108</v>
      </c>
      <c r="DS85" t="s">
        <v>108</v>
      </c>
      <c r="DT85" t="s">
        <v>108</v>
      </c>
      <c r="DU85" t="s">
        <v>108</v>
      </c>
    </row>
    <row r="86" spans="1:125" x14ac:dyDescent="0.2">
      <c r="A86" t="e">
        <f ca="1">_xll.BFieldInfo($B$86)</f>
        <v>#NAME?</v>
      </c>
      <c r="B86" t="s">
        <v>111</v>
      </c>
      <c r="C86">
        <v>647149.5</v>
      </c>
      <c r="D86">
        <v>475546.8</v>
      </c>
      <c r="E86">
        <v>475546.8</v>
      </c>
      <c r="F86">
        <v>475546.8</v>
      </c>
      <c r="G86">
        <v>585373</v>
      </c>
      <c r="H86">
        <v>585373</v>
      </c>
      <c r="I86">
        <v>585373</v>
      </c>
      <c r="J86">
        <v>508240.32</v>
      </c>
      <c r="K86">
        <v>508240.32</v>
      </c>
      <c r="L86">
        <v>508240.32</v>
      </c>
      <c r="M86">
        <v>550822</v>
      </c>
      <c r="N86">
        <v>550822</v>
      </c>
      <c r="O86">
        <v>550822</v>
      </c>
      <c r="P86">
        <v>476066.64</v>
      </c>
      <c r="Q86">
        <v>476066.64</v>
      </c>
      <c r="R86">
        <v>476066.64</v>
      </c>
      <c r="S86">
        <v>476066.64</v>
      </c>
      <c r="T86">
        <v>374130.86</v>
      </c>
      <c r="U86">
        <v>374130.86</v>
      </c>
      <c r="V86">
        <v>374130.86</v>
      </c>
      <c r="W86">
        <v>374130.86</v>
      </c>
      <c r="X86">
        <v>472493.58</v>
      </c>
      <c r="Y86">
        <v>472493.58</v>
      </c>
      <c r="Z86">
        <v>472493.58</v>
      </c>
      <c r="AA86">
        <v>561779.12</v>
      </c>
      <c r="AB86">
        <v>561779.12</v>
      </c>
      <c r="AC86">
        <v>561779.12</v>
      </c>
      <c r="AD86">
        <v>561779.12</v>
      </c>
      <c r="AE86">
        <v>463710.58</v>
      </c>
      <c r="AF86">
        <v>463710.58</v>
      </c>
      <c r="AG86">
        <v>463710.58</v>
      </c>
      <c r="AH86">
        <v>463710.58</v>
      </c>
      <c r="AI86">
        <v>512792.76</v>
      </c>
      <c r="AJ86">
        <v>512792.76</v>
      </c>
      <c r="AK86">
        <v>512792.76</v>
      </c>
      <c r="AL86">
        <v>512792.76</v>
      </c>
      <c r="AM86">
        <v>496548.22</v>
      </c>
      <c r="AN86">
        <v>496548.22</v>
      </c>
      <c r="AO86">
        <v>496548.22</v>
      </c>
      <c r="AP86">
        <v>496548.22</v>
      </c>
      <c r="AQ86">
        <v>438294.94</v>
      </c>
      <c r="AR86">
        <v>438294.94</v>
      </c>
      <c r="AS86">
        <v>438294.94</v>
      </c>
      <c r="AT86">
        <v>438294.94</v>
      </c>
      <c r="AU86">
        <v>410240.4</v>
      </c>
      <c r="AV86">
        <v>410240.4</v>
      </c>
      <c r="AW86">
        <v>410240.4</v>
      </c>
      <c r="AX86">
        <v>332724.59999999998</v>
      </c>
      <c r="AY86">
        <v>332724.59999999998</v>
      </c>
      <c r="AZ86">
        <v>332724.59999999998</v>
      </c>
      <c r="BA86">
        <v>369674.14</v>
      </c>
      <c r="BB86">
        <v>369674.14</v>
      </c>
      <c r="BC86">
        <v>369674.14</v>
      </c>
      <c r="BD86">
        <v>369674.14</v>
      </c>
      <c r="BE86">
        <v>327983.59999999998</v>
      </c>
      <c r="BF86">
        <v>327983.59999999998</v>
      </c>
      <c r="BG86">
        <v>327983.59999999998</v>
      </c>
      <c r="BH86">
        <v>324272.2</v>
      </c>
      <c r="BI86">
        <v>324272.2</v>
      </c>
      <c r="BJ86">
        <v>324272.2</v>
      </c>
      <c r="BK86">
        <v>297757.7</v>
      </c>
      <c r="BL86">
        <v>297757.7</v>
      </c>
      <c r="BM86">
        <v>297757.7</v>
      </c>
      <c r="BN86">
        <v>254057.4</v>
      </c>
      <c r="BO86">
        <v>254057.4</v>
      </c>
      <c r="BP86">
        <v>254057.4</v>
      </c>
      <c r="BQ86">
        <v>241342.71</v>
      </c>
      <c r="BR86">
        <v>241342.71</v>
      </c>
      <c r="BS86">
        <v>241342.71</v>
      </c>
      <c r="BT86">
        <v>230695.29</v>
      </c>
      <c r="BU86">
        <v>230695.29</v>
      </c>
      <c r="BV86">
        <v>230695.29</v>
      </c>
      <c r="BW86">
        <v>218221.94</v>
      </c>
      <c r="BX86">
        <v>218221.94</v>
      </c>
      <c r="BY86">
        <v>218221.94</v>
      </c>
      <c r="BZ86">
        <v>206136.32000000001</v>
      </c>
      <c r="CA86">
        <v>206136.32000000001</v>
      </c>
      <c r="CB86">
        <v>206136.32000000001</v>
      </c>
      <c r="CC86">
        <v>173271.75</v>
      </c>
      <c r="CD86">
        <v>173271.75</v>
      </c>
      <c r="CE86">
        <v>173271.75</v>
      </c>
      <c r="CF86">
        <v>154455.35999999999</v>
      </c>
      <c r="CG86">
        <v>154455.35999999999</v>
      </c>
      <c r="CH86">
        <v>154455.35999999999</v>
      </c>
      <c r="CI86">
        <v>139191.003</v>
      </c>
      <c r="CJ86">
        <v>139191.003</v>
      </c>
      <c r="CK86">
        <v>139191.003</v>
      </c>
      <c r="CL86">
        <v>123214.19</v>
      </c>
      <c r="CM86">
        <v>123214.19</v>
      </c>
      <c r="CN86">
        <v>123214.19</v>
      </c>
      <c r="CO86">
        <v>60483.28</v>
      </c>
      <c r="CP86">
        <v>60483.28</v>
      </c>
      <c r="CQ86">
        <v>60483.28</v>
      </c>
      <c r="CR86">
        <v>61673.38</v>
      </c>
      <c r="CS86">
        <v>61673.38</v>
      </c>
      <c r="CT86">
        <v>61673.38</v>
      </c>
      <c r="CU86">
        <v>61673.38</v>
      </c>
      <c r="CV86">
        <v>63141.904699999999</v>
      </c>
      <c r="CW86">
        <v>63141.904699999999</v>
      </c>
      <c r="CX86">
        <v>63141.904699999999</v>
      </c>
      <c r="CY86">
        <v>63141.904699999999</v>
      </c>
      <c r="CZ86">
        <v>46915.56</v>
      </c>
      <c r="DA86">
        <v>46915.56</v>
      </c>
      <c r="DB86">
        <v>46915.56</v>
      </c>
      <c r="DC86">
        <v>66605.490000000005</v>
      </c>
      <c r="DD86">
        <v>66605.490000000005</v>
      </c>
      <c r="DE86">
        <v>66605.490000000005</v>
      </c>
      <c r="DF86">
        <v>66605.490000000005</v>
      </c>
      <c r="DG86" t="s">
        <v>108</v>
      </c>
      <c r="DH86" t="s">
        <v>108</v>
      </c>
      <c r="DI86" t="s">
        <v>108</v>
      </c>
      <c r="DJ86" t="s">
        <v>108</v>
      </c>
      <c r="DK86" t="s">
        <v>108</v>
      </c>
      <c r="DL86" t="s">
        <v>108</v>
      </c>
      <c r="DM86" t="s">
        <v>108</v>
      </c>
      <c r="DN86" t="s">
        <v>108</v>
      </c>
      <c r="DO86" t="s">
        <v>108</v>
      </c>
      <c r="DP86" t="s">
        <v>108</v>
      </c>
      <c r="DQ86" t="s">
        <v>108</v>
      </c>
      <c r="DR86" t="s">
        <v>108</v>
      </c>
      <c r="DS86" t="s">
        <v>108</v>
      </c>
      <c r="DT86" t="s">
        <v>108</v>
      </c>
      <c r="DU86" t="s">
        <v>108</v>
      </c>
    </row>
    <row r="87" spans="1:125" x14ac:dyDescent="0.2">
      <c r="A87" t="e">
        <f ca="1">_xll.BFieldInfo($B$87)</f>
        <v>#NAME?</v>
      </c>
      <c r="B87" t="s">
        <v>109</v>
      </c>
      <c r="C87" t="s">
        <v>108</v>
      </c>
      <c r="D87" t="s">
        <v>108</v>
      </c>
      <c r="E87" t="s">
        <v>108</v>
      </c>
      <c r="F87" t="s">
        <v>108</v>
      </c>
      <c r="G87" t="s">
        <v>108</v>
      </c>
      <c r="H87" t="s">
        <v>108</v>
      </c>
      <c r="I87" t="s">
        <v>108</v>
      </c>
      <c r="J87" t="s">
        <v>108</v>
      </c>
      <c r="K87" t="s">
        <v>108</v>
      </c>
      <c r="L87" t="s">
        <v>108</v>
      </c>
      <c r="M87" t="s">
        <v>108</v>
      </c>
      <c r="N87" t="s">
        <v>108</v>
      </c>
      <c r="O87" t="s">
        <v>108</v>
      </c>
      <c r="P87" t="s">
        <v>108</v>
      </c>
      <c r="Q87" t="s">
        <v>108</v>
      </c>
      <c r="R87" t="s">
        <v>108</v>
      </c>
      <c r="S87" t="s">
        <v>108</v>
      </c>
      <c r="T87" t="s">
        <v>108</v>
      </c>
      <c r="U87" t="s">
        <v>108</v>
      </c>
      <c r="V87" t="s">
        <v>108</v>
      </c>
      <c r="W87" t="s">
        <v>108</v>
      </c>
      <c r="X87" t="s">
        <v>108</v>
      </c>
      <c r="Y87" t="s">
        <v>108</v>
      </c>
      <c r="Z87" t="s">
        <v>108</v>
      </c>
      <c r="AA87" t="s">
        <v>108</v>
      </c>
      <c r="AB87" t="s">
        <v>108</v>
      </c>
      <c r="AC87" t="s">
        <v>108</v>
      </c>
      <c r="AD87" t="s">
        <v>108</v>
      </c>
      <c r="AE87" t="s">
        <v>108</v>
      </c>
      <c r="AF87" t="s">
        <v>108</v>
      </c>
      <c r="AG87" t="s">
        <v>108</v>
      </c>
      <c r="AH87" t="s">
        <v>108</v>
      </c>
      <c r="AI87" t="s">
        <v>108</v>
      </c>
      <c r="AJ87" t="s">
        <v>108</v>
      </c>
      <c r="AK87" t="s">
        <v>108</v>
      </c>
      <c r="AL87" t="s">
        <v>108</v>
      </c>
      <c r="AM87" t="s">
        <v>108</v>
      </c>
      <c r="AN87" t="s">
        <v>108</v>
      </c>
      <c r="AO87" t="s">
        <v>108</v>
      </c>
      <c r="AP87" t="s">
        <v>108</v>
      </c>
      <c r="AQ87" t="s">
        <v>108</v>
      </c>
      <c r="AR87" t="s">
        <v>108</v>
      </c>
      <c r="AS87" t="s">
        <v>108</v>
      </c>
      <c r="AT87" t="s">
        <v>108</v>
      </c>
      <c r="AU87" t="s">
        <v>108</v>
      </c>
      <c r="AV87" t="s">
        <v>108</v>
      </c>
      <c r="AW87" t="s">
        <v>108</v>
      </c>
      <c r="AX87" t="s">
        <v>108</v>
      </c>
      <c r="AY87" t="s">
        <v>108</v>
      </c>
      <c r="AZ87" t="s">
        <v>108</v>
      </c>
      <c r="BA87" t="s">
        <v>108</v>
      </c>
      <c r="BB87" t="s">
        <v>108</v>
      </c>
      <c r="BC87" t="s">
        <v>108</v>
      </c>
      <c r="BD87" t="s">
        <v>108</v>
      </c>
      <c r="BE87" t="s">
        <v>108</v>
      </c>
      <c r="BF87" t="s">
        <v>108</v>
      </c>
      <c r="BG87" t="s">
        <v>108</v>
      </c>
      <c r="BH87" t="s">
        <v>108</v>
      </c>
      <c r="BI87" t="s">
        <v>108</v>
      </c>
      <c r="BJ87" t="s">
        <v>108</v>
      </c>
      <c r="BK87" t="s">
        <v>108</v>
      </c>
      <c r="BL87" t="s">
        <v>108</v>
      </c>
      <c r="BM87" t="s">
        <v>108</v>
      </c>
      <c r="BN87" t="s">
        <v>108</v>
      </c>
      <c r="BO87" t="s">
        <v>108</v>
      </c>
      <c r="BP87" t="s">
        <v>108</v>
      </c>
      <c r="BQ87" t="s">
        <v>108</v>
      </c>
      <c r="BR87" t="s">
        <v>108</v>
      </c>
      <c r="BS87" t="s">
        <v>108</v>
      </c>
      <c r="BT87" t="s">
        <v>108</v>
      </c>
      <c r="BU87" t="s">
        <v>108</v>
      </c>
      <c r="BV87" t="s">
        <v>108</v>
      </c>
      <c r="BW87" t="s">
        <v>108</v>
      </c>
      <c r="BX87" t="s">
        <v>108</v>
      </c>
      <c r="BY87" t="s">
        <v>108</v>
      </c>
      <c r="BZ87" t="s">
        <v>108</v>
      </c>
      <c r="CA87" t="s">
        <v>108</v>
      </c>
      <c r="CB87" t="s">
        <v>108</v>
      </c>
      <c r="CC87" t="s">
        <v>108</v>
      </c>
      <c r="CD87" t="s">
        <v>108</v>
      </c>
      <c r="CE87" t="s">
        <v>108</v>
      </c>
      <c r="CF87" t="s">
        <v>108</v>
      </c>
      <c r="CG87" t="s">
        <v>108</v>
      </c>
      <c r="CH87" t="s">
        <v>108</v>
      </c>
      <c r="CI87" t="s">
        <v>108</v>
      </c>
      <c r="CJ87" t="s">
        <v>108</v>
      </c>
      <c r="CK87" t="s">
        <v>108</v>
      </c>
      <c r="CL87" t="s">
        <v>108</v>
      </c>
      <c r="CM87" t="s">
        <v>108</v>
      </c>
      <c r="CN87" t="s">
        <v>108</v>
      </c>
      <c r="CO87" t="s">
        <v>108</v>
      </c>
      <c r="CP87" t="s">
        <v>108</v>
      </c>
      <c r="CQ87" t="s">
        <v>108</v>
      </c>
      <c r="CR87" t="s">
        <v>108</v>
      </c>
      <c r="CS87" t="s">
        <v>108</v>
      </c>
      <c r="CT87" t="s">
        <v>108</v>
      </c>
      <c r="CU87" t="s">
        <v>108</v>
      </c>
      <c r="CV87" t="s">
        <v>108</v>
      </c>
      <c r="CW87" t="s">
        <v>108</v>
      </c>
      <c r="CX87" t="s">
        <v>108</v>
      </c>
      <c r="CY87" t="s">
        <v>108</v>
      </c>
      <c r="CZ87" t="s">
        <v>108</v>
      </c>
      <c r="DA87" t="s">
        <v>108</v>
      </c>
      <c r="DB87" t="s">
        <v>108</v>
      </c>
      <c r="DC87" t="s">
        <v>108</v>
      </c>
      <c r="DD87" t="s">
        <v>108</v>
      </c>
      <c r="DE87" t="s">
        <v>108</v>
      </c>
      <c r="DF87" t="s">
        <v>108</v>
      </c>
      <c r="DG87" t="s">
        <v>108</v>
      </c>
      <c r="DH87" t="s">
        <v>108</v>
      </c>
      <c r="DI87" t="s">
        <v>108</v>
      </c>
      <c r="DJ87" t="s">
        <v>108</v>
      </c>
      <c r="DK87" t="s">
        <v>108</v>
      </c>
      <c r="DL87" t="s">
        <v>108</v>
      </c>
      <c r="DM87" t="s">
        <v>108</v>
      </c>
      <c r="DN87" t="s">
        <v>108</v>
      </c>
      <c r="DO87" t="s">
        <v>108</v>
      </c>
      <c r="DP87" t="s">
        <v>108</v>
      </c>
      <c r="DQ87" t="s">
        <v>108</v>
      </c>
      <c r="DR87" t="s">
        <v>108</v>
      </c>
      <c r="DS87" t="s">
        <v>108</v>
      </c>
      <c r="DT87" t="s">
        <v>108</v>
      </c>
      <c r="DU87" t="s">
        <v>108</v>
      </c>
    </row>
    <row r="88" spans="1:125" x14ac:dyDescent="0.2">
      <c r="A88" t="e">
        <f ca="1">_xll.BFieldInfo($B$88)</f>
        <v>#NAME?</v>
      </c>
      <c r="B88" t="s">
        <v>112</v>
      </c>
      <c r="C88" t="s">
        <v>108</v>
      </c>
      <c r="D88" t="s">
        <v>108</v>
      </c>
      <c r="E88" t="s">
        <v>108</v>
      </c>
      <c r="F88" t="s">
        <v>108</v>
      </c>
      <c r="G88" t="s">
        <v>108</v>
      </c>
      <c r="H88" t="s">
        <v>108</v>
      </c>
      <c r="I88" t="s">
        <v>108</v>
      </c>
      <c r="J88" t="s">
        <v>108</v>
      </c>
      <c r="K88" t="s">
        <v>108</v>
      </c>
      <c r="L88" t="s">
        <v>108</v>
      </c>
      <c r="M88" t="s">
        <v>108</v>
      </c>
      <c r="N88" t="s">
        <v>108</v>
      </c>
      <c r="O88" t="s">
        <v>108</v>
      </c>
      <c r="P88" t="s">
        <v>108</v>
      </c>
      <c r="Q88" t="s">
        <v>108</v>
      </c>
      <c r="R88" t="s">
        <v>108</v>
      </c>
      <c r="S88" t="s">
        <v>108</v>
      </c>
      <c r="T88" t="s">
        <v>108</v>
      </c>
      <c r="U88" t="s">
        <v>108</v>
      </c>
      <c r="V88" t="s">
        <v>108</v>
      </c>
      <c r="W88" t="s">
        <v>108</v>
      </c>
      <c r="X88" t="s">
        <v>108</v>
      </c>
      <c r="Y88" t="s">
        <v>108</v>
      </c>
      <c r="Z88" t="s">
        <v>108</v>
      </c>
      <c r="AA88" t="s">
        <v>108</v>
      </c>
      <c r="AB88" t="s">
        <v>108</v>
      </c>
      <c r="AC88" t="s">
        <v>108</v>
      </c>
      <c r="AD88" t="s">
        <v>108</v>
      </c>
      <c r="AE88" t="s">
        <v>108</v>
      </c>
      <c r="AF88" t="s">
        <v>108</v>
      </c>
      <c r="AG88" t="s">
        <v>108</v>
      </c>
      <c r="AH88" t="s">
        <v>108</v>
      </c>
      <c r="AI88" t="s">
        <v>108</v>
      </c>
      <c r="AJ88" t="s">
        <v>108</v>
      </c>
      <c r="AK88" t="s">
        <v>108</v>
      </c>
      <c r="AL88" t="s">
        <v>108</v>
      </c>
      <c r="AM88" t="s">
        <v>108</v>
      </c>
      <c r="AN88" t="s">
        <v>108</v>
      </c>
      <c r="AO88" t="s">
        <v>108</v>
      </c>
      <c r="AP88" t="s">
        <v>108</v>
      </c>
      <c r="AQ88" t="s">
        <v>108</v>
      </c>
      <c r="AR88" t="s">
        <v>108</v>
      </c>
      <c r="AS88" t="s">
        <v>108</v>
      </c>
      <c r="AT88" t="s">
        <v>108</v>
      </c>
      <c r="AU88" t="s">
        <v>108</v>
      </c>
      <c r="AV88" t="s">
        <v>108</v>
      </c>
      <c r="AW88" t="s">
        <v>108</v>
      </c>
      <c r="AX88" t="s">
        <v>108</v>
      </c>
      <c r="AY88" t="s">
        <v>108</v>
      </c>
      <c r="AZ88" t="s">
        <v>108</v>
      </c>
      <c r="BA88" t="s">
        <v>108</v>
      </c>
      <c r="BB88" t="s">
        <v>108</v>
      </c>
      <c r="BC88" t="s">
        <v>108</v>
      </c>
      <c r="BD88" t="s">
        <v>108</v>
      </c>
      <c r="BE88" t="s">
        <v>108</v>
      </c>
      <c r="BF88" t="s">
        <v>108</v>
      </c>
      <c r="BG88" t="s">
        <v>108</v>
      </c>
      <c r="BH88" t="s">
        <v>108</v>
      </c>
      <c r="BI88" t="s">
        <v>108</v>
      </c>
      <c r="BJ88" t="s">
        <v>108</v>
      </c>
      <c r="BK88" t="s">
        <v>108</v>
      </c>
      <c r="BL88" t="s">
        <v>108</v>
      </c>
      <c r="BM88" t="s">
        <v>108</v>
      </c>
      <c r="BN88" t="s">
        <v>108</v>
      </c>
      <c r="BO88" t="s">
        <v>108</v>
      </c>
      <c r="BP88" t="s">
        <v>108</v>
      </c>
      <c r="BQ88" t="s">
        <v>108</v>
      </c>
      <c r="BR88" t="s">
        <v>108</v>
      </c>
      <c r="BS88" t="s">
        <v>108</v>
      </c>
      <c r="BT88" t="s">
        <v>108</v>
      </c>
      <c r="BU88" t="s">
        <v>108</v>
      </c>
      <c r="BV88" t="s">
        <v>108</v>
      </c>
      <c r="BW88" t="s">
        <v>108</v>
      </c>
      <c r="BX88" t="s">
        <v>108</v>
      </c>
      <c r="BY88" t="s">
        <v>108</v>
      </c>
      <c r="BZ88" t="s">
        <v>108</v>
      </c>
      <c r="CA88" t="s">
        <v>108</v>
      </c>
      <c r="CB88" t="s">
        <v>108</v>
      </c>
      <c r="CC88" t="s">
        <v>108</v>
      </c>
      <c r="CD88" t="s">
        <v>108</v>
      </c>
      <c r="CE88" t="s">
        <v>108</v>
      </c>
      <c r="CF88" t="s">
        <v>108</v>
      </c>
      <c r="CG88" t="s">
        <v>108</v>
      </c>
      <c r="CH88" t="s">
        <v>108</v>
      </c>
      <c r="CI88" t="s">
        <v>108</v>
      </c>
      <c r="CJ88" t="s">
        <v>108</v>
      </c>
      <c r="CK88" t="s">
        <v>108</v>
      </c>
      <c r="CL88" t="s">
        <v>108</v>
      </c>
      <c r="CM88" t="s">
        <v>108</v>
      </c>
      <c r="CN88" t="s">
        <v>108</v>
      </c>
      <c r="CO88" t="s">
        <v>108</v>
      </c>
      <c r="CP88" t="s">
        <v>108</v>
      </c>
      <c r="CQ88" t="s">
        <v>108</v>
      </c>
      <c r="CR88" t="s">
        <v>108</v>
      </c>
      <c r="CS88" t="s">
        <v>108</v>
      </c>
      <c r="CT88" t="s">
        <v>108</v>
      </c>
      <c r="CU88" t="s">
        <v>108</v>
      </c>
      <c r="CV88" t="s">
        <v>108</v>
      </c>
      <c r="CW88" t="s">
        <v>108</v>
      </c>
      <c r="CX88" t="s">
        <v>108</v>
      </c>
      <c r="CY88" t="s">
        <v>108</v>
      </c>
      <c r="CZ88" t="s">
        <v>108</v>
      </c>
      <c r="DA88" t="s">
        <v>108</v>
      </c>
      <c r="DB88" t="s">
        <v>108</v>
      </c>
      <c r="DC88" t="s">
        <v>108</v>
      </c>
      <c r="DD88" t="s">
        <v>108</v>
      </c>
      <c r="DE88" t="s">
        <v>108</v>
      </c>
      <c r="DF88" t="s">
        <v>108</v>
      </c>
      <c r="DG88" t="s">
        <v>108</v>
      </c>
      <c r="DH88" t="s">
        <v>108</v>
      </c>
      <c r="DI88" t="s">
        <v>108</v>
      </c>
      <c r="DJ88" t="s">
        <v>108</v>
      </c>
      <c r="DK88" t="s">
        <v>108</v>
      </c>
      <c r="DL88" t="s">
        <v>108</v>
      </c>
      <c r="DM88" t="s">
        <v>108</v>
      </c>
      <c r="DN88" t="s">
        <v>108</v>
      </c>
      <c r="DO88" t="s">
        <v>108</v>
      </c>
      <c r="DP88" t="s">
        <v>108</v>
      </c>
      <c r="DQ88" t="s">
        <v>108</v>
      </c>
      <c r="DR88" t="s">
        <v>108</v>
      </c>
      <c r="DS88" t="s">
        <v>108</v>
      </c>
      <c r="DT88" t="s">
        <v>108</v>
      </c>
      <c r="DU88" t="s">
        <v>108</v>
      </c>
    </row>
    <row r="89" spans="1:125" x14ac:dyDescent="0.2">
      <c r="A89" t="e">
        <f ca="1">_xll.BFieldInfo($B$89)</f>
        <v>#NAME?</v>
      </c>
      <c r="B89" t="s">
        <v>113</v>
      </c>
      <c r="C89" t="s">
        <v>108</v>
      </c>
      <c r="D89" t="s">
        <v>108</v>
      </c>
      <c r="E89" t="s">
        <v>108</v>
      </c>
      <c r="F89" t="s">
        <v>108</v>
      </c>
      <c r="G89" t="s">
        <v>108</v>
      </c>
      <c r="H89" t="s">
        <v>108</v>
      </c>
      <c r="I89" t="s">
        <v>108</v>
      </c>
      <c r="J89" t="s">
        <v>108</v>
      </c>
      <c r="K89" t="s">
        <v>108</v>
      </c>
      <c r="L89" t="s">
        <v>108</v>
      </c>
      <c r="M89" t="s">
        <v>108</v>
      </c>
      <c r="N89" t="s">
        <v>108</v>
      </c>
      <c r="O89" t="s">
        <v>108</v>
      </c>
      <c r="P89" t="s">
        <v>108</v>
      </c>
      <c r="Q89" t="s">
        <v>108</v>
      </c>
      <c r="R89" t="s">
        <v>108</v>
      </c>
      <c r="S89" t="s">
        <v>108</v>
      </c>
      <c r="T89" t="s">
        <v>108</v>
      </c>
      <c r="U89" t="s">
        <v>108</v>
      </c>
      <c r="V89" t="s">
        <v>108</v>
      </c>
      <c r="W89" t="s">
        <v>108</v>
      </c>
      <c r="X89" t="s">
        <v>108</v>
      </c>
      <c r="Y89" t="s">
        <v>108</v>
      </c>
      <c r="Z89" t="s">
        <v>108</v>
      </c>
      <c r="AA89" t="s">
        <v>108</v>
      </c>
      <c r="AB89" t="s">
        <v>108</v>
      </c>
      <c r="AC89" t="s">
        <v>108</v>
      </c>
      <c r="AD89" t="s">
        <v>108</v>
      </c>
      <c r="AE89" t="s">
        <v>108</v>
      </c>
      <c r="AF89" t="s">
        <v>108</v>
      </c>
      <c r="AG89" t="s">
        <v>108</v>
      </c>
      <c r="AH89" t="s">
        <v>108</v>
      </c>
      <c r="AI89" t="s">
        <v>108</v>
      </c>
      <c r="AJ89" t="s">
        <v>108</v>
      </c>
      <c r="AK89" t="s">
        <v>108</v>
      </c>
      <c r="AL89" t="s">
        <v>108</v>
      </c>
      <c r="AM89" t="s">
        <v>108</v>
      </c>
      <c r="AN89" t="s">
        <v>108</v>
      </c>
      <c r="AO89" t="s">
        <v>108</v>
      </c>
      <c r="AP89" t="s">
        <v>108</v>
      </c>
      <c r="AQ89" t="s">
        <v>108</v>
      </c>
      <c r="AR89" t="s">
        <v>108</v>
      </c>
      <c r="AS89" t="s">
        <v>108</v>
      </c>
      <c r="AT89" t="s">
        <v>108</v>
      </c>
      <c r="AU89" t="s">
        <v>108</v>
      </c>
      <c r="AV89" t="s">
        <v>108</v>
      </c>
      <c r="AW89" t="s">
        <v>108</v>
      </c>
      <c r="AX89" t="s">
        <v>108</v>
      </c>
      <c r="AY89" t="s">
        <v>108</v>
      </c>
      <c r="AZ89" t="s">
        <v>108</v>
      </c>
      <c r="BA89" t="s">
        <v>108</v>
      </c>
      <c r="BB89" t="s">
        <v>108</v>
      </c>
      <c r="BC89" t="s">
        <v>108</v>
      </c>
      <c r="BD89" t="s">
        <v>108</v>
      </c>
      <c r="BE89" t="s">
        <v>108</v>
      </c>
      <c r="BF89" t="s">
        <v>108</v>
      </c>
      <c r="BG89" t="s">
        <v>108</v>
      </c>
      <c r="BH89" t="s">
        <v>108</v>
      </c>
      <c r="BI89" t="s">
        <v>108</v>
      </c>
      <c r="BJ89" t="s">
        <v>108</v>
      </c>
      <c r="BK89" t="s">
        <v>108</v>
      </c>
      <c r="BL89" t="s">
        <v>108</v>
      </c>
      <c r="BM89" t="s">
        <v>108</v>
      </c>
      <c r="BN89" t="s">
        <v>108</v>
      </c>
      <c r="BO89" t="s">
        <v>108</v>
      </c>
      <c r="BP89" t="s">
        <v>108</v>
      </c>
      <c r="BQ89" t="s">
        <v>108</v>
      </c>
      <c r="BR89" t="s">
        <v>108</v>
      </c>
      <c r="BS89" t="s">
        <v>108</v>
      </c>
      <c r="BT89" t="s">
        <v>108</v>
      </c>
      <c r="BU89" t="s">
        <v>108</v>
      </c>
      <c r="BV89" t="s">
        <v>108</v>
      </c>
      <c r="BW89" t="s">
        <v>108</v>
      </c>
      <c r="BX89" t="s">
        <v>108</v>
      </c>
      <c r="BY89" t="s">
        <v>108</v>
      </c>
      <c r="BZ89" t="s">
        <v>108</v>
      </c>
      <c r="CA89" t="s">
        <v>108</v>
      </c>
      <c r="CB89" t="s">
        <v>108</v>
      </c>
      <c r="CC89" t="s">
        <v>108</v>
      </c>
      <c r="CD89" t="s">
        <v>108</v>
      </c>
      <c r="CE89" t="s">
        <v>108</v>
      </c>
      <c r="CF89" t="s">
        <v>108</v>
      </c>
      <c r="CG89" t="s">
        <v>108</v>
      </c>
      <c r="CH89" t="s">
        <v>108</v>
      </c>
      <c r="CI89" t="s">
        <v>108</v>
      </c>
      <c r="CJ89" t="s">
        <v>108</v>
      </c>
      <c r="CK89" t="s">
        <v>108</v>
      </c>
      <c r="CL89" t="s">
        <v>108</v>
      </c>
      <c r="CM89" t="s">
        <v>108</v>
      </c>
      <c r="CN89" t="s">
        <v>108</v>
      </c>
      <c r="CO89" t="s">
        <v>108</v>
      </c>
      <c r="CP89" t="s">
        <v>108</v>
      </c>
      <c r="CQ89" t="s">
        <v>108</v>
      </c>
      <c r="CR89" t="s">
        <v>108</v>
      </c>
      <c r="CS89" t="s">
        <v>108</v>
      </c>
      <c r="CT89" t="s">
        <v>108</v>
      </c>
      <c r="CU89" t="s">
        <v>108</v>
      </c>
      <c r="CV89" t="s">
        <v>108</v>
      </c>
      <c r="CW89" t="s">
        <v>108</v>
      </c>
      <c r="CX89" t="s">
        <v>108</v>
      </c>
      <c r="CY89" t="s">
        <v>108</v>
      </c>
      <c r="CZ89" t="s">
        <v>108</v>
      </c>
      <c r="DA89" t="s">
        <v>108</v>
      </c>
      <c r="DB89" t="s">
        <v>108</v>
      </c>
      <c r="DC89" t="s">
        <v>108</v>
      </c>
      <c r="DD89" t="s">
        <v>108</v>
      </c>
      <c r="DE89" t="s">
        <v>108</v>
      </c>
      <c r="DF89" t="s">
        <v>108</v>
      </c>
      <c r="DG89" t="s">
        <v>108</v>
      </c>
      <c r="DH89" t="s">
        <v>108</v>
      </c>
      <c r="DI89" t="s">
        <v>108</v>
      </c>
      <c r="DJ89" t="s">
        <v>108</v>
      </c>
      <c r="DK89" t="s">
        <v>108</v>
      </c>
      <c r="DL89" t="s">
        <v>108</v>
      </c>
      <c r="DM89" t="s">
        <v>108</v>
      </c>
      <c r="DN89" t="s">
        <v>108</v>
      </c>
      <c r="DO89" t="s">
        <v>108</v>
      </c>
      <c r="DP89" t="s">
        <v>108</v>
      </c>
      <c r="DQ89" t="s">
        <v>108</v>
      </c>
      <c r="DR89" t="s">
        <v>108</v>
      </c>
      <c r="DS89" t="s">
        <v>108</v>
      </c>
      <c r="DT89" t="s">
        <v>108</v>
      </c>
      <c r="DU89" t="s">
        <v>108</v>
      </c>
    </row>
    <row r="90" spans="1:125" x14ac:dyDescent="0.2">
      <c r="A90" t="e">
        <f ca="1">_xll.BFieldInfo($B$90)</f>
        <v>#NAME?</v>
      </c>
      <c r="B90" t="s">
        <v>114</v>
      </c>
      <c r="C90" t="s">
        <v>108</v>
      </c>
      <c r="D90" t="s">
        <v>108</v>
      </c>
      <c r="E90" t="s">
        <v>108</v>
      </c>
      <c r="F90" t="s">
        <v>108</v>
      </c>
      <c r="G90" t="s">
        <v>108</v>
      </c>
      <c r="H90" t="s">
        <v>108</v>
      </c>
      <c r="I90" t="s">
        <v>108</v>
      </c>
      <c r="J90" t="s">
        <v>108</v>
      </c>
      <c r="K90" t="s">
        <v>108</v>
      </c>
      <c r="L90" t="s">
        <v>108</v>
      </c>
      <c r="M90" t="s">
        <v>108</v>
      </c>
      <c r="N90" t="s">
        <v>108</v>
      </c>
      <c r="O90" t="s">
        <v>108</v>
      </c>
      <c r="P90" t="s">
        <v>108</v>
      </c>
      <c r="Q90" t="s">
        <v>108</v>
      </c>
      <c r="R90" t="s">
        <v>108</v>
      </c>
      <c r="S90" t="s">
        <v>108</v>
      </c>
      <c r="T90" t="s">
        <v>108</v>
      </c>
      <c r="U90" t="s">
        <v>108</v>
      </c>
      <c r="V90" t="s">
        <v>108</v>
      </c>
      <c r="W90" t="s">
        <v>108</v>
      </c>
      <c r="X90" t="s">
        <v>108</v>
      </c>
      <c r="Y90" t="s">
        <v>108</v>
      </c>
      <c r="Z90" t="s">
        <v>108</v>
      </c>
      <c r="AA90" t="s">
        <v>108</v>
      </c>
      <c r="AB90" t="s">
        <v>108</v>
      </c>
      <c r="AC90" t="s">
        <v>108</v>
      </c>
      <c r="AD90" t="s">
        <v>108</v>
      </c>
      <c r="AE90" t="s">
        <v>108</v>
      </c>
      <c r="AF90" t="s">
        <v>108</v>
      </c>
      <c r="AG90" t="s">
        <v>108</v>
      </c>
      <c r="AH90" t="s">
        <v>108</v>
      </c>
      <c r="AI90" t="s">
        <v>108</v>
      </c>
      <c r="AJ90" t="s">
        <v>108</v>
      </c>
      <c r="AK90" t="s">
        <v>108</v>
      </c>
      <c r="AL90" t="s">
        <v>108</v>
      </c>
      <c r="AM90" t="s">
        <v>108</v>
      </c>
      <c r="AN90" t="s">
        <v>108</v>
      </c>
      <c r="AO90" t="s">
        <v>108</v>
      </c>
      <c r="AP90" t="s">
        <v>108</v>
      </c>
      <c r="AQ90" t="s">
        <v>108</v>
      </c>
      <c r="AR90" t="s">
        <v>108</v>
      </c>
      <c r="AS90" t="s">
        <v>108</v>
      </c>
      <c r="AT90" t="s">
        <v>108</v>
      </c>
      <c r="AU90" t="s">
        <v>108</v>
      </c>
      <c r="AV90" t="s">
        <v>108</v>
      </c>
      <c r="AW90" t="s">
        <v>108</v>
      </c>
      <c r="AX90" t="s">
        <v>108</v>
      </c>
      <c r="AY90" t="s">
        <v>108</v>
      </c>
      <c r="AZ90" t="s">
        <v>108</v>
      </c>
      <c r="BA90" t="s">
        <v>108</v>
      </c>
      <c r="BB90" t="s">
        <v>108</v>
      </c>
      <c r="BC90" t="s">
        <v>108</v>
      </c>
      <c r="BD90" t="s">
        <v>108</v>
      </c>
      <c r="BE90" t="s">
        <v>108</v>
      </c>
      <c r="BF90" t="s">
        <v>108</v>
      </c>
      <c r="BG90" t="s">
        <v>108</v>
      </c>
      <c r="BH90" t="s">
        <v>108</v>
      </c>
      <c r="BI90" t="s">
        <v>108</v>
      </c>
      <c r="BJ90" t="s">
        <v>108</v>
      </c>
      <c r="BK90" t="s">
        <v>108</v>
      </c>
      <c r="BL90" t="s">
        <v>108</v>
      </c>
      <c r="BM90" t="s">
        <v>108</v>
      </c>
      <c r="BN90" t="s">
        <v>108</v>
      </c>
      <c r="BO90" t="s">
        <v>108</v>
      </c>
      <c r="BP90" t="s">
        <v>108</v>
      </c>
      <c r="BQ90" t="s">
        <v>108</v>
      </c>
      <c r="BR90" t="s">
        <v>108</v>
      </c>
      <c r="BS90" t="s">
        <v>108</v>
      </c>
      <c r="BT90" t="s">
        <v>108</v>
      </c>
      <c r="BU90" t="s">
        <v>108</v>
      </c>
      <c r="BV90" t="s">
        <v>108</v>
      </c>
      <c r="BW90" t="s">
        <v>108</v>
      </c>
      <c r="BX90" t="s">
        <v>108</v>
      </c>
      <c r="BY90" t="s">
        <v>108</v>
      </c>
      <c r="BZ90" t="s">
        <v>108</v>
      </c>
      <c r="CA90" t="s">
        <v>108</v>
      </c>
      <c r="CB90" t="s">
        <v>108</v>
      </c>
      <c r="CC90" t="s">
        <v>108</v>
      </c>
      <c r="CD90" t="s">
        <v>108</v>
      </c>
      <c r="CE90" t="s">
        <v>108</v>
      </c>
      <c r="CF90" t="s">
        <v>108</v>
      </c>
      <c r="CG90" t="s">
        <v>108</v>
      </c>
      <c r="CH90" t="s">
        <v>108</v>
      </c>
      <c r="CI90" t="s">
        <v>108</v>
      </c>
      <c r="CJ90" t="s">
        <v>108</v>
      </c>
      <c r="CK90" t="s">
        <v>108</v>
      </c>
      <c r="CL90" t="s">
        <v>108</v>
      </c>
      <c r="CM90" t="s">
        <v>108</v>
      </c>
      <c r="CN90" t="s">
        <v>108</v>
      </c>
      <c r="CO90" t="s">
        <v>108</v>
      </c>
      <c r="CP90" t="s">
        <v>108</v>
      </c>
      <c r="CQ90" t="s">
        <v>108</v>
      </c>
      <c r="CR90" t="s">
        <v>108</v>
      </c>
      <c r="CS90" t="s">
        <v>108</v>
      </c>
      <c r="CT90" t="s">
        <v>108</v>
      </c>
      <c r="CU90" t="s">
        <v>108</v>
      </c>
      <c r="CV90" t="s">
        <v>108</v>
      </c>
      <c r="CW90" t="s">
        <v>108</v>
      </c>
      <c r="CX90" t="s">
        <v>108</v>
      </c>
      <c r="CY90" t="s">
        <v>108</v>
      </c>
      <c r="CZ90" t="s">
        <v>108</v>
      </c>
      <c r="DA90" t="s">
        <v>108</v>
      </c>
      <c r="DB90" t="s">
        <v>108</v>
      </c>
      <c r="DC90" t="s">
        <v>108</v>
      </c>
      <c r="DD90" t="s">
        <v>108</v>
      </c>
      <c r="DE90" t="s">
        <v>108</v>
      </c>
      <c r="DF90" t="s">
        <v>108</v>
      </c>
      <c r="DG90" t="s">
        <v>108</v>
      </c>
      <c r="DH90" t="s">
        <v>108</v>
      </c>
      <c r="DI90" t="s">
        <v>108</v>
      </c>
      <c r="DJ90" t="s">
        <v>108</v>
      </c>
      <c r="DK90" t="s">
        <v>108</v>
      </c>
      <c r="DL90" t="s">
        <v>108</v>
      </c>
      <c r="DM90" t="s">
        <v>108</v>
      </c>
      <c r="DN90" t="s">
        <v>108</v>
      </c>
      <c r="DO90" t="s">
        <v>108</v>
      </c>
      <c r="DP90" t="s">
        <v>108</v>
      </c>
      <c r="DQ90" t="s">
        <v>108</v>
      </c>
      <c r="DR90" t="s">
        <v>108</v>
      </c>
      <c r="DS90" t="s">
        <v>108</v>
      </c>
      <c r="DT90" t="s">
        <v>108</v>
      </c>
      <c r="DU90" t="s">
        <v>108</v>
      </c>
    </row>
    <row r="91" spans="1:125" x14ac:dyDescent="0.2">
      <c r="A91" t="e">
        <f ca="1">_xll.BFieldInfo($B$91)</f>
        <v>#NAME?</v>
      </c>
      <c r="B91" t="s">
        <v>115</v>
      </c>
      <c r="C91">
        <v>5963</v>
      </c>
      <c r="D91">
        <v>5893</v>
      </c>
      <c r="E91">
        <v>5893</v>
      </c>
      <c r="F91">
        <v>5893</v>
      </c>
      <c r="G91">
        <v>8858</v>
      </c>
      <c r="H91">
        <v>8858</v>
      </c>
      <c r="I91">
        <v>8858</v>
      </c>
      <c r="J91">
        <v>7185</v>
      </c>
      <c r="K91">
        <v>7185</v>
      </c>
      <c r="L91">
        <v>7185</v>
      </c>
      <c r="M91">
        <v>4626</v>
      </c>
      <c r="N91">
        <v>4626</v>
      </c>
      <c r="O91">
        <v>4626</v>
      </c>
      <c r="P91">
        <v>3317</v>
      </c>
      <c r="Q91">
        <v>3317</v>
      </c>
      <c r="R91">
        <v>3317</v>
      </c>
      <c r="S91">
        <v>3317</v>
      </c>
      <c r="T91">
        <v>7820</v>
      </c>
      <c r="U91">
        <v>7820</v>
      </c>
      <c r="V91">
        <v>7820</v>
      </c>
      <c r="W91">
        <v>7820</v>
      </c>
      <c r="X91">
        <v>5781</v>
      </c>
      <c r="Y91">
        <v>5781</v>
      </c>
      <c r="Z91">
        <v>5781</v>
      </c>
      <c r="AA91">
        <v>5863</v>
      </c>
      <c r="AB91">
        <v>5863</v>
      </c>
      <c r="AC91">
        <v>5863</v>
      </c>
      <c r="AD91">
        <v>5863</v>
      </c>
      <c r="AE91">
        <v>5449</v>
      </c>
      <c r="AF91">
        <v>5449</v>
      </c>
      <c r="AG91">
        <v>5449</v>
      </c>
      <c r="AH91">
        <v>5449</v>
      </c>
      <c r="AI91">
        <v>7352</v>
      </c>
      <c r="AJ91">
        <v>7352</v>
      </c>
      <c r="AK91">
        <v>7352</v>
      </c>
      <c r="AL91">
        <v>7352</v>
      </c>
      <c r="AM91">
        <v>5122</v>
      </c>
      <c r="AN91">
        <v>5122</v>
      </c>
      <c r="AO91">
        <v>5122</v>
      </c>
      <c r="AP91">
        <v>5122</v>
      </c>
      <c r="AQ91">
        <v>4401</v>
      </c>
      <c r="AR91">
        <v>4401</v>
      </c>
      <c r="AS91">
        <v>4401</v>
      </c>
      <c r="AT91">
        <v>4401</v>
      </c>
      <c r="AU91">
        <v>3327</v>
      </c>
      <c r="AV91">
        <v>3327</v>
      </c>
      <c r="AW91">
        <v>3327</v>
      </c>
      <c r="AX91">
        <v>4566</v>
      </c>
      <c r="AY91">
        <v>4566</v>
      </c>
      <c r="AZ91">
        <v>4566</v>
      </c>
      <c r="BA91">
        <v>3117</v>
      </c>
      <c r="BB91">
        <v>3117</v>
      </c>
      <c r="BC91">
        <v>3117</v>
      </c>
      <c r="BD91">
        <v>3117</v>
      </c>
      <c r="BE91">
        <v>2734</v>
      </c>
      <c r="BF91">
        <v>2734</v>
      </c>
      <c r="BG91">
        <v>2734</v>
      </c>
      <c r="BH91">
        <v>2010</v>
      </c>
      <c r="BI91">
        <v>2010</v>
      </c>
      <c r="BJ91">
        <v>2010</v>
      </c>
      <c r="BK91">
        <v>2560</v>
      </c>
      <c r="BL91">
        <v>2560</v>
      </c>
      <c r="BM91">
        <v>2560</v>
      </c>
      <c r="BN91">
        <v>1459</v>
      </c>
      <c r="BO91">
        <v>1459</v>
      </c>
      <c r="BP91">
        <v>1459</v>
      </c>
      <c r="BQ91">
        <v>1273</v>
      </c>
      <c r="BR91">
        <v>1273</v>
      </c>
      <c r="BS91">
        <v>1273</v>
      </c>
      <c r="BT91">
        <v>933</v>
      </c>
      <c r="BU91">
        <v>933</v>
      </c>
      <c r="BV91">
        <v>933</v>
      </c>
      <c r="BW91">
        <v>1133</v>
      </c>
      <c r="BX91">
        <v>1133</v>
      </c>
      <c r="BY91">
        <v>1133</v>
      </c>
      <c r="BZ91">
        <v>1397</v>
      </c>
      <c r="CA91">
        <v>1397</v>
      </c>
      <c r="CB91">
        <v>1397</v>
      </c>
      <c r="CC91">
        <v>1390</v>
      </c>
      <c r="CD91">
        <v>1390</v>
      </c>
      <c r="CE91">
        <v>1390</v>
      </c>
      <c r="CF91">
        <v>1075</v>
      </c>
      <c r="CG91">
        <v>1075</v>
      </c>
      <c r="CH91">
        <v>1075</v>
      </c>
      <c r="CI91">
        <v>1133</v>
      </c>
      <c r="CJ91">
        <v>1133</v>
      </c>
      <c r="CK91">
        <v>1133</v>
      </c>
      <c r="CL91">
        <v>736</v>
      </c>
      <c r="CM91">
        <v>736</v>
      </c>
      <c r="CN91">
        <v>736</v>
      </c>
      <c r="CO91">
        <v>562</v>
      </c>
      <c r="CP91">
        <v>562</v>
      </c>
      <c r="CQ91">
        <v>562</v>
      </c>
      <c r="CR91">
        <v>373</v>
      </c>
      <c r="CS91">
        <v>373</v>
      </c>
      <c r="CT91">
        <v>373</v>
      </c>
      <c r="CU91">
        <v>373</v>
      </c>
      <c r="CV91">
        <v>523</v>
      </c>
      <c r="CW91">
        <v>523</v>
      </c>
      <c r="CX91">
        <v>523</v>
      </c>
      <c r="CY91">
        <v>523</v>
      </c>
      <c r="CZ91">
        <v>377</v>
      </c>
      <c r="DA91">
        <v>377</v>
      </c>
      <c r="DB91">
        <v>377</v>
      </c>
      <c r="DC91">
        <v>-743</v>
      </c>
      <c r="DD91">
        <v>-743</v>
      </c>
      <c r="DE91">
        <v>-743</v>
      </c>
      <c r="DF91">
        <v>-743</v>
      </c>
      <c r="DG91">
        <v>381</v>
      </c>
      <c r="DH91">
        <v>381</v>
      </c>
      <c r="DI91">
        <v>381</v>
      </c>
      <c r="DJ91">
        <v>381</v>
      </c>
      <c r="DK91">
        <v>548</v>
      </c>
      <c r="DL91">
        <v>548</v>
      </c>
      <c r="DM91">
        <v>548</v>
      </c>
      <c r="DN91">
        <v>548</v>
      </c>
      <c r="DO91">
        <v>414</v>
      </c>
      <c r="DP91">
        <v>414</v>
      </c>
      <c r="DQ91">
        <v>414</v>
      </c>
      <c r="DR91">
        <v>414</v>
      </c>
      <c r="DS91">
        <v>407</v>
      </c>
      <c r="DT91">
        <v>407</v>
      </c>
      <c r="DU91">
        <v>407</v>
      </c>
    </row>
    <row r="92" spans="1:125" x14ac:dyDescent="0.2">
      <c r="A92" t="e">
        <f ca="1">_xll.BFieldInfo($B$92)</f>
        <v>#NAME?</v>
      </c>
      <c r="B92" t="s">
        <v>116</v>
      </c>
      <c r="C92" t="s">
        <v>108</v>
      </c>
      <c r="D92" t="s">
        <v>108</v>
      </c>
      <c r="E92" t="s">
        <v>108</v>
      </c>
      <c r="F92" t="s">
        <v>108</v>
      </c>
      <c r="G92" t="s">
        <v>108</v>
      </c>
      <c r="H92" t="s">
        <v>108</v>
      </c>
      <c r="I92" t="s">
        <v>108</v>
      </c>
      <c r="J92" t="s">
        <v>108</v>
      </c>
      <c r="K92" t="s">
        <v>108</v>
      </c>
      <c r="L92" t="s">
        <v>108</v>
      </c>
      <c r="M92" t="s">
        <v>108</v>
      </c>
      <c r="N92" t="s">
        <v>108</v>
      </c>
      <c r="O92" t="s">
        <v>108</v>
      </c>
      <c r="P92" t="s">
        <v>108</v>
      </c>
      <c r="Q92" t="s">
        <v>108</v>
      </c>
      <c r="R92" t="s">
        <v>108</v>
      </c>
      <c r="S92" t="s">
        <v>108</v>
      </c>
      <c r="T92" t="s">
        <v>108</v>
      </c>
      <c r="U92" t="s">
        <v>108</v>
      </c>
      <c r="V92" t="s">
        <v>108</v>
      </c>
      <c r="W92" t="s">
        <v>108</v>
      </c>
      <c r="X92" t="s">
        <v>108</v>
      </c>
      <c r="Y92" t="s">
        <v>108</v>
      </c>
      <c r="Z92" t="s">
        <v>108</v>
      </c>
      <c r="AA92" t="s">
        <v>108</v>
      </c>
      <c r="AB92" t="s">
        <v>108</v>
      </c>
      <c r="AC92" t="s">
        <v>108</v>
      </c>
      <c r="AD92" t="s">
        <v>108</v>
      </c>
      <c r="AE92" t="s">
        <v>108</v>
      </c>
      <c r="AF92" t="s">
        <v>108</v>
      </c>
      <c r="AG92" t="s">
        <v>108</v>
      </c>
      <c r="AH92" t="s">
        <v>108</v>
      </c>
      <c r="AI92" t="s">
        <v>108</v>
      </c>
      <c r="AJ92" t="s">
        <v>108</v>
      </c>
      <c r="AK92" t="s">
        <v>108</v>
      </c>
      <c r="AL92" t="s">
        <v>108</v>
      </c>
      <c r="AM92" t="s">
        <v>108</v>
      </c>
      <c r="AN92" t="s">
        <v>108</v>
      </c>
      <c r="AO92" t="s">
        <v>108</v>
      </c>
      <c r="AP92" t="s">
        <v>108</v>
      </c>
      <c r="AQ92" t="s">
        <v>108</v>
      </c>
      <c r="AR92" t="s">
        <v>108</v>
      </c>
      <c r="AS92" t="s">
        <v>108</v>
      </c>
      <c r="AT92" t="s">
        <v>108</v>
      </c>
      <c r="AU92" t="s">
        <v>108</v>
      </c>
      <c r="AV92" t="s">
        <v>108</v>
      </c>
      <c r="AW92" t="s">
        <v>108</v>
      </c>
      <c r="AX92" t="s">
        <v>108</v>
      </c>
      <c r="AY92" t="s">
        <v>108</v>
      </c>
      <c r="AZ92" t="s">
        <v>108</v>
      </c>
      <c r="BA92" t="s">
        <v>108</v>
      </c>
      <c r="BB92" t="s">
        <v>108</v>
      </c>
      <c r="BC92" t="s">
        <v>108</v>
      </c>
      <c r="BD92" t="s">
        <v>108</v>
      </c>
      <c r="BE92" t="s">
        <v>108</v>
      </c>
      <c r="BF92" t="s">
        <v>108</v>
      </c>
      <c r="BG92" t="s">
        <v>108</v>
      </c>
      <c r="BH92" t="s">
        <v>108</v>
      </c>
      <c r="BI92" t="s">
        <v>108</v>
      </c>
      <c r="BJ92" t="s">
        <v>108</v>
      </c>
      <c r="BK92" t="s">
        <v>108</v>
      </c>
      <c r="BL92" t="s">
        <v>108</v>
      </c>
      <c r="BM92" t="s">
        <v>108</v>
      </c>
      <c r="BN92" t="s">
        <v>108</v>
      </c>
      <c r="BO92" t="s">
        <v>108</v>
      </c>
      <c r="BP92" t="s">
        <v>108</v>
      </c>
      <c r="BQ92" t="s">
        <v>108</v>
      </c>
      <c r="BR92" t="s">
        <v>108</v>
      </c>
      <c r="BS92" t="s">
        <v>108</v>
      </c>
      <c r="BT92" t="s">
        <v>108</v>
      </c>
      <c r="BU92" t="s">
        <v>108</v>
      </c>
      <c r="BV92" t="s">
        <v>108</v>
      </c>
      <c r="BW92" t="s">
        <v>108</v>
      </c>
      <c r="BX92" t="s">
        <v>108</v>
      </c>
      <c r="BY92" t="s">
        <v>108</v>
      </c>
      <c r="BZ92" t="s">
        <v>108</v>
      </c>
      <c r="CA92" t="s">
        <v>108</v>
      </c>
      <c r="CB92" t="s">
        <v>108</v>
      </c>
      <c r="CC92" t="s">
        <v>108</v>
      </c>
      <c r="CD92" t="s">
        <v>108</v>
      </c>
      <c r="CE92" t="s">
        <v>108</v>
      </c>
      <c r="CF92" t="s">
        <v>108</v>
      </c>
      <c r="CG92" t="s">
        <v>108</v>
      </c>
      <c r="CH92" t="s">
        <v>108</v>
      </c>
      <c r="CI92" t="s">
        <v>108</v>
      </c>
      <c r="CJ92" t="s">
        <v>108</v>
      </c>
      <c r="CK92" t="s">
        <v>108</v>
      </c>
      <c r="CL92" t="s">
        <v>108</v>
      </c>
      <c r="CM92" t="s">
        <v>108</v>
      </c>
      <c r="CN92" t="s">
        <v>108</v>
      </c>
      <c r="CO92" t="s">
        <v>108</v>
      </c>
      <c r="CP92" t="s">
        <v>108</v>
      </c>
      <c r="CQ92" t="s">
        <v>108</v>
      </c>
      <c r="CR92" t="s">
        <v>108</v>
      </c>
      <c r="CS92" t="s">
        <v>108</v>
      </c>
      <c r="CT92" t="s">
        <v>108</v>
      </c>
      <c r="CU92" t="s">
        <v>108</v>
      </c>
      <c r="CV92" t="s">
        <v>108</v>
      </c>
      <c r="CW92" t="s">
        <v>108</v>
      </c>
      <c r="CX92" t="s">
        <v>108</v>
      </c>
      <c r="CY92" t="s">
        <v>108</v>
      </c>
      <c r="CZ92" t="s">
        <v>108</v>
      </c>
      <c r="DA92" t="s">
        <v>108</v>
      </c>
      <c r="DB92" t="s">
        <v>108</v>
      </c>
      <c r="DC92" t="s">
        <v>108</v>
      </c>
      <c r="DD92" t="s">
        <v>108</v>
      </c>
      <c r="DE92" t="s">
        <v>108</v>
      </c>
      <c r="DF92" t="s">
        <v>108</v>
      </c>
      <c r="DG92" t="s">
        <v>108</v>
      </c>
      <c r="DH92" t="s">
        <v>108</v>
      </c>
      <c r="DI92" t="s">
        <v>108</v>
      </c>
      <c r="DJ92" t="s">
        <v>108</v>
      </c>
      <c r="DK92" t="s">
        <v>108</v>
      </c>
      <c r="DL92" t="s">
        <v>108</v>
      </c>
      <c r="DM92" t="s">
        <v>108</v>
      </c>
      <c r="DN92" t="s">
        <v>108</v>
      </c>
      <c r="DO92" t="s">
        <v>108</v>
      </c>
      <c r="DP92" t="s">
        <v>108</v>
      </c>
      <c r="DQ92" t="s">
        <v>108</v>
      </c>
      <c r="DR92" t="s">
        <v>108</v>
      </c>
      <c r="DS92" t="s">
        <v>108</v>
      </c>
      <c r="DT92" t="s">
        <v>108</v>
      </c>
      <c r="DU92" t="s">
        <v>108</v>
      </c>
    </row>
    <row r="93" spans="1:125" x14ac:dyDescent="0.2">
      <c r="A93" t="e">
        <f ca="1">_xll.BFieldInfo($B$93)</f>
        <v>#NAME?</v>
      </c>
      <c r="B93" t="s">
        <v>117</v>
      </c>
      <c r="C93" t="s">
        <v>108</v>
      </c>
      <c r="D93" t="s">
        <v>108</v>
      </c>
      <c r="E93" t="s">
        <v>108</v>
      </c>
      <c r="F93" t="s">
        <v>108</v>
      </c>
      <c r="G93" t="s">
        <v>108</v>
      </c>
      <c r="H93" t="s">
        <v>108</v>
      </c>
      <c r="I93" t="s">
        <v>108</v>
      </c>
      <c r="J93" t="s">
        <v>108</v>
      </c>
      <c r="K93" t="s">
        <v>108</v>
      </c>
      <c r="L93" t="s">
        <v>108</v>
      </c>
      <c r="M93" t="s">
        <v>108</v>
      </c>
      <c r="N93" t="s">
        <v>108</v>
      </c>
      <c r="O93" t="s">
        <v>108</v>
      </c>
      <c r="P93" t="s">
        <v>108</v>
      </c>
      <c r="Q93" t="s">
        <v>108</v>
      </c>
      <c r="R93" t="s">
        <v>108</v>
      </c>
      <c r="S93" t="s">
        <v>108</v>
      </c>
      <c r="T93" t="s">
        <v>108</v>
      </c>
      <c r="U93" t="s">
        <v>108</v>
      </c>
      <c r="V93" t="s">
        <v>108</v>
      </c>
      <c r="W93" t="s">
        <v>108</v>
      </c>
      <c r="X93" t="s">
        <v>108</v>
      </c>
      <c r="Y93" t="s">
        <v>108</v>
      </c>
      <c r="Z93" t="s">
        <v>108</v>
      </c>
      <c r="AA93" t="s">
        <v>108</v>
      </c>
      <c r="AB93" t="s">
        <v>108</v>
      </c>
      <c r="AC93" t="s">
        <v>108</v>
      </c>
      <c r="AD93" t="s">
        <v>108</v>
      </c>
      <c r="AE93" t="s">
        <v>108</v>
      </c>
      <c r="AF93" t="s">
        <v>108</v>
      </c>
      <c r="AG93" t="s">
        <v>108</v>
      </c>
      <c r="AH93" t="s">
        <v>108</v>
      </c>
      <c r="AI93" t="s">
        <v>108</v>
      </c>
      <c r="AJ93" t="s">
        <v>108</v>
      </c>
      <c r="AK93" t="s">
        <v>108</v>
      </c>
      <c r="AL93" t="s">
        <v>108</v>
      </c>
      <c r="AM93" t="s">
        <v>108</v>
      </c>
      <c r="AN93" t="s">
        <v>108</v>
      </c>
      <c r="AO93" t="s">
        <v>108</v>
      </c>
      <c r="AP93" t="s">
        <v>108</v>
      </c>
      <c r="AQ93" t="s">
        <v>108</v>
      </c>
      <c r="AR93" t="s">
        <v>108</v>
      </c>
      <c r="AS93" t="s">
        <v>108</v>
      </c>
      <c r="AT93" t="s">
        <v>108</v>
      </c>
      <c r="AU93" t="s">
        <v>108</v>
      </c>
      <c r="AV93" t="s">
        <v>108</v>
      </c>
      <c r="AW93" t="s">
        <v>108</v>
      </c>
      <c r="AX93" t="s">
        <v>108</v>
      </c>
      <c r="AY93" t="s">
        <v>108</v>
      </c>
      <c r="AZ93" t="s">
        <v>108</v>
      </c>
      <c r="BA93" t="s">
        <v>108</v>
      </c>
      <c r="BB93" t="s">
        <v>108</v>
      </c>
      <c r="BC93" t="s">
        <v>108</v>
      </c>
      <c r="BD93" t="s">
        <v>108</v>
      </c>
      <c r="BE93" t="s">
        <v>108</v>
      </c>
      <c r="BF93" t="s">
        <v>108</v>
      </c>
      <c r="BG93" t="s">
        <v>108</v>
      </c>
      <c r="BH93" t="s">
        <v>108</v>
      </c>
      <c r="BI93" t="s">
        <v>108</v>
      </c>
      <c r="BJ93" t="s">
        <v>108</v>
      </c>
      <c r="BK93" t="s">
        <v>108</v>
      </c>
      <c r="BL93" t="s">
        <v>108</v>
      </c>
      <c r="BM93" t="s">
        <v>108</v>
      </c>
      <c r="BN93" t="s">
        <v>108</v>
      </c>
      <c r="BO93" t="s">
        <v>108</v>
      </c>
      <c r="BP93" t="s">
        <v>108</v>
      </c>
      <c r="BQ93" t="s">
        <v>108</v>
      </c>
      <c r="BR93" t="s">
        <v>108</v>
      </c>
      <c r="BS93" t="s">
        <v>108</v>
      </c>
      <c r="BT93" t="s">
        <v>108</v>
      </c>
      <c r="BU93" t="s">
        <v>108</v>
      </c>
      <c r="BV93" t="s">
        <v>108</v>
      </c>
      <c r="BW93" t="s">
        <v>108</v>
      </c>
      <c r="BX93" t="s">
        <v>108</v>
      </c>
      <c r="BY93" t="s">
        <v>108</v>
      </c>
      <c r="BZ93" t="s">
        <v>108</v>
      </c>
      <c r="CA93" t="s">
        <v>108</v>
      </c>
      <c r="CB93" t="s">
        <v>108</v>
      </c>
      <c r="CC93" t="s">
        <v>108</v>
      </c>
      <c r="CD93" t="s">
        <v>108</v>
      </c>
      <c r="CE93" t="s">
        <v>108</v>
      </c>
      <c r="CF93" t="s">
        <v>108</v>
      </c>
      <c r="CG93" t="s">
        <v>108</v>
      </c>
      <c r="CH93" t="s">
        <v>108</v>
      </c>
      <c r="CI93" t="s">
        <v>108</v>
      </c>
      <c r="CJ93" t="s">
        <v>108</v>
      </c>
      <c r="CK93" t="s">
        <v>108</v>
      </c>
      <c r="CL93" t="s">
        <v>108</v>
      </c>
      <c r="CM93" t="s">
        <v>108</v>
      </c>
      <c r="CN93" t="s">
        <v>108</v>
      </c>
      <c r="CO93" t="s">
        <v>108</v>
      </c>
      <c r="CP93" t="s">
        <v>108</v>
      </c>
      <c r="CQ93" t="s">
        <v>108</v>
      </c>
      <c r="CR93" t="s">
        <v>108</v>
      </c>
      <c r="CS93" t="s">
        <v>108</v>
      </c>
      <c r="CT93" t="s">
        <v>108</v>
      </c>
      <c r="CU93" t="s">
        <v>108</v>
      </c>
      <c r="CV93" t="s">
        <v>108</v>
      </c>
      <c r="CW93" t="s">
        <v>108</v>
      </c>
      <c r="CX93" t="s">
        <v>108</v>
      </c>
      <c r="CY93" t="s">
        <v>108</v>
      </c>
      <c r="CZ93" t="s">
        <v>108</v>
      </c>
      <c r="DA93" t="s">
        <v>108</v>
      </c>
      <c r="DB93" t="s">
        <v>108</v>
      </c>
      <c r="DC93" t="s">
        <v>108</v>
      </c>
      <c r="DD93" t="s">
        <v>108</v>
      </c>
      <c r="DE93" t="s">
        <v>108</v>
      </c>
      <c r="DF93" t="s">
        <v>108</v>
      </c>
      <c r="DG93" t="s">
        <v>108</v>
      </c>
      <c r="DH93" t="s">
        <v>108</v>
      </c>
      <c r="DI93" t="s">
        <v>108</v>
      </c>
      <c r="DJ93" t="s">
        <v>108</v>
      </c>
      <c r="DK93" t="s">
        <v>108</v>
      </c>
      <c r="DL93" t="s">
        <v>108</v>
      </c>
      <c r="DM93" t="s">
        <v>108</v>
      </c>
      <c r="DN93" t="s">
        <v>108</v>
      </c>
      <c r="DO93" t="s">
        <v>108</v>
      </c>
      <c r="DP93" t="s">
        <v>108</v>
      </c>
      <c r="DQ93" t="s">
        <v>108</v>
      </c>
      <c r="DR93" t="s">
        <v>108</v>
      </c>
      <c r="DS93" t="s">
        <v>108</v>
      </c>
      <c r="DT93" t="s">
        <v>108</v>
      </c>
      <c r="DU93" t="s">
        <v>108</v>
      </c>
    </row>
    <row r="95" spans="1:125" x14ac:dyDescent="0.2">
      <c r="A95" t="s">
        <v>159</v>
      </c>
      <c r="B95" t="s">
        <v>106</v>
      </c>
      <c r="C95" s="8" t="e">
        <f ca="1">_xll.BDH($A$95,$B$96:$B$106,$B$1,$B$2,"Dir=H","Per=M","Days=A","Dts=S","Sort=R","cols=123;rows=12")</f>
        <v>#NAME?</v>
      </c>
      <c r="D95" s="8">
        <v>43980</v>
      </c>
      <c r="E95" s="8">
        <v>43951</v>
      </c>
      <c r="F95" s="8">
        <v>43921</v>
      </c>
      <c r="G95" s="8">
        <v>43889</v>
      </c>
      <c r="H95" s="8">
        <v>43861</v>
      </c>
      <c r="I95" s="8">
        <v>43830</v>
      </c>
      <c r="J95" s="8">
        <v>43798</v>
      </c>
      <c r="K95" s="8">
        <v>43769</v>
      </c>
      <c r="L95" s="8">
        <v>43738</v>
      </c>
      <c r="M95" s="8">
        <v>43707</v>
      </c>
      <c r="N95" s="8">
        <v>43677</v>
      </c>
      <c r="O95" s="8">
        <v>43646</v>
      </c>
      <c r="P95" s="8">
        <v>43644</v>
      </c>
      <c r="Q95" s="8">
        <v>43616</v>
      </c>
      <c r="R95" s="8">
        <v>43585</v>
      </c>
      <c r="S95" s="8">
        <v>43555</v>
      </c>
      <c r="T95" s="8">
        <v>43553</v>
      </c>
      <c r="U95" s="8">
        <v>43524</v>
      </c>
      <c r="V95" s="8">
        <v>43496</v>
      </c>
      <c r="W95" s="8">
        <v>43465</v>
      </c>
      <c r="X95" s="8">
        <v>43434</v>
      </c>
      <c r="Y95" s="8">
        <v>43404</v>
      </c>
      <c r="Z95" s="8">
        <v>43373</v>
      </c>
      <c r="AA95" s="8">
        <v>43371</v>
      </c>
      <c r="AB95" s="8">
        <v>43343</v>
      </c>
      <c r="AC95" s="8">
        <v>43312</v>
      </c>
      <c r="AD95" s="8">
        <v>43281</v>
      </c>
      <c r="AE95" s="8">
        <v>43280</v>
      </c>
      <c r="AF95" s="8">
        <v>43251</v>
      </c>
      <c r="AG95" s="8">
        <v>43220</v>
      </c>
      <c r="AH95" s="8">
        <v>43190</v>
      </c>
      <c r="AI95" s="8">
        <v>43189</v>
      </c>
      <c r="AJ95" s="8">
        <v>43159</v>
      </c>
      <c r="AK95" s="8">
        <v>43131</v>
      </c>
      <c r="AL95" s="8">
        <v>43100</v>
      </c>
      <c r="AM95" s="8">
        <v>43098</v>
      </c>
      <c r="AN95" s="8">
        <v>43069</v>
      </c>
      <c r="AO95" s="8">
        <v>43039</v>
      </c>
      <c r="AP95" s="8">
        <v>43008</v>
      </c>
      <c r="AQ95" s="8">
        <v>43007</v>
      </c>
      <c r="AR95" s="8">
        <v>42978</v>
      </c>
      <c r="AS95" s="8">
        <v>42947</v>
      </c>
      <c r="AT95" s="8">
        <v>42916</v>
      </c>
      <c r="AU95" s="8">
        <v>42886</v>
      </c>
      <c r="AV95" s="8">
        <v>42853</v>
      </c>
      <c r="AW95" s="8">
        <v>42825</v>
      </c>
      <c r="AX95" s="8">
        <v>42794</v>
      </c>
      <c r="AY95" s="8">
        <v>42766</v>
      </c>
      <c r="AZ95" s="8">
        <v>42735</v>
      </c>
      <c r="BA95" s="8">
        <v>42734</v>
      </c>
      <c r="BB95" s="8">
        <v>42704</v>
      </c>
      <c r="BC95" s="8">
        <v>42674</v>
      </c>
      <c r="BD95" s="8">
        <v>42643</v>
      </c>
      <c r="BE95" s="8">
        <v>42613</v>
      </c>
      <c r="BF95" s="8">
        <v>42580</v>
      </c>
      <c r="BG95" s="8">
        <v>42551</v>
      </c>
      <c r="BH95" s="8">
        <v>42521</v>
      </c>
      <c r="BI95" s="8">
        <v>42489</v>
      </c>
      <c r="BJ95" s="8">
        <v>42460</v>
      </c>
      <c r="BK95" s="8">
        <v>42429</v>
      </c>
      <c r="BL95" s="8">
        <v>42398</v>
      </c>
      <c r="BM95" s="8">
        <v>42369</v>
      </c>
      <c r="BN95" s="8">
        <v>42338</v>
      </c>
      <c r="BO95" s="8">
        <v>42307</v>
      </c>
      <c r="BP95" s="8">
        <v>42277</v>
      </c>
      <c r="BQ95" s="8">
        <v>42247</v>
      </c>
      <c r="BR95" s="8">
        <v>42216</v>
      </c>
      <c r="BS95" s="8">
        <v>42185</v>
      </c>
      <c r="BT95" s="8">
        <v>42153</v>
      </c>
      <c r="BU95" s="8">
        <v>42124</v>
      </c>
      <c r="BV95" s="8">
        <v>42094</v>
      </c>
      <c r="BW95" s="8">
        <v>42062</v>
      </c>
      <c r="BX95" s="8">
        <v>42034</v>
      </c>
      <c r="BY95" s="8">
        <v>42004</v>
      </c>
      <c r="BZ95" s="8">
        <v>41971</v>
      </c>
      <c r="CA95" s="8">
        <v>41943</v>
      </c>
      <c r="CB95" s="8">
        <v>41912</v>
      </c>
      <c r="CC95" s="8">
        <v>41880</v>
      </c>
      <c r="CD95" s="8">
        <v>41851</v>
      </c>
      <c r="CE95" s="8">
        <v>41820</v>
      </c>
      <c r="CF95" s="8">
        <v>41789</v>
      </c>
      <c r="CG95" s="8">
        <v>41759</v>
      </c>
      <c r="CH95" s="8">
        <v>41729</v>
      </c>
      <c r="CI95" s="8">
        <v>41698</v>
      </c>
      <c r="CJ95" s="8">
        <v>41670</v>
      </c>
      <c r="CK95" s="8">
        <v>41639</v>
      </c>
      <c r="CL95" s="8">
        <v>41607</v>
      </c>
      <c r="CM95" s="8">
        <v>41578</v>
      </c>
      <c r="CN95" s="8">
        <v>41547</v>
      </c>
      <c r="CO95" s="8">
        <v>41516</v>
      </c>
      <c r="CP95" s="8">
        <v>41486</v>
      </c>
      <c r="CQ95" s="8">
        <v>41455</v>
      </c>
      <c r="CR95" s="8">
        <v>41453</v>
      </c>
      <c r="CS95" s="8">
        <v>41425</v>
      </c>
      <c r="CT95" s="8">
        <v>41394</v>
      </c>
      <c r="CU95" s="8">
        <v>41364</v>
      </c>
      <c r="CV95" s="8">
        <v>41362</v>
      </c>
      <c r="CW95" s="8">
        <v>41333</v>
      </c>
      <c r="CX95" s="8">
        <v>41305</v>
      </c>
      <c r="CY95" s="8">
        <v>41274</v>
      </c>
      <c r="CZ95" s="8">
        <v>41243</v>
      </c>
      <c r="DA95" s="8">
        <v>41213</v>
      </c>
      <c r="DB95" s="8">
        <v>41182</v>
      </c>
      <c r="DC95" s="8">
        <v>41180</v>
      </c>
      <c r="DD95" s="8">
        <v>41152</v>
      </c>
      <c r="DE95" s="8">
        <v>41121</v>
      </c>
      <c r="DF95" s="8">
        <v>41090</v>
      </c>
      <c r="DG95" s="8">
        <v>41089</v>
      </c>
      <c r="DH95" s="8">
        <v>41060</v>
      </c>
      <c r="DI95" s="8">
        <v>41029</v>
      </c>
      <c r="DJ95" s="8">
        <v>40999</v>
      </c>
      <c r="DK95" s="8">
        <v>40998</v>
      </c>
      <c r="DL95" s="8">
        <v>40968</v>
      </c>
      <c r="DM95" s="8">
        <v>40939</v>
      </c>
      <c r="DN95" s="8">
        <v>40908</v>
      </c>
      <c r="DO95" s="8">
        <v>40907</v>
      </c>
      <c r="DP95" s="8">
        <v>40877</v>
      </c>
      <c r="DQ95" s="8">
        <v>40847</v>
      </c>
      <c r="DR95" s="8">
        <v>40816</v>
      </c>
      <c r="DS95" s="8">
        <v>40786</v>
      </c>
      <c r="DT95" s="8">
        <v>40753</v>
      </c>
      <c r="DU95" s="8">
        <v>40724</v>
      </c>
    </row>
    <row r="96" spans="1:125" x14ac:dyDescent="0.2">
      <c r="A96" t="e">
        <f ca="1">_xll.BFieldInfo($B$96)</f>
        <v>#NAME?</v>
      </c>
      <c r="B96" t="s">
        <v>107</v>
      </c>
      <c r="C96">
        <v>510.74099999999999</v>
      </c>
      <c r="D96">
        <v>420.39299999999997</v>
      </c>
      <c r="E96">
        <v>425.94</v>
      </c>
      <c r="F96">
        <v>388.351</v>
      </c>
      <c r="G96">
        <v>394.27600000000001</v>
      </c>
      <c r="H96">
        <v>380.99700000000001</v>
      </c>
      <c r="I96">
        <v>383.65300000000002</v>
      </c>
      <c r="J96">
        <v>338.91399999999999</v>
      </c>
      <c r="K96">
        <v>327.678</v>
      </c>
      <c r="L96">
        <v>337.279</v>
      </c>
      <c r="M96">
        <v>331.76299999999998</v>
      </c>
      <c r="N96">
        <v>376.09399999999999</v>
      </c>
      <c r="O96">
        <v>360.15899999999999</v>
      </c>
      <c r="P96">
        <v>360.15899999999999</v>
      </c>
      <c r="Q96">
        <v>332.98899999999998</v>
      </c>
      <c r="R96">
        <v>395.20800000000003</v>
      </c>
      <c r="S96">
        <v>367.70600000000002</v>
      </c>
      <c r="T96">
        <v>367.70600000000002</v>
      </c>
      <c r="U96">
        <v>342.03800000000001</v>
      </c>
      <c r="V96">
        <v>352.42700000000002</v>
      </c>
      <c r="W96">
        <v>319.83300000000003</v>
      </c>
      <c r="X96">
        <v>317.76799999999997</v>
      </c>
      <c r="Y96">
        <v>271.93599999999998</v>
      </c>
      <c r="Z96">
        <v>329.17500000000001</v>
      </c>
      <c r="AA96">
        <v>329.17500000000001</v>
      </c>
      <c r="AB96">
        <v>346.286</v>
      </c>
      <c r="AC96">
        <v>361.767</v>
      </c>
      <c r="AD96">
        <v>401.08</v>
      </c>
      <c r="AE96">
        <v>401.08</v>
      </c>
      <c r="AF96">
        <v>406.58</v>
      </c>
      <c r="AG96">
        <v>397.37799999999999</v>
      </c>
      <c r="AH96">
        <v>416.28100000000001</v>
      </c>
      <c r="AI96">
        <v>416.28100000000001</v>
      </c>
      <c r="AJ96">
        <v>439.25</v>
      </c>
      <c r="AK96">
        <v>471.16199999999998</v>
      </c>
      <c r="AL96">
        <v>412.62200000000001</v>
      </c>
      <c r="AM96">
        <v>412.62200000000001</v>
      </c>
      <c r="AN96">
        <v>404.49200000000002</v>
      </c>
      <c r="AO96">
        <v>355.50599999999997</v>
      </c>
      <c r="AP96">
        <v>341.68400000000003</v>
      </c>
      <c r="AQ96">
        <v>341.68400000000003</v>
      </c>
      <c r="AR96">
        <v>334.36599999999999</v>
      </c>
      <c r="AS96">
        <v>318.512</v>
      </c>
      <c r="AT96">
        <v>283.75400000000002</v>
      </c>
      <c r="AU96">
        <v>271.96499999999997</v>
      </c>
      <c r="AV96">
        <v>246.809</v>
      </c>
      <c r="AW96">
        <v>225.92099999999999</v>
      </c>
      <c r="AX96">
        <v>209.899</v>
      </c>
      <c r="AY96">
        <v>207.26300000000001</v>
      </c>
      <c r="AZ96">
        <v>192.357</v>
      </c>
      <c r="BA96">
        <v>192.357</v>
      </c>
      <c r="BB96">
        <v>196.41300000000001</v>
      </c>
      <c r="BC96">
        <v>208.68299999999999</v>
      </c>
      <c r="BD96">
        <v>215.983</v>
      </c>
      <c r="BE96">
        <v>204.62700000000001</v>
      </c>
      <c r="BF96">
        <v>189.11199999999999</v>
      </c>
      <c r="BG96">
        <v>178.56700000000001</v>
      </c>
      <c r="BH96">
        <v>175.727</v>
      </c>
      <c r="BI96">
        <v>160.649</v>
      </c>
      <c r="BJ96">
        <v>160.14400000000001</v>
      </c>
      <c r="BK96">
        <v>143.46199999999999</v>
      </c>
      <c r="BL96">
        <v>146.495</v>
      </c>
      <c r="BM96">
        <v>154.179</v>
      </c>
      <c r="BN96">
        <v>155.999</v>
      </c>
      <c r="BO96">
        <v>148.214</v>
      </c>
      <c r="BP96">
        <v>130.72300000000001</v>
      </c>
      <c r="BQ96">
        <v>133.251</v>
      </c>
      <c r="BR96">
        <v>146.29300000000001</v>
      </c>
      <c r="BS96">
        <v>156.40299999999999</v>
      </c>
      <c r="BT96">
        <v>157.41399999999999</v>
      </c>
      <c r="BU96">
        <v>162.31100000000001</v>
      </c>
      <c r="BV96">
        <v>148.49100000000001</v>
      </c>
      <c r="BW96">
        <v>137.09200000000001</v>
      </c>
      <c r="BX96">
        <v>133.15799999999999</v>
      </c>
      <c r="BY96">
        <v>113.48699999999999</v>
      </c>
      <c r="BZ96">
        <v>125.08799999999999</v>
      </c>
      <c r="CA96">
        <v>124.684</v>
      </c>
      <c r="CB96">
        <v>116.51300000000001</v>
      </c>
      <c r="CC96">
        <v>127.61</v>
      </c>
      <c r="CD96">
        <v>129.52600000000001</v>
      </c>
      <c r="CE96">
        <v>119.23699999999999</v>
      </c>
      <c r="CF96">
        <v>110.259</v>
      </c>
      <c r="CG96">
        <v>97.268000000000001</v>
      </c>
      <c r="CH96">
        <v>108.602</v>
      </c>
      <c r="CI96">
        <v>125.31</v>
      </c>
      <c r="CJ96">
        <v>109.407</v>
      </c>
      <c r="CK96">
        <v>99.563000000000002</v>
      </c>
      <c r="CL96">
        <v>90.263000000000005</v>
      </c>
      <c r="CM96">
        <v>85.19</v>
      </c>
      <c r="CN96">
        <v>81.888999999999996</v>
      </c>
      <c r="CO96">
        <v>73.192999999999998</v>
      </c>
      <c r="CP96">
        <v>70.817999999999998</v>
      </c>
      <c r="CQ96">
        <v>61.235999999999997</v>
      </c>
      <c r="CR96">
        <v>61.235999999999997</v>
      </c>
      <c r="CS96">
        <v>61.96</v>
      </c>
      <c r="CT96">
        <v>53.414000000000001</v>
      </c>
      <c r="CU96">
        <v>49.521000000000001</v>
      </c>
      <c r="CV96">
        <v>49.521000000000001</v>
      </c>
      <c r="CW96">
        <v>53.814999999999998</v>
      </c>
      <c r="CX96">
        <v>54.457000000000001</v>
      </c>
      <c r="CY96">
        <v>49.962000000000003</v>
      </c>
      <c r="CZ96">
        <v>50.805</v>
      </c>
      <c r="DA96">
        <v>54.978999999999999</v>
      </c>
      <c r="DB96">
        <v>53.012</v>
      </c>
      <c r="DC96">
        <v>53.012</v>
      </c>
      <c r="DD96">
        <v>47.555</v>
      </c>
      <c r="DE96">
        <v>46.511000000000003</v>
      </c>
      <c r="DF96">
        <v>45.347000000000001</v>
      </c>
      <c r="DG96">
        <v>45.347000000000001</v>
      </c>
      <c r="DH96">
        <v>42.819000000000003</v>
      </c>
      <c r="DI96">
        <v>48.756</v>
      </c>
      <c r="DJ96">
        <v>43.316000000000003</v>
      </c>
      <c r="DK96">
        <v>43.316000000000003</v>
      </c>
      <c r="DL96">
        <v>40.396000000000001</v>
      </c>
      <c r="DM96">
        <v>37.936999999999998</v>
      </c>
      <c r="DN96">
        <v>31.216999999999999</v>
      </c>
      <c r="DO96">
        <v>31.216999999999999</v>
      </c>
      <c r="DP96">
        <v>29.036999999999999</v>
      </c>
      <c r="DQ96">
        <v>36.616999999999997</v>
      </c>
      <c r="DR96">
        <v>32.837000000000003</v>
      </c>
      <c r="DS96">
        <v>36.997</v>
      </c>
      <c r="DT96">
        <v>40.555999999999997</v>
      </c>
      <c r="DU96">
        <v>42.235999999999997</v>
      </c>
    </row>
    <row r="97" spans="1:125" x14ac:dyDescent="0.2">
      <c r="A97" t="e">
        <f ca="1">_xll.BFieldInfo($B$97)</f>
        <v>#NAME?</v>
      </c>
      <c r="B97" t="s">
        <v>109</v>
      </c>
      <c r="C97" t="s">
        <v>108</v>
      </c>
      <c r="D97" t="s">
        <v>108</v>
      </c>
      <c r="E97" t="s">
        <v>108</v>
      </c>
      <c r="F97" t="s">
        <v>108</v>
      </c>
      <c r="G97" t="s">
        <v>108</v>
      </c>
      <c r="H97" t="s">
        <v>108</v>
      </c>
      <c r="I97" t="s">
        <v>108</v>
      </c>
      <c r="J97" t="s">
        <v>108</v>
      </c>
      <c r="K97" t="s">
        <v>108</v>
      </c>
      <c r="L97" t="s">
        <v>108</v>
      </c>
      <c r="M97" t="s">
        <v>108</v>
      </c>
      <c r="N97" t="s">
        <v>108</v>
      </c>
      <c r="O97" t="s">
        <v>108</v>
      </c>
      <c r="P97" t="s">
        <v>108</v>
      </c>
      <c r="Q97" t="s">
        <v>108</v>
      </c>
      <c r="R97" t="s">
        <v>108</v>
      </c>
      <c r="S97" t="s">
        <v>108</v>
      </c>
      <c r="T97" t="s">
        <v>108</v>
      </c>
      <c r="U97" t="s">
        <v>108</v>
      </c>
      <c r="V97" t="s">
        <v>108</v>
      </c>
      <c r="W97" t="s">
        <v>108</v>
      </c>
      <c r="X97" t="s">
        <v>108</v>
      </c>
      <c r="Y97" t="s">
        <v>108</v>
      </c>
      <c r="Z97" t="s">
        <v>108</v>
      </c>
      <c r="AA97" t="s">
        <v>108</v>
      </c>
      <c r="AB97" t="s">
        <v>108</v>
      </c>
      <c r="AC97" t="s">
        <v>108</v>
      </c>
      <c r="AD97" t="s">
        <v>108</v>
      </c>
      <c r="AE97" t="s">
        <v>108</v>
      </c>
      <c r="AF97" t="s">
        <v>108</v>
      </c>
      <c r="AG97" t="s">
        <v>108</v>
      </c>
      <c r="AH97" t="s">
        <v>108</v>
      </c>
      <c r="AI97" t="s">
        <v>108</v>
      </c>
      <c r="AJ97" t="s">
        <v>108</v>
      </c>
      <c r="AK97" t="s">
        <v>108</v>
      </c>
      <c r="AL97" t="s">
        <v>108</v>
      </c>
      <c r="AM97" t="s">
        <v>108</v>
      </c>
      <c r="AN97" t="s">
        <v>108</v>
      </c>
      <c r="AO97" t="s">
        <v>108</v>
      </c>
      <c r="AP97" t="s">
        <v>108</v>
      </c>
      <c r="AQ97" t="s">
        <v>108</v>
      </c>
      <c r="AR97" t="s">
        <v>108</v>
      </c>
      <c r="AS97" t="s">
        <v>108</v>
      </c>
      <c r="AT97" t="s">
        <v>108</v>
      </c>
      <c r="AU97" t="s">
        <v>108</v>
      </c>
      <c r="AV97" t="s">
        <v>108</v>
      </c>
      <c r="AW97" t="s">
        <v>108</v>
      </c>
      <c r="AX97" t="s">
        <v>108</v>
      </c>
      <c r="AY97" t="s">
        <v>108</v>
      </c>
      <c r="AZ97" t="s">
        <v>108</v>
      </c>
      <c r="BA97" t="s">
        <v>108</v>
      </c>
      <c r="BB97" t="s">
        <v>108</v>
      </c>
      <c r="BC97" t="s">
        <v>108</v>
      </c>
      <c r="BD97" t="s">
        <v>108</v>
      </c>
      <c r="BE97" t="s">
        <v>108</v>
      </c>
      <c r="BF97" t="s">
        <v>108</v>
      </c>
      <c r="BG97" t="s">
        <v>108</v>
      </c>
      <c r="BH97" t="s">
        <v>108</v>
      </c>
      <c r="BI97" t="s">
        <v>108</v>
      </c>
      <c r="BJ97" t="s">
        <v>108</v>
      </c>
      <c r="BK97" t="s">
        <v>108</v>
      </c>
      <c r="BL97" t="s">
        <v>108</v>
      </c>
      <c r="BM97" t="s">
        <v>108</v>
      </c>
      <c r="BN97" t="s">
        <v>108</v>
      </c>
      <c r="BO97" t="s">
        <v>108</v>
      </c>
      <c r="BP97" t="s">
        <v>108</v>
      </c>
      <c r="BQ97" t="s">
        <v>108</v>
      </c>
      <c r="BR97" t="s">
        <v>108</v>
      </c>
      <c r="BS97" t="s">
        <v>108</v>
      </c>
      <c r="BT97" t="s">
        <v>108</v>
      </c>
      <c r="BU97" t="s">
        <v>108</v>
      </c>
      <c r="BV97" t="s">
        <v>108</v>
      </c>
      <c r="BW97" t="s">
        <v>108</v>
      </c>
      <c r="BX97" t="s">
        <v>108</v>
      </c>
      <c r="BY97" t="s">
        <v>108</v>
      </c>
      <c r="BZ97" t="s">
        <v>108</v>
      </c>
      <c r="CA97" t="s">
        <v>108</v>
      </c>
      <c r="CB97" t="s">
        <v>108</v>
      </c>
      <c r="CC97" t="s">
        <v>108</v>
      </c>
      <c r="CD97" t="s">
        <v>108</v>
      </c>
      <c r="CE97" t="s">
        <v>108</v>
      </c>
      <c r="CF97" t="s">
        <v>108</v>
      </c>
      <c r="CG97" t="s">
        <v>108</v>
      </c>
      <c r="CH97" t="s">
        <v>108</v>
      </c>
      <c r="CI97" t="s">
        <v>108</v>
      </c>
      <c r="CJ97" t="s">
        <v>108</v>
      </c>
      <c r="CK97" t="s">
        <v>108</v>
      </c>
      <c r="CL97" t="s">
        <v>108</v>
      </c>
      <c r="CM97" t="s">
        <v>108</v>
      </c>
      <c r="CN97" t="s">
        <v>108</v>
      </c>
      <c r="CO97" t="s">
        <v>108</v>
      </c>
      <c r="CP97" t="s">
        <v>108</v>
      </c>
      <c r="CQ97" t="s">
        <v>108</v>
      </c>
      <c r="CR97" t="s">
        <v>108</v>
      </c>
      <c r="CS97" t="s">
        <v>108</v>
      </c>
      <c r="CT97" t="s">
        <v>108</v>
      </c>
      <c r="CU97" t="s">
        <v>108</v>
      </c>
      <c r="CV97" t="s">
        <v>108</v>
      </c>
      <c r="CW97" t="s">
        <v>108</v>
      </c>
      <c r="CX97" t="s">
        <v>108</v>
      </c>
      <c r="CY97" t="s">
        <v>108</v>
      </c>
      <c r="CZ97" t="s">
        <v>108</v>
      </c>
      <c r="DA97" t="s">
        <v>108</v>
      </c>
      <c r="DB97" t="s">
        <v>108</v>
      </c>
      <c r="DC97" t="s">
        <v>108</v>
      </c>
      <c r="DD97" t="s">
        <v>108</v>
      </c>
      <c r="DE97" t="s">
        <v>108</v>
      </c>
      <c r="DF97" t="s">
        <v>108</v>
      </c>
      <c r="DG97" t="s">
        <v>108</v>
      </c>
      <c r="DH97" t="s">
        <v>108</v>
      </c>
      <c r="DI97" t="s">
        <v>108</v>
      </c>
      <c r="DJ97" t="s">
        <v>108</v>
      </c>
      <c r="DK97" t="s">
        <v>108</v>
      </c>
      <c r="DL97" t="s">
        <v>108</v>
      </c>
      <c r="DM97" t="s">
        <v>108</v>
      </c>
      <c r="DN97" t="s">
        <v>108</v>
      </c>
      <c r="DO97" t="s">
        <v>108</v>
      </c>
      <c r="DP97" t="s">
        <v>108</v>
      </c>
      <c r="DQ97" t="s">
        <v>108</v>
      </c>
      <c r="DR97" t="s">
        <v>108</v>
      </c>
      <c r="DS97" t="s">
        <v>108</v>
      </c>
      <c r="DT97" t="s">
        <v>108</v>
      </c>
      <c r="DU97" t="s">
        <v>108</v>
      </c>
    </row>
    <row r="98" spans="1:125" x14ac:dyDescent="0.2">
      <c r="A98" t="e">
        <f ca="1">_xll.BFieldInfo($B$98)</f>
        <v>#NAME?</v>
      </c>
      <c r="B98" t="s">
        <v>110</v>
      </c>
      <c r="C98" t="s">
        <v>108</v>
      </c>
      <c r="D98" t="s">
        <v>108</v>
      </c>
      <c r="E98" t="s">
        <v>108</v>
      </c>
      <c r="F98" t="s">
        <v>108</v>
      </c>
      <c r="G98" t="s">
        <v>108</v>
      </c>
      <c r="H98" t="s">
        <v>108</v>
      </c>
      <c r="I98" t="s">
        <v>108</v>
      </c>
      <c r="J98" t="s">
        <v>108</v>
      </c>
      <c r="K98" t="s">
        <v>108</v>
      </c>
      <c r="L98" t="s">
        <v>108</v>
      </c>
      <c r="M98" t="s">
        <v>108</v>
      </c>
      <c r="N98" t="s">
        <v>108</v>
      </c>
      <c r="O98" t="s">
        <v>108</v>
      </c>
      <c r="P98" t="s">
        <v>108</v>
      </c>
      <c r="Q98" t="s">
        <v>108</v>
      </c>
      <c r="R98" t="s">
        <v>108</v>
      </c>
      <c r="S98" t="s">
        <v>108</v>
      </c>
      <c r="T98" t="s">
        <v>108</v>
      </c>
      <c r="U98" t="s">
        <v>108</v>
      </c>
      <c r="V98" t="s">
        <v>108</v>
      </c>
      <c r="W98" t="s">
        <v>108</v>
      </c>
      <c r="X98" t="s">
        <v>108</v>
      </c>
      <c r="Y98" t="s">
        <v>108</v>
      </c>
      <c r="Z98" t="s">
        <v>108</v>
      </c>
      <c r="AA98" t="s">
        <v>108</v>
      </c>
      <c r="AB98" t="s">
        <v>108</v>
      </c>
      <c r="AC98" t="s">
        <v>108</v>
      </c>
      <c r="AD98" t="s">
        <v>108</v>
      </c>
      <c r="AE98" t="s">
        <v>108</v>
      </c>
      <c r="AF98" t="s">
        <v>108</v>
      </c>
      <c r="AG98" t="s">
        <v>108</v>
      </c>
      <c r="AH98" t="s">
        <v>108</v>
      </c>
      <c r="AI98" t="s">
        <v>108</v>
      </c>
      <c r="AJ98" t="s">
        <v>108</v>
      </c>
      <c r="AK98" t="s">
        <v>108</v>
      </c>
      <c r="AL98" t="s">
        <v>108</v>
      </c>
      <c r="AM98" t="s">
        <v>108</v>
      </c>
      <c r="AN98" t="s">
        <v>108</v>
      </c>
      <c r="AO98" t="s">
        <v>108</v>
      </c>
      <c r="AP98" t="s">
        <v>108</v>
      </c>
      <c r="AQ98" t="s">
        <v>108</v>
      </c>
      <c r="AR98" t="s">
        <v>108</v>
      </c>
      <c r="AS98" t="s">
        <v>108</v>
      </c>
      <c r="AT98" t="s">
        <v>108</v>
      </c>
      <c r="AU98" t="s">
        <v>108</v>
      </c>
      <c r="AV98" t="s">
        <v>108</v>
      </c>
      <c r="AW98" t="s">
        <v>108</v>
      </c>
      <c r="AX98" t="s">
        <v>108</v>
      </c>
      <c r="AY98" t="s">
        <v>108</v>
      </c>
      <c r="AZ98" t="s">
        <v>108</v>
      </c>
      <c r="BA98" t="s">
        <v>108</v>
      </c>
      <c r="BB98" t="s">
        <v>108</v>
      </c>
      <c r="BC98" t="s">
        <v>108</v>
      </c>
      <c r="BD98" t="s">
        <v>108</v>
      </c>
      <c r="BE98" t="s">
        <v>108</v>
      </c>
      <c r="BF98" t="s">
        <v>108</v>
      </c>
      <c r="BG98" t="s">
        <v>108</v>
      </c>
      <c r="BH98" t="s">
        <v>108</v>
      </c>
      <c r="BI98" t="s">
        <v>108</v>
      </c>
      <c r="BJ98" t="s">
        <v>108</v>
      </c>
      <c r="BK98" t="s">
        <v>108</v>
      </c>
      <c r="BL98" t="s">
        <v>108</v>
      </c>
      <c r="BM98" t="s">
        <v>108</v>
      </c>
      <c r="BN98" t="s">
        <v>108</v>
      </c>
      <c r="BO98" t="s">
        <v>108</v>
      </c>
      <c r="BP98" t="s">
        <v>108</v>
      </c>
      <c r="BQ98" t="s">
        <v>108</v>
      </c>
      <c r="BR98" t="s">
        <v>108</v>
      </c>
      <c r="BS98" t="s">
        <v>108</v>
      </c>
      <c r="BT98" t="s">
        <v>108</v>
      </c>
      <c r="BU98" t="s">
        <v>108</v>
      </c>
      <c r="BV98" t="s">
        <v>108</v>
      </c>
      <c r="BW98" t="s">
        <v>108</v>
      </c>
      <c r="BX98" t="s">
        <v>108</v>
      </c>
      <c r="BY98" t="s">
        <v>108</v>
      </c>
      <c r="BZ98" t="s">
        <v>108</v>
      </c>
      <c r="CA98" t="s">
        <v>108</v>
      </c>
      <c r="CB98" t="s">
        <v>108</v>
      </c>
      <c r="CC98" t="s">
        <v>108</v>
      </c>
      <c r="CD98" t="s">
        <v>108</v>
      </c>
      <c r="CE98" t="s">
        <v>108</v>
      </c>
      <c r="CF98" t="s">
        <v>108</v>
      </c>
      <c r="CG98" t="s">
        <v>108</v>
      </c>
      <c r="CH98" t="s">
        <v>108</v>
      </c>
      <c r="CI98" t="s">
        <v>108</v>
      </c>
      <c r="CJ98" t="s">
        <v>108</v>
      </c>
      <c r="CK98" t="s">
        <v>108</v>
      </c>
      <c r="CL98" t="s">
        <v>108</v>
      </c>
      <c r="CM98" t="s">
        <v>108</v>
      </c>
      <c r="CN98" t="s">
        <v>108</v>
      </c>
      <c r="CO98" t="s">
        <v>108</v>
      </c>
      <c r="CP98" t="s">
        <v>108</v>
      </c>
      <c r="CQ98" t="s">
        <v>108</v>
      </c>
      <c r="CR98" t="s">
        <v>108</v>
      </c>
      <c r="CS98" t="s">
        <v>108</v>
      </c>
      <c r="CT98" t="s">
        <v>108</v>
      </c>
      <c r="CU98" t="s">
        <v>108</v>
      </c>
      <c r="CV98" t="s">
        <v>108</v>
      </c>
      <c r="CW98" t="s">
        <v>108</v>
      </c>
      <c r="CX98" t="s">
        <v>108</v>
      </c>
      <c r="CY98" t="s">
        <v>108</v>
      </c>
      <c r="CZ98" t="s">
        <v>108</v>
      </c>
      <c r="DA98" t="s">
        <v>108</v>
      </c>
      <c r="DB98" t="s">
        <v>108</v>
      </c>
      <c r="DC98" t="s">
        <v>108</v>
      </c>
      <c r="DD98" t="s">
        <v>108</v>
      </c>
      <c r="DE98" t="s">
        <v>108</v>
      </c>
      <c r="DF98" t="s">
        <v>108</v>
      </c>
      <c r="DG98" t="s">
        <v>108</v>
      </c>
      <c r="DH98" t="s">
        <v>108</v>
      </c>
      <c r="DI98" t="s">
        <v>108</v>
      </c>
      <c r="DJ98" t="s">
        <v>108</v>
      </c>
      <c r="DK98" t="s">
        <v>108</v>
      </c>
      <c r="DL98" t="s">
        <v>108</v>
      </c>
      <c r="DM98" t="s">
        <v>108</v>
      </c>
      <c r="DN98" t="s">
        <v>108</v>
      </c>
      <c r="DO98" t="s">
        <v>108</v>
      </c>
      <c r="DP98" t="s">
        <v>108</v>
      </c>
      <c r="DQ98" t="s">
        <v>108</v>
      </c>
      <c r="DR98" t="s">
        <v>108</v>
      </c>
      <c r="DS98" t="s">
        <v>108</v>
      </c>
      <c r="DT98" t="s">
        <v>108</v>
      </c>
      <c r="DU98" t="s">
        <v>108</v>
      </c>
    </row>
    <row r="99" spans="1:125" x14ac:dyDescent="0.2">
      <c r="A99" t="e">
        <f ca="1">_xll.BFieldInfo($B$99)</f>
        <v>#NAME?</v>
      </c>
      <c r="B99" t="s">
        <v>111</v>
      </c>
      <c r="C99">
        <v>4343076.8731000004</v>
      </c>
      <c r="D99">
        <v>3318510.3711999999</v>
      </c>
      <c r="E99">
        <v>3318510.3711999999</v>
      </c>
      <c r="F99">
        <v>3318510.3711999999</v>
      </c>
      <c r="G99">
        <v>3207571.4292000001</v>
      </c>
      <c r="H99">
        <v>3207571.4292000001</v>
      </c>
      <c r="I99">
        <v>3207571.4292000001</v>
      </c>
      <c r="J99">
        <v>2876246.5166000002</v>
      </c>
      <c r="K99">
        <v>2876246.5166000002</v>
      </c>
      <c r="L99">
        <v>2876246.5166000002</v>
      </c>
      <c r="M99">
        <v>2951285.6845</v>
      </c>
      <c r="N99">
        <v>2951285.6845</v>
      </c>
      <c r="O99">
        <v>2951285.6845</v>
      </c>
      <c r="P99">
        <v>2938759.0981000001</v>
      </c>
      <c r="Q99">
        <v>2938759.0981000001</v>
      </c>
      <c r="R99">
        <v>2938759.0981000001</v>
      </c>
      <c r="S99">
        <v>2938759.0981000001</v>
      </c>
      <c r="T99">
        <v>2625370.341</v>
      </c>
      <c r="U99">
        <v>2625370.341</v>
      </c>
      <c r="V99">
        <v>2625370.341</v>
      </c>
      <c r="W99">
        <v>2625370.341</v>
      </c>
      <c r="X99">
        <v>2701225.3160000001</v>
      </c>
      <c r="Y99">
        <v>2701225.3160000001</v>
      </c>
      <c r="Z99">
        <v>2701225.3160000001</v>
      </c>
      <c r="AA99">
        <v>3159874.0967000001</v>
      </c>
      <c r="AB99">
        <v>3159874.0967000001</v>
      </c>
      <c r="AC99">
        <v>3159874.0967000001</v>
      </c>
      <c r="AD99">
        <v>3159874.0967000001</v>
      </c>
      <c r="AE99">
        <v>3126419.1505</v>
      </c>
      <c r="AF99">
        <v>3126419.1505</v>
      </c>
      <c r="AG99">
        <v>3126419.1505</v>
      </c>
      <c r="AH99">
        <v>3126419.1505</v>
      </c>
      <c r="AI99">
        <v>3212094.6875</v>
      </c>
      <c r="AJ99">
        <v>3212094.6875</v>
      </c>
      <c r="AK99">
        <v>3212094.6875</v>
      </c>
      <c r="AL99">
        <v>3212094.6875</v>
      </c>
      <c r="AM99">
        <v>2712410.2253</v>
      </c>
      <c r="AN99">
        <v>2712410.2253</v>
      </c>
      <c r="AO99">
        <v>2712410.2253</v>
      </c>
      <c r="AP99">
        <v>2712410.2253</v>
      </c>
      <c r="AQ99">
        <v>2293649.5386000001</v>
      </c>
      <c r="AR99">
        <v>2293649.5386000001</v>
      </c>
      <c r="AS99">
        <v>2293649.5386000001</v>
      </c>
      <c r="AT99">
        <v>2293649.5386000001</v>
      </c>
      <c r="AU99">
        <v>1868656.2749999999</v>
      </c>
      <c r="AV99">
        <v>1868656.2749999999</v>
      </c>
      <c r="AW99">
        <v>1868656.2749999999</v>
      </c>
      <c r="AX99">
        <v>1609023.9717999999</v>
      </c>
      <c r="AY99">
        <v>1609023.9717999999</v>
      </c>
      <c r="AZ99">
        <v>1609023.9717999999</v>
      </c>
      <c r="BA99">
        <v>1733147.6549</v>
      </c>
      <c r="BB99">
        <v>1733147.6549</v>
      </c>
      <c r="BC99">
        <v>1733147.6549</v>
      </c>
      <c r="BD99">
        <v>1733147.6549</v>
      </c>
      <c r="BE99">
        <v>1421004.3049000001</v>
      </c>
      <c r="BF99">
        <v>1421004.3049000001</v>
      </c>
      <c r="BG99">
        <v>1421004.3049000001</v>
      </c>
      <c r="BH99">
        <v>1239644.3816</v>
      </c>
      <c r="BI99">
        <v>1239644.3816</v>
      </c>
      <c r="BJ99">
        <v>1239644.3816</v>
      </c>
      <c r="BK99">
        <v>1200463.5596</v>
      </c>
      <c r="BL99">
        <v>1200463.5596</v>
      </c>
      <c r="BM99">
        <v>1200463.5596</v>
      </c>
      <c r="BN99">
        <v>997158.72290000005</v>
      </c>
      <c r="BO99">
        <v>997158.72290000005</v>
      </c>
      <c r="BP99">
        <v>997158.72290000005</v>
      </c>
      <c r="BQ99">
        <v>1159973.0422</v>
      </c>
      <c r="BR99">
        <v>1159973.0422</v>
      </c>
      <c r="BS99">
        <v>1159973.0422</v>
      </c>
      <c r="BT99">
        <v>1103344.9564</v>
      </c>
      <c r="BU99">
        <v>1103344.9564</v>
      </c>
      <c r="BV99">
        <v>1103344.9564</v>
      </c>
      <c r="BW99">
        <v>843943.01390000002</v>
      </c>
      <c r="BX99">
        <v>843943.01390000002</v>
      </c>
      <c r="BY99">
        <v>843943.01390000002</v>
      </c>
      <c r="BZ99">
        <v>855167.97459999996</v>
      </c>
      <c r="CA99">
        <v>855167.97459999996</v>
      </c>
      <c r="CB99">
        <v>855167.97459999996</v>
      </c>
      <c r="CC99">
        <v>883983.3051</v>
      </c>
      <c r="CD99">
        <v>883983.3051</v>
      </c>
      <c r="CE99">
        <v>883983.3051</v>
      </c>
      <c r="CF99">
        <v>797967.66599999997</v>
      </c>
      <c r="CG99">
        <v>797967.66599999997</v>
      </c>
      <c r="CH99">
        <v>797967.66599999997</v>
      </c>
      <c r="CI99">
        <v>718906.99410000001</v>
      </c>
      <c r="CJ99">
        <v>718906.99410000001</v>
      </c>
      <c r="CK99">
        <v>718906.99410000001</v>
      </c>
      <c r="CL99">
        <v>596958.26500000001</v>
      </c>
      <c r="CM99">
        <v>596958.26500000001</v>
      </c>
      <c r="CN99">
        <v>596958.26500000001</v>
      </c>
      <c r="CO99">
        <v>445931.7745</v>
      </c>
      <c r="CP99">
        <v>445931.7745</v>
      </c>
      <c r="CQ99">
        <v>445931.7745</v>
      </c>
      <c r="CR99">
        <v>366049.94880000001</v>
      </c>
      <c r="CS99">
        <v>366049.94880000001</v>
      </c>
      <c r="CT99">
        <v>366049.94880000001</v>
      </c>
      <c r="CU99">
        <v>366049.94880000001</v>
      </c>
      <c r="CV99">
        <v>371225.05530000001</v>
      </c>
      <c r="CW99">
        <v>371225.05530000001</v>
      </c>
      <c r="CX99">
        <v>371225.05530000001</v>
      </c>
      <c r="CY99">
        <v>371225.05530000001</v>
      </c>
      <c r="CZ99">
        <v>395304.36070000002</v>
      </c>
      <c r="DA99">
        <v>395304.36070000002</v>
      </c>
      <c r="DB99">
        <v>395304.36070000002</v>
      </c>
      <c r="DC99">
        <v>341413.0037</v>
      </c>
      <c r="DD99">
        <v>341413.0037</v>
      </c>
      <c r="DE99">
        <v>341413.0037</v>
      </c>
      <c r="DF99">
        <v>341413.0037</v>
      </c>
      <c r="DG99">
        <v>323599.46230000001</v>
      </c>
      <c r="DH99">
        <v>323599.46230000001</v>
      </c>
      <c r="DI99">
        <v>323599.46230000001</v>
      </c>
      <c r="DJ99">
        <v>323599.46230000001</v>
      </c>
      <c r="DK99">
        <v>230696.5197</v>
      </c>
      <c r="DL99">
        <v>230696.5197</v>
      </c>
      <c r="DM99">
        <v>230696.5197</v>
      </c>
      <c r="DN99">
        <v>230696.5197</v>
      </c>
      <c r="DO99">
        <v>247112.52290000001</v>
      </c>
      <c r="DP99">
        <v>247112.52290000001</v>
      </c>
      <c r="DQ99">
        <v>247112.52290000001</v>
      </c>
      <c r="DR99">
        <v>247112.52290000001</v>
      </c>
      <c r="DS99">
        <v>322657.34350000002</v>
      </c>
      <c r="DT99">
        <v>322657.34350000002</v>
      </c>
      <c r="DU99">
        <v>322657.34350000002</v>
      </c>
    </row>
    <row r="100" spans="1:125" x14ac:dyDescent="0.2">
      <c r="A100" t="e">
        <f ca="1">_xll.BFieldInfo($B$100)</f>
        <v>#NAME?</v>
      </c>
      <c r="B100" t="s">
        <v>109</v>
      </c>
      <c r="C100" t="s">
        <v>108</v>
      </c>
      <c r="D100" t="s">
        <v>108</v>
      </c>
      <c r="E100" t="s">
        <v>108</v>
      </c>
      <c r="F100" t="s">
        <v>108</v>
      </c>
      <c r="G100" t="s">
        <v>108</v>
      </c>
      <c r="H100" t="s">
        <v>108</v>
      </c>
      <c r="I100" t="s">
        <v>108</v>
      </c>
      <c r="J100" t="s">
        <v>108</v>
      </c>
      <c r="K100" t="s">
        <v>108</v>
      </c>
      <c r="L100" t="s">
        <v>108</v>
      </c>
      <c r="M100" t="s">
        <v>108</v>
      </c>
      <c r="N100" t="s">
        <v>108</v>
      </c>
      <c r="O100" t="s">
        <v>108</v>
      </c>
      <c r="P100" t="s">
        <v>108</v>
      </c>
      <c r="Q100" t="s">
        <v>108</v>
      </c>
      <c r="R100" t="s">
        <v>108</v>
      </c>
      <c r="S100" t="s">
        <v>108</v>
      </c>
      <c r="T100" t="s">
        <v>108</v>
      </c>
      <c r="U100" t="s">
        <v>108</v>
      </c>
      <c r="V100" t="s">
        <v>108</v>
      </c>
      <c r="W100" t="s">
        <v>108</v>
      </c>
      <c r="X100" t="s">
        <v>108</v>
      </c>
      <c r="Y100" t="s">
        <v>108</v>
      </c>
      <c r="Z100" t="s">
        <v>108</v>
      </c>
      <c r="AA100" t="s">
        <v>108</v>
      </c>
      <c r="AB100" t="s">
        <v>108</v>
      </c>
      <c r="AC100" t="s">
        <v>108</v>
      </c>
      <c r="AD100" t="s">
        <v>108</v>
      </c>
      <c r="AE100" t="s">
        <v>108</v>
      </c>
      <c r="AF100" t="s">
        <v>108</v>
      </c>
      <c r="AG100" t="s">
        <v>108</v>
      </c>
      <c r="AH100" t="s">
        <v>108</v>
      </c>
      <c r="AI100" t="s">
        <v>108</v>
      </c>
      <c r="AJ100" t="s">
        <v>108</v>
      </c>
      <c r="AK100" t="s">
        <v>108</v>
      </c>
      <c r="AL100" t="s">
        <v>108</v>
      </c>
      <c r="AM100" t="s">
        <v>108</v>
      </c>
      <c r="AN100" t="s">
        <v>108</v>
      </c>
      <c r="AO100" t="s">
        <v>108</v>
      </c>
      <c r="AP100" t="s">
        <v>108</v>
      </c>
      <c r="AQ100" t="s">
        <v>108</v>
      </c>
      <c r="AR100" t="s">
        <v>108</v>
      </c>
      <c r="AS100" t="s">
        <v>108</v>
      </c>
      <c r="AT100" t="s">
        <v>108</v>
      </c>
      <c r="AU100" t="s">
        <v>108</v>
      </c>
      <c r="AV100" t="s">
        <v>108</v>
      </c>
      <c r="AW100" t="s">
        <v>108</v>
      </c>
      <c r="AX100" t="s">
        <v>108</v>
      </c>
      <c r="AY100" t="s">
        <v>108</v>
      </c>
      <c r="AZ100" t="s">
        <v>108</v>
      </c>
      <c r="BA100" t="s">
        <v>108</v>
      </c>
      <c r="BB100" t="s">
        <v>108</v>
      </c>
      <c r="BC100" t="s">
        <v>108</v>
      </c>
      <c r="BD100" t="s">
        <v>108</v>
      </c>
      <c r="BE100" t="s">
        <v>108</v>
      </c>
      <c r="BF100" t="s">
        <v>108</v>
      </c>
      <c r="BG100" t="s">
        <v>108</v>
      </c>
      <c r="BH100" t="s">
        <v>108</v>
      </c>
      <c r="BI100" t="s">
        <v>108</v>
      </c>
      <c r="BJ100" t="s">
        <v>108</v>
      </c>
      <c r="BK100" t="s">
        <v>108</v>
      </c>
      <c r="BL100" t="s">
        <v>108</v>
      </c>
      <c r="BM100" t="s">
        <v>108</v>
      </c>
      <c r="BN100" t="s">
        <v>108</v>
      </c>
      <c r="BO100" t="s">
        <v>108</v>
      </c>
      <c r="BP100" t="s">
        <v>108</v>
      </c>
      <c r="BQ100" t="s">
        <v>108</v>
      </c>
      <c r="BR100" t="s">
        <v>108</v>
      </c>
      <c r="BS100" t="s">
        <v>108</v>
      </c>
      <c r="BT100" t="s">
        <v>108</v>
      </c>
      <c r="BU100" t="s">
        <v>108</v>
      </c>
      <c r="BV100" t="s">
        <v>108</v>
      </c>
      <c r="BW100" t="s">
        <v>108</v>
      </c>
      <c r="BX100" t="s">
        <v>108</v>
      </c>
      <c r="BY100" t="s">
        <v>108</v>
      </c>
      <c r="BZ100" t="s">
        <v>108</v>
      </c>
      <c r="CA100" t="s">
        <v>108</v>
      </c>
      <c r="CB100" t="s">
        <v>108</v>
      </c>
      <c r="CC100" t="s">
        <v>108</v>
      </c>
      <c r="CD100" t="s">
        <v>108</v>
      </c>
      <c r="CE100" t="s">
        <v>108</v>
      </c>
      <c r="CF100" t="s">
        <v>108</v>
      </c>
      <c r="CG100" t="s">
        <v>108</v>
      </c>
      <c r="CH100" t="s">
        <v>108</v>
      </c>
      <c r="CI100" t="s">
        <v>108</v>
      </c>
      <c r="CJ100" t="s">
        <v>108</v>
      </c>
      <c r="CK100" t="s">
        <v>108</v>
      </c>
      <c r="CL100" t="s">
        <v>108</v>
      </c>
      <c r="CM100" t="s">
        <v>108</v>
      </c>
      <c r="CN100" t="s">
        <v>108</v>
      </c>
      <c r="CO100" t="s">
        <v>108</v>
      </c>
      <c r="CP100" t="s">
        <v>108</v>
      </c>
      <c r="CQ100" t="s">
        <v>108</v>
      </c>
      <c r="CR100" t="s">
        <v>108</v>
      </c>
      <c r="CS100" t="s">
        <v>108</v>
      </c>
      <c r="CT100" t="s">
        <v>108</v>
      </c>
      <c r="CU100" t="s">
        <v>108</v>
      </c>
      <c r="CV100" t="s">
        <v>108</v>
      </c>
      <c r="CW100" t="s">
        <v>108</v>
      </c>
      <c r="CX100" t="s">
        <v>108</v>
      </c>
      <c r="CY100" t="s">
        <v>108</v>
      </c>
      <c r="CZ100" t="s">
        <v>108</v>
      </c>
      <c r="DA100" t="s">
        <v>108</v>
      </c>
      <c r="DB100" t="s">
        <v>108</v>
      </c>
      <c r="DC100" t="s">
        <v>108</v>
      </c>
      <c r="DD100" t="s">
        <v>108</v>
      </c>
      <c r="DE100" t="s">
        <v>108</v>
      </c>
      <c r="DF100" t="s">
        <v>108</v>
      </c>
      <c r="DG100" t="s">
        <v>108</v>
      </c>
      <c r="DH100" t="s">
        <v>108</v>
      </c>
      <c r="DI100" t="s">
        <v>108</v>
      </c>
      <c r="DJ100" t="s">
        <v>108</v>
      </c>
      <c r="DK100" t="s">
        <v>108</v>
      </c>
      <c r="DL100" t="s">
        <v>108</v>
      </c>
      <c r="DM100" t="s">
        <v>108</v>
      </c>
      <c r="DN100" t="s">
        <v>108</v>
      </c>
      <c r="DO100" t="s">
        <v>108</v>
      </c>
      <c r="DP100" t="s">
        <v>108</v>
      </c>
      <c r="DQ100" t="s">
        <v>108</v>
      </c>
      <c r="DR100" t="s">
        <v>108</v>
      </c>
      <c r="DS100" t="s">
        <v>108</v>
      </c>
      <c r="DT100" t="s">
        <v>108</v>
      </c>
      <c r="DU100" t="s">
        <v>108</v>
      </c>
    </row>
    <row r="101" spans="1:125" x14ac:dyDescent="0.2">
      <c r="A101" t="e">
        <f ca="1">_xll.BFieldInfo($B$101)</f>
        <v>#NAME?</v>
      </c>
      <c r="B101" t="s">
        <v>112</v>
      </c>
      <c r="C101" t="s">
        <v>108</v>
      </c>
      <c r="D101" t="s">
        <v>108</v>
      </c>
      <c r="E101" t="s">
        <v>108</v>
      </c>
      <c r="F101" t="s">
        <v>108</v>
      </c>
      <c r="G101" t="s">
        <v>108</v>
      </c>
      <c r="H101" t="s">
        <v>108</v>
      </c>
      <c r="I101" t="s">
        <v>108</v>
      </c>
      <c r="J101" t="s">
        <v>108</v>
      </c>
      <c r="K101" t="s">
        <v>108</v>
      </c>
      <c r="L101" t="s">
        <v>108</v>
      </c>
      <c r="M101" t="s">
        <v>108</v>
      </c>
      <c r="N101" t="s">
        <v>108</v>
      </c>
      <c r="O101" t="s">
        <v>108</v>
      </c>
      <c r="P101" t="s">
        <v>108</v>
      </c>
      <c r="Q101" t="s">
        <v>108</v>
      </c>
      <c r="R101" t="s">
        <v>108</v>
      </c>
      <c r="S101" t="s">
        <v>108</v>
      </c>
      <c r="T101" t="s">
        <v>108</v>
      </c>
      <c r="U101" t="s">
        <v>108</v>
      </c>
      <c r="V101" t="s">
        <v>108</v>
      </c>
      <c r="W101" t="s">
        <v>108</v>
      </c>
      <c r="X101" t="s">
        <v>108</v>
      </c>
      <c r="Y101" t="s">
        <v>108</v>
      </c>
      <c r="Z101" t="s">
        <v>108</v>
      </c>
      <c r="AA101" t="s">
        <v>108</v>
      </c>
      <c r="AB101" t="s">
        <v>108</v>
      </c>
      <c r="AC101" t="s">
        <v>108</v>
      </c>
      <c r="AD101" t="s">
        <v>108</v>
      </c>
      <c r="AE101" t="s">
        <v>108</v>
      </c>
      <c r="AF101" t="s">
        <v>108</v>
      </c>
      <c r="AG101" t="s">
        <v>108</v>
      </c>
      <c r="AH101" t="s">
        <v>108</v>
      </c>
      <c r="AI101" t="s">
        <v>108</v>
      </c>
      <c r="AJ101" t="s">
        <v>108</v>
      </c>
      <c r="AK101" t="s">
        <v>108</v>
      </c>
      <c r="AL101" t="s">
        <v>108</v>
      </c>
      <c r="AM101" t="s">
        <v>108</v>
      </c>
      <c r="AN101" t="s">
        <v>108</v>
      </c>
      <c r="AO101" t="s">
        <v>108</v>
      </c>
      <c r="AP101" t="s">
        <v>108</v>
      </c>
      <c r="AQ101" t="s">
        <v>108</v>
      </c>
      <c r="AR101" t="s">
        <v>108</v>
      </c>
      <c r="AS101" t="s">
        <v>108</v>
      </c>
      <c r="AT101" t="s">
        <v>108</v>
      </c>
      <c r="AU101" t="s">
        <v>108</v>
      </c>
      <c r="AV101" t="s">
        <v>108</v>
      </c>
      <c r="AW101" t="s">
        <v>108</v>
      </c>
      <c r="AX101" t="s">
        <v>108</v>
      </c>
      <c r="AY101" t="s">
        <v>108</v>
      </c>
      <c r="AZ101" t="s">
        <v>108</v>
      </c>
      <c r="BA101" t="s">
        <v>108</v>
      </c>
      <c r="BB101" t="s">
        <v>108</v>
      </c>
      <c r="BC101" t="s">
        <v>108</v>
      </c>
      <c r="BD101" t="s">
        <v>108</v>
      </c>
      <c r="BE101" t="s">
        <v>108</v>
      </c>
      <c r="BF101" t="s">
        <v>108</v>
      </c>
      <c r="BG101" t="s">
        <v>108</v>
      </c>
      <c r="BH101" t="s">
        <v>108</v>
      </c>
      <c r="BI101" t="s">
        <v>108</v>
      </c>
      <c r="BJ101" t="s">
        <v>108</v>
      </c>
      <c r="BK101" t="s">
        <v>108</v>
      </c>
      <c r="BL101" t="s">
        <v>108</v>
      </c>
      <c r="BM101" t="s">
        <v>108</v>
      </c>
      <c r="BN101" t="s">
        <v>108</v>
      </c>
      <c r="BO101" t="s">
        <v>108</v>
      </c>
      <c r="BP101" t="s">
        <v>108</v>
      </c>
      <c r="BQ101" t="s">
        <v>108</v>
      </c>
      <c r="BR101" t="s">
        <v>108</v>
      </c>
      <c r="BS101" t="s">
        <v>108</v>
      </c>
      <c r="BT101" t="s">
        <v>108</v>
      </c>
      <c r="BU101" t="s">
        <v>108</v>
      </c>
      <c r="BV101" t="s">
        <v>108</v>
      </c>
      <c r="BW101" t="s">
        <v>108</v>
      </c>
      <c r="BX101" t="s">
        <v>108</v>
      </c>
      <c r="BY101" t="s">
        <v>108</v>
      </c>
      <c r="BZ101" t="s">
        <v>108</v>
      </c>
      <c r="CA101" t="s">
        <v>108</v>
      </c>
      <c r="CB101" t="s">
        <v>108</v>
      </c>
      <c r="CC101" t="s">
        <v>108</v>
      </c>
      <c r="CD101" t="s">
        <v>108</v>
      </c>
      <c r="CE101" t="s">
        <v>108</v>
      </c>
      <c r="CF101" t="s">
        <v>108</v>
      </c>
      <c r="CG101" t="s">
        <v>108</v>
      </c>
      <c r="CH101" t="s">
        <v>108</v>
      </c>
      <c r="CI101" t="s">
        <v>108</v>
      </c>
      <c r="CJ101" t="s">
        <v>108</v>
      </c>
      <c r="CK101" t="s">
        <v>108</v>
      </c>
      <c r="CL101" t="s">
        <v>108</v>
      </c>
      <c r="CM101" t="s">
        <v>108</v>
      </c>
      <c r="CN101" t="s">
        <v>108</v>
      </c>
      <c r="CO101" t="s">
        <v>108</v>
      </c>
      <c r="CP101" t="s">
        <v>108</v>
      </c>
      <c r="CQ101" t="s">
        <v>108</v>
      </c>
      <c r="CR101" t="s">
        <v>108</v>
      </c>
      <c r="CS101" t="s">
        <v>108</v>
      </c>
      <c r="CT101" t="s">
        <v>108</v>
      </c>
      <c r="CU101" t="s">
        <v>108</v>
      </c>
      <c r="CV101" t="s">
        <v>108</v>
      </c>
      <c r="CW101" t="s">
        <v>108</v>
      </c>
      <c r="CX101" t="s">
        <v>108</v>
      </c>
      <c r="CY101" t="s">
        <v>108</v>
      </c>
      <c r="CZ101" t="s">
        <v>108</v>
      </c>
      <c r="DA101" t="s">
        <v>108</v>
      </c>
      <c r="DB101" t="s">
        <v>108</v>
      </c>
      <c r="DC101" t="s">
        <v>108</v>
      </c>
      <c r="DD101" t="s">
        <v>108</v>
      </c>
      <c r="DE101" t="s">
        <v>108</v>
      </c>
      <c r="DF101" t="s">
        <v>108</v>
      </c>
      <c r="DG101" t="s">
        <v>108</v>
      </c>
      <c r="DH101" t="s">
        <v>108</v>
      </c>
      <c r="DI101" t="s">
        <v>108</v>
      </c>
      <c r="DJ101" t="s">
        <v>108</v>
      </c>
      <c r="DK101" t="s">
        <v>108</v>
      </c>
      <c r="DL101" t="s">
        <v>108</v>
      </c>
      <c r="DM101" t="s">
        <v>108</v>
      </c>
      <c r="DN101" t="s">
        <v>108</v>
      </c>
      <c r="DO101" t="s">
        <v>108</v>
      </c>
      <c r="DP101" t="s">
        <v>108</v>
      </c>
      <c r="DQ101" t="s">
        <v>108</v>
      </c>
      <c r="DR101" t="s">
        <v>108</v>
      </c>
      <c r="DS101" t="s">
        <v>108</v>
      </c>
      <c r="DT101" t="s">
        <v>108</v>
      </c>
      <c r="DU101" t="s">
        <v>108</v>
      </c>
    </row>
    <row r="102" spans="1:125" x14ac:dyDescent="0.2">
      <c r="A102" t="e">
        <f ca="1">_xll.BFieldInfo($B$102)</f>
        <v>#NAME?</v>
      </c>
      <c r="B102" t="s">
        <v>113</v>
      </c>
      <c r="C102" t="s">
        <v>108</v>
      </c>
      <c r="D102" t="s">
        <v>108</v>
      </c>
      <c r="E102" t="s">
        <v>108</v>
      </c>
      <c r="F102" t="s">
        <v>108</v>
      </c>
      <c r="G102" t="s">
        <v>108</v>
      </c>
      <c r="H102" t="s">
        <v>108</v>
      </c>
      <c r="I102" t="s">
        <v>108</v>
      </c>
      <c r="J102" t="s">
        <v>108</v>
      </c>
      <c r="K102" t="s">
        <v>108</v>
      </c>
      <c r="L102" t="s">
        <v>108</v>
      </c>
      <c r="M102" t="s">
        <v>108</v>
      </c>
      <c r="N102" t="s">
        <v>108</v>
      </c>
      <c r="O102" t="s">
        <v>108</v>
      </c>
      <c r="P102" t="s">
        <v>108</v>
      </c>
      <c r="Q102" t="s">
        <v>108</v>
      </c>
      <c r="R102" t="s">
        <v>108</v>
      </c>
      <c r="S102" t="s">
        <v>108</v>
      </c>
      <c r="T102" t="s">
        <v>108</v>
      </c>
      <c r="U102" t="s">
        <v>108</v>
      </c>
      <c r="V102" t="s">
        <v>108</v>
      </c>
      <c r="W102" t="s">
        <v>108</v>
      </c>
      <c r="X102" t="s">
        <v>108</v>
      </c>
      <c r="Y102" t="s">
        <v>108</v>
      </c>
      <c r="Z102" t="s">
        <v>108</v>
      </c>
      <c r="AA102" t="s">
        <v>108</v>
      </c>
      <c r="AB102" t="s">
        <v>108</v>
      </c>
      <c r="AC102" t="s">
        <v>108</v>
      </c>
      <c r="AD102" t="s">
        <v>108</v>
      </c>
      <c r="AE102" t="s">
        <v>108</v>
      </c>
      <c r="AF102" t="s">
        <v>108</v>
      </c>
      <c r="AG102" t="s">
        <v>108</v>
      </c>
      <c r="AH102" t="s">
        <v>108</v>
      </c>
      <c r="AI102" t="s">
        <v>108</v>
      </c>
      <c r="AJ102" t="s">
        <v>108</v>
      </c>
      <c r="AK102" t="s">
        <v>108</v>
      </c>
      <c r="AL102" t="s">
        <v>108</v>
      </c>
      <c r="AM102" t="s">
        <v>108</v>
      </c>
      <c r="AN102" t="s">
        <v>108</v>
      </c>
      <c r="AO102" t="s">
        <v>108</v>
      </c>
      <c r="AP102" t="s">
        <v>108</v>
      </c>
      <c r="AQ102" t="s">
        <v>108</v>
      </c>
      <c r="AR102" t="s">
        <v>108</v>
      </c>
      <c r="AS102" t="s">
        <v>108</v>
      </c>
      <c r="AT102" t="s">
        <v>108</v>
      </c>
      <c r="AU102" t="s">
        <v>108</v>
      </c>
      <c r="AV102" t="s">
        <v>108</v>
      </c>
      <c r="AW102" t="s">
        <v>108</v>
      </c>
      <c r="AX102" t="s">
        <v>108</v>
      </c>
      <c r="AY102" t="s">
        <v>108</v>
      </c>
      <c r="AZ102" t="s">
        <v>108</v>
      </c>
      <c r="BA102" t="s">
        <v>108</v>
      </c>
      <c r="BB102" t="s">
        <v>108</v>
      </c>
      <c r="BC102" t="s">
        <v>108</v>
      </c>
      <c r="BD102" t="s">
        <v>108</v>
      </c>
      <c r="BE102" t="s">
        <v>108</v>
      </c>
      <c r="BF102" t="s">
        <v>108</v>
      </c>
      <c r="BG102" t="s">
        <v>108</v>
      </c>
      <c r="BH102" t="s">
        <v>108</v>
      </c>
      <c r="BI102" t="s">
        <v>108</v>
      </c>
      <c r="BJ102" t="s">
        <v>108</v>
      </c>
      <c r="BK102" t="s">
        <v>108</v>
      </c>
      <c r="BL102" t="s">
        <v>108</v>
      </c>
      <c r="BM102" t="s">
        <v>108</v>
      </c>
      <c r="BN102" t="s">
        <v>108</v>
      </c>
      <c r="BO102" t="s">
        <v>108</v>
      </c>
      <c r="BP102" t="s">
        <v>108</v>
      </c>
      <c r="BQ102" t="s">
        <v>108</v>
      </c>
      <c r="BR102" t="s">
        <v>108</v>
      </c>
      <c r="BS102" t="s">
        <v>108</v>
      </c>
      <c r="BT102" t="s">
        <v>108</v>
      </c>
      <c r="BU102" t="s">
        <v>108</v>
      </c>
      <c r="BV102" t="s">
        <v>108</v>
      </c>
      <c r="BW102" t="s">
        <v>108</v>
      </c>
      <c r="BX102" t="s">
        <v>108</v>
      </c>
      <c r="BY102" t="s">
        <v>108</v>
      </c>
      <c r="BZ102" t="s">
        <v>108</v>
      </c>
      <c r="CA102" t="s">
        <v>108</v>
      </c>
      <c r="CB102" t="s">
        <v>108</v>
      </c>
      <c r="CC102" t="s">
        <v>108</v>
      </c>
      <c r="CD102" t="s">
        <v>108</v>
      </c>
      <c r="CE102" t="s">
        <v>108</v>
      </c>
      <c r="CF102" t="s">
        <v>108</v>
      </c>
      <c r="CG102" t="s">
        <v>108</v>
      </c>
      <c r="CH102" t="s">
        <v>108</v>
      </c>
      <c r="CI102" t="s">
        <v>108</v>
      </c>
      <c r="CJ102" t="s">
        <v>108</v>
      </c>
      <c r="CK102" t="s">
        <v>108</v>
      </c>
      <c r="CL102" t="s">
        <v>108</v>
      </c>
      <c r="CM102" t="s">
        <v>108</v>
      </c>
      <c r="CN102" t="s">
        <v>108</v>
      </c>
      <c r="CO102" t="s">
        <v>108</v>
      </c>
      <c r="CP102" t="s">
        <v>108</v>
      </c>
      <c r="CQ102" t="s">
        <v>108</v>
      </c>
      <c r="CR102" t="s">
        <v>108</v>
      </c>
      <c r="CS102" t="s">
        <v>108</v>
      </c>
      <c r="CT102" t="s">
        <v>108</v>
      </c>
      <c r="CU102" t="s">
        <v>108</v>
      </c>
      <c r="CV102" t="s">
        <v>108</v>
      </c>
      <c r="CW102" t="s">
        <v>108</v>
      </c>
      <c r="CX102" t="s">
        <v>108</v>
      </c>
      <c r="CY102" t="s">
        <v>108</v>
      </c>
      <c r="CZ102" t="s">
        <v>108</v>
      </c>
      <c r="DA102" t="s">
        <v>108</v>
      </c>
      <c r="DB102" t="s">
        <v>108</v>
      </c>
      <c r="DC102" t="s">
        <v>108</v>
      </c>
      <c r="DD102" t="s">
        <v>108</v>
      </c>
      <c r="DE102" t="s">
        <v>108</v>
      </c>
      <c r="DF102" t="s">
        <v>108</v>
      </c>
      <c r="DG102" t="s">
        <v>108</v>
      </c>
      <c r="DH102" t="s">
        <v>108</v>
      </c>
      <c r="DI102" t="s">
        <v>108</v>
      </c>
      <c r="DJ102" t="s">
        <v>108</v>
      </c>
      <c r="DK102" t="s">
        <v>108</v>
      </c>
      <c r="DL102" t="s">
        <v>108</v>
      </c>
      <c r="DM102" t="s">
        <v>108</v>
      </c>
      <c r="DN102" t="s">
        <v>108</v>
      </c>
      <c r="DO102" t="s">
        <v>108</v>
      </c>
      <c r="DP102" t="s">
        <v>108</v>
      </c>
      <c r="DQ102" t="s">
        <v>108</v>
      </c>
      <c r="DR102" t="s">
        <v>108</v>
      </c>
      <c r="DS102" t="s">
        <v>108</v>
      </c>
      <c r="DT102" t="s">
        <v>108</v>
      </c>
      <c r="DU102" t="s">
        <v>108</v>
      </c>
    </row>
    <row r="103" spans="1:125" x14ac:dyDescent="0.2">
      <c r="A103" t="e">
        <f ca="1">_xll.BFieldInfo($B$103)</f>
        <v>#NAME?</v>
      </c>
      <c r="B103" t="s">
        <v>114</v>
      </c>
      <c r="C103" t="s">
        <v>108</v>
      </c>
      <c r="D103" t="s">
        <v>108</v>
      </c>
      <c r="E103" t="s">
        <v>108</v>
      </c>
      <c r="F103" t="s">
        <v>108</v>
      </c>
      <c r="G103" t="s">
        <v>108</v>
      </c>
      <c r="H103" t="s">
        <v>108</v>
      </c>
      <c r="I103" t="s">
        <v>108</v>
      </c>
      <c r="J103" t="s">
        <v>108</v>
      </c>
      <c r="K103" t="s">
        <v>108</v>
      </c>
      <c r="L103" t="s">
        <v>108</v>
      </c>
      <c r="M103" t="s">
        <v>108</v>
      </c>
      <c r="N103" t="s">
        <v>108</v>
      </c>
      <c r="O103" t="s">
        <v>108</v>
      </c>
      <c r="P103" t="s">
        <v>108</v>
      </c>
      <c r="Q103" t="s">
        <v>108</v>
      </c>
      <c r="R103" t="s">
        <v>108</v>
      </c>
      <c r="S103" t="s">
        <v>108</v>
      </c>
      <c r="T103" t="s">
        <v>108</v>
      </c>
      <c r="U103" t="s">
        <v>108</v>
      </c>
      <c r="V103" t="s">
        <v>108</v>
      </c>
      <c r="W103" t="s">
        <v>108</v>
      </c>
      <c r="X103" t="s">
        <v>108</v>
      </c>
      <c r="Y103" t="s">
        <v>108</v>
      </c>
      <c r="Z103" t="s">
        <v>108</v>
      </c>
      <c r="AA103" t="s">
        <v>108</v>
      </c>
      <c r="AB103" t="s">
        <v>108</v>
      </c>
      <c r="AC103" t="s">
        <v>108</v>
      </c>
      <c r="AD103" t="s">
        <v>108</v>
      </c>
      <c r="AE103" t="s">
        <v>108</v>
      </c>
      <c r="AF103" t="s">
        <v>108</v>
      </c>
      <c r="AG103" t="s">
        <v>108</v>
      </c>
      <c r="AH103" t="s">
        <v>108</v>
      </c>
      <c r="AI103" t="s">
        <v>108</v>
      </c>
      <c r="AJ103" t="s">
        <v>108</v>
      </c>
      <c r="AK103" t="s">
        <v>108</v>
      </c>
      <c r="AL103" t="s">
        <v>108</v>
      </c>
      <c r="AM103" t="s">
        <v>108</v>
      </c>
      <c r="AN103" t="s">
        <v>108</v>
      </c>
      <c r="AO103" t="s">
        <v>108</v>
      </c>
      <c r="AP103" t="s">
        <v>108</v>
      </c>
      <c r="AQ103" t="s">
        <v>108</v>
      </c>
      <c r="AR103" t="s">
        <v>108</v>
      </c>
      <c r="AS103" t="s">
        <v>108</v>
      </c>
      <c r="AT103" t="s">
        <v>108</v>
      </c>
      <c r="AU103" t="s">
        <v>108</v>
      </c>
      <c r="AV103" t="s">
        <v>108</v>
      </c>
      <c r="AW103" t="s">
        <v>108</v>
      </c>
      <c r="AX103" t="s">
        <v>108</v>
      </c>
      <c r="AY103" t="s">
        <v>108</v>
      </c>
      <c r="AZ103" t="s">
        <v>108</v>
      </c>
      <c r="BA103" t="s">
        <v>108</v>
      </c>
      <c r="BB103" t="s">
        <v>108</v>
      </c>
      <c r="BC103" t="s">
        <v>108</v>
      </c>
      <c r="BD103" t="s">
        <v>108</v>
      </c>
      <c r="BE103" t="s">
        <v>108</v>
      </c>
      <c r="BF103" t="s">
        <v>108</v>
      </c>
      <c r="BG103" t="s">
        <v>108</v>
      </c>
      <c r="BH103" t="s">
        <v>108</v>
      </c>
      <c r="BI103" t="s">
        <v>108</v>
      </c>
      <c r="BJ103" t="s">
        <v>108</v>
      </c>
      <c r="BK103" t="s">
        <v>108</v>
      </c>
      <c r="BL103" t="s">
        <v>108</v>
      </c>
      <c r="BM103" t="s">
        <v>108</v>
      </c>
      <c r="BN103" t="s">
        <v>108</v>
      </c>
      <c r="BO103" t="s">
        <v>108</v>
      </c>
      <c r="BP103" t="s">
        <v>108</v>
      </c>
      <c r="BQ103" t="s">
        <v>108</v>
      </c>
      <c r="BR103" t="s">
        <v>108</v>
      </c>
      <c r="BS103" t="s">
        <v>108</v>
      </c>
      <c r="BT103" t="s">
        <v>108</v>
      </c>
      <c r="BU103" t="s">
        <v>108</v>
      </c>
      <c r="BV103" t="s">
        <v>108</v>
      </c>
      <c r="BW103" t="s">
        <v>108</v>
      </c>
      <c r="BX103" t="s">
        <v>108</v>
      </c>
      <c r="BY103" t="s">
        <v>108</v>
      </c>
      <c r="BZ103" t="s">
        <v>108</v>
      </c>
      <c r="CA103" t="s">
        <v>108</v>
      </c>
      <c r="CB103" t="s">
        <v>108</v>
      </c>
      <c r="CC103" t="s">
        <v>108</v>
      </c>
      <c r="CD103" t="s">
        <v>108</v>
      </c>
      <c r="CE103" t="s">
        <v>108</v>
      </c>
      <c r="CF103" t="s">
        <v>108</v>
      </c>
      <c r="CG103" t="s">
        <v>108</v>
      </c>
      <c r="CH103" t="s">
        <v>108</v>
      </c>
      <c r="CI103" t="s">
        <v>108</v>
      </c>
      <c r="CJ103" t="s">
        <v>108</v>
      </c>
      <c r="CK103" t="s">
        <v>108</v>
      </c>
      <c r="CL103" t="s">
        <v>108</v>
      </c>
      <c r="CM103" t="s">
        <v>108</v>
      </c>
      <c r="CN103" t="s">
        <v>108</v>
      </c>
      <c r="CO103" t="s">
        <v>108</v>
      </c>
      <c r="CP103" t="s">
        <v>108</v>
      </c>
      <c r="CQ103" t="s">
        <v>108</v>
      </c>
      <c r="CR103" t="s">
        <v>108</v>
      </c>
      <c r="CS103" t="s">
        <v>108</v>
      </c>
      <c r="CT103" t="s">
        <v>108</v>
      </c>
      <c r="CU103" t="s">
        <v>108</v>
      </c>
      <c r="CV103" t="s">
        <v>108</v>
      </c>
      <c r="CW103" t="s">
        <v>108</v>
      </c>
      <c r="CX103" t="s">
        <v>108</v>
      </c>
      <c r="CY103" t="s">
        <v>108</v>
      </c>
      <c r="CZ103" t="s">
        <v>108</v>
      </c>
      <c r="DA103" t="s">
        <v>108</v>
      </c>
      <c r="DB103" t="s">
        <v>108</v>
      </c>
      <c r="DC103" t="s">
        <v>108</v>
      </c>
      <c r="DD103" t="s">
        <v>108</v>
      </c>
      <c r="DE103" t="s">
        <v>108</v>
      </c>
      <c r="DF103" t="s">
        <v>108</v>
      </c>
      <c r="DG103" t="s">
        <v>108</v>
      </c>
      <c r="DH103" t="s">
        <v>108</v>
      </c>
      <c r="DI103" t="s">
        <v>108</v>
      </c>
      <c r="DJ103" t="s">
        <v>108</v>
      </c>
      <c r="DK103" t="s">
        <v>108</v>
      </c>
      <c r="DL103" t="s">
        <v>108</v>
      </c>
      <c r="DM103" t="s">
        <v>108</v>
      </c>
      <c r="DN103" t="s">
        <v>108</v>
      </c>
      <c r="DO103" t="s">
        <v>108</v>
      </c>
      <c r="DP103" t="s">
        <v>108</v>
      </c>
      <c r="DQ103" t="s">
        <v>108</v>
      </c>
      <c r="DR103" t="s">
        <v>108</v>
      </c>
      <c r="DS103" t="s">
        <v>108</v>
      </c>
      <c r="DT103" t="s">
        <v>108</v>
      </c>
      <c r="DU103" t="s">
        <v>108</v>
      </c>
    </row>
    <row r="104" spans="1:125" x14ac:dyDescent="0.2">
      <c r="A104" t="e">
        <f ca="1">_xll.BFieldInfo($B$104)</f>
        <v>#NAME?</v>
      </c>
      <c r="B104" t="s">
        <v>115</v>
      </c>
      <c r="C104">
        <v>37176</v>
      </c>
      <c r="D104">
        <v>35216</v>
      </c>
      <c r="E104">
        <v>35216</v>
      </c>
      <c r="F104">
        <v>35216</v>
      </c>
      <c r="G104">
        <v>26761</v>
      </c>
      <c r="H104">
        <v>26761</v>
      </c>
      <c r="I104">
        <v>26761</v>
      </c>
      <c r="J104">
        <v>23944</v>
      </c>
      <c r="K104">
        <v>23944</v>
      </c>
      <c r="L104">
        <v>23944</v>
      </c>
      <c r="M104">
        <v>25569</v>
      </c>
      <c r="N104">
        <v>25569</v>
      </c>
      <c r="O104">
        <v>25569</v>
      </c>
      <c r="P104">
        <v>35092</v>
      </c>
      <c r="Q104">
        <v>35092</v>
      </c>
      <c r="R104">
        <v>35092</v>
      </c>
      <c r="S104">
        <v>35092</v>
      </c>
      <c r="T104">
        <v>15870</v>
      </c>
      <c r="U104">
        <v>15870</v>
      </c>
      <c r="V104">
        <v>15870</v>
      </c>
      <c r="W104">
        <v>15870</v>
      </c>
      <c r="X104">
        <v>26480</v>
      </c>
      <c r="Y104">
        <v>26480</v>
      </c>
      <c r="Z104">
        <v>26480</v>
      </c>
      <c r="AA104">
        <v>20461</v>
      </c>
      <c r="AB104">
        <v>20461</v>
      </c>
      <c r="AC104">
        <v>20461</v>
      </c>
      <c r="AD104">
        <v>20461</v>
      </c>
      <c r="AE104">
        <v>29582</v>
      </c>
      <c r="AF104">
        <v>29582</v>
      </c>
      <c r="AG104">
        <v>29582</v>
      </c>
      <c r="AH104">
        <v>29582</v>
      </c>
      <c r="AI104">
        <v>23689</v>
      </c>
      <c r="AJ104">
        <v>23689</v>
      </c>
      <c r="AK104">
        <v>23689</v>
      </c>
      <c r="AL104">
        <v>23689</v>
      </c>
      <c r="AM104">
        <v>21668</v>
      </c>
      <c r="AN104">
        <v>21668</v>
      </c>
      <c r="AO104">
        <v>21668</v>
      </c>
      <c r="AP104">
        <v>21668</v>
      </c>
      <c r="AQ104">
        <v>21504</v>
      </c>
      <c r="AR104">
        <v>21504</v>
      </c>
      <c r="AS104">
        <v>21504</v>
      </c>
      <c r="AT104">
        <v>21504</v>
      </c>
      <c r="AU104">
        <v>17788</v>
      </c>
      <c r="AV104">
        <v>17788</v>
      </c>
      <c r="AW104">
        <v>17788</v>
      </c>
      <c r="AX104">
        <v>13106</v>
      </c>
      <c r="AY104">
        <v>13106</v>
      </c>
      <c r="AZ104">
        <v>13106</v>
      </c>
      <c r="BA104">
        <v>13482</v>
      </c>
      <c r="BB104">
        <v>13482</v>
      </c>
      <c r="BC104">
        <v>13482</v>
      </c>
      <c r="BD104">
        <v>13482</v>
      </c>
      <c r="BE104">
        <v>13670</v>
      </c>
      <c r="BF104">
        <v>13670</v>
      </c>
      <c r="BG104">
        <v>13670</v>
      </c>
      <c r="BH104">
        <v>12677</v>
      </c>
      <c r="BI104">
        <v>12677</v>
      </c>
      <c r="BJ104">
        <v>12677</v>
      </c>
      <c r="BK104">
        <v>10211</v>
      </c>
      <c r="BL104">
        <v>10211</v>
      </c>
      <c r="BM104">
        <v>10211</v>
      </c>
      <c r="BN104">
        <v>9742</v>
      </c>
      <c r="BO104">
        <v>9742</v>
      </c>
      <c r="BP104">
        <v>9742</v>
      </c>
      <c r="BQ104">
        <v>9265</v>
      </c>
      <c r="BR104">
        <v>9265</v>
      </c>
      <c r="BS104">
        <v>9265</v>
      </c>
      <c r="BT104">
        <v>8810</v>
      </c>
      <c r="BU104">
        <v>8810</v>
      </c>
      <c r="BV104">
        <v>8810</v>
      </c>
      <c r="BW104">
        <v>6883</v>
      </c>
      <c r="BX104">
        <v>6883</v>
      </c>
      <c r="BY104">
        <v>6883</v>
      </c>
      <c r="BZ104">
        <v>7056</v>
      </c>
      <c r="CA104">
        <v>7056</v>
      </c>
      <c r="CB104">
        <v>7056</v>
      </c>
      <c r="CC104">
        <v>7373</v>
      </c>
      <c r="CD104">
        <v>7373</v>
      </c>
      <c r="CE104">
        <v>7373</v>
      </c>
      <c r="CF104">
        <v>7410</v>
      </c>
      <c r="CG104">
        <v>7410</v>
      </c>
      <c r="CH104">
        <v>7410</v>
      </c>
      <c r="CI104">
        <v>4316.299</v>
      </c>
      <c r="CJ104">
        <v>4316.299</v>
      </c>
      <c r="CK104">
        <v>4316.299</v>
      </c>
      <c r="CL104">
        <v>4472.4229999999998</v>
      </c>
      <c r="CM104">
        <v>4472.4229999999998</v>
      </c>
      <c r="CN104">
        <v>4472.4229999999998</v>
      </c>
      <c r="CO104">
        <v>4234.2049999999999</v>
      </c>
      <c r="CP104">
        <v>4234.2049999999999</v>
      </c>
      <c r="CQ104">
        <v>4234.2049999999999</v>
      </c>
      <c r="CR104">
        <v>4348.0730000000003</v>
      </c>
      <c r="CS104">
        <v>4348.0730000000003</v>
      </c>
      <c r="CT104">
        <v>4348.0730000000003</v>
      </c>
      <c r="CU104">
        <v>4348.0730000000003</v>
      </c>
      <c r="CV104">
        <v>3443.377</v>
      </c>
      <c r="CW104">
        <v>3443.377</v>
      </c>
      <c r="CX104">
        <v>3443.377</v>
      </c>
      <c r="CY104">
        <v>3443.377</v>
      </c>
      <c r="CZ104">
        <v>3527.8620000000001</v>
      </c>
      <c r="DA104">
        <v>3527.8620000000001</v>
      </c>
      <c r="DB104">
        <v>3527.8620000000001</v>
      </c>
      <c r="DC104">
        <v>3740.8090000000002</v>
      </c>
      <c r="DD104">
        <v>3740.8090000000002</v>
      </c>
      <c r="DE104">
        <v>3740.8090000000002</v>
      </c>
      <c r="DF104">
        <v>3740.8090000000002</v>
      </c>
      <c r="DG104">
        <v>3524.625</v>
      </c>
      <c r="DH104">
        <v>3524.625</v>
      </c>
      <c r="DI104">
        <v>3524.625</v>
      </c>
      <c r="DJ104">
        <v>3524.625</v>
      </c>
      <c r="DK104">
        <v>2953.9459999999999</v>
      </c>
      <c r="DL104">
        <v>2953.9459999999999</v>
      </c>
      <c r="DM104">
        <v>2953.9459999999999</v>
      </c>
      <c r="DN104">
        <v>2953.9459999999999</v>
      </c>
      <c r="DO104">
        <v>2867.42</v>
      </c>
      <c r="DP104">
        <v>2867.42</v>
      </c>
      <c r="DQ104">
        <v>2867.42</v>
      </c>
      <c r="DR104">
        <v>2867.42</v>
      </c>
      <c r="DS104">
        <v>2677.3530000000001</v>
      </c>
      <c r="DT104">
        <v>2677.3530000000001</v>
      </c>
      <c r="DU104">
        <v>2677.3530000000001</v>
      </c>
    </row>
    <row r="105" spans="1:125" x14ac:dyDescent="0.2">
      <c r="A105" t="e">
        <f ca="1">_xll.BFieldInfo($B$105)</f>
        <v>#NAME?</v>
      </c>
      <c r="B105" t="s">
        <v>116</v>
      </c>
      <c r="C105" t="s">
        <v>108</v>
      </c>
      <c r="D105" t="s">
        <v>108</v>
      </c>
      <c r="E105" t="s">
        <v>108</v>
      </c>
      <c r="F105" t="s">
        <v>108</v>
      </c>
      <c r="G105" t="s">
        <v>108</v>
      </c>
      <c r="H105" t="s">
        <v>108</v>
      </c>
      <c r="I105" t="s">
        <v>108</v>
      </c>
      <c r="J105" t="s">
        <v>108</v>
      </c>
      <c r="K105" t="s">
        <v>108</v>
      </c>
      <c r="L105" t="s">
        <v>108</v>
      </c>
      <c r="M105" t="s">
        <v>108</v>
      </c>
      <c r="N105" t="s">
        <v>108</v>
      </c>
      <c r="O105" t="s">
        <v>108</v>
      </c>
      <c r="P105" t="s">
        <v>108</v>
      </c>
      <c r="Q105" t="s">
        <v>108</v>
      </c>
      <c r="R105" t="s">
        <v>108</v>
      </c>
      <c r="S105" t="s">
        <v>108</v>
      </c>
      <c r="T105" t="s">
        <v>108</v>
      </c>
      <c r="U105" t="s">
        <v>108</v>
      </c>
      <c r="V105" t="s">
        <v>108</v>
      </c>
      <c r="W105" t="s">
        <v>108</v>
      </c>
      <c r="X105" t="s">
        <v>108</v>
      </c>
      <c r="Y105" t="s">
        <v>108</v>
      </c>
      <c r="Z105" t="s">
        <v>108</v>
      </c>
      <c r="AA105" t="s">
        <v>108</v>
      </c>
      <c r="AB105" t="s">
        <v>108</v>
      </c>
      <c r="AC105" t="s">
        <v>108</v>
      </c>
      <c r="AD105" t="s">
        <v>108</v>
      </c>
      <c r="AE105" t="s">
        <v>108</v>
      </c>
      <c r="AF105" t="s">
        <v>108</v>
      </c>
      <c r="AG105" t="s">
        <v>108</v>
      </c>
      <c r="AH105" t="s">
        <v>108</v>
      </c>
      <c r="AI105" t="s">
        <v>108</v>
      </c>
      <c r="AJ105" t="s">
        <v>108</v>
      </c>
      <c r="AK105" t="s">
        <v>108</v>
      </c>
      <c r="AL105" t="s">
        <v>108</v>
      </c>
      <c r="AM105" t="s">
        <v>108</v>
      </c>
      <c r="AN105" t="s">
        <v>108</v>
      </c>
      <c r="AO105" t="s">
        <v>108</v>
      </c>
      <c r="AP105" t="s">
        <v>108</v>
      </c>
      <c r="AQ105" t="s">
        <v>108</v>
      </c>
      <c r="AR105" t="s">
        <v>108</v>
      </c>
      <c r="AS105" t="s">
        <v>108</v>
      </c>
      <c r="AT105" t="s">
        <v>108</v>
      </c>
      <c r="AU105" t="s">
        <v>108</v>
      </c>
      <c r="AV105" t="s">
        <v>108</v>
      </c>
      <c r="AW105" t="s">
        <v>108</v>
      </c>
      <c r="AX105" t="s">
        <v>108</v>
      </c>
      <c r="AY105" t="s">
        <v>108</v>
      </c>
      <c r="AZ105" t="s">
        <v>108</v>
      </c>
      <c r="BA105" t="s">
        <v>108</v>
      </c>
      <c r="BB105" t="s">
        <v>108</v>
      </c>
      <c r="BC105" t="s">
        <v>108</v>
      </c>
      <c r="BD105" t="s">
        <v>108</v>
      </c>
      <c r="BE105" t="s">
        <v>108</v>
      </c>
      <c r="BF105" t="s">
        <v>108</v>
      </c>
      <c r="BG105" t="s">
        <v>108</v>
      </c>
      <c r="BH105" t="s">
        <v>108</v>
      </c>
      <c r="BI105" t="s">
        <v>108</v>
      </c>
      <c r="BJ105" t="s">
        <v>108</v>
      </c>
      <c r="BK105" t="s">
        <v>108</v>
      </c>
      <c r="BL105" t="s">
        <v>108</v>
      </c>
      <c r="BM105" t="s">
        <v>108</v>
      </c>
      <c r="BN105" t="s">
        <v>108</v>
      </c>
      <c r="BO105" t="s">
        <v>108</v>
      </c>
      <c r="BP105" t="s">
        <v>108</v>
      </c>
      <c r="BQ105" t="s">
        <v>108</v>
      </c>
      <c r="BR105" t="s">
        <v>108</v>
      </c>
      <c r="BS105" t="s">
        <v>108</v>
      </c>
      <c r="BT105" t="s">
        <v>108</v>
      </c>
      <c r="BU105" t="s">
        <v>108</v>
      </c>
      <c r="BV105" t="s">
        <v>108</v>
      </c>
      <c r="BW105" t="s">
        <v>108</v>
      </c>
      <c r="BX105" t="s">
        <v>108</v>
      </c>
      <c r="BY105" t="s">
        <v>108</v>
      </c>
      <c r="BZ105" t="s">
        <v>108</v>
      </c>
      <c r="CA105" t="s">
        <v>108</v>
      </c>
      <c r="CB105" t="s">
        <v>108</v>
      </c>
      <c r="CC105" t="s">
        <v>108</v>
      </c>
      <c r="CD105" t="s">
        <v>108</v>
      </c>
      <c r="CE105" t="s">
        <v>108</v>
      </c>
      <c r="CF105" t="s">
        <v>108</v>
      </c>
      <c r="CG105" t="s">
        <v>108</v>
      </c>
      <c r="CH105" t="s">
        <v>108</v>
      </c>
      <c r="CI105" t="s">
        <v>108</v>
      </c>
      <c r="CJ105" t="s">
        <v>108</v>
      </c>
      <c r="CK105" t="s">
        <v>108</v>
      </c>
      <c r="CL105" t="s">
        <v>108</v>
      </c>
      <c r="CM105" t="s">
        <v>108</v>
      </c>
      <c r="CN105" t="s">
        <v>108</v>
      </c>
      <c r="CO105" t="s">
        <v>108</v>
      </c>
      <c r="CP105" t="s">
        <v>108</v>
      </c>
      <c r="CQ105" t="s">
        <v>108</v>
      </c>
      <c r="CR105" t="s">
        <v>108</v>
      </c>
      <c r="CS105" t="s">
        <v>108</v>
      </c>
      <c r="CT105" t="s">
        <v>108</v>
      </c>
      <c r="CU105" t="s">
        <v>108</v>
      </c>
      <c r="CV105" t="s">
        <v>108</v>
      </c>
      <c r="CW105" t="s">
        <v>108</v>
      </c>
      <c r="CX105" t="s">
        <v>108</v>
      </c>
      <c r="CY105" t="s">
        <v>108</v>
      </c>
      <c r="CZ105" t="s">
        <v>108</v>
      </c>
      <c r="DA105" t="s">
        <v>108</v>
      </c>
      <c r="DB105" t="s">
        <v>108</v>
      </c>
      <c r="DC105" t="s">
        <v>108</v>
      </c>
      <c r="DD105" t="s">
        <v>108</v>
      </c>
      <c r="DE105" t="s">
        <v>108</v>
      </c>
      <c r="DF105" t="s">
        <v>108</v>
      </c>
      <c r="DG105" t="s">
        <v>108</v>
      </c>
      <c r="DH105" t="s">
        <v>108</v>
      </c>
      <c r="DI105" t="s">
        <v>108</v>
      </c>
      <c r="DJ105" t="s">
        <v>108</v>
      </c>
      <c r="DK105" t="s">
        <v>108</v>
      </c>
      <c r="DL105" t="s">
        <v>108</v>
      </c>
      <c r="DM105" t="s">
        <v>108</v>
      </c>
      <c r="DN105" t="s">
        <v>108</v>
      </c>
      <c r="DO105" t="s">
        <v>108</v>
      </c>
      <c r="DP105" t="s">
        <v>108</v>
      </c>
      <c r="DQ105" t="s">
        <v>108</v>
      </c>
      <c r="DR105" t="s">
        <v>108</v>
      </c>
      <c r="DS105" t="s">
        <v>108</v>
      </c>
      <c r="DT105" t="s">
        <v>108</v>
      </c>
      <c r="DU105" t="s">
        <v>108</v>
      </c>
    </row>
    <row r="106" spans="1:125" x14ac:dyDescent="0.2">
      <c r="A106" t="e">
        <f ca="1">_xll.BFieldInfo($B$106)</f>
        <v>#NAME?</v>
      </c>
      <c r="B106" t="s">
        <v>117</v>
      </c>
      <c r="C106" t="s">
        <v>108</v>
      </c>
      <c r="D106" t="s">
        <v>108</v>
      </c>
      <c r="E106" t="s">
        <v>108</v>
      </c>
      <c r="F106" t="s">
        <v>108</v>
      </c>
      <c r="G106" t="s">
        <v>108</v>
      </c>
      <c r="H106" t="s">
        <v>108</v>
      </c>
      <c r="I106" t="s">
        <v>108</v>
      </c>
      <c r="J106" t="s">
        <v>108</v>
      </c>
      <c r="K106" t="s">
        <v>108</v>
      </c>
      <c r="L106" t="s">
        <v>108</v>
      </c>
      <c r="M106" t="s">
        <v>108</v>
      </c>
      <c r="N106" t="s">
        <v>108</v>
      </c>
      <c r="O106" t="s">
        <v>108</v>
      </c>
      <c r="P106" t="s">
        <v>108</v>
      </c>
      <c r="Q106" t="s">
        <v>108</v>
      </c>
      <c r="R106" t="s">
        <v>108</v>
      </c>
      <c r="S106" t="s">
        <v>108</v>
      </c>
      <c r="T106" t="s">
        <v>108</v>
      </c>
      <c r="U106" t="s">
        <v>108</v>
      </c>
      <c r="V106" t="s">
        <v>108</v>
      </c>
      <c r="W106" t="s">
        <v>108</v>
      </c>
      <c r="X106" t="s">
        <v>108</v>
      </c>
      <c r="Y106" t="s">
        <v>108</v>
      </c>
      <c r="Z106" t="s">
        <v>108</v>
      </c>
      <c r="AA106" t="s">
        <v>108</v>
      </c>
      <c r="AB106" t="s">
        <v>108</v>
      </c>
      <c r="AC106" t="s">
        <v>108</v>
      </c>
      <c r="AD106" t="s">
        <v>108</v>
      </c>
      <c r="AE106" t="s">
        <v>108</v>
      </c>
      <c r="AF106" t="s">
        <v>108</v>
      </c>
      <c r="AG106" t="s">
        <v>108</v>
      </c>
      <c r="AH106" t="s">
        <v>108</v>
      </c>
      <c r="AI106" t="s">
        <v>108</v>
      </c>
      <c r="AJ106" t="s">
        <v>108</v>
      </c>
      <c r="AK106" t="s">
        <v>108</v>
      </c>
      <c r="AL106" t="s">
        <v>108</v>
      </c>
      <c r="AM106" t="s">
        <v>108</v>
      </c>
      <c r="AN106" t="s">
        <v>108</v>
      </c>
      <c r="AO106" t="s">
        <v>108</v>
      </c>
      <c r="AP106" t="s">
        <v>108</v>
      </c>
      <c r="AQ106" t="s">
        <v>108</v>
      </c>
      <c r="AR106" t="s">
        <v>108</v>
      </c>
      <c r="AS106" t="s">
        <v>108</v>
      </c>
      <c r="AT106" t="s">
        <v>108</v>
      </c>
      <c r="AU106" t="s">
        <v>108</v>
      </c>
      <c r="AV106" t="s">
        <v>108</v>
      </c>
      <c r="AW106" t="s">
        <v>108</v>
      </c>
      <c r="AX106" t="s">
        <v>108</v>
      </c>
      <c r="AY106" t="s">
        <v>108</v>
      </c>
      <c r="AZ106" t="s">
        <v>108</v>
      </c>
      <c r="BA106" t="s">
        <v>108</v>
      </c>
      <c r="BB106" t="s">
        <v>108</v>
      </c>
      <c r="BC106" t="s">
        <v>108</v>
      </c>
      <c r="BD106" t="s">
        <v>108</v>
      </c>
      <c r="BE106" t="s">
        <v>108</v>
      </c>
      <c r="BF106" t="s">
        <v>108</v>
      </c>
      <c r="BG106" t="s">
        <v>108</v>
      </c>
      <c r="BH106" t="s">
        <v>108</v>
      </c>
      <c r="BI106" t="s">
        <v>108</v>
      </c>
      <c r="BJ106" t="s">
        <v>108</v>
      </c>
      <c r="BK106" t="s">
        <v>108</v>
      </c>
      <c r="BL106" t="s">
        <v>108</v>
      </c>
      <c r="BM106" t="s">
        <v>108</v>
      </c>
      <c r="BN106" t="s">
        <v>108</v>
      </c>
      <c r="BO106" t="s">
        <v>108</v>
      </c>
      <c r="BP106" t="s">
        <v>108</v>
      </c>
      <c r="BQ106" t="s">
        <v>108</v>
      </c>
      <c r="BR106" t="s">
        <v>108</v>
      </c>
      <c r="BS106" t="s">
        <v>108</v>
      </c>
      <c r="BT106" t="s">
        <v>108</v>
      </c>
      <c r="BU106" t="s">
        <v>108</v>
      </c>
      <c r="BV106" t="s">
        <v>108</v>
      </c>
      <c r="BW106" t="s">
        <v>108</v>
      </c>
      <c r="BX106" t="s">
        <v>108</v>
      </c>
      <c r="BY106" t="s">
        <v>108</v>
      </c>
      <c r="BZ106" t="s">
        <v>108</v>
      </c>
      <c r="CA106" t="s">
        <v>108</v>
      </c>
      <c r="CB106" t="s">
        <v>108</v>
      </c>
      <c r="CC106" t="s">
        <v>108</v>
      </c>
      <c r="CD106" t="s">
        <v>108</v>
      </c>
      <c r="CE106" t="s">
        <v>108</v>
      </c>
      <c r="CF106" t="s">
        <v>108</v>
      </c>
      <c r="CG106" t="s">
        <v>108</v>
      </c>
      <c r="CH106" t="s">
        <v>108</v>
      </c>
      <c r="CI106" t="s">
        <v>108</v>
      </c>
      <c r="CJ106" t="s">
        <v>108</v>
      </c>
      <c r="CK106" t="s">
        <v>108</v>
      </c>
      <c r="CL106" t="s">
        <v>108</v>
      </c>
      <c r="CM106" t="s">
        <v>108</v>
      </c>
      <c r="CN106" t="s">
        <v>108</v>
      </c>
      <c r="CO106" t="s">
        <v>108</v>
      </c>
      <c r="CP106" t="s">
        <v>108</v>
      </c>
      <c r="CQ106" t="s">
        <v>108</v>
      </c>
      <c r="CR106" t="s">
        <v>108</v>
      </c>
      <c r="CS106" t="s">
        <v>108</v>
      </c>
      <c r="CT106" t="s">
        <v>108</v>
      </c>
      <c r="CU106" t="s">
        <v>108</v>
      </c>
      <c r="CV106" t="s">
        <v>108</v>
      </c>
      <c r="CW106" t="s">
        <v>108</v>
      </c>
      <c r="CX106" t="s">
        <v>108</v>
      </c>
      <c r="CY106" t="s">
        <v>108</v>
      </c>
      <c r="CZ106" t="s">
        <v>108</v>
      </c>
      <c r="DA106" t="s">
        <v>108</v>
      </c>
      <c r="DB106" t="s">
        <v>108</v>
      </c>
      <c r="DC106" t="s">
        <v>108</v>
      </c>
      <c r="DD106" t="s">
        <v>108</v>
      </c>
      <c r="DE106" t="s">
        <v>108</v>
      </c>
      <c r="DF106" t="s">
        <v>108</v>
      </c>
      <c r="DG106" t="s">
        <v>108</v>
      </c>
      <c r="DH106" t="s">
        <v>108</v>
      </c>
      <c r="DI106" t="s">
        <v>108</v>
      </c>
      <c r="DJ106" t="s">
        <v>108</v>
      </c>
      <c r="DK106" t="s">
        <v>108</v>
      </c>
      <c r="DL106" t="s">
        <v>108</v>
      </c>
      <c r="DM106" t="s">
        <v>108</v>
      </c>
      <c r="DN106" t="s">
        <v>108</v>
      </c>
      <c r="DO106" t="s">
        <v>108</v>
      </c>
      <c r="DP106" t="s">
        <v>108</v>
      </c>
      <c r="DQ106" t="s">
        <v>108</v>
      </c>
      <c r="DR106" t="s">
        <v>108</v>
      </c>
      <c r="DS106" t="s">
        <v>108</v>
      </c>
      <c r="DT106" t="s">
        <v>108</v>
      </c>
      <c r="DU106" t="s">
        <v>108</v>
      </c>
    </row>
    <row r="108" spans="1:125" x14ac:dyDescent="0.2">
      <c r="A108" t="s">
        <v>160</v>
      </c>
      <c r="B108" t="s">
        <v>106</v>
      </c>
      <c r="C108" s="8" t="e">
        <f ca="1">_xll.BDH($A$108,$B$109:$B$119,$B$1,$B$2,"Dir=H","Per=M","Days=A","Dts=S","Sort=R","cols=123;rows=12")</f>
        <v>#NAME?</v>
      </c>
      <c r="D108" s="8">
        <v>43980</v>
      </c>
      <c r="E108" s="8">
        <v>43951</v>
      </c>
      <c r="F108" s="8">
        <v>43921</v>
      </c>
      <c r="G108" s="8">
        <v>43889</v>
      </c>
      <c r="H108" s="8">
        <v>43861</v>
      </c>
      <c r="I108" s="8">
        <v>43830</v>
      </c>
      <c r="J108" s="8">
        <v>43798</v>
      </c>
      <c r="K108" s="8">
        <v>43769</v>
      </c>
      <c r="L108" s="8">
        <v>43738</v>
      </c>
      <c r="M108" s="8">
        <v>43707</v>
      </c>
      <c r="N108" s="8">
        <v>43677</v>
      </c>
      <c r="O108" s="8">
        <v>43646</v>
      </c>
      <c r="P108" s="8">
        <v>43644</v>
      </c>
      <c r="Q108" s="8">
        <v>43616</v>
      </c>
      <c r="R108" s="8">
        <v>43585</v>
      </c>
      <c r="S108" s="8">
        <v>43555</v>
      </c>
      <c r="T108" s="8">
        <v>43553</v>
      </c>
      <c r="U108" s="8">
        <v>43524</v>
      </c>
      <c r="V108" s="8">
        <v>43496</v>
      </c>
      <c r="W108" s="8">
        <v>43465</v>
      </c>
      <c r="X108" s="8">
        <v>43434</v>
      </c>
      <c r="Y108" s="8">
        <v>43404</v>
      </c>
      <c r="Z108" s="8">
        <v>43373</v>
      </c>
      <c r="AA108" s="8">
        <v>43371</v>
      </c>
      <c r="AB108" s="8">
        <v>43343</v>
      </c>
      <c r="AC108" s="8">
        <v>43312</v>
      </c>
      <c r="AD108" s="8">
        <v>43281</v>
      </c>
      <c r="AE108" s="8">
        <v>43280</v>
      </c>
      <c r="AF108" s="8">
        <v>43251</v>
      </c>
      <c r="AG108" s="8">
        <v>43220</v>
      </c>
      <c r="AH108" s="8">
        <v>43190</v>
      </c>
      <c r="AI108" s="8">
        <v>43189</v>
      </c>
      <c r="AJ108" s="8">
        <v>43159</v>
      </c>
      <c r="AK108" s="8">
        <v>43131</v>
      </c>
      <c r="AL108" s="8">
        <v>43100</v>
      </c>
      <c r="AM108" s="8">
        <v>43098</v>
      </c>
      <c r="AN108" s="8">
        <v>43069</v>
      </c>
      <c r="AO108" s="8">
        <v>43039</v>
      </c>
      <c r="AP108" s="8">
        <v>43008</v>
      </c>
      <c r="AQ108" s="8">
        <v>43007</v>
      </c>
      <c r="AR108" s="8">
        <v>42978</v>
      </c>
      <c r="AS108" s="8">
        <v>42947</v>
      </c>
      <c r="AT108" s="8">
        <v>42916</v>
      </c>
      <c r="AU108" s="8">
        <v>42886</v>
      </c>
      <c r="AV108" s="8">
        <v>42853</v>
      </c>
      <c r="AW108" s="8">
        <v>42825</v>
      </c>
      <c r="AX108" s="8">
        <v>42794</v>
      </c>
      <c r="AY108" s="8">
        <v>42766</v>
      </c>
      <c r="AZ108" s="8">
        <v>42735</v>
      </c>
      <c r="BA108" s="8">
        <v>42734</v>
      </c>
      <c r="BB108" s="8">
        <v>42704</v>
      </c>
      <c r="BC108" s="8">
        <v>42674</v>
      </c>
      <c r="BD108" s="8">
        <v>42643</v>
      </c>
      <c r="BE108" s="8">
        <v>42613</v>
      </c>
      <c r="BF108" s="8">
        <v>42580</v>
      </c>
      <c r="BG108" s="8">
        <v>42551</v>
      </c>
      <c r="BH108" s="8">
        <v>42521</v>
      </c>
      <c r="BI108" s="8">
        <v>42489</v>
      </c>
      <c r="BJ108" s="8">
        <v>42460</v>
      </c>
      <c r="BK108" s="8">
        <v>42429</v>
      </c>
      <c r="BL108" s="8">
        <v>42398</v>
      </c>
      <c r="BM108" s="8">
        <v>42369</v>
      </c>
      <c r="BN108" s="8">
        <v>42338</v>
      </c>
      <c r="BO108" s="8">
        <v>42307</v>
      </c>
      <c r="BP108" s="8">
        <v>42277</v>
      </c>
      <c r="BQ108" s="8">
        <v>42247</v>
      </c>
      <c r="BR108" s="8">
        <v>42216</v>
      </c>
      <c r="BS108" s="8">
        <v>42185</v>
      </c>
      <c r="BT108" s="8">
        <v>42153</v>
      </c>
      <c r="BU108" s="8">
        <v>42124</v>
      </c>
      <c r="BV108" s="8">
        <v>42094</v>
      </c>
      <c r="BW108" s="8">
        <v>42062</v>
      </c>
      <c r="BX108" s="8">
        <v>42034</v>
      </c>
      <c r="BY108" s="8">
        <v>42004</v>
      </c>
      <c r="BZ108" s="8">
        <v>41971</v>
      </c>
      <c r="CA108" s="8">
        <v>41943</v>
      </c>
      <c r="CB108" s="8">
        <v>41912</v>
      </c>
      <c r="CC108" s="8">
        <v>41880</v>
      </c>
      <c r="CD108" s="8">
        <v>41851</v>
      </c>
      <c r="CE108" s="8">
        <v>41820</v>
      </c>
      <c r="CF108" s="8">
        <v>41789</v>
      </c>
      <c r="CG108" s="8">
        <v>41759</v>
      </c>
      <c r="CH108" s="8">
        <v>41729</v>
      </c>
      <c r="CI108" s="8">
        <v>41698</v>
      </c>
      <c r="CJ108" s="8">
        <v>41670</v>
      </c>
      <c r="CK108" s="8">
        <v>41639</v>
      </c>
      <c r="CL108" s="8">
        <v>41607</v>
      </c>
      <c r="CM108" s="8">
        <v>41578</v>
      </c>
      <c r="CN108" s="8">
        <v>41547</v>
      </c>
      <c r="CO108" s="8">
        <v>41516</v>
      </c>
      <c r="CP108" s="8">
        <v>41486</v>
      </c>
      <c r="CQ108" s="8">
        <v>41455</v>
      </c>
      <c r="CR108" s="8">
        <v>41453</v>
      </c>
      <c r="CS108" s="8">
        <v>41425</v>
      </c>
      <c r="CT108" s="8">
        <v>41394</v>
      </c>
      <c r="CU108" s="8">
        <v>41364</v>
      </c>
      <c r="CV108" s="8">
        <v>41362</v>
      </c>
      <c r="CW108" s="8">
        <v>41333</v>
      </c>
      <c r="CX108" s="8">
        <v>41305</v>
      </c>
      <c r="CY108" s="8">
        <v>41274</v>
      </c>
      <c r="CZ108" s="8">
        <v>41243</v>
      </c>
      <c r="DA108" s="8">
        <v>41213</v>
      </c>
      <c r="DB108" s="8">
        <v>41182</v>
      </c>
      <c r="DC108" s="8">
        <v>41180</v>
      </c>
      <c r="DD108" s="8">
        <v>41152</v>
      </c>
      <c r="DE108" s="8">
        <v>41121</v>
      </c>
      <c r="DF108" s="8">
        <v>41090</v>
      </c>
      <c r="DG108" s="8">
        <v>41089</v>
      </c>
      <c r="DH108" s="8">
        <v>41060</v>
      </c>
      <c r="DI108" s="8">
        <v>41029</v>
      </c>
      <c r="DJ108" s="8">
        <v>40999</v>
      </c>
      <c r="DK108" s="8">
        <v>40998</v>
      </c>
      <c r="DL108" s="8">
        <v>40968</v>
      </c>
      <c r="DM108" s="8">
        <v>40939</v>
      </c>
      <c r="DN108" s="8">
        <v>40908</v>
      </c>
      <c r="DO108" s="8">
        <v>40907</v>
      </c>
      <c r="DP108" s="8">
        <v>40877</v>
      </c>
      <c r="DQ108" s="8">
        <v>40847</v>
      </c>
      <c r="DR108" s="8">
        <v>40816</v>
      </c>
      <c r="DS108" s="8">
        <v>40786</v>
      </c>
      <c r="DT108" s="8">
        <v>40753</v>
      </c>
      <c r="DU108" s="8">
        <v>40724</v>
      </c>
    </row>
    <row r="109" spans="1:125" x14ac:dyDescent="0.2">
      <c r="A109" t="e">
        <f ca="1">_xll.BFieldInfo($B$109)</f>
        <v>#NAME?</v>
      </c>
      <c r="B109" t="s">
        <v>107</v>
      </c>
      <c r="C109">
        <v>267300</v>
      </c>
      <c r="D109">
        <v>278640</v>
      </c>
      <c r="E109">
        <v>281700</v>
      </c>
      <c r="F109">
        <v>272000</v>
      </c>
      <c r="G109">
        <v>309096</v>
      </c>
      <c r="H109">
        <v>335996</v>
      </c>
      <c r="I109">
        <v>339590</v>
      </c>
      <c r="J109">
        <v>330495.09999999998</v>
      </c>
      <c r="K109">
        <v>318939</v>
      </c>
      <c r="L109">
        <v>311832</v>
      </c>
      <c r="M109">
        <v>303078</v>
      </c>
      <c r="N109">
        <v>308666</v>
      </c>
      <c r="O109">
        <v>318350</v>
      </c>
      <c r="P109">
        <v>318350</v>
      </c>
      <c r="Q109">
        <v>297060</v>
      </c>
      <c r="R109">
        <v>325080</v>
      </c>
      <c r="S109">
        <v>301215</v>
      </c>
      <c r="T109">
        <v>301215</v>
      </c>
      <c r="U109">
        <v>302200</v>
      </c>
      <c r="V109">
        <v>311500</v>
      </c>
      <c r="W109">
        <v>306000</v>
      </c>
      <c r="X109">
        <v>326000</v>
      </c>
      <c r="Y109">
        <v>307705</v>
      </c>
      <c r="Z109">
        <v>320000.09999999998</v>
      </c>
      <c r="AA109">
        <v>320000.09999999998</v>
      </c>
      <c r="AB109">
        <v>315800</v>
      </c>
      <c r="AC109">
        <v>301550</v>
      </c>
      <c r="AD109">
        <v>282040</v>
      </c>
      <c r="AE109">
        <v>282040</v>
      </c>
      <c r="AF109">
        <v>287200</v>
      </c>
      <c r="AG109">
        <v>290650</v>
      </c>
      <c r="AH109">
        <v>299100</v>
      </c>
      <c r="AI109">
        <v>299100</v>
      </c>
      <c r="AJ109">
        <v>310250</v>
      </c>
      <c r="AK109">
        <v>323375.09999999998</v>
      </c>
      <c r="AL109">
        <v>297600</v>
      </c>
      <c r="AM109">
        <v>297600</v>
      </c>
      <c r="AN109">
        <v>291500</v>
      </c>
      <c r="AO109">
        <v>280470</v>
      </c>
      <c r="AP109">
        <v>274740</v>
      </c>
      <c r="AQ109">
        <v>274740</v>
      </c>
      <c r="AR109">
        <v>271450</v>
      </c>
      <c r="AS109">
        <v>262786</v>
      </c>
      <c r="AT109">
        <v>254700</v>
      </c>
      <c r="AU109">
        <v>248440</v>
      </c>
      <c r="AV109">
        <v>247780</v>
      </c>
      <c r="AW109">
        <v>249850</v>
      </c>
      <c r="AX109">
        <v>257100</v>
      </c>
      <c r="AY109">
        <v>245980.34</v>
      </c>
      <c r="AZ109">
        <v>244121</v>
      </c>
      <c r="BA109">
        <v>244121</v>
      </c>
      <c r="BB109">
        <v>237000</v>
      </c>
      <c r="BC109">
        <v>215700</v>
      </c>
      <c r="BD109">
        <v>216220</v>
      </c>
      <c r="BE109">
        <v>225760</v>
      </c>
      <c r="BF109">
        <v>216000</v>
      </c>
      <c r="BG109">
        <v>216975</v>
      </c>
      <c r="BH109">
        <v>211695</v>
      </c>
      <c r="BI109">
        <v>219000</v>
      </c>
      <c r="BJ109">
        <v>213450</v>
      </c>
      <c r="BK109">
        <v>202555</v>
      </c>
      <c r="BL109">
        <v>194360.05</v>
      </c>
      <c r="BM109">
        <v>197800</v>
      </c>
      <c r="BN109">
        <v>201360</v>
      </c>
      <c r="BO109">
        <v>204596</v>
      </c>
      <c r="BP109">
        <v>195240</v>
      </c>
      <c r="BQ109">
        <v>202531</v>
      </c>
      <c r="BR109">
        <v>214000</v>
      </c>
      <c r="BS109">
        <v>204850</v>
      </c>
      <c r="BT109">
        <v>214800</v>
      </c>
      <c r="BU109">
        <v>213400</v>
      </c>
      <c r="BV109">
        <v>217500</v>
      </c>
      <c r="BW109">
        <v>221180</v>
      </c>
      <c r="BX109">
        <v>215865</v>
      </c>
      <c r="BY109">
        <v>226000</v>
      </c>
      <c r="BZ109">
        <v>223065</v>
      </c>
      <c r="CA109">
        <v>210000</v>
      </c>
      <c r="CB109">
        <v>206900</v>
      </c>
      <c r="CC109">
        <v>205880</v>
      </c>
      <c r="CD109">
        <v>188124</v>
      </c>
      <c r="CE109">
        <v>189900.5</v>
      </c>
      <c r="CF109">
        <v>192000</v>
      </c>
      <c r="CG109">
        <v>193275</v>
      </c>
      <c r="CH109">
        <v>187350.05</v>
      </c>
      <c r="CI109">
        <v>173708</v>
      </c>
      <c r="CJ109">
        <v>169511.91</v>
      </c>
      <c r="CK109">
        <v>177900</v>
      </c>
      <c r="CL109">
        <v>174750</v>
      </c>
      <c r="CM109">
        <v>172994.8</v>
      </c>
      <c r="CN109">
        <v>170410</v>
      </c>
      <c r="CO109">
        <v>167050</v>
      </c>
      <c r="CP109">
        <v>173900</v>
      </c>
      <c r="CQ109">
        <v>168600</v>
      </c>
      <c r="CR109">
        <v>168600</v>
      </c>
      <c r="CS109">
        <v>171300</v>
      </c>
      <c r="CT109">
        <v>159000</v>
      </c>
      <c r="CU109">
        <v>156280</v>
      </c>
      <c r="CV109">
        <v>156280</v>
      </c>
      <c r="CW109">
        <v>152600</v>
      </c>
      <c r="CX109">
        <v>145875</v>
      </c>
      <c r="CY109">
        <v>134060</v>
      </c>
      <c r="CZ109">
        <v>131916</v>
      </c>
      <c r="DA109">
        <v>129505</v>
      </c>
      <c r="DB109">
        <v>132700</v>
      </c>
      <c r="DC109">
        <v>132700</v>
      </c>
      <c r="DD109">
        <v>126559.9</v>
      </c>
      <c r="DE109">
        <v>127445</v>
      </c>
      <c r="DF109">
        <v>124945</v>
      </c>
      <c r="DG109">
        <v>124945</v>
      </c>
      <c r="DH109">
        <v>118850</v>
      </c>
      <c r="DI109">
        <v>120800</v>
      </c>
      <c r="DJ109">
        <v>121900</v>
      </c>
      <c r="DK109">
        <v>121900</v>
      </c>
      <c r="DL109">
        <v>117934</v>
      </c>
      <c r="DM109">
        <v>117925</v>
      </c>
      <c r="DN109">
        <v>114755</v>
      </c>
      <c r="DO109">
        <v>114755</v>
      </c>
      <c r="DP109">
        <v>118500</v>
      </c>
      <c r="DQ109">
        <v>116950</v>
      </c>
      <c r="DR109">
        <v>106800</v>
      </c>
      <c r="DS109">
        <v>109769</v>
      </c>
      <c r="DT109">
        <v>111500</v>
      </c>
      <c r="DU109">
        <v>116105</v>
      </c>
    </row>
    <row r="110" spans="1:125" x14ac:dyDescent="0.2">
      <c r="A110" t="e">
        <f ca="1">_xll.BFieldInfo($B$110)</f>
        <v>#NAME?</v>
      </c>
      <c r="B110" t="s">
        <v>109</v>
      </c>
      <c r="C110">
        <v>18706</v>
      </c>
      <c r="D110">
        <v>18706</v>
      </c>
      <c r="E110">
        <v>18706</v>
      </c>
      <c r="F110">
        <v>18706</v>
      </c>
      <c r="G110">
        <v>18706</v>
      </c>
      <c r="H110">
        <v>18706</v>
      </c>
      <c r="I110">
        <v>18706</v>
      </c>
      <c r="J110">
        <v>16922</v>
      </c>
      <c r="K110">
        <v>16922</v>
      </c>
      <c r="L110">
        <v>16922</v>
      </c>
      <c r="M110">
        <v>16922</v>
      </c>
      <c r="N110">
        <v>16922</v>
      </c>
      <c r="O110">
        <v>16922</v>
      </c>
      <c r="P110">
        <v>16922</v>
      </c>
      <c r="Q110">
        <v>16922</v>
      </c>
      <c r="R110">
        <v>16922</v>
      </c>
      <c r="S110">
        <v>16922</v>
      </c>
      <c r="T110">
        <v>16922</v>
      </c>
      <c r="U110">
        <v>16922</v>
      </c>
      <c r="V110">
        <v>16922</v>
      </c>
      <c r="W110">
        <v>16922</v>
      </c>
      <c r="X110">
        <v>18824</v>
      </c>
      <c r="Y110">
        <v>18824</v>
      </c>
      <c r="Z110">
        <v>18824</v>
      </c>
      <c r="AA110">
        <v>18824</v>
      </c>
      <c r="AB110">
        <v>18824</v>
      </c>
      <c r="AC110">
        <v>18824</v>
      </c>
      <c r="AD110">
        <v>18824</v>
      </c>
      <c r="AE110">
        <v>18824</v>
      </c>
      <c r="AF110">
        <v>18824</v>
      </c>
      <c r="AG110">
        <v>18824</v>
      </c>
      <c r="AH110">
        <v>18824</v>
      </c>
      <c r="AI110">
        <v>18824</v>
      </c>
      <c r="AJ110">
        <v>18824</v>
      </c>
      <c r="AK110">
        <v>18824</v>
      </c>
      <c r="AL110">
        <v>18824</v>
      </c>
      <c r="AM110">
        <v>17750</v>
      </c>
      <c r="AN110">
        <v>17750</v>
      </c>
      <c r="AO110">
        <v>17750</v>
      </c>
      <c r="AP110">
        <v>17750</v>
      </c>
      <c r="AQ110">
        <v>17750</v>
      </c>
      <c r="AR110">
        <v>17750</v>
      </c>
      <c r="AS110">
        <v>17750</v>
      </c>
      <c r="AT110">
        <v>17750</v>
      </c>
      <c r="AU110">
        <v>17750</v>
      </c>
      <c r="AV110">
        <v>17750</v>
      </c>
      <c r="AW110">
        <v>17750</v>
      </c>
      <c r="AX110">
        <v>17750</v>
      </c>
      <c r="AY110">
        <v>17750</v>
      </c>
      <c r="AZ110">
        <v>17750</v>
      </c>
      <c r="BA110">
        <v>15259</v>
      </c>
      <c r="BB110">
        <v>15259</v>
      </c>
      <c r="BC110">
        <v>15259</v>
      </c>
      <c r="BD110">
        <v>15259</v>
      </c>
      <c r="BE110">
        <v>15259</v>
      </c>
      <c r="BF110">
        <v>15259</v>
      </c>
      <c r="BG110">
        <v>15259</v>
      </c>
      <c r="BH110">
        <v>15259</v>
      </c>
      <c r="BI110">
        <v>15259</v>
      </c>
      <c r="BJ110">
        <v>15259</v>
      </c>
      <c r="BK110">
        <v>15259</v>
      </c>
      <c r="BL110">
        <v>15259</v>
      </c>
      <c r="BM110">
        <v>15259</v>
      </c>
      <c r="BN110">
        <v>15887</v>
      </c>
      <c r="BO110">
        <v>15887</v>
      </c>
      <c r="BP110">
        <v>15887</v>
      </c>
      <c r="BQ110">
        <v>15887</v>
      </c>
      <c r="BR110">
        <v>15887</v>
      </c>
      <c r="BS110">
        <v>15887</v>
      </c>
      <c r="BT110">
        <v>15887</v>
      </c>
      <c r="BU110">
        <v>15887</v>
      </c>
      <c r="BV110">
        <v>15887</v>
      </c>
      <c r="BW110">
        <v>15887</v>
      </c>
      <c r="BX110">
        <v>15887</v>
      </c>
      <c r="BY110">
        <v>15887</v>
      </c>
      <c r="BZ110">
        <v>13898</v>
      </c>
      <c r="CA110">
        <v>13898</v>
      </c>
      <c r="CB110">
        <v>13898</v>
      </c>
      <c r="CC110">
        <v>13898</v>
      </c>
      <c r="CD110">
        <v>13898</v>
      </c>
      <c r="CE110">
        <v>13898</v>
      </c>
      <c r="CF110">
        <v>13898</v>
      </c>
      <c r="CG110">
        <v>13898</v>
      </c>
      <c r="CH110">
        <v>13898</v>
      </c>
      <c r="CI110">
        <v>13898</v>
      </c>
      <c r="CJ110">
        <v>13898</v>
      </c>
      <c r="CK110">
        <v>13898</v>
      </c>
      <c r="CL110">
        <v>14073</v>
      </c>
      <c r="CM110">
        <v>14073</v>
      </c>
      <c r="CN110">
        <v>14073</v>
      </c>
      <c r="CO110">
        <v>14073</v>
      </c>
      <c r="CP110">
        <v>14073</v>
      </c>
      <c r="CQ110">
        <v>14073</v>
      </c>
      <c r="CR110">
        <v>14073</v>
      </c>
      <c r="CS110">
        <v>14073</v>
      </c>
      <c r="CT110">
        <v>14073</v>
      </c>
      <c r="CU110">
        <v>14073</v>
      </c>
      <c r="CV110">
        <v>14073</v>
      </c>
      <c r="CW110">
        <v>14073</v>
      </c>
      <c r="CX110">
        <v>14073</v>
      </c>
      <c r="CY110">
        <v>14073</v>
      </c>
      <c r="CZ110">
        <v>12992</v>
      </c>
      <c r="DA110">
        <v>12992</v>
      </c>
      <c r="DB110">
        <v>12992</v>
      </c>
      <c r="DC110">
        <v>12992</v>
      </c>
      <c r="DD110">
        <v>12992</v>
      </c>
      <c r="DE110">
        <v>12992</v>
      </c>
      <c r="DF110">
        <v>12992</v>
      </c>
      <c r="DG110">
        <v>12992</v>
      </c>
      <c r="DH110">
        <v>12992</v>
      </c>
      <c r="DI110">
        <v>12992</v>
      </c>
      <c r="DJ110">
        <v>12992</v>
      </c>
      <c r="DK110">
        <v>12992</v>
      </c>
      <c r="DL110">
        <v>12992</v>
      </c>
      <c r="DM110">
        <v>12992</v>
      </c>
      <c r="DN110">
        <v>12992</v>
      </c>
      <c r="DO110" t="s">
        <v>108</v>
      </c>
      <c r="DP110" t="s">
        <v>108</v>
      </c>
      <c r="DQ110" t="s">
        <v>108</v>
      </c>
      <c r="DR110" t="s">
        <v>108</v>
      </c>
      <c r="DS110" t="s">
        <v>108</v>
      </c>
      <c r="DT110" t="s">
        <v>108</v>
      </c>
      <c r="DU110" t="s">
        <v>108</v>
      </c>
    </row>
    <row r="111" spans="1:125" x14ac:dyDescent="0.2">
      <c r="A111" t="e">
        <f ca="1">_xll.BFieldInfo($B$111)</f>
        <v>#NAME?</v>
      </c>
      <c r="B111" t="s">
        <v>110</v>
      </c>
      <c r="C111">
        <v>16496</v>
      </c>
      <c r="D111">
        <v>16496</v>
      </c>
      <c r="E111">
        <v>16496</v>
      </c>
      <c r="F111">
        <v>16496</v>
      </c>
      <c r="G111">
        <v>16496</v>
      </c>
      <c r="H111">
        <v>16496</v>
      </c>
      <c r="I111">
        <v>16496</v>
      </c>
      <c r="J111">
        <v>14959</v>
      </c>
      <c r="K111">
        <v>14959</v>
      </c>
      <c r="L111">
        <v>14959</v>
      </c>
      <c r="M111">
        <v>14959</v>
      </c>
      <c r="N111">
        <v>14959</v>
      </c>
      <c r="O111">
        <v>14959</v>
      </c>
      <c r="P111">
        <v>14959</v>
      </c>
      <c r="Q111">
        <v>14959</v>
      </c>
      <c r="R111">
        <v>14959</v>
      </c>
      <c r="S111">
        <v>14959</v>
      </c>
      <c r="T111">
        <v>14959</v>
      </c>
      <c r="U111">
        <v>14959</v>
      </c>
      <c r="V111">
        <v>14959</v>
      </c>
      <c r="W111">
        <v>14959</v>
      </c>
      <c r="X111">
        <v>17014</v>
      </c>
      <c r="Y111">
        <v>17014</v>
      </c>
      <c r="Z111">
        <v>17014</v>
      </c>
      <c r="AA111">
        <v>17014</v>
      </c>
      <c r="AB111">
        <v>17014</v>
      </c>
      <c r="AC111">
        <v>17014</v>
      </c>
      <c r="AD111">
        <v>17014</v>
      </c>
      <c r="AE111">
        <v>17014</v>
      </c>
      <c r="AF111">
        <v>17014</v>
      </c>
      <c r="AG111">
        <v>17014</v>
      </c>
      <c r="AH111">
        <v>17014</v>
      </c>
      <c r="AI111">
        <v>17014</v>
      </c>
      <c r="AJ111">
        <v>17014</v>
      </c>
      <c r="AK111">
        <v>17014</v>
      </c>
      <c r="AL111">
        <v>17014</v>
      </c>
      <c r="AM111">
        <v>15397</v>
      </c>
      <c r="AN111">
        <v>15397</v>
      </c>
      <c r="AO111">
        <v>15397</v>
      </c>
      <c r="AP111">
        <v>15397</v>
      </c>
      <c r="AQ111">
        <v>15397</v>
      </c>
      <c r="AR111">
        <v>15397</v>
      </c>
      <c r="AS111">
        <v>15397</v>
      </c>
      <c r="AT111">
        <v>15397</v>
      </c>
      <c r="AU111">
        <v>15397</v>
      </c>
      <c r="AV111">
        <v>15397</v>
      </c>
      <c r="AW111">
        <v>15397</v>
      </c>
      <c r="AX111">
        <v>15397</v>
      </c>
      <c r="AY111">
        <v>15397</v>
      </c>
      <c r="AZ111">
        <v>15397</v>
      </c>
      <c r="BA111">
        <v>12831</v>
      </c>
      <c r="BB111">
        <v>12831</v>
      </c>
      <c r="BC111">
        <v>12831</v>
      </c>
      <c r="BD111">
        <v>12831</v>
      </c>
      <c r="BE111">
        <v>12831</v>
      </c>
      <c r="BF111">
        <v>12831</v>
      </c>
      <c r="BG111">
        <v>12831</v>
      </c>
      <c r="BH111">
        <v>12831</v>
      </c>
      <c r="BI111">
        <v>12831</v>
      </c>
      <c r="BJ111">
        <v>12831</v>
      </c>
      <c r="BK111">
        <v>12831</v>
      </c>
      <c r="BL111">
        <v>12831</v>
      </c>
      <c r="BM111">
        <v>12831</v>
      </c>
      <c r="BN111">
        <v>13366</v>
      </c>
      <c r="BO111">
        <v>13366</v>
      </c>
      <c r="BP111">
        <v>13366</v>
      </c>
      <c r="BQ111">
        <v>13366</v>
      </c>
      <c r="BR111">
        <v>13366</v>
      </c>
      <c r="BS111">
        <v>13366</v>
      </c>
      <c r="BT111">
        <v>13366</v>
      </c>
      <c r="BU111">
        <v>13366</v>
      </c>
      <c r="BV111">
        <v>13366</v>
      </c>
      <c r="BW111">
        <v>13366</v>
      </c>
      <c r="BX111">
        <v>13366</v>
      </c>
      <c r="BY111">
        <v>13366</v>
      </c>
      <c r="BZ111">
        <v>13277</v>
      </c>
      <c r="CA111">
        <v>13277</v>
      </c>
      <c r="CB111">
        <v>13277</v>
      </c>
      <c r="CC111">
        <v>13277</v>
      </c>
      <c r="CD111">
        <v>13277</v>
      </c>
      <c r="CE111">
        <v>13277</v>
      </c>
      <c r="CF111">
        <v>13277</v>
      </c>
      <c r="CG111">
        <v>13277</v>
      </c>
      <c r="CH111">
        <v>13277</v>
      </c>
      <c r="CI111">
        <v>13277</v>
      </c>
      <c r="CJ111">
        <v>13277</v>
      </c>
      <c r="CK111">
        <v>13277</v>
      </c>
      <c r="CL111">
        <v>10436</v>
      </c>
      <c r="CM111">
        <v>10436</v>
      </c>
      <c r="CN111">
        <v>10436</v>
      </c>
      <c r="CO111">
        <v>10436</v>
      </c>
      <c r="CP111">
        <v>10436</v>
      </c>
      <c r="CQ111">
        <v>10436</v>
      </c>
      <c r="CR111">
        <v>10436</v>
      </c>
      <c r="CS111">
        <v>10436</v>
      </c>
      <c r="CT111">
        <v>10436</v>
      </c>
      <c r="CU111">
        <v>10436</v>
      </c>
      <c r="CV111">
        <v>10436</v>
      </c>
      <c r="CW111">
        <v>10436</v>
      </c>
      <c r="CX111">
        <v>10436</v>
      </c>
      <c r="CY111">
        <v>10436</v>
      </c>
      <c r="CZ111">
        <v>9150</v>
      </c>
      <c r="DA111">
        <v>9150</v>
      </c>
      <c r="DB111">
        <v>9150</v>
      </c>
      <c r="DC111">
        <v>9150</v>
      </c>
      <c r="DD111">
        <v>9150</v>
      </c>
      <c r="DE111">
        <v>9150</v>
      </c>
      <c r="DF111">
        <v>9150</v>
      </c>
      <c r="DG111">
        <v>9150</v>
      </c>
      <c r="DH111">
        <v>9150</v>
      </c>
      <c r="DI111">
        <v>9150</v>
      </c>
      <c r="DJ111">
        <v>9150</v>
      </c>
      <c r="DK111">
        <v>9150</v>
      </c>
      <c r="DL111">
        <v>9150</v>
      </c>
      <c r="DM111">
        <v>9150</v>
      </c>
      <c r="DN111">
        <v>9150</v>
      </c>
      <c r="DO111" t="s">
        <v>108</v>
      </c>
      <c r="DP111" t="s">
        <v>108</v>
      </c>
      <c r="DQ111" t="s">
        <v>108</v>
      </c>
      <c r="DR111" t="s">
        <v>108</v>
      </c>
      <c r="DS111" t="s">
        <v>108</v>
      </c>
      <c r="DT111" t="s">
        <v>108</v>
      </c>
      <c r="DU111" t="s">
        <v>108</v>
      </c>
    </row>
    <row r="112" spans="1:125" x14ac:dyDescent="0.2">
      <c r="A112" t="e">
        <f ca="1">_xll.BFieldInfo($B$112)</f>
        <v>#NAME?</v>
      </c>
      <c r="B112" t="s">
        <v>111</v>
      </c>
      <c r="C112">
        <v>427851.07199999999</v>
      </c>
      <c r="D112">
        <v>440646.25599999999</v>
      </c>
      <c r="E112">
        <v>440646.25599999999</v>
      </c>
      <c r="F112">
        <v>440646.25599999999</v>
      </c>
      <c r="G112">
        <v>551833.75</v>
      </c>
      <c r="H112">
        <v>551833.75</v>
      </c>
      <c r="I112">
        <v>551833.75</v>
      </c>
      <c r="J112">
        <v>508821.88740000001</v>
      </c>
      <c r="K112">
        <v>508821.88740000001</v>
      </c>
      <c r="L112">
        <v>508821.88740000001</v>
      </c>
      <c r="M112">
        <v>520197.90740000003</v>
      </c>
      <c r="N112">
        <v>520197.90740000003</v>
      </c>
      <c r="O112">
        <v>520197.90740000003</v>
      </c>
      <c r="P112">
        <v>492616.95110000001</v>
      </c>
      <c r="Q112">
        <v>492616.95110000001</v>
      </c>
      <c r="R112">
        <v>492616.95110000001</v>
      </c>
      <c r="S112">
        <v>492616.95110000001</v>
      </c>
      <c r="T112">
        <v>502146</v>
      </c>
      <c r="U112">
        <v>502146</v>
      </c>
      <c r="V112">
        <v>502146</v>
      </c>
      <c r="W112">
        <v>502146</v>
      </c>
      <c r="X112">
        <v>525938.07409999997</v>
      </c>
      <c r="Y112">
        <v>525938.07409999997</v>
      </c>
      <c r="Z112">
        <v>525938.07409999997</v>
      </c>
      <c r="AA112">
        <v>463976.67099999997</v>
      </c>
      <c r="AB112">
        <v>463976.67099999997</v>
      </c>
      <c r="AC112">
        <v>463976.67099999997</v>
      </c>
      <c r="AD112">
        <v>463976.67099999997</v>
      </c>
      <c r="AE112">
        <v>492023.08919999999</v>
      </c>
      <c r="AF112">
        <v>492023.08919999999</v>
      </c>
      <c r="AG112">
        <v>492023.08919999999</v>
      </c>
      <c r="AH112">
        <v>492023.08919999999</v>
      </c>
      <c r="AI112">
        <v>489552</v>
      </c>
      <c r="AJ112">
        <v>489552</v>
      </c>
      <c r="AK112">
        <v>489552</v>
      </c>
      <c r="AL112">
        <v>489552</v>
      </c>
      <c r="AM112">
        <v>451852.78940000001</v>
      </c>
      <c r="AN112">
        <v>451852.78940000001</v>
      </c>
      <c r="AO112">
        <v>451852.78940000001</v>
      </c>
      <c r="AP112">
        <v>451852.78940000001</v>
      </c>
      <c r="AQ112">
        <v>418880.38410000002</v>
      </c>
      <c r="AR112">
        <v>418880.38410000002</v>
      </c>
      <c r="AS112">
        <v>418880.38410000002</v>
      </c>
      <c r="AT112">
        <v>418880.38410000002</v>
      </c>
      <c r="AU112">
        <v>410893.0662</v>
      </c>
      <c r="AV112">
        <v>410893.0662</v>
      </c>
      <c r="AW112">
        <v>410893.0662</v>
      </c>
      <c r="AX112">
        <v>401334.924</v>
      </c>
      <c r="AY112">
        <v>401334.924</v>
      </c>
      <c r="AZ112">
        <v>401334.924</v>
      </c>
      <c r="BA112">
        <v>355472.38280000002</v>
      </c>
      <c r="BB112">
        <v>355472.38280000002</v>
      </c>
      <c r="BC112">
        <v>355472.38280000002</v>
      </c>
      <c r="BD112">
        <v>355472.38280000002</v>
      </c>
      <c r="BE112">
        <v>356666.32569999999</v>
      </c>
      <c r="BF112">
        <v>356666.32569999999</v>
      </c>
      <c r="BG112">
        <v>356666.32569999999</v>
      </c>
      <c r="BH112">
        <v>350839.0135</v>
      </c>
      <c r="BI112">
        <v>350839.0135</v>
      </c>
      <c r="BJ112">
        <v>350839.0135</v>
      </c>
      <c r="BK112">
        <v>324985.40000000002</v>
      </c>
      <c r="BL112">
        <v>324985.40000000002</v>
      </c>
      <c r="BM112">
        <v>324985.40000000002</v>
      </c>
      <c r="BN112">
        <v>320848.63020000001</v>
      </c>
      <c r="BO112">
        <v>320848.63020000001</v>
      </c>
      <c r="BP112">
        <v>320848.63020000001</v>
      </c>
      <c r="BQ112">
        <v>336607.47149999999</v>
      </c>
      <c r="BR112">
        <v>336607.47149999999</v>
      </c>
      <c r="BS112">
        <v>336607.47149999999</v>
      </c>
      <c r="BT112">
        <v>357348.58500000002</v>
      </c>
      <c r="BU112">
        <v>357348.58500000002</v>
      </c>
      <c r="BV112">
        <v>357348.58500000002</v>
      </c>
      <c r="BW112">
        <v>371318</v>
      </c>
      <c r="BX112">
        <v>371318</v>
      </c>
      <c r="BY112">
        <v>371318</v>
      </c>
      <c r="BZ112">
        <v>339898.21659999999</v>
      </c>
      <c r="CA112">
        <v>339898.21659999999</v>
      </c>
      <c r="CB112">
        <v>339898.21659999999</v>
      </c>
      <c r="CC112">
        <v>311880.2377</v>
      </c>
      <c r="CD112">
        <v>311880.2377</v>
      </c>
      <c r="CE112">
        <v>311880.2377</v>
      </c>
      <c r="CF112">
        <v>308057.62119999999</v>
      </c>
      <c r="CG112">
        <v>308057.62119999999</v>
      </c>
      <c r="CH112">
        <v>308057.62119999999</v>
      </c>
      <c r="CI112">
        <v>292459.4166</v>
      </c>
      <c r="CJ112">
        <v>292459.4166</v>
      </c>
      <c r="CK112">
        <v>292459.4166</v>
      </c>
      <c r="CL112">
        <v>280126.26319999999</v>
      </c>
      <c r="CM112">
        <v>280126.26319999999</v>
      </c>
      <c r="CN112">
        <v>280126.26319999999</v>
      </c>
      <c r="CO112">
        <v>277135.0698</v>
      </c>
      <c r="CP112">
        <v>277135.0698</v>
      </c>
      <c r="CQ112">
        <v>277135.0698</v>
      </c>
      <c r="CR112">
        <v>256830.08319999999</v>
      </c>
      <c r="CS112">
        <v>256830.08319999999</v>
      </c>
      <c r="CT112">
        <v>256830.08319999999</v>
      </c>
      <c r="CU112">
        <v>256830.08319999999</v>
      </c>
      <c r="CV112">
        <v>220253.20670000001</v>
      </c>
      <c r="CW112">
        <v>220253.20670000001</v>
      </c>
      <c r="CX112">
        <v>220253.20670000001</v>
      </c>
      <c r="CY112">
        <v>220253.20670000001</v>
      </c>
      <c r="CZ112">
        <v>219271.88759999999</v>
      </c>
      <c r="DA112">
        <v>219271.88759999999</v>
      </c>
      <c r="DB112">
        <v>219271.88759999999</v>
      </c>
      <c r="DC112">
        <v>206399.39430000001</v>
      </c>
      <c r="DD112">
        <v>206399.39430000001</v>
      </c>
      <c r="DE112">
        <v>206399.39430000001</v>
      </c>
      <c r="DF112">
        <v>206399.39430000001</v>
      </c>
      <c r="DG112">
        <v>201155.06760000001</v>
      </c>
      <c r="DH112">
        <v>201155.06760000001</v>
      </c>
      <c r="DI112">
        <v>201155.06760000001</v>
      </c>
      <c r="DJ112">
        <v>201155.06760000001</v>
      </c>
      <c r="DK112">
        <v>189220.9387</v>
      </c>
      <c r="DL112">
        <v>189220.9387</v>
      </c>
      <c r="DM112">
        <v>189220.9387</v>
      </c>
      <c r="DN112">
        <v>189220.9387</v>
      </c>
      <c r="DO112">
        <v>176172.47070000001</v>
      </c>
      <c r="DP112">
        <v>176172.47070000001</v>
      </c>
      <c r="DQ112">
        <v>176172.47070000001</v>
      </c>
      <c r="DR112">
        <v>176172.47070000001</v>
      </c>
      <c r="DS112">
        <v>191706.83790000001</v>
      </c>
      <c r="DT112">
        <v>191706.83790000001</v>
      </c>
      <c r="DU112">
        <v>191706.83790000001</v>
      </c>
    </row>
    <row r="113" spans="1:125" x14ac:dyDescent="0.2">
      <c r="A113" t="e">
        <f ca="1">_xll.BFieldInfo($B$113)</f>
        <v>#NAME?</v>
      </c>
      <c r="B113" t="s">
        <v>109</v>
      </c>
      <c r="C113">
        <v>18706</v>
      </c>
      <c r="D113">
        <v>18706</v>
      </c>
      <c r="E113">
        <v>18706</v>
      </c>
      <c r="F113">
        <v>18706</v>
      </c>
      <c r="G113">
        <v>18706</v>
      </c>
      <c r="H113">
        <v>18706</v>
      </c>
      <c r="I113">
        <v>18706</v>
      </c>
      <c r="J113">
        <v>16922</v>
      </c>
      <c r="K113">
        <v>16922</v>
      </c>
      <c r="L113">
        <v>16922</v>
      </c>
      <c r="M113">
        <v>16922</v>
      </c>
      <c r="N113">
        <v>16922</v>
      </c>
      <c r="O113">
        <v>16922</v>
      </c>
      <c r="P113">
        <v>16922</v>
      </c>
      <c r="Q113">
        <v>16922</v>
      </c>
      <c r="R113">
        <v>16922</v>
      </c>
      <c r="S113">
        <v>16922</v>
      </c>
      <c r="T113">
        <v>16922</v>
      </c>
      <c r="U113">
        <v>16922</v>
      </c>
      <c r="V113">
        <v>16922</v>
      </c>
      <c r="W113">
        <v>16922</v>
      </c>
      <c r="X113">
        <v>18824</v>
      </c>
      <c r="Y113">
        <v>18824</v>
      </c>
      <c r="Z113">
        <v>18824</v>
      </c>
      <c r="AA113">
        <v>18824</v>
      </c>
      <c r="AB113">
        <v>18824</v>
      </c>
      <c r="AC113">
        <v>18824</v>
      </c>
      <c r="AD113">
        <v>18824</v>
      </c>
      <c r="AE113">
        <v>18824</v>
      </c>
      <c r="AF113">
        <v>18824</v>
      </c>
      <c r="AG113">
        <v>18824</v>
      </c>
      <c r="AH113">
        <v>18824</v>
      </c>
      <c r="AI113">
        <v>18824</v>
      </c>
      <c r="AJ113">
        <v>18824</v>
      </c>
      <c r="AK113">
        <v>18824</v>
      </c>
      <c r="AL113">
        <v>18824</v>
      </c>
      <c r="AM113">
        <v>17750</v>
      </c>
      <c r="AN113">
        <v>17750</v>
      </c>
      <c r="AO113">
        <v>17750</v>
      </c>
      <c r="AP113">
        <v>17750</v>
      </c>
      <c r="AQ113">
        <v>17750</v>
      </c>
      <c r="AR113">
        <v>17750</v>
      </c>
      <c r="AS113">
        <v>17750</v>
      </c>
      <c r="AT113">
        <v>17750</v>
      </c>
      <c r="AU113">
        <v>17750</v>
      </c>
      <c r="AV113">
        <v>17750</v>
      </c>
      <c r="AW113">
        <v>17750</v>
      </c>
      <c r="AX113">
        <v>17750</v>
      </c>
      <c r="AY113">
        <v>17750</v>
      </c>
      <c r="AZ113">
        <v>17750</v>
      </c>
      <c r="BA113">
        <v>15259</v>
      </c>
      <c r="BB113">
        <v>15259</v>
      </c>
      <c r="BC113">
        <v>15259</v>
      </c>
      <c r="BD113">
        <v>15259</v>
      </c>
      <c r="BE113">
        <v>15259</v>
      </c>
      <c r="BF113">
        <v>15259</v>
      </c>
      <c r="BG113">
        <v>15259</v>
      </c>
      <c r="BH113">
        <v>15259</v>
      </c>
      <c r="BI113">
        <v>15259</v>
      </c>
      <c r="BJ113">
        <v>15259</v>
      </c>
      <c r="BK113">
        <v>15259</v>
      </c>
      <c r="BL113">
        <v>15259</v>
      </c>
      <c r="BM113">
        <v>15259</v>
      </c>
      <c r="BN113">
        <v>15887</v>
      </c>
      <c r="BO113">
        <v>15887</v>
      </c>
      <c r="BP113">
        <v>15887</v>
      </c>
      <c r="BQ113">
        <v>15887</v>
      </c>
      <c r="BR113">
        <v>15887</v>
      </c>
      <c r="BS113">
        <v>15887</v>
      </c>
      <c r="BT113">
        <v>15887</v>
      </c>
      <c r="BU113">
        <v>15887</v>
      </c>
      <c r="BV113">
        <v>15887</v>
      </c>
      <c r="BW113">
        <v>15887</v>
      </c>
      <c r="BX113">
        <v>15887</v>
      </c>
      <c r="BY113">
        <v>15887</v>
      </c>
      <c r="BZ113">
        <v>13898</v>
      </c>
      <c r="CA113">
        <v>13898</v>
      </c>
      <c r="CB113">
        <v>13898</v>
      </c>
      <c r="CC113">
        <v>13898</v>
      </c>
      <c r="CD113">
        <v>13898</v>
      </c>
      <c r="CE113">
        <v>13898</v>
      </c>
      <c r="CF113">
        <v>13898</v>
      </c>
      <c r="CG113">
        <v>13898</v>
      </c>
      <c r="CH113">
        <v>13898</v>
      </c>
      <c r="CI113">
        <v>13898</v>
      </c>
      <c r="CJ113">
        <v>13898</v>
      </c>
      <c r="CK113">
        <v>13898</v>
      </c>
      <c r="CL113">
        <v>14073</v>
      </c>
      <c r="CM113">
        <v>14073</v>
      </c>
      <c r="CN113">
        <v>14073</v>
      </c>
      <c r="CO113">
        <v>14073</v>
      </c>
      <c r="CP113">
        <v>14073</v>
      </c>
      <c r="CQ113">
        <v>14073</v>
      </c>
      <c r="CR113">
        <v>14073</v>
      </c>
      <c r="CS113">
        <v>14073</v>
      </c>
      <c r="CT113">
        <v>14073</v>
      </c>
      <c r="CU113">
        <v>14073</v>
      </c>
      <c r="CV113">
        <v>14073</v>
      </c>
      <c r="CW113">
        <v>14073</v>
      </c>
      <c r="CX113">
        <v>14073</v>
      </c>
      <c r="CY113">
        <v>14073</v>
      </c>
      <c r="CZ113">
        <v>12992</v>
      </c>
      <c r="DA113">
        <v>12992</v>
      </c>
      <c r="DB113">
        <v>12992</v>
      </c>
      <c r="DC113">
        <v>12992</v>
      </c>
      <c r="DD113">
        <v>12992</v>
      </c>
      <c r="DE113">
        <v>12992</v>
      </c>
      <c r="DF113">
        <v>12992</v>
      </c>
      <c r="DG113">
        <v>12992</v>
      </c>
      <c r="DH113">
        <v>12992</v>
      </c>
      <c r="DI113">
        <v>12992</v>
      </c>
      <c r="DJ113">
        <v>12992</v>
      </c>
      <c r="DK113">
        <v>12992</v>
      </c>
      <c r="DL113">
        <v>12992</v>
      </c>
      <c r="DM113">
        <v>12992</v>
      </c>
      <c r="DN113">
        <v>12992</v>
      </c>
      <c r="DO113" t="s">
        <v>108</v>
      </c>
      <c r="DP113" t="s">
        <v>108</v>
      </c>
      <c r="DQ113" t="s">
        <v>108</v>
      </c>
      <c r="DR113" t="s">
        <v>108</v>
      </c>
      <c r="DS113" t="s">
        <v>108</v>
      </c>
      <c r="DT113" t="s">
        <v>108</v>
      </c>
      <c r="DU113" t="s">
        <v>108</v>
      </c>
    </row>
    <row r="114" spans="1:125" x14ac:dyDescent="0.2">
      <c r="A114" t="e">
        <f ca="1">_xll.BFieldInfo($B$114)</f>
        <v>#NAME?</v>
      </c>
      <c r="B114" t="s">
        <v>112</v>
      </c>
      <c r="C114" t="s">
        <v>108</v>
      </c>
      <c r="D114" t="s">
        <v>108</v>
      </c>
      <c r="E114" t="s">
        <v>108</v>
      </c>
      <c r="F114" t="s">
        <v>108</v>
      </c>
      <c r="G114" t="s">
        <v>108</v>
      </c>
      <c r="H114" t="s">
        <v>108</v>
      </c>
      <c r="I114" t="s">
        <v>108</v>
      </c>
      <c r="J114" t="s">
        <v>108</v>
      </c>
      <c r="K114" t="s">
        <v>108</v>
      </c>
      <c r="L114" t="s">
        <v>108</v>
      </c>
      <c r="M114" t="s">
        <v>108</v>
      </c>
      <c r="N114" t="s">
        <v>108</v>
      </c>
      <c r="O114" t="s">
        <v>108</v>
      </c>
      <c r="P114" t="s">
        <v>108</v>
      </c>
      <c r="Q114" t="s">
        <v>108</v>
      </c>
      <c r="R114" t="s">
        <v>108</v>
      </c>
      <c r="S114" t="s">
        <v>108</v>
      </c>
      <c r="T114" t="s">
        <v>108</v>
      </c>
      <c r="U114" t="s">
        <v>108</v>
      </c>
      <c r="V114" t="s">
        <v>108</v>
      </c>
      <c r="W114" t="s">
        <v>108</v>
      </c>
      <c r="X114" t="s">
        <v>108</v>
      </c>
      <c r="Y114" t="s">
        <v>108</v>
      </c>
      <c r="Z114" t="s">
        <v>108</v>
      </c>
      <c r="AA114" t="s">
        <v>108</v>
      </c>
      <c r="AB114" t="s">
        <v>108</v>
      </c>
      <c r="AC114" t="s">
        <v>108</v>
      </c>
      <c r="AD114" t="s">
        <v>108</v>
      </c>
      <c r="AE114" t="s">
        <v>108</v>
      </c>
      <c r="AF114" t="s">
        <v>108</v>
      </c>
      <c r="AG114" t="s">
        <v>108</v>
      </c>
      <c r="AH114" t="s">
        <v>108</v>
      </c>
      <c r="AI114" t="s">
        <v>108</v>
      </c>
      <c r="AJ114" t="s">
        <v>108</v>
      </c>
      <c r="AK114" t="s">
        <v>108</v>
      </c>
      <c r="AL114" t="s">
        <v>108</v>
      </c>
      <c r="AM114" t="s">
        <v>108</v>
      </c>
      <c r="AN114" t="s">
        <v>108</v>
      </c>
      <c r="AO114" t="s">
        <v>108</v>
      </c>
      <c r="AP114" t="s">
        <v>108</v>
      </c>
      <c r="AQ114" t="s">
        <v>108</v>
      </c>
      <c r="AR114" t="s">
        <v>108</v>
      </c>
      <c r="AS114" t="s">
        <v>108</v>
      </c>
      <c r="AT114" t="s">
        <v>108</v>
      </c>
      <c r="AU114" t="s">
        <v>108</v>
      </c>
      <c r="AV114" t="s">
        <v>108</v>
      </c>
      <c r="AW114" t="s">
        <v>108</v>
      </c>
      <c r="AX114" t="s">
        <v>108</v>
      </c>
      <c r="AY114" t="s">
        <v>108</v>
      </c>
      <c r="AZ114" t="s">
        <v>108</v>
      </c>
      <c r="BA114" t="s">
        <v>108</v>
      </c>
      <c r="BB114" t="s">
        <v>108</v>
      </c>
      <c r="BC114" t="s">
        <v>108</v>
      </c>
      <c r="BD114" t="s">
        <v>108</v>
      </c>
      <c r="BE114" t="s">
        <v>108</v>
      </c>
      <c r="BF114" t="s">
        <v>108</v>
      </c>
      <c r="BG114" t="s">
        <v>108</v>
      </c>
      <c r="BH114" t="s">
        <v>108</v>
      </c>
      <c r="BI114" t="s">
        <v>108</v>
      </c>
      <c r="BJ114" t="s">
        <v>108</v>
      </c>
      <c r="BK114" t="s">
        <v>108</v>
      </c>
      <c r="BL114" t="s">
        <v>108</v>
      </c>
      <c r="BM114" t="s">
        <v>108</v>
      </c>
      <c r="BN114" t="s">
        <v>108</v>
      </c>
      <c r="BO114" t="s">
        <v>108</v>
      </c>
      <c r="BP114" t="s">
        <v>108</v>
      </c>
      <c r="BQ114" t="s">
        <v>108</v>
      </c>
      <c r="BR114" t="s">
        <v>108</v>
      </c>
      <c r="BS114" t="s">
        <v>108</v>
      </c>
      <c r="BT114" t="s">
        <v>108</v>
      </c>
      <c r="BU114" t="s">
        <v>108</v>
      </c>
      <c r="BV114" t="s">
        <v>108</v>
      </c>
      <c r="BW114" t="s">
        <v>108</v>
      </c>
      <c r="BX114" t="s">
        <v>108</v>
      </c>
      <c r="BY114" t="s">
        <v>108</v>
      </c>
      <c r="BZ114" t="s">
        <v>108</v>
      </c>
      <c r="CA114" t="s">
        <v>108</v>
      </c>
      <c r="CB114" t="s">
        <v>108</v>
      </c>
      <c r="CC114" t="s">
        <v>108</v>
      </c>
      <c r="CD114" t="s">
        <v>108</v>
      </c>
      <c r="CE114" t="s">
        <v>108</v>
      </c>
      <c r="CF114" t="s">
        <v>108</v>
      </c>
      <c r="CG114" t="s">
        <v>108</v>
      </c>
      <c r="CH114" t="s">
        <v>108</v>
      </c>
      <c r="CI114" t="s">
        <v>108</v>
      </c>
      <c r="CJ114" t="s">
        <v>108</v>
      </c>
      <c r="CK114" t="s">
        <v>108</v>
      </c>
      <c r="CL114" t="s">
        <v>108</v>
      </c>
      <c r="CM114" t="s">
        <v>108</v>
      </c>
      <c r="CN114" t="s">
        <v>108</v>
      </c>
      <c r="CO114" t="s">
        <v>108</v>
      </c>
      <c r="CP114" t="s">
        <v>108</v>
      </c>
      <c r="CQ114" t="s">
        <v>108</v>
      </c>
      <c r="CR114" t="s">
        <v>108</v>
      </c>
      <c r="CS114" t="s">
        <v>108</v>
      </c>
      <c r="CT114" t="s">
        <v>108</v>
      </c>
      <c r="CU114" t="s">
        <v>108</v>
      </c>
      <c r="CV114" t="s">
        <v>108</v>
      </c>
      <c r="CW114" t="s">
        <v>108</v>
      </c>
      <c r="CX114" t="s">
        <v>108</v>
      </c>
      <c r="CY114" t="s">
        <v>108</v>
      </c>
      <c r="CZ114" t="s">
        <v>108</v>
      </c>
      <c r="DA114" t="s">
        <v>108</v>
      </c>
      <c r="DB114" t="s">
        <v>108</v>
      </c>
      <c r="DC114" t="s">
        <v>108</v>
      </c>
      <c r="DD114" t="s">
        <v>108</v>
      </c>
      <c r="DE114" t="s">
        <v>108</v>
      </c>
      <c r="DF114" t="s">
        <v>108</v>
      </c>
      <c r="DG114" t="s">
        <v>108</v>
      </c>
      <c r="DH114" t="s">
        <v>108</v>
      </c>
      <c r="DI114" t="s">
        <v>108</v>
      </c>
      <c r="DJ114" t="s">
        <v>108</v>
      </c>
      <c r="DK114" t="s">
        <v>108</v>
      </c>
      <c r="DL114" t="s">
        <v>108</v>
      </c>
      <c r="DM114" t="s">
        <v>108</v>
      </c>
      <c r="DN114" t="s">
        <v>108</v>
      </c>
      <c r="DO114" t="s">
        <v>108</v>
      </c>
      <c r="DP114" t="s">
        <v>108</v>
      </c>
      <c r="DQ114" t="s">
        <v>108</v>
      </c>
      <c r="DR114" t="s">
        <v>108</v>
      </c>
      <c r="DS114" t="s">
        <v>108</v>
      </c>
      <c r="DT114" t="s">
        <v>108</v>
      </c>
      <c r="DU114" t="s">
        <v>108</v>
      </c>
    </row>
    <row r="115" spans="1:125" x14ac:dyDescent="0.2">
      <c r="A115" t="e">
        <f ca="1">_xll.BFieldInfo($B$115)</f>
        <v>#NAME?</v>
      </c>
      <c r="B115" t="s">
        <v>113</v>
      </c>
      <c r="C115" t="s">
        <v>108</v>
      </c>
      <c r="D115" t="s">
        <v>108</v>
      </c>
      <c r="E115" t="s">
        <v>108</v>
      </c>
      <c r="F115" t="s">
        <v>108</v>
      </c>
      <c r="G115" t="s">
        <v>108</v>
      </c>
      <c r="H115" t="s">
        <v>108</v>
      </c>
      <c r="I115" t="s">
        <v>108</v>
      </c>
      <c r="J115" t="s">
        <v>108</v>
      </c>
      <c r="K115" t="s">
        <v>108</v>
      </c>
      <c r="L115" t="s">
        <v>108</v>
      </c>
      <c r="M115" t="s">
        <v>108</v>
      </c>
      <c r="N115" t="s">
        <v>108</v>
      </c>
      <c r="O115" t="s">
        <v>108</v>
      </c>
      <c r="P115" t="s">
        <v>108</v>
      </c>
      <c r="Q115" t="s">
        <v>108</v>
      </c>
      <c r="R115" t="s">
        <v>108</v>
      </c>
      <c r="S115" t="s">
        <v>108</v>
      </c>
      <c r="T115" t="s">
        <v>108</v>
      </c>
      <c r="U115" t="s">
        <v>108</v>
      </c>
      <c r="V115" t="s">
        <v>108</v>
      </c>
      <c r="W115" t="s">
        <v>108</v>
      </c>
      <c r="X115" t="s">
        <v>108</v>
      </c>
      <c r="Y115" t="s">
        <v>108</v>
      </c>
      <c r="Z115" t="s">
        <v>108</v>
      </c>
      <c r="AA115" t="s">
        <v>108</v>
      </c>
      <c r="AB115" t="s">
        <v>108</v>
      </c>
      <c r="AC115" t="s">
        <v>108</v>
      </c>
      <c r="AD115" t="s">
        <v>108</v>
      </c>
      <c r="AE115" t="s">
        <v>108</v>
      </c>
      <c r="AF115" t="s">
        <v>108</v>
      </c>
      <c r="AG115" t="s">
        <v>108</v>
      </c>
      <c r="AH115" t="s">
        <v>108</v>
      </c>
      <c r="AI115" t="s">
        <v>108</v>
      </c>
      <c r="AJ115" t="s">
        <v>108</v>
      </c>
      <c r="AK115" t="s">
        <v>108</v>
      </c>
      <c r="AL115" t="s">
        <v>108</v>
      </c>
      <c r="AM115" t="s">
        <v>108</v>
      </c>
      <c r="AN115" t="s">
        <v>108</v>
      </c>
      <c r="AO115" t="s">
        <v>108</v>
      </c>
      <c r="AP115" t="s">
        <v>108</v>
      </c>
      <c r="AQ115" t="s">
        <v>108</v>
      </c>
      <c r="AR115" t="s">
        <v>108</v>
      </c>
      <c r="AS115" t="s">
        <v>108</v>
      </c>
      <c r="AT115" t="s">
        <v>108</v>
      </c>
      <c r="AU115" t="s">
        <v>108</v>
      </c>
      <c r="AV115" t="s">
        <v>108</v>
      </c>
      <c r="AW115" t="s">
        <v>108</v>
      </c>
      <c r="AX115" t="s">
        <v>108</v>
      </c>
      <c r="AY115" t="s">
        <v>108</v>
      </c>
      <c r="AZ115" t="s">
        <v>108</v>
      </c>
      <c r="BA115" t="s">
        <v>108</v>
      </c>
      <c r="BB115" t="s">
        <v>108</v>
      </c>
      <c r="BC115" t="s">
        <v>108</v>
      </c>
      <c r="BD115" t="s">
        <v>108</v>
      </c>
      <c r="BE115" t="s">
        <v>108</v>
      </c>
      <c r="BF115" t="s">
        <v>108</v>
      </c>
      <c r="BG115" t="s">
        <v>108</v>
      </c>
      <c r="BH115" t="s">
        <v>108</v>
      </c>
      <c r="BI115" t="s">
        <v>108</v>
      </c>
      <c r="BJ115" t="s">
        <v>108</v>
      </c>
      <c r="BK115" t="s">
        <v>108</v>
      </c>
      <c r="BL115" t="s">
        <v>108</v>
      </c>
      <c r="BM115" t="s">
        <v>108</v>
      </c>
      <c r="BN115" t="s">
        <v>108</v>
      </c>
      <c r="BO115" t="s">
        <v>108</v>
      </c>
      <c r="BP115" t="s">
        <v>108</v>
      </c>
      <c r="BQ115" t="s">
        <v>108</v>
      </c>
      <c r="BR115" t="s">
        <v>108</v>
      </c>
      <c r="BS115" t="s">
        <v>108</v>
      </c>
      <c r="BT115" t="s">
        <v>108</v>
      </c>
      <c r="BU115" t="s">
        <v>108</v>
      </c>
      <c r="BV115" t="s">
        <v>108</v>
      </c>
      <c r="BW115" t="s">
        <v>108</v>
      </c>
      <c r="BX115" t="s">
        <v>108</v>
      </c>
      <c r="BY115" t="s">
        <v>108</v>
      </c>
      <c r="BZ115" t="s">
        <v>108</v>
      </c>
      <c r="CA115" t="s">
        <v>108</v>
      </c>
      <c r="CB115" t="s">
        <v>108</v>
      </c>
      <c r="CC115" t="s">
        <v>108</v>
      </c>
      <c r="CD115" t="s">
        <v>108</v>
      </c>
      <c r="CE115" t="s">
        <v>108</v>
      </c>
      <c r="CF115" t="s">
        <v>108</v>
      </c>
      <c r="CG115" t="s">
        <v>108</v>
      </c>
      <c r="CH115" t="s">
        <v>108</v>
      </c>
      <c r="CI115" t="s">
        <v>108</v>
      </c>
      <c r="CJ115" t="s">
        <v>108</v>
      </c>
      <c r="CK115" t="s">
        <v>108</v>
      </c>
      <c r="CL115" t="s">
        <v>108</v>
      </c>
      <c r="CM115" t="s">
        <v>108</v>
      </c>
      <c r="CN115" t="s">
        <v>108</v>
      </c>
      <c r="CO115" t="s">
        <v>108</v>
      </c>
      <c r="CP115" t="s">
        <v>108</v>
      </c>
      <c r="CQ115" t="s">
        <v>108</v>
      </c>
      <c r="CR115" t="s">
        <v>108</v>
      </c>
      <c r="CS115" t="s">
        <v>108</v>
      </c>
      <c r="CT115" t="s">
        <v>108</v>
      </c>
      <c r="CU115" t="s">
        <v>108</v>
      </c>
      <c r="CV115" t="s">
        <v>108</v>
      </c>
      <c r="CW115" t="s">
        <v>108</v>
      </c>
      <c r="CX115" t="s">
        <v>108</v>
      </c>
      <c r="CY115" t="s">
        <v>108</v>
      </c>
      <c r="CZ115" t="s">
        <v>108</v>
      </c>
      <c r="DA115" t="s">
        <v>108</v>
      </c>
      <c r="DB115" t="s">
        <v>108</v>
      </c>
      <c r="DC115" t="s">
        <v>108</v>
      </c>
      <c r="DD115" t="s">
        <v>108</v>
      </c>
      <c r="DE115" t="s">
        <v>108</v>
      </c>
      <c r="DF115" t="s">
        <v>108</v>
      </c>
      <c r="DG115" t="s">
        <v>108</v>
      </c>
      <c r="DH115" t="s">
        <v>108</v>
      </c>
      <c r="DI115" t="s">
        <v>108</v>
      </c>
      <c r="DJ115" t="s">
        <v>108</v>
      </c>
      <c r="DK115" t="s">
        <v>108</v>
      </c>
      <c r="DL115" t="s">
        <v>108</v>
      </c>
      <c r="DM115" t="s">
        <v>108</v>
      </c>
      <c r="DN115" t="s">
        <v>108</v>
      </c>
      <c r="DO115" t="s">
        <v>108</v>
      </c>
      <c r="DP115" t="s">
        <v>108</v>
      </c>
      <c r="DQ115" t="s">
        <v>108</v>
      </c>
      <c r="DR115" t="s">
        <v>108</v>
      </c>
      <c r="DS115" t="s">
        <v>108</v>
      </c>
      <c r="DT115" t="s">
        <v>108</v>
      </c>
      <c r="DU115" t="s">
        <v>108</v>
      </c>
    </row>
    <row r="116" spans="1:125" x14ac:dyDescent="0.2">
      <c r="A116" t="e">
        <f ca="1">_xll.BFieldInfo($B$116)</f>
        <v>#NAME?</v>
      </c>
      <c r="B116" t="s">
        <v>114</v>
      </c>
      <c r="C116" t="s">
        <v>108</v>
      </c>
      <c r="D116" t="s">
        <v>108</v>
      </c>
      <c r="E116" t="s">
        <v>108</v>
      </c>
      <c r="F116" t="s">
        <v>108</v>
      </c>
      <c r="G116" t="s">
        <v>108</v>
      </c>
      <c r="H116" t="s">
        <v>108</v>
      </c>
      <c r="I116" t="s">
        <v>108</v>
      </c>
      <c r="J116" t="s">
        <v>108</v>
      </c>
      <c r="K116" t="s">
        <v>108</v>
      </c>
      <c r="L116" t="s">
        <v>108</v>
      </c>
      <c r="M116" t="s">
        <v>108</v>
      </c>
      <c r="N116" t="s">
        <v>108</v>
      </c>
      <c r="O116" t="s">
        <v>108</v>
      </c>
      <c r="P116" t="s">
        <v>108</v>
      </c>
      <c r="Q116" t="s">
        <v>108</v>
      </c>
      <c r="R116" t="s">
        <v>108</v>
      </c>
      <c r="S116" t="s">
        <v>108</v>
      </c>
      <c r="T116" t="s">
        <v>108</v>
      </c>
      <c r="U116" t="s">
        <v>108</v>
      </c>
      <c r="V116" t="s">
        <v>108</v>
      </c>
      <c r="W116" t="s">
        <v>108</v>
      </c>
      <c r="X116" t="s">
        <v>108</v>
      </c>
      <c r="Y116" t="s">
        <v>108</v>
      </c>
      <c r="Z116" t="s">
        <v>108</v>
      </c>
      <c r="AA116" t="s">
        <v>108</v>
      </c>
      <c r="AB116" t="s">
        <v>108</v>
      </c>
      <c r="AC116" t="s">
        <v>108</v>
      </c>
      <c r="AD116" t="s">
        <v>108</v>
      </c>
      <c r="AE116" t="s">
        <v>108</v>
      </c>
      <c r="AF116" t="s">
        <v>108</v>
      </c>
      <c r="AG116" t="s">
        <v>108</v>
      </c>
      <c r="AH116" t="s">
        <v>108</v>
      </c>
      <c r="AI116" t="s">
        <v>108</v>
      </c>
      <c r="AJ116" t="s">
        <v>108</v>
      </c>
      <c r="AK116" t="s">
        <v>108</v>
      </c>
      <c r="AL116" t="s">
        <v>108</v>
      </c>
      <c r="AM116" t="s">
        <v>108</v>
      </c>
      <c r="AN116" t="s">
        <v>108</v>
      </c>
      <c r="AO116" t="s">
        <v>108</v>
      </c>
      <c r="AP116" t="s">
        <v>108</v>
      </c>
      <c r="AQ116" t="s">
        <v>108</v>
      </c>
      <c r="AR116" t="s">
        <v>108</v>
      </c>
      <c r="AS116" t="s">
        <v>108</v>
      </c>
      <c r="AT116" t="s">
        <v>108</v>
      </c>
      <c r="AU116" t="s">
        <v>108</v>
      </c>
      <c r="AV116" t="s">
        <v>108</v>
      </c>
      <c r="AW116" t="s">
        <v>108</v>
      </c>
      <c r="AX116" t="s">
        <v>108</v>
      </c>
      <c r="AY116" t="s">
        <v>108</v>
      </c>
      <c r="AZ116" t="s">
        <v>108</v>
      </c>
      <c r="BA116" t="s">
        <v>108</v>
      </c>
      <c r="BB116" t="s">
        <v>108</v>
      </c>
      <c r="BC116" t="s">
        <v>108</v>
      </c>
      <c r="BD116" t="s">
        <v>108</v>
      </c>
      <c r="BE116" t="s">
        <v>108</v>
      </c>
      <c r="BF116" t="s">
        <v>108</v>
      </c>
      <c r="BG116" t="s">
        <v>108</v>
      </c>
      <c r="BH116" t="s">
        <v>108</v>
      </c>
      <c r="BI116" t="s">
        <v>108</v>
      </c>
      <c r="BJ116" t="s">
        <v>108</v>
      </c>
      <c r="BK116" t="s">
        <v>108</v>
      </c>
      <c r="BL116" t="s">
        <v>108</v>
      </c>
      <c r="BM116" t="s">
        <v>108</v>
      </c>
      <c r="BN116" t="s">
        <v>108</v>
      </c>
      <c r="BO116" t="s">
        <v>108</v>
      </c>
      <c r="BP116" t="s">
        <v>108</v>
      </c>
      <c r="BQ116" t="s">
        <v>108</v>
      </c>
      <c r="BR116" t="s">
        <v>108</v>
      </c>
      <c r="BS116" t="s">
        <v>108</v>
      </c>
      <c r="BT116" t="s">
        <v>108</v>
      </c>
      <c r="BU116" t="s">
        <v>108</v>
      </c>
      <c r="BV116" t="s">
        <v>108</v>
      </c>
      <c r="BW116" t="s">
        <v>108</v>
      </c>
      <c r="BX116" t="s">
        <v>108</v>
      </c>
      <c r="BY116" t="s">
        <v>108</v>
      </c>
      <c r="BZ116" t="s">
        <v>108</v>
      </c>
      <c r="CA116" t="s">
        <v>108</v>
      </c>
      <c r="CB116" t="s">
        <v>108</v>
      </c>
      <c r="CC116" t="s">
        <v>108</v>
      </c>
      <c r="CD116" t="s">
        <v>108</v>
      </c>
      <c r="CE116" t="s">
        <v>108</v>
      </c>
      <c r="CF116" t="s">
        <v>108</v>
      </c>
      <c r="CG116" t="s">
        <v>108</v>
      </c>
      <c r="CH116" t="s">
        <v>108</v>
      </c>
      <c r="CI116" t="s">
        <v>108</v>
      </c>
      <c r="CJ116" t="s">
        <v>108</v>
      </c>
      <c r="CK116" t="s">
        <v>108</v>
      </c>
      <c r="CL116" t="s">
        <v>108</v>
      </c>
      <c r="CM116" t="s">
        <v>108</v>
      </c>
      <c r="CN116" t="s">
        <v>108</v>
      </c>
      <c r="CO116" t="s">
        <v>108</v>
      </c>
      <c r="CP116" t="s">
        <v>108</v>
      </c>
      <c r="CQ116" t="s">
        <v>108</v>
      </c>
      <c r="CR116" t="s">
        <v>108</v>
      </c>
      <c r="CS116" t="s">
        <v>108</v>
      </c>
      <c r="CT116" t="s">
        <v>108</v>
      </c>
      <c r="CU116" t="s">
        <v>108</v>
      </c>
      <c r="CV116" t="s">
        <v>108</v>
      </c>
      <c r="CW116" t="s">
        <v>108</v>
      </c>
      <c r="CX116" t="s">
        <v>108</v>
      </c>
      <c r="CY116" t="s">
        <v>108</v>
      </c>
      <c r="CZ116" t="s">
        <v>108</v>
      </c>
      <c r="DA116" t="s">
        <v>108</v>
      </c>
      <c r="DB116" t="s">
        <v>108</v>
      </c>
      <c r="DC116" t="s">
        <v>108</v>
      </c>
      <c r="DD116" t="s">
        <v>108</v>
      </c>
      <c r="DE116" t="s">
        <v>108</v>
      </c>
      <c r="DF116" t="s">
        <v>108</v>
      </c>
      <c r="DG116" t="s">
        <v>108</v>
      </c>
      <c r="DH116" t="s">
        <v>108</v>
      </c>
      <c r="DI116" t="s">
        <v>108</v>
      </c>
      <c r="DJ116" t="s">
        <v>108</v>
      </c>
      <c r="DK116" t="s">
        <v>108</v>
      </c>
      <c r="DL116" t="s">
        <v>108</v>
      </c>
      <c r="DM116" t="s">
        <v>108</v>
      </c>
      <c r="DN116" t="s">
        <v>108</v>
      </c>
      <c r="DO116" t="s">
        <v>108</v>
      </c>
      <c r="DP116" t="s">
        <v>108</v>
      </c>
      <c r="DQ116" t="s">
        <v>108</v>
      </c>
      <c r="DR116" t="s">
        <v>108</v>
      </c>
      <c r="DS116" t="s">
        <v>108</v>
      </c>
      <c r="DT116" t="s">
        <v>108</v>
      </c>
      <c r="DU116" t="s">
        <v>108</v>
      </c>
    </row>
    <row r="117" spans="1:125" x14ac:dyDescent="0.2">
      <c r="A117" t="e">
        <f ca="1">_xll.BFieldInfo($B$117)</f>
        <v>#NAME?</v>
      </c>
      <c r="B117" t="s">
        <v>115</v>
      </c>
      <c r="C117">
        <v>36668</v>
      </c>
      <c r="D117">
        <v>-62325</v>
      </c>
      <c r="E117">
        <v>-62325</v>
      </c>
      <c r="F117">
        <v>-62325</v>
      </c>
      <c r="G117">
        <v>37554</v>
      </c>
      <c r="H117">
        <v>37554</v>
      </c>
      <c r="I117">
        <v>37554</v>
      </c>
      <c r="J117">
        <v>20830</v>
      </c>
      <c r="K117">
        <v>20830</v>
      </c>
      <c r="L117">
        <v>20830</v>
      </c>
      <c r="M117">
        <v>18627</v>
      </c>
      <c r="N117">
        <v>18627</v>
      </c>
      <c r="O117">
        <v>18627</v>
      </c>
      <c r="P117">
        <v>28470</v>
      </c>
      <c r="Q117">
        <v>28470</v>
      </c>
      <c r="R117">
        <v>28470</v>
      </c>
      <c r="S117">
        <v>28470</v>
      </c>
      <c r="T117">
        <v>-28539</v>
      </c>
      <c r="U117">
        <v>-28539</v>
      </c>
      <c r="V117">
        <v>-28539</v>
      </c>
      <c r="W117">
        <v>-28539</v>
      </c>
      <c r="X117">
        <v>23781</v>
      </c>
      <c r="Y117">
        <v>23781</v>
      </c>
      <c r="Z117">
        <v>23781</v>
      </c>
      <c r="AA117">
        <v>15728</v>
      </c>
      <c r="AB117">
        <v>15728</v>
      </c>
      <c r="AC117">
        <v>15728</v>
      </c>
      <c r="AD117">
        <v>15728</v>
      </c>
      <c r="AE117">
        <v>-949</v>
      </c>
      <c r="AF117">
        <v>-949</v>
      </c>
      <c r="AG117">
        <v>-949</v>
      </c>
      <c r="AH117">
        <v>-949</v>
      </c>
      <c r="AI117">
        <v>4895</v>
      </c>
      <c r="AJ117">
        <v>4895</v>
      </c>
      <c r="AK117">
        <v>4895</v>
      </c>
      <c r="AL117">
        <v>4895</v>
      </c>
      <c r="AM117">
        <v>6558</v>
      </c>
      <c r="AN117">
        <v>6558</v>
      </c>
      <c r="AO117">
        <v>6558</v>
      </c>
      <c r="AP117">
        <v>6558</v>
      </c>
      <c r="AQ117">
        <v>7283</v>
      </c>
      <c r="AR117">
        <v>7283</v>
      </c>
      <c r="AS117">
        <v>7283</v>
      </c>
      <c r="AT117">
        <v>7283</v>
      </c>
      <c r="AU117">
        <v>6474</v>
      </c>
      <c r="AV117">
        <v>6474</v>
      </c>
      <c r="AW117">
        <v>6474</v>
      </c>
      <c r="AX117">
        <v>9674</v>
      </c>
      <c r="AY117">
        <v>9674</v>
      </c>
      <c r="AZ117">
        <v>9674</v>
      </c>
      <c r="BA117">
        <v>11343</v>
      </c>
      <c r="BB117">
        <v>11343</v>
      </c>
      <c r="BC117">
        <v>11343</v>
      </c>
      <c r="BD117">
        <v>11343</v>
      </c>
      <c r="BE117">
        <v>7893</v>
      </c>
      <c r="BF117">
        <v>7893</v>
      </c>
      <c r="BG117">
        <v>7893</v>
      </c>
      <c r="BH117">
        <v>7389</v>
      </c>
      <c r="BI117">
        <v>7389</v>
      </c>
      <c r="BJ117">
        <v>7389</v>
      </c>
      <c r="BK117">
        <v>8311</v>
      </c>
      <c r="BL117">
        <v>8311</v>
      </c>
      <c r="BM117">
        <v>8311</v>
      </c>
      <c r="BN117">
        <v>14937</v>
      </c>
      <c r="BO117">
        <v>14937</v>
      </c>
      <c r="BP117">
        <v>14937</v>
      </c>
      <c r="BQ117">
        <v>6813</v>
      </c>
      <c r="BR117">
        <v>6813</v>
      </c>
      <c r="BS117">
        <v>6813</v>
      </c>
      <c r="BT117">
        <v>8522</v>
      </c>
      <c r="BU117">
        <v>8522</v>
      </c>
      <c r="BV117">
        <v>8522</v>
      </c>
      <c r="BW117">
        <v>6697</v>
      </c>
      <c r="BX117">
        <v>6697</v>
      </c>
      <c r="BY117">
        <v>6697</v>
      </c>
      <c r="BZ117">
        <v>7567</v>
      </c>
      <c r="CA117">
        <v>7567</v>
      </c>
      <c r="CB117">
        <v>7567</v>
      </c>
      <c r="CC117">
        <v>9740</v>
      </c>
      <c r="CD117">
        <v>9740</v>
      </c>
      <c r="CE117">
        <v>9740</v>
      </c>
      <c r="CF117">
        <v>7380</v>
      </c>
      <c r="CG117">
        <v>7380</v>
      </c>
      <c r="CH117">
        <v>7380</v>
      </c>
      <c r="CI117">
        <v>7950</v>
      </c>
      <c r="CJ117">
        <v>7950</v>
      </c>
      <c r="CK117">
        <v>7950</v>
      </c>
      <c r="CL117">
        <v>8084</v>
      </c>
      <c r="CM117">
        <v>8084</v>
      </c>
      <c r="CN117">
        <v>8084</v>
      </c>
      <c r="CO117">
        <v>7582</v>
      </c>
      <c r="CP117">
        <v>7582</v>
      </c>
      <c r="CQ117">
        <v>7582</v>
      </c>
      <c r="CR117">
        <v>7981</v>
      </c>
      <c r="CS117">
        <v>7981</v>
      </c>
      <c r="CT117">
        <v>7981</v>
      </c>
      <c r="CU117">
        <v>7981</v>
      </c>
      <c r="CV117">
        <v>7419</v>
      </c>
      <c r="CW117">
        <v>7419</v>
      </c>
      <c r="CX117">
        <v>7419</v>
      </c>
      <c r="CY117">
        <v>7419</v>
      </c>
      <c r="CZ117">
        <v>6628</v>
      </c>
      <c r="DA117">
        <v>6628</v>
      </c>
      <c r="DB117">
        <v>6628</v>
      </c>
      <c r="DC117">
        <v>5311</v>
      </c>
      <c r="DD117">
        <v>5311</v>
      </c>
      <c r="DE117">
        <v>5311</v>
      </c>
      <c r="DF117">
        <v>5311</v>
      </c>
      <c r="DG117">
        <v>5622</v>
      </c>
      <c r="DH117">
        <v>5622</v>
      </c>
      <c r="DI117">
        <v>5622</v>
      </c>
      <c r="DJ117">
        <v>5622</v>
      </c>
      <c r="DK117">
        <v>5127</v>
      </c>
      <c r="DL117">
        <v>5127</v>
      </c>
      <c r="DM117">
        <v>5127</v>
      </c>
      <c r="DN117">
        <v>5127</v>
      </c>
      <c r="DO117">
        <v>4032</v>
      </c>
      <c r="DP117">
        <v>4032</v>
      </c>
      <c r="DQ117">
        <v>4032</v>
      </c>
      <c r="DR117">
        <v>4032</v>
      </c>
      <c r="DS117">
        <v>5927</v>
      </c>
      <c r="DT117">
        <v>5927</v>
      </c>
      <c r="DU117">
        <v>5927</v>
      </c>
    </row>
    <row r="118" spans="1:125" x14ac:dyDescent="0.2">
      <c r="A118" t="e">
        <f ca="1">_xll.BFieldInfo($B$118)</f>
        <v>#NAME?</v>
      </c>
      <c r="B118" t="s">
        <v>116</v>
      </c>
      <c r="C118">
        <v>9.3173999999999992</v>
      </c>
      <c r="D118">
        <v>9.3173999999999992</v>
      </c>
      <c r="E118">
        <v>9.3173999999999992</v>
      </c>
      <c r="F118">
        <v>9.3173999999999992</v>
      </c>
      <c r="G118">
        <v>9.3173999999999992</v>
      </c>
      <c r="H118">
        <v>9.3173999999999992</v>
      </c>
      <c r="I118">
        <v>9.3173999999999992</v>
      </c>
      <c r="J118">
        <v>11.5449</v>
      </c>
      <c r="K118">
        <v>11.5449</v>
      </c>
      <c r="L118">
        <v>11.5449</v>
      </c>
      <c r="M118">
        <v>11.5449</v>
      </c>
      <c r="N118">
        <v>11.5449</v>
      </c>
      <c r="O118">
        <v>11.5449</v>
      </c>
      <c r="P118">
        <v>11.5449</v>
      </c>
      <c r="Q118">
        <v>11.5449</v>
      </c>
      <c r="R118">
        <v>11.5449</v>
      </c>
      <c r="S118">
        <v>11.5449</v>
      </c>
      <c r="T118">
        <v>11.5449</v>
      </c>
      <c r="U118">
        <v>11.5449</v>
      </c>
      <c r="V118">
        <v>11.5449</v>
      </c>
      <c r="W118">
        <v>11.5449</v>
      </c>
      <c r="X118">
        <v>9.0279000000000007</v>
      </c>
      <c r="Y118">
        <v>9.0279000000000007</v>
      </c>
      <c r="Z118">
        <v>9.0279000000000007</v>
      </c>
      <c r="AA118">
        <v>9.0279000000000007</v>
      </c>
      <c r="AB118">
        <v>9.0279000000000007</v>
      </c>
      <c r="AC118">
        <v>9.0279000000000007</v>
      </c>
      <c r="AD118">
        <v>9.0279000000000007</v>
      </c>
      <c r="AE118">
        <v>9.0279000000000007</v>
      </c>
      <c r="AF118">
        <v>9.0279000000000007</v>
      </c>
      <c r="AG118">
        <v>9.0279000000000007</v>
      </c>
      <c r="AH118">
        <v>9.0279000000000007</v>
      </c>
      <c r="AI118">
        <v>9.0279000000000007</v>
      </c>
      <c r="AJ118">
        <v>9.0279000000000007</v>
      </c>
      <c r="AK118">
        <v>9.0279000000000007</v>
      </c>
      <c r="AL118">
        <v>9.0279000000000007</v>
      </c>
      <c r="AM118">
        <v>8.3848000000000003</v>
      </c>
      <c r="AN118">
        <v>8.3848000000000003</v>
      </c>
      <c r="AO118">
        <v>8.3848000000000003</v>
      </c>
      <c r="AP118">
        <v>8.3848000000000003</v>
      </c>
      <c r="AQ118">
        <v>8.3848000000000003</v>
      </c>
      <c r="AR118">
        <v>8.3848000000000003</v>
      </c>
      <c r="AS118">
        <v>8.3848000000000003</v>
      </c>
      <c r="AT118">
        <v>8.3848000000000003</v>
      </c>
      <c r="AU118">
        <v>8.3848000000000003</v>
      </c>
      <c r="AV118">
        <v>8.3848000000000003</v>
      </c>
      <c r="AW118">
        <v>8.3848000000000003</v>
      </c>
      <c r="AX118">
        <v>8.3848000000000003</v>
      </c>
      <c r="AY118">
        <v>8.3848000000000003</v>
      </c>
      <c r="AZ118">
        <v>8.3848000000000003</v>
      </c>
      <c r="BA118">
        <v>6.1257999999999999</v>
      </c>
      <c r="BB118">
        <v>6.1257999999999999</v>
      </c>
      <c r="BC118">
        <v>6.1257999999999999</v>
      </c>
      <c r="BD118">
        <v>6.1257999999999999</v>
      </c>
      <c r="BE118">
        <v>6.1257999999999999</v>
      </c>
      <c r="BF118">
        <v>6.1257999999999999</v>
      </c>
      <c r="BG118">
        <v>6.1257999999999999</v>
      </c>
      <c r="BH118">
        <v>6.1257999999999999</v>
      </c>
      <c r="BI118">
        <v>6.1257999999999999</v>
      </c>
      <c r="BJ118">
        <v>6.1257999999999999</v>
      </c>
      <c r="BK118">
        <v>6.1257999999999999</v>
      </c>
      <c r="BL118">
        <v>6.1257999999999999</v>
      </c>
      <c r="BM118">
        <v>6.1257999999999999</v>
      </c>
      <c r="BN118">
        <v>6.0675999999999997</v>
      </c>
      <c r="BO118">
        <v>6.0675999999999997</v>
      </c>
      <c r="BP118">
        <v>6.0675999999999997</v>
      </c>
      <c r="BQ118">
        <v>6.0675999999999997</v>
      </c>
      <c r="BR118">
        <v>6.0675999999999997</v>
      </c>
      <c r="BS118">
        <v>6.0675999999999997</v>
      </c>
      <c r="BT118">
        <v>6.0675999999999997</v>
      </c>
      <c r="BU118">
        <v>6.0675999999999997</v>
      </c>
      <c r="BV118">
        <v>6.0675999999999997</v>
      </c>
      <c r="BW118">
        <v>6.0675999999999997</v>
      </c>
      <c r="BX118">
        <v>6.0675999999999997</v>
      </c>
      <c r="BY118">
        <v>6.0675999999999997</v>
      </c>
      <c r="BZ118">
        <v>6.7108999999999996</v>
      </c>
      <c r="CA118">
        <v>6.7108999999999996</v>
      </c>
      <c r="CB118">
        <v>6.7108999999999996</v>
      </c>
      <c r="CC118">
        <v>6.7108999999999996</v>
      </c>
      <c r="CD118">
        <v>6.7108999999999996</v>
      </c>
      <c r="CE118">
        <v>6.7108999999999996</v>
      </c>
      <c r="CF118">
        <v>6.7108999999999996</v>
      </c>
      <c r="CG118">
        <v>6.7108999999999996</v>
      </c>
      <c r="CH118">
        <v>6.7108999999999996</v>
      </c>
      <c r="CI118">
        <v>6.7108999999999996</v>
      </c>
      <c r="CJ118">
        <v>6.7108999999999996</v>
      </c>
      <c r="CK118">
        <v>6.7108999999999996</v>
      </c>
      <c r="CL118">
        <v>8.6143999999999998</v>
      </c>
      <c r="CM118">
        <v>8.6143999999999998</v>
      </c>
      <c r="CN118">
        <v>8.6143999999999998</v>
      </c>
      <c r="CO118">
        <v>8.6143999999999998</v>
      </c>
      <c r="CP118">
        <v>8.6143999999999998</v>
      </c>
      <c r="CQ118">
        <v>8.6143999999999998</v>
      </c>
      <c r="CR118">
        <v>8.6143999999999998</v>
      </c>
      <c r="CS118">
        <v>8.6143999999999998</v>
      </c>
      <c r="CT118">
        <v>8.6143999999999998</v>
      </c>
      <c r="CU118">
        <v>8.6143999999999998</v>
      </c>
      <c r="CV118">
        <v>8.6143999999999998</v>
      </c>
      <c r="CW118">
        <v>8.6143999999999998</v>
      </c>
      <c r="CX118">
        <v>8.6143999999999998</v>
      </c>
      <c r="CY118">
        <v>8.6143999999999998</v>
      </c>
      <c r="CZ118">
        <v>22.8962</v>
      </c>
      <c r="DA118">
        <v>22.8962</v>
      </c>
      <c r="DB118">
        <v>22.8962</v>
      </c>
      <c r="DC118">
        <v>22.8962</v>
      </c>
      <c r="DD118">
        <v>22.8962</v>
      </c>
      <c r="DE118">
        <v>22.8962</v>
      </c>
      <c r="DF118">
        <v>22.8962</v>
      </c>
      <c r="DG118">
        <v>22.8962</v>
      </c>
      <c r="DH118">
        <v>22.8962</v>
      </c>
      <c r="DI118">
        <v>22.8962</v>
      </c>
      <c r="DJ118">
        <v>22.8962</v>
      </c>
      <c r="DK118">
        <v>22.8962</v>
      </c>
      <c r="DL118">
        <v>22.8962</v>
      </c>
      <c r="DM118">
        <v>22.8962</v>
      </c>
      <c r="DN118">
        <v>22.8962</v>
      </c>
      <c r="DO118" t="s">
        <v>108</v>
      </c>
      <c r="DP118" t="s">
        <v>108</v>
      </c>
      <c r="DQ118" t="s">
        <v>108</v>
      </c>
      <c r="DR118" t="s">
        <v>108</v>
      </c>
      <c r="DS118" t="s">
        <v>108</v>
      </c>
      <c r="DT118" t="s">
        <v>108</v>
      </c>
      <c r="DU118" t="s">
        <v>108</v>
      </c>
    </row>
    <row r="119" spans="1:125" x14ac:dyDescent="0.2">
      <c r="A119" t="e">
        <f ca="1">_xll.BFieldInfo($B$119)</f>
        <v>#NAME?</v>
      </c>
      <c r="B119" t="s">
        <v>117</v>
      </c>
      <c r="C119">
        <v>67.319400000000002</v>
      </c>
      <c r="D119">
        <v>67.319400000000002</v>
      </c>
      <c r="E119">
        <v>67.319400000000002</v>
      </c>
      <c r="F119">
        <v>67.319400000000002</v>
      </c>
      <c r="G119">
        <v>67.319400000000002</v>
      </c>
      <c r="H119">
        <v>67.319400000000002</v>
      </c>
      <c r="I119">
        <v>67.319400000000002</v>
      </c>
      <c r="J119">
        <v>51.280200000000001</v>
      </c>
      <c r="K119">
        <v>51.280200000000001</v>
      </c>
      <c r="L119">
        <v>51.280200000000001</v>
      </c>
      <c r="M119">
        <v>51.280200000000001</v>
      </c>
      <c r="N119">
        <v>51.280200000000001</v>
      </c>
      <c r="O119">
        <v>51.280200000000001</v>
      </c>
      <c r="P119">
        <v>51.280200000000001</v>
      </c>
      <c r="Q119">
        <v>51.280200000000001</v>
      </c>
      <c r="R119">
        <v>51.280200000000001</v>
      </c>
      <c r="S119">
        <v>51.280200000000001</v>
      </c>
      <c r="T119">
        <v>51.280200000000001</v>
      </c>
      <c r="U119">
        <v>51.280200000000001</v>
      </c>
      <c r="V119">
        <v>51.280200000000001</v>
      </c>
      <c r="W119">
        <v>51.280200000000001</v>
      </c>
      <c r="X119">
        <v>57.740699999999997</v>
      </c>
      <c r="Y119">
        <v>57.740699999999997</v>
      </c>
      <c r="Z119">
        <v>57.740699999999997</v>
      </c>
      <c r="AA119">
        <v>57.740699999999997</v>
      </c>
      <c r="AB119">
        <v>57.740699999999997</v>
      </c>
      <c r="AC119">
        <v>57.740699999999997</v>
      </c>
      <c r="AD119">
        <v>57.740699999999997</v>
      </c>
      <c r="AE119">
        <v>57.740699999999997</v>
      </c>
      <c r="AF119">
        <v>57.740699999999997</v>
      </c>
      <c r="AG119">
        <v>57.740699999999997</v>
      </c>
      <c r="AH119">
        <v>57.740699999999997</v>
      </c>
      <c r="AI119">
        <v>57.740699999999997</v>
      </c>
      <c r="AJ119">
        <v>57.740699999999997</v>
      </c>
      <c r="AK119">
        <v>57.740699999999997</v>
      </c>
      <c r="AL119">
        <v>57.740699999999997</v>
      </c>
      <c r="AM119">
        <v>56.147300000000001</v>
      </c>
      <c r="AN119">
        <v>56.147300000000001</v>
      </c>
      <c r="AO119">
        <v>56.147300000000001</v>
      </c>
      <c r="AP119">
        <v>56.147300000000001</v>
      </c>
      <c r="AQ119">
        <v>56.147300000000001</v>
      </c>
      <c r="AR119">
        <v>56.147300000000001</v>
      </c>
      <c r="AS119">
        <v>56.147300000000001</v>
      </c>
      <c r="AT119">
        <v>56.147300000000001</v>
      </c>
      <c r="AU119">
        <v>56.147300000000001</v>
      </c>
      <c r="AV119">
        <v>56.147300000000001</v>
      </c>
      <c r="AW119">
        <v>56.147300000000001</v>
      </c>
      <c r="AX119">
        <v>56.147300000000001</v>
      </c>
      <c r="AY119">
        <v>56.147300000000001</v>
      </c>
      <c r="AZ119">
        <v>56.147300000000001</v>
      </c>
      <c r="BA119">
        <v>57.041499999999999</v>
      </c>
      <c r="BB119">
        <v>57.041499999999999</v>
      </c>
      <c r="BC119">
        <v>57.041499999999999</v>
      </c>
      <c r="BD119">
        <v>57.041499999999999</v>
      </c>
      <c r="BE119">
        <v>57.041499999999999</v>
      </c>
      <c r="BF119">
        <v>57.041499999999999</v>
      </c>
      <c r="BG119">
        <v>57.041499999999999</v>
      </c>
      <c r="BH119">
        <v>57.041499999999999</v>
      </c>
      <c r="BI119">
        <v>57.041499999999999</v>
      </c>
      <c r="BJ119">
        <v>57.041499999999999</v>
      </c>
      <c r="BK119">
        <v>57.041499999999999</v>
      </c>
      <c r="BL119">
        <v>57.041499999999999</v>
      </c>
      <c r="BM119">
        <v>57.041499999999999</v>
      </c>
      <c r="BN119">
        <v>59.479300000000002</v>
      </c>
      <c r="BO119">
        <v>59.479300000000002</v>
      </c>
      <c r="BP119">
        <v>59.479300000000002</v>
      </c>
      <c r="BQ119">
        <v>59.479300000000002</v>
      </c>
      <c r="BR119">
        <v>59.479300000000002</v>
      </c>
      <c r="BS119">
        <v>59.479300000000002</v>
      </c>
      <c r="BT119">
        <v>59.479300000000002</v>
      </c>
      <c r="BU119">
        <v>59.479300000000002</v>
      </c>
      <c r="BV119">
        <v>59.479300000000002</v>
      </c>
      <c r="BW119">
        <v>59.479300000000002</v>
      </c>
      <c r="BX119">
        <v>59.479300000000002</v>
      </c>
      <c r="BY119">
        <v>59.479300000000002</v>
      </c>
      <c r="BZ119">
        <v>59.079599999999999</v>
      </c>
      <c r="CA119">
        <v>59.079599999999999</v>
      </c>
      <c r="CB119">
        <v>59.079599999999999</v>
      </c>
      <c r="CC119">
        <v>59.079599999999999</v>
      </c>
      <c r="CD119">
        <v>59.079599999999999</v>
      </c>
      <c r="CE119">
        <v>59.079599999999999</v>
      </c>
      <c r="CF119">
        <v>59.079599999999999</v>
      </c>
      <c r="CG119">
        <v>59.079599999999999</v>
      </c>
      <c r="CH119">
        <v>59.079599999999999</v>
      </c>
      <c r="CI119">
        <v>59.079599999999999</v>
      </c>
      <c r="CJ119">
        <v>59.079599999999999</v>
      </c>
      <c r="CK119">
        <v>59.079599999999999</v>
      </c>
      <c r="CL119">
        <v>52.165599999999998</v>
      </c>
      <c r="CM119">
        <v>52.165599999999998</v>
      </c>
      <c r="CN119">
        <v>52.165599999999998</v>
      </c>
      <c r="CO119">
        <v>52.165599999999998</v>
      </c>
      <c r="CP119">
        <v>52.165599999999998</v>
      </c>
      <c r="CQ119">
        <v>52.165599999999998</v>
      </c>
      <c r="CR119">
        <v>52.165599999999998</v>
      </c>
      <c r="CS119">
        <v>52.165599999999998</v>
      </c>
      <c r="CT119">
        <v>52.165599999999998</v>
      </c>
      <c r="CU119">
        <v>52.165599999999998</v>
      </c>
      <c r="CV119">
        <v>52.165599999999998</v>
      </c>
      <c r="CW119">
        <v>52.165599999999998</v>
      </c>
      <c r="CX119">
        <v>52.165599999999998</v>
      </c>
      <c r="CY119">
        <v>52.165599999999998</v>
      </c>
      <c r="CZ119">
        <v>39.540999999999997</v>
      </c>
      <c r="DA119">
        <v>39.540999999999997</v>
      </c>
      <c r="DB119">
        <v>39.540999999999997</v>
      </c>
      <c r="DC119">
        <v>39.540999999999997</v>
      </c>
      <c r="DD119">
        <v>39.540999999999997</v>
      </c>
      <c r="DE119">
        <v>39.540999999999997</v>
      </c>
      <c r="DF119">
        <v>39.540999999999997</v>
      </c>
      <c r="DG119">
        <v>39.540999999999997</v>
      </c>
      <c r="DH119">
        <v>39.540999999999997</v>
      </c>
      <c r="DI119">
        <v>39.540999999999997</v>
      </c>
      <c r="DJ119">
        <v>39.540999999999997</v>
      </c>
      <c r="DK119">
        <v>39.540999999999997</v>
      </c>
      <c r="DL119">
        <v>39.540999999999997</v>
      </c>
      <c r="DM119">
        <v>39.540999999999997</v>
      </c>
      <c r="DN119">
        <v>39.540999999999997</v>
      </c>
      <c r="DO119" t="s">
        <v>108</v>
      </c>
      <c r="DP119" t="s">
        <v>108</v>
      </c>
      <c r="DQ119" t="s">
        <v>108</v>
      </c>
      <c r="DR119" t="s">
        <v>108</v>
      </c>
      <c r="DS119" t="s">
        <v>108</v>
      </c>
      <c r="DT119" t="s">
        <v>108</v>
      </c>
      <c r="DU119" t="s">
        <v>108</v>
      </c>
    </row>
    <row r="121" spans="1:125" x14ac:dyDescent="0.2">
      <c r="A121" t="s">
        <v>161</v>
      </c>
      <c r="B121" t="s">
        <v>106</v>
      </c>
      <c r="C121" s="8" t="e">
        <f ca="1">_xll.BDH($A$121,$B$122:$B$132,$B$1,$B$2,"Dir=H","Per=M","Days=A","Dts=S","Sort=R","cols=123;rows=12")</f>
        <v>#NAME?</v>
      </c>
      <c r="D121" s="8">
        <v>43980</v>
      </c>
      <c r="E121" s="8">
        <v>43951</v>
      </c>
      <c r="F121" s="8">
        <v>43921</v>
      </c>
      <c r="G121" s="8">
        <v>43889</v>
      </c>
      <c r="H121" s="8">
        <v>43861</v>
      </c>
      <c r="I121" s="8">
        <v>43830</v>
      </c>
      <c r="J121" s="8">
        <v>43798</v>
      </c>
      <c r="K121" s="8">
        <v>43769</v>
      </c>
      <c r="L121" s="8">
        <v>43738</v>
      </c>
      <c r="M121" s="8">
        <v>43707</v>
      </c>
      <c r="N121" s="8">
        <v>43677</v>
      </c>
      <c r="O121" s="8">
        <v>43646</v>
      </c>
      <c r="P121" s="8">
        <v>43644</v>
      </c>
      <c r="Q121" s="8">
        <v>43616</v>
      </c>
      <c r="R121" s="8">
        <v>43585</v>
      </c>
      <c r="S121" s="8">
        <v>43555</v>
      </c>
      <c r="T121" s="8">
        <v>43553</v>
      </c>
      <c r="U121" s="8">
        <v>43524</v>
      </c>
      <c r="V121" s="8">
        <v>43496</v>
      </c>
      <c r="W121" s="8">
        <v>43465</v>
      </c>
      <c r="X121" s="8">
        <v>43434</v>
      </c>
      <c r="Y121" s="8">
        <v>43404</v>
      </c>
      <c r="Z121" s="8">
        <v>43373</v>
      </c>
      <c r="AA121" s="8">
        <v>43371</v>
      </c>
      <c r="AB121" s="8">
        <v>43343</v>
      </c>
      <c r="AC121" s="8">
        <v>43312</v>
      </c>
      <c r="AD121" s="8">
        <v>43281</v>
      </c>
      <c r="AE121" s="8">
        <v>43280</v>
      </c>
      <c r="AF121" s="8">
        <v>43251</v>
      </c>
      <c r="AG121" s="8">
        <v>43220</v>
      </c>
      <c r="AH121" s="8">
        <v>43190</v>
      </c>
      <c r="AI121" s="8">
        <v>43189</v>
      </c>
      <c r="AJ121" s="8">
        <v>43159</v>
      </c>
      <c r="AK121" s="8">
        <v>43131</v>
      </c>
      <c r="AL121" s="8">
        <v>43100</v>
      </c>
      <c r="AM121" s="8">
        <v>43098</v>
      </c>
      <c r="AN121" s="8">
        <v>43069</v>
      </c>
      <c r="AO121" s="8">
        <v>43039</v>
      </c>
      <c r="AP121" s="8">
        <v>43008</v>
      </c>
      <c r="AQ121" s="8">
        <v>43007</v>
      </c>
      <c r="AR121" s="8">
        <v>42978</v>
      </c>
      <c r="AS121" s="8">
        <v>42947</v>
      </c>
      <c r="AT121" s="8">
        <v>42916</v>
      </c>
      <c r="AU121" s="8">
        <v>42886</v>
      </c>
      <c r="AV121" s="8">
        <v>42853</v>
      </c>
      <c r="AW121" s="8">
        <v>42825</v>
      </c>
      <c r="AX121" s="8">
        <v>42794</v>
      </c>
      <c r="AY121" s="8">
        <v>42766</v>
      </c>
      <c r="AZ121" s="8">
        <v>42735</v>
      </c>
      <c r="BA121" s="8">
        <v>42734</v>
      </c>
      <c r="BB121" s="8">
        <v>42704</v>
      </c>
      <c r="BC121" s="8">
        <v>42674</v>
      </c>
      <c r="BD121" s="8">
        <v>42643</v>
      </c>
      <c r="BE121" s="8">
        <v>42613</v>
      </c>
      <c r="BF121" s="8">
        <v>42580</v>
      </c>
      <c r="BG121" s="8">
        <v>42551</v>
      </c>
      <c r="BH121" s="8">
        <v>42521</v>
      </c>
      <c r="BI121" s="8">
        <v>42489</v>
      </c>
      <c r="BJ121" s="8">
        <v>42460</v>
      </c>
      <c r="BK121" s="8">
        <v>42429</v>
      </c>
      <c r="BL121" s="8">
        <v>42398</v>
      </c>
      <c r="BM121" s="8">
        <v>42369</v>
      </c>
      <c r="BN121" s="8">
        <v>42338</v>
      </c>
      <c r="BO121" s="8">
        <v>42307</v>
      </c>
      <c r="BP121" s="8">
        <v>42277</v>
      </c>
      <c r="BQ121" s="8">
        <v>42247</v>
      </c>
      <c r="BR121" s="8">
        <v>42216</v>
      </c>
      <c r="BS121" s="8">
        <v>42185</v>
      </c>
      <c r="BT121" s="8">
        <v>42153</v>
      </c>
      <c r="BU121" s="8">
        <v>42124</v>
      </c>
      <c r="BV121" s="8">
        <v>42094</v>
      </c>
      <c r="BW121" s="8">
        <v>42062</v>
      </c>
      <c r="BX121" s="8">
        <v>42034</v>
      </c>
      <c r="BY121" s="8">
        <v>42004</v>
      </c>
      <c r="BZ121" s="8">
        <v>41971</v>
      </c>
      <c r="CA121" s="8">
        <v>41943</v>
      </c>
      <c r="CB121" s="8">
        <v>41912</v>
      </c>
      <c r="CC121" s="8">
        <v>41880</v>
      </c>
      <c r="CD121" s="8">
        <v>41851</v>
      </c>
      <c r="CE121" s="8">
        <v>41820</v>
      </c>
      <c r="CF121" s="8">
        <v>41789</v>
      </c>
      <c r="CG121" s="8">
        <v>41759</v>
      </c>
      <c r="CH121" s="8">
        <v>41729</v>
      </c>
      <c r="CI121" s="8">
        <v>41698</v>
      </c>
      <c r="CJ121" s="8">
        <v>41670</v>
      </c>
      <c r="CK121" s="8">
        <v>41639</v>
      </c>
      <c r="CL121" s="8">
        <v>41607</v>
      </c>
      <c r="CM121" s="8">
        <v>41578</v>
      </c>
      <c r="CN121" s="8">
        <v>41547</v>
      </c>
      <c r="CO121" s="8">
        <v>41516</v>
      </c>
      <c r="CP121" s="8">
        <v>41486</v>
      </c>
      <c r="CQ121" s="8">
        <v>41455</v>
      </c>
      <c r="CR121" s="8">
        <v>41453</v>
      </c>
      <c r="CS121" s="8">
        <v>41425</v>
      </c>
      <c r="CT121" s="8">
        <v>41394</v>
      </c>
      <c r="CU121" s="8">
        <v>41364</v>
      </c>
      <c r="CV121" s="8">
        <v>41362</v>
      </c>
      <c r="CW121" s="8">
        <v>41333</v>
      </c>
      <c r="CX121" s="8">
        <v>41305</v>
      </c>
      <c r="CY121" s="8">
        <v>41274</v>
      </c>
      <c r="CZ121" s="8">
        <v>41243</v>
      </c>
      <c r="DA121" s="8">
        <v>41213</v>
      </c>
      <c r="DB121" s="8">
        <v>41182</v>
      </c>
      <c r="DC121" s="8">
        <v>41180</v>
      </c>
      <c r="DD121" s="8">
        <v>41152</v>
      </c>
      <c r="DE121" s="8">
        <v>41121</v>
      </c>
      <c r="DF121" s="8">
        <v>41090</v>
      </c>
      <c r="DG121" s="8">
        <v>41089</v>
      </c>
      <c r="DH121" s="8">
        <v>41060</v>
      </c>
      <c r="DI121" s="8">
        <v>41029</v>
      </c>
      <c r="DJ121" s="8">
        <v>40999</v>
      </c>
      <c r="DK121" s="8">
        <v>40998</v>
      </c>
      <c r="DL121" s="8">
        <v>40968</v>
      </c>
      <c r="DM121" s="8">
        <v>40939</v>
      </c>
      <c r="DN121" s="8">
        <v>40908</v>
      </c>
      <c r="DO121" s="8">
        <v>40907</v>
      </c>
      <c r="DP121" s="8">
        <v>40877</v>
      </c>
      <c r="DQ121" s="8">
        <v>40847</v>
      </c>
      <c r="DR121" s="8">
        <v>40816</v>
      </c>
      <c r="DS121" s="8">
        <v>40786</v>
      </c>
      <c r="DT121" s="8">
        <v>40753</v>
      </c>
      <c r="DU121" s="8">
        <v>40724</v>
      </c>
    </row>
    <row r="122" spans="1:125" x14ac:dyDescent="0.2">
      <c r="A122" t="e">
        <f ca="1">_xll.BFieldInfo($B$122)</f>
        <v>#NAME?</v>
      </c>
      <c r="B122" t="s">
        <v>107</v>
      </c>
      <c r="C122">
        <v>206.107</v>
      </c>
      <c r="D122">
        <v>208.31559999999999</v>
      </c>
      <c r="E122">
        <v>190.36670000000001</v>
      </c>
      <c r="F122">
        <v>171.6198</v>
      </c>
      <c r="G122">
        <v>193.60480000000001</v>
      </c>
      <c r="H122">
        <v>211.63030000000001</v>
      </c>
      <c r="I122">
        <v>199.85589999999999</v>
      </c>
      <c r="J122">
        <v>196.25020000000001</v>
      </c>
      <c r="K122">
        <v>189.9237</v>
      </c>
      <c r="L122">
        <v>182.65</v>
      </c>
      <c r="M122">
        <v>192.00489999999999</v>
      </c>
      <c r="N122">
        <v>188.74279999999999</v>
      </c>
      <c r="O122">
        <v>184.02420000000001</v>
      </c>
      <c r="P122">
        <v>184.02420000000001</v>
      </c>
      <c r="Q122">
        <v>171.0667</v>
      </c>
      <c r="R122">
        <v>174.0898</v>
      </c>
      <c r="S122">
        <v>165.36580000000001</v>
      </c>
      <c r="T122">
        <v>165.36580000000001</v>
      </c>
      <c r="U122">
        <v>156.82169999999999</v>
      </c>
      <c r="V122">
        <v>142.69229999999999</v>
      </c>
      <c r="W122">
        <v>139.44759999999999</v>
      </c>
      <c r="X122">
        <v>149.77359999999999</v>
      </c>
      <c r="Y122">
        <v>145.4376</v>
      </c>
      <c r="Z122">
        <v>158.35130000000001</v>
      </c>
      <c r="AA122">
        <v>158.35130000000001</v>
      </c>
      <c r="AB122">
        <v>154.9752</v>
      </c>
      <c r="AC122">
        <v>144.0514</v>
      </c>
      <c r="AD122">
        <v>139.53200000000001</v>
      </c>
      <c r="AE122">
        <v>139.53200000000001</v>
      </c>
      <c r="AF122">
        <v>137.70949999999999</v>
      </c>
      <c r="AG122">
        <v>133.4485</v>
      </c>
      <c r="AH122">
        <v>125.81270000000001</v>
      </c>
      <c r="AI122">
        <v>125.81270000000001</v>
      </c>
      <c r="AJ122">
        <v>129.30449999999999</v>
      </c>
      <c r="AK122">
        <v>130.43729999999999</v>
      </c>
      <c r="AL122">
        <v>119.71720000000001</v>
      </c>
      <c r="AM122">
        <v>119.71720000000001</v>
      </c>
      <c r="AN122">
        <v>118.2157</v>
      </c>
      <c r="AO122">
        <v>115.2728</v>
      </c>
      <c r="AP122">
        <v>110.3047</v>
      </c>
      <c r="AQ122">
        <v>110.3047</v>
      </c>
      <c r="AR122">
        <v>108.50190000000001</v>
      </c>
      <c r="AS122">
        <v>104.185</v>
      </c>
      <c r="AT122">
        <v>98.136499999999998</v>
      </c>
      <c r="AU122">
        <v>99.653800000000004</v>
      </c>
      <c r="AV122">
        <v>95.286199999999994</v>
      </c>
      <c r="AW122">
        <v>92.831400000000002</v>
      </c>
      <c r="AX122">
        <v>91.86</v>
      </c>
      <c r="AY122">
        <v>86.234300000000005</v>
      </c>
      <c r="AZ122">
        <v>81.344499999999996</v>
      </c>
      <c r="BA122">
        <v>81.344499999999996</v>
      </c>
      <c r="BB122">
        <v>80.614699999999999</v>
      </c>
      <c r="BC122">
        <v>85.8489</v>
      </c>
      <c r="BD122">
        <v>86.046599999999998</v>
      </c>
      <c r="BE122">
        <v>84.1738</v>
      </c>
      <c r="BF122">
        <v>81.067999999999998</v>
      </c>
      <c r="BG122">
        <v>77.037999999999997</v>
      </c>
      <c r="BH122">
        <v>81.992500000000007</v>
      </c>
      <c r="BI122">
        <v>80.081699999999998</v>
      </c>
      <c r="BJ122">
        <v>79.293700000000001</v>
      </c>
      <c r="BK122">
        <v>75.053200000000004</v>
      </c>
      <c r="BL122">
        <v>77.080699999999993</v>
      </c>
      <c r="BM122">
        <v>80.247100000000003</v>
      </c>
      <c r="BN122">
        <v>81.757900000000006</v>
      </c>
      <c r="BO122">
        <v>80.137</v>
      </c>
      <c r="BP122">
        <v>71.956000000000003</v>
      </c>
      <c r="BQ122">
        <v>73.650000000000006</v>
      </c>
      <c r="BR122">
        <v>77.696399999999997</v>
      </c>
      <c r="BS122">
        <v>69.250200000000007</v>
      </c>
      <c r="BT122">
        <v>70.828100000000006</v>
      </c>
      <c r="BU122">
        <v>67.997</v>
      </c>
      <c r="BV122">
        <v>67.338099999999997</v>
      </c>
      <c r="BW122">
        <v>69.826899999999995</v>
      </c>
      <c r="BX122">
        <v>65.487799999999993</v>
      </c>
      <c r="BY122">
        <v>67.360699999999994</v>
      </c>
      <c r="BZ122">
        <v>66.330500000000001</v>
      </c>
      <c r="CA122">
        <v>61.906799999999997</v>
      </c>
      <c r="CB122">
        <v>54.7117</v>
      </c>
      <c r="CC122">
        <v>54.4938</v>
      </c>
      <c r="CD122">
        <v>54.004399999999997</v>
      </c>
      <c r="CE122">
        <v>53.927599999999998</v>
      </c>
      <c r="CF122">
        <v>54.982100000000003</v>
      </c>
      <c r="CG122">
        <v>51.755899999999997</v>
      </c>
      <c r="CH122">
        <v>55.140599999999999</v>
      </c>
      <c r="CI122">
        <v>57.715499999999999</v>
      </c>
      <c r="CJ122">
        <v>54.932699999999997</v>
      </c>
      <c r="CK122">
        <v>56.781399999999998</v>
      </c>
      <c r="CL122">
        <v>51.880499999999998</v>
      </c>
      <c r="CM122">
        <v>50.048900000000003</v>
      </c>
      <c r="CN122">
        <v>48.631399999999999</v>
      </c>
      <c r="CO122">
        <v>44.386699999999998</v>
      </c>
      <c r="CP122">
        <v>44.962600000000002</v>
      </c>
      <c r="CQ122">
        <v>46.4206</v>
      </c>
      <c r="CR122">
        <v>46.4206</v>
      </c>
      <c r="CS122">
        <v>45.249600000000001</v>
      </c>
      <c r="CT122">
        <v>42.713200000000001</v>
      </c>
      <c r="CU122">
        <v>43.063099999999999</v>
      </c>
      <c r="CV122">
        <v>43.063099999999999</v>
      </c>
      <c r="CW122">
        <v>40.223399999999998</v>
      </c>
      <c r="CX122">
        <v>39.953099999999999</v>
      </c>
      <c r="CY122">
        <v>38.351500000000001</v>
      </c>
      <c r="CZ122">
        <v>37.878399999999999</v>
      </c>
      <c r="DA122">
        <v>35.025300000000001</v>
      </c>
      <c r="DB122">
        <v>33.894500000000001</v>
      </c>
      <c r="DC122">
        <v>33.894500000000001</v>
      </c>
      <c r="DD122">
        <v>32.372399999999999</v>
      </c>
      <c r="DE122">
        <v>32.524000000000001</v>
      </c>
      <c r="DF122">
        <v>31.153199999999998</v>
      </c>
      <c r="DG122">
        <v>31.153199999999998</v>
      </c>
      <c r="DH122">
        <v>29.0289</v>
      </c>
      <c r="DI122">
        <v>30.9315</v>
      </c>
      <c r="DJ122">
        <v>29.678899999999999</v>
      </c>
      <c r="DK122">
        <v>29.678899999999999</v>
      </c>
      <c r="DL122">
        <v>29.268899999999999</v>
      </c>
      <c r="DM122">
        <v>25.264299999999999</v>
      </c>
      <c r="DN122">
        <v>25.4877</v>
      </c>
      <c r="DO122">
        <v>25.4877</v>
      </c>
      <c r="DP122">
        <v>24.343</v>
      </c>
      <c r="DQ122">
        <v>23.3566</v>
      </c>
      <c r="DR122">
        <v>21.468299999999999</v>
      </c>
      <c r="DS122">
        <v>22.0092</v>
      </c>
      <c r="DT122">
        <v>21.385000000000002</v>
      </c>
      <c r="DU122">
        <v>21.065000000000001</v>
      </c>
    </row>
    <row r="123" spans="1:125" x14ac:dyDescent="0.2">
      <c r="A123" t="e">
        <f ca="1">_xll.BFieldInfo($B$123)</f>
        <v>#NAME?</v>
      </c>
      <c r="B123" t="s">
        <v>109</v>
      </c>
      <c r="C123">
        <v>1447</v>
      </c>
      <c r="D123">
        <v>1447</v>
      </c>
      <c r="E123">
        <v>1447</v>
      </c>
      <c r="F123">
        <v>1447</v>
      </c>
      <c r="G123">
        <v>1447</v>
      </c>
      <c r="H123">
        <v>1447</v>
      </c>
      <c r="I123">
        <v>1447</v>
      </c>
      <c r="J123">
        <v>1447</v>
      </c>
      <c r="K123">
        <v>1447</v>
      </c>
      <c r="L123">
        <v>1447</v>
      </c>
      <c r="M123">
        <v>1296</v>
      </c>
      <c r="N123">
        <v>1296</v>
      </c>
      <c r="O123">
        <v>1296</v>
      </c>
      <c r="P123">
        <v>1296</v>
      </c>
      <c r="Q123">
        <v>1296</v>
      </c>
      <c r="R123">
        <v>1296</v>
      </c>
      <c r="S123">
        <v>1296</v>
      </c>
      <c r="T123">
        <v>1296</v>
      </c>
      <c r="U123">
        <v>1296</v>
      </c>
      <c r="V123">
        <v>1296</v>
      </c>
      <c r="W123">
        <v>1296</v>
      </c>
      <c r="X123">
        <v>1296</v>
      </c>
      <c r="Y123">
        <v>1296</v>
      </c>
      <c r="Z123">
        <v>1296</v>
      </c>
      <c r="AA123">
        <v>1346</v>
      </c>
      <c r="AB123">
        <v>1346</v>
      </c>
      <c r="AC123">
        <v>1346</v>
      </c>
      <c r="AD123">
        <v>1346</v>
      </c>
      <c r="AE123">
        <v>1346</v>
      </c>
      <c r="AF123">
        <v>1346</v>
      </c>
      <c r="AG123">
        <v>1346</v>
      </c>
      <c r="AH123">
        <v>1346</v>
      </c>
      <c r="AI123">
        <v>1346</v>
      </c>
      <c r="AJ123">
        <v>1346</v>
      </c>
      <c r="AK123">
        <v>1346</v>
      </c>
      <c r="AL123">
        <v>1346</v>
      </c>
      <c r="AM123">
        <v>1346</v>
      </c>
      <c r="AN123">
        <v>1346</v>
      </c>
      <c r="AO123">
        <v>1346</v>
      </c>
      <c r="AP123">
        <v>1346</v>
      </c>
      <c r="AQ123">
        <v>1546</v>
      </c>
      <c r="AR123">
        <v>1546</v>
      </c>
      <c r="AS123">
        <v>1546</v>
      </c>
      <c r="AT123">
        <v>1546</v>
      </c>
      <c r="AU123">
        <v>1546</v>
      </c>
      <c r="AV123">
        <v>1546</v>
      </c>
      <c r="AW123">
        <v>1546</v>
      </c>
      <c r="AX123">
        <v>1546</v>
      </c>
      <c r="AY123">
        <v>1546</v>
      </c>
      <c r="AZ123">
        <v>1546</v>
      </c>
      <c r="BA123">
        <v>1546</v>
      </c>
      <c r="BB123">
        <v>1546</v>
      </c>
      <c r="BC123">
        <v>1546</v>
      </c>
      <c r="BD123">
        <v>1546</v>
      </c>
      <c r="BE123">
        <v>1005</v>
      </c>
      <c r="BF123">
        <v>1005</v>
      </c>
      <c r="BG123">
        <v>1005</v>
      </c>
      <c r="BH123">
        <v>1005</v>
      </c>
      <c r="BI123">
        <v>1005</v>
      </c>
      <c r="BJ123">
        <v>1005</v>
      </c>
      <c r="BK123">
        <v>1005</v>
      </c>
      <c r="BL123">
        <v>1005</v>
      </c>
      <c r="BM123">
        <v>1005</v>
      </c>
      <c r="BN123">
        <v>1005</v>
      </c>
      <c r="BO123">
        <v>1005</v>
      </c>
      <c r="BP123">
        <v>1005</v>
      </c>
      <c r="BQ123">
        <v>983</v>
      </c>
      <c r="BR123">
        <v>983</v>
      </c>
      <c r="BS123">
        <v>983</v>
      </c>
      <c r="BT123">
        <v>983</v>
      </c>
      <c r="BU123">
        <v>983</v>
      </c>
      <c r="BV123">
        <v>983</v>
      </c>
      <c r="BW123">
        <v>983</v>
      </c>
      <c r="BX123">
        <v>983</v>
      </c>
      <c r="BY123">
        <v>983</v>
      </c>
      <c r="BZ123">
        <v>983</v>
      </c>
      <c r="CA123">
        <v>983</v>
      </c>
      <c r="CB123">
        <v>983</v>
      </c>
      <c r="CC123">
        <v>897</v>
      </c>
      <c r="CD123">
        <v>897</v>
      </c>
      <c r="CE123">
        <v>897</v>
      </c>
      <c r="CF123">
        <v>897</v>
      </c>
      <c r="CG123">
        <v>897</v>
      </c>
      <c r="CH123">
        <v>897</v>
      </c>
      <c r="CI123">
        <v>897</v>
      </c>
      <c r="CJ123">
        <v>897</v>
      </c>
      <c r="CK123">
        <v>897</v>
      </c>
      <c r="CL123">
        <v>897</v>
      </c>
      <c r="CM123">
        <v>897</v>
      </c>
      <c r="CN123">
        <v>897</v>
      </c>
      <c r="CO123">
        <v>990</v>
      </c>
      <c r="CP123">
        <v>990</v>
      </c>
      <c r="CQ123">
        <v>990</v>
      </c>
      <c r="CR123">
        <v>990</v>
      </c>
      <c r="CS123">
        <v>990</v>
      </c>
      <c r="CT123">
        <v>990</v>
      </c>
      <c r="CU123">
        <v>990</v>
      </c>
      <c r="CV123">
        <v>990</v>
      </c>
      <c r="CW123">
        <v>990</v>
      </c>
      <c r="CX123">
        <v>990</v>
      </c>
      <c r="CY123">
        <v>990</v>
      </c>
      <c r="CZ123">
        <v>990</v>
      </c>
      <c r="DA123">
        <v>990</v>
      </c>
      <c r="DB123">
        <v>990</v>
      </c>
      <c r="DC123">
        <v>839</v>
      </c>
      <c r="DD123">
        <v>839</v>
      </c>
      <c r="DE123">
        <v>839</v>
      </c>
      <c r="DF123">
        <v>839</v>
      </c>
      <c r="DG123">
        <v>839</v>
      </c>
      <c r="DH123">
        <v>839</v>
      </c>
      <c r="DI123">
        <v>839</v>
      </c>
      <c r="DJ123">
        <v>839</v>
      </c>
      <c r="DK123">
        <v>839</v>
      </c>
      <c r="DL123">
        <v>839</v>
      </c>
      <c r="DM123">
        <v>839</v>
      </c>
      <c r="DN123">
        <v>839</v>
      </c>
      <c r="DO123">
        <v>839</v>
      </c>
      <c r="DP123">
        <v>839</v>
      </c>
      <c r="DQ123">
        <v>839</v>
      </c>
      <c r="DR123">
        <v>839</v>
      </c>
      <c r="DS123" t="s">
        <v>108</v>
      </c>
      <c r="DT123" t="s">
        <v>108</v>
      </c>
      <c r="DU123" t="s">
        <v>108</v>
      </c>
    </row>
    <row r="124" spans="1:125" x14ac:dyDescent="0.2">
      <c r="A124" t="e">
        <f ca="1">_xll.BFieldInfo($B$124)</f>
        <v>#NAME?</v>
      </c>
      <c r="B124" t="s">
        <v>110</v>
      </c>
      <c r="C124">
        <v>1580</v>
      </c>
      <c r="D124">
        <v>1580</v>
      </c>
      <c r="E124">
        <v>1580</v>
      </c>
      <c r="F124">
        <v>1580</v>
      </c>
      <c r="G124">
        <v>1580</v>
      </c>
      <c r="H124">
        <v>1580</v>
      </c>
      <c r="I124">
        <v>1580</v>
      </c>
      <c r="J124">
        <v>1580</v>
      </c>
      <c r="K124">
        <v>1580</v>
      </c>
      <c r="L124">
        <v>1580</v>
      </c>
      <c r="M124">
        <v>1526</v>
      </c>
      <c r="N124">
        <v>1526</v>
      </c>
      <c r="O124">
        <v>1526</v>
      </c>
      <c r="P124">
        <v>1526</v>
      </c>
      <c r="Q124">
        <v>1526</v>
      </c>
      <c r="R124">
        <v>1526</v>
      </c>
      <c r="S124">
        <v>1526</v>
      </c>
      <c r="T124">
        <v>1526</v>
      </c>
      <c r="U124">
        <v>1526</v>
      </c>
      <c r="V124">
        <v>1526</v>
      </c>
      <c r="W124">
        <v>1526</v>
      </c>
      <c r="X124">
        <v>1526</v>
      </c>
      <c r="Y124">
        <v>1526</v>
      </c>
      <c r="Z124">
        <v>1526</v>
      </c>
      <c r="AA124">
        <v>1507</v>
      </c>
      <c r="AB124">
        <v>1507</v>
      </c>
      <c r="AC124">
        <v>1507</v>
      </c>
      <c r="AD124">
        <v>1507</v>
      </c>
      <c r="AE124">
        <v>1507</v>
      </c>
      <c r="AF124">
        <v>1507</v>
      </c>
      <c r="AG124">
        <v>1507</v>
      </c>
      <c r="AH124">
        <v>1507</v>
      </c>
      <c r="AI124">
        <v>1507</v>
      </c>
      <c r="AJ124">
        <v>1507</v>
      </c>
      <c r="AK124">
        <v>1507</v>
      </c>
      <c r="AL124">
        <v>1507</v>
      </c>
      <c r="AM124">
        <v>1507</v>
      </c>
      <c r="AN124">
        <v>1507</v>
      </c>
      <c r="AO124">
        <v>1507</v>
      </c>
      <c r="AP124">
        <v>1507</v>
      </c>
      <c r="AQ124">
        <v>1492</v>
      </c>
      <c r="AR124">
        <v>1492</v>
      </c>
      <c r="AS124">
        <v>1492</v>
      </c>
      <c r="AT124">
        <v>1492</v>
      </c>
      <c r="AU124">
        <v>1492</v>
      </c>
      <c r="AV124">
        <v>1492</v>
      </c>
      <c r="AW124">
        <v>1492</v>
      </c>
      <c r="AX124">
        <v>1492</v>
      </c>
      <c r="AY124">
        <v>1492</v>
      </c>
      <c r="AZ124">
        <v>1492</v>
      </c>
      <c r="BA124">
        <v>1492</v>
      </c>
      <c r="BB124">
        <v>1492</v>
      </c>
      <c r="BC124">
        <v>1492</v>
      </c>
      <c r="BD124">
        <v>1492</v>
      </c>
      <c r="BE124">
        <v>1022</v>
      </c>
      <c r="BF124">
        <v>1022</v>
      </c>
      <c r="BG124">
        <v>1022</v>
      </c>
      <c r="BH124">
        <v>1022</v>
      </c>
      <c r="BI124">
        <v>1022</v>
      </c>
      <c r="BJ124">
        <v>1022</v>
      </c>
      <c r="BK124">
        <v>1022</v>
      </c>
      <c r="BL124">
        <v>1022</v>
      </c>
      <c r="BM124">
        <v>1022</v>
      </c>
      <c r="BN124">
        <v>1022</v>
      </c>
      <c r="BO124">
        <v>1022</v>
      </c>
      <c r="BP124">
        <v>1022</v>
      </c>
      <c r="BQ124">
        <v>1117</v>
      </c>
      <c r="BR124">
        <v>1117</v>
      </c>
      <c r="BS124">
        <v>1117</v>
      </c>
      <c r="BT124">
        <v>1117</v>
      </c>
      <c r="BU124">
        <v>1117</v>
      </c>
      <c r="BV124">
        <v>1117</v>
      </c>
      <c r="BW124">
        <v>1117</v>
      </c>
      <c r="BX124">
        <v>1117</v>
      </c>
      <c r="BY124">
        <v>1117</v>
      </c>
      <c r="BZ124">
        <v>1117</v>
      </c>
      <c r="CA124">
        <v>1117</v>
      </c>
      <c r="CB124">
        <v>1117</v>
      </c>
      <c r="CC124">
        <v>1055</v>
      </c>
      <c r="CD124">
        <v>1055</v>
      </c>
      <c r="CE124">
        <v>1055</v>
      </c>
      <c r="CF124">
        <v>1055</v>
      </c>
      <c r="CG124">
        <v>1055</v>
      </c>
      <c r="CH124">
        <v>1055</v>
      </c>
      <c r="CI124">
        <v>1055</v>
      </c>
      <c r="CJ124">
        <v>1055</v>
      </c>
      <c r="CK124">
        <v>1055</v>
      </c>
      <c r="CL124">
        <v>1055</v>
      </c>
      <c r="CM124">
        <v>1055</v>
      </c>
      <c r="CN124">
        <v>1055</v>
      </c>
      <c r="CO124">
        <v>973</v>
      </c>
      <c r="CP124">
        <v>973</v>
      </c>
      <c r="CQ124">
        <v>973</v>
      </c>
      <c r="CR124">
        <v>973</v>
      </c>
      <c r="CS124">
        <v>973</v>
      </c>
      <c r="CT124">
        <v>973</v>
      </c>
      <c r="CU124">
        <v>973</v>
      </c>
      <c r="CV124">
        <v>973</v>
      </c>
      <c r="CW124">
        <v>973</v>
      </c>
      <c r="CX124">
        <v>973</v>
      </c>
      <c r="CY124">
        <v>973</v>
      </c>
      <c r="CZ124">
        <v>973</v>
      </c>
      <c r="DA124">
        <v>973</v>
      </c>
      <c r="DB124">
        <v>973</v>
      </c>
      <c r="DC124">
        <v>783</v>
      </c>
      <c r="DD124">
        <v>783</v>
      </c>
      <c r="DE124">
        <v>783</v>
      </c>
      <c r="DF124">
        <v>783</v>
      </c>
      <c r="DG124">
        <v>783</v>
      </c>
      <c r="DH124">
        <v>783</v>
      </c>
      <c r="DI124">
        <v>783</v>
      </c>
      <c r="DJ124">
        <v>783</v>
      </c>
      <c r="DK124">
        <v>783</v>
      </c>
      <c r="DL124">
        <v>783</v>
      </c>
      <c r="DM124">
        <v>783</v>
      </c>
      <c r="DN124">
        <v>783</v>
      </c>
      <c r="DO124">
        <v>783</v>
      </c>
      <c r="DP124">
        <v>783</v>
      </c>
      <c r="DQ124">
        <v>783</v>
      </c>
      <c r="DR124">
        <v>783</v>
      </c>
      <c r="DS124" t="s">
        <v>108</v>
      </c>
      <c r="DT124" t="s">
        <v>108</v>
      </c>
      <c r="DU124" t="s">
        <v>108</v>
      </c>
    </row>
    <row r="125" spans="1:125" x14ac:dyDescent="0.2">
      <c r="A125" t="e">
        <f ca="1">_xll.BFieldInfo($B$125)</f>
        <v>#NAME?</v>
      </c>
      <c r="B125" t="s">
        <v>111</v>
      </c>
      <c r="C125">
        <v>375329.31</v>
      </c>
      <c r="D125">
        <v>314022.88</v>
      </c>
      <c r="E125">
        <v>314022.88</v>
      </c>
      <c r="F125">
        <v>314022.88</v>
      </c>
      <c r="G125">
        <v>369223.5</v>
      </c>
      <c r="H125">
        <v>369223.5</v>
      </c>
      <c r="I125">
        <v>369223.5</v>
      </c>
      <c r="J125">
        <v>339547.74</v>
      </c>
      <c r="K125">
        <v>339547.74</v>
      </c>
      <c r="L125">
        <v>339547.74</v>
      </c>
      <c r="M125">
        <v>344670.3</v>
      </c>
      <c r="N125">
        <v>344670.3</v>
      </c>
      <c r="O125">
        <v>344670.3</v>
      </c>
      <c r="P125">
        <v>341587.53</v>
      </c>
      <c r="Q125">
        <v>341587.53</v>
      </c>
      <c r="R125">
        <v>341587.53</v>
      </c>
      <c r="S125">
        <v>341587.53</v>
      </c>
      <c r="T125">
        <v>290399.94</v>
      </c>
      <c r="U125">
        <v>290399.94</v>
      </c>
      <c r="V125">
        <v>290399.94</v>
      </c>
      <c r="W125">
        <v>290399.94</v>
      </c>
      <c r="X125">
        <v>332449.34999999998</v>
      </c>
      <c r="Y125">
        <v>332449.34999999998</v>
      </c>
      <c r="Z125">
        <v>332449.34999999998</v>
      </c>
      <c r="AA125">
        <v>294833.7</v>
      </c>
      <c r="AB125">
        <v>294833.7</v>
      </c>
      <c r="AC125">
        <v>294833.7</v>
      </c>
      <c r="AD125">
        <v>294833.7</v>
      </c>
      <c r="AE125">
        <v>269862.71999999997</v>
      </c>
      <c r="AF125">
        <v>269862.71999999997</v>
      </c>
      <c r="AG125">
        <v>269862.71999999997</v>
      </c>
      <c r="AH125">
        <v>269862.71999999997</v>
      </c>
      <c r="AI125">
        <v>257571.18</v>
      </c>
      <c r="AJ125">
        <v>257571.18</v>
      </c>
      <c r="AK125">
        <v>257571.18</v>
      </c>
      <c r="AL125">
        <v>257571.18</v>
      </c>
      <c r="AM125">
        <v>239315.76</v>
      </c>
      <c r="AN125">
        <v>239315.76</v>
      </c>
      <c r="AO125">
        <v>239315.76</v>
      </c>
      <c r="AP125">
        <v>239315.76</v>
      </c>
      <c r="AQ125">
        <v>214756.2</v>
      </c>
      <c r="AR125">
        <v>214756.2</v>
      </c>
      <c r="AS125">
        <v>214756.2</v>
      </c>
      <c r="AT125">
        <v>214756.2</v>
      </c>
      <c r="AU125">
        <v>205023.09</v>
      </c>
      <c r="AV125">
        <v>205023.09</v>
      </c>
      <c r="AW125">
        <v>205023.09</v>
      </c>
      <c r="AX125">
        <v>181084.42480000001</v>
      </c>
      <c r="AY125">
        <v>181084.42480000001</v>
      </c>
      <c r="AZ125">
        <v>181084.42480000001</v>
      </c>
      <c r="BA125">
        <v>193766.1</v>
      </c>
      <c r="BB125">
        <v>193766.1</v>
      </c>
      <c r="BC125">
        <v>193766.1</v>
      </c>
      <c r="BD125">
        <v>193766.1</v>
      </c>
      <c r="BE125">
        <v>175263.71</v>
      </c>
      <c r="BF125">
        <v>175263.71</v>
      </c>
      <c r="BG125">
        <v>175263.71</v>
      </c>
      <c r="BH125">
        <v>165885.12</v>
      </c>
      <c r="BI125">
        <v>165885.12</v>
      </c>
      <c r="BJ125">
        <v>165885.12</v>
      </c>
      <c r="BK125">
        <v>186817.95</v>
      </c>
      <c r="BL125">
        <v>186817.95</v>
      </c>
      <c r="BM125">
        <v>186817.95</v>
      </c>
      <c r="BN125">
        <v>169552.44</v>
      </c>
      <c r="BO125">
        <v>169552.44</v>
      </c>
      <c r="BP125">
        <v>169552.44</v>
      </c>
      <c r="BQ125">
        <v>163375.95000000001</v>
      </c>
      <c r="BR125">
        <v>163375.95000000001</v>
      </c>
      <c r="BS125">
        <v>163375.95000000001</v>
      </c>
      <c r="BT125">
        <v>145798.89000000001</v>
      </c>
      <c r="BU125">
        <v>145798.89000000001</v>
      </c>
      <c r="BV125">
        <v>145798.89000000001</v>
      </c>
      <c r="BW125">
        <v>161515.20000000001</v>
      </c>
      <c r="BX125">
        <v>161515.20000000001</v>
      </c>
      <c r="BY125">
        <v>161515.20000000001</v>
      </c>
      <c r="BZ125">
        <v>131862.66</v>
      </c>
      <c r="CA125">
        <v>131862.66</v>
      </c>
      <c r="CB125">
        <v>131862.66</v>
      </c>
      <c r="CC125">
        <v>131483.04</v>
      </c>
      <c r="CD125">
        <v>131483.04</v>
      </c>
      <c r="CE125">
        <v>131483.04</v>
      </c>
      <c r="CF125">
        <v>135775.94</v>
      </c>
      <c r="CG125">
        <v>135775.94</v>
      </c>
      <c r="CH125">
        <v>135775.94</v>
      </c>
      <c r="CI125">
        <v>141179.12</v>
      </c>
      <c r="CJ125">
        <v>141179.12</v>
      </c>
      <c r="CK125">
        <v>141179.12</v>
      </c>
      <c r="CL125">
        <v>121921.8</v>
      </c>
      <c r="CM125">
        <v>121921.8</v>
      </c>
      <c r="CN125">
        <v>121921.8</v>
      </c>
      <c r="CO125">
        <v>117873.75</v>
      </c>
      <c r="CP125">
        <v>117873.75</v>
      </c>
      <c r="CQ125">
        <v>117873.75</v>
      </c>
      <c r="CR125">
        <v>110565.84</v>
      </c>
      <c r="CS125">
        <v>110565.84</v>
      </c>
      <c r="CT125">
        <v>110565.84</v>
      </c>
      <c r="CU125">
        <v>110565.84</v>
      </c>
      <c r="CV125">
        <v>100345.96</v>
      </c>
      <c r="CW125">
        <v>100345.96</v>
      </c>
      <c r="CX125">
        <v>100345.96</v>
      </c>
      <c r="CY125">
        <v>100345.96</v>
      </c>
      <c r="CZ125">
        <v>89920.899799999999</v>
      </c>
      <c r="DA125">
        <v>89920.899799999999</v>
      </c>
      <c r="DB125">
        <v>89920.899799999999</v>
      </c>
      <c r="DC125">
        <v>82708.47</v>
      </c>
      <c r="DD125">
        <v>82708.47</v>
      </c>
      <c r="DE125">
        <v>82708.47</v>
      </c>
      <c r="DF125">
        <v>82708.47</v>
      </c>
      <c r="DG125">
        <v>79414</v>
      </c>
      <c r="DH125">
        <v>79414</v>
      </c>
      <c r="DI125">
        <v>79414</v>
      </c>
      <c r="DJ125">
        <v>79414</v>
      </c>
      <c r="DK125">
        <v>68228.160000000003</v>
      </c>
      <c r="DL125">
        <v>68228.160000000003</v>
      </c>
      <c r="DM125">
        <v>68228.160000000003</v>
      </c>
      <c r="DN125">
        <v>68228.160000000003</v>
      </c>
      <c r="DO125">
        <v>58889.64</v>
      </c>
      <c r="DP125">
        <v>58889.64</v>
      </c>
      <c r="DQ125">
        <v>58889.64</v>
      </c>
      <c r="DR125">
        <v>58889.64</v>
      </c>
      <c r="DS125">
        <v>58223.66</v>
      </c>
      <c r="DT125">
        <v>58223.66</v>
      </c>
      <c r="DU125">
        <v>58223.66</v>
      </c>
    </row>
    <row r="126" spans="1:125" x14ac:dyDescent="0.2">
      <c r="A126" t="e">
        <f ca="1">_xll.BFieldInfo($B$126)</f>
        <v>#NAME?</v>
      </c>
      <c r="B126" t="s">
        <v>109</v>
      </c>
      <c r="C126">
        <v>1447</v>
      </c>
      <c r="D126">
        <v>1447</v>
      </c>
      <c r="E126">
        <v>1447</v>
      </c>
      <c r="F126">
        <v>1447</v>
      </c>
      <c r="G126">
        <v>1447</v>
      </c>
      <c r="H126">
        <v>1447</v>
      </c>
      <c r="I126">
        <v>1447</v>
      </c>
      <c r="J126">
        <v>1447</v>
      </c>
      <c r="K126">
        <v>1447</v>
      </c>
      <c r="L126">
        <v>1447</v>
      </c>
      <c r="M126">
        <v>1296</v>
      </c>
      <c r="N126">
        <v>1296</v>
      </c>
      <c r="O126">
        <v>1296</v>
      </c>
      <c r="P126">
        <v>1296</v>
      </c>
      <c r="Q126">
        <v>1296</v>
      </c>
      <c r="R126">
        <v>1296</v>
      </c>
      <c r="S126">
        <v>1296</v>
      </c>
      <c r="T126">
        <v>1296</v>
      </c>
      <c r="U126">
        <v>1296</v>
      </c>
      <c r="V126">
        <v>1296</v>
      </c>
      <c r="W126">
        <v>1296</v>
      </c>
      <c r="X126">
        <v>1296</v>
      </c>
      <c r="Y126">
        <v>1296</v>
      </c>
      <c r="Z126">
        <v>1296</v>
      </c>
      <c r="AA126">
        <v>1346</v>
      </c>
      <c r="AB126">
        <v>1346</v>
      </c>
      <c r="AC126">
        <v>1346</v>
      </c>
      <c r="AD126">
        <v>1346</v>
      </c>
      <c r="AE126">
        <v>1346</v>
      </c>
      <c r="AF126">
        <v>1346</v>
      </c>
      <c r="AG126">
        <v>1346</v>
      </c>
      <c r="AH126">
        <v>1346</v>
      </c>
      <c r="AI126">
        <v>1346</v>
      </c>
      <c r="AJ126">
        <v>1346</v>
      </c>
      <c r="AK126">
        <v>1346</v>
      </c>
      <c r="AL126">
        <v>1346</v>
      </c>
      <c r="AM126">
        <v>1346</v>
      </c>
      <c r="AN126">
        <v>1346</v>
      </c>
      <c r="AO126">
        <v>1346</v>
      </c>
      <c r="AP126">
        <v>1346</v>
      </c>
      <c r="AQ126">
        <v>1546</v>
      </c>
      <c r="AR126">
        <v>1546</v>
      </c>
      <c r="AS126">
        <v>1546</v>
      </c>
      <c r="AT126">
        <v>1546</v>
      </c>
      <c r="AU126">
        <v>1546</v>
      </c>
      <c r="AV126">
        <v>1546</v>
      </c>
      <c r="AW126">
        <v>1546</v>
      </c>
      <c r="AX126">
        <v>1546</v>
      </c>
      <c r="AY126">
        <v>1546</v>
      </c>
      <c r="AZ126">
        <v>1546</v>
      </c>
      <c r="BA126">
        <v>1546</v>
      </c>
      <c r="BB126">
        <v>1546</v>
      </c>
      <c r="BC126">
        <v>1546</v>
      </c>
      <c r="BD126">
        <v>1546</v>
      </c>
      <c r="BE126">
        <v>1005</v>
      </c>
      <c r="BF126">
        <v>1005</v>
      </c>
      <c r="BG126">
        <v>1005</v>
      </c>
      <c r="BH126">
        <v>1005</v>
      </c>
      <c r="BI126">
        <v>1005</v>
      </c>
      <c r="BJ126">
        <v>1005</v>
      </c>
      <c r="BK126">
        <v>1005</v>
      </c>
      <c r="BL126">
        <v>1005</v>
      </c>
      <c r="BM126">
        <v>1005</v>
      </c>
      <c r="BN126">
        <v>1005</v>
      </c>
      <c r="BO126">
        <v>1005</v>
      </c>
      <c r="BP126">
        <v>1005</v>
      </c>
      <c r="BQ126">
        <v>983</v>
      </c>
      <c r="BR126">
        <v>983</v>
      </c>
      <c r="BS126">
        <v>983</v>
      </c>
      <c r="BT126">
        <v>983</v>
      </c>
      <c r="BU126">
        <v>983</v>
      </c>
      <c r="BV126">
        <v>983</v>
      </c>
      <c r="BW126">
        <v>983</v>
      </c>
      <c r="BX126">
        <v>983</v>
      </c>
      <c r="BY126">
        <v>983</v>
      </c>
      <c r="BZ126">
        <v>983</v>
      </c>
      <c r="CA126">
        <v>983</v>
      </c>
      <c r="CB126">
        <v>983</v>
      </c>
      <c r="CC126">
        <v>897</v>
      </c>
      <c r="CD126">
        <v>897</v>
      </c>
      <c r="CE126">
        <v>897</v>
      </c>
      <c r="CF126">
        <v>897</v>
      </c>
      <c r="CG126">
        <v>897</v>
      </c>
      <c r="CH126">
        <v>897</v>
      </c>
      <c r="CI126">
        <v>897</v>
      </c>
      <c r="CJ126">
        <v>897</v>
      </c>
      <c r="CK126">
        <v>897</v>
      </c>
      <c r="CL126">
        <v>897</v>
      </c>
      <c r="CM126">
        <v>897</v>
      </c>
      <c r="CN126">
        <v>897</v>
      </c>
      <c r="CO126">
        <v>990</v>
      </c>
      <c r="CP126">
        <v>990</v>
      </c>
      <c r="CQ126">
        <v>990</v>
      </c>
      <c r="CR126">
        <v>990</v>
      </c>
      <c r="CS126">
        <v>990</v>
      </c>
      <c r="CT126">
        <v>990</v>
      </c>
      <c r="CU126">
        <v>990</v>
      </c>
      <c r="CV126">
        <v>990</v>
      </c>
      <c r="CW126">
        <v>990</v>
      </c>
      <c r="CX126">
        <v>990</v>
      </c>
      <c r="CY126">
        <v>990</v>
      </c>
      <c r="CZ126">
        <v>990</v>
      </c>
      <c r="DA126">
        <v>990</v>
      </c>
      <c r="DB126">
        <v>990</v>
      </c>
      <c r="DC126">
        <v>839</v>
      </c>
      <c r="DD126">
        <v>839</v>
      </c>
      <c r="DE126">
        <v>839</v>
      </c>
      <c r="DF126">
        <v>839</v>
      </c>
      <c r="DG126">
        <v>839</v>
      </c>
      <c r="DH126">
        <v>839</v>
      </c>
      <c r="DI126">
        <v>839</v>
      </c>
      <c r="DJ126">
        <v>839</v>
      </c>
      <c r="DK126">
        <v>839</v>
      </c>
      <c r="DL126">
        <v>839</v>
      </c>
      <c r="DM126">
        <v>839</v>
      </c>
      <c r="DN126">
        <v>839</v>
      </c>
      <c r="DO126">
        <v>839</v>
      </c>
      <c r="DP126">
        <v>839</v>
      </c>
      <c r="DQ126">
        <v>839</v>
      </c>
      <c r="DR126">
        <v>839</v>
      </c>
      <c r="DS126" t="s">
        <v>108</v>
      </c>
      <c r="DT126" t="s">
        <v>108</v>
      </c>
      <c r="DU126" t="s">
        <v>108</v>
      </c>
    </row>
    <row r="127" spans="1:125" x14ac:dyDescent="0.2">
      <c r="A127" t="e">
        <f ca="1">_xll.BFieldInfo($B$127)</f>
        <v>#NAME?</v>
      </c>
      <c r="B127" t="s">
        <v>112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2</v>
      </c>
      <c r="AT127">
        <v>2</v>
      </c>
      <c r="AU127">
        <v>1</v>
      </c>
      <c r="AV127">
        <v>1</v>
      </c>
      <c r="AW127">
        <v>1</v>
      </c>
      <c r="AX127">
        <v>2</v>
      </c>
      <c r="AY127">
        <v>2</v>
      </c>
      <c r="AZ127">
        <v>2</v>
      </c>
      <c r="BA127">
        <v>1</v>
      </c>
      <c r="BB127">
        <v>1</v>
      </c>
      <c r="BC127">
        <v>1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13</v>
      </c>
      <c r="BL127">
        <v>13</v>
      </c>
      <c r="BM127">
        <v>13</v>
      </c>
      <c r="BN127">
        <v>12</v>
      </c>
      <c r="BO127">
        <v>12</v>
      </c>
      <c r="BP127">
        <v>12</v>
      </c>
      <c r="BQ127">
        <v>12</v>
      </c>
      <c r="BR127">
        <v>12</v>
      </c>
      <c r="BS127">
        <v>12</v>
      </c>
      <c r="BT127">
        <v>11</v>
      </c>
      <c r="BU127">
        <v>11</v>
      </c>
      <c r="BV127">
        <v>11</v>
      </c>
      <c r="BW127">
        <v>12</v>
      </c>
      <c r="BX127">
        <v>12</v>
      </c>
      <c r="BY127">
        <v>12</v>
      </c>
      <c r="BZ127">
        <v>12</v>
      </c>
      <c r="CA127">
        <v>12</v>
      </c>
      <c r="CB127">
        <v>12</v>
      </c>
      <c r="CC127">
        <v>11</v>
      </c>
      <c r="CD127">
        <v>11</v>
      </c>
      <c r="CE127">
        <v>11</v>
      </c>
      <c r="CF127">
        <v>12</v>
      </c>
      <c r="CG127">
        <v>12</v>
      </c>
      <c r="CH127">
        <v>12</v>
      </c>
      <c r="CI127">
        <v>11</v>
      </c>
      <c r="CJ127">
        <v>11</v>
      </c>
      <c r="CK127">
        <v>11</v>
      </c>
      <c r="CL127">
        <v>22</v>
      </c>
      <c r="CM127">
        <v>22</v>
      </c>
      <c r="CN127">
        <v>22</v>
      </c>
      <c r="CO127">
        <v>10</v>
      </c>
      <c r="CP127">
        <v>10</v>
      </c>
      <c r="CQ127">
        <v>10</v>
      </c>
      <c r="CR127">
        <v>12</v>
      </c>
      <c r="CS127">
        <v>12</v>
      </c>
      <c r="CT127">
        <v>12</v>
      </c>
      <c r="CU127">
        <v>12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9</v>
      </c>
      <c r="DH127">
        <v>9</v>
      </c>
      <c r="DI127">
        <v>9</v>
      </c>
      <c r="DJ127">
        <v>9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</row>
    <row r="128" spans="1:125" x14ac:dyDescent="0.2">
      <c r="A128" t="e">
        <f ca="1">_xll.BFieldInfo($B$128)</f>
        <v>#NAME?</v>
      </c>
      <c r="B128" t="s">
        <v>113</v>
      </c>
      <c r="C128">
        <v>11</v>
      </c>
      <c r="D128">
        <v>11</v>
      </c>
      <c r="E128">
        <v>11</v>
      </c>
      <c r="F128">
        <v>11</v>
      </c>
      <c r="G128">
        <v>11</v>
      </c>
      <c r="H128">
        <v>11</v>
      </c>
      <c r="I128">
        <v>11</v>
      </c>
      <c r="J128">
        <v>11</v>
      </c>
      <c r="K128">
        <v>11</v>
      </c>
      <c r="L128">
        <v>11</v>
      </c>
      <c r="M128">
        <v>11</v>
      </c>
      <c r="N128">
        <v>11</v>
      </c>
      <c r="O128">
        <v>11</v>
      </c>
      <c r="P128">
        <v>12</v>
      </c>
      <c r="Q128">
        <v>12</v>
      </c>
      <c r="R128">
        <v>12</v>
      </c>
      <c r="S128">
        <v>12</v>
      </c>
      <c r="T128">
        <v>11</v>
      </c>
      <c r="U128">
        <v>11</v>
      </c>
      <c r="V128">
        <v>11</v>
      </c>
      <c r="W128">
        <v>11</v>
      </c>
      <c r="X128">
        <v>11</v>
      </c>
      <c r="Y128">
        <v>11</v>
      </c>
      <c r="Z128">
        <v>11</v>
      </c>
      <c r="AA128">
        <v>11</v>
      </c>
      <c r="AB128">
        <v>11</v>
      </c>
      <c r="AC128">
        <v>11</v>
      </c>
      <c r="AD128">
        <v>11</v>
      </c>
      <c r="AE128">
        <v>11</v>
      </c>
      <c r="AF128">
        <v>11</v>
      </c>
      <c r="AG128">
        <v>11</v>
      </c>
      <c r="AH128">
        <v>11</v>
      </c>
      <c r="AI128">
        <v>11</v>
      </c>
      <c r="AJ128">
        <v>11</v>
      </c>
      <c r="AK128">
        <v>11</v>
      </c>
      <c r="AL128">
        <v>11</v>
      </c>
      <c r="AM128">
        <v>12</v>
      </c>
      <c r="AN128">
        <v>12</v>
      </c>
      <c r="AO128">
        <v>12</v>
      </c>
      <c r="AP128">
        <v>12</v>
      </c>
      <c r="AQ128">
        <v>12</v>
      </c>
      <c r="AR128">
        <v>12</v>
      </c>
      <c r="AS128">
        <v>12</v>
      </c>
      <c r="AT128">
        <v>12</v>
      </c>
      <c r="AU128">
        <v>11</v>
      </c>
      <c r="AV128">
        <v>11</v>
      </c>
      <c r="AW128">
        <v>11</v>
      </c>
      <c r="AX128">
        <v>12</v>
      </c>
      <c r="AY128">
        <v>12</v>
      </c>
      <c r="AZ128">
        <v>12</v>
      </c>
      <c r="BA128">
        <v>13</v>
      </c>
      <c r="BB128">
        <v>13</v>
      </c>
      <c r="BC128">
        <v>13</v>
      </c>
      <c r="BD128">
        <v>13</v>
      </c>
      <c r="BE128">
        <v>9</v>
      </c>
      <c r="BF128">
        <v>9</v>
      </c>
      <c r="BG128">
        <v>9</v>
      </c>
      <c r="BH128">
        <v>10</v>
      </c>
      <c r="BI128">
        <v>10</v>
      </c>
      <c r="BJ128">
        <v>10</v>
      </c>
      <c r="BK128">
        <v>11</v>
      </c>
      <c r="BL128">
        <v>11</v>
      </c>
      <c r="BM128">
        <v>11</v>
      </c>
      <c r="BN128">
        <v>10</v>
      </c>
      <c r="BO128">
        <v>10</v>
      </c>
      <c r="BP128">
        <v>10</v>
      </c>
      <c r="BQ128">
        <v>10</v>
      </c>
      <c r="BR128">
        <v>10</v>
      </c>
      <c r="BS128">
        <v>10</v>
      </c>
      <c r="BT128">
        <v>10</v>
      </c>
      <c r="BU128">
        <v>10</v>
      </c>
      <c r="BV128">
        <v>10</v>
      </c>
      <c r="BW128">
        <v>10</v>
      </c>
      <c r="BX128">
        <v>10</v>
      </c>
      <c r="BY128">
        <v>10</v>
      </c>
      <c r="BZ128">
        <v>11</v>
      </c>
      <c r="CA128">
        <v>11</v>
      </c>
      <c r="CB128">
        <v>11</v>
      </c>
      <c r="CC128">
        <v>10</v>
      </c>
      <c r="CD128">
        <v>10</v>
      </c>
      <c r="CE128">
        <v>10</v>
      </c>
      <c r="CF128">
        <v>11</v>
      </c>
      <c r="CG128">
        <v>11</v>
      </c>
      <c r="CH128">
        <v>11</v>
      </c>
      <c r="CI128">
        <v>10</v>
      </c>
      <c r="CJ128">
        <v>10</v>
      </c>
      <c r="CK128">
        <v>10</v>
      </c>
      <c r="CL128">
        <v>16</v>
      </c>
      <c r="CM128">
        <v>16</v>
      </c>
      <c r="CN128">
        <v>16</v>
      </c>
      <c r="CO128">
        <v>9</v>
      </c>
      <c r="CP128">
        <v>9</v>
      </c>
      <c r="CQ128">
        <v>9</v>
      </c>
      <c r="CR128">
        <v>9</v>
      </c>
      <c r="CS128">
        <v>9</v>
      </c>
      <c r="CT128">
        <v>9</v>
      </c>
      <c r="CU128">
        <v>9</v>
      </c>
      <c r="CV128">
        <v>9</v>
      </c>
      <c r="CW128">
        <v>9</v>
      </c>
      <c r="CX128">
        <v>9</v>
      </c>
      <c r="CY128">
        <v>9</v>
      </c>
      <c r="CZ128">
        <v>10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</row>
    <row r="129" spans="1:125" x14ac:dyDescent="0.2">
      <c r="A129" t="e">
        <f ca="1">_xll.BFieldInfo($B$129)</f>
        <v>#NAME?</v>
      </c>
      <c r="B129" t="s">
        <v>114</v>
      </c>
      <c r="C129" t="s">
        <v>108</v>
      </c>
      <c r="D129" t="s">
        <v>108</v>
      </c>
      <c r="E129" t="s">
        <v>108</v>
      </c>
      <c r="F129" t="s">
        <v>108</v>
      </c>
      <c r="G129" t="s">
        <v>108</v>
      </c>
      <c r="H129" t="s">
        <v>108</v>
      </c>
      <c r="I129" t="s">
        <v>108</v>
      </c>
      <c r="J129" t="s">
        <v>108</v>
      </c>
      <c r="K129" t="s">
        <v>108</v>
      </c>
      <c r="L129" t="s">
        <v>108</v>
      </c>
      <c r="M129" t="s">
        <v>108</v>
      </c>
      <c r="N129" t="s">
        <v>108</v>
      </c>
      <c r="O129" t="s">
        <v>108</v>
      </c>
      <c r="P129" t="s">
        <v>108</v>
      </c>
      <c r="Q129" t="s">
        <v>108</v>
      </c>
      <c r="R129" t="s">
        <v>108</v>
      </c>
      <c r="S129" t="s">
        <v>108</v>
      </c>
      <c r="T129" t="s">
        <v>108</v>
      </c>
      <c r="U129" t="s">
        <v>108</v>
      </c>
      <c r="V129" t="s">
        <v>108</v>
      </c>
      <c r="W129" t="s">
        <v>108</v>
      </c>
      <c r="X129" t="s">
        <v>108</v>
      </c>
      <c r="Y129" t="s">
        <v>108</v>
      </c>
      <c r="Z129" t="s">
        <v>108</v>
      </c>
      <c r="AA129" t="s">
        <v>108</v>
      </c>
      <c r="AB129" t="s">
        <v>108</v>
      </c>
      <c r="AC129" t="s">
        <v>108</v>
      </c>
      <c r="AD129" t="s">
        <v>108</v>
      </c>
      <c r="AE129" t="s">
        <v>108</v>
      </c>
      <c r="AF129" t="s">
        <v>108</v>
      </c>
      <c r="AG129" t="s">
        <v>108</v>
      </c>
      <c r="AH129" t="s">
        <v>108</v>
      </c>
      <c r="AI129" t="s">
        <v>108</v>
      </c>
      <c r="AJ129" t="s">
        <v>108</v>
      </c>
      <c r="AK129" t="s">
        <v>108</v>
      </c>
      <c r="AL129" t="s">
        <v>108</v>
      </c>
      <c r="AM129" t="s">
        <v>108</v>
      </c>
      <c r="AN129" t="s">
        <v>108</v>
      </c>
      <c r="AO129" t="s">
        <v>108</v>
      </c>
      <c r="AP129" t="s">
        <v>108</v>
      </c>
      <c r="AQ129" t="s">
        <v>108</v>
      </c>
      <c r="AR129" t="s">
        <v>108</v>
      </c>
      <c r="AS129" t="s">
        <v>108</v>
      </c>
      <c r="AT129" t="s">
        <v>108</v>
      </c>
      <c r="AU129" t="s">
        <v>108</v>
      </c>
      <c r="AV129" t="s">
        <v>108</v>
      </c>
      <c r="AW129" t="s">
        <v>108</v>
      </c>
      <c r="AX129" t="s">
        <v>108</v>
      </c>
      <c r="AY129" t="s">
        <v>108</v>
      </c>
      <c r="AZ129" t="s">
        <v>108</v>
      </c>
      <c r="BA129" t="s">
        <v>108</v>
      </c>
      <c r="BB129" t="s">
        <v>108</v>
      </c>
      <c r="BC129" t="s">
        <v>108</v>
      </c>
      <c r="BD129" t="s">
        <v>108</v>
      </c>
      <c r="BE129" t="s">
        <v>108</v>
      </c>
      <c r="BF129" t="s">
        <v>108</v>
      </c>
      <c r="BG129" t="s">
        <v>108</v>
      </c>
      <c r="BH129" t="s">
        <v>108</v>
      </c>
      <c r="BI129" t="s">
        <v>108</v>
      </c>
      <c r="BJ129" t="s">
        <v>108</v>
      </c>
      <c r="BK129" t="s">
        <v>108</v>
      </c>
      <c r="BL129" t="s">
        <v>108</v>
      </c>
      <c r="BM129" t="s">
        <v>108</v>
      </c>
      <c r="BN129" t="s">
        <v>108</v>
      </c>
      <c r="BO129" t="s">
        <v>108</v>
      </c>
      <c r="BP129" t="s">
        <v>108</v>
      </c>
      <c r="BQ129" t="s">
        <v>108</v>
      </c>
      <c r="BR129" t="s">
        <v>108</v>
      </c>
      <c r="BS129" t="s">
        <v>108</v>
      </c>
      <c r="BT129" t="s">
        <v>108</v>
      </c>
      <c r="BU129" t="s">
        <v>108</v>
      </c>
      <c r="BV129" t="s">
        <v>108</v>
      </c>
      <c r="BW129" t="s">
        <v>108</v>
      </c>
      <c r="BX129" t="s">
        <v>108</v>
      </c>
      <c r="BY129" t="s">
        <v>108</v>
      </c>
      <c r="BZ129" t="s">
        <v>108</v>
      </c>
      <c r="CA129" t="s">
        <v>108</v>
      </c>
      <c r="CB129" t="s">
        <v>108</v>
      </c>
      <c r="CC129" t="s">
        <v>108</v>
      </c>
      <c r="CD129" t="s">
        <v>108</v>
      </c>
      <c r="CE129" t="s">
        <v>108</v>
      </c>
      <c r="CF129" t="s">
        <v>108</v>
      </c>
      <c r="CG129" t="s">
        <v>108</v>
      </c>
      <c r="CH129" t="s">
        <v>108</v>
      </c>
      <c r="CI129" t="s">
        <v>108</v>
      </c>
      <c r="CJ129" t="s">
        <v>108</v>
      </c>
      <c r="CK129" t="s">
        <v>108</v>
      </c>
      <c r="CL129" t="s">
        <v>108</v>
      </c>
      <c r="CM129" t="s">
        <v>108</v>
      </c>
      <c r="CN129" t="s">
        <v>108</v>
      </c>
      <c r="CO129" t="s">
        <v>108</v>
      </c>
      <c r="CP129" t="s">
        <v>108</v>
      </c>
      <c r="CQ129" t="s">
        <v>108</v>
      </c>
      <c r="CR129" t="s">
        <v>108</v>
      </c>
      <c r="CS129" t="s">
        <v>108</v>
      </c>
      <c r="CT129" t="s">
        <v>108</v>
      </c>
      <c r="CU129" t="s">
        <v>108</v>
      </c>
      <c r="CV129" t="s">
        <v>108</v>
      </c>
      <c r="CW129" t="s">
        <v>108</v>
      </c>
      <c r="CX129" t="s">
        <v>108</v>
      </c>
      <c r="CY129" t="s">
        <v>108</v>
      </c>
      <c r="CZ129" t="s">
        <v>108</v>
      </c>
      <c r="DA129" t="s">
        <v>108</v>
      </c>
      <c r="DB129" t="s">
        <v>108</v>
      </c>
      <c r="DC129" t="s">
        <v>108</v>
      </c>
      <c r="DD129" t="s">
        <v>108</v>
      </c>
      <c r="DE129" t="s">
        <v>108</v>
      </c>
      <c r="DF129" t="s">
        <v>108</v>
      </c>
      <c r="DG129" t="s">
        <v>108</v>
      </c>
      <c r="DH129" t="s">
        <v>108</v>
      </c>
      <c r="DI129" t="s">
        <v>108</v>
      </c>
      <c r="DJ129" t="s">
        <v>108</v>
      </c>
      <c r="DK129" t="s">
        <v>108</v>
      </c>
      <c r="DL129" t="s">
        <v>108</v>
      </c>
      <c r="DM129" t="s">
        <v>108</v>
      </c>
      <c r="DN129" t="s">
        <v>108</v>
      </c>
      <c r="DO129" t="s">
        <v>108</v>
      </c>
      <c r="DP129" t="s">
        <v>108</v>
      </c>
      <c r="DQ129" t="s">
        <v>108</v>
      </c>
      <c r="DR129" t="s">
        <v>108</v>
      </c>
      <c r="DS129" t="s">
        <v>108</v>
      </c>
      <c r="DT129" t="s">
        <v>108</v>
      </c>
      <c r="DU129" t="s">
        <v>108</v>
      </c>
    </row>
    <row r="130" spans="1:125" x14ac:dyDescent="0.2">
      <c r="A130" t="e">
        <f ca="1">_xll.BFieldInfo($B$130)</f>
        <v>#NAME?</v>
      </c>
      <c r="B130" t="s">
        <v>115</v>
      </c>
      <c r="C130">
        <v>2999</v>
      </c>
      <c r="D130">
        <v>3924</v>
      </c>
      <c r="E130">
        <v>3924</v>
      </c>
      <c r="F130">
        <v>3924</v>
      </c>
      <c r="G130">
        <v>4016</v>
      </c>
      <c r="H130">
        <v>4016</v>
      </c>
      <c r="I130">
        <v>4016</v>
      </c>
      <c r="J130">
        <v>3735</v>
      </c>
      <c r="K130">
        <v>3735</v>
      </c>
      <c r="L130">
        <v>3735</v>
      </c>
      <c r="M130">
        <v>3908</v>
      </c>
      <c r="N130">
        <v>3908</v>
      </c>
      <c r="O130">
        <v>3908</v>
      </c>
      <c r="P130">
        <v>3641</v>
      </c>
      <c r="Q130">
        <v>3641</v>
      </c>
      <c r="R130">
        <v>3641</v>
      </c>
      <c r="S130">
        <v>3641</v>
      </c>
      <c r="T130">
        <v>3717</v>
      </c>
      <c r="U130">
        <v>3717</v>
      </c>
      <c r="V130">
        <v>3717</v>
      </c>
      <c r="W130">
        <v>3717</v>
      </c>
      <c r="X130">
        <v>3406</v>
      </c>
      <c r="Y130">
        <v>3406</v>
      </c>
      <c r="Z130">
        <v>3406</v>
      </c>
      <c r="AA130">
        <v>2885</v>
      </c>
      <c r="AB130">
        <v>2885</v>
      </c>
      <c r="AC130">
        <v>2885</v>
      </c>
      <c r="AD130">
        <v>2885</v>
      </c>
      <c r="AE130">
        <v>3336</v>
      </c>
      <c r="AF130">
        <v>3336</v>
      </c>
      <c r="AG130">
        <v>3336</v>
      </c>
      <c r="AH130">
        <v>3336</v>
      </c>
      <c r="AI130">
        <v>3327</v>
      </c>
      <c r="AJ130">
        <v>3327</v>
      </c>
      <c r="AK130">
        <v>3327</v>
      </c>
      <c r="AL130">
        <v>3327</v>
      </c>
      <c r="AM130">
        <v>3212</v>
      </c>
      <c r="AN130">
        <v>3212</v>
      </c>
      <c r="AO130">
        <v>3212</v>
      </c>
      <c r="AP130">
        <v>3212</v>
      </c>
      <c r="AQ130">
        <v>3024</v>
      </c>
      <c r="AR130">
        <v>3024</v>
      </c>
      <c r="AS130">
        <v>3024</v>
      </c>
      <c r="AT130">
        <v>3024</v>
      </c>
      <c r="AU130">
        <v>2808</v>
      </c>
      <c r="AV130">
        <v>2808</v>
      </c>
      <c r="AW130">
        <v>2808</v>
      </c>
      <c r="AX130">
        <v>3100</v>
      </c>
      <c r="AY130">
        <v>3100</v>
      </c>
      <c r="AZ130">
        <v>3100</v>
      </c>
      <c r="BA130">
        <v>2625</v>
      </c>
      <c r="BB130">
        <v>2625</v>
      </c>
      <c r="BC130">
        <v>2625</v>
      </c>
      <c r="BD130">
        <v>2625</v>
      </c>
      <c r="BE130">
        <v>428</v>
      </c>
      <c r="BF130">
        <v>428</v>
      </c>
      <c r="BG130">
        <v>428</v>
      </c>
      <c r="BH130">
        <v>2434</v>
      </c>
      <c r="BI130">
        <v>2434</v>
      </c>
      <c r="BJ130">
        <v>2434</v>
      </c>
      <c r="BK130">
        <v>2396</v>
      </c>
      <c r="BL130">
        <v>2396</v>
      </c>
      <c r="BM130">
        <v>2396</v>
      </c>
      <c r="BN130">
        <v>2283</v>
      </c>
      <c r="BO130">
        <v>2283</v>
      </c>
      <c r="BP130">
        <v>2283</v>
      </c>
      <c r="BQ130">
        <v>2262</v>
      </c>
      <c r="BR130">
        <v>2262</v>
      </c>
      <c r="BS130">
        <v>2262</v>
      </c>
      <c r="BT130">
        <v>2281</v>
      </c>
      <c r="BU130">
        <v>2281</v>
      </c>
      <c r="BV130">
        <v>2281</v>
      </c>
      <c r="BW130">
        <v>2238</v>
      </c>
      <c r="BX130">
        <v>2238</v>
      </c>
      <c r="BY130">
        <v>2238</v>
      </c>
      <c r="BZ130">
        <v>1552</v>
      </c>
      <c r="CA130">
        <v>1552</v>
      </c>
      <c r="CB130">
        <v>1552</v>
      </c>
      <c r="CC130">
        <v>2020</v>
      </c>
      <c r="CD130">
        <v>2020</v>
      </c>
      <c r="CE130">
        <v>2020</v>
      </c>
      <c r="CF130">
        <v>2048</v>
      </c>
      <c r="CG130">
        <v>2048</v>
      </c>
      <c r="CH130">
        <v>2048</v>
      </c>
      <c r="CI130">
        <v>2077</v>
      </c>
      <c r="CJ130">
        <v>2077</v>
      </c>
      <c r="CK130">
        <v>2077</v>
      </c>
      <c r="CL130">
        <v>1751</v>
      </c>
      <c r="CM130">
        <v>1751</v>
      </c>
      <c r="CN130">
        <v>1751</v>
      </c>
      <c r="CO130">
        <v>1828</v>
      </c>
      <c r="CP130">
        <v>1828</v>
      </c>
      <c r="CQ130">
        <v>1828</v>
      </c>
      <c r="CR130">
        <v>1860</v>
      </c>
      <c r="CS130">
        <v>1860</v>
      </c>
      <c r="CT130">
        <v>1860</v>
      </c>
      <c r="CU130">
        <v>1860</v>
      </c>
      <c r="CV130">
        <v>1800</v>
      </c>
      <c r="CW130">
        <v>1800</v>
      </c>
      <c r="CX130">
        <v>1800</v>
      </c>
      <c r="CY130">
        <v>1800</v>
      </c>
      <c r="CZ130">
        <v>1522</v>
      </c>
      <c r="DA130">
        <v>1522</v>
      </c>
      <c r="DB130">
        <v>1522</v>
      </c>
      <c r="DC130">
        <v>-2607</v>
      </c>
      <c r="DD130">
        <v>-2607</v>
      </c>
      <c r="DE130">
        <v>-2607</v>
      </c>
      <c r="DF130">
        <v>-2607</v>
      </c>
      <c r="DG130">
        <v>1606</v>
      </c>
      <c r="DH130">
        <v>1606</v>
      </c>
      <c r="DI130">
        <v>1606</v>
      </c>
      <c r="DJ130">
        <v>1606</v>
      </c>
      <c r="DK130">
        <v>1618</v>
      </c>
      <c r="DL130">
        <v>1618</v>
      </c>
      <c r="DM130">
        <v>1618</v>
      </c>
      <c r="DN130">
        <v>1618</v>
      </c>
      <c r="DO130">
        <v>1362</v>
      </c>
      <c r="DP130">
        <v>1362</v>
      </c>
      <c r="DQ130">
        <v>1362</v>
      </c>
      <c r="DR130">
        <v>1362</v>
      </c>
      <c r="DS130">
        <v>1345</v>
      </c>
      <c r="DT130">
        <v>1345</v>
      </c>
      <c r="DU130">
        <v>1345</v>
      </c>
    </row>
    <row r="131" spans="1:125" x14ac:dyDescent="0.2">
      <c r="A131" t="e">
        <f ca="1">_xll.BFieldInfo($B$131)</f>
        <v>#NAME?</v>
      </c>
      <c r="B131" t="s">
        <v>116</v>
      </c>
      <c r="C131">
        <v>16.898700000000002</v>
      </c>
      <c r="D131">
        <v>16.898700000000002</v>
      </c>
      <c r="E131">
        <v>16.898700000000002</v>
      </c>
      <c r="F131">
        <v>16.898700000000002</v>
      </c>
      <c r="G131">
        <v>16.898700000000002</v>
      </c>
      <c r="H131">
        <v>16.898700000000002</v>
      </c>
      <c r="I131">
        <v>16.898700000000002</v>
      </c>
      <c r="J131">
        <v>16.898700000000002</v>
      </c>
      <c r="K131">
        <v>16.898700000000002</v>
      </c>
      <c r="L131">
        <v>16.898700000000002</v>
      </c>
      <c r="M131">
        <v>14.2202</v>
      </c>
      <c r="N131">
        <v>14.2202</v>
      </c>
      <c r="O131">
        <v>14.2202</v>
      </c>
      <c r="P131">
        <v>14.2202</v>
      </c>
      <c r="Q131">
        <v>14.2202</v>
      </c>
      <c r="R131">
        <v>14.2202</v>
      </c>
      <c r="S131">
        <v>14.2202</v>
      </c>
      <c r="T131">
        <v>14.2202</v>
      </c>
      <c r="U131">
        <v>14.2202</v>
      </c>
      <c r="V131">
        <v>14.2202</v>
      </c>
      <c r="W131">
        <v>14.2202</v>
      </c>
      <c r="X131">
        <v>14.2202</v>
      </c>
      <c r="Y131">
        <v>14.2202</v>
      </c>
      <c r="Z131">
        <v>14.2202</v>
      </c>
      <c r="AA131">
        <v>18.779</v>
      </c>
      <c r="AB131">
        <v>18.779</v>
      </c>
      <c r="AC131">
        <v>18.779</v>
      </c>
      <c r="AD131">
        <v>18.779</v>
      </c>
      <c r="AE131">
        <v>18.779</v>
      </c>
      <c r="AF131">
        <v>18.779</v>
      </c>
      <c r="AG131">
        <v>18.779</v>
      </c>
      <c r="AH131">
        <v>18.779</v>
      </c>
      <c r="AI131">
        <v>18.779</v>
      </c>
      <c r="AJ131">
        <v>18.779</v>
      </c>
      <c r="AK131">
        <v>18.779</v>
      </c>
      <c r="AL131">
        <v>18.779</v>
      </c>
      <c r="AM131">
        <v>18.779</v>
      </c>
      <c r="AN131">
        <v>18.779</v>
      </c>
      <c r="AO131">
        <v>18.779</v>
      </c>
      <c r="AP131">
        <v>18.779</v>
      </c>
      <c r="AQ131">
        <v>17.024100000000001</v>
      </c>
      <c r="AR131">
        <v>17.024100000000001</v>
      </c>
      <c r="AS131">
        <v>17.024100000000001</v>
      </c>
      <c r="AT131">
        <v>17.024100000000001</v>
      </c>
      <c r="AU131">
        <v>17.024100000000001</v>
      </c>
      <c r="AV131">
        <v>17.024100000000001</v>
      </c>
      <c r="AW131">
        <v>17.024100000000001</v>
      </c>
      <c r="AX131">
        <v>17.024100000000001</v>
      </c>
      <c r="AY131">
        <v>17.024100000000001</v>
      </c>
      <c r="AZ131">
        <v>17.024100000000001</v>
      </c>
      <c r="BA131">
        <v>17.024100000000001</v>
      </c>
      <c r="BB131">
        <v>17.024100000000001</v>
      </c>
      <c r="BC131">
        <v>17.024100000000001</v>
      </c>
      <c r="BD131">
        <v>17.024100000000001</v>
      </c>
      <c r="BE131">
        <v>33</v>
      </c>
      <c r="BF131">
        <v>33</v>
      </c>
      <c r="BG131">
        <v>33</v>
      </c>
      <c r="BH131">
        <v>33</v>
      </c>
      <c r="BI131">
        <v>33</v>
      </c>
      <c r="BJ131">
        <v>33</v>
      </c>
      <c r="BK131">
        <v>33</v>
      </c>
      <c r="BL131">
        <v>33</v>
      </c>
      <c r="BM131">
        <v>33</v>
      </c>
      <c r="BN131">
        <v>33</v>
      </c>
      <c r="BO131">
        <v>33</v>
      </c>
      <c r="BP131">
        <v>33</v>
      </c>
      <c r="BQ131">
        <v>29</v>
      </c>
      <c r="BR131">
        <v>29</v>
      </c>
      <c r="BS131">
        <v>29</v>
      </c>
      <c r="BT131">
        <v>29</v>
      </c>
      <c r="BU131">
        <v>29</v>
      </c>
      <c r="BV131">
        <v>29</v>
      </c>
      <c r="BW131">
        <v>29</v>
      </c>
      <c r="BX131">
        <v>29</v>
      </c>
      <c r="BY131">
        <v>29</v>
      </c>
      <c r="BZ131">
        <v>29</v>
      </c>
      <c r="CA131">
        <v>29</v>
      </c>
      <c r="CB131">
        <v>29</v>
      </c>
      <c r="CC131">
        <v>26</v>
      </c>
      <c r="CD131">
        <v>26</v>
      </c>
      <c r="CE131">
        <v>26</v>
      </c>
      <c r="CF131">
        <v>26</v>
      </c>
      <c r="CG131">
        <v>26</v>
      </c>
      <c r="CH131">
        <v>26</v>
      </c>
      <c r="CI131">
        <v>26</v>
      </c>
      <c r="CJ131">
        <v>26</v>
      </c>
      <c r="CK131">
        <v>26</v>
      </c>
      <c r="CL131">
        <v>26</v>
      </c>
      <c r="CM131">
        <v>26</v>
      </c>
      <c r="CN131">
        <v>26</v>
      </c>
      <c r="CO131">
        <v>27</v>
      </c>
      <c r="CP131">
        <v>27</v>
      </c>
      <c r="CQ131">
        <v>27</v>
      </c>
      <c r="CR131">
        <v>27</v>
      </c>
      <c r="CS131">
        <v>27</v>
      </c>
      <c r="CT131">
        <v>27</v>
      </c>
      <c r="CU131">
        <v>27</v>
      </c>
      <c r="CV131">
        <v>27</v>
      </c>
      <c r="CW131">
        <v>27</v>
      </c>
      <c r="CX131">
        <v>27</v>
      </c>
      <c r="CY131">
        <v>27</v>
      </c>
      <c r="CZ131">
        <v>27</v>
      </c>
      <c r="DA131">
        <v>27</v>
      </c>
      <c r="DB131">
        <v>27</v>
      </c>
      <c r="DC131">
        <v>33</v>
      </c>
      <c r="DD131">
        <v>33</v>
      </c>
      <c r="DE131">
        <v>33</v>
      </c>
      <c r="DF131">
        <v>33</v>
      </c>
      <c r="DG131">
        <v>33</v>
      </c>
      <c r="DH131">
        <v>33</v>
      </c>
      <c r="DI131">
        <v>33</v>
      </c>
      <c r="DJ131">
        <v>33</v>
      </c>
      <c r="DK131">
        <v>33</v>
      </c>
      <c r="DL131">
        <v>33</v>
      </c>
      <c r="DM131">
        <v>33</v>
      </c>
      <c r="DN131">
        <v>33</v>
      </c>
      <c r="DO131">
        <v>33</v>
      </c>
      <c r="DP131">
        <v>33</v>
      </c>
      <c r="DQ131">
        <v>33</v>
      </c>
      <c r="DR131">
        <v>33</v>
      </c>
      <c r="DS131" t="s">
        <v>108</v>
      </c>
      <c r="DT131" t="s">
        <v>108</v>
      </c>
      <c r="DU131" t="s">
        <v>108</v>
      </c>
    </row>
    <row r="132" spans="1:125" x14ac:dyDescent="0.2">
      <c r="A132" t="e">
        <f ca="1">_xll.BFieldInfo($B$132)</f>
        <v>#NAME?</v>
      </c>
      <c r="B132" t="s">
        <v>117</v>
      </c>
      <c r="C132">
        <v>18.1646</v>
      </c>
      <c r="D132">
        <v>18.1646</v>
      </c>
      <c r="E132">
        <v>18.1646</v>
      </c>
      <c r="F132">
        <v>18.1646</v>
      </c>
      <c r="G132">
        <v>18.1646</v>
      </c>
      <c r="H132">
        <v>18.1646</v>
      </c>
      <c r="I132">
        <v>18.1646</v>
      </c>
      <c r="J132">
        <v>18.1646</v>
      </c>
      <c r="K132">
        <v>18.1646</v>
      </c>
      <c r="L132">
        <v>18.1646</v>
      </c>
      <c r="M132">
        <v>18.086500000000001</v>
      </c>
      <c r="N132">
        <v>18.086500000000001</v>
      </c>
      <c r="O132">
        <v>18.086500000000001</v>
      </c>
      <c r="P132">
        <v>18.086500000000001</v>
      </c>
      <c r="Q132">
        <v>18.086500000000001</v>
      </c>
      <c r="R132">
        <v>18.086500000000001</v>
      </c>
      <c r="S132">
        <v>18.086500000000001</v>
      </c>
      <c r="T132">
        <v>18.086500000000001</v>
      </c>
      <c r="U132">
        <v>18.086500000000001</v>
      </c>
      <c r="V132">
        <v>18.086500000000001</v>
      </c>
      <c r="W132">
        <v>18.086500000000001</v>
      </c>
      <c r="X132">
        <v>18.086500000000001</v>
      </c>
      <c r="Y132">
        <v>18.086500000000001</v>
      </c>
      <c r="Z132">
        <v>18.086500000000001</v>
      </c>
      <c r="AA132">
        <v>23.225000000000001</v>
      </c>
      <c r="AB132">
        <v>23.225000000000001</v>
      </c>
      <c r="AC132">
        <v>23.225000000000001</v>
      </c>
      <c r="AD132">
        <v>23.225000000000001</v>
      </c>
      <c r="AE132">
        <v>23.225000000000001</v>
      </c>
      <c r="AF132">
        <v>23.225000000000001</v>
      </c>
      <c r="AG132">
        <v>23.225000000000001</v>
      </c>
      <c r="AH132">
        <v>23.225000000000001</v>
      </c>
      <c r="AI132">
        <v>23.225000000000001</v>
      </c>
      <c r="AJ132">
        <v>23.225000000000001</v>
      </c>
      <c r="AK132">
        <v>23.225000000000001</v>
      </c>
      <c r="AL132">
        <v>23.225000000000001</v>
      </c>
      <c r="AM132">
        <v>23.225000000000001</v>
      </c>
      <c r="AN132">
        <v>23.225000000000001</v>
      </c>
      <c r="AO132">
        <v>23.225000000000001</v>
      </c>
      <c r="AP132">
        <v>23.225000000000001</v>
      </c>
      <c r="AQ132">
        <v>58.176900000000003</v>
      </c>
      <c r="AR132">
        <v>58.176900000000003</v>
      </c>
      <c r="AS132">
        <v>58.176900000000003</v>
      </c>
      <c r="AT132">
        <v>58.176900000000003</v>
      </c>
      <c r="AU132">
        <v>58.176900000000003</v>
      </c>
      <c r="AV132">
        <v>58.176900000000003</v>
      </c>
      <c r="AW132">
        <v>58.176900000000003</v>
      </c>
      <c r="AX132">
        <v>58.176900000000003</v>
      </c>
      <c r="AY132">
        <v>58.176900000000003</v>
      </c>
      <c r="AZ132">
        <v>58.176900000000003</v>
      </c>
      <c r="BA132">
        <v>58.176900000000003</v>
      </c>
      <c r="BB132">
        <v>58.176900000000003</v>
      </c>
      <c r="BC132">
        <v>58.176900000000003</v>
      </c>
      <c r="BD132">
        <v>58.176900000000003</v>
      </c>
      <c r="BE132">
        <v>66</v>
      </c>
      <c r="BF132">
        <v>66</v>
      </c>
      <c r="BG132">
        <v>66</v>
      </c>
      <c r="BH132">
        <v>66</v>
      </c>
      <c r="BI132">
        <v>66</v>
      </c>
      <c r="BJ132">
        <v>66</v>
      </c>
      <c r="BK132">
        <v>66</v>
      </c>
      <c r="BL132">
        <v>66</v>
      </c>
      <c r="BM132">
        <v>66</v>
      </c>
      <c r="BN132">
        <v>66</v>
      </c>
      <c r="BO132">
        <v>66</v>
      </c>
      <c r="BP132">
        <v>66</v>
      </c>
      <c r="BQ132">
        <v>69</v>
      </c>
      <c r="BR132">
        <v>69</v>
      </c>
      <c r="BS132">
        <v>69</v>
      </c>
      <c r="BT132">
        <v>69</v>
      </c>
      <c r="BU132">
        <v>69</v>
      </c>
      <c r="BV132">
        <v>69</v>
      </c>
      <c r="BW132">
        <v>69</v>
      </c>
      <c r="BX132">
        <v>69</v>
      </c>
      <c r="BY132">
        <v>69</v>
      </c>
      <c r="BZ132">
        <v>69</v>
      </c>
      <c r="CA132">
        <v>69</v>
      </c>
      <c r="CB132">
        <v>69</v>
      </c>
      <c r="CC132">
        <v>71</v>
      </c>
      <c r="CD132">
        <v>71</v>
      </c>
      <c r="CE132">
        <v>71</v>
      </c>
      <c r="CF132">
        <v>71</v>
      </c>
      <c r="CG132">
        <v>71</v>
      </c>
      <c r="CH132">
        <v>71</v>
      </c>
      <c r="CI132">
        <v>71</v>
      </c>
      <c r="CJ132">
        <v>71</v>
      </c>
      <c r="CK132">
        <v>71</v>
      </c>
      <c r="CL132">
        <v>71</v>
      </c>
      <c r="CM132">
        <v>71</v>
      </c>
      <c r="CN132">
        <v>71</v>
      </c>
      <c r="CO132">
        <v>65</v>
      </c>
      <c r="CP132">
        <v>65</v>
      </c>
      <c r="CQ132">
        <v>65</v>
      </c>
      <c r="CR132">
        <v>65</v>
      </c>
      <c r="CS132">
        <v>65</v>
      </c>
      <c r="CT132">
        <v>65</v>
      </c>
      <c r="CU132">
        <v>65</v>
      </c>
      <c r="CV132">
        <v>65</v>
      </c>
      <c r="CW132">
        <v>65</v>
      </c>
      <c r="CX132">
        <v>65</v>
      </c>
      <c r="CY132">
        <v>65</v>
      </c>
      <c r="CZ132">
        <v>65</v>
      </c>
      <c r="DA132">
        <v>65</v>
      </c>
      <c r="DB132">
        <v>65</v>
      </c>
      <c r="DC132">
        <v>60</v>
      </c>
      <c r="DD132">
        <v>60</v>
      </c>
      <c r="DE132">
        <v>60</v>
      </c>
      <c r="DF132">
        <v>60</v>
      </c>
      <c r="DG132">
        <v>60</v>
      </c>
      <c r="DH132">
        <v>60</v>
      </c>
      <c r="DI132">
        <v>60</v>
      </c>
      <c r="DJ132">
        <v>60</v>
      </c>
      <c r="DK132">
        <v>60</v>
      </c>
      <c r="DL132">
        <v>60</v>
      </c>
      <c r="DM132">
        <v>60</v>
      </c>
      <c r="DN132">
        <v>60</v>
      </c>
      <c r="DO132">
        <v>60</v>
      </c>
      <c r="DP132">
        <v>60</v>
      </c>
      <c r="DQ132">
        <v>60</v>
      </c>
      <c r="DR132">
        <v>60</v>
      </c>
      <c r="DS132" t="s">
        <v>108</v>
      </c>
      <c r="DT132" t="s">
        <v>108</v>
      </c>
      <c r="DU132" t="s">
        <v>108</v>
      </c>
    </row>
    <row r="134" spans="1:125" x14ac:dyDescent="0.2">
      <c r="A134" t="s">
        <v>162</v>
      </c>
      <c r="B134" t="s">
        <v>106</v>
      </c>
      <c r="C134" s="8" t="e">
        <f ca="1">_xll.BDH($A$134,$B$135:$B$145,$B$1,$B$2,"Dir=H","Per=M","Days=A","Dts=S","Sort=R","cols=116;rows=12")</f>
        <v>#NAME?</v>
      </c>
      <c r="D134" s="8">
        <v>43980</v>
      </c>
      <c r="E134" s="8">
        <v>43951</v>
      </c>
      <c r="F134" s="8">
        <v>43921</v>
      </c>
      <c r="G134" s="8">
        <v>43889</v>
      </c>
      <c r="H134" s="8">
        <v>43861</v>
      </c>
      <c r="I134" s="8">
        <v>43830</v>
      </c>
      <c r="J134" s="8">
        <v>43798</v>
      </c>
      <c r="K134" s="8">
        <v>43769</v>
      </c>
      <c r="L134" s="8">
        <v>43738</v>
      </c>
      <c r="M134" s="8">
        <v>43707</v>
      </c>
      <c r="N134" s="8">
        <v>43677</v>
      </c>
      <c r="O134" s="8">
        <v>43644</v>
      </c>
      <c r="P134" s="8">
        <v>43616</v>
      </c>
      <c r="Q134" s="8">
        <v>43585</v>
      </c>
      <c r="R134" s="8">
        <v>43553</v>
      </c>
      <c r="S134" s="8">
        <v>43524</v>
      </c>
      <c r="T134" s="8">
        <v>43496</v>
      </c>
      <c r="U134" s="8">
        <v>43465</v>
      </c>
      <c r="V134" s="8">
        <v>43434</v>
      </c>
      <c r="W134" s="8">
        <v>43404</v>
      </c>
      <c r="X134" s="8">
        <v>43371</v>
      </c>
      <c r="Y134" s="8">
        <v>43343</v>
      </c>
      <c r="Z134" s="8">
        <v>43312</v>
      </c>
      <c r="AA134" s="8">
        <v>43280</v>
      </c>
      <c r="AB134" s="8">
        <v>43251</v>
      </c>
      <c r="AC134" s="8">
        <v>43220</v>
      </c>
      <c r="AD134" s="8">
        <v>43189</v>
      </c>
      <c r="AE134" s="8">
        <v>43159</v>
      </c>
      <c r="AF134" s="8">
        <v>43131</v>
      </c>
      <c r="AG134" s="8">
        <v>43098</v>
      </c>
      <c r="AH134" s="8">
        <v>43069</v>
      </c>
      <c r="AI134" s="8">
        <v>43039</v>
      </c>
      <c r="AJ134" s="8">
        <v>43007</v>
      </c>
      <c r="AK134" s="8">
        <v>42978</v>
      </c>
      <c r="AL134" s="8">
        <v>42947</v>
      </c>
      <c r="AM134" s="8">
        <v>42916</v>
      </c>
      <c r="AN134" s="8">
        <v>42886</v>
      </c>
      <c r="AO134" s="8">
        <v>42855</v>
      </c>
      <c r="AP134" s="8">
        <v>42853</v>
      </c>
      <c r="AQ134" s="8">
        <v>42825</v>
      </c>
      <c r="AR134" s="8">
        <v>42794</v>
      </c>
      <c r="AS134" s="8">
        <v>42766</v>
      </c>
      <c r="AT134" s="8">
        <v>42734</v>
      </c>
      <c r="AU134" s="8">
        <v>42704</v>
      </c>
      <c r="AV134" s="8">
        <v>42674</v>
      </c>
      <c r="AW134" s="8">
        <v>42643</v>
      </c>
      <c r="AX134" s="8">
        <v>42613</v>
      </c>
      <c r="AY134" s="8">
        <v>42582</v>
      </c>
      <c r="AZ134" s="8">
        <v>42580</v>
      </c>
      <c r="BA134" s="8">
        <v>42551</v>
      </c>
      <c r="BB134" s="8">
        <v>42521</v>
      </c>
      <c r="BC134" s="8">
        <v>42490</v>
      </c>
      <c r="BD134" s="8">
        <v>42489</v>
      </c>
      <c r="BE134" s="8">
        <v>42460</v>
      </c>
      <c r="BF134" s="8">
        <v>42429</v>
      </c>
      <c r="BG134" s="8">
        <v>42400</v>
      </c>
      <c r="BH134" s="8">
        <v>42398</v>
      </c>
      <c r="BI134" s="8">
        <v>42369</v>
      </c>
      <c r="BJ134" s="8">
        <v>42338</v>
      </c>
      <c r="BK134" s="8">
        <v>42308</v>
      </c>
      <c r="BL134" s="8">
        <v>42307</v>
      </c>
      <c r="BM134" s="8">
        <v>42277</v>
      </c>
      <c r="BN134" s="8">
        <v>42247</v>
      </c>
      <c r="BO134" s="8">
        <v>42216</v>
      </c>
      <c r="BP134" s="8">
        <v>42185</v>
      </c>
      <c r="BQ134" s="8">
        <v>42153</v>
      </c>
      <c r="BR134" s="8">
        <v>42124</v>
      </c>
      <c r="BS134" s="8">
        <v>42094</v>
      </c>
      <c r="BT134" s="8">
        <v>42062</v>
      </c>
      <c r="BU134" s="8">
        <v>42035</v>
      </c>
      <c r="BV134" s="8">
        <v>42034</v>
      </c>
      <c r="BW134" s="8">
        <v>42004</v>
      </c>
      <c r="BX134" s="8">
        <v>41971</v>
      </c>
      <c r="BY134" s="8">
        <v>41943</v>
      </c>
      <c r="BZ134" s="8">
        <v>41912</v>
      </c>
      <c r="CA134" s="8">
        <v>41880</v>
      </c>
      <c r="CB134" s="8">
        <v>41851</v>
      </c>
      <c r="CC134" s="8">
        <v>41820</v>
      </c>
      <c r="CD134" s="8">
        <v>41789</v>
      </c>
      <c r="CE134" s="8">
        <v>41759</v>
      </c>
      <c r="CF134" s="8">
        <v>41729</v>
      </c>
      <c r="CG134" s="8">
        <v>41698</v>
      </c>
      <c r="CH134" s="8">
        <v>41670</v>
      </c>
      <c r="CI134" s="8">
        <v>41639</v>
      </c>
      <c r="CJ134" s="8">
        <v>41607</v>
      </c>
      <c r="CK134" s="8">
        <v>41578</v>
      </c>
      <c r="CL134" s="8">
        <v>41547</v>
      </c>
      <c r="CM134" s="8">
        <v>41516</v>
      </c>
      <c r="CN134" s="8">
        <v>41486</v>
      </c>
      <c r="CO134" s="8">
        <v>41453</v>
      </c>
      <c r="CP134" s="8">
        <v>41425</v>
      </c>
      <c r="CQ134" s="8">
        <v>41394</v>
      </c>
      <c r="CR134" s="8">
        <v>41362</v>
      </c>
      <c r="CS134" s="8">
        <v>41333</v>
      </c>
      <c r="CT134" s="8">
        <v>41305</v>
      </c>
      <c r="CU134" s="8">
        <v>41274</v>
      </c>
      <c r="CV134" s="8">
        <v>41243</v>
      </c>
      <c r="CW134" s="8">
        <v>41213</v>
      </c>
      <c r="CX134" s="8">
        <v>41180</v>
      </c>
      <c r="CY134" s="8">
        <v>41152</v>
      </c>
      <c r="CZ134" s="8">
        <v>41121</v>
      </c>
      <c r="DA134" s="8">
        <v>41089</v>
      </c>
      <c r="DB134" s="8">
        <v>41060</v>
      </c>
      <c r="DC134" s="8">
        <v>41029</v>
      </c>
      <c r="DD134" s="8">
        <v>40998</v>
      </c>
      <c r="DE134" s="8">
        <v>40968</v>
      </c>
      <c r="DF134" s="8">
        <v>40939</v>
      </c>
      <c r="DG134" s="8">
        <v>40907</v>
      </c>
      <c r="DH134" s="8">
        <v>40877</v>
      </c>
      <c r="DI134" s="8">
        <v>40847</v>
      </c>
      <c r="DJ134" s="8">
        <v>40816</v>
      </c>
      <c r="DK134" s="8">
        <v>40786</v>
      </c>
      <c r="DL134" s="8">
        <v>40755</v>
      </c>
      <c r="DM134" s="8">
        <v>40753</v>
      </c>
      <c r="DN134" s="8">
        <v>40724</v>
      </c>
    </row>
    <row r="135" spans="1:125" x14ac:dyDescent="0.2">
      <c r="A135" t="e">
        <f ca="1">_xll.BFieldInfo($B$135)</f>
        <v>#NAME?</v>
      </c>
      <c r="B135" t="s">
        <v>107</v>
      </c>
      <c r="C135">
        <v>149.36070000000001</v>
      </c>
      <c r="D135">
        <v>154.6977</v>
      </c>
      <c r="E135">
        <v>150.89930000000001</v>
      </c>
      <c r="F135">
        <v>141.05459999999999</v>
      </c>
      <c r="G135">
        <v>133.0787</v>
      </c>
      <c r="H135">
        <v>141.495</v>
      </c>
      <c r="I135">
        <v>146.87100000000001</v>
      </c>
      <c r="J135">
        <v>146.52549999999999</v>
      </c>
      <c r="K135">
        <v>144.2739</v>
      </c>
      <c r="L135">
        <v>146.02109999999999</v>
      </c>
      <c r="M135">
        <v>140.58279999999999</v>
      </c>
      <c r="N135">
        <v>135.1489</v>
      </c>
      <c r="O135">
        <v>135.28360000000001</v>
      </c>
      <c r="P135">
        <v>124.2028</v>
      </c>
      <c r="Q135">
        <v>125.2501</v>
      </c>
      <c r="R135">
        <v>118.7829</v>
      </c>
      <c r="S135">
        <v>119.914</v>
      </c>
      <c r="T135">
        <v>116.0861</v>
      </c>
      <c r="U135">
        <v>112.8396</v>
      </c>
      <c r="V135">
        <v>117.64530000000001</v>
      </c>
      <c r="W135">
        <v>120.8138</v>
      </c>
      <c r="X135">
        <v>113.1395</v>
      </c>
      <c r="Y135">
        <v>115.48869999999999</v>
      </c>
      <c r="Z135">
        <v>106.8768</v>
      </c>
      <c r="AA135">
        <v>102.58880000000001</v>
      </c>
      <c r="AB135">
        <v>98.863699999999994</v>
      </c>
      <c r="AC135">
        <v>105.2924</v>
      </c>
      <c r="AD135">
        <v>105.8994</v>
      </c>
      <c r="AE135">
        <v>106.5074</v>
      </c>
      <c r="AF135">
        <v>126.13800000000001</v>
      </c>
      <c r="AG135">
        <v>116.8493</v>
      </c>
      <c r="AH135">
        <v>114.44759999999999</v>
      </c>
      <c r="AI135">
        <v>102.7709</v>
      </c>
      <c r="AJ135">
        <v>91.977099999999993</v>
      </c>
      <c r="AK135">
        <v>91.8947</v>
      </c>
      <c r="AL135">
        <v>93.57</v>
      </c>
      <c r="AM135">
        <v>88.528199999999998</v>
      </c>
      <c r="AN135">
        <v>91.944000000000003</v>
      </c>
      <c r="AO135">
        <v>87.362499999999997</v>
      </c>
      <c r="AP135">
        <v>87.362499999999997</v>
      </c>
      <c r="AQ135">
        <v>83.760099999999994</v>
      </c>
      <c r="AR135">
        <v>81.825900000000004</v>
      </c>
      <c r="AS135">
        <v>76.9923</v>
      </c>
      <c r="AT135">
        <v>79.737899999999996</v>
      </c>
      <c r="AU135">
        <v>80.677700000000002</v>
      </c>
      <c r="AV135">
        <v>80.208100000000002</v>
      </c>
      <c r="AW135">
        <v>82.613600000000005</v>
      </c>
      <c r="AX135">
        <v>81.834699999999998</v>
      </c>
      <c r="AY135">
        <v>83.025899999999993</v>
      </c>
      <c r="AZ135">
        <v>83.025899999999993</v>
      </c>
      <c r="BA135">
        <v>83.082800000000006</v>
      </c>
      <c r="BB135">
        <v>80.534099999999995</v>
      </c>
      <c r="BC135">
        <v>75.5167</v>
      </c>
      <c r="BD135">
        <v>75.5167</v>
      </c>
      <c r="BE135">
        <v>77.346199999999996</v>
      </c>
      <c r="BF135">
        <v>74.367599999999996</v>
      </c>
      <c r="BG135">
        <v>74.39</v>
      </c>
      <c r="BH135">
        <v>74.39</v>
      </c>
      <c r="BI135">
        <v>68.717699999999994</v>
      </c>
      <c r="BJ135">
        <v>65.410700000000006</v>
      </c>
      <c r="BK135">
        <v>63.632100000000001</v>
      </c>
      <c r="BL135">
        <v>63.632100000000001</v>
      </c>
      <c r="BM135">
        <v>72.080799999999996</v>
      </c>
      <c r="BN135">
        <v>71.958500000000001</v>
      </c>
      <c r="BO135">
        <v>79.488200000000006</v>
      </c>
      <c r="BP135">
        <v>78.328699999999998</v>
      </c>
      <c r="BQ135">
        <v>82.017099999999999</v>
      </c>
      <c r="BR135">
        <v>85.650900000000007</v>
      </c>
      <c r="BS135">
        <v>90.259900000000002</v>
      </c>
      <c r="BT135">
        <v>91.547600000000003</v>
      </c>
      <c r="BU135">
        <v>92.692899999999995</v>
      </c>
      <c r="BV135">
        <v>92.692899999999995</v>
      </c>
      <c r="BW135">
        <v>93.674599999999998</v>
      </c>
      <c r="BX135">
        <v>94.948700000000002</v>
      </c>
      <c r="BY135">
        <v>82.724900000000005</v>
      </c>
      <c r="BZ135">
        <v>82.941800000000001</v>
      </c>
      <c r="CA135">
        <v>81.889700000000005</v>
      </c>
      <c r="CB135">
        <v>79.294300000000007</v>
      </c>
      <c r="CC135">
        <v>80.900000000000006</v>
      </c>
      <c r="CD135">
        <v>82.731999999999999</v>
      </c>
      <c r="CE135">
        <v>85.374700000000004</v>
      </c>
      <c r="CF135">
        <v>81.861599999999996</v>
      </c>
      <c r="CG135">
        <v>79.497</v>
      </c>
      <c r="CH135">
        <v>79.475700000000003</v>
      </c>
      <c r="CI135">
        <v>83.743200000000002</v>
      </c>
      <c r="CJ135">
        <v>85.71</v>
      </c>
      <c r="CK135">
        <v>81.2029</v>
      </c>
      <c r="CL135">
        <v>78.251000000000005</v>
      </c>
      <c r="CM135">
        <v>77.214200000000005</v>
      </c>
      <c r="CN135">
        <v>81.963999999999999</v>
      </c>
      <c r="CO135">
        <v>78.335899999999995</v>
      </c>
      <c r="CP135">
        <v>78.703999999999994</v>
      </c>
      <c r="CQ135">
        <v>81.244699999999995</v>
      </c>
      <c r="CR135">
        <v>78.223600000000005</v>
      </c>
      <c r="CS135">
        <v>73.516800000000003</v>
      </c>
      <c r="CT135">
        <v>72.654700000000005</v>
      </c>
      <c r="CU135">
        <v>70.868200000000002</v>
      </c>
      <c r="CV135">
        <v>74.391999999999996</v>
      </c>
      <c r="CW135">
        <v>77.490799999999993</v>
      </c>
      <c r="CX135">
        <v>76.230699999999999</v>
      </c>
      <c r="CY135">
        <v>74.991100000000003</v>
      </c>
      <c r="CZ135">
        <v>76.472300000000004</v>
      </c>
      <c r="DA135">
        <v>71.633099999999999</v>
      </c>
      <c r="DB135">
        <v>67.626099999999994</v>
      </c>
      <c r="DC135">
        <v>60.121600000000001</v>
      </c>
      <c r="DD135">
        <v>62.4587</v>
      </c>
      <c r="DE135">
        <v>59.896799999999999</v>
      </c>
      <c r="DF135">
        <v>62.208300000000001</v>
      </c>
      <c r="DG135">
        <v>60.586199999999998</v>
      </c>
      <c r="DH135">
        <v>59.344099999999997</v>
      </c>
      <c r="DI135">
        <v>57.1477</v>
      </c>
      <c r="DJ135">
        <v>52.2913</v>
      </c>
      <c r="DK135">
        <v>53.591000000000001</v>
      </c>
      <c r="DL135">
        <v>52.71</v>
      </c>
      <c r="DM135">
        <v>52.71</v>
      </c>
      <c r="DN135">
        <v>53.14</v>
      </c>
    </row>
    <row r="136" spans="1:125" x14ac:dyDescent="0.2">
      <c r="A136" t="e">
        <f ca="1">_xll.BFieldInfo($B$136)</f>
        <v>#NAME?</v>
      </c>
      <c r="B136" t="s">
        <v>109</v>
      </c>
      <c r="C136" t="s">
        <v>108</v>
      </c>
      <c r="D136" t="s">
        <v>108</v>
      </c>
      <c r="E136" t="s">
        <v>108</v>
      </c>
      <c r="F136" t="s">
        <v>108</v>
      </c>
      <c r="G136" t="s">
        <v>108</v>
      </c>
      <c r="H136" t="s">
        <v>108</v>
      </c>
      <c r="I136" t="s">
        <v>108</v>
      </c>
      <c r="J136" t="s">
        <v>108</v>
      </c>
      <c r="K136" t="s">
        <v>108</v>
      </c>
      <c r="L136" t="s">
        <v>108</v>
      </c>
      <c r="M136" t="s">
        <v>108</v>
      </c>
      <c r="N136" t="s">
        <v>108</v>
      </c>
      <c r="O136" t="s">
        <v>108</v>
      </c>
      <c r="P136" t="s">
        <v>108</v>
      </c>
      <c r="Q136" t="s">
        <v>108</v>
      </c>
      <c r="R136" t="s">
        <v>108</v>
      </c>
      <c r="S136" t="s">
        <v>108</v>
      </c>
      <c r="T136" t="s">
        <v>108</v>
      </c>
      <c r="U136" t="s">
        <v>108</v>
      </c>
      <c r="V136" t="s">
        <v>108</v>
      </c>
      <c r="W136" t="s">
        <v>108</v>
      </c>
      <c r="X136" t="s">
        <v>108</v>
      </c>
      <c r="Y136" t="s">
        <v>108</v>
      </c>
      <c r="Z136" t="s">
        <v>108</v>
      </c>
      <c r="AA136" t="s">
        <v>108</v>
      </c>
      <c r="AB136" t="s">
        <v>108</v>
      </c>
      <c r="AC136" t="s">
        <v>108</v>
      </c>
      <c r="AD136" t="s">
        <v>108</v>
      </c>
      <c r="AE136" t="s">
        <v>108</v>
      </c>
      <c r="AF136" t="s">
        <v>108</v>
      </c>
      <c r="AG136" t="s">
        <v>108</v>
      </c>
      <c r="AH136" t="s">
        <v>108</v>
      </c>
      <c r="AI136" t="s">
        <v>108</v>
      </c>
      <c r="AJ136" t="s">
        <v>108</v>
      </c>
      <c r="AK136" t="s">
        <v>108</v>
      </c>
      <c r="AL136" t="s">
        <v>108</v>
      </c>
      <c r="AM136" t="s">
        <v>108</v>
      </c>
      <c r="AN136" t="s">
        <v>108</v>
      </c>
      <c r="AO136" t="s">
        <v>108</v>
      </c>
      <c r="AP136" t="s">
        <v>108</v>
      </c>
      <c r="AQ136" t="s">
        <v>108</v>
      </c>
      <c r="AR136" t="s">
        <v>108</v>
      </c>
      <c r="AS136" t="s">
        <v>108</v>
      </c>
      <c r="AT136" t="s">
        <v>108</v>
      </c>
      <c r="AU136" t="s">
        <v>108</v>
      </c>
      <c r="AV136" t="s">
        <v>108</v>
      </c>
      <c r="AW136" t="s">
        <v>108</v>
      </c>
      <c r="AX136" t="s">
        <v>108</v>
      </c>
      <c r="AY136" t="s">
        <v>108</v>
      </c>
      <c r="AZ136" t="s">
        <v>108</v>
      </c>
      <c r="BA136" t="s">
        <v>108</v>
      </c>
      <c r="BB136" t="s">
        <v>108</v>
      </c>
      <c r="BC136" t="s">
        <v>108</v>
      </c>
      <c r="BD136" t="s">
        <v>108</v>
      </c>
      <c r="BE136" t="s">
        <v>108</v>
      </c>
      <c r="BF136" t="s">
        <v>108</v>
      </c>
      <c r="BG136" t="s">
        <v>108</v>
      </c>
      <c r="BH136" t="s">
        <v>108</v>
      </c>
      <c r="BI136" t="s">
        <v>108</v>
      </c>
      <c r="BJ136" t="s">
        <v>108</v>
      </c>
      <c r="BK136" t="s">
        <v>108</v>
      </c>
      <c r="BL136" t="s">
        <v>108</v>
      </c>
      <c r="BM136" t="s">
        <v>108</v>
      </c>
      <c r="BN136" t="s">
        <v>108</v>
      </c>
      <c r="BO136" t="s">
        <v>108</v>
      </c>
      <c r="BP136" t="s">
        <v>108</v>
      </c>
      <c r="BQ136" t="s">
        <v>108</v>
      </c>
      <c r="BR136" t="s">
        <v>108</v>
      </c>
      <c r="BS136" t="s">
        <v>108</v>
      </c>
      <c r="BT136" t="s">
        <v>108</v>
      </c>
      <c r="BU136" t="s">
        <v>108</v>
      </c>
      <c r="BV136" t="s">
        <v>108</v>
      </c>
      <c r="BW136" t="s">
        <v>108</v>
      </c>
      <c r="BX136" t="s">
        <v>108</v>
      </c>
      <c r="BY136" t="s">
        <v>108</v>
      </c>
      <c r="BZ136" t="s">
        <v>108</v>
      </c>
      <c r="CA136" t="s">
        <v>108</v>
      </c>
      <c r="CB136" t="s">
        <v>108</v>
      </c>
      <c r="CC136" t="s">
        <v>108</v>
      </c>
      <c r="CD136" t="s">
        <v>108</v>
      </c>
      <c r="CE136" t="s">
        <v>108</v>
      </c>
      <c r="CF136" t="s">
        <v>108</v>
      </c>
      <c r="CG136" t="s">
        <v>108</v>
      </c>
      <c r="CH136" t="s">
        <v>108</v>
      </c>
      <c r="CI136" t="s">
        <v>108</v>
      </c>
      <c r="CJ136" t="s">
        <v>108</v>
      </c>
      <c r="CK136" t="s">
        <v>108</v>
      </c>
      <c r="CL136" t="s">
        <v>108</v>
      </c>
      <c r="CM136" t="s">
        <v>108</v>
      </c>
      <c r="CN136" t="s">
        <v>108</v>
      </c>
      <c r="CO136" t="s">
        <v>108</v>
      </c>
      <c r="CP136" t="s">
        <v>108</v>
      </c>
      <c r="CQ136" t="s">
        <v>108</v>
      </c>
      <c r="CR136" t="s">
        <v>108</v>
      </c>
      <c r="CS136" t="s">
        <v>108</v>
      </c>
      <c r="CT136" t="s">
        <v>108</v>
      </c>
      <c r="CU136" t="s">
        <v>108</v>
      </c>
      <c r="CV136" t="s">
        <v>108</v>
      </c>
      <c r="CW136" t="s">
        <v>108</v>
      </c>
      <c r="CX136" t="s">
        <v>108</v>
      </c>
      <c r="CY136" t="s">
        <v>108</v>
      </c>
      <c r="CZ136" t="s">
        <v>108</v>
      </c>
      <c r="DA136" t="s">
        <v>108</v>
      </c>
      <c r="DB136" t="s">
        <v>108</v>
      </c>
      <c r="DC136" t="s">
        <v>108</v>
      </c>
      <c r="DD136" t="s">
        <v>108</v>
      </c>
      <c r="DE136" t="s">
        <v>108</v>
      </c>
      <c r="DF136" t="s">
        <v>108</v>
      </c>
      <c r="DG136" t="s">
        <v>108</v>
      </c>
      <c r="DH136" t="s">
        <v>108</v>
      </c>
      <c r="DI136" t="s">
        <v>108</v>
      </c>
      <c r="DJ136" t="s">
        <v>108</v>
      </c>
      <c r="DK136" t="s">
        <v>108</v>
      </c>
      <c r="DL136" t="s">
        <v>108</v>
      </c>
      <c r="DM136" t="s">
        <v>108</v>
      </c>
      <c r="DN136" t="s">
        <v>108</v>
      </c>
    </row>
    <row r="137" spans="1:125" x14ac:dyDescent="0.2">
      <c r="A137" t="e">
        <f ca="1">_xll.BFieldInfo($B$137)</f>
        <v>#NAME?</v>
      </c>
      <c r="B137" t="s">
        <v>110</v>
      </c>
      <c r="C137" t="s">
        <v>108</v>
      </c>
      <c r="D137" t="s">
        <v>108</v>
      </c>
      <c r="E137" t="s">
        <v>108</v>
      </c>
      <c r="F137" t="s">
        <v>108</v>
      </c>
      <c r="G137" t="s">
        <v>108</v>
      </c>
      <c r="H137" t="s">
        <v>108</v>
      </c>
      <c r="I137" t="s">
        <v>108</v>
      </c>
      <c r="J137" t="s">
        <v>108</v>
      </c>
      <c r="K137" t="s">
        <v>108</v>
      </c>
      <c r="L137" t="s">
        <v>108</v>
      </c>
      <c r="M137" t="s">
        <v>108</v>
      </c>
      <c r="N137" t="s">
        <v>108</v>
      </c>
      <c r="O137" t="s">
        <v>108</v>
      </c>
      <c r="P137" t="s">
        <v>108</v>
      </c>
      <c r="Q137" t="s">
        <v>108</v>
      </c>
      <c r="R137" t="s">
        <v>108</v>
      </c>
      <c r="S137" t="s">
        <v>108</v>
      </c>
      <c r="T137" t="s">
        <v>108</v>
      </c>
      <c r="U137" t="s">
        <v>108</v>
      </c>
      <c r="V137" t="s">
        <v>108</v>
      </c>
      <c r="W137" t="s">
        <v>108</v>
      </c>
      <c r="X137" t="s">
        <v>108</v>
      </c>
      <c r="Y137" t="s">
        <v>108</v>
      </c>
      <c r="Z137" t="s">
        <v>108</v>
      </c>
      <c r="AA137" t="s">
        <v>108</v>
      </c>
      <c r="AB137" t="s">
        <v>108</v>
      </c>
      <c r="AC137" t="s">
        <v>108</v>
      </c>
      <c r="AD137" t="s">
        <v>108</v>
      </c>
      <c r="AE137" t="s">
        <v>108</v>
      </c>
      <c r="AF137" t="s">
        <v>108</v>
      </c>
      <c r="AG137" t="s">
        <v>108</v>
      </c>
      <c r="AH137" t="s">
        <v>108</v>
      </c>
      <c r="AI137" t="s">
        <v>108</v>
      </c>
      <c r="AJ137" t="s">
        <v>108</v>
      </c>
      <c r="AK137" t="s">
        <v>108</v>
      </c>
      <c r="AL137" t="s">
        <v>108</v>
      </c>
      <c r="AM137" t="s">
        <v>108</v>
      </c>
      <c r="AN137" t="s">
        <v>108</v>
      </c>
      <c r="AO137" t="s">
        <v>108</v>
      </c>
      <c r="AP137" t="s">
        <v>108</v>
      </c>
      <c r="AQ137" t="s">
        <v>108</v>
      </c>
      <c r="AR137" t="s">
        <v>108</v>
      </c>
      <c r="AS137" t="s">
        <v>108</v>
      </c>
      <c r="AT137" t="s">
        <v>108</v>
      </c>
      <c r="AU137" t="s">
        <v>108</v>
      </c>
      <c r="AV137" t="s">
        <v>108</v>
      </c>
      <c r="AW137" t="s">
        <v>108</v>
      </c>
      <c r="AX137" t="s">
        <v>108</v>
      </c>
      <c r="AY137" t="s">
        <v>108</v>
      </c>
      <c r="AZ137" t="s">
        <v>108</v>
      </c>
      <c r="BA137" t="s">
        <v>108</v>
      </c>
      <c r="BB137" t="s">
        <v>108</v>
      </c>
      <c r="BC137" t="s">
        <v>108</v>
      </c>
      <c r="BD137" t="s">
        <v>108</v>
      </c>
      <c r="BE137" t="s">
        <v>108</v>
      </c>
      <c r="BF137" t="s">
        <v>108</v>
      </c>
      <c r="BG137" t="s">
        <v>108</v>
      </c>
      <c r="BH137" t="s">
        <v>108</v>
      </c>
      <c r="BI137" t="s">
        <v>108</v>
      </c>
      <c r="BJ137" t="s">
        <v>108</v>
      </c>
      <c r="BK137" t="s">
        <v>108</v>
      </c>
      <c r="BL137" t="s">
        <v>108</v>
      </c>
      <c r="BM137" t="s">
        <v>108</v>
      </c>
      <c r="BN137" t="s">
        <v>108</v>
      </c>
      <c r="BO137" t="s">
        <v>108</v>
      </c>
      <c r="BP137" t="s">
        <v>108</v>
      </c>
      <c r="BQ137" t="s">
        <v>108</v>
      </c>
      <c r="BR137" t="s">
        <v>108</v>
      </c>
      <c r="BS137" t="s">
        <v>108</v>
      </c>
      <c r="BT137" t="s">
        <v>108</v>
      </c>
      <c r="BU137" t="s">
        <v>108</v>
      </c>
      <c r="BV137" t="s">
        <v>108</v>
      </c>
      <c r="BW137" t="s">
        <v>108</v>
      </c>
      <c r="BX137" t="s">
        <v>108</v>
      </c>
      <c r="BY137" t="s">
        <v>108</v>
      </c>
      <c r="BZ137" t="s">
        <v>108</v>
      </c>
      <c r="CA137" t="s">
        <v>108</v>
      </c>
      <c r="CB137" t="s">
        <v>108</v>
      </c>
      <c r="CC137" t="s">
        <v>108</v>
      </c>
      <c r="CD137" t="s">
        <v>108</v>
      </c>
      <c r="CE137" t="s">
        <v>108</v>
      </c>
      <c r="CF137" t="s">
        <v>108</v>
      </c>
      <c r="CG137" t="s">
        <v>108</v>
      </c>
      <c r="CH137" t="s">
        <v>108</v>
      </c>
      <c r="CI137" t="s">
        <v>108</v>
      </c>
      <c r="CJ137" t="s">
        <v>108</v>
      </c>
      <c r="CK137" t="s">
        <v>108</v>
      </c>
      <c r="CL137" t="s">
        <v>108</v>
      </c>
      <c r="CM137" t="s">
        <v>108</v>
      </c>
      <c r="CN137" t="s">
        <v>108</v>
      </c>
      <c r="CO137" t="s">
        <v>108</v>
      </c>
      <c r="CP137" t="s">
        <v>108</v>
      </c>
      <c r="CQ137" t="s">
        <v>108</v>
      </c>
      <c r="CR137" t="s">
        <v>108</v>
      </c>
      <c r="CS137" t="s">
        <v>108</v>
      </c>
      <c r="CT137" t="s">
        <v>108</v>
      </c>
      <c r="CU137" t="s">
        <v>108</v>
      </c>
      <c r="CV137" t="s">
        <v>108</v>
      </c>
      <c r="CW137" t="s">
        <v>108</v>
      </c>
      <c r="CX137" t="s">
        <v>108</v>
      </c>
      <c r="CY137" t="s">
        <v>108</v>
      </c>
      <c r="CZ137" t="s">
        <v>108</v>
      </c>
      <c r="DA137" t="s">
        <v>108</v>
      </c>
      <c r="DB137" t="s">
        <v>108</v>
      </c>
      <c r="DC137" t="s">
        <v>108</v>
      </c>
      <c r="DD137" t="s">
        <v>108</v>
      </c>
      <c r="DE137" t="s">
        <v>108</v>
      </c>
      <c r="DF137" t="s">
        <v>108</v>
      </c>
      <c r="DG137" t="s">
        <v>108</v>
      </c>
      <c r="DH137" t="s">
        <v>108</v>
      </c>
      <c r="DI137" t="s">
        <v>108</v>
      </c>
      <c r="DJ137" t="s">
        <v>108</v>
      </c>
      <c r="DK137" t="s">
        <v>108</v>
      </c>
      <c r="DL137" t="s">
        <v>108</v>
      </c>
      <c r="DM137" t="s">
        <v>108</v>
      </c>
      <c r="DN137" t="s">
        <v>108</v>
      </c>
    </row>
    <row r="138" spans="1:125" x14ac:dyDescent="0.2">
      <c r="A138" t="e">
        <f ca="1">_xll.BFieldInfo($B$138)</f>
        <v>#NAME?</v>
      </c>
      <c r="B138" t="s">
        <v>111</v>
      </c>
      <c r="C138">
        <v>344229.6</v>
      </c>
      <c r="D138">
        <v>344229.6</v>
      </c>
      <c r="E138">
        <v>344229.6</v>
      </c>
      <c r="F138">
        <v>324235.68</v>
      </c>
      <c r="G138">
        <v>324235.68</v>
      </c>
      <c r="H138">
        <v>324235.68</v>
      </c>
      <c r="I138">
        <v>332901.14</v>
      </c>
      <c r="J138">
        <v>332901.14</v>
      </c>
      <c r="K138">
        <v>332901.14</v>
      </c>
      <c r="L138">
        <v>314251.86</v>
      </c>
      <c r="M138">
        <v>314251.86</v>
      </c>
      <c r="N138">
        <v>314251.86</v>
      </c>
      <c r="O138">
        <v>294328.08</v>
      </c>
      <c r="P138">
        <v>294328.08</v>
      </c>
      <c r="Q138">
        <v>294328.08</v>
      </c>
      <c r="R138">
        <v>275798.74</v>
      </c>
      <c r="S138">
        <v>275798.74</v>
      </c>
      <c r="T138">
        <v>275798.74</v>
      </c>
      <c r="U138">
        <v>292015.35999999999</v>
      </c>
      <c r="V138">
        <v>292015.35999999999</v>
      </c>
      <c r="W138">
        <v>292015.35999999999</v>
      </c>
      <c r="X138">
        <v>261890.05</v>
      </c>
      <c r="Y138">
        <v>261890.05</v>
      </c>
      <c r="Z138">
        <v>261890.05</v>
      </c>
      <c r="AA138">
        <v>261045.46</v>
      </c>
      <c r="AB138">
        <v>261045.46</v>
      </c>
      <c r="AC138">
        <v>261045.46</v>
      </c>
      <c r="AD138">
        <v>314683.2</v>
      </c>
      <c r="AE138">
        <v>314683.2</v>
      </c>
      <c r="AF138">
        <v>314683.2</v>
      </c>
      <c r="AG138">
        <v>259136.08</v>
      </c>
      <c r="AH138">
        <v>259136.08</v>
      </c>
      <c r="AI138">
        <v>259136.08</v>
      </c>
      <c r="AJ138">
        <v>239410.07</v>
      </c>
      <c r="AK138">
        <v>239410.07</v>
      </c>
      <c r="AL138">
        <v>239410.07</v>
      </c>
      <c r="AM138">
        <v>227269.14</v>
      </c>
      <c r="AN138">
        <v>227269.14</v>
      </c>
      <c r="AO138">
        <v>227269.14</v>
      </c>
      <c r="AP138">
        <v>203423.52</v>
      </c>
      <c r="AQ138">
        <v>203423.52</v>
      </c>
      <c r="AR138">
        <v>203423.52</v>
      </c>
      <c r="AS138">
        <v>203423.52</v>
      </c>
      <c r="AT138">
        <v>215591.58</v>
      </c>
      <c r="AU138">
        <v>215591.58</v>
      </c>
      <c r="AV138">
        <v>215591.58</v>
      </c>
      <c r="AW138">
        <v>225988.09</v>
      </c>
      <c r="AX138">
        <v>225988.09</v>
      </c>
      <c r="AY138">
        <v>225988.09</v>
      </c>
      <c r="AZ138">
        <v>208968.75</v>
      </c>
      <c r="BA138">
        <v>208968.75</v>
      </c>
      <c r="BB138">
        <v>208968.75</v>
      </c>
      <c r="BC138">
        <v>208968.75</v>
      </c>
      <c r="BD138">
        <v>209830.32</v>
      </c>
      <c r="BE138">
        <v>209830.32</v>
      </c>
      <c r="BF138">
        <v>209830.32</v>
      </c>
      <c r="BG138">
        <v>209830.32</v>
      </c>
      <c r="BH138">
        <v>183740.4</v>
      </c>
      <c r="BI138">
        <v>183740.4</v>
      </c>
      <c r="BJ138">
        <v>183740.4</v>
      </c>
      <c r="BK138">
        <v>183740.4</v>
      </c>
      <c r="BL138">
        <v>231415.7</v>
      </c>
      <c r="BM138">
        <v>231415.7</v>
      </c>
      <c r="BN138">
        <v>231415.7</v>
      </c>
      <c r="BO138">
        <v>231415.7</v>
      </c>
      <c r="BP138">
        <v>251867.35</v>
      </c>
      <c r="BQ138">
        <v>251867.35</v>
      </c>
      <c r="BR138">
        <v>251867.35</v>
      </c>
      <c r="BS138">
        <v>274315.44</v>
      </c>
      <c r="BT138">
        <v>274315.44</v>
      </c>
      <c r="BU138">
        <v>274315.44</v>
      </c>
      <c r="BV138">
        <v>246123.29</v>
      </c>
      <c r="BW138">
        <v>246123.29</v>
      </c>
      <c r="BX138">
        <v>246123.29</v>
      </c>
      <c r="BY138">
        <v>246123.29</v>
      </c>
      <c r="BZ138">
        <v>237442.66</v>
      </c>
      <c r="CA138">
        <v>237442.66</v>
      </c>
      <c r="CB138">
        <v>237442.66</v>
      </c>
      <c r="CC138">
        <v>257463.3</v>
      </c>
      <c r="CD138">
        <v>257463.3</v>
      </c>
      <c r="CE138">
        <v>257463.3</v>
      </c>
      <c r="CF138">
        <v>241440.44</v>
      </c>
      <c r="CG138">
        <v>241440.44</v>
      </c>
      <c r="CH138">
        <v>241440.44</v>
      </c>
      <c r="CI138">
        <v>248823.5</v>
      </c>
      <c r="CJ138">
        <v>248823.5</v>
      </c>
      <c r="CK138">
        <v>248823.5</v>
      </c>
      <c r="CL138">
        <v>254552.04</v>
      </c>
      <c r="CM138">
        <v>254552.04</v>
      </c>
      <c r="CN138">
        <v>254552.04</v>
      </c>
      <c r="CO138">
        <v>255465.64</v>
      </c>
      <c r="CP138">
        <v>255465.64</v>
      </c>
      <c r="CQ138">
        <v>255465.64</v>
      </c>
      <c r="CR138">
        <v>231814.3</v>
      </c>
      <c r="CS138">
        <v>231814.3</v>
      </c>
      <c r="CT138">
        <v>231814.3</v>
      </c>
      <c r="CU138">
        <v>251917.16</v>
      </c>
      <c r="CV138">
        <v>251917.16</v>
      </c>
      <c r="CW138">
        <v>251917.16</v>
      </c>
      <c r="CX138">
        <v>250977.96</v>
      </c>
      <c r="CY138">
        <v>250977.96</v>
      </c>
      <c r="CZ138">
        <v>250977.96</v>
      </c>
      <c r="DA138">
        <v>199999.45</v>
      </c>
      <c r="DB138">
        <v>199999.45</v>
      </c>
      <c r="DC138">
        <v>199999.45</v>
      </c>
      <c r="DD138">
        <v>209728.48</v>
      </c>
      <c r="DE138">
        <v>209728.48</v>
      </c>
      <c r="DF138">
        <v>209728.48</v>
      </c>
      <c r="DG138">
        <v>194946.64</v>
      </c>
      <c r="DH138">
        <v>194946.64</v>
      </c>
      <c r="DI138">
        <v>194946.64</v>
      </c>
      <c r="DJ138">
        <v>182482.02</v>
      </c>
      <c r="DK138">
        <v>182482.02</v>
      </c>
      <c r="DL138">
        <v>182482.02</v>
      </c>
      <c r="DM138" t="s">
        <v>108</v>
      </c>
      <c r="DN138" t="s">
        <v>108</v>
      </c>
    </row>
    <row r="139" spans="1:125" x14ac:dyDescent="0.2">
      <c r="A139" t="e">
        <f ca="1">_xll.BFieldInfo($B$139)</f>
        <v>#NAME?</v>
      </c>
      <c r="B139" t="s">
        <v>109</v>
      </c>
      <c r="C139" t="s">
        <v>108</v>
      </c>
      <c r="D139" t="s">
        <v>108</v>
      </c>
      <c r="E139" t="s">
        <v>108</v>
      </c>
      <c r="F139" t="s">
        <v>108</v>
      </c>
      <c r="G139" t="s">
        <v>108</v>
      </c>
      <c r="H139" t="s">
        <v>108</v>
      </c>
      <c r="I139" t="s">
        <v>108</v>
      </c>
      <c r="J139" t="s">
        <v>108</v>
      </c>
      <c r="K139" t="s">
        <v>108</v>
      </c>
      <c r="L139" t="s">
        <v>108</v>
      </c>
      <c r="M139" t="s">
        <v>108</v>
      </c>
      <c r="N139" t="s">
        <v>108</v>
      </c>
      <c r="O139" t="s">
        <v>108</v>
      </c>
      <c r="P139" t="s">
        <v>108</v>
      </c>
      <c r="Q139" t="s">
        <v>108</v>
      </c>
      <c r="R139" t="s">
        <v>108</v>
      </c>
      <c r="S139" t="s">
        <v>108</v>
      </c>
      <c r="T139" t="s">
        <v>108</v>
      </c>
      <c r="U139" t="s">
        <v>108</v>
      </c>
      <c r="V139" t="s">
        <v>108</v>
      </c>
      <c r="W139" t="s">
        <v>108</v>
      </c>
      <c r="X139" t="s">
        <v>108</v>
      </c>
      <c r="Y139" t="s">
        <v>108</v>
      </c>
      <c r="Z139" t="s">
        <v>108</v>
      </c>
      <c r="AA139" t="s">
        <v>108</v>
      </c>
      <c r="AB139" t="s">
        <v>108</v>
      </c>
      <c r="AC139" t="s">
        <v>108</v>
      </c>
      <c r="AD139" t="s">
        <v>108</v>
      </c>
      <c r="AE139" t="s">
        <v>108</v>
      </c>
      <c r="AF139" t="s">
        <v>108</v>
      </c>
      <c r="AG139" t="s">
        <v>108</v>
      </c>
      <c r="AH139" t="s">
        <v>108</v>
      </c>
      <c r="AI139" t="s">
        <v>108</v>
      </c>
      <c r="AJ139" t="s">
        <v>108</v>
      </c>
      <c r="AK139" t="s">
        <v>108</v>
      </c>
      <c r="AL139" t="s">
        <v>108</v>
      </c>
      <c r="AM139" t="s">
        <v>108</v>
      </c>
      <c r="AN139" t="s">
        <v>108</v>
      </c>
      <c r="AO139" t="s">
        <v>108</v>
      </c>
      <c r="AP139" t="s">
        <v>108</v>
      </c>
      <c r="AQ139" t="s">
        <v>108</v>
      </c>
      <c r="AR139" t="s">
        <v>108</v>
      </c>
      <c r="AS139" t="s">
        <v>108</v>
      </c>
      <c r="AT139" t="s">
        <v>108</v>
      </c>
      <c r="AU139" t="s">
        <v>108</v>
      </c>
      <c r="AV139" t="s">
        <v>108</v>
      </c>
      <c r="AW139" t="s">
        <v>108</v>
      </c>
      <c r="AX139" t="s">
        <v>108</v>
      </c>
      <c r="AY139" t="s">
        <v>108</v>
      </c>
      <c r="AZ139" t="s">
        <v>108</v>
      </c>
      <c r="BA139" t="s">
        <v>108</v>
      </c>
      <c r="BB139" t="s">
        <v>108</v>
      </c>
      <c r="BC139" t="s">
        <v>108</v>
      </c>
      <c r="BD139" t="s">
        <v>108</v>
      </c>
      <c r="BE139" t="s">
        <v>108</v>
      </c>
      <c r="BF139" t="s">
        <v>108</v>
      </c>
      <c r="BG139" t="s">
        <v>108</v>
      </c>
      <c r="BH139" t="s">
        <v>108</v>
      </c>
      <c r="BI139" t="s">
        <v>108</v>
      </c>
      <c r="BJ139" t="s">
        <v>108</v>
      </c>
      <c r="BK139" t="s">
        <v>108</v>
      </c>
      <c r="BL139" t="s">
        <v>108</v>
      </c>
      <c r="BM139" t="s">
        <v>108</v>
      </c>
      <c r="BN139" t="s">
        <v>108</v>
      </c>
      <c r="BO139" t="s">
        <v>108</v>
      </c>
      <c r="BP139" t="s">
        <v>108</v>
      </c>
      <c r="BQ139" t="s">
        <v>108</v>
      </c>
      <c r="BR139" t="s">
        <v>108</v>
      </c>
      <c r="BS139" t="s">
        <v>108</v>
      </c>
      <c r="BT139" t="s">
        <v>108</v>
      </c>
      <c r="BU139" t="s">
        <v>108</v>
      </c>
      <c r="BV139" t="s">
        <v>108</v>
      </c>
      <c r="BW139" t="s">
        <v>108</v>
      </c>
      <c r="BX139" t="s">
        <v>108</v>
      </c>
      <c r="BY139" t="s">
        <v>108</v>
      </c>
      <c r="BZ139" t="s">
        <v>108</v>
      </c>
      <c r="CA139" t="s">
        <v>108</v>
      </c>
      <c r="CB139" t="s">
        <v>108</v>
      </c>
      <c r="CC139" t="s">
        <v>108</v>
      </c>
      <c r="CD139" t="s">
        <v>108</v>
      </c>
      <c r="CE139" t="s">
        <v>108</v>
      </c>
      <c r="CF139" t="s">
        <v>108</v>
      </c>
      <c r="CG139" t="s">
        <v>108</v>
      </c>
      <c r="CH139" t="s">
        <v>108</v>
      </c>
      <c r="CI139" t="s">
        <v>108</v>
      </c>
      <c r="CJ139" t="s">
        <v>108</v>
      </c>
      <c r="CK139" t="s">
        <v>108</v>
      </c>
      <c r="CL139" t="s">
        <v>108</v>
      </c>
      <c r="CM139" t="s">
        <v>108</v>
      </c>
      <c r="CN139" t="s">
        <v>108</v>
      </c>
      <c r="CO139" t="s">
        <v>108</v>
      </c>
      <c r="CP139" t="s">
        <v>108</v>
      </c>
      <c r="CQ139" t="s">
        <v>108</v>
      </c>
      <c r="CR139" t="s">
        <v>108</v>
      </c>
      <c r="CS139" t="s">
        <v>108</v>
      </c>
      <c r="CT139" t="s">
        <v>108</v>
      </c>
      <c r="CU139" t="s">
        <v>108</v>
      </c>
      <c r="CV139" t="s">
        <v>108</v>
      </c>
      <c r="CW139" t="s">
        <v>108</v>
      </c>
      <c r="CX139" t="s">
        <v>108</v>
      </c>
      <c r="CY139" t="s">
        <v>108</v>
      </c>
      <c r="CZ139" t="s">
        <v>108</v>
      </c>
      <c r="DA139" t="s">
        <v>108</v>
      </c>
      <c r="DB139" t="s">
        <v>108</v>
      </c>
      <c r="DC139" t="s">
        <v>108</v>
      </c>
      <c r="DD139" t="s">
        <v>108</v>
      </c>
      <c r="DE139" t="s">
        <v>108</v>
      </c>
      <c r="DF139" t="s">
        <v>108</v>
      </c>
      <c r="DG139" t="s">
        <v>108</v>
      </c>
      <c r="DH139" t="s">
        <v>108</v>
      </c>
      <c r="DI139" t="s">
        <v>108</v>
      </c>
      <c r="DJ139" t="s">
        <v>108</v>
      </c>
      <c r="DK139" t="s">
        <v>108</v>
      </c>
      <c r="DL139" t="s">
        <v>108</v>
      </c>
      <c r="DM139" t="s">
        <v>108</v>
      </c>
      <c r="DN139" t="s">
        <v>108</v>
      </c>
    </row>
    <row r="140" spans="1:125" x14ac:dyDescent="0.2">
      <c r="A140" t="e">
        <f ca="1">_xll.BFieldInfo($B$140)</f>
        <v>#NAME?</v>
      </c>
      <c r="B140" t="s">
        <v>112</v>
      </c>
      <c r="C140" t="s">
        <v>108</v>
      </c>
      <c r="D140" t="s">
        <v>108</v>
      </c>
      <c r="E140" t="s">
        <v>108</v>
      </c>
      <c r="F140" t="s">
        <v>108</v>
      </c>
      <c r="G140" t="s">
        <v>108</v>
      </c>
      <c r="H140" t="s">
        <v>108</v>
      </c>
      <c r="I140" t="s">
        <v>108</v>
      </c>
      <c r="J140" t="s">
        <v>108</v>
      </c>
      <c r="K140" t="s">
        <v>108</v>
      </c>
      <c r="L140" t="s">
        <v>108</v>
      </c>
      <c r="M140" t="s">
        <v>108</v>
      </c>
      <c r="N140" t="s">
        <v>108</v>
      </c>
      <c r="O140" t="s">
        <v>108</v>
      </c>
      <c r="P140" t="s">
        <v>108</v>
      </c>
      <c r="Q140" t="s">
        <v>108</v>
      </c>
      <c r="R140" t="s">
        <v>108</v>
      </c>
      <c r="S140" t="s">
        <v>108</v>
      </c>
      <c r="T140" t="s">
        <v>108</v>
      </c>
      <c r="U140" t="s">
        <v>108</v>
      </c>
      <c r="V140" t="s">
        <v>108</v>
      </c>
      <c r="W140" t="s">
        <v>108</v>
      </c>
      <c r="X140" t="s">
        <v>108</v>
      </c>
      <c r="Y140" t="s">
        <v>108</v>
      </c>
      <c r="Z140" t="s">
        <v>108</v>
      </c>
      <c r="AA140" t="s">
        <v>108</v>
      </c>
      <c r="AB140" t="s">
        <v>108</v>
      </c>
      <c r="AC140" t="s">
        <v>108</v>
      </c>
      <c r="AD140" t="s">
        <v>108</v>
      </c>
      <c r="AE140" t="s">
        <v>108</v>
      </c>
      <c r="AF140" t="s">
        <v>108</v>
      </c>
      <c r="AG140" t="s">
        <v>108</v>
      </c>
      <c r="AH140" t="s">
        <v>108</v>
      </c>
      <c r="AI140" t="s">
        <v>108</v>
      </c>
      <c r="AJ140" t="s">
        <v>108</v>
      </c>
      <c r="AK140" t="s">
        <v>108</v>
      </c>
      <c r="AL140" t="s">
        <v>108</v>
      </c>
      <c r="AM140" t="s">
        <v>108</v>
      </c>
      <c r="AN140" t="s">
        <v>108</v>
      </c>
      <c r="AO140" t="s">
        <v>108</v>
      </c>
      <c r="AP140" t="s">
        <v>108</v>
      </c>
      <c r="AQ140" t="s">
        <v>108</v>
      </c>
      <c r="AR140" t="s">
        <v>108</v>
      </c>
      <c r="AS140" t="s">
        <v>108</v>
      </c>
      <c r="AT140" t="s">
        <v>108</v>
      </c>
      <c r="AU140" t="s">
        <v>108</v>
      </c>
      <c r="AV140" t="s">
        <v>108</v>
      </c>
      <c r="AW140" t="s">
        <v>108</v>
      </c>
      <c r="AX140" t="s">
        <v>108</v>
      </c>
      <c r="AY140" t="s">
        <v>108</v>
      </c>
      <c r="AZ140" t="s">
        <v>108</v>
      </c>
      <c r="BA140" t="s">
        <v>108</v>
      </c>
      <c r="BB140" t="s">
        <v>108</v>
      </c>
      <c r="BC140" t="s">
        <v>108</v>
      </c>
      <c r="BD140" t="s">
        <v>108</v>
      </c>
      <c r="BE140" t="s">
        <v>108</v>
      </c>
      <c r="BF140" t="s">
        <v>108</v>
      </c>
      <c r="BG140" t="s">
        <v>108</v>
      </c>
      <c r="BH140" t="s">
        <v>108</v>
      </c>
      <c r="BI140" t="s">
        <v>108</v>
      </c>
      <c r="BJ140" t="s">
        <v>108</v>
      </c>
      <c r="BK140" t="s">
        <v>108</v>
      </c>
      <c r="BL140" t="s">
        <v>108</v>
      </c>
      <c r="BM140" t="s">
        <v>108</v>
      </c>
      <c r="BN140" t="s">
        <v>108</v>
      </c>
      <c r="BO140" t="s">
        <v>108</v>
      </c>
      <c r="BP140" t="s">
        <v>108</v>
      </c>
      <c r="BQ140" t="s">
        <v>108</v>
      </c>
      <c r="BR140" t="s">
        <v>108</v>
      </c>
      <c r="BS140" t="s">
        <v>108</v>
      </c>
      <c r="BT140" t="s">
        <v>108</v>
      </c>
      <c r="BU140" t="s">
        <v>108</v>
      </c>
      <c r="BV140" t="s">
        <v>108</v>
      </c>
      <c r="BW140" t="s">
        <v>108</v>
      </c>
      <c r="BX140" t="s">
        <v>108</v>
      </c>
      <c r="BY140" t="s">
        <v>108</v>
      </c>
      <c r="BZ140" t="s">
        <v>108</v>
      </c>
      <c r="CA140" t="s">
        <v>108</v>
      </c>
      <c r="CB140" t="s">
        <v>108</v>
      </c>
      <c r="CC140" t="s">
        <v>108</v>
      </c>
      <c r="CD140" t="s">
        <v>108</v>
      </c>
      <c r="CE140" t="s">
        <v>108</v>
      </c>
      <c r="CF140" t="s">
        <v>108</v>
      </c>
      <c r="CG140" t="s">
        <v>108</v>
      </c>
      <c r="CH140" t="s">
        <v>108</v>
      </c>
      <c r="CI140" t="s">
        <v>108</v>
      </c>
      <c r="CJ140" t="s">
        <v>108</v>
      </c>
      <c r="CK140" t="s">
        <v>108</v>
      </c>
      <c r="CL140" t="s">
        <v>108</v>
      </c>
      <c r="CM140" t="s">
        <v>108</v>
      </c>
      <c r="CN140" t="s">
        <v>108</v>
      </c>
      <c r="CO140" t="s">
        <v>108</v>
      </c>
      <c r="CP140" t="s">
        <v>108</v>
      </c>
      <c r="CQ140" t="s">
        <v>108</v>
      </c>
      <c r="CR140" t="s">
        <v>108</v>
      </c>
      <c r="CS140" t="s">
        <v>108</v>
      </c>
      <c r="CT140" t="s">
        <v>108</v>
      </c>
      <c r="CU140" t="s">
        <v>108</v>
      </c>
      <c r="CV140" t="s">
        <v>108</v>
      </c>
      <c r="CW140" t="s">
        <v>108</v>
      </c>
      <c r="CX140" t="s">
        <v>108</v>
      </c>
      <c r="CY140" t="s">
        <v>108</v>
      </c>
      <c r="CZ140" t="s">
        <v>108</v>
      </c>
      <c r="DA140" t="s">
        <v>108</v>
      </c>
      <c r="DB140" t="s">
        <v>108</v>
      </c>
      <c r="DC140" t="s">
        <v>108</v>
      </c>
      <c r="DD140" t="s">
        <v>108</v>
      </c>
      <c r="DE140" t="s">
        <v>108</v>
      </c>
      <c r="DF140" t="s">
        <v>108</v>
      </c>
      <c r="DG140" t="s">
        <v>108</v>
      </c>
      <c r="DH140" t="s">
        <v>108</v>
      </c>
      <c r="DI140" t="s">
        <v>108</v>
      </c>
      <c r="DJ140" t="s">
        <v>108</v>
      </c>
      <c r="DK140" t="s">
        <v>108</v>
      </c>
      <c r="DL140" t="s">
        <v>108</v>
      </c>
      <c r="DM140" t="s">
        <v>108</v>
      </c>
      <c r="DN140" t="s">
        <v>108</v>
      </c>
    </row>
    <row r="141" spans="1:125" x14ac:dyDescent="0.2">
      <c r="A141" t="e">
        <f ca="1">_xll.BFieldInfo($B$141)</f>
        <v>#NAME?</v>
      </c>
      <c r="B141" t="s">
        <v>113</v>
      </c>
      <c r="C141" t="s">
        <v>108</v>
      </c>
      <c r="D141" t="s">
        <v>108</v>
      </c>
      <c r="E141" t="s">
        <v>108</v>
      </c>
      <c r="F141" t="s">
        <v>108</v>
      </c>
      <c r="G141" t="s">
        <v>108</v>
      </c>
      <c r="H141" t="s">
        <v>108</v>
      </c>
      <c r="I141" t="s">
        <v>108</v>
      </c>
      <c r="J141" t="s">
        <v>108</v>
      </c>
      <c r="K141" t="s">
        <v>108</v>
      </c>
      <c r="L141" t="s">
        <v>108</v>
      </c>
      <c r="M141" t="s">
        <v>108</v>
      </c>
      <c r="N141" t="s">
        <v>108</v>
      </c>
      <c r="O141" t="s">
        <v>108</v>
      </c>
      <c r="P141" t="s">
        <v>108</v>
      </c>
      <c r="Q141" t="s">
        <v>108</v>
      </c>
      <c r="R141" t="s">
        <v>108</v>
      </c>
      <c r="S141" t="s">
        <v>108</v>
      </c>
      <c r="T141" t="s">
        <v>108</v>
      </c>
      <c r="U141" t="s">
        <v>108</v>
      </c>
      <c r="V141" t="s">
        <v>108</v>
      </c>
      <c r="W141" t="s">
        <v>108</v>
      </c>
      <c r="X141" t="s">
        <v>108</v>
      </c>
      <c r="Y141" t="s">
        <v>108</v>
      </c>
      <c r="Z141" t="s">
        <v>108</v>
      </c>
      <c r="AA141" t="s">
        <v>108</v>
      </c>
      <c r="AB141" t="s">
        <v>108</v>
      </c>
      <c r="AC141" t="s">
        <v>108</v>
      </c>
      <c r="AD141" t="s">
        <v>108</v>
      </c>
      <c r="AE141" t="s">
        <v>108</v>
      </c>
      <c r="AF141" t="s">
        <v>108</v>
      </c>
      <c r="AG141" t="s">
        <v>108</v>
      </c>
      <c r="AH141" t="s">
        <v>108</v>
      </c>
      <c r="AI141" t="s">
        <v>108</v>
      </c>
      <c r="AJ141" t="s">
        <v>108</v>
      </c>
      <c r="AK141" t="s">
        <v>108</v>
      </c>
      <c r="AL141" t="s">
        <v>108</v>
      </c>
      <c r="AM141" t="s">
        <v>108</v>
      </c>
      <c r="AN141" t="s">
        <v>108</v>
      </c>
      <c r="AO141" t="s">
        <v>108</v>
      </c>
      <c r="AP141" t="s">
        <v>108</v>
      </c>
      <c r="AQ141" t="s">
        <v>108</v>
      </c>
      <c r="AR141" t="s">
        <v>108</v>
      </c>
      <c r="AS141" t="s">
        <v>108</v>
      </c>
      <c r="AT141" t="s">
        <v>108</v>
      </c>
      <c r="AU141" t="s">
        <v>108</v>
      </c>
      <c r="AV141" t="s">
        <v>108</v>
      </c>
      <c r="AW141" t="s">
        <v>108</v>
      </c>
      <c r="AX141" t="s">
        <v>108</v>
      </c>
      <c r="AY141" t="s">
        <v>108</v>
      </c>
      <c r="AZ141" t="s">
        <v>108</v>
      </c>
      <c r="BA141" t="s">
        <v>108</v>
      </c>
      <c r="BB141" t="s">
        <v>108</v>
      </c>
      <c r="BC141" t="s">
        <v>108</v>
      </c>
      <c r="BD141" t="s">
        <v>108</v>
      </c>
      <c r="BE141" t="s">
        <v>108</v>
      </c>
      <c r="BF141" t="s">
        <v>108</v>
      </c>
      <c r="BG141" t="s">
        <v>108</v>
      </c>
      <c r="BH141" t="s">
        <v>108</v>
      </c>
      <c r="BI141" t="s">
        <v>108</v>
      </c>
      <c r="BJ141" t="s">
        <v>108</v>
      </c>
      <c r="BK141" t="s">
        <v>108</v>
      </c>
      <c r="BL141" t="s">
        <v>108</v>
      </c>
      <c r="BM141" t="s">
        <v>108</v>
      </c>
      <c r="BN141" t="s">
        <v>108</v>
      </c>
      <c r="BO141" t="s">
        <v>108</v>
      </c>
      <c r="BP141" t="s">
        <v>108</v>
      </c>
      <c r="BQ141" t="s">
        <v>108</v>
      </c>
      <c r="BR141" t="s">
        <v>108</v>
      </c>
      <c r="BS141" t="s">
        <v>108</v>
      </c>
      <c r="BT141" t="s">
        <v>108</v>
      </c>
      <c r="BU141" t="s">
        <v>108</v>
      </c>
      <c r="BV141" t="s">
        <v>108</v>
      </c>
      <c r="BW141" t="s">
        <v>108</v>
      </c>
      <c r="BX141" t="s">
        <v>108</v>
      </c>
      <c r="BY141" t="s">
        <v>108</v>
      </c>
      <c r="BZ141" t="s">
        <v>108</v>
      </c>
      <c r="CA141" t="s">
        <v>108</v>
      </c>
      <c r="CB141" t="s">
        <v>108</v>
      </c>
      <c r="CC141" t="s">
        <v>108</v>
      </c>
      <c r="CD141" t="s">
        <v>108</v>
      </c>
      <c r="CE141" t="s">
        <v>108</v>
      </c>
      <c r="CF141" t="s">
        <v>108</v>
      </c>
      <c r="CG141" t="s">
        <v>108</v>
      </c>
      <c r="CH141" t="s">
        <v>108</v>
      </c>
      <c r="CI141" t="s">
        <v>108</v>
      </c>
      <c r="CJ141" t="s">
        <v>108</v>
      </c>
      <c r="CK141" t="s">
        <v>108</v>
      </c>
      <c r="CL141" t="s">
        <v>108</v>
      </c>
      <c r="CM141" t="s">
        <v>108</v>
      </c>
      <c r="CN141" t="s">
        <v>108</v>
      </c>
      <c r="CO141" t="s">
        <v>108</v>
      </c>
      <c r="CP141" t="s">
        <v>108</v>
      </c>
      <c r="CQ141" t="s">
        <v>108</v>
      </c>
      <c r="CR141" t="s">
        <v>108</v>
      </c>
      <c r="CS141" t="s">
        <v>108</v>
      </c>
      <c r="CT141" t="s">
        <v>108</v>
      </c>
      <c r="CU141" t="s">
        <v>108</v>
      </c>
      <c r="CV141" t="s">
        <v>108</v>
      </c>
      <c r="CW141" t="s">
        <v>108</v>
      </c>
      <c r="CX141" t="s">
        <v>108</v>
      </c>
      <c r="CY141" t="s">
        <v>108</v>
      </c>
      <c r="CZ141" t="s">
        <v>108</v>
      </c>
      <c r="DA141" t="s">
        <v>108</v>
      </c>
      <c r="DB141" t="s">
        <v>108</v>
      </c>
      <c r="DC141" t="s">
        <v>108</v>
      </c>
      <c r="DD141" t="s">
        <v>108</v>
      </c>
      <c r="DE141" t="s">
        <v>108</v>
      </c>
      <c r="DF141" t="s">
        <v>108</v>
      </c>
      <c r="DG141" t="s">
        <v>108</v>
      </c>
      <c r="DH141" t="s">
        <v>108</v>
      </c>
      <c r="DI141" t="s">
        <v>108</v>
      </c>
      <c r="DJ141" t="s">
        <v>108</v>
      </c>
      <c r="DK141" t="s">
        <v>108</v>
      </c>
      <c r="DL141" t="s">
        <v>108</v>
      </c>
      <c r="DM141" t="s">
        <v>108</v>
      </c>
      <c r="DN141" t="s">
        <v>108</v>
      </c>
    </row>
    <row r="142" spans="1:125" x14ac:dyDescent="0.2">
      <c r="A142" t="e">
        <f ca="1">_xll.BFieldInfo($B$142)</f>
        <v>#NAME?</v>
      </c>
      <c r="B142" t="s">
        <v>114</v>
      </c>
      <c r="C142" t="s">
        <v>108</v>
      </c>
      <c r="D142" t="s">
        <v>108</v>
      </c>
      <c r="E142" t="s">
        <v>108</v>
      </c>
      <c r="F142" t="s">
        <v>108</v>
      </c>
      <c r="G142" t="s">
        <v>108</v>
      </c>
      <c r="H142" t="s">
        <v>108</v>
      </c>
      <c r="I142" t="s">
        <v>108</v>
      </c>
      <c r="J142" t="s">
        <v>108</v>
      </c>
      <c r="K142" t="s">
        <v>108</v>
      </c>
      <c r="L142" t="s">
        <v>108</v>
      </c>
      <c r="M142" t="s">
        <v>108</v>
      </c>
      <c r="N142" t="s">
        <v>108</v>
      </c>
      <c r="O142" t="s">
        <v>108</v>
      </c>
      <c r="P142" t="s">
        <v>108</v>
      </c>
      <c r="Q142" t="s">
        <v>108</v>
      </c>
      <c r="R142" t="s">
        <v>108</v>
      </c>
      <c r="S142" t="s">
        <v>108</v>
      </c>
      <c r="T142" t="s">
        <v>108</v>
      </c>
      <c r="U142" t="s">
        <v>108</v>
      </c>
      <c r="V142" t="s">
        <v>108</v>
      </c>
      <c r="W142" t="s">
        <v>108</v>
      </c>
      <c r="X142" t="s">
        <v>108</v>
      </c>
      <c r="Y142" t="s">
        <v>108</v>
      </c>
      <c r="Z142" t="s">
        <v>108</v>
      </c>
      <c r="AA142" t="s">
        <v>108</v>
      </c>
      <c r="AB142" t="s">
        <v>108</v>
      </c>
      <c r="AC142" t="s">
        <v>108</v>
      </c>
      <c r="AD142" t="s">
        <v>108</v>
      </c>
      <c r="AE142" t="s">
        <v>108</v>
      </c>
      <c r="AF142" t="s">
        <v>108</v>
      </c>
      <c r="AG142" t="s">
        <v>108</v>
      </c>
      <c r="AH142" t="s">
        <v>108</v>
      </c>
      <c r="AI142" t="s">
        <v>108</v>
      </c>
      <c r="AJ142" t="s">
        <v>108</v>
      </c>
      <c r="AK142" t="s">
        <v>108</v>
      </c>
      <c r="AL142" t="s">
        <v>108</v>
      </c>
      <c r="AM142" t="s">
        <v>108</v>
      </c>
      <c r="AN142" t="s">
        <v>108</v>
      </c>
      <c r="AO142" t="s">
        <v>108</v>
      </c>
      <c r="AP142" t="s">
        <v>108</v>
      </c>
      <c r="AQ142" t="s">
        <v>108</v>
      </c>
      <c r="AR142" t="s">
        <v>108</v>
      </c>
      <c r="AS142" t="s">
        <v>108</v>
      </c>
      <c r="AT142" t="s">
        <v>108</v>
      </c>
      <c r="AU142" t="s">
        <v>108</v>
      </c>
      <c r="AV142" t="s">
        <v>108</v>
      </c>
      <c r="AW142" t="s">
        <v>108</v>
      </c>
      <c r="AX142" t="s">
        <v>108</v>
      </c>
      <c r="AY142" t="s">
        <v>108</v>
      </c>
      <c r="AZ142" t="s">
        <v>108</v>
      </c>
      <c r="BA142" t="s">
        <v>108</v>
      </c>
      <c r="BB142" t="s">
        <v>108</v>
      </c>
      <c r="BC142" t="s">
        <v>108</v>
      </c>
      <c r="BD142" t="s">
        <v>108</v>
      </c>
      <c r="BE142" t="s">
        <v>108</v>
      </c>
      <c r="BF142" t="s">
        <v>108</v>
      </c>
      <c r="BG142" t="s">
        <v>108</v>
      </c>
      <c r="BH142" t="s">
        <v>108</v>
      </c>
      <c r="BI142" t="s">
        <v>108</v>
      </c>
      <c r="BJ142" t="s">
        <v>108</v>
      </c>
      <c r="BK142" t="s">
        <v>108</v>
      </c>
      <c r="BL142" t="s">
        <v>108</v>
      </c>
      <c r="BM142" t="s">
        <v>108</v>
      </c>
      <c r="BN142" t="s">
        <v>108</v>
      </c>
      <c r="BO142" t="s">
        <v>108</v>
      </c>
      <c r="BP142" t="s">
        <v>108</v>
      </c>
      <c r="BQ142" t="s">
        <v>108</v>
      </c>
      <c r="BR142" t="s">
        <v>108</v>
      </c>
      <c r="BS142" t="s">
        <v>108</v>
      </c>
      <c r="BT142" t="s">
        <v>108</v>
      </c>
      <c r="BU142" t="s">
        <v>108</v>
      </c>
      <c r="BV142" t="s">
        <v>108</v>
      </c>
      <c r="BW142" t="s">
        <v>108</v>
      </c>
      <c r="BX142" t="s">
        <v>108</v>
      </c>
      <c r="BY142" t="s">
        <v>108</v>
      </c>
      <c r="BZ142" t="s">
        <v>108</v>
      </c>
      <c r="CA142" t="s">
        <v>108</v>
      </c>
      <c r="CB142" t="s">
        <v>108</v>
      </c>
      <c r="CC142" t="s">
        <v>108</v>
      </c>
      <c r="CD142" t="s">
        <v>108</v>
      </c>
      <c r="CE142" t="s">
        <v>108</v>
      </c>
      <c r="CF142" t="s">
        <v>108</v>
      </c>
      <c r="CG142" t="s">
        <v>108</v>
      </c>
      <c r="CH142" t="s">
        <v>108</v>
      </c>
      <c r="CI142" t="s">
        <v>108</v>
      </c>
      <c r="CJ142" t="s">
        <v>108</v>
      </c>
      <c r="CK142" t="s">
        <v>108</v>
      </c>
      <c r="CL142" t="s">
        <v>108</v>
      </c>
      <c r="CM142" t="s">
        <v>108</v>
      </c>
      <c r="CN142" t="s">
        <v>108</v>
      </c>
      <c r="CO142" t="s">
        <v>108</v>
      </c>
      <c r="CP142" t="s">
        <v>108</v>
      </c>
      <c r="CQ142" t="s">
        <v>108</v>
      </c>
      <c r="CR142" t="s">
        <v>108</v>
      </c>
      <c r="CS142" t="s">
        <v>108</v>
      </c>
      <c r="CT142" t="s">
        <v>108</v>
      </c>
      <c r="CU142" t="s">
        <v>108</v>
      </c>
      <c r="CV142" t="s">
        <v>108</v>
      </c>
      <c r="CW142" t="s">
        <v>108</v>
      </c>
      <c r="CX142" t="s">
        <v>108</v>
      </c>
      <c r="CY142" t="s">
        <v>108</v>
      </c>
      <c r="CZ142" t="s">
        <v>108</v>
      </c>
      <c r="DA142" t="s">
        <v>108</v>
      </c>
      <c r="DB142" t="s">
        <v>108</v>
      </c>
      <c r="DC142" t="s">
        <v>108</v>
      </c>
      <c r="DD142" t="s">
        <v>108</v>
      </c>
      <c r="DE142" t="s">
        <v>108</v>
      </c>
      <c r="DF142" t="s">
        <v>108</v>
      </c>
      <c r="DG142" t="s">
        <v>108</v>
      </c>
      <c r="DH142" t="s">
        <v>108</v>
      </c>
      <c r="DI142" t="s">
        <v>108</v>
      </c>
      <c r="DJ142" t="s">
        <v>108</v>
      </c>
      <c r="DK142" t="s">
        <v>108</v>
      </c>
      <c r="DL142" t="s">
        <v>108</v>
      </c>
      <c r="DM142" t="s">
        <v>108</v>
      </c>
      <c r="DN142" t="s">
        <v>108</v>
      </c>
    </row>
    <row r="143" spans="1:125" x14ac:dyDescent="0.2">
      <c r="A143" t="e">
        <f ca="1">_xll.BFieldInfo($B$143)</f>
        <v>#NAME?</v>
      </c>
      <c r="B143" t="s">
        <v>115</v>
      </c>
      <c r="C143">
        <v>5224</v>
      </c>
      <c r="D143">
        <v>5224</v>
      </c>
      <c r="E143">
        <v>5224</v>
      </c>
      <c r="F143">
        <v>5322</v>
      </c>
      <c r="G143">
        <v>5322</v>
      </c>
      <c r="H143">
        <v>5322</v>
      </c>
      <c r="I143">
        <v>4718</v>
      </c>
      <c r="J143">
        <v>4718</v>
      </c>
      <c r="K143">
        <v>4718</v>
      </c>
      <c r="L143">
        <v>5583</v>
      </c>
      <c r="M143">
        <v>5583</v>
      </c>
      <c r="N143">
        <v>5583</v>
      </c>
      <c r="O143">
        <v>4945</v>
      </c>
      <c r="P143">
        <v>4945</v>
      </c>
      <c r="Q143">
        <v>4945</v>
      </c>
      <c r="R143">
        <v>6067</v>
      </c>
      <c r="S143">
        <v>6067</v>
      </c>
      <c r="T143">
        <v>6067</v>
      </c>
      <c r="U143">
        <v>4986</v>
      </c>
      <c r="V143">
        <v>4986</v>
      </c>
      <c r="W143">
        <v>4986</v>
      </c>
      <c r="X143">
        <v>5750</v>
      </c>
      <c r="Y143">
        <v>5750</v>
      </c>
      <c r="Z143">
        <v>5750</v>
      </c>
      <c r="AA143">
        <v>5154</v>
      </c>
      <c r="AB143">
        <v>5154</v>
      </c>
      <c r="AC143">
        <v>5154</v>
      </c>
      <c r="AD143">
        <v>4467</v>
      </c>
      <c r="AE143">
        <v>4467</v>
      </c>
      <c r="AF143">
        <v>4467</v>
      </c>
      <c r="AG143">
        <v>4764</v>
      </c>
      <c r="AH143">
        <v>4764</v>
      </c>
      <c r="AI143">
        <v>4764</v>
      </c>
      <c r="AJ143">
        <v>5969</v>
      </c>
      <c r="AK143">
        <v>5969</v>
      </c>
      <c r="AL143">
        <v>5969</v>
      </c>
      <c r="AM143">
        <v>5237</v>
      </c>
      <c r="AN143">
        <v>5237</v>
      </c>
      <c r="AO143">
        <v>5237</v>
      </c>
      <c r="AP143">
        <v>6205</v>
      </c>
      <c r="AQ143">
        <v>6205</v>
      </c>
      <c r="AR143">
        <v>6205</v>
      </c>
      <c r="AS143">
        <v>6205</v>
      </c>
      <c r="AT143">
        <v>5119</v>
      </c>
      <c r="AU143">
        <v>5119</v>
      </c>
      <c r="AV143">
        <v>5119</v>
      </c>
      <c r="AW143">
        <v>6165</v>
      </c>
      <c r="AX143">
        <v>6165</v>
      </c>
      <c r="AY143">
        <v>6165</v>
      </c>
      <c r="AZ143">
        <v>5275</v>
      </c>
      <c r="BA143">
        <v>5275</v>
      </c>
      <c r="BB143">
        <v>5275</v>
      </c>
      <c r="BC143">
        <v>5275</v>
      </c>
      <c r="BD143">
        <v>6642</v>
      </c>
      <c r="BE143">
        <v>6642</v>
      </c>
      <c r="BF143">
        <v>6642</v>
      </c>
      <c r="BG143">
        <v>6642</v>
      </c>
      <c r="BH143">
        <v>5714</v>
      </c>
      <c r="BI143">
        <v>5714</v>
      </c>
      <c r="BJ143">
        <v>5714</v>
      </c>
      <c r="BK143">
        <v>5714</v>
      </c>
      <c r="BL143">
        <v>6069</v>
      </c>
      <c r="BM143">
        <v>6069</v>
      </c>
      <c r="BN143">
        <v>6069</v>
      </c>
      <c r="BO143">
        <v>6069</v>
      </c>
      <c r="BP143">
        <v>5680</v>
      </c>
      <c r="BQ143">
        <v>5680</v>
      </c>
      <c r="BR143">
        <v>5680</v>
      </c>
      <c r="BS143">
        <v>7949</v>
      </c>
      <c r="BT143">
        <v>7949</v>
      </c>
      <c r="BU143">
        <v>7949</v>
      </c>
      <c r="BV143">
        <v>6265</v>
      </c>
      <c r="BW143">
        <v>6265</v>
      </c>
      <c r="BX143">
        <v>6265</v>
      </c>
      <c r="BY143">
        <v>6265</v>
      </c>
      <c r="BZ143">
        <v>6740</v>
      </c>
      <c r="CA143">
        <v>6740</v>
      </c>
      <c r="CB143">
        <v>6740</v>
      </c>
      <c r="CC143">
        <v>6193</v>
      </c>
      <c r="CD143">
        <v>6193</v>
      </c>
      <c r="CE143">
        <v>6193</v>
      </c>
      <c r="CF143">
        <v>7347</v>
      </c>
      <c r="CG143">
        <v>7347</v>
      </c>
      <c r="CH143">
        <v>7347</v>
      </c>
      <c r="CI143">
        <v>6310</v>
      </c>
      <c r="CJ143">
        <v>6310</v>
      </c>
      <c r="CK143">
        <v>6310</v>
      </c>
      <c r="CL143">
        <v>6777</v>
      </c>
      <c r="CM143">
        <v>6777</v>
      </c>
      <c r="CN143">
        <v>6777</v>
      </c>
      <c r="CO143">
        <v>6438</v>
      </c>
      <c r="CP143">
        <v>6438</v>
      </c>
      <c r="CQ143">
        <v>6438</v>
      </c>
      <c r="CR143">
        <v>8580</v>
      </c>
      <c r="CS143">
        <v>8580</v>
      </c>
      <c r="CT143">
        <v>8580</v>
      </c>
      <c r="CU143">
        <v>6093</v>
      </c>
      <c r="CV143">
        <v>6093</v>
      </c>
      <c r="CW143">
        <v>6093</v>
      </c>
      <c r="CX143">
        <v>6698</v>
      </c>
      <c r="CY143">
        <v>6698</v>
      </c>
      <c r="CZ143">
        <v>6698</v>
      </c>
      <c r="DA143">
        <v>6387</v>
      </c>
      <c r="DB143">
        <v>6387</v>
      </c>
      <c r="DC143">
        <v>6387</v>
      </c>
      <c r="DD143">
        <v>8401</v>
      </c>
      <c r="DE143">
        <v>8401</v>
      </c>
      <c r="DF143">
        <v>8401</v>
      </c>
      <c r="DG143">
        <v>5878</v>
      </c>
      <c r="DH143">
        <v>5878</v>
      </c>
      <c r="DI143">
        <v>5878</v>
      </c>
      <c r="DJ143">
        <v>6383</v>
      </c>
      <c r="DK143">
        <v>6383</v>
      </c>
      <c r="DL143">
        <v>6383</v>
      </c>
      <c r="DM143" t="s">
        <v>108</v>
      </c>
      <c r="DN143" t="s">
        <v>108</v>
      </c>
    </row>
    <row r="144" spans="1:125" x14ac:dyDescent="0.2">
      <c r="A144" t="e">
        <f ca="1">_xll.BFieldInfo($B$144)</f>
        <v>#NAME?</v>
      </c>
      <c r="B144" t="s">
        <v>116</v>
      </c>
      <c r="C144" t="s">
        <v>108</v>
      </c>
      <c r="D144" t="s">
        <v>108</v>
      </c>
      <c r="E144" t="s">
        <v>108</v>
      </c>
      <c r="F144" t="s">
        <v>108</v>
      </c>
      <c r="G144" t="s">
        <v>108</v>
      </c>
      <c r="H144" t="s">
        <v>108</v>
      </c>
      <c r="I144" t="s">
        <v>108</v>
      </c>
      <c r="J144" t="s">
        <v>108</v>
      </c>
      <c r="K144" t="s">
        <v>108</v>
      </c>
      <c r="L144" t="s">
        <v>108</v>
      </c>
      <c r="M144" t="s">
        <v>108</v>
      </c>
      <c r="N144" t="s">
        <v>108</v>
      </c>
      <c r="O144" t="s">
        <v>108</v>
      </c>
      <c r="P144" t="s">
        <v>108</v>
      </c>
      <c r="Q144" t="s">
        <v>108</v>
      </c>
      <c r="R144" t="s">
        <v>108</v>
      </c>
      <c r="S144" t="s">
        <v>108</v>
      </c>
      <c r="T144" t="s">
        <v>108</v>
      </c>
      <c r="U144" t="s">
        <v>108</v>
      </c>
      <c r="V144" t="s">
        <v>108</v>
      </c>
      <c r="W144" t="s">
        <v>108</v>
      </c>
      <c r="X144" t="s">
        <v>108</v>
      </c>
      <c r="Y144" t="s">
        <v>108</v>
      </c>
      <c r="Z144" t="s">
        <v>108</v>
      </c>
      <c r="AA144" t="s">
        <v>108</v>
      </c>
      <c r="AB144" t="s">
        <v>108</v>
      </c>
      <c r="AC144" t="s">
        <v>108</v>
      </c>
      <c r="AD144" t="s">
        <v>108</v>
      </c>
      <c r="AE144" t="s">
        <v>108</v>
      </c>
      <c r="AF144" t="s">
        <v>108</v>
      </c>
      <c r="AG144" t="s">
        <v>108</v>
      </c>
      <c r="AH144" t="s">
        <v>108</v>
      </c>
      <c r="AI144" t="s">
        <v>108</v>
      </c>
      <c r="AJ144" t="s">
        <v>108</v>
      </c>
      <c r="AK144" t="s">
        <v>108</v>
      </c>
      <c r="AL144" t="s">
        <v>108</v>
      </c>
      <c r="AM144" t="s">
        <v>108</v>
      </c>
      <c r="AN144" t="s">
        <v>108</v>
      </c>
      <c r="AO144" t="s">
        <v>108</v>
      </c>
      <c r="AP144" t="s">
        <v>108</v>
      </c>
      <c r="AQ144" t="s">
        <v>108</v>
      </c>
      <c r="AR144" t="s">
        <v>108</v>
      </c>
      <c r="AS144" t="s">
        <v>108</v>
      </c>
      <c r="AT144" t="s">
        <v>108</v>
      </c>
      <c r="AU144" t="s">
        <v>108</v>
      </c>
      <c r="AV144" t="s">
        <v>108</v>
      </c>
      <c r="AW144" t="s">
        <v>108</v>
      </c>
      <c r="AX144" t="s">
        <v>108</v>
      </c>
      <c r="AY144" t="s">
        <v>108</v>
      </c>
      <c r="AZ144" t="s">
        <v>108</v>
      </c>
      <c r="BA144" t="s">
        <v>108</v>
      </c>
      <c r="BB144" t="s">
        <v>108</v>
      </c>
      <c r="BC144" t="s">
        <v>108</v>
      </c>
      <c r="BD144" t="s">
        <v>108</v>
      </c>
      <c r="BE144" t="s">
        <v>108</v>
      </c>
      <c r="BF144" t="s">
        <v>108</v>
      </c>
      <c r="BG144" t="s">
        <v>108</v>
      </c>
      <c r="BH144" t="s">
        <v>108</v>
      </c>
      <c r="BI144" t="s">
        <v>108</v>
      </c>
      <c r="BJ144" t="s">
        <v>108</v>
      </c>
      <c r="BK144" t="s">
        <v>108</v>
      </c>
      <c r="BL144" t="s">
        <v>108</v>
      </c>
      <c r="BM144" t="s">
        <v>108</v>
      </c>
      <c r="BN144" t="s">
        <v>108</v>
      </c>
      <c r="BO144" t="s">
        <v>108</v>
      </c>
      <c r="BP144" t="s">
        <v>108</v>
      </c>
      <c r="BQ144" t="s">
        <v>108</v>
      </c>
      <c r="BR144" t="s">
        <v>108</v>
      </c>
      <c r="BS144" t="s">
        <v>108</v>
      </c>
      <c r="BT144" t="s">
        <v>108</v>
      </c>
      <c r="BU144" t="s">
        <v>108</v>
      </c>
      <c r="BV144" t="s">
        <v>108</v>
      </c>
      <c r="BW144" t="s">
        <v>108</v>
      </c>
      <c r="BX144" t="s">
        <v>108</v>
      </c>
      <c r="BY144" t="s">
        <v>108</v>
      </c>
      <c r="BZ144" t="s">
        <v>108</v>
      </c>
      <c r="CA144" t="s">
        <v>108</v>
      </c>
      <c r="CB144" t="s">
        <v>108</v>
      </c>
      <c r="CC144" t="s">
        <v>108</v>
      </c>
      <c r="CD144" t="s">
        <v>108</v>
      </c>
      <c r="CE144" t="s">
        <v>108</v>
      </c>
      <c r="CF144" t="s">
        <v>108</v>
      </c>
      <c r="CG144" t="s">
        <v>108</v>
      </c>
      <c r="CH144" t="s">
        <v>108</v>
      </c>
      <c r="CI144" t="s">
        <v>108</v>
      </c>
      <c r="CJ144" t="s">
        <v>108</v>
      </c>
      <c r="CK144" t="s">
        <v>108</v>
      </c>
      <c r="CL144" t="s">
        <v>108</v>
      </c>
      <c r="CM144" t="s">
        <v>108</v>
      </c>
      <c r="CN144" t="s">
        <v>108</v>
      </c>
      <c r="CO144" t="s">
        <v>108</v>
      </c>
      <c r="CP144" t="s">
        <v>108</v>
      </c>
      <c r="CQ144" t="s">
        <v>108</v>
      </c>
      <c r="CR144" t="s">
        <v>108</v>
      </c>
      <c r="CS144" t="s">
        <v>108</v>
      </c>
      <c r="CT144" t="s">
        <v>108</v>
      </c>
      <c r="CU144" t="s">
        <v>108</v>
      </c>
      <c r="CV144" t="s">
        <v>108</v>
      </c>
      <c r="CW144" t="s">
        <v>108</v>
      </c>
      <c r="CX144" t="s">
        <v>108</v>
      </c>
      <c r="CY144" t="s">
        <v>108</v>
      </c>
      <c r="CZ144" t="s">
        <v>108</v>
      </c>
      <c r="DA144" t="s">
        <v>108</v>
      </c>
      <c r="DB144" t="s">
        <v>108</v>
      </c>
      <c r="DC144" t="s">
        <v>108</v>
      </c>
      <c r="DD144" t="s">
        <v>108</v>
      </c>
      <c r="DE144" t="s">
        <v>108</v>
      </c>
      <c r="DF144" t="s">
        <v>108</v>
      </c>
      <c r="DG144" t="s">
        <v>108</v>
      </c>
      <c r="DH144" t="s">
        <v>108</v>
      </c>
      <c r="DI144" t="s">
        <v>108</v>
      </c>
      <c r="DJ144" t="s">
        <v>108</v>
      </c>
      <c r="DK144" t="s">
        <v>108</v>
      </c>
      <c r="DL144" t="s">
        <v>108</v>
      </c>
      <c r="DM144" t="s">
        <v>108</v>
      </c>
      <c r="DN144" t="s">
        <v>108</v>
      </c>
    </row>
    <row r="145" spans="1:148" x14ac:dyDescent="0.2">
      <c r="A145" t="e">
        <f ca="1">_xll.BFieldInfo($B$145)</f>
        <v>#NAME?</v>
      </c>
      <c r="B145" t="s">
        <v>117</v>
      </c>
      <c r="C145" t="s">
        <v>108</v>
      </c>
      <c r="D145" t="s">
        <v>108</v>
      </c>
      <c r="E145" t="s">
        <v>108</v>
      </c>
      <c r="F145" t="s">
        <v>108</v>
      </c>
      <c r="G145" t="s">
        <v>108</v>
      </c>
      <c r="H145" t="s">
        <v>108</v>
      </c>
      <c r="I145" t="s">
        <v>108</v>
      </c>
      <c r="J145" t="s">
        <v>108</v>
      </c>
      <c r="K145" t="s">
        <v>108</v>
      </c>
      <c r="L145" t="s">
        <v>108</v>
      </c>
      <c r="M145" t="s">
        <v>108</v>
      </c>
      <c r="N145" t="s">
        <v>108</v>
      </c>
      <c r="O145" t="s">
        <v>108</v>
      </c>
      <c r="P145" t="s">
        <v>108</v>
      </c>
      <c r="Q145" t="s">
        <v>108</v>
      </c>
      <c r="R145" t="s">
        <v>108</v>
      </c>
      <c r="S145" t="s">
        <v>108</v>
      </c>
      <c r="T145" t="s">
        <v>108</v>
      </c>
      <c r="U145" t="s">
        <v>108</v>
      </c>
      <c r="V145" t="s">
        <v>108</v>
      </c>
      <c r="W145" t="s">
        <v>108</v>
      </c>
      <c r="X145" t="s">
        <v>108</v>
      </c>
      <c r="Y145" t="s">
        <v>108</v>
      </c>
      <c r="Z145" t="s">
        <v>108</v>
      </c>
      <c r="AA145" t="s">
        <v>108</v>
      </c>
      <c r="AB145" t="s">
        <v>108</v>
      </c>
      <c r="AC145" t="s">
        <v>108</v>
      </c>
      <c r="AD145" t="s">
        <v>108</v>
      </c>
      <c r="AE145" t="s">
        <v>108</v>
      </c>
      <c r="AF145" t="s">
        <v>108</v>
      </c>
      <c r="AG145" t="s">
        <v>108</v>
      </c>
      <c r="AH145" t="s">
        <v>108</v>
      </c>
      <c r="AI145" t="s">
        <v>108</v>
      </c>
      <c r="AJ145" t="s">
        <v>108</v>
      </c>
      <c r="AK145" t="s">
        <v>108</v>
      </c>
      <c r="AL145" t="s">
        <v>108</v>
      </c>
      <c r="AM145" t="s">
        <v>108</v>
      </c>
      <c r="AN145" t="s">
        <v>108</v>
      </c>
      <c r="AO145" t="s">
        <v>108</v>
      </c>
      <c r="AP145" t="s">
        <v>108</v>
      </c>
      <c r="AQ145" t="s">
        <v>108</v>
      </c>
      <c r="AR145" t="s">
        <v>108</v>
      </c>
      <c r="AS145" t="s">
        <v>108</v>
      </c>
      <c r="AT145" t="s">
        <v>108</v>
      </c>
      <c r="AU145" t="s">
        <v>108</v>
      </c>
      <c r="AV145" t="s">
        <v>108</v>
      </c>
      <c r="AW145" t="s">
        <v>108</v>
      </c>
      <c r="AX145" t="s">
        <v>108</v>
      </c>
      <c r="AY145" t="s">
        <v>108</v>
      </c>
      <c r="AZ145" t="s">
        <v>108</v>
      </c>
      <c r="BA145" t="s">
        <v>108</v>
      </c>
      <c r="BB145" t="s">
        <v>108</v>
      </c>
      <c r="BC145" t="s">
        <v>108</v>
      </c>
      <c r="BD145" t="s">
        <v>108</v>
      </c>
      <c r="BE145" t="s">
        <v>108</v>
      </c>
      <c r="BF145" t="s">
        <v>108</v>
      </c>
      <c r="BG145" t="s">
        <v>108</v>
      </c>
      <c r="BH145" t="s">
        <v>108</v>
      </c>
      <c r="BI145" t="s">
        <v>108</v>
      </c>
      <c r="BJ145" t="s">
        <v>108</v>
      </c>
      <c r="BK145" t="s">
        <v>108</v>
      </c>
      <c r="BL145" t="s">
        <v>108</v>
      </c>
      <c r="BM145" t="s">
        <v>108</v>
      </c>
      <c r="BN145" t="s">
        <v>108</v>
      </c>
      <c r="BO145" t="s">
        <v>108</v>
      </c>
      <c r="BP145" t="s">
        <v>108</v>
      </c>
      <c r="BQ145" t="s">
        <v>108</v>
      </c>
      <c r="BR145" t="s">
        <v>108</v>
      </c>
      <c r="BS145" t="s">
        <v>108</v>
      </c>
      <c r="BT145" t="s">
        <v>108</v>
      </c>
      <c r="BU145" t="s">
        <v>108</v>
      </c>
      <c r="BV145" t="s">
        <v>108</v>
      </c>
      <c r="BW145" t="s">
        <v>108</v>
      </c>
      <c r="BX145" t="s">
        <v>108</v>
      </c>
      <c r="BY145" t="s">
        <v>108</v>
      </c>
      <c r="BZ145" t="s">
        <v>108</v>
      </c>
      <c r="CA145" t="s">
        <v>108</v>
      </c>
      <c r="CB145" t="s">
        <v>108</v>
      </c>
      <c r="CC145" t="s">
        <v>108</v>
      </c>
      <c r="CD145" t="s">
        <v>108</v>
      </c>
      <c r="CE145" t="s">
        <v>108</v>
      </c>
      <c r="CF145" t="s">
        <v>108</v>
      </c>
      <c r="CG145" t="s">
        <v>108</v>
      </c>
      <c r="CH145" t="s">
        <v>108</v>
      </c>
      <c r="CI145" t="s">
        <v>108</v>
      </c>
      <c r="CJ145" t="s">
        <v>108</v>
      </c>
      <c r="CK145" t="s">
        <v>108</v>
      </c>
      <c r="CL145" t="s">
        <v>108</v>
      </c>
      <c r="CM145" t="s">
        <v>108</v>
      </c>
      <c r="CN145" t="s">
        <v>108</v>
      </c>
      <c r="CO145" t="s">
        <v>108</v>
      </c>
      <c r="CP145" t="s">
        <v>108</v>
      </c>
      <c r="CQ145" t="s">
        <v>108</v>
      </c>
      <c r="CR145" t="s">
        <v>108</v>
      </c>
      <c r="CS145" t="s">
        <v>108</v>
      </c>
      <c r="CT145" t="s">
        <v>108</v>
      </c>
      <c r="CU145" t="s">
        <v>108</v>
      </c>
      <c r="CV145" t="s">
        <v>108</v>
      </c>
      <c r="CW145" t="s">
        <v>108</v>
      </c>
      <c r="CX145" t="s">
        <v>108</v>
      </c>
      <c r="CY145" t="s">
        <v>108</v>
      </c>
      <c r="CZ145" t="s">
        <v>108</v>
      </c>
      <c r="DA145" t="s">
        <v>108</v>
      </c>
      <c r="DB145" t="s">
        <v>108</v>
      </c>
      <c r="DC145" t="s">
        <v>108</v>
      </c>
      <c r="DD145" t="s">
        <v>108</v>
      </c>
      <c r="DE145" t="s">
        <v>108</v>
      </c>
      <c r="DF145" t="s">
        <v>108</v>
      </c>
      <c r="DG145" t="s">
        <v>108</v>
      </c>
      <c r="DH145" t="s">
        <v>108</v>
      </c>
      <c r="DI145" t="s">
        <v>108</v>
      </c>
      <c r="DJ145" t="s">
        <v>108</v>
      </c>
      <c r="DK145" t="s">
        <v>108</v>
      </c>
      <c r="DL145" t="s">
        <v>108</v>
      </c>
      <c r="DM145" t="s">
        <v>108</v>
      </c>
      <c r="DN145" t="s">
        <v>108</v>
      </c>
    </row>
    <row r="147" spans="1:148" x14ac:dyDescent="0.2">
      <c r="A147" t="s">
        <v>163</v>
      </c>
      <c r="B147" t="s">
        <v>106</v>
      </c>
      <c r="C147" s="8" t="e">
        <f ca="1">_xll.BDH($A$147,$B$148:$B$158,$B$1,$B$2,"Dir=H","Per=M","Days=A","Dts=S","Sort=R","cols=146;rows=12")</f>
        <v>#NAME?</v>
      </c>
      <c r="D147" s="8">
        <v>44010</v>
      </c>
      <c r="E147" s="8">
        <v>43980</v>
      </c>
      <c r="F147" s="8">
        <v>43951</v>
      </c>
      <c r="G147" s="8">
        <v>43921</v>
      </c>
      <c r="H147" s="8">
        <v>43919</v>
      </c>
      <c r="I147" s="8">
        <v>43889</v>
      </c>
      <c r="J147" s="8">
        <v>43861</v>
      </c>
      <c r="K147" s="8">
        <v>43830</v>
      </c>
      <c r="L147" s="8">
        <v>43828</v>
      </c>
      <c r="M147" s="8">
        <v>43798</v>
      </c>
      <c r="N147" s="8">
        <v>43769</v>
      </c>
      <c r="O147" s="8">
        <v>43738</v>
      </c>
      <c r="P147" s="8">
        <v>43737</v>
      </c>
      <c r="Q147" s="8">
        <v>43707</v>
      </c>
      <c r="R147" s="8">
        <v>43677</v>
      </c>
      <c r="S147" s="8">
        <v>43646</v>
      </c>
      <c r="T147" s="8">
        <v>43644</v>
      </c>
      <c r="U147" s="8">
        <v>43616</v>
      </c>
      <c r="V147" s="8">
        <v>43585</v>
      </c>
      <c r="W147" s="8">
        <v>43555</v>
      </c>
      <c r="X147" s="8">
        <v>43553</v>
      </c>
      <c r="Y147" s="8">
        <v>43524</v>
      </c>
      <c r="Z147" s="8">
        <v>43496</v>
      </c>
      <c r="AA147" s="8">
        <v>43465</v>
      </c>
      <c r="AB147" s="8">
        <v>43464</v>
      </c>
      <c r="AC147" s="8">
        <v>43434</v>
      </c>
      <c r="AD147" s="8">
        <v>43404</v>
      </c>
      <c r="AE147" s="8">
        <v>43373</v>
      </c>
      <c r="AF147" s="8">
        <v>43371</v>
      </c>
      <c r="AG147" s="8">
        <v>43343</v>
      </c>
      <c r="AH147" s="8">
        <v>43312</v>
      </c>
      <c r="AI147" s="8">
        <v>43282</v>
      </c>
      <c r="AJ147" s="8">
        <v>43280</v>
      </c>
      <c r="AK147" s="8">
        <v>43251</v>
      </c>
      <c r="AL147" s="8">
        <v>43220</v>
      </c>
      <c r="AM147" s="8">
        <v>43191</v>
      </c>
      <c r="AN147" s="8">
        <v>43189</v>
      </c>
      <c r="AO147" s="8">
        <v>43159</v>
      </c>
      <c r="AP147" s="8">
        <v>43131</v>
      </c>
      <c r="AQ147" s="8">
        <v>43100</v>
      </c>
      <c r="AR147" s="8">
        <v>43098</v>
      </c>
      <c r="AS147" s="8">
        <v>43069</v>
      </c>
      <c r="AT147" s="8">
        <v>43039</v>
      </c>
      <c r="AU147" s="8">
        <v>43009</v>
      </c>
      <c r="AV147" s="8">
        <v>43007</v>
      </c>
      <c r="AW147" s="8">
        <v>42978</v>
      </c>
      <c r="AX147" s="8">
        <v>42947</v>
      </c>
      <c r="AY147" s="8">
        <v>42918</v>
      </c>
      <c r="AZ147" s="8">
        <v>42916</v>
      </c>
      <c r="BA147" s="8">
        <v>42886</v>
      </c>
      <c r="BB147" s="8">
        <v>42853</v>
      </c>
      <c r="BC147" s="8">
        <v>42827</v>
      </c>
      <c r="BD147" s="8">
        <v>42825</v>
      </c>
      <c r="BE147" s="8">
        <v>42794</v>
      </c>
      <c r="BF147" s="8">
        <v>42766</v>
      </c>
      <c r="BG147" s="8">
        <v>42736</v>
      </c>
      <c r="BH147" s="8">
        <v>42734</v>
      </c>
      <c r="BI147" s="8">
        <v>42704</v>
      </c>
      <c r="BJ147" s="8">
        <v>42674</v>
      </c>
      <c r="BK147" s="8">
        <v>42645</v>
      </c>
      <c r="BL147" s="8">
        <v>42643</v>
      </c>
      <c r="BM147" s="8">
        <v>42613</v>
      </c>
      <c r="BN147" s="8">
        <v>42580</v>
      </c>
      <c r="BO147" s="8">
        <v>42554</v>
      </c>
      <c r="BP147" s="8">
        <v>42551</v>
      </c>
      <c r="BQ147" s="8">
        <v>42521</v>
      </c>
      <c r="BR147" s="8">
        <v>42489</v>
      </c>
      <c r="BS147" s="8">
        <v>42463</v>
      </c>
      <c r="BT147" s="8">
        <v>42460</v>
      </c>
      <c r="BU147" s="8">
        <v>42429</v>
      </c>
      <c r="BV147" s="8">
        <v>42398</v>
      </c>
      <c r="BW147" s="8">
        <v>42372</v>
      </c>
      <c r="BX147" s="8">
        <v>42369</v>
      </c>
      <c r="BY147" s="8">
        <v>42338</v>
      </c>
      <c r="BZ147" s="8">
        <v>42307</v>
      </c>
      <c r="CA147" s="8">
        <v>42277</v>
      </c>
      <c r="CB147" s="8">
        <v>42274</v>
      </c>
      <c r="CC147" s="8">
        <v>42247</v>
      </c>
      <c r="CD147" s="8">
        <v>42216</v>
      </c>
      <c r="CE147" s="8">
        <v>42185</v>
      </c>
      <c r="CF147" s="8">
        <v>42183</v>
      </c>
      <c r="CG147" s="8">
        <v>42153</v>
      </c>
      <c r="CH147" s="8">
        <v>42124</v>
      </c>
      <c r="CI147" s="8">
        <v>42094</v>
      </c>
      <c r="CJ147" s="8">
        <v>42092</v>
      </c>
      <c r="CK147" s="8">
        <v>42062</v>
      </c>
      <c r="CL147" s="8">
        <v>42034</v>
      </c>
      <c r="CM147" s="8">
        <v>42004</v>
      </c>
      <c r="CN147" s="8">
        <v>42001</v>
      </c>
      <c r="CO147" s="8">
        <v>41971</v>
      </c>
      <c r="CP147" s="8">
        <v>41943</v>
      </c>
      <c r="CQ147" s="8">
        <v>41912</v>
      </c>
      <c r="CR147" s="8">
        <v>41910</v>
      </c>
      <c r="CS147" s="8">
        <v>41880</v>
      </c>
      <c r="CT147" s="8">
        <v>41851</v>
      </c>
      <c r="CU147" s="8">
        <v>41820</v>
      </c>
      <c r="CV147" s="8">
        <v>41819</v>
      </c>
      <c r="CW147" s="8">
        <v>41789</v>
      </c>
      <c r="CX147" s="8">
        <v>41759</v>
      </c>
      <c r="CY147" s="8">
        <v>41729</v>
      </c>
      <c r="CZ147" s="8">
        <v>41728</v>
      </c>
      <c r="DA147" s="8">
        <v>41698</v>
      </c>
      <c r="DB147" s="8">
        <v>41670</v>
      </c>
      <c r="DC147" s="8">
        <v>41639</v>
      </c>
      <c r="DD147" s="8">
        <v>41637</v>
      </c>
      <c r="DE147" s="8">
        <v>41607</v>
      </c>
      <c r="DF147" s="8">
        <v>41578</v>
      </c>
      <c r="DG147" s="8">
        <v>41547</v>
      </c>
      <c r="DH147" s="8">
        <v>41546</v>
      </c>
      <c r="DI147" s="8">
        <v>41516</v>
      </c>
      <c r="DJ147" s="8">
        <v>41486</v>
      </c>
      <c r="DK147" s="8">
        <v>41455</v>
      </c>
      <c r="DL147" s="8">
        <v>41453</v>
      </c>
      <c r="DM147" s="8">
        <v>41425</v>
      </c>
      <c r="DN147" s="8">
        <v>41394</v>
      </c>
      <c r="DO147" s="8">
        <v>41364</v>
      </c>
      <c r="DP147" s="8">
        <v>41362</v>
      </c>
      <c r="DQ147" s="8">
        <v>41333</v>
      </c>
      <c r="DR147" s="8">
        <v>41305</v>
      </c>
      <c r="DS147" s="8">
        <v>41274</v>
      </c>
      <c r="DT147" s="8">
        <v>41273</v>
      </c>
      <c r="DU147" s="8">
        <v>41243</v>
      </c>
      <c r="DV147" s="8">
        <v>41213</v>
      </c>
      <c r="DW147" s="8">
        <v>41182</v>
      </c>
      <c r="DX147" s="8">
        <v>41180</v>
      </c>
      <c r="DY147" s="8">
        <v>41152</v>
      </c>
      <c r="DZ147" s="8">
        <v>41121</v>
      </c>
      <c r="EA147" s="8">
        <v>41091</v>
      </c>
      <c r="EB147" s="8">
        <v>41089</v>
      </c>
      <c r="EC147" s="8">
        <v>41060</v>
      </c>
      <c r="ED147" s="8">
        <v>41029</v>
      </c>
      <c r="EE147" s="8">
        <v>41000</v>
      </c>
      <c r="EF147" s="8">
        <v>40998</v>
      </c>
      <c r="EG147" s="8">
        <v>40968</v>
      </c>
      <c r="EH147" s="8">
        <v>40939</v>
      </c>
      <c r="EI147" s="8">
        <v>40909</v>
      </c>
      <c r="EJ147" s="8">
        <v>40907</v>
      </c>
      <c r="EK147" s="8">
        <v>40877</v>
      </c>
      <c r="EL147" s="8">
        <v>40847</v>
      </c>
      <c r="EM147" s="8">
        <v>40818</v>
      </c>
      <c r="EN147" s="8">
        <v>40816</v>
      </c>
      <c r="EO147" s="8">
        <v>40786</v>
      </c>
      <c r="EP147" s="8">
        <v>40753</v>
      </c>
      <c r="EQ147" s="8">
        <v>40727</v>
      </c>
      <c r="ER147" s="8">
        <v>40724</v>
      </c>
    </row>
    <row r="148" spans="1:148" x14ac:dyDescent="0.2">
      <c r="A148" t="e">
        <f ca="1">_xll.BFieldInfo($B$148)</f>
        <v>#NAME?</v>
      </c>
      <c r="B148" t="s">
        <v>107</v>
      </c>
      <c r="C148">
        <v>182.7449</v>
      </c>
      <c r="D148">
        <v>193.29660000000001</v>
      </c>
      <c r="E148">
        <v>193.29660000000001</v>
      </c>
      <c r="F148">
        <v>193.61840000000001</v>
      </c>
      <c r="G148">
        <v>169.21610000000001</v>
      </c>
      <c r="H148">
        <v>173.53909999999999</v>
      </c>
      <c r="I148">
        <v>173.53909999999999</v>
      </c>
      <c r="J148">
        <v>190.86590000000001</v>
      </c>
      <c r="K148">
        <v>187.0196</v>
      </c>
      <c r="L148">
        <v>176.2756</v>
      </c>
      <c r="M148">
        <v>176.2756</v>
      </c>
      <c r="N148">
        <v>168.12389999999999</v>
      </c>
      <c r="O148">
        <v>164.73699999999999</v>
      </c>
      <c r="P148">
        <v>163.43819999999999</v>
      </c>
      <c r="Q148">
        <v>163.43819999999999</v>
      </c>
      <c r="R148">
        <v>164.5831</v>
      </c>
      <c r="S148">
        <v>176.03389999999999</v>
      </c>
      <c r="T148">
        <v>176.03389999999999</v>
      </c>
      <c r="U148">
        <v>165.7585</v>
      </c>
      <c r="V148">
        <v>177.24780000000001</v>
      </c>
      <c r="W148">
        <v>175.47790000000001</v>
      </c>
      <c r="X148">
        <v>175.47790000000001</v>
      </c>
      <c r="Y148">
        <v>171.52369999999999</v>
      </c>
      <c r="Z148">
        <v>165.95820000000001</v>
      </c>
      <c r="AA148">
        <v>160.9325</v>
      </c>
      <c r="AB148">
        <v>183.1925</v>
      </c>
      <c r="AC148">
        <v>183.1925</v>
      </c>
      <c r="AD148">
        <v>173.471</v>
      </c>
      <c r="AE148">
        <v>171.2157</v>
      </c>
      <c r="AF148">
        <v>171.2157</v>
      </c>
      <c r="AG148">
        <v>166.9034</v>
      </c>
      <c r="AH148">
        <v>163.12620000000001</v>
      </c>
      <c r="AI148">
        <v>149.36420000000001</v>
      </c>
      <c r="AJ148">
        <v>149.36420000000001</v>
      </c>
      <c r="AK148">
        <v>147.24690000000001</v>
      </c>
      <c r="AL148">
        <v>154.55840000000001</v>
      </c>
      <c r="AM148">
        <v>156.58680000000001</v>
      </c>
      <c r="AN148">
        <v>156.58680000000001</v>
      </c>
      <c r="AO148">
        <v>158.70070000000001</v>
      </c>
      <c r="AP148">
        <v>167.78749999999999</v>
      </c>
      <c r="AQ148">
        <v>169.64519999999999</v>
      </c>
      <c r="AR148">
        <v>169.64519999999999</v>
      </c>
      <c r="AS148">
        <v>169.17169999999999</v>
      </c>
      <c r="AT148">
        <v>168.24539999999999</v>
      </c>
      <c r="AU148">
        <v>156.90119999999999</v>
      </c>
      <c r="AV148">
        <v>156.90119999999999</v>
      </c>
      <c r="AW148">
        <v>159.74930000000001</v>
      </c>
      <c r="AX148">
        <v>159.15639999999999</v>
      </c>
      <c r="AY148">
        <v>158.64080000000001</v>
      </c>
      <c r="AZ148">
        <v>158.64080000000001</v>
      </c>
      <c r="BA148">
        <v>153.79599999999999</v>
      </c>
      <c r="BB148">
        <v>147.095</v>
      </c>
      <c r="BC148">
        <v>148.3817</v>
      </c>
      <c r="BD148">
        <v>148.3817</v>
      </c>
      <c r="BE148">
        <v>145.59399999999999</v>
      </c>
      <c r="BF148">
        <v>134.04580000000001</v>
      </c>
      <c r="BG148">
        <v>136.3657</v>
      </c>
      <c r="BH148">
        <v>136.3657</v>
      </c>
      <c r="BI148">
        <v>131.73769999999999</v>
      </c>
      <c r="BJ148">
        <v>136.3434</v>
      </c>
      <c r="BK148">
        <v>138.85890000000001</v>
      </c>
      <c r="BL148">
        <v>138.85890000000001</v>
      </c>
      <c r="BM148">
        <v>140.28120000000001</v>
      </c>
      <c r="BN148">
        <v>146.22929999999999</v>
      </c>
      <c r="BO148">
        <v>141.6403</v>
      </c>
      <c r="BP148">
        <v>141.6403</v>
      </c>
      <c r="BQ148">
        <v>131.5865</v>
      </c>
      <c r="BR148">
        <v>129.9513</v>
      </c>
      <c r="BS148">
        <v>125.4526</v>
      </c>
      <c r="BT148">
        <v>125.4526</v>
      </c>
      <c r="BU148">
        <v>121.9858</v>
      </c>
      <c r="BV148">
        <v>120.2274</v>
      </c>
      <c r="BW148">
        <v>118.2474</v>
      </c>
      <c r="BX148">
        <v>118.2474</v>
      </c>
      <c r="BY148">
        <v>116.5436</v>
      </c>
      <c r="BZ148">
        <v>115.4569</v>
      </c>
      <c r="CA148">
        <v>106.6802</v>
      </c>
      <c r="CB148">
        <v>107.4002</v>
      </c>
      <c r="CC148">
        <v>107.4002</v>
      </c>
      <c r="CD148">
        <v>113.628</v>
      </c>
      <c r="CE148">
        <v>110.5098</v>
      </c>
      <c r="CF148">
        <v>113.54859999999999</v>
      </c>
      <c r="CG148">
        <v>113.54859999999999</v>
      </c>
      <c r="CH148">
        <v>111.6651</v>
      </c>
      <c r="CI148">
        <v>113.241</v>
      </c>
      <c r="CJ148">
        <v>115.39100000000001</v>
      </c>
      <c r="CK148">
        <v>115.39100000000001</v>
      </c>
      <c r="CL148">
        <v>111.94159999999999</v>
      </c>
      <c r="CM148">
        <v>116.8937</v>
      </c>
      <c r="CN148">
        <v>121.0074</v>
      </c>
      <c r="CO148">
        <v>121.0074</v>
      </c>
      <c r="CP148">
        <v>119.7051</v>
      </c>
      <c r="CQ148">
        <v>118.3835</v>
      </c>
      <c r="CR148">
        <v>115.20699999999999</v>
      </c>
      <c r="CS148">
        <v>115.20699999999999</v>
      </c>
      <c r="CT148">
        <v>110.41459999999999</v>
      </c>
      <c r="CU148">
        <v>115.4119</v>
      </c>
      <c r="CV148">
        <v>111.926</v>
      </c>
      <c r="CW148">
        <v>111.926</v>
      </c>
      <c r="CX148">
        <v>110.96899999999999</v>
      </c>
      <c r="CY148">
        <v>107.61660000000001</v>
      </c>
      <c r="CZ148">
        <v>100.9228</v>
      </c>
      <c r="DA148">
        <v>100.9228</v>
      </c>
      <c r="DB148">
        <v>96.23</v>
      </c>
      <c r="DC148">
        <v>99.623699999999999</v>
      </c>
      <c r="DD148">
        <v>102.96299999999999</v>
      </c>
      <c r="DE148">
        <v>102.96299999999999</v>
      </c>
      <c r="DF148">
        <v>100.04</v>
      </c>
      <c r="DG148">
        <v>93.644999999999996</v>
      </c>
      <c r="DH148">
        <v>93.342500000000001</v>
      </c>
      <c r="DI148">
        <v>93.342500000000001</v>
      </c>
      <c r="DJ148">
        <v>100.2529</v>
      </c>
      <c r="DK148">
        <v>92.061199999999999</v>
      </c>
      <c r="DL148">
        <v>92.061199999999999</v>
      </c>
      <c r="DM148">
        <v>90.259799999999998</v>
      </c>
      <c r="DN148">
        <v>90.699200000000005</v>
      </c>
      <c r="DO148">
        <v>86.761799999999994</v>
      </c>
      <c r="DP148">
        <v>86.761799999999994</v>
      </c>
      <c r="DQ148">
        <v>80.994</v>
      </c>
      <c r="DR148">
        <v>78.039199999999994</v>
      </c>
      <c r="DS148">
        <v>74.006299999999996</v>
      </c>
      <c r="DT148">
        <v>73.615700000000004</v>
      </c>
      <c r="DU148">
        <v>73.615700000000004</v>
      </c>
      <c r="DV148">
        <v>74.116500000000002</v>
      </c>
      <c r="DW148">
        <v>72.117599999999996</v>
      </c>
      <c r="DX148">
        <v>72.117599999999996</v>
      </c>
      <c r="DY148">
        <v>70.568700000000007</v>
      </c>
      <c r="DZ148">
        <v>71.7941</v>
      </c>
      <c r="EA148">
        <v>70.072400000000002</v>
      </c>
      <c r="EB148">
        <v>70.072400000000002</v>
      </c>
      <c r="EC148">
        <v>64.751599999999996</v>
      </c>
      <c r="ED148">
        <v>66.874399999999994</v>
      </c>
      <c r="EE148">
        <v>67.757900000000006</v>
      </c>
      <c r="EF148">
        <v>67.757900000000006</v>
      </c>
      <c r="EG148">
        <v>66.853899999999996</v>
      </c>
      <c r="EH148">
        <v>67.113100000000003</v>
      </c>
      <c r="EI148">
        <v>66.777000000000001</v>
      </c>
      <c r="EJ148">
        <v>66.777000000000001</v>
      </c>
      <c r="EK148">
        <v>65.901300000000006</v>
      </c>
      <c r="EL148">
        <v>64.960999999999999</v>
      </c>
      <c r="EM148">
        <v>64.254800000000003</v>
      </c>
      <c r="EN148">
        <v>64.254800000000003</v>
      </c>
      <c r="EO148">
        <v>66.383499999999998</v>
      </c>
      <c r="EP148">
        <v>64.790000000000006</v>
      </c>
      <c r="EQ148">
        <v>66.52</v>
      </c>
      <c r="ER148">
        <v>66.52</v>
      </c>
    </row>
    <row r="149" spans="1:148" x14ac:dyDescent="0.2">
      <c r="A149" t="e">
        <f ca="1">_xll.BFieldInfo($B$149)</f>
        <v>#NAME?</v>
      </c>
      <c r="B149" t="s">
        <v>109</v>
      </c>
      <c r="C149">
        <v>37188</v>
      </c>
      <c r="D149">
        <v>37188</v>
      </c>
      <c r="E149">
        <v>37188</v>
      </c>
      <c r="F149">
        <v>37188</v>
      </c>
      <c r="G149">
        <v>37188</v>
      </c>
      <c r="H149">
        <v>37188</v>
      </c>
      <c r="I149">
        <v>37188</v>
      </c>
      <c r="J149">
        <v>37188</v>
      </c>
      <c r="K149">
        <v>37188</v>
      </c>
      <c r="L149">
        <v>37188</v>
      </c>
      <c r="M149">
        <v>31670</v>
      </c>
      <c r="N149">
        <v>31670</v>
      </c>
      <c r="O149">
        <v>31670</v>
      </c>
      <c r="P149">
        <v>31670</v>
      </c>
      <c r="Q149">
        <v>31670</v>
      </c>
      <c r="R149">
        <v>31670</v>
      </c>
      <c r="S149">
        <v>31670</v>
      </c>
      <c r="T149">
        <v>31670</v>
      </c>
      <c r="U149">
        <v>31670</v>
      </c>
      <c r="V149">
        <v>31670</v>
      </c>
      <c r="W149">
        <v>31670</v>
      </c>
      <c r="X149">
        <v>31670</v>
      </c>
      <c r="Y149">
        <v>31670</v>
      </c>
      <c r="Z149">
        <v>31670</v>
      </c>
      <c r="AA149">
        <v>31670</v>
      </c>
      <c r="AB149">
        <v>31670</v>
      </c>
      <c r="AC149">
        <v>33221</v>
      </c>
      <c r="AD149">
        <v>33221</v>
      </c>
      <c r="AE149">
        <v>33221</v>
      </c>
      <c r="AF149">
        <v>33221</v>
      </c>
      <c r="AG149">
        <v>33221</v>
      </c>
      <c r="AH149">
        <v>33221</v>
      </c>
      <c r="AI149">
        <v>33221</v>
      </c>
      <c r="AJ149">
        <v>33221</v>
      </c>
      <c r="AK149">
        <v>33221</v>
      </c>
      <c r="AL149">
        <v>33221</v>
      </c>
      <c r="AM149">
        <v>33221</v>
      </c>
      <c r="AN149">
        <v>33221</v>
      </c>
      <c r="AO149">
        <v>33221</v>
      </c>
      <c r="AP149">
        <v>33221</v>
      </c>
      <c r="AQ149">
        <v>33221</v>
      </c>
      <c r="AR149">
        <v>28116</v>
      </c>
      <c r="AS149">
        <v>28116</v>
      </c>
      <c r="AT149">
        <v>28116</v>
      </c>
      <c r="AU149">
        <v>28116</v>
      </c>
      <c r="AV149">
        <v>28116</v>
      </c>
      <c r="AW149">
        <v>28116</v>
      </c>
      <c r="AX149">
        <v>28116</v>
      </c>
      <c r="AY149">
        <v>28116</v>
      </c>
      <c r="AZ149">
        <v>28116</v>
      </c>
      <c r="BA149">
        <v>28116</v>
      </c>
      <c r="BB149">
        <v>28116</v>
      </c>
      <c r="BC149">
        <v>28116</v>
      </c>
      <c r="BD149">
        <v>28116</v>
      </c>
      <c r="BE149">
        <v>28116</v>
      </c>
      <c r="BF149">
        <v>28116</v>
      </c>
      <c r="BG149">
        <v>28116</v>
      </c>
      <c r="BH149">
        <v>25855</v>
      </c>
      <c r="BI149">
        <v>25855</v>
      </c>
      <c r="BJ149">
        <v>25855</v>
      </c>
      <c r="BK149">
        <v>25855</v>
      </c>
      <c r="BL149">
        <v>25855</v>
      </c>
      <c r="BM149">
        <v>25855</v>
      </c>
      <c r="BN149">
        <v>25855</v>
      </c>
      <c r="BO149">
        <v>25855</v>
      </c>
      <c r="BP149">
        <v>25855</v>
      </c>
      <c r="BQ149">
        <v>25855</v>
      </c>
      <c r="BR149">
        <v>25855</v>
      </c>
      <c r="BS149">
        <v>25855</v>
      </c>
      <c r="BT149">
        <v>25855</v>
      </c>
      <c r="BU149">
        <v>25855</v>
      </c>
      <c r="BV149">
        <v>25855</v>
      </c>
      <c r="BW149">
        <v>25855</v>
      </c>
      <c r="BX149">
        <v>26889</v>
      </c>
      <c r="BY149">
        <v>26889</v>
      </c>
      <c r="BZ149">
        <v>26889</v>
      </c>
      <c r="CA149">
        <v>26889</v>
      </c>
      <c r="CB149">
        <v>26889</v>
      </c>
      <c r="CC149">
        <v>26889</v>
      </c>
      <c r="CD149">
        <v>26889</v>
      </c>
      <c r="CE149">
        <v>26889</v>
      </c>
      <c r="CF149">
        <v>26889</v>
      </c>
      <c r="CG149">
        <v>26889</v>
      </c>
      <c r="CH149">
        <v>26889</v>
      </c>
      <c r="CI149">
        <v>26889</v>
      </c>
      <c r="CJ149">
        <v>26889</v>
      </c>
      <c r="CK149">
        <v>26889</v>
      </c>
      <c r="CL149">
        <v>26889</v>
      </c>
      <c r="CM149">
        <v>26889</v>
      </c>
      <c r="CN149">
        <v>26889</v>
      </c>
      <c r="CO149">
        <v>21488</v>
      </c>
      <c r="CP149">
        <v>21488</v>
      </c>
      <c r="CQ149">
        <v>21488</v>
      </c>
      <c r="CR149">
        <v>21488</v>
      </c>
      <c r="CS149">
        <v>21488</v>
      </c>
      <c r="CT149">
        <v>21488</v>
      </c>
      <c r="CU149">
        <v>21488</v>
      </c>
      <c r="CV149">
        <v>21488</v>
      </c>
      <c r="CW149">
        <v>21488</v>
      </c>
      <c r="CX149">
        <v>21488</v>
      </c>
      <c r="CY149">
        <v>21488</v>
      </c>
      <c r="CZ149">
        <v>21488</v>
      </c>
      <c r="DA149">
        <v>21488</v>
      </c>
      <c r="DB149">
        <v>21488</v>
      </c>
      <c r="DC149">
        <v>21488</v>
      </c>
      <c r="DD149">
        <v>21488</v>
      </c>
      <c r="DE149">
        <v>21829</v>
      </c>
      <c r="DF149">
        <v>21829</v>
      </c>
      <c r="DG149">
        <v>21829</v>
      </c>
      <c r="DH149">
        <v>21829</v>
      </c>
      <c r="DI149">
        <v>21829</v>
      </c>
      <c r="DJ149">
        <v>21829</v>
      </c>
      <c r="DK149">
        <v>21829</v>
      </c>
      <c r="DL149">
        <v>21829</v>
      </c>
      <c r="DM149">
        <v>21829</v>
      </c>
      <c r="DN149">
        <v>21829</v>
      </c>
      <c r="DO149">
        <v>21829</v>
      </c>
      <c r="DP149">
        <v>21829</v>
      </c>
      <c r="DQ149">
        <v>21829</v>
      </c>
      <c r="DR149">
        <v>21829</v>
      </c>
      <c r="DS149">
        <v>21829</v>
      </c>
      <c r="DT149">
        <v>21829</v>
      </c>
      <c r="DU149">
        <v>17424</v>
      </c>
      <c r="DV149">
        <v>17424</v>
      </c>
      <c r="DW149">
        <v>17424</v>
      </c>
      <c r="DX149">
        <v>17424</v>
      </c>
      <c r="DY149">
        <v>17424</v>
      </c>
      <c r="DZ149">
        <v>17424</v>
      </c>
      <c r="EA149">
        <v>17424</v>
      </c>
      <c r="EB149">
        <v>17424</v>
      </c>
      <c r="EC149">
        <v>17424</v>
      </c>
      <c r="ED149">
        <v>17424</v>
      </c>
      <c r="EE149">
        <v>17424</v>
      </c>
      <c r="EF149">
        <v>17424</v>
      </c>
      <c r="EG149">
        <v>17424</v>
      </c>
      <c r="EH149">
        <v>17424</v>
      </c>
      <c r="EI149">
        <v>17424</v>
      </c>
      <c r="EJ149" t="s">
        <v>108</v>
      </c>
      <c r="EK149" t="s">
        <v>108</v>
      </c>
      <c r="EL149" t="s">
        <v>108</v>
      </c>
      <c r="EM149" t="s">
        <v>108</v>
      </c>
      <c r="EN149" t="s">
        <v>108</v>
      </c>
      <c r="EO149" t="s">
        <v>108</v>
      </c>
      <c r="EP149" t="s">
        <v>108</v>
      </c>
      <c r="EQ149" t="s">
        <v>108</v>
      </c>
      <c r="ER149" t="s">
        <v>108</v>
      </c>
    </row>
    <row r="150" spans="1:148" x14ac:dyDescent="0.2">
      <c r="A150" t="e">
        <f ca="1">_xll.BFieldInfo($B$150)</f>
        <v>#NAME?</v>
      </c>
      <c r="B150" t="s">
        <v>110</v>
      </c>
      <c r="C150">
        <v>32201</v>
      </c>
      <c r="D150">
        <v>32201</v>
      </c>
      <c r="E150">
        <v>32201</v>
      </c>
      <c r="F150">
        <v>32201</v>
      </c>
      <c r="G150">
        <v>32201</v>
      </c>
      <c r="H150">
        <v>32201</v>
      </c>
      <c r="I150">
        <v>32201</v>
      </c>
      <c r="J150">
        <v>32201</v>
      </c>
      <c r="K150">
        <v>32201</v>
      </c>
      <c r="L150">
        <v>32201</v>
      </c>
      <c r="M150">
        <v>26818</v>
      </c>
      <c r="N150">
        <v>26818</v>
      </c>
      <c r="O150">
        <v>26818</v>
      </c>
      <c r="P150">
        <v>26818</v>
      </c>
      <c r="Q150">
        <v>26818</v>
      </c>
      <c r="R150">
        <v>26818</v>
      </c>
      <c r="S150">
        <v>26818</v>
      </c>
      <c r="T150">
        <v>26818</v>
      </c>
      <c r="U150">
        <v>26818</v>
      </c>
      <c r="V150">
        <v>26818</v>
      </c>
      <c r="W150">
        <v>26818</v>
      </c>
      <c r="X150">
        <v>26818</v>
      </c>
      <c r="Y150">
        <v>26818</v>
      </c>
      <c r="Z150">
        <v>26818</v>
      </c>
      <c r="AA150">
        <v>26818</v>
      </c>
      <c r="AB150">
        <v>26818</v>
      </c>
      <c r="AC150">
        <v>28404</v>
      </c>
      <c r="AD150">
        <v>28404</v>
      </c>
      <c r="AE150">
        <v>28404</v>
      </c>
      <c r="AF150">
        <v>28404</v>
      </c>
      <c r="AG150">
        <v>28404</v>
      </c>
      <c r="AH150">
        <v>28404</v>
      </c>
      <c r="AI150">
        <v>28404</v>
      </c>
      <c r="AJ150">
        <v>28404</v>
      </c>
      <c r="AK150">
        <v>28404</v>
      </c>
      <c r="AL150">
        <v>28404</v>
      </c>
      <c r="AM150">
        <v>28404</v>
      </c>
      <c r="AN150">
        <v>28404</v>
      </c>
      <c r="AO150">
        <v>28404</v>
      </c>
      <c r="AP150">
        <v>28404</v>
      </c>
      <c r="AQ150">
        <v>28404</v>
      </c>
      <c r="AR150">
        <v>23633</v>
      </c>
      <c r="AS150">
        <v>23633</v>
      </c>
      <c r="AT150">
        <v>23633</v>
      </c>
      <c r="AU150">
        <v>23633</v>
      </c>
      <c r="AV150">
        <v>23633</v>
      </c>
      <c r="AW150">
        <v>23633</v>
      </c>
      <c r="AX150">
        <v>23633</v>
      </c>
      <c r="AY150">
        <v>23633</v>
      </c>
      <c r="AZ150">
        <v>23633</v>
      </c>
      <c r="BA150">
        <v>23633</v>
      </c>
      <c r="BB150">
        <v>23633</v>
      </c>
      <c r="BC150">
        <v>23633</v>
      </c>
      <c r="BD150">
        <v>23633</v>
      </c>
      <c r="BE150">
        <v>23633</v>
      </c>
      <c r="BF150">
        <v>23633</v>
      </c>
      <c r="BG150">
        <v>23633</v>
      </c>
      <c r="BH150">
        <v>22254</v>
      </c>
      <c r="BI150">
        <v>22254</v>
      </c>
      <c r="BJ150">
        <v>22254</v>
      </c>
      <c r="BK150">
        <v>22254</v>
      </c>
      <c r="BL150">
        <v>22254</v>
      </c>
      <c r="BM150">
        <v>22254</v>
      </c>
      <c r="BN150">
        <v>22254</v>
      </c>
      <c r="BO150">
        <v>22254</v>
      </c>
      <c r="BP150">
        <v>22254</v>
      </c>
      <c r="BQ150">
        <v>22254</v>
      </c>
      <c r="BR150">
        <v>22254</v>
      </c>
      <c r="BS150">
        <v>22254</v>
      </c>
      <c r="BT150">
        <v>22254</v>
      </c>
      <c r="BU150">
        <v>22254</v>
      </c>
      <c r="BV150">
        <v>22254</v>
      </c>
      <c r="BW150">
        <v>22254</v>
      </c>
      <c r="BX150">
        <v>22575</v>
      </c>
      <c r="BY150">
        <v>22575</v>
      </c>
      <c r="BZ150">
        <v>22575</v>
      </c>
      <c r="CA150">
        <v>22575</v>
      </c>
      <c r="CB150">
        <v>22575</v>
      </c>
      <c r="CC150">
        <v>22575</v>
      </c>
      <c r="CD150">
        <v>22575</v>
      </c>
      <c r="CE150">
        <v>22575</v>
      </c>
      <c r="CF150">
        <v>22575</v>
      </c>
      <c r="CG150">
        <v>22575</v>
      </c>
      <c r="CH150">
        <v>22575</v>
      </c>
      <c r="CI150">
        <v>22575</v>
      </c>
      <c r="CJ150">
        <v>22575</v>
      </c>
      <c r="CK150">
        <v>22575</v>
      </c>
      <c r="CL150">
        <v>22575</v>
      </c>
      <c r="CM150">
        <v>22575</v>
      </c>
      <c r="CN150">
        <v>22575</v>
      </c>
      <c r="CO150">
        <v>20901</v>
      </c>
      <c r="CP150">
        <v>20901</v>
      </c>
      <c r="CQ150">
        <v>20901</v>
      </c>
      <c r="CR150">
        <v>20901</v>
      </c>
      <c r="CS150">
        <v>20901</v>
      </c>
      <c r="CT150">
        <v>20901</v>
      </c>
      <c r="CU150">
        <v>20901</v>
      </c>
      <c r="CV150">
        <v>20901</v>
      </c>
      <c r="CW150">
        <v>20901</v>
      </c>
      <c r="CX150">
        <v>20901</v>
      </c>
      <c r="CY150">
        <v>20901</v>
      </c>
      <c r="CZ150">
        <v>20901</v>
      </c>
      <c r="DA150">
        <v>20901</v>
      </c>
      <c r="DB150">
        <v>20901</v>
      </c>
      <c r="DC150">
        <v>20901</v>
      </c>
      <c r="DD150">
        <v>20901</v>
      </c>
      <c r="DE150">
        <v>17536</v>
      </c>
      <c r="DF150">
        <v>17536</v>
      </c>
      <c r="DG150">
        <v>17536</v>
      </c>
      <c r="DH150">
        <v>17536</v>
      </c>
      <c r="DI150">
        <v>17536</v>
      </c>
      <c r="DJ150">
        <v>17536</v>
      </c>
      <c r="DK150">
        <v>17536</v>
      </c>
      <c r="DL150">
        <v>17536</v>
      </c>
      <c r="DM150">
        <v>17536</v>
      </c>
      <c r="DN150">
        <v>17536</v>
      </c>
      <c r="DO150">
        <v>17536</v>
      </c>
      <c r="DP150">
        <v>17536</v>
      </c>
      <c r="DQ150">
        <v>17536</v>
      </c>
      <c r="DR150">
        <v>17536</v>
      </c>
      <c r="DS150">
        <v>17536</v>
      </c>
      <c r="DT150">
        <v>17536</v>
      </c>
      <c r="DU150">
        <v>13736</v>
      </c>
      <c r="DV150">
        <v>13736</v>
      </c>
      <c r="DW150">
        <v>13736</v>
      </c>
      <c r="DX150">
        <v>13736</v>
      </c>
      <c r="DY150">
        <v>13736</v>
      </c>
      <c r="DZ150">
        <v>13736</v>
      </c>
      <c r="EA150">
        <v>13736</v>
      </c>
      <c r="EB150">
        <v>13736</v>
      </c>
      <c r="EC150">
        <v>13736</v>
      </c>
      <c r="ED150">
        <v>13736</v>
      </c>
      <c r="EE150">
        <v>13736</v>
      </c>
      <c r="EF150">
        <v>13736</v>
      </c>
      <c r="EG150">
        <v>13736</v>
      </c>
      <c r="EH150">
        <v>13736</v>
      </c>
      <c r="EI150">
        <v>13736</v>
      </c>
      <c r="EJ150" t="s">
        <v>108</v>
      </c>
      <c r="EK150" t="s">
        <v>108</v>
      </c>
      <c r="EL150" t="s">
        <v>108</v>
      </c>
      <c r="EM150" t="s">
        <v>108</v>
      </c>
      <c r="EN150" t="s">
        <v>108</v>
      </c>
      <c r="EO150" t="s">
        <v>108</v>
      </c>
      <c r="EP150" t="s">
        <v>108</v>
      </c>
      <c r="EQ150" t="s">
        <v>108</v>
      </c>
      <c r="ER150" t="s">
        <v>108</v>
      </c>
    </row>
    <row r="151" spans="1:148" x14ac:dyDescent="0.2">
      <c r="A151" t="e">
        <f ca="1">_xll.BFieldInfo($B$151)</f>
        <v>#NAME?</v>
      </c>
      <c r="B151" t="s">
        <v>111</v>
      </c>
      <c r="C151">
        <v>362767.87439999997</v>
      </c>
      <c r="D151">
        <v>362767.87439999997</v>
      </c>
      <c r="E151">
        <v>324205.39870000002</v>
      </c>
      <c r="F151">
        <v>324205.39870000002</v>
      </c>
      <c r="G151">
        <v>324205.39870000002</v>
      </c>
      <c r="H151">
        <v>324205.39870000002</v>
      </c>
      <c r="I151">
        <v>383687.89529999997</v>
      </c>
      <c r="J151">
        <v>383687.89529999997</v>
      </c>
      <c r="K151">
        <v>383687.89529999997</v>
      </c>
      <c r="L151">
        <v>383687.89529999997</v>
      </c>
      <c r="M151">
        <v>338341.5846</v>
      </c>
      <c r="N151">
        <v>338341.5846</v>
      </c>
      <c r="O151">
        <v>338341.5846</v>
      </c>
      <c r="P151">
        <v>338341.5846</v>
      </c>
      <c r="Q151">
        <v>367986.81319999998</v>
      </c>
      <c r="R151">
        <v>367986.81319999998</v>
      </c>
      <c r="S151">
        <v>367986.81319999998</v>
      </c>
      <c r="T151">
        <v>371231.35639999999</v>
      </c>
      <c r="U151">
        <v>371231.35639999999</v>
      </c>
      <c r="V151">
        <v>371231.35639999999</v>
      </c>
      <c r="W151">
        <v>371231.35639999999</v>
      </c>
      <c r="X151">
        <v>338833.9755</v>
      </c>
      <c r="Y151">
        <v>338833.9755</v>
      </c>
      <c r="Z151">
        <v>338833.9755</v>
      </c>
      <c r="AA151">
        <v>338833.9755</v>
      </c>
      <c r="AB151">
        <v>338833.9755</v>
      </c>
      <c r="AC151">
        <v>370731.52639999997</v>
      </c>
      <c r="AD151">
        <v>370731.52639999997</v>
      </c>
      <c r="AE151">
        <v>370731.52639999997</v>
      </c>
      <c r="AF151">
        <v>325470.40330000001</v>
      </c>
      <c r="AG151">
        <v>325470.40330000001</v>
      </c>
      <c r="AH151">
        <v>325470.40330000001</v>
      </c>
      <c r="AI151">
        <v>325470.40330000001</v>
      </c>
      <c r="AJ151">
        <v>343722.52039999998</v>
      </c>
      <c r="AK151">
        <v>343722.52039999998</v>
      </c>
      <c r="AL151">
        <v>343722.52039999998</v>
      </c>
      <c r="AM151">
        <v>343722.52039999998</v>
      </c>
      <c r="AN151">
        <v>374802.39299999998</v>
      </c>
      <c r="AO151">
        <v>374802.39299999998</v>
      </c>
      <c r="AP151">
        <v>374802.39299999998</v>
      </c>
      <c r="AQ151">
        <v>374802.39299999998</v>
      </c>
      <c r="AR151">
        <v>349074.5098</v>
      </c>
      <c r="AS151">
        <v>349074.5098</v>
      </c>
      <c r="AT151">
        <v>349074.5098</v>
      </c>
      <c r="AU151">
        <v>349074.5098</v>
      </c>
      <c r="AV151">
        <v>355223.78509999998</v>
      </c>
      <c r="AW151">
        <v>355223.78509999998</v>
      </c>
      <c r="AX151">
        <v>355223.78509999998</v>
      </c>
      <c r="AY151">
        <v>355223.78509999998</v>
      </c>
      <c r="AZ151">
        <v>335650.91590000002</v>
      </c>
      <c r="BA151">
        <v>335650.91590000002</v>
      </c>
      <c r="BB151">
        <v>335650.91590000002</v>
      </c>
      <c r="BC151">
        <v>335650.91590000002</v>
      </c>
      <c r="BD151">
        <v>311817.1323</v>
      </c>
      <c r="BE151">
        <v>311817.1323</v>
      </c>
      <c r="BF151">
        <v>311817.1323</v>
      </c>
      <c r="BG151">
        <v>311817.1323</v>
      </c>
      <c r="BH151">
        <v>321618.84789999999</v>
      </c>
      <c r="BI151">
        <v>321618.84789999999</v>
      </c>
      <c r="BJ151">
        <v>321618.84789999999</v>
      </c>
      <c r="BK151">
        <v>321618.84789999999</v>
      </c>
      <c r="BL151">
        <v>332050.05369999999</v>
      </c>
      <c r="BM151">
        <v>332050.05369999999</v>
      </c>
      <c r="BN151">
        <v>332050.05369999999</v>
      </c>
      <c r="BO151">
        <v>332050.05369999999</v>
      </c>
      <c r="BP151">
        <v>300458.66889999999</v>
      </c>
      <c r="BQ151">
        <v>300458.66889999999</v>
      </c>
      <c r="BR151">
        <v>300458.66889999999</v>
      </c>
      <c r="BS151">
        <v>300458.66889999999</v>
      </c>
      <c r="BT151">
        <v>283010.24060000002</v>
      </c>
      <c r="BU151">
        <v>283010.24060000002</v>
      </c>
      <c r="BV151">
        <v>283010.24060000002</v>
      </c>
      <c r="BW151">
        <v>283010.24060000002</v>
      </c>
      <c r="BX151">
        <v>251822.571</v>
      </c>
      <c r="BY151">
        <v>251822.571</v>
      </c>
      <c r="BZ151">
        <v>251822.571</v>
      </c>
      <c r="CA151">
        <v>251822.571</v>
      </c>
      <c r="CB151">
        <v>251822.571</v>
      </c>
      <c r="CC151">
        <v>275900.66899999999</v>
      </c>
      <c r="CD151">
        <v>275900.66899999999</v>
      </c>
      <c r="CE151">
        <v>275900.66899999999</v>
      </c>
      <c r="CF151">
        <v>275900.66899999999</v>
      </c>
      <c r="CG151">
        <v>278531.1972</v>
      </c>
      <c r="CH151">
        <v>278531.1972</v>
      </c>
      <c r="CI151">
        <v>278531.1972</v>
      </c>
      <c r="CJ151">
        <v>278531.1972</v>
      </c>
      <c r="CK151">
        <v>292405.40840000001</v>
      </c>
      <c r="CL151">
        <v>292405.40840000001</v>
      </c>
      <c r="CM151">
        <v>292405.40840000001</v>
      </c>
      <c r="CN151">
        <v>292405.40840000001</v>
      </c>
      <c r="CO151">
        <v>300314.39760000003</v>
      </c>
      <c r="CP151">
        <v>300314.39760000003</v>
      </c>
      <c r="CQ151">
        <v>300314.39760000003</v>
      </c>
      <c r="CR151">
        <v>300314.39760000003</v>
      </c>
      <c r="CS151">
        <v>296342.56920000003</v>
      </c>
      <c r="CT151">
        <v>296342.56920000003</v>
      </c>
      <c r="CU151">
        <v>296342.56920000003</v>
      </c>
      <c r="CV151">
        <v>296342.56920000003</v>
      </c>
      <c r="CW151">
        <v>275525.33899999998</v>
      </c>
      <c r="CX151">
        <v>275525.33899999998</v>
      </c>
      <c r="CY151">
        <v>275525.33899999998</v>
      </c>
      <c r="CZ151">
        <v>275525.33899999998</v>
      </c>
      <c r="DA151">
        <v>260484.9958</v>
      </c>
      <c r="DB151">
        <v>260484.9958</v>
      </c>
      <c r="DC151">
        <v>260484.9958</v>
      </c>
      <c r="DD151">
        <v>260484.9958</v>
      </c>
      <c r="DE151">
        <v>244635.75510000001</v>
      </c>
      <c r="DF151">
        <v>244635.75510000001</v>
      </c>
      <c r="DG151">
        <v>244635.75510000001</v>
      </c>
      <c r="DH151">
        <v>244635.75510000001</v>
      </c>
      <c r="DI151">
        <v>241626.18169999999</v>
      </c>
      <c r="DJ151">
        <v>241626.18169999999</v>
      </c>
      <c r="DK151">
        <v>241626.18169999999</v>
      </c>
      <c r="DL151">
        <v>228541.96090000001</v>
      </c>
      <c r="DM151">
        <v>228541.96090000001</v>
      </c>
      <c r="DN151">
        <v>228541.96090000001</v>
      </c>
      <c r="DO151">
        <v>228541.96090000001</v>
      </c>
      <c r="DP151">
        <v>193049.41570000001</v>
      </c>
      <c r="DQ151">
        <v>193049.41570000001</v>
      </c>
      <c r="DR151">
        <v>193049.41570000001</v>
      </c>
      <c r="DS151">
        <v>193049.41570000001</v>
      </c>
      <c r="DT151">
        <v>193049.41570000001</v>
      </c>
      <c r="DU151">
        <v>190367.87179999999</v>
      </c>
      <c r="DV151">
        <v>190367.87179999999</v>
      </c>
      <c r="DW151">
        <v>190367.87179999999</v>
      </c>
      <c r="DX151">
        <v>185827.766</v>
      </c>
      <c r="DY151">
        <v>185827.766</v>
      </c>
      <c r="DZ151">
        <v>185827.766</v>
      </c>
      <c r="EA151">
        <v>185827.766</v>
      </c>
      <c r="EB151">
        <v>181107.75719999999</v>
      </c>
      <c r="EC151">
        <v>181107.75719999999</v>
      </c>
      <c r="ED151">
        <v>181107.75719999999</v>
      </c>
      <c r="EE151">
        <v>181107.75719999999</v>
      </c>
      <c r="EF151">
        <v>178663.7255</v>
      </c>
      <c r="EG151">
        <v>178663.7255</v>
      </c>
      <c r="EH151">
        <v>178663.7255</v>
      </c>
      <c r="EI151">
        <v>178663.7255</v>
      </c>
      <c r="EJ151">
        <v>174017.0662</v>
      </c>
      <c r="EK151">
        <v>174017.0662</v>
      </c>
      <c r="EL151">
        <v>174017.0662</v>
      </c>
      <c r="EM151">
        <v>174017.0662</v>
      </c>
      <c r="EN151">
        <v>184441.03400000001</v>
      </c>
      <c r="EO151">
        <v>184441.03400000001</v>
      </c>
      <c r="EP151">
        <v>184441.03400000001</v>
      </c>
      <c r="EQ151">
        <v>184441.03400000001</v>
      </c>
      <c r="ER151" t="s">
        <v>108</v>
      </c>
    </row>
    <row r="152" spans="1:148" x14ac:dyDescent="0.2">
      <c r="A152" t="e">
        <f ca="1">_xll.BFieldInfo($B$152)</f>
        <v>#NAME?</v>
      </c>
      <c r="B152" t="s">
        <v>109</v>
      </c>
      <c r="C152">
        <v>37188</v>
      </c>
      <c r="D152">
        <v>37188</v>
      </c>
      <c r="E152">
        <v>37188</v>
      </c>
      <c r="F152">
        <v>37188</v>
      </c>
      <c r="G152">
        <v>37188</v>
      </c>
      <c r="H152">
        <v>37188</v>
      </c>
      <c r="I152">
        <v>37188</v>
      </c>
      <c r="J152">
        <v>37188</v>
      </c>
      <c r="K152">
        <v>37188</v>
      </c>
      <c r="L152">
        <v>37188</v>
      </c>
      <c r="M152">
        <v>31670</v>
      </c>
      <c r="N152">
        <v>31670</v>
      </c>
      <c r="O152">
        <v>31670</v>
      </c>
      <c r="P152">
        <v>31670</v>
      </c>
      <c r="Q152">
        <v>31670</v>
      </c>
      <c r="R152">
        <v>31670</v>
      </c>
      <c r="S152">
        <v>31670</v>
      </c>
      <c r="T152">
        <v>31670</v>
      </c>
      <c r="U152">
        <v>31670</v>
      </c>
      <c r="V152">
        <v>31670</v>
      </c>
      <c r="W152">
        <v>31670</v>
      </c>
      <c r="X152">
        <v>31670</v>
      </c>
      <c r="Y152">
        <v>31670</v>
      </c>
      <c r="Z152">
        <v>31670</v>
      </c>
      <c r="AA152">
        <v>31670</v>
      </c>
      <c r="AB152">
        <v>31670</v>
      </c>
      <c r="AC152">
        <v>33221</v>
      </c>
      <c r="AD152">
        <v>33221</v>
      </c>
      <c r="AE152">
        <v>33221</v>
      </c>
      <c r="AF152">
        <v>33221</v>
      </c>
      <c r="AG152">
        <v>33221</v>
      </c>
      <c r="AH152">
        <v>33221</v>
      </c>
      <c r="AI152">
        <v>33221</v>
      </c>
      <c r="AJ152">
        <v>33221</v>
      </c>
      <c r="AK152">
        <v>33221</v>
      </c>
      <c r="AL152">
        <v>33221</v>
      </c>
      <c r="AM152">
        <v>33221</v>
      </c>
      <c r="AN152">
        <v>33221</v>
      </c>
      <c r="AO152">
        <v>33221</v>
      </c>
      <c r="AP152">
        <v>33221</v>
      </c>
      <c r="AQ152">
        <v>33221</v>
      </c>
      <c r="AR152">
        <v>28116</v>
      </c>
      <c r="AS152">
        <v>28116</v>
      </c>
      <c r="AT152">
        <v>28116</v>
      </c>
      <c r="AU152">
        <v>28116</v>
      </c>
      <c r="AV152">
        <v>28116</v>
      </c>
      <c r="AW152">
        <v>28116</v>
      </c>
      <c r="AX152">
        <v>28116</v>
      </c>
      <c r="AY152">
        <v>28116</v>
      </c>
      <c r="AZ152">
        <v>28116</v>
      </c>
      <c r="BA152">
        <v>28116</v>
      </c>
      <c r="BB152">
        <v>28116</v>
      </c>
      <c r="BC152">
        <v>28116</v>
      </c>
      <c r="BD152">
        <v>28116</v>
      </c>
      <c r="BE152">
        <v>28116</v>
      </c>
      <c r="BF152">
        <v>28116</v>
      </c>
      <c r="BG152">
        <v>28116</v>
      </c>
      <c r="BH152">
        <v>25855</v>
      </c>
      <c r="BI152">
        <v>25855</v>
      </c>
      <c r="BJ152">
        <v>25855</v>
      </c>
      <c r="BK152">
        <v>25855</v>
      </c>
      <c r="BL152">
        <v>25855</v>
      </c>
      <c r="BM152">
        <v>25855</v>
      </c>
      <c r="BN152">
        <v>25855</v>
      </c>
      <c r="BO152">
        <v>25855</v>
      </c>
      <c r="BP152">
        <v>25855</v>
      </c>
      <c r="BQ152">
        <v>25855</v>
      </c>
      <c r="BR152">
        <v>25855</v>
      </c>
      <c r="BS152">
        <v>25855</v>
      </c>
      <c r="BT152">
        <v>25855</v>
      </c>
      <c r="BU152">
        <v>25855</v>
      </c>
      <c r="BV152">
        <v>25855</v>
      </c>
      <c r="BW152">
        <v>25855</v>
      </c>
      <c r="BX152">
        <v>26889</v>
      </c>
      <c r="BY152">
        <v>26889</v>
      </c>
      <c r="BZ152">
        <v>26889</v>
      </c>
      <c r="CA152">
        <v>26889</v>
      </c>
      <c r="CB152">
        <v>26889</v>
      </c>
      <c r="CC152">
        <v>26889</v>
      </c>
      <c r="CD152">
        <v>26889</v>
      </c>
      <c r="CE152">
        <v>26889</v>
      </c>
      <c r="CF152">
        <v>26889</v>
      </c>
      <c r="CG152">
        <v>26889</v>
      </c>
      <c r="CH152">
        <v>26889</v>
      </c>
      <c r="CI152">
        <v>26889</v>
      </c>
      <c r="CJ152">
        <v>26889</v>
      </c>
      <c r="CK152">
        <v>26889</v>
      </c>
      <c r="CL152">
        <v>26889</v>
      </c>
      <c r="CM152">
        <v>26889</v>
      </c>
      <c r="CN152">
        <v>26889</v>
      </c>
      <c r="CO152">
        <v>21488</v>
      </c>
      <c r="CP152">
        <v>21488</v>
      </c>
      <c r="CQ152">
        <v>21488</v>
      </c>
      <c r="CR152">
        <v>21488</v>
      </c>
      <c r="CS152">
        <v>21488</v>
      </c>
      <c r="CT152">
        <v>21488</v>
      </c>
      <c r="CU152">
        <v>21488</v>
      </c>
      <c r="CV152">
        <v>21488</v>
      </c>
      <c r="CW152">
        <v>21488</v>
      </c>
      <c r="CX152">
        <v>21488</v>
      </c>
      <c r="CY152">
        <v>21488</v>
      </c>
      <c r="CZ152">
        <v>21488</v>
      </c>
      <c r="DA152">
        <v>21488</v>
      </c>
      <c r="DB152">
        <v>21488</v>
      </c>
      <c r="DC152">
        <v>21488</v>
      </c>
      <c r="DD152">
        <v>21488</v>
      </c>
      <c r="DE152">
        <v>21829</v>
      </c>
      <c r="DF152">
        <v>21829</v>
      </c>
      <c r="DG152">
        <v>21829</v>
      </c>
      <c r="DH152">
        <v>21829</v>
      </c>
      <c r="DI152">
        <v>21829</v>
      </c>
      <c r="DJ152">
        <v>21829</v>
      </c>
      <c r="DK152">
        <v>21829</v>
      </c>
      <c r="DL152">
        <v>21829</v>
      </c>
      <c r="DM152">
        <v>21829</v>
      </c>
      <c r="DN152">
        <v>21829</v>
      </c>
      <c r="DO152">
        <v>21829</v>
      </c>
      <c r="DP152">
        <v>21829</v>
      </c>
      <c r="DQ152">
        <v>21829</v>
      </c>
      <c r="DR152">
        <v>21829</v>
      </c>
      <c r="DS152">
        <v>21829</v>
      </c>
      <c r="DT152">
        <v>21829</v>
      </c>
      <c r="DU152">
        <v>17424</v>
      </c>
      <c r="DV152">
        <v>17424</v>
      </c>
      <c r="DW152">
        <v>17424</v>
      </c>
      <c r="DX152">
        <v>17424</v>
      </c>
      <c r="DY152">
        <v>17424</v>
      </c>
      <c r="DZ152">
        <v>17424</v>
      </c>
      <c r="EA152">
        <v>17424</v>
      </c>
      <c r="EB152">
        <v>17424</v>
      </c>
      <c r="EC152">
        <v>17424</v>
      </c>
      <c r="ED152">
        <v>17424</v>
      </c>
      <c r="EE152">
        <v>17424</v>
      </c>
      <c r="EF152">
        <v>17424</v>
      </c>
      <c r="EG152">
        <v>17424</v>
      </c>
      <c r="EH152">
        <v>17424</v>
      </c>
      <c r="EI152">
        <v>17424</v>
      </c>
      <c r="EJ152" t="s">
        <v>108</v>
      </c>
      <c r="EK152" t="s">
        <v>108</v>
      </c>
      <c r="EL152" t="s">
        <v>108</v>
      </c>
      <c r="EM152" t="s">
        <v>108</v>
      </c>
      <c r="EN152" t="s">
        <v>108</v>
      </c>
      <c r="EO152" t="s">
        <v>108</v>
      </c>
      <c r="EP152" t="s">
        <v>108</v>
      </c>
      <c r="EQ152" t="s">
        <v>108</v>
      </c>
      <c r="ER152" t="s">
        <v>108</v>
      </c>
    </row>
    <row r="153" spans="1:148" x14ac:dyDescent="0.2">
      <c r="A153" t="e">
        <f ca="1">_xll.BFieldInfo($B$153)</f>
        <v>#NAME?</v>
      </c>
      <c r="B153" t="s">
        <v>112</v>
      </c>
      <c r="C153">
        <v>323</v>
      </c>
      <c r="D153">
        <v>323</v>
      </c>
      <c r="E153">
        <v>326</v>
      </c>
      <c r="F153">
        <v>326</v>
      </c>
      <c r="G153">
        <v>326</v>
      </c>
      <c r="H153">
        <v>326</v>
      </c>
      <c r="I153">
        <v>335</v>
      </c>
      <c r="J153">
        <v>335</v>
      </c>
      <c r="K153">
        <v>335</v>
      </c>
      <c r="L153">
        <v>335</v>
      </c>
      <c r="M153">
        <v>275</v>
      </c>
      <c r="N153">
        <v>275</v>
      </c>
      <c r="O153">
        <v>275</v>
      </c>
      <c r="P153">
        <v>275</v>
      </c>
      <c r="Q153">
        <v>277</v>
      </c>
      <c r="R153">
        <v>277</v>
      </c>
      <c r="S153">
        <v>277</v>
      </c>
      <c r="T153">
        <v>276</v>
      </c>
      <c r="U153">
        <v>276</v>
      </c>
      <c r="V153">
        <v>276</v>
      </c>
      <c r="W153">
        <v>276</v>
      </c>
      <c r="X153">
        <v>358</v>
      </c>
      <c r="Y153">
        <v>358</v>
      </c>
      <c r="Z153">
        <v>358</v>
      </c>
      <c r="AA153">
        <v>358</v>
      </c>
      <c r="AB153">
        <v>358</v>
      </c>
      <c r="AC153">
        <v>307</v>
      </c>
      <c r="AD153">
        <v>307</v>
      </c>
      <c r="AE153">
        <v>307</v>
      </c>
      <c r="AF153">
        <v>309</v>
      </c>
      <c r="AG153">
        <v>309</v>
      </c>
      <c r="AH153">
        <v>309</v>
      </c>
      <c r="AI153">
        <v>309</v>
      </c>
      <c r="AJ153">
        <v>309</v>
      </c>
      <c r="AK153">
        <v>309</v>
      </c>
      <c r="AL153">
        <v>309</v>
      </c>
      <c r="AM153">
        <v>309</v>
      </c>
      <c r="AN153">
        <v>308</v>
      </c>
      <c r="AO153">
        <v>308</v>
      </c>
      <c r="AP153">
        <v>308</v>
      </c>
      <c r="AQ153">
        <v>308</v>
      </c>
      <c r="AR153">
        <v>266</v>
      </c>
      <c r="AS153">
        <v>266</v>
      </c>
      <c r="AT153">
        <v>266</v>
      </c>
      <c r="AU153">
        <v>266</v>
      </c>
      <c r="AV153">
        <v>255</v>
      </c>
      <c r="AW153">
        <v>255</v>
      </c>
      <c r="AX153">
        <v>255</v>
      </c>
      <c r="AY153">
        <v>255</v>
      </c>
      <c r="AZ153">
        <v>251</v>
      </c>
      <c r="BA153">
        <v>251</v>
      </c>
      <c r="BB153">
        <v>251</v>
      </c>
      <c r="BC153">
        <v>251</v>
      </c>
      <c r="BD153">
        <v>273</v>
      </c>
      <c r="BE153">
        <v>273</v>
      </c>
      <c r="BF153">
        <v>273</v>
      </c>
      <c r="BG153">
        <v>273</v>
      </c>
      <c r="BH153">
        <v>224</v>
      </c>
      <c r="BI153">
        <v>224</v>
      </c>
      <c r="BJ153">
        <v>224</v>
      </c>
      <c r="BK153">
        <v>224</v>
      </c>
      <c r="BL153">
        <v>226</v>
      </c>
      <c r="BM153">
        <v>226</v>
      </c>
      <c r="BN153">
        <v>226</v>
      </c>
      <c r="BO153">
        <v>226</v>
      </c>
      <c r="BP153">
        <v>226</v>
      </c>
      <c r="BQ153">
        <v>226</v>
      </c>
      <c r="BR153">
        <v>226</v>
      </c>
      <c r="BS153">
        <v>226</v>
      </c>
      <c r="BT153">
        <v>293</v>
      </c>
      <c r="BU153">
        <v>293</v>
      </c>
      <c r="BV153">
        <v>293</v>
      </c>
      <c r="BW153">
        <v>293</v>
      </c>
      <c r="BX153">
        <v>247</v>
      </c>
      <c r="BY153">
        <v>247</v>
      </c>
      <c r="BZ153">
        <v>247</v>
      </c>
      <c r="CA153">
        <v>247</v>
      </c>
      <c r="CB153">
        <v>247</v>
      </c>
      <c r="CC153">
        <v>249</v>
      </c>
      <c r="CD153">
        <v>249</v>
      </c>
      <c r="CE153">
        <v>249</v>
      </c>
      <c r="CF153">
        <v>249</v>
      </c>
      <c r="CG153">
        <v>248</v>
      </c>
      <c r="CH153">
        <v>248</v>
      </c>
      <c r="CI153">
        <v>248</v>
      </c>
      <c r="CJ153">
        <v>248</v>
      </c>
      <c r="CK153">
        <v>288</v>
      </c>
      <c r="CL153">
        <v>288</v>
      </c>
      <c r="CM153">
        <v>288</v>
      </c>
      <c r="CN153">
        <v>288</v>
      </c>
      <c r="CO153">
        <v>197</v>
      </c>
      <c r="CP153">
        <v>197</v>
      </c>
      <c r="CQ153">
        <v>197</v>
      </c>
      <c r="CR153">
        <v>197</v>
      </c>
      <c r="CS153">
        <v>200</v>
      </c>
      <c r="CT153">
        <v>200</v>
      </c>
      <c r="CU153">
        <v>200</v>
      </c>
      <c r="CV153">
        <v>200</v>
      </c>
      <c r="CW153">
        <v>197</v>
      </c>
      <c r="CX153">
        <v>197</v>
      </c>
      <c r="CY153">
        <v>197</v>
      </c>
      <c r="CZ153">
        <v>197</v>
      </c>
      <c r="DA153">
        <v>291</v>
      </c>
      <c r="DB153">
        <v>291</v>
      </c>
      <c r="DC153">
        <v>291</v>
      </c>
      <c r="DD153">
        <v>291</v>
      </c>
      <c r="DE153">
        <v>204</v>
      </c>
      <c r="DF153">
        <v>204</v>
      </c>
      <c r="DG153">
        <v>204</v>
      </c>
      <c r="DH153">
        <v>204</v>
      </c>
      <c r="DI153">
        <v>205</v>
      </c>
      <c r="DJ153">
        <v>205</v>
      </c>
      <c r="DK153">
        <v>205</v>
      </c>
      <c r="DL153">
        <v>206</v>
      </c>
      <c r="DM153">
        <v>206</v>
      </c>
      <c r="DN153">
        <v>206</v>
      </c>
      <c r="DO153">
        <v>206</v>
      </c>
      <c r="DP153">
        <v>460</v>
      </c>
      <c r="DQ153">
        <v>460</v>
      </c>
      <c r="DR153">
        <v>460</v>
      </c>
      <c r="DS153">
        <v>460</v>
      </c>
      <c r="DT153">
        <v>460</v>
      </c>
      <c r="DU153">
        <v>163</v>
      </c>
      <c r="DV153">
        <v>163</v>
      </c>
      <c r="DW153">
        <v>163</v>
      </c>
      <c r="DX153">
        <v>168</v>
      </c>
      <c r="DY153">
        <v>168</v>
      </c>
      <c r="DZ153">
        <v>168</v>
      </c>
      <c r="EA153">
        <v>168</v>
      </c>
      <c r="EB153">
        <v>161</v>
      </c>
      <c r="EC153">
        <v>161</v>
      </c>
      <c r="ED153">
        <v>161</v>
      </c>
      <c r="EE153">
        <v>161</v>
      </c>
      <c r="EF153">
        <v>410</v>
      </c>
      <c r="EG153">
        <v>410</v>
      </c>
      <c r="EH153">
        <v>410</v>
      </c>
      <c r="EI153">
        <v>410</v>
      </c>
      <c r="EJ153">
        <v>146</v>
      </c>
      <c r="EK153">
        <v>146</v>
      </c>
      <c r="EL153">
        <v>146</v>
      </c>
      <c r="EM153">
        <v>146</v>
      </c>
      <c r="EN153">
        <v>144</v>
      </c>
      <c r="EO153">
        <v>144</v>
      </c>
      <c r="EP153">
        <v>144</v>
      </c>
      <c r="EQ153">
        <v>144</v>
      </c>
      <c r="ER153" t="s">
        <v>108</v>
      </c>
    </row>
    <row r="154" spans="1:148" x14ac:dyDescent="0.2">
      <c r="A154" t="e">
        <f ca="1">_xll.BFieldInfo($B$154)</f>
        <v>#NAME?</v>
      </c>
      <c r="B154" t="s">
        <v>113</v>
      </c>
      <c r="C154">
        <v>237</v>
      </c>
      <c r="D154">
        <v>237</v>
      </c>
      <c r="E154">
        <v>240</v>
      </c>
      <c r="F154">
        <v>240</v>
      </c>
      <c r="G154">
        <v>240</v>
      </c>
      <c r="H154">
        <v>240</v>
      </c>
      <c r="I154">
        <v>274</v>
      </c>
      <c r="J154">
        <v>274</v>
      </c>
      <c r="K154">
        <v>274</v>
      </c>
      <c r="L154">
        <v>274</v>
      </c>
      <c r="M154">
        <v>273</v>
      </c>
      <c r="N154">
        <v>273</v>
      </c>
      <c r="O154">
        <v>273</v>
      </c>
      <c r="P154">
        <v>273</v>
      </c>
      <c r="Q154">
        <v>274</v>
      </c>
      <c r="R154">
        <v>274</v>
      </c>
      <c r="S154">
        <v>274</v>
      </c>
      <c r="T154">
        <v>275</v>
      </c>
      <c r="U154">
        <v>275</v>
      </c>
      <c r="V154">
        <v>275</v>
      </c>
      <c r="W154">
        <v>275</v>
      </c>
      <c r="X154">
        <v>248</v>
      </c>
      <c r="Y154">
        <v>248</v>
      </c>
      <c r="Z154">
        <v>248</v>
      </c>
      <c r="AA154">
        <v>248</v>
      </c>
      <c r="AB154">
        <v>248</v>
      </c>
      <c r="AC154">
        <v>247</v>
      </c>
      <c r="AD154">
        <v>247</v>
      </c>
      <c r="AE154">
        <v>247</v>
      </c>
      <c r="AF154">
        <v>249</v>
      </c>
      <c r="AG154">
        <v>249</v>
      </c>
      <c r="AH154">
        <v>249</v>
      </c>
      <c r="AI154">
        <v>249</v>
      </c>
      <c r="AJ154">
        <v>252</v>
      </c>
      <c r="AK154">
        <v>252</v>
      </c>
      <c r="AL154">
        <v>252</v>
      </c>
      <c r="AM154">
        <v>252</v>
      </c>
      <c r="AN154">
        <v>234</v>
      </c>
      <c r="AO154">
        <v>234</v>
      </c>
      <c r="AP154">
        <v>234</v>
      </c>
      <c r="AQ154">
        <v>234</v>
      </c>
      <c r="AR154">
        <v>232</v>
      </c>
      <c r="AS154">
        <v>232</v>
      </c>
      <c r="AT154">
        <v>232</v>
      </c>
      <c r="AU154">
        <v>232</v>
      </c>
      <c r="AV154">
        <v>231</v>
      </c>
      <c r="AW154">
        <v>231</v>
      </c>
      <c r="AX154">
        <v>231</v>
      </c>
      <c r="AY154">
        <v>231</v>
      </c>
      <c r="AZ154">
        <v>230</v>
      </c>
      <c r="BA154">
        <v>230</v>
      </c>
      <c r="BB154">
        <v>230</v>
      </c>
      <c r="BC154">
        <v>230</v>
      </c>
      <c r="BD154">
        <v>229</v>
      </c>
      <c r="BE154">
        <v>229</v>
      </c>
      <c r="BF154">
        <v>229</v>
      </c>
      <c r="BG154">
        <v>229</v>
      </c>
      <c r="BH154">
        <v>232</v>
      </c>
      <c r="BI154">
        <v>232</v>
      </c>
      <c r="BJ154">
        <v>232</v>
      </c>
      <c r="BK154">
        <v>232</v>
      </c>
      <c r="BL154">
        <v>233</v>
      </c>
      <c r="BM154">
        <v>233</v>
      </c>
      <c r="BN154">
        <v>233</v>
      </c>
      <c r="BO154">
        <v>233</v>
      </c>
      <c r="BP154">
        <v>233</v>
      </c>
      <c r="BQ154">
        <v>233</v>
      </c>
      <c r="BR154">
        <v>233</v>
      </c>
      <c r="BS154">
        <v>233</v>
      </c>
      <c r="BT154">
        <v>245</v>
      </c>
      <c r="BU154">
        <v>245</v>
      </c>
      <c r="BV154">
        <v>245</v>
      </c>
      <c r="BW154">
        <v>245</v>
      </c>
      <c r="BX154">
        <v>246</v>
      </c>
      <c r="BY154">
        <v>246</v>
      </c>
      <c r="BZ154">
        <v>246</v>
      </c>
      <c r="CA154">
        <v>246</v>
      </c>
      <c r="CB154">
        <v>246</v>
      </c>
      <c r="CC154">
        <v>248</v>
      </c>
      <c r="CD154">
        <v>248</v>
      </c>
      <c r="CE154">
        <v>248</v>
      </c>
      <c r="CF154">
        <v>248</v>
      </c>
      <c r="CG154">
        <v>249</v>
      </c>
      <c r="CH154">
        <v>249</v>
      </c>
      <c r="CI154">
        <v>249</v>
      </c>
      <c r="CJ154">
        <v>249</v>
      </c>
      <c r="CK154">
        <v>250</v>
      </c>
      <c r="CL154">
        <v>250</v>
      </c>
      <c r="CM154">
        <v>250</v>
      </c>
      <c r="CN154">
        <v>250</v>
      </c>
      <c r="CO154">
        <v>255</v>
      </c>
      <c r="CP154">
        <v>255</v>
      </c>
      <c r="CQ154">
        <v>255</v>
      </c>
      <c r="CR154">
        <v>255</v>
      </c>
      <c r="CS154">
        <v>256</v>
      </c>
      <c r="CT154">
        <v>256</v>
      </c>
      <c r="CU154">
        <v>256</v>
      </c>
      <c r="CV154">
        <v>256</v>
      </c>
      <c r="CW154">
        <v>257</v>
      </c>
      <c r="CX154">
        <v>257</v>
      </c>
      <c r="CY154">
        <v>257</v>
      </c>
      <c r="CZ154">
        <v>257</v>
      </c>
      <c r="DA154">
        <v>227</v>
      </c>
      <c r="DB154">
        <v>227</v>
      </c>
      <c r="DC154">
        <v>227</v>
      </c>
      <c r="DD154">
        <v>227</v>
      </c>
      <c r="DE154">
        <v>226</v>
      </c>
      <c r="DF154">
        <v>226</v>
      </c>
      <c r="DG154">
        <v>226</v>
      </c>
      <c r="DH154">
        <v>226</v>
      </c>
      <c r="DI154">
        <v>227</v>
      </c>
      <c r="DJ154">
        <v>227</v>
      </c>
      <c r="DK154">
        <v>227</v>
      </c>
      <c r="DL154">
        <v>228</v>
      </c>
      <c r="DM154">
        <v>228</v>
      </c>
      <c r="DN154">
        <v>228</v>
      </c>
      <c r="DO154">
        <v>228</v>
      </c>
      <c r="DP154">
        <v>438</v>
      </c>
      <c r="DQ154">
        <v>438</v>
      </c>
      <c r="DR154">
        <v>438</v>
      </c>
      <c r="DS154">
        <v>438</v>
      </c>
      <c r="DT154">
        <v>438</v>
      </c>
      <c r="DU154">
        <v>218</v>
      </c>
      <c r="DV154">
        <v>218</v>
      </c>
      <c r="DW154">
        <v>218</v>
      </c>
      <c r="DX154">
        <v>219</v>
      </c>
      <c r="DY154">
        <v>219</v>
      </c>
      <c r="DZ154">
        <v>219</v>
      </c>
      <c r="EA154">
        <v>219</v>
      </c>
      <c r="EB154">
        <v>222</v>
      </c>
      <c r="EC154">
        <v>222</v>
      </c>
      <c r="ED154">
        <v>222</v>
      </c>
      <c r="EE154">
        <v>222</v>
      </c>
      <c r="EF154">
        <v>424</v>
      </c>
      <c r="EG154">
        <v>424</v>
      </c>
      <c r="EH154">
        <v>424</v>
      </c>
      <c r="EI154">
        <v>424</v>
      </c>
      <c r="EJ154">
        <v>214</v>
      </c>
      <c r="EK154">
        <v>214</v>
      </c>
      <c r="EL154">
        <v>214</v>
      </c>
      <c r="EM154">
        <v>214</v>
      </c>
      <c r="EN154">
        <v>214</v>
      </c>
      <c r="EO154">
        <v>214</v>
      </c>
      <c r="EP154">
        <v>214</v>
      </c>
      <c r="EQ154">
        <v>214</v>
      </c>
      <c r="ER154" t="s">
        <v>108</v>
      </c>
    </row>
    <row r="155" spans="1:148" x14ac:dyDescent="0.2">
      <c r="A155" t="e">
        <f ca="1">_xll.BFieldInfo($B$155)</f>
        <v>#NAME?</v>
      </c>
      <c r="B155" t="s">
        <v>114</v>
      </c>
      <c r="C155" t="s">
        <v>108</v>
      </c>
      <c r="D155" t="s">
        <v>108</v>
      </c>
      <c r="E155" t="s">
        <v>108</v>
      </c>
      <c r="F155" t="s">
        <v>108</v>
      </c>
      <c r="G155" t="s">
        <v>108</v>
      </c>
      <c r="H155" t="s">
        <v>108</v>
      </c>
      <c r="I155" t="s">
        <v>108</v>
      </c>
      <c r="J155" t="s">
        <v>108</v>
      </c>
      <c r="K155" t="s">
        <v>108</v>
      </c>
      <c r="L155" t="s">
        <v>108</v>
      </c>
      <c r="M155" t="s">
        <v>108</v>
      </c>
      <c r="N155" t="s">
        <v>108</v>
      </c>
      <c r="O155" t="s">
        <v>108</v>
      </c>
      <c r="P155" t="s">
        <v>108</v>
      </c>
      <c r="Q155" t="s">
        <v>108</v>
      </c>
      <c r="R155" t="s">
        <v>108</v>
      </c>
      <c r="S155" t="s">
        <v>108</v>
      </c>
      <c r="T155" t="s">
        <v>108</v>
      </c>
      <c r="U155" t="s">
        <v>108</v>
      </c>
      <c r="V155" t="s">
        <v>108</v>
      </c>
      <c r="W155" t="s">
        <v>108</v>
      </c>
      <c r="X155" t="s">
        <v>108</v>
      </c>
      <c r="Y155" t="s">
        <v>108</v>
      </c>
      <c r="Z155" t="s">
        <v>108</v>
      </c>
      <c r="AA155" t="s">
        <v>108</v>
      </c>
      <c r="AB155" t="s">
        <v>108</v>
      </c>
      <c r="AC155" t="s">
        <v>108</v>
      </c>
      <c r="AD155" t="s">
        <v>108</v>
      </c>
      <c r="AE155" t="s">
        <v>108</v>
      </c>
      <c r="AF155" t="s">
        <v>108</v>
      </c>
      <c r="AG155" t="s">
        <v>108</v>
      </c>
      <c r="AH155" t="s">
        <v>108</v>
      </c>
      <c r="AI155" t="s">
        <v>108</v>
      </c>
      <c r="AJ155" t="s">
        <v>108</v>
      </c>
      <c r="AK155" t="s">
        <v>108</v>
      </c>
      <c r="AL155" t="s">
        <v>108</v>
      </c>
      <c r="AM155" t="s">
        <v>108</v>
      </c>
      <c r="AN155" t="s">
        <v>108</v>
      </c>
      <c r="AO155" t="s">
        <v>108</v>
      </c>
      <c r="AP155" t="s">
        <v>108</v>
      </c>
      <c r="AQ155" t="s">
        <v>108</v>
      </c>
      <c r="AR155" t="s">
        <v>108</v>
      </c>
      <c r="AS155" t="s">
        <v>108</v>
      </c>
      <c r="AT155" t="s">
        <v>108</v>
      </c>
      <c r="AU155" t="s">
        <v>108</v>
      </c>
      <c r="AV155" t="s">
        <v>108</v>
      </c>
      <c r="AW155" t="s">
        <v>108</v>
      </c>
      <c r="AX155" t="s">
        <v>108</v>
      </c>
      <c r="AY155" t="s">
        <v>108</v>
      </c>
      <c r="AZ155" t="s">
        <v>108</v>
      </c>
      <c r="BA155" t="s">
        <v>108</v>
      </c>
      <c r="BB155" t="s">
        <v>108</v>
      </c>
      <c r="BC155" t="s">
        <v>108</v>
      </c>
      <c r="BD155" t="s">
        <v>108</v>
      </c>
      <c r="BE155" t="s">
        <v>108</v>
      </c>
      <c r="BF155" t="s">
        <v>108</v>
      </c>
      <c r="BG155" t="s">
        <v>108</v>
      </c>
      <c r="BH155" t="s">
        <v>108</v>
      </c>
      <c r="BI155" t="s">
        <v>108</v>
      </c>
      <c r="BJ155" t="s">
        <v>108</v>
      </c>
      <c r="BK155" t="s">
        <v>108</v>
      </c>
      <c r="BL155" t="s">
        <v>108</v>
      </c>
      <c r="BM155" t="s">
        <v>108</v>
      </c>
      <c r="BN155" t="s">
        <v>108</v>
      </c>
      <c r="BO155" t="s">
        <v>108</v>
      </c>
      <c r="BP155" t="s">
        <v>108</v>
      </c>
      <c r="BQ155" t="s">
        <v>108</v>
      </c>
      <c r="BR155" t="s">
        <v>108</v>
      </c>
      <c r="BS155" t="s">
        <v>108</v>
      </c>
      <c r="BT155" t="s">
        <v>108</v>
      </c>
      <c r="BU155" t="s">
        <v>108</v>
      </c>
      <c r="BV155" t="s">
        <v>108</v>
      </c>
      <c r="BW155" t="s">
        <v>108</v>
      </c>
      <c r="BX155" t="s">
        <v>108</v>
      </c>
      <c r="BY155" t="s">
        <v>108</v>
      </c>
      <c r="BZ155" t="s">
        <v>108</v>
      </c>
      <c r="CA155" t="s">
        <v>108</v>
      </c>
      <c r="CB155" t="s">
        <v>108</v>
      </c>
      <c r="CC155" t="s">
        <v>108</v>
      </c>
      <c r="CD155" t="s">
        <v>108</v>
      </c>
      <c r="CE155" t="s">
        <v>108</v>
      </c>
      <c r="CF155" t="s">
        <v>108</v>
      </c>
      <c r="CG155" t="s">
        <v>108</v>
      </c>
      <c r="CH155" t="s">
        <v>108</v>
      </c>
      <c r="CI155" t="s">
        <v>108</v>
      </c>
      <c r="CJ155" t="s">
        <v>108</v>
      </c>
      <c r="CK155" t="s">
        <v>108</v>
      </c>
      <c r="CL155" t="s">
        <v>108</v>
      </c>
      <c r="CM155" t="s">
        <v>108</v>
      </c>
      <c r="CN155" t="s">
        <v>108</v>
      </c>
      <c r="CO155" t="s">
        <v>108</v>
      </c>
      <c r="CP155" t="s">
        <v>108</v>
      </c>
      <c r="CQ155" t="s">
        <v>108</v>
      </c>
      <c r="CR155" t="s">
        <v>108</v>
      </c>
      <c r="CS155" t="s">
        <v>108</v>
      </c>
      <c r="CT155" t="s">
        <v>108</v>
      </c>
      <c r="CU155" t="s">
        <v>108</v>
      </c>
      <c r="CV155" t="s">
        <v>108</v>
      </c>
      <c r="CW155" t="s">
        <v>108</v>
      </c>
      <c r="CX155" t="s">
        <v>108</v>
      </c>
      <c r="CY155" t="s">
        <v>108</v>
      </c>
      <c r="CZ155" t="s">
        <v>108</v>
      </c>
      <c r="DA155" t="s">
        <v>108</v>
      </c>
      <c r="DB155" t="s">
        <v>108</v>
      </c>
      <c r="DC155" t="s">
        <v>108</v>
      </c>
      <c r="DD155" t="s">
        <v>108</v>
      </c>
      <c r="DE155" t="s">
        <v>108</v>
      </c>
      <c r="DF155" t="s">
        <v>108</v>
      </c>
      <c r="DG155" t="s">
        <v>108</v>
      </c>
      <c r="DH155" t="s">
        <v>108</v>
      </c>
      <c r="DI155" t="s">
        <v>108</v>
      </c>
      <c r="DJ155" t="s">
        <v>108</v>
      </c>
      <c r="DK155" t="s">
        <v>108</v>
      </c>
      <c r="DL155" t="s">
        <v>108</v>
      </c>
      <c r="DM155" t="s">
        <v>108</v>
      </c>
      <c r="DN155" t="s">
        <v>108</v>
      </c>
      <c r="DO155" t="s">
        <v>108</v>
      </c>
      <c r="DP155" t="s">
        <v>108</v>
      </c>
      <c r="DQ155" t="s">
        <v>108</v>
      </c>
      <c r="DR155" t="s">
        <v>108</v>
      </c>
      <c r="DS155" t="s">
        <v>108</v>
      </c>
      <c r="DT155" t="s">
        <v>108</v>
      </c>
      <c r="DU155" t="s">
        <v>108</v>
      </c>
      <c r="DV155" t="s">
        <v>108</v>
      </c>
      <c r="DW155" t="s">
        <v>108</v>
      </c>
      <c r="DX155" t="s">
        <v>108</v>
      </c>
      <c r="DY155" t="s">
        <v>108</v>
      </c>
      <c r="DZ155" t="s">
        <v>108</v>
      </c>
      <c r="EA155" t="s">
        <v>108</v>
      </c>
      <c r="EB155" t="s">
        <v>108</v>
      </c>
      <c r="EC155" t="s">
        <v>108</v>
      </c>
      <c r="ED155" t="s">
        <v>108</v>
      </c>
      <c r="EE155" t="s">
        <v>108</v>
      </c>
      <c r="EF155" t="s">
        <v>108</v>
      </c>
      <c r="EG155" t="s">
        <v>108</v>
      </c>
      <c r="EH155" t="s">
        <v>108</v>
      </c>
      <c r="EI155" t="s">
        <v>108</v>
      </c>
      <c r="EJ155" t="s">
        <v>108</v>
      </c>
      <c r="EK155" t="s">
        <v>108</v>
      </c>
      <c r="EL155" t="s">
        <v>108</v>
      </c>
      <c r="EM155" t="s">
        <v>108</v>
      </c>
      <c r="EN155" t="s">
        <v>108</v>
      </c>
      <c r="EO155" t="s">
        <v>108</v>
      </c>
      <c r="EP155" t="s">
        <v>108</v>
      </c>
      <c r="EQ155" t="s">
        <v>108</v>
      </c>
      <c r="ER155" t="s">
        <v>108</v>
      </c>
    </row>
    <row r="156" spans="1:148" x14ac:dyDescent="0.2">
      <c r="A156" t="e">
        <f ca="1">_xll.BFieldInfo($B$156)</f>
        <v>#NAME?</v>
      </c>
      <c r="B156" t="s">
        <v>115</v>
      </c>
      <c r="C156">
        <v>4051</v>
      </c>
      <c r="D156">
        <v>4051</v>
      </c>
      <c r="E156">
        <v>5846</v>
      </c>
      <c r="F156">
        <v>5846</v>
      </c>
      <c r="G156">
        <v>5846</v>
      </c>
      <c r="H156">
        <v>5846</v>
      </c>
      <c r="I156">
        <v>4342</v>
      </c>
      <c r="J156">
        <v>4342</v>
      </c>
      <c r="K156">
        <v>4342</v>
      </c>
      <c r="L156">
        <v>4342</v>
      </c>
      <c r="M156">
        <v>5889</v>
      </c>
      <c r="N156">
        <v>5889</v>
      </c>
      <c r="O156">
        <v>5889</v>
      </c>
      <c r="P156">
        <v>5889</v>
      </c>
      <c r="Q156">
        <v>5410</v>
      </c>
      <c r="R156">
        <v>5410</v>
      </c>
      <c r="S156">
        <v>5410</v>
      </c>
      <c r="T156">
        <v>4439</v>
      </c>
      <c r="U156">
        <v>4439</v>
      </c>
      <c r="V156">
        <v>4439</v>
      </c>
      <c r="W156">
        <v>4439</v>
      </c>
      <c r="X156">
        <v>4218</v>
      </c>
      <c r="Y156">
        <v>4218</v>
      </c>
      <c r="Z156">
        <v>4218</v>
      </c>
      <c r="AA156">
        <v>4218</v>
      </c>
      <c r="AB156">
        <v>4218</v>
      </c>
      <c r="AC156">
        <v>4582</v>
      </c>
      <c r="AD156">
        <v>4582</v>
      </c>
      <c r="AE156">
        <v>4582</v>
      </c>
      <c r="AF156">
        <v>5521</v>
      </c>
      <c r="AG156">
        <v>5521</v>
      </c>
      <c r="AH156">
        <v>5521</v>
      </c>
      <c r="AI156">
        <v>5521</v>
      </c>
      <c r="AJ156">
        <v>5728</v>
      </c>
      <c r="AK156">
        <v>5728</v>
      </c>
      <c r="AL156">
        <v>5728</v>
      </c>
      <c r="AM156">
        <v>5728</v>
      </c>
      <c r="AN156">
        <v>2840</v>
      </c>
      <c r="AO156">
        <v>2840</v>
      </c>
      <c r="AP156">
        <v>2840</v>
      </c>
      <c r="AQ156">
        <v>2840</v>
      </c>
      <c r="AR156">
        <v>4717</v>
      </c>
      <c r="AS156">
        <v>4717</v>
      </c>
      <c r="AT156">
        <v>4717</v>
      </c>
      <c r="AU156">
        <v>4717</v>
      </c>
      <c r="AV156">
        <v>5408</v>
      </c>
      <c r="AW156">
        <v>5408</v>
      </c>
      <c r="AX156">
        <v>5408</v>
      </c>
      <c r="AY156">
        <v>5408</v>
      </c>
      <c r="AZ156">
        <v>5524</v>
      </c>
      <c r="BA156">
        <v>5524</v>
      </c>
      <c r="BB156">
        <v>5524</v>
      </c>
      <c r="BC156">
        <v>5524</v>
      </c>
      <c r="BD156">
        <v>4623</v>
      </c>
      <c r="BE156">
        <v>4623</v>
      </c>
      <c r="BF156">
        <v>4623</v>
      </c>
      <c r="BG156">
        <v>4623</v>
      </c>
      <c r="BH156">
        <v>5384</v>
      </c>
      <c r="BI156">
        <v>5384</v>
      </c>
      <c r="BJ156">
        <v>5384</v>
      </c>
      <c r="BK156">
        <v>5384</v>
      </c>
      <c r="BL156">
        <v>5677</v>
      </c>
      <c r="BM156">
        <v>5677</v>
      </c>
      <c r="BN156">
        <v>5677</v>
      </c>
      <c r="BO156">
        <v>5677</v>
      </c>
      <c r="BP156">
        <v>5452</v>
      </c>
      <c r="BQ156">
        <v>5452</v>
      </c>
      <c r="BR156">
        <v>5452</v>
      </c>
      <c r="BS156">
        <v>5452</v>
      </c>
      <c r="BT156">
        <v>3169</v>
      </c>
      <c r="BU156">
        <v>3169</v>
      </c>
      <c r="BV156">
        <v>3169</v>
      </c>
      <c r="BW156">
        <v>3169</v>
      </c>
      <c r="BX156">
        <v>4633</v>
      </c>
      <c r="BY156">
        <v>4633</v>
      </c>
      <c r="BZ156">
        <v>4633</v>
      </c>
      <c r="CA156">
        <v>4633</v>
      </c>
      <c r="CB156">
        <v>4633</v>
      </c>
      <c r="CC156">
        <v>4917</v>
      </c>
      <c r="CD156">
        <v>4917</v>
      </c>
      <c r="CE156">
        <v>4917</v>
      </c>
      <c r="CF156">
        <v>4917</v>
      </c>
      <c r="CG156">
        <v>5346</v>
      </c>
      <c r="CH156">
        <v>5346</v>
      </c>
      <c r="CI156">
        <v>5346</v>
      </c>
      <c r="CJ156">
        <v>5346</v>
      </c>
      <c r="CK156">
        <v>3788</v>
      </c>
      <c r="CL156">
        <v>3788</v>
      </c>
      <c r="CM156">
        <v>3788</v>
      </c>
      <c r="CN156">
        <v>3788</v>
      </c>
      <c r="CO156">
        <v>5577</v>
      </c>
      <c r="CP156">
        <v>5577</v>
      </c>
      <c r="CQ156">
        <v>5577</v>
      </c>
      <c r="CR156">
        <v>5577</v>
      </c>
      <c r="CS156">
        <v>5966</v>
      </c>
      <c r="CT156">
        <v>5966</v>
      </c>
      <c r="CU156">
        <v>5966</v>
      </c>
      <c r="CV156">
        <v>5966</v>
      </c>
      <c r="CW156">
        <v>5628</v>
      </c>
      <c r="CX156">
        <v>5628</v>
      </c>
      <c r="CY156">
        <v>5628</v>
      </c>
      <c r="CZ156">
        <v>5628</v>
      </c>
      <c r="DA156">
        <v>3734</v>
      </c>
      <c r="DB156">
        <v>3734</v>
      </c>
      <c r="DC156">
        <v>3734</v>
      </c>
      <c r="DD156">
        <v>3734</v>
      </c>
      <c r="DE156">
        <v>4697</v>
      </c>
      <c r="DF156">
        <v>4697</v>
      </c>
      <c r="DG156">
        <v>4697</v>
      </c>
      <c r="DH156">
        <v>4697</v>
      </c>
      <c r="DI156">
        <v>5066</v>
      </c>
      <c r="DJ156">
        <v>5066</v>
      </c>
      <c r="DK156">
        <v>5066</v>
      </c>
      <c r="DL156">
        <v>4880</v>
      </c>
      <c r="DM156">
        <v>4880</v>
      </c>
      <c r="DN156">
        <v>4880</v>
      </c>
      <c r="DO156">
        <v>4880</v>
      </c>
      <c r="DP156">
        <v>3508</v>
      </c>
      <c r="DQ156">
        <v>3508</v>
      </c>
      <c r="DR156">
        <v>3508</v>
      </c>
      <c r="DS156">
        <v>3508</v>
      </c>
      <c r="DT156">
        <v>3508</v>
      </c>
      <c r="DU156">
        <v>3625</v>
      </c>
      <c r="DV156">
        <v>3625</v>
      </c>
      <c r="DW156">
        <v>3625</v>
      </c>
      <c r="DX156">
        <v>4172</v>
      </c>
      <c r="DY156">
        <v>4172</v>
      </c>
      <c r="DZ156">
        <v>4172</v>
      </c>
      <c r="EA156">
        <v>4172</v>
      </c>
      <c r="EB156">
        <v>4564</v>
      </c>
      <c r="EC156">
        <v>4564</v>
      </c>
      <c r="ED156">
        <v>4564</v>
      </c>
      <c r="EE156">
        <v>4564</v>
      </c>
      <c r="EF156">
        <v>3324</v>
      </c>
      <c r="EG156">
        <v>3324</v>
      </c>
      <c r="EH156">
        <v>3324</v>
      </c>
      <c r="EI156">
        <v>3324</v>
      </c>
      <c r="EJ156">
        <v>3920</v>
      </c>
      <c r="EK156">
        <v>3920</v>
      </c>
      <c r="EL156">
        <v>3920</v>
      </c>
      <c r="EM156">
        <v>3920</v>
      </c>
      <c r="EN156">
        <v>3739</v>
      </c>
      <c r="EO156">
        <v>3739</v>
      </c>
      <c r="EP156">
        <v>3739</v>
      </c>
      <c r="EQ156">
        <v>3739</v>
      </c>
      <c r="ER156" t="s">
        <v>108</v>
      </c>
    </row>
    <row r="157" spans="1:148" x14ac:dyDescent="0.2">
      <c r="A157" t="e">
        <f ca="1">_xll.BFieldInfo($B$157)</f>
        <v>#NAME?</v>
      </c>
      <c r="B157" t="s">
        <v>116</v>
      </c>
      <c r="C157">
        <v>26</v>
      </c>
      <c r="D157">
        <v>26</v>
      </c>
      <c r="E157">
        <v>26</v>
      </c>
      <c r="F157">
        <v>26</v>
      </c>
      <c r="G157">
        <v>26</v>
      </c>
      <c r="H157">
        <v>26</v>
      </c>
      <c r="I157">
        <v>26</v>
      </c>
      <c r="J157">
        <v>26</v>
      </c>
      <c r="K157">
        <v>26</v>
      </c>
      <c r="L157">
        <v>26</v>
      </c>
      <c r="M157">
        <v>29</v>
      </c>
      <c r="N157">
        <v>29</v>
      </c>
      <c r="O157">
        <v>29</v>
      </c>
      <c r="P157">
        <v>29</v>
      </c>
      <c r="Q157">
        <v>29</v>
      </c>
      <c r="R157">
        <v>29</v>
      </c>
      <c r="S157">
        <v>29</v>
      </c>
      <c r="T157">
        <v>29</v>
      </c>
      <c r="U157">
        <v>29</v>
      </c>
      <c r="V157">
        <v>29</v>
      </c>
      <c r="W157">
        <v>29</v>
      </c>
      <c r="X157">
        <v>29</v>
      </c>
      <c r="Y157">
        <v>29</v>
      </c>
      <c r="Z157">
        <v>29</v>
      </c>
      <c r="AA157">
        <v>29</v>
      </c>
      <c r="AB157">
        <v>29</v>
      </c>
      <c r="AC157">
        <v>24</v>
      </c>
      <c r="AD157">
        <v>24</v>
      </c>
      <c r="AE157">
        <v>24</v>
      </c>
      <c r="AF157">
        <v>24</v>
      </c>
      <c r="AG157">
        <v>24</v>
      </c>
      <c r="AH157">
        <v>24</v>
      </c>
      <c r="AI157">
        <v>24</v>
      </c>
      <c r="AJ157">
        <v>24</v>
      </c>
      <c r="AK157">
        <v>24</v>
      </c>
      <c r="AL157">
        <v>24</v>
      </c>
      <c r="AM157">
        <v>24</v>
      </c>
      <c r="AN157">
        <v>24</v>
      </c>
      <c r="AO157">
        <v>24</v>
      </c>
      <c r="AP157">
        <v>24</v>
      </c>
      <c r="AQ157">
        <v>24</v>
      </c>
      <c r="AR157">
        <v>25</v>
      </c>
      <c r="AS157">
        <v>25</v>
      </c>
      <c r="AT157">
        <v>25</v>
      </c>
      <c r="AU157">
        <v>25</v>
      </c>
      <c r="AV157">
        <v>25</v>
      </c>
      <c r="AW157">
        <v>25</v>
      </c>
      <c r="AX157">
        <v>25</v>
      </c>
      <c r="AY157">
        <v>25</v>
      </c>
      <c r="AZ157">
        <v>25</v>
      </c>
      <c r="BA157">
        <v>25</v>
      </c>
      <c r="BB157">
        <v>25</v>
      </c>
      <c r="BC157">
        <v>25</v>
      </c>
      <c r="BD157">
        <v>25</v>
      </c>
      <c r="BE157">
        <v>25</v>
      </c>
      <c r="BF157">
        <v>25</v>
      </c>
      <c r="BG157">
        <v>25</v>
      </c>
      <c r="BH157">
        <v>21</v>
      </c>
      <c r="BI157">
        <v>21</v>
      </c>
      <c r="BJ157">
        <v>21</v>
      </c>
      <c r="BK157">
        <v>21</v>
      </c>
      <c r="BL157">
        <v>21</v>
      </c>
      <c r="BM157">
        <v>21</v>
      </c>
      <c r="BN157">
        <v>21</v>
      </c>
      <c r="BO157">
        <v>21</v>
      </c>
      <c r="BP157">
        <v>21</v>
      </c>
      <c r="BQ157">
        <v>21</v>
      </c>
      <c r="BR157">
        <v>21</v>
      </c>
      <c r="BS157">
        <v>21</v>
      </c>
      <c r="BT157">
        <v>21</v>
      </c>
      <c r="BU157">
        <v>21</v>
      </c>
      <c r="BV157">
        <v>21</v>
      </c>
      <c r="BW157">
        <v>21</v>
      </c>
      <c r="BX157">
        <v>23</v>
      </c>
      <c r="BY157">
        <v>23</v>
      </c>
      <c r="BZ157">
        <v>23</v>
      </c>
      <c r="CA157">
        <v>23</v>
      </c>
      <c r="CB157">
        <v>23</v>
      </c>
      <c r="CC157">
        <v>23</v>
      </c>
      <c r="CD157">
        <v>23</v>
      </c>
      <c r="CE157">
        <v>23</v>
      </c>
      <c r="CF157">
        <v>23</v>
      </c>
      <c r="CG157">
        <v>23</v>
      </c>
      <c r="CH157">
        <v>23</v>
      </c>
      <c r="CI157">
        <v>23</v>
      </c>
      <c r="CJ157">
        <v>23</v>
      </c>
      <c r="CK157">
        <v>23</v>
      </c>
      <c r="CL157">
        <v>23</v>
      </c>
      <c r="CM157">
        <v>23</v>
      </c>
      <c r="CN157">
        <v>23</v>
      </c>
      <c r="CO157">
        <v>5.8178999999999998</v>
      </c>
      <c r="CP157">
        <v>5.8178999999999998</v>
      </c>
      <c r="CQ157">
        <v>5.8178999999999998</v>
      </c>
      <c r="CR157">
        <v>5.8178999999999998</v>
      </c>
      <c r="CS157">
        <v>5.8178999999999998</v>
      </c>
      <c r="CT157">
        <v>5.8178999999999998</v>
      </c>
      <c r="CU157">
        <v>5.8178999999999998</v>
      </c>
      <c r="CV157">
        <v>5.8178999999999998</v>
      </c>
      <c r="CW157">
        <v>5.8178999999999998</v>
      </c>
      <c r="CX157">
        <v>5.8178999999999998</v>
      </c>
      <c r="CY157">
        <v>5.8178999999999998</v>
      </c>
      <c r="CZ157">
        <v>5.8178999999999998</v>
      </c>
      <c r="DA157">
        <v>5.8178999999999998</v>
      </c>
      <c r="DB157">
        <v>5.8178999999999998</v>
      </c>
      <c r="DC157">
        <v>5.8178999999999998</v>
      </c>
      <c r="DD157">
        <v>5.8178999999999998</v>
      </c>
      <c r="DE157">
        <v>9.3864000000000001</v>
      </c>
      <c r="DF157">
        <v>9.3864000000000001</v>
      </c>
      <c r="DG157">
        <v>9.3864000000000001</v>
      </c>
      <c r="DH157">
        <v>9.3864000000000001</v>
      </c>
      <c r="DI157">
        <v>9.3864000000000001</v>
      </c>
      <c r="DJ157">
        <v>9.3864000000000001</v>
      </c>
      <c r="DK157">
        <v>9.3864000000000001</v>
      </c>
      <c r="DL157">
        <v>9.3864000000000001</v>
      </c>
      <c r="DM157">
        <v>9.3864000000000001</v>
      </c>
      <c r="DN157">
        <v>9.3864000000000001</v>
      </c>
      <c r="DO157">
        <v>9.3864000000000001</v>
      </c>
      <c r="DP157">
        <v>9.3864000000000001</v>
      </c>
      <c r="DQ157">
        <v>9.3864000000000001</v>
      </c>
      <c r="DR157">
        <v>9.3864000000000001</v>
      </c>
      <c r="DS157">
        <v>9.3864000000000001</v>
      </c>
      <c r="DT157">
        <v>9.3864000000000001</v>
      </c>
      <c r="DU157">
        <v>8.1245999999999992</v>
      </c>
      <c r="DV157">
        <v>8.1245999999999992</v>
      </c>
      <c r="DW157">
        <v>8.1245999999999992</v>
      </c>
      <c r="DX157">
        <v>8.1245999999999992</v>
      </c>
      <c r="DY157">
        <v>8.1245999999999992</v>
      </c>
      <c r="DZ157">
        <v>8.1245999999999992</v>
      </c>
      <c r="EA157">
        <v>8.1245999999999992</v>
      </c>
      <c r="EB157">
        <v>8.1245999999999992</v>
      </c>
      <c r="EC157">
        <v>8.1245999999999992</v>
      </c>
      <c r="ED157">
        <v>8.1245999999999992</v>
      </c>
      <c r="EE157">
        <v>8.1245999999999992</v>
      </c>
      <c r="EF157">
        <v>8.1245999999999992</v>
      </c>
      <c r="EG157">
        <v>8.1245999999999992</v>
      </c>
      <c r="EH157">
        <v>8.1245999999999992</v>
      </c>
      <c r="EI157">
        <v>8.1245999999999992</v>
      </c>
      <c r="EJ157" t="s">
        <v>108</v>
      </c>
      <c r="EK157" t="s">
        <v>108</v>
      </c>
      <c r="EL157" t="s">
        <v>108</v>
      </c>
      <c r="EM157" t="s">
        <v>108</v>
      </c>
      <c r="EN157" t="s">
        <v>108</v>
      </c>
      <c r="EO157" t="s">
        <v>108</v>
      </c>
      <c r="EP157" t="s">
        <v>108</v>
      </c>
      <c r="EQ157" t="s">
        <v>108</v>
      </c>
      <c r="ER157" t="s">
        <v>108</v>
      </c>
    </row>
    <row r="158" spans="1:148" x14ac:dyDescent="0.2">
      <c r="A158" t="e">
        <f ca="1">_xll.BFieldInfo($B$158)</f>
        <v>#NAME?</v>
      </c>
      <c r="B158" t="s">
        <v>117</v>
      </c>
      <c r="C158">
        <v>74</v>
      </c>
      <c r="D158">
        <v>74</v>
      </c>
      <c r="E158">
        <v>74</v>
      </c>
      <c r="F158">
        <v>74</v>
      </c>
      <c r="G158">
        <v>74</v>
      </c>
      <c r="H158">
        <v>74</v>
      </c>
      <c r="I158">
        <v>74</v>
      </c>
      <c r="J158">
        <v>74</v>
      </c>
      <c r="K158">
        <v>74</v>
      </c>
      <c r="L158">
        <v>74</v>
      </c>
      <c r="M158">
        <v>71</v>
      </c>
      <c r="N158">
        <v>71</v>
      </c>
      <c r="O158">
        <v>71</v>
      </c>
      <c r="P158">
        <v>71</v>
      </c>
      <c r="Q158">
        <v>71</v>
      </c>
      <c r="R158">
        <v>71</v>
      </c>
      <c r="S158">
        <v>71</v>
      </c>
      <c r="T158">
        <v>71</v>
      </c>
      <c r="U158">
        <v>71</v>
      </c>
      <c r="V158">
        <v>71</v>
      </c>
      <c r="W158">
        <v>71</v>
      </c>
      <c r="X158">
        <v>71</v>
      </c>
      <c r="Y158">
        <v>71</v>
      </c>
      <c r="Z158">
        <v>71</v>
      </c>
      <c r="AA158">
        <v>71</v>
      </c>
      <c r="AB158">
        <v>71</v>
      </c>
      <c r="AC158">
        <v>76</v>
      </c>
      <c r="AD158">
        <v>76</v>
      </c>
      <c r="AE158">
        <v>76</v>
      </c>
      <c r="AF158">
        <v>76</v>
      </c>
      <c r="AG158">
        <v>76</v>
      </c>
      <c r="AH158">
        <v>76</v>
      </c>
      <c r="AI158">
        <v>76</v>
      </c>
      <c r="AJ158">
        <v>76</v>
      </c>
      <c r="AK158">
        <v>76</v>
      </c>
      <c r="AL158">
        <v>76</v>
      </c>
      <c r="AM158">
        <v>76</v>
      </c>
      <c r="AN158">
        <v>76</v>
      </c>
      <c r="AO158">
        <v>76</v>
      </c>
      <c r="AP158">
        <v>76</v>
      </c>
      <c r="AQ158">
        <v>76</v>
      </c>
      <c r="AR158">
        <v>75</v>
      </c>
      <c r="AS158">
        <v>75</v>
      </c>
      <c r="AT158">
        <v>75</v>
      </c>
      <c r="AU158">
        <v>75</v>
      </c>
      <c r="AV158">
        <v>75</v>
      </c>
      <c r="AW158">
        <v>75</v>
      </c>
      <c r="AX158">
        <v>75</v>
      </c>
      <c r="AY158">
        <v>75</v>
      </c>
      <c r="AZ158">
        <v>75</v>
      </c>
      <c r="BA158">
        <v>75</v>
      </c>
      <c r="BB158">
        <v>75</v>
      </c>
      <c r="BC158">
        <v>75</v>
      </c>
      <c r="BD158">
        <v>75</v>
      </c>
      <c r="BE158">
        <v>75</v>
      </c>
      <c r="BF158">
        <v>75</v>
      </c>
      <c r="BG158">
        <v>75</v>
      </c>
      <c r="BH158">
        <v>79</v>
      </c>
      <c r="BI158">
        <v>79</v>
      </c>
      <c r="BJ158">
        <v>79</v>
      </c>
      <c r="BK158">
        <v>79</v>
      </c>
      <c r="BL158">
        <v>79</v>
      </c>
      <c r="BM158">
        <v>79</v>
      </c>
      <c r="BN158">
        <v>79</v>
      </c>
      <c r="BO158">
        <v>79</v>
      </c>
      <c r="BP158">
        <v>79</v>
      </c>
      <c r="BQ158">
        <v>79</v>
      </c>
      <c r="BR158">
        <v>79</v>
      </c>
      <c r="BS158">
        <v>79</v>
      </c>
      <c r="BT158">
        <v>79</v>
      </c>
      <c r="BU158">
        <v>79</v>
      </c>
      <c r="BV158">
        <v>79</v>
      </c>
      <c r="BW158">
        <v>79</v>
      </c>
      <c r="BX158">
        <v>77</v>
      </c>
      <c r="BY158">
        <v>77</v>
      </c>
      <c r="BZ158">
        <v>77</v>
      </c>
      <c r="CA158">
        <v>77</v>
      </c>
      <c r="CB158">
        <v>77</v>
      </c>
      <c r="CC158">
        <v>77</v>
      </c>
      <c r="CD158">
        <v>77</v>
      </c>
      <c r="CE158">
        <v>77</v>
      </c>
      <c r="CF158">
        <v>77</v>
      </c>
      <c r="CG158">
        <v>77</v>
      </c>
      <c r="CH158">
        <v>77</v>
      </c>
      <c r="CI158">
        <v>77</v>
      </c>
      <c r="CJ158">
        <v>77</v>
      </c>
      <c r="CK158">
        <v>77</v>
      </c>
      <c r="CL158">
        <v>77</v>
      </c>
      <c r="CM158">
        <v>77</v>
      </c>
      <c r="CN158">
        <v>77</v>
      </c>
      <c r="CO158">
        <v>50.490400000000001</v>
      </c>
      <c r="CP158">
        <v>50.490400000000001</v>
      </c>
      <c r="CQ158">
        <v>50.490400000000001</v>
      </c>
      <c r="CR158">
        <v>50.490400000000001</v>
      </c>
      <c r="CS158">
        <v>50.490400000000001</v>
      </c>
      <c r="CT158">
        <v>50.490400000000001</v>
      </c>
      <c r="CU158">
        <v>50.490400000000001</v>
      </c>
      <c r="CV158">
        <v>50.490400000000001</v>
      </c>
      <c r="CW158">
        <v>50.490400000000001</v>
      </c>
      <c r="CX158">
        <v>50.490400000000001</v>
      </c>
      <c r="CY158">
        <v>50.490400000000001</v>
      </c>
      <c r="CZ158">
        <v>50.490400000000001</v>
      </c>
      <c r="DA158">
        <v>50.490400000000001</v>
      </c>
      <c r="DB158">
        <v>50.490400000000001</v>
      </c>
      <c r="DC158">
        <v>50.490400000000001</v>
      </c>
      <c r="DD158">
        <v>50.490400000000001</v>
      </c>
      <c r="DE158">
        <v>46.241999999999997</v>
      </c>
      <c r="DF158">
        <v>46.241999999999997</v>
      </c>
      <c r="DG158">
        <v>46.241999999999997</v>
      </c>
      <c r="DH158">
        <v>46.241999999999997</v>
      </c>
      <c r="DI158">
        <v>46.241999999999997</v>
      </c>
      <c r="DJ158">
        <v>46.241999999999997</v>
      </c>
      <c r="DK158">
        <v>46.241999999999997</v>
      </c>
      <c r="DL158">
        <v>46.241999999999997</v>
      </c>
      <c r="DM158">
        <v>46.241999999999997</v>
      </c>
      <c r="DN158">
        <v>46.241999999999997</v>
      </c>
      <c r="DO158">
        <v>46.241999999999997</v>
      </c>
      <c r="DP158">
        <v>46.241999999999997</v>
      </c>
      <c r="DQ158">
        <v>46.241999999999997</v>
      </c>
      <c r="DR158">
        <v>46.241999999999997</v>
      </c>
      <c r="DS158">
        <v>46.241999999999997</v>
      </c>
      <c r="DT158">
        <v>46.241999999999997</v>
      </c>
      <c r="DU158">
        <v>48.776899999999998</v>
      </c>
      <c r="DV158">
        <v>48.776899999999998</v>
      </c>
      <c r="DW158">
        <v>48.776899999999998</v>
      </c>
      <c r="DX158">
        <v>48.776899999999998</v>
      </c>
      <c r="DY158">
        <v>48.776899999999998</v>
      </c>
      <c r="DZ158">
        <v>48.776899999999998</v>
      </c>
      <c r="EA158">
        <v>48.776899999999998</v>
      </c>
      <c r="EB158">
        <v>48.776899999999998</v>
      </c>
      <c r="EC158">
        <v>48.776899999999998</v>
      </c>
      <c r="ED158">
        <v>48.776899999999998</v>
      </c>
      <c r="EE158">
        <v>48.776899999999998</v>
      </c>
      <c r="EF158">
        <v>48.776899999999998</v>
      </c>
      <c r="EG158">
        <v>48.776899999999998</v>
      </c>
      <c r="EH158">
        <v>48.776899999999998</v>
      </c>
      <c r="EI158">
        <v>48.776899999999998</v>
      </c>
      <c r="EJ158" t="s">
        <v>108</v>
      </c>
      <c r="EK158" t="s">
        <v>108</v>
      </c>
      <c r="EL158" t="s">
        <v>108</v>
      </c>
      <c r="EM158" t="s">
        <v>108</v>
      </c>
      <c r="EN158" t="s">
        <v>108</v>
      </c>
      <c r="EO158" t="s">
        <v>108</v>
      </c>
      <c r="EP158" t="s">
        <v>108</v>
      </c>
      <c r="EQ158" t="s">
        <v>108</v>
      </c>
      <c r="ER158" t="s">
        <v>108</v>
      </c>
    </row>
    <row r="160" spans="1:148" x14ac:dyDescent="0.2">
      <c r="A160" t="s">
        <v>164</v>
      </c>
      <c r="B160" t="s">
        <v>106</v>
      </c>
      <c r="C160" s="8" t="e">
        <f ca="1">_xll.BDH($A$160,$B$161:$B$171,$B$1,$B$2,"Dir=H","Per=M","Days=A","Dts=S","Sort=R","cols=116;rows=12")</f>
        <v>#NAME?</v>
      </c>
      <c r="D160" s="8">
        <v>43981</v>
      </c>
      <c r="E160" s="8">
        <v>43951</v>
      </c>
      <c r="F160" s="8">
        <v>43921</v>
      </c>
      <c r="G160" s="8">
        <v>43890</v>
      </c>
      <c r="H160" s="8">
        <v>43861</v>
      </c>
      <c r="I160" s="8">
        <v>43830</v>
      </c>
      <c r="J160" s="8">
        <v>43799</v>
      </c>
      <c r="K160" s="8">
        <v>43769</v>
      </c>
      <c r="L160" s="8">
        <v>43738</v>
      </c>
      <c r="M160" s="8">
        <v>43708</v>
      </c>
      <c r="N160" s="8">
        <v>43677</v>
      </c>
      <c r="O160" s="8">
        <v>43646</v>
      </c>
      <c r="P160" s="8">
        <v>43645</v>
      </c>
      <c r="Q160" s="8">
        <v>43616</v>
      </c>
      <c r="R160" s="8">
        <v>43585</v>
      </c>
      <c r="S160" s="8">
        <v>43555</v>
      </c>
      <c r="T160" s="8">
        <v>43554</v>
      </c>
      <c r="U160" s="8">
        <v>43524</v>
      </c>
      <c r="V160" s="8">
        <v>43496</v>
      </c>
      <c r="W160" s="8">
        <v>43465</v>
      </c>
      <c r="X160" s="8">
        <v>43434</v>
      </c>
      <c r="Y160" s="8">
        <v>43404</v>
      </c>
      <c r="Z160" s="8">
        <v>43373</v>
      </c>
      <c r="AA160" s="8">
        <v>43372</v>
      </c>
      <c r="AB160" s="8">
        <v>43343</v>
      </c>
      <c r="AC160" s="8">
        <v>43312</v>
      </c>
      <c r="AD160" s="8">
        <v>43281</v>
      </c>
      <c r="AE160" s="8">
        <v>43251</v>
      </c>
      <c r="AF160" s="8">
        <v>43220</v>
      </c>
      <c r="AG160" s="8">
        <v>43190</v>
      </c>
      <c r="AH160" s="8">
        <v>43159</v>
      </c>
      <c r="AI160" s="8">
        <v>43131</v>
      </c>
      <c r="AJ160" s="8">
        <v>43100</v>
      </c>
      <c r="AK160" s="8">
        <v>43099</v>
      </c>
      <c r="AL160" s="8">
        <v>43069</v>
      </c>
      <c r="AM160" s="8">
        <v>43039</v>
      </c>
      <c r="AN160" s="8">
        <v>43008</v>
      </c>
      <c r="AO160" s="8">
        <v>42978</v>
      </c>
      <c r="AP160" s="8">
        <v>42947</v>
      </c>
      <c r="AQ160" s="8">
        <v>42916</v>
      </c>
      <c r="AR160" s="8">
        <v>42886</v>
      </c>
      <c r="AS160" s="8">
        <v>42854</v>
      </c>
      <c r="AT160" s="8">
        <v>42825</v>
      </c>
      <c r="AU160" s="8">
        <v>42794</v>
      </c>
      <c r="AV160" s="8">
        <v>42766</v>
      </c>
      <c r="AW160" s="8">
        <v>42735</v>
      </c>
      <c r="AX160" s="8">
        <v>42704</v>
      </c>
      <c r="AY160" s="8">
        <v>42674</v>
      </c>
      <c r="AZ160" s="8">
        <v>42643</v>
      </c>
      <c r="BA160" s="8">
        <v>42613</v>
      </c>
      <c r="BB160" s="8">
        <v>42581</v>
      </c>
      <c r="BC160" s="8">
        <v>42551</v>
      </c>
      <c r="BD160" s="8">
        <v>42521</v>
      </c>
      <c r="BE160" s="8">
        <v>42490</v>
      </c>
      <c r="BF160" s="8">
        <v>42460</v>
      </c>
      <c r="BG160" s="8">
        <v>42429</v>
      </c>
      <c r="BH160" s="8">
        <v>42399</v>
      </c>
      <c r="BI160" s="8">
        <v>42369</v>
      </c>
      <c r="BJ160" s="8">
        <v>42338</v>
      </c>
      <c r="BK160" s="8">
        <v>42308</v>
      </c>
      <c r="BL160" s="8">
        <v>42277</v>
      </c>
      <c r="BM160" s="8">
        <v>42247</v>
      </c>
      <c r="BN160" s="8">
        <v>42216</v>
      </c>
      <c r="BO160" s="8">
        <v>42185</v>
      </c>
      <c r="BP160" s="8">
        <v>42154</v>
      </c>
      <c r="BQ160" s="8">
        <v>42124</v>
      </c>
      <c r="BR160" s="8">
        <v>42094</v>
      </c>
      <c r="BS160" s="8">
        <v>42063</v>
      </c>
      <c r="BT160" s="8">
        <v>42035</v>
      </c>
      <c r="BU160" s="8">
        <v>42004</v>
      </c>
      <c r="BV160" s="8">
        <v>41972</v>
      </c>
      <c r="BW160" s="8">
        <v>41943</v>
      </c>
      <c r="BX160" s="8">
        <v>41912</v>
      </c>
      <c r="BY160" s="8">
        <v>41881</v>
      </c>
      <c r="BZ160" s="8">
        <v>41851</v>
      </c>
      <c r="CA160" s="8">
        <v>41820</v>
      </c>
      <c r="CB160" s="8">
        <v>41790</v>
      </c>
      <c r="CC160" s="8">
        <v>41759</v>
      </c>
      <c r="CD160" s="8">
        <v>41729</v>
      </c>
      <c r="CE160" s="8">
        <v>41698</v>
      </c>
      <c r="CF160" s="8">
        <v>41670</v>
      </c>
      <c r="CG160" s="8">
        <v>41639</v>
      </c>
      <c r="CH160" s="8">
        <v>41608</v>
      </c>
      <c r="CI160" s="8">
        <v>41578</v>
      </c>
      <c r="CJ160" s="8">
        <v>41547</v>
      </c>
      <c r="CK160" s="8">
        <v>41517</v>
      </c>
      <c r="CL160" s="8">
        <v>41486</v>
      </c>
      <c r="CM160" s="8">
        <v>41455</v>
      </c>
      <c r="CN160" s="8">
        <v>41454</v>
      </c>
      <c r="CO160" s="8">
        <v>41425</v>
      </c>
      <c r="CP160" s="8">
        <v>41394</v>
      </c>
      <c r="CQ160" s="8">
        <v>41364</v>
      </c>
      <c r="CR160" s="8">
        <v>41363</v>
      </c>
      <c r="CS160" s="8">
        <v>41333</v>
      </c>
      <c r="CT160" s="8">
        <v>41305</v>
      </c>
      <c r="CU160" s="8">
        <v>41274</v>
      </c>
      <c r="CV160" s="8">
        <v>41243</v>
      </c>
      <c r="CW160" s="8">
        <v>41213</v>
      </c>
      <c r="CX160" s="8">
        <v>41182</v>
      </c>
      <c r="CY160" s="8">
        <v>41181</v>
      </c>
      <c r="CZ160" s="8">
        <v>41152</v>
      </c>
      <c r="DA160" s="8">
        <v>41121</v>
      </c>
      <c r="DB160" s="8">
        <v>41090</v>
      </c>
      <c r="DC160" s="8">
        <v>41060</v>
      </c>
      <c r="DD160" s="8">
        <v>41029</v>
      </c>
      <c r="DE160" s="8">
        <v>40999</v>
      </c>
      <c r="DF160" s="8">
        <v>40968</v>
      </c>
      <c r="DG160" s="8">
        <v>40939</v>
      </c>
      <c r="DH160" s="8">
        <v>40908</v>
      </c>
      <c r="DI160" s="8">
        <v>40877</v>
      </c>
      <c r="DJ160" s="8">
        <v>40847</v>
      </c>
      <c r="DK160" s="8">
        <v>40816</v>
      </c>
      <c r="DL160" s="8">
        <v>40786</v>
      </c>
      <c r="DM160" s="8">
        <v>40754</v>
      </c>
      <c r="DN160" s="8">
        <v>40724</v>
      </c>
    </row>
    <row r="161" spans="1:125" x14ac:dyDescent="0.2">
      <c r="A161" t="e">
        <f ca="1">_xll.BFieldInfo($B$161)</f>
        <v>#NAME?</v>
      </c>
      <c r="B161" t="s">
        <v>107</v>
      </c>
      <c r="C161">
        <v>435.78</v>
      </c>
      <c r="D161">
        <v>403.33</v>
      </c>
      <c r="E161">
        <v>420.6</v>
      </c>
      <c r="F161">
        <v>378.47</v>
      </c>
      <c r="G161">
        <v>432.13</v>
      </c>
      <c r="H161">
        <v>437.6</v>
      </c>
      <c r="I161">
        <v>452.64</v>
      </c>
      <c r="J161">
        <v>414</v>
      </c>
      <c r="K161">
        <v>405.17</v>
      </c>
      <c r="L161">
        <v>369.2</v>
      </c>
      <c r="M161">
        <v>348.93</v>
      </c>
      <c r="N161">
        <v>349.6</v>
      </c>
      <c r="O161">
        <v>321.98</v>
      </c>
      <c r="P161">
        <v>321.98</v>
      </c>
      <c r="Q161">
        <v>307.07</v>
      </c>
      <c r="R161">
        <v>337.71</v>
      </c>
      <c r="S161">
        <v>320.11</v>
      </c>
      <c r="T161">
        <v>320.11</v>
      </c>
      <c r="U161">
        <v>311.64</v>
      </c>
      <c r="V161">
        <v>288.17</v>
      </c>
      <c r="W161">
        <v>294.02999999999997</v>
      </c>
      <c r="X161">
        <v>294.02999999999997</v>
      </c>
      <c r="Y161">
        <v>305.12</v>
      </c>
      <c r="Z161">
        <v>342.28</v>
      </c>
      <c r="AA161">
        <v>342.28</v>
      </c>
      <c r="AB161">
        <v>333.8</v>
      </c>
      <c r="AC161">
        <v>320.76</v>
      </c>
      <c r="AD161">
        <v>282.3</v>
      </c>
      <c r="AE161">
        <v>281.74</v>
      </c>
      <c r="AF161">
        <v>285.51</v>
      </c>
      <c r="AG161">
        <v>311.3</v>
      </c>
      <c r="AH161">
        <v>309.41000000000003</v>
      </c>
      <c r="AI161">
        <v>320.73</v>
      </c>
      <c r="AJ161">
        <v>288.66000000000003</v>
      </c>
      <c r="AK161">
        <v>288.66000000000003</v>
      </c>
      <c r="AL161">
        <v>284.25</v>
      </c>
      <c r="AM161">
        <v>305.64</v>
      </c>
      <c r="AN161">
        <v>272.31</v>
      </c>
      <c r="AO161">
        <v>272.31</v>
      </c>
      <c r="AP161">
        <v>269.79000000000002</v>
      </c>
      <c r="AQ161">
        <v>262.24</v>
      </c>
      <c r="AR161">
        <v>247.27</v>
      </c>
      <c r="AS161">
        <v>236.92</v>
      </c>
      <c r="AT161">
        <v>230.22</v>
      </c>
      <c r="AU161">
        <v>230.22</v>
      </c>
      <c r="AV161">
        <v>225.96</v>
      </c>
      <c r="AW161">
        <v>221.09</v>
      </c>
      <c r="AX161">
        <v>222.91</v>
      </c>
      <c r="AY161">
        <v>229.61</v>
      </c>
      <c r="AZ161">
        <v>222.3</v>
      </c>
      <c r="BA161">
        <v>214.39</v>
      </c>
      <c r="BB161">
        <v>210.12</v>
      </c>
      <c r="BC161">
        <v>197.94</v>
      </c>
      <c r="BD161">
        <v>183.55</v>
      </c>
      <c r="BE161">
        <v>175.93</v>
      </c>
      <c r="BF161">
        <v>190</v>
      </c>
      <c r="BG161">
        <v>174.75</v>
      </c>
      <c r="BH161">
        <v>166.54</v>
      </c>
      <c r="BI161">
        <v>167.72</v>
      </c>
      <c r="BJ161">
        <v>163.03</v>
      </c>
      <c r="BK161">
        <v>160.09</v>
      </c>
      <c r="BL161">
        <v>152.47</v>
      </c>
      <c r="BM161">
        <v>151.30000000000001</v>
      </c>
      <c r="BN161">
        <v>163.61000000000001</v>
      </c>
      <c r="BO161">
        <v>164.79</v>
      </c>
      <c r="BP161">
        <v>165.85</v>
      </c>
      <c r="BQ161">
        <v>166.98</v>
      </c>
      <c r="BR161">
        <v>165.28</v>
      </c>
      <c r="BS161">
        <v>170.96</v>
      </c>
      <c r="BT161">
        <v>160.16999999999999</v>
      </c>
      <c r="BU161">
        <v>160.16999999999999</v>
      </c>
      <c r="BV161">
        <v>160.74</v>
      </c>
      <c r="BW161">
        <v>148.24</v>
      </c>
      <c r="BX161">
        <v>136.31</v>
      </c>
      <c r="BY161">
        <v>140.86000000000001</v>
      </c>
      <c r="BZ161">
        <v>137.44999999999999</v>
      </c>
      <c r="CA161">
        <v>140.52000000000001</v>
      </c>
      <c r="CB161">
        <v>132.74</v>
      </c>
      <c r="CC161">
        <v>131.63</v>
      </c>
      <c r="CD161">
        <v>131.63</v>
      </c>
      <c r="CE161">
        <v>119.97</v>
      </c>
      <c r="CF161">
        <v>116.63</v>
      </c>
      <c r="CG161">
        <v>117.19</v>
      </c>
      <c r="CH161">
        <v>116.63</v>
      </c>
      <c r="CI161">
        <v>121.63</v>
      </c>
      <c r="CJ161">
        <v>111.63</v>
      </c>
      <c r="CK161">
        <v>111.63</v>
      </c>
      <c r="CL161">
        <v>113.86</v>
      </c>
      <c r="CM161">
        <v>119.94</v>
      </c>
      <c r="CN161">
        <v>119.94</v>
      </c>
      <c r="CO161">
        <v>118.31</v>
      </c>
      <c r="CP161">
        <v>118.31</v>
      </c>
      <c r="CQ161">
        <v>108.59</v>
      </c>
      <c r="CR161">
        <v>108.59</v>
      </c>
      <c r="CS161">
        <v>112.91</v>
      </c>
      <c r="CT161">
        <v>109.67</v>
      </c>
      <c r="CU161">
        <v>104.81</v>
      </c>
      <c r="CV161">
        <v>106.65</v>
      </c>
      <c r="CW161">
        <v>95.84</v>
      </c>
      <c r="CX161">
        <v>97.03</v>
      </c>
      <c r="CY161">
        <v>97.03</v>
      </c>
      <c r="CZ161">
        <v>90.01</v>
      </c>
      <c r="DA161">
        <v>87.52</v>
      </c>
      <c r="DB161">
        <v>84.72</v>
      </c>
      <c r="DC161">
        <v>88.68</v>
      </c>
      <c r="DD161">
        <v>90.45</v>
      </c>
      <c r="DE161">
        <v>88.47</v>
      </c>
      <c r="DF161">
        <v>84.51</v>
      </c>
      <c r="DG161">
        <v>81.8</v>
      </c>
      <c r="DH161">
        <v>78.98</v>
      </c>
      <c r="DI161">
        <v>77.73</v>
      </c>
      <c r="DJ161">
        <v>76.69</v>
      </c>
      <c r="DK161">
        <v>72.94</v>
      </c>
      <c r="DL161">
        <v>72.319999999999993</v>
      </c>
      <c r="DM161">
        <v>75.02</v>
      </c>
      <c r="DN161">
        <v>75.23</v>
      </c>
    </row>
    <row r="162" spans="1:125" x14ac:dyDescent="0.2">
      <c r="A162" t="e">
        <f ca="1">_xll.BFieldInfo($B$162)</f>
        <v>#NAME?</v>
      </c>
      <c r="B162" t="s">
        <v>109</v>
      </c>
      <c r="C162">
        <v>13484.09</v>
      </c>
      <c r="D162">
        <v>13484.09</v>
      </c>
      <c r="E162">
        <v>13484.09</v>
      </c>
      <c r="F162">
        <v>13484.09</v>
      </c>
      <c r="G162">
        <v>13484.09</v>
      </c>
      <c r="H162">
        <v>13484.09</v>
      </c>
      <c r="I162">
        <v>13484.09</v>
      </c>
      <c r="J162">
        <v>13662.683999999999</v>
      </c>
      <c r="K162">
        <v>13662.683999999999</v>
      </c>
      <c r="L162">
        <v>13662.683999999999</v>
      </c>
      <c r="M162">
        <v>13662.683999999999</v>
      </c>
      <c r="N162">
        <v>13662.683999999999</v>
      </c>
      <c r="O162">
        <v>13662.683999999999</v>
      </c>
      <c r="P162">
        <v>13662.683999999999</v>
      </c>
      <c r="Q162">
        <v>13662.683999999999</v>
      </c>
      <c r="R162">
        <v>13662.683999999999</v>
      </c>
      <c r="S162">
        <v>13662.683999999999</v>
      </c>
      <c r="T162">
        <v>13662.683999999999</v>
      </c>
      <c r="U162">
        <v>13662.683999999999</v>
      </c>
      <c r="V162">
        <v>13662.683999999999</v>
      </c>
      <c r="W162">
        <v>13662.683999999999</v>
      </c>
      <c r="X162">
        <v>12774.593000000001</v>
      </c>
      <c r="Y162">
        <v>12774.593000000001</v>
      </c>
      <c r="Z162">
        <v>12774.593000000001</v>
      </c>
      <c r="AA162">
        <v>12774.593000000001</v>
      </c>
      <c r="AB162">
        <v>12774.593000000001</v>
      </c>
      <c r="AC162">
        <v>12774.593000000001</v>
      </c>
      <c r="AD162">
        <v>12774.593000000001</v>
      </c>
      <c r="AE162">
        <v>12774.593000000001</v>
      </c>
      <c r="AF162">
        <v>12774.593000000001</v>
      </c>
      <c r="AG162">
        <v>12774.593000000001</v>
      </c>
      <c r="AH162">
        <v>12774.593000000001</v>
      </c>
      <c r="AI162">
        <v>12774.593000000001</v>
      </c>
      <c r="AJ162">
        <v>12774.593000000001</v>
      </c>
      <c r="AK162">
        <v>12480.48</v>
      </c>
      <c r="AL162">
        <v>12480.48</v>
      </c>
      <c r="AM162">
        <v>12480.48</v>
      </c>
      <c r="AN162">
        <v>12480.48</v>
      </c>
      <c r="AO162">
        <v>12480.48</v>
      </c>
      <c r="AP162">
        <v>12480.48</v>
      </c>
      <c r="AQ162">
        <v>12480.48</v>
      </c>
      <c r="AR162">
        <v>12480.48</v>
      </c>
      <c r="AS162">
        <v>12480.48</v>
      </c>
      <c r="AT162">
        <v>12480.48</v>
      </c>
      <c r="AU162">
        <v>12480.48</v>
      </c>
      <c r="AV162">
        <v>12480.48</v>
      </c>
      <c r="AW162">
        <v>12480.48</v>
      </c>
      <c r="AX162">
        <v>11318.174000000001</v>
      </c>
      <c r="AY162">
        <v>11318.174000000001</v>
      </c>
      <c r="AZ162">
        <v>11318.174000000001</v>
      </c>
      <c r="BA162">
        <v>11318.174000000001</v>
      </c>
      <c r="BB162">
        <v>11318.174000000001</v>
      </c>
      <c r="BC162">
        <v>11318.174000000001</v>
      </c>
      <c r="BD162">
        <v>11318.174000000001</v>
      </c>
      <c r="BE162">
        <v>11318.174000000001</v>
      </c>
      <c r="BF162">
        <v>11318.174000000001</v>
      </c>
      <c r="BG162">
        <v>11318.174000000001</v>
      </c>
      <c r="BH162">
        <v>11318.174000000001</v>
      </c>
      <c r="BI162">
        <v>11318.174000000001</v>
      </c>
      <c r="BJ162">
        <v>10265.284</v>
      </c>
      <c r="BK162">
        <v>10265.284</v>
      </c>
      <c r="BL162">
        <v>10265.284</v>
      </c>
      <c r="BM162">
        <v>10265.284</v>
      </c>
      <c r="BN162">
        <v>10265.284</v>
      </c>
      <c r="BO162">
        <v>10265.284</v>
      </c>
      <c r="BP162">
        <v>10265.284</v>
      </c>
      <c r="BQ162">
        <v>10265.284</v>
      </c>
      <c r="BR162">
        <v>10265.284</v>
      </c>
      <c r="BS162">
        <v>10265.284</v>
      </c>
      <c r="BT162">
        <v>10265.284</v>
      </c>
      <c r="BU162">
        <v>10265.284</v>
      </c>
      <c r="BV162">
        <v>10329.51</v>
      </c>
      <c r="BW162">
        <v>10329.51</v>
      </c>
      <c r="BX162">
        <v>10329.51</v>
      </c>
      <c r="BY162">
        <v>10329.51</v>
      </c>
      <c r="BZ162">
        <v>10329.51</v>
      </c>
      <c r="CA162">
        <v>10329.51</v>
      </c>
      <c r="CB162">
        <v>10329.51</v>
      </c>
      <c r="CC162">
        <v>10329.51</v>
      </c>
      <c r="CD162">
        <v>10329.51</v>
      </c>
      <c r="CE162">
        <v>10329.51</v>
      </c>
      <c r="CF162">
        <v>10329.51</v>
      </c>
      <c r="CG162">
        <v>10329.51</v>
      </c>
      <c r="CH162">
        <v>10133.361000000001</v>
      </c>
      <c r="CI162">
        <v>10133.361000000001</v>
      </c>
      <c r="CJ162">
        <v>10133.361000000001</v>
      </c>
      <c r="CK162">
        <v>10133.361000000001</v>
      </c>
      <c r="CL162">
        <v>10133.361000000001</v>
      </c>
      <c r="CM162">
        <v>10133.361000000001</v>
      </c>
      <c r="CN162">
        <v>10133.361000000001</v>
      </c>
      <c r="CO162">
        <v>10133.361000000001</v>
      </c>
      <c r="CP162">
        <v>10133.361000000001</v>
      </c>
      <c r="CQ162">
        <v>10133.361000000001</v>
      </c>
      <c r="CR162">
        <v>10133.361000000001</v>
      </c>
      <c r="CS162">
        <v>10133.361000000001</v>
      </c>
      <c r="CT162">
        <v>10133.361000000001</v>
      </c>
      <c r="CU162">
        <v>10133.361000000001</v>
      </c>
      <c r="CV162">
        <v>9214.125</v>
      </c>
      <c r="CW162">
        <v>9214.125</v>
      </c>
      <c r="CX162">
        <v>9214.125</v>
      </c>
      <c r="CY162">
        <v>9214.125</v>
      </c>
      <c r="CZ162">
        <v>9214.125</v>
      </c>
      <c r="DA162">
        <v>9214.125</v>
      </c>
      <c r="DB162">
        <v>9214.125</v>
      </c>
      <c r="DC162">
        <v>9214.125</v>
      </c>
      <c r="DD162">
        <v>9214.125</v>
      </c>
      <c r="DE162">
        <v>9214.125</v>
      </c>
      <c r="DF162">
        <v>9214.125</v>
      </c>
      <c r="DG162">
        <v>9214.125</v>
      </c>
      <c r="DH162">
        <v>9214.125</v>
      </c>
      <c r="DI162" t="s">
        <v>108</v>
      </c>
      <c r="DJ162" t="s">
        <v>108</v>
      </c>
      <c r="DK162" t="s">
        <v>108</v>
      </c>
      <c r="DL162" t="s">
        <v>108</v>
      </c>
      <c r="DM162" t="s">
        <v>108</v>
      </c>
      <c r="DN162" t="s">
        <v>108</v>
      </c>
    </row>
    <row r="163" spans="1:125" x14ac:dyDescent="0.2">
      <c r="A163" t="e">
        <f ca="1">_xll.BFieldInfo($B$163)</f>
        <v>#NAME?</v>
      </c>
      <c r="B163" t="s">
        <v>110</v>
      </c>
      <c r="C163">
        <v>4301.5940000000001</v>
      </c>
      <c r="D163">
        <v>4301.5940000000001</v>
      </c>
      <c r="E163">
        <v>4301.5940000000001</v>
      </c>
      <c r="F163">
        <v>4301.5940000000001</v>
      </c>
      <c r="G163">
        <v>4301.5940000000001</v>
      </c>
      <c r="H163">
        <v>4301.5940000000001</v>
      </c>
      <c r="I163">
        <v>4301.5940000000001</v>
      </c>
      <c r="J163">
        <v>4011.279</v>
      </c>
      <c r="K163">
        <v>4011.279</v>
      </c>
      <c r="L163">
        <v>4011.279</v>
      </c>
      <c r="M163">
        <v>4011.279</v>
      </c>
      <c r="N163">
        <v>4011.279</v>
      </c>
      <c r="O163">
        <v>4011.279</v>
      </c>
      <c r="P163">
        <v>4011.279</v>
      </c>
      <c r="Q163">
        <v>4011.279</v>
      </c>
      <c r="R163">
        <v>4011.279</v>
      </c>
      <c r="S163">
        <v>4011.279</v>
      </c>
      <c r="T163">
        <v>4011.279</v>
      </c>
      <c r="U163">
        <v>4011.279</v>
      </c>
      <c r="V163">
        <v>4011.279</v>
      </c>
      <c r="W163">
        <v>4011.279</v>
      </c>
      <c r="X163">
        <v>3923.8890000000001</v>
      </c>
      <c r="Y163">
        <v>3923.8890000000001</v>
      </c>
      <c r="Z163">
        <v>3923.8890000000001</v>
      </c>
      <c r="AA163">
        <v>3923.8890000000001</v>
      </c>
      <c r="AB163">
        <v>3923.8890000000001</v>
      </c>
      <c r="AC163">
        <v>3923.8890000000001</v>
      </c>
      <c r="AD163">
        <v>3923.8890000000001</v>
      </c>
      <c r="AE163">
        <v>3923.8890000000001</v>
      </c>
      <c r="AF163">
        <v>3923.8890000000001</v>
      </c>
      <c r="AG163">
        <v>3923.8890000000001</v>
      </c>
      <c r="AH163">
        <v>3923.8890000000001</v>
      </c>
      <c r="AI163">
        <v>3923.8890000000001</v>
      </c>
      <c r="AJ163">
        <v>3923.8890000000001</v>
      </c>
      <c r="AK163">
        <v>3929.0720000000001</v>
      </c>
      <c r="AL163">
        <v>3929.0720000000001</v>
      </c>
      <c r="AM163">
        <v>3929.0720000000001</v>
      </c>
      <c r="AN163">
        <v>3929.0720000000001</v>
      </c>
      <c r="AO163">
        <v>3929.0720000000001</v>
      </c>
      <c r="AP163">
        <v>3929.0720000000001</v>
      </c>
      <c r="AQ163">
        <v>3929.0720000000001</v>
      </c>
      <c r="AR163">
        <v>3929.0720000000001</v>
      </c>
      <c r="AS163">
        <v>3929.0720000000001</v>
      </c>
      <c r="AT163">
        <v>3929.0720000000001</v>
      </c>
      <c r="AU163">
        <v>3929.0720000000001</v>
      </c>
      <c r="AV163">
        <v>3929.0720000000001</v>
      </c>
      <c r="AW163">
        <v>3929.0720000000001</v>
      </c>
      <c r="AX163">
        <v>3870.1480000000001</v>
      </c>
      <c r="AY163">
        <v>3870.1480000000001</v>
      </c>
      <c r="AZ163">
        <v>3870.1480000000001</v>
      </c>
      <c r="BA163">
        <v>3870.1480000000001</v>
      </c>
      <c r="BB163">
        <v>3870.1480000000001</v>
      </c>
      <c r="BC163">
        <v>3870.1480000000001</v>
      </c>
      <c r="BD163">
        <v>3870.1480000000001</v>
      </c>
      <c r="BE163">
        <v>3870.1480000000001</v>
      </c>
      <c r="BF163">
        <v>3870.1480000000001</v>
      </c>
      <c r="BG163">
        <v>3870.1480000000001</v>
      </c>
      <c r="BH163">
        <v>3870.1480000000001</v>
      </c>
      <c r="BI163">
        <v>3870.1480000000001</v>
      </c>
      <c r="BJ163">
        <v>3697.502</v>
      </c>
      <c r="BK163">
        <v>3697.502</v>
      </c>
      <c r="BL163">
        <v>3697.502</v>
      </c>
      <c r="BM163">
        <v>3697.502</v>
      </c>
      <c r="BN163">
        <v>3697.502</v>
      </c>
      <c r="BO163">
        <v>3697.502</v>
      </c>
      <c r="BP163">
        <v>3697.502</v>
      </c>
      <c r="BQ163">
        <v>3697.502</v>
      </c>
      <c r="BR163">
        <v>3697.502</v>
      </c>
      <c r="BS163">
        <v>3697.502</v>
      </c>
      <c r="BT163">
        <v>3697.502</v>
      </c>
      <c r="BU163">
        <v>3697.502</v>
      </c>
      <c r="BV163">
        <v>3527.8470000000002</v>
      </c>
      <c r="BW163">
        <v>3527.8470000000002</v>
      </c>
      <c r="BX163">
        <v>3527.8470000000002</v>
      </c>
      <c r="BY163">
        <v>3527.8470000000002</v>
      </c>
      <c r="BZ163">
        <v>3527.8470000000002</v>
      </c>
      <c r="CA163">
        <v>3527.8470000000002</v>
      </c>
      <c r="CB163">
        <v>3527.8470000000002</v>
      </c>
      <c r="CC163">
        <v>3527.8470000000002</v>
      </c>
      <c r="CD163">
        <v>3527.8470000000002</v>
      </c>
      <c r="CE163">
        <v>3527.8470000000002</v>
      </c>
      <c r="CF163">
        <v>3527.8470000000002</v>
      </c>
      <c r="CG163">
        <v>3527.8470000000002</v>
      </c>
      <c r="CH163">
        <v>3352.567</v>
      </c>
      <c r="CI163">
        <v>3352.567</v>
      </c>
      <c r="CJ163">
        <v>3352.567</v>
      </c>
      <c r="CK163">
        <v>3352.567</v>
      </c>
      <c r="CL163">
        <v>3352.567</v>
      </c>
      <c r="CM163">
        <v>3352.567</v>
      </c>
      <c r="CN163">
        <v>3352.567</v>
      </c>
      <c r="CO163">
        <v>3352.567</v>
      </c>
      <c r="CP163">
        <v>3352.567</v>
      </c>
      <c r="CQ163">
        <v>3352.567</v>
      </c>
      <c r="CR163">
        <v>3352.567</v>
      </c>
      <c r="CS163">
        <v>3352.567</v>
      </c>
      <c r="CT163">
        <v>3352.567</v>
      </c>
      <c r="CU163">
        <v>3352.567</v>
      </c>
      <c r="CV163">
        <v>3120.665</v>
      </c>
      <c r="CW163">
        <v>3120.665</v>
      </c>
      <c r="CX163">
        <v>3120.665</v>
      </c>
      <c r="CY163">
        <v>3120.665</v>
      </c>
      <c r="CZ163">
        <v>3120.665</v>
      </c>
      <c r="DA163">
        <v>3120.665</v>
      </c>
      <c r="DB163">
        <v>3120.665</v>
      </c>
      <c r="DC163">
        <v>3120.665</v>
      </c>
      <c r="DD163">
        <v>3120.665</v>
      </c>
      <c r="DE163">
        <v>3120.665</v>
      </c>
      <c r="DF163">
        <v>3120.665</v>
      </c>
      <c r="DG163">
        <v>3120.665</v>
      </c>
      <c r="DH163">
        <v>3120.665</v>
      </c>
      <c r="DI163" t="s">
        <v>108</v>
      </c>
      <c r="DJ163" t="s">
        <v>108</v>
      </c>
      <c r="DK163" t="s">
        <v>108</v>
      </c>
      <c r="DL163" t="s">
        <v>108</v>
      </c>
      <c r="DM163" t="s">
        <v>108</v>
      </c>
      <c r="DN163" t="s">
        <v>108</v>
      </c>
    </row>
    <row r="164" spans="1:125" x14ac:dyDescent="0.2">
      <c r="A164" t="e">
        <f ca="1">_xll.BFieldInfo($B$164)</f>
        <v>#NAME?</v>
      </c>
      <c r="B164" t="s">
        <v>111</v>
      </c>
      <c r="C164">
        <v>8116208.9400000004</v>
      </c>
      <c r="D164">
        <v>7104924.1200000001</v>
      </c>
      <c r="E164">
        <v>7104924.1200000001</v>
      </c>
      <c r="F164">
        <v>7104924.1200000001</v>
      </c>
      <c r="G164">
        <v>8582955.7799999993</v>
      </c>
      <c r="H164">
        <v>8582955.7799999993</v>
      </c>
      <c r="I164">
        <v>8582955.7799999993</v>
      </c>
      <c r="J164">
        <v>7053063.3600000003</v>
      </c>
      <c r="K164">
        <v>7053063.3600000003</v>
      </c>
      <c r="L164">
        <v>7053063.3600000003</v>
      </c>
      <c r="M164">
        <v>6197360.8200000003</v>
      </c>
      <c r="N164">
        <v>6197360.8200000003</v>
      </c>
      <c r="O164">
        <v>6197360.8200000003</v>
      </c>
      <c r="P164">
        <v>6365908.29</v>
      </c>
      <c r="Q164">
        <v>6365908.29</v>
      </c>
      <c r="R164">
        <v>6365908.29</v>
      </c>
      <c r="S164">
        <v>6365908.29</v>
      </c>
      <c r="T164">
        <v>5847300.6900000004</v>
      </c>
      <c r="U164">
        <v>5847300.6900000004</v>
      </c>
      <c r="V164">
        <v>5847300.6900000004</v>
      </c>
      <c r="W164">
        <v>5847300.6900000004</v>
      </c>
      <c r="X164">
        <v>6806724.75</v>
      </c>
      <c r="Y164">
        <v>6806724.75</v>
      </c>
      <c r="Z164">
        <v>6806724.75</v>
      </c>
      <c r="AA164">
        <v>5613927.2699999996</v>
      </c>
      <c r="AB164">
        <v>5613927.2699999996</v>
      </c>
      <c r="AC164">
        <v>5613927.2699999996</v>
      </c>
      <c r="AD164">
        <v>5613927.2699999996</v>
      </c>
      <c r="AE164">
        <v>6417769.0499999998</v>
      </c>
      <c r="AF164">
        <v>6417769.0499999998</v>
      </c>
      <c r="AG164">
        <v>6417769.0499999998</v>
      </c>
      <c r="AH164">
        <v>5951022.21</v>
      </c>
      <c r="AI164">
        <v>5951022.21</v>
      </c>
      <c r="AJ164">
        <v>5951022.21</v>
      </c>
      <c r="AK164">
        <v>5613927.2699999996</v>
      </c>
      <c r="AL164">
        <v>5613927.2699999996</v>
      </c>
      <c r="AM164">
        <v>5613927.2699999996</v>
      </c>
      <c r="AN164">
        <v>5613927.2699999996</v>
      </c>
      <c r="AO164">
        <v>5406484.2300000004</v>
      </c>
      <c r="AP164">
        <v>5406484.2300000004</v>
      </c>
      <c r="AQ164">
        <v>5406484.2300000004</v>
      </c>
      <c r="AR164">
        <v>4900841.82</v>
      </c>
      <c r="AS164">
        <v>4900841.82</v>
      </c>
      <c r="AT164">
        <v>4900841.82</v>
      </c>
      <c r="AU164">
        <v>4706363.97</v>
      </c>
      <c r="AV164">
        <v>4706363.97</v>
      </c>
      <c r="AW164">
        <v>4706363.97</v>
      </c>
      <c r="AX164">
        <v>4732294.3499999996</v>
      </c>
      <c r="AY164">
        <v>4732294.3499999996</v>
      </c>
      <c r="AZ164">
        <v>4732294.3499999996</v>
      </c>
      <c r="BA164">
        <v>4213686.75</v>
      </c>
      <c r="BB164">
        <v>4213686.75</v>
      </c>
      <c r="BC164">
        <v>4213686.75</v>
      </c>
      <c r="BD164">
        <v>4200721.5599999996</v>
      </c>
      <c r="BE164">
        <v>4200721.5599999996</v>
      </c>
      <c r="BF164">
        <v>4200721.5599999996</v>
      </c>
      <c r="BG164">
        <v>3708044.34</v>
      </c>
      <c r="BH164">
        <v>3708044.34</v>
      </c>
      <c r="BI164">
        <v>3708044.34</v>
      </c>
      <c r="BJ164">
        <v>3370949.4</v>
      </c>
      <c r="BK164">
        <v>3370949.4</v>
      </c>
      <c r="BL164">
        <v>3370949.4</v>
      </c>
      <c r="BM164">
        <v>3643218.39</v>
      </c>
      <c r="BN164">
        <v>3643218.39</v>
      </c>
      <c r="BO164">
        <v>3643218.39</v>
      </c>
      <c r="BP164">
        <v>3772858.9410000001</v>
      </c>
      <c r="BQ164">
        <v>3772858.9410000001</v>
      </c>
      <c r="BR164">
        <v>3772858.9410000001</v>
      </c>
      <c r="BS164">
        <v>3656082.3420000002</v>
      </c>
      <c r="BT164">
        <v>3656082.3420000002</v>
      </c>
      <c r="BU164">
        <v>3656082.3420000002</v>
      </c>
      <c r="BV164">
        <v>3111525</v>
      </c>
      <c r="BW164">
        <v>3111525</v>
      </c>
      <c r="BX164">
        <v>3111525</v>
      </c>
      <c r="BY164">
        <v>3280065.9375</v>
      </c>
      <c r="BZ164">
        <v>3280065.9375</v>
      </c>
      <c r="CA164">
        <v>3280065.9375</v>
      </c>
      <c r="CB164">
        <v>3072601.1940000001</v>
      </c>
      <c r="CC164">
        <v>3072601.1940000001</v>
      </c>
      <c r="CD164">
        <v>3072601.1940000001</v>
      </c>
      <c r="CE164">
        <v>2735469.0935</v>
      </c>
      <c r="CF164">
        <v>2735469.0935</v>
      </c>
      <c r="CG164">
        <v>2735469.0935</v>
      </c>
      <c r="CH164">
        <v>2605803.2955</v>
      </c>
      <c r="CI164">
        <v>2605803.2955</v>
      </c>
      <c r="CJ164">
        <v>2605803.2955</v>
      </c>
      <c r="CK164">
        <v>2878041.855</v>
      </c>
      <c r="CL164">
        <v>2878041.855</v>
      </c>
      <c r="CM164">
        <v>2878041.855</v>
      </c>
      <c r="CN164">
        <v>2605787.3160000001</v>
      </c>
      <c r="CO164">
        <v>2605787.3160000001</v>
      </c>
      <c r="CP164">
        <v>2605787.3160000001</v>
      </c>
      <c r="CQ164">
        <v>2605787.3160000001</v>
      </c>
      <c r="CR164">
        <v>2514670.1949999998</v>
      </c>
      <c r="CS164">
        <v>2514670.1949999998</v>
      </c>
      <c r="CT164">
        <v>2514670.1949999998</v>
      </c>
      <c r="CU164">
        <v>2514670.1949999998</v>
      </c>
      <c r="CV164">
        <v>2327799.8206000002</v>
      </c>
      <c r="CW164">
        <v>2327799.8206000002</v>
      </c>
      <c r="CX164">
        <v>2327799.8206000002</v>
      </c>
      <c r="CY164">
        <v>2107353.6417</v>
      </c>
      <c r="CZ164">
        <v>2107353.6417</v>
      </c>
      <c r="DA164">
        <v>2107353.6417</v>
      </c>
      <c r="DB164">
        <v>2107353.6417</v>
      </c>
      <c r="DC164">
        <v>2200659.2796</v>
      </c>
      <c r="DD164">
        <v>2200659.2796</v>
      </c>
      <c r="DE164">
        <v>2200659.2796</v>
      </c>
      <c r="DF164">
        <v>1964449.6276</v>
      </c>
      <c r="DG164">
        <v>1964449.6276</v>
      </c>
      <c r="DH164">
        <v>1964449.6276</v>
      </c>
      <c r="DI164">
        <v>1813990.43</v>
      </c>
      <c r="DJ164">
        <v>1813990.43</v>
      </c>
      <c r="DK164">
        <v>1813990.43</v>
      </c>
      <c r="DL164">
        <v>1871011.2326</v>
      </c>
      <c r="DM164">
        <v>1871011.2326</v>
      </c>
      <c r="DN164">
        <v>1871011.2326</v>
      </c>
    </row>
    <row r="165" spans="1:125" x14ac:dyDescent="0.2">
      <c r="A165" t="e">
        <f ca="1">_xll.BFieldInfo($B$165)</f>
        <v>#NAME?</v>
      </c>
      <c r="B165" t="s">
        <v>109</v>
      </c>
      <c r="C165">
        <v>13484.09</v>
      </c>
      <c r="D165">
        <v>13484.09</v>
      </c>
      <c r="E165">
        <v>13484.09</v>
      </c>
      <c r="F165">
        <v>13484.09</v>
      </c>
      <c r="G165">
        <v>13484.09</v>
      </c>
      <c r="H165">
        <v>13484.09</v>
      </c>
      <c r="I165">
        <v>13484.09</v>
      </c>
      <c r="J165">
        <v>13662.683999999999</v>
      </c>
      <c r="K165">
        <v>13662.683999999999</v>
      </c>
      <c r="L165">
        <v>13662.683999999999</v>
      </c>
      <c r="M165">
        <v>13662.683999999999</v>
      </c>
      <c r="N165">
        <v>13662.683999999999</v>
      </c>
      <c r="O165">
        <v>13662.683999999999</v>
      </c>
      <c r="P165">
        <v>13662.683999999999</v>
      </c>
      <c r="Q165">
        <v>13662.683999999999</v>
      </c>
      <c r="R165">
        <v>13662.683999999999</v>
      </c>
      <c r="S165">
        <v>13662.683999999999</v>
      </c>
      <c r="T165">
        <v>13662.683999999999</v>
      </c>
      <c r="U165">
        <v>13662.683999999999</v>
      </c>
      <c r="V165">
        <v>13662.683999999999</v>
      </c>
      <c r="W165">
        <v>13662.683999999999</v>
      </c>
      <c r="X165">
        <v>12774.593000000001</v>
      </c>
      <c r="Y165">
        <v>12774.593000000001</v>
      </c>
      <c r="Z165">
        <v>12774.593000000001</v>
      </c>
      <c r="AA165">
        <v>12774.593000000001</v>
      </c>
      <c r="AB165">
        <v>12774.593000000001</v>
      </c>
      <c r="AC165">
        <v>12774.593000000001</v>
      </c>
      <c r="AD165">
        <v>12774.593000000001</v>
      </c>
      <c r="AE165">
        <v>12774.593000000001</v>
      </c>
      <c r="AF165">
        <v>12774.593000000001</v>
      </c>
      <c r="AG165">
        <v>12774.593000000001</v>
      </c>
      <c r="AH165">
        <v>12774.593000000001</v>
      </c>
      <c r="AI165">
        <v>12774.593000000001</v>
      </c>
      <c r="AJ165">
        <v>12774.593000000001</v>
      </c>
      <c r="AK165">
        <v>12480.48</v>
      </c>
      <c r="AL165">
        <v>12480.48</v>
      </c>
      <c r="AM165">
        <v>12480.48</v>
      </c>
      <c r="AN165">
        <v>12480.48</v>
      </c>
      <c r="AO165">
        <v>12480.48</v>
      </c>
      <c r="AP165">
        <v>12480.48</v>
      </c>
      <c r="AQ165">
        <v>12480.48</v>
      </c>
      <c r="AR165">
        <v>12480.48</v>
      </c>
      <c r="AS165">
        <v>12480.48</v>
      </c>
      <c r="AT165">
        <v>12480.48</v>
      </c>
      <c r="AU165">
        <v>12480.48</v>
      </c>
      <c r="AV165">
        <v>12480.48</v>
      </c>
      <c r="AW165">
        <v>12480.48</v>
      </c>
      <c r="AX165">
        <v>11318.174000000001</v>
      </c>
      <c r="AY165">
        <v>11318.174000000001</v>
      </c>
      <c r="AZ165">
        <v>11318.174000000001</v>
      </c>
      <c r="BA165">
        <v>11318.174000000001</v>
      </c>
      <c r="BB165">
        <v>11318.174000000001</v>
      </c>
      <c r="BC165">
        <v>11318.174000000001</v>
      </c>
      <c r="BD165">
        <v>11318.174000000001</v>
      </c>
      <c r="BE165">
        <v>11318.174000000001</v>
      </c>
      <c r="BF165">
        <v>11318.174000000001</v>
      </c>
      <c r="BG165">
        <v>11318.174000000001</v>
      </c>
      <c r="BH165">
        <v>11318.174000000001</v>
      </c>
      <c r="BI165">
        <v>11318.174000000001</v>
      </c>
      <c r="BJ165">
        <v>10265.284</v>
      </c>
      <c r="BK165">
        <v>10265.284</v>
      </c>
      <c r="BL165">
        <v>10265.284</v>
      </c>
      <c r="BM165">
        <v>10265.284</v>
      </c>
      <c r="BN165">
        <v>10265.284</v>
      </c>
      <c r="BO165">
        <v>10265.284</v>
      </c>
      <c r="BP165">
        <v>10265.284</v>
      </c>
      <c r="BQ165">
        <v>10265.284</v>
      </c>
      <c r="BR165">
        <v>10265.284</v>
      </c>
      <c r="BS165">
        <v>10265.284</v>
      </c>
      <c r="BT165">
        <v>10265.284</v>
      </c>
      <c r="BU165">
        <v>10265.284</v>
      </c>
      <c r="BV165">
        <v>10329.51</v>
      </c>
      <c r="BW165">
        <v>10329.51</v>
      </c>
      <c r="BX165">
        <v>10329.51</v>
      </c>
      <c r="BY165">
        <v>10329.51</v>
      </c>
      <c r="BZ165">
        <v>10329.51</v>
      </c>
      <c r="CA165">
        <v>10329.51</v>
      </c>
      <c r="CB165">
        <v>10329.51</v>
      </c>
      <c r="CC165">
        <v>10329.51</v>
      </c>
      <c r="CD165">
        <v>10329.51</v>
      </c>
      <c r="CE165">
        <v>10329.51</v>
      </c>
      <c r="CF165">
        <v>10329.51</v>
      </c>
      <c r="CG165">
        <v>10329.51</v>
      </c>
      <c r="CH165">
        <v>10133.361000000001</v>
      </c>
      <c r="CI165">
        <v>10133.361000000001</v>
      </c>
      <c r="CJ165">
        <v>10133.361000000001</v>
      </c>
      <c r="CK165">
        <v>10133.361000000001</v>
      </c>
      <c r="CL165">
        <v>10133.361000000001</v>
      </c>
      <c r="CM165">
        <v>10133.361000000001</v>
      </c>
      <c r="CN165">
        <v>10133.361000000001</v>
      </c>
      <c r="CO165">
        <v>10133.361000000001</v>
      </c>
      <c r="CP165">
        <v>10133.361000000001</v>
      </c>
      <c r="CQ165">
        <v>10133.361000000001</v>
      </c>
      <c r="CR165">
        <v>10133.361000000001</v>
      </c>
      <c r="CS165">
        <v>10133.361000000001</v>
      </c>
      <c r="CT165">
        <v>10133.361000000001</v>
      </c>
      <c r="CU165">
        <v>10133.361000000001</v>
      </c>
      <c r="CV165">
        <v>9214.125</v>
      </c>
      <c r="CW165">
        <v>9214.125</v>
      </c>
      <c r="CX165">
        <v>9214.125</v>
      </c>
      <c r="CY165">
        <v>9214.125</v>
      </c>
      <c r="CZ165">
        <v>9214.125</v>
      </c>
      <c r="DA165">
        <v>9214.125</v>
      </c>
      <c r="DB165">
        <v>9214.125</v>
      </c>
      <c r="DC165">
        <v>9214.125</v>
      </c>
      <c r="DD165">
        <v>9214.125</v>
      </c>
      <c r="DE165">
        <v>9214.125</v>
      </c>
      <c r="DF165">
        <v>9214.125</v>
      </c>
      <c r="DG165">
        <v>9214.125</v>
      </c>
      <c r="DH165">
        <v>9214.125</v>
      </c>
      <c r="DI165" t="s">
        <v>108</v>
      </c>
      <c r="DJ165" t="s">
        <v>108</v>
      </c>
      <c r="DK165" t="s">
        <v>108</v>
      </c>
      <c r="DL165" t="s">
        <v>108</v>
      </c>
      <c r="DM165" t="s">
        <v>108</v>
      </c>
      <c r="DN165" t="s">
        <v>108</v>
      </c>
    </row>
    <row r="166" spans="1:125" x14ac:dyDescent="0.2">
      <c r="A166" t="e">
        <f ca="1">_xll.BFieldInfo($B$166)</f>
        <v>#NAME?</v>
      </c>
      <c r="B166" t="s">
        <v>112</v>
      </c>
      <c r="C166" t="s">
        <v>108</v>
      </c>
      <c r="D166" t="s">
        <v>108</v>
      </c>
      <c r="E166" t="s">
        <v>108</v>
      </c>
      <c r="F166" t="s">
        <v>108</v>
      </c>
      <c r="G166" t="s">
        <v>108</v>
      </c>
      <c r="H166" t="s">
        <v>108</v>
      </c>
      <c r="I166" t="s">
        <v>108</v>
      </c>
      <c r="J166" t="s">
        <v>108</v>
      </c>
      <c r="K166" t="s">
        <v>108</v>
      </c>
      <c r="L166" t="s">
        <v>108</v>
      </c>
      <c r="M166" t="s">
        <v>108</v>
      </c>
      <c r="N166" t="s">
        <v>108</v>
      </c>
      <c r="O166" t="s">
        <v>108</v>
      </c>
      <c r="P166" t="s">
        <v>108</v>
      </c>
      <c r="Q166" t="s">
        <v>108</v>
      </c>
      <c r="R166" t="s">
        <v>108</v>
      </c>
      <c r="S166" t="s">
        <v>108</v>
      </c>
      <c r="T166" t="s">
        <v>108</v>
      </c>
      <c r="U166" t="s">
        <v>108</v>
      </c>
      <c r="V166" t="s">
        <v>108</v>
      </c>
      <c r="W166" t="s">
        <v>108</v>
      </c>
      <c r="X166" t="s">
        <v>108</v>
      </c>
      <c r="Y166" t="s">
        <v>108</v>
      </c>
      <c r="Z166" t="s">
        <v>108</v>
      </c>
      <c r="AA166" t="s">
        <v>108</v>
      </c>
      <c r="AB166" t="s">
        <v>108</v>
      </c>
      <c r="AC166" t="s">
        <v>108</v>
      </c>
      <c r="AD166" t="s">
        <v>108</v>
      </c>
      <c r="AE166" t="s">
        <v>108</v>
      </c>
      <c r="AF166" t="s">
        <v>108</v>
      </c>
      <c r="AG166" t="s">
        <v>108</v>
      </c>
      <c r="AH166" t="s">
        <v>108</v>
      </c>
      <c r="AI166" t="s">
        <v>108</v>
      </c>
      <c r="AJ166" t="s">
        <v>108</v>
      </c>
      <c r="AK166" t="s">
        <v>108</v>
      </c>
      <c r="AL166" t="s">
        <v>108</v>
      </c>
      <c r="AM166" t="s">
        <v>108</v>
      </c>
      <c r="AN166" t="s">
        <v>108</v>
      </c>
      <c r="AO166" t="s">
        <v>108</v>
      </c>
      <c r="AP166" t="s">
        <v>108</v>
      </c>
      <c r="AQ166" t="s">
        <v>108</v>
      </c>
      <c r="AR166" t="s">
        <v>108</v>
      </c>
      <c r="AS166" t="s">
        <v>108</v>
      </c>
      <c r="AT166" t="s">
        <v>108</v>
      </c>
      <c r="AU166" t="s">
        <v>108</v>
      </c>
      <c r="AV166" t="s">
        <v>108</v>
      </c>
      <c r="AW166" t="s">
        <v>108</v>
      </c>
      <c r="AX166" t="s">
        <v>108</v>
      </c>
      <c r="AY166" t="s">
        <v>108</v>
      </c>
      <c r="AZ166" t="s">
        <v>108</v>
      </c>
      <c r="BA166" t="s">
        <v>108</v>
      </c>
      <c r="BB166" t="s">
        <v>108</v>
      </c>
      <c r="BC166" t="s">
        <v>108</v>
      </c>
      <c r="BD166" t="s">
        <v>108</v>
      </c>
      <c r="BE166" t="s">
        <v>108</v>
      </c>
      <c r="BF166" t="s">
        <v>108</v>
      </c>
      <c r="BG166" t="s">
        <v>108</v>
      </c>
      <c r="BH166" t="s">
        <v>108</v>
      </c>
      <c r="BI166" t="s">
        <v>108</v>
      </c>
      <c r="BJ166" t="s">
        <v>108</v>
      </c>
      <c r="BK166" t="s">
        <v>108</v>
      </c>
      <c r="BL166" t="s">
        <v>108</v>
      </c>
      <c r="BM166" t="s">
        <v>108</v>
      </c>
      <c r="BN166" t="s">
        <v>108</v>
      </c>
      <c r="BO166" t="s">
        <v>108</v>
      </c>
      <c r="BP166" t="s">
        <v>108</v>
      </c>
      <c r="BQ166" t="s">
        <v>108</v>
      </c>
      <c r="BR166" t="s">
        <v>108</v>
      </c>
      <c r="BS166" t="s">
        <v>108</v>
      </c>
      <c r="BT166" t="s">
        <v>108</v>
      </c>
      <c r="BU166" t="s">
        <v>108</v>
      </c>
      <c r="BV166" t="s">
        <v>108</v>
      </c>
      <c r="BW166" t="s">
        <v>108</v>
      </c>
      <c r="BX166" t="s">
        <v>108</v>
      </c>
      <c r="BY166" t="s">
        <v>108</v>
      </c>
      <c r="BZ166" t="s">
        <v>108</v>
      </c>
      <c r="CA166" t="s">
        <v>108</v>
      </c>
      <c r="CB166" t="s">
        <v>108</v>
      </c>
      <c r="CC166" t="s">
        <v>108</v>
      </c>
      <c r="CD166" t="s">
        <v>108</v>
      </c>
      <c r="CE166" t="s">
        <v>108</v>
      </c>
      <c r="CF166" t="s">
        <v>108</v>
      </c>
      <c r="CG166" t="s">
        <v>108</v>
      </c>
      <c r="CH166" t="s">
        <v>108</v>
      </c>
      <c r="CI166" t="s">
        <v>108</v>
      </c>
      <c r="CJ166" t="s">
        <v>108</v>
      </c>
      <c r="CK166" t="s">
        <v>108</v>
      </c>
      <c r="CL166" t="s">
        <v>108</v>
      </c>
      <c r="CM166" t="s">
        <v>108</v>
      </c>
      <c r="CN166" t="s">
        <v>108</v>
      </c>
      <c r="CO166" t="s">
        <v>108</v>
      </c>
      <c r="CP166" t="s">
        <v>108</v>
      </c>
      <c r="CQ166" t="s">
        <v>108</v>
      </c>
      <c r="CR166" t="s">
        <v>108</v>
      </c>
      <c r="CS166" t="s">
        <v>108</v>
      </c>
      <c r="CT166" t="s">
        <v>108</v>
      </c>
      <c r="CU166" t="s">
        <v>108</v>
      </c>
      <c r="CV166" t="s">
        <v>108</v>
      </c>
      <c r="CW166" t="s">
        <v>108</v>
      </c>
      <c r="CX166" t="s">
        <v>108</v>
      </c>
      <c r="CY166" t="s">
        <v>108</v>
      </c>
      <c r="CZ166" t="s">
        <v>108</v>
      </c>
      <c r="DA166" t="s">
        <v>108</v>
      </c>
      <c r="DB166" t="s">
        <v>108</v>
      </c>
      <c r="DC166" t="s">
        <v>108</v>
      </c>
      <c r="DD166" t="s">
        <v>108</v>
      </c>
      <c r="DE166" t="s">
        <v>108</v>
      </c>
      <c r="DF166" t="s">
        <v>108</v>
      </c>
      <c r="DG166" t="s">
        <v>108</v>
      </c>
      <c r="DH166" t="s">
        <v>108</v>
      </c>
      <c r="DI166" t="s">
        <v>108</v>
      </c>
      <c r="DJ166" t="s">
        <v>108</v>
      </c>
      <c r="DK166" t="s">
        <v>108</v>
      </c>
      <c r="DL166" t="s">
        <v>108</v>
      </c>
      <c r="DM166" t="s">
        <v>108</v>
      </c>
      <c r="DN166" t="s">
        <v>108</v>
      </c>
    </row>
    <row r="167" spans="1:125" x14ac:dyDescent="0.2">
      <c r="A167" t="e">
        <f ca="1">_xll.BFieldInfo($B$167)</f>
        <v>#NAME?</v>
      </c>
      <c r="B167" t="s">
        <v>113</v>
      </c>
      <c r="C167" t="s">
        <v>108</v>
      </c>
      <c r="D167" t="s">
        <v>108</v>
      </c>
      <c r="E167" t="s">
        <v>108</v>
      </c>
      <c r="F167" t="s">
        <v>108</v>
      </c>
      <c r="G167" t="s">
        <v>108</v>
      </c>
      <c r="H167" t="s">
        <v>108</v>
      </c>
      <c r="I167" t="s">
        <v>108</v>
      </c>
      <c r="J167" t="s">
        <v>108</v>
      </c>
      <c r="K167" t="s">
        <v>108</v>
      </c>
      <c r="L167" t="s">
        <v>108</v>
      </c>
      <c r="M167" t="s">
        <v>108</v>
      </c>
      <c r="N167" t="s">
        <v>108</v>
      </c>
      <c r="O167" t="s">
        <v>108</v>
      </c>
      <c r="P167" t="s">
        <v>108</v>
      </c>
      <c r="Q167" t="s">
        <v>108</v>
      </c>
      <c r="R167" t="s">
        <v>108</v>
      </c>
      <c r="S167" t="s">
        <v>108</v>
      </c>
      <c r="T167" t="s">
        <v>108</v>
      </c>
      <c r="U167" t="s">
        <v>108</v>
      </c>
      <c r="V167" t="s">
        <v>108</v>
      </c>
      <c r="W167" t="s">
        <v>108</v>
      </c>
      <c r="X167" t="s">
        <v>108</v>
      </c>
      <c r="Y167" t="s">
        <v>108</v>
      </c>
      <c r="Z167" t="s">
        <v>108</v>
      </c>
      <c r="AA167" t="s">
        <v>108</v>
      </c>
      <c r="AB167" t="s">
        <v>108</v>
      </c>
      <c r="AC167" t="s">
        <v>108</v>
      </c>
      <c r="AD167" t="s">
        <v>108</v>
      </c>
      <c r="AE167" t="s">
        <v>108</v>
      </c>
      <c r="AF167" t="s">
        <v>108</v>
      </c>
      <c r="AG167" t="s">
        <v>108</v>
      </c>
      <c r="AH167" t="s">
        <v>108</v>
      </c>
      <c r="AI167" t="s">
        <v>108</v>
      </c>
      <c r="AJ167" t="s">
        <v>108</v>
      </c>
      <c r="AK167" t="s">
        <v>108</v>
      </c>
      <c r="AL167" t="s">
        <v>108</v>
      </c>
      <c r="AM167" t="s">
        <v>108</v>
      </c>
      <c r="AN167" t="s">
        <v>108</v>
      </c>
      <c r="AO167" t="s">
        <v>108</v>
      </c>
      <c r="AP167" t="s">
        <v>108</v>
      </c>
      <c r="AQ167" t="s">
        <v>108</v>
      </c>
      <c r="AR167" t="s">
        <v>108</v>
      </c>
      <c r="AS167" t="s">
        <v>108</v>
      </c>
      <c r="AT167" t="s">
        <v>108</v>
      </c>
      <c r="AU167" t="s">
        <v>108</v>
      </c>
      <c r="AV167" t="s">
        <v>108</v>
      </c>
      <c r="AW167" t="s">
        <v>108</v>
      </c>
      <c r="AX167" t="s">
        <v>108</v>
      </c>
      <c r="AY167" t="s">
        <v>108</v>
      </c>
      <c r="AZ167" t="s">
        <v>108</v>
      </c>
      <c r="BA167" t="s">
        <v>108</v>
      </c>
      <c r="BB167" t="s">
        <v>108</v>
      </c>
      <c r="BC167" t="s">
        <v>108</v>
      </c>
      <c r="BD167" t="s">
        <v>108</v>
      </c>
      <c r="BE167" t="s">
        <v>108</v>
      </c>
      <c r="BF167" t="s">
        <v>108</v>
      </c>
      <c r="BG167" t="s">
        <v>108</v>
      </c>
      <c r="BH167" t="s">
        <v>108</v>
      </c>
      <c r="BI167" t="s">
        <v>108</v>
      </c>
      <c r="BJ167" t="s">
        <v>108</v>
      </c>
      <c r="BK167" t="s">
        <v>108</v>
      </c>
      <c r="BL167" t="s">
        <v>108</v>
      </c>
      <c r="BM167" t="s">
        <v>108</v>
      </c>
      <c r="BN167" t="s">
        <v>108</v>
      </c>
      <c r="BO167" t="s">
        <v>108</v>
      </c>
      <c r="BP167" t="s">
        <v>108</v>
      </c>
      <c r="BQ167" t="s">
        <v>108</v>
      </c>
      <c r="BR167" t="s">
        <v>108</v>
      </c>
      <c r="BS167" t="s">
        <v>108</v>
      </c>
      <c r="BT167" t="s">
        <v>108</v>
      </c>
      <c r="BU167" t="s">
        <v>108</v>
      </c>
      <c r="BV167" t="s">
        <v>108</v>
      </c>
      <c r="BW167" t="s">
        <v>108</v>
      </c>
      <c r="BX167" t="s">
        <v>108</v>
      </c>
      <c r="BY167" t="s">
        <v>108</v>
      </c>
      <c r="BZ167" t="s">
        <v>108</v>
      </c>
      <c r="CA167" t="s">
        <v>108</v>
      </c>
      <c r="CB167" t="s">
        <v>108</v>
      </c>
      <c r="CC167" t="s">
        <v>108</v>
      </c>
      <c r="CD167" t="s">
        <v>108</v>
      </c>
      <c r="CE167" t="s">
        <v>108</v>
      </c>
      <c r="CF167" t="s">
        <v>108</v>
      </c>
      <c r="CG167" t="s">
        <v>108</v>
      </c>
      <c r="CH167" t="s">
        <v>108</v>
      </c>
      <c r="CI167" t="s">
        <v>108</v>
      </c>
      <c r="CJ167" t="s">
        <v>108</v>
      </c>
      <c r="CK167" t="s">
        <v>108</v>
      </c>
      <c r="CL167" t="s">
        <v>108</v>
      </c>
      <c r="CM167" t="s">
        <v>108</v>
      </c>
      <c r="CN167" t="s">
        <v>108</v>
      </c>
      <c r="CO167" t="s">
        <v>108</v>
      </c>
      <c r="CP167" t="s">
        <v>108</v>
      </c>
      <c r="CQ167" t="s">
        <v>108</v>
      </c>
      <c r="CR167" t="s">
        <v>108</v>
      </c>
      <c r="CS167" t="s">
        <v>108</v>
      </c>
      <c r="CT167" t="s">
        <v>108</v>
      </c>
      <c r="CU167" t="s">
        <v>108</v>
      </c>
      <c r="CV167" t="s">
        <v>108</v>
      </c>
      <c r="CW167" t="s">
        <v>108</v>
      </c>
      <c r="CX167" t="s">
        <v>108</v>
      </c>
      <c r="CY167" t="s">
        <v>108</v>
      </c>
      <c r="CZ167" t="s">
        <v>108</v>
      </c>
      <c r="DA167" t="s">
        <v>108</v>
      </c>
      <c r="DB167" t="s">
        <v>108</v>
      </c>
      <c r="DC167" t="s">
        <v>108</v>
      </c>
      <c r="DD167" t="s">
        <v>108</v>
      </c>
      <c r="DE167" t="s">
        <v>108</v>
      </c>
      <c r="DF167" t="s">
        <v>108</v>
      </c>
      <c r="DG167" t="s">
        <v>108</v>
      </c>
      <c r="DH167" t="s">
        <v>108</v>
      </c>
      <c r="DI167" t="s">
        <v>108</v>
      </c>
      <c r="DJ167" t="s">
        <v>108</v>
      </c>
      <c r="DK167" t="s">
        <v>108</v>
      </c>
      <c r="DL167" t="s">
        <v>108</v>
      </c>
      <c r="DM167" t="s">
        <v>108</v>
      </c>
      <c r="DN167" t="s">
        <v>108</v>
      </c>
    </row>
    <row r="168" spans="1:125" x14ac:dyDescent="0.2">
      <c r="A168" t="e">
        <f ca="1">_xll.BFieldInfo($B$168)</f>
        <v>#NAME?</v>
      </c>
      <c r="B168" t="s">
        <v>114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 t="s">
        <v>108</v>
      </c>
      <c r="DJ168" t="s">
        <v>108</v>
      </c>
      <c r="DK168" t="s">
        <v>108</v>
      </c>
      <c r="DL168" t="s">
        <v>108</v>
      </c>
      <c r="DM168" t="s">
        <v>108</v>
      </c>
      <c r="DN168" t="s">
        <v>108</v>
      </c>
    </row>
    <row r="169" spans="1:125" x14ac:dyDescent="0.2">
      <c r="A169" t="e">
        <f ca="1">_xll.BFieldInfo($B$169)</f>
        <v>#NAME?</v>
      </c>
      <c r="B169" t="s">
        <v>115</v>
      </c>
      <c r="C169">
        <v>131094.538</v>
      </c>
      <c r="D169">
        <v>128521.637</v>
      </c>
      <c r="E169">
        <v>128521.637</v>
      </c>
      <c r="F169">
        <v>128521.637</v>
      </c>
      <c r="G169">
        <v>124243.72199999999</v>
      </c>
      <c r="H169">
        <v>124243.72199999999</v>
      </c>
      <c r="I169">
        <v>124243.72199999999</v>
      </c>
      <c r="J169">
        <v>107887.292</v>
      </c>
      <c r="K169">
        <v>107887.292</v>
      </c>
      <c r="L169">
        <v>107887.292</v>
      </c>
      <c r="M169">
        <v>76304.053</v>
      </c>
      <c r="N169">
        <v>76304.053</v>
      </c>
      <c r="O169">
        <v>76304.053</v>
      </c>
      <c r="P169">
        <v>64266.023000000001</v>
      </c>
      <c r="Q169">
        <v>64266.023000000001</v>
      </c>
      <c r="R169">
        <v>64266.023000000001</v>
      </c>
      <c r="S169">
        <v>64266.023000000001</v>
      </c>
      <c r="T169">
        <v>107123.251</v>
      </c>
      <c r="U169">
        <v>107123.251</v>
      </c>
      <c r="V169">
        <v>107123.251</v>
      </c>
      <c r="W169">
        <v>107123.251</v>
      </c>
      <c r="X169">
        <v>95245.180999999997</v>
      </c>
      <c r="Y169">
        <v>95245.180999999997</v>
      </c>
      <c r="Z169">
        <v>95245.180999999997</v>
      </c>
      <c r="AA169">
        <v>84428.145999999993</v>
      </c>
      <c r="AB169">
        <v>84428.145999999993</v>
      </c>
      <c r="AC169">
        <v>84428.145999999993</v>
      </c>
      <c r="AD169">
        <v>84428.145999999993</v>
      </c>
      <c r="AE169">
        <v>96826.945999999996</v>
      </c>
      <c r="AF169">
        <v>96826.945999999996</v>
      </c>
      <c r="AG169">
        <v>96826.945999999996</v>
      </c>
      <c r="AH169">
        <v>108901.22100000001</v>
      </c>
      <c r="AI169">
        <v>108901.22100000001</v>
      </c>
      <c r="AJ169">
        <v>108901.22100000001</v>
      </c>
      <c r="AK169">
        <v>98056.433000000005</v>
      </c>
      <c r="AL169">
        <v>98056.433000000005</v>
      </c>
      <c r="AM169">
        <v>98056.433000000005</v>
      </c>
      <c r="AN169">
        <v>98056.433000000005</v>
      </c>
      <c r="AO169">
        <v>83255.400999999998</v>
      </c>
      <c r="AP169">
        <v>83255.400999999998</v>
      </c>
      <c r="AQ169">
        <v>83255.400999999998</v>
      </c>
      <c r="AR169">
        <v>95346.168000000005</v>
      </c>
      <c r="AS169">
        <v>95346.168000000005</v>
      </c>
      <c r="AT169">
        <v>95346.168000000005</v>
      </c>
      <c r="AU169">
        <v>109907.341</v>
      </c>
      <c r="AV169">
        <v>109907.341</v>
      </c>
      <c r="AW169">
        <v>109907.341</v>
      </c>
      <c r="AX169">
        <v>106262.122</v>
      </c>
      <c r="AY169">
        <v>106262.122</v>
      </c>
      <c r="AZ169">
        <v>106262.122</v>
      </c>
      <c r="BA169">
        <v>91321.001000000004</v>
      </c>
      <c r="BB169">
        <v>91321.001000000004</v>
      </c>
      <c r="BC169">
        <v>91321.001000000004</v>
      </c>
      <c r="BD169">
        <v>70467.313999999998</v>
      </c>
      <c r="BE169">
        <v>70467.313999999998</v>
      </c>
      <c r="BF169">
        <v>70467.313999999998</v>
      </c>
      <c r="BG169">
        <v>77963.67</v>
      </c>
      <c r="BH169">
        <v>77963.67</v>
      </c>
      <c r="BI169">
        <v>77963.67</v>
      </c>
      <c r="BJ169">
        <v>78388.923999999999</v>
      </c>
      <c r="BK169">
        <v>78388.923999999999</v>
      </c>
      <c r="BL169">
        <v>78388.923999999999</v>
      </c>
      <c r="BM169">
        <v>77069.058000000005</v>
      </c>
      <c r="BN169">
        <v>77069.058000000005</v>
      </c>
      <c r="BO169">
        <v>77069.058000000005</v>
      </c>
      <c r="BP169">
        <v>86626.123000000007</v>
      </c>
      <c r="BQ169">
        <v>86626.123000000007</v>
      </c>
      <c r="BR169">
        <v>86626.123000000007</v>
      </c>
      <c r="BS169">
        <v>88216.285000000003</v>
      </c>
      <c r="BT169">
        <v>88216.285000000003</v>
      </c>
      <c r="BU169">
        <v>88216.285000000003</v>
      </c>
      <c r="BV169">
        <v>84427.237999999998</v>
      </c>
      <c r="BW169">
        <v>84427.237999999998</v>
      </c>
      <c r="BX169">
        <v>84427.237999999998</v>
      </c>
      <c r="BY169">
        <v>70709.172000000006</v>
      </c>
      <c r="BZ169">
        <v>70709.172000000006</v>
      </c>
      <c r="CA169">
        <v>70709.172000000006</v>
      </c>
      <c r="CB169">
        <v>52517.614000000001</v>
      </c>
      <c r="CC169">
        <v>52517.614000000001</v>
      </c>
      <c r="CD169">
        <v>52517.614000000001</v>
      </c>
      <c r="CE169">
        <v>47754.218000000001</v>
      </c>
      <c r="CF169">
        <v>47754.218000000001</v>
      </c>
      <c r="CG169">
        <v>47754.218000000001</v>
      </c>
      <c r="CH169">
        <v>59618.053999999996</v>
      </c>
      <c r="CI169">
        <v>59618.053999999996</v>
      </c>
      <c r="CJ169">
        <v>59618.053999999996</v>
      </c>
      <c r="CK169">
        <v>57629.082000000002</v>
      </c>
      <c r="CL169">
        <v>57629.082000000002</v>
      </c>
      <c r="CM169">
        <v>57629.082000000002</v>
      </c>
      <c r="CN169">
        <v>44428.008999999998</v>
      </c>
      <c r="CO169">
        <v>44428.008999999998</v>
      </c>
      <c r="CP169">
        <v>44428.008999999998</v>
      </c>
      <c r="CQ169">
        <v>44428.008999999998</v>
      </c>
      <c r="CR169">
        <v>46389.489000000001</v>
      </c>
      <c r="CS169">
        <v>46389.489000000001</v>
      </c>
      <c r="CT169">
        <v>46389.489000000001</v>
      </c>
      <c r="CU169">
        <v>46389.489000000001</v>
      </c>
      <c r="CV169">
        <v>52797.978000000003</v>
      </c>
      <c r="CW169">
        <v>52797.978000000003</v>
      </c>
      <c r="CX169">
        <v>52797.978000000003</v>
      </c>
      <c r="CY169">
        <v>46872.088000000003</v>
      </c>
      <c r="CZ169">
        <v>46872.088000000003</v>
      </c>
      <c r="DA169">
        <v>46872.088000000003</v>
      </c>
      <c r="DB169">
        <v>46872.088000000003</v>
      </c>
      <c r="DC169">
        <v>35117.313000000002</v>
      </c>
      <c r="DD169">
        <v>35117.313000000002</v>
      </c>
      <c r="DE169">
        <v>35117.313000000002</v>
      </c>
      <c r="DF169">
        <v>32930.057000000001</v>
      </c>
      <c r="DG169">
        <v>32930.057000000001</v>
      </c>
      <c r="DH169">
        <v>32930.057000000001</v>
      </c>
      <c r="DI169">
        <v>31598.074000000001</v>
      </c>
      <c r="DJ169">
        <v>31598.074000000001</v>
      </c>
      <c r="DK169">
        <v>31598.074000000001</v>
      </c>
      <c r="DL169">
        <v>37866.307000000001</v>
      </c>
      <c r="DM169">
        <v>37866.307000000001</v>
      </c>
      <c r="DN169">
        <v>37866.307000000001</v>
      </c>
    </row>
    <row r="170" spans="1:125" x14ac:dyDescent="0.2">
      <c r="A170" t="e">
        <f ca="1">_xll.BFieldInfo($B$170)</f>
        <v>#NAME?</v>
      </c>
      <c r="B170" t="s">
        <v>116</v>
      </c>
      <c r="C170" t="s">
        <v>108</v>
      </c>
      <c r="D170" t="s">
        <v>108</v>
      </c>
      <c r="E170" t="s">
        <v>108</v>
      </c>
      <c r="F170" t="s">
        <v>108</v>
      </c>
      <c r="G170" t="s">
        <v>108</v>
      </c>
      <c r="H170" t="s">
        <v>108</v>
      </c>
      <c r="I170" t="s">
        <v>108</v>
      </c>
      <c r="J170" t="s">
        <v>108</v>
      </c>
      <c r="K170" t="s">
        <v>108</v>
      </c>
      <c r="L170" t="s">
        <v>108</v>
      </c>
      <c r="M170" t="s">
        <v>108</v>
      </c>
      <c r="N170" t="s">
        <v>108</v>
      </c>
      <c r="O170" t="s">
        <v>108</v>
      </c>
      <c r="P170" t="s">
        <v>108</v>
      </c>
      <c r="Q170" t="s">
        <v>108</v>
      </c>
      <c r="R170" t="s">
        <v>108</v>
      </c>
      <c r="S170" t="s">
        <v>108</v>
      </c>
      <c r="T170" t="s">
        <v>108</v>
      </c>
      <c r="U170" t="s">
        <v>108</v>
      </c>
      <c r="V170" t="s">
        <v>108</v>
      </c>
      <c r="W170" t="s">
        <v>108</v>
      </c>
      <c r="X170" t="s">
        <v>108</v>
      </c>
      <c r="Y170" t="s">
        <v>108</v>
      </c>
      <c r="Z170" t="s">
        <v>108</v>
      </c>
      <c r="AA170" t="s">
        <v>108</v>
      </c>
      <c r="AB170" t="s">
        <v>108</v>
      </c>
      <c r="AC170" t="s">
        <v>108</v>
      </c>
      <c r="AD170" t="s">
        <v>108</v>
      </c>
      <c r="AE170" t="s">
        <v>108</v>
      </c>
      <c r="AF170" t="s">
        <v>108</v>
      </c>
      <c r="AG170" t="s">
        <v>108</v>
      </c>
      <c r="AH170" t="s">
        <v>108</v>
      </c>
      <c r="AI170" t="s">
        <v>108</v>
      </c>
      <c r="AJ170" t="s">
        <v>108</v>
      </c>
      <c r="AK170" t="s">
        <v>108</v>
      </c>
      <c r="AL170" t="s">
        <v>108</v>
      </c>
      <c r="AM170" t="s">
        <v>108</v>
      </c>
      <c r="AN170" t="s">
        <v>108</v>
      </c>
      <c r="AO170" t="s">
        <v>108</v>
      </c>
      <c r="AP170" t="s">
        <v>108</v>
      </c>
      <c r="AQ170" t="s">
        <v>108</v>
      </c>
      <c r="AR170" t="s">
        <v>108</v>
      </c>
      <c r="AS170" t="s">
        <v>108</v>
      </c>
      <c r="AT170" t="s">
        <v>108</v>
      </c>
      <c r="AU170" t="s">
        <v>108</v>
      </c>
      <c r="AV170" t="s">
        <v>108</v>
      </c>
      <c r="AW170" t="s">
        <v>108</v>
      </c>
      <c r="AX170" t="s">
        <v>108</v>
      </c>
      <c r="AY170" t="s">
        <v>108</v>
      </c>
      <c r="AZ170" t="s">
        <v>108</v>
      </c>
      <c r="BA170" t="s">
        <v>108</v>
      </c>
      <c r="BB170" t="s">
        <v>108</v>
      </c>
      <c r="BC170" t="s">
        <v>108</v>
      </c>
      <c r="BD170" t="s">
        <v>108</v>
      </c>
      <c r="BE170" t="s">
        <v>108</v>
      </c>
      <c r="BF170" t="s">
        <v>108</v>
      </c>
      <c r="BG170" t="s">
        <v>108</v>
      </c>
      <c r="BH170" t="s">
        <v>108</v>
      </c>
      <c r="BI170" t="s">
        <v>108</v>
      </c>
      <c r="BJ170" t="s">
        <v>108</v>
      </c>
      <c r="BK170" t="s">
        <v>108</v>
      </c>
      <c r="BL170" t="s">
        <v>108</v>
      </c>
      <c r="BM170" t="s">
        <v>108</v>
      </c>
      <c r="BN170" t="s">
        <v>108</v>
      </c>
      <c r="BO170" t="s">
        <v>108</v>
      </c>
      <c r="BP170" t="s">
        <v>108</v>
      </c>
      <c r="BQ170" t="s">
        <v>108</v>
      </c>
      <c r="BR170" t="s">
        <v>108</v>
      </c>
      <c r="BS170" t="s">
        <v>108</v>
      </c>
      <c r="BT170" t="s">
        <v>108</v>
      </c>
      <c r="BU170" t="s">
        <v>108</v>
      </c>
      <c r="BV170" t="s">
        <v>108</v>
      </c>
      <c r="BW170" t="s">
        <v>108</v>
      </c>
      <c r="BX170" t="s">
        <v>108</v>
      </c>
      <c r="BY170" t="s">
        <v>108</v>
      </c>
      <c r="BZ170" t="s">
        <v>108</v>
      </c>
      <c r="CA170" t="s">
        <v>108</v>
      </c>
      <c r="CB170" t="s">
        <v>108</v>
      </c>
      <c r="CC170" t="s">
        <v>108</v>
      </c>
      <c r="CD170" t="s">
        <v>108</v>
      </c>
      <c r="CE170" t="s">
        <v>108</v>
      </c>
      <c r="CF170" t="s">
        <v>108</v>
      </c>
      <c r="CG170" t="s">
        <v>108</v>
      </c>
      <c r="CH170" t="s">
        <v>108</v>
      </c>
      <c r="CI170" t="s">
        <v>108</v>
      </c>
      <c r="CJ170" t="s">
        <v>108</v>
      </c>
      <c r="CK170" t="s">
        <v>108</v>
      </c>
      <c r="CL170" t="s">
        <v>108</v>
      </c>
      <c r="CM170" t="s">
        <v>108</v>
      </c>
      <c r="CN170" t="s">
        <v>108</v>
      </c>
      <c r="CO170" t="s">
        <v>108</v>
      </c>
      <c r="CP170" t="s">
        <v>108</v>
      </c>
      <c r="CQ170" t="s">
        <v>108</v>
      </c>
      <c r="CR170" t="s">
        <v>108</v>
      </c>
      <c r="CS170" t="s">
        <v>108</v>
      </c>
      <c r="CT170" t="s">
        <v>108</v>
      </c>
      <c r="CU170" t="s">
        <v>108</v>
      </c>
      <c r="CV170" t="s">
        <v>108</v>
      </c>
      <c r="CW170" t="s">
        <v>108</v>
      </c>
      <c r="CX170" t="s">
        <v>108</v>
      </c>
      <c r="CY170" t="s">
        <v>108</v>
      </c>
      <c r="CZ170" t="s">
        <v>108</v>
      </c>
      <c r="DA170" t="s">
        <v>108</v>
      </c>
      <c r="DB170" t="s">
        <v>108</v>
      </c>
      <c r="DC170" t="s">
        <v>108</v>
      </c>
      <c r="DD170" t="s">
        <v>108</v>
      </c>
      <c r="DE170" t="s">
        <v>108</v>
      </c>
      <c r="DF170" t="s">
        <v>108</v>
      </c>
      <c r="DG170" t="s">
        <v>108</v>
      </c>
      <c r="DH170" t="s">
        <v>108</v>
      </c>
      <c r="DI170" t="s">
        <v>108</v>
      </c>
      <c r="DJ170" t="s">
        <v>108</v>
      </c>
      <c r="DK170" t="s">
        <v>108</v>
      </c>
      <c r="DL170" t="s">
        <v>108</v>
      </c>
      <c r="DM170" t="s">
        <v>108</v>
      </c>
      <c r="DN170" t="s">
        <v>108</v>
      </c>
    </row>
    <row r="171" spans="1:125" x14ac:dyDescent="0.2">
      <c r="A171" t="e">
        <f ca="1">_xll.BFieldInfo($B$171)</f>
        <v>#NAME?</v>
      </c>
      <c r="B171" t="s">
        <v>117</v>
      </c>
      <c r="C171" t="s">
        <v>108</v>
      </c>
      <c r="D171" t="s">
        <v>108</v>
      </c>
      <c r="E171" t="s">
        <v>108</v>
      </c>
      <c r="F171" t="s">
        <v>108</v>
      </c>
      <c r="G171" t="s">
        <v>108</v>
      </c>
      <c r="H171" t="s">
        <v>108</v>
      </c>
      <c r="I171" t="s">
        <v>108</v>
      </c>
      <c r="J171" t="s">
        <v>108</v>
      </c>
      <c r="K171" t="s">
        <v>108</v>
      </c>
      <c r="L171" t="s">
        <v>108</v>
      </c>
      <c r="M171" t="s">
        <v>108</v>
      </c>
      <c r="N171" t="s">
        <v>108</v>
      </c>
      <c r="O171" t="s">
        <v>108</v>
      </c>
      <c r="P171" t="s">
        <v>108</v>
      </c>
      <c r="Q171" t="s">
        <v>108</v>
      </c>
      <c r="R171" t="s">
        <v>108</v>
      </c>
      <c r="S171" t="s">
        <v>108</v>
      </c>
      <c r="T171" t="s">
        <v>108</v>
      </c>
      <c r="U171" t="s">
        <v>108</v>
      </c>
      <c r="V171" t="s">
        <v>108</v>
      </c>
      <c r="W171" t="s">
        <v>108</v>
      </c>
      <c r="X171" t="s">
        <v>108</v>
      </c>
      <c r="Y171" t="s">
        <v>108</v>
      </c>
      <c r="Z171" t="s">
        <v>108</v>
      </c>
      <c r="AA171" t="s">
        <v>108</v>
      </c>
      <c r="AB171" t="s">
        <v>108</v>
      </c>
      <c r="AC171" t="s">
        <v>108</v>
      </c>
      <c r="AD171" t="s">
        <v>108</v>
      </c>
      <c r="AE171" t="s">
        <v>108</v>
      </c>
      <c r="AF171" t="s">
        <v>108</v>
      </c>
      <c r="AG171" t="s">
        <v>108</v>
      </c>
      <c r="AH171" t="s">
        <v>108</v>
      </c>
      <c r="AI171" t="s">
        <v>108</v>
      </c>
      <c r="AJ171" t="s">
        <v>108</v>
      </c>
      <c r="AK171" t="s">
        <v>108</v>
      </c>
      <c r="AL171" t="s">
        <v>108</v>
      </c>
      <c r="AM171" t="s">
        <v>108</v>
      </c>
      <c r="AN171" t="s">
        <v>108</v>
      </c>
      <c r="AO171" t="s">
        <v>108</v>
      </c>
      <c r="AP171" t="s">
        <v>108</v>
      </c>
      <c r="AQ171" t="s">
        <v>108</v>
      </c>
      <c r="AR171" t="s">
        <v>108</v>
      </c>
      <c r="AS171" t="s">
        <v>108</v>
      </c>
      <c r="AT171" t="s">
        <v>108</v>
      </c>
      <c r="AU171" t="s">
        <v>108</v>
      </c>
      <c r="AV171" t="s">
        <v>108</v>
      </c>
      <c r="AW171" t="s">
        <v>108</v>
      </c>
      <c r="AX171" t="s">
        <v>108</v>
      </c>
      <c r="AY171" t="s">
        <v>108</v>
      </c>
      <c r="AZ171" t="s">
        <v>108</v>
      </c>
      <c r="BA171" t="s">
        <v>108</v>
      </c>
      <c r="BB171" t="s">
        <v>108</v>
      </c>
      <c r="BC171" t="s">
        <v>108</v>
      </c>
      <c r="BD171" t="s">
        <v>108</v>
      </c>
      <c r="BE171" t="s">
        <v>108</v>
      </c>
      <c r="BF171" t="s">
        <v>108</v>
      </c>
      <c r="BG171" t="s">
        <v>108</v>
      </c>
      <c r="BH171" t="s">
        <v>108</v>
      </c>
      <c r="BI171" t="s">
        <v>108</v>
      </c>
      <c r="BJ171" t="s">
        <v>108</v>
      </c>
      <c r="BK171" t="s">
        <v>108</v>
      </c>
      <c r="BL171" t="s">
        <v>108</v>
      </c>
      <c r="BM171" t="s">
        <v>108</v>
      </c>
      <c r="BN171" t="s">
        <v>108</v>
      </c>
      <c r="BO171" t="s">
        <v>108</v>
      </c>
      <c r="BP171" t="s">
        <v>108</v>
      </c>
      <c r="BQ171" t="s">
        <v>108</v>
      </c>
      <c r="BR171" t="s">
        <v>108</v>
      </c>
      <c r="BS171" t="s">
        <v>108</v>
      </c>
      <c r="BT171" t="s">
        <v>108</v>
      </c>
      <c r="BU171" t="s">
        <v>108</v>
      </c>
      <c r="BV171" t="s">
        <v>108</v>
      </c>
      <c r="BW171" t="s">
        <v>108</v>
      </c>
      <c r="BX171" t="s">
        <v>108</v>
      </c>
      <c r="BY171" t="s">
        <v>108</v>
      </c>
      <c r="BZ171" t="s">
        <v>108</v>
      </c>
      <c r="CA171" t="s">
        <v>108</v>
      </c>
      <c r="CB171" t="s">
        <v>108</v>
      </c>
      <c r="CC171" t="s">
        <v>108</v>
      </c>
      <c r="CD171" t="s">
        <v>108</v>
      </c>
      <c r="CE171" t="s">
        <v>108</v>
      </c>
      <c r="CF171" t="s">
        <v>108</v>
      </c>
      <c r="CG171" t="s">
        <v>108</v>
      </c>
      <c r="CH171" t="s">
        <v>108</v>
      </c>
      <c r="CI171" t="s">
        <v>108</v>
      </c>
      <c r="CJ171" t="s">
        <v>108</v>
      </c>
      <c r="CK171" t="s">
        <v>108</v>
      </c>
      <c r="CL171" t="s">
        <v>108</v>
      </c>
      <c r="CM171" t="s">
        <v>108</v>
      </c>
      <c r="CN171" t="s">
        <v>108</v>
      </c>
      <c r="CO171" t="s">
        <v>108</v>
      </c>
      <c r="CP171" t="s">
        <v>108</v>
      </c>
      <c r="CQ171" t="s">
        <v>108</v>
      </c>
      <c r="CR171" t="s">
        <v>108</v>
      </c>
      <c r="CS171" t="s">
        <v>108</v>
      </c>
      <c r="CT171" t="s">
        <v>108</v>
      </c>
      <c r="CU171" t="s">
        <v>108</v>
      </c>
      <c r="CV171" t="s">
        <v>108</v>
      </c>
      <c r="CW171" t="s">
        <v>108</v>
      </c>
      <c r="CX171" t="s">
        <v>108</v>
      </c>
      <c r="CY171" t="s">
        <v>108</v>
      </c>
      <c r="CZ171" t="s">
        <v>108</v>
      </c>
      <c r="DA171" t="s">
        <v>108</v>
      </c>
      <c r="DB171" t="s">
        <v>108</v>
      </c>
      <c r="DC171" t="s">
        <v>108</v>
      </c>
      <c r="DD171" t="s">
        <v>108</v>
      </c>
      <c r="DE171" t="s">
        <v>108</v>
      </c>
      <c r="DF171" t="s">
        <v>108</v>
      </c>
      <c r="DG171" t="s">
        <v>108</v>
      </c>
      <c r="DH171" t="s">
        <v>108</v>
      </c>
      <c r="DI171" t="s">
        <v>108</v>
      </c>
      <c r="DJ171" t="s">
        <v>108</v>
      </c>
      <c r="DK171" t="s">
        <v>108</v>
      </c>
      <c r="DL171" t="s">
        <v>108</v>
      </c>
      <c r="DM171" t="s">
        <v>108</v>
      </c>
      <c r="DN171" t="s">
        <v>108</v>
      </c>
    </row>
    <row r="173" spans="1:125" x14ac:dyDescent="0.2">
      <c r="A173" t="s">
        <v>165</v>
      </c>
      <c r="B173" t="s">
        <v>106</v>
      </c>
      <c r="C173" s="8" t="e">
        <f ca="1">_xll.BDH($A$173,$B$174:$B$184,$B$1,$B$2,"Dir=H","Per=M","Days=A","Dts=S","Sort=R","cols=123;rows=12")</f>
        <v>#NAME?</v>
      </c>
      <c r="D173" s="8">
        <v>43980</v>
      </c>
      <c r="E173" s="8">
        <v>43951</v>
      </c>
      <c r="F173" s="8">
        <v>43921</v>
      </c>
      <c r="G173" s="8">
        <v>43889</v>
      </c>
      <c r="H173" s="8">
        <v>43861</v>
      </c>
      <c r="I173" s="8">
        <v>43830</v>
      </c>
      <c r="J173" s="8">
        <v>43798</v>
      </c>
      <c r="K173" s="8">
        <v>43769</v>
      </c>
      <c r="L173" s="8">
        <v>43738</v>
      </c>
      <c r="M173" s="8">
        <v>43707</v>
      </c>
      <c r="N173" s="8">
        <v>43677</v>
      </c>
      <c r="O173" s="8">
        <v>43646</v>
      </c>
      <c r="P173" s="8">
        <v>43644</v>
      </c>
      <c r="Q173" s="8">
        <v>43616</v>
      </c>
      <c r="R173" s="8">
        <v>43585</v>
      </c>
      <c r="S173" s="8">
        <v>43555</v>
      </c>
      <c r="T173" s="8">
        <v>43553</v>
      </c>
      <c r="U173" s="8">
        <v>43524</v>
      </c>
      <c r="V173" s="8">
        <v>43496</v>
      </c>
      <c r="W173" s="8">
        <v>43465</v>
      </c>
      <c r="X173" s="8">
        <v>43434</v>
      </c>
      <c r="Y173" s="8">
        <v>43404</v>
      </c>
      <c r="Z173" s="8">
        <v>43373</v>
      </c>
      <c r="AA173" s="8">
        <v>43371</v>
      </c>
      <c r="AB173" s="8">
        <v>43343</v>
      </c>
      <c r="AC173" s="8">
        <v>43312</v>
      </c>
      <c r="AD173" s="8">
        <v>43281</v>
      </c>
      <c r="AE173" s="8">
        <v>43280</v>
      </c>
      <c r="AF173" s="8">
        <v>43251</v>
      </c>
      <c r="AG173" s="8">
        <v>43220</v>
      </c>
      <c r="AH173" s="8">
        <v>43190</v>
      </c>
      <c r="AI173" s="8">
        <v>43189</v>
      </c>
      <c r="AJ173" s="8">
        <v>43159</v>
      </c>
      <c r="AK173" s="8">
        <v>43131</v>
      </c>
      <c r="AL173" s="8">
        <v>43100</v>
      </c>
      <c r="AM173" s="8">
        <v>43098</v>
      </c>
      <c r="AN173" s="8">
        <v>43069</v>
      </c>
      <c r="AO173" s="8">
        <v>43039</v>
      </c>
      <c r="AP173" s="8">
        <v>43008</v>
      </c>
      <c r="AQ173" s="8">
        <v>43007</v>
      </c>
      <c r="AR173" s="8">
        <v>42978</v>
      </c>
      <c r="AS173" s="8">
        <v>42947</v>
      </c>
      <c r="AT173" s="8">
        <v>42916</v>
      </c>
      <c r="AU173" s="8">
        <v>42886</v>
      </c>
      <c r="AV173" s="8">
        <v>42853</v>
      </c>
      <c r="AW173" s="8">
        <v>42825</v>
      </c>
      <c r="AX173" s="8">
        <v>42794</v>
      </c>
      <c r="AY173" s="8">
        <v>42766</v>
      </c>
      <c r="AZ173" s="8">
        <v>42735</v>
      </c>
      <c r="BA173" s="8">
        <v>42734</v>
      </c>
      <c r="BB173" s="8">
        <v>42704</v>
      </c>
      <c r="BC173" s="8">
        <v>42674</v>
      </c>
      <c r="BD173" s="8">
        <v>42643</v>
      </c>
      <c r="BE173" s="8">
        <v>42613</v>
      </c>
      <c r="BF173" s="8">
        <v>42580</v>
      </c>
      <c r="BG173" s="8">
        <v>42551</v>
      </c>
      <c r="BH173" s="8">
        <v>42521</v>
      </c>
      <c r="BI173" s="8">
        <v>42489</v>
      </c>
      <c r="BJ173" s="8">
        <v>42460</v>
      </c>
      <c r="BK173" s="8">
        <v>42429</v>
      </c>
      <c r="BL173" s="8">
        <v>42398</v>
      </c>
      <c r="BM173" s="8">
        <v>42369</v>
      </c>
      <c r="BN173" s="8">
        <v>42338</v>
      </c>
      <c r="BO173" s="8">
        <v>42307</v>
      </c>
      <c r="BP173" s="8">
        <v>42277</v>
      </c>
      <c r="BQ173" s="8">
        <v>42247</v>
      </c>
      <c r="BR173" s="8">
        <v>42216</v>
      </c>
      <c r="BS173" s="8">
        <v>42185</v>
      </c>
      <c r="BT173" s="8">
        <v>42153</v>
      </c>
      <c r="BU173" s="8">
        <v>42124</v>
      </c>
      <c r="BV173" s="8">
        <v>42094</v>
      </c>
      <c r="BW173" s="8">
        <v>42062</v>
      </c>
      <c r="BX173" s="8">
        <v>42034</v>
      </c>
      <c r="BY173" s="8">
        <v>42004</v>
      </c>
      <c r="BZ173" s="8">
        <v>41971</v>
      </c>
      <c r="CA173" s="8">
        <v>41943</v>
      </c>
      <c r="CB173" s="8">
        <v>41912</v>
      </c>
      <c r="CC173" s="8">
        <v>41880</v>
      </c>
      <c r="CD173" s="8">
        <v>41851</v>
      </c>
      <c r="CE173" s="8">
        <v>41820</v>
      </c>
      <c r="CF173" s="8">
        <v>41789</v>
      </c>
      <c r="CG173" s="8">
        <v>41759</v>
      </c>
      <c r="CH173" s="8">
        <v>41729</v>
      </c>
      <c r="CI173" s="8">
        <v>41698</v>
      </c>
      <c r="CJ173" s="8">
        <v>41670</v>
      </c>
      <c r="CK173" s="8">
        <v>41639</v>
      </c>
      <c r="CL173" s="8">
        <v>41607</v>
      </c>
      <c r="CM173" s="8">
        <v>41578</v>
      </c>
      <c r="CN173" s="8">
        <v>41547</v>
      </c>
      <c r="CO173" s="8">
        <v>41516</v>
      </c>
      <c r="CP173" s="8">
        <v>41486</v>
      </c>
      <c r="CQ173" s="8">
        <v>41455</v>
      </c>
      <c r="CR173" s="8">
        <v>41453</v>
      </c>
      <c r="CS173" s="8">
        <v>41425</v>
      </c>
      <c r="CT173" s="8">
        <v>41394</v>
      </c>
      <c r="CU173" s="8">
        <v>41364</v>
      </c>
      <c r="CV173" s="8">
        <v>41362</v>
      </c>
      <c r="CW173" s="8">
        <v>41333</v>
      </c>
      <c r="CX173" s="8">
        <v>41305</v>
      </c>
      <c r="CY173" s="8">
        <v>41274</v>
      </c>
      <c r="CZ173" s="8">
        <v>41243</v>
      </c>
      <c r="DA173" s="8">
        <v>41213</v>
      </c>
      <c r="DB173" s="8">
        <v>41182</v>
      </c>
      <c r="DC173" s="8">
        <v>41180</v>
      </c>
      <c r="DD173" s="8">
        <v>41152</v>
      </c>
      <c r="DE173" s="8">
        <v>41121</v>
      </c>
      <c r="DF173" s="8">
        <v>41090</v>
      </c>
      <c r="DG173" s="8">
        <v>41089</v>
      </c>
      <c r="DH173" s="8">
        <v>41060</v>
      </c>
      <c r="DI173" s="8">
        <v>41029</v>
      </c>
      <c r="DJ173" s="8">
        <v>40999</v>
      </c>
      <c r="DK173" s="8">
        <v>40998</v>
      </c>
      <c r="DL173" s="8">
        <v>40968</v>
      </c>
      <c r="DM173" s="8">
        <v>40939</v>
      </c>
      <c r="DN173" s="8">
        <v>40908</v>
      </c>
      <c r="DO173" s="8">
        <v>40907</v>
      </c>
      <c r="DP173" s="8">
        <v>40877</v>
      </c>
      <c r="DQ173" s="8">
        <v>40847</v>
      </c>
      <c r="DR173" s="8">
        <v>40816</v>
      </c>
      <c r="DS173" s="8">
        <v>40786</v>
      </c>
      <c r="DT173" s="8">
        <v>40753</v>
      </c>
      <c r="DU173" s="8">
        <v>40724</v>
      </c>
    </row>
    <row r="174" spans="1:125" x14ac:dyDescent="0.2">
      <c r="A174" t="e">
        <f ca="1">_xll.BFieldInfo($B$174)</f>
        <v>#NAME?</v>
      </c>
      <c r="B174" t="s">
        <v>107</v>
      </c>
      <c r="C174">
        <v>215.96199999999999</v>
      </c>
      <c r="D174">
        <v>167</v>
      </c>
      <c r="E174">
        <v>156.376</v>
      </c>
      <c r="F174">
        <v>104.8</v>
      </c>
      <c r="G174">
        <v>133.59800000000001</v>
      </c>
      <c r="H174">
        <v>130.114</v>
      </c>
      <c r="I174">
        <v>83.665999999999997</v>
      </c>
      <c r="J174">
        <v>65.988</v>
      </c>
      <c r="K174">
        <v>62.984000000000002</v>
      </c>
      <c r="L174">
        <v>48.173999999999999</v>
      </c>
      <c r="M174">
        <v>45.122</v>
      </c>
      <c r="N174">
        <v>48.322000000000003</v>
      </c>
      <c r="O174">
        <v>44.692</v>
      </c>
      <c r="P174">
        <v>44.692</v>
      </c>
      <c r="Q174">
        <v>37.031999999999996</v>
      </c>
      <c r="R174">
        <v>47.738</v>
      </c>
      <c r="S174">
        <v>55.972000000000001</v>
      </c>
      <c r="T174">
        <v>55.972000000000001</v>
      </c>
      <c r="U174">
        <v>63.975999999999999</v>
      </c>
      <c r="V174">
        <v>61.404000000000003</v>
      </c>
      <c r="W174">
        <v>66.56</v>
      </c>
      <c r="X174">
        <v>70.096000000000004</v>
      </c>
      <c r="Y174">
        <v>67.463999999999999</v>
      </c>
      <c r="Z174">
        <v>52.954000000000001</v>
      </c>
      <c r="AA174">
        <v>52.954000000000001</v>
      </c>
      <c r="AB174">
        <v>60.332000000000001</v>
      </c>
      <c r="AC174">
        <v>59.628</v>
      </c>
      <c r="AD174">
        <v>68.59</v>
      </c>
      <c r="AE174">
        <v>68.59</v>
      </c>
      <c r="AF174">
        <v>56.945999999999998</v>
      </c>
      <c r="AG174">
        <v>58.78</v>
      </c>
      <c r="AH174">
        <v>53.225999999999999</v>
      </c>
      <c r="AI174">
        <v>53.225999999999999</v>
      </c>
      <c r="AJ174">
        <v>68.611999999999995</v>
      </c>
      <c r="AK174">
        <v>70.861999999999995</v>
      </c>
      <c r="AL174">
        <v>62.27</v>
      </c>
      <c r="AM174">
        <v>62.27</v>
      </c>
      <c r="AN174">
        <v>61.77</v>
      </c>
      <c r="AO174">
        <v>66.305999999999997</v>
      </c>
      <c r="AP174">
        <v>68.22</v>
      </c>
      <c r="AQ174">
        <v>68.22</v>
      </c>
      <c r="AR174">
        <v>71.180000000000007</v>
      </c>
      <c r="AS174">
        <v>64.694000000000003</v>
      </c>
      <c r="AT174">
        <v>72.322000000000003</v>
      </c>
      <c r="AU174">
        <v>68.201999999999998</v>
      </c>
      <c r="AV174">
        <v>62.814</v>
      </c>
      <c r="AW174">
        <v>55.66</v>
      </c>
      <c r="AX174">
        <v>49.997999999999998</v>
      </c>
      <c r="AY174">
        <v>50.386000000000003</v>
      </c>
      <c r="AZ174">
        <v>42.738</v>
      </c>
      <c r="BA174">
        <v>42.738</v>
      </c>
      <c r="BB174">
        <v>37.880000000000003</v>
      </c>
      <c r="BC174">
        <v>39.545999999999999</v>
      </c>
      <c r="BD174">
        <v>40.805999999999997</v>
      </c>
      <c r="BE174">
        <v>42.402000000000001</v>
      </c>
      <c r="BF174">
        <v>46.957999999999998</v>
      </c>
      <c r="BG174">
        <v>42.456000000000003</v>
      </c>
      <c r="BH174">
        <v>44.646000000000001</v>
      </c>
      <c r="BI174">
        <v>48.152000000000001</v>
      </c>
      <c r="BJ174">
        <v>45.954000000000001</v>
      </c>
      <c r="BK174">
        <v>38.386000000000003</v>
      </c>
      <c r="BL174">
        <v>38.24</v>
      </c>
      <c r="BM174">
        <v>48.002000000000002</v>
      </c>
      <c r="BN174">
        <v>46.052</v>
      </c>
      <c r="BO174">
        <v>41.386000000000003</v>
      </c>
      <c r="BP174">
        <v>49.68</v>
      </c>
      <c r="BQ174">
        <v>49.811999999999998</v>
      </c>
      <c r="BR174">
        <v>53.23</v>
      </c>
      <c r="BS174">
        <v>53.652000000000001</v>
      </c>
      <c r="BT174">
        <v>50.16</v>
      </c>
      <c r="BU174">
        <v>45.21</v>
      </c>
      <c r="BV174">
        <v>37.753999999999998</v>
      </c>
      <c r="BW174">
        <v>40.667999999999999</v>
      </c>
      <c r="BX174">
        <v>40.72</v>
      </c>
      <c r="BY174">
        <v>44.481999999999999</v>
      </c>
      <c r="BZ174">
        <v>48.904000000000003</v>
      </c>
      <c r="CA174">
        <v>48.34</v>
      </c>
      <c r="CB174">
        <v>48.536000000000001</v>
      </c>
      <c r="CC174">
        <v>53.94</v>
      </c>
      <c r="CD174">
        <v>44.66</v>
      </c>
      <c r="CE174">
        <v>48.012</v>
      </c>
      <c r="CF174">
        <v>41.554000000000002</v>
      </c>
      <c r="CG174">
        <v>41.578000000000003</v>
      </c>
      <c r="CH174">
        <v>41.69</v>
      </c>
      <c r="CI174">
        <v>48.962000000000003</v>
      </c>
      <c r="CJ174">
        <v>36.281999999999996</v>
      </c>
      <c r="CK174">
        <v>30.085999999999999</v>
      </c>
      <c r="CL174">
        <v>25.456</v>
      </c>
      <c r="CM174">
        <v>31.988</v>
      </c>
      <c r="CN174">
        <v>38.673999999999999</v>
      </c>
      <c r="CO174">
        <v>33.799999999999997</v>
      </c>
      <c r="CP174">
        <v>26.856000000000002</v>
      </c>
      <c r="CQ174">
        <v>21.472000000000001</v>
      </c>
      <c r="CR174">
        <v>21.472000000000001</v>
      </c>
      <c r="CS174">
        <v>19.552</v>
      </c>
      <c r="CT174">
        <v>10.798</v>
      </c>
      <c r="CU174">
        <v>7.5780000000000003</v>
      </c>
      <c r="CV174">
        <v>7.5780000000000003</v>
      </c>
      <c r="CW174">
        <v>6.9660000000000002</v>
      </c>
      <c r="CX174">
        <v>7.5019999999999998</v>
      </c>
      <c r="CY174">
        <v>6.774</v>
      </c>
      <c r="CZ174">
        <v>6.7640000000000002</v>
      </c>
      <c r="DA174">
        <v>5.6260000000000003</v>
      </c>
      <c r="DB174">
        <v>5.8559999999999999</v>
      </c>
      <c r="DC174">
        <v>5.8559999999999999</v>
      </c>
      <c r="DD174">
        <v>5.7039999999999997</v>
      </c>
      <c r="DE174">
        <v>5.484</v>
      </c>
      <c r="DF174">
        <v>6.258</v>
      </c>
      <c r="DG174">
        <v>6.258</v>
      </c>
      <c r="DH174">
        <v>5.9</v>
      </c>
      <c r="DI174">
        <v>6.6260000000000003</v>
      </c>
      <c r="DJ174">
        <v>7.4480000000000004</v>
      </c>
      <c r="DK174">
        <v>7.4480000000000004</v>
      </c>
      <c r="DL174">
        <v>6.6820000000000004</v>
      </c>
      <c r="DM174">
        <v>5.8140000000000001</v>
      </c>
      <c r="DN174">
        <v>5.7119999999999997</v>
      </c>
      <c r="DO174">
        <v>5.7119999999999997</v>
      </c>
      <c r="DP174">
        <v>6.548</v>
      </c>
      <c r="DQ174">
        <v>5.8739999999999997</v>
      </c>
      <c r="DR174">
        <v>4.8780000000000001</v>
      </c>
      <c r="DS174">
        <v>4.9480000000000004</v>
      </c>
      <c r="DT174">
        <v>5.6340000000000003</v>
      </c>
      <c r="DU174">
        <v>5.8259999999999996</v>
      </c>
    </row>
    <row r="175" spans="1:125" x14ac:dyDescent="0.2">
      <c r="A175" t="e">
        <f ca="1">_xll.BFieldInfo($B$175)</f>
        <v>#NAME?</v>
      </c>
      <c r="B175" t="s">
        <v>109</v>
      </c>
      <c r="C175" t="s">
        <v>108</v>
      </c>
      <c r="D175" t="s">
        <v>108</v>
      </c>
      <c r="E175" t="s">
        <v>108</v>
      </c>
      <c r="F175" t="s">
        <v>108</v>
      </c>
      <c r="G175" t="s">
        <v>108</v>
      </c>
      <c r="H175" t="s">
        <v>108</v>
      </c>
      <c r="I175" t="s">
        <v>108</v>
      </c>
      <c r="J175" t="s">
        <v>108</v>
      </c>
      <c r="K175" t="s">
        <v>108</v>
      </c>
      <c r="L175" t="s">
        <v>108</v>
      </c>
      <c r="M175" t="s">
        <v>108</v>
      </c>
      <c r="N175" t="s">
        <v>108</v>
      </c>
      <c r="O175" t="s">
        <v>108</v>
      </c>
      <c r="P175" t="s">
        <v>108</v>
      </c>
      <c r="Q175" t="s">
        <v>108</v>
      </c>
      <c r="R175" t="s">
        <v>108</v>
      </c>
      <c r="S175" t="s">
        <v>108</v>
      </c>
      <c r="T175" t="s">
        <v>108</v>
      </c>
      <c r="U175" t="s">
        <v>108</v>
      </c>
      <c r="V175" t="s">
        <v>108</v>
      </c>
      <c r="W175" t="s">
        <v>108</v>
      </c>
      <c r="X175" t="s">
        <v>108</v>
      </c>
      <c r="Y175" t="s">
        <v>108</v>
      </c>
      <c r="Z175" t="s">
        <v>108</v>
      </c>
      <c r="AA175" t="s">
        <v>108</v>
      </c>
      <c r="AB175" t="s">
        <v>108</v>
      </c>
      <c r="AC175" t="s">
        <v>108</v>
      </c>
      <c r="AD175" t="s">
        <v>108</v>
      </c>
      <c r="AE175" t="s">
        <v>108</v>
      </c>
      <c r="AF175" t="s">
        <v>108</v>
      </c>
      <c r="AG175" t="s">
        <v>108</v>
      </c>
      <c r="AH175" t="s">
        <v>108</v>
      </c>
      <c r="AI175" t="s">
        <v>108</v>
      </c>
      <c r="AJ175" t="s">
        <v>108</v>
      </c>
      <c r="AK175" t="s">
        <v>108</v>
      </c>
      <c r="AL175" t="s">
        <v>108</v>
      </c>
      <c r="AM175" t="s">
        <v>108</v>
      </c>
      <c r="AN175" t="s">
        <v>108</v>
      </c>
      <c r="AO175" t="s">
        <v>108</v>
      </c>
      <c r="AP175" t="s">
        <v>108</v>
      </c>
      <c r="AQ175" t="s">
        <v>108</v>
      </c>
      <c r="AR175" t="s">
        <v>108</v>
      </c>
      <c r="AS175" t="s">
        <v>108</v>
      </c>
      <c r="AT175" t="s">
        <v>108</v>
      </c>
      <c r="AU175" t="s">
        <v>108</v>
      </c>
      <c r="AV175" t="s">
        <v>108</v>
      </c>
      <c r="AW175" t="s">
        <v>108</v>
      </c>
      <c r="AX175" t="s">
        <v>108</v>
      </c>
      <c r="AY175" t="s">
        <v>108</v>
      </c>
      <c r="AZ175" t="s">
        <v>108</v>
      </c>
      <c r="BA175" t="s">
        <v>108</v>
      </c>
      <c r="BB175" t="s">
        <v>108</v>
      </c>
      <c r="BC175" t="s">
        <v>108</v>
      </c>
      <c r="BD175" t="s">
        <v>108</v>
      </c>
      <c r="BE175" t="s">
        <v>108</v>
      </c>
      <c r="BF175" t="s">
        <v>108</v>
      </c>
      <c r="BG175" t="s">
        <v>108</v>
      </c>
      <c r="BH175" t="s">
        <v>108</v>
      </c>
      <c r="BI175" t="s">
        <v>108</v>
      </c>
      <c r="BJ175" t="s">
        <v>108</v>
      </c>
      <c r="BK175" t="s">
        <v>108</v>
      </c>
      <c r="BL175" t="s">
        <v>108</v>
      </c>
      <c r="BM175" t="s">
        <v>108</v>
      </c>
      <c r="BN175" t="s">
        <v>108</v>
      </c>
      <c r="BO175" t="s">
        <v>108</v>
      </c>
      <c r="BP175" t="s">
        <v>108</v>
      </c>
      <c r="BQ175" t="s">
        <v>108</v>
      </c>
      <c r="BR175" t="s">
        <v>108</v>
      </c>
      <c r="BS175" t="s">
        <v>108</v>
      </c>
      <c r="BT175" t="s">
        <v>108</v>
      </c>
      <c r="BU175" t="s">
        <v>108</v>
      </c>
      <c r="BV175" t="s">
        <v>108</v>
      </c>
      <c r="BW175" t="s">
        <v>108</v>
      </c>
      <c r="BX175" t="s">
        <v>108</v>
      </c>
      <c r="BY175" t="s">
        <v>108</v>
      </c>
      <c r="BZ175" t="s">
        <v>108</v>
      </c>
      <c r="CA175" t="s">
        <v>108</v>
      </c>
      <c r="CB175" t="s">
        <v>108</v>
      </c>
      <c r="CC175" t="s">
        <v>108</v>
      </c>
      <c r="CD175" t="s">
        <v>108</v>
      </c>
      <c r="CE175" t="s">
        <v>108</v>
      </c>
      <c r="CF175" t="s">
        <v>108</v>
      </c>
      <c r="CG175" t="s">
        <v>108</v>
      </c>
      <c r="CH175" t="s">
        <v>108</v>
      </c>
      <c r="CI175" t="s">
        <v>108</v>
      </c>
      <c r="CJ175" t="s">
        <v>108</v>
      </c>
      <c r="CK175" t="s">
        <v>108</v>
      </c>
      <c r="CL175" t="s">
        <v>108</v>
      </c>
      <c r="CM175" t="s">
        <v>108</v>
      </c>
      <c r="CN175" t="s">
        <v>108</v>
      </c>
      <c r="CO175" t="s">
        <v>108</v>
      </c>
      <c r="CP175" t="s">
        <v>108</v>
      </c>
      <c r="CQ175" t="s">
        <v>108</v>
      </c>
      <c r="CR175" t="s">
        <v>108</v>
      </c>
      <c r="CS175" t="s">
        <v>108</v>
      </c>
      <c r="CT175" t="s">
        <v>108</v>
      </c>
      <c r="CU175" t="s">
        <v>108</v>
      </c>
      <c r="CV175" t="s">
        <v>108</v>
      </c>
      <c r="CW175" t="s">
        <v>108</v>
      </c>
      <c r="CX175" t="s">
        <v>108</v>
      </c>
      <c r="CY175" t="s">
        <v>108</v>
      </c>
      <c r="CZ175" t="s">
        <v>108</v>
      </c>
      <c r="DA175" t="s">
        <v>108</v>
      </c>
      <c r="DB175" t="s">
        <v>108</v>
      </c>
      <c r="DC175" t="s">
        <v>108</v>
      </c>
      <c r="DD175" t="s">
        <v>108</v>
      </c>
      <c r="DE175" t="s">
        <v>108</v>
      </c>
      <c r="DF175" t="s">
        <v>108</v>
      </c>
      <c r="DG175" t="s">
        <v>108</v>
      </c>
      <c r="DH175" t="s">
        <v>108</v>
      </c>
      <c r="DI175" t="s">
        <v>108</v>
      </c>
      <c r="DJ175" t="s">
        <v>108</v>
      </c>
      <c r="DK175" t="s">
        <v>108</v>
      </c>
      <c r="DL175" t="s">
        <v>108</v>
      </c>
      <c r="DM175" t="s">
        <v>108</v>
      </c>
      <c r="DN175" t="s">
        <v>108</v>
      </c>
      <c r="DO175" t="s">
        <v>108</v>
      </c>
      <c r="DP175" t="s">
        <v>108</v>
      </c>
      <c r="DQ175" t="s">
        <v>108</v>
      </c>
      <c r="DR175" t="s">
        <v>108</v>
      </c>
      <c r="DS175" t="s">
        <v>108</v>
      </c>
      <c r="DT175" t="s">
        <v>108</v>
      </c>
      <c r="DU175" t="s">
        <v>108</v>
      </c>
    </row>
    <row r="176" spans="1:125" x14ac:dyDescent="0.2">
      <c r="A176" t="e">
        <f ca="1">_xll.BFieldInfo($B$176)</f>
        <v>#NAME?</v>
      </c>
      <c r="B176" t="s">
        <v>110</v>
      </c>
      <c r="C176" t="s">
        <v>108</v>
      </c>
      <c r="D176" t="s">
        <v>108</v>
      </c>
      <c r="E176" t="s">
        <v>108</v>
      </c>
      <c r="F176" t="s">
        <v>108</v>
      </c>
      <c r="G176" t="s">
        <v>108</v>
      </c>
      <c r="H176" t="s">
        <v>108</v>
      </c>
      <c r="I176" t="s">
        <v>108</v>
      </c>
      <c r="J176" t="s">
        <v>108</v>
      </c>
      <c r="K176" t="s">
        <v>108</v>
      </c>
      <c r="L176" t="s">
        <v>108</v>
      </c>
      <c r="M176" t="s">
        <v>108</v>
      </c>
      <c r="N176" t="s">
        <v>108</v>
      </c>
      <c r="O176" t="s">
        <v>108</v>
      </c>
      <c r="P176" t="s">
        <v>108</v>
      </c>
      <c r="Q176" t="s">
        <v>108</v>
      </c>
      <c r="R176" t="s">
        <v>108</v>
      </c>
      <c r="S176" t="s">
        <v>108</v>
      </c>
      <c r="T176" t="s">
        <v>108</v>
      </c>
      <c r="U176" t="s">
        <v>108</v>
      </c>
      <c r="V176" t="s">
        <v>108</v>
      </c>
      <c r="W176" t="s">
        <v>108</v>
      </c>
      <c r="X176" t="s">
        <v>108</v>
      </c>
      <c r="Y176" t="s">
        <v>108</v>
      </c>
      <c r="Z176" t="s">
        <v>108</v>
      </c>
      <c r="AA176" t="s">
        <v>108</v>
      </c>
      <c r="AB176" t="s">
        <v>108</v>
      </c>
      <c r="AC176" t="s">
        <v>108</v>
      </c>
      <c r="AD176" t="s">
        <v>108</v>
      </c>
      <c r="AE176" t="s">
        <v>108</v>
      </c>
      <c r="AF176" t="s">
        <v>108</v>
      </c>
      <c r="AG176" t="s">
        <v>108</v>
      </c>
      <c r="AH176" t="s">
        <v>108</v>
      </c>
      <c r="AI176" t="s">
        <v>108</v>
      </c>
      <c r="AJ176" t="s">
        <v>108</v>
      </c>
      <c r="AK176" t="s">
        <v>108</v>
      </c>
      <c r="AL176" t="s">
        <v>108</v>
      </c>
      <c r="AM176" t="s">
        <v>108</v>
      </c>
      <c r="AN176" t="s">
        <v>108</v>
      </c>
      <c r="AO176" t="s">
        <v>108</v>
      </c>
      <c r="AP176" t="s">
        <v>108</v>
      </c>
      <c r="AQ176" t="s">
        <v>108</v>
      </c>
      <c r="AR176" t="s">
        <v>108</v>
      </c>
      <c r="AS176" t="s">
        <v>108</v>
      </c>
      <c r="AT176" t="s">
        <v>108</v>
      </c>
      <c r="AU176" t="s">
        <v>108</v>
      </c>
      <c r="AV176" t="s">
        <v>108</v>
      </c>
      <c r="AW176" t="s">
        <v>108</v>
      </c>
      <c r="AX176" t="s">
        <v>108</v>
      </c>
      <c r="AY176" t="s">
        <v>108</v>
      </c>
      <c r="AZ176" t="s">
        <v>108</v>
      </c>
      <c r="BA176" t="s">
        <v>108</v>
      </c>
      <c r="BB176" t="s">
        <v>108</v>
      </c>
      <c r="BC176" t="s">
        <v>108</v>
      </c>
      <c r="BD176" t="s">
        <v>108</v>
      </c>
      <c r="BE176" t="s">
        <v>108</v>
      </c>
      <c r="BF176" t="s">
        <v>108</v>
      </c>
      <c r="BG176" t="s">
        <v>108</v>
      </c>
      <c r="BH176" t="s">
        <v>108</v>
      </c>
      <c r="BI176" t="s">
        <v>108</v>
      </c>
      <c r="BJ176" t="s">
        <v>108</v>
      </c>
      <c r="BK176" t="s">
        <v>108</v>
      </c>
      <c r="BL176" t="s">
        <v>108</v>
      </c>
      <c r="BM176" t="s">
        <v>108</v>
      </c>
      <c r="BN176" t="s">
        <v>108</v>
      </c>
      <c r="BO176" t="s">
        <v>108</v>
      </c>
      <c r="BP176" t="s">
        <v>108</v>
      </c>
      <c r="BQ176" t="s">
        <v>108</v>
      </c>
      <c r="BR176" t="s">
        <v>108</v>
      </c>
      <c r="BS176" t="s">
        <v>108</v>
      </c>
      <c r="BT176" t="s">
        <v>108</v>
      </c>
      <c r="BU176" t="s">
        <v>108</v>
      </c>
      <c r="BV176" t="s">
        <v>108</v>
      </c>
      <c r="BW176" t="s">
        <v>108</v>
      </c>
      <c r="BX176" t="s">
        <v>108</v>
      </c>
      <c r="BY176" t="s">
        <v>108</v>
      </c>
      <c r="BZ176" t="s">
        <v>108</v>
      </c>
      <c r="CA176" t="s">
        <v>108</v>
      </c>
      <c r="CB176" t="s">
        <v>108</v>
      </c>
      <c r="CC176" t="s">
        <v>108</v>
      </c>
      <c r="CD176" t="s">
        <v>108</v>
      </c>
      <c r="CE176" t="s">
        <v>108</v>
      </c>
      <c r="CF176" t="s">
        <v>108</v>
      </c>
      <c r="CG176" t="s">
        <v>108</v>
      </c>
      <c r="CH176" t="s">
        <v>108</v>
      </c>
      <c r="CI176" t="s">
        <v>108</v>
      </c>
      <c r="CJ176" t="s">
        <v>108</v>
      </c>
      <c r="CK176" t="s">
        <v>108</v>
      </c>
      <c r="CL176" t="s">
        <v>108</v>
      </c>
      <c r="CM176" t="s">
        <v>108</v>
      </c>
      <c r="CN176" t="s">
        <v>108</v>
      </c>
      <c r="CO176" t="s">
        <v>108</v>
      </c>
      <c r="CP176" t="s">
        <v>108</v>
      </c>
      <c r="CQ176" t="s">
        <v>108</v>
      </c>
      <c r="CR176" t="s">
        <v>108</v>
      </c>
      <c r="CS176" t="s">
        <v>108</v>
      </c>
      <c r="CT176" t="s">
        <v>108</v>
      </c>
      <c r="CU176" t="s">
        <v>108</v>
      </c>
      <c r="CV176" t="s">
        <v>108</v>
      </c>
      <c r="CW176" t="s">
        <v>108</v>
      </c>
      <c r="CX176" t="s">
        <v>108</v>
      </c>
      <c r="CY176" t="s">
        <v>108</v>
      </c>
      <c r="CZ176" t="s">
        <v>108</v>
      </c>
      <c r="DA176" t="s">
        <v>108</v>
      </c>
      <c r="DB176" t="s">
        <v>108</v>
      </c>
      <c r="DC176" t="s">
        <v>108</v>
      </c>
      <c r="DD176" t="s">
        <v>108</v>
      </c>
      <c r="DE176" t="s">
        <v>108</v>
      </c>
      <c r="DF176" t="s">
        <v>108</v>
      </c>
      <c r="DG176" t="s">
        <v>108</v>
      </c>
      <c r="DH176" t="s">
        <v>108</v>
      </c>
      <c r="DI176" t="s">
        <v>108</v>
      </c>
      <c r="DJ176" t="s">
        <v>108</v>
      </c>
      <c r="DK176" t="s">
        <v>108</v>
      </c>
      <c r="DL176" t="s">
        <v>108</v>
      </c>
      <c r="DM176" t="s">
        <v>108</v>
      </c>
      <c r="DN176" t="s">
        <v>108</v>
      </c>
      <c r="DO176" t="s">
        <v>108</v>
      </c>
      <c r="DP176" t="s">
        <v>108</v>
      </c>
      <c r="DQ176" t="s">
        <v>108</v>
      </c>
      <c r="DR176" t="s">
        <v>108</v>
      </c>
      <c r="DS176" t="s">
        <v>108</v>
      </c>
      <c r="DT176" t="s">
        <v>108</v>
      </c>
      <c r="DU176" t="s">
        <v>108</v>
      </c>
    </row>
    <row r="177" spans="1:125" x14ac:dyDescent="0.2">
      <c r="A177" t="e">
        <f ca="1">_xll.BFieldInfo($B$177)</f>
        <v>#NAME?</v>
      </c>
      <c r="B177" t="s">
        <v>111</v>
      </c>
      <c r="C177">
        <v>200844.66</v>
      </c>
      <c r="D177">
        <v>96940</v>
      </c>
      <c r="E177">
        <v>96940</v>
      </c>
      <c r="F177">
        <v>96940</v>
      </c>
      <c r="G177">
        <v>75717.73</v>
      </c>
      <c r="H177">
        <v>75717.73</v>
      </c>
      <c r="I177">
        <v>75717.73</v>
      </c>
      <c r="J177">
        <v>43356.6</v>
      </c>
      <c r="K177">
        <v>43356.6</v>
      </c>
      <c r="L177">
        <v>43356.6</v>
      </c>
      <c r="M177">
        <v>40025.708299999998</v>
      </c>
      <c r="N177">
        <v>40025.708299999998</v>
      </c>
      <c r="O177">
        <v>40025.708299999998</v>
      </c>
      <c r="P177">
        <v>48606.644500000002</v>
      </c>
      <c r="Q177">
        <v>48606.644500000002</v>
      </c>
      <c r="R177">
        <v>48606.644500000002</v>
      </c>
      <c r="S177">
        <v>48606.644500000002</v>
      </c>
      <c r="T177">
        <v>57442.278400000003</v>
      </c>
      <c r="U177">
        <v>57442.278400000003</v>
      </c>
      <c r="V177">
        <v>57442.278400000003</v>
      </c>
      <c r="W177">
        <v>57442.278400000003</v>
      </c>
      <c r="X177">
        <v>45428.7071</v>
      </c>
      <c r="Y177">
        <v>45428.7071</v>
      </c>
      <c r="Z177">
        <v>45428.7071</v>
      </c>
      <c r="AA177">
        <v>58478.462200000002</v>
      </c>
      <c r="AB177">
        <v>58478.462200000002</v>
      </c>
      <c r="AC177">
        <v>58478.462200000002</v>
      </c>
      <c r="AD177">
        <v>58478.462200000002</v>
      </c>
      <c r="AE177">
        <v>45175.567499999997</v>
      </c>
      <c r="AF177">
        <v>45175.567499999997</v>
      </c>
      <c r="AG177">
        <v>45175.567499999997</v>
      </c>
      <c r="AH177">
        <v>45175.567499999997</v>
      </c>
      <c r="AI177">
        <v>52554.946000000004</v>
      </c>
      <c r="AJ177">
        <v>52554.946000000004</v>
      </c>
      <c r="AK177">
        <v>52554.946000000004</v>
      </c>
      <c r="AL177">
        <v>52554.946000000004</v>
      </c>
      <c r="AM177">
        <v>57310.598700000002</v>
      </c>
      <c r="AN177">
        <v>57310.598700000002</v>
      </c>
      <c r="AO177">
        <v>57310.598700000002</v>
      </c>
      <c r="AP177">
        <v>57310.598700000002</v>
      </c>
      <c r="AQ177">
        <v>60339.329400000002</v>
      </c>
      <c r="AR177">
        <v>60339.329400000002</v>
      </c>
      <c r="AS177">
        <v>60339.329400000002</v>
      </c>
      <c r="AT177">
        <v>60339.329400000002</v>
      </c>
      <c r="AU177">
        <v>45686.841200000003</v>
      </c>
      <c r="AV177">
        <v>45686.841200000003</v>
      </c>
      <c r="AW177">
        <v>45686.841200000003</v>
      </c>
      <c r="AX177">
        <v>34523.970099999999</v>
      </c>
      <c r="AY177">
        <v>34523.970099999999</v>
      </c>
      <c r="AZ177">
        <v>34523.970099999999</v>
      </c>
      <c r="BA177">
        <v>30568.794699999999</v>
      </c>
      <c r="BB177">
        <v>30568.794699999999</v>
      </c>
      <c r="BC177">
        <v>30568.794699999999</v>
      </c>
      <c r="BD177">
        <v>30568.794699999999</v>
      </c>
      <c r="BE177">
        <v>31420.624199999998</v>
      </c>
      <c r="BF177">
        <v>31420.624199999998</v>
      </c>
      <c r="BG177">
        <v>31420.624199999998</v>
      </c>
      <c r="BH177">
        <v>30756.5527</v>
      </c>
      <c r="BI177">
        <v>30756.5527</v>
      </c>
      <c r="BJ177">
        <v>30756.5527</v>
      </c>
      <c r="BK177">
        <v>31543.314299999998</v>
      </c>
      <c r="BL177">
        <v>31543.314299999998</v>
      </c>
      <c r="BM177">
        <v>31543.314299999998</v>
      </c>
      <c r="BN177">
        <v>32515.808400000002</v>
      </c>
      <c r="BO177">
        <v>32515.808400000002</v>
      </c>
      <c r="BP177">
        <v>32515.808400000002</v>
      </c>
      <c r="BQ177">
        <v>34096.1</v>
      </c>
      <c r="BR177">
        <v>34096.1</v>
      </c>
      <c r="BS177">
        <v>34096.1</v>
      </c>
      <c r="BT177">
        <v>23853.411899999999</v>
      </c>
      <c r="BU177">
        <v>23853.411899999999</v>
      </c>
      <c r="BV177">
        <v>23853.411899999999</v>
      </c>
      <c r="BW177">
        <v>27954.180700000001</v>
      </c>
      <c r="BX177">
        <v>27954.180700000001</v>
      </c>
      <c r="BY177">
        <v>27954.180700000001</v>
      </c>
      <c r="BZ177">
        <v>30423.862400000002</v>
      </c>
      <c r="CA177">
        <v>30423.862400000002</v>
      </c>
      <c r="CB177">
        <v>30423.862400000002</v>
      </c>
      <c r="CC177">
        <v>29908.646400000001</v>
      </c>
      <c r="CD177">
        <v>29908.646400000001</v>
      </c>
      <c r="CE177">
        <v>29908.646400000001</v>
      </c>
      <c r="CF177">
        <v>25856.295600000001</v>
      </c>
      <c r="CG177">
        <v>25856.295600000001</v>
      </c>
      <c r="CH177">
        <v>25856.295600000001</v>
      </c>
      <c r="CI177">
        <v>18516.4545</v>
      </c>
      <c r="CJ177">
        <v>18516.4545</v>
      </c>
      <c r="CK177">
        <v>18516.4545</v>
      </c>
      <c r="CL177">
        <v>23700.606400000001</v>
      </c>
      <c r="CM177">
        <v>23700.606400000001</v>
      </c>
      <c r="CN177">
        <v>23700.606400000001</v>
      </c>
      <c r="CO177">
        <v>13036.6888</v>
      </c>
      <c r="CP177">
        <v>13036.6888</v>
      </c>
      <c r="CQ177">
        <v>13036.6888</v>
      </c>
      <c r="CR177">
        <v>4363.4517999999998</v>
      </c>
      <c r="CS177">
        <v>4363.4517999999998</v>
      </c>
      <c r="CT177">
        <v>4363.4517999999998</v>
      </c>
      <c r="CU177">
        <v>4363.4517999999998</v>
      </c>
      <c r="CV177">
        <v>3868.4375</v>
      </c>
      <c r="CW177">
        <v>3868.4375</v>
      </c>
      <c r="CX177">
        <v>3868.4375</v>
      </c>
      <c r="CY177">
        <v>3868.4375</v>
      </c>
      <c r="CZ177">
        <v>3097.0167999999999</v>
      </c>
      <c r="DA177">
        <v>3097.0167999999999</v>
      </c>
      <c r="DB177">
        <v>3097.0167999999999</v>
      </c>
      <c r="DC177">
        <v>3295.5677000000001</v>
      </c>
      <c r="DD177">
        <v>3295.5677000000001</v>
      </c>
      <c r="DE177">
        <v>3295.5677000000001</v>
      </c>
      <c r="DF177">
        <v>3295.5677000000001</v>
      </c>
      <c r="DG177">
        <v>3916.3359999999998</v>
      </c>
      <c r="DH177">
        <v>3916.3359999999998</v>
      </c>
      <c r="DI177">
        <v>3916.3359999999998</v>
      </c>
      <c r="DJ177">
        <v>3916.3359999999998</v>
      </c>
      <c r="DK177">
        <v>2985.3854999999999</v>
      </c>
      <c r="DL177">
        <v>2985.3854999999999</v>
      </c>
      <c r="DM177">
        <v>2985.3854999999999</v>
      </c>
      <c r="DN177">
        <v>2985.3854999999999</v>
      </c>
      <c r="DO177">
        <v>2541.1655999999998</v>
      </c>
      <c r="DP177">
        <v>2541.1655999999998</v>
      </c>
      <c r="DQ177">
        <v>2541.1655999999998</v>
      </c>
      <c r="DR177">
        <v>2541.1655999999998</v>
      </c>
      <c r="DS177">
        <v>3028.9661999999998</v>
      </c>
      <c r="DT177">
        <v>3028.9661999999998</v>
      </c>
      <c r="DU177">
        <v>3028.9661999999998</v>
      </c>
    </row>
    <row r="178" spans="1:125" x14ac:dyDescent="0.2">
      <c r="A178" t="e">
        <f ca="1">_xll.BFieldInfo($B$178)</f>
        <v>#NAME?</v>
      </c>
      <c r="B178" t="s">
        <v>109</v>
      </c>
      <c r="C178" t="s">
        <v>108</v>
      </c>
      <c r="D178" t="s">
        <v>108</v>
      </c>
      <c r="E178" t="s">
        <v>108</v>
      </c>
      <c r="F178" t="s">
        <v>108</v>
      </c>
      <c r="G178" t="s">
        <v>108</v>
      </c>
      <c r="H178" t="s">
        <v>108</v>
      </c>
      <c r="I178" t="s">
        <v>108</v>
      </c>
      <c r="J178" t="s">
        <v>108</v>
      </c>
      <c r="K178" t="s">
        <v>108</v>
      </c>
      <c r="L178" t="s">
        <v>108</v>
      </c>
      <c r="M178" t="s">
        <v>108</v>
      </c>
      <c r="N178" t="s">
        <v>108</v>
      </c>
      <c r="O178" t="s">
        <v>108</v>
      </c>
      <c r="P178" t="s">
        <v>108</v>
      </c>
      <c r="Q178" t="s">
        <v>108</v>
      </c>
      <c r="R178" t="s">
        <v>108</v>
      </c>
      <c r="S178" t="s">
        <v>108</v>
      </c>
      <c r="T178" t="s">
        <v>108</v>
      </c>
      <c r="U178" t="s">
        <v>108</v>
      </c>
      <c r="V178" t="s">
        <v>108</v>
      </c>
      <c r="W178" t="s">
        <v>108</v>
      </c>
      <c r="X178" t="s">
        <v>108</v>
      </c>
      <c r="Y178" t="s">
        <v>108</v>
      </c>
      <c r="Z178" t="s">
        <v>108</v>
      </c>
      <c r="AA178" t="s">
        <v>108</v>
      </c>
      <c r="AB178" t="s">
        <v>108</v>
      </c>
      <c r="AC178" t="s">
        <v>108</v>
      </c>
      <c r="AD178" t="s">
        <v>108</v>
      </c>
      <c r="AE178" t="s">
        <v>108</v>
      </c>
      <c r="AF178" t="s">
        <v>108</v>
      </c>
      <c r="AG178" t="s">
        <v>108</v>
      </c>
      <c r="AH178" t="s">
        <v>108</v>
      </c>
      <c r="AI178" t="s">
        <v>108</v>
      </c>
      <c r="AJ178" t="s">
        <v>108</v>
      </c>
      <c r="AK178" t="s">
        <v>108</v>
      </c>
      <c r="AL178" t="s">
        <v>108</v>
      </c>
      <c r="AM178" t="s">
        <v>108</v>
      </c>
      <c r="AN178" t="s">
        <v>108</v>
      </c>
      <c r="AO178" t="s">
        <v>108</v>
      </c>
      <c r="AP178" t="s">
        <v>108</v>
      </c>
      <c r="AQ178" t="s">
        <v>108</v>
      </c>
      <c r="AR178" t="s">
        <v>108</v>
      </c>
      <c r="AS178" t="s">
        <v>108</v>
      </c>
      <c r="AT178" t="s">
        <v>108</v>
      </c>
      <c r="AU178" t="s">
        <v>108</v>
      </c>
      <c r="AV178" t="s">
        <v>108</v>
      </c>
      <c r="AW178" t="s">
        <v>108</v>
      </c>
      <c r="AX178" t="s">
        <v>108</v>
      </c>
      <c r="AY178" t="s">
        <v>108</v>
      </c>
      <c r="AZ178" t="s">
        <v>108</v>
      </c>
      <c r="BA178" t="s">
        <v>108</v>
      </c>
      <c r="BB178" t="s">
        <v>108</v>
      </c>
      <c r="BC178" t="s">
        <v>108</v>
      </c>
      <c r="BD178" t="s">
        <v>108</v>
      </c>
      <c r="BE178" t="s">
        <v>108</v>
      </c>
      <c r="BF178" t="s">
        <v>108</v>
      </c>
      <c r="BG178" t="s">
        <v>108</v>
      </c>
      <c r="BH178" t="s">
        <v>108</v>
      </c>
      <c r="BI178" t="s">
        <v>108</v>
      </c>
      <c r="BJ178" t="s">
        <v>108</v>
      </c>
      <c r="BK178" t="s">
        <v>108</v>
      </c>
      <c r="BL178" t="s">
        <v>108</v>
      </c>
      <c r="BM178" t="s">
        <v>108</v>
      </c>
      <c r="BN178" t="s">
        <v>108</v>
      </c>
      <c r="BO178" t="s">
        <v>108</v>
      </c>
      <c r="BP178" t="s">
        <v>108</v>
      </c>
      <c r="BQ178" t="s">
        <v>108</v>
      </c>
      <c r="BR178" t="s">
        <v>108</v>
      </c>
      <c r="BS178" t="s">
        <v>108</v>
      </c>
      <c r="BT178" t="s">
        <v>108</v>
      </c>
      <c r="BU178" t="s">
        <v>108</v>
      </c>
      <c r="BV178" t="s">
        <v>108</v>
      </c>
      <c r="BW178" t="s">
        <v>108</v>
      </c>
      <c r="BX178" t="s">
        <v>108</v>
      </c>
      <c r="BY178" t="s">
        <v>108</v>
      </c>
      <c r="BZ178" t="s">
        <v>108</v>
      </c>
      <c r="CA178" t="s">
        <v>108</v>
      </c>
      <c r="CB178" t="s">
        <v>108</v>
      </c>
      <c r="CC178" t="s">
        <v>108</v>
      </c>
      <c r="CD178" t="s">
        <v>108</v>
      </c>
      <c r="CE178" t="s">
        <v>108</v>
      </c>
      <c r="CF178" t="s">
        <v>108</v>
      </c>
      <c r="CG178" t="s">
        <v>108</v>
      </c>
      <c r="CH178" t="s">
        <v>108</v>
      </c>
      <c r="CI178" t="s">
        <v>108</v>
      </c>
      <c r="CJ178" t="s">
        <v>108</v>
      </c>
      <c r="CK178" t="s">
        <v>108</v>
      </c>
      <c r="CL178" t="s">
        <v>108</v>
      </c>
      <c r="CM178" t="s">
        <v>108</v>
      </c>
      <c r="CN178" t="s">
        <v>108</v>
      </c>
      <c r="CO178" t="s">
        <v>108</v>
      </c>
      <c r="CP178" t="s">
        <v>108</v>
      </c>
      <c r="CQ178" t="s">
        <v>108</v>
      </c>
      <c r="CR178" t="s">
        <v>108</v>
      </c>
      <c r="CS178" t="s">
        <v>108</v>
      </c>
      <c r="CT178" t="s">
        <v>108</v>
      </c>
      <c r="CU178" t="s">
        <v>108</v>
      </c>
      <c r="CV178" t="s">
        <v>108</v>
      </c>
      <c r="CW178" t="s">
        <v>108</v>
      </c>
      <c r="CX178" t="s">
        <v>108</v>
      </c>
      <c r="CY178" t="s">
        <v>108</v>
      </c>
      <c r="CZ178" t="s">
        <v>108</v>
      </c>
      <c r="DA178" t="s">
        <v>108</v>
      </c>
      <c r="DB178" t="s">
        <v>108</v>
      </c>
      <c r="DC178" t="s">
        <v>108</v>
      </c>
      <c r="DD178" t="s">
        <v>108</v>
      </c>
      <c r="DE178" t="s">
        <v>108</v>
      </c>
      <c r="DF178" t="s">
        <v>108</v>
      </c>
      <c r="DG178" t="s">
        <v>108</v>
      </c>
      <c r="DH178" t="s">
        <v>108</v>
      </c>
      <c r="DI178" t="s">
        <v>108</v>
      </c>
      <c r="DJ178" t="s">
        <v>108</v>
      </c>
      <c r="DK178" t="s">
        <v>108</v>
      </c>
      <c r="DL178" t="s">
        <v>108</v>
      </c>
      <c r="DM178" t="s">
        <v>108</v>
      </c>
      <c r="DN178" t="s">
        <v>108</v>
      </c>
      <c r="DO178" t="s">
        <v>108</v>
      </c>
      <c r="DP178" t="s">
        <v>108</v>
      </c>
      <c r="DQ178" t="s">
        <v>108</v>
      </c>
      <c r="DR178" t="s">
        <v>108</v>
      </c>
      <c r="DS178" t="s">
        <v>108</v>
      </c>
      <c r="DT178" t="s">
        <v>108</v>
      </c>
      <c r="DU178" t="s">
        <v>108</v>
      </c>
    </row>
    <row r="179" spans="1:125" x14ac:dyDescent="0.2">
      <c r="A179" t="e">
        <f ca="1">_xll.BFieldInfo($B$179)</f>
        <v>#NAME?</v>
      </c>
      <c r="B179" t="s">
        <v>112</v>
      </c>
      <c r="C179" t="s">
        <v>108</v>
      </c>
      <c r="D179" t="s">
        <v>108</v>
      </c>
      <c r="E179" t="s">
        <v>108</v>
      </c>
      <c r="F179" t="s">
        <v>108</v>
      </c>
      <c r="G179" t="s">
        <v>108</v>
      </c>
      <c r="H179" t="s">
        <v>108</v>
      </c>
      <c r="I179" t="s">
        <v>108</v>
      </c>
      <c r="J179" t="s">
        <v>108</v>
      </c>
      <c r="K179" t="s">
        <v>108</v>
      </c>
      <c r="L179" t="s">
        <v>108</v>
      </c>
      <c r="M179" t="s">
        <v>108</v>
      </c>
      <c r="N179" t="s">
        <v>108</v>
      </c>
      <c r="O179" t="s">
        <v>108</v>
      </c>
      <c r="P179" t="s">
        <v>108</v>
      </c>
      <c r="Q179" t="s">
        <v>108</v>
      </c>
      <c r="R179" t="s">
        <v>108</v>
      </c>
      <c r="S179" t="s">
        <v>108</v>
      </c>
      <c r="T179" t="s">
        <v>108</v>
      </c>
      <c r="U179" t="s">
        <v>108</v>
      </c>
      <c r="V179" t="s">
        <v>108</v>
      </c>
      <c r="W179" t="s">
        <v>108</v>
      </c>
      <c r="X179" t="s">
        <v>108</v>
      </c>
      <c r="Y179" t="s">
        <v>108</v>
      </c>
      <c r="Z179" t="s">
        <v>108</v>
      </c>
      <c r="AA179" t="s">
        <v>108</v>
      </c>
      <c r="AB179" t="s">
        <v>108</v>
      </c>
      <c r="AC179" t="s">
        <v>108</v>
      </c>
      <c r="AD179" t="s">
        <v>108</v>
      </c>
      <c r="AE179" t="s">
        <v>108</v>
      </c>
      <c r="AF179" t="s">
        <v>108</v>
      </c>
      <c r="AG179" t="s">
        <v>108</v>
      </c>
      <c r="AH179" t="s">
        <v>108</v>
      </c>
      <c r="AI179" t="s">
        <v>108</v>
      </c>
      <c r="AJ179" t="s">
        <v>108</v>
      </c>
      <c r="AK179" t="s">
        <v>108</v>
      </c>
      <c r="AL179" t="s">
        <v>108</v>
      </c>
      <c r="AM179" t="s">
        <v>108</v>
      </c>
      <c r="AN179" t="s">
        <v>108</v>
      </c>
      <c r="AO179" t="s">
        <v>108</v>
      </c>
      <c r="AP179" t="s">
        <v>108</v>
      </c>
      <c r="AQ179" t="s">
        <v>108</v>
      </c>
      <c r="AR179" t="s">
        <v>108</v>
      </c>
      <c r="AS179" t="s">
        <v>108</v>
      </c>
      <c r="AT179" t="s">
        <v>108</v>
      </c>
      <c r="AU179" t="s">
        <v>108</v>
      </c>
      <c r="AV179" t="s">
        <v>108</v>
      </c>
      <c r="AW179" t="s">
        <v>108</v>
      </c>
      <c r="AX179" t="s">
        <v>108</v>
      </c>
      <c r="AY179" t="s">
        <v>108</v>
      </c>
      <c r="AZ179" t="s">
        <v>108</v>
      </c>
      <c r="BA179" t="s">
        <v>108</v>
      </c>
      <c r="BB179" t="s">
        <v>108</v>
      </c>
      <c r="BC179" t="s">
        <v>108</v>
      </c>
      <c r="BD179" t="s">
        <v>108</v>
      </c>
      <c r="BE179" t="s">
        <v>108</v>
      </c>
      <c r="BF179" t="s">
        <v>108</v>
      </c>
      <c r="BG179" t="s">
        <v>108</v>
      </c>
      <c r="BH179" t="s">
        <v>108</v>
      </c>
      <c r="BI179" t="s">
        <v>108</v>
      </c>
      <c r="BJ179" t="s">
        <v>108</v>
      </c>
      <c r="BK179" t="s">
        <v>108</v>
      </c>
      <c r="BL179" t="s">
        <v>108</v>
      </c>
      <c r="BM179" t="s">
        <v>108</v>
      </c>
      <c r="BN179" t="s">
        <v>108</v>
      </c>
      <c r="BO179" t="s">
        <v>108</v>
      </c>
      <c r="BP179" t="s">
        <v>108</v>
      </c>
      <c r="BQ179" t="s">
        <v>108</v>
      </c>
      <c r="BR179" t="s">
        <v>108</v>
      </c>
      <c r="BS179" t="s">
        <v>108</v>
      </c>
      <c r="BT179" t="s">
        <v>108</v>
      </c>
      <c r="BU179" t="s">
        <v>108</v>
      </c>
      <c r="BV179" t="s">
        <v>108</v>
      </c>
      <c r="BW179" t="s">
        <v>108</v>
      </c>
      <c r="BX179" t="s">
        <v>108</v>
      </c>
      <c r="BY179" t="s">
        <v>108</v>
      </c>
      <c r="BZ179" t="s">
        <v>108</v>
      </c>
      <c r="CA179" t="s">
        <v>108</v>
      </c>
      <c r="CB179" t="s">
        <v>108</v>
      </c>
      <c r="CC179" t="s">
        <v>108</v>
      </c>
      <c r="CD179" t="s">
        <v>108</v>
      </c>
      <c r="CE179" t="s">
        <v>108</v>
      </c>
      <c r="CF179" t="s">
        <v>108</v>
      </c>
      <c r="CG179" t="s">
        <v>108</v>
      </c>
      <c r="CH179" t="s">
        <v>108</v>
      </c>
      <c r="CI179" t="s">
        <v>108</v>
      </c>
      <c r="CJ179" t="s">
        <v>108</v>
      </c>
      <c r="CK179" t="s">
        <v>108</v>
      </c>
      <c r="CL179" t="s">
        <v>108</v>
      </c>
      <c r="CM179" t="s">
        <v>108</v>
      </c>
      <c r="CN179" t="s">
        <v>108</v>
      </c>
      <c r="CO179" t="s">
        <v>108</v>
      </c>
      <c r="CP179" t="s">
        <v>108</v>
      </c>
      <c r="CQ179" t="s">
        <v>108</v>
      </c>
      <c r="CR179" t="s">
        <v>108</v>
      </c>
      <c r="CS179" t="s">
        <v>108</v>
      </c>
      <c r="CT179" t="s">
        <v>108</v>
      </c>
      <c r="CU179" t="s">
        <v>108</v>
      </c>
      <c r="CV179" t="s">
        <v>108</v>
      </c>
      <c r="CW179" t="s">
        <v>108</v>
      </c>
      <c r="CX179" t="s">
        <v>108</v>
      </c>
      <c r="CY179" t="s">
        <v>108</v>
      </c>
      <c r="CZ179" t="s">
        <v>108</v>
      </c>
      <c r="DA179" t="s">
        <v>108</v>
      </c>
      <c r="DB179" t="s">
        <v>108</v>
      </c>
      <c r="DC179" t="s">
        <v>108</v>
      </c>
      <c r="DD179" t="s">
        <v>108</v>
      </c>
      <c r="DE179" t="s">
        <v>108</v>
      </c>
      <c r="DF179" t="s">
        <v>108</v>
      </c>
      <c r="DG179" t="s">
        <v>108</v>
      </c>
      <c r="DH179" t="s">
        <v>108</v>
      </c>
      <c r="DI179" t="s">
        <v>108</v>
      </c>
      <c r="DJ179" t="s">
        <v>108</v>
      </c>
      <c r="DK179" t="s">
        <v>108</v>
      </c>
      <c r="DL179" t="s">
        <v>108</v>
      </c>
      <c r="DM179" t="s">
        <v>108</v>
      </c>
      <c r="DN179" t="s">
        <v>108</v>
      </c>
      <c r="DO179" t="s">
        <v>108</v>
      </c>
      <c r="DP179" t="s">
        <v>108</v>
      </c>
      <c r="DQ179" t="s">
        <v>108</v>
      </c>
      <c r="DR179" t="s">
        <v>108</v>
      </c>
      <c r="DS179" t="s">
        <v>108</v>
      </c>
      <c r="DT179" t="s">
        <v>108</v>
      </c>
      <c r="DU179" t="s">
        <v>108</v>
      </c>
    </row>
    <row r="180" spans="1:125" x14ac:dyDescent="0.2">
      <c r="A180" t="e">
        <f ca="1">_xll.BFieldInfo($B$180)</f>
        <v>#NAME?</v>
      </c>
      <c r="B180" t="s">
        <v>113</v>
      </c>
      <c r="C180" t="s">
        <v>108</v>
      </c>
      <c r="D180" t="s">
        <v>108</v>
      </c>
      <c r="E180" t="s">
        <v>108</v>
      </c>
      <c r="F180" t="s">
        <v>108</v>
      </c>
      <c r="G180" t="s">
        <v>108</v>
      </c>
      <c r="H180" t="s">
        <v>108</v>
      </c>
      <c r="I180" t="s">
        <v>108</v>
      </c>
      <c r="J180" t="s">
        <v>108</v>
      </c>
      <c r="K180" t="s">
        <v>108</v>
      </c>
      <c r="L180" t="s">
        <v>108</v>
      </c>
      <c r="M180" t="s">
        <v>108</v>
      </c>
      <c r="N180" t="s">
        <v>108</v>
      </c>
      <c r="O180" t="s">
        <v>108</v>
      </c>
      <c r="P180" t="s">
        <v>108</v>
      </c>
      <c r="Q180" t="s">
        <v>108</v>
      </c>
      <c r="R180" t="s">
        <v>108</v>
      </c>
      <c r="S180" t="s">
        <v>108</v>
      </c>
      <c r="T180" t="s">
        <v>108</v>
      </c>
      <c r="U180" t="s">
        <v>108</v>
      </c>
      <c r="V180" t="s">
        <v>108</v>
      </c>
      <c r="W180" t="s">
        <v>108</v>
      </c>
      <c r="X180" t="s">
        <v>108</v>
      </c>
      <c r="Y180" t="s">
        <v>108</v>
      </c>
      <c r="Z180" t="s">
        <v>108</v>
      </c>
      <c r="AA180" t="s">
        <v>108</v>
      </c>
      <c r="AB180" t="s">
        <v>108</v>
      </c>
      <c r="AC180" t="s">
        <v>108</v>
      </c>
      <c r="AD180" t="s">
        <v>108</v>
      </c>
      <c r="AE180" t="s">
        <v>108</v>
      </c>
      <c r="AF180" t="s">
        <v>108</v>
      </c>
      <c r="AG180" t="s">
        <v>108</v>
      </c>
      <c r="AH180" t="s">
        <v>108</v>
      </c>
      <c r="AI180" t="s">
        <v>108</v>
      </c>
      <c r="AJ180" t="s">
        <v>108</v>
      </c>
      <c r="AK180" t="s">
        <v>108</v>
      </c>
      <c r="AL180" t="s">
        <v>108</v>
      </c>
      <c r="AM180" t="s">
        <v>108</v>
      </c>
      <c r="AN180" t="s">
        <v>108</v>
      </c>
      <c r="AO180" t="s">
        <v>108</v>
      </c>
      <c r="AP180" t="s">
        <v>108</v>
      </c>
      <c r="AQ180" t="s">
        <v>108</v>
      </c>
      <c r="AR180" t="s">
        <v>108</v>
      </c>
      <c r="AS180" t="s">
        <v>108</v>
      </c>
      <c r="AT180" t="s">
        <v>108</v>
      </c>
      <c r="AU180" t="s">
        <v>108</v>
      </c>
      <c r="AV180" t="s">
        <v>108</v>
      </c>
      <c r="AW180" t="s">
        <v>108</v>
      </c>
      <c r="AX180" t="s">
        <v>108</v>
      </c>
      <c r="AY180" t="s">
        <v>108</v>
      </c>
      <c r="AZ180" t="s">
        <v>108</v>
      </c>
      <c r="BA180" t="s">
        <v>108</v>
      </c>
      <c r="BB180" t="s">
        <v>108</v>
      </c>
      <c r="BC180" t="s">
        <v>108</v>
      </c>
      <c r="BD180" t="s">
        <v>108</v>
      </c>
      <c r="BE180" t="s">
        <v>108</v>
      </c>
      <c r="BF180" t="s">
        <v>108</v>
      </c>
      <c r="BG180" t="s">
        <v>108</v>
      </c>
      <c r="BH180" t="s">
        <v>108</v>
      </c>
      <c r="BI180" t="s">
        <v>108</v>
      </c>
      <c r="BJ180" t="s">
        <v>108</v>
      </c>
      <c r="BK180" t="s">
        <v>108</v>
      </c>
      <c r="BL180" t="s">
        <v>108</v>
      </c>
      <c r="BM180" t="s">
        <v>108</v>
      </c>
      <c r="BN180" t="s">
        <v>108</v>
      </c>
      <c r="BO180" t="s">
        <v>108</v>
      </c>
      <c r="BP180" t="s">
        <v>108</v>
      </c>
      <c r="BQ180" t="s">
        <v>108</v>
      </c>
      <c r="BR180" t="s">
        <v>108</v>
      </c>
      <c r="BS180" t="s">
        <v>108</v>
      </c>
      <c r="BT180" t="s">
        <v>108</v>
      </c>
      <c r="BU180" t="s">
        <v>108</v>
      </c>
      <c r="BV180" t="s">
        <v>108</v>
      </c>
      <c r="BW180" t="s">
        <v>108</v>
      </c>
      <c r="BX180" t="s">
        <v>108</v>
      </c>
      <c r="BY180" t="s">
        <v>108</v>
      </c>
      <c r="BZ180" t="s">
        <v>108</v>
      </c>
      <c r="CA180" t="s">
        <v>108</v>
      </c>
      <c r="CB180" t="s">
        <v>108</v>
      </c>
      <c r="CC180" t="s">
        <v>108</v>
      </c>
      <c r="CD180" t="s">
        <v>108</v>
      </c>
      <c r="CE180" t="s">
        <v>108</v>
      </c>
      <c r="CF180" t="s">
        <v>108</v>
      </c>
      <c r="CG180" t="s">
        <v>108</v>
      </c>
      <c r="CH180" t="s">
        <v>108</v>
      </c>
      <c r="CI180" t="s">
        <v>108</v>
      </c>
      <c r="CJ180" t="s">
        <v>108</v>
      </c>
      <c r="CK180" t="s">
        <v>108</v>
      </c>
      <c r="CL180" t="s">
        <v>108</v>
      </c>
      <c r="CM180" t="s">
        <v>108</v>
      </c>
      <c r="CN180" t="s">
        <v>108</v>
      </c>
      <c r="CO180" t="s">
        <v>108</v>
      </c>
      <c r="CP180" t="s">
        <v>108</v>
      </c>
      <c r="CQ180" t="s">
        <v>108</v>
      </c>
      <c r="CR180" t="s">
        <v>108</v>
      </c>
      <c r="CS180" t="s">
        <v>108</v>
      </c>
      <c r="CT180" t="s">
        <v>108</v>
      </c>
      <c r="CU180" t="s">
        <v>108</v>
      </c>
      <c r="CV180" t="s">
        <v>108</v>
      </c>
      <c r="CW180" t="s">
        <v>108</v>
      </c>
      <c r="CX180" t="s">
        <v>108</v>
      </c>
      <c r="CY180" t="s">
        <v>108</v>
      </c>
      <c r="CZ180" t="s">
        <v>108</v>
      </c>
      <c r="DA180" t="s">
        <v>108</v>
      </c>
      <c r="DB180" t="s">
        <v>108</v>
      </c>
      <c r="DC180" t="s">
        <v>108</v>
      </c>
      <c r="DD180" t="s">
        <v>108</v>
      </c>
      <c r="DE180" t="s">
        <v>108</v>
      </c>
      <c r="DF180" t="s">
        <v>108</v>
      </c>
      <c r="DG180" t="s">
        <v>108</v>
      </c>
      <c r="DH180" t="s">
        <v>108</v>
      </c>
      <c r="DI180" t="s">
        <v>108</v>
      </c>
      <c r="DJ180" t="s">
        <v>108</v>
      </c>
      <c r="DK180" t="s">
        <v>108</v>
      </c>
      <c r="DL180" t="s">
        <v>108</v>
      </c>
      <c r="DM180" t="s">
        <v>108</v>
      </c>
      <c r="DN180" t="s">
        <v>108</v>
      </c>
      <c r="DO180" t="s">
        <v>108</v>
      </c>
      <c r="DP180" t="s">
        <v>108</v>
      </c>
      <c r="DQ180" t="s">
        <v>108</v>
      </c>
      <c r="DR180" t="s">
        <v>108</v>
      </c>
      <c r="DS180" t="s">
        <v>108</v>
      </c>
      <c r="DT180" t="s">
        <v>108</v>
      </c>
      <c r="DU180" t="s">
        <v>108</v>
      </c>
    </row>
    <row r="181" spans="1:125" x14ac:dyDescent="0.2">
      <c r="A181" t="e">
        <f ca="1">_xll.BFieldInfo($B$181)</f>
        <v>#NAME?</v>
      </c>
      <c r="B181" t="s">
        <v>114</v>
      </c>
      <c r="C181" t="s">
        <v>108</v>
      </c>
      <c r="D181" t="s">
        <v>108</v>
      </c>
      <c r="E181" t="s">
        <v>108</v>
      </c>
      <c r="F181" t="s">
        <v>108</v>
      </c>
      <c r="G181" t="s">
        <v>108</v>
      </c>
      <c r="H181" t="s">
        <v>108</v>
      </c>
      <c r="I181" t="s">
        <v>108</v>
      </c>
      <c r="J181" t="s">
        <v>108</v>
      </c>
      <c r="K181" t="s">
        <v>108</v>
      </c>
      <c r="L181" t="s">
        <v>108</v>
      </c>
      <c r="M181" t="s">
        <v>108</v>
      </c>
      <c r="N181" t="s">
        <v>108</v>
      </c>
      <c r="O181" t="s">
        <v>108</v>
      </c>
      <c r="P181" t="s">
        <v>108</v>
      </c>
      <c r="Q181" t="s">
        <v>108</v>
      </c>
      <c r="R181" t="s">
        <v>108</v>
      </c>
      <c r="S181" t="s">
        <v>108</v>
      </c>
      <c r="T181" t="s">
        <v>108</v>
      </c>
      <c r="U181" t="s">
        <v>108</v>
      </c>
      <c r="V181" t="s">
        <v>108</v>
      </c>
      <c r="W181" t="s">
        <v>108</v>
      </c>
      <c r="X181" t="s">
        <v>108</v>
      </c>
      <c r="Y181" t="s">
        <v>108</v>
      </c>
      <c r="Z181" t="s">
        <v>108</v>
      </c>
      <c r="AA181" t="s">
        <v>108</v>
      </c>
      <c r="AB181" t="s">
        <v>108</v>
      </c>
      <c r="AC181" t="s">
        <v>108</v>
      </c>
      <c r="AD181" t="s">
        <v>108</v>
      </c>
      <c r="AE181" t="s">
        <v>108</v>
      </c>
      <c r="AF181" t="s">
        <v>108</v>
      </c>
      <c r="AG181" t="s">
        <v>108</v>
      </c>
      <c r="AH181" t="s">
        <v>108</v>
      </c>
      <c r="AI181" t="s">
        <v>108</v>
      </c>
      <c r="AJ181" t="s">
        <v>108</v>
      </c>
      <c r="AK181" t="s">
        <v>108</v>
      </c>
      <c r="AL181" t="s">
        <v>108</v>
      </c>
      <c r="AM181" t="s">
        <v>108</v>
      </c>
      <c r="AN181" t="s">
        <v>108</v>
      </c>
      <c r="AO181" t="s">
        <v>108</v>
      </c>
      <c r="AP181" t="s">
        <v>108</v>
      </c>
      <c r="AQ181" t="s">
        <v>108</v>
      </c>
      <c r="AR181" t="s">
        <v>108</v>
      </c>
      <c r="AS181" t="s">
        <v>108</v>
      </c>
      <c r="AT181" t="s">
        <v>108</v>
      </c>
      <c r="AU181" t="s">
        <v>108</v>
      </c>
      <c r="AV181" t="s">
        <v>108</v>
      </c>
      <c r="AW181" t="s">
        <v>108</v>
      </c>
      <c r="AX181" t="s">
        <v>108</v>
      </c>
      <c r="AY181" t="s">
        <v>108</v>
      </c>
      <c r="AZ181" t="s">
        <v>108</v>
      </c>
      <c r="BA181" t="s">
        <v>108</v>
      </c>
      <c r="BB181" t="s">
        <v>108</v>
      </c>
      <c r="BC181" t="s">
        <v>108</v>
      </c>
      <c r="BD181" t="s">
        <v>108</v>
      </c>
      <c r="BE181" t="s">
        <v>108</v>
      </c>
      <c r="BF181" t="s">
        <v>108</v>
      </c>
      <c r="BG181" t="s">
        <v>108</v>
      </c>
      <c r="BH181" t="s">
        <v>108</v>
      </c>
      <c r="BI181" t="s">
        <v>108</v>
      </c>
      <c r="BJ181" t="s">
        <v>108</v>
      </c>
      <c r="BK181" t="s">
        <v>108</v>
      </c>
      <c r="BL181" t="s">
        <v>108</v>
      </c>
      <c r="BM181" t="s">
        <v>108</v>
      </c>
      <c r="BN181" t="s">
        <v>108</v>
      </c>
      <c r="BO181" t="s">
        <v>108</v>
      </c>
      <c r="BP181" t="s">
        <v>108</v>
      </c>
      <c r="BQ181" t="s">
        <v>108</v>
      </c>
      <c r="BR181" t="s">
        <v>108</v>
      </c>
      <c r="BS181" t="s">
        <v>108</v>
      </c>
      <c r="BT181" t="s">
        <v>108</v>
      </c>
      <c r="BU181" t="s">
        <v>108</v>
      </c>
      <c r="BV181" t="s">
        <v>108</v>
      </c>
      <c r="BW181" t="s">
        <v>108</v>
      </c>
      <c r="BX181" t="s">
        <v>108</v>
      </c>
      <c r="BY181" t="s">
        <v>108</v>
      </c>
      <c r="BZ181" t="s">
        <v>108</v>
      </c>
      <c r="CA181" t="s">
        <v>108</v>
      </c>
      <c r="CB181" t="s">
        <v>108</v>
      </c>
      <c r="CC181" t="s">
        <v>108</v>
      </c>
      <c r="CD181" t="s">
        <v>108</v>
      </c>
      <c r="CE181" t="s">
        <v>108</v>
      </c>
      <c r="CF181" t="s">
        <v>108</v>
      </c>
      <c r="CG181" t="s">
        <v>108</v>
      </c>
      <c r="CH181" t="s">
        <v>108</v>
      </c>
      <c r="CI181" t="s">
        <v>108</v>
      </c>
      <c r="CJ181" t="s">
        <v>108</v>
      </c>
      <c r="CK181" t="s">
        <v>108</v>
      </c>
      <c r="CL181" t="s">
        <v>108</v>
      </c>
      <c r="CM181" t="s">
        <v>108</v>
      </c>
      <c r="CN181" t="s">
        <v>108</v>
      </c>
      <c r="CO181" t="s">
        <v>108</v>
      </c>
      <c r="CP181" t="s">
        <v>108</v>
      </c>
      <c r="CQ181" t="s">
        <v>108</v>
      </c>
      <c r="CR181" t="s">
        <v>108</v>
      </c>
      <c r="CS181" t="s">
        <v>108</v>
      </c>
      <c r="CT181" t="s">
        <v>108</v>
      </c>
      <c r="CU181" t="s">
        <v>108</v>
      </c>
      <c r="CV181" t="s">
        <v>108</v>
      </c>
      <c r="CW181" t="s">
        <v>108</v>
      </c>
      <c r="CX181" t="s">
        <v>108</v>
      </c>
      <c r="CY181" t="s">
        <v>108</v>
      </c>
      <c r="CZ181" t="s">
        <v>108</v>
      </c>
      <c r="DA181" t="s">
        <v>108</v>
      </c>
      <c r="DB181" t="s">
        <v>108</v>
      </c>
      <c r="DC181" t="s">
        <v>108</v>
      </c>
      <c r="DD181" t="s">
        <v>108</v>
      </c>
      <c r="DE181" t="s">
        <v>108</v>
      </c>
      <c r="DF181" t="s">
        <v>108</v>
      </c>
      <c r="DG181" t="s">
        <v>108</v>
      </c>
      <c r="DH181" t="s">
        <v>108</v>
      </c>
      <c r="DI181" t="s">
        <v>108</v>
      </c>
      <c r="DJ181" t="s">
        <v>108</v>
      </c>
      <c r="DK181" t="s">
        <v>108</v>
      </c>
      <c r="DL181" t="s">
        <v>108</v>
      </c>
      <c r="DM181" t="s">
        <v>108</v>
      </c>
      <c r="DN181" t="s">
        <v>108</v>
      </c>
      <c r="DO181" t="s">
        <v>108</v>
      </c>
      <c r="DP181" t="s">
        <v>108</v>
      </c>
      <c r="DQ181" t="s">
        <v>108</v>
      </c>
      <c r="DR181" t="s">
        <v>108</v>
      </c>
      <c r="DS181" t="s">
        <v>108</v>
      </c>
      <c r="DT181" t="s">
        <v>108</v>
      </c>
      <c r="DU181" t="s">
        <v>108</v>
      </c>
    </row>
    <row r="182" spans="1:125" x14ac:dyDescent="0.2">
      <c r="A182" t="e">
        <f ca="1">_xll.BFieldInfo($B$182)</f>
        <v>#NAME?</v>
      </c>
      <c r="B182" t="s">
        <v>115</v>
      </c>
      <c r="C182">
        <v>327</v>
      </c>
      <c r="D182">
        <v>283</v>
      </c>
      <c r="E182">
        <v>283</v>
      </c>
      <c r="F182">
        <v>283</v>
      </c>
      <c r="G182">
        <v>359</v>
      </c>
      <c r="H182">
        <v>359</v>
      </c>
      <c r="I182">
        <v>359</v>
      </c>
      <c r="J182">
        <v>261</v>
      </c>
      <c r="K182">
        <v>261</v>
      </c>
      <c r="L182">
        <v>261</v>
      </c>
      <c r="M182">
        <v>-167.458</v>
      </c>
      <c r="N182">
        <v>-167.458</v>
      </c>
      <c r="O182">
        <v>-167.458</v>
      </c>
      <c r="P182">
        <v>-521.83100000000002</v>
      </c>
      <c r="Q182">
        <v>-521.83100000000002</v>
      </c>
      <c r="R182">
        <v>-521.83100000000002</v>
      </c>
      <c r="S182">
        <v>-521.83100000000002</v>
      </c>
      <c r="T182">
        <v>413.536</v>
      </c>
      <c r="U182">
        <v>413.536</v>
      </c>
      <c r="V182">
        <v>413.536</v>
      </c>
      <c r="W182">
        <v>413.536</v>
      </c>
      <c r="X182">
        <v>416.75700000000001</v>
      </c>
      <c r="Y182">
        <v>416.75700000000001</v>
      </c>
      <c r="Z182">
        <v>416.75700000000001</v>
      </c>
      <c r="AA182">
        <v>-621.39200000000005</v>
      </c>
      <c r="AB182">
        <v>-621.39200000000005</v>
      </c>
      <c r="AC182">
        <v>-621.39200000000005</v>
      </c>
      <c r="AD182">
        <v>-621.39200000000005</v>
      </c>
      <c r="AE182">
        <v>-596.97400000000005</v>
      </c>
      <c r="AF182">
        <v>-596.97400000000005</v>
      </c>
      <c r="AG182">
        <v>-596.97400000000005</v>
      </c>
      <c r="AH182">
        <v>-596.97400000000005</v>
      </c>
      <c r="AI182">
        <v>-598.14099999999996</v>
      </c>
      <c r="AJ182">
        <v>-598.14099999999996</v>
      </c>
      <c r="AK182">
        <v>-598.14099999999996</v>
      </c>
      <c r="AL182">
        <v>-598.14099999999996</v>
      </c>
      <c r="AM182">
        <v>-535.48</v>
      </c>
      <c r="AN182">
        <v>-535.48</v>
      </c>
      <c r="AO182">
        <v>-535.48</v>
      </c>
      <c r="AP182">
        <v>-535.48</v>
      </c>
      <c r="AQ182">
        <v>-240.916</v>
      </c>
      <c r="AR182">
        <v>-240.916</v>
      </c>
      <c r="AS182">
        <v>-240.916</v>
      </c>
      <c r="AT182">
        <v>-240.916</v>
      </c>
      <c r="AU182">
        <v>-257.54899999999998</v>
      </c>
      <c r="AV182">
        <v>-257.54899999999998</v>
      </c>
      <c r="AW182">
        <v>-257.54899999999998</v>
      </c>
      <c r="AX182">
        <v>-266.69799999999998</v>
      </c>
      <c r="AY182">
        <v>-266.69799999999998</v>
      </c>
      <c r="AZ182">
        <v>-266.69799999999998</v>
      </c>
      <c r="BA182">
        <v>85.622</v>
      </c>
      <c r="BB182">
        <v>85.622</v>
      </c>
      <c r="BC182">
        <v>85.622</v>
      </c>
      <c r="BD182">
        <v>85.622</v>
      </c>
      <c r="BE182">
        <v>-238.04</v>
      </c>
      <c r="BF182">
        <v>-238.04</v>
      </c>
      <c r="BG182">
        <v>-238.04</v>
      </c>
      <c r="BH182">
        <v>-248.22399999999999</v>
      </c>
      <c r="BI182">
        <v>-248.22399999999999</v>
      </c>
      <c r="BJ182">
        <v>-248.22399999999999</v>
      </c>
      <c r="BK182">
        <v>-260.33300000000003</v>
      </c>
      <c r="BL182">
        <v>-260.33300000000003</v>
      </c>
      <c r="BM182">
        <v>-260.33300000000003</v>
      </c>
      <c r="BN182">
        <v>-183.66200000000001</v>
      </c>
      <c r="BO182">
        <v>-183.66200000000001</v>
      </c>
      <c r="BP182">
        <v>-183.66200000000001</v>
      </c>
      <c r="BQ182">
        <v>-170.18799999999999</v>
      </c>
      <c r="BR182">
        <v>-170.18799999999999</v>
      </c>
      <c r="BS182">
        <v>-170.18799999999999</v>
      </c>
      <c r="BT182">
        <v>-102.446</v>
      </c>
      <c r="BU182">
        <v>-102.446</v>
      </c>
      <c r="BV182">
        <v>-102.446</v>
      </c>
      <c r="BW182">
        <v>-74.837999999999994</v>
      </c>
      <c r="BX182">
        <v>-74.837999999999994</v>
      </c>
      <c r="BY182">
        <v>-74.837999999999994</v>
      </c>
      <c r="BZ182">
        <v>-39.128999999999998</v>
      </c>
      <c r="CA182">
        <v>-39.128999999999998</v>
      </c>
      <c r="CB182">
        <v>-39.128999999999998</v>
      </c>
      <c r="CC182">
        <v>-28.753</v>
      </c>
      <c r="CD182">
        <v>-28.753</v>
      </c>
      <c r="CE182">
        <v>-28.753</v>
      </c>
      <c r="CF182">
        <v>-43.966999999999999</v>
      </c>
      <c r="CG182">
        <v>-43.966999999999999</v>
      </c>
      <c r="CH182">
        <v>-43.966999999999999</v>
      </c>
      <c r="CI182">
        <v>-13.353</v>
      </c>
      <c r="CJ182">
        <v>-13.353</v>
      </c>
      <c r="CK182">
        <v>-13.353</v>
      </c>
      <c r="CL182">
        <v>-30.553999999999998</v>
      </c>
      <c r="CM182">
        <v>-30.553999999999998</v>
      </c>
      <c r="CN182">
        <v>-30.553999999999998</v>
      </c>
      <c r="CO182">
        <v>-11.792</v>
      </c>
      <c r="CP182">
        <v>-11.792</v>
      </c>
      <c r="CQ182">
        <v>-11.792</v>
      </c>
      <c r="CR182">
        <v>-5.5839999999999996</v>
      </c>
      <c r="CS182">
        <v>-5.5839999999999996</v>
      </c>
      <c r="CT182">
        <v>-5.5839999999999996</v>
      </c>
      <c r="CU182">
        <v>-5.5839999999999996</v>
      </c>
      <c r="CV182">
        <v>-90.882999999999996</v>
      </c>
      <c r="CW182">
        <v>-90.882999999999996</v>
      </c>
      <c r="CX182">
        <v>-90.882999999999996</v>
      </c>
      <c r="CY182">
        <v>-90.882999999999996</v>
      </c>
      <c r="CZ182">
        <v>-108.46</v>
      </c>
      <c r="DA182">
        <v>-108.46</v>
      </c>
      <c r="DB182">
        <v>-108.46</v>
      </c>
      <c r="DC182">
        <v>-106.175</v>
      </c>
      <c r="DD182">
        <v>-106.175</v>
      </c>
      <c r="DE182">
        <v>-106.175</v>
      </c>
      <c r="DF182">
        <v>-106.175</v>
      </c>
      <c r="DG182">
        <v>-88.763000000000005</v>
      </c>
      <c r="DH182">
        <v>-88.763000000000005</v>
      </c>
      <c r="DI182">
        <v>-88.763000000000005</v>
      </c>
      <c r="DJ182">
        <v>-88.763000000000005</v>
      </c>
      <c r="DK182">
        <v>-80.927000000000007</v>
      </c>
      <c r="DL182">
        <v>-80.927000000000007</v>
      </c>
      <c r="DM182">
        <v>-80.927000000000007</v>
      </c>
      <c r="DN182">
        <v>-80.927000000000007</v>
      </c>
      <c r="DO182">
        <v>-64.477000000000004</v>
      </c>
      <c r="DP182">
        <v>-64.477000000000004</v>
      </c>
      <c r="DQ182">
        <v>-64.477000000000004</v>
      </c>
      <c r="DR182">
        <v>-64.477000000000004</v>
      </c>
      <c r="DS182">
        <v>-58.738999999999997</v>
      </c>
      <c r="DT182">
        <v>-58.738999999999997</v>
      </c>
      <c r="DU182">
        <v>-58.738999999999997</v>
      </c>
    </row>
    <row r="183" spans="1:125" x14ac:dyDescent="0.2">
      <c r="A183" t="e">
        <f ca="1">_xll.BFieldInfo($B$183)</f>
        <v>#NAME?</v>
      </c>
      <c r="B183" t="s">
        <v>116</v>
      </c>
      <c r="C183" t="s">
        <v>108</v>
      </c>
      <c r="D183" t="s">
        <v>108</v>
      </c>
      <c r="E183" t="s">
        <v>108</v>
      </c>
      <c r="F183" t="s">
        <v>108</v>
      </c>
      <c r="G183" t="s">
        <v>108</v>
      </c>
      <c r="H183" t="s">
        <v>108</v>
      </c>
      <c r="I183" t="s">
        <v>108</v>
      </c>
      <c r="J183" t="s">
        <v>108</v>
      </c>
      <c r="K183" t="s">
        <v>108</v>
      </c>
      <c r="L183" t="s">
        <v>108</v>
      </c>
      <c r="M183" t="s">
        <v>108</v>
      </c>
      <c r="N183" t="s">
        <v>108</v>
      </c>
      <c r="O183" t="s">
        <v>108</v>
      </c>
      <c r="P183" t="s">
        <v>108</v>
      </c>
      <c r="Q183" t="s">
        <v>108</v>
      </c>
      <c r="R183" t="s">
        <v>108</v>
      </c>
      <c r="S183" t="s">
        <v>108</v>
      </c>
      <c r="T183" t="s">
        <v>108</v>
      </c>
      <c r="U183" t="s">
        <v>108</v>
      </c>
      <c r="V183" t="s">
        <v>108</v>
      </c>
      <c r="W183" t="s">
        <v>108</v>
      </c>
      <c r="X183" t="s">
        <v>108</v>
      </c>
      <c r="Y183" t="s">
        <v>108</v>
      </c>
      <c r="Z183" t="s">
        <v>108</v>
      </c>
      <c r="AA183" t="s">
        <v>108</v>
      </c>
      <c r="AB183" t="s">
        <v>108</v>
      </c>
      <c r="AC183" t="s">
        <v>108</v>
      </c>
      <c r="AD183" t="s">
        <v>108</v>
      </c>
      <c r="AE183" t="s">
        <v>108</v>
      </c>
      <c r="AF183" t="s">
        <v>108</v>
      </c>
      <c r="AG183" t="s">
        <v>108</v>
      </c>
      <c r="AH183" t="s">
        <v>108</v>
      </c>
      <c r="AI183" t="s">
        <v>108</v>
      </c>
      <c r="AJ183" t="s">
        <v>108</v>
      </c>
      <c r="AK183" t="s">
        <v>108</v>
      </c>
      <c r="AL183" t="s">
        <v>108</v>
      </c>
      <c r="AM183" t="s">
        <v>108</v>
      </c>
      <c r="AN183" t="s">
        <v>108</v>
      </c>
      <c r="AO183" t="s">
        <v>108</v>
      </c>
      <c r="AP183" t="s">
        <v>108</v>
      </c>
      <c r="AQ183" t="s">
        <v>108</v>
      </c>
      <c r="AR183" t="s">
        <v>108</v>
      </c>
      <c r="AS183" t="s">
        <v>108</v>
      </c>
      <c r="AT183" t="s">
        <v>108</v>
      </c>
      <c r="AU183" t="s">
        <v>108</v>
      </c>
      <c r="AV183" t="s">
        <v>108</v>
      </c>
      <c r="AW183" t="s">
        <v>108</v>
      </c>
      <c r="AX183" t="s">
        <v>108</v>
      </c>
      <c r="AY183" t="s">
        <v>108</v>
      </c>
      <c r="AZ183" t="s">
        <v>108</v>
      </c>
      <c r="BA183" t="s">
        <v>108</v>
      </c>
      <c r="BB183" t="s">
        <v>108</v>
      </c>
      <c r="BC183" t="s">
        <v>108</v>
      </c>
      <c r="BD183" t="s">
        <v>108</v>
      </c>
      <c r="BE183" t="s">
        <v>108</v>
      </c>
      <c r="BF183" t="s">
        <v>108</v>
      </c>
      <c r="BG183" t="s">
        <v>108</v>
      </c>
      <c r="BH183" t="s">
        <v>108</v>
      </c>
      <c r="BI183" t="s">
        <v>108</v>
      </c>
      <c r="BJ183" t="s">
        <v>108</v>
      </c>
      <c r="BK183" t="s">
        <v>108</v>
      </c>
      <c r="BL183" t="s">
        <v>108</v>
      </c>
      <c r="BM183" t="s">
        <v>108</v>
      </c>
      <c r="BN183" t="s">
        <v>108</v>
      </c>
      <c r="BO183" t="s">
        <v>108</v>
      </c>
      <c r="BP183" t="s">
        <v>108</v>
      </c>
      <c r="BQ183" t="s">
        <v>108</v>
      </c>
      <c r="BR183" t="s">
        <v>108</v>
      </c>
      <c r="BS183" t="s">
        <v>108</v>
      </c>
      <c r="BT183" t="s">
        <v>108</v>
      </c>
      <c r="BU183" t="s">
        <v>108</v>
      </c>
      <c r="BV183" t="s">
        <v>108</v>
      </c>
      <c r="BW183" t="s">
        <v>108</v>
      </c>
      <c r="BX183" t="s">
        <v>108</v>
      </c>
      <c r="BY183" t="s">
        <v>108</v>
      </c>
      <c r="BZ183" t="s">
        <v>108</v>
      </c>
      <c r="CA183" t="s">
        <v>108</v>
      </c>
      <c r="CB183" t="s">
        <v>108</v>
      </c>
      <c r="CC183" t="s">
        <v>108</v>
      </c>
      <c r="CD183" t="s">
        <v>108</v>
      </c>
      <c r="CE183" t="s">
        <v>108</v>
      </c>
      <c r="CF183" t="s">
        <v>108</v>
      </c>
      <c r="CG183" t="s">
        <v>108</v>
      </c>
      <c r="CH183" t="s">
        <v>108</v>
      </c>
      <c r="CI183" t="s">
        <v>108</v>
      </c>
      <c r="CJ183" t="s">
        <v>108</v>
      </c>
      <c r="CK183" t="s">
        <v>108</v>
      </c>
      <c r="CL183" t="s">
        <v>108</v>
      </c>
      <c r="CM183" t="s">
        <v>108</v>
      </c>
      <c r="CN183" t="s">
        <v>108</v>
      </c>
      <c r="CO183" t="s">
        <v>108</v>
      </c>
      <c r="CP183" t="s">
        <v>108</v>
      </c>
      <c r="CQ183" t="s">
        <v>108</v>
      </c>
      <c r="CR183" t="s">
        <v>108</v>
      </c>
      <c r="CS183" t="s">
        <v>108</v>
      </c>
      <c r="CT183" t="s">
        <v>108</v>
      </c>
      <c r="CU183" t="s">
        <v>108</v>
      </c>
      <c r="CV183" t="s">
        <v>108</v>
      </c>
      <c r="CW183" t="s">
        <v>108</v>
      </c>
      <c r="CX183" t="s">
        <v>108</v>
      </c>
      <c r="CY183" t="s">
        <v>108</v>
      </c>
      <c r="CZ183" t="s">
        <v>108</v>
      </c>
      <c r="DA183" t="s">
        <v>108</v>
      </c>
      <c r="DB183" t="s">
        <v>108</v>
      </c>
      <c r="DC183" t="s">
        <v>108</v>
      </c>
      <c r="DD183" t="s">
        <v>108</v>
      </c>
      <c r="DE183" t="s">
        <v>108</v>
      </c>
      <c r="DF183" t="s">
        <v>108</v>
      </c>
      <c r="DG183" t="s">
        <v>108</v>
      </c>
      <c r="DH183" t="s">
        <v>108</v>
      </c>
      <c r="DI183" t="s">
        <v>108</v>
      </c>
      <c r="DJ183" t="s">
        <v>108</v>
      </c>
      <c r="DK183" t="s">
        <v>108</v>
      </c>
      <c r="DL183" t="s">
        <v>108</v>
      </c>
      <c r="DM183" t="s">
        <v>108</v>
      </c>
      <c r="DN183" t="s">
        <v>108</v>
      </c>
      <c r="DO183" t="s">
        <v>108</v>
      </c>
      <c r="DP183" t="s">
        <v>108</v>
      </c>
      <c r="DQ183" t="s">
        <v>108</v>
      </c>
      <c r="DR183" t="s">
        <v>108</v>
      </c>
      <c r="DS183" t="s">
        <v>108</v>
      </c>
      <c r="DT183" t="s">
        <v>108</v>
      </c>
      <c r="DU183" t="s">
        <v>108</v>
      </c>
    </row>
    <row r="184" spans="1:125" x14ac:dyDescent="0.2">
      <c r="A184" t="e">
        <f ca="1">_xll.BFieldInfo($B$184)</f>
        <v>#NAME?</v>
      </c>
      <c r="B184" t="s">
        <v>117</v>
      </c>
      <c r="C184" t="s">
        <v>108</v>
      </c>
      <c r="D184" t="s">
        <v>108</v>
      </c>
      <c r="E184" t="s">
        <v>108</v>
      </c>
      <c r="F184" t="s">
        <v>108</v>
      </c>
      <c r="G184" t="s">
        <v>108</v>
      </c>
      <c r="H184" t="s">
        <v>108</v>
      </c>
      <c r="I184" t="s">
        <v>108</v>
      </c>
      <c r="J184" t="s">
        <v>108</v>
      </c>
      <c r="K184" t="s">
        <v>108</v>
      </c>
      <c r="L184" t="s">
        <v>108</v>
      </c>
      <c r="M184" t="s">
        <v>108</v>
      </c>
      <c r="N184" t="s">
        <v>108</v>
      </c>
      <c r="O184" t="s">
        <v>108</v>
      </c>
      <c r="P184" t="s">
        <v>108</v>
      </c>
      <c r="Q184" t="s">
        <v>108</v>
      </c>
      <c r="R184" t="s">
        <v>108</v>
      </c>
      <c r="S184" t="s">
        <v>108</v>
      </c>
      <c r="T184" t="s">
        <v>108</v>
      </c>
      <c r="U184" t="s">
        <v>108</v>
      </c>
      <c r="V184" t="s">
        <v>108</v>
      </c>
      <c r="W184" t="s">
        <v>108</v>
      </c>
      <c r="X184" t="s">
        <v>108</v>
      </c>
      <c r="Y184" t="s">
        <v>108</v>
      </c>
      <c r="Z184" t="s">
        <v>108</v>
      </c>
      <c r="AA184" t="s">
        <v>108</v>
      </c>
      <c r="AB184" t="s">
        <v>108</v>
      </c>
      <c r="AC184" t="s">
        <v>108</v>
      </c>
      <c r="AD184" t="s">
        <v>108</v>
      </c>
      <c r="AE184" t="s">
        <v>108</v>
      </c>
      <c r="AF184" t="s">
        <v>108</v>
      </c>
      <c r="AG184" t="s">
        <v>108</v>
      </c>
      <c r="AH184" t="s">
        <v>108</v>
      </c>
      <c r="AI184" t="s">
        <v>108</v>
      </c>
      <c r="AJ184" t="s">
        <v>108</v>
      </c>
      <c r="AK184" t="s">
        <v>108</v>
      </c>
      <c r="AL184" t="s">
        <v>108</v>
      </c>
      <c r="AM184" t="s">
        <v>108</v>
      </c>
      <c r="AN184" t="s">
        <v>108</v>
      </c>
      <c r="AO184" t="s">
        <v>108</v>
      </c>
      <c r="AP184" t="s">
        <v>108</v>
      </c>
      <c r="AQ184" t="s">
        <v>108</v>
      </c>
      <c r="AR184" t="s">
        <v>108</v>
      </c>
      <c r="AS184" t="s">
        <v>108</v>
      </c>
      <c r="AT184" t="s">
        <v>108</v>
      </c>
      <c r="AU184" t="s">
        <v>108</v>
      </c>
      <c r="AV184" t="s">
        <v>108</v>
      </c>
      <c r="AW184" t="s">
        <v>108</v>
      </c>
      <c r="AX184" t="s">
        <v>108</v>
      </c>
      <c r="AY184" t="s">
        <v>108</v>
      </c>
      <c r="AZ184" t="s">
        <v>108</v>
      </c>
      <c r="BA184" t="s">
        <v>108</v>
      </c>
      <c r="BB184" t="s">
        <v>108</v>
      </c>
      <c r="BC184" t="s">
        <v>108</v>
      </c>
      <c r="BD184" t="s">
        <v>108</v>
      </c>
      <c r="BE184" t="s">
        <v>108</v>
      </c>
      <c r="BF184" t="s">
        <v>108</v>
      </c>
      <c r="BG184" t="s">
        <v>108</v>
      </c>
      <c r="BH184" t="s">
        <v>108</v>
      </c>
      <c r="BI184" t="s">
        <v>108</v>
      </c>
      <c r="BJ184" t="s">
        <v>108</v>
      </c>
      <c r="BK184" t="s">
        <v>108</v>
      </c>
      <c r="BL184" t="s">
        <v>108</v>
      </c>
      <c r="BM184" t="s">
        <v>108</v>
      </c>
      <c r="BN184" t="s">
        <v>108</v>
      </c>
      <c r="BO184" t="s">
        <v>108</v>
      </c>
      <c r="BP184" t="s">
        <v>108</v>
      </c>
      <c r="BQ184" t="s">
        <v>108</v>
      </c>
      <c r="BR184" t="s">
        <v>108</v>
      </c>
      <c r="BS184" t="s">
        <v>108</v>
      </c>
      <c r="BT184" t="s">
        <v>108</v>
      </c>
      <c r="BU184" t="s">
        <v>108</v>
      </c>
      <c r="BV184" t="s">
        <v>108</v>
      </c>
      <c r="BW184" t="s">
        <v>108</v>
      </c>
      <c r="BX184" t="s">
        <v>108</v>
      </c>
      <c r="BY184" t="s">
        <v>108</v>
      </c>
      <c r="BZ184" t="s">
        <v>108</v>
      </c>
      <c r="CA184" t="s">
        <v>108</v>
      </c>
      <c r="CB184" t="s">
        <v>108</v>
      </c>
      <c r="CC184" t="s">
        <v>108</v>
      </c>
      <c r="CD184" t="s">
        <v>108</v>
      </c>
      <c r="CE184" t="s">
        <v>108</v>
      </c>
      <c r="CF184" t="s">
        <v>108</v>
      </c>
      <c r="CG184" t="s">
        <v>108</v>
      </c>
      <c r="CH184" t="s">
        <v>108</v>
      </c>
      <c r="CI184" t="s">
        <v>108</v>
      </c>
      <c r="CJ184" t="s">
        <v>108</v>
      </c>
      <c r="CK184" t="s">
        <v>108</v>
      </c>
      <c r="CL184" t="s">
        <v>108</v>
      </c>
      <c r="CM184" t="s">
        <v>108</v>
      </c>
      <c r="CN184" t="s">
        <v>108</v>
      </c>
      <c r="CO184" t="s">
        <v>108</v>
      </c>
      <c r="CP184" t="s">
        <v>108</v>
      </c>
      <c r="CQ184" t="s">
        <v>108</v>
      </c>
      <c r="CR184" t="s">
        <v>108</v>
      </c>
      <c r="CS184" t="s">
        <v>108</v>
      </c>
      <c r="CT184" t="s">
        <v>108</v>
      </c>
      <c r="CU184" t="s">
        <v>108</v>
      </c>
      <c r="CV184" t="s">
        <v>108</v>
      </c>
      <c r="CW184" t="s">
        <v>108</v>
      </c>
      <c r="CX184" t="s">
        <v>108</v>
      </c>
      <c r="CY184" t="s">
        <v>108</v>
      </c>
      <c r="CZ184" t="s">
        <v>108</v>
      </c>
      <c r="DA184" t="s">
        <v>108</v>
      </c>
      <c r="DB184" t="s">
        <v>108</v>
      </c>
      <c r="DC184" t="s">
        <v>108</v>
      </c>
      <c r="DD184" t="s">
        <v>108</v>
      </c>
      <c r="DE184" t="s">
        <v>108</v>
      </c>
      <c r="DF184" t="s">
        <v>108</v>
      </c>
      <c r="DG184" t="s">
        <v>108</v>
      </c>
      <c r="DH184" t="s">
        <v>108</v>
      </c>
      <c r="DI184" t="s">
        <v>108</v>
      </c>
      <c r="DJ184" t="s">
        <v>108</v>
      </c>
      <c r="DK184" t="s">
        <v>108</v>
      </c>
      <c r="DL184" t="s">
        <v>108</v>
      </c>
      <c r="DM184" t="s">
        <v>108</v>
      </c>
      <c r="DN184" t="s">
        <v>108</v>
      </c>
      <c r="DO184" t="s">
        <v>108</v>
      </c>
      <c r="DP184" t="s">
        <v>108</v>
      </c>
      <c r="DQ184" t="s">
        <v>108</v>
      </c>
      <c r="DR184" t="s">
        <v>108</v>
      </c>
      <c r="DS184" t="s">
        <v>108</v>
      </c>
      <c r="DT184" t="s">
        <v>108</v>
      </c>
      <c r="DU184" t="s">
        <v>108</v>
      </c>
    </row>
    <row r="186" spans="1:125" x14ac:dyDescent="0.2">
      <c r="A186" t="s">
        <v>166</v>
      </c>
      <c r="B186" t="s">
        <v>106</v>
      </c>
      <c r="C186" s="8" t="e">
        <f ca="1">_xll.BDH($A$186,$B$187:$B$197,$B$1,$B$2,"Dir=H","Per=M","Days=A","Dts=S","Sort=R","cols=123;rows=12")</f>
        <v>#NAME?</v>
      </c>
      <c r="D186" s="8">
        <v>43980</v>
      </c>
      <c r="E186" s="8">
        <v>43951</v>
      </c>
      <c r="F186" s="8">
        <v>43921</v>
      </c>
      <c r="G186" s="8">
        <v>43889</v>
      </c>
      <c r="H186" s="8">
        <v>43861</v>
      </c>
      <c r="I186" s="8">
        <v>43830</v>
      </c>
      <c r="J186" s="8">
        <v>43798</v>
      </c>
      <c r="K186" s="8">
        <v>43769</v>
      </c>
      <c r="L186" s="8">
        <v>43738</v>
      </c>
      <c r="M186" s="8">
        <v>43707</v>
      </c>
      <c r="N186" s="8">
        <v>43677</v>
      </c>
      <c r="O186" s="8">
        <v>43646</v>
      </c>
      <c r="P186" s="8">
        <v>43644</v>
      </c>
      <c r="Q186" s="8">
        <v>43616</v>
      </c>
      <c r="R186" s="8">
        <v>43585</v>
      </c>
      <c r="S186" s="8">
        <v>43555</v>
      </c>
      <c r="T186" s="8">
        <v>43553</v>
      </c>
      <c r="U186" s="8">
        <v>43524</v>
      </c>
      <c r="V186" s="8">
        <v>43496</v>
      </c>
      <c r="W186" s="8">
        <v>43465</v>
      </c>
      <c r="X186" s="8">
        <v>43434</v>
      </c>
      <c r="Y186" s="8">
        <v>43404</v>
      </c>
      <c r="Z186" s="8">
        <v>43373</v>
      </c>
      <c r="AA186" s="8">
        <v>43371</v>
      </c>
      <c r="AB186" s="8">
        <v>43343</v>
      </c>
      <c r="AC186" s="8">
        <v>43312</v>
      </c>
      <c r="AD186" s="8">
        <v>43281</v>
      </c>
      <c r="AE186" s="8">
        <v>43280</v>
      </c>
      <c r="AF186" s="8">
        <v>43251</v>
      </c>
      <c r="AG186" s="8">
        <v>43220</v>
      </c>
      <c r="AH186" s="8">
        <v>43190</v>
      </c>
      <c r="AI186" s="8">
        <v>43189</v>
      </c>
      <c r="AJ186" s="8">
        <v>43159</v>
      </c>
      <c r="AK186" s="8">
        <v>43131</v>
      </c>
      <c r="AL186" s="8">
        <v>43100</v>
      </c>
      <c r="AM186" s="8">
        <v>43098</v>
      </c>
      <c r="AN186" s="8">
        <v>43069</v>
      </c>
      <c r="AO186" s="8">
        <v>43039</v>
      </c>
      <c r="AP186" s="8">
        <v>43008</v>
      </c>
      <c r="AQ186" s="8">
        <v>43007</v>
      </c>
      <c r="AR186" s="8">
        <v>42978</v>
      </c>
      <c r="AS186" s="8">
        <v>42947</v>
      </c>
      <c r="AT186" s="8">
        <v>42916</v>
      </c>
      <c r="AU186" s="8">
        <v>42886</v>
      </c>
      <c r="AV186" s="8">
        <v>42853</v>
      </c>
      <c r="AW186" s="8">
        <v>42825</v>
      </c>
      <c r="AX186" s="8">
        <v>42794</v>
      </c>
      <c r="AY186" s="8">
        <v>42766</v>
      </c>
      <c r="AZ186" s="8">
        <v>42735</v>
      </c>
      <c r="BA186" s="8">
        <v>42734</v>
      </c>
      <c r="BB186" s="8">
        <v>42704</v>
      </c>
      <c r="BC186" s="8">
        <v>42674</v>
      </c>
      <c r="BD186" s="8">
        <v>42643</v>
      </c>
      <c r="BE186" s="8">
        <v>42613</v>
      </c>
      <c r="BF186" s="8">
        <v>42580</v>
      </c>
      <c r="BG186" s="8">
        <v>42551</v>
      </c>
      <c r="BH186" s="8">
        <v>42521</v>
      </c>
      <c r="BI186" s="8">
        <v>42489</v>
      </c>
      <c r="BJ186" s="8">
        <v>42460</v>
      </c>
      <c r="BK186" s="8">
        <v>42429</v>
      </c>
      <c r="BL186" s="8">
        <v>42398</v>
      </c>
      <c r="BM186" s="8">
        <v>42369</v>
      </c>
      <c r="BN186" s="8">
        <v>42338</v>
      </c>
      <c r="BO186" s="8">
        <v>42307</v>
      </c>
      <c r="BP186" s="8">
        <v>42277</v>
      </c>
      <c r="BQ186" s="8">
        <v>42247</v>
      </c>
      <c r="BR186" s="8">
        <v>42216</v>
      </c>
      <c r="BS186" s="8">
        <v>42185</v>
      </c>
      <c r="BT186" s="8">
        <v>42153</v>
      </c>
      <c r="BU186" s="8">
        <v>42124</v>
      </c>
      <c r="BV186" s="8">
        <v>42094</v>
      </c>
      <c r="BW186" s="8">
        <v>42062</v>
      </c>
      <c r="BX186" s="8">
        <v>42034</v>
      </c>
      <c r="BY186" s="8">
        <v>42004</v>
      </c>
      <c r="BZ186" s="8">
        <v>41971</v>
      </c>
      <c r="CA186" s="8">
        <v>41943</v>
      </c>
      <c r="CB186" s="8">
        <v>41912</v>
      </c>
      <c r="CC186" s="8">
        <v>41880</v>
      </c>
      <c r="CD186" s="8">
        <v>41851</v>
      </c>
      <c r="CE186" s="8">
        <v>41820</v>
      </c>
      <c r="CF186" s="8">
        <v>41789</v>
      </c>
      <c r="CG186" s="8">
        <v>41759</v>
      </c>
      <c r="CH186" s="8">
        <v>41729</v>
      </c>
      <c r="CI186" s="8">
        <v>41698</v>
      </c>
      <c r="CJ186" s="8">
        <v>41670</v>
      </c>
      <c r="CK186" s="8">
        <v>41639</v>
      </c>
      <c r="CL186" s="8">
        <v>41607</v>
      </c>
      <c r="CM186" s="8">
        <v>41578</v>
      </c>
      <c r="CN186" s="8">
        <v>41547</v>
      </c>
      <c r="CO186" s="8">
        <v>41516</v>
      </c>
      <c r="CP186" s="8">
        <v>41486</v>
      </c>
      <c r="CQ186" s="8">
        <v>41455</v>
      </c>
      <c r="CR186" s="8">
        <v>41453</v>
      </c>
      <c r="CS186" s="8">
        <v>41425</v>
      </c>
      <c r="CT186" s="8">
        <v>41394</v>
      </c>
      <c r="CU186" s="8">
        <v>41364</v>
      </c>
      <c r="CV186" s="8">
        <v>41362</v>
      </c>
      <c r="CW186" s="8">
        <v>41333</v>
      </c>
      <c r="CX186" s="8">
        <v>41305</v>
      </c>
      <c r="CY186" s="8">
        <v>41274</v>
      </c>
      <c r="CZ186" s="8">
        <v>41243</v>
      </c>
      <c r="DA186" s="8">
        <v>41213</v>
      </c>
      <c r="DB186" s="8">
        <v>41182</v>
      </c>
      <c r="DC186" s="8">
        <v>41180</v>
      </c>
      <c r="DD186" s="8">
        <v>41152</v>
      </c>
      <c r="DE186" s="8">
        <v>41121</v>
      </c>
      <c r="DF186" s="8">
        <v>41090</v>
      </c>
      <c r="DG186" s="8">
        <v>41089</v>
      </c>
      <c r="DH186" s="8">
        <v>41060</v>
      </c>
      <c r="DI186" s="8">
        <v>41029</v>
      </c>
      <c r="DJ186" s="8">
        <v>40999</v>
      </c>
      <c r="DK186" s="8">
        <v>40998</v>
      </c>
      <c r="DL186" s="8">
        <v>40968</v>
      </c>
      <c r="DM186" s="8">
        <v>40939</v>
      </c>
      <c r="DN186" s="8">
        <v>40908</v>
      </c>
      <c r="DO186" s="8">
        <v>40907</v>
      </c>
      <c r="DP186" s="8">
        <v>40877</v>
      </c>
      <c r="DQ186" s="8">
        <v>40847</v>
      </c>
      <c r="DR186" s="8">
        <v>40816</v>
      </c>
      <c r="DS186" s="8">
        <v>40786</v>
      </c>
      <c r="DT186" s="8">
        <v>40753</v>
      </c>
      <c r="DU186" s="8">
        <v>40724</v>
      </c>
    </row>
    <row r="187" spans="1:125" x14ac:dyDescent="0.2">
      <c r="A187" t="e">
        <f ca="1">_xll.BFieldInfo($B$187)</f>
        <v>#NAME?</v>
      </c>
      <c r="B187" t="s">
        <v>107</v>
      </c>
      <c r="C187">
        <v>158.5583</v>
      </c>
      <c r="D187">
        <v>153.71809999999999</v>
      </c>
      <c r="E187">
        <v>156.304</v>
      </c>
      <c r="F187">
        <v>144.90819999999999</v>
      </c>
      <c r="G187">
        <v>149.16319999999999</v>
      </c>
      <c r="H187">
        <v>164.1678</v>
      </c>
      <c r="I187">
        <v>163.56059999999999</v>
      </c>
      <c r="J187">
        <v>159.8415</v>
      </c>
      <c r="K187">
        <v>163.04990000000001</v>
      </c>
      <c r="L187">
        <v>161.84450000000001</v>
      </c>
      <c r="M187">
        <v>156.44450000000001</v>
      </c>
      <c r="N187">
        <v>153.5949</v>
      </c>
      <c r="O187">
        <v>141.76169999999999</v>
      </c>
      <c r="P187">
        <v>141.76169999999999</v>
      </c>
      <c r="Q187">
        <v>133.0479</v>
      </c>
      <c r="R187">
        <v>137.6634</v>
      </c>
      <c r="S187">
        <v>133.5804</v>
      </c>
      <c r="T187">
        <v>133.5804</v>
      </c>
      <c r="U187">
        <v>126.51949999999999</v>
      </c>
      <c r="V187">
        <v>123.8492</v>
      </c>
      <c r="W187">
        <v>117.0814</v>
      </c>
      <c r="X187">
        <v>120.38039999999999</v>
      </c>
      <c r="Y187">
        <v>112.9545</v>
      </c>
      <c r="Z187">
        <v>105.0735</v>
      </c>
      <c r="AA187">
        <v>105.0735</v>
      </c>
      <c r="AB187">
        <v>104.72</v>
      </c>
      <c r="AC187">
        <v>102.10680000000001</v>
      </c>
      <c r="AD187">
        <v>97.656999999999996</v>
      </c>
      <c r="AE187">
        <v>97.656999999999996</v>
      </c>
      <c r="AF187">
        <v>91.539400000000001</v>
      </c>
      <c r="AG187">
        <v>90.501000000000005</v>
      </c>
      <c r="AH187">
        <v>98.243200000000002</v>
      </c>
      <c r="AI187">
        <v>98.243200000000002</v>
      </c>
      <c r="AJ187">
        <v>97.301400000000001</v>
      </c>
      <c r="AK187">
        <v>106.9919</v>
      </c>
      <c r="AL187">
        <v>112.99299999999999</v>
      </c>
      <c r="AM187">
        <v>112.99299999999999</v>
      </c>
      <c r="AN187">
        <v>110.6687</v>
      </c>
      <c r="AO187">
        <v>106.18</v>
      </c>
      <c r="AP187">
        <v>111.0501</v>
      </c>
      <c r="AQ187">
        <v>111.0501</v>
      </c>
      <c r="AR187">
        <v>112.6246</v>
      </c>
      <c r="AS187">
        <v>110.8548</v>
      </c>
      <c r="AT187">
        <v>105.5513</v>
      </c>
      <c r="AU187">
        <v>106.68980000000001</v>
      </c>
      <c r="AV187">
        <v>105.7693</v>
      </c>
      <c r="AW187">
        <v>107.9903</v>
      </c>
      <c r="AX187">
        <v>109.45659999999999</v>
      </c>
      <c r="AY187">
        <v>105.286</v>
      </c>
      <c r="AZ187">
        <v>100.265</v>
      </c>
      <c r="BA187">
        <v>100.265</v>
      </c>
      <c r="BB187">
        <v>98.333100000000002</v>
      </c>
      <c r="BC187">
        <v>103.5085</v>
      </c>
      <c r="BD187">
        <v>106.1952</v>
      </c>
      <c r="BE187">
        <v>103.3081</v>
      </c>
      <c r="BF187">
        <v>101.273</v>
      </c>
      <c r="BG187">
        <v>99.404399999999995</v>
      </c>
      <c r="BH187">
        <v>95.142700000000005</v>
      </c>
      <c r="BI187">
        <v>94.062600000000003</v>
      </c>
      <c r="BJ187">
        <v>95.851200000000006</v>
      </c>
      <c r="BK187">
        <v>93.498900000000006</v>
      </c>
      <c r="BL187">
        <v>95.129199999999997</v>
      </c>
      <c r="BM187">
        <v>91.672700000000006</v>
      </c>
      <c r="BN187">
        <v>86.397000000000006</v>
      </c>
      <c r="BO187">
        <v>88.174800000000005</v>
      </c>
      <c r="BP187">
        <v>82.307699999999997</v>
      </c>
      <c r="BQ187">
        <v>80.854699999999994</v>
      </c>
      <c r="BR187">
        <v>87.753699999999995</v>
      </c>
      <c r="BS187">
        <v>88.787499999999994</v>
      </c>
      <c r="BT187">
        <v>88.957700000000003</v>
      </c>
      <c r="BU187">
        <v>90.228700000000003</v>
      </c>
      <c r="BV187">
        <v>92.230999999999995</v>
      </c>
      <c r="BW187">
        <v>95.821700000000007</v>
      </c>
      <c r="BX187">
        <v>94.876199999999997</v>
      </c>
      <c r="BY187">
        <v>101.80800000000001</v>
      </c>
      <c r="BZ187">
        <v>101.07040000000001</v>
      </c>
      <c r="CA187">
        <v>97.538499999999999</v>
      </c>
      <c r="CB187">
        <v>92.883499999999998</v>
      </c>
      <c r="CC187">
        <v>92.184700000000007</v>
      </c>
      <c r="CD187">
        <v>85.762500000000003</v>
      </c>
      <c r="CE187">
        <v>86.483500000000006</v>
      </c>
      <c r="CF187">
        <v>88.904399999999995</v>
      </c>
      <c r="CG187">
        <v>90.841200000000001</v>
      </c>
      <c r="CH187">
        <v>87.990600000000001</v>
      </c>
      <c r="CI187">
        <v>85.872699999999995</v>
      </c>
      <c r="CJ187">
        <v>83.645700000000005</v>
      </c>
      <c r="CK187">
        <v>88.205299999999994</v>
      </c>
      <c r="CL187">
        <v>91.249799999999993</v>
      </c>
      <c r="CM187">
        <v>87.490200000000002</v>
      </c>
      <c r="CN187">
        <v>81.275400000000005</v>
      </c>
      <c r="CO187">
        <v>83.748400000000004</v>
      </c>
      <c r="CP187">
        <v>86.339699999999993</v>
      </c>
      <c r="CQ187">
        <v>82.163700000000006</v>
      </c>
      <c r="CR187">
        <v>82.163700000000006</v>
      </c>
      <c r="CS187">
        <v>81.918199999999999</v>
      </c>
      <c r="CT187">
        <v>81.928899999999999</v>
      </c>
      <c r="CU187">
        <v>81.601900000000001</v>
      </c>
      <c r="CV187">
        <v>81.601900000000001</v>
      </c>
      <c r="CW187">
        <v>80.67</v>
      </c>
      <c r="CX187">
        <v>79.5899</v>
      </c>
      <c r="CY187">
        <v>71.313400000000001</v>
      </c>
      <c r="CZ187">
        <v>73.351299999999995</v>
      </c>
      <c r="DA187">
        <v>72.731499999999997</v>
      </c>
      <c r="DB187">
        <v>72.272900000000007</v>
      </c>
      <c r="DC187">
        <v>72.272900000000007</v>
      </c>
      <c r="DD187">
        <v>70.011799999999994</v>
      </c>
      <c r="DE187">
        <v>67.250500000000002</v>
      </c>
      <c r="DF187">
        <v>63.273699999999998</v>
      </c>
      <c r="DG187">
        <v>63.273699999999998</v>
      </c>
      <c r="DH187">
        <v>64.348100000000002</v>
      </c>
      <c r="DI187">
        <v>65.742699999999999</v>
      </c>
      <c r="DJ187">
        <v>68.852099999999993</v>
      </c>
      <c r="DK187">
        <v>68.852099999999993</v>
      </c>
      <c r="DL187">
        <v>69.272199999999998</v>
      </c>
      <c r="DM187">
        <v>64.580299999999994</v>
      </c>
      <c r="DN187">
        <v>67.800799999999995</v>
      </c>
      <c r="DO187">
        <v>67.800799999999995</v>
      </c>
      <c r="DP187">
        <v>65.625799999999998</v>
      </c>
      <c r="DQ187">
        <v>65.0364</v>
      </c>
      <c r="DR187">
        <v>63.6967</v>
      </c>
      <c r="DS187">
        <v>64.200699999999998</v>
      </c>
      <c r="DT187">
        <v>61.992800000000003</v>
      </c>
      <c r="DU187">
        <v>63.57</v>
      </c>
    </row>
    <row r="188" spans="1:125" x14ac:dyDescent="0.2">
      <c r="A188" t="e">
        <f ca="1">_xll.BFieldInfo($B$188)</f>
        <v>#NAME?</v>
      </c>
      <c r="B188" t="s">
        <v>109</v>
      </c>
      <c r="C188">
        <v>17761</v>
      </c>
      <c r="D188">
        <v>17037</v>
      </c>
      <c r="E188">
        <v>17037</v>
      </c>
      <c r="F188">
        <v>17037</v>
      </c>
      <c r="G188">
        <v>17037</v>
      </c>
      <c r="H188">
        <v>17037</v>
      </c>
      <c r="I188">
        <v>17037</v>
      </c>
      <c r="J188">
        <v>17037</v>
      </c>
      <c r="K188">
        <v>17037</v>
      </c>
      <c r="L188">
        <v>17037</v>
      </c>
      <c r="M188">
        <v>17037</v>
      </c>
      <c r="N188">
        <v>17037</v>
      </c>
      <c r="O188">
        <v>17037</v>
      </c>
      <c r="P188">
        <v>15658</v>
      </c>
      <c r="Q188">
        <v>15658</v>
      </c>
      <c r="R188">
        <v>15658</v>
      </c>
      <c r="S188">
        <v>15658</v>
      </c>
      <c r="T188">
        <v>15658</v>
      </c>
      <c r="U188">
        <v>15658</v>
      </c>
      <c r="V188">
        <v>15658</v>
      </c>
      <c r="W188">
        <v>15658</v>
      </c>
      <c r="X188">
        <v>15658</v>
      </c>
      <c r="Y188">
        <v>15658</v>
      </c>
      <c r="Z188">
        <v>15658</v>
      </c>
      <c r="AA188">
        <v>15658</v>
      </c>
      <c r="AB188">
        <v>15658</v>
      </c>
      <c r="AC188">
        <v>15658</v>
      </c>
      <c r="AD188">
        <v>15658</v>
      </c>
      <c r="AE188">
        <v>16160</v>
      </c>
      <c r="AF188">
        <v>16160</v>
      </c>
      <c r="AG188">
        <v>16160</v>
      </c>
      <c r="AH188">
        <v>16160</v>
      </c>
      <c r="AI188">
        <v>16160</v>
      </c>
      <c r="AJ188">
        <v>16160</v>
      </c>
      <c r="AK188">
        <v>16160</v>
      </c>
      <c r="AL188">
        <v>16160</v>
      </c>
      <c r="AM188">
        <v>16160</v>
      </c>
      <c r="AN188">
        <v>16160</v>
      </c>
      <c r="AO188">
        <v>16160</v>
      </c>
      <c r="AP188">
        <v>16160</v>
      </c>
      <c r="AQ188">
        <v>16160</v>
      </c>
      <c r="AR188">
        <v>16160</v>
      </c>
      <c r="AS188">
        <v>16160</v>
      </c>
      <c r="AT188">
        <v>16160</v>
      </c>
      <c r="AU188">
        <v>17285</v>
      </c>
      <c r="AV188">
        <v>17285</v>
      </c>
      <c r="AW188">
        <v>17285</v>
      </c>
      <c r="AX188">
        <v>17285</v>
      </c>
      <c r="AY188">
        <v>17285</v>
      </c>
      <c r="AZ188">
        <v>17285</v>
      </c>
      <c r="BA188">
        <v>17285</v>
      </c>
      <c r="BB188">
        <v>17285</v>
      </c>
      <c r="BC188">
        <v>17285</v>
      </c>
      <c r="BD188">
        <v>17285</v>
      </c>
      <c r="BE188">
        <v>17285</v>
      </c>
      <c r="BF188">
        <v>17285</v>
      </c>
      <c r="BG188">
        <v>17285</v>
      </c>
      <c r="BH188">
        <v>15951</v>
      </c>
      <c r="BI188">
        <v>15951</v>
      </c>
      <c r="BJ188">
        <v>15951</v>
      </c>
      <c r="BK188">
        <v>15951</v>
      </c>
      <c r="BL188">
        <v>15951</v>
      </c>
      <c r="BM188">
        <v>15951</v>
      </c>
      <c r="BN188">
        <v>15951</v>
      </c>
      <c r="BO188">
        <v>15951</v>
      </c>
      <c r="BP188">
        <v>15951</v>
      </c>
      <c r="BQ188">
        <v>15951</v>
      </c>
      <c r="BR188">
        <v>15951</v>
      </c>
      <c r="BS188">
        <v>15951</v>
      </c>
      <c r="BT188">
        <v>17053</v>
      </c>
      <c r="BU188">
        <v>17053</v>
      </c>
      <c r="BV188">
        <v>17053</v>
      </c>
      <c r="BW188">
        <v>17053</v>
      </c>
      <c r="BX188">
        <v>17053</v>
      </c>
      <c r="BY188">
        <v>17053</v>
      </c>
      <c r="BZ188">
        <v>17053</v>
      </c>
      <c r="CA188">
        <v>17053</v>
      </c>
      <c r="CB188">
        <v>17053</v>
      </c>
      <c r="CC188">
        <v>17053</v>
      </c>
      <c r="CD188">
        <v>17053</v>
      </c>
      <c r="CE188">
        <v>17053</v>
      </c>
      <c r="CF188">
        <v>14514</v>
      </c>
      <c r="CG188">
        <v>14514</v>
      </c>
      <c r="CH188">
        <v>14514</v>
      </c>
      <c r="CI188">
        <v>14514</v>
      </c>
      <c r="CJ188">
        <v>14514</v>
      </c>
      <c r="CK188">
        <v>14514</v>
      </c>
      <c r="CL188">
        <v>14514</v>
      </c>
      <c r="CM188">
        <v>14514</v>
      </c>
      <c r="CN188">
        <v>14514</v>
      </c>
      <c r="CO188">
        <v>14514</v>
      </c>
      <c r="CP188">
        <v>14514</v>
      </c>
      <c r="CQ188">
        <v>14514</v>
      </c>
      <c r="CR188">
        <v>13573</v>
      </c>
      <c r="CS188">
        <v>13573</v>
      </c>
      <c r="CT188">
        <v>13573</v>
      </c>
      <c r="CU188">
        <v>13573</v>
      </c>
      <c r="CV188">
        <v>13573</v>
      </c>
      <c r="CW188">
        <v>13573</v>
      </c>
      <c r="CX188">
        <v>13573</v>
      </c>
      <c r="CY188">
        <v>13573</v>
      </c>
      <c r="CZ188">
        <v>13573</v>
      </c>
      <c r="DA188">
        <v>13573</v>
      </c>
      <c r="DB188">
        <v>13573</v>
      </c>
      <c r="DC188">
        <v>13573</v>
      </c>
      <c r="DD188">
        <v>13573</v>
      </c>
      <c r="DE188">
        <v>13573</v>
      </c>
      <c r="DF188">
        <v>13573</v>
      </c>
      <c r="DG188">
        <v>12229</v>
      </c>
      <c r="DH188">
        <v>12229</v>
      </c>
      <c r="DI188">
        <v>12229</v>
      </c>
      <c r="DJ188">
        <v>12229</v>
      </c>
      <c r="DK188">
        <v>12229</v>
      </c>
      <c r="DL188">
        <v>12229</v>
      </c>
      <c r="DM188">
        <v>12229</v>
      </c>
      <c r="DN188">
        <v>12229</v>
      </c>
      <c r="DO188">
        <v>12229</v>
      </c>
      <c r="DP188">
        <v>12229</v>
      </c>
      <c r="DQ188">
        <v>12229</v>
      </c>
      <c r="DR188">
        <v>12229</v>
      </c>
      <c r="DS188">
        <v>12229</v>
      </c>
      <c r="DT188">
        <v>12229</v>
      </c>
      <c r="DU188">
        <v>12229</v>
      </c>
    </row>
    <row r="189" spans="1:125" x14ac:dyDescent="0.2">
      <c r="A189" t="e">
        <f ca="1">_xll.BFieldInfo($B$189)</f>
        <v>#NAME?</v>
      </c>
      <c r="B189" t="s">
        <v>110</v>
      </c>
      <c r="C189">
        <v>11484</v>
      </c>
      <c r="D189">
        <v>11382</v>
      </c>
      <c r="E189">
        <v>11382</v>
      </c>
      <c r="F189">
        <v>11382</v>
      </c>
      <c r="G189">
        <v>11382</v>
      </c>
      <c r="H189">
        <v>11382</v>
      </c>
      <c r="I189">
        <v>11382</v>
      </c>
      <c r="J189">
        <v>11382</v>
      </c>
      <c r="K189">
        <v>11382</v>
      </c>
      <c r="L189">
        <v>11382</v>
      </c>
      <c r="M189">
        <v>11382</v>
      </c>
      <c r="N189">
        <v>11382</v>
      </c>
      <c r="O189">
        <v>11382</v>
      </c>
      <c r="P189">
        <v>11267</v>
      </c>
      <c r="Q189">
        <v>11267</v>
      </c>
      <c r="R189">
        <v>11267</v>
      </c>
      <c r="S189">
        <v>11267</v>
      </c>
      <c r="T189">
        <v>11267</v>
      </c>
      <c r="U189">
        <v>11267</v>
      </c>
      <c r="V189">
        <v>11267</v>
      </c>
      <c r="W189">
        <v>11267</v>
      </c>
      <c r="X189">
        <v>11267</v>
      </c>
      <c r="Y189">
        <v>11267</v>
      </c>
      <c r="Z189">
        <v>11267</v>
      </c>
      <c r="AA189">
        <v>11267</v>
      </c>
      <c r="AB189">
        <v>11267</v>
      </c>
      <c r="AC189">
        <v>11267</v>
      </c>
      <c r="AD189">
        <v>11267</v>
      </c>
      <c r="AE189">
        <v>10829</v>
      </c>
      <c r="AF189">
        <v>10829</v>
      </c>
      <c r="AG189">
        <v>10829</v>
      </c>
      <c r="AH189">
        <v>10829</v>
      </c>
      <c r="AI189">
        <v>10829</v>
      </c>
      <c r="AJ189">
        <v>10829</v>
      </c>
      <c r="AK189">
        <v>10829</v>
      </c>
      <c r="AL189">
        <v>10829</v>
      </c>
      <c r="AM189">
        <v>10829</v>
      </c>
      <c r="AN189">
        <v>10829</v>
      </c>
      <c r="AO189">
        <v>10829</v>
      </c>
      <c r="AP189">
        <v>10829</v>
      </c>
      <c r="AQ189">
        <v>10829</v>
      </c>
      <c r="AR189">
        <v>10829</v>
      </c>
      <c r="AS189">
        <v>10829</v>
      </c>
      <c r="AT189">
        <v>10829</v>
      </c>
      <c r="AU189">
        <v>10269</v>
      </c>
      <c r="AV189">
        <v>10269</v>
      </c>
      <c r="AW189">
        <v>10269</v>
      </c>
      <c r="AX189">
        <v>10269</v>
      </c>
      <c r="AY189">
        <v>10269</v>
      </c>
      <c r="AZ189">
        <v>10269</v>
      </c>
      <c r="BA189">
        <v>10269</v>
      </c>
      <c r="BB189">
        <v>10269</v>
      </c>
      <c r="BC189">
        <v>10269</v>
      </c>
      <c r="BD189">
        <v>10269</v>
      </c>
      <c r="BE189">
        <v>10269</v>
      </c>
      <c r="BF189">
        <v>10269</v>
      </c>
      <c r="BG189">
        <v>10269</v>
      </c>
      <c r="BH189">
        <v>10605</v>
      </c>
      <c r="BI189">
        <v>10605</v>
      </c>
      <c r="BJ189">
        <v>10605</v>
      </c>
      <c r="BK189">
        <v>10605</v>
      </c>
      <c r="BL189">
        <v>10605</v>
      </c>
      <c r="BM189">
        <v>10605</v>
      </c>
      <c r="BN189">
        <v>10605</v>
      </c>
      <c r="BO189">
        <v>10605</v>
      </c>
      <c r="BP189">
        <v>10605</v>
      </c>
      <c r="BQ189">
        <v>10605</v>
      </c>
      <c r="BR189">
        <v>10605</v>
      </c>
      <c r="BS189">
        <v>10605</v>
      </c>
      <c r="BT189">
        <v>11098</v>
      </c>
      <c r="BU189">
        <v>11098</v>
      </c>
      <c r="BV189">
        <v>11098</v>
      </c>
      <c r="BW189">
        <v>11098</v>
      </c>
      <c r="BX189">
        <v>11098</v>
      </c>
      <c r="BY189">
        <v>11098</v>
      </c>
      <c r="BZ189">
        <v>11098</v>
      </c>
      <c r="CA189">
        <v>11098</v>
      </c>
      <c r="CB189">
        <v>11098</v>
      </c>
      <c r="CC189">
        <v>11098</v>
      </c>
      <c r="CD189">
        <v>11098</v>
      </c>
      <c r="CE189">
        <v>11098</v>
      </c>
      <c r="CF189">
        <v>8561</v>
      </c>
      <c r="CG189">
        <v>8561</v>
      </c>
      <c r="CH189">
        <v>8561</v>
      </c>
      <c r="CI189">
        <v>8561</v>
      </c>
      <c r="CJ189">
        <v>8561</v>
      </c>
      <c r="CK189">
        <v>8561</v>
      </c>
      <c r="CL189">
        <v>8561</v>
      </c>
      <c r="CM189">
        <v>8561</v>
      </c>
      <c r="CN189">
        <v>8561</v>
      </c>
      <c r="CO189">
        <v>8561</v>
      </c>
      <c r="CP189">
        <v>8561</v>
      </c>
      <c r="CQ189">
        <v>8561</v>
      </c>
      <c r="CR189">
        <v>7974</v>
      </c>
      <c r="CS189">
        <v>7974</v>
      </c>
      <c r="CT189">
        <v>7974</v>
      </c>
      <c r="CU189">
        <v>7974</v>
      </c>
      <c r="CV189">
        <v>7974</v>
      </c>
      <c r="CW189">
        <v>7974</v>
      </c>
      <c r="CX189">
        <v>7974</v>
      </c>
      <c r="CY189">
        <v>7974</v>
      </c>
      <c r="CZ189">
        <v>7974</v>
      </c>
      <c r="DA189">
        <v>7974</v>
      </c>
      <c r="DB189">
        <v>7974</v>
      </c>
      <c r="DC189">
        <v>7974</v>
      </c>
      <c r="DD189">
        <v>7974</v>
      </c>
      <c r="DE189">
        <v>7974</v>
      </c>
      <c r="DF189">
        <v>7974</v>
      </c>
      <c r="DG189">
        <v>7962</v>
      </c>
      <c r="DH189">
        <v>7962</v>
      </c>
      <c r="DI189">
        <v>7962</v>
      </c>
      <c r="DJ189">
        <v>7962</v>
      </c>
      <c r="DK189">
        <v>7962</v>
      </c>
      <c r="DL189">
        <v>7962</v>
      </c>
      <c r="DM189">
        <v>7962</v>
      </c>
      <c r="DN189">
        <v>7962</v>
      </c>
      <c r="DO189">
        <v>7962</v>
      </c>
      <c r="DP189">
        <v>7962</v>
      </c>
      <c r="DQ189">
        <v>7962</v>
      </c>
      <c r="DR189">
        <v>7962</v>
      </c>
      <c r="DS189">
        <v>7962</v>
      </c>
      <c r="DT189">
        <v>7962</v>
      </c>
      <c r="DU189">
        <v>7962</v>
      </c>
    </row>
    <row r="190" spans="1:125" x14ac:dyDescent="0.2">
      <c r="A190" t="e">
        <f ca="1">_xll.BFieldInfo($B$190)</f>
        <v>#NAME?</v>
      </c>
      <c r="B190" t="s">
        <v>111</v>
      </c>
      <c r="C190">
        <v>296503.2292</v>
      </c>
      <c r="D190">
        <v>272320.73</v>
      </c>
      <c r="E190">
        <v>272320.73</v>
      </c>
      <c r="F190">
        <v>272320.73</v>
      </c>
      <c r="G190">
        <v>308434.67969999998</v>
      </c>
      <c r="H190">
        <v>308434.67969999998</v>
      </c>
      <c r="I190">
        <v>308434.67969999998</v>
      </c>
      <c r="J190">
        <v>310178.84399999998</v>
      </c>
      <c r="K190">
        <v>310178.84399999998</v>
      </c>
      <c r="L190">
        <v>310178.84399999998</v>
      </c>
      <c r="M190">
        <v>274645.9472</v>
      </c>
      <c r="N190">
        <v>274645.9472</v>
      </c>
      <c r="O190">
        <v>274645.9472</v>
      </c>
      <c r="P190">
        <v>260991.7365</v>
      </c>
      <c r="Q190">
        <v>260991.7365</v>
      </c>
      <c r="R190">
        <v>260991.7365</v>
      </c>
      <c r="S190">
        <v>260991.7365</v>
      </c>
      <c r="T190">
        <v>229945.23360000001</v>
      </c>
      <c r="U190">
        <v>229945.23360000001</v>
      </c>
      <c r="V190">
        <v>229945.23360000001</v>
      </c>
      <c r="W190">
        <v>229945.23360000001</v>
      </c>
      <c r="X190">
        <v>207359.91519999999</v>
      </c>
      <c r="Y190">
        <v>207359.91519999999</v>
      </c>
      <c r="Z190">
        <v>207359.91519999999</v>
      </c>
      <c r="AA190">
        <v>195001.13959999999</v>
      </c>
      <c r="AB190">
        <v>195001.13959999999</v>
      </c>
      <c r="AC190">
        <v>195001.13959999999</v>
      </c>
      <c r="AD190">
        <v>195001.13959999999</v>
      </c>
      <c r="AE190">
        <v>199357.44649999999</v>
      </c>
      <c r="AF190">
        <v>199357.44649999999</v>
      </c>
      <c r="AG190">
        <v>199357.44649999999</v>
      </c>
      <c r="AH190">
        <v>199357.44649999999</v>
      </c>
      <c r="AI190">
        <v>231629.8205</v>
      </c>
      <c r="AJ190">
        <v>231629.8205</v>
      </c>
      <c r="AK190">
        <v>231629.8205</v>
      </c>
      <c r="AL190">
        <v>231629.8205</v>
      </c>
      <c r="AM190">
        <v>230812.4461</v>
      </c>
      <c r="AN190">
        <v>230812.4461</v>
      </c>
      <c r="AO190">
        <v>230812.4461</v>
      </c>
      <c r="AP190">
        <v>230812.4461</v>
      </c>
      <c r="AQ190">
        <v>222519.83360000001</v>
      </c>
      <c r="AR190">
        <v>222519.83360000001</v>
      </c>
      <c r="AS190">
        <v>222519.83360000001</v>
      </c>
      <c r="AT190">
        <v>222519.83360000001</v>
      </c>
      <c r="AU190">
        <v>229801.65280000001</v>
      </c>
      <c r="AV190">
        <v>229801.65280000001</v>
      </c>
      <c r="AW190">
        <v>229801.65280000001</v>
      </c>
      <c r="AX190">
        <v>214948.6047</v>
      </c>
      <c r="AY190">
        <v>214948.6047</v>
      </c>
      <c r="AZ190">
        <v>214948.6047</v>
      </c>
      <c r="BA190">
        <v>240170.329</v>
      </c>
      <c r="BB190">
        <v>240170.329</v>
      </c>
      <c r="BC190">
        <v>240170.329</v>
      </c>
      <c r="BD190">
        <v>240170.329</v>
      </c>
      <c r="BE190">
        <v>225905.82560000001</v>
      </c>
      <c r="BF190">
        <v>225905.82560000001</v>
      </c>
      <c r="BG190">
        <v>225905.82560000001</v>
      </c>
      <c r="BH190">
        <v>219097.027</v>
      </c>
      <c r="BI190">
        <v>219097.027</v>
      </c>
      <c r="BJ190">
        <v>219097.027</v>
      </c>
      <c r="BK190">
        <v>214769.55110000001</v>
      </c>
      <c r="BL190">
        <v>214769.55110000001</v>
      </c>
      <c r="BM190">
        <v>214769.55110000001</v>
      </c>
      <c r="BN190">
        <v>195718.0031</v>
      </c>
      <c r="BO190">
        <v>195718.0031</v>
      </c>
      <c r="BP190">
        <v>195718.0031</v>
      </c>
      <c r="BQ190">
        <v>212382.48</v>
      </c>
      <c r="BR190">
        <v>212382.48</v>
      </c>
      <c r="BS190">
        <v>212382.48</v>
      </c>
      <c r="BT190">
        <v>222302.85860000001</v>
      </c>
      <c r="BU190">
        <v>222302.85860000001</v>
      </c>
      <c r="BV190">
        <v>222302.85860000001</v>
      </c>
      <c r="BW190">
        <v>245989.44440000001</v>
      </c>
      <c r="BX190">
        <v>245989.44440000001</v>
      </c>
      <c r="BY190">
        <v>245989.44440000001</v>
      </c>
      <c r="BZ190">
        <v>226275.4227</v>
      </c>
      <c r="CA190">
        <v>226275.4227</v>
      </c>
      <c r="CB190">
        <v>226275.4227</v>
      </c>
      <c r="CC190">
        <v>213041.772</v>
      </c>
      <c r="CD190">
        <v>213041.772</v>
      </c>
      <c r="CE190">
        <v>213041.772</v>
      </c>
      <c r="CF190">
        <v>218100.3982</v>
      </c>
      <c r="CG190">
        <v>218100.3982</v>
      </c>
      <c r="CH190">
        <v>218100.3982</v>
      </c>
      <c r="CI190">
        <v>220735.7384</v>
      </c>
      <c r="CJ190">
        <v>220735.7384</v>
      </c>
      <c r="CK190">
        <v>220735.7384</v>
      </c>
      <c r="CL190">
        <v>205471.06080000001</v>
      </c>
      <c r="CM190">
        <v>205471.06080000001</v>
      </c>
      <c r="CN190">
        <v>205471.06080000001</v>
      </c>
      <c r="CO190">
        <v>211129.677</v>
      </c>
      <c r="CP190">
        <v>211129.677</v>
      </c>
      <c r="CQ190">
        <v>211129.677</v>
      </c>
      <c r="CR190">
        <v>211203.99350000001</v>
      </c>
      <c r="CS190">
        <v>211203.99350000001</v>
      </c>
      <c r="CT190">
        <v>211203.99350000001</v>
      </c>
      <c r="CU190">
        <v>211203.99350000001</v>
      </c>
      <c r="CV190">
        <v>185451.7892</v>
      </c>
      <c r="CW190">
        <v>185451.7892</v>
      </c>
      <c r="CX190">
        <v>185451.7892</v>
      </c>
      <c r="CY190">
        <v>185451.7892</v>
      </c>
      <c r="CZ190">
        <v>189646.2303</v>
      </c>
      <c r="DA190">
        <v>189646.2303</v>
      </c>
      <c r="DB190">
        <v>189646.2303</v>
      </c>
      <c r="DC190">
        <v>168315</v>
      </c>
      <c r="DD190">
        <v>168315</v>
      </c>
      <c r="DE190">
        <v>168315</v>
      </c>
      <c r="DF190">
        <v>168315</v>
      </c>
      <c r="DG190">
        <v>184162.52179999999</v>
      </c>
      <c r="DH190">
        <v>184162.52179999999</v>
      </c>
      <c r="DI190">
        <v>184162.52179999999</v>
      </c>
      <c r="DJ190">
        <v>184162.52179999999</v>
      </c>
      <c r="DK190">
        <v>183745.97820000001</v>
      </c>
      <c r="DL190">
        <v>183745.97820000001</v>
      </c>
      <c r="DM190">
        <v>183745.97820000001</v>
      </c>
      <c r="DN190">
        <v>183745.97820000001</v>
      </c>
      <c r="DO190">
        <v>173828.4062</v>
      </c>
      <c r="DP190">
        <v>173828.4062</v>
      </c>
      <c r="DQ190">
        <v>173828.4062</v>
      </c>
      <c r="DR190">
        <v>173828.4062</v>
      </c>
      <c r="DS190">
        <v>175815.549</v>
      </c>
      <c r="DT190">
        <v>175815.549</v>
      </c>
      <c r="DU190">
        <v>175815.549</v>
      </c>
    </row>
    <row r="191" spans="1:125" x14ac:dyDescent="0.2">
      <c r="A191" t="e">
        <f ca="1">_xll.BFieldInfo($B$191)</f>
        <v>#NAME?</v>
      </c>
      <c r="B191" t="s">
        <v>109</v>
      </c>
      <c r="C191">
        <v>17761</v>
      </c>
      <c r="D191">
        <v>17037</v>
      </c>
      <c r="E191">
        <v>17037</v>
      </c>
      <c r="F191">
        <v>17037</v>
      </c>
      <c r="G191">
        <v>17037</v>
      </c>
      <c r="H191">
        <v>17037</v>
      </c>
      <c r="I191">
        <v>17037</v>
      </c>
      <c r="J191">
        <v>17037</v>
      </c>
      <c r="K191">
        <v>17037</v>
      </c>
      <c r="L191">
        <v>17037</v>
      </c>
      <c r="M191">
        <v>17037</v>
      </c>
      <c r="N191">
        <v>17037</v>
      </c>
      <c r="O191">
        <v>17037</v>
      </c>
      <c r="P191">
        <v>15658</v>
      </c>
      <c r="Q191">
        <v>15658</v>
      </c>
      <c r="R191">
        <v>15658</v>
      </c>
      <c r="S191">
        <v>15658</v>
      </c>
      <c r="T191">
        <v>15658</v>
      </c>
      <c r="U191">
        <v>15658</v>
      </c>
      <c r="V191">
        <v>15658</v>
      </c>
      <c r="W191">
        <v>15658</v>
      </c>
      <c r="X191">
        <v>15658</v>
      </c>
      <c r="Y191">
        <v>15658</v>
      </c>
      <c r="Z191">
        <v>15658</v>
      </c>
      <c r="AA191">
        <v>15658</v>
      </c>
      <c r="AB191">
        <v>15658</v>
      </c>
      <c r="AC191">
        <v>15658</v>
      </c>
      <c r="AD191">
        <v>15658</v>
      </c>
      <c r="AE191">
        <v>16160</v>
      </c>
      <c r="AF191">
        <v>16160</v>
      </c>
      <c r="AG191">
        <v>16160</v>
      </c>
      <c r="AH191">
        <v>16160</v>
      </c>
      <c r="AI191">
        <v>16160</v>
      </c>
      <c r="AJ191">
        <v>16160</v>
      </c>
      <c r="AK191">
        <v>16160</v>
      </c>
      <c r="AL191">
        <v>16160</v>
      </c>
      <c r="AM191">
        <v>16160</v>
      </c>
      <c r="AN191">
        <v>16160</v>
      </c>
      <c r="AO191">
        <v>16160</v>
      </c>
      <c r="AP191">
        <v>16160</v>
      </c>
      <c r="AQ191">
        <v>16160</v>
      </c>
      <c r="AR191">
        <v>16160</v>
      </c>
      <c r="AS191">
        <v>16160</v>
      </c>
      <c r="AT191">
        <v>16160</v>
      </c>
      <c r="AU191">
        <v>17285</v>
      </c>
      <c r="AV191">
        <v>17285</v>
      </c>
      <c r="AW191">
        <v>17285</v>
      </c>
      <c r="AX191">
        <v>17285</v>
      </c>
      <c r="AY191">
        <v>17285</v>
      </c>
      <c r="AZ191">
        <v>17285</v>
      </c>
      <c r="BA191">
        <v>17285</v>
      </c>
      <c r="BB191">
        <v>17285</v>
      </c>
      <c r="BC191">
        <v>17285</v>
      </c>
      <c r="BD191">
        <v>17285</v>
      </c>
      <c r="BE191">
        <v>17285</v>
      </c>
      <c r="BF191">
        <v>17285</v>
      </c>
      <c r="BG191">
        <v>17285</v>
      </c>
      <c r="BH191">
        <v>15951</v>
      </c>
      <c r="BI191">
        <v>15951</v>
      </c>
      <c r="BJ191">
        <v>15951</v>
      </c>
      <c r="BK191">
        <v>15951</v>
      </c>
      <c r="BL191">
        <v>15951</v>
      </c>
      <c r="BM191">
        <v>15951</v>
      </c>
      <c r="BN191">
        <v>15951</v>
      </c>
      <c r="BO191">
        <v>15951</v>
      </c>
      <c r="BP191">
        <v>15951</v>
      </c>
      <c r="BQ191">
        <v>15951</v>
      </c>
      <c r="BR191">
        <v>15951</v>
      </c>
      <c r="BS191">
        <v>15951</v>
      </c>
      <c r="BT191">
        <v>17053</v>
      </c>
      <c r="BU191">
        <v>17053</v>
      </c>
      <c r="BV191">
        <v>17053</v>
      </c>
      <c r="BW191">
        <v>17053</v>
      </c>
      <c r="BX191">
        <v>17053</v>
      </c>
      <c r="BY191">
        <v>17053</v>
      </c>
      <c r="BZ191">
        <v>17053</v>
      </c>
      <c r="CA191">
        <v>17053</v>
      </c>
      <c r="CB191">
        <v>17053</v>
      </c>
      <c r="CC191">
        <v>17053</v>
      </c>
      <c r="CD191">
        <v>17053</v>
      </c>
      <c r="CE191">
        <v>17053</v>
      </c>
      <c r="CF191">
        <v>14514</v>
      </c>
      <c r="CG191">
        <v>14514</v>
      </c>
      <c r="CH191">
        <v>14514</v>
      </c>
      <c r="CI191">
        <v>14514</v>
      </c>
      <c r="CJ191">
        <v>14514</v>
      </c>
      <c r="CK191">
        <v>14514</v>
      </c>
      <c r="CL191">
        <v>14514</v>
      </c>
      <c r="CM191">
        <v>14514</v>
      </c>
      <c r="CN191">
        <v>14514</v>
      </c>
      <c r="CO191">
        <v>14514</v>
      </c>
      <c r="CP191">
        <v>14514</v>
      </c>
      <c r="CQ191">
        <v>14514</v>
      </c>
      <c r="CR191">
        <v>13573</v>
      </c>
      <c r="CS191">
        <v>13573</v>
      </c>
      <c r="CT191">
        <v>13573</v>
      </c>
      <c r="CU191">
        <v>13573</v>
      </c>
      <c r="CV191">
        <v>13573</v>
      </c>
      <c r="CW191">
        <v>13573</v>
      </c>
      <c r="CX191">
        <v>13573</v>
      </c>
      <c r="CY191">
        <v>13573</v>
      </c>
      <c r="CZ191">
        <v>13573</v>
      </c>
      <c r="DA191">
        <v>13573</v>
      </c>
      <c r="DB191">
        <v>13573</v>
      </c>
      <c r="DC191">
        <v>13573</v>
      </c>
      <c r="DD191">
        <v>13573</v>
      </c>
      <c r="DE191">
        <v>13573</v>
      </c>
      <c r="DF191">
        <v>13573</v>
      </c>
      <c r="DG191">
        <v>12229</v>
      </c>
      <c r="DH191">
        <v>12229</v>
      </c>
      <c r="DI191">
        <v>12229</v>
      </c>
      <c r="DJ191">
        <v>12229</v>
      </c>
      <c r="DK191">
        <v>12229</v>
      </c>
      <c r="DL191">
        <v>12229</v>
      </c>
      <c r="DM191">
        <v>12229</v>
      </c>
      <c r="DN191">
        <v>12229</v>
      </c>
      <c r="DO191">
        <v>12229</v>
      </c>
      <c r="DP191">
        <v>12229</v>
      </c>
      <c r="DQ191">
        <v>12229</v>
      </c>
      <c r="DR191">
        <v>12229</v>
      </c>
      <c r="DS191">
        <v>12229</v>
      </c>
      <c r="DT191">
        <v>12229</v>
      </c>
      <c r="DU191">
        <v>12229</v>
      </c>
    </row>
    <row r="192" spans="1:125" x14ac:dyDescent="0.2">
      <c r="A192" t="e">
        <f ca="1">_xll.BFieldInfo($B$192)</f>
        <v>#NAME?</v>
      </c>
      <c r="B192" t="s">
        <v>112</v>
      </c>
      <c r="C192">
        <v>75</v>
      </c>
      <c r="D192">
        <v>75</v>
      </c>
      <c r="E192">
        <v>75</v>
      </c>
      <c r="F192">
        <v>75</v>
      </c>
      <c r="G192">
        <v>75</v>
      </c>
      <c r="H192">
        <v>75</v>
      </c>
      <c r="I192">
        <v>75</v>
      </c>
      <c r="J192">
        <v>75</v>
      </c>
      <c r="K192">
        <v>75</v>
      </c>
      <c r="L192">
        <v>75</v>
      </c>
      <c r="M192">
        <v>75</v>
      </c>
      <c r="N192">
        <v>75</v>
      </c>
      <c r="O192">
        <v>75</v>
      </c>
      <c r="P192">
        <v>75</v>
      </c>
      <c r="Q192">
        <v>75</v>
      </c>
      <c r="R192">
        <v>75</v>
      </c>
      <c r="S192">
        <v>75</v>
      </c>
      <c r="T192">
        <v>75</v>
      </c>
      <c r="U192">
        <v>75</v>
      </c>
      <c r="V192">
        <v>75</v>
      </c>
      <c r="W192">
        <v>75</v>
      </c>
      <c r="X192">
        <v>75</v>
      </c>
      <c r="Y192">
        <v>75</v>
      </c>
      <c r="Z192">
        <v>75</v>
      </c>
      <c r="AA192">
        <v>75</v>
      </c>
      <c r="AB192">
        <v>75</v>
      </c>
      <c r="AC192">
        <v>75</v>
      </c>
      <c r="AD192">
        <v>75</v>
      </c>
      <c r="AE192">
        <v>75</v>
      </c>
      <c r="AF192">
        <v>75</v>
      </c>
      <c r="AG192">
        <v>75</v>
      </c>
      <c r="AH192">
        <v>75</v>
      </c>
      <c r="AI192">
        <v>75</v>
      </c>
      <c r="AJ192">
        <v>75</v>
      </c>
      <c r="AK192">
        <v>75</v>
      </c>
      <c r="AL192">
        <v>75</v>
      </c>
      <c r="AM192">
        <v>75</v>
      </c>
      <c r="AN192">
        <v>75</v>
      </c>
      <c r="AO192">
        <v>75</v>
      </c>
      <c r="AP192">
        <v>75</v>
      </c>
      <c r="AQ192">
        <v>75</v>
      </c>
      <c r="AR192">
        <v>75</v>
      </c>
      <c r="AS192">
        <v>75</v>
      </c>
      <c r="AT192">
        <v>75</v>
      </c>
      <c r="AU192">
        <v>75</v>
      </c>
      <c r="AV192">
        <v>75</v>
      </c>
      <c r="AW192">
        <v>75</v>
      </c>
      <c r="AX192">
        <v>75</v>
      </c>
      <c r="AY192">
        <v>75</v>
      </c>
      <c r="AZ192">
        <v>75</v>
      </c>
      <c r="BA192">
        <v>75</v>
      </c>
      <c r="BB192">
        <v>75</v>
      </c>
      <c r="BC192">
        <v>75</v>
      </c>
      <c r="BD192">
        <v>75</v>
      </c>
      <c r="BE192">
        <v>75</v>
      </c>
      <c r="BF192">
        <v>75</v>
      </c>
      <c r="BG192">
        <v>75</v>
      </c>
      <c r="BH192">
        <v>75</v>
      </c>
      <c r="BI192">
        <v>75</v>
      </c>
      <c r="BJ192">
        <v>75</v>
      </c>
      <c r="BK192">
        <v>75</v>
      </c>
      <c r="BL192">
        <v>75</v>
      </c>
      <c r="BM192">
        <v>75</v>
      </c>
      <c r="BN192">
        <v>75</v>
      </c>
      <c r="BO192">
        <v>75</v>
      </c>
      <c r="BP192">
        <v>75</v>
      </c>
      <c r="BQ192">
        <v>75</v>
      </c>
      <c r="BR192">
        <v>75</v>
      </c>
      <c r="BS192">
        <v>75</v>
      </c>
      <c r="BT192">
        <v>75</v>
      </c>
      <c r="BU192">
        <v>75</v>
      </c>
      <c r="BV192">
        <v>75</v>
      </c>
      <c r="BW192">
        <v>75</v>
      </c>
      <c r="BX192">
        <v>75</v>
      </c>
      <c r="BY192">
        <v>75</v>
      </c>
      <c r="BZ192">
        <v>75</v>
      </c>
      <c r="CA192">
        <v>75</v>
      </c>
      <c r="CB192">
        <v>75</v>
      </c>
      <c r="CC192">
        <v>75</v>
      </c>
      <c r="CD192">
        <v>75</v>
      </c>
      <c r="CE192">
        <v>75</v>
      </c>
      <c r="CF192">
        <v>76</v>
      </c>
      <c r="CG192">
        <v>76</v>
      </c>
      <c r="CH192">
        <v>76</v>
      </c>
      <c r="CI192">
        <v>74</v>
      </c>
      <c r="CJ192">
        <v>74</v>
      </c>
      <c r="CK192">
        <v>74</v>
      </c>
      <c r="CL192">
        <v>73</v>
      </c>
      <c r="CM192">
        <v>73</v>
      </c>
      <c r="CN192">
        <v>73</v>
      </c>
      <c r="CO192">
        <v>74</v>
      </c>
      <c r="CP192">
        <v>74</v>
      </c>
      <c r="CQ192">
        <v>74</v>
      </c>
      <c r="CR192">
        <v>76</v>
      </c>
      <c r="CS192">
        <v>76</v>
      </c>
      <c r="CT192">
        <v>76</v>
      </c>
      <c r="CU192">
        <v>76</v>
      </c>
      <c r="CV192">
        <v>76</v>
      </c>
      <c r="CW192">
        <v>76</v>
      </c>
      <c r="CX192">
        <v>76</v>
      </c>
      <c r="CY192">
        <v>76</v>
      </c>
      <c r="CZ192">
        <v>74</v>
      </c>
      <c r="DA192">
        <v>74</v>
      </c>
      <c r="DB192">
        <v>74</v>
      </c>
      <c r="DC192">
        <v>62</v>
      </c>
      <c r="DD192">
        <v>62</v>
      </c>
      <c r="DE192">
        <v>62</v>
      </c>
      <c r="DF192">
        <v>62</v>
      </c>
      <c r="DG192">
        <v>62</v>
      </c>
      <c r="DH192">
        <v>62</v>
      </c>
      <c r="DI192">
        <v>62</v>
      </c>
      <c r="DJ192">
        <v>62</v>
      </c>
      <c r="DK192">
        <v>63</v>
      </c>
      <c r="DL192">
        <v>63</v>
      </c>
      <c r="DM192">
        <v>63</v>
      </c>
      <c r="DN192">
        <v>63</v>
      </c>
      <c r="DO192">
        <v>67</v>
      </c>
      <c r="DP192">
        <v>67</v>
      </c>
      <c r="DQ192">
        <v>67</v>
      </c>
      <c r="DR192">
        <v>67</v>
      </c>
      <c r="DS192">
        <v>79</v>
      </c>
      <c r="DT192">
        <v>79</v>
      </c>
      <c r="DU192">
        <v>79</v>
      </c>
    </row>
    <row r="193" spans="1:125" x14ac:dyDescent="0.2">
      <c r="A193" t="e">
        <f ca="1">_xll.BFieldInfo($B$193)</f>
        <v>#NAME?</v>
      </c>
      <c r="B193" t="s">
        <v>113</v>
      </c>
      <c r="C193">
        <v>150</v>
      </c>
      <c r="D193">
        <v>150</v>
      </c>
      <c r="E193">
        <v>150</v>
      </c>
      <c r="F193">
        <v>150</v>
      </c>
      <c r="G193">
        <v>150</v>
      </c>
      <c r="H193">
        <v>150</v>
      </c>
      <c r="I193">
        <v>150</v>
      </c>
      <c r="J193">
        <v>150</v>
      </c>
      <c r="K193">
        <v>150</v>
      </c>
      <c r="L193">
        <v>150</v>
      </c>
      <c r="M193">
        <v>150</v>
      </c>
      <c r="N193">
        <v>150</v>
      </c>
      <c r="O193">
        <v>150</v>
      </c>
      <c r="P193">
        <v>150</v>
      </c>
      <c r="Q193">
        <v>150</v>
      </c>
      <c r="R193">
        <v>150</v>
      </c>
      <c r="S193">
        <v>150</v>
      </c>
      <c r="T193">
        <v>150</v>
      </c>
      <c r="U193">
        <v>150</v>
      </c>
      <c r="V193">
        <v>150</v>
      </c>
      <c r="W193">
        <v>150</v>
      </c>
      <c r="X193">
        <v>150</v>
      </c>
      <c r="Y193">
        <v>150</v>
      </c>
      <c r="Z193">
        <v>150</v>
      </c>
      <c r="AA193">
        <v>150</v>
      </c>
      <c r="AB193">
        <v>150</v>
      </c>
      <c r="AC193">
        <v>150</v>
      </c>
      <c r="AD193">
        <v>150</v>
      </c>
      <c r="AE193">
        <v>150</v>
      </c>
      <c r="AF193">
        <v>150</v>
      </c>
      <c r="AG193">
        <v>150</v>
      </c>
      <c r="AH193">
        <v>150</v>
      </c>
      <c r="AI193">
        <v>150</v>
      </c>
      <c r="AJ193">
        <v>150</v>
      </c>
      <c r="AK193">
        <v>150</v>
      </c>
      <c r="AL193">
        <v>150</v>
      </c>
      <c r="AM193">
        <v>150</v>
      </c>
      <c r="AN193">
        <v>150</v>
      </c>
      <c r="AO193">
        <v>150</v>
      </c>
      <c r="AP193">
        <v>150</v>
      </c>
      <c r="AQ193">
        <v>150</v>
      </c>
      <c r="AR193">
        <v>150</v>
      </c>
      <c r="AS193">
        <v>150</v>
      </c>
      <c r="AT193">
        <v>150</v>
      </c>
      <c r="AU193">
        <v>150</v>
      </c>
      <c r="AV193">
        <v>150</v>
      </c>
      <c r="AW193">
        <v>150</v>
      </c>
      <c r="AX193">
        <v>150</v>
      </c>
      <c r="AY193">
        <v>150</v>
      </c>
      <c r="AZ193">
        <v>150</v>
      </c>
      <c r="BA193">
        <v>150</v>
      </c>
      <c r="BB193">
        <v>150</v>
      </c>
      <c r="BC193">
        <v>150</v>
      </c>
      <c r="BD193">
        <v>150</v>
      </c>
      <c r="BE193">
        <v>150</v>
      </c>
      <c r="BF193">
        <v>150</v>
      </c>
      <c r="BG193">
        <v>150</v>
      </c>
      <c r="BH193">
        <v>150</v>
      </c>
      <c r="BI193">
        <v>150</v>
      </c>
      <c r="BJ193">
        <v>150</v>
      </c>
      <c r="BK193">
        <v>150</v>
      </c>
      <c r="BL193">
        <v>150</v>
      </c>
      <c r="BM193">
        <v>150</v>
      </c>
      <c r="BN193">
        <v>150</v>
      </c>
      <c r="BO193">
        <v>150</v>
      </c>
      <c r="BP193">
        <v>150</v>
      </c>
      <c r="BQ193">
        <v>150</v>
      </c>
      <c r="BR193">
        <v>150</v>
      </c>
      <c r="BS193">
        <v>150</v>
      </c>
      <c r="BT193">
        <v>150</v>
      </c>
      <c r="BU193">
        <v>150</v>
      </c>
      <c r="BV193">
        <v>150</v>
      </c>
      <c r="BW193">
        <v>150</v>
      </c>
      <c r="BX193">
        <v>150</v>
      </c>
      <c r="BY193">
        <v>150</v>
      </c>
      <c r="BZ193">
        <v>150</v>
      </c>
      <c r="CA193">
        <v>150</v>
      </c>
      <c r="CB193">
        <v>150</v>
      </c>
      <c r="CC193">
        <v>150</v>
      </c>
      <c r="CD193">
        <v>150</v>
      </c>
      <c r="CE193">
        <v>150</v>
      </c>
      <c r="CF193">
        <v>149</v>
      </c>
      <c r="CG193">
        <v>149</v>
      </c>
      <c r="CH193">
        <v>149</v>
      </c>
      <c r="CI193">
        <v>148</v>
      </c>
      <c r="CJ193">
        <v>148</v>
      </c>
      <c r="CK193">
        <v>148</v>
      </c>
      <c r="CL193">
        <v>143</v>
      </c>
      <c r="CM193">
        <v>143</v>
      </c>
      <c r="CN193">
        <v>143</v>
      </c>
      <c r="CO193">
        <v>139</v>
      </c>
      <c r="CP193">
        <v>139</v>
      </c>
      <c r="CQ193">
        <v>139</v>
      </c>
      <c r="CR193">
        <v>140</v>
      </c>
      <c r="CS193">
        <v>140</v>
      </c>
      <c r="CT193">
        <v>140</v>
      </c>
      <c r="CU193">
        <v>140</v>
      </c>
      <c r="CV193">
        <v>141</v>
      </c>
      <c r="CW193">
        <v>141</v>
      </c>
      <c r="CX193">
        <v>141</v>
      </c>
      <c r="CY193">
        <v>141</v>
      </c>
      <c r="CZ193">
        <v>140</v>
      </c>
      <c r="DA193">
        <v>140</v>
      </c>
      <c r="DB193">
        <v>140</v>
      </c>
      <c r="DC193">
        <v>149</v>
      </c>
      <c r="DD193">
        <v>149</v>
      </c>
      <c r="DE193">
        <v>149</v>
      </c>
      <c r="DF193">
        <v>149</v>
      </c>
      <c r="DG193">
        <v>149</v>
      </c>
      <c r="DH193">
        <v>149</v>
      </c>
      <c r="DI193">
        <v>149</v>
      </c>
      <c r="DJ193">
        <v>149</v>
      </c>
      <c r="DK193">
        <v>152</v>
      </c>
      <c r="DL193">
        <v>152</v>
      </c>
      <c r="DM193">
        <v>152</v>
      </c>
      <c r="DN193">
        <v>152</v>
      </c>
      <c r="DO193">
        <v>157</v>
      </c>
      <c r="DP193">
        <v>157</v>
      </c>
      <c r="DQ193">
        <v>157</v>
      </c>
      <c r="DR193">
        <v>157</v>
      </c>
      <c r="DS193">
        <v>158</v>
      </c>
      <c r="DT193">
        <v>158</v>
      </c>
      <c r="DU193">
        <v>158</v>
      </c>
    </row>
    <row r="194" spans="1:125" x14ac:dyDescent="0.2">
      <c r="A194" t="e">
        <f ca="1">_xll.BFieldInfo($B$194)</f>
        <v>#NAME?</v>
      </c>
      <c r="B194" t="s">
        <v>114</v>
      </c>
      <c r="C194" t="s">
        <v>108</v>
      </c>
      <c r="D194" t="s">
        <v>108</v>
      </c>
      <c r="E194" t="s">
        <v>108</v>
      </c>
      <c r="F194" t="s">
        <v>108</v>
      </c>
      <c r="G194" t="s">
        <v>108</v>
      </c>
      <c r="H194" t="s">
        <v>108</v>
      </c>
      <c r="I194" t="s">
        <v>108</v>
      </c>
      <c r="J194" t="s">
        <v>108</v>
      </c>
      <c r="K194" t="s">
        <v>108</v>
      </c>
      <c r="L194" t="s">
        <v>108</v>
      </c>
      <c r="M194" t="s">
        <v>108</v>
      </c>
      <c r="N194" t="s">
        <v>108</v>
      </c>
      <c r="O194" t="s">
        <v>108</v>
      </c>
      <c r="P194" t="s">
        <v>108</v>
      </c>
      <c r="Q194" t="s">
        <v>108</v>
      </c>
      <c r="R194" t="s">
        <v>108</v>
      </c>
      <c r="S194" t="s">
        <v>108</v>
      </c>
      <c r="T194" t="s">
        <v>108</v>
      </c>
      <c r="U194" t="s">
        <v>108</v>
      </c>
      <c r="V194" t="s">
        <v>108</v>
      </c>
      <c r="W194" t="s">
        <v>108</v>
      </c>
      <c r="X194" t="s">
        <v>108</v>
      </c>
      <c r="Y194" t="s">
        <v>108</v>
      </c>
      <c r="Z194" t="s">
        <v>108</v>
      </c>
      <c r="AA194" t="s">
        <v>108</v>
      </c>
      <c r="AB194" t="s">
        <v>108</v>
      </c>
      <c r="AC194" t="s">
        <v>108</v>
      </c>
      <c r="AD194" t="s">
        <v>108</v>
      </c>
      <c r="AE194" t="s">
        <v>108</v>
      </c>
      <c r="AF194" t="s">
        <v>108</v>
      </c>
      <c r="AG194" t="s">
        <v>108</v>
      </c>
      <c r="AH194" t="s">
        <v>108</v>
      </c>
      <c r="AI194" t="s">
        <v>108</v>
      </c>
      <c r="AJ194" t="s">
        <v>108</v>
      </c>
      <c r="AK194" t="s">
        <v>108</v>
      </c>
      <c r="AL194" t="s">
        <v>108</v>
      </c>
      <c r="AM194" t="s">
        <v>108</v>
      </c>
      <c r="AN194" t="s">
        <v>108</v>
      </c>
      <c r="AO194" t="s">
        <v>108</v>
      </c>
      <c r="AP194" t="s">
        <v>108</v>
      </c>
      <c r="AQ194" t="s">
        <v>108</v>
      </c>
      <c r="AR194" t="s">
        <v>108</v>
      </c>
      <c r="AS194" t="s">
        <v>108</v>
      </c>
      <c r="AT194" t="s">
        <v>108</v>
      </c>
      <c r="AU194" t="s">
        <v>108</v>
      </c>
      <c r="AV194" t="s">
        <v>108</v>
      </c>
      <c r="AW194" t="s">
        <v>108</v>
      </c>
      <c r="AX194" t="s">
        <v>108</v>
      </c>
      <c r="AY194" t="s">
        <v>108</v>
      </c>
      <c r="AZ194" t="s">
        <v>108</v>
      </c>
      <c r="BA194" t="s">
        <v>108</v>
      </c>
      <c r="BB194" t="s">
        <v>108</v>
      </c>
      <c r="BC194" t="s">
        <v>108</v>
      </c>
      <c r="BD194" t="s">
        <v>108</v>
      </c>
      <c r="BE194" t="s">
        <v>108</v>
      </c>
      <c r="BF194" t="s">
        <v>108</v>
      </c>
      <c r="BG194" t="s">
        <v>108</v>
      </c>
      <c r="BH194" t="s">
        <v>108</v>
      </c>
      <c r="BI194" t="s">
        <v>108</v>
      </c>
      <c r="BJ194" t="s">
        <v>108</v>
      </c>
      <c r="BK194" t="s">
        <v>108</v>
      </c>
      <c r="BL194" t="s">
        <v>108</v>
      </c>
      <c r="BM194" t="s">
        <v>108</v>
      </c>
      <c r="BN194" t="s">
        <v>108</v>
      </c>
      <c r="BO194" t="s">
        <v>108</v>
      </c>
      <c r="BP194" t="s">
        <v>108</v>
      </c>
      <c r="BQ194" t="s">
        <v>108</v>
      </c>
      <c r="BR194" t="s">
        <v>108</v>
      </c>
      <c r="BS194" t="s">
        <v>108</v>
      </c>
      <c r="BT194" t="s">
        <v>108</v>
      </c>
      <c r="BU194" t="s">
        <v>108</v>
      </c>
      <c r="BV194" t="s">
        <v>108</v>
      </c>
      <c r="BW194" t="s">
        <v>108</v>
      </c>
      <c r="BX194" t="s">
        <v>108</v>
      </c>
      <c r="BY194" t="s">
        <v>108</v>
      </c>
      <c r="BZ194" t="s">
        <v>108</v>
      </c>
      <c r="CA194" t="s">
        <v>108</v>
      </c>
      <c r="CB194" t="s">
        <v>108</v>
      </c>
      <c r="CC194" t="s">
        <v>108</v>
      </c>
      <c r="CD194" t="s">
        <v>108</v>
      </c>
      <c r="CE194" t="s">
        <v>108</v>
      </c>
      <c r="CF194" t="s">
        <v>108</v>
      </c>
      <c r="CG194" t="s">
        <v>108</v>
      </c>
      <c r="CH194" t="s">
        <v>108</v>
      </c>
      <c r="CI194" t="s">
        <v>108</v>
      </c>
      <c r="CJ194" t="s">
        <v>108</v>
      </c>
      <c r="CK194" t="s">
        <v>108</v>
      </c>
      <c r="CL194" t="s">
        <v>108</v>
      </c>
      <c r="CM194" t="s">
        <v>108</v>
      </c>
      <c r="CN194" t="s">
        <v>108</v>
      </c>
      <c r="CO194" t="s">
        <v>108</v>
      </c>
      <c r="CP194" t="s">
        <v>108</v>
      </c>
      <c r="CQ194" t="s">
        <v>108</v>
      </c>
      <c r="CR194" t="s">
        <v>108</v>
      </c>
      <c r="CS194" t="s">
        <v>108</v>
      </c>
      <c r="CT194" t="s">
        <v>108</v>
      </c>
      <c r="CU194" t="s">
        <v>108</v>
      </c>
      <c r="CV194" t="s">
        <v>108</v>
      </c>
      <c r="CW194" t="s">
        <v>108</v>
      </c>
      <c r="CX194" t="s">
        <v>108</v>
      </c>
      <c r="CY194" t="s">
        <v>108</v>
      </c>
      <c r="CZ194" t="s">
        <v>108</v>
      </c>
      <c r="DA194" t="s">
        <v>108</v>
      </c>
      <c r="DB194" t="s">
        <v>108</v>
      </c>
      <c r="DC194" t="s">
        <v>108</v>
      </c>
      <c r="DD194" t="s">
        <v>108</v>
      </c>
      <c r="DE194" t="s">
        <v>108</v>
      </c>
      <c r="DF194" t="s">
        <v>108</v>
      </c>
      <c r="DG194" t="s">
        <v>108</v>
      </c>
      <c r="DH194" t="s">
        <v>108</v>
      </c>
      <c r="DI194" t="s">
        <v>108</v>
      </c>
      <c r="DJ194" t="s">
        <v>108</v>
      </c>
      <c r="DK194" t="s">
        <v>108</v>
      </c>
      <c r="DL194" t="s">
        <v>108</v>
      </c>
      <c r="DM194" t="s">
        <v>108</v>
      </c>
      <c r="DN194" t="s">
        <v>108</v>
      </c>
      <c r="DO194" t="s">
        <v>108</v>
      </c>
      <c r="DP194" t="s">
        <v>108</v>
      </c>
      <c r="DQ194" t="s">
        <v>108</v>
      </c>
      <c r="DR194" t="s">
        <v>108</v>
      </c>
      <c r="DS194" t="s">
        <v>108</v>
      </c>
      <c r="DT194" t="s">
        <v>108</v>
      </c>
      <c r="DU194" t="s">
        <v>108</v>
      </c>
    </row>
    <row r="195" spans="1:125" x14ac:dyDescent="0.2">
      <c r="A195" t="e">
        <f ca="1">_xll.BFieldInfo($B$195)</f>
        <v>#NAME?</v>
      </c>
      <c r="B195" t="s">
        <v>115</v>
      </c>
      <c r="C195">
        <v>3481</v>
      </c>
      <c r="D195">
        <v>3453</v>
      </c>
      <c r="E195">
        <v>3453</v>
      </c>
      <c r="F195">
        <v>3453</v>
      </c>
      <c r="G195">
        <v>4482</v>
      </c>
      <c r="H195">
        <v>4482</v>
      </c>
      <c r="I195">
        <v>4482</v>
      </c>
      <c r="J195">
        <v>4290</v>
      </c>
      <c r="K195">
        <v>4290</v>
      </c>
      <c r="L195">
        <v>4290</v>
      </c>
      <c r="M195">
        <v>-5192</v>
      </c>
      <c r="N195">
        <v>-5192</v>
      </c>
      <c r="O195">
        <v>-5192</v>
      </c>
      <c r="P195">
        <v>3229</v>
      </c>
      <c r="Q195">
        <v>3229</v>
      </c>
      <c r="R195">
        <v>3229</v>
      </c>
      <c r="S195">
        <v>3229</v>
      </c>
      <c r="T195">
        <v>3896</v>
      </c>
      <c r="U195">
        <v>3896</v>
      </c>
      <c r="V195">
        <v>3896</v>
      </c>
      <c r="W195">
        <v>3896</v>
      </c>
      <c r="X195">
        <v>3554</v>
      </c>
      <c r="Y195">
        <v>3554</v>
      </c>
      <c r="Z195">
        <v>3554</v>
      </c>
      <c r="AA195">
        <v>2587</v>
      </c>
      <c r="AB195">
        <v>2587</v>
      </c>
      <c r="AC195">
        <v>2587</v>
      </c>
      <c r="AD195">
        <v>2587</v>
      </c>
      <c r="AE195">
        <v>3209</v>
      </c>
      <c r="AF195">
        <v>3209</v>
      </c>
      <c r="AG195">
        <v>3209</v>
      </c>
      <c r="AH195">
        <v>3209</v>
      </c>
      <c r="AI195">
        <v>3919</v>
      </c>
      <c r="AJ195">
        <v>3919</v>
      </c>
      <c r="AK195">
        <v>3919</v>
      </c>
      <c r="AL195">
        <v>3919</v>
      </c>
      <c r="AM195">
        <v>3648</v>
      </c>
      <c r="AN195">
        <v>3648</v>
      </c>
      <c r="AO195">
        <v>3648</v>
      </c>
      <c r="AP195">
        <v>3648</v>
      </c>
      <c r="AQ195">
        <v>2949</v>
      </c>
      <c r="AR195">
        <v>2949</v>
      </c>
      <c r="AS195">
        <v>2949</v>
      </c>
      <c r="AT195">
        <v>2949</v>
      </c>
      <c r="AU195">
        <v>3360</v>
      </c>
      <c r="AV195">
        <v>3360</v>
      </c>
      <c r="AW195">
        <v>3360</v>
      </c>
      <c r="AX195">
        <v>3875</v>
      </c>
      <c r="AY195">
        <v>3875</v>
      </c>
      <c r="AZ195">
        <v>3875</v>
      </c>
      <c r="BA195">
        <v>3771</v>
      </c>
      <c r="BB195">
        <v>3771</v>
      </c>
      <c r="BC195">
        <v>3771</v>
      </c>
      <c r="BD195">
        <v>3771</v>
      </c>
      <c r="BE195">
        <v>2502</v>
      </c>
      <c r="BF195">
        <v>2502</v>
      </c>
      <c r="BG195">
        <v>2502</v>
      </c>
      <c r="BH195">
        <v>3318</v>
      </c>
      <c r="BI195">
        <v>3318</v>
      </c>
      <c r="BJ195">
        <v>3318</v>
      </c>
      <c r="BK195">
        <v>3853</v>
      </c>
      <c r="BL195">
        <v>3853</v>
      </c>
      <c r="BM195">
        <v>3853</v>
      </c>
      <c r="BN195">
        <v>3768</v>
      </c>
      <c r="BO195">
        <v>3768</v>
      </c>
      <c r="BP195">
        <v>3768</v>
      </c>
      <c r="BQ195">
        <v>812</v>
      </c>
      <c r="BR195">
        <v>812</v>
      </c>
      <c r="BS195">
        <v>812</v>
      </c>
      <c r="BT195">
        <v>3025</v>
      </c>
      <c r="BU195">
        <v>3025</v>
      </c>
      <c r="BV195">
        <v>3025</v>
      </c>
      <c r="BW195">
        <v>3579</v>
      </c>
      <c r="BX195">
        <v>3579</v>
      </c>
      <c r="BY195">
        <v>3579</v>
      </c>
      <c r="BZ195">
        <v>2940</v>
      </c>
      <c r="CA195">
        <v>2940</v>
      </c>
      <c r="CB195">
        <v>2940</v>
      </c>
      <c r="CC195">
        <v>3162</v>
      </c>
      <c r="CD195">
        <v>3162</v>
      </c>
      <c r="CE195">
        <v>3162</v>
      </c>
      <c r="CF195">
        <v>3306</v>
      </c>
      <c r="CG195">
        <v>3306</v>
      </c>
      <c r="CH195">
        <v>3306</v>
      </c>
      <c r="CI195">
        <v>4302</v>
      </c>
      <c r="CJ195">
        <v>4302</v>
      </c>
      <c r="CK195">
        <v>4302</v>
      </c>
      <c r="CL195">
        <v>4120</v>
      </c>
      <c r="CM195">
        <v>4120</v>
      </c>
      <c r="CN195">
        <v>4120</v>
      </c>
      <c r="CO195">
        <v>2633</v>
      </c>
      <c r="CP195">
        <v>2633</v>
      </c>
      <c r="CQ195">
        <v>2633</v>
      </c>
      <c r="CR195">
        <v>3405</v>
      </c>
      <c r="CS195">
        <v>3405</v>
      </c>
      <c r="CT195">
        <v>3405</v>
      </c>
      <c r="CU195">
        <v>3405</v>
      </c>
      <c r="CV195">
        <v>4492</v>
      </c>
      <c r="CW195">
        <v>4492</v>
      </c>
      <c r="CX195">
        <v>4492</v>
      </c>
      <c r="CY195">
        <v>4492</v>
      </c>
      <c r="CZ195">
        <v>3951</v>
      </c>
      <c r="DA195">
        <v>3951</v>
      </c>
      <c r="DB195">
        <v>3951</v>
      </c>
      <c r="DC195">
        <v>3063</v>
      </c>
      <c r="DD195">
        <v>3063</v>
      </c>
      <c r="DE195">
        <v>3063</v>
      </c>
      <c r="DF195">
        <v>3063</v>
      </c>
      <c r="DG195">
        <v>3299</v>
      </c>
      <c r="DH195">
        <v>3299</v>
      </c>
      <c r="DI195">
        <v>3299</v>
      </c>
      <c r="DJ195">
        <v>3299</v>
      </c>
      <c r="DK195">
        <v>2680</v>
      </c>
      <c r="DL195">
        <v>2680</v>
      </c>
      <c r="DM195">
        <v>2680</v>
      </c>
      <c r="DN195">
        <v>2680</v>
      </c>
      <c r="DO195">
        <v>4250</v>
      </c>
      <c r="DP195">
        <v>4250</v>
      </c>
      <c r="DQ195">
        <v>4250</v>
      </c>
      <c r="DR195">
        <v>4250</v>
      </c>
      <c r="DS195">
        <v>3285</v>
      </c>
      <c r="DT195">
        <v>3285</v>
      </c>
      <c r="DU195">
        <v>3285</v>
      </c>
    </row>
    <row r="196" spans="1:125" x14ac:dyDescent="0.2">
      <c r="A196" t="e">
        <f ca="1">_xll.BFieldInfo($B$196)</f>
        <v>#NAME?</v>
      </c>
      <c r="B196" t="s">
        <v>116</v>
      </c>
      <c r="C196">
        <v>66</v>
      </c>
      <c r="D196">
        <v>63</v>
      </c>
      <c r="E196">
        <v>63</v>
      </c>
      <c r="F196">
        <v>63</v>
      </c>
      <c r="G196">
        <v>63</v>
      </c>
      <c r="H196">
        <v>63</v>
      </c>
      <c r="I196">
        <v>63</v>
      </c>
      <c r="J196">
        <v>63</v>
      </c>
      <c r="K196">
        <v>63</v>
      </c>
      <c r="L196">
        <v>63</v>
      </c>
      <c r="M196">
        <v>63</v>
      </c>
      <c r="N196">
        <v>63</v>
      </c>
      <c r="O196">
        <v>63</v>
      </c>
      <c r="P196">
        <v>59</v>
      </c>
      <c r="Q196">
        <v>59</v>
      </c>
      <c r="R196">
        <v>59</v>
      </c>
      <c r="S196">
        <v>59</v>
      </c>
      <c r="T196">
        <v>59</v>
      </c>
      <c r="U196">
        <v>59</v>
      </c>
      <c r="V196">
        <v>59</v>
      </c>
      <c r="W196">
        <v>59</v>
      </c>
      <c r="X196">
        <v>59</v>
      </c>
      <c r="Y196">
        <v>59</v>
      </c>
      <c r="Z196">
        <v>59</v>
      </c>
      <c r="AA196">
        <v>59</v>
      </c>
      <c r="AB196">
        <v>59</v>
      </c>
      <c r="AC196">
        <v>59</v>
      </c>
      <c r="AD196">
        <v>59</v>
      </c>
      <c r="AE196">
        <v>53</v>
      </c>
      <c r="AF196">
        <v>53</v>
      </c>
      <c r="AG196">
        <v>53</v>
      </c>
      <c r="AH196">
        <v>53</v>
      </c>
      <c r="AI196">
        <v>53</v>
      </c>
      <c r="AJ196">
        <v>53</v>
      </c>
      <c r="AK196">
        <v>53</v>
      </c>
      <c r="AL196">
        <v>53</v>
      </c>
      <c r="AM196">
        <v>53</v>
      </c>
      <c r="AN196">
        <v>53</v>
      </c>
      <c r="AO196">
        <v>53</v>
      </c>
      <c r="AP196">
        <v>53</v>
      </c>
      <c r="AQ196">
        <v>53</v>
      </c>
      <c r="AR196">
        <v>53</v>
      </c>
      <c r="AS196">
        <v>53</v>
      </c>
      <c r="AT196">
        <v>53</v>
      </c>
      <c r="AU196">
        <v>55</v>
      </c>
      <c r="AV196">
        <v>55</v>
      </c>
      <c r="AW196">
        <v>55</v>
      </c>
      <c r="AX196">
        <v>55</v>
      </c>
      <c r="AY196">
        <v>55</v>
      </c>
      <c r="AZ196">
        <v>55</v>
      </c>
      <c r="BA196">
        <v>55</v>
      </c>
      <c r="BB196">
        <v>55</v>
      </c>
      <c r="BC196">
        <v>55</v>
      </c>
      <c r="BD196">
        <v>55</v>
      </c>
      <c r="BE196">
        <v>55</v>
      </c>
      <c r="BF196">
        <v>55</v>
      </c>
      <c r="BG196">
        <v>55</v>
      </c>
      <c r="BH196">
        <v>50</v>
      </c>
      <c r="BI196">
        <v>50</v>
      </c>
      <c r="BJ196">
        <v>50</v>
      </c>
      <c r="BK196">
        <v>50</v>
      </c>
      <c r="BL196">
        <v>50</v>
      </c>
      <c r="BM196">
        <v>50</v>
      </c>
      <c r="BN196">
        <v>50</v>
      </c>
      <c r="BO196">
        <v>50</v>
      </c>
      <c r="BP196">
        <v>50</v>
      </c>
      <c r="BQ196">
        <v>50</v>
      </c>
      <c r="BR196">
        <v>50</v>
      </c>
      <c r="BS196">
        <v>50</v>
      </c>
      <c r="BT196">
        <v>51</v>
      </c>
      <c r="BU196">
        <v>51</v>
      </c>
      <c r="BV196">
        <v>51</v>
      </c>
      <c r="BW196">
        <v>51</v>
      </c>
      <c r="BX196">
        <v>51</v>
      </c>
      <c r="BY196">
        <v>51</v>
      </c>
      <c r="BZ196">
        <v>51</v>
      </c>
      <c r="CA196">
        <v>51</v>
      </c>
      <c r="CB196">
        <v>51</v>
      </c>
      <c r="CC196">
        <v>51</v>
      </c>
      <c r="CD196">
        <v>51</v>
      </c>
      <c r="CE196">
        <v>51</v>
      </c>
      <c r="CF196">
        <v>52</v>
      </c>
      <c r="CG196">
        <v>52</v>
      </c>
      <c r="CH196">
        <v>52</v>
      </c>
      <c r="CI196">
        <v>52</v>
      </c>
      <c r="CJ196">
        <v>52</v>
      </c>
      <c r="CK196">
        <v>52</v>
      </c>
      <c r="CL196">
        <v>52</v>
      </c>
      <c r="CM196">
        <v>52</v>
      </c>
      <c r="CN196">
        <v>52</v>
      </c>
      <c r="CO196">
        <v>52</v>
      </c>
      <c r="CP196">
        <v>52</v>
      </c>
      <c r="CQ196">
        <v>52</v>
      </c>
      <c r="CR196">
        <v>52</v>
      </c>
      <c r="CS196">
        <v>52</v>
      </c>
      <c r="CT196">
        <v>52</v>
      </c>
      <c r="CU196">
        <v>52</v>
      </c>
      <c r="CV196">
        <v>52</v>
      </c>
      <c r="CW196">
        <v>52</v>
      </c>
      <c r="CX196">
        <v>52</v>
      </c>
      <c r="CY196">
        <v>52</v>
      </c>
      <c r="CZ196">
        <v>52</v>
      </c>
      <c r="DA196">
        <v>52</v>
      </c>
      <c r="DB196">
        <v>52</v>
      </c>
      <c r="DC196">
        <v>52</v>
      </c>
      <c r="DD196">
        <v>52</v>
      </c>
      <c r="DE196">
        <v>52</v>
      </c>
      <c r="DF196">
        <v>52</v>
      </c>
      <c r="DG196">
        <v>52</v>
      </c>
      <c r="DH196">
        <v>52</v>
      </c>
      <c r="DI196">
        <v>52</v>
      </c>
      <c r="DJ196">
        <v>52</v>
      </c>
      <c r="DK196">
        <v>52</v>
      </c>
      <c r="DL196">
        <v>52</v>
      </c>
      <c r="DM196">
        <v>52</v>
      </c>
      <c r="DN196">
        <v>52</v>
      </c>
      <c r="DO196">
        <v>52</v>
      </c>
      <c r="DP196">
        <v>52</v>
      </c>
      <c r="DQ196">
        <v>52</v>
      </c>
      <c r="DR196">
        <v>52</v>
      </c>
      <c r="DS196">
        <v>52</v>
      </c>
      <c r="DT196">
        <v>52</v>
      </c>
      <c r="DU196">
        <v>52</v>
      </c>
    </row>
    <row r="197" spans="1:125" x14ac:dyDescent="0.2">
      <c r="A197" t="e">
        <f ca="1">_xll.BFieldInfo($B$197)</f>
        <v>#NAME?</v>
      </c>
      <c r="B197" t="s">
        <v>117</v>
      </c>
      <c r="C197">
        <v>33</v>
      </c>
      <c r="D197">
        <v>36</v>
      </c>
      <c r="E197">
        <v>36</v>
      </c>
      <c r="F197">
        <v>36</v>
      </c>
      <c r="G197">
        <v>36</v>
      </c>
      <c r="H197">
        <v>36</v>
      </c>
      <c r="I197">
        <v>36</v>
      </c>
      <c r="J197">
        <v>36</v>
      </c>
      <c r="K197">
        <v>36</v>
      </c>
      <c r="L197">
        <v>36</v>
      </c>
      <c r="M197">
        <v>36</v>
      </c>
      <c r="N197">
        <v>36</v>
      </c>
      <c r="O197">
        <v>36</v>
      </c>
      <c r="P197">
        <v>39</v>
      </c>
      <c r="Q197">
        <v>39</v>
      </c>
      <c r="R197">
        <v>39</v>
      </c>
      <c r="S197">
        <v>39</v>
      </c>
      <c r="T197">
        <v>39</v>
      </c>
      <c r="U197">
        <v>39</v>
      </c>
      <c r="V197">
        <v>39</v>
      </c>
      <c r="W197">
        <v>39</v>
      </c>
      <c r="X197">
        <v>39</v>
      </c>
      <c r="Y197">
        <v>39</v>
      </c>
      <c r="Z197">
        <v>39</v>
      </c>
      <c r="AA197">
        <v>39</v>
      </c>
      <c r="AB197">
        <v>39</v>
      </c>
      <c r="AC197">
        <v>39</v>
      </c>
      <c r="AD197">
        <v>39</v>
      </c>
      <c r="AE197">
        <v>45</v>
      </c>
      <c r="AF197">
        <v>45</v>
      </c>
      <c r="AG197">
        <v>45</v>
      </c>
      <c r="AH197">
        <v>45</v>
      </c>
      <c r="AI197">
        <v>45</v>
      </c>
      <c r="AJ197">
        <v>45</v>
      </c>
      <c r="AK197">
        <v>45</v>
      </c>
      <c r="AL197">
        <v>45</v>
      </c>
      <c r="AM197">
        <v>45</v>
      </c>
      <c r="AN197">
        <v>45</v>
      </c>
      <c r="AO197">
        <v>45</v>
      </c>
      <c r="AP197">
        <v>45</v>
      </c>
      <c r="AQ197">
        <v>45</v>
      </c>
      <c r="AR197">
        <v>45</v>
      </c>
      <c r="AS197">
        <v>45</v>
      </c>
      <c r="AT197">
        <v>45</v>
      </c>
      <c r="AU197">
        <v>43</v>
      </c>
      <c r="AV197">
        <v>43</v>
      </c>
      <c r="AW197">
        <v>43</v>
      </c>
      <c r="AX197">
        <v>43</v>
      </c>
      <c r="AY197">
        <v>43</v>
      </c>
      <c r="AZ197">
        <v>43</v>
      </c>
      <c r="BA197">
        <v>43</v>
      </c>
      <c r="BB197">
        <v>43</v>
      </c>
      <c r="BC197">
        <v>43</v>
      </c>
      <c r="BD197">
        <v>43</v>
      </c>
      <c r="BE197">
        <v>43</v>
      </c>
      <c r="BF197">
        <v>43</v>
      </c>
      <c r="BG197">
        <v>43</v>
      </c>
      <c r="BH197">
        <v>48</v>
      </c>
      <c r="BI197">
        <v>48</v>
      </c>
      <c r="BJ197">
        <v>48</v>
      </c>
      <c r="BK197">
        <v>48</v>
      </c>
      <c r="BL197">
        <v>48</v>
      </c>
      <c r="BM197">
        <v>48</v>
      </c>
      <c r="BN197">
        <v>48</v>
      </c>
      <c r="BO197">
        <v>48</v>
      </c>
      <c r="BP197">
        <v>48</v>
      </c>
      <c r="BQ197">
        <v>48</v>
      </c>
      <c r="BR197">
        <v>48</v>
      </c>
      <c r="BS197">
        <v>48</v>
      </c>
      <c r="BT197">
        <v>48</v>
      </c>
      <c r="BU197">
        <v>48</v>
      </c>
      <c r="BV197">
        <v>48</v>
      </c>
      <c r="BW197">
        <v>48</v>
      </c>
      <c r="BX197">
        <v>48</v>
      </c>
      <c r="BY197">
        <v>48</v>
      </c>
      <c r="BZ197">
        <v>48</v>
      </c>
      <c r="CA197">
        <v>48</v>
      </c>
      <c r="CB197">
        <v>48</v>
      </c>
      <c r="CC197">
        <v>48</v>
      </c>
      <c r="CD197">
        <v>48</v>
      </c>
      <c r="CE197">
        <v>48</v>
      </c>
      <c r="CF197">
        <v>47</v>
      </c>
      <c r="CG197">
        <v>47</v>
      </c>
      <c r="CH197">
        <v>47</v>
      </c>
      <c r="CI197">
        <v>47</v>
      </c>
      <c r="CJ197">
        <v>47</v>
      </c>
      <c r="CK197">
        <v>47</v>
      </c>
      <c r="CL197">
        <v>47</v>
      </c>
      <c r="CM197">
        <v>47</v>
      </c>
      <c r="CN197">
        <v>47</v>
      </c>
      <c r="CO197">
        <v>47</v>
      </c>
      <c r="CP197">
        <v>47</v>
      </c>
      <c r="CQ197">
        <v>47</v>
      </c>
      <c r="CR197">
        <v>47</v>
      </c>
      <c r="CS197">
        <v>47</v>
      </c>
      <c r="CT197">
        <v>47</v>
      </c>
      <c r="CU197">
        <v>47</v>
      </c>
      <c r="CV197">
        <v>47</v>
      </c>
      <c r="CW197">
        <v>47</v>
      </c>
      <c r="CX197">
        <v>47</v>
      </c>
      <c r="CY197">
        <v>47</v>
      </c>
      <c r="CZ197">
        <v>47</v>
      </c>
      <c r="DA197">
        <v>47</v>
      </c>
      <c r="DB197">
        <v>47</v>
      </c>
      <c r="DC197">
        <v>47</v>
      </c>
      <c r="DD197">
        <v>47</v>
      </c>
      <c r="DE197">
        <v>47</v>
      </c>
      <c r="DF197">
        <v>47</v>
      </c>
      <c r="DG197">
        <v>46</v>
      </c>
      <c r="DH197">
        <v>46</v>
      </c>
      <c r="DI197">
        <v>46</v>
      </c>
      <c r="DJ197">
        <v>46</v>
      </c>
      <c r="DK197">
        <v>46</v>
      </c>
      <c r="DL197">
        <v>46</v>
      </c>
      <c r="DM197">
        <v>46</v>
      </c>
      <c r="DN197">
        <v>46</v>
      </c>
      <c r="DO197">
        <v>46</v>
      </c>
      <c r="DP197">
        <v>46</v>
      </c>
      <c r="DQ197">
        <v>46</v>
      </c>
      <c r="DR197">
        <v>46</v>
      </c>
      <c r="DS197">
        <v>46</v>
      </c>
      <c r="DT197">
        <v>46</v>
      </c>
      <c r="DU197">
        <v>46</v>
      </c>
    </row>
    <row r="199" spans="1:125" x14ac:dyDescent="0.2">
      <c r="A199" t="s">
        <v>0</v>
      </c>
      <c r="B199" t="s">
        <v>106</v>
      </c>
      <c r="C199" s="8" t="e">
        <f ca="1">_xll.BDH($A$199,$B$200:$B$210,$B$1,$B$2,"Dir=H","Per=M","Days=A","Dts=S","Sort=R","cols=116;rows=12")</f>
        <v>#NAME?</v>
      </c>
      <c r="D199" s="8">
        <v>43980</v>
      </c>
      <c r="E199" s="8">
        <v>43951</v>
      </c>
      <c r="F199" s="8">
        <v>43921</v>
      </c>
      <c r="G199" s="8">
        <v>43889</v>
      </c>
      <c r="H199" s="8">
        <v>43861</v>
      </c>
      <c r="I199" s="8">
        <v>43830</v>
      </c>
      <c r="J199" s="8">
        <v>43798</v>
      </c>
      <c r="K199" s="8">
        <v>43769</v>
      </c>
      <c r="L199" s="8">
        <v>43738</v>
      </c>
      <c r="M199" s="8">
        <v>43707</v>
      </c>
      <c r="N199" s="8">
        <v>43677</v>
      </c>
      <c r="O199" s="8">
        <v>43646</v>
      </c>
      <c r="P199" s="8">
        <v>43644</v>
      </c>
      <c r="Q199" s="8">
        <v>43616</v>
      </c>
      <c r="R199" s="8">
        <v>43585</v>
      </c>
      <c r="S199" s="8">
        <v>43553</v>
      </c>
      <c r="T199" s="8">
        <v>43524</v>
      </c>
      <c r="U199" s="8">
        <v>43496</v>
      </c>
      <c r="V199" s="8">
        <v>43465</v>
      </c>
      <c r="W199" s="8">
        <v>43434</v>
      </c>
      <c r="X199" s="8">
        <v>43404</v>
      </c>
      <c r="Y199" s="8">
        <v>43371</v>
      </c>
      <c r="Z199" s="8">
        <v>43343</v>
      </c>
      <c r="AA199" s="8">
        <v>43312</v>
      </c>
      <c r="AB199" s="8">
        <v>43281</v>
      </c>
      <c r="AC199" s="8">
        <v>43280</v>
      </c>
      <c r="AD199" s="8">
        <v>43251</v>
      </c>
      <c r="AE199" s="8">
        <v>43220</v>
      </c>
      <c r="AF199" s="8">
        <v>43189</v>
      </c>
      <c r="AG199" s="8">
        <v>43159</v>
      </c>
      <c r="AH199" s="8">
        <v>43131</v>
      </c>
      <c r="AI199" s="8">
        <v>43100</v>
      </c>
      <c r="AJ199" s="8">
        <v>43098</v>
      </c>
      <c r="AK199" s="8">
        <v>43069</v>
      </c>
      <c r="AL199" s="8">
        <v>43039</v>
      </c>
      <c r="AM199" s="8">
        <v>43007</v>
      </c>
      <c r="AN199" s="8">
        <v>42978</v>
      </c>
      <c r="AO199" s="8">
        <v>42947</v>
      </c>
      <c r="AP199" s="8">
        <v>42916</v>
      </c>
      <c r="AQ199" s="8">
        <v>42886</v>
      </c>
      <c r="AR199" s="8">
        <v>42853</v>
      </c>
      <c r="AS199" s="8">
        <v>42825</v>
      </c>
      <c r="AT199" s="8">
        <v>42794</v>
      </c>
      <c r="AU199" s="8">
        <v>42766</v>
      </c>
      <c r="AV199" s="8">
        <v>42735</v>
      </c>
      <c r="AW199" s="8">
        <v>42734</v>
      </c>
      <c r="AX199" s="8">
        <v>42704</v>
      </c>
      <c r="AY199" s="8">
        <v>42674</v>
      </c>
      <c r="AZ199" s="8">
        <v>42643</v>
      </c>
      <c r="BA199" s="8">
        <v>42613</v>
      </c>
      <c r="BB199" s="8">
        <v>42580</v>
      </c>
      <c r="BC199" s="8">
        <v>42551</v>
      </c>
      <c r="BD199" s="8">
        <v>42521</v>
      </c>
      <c r="BE199" s="8">
        <v>42489</v>
      </c>
      <c r="BF199" s="8">
        <v>42460</v>
      </c>
      <c r="BG199" s="8">
        <v>42429</v>
      </c>
      <c r="BH199" s="8">
        <v>42398</v>
      </c>
      <c r="BI199" s="8">
        <v>42369</v>
      </c>
      <c r="BJ199" s="8">
        <v>42338</v>
      </c>
      <c r="BK199" s="8">
        <v>42307</v>
      </c>
      <c r="BL199" s="8">
        <v>42277</v>
      </c>
      <c r="BM199" s="8">
        <v>42247</v>
      </c>
      <c r="BN199" s="8">
        <v>42216</v>
      </c>
      <c r="BO199" s="8">
        <v>42185</v>
      </c>
      <c r="BP199" s="8">
        <v>42153</v>
      </c>
      <c r="BQ199" s="8">
        <v>42124</v>
      </c>
      <c r="BR199" s="8">
        <v>42094</v>
      </c>
      <c r="BS199" s="8">
        <v>42062</v>
      </c>
      <c r="BT199" s="8">
        <v>42034</v>
      </c>
      <c r="BU199" s="8">
        <v>42004</v>
      </c>
      <c r="BV199" s="8">
        <v>41971</v>
      </c>
      <c r="BW199" s="8">
        <v>41943</v>
      </c>
      <c r="BX199" s="8">
        <v>41912</v>
      </c>
      <c r="BY199" s="8">
        <v>41880</v>
      </c>
      <c r="BZ199" s="8">
        <v>41851</v>
      </c>
      <c r="CA199" s="8">
        <v>41820</v>
      </c>
      <c r="CB199" s="8">
        <v>41789</v>
      </c>
      <c r="CC199" s="8">
        <v>41759</v>
      </c>
      <c r="CD199" s="8">
        <v>41729</v>
      </c>
      <c r="CE199" s="8">
        <v>41698</v>
      </c>
      <c r="CF199" s="8">
        <v>41670</v>
      </c>
      <c r="CG199" s="8">
        <v>41639</v>
      </c>
      <c r="CH199" s="8">
        <v>41607</v>
      </c>
      <c r="CI199" s="8">
        <v>41578</v>
      </c>
      <c r="CJ199" s="8">
        <v>41547</v>
      </c>
      <c r="CK199" s="8">
        <v>41516</v>
      </c>
      <c r="CL199" s="8">
        <v>41486</v>
      </c>
      <c r="CM199" s="8">
        <v>41455</v>
      </c>
      <c r="CN199" s="8">
        <v>41453</v>
      </c>
      <c r="CO199" s="8">
        <v>41425</v>
      </c>
      <c r="CP199" s="8">
        <v>41394</v>
      </c>
      <c r="CQ199" s="8">
        <v>41362</v>
      </c>
      <c r="CR199" s="8">
        <v>41333</v>
      </c>
      <c r="CS199" s="8">
        <v>41305</v>
      </c>
      <c r="CT199" s="8">
        <v>41274</v>
      </c>
      <c r="CU199" s="8">
        <v>41243</v>
      </c>
      <c r="CV199" s="8">
        <v>41213</v>
      </c>
      <c r="CW199" s="8">
        <v>41180</v>
      </c>
      <c r="CX199" s="8">
        <v>41152</v>
      </c>
      <c r="CY199" s="8">
        <v>41121</v>
      </c>
      <c r="CZ199" s="8">
        <v>41090</v>
      </c>
      <c r="DA199" s="8">
        <v>41089</v>
      </c>
      <c r="DB199" s="8">
        <v>41060</v>
      </c>
      <c r="DC199" s="8">
        <v>41029</v>
      </c>
      <c r="DD199" s="8">
        <v>40998</v>
      </c>
      <c r="DE199" s="8">
        <v>40968</v>
      </c>
      <c r="DF199" s="8">
        <v>40939</v>
      </c>
      <c r="DG199" s="8">
        <v>40908</v>
      </c>
      <c r="DH199" s="8">
        <v>40907</v>
      </c>
      <c r="DI199" s="8">
        <v>40877</v>
      </c>
      <c r="DJ199" s="8">
        <v>40847</v>
      </c>
      <c r="DK199" s="8">
        <v>40816</v>
      </c>
      <c r="DL199" s="8">
        <v>40786</v>
      </c>
      <c r="DM199" s="8">
        <v>40753</v>
      </c>
      <c r="DN199" s="8">
        <v>40724</v>
      </c>
    </row>
    <row r="200" spans="1:125" x14ac:dyDescent="0.2">
      <c r="A200" t="e">
        <f ca="1">_xll.BFieldInfo($B$200)</f>
        <v>#NAME?</v>
      </c>
      <c r="B200" t="s">
        <v>107</v>
      </c>
      <c r="C200">
        <v>137.20869999999999</v>
      </c>
      <c r="D200">
        <v>136.05590000000001</v>
      </c>
      <c r="E200">
        <v>133.48830000000001</v>
      </c>
      <c r="F200">
        <v>126.9883</v>
      </c>
      <c r="G200">
        <v>126.2222</v>
      </c>
      <c r="H200">
        <v>135.8373</v>
      </c>
      <c r="I200">
        <v>133.79419999999999</v>
      </c>
      <c r="J200">
        <v>132.6961</v>
      </c>
      <c r="K200">
        <v>134.4838</v>
      </c>
      <c r="L200">
        <v>138.26339999999999</v>
      </c>
      <c r="M200">
        <v>141.73660000000001</v>
      </c>
      <c r="N200">
        <v>134.96899999999999</v>
      </c>
      <c r="O200">
        <v>129.04409999999999</v>
      </c>
      <c r="P200">
        <v>129.04409999999999</v>
      </c>
      <c r="Q200">
        <v>127.116</v>
      </c>
      <c r="R200">
        <v>125.2007</v>
      </c>
      <c r="S200">
        <v>118.1117</v>
      </c>
      <c r="T200">
        <v>112.46129999999999</v>
      </c>
      <c r="U200">
        <v>107.5825</v>
      </c>
      <c r="V200">
        <v>99.318399999999997</v>
      </c>
      <c r="W200">
        <v>105.9645</v>
      </c>
      <c r="X200">
        <v>105.9396</v>
      </c>
      <c r="Y200">
        <v>101.8325</v>
      </c>
      <c r="Z200">
        <v>101.2848</v>
      </c>
      <c r="AA200">
        <v>100.4385</v>
      </c>
      <c r="AB200">
        <v>95.709100000000007</v>
      </c>
      <c r="AC200">
        <v>95.709100000000007</v>
      </c>
      <c r="AD200">
        <v>92.572699999999998</v>
      </c>
      <c r="AE200">
        <v>95.808599999999998</v>
      </c>
      <c r="AF200">
        <v>91.244</v>
      </c>
      <c r="AG200">
        <v>90.833699999999993</v>
      </c>
      <c r="AH200">
        <v>97.035700000000006</v>
      </c>
      <c r="AI200">
        <v>101.11409999999999</v>
      </c>
      <c r="AJ200">
        <v>101.11409999999999</v>
      </c>
      <c r="AK200">
        <v>101.657</v>
      </c>
      <c r="AL200">
        <v>101.2347</v>
      </c>
      <c r="AM200">
        <v>97.856200000000001</v>
      </c>
      <c r="AN200">
        <v>98.157899999999998</v>
      </c>
      <c r="AO200">
        <v>98.580200000000005</v>
      </c>
      <c r="AP200">
        <v>100.6918</v>
      </c>
      <c r="AQ200">
        <v>99.726500000000001</v>
      </c>
      <c r="AR200">
        <v>92.486800000000002</v>
      </c>
      <c r="AS200">
        <v>89.990300000000005</v>
      </c>
      <c r="AT200">
        <v>86.945800000000006</v>
      </c>
      <c r="AU200">
        <v>84.662300000000002</v>
      </c>
      <c r="AV200">
        <v>85.540599999999998</v>
      </c>
      <c r="AW200">
        <v>85.540599999999998</v>
      </c>
      <c r="AX200">
        <v>80.095500000000001</v>
      </c>
      <c r="AY200">
        <v>84.018299999999996</v>
      </c>
      <c r="AZ200">
        <v>89.638999999999996</v>
      </c>
      <c r="BA200">
        <v>91.688299999999998</v>
      </c>
      <c r="BB200">
        <v>90.985699999999994</v>
      </c>
      <c r="BC200">
        <v>87.999600000000001</v>
      </c>
      <c r="BD200">
        <v>85.950400000000002</v>
      </c>
      <c r="BE200">
        <v>83.725499999999997</v>
      </c>
      <c r="BF200">
        <v>81.517099999999999</v>
      </c>
      <c r="BG200">
        <v>79.531599999999997</v>
      </c>
      <c r="BH200">
        <v>85.317800000000005</v>
      </c>
      <c r="BI200">
        <v>84.580299999999994</v>
      </c>
      <c r="BJ200">
        <v>86.622500000000002</v>
      </c>
      <c r="BK200">
        <v>85.771600000000007</v>
      </c>
      <c r="BL200">
        <v>83.105400000000003</v>
      </c>
      <c r="BM200">
        <v>80.893100000000004</v>
      </c>
      <c r="BN200">
        <v>83.048699999999997</v>
      </c>
      <c r="BO200">
        <v>76.581800000000001</v>
      </c>
      <c r="BP200">
        <v>82.708299999999994</v>
      </c>
      <c r="BQ200">
        <v>82.708299999999994</v>
      </c>
      <c r="BR200">
        <v>80.871300000000005</v>
      </c>
      <c r="BS200">
        <v>81.973100000000002</v>
      </c>
      <c r="BT200">
        <v>77.621099999999998</v>
      </c>
      <c r="BU200">
        <v>80.375500000000002</v>
      </c>
      <c r="BV200">
        <v>79.934799999999996</v>
      </c>
      <c r="BW200">
        <v>77.566000000000003</v>
      </c>
      <c r="BX200">
        <v>77.400700000000001</v>
      </c>
      <c r="BY200">
        <v>78.502499999999998</v>
      </c>
      <c r="BZ200">
        <v>74.425899999999999</v>
      </c>
      <c r="CA200">
        <v>75.692899999999995</v>
      </c>
      <c r="CB200">
        <v>77.400700000000001</v>
      </c>
      <c r="CC200">
        <v>74.866600000000005</v>
      </c>
      <c r="CD200">
        <v>71.042599999999993</v>
      </c>
      <c r="CE200">
        <v>71.096000000000004</v>
      </c>
      <c r="CF200">
        <v>70.242000000000004</v>
      </c>
      <c r="CG200">
        <v>69.708299999999994</v>
      </c>
      <c r="CH200">
        <v>70.668999999999997</v>
      </c>
      <c r="CI200">
        <v>69.921800000000005</v>
      </c>
      <c r="CJ200">
        <v>67.519900000000007</v>
      </c>
      <c r="CK200">
        <v>65.171400000000006</v>
      </c>
      <c r="CL200">
        <v>66.932699999999997</v>
      </c>
      <c r="CM200">
        <v>66.132099999999994</v>
      </c>
      <c r="CN200">
        <v>66.132099999999994</v>
      </c>
      <c r="CO200">
        <v>67.733400000000003</v>
      </c>
      <c r="CP200">
        <v>70.882499999999993</v>
      </c>
      <c r="CQ200">
        <v>71.061999999999998</v>
      </c>
      <c r="CR200">
        <v>67.801400000000001</v>
      </c>
      <c r="CS200">
        <v>66.145099999999999</v>
      </c>
      <c r="CT200">
        <v>61.694099999999999</v>
      </c>
      <c r="CU200">
        <v>62.780900000000003</v>
      </c>
      <c r="CV200">
        <v>61.176499999999997</v>
      </c>
      <c r="CW200">
        <v>61.383499999999998</v>
      </c>
      <c r="CX200">
        <v>61.435299999999998</v>
      </c>
      <c r="CY200">
        <v>62.1599</v>
      </c>
      <c r="CZ200">
        <v>58.536900000000003</v>
      </c>
      <c r="DA200">
        <v>58.536900000000003</v>
      </c>
      <c r="DB200">
        <v>56.984200000000001</v>
      </c>
      <c r="DC200">
        <v>57.5535</v>
      </c>
      <c r="DD200">
        <v>56.8</v>
      </c>
      <c r="DE200">
        <v>55.3</v>
      </c>
      <c r="DF200">
        <v>52.75</v>
      </c>
      <c r="DG200">
        <v>54</v>
      </c>
      <c r="DH200">
        <v>54</v>
      </c>
      <c r="DI200">
        <v>51.15</v>
      </c>
      <c r="DJ200">
        <v>50.9</v>
      </c>
      <c r="DK200">
        <v>50.1</v>
      </c>
      <c r="DL200">
        <v>49.91</v>
      </c>
      <c r="DM200">
        <v>50.25</v>
      </c>
      <c r="DN200">
        <v>52.25</v>
      </c>
    </row>
    <row r="201" spans="1:125" x14ac:dyDescent="0.2">
      <c r="A201" t="e">
        <f ca="1">_xll.BFieldInfo($B$201)</f>
        <v>#NAME?</v>
      </c>
      <c r="B201" t="s">
        <v>109</v>
      </c>
      <c r="C201">
        <v>26176</v>
      </c>
      <c r="D201">
        <v>26176</v>
      </c>
      <c r="E201">
        <v>26176</v>
      </c>
      <c r="F201">
        <v>26176</v>
      </c>
      <c r="G201">
        <v>26176</v>
      </c>
      <c r="H201">
        <v>26176</v>
      </c>
      <c r="I201">
        <v>26176</v>
      </c>
      <c r="J201">
        <v>24364</v>
      </c>
      <c r="K201">
        <v>24364</v>
      </c>
      <c r="L201">
        <v>24364</v>
      </c>
      <c r="M201">
        <v>24364</v>
      </c>
      <c r="N201">
        <v>24364</v>
      </c>
      <c r="O201">
        <v>24364</v>
      </c>
      <c r="P201">
        <v>24364</v>
      </c>
      <c r="Q201">
        <v>24364</v>
      </c>
      <c r="R201">
        <v>24364</v>
      </c>
      <c r="S201">
        <v>24364</v>
      </c>
      <c r="T201">
        <v>24364</v>
      </c>
      <c r="U201">
        <v>24364</v>
      </c>
      <c r="V201">
        <v>24364</v>
      </c>
      <c r="W201">
        <v>27347</v>
      </c>
      <c r="X201">
        <v>27347</v>
      </c>
      <c r="Y201">
        <v>27347</v>
      </c>
      <c r="Z201">
        <v>27347</v>
      </c>
      <c r="AA201">
        <v>27347</v>
      </c>
      <c r="AB201">
        <v>27347</v>
      </c>
      <c r="AC201">
        <v>27347</v>
      </c>
      <c r="AD201">
        <v>27347</v>
      </c>
      <c r="AE201">
        <v>27347</v>
      </c>
      <c r="AF201">
        <v>27347</v>
      </c>
      <c r="AG201">
        <v>27347</v>
      </c>
      <c r="AH201">
        <v>27347</v>
      </c>
      <c r="AI201">
        <v>27347</v>
      </c>
      <c r="AJ201">
        <v>27201</v>
      </c>
      <c r="AK201">
        <v>27201</v>
      </c>
      <c r="AL201">
        <v>27201</v>
      </c>
      <c r="AM201">
        <v>27201</v>
      </c>
      <c r="AN201">
        <v>27201</v>
      </c>
      <c r="AO201">
        <v>27201</v>
      </c>
      <c r="AP201">
        <v>27201</v>
      </c>
      <c r="AQ201">
        <v>27201</v>
      </c>
      <c r="AR201">
        <v>27201</v>
      </c>
      <c r="AS201">
        <v>27201</v>
      </c>
      <c r="AT201">
        <v>27201</v>
      </c>
      <c r="AU201">
        <v>27201</v>
      </c>
      <c r="AV201">
        <v>27201</v>
      </c>
      <c r="AW201">
        <v>26411</v>
      </c>
      <c r="AX201">
        <v>26411</v>
      </c>
      <c r="AY201">
        <v>26411</v>
      </c>
      <c r="AZ201">
        <v>26411</v>
      </c>
      <c r="BA201">
        <v>26411</v>
      </c>
      <c r="BB201">
        <v>26411</v>
      </c>
      <c r="BC201">
        <v>26411</v>
      </c>
      <c r="BD201">
        <v>26411</v>
      </c>
      <c r="BE201">
        <v>26411</v>
      </c>
      <c r="BF201">
        <v>26411</v>
      </c>
      <c r="BG201">
        <v>26411</v>
      </c>
      <c r="BH201">
        <v>26411</v>
      </c>
      <c r="BI201">
        <v>26411</v>
      </c>
      <c r="BJ201">
        <v>27971</v>
      </c>
      <c r="BK201">
        <v>27971</v>
      </c>
      <c r="BL201">
        <v>27971</v>
      </c>
      <c r="BM201">
        <v>27971</v>
      </c>
      <c r="BN201">
        <v>27971</v>
      </c>
      <c r="BO201">
        <v>27971</v>
      </c>
      <c r="BP201">
        <v>27971</v>
      </c>
      <c r="BQ201">
        <v>27971</v>
      </c>
      <c r="BR201">
        <v>27971</v>
      </c>
      <c r="BS201">
        <v>27971</v>
      </c>
      <c r="BT201">
        <v>27971</v>
      </c>
      <c r="BU201">
        <v>27971</v>
      </c>
      <c r="BV201">
        <v>23770</v>
      </c>
      <c r="BW201">
        <v>23770</v>
      </c>
      <c r="BX201">
        <v>23770</v>
      </c>
      <c r="BY201">
        <v>23770</v>
      </c>
      <c r="BZ201">
        <v>23770</v>
      </c>
      <c r="CA201">
        <v>23770</v>
      </c>
      <c r="CB201">
        <v>23770</v>
      </c>
      <c r="CC201">
        <v>23770</v>
      </c>
      <c r="CD201">
        <v>23770</v>
      </c>
      <c r="CE201">
        <v>23770</v>
      </c>
      <c r="CF201">
        <v>23770</v>
      </c>
      <c r="CG201">
        <v>23770</v>
      </c>
      <c r="CH201">
        <v>24911</v>
      </c>
      <c r="CI201">
        <v>24911</v>
      </c>
      <c r="CJ201">
        <v>24911</v>
      </c>
      <c r="CK201">
        <v>24911</v>
      </c>
      <c r="CL201">
        <v>24911</v>
      </c>
      <c r="CM201">
        <v>24911</v>
      </c>
      <c r="CN201">
        <v>24911</v>
      </c>
      <c r="CO201">
        <v>24911</v>
      </c>
      <c r="CP201">
        <v>24911</v>
      </c>
      <c r="CQ201">
        <v>24911</v>
      </c>
      <c r="CR201">
        <v>24911</v>
      </c>
      <c r="CS201">
        <v>24911</v>
      </c>
      <c r="CT201">
        <v>24911</v>
      </c>
      <c r="CU201">
        <v>22733</v>
      </c>
      <c r="CV201">
        <v>22733</v>
      </c>
      <c r="CW201">
        <v>22733</v>
      </c>
      <c r="CX201">
        <v>22733</v>
      </c>
      <c r="CY201">
        <v>22733</v>
      </c>
      <c r="CZ201">
        <v>22733</v>
      </c>
      <c r="DA201">
        <v>22733</v>
      </c>
      <c r="DB201">
        <v>22733</v>
      </c>
      <c r="DC201">
        <v>22733</v>
      </c>
      <c r="DD201">
        <v>22733</v>
      </c>
      <c r="DE201">
        <v>22733</v>
      </c>
      <c r="DF201">
        <v>22733</v>
      </c>
      <c r="DG201">
        <v>22733</v>
      </c>
      <c r="DH201" t="s">
        <v>108</v>
      </c>
      <c r="DI201" t="s">
        <v>108</v>
      </c>
      <c r="DJ201" t="s">
        <v>108</v>
      </c>
      <c r="DK201" t="s">
        <v>108</v>
      </c>
      <c r="DL201" t="s">
        <v>108</v>
      </c>
      <c r="DM201" t="s">
        <v>108</v>
      </c>
      <c r="DN201" t="s">
        <v>108</v>
      </c>
    </row>
    <row r="202" spans="1:125" x14ac:dyDescent="0.2">
      <c r="A202" t="e">
        <f ca="1">_xll.BFieldInfo($B$202)</f>
        <v>#NAME?</v>
      </c>
      <c r="B202" t="s">
        <v>110</v>
      </c>
      <c r="C202">
        <v>24498</v>
      </c>
      <c r="D202">
        <v>24498</v>
      </c>
      <c r="E202">
        <v>24498</v>
      </c>
      <c r="F202">
        <v>24498</v>
      </c>
      <c r="G202">
        <v>24498</v>
      </c>
      <c r="H202">
        <v>24498</v>
      </c>
      <c r="I202">
        <v>24498</v>
      </c>
      <c r="J202">
        <v>22625</v>
      </c>
      <c r="K202">
        <v>22625</v>
      </c>
      <c r="L202">
        <v>22625</v>
      </c>
      <c r="M202">
        <v>22625</v>
      </c>
      <c r="N202">
        <v>22625</v>
      </c>
      <c r="O202">
        <v>22625</v>
      </c>
      <c r="P202">
        <v>22625</v>
      </c>
      <c r="Q202">
        <v>22625</v>
      </c>
      <c r="R202">
        <v>22625</v>
      </c>
      <c r="S202">
        <v>22625</v>
      </c>
      <c r="T202">
        <v>22625</v>
      </c>
      <c r="U202">
        <v>22625</v>
      </c>
      <c r="V202">
        <v>22625</v>
      </c>
      <c r="W202">
        <v>24656</v>
      </c>
      <c r="X202">
        <v>24656</v>
      </c>
      <c r="Y202">
        <v>24656</v>
      </c>
      <c r="Z202">
        <v>24656</v>
      </c>
      <c r="AA202">
        <v>24656</v>
      </c>
      <c r="AB202">
        <v>24656</v>
      </c>
      <c r="AC202">
        <v>24656</v>
      </c>
      <c r="AD202">
        <v>24656</v>
      </c>
      <c r="AE202">
        <v>24656</v>
      </c>
      <c r="AF202">
        <v>24656</v>
      </c>
      <c r="AG202">
        <v>24656</v>
      </c>
      <c r="AH202">
        <v>24656</v>
      </c>
      <c r="AI202">
        <v>24656</v>
      </c>
      <c r="AJ202">
        <v>23013</v>
      </c>
      <c r="AK202">
        <v>23013</v>
      </c>
      <c r="AL202">
        <v>23013</v>
      </c>
      <c r="AM202">
        <v>23013</v>
      </c>
      <c r="AN202">
        <v>23013</v>
      </c>
      <c r="AO202">
        <v>23013</v>
      </c>
      <c r="AP202">
        <v>23013</v>
      </c>
      <c r="AQ202">
        <v>23013</v>
      </c>
      <c r="AR202">
        <v>23013</v>
      </c>
      <c r="AS202">
        <v>23013</v>
      </c>
      <c r="AT202">
        <v>23013</v>
      </c>
      <c r="AU202">
        <v>23013</v>
      </c>
      <c r="AV202">
        <v>23013</v>
      </c>
      <c r="AW202">
        <v>22353</v>
      </c>
      <c r="AX202">
        <v>22353</v>
      </c>
      <c r="AY202">
        <v>22353</v>
      </c>
      <c r="AZ202">
        <v>22353</v>
      </c>
      <c r="BA202">
        <v>22353</v>
      </c>
      <c r="BB202">
        <v>22353</v>
      </c>
      <c r="BC202">
        <v>22353</v>
      </c>
      <c r="BD202">
        <v>22353</v>
      </c>
      <c r="BE202">
        <v>22353</v>
      </c>
      <c r="BF202">
        <v>22353</v>
      </c>
      <c r="BG202">
        <v>22353</v>
      </c>
      <c r="BH202">
        <v>22353</v>
      </c>
      <c r="BI202">
        <v>22353</v>
      </c>
      <c r="BJ202">
        <v>24122</v>
      </c>
      <c r="BK202">
        <v>24122</v>
      </c>
      <c r="BL202">
        <v>24122</v>
      </c>
      <c r="BM202">
        <v>24122</v>
      </c>
      <c r="BN202">
        <v>24122</v>
      </c>
      <c r="BO202">
        <v>24122</v>
      </c>
      <c r="BP202">
        <v>24122</v>
      </c>
      <c r="BQ202">
        <v>24122</v>
      </c>
      <c r="BR202">
        <v>24122</v>
      </c>
      <c r="BS202">
        <v>24122</v>
      </c>
      <c r="BT202">
        <v>24122</v>
      </c>
      <c r="BU202">
        <v>24122</v>
      </c>
      <c r="BV202">
        <v>21551</v>
      </c>
      <c r="BW202">
        <v>21551</v>
      </c>
      <c r="BX202">
        <v>21551</v>
      </c>
      <c r="BY202">
        <v>21551</v>
      </c>
      <c r="BZ202">
        <v>21551</v>
      </c>
      <c r="CA202">
        <v>21551</v>
      </c>
      <c r="CB202">
        <v>21551</v>
      </c>
      <c r="CC202">
        <v>21551</v>
      </c>
      <c r="CD202">
        <v>21551</v>
      </c>
      <c r="CE202">
        <v>21551</v>
      </c>
      <c r="CF202">
        <v>21551</v>
      </c>
      <c r="CG202">
        <v>21551</v>
      </c>
      <c r="CH202">
        <v>20542</v>
      </c>
      <c r="CI202">
        <v>20542</v>
      </c>
      <c r="CJ202">
        <v>20542</v>
      </c>
      <c r="CK202">
        <v>20542</v>
      </c>
      <c r="CL202">
        <v>20542</v>
      </c>
      <c r="CM202">
        <v>20542</v>
      </c>
      <c r="CN202">
        <v>20542</v>
      </c>
      <c r="CO202">
        <v>20542</v>
      </c>
      <c r="CP202">
        <v>20542</v>
      </c>
      <c r="CQ202">
        <v>20542</v>
      </c>
      <c r="CR202">
        <v>20542</v>
      </c>
      <c r="CS202">
        <v>20542</v>
      </c>
      <c r="CT202">
        <v>20542</v>
      </c>
      <c r="CU202">
        <v>19526</v>
      </c>
      <c r="CV202">
        <v>19526</v>
      </c>
      <c r="CW202">
        <v>19526</v>
      </c>
      <c r="CX202">
        <v>19526</v>
      </c>
      <c r="CY202">
        <v>19526</v>
      </c>
      <c r="CZ202">
        <v>19526</v>
      </c>
      <c r="DA202">
        <v>19526</v>
      </c>
      <c r="DB202">
        <v>19526</v>
      </c>
      <c r="DC202">
        <v>19526</v>
      </c>
      <c r="DD202">
        <v>19526</v>
      </c>
      <c r="DE202">
        <v>19526</v>
      </c>
      <c r="DF202">
        <v>19526</v>
      </c>
      <c r="DG202">
        <v>19526</v>
      </c>
      <c r="DH202" t="s">
        <v>108</v>
      </c>
      <c r="DI202" t="s">
        <v>108</v>
      </c>
      <c r="DJ202" t="s">
        <v>108</v>
      </c>
      <c r="DK202" t="s">
        <v>108</v>
      </c>
      <c r="DL202" t="s">
        <v>108</v>
      </c>
      <c r="DM202" t="s">
        <v>108</v>
      </c>
      <c r="DN202" t="s">
        <v>108</v>
      </c>
    </row>
    <row r="203" spans="1:125" x14ac:dyDescent="0.2">
      <c r="A203" t="e">
        <f ca="1">_xll.BFieldInfo($B$203)</f>
        <v>#NAME?</v>
      </c>
      <c r="B203" t="s">
        <v>111</v>
      </c>
      <c r="C203">
        <v>311706.23999999999</v>
      </c>
      <c r="D203">
        <v>301766.40000000002</v>
      </c>
      <c r="E203">
        <v>301766.40000000002</v>
      </c>
      <c r="F203">
        <v>301766.40000000002</v>
      </c>
      <c r="G203">
        <v>301766.40000000002</v>
      </c>
      <c r="H203">
        <v>301766.40000000002</v>
      </c>
      <c r="I203">
        <v>301766.40000000002</v>
      </c>
      <c r="J203">
        <v>300754.56</v>
      </c>
      <c r="K203">
        <v>300754.56</v>
      </c>
      <c r="L203">
        <v>300754.56</v>
      </c>
      <c r="M203">
        <v>300754.56</v>
      </c>
      <c r="N203">
        <v>300754.56</v>
      </c>
      <c r="O203">
        <v>300754.56</v>
      </c>
      <c r="P203">
        <v>237365.1</v>
      </c>
      <c r="Q203">
        <v>237365.1</v>
      </c>
      <c r="R203">
        <v>237365.1</v>
      </c>
      <c r="S203">
        <v>237365.1</v>
      </c>
      <c r="T203">
        <v>237365.1</v>
      </c>
      <c r="U203">
        <v>237365.1</v>
      </c>
      <c r="V203">
        <v>237365.1</v>
      </c>
      <c r="W203">
        <v>235544.7</v>
      </c>
      <c r="X203">
        <v>235544.7</v>
      </c>
      <c r="Y203">
        <v>235544.7</v>
      </c>
      <c r="Z203">
        <v>235544.7</v>
      </c>
      <c r="AA203">
        <v>235544.7</v>
      </c>
      <c r="AB203">
        <v>235544.7</v>
      </c>
      <c r="AC203">
        <v>256226.88</v>
      </c>
      <c r="AD203">
        <v>256226.88</v>
      </c>
      <c r="AE203">
        <v>256226.88</v>
      </c>
      <c r="AF203">
        <v>256226.88</v>
      </c>
      <c r="AG203">
        <v>256226.88</v>
      </c>
      <c r="AH203">
        <v>256226.88</v>
      </c>
      <c r="AI203">
        <v>256226.88</v>
      </c>
      <c r="AJ203">
        <v>259709.75200000001</v>
      </c>
      <c r="AK203">
        <v>259709.75200000001</v>
      </c>
      <c r="AL203">
        <v>259709.75200000001</v>
      </c>
      <c r="AM203">
        <v>259709.75200000001</v>
      </c>
      <c r="AN203">
        <v>259709.75200000001</v>
      </c>
      <c r="AO203">
        <v>259709.75200000001</v>
      </c>
      <c r="AP203">
        <v>259709.75200000001</v>
      </c>
      <c r="AQ203">
        <v>226308.9</v>
      </c>
      <c r="AR203">
        <v>226308.9</v>
      </c>
      <c r="AS203">
        <v>226308.9</v>
      </c>
      <c r="AT203">
        <v>226308.9</v>
      </c>
      <c r="AU203">
        <v>226308.9</v>
      </c>
      <c r="AV203">
        <v>226308.9</v>
      </c>
      <c r="AW203">
        <v>233878.82399999999</v>
      </c>
      <c r="AX203">
        <v>233878.82399999999</v>
      </c>
      <c r="AY203">
        <v>233878.82399999999</v>
      </c>
      <c r="AZ203">
        <v>233878.82399999999</v>
      </c>
      <c r="BA203">
        <v>233878.82399999999</v>
      </c>
      <c r="BB203">
        <v>233878.82399999999</v>
      </c>
      <c r="BC203">
        <v>233878.82399999999</v>
      </c>
      <c r="BD203">
        <v>229949.47500000001</v>
      </c>
      <c r="BE203">
        <v>229949.47500000001</v>
      </c>
      <c r="BF203">
        <v>229949.47500000001</v>
      </c>
      <c r="BG203">
        <v>229949.47500000001</v>
      </c>
      <c r="BH203">
        <v>229949.47500000001</v>
      </c>
      <c r="BI203">
        <v>229949.47500000001</v>
      </c>
      <c r="BJ203">
        <v>215217</v>
      </c>
      <c r="BK203">
        <v>215217</v>
      </c>
      <c r="BL203">
        <v>215217</v>
      </c>
      <c r="BM203">
        <v>215217</v>
      </c>
      <c r="BN203">
        <v>215217</v>
      </c>
      <c r="BO203">
        <v>215217</v>
      </c>
      <c r="BP203">
        <v>231134.78</v>
      </c>
      <c r="BQ203">
        <v>231134.78</v>
      </c>
      <c r="BR203">
        <v>231134.78</v>
      </c>
      <c r="BS203">
        <v>231134.78</v>
      </c>
      <c r="BT203">
        <v>231134.78</v>
      </c>
      <c r="BU203">
        <v>231134.78</v>
      </c>
      <c r="BV203">
        <v>221543.76</v>
      </c>
      <c r="BW203">
        <v>221543.76</v>
      </c>
      <c r="BX203">
        <v>221543.76</v>
      </c>
      <c r="BY203">
        <v>221543.76</v>
      </c>
      <c r="BZ203">
        <v>221543.76</v>
      </c>
      <c r="CA203">
        <v>221543.76</v>
      </c>
      <c r="CB203">
        <v>208280.88</v>
      </c>
      <c r="CC203">
        <v>208280.88</v>
      </c>
      <c r="CD203">
        <v>208280.88</v>
      </c>
      <c r="CE203">
        <v>208280.88</v>
      </c>
      <c r="CF203">
        <v>208280.88</v>
      </c>
      <c r="CG203">
        <v>208280.88</v>
      </c>
      <c r="CH203">
        <v>199776.36</v>
      </c>
      <c r="CI203">
        <v>199776.36</v>
      </c>
      <c r="CJ203">
        <v>199776.36</v>
      </c>
      <c r="CK203">
        <v>199776.36</v>
      </c>
      <c r="CL203">
        <v>199776.36</v>
      </c>
      <c r="CM203">
        <v>199776.36</v>
      </c>
      <c r="CN203">
        <v>190040.56</v>
      </c>
      <c r="CO203">
        <v>190040.56</v>
      </c>
      <c r="CP203">
        <v>190040.56</v>
      </c>
      <c r="CQ203">
        <v>190040.56</v>
      </c>
      <c r="CR203">
        <v>190040.56</v>
      </c>
      <c r="CS203">
        <v>190040.56</v>
      </c>
      <c r="CT203">
        <v>190040.56</v>
      </c>
      <c r="CU203">
        <v>186615</v>
      </c>
      <c r="CV203">
        <v>186615</v>
      </c>
      <c r="CW203">
        <v>186615</v>
      </c>
      <c r="CX203">
        <v>186615</v>
      </c>
      <c r="CY203">
        <v>186615</v>
      </c>
      <c r="CZ203">
        <v>186615</v>
      </c>
      <c r="DA203">
        <v>171286.91570000001</v>
      </c>
      <c r="DB203">
        <v>171286.91570000001</v>
      </c>
      <c r="DC203">
        <v>171286.91570000001</v>
      </c>
      <c r="DD203">
        <v>171286.91570000001</v>
      </c>
      <c r="DE203">
        <v>171286.91570000001</v>
      </c>
      <c r="DF203">
        <v>171286.91570000001</v>
      </c>
      <c r="DG203">
        <v>171286.91570000001</v>
      </c>
      <c r="DH203">
        <v>172425</v>
      </c>
      <c r="DI203">
        <v>172425</v>
      </c>
      <c r="DJ203">
        <v>172425</v>
      </c>
      <c r="DK203">
        <v>172425</v>
      </c>
      <c r="DL203">
        <v>172425</v>
      </c>
      <c r="DM203">
        <v>172425</v>
      </c>
      <c r="DN203">
        <v>172425</v>
      </c>
    </row>
    <row r="204" spans="1:125" x14ac:dyDescent="0.2">
      <c r="A204" t="e">
        <f ca="1">_xll.BFieldInfo($B$204)</f>
        <v>#NAME?</v>
      </c>
      <c r="B204" t="s">
        <v>109</v>
      </c>
      <c r="C204">
        <v>26176</v>
      </c>
      <c r="D204">
        <v>26176</v>
      </c>
      <c r="E204">
        <v>26176</v>
      </c>
      <c r="F204">
        <v>26176</v>
      </c>
      <c r="G204">
        <v>26176</v>
      </c>
      <c r="H204">
        <v>26176</v>
      </c>
      <c r="I204">
        <v>26176</v>
      </c>
      <c r="J204">
        <v>24364</v>
      </c>
      <c r="K204">
        <v>24364</v>
      </c>
      <c r="L204">
        <v>24364</v>
      </c>
      <c r="M204">
        <v>24364</v>
      </c>
      <c r="N204">
        <v>24364</v>
      </c>
      <c r="O204">
        <v>24364</v>
      </c>
      <c r="P204">
        <v>24364</v>
      </c>
      <c r="Q204">
        <v>24364</v>
      </c>
      <c r="R204">
        <v>24364</v>
      </c>
      <c r="S204">
        <v>24364</v>
      </c>
      <c r="T204">
        <v>24364</v>
      </c>
      <c r="U204">
        <v>24364</v>
      </c>
      <c r="V204">
        <v>24364</v>
      </c>
      <c r="W204">
        <v>27347</v>
      </c>
      <c r="X204">
        <v>27347</v>
      </c>
      <c r="Y204">
        <v>27347</v>
      </c>
      <c r="Z204">
        <v>27347</v>
      </c>
      <c r="AA204">
        <v>27347</v>
      </c>
      <c r="AB204">
        <v>27347</v>
      </c>
      <c r="AC204">
        <v>27347</v>
      </c>
      <c r="AD204">
        <v>27347</v>
      </c>
      <c r="AE204">
        <v>27347</v>
      </c>
      <c r="AF204">
        <v>27347</v>
      </c>
      <c r="AG204">
        <v>27347</v>
      </c>
      <c r="AH204">
        <v>27347</v>
      </c>
      <c r="AI204">
        <v>27347</v>
      </c>
      <c r="AJ204">
        <v>27201</v>
      </c>
      <c r="AK204">
        <v>27201</v>
      </c>
      <c r="AL204">
        <v>27201</v>
      </c>
      <c r="AM204">
        <v>27201</v>
      </c>
      <c r="AN204">
        <v>27201</v>
      </c>
      <c r="AO204">
        <v>27201</v>
      </c>
      <c r="AP204">
        <v>27201</v>
      </c>
      <c r="AQ204">
        <v>27201</v>
      </c>
      <c r="AR204">
        <v>27201</v>
      </c>
      <c r="AS204">
        <v>27201</v>
      </c>
      <c r="AT204">
        <v>27201</v>
      </c>
      <c r="AU204">
        <v>27201</v>
      </c>
      <c r="AV204">
        <v>27201</v>
      </c>
      <c r="AW204">
        <v>26411</v>
      </c>
      <c r="AX204">
        <v>26411</v>
      </c>
      <c r="AY204">
        <v>26411</v>
      </c>
      <c r="AZ204">
        <v>26411</v>
      </c>
      <c r="BA204">
        <v>26411</v>
      </c>
      <c r="BB204">
        <v>26411</v>
      </c>
      <c r="BC204">
        <v>26411</v>
      </c>
      <c r="BD204">
        <v>26411</v>
      </c>
      <c r="BE204">
        <v>26411</v>
      </c>
      <c r="BF204">
        <v>26411</v>
      </c>
      <c r="BG204">
        <v>26411</v>
      </c>
      <c r="BH204">
        <v>26411</v>
      </c>
      <c r="BI204">
        <v>26411</v>
      </c>
      <c r="BJ204">
        <v>27971</v>
      </c>
      <c r="BK204">
        <v>27971</v>
      </c>
      <c r="BL204">
        <v>27971</v>
      </c>
      <c r="BM204">
        <v>27971</v>
      </c>
      <c r="BN204">
        <v>27971</v>
      </c>
      <c r="BO204">
        <v>27971</v>
      </c>
      <c r="BP204">
        <v>27971</v>
      </c>
      <c r="BQ204">
        <v>27971</v>
      </c>
      <c r="BR204">
        <v>27971</v>
      </c>
      <c r="BS204">
        <v>27971</v>
      </c>
      <c r="BT204">
        <v>27971</v>
      </c>
      <c r="BU204">
        <v>27971</v>
      </c>
      <c r="BV204">
        <v>23770</v>
      </c>
      <c r="BW204">
        <v>23770</v>
      </c>
      <c r="BX204">
        <v>23770</v>
      </c>
      <c r="BY204">
        <v>23770</v>
      </c>
      <c r="BZ204">
        <v>23770</v>
      </c>
      <c r="CA204">
        <v>23770</v>
      </c>
      <c r="CB204">
        <v>23770</v>
      </c>
      <c r="CC204">
        <v>23770</v>
      </c>
      <c r="CD204">
        <v>23770</v>
      </c>
      <c r="CE204">
        <v>23770</v>
      </c>
      <c r="CF204">
        <v>23770</v>
      </c>
      <c r="CG204">
        <v>23770</v>
      </c>
      <c r="CH204">
        <v>24911</v>
      </c>
      <c r="CI204">
        <v>24911</v>
      </c>
      <c r="CJ204">
        <v>24911</v>
      </c>
      <c r="CK204">
        <v>24911</v>
      </c>
      <c r="CL204">
        <v>24911</v>
      </c>
      <c r="CM204">
        <v>24911</v>
      </c>
      <c r="CN204">
        <v>24911</v>
      </c>
      <c r="CO204">
        <v>24911</v>
      </c>
      <c r="CP204">
        <v>24911</v>
      </c>
      <c r="CQ204">
        <v>24911</v>
      </c>
      <c r="CR204">
        <v>24911</v>
      </c>
      <c r="CS204">
        <v>24911</v>
      </c>
      <c r="CT204">
        <v>24911</v>
      </c>
      <c r="CU204">
        <v>22733</v>
      </c>
      <c r="CV204">
        <v>22733</v>
      </c>
      <c r="CW204">
        <v>22733</v>
      </c>
      <c r="CX204">
        <v>22733</v>
      </c>
      <c r="CY204">
        <v>22733</v>
      </c>
      <c r="CZ204">
        <v>22733</v>
      </c>
      <c r="DA204">
        <v>22733</v>
      </c>
      <c r="DB204">
        <v>22733</v>
      </c>
      <c r="DC204">
        <v>22733</v>
      </c>
      <c r="DD204">
        <v>22733</v>
      </c>
      <c r="DE204">
        <v>22733</v>
      </c>
      <c r="DF204">
        <v>22733</v>
      </c>
      <c r="DG204">
        <v>22733</v>
      </c>
      <c r="DH204" t="s">
        <v>108</v>
      </c>
      <c r="DI204" t="s">
        <v>108</v>
      </c>
      <c r="DJ204" t="s">
        <v>108</v>
      </c>
      <c r="DK204" t="s">
        <v>108</v>
      </c>
      <c r="DL204" t="s">
        <v>108</v>
      </c>
      <c r="DM204" t="s">
        <v>108</v>
      </c>
      <c r="DN204" t="s">
        <v>108</v>
      </c>
    </row>
    <row r="205" spans="1:125" x14ac:dyDescent="0.2">
      <c r="A205" t="e">
        <f ca="1">_xll.BFieldInfo($B$205)</f>
        <v>#NAME?</v>
      </c>
      <c r="B205" t="s">
        <v>112</v>
      </c>
      <c r="C205" t="s">
        <v>108</v>
      </c>
      <c r="D205" t="s">
        <v>108</v>
      </c>
      <c r="E205" t="s">
        <v>108</v>
      </c>
      <c r="F205" t="s">
        <v>108</v>
      </c>
      <c r="G205" t="s">
        <v>108</v>
      </c>
      <c r="H205" t="s">
        <v>108</v>
      </c>
      <c r="I205" t="s">
        <v>108</v>
      </c>
      <c r="J205" t="s">
        <v>108</v>
      </c>
      <c r="K205" t="s">
        <v>108</v>
      </c>
      <c r="L205" t="s">
        <v>108</v>
      </c>
      <c r="M205" t="s">
        <v>108</v>
      </c>
      <c r="N205" t="s">
        <v>108</v>
      </c>
      <c r="O205" t="s">
        <v>108</v>
      </c>
      <c r="P205" t="s">
        <v>108</v>
      </c>
      <c r="Q205" t="s">
        <v>108</v>
      </c>
      <c r="R205" t="s">
        <v>108</v>
      </c>
      <c r="S205" t="s">
        <v>108</v>
      </c>
      <c r="T205" t="s">
        <v>108</v>
      </c>
      <c r="U205" t="s">
        <v>108</v>
      </c>
      <c r="V205" t="s">
        <v>108</v>
      </c>
      <c r="W205" t="s">
        <v>108</v>
      </c>
      <c r="X205" t="s">
        <v>108</v>
      </c>
      <c r="Y205" t="s">
        <v>108</v>
      </c>
      <c r="Z205" t="s">
        <v>108</v>
      </c>
      <c r="AA205" t="s">
        <v>108</v>
      </c>
      <c r="AB205" t="s">
        <v>108</v>
      </c>
      <c r="AC205" t="s">
        <v>108</v>
      </c>
      <c r="AD205" t="s">
        <v>108</v>
      </c>
      <c r="AE205" t="s">
        <v>108</v>
      </c>
      <c r="AF205" t="s">
        <v>108</v>
      </c>
      <c r="AG205" t="s">
        <v>108</v>
      </c>
      <c r="AH205" t="s">
        <v>108</v>
      </c>
      <c r="AI205" t="s">
        <v>108</v>
      </c>
      <c r="AJ205" t="s">
        <v>108</v>
      </c>
      <c r="AK205" t="s">
        <v>108</v>
      </c>
      <c r="AL205" t="s">
        <v>108</v>
      </c>
      <c r="AM205" t="s">
        <v>108</v>
      </c>
      <c r="AN205" t="s">
        <v>108</v>
      </c>
      <c r="AO205" t="s">
        <v>108</v>
      </c>
      <c r="AP205" t="s">
        <v>108</v>
      </c>
      <c r="AQ205" t="s">
        <v>108</v>
      </c>
      <c r="AR205" t="s">
        <v>108</v>
      </c>
      <c r="AS205" t="s">
        <v>108</v>
      </c>
      <c r="AT205" t="s">
        <v>108</v>
      </c>
      <c r="AU205" t="s">
        <v>108</v>
      </c>
      <c r="AV205" t="s">
        <v>108</v>
      </c>
      <c r="AW205" t="s">
        <v>108</v>
      </c>
      <c r="AX205" t="s">
        <v>108</v>
      </c>
      <c r="AY205" t="s">
        <v>108</v>
      </c>
      <c r="AZ205" t="s">
        <v>108</v>
      </c>
      <c r="BA205" t="s">
        <v>108</v>
      </c>
      <c r="BB205" t="s">
        <v>108</v>
      </c>
      <c r="BC205" t="s">
        <v>108</v>
      </c>
      <c r="BD205" t="s">
        <v>108</v>
      </c>
      <c r="BE205" t="s">
        <v>108</v>
      </c>
      <c r="BF205" t="s">
        <v>108</v>
      </c>
      <c r="BG205" t="s">
        <v>108</v>
      </c>
      <c r="BH205" t="s">
        <v>108</v>
      </c>
      <c r="BI205" t="s">
        <v>108</v>
      </c>
      <c r="BJ205" t="s">
        <v>108</v>
      </c>
      <c r="BK205" t="s">
        <v>108</v>
      </c>
      <c r="BL205" t="s">
        <v>108</v>
      </c>
      <c r="BM205" t="s">
        <v>108</v>
      </c>
      <c r="BN205" t="s">
        <v>108</v>
      </c>
      <c r="BO205" t="s">
        <v>108</v>
      </c>
      <c r="BP205" t="s">
        <v>108</v>
      </c>
      <c r="BQ205" t="s">
        <v>108</v>
      </c>
      <c r="BR205" t="s">
        <v>108</v>
      </c>
      <c r="BS205" t="s">
        <v>108</v>
      </c>
      <c r="BT205" t="s">
        <v>108</v>
      </c>
      <c r="BU205" t="s">
        <v>108</v>
      </c>
      <c r="BV205" t="s">
        <v>108</v>
      </c>
      <c r="BW205" t="s">
        <v>108</v>
      </c>
      <c r="BX205" t="s">
        <v>108</v>
      </c>
      <c r="BY205" t="s">
        <v>108</v>
      </c>
      <c r="BZ205" t="s">
        <v>108</v>
      </c>
      <c r="CA205" t="s">
        <v>108</v>
      </c>
      <c r="CB205" t="s">
        <v>108</v>
      </c>
      <c r="CC205" t="s">
        <v>108</v>
      </c>
      <c r="CD205" t="s">
        <v>108</v>
      </c>
      <c r="CE205" t="s">
        <v>108</v>
      </c>
      <c r="CF205" t="s">
        <v>108</v>
      </c>
      <c r="CG205" t="s">
        <v>108</v>
      </c>
      <c r="CH205" t="s">
        <v>108</v>
      </c>
      <c r="CI205" t="s">
        <v>108</v>
      </c>
      <c r="CJ205" t="s">
        <v>108</v>
      </c>
      <c r="CK205" t="s">
        <v>108</v>
      </c>
      <c r="CL205" t="s">
        <v>108</v>
      </c>
      <c r="CM205" t="s">
        <v>108</v>
      </c>
      <c r="CN205" t="s">
        <v>108</v>
      </c>
      <c r="CO205" t="s">
        <v>108</v>
      </c>
      <c r="CP205" t="s">
        <v>108</v>
      </c>
      <c r="CQ205" t="s">
        <v>108</v>
      </c>
      <c r="CR205" t="s">
        <v>108</v>
      </c>
      <c r="CS205" t="s">
        <v>108</v>
      </c>
      <c r="CT205" t="s">
        <v>108</v>
      </c>
      <c r="CU205" t="s">
        <v>108</v>
      </c>
      <c r="CV205" t="s">
        <v>108</v>
      </c>
      <c r="CW205" t="s">
        <v>108</v>
      </c>
      <c r="CX205" t="s">
        <v>108</v>
      </c>
      <c r="CY205" t="s">
        <v>108</v>
      </c>
      <c r="CZ205" t="s">
        <v>108</v>
      </c>
      <c r="DA205" t="s">
        <v>108</v>
      </c>
      <c r="DB205" t="s">
        <v>108</v>
      </c>
      <c r="DC205" t="s">
        <v>108</v>
      </c>
      <c r="DD205" t="s">
        <v>108</v>
      </c>
      <c r="DE205" t="s">
        <v>108</v>
      </c>
      <c r="DF205" t="s">
        <v>108</v>
      </c>
      <c r="DG205" t="s">
        <v>108</v>
      </c>
      <c r="DH205" t="s">
        <v>108</v>
      </c>
      <c r="DI205" t="s">
        <v>108</v>
      </c>
      <c r="DJ205" t="s">
        <v>108</v>
      </c>
      <c r="DK205" t="s">
        <v>108</v>
      </c>
      <c r="DL205" t="s">
        <v>108</v>
      </c>
      <c r="DM205" t="s">
        <v>108</v>
      </c>
      <c r="DN205" t="s">
        <v>108</v>
      </c>
    </row>
    <row r="206" spans="1:125" x14ac:dyDescent="0.2">
      <c r="A206" t="e">
        <f ca="1">_xll.BFieldInfo($B$206)</f>
        <v>#NAME?</v>
      </c>
      <c r="B206" t="s">
        <v>113</v>
      </c>
      <c r="C206" t="s">
        <v>108</v>
      </c>
      <c r="D206" t="s">
        <v>108</v>
      </c>
      <c r="E206" t="s">
        <v>108</v>
      </c>
      <c r="F206" t="s">
        <v>108</v>
      </c>
      <c r="G206" t="s">
        <v>108</v>
      </c>
      <c r="H206" t="s">
        <v>108</v>
      </c>
      <c r="I206" t="s">
        <v>108</v>
      </c>
      <c r="J206" t="s">
        <v>108</v>
      </c>
      <c r="K206" t="s">
        <v>108</v>
      </c>
      <c r="L206" t="s">
        <v>108</v>
      </c>
      <c r="M206" t="s">
        <v>108</v>
      </c>
      <c r="N206" t="s">
        <v>108</v>
      </c>
      <c r="O206" t="s">
        <v>108</v>
      </c>
      <c r="P206" t="s">
        <v>108</v>
      </c>
      <c r="Q206" t="s">
        <v>108</v>
      </c>
      <c r="R206" t="s">
        <v>108</v>
      </c>
      <c r="S206" t="s">
        <v>108</v>
      </c>
      <c r="T206" t="s">
        <v>108</v>
      </c>
      <c r="U206" t="s">
        <v>108</v>
      </c>
      <c r="V206" t="s">
        <v>108</v>
      </c>
      <c r="W206" t="s">
        <v>108</v>
      </c>
      <c r="X206" t="s">
        <v>108</v>
      </c>
      <c r="Y206" t="s">
        <v>108</v>
      </c>
      <c r="Z206" t="s">
        <v>108</v>
      </c>
      <c r="AA206" t="s">
        <v>108</v>
      </c>
      <c r="AB206" t="s">
        <v>108</v>
      </c>
      <c r="AC206" t="s">
        <v>108</v>
      </c>
      <c r="AD206" t="s">
        <v>108</v>
      </c>
      <c r="AE206" t="s">
        <v>108</v>
      </c>
      <c r="AF206" t="s">
        <v>108</v>
      </c>
      <c r="AG206" t="s">
        <v>108</v>
      </c>
      <c r="AH206" t="s">
        <v>108</v>
      </c>
      <c r="AI206" t="s">
        <v>108</v>
      </c>
      <c r="AJ206" t="s">
        <v>108</v>
      </c>
      <c r="AK206" t="s">
        <v>108</v>
      </c>
      <c r="AL206" t="s">
        <v>108</v>
      </c>
      <c r="AM206" t="s">
        <v>108</v>
      </c>
      <c r="AN206" t="s">
        <v>108</v>
      </c>
      <c r="AO206" t="s">
        <v>108</v>
      </c>
      <c r="AP206" t="s">
        <v>108</v>
      </c>
      <c r="AQ206" t="s">
        <v>108</v>
      </c>
      <c r="AR206" t="s">
        <v>108</v>
      </c>
      <c r="AS206" t="s">
        <v>108</v>
      </c>
      <c r="AT206" t="s">
        <v>108</v>
      </c>
      <c r="AU206" t="s">
        <v>108</v>
      </c>
      <c r="AV206" t="s">
        <v>108</v>
      </c>
      <c r="AW206" t="s">
        <v>108</v>
      </c>
      <c r="AX206" t="s">
        <v>108</v>
      </c>
      <c r="AY206" t="s">
        <v>108</v>
      </c>
      <c r="AZ206" t="s">
        <v>108</v>
      </c>
      <c r="BA206" t="s">
        <v>108</v>
      </c>
      <c r="BB206" t="s">
        <v>108</v>
      </c>
      <c r="BC206" t="s">
        <v>108</v>
      </c>
      <c r="BD206" t="s">
        <v>108</v>
      </c>
      <c r="BE206" t="s">
        <v>108</v>
      </c>
      <c r="BF206" t="s">
        <v>108</v>
      </c>
      <c r="BG206" t="s">
        <v>108</v>
      </c>
      <c r="BH206" t="s">
        <v>108</v>
      </c>
      <c r="BI206" t="s">
        <v>108</v>
      </c>
      <c r="BJ206" t="s">
        <v>108</v>
      </c>
      <c r="BK206" t="s">
        <v>108</v>
      </c>
      <c r="BL206" t="s">
        <v>108</v>
      </c>
      <c r="BM206" t="s">
        <v>108</v>
      </c>
      <c r="BN206" t="s">
        <v>108</v>
      </c>
      <c r="BO206" t="s">
        <v>108</v>
      </c>
      <c r="BP206" t="s">
        <v>108</v>
      </c>
      <c r="BQ206" t="s">
        <v>108</v>
      </c>
      <c r="BR206" t="s">
        <v>108</v>
      </c>
      <c r="BS206" t="s">
        <v>108</v>
      </c>
      <c r="BT206" t="s">
        <v>108</v>
      </c>
      <c r="BU206" t="s">
        <v>108</v>
      </c>
      <c r="BV206" t="s">
        <v>108</v>
      </c>
      <c r="BW206" t="s">
        <v>108</v>
      </c>
      <c r="BX206" t="s">
        <v>108</v>
      </c>
      <c r="BY206" t="s">
        <v>108</v>
      </c>
      <c r="BZ206" t="s">
        <v>108</v>
      </c>
      <c r="CA206" t="s">
        <v>108</v>
      </c>
      <c r="CB206" t="s">
        <v>108</v>
      </c>
      <c r="CC206" t="s">
        <v>108</v>
      </c>
      <c r="CD206" t="s">
        <v>108</v>
      </c>
      <c r="CE206" t="s">
        <v>108</v>
      </c>
      <c r="CF206" t="s">
        <v>108</v>
      </c>
      <c r="CG206" t="s">
        <v>108</v>
      </c>
      <c r="CH206" t="s">
        <v>108</v>
      </c>
      <c r="CI206" t="s">
        <v>108</v>
      </c>
      <c r="CJ206" t="s">
        <v>108</v>
      </c>
      <c r="CK206" t="s">
        <v>108</v>
      </c>
      <c r="CL206" t="s">
        <v>108</v>
      </c>
      <c r="CM206" t="s">
        <v>108</v>
      </c>
      <c r="CN206" t="s">
        <v>108</v>
      </c>
      <c r="CO206" t="s">
        <v>108</v>
      </c>
      <c r="CP206" t="s">
        <v>108</v>
      </c>
      <c r="CQ206" t="s">
        <v>108</v>
      </c>
      <c r="CR206" t="s">
        <v>108</v>
      </c>
      <c r="CS206" t="s">
        <v>108</v>
      </c>
      <c r="CT206" t="s">
        <v>108</v>
      </c>
      <c r="CU206" t="s">
        <v>108</v>
      </c>
      <c r="CV206" t="s">
        <v>108</v>
      </c>
      <c r="CW206" t="s">
        <v>108</v>
      </c>
      <c r="CX206" t="s">
        <v>108</v>
      </c>
      <c r="CY206" t="s">
        <v>108</v>
      </c>
      <c r="CZ206" t="s">
        <v>108</v>
      </c>
      <c r="DA206" t="s">
        <v>108</v>
      </c>
      <c r="DB206" t="s">
        <v>108</v>
      </c>
      <c r="DC206" t="s">
        <v>108</v>
      </c>
      <c r="DD206" t="s">
        <v>108</v>
      </c>
      <c r="DE206" t="s">
        <v>108</v>
      </c>
      <c r="DF206" t="s">
        <v>108</v>
      </c>
      <c r="DG206" t="s">
        <v>108</v>
      </c>
      <c r="DH206" t="s">
        <v>108</v>
      </c>
      <c r="DI206" t="s">
        <v>108</v>
      </c>
      <c r="DJ206" t="s">
        <v>108</v>
      </c>
      <c r="DK206" t="s">
        <v>108</v>
      </c>
      <c r="DL206" t="s">
        <v>108</v>
      </c>
      <c r="DM206" t="s">
        <v>108</v>
      </c>
      <c r="DN206" t="s">
        <v>108</v>
      </c>
    </row>
    <row r="207" spans="1:125" x14ac:dyDescent="0.2">
      <c r="A207" t="e">
        <f ca="1">_xll.BFieldInfo($B$207)</f>
        <v>#NAME?</v>
      </c>
      <c r="B207" t="s">
        <v>114</v>
      </c>
      <c r="C207" t="s">
        <v>108</v>
      </c>
      <c r="D207" t="s">
        <v>108</v>
      </c>
      <c r="E207" t="s">
        <v>108</v>
      </c>
      <c r="F207" t="s">
        <v>108</v>
      </c>
      <c r="G207" t="s">
        <v>108</v>
      </c>
      <c r="H207" t="s">
        <v>108</v>
      </c>
      <c r="I207" t="s">
        <v>108</v>
      </c>
      <c r="J207" t="s">
        <v>108</v>
      </c>
      <c r="K207" t="s">
        <v>108</v>
      </c>
      <c r="L207" t="s">
        <v>108</v>
      </c>
      <c r="M207" t="s">
        <v>108</v>
      </c>
      <c r="N207" t="s">
        <v>108</v>
      </c>
      <c r="O207" t="s">
        <v>108</v>
      </c>
      <c r="P207" t="s">
        <v>108</v>
      </c>
      <c r="Q207" t="s">
        <v>108</v>
      </c>
      <c r="R207" t="s">
        <v>108</v>
      </c>
      <c r="S207" t="s">
        <v>108</v>
      </c>
      <c r="T207" t="s">
        <v>108</v>
      </c>
      <c r="U207" t="s">
        <v>108</v>
      </c>
      <c r="V207" t="s">
        <v>108</v>
      </c>
      <c r="W207" t="s">
        <v>108</v>
      </c>
      <c r="X207" t="s">
        <v>108</v>
      </c>
      <c r="Y207" t="s">
        <v>108</v>
      </c>
      <c r="Z207" t="s">
        <v>108</v>
      </c>
      <c r="AA207" t="s">
        <v>108</v>
      </c>
      <c r="AB207" t="s">
        <v>108</v>
      </c>
      <c r="AC207" t="s">
        <v>108</v>
      </c>
      <c r="AD207" t="s">
        <v>108</v>
      </c>
      <c r="AE207" t="s">
        <v>108</v>
      </c>
      <c r="AF207" t="s">
        <v>108</v>
      </c>
      <c r="AG207" t="s">
        <v>108</v>
      </c>
      <c r="AH207" t="s">
        <v>108</v>
      </c>
      <c r="AI207" t="s">
        <v>108</v>
      </c>
      <c r="AJ207" t="s">
        <v>108</v>
      </c>
      <c r="AK207" t="s">
        <v>108</v>
      </c>
      <c r="AL207" t="s">
        <v>108</v>
      </c>
      <c r="AM207" t="s">
        <v>108</v>
      </c>
      <c r="AN207" t="s">
        <v>108</v>
      </c>
      <c r="AO207" t="s">
        <v>108</v>
      </c>
      <c r="AP207" t="s">
        <v>108</v>
      </c>
      <c r="AQ207" t="s">
        <v>108</v>
      </c>
      <c r="AR207" t="s">
        <v>108</v>
      </c>
      <c r="AS207" t="s">
        <v>108</v>
      </c>
      <c r="AT207" t="s">
        <v>108</v>
      </c>
      <c r="AU207" t="s">
        <v>108</v>
      </c>
      <c r="AV207" t="s">
        <v>108</v>
      </c>
      <c r="AW207" t="s">
        <v>108</v>
      </c>
      <c r="AX207" t="s">
        <v>108</v>
      </c>
      <c r="AY207" t="s">
        <v>108</v>
      </c>
      <c r="AZ207" t="s">
        <v>108</v>
      </c>
      <c r="BA207" t="s">
        <v>108</v>
      </c>
      <c r="BB207" t="s">
        <v>108</v>
      </c>
      <c r="BC207" t="s">
        <v>108</v>
      </c>
      <c r="BD207" t="s">
        <v>108</v>
      </c>
      <c r="BE207" t="s">
        <v>108</v>
      </c>
      <c r="BF207" t="s">
        <v>108</v>
      </c>
      <c r="BG207" t="s">
        <v>108</v>
      </c>
      <c r="BH207" t="s">
        <v>108</v>
      </c>
      <c r="BI207" t="s">
        <v>108</v>
      </c>
      <c r="BJ207" t="s">
        <v>108</v>
      </c>
      <c r="BK207" t="s">
        <v>108</v>
      </c>
      <c r="BL207" t="s">
        <v>108</v>
      </c>
      <c r="BM207" t="s">
        <v>108</v>
      </c>
      <c r="BN207" t="s">
        <v>108</v>
      </c>
      <c r="BO207" t="s">
        <v>108</v>
      </c>
      <c r="BP207" t="s">
        <v>108</v>
      </c>
      <c r="BQ207" t="s">
        <v>108</v>
      </c>
      <c r="BR207" t="s">
        <v>108</v>
      </c>
      <c r="BS207" t="s">
        <v>108</v>
      </c>
      <c r="BT207" t="s">
        <v>108</v>
      </c>
      <c r="BU207" t="s">
        <v>108</v>
      </c>
      <c r="BV207" t="s">
        <v>108</v>
      </c>
      <c r="BW207" t="s">
        <v>108</v>
      </c>
      <c r="BX207" t="s">
        <v>108</v>
      </c>
      <c r="BY207" t="s">
        <v>108</v>
      </c>
      <c r="BZ207" t="s">
        <v>108</v>
      </c>
      <c r="CA207" t="s">
        <v>108</v>
      </c>
      <c r="CB207" t="s">
        <v>108</v>
      </c>
      <c r="CC207" t="s">
        <v>108</v>
      </c>
      <c r="CD207" t="s">
        <v>108</v>
      </c>
      <c r="CE207" t="s">
        <v>108</v>
      </c>
      <c r="CF207" t="s">
        <v>108</v>
      </c>
      <c r="CG207" t="s">
        <v>108</v>
      </c>
      <c r="CH207" t="s">
        <v>108</v>
      </c>
      <c r="CI207" t="s">
        <v>108</v>
      </c>
      <c r="CJ207" t="s">
        <v>108</v>
      </c>
      <c r="CK207" t="s">
        <v>108</v>
      </c>
      <c r="CL207" t="s">
        <v>108</v>
      </c>
      <c r="CM207" t="s">
        <v>108</v>
      </c>
      <c r="CN207" t="s">
        <v>108</v>
      </c>
      <c r="CO207" t="s">
        <v>108</v>
      </c>
      <c r="CP207" t="s">
        <v>108</v>
      </c>
      <c r="CQ207" t="s">
        <v>108</v>
      </c>
      <c r="CR207" t="s">
        <v>108</v>
      </c>
      <c r="CS207" t="s">
        <v>108</v>
      </c>
      <c r="CT207" t="s">
        <v>108</v>
      </c>
      <c r="CU207" t="s">
        <v>108</v>
      </c>
      <c r="CV207" t="s">
        <v>108</v>
      </c>
      <c r="CW207" t="s">
        <v>108</v>
      </c>
      <c r="CX207" t="s">
        <v>108</v>
      </c>
      <c r="CY207" t="s">
        <v>108</v>
      </c>
      <c r="CZ207" t="s">
        <v>108</v>
      </c>
      <c r="DA207" t="s">
        <v>108</v>
      </c>
      <c r="DB207" t="s">
        <v>108</v>
      </c>
      <c r="DC207" t="s">
        <v>108</v>
      </c>
      <c r="DD207" t="s">
        <v>108</v>
      </c>
      <c r="DE207" t="s">
        <v>108</v>
      </c>
      <c r="DF207" t="s">
        <v>108</v>
      </c>
      <c r="DG207" t="s">
        <v>108</v>
      </c>
      <c r="DH207" t="s">
        <v>108</v>
      </c>
      <c r="DI207" t="s">
        <v>108</v>
      </c>
      <c r="DJ207" t="s">
        <v>108</v>
      </c>
      <c r="DK207" t="s">
        <v>108</v>
      </c>
      <c r="DL207" t="s">
        <v>108</v>
      </c>
      <c r="DM207" t="s">
        <v>108</v>
      </c>
      <c r="DN207" t="s">
        <v>108</v>
      </c>
    </row>
    <row r="208" spans="1:125" x14ac:dyDescent="0.2">
      <c r="A208" t="e">
        <f ca="1">_xll.BFieldInfo($B$208)</f>
        <v>#NAME?</v>
      </c>
      <c r="B208" t="s">
        <v>115</v>
      </c>
      <c r="C208">
        <v>7833</v>
      </c>
      <c r="D208">
        <v>9344</v>
      </c>
      <c r="E208">
        <v>9344</v>
      </c>
      <c r="F208">
        <v>9344</v>
      </c>
      <c r="G208">
        <v>9344</v>
      </c>
      <c r="H208">
        <v>9344</v>
      </c>
      <c r="I208">
        <v>9344</v>
      </c>
      <c r="J208">
        <v>6734</v>
      </c>
      <c r="K208">
        <v>6734</v>
      </c>
      <c r="L208">
        <v>6734</v>
      </c>
      <c r="M208">
        <v>6734</v>
      </c>
      <c r="N208">
        <v>6734</v>
      </c>
      <c r="O208">
        <v>6734</v>
      </c>
      <c r="P208">
        <v>6052</v>
      </c>
      <c r="Q208">
        <v>6052</v>
      </c>
      <c r="R208">
        <v>6052</v>
      </c>
      <c r="S208">
        <v>6052</v>
      </c>
      <c r="T208">
        <v>6052</v>
      </c>
      <c r="U208">
        <v>6052</v>
      </c>
      <c r="V208">
        <v>6052</v>
      </c>
      <c r="W208">
        <v>7700</v>
      </c>
      <c r="X208">
        <v>7700</v>
      </c>
      <c r="Y208">
        <v>7700</v>
      </c>
      <c r="Z208">
        <v>7700</v>
      </c>
      <c r="AA208">
        <v>7700</v>
      </c>
      <c r="AB208">
        <v>7700</v>
      </c>
      <c r="AC208">
        <v>3662</v>
      </c>
      <c r="AD208">
        <v>3662</v>
      </c>
      <c r="AE208">
        <v>3662</v>
      </c>
      <c r="AF208">
        <v>3662</v>
      </c>
      <c r="AG208">
        <v>3662</v>
      </c>
      <c r="AH208">
        <v>3662</v>
      </c>
      <c r="AI208">
        <v>3662</v>
      </c>
      <c r="AJ208">
        <v>6494</v>
      </c>
      <c r="AK208">
        <v>6494</v>
      </c>
      <c r="AL208">
        <v>6494</v>
      </c>
      <c r="AM208">
        <v>6494</v>
      </c>
      <c r="AN208">
        <v>6494</v>
      </c>
      <c r="AO208">
        <v>6494</v>
      </c>
      <c r="AP208">
        <v>6494</v>
      </c>
      <c r="AQ208">
        <v>6679</v>
      </c>
      <c r="AR208">
        <v>6679</v>
      </c>
      <c r="AS208">
        <v>6679</v>
      </c>
      <c r="AT208">
        <v>6679</v>
      </c>
      <c r="AU208">
        <v>6679</v>
      </c>
      <c r="AV208">
        <v>6679</v>
      </c>
      <c r="AW208">
        <v>6484</v>
      </c>
      <c r="AX208">
        <v>6484</v>
      </c>
      <c r="AY208">
        <v>6484</v>
      </c>
      <c r="AZ208">
        <v>6484</v>
      </c>
      <c r="BA208">
        <v>6484</v>
      </c>
      <c r="BB208">
        <v>6484</v>
      </c>
      <c r="BC208">
        <v>6484</v>
      </c>
      <c r="BD208">
        <v>6322</v>
      </c>
      <c r="BE208">
        <v>6322</v>
      </c>
      <c r="BF208">
        <v>6322</v>
      </c>
      <c r="BG208">
        <v>6322</v>
      </c>
      <c r="BH208">
        <v>6322</v>
      </c>
      <c r="BI208">
        <v>6322</v>
      </c>
      <c r="BJ208">
        <v>6086</v>
      </c>
      <c r="BK208">
        <v>6086</v>
      </c>
      <c r="BL208">
        <v>6086</v>
      </c>
      <c r="BM208">
        <v>6086</v>
      </c>
      <c r="BN208">
        <v>6086</v>
      </c>
      <c r="BO208">
        <v>6086</v>
      </c>
      <c r="BP208">
        <v>4709</v>
      </c>
      <c r="BQ208">
        <v>4709</v>
      </c>
      <c r="BR208">
        <v>4709</v>
      </c>
      <c r="BS208">
        <v>4709</v>
      </c>
      <c r="BT208">
        <v>4709</v>
      </c>
      <c r="BU208">
        <v>4709</v>
      </c>
      <c r="BV208">
        <v>6196</v>
      </c>
      <c r="BW208">
        <v>6196</v>
      </c>
      <c r="BX208">
        <v>6196</v>
      </c>
      <c r="BY208">
        <v>6196</v>
      </c>
      <c r="BZ208">
        <v>6196</v>
      </c>
      <c r="CA208">
        <v>6196</v>
      </c>
      <c r="CB208">
        <v>6332</v>
      </c>
      <c r="CC208">
        <v>6332</v>
      </c>
      <c r="CD208">
        <v>6332</v>
      </c>
      <c r="CE208">
        <v>6332</v>
      </c>
      <c r="CF208">
        <v>6332</v>
      </c>
      <c r="CG208">
        <v>6332</v>
      </c>
      <c r="CH208">
        <v>6736</v>
      </c>
      <c r="CI208">
        <v>6736</v>
      </c>
      <c r="CJ208">
        <v>6736</v>
      </c>
      <c r="CK208">
        <v>6736</v>
      </c>
      <c r="CL208">
        <v>6736</v>
      </c>
      <c r="CM208">
        <v>6736</v>
      </c>
      <c r="CN208">
        <v>7059</v>
      </c>
      <c r="CO208">
        <v>7059</v>
      </c>
      <c r="CP208">
        <v>7059</v>
      </c>
      <c r="CQ208">
        <v>7059</v>
      </c>
      <c r="CR208">
        <v>7059</v>
      </c>
      <c r="CS208">
        <v>7059</v>
      </c>
      <c r="CT208">
        <v>7059</v>
      </c>
      <c r="CU208">
        <v>6329</v>
      </c>
      <c r="CV208">
        <v>6329</v>
      </c>
      <c r="CW208">
        <v>6329</v>
      </c>
      <c r="CX208">
        <v>6329</v>
      </c>
      <c r="CY208">
        <v>6329</v>
      </c>
      <c r="CZ208">
        <v>6329</v>
      </c>
      <c r="DA208">
        <v>6308</v>
      </c>
      <c r="DB208">
        <v>6308</v>
      </c>
      <c r="DC208">
        <v>6308</v>
      </c>
      <c r="DD208">
        <v>6308</v>
      </c>
      <c r="DE208">
        <v>6308</v>
      </c>
      <c r="DF208">
        <v>6308</v>
      </c>
      <c r="DG208">
        <v>6308</v>
      </c>
      <c r="DH208">
        <v>6163</v>
      </c>
      <c r="DI208">
        <v>6163</v>
      </c>
      <c r="DJ208">
        <v>6163</v>
      </c>
      <c r="DK208">
        <v>6163</v>
      </c>
      <c r="DL208">
        <v>6163</v>
      </c>
      <c r="DM208">
        <v>6163</v>
      </c>
      <c r="DN208">
        <v>6163</v>
      </c>
    </row>
    <row r="209" spans="1:125" x14ac:dyDescent="0.2">
      <c r="A209" t="e">
        <f ca="1">_xll.BFieldInfo($B$209)</f>
        <v>#NAME?</v>
      </c>
      <c r="B209" t="s">
        <v>116</v>
      </c>
      <c r="C209">
        <v>49</v>
      </c>
      <c r="D209">
        <v>49</v>
      </c>
      <c r="E209">
        <v>49</v>
      </c>
      <c r="F209">
        <v>49</v>
      </c>
      <c r="G209">
        <v>49</v>
      </c>
      <c r="H209">
        <v>49</v>
      </c>
      <c r="I209">
        <v>49</v>
      </c>
      <c r="J209">
        <v>49</v>
      </c>
      <c r="K209">
        <v>49</v>
      </c>
      <c r="L209">
        <v>49</v>
      </c>
      <c r="M209">
        <v>49</v>
      </c>
      <c r="N209">
        <v>49</v>
      </c>
      <c r="O209">
        <v>49</v>
      </c>
      <c r="P209">
        <v>49</v>
      </c>
      <c r="Q209">
        <v>49</v>
      </c>
      <c r="R209">
        <v>49</v>
      </c>
      <c r="S209">
        <v>49</v>
      </c>
      <c r="T209">
        <v>49</v>
      </c>
      <c r="U209">
        <v>49</v>
      </c>
      <c r="V209">
        <v>49</v>
      </c>
      <c r="W209">
        <v>45</v>
      </c>
      <c r="X209">
        <v>45</v>
      </c>
      <c r="Y209">
        <v>45</v>
      </c>
      <c r="Z209">
        <v>45</v>
      </c>
      <c r="AA209">
        <v>45</v>
      </c>
      <c r="AB209">
        <v>45</v>
      </c>
      <c r="AC209">
        <v>45</v>
      </c>
      <c r="AD209">
        <v>45</v>
      </c>
      <c r="AE209">
        <v>45</v>
      </c>
      <c r="AF209">
        <v>45</v>
      </c>
      <c r="AG209">
        <v>45</v>
      </c>
      <c r="AH209">
        <v>45</v>
      </c>
      <c r="AI209">
        <v>45</v>
      </c>
      <c r="AJ209">
        <v>43</v>
      </c>
      <c r="AK209">
        <v>43</v>
      </c>
      <c r="AL209">
        <v>43</v>
      </c>
      <c r="AM209">
        <v>43</v>
      </c>
      <c r="AN209">
        <v>43</v>
      </c>
      <c r="AO209">
        <v>43</v>
      </c>
      <c r="AP209">
        <v>43</v>
      </c>
      <c r="AQ209">
        <v>43</v>
      </c>
      <c r="AR209">
        <v>43</v>
      </c>
      <c r="AS209">
        <v>43</v>
      </c>
      <c r="AT209">
        <v>43</v>
      </c>
      <c r="AU209">
        <v>43</v>
      </c>
      <c r="AV209">
        <v>43</v>
      </c>
      <c r="AW209">
        <v>39</v>
      </c>
      <c r="AX209">
        <v>39</v>
      </c>
      <c r="AY209">
        <v>39</v>
      </c>
      <c r="AZ209">
        <v>39</v>
      </c>
      <c r="BA209">
        <v>39</v>
      </c>
      <c r="BB209">
        <v>39</v>
      </c>
      <c r="BC209">
        <v>39</v>
      </c>
      <c r="BD209">
        <v>39</v>
      </c>
      <c r="BE209">
        <v>39</v>
      </c>
      <c r="BF209">
        <v>39</v>
      </c>
      <c r="BG209">
        <v>39</v>
      </c>
      <c r="BH209">
        <v>39</v>
      </c>
      <c r="BI209">
        <v>39</v>
      </c>
      <c r="BJ209">
        <v>38</v>
      </c>
      <c r="BK209">
        <v>38</v>
      </c>
      <c r="BL209">
        <v>38</v>
      </c>
      <c r="BM209">
        <v>38</v>
      </c>
      <c r="BN209">
        <v>38</v>
      </c>
      <c r="BO209">
        <v>38</v>
      </c>
      <c r="BP209">
        <v>38</v>
      </c>
      <c r="BQ209">
        <v>38</v>
      </c>
      <c r="BR209">
        <v>38</v>
      </c>
      <c r="BS209">
        <v>38</v>
      </c>
      <c r="BT209">
        <v>38</v>
      </c>
      <c r="BU209">
        <v>38</v>
      </c>
      <c r="BV209">
        <v>33</v>
      </c>
      <c r="BW209">
        <v>33</v>
      </c>
      <c r="BX209">
        <v>33</v>
      </c>
      <c r="BY209">
        <v>33</v>
      </c>
      <c r="BZ209">
        <v>33</v>
      </c>
      <c r="CA209">
        <v>33</v>
      </c>
      <c r="CB209">
        <v>33</v>
      </c>
      <c r="CC209">
        <v>33</v>
      </c>
      <c r="CD209">
        <v>33</v>
      </c>
      <c r="CE209">
        <v>33</v>
      </c>
      <c r="CF209">
        <v>33</v>
      </c>
      <c r="CG209">
        <v>33</v>
      </c>
      <c r="CH209">
        <v>31</v>
      </c>
      <c r="CI209">
        <v>31</v>
      </c>
      <c r="CJ209">
        <v>31</v>
      </c>
      <c r="CK209">
        <v>31</v>
      </c>
      <c r="CL209">
        <v>31</v>
      </c>
      <c r="CM209">
        <v>31</v>
      </c>
      <c r="CN209">
        <v>31</v>
      </c>
      <c r="CO209">
        <v>31</v>
      </c>
      <c r="CP209">
        <v>31</v>
      </c>
      <c r="CQ209">
        <v>31</v>
      </c>
      <c r="CR209">
        <v>31</v>
      </c>
      <c r="CS209">
        <v>31</v>
      </c>
      <c r="CT209">
        <v>31</v>
      </c>
      <c r="CU209">
        <v>32</v>
      </c>
      <c r="CV209">
        <v>32</v>
      </c>
      <c r="CW209">
        <v>32</v>
      </c>
      <c r="CX209">
        <v>32</v>
      </c>
      <c r="CY209">
        <v>32</v>
      </c>
      <c r="CZ209">
        <v>32</v>
      </c>
      <c r="DA209">
        <v>32</v>
      </c>
      <c r="DB209">
        <v>32</v>
      </c>
      <c r="DC209">
        <v>32</v>
      </c>
      <c r="DD209">
        <v>32</v>
      </c>
      <c r="DE209">
        <v>32</v>
      </c>
      <c r="DF209">
        <v>32</v>
      </c>
      <c r="DG209">
        <v>32</v>
      </c>
      <c r="DH209" t="s">
        <v>108</v>
      </c>
      <c r="DI209" t="s">
        <v>108</v>
      </c>
      <c r="DJ209" t="s">
        <v>108</v>
      </c>
      <c r="DK209" t="s">
        <v>108</v>
      </c>
      <c r="DL209" t="s">
        <v>108</v>
      </c>
      <c r="DM209" t="s">
        <v>108</v>
      </c>
      <c r="DN209" t="s">
        <v>108</v>
      </c>
    </row>
    <row r="210" spans="1:125" x14ac:dyDescent="0.2">
      <c r="A210" t="e">
        <f ca="1">_xll.BFieldInfo($B$210)</f>
        <v>#NAME?</v>
      </c>
      <c r="B210" t="s">
        <v>117</v>
      </c>
      <c r="C210">
        <v>25</v>
      </c>
      <c r="D210">
        <v>25</v>
      </c>
      <c r="E210">
        <v>25</v>
      </c>
      <c r="F210">
        <v>25</v>
      </c>
      <c r="G210">
        <v>25</v>
      </c>
      <c r="H210">
        <v>25</v>
      </c>
      <c r="I210">
        <v>25</v>
      </c>
      <c r="J210">
        <v>27</v>
      </c>
      <c r="K210">
        <v>27</v>
      </c>
      <c r="L210">
        <v>27</v>
      </c>
      <c r="M210">
        <v>27</v>
      </c>
      <c r="N210">
        <v>27</v>
      </c>
      <c r="O210">
        <v>27</v>
      </c>
      <c r="P210">
        <v>27</v>
      </c>
      <c r="Q210">
        <v>27</v>
      </c>
      <c r="R210">
        <v>27</v>
      </c>
      <c r="S210">
        <v>27</v>
      </c>
      <c r="T210">
        <v>27</v>
      </c>
      <c r="U210">
        <v>27</v>
      </c>
      <c r="V210">
        <v>27</v>
      </c>
      <c r="W210">
        <v>28</v>
      </c>
      <c r="X210">
        <v>28</v>
      </c>
      <c r="Y210">
        <v>28</v>
      </c>
      <c r="Z210">
        <v>28</v>
      </c>
      <c r="AA210">
        <v>28</v>
      </c>
      <c r="AB210">
        <v>28</v>
      </c>
      <c r="AC210">
        <v>28</v>
      </c>
      <c r="AD210">
        <v>28</v>
      </c>
      <c r="AE210">
        <v>28</v>
      </c>
      <c r="AF210">
        <v>28</v>
      </c>
      <c r="AG210">
        <v>28</v>
      </c>
      <c r="AH210">
        <v>28</v>
      </c>
      <c r="AI210">
        <v>28</v>
      </c>
      <c r="AJ210">
        <v>29</v>
      </c>
      <c r="AK210">
        <v>29</v>
      </c>
      <c r="AL210">
        <v>29</v>
      </c>
      <c r="AM210">
        <v>29</v>
      </c>
      <c r="AN210">
        <v>29</v>
      </c>
      <c r="AO210">
        <v>29</v>
      </c>
      <c r="AP210">
        <v>29</v>
      </c>
      <c r="AQ210">
        <v>29</v>
      </c>
      <c r="AR210">
        <v>29</v>
      </c>
      <c r="AS210">
        <v>29</v>
      </c>
      <c r="AT210">
        <v>29</v>
      </c>
      <c r="AU210">
        <v>29</v>
      </c>
      <c r="AV210">
        <v>29</v>
      </c>
      <c r="AW210">
        <v>32</v>
      </c>
      <c r="AX210">
        <v>32</v>
      </c>
      <c r="AY210">
        <v>32</v>
      </c>
      <c r="AZ210">
        <v>32</v>
      </c>
      <c r="BA210">
        <v>32</v>
      </c>
      <c r="BB210">
        <v>32</v>
      </c>
      <c r="BC210">
        <v>32</v>
      </c>
      <c r="BD210">
        <v>32</v>
      </c>
      <c r="BE210">
        <v>32</v>
      </c>
      <c r="BF210">
        <v>32</v>
      </c>
      <c r="BG210">
        <v>32</v>
      </c>
      <c r="BH210">
        <v>32</v>
      </c>
      <c r="BI210">
        <v>32</v>
      </c>
      <c r="BJ210">
        <v>32</v>
      </c>
      <c r="BK210">
        <v>32</v>
      </c>
      <c r="BL210">
        <v>32</v>
      </c>
      <c r="BM210">
        <v>32</v>
      </c>
      <c r="BN210">
        <v>32</v>
      </c>
      <c r="BO210">
        <v>32</v>
      </c>
      <c r="BP210">
        <v>32</v>
      </c>
      <c r="BQ210">
        <v>32</v>
      </c>
      <c r="BR210">
        <v>32</v>
      </c>
      <c r="BS210">
        <v>32</v>
      </c>
      <c r="BT210">
        <v>32</v>
      </c>
      <c r="BU210">
        <v>32</v>
      </c>
      <c r="BV210">
        <v>36</v>
      </c>
      <c r="BW210">
        <v>36</v>
      </c>
      <c r="BX210">
        <v>36</v>
      </c>
      <c r="BY210">
        <v>36</v>
      </c>
      <c r="BZ210">
        <v>36</v>
      </c>
      <c r="CA210">
        <v>36</v>
      </c>
      <c r="CB210">
        <v>36</v>
      </c>
      <c r="CC210">
        <v>36</v>
      </c>
      <c r="CD210">
        <v>36</v>
      </c>
      <c r="CE210">
        <v>36</v>
      </c>
      <c r="CF210">
        <v>36</v>
      </c>
      <c r="CG210">
        <v>36</v>
      </c>
      <c r="CH210">
        <v>36</v>
      </c>
      <c r="CI210">
        <v>36</v>
      </c>
      <c r="CJ210">
        <v>36</v>
      </c>
      <c r="CK210">
        <v>36</v>
      </c>
      <c r="CL210">
        <v>36</v>
      </c>
      <c r="CM210">
        <v>36</v>
      </c>
      <c r="CN210">
        <v>36</v>
      </c>
      <c r="CO210">
        <v>36</v>
      </c>
      <c r="CP210">
        <v>36</v>
      </c>
      <c r="CQ210">
        <v>36</v>
      </c>
      <c r="CR210">
        <v>36</v>
      </c>
      <c r="CS210">
        <v>36</v>
      </c>
      <c r="CT210">
        <v>36</v>
      </c>
      <c r="CU210">
        <v>36</v>
      </c>
      <c r="CV210">
        <v>36</v>
      </c>
      <c r="CW210">
        <v>36</v>
      </c>
      <c r="CX210">
        <v>36</v>
      </c>
      <c r="CY210">
        <v>36</v>
      </c>
      <c r="CZ210">
        <v>36</v>
      </c>
      <c r="DA210">
        <v>36</v>
      </c>
      <c r="DB210">
        <v>36</v>
      </c>
      <c r="DC210">
        <v>36</v>
      </c>
      <c r="DD210">
        <v>36</v>
      </c>
      <c r="DE210">
        <v>36</v>
      </c>
      <c r="DF210">
        <v>36</v>
      </c>
      <c r="DG210">
        <v>36</v>
      </c>
      <c r="DH210" t="s">
        <v>108</v>
      </c>
      <c r="DI210" t="s">
        <v>108</v>
      </c>
      <c r="DJ210" t="s">
        <v>108</v>
      </c>
      <c r="DK210" t="s">
        <v>108</v>
      </c>
      <c r="DL210" t="s">
        <v>108</v>
      </c>
      <c r="DM210" t="s">
        <v>108</v>
      </c>
      <c r="DN210" t="s">
        <v>108</v>
      </c>
    </row>
    <row r="212" spans="1:125" x14ac:dyDescent="0.2">
      <c r="A212" t="s">
        <v>167</v>
      </c>
      <c r="B212" t="s">
        <v>106</v>
      </c>
      <c r="C212" s="8" t="e">
        <f ca="1">_xll.BDH($A$212,$B$213:$B$223,$B$1,$B$2,"Dir=H","Per=M","Days=A","Dts=S","Sort=R","cols=123;rows=12")</f>
        <v>#NAME?</v>
      </c>
      <c r="D212" s="8">
        <v>43980</v>
      </c>
      <c r="E212" s="8">
        <v>43951</v>
      </c>
      <c r="F212" s="8">
        <v>43921</v>
      </c>
      <c r="G212" s="8">
        <v>43889</v>
      </c>
      <c r="H212" s="8">
        <v>43861</v>
      </c>
      <c r="I212" s="8">
        <v>43830</v>
      </c>
      <c r="J212" s="8">
        <v>43798</v>
      </c>
      <c r="K212" s="8">
        <v>43769</v>
      </c>
      <c r="L212" s="8">
        <v>43738</v>
      </c>
      <c r="M212" s="8">
        <v>43707</v>
      </c>
      <c r="N212" s="8">
        <v>43677</v>
      </c>
      <c r="O212" s="8">
        <v>43646</v>
      </c>
      <c r="P212" s="8">
        <v>43644</v>
      </c>
      <c r="Q212" s="8">
        <v>43616</v>
      </c>
      <c r="R212" s="8">
        <v>43585</v>
      </c>
      <c r="S212" s="8">
        <v>43555</v>
      </c>
      <c r="T212" s="8">
        <v>43553</v>
      </c>
      <c r="U212" s="8">
        <v>43524</v>
      </c>
      <c r="V212" s="8">
        <v>43496</v>
      </c>
      <c r="W212" s="8">
        <v>43465</v>
      </c>
      <c r="X212" s="8">
        <v>43434</v>
      </c>
      <c r="Y212" s="8">
        <v>43404</v>
      </c>
      <c r="Z212" s="8">
        <v>43373</v>
      </c>
      <c r="AA212" s="8">
        <v>43371</v>
      </c>
      <c r="AB212" s="8">
        <v>43343</v>
      </c>
      <c r="AC212" s="8">
        <v>43312</v>
      </c>
      <c r="AD212" s="8">
        <v>43281</v>
      </c>
      <c r="AE212" s="8">
        <v>43280</v>
      </c>
      <c r="AF212" s="8">
        <v>43251</v>
      </c>
      <c r="AG212" s="8">
        <v>43220</v>
      </c>
      <c r="AH212" s="8">
        <v>43190</v>
      </c>
      <c r="AI212" s="8">
        <v>43189</v>
      </c>
      <c r="AJ212" s="8">
        <v>43159</v>
      </c>
      <c r="AK212" s="8">
        <v>43131</v>
      </c>
      <c r="AL212" s="8">
        <v>43100</v>
      </c>
      <c r="AM212" s="8">
        <v>43098</v>
      </c>
      <c r="AN212" s="8">
        <v>43069</v>
      </c>
      <c r="AO212" s="8">
        <v>43039</v>
      </c>
      <c r="AP212" s="8">
        <v>43008</v>
      </c>
      <c r="AQ212" s="8">
        <v>43007</v>
      </c>
      <c r="AR212" s="8">
        <v>42978</v>
      </c>
      <c r="AS212" s="8">
        <v>42947</v>
      </c>
      <c r="AT212" s="8">
        <v>42916</v>
      </c>
      <c r="AU212" s="8">
        <v>42886</v>
      </c>
      <c r="AV212" s="8">
        <v>42853</v>
      </c>
      <c r="AW212" s="8">
        <v>42825</v>
      </c>
      <c r="AX212" s="8">
        <v>42794</v>
      </c>
      <c r="AY212" s="8">
        <v>42766</v>
      </c>
      <c r="AZ212" s="8">
        <v>42735</v>
      </c>
      <c r="BA212" s="8">
        <v>42734</v>
      </c>
      <c r="BB212" s="8">
        <v>42704</v>
      </c>
      <c r="BC212" s="8">
        <v>42674</v>
      </c>
      <c r="BD212" s="8">
        <v>42643</v>
      </c>
      <c r="BE212" s="8">
        <v>42613</v>
      </c>
      <c r="BF212" s="8">
        <v>42580</v>
      </c>
      <c r="BG212" s="8">
        <v>42551</v>
      </c>
      <c r="BH212" s="8">
        <v>42521</v>
      </c>
      <c r="BI212" s="8">
        <v>42489</v>
      </c>
      <c r="BJ212" s="8">
        <v>42460</v>
      </c>
      <c r="BK212" s="8">
        <v>42429</v>
      </c>
      <c r="BL212" s="8">
        <v>42398</v>
      </c>
      <c r="BM212" s="8">
        <v>42369</v>
      </c>
      <c r="BN212" s="8">
        <v>42338</v>
      </c>
      <c r="BO212" s="8">
        <v>42307</v>
      </c>
      <c r="BP212" s="8">
        <v>42277</v>
      </c>
      <c r="BQ212" s="8">
        <v>42247</v>
      </c>
      <c r="BR212" s="8">
        <v>42216</v>
      </c>
      <c r="BS212" s="8">
        <v>42185</v>
      </c>
      <c r="BT212" s="8">
        <v>42153</v>
      </c>
      <c r="BU212" s="8">
        <v>42124</v>
      </c>
      <c r="BV212" s="8">
        <v>42094</v>
      </c>
      <c r="BW212" s="8">
        <v>42062</v>
      </c>
      <c r="BX212" s="8">
        <v>42034</v>
      </c>
      <c r="BY212" s="8">
        <v>42004</v>
      </c>
      <c r="BZ212" s="8">
        <v>41971</v>
      </c>
      <c r="CA212" s="8">
        <v>41943</v>
      </c>
      <c r="CB212" s="8">
        <v>41912</v>
      </c>
      <c r="CC212" s="8">
        <v>41880</v>
      </c>
      <c r="CD212" s="8">
        <v>41851</v>
      </c>
      <c r="CE212" s="8">
        <v>41820</v>
      </c>
      <c r="CF212" s="8">
        <v>41789</v>
      </c>
      <c r="CG212" s="8">
        <v>41759</v>
      </c>
      <c r="CH212" s="8">
        <v>41729</v>
      </c>
      <c r="CI212" s="8">
        <v>41698</v>
      </c>
      <c r="CJ212" s="8">
        <v>41670</v>
      </c>
      <c r="CK212" s="8">
        <v>41639</v>
      </c>
      <c r="CL212" s="8">
        <v>41607</v>
      </c>
      <c r="CM212" s="8">
        <v>41578</v>
      </c>
      <c r="CN212" s="8">
        <v>41547</v>
      </c>
      <c r="CO212" s="8">
        <v>41516</v>
      </c>
      <c r="CP212" s="8">
        <v>41486</v>
      </c>
      <c r="CQ212" s="8">
        <v>41455</v>
      </c>
      <c r="CR212" s="8">
        <v>41453</v>
      </c>
      <c r="CS212" s="8">
        <v>41425</v>
      </c>
      <c r="CT212" s="8">
        <v>41394</v>
      </c>
      <c r="CU212" s="8">
        <v>41364</v>
      </c>
      <c r="CV212" s="8">
        <v>41362</v>
      </c>
      <c r="CW212" s="8">
        <v>41333</v>
      </c>
      <c r="CX212" s="8">
        <v>41305</v>
      </c>
      <c r="CY212" s="8">
        <v>41274</v>
      </c>
      <c r="CZ212" s="8">
        <v>41243</v>
      </c>
      <c r="DA212" s="8">
        <v>41213</v>
      </c>
      <c r="DB212" s="8">
        <v>41182</v>
      </c>
      <c r="DC212" s="8">
        <v>41180</v>
      </c>
      <c r="DD212" s="8">
        <v>41152</v>
      </c>
      <c r="DE212" s="8">
        <v>41121</v>
      </c>
      <c r="DF212" s="8">
        <v>41090</v>
      </c>
      <c r="DG212" s="8">
        <v>41089</v>
      </c>
      <c r="DH212" s="8">
        <v>41060</v>
      </c>
      <c r="DI212" s="8">
        <v>41029</v>
      </c>
      <c r="DJ212" s="8">
        <v>40999</v>
      </c>
      <c r="DK212" s="8">
        <v>40998</v>
      </c>
      <c r="DL212" s="8">
        <v>40968</v>
      </c>
      <c r="DM212" s="8">
        <v>40939</v>
      </c>
      <c r="DN212" s="8">
        <v>40908</v>
      </c>
      <c r="DO212" s="8">
        <v>40907</v>
      </c>
      <c r="DP212" s="8">
        <v>40877</v>
      </c>
      <c r="DQ212" s="8">
        <v>40847</v>
      </c>
      <c r="DR212" s="8">
        <v>40816</v>
      </c>
      <c r="DS212" s="8">
        <v>40786</v>
      </c>
      <c r="DT212" s="8">
        <v>40753</v>
      </c>
      <c r="DU212" s="8">
        <v>40724</v>
      </c>
    </row>
    <row r="213" spans="1:125" x14ac:dyDescent="0.2">
      <c r="A213" t="e">
        <f ca="1">_xll.BFieldInfo($B$213)</f>
        <v>#NAME?</v>
      </c>
      <c r="B213" t="s">
        <v>107</v>
      </c>
      <c r="C213">
        <v>310.59199999999998</v>
      </c>
      <c r="D213">
        <v>316.04399999999998</v>
      </c>
      <c r="E213">
        <v>288.81799999999998</v>
      </c>
      <c r="F213">
        <v>253.352</v>
      </c>
      <c r="G213">
        <v>304.41800000000001</v>
      </c>
      <c r="H213">
        <v>331.36200000000002</v>
      </c>
      <c r="I213">
        <v>312.755</v>
      </c>
      <c r="J213">
        <v>306.09399999999999</v>
      </c>
      <c r="K213">
        <v>289.94200000000001</v>
      </c>
      <c r="L213">
        <v>284.10300000000001</v>
      </c>
      <c r="M213">
        <v>294.35500000000002</v>
      </c>
      <c r="N213">
        <v>284.83499999999998</v>
      </c>
      <c r="O213">
        <v>276.40100000000001</v>
      </c>
      <c r="P213">
        <v>276.40100000000001</v>
      </c>
      <c r="Q213">
        <v>262.77600000000001</v>
      </c>
      <c r="R213">
        <v>265.64999999999998</v>
      </c>
      <c r="S213">
        <v>245.673</v>
      </c>
      <c r="T213">
        <v>245.673</v>
      </c>
      <c r="U213">
        <v>234.529</v>
      </c>
      <c r="V213">
        <v>220.297</v>
      </c>
      <c r="W213">
        <v>196.50399999999999</v>
      </c>
      <c r="X213">
        <v>209.441</v>
      </c>
      <c r="Y213">
        <v>205.899</v>
      </c>
      <c r="Z213">
        <v>231.60599999999999</v>
      </c>
      <c r="AA213">
        <v>231.60599999999999</v>
      </c>
      <c r="AB213">
        <v>224.27099999999999</v>
      </c>
      <c r="AC213">
        <v>206.00200000000001</v>
      </c>
      <c r="AD213">
        <v>204.20599999999999</v>
      </c>
      <c r="AE213">
        <v>204.20599999999999</v>
      </c>
      <c r="AF213">
        <v>197.55600000000001</v>
      </c>
      <c r="AG213">
        <v>185.24199999999999</v>
      </c>
      <c r="AH213">
        <v>181.74299999999999</v>
      </c>
      <c r="AI213">
        <v>181.74299999999999</v>
      </c>
      <c r="AJ213">
        <v>182.36500000000001</v>
      </c>
      <c r="AK213">
        <v>175.351</v>
      </c>
      <c r="AL213">
        <v>156.80199999999999</v>
      </c>
      <c r="AM213">
        <v>156.80199999999999</v>
      </c>
      <c r="AN213">
        <v>155.88</v>
      </c>
      <c r="AO213">
        <v>154.119</v>
      </c>
      <c r="AP213">
        <v>146.053</v>
      </c>
      <c r="AQ213">
        <v>146.053</v>
      </c>
      <c r="AR213">
        <v>137.88200000000001</v>
      </c>
      <c r="AS213">
        <v>132.19300000000001</v>
      </c>
      <c r="AT213">
        <v>125.398</v>
      </c>
      <c r="AU213">
        <v>126.875</v>
      </c>
      <c r="AV213">
        <v>120.102</v>
      </c>
      <c r="AW213">
        <v>115.899</v>
      </c>
      <c r="AX213">
        <v>113.828</v>
      </c>
      <c r="AY213">
        <v>109.572</v>
      </c>
      <c r="AZ213">
        <v>106.18</v>
      </c>
      <c r="BA213">
        <v>106.18</v>
      </c>
      <c r="BB213">
        <v>105.1</v>
      </c>
      <c r="BC213">
        <v>110.056</v>
      </c>
      <c r="BD213">
        <v>104.464</v>
      </c>
      <c r="BE213">
        <v>99.188000000000002</v>
      </c>
      <c r="BF213">
        <v>97.760999999999996</v>
      </c>
      <c r="BG213">
        <v>90.192999999999998</v>
      </c>
      <c r="BH213">
        <v>98.222999999999999</v>
      </c>
      <c r="BI213">
        <v>99.34</v>
      </c>
      <c r="BJ213">
        <v>96.596000000000004</v>
      </c>
      <c r="BK213">
        <v>88.847999999999999</v>
      </c>
      <c r="BL213">
        <v>91.004000000000005</v>
      </c>
      <c r="BM213">
        <v>99.316999999999993</v>
      </c>
      <c r="BN213">
        <v>99.888000000000005</v>
      </c>
      <c r="BO213">
        <v>100.98</v>
      </c>
      <c r="BP213">
        <v>91.777000000000001</v>
      </c>
      <c r="BQ213">
        <v>94.069000000000003</v>
      </c>
      <c r="BR213">
        <v>99.191000000000003</v>
      </c>
      <c r="BS213">
        <v>95.037000000000006</v>
      </c>
      <c r="BT213">
        <v>93.796999999999997</v>
      </c>
      <c r="BU213">
        <v>91.712999999999994</v>
      </c>
      <c r="BV213">
        <v>87.668999999999997</v>
      </c>
      <c r="BW213">
        <v>91.465000000000003</v>
      </c>
      <c r="BX213">
        <v>83.245000000000005</v>
      </c>
      <c r="BY213">
        <v>87.27</v>
      </c>
      <c r="BZ213">
        <v>88.415000000000006</v>
      </c>
      <c r="CA213">
        <v>84.828999999999994</v>
      </c>
      <c r="CB213">
        <v>74.760000000000005</v>
      </c>
      <c r="CC213">
        <v>76.671000000000006</v>
      </c>
      <c r="CD213">
        <v>74.992000000000004</v>
      </c>
      <c r="CE213">
        <v>74.197999999999993</v>
      </c>
      <c r="CF213">
        <v>77.206999999999994</v>
      </c>
      <c r="CG213">
        <v>74.278000000000006</v>
      </c>
      <c r="CH213">
        <v>75.323999999999998</v>
      </c>
      <c r="CI213">
        <v>78.369</v>
      </c>
      <c r="CJ213">
        <v>76.311999999999998</v>
      </c>
      <c r="CK213">
        <v>84.132999999999996</v>
      </c>
      <c r="CL213">
        <v>76.614999999999995</v>
      </c>
      <c r="CM213">
        <v>72.213999999999999</v>
      </c>
      <c r="CN213">
        <v>67.69</v>
      </c>
      <c r="CO213">
        <v>60.978999999999999</v>
      </c>
      <c r="CP213">
        <v>61.435000000000002</v>
      </c>
      <c r="CQ213">
        <v>57.743000000000002</v>
      </c>
      <c r="CR213">
        <v>57.743000000000002</v>
      </c>
      <c r="CS213">
        <v>57.316000000000003</v>
      </c>
      <c r="CT213">
        <v>55.575000000000003</v>
      </c>
      <c r="CU213">
        <v>54.328000000000003</v>
      </c>
      <c r="CV213">
        <v>54.328000000000003</v>
      </c>
      <c r="CW213">
        <v>51.988</v>
      </c>
      <c r="CX213">
        <v>52.045999999999999</v>
      </c>
      <c r="CY213">
        <v>49.295000000000002</v>
      </c>
      <c r="CZ213">
        <v>49.033999999999999</v>
      </c>
      <c r="DA213">
        <v>46.249000000000002</v>
      </c>
      <c r="DB213">
        <v>45.273000000000003</v>
      </c>
      <c r="DC213">
        <v>45.273000000000003</v>
      </c>
      <c r="DD213">
        <v>42.406999999999996</v>
      </c>
      <c r="DE213">
        <v>43.777000000000001</v>
      </c>
      <c r="DF213">
        <v>43.100999999999999</v>
      </c>
      <c r="DG213">
        <v>43.100999999999999</v>
      </c>
      <c r="DH213">
        <v>40.735999999999997</v>
      </c>
      <c r="DI213">
        <v>45.320999999999998</v>
      </c>
      <c r="DJ213">
        <v>42.112000000000002</v>
      </c>
      <c r="DK213">
        <v>42.112000000000002</v>
      </c>
      <c r="DL213">
        <v>42.058</v>
      </c>
      <c r="DM213">
        <v>35.606000000000002</v>
      </c>
      <c r="DN213">
        <v>37.317999999999998</v>
      </c>
      <c r="DO213">
        <v>37.317999999999998</v>
      </c>
      <c r="DP213">
        <v>37.491</v>
      </c>
      <c r="DQ213">
        <v>34.756999999999998</v>
      </c>
      <c r="DR213">
        <v>31.731000000000002</v>
      </c>
      <c r="DS213">
        <v>32.987000000000002</v>
      </c>
      <c r="DT213">
        <v>30.34</v>
      </c>
      <c r="DU213">
        <v>30.134</v>
      </c>
    </row>
    <row r="214" spans="1:125" x14ac:dyDescent="0.2">
      <c r="A214" t="e">
        <f ca="1">_xll.BFieldInfo($B$214)</f>
        <v>#NAME?</v>
      </c>
      <c r="B214" t="s">
        <v>109</v>
      </c>
      <c r="C214">
        <v>531</v>
      </c>
      <c r="D214">
        <v>531</v>
      </c>
      <c r="E214">
        <v>531</v>
      </c>
      <c r="F214">
        <v>531</v>
      </c>
      <c r="G214">
        <v>531</v>
      </c>
      <c r="H214">
        <v>531</v>
      </c>
      <c r="I214">
        <v>531</v>
      </c>
      <c r="J214">
        <v>438</v>
      </c>
      <c r="K214">
        <v>438</v>
      </c>
      <c r="L214">
        <v>438</v>
      </c>
      <c r="M214">
        <v>438</v>
      </c>
      <c r="N214">
        <v>438</v>
      </c>
      <c r="O214">
        <v>438</v>
      </c>
      <c r="P214">
        <v>438</v>
      </c>
      <c r="Q214">
        <v>438</v>
      </c>
      <c r="R214">
        <v>438</v>
      </c>
      <c r="S214">
        <v>438</v>
      </c>
      <c r="T214">
        <v>438</v>
      </c>
      <c r="U214">
        <v>438</v>
      </c>
      <c r="V214">
        <v>438</v>
      </c>
      <c r="W214">
        <v>438</v>
      </c>
      <c r="X214">
        <v>468</v>
      </c>
      <c r="Y214">
        <v>468</v>
      </c>
      <c r="Z214">
        <v>468</v>
      </c>
      <c r="AA214">
        <v>468</v>
      </c>
      <c r="AB214">
        <v>468</v>
      </c>
      <c r="AC214">
        <v>468</v>
      </c>
      <c r="AD214">
        <v>468</v>
      </c>
      <c r="AE214">
        <v>468</v>
      </c>
      <c r="AF214">
        <v>468</v>
      </c>
      <c r="AG214">
        <v>468</v>
      </c>
      <c r="AH214">
        <v>468</v>
      </c>
      <c r="AI214">
        <v>468</v>
      </c>
      <c r="AJ214">
        <v>468</v>
      </c>
      <c r="AK214">
        <v>468</v>
      </c>
      <c r="AL214">
        <v>468</v>
      </c>
      <c r="AM214">
        <v>46</v>
      </c>
      <c r="AN214">
        <v>46</v>
      </c>
      <c r="AO214">
        <v>46</v>
      </c>
      <c r="AP214">
        <v>46</v>
      </c>
      <c r="AQ214">
        <v>46</v>
      </c>
      <c r="AR214">
        <v>46</v>
      </c>
      <c r="AS214">
        <v>46</v>
      </c>
      <c r="AT214">
        <v>46</v>
      </c>
      <c r="AU214">
        <v>46</v>
      </c>
      <c r="AV214">
        <v>46</v>
      </c>
      <c r="AW214">
        <v>46</v>
      </c>
      <c r="AX214">
        <v>46</v>
      </c>
      <c r="AY214">
        <v>46</v>
      </c>
      <c r="AZ214">
        <v>46</v>
      </c>
      <c r="BA214">
        <v>61</v>
      </c>
      <c r="BB214">
        <v>61</v>
      </c>
      <c r="BC214">
        <v>61</v>
      </c>
      <c r="BD214">
        <v>61</v>
      </c>
      <c r="BE214">
        <v>61</v>
      </c>
      <c r="BF214">
        <v>61</v>
      </c>
      <c r="BG214">
        <v>61</v>
      </c>
      <c r="BH214">
        <v>61</v>
      </c>
      <c r="BI214">
        <v>61</v>
      </c>
      <c r="BJ214">
        <v>61</v>
      </c>
      <c r="BK214">
        <v>61</v>
      </c>
      <c r="BL214">
        <v>61</v>
      </c>
      <c r="BM214">
        <v>61</v>
      </c>
      <c r="BN214">
        <v>291</v>
      </c>
      <c r="BO214">
        <v>291</v>
      </c>
      <c r="BP214">
        <v>291</v>
      </c>
      <c r="BQ214">
        <v>291</v>
      </c>
      <c r="BR214">
        <v>291</v>
      </c>
      <c r="BS214">
        <v>291</v>
      </c>
      <c r="BT214">
        <v>291</v>
      </c>
      <c r="BU214">
        <v>291</v>
      </c>
      <c r="BV214">
        <v>291</v>
      </c>
      <c r="BW214">
        <v>291</v>
      </c>
      <c r="BX214">
        <v>291</v>
      </c>
      <c r="BY214">
        <v>291</v>
      </c>
      <c r="BZ214">
        <v>281</v>
      </c>
      <c r="CA214">
        <v>281</v>
      </c>
      <c r="CB214">
        <v>281</v>
      </c>
      <c r="CC214">
        <v>281</v>
      </c>
      <c r="CD214">
        <v>281</v>
      </c>
      <c r="CE214">
        <v>281</v>
      </c>
      <c r="CF214">
        <v>281</v>
      </c>
      <c r="CG214">
        <v>281</v>
      </c>
      <c r="CH214">
        <v>281</v>
      </c>
      <c r="CI214">
        <v>281</v>
      </c>
      <c r="CJ214">
        <v>281</v>
      </c>
      <c r="CK214">
        <v>281</v>
      </c>
      <c r="CL214">
        <v>268</v>
      </c>
      <c r="CM214">
        <v>268</v>
      </c>
      <c r="CN214">
        <v>268</v>
      </c>
      <c r="CO214">
        <v>268</v>
      </c>
      <c r="CP214">
        <v>268</v>
      </c>
      <c r="CQ214">
        <v>268</v>
      </c>
      <c r="CR214">
        <v>268</v>
      </c>
      <c r="CS214">
        <v>268</v>
      </c>
      <c r="CT214">
        <v>268</v>
      </c>
      <c r="CU214">
        <v>268</v>
      </c>
      <c r="CV214">
        <v>268</v>
      </c>
      <c r="CW214">
        <v>268</v>
      </c>
      <c r="CX214">
        <v>268</v>
      </c>
      <c r="CY214">
        <v>268</v>
      </c>
      <c r="CZ214">
        <v>244</v>
      </c>
      <c r="DA214">
        <v>244</v>
      </c>
      <c r="DB214">
        <v>244</v>
      </c>
      <c r="DC214">
        <v>244</v>
      </c>
      <c r="DD214">
        <v>244</v>
      </c>
      <c r="DE214">
        <v>244</v>
      </c>
      <c r="DF214">
        <v>244</v>
      </c>
      <c r="DG214">
        <v>244</v>
      </c>
      <c r="DH214">
        <v>244</v>
      </c>
      <c r="DI214">
        <v>244</v>
      </c>
      <c r="DJ214">
        <v>244</v>
      </c>
      <c r="DK214">
        <v>244</v>
      </c>
      <c r="DL214">
        <v>244</v>
      </c>
      <c r="DM214">
        <v>244</v>
      </c>
      <c r="DN214">
        <v>244</v>
      </c>
      <c r="DO214" t="s">
        <v>108</v>
      </c>
      <c r="DP214" t="s">
        <v>108</v>
      </c>
      <c r="DQ214" t="s">
        <v>108</v>
      </c>
      <c r="DR214" t="s">
        <v>108</v>
      </c>
      <c r="DS214" t="s">
        <v>108</v>
      </c>
      <c r="DT214" t="s">
        <v>108</v>
      </c>
      <c r="DU214" t="s">
        <v>108</v>
      </c>
    </row>
    <row r="215" spans="1:125" x14ac:dyDescent="0.2">
      <c r="A215" t="e">
        <f ca="1">_xll.BFieldInfo($B$215)</f>
        <v>#NAME?</v>
      </c>
      <c r="B215" t="s">
        <v>110</v>
      </c>
      <c r="C215">
        <v>518</v>
      </c>
      <c r="D215">
        <v>518</v>
      </c>
      <c r="E215">
        <v>518</v>
      </c>
      <c r="F215">
        <v>518</v>
      </c>
      <c r="G215">
        <v>518</v>
      </c>
      <c r="H215">
        <v>518</v>
      </c>
      <c r="I215">
        <v>518</v>
      </c>
      <c r="J215">
        <v>410</v>
      </c>
      <c r="K215">
        <v>410</v>
      </c>
      <c r="L215">
        <v>410</v>
      </c>
      <c r="M215">
        <v>410</v>
      </c>
      <c r="N215">
        <v>410</v>
      </c>
      <c r="O215">
        <v>410</v>
      </c>
      <c r="P215">
        <v>410</v>
      </c>
      <c r="Q215">
        <v>410</v>
      </c>
      <c r="R215">
        <v>410</v>
      </c>
      <c r="S215">
        <v>410</v>
      </c>
      <c r="T215">
        <v>410</v>
      </c>
      <c r="U215">
        <v>410</v>
      </c>
      <c r="V215">
        <v>410</v>
      </c>
      <c r="W215">
        <v>410</v>
      </c>
      <c r="X215">
        <v>427</v>
      </c>
      <c r="Y215">
        <v>427</v>
      </c>
      <c r="Z215">
        <v>427</v>
      </c>
      <c r="AA215">
        <v>427</v>
      </c>
      <c r="AB215">
        <v>427</v>
      </c>
      <c r="AC215">
        <v>427</v>
      </c>
      <c r="AD215">
        <v>427</v>
      </c>
      <c r="AE215">
        <v>427</v>
      </c>
      <c r="AF215">
        <v>427</v>
      </c>
      <c r="AG215">
        <v>427</v>
      </c>
      <c r="AH215">
        <v>427</v>
      </c>
      <c r="AI215">
        <v>427</v>
      </c>
      <c r="AJ215">
        <v>427</v>
      </c>
      <c r="AK215">
        <v>427</v>
      </c>
      <c r="AL215">
        <v>427</v>
      </c>
      <c r="AM215">
        <v>33</v>
      </c>
      <c r="AN215">
        <v>33</v>
      </c>
      <c r="AO215">
        <v>33</v>
      </c>
      <c r="AP215">
        <v>33</v>
      </c>
      <c r="AQ215">
        <v>33</v>
      </c>
      <c r="AR215">
        <v>33</v>
      </c>
      <c r="AS215">
        <v>33</v>
      </c>
      <c r="AT215">
        <v>33</v>
      </c>
      <c r="AU215">
        <v>33</v>
      </c>
      <c r="AV215">
        <v>33</v>
      </c>
      <c r="AW215">
        <v>33</v>
      </c>
      <c r="AX215">
        <v>33</v>
      </c>
      <c r="AY215">
        <v>33</v>
      </c>
      <c r="AZ215">
        <v>33</v>
      </c>
      <c r="BA215">
        <v>283</v>
      </c>
      <c r="BB215">
        <v>283</v>
      </c>
      <c r="BC215">
        <v>283</v>
      </c>
      <c r="BD215">
        <v>283</v>
      </c>
      <c r="BE215">
        <v>283</v>
      </c>
      <c r="BF215">
        <v>283</v>
      </c>
      <c r="BG215">
        <v>283</v>
      </c>
      <c r="BH215">
        <v>283</v>
      </c>
      <c r="BI215">
        <v>283</v>
      </c>
      <c r="BJ215">
        <v>283</v>
      </c>
      <c r="BK215">
        <v>283</v>
      </c>
      <c r="BL215">
        <v>283</v>
      </c>
      <c r="BM215">
        <v>283</v>
      </c>
      <c r="BN215">
        <v>283</v>
      </c>
      <c r="BO215">
        <v>283</v>
      </c>
      <c r="BP215">
        <v>283</v>
      </c>
      <c r="BQ215">
        <v>283</v>
      </c>
      <c r="BR215">
        <v>283</v>
      </c>
      <c r="BS215">
        <v>283</v>
      </c>
      <c r="BT215">
        <v>283</v>
      </c>
      <c r="BU215">
        <v>283</v>
      </c>
      <c r="BV215">
        <v>283</v>
      </c>
      <c r="BW215">
        <v>283</v>
      </c>
      <c r="BX215">
        <v>283</v>
      </c>
      <c r="BY215">
        <v>283</v>
      </c>
      <c r="BZ215">
        <v>275</v>
      </c>
      <c r="CA215">
        <v>275</v>
      </c>
      <c r="CB215">
        <v>275</v>
      </c>
      <c r="CC215">
        <v>275</v>
      </c>
      <c r="CD215">
        <v>275</v>
      </c>
      <c r="CE215">
        <v>275</v>
      </c>
      <c r="CF215">
        <v>275</v>
      </c>
      <c r="CG215">
        <v>275</v>
      </c>
      <c r="CH215">
        <v>275</v>
      </c>
      <c r="CI215">
        <v>275</v>
      </c>
      <c r="CJ215">
        <v>275</v>
      </c>
      <c r="CK215">
        <v>275</v>
      </c>
      <c r="CL215">
        <v>267</v>
      </c>
      <c r="CM215">
        <v>267</v>
      </c>
      <c r="CN215">
        <v>267</v>
      </c>
      <c r="CO215">
        <v>267</v>
      </c>
      <c r="CP215">
        <v>267</v>
      </c>
      <c r="CQ215">
        <v>267</v>
      </c>
      <c r="CR215">
        <v>267</v>
      </c>
      <c r="CS215">
        <v>267</v>
      </c>
      <c r="CT215">
        <v>267</v>
      </c>
      <c r="CU215">
        <v>267</v>
      </c>
      <c r="CV215">
        <v>267</v>
      </c>
      <c r="CW215">
        <v>267</v>
      </c>
      <c r="CX215">
        <v>267</v>
      </c>
      <c r="CY215">
        <v>267</v>
      </c>
      <c r="CZ215">
        <v>243</v>
      </c>
      <c r="DA215">
        <v>243</v>
      </c>
      <c r="DB215">
        <v>243</v>
      </c>
      <c r="DC215">
        <v>243</v>
      </c>
      <c r="DD215">
        <v>243</v>
      </c>
      <c r="DE215">
        <v>243</v>
      </c>
      <c r="DF215">
        <v>243</v>
      </c>
      <c r="DG215">
        <v>243</v>
      </c>
      <c r="DH215">
        <v>243</v>
      </c>
      <c r="DI215">
        <v>243</v>
      </c>
      <c r="DJ215">
        <v>243</v>
      </c>
      <c r="DK215">
        <v>243</v>
      </c>
      <c r="DL215">
        <v>243</v>
      </c>
      <c r="DM215">
        <v>243</v>
      </c>
      <c r="DN215">
        <v>243</v>
      </c>
      <c r="DO215" t="s">
        <v>108</v>
      </c>
      <c r="DP215" t="s">
        <v>108</v>
      </c>
      <c r="DQ215" t="s">
        <v>108</v>
      </c>
      <c r="DR215" t="s">
        <v>108</v>
      </c>
      <c r="DS215" t="s">
        <v>108</v>
      </c>
      <c r="DT215" t="s">
        <v>108</v>
      </c>
      <c r="DU215" t="s">
        <v>108</v>
      </c>
    </row>
    <row r="216" spans="1:125" x14ac:dyDescent="0.2">
      <c r="A216" t="e">
        <f ca="1">_xll.BFieldInfo($B$216)</f>
        <v>#NAME?</v>
      </c>
      <c r="B216" t="s">
        <v>111</v>
      </c>
      <c r="C216">
        <v>296882.8</v>
      </c>
      <c r="D216">
        <v>242526.24</v>
      </c>
      <c r="E216">
        <v>242526.24</v>
      </c>
      <c r="F216">
        <v>242526.24</v>
      </c>
      <c r="G216">
        <v>300680.13</v>
      </c>
      <c r="H216">
        <v>300680.13</v>
      </c>
      <c r="I216">
        <v>300680.13</v>
      </c>
      <c r="J216">
        <v>274285.7</v>
      </c>
      <c r="K216">
        <v>274285.7</v>
      </c>
      <c r="L216">
        <v>274285.7</v>
      </c>
      <c r="M216">
        <v>268497.95</v>
      </c>
      <c r="N216">
        <v>268497.95</v>
      </c>
      <c r="O216">
        <v>268497.95</v>
      </c>
      <c r="P216">
        <v>241100.79999999999</v>
      </c>
      <c r="Q216">
        <v>241100.79999999999</v>
      </c>
      <c r="R216">
        <v>241100.79999999999</v>
      </c>
      <c r="S216">
        <v>241100.79999999999</v>
      </c>
      <c r="T216">
        <v>194498.15</v>
      </c>
      <c r="U216">
        <v>194498.15</v>
      </c>
      <c r="V216">
        <v>194498.15</v>
      </c>
      <c r="W216">
        <v>194498.15</v>
      </c>
      <c r="X216">
        <v>230401.35</v>
      </c>
      <c r="Y216">
        <v>230401.35</v>
      </c>
      <c r="Z216">
        <v>230401.35</v>
      </c>
      <c r="AA216">
        <v>204184.28</v>
      </c>
      <c r="AB216">
        <v>204184.28</v>
      </c>
      <c r="AC216">
        <v>204184.28</v>
      </c>
      <c r="AD216">
        <v>204184.28</v>
      </c>
      <c r="AE216">
        <v>183567.68</v>
      </c>
      <c r="AF216">
        <v>183567.68</v>
      </c>
      <c r="AG216">
        <v>183567.68</v>
      </c>
      <c r="AH216">
        <v>183567.68</v>
      </c>
      <c r="AI216">
        <v>159533.44</v>
      </c>
      <c r="AJ216">
        <v>159533.44</v>
      </c>
      <c r="AK216">
        <v>159533.44</v>
      </c>
      <c r="AL216">
        <v>159533.44</v>
      </c>
      <c r="AM216">
        <v>149672</v>
      </c>
      <c r="AN216">
        <v>149672</v>
      </c>
      <c r="AO216">
        <v>149672</v>
      </c>
      <c r="AP216">
        <v>149672</v>
      </c>
      <c r="AQ216">
        <v>129587.15</v>
      </c>
      <c r="AR216">
        <v>129587.15</v>
      </c>
      <c r="AS216">
        <v>129587.15</v>
      </c>
      <c r="AT216">
        <v>129587.15</v>
      </c>
      <c r="AU216">
        <v>120792.78</v>
      </c>
      <c r="AV216">
        <v>120792.78</v>
      </c>
      <c r="AW216">
        <v>120792.78</v>
      </c>
      <c r="AX216">
        <v>111613.25</v>
      </c>
      <c r="AY216">
        <v>111613.25</v>
      </c>
      <c r="AZ216">
        <v>111613.25</v>
      </c>
      <c r="BA216">
        <v>111132.84</v>
      </c>
      <c r="BB216">
        <v>111132.84</v>
      </c>
      <c r="BC216">
        <v>111132.84</v>
      </c>
      <c r="BD216">
        <v>111132.84</v>
      </c>
      <c r="BE216">
        <v>96689.88</v>
      </c>
      <c r="BF216">
        <v>96689.88</v>
      </c>
      <c r="BG216">
        <v>96689.88</v>
      </c>
      <c r="BH216">
        <v>104139</v>
      </c>
      <c r="BI216">
        <v>104139</v>
      </c>
      <c r="BJ216">
        <v>104139</v>
      </c>
      <c r="BK216">
        <v>108653.75999999999</v>
      </c>
      <c r="BL216">
        <v>108653.75999999999</v>
      </c>
      <c r="BM216">
        <v>108653.75999999999</v>
      </c>
      <c r="BN216">
        <v>101323.1268</v>
      </c>
      <c r="BO216">
        <v>101323.1268</v>
      </c>
      <c r="BP216">
        <v>101323.1268</v>
      </c>
      <c r="BQ216">
        <v>106008.04979999999</v>
      </c>
      <c r="BR216">
        <v>106008.04979999999</v>
      </c>
      <c r="BS216">
        <v>106008.04979999999</v>
      </c>
      <c r="BT216">
        <v>98739.973199999993</v>
      </c>
      <c r="BU216">
        <v>98739.973199999993</v>
      </c>
      <c r="BV216">
        <v>98739.973199999993</v>
      </c>
      <c r="BW216">
        <v>99256.320000000007</v>
      </c>
      <c r="BX216">
        <v>99256.320000000007</v>
      </c>
      <c r="BY216">
        <v>99256.320000000007</v>
      </c>
      <c r="BZ216">
        <v>85340.719200000007</v>
      </c>
      <c r="CA216">
        <v>85340.719200000007</v>
      </c>
      <c r="CB216">
        <v>85340.719200000007</v>
      </c>
      <c r="CC216">
        <v>85170.6538</v>
      </c>
      <c r="CD216">
        <v>85170.6538</v>
      </c>
      <c r="CE216">
        <v>85170.6538</v>
      </c>
      <c r="CF216">
        <v>87742.122099999993</v>
      </c>
      <c r="CG216">
        <v>87742.122099999993</v>
      </c>
      <c r="CH216">
        <v>87742.122099999993</v>
      </c>
      <c r="CI216">
        <v>99769.667400000006</v>
      </c>
      <c r="CJ216">
        <v>99769.667400000006</v>
      </c>
      <c r="CK216">
        <v>99769.667400000006</v>
      </c>
      <c r="CL216">
        <v>80985.134300000005</v>
      </c>
      <c r="CM216">
        <v>80985.134300000005</v>
      </c>
      <c r="CN216">
        <v>80985.134300000005</v>
      </c>
      <c r="CO216">
        <v>69468.484299999996</v>
      </c>
      <c r="CP216">
        <v>69468.484299999996</v>
      </c>
      <c r="CQ216">
        <v>69468.484299999996</v>
      </c>
      <c r="CR216">
        <v>65968.077099999995</v>
      </c>
      <c r="CS216">
        <v>65968.077099999995</v>
      </c>
      <c r="CT216">
        <v>65968.077099999995</v>
      </c>
      <c r="CU216">
        <v>65968.077099999995</v>
      </c>
      <c r="CV216">
        <v>60547.270600000003</v>
      </c>
      <c r="CW216">
        <v>60547.270600000003</v>
      </c>
      <c r="CX216">
        <v>60547.270600000003</v>
      </c>
      <c r="CY216">
        <v>60547.270600000003</v>
      </c>
      <c r="CZ216">
        <v>56215.6299</v>
      </c>
      <c r="DA216">
        <v>56215.6299</v>
      </c>
      <c r="DB216">
        <v>56215.6299</v>
      </c>
      <c r="DC216">
        <v>53719.683900000004</v>
      </c>
      <c r="DD216">
        <v>53719.683900000004</v>
      </c>
      <c r="DE216">
        <v>53719.683900000004</v>
      </c>
      <c r="DF216">
        <v>53719.683900000004</v>
      </c>
      <c r="DG216">
        <v>53194.683700000001</v>
      </c>
      <c r="DH216">
        <v>53194.683700000001</v>
      </c>
      <c r="DI216">
        <v>53194.683700000001</v>
      </c>
      <c r="DJ216">
        <v>53194.683700000001</v>
      </c>
      <c r="DK216">
        <v>47833.694600000003</v>
      </c>
      <c r="DL216">
        <v>47833.694600000003</v>
      </c>
      <c r="DM216">
        <v>47833.694600000003</v>
      </c>
      <c r="DN216">
        <v>47833.694600000003</v>
      </c>
      <c r="DO216">
        <v>40256.686500000003</v>
      </c>
      <c r="DP216">
        <v>40256.686500000003</v>
      </c>
      <c r="DQ216">
        <v>40256.686500000003</v>
      </c>
      <c r="DR216">
        <v>40256.686500000003</v>
      </c>
      <c r="DS216">
        <v>38309.200799999999</v>
      </c>
      <c r="DT216">
        <v>38309.200799999999</v>
      </c>
      <c r="DU216">
        <v>38309.200799999999</v>
      </c>
    </row>
    <row r="217" spans="1:125" x14ac:dyDescent="0.2">
      <c r="A217" t="e">
        <f ca="1">_xll.BFieldInfo($B$217)</f>
        <v>#NAME?</v>
      </c>
      <c r="B217" t="s">
        <v>109</v>
      </c>
      <c r="C217">
        <v>531</v>
      </c>
      <c r="D217">
        <v>531</v>
      </c>
      <c r="E217">
        <v>531</v>
      </c>
      <c r="F217">
        <v>531</v>
      </c>
      <c r="G217">
        <v>531</v>
      </c>
      <c r="H217">
        <v>531</v>
      </c>
      <c r="I217">
        <v>531</v>
      </c>
      <c r="J217">
        <v>438</v>
      </c>
      <c r="K217">
        <v>438</v>
      </c>
      <c r="L217">
        <v>438</v>
      </c>
      <c r="M217">
        <v>438</v>
      </c>
      <c r="N217">
        <v>438</v>
      </c>
      <c r="O217">
        <v>438</v>
      </c>
      <c r="P217">
        <v>438</v>
      </c>
      <c r="Q217">
        <v>438</v>
      </c>
      <c r="R217">
        <v>438</v>
      </c>
      <c r="S217">
        <v>438</v>
      </c>
      <c r="T217">
        <v>438</v>
      </c>
      <c r="U217">
        <v>438</v>
      </c>
      <c r="V217">
        <v>438</v>
      </c>
      <c r="W217">
        <v>438</v>
      </c>
      <c r="X217">
        <v>468</v>
      </c>
      <c r="Y217">
        <v>468</v>
      </c>
      <c r="Z217">
        <v>468</v>
      </c>
      <c r="AA217">
        <v>468</v>
      </c>
      <c r="AB217">
        <v>468</v>
      </c>
      <c r="AC217">
        <v>468</v>
      </c>
      <c r="AD217">
        <v>468</v>
      </c>
      <c r="AE217">
        <v>468</v>
      </c>
      <c r="AF217">
        <v>468</v>
      </c>
      <c r="AG217">
        <v>468</v>
      </c>
      <c r="AH217">
        <v>468</v>
      </c>
      <c r="AI217">
        <v>468</v>
      </c>
      <c r="AJ217">
        <v>468</v>
      </c>
      <c r="AK217">
        <v>468</v>
      </c>
      <c r="AL217">
        <v>468</v>
      </c>
      <c r="AM217">
        <v>46</v>
      </c>
      <c r="AN217">
        <v>46</v>
      </c>
      <c r="AO217">
        <v>46</v>
      </c>
      <c r="AP217">
        <v>46</v>
      </c>
      <c r="AQ217">
        <v>46</v>
      </c>
      <c r="AR217">
        <v>46</v>
      </c>
      <c r="AS217">
        <v>46</v>
      </c>
      <c r="AT217">
        <v>46</v>
      </c>
      <c r="AU217">
        <v>46</v>
      </c>
      <c r="AV217">
        <v>46</v>
      </c>
      <c r="AW217">
        <v>46</v>
      </c>
      <c r="AX217">
        <v>46</v>
      </c>
      <c r="AY217">
        <v>46</v>
      </c>
      <c r="AZ217">
        <v>46</v>
      </c>
      <c r="BA217">
        <v>61</v>
      </c>
      <c r="BB217">
        <v>61</v>
      </c>
      <c r="BC217">
        <v>61</v>
      </c>
      <c r="BD217">
        <v>61</v>
      </c>
      <c r="BE217">
        <v>61</v>
      </c>
      <c r="BF217">
        <v>61</v>
      </c>
      <c r="BG217">
        <v>61</v>
      </c>
      <c r="BH217">
        <v>61</v>
      </c>
      <c r="BI217">
        <v>61</v>
      </c>
      <c r="BJ217">
        <v>61</v>
      </c>
      <c r="BK217">
        <v>61</v>
      </c>
      <c r="BL217">
        <v>61</v>
      </c>
      <c r="BM217">
        <v>61</v>
      </c>
      <c r="BN217">
        <v>291</v>
      </c>
      <c r="BO217">
        <v>291</v>
      </c>
      <c r="BP217">
        <v>291</v>
      </c>
      <c r="BQ217">
        <v>291</v>
      </c>
      <c r="BR217">
        <v>291</v>
      </c>
      <c r="BS217">
        <v>291</v>
      </c>
      <c r="BT217">
        <v>291</v>
      </c>
      <c r="BU217">
        <v>291</v>
      </c>
      <c r="BV217">
        <v>291</v>
      </c>
      <c r="BW217">
        <v>291</v>
      </c>
      <c r="BX217">
        <v>291</v>
      </c>
      <c r="BY217">
        <v>291</v>
      </c>
      <c r="BZ217">
        <v>281</v>
      </c>
      <c r="CA217">
        <v>281</v>
      </c>
      <c r="CB217">
        <v>281</v>
      </c>
      <c r="CC217">
        <v>281</v>
      </c>
      <c r="CD217">
        <v>281</v>
      </c>
      <c r="CE217">
        <v>281</v>
      </c>
      <c r="CF217">
        <v>281</v>
      </c>
      <c r="CG217">
        <v>281</v>
      </c>
      <c r="CH217">
        <v>281</v>
      </c>
      <c r="CI217">
        <v>281</v>
      </c>
      <c r="CJ217">
        <v>281</v>
      </c>
      <c r="CK217">
        <v>281</v>
      </c>
      <c r="CL217">
        <v>268</v>
      </c>
      <c r="CM217">
        <v>268</v>
      </c>
      <c r="CN217">
        <v>268</v>
      </c>
      <c r="CO217">
        <v>268</v>
      </c>
      <c r="CP217">
        <v>268</v>
      </c>
      <c r="CQ217">
        <v>268</v>
      </c>
      <c r="CR217">
        <v>268</v>
      </c>
      <c r="CS217">
        <v>268</v>
      </c>
      <c r="CT217">
        <v>268</v>
      </c>
      <c r="CU217">
        <v>268</v>
      </c>
      <c r="CV217">
        <v>268</v>
      </c>
      <c r="CW217">
        <v>268</v>
      </c>
      <c r="CX217">
        <v>268</v>
      </c>
      <c r="CY217">
        <v>268</v>
      </c>
      <c r="CZ217">
        <v>244</v>
      </c>
      <c r="DA217">
        <v>244</v>
      </c>
      <c r="DB217">
        <v>244</v>
      </c>
      <c r="DC217">
        <v>244</v>
      </c>
      <c r="DD217">
        <v>244</v>
      </c>
      <c r="DE217">
        <v>244</v>
      </c>
      <c r="DF217">
        <v>244</v>
      </c>
      <c r="DG217">
        <v>244</v>
      </c>
      <c r="DH217">
        <v>244</v>
      </c>
      <c r="DI217">
        <v>244</v>
      </c>
      <c r="DJ217">
        <v>244</v>
      </c>
      <c r="DK217">
        <v>244</v>
      </c>
      <c r="DL217">
        <v>244</v>
      </c>
      <c r="DM217">
        <v>244</v>
      </c>
      <c r="DN217">
        <v>244</v>
      </c>
      <c r="DO217" t="s">
        <v>108</v>
      </c>
      <c r="DP217" t="s">
        <v>108</v>
      </c>
      <c r="DQ217" t="s">
        <v>108</v>
      </c>
      <c r="DR217" t="s">
        <v>108</v>
      </c>
      <c r="DS217" t="s">
        <v>108</v>
      </c>
      <c r="DT217" t="s">
        <v>108</v>
      </c>
      <c r="DU217" t="s">
        <v>108</v>
      </c>
    </row>
    <row r="218" spans="1:125" x14ac:dyDescent="0.2">
      <c r="A218" t="e">
        <f ca="1">_xll.BFieldInfo($B$218)</f>
        <v>#NAME?</v>
      </c>
      <c r="B218" t="s">
        <v>112</v>
      </c>
      <c r="C218">
        <v>11</v>
      </c>
      <c r="D218">
        <v>11</v>
      </c>
      <c r="E218">
        <v>11</v>
      </c>
      <c r="F218">
        <v>11</v>
      </c>
      <c r="G218">
        <v>11</v>
      </c>
      <c r="H218">
        <v>11</v>
      </c>
      <c r="I218">
        <v>11</v>
      </c>
      <c r="J218">
        <v>4</v>
      </c>
      <c r="K218">
        <v>4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4</v>
      </c>
      <c r="AN218">
        <v>4</v>
      </c>
      <c r="AO218">
        <v>4</v>
      </c>
      <c r="AP218">
        <v>4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4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4</v>
      </c>
      <c r="BH218">
        <v>4</v>
      </c>
      <c r="BI218">
        <v>4</v>
      </c>
      <c r="BJ218">
        <v>4</v>
      </c>
      <c r="BK218">
        <v>4</v>
      </c>
      <c r="BL218">
        <v>4</v>
      </c>
      <c r="BM218">
        <v>4</v>
      </c>
      <c r="BN218">
        <v>4</v>
      </c>
      <c r="BO218">
        <v>4</v>
      </c>
      <c r="BP218">
        <v>4</v>
      </c>
      <c r="BQ218">
        <v>4</v>
      </c>
      <c r="BR218">
        <v>4</v>
      </c>
      <c r="BS218">
        <v>4</v>
      </c>
      <c r="BT218">
        <v>4</v>
      </c>
      <c r="BU218">
        <v>4</v>
      </c>
      <c r="BV218">
        <v>4</v>
      </c>
      <c r="BW218">
        <v>4</v>
      </c>
      <c r="BX218">
        <v>4</v>
      </c>
      <c r="BY218">
        <v>4</v>
      </c>
      <c r="BZ218">
        <v>4</v>
      </c>
      <c r="CA218">
        <v>4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4</v>
      </c>
      <c r="CY218">
        <v>4</v>
      </c>
      <c r="CZ218">
        <v>4</v>
      </c>
      <c r="DA218">
        <v>4</v>
      </c>
      <c r="DB218">
        <v>4</v>
      </c>
      <c r="DC218">
        <v>4</v>
      </c>
      <c r="DD218">
        <v>4</v>
      </c>
      <c r="DE218">
        <v>4</v>
      </c>
      <c r="DF218">
        <v>4</v>
      </c>
      <c r="DG218">
        <v>4</v>
      </c>
      <c r="DH218">
        <v>4</v>
      </c>
      <c r="DI218">
        <v>4</v>
      </c>
      <c r="DJ218">
        <v>4</v>
      </c>
      <c r="DK218">
        <v>4</v>
      </c>
      <c r="DL218">
        <v>4</v>
      </c>
      <c r="DM218">
        <v>4</v>
      </c>
      <c r="DN218">
        <v>4</v>
      </c>
      <c r="DO218">
        <v>3</v>
      </c>
      <c r="DP218">
        <v>3</v>
      </c>
      <c r="DQ218">
        <v>3</v>
      </c>
      <c r="DR218">
        <v>3</v>
      </c>
      <c r="DS218">
        <v>3</v>
      </c>
      <c r="DT218">
        <v>3</v>
      </c>
      <c r="DU218">
        <v>3</v>
      </c>
    </row>
    <row r="219" spans="1:125" x14ac:dyDescent="0.2">
      <c r="A219" t="e">
        <f ca="1">_xll.BFieldInfo($B$219)</f>
        <v>#NAME?</v>
      </c>
      <c r="B219" t="s">
        <v>113</v>
      </c>
      <c r="C219">
        <v>13</v>
      </c>
      <c r="D219">
        <v>13</v>
      </c>
      <c r="E219">
        <v>13</v>
      </c>
      <c r="F219">
        <v>13</v>
      </c>
      <c r="G219">
        <v>13</v>
      </c>
      <c r="H219">
        <v>13</v>
      </c>
      <c r="I219">
        <v>13</v>
      </c>
      <c r="J219">
        <v>3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3</v>
      </c>
      <c r="Q219">
        <v>3</v>
      </c>
      <c r="R219">
        <v>3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3</v>
      </c>
      <c r="Y219">
        <v>3</v>
      </c>
      <c r="Z219">
        <v>3</v>
      </c>
      <c r="AA219">
        <v>3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3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3</v>
      </c>
      <c r="AW219">
        <v>3</v>
      </c>
      <c r="AX219">
        <v>3</v>
      </c>
      <c r="AY219">
        <v>3</v>
      </c>
      <c r="AZ219">
        <v>3</v>
      </c>
      <c r="BA219">
        <v>3</v>
      </c>
      <c r="BB219">
        <v>3</v>
      </c>
      <c r="BC219">
        <v>3</v>
      </c>
      <c r="BD219">
        <v>3</v>
      </c>
      <c r="BE219">
        <v>3</v>
      </c>
      <c r="BF219">
        <v>3</v>
      </c>
      <c r="BG219">
        <v>3</v>
      </c>
      <c r="BH219">
        <v>3</v>
      </c>
      <c r="BI219">
        <v>3</v>
      </c>
      <c r="BJ219">
        <v>3</v>
      </c>
      <c r="BK219">
        <v>3</v>
      </c>
      <c r="BL219">
        <v>3</v>
      </c>
      <c r="BM219">
        <v>3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3</v>
      </c>
      <c r="BU219">
        <v>3</v>
      </c>
      <c r="BV219">
        <v>3</v>
      </c>
      <c r="BW219">
        <v>3</v>
      </c>
      <c r="BX219">
        <v>3</v>
      </c>
      <c r="BY219">
        <v>3</v>
      </c>
      <c r="BZ219">
        <v>3</v>
      </c>
      <c r="CA219">
        <v>3</v>
      </c>
      <c r="CB219">
        <v>3</v>
      </c>
      <c r="CC219">
        <v>3</v>
      </c>
      <c r="CD219">
        <v>3</v>
      </c>
      <c r="CE219">
        <v>3</v>
      </c>
      <c r="CF219">
        <v>3</v>
      </c>
      <c r="CG219">
        <v>3</v>
      </c>
      <c r="CH219">
        <v>3</v>
      </c>
      <c r="CI219">
        <v>3</v>
      </c>
      <c r="CJ219">
        <v>3</v>
      </c>
      <c r="CK219">
        <v>3</v>
      </c>
      <c r="CL219">
        <v>3</v>
      </c>
      <c r="CM219">
        <v>3</v>
      </c>
      <c r="CN219">
        <v>3</v>
      </c>
      <c r="CO219">
        <v>3</v>
      </c>
      <c r="CP219">
        <v>3</v>
      </c>
      <c r="CQ219">
        <v>3</v>
      </c>
      <c r="CR219">
        <v>3</v>
      </c>
      <c r="CS219">
        <v>3</v>
      </c>
      <c r="CT219">
        <v>3</v>
      </c>
      <c r="CU219">
        <v>3</v>
      </c>
      <c r="CV219">
        <v>3</v>
      </c>
      <c r="CW219">
        <v>3</v>
      </c>
      <c r="CX219">
        <v>3</v>
      </c>
      <c r="CY219">
        <v>3</v>
      </c>
      <c r="CZ219">
        <v>3</v>
      </c>
      <c r="DA219">
        <v>3</v>
      </c>
      <c r="DB219">
        <v>3</v>
      </c>
      <c r="DC219">
        <v>3</v>
      </c>
      <c r="DD219">
        <v>3</v>
      </c>
      <c r="DE219">
        <v>3</v>
      </c>
      <c r="DF219">
        <v>3</v>
      </c>
      <c r="DG219">
        <v>3</v>
      </c>
      <c r="DH219">
        <v>3</v>
      </c>
      <c r="DI219">
        <v>3</v>
      </c>
      <c r="DJ219">
        <v>3</v>
      </c>
      <c r="DK219">
        <v>3</v>
      </c>
      <c r="DL219">
        <v>3</v>
      </c>
      <c r="DM219">
        <v>3</v>
      </c>
      <c r="DN219">
        <v>3</v>
      </c>
      <c r="DO219">
        <v>3</v>
      </c>
      <c r="DP219">
        <v>3</v>
      </c>
      <c r="DQ219">
        <v>3</v>
      </c>
      <c r="DR219">
        <v>3</v>
      </c>
      <c r="DS219">
        <v>3</v>
      </c>
      <c r="DT219">
        <v>3</v>
      </c>
      <c r="DU219">
        <v>3</v>
      </c>
    </row>
    <row r="220" spans="1:125" x14ac:dyDescent="0.2">
      <c r="A220" t="e">
        <f ca="1">_xll.BFieldInfo($B$220)</f>
        <v>#NAME?</v>
      </c>
      <c r="B220" t="s">
        <v>114</v>
      </c>
      <c r="C220" t="s">
        <v>108</v>
      </c>
      <c r="D220" t="s">
        <v>108</v>
      </c>
      <c r="E220" t="s">
        <v>108</v>
      </c>
      <c r="F220" t="s">
        <v>108</v>
      </c>
      <c r="G220" t="s">
        <v>108</v>
      </c>
      <c r="H220" t="s">
        <v>108</v>
      </c>
      <c r="I220" t="s">
        <v>108</v>
      </c>
      <c r="J220" t="s">
        <v>108</v>
      </c>
      <c r="K220" t="s">
        <v>108</v>
      </c>
      <c r="L220" t="s">
        <v>108</v>
      </c>
      <c r="M220" t="s">
        <v>108</v>
      </c>
      <c r="N220" t="s">
        <v>108</v>
      </c>
      <c r="O220" t="s">
        <v>108</v>
      </c>
      <c r="P220" t="s">
        <v>108</v>
      </c>
      <c r="Q220" t="s">
        <v>108</v>
      </c>
      <c r="R220" t="s">
        <v>108</v>
      </c>
      <c r="S220" t="s">
        <v>108</v>
      </c>
      <c r="T220" t="s">
        <v>108</v>
      </c>
      <c r="U220" t="s">
        <v>108</v>
      </c>
      <c r="V220" t="s">
        <v>108</v>
      </c>
      <c r="W220" t="s">
        <v>108</v>
      </c>
      <c r="X220" t="s">
        <v>108</v>
      </c>
      <c r="Y220" t="s">
        <v>108</v>
      </c>
      <c r="Z220" t="s">
        <v>108</v>
      </c>
      <c r="AA220" t="s">
        <v>108</v>
      </c>
      <c r="AB220" t="s">
        <v>108</v>
      </c>
      <c r="AC220" t="s">
        <v>108</v>
      </c>
      <c r="AD220" t="s">
        <v>108</v>
      </c>
      <c r="AE220" t="s">
        <v>108</v>
      </c>
      <c r="AF220" t="s">
        <v>108</v>
      </c>
      <c r="AG220" t="s">
        <v>108</v>
      </c>
      <c r="AH220" t="s">
        <v>108</v>
      </c>
      <c r="AI220" t="s">
        <v>108</v>
      </c>
      <c r="AJ220" t="s">
        <v>108</v>
      </c>
      <c r="AK220" t="s">
        <v>108</v>
      </c>
      <c r="AL220" t="s">
        <v>108</v>
      </c>
      <c r="AM220" t="s">
        <v>108</v>
      </c>
      <c r="AN220" t="s">
        <v>108</v>
      </c>
      <c r="AO220" t="s">
        <v>108</v>
      </c>
      <c r="AP220" t="s">
        <v>108</v>
      </c>
      <c r="AQ220" t="s">
        <v>108</v>
      </c>
      <c r="AR220" t="s">
        <v>108</v>
      </c>
      <c r="AS220" t="s">
        <v>108</v>
      </c>
      <c r="AT220" t="s">
        <v>108</v>
      </c>
      <c r="AU220" t="s">
        <v>108</v>
      </c>
      <c r="AV220" t="s">
        <v>108</v>
      </c>
      <c r="AW220" t="s">
        <v>108</v>
      </c>
      <c r="AX220" t="s">
        <v>108</v>
      </c>
      <c r="AY220" t="s">
        <v>108</v>
      </c>
      <c r="AZ220" t="s">
        <v>108</v>
      </c>
      <c r="BA220" t="s">
        <v>108</v>
      </c>
      <c r="BB220" t="s">
        <v>108</v>
      </c>
      <c r="BC220" t="s">
        <v>108</v>
      </c>
      <c r="BD220" t="s">
        <v>108</v>
      </c>
      <c r="BE220" t="s">
        <v>108</v>
      </c>
      <c r="BF220" t="s">
        <v>108</v>
      </c>
      <c r="BG220" t="s">
        <v>108</v>
      </c>
      <c r="BH220" t="s">
        <v>108</v>
      </c>
      <c r="BI220" t="s">
        <v>108</v>
      </c>
      <c r="BJ220" t="s">
        <v>108</v>
      </c>
      <c r="BK220" t="s">
        <v>108</v>
      </c>
      <c r="BL220" t="s">
        <v>108</v>
      </c>
      <c r="BM220" t="s">
        <v>108</v>
      </c>
      <c r="BN220" t="s">
        <v>108</v>
      </c>
      <c r="BO220" t="s">
        <v>108</v>
      </c>
      <c r="BP220" t="s">
        <v>108</v>
      </c>
      <c r="BQ220" t="s">
        <v>108</v>
      </c>
      <c r="BR220" t="s">
        <v>108</v>
      </c>
      <c r="BS220" t="s">
        <v>108</v>
      </c>
      <c r="BT220" t="s">
        <v>108</v>
      </c>
      <c r="BU220" t="s">
        <v>108</v>
      </c>
      <c r="BV220" t="s">
        <v>108</v>
      </c>
      <c r="BW220" t="s">
        <v>108</v>
      </c>
      <c r="BX220" t="s">
        <v>108</v>
      </c>
      <c r="BY220" t="s">
        <v>108</v>
      </c>
      <c r="BZ220" t="s">
        <v>108</v>
      </c>
      <c r="CA220" t="s">
        <v>108</v>
      </c>
      <c r="CB220" t="s">
        <v>108</v>
      </c>
      <c r="CC220" t="s">
        <v>108</v>
      </c>
      <c r="CD220" t="s">
        <v>108</v>
      </c>
      <c r="CE220" t="s">
        <v>108</v>
      </c>
      <c r="CF220" t="s">
        <v>108</v>
      </c>
      <c r="CG220" t="s">
        <v>108</v>
      </c>
      <c r="CH220" t="s">
        <v>108</v>
      </c>
      <c r="CI220" t="s">
        <v>108</v>
      </c>
      <c r="CJ220" t="s">
        <v>108</v>
      </c>
      <c r="CK220" t="s">
        <v>108</v>
      </c>
      <c r="CL220" t="s">
        <v>108</v>
      </c>
      <c r="CM220" t="s">
        <v>108</v>
      </c>
      <c r="CN220" t="s">
        <v>108</v>
      </c>
      <c r="CO220" t="s">
        <v>108</v>
      </c>
      <c r="CP220" t="s">
        <v>108</v>
      </c>
      <c r="CQ220" t="s">
        <v>108</v>
      </c>
      <c r="CR220" t="s">
        <v>108</v>
      </c>
      <c r="CS220" t="s">
        <v>108</v>
      </c>
      <c r="CT220" t="s">
        <v>108</v>
      </c>
      <c r="CU220" t="s">
        <v>108</v>
      </c>
      <c r="CV220" t="s">
        <v>108</v>
      </c>
      <c r="CW220" t="s">
        <v>108</v>
      </c>
      <c r="CX220" t="s">
        <v>108</v>
      </c>
      <c r="CY220" t="s">
        <v>108</v>
      </c>
      <c r="CZ220" t="s">
        <v>108</v>
      </c>
      <c r="DA220" t="s">
        <v>108</v>
      </c>
      <c r="DB220" t="s">
        <v>108</v>
      </c>
      <c r="DC220" t="s">
        <v>108</v>
      </c>
      <c r="DD220" t="s">
        <v>108</v>
      </c>
      <c r="DE220" t="s">
        <v>108</v>
      </c>
      <c r="DF220" t="s">
        <v>108</v>
      </c>
      <c r="DG220" t="s">
        <v>108</v>
      </c>
      <c r="DH220" t="s">
        <v>108</v>
      </c>
      <c r="DI220" t="s">
        <v>108</v>
      </c>
      <c r="DJ220" t="s">
        <v>108</v>
      </c>
      <c r="DK220" t="s">
        <v>108</v>
      </c>
      <c r="DL220" t="s">
        <v>108</v>
      </c>
      <c r="DM220" t="s">
        <v>108</v>
      </c>
      <c r="DN220" t="s">
        <v>108</v>
      </c>
      <c r="DO220" t="s">
        <v>108</v>
      </c>
      <c r="DP220" t="s">
        <v>108</v>
      </c>
      <c r="DQ220" t="s">
        <v>108</v>
      </c>
      <c r="DR220" t="s">
        <v>108</v>
      </c>
      <c r="DS220" t="s">
        <v>108</v>
      </c>
      <c r="DT220" t="s">
        <v>108</v>
      </c>
      <c r="DU220" t="s">
        <v>108</v>
      </c>
    </row>
    <row r="221" spans="1:125" x14ac:dyDescent="0.2">
      <c r="A221" t="e">
        <f ca="1">_xll.BFieldInfo($B$221)</f>
        <v>#NAME?</v>
      </c>
      <c r="B221" t="s">
        <v>115</v>
      </c>
      <c r="C221">
        <v>1707</v>
      </c>
      <c r="D221">
        <v>2211</v>
      </c>
      <c r="E221">
        <v>2211</v>
      </c>
      <c r="F221">
        <v>2211</v>
      </c>
      <c r="G221">
        <v>2399</v>
      </c>
      <c r="H221">
        <v>2399</v>
      </c>
      <c r="I221">
        <v>2399</v>
      </c>
      <c r="J221">
        <v>2655</v>
      </c>
      <c r="K221">
        <v>2655</v>
      </c>
      <c r="L221">
        <v>2655</v>
      </c>
      <c r="M221">
        <v>2397</v>
      </c>
      <c r="N221">
        <v>2397</v>
      </c>
      <c r="O221">
        <v>2397</v>
      </c>
      <c r="P221">
        <v>2213</v>
      </c>
      <c r="Q221">
        <v>2213</v>
      </c>
      <c r="R221">
        <v>2213</v>
      </c>
      <c r="S221">
        <v>2213</v>
      </c>
      <c r="T221">
        <v>1234</v>
      </c>
      <c r="U221">
        <v>1234</v>
      </c>
      <c r="V221">
        <v>1234</v>
      </c>
      <c r="W221">
        <v>1234</v>
      </c>
      <c r="X221">
        <v>2287</v>
      </c>
      <c r="Y221">
        <v>2287</v>
      </c>
      <c r="Z221">
        <v>2287</v>
      </c>
      <c r="AA221">
        <v>1936</v>
      </c>
      <c r="AB221">
        <v>1936</v>
      </c>
      <c r="AC221">
        <v>1936</v>
      </c>
      <c r="AD221">
        <v>1936</v>
      </c>
      <c r="AE221">
        <v>1825</v>
      </c>
      <c r="AF221">
        <v>1825</v>
      </c>
      <c r="AG221">
        <v>1825</v>
      </c>
      <c r="AH221">
        <v>1825</v>
      </c>
      <c r="AI221">
        <v>1522</v>
      </c>
      <c r="AJ221">
        <v>1522</v>
      </c>
      <c r="AK221">
        <v>1522</v>
      </c>
      <c r="AL221">
        <v>1522</v>
      </c>
      <c r="AM221">
        <v>1941</v>
      </c>
      <c r="AN221">
        <v>1941</v>
      </c>
      <c r="AO221">
        <v>1941</v>
      </c>
      <c r="AP221">
        <v>1941</v>
      </c>
      <c r="AQ221">
        <v>1653</v>
      </c>
      <c r="AR221">
        <v>1653</v>
      </c>
      <c r="AS221">
        <v>1653</v>
      </c>
      <c r="AT221">
        <v>1653</v>
      </c>
      <c r="AU221">
        <v>1506</v>
      </c>
      <c r="AV221">
        <v>1506</v>
      </c>
      <c r="AW221">
        <v>1506</v>
      </c>
      <c r="AX221">
        <v>1363</v>
      </c>
      <c r="AY221">
        <v>1363</v>
      </c>
      <c r="AZ221">
        <v>1363</v>
      </c>
      <c r="BA221">
        <v>1670</v>
      </c>
      <c r="BB221">
        <v>1670</v>
      </c>
      <c r="BC221">
        <v>1670</v>
      </c>
      <c r="BD221">
        <v>1670</v>
      </c>
      <c r="BE221">
        <v>1380</v>
      </c>
      <c r="BF221">
        <v>1380</v>
      </c>
      <c r="BG221">
        <v>1380</v>
      </c>
      <c r="BH221">
        <v>1348</v>
      </c>
      <c r="BI221">
        <v>1348</v>
      </c>
      <c r="BJ221">
        <v>1348</v>
      </c>
      <c r="BK221">
        <v>1107</v>
      </c>
      <c r="BL221">
        <v>1107</v>
      </c>
      <c r="BM221">
        <v>1107</v>
      </c>
      <c r="BN221">
        <v>1369</v>
      </c>
      <c r="BO221">
        <v>1369</v>
      </c>
      <c r="BP221">
        <v>1369</v>
      </c>
      <c r="BQ221">
        <v>1251</v>
      </c>
      <c r="BR221">
        <v>1251</v>
      </c>
      <c r="BS221">
        <v>1251</v>
      </c>
      <c r="BT221">
        <v>1351</v>
      </c>
      <c r="BU221">
        <v>1351</v>
      </c>
      <c r="BV221">
        <v>1351</v>
      </c>
      <c r="BW221">
        <v>1018</v>
      </c>
      <c r="BX221">
        <v>1018</v>
      </c>
      <c r="BY221">
        <v>1018</v>
      </c>
      <c r="BZ221">
        <v>1420</v>
      </c>
      <c r="CA221">
        <v>1420</v>
      </c>
      <c r="CB221">
        <v>1420</v>
      </c>
      <c r="CC221">
        <v>1383</v>
      </c>
      <c r="CD221">
        <v>1383</v>
      </c>
      <c r="CE221">
        <v>1383</v>
      </c>
      <c r="CF221">
        <v>1285</v>
      </c>
      <c r="CG221">
        <v>1285</v>
      </c>
      <c r="CH221">
        <v>1285</v>
      </c>
      <c r="CI221">
        <v>920</v>
      </c>
      <c r="CJ221">
        <v>920</v>
      </c>
      <c r="CK221">
        <v>920</v>
      </c>
      <c r="CL221">
        <v>1248</v>
      </c>
      <c r="CM221">
        <v>1248</v>
      </c>
      <c r="CN221">
        <v>1248</v>
      </c>
      <c r="CO221">
        <v>1228</v>
      </c>
      <c r="CP221">
        <v>1228</v>
      </c>
      <c r="CQ221">
        <v>1228</v>
      </c>
      <c r="CR221">
        <v>1107</v>
      </c>
      <c r="CS221">
        <v>1107</v>
      </c>
      <c r="CT221">
        <v>1107</v>
      </c>
      <c r="CU221">
        <v>1107</v>
      </c>
      <c r="CV221">
        <v>899</v>
      </c>
      <c r="CW221">
        <v>899</v>
      </c>
      <c r="CX221">
        <v>899</v>
      </c>
      <c r="CY221">
        <v>899</v>
      </c>
      <c r="CZ221">
        <v>1064</v>
      </c>
      <c r="DA221">
        <v>1064</v>
      </c>
      <c r="DB221">
        <v>1064</v>
      </c>
      <c r="DC221">
        <v>974</v>
      </c>
      <c r="DD221">
        <v>974</v>
      </c>
      <c r="DE221">
        <v>974</v>
      </c>
      <c r="DF221">
        <v>974</v>
      </c>
      <c r="DG221">
        <v>1000</v>
      </c>
      <c r="DH221">
        <v>1000</v>
      </c>
      <c r="DI221">
        <v>1000</v>
      </c>
      <c r="DJ221">
        <v>1000</v>
      </c>
      <c r="DK221">
        <v>-10</v>
      </c>
      <c r="DL221">
        <v>-10</v>
      </c>
      <c r="DM221">
        <v>-10</v>
      </c>
      <c r="DN221">
        <v>-10</v>
      </c>
      <c r="DO221">
        <v>1002</v>
      </c>
      <c r="DP221">
        <v>1002</v>
      </c>
      <c r="DQ221">
        <v>1002</v>
      </c>
      <c r="DR221">
        <v>1002</v>
      </c>
      <c r="DS221">
        <v>885</v>
      </c>
      <c r="DT221">
        <v>885</v>
      </c>
      <c r="DU221">
        <v>885</v>
      </c>
    </row>
    <row r="222" spans="1:125" x14ac:dyDescent="0.2">
      <c r="A222" t="e">
        <f ca="1">_xll.BFieldInfo($B$222)</f>
        <v>#NAME?</v>
      </c>
      <c r="B222" t="s">
        <v>116</v>
      </c>
      <c r="C222">
        <v>14.4788</v>
      </c>
      <c r="D222">
        <v>14.4788</v>
      </c>
      <c r="E222">
        <v>14.4788</v>
      </c>
      <c r="F222">
        <v>14.4788</v>
      </c>
      <c r="G222">
        <v>14.4788</v>
      </c>
      <c r="H222">
        <v>14.4788</v>
      </c>
      <c r="I222">
        <v>14.4788</v>
      </c>
      <c r="J222">
        <v>45.582999999999998</v>
      </c>
      <c r="K222">
        <v>45.582999999999998</v>
      </c>
      <c r="L222">
        <v>45.582999999999998</v>
      </c>
      <c r="M222">
        <v>45.582999999999998</v>
      </c>
      <c r="N222">
        <v>45.582999999999998</v>
      </c>
      <c r="O222">
        <v>45.582999999999998</v>
      </c>
      <c r="P222">
        <v>45.582999999999998</v>
      </c>
      <c r="Q222">
        <v>45.582999999999998</v>
      </c>
      <c r="R222">
        <v>45.582999999999998</v>
      </c>
      <c r="S222">
        <v>45.582999999999998</v>
      </c>
      <c r="T222">
        <v>45.582999999999998</v>
      </c>
      <c r="U222">
        <v>45.582999999999998</v>
      </c>
      <c r="V222">
        <v>45.582999999999998</v>
      </c>
      <c r="W222">
        <v>45.582999999999998</v>
      </c>
      <c r="X222">
        <v>45.582999999999998</v>
      </c>
      <c r="Y222">
        <v>45.582999999999998</v>
      </c>
      <c r="Z222">
        <v>45.582999999999998</v>
      </c>
      <c r="AA222">
        <v>45.582999999999998</v>
      </c>
      <c r="AB222">
        <v>45.582999999999998</v>
      </c>
      <c r="AC222">
        <v>45.582999999999998</v>
      </c>
      <c r="AD222">
        <v>45.582999999999998</v>
      </c>
      <c r="AE222">
        <v>45.582999999999998</v>
      </c>
      <c r="AF222">
        <v>45.582999999999998</v>
      </c>
      <c r="AG222">
        <v>45.582999999999998</v>
      </c>
      <c r="AH222">
        <v>45.582999999999998</v>
      </c>
      <c r="AI222">
        <v>45.582999999999998</v>
      </c>
      <c r="AJ222">
        <v>45.582999999999998</v>
      </c>
      <c r="AK222">
        <v>45.582999999999998</v>
      </c>
      <c r="AL222">
        <v>45.582999999999998</v>
      </c>
      <c r="AM222">
        <v>45.582999999999998</v>
      </c>
      <c r="AN222">
        <v>45.582999999999998</v>
      </c>
      <c r="AO222">
        <v>45.582999999999998</v>
      </c>
      <c r="AP222">
        <v>45.582999999999998</v>
      </c>
      <c r="AQ222">
        <v>45.582999999999998</v>
      </c>
      <c r="AR222">
        <v>45.582999999999998</v>
      </c>
      <c r="AS222">
        <v>45.582999999999998</v>
      </c>
      <c r="AT222">
        <v>45.582999999999998</v>
      </c>
      <c r="AU222">
        <v>45.582999999999998</v>
      </c>
      <c r="AV222">
        <v>45.582999999999998</v>
      </c>
      <c r="AW222">
        <v>45.582999999999998</v>
      </c>
      <c r="AX222">
        <v>45.582999999999998</v>
      </c>
      <c r="AY222">
        <v>45.582999999999998</v>
      </c>
      <c r="AZ222">
        <v>45.582999999999998</v>
      </c>
      <c r="BA222">
        <v>45.582999999999998</v>
      </c>
      <c r="BB222">
        <v>45.582999999999998</v>
      </c>
      <c r="BC222">
        <v>45.582999999999998</v>
      </c>
      <c r="BD222">
        <v>45.582999999999998</v>
      </c>
      <c r="BE222">
        <v>45.582999999999998</v>
      </c>
      <c r="BF222">
        <v>45.582999999999998</v>
      </c>
      <c r="BG222">
        <v>45.582999999999998</v>
      </c>
      <c r="BH222">
        <v>45.582999999999998</v>
      </c>
      <c r="BI222">
        <v>45.582999999999998</v>
      </c>
      <c r="BJ222">
        <v>45.582999999999998</v>
      </c>
      <c r="BK222">
        <v>45.582999999999998</v>
      </c>
      <c r="BL222">
        <v>45.582999999999998</v>
      </c>
      <c r="BM222">
        <v>45.582999999999998</v>
      </c>
      <c r="BN222">
        <v>45.582999999999998</v>
      </c>
      <c r="BO222">
        <v>45.582999999999998</v>
      </c>
      <c r="BP222">
        <v>45.582999999999998</v>
      </c>
      <c r="BQ222">
        <v>45.582999999999998</v>
      </c>
      <c r="BR222">
        <v>45.582999999999998</v>
      </c>
      <c r="BS222">
        <v>45.582999999999998</v>
      </c>
      <c r="BT222">
        <v>45.582999999999998</v>
      </c>
      <c r="BU222">
        <v>45.582999999999998</v>
      </c>
      <c r="BV222">
        <v>45.582999999999998</v>
      </c>
      <c r="BW222">
        <v>45.582999999999998</v>
      </c>
      <c r="BX222">
        <v>45.582999999999998</v>
      </c>
      <c r="BY222">
        <v>45.582999999999998</v>
      </c>
      <c r="BZ222">
        <v>40</v>
      </c>
      <c r="CA222">
        <v>40</v>
      </c>
      <c r="CB222">
        <v>40</v>
      </c>
      <c r="CC222">
        <v>40</v>
      </c>
      <c r="CD222">
        <v>40</v>
      </c>
      <c r="CE222">
        <v>40</v>
      </c>
      <c r="CF222">
        <v>40</v>
      </c>
      <c r="CG222">
        <v>40</v>
      </c>
      <c r="CH222">
        <v>40</v>
      </c>
      <c r="CI222">
        <v>40</v>
      </c>
      <c r="CJ222">
        <v>40</v>
      </c>
      <c r="CK222">
        <v>40</v>
      </c>
      <c r="CL222">
        <v>78.277199999999993</v>
      </c>
      <c r="CM222">
        <v>78.277199999999993</v>
      </c>
      <c r="CN222">
        <v>78.277199999999993</v>
      </c>
      <c r="CO222">
        <v>78.277199999999993</v>
      </c>
      <c r="CP222">
        <v>78.277199999999993</v>
      </c>
      <c r="CQ222">
        <v>78.277199999999993</v>
      </c>
      <c r="CR222">
        <v>78.277199999999993</v>
      </c>
      <c r="CS222">
        <v>78.277199999999993</v>
      </c>
      <c r="CT222">
        <v>78.277199999999993</v>
      </c>
      <c r="CU222">
        <v>78.277199999999993</v>
      </c>
      <c r="CV222">
        <v>78.277199999999993</v>
      </c>
      <c r="CW222">
        <v>78.277199999999993</v>
      </c>
      <c r="CX222">
        <v>78.277199999999993</v>
      </c>
      <c r="CY222">
        <v>78.277199999999993</v>
      </c>
      <c r="CZ222">
        <v>60.49</v>
      </c>
      <c r="DA222">
        <v>60.49</v>
      </c>
      <c r="DB222">
        <v>60.49</v>
      </c>
      <c r="DC222">
        <v>60.49</v>
      </c>
      <c r="DD222">
        <v>60.49</v>
      </c>
      <c r="DE222">
        <v>60.49</v>
      </c>
      <c r="DF222">
        <v>60.49</v>
      </c>
      <c r="DG222">
        <v>60.49</v>
      </c>
      <c r="DH222">
        <v>60.49</v>
      </c>
      <c r="DI222">
        <v>60.49</v>
      </c>
      <c r="DJ222">
        <v>60.49</v>
      </c>
      <c r="DK222">
        <v>60.49</v>
      </c>
      <c r="DL222">
        <v>60.49</v>
      </c>
      <c r="DM222">
        <v>60.49</v>
      </c>
      <c r="DN222">
        <v>60.49</v>
      </c>
      <c r="DO222" t="s">
        <v>108</v>
      </c>
      <c r="DP222" t="s">
        <v>108</v>
      </c>
      <c r="DQ222" t="s">
        <v>108</v>
      </c>
      <c r="DR222" t="s">
        <v>108</v>
      </c>
      <c r="DS222" t="s">
        <v>108</v>
      </c>
      <c r="DT222" t="s">
        <v>108</v>
      </c>
      <c r="DU222" t="s">
        <v>108</v>
      </c>
    </row>
    <row r="223" spans="1:125" x14ac:dyDescent="0.2">
      <c r="A223" t="e">
        <f ca="1">_xll.BFieldInfo($B$223)</f>
        <v>#NAME?</v>
      </c>
      <c r="B223" t="s">
        <v>117</v>
      </c>
      <c r="C223">
        <v>19.4346</v>
      </c>
      <c r="D223">
        <v>19.4346</v>
      </c>
      <c r="E223">
        <v>19.4346</v>
      </c>
      <c r="F223">
        <v>19.4346</v>
      </c>
      <c r="G223">
        <v>19.4346</v>
      </c>
      <c r="H223">
        <v>19.4346</v>
      </c>
      <c r="I223">
        <v>19.4346</v>
      </c>
      <c r="J223">
        <v>19.4346</v>
      </c>
      <c r="K223">
        <v>19.4346</v>
      </c>
      <c r="L223">
        <v>19.4346</v>
      </c>
      <c r="M223">
        <v>19.4346</v>
      </c>
      <c r="N223">
        <v>19.4346</v>
      </c>
      <c r="O223">
        <v>19.4346</v>
      </c>
      <c r="P223">
        <v>19.4346</v>
      </c>
      <c r="Q223">
        <v>19.4346</v>
      </c>
      <c r="R223">
        <v>19.4346</v>
      </c>
      <c r="S223">
        <v>19.4346</v>
      </c>
      <c r="T223">
        <v>19.4346</v>
      </c>
      <c r="U223">
        <v>19.4346</v>
      </c>
      <c r="V223">
        <v>19.4346</v>
      </c>
      <c r="W223">
        <v>19.4346</v>
      </c>
      <c r="X223">
        <v>19.4346</v>
      </c>
      <c r="Y223">
        <v>19.4346</v>
      </c>
      <c r="Z223">
        <v>19.4346</v>
      </c>
      <c r="AA223">
        <v>19.4346</v>
      </c>
      <c r="AB223">
        <v>19.4346</v>
      </c>
      <c r="AC223">
        <v>19.4346</v>
      </c>
      <c r="AD223">
        <v>19.4346</v>
      </c>
      <c r="AE223">
        <v>19.4346</v>
      </c>
      <c r="AF223">
        <v>19.4346</v>
      </c>
      <c r="AG223">
        <v>19.4346</v>
      </c>
      <c r="AH223">
        <v>19.4346</v>
      </c>
      <c r="AI223">
        <v>19.4346</v>
      </c>
      <c r="AJ223">
        <v>19.4346</v>
      </c>
      <c r="AK223">
        <v>19.4346</v>
      </c>
      <c r="AL223">
        <v>19.4346</v>
      </c>
      <c r="AM223">
        <v>19.4346</v>
      </c>
      <c r="AN223">
        <v>19.4346</v>
      </c>
      <c r="AO223">
        <v>19.4346</v>
      </c>
      <c r="AP223">
        <v>19.4346</v>
      </c>
      <c r="AQ223">
        <v>19.4346</v>
      </c>
      <c r="AR223">
        <v>19.4346</v>
      </c>
      <c r="AS223">
        <v>19.4346</v>
      </c>
      <c r="AT223">
        <v>19.4346</v>
      </c>
      <c r="AU223">
        <v>19.4346</v>
      </c>
      <c r="AV223">
        <v>19.4346</v>
      </c>
      <c r="AW223">
        <v>19.4346</v>
      </c>
      <c r="AX223">
        <v>19.4346</v>
      </c>
      <c r="AY223">
        <v>19.4346</v>
      </c>
      <c r="AZ223">
        <v>19.4346</v>
      </c>
      <c r="BA223">
        <v>19.4346</v>
      </c>
      <c r="BB223">
        <v>19.4346</v>
      </c>
      <c r="BC223">
        <v>19.4346</v>
      </c>
      <c r="BD223">
        <v>19.4346</v>
      </c>
      <c r="BE223">
        <v>19.4346</v>
      </c>
      <c r="BF223">
        <v>19.4346</v>
      </c>
      <c r="BG223">
        <v>19.4346</v>
      </c>
      <c r="BH223">
        <v>19.4346</v>
      </c>
      <c r="BI223">
        <v>19.4346</v>
      </c>
      <c r="BJ223">
        <v>19.4346</v>
      </c>
      <c r="BK223">
        <v>19.4346</v>
      </c>
      <c r="BL223">
        <v>19.4346</v>
      </c>
      <c r="BM223">
        <v>19.4346</v>
      </c>
      <c r="BN223">
        <v>19.4346</v>
      </c>
      <c r="BO223">
        <v>19.4346</v>
      </c>
      <c r="BP223">
        <v>19.4346</v>
      </c>
      <c r="BQ223">
        <v>19.4346</v>
      </c>
      <c r="BR223">
        <v>19.4346</v>
      </c>
      <c r="BS223">
        <v>19.4346</v>
      </c>
      <c r="BT223">
        <v>19.4346</v>
      </c>
      <c r="BU223">
        <v>19.4346</v>
      </c>
      <c r="BV223">
        <v>19.4346</v>
      </c>
      <c r="BW223">
        <v>19.4346</v>
      </c>
      <c r="BX223">
        <v>19.4346</v>
      </c>
      <c r="BY223">
        <v>19.4346</v>
      </c>
      <c r="BZ223">
        <v>18.181799999999999</v>
      </c>
      <c r="CA223">
        <v>18.181799999999999</v>
      </c>
      <c r="CB223">
        <v>18.181799999999999</v>
      </c>
      <c r="CC223">
        <v>18.181799999999999</v>
      </c>
      <c r="CD223">
        <v>18.181799999999999</v>
      </c>
      <c r="CE223">
        <v>18.181799999999999</v>
      </c>
      <c r="CF223">
        <v>18.181799999999999</v>
      </c>
      <c r="CG223">
        <v>18.181799999999999</v>
      </c>
      <c r="CH223">
        <v>18.181799999999999</v>
      </c>
      <c r="CI223">
        <v>18.181799999999999</v>
      </c>
      <c r="CJ223">
        <v>18.181799999999999</v>
      </c>
      <c r="CK223">
        <v>18.181799999999999</v>
      </c>
      <c r="CL223">
        <v>20.973800000000001</v>
      </c>
      <c r="CM223">
        <v>20.973800000000001</v>
      </c>
      <c r="CN223">
        <v>20.973800000000001</v>
      </c>
      <c r="CO223">
        <v>20.973800000000001</v>
      </c>
      <c r="CP223">
        <v>20.973800000000001</v>
      </c>
      <c r="CQ223">
        <v>20.973800000000001</v>
      </c>
      <c r="CR223">
        <v>20.973800000000001</v>
      </c>
      <c r="CS223">
        <v>20.973800000000001</v>
      </c>
      <c r="CT223">
        <v>20.973800000000001</v>
      </c>
      <c r="CU223">
        <v>20.973800000000001</v>
      </c>
      <c r="CV223">
        <v>20.973800000000001</v>
      </c>
      <c r="CW223">
        <v>20.973800000000001</v>
      </c>
      <c r="CX223">
        <v>20.973800000000001</v>
      </c>
      <c r="CY223">
        <v>20.973800000000001</v>
      </c>
      <c r="CZ223">
        <v>38.68</v>
      </c>
      <c r="DA223">
        <v>38.68</v>
      </c>
      <c r="DB223">
        <v>38.68</v>
      </c>
      <c r="DC223">
        <v>38.68</v>
      </c>
      <c r="DD223">
        <v>38.68</v>
      </c>
      <c r="DE223">
        <v>38.68</v>
      </c>
      <c r="DF223">
        <v>38.68</v>
      </c>
      <c r="DG223">
        <v>38.68</v>
      </c>
      <c r="DH223">
        <v>38.68</v>
      </c>
      <c r="DI223">
        <v>38.68</v>
      </c>
      <c r="DJ223">
        <v>38.68</v>
      </c>
      <c r="DK223">
        <v>38.68</v>
      </c>
      <c r="DL223">
        <v>38.68</v>
      </c>
      <c r="DM223">
        <v>38.68</v>
      </c>
      <c r="DN223">
        <v>38.68</v>
      </c>
      <c r="DO223" t="s">
        <v>108</v>
      </c>
      <c r="DP223" t="s">
        <v>108</v>
      </c>
      <c r="DQ223" t="s">
        <v>108</v>
      </c>
      <c r="DR223" t="s">
        <v>108</v>
      </c>
      <c r="DS223" t="s">
        <v>108</v>
      </c>
      <c r="DT223" t="s">
        <v>108</v>
      </c>
      <c r="DU223" t="s">
        <v>108</v>
      </c>
    </row>
    <row r="225" spans="1:147" x14ac:dyDescent="0.2">
      <c r="A225" t="s">
        <v>5</v>
      </c>
      <c r="B225" t="s">
        <v>106</v>
      </c>
      <c r="C225" s="8" t="e">
        <f ca="1">_xll.BDH($A$225,$B$226:$B$236,$B$1,$B$2,"Dir=H","Per=M","Days=A","Dts=S","Sort=R","cols=116;rows=12")</f>
        <v>#NAME?</v>
      </c>
      <c r="D225" s="8">
        <v>43980</v>
      </c>
      <c r="E225" s="8">
        <v>43951</v>
      </c>
      <c r="F225" s="8">
        <v>43921</v>
      </c>
      <c r="G225" s="8">
        <v>43889</v>
      </c>
      <c r="H225" s="8">
        <v>43861</v>
      </c>
      <c r="I225" s="8">
        <v>43830</v>
      </c>
      <c r="J225" s="8">
        <v>43798</v>
      </c>
      <c r="K225" s="8">
        <v>43769</v>
      </c>
      <c r="L225" s="8">
        <v>43738</v>
      </c>
      <c r="M225" s="8">
        <v>43707</v>
      </c>
      <c r="N225" s="8">
        <v>43677</v>
      </c>
      <c r="O225" s="8">
        <v>43646</v>
      </c>
      <c r="P225" s="8">
        <v>43644</v>
      </c>
      <c r="Q225" s="8">
        <v>43616</v>
      </c>
      <c r="R225" s="8">
        <v>43585</v>
      </c>
      <c r="S225" s="8">
        <v>43553</v>
      </c>
      <c r="T225" s="8">
        <v>43524</v>
      </c>
      <c r="U225" s="8">
        <v>43496</v>
      </c>
      <c r="V225" s="8">
        <v>43465</v>
      </c>
      <c r="W225" s="8">
        <v>43434</v>
      </c>
      <c r="X225" s="8">
        <v>43404</v>
      </c>
      <c r="Y225" s="8">
        <v>43371</v>
      </c>
      <c r="Z225" s="8">
        <v>43343</v>
      </c>
      <c r="AA225" s="8">
        <v>43312</v>
      </c>
      <c r="AB225" s="8">
        <v>43281</v>
      </c>
      <c r="AC225" s="8">
        <v>43280</v>
      </c>
      <c r="AD225" s="8">
        <v>43251</v>
      </c>
      <c r="AE225" s="8">
        <v>43220</v>
      </c>
      <c r="AF225" s="8">
        <v>43189</v>
      </c>
      <c r="AG225" s="8">
        <v>43159</v>
      </c>
      <c r="AH225" s="8">
        <v>43131</v>
      </c>
      <c r="AI225" s="8">
        <v>43100</v>
      </c>
      <c r="AJ225" s="8">
        <v>43098</v>
      </c>
      <c r="AK225" s="8">
        <v>43069</v>
      </c>
      <c r="AL225" s="8">
        <v>43039</v>
      </c>
      <c r="AM225" s="8">
        <v>43007</v>
      </c>
      <c r="AN225" s="8">
        <v>42978</v>
      </c>
      <c r="AO225" s="8">
        <v>42947</v>
      </c>
      <c r="AP225" s="8">
        <v>42916</v>
      </c>
      <c r="AQ225" s="8">
        <v>42886</v>
      </c>
      <c r="AR225" s="8">
        <v>42853</v>
      </c>
      <c r="AS225" s="8">
        <v>42825</v>
      </c>
      <c r="AT225" s="8">
        <v>42794</v>
      </c>
      <c r="AU225" s="8">
        <v>42766</v>
      </c>
      <c r="AV225" s="8">
        <v>42735</v>
      </c>
      <c r="AW225" s="8">
        <v>42734</v>
      </c>
      <c r="AX225" s="8">
        <v>42704</v>
      </c>
      <c r="AY225" s="8">
        <v>42674</v>
      </c>
      <c r="AZ225" s="8">
        <v>42643</v>
      </c>
      <c r="BA225" s="8">
        <v>42613</v>
      </c>
      <c r="BB225" s="8">
        <v>42580</v>
      </c>
      <c r="BC225" s="8">
        <v>42551</v>
      </c>
      <c r="BD225" s="8">
        <v>42521</v>
      </c>
      <c r="BE225" s="8">
        <v>42489</v>
      </c>
      <c r="BF225" s="8">
        <v>42460</v>
      </c>
      <c r="BG225" s="8">
        <v>42429</v>
      </c>
      <c r="BH225" s="8">
        <v>42398</v>
      </c>
      <c r="BI225" s="8">
        <v>42369</v>
      </c>
      <c r="BJ225" s="8">
        <v>42338</v>
      </c>
      <c r="BK225" s="8">
        <v>42307</v>
      </c>
      <c r="BL225" s="8">
        <v>42277</v>
      </c>
      <c r="BM225" s="8">
        <v>42247</v>
      </c>
      <c r="BN225" s="8">
        <v>42216</v>
      </c>
      <c r="BO225" s="8">
        <v>42185</v>
      </c>
      <c r="BP225" s="8">
        <v>42153</v>
      </c>
      <c r="BQ225" s="8">
        <v>42124</v>
      </c>
      <c r="BR225" s="8">
        <v>42094</v>
      </c>
      <c r="BS225" s="8">
        <v>42062</v>
      </c>
      <c r="BT225" s="8">
        <v>42034</v>
      </c>
      <c r="BU225" s="8">
        <v>42004</v>
      </c>
      <c r="BV225" s="8">
        <v>41971</v>
      </c>
      <c r="BW225" s="8">
        <v>41943</v>
      </c>
      <c r="BX225" s="8">
        <v>41912</v>
      </c>
      <c r="BY225" s="8">
        <v>41880</v>
      </c>
      <c r="BZ225" s="8">
        <v>41851</v>
      </c>
      <c r="CA225" s="8">
        <v>41820</v>
      </c>
      <c r="CB225" s="8">
        <v>41789</v>
      </c>
      <c r="CC225" s="8">
        <v>41759</v>
      </c>
      <c r="CD225" s="8">
        <v>41729</v>
      </c>
      <c r="CE225" s="8">
        <v>41698</v>
      </c>
      <c r="CF225" s="8">
        <v>41670</v>
      </c>
      <c r="CG225" s="8">
        <v>41639</v>
      </c>
      <c r="CH225" s="8">
        <v>41607</v>
      </c>
      <c r="CI225" s="8">
        <v>41578</v>
      </c>
      <c r="CJ225" s="8">
        <v>41547</v>
      </c>
      <c r="CK225" s="8">
        <v>41516</v>
      </c>
      <c r="CL225" s="8">
        <v>41486</v>
      </c>
      <c r="CM225" s="8">
        <v>41455</v>
      </c>
      <c r="CN225" s="8">
        <v>41453</v>
      </c>
      <c r="CO225" s="8">
        <v>41425</v>
      </c>
      <c r="CP225" s="8">
        <v>41394</v>
      </c>
      <c r="CQ225" s="8">
        <v>41362</v>
      </c>
      <c r="CR225" s="8">
        <v>41333</v>
      </c>
      <c r="CS225" s="8">
        <v>41305</v>
      </c>
      <c r="CT225" s="8">
        <v>41274</v>
      </c>
      <c r="CU225" s="8">
        <v>41243</v>
      </c>
      <c r="CV225" s="8">
        <v>41213</v>
      </c>
      <c r="CW225" s="8">
        <v>41180</v>
      </c>
      <c r="CX225" s="8">
        <v>41152</v>
      </c>
      <c r="CY225" s="8">
        <v>41121</v>
      </c>
      <c r="CZ225" s="8">
        <v>41090</v>
      </c>
      <c r="DA225" s="8">
        <v>41089</v>
      </c>
      <c r="DB225" s="8">
        <v>41060</v>
      </c>
      <c r="DC225" s="8">
        <v>41029</v>
      </c>
      <c r="DD225" s="8">
        <v>40998</v>
      </c>
      <c r="DE225" s="8">
        <v>40968</v>
      </c>
      <c r="DF225" s="8">
        <v>40939</v>
      </c>
      <c r="DG225" s="8">
        <v>40908</v>
      </c>
      <c r="DH225" s="8">
        <v>40907</v>
      </c>
      <c r="DI225" s="8">
        <v>40877</v>
      </c>
      <c r="DJ225" s="8">
        <v>40847</v>
      </c>
      <c r="DK225" s="8">
        <v>40816</v>
      </c>
      <c r="DL225" s="8">
        <v>40786</v>
      </c>
      <c r="DM225" s="8">
        <v>40753</v>
      </c>
      <c r="DN225" s="8">
        <v>40724</v>
      </c>
    </row>
    <row r="226" spans="1:147" x14ac:dyDescent="0.2">
      <c r="A226" t="e">
        <f ca="1">_xll.BFieldInfo($B$226)</f>
        <v>#NAME?</v>
      </c>
      <c r="B226" t="s">
        <v>107</v>
      </c>
      <c r="C226">
        <v>441.88</v>
      </c>
      <c r="D226">
        <v>447.73</v>
      </c>
      <c r="E226">
        <v>451.43</v>
      </c>
      <c r="F226">
        <v>422.63</v>
      </c>
      <c r="G226">
        <v>404.95</v>
      </c>
      <c r="H226">
        <v>424.04</v>
      </c>
      <c r="I226">
        <v>410.57</v>
      </c>
      <c r="J226">
        <v>402.99</v>
      </c>
      <c r="K226">
        <v>388.08</v>
      </c>
      <c r="L226">
        <v>379.78</v>
      </c>
      <c r="M226">
        <v>353.82</v>
      </c>
      <c r="N226">
        <v>348.66</v>
      </c>
      <c r="O226">
        <v>359.12</v>
      </c>
      <c r="P226">
        <v>359.12</v>
      </c>
      <c r="Q226">
        <v>344.02</v>
      </c>
      <c r="R226">
        <v>351.21</v>
      </c>
      <c r="S226">
        <v>358.73</v>
      </c>
      <c r="T226">
        <v>351.33</v>
      </c>
      <c r="U226">
        <v>334.42</v>
      </c>
      <c r="V226">
        <v>308.38</v>
      </c>
      <c r="W226">
        <v>328.27</v>
      </c>
      <c r="X226">
        <v>310.54000000000002</v>
      </c>
      <c r="Y226">
        <v>301.22000000000003</v>
      </c>
      <c r="Z226">
        <v>305.08999999999997</v>
      </c>
      <c r="AA226">
        <v>307.94</v>
      </c>
      <c r="AB226">
        <v>279.43</v>
      </c>
      <c r="AC226">
        <v>279.43</v>
      </c>
      <c r="AD226">
        <v>267.39999999999998</v>
      </c>
      <c r="AE226">
        <v>279.81</v>
      </c>
      <c r="AF226">
        <v>277.60000000000002</v>
      </c>
      <c r="AG226">
        <v>267.77999999999997</v>
      </c>
      <c r="AH226">
        <v>280.18</v>
      </c>
      <c r="AI226">
        <v>301</v>
      </c>
      <c r="AJ226">
        <v>301</v>
      </c>
      <c r="AK226">
        <v>303.07</v>
      </c>
      <c r="AL226">
        <v>281.45999999999998</v>
      </c>
      <c r="AM226">
        <v>301.85000000000002</v>
      </c>
      <c r="AN226">
        <v>297.33</v>
      </c>
      <c r="AO226">
        <v>299.04000000000002</v>
      </c>
      <c r="AP226">
        <v>298.19</v>
      </c>
      <c r="AQ226">
        <v>324.56</v>
      </c>
      <c r="AR226">
        <v>317.85000000000002</v>
      </c>
      <c r="AS226">
        <v>312.35000000000002</v>
      </c>
      <c r="AT226">
        <v>289.38</v>
      </c>
      <c r="AU226">
        <v>275.54000000000002</v>
      </c>
      <c r="AV226">
        <v>275.07</v>
      </c>
      <c r="AW226">
        <v>275.07</v>
      </c>
      <c r="AX226">
        <v>268.08999999999997</v>
      </c>
      <c r="AY226">
        <v>269.04000000000002</v>
      </c>
      <c r="AZ226">
        <v>285</v>
      </c>
      <c r="BA226">
        <v>283.58</v>
      </c>
      <c r="BB226">
        <v>292.69</v>
      </c>
      <c r="BC226">
        <v>302.86</v>
      </c>
      <c r="BD226">
        <v>308.54000000000002</v>
      </c>
      <c r="BE226">
        <v>286.77999999999997</v>
      </c>
      <c r="BF226">
        <v>279.92</v>
      </c>
      <c r="BG226">
        <v>294.44</v>
      </c>
      <c r="BH226">
        <v>302.35000000000002</v>
      </c>
      <c r="BI226">
        <v>316.67</v>
      </c>
      <c r="BJ226">
        <v>315.64</v>
      </c>
      <c r="BK226">
        <v>307.39</v>
      </c>
      <c r="BL226">
        <v>294.44</v>
      </c>
      <c r="BM226">
        <v>302.45999999999998</v>
      </c>
      <c r="BN226">
        <v>319.76</v>
      </c>
      <c r="BO226">
        <v>300.17</v>
      </c>
      <c r="BP226">
        <v>316.44</v>
      </c>
      <c r="BQ226">
        <v>308.64999999999998</v>
      </c>
      <c r="BR226">
        <v>307.16000000000003</v>
      </c>
      <c r="BS226">
        <v>287.52</v>
      </c>
      <c r="BT226">
        <v>276.19</v>
      </c>
      <c r="BU226">
        <v>299.85000000000002</v>
      </c>
      <c r="BV226">
        <v>321.52</v>
      </c>
      <c r="BW226">
        <v>315.18</v>
      </c>
      <c r="BX226">
        <v>314.52</v>
      </c>
      <c r="BY226">
        <v>297.41000000000003</v>
      </c>
      <c r="BZ226">
        <v>294.08</v>
      </c>
      <c r="CA226">
        <v>293.85000000000002</v>
      </c>
      <c r="CB226">
        <v>292.74</v>
      </c>
      <c r="CC226">
        <v>286.63</v>
      </c>
      <c r="CD226">
        <v>294.41000000000003</v>
      </c>
      <c r="CE226">
        <v>292.83999999999997</v>
      </c>
      <c r="CF226">
        <v>269</v>
      </c>
      <c r="CG226">
        <v>268.89</v>
      </c>
      <c r="CH226">
        <v>272.66000000000003</v>
      </c>
      <c r="CI226">
        <v>271.05</v>
      </c>
      <c r="CJ226">
        <v>263.17</v>
      </c>
      <c r="CK226">
        <v>250.44</v>
      </c>
      <c r="CL226">
        <v>246.01</v>
      </c>
      <c r="CM226">
        <v>253.57</v>
      </c>
      <c r="CN226">
        <v>253.57</v>
      </c>
      <c r="CO226">
        <v>257.99</v>
      </c>
      <c r="CP226">
        <v>250.76</v>
      </c>
      <c r="CQ226">
        <v>238.46</v>
      </c>
      <c r="CR226">
        <v>223.97</v>
      </c>
      <c r="CS226">
        <v>210.1</v>
      </c>
      <c r="CT226">
        <v>191.94</v>
      </c>
      <c r="CU226">
        <v>190.28</v>
      </c>
      <c r="CV226">
        <v>186.83</v>
      </c>
      <c r="CW226">
        <v>183.29</v>
      </c>
      <c r="CX226">
        <v>181.3</v>
      </c>
      <c r="CY226">
        <v>180.78</v>
      </c>
      <c r="CZ226">
        <v>170.66</v>
      </c>
      <c r="DA226">
        <v>170.66</v>
      </c>
      <c r="DB226">
        <v>158.15</v>
      </c>
      <c r="DC226">
        <v>172.96</v>
      </c>
      <c r="DD226">
        <v>163.88</v>
      </c>
      <c r="DE226">
        <v>157.5</v>
      </c>
      <c r="DF226">
        <v>155.80000000000001</v>
      </c>
      <c r="DG226">
        <v>159.19999999999999</v>
      </c>
      <c r="DH226">
        <v>159.19999999999999</v>
      </c>
      <c r="DI226">
        <v>145</v>
      </c>
      <c r="DJ226">
        <v>144.69999999999999</v>
      </c>
      <c r="DK226">
        <v>147.1</v>
      </c>
      <c r="DL226">
        <v>141.1</v>
      </c>
      <c r="DM226">
        <v>141.6</v>
      </c>
      <c r="DN226">
        <v>140.69999999999999</v>
      </c>
    </row>
    <row r="227" spans="1:147" x14ac:dyDescent="0.2">
      <c r="A227" t="e">
        <f ca="1">_xll.BFieldInfo($B$227)</f>
        <v>#NAME?</v>
      </c>
      <c r="B227" t="s">
        <v>109</v>
      </c>
      <c r="C227">
        <v>23878</v>
      </c>
      <c r="D227">
        <v>22581</v>
      </c>
      <c r="E227">
        <v>22581</v>
      </c>
      <c r="F227">
        <v>22581</v>
      </c>
      <c r="G227">
        <v>22581</v>
      </c>
      <c r="H227">
        <v>22581</v>
      </c>
      <c r="I227">
        <v>22581</v>
      </c>
      <c r="J227">
        <v>23200</v>
      </c>
      <c r="K227">
        <v>23200</v>
      </c>
      <c r="L227">
        <v>23200</v>
      </c>
      <c r="M227">
        <v>23200</v>
      </c>
      <c r="N227">
        <v>23200</v>
      </c>
      <c r="O227">
        <v>23200</v>
      </c>
      <c r="P227">
        <v>20368</v>
      </c>
      <c r="Q227">
        <v>20368</v>
      </c>
      <c r="R227">
        <v>20368</v>
      </c>
      <c r="S227">
        <v>20368</v>
      </c>
      <c r="T227">
        <v>20368</v>
      </c>
      <c r="U227">
        <v>20368</v>
      </c>
      <c r="V227">
        <v>20368</v>
      </c>
      <c r="W227">
        <v>21584</v>
      </c>
      <c r="X227">
        <v>21584</v>
      </c>
      <c r="Y227">
        <v>21584</v>
      </c>
      <c r="Z227">
        <v>21584</v>
      </c>
      <c r="AA227">
        <v>21584</v>
      </c>
      <c r="AB227">
        <v>21584</v>
      </c>
      <c r="AC227">
        <v>19761</v>
      </c>
      <c r="AD227">
        <v>19761</v>
      </c>
      <c r="AE227">
        <v>19761</v>
      </c>
      <c r="AF227">
        <v>19761</v>
      </c>
      <c r="AG227">
        <v>19761</v>
      </c>
      <c r="AH227">
        <v>19761</v>
      </c>
      <c r="AI227">
        <v>19761</v>
      </c>
      <c r="AJ227">
        <v>20225</v>
      </c>
      <c r="AK227">
        <v>20225</v>
      </c>
      <c r="AL227">
        <v>20225</v>
      </c>
      <c r="AM227">
        <v>20225</v>
      </c>
      <c r="AN227">
        <v>20225</v>
      </c>
      <c r="AO227">
        <v>20225</v>
      </c>
      <c r="AP227">
        <v>20225</v>
      </c>
      <c r="AQ227">
        <v>19297</v>
      </c>
      <c r="AR227">
        <v>19297</v>
      </c>
      <c r="AS227">
        <v>19297</v>
      </c>
      <c r="AT227">
        <v>19297</v>
      </c>
      <c r="AU227">
        <v>19297</v>
      </c>
      <c r="AV227">
        <v>19297</v>
      </c>
      <c r="AW227">
        <v>22195</v>
      </c>
      <c r="AX227">
        <v>22195</v>
      </c>
      <c r="AY227">
        <v>22195</v>
      </c>
      <c r="AZ227">
        <v>22195</v>
      </c>
      <c r="BA227">
        <v>22195</v>
      </c>
      <c r="BB227">
        <v>22195</v>
      </c>
      <c r="BC227">
        <v>22195</v>
      </c>
      <c r="BD227">
        <v>18941</v>
      </c>
      <c r="BE227">
        <v>18941</v>
      </c>
      <c r="BF227">
        <v>18941</v>
      </c>
      <c r="BG227">
        <v>18941</v>
      </c>
      <c r="BH227">
        <v>18941</v>
      </c>
      <c r="BI227">
        <v>18941</v>
      </c>
      <c r="BJ227">
        <v>19298</v>
      </c>
      <c r="BK227">
        <v>19298</v>
      </c>
      <c r="BL227">
        <v>19298</v>
      </c>
      <c r="BM227">
        <v>19298</v>
      </c>
      <c r="BN227">
        <v>19298</v>
      </c>
      <c r="BO227">
        <v>19298</v>
      </c>
      <c r="BP227">
        <v>19643</v>
      </c>
      <c r="BQ227">
        <v>19643</v>
      </c>
      <c r="BR227">
        <v>19643</v>
      </c>
      <c r="BS227">
        <v>19643</v>
      </c>
      <c r="BT227">
        <v>19643</v>
      </c>
      <c r="BU227">
        <v>19643</v>
      </c>
      <c r="BV227">
        <v>15710</v>
      </c>
      <c r="BW227">
        <v>15710</v>
      </c>
      <c r="BX227">
        <v>15710</v>
      </c>
      <c r="BY227">
        <v>15710</v>
      </c>
      <c r="BZ227">
        <v>15710</v>
      </c>
      <c r="CA227">
        <v>15710</v>
      </c>
      <c r="CB227">
        <v>15710</v>
      </c>
      <c r="CC227">
        <v>15710</v>
      </c>
      <c r="CD227">
        <v>15710</v>
      </c>
      <c r="CE227">
        <v>15710</v>
      </c>
      <c r="CF227">
        <v>15710</v>
      </c>
      <c r="CG227">
        <v>15710</v>
      </c>
      <c r="CH227">
        <v>16765</v>
      </c>
      <c r="CI227">
        <v>16765</v>
      </c>
      <c r="CJ227">
        <v>16765</v>
      </c>
      <c r="CK227">
        <v>16765</v>
      </c>
      <c r="CL227">
        <v>16765</v>
      </c>
      <c r="CM227">
        <v>16765</v>
      </c>
      <c r="CN227">
        <v>16765</v>
      </c>
      <c r="CO227">
        <v>16765</v>
      </c>
      <c r="CP227">
        <v>16765</v>
      </c>
      <c r="CQ227">
        <v>16765</v>
      </c>
      <c r="CR227">
        <v>16765</v>
      </c>
      <c r="CS227">
        <v>16765</v>
      </c>
      <c r="CT227">
        <v>16765</v>
      </c>
      <c r="CU227">
        <v>15677</v>
      </c>
      <c r="CV227">
        <v>15677</v>
      </c>
      <c r="CW227">
        <v>15677</v>
      </c>
      <c r="CX227">
        <v>15677</v>
      </c>
      <c r="CY227">
        <v>15677</v>
      </c>
      <c r="CZ227">
        <v>15677</v>
      </c>
      <c r="DA227">
        <v>15677</v>
      </c>
      <c r="DB227">
        <v>15677</v>
      </c>
      <c r="DC227">
        <v>15677</v>
      </c>
      <c r="DD227">
        <v>15677</v>
      </c>
      <c r="DE227">
        <v>15677</v>
      </c>
      <c r="DF227">
        <v>15677</v>
      </c>
      <c r="DG227">
        <v>15677</v>
      </c>
      <c r="DH227" t="s">
        <v>108</v>
      </c>
      <c r="DI227" t="s">
        <v>108</v>
      </c>
      <c r="DJ227" t="s">
        <v>108</v>
      </c>
      <c r="DK227" t="s">
        <v>108</v>
      </c>
      <c r="DL227" t="s">
        <v>108</v>
      </c>
      <c r="DM227" t="s">
        <v>108</v>
      </c>
      <c r="DN227" t="s">
        <v>108</v>
      </c>
    </row>
    <row r="228" spans="1:147" x14ac:dyDescent="0.2">
      <c r="A228" t="e">
        <f ca="1">_xll.BFieldInfo($B$228)</f>
        <v>#NAME?</v>
      </c>
      <c r="B228" t="s">
        <v>110</v>
      </c>
      <c r="C228">
        <v>17033</v>
      </c>
      <c r="D228">
        <v>16835</v>
      </c>
      <c r="E228">
        <v>16835</v>
      </c>
      <c r="F228">
        <v>16835</v>
      </c>
      <c r="G228">
        <v>16835</v>
      </c>
      <c r="H228">
        <v>16835</v>
      </c>
      <c r="I228">
        <v>16835</v>
      </c>
      <c r="J228">
        <v>16277</v>
      </c>
      <c r="K228">
        <v>16277</v>
      </c>
      <c r="L228">
        <v>16277</v>
      </c>
      <c r="M228">
        <v>16277</v>
      </c>
      <c r="N228">
        <v>16277</v>
      </c>
      <c r="O228">
        <v>16277</v>
      </c>
      <c r="P228">
        <v>14962</v>
      </c>
      <c r="Q228">
        <v>14962</v>
      </c>
      <c r="R228">
        <v>14962</v>
      </c>
      <c r="S228">
        <v>14962</v>
      </c>
      <c r="T228">
        <v>14962</v>
      </c>
      <c r="U228">
        <v>14962</v>
      </c>
      <c r="V228">
        <v>14962</v>
      </c>
      <c r="W228">
        <v>15580</v>
      </c>
      <c r="X228">
        <v>15580</v>
      </c>
      <c r="Y228">
        <v>15580</v>
      </c>
      <c r="Z228">
        <v>15580</v>
      </c>
      <c r="AA228">
        <v>15580</v>
      </c>
      <c r="AB228">
        <v>15580</v>
      </c>
      <c r="AC228">
        <v>14040</v>
      </c>
      <c r="AD228">
        <v>14040</v>
      </c>
      <c r="AE228">
        <v>14040</v>
      </c>
      <c r="AF228">
        <v>14040</v>
      </c>
      <c r="AG228">
        <v>14040</v>
      </c>
      <c r="AH228">
        <v>14040</v>
      </c>
      <c r="AI228">
        <v>14040</v>
      </c>
      <c r="AJ228">
        <v>13935</v>
      </c>
      <c r="AK228">
        <v>13935</v>
      </c>
      <c r="AL228">
        <v>13935</v>
      </c>
      <c r="AM228">
        <v>13935</v>
      </c>
      <c r="AN228">
        <v>13935</v>
      </c>
      <c r="AO228">
        <v>13935</v>
      </c>
      <c r="AP228">
        <v>13935</v>
      </c>
      <c r="AQ228">
        <v>13257</v>
      </c>
      <c r="AR228">
        <v>13257</v>
      </c>
      <c r="AS228">
        <v>13257</v>
      </c>
      <c r="AT228">
        <v>13257</v>
      </c>
      <c r="AU228">
        <v>13257</v>
      </c>
      <c r="AV228">
        <v>13257</v>
      </c>
      <c r="AW228">
        <v>13030</v>
      </c>
      <c r="AX228">
        <v>13030</v>
      </c>
      <c r="AY228">
        <v>13030</v>
      </c>
      <c r="AZ228">
        <v>13030</v>
      </c>
      <c r="BA228">
        <v>13030</v>
      </c>
      <c r="BB228">
        <v>13030</v>
      </c>
      <c r="BC228">
        <v>13030</v>
      </c>
      <c r="BD228">
        <v>12056</v>
      </c>
      <c r="BE228">
        <v>12056</v>
      </c>
      <c r="BF228">
        <v>12056</v>
      </c>
      <c r="BG228">
        <v>12056</v>
      </c>
      <c r="BH228">
        <v>12056</v>
      </c>
      <c r="BI228">
        <v>12056</v>
      </c>
      <c r="BJ228">
        <v>12128</v>
      </c>
      <c r="BK228">
        <v>12128</v>
      </c>
      <c r="BL228">
        <v>12128</v>
      </c>
      <c r="BM228">
        <v>12128</v>
      </c>
      <c r="BN228">
        <v>12128</v>
      </c>
      <c r="BO228">
        <v>12128</v>
      </c>
      <c r="BP228">
        <v>12110</v>
      </c>
      <c r="BQ228">
        <v>12110</v>
      </c>
      <c r="BR228">
        <v>12110</v>
      </c>
      <c r="BS228">
        <v>12110</v>
      </c>
      <c r="BT228">
        <v>12110</v>
      </c>
      <c r="BU228">
        <v>12110</v>
      </c>
      <c r="BV228">
        <v>10833</v>
      </c>
      <c r="BW228">
        <v>10833</v>
      </c>
      <c r="BX228">
        <v>10833</v>
      </c>
      <c r="BY228">
        <v>10833</v>
      </c>
      <c r="BZ228">
        <v>10833</v>
      </c>
      <c r="CA228">
        <v>10833</v>
      </c>
      <c r="CB228">
        <v>10833</v>
      </c>
      <c r="CC228">
        <v>10833</v>
      </c>
      <c r="CD228">
        <v>10833</v>
      </c>
      <c r="CE228">
        <v>10833</v>
      </c>
      <c r="CF228">
        <v>10833</v>
      </c>
      <c r="CG228">
        <v>10833</v>
      </c>
      <c r="CH228">
        <v>10893</v>
      </c>
      <c r="CI228">
        <v>10893</v>
      </c>
      <c r="CJ228">
        <v>10893</v>
      </c>
      <c r="CK228">
        <v>10893</v>
      </c>
      <c r="CL228">
        <v>10893</v>
      </c>
      <c r="CM228">
        <v>10893</v>
      </c>
      <c r="CN228">
        <v>10893</v>
      </c>
      <c r="CO228">
        <v>10893</v>
      </c>
      <c r="CP228">
        <v>10893</v>
      </c>
      <c r="CQ228">
        <v>10893</v>
      </c>
      <c r="CR228">
        <v>10893</v>
      </c>
      <c r="CS228">
        <v>10893</v>
      </c>
      <c r="CT228">
        <v>10893</v>
      </c>
      <c r="CU228">
        <v>10622</v>
      </c>
      <c r="CV228">
        <v>10622</v>
      </c>
      <c r="CW228">
        <v>10622</v>
      </c>
      <c r="CX228">
        <v>10622</v>
      </c>
      <c r="CY228">
        <v>10622</v>
      </c>
      <c r="CZ228">
        <v>10622</v>
      </c>
      <c r="DA228">
        <v>10622</v>
      </c>
      <c r="DB228">
        <v>10622</v>
      </c>
      <c r="DC228">
        <v>10622</v>
      </c>
      <c r="DD228">
        <v>10622</v>
      </c>
      <c r="DE228">
        <v>10622</v>
      </c>
      <c r="DF228">
        <v>10622</v>
      </c>
      <c r="DG228">
        <v>10622</v>
      </c>
      <c r="DH228" t="s">
        <v>108</v>
      </c>
      <c r="DI228" t="s">
        <v>108</v>
      </c>
      <c r="DJ228" t="s">
        <v>108</v>
      </c>
      <c r="DK228" t="s">
        <v>108</v>
      </c>
      <c r="DL228" t="s">
        <v>108</v>
      </c>
      <c r="DM228" t="s">
        <v>108</v>
      </c>
      <c r="DN228" t="s">
        <v>108</v>
      </c>
    </row>
    <row r="229" spans="1:147" x14ac:dyDescent="0.2">
      <c r="A229" t="e">
        <f ca="1">_xll.BFieldInfo($B$229)</f>
        <v>#NAME?</v>
      </c>
      <c r="B229" t="s">
        <v>111</v>
      </c>
      <c r="C229">
        <v>280621.56770000001</v>
      </c>
      <c r="D229">
        <v>268707.5269</v>
      </c>
      <c r="E229">
        <v>268707.5269</v>
      </c>
      <c r="F229">
        <v>268707.5269</v>
      </c>
      <c r="G229">
        <v>268707.5269</v>
      </c>
      <c r="H229">
        <v>268707.5269</v>
      </c>
      <c r="I229">
        <v>268707.5269</v>
      </c>
      <c r="J229">
        <v>235117.22529999999</v>
      </c>
      <c r="K229">
        <v>235117.22529999999</v>
      </c>
      <c r="L229">
        <v>235117.22529999999</v>
      </c>
      <c r="M229">
        <v>235117.22529999999</v>
      </c>
      <c r="N229">
        <v>235117.22529999999</v>
      </c>
      <c r="O229">
        <v>235117.22529999999</v>
      </c>
      <c r="P229">
        <v>207967.77540000001</v>
      </c>
      <c r="Q229">
        <v>207967.77540000001</v>
      </c>
      <c r="R229">
        <v>207967.77540000001</v>
      </c>
      <c r="S229">
        <v>207967.77540000001</v>
      </c>
      <c r="T229">
        <v>207967.77540000001</v>
      </c>
      <c r="U229">
        <v>207967.77540000001</v>
      </c>
      <c r="V229">
        <v>207967.77540000001</v>
      </c>
      <c r="W229">
        <v>188387.98019999999</v>
      </c>
      <c r="X229">
        <v>188387.98019999999</v>
      </c>
      <c r="Y229">
        <v>188387.98019999999</v>
      </c>
      <c r="Z229">
        <v>188387.98019999999</v>
      </c>
      <c r="AA229">
        <v>188387.98019999999</v>
      </c>
      <c r="AB229">
        <v>188387.98019999999</v>
      </c>
      <c r="AC229">
        <v>210473.95670000001</v>
      </c>
      <c r="AD229">
        <v>210473.95670000001</v>
      </c>
      <c r="AE229">
        <v>210473.95670000001</v>
      </c>
      <c r="AF229">
        <v>210473.95670000001</v>
      </c>
      <c r="AG229">
        <v>210473.95670000001</v>
      </c>
      <c r="AH229">
        <v>210473.95670000001</v>
      </c>
      <c r="AI229">
        <v>210473.95670000001</v>
      </c>
      <c r="AJ229">
        <v>208375.272</v>
      </c>
      <c r="AK229">
        <v>208375.272</v>
      </c>
      <c r="AL229">
        <v>208375.272</v>
      </c>
      <c r="AM229">
        <v>208375.272</v>
      </c>
      <c r="AN229">
        <v>208375.272</v>
      </c>
      <c r="AO229">
        <v>208375.272</v>
      </c>
      <c r="AP229">
        <v>208375.272</v>
      </c>
      <c r="AQ229">
        <v>198158.36670000001</v>
      </c>
      <c r="AR229">
        <v>198158.36670000001</v>
      </c>
      <c r="AS229">
        <v>198158.36670000001</v>
      </c>
      <c r="AT229">
        <v>198158.36670000001</v>
      </c>
      <c r="AU229">
        <v>198158.36670000001</v>
      </c>
      <c r="AV229">
        <v>198158.36670000001</v>
      </c>
      <c r="AW229">
        <v>218250.09460000001</v>
      </c>
      <c r="AX229">
        <v>218250.09460000001</v>
      </c>
      <c r="AY229">
        <v>218250.09460000001</v>
      </c>
      <c r="AZ229">
        <v>218250.09460000001</v>
      </c>
      <c r="BA229">
        <v>218250.09460000001</v>
      </c>
      <c r="BB229">
        <v>218250.09460000001</v>
      </c>
      <c r="BC229">
        <v>218250.09460000001</v>
      </c>
      <c r="BD229">
        <v>235498.40150000001</v>
      </c>
      <c r="BE229">
        <v>235498.40150000001</v>
      </c>
      <c r="BF229">
        <v>235498.40150000001</v>
      </c>
      <c r="BG229">
        <v>235498.40150000001</v>
      </c>
      <c r="BH229">
        <v>235498.40150000001</v>
      </c>
      <c r="BI229">
        <v>235498.40150000001</v>
      </c>
      <c r="BJ229">
        <v>223031.82329999999</v>
      </c>
      <c r="BK229">
        <v>223031.82329999999</v>
      </c>
      <c r="BL229">
        <v>223031.82329999999</v>
      </c>
      <c r="BM229">
        <v>223031.82329999999</v>
      </c>
      <c r="BN229">
        <v>223031.82329999999</v>
      </c>
      <c r="BO229">
        <v>223031.82329999999</v>
      </c>
      <c r="BP229">
        <v>229345.72640000001</v>
      </c>
      <c r="BQ229">
        <v>229345.72640000001</v>
      </c>
      <c r="BR229">
        <v>229345.72640000001</v>
      </c>
      <c r="BS229">
        <v>229345.72640000001</v>
      </c>
      <c r="BT229">
        <v>229345.72640000001</v>
      </c>
      <c r="BU229">
        <v>229345.72640000001</v>
      </c>
      <c r="BV229">
        <v>224664.94630000001</v>
      </c>
      <c r="BW229">
        <v>224664.94630000001</v>
      </c>
      <c r="BX229">
        <v>224664.94630000001</v>
      </c>
      <c r="BY229">
        <v>224664.94630000001</v>
      </c>
      <c r="BZ229">
        <v>224664.94630000001</v>
      </c>
      <c r="CA229">
        <v>224664.94630000001</v>
      </c>
      <c r="CB229">
        <v>211577.02900000001</v>
      </c>
      <c r="CC229">
        <v>211577.02900000001</v>
      </c>
      <c r="CD229">
        <v>211577.02900000001</v>
      </c>
      <c r="CE229">
        <v>211577.02900000001</v>
      </c>
      <c r="CF229">
        <v>211577.02900000001</v>
      </c>
      <c r="CG229">
        <v>211577.02900000001</v>
      </c>
      <c r="CH229">
        <v>202805</v>
      </c>
      <c r="CI229">
        <v>202805</v>
      </c>
      <c r="CJ229">
        <v>202805</v>
      </c>
      <c r="CK229">
        <v>202805</v>
      </c>
      <c r="CL229">
        <v>202805</v>
      </c>
      <c r="CM229">
        <v>202805</v>
      </c>
      <c r="CN229">
        <v>156118.261</v>
      </c>
      <c r="CO229">
        <v>156118.261</v>
      </c>
      <c r="CP229">
        <v>156118.261</v>
      </c>
      <c r="CQ229">
        <v>156118.261</v>
      </c>
      <c r="CR229">
        <v>156118.261</v>
      </c>
      <c r="CS229">
        <v>156118.261</v>
      </c>
      <c r="CT229">
        <v>156118.261</v>
      </c>
      <c r="CU229">
        <v>141115.25769999999</v>
      </c>
      <c r="CV229">
        <v>141115.25769999999</v>
      </c>
      <c r="CW229">
        <v>141115.25769999999</v>
      </c>
      <c r="CX229">
        <v>141115.25769999999</v>
      </c>
      <c r="CY229">
        <v>141115.25769999999</v>
      </c>
      <c r="CZ229">
        <v>141115.25769999999</v>
      </c>
      <c r="DA229">
        <v>137319.98180000001</v>
      </c>
      <c r="DB229">
        <v>137319.98180000001</v>
      </c>
      <c r="DC229">
        <v>137319.98180000001</v>
      </c>
      <c r="DD229">
        <v>137319.98180000001</v>
      </c>
      <c r="DE229">
        <v>137319.98180000001</v>
      </c>
      <c r="DF229">
        <v>137319.98180000001</v>
      </c>
      <c r="DG229">
        <v>137319.98180000001</v>
      </c>
      <c r="DH229">
        <v>121362.5719</v>
      </c>
      <c r="DI229">
        <v>121362.5719</v>
      </c>
      <c r="DJ229">
        <v>121362.5719</v>
      </c>
      <c r="DK229">
        <v>121362.5719</v>
      </c>
      <c r="DL229">
        <v>121362.5719</v>
      </c>
      <c r="DM229">
        <v>121362.5719</v>
      </c>
      <c r="DN229">
        <v>121362.5719</v>
      </c>
    </row>
    <row r="230" spans="1:147" x14ac:dyDescent="0.2">
      <c r="A230" t="e">
        <f ca="1">_xll.BFieldInfo($B$230)</f>
        <v>#NAME?</v>
      </c>
      <c r="B230" t="s">
        <v>109</v>
      </c>
      <c r="C230">
        <v>23878</v>
      </c>
      <c r="D230">
        <v>22581</v>
      </c>
      <c r="E230">
        <v>22581</v>
      </c>
      <c r="F230">
        <v>22581</v>
      </c>
      <c r="G230">
        <v>22581</v>
      </c>
      <c r="H230">
        <v>22581</v>
      </c>
      <c r="I230">
        <v>22581</v>
      </c>
      <c r="J230">
        <v>23200</v>
      </c>
      <c r="K230">
        <v>23200</v>
      </c>
      <c r="L230">
        <v>23200</v>
      </c>
      <c r="M230">
        <v>23200</v>
      </c>
      <c r="N230">
        <v>23200</v>
      </c>
      <c r="O230">
        <v>23200</v>
      </c>
      <c r="P230">
        <v>20368</v>
      </c>
      <c r="Q230">
        <v>20368</v>
      </c>
      <c r="R230">
        <v>20368</v>
      </c>
      <c r="S230">
        <v>20368</v>
      </c>
      <c r="T230">
        <v>20368</v>
      </c>
      <c r="U230">
        <v>20368</v>
      </c>
      <c r="V230">
        <v>20368</v>
      </c>
      <c r="W230">
        <v>21584</v>
      </c>
      <c r="X230">
        <v>21584</v>
      </c>
      <c r="Y230">
        <v>21584</v>
      </c>
      <c r="Z230">
        <v>21584</v>
      </c>
      <c r="AA230">
        <v>21584</v>
      </c>
      <c r="AB230">
        <v>21584</v>
      </c>
      <c r="AC230">
        <v>19761</v>
      </c>
      <c r="AD230">
        <v>19761</v>
      </c>
      <c r="AE230">
        <v>19761</v>
      </c>
      <c r="AF230">
        <v>19761</v>
      </c>
      <c r="AG230">
        <v>19761</v>
      </c>
      <c r="AH230">
        <v>19761</v>
      </c>
      <c r="AI230">
        <v>19761</v>
      </c>
      <c r="AJ230">
        <v>20225</v>
      </c>
      <c r="AK230">
        <v>20225</v>
      </c>
      <c r="AL230">
        <v>20225</v>
      </c>
      <c r="AM230">
        <v>20225</v>
      </c>
      <c r="AN230">
        <v>20225</v>
      </c>
      <c r="AO230">
        <v>20225</v>
      </c>
      <c r="AP230">
        <v>20225</v>
      </c>
      <c r="AQ230">
        <v>19297</v>
      </c>
      <c r="AR230">
        <v>19297</v>
      </c>
      <c r="AS230">
        <v>19297</v>
      </c>
      <c r="AT230">
        <v>19297</v>
      </c>
      <c r="AU230">
        <v>19297</v>
      </c>
      <c r="AV230">
        <v>19297</v>
      </c>
      <c r="AW230">
        <v>22195</v>
      </c>
      <c r="AX230">
        <v>22195</v>
      </c>
      <c r="AY230">
        <v>22195</v>
      </c>
      <c r="AZ230">
        <v>22195</v>
      </c>
      <c r="BA230">
        <v>22195</v>
      </c>
      <c r="BB230">
        <v>22195</v>
      </c>
      <c r="BC230">
        <v>22195</v>
      </c>
      <c r="BD230">
        <v>18941</v>
      </c>
      <c r="BE230">
        <v>18941</v>
      </c>
      <c r="BF230">
        <v>18941</v>
      </c>
      <c r="BG230">
        <v>18941</v>
      </c>
      <c r="BH230">
        <v>18941</v>
      </c>
      <c r="BI230">
        <v>18941</v>
      </c>
      <c r="BJ230">
        <v>19298</v>
      </c>
      <c r="BK230">
        <v>19298</v>
      </c>
      <c r="BL230">
        <v>19298</v>
      </c>
      <c r="BM230">
        <v>19298</v>
      </c>
      <c r="BN230">
        <v>19298</v>
      </c>
      <c r="BO230">
        <v>19298</v>
      </c>
      <c r="BP230">
        <v>19643</v>
      </c>
      <c r="BQ230">
        <v>19643</v>
      </c>
      <c r="BR230">
        <v>19643</v>
      </c>
      <c r="BS230">
        <v>19643</v>
      </c>
      <c r="BT230">
        <v>19643</v>
      </c>
      <c r="BU230">
        <v>19643</v>
      </c>
      <c r="BV230">
        <v>15710</v>
      </c>
      <c r="BW230">
        <v>15710</v>
      </c>
      <c r="BX230">
        <v>15710</v>
      </c>
      <c r="BY230">
        <v>15710</v>
      </c>
      <c r="BZ230">
        <v>15710</v>
      </c>
      <c r="CA230">
        <v>15710</v>
      </c>
      <c r="CB230">
        <v>15710</v>
      </c>
      <c r="CC230">
        <v>15710</v>
      </c>
      <c r="CD230">
        <v>15710</v>
      </c>
      <c r="CE230">
        <v>15710</v>
      </c>
      <c r="CF230">
        <v>15710</v>
      </c>
      <c r="CG230">
        <v>15710</v>
      </c>
      <c r="CH230">
        <v>16765</v>
      </c>
      <c r="CI230">
        <v>16765</v>
      </c>
      <c r="CJ230">
        <v>16765</v>
      </c>
      <c r="CK230">
        <v>16765</v>
      </c>
      <c r="CL230">
        <v>16765</v>
      </c>
      <c r="CM230">
        <v>16765</v>
      </c>
      <c r="CN230">
        <v>16765</v>
      </c>
      <c r="CO230">
        <v>16765</v>
      </c>
      <c r="CP230">
        <v>16765</v>
      </c>
      <c r="CQ230">
        <v>16765</v>
      </c>
      <c r="CR230">
        <v>16765</v>
      </c>
      <c r="CS230">
        <v>16765</v>
      </c>
      <c r="CT230">
        <v>16765</v>
      </c>
      <c r="CU230">
        <v>15677</v>
      </c>
      <c r="CV230">
        <v>15677</v>
      </c>
      <c r="CW230">
        <v>15677</v>
      </c>
      <c r="CX230">
        <v>15677</v>
      </c>
      <c r="CY230">
        <v>15677</v>
      </c>
      <c r="CZ230">
        <v>15677</v>
      </c>
      <c r="DA230">
        <v>15677</v>
      </c>
      <c r="DB230">
        <v>15677</v>
      </c>
      <c r="DC230">
        <v>15677</v>
      </c>
      <c r="DD230">
        <v>15677</v>
      </c>
      <c r="DE230">
        <v>15677</v>
      </c>
      <c r="DF230">
        <v>15677</v>
      </c>
      <c r="DG230">
        <v>15677</v>
      </c>
      <c r="DH230" t="s">
        <v>108</v>
      </c>
      <c r="DI230" t="s">
        <v>108</v>
      </c>
      <c r="DJ230" t="s">
        <v>108</v>
      </c>
      <c r="DK230" t="s">
        <v>108</v>
      </c>
      <c r="DL230" t="s">
        <v>108</v>
      </c>
      <c r="DM230" t="s">
        <v>108</v>
      </c>
      <c r="DN230" t="s">
        <v>108</v>
      </c>
    </row>
    <row r="231" spans="1:147" x14ac:dyDescent="0.2">
      <c r="A231" t="e">
        <f ca="1">_xll.BFieldInfo($B$231)</f>
        <v>#NAME?</v>
      </c>
      <c r="B231" t="s">
        <v>112</v>
      </c>
      <c r="C231">
        <v>0</v>
      </c>
      <c r="D231">
        <v>567</v>
      </c>
      <c r="E231">
        <v>567</v>
      </c>
      <c r="F231">
        <v>567</v>
      </c>
      <c r="G231">
        <v>567</v>
      </c>
      <c r="H231">
        <v>567</v>
      </c>
      <c r="I231">
        <v>567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567</v>
      </c>
      <c r="Q231">
        <v>567</v>
      </c>
      <c r="R231">
        <v>567</v>
      </c>
      <c r="S231">
        <v>567</v>
      </c>
      <c r="T231">
        <v>567</v>
      </c>
      <c r="U231">
        <v>567</v>
      </c>
      <c r="V231">
        <v>567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108</v>
      </c>
      <c r="AD231" t="s">
        <v>108</v>
      </c>
      <c r="AE231" t="s">
        <v>108</v>
      </c>
      <c r="AF231" t="s">
        <v>108</v>
      </c>
      <c r="AG231" t="s">
        <v>108</v>
      </c>
      <c r="AH231" t="s">
        <v>108</v>
      </c>
      <c r="AI231" t="s">
        <v>108</v>
      </c>
      <c r="AJ231" t="s">
        <v>108</v>
      </c>
      <c r="AK231" t="s">
        <v>108</v>
      </c>
      <c r="AL231" t="s">
        <v>108</v>
      </c>
      <c r="AM231" t="s">
        <v>108</v>
      </c>
      <c r="AN231" t="s">
        <v>108</v>
      </c>
      <c r="AO231" t="s">
        <v>108</v>
      </c>
      <c r="AP231" t="s">
        <v>108</v>
      </c>
      <c r="AQ231" t="s">
        <v>108</v>
      </c>
      <c r="AR231" t="s">
        <v>108</v>
      </c>
      <c r="AS231" t="s">
        <v>108</v>
      </c>
      <c r="AT231" t="s">
        <v>108</v>
      </c>
      <c r="AU231" t="s">
        <v>108</v>
      </c>
      <c r="AV231" t="s">
        <v>108</v>
      </c>
      <c r="AW231" t="s">
        <v>108</v>
      </c>
      <c r="AX231" t="s">
        <v>108</v>
      </c>
      <c r="AY231" t="s">
        <v>108</v>
      </c>
      <c r="AZ231" t="s">
        <v>108</v>
      </c>
      <c r="BA231" t="s">
        <v>108</v>
      </c>
      <c r="BB231" t="s">
        <v>108</v>
      </c>
      <c r="BC231" t="s">
        <v>108</v>
      </c>
      <c r="BD231" t="s">
        <v>108</v>
      </c>
      <c r="BE231" t="s">
        <v>108</v>
      </c>
      <c r="BF231" t="s">
        <v>108</v>
      </c>
      <c r="BG231" t="s">
        <v>108</v>
      </c>
      <c r="BH231" t="s">
        <v>108</v>
      </c>
      <c r="BI231" t="s">
        <v>108</v>
      </c>
      <c r="BJ231" t="s">
        <v>108</v>
      </c>
      <c r="BK231" t="s">
        <v>108</v>
      </c>
      <c r="BL231" t="s">
        <v>108</v>
      </c>
      <c r="BM231" t="s">
        <v>108</v>
      </c>
      <c r="BN231" t="s">
        <v>108</v>
      </c>
      <c r="BO231" t="s">
        <v>108</v>
      </c>
      <c r="BP231" t="s">
        <v>108</v>
      </c>
      <c r="BQ231" t="s">
        <v>108</v>
      </c>
      <c r="BR231" t="s">
        <v>108</v>
      </c>
      <c r="BS231" t="s">
        <v>108</v>
      </c>
      <c r="BT231" t="s">
        <v>108</v>
      </c>
      <c r="BU231" t="s">
        <v>108</v>
      </c>
      <c r="BV231" t="s">
        <v>108</v>
      </c>
      <c r="BW231" t="s">
        <v>108</v>
      </c>
      <c r="BX231" t="s">
        <v>108</v>
      </c>
      <c r="BY231" t="s">
        <v>108</v>
      </c>
      <c r="BZ231" t="s">
        <v>108</v>
      </c>
      <c r="CA231" t="s">
        <v>108</v>
      </c>
      <c r="CB231" t="s">
        <v>108</v>
      </c>
      <c r="CC231" t="s">
        <v>108</v>
      </c>
      <c r="CD231" t="s">
        <v>108</v>
      </c>
      <c r="CE231" t="s">
        <v>108</v>
      </c>
      <c r="CF231" t="s">
        <v>108</v>
      </c>
      <c r="CG231" t="s">
        <v>108</v>
      </c>
      <c r="CH231" t="s">
        <v>108</v>
      </c>
      <c r="CI231" t="s">
        <v>108</v>
      </c>
      <c r="CJ231" t="s">
        <v>108</v>
      </c>
      <c r="CK231" t="s">
        <v>108</v>
      </c>
      <c r="CL231" t="s">
        <v>108</v>
      </c>
      <c r="CM231" t="s">
        <v>108</v>
      </c>
      <c r="CN231" t="s">
        <v>108</v>
      </c>
      <c r="CO231" t="s">
        <v>108</v>
      </c>
      <c r="CP231" t="s">
        <v>108</v>
      </c>
      <c r="CQ231" t="s">
        <v>108</v>
      </c>
      <c r="CR231" t="s">
        <v>108</v>
      </c>
      <c r="CS231" t="s">
        <v>108</v>
      </c>
      <c r="CT231" t="s">
        <v>108</v>
      </c>
      <c r="CU231" t="s">
        <v>108</v>
      </c>
      <c r="CV231" t="s">
        <v>108</v>
      </c>
      <c r="CW231" t="s">
        <v>108</v>
      </c>
      <c r="CX231" t="s">
        <v>108</v>
      </c>
      <c r="CY231" t="s">
        <v>108</v>
      </c>
      <c r="CZ231" t="s">
        <v>108</v>
      </c>
      <c r="DA231" t="s">
        <v>108</v>
      </c>
      <c r="DB231" t="s">
        <v>108</v>
      </c>
      <c r="DC231" t="s">
        <v>108</v>
      </c>
      <c r="DD231" t="s">
        <v>108</v>
      </c>
      <c r="DE231" t="s">
        <v>108</v>
      </c>
      <c r="DF231" t="s">
        <v>108</v>
      </c>
      <c r="DG231" t="s">
        <v>108</v>
      </c>
      <c r="DH231" t="s">
        <v>108</v>
      </c>
      <c r="DI231" t="s">
        <v>108</v>
      </c>
      <c r="DJ231" t="s">
        <v>108</v>
      </c>
      <c r="DK231" t="s">
        <v>108</v>
      </c>
      <c r="DL231" t="s">
        <v>108</v>
      </c>
      <c r="DM231" t="s">
        <v>108</v>
      </c>
      <c r="DN231" t="s">
        <v>108</v>
      </c>
    </row>
    <row r="232" spans="1:147" x14ac:dyDescent="0.2">
      <c r="A232" t="e">
        <f ca="1">_xll.BFieldInfo($B$232)</f>
        <v>#NAME?</v>
      </c>
      <c r="B232" t="s">
        <v>113</v>
      </c>
      <c r="C232">
        <v>51</v>
      </c>
      <c r="D232">
        <v>38</v>
      </c>
      <c r="E232">
        <v>38</v>
      </c>
      <c r="F232">
        <v>38</v>
      </c>
      <c r="G232">
        <v>38</v>
      </c>
      <c r="H232">
        <v>38</v>
      </c>
      <c r="I232">
        <v>38</v>
      </c>
      <c r="J232">
        <v>71</v>
      </c>
      <c r="K232">
        <v>71</v>
      </c>
      <c r="L232">
        <v>71</v>
      </c>
      <c r="M232">
        <v>71</v>
      </c>
      <c r="N232">
        <v>71</v>
      </c>
      <c r="O232">
        <v>71</v>
      </c>
      <c r="P232">
        <v>36</v>
      </c>
      <c r="Q232">
        <v>36</v>
      </c>
      <c r="R232">
        <v>36</v>
      </c>
      <c r="S232">
        <v>36</v>
      </c>
      <c r="T232">
        <v>36</v>
      </c>
      <c r="U232">
        <v>36</v>
      </c>
      <c r="V232">
        <v>36</v>
      </c>
      <c r="W232">
        <v>71</v>
      </c>
      <c r="X232">
        <v>71</v>
      </c>
      <c r="Y232">
        <v>71</v>
      </c>
      <c r="Z232">
        <v>71</v>
      </c>
      <c r="AA232">
        <v>71</v>
      </c>
      <c r="AB232">
        <v>71</v>
      </c>
      <c r="AC232">
        <v>41</v>
      </c>
      <c r="AD232">
        <v>41</v>
      </c>
      <c r="AE232">
        <v>41</v>
      </c>
      <c r="AF232">
        <v>41</v>
      </c>
      <c r="AG232">
        <v>41</v>
      </c>
      <c r="AH232">
        <v>41</v>
      </c>
      <c r="AI232">
        <v>41</v>
      </c>
      <c r="AJ232">
        <v>72</v>
      </c>
      <c r="AK232">
        <v>72</v>
      </c>
      <c r="AL232">
        <v>72</v>
      </c>
      <c r="AM232">
        <v>72</v>
      </c>
      <c r="AN232">
        <v>72</v>
      </c>
      <c r="AO232">
        <v>72</v>
      </c>
      <c r="AP232">
        <v>72</v>
      </c>
      <c r="AQ232">
        <v>58</v>
      </c>
      <c r="AR232">
        <v>58</v>
      </c>
      <c r="AS232">
        <v>58</v>
      </c>
      <c r="AT232">
        <v>58</v>
      </c>
      <c r="AU232">
        <v>58</v>
      </c>
      <c r="AV232">
        <v>58</v>
      </c>
      <c r="AW232">
        <v>95</v>
      </c>
      <c r="AX232">
        <v>95</v>
      </c>
      <c r="AY232">
        <v>95</v>
      </c>
      <c r="AZ232">
        <v>95</v>
      </c>
      <c r="BA232">
        <v>95</v>
      </c>
      <c r="BB232">
        <v>95</v>
      </c>
      <c r="BC232">
        <v>95</v>
      </c>
      <c r="BD232">
        <v>59</v>
      </c>
      <c r="BE232">
        <v>59</v>
      </c>
      <c r="BF232">
        <v>59</v>
      </c>
      <c r="BG232">
        <v>59</v>
      </c>
      <c r="BH232">
        <v>59</v>
      </c>
      <c r="BI232">
        <v>59</v>
      </c>
      <c r="BJ232">
        <v>87</v>
      </c>
      <c r="BK232">
        <v>87</v>
      </c>
      <c r="BL232">
        <v>87</v>
      </c>
      <c r="BM232">
        <v>87</v>
      </c>
      <c r="BN232">
        <v>87</v>
      </c>
      <c r="BO232">
        <v>87</v>
      </c>
      <c r="BP232">
        <v>78</v>
      </c>
      <c r="BQ232">
        <v>78</v>
      </c>
      <c r="BR232">
        <v>78</v>
      </c>
      <c r="BS232">
        <v>78</v>
      </c>
      <c r="BT232">
        <v>78</v>
      </c>
      <c r="BU232">
        <v>78</v>
      </c>
      <c r="BV232">
        <v>98</v>
      </c>
      <c r="BW232">
        <v>98</v>
      </c>
      <c r="BX232">
        <v>98</v>
      </c>
      <c r="BY232">
        <v>98</v>
      </c>
      <c r="BZ232">
        <v>98</v>
      </c>
      <c r="CA232">
        <v>98</v>
      </c>
      <c r="CB232">
        <v>114</v>
      </c>
      <c r="CC232">
        <v>114</v>
      </c>
      <c r="CD232">
        <v>114</v>
      </c>
      <c r="CE232">
        <v>114</v>
      </c>
      <c r="CF232">
        <v>114</v>
      </c>
      <c r="CG232">
        <v>114</v>
      </c>
      <c r="CH232">
        <v>114</v>
      </c>
      <c r="CI232">
        <v>114</v>
      </c>
      <c r="CJ232">
        <v>114</v>
      </c>
      <c r="CK232">
        <v>114</v>
      </c>
      <c r="CL232">
        <v>114</v>
      </c>
      <c r="CM232">
        <v>114</v>
      </c>
      <c r="CN232">
        <v>288</v>
      </c>
      <c r="CO232">
        <v>288</v>
      </c>
      <c r="CP232">
        <v>288</v>
      </c>
      <c r="CQ232">
        <v>288</v>
      </c>
      <c r="CR232">
        <v>288</v>
      </c>
      <c r="CS232">
        <v>288</v>
      </c>
      <c r="CT232">
        <v>288</v>
      </c>
      <c r="CU232">
        <v>288</v>
      </c>
      <c r="CV232">
        <v>288</v>
      </c>
      <c r="CW232">
        <v>288</v>
      </c>
      <c r="CX232">
        <v>288</v>
      </c>
      <c r="CY232">
        <v>288</v>
      </c>
      <c r="CZ232">
        <v>288</v>
      </c>
      <c r="DA232">
        <v>231</v>
      </c>
      <c r="DB232">
        <v>231</v>
      </c>
      <c r="DC232">
        <v>231</v>
      </c>
      <c r="DD232">
        <v>231</v>
      </c>
      <c r="DE232">
        <v>231</v>
      </c>
      <c r="DF232">
        <v>231</v>
      </c>
      <c r="DG232">
        <v>231</v>
      </c>
      <c r="DH232">
        <v>288</v>
      </c>
      <c r="DI232">
        <v>288</v>
      </c>
      <c r="DJ232">
        <v>288</v>
      </c>
      <c r="DK232">
        <v>288</v>
      </c>
      <c r="DL232">
        <v>288</v>
      </c>
      <c r="DM232">
        <v>288</v>
      </c>
      <c r="DN232">
        <v>288</v>
      </c>
    </row>
    <row r="233" spans="1:147" x14ac:dyDescent="0.2">
      <c r="A233" t="e">
        <f ca="1">_xll.BFieldInfo($B$233)</f>
        <v>#NAME?</v>
      </c>
      <c r="B233" t="s">
        <v>114</v>
      </c>
      <c r="C233" t="s">
        <v>108</v>
      </c>
      <c r="D233" t="s">
        <v>108</v>
      </c>
      <c r="E233" t="s">
        <v>108</v>
      </c>
      <c r="F233" t="s">
        <v>108</v>
      </c>
      <c r="G233" t="s">
        <v>108</v>
      </c>
      <c r="H233" t="s">
        <v>108</v>
      </c>
      <c r="I233" t="s">
        <v>108</v>
      </c>
      <c r="J233" t="s">
        <v>108</v>
      </c>
      <c r="K233" t="s">
        <v>108</v>
      </c>
      <c r="L233" t="s">
        <v>108</v>
      </c>
      <c r="M233" t="s">
        <v>108</v>
      </c>
      <c r="N233" t="s">
        <v>108</v>
      </c>
      <c r="O233" t="s">
        <v>108</v>
      </c>
      <c r="P233" t="s">
        <v>108</v>
      </c>
      <c r="Q233" t="s">
        <v>108</v>
      </c>
      <c r="R233" t="s">
        <v>108</v>
      </c>
      <c r="S233" t="s">
        <v>108</v>
      </c>
      <c r="T233" t="s">
        <v>108</v>
      </c>
      <c r="U233" t="s">
        <v>108</v>
      </c>
      <c r="V233" t="s">
        <v>108</v>
      </c>
      <c r="W233" t="s">
        <v>108</v>
      </c>
      <c r="X233" t="s">
        <v>108</v>
      </c>
      <c r="Y233" t="s">
        <v>108</v>
      </c>
      <c r="Z233" t="s">
        <v>108</v>
      </c>
      <c r="AA233" t="s">
        <v>108</v>
      </c>
      <c r="AB233" t="s">
        <v>108</v>
      </c>
      <c r="AC233" t="s">
        <v>108</v>
      </c>
      <c r="AD233" t="s">
        <v>108</v>
      </c>
      <c r="AE233" t="s">
        <v>108</v>
      </c>
      <c r="AF233" t="s">
        <v>108</v>
      </c>
      <c r="AG233" t="s">
        <v>108</v>
      </c>
      <c r="AH233" t="s">
        <v>108</v>
      </c>
      <c r="AI233" t="s">
        <v>108</v>
      </c>
      <c r="AJ233" t="s">
        <v>108</v>
      </c>
      <c r="AK233" t="s">
        <v>108</v>
      </c>
      <c r="AL233" t="s">
        <v>108</v>
      </c>
      <c r="AM233" t="s">
        <v>108</v>
      </c>
      <c r="AN233" t="s">
        <v>108</v>
      </c>
      <c r="AO233" t="s">
        <v>108</v>
      </c>
      <c r="AP233" t="s">
        <v>108</v>
      </c>
      <c r="AQ233" t="s">
        <v>108</v>
      </c>
      <c r="AR233" t="s">
        <v>108</v>
      </c>
      <c r="AS233" t="s">
        <v>108</v>
      </c>
      <c r="AT233" t="s">
        <v>108</v>
      </c>
      <c r="AU233" t="s">
        <v>108</v>
      </c>
      <c r="AV233" t="s">
        <v>108</v>
      </c>
      <c r="AW233" t="s">
        <v>108</v>
      </c>
      <c r="AX233" t="s">
        <v>108</v>
      </c>
      <c r="AY233" t="s">
        <v>108</v>
      </c>
      <c r="AZ233" t="s">
        <v>108</v>
      </c>
      <c r="BA233" t="s">
        <v>108</v>
      </c>
      <c r="BB233" t="s">
        <v>108</v>
      </c>
      <c r="BC233" t="s">
        <v>108</v>
      </c>
      <c r="BD233" t="s">
        <v>108</v>
      </c>
      <c r="BE233" t="s">
        <v>108</v>
      </c>
      <c r="BF233" t="s">
        <v>108</v>
      </c>
      <c r="BG233" t="s">
        <v>108</v>
      </c>
      <c r="BH233" t="s">
        <v>108</v>
      </c>
      <c r="BI233" t="s">
        <v>108</v>
      </c>
      <c r="BJ233" t="s">
        <v>108</v>
      </c>
      <c r="BK233" t="s">
        <v>108</v>
      </c>
      <c r="BL233" t="s">
        <v>108</v>
      </c>
      <c r="BM233" t="s">
        <v>108</v>
      </c>
      <c r="BN233" t="s">
        <v>108</v>
      </c>
      <c r="BO233" t="s">
        <v>108</v>
      </c>
      <c r="BP233" t="s">
        <v>108</v>
      </c>
      <c r="BQ233" t="s">
        <v>108</v>
      </c>
      <c r="BR233" t="s">
        <v>108</v>
      </c>
      <c r="BS233" t="s">
        <v>108</v>
      </c>
      <c r="BT233" t="s">
        <v>108</v>
      </c>
      <c r="BU233" t="s">
        <v>108</v>
      </c>
      <c r="BV233" t="s">
        <v>108</v>
      </c>
      <c r="BW233" t="s">
        <v>108</v>
      </c>
      <c r="BX233" t="s">
        <v>108</v>
      </c>
      <c r="BY233" t="s">
        <v>108</v>
      </c>
      <c r="BZ233" t="s">
        <v>108</v>
      </c>
      <c r="CA233" t="s">
        <v>108</v>
      </c>
      <c r="CB233" t="s">
        <v>108</v>
      </c>
      <c r="CC233" t="s">
        <v>108</v>
      </c>
      <c r="CD233" t="s">
        <v>108</v>
      </c>
      <c r="CE233" t="s">
        <v>108</v>
      </c>
      <c r="CF233" t="s">
        <v>108</v>
      </c>
      <c r="CG233" t="s">
        <v>108</v>
      </c>
      <c r="CH233" t="s">
        <v>108</v>
      </c>
      <c r="CI233" t="s">
        <v>108</v>
      </c>
      <c r="CJ233" t="s">
        <v>108</v>
      </c>
      <c r="CK233" t="s">
        <v>108</v>
      </c>
      <c r="CL233" t="s">
        <v>108</v>
      </c>
      <c r="CM233" t="s">
        <v>108</v>
      </c>
      <c r="CN233" t="s">
        <v>108</v>
      </c>
      <c r="CO233" t="s">
        <v>108</v>
      </c>
      <c r="CP233" t="s">
        <v>108</v>
      </c>
      <c r="CQ233" t="s">
        <v>108</v>
      </c>
      <c r="CR233" t="s">
        <v>108</v>
      </c>
      <c r="CS233" t="s">
        <v>108</v>
      </c>
      <c r="CT233" t="s">
        <v>108</v>
      </c>
      <c r="CU233" t="s">
        <v>108</v>
      </c>
      <c r="CV233" t="s">
        <v>108</v>
      </c>
      <c r="CW233" t="s">
        <v>108</v>
      </c>
      <c r="CX233" t="s">
        <v>108</v>
      </c>
      <c r="CY233" t="s">
        <v>108</v>
      </c>
      <c r="CZ233" t="s">
        <v>108</v>
      </c>
      <c r="DA233" t="s">
        <v>108</v>
      </c>
      <c r="DB233" t="s">
        <v>108</v>
      </c>
      <c r="DC233" t="s">
        <v>108</v>
      </c>
      <c r="DD233" t="s">
        <v>108</v>
      </c>
      <c r="DE233" t="s">
        <v>108</v>
      </c>
      <c r="DF233" t="s">
        <v>108</v>
      </c>
      <c r="DG233" t="s">
        <v>108</v>
      </c>
      <c r="DH233" t="s">
        <v>108</v>
      </c>
      <c r="DI233" t="s">
        <v>108</v>
      </c>
      <c r="DJ233" t="s">
        <v>108</v>
      </c>
      <c r="DK233" t="s">
        <v>108</v>
      </c>
      <c r="DL233" t="s">
        <v>108</v>
      </c>
      <c r="DM233" t="s">
        <v>108</v>
      </c>
      <c r="DN233" t="s">
        <v>108</v>
      </c>
    </row>
    <row r="234" spans="1:147" x14ac:dyDescent="0.2">
      <c r="A234" t="e">
        <f ca="1">_xll.BFieldInfo($B$234)</f>
        <v>#NAME?</v>
      </c>
      <c r="B234" t="s">
        <v>115</v>
      </c>
      <c r="C234">
        <v>10638</v>
      </c>
      <c r="D234">
        <v>6707</v>
      </c>
      <c r="E234">
        <v>6707</v>
      </c>
      <c r="F234">
        <v>6707</v>
      </c>
      <c r="G234">
        <v>6707</v>
      </c>
      <c r="H234">
        <v>6707</v>
      </c>
      <c r="I234">
        <v>6707</v>
      </c>
      <c r="J234">
        <v>10841</v>
      </c>
      <c r="K234">
        <v>10841</v>
      </c>
      <c r="L234">
        <v>10841</v>
      </c>
      <c r="M234">
        <v>10841</v>
      </c>
      <c r="N234">
        <v>10841</v>
      </c>
      <c r="O234">
        <v>10841</v>
      </c>
      <c r="P234">
        <v>4957</v>
      </c>
      <c r="Q234">
        <v>4957</v>
      </c>
      <c r="R234">
        <v>4957</v>
      </c>
      <c r="S234">
        <v>4957</v>
      </c>
      <c r="T234">
        <v>4957</v>
      </c>
      <c r="U234">
        <v>4957</v>
      </c>
      <c r="V234">
        <v>4957</v>
      </c>
      <c r="W234">
        <v>9812</v>
      </c>
      <c r="X234">
        <v>9812</v>
      </c>
      <c r="Y234">
        <v>9812</v>
      </c>
      <c r="Z234">
        <v>9812</v>
      </c>
      <c r="AA234">
        <v>9812</v>
      </c>
      <c r="AB234">
        <v>9812</v>
      </c>
      <c r="AC234">
        <v>5208</v>
      </c>
      <c r="AD234">
        <v>5208</v>
      </c>
      <c r="AE234">
        <v>5208</v>
      </c>
      <c r="AF234">
        <v>5208</v>
      </c>
      <c r="AG234">
        <v>5208</v>
      </c>
      <c r="AH234">
        <v>5208</v>
      </c>
      <c r="AI234">
        <v>5208</v>
      </c>
      <c r="AJ234">
        <v>7795</v>
      </c>
      <c r="AK234">
        <v>7795</v>
      </c>
      <c r="AL234">
        <v>7795</v>
      </c>
      <c r="AM234">
        <v>7795</v>
      </c>
      <c r="AN234">
        <v>7795</v>
      </c>
      <c r="AO234">
        <v>7795</v>
      </c>
      <c r="AP234">
        <v>7795</v>
      </c>
      <c r="AQ234">
        <v>5927</v>
      </c>
      <c r="AR234">
        <v>5927</v>
      </c>
      <c r="AS234">
        <v>5927</v>
      </c>
      <c r="AT234">
        <v>5927</v>
      </c>
      <c r="AU234">
        <v>5927</v>
      </c>
      <c r="AV234">
        <v>5927</v>
      </c>
      <c r="AW234">
        <v>8142</v>
      </c>
      <c r="AX234">
        <v>8142</v>
      </c>
      <c r="AY234">
        <v>8142</v>
      </c>
      <c r="AZ234">
        <v>8142</v>
      </c>
      <c r="BA234">
        <v>8142</v>
      </c>
      <c r="BB234">
        <v>8142</v>
      </c>
      <c r="BC234">
        <v>8142</v>
      </c>
      <c r="BD234">
        <v>6111</v>
      </c>
      <c r="BE234">
        <v>6111</v>
      </c>
      <c r="BF234">
        <v>6111</v>
      </c>
      <c r="BG234">
        <v>6111</v>
      </c>
      <c r="BH234">
        <v>6111</v>
      </c>
      <c r="BI234">
        <v>6111</v>
      </c>
      <c r="BJ234">
        <v>7710</v>
      </c>
      <c r="BK234">
        <v>7710</v>
      </c>
      <c r="BL234">
        <v>7710</v>
      </c>
      <c r="BM234">
        <v>7710</v>
      </c>
      <c r="BN234">
        <v>7710</v>
      </c>
      <c r="BO234">
        <v>7710</v>
      </c>
      <c r="BP234">
        <v>5938</v>
      </c>
      <c r="BQ234">
        <v>5938</v>
      </c>
      <c r="BR234">
        <v>5938</v>
      </c>
      <c r="BS234">
        <v>5938</v>
      </c>
      <c r="BT234">
        <v>5938</v>
      </c>
      <c r="BU234">
        <v>5938</v>
      </c>
      <c r="BV234">
        <v>8152</v>
      </c>
      <c r="BW234">
        <v>8152</v>
      </c>
      <c r="BX234">
        <v>8152</v>
      </c>
      <c r="BY234">
        <v>8152</v>
      </c>
      <c r="BZ234">
        <v>8152</v>
      </c>
      <c r="CA234">
        <v>8152</v>
      </c>
      <c r="CB234">
        <v>7782</v>
      </c>
      <c r="CC234">
        <v>7782</v>
      </c>
      <c r="CD234">
        <v>7782</v>
      </c>
      <c r="CE234">
        <v>7782</v>
      </c>
      <c r="CF234">
        <v>7782</v>
      </c>
      <c r="CG234">
        <v>7782</v>
      </c>
      <c r="CH234">
        <v>8594</v>
      </c>
      <c r="CI234">
        <v>8594</v>
      </c>
      <c r="CJ234">
        <v>8594</v>
      </c>
      <c r="CK234">
        <v>8594</v>
      </c>
      <c r="CL234">
        <v>8594</v>
      </c>
      <c r="CM234">
        <v>8594</v>
      </c>
      <c r="CN234">
        <v>7793</v>
      </c>
      <c r="CO234">
        <v>7793</v>
      </c>
      <c r="CP234">
        <v>7793</v>
      </c>
      <c r="CQ234">
        <v>7793</v>
      </c>
      <c r="CR234">
        <v>7793</v>
      </c>
      <c r="CS234">
        <v>7793</v>
      </c>
      <c r="CT234">
        <v>7793</v>
      </c>
      <c r="CU234">
        <v>6332</v>
      </c>
      <c r="CV234">
        <v>6332</v>
      </c>
      <c r="CW234">
        <v>6332</v>
      </c>
      <c r="CX234">
        <v>6332</v>
      </c>
      <c r="CY234">
        <v>6332</v>
      </c>
      <c r="CZ234">
        <v>6332</v>
      </c>
      <c r="DA234">
        <v>5994</v>
      </c>
      <c r="DB234">
        <v>5994</v>
      </c>
      <c r="DC234">
        <v>5994</v>
      </c>
      <c r="DD234">
        <v>5994</v>
      </c>
      <c r="DE234">
        <v>5994</v>
      </c>
      <c r="DF234">
        <v>5994</v>
      </c>
      <c r="DG234">
        <v>5994</v>
      </c>
      <c r="DH234">
        <v>7460</v>
      </c>
      <c r="DI234">
        <v>7460</v>
      </c>
      <c r="DJ234">
        <v>7460</v>
      </c>
      <c r="DK234">
        <v>7460</v>
      </c>
      <c r="DL234">
        <v>7460</v>
      </c>
      <c r="DM234">
        <v>7460</v>
      </c>
      <c r="DN234">
        <v>7460</v>
      </c>
    </row>
    <row r="235" spans="1:147" x14ac:dyDescent="0.2">
      <c r="A235" t="e">
        <f ca="1">_xll.BFieldInfo($B$235)</f>
        <v>#NAME?</v>
      </c>
      <c r="B235" t="s">
        <v>116</v>
      </c>
      <c r="C235">
        <v>44.1877</v>
      </c>
      <c r="D235">
        <v>44.1877</v>
      </c>
      <c r="E235">
        <v>44.1877</v>
      </c>
      <c r="F235">
        <v>44.1877</v>
      </c>
      <c r="G235">
        <v>44.1877</v>
      </c>
      <c r="H235">
        <v>44.1877</v>
      </c>
      <c r="I235">
        <v>44.1877</v>
      </c>
      <c r="J235">
        <v>41.010599999999997</v>
      </c>
      <c r="K235">
        <v>41.010599999999997</v>
      </c>
      <c r="L235">
        <v>41.010599999999997</v>
      </c>
      <c r="M235">
        <v>41.010599999999997</v>
      </c>
      <c r="N235">
        <v>41.010599999999997</v>
      </c>
      <c r="O235">
        <v>41.010599999999997</v>
      </c>
      <c r="P235">
        <v>41.010599999999997</v>
      </c>
      <c r="Q235">
        <v>41.010599999999997</v>
      </c>
      <c r="R235">
        <v>41.010599999999997</v>
      </c>
      <c r="S235">
        <v>41.010599999999997</v>
      </c>
      <c r="T235">
        <v>41.010599999999997</v>
      </c>
      <c r="U235">
        <v>41.010599999999997</v>
      </c>
      <c r="V235">
        <v>41.010599999999997</v>
      </c>
      <c r="W235">
        <v>38.397399999999998</v>
      </c>
      <c r="X235">
        <v>38.397399999999998</v>
      </c>
      <c r="Y235">
        <v>38.397399999999998</v>
      </c>
      <c r="Z235">
        <v>38.397399999999998</v>
      </c>
      <c r="AA235">
        <v>38.397399999999998</v>
      </c>
      <c r="AB235">
        <v>38.397399999999998</v>
      </c>
      <c r="AC235">
        <v>38.397399999999998</v>
      </c>
      <c r="AD235">
        <v>38.397399999999998</v>
      </c>
      <c r="AE235">
        <v>38.397399999999998</v>
      </c>
      <c r="AF235">
        <v>38.397399999999998</v>
      </c>
      <c r="AG235">
        <v>38.397399999999998</v>
      </c>
      <c r="AH235">
        <v>38.397399999999998</v>
      </c>
      <c r="AI235">
        <v>38.397399999999998</v>
      </c>
      <c r="AJ235">
        <v>40.091999999999999</v>
      </c>
      <c r="AK235">
        <v>40.091999999999999</v>
      </c>
      <c r="AL235">
        <v>40.091999999999999</v>
      </c>
      <c r="AM235">
        <v>40.091999999999999</v>
      </c>
      <c r="AN235">
        <v>40.091999999999999</v>
      </c>
      <c r="AO235">
        <v>40.091999999999999</v>
      </c>
      <c r="AP235">
        <v>40.091999999999999</v>
      </c>
      <c r="AQ235">
        <v>40.091999999999999</v>
      </c>
      <c r="AR235">
        <v>40.091999999999999</v>
      </c>
      <c r="AS235">
        <v>40.091999999999999</v>
      </c>
      <c r="AT235">
        <v>40.091999999999999</v>
      </c>
      <c r="AU235">
        <v>40.091999999999999</v>
      </c>
      <c r="AV235">
        <v>40.091999999999999</v>
      </c>
      <c r="AW235">
        <v>40.295299999999997</v>
      </c>
      <c r="AX235">
        <v>40.295299999999997</v>
      </c>
      <c r="AY235">
        <v>40.295299999999997</v>
      </c>
      <c r="AZ235">
        <v>40.295299999999997</v>
      </c>
      <c r="BA235">
        <v>40.295299999999997</v>
      </c>
      <c r="BB235">
        <v>40.295299999999997</v>
      </c>
      <c r="BC235">
        <v>40.295299999999997</v>
      </c>
      <c r="BD235">
        <v>40.295299999999997</v>
      </c>
      <c r="BE235">
        <v>40.295299999999997</v>
      </c>
      <c r="BF235">
        <v>40.295299999999997</v>
      </c>
      <c r="BG235">
        <v>40.295299999999997</v>
      </c>
      <c r="BH235">
        <v>40.295299999999997</v>
      </c>
      <c r="BI235">
        <v>40.295299999999997</v>
      </c>
      <c r="BJ235">
        <v>37.82</v>
      </c>
      <c r="BK235">
        <v>37.82</v>
      </c>
      <c r="BL235">
        <v>37.82</v>
      </c>
      <c r="BM235">
        <v>37.82</v>
      </c>
      <c r="BN235">
        <v>37.82</v>
      </c>
      <c r="BO235">
        <v>37.82</v>
      </c>
      <c r="BP235">
        <v>37.82</v>
      </c>
      <c r="BQ235">
        <v>37.82</v>
      </c>
      <c r="BR235">
        <v>37.82</v>
      </c>
      <c r="BS235">
        <v>37.82</v>
      </c>
      <c r="BT235">
        <v>37.82</v>
      </c>
      <c r="BU235">
        <v>37.82</v>
      </c>
      <c r="BV235">
        <v>36</v>
      </c>
      <c r="BW235">
        <v>36</v>
      </c>
      <c r="BX235">
        <v>36</v>
      </c>
      <c r="BY235">
        <v>36</v>
      </c>
      <c r="BZ235">
        <v>36</v>
      </c>
      <c r="CA235">
        <v>36</v>
      </c>
      <c r="CB235">
        <v>36</v>
      </c>
      <c r="CC235">
        <v>36</v>
      </c>
      <c r="CD235">
        <v>36</v>
      </c>
      <c r="CE235">
        <v>36</v>
      </c>
      <c r="CF235">
        <v>36</v>
      </c>
      <c r="CG235">
        <v>36</v>
      </c>
      <c r="CH235">
        <v>39</v>
      </c>
      <c r="CI235">
        <v>39</v>
      </c>
      <c r="CJ235">
        <v>39</v>
      </c>
      <c r="CK235">
        <v>39</v>
      </c>
      <c r="CL235">
        <v>39</v>
      </c>
      <c r="CM235">
        <v>39</v>
      </c>
      <c r="CN235">
        <v>39</v>
      </c>
      <c r="CO235">
        <v>39</v>
      </c>
      <c r="CP235">
        <v>39</v>
      </c>
      <c r="CQ235">
        <v>39</v>
      </c>
      <c r="CR235">
        <v>39</v>
      </c>
      <c r="CS235">
        <v>39</v>
      </c>
      <c r="CT235">
        <v>39</v>
      </c>
      <c r="CU235" t="s">
        <v>108</v>
      </c>
      <c r="CV235" t="s">
        <v>108</v>
      </c>
      <c r="CW235" t="s">
        <v>108</v>
      </c>
      <c r="CX235" t="s">
        <v>108</v>
      </c>
      <c r="CY235" t="s">
        <v>108</v>
      </c>
      <c r="CZ235" t="s">
        <v>108</v>
      </c>
      <c r="DA235" t="s">
        <v>108</v>
      </c>
      <c r="DB235" t="s">
        <v>108</v>
      </c>
      <c r="DC235" t="s">
        <v>108</v>
      </c>
      <c r="DD235" t="s">
        <v>108</v>
      </c>
      <c r="DE235" t="s">
        <v>108</v>
      </c>
      <c r="DF235" t="s">
        <v>108</v>
      </c>
      <c r="DG235" t="s">
        <v>108</v>
      </c>
      <c r="DH235" t="s">
        <v>108</v>
      </c>
      <c r="DI235" t="s">
        <v>108</v>
      </c>
      <c r="DJ235" t="s">
        <v>108</v>
      </c>
      <c r="DK235" t="s">
        <v>108</v>
      </c>
      <c r="DL235" t="s">
        <v>108</v>
      </c>
      <c r="DM235" t="s">
        <v>108</v>
      </c>
      <c r="DN235" t="s">
        <v>108</v>
      </c>
    </row>
    <row r="236" spans="1:147" x14ac:dyDescent="0.2">
      <c r="A236" t="e">
        <f ca="1">_xll.BFieldInfo($B$236)</f>
        <v>#NAME?</v>
      </c>
      <c r="B236" t="s">
        <v>117</v>
      </c>
      <c r="C236">
        <v>27.555700000000002</v>
      </c>
      <c r="D236">
        <v>27.555700000000002</v>
      </c>
      <c r="E236">
        <v>27.555700000000002</v>
      </c>
      <c r="F236">
        <v>27.555700000000002</v>
      </c>
      <c r="G236">
        <v>27.555700000000002</v>
      </c>
      <c r="H236">
        <v>27.555700000000002</v>
      </c>
      <c r="I236">
        <v>27.555700000000002</v>
      </c>
      <c r="J236">
        <v>28.6526</v>
      </c>
      <c r="K236">
        <v>28.6526</v>
      </c>
      <c r="L236">
        <v>28.6526</v>
      </c>
      <c r="M236">
        <v>28.6526</v>
      </c>
      <c r="N236">
        <v>28.6526</v>
      </c>
      <c r="O236">
        <v>28.6526</v>
      </c>
      <c r="P236">
        <v>28.6526</v>
      </c>
      <c r="Q236">
        <v>28.6526</v>
      </c>
      <c r="R236">
        <v>28.6526</v>
      </c>
      <c r="S236">
        <v>28.6526</v>
      </c>
      <c r="T236">
        <v>28.6526</v>
      </c>
      <c r="U236">
        <v>28.6526</v>
      </c>
      <c r="V236">
        <v>28.6526</v>
      </c>
      <c r="W236">
        <v>35.049900000000001</v>
      </c>
      <c r="X236">
        <v>35.049900000000001</v>
      </c>
      <c r="Y236">
        <v>35.049900000000001</v>
      </c>
      <c r="Z236">
        <v>35.049900000000001</v>
      </c>
      <c r="AA236">
        <v>35.049900000000001</v>
      </c>
      <c r="AB236">
        <v>35.049900000000001</v>
      </c>
      <c r="AC236">
        <v>35.049900000000001</v>
      </c>
      <c r="AD236">
        <v>35.049900000000001</v>
      </c>
      <c r="AE236">
        <v>35.049900000000001</v>
      </c>
      <c r="AF236">
        <v>35.049900000000001</v>
      </c>
      <c r="AG236">
        <v>35.049900000000001</v>
      </c>
      <c r="AH236">
        <v>35.049900000000001</v>
      </c>
      <c r="AI236">
        <v>35.049900000000001</v>
      </c>
      <c r="AJ236">
        <v>34.857100000000003</v>
      </c>
      <c r="AK236">
        <v>34.857100000000003</v>
      </c>
      <c r="AL236">
        <v>34.857100000000003</v>
      </c>
      <c r="AM236">
        <v>34.857100000000003</v>
      </c>
      <c r="AN236">
        <v>34.857100000000003</v>
      </c>
      <c r="AO236">
        <v>34.857100000000003</v>
      </c>
      <c r="AP236">
        <v>34.857100000000003</v>
      </c>
      <c r="AQ236">
        <v>34.857100000000003</v>
      </c>
      <c r="AR236">
        <v>34.857100000000003</v>
      </c>
      <c r="AS236">
        <v>34.857100000000003</v>
      </c>
      <c r="AT236">
        <v>34.857100000000003</v>
      </c>
      <c r="AU236">
        <v>34.857100000000003</v>
      </c>
      <c r="AV236">
        <v>34.857100000000003</v>
      </c>
      <c r="AW236">
        <v>35.617100000000001</v>
      </c>
      <c r="AX236">
        <v>35.617100000000001</v>
      </c>
      <c r="AY236">
        <v>35.617100000000001</v>
      </c>
      <c r="AZ236">
        <v>35.617100000000001</v>
      </c>
      <c r="BA236">
        <v>35.617100000000001</v>
      </c>
      <c r="BB236">
        <v>35.617100000000001</v>
      </c>
      <c r="BC236">
        <v>35.617100000000001</v>
      </c>
      <c r="BD236">
        <v>35.617100000000001</v>
      </c>
      <c r="BE236">
        <v>35.617100000000001</v>
      </c>
      <c r="BF236">
        <v>35.617100000000001</v>
      </c>
      <c r="BG236">
        <v>35.617100000000001</v>
      </c>
      <c r="BH236">
        <v>35.617100000000001</v>
      </c>
      <c r="BI236">
        <v>35.617100000000001</v>
      </c>
      <c r="BJ236">
        <v>37.9191</v>
      </c>
      <c r="BK236">
        <v>37.9191</v>
      </c>
      <c r="BL236">
        <v>37.9191</v>
      </c>
      <c r="BM236">
        <v>37.9191</v>
      </c>
      <c r="BN236">
        <v>37.9191</v>
      </c>
      <c r="BO236">
        <v>37.9191</v>
      </c>
      <c r="BP236">
        <v>37.9191</v>
      </c>
      <c r="BQ236">
        <v>37.9191</v>
      </c>
      <c r="BR236">
        <v>37.9191</v>
      </c>
      <c r="BS236">
        <v>37.9191</v>
      </c>
      <c r="BT236">
        <v>37.9191</v>
      </c>
      <c r="BU236">
        <v>37.9191</v>
      </c>
      <c r="BV236">
        <v>37</v>
      </c>
      <c r="BW236">
        <v>37</v>
      </c>
      <c r="BX236">
        <v>37</v>
      </c>
      <c r="BY236">
        <v>37</v>
      </c>
      <c r="BZ236">
        <v>37</v>
      </c>
      <c r="CA236">
        <v>37</v>
      </c>
      <c r="CB236">
        <v>37</v>
      </c>
      <c r="CC236">
        <v>37</v>
      </c>
      <c r="CD236">
        <v>37</v>
      </c>
      <c r="CE236">
        <v>37</v>
      </c>
      <c r="CF236">
        <v>37</v>
      </c>
      <c r="CG236">
        <v>37</v>
      </c>
      <c r="CH236">
        <v>39</v>
      </c>
      <c r="CI236">
        <v>39</v>
      </c>
      <c r="CJ236">
        <v>39</v>
      </c>
      <c r="CK236">
        <v>39</v>
      </c>
      <c r="CL236">
        <v>39</v>
      </c>
      <c r="CM236">
        <v>39</v>
      </c>
      <c r="CN236">
        <v>39</v>
      </c>
      <c r="CO236">
        <v>39</v>
      </c>
      <c r="CP236">
        <v>39</v>
      </c>
      <c r="CQ236">
        <v>39</v>
      </c>
      <c r="CR236">
        <v>39</v>
      </c>
      <c r="CS236">
        <v>39</v>
      </c>
      <c r="CT236">
        <v>39</v>
      </c>
      <c r="CU236" t="s">
        <v>108</v>
      </c>
      <c r="CV236" t="s">
        <v>108</v>
      </c>
      <c r="CW236" t="s">
        <v>108</v>
      </c>
      <c r="CX236" t="s">
        <v>108</v>
      </c>
      <c r="CY236" t="s">
        <v>108</v>
      </c>
      <c r="CZ236" t="s">
        <v>108</v>
      </c>
      <c r="DA236" t="s">
        <v>108</v>
      </c>
      <c r="DB236" t="s">
        <v>108</v>
      </c>
      <c r="DC236" t="s">
        <v>108</v>
      </c>
      <c r="DD236" t="s">
        <v>108</v>
      </c>
      <c r="DE236" t="s">
        <v>108</v>
      </c>
      <c r="DF236" t="s">
        <v>108</v>
      </c>
      <c r="DG236" t="s">
        <v>108</v>
      </c>
      <c r="DH236" t="s">
        <v>108</v>
      </c>
      <c r="DI236" t="s">
        <v>108</v>
      </c>
      <c r="DJ236" t="s">
        <v>108</v>
      </c>
      <c r="DK236" t="s">
        <v>108</v>
      </c>
      <c r="DL236" t="s">
        <v>108</v>
      </c>
      <c r="DM236" t="s">
        <v>108</v>
      </c>
      <c r="DN236" t="s">
        <v>108</v>
      </c>
    </row>
    <row r="238" spans="1:147" x14ac:dyDescent="0.2">
      <c r="A238" t="s">
        <v>168</v>
      </c>
      <c r="B238" t="s">
        <v>106</v>
      </c>
      <c r="C238" s="8" t="e">
        <f ca="1">_xll.BDH($A$238,$B$239:$B$249,$B$1,$B$2,"Dir=H","Per=M","Days=A","Dts=S","Sort=R","cols=145;rows=12")</f>
        <v>#NAME?</v>
      </c>
      <c r="D238" s="8">
        <v>43980</v>
      </c>
      <c r="E238" s="8">
        <v>43951</v>
      </c>
      <c r="F238" s="8">
        <v>43947</v>
      </c>
      <c r="G238" s="8">
        <v>43921</v>
      </c>
      <c r="H238" s="8">
        <v>43889</v>
      </c>
      <c r="I238" s="8">
        <v>43861</v>
      </c>
      <c r="J238" s="8">
        <v>43856</v>
      </c>
      <c r="K238" s="8">
        <v>43830</v>
      </c>
      <c r="L238" s="8">
        <v>43798</v>
      </c>
      <c r="M238" s="8">
        <v>43769</v>
      </c>
      <c r="N238" s="8">
        <v>43765</v>
      </c>
      <c r="O238" s="8">
        <v>43738</v>
      </c>
      <c r="P238" s="8">
        <v>43707</v>
      </c>
      <c r="Q238" s="8">
        <v>43677</v>
      </c>
      <c r="R238" s="8">
        <v>43674</v>
      </c>
      <c r="S238" s="8">
        <v>43644</v>
      </c>
      <c r="T238" s="8">
        <v>43616</v>
      </c>
      <c r="U238" s="8">
        <v>43585</v>
      </c>
      <c r="V238" s="8">
        <v>43583</v>
      </c>
      <c r="W238" s="8">
        <v>43553</v>
      </c>
      <c r="X238" s="8">
        <v>43524</v>
      </c>
      <c r="Y238" s="8">
        <v>43496</v>
      </c>
      <c r="Z238" s="8">
        <v>43492</v>
      </c>
      <c r="AA238" s="8">
        <v>43465</v>
      </c>
      <c r="AB238" s="8">
        <v>43434</v>
      </c>
      <c r="AC238" s="8">
        <v>43404</v>
      </c>
      <c r="AD238" s="8">
        <v>43401</v>
      </c>
      <c r="AE238" s="8">
        <v>43371</v>
      </c>
      <c r="AF238" s="8">
        <v>43343</v>
      </c>
      <c r="AG238" s="8">
        <v>43312</v>
      </c>
      <c r="AH238" s="8">
        <v>43310</v>
      </c>
      <c r="AI238" s="8">
        <v>43280</v>
      </c>
      <c r="AJ238" s="8">
        <v>43251</v>
      </c>
      <c r="AK238" s="8">
        <v>43220</v>
      </c>
      <c r="AL238" s="8">
        <v>43219</v>
      </c>
      <c r="AM238" s="8">
        <v>43189</v>
      </c>
      <c r="AN238" s="8">
        <v>43159</v>
      </c>
      <c r="AO238" s="8">
        <v>43131</v>
      </c>
      <c r="AP238" s="8">
        <v>43128</v>
      </c>
      <c r="AQ238" s="8">
        <v>43098</v>
      </c>
      <c r="AR238" s="8">
        <v>43069</v>
      </c>
      <c r="AS238" s="8">
        <v>43039</v>
      </c>
      <c r="AT238" s="8">
        <v>43037</v>
      </c>
      <c r="AU238" s="8">
        <v>43007</v>
      </c>
      <c r="AV238" s="8">
        <v>42978</v>
      </c>
      <c r="AW238" s="8">
        <v>42947</v>
      </c>
      <c r="AX238" s="8">
        <v>42946</v>
      </c>
      <c r="AY238" s="8">
        <v>42916</v>
      </c>
      <c r="AZ238" s="8">
        <v>42886</v>
      </c>
      <c r="BA238" s="8">
        <v>42855</v>
      </c>
      <c r="BB238" s="8">
        <v>42853</v>
      </c>
      <c r="BC238" s="8">
        <v>42825</v>
      </c>
      <c r="BD238" s="8">
        <v>42794</v>
      </c>
      <c r="BE238" s="8">
        <v>42766</v>
      </c>
      <c r="BF238" s="8">
        <v>42764</v>
      </c>
      <c r="BG238" s="8">
        <v>42734</v>
      </c>
      <c r="BH238" s="8">
        <v>42704</v>
      </c>
      <c r="BI238" s="8">
        <v>42674</v>
      </c>
      <c r="BJ238" s="8">
        <v>42673</v>
      </c>
      <c r="BK238" s="8">
        <v>42643</v>
      </c>
      <c r="BL238" s="8">
        <v>42613</v>
      </c>
      <c r="BM238" s="8">
        <v>42582</v>
      </c>
      <c r="BN238" s="8">
        <v>42580</v>
      </c>
      <c r="BO238" s="8">
        <v>42551</v>
      </c>
      <c r="BP238" s="8">
        <v>42521</v>
      </c>
      <c r="BQ238" s="8">
        <v>42491</v>
      </c>
      <c r="BR238" s="8">
        <v>42489</v>
      </c>
      <c r="BS238" s="8">
        <v>42460</v>
      </c>
      <c r="BT238" s="8">
        <v>42429</v>
      </c>
      <c r="BU238" s="8">
        <v>42400</v>
      </c>
      <c r="BV238" s="8">
        <v>42398</v>
      </c>
      <c r="BW238" s="8">
        <v>42369</v>
      </c>
      <c r="BX238" s="8">
        <v>42338</v>
      </c>
      <c r="BY238" s="8">
        <v>42307</v>
      </c>
      <c r="BZ238" s="8">
        <v>42302</v>
      </c>
      <c r="CA238" s="8">
        <v>42277</v>
      </c>
      <c r="CB238" s="8">
        <v>42247</v>
      </c>
      <c r="CC238" s="8">
        <v>42216</v>
      </c>
      <c r="CD238" s="8">
        <v>42211</v>
      </c>
      <c r="CE238" s="8">
        <v>42185</v>
      </c>
      <c r="CF238" s="8">
        <v>42153</v>
      </c>
      <c r="CG238" s="8">
        <v>42124</v>
      </c>
      <c r="CH238" s="8">
        <v>42120</v>
      </c>
      <c r="CI238" s="8">
        <v>42094</v>
      </c>
      <c r="CJ238" s="8">
        <v>42062</v>
      </c>
      <c r="CK238" s="8">
        <v>42034</v>
      </c>
      <c r="CL238" s="8">
        <v>42029</v>
      </c>
      <c r="CM238" s="8">
        <v>42004</v>
      </c>
      <c r="CN238" s="8">
        <v>41971</v>
      </c>
      <c r="CO238" s="8">
        <v>41943</v>
      </c>
      <c r="CP238" s="8">
        <v>41938</v>
      </c>
      <c r="CQ238" s="8">
        <v>41912</v>
      </c>
      <c r="CR238" s="8">
        <v>41880</v>
      </c>
      <c r="CS238" s="8">
        <v>41851</v>
      </c>
      <c r="CT238" s="8">
        <v>41847</v>
      </c>
      <c r="CU238" s="8">
        <v>41820</v>
      </c>
      <c r="CV238" s="8">
        <v>41789</v>
      </c>
      <c r="CW238" s="8">
        <v>41759</v>
      </c>
      <c r="CX238" s="8">
        <v>41756</v>
      </c>
      <c r="CY238" s="8">
        <v>41729</v>
      </c>
      <c r="CZ238" s="8">
        <v>41698</v>
      </c>
      <c r="DA238" s="8">
        <v>41670</v>
      </c>
      <c r="DB238" s="8">
        <v>41665</v>
      </c>
      <c r="DC238" s="8">
        <v>41639</v>
      </c>
      <c r="DD238" s="8">
        <v>41607</v>
      </c>
      <c r="DE238" s="8">
        <v>41578</v>
      </c>
      <c r="DF238" s="8">
        <v>41574</v>
      </c>
      <c r="DG238" s="8">
        <v>41547</v>
      </c>
      <c r="DH238" s="8">
        <v>41516</v>
      </c>
      <c r="DI238" s="8">
        <v>41486</v>
      </c>
      <c r="DJ238" s="8">
        <v>41483</v>
      </c>
      <c r="DK238" s="8">
        <v>41453</v>
      </c>
      <c r="DL238" s="8">
        <v>41425</v>
      </c>
      <c r="DM238" s="8">
        <v>41394</v>
      </c>
      <c r="DN238" s="8">
        <v>41392</v>
      </c>
      <c r="DO238" s="8">
        <v>41362</v>
      </c>
      <c r="DP238" s="8">
        <v>41333</v>
      </c>
      <c r="DQ238" s="8">
        <v>41305</v>
      </c>
      <c r="DR238" s="8">
        <v>41301</v>
      </c>
      <c r="DS238" s="8">
        <v>41274</v>
      </c>
      <c r="DT238" s="8">
        <v>41243</v>
      </c>
      <c r="DU238" s="8">
        <v>41213</v>
      </c>
      <c r="DV238" s="8">
        <v>41210</v>
      </c>
      <c r="DW238" s="8">
        <v>41180</v>
      </c>
      <c r="DX238" s="8">
        <v>41152</v>
      </c>
      <c r="DY238" s="8">
        <v>41121</v>
      </c>
      <c r="DZ238" s="8">
        <v>41119</v>
      </c>
      <c r="EA238" s="8">
        <v>41089</v>
      </c>
      <c r="EB238" s="8">
        <v>41060</v>
      </c>
      <c r="EC238" s="8">
        <v>41029</v>
      </c>
      <c r="ED238" s="8">
        <v>41028</v>
      </c>
      <c r="EE238" s="8">
        <v>40998</v>
      </c>
      <c r="EF238" s="8">
        <v>40968</v>
      </c>
      <c r="EG238" s="8">
        <v>40939</v>
      </c>
      <c r="EH238" s="8">
        <v>40937</v>
      </c>
      <c r="EI238" s="8">
        <v>40907</v>
      </c>
      <c r="EJ238" s="8">
        <v>40877</v>
      </c>
      <c r="EK238" s="8">
        <v>40847</v>
      </c>
      <c r="EL238" s="8">
        <v>40846</v>
      </c>
      <c r="EM238" s="8">
        <v>40816</v>
      </c>
      <c r="EN238" s="8">
        <v>40786</v>
      </c>
      <c r="EO238" s="8">
        <v>40755</v>
      </c>
      <c r="EP238" s="8">
        <v>40753</v>
      </c>
      <c r="EQ238" s="8">
        <v>40724</v>
      </c>
    </row>
    <row r="239" spans="1:147" x14ac:dyDescent="0.2">
      <c r="A239" t="e">
        <f ca="1">_xll.BFieldInfo($B$239)</f>
        <v>#NAME?</v>
      </c>
      <c r="B239" t="s">
        <v>107</v>
      </c>
      <c r="C239">
        <v>412.92469999999997</v>
      </c>
      <c r="D239">
        <v>385.69569999999999</v>
      </c>
      <c r="E239">
        <v>317.53460000000001</v>
      </c>
      <c r="F239">
        <v>286.37650000000002</v>
      </c>
      <c r="G239">
        <v>286.37650000000002</v>
      </c>
      <c r="H239">
        <v>293.40559999999999</v>
      </c>
      <c r="I239">
        <v>256.69630000000001</v>
      </c>
      <c r="J239">
        <v>255.46940000000001</v>
      </c>
      <c r="K239">
        <v>255.46940000000001</v>
      </c>
      <c r="L239">
        <v>235.3185</v>
      </c>
      <c r="M239">
        <v>218.09110000000001</v>
      </c>
      <c r="N239">
        <v>188.85249999999999</v>
      </c>
      <c r="O239">
        <v>188.85249999999999</v>
      </c>
      <c r="P239">
        <v>181.7354</v>
      </c>
      <c r="Q239">
        <v>182.86660000000001</v>
      </c>
      <c r="R239">
        <v>178.00020000000001</v>
      </c>
      <c r="S239">
        <v>178.00020000000001</v>
      </c>
      <c r="T239">
        <v>146.81790000000001</v>
      </c>
      <c r="U239">
        <v>195.95089999999999</v>
      </c>
      <c r="V239">
        <v>194.392</v>
      </c>
      <c r="W239">
        <v>194.392</v>
      </c>
      <c r="X239">
        <v>167.00210000000001</v>
      </c>
      <c r="Y239">
        <v>155.46270000000001</v>
      </c>
      <c r="Z239">
        <v>144.3776</v>
      </c>
      <c r="AA239">
        <v>144.3776</v>
      </c>
      <c r="AB239">
        <v>176.74629999999999</v>
      </c>
      <c r="AC239">
        <v>227.77680000000001</v>
      </c>
      <c r="AD239">
        <v>303.60879999999997</v>
      </c>
      <c r="AE239">
        <v>303.60879999999997</v>
      </c>
      <c r="AF239">
        <v>303.24149999999997</v>
      </c>
      <c r="AG239">
        <v>264.39980000000003</v>
      </c>
      <c r="AH239">
        <v>255.80459999999999</v>
      </c>
      <c r="AI239">
        <v>255.80459999999999</v>
      </c>
      <c r="AJ239">
        <v>272.31470000000002</v>
      </c>
      <c r="AK239">
        <v>242.69990000000001</v>
      </c>
      <c r="AL239">
        <v>249.9194</v>
      </c>
      <c r="AM239">
        <v>249.9194</v>
      </c>
      <c r="AN239">
        <v>261.1533</v>
      </c>
      <c r="AO239">
        <v>265.0899</v>
      </c>
      <c r="AP239">
        <v>208.68549999999999</v>
      </c>
      <c r="AQ239">
        <v>208.68549999999999</v>
      </c>
      <c r="AR239">
        <v>216.46129999999999</v>
      </c>
      <c r="AS239">
        <v>222.8845</v>
      </c>
      <c r="AT239">
        <v>192.66499999999999</v>
      </c>
      <c r="AU239">
        <v>192.66499999999999</v>
      </c>
      <c r="AV239">
        <v>182.60980000000001</v>
      </c>
      <c r="AW239">
        <v>174.9905</v>
      </c>
      <c r="AX239">
        <v>155.66200000000001</v>
      </c>
      <c r="AY239">
        <v>155.66200000000001</v>
      </c>
      <c r="AZ239">
        <v>155.4358</v>
      </c>
      <c r="BA239">
        <v>112.19459999999999</v>
      </c>
      <c r="BB239">
        <v>112.19459999999999</v>
      </c>
      <c r="BC239">
        <v>117.175</v>
      </c>
      <c r="BD239">
        <v>109.1611</v>
      </c>
      <c r="BE239">
        <v>117.2957</v>
      </c>
      <c r="BF239">
        <v>114.6743</v>
      </c>
      <c r="BG239">
        <v>114.6743</v>
      </c>
      <c r="BH239">
        <v>99.0535</v>
      </c>
      <c r="BI239">
        <v>76.335800000000006</v>
      </c>
      <c r="BJ239">
        <v>73.503799999999998</v>
      </c>
      <c r="BK239">
        <v>73.503799999999998</v>
      </c>
      <c r="BL239">
        <v>65.801599999999993</v>
      </c>
      <c r="BM239">
        <v>61.141399999999997</v>
      </c>
      <c r="BN239">
        <v>61.141399999999997</v>
      </c>
      <c r="BO239">
        <v>50.337200000000003</v>
      </c>
      <c r="BP239">
        <v>50.026699999999998</v>
      </c>
      <c r="BQ239">
        <v>37.948500000000003</v>
      </c>
      <c r="BR239">
        <v>37.948500000000003</v>
      </c>
      <c r="BS239">
        <v>38.055300000000003</v>
      </c>
      <c r="BT239">
        <v>33.494700000000002</v>
      </c>
      <c r="BU239">
        <v>31.169499999999999</v>
      </c>
      <c r="BV239">
        <v>31.169499999999999</v>
      </c>
      <c r="BW239">
        <v>35.075000000000003</v>
      </c>
      <c r="BX239">
        <v>33.755400000000002</v>
      </c>
      <c r="BY239">
        <v>30.078900000000001</v>
      </c>
      <c r="BZ239">
        <v>26.134899999999998</v>
      </c>
      <c r="CA239">
        <v>26.134899999999998</v>
      </c>
      <c r="CB239">
        <v>23.834099999999999</v>
      </c>
      <c r="CC239">
        <v>21.062799999999999</v>
      </c>
      <c r="CD239">
        <v>21.2317</v>
      </c>
      <c r="CE239">
        <v>21.2317</v>
      </c>
      <c r="CF239">
        <v>23.3644</v>
      </c>
      <c r="CG239">
        <v>23.3249</v>
      </c>
      <c r="CH239">
        <v>21.990200000000002</v>
      </c>
      <c r="CI239">
        <v>21.990200000000002</v>
      </c>
      <c r="CJ239">
        <v>23.183</v>
      </c>
      <c r="CK239">
        <v>20.106100000000001</v>
      </c>
      <c r="CL239">
        <v>20.9907</v>
      </c>
      <c r="CM239">
        <v>20.9907</v>
      </c>
      <c r="CN239">
        <v>21.953900000000001</v>
      </c>
      <c r="CO239">
        <v>20.3703</v>
      </c>
      <c r="CP239">
        <v>19.234000000000002</v>
      </c>
      <c r="CQ239">
        <v>19.234000000000002</v>
      </c>
      <c r="CR239">
        <v>20.276399999999999</v>
      </c>
      <c r="CS239">
        <v>18.163900000000002</v>
      </c>
      <c r="CT239">
        <v>19.243300000000001</v>
      </c>
      <c r="CU239">
        <v>19.243300000000001</v>
      </c>
      <c r="CV239">
        <v>19.720800000000001</v>
      </c>
      <c r="CW239">
        <v>19.081800000000001</v>
      </c>
      <c r="CX239">
        <v>18.5032</v>
      </c>
      <c r="CY239">
        <v>18.5032</v>
      </c>
      <c r="CZ239">
        <v>18.988800000000001</v>
      </c>
      <c r="DA239">
        <v>16.146799999999999</v>
      </c>
      <c r="DB239">
        <v>16.475899999999999</v>
      </c>
      <c r="DC239">
        <v>16.475899999999999</v>
      </c>
      <c r="DD239">
        <v>16.043900000000001</v>
      </c>
      <c r="DE239">
        <v>15.5357</v>
      </c>
      <c r="DF239">
        <v>15.9152</v>
      </c>
      <c r="DG239">
        <v>15.9152</v>
      </c>
      <c r="DH239">
        <v>15.0867</v>
      </c>
      <c r="DI239">
        <v>14.690799999999999</v>
      </c>
      <c r="DJ239">
        <v>14.2888</v>
      </c>
      <c r="DK239">
        <v>14.2888</v>
      </c>
      <c r="DL239">
        <v>14.7264</v>
      </c>
      <c r="DM239">
        <v>13.943899999999999</v>
      </c>
      <c r="DN239">
        <v>12.992000000000001</v>
      </c>
      <c r="DO239">
        <v>12.992000000000001</v>
      </c>
      <c r="DP239">
        <v>12.819900000000001</v>
      </c>
      <c r="DQ239">
        <v>12.34</v>
      </c>
      <c r="DR239">
        <v>12.34</v>
      </c>
      <c r="DS239">
        <v>12.34</v>
      </c>
      <c r="DT239">
        <v>12.0481</v>
      </c>
      <c r="DU239">
        <v>11.975</v>
      </c>
      <c r="DV239">
        <v>13.34</v>
      </c>
      <c r="DW239">
        <v>13.34</v>
      </c>
      <c r="DX239">
        <v>14.03</v>
      </c>
      <c r="DY239">
        <v>13.54</v>
      </c>
      <c r="DZ239">
        <v>13.82</v>
      </c>
      <c r="EA239">
        <v>13.82</v>
      </c>
      <c r="EB239">
        <v>12.43</v>
      </c>
      <c r="EC239">
        <v>13</v>
      </c>
      <c r="ED239">
        <v>15.395</v>
      </c>
      <c r="EE239">
        <v>15.395</v>
      </c>
      <c r="EF239">
        <v>15.15</v>
      </c>
      <c r="EG239">
        <v>14.77</v>
      </c>
      <c r="EH239">
        <v>13.86</v>
      </c>
      <c r="EI239">
        <v>13.86</v>
      </c>
      <c r="EJ239">
        <v>15.63</v>
      </c>
      <c r="EK239">
        <v>14.8</v>
      </c>
      <c r="EL239">
        <v>12.51</v>
      </c>
      <c r="EM239">
        <v>12.51</v>
      </c>
      <c r="EN239">
        <v>13.31</v>
      </c>
      <c r="EO239">
        <v>13.83</v>
      </c>
      <c r="EP239">
        <v>13.83</v>
      </c>
      <c r="EQ239">
        <v>15.935</v>
      </c>
    </row>
    <row r="240" spans="1:147" x14ac:dyDescent="0.2">
      <c r="A240" t="e">
        <f ca="1">_xll.BFieldInfo($B$240)</f>
        <v>#NAME?</v>
      </c>
      <c r="B240" t="s">
        <v>109</v>
      </c>
      <c r="C240" t="s">
        <v>108</v>
      </c>
      <c r="D240" t="s">
        <v>108</v>
      </c>
      <c r="E240" t="s">
        <v>108</v>
      </c>
      <c r="F240" t="s">
        <v>108</v>
      </c>
      <c r="G240" t="s">
        <v>108</v>
      </c>
      <c r="H240" t="s">
        <v>108</v>
      </c>
      <c r="I240" t="s">
        <v>108</v>
      </c>
      <c r="J240" t="s">
        <v>108</v>
      </c>
      <c r="K240" t="s">
        <v>108</v>
      </c>
      <c r="L240" t="s">
        <v>108</v>
      </c>
      <c r="M240" t="s">
        <v>108</v>
      </c>
      <c r="N240" t="s">
        <v>108</v>
      </c>
      <c r="O240" t="s">
        <v>108</v>
      </c>
      <c r="P240" t="s">
        <v>108</v>
      </c>
      <c r="Q240" t="s">
        <v>108</v>
      </c>
      <c r="R240" t="s">
        <v>108</v>
      </c>
      <c r="S240" t="s">
        <v>108</v>
      </c>
      <c r="T240" t="s">
        <v>108</v>
      </c>
      <c r="U240" t="s">
        <v>108</v>
      </c>
      <c r="V240" t="s">
        <v>108</v>
      </c>
      <c r="W240" t="s">
        <v>108</v>
      </c>
      <c r="X240" t="s">
        <v>108</v>
      </c>
      <c r="Y240" t="s">
        <v>108</v>
      </c>
      <c r="Z240" t="s">
        <v>108</v>
      </c>
      <c r="AA240" t="s">
        <v>108</v>
      </c>
      <c r="AB240" t="s">
        <v>108</v>
      </c>
      <c r="AC240" t="s">
        <v>108</v>
      </c>
      <c r="AD240" t="s">
        <v>108</v>
      </c>
      <c r="AE240" t="s">
        <v>108</v>
      </c>
      <c r="AF240" t="s">
        <v>108</v>
      </c>
      <c r="AG240" t="s">
        <v>108</v>
      </c>
      <c r="AH240" t="s">
        <v>108</v>
      </c>
      <c r="AI240" t="s">
        <v>108</v>
      </c>
      <c r="AJ240" t="s">
        <v>108</v>
      </c>
      <c r="AK240" t="s">
        <v>108</v>
      </c>
      <c r="AL240" t="s">
        <v>108</v>
      </c>
      <c r="AM240" t="s">
        <v>108</v>
      </c>
      <c r="AN240" t="s">
        <v>108</v>
      </c>
      <c r="AO240" t="s">
        <v>108</v>
      </c>
      <c r="AP240" t="s">
        <v>108</v>
      </c>
      <c r="AQ240" t="s">
        <v>108</v>
      </c>
      <c r="AR240" t="s">
        <v>108</v>
      </c>
      <c r="AS240" t="s">
        <v>108</v>
      </c>
      <c r="AT240" t="s">
        <v>108</v>
      </c>
      <c r="AU240" t="s">
        <v>108</v>
      </c>
      <c r="AV240" t="s">
        <v>108</v>
      </c>
      <c r="AW240" t="s">
        <v>108</v>
      </c>
      <c r="AX240" t="s">
        <v>108</v>
      </c>
      <c r="AY240" t="s">
        <v>108</v>
      </c>
      <c r="AZ240" t="s">
        <v>108</v>
      </c>
      <c r="BA240" t="s">
        <v>108</v>
      </c>
      <c r="BB240" t="s">
        <v>108</v>
      </c>
      <c r="BC240" t="s">
        <v>108</v>
      </c>
      <c r="BD240" t="s">
        <v>108</v>
      </c>
      <c r="BE240" t="s">
        <v>108</v>
      </c>
      <c r="BF240" t="s">
        <v>108</v>
      </c>
      <c r="BG240" t="s">
        <v>108</v>
      </c>
      <c r="BH240" t="s">
        <v>108</v>
      </c>
      <c r="BI240" t="s">
        <v>108</v>
      </c>
      <c r="BJ240" t="s">
        <v>108</v>
      </c>
      <c r="BK240" t="s">
        <v>108</v>
      </c>
      <c r="BL240" t="s">
        <v>108</v>
      </c>
      <c r="BM240" t="s">
        <v>108</v>
      </c>
      <c r="BN240" t="s">
        <v>108</v>
      </c>
      <c r="BO240" t="s">
        <v>108</v>
      </c>
      <c r="BP240" t="s">
        <v>108</v>
      </c>
      <c r="BQ240" t="s">
        <v>108</v>
      </c>
      <c r="BR240" t="s">
        <v>108</v>
      </c>
      <c r="BS240" t="s">
        <v>108</v>
      </c>
      <c r="BT240" t="s">
        <v>108</v>
      </c>
      <c r="BU240" t="s">
        <v>108</v>
      </c>
      <c r="BV240" t="s">
        <v>108</v>
      </c>
      <c r="BW240" t="s">
        <v>108</v>
      </c>
      <c r="BX240" t="s">
        <v>108</v>
      </c>
      <c r="BY240" t="s">
        <v>108</v>
      </c>
      <c r="BZ240" t="s">
        <v>108</v>
      </c>
      <c r="CA240" t="s">
        <v>108</v>
      </c>
      <c r="CB240" t="s">
        <v>108</v>
      </c>
      <c r="CC240" t="s">
        <v>108</v>
      </c>
      <c r="CD240" t="s">
        <v>108</v>
      </c>
      <c r="CE240" t="s">
        <v>108</v>
      </c>
      <c r="CF240" t="s">
        <v>108</v>
      </c>
      <c r="CG240" t="s">
        <v>108</v>
      </c>
      <c r="CH240" t="s">
        <v>108</v>
      </c>
      <c r="CI240" t="s">
        <v>108</v>
      </c>
      <c r="CJ240" t="s">
        <v>108</v>
      </c>
      <c r="CK240" t="s">
        <v>108</v>
      </c>
      <c r="CL240" t="s">
        <v>108</v>
      </c>
      <c r="CM240" t="s">
        <v>108</v>
      </c>
      <c r="CN240" t="s">
        <v>108</v>
      </c>
      <c r="CO240" t="s">
        <v>108</v>
      </c>
      <c r="CP240" t="s">
        <v>108</v>
      </c>
      <c r="CQ240" t="s">
        <v>108</v>
      </c>
      <c r="CR240" t="s">
        <v>108</v>
      </c>
      <c r="CS240" t="s">
        <v>108</v>
      </c>
      <c r="CT240" t="s">
        <v>108</v>
      </c>
      <c r="CU240" t="s">
        <v>108</v>
      </c>
      <c r="CV240" t="s">
        <v>108</v>
      </c>
      <c r="CW240" t="s">
        <v>108</v>
      </c>
      <c r="CX240" t="s">
        <v>108</v>
      </c>
      <c r="CY240" t="s">
        <v>108</v>
      </c>
      <c r="CZ240" t="s">
        <v>108</v>
      </c>
      <c r="DA240" t="s">
        <v>108</v>
      </c>
      <c r="DB240" t="s">
        <v>108</v>
      </c>
      <c r="DC240" t="s">
        <v>108</v>
      </c>
      <c r="DD240" t="s">
        <v>108</v>
      </c>
      <c r="DE240" t="s">
        <v>108</v>
      </c>
      <c r="DF240" t="s">
        <v>108</v>
      </c>
      <c r="DG240" t="s">
        <v>108</v>
      </c>
      <c r="DH240" t="s">
        <v>108</v>
      </c>
      <c r="DI240" t="s">
        <v>108</v>
      </c>
      <c r="DJ240" t="s">
        <v>108</v>
      </c>
      <c r="DK240" t="s">
        <v>108</v>
      </c>
      <c r="DL240" t="s">
        <v>108</v>
      </c>
      <c r="DM240" t="s">
        <v>108</v>
      </c>
      <c r="DN240" t="s">
        <v>108</v>
      </c>
      <c r="DO240" t="s">
        <v>108</v>
      </c>
      <c r="DP240" t="s">
        <v>108</v>
      </c>
      <c r="DQ240" t="s">
        <v>108</v>
      </c>
      <c r="DR240" t="s">
        <v>108</v>
      </c>
      <c r="DS240" t="s">
        <v>108</v>
      </c>
      <c r="DT240" t="s">
        <v>108</v>
      </c>
      <c r="DU240" t="s">
        <v>108</v>
      </c>
      <c r="DV240" t="s">
        <v>108</v>
      </c>
      <c r="DW240" t="s">
        <v>108</v>
      </c>
      <c r="DX240" t="s">
        <v>108</v>
      </c>
      <c r="DY240" t="s">
        <v>108</v>
      </c>
      <c r="DZ240" t="s">
        <v>108</v>
      </c>
      <c r="EA240" t="s">
        <v>108</v>
      </c>
      <c r="EB240" t="s">
        <v>108</v>
      </c>
      <c r="EC240" t="s">
        <v>108</v>
      </c>
      <c r="ED240" t="s">
        <v>108</v>
      </c>
      <c r="EE240" t="s">
        <v>108</v>
      </c>
      <c r="EF240" t="s">
        <v>108</v>
      </c>
      <c r="EG240" t="s">
        <v>108</v>
      </c>
      <c r="EH240" t="s">
        <v>108</v>
      </c>
      <c r="EI240" t="s">
        <v>108</v>
      </c>
      <c r="EJ240" t="s">
        <v>108</v>
      </c>
      <c r="EK240" t="s">
        <v>108</v>
      </c>
      <c r="EL240" t="s">
        <v>108</v>
      </c>
      <c r="EM240" t="s">
        <v>108</v>
      </c>
      <c r="EN240" t="s">
        <v>108</v>
      </c>
      <c r="EO240" t="s">
        <v>108</v>
      </c>
      <c r="EP240" t="s">
        <v>108</v>
      </c>
      <c r="EQ240" t="s">
        <v>108</v>
      </c>
    </row>
    <row r="241" spans="1:147" x14ac:dyDescent="0.2">
      <c r="A241" t="e">
        <f ca="1">_xll.BFieldInfo($B$241)</f>
        <v>#NAME?</v>
      </c>
      <c r="B241" t="s">
        <v>110</v>
      </c>
      <c r="C241" t="s">
        <v>108</v>
      </c>
      <c r="D241" t="s">
        <v>108</v>
      </c>
      <c r="E241" t="s">
        <v>108</v>
      </c>
      <c r="F241" t="s">
        <v>108</v>
      </c>
      <c r="G241" t="s">
        <v>108</v>
      </c>
      <c r="H241" t="s">
        <v>108</v>
      </c>
      <c r="I241" t="s">
        <v>108</v>
      </c>
      <c r="J241" t="s">
        <v>108</v>
      </c>
      <c r="K241" t="s">
        <v>108</v>
      </c>
      <c r="L241" t="s">
        <v>108</v>
      </c>
      <c r="M241" t="s">
        <v>108</v>
      </c>
      <c r="N241" t="s">
        <v>108</v>
      </c>
      <c r="O241" t="s">
        <v>108</v>
      </c>
      <c r="P241" t="s">
        <v>108</v>
      </c>
      <c r="Q241" t="s">
        <v>108</v>
      </c>
      <c r="R241" t="s">
        <v>108</v>
      </c>
      <c r="S241" t="s">
        <v>108</v>
      </c>
      <c r="T241" t="s">
        <v>108</v>
      </c>
      <c r="U241" t="s">
        <v>108</v>
      </c>
      <c r="V241" t="s">
        <v>108</v>
      </c>
      <c r="W241" t="s">
        <v>108</v>
      </c>
      <c r="X241" t="s">
        <v>108</v>
      </c>
      <c r="Y241" t="s">
        <v>108</v>
      </c>
      <c r="Z241" t="s">
        <v>108</v>
      </c>
      <c r="AA241" t="s">
        <v>108</v>
      </c>
      <c r="AB241" t="s">
        <v>108</v>
      </c>
      <c r="AC241" t="s">
        <v>108</v>
      </c>
      <c r="AD241" t="s">
        <v>108</v>
      </c>
      <c r="AE241" t="s">
        <v>108</v>
      </c>
      <c r="AF241" t="s">
        <v>108</v>
      </c>
      <c r="AG241" t="s">
        <v>108</v>
      </c>
      <c r="AH241" t="s">
        <v>108</v>
      </c>
      <c r="AI241" t="s">
        <v>108</v>
      </c>
      <c r="AJ241" t="s">
        <v>108</v>
      </c>
      <c r="AK241" t="s">
        <v>108</v>
      </c>
      <c r="AL241" t="s">
        <v>108</v>
      </c>
      <c r="AM241" t="s">
        <v>108</v>
      </c>
      <c r="AN241" t="s">
        <v>108</v>
      </c>
      <c r="AO241" t="s">
        <v>108</v>
      </c>
      <c r="AP241" t="s">
        <v>108</v>
      </c>
      <c r="AQ241" t="s">
        <v>108</v>
      </c>
      <c r="AR241" t="s">
        <v>108</v>
      </c>
      <c r="AS241" t="s">
        <v>108</v>
      </c>
      <c r="AT241" t="s">
        <v>108</v>
      </c>
      <c r="AU241" t="s">
        <v>108</v>
      </c>
      <c r="AV241" t="s">
        <v>108</v>
      </c>
      <c r="AW241" t="s">
        <v>108</v>
      </c>
      <c r="AX241" t="s">
        <v>108</v>
      </c>
      <c r="AY241" t="s">
        <v>108</v>
      </c>
      <c r="AZ241" t="s">
        <v>108</v>
      </c>
      <c r="BA241" t="s">
        <v>108</v>
      </c>
      <c r="BB241" t="s">
        <v>108</v>
      </c>
      <c r="BC241" t="s">
        <v>108</v>
      </c>
      <c r="BD241" t="s">
        <v>108</v>
      </c>
      <c r="BE241" t="s">
        <v>108</v>
      </c>
      <c r="BF241" t="s">
        <v>108</v>
      </c>
      <c r="BG241" t="s">
        <v>108</v>
      </c>
      <c r="BH241" t="s">
        <v>108</v>
      </c>
      <c r="BI241" t="s">
        <v>108</v>
      </c>
      <c r="BJ241" t="s">
        <v>108</v>
      </c>
      <c r="BK241" t="s">
        <v>108</v>
      </c>
      <c r="BL241" t="s">
        <v>108</v>
      </c>
      <c r="BM241" t="s">
        <v>108</v>
      </c>
      <c r="BN241" t="s">
        <v>108</v>
      </c>
      <c r="BO241" t="s">
        <v>108</v>
      </c>
      <c r="BP241" t="s">
        <v>108</v>
      </c>
      <c r="BQ241" t="s">
        <v>108</v>
      </c>
      <c r="BR241" t="s">
        <v>108</v>
      </c>
      <c r="BS241" t="s">
        <v>108</v>
      </c>
      <c r="BT241" t="s">
        <v>108</v>
      </c>
      <c r="BU241" t="s">
        <v>108</v>
      </c>
      <c r="BV241" t="s">
        <v>108</v>
      </c>
      <c r="BW241" t="s">
        <v>108</v>
      </c>
      <c r="BX241" t="s">
        <v>108</v>
      </c>
      <c r="BY241" t="s">
        <v>108</v>
      </c>
      <c r="BZ241" t="s">
        <v>108</v>
      </c>
      <c r="CA241" t="s">
        <v>108</v>
      </c>
      <c r="CB241" t="s">
        <v>108</v>
      </c>
      <c r="CC241" t="s">
        <v>108</v>
      </c>
      <c r="CD241" t="s">
        <v>108</v>
      </c>
      <c r="CE241" t="s">
        <v>108</v>
      </c>
      <c r="CF241" t="s">
        <v>108</v>
      </c>
      <c r="CG241" t="s">
        <v>108</v>
      </c>
      <c r="CH241" t="s">
        <v>108</v>
      </c>
      <c r="CI241" t="s">
        <v>108</v>
      </c>
      <c r="CJ241" t="s">
        <v>108</v>
      </c>
      <c r="CK241" t="s">
        <v>108</v>
      </c>
      <c r="CL241" t="s">
        <v>108</v>
      </c>
      <c r="CM241" t="s">
        <v>108</v>
      </c>
      <c r="CN241" t="s">
        <v>108</v>
      </c>
      <c r="CO241" t="s">
        <v>108</v>
      </c>
      <c r="CP241" t="s">
        <v>108</v>
      </c>
      <c r="CQ241" t="s">
        <v>108</v>
      </c>
      <c r="CR241" t="s">
        <v>108</v>
      </c>
      <c r="CS241" t="s">
        <v>108</v>
      </c>
      <c r="CT241" t="s">
        <v>108</v>
      </c>
      <c r="CU241" t="s">
        <v>108</v>
      </c>
      <c r="CV241" t="s">
        <v>108</v>
      </c>
      <c r="CW241" t="s">
        <v>108</v>
      </c>
      <c r="CX241" t="s">
        <v>108</v>
      </c>
      <c r="CY241" t="s">
        <v>108</v>
      </c>
      <c r="CZ241" t="s">
        <v>108</v>
      </c>
      <c r="DA241" t="s">
        <v>108</v>
      </c>
      <c r="DB241" t="s">
        <v>108</v>
      </c>
      <c r="DC241" t="s">
        <v>108</v>
      </c>
      <c r="DD241" t="s">
        <v>108</v>
      </c>
      <c r="DE241" t="s">
        <v>108</v>
      </c>
      <c r="DF241" t="s">
        <v>108</v>
      </c>
      <c r="DG241" t="s">
        <v>108</v>
      </c>
      <c r="DH241" t="s">
        <v>108</v>
      </c>
      <c r="DI241" t="s">
        <v>108</v>
      </c>
      <c r="DJ241" t="s">
        <v>108</v>
      </c>
      <c r="DK241" t="s">
        <v>108</v>
      </c>
      <c r="DL241" t="s">
        <v>108</v>
      </c>
      <c r="DM241" t="s">
        <v>108</v>
      </c>
      <c r="DN241" t="s">
        <v>108</v>
      </c>
      <c r="DO241" t="s">
        <v>108</v>
      </c>
      <c r="DP241" t="s">
        <v>108</v>
      </c>
      <c r="DQ241" t="s">
        <v>108</v>
      </c>
      <c r="DR241" t="s">
        <v>108</v>
      </c>
      <c r="DS241" t="s">
        <v>108</v>
      </c>
      <c r="DT241" t="s">
        <v>108</v>
      </c>
      <c r="DU241" t="s">
        <v>108</v>
      </c>
      <c r="DV241" t="s">
        <v>108</v>
      </c>
      <c r="DW241" t="s">
        <v>108</v>
      </c>
      <c r="DX241" t="s">
        <v>108</v>
      </c>
      <c r="DY241" t="s">
        <v>108</v>
      </c>
      <c r="DZ241" t="s">
        <v>108</v>
      </c>
      <c r="EA241" t="s">
        <v>108</v>
      </c>
      <c r="EB241" t="s">
        <v>108</v>
      </c>
      <c r="EC241" t="s">
        <v>108</v>
      </c>
      <c r="ED241" t="s">
        <v>108</v>
      </c>
      <c r="EE241" t="s">
        <v>108</v>
      </c>
      <c r="EF241" t="s">
        <v>108</v>
      </c>
      <c r="EG241" t="s">
        <v>108</v>
      </c>
      <c r="EH241" t="s">
        <v>108</v>
      </c>
      <c r="EI241" t="s">
        <v>108</v>
      </c>
      <c r="EJ241" t="s">
        <v>108</v>
      </c>
      <c r="EK241" t="s">
        <v>108</v>
      </c>
      <c r="EL241" t="s">
        <v>108</v>
      </c>
      <c r="EM241" t="s">
        <v>108</v>
      </c>
      <c r="EN241" t="s">
        <v>108</v>
      </c>
      <c r="EO241" t="s">
        <v>108</v>
      </c>
      <c r="EP241" t="s">
        <v>108</v>
      </c>
      <c r="EQ241" t="s">
        <v>108</v>
      </c>
    </row>
    <row r="242" spans="1:147" x14ac:dyDescent="0.2">
      <c r="A242" t="e">
        <f ca="1">_xll.BFieldInfo($B$242)</f>
        <v>#NAME?</v>
      </c>
      <c r="B242" t="s">
        <v>111</v>
      </c>
      <c r="C242">
        <v>178097.85</v>
      </c>
      <c r="D242">
        <v>178097.85</v>
      </c>
      <c r="E242">
        <v>178097.85</v>
      </c>
      <c r="F242">
        <v>178097.85</v>
      </c>
      <c r="G242">
        <v>153293.76000000001</v>
      </c>
      <c r="H242">
        <v>153293.76000000001</v>
      </c>
      <c r="I242">
        <v>153293.76000000001</v>
      </c>
      <c r="J242">
        <v>153293.76000000001</v>
      </c>
      <c r="K242">
        <v>125178.48</v>
      </c>
      <c r="L242">
        <v>125178.48</v>
      </c>
      <c r="M242">
        <v>125178.48</v>
      </c>
      <c r="N242">
        <v>125178.48</v>
      </c>
      <c r="O242">
        <v>106617.63</v>
      </c>
      <c r="P242">
        <v>106617.63</v>
      </c>
      <c r="Q242">
        <v>106617.63</v>
      </c>
      <c r="R242">
        <v>106617.63</v>
      </c>
      <c r="S242">
        <v>108456.81</v>
      </c>
      <c r="T242">
        <v>108456.81</v>
      </c>
      <c r="U242">
        <v>108456.81</v>
      </c>
      <c r="V242">
        <v>108456.81</v>
      </c>
      <c r="W242">
        <v>97050.9</v>
      </c>
      <c r="X242">
        <v>97050.9</v>
      </c>
      <c r="Y242">
        <v>97050.9</v>
      </c>
      <c r="Z242">
        <v>97050.9</v>
      </c>
      <c r="AA242">
        <v>121155.19</v>
      </c>
      <c r="AB242">
        <v>121155.19</v>
      </c>
      <c r="AC242">
        <v>121155.19</v>
      </c>
      <c r="AD242">
        <v>121155.19</v>
      </c>
      <c r="AE242">
        <v>153228.16</v>
      </c>
      <c r="AF242">
        <v>153228.16</v>
      </c>
      <c r="AG242">
        <v>153228.16</v>
      </c>
      <c r="AH242">
        <v>153228.16</v>
      </c>
      <c r="AI242">
        <v>137382.31</v>
      </c>
      <c r="AJ242">
        <v>137382.31</v>
      </c>
      <c r="AK242">
        <v>137382.31</v>
      </c>
      <c r="AL242">
        <v>137382.31</v>
      </c>
      <c r="AM242">
        <v>147457.98000000001</v>
      </c>
      <c r="AN242">
        <v>147457.98000000001</v>
      </c>
      <c r="AO242">
        <v>147457.98000000001</v>
      </c>
      <c r="AP242">
        <v>147457.98000000001</v>
      </c>
      <c r="AQ242">
        <v>122327.16</v>
      </c>
      <c r="AR242">
        <v>122327.16</v>
      </c>
      <c r="AS242">
        <v>122327.16</v>
      </c>
      <c r="AT242">
        <v>122327.16</v>
      </c>
      <c r="AU242">
        <v>98634</v>
      </c>
      <c r="AV242">
        <v>98634</v>
      </c>
      <c r="AW242">
        <v>98634</v>
      </c>
      <c r="AX242">
        <v>98634</v>
      </c>
      <c r="AY242">
        <v>62058.5</v>
      </c>
      <c r="AZ242">
        <v>62058.5</v>
      </c>
      <c r="BA242">
        <v>62058.5</v>
      </c>
      <c r="BB242">
        <v>65385.45</v>
      </c>
      <c r="BC242">
        <v>65385.45</v>
      </c>
      <c r="BD242">
        <v>65385.45</v>
      </c>
      <c r="BE242">
        <v>65385.45</v>
      </c>
      <c r="BF242">
        <v>65385.45</v>
      </c>
      <c r="BG242">
        <v>38031.839999999997</v>
      </c>
      <c r="BH242">
        <v>38031.839999999997</v>
      </c>
      <c r="BI242">
        <v>38031.839999999997</v>
      </c>
      <c r="BJ242">
        <v>38031.839999999997</v>
      </c>
      <c r="BK242">
        <v>30548.5</v>
      </c>
      <c r="BL242">
        <v>30548.5</v>
      </c>
      <c r="BM242">
        <v>30548.5</v>
      </c>
      <c r="BN242">
        <v>18973.02</v>
      </c>
      <c r="BO242">
        <v>18973.02</v>
      </c>
      <c r="BP242">
        <v>18973.02</v>
      </c>
      <c r="BQ242">
        <v>18973.02</v>
      </c>
      <c r="BR242">
        <v>15787.31</v>
      </c>
      <c r="BS242">
        <v>15787.31</v>
      </c>
      <c r="BT242">
        <v>15787.31</v>
      </c>
      <c r="BU242">
        <v>15787.31</v>
      </c>
      <c r="BV242">
        <v>15381.42</v>
      </c>
      <c r="BW242">
        <v>15381.42</v>
      </c>
      <c r="BX242">
        <v>15381.42</v>
      </c>
      <c r="BY242">
        <v>15381.42</v>
      </c>
      <c r="BZ242">
        <v>15381.42</v>
      </c>
      <c r="CA242">
        <v>10467.379999999999</v>
      </c>
      <c r="CB242">
        <v>10467.379999999999</v>
      </c>
      <c r="CC242">
        <v>10467.379999999999</v>
      </c>
      <c r="CD242">
        <v>10467.379999999999</v>
      </c>
      <c r="CE242">
        <v>11852.14</v>
      </c>
      <c r="CF242">
        <v>11852.14</v>
      </c>
      <c r="CG242">
        <v>11852.14</v>
      </c>
      <c r="CH242">
        <v>11852.14</v>
      </c>
      <c r="CI242">
        <v>11286.95</v>
      </c>
      <c r="CJ242">
        <v>11286.95</v>
      </c>
      <c r="CK242">
        <v>11286.95</v>
      </c>
      <c r="CL242">
        <v>11286.95</v>
      </c>
      <c r="CM242">
        <v>10044.561900000001</v>
      </c>
      <c r="CN242">
        <v>10044.561900000001</v>
      </c>
      <c r="CO242">
        <v>10044.561900000001</v>
      </c>
      <c r="CP242">
        <v>10044.561900000001</v>
      </c>
      <c r="CQ242">
        <v>9640.6697000000004</v>
      </c>
      <c r="CR242">
        <v>9640.6697000000004</v>
      </c>
      <c r="CS242">
        <v>9640.6697000000004</v>
      </c>
      <c r="CT242">
        <v>9640.6697000000004</v>
      </c>
      <c r="CU242">
        <v>10450.708199999999</v>
      </c>
      <c r="CV242">
        <v>10450.708199999999</v>
      </c>
      <c r="CW242">
        <v>10450.708199999999</v>
      </c>
      <c r="CX242">
        <v>10450.708199999999</v>
      </c>
      <c r="CY242">
        <v>8838.0332999999991</v>
      </c>
      <c r="CZ242">
        <v>8838.0332999999991</v>
      </c>
      <c r="DA242">
        <v>8838.0332999999991</v>
      </c>
      <c r="DB242">
        <v>8838.0332999999991</v>
      </c>
      <c r="DC242">
        <v>8664.4827000000005</v>
      </c>
      <c r="DD242">
        <v>8664.4827000000005</v>
      </c>
      <c r="DE242">
        <v>8664.4827000000005</v>
      </c>
      <c r="DF242">
        <v>8664.4827000000005</v>
      </c>
      <c r="DG242">
        <v>8216.0920999999998</v>
      </c>
      <c r="DH242">
        <v>8216.0920999999998</v>
      </c>
      <c r="DI242">
        <v>8216.0920999999998</v>
      </c>
      <c r="DJ242">
        <v>8216.0920999999998</v>
      </c>
      <c r="DK242">
        <v>7749.8590999999997</v>
      </c>
      <c r="DL242">
        <v>7749.8590999999997</v>
      </c>
      <c r="DM242">
        <v>7749.8590999999997</v>
      </c>
      <c r="DN242">
        <v>7749.8590999999997</v>
      </c>
      <c r="DO242">
        <v>7653.9435999999996</v>
      </c>
      <c r="DP242">
        <v>7653.9435999999996</v>
      </c>
      <c r="DQ242">
        <v>7653.9435999999996</v>
      </c>
      <c r="DR242">
        <v>7653.9435999999996</v>
      </c>
      <c r="DS242">
        <v>7529.4521000000004</v>
      </c>
      <c r="DT242">
        <v>7529.4521000000004</v>
      </c>
      <c r="DU242">
        <v>7529.4521000000004</v>
      </c>
      <c r="DV242">
        <v>7529.4521000000004</v>
      </c>
      <c r="DW242">
        <v>8347.4423999999999</v>
      </c>
      <c r="DX242">
        <v>8347.4423999999999</v>
      </c>
      <c r="DY242">
        <v>8347.4423999999999</v>
      </c>
      <c r="DZ242">
        <v>8347.4423999999999</v>
      </c>
      <c r="EA242">
        <v>8032.0772999999999</v>
      </c>
      <c r="EB242">
        <v>8032.0772999999999</v>
      </c>
      <c r="EC242">
        <v>8032.0772999999999</v>
      </c>
      <c r="ED242">
        <v>8032.0772999999999</v>
      </c>
      <c r="EE242">
        <v>9127.7739999999994</v>
      </c>
      <c r="EF242">
        <v>9127.7739999999994</v>
      </c>
      <c r="EG242">
        <v>9127.7739999999994</v>
      </c>
      <c r="EH242">
        <v>9127.7739999999994</v>
      </c>
      <c r="EI242">
        <v>9526.1936000000005</v>
      </c>
      <c r="EJ242">
        <v>9526.1936000000005</v>
      </c>
      <c r="EK242">
        <v>9526.1936000000005</v>
      </c>
      <c r="EL242">
        <v>9526.1936000000005</v>
      </c>
      <c r="EM242">
        <v>8349.5494999999992</v>
      </c>
      <c r="EN242">
        <v>8349.5494999999992</v>
      </c>
      <c r="EO242">
        <v>8349.5494999999992</v>
      </c>
      <c r="EP242" t="s">
        <v>108</v>
      </c>
      <c r="EQ242" t="s">
        <v>108</v>
      </c>
    </row>
    <row r="243" spans="1:147" x14ac:dyDescent="0.2">
      <c r="A243" t="e">
        <f ca="1">_xll.BFieldInfo($B$243)</f>
        <v>#NAME?</v>
      </c>
      <c r="B243" t="s">
        <v>109</v>
      </c>
      <c r="C243" t="s">
        <v>108</v>
      </c>
      <c r="D243" t="s">
        <v>108</v>
      </c>
      <c r="E243" t="s">
        <v>108</v>
      </c>
      <c r="F243" t="s">
        <v>108</v>
      </c>
      <c r="G243" t="s">
        <v>108</v>
      </c>
      <c r="H243" t="s">
        <v>108</v>
      </c>
      <c r="I243" t="s">
        <v>108</v>
      </c>
      <c r="J243" t="s">
        <v>108</v>
      </c>
      <c r="K243" t="s">
        <v>108</v>
      </c>
      <c r="L243" t="s">
        <v>108</v>
      </c>
      <c r="M243" t="s">
        <v>108</v>
      </c>
      <c r="N243" t="s">
        <v>108</v>
      </c>
      <c r="O243" t="s">
        <v>108</v>
      </c>
      <c r="P243" t="s">
        <v>108</v>
      </c>
      <c r="Q243" t="s">
        <v>108</v>
      </c>
      <c r="R243" t="s">
        <v>108</v>
      </c>
      <c r="S243" t="s">
        <v>108</v>
      </c>
      <c r="T243" t="s">
        <v>108</v>
      </c>
      <c r="U243" t="s">
        <v>108</v>
      </c>
      <c r="V243" t="s">
        <v>108</v>
      </c>
      <c r="W243" t="s">
        <v>108</v>
      </c>
      <c r="X243" t="s">
        <v>108</v>
      </c>
      <c r="Y243" t="s">
        <v>108</v>
      </c>
      <c r="Z243" t="s">
        <v>108</v>
      </c>
      <c r="AA243" t="s">
        <v>108</v>
      </c>
      <c r="AB243" t="s">
        <v>108</v>
      </c>
      <c r="AC243" t="s">
        <v>108</v>
      </c>
      <c r="AD243" t="s">
        <v>108</v>
      </c>
      <c r="AE243" t="s">
        <v>108</v>
      </c>
      <c r="AF243" t="s">
        <v>108</v>
      </c>
      <c r="AG243" t="s">
        <v>108</v>
      </c>
      <c r="AH243" t="s">
        <v>108</v>
      </c>
      <c r="AI243" t="s">
        <v>108</v>
      </c>
      <c r="AJ243" t="s">
        <v>108</v>
      </c>
      <c r="AK243" t="s">
        <v>108</v>
      </c>
      <c r="AL243" t="s">
        <v>108</v>
      </c>
      <c r="AM243" t="s">
        <v>108</v>
      </c>
      <c r="AN243" t="s">
        <v>108</v>
      </c>
      <c r="AO243" t="s">
        <v>108</v>
      </c>
      <c r="AP243" t="s">
        <v>108</v>
      </c>
      <c r="AQ243" t="s">
        <v>108</v>
      </c>
      <c r="AR243" t="s">
        <v>108</v>
      </c>
      <c r="AS243" t="s">
        <v>108</v>
      </c>
      <c r="AT243" t="s">
        <v>108</v>
      </c>
      <c r="AU243" t="s">
        <v>108</v>
      </c>
      <c r="AV243" t="s">
        <v>108</v>
      </c>
      <c r="AW243" t="s">
        <v>108</v>
      </c>
      <c r="AX243" t="s">
        <v>108</v>
      </c>
      <c r="AY243" t="s">
        <v>108</v>
      </c>
      <c r="AZ243" t="s">
        <v>108</v>
      </c>
      <c r="BA243" t="s">
        <v>108</v>
      </c>
      <c r="BB243" t="s">
        <v>108</v>
      </c>
      <c r="BC243" t="s">
        <v>108</v>
      </c>
      <c r="BD243" t="s">
        <v>108</v>
      </c>
      <c r="BE243" t="s">
        <v>108</v>
      </c>
      <c r="BF243" t="s">
        <v>108</v>
      </c>
      <c r="BG243" t="s">
        <v>108</v>
      </c>
      <c r="BH243" t="s">
        <v>108</v>
      </c>
      <c r="BI243" t="s">
        <v>108</v>
      </c>
      <c r="BJ243" t="s">
        <v>108</v>
      </c>
      <c r="BK243" t="s">
        <v>108</v>
      </c>
      <c r="BL243" t="s">
        <v>108</v>
      </c>
      <c r="BM243" t="s">
        <v>108</v>
      </c>
      <c r="BN243" t="s">
        <v>108</v>
      </c>
      <c r="BO243" t="s">
        <v>108</v>
      </c>
      <c r="BP243" t="s">
        <v>108</v>
      </c>
      <c r="BQ243" t="s">
        <v>108</v>
      </c>
      <c r="BR243" t="s">
        <v>108</v>
      </c>
      <c r="BS243" t="s">
        <v>108</v>
      </c>
      <c r="BT243" t="s">
        <v>108</v>
      </c>
      <c r="BU243" t="s">
        <v>108</v>
      </c>
      <c r="BV243" t="s">
        <v>108</v>
      </c>
      <c r="BW243" t="s">
        <v>108</v>
      </c>
      <c r="BX243" t="s">
        <v>108</v>
      </c>
      <c r="BY243" t="s">
        <v>108</v>
      </c>
      <c r="BZ243" t="s">
        <v>108</v>
      </c>
      <c r="CA243" t="s">
        <v>108</v>
      </c>
      <c r="CB243" t="s">
        <v>108</v>
      </c>
      <c r="CC243" t="s">
        <v>108</v>
      </c>
      <c r="CD243" t="s">
        <v>108</v>
      </c>
      <c r="CE243" t="s">
        <v>108</v>
      </c>
      <c r="CF243" t="s">
        <v>108</v>
      </c>
      <c r="CG243" t="s">
        <v>108</v>
      </c>
      <c r="CH243" t="s">
        <v>108</v>
      </c>
      <c r="CI243" t="s">
        <v>108</v>
      </c>
      <c r="CJ243" t="s">
        <v>108</v>
      </c>
      <c r="CK243" t="s">
        <v>108</v>
      </c>
      <c r="CL243" t="s">
        <v>108</v>
      </c>
      <c r="CM243" t="s">
        <v>108</v>
      </c>
      <c r="CN243" t="s">
        <v>108</v>
      </c>
      <c r="CO243" t="s">
        <v>108</v>
      </c>
      <c r="CP243" t="s">
        <v>108</v>
      </c>
      <c r="CQ243" t="s">
        <v>108</v>
      </c>
      <c r="CR243" t="s">
        <v>108</v>
      </c>
      <c r="CS243" t="s">
        <v>108</v>
      </c>
      <c r="CT243" t="s">
        <v>108</v>
      </c>
      <c r="CU243" t="s">
        <v>108</v>
      </c>
      <c r="CV243" t="s">
        <v>108</v>
      </c>
      <c r="CW243" t="s">
        <v>108</v>
      </c>
      <c r="CX243" t="s">
        <v>108</v>
      </c>
      <c r="CY243" t="s">
        <v>108</v>
      </c>
      <c r="CZ243" t="s">
        <v>108</v>
      </c>
      <c r="DA243" t="s">
        <v>108</v>
      </c>
      <c r="DB243" t="s">
        <v>108</v>
      </c>
      <c r="DC243" t="s">
        <v>108</v>
      </c>
      <c r="DD243" t="s">
        <v>108</v>
      </c>
      <c r="DE243" t="s">
        <v>108</v>
      </c>
      <c r="DF243" t="s">
        <v>108</v>
      </c>
      <c r="DG243" t="s">
        <v>108</v>
      </c>
      <c r="DH243" t="s">
        <v>108</v>
      </c>
      <c r="DI243" t="s">
        <v>108</v>
      </c>
      <c r="DJ243" t="s">
        <v>108</v>
      </c>
      <c r="DK243" t="s">
        <v>108</v>
      </c>
      <c r="DL243" t="s">
        <v>108</v>
      </c>
      <c r="DM243" t="s">
        <v>108</v>
      </c>
      <c r="DN243" t="s">
        <v>108</v>
      </c>
      <c r="DO243" t="s">
        <v>108</v>
      </c>
      <c r="DP243" t="s">
        <v>108</v>
      </c>
      <c r="DQ243" t="s">
        <v>108</v>
      </c>
      <c r="DR243" t="s">
        <v>108</v>
      </c>
      <c r="DS243" t="s">
        <v>108</v>
      </c>
      <c r="DT243" t="s">
        <v>108</v>
      </c>
      <c r="DU243" t="s">
        <v>108</v>
      </c>
      <c r="DV243" t="s">
        <v>108</v>
      </c>
      <c r="DW243" t="s">
        <v>108</v>
      </c>
      <c r="DX243" t="s">
        <v>108</v>
      </c>
      <c r="DY243" t="s">
        <v>108</v>
      </c>
      <c r="DZ243" t="s">
        <v>108</v>
      </c>
      <c r="EA243" t="s">
        <v>108</v>
      </c>
      <c r="EB243" t="s">
        <v>108</v>
      </c>
      <c r="EC243" t="s">
        <v>108</v>
      </c>
      <c r="ED243" t="s">
        <v>108</v>
      </c>
      <c r="EE243" t="s">
        <v>108</v>
      </c>
      <c r="EF243" t="s">
        <v>108</v>
      </c>
      <c r="EG243" t="s">
        <v>108</v>
      </c>
      <c r="EH243" t="s">
        <v>108</v>
      </c>
      <c r="EI243" t="s">
        <v>108</v>
      </c>
      <c r="EJ243" t="s">
        <v>108</v>
      </c>
      <c r="EK243" t="s">
        <v>108</v>
      </c>
      <c r="EL243" t="s">
        <v>108</v>
      </c>
      <c r="EM243" t="s">
        <v>108</v>
      </c>
      <c r="EN243" t="s">
        <v>108</v>
      </c>
      <c r="EO243" t="s">
        <v>108</v>
      </c>
      <c r="EP243" t="s">
        <v>108</v>
      </c>
      <c r="EQ243" t="s">
        <v>108</v>
      </c>
    </row>
    <row r="244" spans="1:147" x14ac:dyDescent="0.2">
      <c r="A244" t="e">
        <f ca="1">_xll.BFieldInfo($B$244)</f>
        <v>#NAME?</v>
      </c>
      <c r="B244" t="s">
        <v>112</v>
      </c>
      <c r="C244" t="s">
        <v>108</v>
      </c>
      <c r="D244" t="s">
        <v>108</v>
      </c>
      <c r="E244" t="s">
        <v>108</v>
      </c>
      <c r="F244" t="s">
        <v>108</v>
      </c>
      <c r="G244" t="s">
        <v>108</v>
      </c>
      <c r="H244" t="s">
        <v>108</v>
      </c>
      <c r="I244" t="s">
        <v>108</v>
      </c>
      <c r="J244" t="s">
        <v>108</v>
      </c>
      <c r="K244" t="s">
        <v>108</v>
      </c>
      <c r="L244" t="s">
        <v>108</v>
      </c>
      <c r="M244" t="s">
        <v>108</v>
      </c>
      <c r="N244" t="s">
        <v>108</v>
      </c>
      <c r="O244" t="s">
        <v>108</v>
      </c>
      <c r="P244" t="s">
        <v>108</v>
      </c>
      <c r="Q244" t="s">
        <v>108</v>
      </c>
      <c r="R244" t="s">
        <v>108</v>
      </c>
      <c r="S244" t="s">
        <v>108</v>
      </c>
      <c r="T244" t="s">
        <v>108</v>
      </c>
      <c r="U244" t="s">
        <v>108</v>
      </c>
      <c r="V244" t="s">
        <v>108</v>
      </c>
      <c r="W244" t="s">
        <v>108</v>
      </c>
      <c r="X244" t="s">
        <v>108</v>
      </c>
      <c r="Y244" t="s">
        <v>108</v>
      </c>
      <c r="Z244" t="s">
        <v>108</v>
      </c>
      <c r="AA244" t="s">
        <v>108</v>
      </c>
      <c r="AB244" t="s">
        <v>108</v>
      </c>
      <c r="AC244" t="s">
        <v>108</v>
      </c>
      <c r="AD244" t="s">
        <v>108</v>
      </c>
      <c r="AE244" t="s">
        <v>108</v>
      </c>
      <c r="AF244" t="s">
        <v>108</v>
      </c>
      <c r="AG244" t="s">
        <v>108</v>
      </c>
      <c r="AH244" t="s">
        <v>108</v>
      </c>
      <c r="AI244" t="s">
        <v>108</v>
      </c>
      <c r="AJ244" t="s">
        <v>108</v>
      </c>
      <c r="AK244" t="s">
        <v>108</v>
      </c>
      <c r="AL244" t="s">
        <v>108</v>
      </c>
      <c r="AM244" t="s">
        <v>108</v>
      </c>
      <c r="AN244" t="s">
        <v>108</v>
      </c>
      <c r="AO244" t="s">
        <v>108</v>
      </c>
      <c r="AP244" t="s">
        <v>108</v>
      </c>
      <c r="AQ244" t="s">
        <v>108</v>
      </c>
      <c r="AR244" t="s">
        <v>108</v>
      </c>
      <c r="AS244" t="s">
        <v>108</v>
      </c>
      <c r="AT244" t="s">
        <v>108</v>
      </c>
      <c r="AU244" t="s">
        <v>108</v>
      </c>
      <c r="AV244" t="s">
        <v>108</v>
      </c>
      <c r="AW244" t="s">
        <v>108</v>
      </c>
      <c r="AX244" t="s">
        <v>108</v>
      </c>
      <c r="AY244" t="s">
        <v>108</v>
      </c>
      <c r="AZ244" t="s">
        <v>108</v>
      </c>
      <c r="BA244" t="s">
        <v>108</v>
      </c>
      <c r="BB244" t="s">
        <v>108</v>
      </c>
      <c r="BC244" t="s">
        <v>108</v>
      </c>
      <c r="BD244" t="s">
        <v>108</v>
      </c>
      <c r="BE244" t="s">
        <v>108</v>
      </c>
      <c r="BF244" t="s">
        <v>108</v>
      </c>
      <c r="BG244" t="s">
        <v>108</v>
      </c>
      <c r="BH244" t="s">
        <v>108</v>
      </c>
      <c r="BI244" t="s">
        <v>108</v>
      </c>
      <c r="BJ244" t="s">
        <v>108</v>
      </c>
      <c r="BK244" t="s">
        <v>108</v>
      </c>
      <c r="BL244" t="s">
        <v>108</v>
      </c>
      <c r="BM244" t="s">
        <v>108</v>
      </c>
      <c r="BN244" t="s">
        <v>108</v>
      </c>
      <c r="BO244" t="s">
        <v>108</v>
      </c>
      <c r="BP244" t="s">
        <v>108</v>
      </c>
      <c r="BQ244" t="s">
        <v>108</v>
      </c>
      <c r="BR244" t="s">
        <v>108</v>
      </c>
      <c r="BS244" t="s">
        <v>108</v>
      </c>
      <c r="BT244" t="s">
        <v>108</v>
      </c>
      <c r="BU244" t="s">
        <v>108</v>
      </c>
      <c r="BV244" t="s">
        <v>108</v>
      </c>
      <c r="BW244" t="s">
        <v>108</v>
      </c>
      <c r="BX244" t="s">
        <v>108</v>
      </c>
      <c r="BY244" t="s">
        <v>108</v>
      </c>
      <c r="BZ244" t="s">
        <v>108</v>
      </c>
      <c r="CA244" t="s">
        <v>108</v>
      </c>
      <c r="CB244" t="s">
        <v>108</v>
      </c>
      <c r="CC244" t="s">
        <v>108</v>
      </c>
      <c r="CD244" t="s">
        <v>108</v>
      </c>
      <c r="CE244" t="s">
        <v>108</v>
      </c>
      <c r="CF244" t="s">
        <v>108</v>
      </c>
      <c r="CG244" t="s">
        <v>108</v>
      </c>
      <c r="CH244" t="s">
        <v>108</v>
      </c>
      <c r="CI244" t="s">
        <v>108</v>
      </c>
      <c r="CJ244" t="s">
        <v>108</v>
      </c>
      <c r="CK244" t="s">
        <v>108</v>
      </c>
      <c r="CL244" t="s">
        <v>108</v>
      </c>
      <c r="CM244" t="s">
        <v>108</v>
      </c>
      <c r="CN244" t="s">
        <v>108</v>
      </c>
      <c r="CO244" t="s">
        <v>108</v>
      </c>
      <c r="CP244" t="s">
        <v>108</v>
      </c>
      <c r="CQ244" t="s">
        <v>108</v>
      </c>
      <c r="CR244" t="s">
        <v>108</v>
      </c>
      <c r="CS244" t="s">
        <v>108</v>
      </c>
      <c r="CT244" t="s">
        <v>108</v>
      </c>
      <c r="CU244" t="s">
        <v>108</v>
      </c>
      <c r="CV244" t="s">
        <v>108</v>
      </c>
      <c r="CW244" t="s">
        <v>108</v>
      </c>
      <c r="CX244" t="s">
        <v>108</v>
      </c>
      <c r="CY244" t="s">
        <v>108</v>
      </c>
      <c r="CZ244" t="s">
        <v>108</v>
      </c>
      <c r="DA244" t="s">
        <v>108</v>
      </c>
      <c r="DB244" t="s">
        <v>108</v>
      </c>
      <c r="DC244" t="s">
        <v>108</v>
      </c>
      <c r="DD244" t="s">
        <v>108</v>
      </c>
      <c r="DE244" t="s">
        <v>108</v>
      </c>
      <c r="DF244" t="s">
        <v>108</v>
      </c>
      <c r="DG244" t="s">
        <v>108</v>
      </c>
      <c r="DH244" t="s">
        <v>108</v>
      </c>
      <c r="DI244" t="s">
        <v>108</v>
      </c>
      <c r="DJ244" t="s">
        <v>108</v>
      </c>
      <c r="DK244" t="s">
        <v>108</v>
      </c>
      <c r="DL244" t="s">
        <v>108</v>
      </c>
      <c r="DM244" t="s">
        <v>108</v>
      </c>
      <c r="DN244" t="s">
        <v>108</v>
      </c>
      <c r="DO244" t="s">
        <v>108</v>
      </c>
      <c r="DP244" t="s">
        <v>108</v>
      </c>
      <c r="DQ244" t="s">
        <v>108</v>
      </c>
      <c r="DR244" t="s">
        <v>108</v>
      </c>
      <c r="DS244" t="s">
        <v>108</v>
      </c>
      <c r="DT244" t="s">
        <v>108</v>
      </c>
      <c r="DU244" t="s">
        <v>108</v>
      </c>
      <c r="DV244" t="s">
        <v>108</v>
      </c>
      <c r="DW244" t="s">
        <v>108</v>
      </c>
      <c r="DX244" t="s">
        <v>108</v>
      </c>
      <c r="DY244" t="s">
        <v>108</v>
      </c>
      <c r="DZ244" t="s">
        <v>108</v>
      </c>
      <c r="EA244" t="s">
        <v>108</v>
      </c>
      <c r="EB244" t="s">
        <v>108</v>
      </c>
      <c r="EC244" t="s">
        <v>108</v>
      </c>
      <c r="ED244" t="s">
        <v>108</v>
      </c>
      <c r="EE244" t="s">
        <v>108</v>
      </c>
      <c r="EF244" t="s">
        <v>108</v>
      </c>
      <c r="EG244" t="s">
        <v>108</v>
      </c>
      <c r="EH244" t="s">
        <v>108</v>
      </c>
      <c r="EI244" t="s">
        <v>108</v>
      </c>
      <c r="EJ244" t="s">
        <v>108</v>
      </c>
      <c r="EK244" t="s">
        <v>108</v>
      </c>
      <c r="EL244" t="s">
        <v>108</v>
      </c>
      <c r="EM244" t="s">
        <v>108</v>
      </c>
      <c r="EN244" t="s">
        <v>108</v>
      </c>
      <c r="EO244" t="s">
        <v>108</v>
      </c>
      <c r="EP244" t="s">
        <v>108</v>
      </c>
      <c r="EQ244" t="s">
        <v>108</v>
      </c>
    </row>
    <row r="245" spans="1:147" x14ac:dyDescent="0.2">
      <c r="A245" t="e">
        <f ca="1">_xll.BFieldInfo($B$245)</f>
        <v>#NAME?</v>
      </c>
      <c r="B245" t="s">
        <v>113</v>
      </c>
      <c r="C245" t="s">
        <v>108</v>
      </c>
      <c r="D245" t="s">
        <v>108</v>
      </c>
      <c r="E245" t="s">
        <v>108</v>
      </c>
      <c r="F245" t="s">
        <v>108</v>
      </c>
      <c r="G245" t="s">
        <v>108</v>
      </c>
      <c r="H245" t="s">
        <v>108</v>
      </c>
      <c r="I245" t="s">
        <v>108</v>
      </c>
      <c r="J245" t="s">
        <v>108</v>
      </c>
      <c r="K245" t="s">
        <v>108</v>
      </c>
      <c r="L245" t="s">
        <v>108</v>
      </c>
      <c r="M245" t="s">
        <v>108</v>
      </c>
      <c r="N245" t="s">
        <v>108</v>
      </c>
      <c r="O245" t="s">
        <v>108</v>
      </c>
      <c r="P245" t="s">
        <v>108</v>
      </c>
      <c r="Q245" t="s">
        <v>108</v>
      </c>
      <c r="R245" t="s">
        <v>108</v>
      </c>
      <c r="S245" t="s">
        <v>108</v>
      </c>
      <c r="T245" t="s">
        <v>108</v>
      </c>
      <c r="U245" t="s">
        <v>108</v>
      </c>
      <c r="V245" t="s">
        <v>108</v>
      </c>
      <c r="W245" t="s">
        <v>108</v>
      </c>
      <c r="X245" t="s">
        <v>108</v>
      </c>
      <c r="Y245" t="s">
        <v>108</v>
      </c>
      <c r="Z245" t="s">
        <v>108</v>
      </c>
      <c r="AA245" t="s">
        <v>108</v>
      </c>
      <c r="AB245" t="s">
        <v>108</v>
      </c>
      <c r="AC245" t="s">
        <v>108</v>
      </c>
      <c r="AD245" t="s">
        <v>108</v>
      </c>
      <c r="AE245" t="s">
        <v>108</v>
      </c>
      <c r="AF245" t="s">
        <v>108</v>
      </c>
      <c r="AG245" t="s">
        <v>108</v>
      </c>
      <c r="AH245" t="s">
        <v>108</v>
      </c>
      <c r="AI245" t="s">
        <v>108</v>
      </c>
      <c r="AJ245" t="s">
        <v>108</v>
      </c>
      <c r="AK245" t="s">
        <v>108</v>
      </c>
      <c r="AL245" t="s">
        <v>108</v>
      </c>
      <c r="AM245" t="s">
        <v>108</v>
      </c>
      <c r="AN245" t="s">
        <v>108</v>
      </c>
      <c r="AO245" t="s">
        <v>108</v>
      </c>
      <c r="AP245" t="s">
        <v>108</v>
      </c>
      <c r="AQ245" t="s">
        <v>108</v>
      </c>
      <c r="AR245" t="s">
        <v>108</v>
      </c>
      <c r="AS245" t="s">
        <v>108</v>
      </c>
      <c r="AT245" t="s">
        <v>108</v>
      </c>
      <c r="AU245" t="s">
        <v>108</v>
      </c>
      <c r="AV245" t="s">
        <v>108</v>
      </c>
      <c r="AW245" t="s">
        <v>108</v>
      </c>
      <c r="AX245" t="s">
        <v>108</v>
      </c>
      <c r="AY245" t="s">
        <v>108</v>
      </c>
      <c r="AZ245" t="s">
        <v>108</v>
      </c>
      <c r="BA245" t="s">
        <v>108</v>
      </c>
      <c r="BB245" t="s">
        <v>108</v>
      </c>
      <c r="BC245" t="s">
        <v>108</v>
      </c>
      <c r="BD245" t="s">
        <v>108</v>
      </c>
      <c r="BE245" t="s">
        <v>108</v>
      </c>
      <c r="BF245" t="s">
        <v>108</v>
      </c>
      <c r="BG245" t="s">
        <v>108</v>
      </c>
      <c r="BH245" t="s">
        <v>108</v>
      </c>
      <c r="BI245" t="s">
        <v>108</v>
      </c>
      <c r="BJ245" t="s">
        <v>108</v>
      </c>
      <c r="BK245" t="s">
        <v>108</v>
      </c>
      <c r="BL245" t="s">
        <v>108</v>
      </c>
      <c r="BM245" t="s">
        <v>108</v>
      </c>
      <c r="BN245" t="s">
        <v>108</v>
      </c>
      <c r="BO245" t="s">
        <v>108</v>
      </c>
      <c r="BP245" t="s">
        <v>108</v>
      </c>
      <c r="BQ245" t="s">
        <v>108</v>
      </c>
      <c r="BR245" t="s">
        <v>108</v>
      </c>
      <c r="BS245" t="s">
        <v>108</v>
      </c>
      <c r="BT245" t="s">
        <v>108</v>
      </c>
      <c r="BU245" t="s">
        <v>108</v>
      </c>
      <c r="BV245" t="s">
        <v>108</v>
      </c>
      <c r="BW245" t="s">
        <v>108</v>
      </c>
      <c r="BX245" t="s">
        <v>108</v>
      </c>
      <c r="BY245" t="s">
        <v>108</v>
      </c>
      <c r="BZ245" t="s">
        <v>108</v>
      </c>
      <c r="CA245" t="s">
        <v>108</v>
      </c>
      <c r="CB245" t="s">
        <v>108</v>
      </c>
      <c r="CC245" t="s">
        <v>108</v>
      </c>
      <c r="CD245" t="s">
        <v>108</v>
      </c>
      <c r="CE245" t="s">
        <v>108</v>
      </c>
      <c r="CF245" t="s">
        <v>108</v>
      </c>
      <c r="CG245" t="s">
        <v>108</v>
      </c>
      <c r="CH245" t="s">
        <v>108</v>
      </c>
      <c r="CI245" t="s">
        <v>108</v>
      </c>
      <c r="CJ245" t="s">
        <v>108</v>
      </c>
      <c r="CK245" t="s">
        <v>108</v>
      </c>
      <c r="CL245" t="s">
        <v>108</v>
      </c>
      <c r="CM245" t="s">
        <v>108</v>
      </c>
      <c r="CN245" t="s">
        <v>108</v>
      </c>
      <c r="CO245" t="s">
        <v>108</v>
      </c>
      <c r="CP245" t="s">
        <v>108</v>
      </c>
      <c r="CQ245" t="s">
        <v>108</v>
      </c>
      <c r="CR245" t="s">
        <v>108</v>
      </c>
      <c r="CS245" t="s">
        <v>108</v>
      </c>
      <c r="CT245" t="s">
        <v>108</v>
      </c>
      <c r="CU245" t="s">
        <v>108</v>
      </c>
      <c r="CV245" t="s">
        <v>108</v>
      </c>
      <c r="CW245" t="s">
        <v>108</v>
      </c>
      <c r="CX245" t="s">
        <v>108</v>
      </c>
      <c r="CY245" t="s">
        <v>108</v>
      </c>
      <c r="CZ245" t="s">
        <v>108</v>
      </c>
      <c r="DA245" t="s">
        <v>108</v>
      </c>
      <c r="DB245" t="s">
        <v>108</v>
      </c>
      <c r="DC245" t="s">
        <v>108</v>
      </c>
      <c r="DD245" t="s">
        <v>108</v>
      </c>
      <c r="DE245" t="s">
        <v>108</v>
      </c>
      <c r="DF245" t="s">
        <v>108</v>
      </c>
      <c r="DG245" t="s">
        <v>108</v>
      </c>
      <c r="DH245" t="s">
        <v>108</v>
      </c>
      <c r="DI245" t="s">
        <v>108</v>
      </c>
      <c r="DJ245" t="s">
        <v>108</v>
      </c>
      <c r="DK245" t="s">
        <v>108</v>
      </c>
      <c r="DL245" t="s">
        <v>108</v>
      </c>
      <c r="DM245" t="s">
        <v>108</v>
      </c>
      <c r="DN245" t="s">
        <v>108</v>
      </c>
      <c r="DO245" t="s">
        <v>108</v>
      </c>
      <c r="DP245" t="s">
        <v>108</v>
      </c>
      <c r="DQ245" t="s">
        <v>108</v>
      </c>
      <c r="DR245" t="s">
        <v>108</v>
      </c>
      <c r="DS245" t="s">
        <v>108</v>
      </c>
      <c r="DT245" t="s">
        <v>108</v>
      </c>
      <c r="DU245" t="s">
        <v>108</v>
      </c>
      <c r="DV245" t="s">
        <v>108</v>
      </c>
      <c r="DW245" t="s">
        <v>108</v>
      </c>
      <c r="DX245" t="s">
        <v>108</v>
      </c>
      <c r="DY245" t="s">
        <v>108</v>
      </c>
      <c r="DZ245" t="s">
        <v>108</v>
      </c>
      <c r="EA245" t="s">
        <v>108</v>
      </c>
      <c r="EB245" t="s">
        <v>108</v>
      </c>
      <c r="EC245" t="s">
        <v>108</v>
      </c>
      <c r="ED245" t="s">
        <v>108</v>
      </c>
      <c r="EE245" t="s">
        <v>108</v>
      </c>
      <c r="EF245" t="s">
        <v>108</v>
      </c>
      <c r="EG245" t="s">
        <v>108</v>
      </c>
      <c r="EH245" t="s">
        <v>108</v>
      </c>
      <c r="EI245" t="s">
        <v>108</v>
      </c>
      <c r="EJ245" t="s">
        <v>108</v>
      </c>
      <c r="EK245" t="s">
        <v>108</v>
      </c>
      <c r="EL245" t="s">
        <v>108</v>
      </c>
      <c r="EM245" t="s">
        <v>108</v>
      </c>
      <c r="EN245" t="s">
        <v>108</v>
      </c>
      <c r="EO245" t="s">
        <v>108</v>
      </c>
      <c r="EP245" t="s">
        <v>108</v>
      </c>
      <c r="EQ245" t="s">
        <v>108</v>
      </c>
    </row>
    <row r="246" spans="1:147" x14ac:dyDescent="0.2">
      <c r="A246" t="e">
        <f ca="1">_xll.BFieldInfo($B$246)</f>
        <v>#NAME?</v>
      </c>
      <c r="B246" t="s">
        <v>114</v>
      </c>
      <c r="C246" t="s">
        <v>108</v>
      </c>
      <c r="D246" t="s">
        <v>108</v>
      </c>
      <c r="E246" t="s">
        <v>108</v>
      </c>
      <c r="F246" t="s">
        <v>108</v>
      </c>
      <c r="G246" t="s">
        <v>108</v>
      </c>
      <c r="H246" t="s">
        <v>108</v>
      </c>
      <c r="I246" t="s">
        <v>108</v>
      </c>
      <c r="J246" t="s">
        <v>108</v>
      </c>
      <c r="K246" t="s">
        <v>108</v>
      </c>
      <c r="L246" t="s">
        <v>108</v>
      </c>
      <c r="M246" t="s">
        <v>108</v>
      </c>
      <c r="N246" t="s">
        <v>108</v>
      </c>
      <c r="O246" t="s">
        <v>108</v>
      </c>
      <c r="P246" t="s">
        <v>108</v>
      </c>
      <c r="Q246" t="s">
        <v>108</v>
      </c>
      <c r="R246" t="s">
        <v>108</v>
      </c>
      <c r="S246" t="s">
        <v>108</v>
      </c>
      <c r="T246" t="s">
        <v>108</v>
      </c>
      <c r="U246" t="s">
        <v>108</v>
      </c>
      <c r="V246" t="s">
        <v>108</v>
      </c>
      <c r="W246" t="s">
        <v>108</v>
      </c>
      <c r="X246" t="s">
        <v>108</v>
      </c>
      <c r="Y246" t="s">
        <v>108</v>
      </c>
      <c r="Z246" t="s">
        <v>108</v>
      </c>
      <c r="AA246" t="s">
        <v>108</v>
      </c>
      <c r="AB246" t="s">
        <v>108</v>
      </c>
      <c r="AC246" t="s">
        <v>108</v>
      </c>
      <c r="AD246" t="s">
        <v>108</v>
      </c>
      <c r="AE246" t="s">
        <v>108</v>
      </c>
      <c r="AF246" t="s">
        <v>108</v>
      </c>
      <c r="AG246" t="s">
        <v>108</v>
      </c>
      <c r="AH246" t="s">
        <v>108</v>
      </c>
      <c r="AI246" t="s">
        <v>108</v>
      </c>
      <c r="AJ246" t="s">
        <v>108</v>
      </c>
      <c r="AK246" t="s">
        <v>108</v>
      </c>
      <c r="AL246" t="s">
        <v>108</v>
      </c>
      <c r="AM246" t="s">
        <v>108</v>
      </c>
      <c r="AN246" t="s">
        <v>108</v>
      </c>
      <c r="AO246" t="s">
        <v>108</v>
      </c>
      <c r="AP246" t="s">
        <v>108</v>
      </c>
      <c r="AQ246" t="s">
        <v>108</v>
      </c>
      <c r="AR246" t="s">
        <v>108</v>
      </c>
      <c r="AS246" t="s">
        <v>108</v>
      </c>
      <c r="AT246" t="s">
        <v>108</v>
      </c>
      <c r="AU246" t="s">
        <v>108</v>
      </c>
      <c r="AV246" t="s">
        <v>108</v>
      </c>
      <c r="AW246" t="s">
        <v>108</v>
      </c>
      <c r="AX246" t="s">
        <v>108</v>
      </c>
      <c r="AY246" t="s">
        <v>108</v>
      </c>
      <c r="AZ246" t="s">
        <v>108</v>
      </c>
      <c r="BA246" t="s">
        <v>108</v>
      </c>
      <c r="BB246" t="s">
        <v>108</v>
      </c>
      <c r="BC246" t="s">
        <v>108</v>
      </c>
      <c r="BD246" t="s">
        <v>108</v>
      </c>
      <c r="BE246" t="s">
        <v>108</v>
      </c>
      <c r="BF246" t="s">
        <v>108</v>
      </c>
      <c r="BG246" t="s">
        <v>108</v>
      </c>
      <c r="BH246" t="s">
        <v>108</v>
      </c>
      <c r="BI246" t="s">
        <v>108</v>
      </c>
      <c r="BJ246" t="s">
        <v>108</v>
      </c>
      <c r="BK246" t="s">
        <v>108</v>
      </c>
      <c r="BL246" t="s">
        <v>108</v>
      </c>
      <c r="BM246" t="s">
        <v>108</v>
      </c>
      <c r="BN246" t="s">
        <v>108</v>
      </c>
      <c r="BO246" t="s">
        <v>108</v>
      </c>
      <c r="BP246" t="s">
        <v>108</v>
      </c>
      <c r="BQ246" t="s">
        <v>108</v>
      </c>
      <c r="BR246" t="s">
        <v>108</v>
      </c>
      <c r="BS246" t="s">
        <v>108</v>
      </c>
      <c r="BT246" t="s">
        <v>108</v>
      </c>
      <c r="BU246" t="s">
        <v>108</v>
      </c>
      <c r="BV246" t="s">
        <v>108</v>
      </c>
      <c r="BW246" t="s">
        <v>108</v>
      </c>
      <c r="BX246" t="s">
        <v>108</v>
      </c>
      <c r="BY246" t="s">
        <v>108</v>
      </c>
      <c r="BZ246" t="s">
        <v>108</v>
      </c>
      <c r="CA246" t="s">
        <v>108</v>
      </c>
      <c r="CB246" t="s">
        <v>108</v>
      </c>
      <c r="CC246" t="s">
        <v>108</v>
      </c>
      <c r="CD246" t="s">
        <v>108</v>
      </c>
      <c r="CE246" t="s">
        <v>108</v>
      </c>
      <c r="CF246" t="s">
        <v>108</v>
      </c>
      <c r="CG246" t="s">
        <v>108</v>
      </c>
      <c r="CH246" t="s">
        <v>108</v>
      </c>
      <c r="CI246" t="s">
        <v>108</v>
      </c>
      <c r="CJ246" t="s">
        <v>108</v>
      </c>
      <c r="CK246" t="s">
        <v>108</v>
      </c>
      <c r="CL246" t="s">
        <v>108</v>
      </c>
      <c r="CM246" t="s">
        <v>108</v>
      </c>
      <c r="CN246" t="s">
        <v>108</v>
      </c>
      <c r="CO246" t="s">
        <v>108</v>
      </c>
      <c r="CP246" t="s">
        <v>108</v>
      </c>
      <c r="CQ246" t="s">
        <v>108</v>
      </c>
      <c r="CR246" t="s">
        <v>108</v>
      </c>
      <c r="CS246" t="s">
        <v>108</v>
      </c>
      <c r="CT246" t="s">
        <v>108</v>
      </c>
      <c r="CU246" t="s">
        <v>108</v>
      </c>
      <c r="CV246" t="s">
        <v>108</v>
      </c>
      <c r="CW246" t="s">
        <v>108</v>
      </c>
      <c r="CX246" t="s">
        <v>108</v>
      </c>
      <c r="CY246" t="s">
        <v>108</v>
      </c>
      <c r="CZ246" t="s">
        <v>108</v>
      </c>
      <c r="DA246" t="s">
        <v>108</v>
      </c>
      <c r="DB246" t="s">
        <v>108</v>
      </c>
      <c r="DC246" t="s">
        <v>108</v>
      </c>
      <c r="DD246" t="s">
        <v>108</v>
      </c>
      <c r="DE246" t="s">
        <v>108</v>
      </c>
      <c r="DF246" t="s">
        <v>108</v>
      </c>
      <c r="DG246" t="s">
        <v>108</v>
      </c>
      <c r="DH246" t="s">
        <v>108</v>
      </c>
      <c r="DI246" t="s">
        <v>108</v>
      </c>
      <c r="DJ246" t="s">
        <v>108</v>
      </c>
      <c r="DK246" t="s">
        <v>108</v>
      </c>
      <c r="DL246" t="s">
        <v>108</v>
      </c>
      <c r="DM246" t="s">
        <v>108</v>
      </c>
      <c r="DN246" t="s">
        <v>108</v>
      </c>
      <c r="DO246" t="s">
        <v>108</v>
      </c>
      <c r="DP246" t="s">
        <v>108</v>
      </c>
      <c r="DQ246" t="s">
        <v>108</v>
      </c>
      <c r="DR246" t="s">
        <v>108</v>
      </c>
      <c r="DS246" t="s">
        <v>108</v>
      </c>
      <c r="DT246" t="s">
        <v>108</v>
      </c>
      <c r="DU246" t="s">
        <v>108</v>
      </c>
      <c r="DV246" t="s">
        <v>108</v>
      </c>
      <c r="DW246" t="s">
        <v>108</v>
      </c>
      <c r="DX246" t="s">
        <v>108</v>
      </c>
      <c r="DY246" t="s">
        <v>108</v>
      </c>
      <c r="DZ246" t="s">
        <v>108</v>
      </c>
      <c r="EA246" t="s">
        <v>108</v>
      </c>
      <c r="EB246" t="s">
        <v>108</v>
      </c>
      <c r="EC246" t="s">
        <v>108</v>
      </c>
      <c r="ED246" t="s">
        <v>108</v>
      </c>
      <c r="EE246" t="s">
        <v>108</v>
      </c>
      <c r="EF246" t="s">
        <v>108</v>
      </c>
      <c r="EG246" t="s">
        <v>108</v>
      </c>
      <c r="EH246" t="s">
        <v>108</v>
      </c>
      <c r="EI246" t="s">
        <v>108</v>
      </c>
      <c r="EJ246" t="s">
        <v>108</v>
      </c>
      <c r="EK246" t="s">
        <v>108</v>
      </c>
      <c r="EL246" t="s">
        <v>108</v>
      </c>
      <c r="EM246" t="s">
        <v>108</v>
      </c>
      <c r="EN246" t="s">
        <v>108</v>
      </c>
      <c r="EO246" t="s">
        <v>108</v>
      </c>
      <c r="EP246" t="s">
        <v>108</v>
      </c>
      <c r="EQ246" t="s">
        <v>108</v>
      </c>
    </row>
    <row r="247" spans="1:147" x14ac:dyDescent="0.2">
      <c r="A247" t="e">
        <f ca="1">_xll.BFieldInfo($B$247)</f>
        <v>#NAME?</v>
      </c>
      <c r="B247" t="s">
        <v>115</v>
      </c>
      <c r="C247">
        <v>976</v>
      </c>
      <c r="D247">
        <v>976</v>
      </c>
      <c r="E247">
        <v>976</v>
      </c>
      <c r="F247">
        <v>976</v>
      </c>
      <c r="G247">
        <v>990</v>
      </c>
      <c r="H247">
        <v>990</v>
      </c>
      <c r="I247">
        <v>990</v>
      </c>
      <c r="J247">
        <v>990</v>
      </c>
      <c r="K247">
        <v>927</v>
      </c>
      <c r="L247">
        <v>927</v>
      </c>
      <c r="M247">
        <v>927</v>
      </c>
      <c r="N247">
        <v>927</v>
      </c>
      <c r="O247">
        <v>571</v>
      </c>
      <c r="P247">
        <v>571</v>
      </c>
      <c r="Q247">
        <v>571</v>
      </c>
      <c r="R247">
        <v>571</v>
      </c>
      <c r="S247">
        <v>358</v>
      </c>
      <c r="T247">
        <v>358</v>
      </c>
      <c r="U247">
        <v>358</v>
      </c>
      <c r="V247">
        <v>358</v>
      </c>
      <c r="W247">
        <v>294</v>
      </c>
      <c r="X247">
        <v>294</v>
      </c>
      <c r="Y247">
        <v>294</v>
      </c>
      <c r="Z247">
        <v>294</v>
      </c>
      <c r="AA247">
        <v>1058</v>
      </c>
      <c r="AB247">
        <v>1058</v>
      </c>
      <c r="AC247">
        <v>1058</v>
      </c>
      <c r="AD247">
        <v>1058</v>
      </c>
      <c r="AE247">
        <v>1157</v>
      </c>
      <c r="AF247">
        <v>1157</v>
      </c>
      <c r="AG247">
        <v>1157</v>
      </c>
      <c r="AH247">
        <v>1157</v>
      </c>
      <c r="AI247">
        <v>1295</v>
      </c>
      <c r="AJ247">
        <v>1295</v>
      </c>
      <c r="AK247">
        <v>1295</v>
      </c>
      <c r="AL247">
        <v>1295</v>
      </c>
      <c r="AM247">
        <v>1073</v>
      </c>
      <c r="AN247">
        <v>1073</v>
      </c>
      <c r="AO247">
        <v>1073</v>
      </c>
      <c r="AP247">
        <v>1073</v>
      </c>
      <c r="AQ247">
        <v>895</v>
      </c>
      <c r="AR247">
        <v>895</v>
      </c>
      <c r="AS247">
        <v>895</v>
      </c>
      <c r="AT247">
        <v>895</v>
      </c>
      <c r="AU247">
        <v>688</v>
      </c>
      <c r="AV247">
        <v>688</v>
      </c>
      <c r="AW247">
        <v>688</v>
      </c>
      <c r="AX247">
        <v>688</v>
      </c>
      <c r="AY247">
        <v>554</v>
      </c>
      <c r="AZ247">
        <v>554</v>
      </c>
      <c r="BA247">
        <v>554</v>
      </c>
      <c r="BB247">
        <v>733</v>
      </c>
      <c r="BC247">
        <v>733</v>
      </c>
      <c r="BD247">
        <v>733</v>
      </c>
      <c r="BE247">
        <v>733</v>
      </c>
      <c r="BF247">
        <v>733</v>
      </c>
      <c r="BG247">
        <v>639</v>
      </c>
      <c r="BH247">
        <v>639</v>
      </c>
      <c r="BI247">
        <v>639</v>
      </c>
      <c r="BJ247">
        <v>639</v>
      </c>
      <c r="BK247">
        <v>317</v>
      </c>
      <c r="BL247">
        <v>317</v>
      </c>
      <c r="BM247">
        <v>317</v>
      </c>
      <c r="BN247">
        <v>245</v>
      </c>
      <c r="BO247">
        <v>245</v>
      </c>
      <c r="BP247">
        <v>245</v>
      </c>
      <c r="BQ247">
        <v>245</v>
      </c>
      <c r="BR247">
        <v>252</v>
      </c>
      <c r="BS247">
        <v>252</v>
      </c>
      <c r="BT247">
        <v>252</v>
      </c>
      <c r="BU247">
        <v>252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76</v>
      </c>
      <c r="CB247">
        <v>76</v>
      </c>
      <c r="CC247">
        <v>76</v>
      </c>
      <c r="CD247">
        <v>76</v>
      </c>
      <c r="CE247">
        <v>176</v>
      </c>
      <c r="CF247">
        <v>176</v>
      </c>
      <c r="CG247">
        <v>176</v>
      </c>
      <c r="CH247">
        <v>176</v>
      </c>
      <c r="CI247">
        <v>231</v>
      </c>
      <c r="CJ247">
        <v>231</v>
      </c>
      <c r="CK247">
        <v>231</v>
      </c>
      <c r="CL247">
        <v>231</v>
      </c>
      <c r="CM247">
        <v>213</v>
      </c>
      <c r="CN247">
        <v>213</v>
      </c>
      <c r="CO247">
        <v>213</v>
      </c>
      <c r="CP247">
        <v>213</v>
      </c>
      <c r="CQ247">
        <v>163</v>
      </c>
      <c r="CR247">
        <v>163</v>
      </c>
      <c r="CS247">
        <v>163</v>
      </c>
      <c r="CT247">
        <v>163</v>
      </c>
      <c r="CU247">
        <v>151</v>
      </c>
      <c r="CV247">
        <v>151</v>
      </c>
      <c r="CW247">
        <v>151</v>
      </c>
      <c r="CX247">
        <v>151</v>
      </c>
      <c r="CY247">
        <v>166.92400000000001</v>
      </c>
      <c r="CZ247">
        <v>166.92400000000001</v>
      </c>
      <c r="DA247">
        <v>166.92400000000001</v>
      </c>
      <c r="DB247">
        <v>166.92400000000001</v>
      </c>
      <c r="DC247">
        <v>140.988</v>
      </c>
      <c r="DD247">
        <v>140.988</v>
      </c>
      <c r="DE247">
        <v>140.988</v>
      </c>
      <c r="DF247">
        <v>140.988</v>
      </c>
      <c r="DG247">
        <v>105.53400000000001</v>
      </c>
      <c r="DH247">
        <v>105.53400000000001</v>
      </c>
      <c r="DI247">
        <v>105.53400000000001</v>
      </c>
      <c r="DJ247">
        <v>105.53400000000001</v>
      </c>
      <c r="DK247">
        <v>82.781000000000006</v>
      </c>
      <c r="DL247">
        <v>82.781000000000006</v>
      </c>
      <c r="DM247">
        <v>82.781000000000006</v>
      </c>
      <c r="DN247">
        <v>82.781000000000006</v>
      </c>
      <c r="DO247">
        <v>183.57300000000001</v>
      </c>
      <c r="DP247">
        <v>183.57300000000001</v>
      </c>
      <c r="DQ247">
        <v>183.57300000000001</v>
      </c>
      <c r="DR247">
        <v>183.57300000000001</v>
      </c>
      <c r="DS247">
        <v>252.21700000000001</v>
      </c>
      <c r="DT247">
        <v>252.21700000000001</v>
      </c>
      <c r="DU247">
        <v>252.21700000000001</v>
      </c>
      <c r="DV247">
        <v>252.21700000000001</v>
      </c>
      <c r="DW247">
        <v>139.62299999999999</v>
      </c>
      <c r="DX247">
        <v>139.62299999999999</v>
      </c>
      <c r="DY247">
        <v>139.62299999999999</v>
      </c>
      <c r="DZ247">
        <v>139.62299999999999</v>
      </c>
      <c r="EA247">
        <v>72.825999999999993</v>
      </c>
      <c r="EB247">
        <v>72.825999999999993</v>
      </c>
      <c r="EC247">
        <v>72.825999999999993</v>
      </c>
      <c r="ED247">
        <v>72.825999999999993</v>
      </c>
      <c r="EE247">
        <v>122.31699999999999</v>
      </c>
      <c r="EF247">
        <v>122.31699999999999</v>
      </c>
      <c r="EG247">
        <v>122.31699999999999</v>
      </c>
      <c r="EH247">
        <v>122.31699999999999</v>
      </c>
      <c r="EI247">
        <v>197.09</v>
      </c>
      <c r="EJ247">
        <v>197.09</v>
      </c>
      <c r="EK247">
        <v>197.09</v>
      </c>
      <c r="EL247">
        <v>197.09</v>
      </c>
      <c r="EM247">
        <v>174.03</v>
      </c>
      <c r="EN247">
        <v>174.03</v>
      </c>
      <c r="EO247">
        <v>174.03</v>
      </c>
      <c r="EP247" t="s">
        <v>108</v>
      </c>
      <c r="EQ247" t="s">
        <v>108</v>
      </c>
    </row>
    <row r="248" spans="1:147" x14ac:dyDescent="0.2">
      <c r="A248" t="e">
        <f ca="1">_xll.BFieldInfo($B$248)</f>
        <v>#NAME?</v>
      </c>
      <c r="B248" t="s">
        <v>116</v>
      </c>
      <c r="C248" t="s">
        <v>108</v>
      </c>
      <c r="D248" t="s">
        <v>108</v>
      </c>
      <c r="E248" t="s">
        <v>108</v>
      </c>
      <c r="F248" t="s">
        <v>108</v>
      </c>
      <c r="G248" t="s">
        <v>108</v>
      </c>
      <c r="H248" t="s">
        <v>108</v>
      </c>
      <c r="I248" t="s">
        <v>108</v>
      </c>
      <c r="J248" t="s">
        <v>108</v>
      </c>
      <c r="K248" t="s">
        <v>108</v>
      </c>
      <c r="L248" t="s">
        <v>108</v>
      </c>
      <c r="M248" t="s">
        <v>108</v>
      </c>
      <c r="N248" t="s">
        <v>108</v>
      </c>
      <c r="O248" t="s">
        <v>108</v>
      </c>
      <c r="P248" t="s">
        <v>108</v>
      </c>
      <c r="Q248" t="s">
        <v>108</v>
      </c>
      <c r="R248" t="s">
        <v>108</v>
      </c>
      <c r="S248" t="s">
        <v>108</v>
      </c>
      <c r="T248" t="s">
        <v>108</v>
      </c>
      <c r="U248" t="s">
        <v>108</v>
      </c>
      <c r="V248" t="s">
        <v>108</v>
      </c>
      <c r="W248" t="s">
        <v>108</v>
      </c>
      <c r="X248" t="s">
        <v>108</v>
      </c>
      <c r="Y248" t="s">
        <v>108</v>
      </c>
      <c r="Z248" t="s">
        <v>108</v>
      </c>
      <c r="AA248" t="s">
        <v>108</v>
      </c>
      <c r="AB248" t="s">
        <v>108</v>
      </c>
      <c r="AC248" t="s">
        <v>108</v>
      </c>
      <c r="AD248" t="s">
        <v>108</v>
      </c>
      <c r="AE248" t="s">
        <v>108</v>
      </c>
      <c r="AF248" t="s">
        <v>108</v>
      </c>
      <c r="AG248" t="s">
        <v>108</v>
      </c>
      <c r="AH248" t="s">
        <v>108</v>
      </c>
      <c r="AI248" t="s">
        <v>108</v>
      </c>
      <c r="AJ248" t="s">
        <v>108</v>
      </c>
      <c r="AK248" t="s">
        <v>108</v>
      </c>
      <c r="AL248" t="s">
        <v>108</v>
      </c>
      <c r="AM248" t="s">
        <v>108</v>
      </c>
      <c r="AN248" t="s">
        <v>108</v>
      </c>
      <c r="AO248" t="s">
        <v>108</v>
      </c>
      <c r="AP248" t="s">
        <v>108</v>
      </c>
      <c r="AQ248" t="s">
        <v>108</v>
      </c>
      <c r="AR248" t="s">
        <v>108</v>
      </c>
      <c r="AS248" t="s">
        <v>108</v>
      </c>
      <c r="AT248" t="s">
        <v>108</v>
      </c>
      <c r="AU248" t="s">
        <v>108</v>
      </c>
      <c r="AV248" t="s">
        <v>108</v>
      </c>
      <c r="AW248" t="s">
        <v>108</v>
      </c>
      <c r="AX248" t="s">
        <v>108</v>
      </c>
      <c r="AY248" t="s">
        <v>108</v>
      </c>
      <c r="AZ248" t="s">
        <v>108</v>
      </c>
      <c r="BA248" t="s">
        <v>108</v>
      </c>
      <c r="BB248" t="s">
        <v>108</v>
      </c>
      <c r="BC248" t="s">
        <v>108</v>
      </c>
      <c r="BD248" t="s">
        <v>108</v>
      </c>
      <c r="BE248" t="s">
        <v>108</v>
      </c>
      <c r="BF248" t="s">
        <v>108</v>
      </c>
      <c r="BG248" t="s">
        <v>108</v>
      </c>
      <c r="BH248" t="s">
        <v>108</v>
      </c>
      <c r="BI248" t="s">
        <v>108</v>
      </c>
      <c r="BJ248" t="s">
        <v>108</v>
      </c>
      <c r="BK248" t="s">
        <v>108</v>
      </c>
      <c r="BL248" t="s">
        <v>108</v>
      </c>
      <c r="BM248" t="s">
        <v>108</v>
      </c>
      <c r="BN248" t="s">
        <v>108</v>
      </c>
      <c r="BO248" t="s">
        <v>108</v>
      </c>
      <c r="BP248" t="s">
        <v>108</v>
      </c>
      <c r="BQ248" t="s">
        <v>108</v>
      </c>
      <c r="BR248" t="s">
        <v>108</v>
      </c>
      <c r="BS248" t="s">
        <v>108</v>
      </c>
      <c r="BT248" t="s">
        <v>108</v>
      </c>
      <c r="BU248" t="s">
        <v>108</v>
      </c>
      <c r="BV248" t="s">
        <v>108</v>
      </c>
      <c r="BW248" t="s">
        <v>108</v>
      </c>
      <c r="BX248" t="s">
        <v>108</v>
      </c>
      <c r="BY248" t="s">
        <v>108</v>
      </c>
      <c r="BZ248" t="s">
        <v>108</v>
      </c>
      <c r="CA248" t="s">
        <v>108</v>
      </c>
      <c r="CB248" t="s">
        <v>108</v>
      </c>
      <c r="CC248" t="s">
        <v>108</v>
      </c>
      <c r="CD248" t="s">
        <v>108</v>
      </c>
      <c r="CE248" t="s">
        <v>108</v>
      </c>
      <c r="CF248" t="s">
        <v>108</v>
      </c>
      <c r="CG248" t="s">
        <v>108</v>
      </c>
      <c r="CH248" t="s">
        <v>108</v>
      </c>
      <c r="CI248" t="s">
        <v>108</v>
      </c>
      <c r="CJ248" t="s">
        <v>108</v>
      </c>
      <c r="CK248" t="s">
        <v>108</v>
      </c>
      <c r="CL248" t="s">
        <v>108</v>
      </c>
      <c r="CM248" t="s">
        <v>108</v>
      </c>
      <c r="CN248" t="s">
        <v>108</v>
      </c>
      <c r="CO248" t="s">
        <v>108</v>
      </c>
      <c r="CP248" t="s">
        <v>108</v>
      </c>
      <c r="CQ248" t="s">
        <v>108</v>
      </c>
      <c r="CR248" t="s">
        <v>108</v>
      </c>
      <c r="CS248" t="s">
        <v>108</v>
      </c>
      <c r="CT248" t="s">
        <v>108</v>
      </c>
      <c r="CU248" t="s">
        <v>108</v>
      </c>
      <c r="CV248" t="s">
        <v>108</v>
      </c>
      <c r="CW248" t="s">
        <v>108</v>
      </c>
      <c r="CX248" t="s">
        <v>108</v>
      </c>
      <c r="CY248" t="s">
        <v>108</v>
      </c>
      <c r="CZ248" t="s">
        <v>108</v>
      </c>
      <c r="DA248" t="s">
        <v>108</v>
      </c>
      <c r="DB248" t="s">
        <v>108</v>
      </c>
      <c r="DC248" t="s">
        <v>108</v>
      </c>
      <c r="DD248" t="s">
        <v>108</v>
      </c>
      <c r="DE248" t="s">
        <v>108</v>
      </c>
      <c r="DF248" t="s">
        <v>108</v>
      </c>
      <c r="DG248" t="s">
        <v>108</v>
      </c>
      <c r="DH248" t="s">
        <v>108</v>
      </c>
      <c r="DI248" t="s">
        <v>108</v>
      </c>
      <c r="DJ248" t="s">
        <v>108</v>
      </c>
      <c r="DK248" t="s">
        <v>108</v>
      </c>
      <c r="DL248" t="s">
        <v>108</v>
      </c>
      <c r="DM248" t="s">
        <v>108</v>
      </c>
      <c r="DN248" t="s">
        <v>108</v>
      </c>
      <c r="DO248" t="s">
        <v>108</v>
      </c>
      <c r="DP248" t="s">
        <v>108</v>
      </c>
      <c r="DQ248" t="s">
        <v>108</v>
      </c>
      <c r="DR248" t="s">
        <v>108</v>
      </c>
      <c r="DS248" t="s">
        <v>108</v>
      </c>
      <c r="DT248" t="s">
        <v>108</v>
      </c>
      <c r="DU248" t="s">
        <v>108</v>
      </c>
      <c r="DV248" t="s">
        <v>108</v>
      </c>
      <c r="DW248" t="s">
        <v>108</v>
      </c>
      <c r="DX248" t="s">
        <v>108</v>
      </c>
      <c r="DY248" t="s">
        <v>108</v>
      </c>
      <c r="DZ248" t="s">
        <v>108</v>
      </c>
      <c r="EA248" t="s">
        <v>108</v>
      </c>
      <c r="EB248" t="s">
        <v>108</v>
      </c>
      <c r="EC248" t="s">
        <v>108</v>
      </c>
      <c r="ED248" t="s">
        <v>108</v>
      </c>
      <c r="EE248" t="s">
        <v>108</v>
      </c>
      <c r="EF248" t="s">
        <v>108</v>
      </c>
      <c r="EG248" t="s">
        <v>108</v>
      </c>
      <c r="EH248" t="s">
        <v>108</v>
      </c>
      <c r="EI248" t="s">
        <v>108</v>
      </c>
      <c r="EJ248" t="s">
        <v>108</v>
      </c>
      <c r="EK248" t="s">
        <v>108</v>
      </c>
      <c r="EL248" t="s">
        <v>108</v>
      </c>
      <c r="EM248" t="s">
        <v>108</v>
      </c>
      <c r="EN248" t="s">
        <v>108</v>
      </c>
      <c r="EO248" t="s">
        <v>108</v>
      </c>
      <c r="EP248" t="s">
        <v>108</v>
      </c>
      <c r="EQ248" t="s">
        <v>108</v>
      </c>
    </row>
    <row r="249" spans="1:147" x14ac:dyDescent="0.2">
      <c r="A249" t="e">
        <f ca="1">_xll.BFieldInfo($B$249)</f>
        <v>#NAME?</v>
      </c>
      <c r="B249" t="s">
        <v>117</v>
      </c>
      <c r="C249" t="s">
        <v>108</v>
      </c>
      <c r="D249" t="s">
        <v>108</v>
      </c>
      <c r="E249" t="s">
        <v>108</v>
      </c>
      <c r="F249" t="s">
        <v>108</v>
      </c>
      <c r="G249" t="s">
        <v>108</v>
      </c>
      <c r="H249" t="s">
        <v>108</v>
      </c>
      <c r="I249" t="s">
        <v>108</v>
      </c>
      <c r="J249" t="s">
        <v>108</v>
      </c>
      <c r="K249" t="s">
        <v>108</v>
      </c>
      <c r="L249" t="s">
        <v>108</v>
      </c>
      <c r="M249" t="s">
        <v>108</v>
      </c>
      <c r="N249" t="s">
        <v>108</v>
      </c>
      <c r="O249" t="s">
        <v>108</v>
      </c>
      <c r="P249" t="s">
        <v>108</v>
      </c>
      <c r="Q249" t="s">
        <v>108</v>
      </c>
      <c r="R249" t="s">
        <v>108</v>
      </c>
      <c r="S249" t="s">
        <v>108</v>
      </c>
      <c r="T249" t="s">
        <v>108</v>
      </c>
      <c r="U249" t="s">
        <v>108</v>
      </c>
      <c r="V249" t="s">
        <v>108</v>
      </c>
      <c r="W249" t="s">
        <v>108</v>
      </c>
      <c r="X249" t="s">
        <v>108</v>
      </c>
      <c r="Y249" t="s">
        <v>108</v>
      </c>
      <c r="Z249" t="s">
        <v>108</v>
      </c>
      <c r="AA249" t="s">
        <v>108</v>
      </c>
      <c r="AB249" t="s">
        <v>108</v>
      </c>
      <c r="AC249" t="s">
        <v>108</v>
      </c>
      <c r="AD249" t="s">
        <v>108</v>
      </c>
      <c r="AE249" t="s">
        <v>108</v>
      </c>
      <c r="AF249" t="s">
        <v>108</v>
      </c>
      <c r="AG249" t="s">
        <v>108</v>
      </c>
      <c r="AH249" t="s">
        <v>108</v>
      </c>
      <c r="AI249" t="s">
        <v>108</v>
      </c>
      <c r="AJ249" t="s">
        <v>108</v>
      </c>
      <c r="AK249" t="s">
        <v>108</v>
      </c>
      <c r="AL249" t="s">
        <v>108</v>
      </c>
      <c r="AM249" t="s">
        <v>108</v>
      </c>
      <c r="AN249" t="s">
        <v>108</v>
      </c>
      <c r="AO249" t="s">
        <v>108</v>
      </c>
      <c r="AP249" t="s">
        <v>108</v>
      </c>
      <c r="AQ249" t="s">
        <v>108</v>
      </c>
      <c r="AR249" t="s">
        <v>108</v>
      </c>
      <c r="AS249" t="s">
        <v>108</v>
      </c>
      <c r="AT249" t="s">
        <v>108</v>
      </c>
      <c r="AU249" t="s">
        <v>108</v>
      </c>
      <c r="AV249" t="s">
        <v>108</v>
      </c>
      <c r="AW249" t="s">
        <v>108</v>
      </c>
      <c r="AX249" t="s">
        <v>108</v>
      </c>
      <c r="AY249" t="s">
        <v>108</v>
      </c>
      <c r="AZ249" t="s">
        <v>108</v>
      </c>
      <c r="BA249" t="s">
        <v>108</v>
      </c>
      <c r="BB249" t="s">
        <v>108</v>
      </c>
      <c r="BC249" t="s">
        <v>108</v>
      </c>
      <c r="BD249" t="s">
        <v>108</v>
      </c>
      <c r="BE249" t="s">
        <v>108</v>
      </c>
      <c r="BF249" t="s">
        <v>108</v>
      </c>
      <c r="BG249" t="s">
        <v>108</v>
      </c>
      <c r="BH249" t="s">
        <v>108</v>
      </c>
      <c r="BI249" t="s">
        <v>108</v>
      </c>
      <c r="BJ249" t="s">
        <v>108</v>
      </c>
      <c r="BK249" t="s">
        <v>108</v>
      </c>
      <c r="BL249" t="s">
        <v>108</v>
      </c>
      <c r="BM249" t="s">
        <v>108</v>
      </c>
      <c r="BN249" t="s">
        <v>108</v>
      </c>
      <c r="BO249" t="s">
        <v>108</v>
      </c>
      <c r="BP249" t="s">
        <v>108</v>
      </c>
      <c r="BQ249" t="s">
        <v>108</v>
      </c>
      <c r="BR249" t="s">
        <v>108</v>
      </c>
      <c r="BS249" t="s">
        <v>108</v>
      </c>
      <c r="BT249" t="s">
        <v>108</v>
      </c>
      <c r="BU249" t="s">
        <v>108</v>
      </c>
      <c r="BV249" t="s">
        <v>108</v>
      </c>
      <c r="BW249" t="s">
        <v>108</v>
      </c>
      <c r="BX249" t="s">
        <v>108</v>
      </c>
      <c r="BY249" t="s">
        <v>108</v>
      </c>
      <c r="BZ249" t="s">
        <v>108</v>
      </c>
      <c r="CA249" t="s">
        <v>108</v>
      </c>
      <c r="CB249" t="s">
        <v>108</v>
      </c>
      <c r="CC249" t="s">
        <v>108</v>
      </c>
      <c r="CD249" t="s">
        <v>108</v>
      </c>
      <c r="CE249" t="s">
        <v>108</v>
      </c>
      <c r="CF249" t="s">
        <v>108</v>
      </c>
      <c r="CG249" t="s">
        <v>108</v>
      </c>
      <c r="CH249" t="s">
        <v>108</v>
      </c>
      <c r="CI249" t="s">
        <v>108</v>
      </c>
      <c r="CJ249" t="s">
        <v>108</v>
      </c>
      <c r="CK249" t="s">
        <v>108</v>
      </c>
      <c r="CL249" t="s">
        <v>108</v>
      </c>
      <c r="CM249" t="s">
        <v>108</v>
      </c>
      <c r="CN249" t="s">
        <v>108</v>
      </c>
      <c r="CO249" t="s">
        <v>108</v>
      </c>
      <c r="CP249" t="s">
        <v>108</v>
      </c>
      <c r="CQ249" t="s">
        <v>108</v>
      </c>
      <c r="CR249" t="s">
        <v>108</v>
      </c>
      <c r="CS249" t="s">
        <v>108</v>
      </c>
      <c r="CT249" t="s">
        <v>108</v>
      </c>
      <c r="CU249" t="s">
        <v>108</v>
      </c>
      <c r="CV249" t="s">
        <v>108</v>
      </c>
      <c r="CW249" t="s">
        <v>108</v>
      </c>
      <c r="CX249" t="s">
        <v>108</v>
      </c>
      <c r="CY249" t="s">
        <v>108</v>
      </c>
      <c r="CZ249" t="s">
        <v>108</v>
      </c>
      <c r="DA249" t="s">
        <v>108</v>
      </c>
      <c r="DB249" t="s">
        <v>108</v>
      </c>
      <c r="DC249" t="s">
        <v>108</v>
      </c>
      <c r="DD249" t="s">
        <v>108</v>
      </c>
      <c r="DE249" t="s">
        <v>108</v>
      </c>
      <c r="DF249" t="s">
        <v>108</v>
      </c>
      <c r="DG249" t="s">
        <v>108</v>
      </c>
      <c r="DH249" t="s">
        <v>108</v>
      </c>
      <c r="DI249" t="s">
        <v>108</v>
      </c>
      <c r="DJ249" t="s">
        <v>108</v>
      </c>
      <c r="DK249" t="s">
        <v>108</v>
      </c>
      <c r="DL249" t="s">
        <v>108</v>
      </c>
      <c r="DM249" t="s">
        <v>108</v>
      </c>
      <c r="DN249" t="s">
        <v>108</v>
      </c>
      <c r="DO249" t="s">
        <v>108</v>
      </c>
      <c r="DP249" t="s">
        <v>108</v>
      </c>
      <c r="DQ249" t="s">
        <v>108</v>
      </c>
      <c r="DR249" t="s">
        <v>108</v>
      </c>
      <c r="DS249" t="s">
        <v>108</v>
      </c>
      <c r="DT249" t="s">
        <v>108</v>
      </c>
      <c r="DU249" t="s">
        <v>108</v>
      </c>
      <c r="DV249" t="s">
        <v>108</v>
      </c>
      <c r="DW249" t="s">
        <v>108</v>
      </c>
      <c r="DX249" t="s">
        <v>108</v>
      </c>
      <c r="DY249" t="s">
        <v>108</v>
      </c>
      <c r="DZ249" t="s">
        <v>108</v>
      </c>
      <c r="EA249" t="s">
        <v>108</v>
      </c>
      <c r="EB249" t="s">
        <v>108</v>
      </c>
      <c r="EC249" t="s">
        <v>108</v>
      </c>
      <c r="ED249" t="s">
        <v>108</v>
      </c>
      <c r="EE249" t="s">
        <v>108</v>
      </c>
      <c r="EF249" t="s">
        <v>108</v>
      </c>
      <c r="EG249" t="s">
        <v>108</v>
      </c>
      <c r="EH249" t="s">
        <v>108</v>
      </c>
      <c r="EI249" t="s">
        <v>108</v>
      </c>
      <c r="EJ249" t="s">
        <v>108</v>
      </c>
      <c r="EK249" t="s">
        <v>108</v>
      </c>
      <c r="EL249" t="s">
        <v>108</v>
      </c>
      <c r="EM249" t="s">
        <v>108</v>
      </c>
      <c r="EN249" t="s">
        <v>108</v>
      </c>
      <c r="EO249" t="s">
        <v>108</v>
      </c>
      <c r="EP249" t="s">
        <v>108</v>
      </c>
      <c r="EQ249" t="s">
        <v>108</v>
      </c>
    </row>
    <row r="251" spans="1:147" x14ac:dyDescent="0.2">
      <c r="A251" t="s">
        <v>169</v>
      </c>
      <c r="B251" t="s">
        <v>106</v>
      </c>
      <c r="C251" s="8" t="e">
        <f ca="1">_xll.BDH($A$251,$B$252:$B$262,$B$1,$B$2,"Dir=H","Per=M","Days=A","Dts=S","Sort=R","cols=123;rows=12")</f>
        <v>#NAME?</v>
      </c>
      <c r="D251" s="8">
        <v>43980</v>
      </c>
      <c r="E251" s="8">
        <v>43951</v>
      </c>
      <c r="F251" s="8">
        <v>43921</v>
      </c>
      <c r="G251" s="8">
        <v>43889</v>
      </c>
      <c r="H251" s="8">
        <v>43861</v>
      </c>
      <c r="I251" s="8">
        <v>43830</v>
      </c>
      <c r="J251" s="8">
        <v>43798</v>
      </c>
      <c r="K251" s="8">
        <v>43769</v>
      </c>
      <c r="L251" s="8">
        <v>43738</v>
      </c>
      <c r="M251" s="8">
        <v>43707</v>
      </c>
      <c r="N251" s="8">
        <v>43677</v>
      </c>
      <c r="O251" s="8">
        <v>43646</v>
      </c>
      <c r="P251" s="8">
        <v>43644</v>
      </c>
      <c r="Q251" s="8">
        <v>43616</v>
      </c>
      <c r="R251" s="8">
        <v>43585</v>
      </c>
      <c r="S251" s="8">
        <v>43555</v>
      </c>
      <c r="T251" s="8">
        <v>43553</v>
      </c>
      <c r="U251" s="8">
        <v>43524</v>
      </c>
      <c r="V251" s="8">
        <v>43496</v>
      </c>
      <c r="W251" s="8">
        <v>43465</v>
      </c>
      <c r="X251" s="8">
        <v>43434</v>
      </c>
      <c r="Y251" s="8">
        <v>43404</v>
      </c>
      <c r="Z251" s="8">
        <v>43373</v>
      </c>
      <c r="AA251" s="8">
        <v>43371</v>
      </c>
      <c r="AB251" s="8">
        <v>43343</v>
      </c>
      <c r="AC251" s="8">
        <v>43312</v>
      </c>
      <c r="AD251" s="8">
        <v>43281</v>
      </c>
      <c r="AE251" s="8">
        <v>43280</v>
      </c>
      <c r="AF251" s="8">
        <v>43251</v>
      </c>
      <c r="AG251" s="8">
        <v>43220</v>
      </c>
      <c r="AH251" s="8">
        <v>43190</v>
      </c>
      <c r="AI251" s="8">
        <v>43189</v>
      </c>
      <c r="AJ251" s="8">
        <v>43159</v>
      </c>
      <c r="AK251" s="8">
        <v>43131</v>
      </c>
      <c r="AL251" s="8">
        <v>43100</v>
      </c>
      <c r="AM251" s="8">
        <v>43098</v>
      </c>
      <c r="AN251" s="8">
        <v>43069</v>
      </c>
      <c r="AO251" s="8">
        <v>43039</v>
      </c>
      <c r="AP251" s="8">
        <v>43008</v>
      </c>
      <c r="AQ251" s="8">
        <v>43007</v>
      </c>
      <c r="AR251" s="8">
        <v>42978</v>
      </c>
      <c r="AS251" s="8">
        <v>42947</v>
      </c>
      <c r="AT251" s="8">
        <v>42916</v>
      </c>
      <c r="AU251" s="8">
        <v>42886</v>
      </c>
      <c r="AV251" s="8">
        <v>42853</v>
      </c>
      <c r="AW251" s="8">
        <v>42825</v>
      </c>
      <c r="AX251" s="8">
        <v>42794</v>
      </c>
      <c r="AY251" s="8">
        <v>42766</v>
      </c>
      <c r="AZ251" s="8">
        <v>42735</v>
      </c>
      <c r="BA251" s="8">
        <v>42734</v>
      </c>
      <c r="BB251" s="8">
        <v>42704</v>
      </c>
      <c r="BC251" s="8">
        <v>42674</v>
      </c>
      <c r="BD251" s="8">
        <v>42643</v>
      </c>
      <c r="BE251" s="8">
        <v>42613</v>
      </c>
      <c r="BF251" s="8">
        <v>42580</v>
      </c>
      <c r="BG251" s="8">
        <v>42551</v>
      </c>
      <c r="BH251" s="8">
        <v>42521</v>
      </c>
      <c r="BI251" s="8">
        <v>42489</v>
      </c>
      <c r="BJ251" s="8">
        <v>42460</v>
      </c>
      <c r="BK251" s="8">
        <v>42429</v>
      </c>
      <c r="BL251" s="8">
        <v>42398</v>
      </c>
      <c r="BM251" s="8">
        <v>42369</v>
      </c>
      <c r="BN251" s="8">
        <v>42338</v>
      </c>
      <c r="BO251" s="8">
        <v>42307</v>
      </c>
      <c r="BP251" s="8">
        <v>42277</v>
      </c>
      <c r="BQ251" s="8">
        <v>42247</v>
      </c>
      <c r="BR251" s="8">
        <v>42216</v>
      </c>
      <c r="BS251" s="8">
        <v>42185</v>
      </c>
      <c r="BT251" s="8">
        <v>42153</v>
      </c>
      <c r="BU251" s="8">
        <v>42124</v>
      </c>
      <c r="BV251" s="8">
        <v>42094</v>
      </c>
      <c r="BW251" s="8">
        <v>42062</v>
      </c>
      <c r="BX251" s="8">
        <v>42034</v>
      </c>
      <c r="BY251" s="8">
        <v>42004</v>
      </c>
      <c r="BZ251" s="8">
        <v>41971</v>
      </c>
      <c r="CA251" s="8">
        <v>41943</v>
      </c>
      <c r="CB251" s="8">
        <v>41912</v>
      </c>
      <c r="CC251" s="8">
        <v>41880</v>
      </c>
      <c r="CD251" s="8">
        <v>41851</v>
      </c>
      <c r="CE251" s="8">
        <v>41820</v>
      </c>
      <c r="CF251" s="8">
        <v>41789</v>
      </c>
      <c r="CG251" s="8">
        <v>41759</v>
      </c>
      <c r="CH251" s="8">
        <v>41729</v>
      </c>
      <c r="CI251" s="8">
        <v>41698</v>
      </c>
      <c r="CJ251" s="8">
        <v>41670</v>
      </c>
      <c r="CK251" s="8">
        <v>41639</v>
      </c>
      <c r="CL251" s="8">
        <v>41607</v>
      </c>
      <c r="CM251" s="8">
        <v>41578</v>
      </c>
      <c r="CN251" s="8">
        <v>41547</v>
      </c>
      <c r="CO251" s="8">
        <v>41516</v>
      </c>
      <c r="CP251" s="8">
        <v>41486</v>
      </c>
      <c r="CQ251" s="8">
        <v>41455</v>
      </c>
      <c r="CR251" s="8">
        <v>41453</v>
      </c>
      <c r="CS251" s="8">
        <v>41425</v>
      </c>
      <c r="CT251" s="8">
        <v>41394</v>
      </c>
      <c r="CU251" s="8">
        <v>41364</v>
      </c>
      <c r="CV251" s="8">
        <v>41362</v>
      </c>
      <c r="CW251" s="8">
        <v>41333</v>
      </c>
      <c r="CX251" s="8">
        <v>41305</v>
      </c>
      <c r="CY251" s="8">
        <v>41274</v>
      </c>
      <c r="CZ251" s="8">
        <v>41243</v>
      </c>
      <c r="DA251" s="8">
        <v>41213</v>
      </c>
      <c r="DB251" s="8">
        <v>41182</v>
      </c>
      <c r="DC251" s="8">
        <v>41180</v>
      </c>
      <c r="DD251" s="8">
        <v>41152</v>
      </c>
      <c r="DE251" s="8">
        <v>41121</v>
      </c>
      <c r="DF251" s="8">
        <v>41090</v>
      </c>
      <c r="DG251" s="8">
        <v>41089</v>
      </c>
      <c r="DH251" s="8">
        <v>41060</v>
      </c>
      <c r="DI251" s="8">
        <v>41029</v>
      </c>
      <c r="DJ251" s="8">
        <v>40999</v>
      </c>
      <c r="DK251" s="8">
        <v>40998</v>
      </c>
      <c r="DL251" s="8">
        <v>40968</v>
      </c>
      <c r="DM251" s="8">
        <v>40939</v>
      </c>
      <c r="DN251" s="8">
        <v>40908</v>
      </c>
      <c r="DO251" s="8">
        <v>40907</v>
      </c>
      <c r="DP251" s="8">
        <v>40877</v>
      </c>
      <c r="DQ251" s="8">
        <v>40847</v>
      </c>
      <c r="DR251" s="8">
        <v>40816</v>
      </c>
      <c r="DS251" s="8">
        <v>40786</v>
      </c>
      <c r="DT251" s="8">
        <v>40753</v>
      </c>
      <c r="DU251" s="8">
        <v>40724</v>
      </c>
    </row>
    <row r="252" spans="1:147" x14ac:dyDescent="0.2">
      <c r="A252" t="e">
        <f ca="1">_xll.BFieldInfo($B$252)</f>
        <v>#NAME?</v>
      </c>
      <c r="B252" t="s">
        <v>107</v>
      </c>
      <c r="C252">
        <v>1752.1859999999999</v>
      </c>
      <c r="D252">
        <v>1617.998</v>
      </c>
      <c r="E252">
        <v>1498.5360000000001</v>
      </c>
      <c r="F252">
        <v>1315.3779999999999</v>
      </c>
      <c r="G252">
        <v>1251.444</v>
      </c>
      <c r="H252">
        <v>1246.471</v>
      </c>
      <c r="I252">
        <v>1400.623</v>
      </c>
      <c r="J252">
        <v>1336.6890000000001</v>
      </c>
      <c r="K252">
        <v>1397.0830000000001</v>
      </c>
      <c r="L252">
        <v>1361.5519999999999</v>
      </c>
      <c r="M252">
        <v>1352.0809999999999</v>
      </c>
      <c r="N252">
        <v>1151.518</v>
      </c>
      <c r="O252">
        <v>1165.0150000000001</v>
      </c>
      <c r="P252">
        <v>1165.0150000000001</v>
      </c>
      <c r="Q252">
        <v>1038.3810000000001</v>
      </c>
      <c r="R252">
        <v>1136.385</v>
      </c>
      <c r="S252">
        <v>996.36699999999996</v>
      </c>
      <c r="T252">
        <v>996.36699999999996</v>
      </c>
      <c r="U252">
        <v>880.88499999999999</v>
      </c>
      <c r="V252">
        <v>804.57</v>
      </c>
      <c r="W252">
        <v>688.37599999999998</v>
      </c>
      <c r="X252">
        <v>659.197</v>
      </c>
      <c r="Y252">
        <v>640.41200000000003</v>
      </c>
      <c r="Z252">
        <v>851.70500000000004</v>
      </c>
      <c r="AA252">
        <v>851.70500000000004</v>
      </c>
      <c r="AB252">
        <v>769.09</v>
      </c>
      <c r="AC252">
        <v>847.55200000000002</v>
      </c>
      <c r="AD252">
        <v>853.40899999999999</v>
      </c>
      <c r="AE252">
        <v>853.40899999999999</v>
      </c>
      <c r="AF252">
        <v>864.06899999999996</v>
      </c>
      <c r="AG252">
        <v>762.14700000000005</v>
      </c>
      <c r="AH252">
        <v>786.40800000000002</v>
      </c>
      <c r="AI252">
        <v>786.40800000000002</v>
      </c>
      <c r="AJ252">
        <v>834.72299999999996</v>
      </c>
      <c r="AK252">
        <v>879.495</v>
      </c>
      <c r="AL252">
        <v>802.36300000000006</v>
      </c>
      <c r="AM252">
        <v>802.36300000000006</v>
      </c>
      <c r="AN252">
        <v>725.87599999999998</v>
      </c>
      <c r="AO252">
        <v>710.95600000000002</v>
      </c>
      <c r="AP252">
        <v>595.471</v>
      </c>
      <c r="AQ252">
        <v>595.471</v>
      </c>
      <c r="AR252">
        <v>564.99800000000005</v>
      </c>
      <c r="AS252">
        <v>553.57500000000005</v>
      </c>
      <c r="AT252">
        <v>534.66</v>
      </c>
      <c r="AU252">
        <v>501.90100000000001</v>
      </c>
      <c r="AV252">
        <v>468.52</v>
      </c>
      <c r="AW252">
        <v>437.79</v>
      </c>
      <c r="AX252">
        <v>401.87</v>
      </c>
      <c r="AY252">
        <v>390.267</v>
      </c>
      <c r="AZ252">
        <v>378.63</v>
      </c>
      <c r="BA252">
        <v>378.63</v>
      </c>
      <c r="BB252">
        <v>361.55399999999997</v>
      </c>
      <c r="BC252">
        <v>360.274</v>
      </c>
      <c r="BD252">
        <v>337.56599999999997</v>
      </c>
      <c r="BE252">
        <v>351.48099999999999</v>
      </c>
      <c r="BF252">
        <v>354.83499999999998</v>
      </c>
      <c r="BG252">
        <v>323.79599999999999</v>
      </c>
      <c r="BH252">
        <v>293.34899999999999</v>
      </c>
      <c r="BI252">
        <v>278.63</v>
      </c>
      <c r="BJ252">
        <v>274.68099999999998</v>
      </c>
      <c r="BK252">
        <v>238.37700000000001</v>
      </c>
      <c r="BL252">
        <v>222.56</v>
      </c>
      <c r="BM252">
        <v>242.01499999999999</v>
      </c>
      <c r="BN252">
        <v>237.71199999999999</v>
      </c>
      <c r="BO252">
        <v>237.21199999999999</v>
      </c>
      <c r="BP252">
        <v>211.09100000000001</v>
      </c>
      <c r="BQ252">
        <v>216.703</v>
      </c>
      <c r="BR252">
        <v>229.41499999999999</v>
      </c>
      <c r="BS252">
        <v>255.35599999999999</v>
      </c>
      <c r="BT252">
        <v>261.48099999999999</v>
      </c>
      <c r="BU252">
        <v>249.98400000000001</v>
      </c>
      <c r="BV252">
        <v>194.215</v>
      </c>
      <c r="BW252">
        <v>189.34899999999999</v>
      </c>
      <c r="BX252">
        <v>175.602</v>
      </c>
      <c r="BY252">
        <v>187.93199999999999</v>
      </c>
      <c r="BZ252">
        <v>154.452</v>
      </c>
      <c r="CA252">
        <v>155.285</v>
      </c>
      <c r="CB252">
        <v>160.68600000000001</v>
      </c>
      <c r="CC252">
        <v>156.821</v>
      </c>
      <c r="CD252">
        <v>158.84299999999999</v>
      </c>
      <c r="CE252">
        <v>140.71600000000001</v>
      </c>
      <c r="CF252">
        <v>134.29599999999999</v>
      </c>
      <c r="CG252">
        <v>143.63999999999999</v>
      </c>
      <c r="CH252">
        <v>135.59299999999999</v>
      </c>
      <c r="CI252">
        <v>131.49100000000001</v>
      </c>
      <c r="CJ252">
        <v>115.872</v>
      </c>
      <c r="CK252">
        <v>112.524</v>
      </c>
      <c r="CL252">
        <v>123.971</v>
      </c>
      <c r="CM252">
        <v>118.423</v>
      </c>
      <c r="CN252">
        <v>119.15</v>
      </c>
      <c r="CO252">
        <v>147.934</v>
      </c>
      <c r="CP252">
        <v>147.68899999999999</v>
      </c>
      <c r="CQ252">
        <v>168.61099999999999</v>
      </c>
      <c r="CR252">
        <v>168.61099999999999</v>
      </c>
      <c r="CS252">
        <v>167.285</v>
      </c>
      <c r="CT252">
        <v>147.67099999999999</v>
      </c>
      <c r="CU252">
        <v>143.31700000000001</v>
      </c>
      <c r="CV252">
        <v>143.31700000000001</v>
      </c>
      <c r="CW252">
        <v>148.52799999999999</v>
      </c>
      <c r="CX252">
        <v>151.83799999999999</v>
      </c>
      <c r="CY252">
        <v>177.40199999999999</v>
      </c>
      <c r="CZ252">
        <v>183.33500000000001</v>
      </c>
      <c r="DA252">
        <v>209.92599999999999</v>
      </c>
      <c r="DB252">
        <v>208.619</v>
      </c>
      <c r="DC252">
        <v>208.619</v>
      </c>
      <c r="DD252">
        <v>186.518</v>
      </c>
      <c r="DE252">
        <v>209.16200000000001</v>
      </c>
      <c r="DF252">
        <v>199.80099999999999</v>
      </c>
      <c r="DG252">
        <v>199.80099999999999</v>
      </c>
      <c r="DH252">
        <v>197.738</v>
      </c>
      <c r="DI252">
        <v>187.61199999999999</v>
      </c>
      <c r="DJ252">
        <v>164.553</v>
      </c>
      <c r="DK252">
        <v>164.553</v>
      </c>
      <c r="DL252">
        <v>170.81899999999999</v>
      </c>
      <c r="DM252">
        <v>155.739</v>
      </c>
      <c r="DN252">
        <v>161.495</v>
      </c>
      <c r="DO252">
        <v>161.495</v>
      </c>
      <c r="DP252">
        <v>175.49799999999999</v>
      </c>
      <c r="DQ252">
        <v>170.61</v>
      </c>
      <c r="DR252">
        <v>159.23099999999999</v>
      </c>
      <c r="DS252">
        <v>179.43299999999999</v>
      </c>
      <c r="DT252">
        <v>172.68199999999999</v>
      </c>
      <c r="DU252">
        <v>159.75200000000001</v>
      </c>
    </row>
    <row r="253" spans="1:147" x14ac:dyDescent="0.2">
      <c r="A253" t="e">
        <f ca="1">_xll.BFieldInfo($B$253)</f>
        <v>#NAME?</v>
      </c>
      <c r="B253" t="s">
        <v>109</v>
      </c>
      <c r="C253" t="s">
        <v>108</v>
      </c>
      <c r="D253" t="s">
        <v>108</v>
      </c>
      <c r="E253" t="s">
        <v>108</v>
      </c>
      <c r="F253" t="s">
        <v>108</v>
      </c>
      <c r="G253" t="s">
        <v>108</v>
      </c>
      <c r="H253" t="s">
        <v>108</v>
      </c>
      <c r="I253" t="s">
        <v>108</v>
      </c>
      <c r="J253" t="s">
        <v>108</v>
      </c>
      <c r="K253" t="s">
        <v>108</v>
      </c>
      <c r="L253" t="s">
        <v>108</v>
      </c>
      <c r="M253" t="s">
        <v>108</v>
      </c>
      <c r="N253" t="s">
        <v>108</v>
      </c>
      <c r="O253" t="s">
        <v>108</v>
      </c>
      <c r="P253" t="s">
        <v>108</v>
      </c>
      <c r="Q253" t="s">
        <v>108</v>
      </c>
      <c r="R253" t="s">
        <v>108</v>
      </c>
      <c r="S253" t="s">
        <v>108</v>
      </c>
      <c r="T253" t="s">
        <v>108</v>
      </c>
      <c r="U253" t="s">
        <v>108</v>
      </c>
      <c r="V253" t="s">
        <v>108</v>
      </c>
      <c r="W253" t="s">
        <v>108</v>
      </c>
      <c r="X253" t="s">
        <v>108</v>
      </c>
      <c r="Y253" t="s">
        <v>108</v>
      </c>
      <c r="Z253" t="s">
        <v>108</v>
      </c>
      <c r="AA253" t="s">
        <v>108</v>
      </c>
      <c r="AB253" t="s">
        <v>108</v>
      </c>
      <c r="AC253" t="s">
        <v>108</v>
      </c>
      <c r="AD253" t="s">
        <v>108</v>
      </c>
      <c r="AE253" t="s">
        <v>108</v>
      </c>
      <c r="AF253" t="s">
        <v>108</v>
      </c>
      <c r="AG253" t="s">
        <v>108</v>
      </c>
      <c r="AH253" t="s">
        <v>108</v>
      </c>
      <c r="AI253" t="s">
        <v>108</v>
      </c>
      <c r="AJ253" t="s">
        <v>108</v>
      </c>
      <c r="AK253" t="s">
        <v>108</v>
      </c>
      <c r="AL253" t="s">
        <v>108</v>
      </c>
      <c r="AM253" t="s">
        <v>108</v>
      </c>
      <c r="AN253" t="s">
        <v>108</v>
      </c>
      <c r="AO253" t="s">
        <v>108</v>
      </c>
      <c r="AP253" t="s">
        <v>108</v>
      </c>
      <c r="AQ253" t="s">
        <v>108</v>
      </c>
      <c r="AR253" t="s">
        <v>108</v>
      </c>
      <c r="AS253" t="s">
        <v>108</v>
      </c>
      <c r="AT253" t="s">
        <v>108</v>
      </c>
      <c r="AU253" t="s">
        <v>108</v>
      </c>
      <c r="AV253" t="s">
        <v>108</v>
      </c>
      <c r="AW253" t="s">
        <v>108</v>
      </c>
      <c r="AX253" t="s">
        <v>108</v>
      </c>
      <c r="AY253" t="s">
        <v>108</v>
      </c>
      <c r="AZ253" t="s">
        <v>108</v>
      </c>
      <c r="BA253" t="s">
        <v>108</v>
      </c>
      <c r="BB253" t="s">
        <v>108</v>
      </c>
      <c r="BC253" t="s">
        <v>108</v>
      </c>
      <c r="BD253" t="s">
        <v>108</v>
      </c>
      <c r="BE253" t="s">
        <v>108</v>
      </c>
      <c r="BF253" t="s">
        <v>108</v>
      </c>
      <c r="BG253" t="s">
        <v>108</v>
      </c>
      <c r="BH253" t="s">
        <v>108</v>
      </c>
      <c r="BI253" t="s">
        <v>108</v>
      </c>
      <c r="BJ253" t="s">
        <v>108</v>
      </c>
      <c r="BK253" t="s">
        <v>108</v>
      </c>
      <c r="BL253" t="s">
        <v>108</v>
      </c>
      <c r="BM253" t="s">
        <v>108</v>
      </c>
      <c r="BN253" t="s">
        <v>108</v>
      </c>
      <c r="BO253" t="s">
        <v>108</v>
      </c>
      <c r="BP253" t="s">
        <v>108</v>
      </c>
      <c r="BQ253" t="s">
        <v>108</v>
      </c>
      <c r="BR253" t="s">
        <v>108</v>
      </c>
      <c r="BS253" t="s">
        <v>108</v>
      </c>
      <c r="BT253" t="s">
        <v>108</v>
      </c>
      <c r="BU253" t="s">
        <v>108</v>
      </c>
      <c r="BV253" t="s">
        <v>108</v>
      </c>
      <c r="BW253" t="s">
        <v>108</v>
      </c>
      <c r="BX253" t="s">
        <v>108</v>
      </c>
      <c r="BY253" t="s">
        <v>108</v>
      </c>
      <c r="BZ253" t="s">
        <v>108</v>
      </c>
      <c r="CA253" t="s">
        <v>108</v>
      </c>
      <c r="CB253" t="s">
        <v>108</v>
      </c>
      <c r="CC253" t="s">
        <v>108</v>
      </c>
      <c r="CD253" t="s">
        <v>108</v>
      </c>
      <c r="CE253" t="s">
        <v>108</v>
      </c>
      <c r="CF253" t="s">
        <v>108</v>
      </c>
      <c r="CG253" t="s">
        <v>108</v>
      </c>
      <c r="CH253" t="s">
        <v>108</v>
      </c>
      <c r="CI253" t="s">
        <v>108</v>
      </c>
      <c r="CJ253" t="s">
        <v>108</v>
      </c>
      <c r="CK253" t="s">
        <v>108</v>
      </c>
      <c r="CL253" t="s">
        <v>108</v>
      </c>
      <c r="CM253" t="s">
        <v>108</v>
      </c>
      <c r="CN253" t="s">
        <v>108</v>
      </c>
      <c r="CO253" t="s">
        <v>108</v>
      </c>
      <c r="CP253" t="s">
        <v>108</v>
      </c>
      <c r="CQ253" t="s">
        <v>108</v>
      </c>
      <c r="CR253" t="s">
        <v>108</v>
      </c>
      <c r="CS253" t="s">
        <v>108</v>
      </c>
      <c r="CT253" t="s">
        <v>108</v>
      </c>
      <c r="CU253" t="s">
        <v>108</v>
      </c>
      <c r="CV253" t="s">
        <v>108</v>
      </c>
      <c r="CW253" t="s">
        <v>108</v>
      </c>
      <c r="CX253" t="s">
        <v>108</v>
      </c>
      <c r="CY253" t="s">
        <v>108</v>
      </c>
      <c r="CZ253" t="s">
        <v>108</v>
      </c>
      <c r="DA253" t="s">
        <v>108</v>
      </c>
      <c r="DB253" t="s">
        <v>108</v>
      </c>
      <c r="DC253" t="s">
        <v>108</v>
      </c>
      <c r="DD253" t="s">
        <v>108</v>
      </c>
      <c r="DE253" t="s">
        <v>108</v>
      </c>
      <c r="DF253" t="s">
        <v>108</v>
      </c>
      <c r="DG253" t="s">
        <v>108</v>
      </c>
      <c r="DH253" t="s">
        <v>108</v>
      </c>
      <c r="DI253" t="s">
        <v>108</v>
      </c>
      <c r="DJ253" t="s">
        <v>108</v>
      </c>
      <c r="DK253" t="s">
        <v>108</v>
      </c>
      <c r="DL253" t="s">
        <v>108</v>
      </c>
      <c r="DM253" t="s">
        <v>108</v>
      </c>
      <c r="DN253" t="s">
        <v>108</v>
      </c>
      <c r="DO253" t="s">
        <v>108</v>
      </c>
      <c r="DP253" t="s">
        <v>108</v>
      </c>
      <c r="DQ253" t="s">
        <v>108</v>
      </c>
      <c r="DR253" t="s">
        <v>108</v>
      </c>
      <c r="DS253" t="s">
        <v>108</v>
      </c>
      <c r="DT253" t="s">
        <v>108</v>
      </c>
      <c r="DU253" t="s">
        <v>108</v>
      </c>
    </row>
    <row r="254" spans="1:147" x14ac:dyDescent="0.2">
      <c r="A254" t="e">
        <f ca="1">_xll.BFieldInfo($B$254)</f>
        <v>#NAME?</v>
      </c>
      <c r="B254" t="s">
        <v>110</v>
      </c>
      <c r="C254" t="s">
        <v>108</v>
      </c>
      <c r="D254" t="s">
        <v>108</v>
      </c>
      <c r="E254" t="s">
        <v>108</v>
      </c>
      <c r="F254" t="s">
        <v>108</v>
      </c>
      <c r="G254" t="s">
        <v>108</v>
      </c>
      <c r="H254" t="s">
        <v>108</v>
      </c>
      <c r="I254" t="s">
        <v>108</v>
      </c>
      <c r="J254" t="s">
        <v>108</v>
      </c>
      <c r="K254" t="s">
        <v>108</v>
      </c>
      <c r="L254" t="s">
        <v>108</v>
      </c>
      <c r="M254" t="s">
        <v>108</v>
      </c>
      <c r="N254" t="s">
        <v>108</v>
      </c>
      <c r="O254" t="s">
        <v>108</v>
      </c>
      <c r="P254" t="s">
        <v>108</v>
      </c>
      <c r="Q254" t="s">
        <v>108</v>
      </c>
      <c r="R254" t="s">
        <v>108</v>
      </c>
      <c r="S254" t="s">
        <v>108</v>
      </c>
      <c r="T254" t="s">
        <v>108</v>
      </c>
      <c r="U254" t="s">
        <v>108</v>
      </c>
      <c r="V254" t="s">
        <v>108</v>
      </c>
      <c r="W254" t="s">
        <v>108</v>
      </c>
      <c r="X254" t="s">
        <v>108</v>
      </c>
      <c r="Y254" t="s">
        <v>108</v>
      </c>
      <c r="Z254" t="s">
        <v>108</v>
      </c>
      <c r="AA254" t="s">
        <v>108</v>
      </c>
      <c r="AB254" t="s">
        <v>108</v>
      </c>
      <c r="AC254" t="s">
        <v>108</v>
      </c>
      <c r="AD254" t="s">
        <v>108</v>
      </c>
      <c r="AE254" t="s">
        <v>108</v>
      </c>
      <c r="AF254" t="s">
        <v>108</v>
      </c>
      <c r="AG254" t="s">
        <v>108</v>
      </c>
      <c r="AH254" t="s">
        <v>108</v>
      </c>
      <c r="AI254" t="s">
        <v>108</v>
      </c>
      <c r="AJ254" t="s">
        <v>108</v>
      </c>
      <c r="AK254" t="s">
        <v>108</v>
      </c>
      <c r="AL254" t="s">
        <v>108</v>
      </c>
      <c r="AM254" t="s">
        <v>108</v>
      </c>
      <c r="AN254" t="s">
        <v>108</v>
      </c>
      <c r="AO254" t="s">
        <v>108</v>
      </c>
      <c r="AP254" t="s">
        <v>108</v>
      </c>
      <c r="AQ254" t="s">
        <v>108</v>
      </c>
      <c r="AR254" t="s">
        <v>108</v>
      </c>
      <c r="AS254" t="s">
        <v>108</v>
      </c>
      <c r="AT254" t="s">
        <v>108</v>
      </c>
      <c r="AU254" t="s">
        <v>108</v>
      </c>
      <c r="AV254" t="s">
        <v>108</v>
      </c>
      <c r="AW254" t="s">
        <v>108</v>
      </c>
      <c r="AX254" t="s">
        <v>108</v>
      </c>
      <c r="AY254" t="s">
        <v>108</v>
      </c>
      <c r="AZ254" t="s">
        <v>108</v>
      </c>
      <c r="BA254" t="s">
        <v>108</v>
      </c>
      <c r="BB254" t="s">
        <v>108</v>
      </c>
      <c r="BC254" t="s">
        <v>108</v>
      </c>
      <c r="BD254" t="s">
        <v>108</v>
      </c>
      <c r="BE254" t="s">
        <v>108</v>
      </c>
      <c r="BF254" t="s">
        <v>108</v>
      </c>
      <c r="BG254" t="s">
        <v>108</v>
      </c>
      <c r="BH254" t="s">
        <v>108</v>
      </c>
      <c r="BI254" t="s">
        <v>108</v>
      </c>
      <c r="BJ254" t="s">
        <v>108</v>
      </c>
      <c r="BK254" t="s">
        <v>108</v>
      </c>
      <c r="BL254" t="s">
        <v>108</v>
      </c>
      <c r="BM254" t="s">
        <v>108</v>
      </c>
      <c r="BN254" t="s">
        <v>108</v>
      </c>
      <c r="BO254" t="s">
        <v>108</v>
      </c>
      <c r="BP254" t="s">
        <v>108</v>
      </c>
      <c r="BQ254" t="s">
        <v>108</v>
      </c>
      <c r="BR254" t="s">
        <v>108</v>
      </c>
      <c r="BS254" t="s">
        <v>108</v>
      </c>
      <c r="BT254" t="s">
        <v>108</v>
      </c>
      <c r="BU254" t="s">
        <v>108</v>
      </c>
      <c r="BV254" t="s">
        <v>108</v>
      </c>
      <c r="BW254" t="s">
        <v>108</v>
      </c>
      <c r="BX254" t="s">
        <v>108</v>
      </c>
      <c r="BY254" t="s">
        <v>108</v>
      </c>
      <c r="BZ254" t="s">
        <v>108</v>
      </c>
      <c r="CA254" t="s">
        <v>108</v>
      </c>
      <c r="CB254" t="s">
        <v>108</v>
      </c>
      <c r="CC254" t="s">
        <v>108</v>
      </c>
      <c r="CD254" t="s">
        <v>108</v>
      </c>
      <c r="CE254" t="s">
        <v>108</v>
      </c>
      <c r="CF254" t="s">
        <v>108</v>
      </c>
      <c r="CG254" t="s">
        <v>108</v>
      </c>
      <c r="CH254" t="s">
        <v>108</v>
      </c>
      <c r="CI254" t="s">
        <v>108</v>
      </c>
      <c r="CJ254" t="s">
        <v>108</v>
      </c>
      <c r="CK254" t="s">
        <v>108</v>
      </c>
      <c r="CL254" t="s">
        <v>108</v>
      </c>
      <c r="CM254" t="s">
        <v>108</v>
      </c>
      <c r="CN254" t="s">
        <v>108</v>
      </c>
      <c r="CO254" t="s">
        <v>108</v>
      </c>
      <c r="CP254" t="s">
        <v>108</v>
      </c>
      <c r="CQ254" t="s">
        <v>108</v>
      </c>
      <c r="CR254" t="s">
        <v>108</v>
      </c>
      <c r="CS254" t="s">
        <v>108</v>
      </c>
      <c r="CT254" t="s">
        <v>108</v>
      </c>
      <c r="CU254" t="s">
        <v>108</v>
      </c>
      <c r="CV254" t="s">
        <v>108</v>
      </c>
      <c r="CW254" t="s">
        <v>108</v>
      </c>
      <c r="CX254" t="s">
        <v>108</v>
      </c>
      <c r="CY254" t="s">
        <v>108</v>
      </c>
      <c r="CZ254" t="s">
        <v>108</v>
      </c>
      <c r="DA254" t="s">
        <v>108</v>
      </c>
      <c r="DB254" t="s">
        <v>108</v>
      </c>
      <c r="DC254" t="s">
        <v>108</v>
      </c>
      <c r="DD254" t="s">
        <v>108</v>
      </c>
      <c r="DE254" t="s">
        <v>108</v>
      </c>
      <c r="DF254" t="s">
        <v>108</v>
      </c>
      <c r="DG254" t="s">
        <v>108</v>
      </c>
      <c r="DH254" t="s">
        <v>108</v>
      </c>
      <c r="DI254" t="s">
        <v>108</v>
      </c>
      <c r="DJ254" t="s">
        <v>108</v>
      </c>
      <c r="DK254" t="s">
        <v>108</v>
      </c>
      <c r="DL254" t="s">
        <v>108</v>
      </c>
      <c r="DM254" t="s">
        <v>108</v>
      </c>
      <c r="DN254" t="s">
        <v>108</v>
      </c>
      <c r="DO254" t="s">
        <v>108</v>
      </c>
      <c r="DP254" t="s">
        <v>108</v>
      </c>
      <c r="DQ254" t="s">
        <v>108</v>
      </c>
      <c r="DR254" t="s">
        <v>108</v>
      </c>
      <c r="DS254" t="s">
        <v>108</v>
      </c>
      <c r="DT254" t="s">
        <v>108</v>
      </c>
      <c r="DU254" t="s">
        <v>108</v>
      </c>
    </row>
    <row r="255" spans="1:147" x14ac:dyDescent="0.2">
      <c r="A255" t="e">
        <f ca="1">_xll.BFieldInfo($B$255)</f>
        <v>#NAME?</v>
      </c>
      <c r="B255" t="s">
        <v>111</v>
      </c>
      <c r="C255">
        <v>1837666.6377000001</v>
      </c>
      <c r="D255">
        <v>1395635.7557999999</v>
      </c>
      <c r="E255">
        <v>1395635.7557999999</v>
      </c>
      <c r="F255">
        <v>1395635.7557999999</v>
      </c>
      <c r="G255">
        <v>1486081.9974</v>
      </c>
      <c r="H255">
        <v>1486081.9974</v>
      </c>
      <c r="I255">
        <v>1486081.9974</v>
      </c>
      <c r="J255">
        <v>1444627.47</v>
      </c>
      <c r="K255">
        <v>1444627.47</v>
      </c>
      <c r="L255">
        <v>1444627.47</v>
      </c>
      <c r="M255">
        <v>1236098.6351999999</v>
      </c>
      <c r="N255">
        <v>1236098.6351999999</v>
      </c>
      <c r="O255">
        <v>1236098.6351999999</v>
      </c>
      <c r="P255">
        <v>1072780.3592000001</v>
      </c>
      <c r="Q255">
        <v>1072780.3592000001</v>
      </c>
      <c r="R255">
        <v>1072780.3592000001</v>
      </c>
      <c r="S255">
        <v>1072780.3592000001</v>
      </c>
      <c r="T255">
        <v>741169.26399999997</v>
      </c>
      <c r="U255">
        <v>741169.26399999997</v>
      </c>
      <c r="V255">
        <v>741169.26399999997</v>
      </c>
      <c r="W255">
        <v>741169.26399999997</v>
      </c>
      <c r="X255">
        <v>917024.39399999997</v>
      </c>
      <c r="Y255">
        <v>917024.39399999997</v>
      </c>
      <c r="Z255">
        <v>917024.39399999997</v>
      </c>
      <c r="AA255">
        <v>918858.44279999996</v>
      </c>
      <c r="AB255">
        <v>918858.44279999996</v>
      </c>
      <c r="AC255">
        <v>918858.44279999996</v>
      </c>
      <c r="AD255">
        <v>918858.44279999996</v>
      </c>
      <c r="AE255">
        <v>858761.94</v>
      </c>
      <c r="AF255">
        <v>858761.94</v>
      </c>
      <c r="AG255">
        <v>858761.94</v>
      </c>
      <c r="AH255">
        <v>858761.94</v>
      </c>
      <c r="AI255">
        <v>876185.40350000001</v>
      </c>
      <c r="AJ255">
        <v>876185.40350000001</v>
      </c>
      <c r="AK255">
        <v>876185.40350000001</v>
      </c>
      <c r="AL255">
        <v>876185.40350000001</v>
      </c>
      <c r="AM255">
        <v>650258.22919999994</v>
      </c>
      <c r="AN255">
        <v>650258.22919999994</v>
      </c>
      <c r="AO255">
        <v>650258.22919999994</v>
      </c>
      <c r="AP255">
        <v>650258.22919999994</v>
      </c>
      <c r="AQ255">
        <v>592736.93189999997</v>
      </c>
      <c r="AR255">
        <v>592736.93189999997</v>
      </c>
      <c r="AS255">
        <v>592736.93189999997</v>
      </c>
      <c r="AT255">
        <v>592736.93189999997</v>
      </c>
      <c r="AU255">
        <v>485344.58199999999</v>
      </c>
      <c r="AV255">
        <v>485344.58199999999</v>
      </c>
      <c r="AW255">
        <v>485344.58199999999</v>
      </c>
      <c r="AX255">
        <v>419758.49489999999</v>
      </c>
      <c r="AY255">
        <v>419758.49489999999</v>
      </c>
      <c r="AZ255">
        <v>419758.49489999999</v>
      </c>
      <c r="BA255">
        <v>374233.88660000003</v>
      </c>
      <c r="BB255">
        <v>374233.88660000003</v>
      </c>
      <c r="BC255">
        <v>374233.88660000003</v>
      </c>
      <c r="BD255">
        <v>374233.88660000003</v>
      </c>
      <c r="BE255">
        <v>366709.26179999998</v>
      </c>
      <c r="BF255">
        <v>366709.26179999998</v>
      </c>
      <c r="BG255">
        <v>366709.26179999998</v>
      </c>
      <c r="BH255">
        <v>311084.82319999998</v>
      </c>
      <c r="BI255">
        <v>311084.82319999998</v>
      </c>
      <c r="BJ255">
        <v>311084.82319999998</v>
      </c>
      <c r="BK255">
        <v>274089.79800000001</v>
      </c>
      <c r="BL255">
        <v>274089.79800000001</v>
      </c>
      <c r="BM255">
        <v>274089.79800000001</v>
      </c>
      <c r="BN255">
        <v>239067.00330000001</v>
      </c>
      <c r="BO255">
        <v>239067.00330000001</v>
      </c>
      <c r="BP255">
        <v>239067.00330000001</v>
      </c>
      <c r="BQ255">
        <v>294235.78470000002</v>
      </c>
      <c r="BR255">
        <v>294235.78470000002</v>
      </c>
      <c r="BS255">
        <v>294235.78470000002</v>
      </c>
      <c r="BT255">
        <v>223785.92809999999</v>
      </c>
      <c r="BU255">
        <v>223785.92809999999</v>
      </c>
      <c r="BV255">
        <v>223785.92809999999</v>
      </c>
      <c r="BW255">
        <v>216545.66080000001</v>
      </c>
      <c r="BX255">
        <v>216545.66080000001</v>
      </c>
      <c r="BY255">
        <v>216545.66080000001</v>
      </c>
      <c r="BZ255">
        <v>185152.13570000001</v>
      </c>
      <c r="CA255">
        <v>185152.13570000001</v>
      </c>
      <c r="CB255">
        <v>185152.13570000001</v>
      </c>
      <c r="CC255">
        <v>162140.87599999999</v>
      </c>
      <c r="CD255">
        <v>162140.87599999999</v>
      </c>
      <c r="CE255">
        <v>162140.87599999999</v>
      </c>
      <c r="CF255">
        <v>160606.446</v>
      </c>
      <c r="CG255">
        <v>160606.446</v>
      </c>
      <c r="CH255">
        <v>160606.446</v>
      </c>
      <c r="CI255">
        <v>133281.5484</v>
      </c>
      <c r="CJ255">
        <v>133281.5484</v>
      </c>
      <c r="CK255">
        <v>133281.5484</v>
      </c>
      <c r="CL255">
        <v>141130.18919999999</v>
      </c>
      <c r="CM255">
        <v>141130.18919999999</v>
      </c>
      <c r="CN255">
        <v>141130.18919999999</v>
      </c>
      <c r="CO255">
        <v>199714.68659999999</v>
      </c>
      <c r="CP255">
        <v>199714.68659999999</v>
      </c>
      <c r="CQ255">
        <v>199714.68659999999</v>
      </c>
      <c r="CR255">
        <v>175307.0748</v>
      </c>
      <c r="CS255">
        <v>175307.0748</v>
      </c>
      <c r="CT255">
        <v>175307.0748</v>
      </c>
      <c r="CU255">
        <v>175307.0748</v>
      </c>
      <c r="CV255">
        <v>217000.3836</v>
      </c>
      <c r="CW255">
        <v>217000.3836</v>
      </c>
      <c r="CX255">
        <v>217000.3836</v>
      </c>
      <c r="CY255">
        <v>217000.3836</v>
      </c>
      <c r="CZ255">
        <v>255184.644</v>
      </c>
      <c r="DA255">
        <v>255184.644</v>
      </c>
      <c r="DB255">
        <v>255184.644</v>
      </c>
      <c r="DC255">
        <v>248280.747</v>
      </c>
      <c r="DD255">
        <v>248280.747</v>
      </c>
      <c r="DE255">
        <v>248280.747</v>
      </c>
      <c r="DF255">
        <v>248280.747</v>
      </c>
      <c r="DG255">
        <v>204479.93280000001</v>
      </c>
      <c r="DH255">
        <v>204479.93280000001</v>
      </c>
      <c r="DI255">
        <v>204479.93280000001</v>
      </c>
      <c r="DJ255">
        <v>204479.93280000001</v>
      </c>
      <c r="DK255">
        <v>200680.19399999999</v>
      </c>
      <c r="DL255">
        <v>200680.19399999999</v>
      </c>
      <c r="DM255">
        <v>200680.19399999999</v>
      </c>
      <c r="DN255">
        <v>200680.19399999999</v>
      </c>
      <c r="DO255">
        <v>197866.7262</v>
      </c>
      <c r="DP255">
        <v>197866.7262</v>
      </c>
      <c r="DQ255">
        <v>197866.7262</v>
      </c>
      <c r="DR255">
        <v>197866.7262</v>
      </c>
      <c r="DS255">
        <v>200680.19399999999</v>
      </c>
      <c r="DT255">
        <v>200680.19399999999</v>
      </c>
      <c r="DU255">
        <v>200680.19399999999</v>
      </c>
    </row>
    <row r="256" spans="1:147" x14ac:dyDescent="0.2">
      <c r="A256" t="e">
        <f ca="1">_xll.BFieldInfo($B$256)</f>
        <v>#NAME?</v>
      </c>
      <c r="B256" t="s">
        <v>109</v>
      </c>
      <c r="C256" t="s">
        <v>108</v>
      </c>
      <c r="D256" t="s">
        <v>108</v>
      </c>
      <c r="E256" t="s">
        <v>108</v>
      </c>
      <c r="F256" t="s">
        <v>108</v>
      </c>
      <c r="G256" t="s">
        <v>108</v>
      </c>
      <c r="H256" t="s">
        <v>108</v>
      </c>
      <c r="I256" t="s">
        <v>108</v>
      </c>
      <c r="J256" t="s">
        <v>108</v>
      </c>
      <c r="K256" t="s">
        <v>108</v>
      </c>
      <c r="L256" t="s">
        <v>108</v>
      </c>
      <c r="M256" t="s">
        <v>108</v>
      </c>
      <c r="N256" t="s">
        <v>108</v>
      </c>
      <c r="O256" t="s">
        <v>108</v>
      </c>
      <c r="P256" t="s">
        <v>108</v>
      </c>
      <c r="Q256" t="s">
        <v>108</v>
      </c>
      <c r="R256" t="s">
        <v>108</v>
      </c>
      <c r="S256" t="s">
        <v>108</v>
      </c>
      <c r="T256" t="s">
        <v>108</v>
      </c>
      <c r="U256" t="s">
        <v>108</v>
      </c>
      <c r="V256" t="s">
        <v>108</v>
      </c>
      <c r="W256" t="s">
        <v>108</v>
      </c>
      <c r="X256" t="s">
        <v>108</v>
      </c>
      <c r="Y256" t="s">
        <v>108</v>
      </c>
      <c r="Z256" t="s">
        <v>108</v>
      </c>
      <c r="AA256" t="s">
        <v>108</v>
      </c>
      <c r="AB256" t="s">
        <v>108</v>
      </c>
      <c r="AC256" t="s">
        <v>108</v>
      </c>
      <c r="AD256" t="s">
        <v>108</v>
      </c>
      <c r="AE256" t="s">
        <v>108</v>
      </c>
      <c r="AF256" t="s">
        <v>108</v>
      </c>
      <c r="AG256" t="s">
        <v>108</v>
      </c>
      <c r="AH256" t="s">
        <v>108</v>
      </c>
      <c r="AI256" t="s">
        <v>108</v>
      </c>
      <c r="AJ256" t="s">
        <v>108</v>
      </c>
      <c r="AK256" t="s">
        <v>108</v>
      </c>
      <c r="AL256" t="s">
        <v>108</v>
      </c>
      <c r="AM256" t="s">
        <v>108</v>
      </c>
      <c r="AN256" t="s">
        <v>108</v>
      </c>
      <c r="AO256" t="s">
        <v>108</v>
      </c>
      <c r="AP256" t="s">
        <v>108</v>
      </c>
      <c r="AQ256" t="s">
        <v>108</v>
      </c>
      <c r="AR256" t="s">
        <v>108</v>
      </c>
      <c r="AS256" t="s">
        <v>108</v>
      </c>
      <c r="AT256" t="s">
        <v>108</v>
      </c>
      <c r="AU256" t="s">
        <v>108</v>
      </c>
      <c r="AV256" t="s">
        <v>108</v>
      </c>
      <c r="AW256" t="s">
        <v>108</v>
      </c>
      <c r="AX256" t="s">
        <v>108</v>
      </c>
      <c r="AY256" t="s">
        <v>108</v>
      </c>
      <c r="AZ256" t="s">
        <v>108</v>
      </c>
      <c r="BA256" t="s">
        <v>108</v>
      </c>
      <c r="BB256" t="s">
        <v>108</v>
      </c>
      <c r="BC256" t="s">
        <v>108</v>
      </c>
      <c r="BD256" t="s">
        <v>108</v>
      </c>
      <c r="BE256" t="s">
        <v>108</v>
      </c>
      <c r="BF256" t="s">
        <v>108</v>
      </c>
      <c r="BG256" t="s">
        <v>108</v>
      </c>
      <c r="BH256" t="s">
        <v>108</v>
      </c>
      <c r="BI256" t="s">
        <v>108</v>
      </c>
      <c r="BJ256" t="s">
        <v>108</v>
      </c>
      <c r="BK256" t="s">
        <v>108</v>
      </c>
      <c r="BL256" t="s">
        <v>108</v>
      </c>
      <c r="BM256" t="s">
        <v>108</v>
      </c>
      <c r="BN256" t="s">
        <v>108</v>
      </c>
      <c r="BO256" t="s">
        <v>108</v>
      </c>
      <c r="BP256" t="s">
        <v>108</v>
      </c>
      <c r="BQ256" t="s">
        <v>108</v>
      </c>
      <c r="BR256" t="s">
        <v>108</v>
      </c>
      <c r="BS256" t="s">
        <v>108</v>
      </c>
      <c r="BT256" t="s">
        <v>108</v>
      </c>
      <c r="BU256" t="s">
        <v>108</v>
      </c>
      <c r="BV256" t="s">
        <v>108</v>
      </c>
      <c r="BW256" t="s">
        <v>108</v>
      </c>
      <c r="BX256" t="s">
        <v>108</v>
      </c>
      <c r="BY256" t="s">
        <v>108</v>
      </c>
      <c r="BZ256" t="s">
        <v>108</v>
      </c>
      <c r="CA256" t="s">
        <v>108</v>
      </c>
      <c r="CB256" t="s">
        <v>108</v>
      </c>
      <c r="CC256" t="s">
        <v>108</v>
      </c>
      <c r="CD256" t="s">
        <v>108</v>
      </c>
      <c r="CE256" t="s">
        <v>108</v>
      </c>
      <c r="CF256" t="s">
        <v>108</v>
      </c>
      <c r="CG256" t="s">
        <v>108</v>
      </c>
      <c r="CH256" t="s">
        <v>108</v>
      </c>
      <c r="CI256" t="s">
        <v>108</v>
      </c>
      <c r="CJ256" t="s">
        <v>108</v>
      </c>
      <c r="CK256" t="s">
        <v>108</v>
      </c>
      <c r="CL256" t="s">
        <v>108</v>
      </c>
      <c r="CM256" t="s">
        <v>108</v>
      </c>
      <c r="CN256" t="s">
        <v>108</v>
      </c>
      <c r="CO256" t="s">
        <v>108</v>
      </c>
      <c r="CP256" t="s">
        <v>108</v>
      </c>
      <c r="CQ256" t="s">
        <v>108</v>
      </c>
      <c r="CR256" t="s">
        <v>108</v>
      </c>
      <c r="CS256" t="s">
        <v>108</v>
      </c>
      <c r="CT256" t="s">
        <v>108</v>
      </c>
      <c r="CU256" t="s">
        <v>108</v>
      </c>
      <c r="CV256" t="s">
        <v>108</v>
      </c>
      <c r="CW256" t="s">
        <v>108</v>
      </c>
      <c r="CX256" t="s">
        <v>108</v>
      </c>
      <c r="CY256" t="s">
        <v>108</v>
      </c>
      <c r="CZ256" t="s">
        <v>108</v>
      </c>
      <c r="DA256" t="s">
        <v>108</v>
      </c>
      <c r="DB256" t="s">
        <v>108</v>
      </c>
      <c r="DC256" t="s">
        <v>108</v>
      </c>
      <c r="DD256" t="s">
        <v>108</v>
      </c>
      <c r="DE256" t="s">
        <v>108</v>
      </c>
      <c r="DF256" t="s">
        <v>108</v>
      </c>
      <c r="DG256" t="s">
        <v>108</v>
      </c>
      <c r="DH256" t="s">
        <v>108</v>
      </c>
      <c r="DI256" t="s">
        <v>108</v>
      </c>
      <c r="DJ256" t="s">
        <v>108</v>
      </c>
      <c r="DK256" t="s">
        <v>108</v>
      </c>
      <c r="DL256" t="s">
        <v>108</v>
      </c>
      <c r="DM256" t="s">
        <v>108</v>
      </c>
      <c r="DN256" t="s">
        <v>108</v>
      </c>
      <c r="DO256" t="s">
        <v>108</v>
      </c>
      <c r="DP256" t="s">
        <v>108</v>
      </c>
      <c r="DQ256" t="s">
        <v>108</v>
      </c>
      <c r="DR256" t="s">
        <v>108</v>
      </c>
      <c r="DS256" t="s">
        <v>108</v>
      </c>
      <c r="DT256" t="s">
        <v>108</v>
      </c>
      <c r="DU256" t="s">
        <v>108</v>
      </c>
    </row>
    <row r="257" spans="1:125" x14ac:dyDescent="0.2">
      <c r="A257" t="e">
        <f ca="1">_xll.BFieldInfo($B$257)</f>
        <v>#NAME?</v>
      </c>
      <c r="B257" t="s">
        <v>112</v>
      </c>
      <c r="C257" t="s">
        <v>108</v>
      </c>
      <c r="D257" t="s">
        <v>108</v>
      </c>
      <c r="E257" t="s">
        <v>108</v>
      </c>
      <c r="F257" t="s">
        <v>108</v>
      </c>
      <c r="G257" t="s">
        <v>108</v>
      </c>
      <c r="H257" t="s">
        <v>108</v>
      </c>
      <c r="I257" t="s">
        <v>108</v>
      </c>
      <c r="J257" t="s">
        <v>108</v>
      </c>
      <c r="K257" t="s">
        <v>108</v>
      </c>
      <c r="L257" t="s">
        <v>108</v>
      </c>
      <c r="M257" t="s">
        <v>108</v>
      </c>
      <c r="N257" t="s">
        <v>108</v>
      </c>
      <c r="O257" t="s">
        <v>108</v>
      </c>
      <c r="P257" t="s">
        <v>108</v>
      </c>
      <c r="Q257" t="s">
        <v>108</v>
      </c>
      <c r="R257" t="s">
        <v>108</v>
      </c>
      <c r="S257" t="s">
        <v>108</v>
      </c>
      <c r="T257" t="s">
        <v>108</v>
      </c>
      <c r="U257" t="s">
        <v>108</v>
      </c>
      <c r="V257" t="s">
        <v>108</v>
      </c>
      <c r="W257" t="s">
        <v>108</v>
      </c>
      <c r="X257" t="s">
        <v>108</v>
      </c>
      <c r="Y257" t="s">
        <v>108</v>
      </c>
      <c r="Z257" t="s">
        <v>108</v>
      </c>
      <c r="AA257" t="s">
        <v>108</v>
      </c>
      <c r="AB257" t="s">
        <v>108</v>
      </c>
      <c r="AC257" t="s">
        <v>108</v>
      </c>
      <c r="AD257" t="s">
        <v>108</v>
      </c>
      <c r="AE257" t="s">
        <v>108</v>
      </c>
      <c r="AF257" t="s">
        <v>108</v>
      </c>
      <c r="AG257" t="s">
        <v>108</v>
      </c>
      <c r="AH257" t="s">
        <v>108</v>
      </c>
      <c r="AI257" t="s">
        <v>108</v>
      </c>
      <c r="AJ257" t="s">
        <v>108</v>
      </c>
      <c r="AK257" t="s">
        <v>108</v>
      </c>
      <c r="AL257" t="s">
        <v>108</v>
      </c>
      <c r="AM257" t="s">
        <v>108</v>
      </c>
      <c r="AN257" t="s">
        <v>108</v>
      </c>
      <c r="AO257" t="s">
        <v>108</v>
      </c>
      <c r="AP257" t="s">
        <v>108</v>
      </c>
      <c r="AQ257" t="s">
        <v>108</v>
      </c>
      <c r="AR257" t="s">
        <v>108</v>
      </c>
      <c r="AS257" t="s">
        <v>108</v>
      </c>
      <c r="AT257" t="s">
        <v>108</v>
      </c>
      <c r="AU257" t="s">
        <v>108</v>
      </c>
      <c r="AV257" t="s">
        <v>108</v>
      </c>
      <c r="AW257" t="s">
        <v>108</v>
      </c>
      <c r="AX257" t="s">
        <v>108</v>
      </c>
      <c r="AY257" t="s">
        <v>108</v>
      </c>
      <c r="AZ257" t="s">
        <v>108</v>
      </c>
      <c r="BA257" t="s">
        <v>108</v>
      </c>
      <c r="BB257" t="s">
        <v>108</v>
      </c>
      <c r="BC257" t="s">
        <v>108</v>
      </c>
      <c r="BD257" t="s">
        <v>108</v>
      </c>
      <c r="BE257" t="s">
        <v>108</v>
      </c>
      <c r="BF257" t="s">
        <v>108</v>
      </c>
      <c r="BG257" t="s">
        <v>108</v>
      </c>
      <c r="BH257" t="s">
        <v>108</v>
      </c>
      <c r="BI257" t="s">
        <v>108</v>
      </c>
      <c r="BJ257" t="s">
        <v>108</v>
      </c>
      <c r="BK257" t="s">
        <v>108</v>
      </c>
      <c r="BL257" t="s">
        <v>108</v>
      </c>
      <c r="BM257" t="s">
        <v>108</v>
      </c>
      <c r="BN257" t="s">
        <v>108</v>
      </c>
      <c r="BO257" t="s">
        <v>108</v>
      </c>
      <c r="BP257" t="s">
        <v>108</v>
      </c>
      <c r="BQ257" t="s">
        <v>108</v>
      </c>
      <c r="BR257" t="s">
        <v>108</v>
      </c>
      <c r="BS257" t="s">
        <v>108</v>
      </c>
      <c r="BT257" t="s">
        <v>108</v>
      </c>
      <c r="BU257" t="s">
        <v>108</v>
      </c>
      <c r="BV257" t="s">
        <v>108</v>
      </c>
      <c r="BW257" t="s">
        <v>108</v>
      </c>
      <c r="BX257" t="s">
        <v>108</v>
      </c>
      <c r="BY257" t="s">
        <v>108</v>
      </c>
      <c r="BZ257" t="s">
        <v>108</v>
      </c>
      <c r="CA257" t="s">
        <v>108</v>
      </c>
      <c r="CB257" t="s">
        <v>108</v>
      </c>
      <c r="CC257" t="s">
        <v>108</v>
      </c>
      <c r="CD257" t="s">
        <v>108</v>
      </c>
      <c r="CE257" t="s">
        <v>108</v>
      </c>
      <c r="CF257" t="s">
        <v>108</v>
      </c>
      <c r="CG257" t="s">
        <v>108</v>
      </c>
      <c r="CH257" t="s">
        <v>108</v>
      </c>
      <c r="CI257" t="s">
        <v>108</v>
      </c>
      <c r="CJ257" t="s">
        <v>108</v>
      </c>
      <c r="CK257" t="s">
        <v>108</v>
      </c>
      <c r="CL257" t="s">
        <v>108</v>
      </c>
      <c r="CM257" t="s">
        <v>108</v>
      </c>
      <c r="CN257" t="s">
        <v>108</v>
      </c>
      <c r="CO257" t="s">
        <v>108</v>
      </c>
      <c r="CP257" t="s">
        <v>108</v>
      </c>
      <c r="CQ257" t="s">
        <v>108</v>
      </c>
      <c r="CR257" t="s">
        <v>108</v>
      </c>
      <c r="CS257" t="s">
        <v>108</v>
      </c>
      <c r="CT257" t="s">
        <v>108</v>
      </c>
      <c r="CU257" t="s">
        <v>108</v>
      </c>
      <c r="CV257" t="s">
        <v>108</v>
      </c>
      <c r="CW257" t="s">
        <v>108</v>
      </c>
      <c r="CX257" t="s">
        <v>108</v>
      </c>
      <c r="CY257" t="s">
        <v>108</v>
      </c>
      <c r="CZ257" t="s">
        <v>108</v>
      </c>
      <c r="DA257" t="s">
        <v>108</v>
      </c>
      <c r="DB257" t="s">
        <v>108</v>
      </c>
      <c r="DC257" t="s">
        <v>108</v>
      </c>
      <c r="DD257" t="s">
        <v>108</v>
      </c>
      <c r="DE257" t="s">
        <v>108</v>
      </c>
      <c r="DF257" t="s">
        <v>108</v>
      </c>
      <c r="DG257" t="s">
        <v>108</v>
      </c>
      <c r="DH257" t="s">
        <v>108</v>
      </c>
      <c r="DI257" t="s">
        <v>108</v>
      </c>
      <c r="DJ257" t="s">
        <v>108</v>
      </c>
      <c r="DK257" t="s">
        <v>108</v>
      </c>
      <c r="DL257" t="s">
        <v>108</v>
      </c>
      <c r="DM257" t="s">
        <v>108</v>
      </c>
      <c r="DN257" t="s">
        <v>108</v>
      </c>
      <c r="DO257" t="s">
        <v>108</v>
      </c>
      <c r="DP257" t="s">
        <v>108</v>
      </c>
      <c r="DQ257" t="s">
        <v>108</v>
      </c>
      <c r="DR257" t="s">
        <v>108</v>
      </c>
      <c r="DS257" t="s">
        <v>108</v>
      </c>
      <c r="DT257" t="s">
        <v>108</v>
      </c>
      <c r="DU257" t="s">
        <v>108</v>
      </c>
    </row>
    <row r="258" spans="1:125" x14ac:dyDescent="0.2">
      <c r="A258" t="e">
        <f ca="1">_xll.BFieldInfo($B$258)</f>
        <v>#NAME?</v>
      </c>
      <c r="B258" t="s">
        <v>113</v>
      </c>
      <c r="C258" t="s">
        <v>108</v>
      </c>
      <c r="D258" t="s">
        <v>108</v>
      </c>
      <c r="E258" t="s">
        <v>108</v>
      </c>
      <c r="F258" t="s">
        <v>108</v>
      </c>
      <c r="G258" t="s">
        <v>108</v>
      </c>
      <c r="H258" t="s">
        <v>108</v>
      </c>
      <c r="I258" t="s">
        <v>108</v>
      </c>
      <c r="J258" t="s">
        <v>108</v>
      </c>
      <c r="K258" t="s">
        <v>108</v>
      </c>
      <c r="L258" t="s">
        <v>108</v>
      </c>
      <c r="M258" t="s">
        <v>108</v>
      </c>
      <c r="N258" t="s">
        <v>108</v>
      </c>
      <c r="O258" t="s">
        <v>108</v>
      </c>
      <c r="P258" t="s">
        <v>108</v>
      </c>
      <c r="Q258" t="s">
        <v>108</v>
      </c>
      <c r="R258" t="s">
        <v>108</v>
      </c>
      <c r="S258" t="s">
        <v>108</v>
      </c>
      <c r="T258" t="s">
        <v>108</v>
      </c>
      <c r="U258" t="s">
        <v>108</v>
      </c>
      <c r="V258" t="s">
        <v>108</v>
      </c>
      <c r="W258" t="s">
        <v>108</v>
      </c>
      <c r="X258" t="s">
        <v>108</v>
      </c>
      <c r="Y258" t="s">
        <v>108</v>
      </c>
      <c r="Z258" t="s">
        <v>108</v>
      </c>
      <c r="AA258" t="s">
        <v>108</v>
      </c>
      <c r="AB258" t="s">
        <v>108</v>
      </c>
      <c r="AC258" t="s">
        <v>108</v>
      </c>
      <c r="AD258" t="s">
        <v>108</v>
      </c>
      <c r="AE258" t="s">
        <v>108</v>
      </c>
      <c r="AF258" t="s">
        <v>108</v>
      </c>
      <c r="AG258" t="s">
        <v>108</v>
      </c>
      <c r="AH258" t="s">
        <v>108</v>
      </c>
      <c r="AI258" t="s">
        <v>108</v>
      </c>
      <c r="AJ258" t="s">
        <v>108</v>
      </c>
      <c r="AK258" t="s">
        <v>108</v>
      </c>
      <c r="AL258" t="s">
        <v>108</v>
      </c>
      <c r="AM258" t="s">
        <v>108</v>
      </c>
      <c r="AN258" t="s">
        <v>108</v>
      </c>
      <c r="AO258" t="s">
        <v>108</v>
      </c>
      <c r="AP258" t="s">
        <v>108</v>
      </c>
      <c r="AQ258" t="s">
        <v>108</v>
      </c>
      <c r="AR258" t="s">
        <v>108</v>
      </c>
      <c r="AS258" t="s">
        <v>108</v>
      </c>
      <c r="AT258" t="s">
        <v>108</v>
      </c>
      <c r="AU258" t="s">
        <v>108</v>
      </c>
      <c r="AV258" t="s">
        <v>108</v>
      </c>
      <c r="AW258" t="s">
        <v>108</v>
      </c>
      <c r="AX258" t="s">
        <v>108</v>
      </c>
      <c r="AY258" t="s">
        <v>108</v>
      </c>
      <c r="AZ258" t="s">
        <v>108</v>
      </c>
      <c r="BA258" t="s">
        <v>108</v>
      </c>
      <c r="BB258" t="s">
        <v>108</v>
      </c>
      <c r="BC258" t="s">
        <v>108</v>
      </c>
      <c r="BD258" t="s">
        <v>108</v>
      </c>
      <c r="BE258" t="s">
        <v>108</v>
      </c>
      <c r="BF258" t="s">
        <v>108</v>
      </c>
      <c r="BG258" t="s">
        <v>108</v>
      </c>
      <c r="BH258" t="s">
        <v>108</v>
      </c>
      <c r="BI258" t="s">
        <v>108</v>
      </c>
      <c r="BJ258" t="s">
        <v>108</v>
      </c>
      <c r="BK258" t="s">
        <v>108</v>
      </c>
      <c r="BL258" t="s">
        <v>108</v>
      </c>
      <c r="BM258" t="s">
        <v>108</v>
      </c>
      <c r="BN258" t="s">
        <v>108</v>
      </c>
      <c r="BO258" t="s">
        <v>108</v>
      </c>
      <c r="BP258" t="s">
        <v>108</v>
      </c>
      <c r="BQ258" t="s">
        <v>108</v>
      </c>
      <c r="BR258" t="s">
        <v>108</v>
      </c>
      <c r="BS258" t="s">
        <v>108</v>
      </c>
      <c r="BT258" t="s">
        <v>108</v>
      </c>
      <c r="BU258" t="s">
        <v>108</v>
      </c>
      <c r="BV258" t="s">
        <v>108</v>
      </c>
      <c r="BW258" t="s">
        <v>108</v>
      </c>
      <c r="BX258" t="s">
        <v>108</v>
      </c>
      <c r="BY258" t="s">
        <v>108</v>
      </c>
      <c r="BZ258" t="s">
        <v>108</v>
      </c>
      <c r="CA258" t="s">
        <v>108</v>
      </c>
      <c r="CB258" t="s">
        <v>108</v>
      </c>
      <c r="CC258" t="s">
        <v>108</v>
      </c>
      <c r="CD258" t="s">
        <v>108</v>
      </c>
      <c r="CE258" t="s">
        <v>108</v>
      </c>
      <c r="CF258" t="s">
        <v>108</v>
      </c>
      <c r="CG258" t="s">
        <v>108</v>
      </c>
      <c r="CH258" t="s">
        <v>108</v>
      </c>
      <c r="CI258" t="s">
        <v>108</v>
      </c>
      <c r="CJ258" t="s">
        <v>108</v>
      </c>
      <c r="CK258" t="s">
        <v>108</v>
      </c>
      <c r="CL258" t="s">
        <v>108</v>
      </c>
      <c r="CM258" t="s">
        <v>108</v>
      </c>
      <c r="CN258" t="s">
        <v>108</v>
      </c>
      <c r="CO258" t="s">
        <v>108</v>
      </c>
      <c r="CP258" t="s">
        <v>108</v>
      </c>
      <c r="CQ258" t="s">
        <v>108</v>
      </c>
      <c r="CR258" t="s">
        <v>108</v>
      </c>
      <c r="CS258" t="s">
        <v>108</v>
      </c>
      <c r="CT258" t="s">
        <v>108</v>
      </c>
      <c r="CU258" t="s">
        <v>108</v>
      </c>
      <c r="CV258" t="s">
        <v>108</v>
      </c>
      <c r="CW258" t="s">
        <v>108</v>
      </c>
      <c r="CX258" t="s">
        <v>108</v>
      </c>
      <c r="CY258" t="s">
        <v>108</v>
      </c>
      <c r="CZ258" t="s">
        <v>108</v>
      </c>
      <c r="DA258" t="s">
        <v>108</v>
      </c>
      <c r="DB258" t="s">
        <v>108</v>
      </c>
      <c r="DC258" t="s">
        <v>108</v>
      </c>
      <c r="DD258" t="s">
        <v>108</v>
      </c>
      <c r="DE258" t="s">
        <v>108</v>
      </c>
      <c r="DF258" t="s">
        <v>108</v>
      </c>
      <c r="DG258" t="s">
        <v>108</v>
      </c>
      <c r="DH258" t="s">
        <v>108</v>
      </c>
      <c r="DI258" t="s">
        <v>108</v>
      </c>
      <c r="DJ258" t="s">
        <v>108</v>
      </c>
      <c r="DK258" t="s">
        <v>108</v>
      </c>
      <c r="DL258" t="s">
        <v>108</v>
      </c>
      <c r="DM258" t="s">
        <v>108</v>
      </c>
      <c r="DN258" t="s">
        <v>108</v>
      </c>
      <c r="DO258" t="s">
        <v>108</v>
      </c>
      <c r="DP258" t="s">
        <v>108</v>
      </c>
      <c r="DQ258" t="s">
        <v>108</v>
      </c>
      <c r="DR258" t="s">
        <v>108</v>
      </c>
      <c r="DS258" t="s">
        <v>108</v>
      </c>
      <c r="DT258" t="s">
        <v>108</v>
      </c>
      <c r="DU258" t="s">
        <v>108</v>
      </c>
    </row>
    <row r="259" spans="1:125" x14ac:dyDescent="0.2">
      <c r="A259" t="e">
        <f ca="1">_xll.BFieldInfo($B$259)</f>
        <v>#NAME?</v>
      </c>
      <c r="B259" t="s">
        <v>114</v>
      </c>
      <c r="C259" t="s">
        <v>108</v>
      </c>
      <c r="D259" t="s">
        <v>108</v>
      </c>
      <c r="E259" t="s">
        <v>108</v>
      </c>
      <c r="F259" t="s">
        <v>108</v>
      </c>
      <c r="G259" t="s">
        <v>108</v>
      </c>
      <c r="H259" t="s">
        <v>108</v>
      </c>
      <c r="I259" t="s">
        <v>108</v>
      </c>
      <c r="J259" t="s">
        <v>108</v>
      </c>
      <c r="K259" t="s">
        <v>108</v>
      </c>
      <c r="L259" t="s">
        <v>108</v>
      </c>
      <c r="M259" t="s">
        <v>108</v>
      </c>
      <c r="N259" t="s">
        <v>108</v>
      </c>
      <c r="O259" t="s">
        <v>108</v>
      </c>
      <c r="P259" t="s">
        <v>108</v>
      </c>
      <c r="Q259" t="s">
        <v>108</v>
      </c>
      <c r="R259" t="s">
        <v>108</v>
      </c>
      <c r="S259" t="s">
        <v>108</v>
      </c>
      <c r="T259" t="s">
        <v>108</v>
      </c>
      <c r="U259" t="s">
        <v>108</v>
      </c>
      <c r="V259" t="s">
        <v>108</v>
      </c>
      <c r="W259" t="s">
        <v>108</v>
      </c>
      <c r="X259" t="s">
        <v>108</v>
      </c>
      <c r="Y259" t="s">
        <v>108</v>
      </c>
      <c r="Z259" t="s">
        <v>108</v>
      </c>
      <c r="AA259" t="s">
        <v>108</v>
      </c>
      <c r="AB259" t="s">
        <v>108</v>
      </c>
      <c r="AC259" t="s">
        <v>108</v>
      </c>
      <c r="AD259" t="s">
        <v>108</v>
      </c>
      <c r="AE259" t="s">
        <v>108</v>
      </c>
      <c r="AF259" t="s">
        <v>108</v>
      </c>
      <c r="AG259" t="s">
        <v>108</v>
      </c>
      <c r="AH259" t="s">
        <v>108</v>
      </c>
      <c r="AI259" t="s">
        <v>108</v>
      </c>
      <c r="AJ259" t="s">
        <v>108</v>
      </c>
      <c r="AK259" t="s">
        <v>108</v>
      </c>
      <c r="AL259" t="s">
        <v>108</v>
      </c>
      <c r="AM259" t="s">
        <v>108</v>
      </c>
      <c r="AN259" t="s">
        <v>108</v>
      </c>
      <c r="AO259" t="s">
        <v>108</v>
      </c>
      <c r="AP259" t="s">
        <v>108</v>
      </c>
      <c r="AQ259" t="s">
        <v>108</v>
      </c>
      <c r="AR259" t="s">
        <v>108</v>
      </c>
      <c r="AS259" t="s">
        <v>108</v>
      </c>
      <c r="AT259" t="s">
        <v>108</v>
      </c>
      <c r="AU259" t="s">
        <v>108</v>
      </c>
      <c r="AV259" t="s">
        <v>108</v>
      </c>
      <c r="AW259" t="s">
        <v>108</v>
      </c>
      <c r="AX259" t="s">
        <v>108</v>
      </c>
      <c r="AY259" t="s">
        <v>108</v>
      </c>
      <c r="AZ259" t="s">
        <v>108</v>
      </c>
      <c r="BA259" t="s">
        <v>108</v>
      </c>
      <c r="BB259" t="s">
        <v>108</v>
      </c>
      <c r="BC259" t="s">
        <v>108</v>
      </c>
      <c r="BD259" t="s">
        <v>108</v>
      </c>
      <c r="BE259" t="s">
        <v>108</v>
      </c>
      <c r="BF259" t="s">
        <v>108</v>
      </c>
      <c r="BG259" t="s">
        <v>108</v>
      </c>
      <c r="BH259" t="s">
        <v>108</v>
      </c>
      <c r="BI259" t="s">
        <v>108</v>
      </c>
      <c r="BJ259" t="s">
        <v>108</v>
      </c>
      <c r="BK259" t="s">
        <v>108</v>
      </c>
      <c r="BL259" t="s">
        <v>108</v>
      </c>
      <c r="BM259" t="s">
        <v>108</v>
      </c>
      <c r="BN259" t="s">
        <v>108</v>
      </c>
      <c r="BO259" t="s">
        <v>108</v>
      </c>
      <c r="BP259" t="s">
        <v>108</v>
      </c>
      <c r="BQ259" t="s">
        <v>108</v>
      </c>
      <c r="BR259" t="s">
        <v>108</v>
      </c>
      <c r="BS259" t="s">
        <v>108</v>
      </c>
      <c r="BT259" t="s">
        <v>108</v>
      </c>
      <c r="BU259" t="s">
        <v>108</v>
      </c>
      <c r="BV259" t="s">
        <v>108</v>
      </c>
      <c r="BW259" t="s">
        <v>108</v>
      </c>
      <c r="BX259" t="s">
        <v>108</v>
      </c>
      <c r="BY259" t="s">
        <v>108</v>
      </c>
      <c r="BZ259" t="s">
        <v>108</v>
      </c>
      <c r="CA259" t="s">
        <v>108</v>
      </c>
      <c r="CB259" t="s">
        <v>108</v>
      </c>
      <c r="CC259" t="s">
        <v>108</v>
      </c>
      <c r="CD259" t="s">
        <v>108</v>
      </c>
      <c r="CE259" t="s">
        <v>108</v>
      </c>
      <c r="CF259" t="s">
        <v>108</v>
      </c>
      <c r="CG259" t="s">
        <v>108</v>
      </c>
      <c r="CH259" t="s">
        <v>108</v>
      </c>
      <c r="CI259" t="s">
        <v>108</v>
      </c>
      <c r="CJ259" t="s">
        <v>108</v>
      </c>
      <c r="CK259" t="s">
        <v>108</v>
      </c>
      <c r="CL259" t="s">
        <v>108</v>
      </c>
      <c r="CM259" t="s">
        <v>108</v>
      </c>
      <c r="CN259" t="s">
        <v>108</v>
      </c>
      <c r="CO259" t="s">
        <v>108</v>
      </c>
      <c r="CP259" t="s">
        <v>108</v>
      </c>
      <c r="CQ259" t="s">
        <v>108</v>
      </c>
      <c r="CR259" t="s">
        <v>108</v>
      </c>
      <c r="CS259" t="s">
        <v>108</v>
      </c>
      <c r="CT259" t="s">
        <v>108</v>
      </c>
      <c r="CU259" t="s">
        <v>108</v>
      </c>
      <c r="CV259" t="s">
        <v>108</v>
      </c>
      <c r="CW259" t="s">
        <v>108</v>
      </c>
      <c r="CX259" t="s">
        <v>108</v>
      </c>
      <c r="CY259" t="s">
        <v>108</v>
      </c>
      <c r="CZ259" t="s">
        <v>108</v>
      </c>
      <c r="DA259" t="s">
        <v>108</v>
      </c>
      <c r="DB259" t="s">
        <v>108</v>
      </c>
      <c r="DC259" t="s">
        <v>108</v>
      </c>
      <c r="DD259" t="s">
        <v>108</v>
      </c>
      <c r="DE259" t="s">
        <v>108</v>
      </c>
      <c r="DF259" t="s">
        <v>108</v>
      </c>
      <c r="DG259" t="s">
        <v>108</v>
      </c>
      <c r="DH259" t="s">
        <v>108</v>
      </c>
      <c r="DI259" t="s">
        <v>108</v>
      </c>
      <c r="DJ259" t="s">
        <v>108</v>
      </c>
      <c r="DK259" t="s">
        <v>108</v>
      </c>
      <c r="DL259" t="s">
        <v>108</v>
      </c>
      <c r="DM259" t="s">
        <v>108</v>
      </c>
      <c r="DN259" t="s">
        <v>108</v>
      </c>
      <c r="DO259" t="s">
        <v>108</v>
      </c>
      <c r="DP259" t="s">
        <v>108</v>
      </c>
      <c r="DQ259" t="s">
        <v>108</v>
      </c>
      <c r="DR259" t="s">
        <v>108</v>
      </c>
      <c r="DS259" t="s">
        <v>108</v>
      </c>
      <c r="DT259" t="s">
        <v>108</v>
      </c>
      <c r="DU259" t="s">
        <v>108</v>
      </c>
    </row>
    <row r="260" spans="1:125" x14ac:dyDescent="0.2">
      <c r="A260" t="e">
        <f ca="1">_xll.BFieldInfo($B$260)</f>
        <v>#NAME?</v>
      </c>
      <c r="B260" t="s">
        <v>115</v>
      </c>
      <c r="C260">
        <v>13452.5841</v>
      </c>
      <c r="D260">
        <v>18555.485499999999</v>
      </c>
      <c r="E260">
        <v>18555.485499999999</v>
      </c>
      <c r="F260">
        <v>18555.485499999999</v>
      </c>
      <c r="G260">
        <v>15737.1819</v>
      </c>
      <c r="H260">
        <v>15737.1819</v>
      </c>
      <c r="I260">
        <v>15737.1819</v>
      </c>
      <c r="J260">
        <v>14915.6818</v>
      </c>
      <c r="K260">
        <v>14915.6818</v>
      </c>
      <c r="L260">
        <v>14915.6818</v>
      </c>
      <c r="M260">
        <v>12400.1988</v>
      </c>
      <c r="N260">
        <v>12400.1988</v>
      </c>
      <c r="O260">
        <v>12400.1988</v>
      </c>
      <c r="P260">
        <v>15995.8848</v>
      </c>
      <c r="Q260">
        <v>15995.8848</v>
      </c>
      <c r="R260">
        <v>15995.8848</v>
      </c>
      <c r="S260">
        <v>15995.8848</v>
      </c>
      <c r="T260">
        <v>15505.9313</v>
      </c>
      <c r="U260">
        <v>15505.9313</v>
      </c>
      <c r="V260">
        <v>15505.9313</v>
      </c>
      <c r="W260">
        <v>15505.9313</v>
      </c>
      <c r="X260">
        <v>12957.8639</v>
      </c>
      <c r="Y260">
        <v>12957.8639</v>
      </c>
      <c r="Z260">
        <v>12957.8639</v>
      </c>
      <c r="AA260">
        <v>10701.4534</v>
      </c>
      <c r="AB260">
        <v>10701.4534</v>
      </c>
      <c r="AC260">
        <v>10701.4534</v>
      </c>
      <c r="AD260">
        <v>10701.4534</v>
      </c>
      <c r="AE260">
        <v>12174.2178</v>
      </c>
      <c r="AF260">
        <v>12174.2178</v>
      </c>
      <c r="AG260">
        <v>12174.2178</v>
      </c>
      <c r="AH260">
        <v>12174.2178</v>
      </c>
      <c r="AI260">
        <v>10286.615</v>
      </c>
      <c r="AJ260">
        <v>10286.615</v>
      </c>
      <c r="AK260">
        <v>10286.615</v>
      </c>
      <c r="AL260">
        <v>10286.615</v>
      </c>
      <c r="AM260">
        <v>12511.405500000001</v>
      </c>
      <c r="AN260">
        <v>12511.405500000001</v>
      </c>
      <c r="AO260">
        <v>12511.405500000001</v>
      </c>
      <c r="AP260">
        <v>12511.405500000001</v>
      </c>
      <c r="AQ260">
        <v>7325.6062000000002</v>
      </c>
      <c r="AR260">
        <v>7325.6062000000002</v>
      </c>
      <c r="AS260">
        <v>7325.6062000000002</v>
      </c>
      <c r="AT260">
        <v>7325.6062000000002</v>
      </c>
      <c r="AU260">
        <v>8760.6584999999995</v>
      </c>
      <c r="AV260">
        <v>8760.6584999999995</v>
      </c>
      <c r="AW260">
        <v>8760.6584999999995</v>
      </c>
      <c r="AX260">
        <v>6084.1737999999996</v>
      </c>
      <c r="AY260">
        <v>6084.1737999999996</v>
      </c>
      <c r="AZ260">
        <v>6084.1737999999996</v>
      </c>
      <c r="BA260">
        <v>5400.3788000000004</v>
      </c>
      <c r="BB260">
        <v>5400.3788000000004</v>
      </c>
      <c r="BC260">
        <v>5400.3788000000004</v>
      </c>
      <c r="BD260">
        <v>5400.3788000000004</v>
      </c>
      <c r="BE260">
        <v>5548.3656000000001</v>
      </c>
      <c r="BF260">
        <v>5548.3656000000001</v>
      </c>
      <c r="BG260">
        <v>5548.3656000000001</v>
      </c>
      <c r="BH260">
        <v>7199.5316999999995</v>
      </c>
      <c r="BI260">
        <v>7199.5316999999995</v>
      </c>
      <c r="BJ260">
        <v>7199.5316999999995</v>
      </c>
      <c r="BK260">
        <v>5848.8775999999998</v>
      </c>
      <c r="BL260">
        <v>5848.8775999999998</v>
      </c>
      <c r="BM260">
        <v>5848.8775999999998</v>
      </c>
      <c r="BN260">
        <v>5109.7021999999997</v>
      </c>
      <c r="BO260">
        <v>5109.7021999999997</v>
      </c>
      <c r="BP260">
        <v>5109.7021999999997</v>
      </c>
      <c r="BQ260">
        <v>4931.7492000000002</v>
      </c>
      <c r="BR260">
        <v>4931.7492000000002</v>
      </c>
      <c r="BS260">
        <v>4931.7492000000002</v>
      </c>
      <c r="BT260">
        <v>6197.5268999999998</v>
      </c>
      <c r="BU260">
        <v>6197.5268999999998</v>
      </c>
      <c r="BV260">
        <v>6197.5268999999998</v>
      </c>
      <c r="BW260">
        <v>6759.0465999999997</v>
      </c>
      <c r="BX260">
        <v>6759.0465999999997</v>
      </c>
      <c r="BY260">
        <v>6759.0465999999997</v>
      </c>
      <c r="BZ260">
        <v>5023.5848999999998</v>
      </c>
      <c r="CA260">
        <v>5023.5848999999998</v>
      </c>
      <c r="CB260">
        <v>5023.5848999999998</v>
      </c>
      <c r="CC260">
        <v>4898.2813999999998</v>
      </c>
      <c r="CD260">
        <v>4898.2813999999998</v>
      </c>
      <c r="CE260">
        <v>4898.2813999999998</v>
      </c>
      <c r="CF260">
        <v>5295.7963</v>
      </c>
      <c r="CG260">
        <v>5295.7963</v>
      </c>
      <c r="CH260">
        <v>5295.7963</v>
      </c>
      <c r="CI260">
        <v>5693.0879000000004</v>
      </c>
      <c r="CJ260">
        <v>5693.0879000000004</v>
      </c>
      <c r="CK260">
        <v>5693.0879000000004</v>
      </c>
      <c r="CL260">
        <v>5510.4268000000002</v>
      </c>
      <c r="CM260">
        <v>5510.4268000000002</v>
      </c>
      <c r="CN260">
        <v>5510.4268000000002</v>
      </c>
      <c r="CO260">
        <v>4900.2853999999998</v>
      </c>
      <c r="CP260">
        <v>4900.2853999999998</v>
      </c>
      <c r="CQ260">
        <v>4900.2853999999998</v>
      </c>
      <c r="CR260">
        <v>5255.6605</v>
      </c>
      <c r="CS260">
        <v>5255.6605</v>
      </c>
      <c r="CT260">
        <v>5255.6605</v>
      </c>
      <c r="CU260">
        <v>5255.6605</v>
      </c>
      <c r="CV260">
        <v>4019.9357</v>
      </c>
      <c r="CW260">
        <v>4019.9357</v>
      </c>
      <c r="CX260">
        <v>4019.9357</v>
      </c>
      <c r="CY260">
        <v>4019.9357</v>
      </c>
      <c r="CZ260">
        <v>4777.34</v>
      </c>
      <c r="DA260">
        <v>4777.34</v>
      </c>
      <c r="DB260">
        <v>4777.34</v>
      </c>
      <c r="DC260">
        <v>5533.7851000000001</v>
      </c>
      <c r="DD260">
        <v>5533.7851000000001</v>
      </c>
      <c r="DE260">
        <v>5533.7851000000001</v>
      </c>
      <c r="DF260">
        <v>5533.7851000000001</v>
      </c>
      <c r="DG260">
        <v>4075.5999000000002</v>
      </c>
      <c r="DH260">
        <v>4075.5999000000002</v>
      </c>
      <c r="DI260">
        <v>4075.5999000000002</v>
      </c>
      <c r="DJ260">
        <v>4075.5999000000002</v>
      </c>
      <c r="DK260">
        <v>2920.7397999999998</v>
      </c>
      <c r="DL260">
        <v>2920.7397999999998</v>
      </c>
      <c r="DM260">
        <v>2920.7397999999998</v>
      </c>
      <c r="DN260">
        <v>2920.7397999999998</v>
      </c>
      <c r="DO260">
        <v>2323.7820000000002</v>
      </c>
      <c r="DP260">
        <v>2323.7820000000002</v>
      </c>
      <c r="DQ260">
        <v>2323.7820000000002</v>
      </c>
      <c r="DR260">
        <v>2323.7820000000002</v>
      </c>
      <c r="DS260">
        <v>4138.7966999999999</v>
      </c>
      <c r="DT260">
        <v>4138.7966999999999</v>
      </c>
      <c r="DU260">
        <v>4138.7966999999999</v>
      </c>
    </row>
    <row r="261" spans="1:125" x14ac:dyDescent="0.2">
      <c r="A261" t="e">
        <f ca="1">_xll.BFieldInfo($B$261)</f>
        <v>#NAME?</v>
      </c>
      <c r="B261" t="s">
        <v>116</v>
      </c>
      <c r="C261" t="s">
        <v>108</v>
      </c>
      <c r="D261" t="s">
        <v>108</v>
      </c>
      <c r="E261" t="s">
        <v>108</v>
      </c>
      <c r="F261" t="s">
        <v>108</v>
      </c>
      <c r="G261" t="s">
        <v>108</v>
      </c>
      <c r="H261" t="s">
        <v>108</v>
      </c>
      <c r="I261" t="s">
        <v>108</v>
      </c>
      <c r="J261" t="s">
        <v>108</v>
      </c>
      <c r="K261" t="s">
        <v>108</v>
      </c>
      <c r="L261" t="s">
        <v>108</v>
      </c>
      <c r="M261" t="s">
        <v>108</v>
      </c>
      <c r="N261" t="s">
        <v>108</v>
      </c>
      <c r="O261" t="s">
        <v>108</v>
      </c>
      <c r="P261" t="s">
        <v>108</v>
      </c>
      <c r="Q261" t="s">
        <v>108</v>
      </c>
      <c r="R261" t="s">
        <v>108</v>
      </c>
      <c r="S261" t="s">
        <v>108</v>
      </c>
      <c r="T261" t="s">
        <v>108</v>
      </c>
      <c r="U261" t="s">
        <v>108</v>
      </c>
      <c r="V261" t="s">
        <v>108</v>
      </c>
      <c r="W261" t="s">
        <v>108</v>
      </c>
      <c r="X261" t="s">
        <v>108</v>
      </c>
      <c r="Y261" t="s">
        <v>108</v>
      </c>
      <c r="Z261" t="s">
        <v>108</v>
      </c>
      <c r="AA261" t="s">
        <v>108</v>
      </c>
      <c r="AB261" t="s">
        <v>108</v>
      </c>
      <c r="AC261" t="s">
        <v>108</v>
      </c>
      <c r="AD261" t="s">
        <v>108</v>
      </c>
      <c r="AE261" t="s">
        <v>108</v>
      </c>
      <c r="AF261" t="s">
        <v>108</v>
      </c>
      <c r="AG261" t="s">
        <v>108</v>
      </c>
      <c r="AH261" t="s">
        <v>108</v>
      </c>
      <c r="AI261" t="s">
        <v>108</v>
      </c>
      <c r="AJ261" t="s">
        <v>108</v>
      </c>
      <c r="AK261" t="s">
        <v>108</v>
      </c>
      <c r="AL261" t="s">
        <v>108</v>
      </c>
      <c r="AM261" t="s">
        <v>108</v>
      </c>
      <c r="AN261" t="s">
        <v>108</v>
      </c>
      <c r="AO261" t="s">
        <v>108</v>
      </c>
      <c r="AP261" t="s">
        <v>108</v>
      </c>
      <c r="AQ261" t="s">
        <v>108</v>
      </c>
      <c r="AR261" t="s">
        <v>108</v>
      </c>
      <c r="AS261" t="s">
        <v>108</v>
      </c>
      <c r="AT261" t="s">
        <v>108</v>
      </c>
      <c r="AU261" t="s">
        <v>108</v>
      </c>
      <c r="AV261" t="s">
        <v>108</v>
      </c>
      <c r="AW261" t="s">
        <v>108</v>
      </c>
      <c r="AX261" t="s">
        <v>108</v>
      </c>
      <c r="AY261" t="s">
        <v>108</v>
      </c>
      <c r="AZ261" t="s">
        <v>108</v>
      </c>
      <c r="BA261" t="s">
        <v>108</v>
      </c>
      <c r="BB261" t="s">
        <v>108</v>
      </c>
      <c r="BC261" t="s">
        <v>108</v>
      </c>
      <c r="BD261" t="s">
        <v>108</v>
      </c>
      <c r="BE261" t="s">
        <v>108</v>
      </c>
      <c r="BF261" t="s">
        <v>108</v>
      </c>
      <c r="BG261" t="s">
        <v>108</v>
      </c>
      <c r="BH261" t="s">
        <v>108</v>
      </c>
      <c r="BI261" t="s">
        <v>108</v>
      </c>
      <c r="BJ261" t="s">
        <v>108</v>
      </c>
      <c r="BK261" t="s">
        <v>108</v>
      </c>
      <c r="BL261" t="s">
        <v>108</v>
      </c>
      <c r="BM261" t="s">
        <v>108</v>
      </c>
      <c r="BN261" t="s">
        <v>108</v>
      </c>
      <c r="BO261" t="s">
        <v>108</v>
      </c>
      <c r="BP261" t="s">
        <v>108</v>
      </c>
      <c r="BQ261" t="s">
        <v>108</v>
      </c>
      <c r="BR261" t="s">
        <v>108</v>
      </c>
      <c r="BS261" t="s">
        <v>108</v>
      </c>
      <c r="BT261" t="s">
        <v>108</v>
      </c>
      <c r="BU261" t="s">
        <v>108</v>
      </c>
      <c r="BV261" t="s">
        <v>108</v>
      </c>
      <c r="BW261" t="s">
        <v>108</v>
      </c>
      <c r="BX261" t="s">
        <v>108</v>
      </c>
      <c r="BY261" t="s">
        <v>108</v>
      </c>
      <c r="BZ261" t="s">
        <v>108</v>
      </c>
      <c r="CA261" t="s">
        <v>108</v>
      </c>
      <c r="CB261" t="s">
        <v>108</v>
      </c>
      <c r="CC261" t="s">
        <v>108</v>
      </c>
      <c r="CD261" t="s">
        <v>108</v>
      </c>
      <c r="CE261" t="s">
        <v>108</v>
      </c>
      <c r="CF261" t="s">
        <v>108</v>
      </c>
      <c r="CG261" t="s">
        <v>108</v>
      </c>
      <c r="CH261" t="s">
        <v>108</v>
      </c>
      <c r="CI261" t="s">
        <v>108</v>
      </c>
      <c r="CJ261" t="s">
        <v>108</v>
      </c>
      <c r="CK261" t="s">
        <v>108</v>
      </c>
      <c r="CL261" t="s">
        <v>108</v>
      </c>
      <c r="CM261" t="s">
        <v>108</v>
      </c>
      <c r="CN261" t="s">
        <v>108</v>
      </c>
      <c r="CO261" t="s">
        <v>108</v>
      </c>
      <c r="CP261" t="s">
        <v>108</v>
      </c>
      <c r="CQ261" t="s">
        <v>108</v>
      </c>
      <c r="CR261" t="s">
        <v>108</v>
      </c>
      <c r="CS261" t="s">
        <v>108</v>
      </c>
      <c r="CT261" t="s">
        <v>108</v>
      </c>
      <c r="CU261" t="s">
        <v>108</v>
      </c>
      <c r="CV261" t="s">
        <v>108</v>
      </c>
      <c r="CW261" t="s">
        <v>108</v>
      </c>
      <c r="CX261" t="s">
        <v>108</v>
      </c>
      <c r="CY261" t="s">
        <v>108</v>
      </c>
      <c r="CZ261" t="s">
        <v>108</v>
      </c>
      <c r="DA261" t="s">
        <v>108</v>
      </c>
      <c r="DB261" t="s">
        <v>108</v>
      </c>
      <c r="DC261" t="s">
        <v>108</v>
      </c>
      <c r="DD261" t="s">
        <v>108</v>
      </c>
      <c r="DE261" t="s">
        <v>108</v>
      </c>
      <c r="DF261" t="s">
        <v>108</v>
      </c>
      <c r="DG261" t="s">
        <v>108</v>
      </c>
      <c r="DH261" t="s">
        <v>108</v>
      </c>
      <c r="DI261" t="s">
        <v>108</v>
      </c>
      <c r="DJ261" t="s">
        <v>108</v>
      </c>
      <c r="DK261" t="s">
        <v>108</v>
      </c>
      <c r="DL261" t="s">
        <v>108</v>
      </c>
      <c r="DM261" t="s">
        <v>108</v>
      </c>
      <c r="DN261" t="s">
        <v>108</v>
      </c>
      <c r="DO261" t="s">
        <v>108</v>
      </c>
      <c r="DP261" t="s">
        <v>108</v>
      </c>
      <c r="DQ261" t="s">
        <v>108</v>
      </c>
      <c r="DR261" t="s">
        <v>108</v>
      </c>
      <c r="DS261" t="s">
        <v>108</v>
      </c>
      <c r="DT261" t="s">
        <v>108</v>
      </c>
      <c r="DU261" t="s">
        <v>108</v>
      </c>
    </row>
    <row r="262" spans="1:125" x14ac:dyDescent="0.2">
      <c r="A262" t="e">
        <f ca="1">_xll.BFieldInfo($B$262)</f>
        <v>#NAME?</v>
      </c>
      <c r="B262" t="s">
        <v>117</v>
      </c>
      <c r="C262" t="s">
        <v>108</v>
      </c>
      <c r="D262" t="s">
        <v>108</v>
      </c>
      <c r="E262" t="s">
        <v>108</v>
      </c>
      <c r="F262" t="s">
        <v>108</v>
      </c>
      <c r="G262" t="s">
        <v>108</v>
      </c>
      <c r="H262" t="s">
        <v>108</v>
      </c>
      <c r="I262" t="s">
        <v>108</v>
      </c>
      <c r="J262" t="s">
        <v>108</v>
      </c>
      <c r="K262" t="s">
        <v>108</v>
      </c>
      <c r="L262" t="s">
        <v>108</v>
      </c>
      <c r="M262" t="s">
        <v>108</v>
      </c>
      <c r="N262" t="s">
        <v>108</v>
      </c>
      <c r="O262" t="s">
        <v>108</v>
      </c>
      <c r="P262" t="s">
        <v>108</v>
      </c>
      <c r="Q262" t="s">
        <v>108</v>
      </c>
      <c r="R262" t="s">
        <v>108</v>
      </c>
      <c r="S262" t="s">
        <v>108</v>
      </c>
      <c r="T262" t="s">
        <v>108</v>
      </c>
      <c r="U262" t="s">
        <v>108</v>
      </c>
      <c r="V262" t="s">
        <v>108</v>
      </c>
      <c r="W262" t="s">
        <v>108</v>
      </c>
      <c r="X262" t="s">
        <v>108</v>
      </c>
      <c r="Y262" t="s">
        <v>108</v>
      </c>
      <c r="Z262" t="s">
        <v>108</v>
      </c>
      <c r="AA262" t="s">
        <v>108</v>
      </c>
      <c r="AB262" t="s">
        <v>108</v>
      </c>
      <c r="AC262" t="s">
        <v>108</v>
      </c>
      <c r="AD262" t="s">
        <v>108</v>
      </c>
      <c r="AE262" t="s">
        <v>108</v>
      </c>
      <c r="AF262" t="s">
        <v>108</v>
      </c>
      <c r="AG262" t="s">
        <v>108</v>
      </c>
      <c r="AH262" t="s">
        <v>108</v>
      </c>
      <c r="AI262" t="s">
        <v>108</v>
      </c>
      <c r="AJ262" t="s">
        <v>108</v>
      </c>
      <c r="AK262" t="s">
        <v>108</v>
      </c>
      <c r="AL262" t="s">
        <v>108</v>
      </c>
      <c r="AM262" t="s">
        <v>108</v>
      </c>
      <c r="AN262" t="s">
        <v>108</v>
      </c>
      <c r="AO262" t="s">
        <v>108</v>
      </c>
      <c r="AP262" t="s">
        <v>108</v>
      </c>
      <c r="AQ262" t="s">
        <v>108</v>
      </c>
      <c r="AR262" t="s">
        <v>108</v>
      </c>
      <c r="AS262" t="s">
        <v>108</v>
      </c>
      <c r="AT262" t="s">
        <v>108</v>
      </c>
      <c r="AU262" t="s">
        <v>108</v>
      </c>
      <c r="AV262" t="s">
        <v>108</v>
      </c>
      <c r="AW262" t="s">
        <v>108</v>
      </c>
      <c r="AX262" t="s">
        <v>108</v>
      </c>
      <c r="AY262" t="s">
        <v>108</v>
      </c>
      <c r="AZ262" t="s">
        <v>108</v>
      </c>
      <c r="BA262" t="s">
        <v>108</v>
      </c>
      <c r="BB262" t="s">
        <v>108</v>
      </c>
      <c r="BC262" t="s">
        <v>108</v>
      </c>
      <c r="BD262" t="s">
        <v>108</v>
      </c>
      <c r="BE262" t="s">
        <v>108</v>
      </c>
      <c r="BF262" t="s">
        <v>108</v>
      </c>
      <c r="BG262" t="s">
        <v>108</v>
      </c>
      <c r="BH262" t="s">
        <v>108</v>
      </c>
      <c r="BI262" t="s">
        <v>108</v>
      </c>
      <c r="BJ262" t="s">
        <v>108</v>
      </c>
      <c r="BK262" t="s">
        <v>108</v>
      </c>
      <c r="BL262" t="s">
        <v>108</v>
      </c>
      <c r="BM262" t="s">
        <v>108</v>
      </c>
      <c r="BN262" t="s">
        <v>108</v>
      </c>
      <c r="BO262" t="s">
        <v>108</v>
      </c>
      <c r="BP262" t="s">
        <v>108</v>
      </c>
      <c r="BQ262" t="s">
        <v>108</v>
      </c>
      <c r="BR262" t="s">
        <v>108</v>
      </c>
      <c r="BS262" t="s">
        <v>108</v>
      </c>
      <c r="BT262" t="s">
        <v>108</v>
      </c>
      <c r="BU262" t="s">
        <v>108</v>
      </c>
      <c r="BV262" t="s">
        <v>108</v>
      </c>
      <c r="BW262" t="s">
        <v>108</v>
      </c>
      <c r="BX262" t="s">
        <v>108</v>
      </c>
      <c r="BY262" t="s">
        <v>108</v>
      </c>
      <c r="BZ262" t="s">
        <v>108</v>
      </c>
      <c r="CA262" t="s">
        <v>108</v>
      </c>
      <c r="CB262" t="s">
        <v>108</v>
      </c>
      <c r="CC262" t="s">
        <v>108</v>
      </c>
      <c r="CD262" t="s">
        <v>108</v>
      </c>
      <c r="CE262" t="s">
        <v>108</v>
      </c>
      <c r="CF262" t="s">
        <v>108</v>
      </c>
      <c r="CG262" t="s">
        <v>108</v>
      </c>
      <c r="CH262" t="s">
        <v>108</v>
      </c>
      <c r="CI262" t="s">
        <v>108</v>
      </c>
      <c r="CJ262" t="s">
        <v>108</v>
      </c>
      <c r="CK262" t="s">
        <v>108</v>
      </c>
      <c r="CL262" t="s">
        <v>108</v>
      </c>
      <c r="CM262" t="s">
        <v>108</v>
      </c>
      <c r="CN262" t="s">
        <v>108</v>
      </c>
      <c r="CO262" t="s">
        <v>108</v>
      </c>
      <c r="CP262" t="s">
        <v>108</v>
      </c>
      <c r="CQ262" t="s">
        <v>108</v>
      </c>
      <c r="CR262" t="s">
        <v>108</v>
      </c>
      <c r="CS262" t="s">
        <v>108</v>
      </c>
      <c r="CT262" t="s">
        <v>108</v>
      </c>
      <c r="CU262" t="s">
        <v>108</v>
      </c>
      <c r="CV262" t="s">
        <v>108</v>
      </c>
      <c r="CW262" t="s">
        <v>108</v>
      </c>
      <c r="CX262" t="s">
        <v>108</v>
      </c>
      <c r="CY262" t="s">
        <v>108</v>
      </c>
      <c r="CZ262" t="s">
        <v>108</v>
      </c>
      <c r="DA262" t="s">
        <v>108</v>
      </c>
      <c r="DB262" t="s">
        <v>108</v>
      </c>
      <c r="DC262" t="s">
        <v>108</v>
      </c>
      <c r="DD262" t="s">
        <v>108</v>
      </c>
      <c r="DE262" t="s">
        <v>108</v>
      </c>
      <c r="DF262" t="s">
        <v>108</v>
      </c>
      <c r="DG262" t="s">
        <v>108</v>
      </c>
      <c r="DH262" t="s">
        <v>108</v>
      </c>
      <c r="DI262" t="s">
        <v>108</v>
      </c>
      <c r="DJ262" t="s">
        <v>108</v>
      </c>
      <c r="DK262" t="s">
        <v>108</v>
      </c>
      <c r="DL262" t="s">
        <v>108</v>
      </c>
      <c r="DM262" t="s">
        <v>108</v>
      </c>
      <c r="DN262" t="s">
        <v>108</v>
      </c>
      <c r="DO262" t="s">
        <v>108</v>
      </c>
      <c r="DP262" t="s">
        <v>108</v>
      </c>
      <c r="DQ262" t="s">
        <v>108</v>
      </c>
      <c r="DR262" t="s">
        <v>108</v>
      </c>
      <c r="DS262" t="s">
        <v>108</v>
      </c>
      <c r="DT262" t="s">
        <v>108</v>
      </c>
      <c r="DU262" t="s">
        <v>108</v>
      </c>
    </row>
    <row r="264" spans="1:125" x14ac:dyDescent="0.2">
      <c r="A264" t="s">
        <v>170</v>
      </c>
      <c r="B264" t="s">
        <v>106</v>
      </c>
      <c r="C264" s="8" t="e">
        <f ca="1">_xll.BDH($A$264,$B$265:$B$275,$B$1,$B$2,"Dir=H","Per=M","Days=A","Dts=S","Sort=R","cols=116;rows=12")</f>
        <v>#NAME?</v>
      </c>
      <c r="D264" s="8">
        <v>43981</v>
      </c>
      <c r="E264" s="8">
        <v>43951</v>
      </c>
      <c r="F264" s="8">
        <v>43921</v>
      </c>
      <c r="G264" s="8">
        <v>43890</v>
      </c>
      <c r="H264" s="8">
        <v>43861</v>
      </c>
      <c r="I264" s="8">
        <v>43830</v>
      </c>
      <c r="J264" s="8">
        <v>43799</v>
      </c>
      <c r="K264" s="8">
        <v>43769</v>
      </c>
      <c r="L264" s="8">
        <v>43738</v>
      </c>
      <c r="M264" s="8">
        <v>43708</v>
      </c>
      <c r="N264" s="8">
        <v>43677</v>
      </c>
      <c r="O264" s="8">
        <v>43646</v>
      </c>
      <c r="P264" s="8">
        <v>43645</v>
      </c>
      <c r="Q264" s="8">
        <v>43616</v>
      </c>
      <c r="R264" s="8">
        <v>43585</v>
      </c>
      <c r="S264" s="8">
        <v>43555</v>
      </c>
      <c r="T264" s="8">
        <v>43554</v>
      </c>
      <c r="U264" s="8">
        <v>43524</v>
      </c>
      <c r="V264" s="8">
        <v>43496</v>
      </c>
      <c r="W264" s="8">
        <v>43465</v>
      </c>
      <c r="X264" s="8">
        <v>43434</v>
      </c>
      <c r="Y264" s="8">
        <v>43404</v>
      </c>
      <c r="Z264" s="8">
        <v>43373</v>
      </c>
      <c r="AA264" s="8">
        <v>43372</v>
      </c>
      <c r="AB264" s="8">
        <v>43343</v>
      </c>
      <c r="AC264" s="8">
        <v>43312</v>
      </c>
      <c r="AD264" s="8">
        <v>43281</v>
      </c>
      <c r="AE264" s="8">
        <v>43251</v>
      </c>
      <c r="AF264" s="8">
        <v>43220</v>
      </c>
      <c r="AG264" s="8">
        <v>43190</v>
      </c>
      <c r="AH264" s="8">
        <v>43159</v>
      </c>
      <c r="AI264" s="8">
        <v>43131</v>
      </c>
      <c r="AJ264" s="8">
        <v>43100</v>
      </c>
      <c r="AK264" s="8">
        <v>43099</v>
      </c>
      <c r="AL264" s="8">
        <v>43069</v>
      </c>
      <c r="AM264" s="8">
        <v>43039</v>
      </c>
      <c r="AN264" s="8">
        <v>43008</v>
      </c>
      <c r="AO264" s="8">
        <v>42978</v>
      </c>
      <c r="AP264" s="8">
        <v>42947</v>
      </c>
      <c r="AQ264" s="8">
        <v>42916</v>
      </c>
      <c r="AR264" s="8">
        <v>42886</v>
      </c>
      <c r="AS264" s="8">
        <v>42854</v>
      </c>
      <c r="AT264" s="8">
        <v>42825</v>
      </c>
      <c r="AU264" s="8">
        <v>42794</v>
      </c>
      <c r="AV264" s="8">
        <v>42766</v>
      </c>
      <c r="AW264" s="8">
        <v>42735</v>
      </c>
      <c r="AX264" s="8">
        <v>42704</v>
      </c>
      <c r="AY264" s="8">
        <v>42674</v>
      </c>
      <c r="AZ264" s="8">
        <v>42643</v>
      </c>
      <c r="BA264" s="8">
        <v>42613</v>
      </c>
      <c r="BB264" s="8">
        <v>42581</v>
      </c>
      <c r="BC264" s="8">
        <v>42551</v>
      </c>
      <c r="BD264" s="8">
        <v>42521</v>
      </c>
      <c r="BE264" s="8">
        <v>42490</v>
      </c>
      <c r="BF264" s="8">
        <v>42460</v>
      </c>
      <c r="BG264" s="8">
        <v>42429</v>
      </c>
      <c r="BH264" s="8">
        <v>42399</v>
      </c>
      <c r="BI264" s="8">
        <v>42369</v>
      </c>
      <c r="BJ264" s="8">
        <v>42338</v>
      </c>
      <c r="BK264" s="8">
        <v>42308</v>
      </c>
      <c r="BL264" s="8">
        <v>42277</v>
      </c>
      <c r="BM264" s="8">
        <v>42247</v>
      </c>
      <c r="BN264" s="8">
        <v>42216</v>
      </c>
      <c r="BO264" s="8">
        <v>42185</v>
      </c>
      <c r="BP264" s="8">
        <v>42154</v>
      </c>
      <c r="BQ264" s="8">
        <v>42124</v>
      </c>
      <c r="BR264" s="8">
        <v>42094</v>
      </c>
      <c r="BS264" s="8">
        <v>42063</v>
      </c>
      <c r="BT264" s="8">
        <v>42035</v>
      </c>
      <c r="BU264" s="8">
        <v>42004</v>
      </c>
      <c r="BV264" s="8">
        <v>41972</v>
      </c>
      <c r="BW264" s="8">
        <v>41943</v>
      </c>
      <c r="BX264" s="8">
        <v>41912</v>
      </c>
      <c r="BY264" s="8">
        <v>41881</v>
      </c>
      <c r="BZ264" s="8">
        <v>41851</v>
      </c>
      <c r="CA264" s="8">
        <v>41820</v>
      </c>
      <c r="CB264" s="8">
        <v>41790</v>
      </c>
      <c r="CC264" s="8">
        <v>41759</v>
      </c>
      <c r="CD264" s="8">
        <v>41729</v>
      </c>
      <c r="CE264" s="8">
        <v>41698</v>
      </c>
      <c r="CF264" s="8">
        <v>41670</v>
      </c>
      <c r="CG264" s="8">
        <v>41639</v>
      </c>
      <c r="CH264" s="8">
        <v>41608</v>
      </c>
      <c r="CI264" s="8">
        <v>41578</v>
      </c>
      <c r="CJ264" s="8">
        <v>41547</v>
      </c>
      <c r="CK264" s="8">
        <v>41517</v>
      </c>
      <c r="CL264" s="8">
        <v>41486</v>
      </c>
      <c r="CM264" s="8">
        <v>41455</v>
      </c>
      <c r="CN264" s="8">
        <v>41454</v>
      </c>
      <c r="CO264" s="8">
        <v>41425</v>
      </c>
      <c r="CP264" s="8">
        <v>41394</v>
      </c>
      <c r="CQ264" s="8">
        <v>41364</v>
      </c>
      <c r="CR264" s="8">
        <v>41363</v>
      </c>
      <c r="CS264" s="8">
        <v>41333</v>
      </c>
      <c r="CT264" s="8">
        <v>41305</v>
      </c>
      <c r="CU264" s="8">
        <v>41274</v>
      </c>
      <c r="CV264" s="8">
        <v>41243</v>
      </c>
      <c r="CW264" s="8">
        <v>41213</v>
      </c>
      <c r="CX264" s="8">
        <v>41182</v>
      </c>
      <c r="CY264" s="8">
        <v>41181</v>
      </c>
      <c r="CZ264" s="8">
        <v>41152</v>
      </c>
      <c r="DA264" s="8">
        <v>41121</v>
      </c>
      <c r="DB264" s="8">
        <v>41090</v>
      </c>
      <c r="DC264" s="8">
        <v>41060</v>
      </c>
      <c r="DD264" s="8">
        <v>41029</v>
      </c>
      <c r="DE264" s="8">
        <v>40999</v>
      </c>
      <c r="DF264" s="8">
        <v>40968</v>
      </c>
      <c r="DG264" s="8">
        <v>40939</v>
      </c>
      <c r="DH264" s="8">
        <v>40908</v>
      </c>
      <c r="DI264" s="8">
        <v>40877</v>
      </c>
      <c r="DJ264" s="8">
        <v>40847</v>
      </c>
      <c r="DK264" s="8">
        <v>40816</v>
      </c>
      <c r="DL264" s="8">
        <v>40786</v>
      </c>
      <c r="DM264" s="8">
        <v>40754</v>
      </c>
      <c r="DN264" s="8">
        <v>40724</v>
      </c>
    </row>
    <row r="265" spans="1:125" x14ac:dyDescent="0.2">
      <c r="A265" t="e">
        <f ca="1">_xll.BFieldInfo($B$265)</f>
        <v>#NAME?</v>
      </c>
      <c r="B265" t="s">
        <v>107</v>
      </c>
      <c r="C265">
        <v>61996</v>
      </c>
      <c r="D265">
        <v>59131</v>
      </c>
      <c r="E265">
        <v>58315</v>
      </c>
      <c r="F265">
        <v>55691</v>
      </c>
      <c r="G265">
        <v>62749</v>
      </c>
      <c r="H265">
        <v>65296</v>
      </c>
      <c r="I265">
        <v>64601</v>
      </c>
      <c r="J265">
        <v>57871</v>
      </c>
      <c r="K265">
        <v>57986</v>
      </c>
      <c r="L265">
        <v>56433</v>
      </c>
      <c r="M265">
        <v>50255</v>
      </c>
      <c r="N265">
        <v>51797</v>
      </c>
      <c r="O265">
        <v>53682</v>
      </c>
      <c r="P265">
        <v>53682</v>
      </c>
      <c r="Q265">
        <v>48175</v>
      </c>
      <c r="R265">
        <v>51973</v>
      </c>
      <c r="S265">
        <v>50613</v>
      </c>
      <c r="T265">
        <v>50613</v>
      </c>
      <c r="U265">
        <v>50722</v>
      </c>
      <c r="V265">
        <v>51903</v>
      </c>
      <c r="W265">
        <v>43524</v>
      </c>
      <c r="X265">
        <v>46636</v>
      </c>
      <c r="Y265">
        <v>47248</v>
      </c>
      <c r="Z265">
        <v>51762</v>
      </c>
      <c r="AA265">
        <v>51762</v>
      </c>
      <c r="AB265">
        <v>53591</v>
      </c>
      <c r="AC265">
        <v>51157</v>
      </c>
      <c r="AD265">
        <v>51600</v>
      </c>
      <c r="AE265">
        <v>55659</v>
      </c>
      <c r="AF265">
        <v>58184</v>
      </c>
      <c r="AG265">
        <v>54034</v>
      </c>
      <c r="AH265">
        <v>51292</v>
      </c>
      <c r="AI265">
        <v>54388</v>
      </c>
      <c r="AJ265">
        <v>55543</v>
      </c>
      <c r="AK265">
        <v>55543</v>
      </c>
      <c r="AL265">
        <v>54890</v>
      </c>
      <c r="AM265">
        <v>59515</v>
      </c>
      <c r="AN265">
        <v>55409</v>
      </c>
      <c r="AO265">
        <v>49913</v>
      </c>
      <c r="AP265">
        <v>51939</v>
      </c>
      <c r="AQ265">
        <v>51228</v>
      </c>
      <c r="AR265">
        <v>48027</v>
      </c>
      <c r="AS265">
        <v>47942</v>
      </c>
      <c r="AT265">
        <v>44267</v>
      </c>
      <c r="AU265">
        <v>41164</v>
      </c>
      <c r="AV265">
        <v>42257</v>
      </c>
      <c r="AW265">
        <v>38594</v>
      </c>
      <c r="AX265">
        <v>36828</v>
      </c>
      <c r="AY265">
        <v>34571</v>
      </c>
      <c r="AZ265">
        <v>33707</v>
      </c>
      <c r="BA265">
        <v>34171</v>
      </c>
      <c r="BB265">
        <v>32462</v>
      </c>
      <c r="BC265">
        <v>30057</v>
      </c>
      <c r="BD265">
        <v>27233</v>
      </c>
      <c r="BE265">
        <v>26242</v>
      </c>
      <c r="BF265">
        <v>27654</v>
      </c>
      <c r="BG265">
        <v>24830</v>
      </c>
      <c r="BH265">
        <v>24240</v>
      </c>
      <c r="BI265">
        <v>26558</v>
      </c>
      <c r="BJ265">
        <v>26639</v>
      </c>
      <c r="BK265">
        <v>28465</v>
      </c>
      <c r="BL265">
        <v>23527</v>
      </c>
      <c r="BM265">
        <v>22593</v>
      </c>
      <c r="BN265">
        <v>24585</v>
      </c>
      <c r="BO265">
        <v>26307</v>
      </c>
      <c r="BP265">
        <v>27095</v>
      </c>
      <c r="BQ265">
        <v>29230</v>
      </c>
      <c r="BR265">
        <v>29873</v>
      </c>
      <c r="BS265">
        <v>28132</v>
      </c>
      <c r="BT265">
        <v>28298</v>
      </c>
      <c r="BU265">
        <v>27510</v>
      </c>
      <c r="BV265">
        <v>26295</v>
      </c>
      <c r="BW265">
        <v>25416</v>
      </c>
      <c r="BX265">
        <v>24190</v>
      </c>
      <c r="BY265">
        <v>25212</v>
      </c>
      <c r="BZ265">
        <v>27439</v>
      </c>
      <c r="CA265">
        <v>27010</v>
      </c>
      <c r="CB265">
        <v>29471</v>
      </c>
      <c r="CC265">
        <v>27428</v>
      </c>
      <c r="CD265">
        <v>27428</v>
      </c>
      <c r="CE265">
        <v>27551</v>
      </c>
      <c r="CF265">
        <v>26142</v>
      </c>
      <c r="CG265">
        <v>28021</v>
      </c>
      <c r="CH265">
        <v>30214</v>
      </c>
      <c r="CI265">
        <v>29627</v>
      </c>
      <c r="CJ265">
        <v>27645</v>
      </c>
      <c r="CK265">
        <v>27665</v>
      </c>
      <c r="CL265">
        <v>25886</v>
      </c>
      <c r="CM265">
        <v>27140</v>
      </c>
      <c r="CN265">
        <v>27140</v>
      </c>
      <c r="CO265">
        <v>31092</v>
      </c>
      <c r="CP265">
        <v>30728</v>
      </c>
      <c r="CQ265">
        <v>30869</v>
      </c>
      <c r="CR265">
        <v>30869</v>
      </c>
      <c r="CS265">
        <v>31213</v>
      </c>
      <c r="CT265">
        <v>29272</v>
      </c>
      <c r="CU265">
        <v>30768</v>
      </c>
      <c r="CV265">
        <v>28282</v>
      </c>
      <c r="CW265">
        <v>26351</v>
      </c>
      <c r="CX265">
        <v>27075</v>
      </c>
      <c r="CY265">
        <v>27075</v>
      </c>
      <c r="CZ265">
        <v>24802</v>
      </c>
      <c r="DA265">
        <v>26330</v>
      </c>
      <c r="DB265">
        <v>24158</v>
      </c>
      <c r="DC265">
        <v>24349</v>
      </c>
      <c r="DD265">
        <v>27948</v>
      </c>
      <c r="DE265">
        <v>25636</v>
      </c>
      <c r="DF265">
        <v>24248</v>
      </c>
      <c r="DG265">
        <v>22258</v>
      </c>
      <c r="DH265">
        <v>21272</v>
      </c>
      <c r="DI265">
        <v>20092</v>
      </c>
      <c r="DJ265">
        <v>19372</v>
      </c>
      <c r="DK265">
        <v>16810</v>
      </c>
      <c r="DL265">
        <v>14889</v>
      </c>
      <c r="DM265">
        <v>16890</v>
      </c>
      <c r="DN265">
        <v>16530</v>
      </c>
    </row>
    <row r="266" spans="1:125" x14ac:dyDescent="0.2">
      <c r="A266" t="e">
        <f ca="1">_xll.BFieldInfo($B$266)</f>
        <v>#NAME?</v>
      </c>
      <c r="B266" t="s">
        <v>109</v>
      </c>
      <c r="C266">
        <v>11603337</v>
      </c>
      <c r="D266">
        <v>11301805</v>
      </c>
      <c r="E266">
        <v>11301805</v>
      </c>
      <c r="F266">
        <v>11301805</v>
      </c>
      <c r="G266">
        <v>11148069</v>
      </c>
      <c r="H266">
        <v>11148069</v>
      </c>
      <c r="I266">
        <v>11148069</v>
      </c>
      <c r="J266">
        <v>9424913</v>
      </c>
      <c r="K266">
        <v>9424913</v>
      </c>
      <c r="L266">
        <v>9424913</v>
      </c>
      <c r="M266">
        <v>9195223</v>
      </c>
      <c r="N266">
        <v>9195223</v>
      </c>
      <c r="O266">
        <v>9195223</v>
      </c>
      <c r="P266">
        <v>8931736</v>
      </c>
      <c r="Q266">
        <v>8931736</v>
      </c>
      <c r="R266">
        <v>8931736</v>
      </c>
      <c r="S266">
        <v>8931736</v>
      </c>
      <c r="T266">
        <v>8694042</v>
      </c>
      <c r="U266">
        <v>8694042</v>
      </c>
      <c r="V266">
        <v>8694042</v>
      </c>
      <c r="W266">
        <v>8694042</v>
      </c>
      <c r="X266">
        <v>8160852</v>
      </c>
      <c r="Y266">
        <v>8160852</v>
      </c>
      <c r="Z266">
        <v>8160852</v>
      </c>
      <c r="AA266">
        <v>7956156</v>
      </c>
      <c r="AB266">
        <v>7956156</v>
      </c>
      <c r="AC266">
        <v>7956156</v>
      </c>
      <c r="AD266">
        <v>7956156</v>
      </c>
      <c r="AE266">
        <v>7742129</v>
      </c>
      <c r="AF266">
        <v>7742129</v>
      </c>
      <c r="AG266">
        <v>7742129</v>
      </c>
      <c r="AH266">
        <v>7536936</v>
      </c>
      <c r="AI266">
        <v>7536936</v>
      </c>
      <c r="AJ266">
        <v>7536936</v>
      </c>
      <c r="AK266">
        <v>8080209</v>
      </c>
      <c r="AL266">
        <v>8080209</v>
      </c>
      <c r="AM266">
        <v>8080209</v>
      </c>
      <c r="AN266">
        <v>8080209</v>
      </c>
      <c r="AO266">
        <v>7845384</v>
      </c>
      <c r="AP266">
        <v>7845384</v>
      </c>
      <c r="AQ266">
        <v>7845384</v>
      </c>
      <c r="AR266">
        <v>7616620</v>
      </c>
      <c r="AS266">
        <v>7616620</v>
      </c>
      <c r="AT266">
        <v>7616620</v>
      </c>
      <c r="AU266">
        <v>7278814</v>
      </c>
      <c r="AV266">
        <v>7278814</v>
      </c>
      <c r="AW266">
        <v>7278814</v>
      </c>
      <c r="AX266">
        <v>8413367</v>
      </c>
      <c r="AY266">
        <v>8413367</v>
      </c>
      <c r="AZ266">
        <v>8413367</v>
      </c>
      <c r="BA266">
        <v>8300353</v>
      </c>
      <c r="BB266">
        <v>8300353</v>
      </c>
      <c r="BC266">
        <v>8300353</v>
      </c>
      <c r="BD266">
        <v>8070340</v>
      </c>
      <c r="BE266">
        <v>8070340</v>
      </c>
      <c r="BF266">
        <v>8070340</v>
      </c>
      <c r="BG266">
        <v>7832779</v>
      </c>
      <c r="BH266">
        <v>7832779</v>
      </c>
      <c r="BI266">
        <v>7832779</v>
      </c>
      <c r="BJ266">
        <v>8311076</v>
      </c>
      <c r="BK266">
        <v>8311076</v>
      </c>
      <c r="BL266">
        <v>8311076</v>
      </c>
      <c r="BM266">
        <v>8061459</v>
      </c>
      <c r="BN266">
        <v>8061459</v>
      </c>
      <c r="BO266">
        <v>8061459</v>
      </c>
      <c r="BP266">
        <v>7800828</v>
      </c>
      <c r="BQ266">
        <v>7800828</v>
      </c>
      <c r="BR266">
        <v>7800828</v>
      </c>
      <c r="BS266">
        <v>7542247</v>
      </c>
      <c r="BT266">
        <v>7542247</v>
      </c>
      <c r="BU266">
        <v>7542247</v>
      </c>
      <c r="BV266">
        <v>6568271</v>
      </c>
      <c r="BW266">
        <v>6568271</v>
      </c>
      <c r="BX266">
        <v>6568271</v>
      </c>
      <c r="BY266">
        <v>6335072</v>
      </c>
      <c r="BZ266">
        <v>6335072</v>
      </c>
      <c r="CA266">
        <v>6335072</v>
      </c>
      <c r="CB266">
        <v>6075082</v>
      </c>
      <c r="CC266">
        <v>6075082</v>
      </c>
      <c r="CD266">
        <v>6075082</v>
      </c>
      <c r="CE266">
        <v>5728078</v>
      </c>
      <c r="CF266">
        <v>5728078</v>
      </c>
      <c r="CG266">
        <v>5728078</v>
      </c>
      <c r="CH266">
        <v>5337927</v>
      </c>
      <c r="CI266">
        <v>5337927</v>
      </c>
      <c r="CJ266">
        <v>5337927</v>
      </c>
      <c r="CK266">
        <v>5123562</v>
      </c>
      <c r="CL266">
        <v>5123562</v>
      </c>
      <c r="CM266">
        <v>5123562</v>
      </c>
      <c r="CN266">
        <v>4927956</v>
      </c>
      <c r="CO266">
        <v>4927956</v>
      </c>
      <c r="CP266">
        <v>4927956</v>
      </c>
      <c r="CQ266">
        <v>4927956</v>
      </c>
      <c r="CR266">
        <v>4669467</v>
      </c>
      <c r="CS266">
        <v>4669467</v>
      </c>
      <c r="CT266">
        <v>4669467</v>
      </c>
      <c r="CU266">
        <v>4669467</v>
      </c>
      <c r="CV266">
        <v>4117445</v>
      </c>
      <c r="CW266">
        <v>4117445</v>
      </c>
      <c r="CX266">
        <v>4117445</v>
      </c>
      <c r="CY266">
        <v>3938969</v>
      </c>
      <c r="CZ266">
        <v>3938969</v>
      </c>
      <c r="DA266">
        <v>3938969</v>
      </c>
      <c r="DB266">
        <v>3938969</v>
      </c>
      <c r="DC266">
        <v>3736664</v>
      </c>
      <c r="DD266">
        <v>3736664</v>
      </c>
      <c r="DE266">
        <v>3736664</v>
      </c>
      <c r="DF266">
        <v>3530340</v>
      </c>
      <c r="DG266">
        <v>3530340</v>
      </c>
      <c r="DH266">
        <v>3530340</v>
      </c>
      <c r="DI266" t="s">
        <v>108</v>
      </c>
      <c r="DJ266" t="s">
        <v>108</v>
      </c>
      <c r="DK266" t="s">
        <v>108</v>
      </c>
      <c r="DL266" t="s">
        <v>108</v>
      </c>
      <c r="DM266" t="s">
        <v>108</v>
      </c>
      <c r="DN266" t="s">
        <v>108</v>
      </c>
    </row>
    <row r="267" spans="1:125" x14ac:dyDescent="0.2">
      <c r="A267" t="e">
        <f ca="1">_xll.BFieldInfo($B$267)</f>
        <v>#NAME?</v>
      </c>
      <c r="B267" t="s">
        <v>110</v>
      </c>
      <c r="C267">
        <v>11256190</v>
      </c>
      <c r="D267">
        <v>11229644</v>
      </c>
      <c r="E267">
        <v>11229644</v>
      </c>
      <c r="F267">
        <v>11229644</v>
      </c>
      <c r="G267">
        <v>11267121</v>
      </c>
      <c r="H267">
        <v>11267121</v>
      </c>
      <c r="I267">
        <v>11267121</v>
      </c>
      <c r="J267">
        <v>8730334</v>
      </c>
      <c r="K267">
        <v>8730334</v>
      </c>
      <c r="L267">
        <v>8730334</v>
      </c>
      <c r="M267">
        <v>8741356</v>
      </c>
      <c r="N267">
        <v>8741356</v>
      </c>
      <c r="O267">
        <v>8741356</v>
      </c>
      <c r="P267">
        <v>8723592</v>
      </c>
      <c r="Q267">
        <v>8723592</v>
      </c>
      <c r="R267">
        <v>8723592</v>
      </c>
      <c r="S267">
        <v>8723592</v>
      </c>
      <c r="T267">
        <v>8752334</v>
      </c>
      <c r="U267">
        <v>8752334</v>
      </c>
      <c r="V267">
        <v>8752334</v>
      </c>
      <c r="W267">
        <v>8752334</v>
      </c>
      <c r="X267">
        <v>7926726</v>
      </c>
      <c r="Y267">
        <v>7926726</v>
      </c>
      <c r="Z267">
        <v>7926726</v>
      </c>
      <c r="AA267">
        <v>7936349</v>
      </c>
      <c r="AB267">
        <v>7936349</v>
      </c>
      <c r="AC267">
        <v>7936349</v>
      </c>
      <c r="AD267">
        <v>7936349</v>
      </c>
      <c r="AE267">
        <v>7944690</v>
      </c>
      <c r="AF267">
        <v>7944690</v>
      </c>
      <c r="AG267">
        <v>7944690</v>
      </c>
      <c r="AH267">
        <v>7972906</v>
      </c>
      <c r="AI267">
        <v>7972906</v>
      </c>
      <c r="AJ267">
        <v>7972906</v>
      </c>
      <c r="AK267">
        <v>7606739</v>
      </c>
      <c r="AL267">
        <v>7606739</v>
      </c>
      <c r="AM267">
        <v>7606739</v>
      </c>
      <c r="AN267">
        <v>7606739</v>
      </c>
      <c r="AO267">
        <v>7606960</v>
      </c>
      <c r="AP267">
        <v>7606960</v>
      </c>
      <c r="AQ267">
        <v>7606960</v>
      </c>
      <c r="AR267">
        <v>7616461</v>
      </c>
      <c r="AS267">
        <v>7616461</v>
      </c>
      <c r="AT267">
        <v>7616461</v>
      </c>
      <c r="AU267">
        <v>7662249</v>
      </c>
      <c r="AV267">
        <v>7662249</v>
      </c>
      <c r="AW267">
        <v>7662249</v>
      </c>
      <c r="AX267">
        <v>7256725</v>
      </c>
      <c r="AY267">
        <v>7256725</v>
      </c>
      <c r="AZ267">
        <v>7256725</v>
      </c>
      <c r="BA267">
        <v>7419801</v>
      </c>
      <c r="BB267">
        <v>7419801</v>
      </c>
      <c r="BC267">
        <v>7419801</v>
      </c>
      <c r="BD267">
        <v>7476683</v>
      </c>
      <c r="BE267">
        <v>7476683</v>
      </c>
      <c r="BF267">
        <v>7476683</v>
      </c>
      <c r="BG267">
        <v>7473959</v>
      </c>
      <c r="BH267">
        <v>7473959</v>
      </c>
      <c r="BI267">
        <v>7473959</v>
      </c>
      <c r="BJ267">
        <v>7298901</v>
      </c>
      <c r="BK267">
        <v>7298901</v>
      </c>
      <c r="BL267">
        <v>7298901</v>
      </c>
      <c r="BM267">
        <v>7310826</v>
      </c>
      <c r="BN267">
        <v>7310826</v>
      </c>
      <c r="BO267">
        <v>7310826</v>
      </c>
      <c r="BP267">
        <v>7327506</v>
      </c>
      <c r="BQ267">
        <v>7327506</v>
      </c>
      <c r="BR267">
        <v>7327506</v>
      </c>
      <c r="BS267">
        <v>7340905</v>
      </c>
      <c r="BT267">
        <v>7340905</v>
      </c>
      <c r="BU267">
        <v>7340905</v>
      </c>
      <c r="BV267">
        <v>3871217</v>
      </c>
      <c r="BW267">
        <v>3871217</v>
      </c>
      <c r="BX267">
        <v>3871217</v>
      </c>
      <c r="BY267">
        <v>3868953</v>
      </c>
      <c r="BZ267">
        <v>3868953</v>
      </c>
      <c r="CA267">
        <v>3868953</v>
      </c>
      <c r="CB267">
        <v>3869615</v>
      </c>
      <c r="CC267">
        <v>3869615</v>
      </c>
      <c r="CD267">
        <v>3869615</v>
      </c>
      <c r="CE267">
        <v>3873176</v>
      </c>
      <c r="CF267">
        <v>3873176</v>
      </c>
      <c r="CG267">
        <v>3873176</v>
      </c>
      <c r="CH267">
        <v>2943088</v>
      </c>
      <c r="CI267">
        <v>2943088</v>
      </c>
      <c r="CJ267">
        <v>2943088</v>
      </c>
      <c r="CK267">
        <v>2939917</v>
      </c>
      <c r="CL267">
        <v>2939917</v>
      </c>
      <c r="CM267">
        <v>2939917</v>
      </c>
      <c r="CN267">
        <v>2934314</v>
      </c>
      <c r="CO267">
        <v>2934314</v>
      </c>
      <c r="CP267">
        <v>2934314</v>
      </c>
      <c r="CQ267">
        <v>2934314</v>
      </c>
      <c r="CR267">
        <v>2939528</v>
      </c>
      <c r="CS267">
        <v>2939528</v>
      </c>
      <c r="CT267">
        <v>2939528</v>
      </c>
      <c r="CU267">
        <v>2939528</v>
      </c>
      <c r="CV267">
        <v>2369295</v>
      </c>
      <c r="CW267">
        <v>2369295</v>
      </c>
      <c r="CX267">
        <v>2369295</v>
      </c>
      <c r="CY267">
        <v>2365474</v>
      </c>
      <c r="CZ267">
        <v>2365474</v>
      </c>
      <c r="DA267">
        <v>2365474</v>
      </c>
      <c r="DB267">
        <v>2365474</v>
      </c>
      <c r="DC267">
        <v>2373620</v>
      </c>
      <c r="DD267">
        <v>2373620</v>
      </c>
      <c r="DE267">
        <v>2373620</v>
      </c>
      <c r="DF267">
        <v>2423152</v>
      </c>
      <c r="DG267">
        <v>2423152</v>
      </c>
      <c r="DH267">
        <v>2423152</v>
      </c>
      <c r="DI267" t="s">
        <v>108</v>
      </c>
      <c r="DJ267" t="s">
        <v>108</v>
      </c>
      <c r="DK267" t="s">
        <v>108</v>
      </c>
      <c r="DL267" t="s">
        <v>108</v>
      </c>
      <c r="DM267" t="s">
        <v>108</v>
      </c>
      <c r="DN267" t="s">
        <v>108</v>
      </c>
    </row>
    <row r="268" spans="1:125" x14ac:dyDescent="0.2">
      <c r="A268" t="e">
        <f ca="1">_xll.BFieldInfo($B$268)</f>
        <v>#NAME?</v>
      </c>
      <c r="B268" t="s">
        <v>111</v>
      </c>
      <c r="C268">
        <v>315204518.63999999</v>
      </c>
      <c r="D268">
        <v>285057116.75999999</v>
      </c>
      <c r="E268">
        <v>285057116.75999999</v>
      </c>
      <c r="F268">
        <v>285057116.75999999</v>
      </c>
      <c r="G268">
        <v>333113866.29000002</v>
      </c>
      <c r="H268">
        <v>333113866.29000002</v>
      </c>
      <c r="I268">
        <v>333113866.29000002</v>
      </c>
      <c r="J268">
        <v>292817834.07999998</v>
      </c>
      <c r="K268">
        <v>292817834.07999998</v>
      </c>
      <c r="L268">
        <v>292817834.07999998</v>
      </c>
      <c r="M268">
        <v>280579779.85000002</v>
      </c>
      <c r="N268">
        <v>280579779.85000002</v>
      </c>
      <c r="O268">
        <v>280579779.85000002</v>
      </c>
      <c r="P268">
        <v>266550790.86000001</v>
      </c>
      <c r="Q268">
        <v>266550790.86000001</v>
      </c>
      <c r="R268">
        <v>266550790.86000001</v>
      </c>
      <c r="S268">
        <v>266550790.86000001</v>
      </c>
      <c r="T268">
        <v>231030584.69</v>
      </c>
      <c r="U268">
        <v>231030584.69</v>
      </c>
      <c r="V268">
        <v>231030584.69</v>
      </c>
      <c r="W268">
        <v>231030584.69</v>
      </c>
      <c r="X268">
        <v>277296399.44999999</v>
      </c>
      <c r="Y268">
        <v>277296399.44999999</v>
      </c>
      <c r="Z268">
        <v>277296399.44999999</v>
      </c>
      <c r="AA268">
        <v>278490355.95999998</v>
      </c>
      <c r="AB268">
        <v>278490355.95999998</v>
      </c>
      <c r="AC268">
        <v>278490355.95999998</v>
      </c>
      <c r="AD268">
        <v>278490355.95999998</v>
      </c>
      <c r="AE268">
        <v>293832697.11000001</v>
      </c>
      <c r="AF268">
        <v>293832697.11000001</v>
      </c>
      <c r="AG268">
        <v>293832697.11000001</v>
      </c>
      <c r="AH268">
        <v>304965964.20999998</v>
      </c>
      <c r="AI268">
        <v>304965964.20999998</v>
      </c>
      <c r="AJ268">
        <v>304965964.20999998</v>
      </c>
      <c r="AK268">
        <v>308490708.60000002</v>
      </c>
      <c r="AL268">
        <v>308490708.60000002</v>
      </c>
      <c r="AM268">
        <v>308490708.60000002</v>
      </c>
      <c r="AN268">
        <v>308490708.60000002</v>
      </c>
      <c r="AO268">
        <v>287707447.23000002</v>
      </c>
      <c r="AP268">
        <v>287707447.23000002</v>
      </c>
      <c r="AQ268">
        <v>287707447.23000002</v>
      </c>
      <c r="AR268">
        <v>250992153.06</v>
      </c>
      <c r="AS268">
        <v>250992153.06</v>
      </c>
      <c r="AT268">
        <v>250992153.06</v>
      </c>
      <c r="AU268">
        <v>221101167.09999999</v>
      </c>
      <c r="AV268">
        <v>221101167.09999999</v>
      </c>
      <c r="AW268">
        <v>221101167.09999999</v>
      </c>
      <c r="AX268">
        <v>196070846.30000001</v>
      </c>
      <c r="AY268">
        <v>196070846.30000001</v>
      </c>
      <c r="AZ268">
        <v>196070846.30000001</v>
      </c>
      <c r="BA268">
        <v>176640949.43000001</v>
      </c>
      <c r="BB268">
        <v>176640949.43000001</v>
      </c>
      <c r="BC268">
        <v>176640949.43000001</v>
      </c>
      <c r="BD268">
        <v>164653470.46000001</v>
      </c>
      <c r="BE268">
        <v>164653470.46000001</v>
      </c>
      <c r="BF268">
        <v>164653470.46000001</v>
      </c>
      <c r="BG268">
        <v>160520028.47999999</v>
      </c>
      <c r="BH268">
        <v>160520028.47999999</v>
      </c>
      <c r="BI268">
        <v>160520028.47999999</v>
      </c>
      <c r="BJ268">
        <v>146640546.22999999</v>
      </c>
      <c r="BK268">
        <v>146640546.22999999</v>
      </c>
      <c r="BL268">
        <v>146640546.22999999</v>
      </c>
      <c r="BM268">
        <v>163968441.47</v>
      </c>
      <c r="BN268">
        <v>163968441.47</v>
      </c>
      <c r="BO268">
        <v>163968441.47</v>
      </c>
      <c r="BP268">
        <v>186339530.09</v>
      </c>
      <c r="BQ268">
        <v>186339530.09</v>
      </c>
      <c r="BR268">
        <v>186339530.09</v>
      </c>
      <c r="BS268">
        <v>172781498.88999999</v>
      </c>
      <c r="BT268">
        <v>172781498.88999999</v>
      </c>
      <c r="BU268">
        <v>172781498.88999999</v>
      </c>
      <c r="BV268">
        <v>155059778.78</v>
      </c>
      <c r="BW268">
        <v>155059778.78</v>
      </c>
      <c r="BX268">
        <v>155059778.78</v>
      </c>
      <c r="BY268">
        <v>173132624.62</v>
      </c>
      <c r="BZ268">
        <v>173132624.62</v>
      </c>
      <c r="CA268">
        <v>173132624.62</v>
      </c>
      <c r="CB268">
        <v>175850776.16999999</v>
      </c>
      <c r="CC268">
        <v>175850776.16999999</v>
      </c>
      <c r="CD268">
        <v>175850776.16999999</v>
      </c>
      <c r="CE268">
        <v>179615546.00999999</v>
      </c>
      <c r="CF268">
        <v>179615546.00999999</v>
      </c>
      <c r="CG268">
        <v>179615546.00999999</v>
      </c>
      <c r="CH268">
        <v>178923032.06</v>
      </c>
      <c r="CI268">
        <v>178923032.06</v>
      </c>
      <c r="CJ268">
        <v>178923032.06</v>
      </c>
      <c r="CK268">
        <v>175639232.84999999</v>
      </c>
      <c r="CL268">
        <v>175639232.84999999</v>
      </c>
      <c r="CM268">
        <v>175639232.84999999</v>
      </c>
      <c r="CN268">
        <v>199843947.5</v>
      </c>
      <c r="CO268">
        <v>199843947.5</v>
      </c>
      <c r="CP268">
        <v>199843947.5</v>
      </c>
      <c r="CQ268">
        <v>199843947.5</v>
      </c>
      <c r="CR268">
        <v>199150502.28</v>
      </c>
      <c r="CS268">
        <v>199150502.28</v>
      </c>
      <c r="CT268">
        <v>199150502.28</v>
      </c>
      <c r="CU268">
        <v>199150502.28</v>
      </c>
      <c r="CV268">
        <v>176038209.05000001</v>
      </c>
      <c r="CW268">
        <v>176038209.05000001</v>
      </c>
      <c r="CX268">
        <v>176038209.05000001</v>
      </c>
      <c r="CY268">
        <v>157042465.75999999</v>
      </c>
      <c r="CZ268">
        <v>157042465.75999999</v>
      </c>
      <c r="DA268">
        <v>157042465.75999999</v>
      </c>
      <c r="DB268">
        <v>157042465.75999999</v>
      </c>
      <c r="DC268">
        <v>166361960.47999999</v>
      </c>
      <c r="DD268">
        <v>166361960.47999999</v>
      </c>
      <c r="DE268">
        <v>166361960.47999999</v>
      </c>
      <c r="DF268">
        <v>137949152.93000001</v>
      </c>
      <c r="DG268">
        <v>137949152.93000001</v>
      </c>
      <c r="DH268">
        <v>137949152.93000001</v>
      </c>
      <c r="DI268">
        <v>109352281.92</v>
      </c>
      <c r="DJ268">
        <v>109352281.92</v>
      </c>
      <c r="DK268">
        <v>109352281.92</v>
      </c>
      <c r="DL268">
        <v>107502485.89</v>
      </c>
      <c r="DM268">
        <v>107502485.89</v>
      </c>
      <c r="DN268">
        <v>107502485.89</v>
      </c>
    </row>
    <row r="269" spans="1:125" x14ac:dyDescent="0.2">
      <c r="A269" t="e">
        <f ca="1">_xll.BFieldInfo($B$269)</f>
        <v>#NAME?</v>
      </c>
      <c r="B269" t="s">
        <v>109</v>
      </c>
      <c r="C269">
        <v>11603337</v>
      </c>
      <c r="D269">
        <v>11301805</v>
      </c>
      <c r="E269">
        <v>11301805</v>
      </c>
      <c r="F269">
        <v>11301805</v>
      </c>
      <c r="G269">
        <v>11148069</v>
      </c>
      <c r="H269">
        <v>11148069</v>
      </c>
      <c r="I269">
        <v>11148069</v>
      </c>
      <c r="J269">
        <v>9424913</v>
      </c>
      <c r="K269">
        <v>9424913</v>
      </c>
      <c r="L269">
        <v>9424913</v>
      </c>
      <c r="M269">
        <v>9195223</v>
      </c>
      <c r="N269">
        <v>9195223</v>
      </c>
      <c r="O269">
        <v>9195223</v>
      </c>
      <c r="P269">
        <v>8931736</v>
      </c>
      <c r="Q269">
        <v>8931736</v>
      </c>
      <c r="R269">
        <v>8931736</v>
      </c>
      <c r="S269">
        <v>8931736</v>
      </c>
      <c r="T269">
        <v>8694042</v>
      </c>
      <c r="U269">
        <v>8694042</v>
      </c>
      <c r="V269">
        <v>8694042</v>
      </c>
      <c r="W269">
        <v>8694042</v>
      </c>
      <c r="X269">
        <v>8160852</v>
      </c>
      <c r="Y269">
        <v>8160852</v>
      </c>
      <c r="Z269">
        <v>8160852</v>
      </c>
      <c r="AA269">
        <v>7956156</v>
      </c>
      <c r="AB269">
        <v>7956156</v>
      </c>
      <c r="AC269">
        <v>7956156</v>
      </c>
      <c r="AD269">
        <v>7956156</v>
      </c>
      <c r="AE269">
        <v>7742129</v>
      </c>
      <c r="AF269">
        <v>7742129</v>
      </c>
      <c r="AG269">
        <v>7742129</v>
      </c>
      <c r="AH269">
        <v>7536936</v>
      </c>
      <c r="AI269">
        <v>7536936</v>
      </c>
      <c r="AJ269">
        <v>7536936</v>
      </c>
      <c r="AK269">
        <v>8080209</v>
      </c>
      <c r="AL269">
        <v>8080209</v>
      </c>
      <c r="AM269">
        <v>8080209</v>
      </c>
      <c r="AN269">
        <v>8080209</v>
      </c>
      <c r="AO269">
        <v>7845384</v>
      </c>
      <c r="AP269">
        <v>7845384</v>
      </c>
      <c r="AQ269">
        <v>7845384</v>
      </c>
      <c r="AR269">
        <v>7616620</v>
      </c>
      <c r="AS269">
        <v>7616620</v>
      </c>
      <c r="AT269">
        <v>7616620</v>
      </c>
      <c r="AU269">
        <v>7278814</v>
      </c>
      <c r="AV269">
        <v>7278814</v>
      </c>
      <c r="AW269">
        <v>7278814</v>
      </c>
      <c r="AX269">
        <v>8413367</v>
      </c>
      <c r="AY269">
        <v>8413367</v>
      </c>
      <c r="AZ269">
        <v>8413367</v>
      </c>
      <c r="BA269">
        <v>8300353</v>
      </c>
      <c r="BB269">
        <v>8300353</v>
      </c>
      <c r="BC269">
        <v>8300353</v>
      </c>
      <c r="BD269">
        <v>8070340</v>
      </c>
      <c r="BE269">
        <v>8070340</v>
      </c>
      <c r="BF269">
        <v>8070340</v>
      </c>
      <c r="BG269">
        <v>7832779</v>
      </c>
      <c r="BH269">
        <v>7832779</v>
      </c>
      <c r="BI269">
        <v>7832779</v>
      </c>
      <c r="BJ269">
        <v>8311076</v>
      </c>
      <c r="BK269">
        <v>8311076</v>
      </c>
      <c r="BL269">
        <v>8311076</v>
      </c>
      <c r="BM269">
        <v>8061459</v>
      </c>
      <c r="BN269">
        <v>8061459</v>
      </c>
      <c r="BO269">
        <v>8061459</v>
      </c>
      <c r="BP269">
        <v>7800828</v>
      </c>
      <c r="BQ269">
        <v>7800828</v>
      </c>
      <c r="BR269">
        <v>7800828</v>
      </c>
      <c r="BS269">
        <v>7542247</v>
      </c>
      <c r="BT269">
        <v>7542247</v>
      </c>
      <c r="BU269">
        <v>7542247</v>
      </c>
      <c r="BV269">
        <v>6568271</v>
      </c>
      <c r="BW269">
        <v>6568271</v>
      </c>
      <c r="BX269">
        <v>6568271</v>
      </c>
      <c r="BY269">
        <v>6335072</v>
      </c>
      <c r="BZ269">
        <v>6335072</v>
      </c>
      <c r="CA269">
        <v>6335072</v>
      </c>
      <c r="CB269">
        <v>6075082</v>
      </c>
      <c r="CC269">
        <v>6075082</v>
      </c>
      <c r="CD269">
        <v>6075082</v>
      </c>
      <c r="CE269">
        <v>5728078</v>
      </c>
      <c r="CF269">
        <v>5728078</v>
      </c>
      <c r="CG269">
        <v>5728078</v>
      </c>
      <c r="CH269">
        <v>5337927</v>
      </c>
      <c r="CI269">
        <v>5337927</v>
      </c>
      <c r="CJ269">
        <v>5337927</v>
      </c>
      <c r="CK269">
        <v>5123562</v>
      </c>
      <c r="CL269">
        <v>5123562</v>
      </c>
      <c r="CM269">
        <v>5123562</v>
      </c>
      <c r="CN269">
        <v>4927956</v>
      </c>
      <c r="CO269">
        <v>4927956</v>
      </c>
      <c r="CP269">
        <v>4927956</v>
      </c>
      <c r="CQ269">
        <v>4927956</v>
      </c>
      <c r="CR269">
        <v>4669467</v>
      </c>
      <c r="CS269">
        <v>4669467</v>
      </c>
      <c r="CT269">
        <v>4669467</v>
      </c>
      <c r="CU269">
        <v>4669467</v>
      </c>
      <c r="CV269">
        <v>4117445</v>
      </c>
      <c r="CW269">
        <v>4117445</v>
      </c>
      <c r="CX269">
        <v>4117445</v>
      </c>
      <c r="CY269">
        <v>3938969</v>
      </c>
      <c r="CZ269">
        <v>3938969</v>
      </c>
      <c r="DA269">
        <v>3938969</v>
      </c>
      <c r="DB269">
        <v>3938969</v>
      </c>
      <c r="DC269">
        <v>3736664</v>
      </c>
      <c r="DD269">
        <v>3736664</v>
      </c>
      <c r="DE269">
        <v>3736664</v>
      </c>
      <c r="DF269">
        <v>3530340</v>
      </c>
      <c r="DG269">
        <v>3530340</v>
      </c>
      <c r="DH269">
        <v>3530340</v>
      </c>
      <c r="DI269" t="s">
        <v>108</v>
      </c>
      <c r="DJ269" t="s">
        <v>108</v>
      </c>
      <c r="DK269" t="s">
        <v>108</v>
      </c>
      <c r="DL269" t="s">
        <v>108</v>
      </c>
      <c r="DM269" t="s">
        <v>108</v>
      </c>
      <c r="DN269" t="s">
        <v>108</v>
      </c>
    </row>
    <row r="270" spans="1:125" x14ac:dyDescent="0.2">
      <c r="A270" t="e">
        <f ca="1">_xll.BFieldInfo($B$270)</f>
        <v>#NAME?</v>
      </c>
      <c r="B270" t="s">
        <v>112</v>
      </c>
      <c r="C270">
        <v>283146</v>
      </c>
      <c r="D270">
        <v>287089</v>
      </c>
      <c r="E270">
        <v>287089</v>
      </c>
      <c r="F270">
        <v>287089</v>
      </c>
      <c r="G270">
        <v>240393</v>
      </c>
      <c r="H270">
        <v>240393</v>
      </c>
      <c r="I270">
        <v>240393</v>
      </c>
      <c r="J270">
        <v>228720</v>
      </c>
      <c r="K270">
        <v>228720</v>
      </c>
      <c r="L270">
        <v>228720</v>
      </c>
      <c r="M270">
        <v>229433</v>
      </c>
      <c r="N270">
        <v>229433</v>
      </c>
      <c r="O270">
        <v>229433</v>
      </c>
      <c r="P270">
        <v>231925</v>
      </c>
      <c r="Q270">
        <v>231925</v>
      </c>
      <c r="R270">
        <v>231925</v>
      </c>
      <c r="S270">
        <v>231925</v>
      </c>
      <c r="T270">
        <v>210843</v>
      </c>
      <c r="U270">
        <v>210843</v>
      </c>
      <c r="V270">
        <v>210843</v>
      </c>
      <c r="W270">
        <v>210843</v>
      </c>
      <c r="X270">
        <v>204010</v>
      </c>
      <c r="Y270">
        <v>204010</v>
      </c>
      <c r="Z270">
        <v>204010</v>
      </c>
      <c r="AA270">
        <v>200754</v>
      </c>
      <c r="AB270">
        <v>200754</v>
      </c>
      <c r="AC270">
        <v>200754</v>
      </c>
      <c r="AD270">
        <v>200754</v>
      </c>
      <c r="AE270">
        <v>208965</v>
      </c>
      <c r="AF270">
        <v>208965</v>
      </c>
      <c r="AG270">
        <v>208965</v>
      </c>
      <c r="AH270">
        <v>221221</v>
      </c>
      <c r="AI270">
        <v>221221</v>
      </c>
      <c r="AJ270">
        <v>221221</v>
      </c>
      <c r="AK270">
        <v>220499</v>
      </c>
      <c r="AL270">
        <v>220499</v>
      </c>
      <c r="AM270">
        <v>220499</v>
      </c>
      <c r="AN270">
        <v>220499</v>
      </c>
      <c r="AO270">
        <v>217033</v>
      </c>
      <c r="AP270">
        <v>217033</v>
      </c>
      <c r="AQ270">
        <v>217033</v>
      </c>
      <c r="AR270">
        <v>226348</v>
      </c>
      <c r="AS270">
        <v>226348</v>
      </c>
      <c r="AT270">
        <v>226348</v>
      </c>
      <c r="AU270">
        <v>268053</v>
      </c>
      <c r="AV270">
        <v>268053</v>
      </c>
      <c r="AW270">
        <v>268053</v>
      </c>
      <c r="AX270">
        <v>269279</v>
      </c>
      <c r="AY270">
        <v>269279</v>
      </c>
      <c r="AZ270">
        <v>269279</v>
      </c>
      <c r="BA270">
        <v>263596</v>
      </c>
      <c r="BB270">
        <v>263596</v>
      </c>
      <c r="BC270">
        <v>263596</v>
      </c>
      <c r="BD270">
        <v>276583</v>
      </c>
      <c r="BE270">
        <v>276583</v>
      </c>
      <c r="BF270">
        <v>276583</v>
      </c>
      <c r="BG270">
        <v>287359</v>
      </c>
      <c r="BH270">
        <v>287359</v>
      </c>
      <c r="BI270">
        <v>287359</v>
      </c>
      <c r="BJ270">
        <v>286482</v>
      </c>
      <c r="BK270">
        <v>286482</v>
      </c>
      <c r="BL270">
        <v>286482</v>
      </c>
      <c r="BM270">
        <v>283301</v>
      </c>
      <c r="BN270">
        <v>283301</v>
      </c>
      <c r="BO270">
        <v>283301</v>
      </c>
      <c r="BP270">
        <v>289985</v>
      </c>
      <c r="BQ270">
        <v>289985</v>
      </c>
      <c r="BR270">
        <v>289985</v>
      </c>
      <c r="BS270">
        <v>217498</v>
      </c>
      <c r="BT270">
        <v>217498</v>
      </c>
      <c r="BU270">
        <v>217498</v>
      </c>
      <c r="BV270">
        <v>262495</v>
      </c>
      <c r="BW270">
        <v>262495</v>
      </c>
      <c r="BX270">
        <v>262495</v>
      </c>
      <c r="BY270">
        <v>240919</v>
      </c>
      <c r="BZ270">
        <v>240919</v>
      </c>
      <c r="CA270">
        <v>240919</v>
      </c>
      <c r="CB270">
        <v>238270</v>
      </c>
      <c r="CC270">
        <v>238270</v>
      </c>
      <c r="CD270">
        <v>238270</v>
      </c>
      <c r="CE270">
        <v>208715</v>
      </c>
      <c r="CF270">
        <v>208715</v>
      </c>
      <c r="CG270">
        <v>208715</v>
      </c>
      <c r="CH270">
        <v>208627</v>
      </c>
      <c r="CI270">
        <v>208627</v>
      </c>
      <c r="CJ270">
        <v>208627</v>
      </c>
      <c r="CK270">
        <v>210916</v>
      </c>
      <c r="CL270">
        <v>210916</v>
      </c>
      <c r="CM270">
        <v>210916</v>
      </c>
      <c r="CN270">
        <v>208658</v>
      </c>
      <c r="CO270">
        <v>208658</v>
      </c>
      <c r="CP270">
        <v>208658</v>
      </c>
      <c r="CQ270">
        <v>208658</v>
      </c>
      <c r="CR270">
        <v>174941</v>
      </c>
      <c r="CS270">
        <v>174941</v>
      </c>
      <c r="CT270">
        <v>174941</v>
      </c>
      <c r="CU270">
        <v>174941</v>
      </c>
      <c r="CV270">
        <v>163750</v>
      </c>
      <c r="CW270">
        <v>163750</v>
      </c>
      <c r="CX270">
        <v>163750</v>
      </c>
      <c r="CY270">
        <v>172632</v>
      </c>
      <c r="CZ270">
        <v>172632</v>
      </c>
      <c r="DA270">
        <v>172632</v>
      </c>
      <c r="DB270">
        <v>172632</v>
      </c>
      <c r="DC270">
        <v>158800</v>
      </c>
      <c r="DD270">
        <v>158800</v>
      </c>
      <c r="DE270">
        <v>158800</v>
      </c>
      <c r="DF270" t="s">
        <v>108</v>
      </c>
      <c r="DG270" t="s">
        <v>108</v>
      </c>
      <c r="DH270" t="s">
        <v>108</v>
      </c>
      <c r="DI270" t="s">
        <v>108</v>
      </c>
      <c r="DJ270" t="s">
        <v>108</v>
      </c>
      <c r="DK270" t="s">
        <v>108</v>
      </c>
      <c r="DL270" t="s">
        <v>108</v>
      </c>
      <c r="DM270" t="s">
        <v>108</v>
      </c>
      <c r="DN270" t="s">
        <v>108</v>
      </c>
    </row>
    <row r="271" spans="1:125" x14ac:dyDescent="0.2">
      <c r="A271" t="e">
        <f ca="1">_xll.BFieldInfo($B$271)</f>
        <v>#NAME?</v>
      </c>
      <c r="B271" t="s">
        <v>113</v>
      </c>
      <c r="C271">
        <v>45576</v>
      </c>
      <c r="D271">
        <v>45576</v>
      </c>
      <c r="E271">
        <v>45576</v>
      </c>
      <c r="F271">
        <v>45576</v>
      </c>
      <c r="G271">
        <v>45576</v>
      </c>
      <c r="H271">
        <v>45576</v>
      </c>
      <c r="I271">
        <v>45576</v>
      </c>
      <c r="J271">
        <v>45576</v>
      </c>
      <c r="K271">
        <v>45576</v>
      </c>
      <c r="L271">
        <v>45576</v>
      </c>
      <c r="M271">
        <v>45576</v>
      </c>
      <c r="N271">
        <v>45576</v>
      </c>
      <c r="O271">
        <v>45576</v>
      </c>
      <c r="P271">
        <v>45576</v>
      </c>
      <c r="Q271">
        <v>45576</v>
      </c>
      <c r="R271">
        <v>45576</v>
      </c>
      <c r="S271">
        <v>45576</v>
      </c>
      <c r="T271">
        <v>45576</v>
      </c>
      <c r="U271">
        <v>45576</v>
      </c>
      <c r="V271">
        <v>45576</v>
      </c>
      <c r="W271">
        <v>45576</v>
      </c>
      <c r="X271">
        <v>45576</v>
      </c>
      <c r="Y271">
        <v>45576</v>
      </c>
      <c r="Z271">
        <v>45576</v>
      </c>
      <c r="AA271">
        <v>45576</v>
      </c>
      <c r="AB271">
        <v>45576</v>
      </c>
      <c r="AC271">
        <v>45576</v>
      </c>
      <c r="AD271">
        <v>45576</v>
      </c>
      <c r="AE271">
        <v>45576</v>
      </c>
      <c r="AF271">
        <v>45576</v>
      </c>
      <c r="AG271">
        <v>45576</v>
      </c>
      <c r="AH271">
        <v>45576</v>
      </c>
      <c r="AI271">
        <v>45576</v>
      </c>
      <c r="AJ271">
        <v>45576</v>
      </c>
      <c r="AK271">
        <v>45576</v>
      </c>
      <c r="AL271">
        <v>45576</v>
      </c>
      <c r="AM271">
        <v>45576</v>
      </c>
      <c r="AN271">
        <v>45576</v>
      </c>
      <c r="AO271">
        <v>45576</v>
      </c>
      <c r="AP271">
        <v>45576</v>
      </c>
      <c r="AQ271">
        <v>45576</v>
      </c>
      <c r="AR271">
        <v>45576</v>
      </c>
      <c r="AS271">
        <v>45576</v>
      </c>
      <c r="AT271">
        <v>45576</v>
      </c>
      <c r="AU271">
        <v>45576</v>
      </c>
      <c r="AV271">
        <v>45576</v>
      </c>
      <c r="AW271">
        <v>45576</v>
      </c>
      <c r="AX271">
        <v>45576</v>
      </c>
      <c r="AY271">
        <v>45576</v>
      </c>
      <c r="AZ271">
        <v>45576</v>
      </c>
      <c r="BA271">
        <v>45576</v>
      </c>
      <c r="BB271">
        <v>45576</v>
      </c>
      <c r="BC271">
        <v>45576</v>
      </c>
      <c r="BD271">
        <v>45576</v>
      </c>
      <c r="BE271">
        <v>45576</v>
      </c>
      <c r="BF271">
        <v>45576</v>
      </c>
      <c r="BG271">
        <v>45576</v>
      </c>
      <c r="BH271">
        <v>45576</v>
      </c>
      <c r="BI271">
        <v>45576</v>
      </c>
      <c r="BJ271">
        <v>45576</v>
      </c>
      <c r="BK271">
        <v>45576</v>
      </c>
      <c r="BL271">
        <v>45576</v>
      </c>
      <c r="BM271">
        <v>45576</v>
      </c>
      <c r="BN271">
        <v>45576</v>
      </c>
      <c r="BO271">
        <v>45576</v>
      </c>
      <c r="BP271">
        <v>45576</v>
      </c>
      <c r="BQ271">
        <v>45576</v>
      </c>
      <c r="BR271">
        <v>45576</v>
      </c>
      <c r="BS271">
        <v>45576</v>
      </c>
      <c r="BT271">
        <v>45576</v>
      </c>
      <c r="BU271">
        <v>45576</v>
      </c>
      <c r="BV271">
        <v>45576</v>
      </c>
      <c r="BW271">
        <v>45576</v>
      </c>
      <c r="BX271">
        <v>45576</v>
      </c>
      <c r="BY271">
        <v>45576</v>
      </c>
      <c r="BZ271">
        <v>45576</v>
      </c>
      <c r="CA271">
        <v>45576</v>
      </c>
      <c r="CB271">
        <v>45576</v>
      </c>
      <c r="CC271">
        <v>45576</v>
      </c>
      <c r="CD271">
        <v>45576</v>
      </c>
      <c r="CE271">
        <v>45576</v>
      </c>
      <c r="CF271">
        <v>45576</v>
      </c>
      <c r="CG271">
        <v>45576</v>
      </c>
      <c r="CH271">
        <v>45576</v>
      </c>
      <c r="CI271">
        <v>45576</v>
      </c>
      <c r="CJ271">
        <v>45576</v>
      </c>
      <c r="CK271">
        <v>45576</v>
      </c>
      <c r="CL271">
        <v>45576</v>
      </c>
      <c r="CM271">
        <v>45576</v>
      </c>
      <c r="CN271">
        <v>45576</v>
      </c>
      <c r="CO271">
        <v>45576</v>
      </c>
      <c r="CP271">
        <v>45576</v>
      </c>
      <c r="CQ271">
        <v>45576</v>
      </c>
      <c r="CR271">
        <v>45576</v>
      </c>
      <c r="CS271">
        <v>45576</v>
      </c>
      <c r="CT271">
        <v>45576</v>
      </c>
      <c r="CU271">
        <v>45576</v>
      </c>
      <c r="CV271">
        <v>52645</v>
      </c>
      <c r="CW271">
        <v>52645</v>
      </c>
      <c r="CX271">
        <v>52645</v>
      </c>
      <c r="CY271">
        <v>47643</v>
      </c>
      <c r="CZ271">
        <v>47643</v>
      </c>
      <c r="DA271">
        <v>47643</v>
      </c>
      <c r="DB271">
        <v>47643</v>
      </c>
      <c r="DC271">
        <v>48761</v>
      </c>
      <c r="DD271">
        <v>48761</v>
      </c>
      <c r="DE271">
        <v>48761</v>
      </c>
      <c r="DF271" t="s">
        <v>108</v>
      </c>
      <c r="DG271" t="s">
        <v>108</v>
      </c>
      <c r="DH271" t="s">
        <v>108</v>
      </c>
      <c r="DI271" t="s">
        <v>108</v>
      </c>
      <c r="DJ271" t="s">
        <v>108</v>
      </c>
      <c r="DK271" t="s">
        <v>108</v>
      </c>
      <c r="DL271" t="s">
        <v>108</v>
      </c>
      <c r="DM271" t="s">
        <v>108</v>
      </c>
      <c r="DN271" t="s">
        <v>108</v>
      </c>
    </row>
    <row r="272" spans="1:125" x14ac:dyDescent="0.2">
      <c r="A272" t="e">
        <f ca="1">_xll.BFieldInfo($B$272)</f>
        <v>#NAME?</v>
      </c>
      <c r="B272" t="s">
        <v>114</v>
      </c>
      <c r="C272" t="s">
        <v>108</v>
      </c>
      <c r="D272" t="s">
        <v>108</v>
      </c>
      <c r="E272" t="s">
        <v>108</v>
      </c>
      <c r="F272" t="s">
        <v>108</v>
      </c>
      <c r="G272" t="s">
        <v>108</v>
      </c>
      <c r="H272" t="s">
        <v>108</v>
      </c>
      <c r="I272" t="s">
        <v>108</v>
      </c>
      <c r="J272" t="s">
        <v>108</v>
      </c>
      <c r="K272" t="s">
        <v>108</v>
      </c>
      <c r="L272" t="s">
        <v>108</v>
      </c>
      <c r="M272" t="s">
        <v>108</v>
      </c>
      <c r="N272" t="s">
        <v>108</v>
      </c>
      <c r="O272" t="s">
        <v>108</v>
      </c>
      <c r="P272" t="s">
        <v>108</v>
      </c>
      <c r="Q272" t="s">
        <v>108</v>
      </c>
      <c r="R272" t="s">
        <v>108</v>
      </c>
      <c r="S272" t="s">
        <v>108</v>
      </c>
      <c r="T272" t="s">
        <v>108</v>
      </c>
      <c r="U272" t="s">
        <v>108</v>
      </c>
      <c r="V272" t="s">
        <v>108</v>
      </c>
      <c r="W272" t="s">
        <v>108</v>
      </c>
      <c r="X272" t="s">
        <v>108</v>
      </c>
      <c r="Y272" t="s">
        <v>108</v>
      </c>
      <c r="Z272" t="s">
        <v>108</v>
      </c>
      <c r="AA272" t="s">
        <v>108</v>
      </c>
      <c r="AB272" t="s">
        <v>108</v>
      </c>
      <c r="AC272" t="s">
        <v>108</v>
      </c>
      <c r="AD272" t="s">
        <v>108</v>
      </c>
      <c r="AE272" t="s">
        <v>108</v>
      </c>
      <c r="AF272" t="s">
        <v>108</v>
      </c>
      <c r="AG272" t="s">
        <v>108</v>
      </c>
      <c r="AH272" t="s">
        <v>108</v>
      </c>
      <c r="AI272" t="s">
        <v>108</v>
      </c>
      <c r="AJ272" t="s">
        <v>108</v>
      </c>
      <c r="AK272" t="s">
        <v>108</v>
      </c>
      <c r="AL272" t="s">
        <v>108</v>
      </c>
      <c r="AM272" t="s">
        <v>108</v>
      </c>
      <c r="AN272" t="s">
        <v>108</v>
      </c>
      <c r="AO272" t="s">
        <v>108</v>
      </c>
      <c r="AP272" t="s">
        <v>108</v>
      </c>
      <c r="AQ272" t="s">
        <v>108</v>
      </c>
      <c r="AR272" t="s">
        <v>108</v>
      </c>
      <c r="AS272" t="s">
        <v>108</v>
      </c>
      <c r="AT272" t="s">
        <v>108</v>
      </c>
      <c r="AU272" t="s">
        <v>108</v>
      </c>
      <c r="AV272" t="s">
        <v>108</v>
      </c>
      <c r="AW272" t="s">
        <v>108</v>
      </c>
      <c r="AX272" t="s">
        <v>108</v>
      </c>
      <c r="AY272" t="s">
        <v>108</v>
      </c>
      <c r="AZ272" t="s">
        <v>108</v>
      </c>
      <c r="BA272" t="s">
        <v>108</v>
      </c>
      <c r="BB272" t="s">
        <v>108</v>
      </c>
      <c r="BC272" t="s">
        <v>108</v>
      </c>
      <c r="BD272" t="s">
        <v>108</v>
      </c>
      <c r="BE272" t="s">
        <v>108</v>
      </c>
      <c r="BF272" t="s">
        <v>108</v>
      </c>
      <c r="BG272" t="s">
        <v>108</v>
      </c>
      <c r="BH272" t="s">
        <v>108</v>
      </c>
      <c r="BI272" t="s">
        <v>108</v>
      </c>
      <c r="BJ272" t="s">
        <v>108</v>
      </c>
      <c r="BK272" t="s">
        <v>108</v>
      </c>
      <c r="BL272" t="s">
        <v>108</v>
      </c>
      <c r="BM272" t="s">
        <v>108</v>
      </c>
      <c r="BN272" t="s">
        <v>108</v>
      </c>
      <c r="BO272" t="s">
        <v>108</v>
      </c>
      <c r="BP272" t="s">
        <v>108</v>
      </c>
      <c r="BQ272" t="s">
        <v>108</v>
      </c>
      <c r="BR272" t="s">
        <v>108</v>
      </c>
      <c r="BS272" t="s">
        <v>108</v>
      </c>
      <c r="BT272" t="s">
        <v>108</v>
      </c>
      <c r="BU272" t="s">
        <v>108</v>
      </c>
      <c r="BV272" t="s">
        <v>108</v>
      </c>
      <c r="BW272" t="s">
        <v>108</v>
      </c>
      <c r="BX272" t="s">
        <v>108</v>
      </c>
      <c r="BY272" t="s">
        <v>108</v>
      </c>
      <c r="BZ272" t="s">
        <v>108</v>
      </c>
      <c r="CA272" t="s">
        <v>108</v>
      </c>
      <c r="CB272" t="s">
        <v>108</v>
      </c>
      <c r="CC272" t="s">
        <v>108</v>
      </c>
      <c r="CD272" t="s">
        <v>108</v>
      </c>
      <c r="CE272" t="s">
        <v>108</v>
      </c>
      <c r="CF272" t="s">
        <v>108</v>
      </c>
      <c r="CG272" t="s">
        <v>108</v>
      </c>
      <c r="CH272" t="s">
        <v>108</v>
      </c>
      <c r="CI272" t="s">
        <v>108</v>
      </c>
      <c r="CJ272" t="s">
        <v>108</v>
      </c>
      <c r="CK272" t="s">
        <v>108</v>
      </c>
      <c r="CL272" t="s">
        <v>108</v>
      </c>
      <c r="CM272" t="s">
        <v>108</v>
      </c>
      <c r="CN272" t="s">
        <v>108</v>
      </c>
      <c r="CO272" t="s">
        <v>108</v>
      </c>
      <c r="CP272" t="s">
        <v>108</v>
      </c>
      <c r="CQ272" t="s">
        <v>108</v>
      </c>
      <c r="CR272" t="s">
        <v>108</v>
      </c>
      <c r="CS272" t="s">
        <v>108</v>
      </c>
      <c r="CT272" t="s">
        <v>108</v>
      </c>
      <c r="CU272" t="s">
        <v>108</v>
      </c>
      <c r="CV272" t="s">
        <v>108</v>
      </c>
      <c r="CW272" t="s">
        <v>108</v>
      </c>
      <c r="CX272" t="s">
        <v>108</v>
      </c>
      <c r="CY272" t="s">
        <v>108</v>
      </c>
      <c r="CZ272" t="s">
        <v>108</v>
      </c>
      <c r="DA272" t="s">
        <v>108</v>
      </c>
      <c r="DB272" t="s">
        <v>108</v>
      </c>
      <c r="DC272" t="s">
        <v>108</v>
      </c>
      <c r="DD272" t="s">
        <v>108</v>
      </c>
      <c r="DE272" t="s">
        <v>108</v>
      </c>
      <c r="DF272" t="s">
        <v>108</v>
      </c>
      <c r="DG272" t="s">
        <v>108</v>
      </c>
      <c r="DH272" t="s">
        <v>108</v>
      </c>
      <c r="DI272" t="s">
        <v>108</v>
      </c>
      <c r="DJ272" t="s">
        <v>108</v>
      </c>
      <c r="DK272" t="s">
        <v>108</v>
      </c>
      <c r="DL272" t="s">
        <v>108</v>
      </c>
      <c r="DM272" t="s">
        <v>108</v>
      </c>
      <c r="DN272" t="s">
        <v>108</v>
      </c>
    </row>
    <row r="273" spans="1:147" x14ac:dyDescent="0.2">
      <c r="A273" t="e">
        <f ca="1">_xll.BFieldInfo($B$273)</f>
        <v>#NAME?</v>
      </c>
      <c r="B273" t="s">
        <v>115</v>
      </c>
      <c r="C273">
        <v>8146292</v>
      </c>
      <c r="D273">
        <v>6447345</v>
      </c>
      <c r="E273">
        <v>6447345</v>
      </c>
      <c r="F273">
        <v>6447345</v>
      </c>
      <c r="G273">
        <v>7160270</v>
      </c>
      <c r="H273">
        <v>7160270</v>
      </c>
      <c r="I273">
        <v>7160270</v>
      </c>
      <c r="J273">
        <v>7777892</v>
      </c>
      <c r="K273">
        <v>7777892</v>
      </c>
      <c r="L273">
        <v>7777892</v>
      </c>
      <c r="M273">
        <v>6597065</v>
      </c>
      <c r="N273">
        <v>6597065</v>
      </c>
      <c r="O273">
        <v>6597065</v>
      </c>
      <c r="P273">
        <v>6233282</v>
      </c>
      <c r="Q273">
        <v>6233282</v>
      </c>
      <c r="R273">
        <v>6233282</v>
      </c>
      <c r="S273">
        <v>6233282</v>
      </c>
      <c r="T273">
        <v>10800599</v>
      </c>
      <c r="U273">
        <v>10800599</v>
      </c>
      <c r="V273">
        <v>10800599</v>
      </c>
      <c r="W273">
        <v>10800599</v>
      </c>
      <c r="X273">
        <v>17574865</v>
      </c>
      <c r="Y273">
        <v>17574865</v>
      </c>
      <c r="Z273">
        <v>17574865</v>
      </c>
      <c r="AA273">
        <v>14869035</v>
      </c>
      <c r="AB273">
        <v>14869035</v>
      </c>
      <c r="AC273">
        <v>14869035</v>
      </c>
      <c r="AD273">
        <v>14869035</v>
      </c>
      <c r="AE273">
        <v>15642170</v>
      </c>
      <c r="AF273">
        <v>15642170</v>
      </c>
      <c r="AG273">
        <v>15642170</v>
      </c>
      <c r="AH273">
        <v>15146971</v>
      </c>
      <c r="AI273">
        <v>15146971</v>
      </c>
      <c r="AJ273">
        <v>15146971</v>
      </c>
      <c r="AK273">
        <v>14533159</v>
      </c>
      <c r="AL273">
        <v>14533159</v>
      </c>
      <c r="AM273">
        <v>14533159</v>
      </c>
      <c r="AN273">
        <v>14533159</v>
      </c>
      <c r="AO273">
        <v>14066547</v>
      </c>
      <c r="AP273">
        <v>14066547</v>
      </c>
      <c r="AQ273">
        <v>14066547</v>
      </c>
      <c r="AR273">
        <v>9898361</v>
      </c>
      <c r="AS273">
        <v>9898361</v>
      </c>
      <c r="AT273">
        <v>9898361</v>
      </c>
      <c r="AU273">
        <v>9220821</v>
      </c>
      <c r="AV273">
        <v>9220821</v>
      </c>
      <c r="AW273">
        <v>9220821</v>
      </c>
      <c r="AX273">
        <v>5200089</v>
      </c>
      <c r="AY273">
        <v>5200089</v>
      </c>
      <c r="AZ273">
        <v>5200089</v>
      </c>
      <c r="BA273">
        <v>8143950</v>
      </c>
      <c r="BB273">
        <v>8143950</v>
      </c>
      <c r="BC273">
        <v>8143950</v>
      </c>
      <c r="BD273">
        <v>6675812</v>
      </c>
      <c r="BE273">
        <v>6675812</v>
      </c>
      <c r="BF273">
        <v>6675812</v>
      </c>
      <c r="BG273">
        <v>6142765</v>
      </c>
      <c r="BH273">
        <v>6142765</v>
      </c>
      <c r="BI273">
        <v>6142765</v>
      </c>
      <c r="BJ273">
        <v>7393373</v>
      </c>
      <c r="BK273">
        <v>7393373</v>
      </c>
      <c r="BL273">
        <v>7393373</v>
      </c>
      <c r="BM273">
        <v>6897937</v>
      </c>
      <c r="BN273">
        <v>6897937</v>
      </c>
      <c r="BO273">
        <v>6897937</v>
      </c>
      <c r="BP273">
        <v>5979367</v>
      </c>
      <c r="BQ273">
        <v>5979367</v>
      </c>
      <c r="BR273">
        <v>5979367</v>
      </c>
      <c r="BS273">
        <v>5288427</v>
      </c>
      <c r="BT273">
        <v>5288427</v>
      </c>
      <c r="BU273">
        <v>5288427</v>
      </c>
      <c r="BV273">
        <v>4060522</v>
      </c>
      <c r="BW273">
        <v>4060522</v>
      </c>
      <c r="BX273">
        <v>4060522</v>
      </c>
      <c r="BY273">
        <v>7187323</v>
      </c>
      <c r="BZ273">
        <v>7187323</v>
      </c>
      <c r="CA273">
        <v>7187323</v>
      </c>
      <c r="CB273">
        <v>8488799</v>
      </c>
      <c r="CC273">
        <v>8488799</v>
      </c>
      <c r="CD273">
        <v>8488799</v>
      </c>
      <c r="CE273">
        <v>8311278</v>
      </c>
      <c r="CF273">
        <v>8311278</v>
      </c>
      <c r="CG273">
        <v>8311278</v>
      </c>
      <c r="CH273">
        <v>10163594</v>
      </c>
      <c r="CI273">
        <v>10163594</v>
      </c>
      <c r="CJ273">
        <v>10163594</v>
      </c>
      <c r="CK273">
        <v>9530683</v>
      </c>
      <c r="CL273">
        <v>9530683</v>
      </c>
      <c r="CM273">
        <v>9530683</v>
      </c>
      <c r="CN273">
        <v>8779458</v>
      </c>
      <c r="CO273">
        <v>8779458</v>
      </c>
      <c r="CP273">
        <v>8779458</v>
      </c>
      <c r="CQ273">
        <v>8779458</v>
      </c>
      <c r="CR273">
        <v>9025898</v>
      </c>
      <c r="CS273">
        <v>9025898</v>
      </c>
      <c r="CT273">
        <v>9025898</v>
      </c>
      <c r="CU273">
        <v>9025898</v>
      </c>
      <c r="CV273">
        <v>8061334</v>
      </c>
      <c r="CW273">
        <v>8061334</v>
      </c>
      <c r="CX273">
        <v>8061334</v>
      </c>
      <c r="CY273">
        <v>6393464</v>
      </c>
      <c r="CZ273">
        <v>6393464</v>
      </c>
      <c r="DA273">
        <v>6393464</v>
      </c>
      <c r="DB273">
        <v>6393464</v>
      </c>
      <c r="DC273">
        <v>5636629</v>
      </c>
      <c r="DD273">
        <v>5636629</v>
      </c>
      <c r="DE273">
        <v>5636629</v>
      </c>
      <c r="DF273">
        <v>4594509</v>
      </c>
      <c r="DG273">
        <v>4594509</v>
      </c>
      <c r="DH273">
        <v>4594509</v>
      </c>
      <c r="DI273">
        <v>4291334</v>
      </c>
      <c r="DJ273">
        <v>4291334</v>
      </c>
      <c r="DK273">
        <v>4291334</v>
      </c>
      <c r="DL273">
        <v>3773612</v>
      </c>
      <c r="DM273">
        <v>3773612</v>
      </c>
      <c r="DN273">
        <v>3773612</v>
      </c>
    </row>
    <row r="274" spans="1:147" x14ac:dyDescent="0.2">
      <c r="A274" t="e">
        <f ca="1">_xll.BFieldInfo($B$274)</f>
        <v>#NAME?</v>
      </c>
      <c r="B274" t="s">
        <v>116</v>
      </c>
      <c r="C274" t="s">
        <v>108</v>
      </c>
      <c r="D274" t="s">
        <v>108</v>
      </c>
      <c r="E274" t="s">
        <v>108</v>
      </c>
      <c r="F274" t="s">
        <v>108</v>
      </c>
      <c r="G274" t="s">
        <v>108</v>
      </c>
      <c r="H274" t="s">
        <v>108</v>
      </c>
      <c r="I274" t="s">
        <v>108</v>
      </c>
      <c r="J274" t="s">
        <v>108</v>
      </c>
      <c r="K274" t="s">
        <v>108</v>
      </c>
      <c r="L274" t="s">
        <v>108</v>
      </c>
      <c r="M274" t="s">
        <v>108</v>
      </c>
      <c r="N274" t="s">
        <v>108</v>
      </c>
      <c r="O274" t="s">
        <v>108</v>
      </c>
      <c r="P274" t="s">
        <v>108</v>
      </c>
      <c r="Q274" t="s">
        <v>108</v>
      </c>
      <c r="R274" t="s">
        <v>108</v>
      </c>
      <c r="S274" t="s">
        <v>108</v>
      </c>
      <c r="T274" t="s">
        <v>108</v>
      </c>
      <c r="U274" t="s">
        <v>108</v>
      </c>
      <c r="V274" t="s">
        <v>108</v>
      </c>
      <c r="W274" t="s">
        <v>108</v>
      </c>
      <c r="X274" t="s">
        <v>108</v>
      </c>
      <c r="Y274" t="s">
        <v>108</v>
      </c>
      <c r="Z274" t="s">
        <v>108</v>
      </c>
      <c r="AA274" t="s">
        <v>108</v>
      </c>
      <c r="AB274" t="s">
        <v>108</v>
      </c>
      <c r="AC274" t="s">
        <v>108</v>
      </c>
      <c r="AD274" t="s">
        <v>108</v>
      </c>
      <c r="AE274" t="s">
        <v>108</v>
      </c>
      <c r="AF274" t="s">
        <v>108</v>
      </c>
      <c r="AG274" t="s">
        <v>108</v>
      </c>
      <c r="AH274" t="s">
        <v>108</v>
      </c>
      <c r="AI274" t="s">
        <v>108</v>
      </c>
      <c r="AJ274" t="s">
        <v>108</v>
      </c>
      <c r="AK274" t="s">
        <v>108</v>
      </c>
      <c r="AL274" t="s">
        <v>108</v>
      </c>
      <c r="AM274" t="s">
        <v>108</v>
      </c>
      <c r="AN274" t="s">
        <v>108</v>
      </c>
      <c r="AO274" t="s">
        <v>108</v>
      </c>
      <c r="AP274" t="s">
        <v>108</v>
      </c>
      <c r="AQ274" t="s">
        <v>108</v>
      </c>
      <c r="AR274" t="s">
        <v>108</v>
      </c>
      <c r="AS274" t="s">
        <v>108</v>
      </c>
      <c r="AT274" t="s">
        <v>108</v>
      </c>
      <c r="AU274" t="s">
        <v>108</v>
      </c>
      <c r="AV274" t="s">
        <v>108</v>
      </c>
      <c r="AW274" t="s">
        <v>108</v>
      </c>
      <c r="AX274" t="s">
        <v>108</v>
      </c>
      <c r="AY274" t="s">
        <v>108</v>
      </c>
      <c r="AZ274" t="s">
        <v>108</v>
      </c>
      <c r="BA274" t="s">
        <v>108</v>
      </c>
      <c r="BB274" t="s">
        <v>108</v>
      </c>
      <c r="BC274" t="s">
        <v>108</v>
      </c>
      <c r="BD274" t="s">
        <v>108</v>
      </c>
      <c r="BE274" t="s">
        <v>108</v>
      </c>
      <c r="BF274" t="s">
        <v>108</v>
      </c>
      <c r="BG274" t="s">
        <v>108</v>
      </c>
      <c r="BH274" t="s">
        <v>108</v>
      </c>
      <c r="BI274" t="s">
        <v>108</v>
      </c>
      <c r="BJ274" t="s">
        <v>108</v>
      </c>
      <c r="BK274" t="s">
        <v>108</v>
      </c>
      <c r="BL274" t="s">
        <v>108</v>
      </c>
      <c r="BM274" t="s">
        <v>108</v>
      </c>
      <c r="BN274" t="s">
        <v>108</v>
      </c>
      <c r="BO274" t="s">
        <v>108</v>
      </c>
      <c r="BP274" t="s">
        <v>108</v>
      </c>
      <c r="BQ274" t="s">
        <v>108</v>
      </c>
      <c r="BR274" t="s">
        <v>108</v>
      </c>
      <c r="BS274" t="s">
        <v>108</v>
      </c>
      <c r="BT274" t="s">
        <v>108</v>
      </c>
      <c r="BU274" t="s">
        <v>108</v>
      </c>
      <c r="BV274" t="s">
        <v>108</v>
      </c>
      <c r="BW274" t="s">
        <v>108</v>
      </c>
      <c r="BX274" t="s">
        <v>108</v>
      </c>
      <c r="BY274" t="s">
        <v>108</v>
      </c>
      <c r="BZ274" t="s">
        <v>108</v>
      </c>
      <c r="CA274" t="s">
        <v>108</v>
      </c>
      <c r="CB274" t="s">
        <v>108</v>
      </c>
      <c r="CC274" t="s">
        <v>108</v>
      </c>
      <c r="CD274" t="s">
        <v>108</v>
      </c>
      <c r="CE274" t="s">
        <v>108</v>
      </c>
      <c r="CF274" t="s">
        <v>108</v>
      </c>
      <c r="CG274" t="s">
        <v>108</v>
      </c>
      <c r="CH274" t="s">
        <v>108</v>
      </c>
      <c r="CI274" t="s">
        <v>108</v>
      </c>
      <c r="CJ274" t="s">
        <v>108</v>
      </c>
      <c r="CK274" t="s">
        <v>108</v>
      </c>
      <c r="CL274" t="s">
        <v>108</v>
      </c>
      <c r="CM274" t="s">
        <v>108</v>
      </c>
      <c r="CN274" t="s">
        <v>108</v>
      </c>
      <c r="CO274" t="s">
        <v>108</v>
      </c>
      <c r="CP274" t="s">
        <v>108</v>
      </c>
      <c r="CQ274" t="s">
        <v>108</v>
      </c>
      <c r="CR274" t="s">
        <v>108</v>
      </c>
      <c r="CS274" t="s">
        <v>108</v>
      </c>
      <c r="CT274" t="s">
        <v>108</v>
      </c>
      <c r="CU274" t="s">
        <v>108</v>
      </c>
      <c r="CV274" t="s">
        <v>108</v>
      </c>
      <c r="CW274" t="s">
        <v>108</v>
      </c>
      <c r="CX274" t="s">
        <v>108</v>
      </c>
      <c r="CY274" t="s">
        <v>108</v>
      </c>
      <c r="CZ274" t="s">
        <v>108</v>
      </c>
      <c r="DA274" t="s">
        <v>108</v>
      </c>
      <c r="DB274" t="s">
        <v>108</v>
      </c>
      <c r="DC274" t="s">
        <v>108</v>
      </c>
      <c r="DD274" t="s">
        <v>108</v>
      </c>
      <c r="DE274" t="s">
        <v>108</v>
      </c>
      <c r="DF274" t="s">
        <v>108</v>
      </c>
      <c r="DG274" t="s">
        <v>108</v>
      </c>
      <c r="DH274" t="s">
        <v>108</v>
      </c>
      <c r="DI274" t="s">
        <v>108</v>
      </c>
      <c r="DJ274" t="s">
        <v>108</v>
      </c>
      <c r="DK274" t="s">
        <v>108</v>
      </c>
      <c r="DL274" t="s">
        <v>108</v>
      </c>
      <c r="DM274" t="s">
        <v>108</v>
      </c>
      <c r="DN274" t="s">
        <v>108</v>
      </c>
    </row>
    <row r="275" spans="1:147" x14ac:dyDescent="0.2">
      <c r="A275" t="e">
        <f ca="1">_xll.BFieldInfo($B$275)</f>
        <v>#NAME?</v>
      </c>
      <c r="B275" t="s">
        <v>117</v>
      </c>
      <c r="C275" t="s">
        <v>108</v>
      </c>
      <c r="D275" t="s">
        <v>108</v>
      </c>
      <c r="E275" t="s">
        <v>108</v>
      </c>
      <c r="F275" t="s">
        <v>108</v>
      </c>
      <c r="G275" t="s">
        <v>108</v>
      </c>
      <c r="H275" t="s">
        <v>108</v>
      </c>
      <c r="I275" t="s">
        <v>108</v>
      </c>
      <c r="J275" t="s">
        <v>108</v>
      </c>
      <c r="K275" t="s">
        <v>108</v>
      </c>
      <c r="L275" t="s">
        <v>108</v>
      </c>
      <c r="M275" t="s">
        <v>108</v>
      </c>
      <c r="N275" t="s">
        <v>108</v>
      </c>
      <c r="O275" t="s">
        <v>108</v>
      </c>
      <c r="P275" t="s">
        <v>108</v>
      </c>
      <c r="Q275" t="s">
        <v>108</v>
      </c>
      <c r="R275" t="s">
        <v>108</v>
      </c>
      <c r="S275" t="s">
        <v>108</v>
      </c>
      <c r="T275" t="s">
        <v>108</v>
      </c>
      <c r="U275" t="s">
        <v>108</v>
      </c>
      <c r="V275" t="s">
        <v>108</v>
      </c>
      <c r="W275" t="s">
        <v>108</v>
      </c>
      <c r="X275" t="s">
        <v>108</v>
      </c>
      <c r="Y275" t="s">
        <v>108</v>
      </c>
      <c r="Z275" t="s">
        <v>108</v>
      </c>
      <c r="AA275" t="s">
        <v>108</v>
      </c>
      <c r="AB275" t="s">
        <v>108</v>
      </c>
      <c r="AC275" t="s">
        <v>108</v>
      </c>
      <c r="AD275" t="s">
        <v>108</v>
      </c>
      <c r="AE275" t="s">
        <v>108</v>
      </c>
      <c r="AF275" t="s">
        <v>108</v>
      </c>
      <c r="AG275" t="s">
        <v>108</v>
      </c>
      <c r="AH275" t="s">
        <v>108</v>
      </c>
      <c r="AI275" t="s">
        <v>108</v>
      </c>
      <c r="AJ275" t="s">
        <v>108</v>
      </c>
      <c r="AK275" t="s">
        <v>108</v>
      </c>
      <c r="AL275" t="s">
        <v>108</v>
      </c>
      <c r="AM275" t="s">
        <v>108</v>
      </c>
      <c r="AN275" t="s">
        <v>108</v>
      </c>
      <c r="AO275" t="s">
        <v>108</v>
      </c>
      <c r="AP275" t="s">
        <v>108</v>
      </c>
      <c r="AQ275" t="s">
        <v>108</v>
      </c>
      <c r="AR275" t="s">
        <v>108</v>
      </c>
      <c r="AS275" t="s">
        <v>108</v>
      </c>
      <c r="AT275" t="s">
        <v>108</v>
      </c>
      <c r="AU275" t="s">
        <v>108</v>
      </c>
      <c r="AV275" t="s">
        <v>108</v>
      </c>
      <c r="AW275" t="s">
        <v>108</v>
      </c>
      <c r="AX275" t="s">
        <v>108</v>
      </c>
      <c r="AY275" t="s">
        <v>108</v>
      </c>
      <c r="AZ275" t="s">
        <v>108</v>
      </c>
      <c r="BA275" t="s">
        <v>108</v>
      </c>
      <c r="BB275" t="s">
        <v>108</v>
      </c>
      <c r="BC275" t="s">
        <v>108</v>
      </c>
      <c r="BD275" t="s">
        <v>108</v>
      </c>
      <c r="BE275" t="s">
        <v>108</v>
      </c>
      <c r="BF275" t="s">
        <v>108</v>
      </c>
      <c r="BG275" t="s">
        <v>108</v>
      </c>
      <c r="BH275" t="s">
        <v>108</v>
      </c>
      <c r="BI275" t="s">
        <v>108</v>
      </c>
      <c r="BJ275" t="s">
        <v>108</v>
      </c>
      <c r="BK275" t="s">
        <v>108</v>
      </c>
      <c r="BL275" t="s">
        <v>108</v>
      </c>
      <c r="BM275" t="s">
        <v>108</v>
      </c>
      <c r="BN275" t="s">
        <v>108</v>
      </c>
      <c r="BO275" t="s">
        <v>108</v>
      </c>
      <c r="BP275" t="s">
        <v>108</v>
      </c>
      <c r="BQ275" t="s">
        <v>108</v>
      </c>
      <c r="BR275" t="s">
        <v>108</v>
      </c>
      <c r="BS275" t="s">
        <v>108</v>
      </c>
      <c r="BT275" t="s">
        <v>108</v>
      </c>
      <c r="BU275" t="s">
        <v>108</v>
      </c>
      <c r="BV275" t="s">
        <v>108</v>
      </c>
      <c r="BW275" t="s">
        <v>108</v>
      </c>
      <c r="BX275" t="s">
        <v>108</v>
      </c>
      <c r="BY275" t="s">
        <v>108</v>
      </c>
      <c r="BZ275" t="s">
        <v>108</v>
      </c>
      <c r="CA275" t="s">
        <v>108</v>
      </c>
      <c r="CB275" t="s">
        <v>108</v>
      </c>
      <c r="CC275" t="s">
        <v>108</v>
      </c>
      <c r="CD275" t="s">
        <v>108</v>
      </c>
      <c r="CE275" t="s">
        <v>108</v>
      </c>
      <c r="CF275" t="s">
        <v>108</v>
      </c>
      <c r="CG275" t="s">
        <v>108</v>
      </c>
      <c r="CH275" t="s">
        <v>108</v>
      </c>
      <c r="CI275" t="s">
        <v>108</v>
      </c>
      <c r="CJ275" t="s">
        <v>108</v>
      </c>
      <c r="CK275" t="s">
        <v>108</v>
      </c>
      <c r="CL275" t="s">
        <v>108</v>
      </c>
      <c r="CM275" t="s">
        <v>108</v>
      </c>
      <c r="CN275" t="s">
        <v>108</v>
      </c>
      <c r="CO275" t="s">
        <v>108</v>
      </c>
      <c r="CP275" t="s">
        <v>108</v>
      </c>
      <c r="CQ275" t="s">
        <v>108</v>
      </c>
      <c r="CR275" t="s">
        <v>108</v>
      </c>
      <c r="CS275" t="s">
        <v>108</v>
      </c>
      <c r="CT275" t="s">
        <v>108</v>
      </c>
      <c r="CU275" t="s">
        <v>108</v>
      </c>
      <c r="CV275" t="s">
        <v>108</v>
      </c>
      <c r="CW275" t="s">
        <v>108</v>
      </c>
      <c r="CX275" t="s">
        <v>108</v>
      </c>
      <c r="CY275" t="s">
        <v>108</v>
      </c>
      <c r="CZ275" t="s">
        <v>108</v>
      </c>
      <c r="DA275" t="s">
        <v>108</v>
      </c>
      <c r="DB275" t="s">
        <v>108</v>
      </c>
      <c r="DC275" t="s">
        <v>108</v>
      </c>
      <c r="DD275" t="s">
        <v>108</v>
      </c>
      <c r="DE275" t="s">
        <v>108</v>
      </c>
      <c r="DF275" t="s">
        <v>108</v>
      </c>
      <c r="DG275" t="s">
        <v>108</v>
      </c>
      <c r="DH275" t="s">
        <v>108</v>
      </c>
      <c r="DI275" t="s">
        <v>108</v>
      </c>
      <c r="DJ275" t="s">
        <v>108</v>
      </c>
      <c r="DK275" t="s">
        <v>108</v>
      </c>
      <c r="DL275" t="s">
        <v>108</v>
      </c>
      <c r="DM275" t="s">
        <v>108</v>
      </c>
      <c r="DN275" t="s">
        <v>108</v>
      </c>
    </row>
    <row r="277" spans="1:147" x14ac:dyDescent="0.2">
      <c r="A277" t="s">
        <v>171</v>
      </c>
      <c r="B277" t="s">
        <v>106</v>
      </c>
      <c r="C277" s="8" t="e">
        <f ca="1">_xll.BDH($A$277,$B$278:$B$288,$B$1,$B$2,"Dir=H","Per=M","Days=A","Dts=S","Sort=R","cols=145;rows=12")</f>
        <v>#NAME?</v>
      </c>
      <c r="D277" s="8">
        <v>43980</v>
      </c>
      <c r="E277" s="8">
        <v>43954</v>
      </c>
      <c r="F277" s="8">
        <v>43951</v>
      </c>
      <c r="G277" s="8">
        <v>43921</v>
      </c>
      <c r="H277" s="8">
        <v>43889</v>
      </c>
      <c r="I277" s="8">
        <v>43863</v>
      </c>
      <c r="J277" s="8">
        <v>43861</v>
      </c>
      <c r="K277" s="8">
        <v>43830</v>
      </c>
      <c r="L277" s="8">
        <v>43798</v>
      </c>
      <c r="M277" s="8">
        <v>43772</v>
      </c>
      <c r="N277" s="8">
        <v>43769</v>
      </c>
      <c r="O277" s="8">
        <v>43738</v>
      </c>
      <c r="P277" s="8">
        <v>43707</v>
      </c>
      <c r="Q277" s="8">
        <v>43681</v>
      </c>
      <c r="R277" s="8">
        <v>43677</v>
      </c>
      <c r="S277" s="8">
        <v>43644</v>
      </c>
      <c r="T277" s="8">
        <v>43616</v>
      </c>
      <c r="U277" s="8">
        <v>43590</v>
      </c>
      <c r="V277" s="8">
        <v>43585</v>
      </c>
      <c r="W277" s="8">
        <v>43553</v>
      </c>
      <c r="X277" s="8">
        <v>43524</v>
      </c>
      <c r="Y277" s="8">
        <v>43499</v>
      </c>
      <c r="Z277" s="8">
        <v>43496</v>
      </c>
      <c r="AA277" s="8">
        <v>43465</v>
      </c>
      <c r="AB277" s="8">
        <v>43434</v>
      </c>
      <c r="AC277" s="8">
        <v>43404</v>
      </c>
      <c r="AD277" s="8">
        <v>43401</v>
      </c>
      <c r="AE277" s="8">
        <v>43371</v>
      </c>
      <c r="AF277" s="8">
        <v>43343</v>
      </c>
      <c r="AG277" s="8">
        <v>43312</v>
      </c>
      <c r="AH277" s="8">
        <v>43310</v>
      </c>
      <c r="AI277" s="8">
        <v>43280</v>
      </c>
      <c r="AJ277" s="8">
        <v>43251</v>
      </c>
      <c r="AK277" s="8">
        <v>43220</v>
      </c>
      <c r="AL277" s="8">
        <v>43219</v>
      </c>
      <c r="AM277" s="8">
        <v>43189</v>
      </c>
      <c r="AN277" s="8">
        <v>43159</v>
      </c>
      <c r="AO277" s="8">
        <v>43131</v>
      </c>
      <c r="AP277" s="8">
        <v>43128</v>
      </c>
      <c r="AQ277" s="8">
        <v>43098</v>
      </c>
      <c r="AR277" s="8">
        <v>43069</v>
      </c>
      <c r="AS277" s="8">
        <v>43039</v>
      </c>
      <c r="AT277" s="8">
        <v>43037</v>
      </c>
      <c r="AU277" s="8">
        <v>43007</v>
      </c>
      <c r="AV277" s="8">
        <v>42978</v>
      </c>
      <c r="AW277" s="8">
        <v>42947</v>
      </c>
      <c r="AX277" s="8">
        <v>42946</v>
      </c>
      <c r="AY277" s="8">
        <v>42916</v>
      </c>
      <c r="AZ277" s="8">
        <v>42886</v>
      </c>
      <c r="BA277" s="8">
        <v>42855</v>
      </c>
      <c r="BB277" s="8">
        <v>42853</v>
      </c>
      <c r="BC277" s="8">
        <v>42825</v>
      </c>
      <c r="BD277" s="8">
        <v>42794</v>
      </c>
      <c r="BE277" s="8">
        <v>42766</v>
      </c>
      <c r="BF277" s="8">
        <v>42764</v>
      </c>
      <c r="BG277" s="8">
        <v>42734</v>
      </c>
      <c r="BH277" s="8">
        <v>42704</v>
      </c>
      <c r="BI277" s="8">
        <v>42674</v>
      </c>
      <c r="BJ277" s="8">
        <v>42673</v>
      </c>
      <c r="BK277" s="8">
        <v>42643</v>
      </c>
      <c r="BL277" s="8">
        <v>42613</v>
      </c>
      <c r="BM277" s="8">
        <v>42582</v>
      </c>
      <c r="BN277" s="8">
        <v>42580</v>
      </c>
      <c r="BO277" s="8">
        <v>42551</v>
      </c>
      <c r="BP277" s="8">
        <v>42521</v>
      </c>
      <c r="BQ277" s="8">
        <v>42491</v>
      </c>
      <c r="BR277" s="8">
        <v>42489</v>
      </c>
      <c r="BS277" s="8">
        <v>42460</v>
      </c>
      <c r="BT277" s="8">
        <v>42429</v>
      </c>
      <c r="BU277" s="8">
        <v>42400</v>
      </c>
      <c r="BV277" s="8">
        <v>42398</v>
      </c>
      <c r="BW277" s="8">
        <v>42369</v>
      </c>
      <c r="BX277" s="8">
        <v>42338</v>
      </c>
      <c r="BY277" s="8">
        <v>42309</v>
      </c>
      <c r="BZ277" s="8">
        <v>42307</v>
      </c>
      <c r="CA277" s="8">
        <v>42277</v>
      </c>
      <c r="CB277" s="8">
        <v>42247</v>
      </c>
      <c r="CC277" s="8">
        <v>42218</v>
      </c>
      <c r="CD277" s="8">
        <v>42216</v>
      </c>
      <c r="CE277" s="8">
        <v>42185</v>
      </c>
      <c r="CF277" s="8">
        <v>42153</v>
      </c>
      <c r="CG277" s="8">
        <v>42127</v>
      </c>
      <c r="CH277" s="8">
        <v>42124</v>
      </c>
      <c r="CI277" s="8">
        <v>42094</v>
      </c>
      <c r="CJ277" s="8">
        <v>42062</v>
      </c>
      <c r="CK277" s="8">
        <v>42036</v>
      </c>
      <c r="CL277" s="8">
        <v>42034</v>
      </c>
      <c r="CM277" s="8">
        <v>42004</v>
      </c>
      <c r="CN277" s="8">
        <v>41971</v>
      </c>
      <c r="CO277" s="8">
        <v>41945</v>
      </c>
      <c r="CP277" s="8">
        <v>41943</v>
      </c>
      <c r="CQ277" s="8">
        <v>41912</v>
      </c>
      <c r="CR277" s="8">
        <v>41880</v>
      </c>
      <c r="CS277" s="8">
        <v>41854</v>
      </c>
      <c r="CT277" s="8">
        <v>41851</v>
      </c>
      <c r="CU277" s="8">
        <v>41820</v>
      </c>
      <c r="CV277" s="8">
        <v>41789</v>
      </c>
      <c r="CW277" s="8">
        <v>41763</v>
      </c>
      <c r="CX277" s="8">
        <v>41759</v>
      </c>
      <c r="CY277" s="8">
        <v>41729</v>
      </c>
      <c r="CZ277" s="8">
        <v>41698</v>
      </c>
      <c r="DA277" s="8">
        <v>41672</v>
      </c>
      <c r="DB277" s="8">
        <v>41670</v>
      </c>
      <c r="DC277" s="8">
        <v>41639</v>
      </c>
      <c r="DD277" s="8">
        <v>41607</v>
      </c>
      <c r="DE277" s="8">
        <v>41581</v>
      </c>
      <c r="DF277" s="8">
        <v>41578</v>
      </c>
      <c r="DG277" s="8">
        <v>41547</v>
      </c>
      <c r="DH277" s="8">
        <v>41516</v>
      </c>
      <c r="DI277" s="8">
        <v>41490</v>
      </c>
      <c r="DJ277" s="8">
        <v>41486</v>
      </c>
      <c r="DK277" s="8">
        <v>41453</v>
      </c>
      <c r="DL277" s="8">
        <v>41425</v>
      </c>
      <c r="DM277" s="8">
        <v>41399</v>
      </c>
      <c r="DN277" s="8">
        <v>41394</v>
      </c>
      <c r="DO277" s="8">
        <v>41362</v>
      </c>
      <c r="DP277" s="8">
        <v>41333</v>
      </c>
      <c r="DQ277" s="8">
        <v>41308</v>
      </c>
      <c r="DR277" s="8">
        <v>41305</v>
      </c>
      <c r="DS277" s="8">
        <v>41274</v>
      </c>
      <c r="DT277" s="8">
        <v>41243</v>
      </c>
      <c r="DU277" s="8">
        <v>41213</v>
      </c>
      <c r="DV277" s="8">
        <v>41210</v>
      </c>
      <c r="DW277" s="8">
        <v>41180</v>
      </c>
      <c r="DX277" s="8">
        <v>41152</v>
      </c>
      <c r="DY277" s="8">
        <v>41121</v>
      </c>
      <c r="DZ277" s="8">
        <v>41119</v>
      </c>
      <c r="EA277" s="8">
        <v>41089</v>
      </c>
      <c r="EB277" s="8">
        <v>41060</v>
      </c>
      <c r="EC277" s="8">
        <v>41029</v>
      </c>
      <c r="ED277" s="8">
        <v>41028</v>
      </c>
      <c r="EE277" s="8">
        <v>40998</v>
      </c>
      <c r="EF277" s="8">
        <v>40968</v>
      </c>
      <c r="EG277" s="8">
        <v>40939</v>
      </c>
      <c r="EH277" s="8">
        <v>40937</v>
      </c>
      <c r="EI277" s="8">
        <v>40907</v>
      </c>
      <c r="EJ277" s="8">
        <v>40877</v>
      </c>
      <c r="EK277" s="8">
        <v>40847</v>
      </c>
      <c r="EL277" s="8">
        <v>40846</v>
      </c>
      <c r="EM277" s="8">
        <v>40816</v>
      </c>
      <c r="EN277" s="8">
        <v>40786</v>
      </c>
      <c r="EO277" s="8">
        <v>40755</v>
      </c>
      <c r="EP277" s="8">
        <v>40753</v>
      </c>
      <c r="EQ277" s="8">
        <v>40724</v>
      </c>
    </row>
    <row r="278" spans="1:147" x14ac:dyDescent="0.2">
      <c r="A278" t="e">
        <f ca="1">_xll.BFieldInfo($B$278)</f>
        <v>#NAME?</v>
      </c>
      <c r="B278" t="s">
        <v>107</v>
      </c>
      <c r="C278">
        <v>309.58699999999999</v>
      </c>
      <c r="D278">
        <v>305.25400000000002</v>
      </c>
      <c r="E278">
        <v>270.05799999999999</v>
      </c>
      <c r="F278">
        <v>270.05799999999999</v>
      </c>
      <c r="G278">
        <v>229.37100000000001</v>
      </c>
      <c r="H278">
        <v>265.74099999999999</v>
      </c>
      <c r="I278">
        <v>278.25700000000001</v>
      </c>
      <c r="J278">
        <v>278.25700000000001</v>
      </c>
      <c r="K278">
        <v>266.39999999999998</v>
      </c>
      <c r="L278">
        <v>267.3</v>
      </c>
      <c r="M278">
        <v>284.35599999999999</v>
      </c>
      <c r="N278">
        <v>284.35599999999999</v>
      </c>
      <c r="O278">
        <v>281.25200000000001</v>
      </c>
      <c r="P278">
        <v>274.60399999999998</v>
      </c>
      <c r="Q278">
        <v>257.471</v>
      </c>
      <c r="R278">
        <v>257.471</v>
      </c>
      <c r="S278">
        <v>250.57900000000001</v>
      </c>
      <c r="T278">
        <v>227.17599999999999</v>
      </c>
      <c r="U278">
        <v>243.749</v>
      </c>
      <c r="V278">
        <v>243.749</v>
      </c>
      <c r="W278">
        <v>229.61699999999999</v>
      </c>
      <c r="X278">
        <v>219.88900000000001</v>
      </c>
      <c r="Y278">
        <v>217.976</v>
      </c>
      <c r="Z278">
        <v>217.976</v>
      </c>
      <c r="AA278">
        <v>204.06899999999999</v>
      </c>
      <c r="AB278">
        <v>214.16399999999999</v>
      </c>
      <c r="AC278">
        <v>207.685</v>
      </c>
      <c r="AD278">
        <v>244.61</v>
      </c>
      <c r="AE278">
        <v>244.61</v>
      </c>
      <c r="AF278">
        <v>237.07599999999999</v>
      </c>
      <c r="AG278">
        <v>232.053</v>
      </c>
      <c r="AH278">
        <v>229.21</v>
      </c>
      <c r="AI278">
        <v>229.21</v>
      </c>
      <c r="AJ278">
        <v>219.16499999999999</v>
      </c>
      <c r="AK278">
        <v>215.92099999999999</v>
      </c>
      <c r="AL278">
        <v>208.256</v>
      </c>
      <c r="AM278">
        <v>208.256</v>
      </c>
      <c r="AN278">
        <v>211.74299999999999</v>
      </c>
      <c r="AO278">
        <v>233.386</v>
      </c>
      <c r="AP278">
        <v>220.17699999999999</v>
      </c>
      <c r="AQ278">
        <v>220.17699999999999</v>
      </c>
      <c r="AR278">
        <v>208.89699999999999</v>
      </c>
      <c r="AS278">
        <v>191.625</v>
      </c>
      <c r="AT278">
        <v>189.059</v>
      </c>
      <c r="AU278">
        <v>189.059</v>
      </c>
      <c r="AV278">
        <v>173.23400000000001</v>
      </c>
      <c r="AW278">
        <v>171.90100000000001</v>
      </c>
      <c r="AX278">
        <v>176.268</v>
      </c>
      <c r="AY278">
        <v>176.268</v>
      </c>
      <c r="AZ278">
        <v>176.39400000000001</v>
      </c>
      <c r="BA278">
        <v>178.339</v>
      </c>
      <c r="BB278">
        <v>178.339</v>
      </c>
      <c r="BC278">
        <v>167.74799999999999</v>
      </c>
      <c r="BD278">
        <v>164.55199999999999</v>
      </c>
      <c r="BE278">
        <v>156.22800000000001</v>
      </c>
      <c r="BF278">
        <v>152.25399999999999</v>
      </c>
      <c r="BG278">
        <v>152.25399999999999</v>
      </c>
      <c r="BH278">
        <v>146.93899999999999</v>
      </c>
      <c r="BI278">
        <v>137.81399999999999</v>
      </c>
      <c r="BJ278">
        <v>145.34800000000001</v>
      </c>
      <c r="BK278">
        <v>145.34800000000001</v>
      </c>
      <c r="BL278">
        <v>151.49299999999999</v>
      </c>
      <c r="BM278">
        <v>155.34700000000001</v>
      </c>
      <c r="BN278">
        <v>155.34700000000001</v>
      </c>
      <c r="BO278">
        <v>143.49100000000001</v>
      </c>
      <c r="BP278">
        <v>148.47</v>
      </c>
      <c r="BQ278">
        <v>149.67699999999999</v>
      </c>
      <c r="BR278">
        <v>149.67699999999999</v>
      </c>
      <c r="BS278">
        <v>149.16300000000001</v>
      </c>
      <c r="BT278">
        <v>138.00399999999999</v>
      </c>
      <c r="BU278">
        <v>139.827</v>
      </c>
      <c r="BV278">
        <v>139.827</v>
      </c>
      <c r="BW278">
        <v>147.04300000000001</v>
      </c>
      <c r="BX278">
        <v>148.20500000000001</v>
      </c>
      <c r="BY278">
        <v>136.869</v>
      </c>
      <c r="BZ278">
        <v>136.869</v>
      </c>
      <c r="CA278">
        <v>127.84699999999999</v>
      </c>
      <c r="CB278">
        <v>128.25200000000001</v>
      </c>
      <c r="CC278">
        <v>128.87899999999999</v>
      </c>
      <c r="CD278">
        <v>128.87899999999999</v>
      </c>
      <c r="CE278">
        <v>122.38200000000001</v>
      </c>
      <c r="CF278">
        <v>122.056</v>
      </c>
      <c r="CG278">
        <v>117.19199999999999</v>
      </c>
      <c r="CH278">
        <v>117.19199999999999</v>
      </c>
      <c r="CI278">
        <v>124.455</v>
      </c>
      <c r="CJ278">
        <v>125.048</v>
      </c>
      <c r="CK278">
        <v>113.791</v>
      </c>
      <c r="CL278">
        <v>113.791</v>
      </c>
      <c r="CM278">
        <v>114.39100000000001</v>
      </c>
      <c r="CN278">
        <v>107.80500000000001</v>
      </c>
      <c r="CO278">
        <v>105.76600000000001</v>
      </c>
      <c r="CP278">
        <v>105.76600000000001</v>
      </c>
      <c r="CQ278">
        <v>99.497</v>
      </c>
      <c r="CR278">
        <v>100.886</v>
      </c>
      <c r="CS278">
        <v>87.236000000000004</v>
      </c>
      <c r="CT278">
        <v>87.236000000000004</v>
      </c>
      <c r="CU278">
        <v>87.355000000000004</v>
      </c>
      <c r="CV278">
        <v>86.066000000000003</v>
      </c>
      <c r="CW278">
        <v>85.293999999999997</v>
      </c>
      <c r="CX278">
        <v>85.293999999999997</v>
      </c>
      <c r="CY278">
        <v>84.885999999999996</v>
      </c>
      <c r="CZ278">
        <v>87.491</v>
      </c>
      <c r="DA278">
        <v>81.965999999999994</v>
      </c>
      <c r="DB278">
        <v>81.965999999999994</v>
      </c>
      <c r="DC278">
        <v>87.822000000000003</v>
      </c>
      <c r="DD278">
        <v>85.616</v>
      </c>
      <c r="DE278">
        <v>82.665999999999997</v>
      </c>
      <c r="DF278">
        <v>82.665999999999997</v>
      </c>
      <c r="DG278">
        <v>80.501000000000005</v>
      </c>
      <c r="DH278">
        <v>78.641999999999996</v>
      </c>
      <c r="DI278">
        <v>83.435000000000002</v>
      </c>
      <c r="DJ278">
        <v>83.435000000000002</v>
      </c>
      <c r="DK278">
        <v>81.787999999999997</v>
      </c>
      <c r="DL278">
        <v>82.623999999999995</v>
      </c>
      <c r="DM278">
        <v>77.046999999999997</v>
      </c>
      <c r="DN278">
        <v>77.046999999999997</v>
      </c>
      <c r="DO278">
        <v>73.296999999999997</v>
      </c>
      <c r="DP278">
        <v>71.558000000000007</v>
      </c>
      <c r="DQ278">
        <v>69.906999999999996</v>
      </c>
      <c r="DR278">
        <v>69.906999999999996</v>
      </c>
      <c r="DS278">
        <v>64.611000000000004</v>
      </c>
      <c r="DT278">
        <v>67.974999999999994</v>
      </c>
      <c r="DU278">
        <v>63.831000000000003</v>
      </c>
      <c r="DV278">
        <v>62.780999999999999</v>
      </c>
      <c r="DW278">
        <v>62.780999999999999</v>
      </c>
      <c r="DX278">
        <v>59.017000000000003</v>
      </c>
      <c r="DY278">
        <v>53.987000000000002</v>
      </c>
      <c r="DZ278">
        <v>54.825000000000003</v>
      </c>
      <c r="EA278">
        <v>54.825000000000003</v>
      </c>
      <c r="EB278">
        <v>51.048999999999999</v>
      </c>
      <c r="EC278">
        <v>53.273000000000003</v>
      </c>
      <c r="ED278">
        <v>51.750999999999998</v>
      </c>
      <c r="EE278">
        <v>51.750999999999998</v>
      </c>
      <c r="EF278">
        <v>48.628</v>
      </c>
      <c r="EG278">
        <v>45.378</v>
      </c>
      <c r="EH278">
        <v>42.975000000000001</v>
      </c>
      <c r="EI278">
        <v>42.975000000000001</v>
      </c>
      <c r="EJ278">
        <v>40.093000000000004</v>
      </c>
      <c r="EK278">
        <v>36.326000000000001</v>
      </c>
      <c r="EL278">
        <v>33.353000000000002</v>
      </c>
      <c r="EM278">
        <v>33.353000000000002</v>
      </c>
      <c r="EN278">
        <v>33.871000000000002</v>
      </c>
      <c r="EO278">
        <v>35.180999999999997</v>
      </c>
      <c r="EP278">
        <v>35.180999999999997</v>
      </c>
      <c r="EQ278">
        <v>36.481000000000002</v>
      </c>
    </row>
    <row r="279" spans="1:147" x14ac:dyDescent="0.2">
      <c r="A279" t="e">
        <f ca="1">_xll.BFieldInfo($B$279)</f>
        <v>#NAME?</v>
      </c>
      <c r="B279" t="s">
        <v>109</v>
      </c>
      <c r="C279" t="s">
        <v>108</v>
      </c>
      <c r="D279" t="s">
        <v>108</v>
      </c>
      <c r="E279" t="s">
        <v>108</v>
      </c>
      <c r="F279" t="s">
        <v>108</v>
      </c>
      <c r="G279" t="s">
        <v>108</v>
      </c>
      <c r="H279" t="s">
        <v>108</v>
      </c>
      <c r="I279" t="s">
        <v>108</v>
      </c>
      <c r="J279" t="s">
        <v>108</v>
      </c>
      <c r="K279" t="s">
        <v>108</v>
      </c>
      <c r="L279" t="s">
        <v>108</v>
      </c>
      <c r="M279" t="s">
        <v>108</v>
      </c>
      <c r="N279" t="s">
        <v>108</v>
      </c>
      <c r="O279" t="s">
        <v>108</v>
      </c>
      <c r="P279" t="s">
        <v>108</v>
      </c>
      <c r="Q279" t="s">
        <v>108</v>
      </c>
      <c r="R279" t="s">
        <v>108</v>
      </c>
      <c r="S279" t="s">
        <v>108</v>
      </c>
      <c r="T279" t="s">
        <v>108</v>
      </c>
      <c r="U279" t="s">
        <v>108</v>
      </c>
      <c r="V279" t="s">
        <v>108</v>
      </c>
      <c r="W279" t="s">
        <v>108</v>
      </c>
      <c r="X279" t="s">
        <v>108</v>
      </c>
      <c r="Y279" t="s">
        <v>108</v>
      </c>
      <c r="Z279" t="s">
        <v>108</v>
      </c>
      <c r="AA279" t="s">
        <v>108</v>
      </c>
      <c r="AB279" t="s">
        <v>108</v>
      </c>
      <c r="AC279" t="s">
        <v>108</v>
      </c>
      <c r="AD279" t="s">
        <v>108</v>
      </c>
      <c r="AE279" t="s">
        <v>108</v>
      </c>
      <c r="AF279" t="s">
        <v>108</v>
      </c>
      <c r="AG279" t="s">
        <v>108</v>
      </c>
      <c r="AH279" t="s">
        <v>108</v>
      </c>
      <c r="AI279" t="s">
        <v>108</v>
      </c>
      <c r="AJ279" t="s">
        <v>108</v>
      </c>
      <c r="AK279" t="s">
        <v>108</v>
      </c>
      <c r="AL279" t="s">
        <v>108</v>
      </c>
      <c r="AM279" t="s">
        <v>108</v>
      </c>
      <c r="AN279" t="s">
        <v>108</v>
      </c>
      <c r="AO279" t="s">
        <v>108</v>
      </c>
      <c r="AP279" t="s">
        <v>108</v>
      </c>
      <c r="AQ279" t="s">
        <v>108</v>
      </c>
      <c r="AR279" t="s">
        <v>108</v>
      </c>
      <c r="AS279" t="s">
        <v>108</v>
      </c>
      <c r="AT279" t="s">
        <v>108</v>
      </c>
      <c r="AU279" t="s">
        <v>108</v>
      </c>
      <c r="AV279" t="s">
        <v>108</v>
      </c>
      <c r="AW279" t="s">
        <v>108</v>
      </c>
      <c r="AX279" t="s">
        <v>108</v>
      </c>
      <c r="AY279" t="s">
        <v>108</v>
      </c>
      <c r="AZ279" t="s">
        <v>108</v>
      </c>
      <c r="BA279" t="s">
        <v>108</v>
      </c>
      <c r="BB279" t="s">
        <v>108</v>
      </c>
      <c r="BC279" t="s">
        <v>108</v>
      </c>
      <c r="BD279" t="s">
        <v>108</v>
      </c>
      <c r="BE279" t="s">
        <v>108</v>
      </c>
      <c r="BF279" t="s">
        <v>108</v>
      </c>
      <c r="BG279" t="s">
        <v>108</v>
      </c>
      <c r="BH279" t="s">
        <v>108</v>
      </c>
      <c r="BI279" t="s">
        <v>108</v>
      </c>
      <c r="BJ279" t="s">
        <v>108</v>
      </c>
      <c r="BK279" t="s">
        <v>108</v>
      </c>
      <c r="BL279" t="s">
        <v>108</v>
      </c>
      <c r="BM279" t="s">
        <v>108</v>
      </c>
      <c r="BN279" t="s">
        <v>108</v>
      </c>
      <c r="BO279" t="s">
        <v>108</v>
      </c>
      <c r="BP279" t="s">
        <v>108</v>
      </c>
      <c r="BQ279" t="s">
        <v>108</v>
      </c>
      <c r="BR279" t="s">
        <v>108</v>
      </c>
      <c r="BS279" t="s">
        <v>108</v>
      </c>
      <c r="BT279" t="s">
        <v>108</v>
      </c>
      <c r="BU279" t="s">
        <v>108</v>
      </c>
      <c r="BV279" t="s">
        <v>108</v>
      </c>
      <c r="BW279" t="s">
        <v>108</v>
      </c>
      <c r="BX279" t="s">
        <v>108</v>
      </c>
      <c r="BY279" t="s">
        <v>108</v>
      </c>
      <c r="BZ279" t="s">
        <v>108</v>
      </c>
      <c r="CA279" t="s">
        <v>108</v>
      </c>
      <c r="CB279" t="s">
        <v>108</v>
      </c>
      <c r="CC279" t="s">
        <v>108</v>
      </c>
      <c r="CD279" t="s">
        <v>108</v>
      </c>
      <c r="CE279" t="s">
        <v>108</v>
      </c>
      <c r="CF279" t="s">
        <v>108</v>
      </c>
      <c r="CG279" t="s">
        <v>108</v>
      </c>
      <c r="CH279" t="s">
        <v>108</v>
      </c>
      <c r="CI279" t="s">
        <v>108</v>
      </c>
      <c r="CJ279" t="s">
        <v>108</v>
      </c>
      <c r="CK279" t="s">
        <v>108</v>
      </c>
      <c r="CL279" t="s">
        <v>108</v>
      </c>
      <c r="CM279" t="s">
        <v>108</v>
      </c>
      <c r="CN279" t="s">
        <v>108</v>
      </c>
      <c r="CO279" t="s">
        <v>108</v>
      </c>
      <c r="CP279" t="s">
        <v>108</v>
      </c>
      <c r="CQ279" t="s">
        <v>108</v>
      </c>
      <c r="CR279" t="s">
        <v>108</v>
      </c>
      <c r="CS279" t="s">
        <v>108</v>
      </c>
      <c r="CT279" t="s">
        <v>108</v>
      </c>
      <c r="CU279" t="s">
        <v>108</v>
      </c>
      <c r="CV279" t="s">
        <v>108</v>
      </c>
      <c r="CW279" t="s">
        <v>108</v>
      </c>
      <c r="CX279" t="s">
        <v>108</v>
      </c>
      <c r="CY279" t="s">
        <v>108</v>
      </c>
      <c r="CZ279" t="s">
        <v>108</v>
      </c>
      <c r="DA279" t="s">
        <v>108</v>
      </c>
      <c r="DB279" t="s">
        <v>108</v>
      </c>
      <c r="DC279" t="s">
        <v>108</v>
      </c>
      <c r="DD279" t="s">
        <v>108</v>
      </c>
      <c r="DE279" t="s">
        <v>108</v>
      </c>
      <c r="DF279" t="s">
        <v>108</v>
      </c>
      <c r="DG279" t="s">
        <v>108</v>
      </c>
      <c r="DH279" t="s">
        <v>108</v>
      </c>
      <c r="DI279" t="s">
        <v>108</v>
      </c>
      <c r="DJ279" t="s">
        <v>108</v>
      </c>
      <c r="DK279" t="s">
        <v>108</v>
      </c>
      <c r="DL279" t="s">
        <v>108</v>
      </c>
      <c r="DM279" t="s">
        <v>108</v>
      </c>
      <c r="DN279" t="s">
        <v>108</v>
      </c>
      <c r="DO279" t="s">
        <v>108</v>
      </c>
      <c r="DP279" t="s">
        <v>108</v>
      </c>
      <c r="DQ279" t="s">
        <v>108</v>
      </c>
      <c r="DR279" t="s">
        <v>108</v>
      </c>
      <c r="DS279" t="s">
        <v>108</v>
      </c>
      <c r="DT279" t="s">
        <v>108</v>
      </c>
      <c r="DU279" t="s">
        <v>108</v>
      </c>
      <c r="DV279" t="s">
        <v>108</v>
      </c>
      <c r="DW279" t="s">
        <v>108</v>
      </c>
      <c r="DX279" t="s">
        <v>108</v>
      </c>
      <c r="DY279" t="s">
        <v>108</v>
      </c>
      <c r="DZ279" t="s">
        <v>108</v>
      </c>
      <c r="EA279" t="s">
        <v>108</v>
      </c>
      <c r="EB279" t="s">
        <v>108</v>
      </c>
      <c r="EC279" t="s">
        <v>108</v>
      </c>
      <c r="ED279" t="s">
        <v>108</v>
      </c>
      <c r="EE279" t="s">
        <v>108</v>
      </c>
      <c r="EF279" t="s">
        <v>108</v>
      </c>
      <c r="EG279" t="s">
        <v>108</v>
      </c>
      <c r="EH279" t="s">
        <v>108</v>
      </c>
      <c r="EI279" t="s">
        <v>108</v>
      </c>
      <c r="EJ279" t="s">
        <v>108</v>
      </c>
      <c r="EK279" t="s">
        <v>108</v>
      </c>
      <c r="EL279" t="s">
        <v>108</v>
      </c>
      <c r="EM279" t="s">
        <v>108</v>
      </c>
      <c r="EN279" t="s">
        <v>108</v>
      </c>
      <c r="EO279" t="s">
        <v>108</v>
      </c>
      <c r="EP279" t="s">
        <v>108</v>
      </c>
      <c r="EQ279" t="s">
        <v>108</v>
      </c>
    </row>
    <row r="280" spans="1:147" x14ac:dyDescent="0.2">
      <c r="A280" t="e">
        <f ca="1">_xll.BFieldInfo($B$280)</f>
        <v>#NAME?</v>
      </c>
      <c r="B280" t="s">
        <v>110</v>
      </c>
      <c r="C280" t="s">
        <v>108</v>
      </c>
      <c r="D280" t="s">
        <v>108</v>
      </c>
      <c r="E280" t="s">
        <v>108</v>
      </c>
      <c r="F280" t="s">
        <v>108</v>
      </c>
      <c r="G280" t="s">
        <v>108</v>
      </c>
      <c r="H280" t="s">
        <v>108</v>
      </c>
      <c r="I280" t="s">
        <v>108</v>
      </c>
      <c r="J280" t="s">
        <v>108</v>
      </c>
      <c r="K280" t="s">
        <v>108</v>
      </c>
      <c r="L280" t="s">
        <v>108</v>
      </c>
      <c r="M280" t="s">
        <v>108</v>
      </c>
      <c r="N280" t="s">
        <v>108</v>
      </c>
      <c r="O280" t="s">
        <v>108</v>
      </c>
      <c r="P280" t="s">
        <v>108</v>
      </c>
      <c r="Q280" t="s">
        <v>108</v>
      </c>
      <c r="R280" t="s">
        <v>108</v>
      </c>
      <c r="S280" t="s">
        <v>108</v>
      </c>
      <c r="T280" t="s">
        <v>108</v>
      </c>
      <c r="U280" t="s">
        <v>108</v>
      </c>
      <c r="V280" t="s">
        <v>108</v>
      </c>
      <c r="W280" t="s">
        <v>108</v>
      </c>
      <c r="X280" t="s">
        <v>108</v>
      </c>
      <c r="Y280" t="s">
        <v>108</v>
      </c>
      <c r="Z280" t="s">
        <v>108</v>
      </c>
      <c r="AA280" t="s">
        <v>108</v>
      </c>
      <c r="AB280" t="s">
        <v>108</v>
      </c>
      <c r="AC280" t="s">
        <v>108</v>
      </c>
      <c r="AD280" t="s">
        <v>108</v>
      </c>
      <c r="AE280" t="s">
        <v>108</v>
      </c>
      <c r="AF280" t="s">
        <v>108</v>
      </c>
      <c r="AG280" t="s">
        <v>108</v>
      </c>
      <c r="AH280" t="s">
        <v>108</v>
      </c>
      <c r="AI280" t="s">
        <v>108</v>
      </c>
      <c r="AJ280" t="s">
        <v>108</v>
      </c>
      <c r="AK280" t="s">
        <v>108</v>
      </c>
      <c r="AL280" t="s">
        <v>108</v>
      </c>
      <c r="AM280" t="s">
        <v>108</v>
      </c>
      <c r="AN280" t="s">
        <v>108</v>
      </c>
      <c r="AO280" t="s">
        <v>108</v>
      </c>
      <c r="AP280" t="s">
        <v>108</v>
      </c>
      <c r="AQ280" t="s">
        <v>108</v>
      </c>
      <c r="AR280" t="s">
        <v>108</v>
      </c>
      <c r="AS280" t="s">
        <v>108</v>
      </c>
      <c r="AT280" t="s">
        <v>108</v>
      </c>
      <c r="AU280" t="s">
        <v>108</v>
      </c>
      <c r="AV280" t="s">
        <v>108</v>
      </c>
      <c r="AW280" t="s">
        <v>108</v>
      </c>
      <c r="AX280" t="s">
        <v>108</v>
      </c>
      <c r="AY280" t="s">
        <v>108</v>
      </c>
      <c r="AZ280" t="s">
        <v>108</v>
      </c>
      <c r="BA280" t="s">
        <v>108</v>
      </c>
      <c r="BB280" t="s">
        <v>108</v>
      </c>
      <c r="BC280" t="s">
        <v>108</v>
      </c>
      <c r="BD280" t="s">
        <v>108</v>
      </c>
      <c r="BE280" t="s">
        <v>108</v>
      </c>
      <c r="BF280" t="s">
        <v>108</v>
      </c>
      <c r="BG280" t="s">
        <v>108</v>
      </c>
      <c r="BH280" t="s">
        <v>108</v>
      </c>
      <c r="BI280" t="s">
        <v>108</v>
      </c>
      <c r="BJ280" t="s">
        <v>108</v>
      </c>
      <c r="BK280" t="s">
        <v>108</v>
      </c>
      <c r="BL280" t="s">
        <v>108</v>
      </c>
      <c r="BM280" t="s">
        <v>108</v>
      </c>
      <c r="BN280" t="s">
        <v>108</v>
      </c>
      <c r="BO280" t="s">
        <v>108</v>
      </c>
      <c r="BP280" t="s">
        <v>108</v>
      </c>
      <c r="BQ280" t="s">
        <v>108</v>
      </c>
      <c r="BR280" t="s">
        <v>108</v>
      </c>
      <c r="BS280" t="s">
        <v>108</v>
      </c>
      <c r="BT280" t="s">
        <v>108</v>
      </c>
      <c r="BU280" t="s">
        <v>108</v>
      </c>
      <c r="BV280" t="s">
        <v>108</v>
      </c>
      <c r="BW280" t="s">
        <v>108</v>
      </c>
      <c r="BX280" t="s">
        <v>108</v>
      </c>
      <c r="BY280" t="s">
        <v>108</v>
      </c>
      <c r="BZ280" t="s">
        <v>108</v>
      </c>
      <c r="CA280" t="s">
        <v>108</v>
      </c>
      <c r="CB280" t="s">
        <v>108</v>
      </c>
      <c r="CC280" t="s">
        <v>108</v>
      </c>
      <c r="CD280" t="s">
        <v>108</v>
      </c>
      <c r="CE280" t="s">
        <v>108</v>
      </c>
      <c r="CF280" t="s">
        <v>108</v>
      </c>
      <c r="CG280" t="s">
        <v>108</v>
      </c>
      <c r="CH280" t="s">
        <v>108</v>
      </c>
      <c r="CI280" t="s">
        <v>108</v>
      </c>
      <c r="CJ280" t="s">
        <v>108</v>
      </c>
      <c r="CK280" t="s">
        <v>108</v>
      </c>
      <c r="CL280" t="s">
        <v>108</v>
      </c>
      <c r="CM280" t="s">
        <v>108</v>
      </c>
      <c r="CN280" t="s">
        <v>108</v>
      </c>
      <c r="CO280" t="s">
        <v>108</v>
      </c>
      <c r="CP280" t="s">
        <v>108</v>
      </c>
      <c r="CQ280" t="s">
        <v>108</v>
      </c>
      <c r="CR280" t="s">
        <v>108</v>
      </c>
      <c r="CS280" t="s">
        <v>108</v>
      </c>
      <c r="CT280" t="s">
        <v>108</v>
      </c>
      <c r="CU280" t="s">
        <v>108</v>
      </c>
      <c r="CV280" t="s">
        <v>108</v>
      </c>
      <c r="CW280" t="s">
        <v>108</v>
      </c>
      <c r="CX280" t="s">
        <v>108</v>
      </c>
      <c r="CY280" t="s">
        <v>108</v>
      </c>
      <c r="CZ280" t="s">
        <v>108</v>
      </c>
      <c r="DA280" t="s">
        <v>108</v>
      </c>
      <c r="DB280" t="s">
        <v>108</v>
      </c>
      <c r="DC280" t="s">
        <v>108</v>
      </c>
      <c r="DD280" t="s">
        <v>108</v>
      </c>
      <c r="DE280" t="s">
        <v>108</v>
      </c>
      <c r="DF280" t="s">
        <v>108</v>
      </c>
      <c r="DG280" t="s">
        <v>108</v>
      </c>
      <c r="DH280" t="s">
        <v>108</v>
      </c>
      <c r="DI280" t="s">
        <v>108</v>
      </c>
      <c r="DJ280" t="s">
        <v>108</v>
      </c>
      <c r="DK280" t="s">
        <v>108</v>
      </c>
      <c r="DL280" t="s">
        <v>108</v>
      </c>
      <c r="DM280" t="s">
        <v>108</v>
      </c>
      <c r="DN280" t="s">
        <v>108</v>
      </c>
      <c r="DO280" t="s">
        <v>108</v>
      </c>
      <c r="DP280" t="s">
        <v>108</v>
      </c>
      <c r="DQ280" t="s">
        <v>108</v>
      </c>
      <c r="DR280" t="s">
        <v>108</v>
      </c>
      <c r="DS280" t="s">
        <v>108</v>
      </c>
      <c r="DT280" t="s">
        <v>108</v>
      </c>
      <c r="DU280" t="s">
        <v>108</v>
      </c>
      <c r="DV280" t="s">
        <v>108</v>
      </c>
      <c r="DW280" t="s">
        <v>108</v>
      </c>
      <c r="DX280" t="s">
        <v>108</v>
      </c>
      <c r="DY280" t="s">
        <v>108</v>
      </c>
      <c r="DZ280" t="s">
        <v>108</v>
      </c>
      <c r="EA280" t="s">
        <v>108</v>
      </c>
      <c r="EB280" t="s">
        <v>108</v>
      </c>
      <c r="EC280" t="s">
        <v>108</v>
      </c>
      <c r="ED280" t="s">
        <v>108</v>
      </c>
      <c r="EE280" t="s">
        <v>108</v>
      </c>
      <c r="EF280" t="s">
        <v>108</v>
      </c>
      <c r="EG280" t="s">
        <v>108</v>
      </c>
      <c r="EH280" t="s">
        <v>108</v>
      </c>
      <c r="EI280" t="s">
        <v>108</v>
      </c>
      <c r="EJ280" t="s">
        <v>108</v>
      </c>
      <c r="EK280" t="s">
        <v>108</v>
      </c>
      <c r="EL280" t="s">
        <v>108</v>
      </c>
      <c r="EM280" t="s">
        <v>108</v>
      </c>
      <c r="EN280" t="s">
        <v>108</v>
      </c>
      <c r="EO280" t="s">
        <v>108</v>
      </c>
      <c r="EP280" t="s">
        <v>108</v>
      </c>
      <c r="EQ280" t="s">
        <v>108</v>
      </c>
    </row>
    <row r="281" spans="1:147" x14ac:dyDescent="0.2">
      <c r="A281" t="e">
        <f ca="1">_xll.BFieldInfo($B$281)</f>
        <v>#NAME?</v>
      </c>
      <c r="B281" t="s">
        <v>111</v>
      </c>
      <c r="C281">
        <v>235181.32</v>
      </c>
      <c r="D281">
        <v>235181.32</v>
      </c>
      <c r="E281">
        <v>235181.32</v>
      </c>
      <c r="F281">
        <v>245663.7</v>
      </c>
      <c r="G281">
        <v>245663.7</v>
      </c>
      <c r="H281">
        <v>245663.7</v>
      </c>
      <c r="I281">
        <v>245663.7</v>
      </c>
      <c r="J281">
        <v>258700.6</v>
      </c>
      <c r="K281">
        <v>258700.6</v>
      </c>
      <c r="L281">
        <v>258700.6</v>
      </c>
      <c r="M281">
        <v>258700.6</v>
      </c>
      <c r="N281">
        <v>232516.4</v>
      </c>
      <c r="O281">
        <v>232516.4</v>
      </c>
      <c r="P281">
        <v>232516.4</v>
      </c>
      <c r="Q281">
        <v>232516.4</v>
      </c>
      <c r="R281">
        <v>220816.56</v>
      </c>
      <c r="S281">
        <v>220816.56</v>
      </c>
      <c r="T281">
        <v>220816.56</v>
      </c>
      <c r="U281">
        <v>220816.56</v>
      </c>
      <c r="V281">
        <v>203728.85</v>
      </c>
      <c r="W281">
        <v>203728.85</v>
      </c>
      <c r="X281">
        <v>203728.85</v>
      </c>
      <c r="Y281">
        <v>203728.85</v>
      </c>
      <c r="Z281">
        <v>194792.13</v>
      </c>
      <c r="AA281">
        <v>194792.13</v>
      </c>
      <c r="AB281">
        <v>194792.13</v>
      </c>
      <c r="AC281">
        <v>194792.13</v>
      </c>
      <c r="AD281">
        <v>194792.13</v>
      </c>
      <c r="AE281">
        <v>225725.3</v>
      </c>
      <c r="AF281">
        <v>225725.3</v>
      </c>
      <c r="AG281">
        <v>225725.3</v>
      </c>
      <c r="AH281">
        <v>225725.3</v>
      </c>
      <c r="AI281">
        <v>215174.84</v>
      </c>
      <c r="AJ281">
        <v>215174.84</v>
      </c>
      <c r="AK281">
        <v>215174.84</v>
      </c>
      <c r="AL281">
        <v>215174.84</v>
      </c>
      <c r="AM281">
        <v>239972.34</v>
      </c>
      <c r="AN281">
        <v>239972.34</v>
      </c>
      <c r="AO281">
        <v>239972.34</v>
      </c>
      <c r="AP281">
        <v>239972.34</v>
      </c>
      <c r="AQ281">
        <v>195453.12</v>
      </c>
      <c r="AR281">
        <v>195453.12</v>
      </c>
      <c r="AS281">
        <v>195453.12</v>
      </c>
      <c r="AT281">
        <v>195453.12</v>
      </c>
      <c r="AU281">
        <v>174882.48</v>
      </c>
      <c r="AV281">
        <v>174882.48</v>
      </c>
      <c r="AW281">
        <v>174882.48</v>
      </c>
      <c r="AX281">
        <v>174882.48</v>
      </c>
      <c r="AY281">
        <v>186851.7</v>
      </c>
      <c r="AZ281">
        <v>186851.7</v>
      </c>
      <c r="BA281">
        <v>186851.7</v>
      </c>
      <c r="BB281">
        <v>166410.99</v>
      </c>
      <c r="BC281">
        <v>166410.99</v>
      </c>
      <c r="BD281">
        <v>166410.99</v>
      </c>
      <c r="BE281">
        <v>166410.99</v>
      </c>
      <c r="BF281">
        <v>166410.99</v>
      </c>
      <c r="BG281">
        <v>150767.6</v>
      </c>
      <c r="BH281">
        <v>150767.6</v>
      </c>
      <c r="BI281">
        <v>150767.6</v>
      </c>
      <c r="BJ281">
        <v>150767.6</v>
      </c>
      <c r="BK281">
        <v>170864.64000000001</v>
      </c>
      <c r="BL281">
        <v>170864.64000000001</v>
      </c>
      <c r="BM281">
        <v>170864.64000000001</v>
      </c>
      <c r="BN281">
        <v>166693.04999999999</v>
      </c>
      <c r="BO281">
        <v>166693.04999999999</v>
      </c>
      <c r="BP281">
        <v>166693.04999999999</v>
      </c>
      <c r="BQ281">
        <v>166693.04999999999</v>
      </c>
      <c r="BR281">
        <v>157451.51999999999</v>
      </c>
      <c r="BS281">
        <v>157451.51999999999</v>
      </c>
      <c r="BT281">
        <v>157451.51999999999</v>
      </c>
      <c r="BU281">
        <v>157451.51999999999</v>
      </c>
      <c r="BV281">
        <v>156775.51999999999</v>
      </c>
      <c r="BW281">
        <v>156775.51999999999</v>
      </c>
      <c r="BX281">
        <v>156775.51999999999</v>
      </c>
      <c r="BY281">
        <v>156775.51999999999</v>
      </c>
      <c r="BZ281">
        <v>150266.51999999999</v>
      </c>
      <c r="CA281">
        <v>150266.51999999999</v>
      </c>
      <c r="CB281">
        <v>150266.51999999999</v>
      </c>
      <c r="CC281">
        <v>150266.51999999999</v>
      </c>
      <c r="CD281">
        <v>142305.45000000001</v>
      </c>
      <c r="CE281">
        <v>142305.45000000001</v>
      </c>
      <c r="CF281">
        <v>142305.45000000001</v>
      </c>
      <c r="CG281">
        <v>142305.45000000001</v>
      </c>
      <c r="CH281">
        <v>136476.94</v>
      </c>
      <c r="CI281">
        <v>136476.94</v>
      </c>
      <c r="CJ281">
        <v>136476.94</v>
      </c>
      <c r="CK281">
        <v>136476.94</v>
      </c>
      <c r="CL281">
        <v>128531.36</v>
      </c>
      <c r="CM281">
        <v>128531.36</v>
      </c>
      <c r="CN281">
        <v>128531.36</v>
      </c>
      <c r="CO281">
        <v>128531.36</v>
      </c>
      <c r="CP281">
        <v>107343.5</v>
      </c>
      <c r="CQ281">
        <v>107343.5</v>
      </c>
      <c r="CR281">
        <v>107343.5</v>
      </c>
      <c r="CS281">
        <v>107343.5</v>
      </c>
      <c r="CT281">
        <v>108619.2</v>
      </c>
      <c r="CU281">
        <v>108619.2</v>
      </c>
      <c r="CV281">
        <v>108619.2</v>
      </c>
      <c r="CW281">
        <v>108619.2</v>
      </c>
      <c r="CX281">
        <v>106053</v>
      </c>
      <c r="CY281">
        <v>106053</v>
      </c>
      <c r="CZ281">
        <v>106053</v>
      </c>
      <c r="DA281">
        <v>106053</v>
      </c>
      <c r="DB281">
        <v>108401.92</v>
      </c>
      <c r="DC281">
        <v>108401.92</v>
      </c>
      <c r="DD281">
        <v>108401.92</v>
      </c>
      <c r="DE281">
        <v>108401.92</v>
      </c>
      <c r="DF281">
        <v>115130.05</v>
      </c>
      <c r="DG281">
        <v>115130.05</v>
      </c>
      <c r="DH281">
        <v>115130.05</v>
      </c>
      <c r="DI281">
        <v>115130.05</v>
      </c>
      <c r="DJ281">
        <v>108055.56</v>
      </c>
      <c r="DK281">
        <v>108055.56</v>
      </c>
      <c r="DL281">
        <v>108055.56</v>
      </c>
      <c r="DM281">
        <v>108055.56</v>
      </c>
      <c r="DN281">
        <v>99873.2</v>
      </c>
      <c r="DO281">
        <v>99873.2</v>
      </c>
      <c r="DP281">
        <v>99873.2</v>
      </c>
      <c r="DQ281">
        <v>99873.2</v>
      </c>
      <c r="DR281">
        <v>89819.839999999997</v>
      </c>
      <c r="DS281">
        <v>89819.839999999997</v>
      </c>
      <c r="DT281">
        <v>89819.839999999997</v>
      </c>
      <c r="DU281">
        <v>89819.839999999997</v>
      </c>
      <c r="DV281">
        <v>89819.839999999997</v>
      </c>
      <c r="DW281">
        <v>80940.97</v>
      </c>
      <c r="DX281">
        <v>80940.97</v>
      </c>
      <c r="DY281">
        <v>80940.97</v>
      </c>
      <c r="DZ281">
        <v>80940.97</v>
      </c>
      <c r="EA281">
        <v>79483.5</v>
      </c>
      <c r="EB281">
        <v>79483.5</v>
      </c>
      <c r="EC281">
        <v>79483.5</v>
      </c>
      <c r="ED281">
        <v>79483.5</v>
      </c>
      <c r="EE281">
        <v>68965.19</v>
      </c>
      <c r="EF281">
        <v>68965.19</v>
      </c>
      <c r="EG281">
        <v>68965.19</v>
      </c>
      <c r="EH281">
        <v>68965.19</v>
      </c>
      <c r="EI281">
        <v>55660.92</v>
      </c>
      <c r="EJ281">
        <v>55660.92</v>
      </c>
      <c r="EK281">
        <v>55660.92</v>
      </c>
      <c r="EL281">
        <v>55660.92</v>
      </c>
      <c r="EM281">
        <v>54805.17</v>
      </c>
      <c r="EN281">
        <v>54805.17</v>
      </c>
      <c r="EO281">
        <v>54805.17</v>
      </c>
      <c r="EP281" t="s">
        <v>108</v>
      </c>
      <c r="EQ281" t="s">
        <v>108</v>
      </c>
    </row>
    <row r="282" spans="1:147" x14ac:dyDescent="0.2">
      <c r="A282" t="e">
        <f ca="1">_xll.BFieldInfo($B$282)</f>
        <v>#NAME?</v>
      </c>
      <c r="B282" t="s">
        <v>109</v>
      </c>
      <c r="C282" t="s">
        <v>108</v>
      </c>
      <c r="D282" t="s">
        <v>108</v>
      </c>
      <c r="E282" t="s">
        <v>108</v>
      </c>
      <c r="F282" t="s">
        <v>108</v>
      </c>
      <c r="G282" t="s">
        <v>108</v>
      </c>
      <c r="H282" t="s">
        <v>108</v>
      </c>
      <c r="I282" t="s">
        <v>108</v>
      </c>
      <c r="J282" t="s">
        <v>108</v>
      </c>
      <c r="K282" t="s">
        <v>108</v>
      </c>
      <c r="L282" t="s">
        <v>108</v>
      </c>
      <c r="M282" t="s">
        <v>108</v>
      </c>
      <c r="N282" t="s">
        <v>108</v>
      </c>
      <c r="O282" t="s">
        <v>108</v>
      </c>
      <c r="P282" t="s">
        <v>108</v>
      </c>
      <c r="Q282" t="s">
        <v>108</v>
      </c>
      <c r="R282" t="s">
        <v>108</v>
      </c>
      <c r="S282" t="s">
        <v>108</v>
      </c>
      <c r="T282" t="s">
        <v>108</v>
      </c>
      <c r="U282" t="s">
        <v>108</v>
      </c>
      <c r="V282" t="s">
        <v>108</v>
      </c>
      <c r="W282" t="s">
        <v>108</v>
      </c>
      <c r="X282" t="s">
        <v>108</v>
      </c>
      <c r="Y282" t="s">
        <v>108</v>
      </c>
      <c r="Z282" t="s">
        <v>108</v>
      </c>
      <c r="AA282" t="s">
        <v>108</v>
      </c>
      <c r="AB282" t="s">
        <v>108</v>
      </c>
      <c r="AC282" t="s">
        <v>108</v>
      </c>
      <c r="AD282" t="s">
        <v>108</v>
      </c>
      <c r="AE282" t="s">
        <v>108</v>
      </c>
      <c r="AF282" t="s">
        <v>108</v>
      </c>
      <c r="AG282" t="s">
        <v>108</v>
      </c>
      <c r="AH282" t="s">
        <v>108</v>
      </c>
      <c r="AI282" t="s">
        <v>108</v>
      </c>
      <c r="AJ282" t="s">
        <v>108</v>
      </c>
      <c r="AK282" t="s">
        <v>108</v>
      </c>
      <c r="AL282" t="s">
        <v>108</v>
      </c>
      <c r="AM282" t="s">
        <v>108</v>
      </c>
      <c r="AN282" t="s">
        <v>108</v>
      </c>
      <c r="AO282" t="s">
        <v>108</v>
      </c>
      <c r="AP282" t="s">
        <v>108</v>
      </c>
      <c r="AQ282" t="s">
        <v>108</v>
      </c>
      <c r="AR282" t="s">
        <v>108</v>
      </c>
      <c r="AS282" t="s">
        <v>108</v>
      </c>
      <c r="AT282" t="s">
        <v>108</v>
      </c>
      <c r="AU282" t="s">
        <v>108</v>
      </c>
      <c r="AV282" t="s">
        <v>108</v>
      </c>
      <c r="AW282" t="s">
        <v>108</v>
      </c>
      <c r="AX282" t="s">
        <v>108</v>
      </c>
      <c r="AY282" t="s">
        <v>108</v>
      </c>
      <c r="AZ282" t="s">
        <v>108</v>
      </c>
      <c r="BA282" t="s">
        <v>108</v>
      </c>
      <c r="BB282" t="s">
        <v>108</v>
      </c>
      <c r="BC282" t="s">
        <v>108</v>
      </c>
      <c r="BD282" t="s">
        <v>108</v>
      </c>
      <c r="BE282" t="s">
        <v>108</v>
      </c>
      <c r="BF282" t="s">
        <v>108</v>
      </c>
      <c r="BG282" t="s">
        <v>108</v>
      </c>
      <c r="BH282" t="s">
        <v>108</v>
      </c>
      <c r="BI282" t="s">
        <v>108</v>
      </c>
      <c r="BJ282" t="s">
        <v>108</v>
      </c>
      <c r="BK282" t="s">
        <v>108</v>
      </c>
      <c r="BL282" t="s">
        <v>108</v>
      </c>
      <c r="BM282" t="s">
        <v>108</v>
      </c>
      <c r="BN282" t="s">
        <v>108</v>
      </c>
      <c r="BO282" t="s">
        <v>108</v>
      </c>
      <c r="BP282" t="s">
        <v>108</v>
      </c>
      <c r="BQ282" t="s">
        <v>108</v>
      </c>
      <c r="BR282" t="s">
        <v>108</v>
      </c>
      <c r="BS282" t="s">
        <v>108</v>
      </c>
      <c r="BT282" t="s">
        <v>108</v>
      </c>
      <c r="BU282" t="s">
        <v>108</v>
      </c>
      <c r="BV282" t="s">
        <v>108</v>
      </c>
      <c r="BW282" t="s">
        <v>108</v>
      </c>
      <c r="BX282" t="s">
        <v>108</v>
      </c>
      <c r="BY282" t="s">
        <v>108</v>
      </c>
      <c r="BZ282" t="s">
        <v>108</v>
      </c>
      <c r="CA282" t="s">
        <v>108</v>
      </c>
      <c r="CB282" t="s">
        <v>108</v>
      </c>
      <c r="CC282" t="s">
        <v>108</v>
      </c>
      <c r="CD282" t="s">
        <v>108</v>
      </c>
      <c r="CE282" t="s">
        <v>108</v>
      </c>
      <c r="CF282" t="s">
        <v>108</v>
      </c>
      <c r="CG282" t="s">
        <v>108</v>
      </c>
      <c r="CH282" t="s">
        <v>108</v>
      </c>
      <c r="CI282" t="s">
        <v>108</v>
      </c>
      <c r="CJ282" t="s">
        <v>108</v>
      </c>
      <c r="CK282" t="s">
        <v>108</v>
      </c>
      <c r="CL282" t="s">
        <v>108</v>
      </c>
      <c r="CM282" t="s">
        <v>108</v>
      </c>
      <c r="CN282" t="s">
        <v>108</v>
      </c>
      <c r="CO282" t="s">
        <v>108</v>
      </c>
      <c r="CP282" t="s">
        <v>108</v>
      </c>
      <c r="CQ282" t="s">
        <v>108</v>
      </c>
      <c r="CR282" t="s">
        <v>108</v>
      </c>
      <c r="CS282" t="s">
        <v>108</v>
      </c>
      <c r="CT282" t="s">
        <v>108</v>
      </c>
      <c r="CU282" t="s">
        <v>108</v>
      </c>
      <c r="CV282" t="s">
        <v>108</v>
      </c>
      <c r="CW282" t="s">
        <v>108</v>
      </c>
      <c r="CX282" t="s">
        <v>108</v>
      </c>
      <c r="CY282" t="s">
        <v>108</v>
      </c>
      <c r="CZ282" t="s">
        <v>108</v>
      </c>
      <c r="DA282" t="s">
        <v>108</v>
      </c>
      <c r="DB282" t="s">
        <v>108</v>
      </c>
      <c r="DC282" t="s">
        <v>108</v>
      </c>
      <c r="DD282" t="s">
        <v>108</v>
      </c>
      <c r="DE282" t="s">
        <v>108</v>
      </c>
      <c r="DF282" t="s">
        <v>108</v>
      </c>
      <c r="DG282" t="s">
        <v>108</v>
      </c>
      <c r="DH282" t="s">
        <v>108</v>
      </c>
      <c r="DI282" t="s">
        <v>108</v>
      </c>
      <c r="DJ282" t="s">
        <v>108</v>
      </c>
      <c r="DK282" t="s">
        <v>108</v>
      </c>
      <c r="DL282" t="s">
        <v>108</v>
      </c>
      <c r="DM282" t="s">
        <v>108</v>
      </c>
      <c r="DN282" t="s">
        <v>108</v>
      </c>
      <c r="DO282" t="s">
        <v>108</v>
      </c>
      <c r="DP282" t="s">
        <v>108</v>
      </c>
      <c r="DQ282" t="s">
        <v>108</v>
      </c>
      <c r="DR282" t="s">
        <v>108</v>
      </c>
      <c r="DS282" t="s">
        <v>108</v>
      </c>
      <c r="DT282" t="s">
        <v>108</v>
      </c>
      <c r="DU282" t="s">
        <v>108</v>
      </c>
      <c r="DV282" t="s">
        <v>108</v>
      </c>
      <c r="DW282" t="s">
        <v>108</v>
      </c>
      <c r="DX282" t="s">
        <v>108</v>
      </c>
      <c r="DY282" t="s">
        <v>108</v>
      </c>
      <c r="DZ282" t="s">
        <v>108</v>
      </c>
      <c r="EA282" t="s">
        <v>108</v>
      </c>
      <c r="EB282" t="s">
        <v>108</v>
      </c>
      <c r="EC282" t="s">
        <v>108</v>
      </c>
      <c r="ED282" t="s">
        <v>108</v>
      </c>
      <c r="EE282" t="s">
        <v>108</v>
      </c>
      <c r="EF282" t="s">
        <v>108</v>
      </c>
      <c r="EG282" t="s">
        <v>108</v>
      </c>
      <c r="EH282" t="s">
        <v>108</v>
      </c>
      <c r="EI282" t="s">
        <v>108</v>
      </c>
      <c r="EJ282" t="s">
        <v>108</v>
      </c>
      <c r="EK282" t="s">
        <v>108</v>
      </c>
      <c r="EL282" t="s">
        <v>108</v>
      </c>
      <c r="EM282" t="s">
        <v>108</v>
      </c>
      <c r="EN282" t="s">
        <v>108</v>
      </c>
      <c r="EO282" t="s">
        <v>108</v>
      </c>
      <c r="EP282" t="s">
        <v>108</v>
      </c>
      <c r="EQ282" t="s">
        <v>108</v>
      </c>
    </row>
    <row r="283" spans="1:147" x14ac:dyDescent="0.2">
      <c r="A283" t="e">
        <f ca="1">_xll.BFieldInfo($B$283)</f>
        <v>#NAME?</v>
      </c>
      <c r="B283" t="s">
        <v>112</v>
      </c>
      <c r="C283" t="s">
        <v>108</v>
      </c>
      <c r="D283" t="s">
        <v>108</v>
      </c>
      <c r="E283" t="s">
        <v>108</v>
      </c>
      <c r="F283" t="s">
        <v>108</v>
      </c>
      <c r="G283" t="s">
        <v>108</v>
      </c>
      <c r="H283" t="s">
        <v>108</v>
      </c>
      <c r="I283" t="s">
        <v>108</v>
      </c>
      <c r="J283" t="s">
        <v>108</v>
      </c>
      <c r="K283" t="s">
        <v>108</v>
      </c>
      <c r="L283" t="s">
        <v>108</v>
      </c>
      <c r="M283" t="s">
        <v>108</v>
      </c>
      <c r="N283" t="s">
        <v>108</v>
      </c>
      <c r="O283" t="s">
        <v>108</v>
      </c>
      <c r="P283" t="s">
        <v>108</v>
      </c>
      <c r="Q283" t="s">
        <v>108</v>
      </c>
      <c r="R283" t="s">
        <v>108</v>
      </c>
      <c r="S283" t="s">
        <v>108</v>
      </c>
      <c r="T283" t="s">
        <v>108</v>
      </c>
      <c r="U283" t="s">
        <v>108</v>
      </c>
      <c r="V283" t="s">
        <v>108</v>
      </c>
      <c r="W283" t="s">
        <v>108</v>
      </c>
      <c r="X283" t="s">
        <v>108</v>
      </c>
      <c r="Y283" t="s">
        <v>108</v>
      </c>
      <c r="Z283" t="s">
        <v>108</v>
      </c>
      <c r="AA283" t="s">
        <v>108</v>
      </c>
      <c r="AB283" t="s">
        <v>108</v>
      </c>
      <c r="AC283" t="s">
        <v>108</v>
      </c>
      <c r="AD283" t="s">
        <v>108</v>
      </c>
      <c r="AE283" t="s">
        <v>108</v>
      </c>
      <c r="AF283" t="s">
        <v>108</v>
      </c>
      <c r="AG283" t="s">
        <v>108</v>
      </c>
      <c r="AH283" t="s">
        <v>108</v>
      </c>
      <c r="AI283" t="s">
        <v>108</v>
      </c>
      <c r="AJ283" t="s">
        <v>108</v>
      </c>
      <c r="AK283" t="s">
        <v>108</v>
      </c>
      <c r="AL283" t="s">
        <v>108</v>
      </c>
      <c r="AM283" t="s">
        <v>108</v>
      </c>
      <c r="AN283" t="s">
        <v>108</v>
      </c>
      <c r="AO283" t="s">
        <v>108</v>
      </c>
      <c r="AP283" t="s">
        <v>108</v>
      </c>
      <c r="AQ283" t="s">
        <v>108</v>
      </c>
      <c r="AR283" t="s">
        <v>108</v>
      </c>
      <c r="AS283" t="s">
        <v>108</v>
      </c>
      <c r="AT283" t="s">
        <v>108</v>
      </c>
      <c r="AU283" t="s">
        <v>108</v>
      </c>
      <c r="AV283" t="s">
        <v>108</v>
      </c>
      <c r="AW283" t="s">
        <v>108</v>
      </c>
      <c r="AX283" t="s">
        <v>108</v>
      </c>
      <c r="AY283" t="s">
        <v>108</v>
      </c>
      <c r="AZ283" t="s">
        <v>108</v>
      </c>
      <c r="BA283" t="s">
        <v>108</v>
      </c>
      <c r="BB283" t="s">
        <v>108</v>
      </c>
      <c r="BC283" t="s">
        <v>108</v>
      </c>
      <c r="BD283" t="s">
        <v>108</v>
      </c>
      <c r="BE283" t="s">
        <v>108</v>
      </c>
      <c r="BF283" t="s">
        <v>108</v>
      </c>
      <c r="BG283" t="s">
        <v>108</v>
      </c>
      <c r="BH283" t="s">
        <v>108</v>
      </c>
      <c r="BI283" t="s">
        <v>108</v>
      </c>
      <c r="BJ283" t="s">
        <v>108</v>
      </c>
      <c r="BK283" t="s">
        <v>108</v>
      </c>
      <c r="BL283" t="s">
        <v>108</v>
      </c>
      <c r="BM283" t="s">
        <v>108</v>
      </c>
      <c r="BN283" t="s">
        <v>108</v>
      </c>
      <c r="BO283" t="s">
        <v>108</v>
      </c>
      <c r="BP283" t="s">
        <v>108</v>
      </c>
      <c r="BQ283" t="s">
        <v>108</v>
      </c>
      <c r="BR283" t="s">
        <v>108</v>
      </c>
      <c r="BS283" t="s">
        <v>108</v>
      </c>
      <c r="BT283" t="s">
        <v>108</v>
      </c>
      <c r="BU283" t="s">
        <v>108</v>
      </c>
      <c r="BV283" t="s">
        <v>108</v>
      </c>
      <c r="BW283" t="s">
        <v>108</v>
      </c>
      <c r="BX283" t="s">
        <v>108</v>
      </c>
      <c r="BY283" t="s">
        <v>108</v>
      </c>
      <c r="BZ283" t="s">
        <v>108</v>
      </c>
      <c r="CA283" t="s">
        <v>108</v>
      </c>
      <c r="CB283" t="s">
        <v>108</v>
      </c>
      <c r="CC283" t="s">
        <v>108</v>
      </c>
      <c r="CD283" t="s">
        <v>108</v>
      </c>
      <c r="CE283" t="s">
        <v>108</v>
      </c>
      <c r="CF283" t="s">
        <v>108</v>
      </c>
      <c r="CG283" t="s">
        <v>108</v>
      </c>
      <c r="CH283" t="s">
        <v>108</v>
      </c>
      <c r="CI283" t="s">
        <v>108</v>
      </c>
      <c r="CJ283" t="s">
        <v>108</v>
      </c>
      <c r="CK283" t="s">
        <v>108</v>
      </c>
      <c r="CL283" t="s">
        <v>108</v>
      </c>
      <c r="CM283" t="s">
        <v>108</v>
      </c>
      <c r="CN283" t="s">
        <v>108</v>
      </c>
      <c r="CO283" t="s">
        <v>108</v>
      </c>
      <c r="CP283" t="s">
        <v>108</v>
      </c>
      <c r="CQ283" t="s">
        <v>108</v>
      </c>
      <c r="CR283" t="s">
        <v>108</v>
      </c>
      <c r="CS283" t="s">
        <v>108</v>
      </c>
      <c r="CT283" t="s">
        <v>108</v>
      </c>
      <c r="CU283" t="s">
        <v>108</v>
      </c>
      <c r="CV283" t="s">
        <v>108</v>
      </c>
      <c r="CW283" t="s">
        <v>108</v>
      </c>
      <c r="CX283" t="s">
        <v>108</v>
      </c>
      <c r="CY283" t="s">
        <v>108</v>
      </c>
      <c r="CZ283" t="s">
        <v>108</v>
      </c>
      <c r="DA283" t="s">
        <v>108</v>
      </c>
      <c r="DB283" t="s">
        <v>108</v>
      </c>
      <c r="DC283" t="s">
        <v>108</v>
      </c>
      <c r="DD283" t="s">
        <v>108</v>
      </c>
      <c r="DE283" t="s">
        <v>108</v>
      </c>
      <c r="DF283" t="s">
        <v>108</v>
      </c>
      <c r="DG283" t="s">
        <v>108</v>
      </c>
      <c r="DH283" t="s">
        <v>108</v>
      </c>
      <c r="DI283" t="s">
        <v>108</v>
      </c>
      <c r="DJ283" t="s">
        <v>108</v>
      </c>
      <c r="DK283" t="s">
        <v>108</v>
      </c>
      <c r="DL283" t="s">
        <v>108</v>
      </c>
      <c r="DM283" t="s">
        <v>108</v>
      </c>
      <c r="DN283" t="s">
        <v>108</v>
      </c>
      <c r="DO283" t="s">
        <v>108</v>
      </c>
      <c r="DP283" t="s">
        <v>108</v>
      </c>
      <c r="DQ283" t="s">
        <v>108</v>
      </c>
      <c r="DR283" t="s">
        <v>108</v>
      </c>
      <c r="DS283" t="s">
        <v>108</v>
      </c>
      <c r="DT283" t="s">
        <v>108</v>
      </c>
      <c r="DU283" t="s">
        <v>108</v>
      </c>
      <c r="DV283" t="s">
        <v>108</v>
      </c>
      <c r="DW283" t="s">
        <v>108</v>
      </c>
      <c r="DX283" t="s">
        <v>108</v>
      </c>
      <c r="DY283" t="s">
        <v>108</v>
      </c>
      <c r="DZ283" t="s">
        <v>108</v>
      </c>
      <c r="EA283" t="s">
        <v>108</v>
      </c>
      <c r="EB283" t="s">
        <v>108</v>
      </c>
      <c r="EC283" t="s">
        <v>108</v>
      </c>
      <c r="ED283" t="s">
        <v>108</v>
      </c>
      <c r="EE283" t="s">
        <v>108</v>
      </c>
      <c r="EF283" t="s">
        <v>108</v>
      </c>
      <c r="EG283" t="s">
        <v>108</v>
      </c>
      <c r="EH283" t="s">
        <v>108</v>
      </c>
      <c r="EI283" t="s">
        <v>108</v>
      </c>
      <c r="EJ283" t="s">
        <v>108</v>
      </c>
      <c r="EK283" t="s">
        <v>108</v>
      </c>
      <c r="EL283" t="s">
        <v>108</v>
      </c>
      <c r="EM283" t="s">
        <v>108</v>
      </c>
      <c r="EN283" t="s">
        <v>108</v>
      </c>
      <c r="EO283" t="s">
        <v>108</v>
      </c>
      <c r="EP283" t="s">
        <v>108</v>
      </c>
      <c r="EQ283" t="s">
        <v>108</v>
      </c>
    </row>
    <row r="284" spans="1:147" x14ac:dyDescent="0.2">
      <c r="A284" t="e">
        <f ca="1">_xll.BFieldInfo($B$284)</f>
        <v>#NAME?</v>
      </c>
      <c r="B284" t="s">
        <v>113</v>
      </c>
      <c r="C284" t="s">
        <v>108</v>
      </c>
      <c r="D284" t="s">
        <v>108</v>
      </c>
      <c r="E284" t="s">
        <v>108</v>
      </c>
      <c r="F284" t="s">
        <v>108</v>
      </c>
      <c r="G284" t="s">
        <v>108</v>
      </c>
      <c r="H284" t="s">
        <v>108</v>
      </c>
      <c r="I284" t="s">
        <v>108</v>
      </c>
      <c r="J284" t="s">
        <v>108</v>
      </c>
      <c r="K284" t="s">
        <v>108</v>
      </c>
      <c r="L284" t="s">
        <v>108</v>
      </c>
      <c r="M284" t="s">
        <v>108</v>
      </c>
      <c r="N284" t="s">
        <v>108</v>
      </c>
      <c r="O284" t="s">
        <v>108</v>
      </c>
      <c r="P284" t="s">
        <v>108</v>
      </c>
      <c r="Q284" t="s">
        <v>108</v>
      </c>
      <c r="R284" t="s">
        <v>108</v>
      </c>
      <c r="S284" t="s">
        <v>108</v>
      </c>
      <c r="T284" t="s">
        <v>108</v>
      </c>
      <c r="U284" t="s">
        <v>108</v>
      </c>
      <c r="V284" t="s">
        <v>108</v>
      </c>
      <c r="W284" t="s">
        <v>108</v>
      </c>
      <c r="X284" t="s">
        <v>108</v>
      </c>
      <c r="Y284" t="s">
        <v>108</v>
      </c>
      <c r="Z284" t="s">
        <v>108</v>
      </c>
      <c r="AA284" t="s">
        <v>108</v>
      </c>
      <c r="AB284" t="s">
        <v>108</v>
      </c>
      <c r="AC284" t="s">
        <v>108</v>
      </c>
      <c r="AD284" t="s">
        <v>108</v>
      </c>
      <c r="AE284" t="s">
        <v>108</v>
      </c>
      <c r="AF284" t="s">
        <v>108</v>
      </c>
      <c r="AG284" t="s">
        <v>108</v>
      </c>
      <c r="AH284" t="s">
        <v>108</v>
      </c>
      <c r="AI284" t="s">
        <v>108</v>
      </c>
      <c r="AJ284" t="s">
        <v>108</v>
      </c>
      <c r="AK284" t="s">
        <v>108</v>
      </c>
      <c r="AL284" t="s">
        <v>108</v>
      </c>
      <c r="AM284" t="s">
        <v>108</v>
      </c>
      <c r="AN284" t="s">
        <v>108</v>
      </c>
      <c r="AO284" t="s">
        <v>108</v>
      </c>
      <c r="AP284" t="s">
        <v>108</v>
      </c>
      <c r="AQ284" t="s">
        <v>108</v>
      </c>
      <c r="AR284" t="s">
        <v>108</v>
      </c>
      <c r="AS284" t="s">
        <v>108</v>
      </c>
      <c r="AT284" t="s">
        <v>108</v>
      </c>
      <c r="AU284" t="s">
        <v>108</v>
      </c>
      <c r="AV284" t="s">
        <v>108</v>
      </c>
      <c r="AW284" t="s">
        <v>108</v>
      </c>
      <c r="AX284" t="s">
        <v>108</v>
      </c>
      <c r="AY284" t="s">
        <v>108</v>
      </c>
      <c r="AZ284" t="s">
        <v>108</v>
      </c>
      <c r="BA284" t="s">
        <v>108</v>
      </c>
      <c r="BB284" t="s">
        <v>108</v>
      </c>
      <c r="BC284" t="s">
        <v>108</v>
      </c>
      <c r="BD284" t="s">
        <v>108</v>
      </c>
      <c r="BE284" t="s">
        <v>108</v>
      </c>
      <c r="BF284" t="s">
        <v>108</v>
      </c>
      <c r="BG284" t="s">
        <v>108</v>
      </c>
      <c r="BH284" t="s">
        <v>108</v>
      </c>
      <c r="BI284" t="s">
        <v>108</v>
      </c>
      <c r="BJ284" t="s">
        <v>108</v>
      </c>
      <c r="BK284" t="s">
        <v>108</v>
      </c>
      <c r="BL284" t="s">
        <v>108</v>
      </c>
      <c r="BM284" t="s">
        <v>108</v>
      </c>
      <c r="BN284" t="s">
        <v>108</v>
      </c>
      <c r="BO284" t="s">
        <v>108</v>
      </c>
      <c r="BP284" t="s">
        <v>108</v>
      </c>
      <c r="BQ284" t="s">
        <v>108</v>
      </c>
      <c r="BR284" t="s">
        <v>108</v>
      </c>
      <c r="BS284" t="s">
        <v>108</v>
      </c>
      <c r="BT284" t="s">
        <v>108</v>
      </c>
      <c r="BU284" t="s">
        <v>108</v>
      </c>
      <c r="BV284" t="s">
        <v>108</v>
      </c>
      <c r="BW284" t="s">
        <v>108</v>
      </c>
      <c r="BX284" t="s">
        <v>108</v>
      </c>
      <c r="BY284" t="s">
        <v>108</v>
      </c>
      <c r="BZ284" t="s">
        <v>108</v>
      </c>
      <c r="CA284" t="s">
        <v>108</v>
      </c>
      <c r="CB284" t="s">
        <v>108</v>
      </c>
      <c r="CC284" t="s">
        <v>108</v>
      </c>
      <c r="CD284" t="s">
        <v>108</v>
      </c>
      <c r="CE284" t="s">
        <v>108</v>
      </c>
      <c r="CF284" t="s">
        <v>108</v>
      </c>
      <c r="CG284" t="s">
        <v>108</v>
      </c>
      <c r="CH284" t="s">
        <v>108</v>
      </c>
      <c r="CI284" t="s">
        <v>108</v>
      </c>
      <c r="CJ284" t="s">
        <v>108</v>
      </c>
      <c r="CK284" t="s">
        <v>108</v>
      </c>
      <c r="CL284" t="s">
        <v>108</v>
      </c>
      <c r="CM284" t="s">
        <v>108</v>
      </c>
      <c r="CN284" t="s">
        <v>108</v>
      </c>
      <c r="CO284" t="s">
        <v>108</v>
      </c>
      <c r="CP284" t="s">
        <v>108</v>
      </c>
      <c r="CQ284" t="s">
        <v>108</v>
      </c>
      <c r="CR284" t="s">
        <v>108</v>
      </c>
      <c r="CS284" t="s">
        <v>108</v>
      </c>
      <c r="CT284" t="s">
        <v>108</v>
      </c>
      <c r="CU284" t="s">
        <v>108</v>
      </c>
      <c r="CV284" t="s">
        <v>108</v>
      </c>
      <c r="CW284" t="s">
        <v>108</v>
      </c>
      <c r="CX284" t="s">
        <v>108</v>
      </c>
      <c r="CY284" t="s">
        <v>108</v>
      </c>
      <c r="CZ284" t="s">
        <v>108</v>
      </c>
      <c r="DA284" t="s">
        <v>108</v>
      </c>
      <c r="DB284" t="s">
        <v>108</v>
      </c>
      <c r="DC284" t="s">
        <v>108</v>
      </c>
      <c r="DD284" t="s">
        <v>108</v>
      </c>
      <c r="DE284" t="s">
        <v>108</v>
      </c>
      <c r="DF284" t="s">
        <v>108</v>
      </c>
      <c r="DG284" t="s">
        <v>108</v>
      </c>
      <c r="DH284" t="s">
        <v>108</v>
      </c>
      <c r="DI284" t="s">
        <v>108</v>
      </c>
      <c r="DJ284" t="s">
        <v>108</v>
      </c>
      <c r="DK284" t="s">
        <v>108</v>
      </c>
      <c r="DL284" t="s">
        <v>108</v>
      </c>
      <c r="DM284" t="s">
        <v>108</v>
      </c>
      <c r="DN284" t="s">
        <v>108</v>
      </c>
      <c r="DO284" t="s">
        <v>108</v>
      </c>
      <c r="DP284" t="s">
        <v>108</v>
      </c>
      <c r="DQ284" t="s">
        <v>108</v>
      </c>
      <c r="DR284" t="s">
        <v>108</v>
      </c>
      <c r="DS284" t="s">
        <v>108</v>
      </c>
      <c r="DT284" t="s">
        <v>108</v>
      </c>
      <c r="DU284" t="s">
        <v>108</v>
      </c>
      <c r="DV284" t="s">
        <v>108</v>
      </c>
      <c r="DW284" t="s">
        <v>108</v>
      </c>
      <c r="DX284" t="s">
        <v>108</v>
      </c>
      <c r="DY284" t="s">
        <v>108</v>
      </c>
      <c r="DZ284" t="s">
        <v>108</v>
      </c>
      <c r="EA284" t="s">
        <v>108</v>
      </c>
      <c r="EB284" t="s">
        <v>108</v>
      </c>
      <c r="EC284" t="s">
        <v>108</v>
      </c>
      <c r="ED284" t="s">
        <v>108</v>
      </c>
      <c r="EE284" t="s">
        <v>108</v>
      </c>
      <c r="EF284" t="s">
        <v>108</v>
      </c>
      <c r="EG284" t="s">
        <v>108</v>
      </c>
      <c r="EH284" t="s">
        <v>108</v>
      </c>
      <c r="EI284" t="s">
        <v>108</v>
      </c>
      <c r="EJ284" t="s">
        <v>108</v>
      </c>
      <c r="EK284" t="s">
        <v>108</v>
      </c>
      <c r="EL284" t="s">
        <v>108</v>
      </c>
      <c r="EM284" t="s">
        <v>108</v>
      </c>
      <c r="EN284" t="s">
        <v>108</v>
      </c>
      <c r="EO284" t="s">
        <v>108</v>
      </c>
      <c r="EP284" t="s">
        <v>108</v>
      </c>
      <c r="EQ284" t="s">
        <v>108</v>
      </c>
    </row>
    <row r="285" spans="1:147" x14ac:dyDescent="0.2">
      <c r="A285" t="e">
        <f ca="1">_xll.BFieldInfo($B$285)</f>
        <v>#NAME?</v>
      </c>
      <c r="B285" t="s">
        <v>114</v>
      </c>
      <c r="C285" t="s">
        <v>108</v>
      </c>
      <c r="D285" t="s">
        <v>108</v>
      </c>
      <c r="E285" t="s">
        <v>108</v>
      </c>
      <c r="F285" t="s">
        <v>108</v>
      </c>
      <c r="G285" t="s">
        <v>108</v>
      </c>
      <c r="H285" t="s">
        <v>108</v>
      </c>
      <c r="I285" t="s">
        <v>108</v>
      </c>
      <c r="J285" t="s">
        <v>108</v>
      </c>
      <c r="K285" t="s">
        <v>108</v>
      </c>
      <c r="L285" t="s">
        <v>108</v>
      </c>
      <c r="M285" t="s">
        <v>108</v>
      </c>
      <c r="N285" t="s">
        <v>108</v>
      </c>
      <c r="O285" t="s">
        <v>108</v>
      </c>
      <c r="P285" t="s">
        <v>108</v>
      </c>
      <c r="Q285" t="s">
        <v>108</v>
      </c>
      <c r="R285" t="s">
        <v>108</v>
      </c>
      <c r="S285" t="s">
        <v>108</v>
      </c>
      <c r="T285" t="s">
        <v>108</v>
      </c>
      <c r="U285" t="s">
        <v>108</v>
      </c>
      <c r="V285" t="s">
        <v>108</v>
      </c>
      <c r="W285" t="s">
        <v>108</v>
      </c>
      <c r="X285" t="s">
        <v>108</v>
      </c>
      <c r="Y285" t="s">
        <v>108</v>
      </c>
      <c r="Z285" t="s">
        <v>108</v>
      </c>
      <c r="AA285" t="s">
        <v>108</v>
      </c>
      <c r="AB285" t="s">
        <v>108</v>
      </c>
      <c r="AC285" t="s">
        <v>108</v>
      </c>
      <c r="AD285" t="s">
        <v>108</v>
      </c>
      <c r="AE285" t="s">
        <v>108</v>
      </c>
      <c r="AF285" t="s">
        <v>108</v>
      </c>
      <c r="AG285" t="s">
        <v>108</v>
      </c>
      <c r="AH285" t="s">
        <v>108</v>
      </c>
      <c r="AI285" t="s">
        <v>108</v>
      </c>
      <c r="AJ285" t="s">
        <v>108</v>
      </c>
      <c r="AK285" t="s">
        <v>108</v>
      </c>
      <c r="AL285" t="s">
        <v>108</v>
      </c>
      <c r="AM285" t="s">
        <v>108</v>
      </c>
      <c r="AN285" t="s">
        <v>108</v>
      </c>
      <c r="AO285" t="s">
        <v>108</v>
      </c>
      <c r="AP285" t="s">
        <v>108</v>
      </c>
      <c r="AQ285" t="s">
        <v>108</v>
      </c>
      <c r="AR285" t="s">
        <v>108</v>
      </c>
      <c r="AS285" t="s">
        <v>108</v>
      </c>
      <c r="AT285" t="s">
        <v>108</v>
      </c>
      <c r="AU285" t="s">
        <v>108</v>
      </c>
      <c r="AV285" t="s">
        <v>108</v>
      </c>
      <c r="AW285" t="s">
        <v>108</v>
      </c>
      <c r="AX285" t="s">
        <v>108</v>
      </c>
      <c r="AY285" t="s">
        <v>108</v>
      </c>
      <c r="AZ285" t="s">
        <v>108</v>
      </c>
      <c r="BA285" t="s">
        <v>108</v>
      </c>
      <c r="BB285" t="s">
        <v>108</v>
      </c>
      <c r="BC285" t="s">
        <v>108</v>
      </c>
      <c r="BD285" t="s">
        <v>108</v>
      </c>
      <c r="BE285" t="s">
        <v>108</v>
      </c>
      <c r="BF285" t="s">
        <v>108</v>
      </c>
      <c r="BG285" t="s">
        <v>108</v>
      </c>
      <c r="BH285" t="s">
        <v>108</v>
      </c>
      <c r="BI285" t="s">
        <v>108</v>
      </c>
      <c r="BJ285" t="s">
        <v>108</v>
      </c>
      <c r="BK285" t="s">
        <v>108</v>
      </c>
      <c r="BL285" t="s">
        <v>108</v>
      </c>
      <c r="BM285" t="s">
        <v>108</v>
      </c>
      <c r="BN285" t="s">
        <v>108</v>
      </c>
      <c r="BO285" t="s">
        <v>108</v>
      </c>
      <c r="BP285" t="s">
        <v>108</v>
      </c>
      <c r="BQ285" t="s">
        <v>108</v>
      </c>
      <c r="BR285" t="s">
        <v>108</v>
      </c>
      <c r="BS285" t="s">
        <v>108</v>
      </c>
      <c r="BT285" t="s">
        <v>108</v>
      </c>
      <c r="BU285" t="s">
        <v>108</v>
      </c>
      <c r="BV285" t="s">
        <v>108</v>
      </c>
      <c r="BW285" t="s">
        <v>108</v>
      </c>
      <c r="BX285" t="s">
        <v>108</v>
      </c>
      <c r="BY285" t="s">
        <v>108</v>
      </c>
      <c r="BZ285" t="s">
        <v>108</v>
      </c>
      <c r="CA285" t="s">
        <v>108</v>
      </c>
      <c r="CB285" t="s">
        <v>108</v>
      </c>
      <c r="CC285" t="s">
        <v>108</v>
      </c>
      <c r="CD285" t="s">
        <v>108</v>
      </c>
      <c r="CE285" t="s">
        <v>108</v>
      </c>
      <c r="CF285" t="s">
        <v>108</v>
      </c>
      <c r="CG285" t="s">
        <v>108</v>
      </c>
      <c r="CH285" t="s">
        <v>108</v>
      </c>
      <c r="CI285" t="s">
        <v>108</v>
      </c>
      <c r="CJ285" t="s">
        <v>108</v>
      </c>
      <c r="CK285" t="s">
        <v>108</v>
      </c>
      <c r="CL285" t="s">
        <v>108</v>
      </c>
      <c r="CM285" t="s">
        <v>108</v>
      </c>
      <c r="CN285" t="s">
        <v>108</v>
      </c>
      <c r="CO285" t="s">
        <v>108</v>
      </c>
      <c r="CP285" t="s">
        <v>108</v>
      </c>
      <c r="CQ285" t="s">
        <v>108</v>
      </c>
      <c r="CR285" t="s">
        <v>108</v>
      </c>
      <c r="CS285" t="s">
        <v>108</v>
      </c>
      <c r="CT285" t="s">
        <v>108</v>
      </c>
      <c r="CU285" t="s">
        <v>108</v>
      </c>
      <c r="CV285" t="s">
        <v>108</v>
      </c>
      <c r="CW285" t="s">
        <v>108</v>
      </c>
      <c r="CX285" t="s">
        <v>108</v>
      </c>
      <c r="CY285" t="s">
        <v>108</v>
      </c>
      <c r="CZ285" t="s">
        <v>108</v>
      </c>
      <c r="DA285" t="s">
        <v>108</v>
      </c>
      <c r="DB285" t="s">
        <v>108</v>
      </c>
      <c r="DC285" t="s">
        <v>108</v>
      </c>
      <c r="DD285" t="s">
        <v>108</v>
      </c>
      <c r="DE285" t="s">
        <v>108</v>
      </c>
      <c r="DF285" t="s">
        <v>108</v>
      </c>
      <c r="DG285" t="s">
        <v>108</v>
      </c>
      <c r="DH285" t="s">
        <v>108</v>
      </c>
      <c r="DI285" t="s">
        <v>108</v>
      </c>
      <c r="DJ285" t="s">
        <v>108</v>
      </c>
      <c r="DK285" t="s">
        <v>108</v>
      </c>
      <c r="DL285" t="s">
        <v>108</v>
      </c>
      <c r="DM285" t="s">
        <v>108</v>
      </c>
      <c r="DN285" t="s">
        <v>108</v>
      </c>
      <c r="DO285" t="s">
        <v>108</v>
      </c>
      <c r="DP285" t="s">
        <v>108</v>
      </c>
      <c r="DQ285" t="s">
        <v>108</v>
      </c>
      <c r="DR285" t="s">
        <v>108</v>
      </c>
      <c r="DS285" t="s">
        <v>108</v>
      </c>
      <c r="DT285" t="s">
        <v>108</v>
      </c>
      <c r="DU285" t="s">
        <v>108</v>
      </c>
      <c r="DV285" t="s">
        <v>108</v>
      </c>
      <c r="DW285" t="s">
        <v>108</v>
      </c>
      <c r="DX285" t="s">
        <v>108</v>
      </c>
      <c r="DY285" t="s">
        <v>108</v>
      </c>
      <c r="DZ285" t="s">
        <v>108</v>
      </c>
      <c r="EA285" t="s">
        <v>108</v>
      </c>
      <c r="EB285" t="s">
        <v>108</v>
      </c>
      <c r="EC285" t="s">
        <v>108</v>
      </c>
      <c r="ED285" t="s">
        <v>108</v>
      </c>
      <c r="EE285" t="s">
        <v>108</v>
      </c>
      <c r="EF285" t="s">
        <v>108</v>
      </c>
      <c r="EG285" t="s">
        <v>108</v>
      </c>
      <c r="EH285" t="s">
        <v>108</v>
      </c>
      <c r="EI285" t="s">
        <v>108</v>
      </c>
      <c r="EJ285" t="s">
        <v>108</v>
      </c>
      <c r="EK285" t="s">
        <v>108</v>
      </c>
      <c r="EL285" t="s">
        <v>108</v>
      </c>
      <c r="EM285" t="s">
        <v>108</v>
      </c>
      <c r="EN285" t="s">
        <v>108</v>
      </c>
      <c r="EO285" t="s">
        <v>108</v>
      </c>
      <c r="EP285" t="s">
        <v>108</v>
      </c>
      <c r="EQ285" t="s">
        <v>108</v>
      </c>
    </row>
    <row r="286" spans="1:147" x14ac:dyDescent="0.2">
      <c r="A286" t="e">
        <f ca="1">_xll.BFieldInfo($B$286)</f>
        <v>#NAME?</v>
      </c>
      <c r="B286" t="s">
        <v>115</v>
      </c>
      <c r="C286">
        <v>3276</v>
      </c>
      <c r="D286">
        <v>3276</v>
      </c>
      <c r="E286">
        <v>3276</v>
      </c>
      <c r="F286">
        <v>3403</v>
      </c>
      <c r="G286">
        <v>3403</v>
      </c>
      <c r="H286">
        <v>3403</v>
      </c>
      <c r="I286">
        <v>3403</v>
      </c>
      <c r="J286">
        <v>3947</v>
      </c>
      <c r="K286">
        <v>3947</v>
      </c>
      <c r="L286">
        <v>3947</v>
      </c>
      <c r="M286">
        <v>3947</v>
      </c>
      <c r="N286">
        <v>4896</v>
      </c>
      <c r="O286">
        <v>4896</v>
      </c>
      <c r="P286">
        <v>4896</v>
      </c>
      <c r="Q286">
        <v>4896</v>
      </c>
      <c r="R286">
        <v>3597</v>
      </c>
      <c r="S286">
        <v>3597</v>
      </c>
      <c r="T286">
        <v>3597</v>
      </c>
      <c r="U286">
        <v>3597</v>
      </c>
      <c r="V286">
        <v>3378</v>
      </c>
      <c r="W286">
        <v>3378</v>
      </c>
      <c r="X286">
        <v>3378</v>
      </c>
      <c r="Y286">
        <v>3378</v>
      </c>
      <c r="Z286">
        <v>3870</v>
      </c>
      <c r="AA286">
        <v>3870</v>
      </c>
      <c r="AB286">
        <v>3870</v>
      </c>
      <c r="AC286">
        <v>3870</v>
      </c>
      <c r="AD286">
        <v>3870</v>
      </c>
      <c r="AE286">
        <v>4901</v>
      </c>
      <c r="AF286">
        <v>4901</v>
      </c>
      <c r="AG286">
        <v>4901</v>
      </c>
      <c r="AH286">
        <v>4901</v>
      </c>
      <c r="AI286">
        <v>3381</v>
      </c>
      <c r="AJ286">
        <v>3381</v>
      </c>
      <c r="AK286">
        <v>3381</v>
      </c>
      <c r="AL286">
        <v>3381</v>
      </c>
      <c r="AM286">
        <v>3189</v>
      </c>
      <c r="AN286">
        <v>3189</v>
      </c>
      <c r="AO286">
        <v>3189</v>
      </c>
      <c r="AP286">
        <v>3189</v>
      </c>
      <c r="AQ286">
        <v>3680</v>
      </c>
      <c r="AR286">
        <v>3680</v>
      </c>
      <c r="AS286">
        <v>3680</v>
      </c>
      <c r="AT286">
        <v>3680</v>
      </c>
      <c r="AU286">
        <v>4463</v>
      </c>
      <c r="AV286">
        <v>4463</v>
      </c>
      <c r="AW286">
        <v>4463</v>
      </c>
      <c r="AX286">
        <v>4463</v>
      </c>
      <c r="AY286">
        <v>3349</v>
      </c>
      <c r="AZ286">
        <v>3349</v>
      </c>
      <c r="BA286">
        <v>3349</v>
      </c>
      <c r="BB286">
        <v>2927</v>
      </c>
      <c r="BC286">
        <v>2927</v>
      </c>
      <c r="BD286">
        <v>2927</v>
      </c>
      <c r="BE286">
        <v>2927</v>
      </c>
      <c r="BF286">
        <v>2927</v>
      </c>
      <c r="BG286">
        <v>3320</v>
      </c>
      <c r="BH286">
        <v>3320</v>
      </c>
      <c r="BI286">
        <v>3320</v>
      </c>
      <c r="BJ286">
        <v>3320</v>
      </c>
      <c r="BK286">
        <v>4103</v>
      </c>
      <c r="BL286">
        <v>4103</v>
      </c>
      <c r="BM286">
        <v>4103</v>
      </c>
      <c r="BN286">
        <v>3077</v>
      </c>
      <c r="BO286">
        <v>3077</v>
      </c>
      <c r="BP286">
        <v>3077</v>
      </c>
      <c r="BQ286">
        <v>3077</v>
      </c>
      <c r="BR286">
        <v>2549</v>
      </c>
      <c r="BS286">
        <v>2549</v>
      </c>
      <c r="BT286">
        <v>2549</v>
      </c>
      <c r="BU286">
        <v>2549</v>
      </c>
      <c r="BV286">
        <v>2981</v>
      </c>
      <c r="BW286">
        <v>2981</v>
      </c>
      <c r="BX286">
        <v>2981</v>
      </c>
      <c r="BY286">
        <v>2981</v>
      </c>
      <c r="BZ286">
        <v>3647</v>
      </c>
      <c r="CA286">
        <v>3647</v>
      </c>
      <c r="CB286">
        <v>3647</v>
      </c>
      <c r="CC286">
        <v>3647</v>
      </c>
      <c r="CD286">
        <v>2597</v>
      </c>
      <c r="CE286">
        <v>2597</v>
      </c>
      <c r="CF286">
        <v>2597</v>
      </c>
      <c r="CG286">
        <v>2597</v>
      </c>
      <c r="CH286">
        <v>2191</v>
      </c>
      <c r="CI286">
        <v>2191</v>
      </c>
      <c r="CJ286">
        <v>2191</v>
      </c>
      <c r="CK286">
        <v>2191</v>
      </c>
      <c r="CL286">
        <v>2553</v>
      </c>
      <c r="CM286">
        <v>2553</v>
      </c>
      <c r="CN286">
        <v>2553</v>
      </c>
      <c r="CO286">
        <v>2553</v>
      </c>
      <c r="CP286">
        <v>3448</v>
      </c>
      <c r="CQ286">
        <v>3448</v>
      </c>
      <c r="CR286">
        <v>3448</v>
      </c>
      <c r="CS286">
        <v>3448</v>
      </c>
      <c r="CT286">
        <v>2277</v>
      </c>
      <c r="CU286">
        <v>2277</v>
      </c>
      <c r="CV286">
        <v>2277</v>
      </c>
      <c r="CW286">
        <v>2277</v>
      </c>
      <c r="CX286">
        <v>1761</v>
      </c>
      <c r="CY286">
        <v>1761</v>
      </c>
      <c r="CZ286">
        <v>1761</v>
      </c>
      <c r="DA286">
        <v>1761</v>
      </c>
      <c r="DB286">
        <v>2293</v>
      </c>
      <c r="DC286">
        <v>2293</v>
      </c>
      <c r="DD286">
        <v>2293</v>
      </c>
      <c r="DE286">
        <v>2293</v>
      </c>
      <c r="DF286">
        <v>3018</v>
      </c>
      <c r="DG286">
        <v>3018</v>
      </c>
      <c r="DH286">
        <v>3018</v>
      </c>
      <c r="DI286">
        <v>3018</v>
      </c>
      <c r="DJ286">
        <v>2094</v>
      </c>
      <c r="DK286">
        <v>2094</v>
      </c>
      <c r="DL286">
        <v>2094</v>
      </c>
      <c r="DM286">
        <v>2094</v>
      </c>
      <c r="DN286">
        <v>1750</v>
      </c>
      <c r="DO286">
        <v>1750</v>
      </c>
      <c r="DP286">
        <v>1750</v>
      </c>
      <c r="DQ286">
        <v>1750</v>
      </c>
      <c r="DR286">
        <v>1733</v>
      </c>
      <c r="DS286">
        <v>1733</v>
      </c>
      <c r="DT286">
        <v>1733</v>
      </c>
      <c r="DU286">
        <v>1733</v>
      </c>
      <c r="DV286">
        <v>1733</v>
      </c>
      <c r="DW286">
        <v>2569</v>
      </c>
      <c r="DX286">
        <v>2569</v>
      </c>
      <c r="DY286">
        <v>2569</v>
      </c>
      <c r="DZ286">
        <v>2569</v>
      </c>
      <c r="EA286">
        <v>1714</v>
      </c>
      <c r="EB286">
        <v>1714</v>
      </c>
      <c r="EC286">
        <v>1714</v>
      </c>
      <c r="ED286">
        <v>1714</v>
      </c>
      <c r="EE286">
        <v>1330</v>
      </c>
      <c r="EF286">
        <v>1330</v>
      </c>
      <c r="EG286">
        <v>1330</v>
      </c>
      <c r="EH286">
        <v>1330</v>
      </c>
      <c r="EI286">
        <v>1615</v>
      </c>
      <c r="EJ286">
        <v>1615</v>
      </c>
      <c r="EK286">
        <v>1615</v>
      </c>
      <c r="EL286">
        <v>1615</v>
      </c>
      <c r="EM286">
        <v>2294</v>
      </c>
      <c r="EN286">
        <v>2294</v>
      </c>
      <c r="EO286">
        <v>2294</v>
      </c>
      <c r="EP286" t="s">
        <v>108</v>
      </c>
      <c r="EQ286" t="s">
        <v>108</v>
      </c>
    </row>
    <row r="287" spans="1:147" x14ac:dyDescent="0.2">
      <c r="A287" t="e">
        <f ca="1">_xll.BFieldInfo($B$287)</f>
        <v>#NAME?</v>
      </c>
      <c r="B287" t="s">
        <v>116</v>
      </c>
      <c r="C287" t="s">
        <v>108</v>
      </c>
      <c r="D287" t="s">
        <v>108</v>
      </c>
      <c r="E287" t="s">
        <v>108</v>
      </c>
      <c r="F287" t="s">
        <v>108</v>
      </c>
      <c r="G287" t="s">
        <v>108</v>
      </c>
      <c r="H287" t="s">
        <v>108</v>
      </c>
      <c r="I287" t="s">
        <v>108</v>
      </c>
      <c r="J287" t="s">
        <v>108</v>
      </c>
      <c r="K287" t="s">
        <v>108</v>
      </c>
      <c r="L287" t="s">
        <v>108</v>
      </c>
      <c r="M287" t="s">
        <v>108</v>
      </c>
      <c r="N287" t="s">
        <v>108</v>
      </c>
      <c r="O287" t="s">
        <v>108</v>
      </c>
      <c r="P287" t="s">
        <v>108</v>
      </c>
      <c r="Q287" t="s">
        <v>108</v>
      </c>
      <c r="R287" t="s">
        <v>108</v>
      </c>
      <c r="S287" t="s">
        <v>108</v>
      </c>
      <c r="T287" t="s">
        <v>108</v>
      </c>
      <c r="U287" t="s">
        <v>108</v>
      </c>
      <c r="V287" t="s">
        <v>108</v>
      </c>
      <c r="W287" t="s">
        <v>108</v>
      </c>
      <c r="X287" t="s">
        <v>108</v>
      </c>
      <c r="Y287" t="s">
        <v>108</v>
      </c>
      <c r="Z287" t="s">
        <v>108</v>
      </c>
      <c r="AA287" t="s">
        <v>108</v>
      </c>
      <c r="AB287" t="s">
        <v>108</v>
      </c>
      <c r="AC287" t="s">
        <v>108</v>
      </c>
      <c r="AD287" t="s">
        <v>108</v>
      </c>
      <c r="AE287" t="s">
        <v>108</v>
      </c>
      <c r="AF287" t="s">
        <v>108</v>
      </c>
      <c r="AG287" t="s">
        <v>108</v>
      </c>
      <c r="AH287" t="s">
        <v>108</v>
      </c>
      <c r="AI287" t="s">
        <v>108</v>
      </c>
      <c r="AJ287" t="s">
        <v>108</v>
      </c>
      <c r="AK287" t="s">
        <v>108</v>
      </c>
      <c r="AL287" t="s">
        <v>108</v>
      </c>
      <c r="AM287" t="s">
        <v>108</v>
      </c>
      <c r="AN287" t="s">
        <v>108</v>
      </c>
      <c r="AO287" t="s">
        <v>108</v>
      </c>
      <c r="AP287" t="s">
        <v>108</v>
      </c>
      <c r="AQ287" t="s">
        <v>108</v>
      </c>
      <c r="AR287" t="s">
        <v>108</v>
      </c>
      <c r="AS287" t="s">
        <v>108</v>
      </c>
      <c r="AT287" t="s">
        <v>108</v>
      </c>
      <c r="AU287" t="s">
        <v>108</v>
      </c>
      <c r="AV287" t="s">
        <v>108</v>
      </c>
      <c r="AW287" t="s">
        <v>108</v>
      </c>
      <c r="AX287" t="s">
        <v>108</v>
      </c>
      <c r="AY287" t="s">
        <v>108</v>
      </c>
      <c r="AZ287" t="s">
        <v>108</v>
      </c>
      <c r="BA287" t="s">
        <v>108</v>
      </c>
      <c r="BB287" t="s">
        <v>108</v>
      </c>
      <c r="BC287" t="s">
        <v>108</v>
      </c>
      <c r="BD287" t="s">
        <v>108</v>
      </c>
      <c r="BE287" t="s">
        <v>108</v>
      </c>
      <c r="BF287" t="s">
        <v>108</v>
      </c>
      <c r="BG287" t="s">
        <v>108</v>
      </c>
      <c r="BH287" t="s">
        <v>108</v>
      </c>
      <c r="BI287" t="s">
        <v>108</v>
      </c>
      <c r="BJ287" t="s">
        <v>108</v>
      </c>
      <c r="BK287" t="s">
        <v>108</v>
      </c>
      <c r="BL287" t="s">
        <v>108</v>
      </c>
      <c r="BM287" t="s">
        <v>108</v>
      </c>
      <c r="BN287" t="s">
        <v>108</v>
      </c>
      <c r="BO287" t="s">
        <v>108</v>
      </c>
      <c r="BP287" t="s">
        <v>108</v>
      </c>
      <c r="BQ287" t="s">
        <v>108</v>
      </c>
      <c r="BR287" t="s">
        <v>108</v>
      </c>
      <c r="BS287" t="s">
        <v>108</v>
      </c>
      <c r="BT287" t="s">
        <v>108</v>
      </c>
      <c r="BU287" t="s">
        <v>108</v>
      </c>
      <c r="BV287" t="s">
        <v>108</v>
      </c>
      <c r="BW287" t="s">
        <v>108</v>
      </c>
      <c r="BX287" t="s">
        <v>108</v>
      </c>
      <c r="BY287" t="s">
        <v>108</v>
      </c>
      <c r="BZ287" t="s">
        <v>108</v>
      </c>
      <c r="CA287" t="s">
        <v>108</v>
      </c>
      <c r="CB287" t="s">
        <v>108</v>
      </c>
      <c r="CC287" t="s">
        <v>108</v>
      </c>
      <c r="CD287" t="s">
        <v>108</v>
      </c>
      <c r="CE287" t="s">
        <v>108</v>
      </c>
      <c r="CF287" t="s">
        <v>108</v>
      </c>
      <c r="CG287" t="s">
        <v>108</v>
      </c>
      <c r="CH287" t="s">
        <v>108</v>
      </c>
      <c r="CI287" t="s">
        <v>108</v>
      </c>
      <c r="CJ287" t="s">
        <v>108</v>
      </c>
      <c r="CK287" t="s">
        <v>108</v>
      </c>
      <c r="CL287" t="s">
        <v>108</v>
      </c>
      <c r="CM287" t="s">
        <v>108</v>
      </c>
      <c r="CN287" t="s">
        <v>108</v>
      </c>
      <c r="CO287" t="s">
        <v>108</v>
      </c>
      <c r="CP287" t="s">
        <v>108</v>
      </c>
      <c r="CQ287" t="s">
        <v>108</v>
      </c>
      <c r="CR287" t="s">
        <v>108</v>
      </c>
      <c r="CS287" t="s">
        <v>108</v>
      </c>
      <c r="CT287" t="s">
        <v>108</v>
      </c>
      <c r="CU287" t="s">
        <v>108</v>
      </c>
      <c r="CV287" t="s">
        <v>108</v>
      </c>
      <c r="CW287" t="s">
        <v>108</v>
      </c>
      <c r="CX287" t="s">
        <v>108</v>
      </c>
      <c r="CY287" t="s">
        <v>108</v>
      </c>
      <c r="CZ287" t="s">
        <v>108</v>
      </c>
      <c r="DA287" t="s">
        <v>108</v>
      </c>
      <c r="DB287" t="s">
        <v>108</v>
      </c>
      <c r="DC287" t="s">
        <v>108</v>
      </c>
      <c r="DD287" t="s">
        <v>108</v>
      </c>
      <c r="DE287" t="s">
        <v>108</v>
      </c>
      <c r="DF287" t="s">
        <v>108</v>
      </c>
      <c r="DG287" t="s">
        <v>108</v>
      </c>
      <c r="DH287" t="s">
        <v>108</v>
      </c>
      <c r="DI287" t="s">
        <v>108</v>
      </c>
      <c r="DJ287" t="s">
        <v>108</v>
      </c>
      <c r="DK287" t="s">
        <v>108</v>
      </c>
      <c r="DL287" t="s">
        <v>108</v>
      </c>
      <c r="DM287" t="s">
        <v>108</v>
      </c>
      <c r="DN287" t="s">
        <v>108</v>
      </c>
      <c r="DO287" t="s">
        <v>108</v>
      </c>
      <c r="DP287" t="s">
        <v>108</v>
      </c>
      <c r="DQ287" t="s">
        <v>108</v>
      </c>
      <c r="DR287" t="s">
        <v>108</v>
      </c>
      <c r="DS287" t="s">
        <v>108</v>
      </c>
      <c r="DT287" t="s">
        <v>108</v>
      </c>
      <c r="DU287" t="s">
        <v>108</v>
      </c>
      <c r="DV287" t="s">
        <v>108</v>
      </c>
      <c r="DW287" t="s">
        <v>108</v>
      </c>
      <c r="DX287" t="s">
        <v>108</v>
      </c>
      <c r="DY287" t="s">
        <v>108</v>
      </c>
      <c r="DZ287" t="s">
        <v>108</v>
      </c>
      <c r="EA287" t="s">
        <v>108</v>
      </c>
      <c r="EB287" t="s">
        <v>108</v>
      </c>
      <c r="EC287" t="s">
        <v>108</v>
      </c>
      <c r="ED287" t="s">
        <v>108</v>
      </c>
      <c r="EE287" t="s">
        <v>108</v>
      </c>
      <c r="EF287" t="s">
        <v>108</v>
      </c>
      <c r="EG287" t="s">
        <v>108</v>
      </c>
      <c r="EH287" t="s">
        <v>108</v>
      </c>
      <c r="EI287" t="s">
        <v>108</v>
      </c>
      <c r="EJ287" t="s">
        <v>108</v>
      </c>
      <c r="EK287" t="s">
        <v>108</v>
      </c>
      <c r="EL287" t="s">
        <v>108</v>
      </c>
      <c r="EM287" t="s">
        <v>108</v>
      </c>
      <c r="EN287" t="s">
        <v>108</v>
      </c>
      <c r="EO287" t="s">
        <v>108</v>
      </c>
      <c r="EP287" t="s">
        <v>108</v>
      </c>
      <c r="EQ287" t="s">
        <v>108</v>
      </c>
    </row>
    <row r="288" spans="1:147" x14ac:dyDescent="0.2">
      <c r="A288" t="e">
        <f ca="1">_xll.BFieldInfo($B$288)</f>
        <v>#NAME?</v>
      </c>
      <c r="B288" t="s">
        <v>117</v>
      </c>
      <c r="C288" t="s">
        <v>108</v>
      </c>
      <c r="D288" t="s">
        <v>108</v>
      </c>
      <c r="E288" t="s">
        <v>108</v>
      </c>
      <c r="F288" t="s">
        <v>108</v>
      </c>
      <c r="G288" t="s">
        <v>108</v>
      </c>
      <c r="H288" t="s">
        <v>108</v>
      </c>
      <c r="I288" t="s">
        <v>108</v>
      </c>
      <c r="J288" t="s">
        <v>108</v>
      </c>
      <c r="K288" t="s">
        <v>108</v>
      </c>
      <c r="L288" t="s">
        <v>108</v>
      </c>
      <c r="M288" t="s">
        <v>108</v>
      </c>
      <c r="N288" t="s">
        <v>108</v>
      </c>
      <c r="O288" t="s">
        <v>108</v>
      </c>
      <c r="P288" t="s">
        <v>108</v>
      </c>
      <c r="Q288" t="s">
        <v>108</v>
      </c>
      <c r="R288" t="s">
        <v>108</v>
      </c>
      <c r="S288" t="s">
        <v>108</v>
      </c>
      <c r="T288" t="s">
        <v>108</v>
      </c>
      <c r="U288" t="s">
        <v>108</v>
      </c>
      <c r="V288" t="s">
        <v>108</v>
      </c>
      <c r="W288" t="s">
        <v>108</v>
      </c>
      <c r="X288" t="s">
        <v>108</v>
      </c>
      <c r="Y288" t="s">
        <v>108</v>
      </c>
      <c r="Z288" t="s">
        <v>108</v>
      </c>
      <c r="AA288" t="s">
        <v>108</v>
      </c>
      <c r="AB288" t="s">
        <v>108</v>
      </c>
      <c r="AC288" t="s">
        <v>108</v>
      </c>
      <c r="AD288" t="s">
        <v>108</v>
      </c>
      <c r="AE288" t="s">
        <v>108</v>
      </c>
      <c r="AF288" t="s">
        <v>108</v>
      </c>
      <c r="AG288" t="s">
        <v>108</v>
      </c>
      <c r="AH288" t="s">
        <v>108</v>
      </c>
      <c r="AI288" t="s">
        <v>108</v>
      </c>
      <c r="AJ288" t="s">
        <v>108</v>
      </c>
      <c r="AK288" t="s">
        <v>108</v>
      </c>
      <c r="AL288" t="s">
        <v>108</v>
      </c>
      <c r="AM288" t="s">
        <v>108</v>
      </c>
      <c r="AN288" t="s">
        <v>108</v>
      </c>
      <c r="AO288" t="s">
        <v>108</v>
      </c>
      <c r="AP288" t="s">
        <v>108</v>
      </c>
      <c r="AQ288" t="s">
        <v>108</v>
      </c>
      <c r="AR288" t="s">
        <v>108</v>
      </c>
      <c r="AS288" t="s">
        <v>108</v>
      </c>
      <c r="AT288" t="s">
        <v>108</v>
      </c>
      <c r="AU288" t="s">
        <v>108</v>
      </c>
      <c r="AV288" t="s">
        <v>108</v>
      </c>
      <c r="AW288" t="s">
        <v>108</v>
      </c>
      <c r="AX288" t="s">
        <v>108</v>
      </c>
      <c r="AY288" t="s">
        <v>108</v>
      </c>
      <c r="AZ288" t="s">
        <v>108</v>
      </c>
      <c r="BA288" t="s">
        <v>108</v>
      </c>
      <c r="BB288" t="s">
        <v>108</v>
      </c>
      <c r="BC288" t="s">
        <v>108</v>
      </c>
      <c r="BD288" t="s">
        <v>108</v>
      </c>
      <c r="BE288" t="s">
        <v>108</v>
      </c>
      <c r="BF288" t="s">
        <v>108</v>
      </c>
      <c r="BG288" t="s">
        <v>108</v>
      </c>
      <c r="BH288" t="s">
        <v>108</v>
      </c>
      <c r="BI288" t="s">
        <v>108</v>
      </c>
      <c r="BJ288" t="s">
        <v>108</v>
      </c>
      <c r="BK288" t="s">
        <v>108</v>
      </c>
      <c r="BL288" t="s">
        <v>108</v>
      </c>
      <c r="BM288" t="s">
        <v>108</v>
      </c>
      <c r="BN288" t="s">
        <v>108</v>
      </c>
      <c r="BO288" t="s">
        <v>108</v>
      </c>
      <c r="BP288" t="s">
        <v>108</v>
      </c>
      <c r="BQ288" t="s">
        <v>108</v>
      </c>
      <c r="BR288" t="s">
        <v>108</v>
      </c>
      <c r="BS288" t="s">
        <v>108</v>
      </c>
      <c r="BT288" t="s">
        <v>108</v>
      </c>
      <c r="BU288" t="s">
        <v>108</v>
      </c>
      <c r="BV288" t="s">
        <v>108</v>
      </c>
      <c r="BW288" t="s">
        <v>108</v>
      </c>
      <c r="BX288" t="s">
        <v>108</v>
      </c>
      <c r="BY288" t="s">
        <v>108</v>
      </c>
      <c r="BZ288" t="s">
        <v>108</v>
      </c>
      <c r="CA288" t="s">
        <v>108</v>
      </c>
      <c r="CB288" t="s">
        <v>108</v>
      </c>
      <c r="CC288" t="s">
        <v>108</v>
      </c>
      <c r="CD288" t="s">
        <v>108</v>
      </c>
      <c r="CE288" t="s">
        <v>108</v>
      </c>
      <c r="CF288" t="s">
        <v>108</v>
      </c>
      <c r="CG288" t="s">
        <v>108</v>
      </c>
      <c r="CH288" t="s">
        <v>108</v>
      </c>
      <c r="CI288" t="s">
        <v>108</v>
      </c>
      <c r="CJ288" t="s">
        <v>108</v>
      </c>
      <c r="CK288" t="s">
        <v>108</v>
      </c>
      <c r="CL288" t="s">
        <v>108</v>
      </c>
      <c r="CM288" t="s">
        <v>108</v>
      </c>
      <c r="CN288" t="s">
        <v>108</v>
      </c>
      <c r="CO288" t="s">
        <v>108</v>
      </c>
      <c r="CP288" t="s">
        <v>108</v>
      </c>
      <c r="CQ288" t="s">
        <v>108</v>
      </c>
      <c r="CR288" t="s">
        <v>108</v>
      </c>
      <c r="CS288" t="s">
        <v>108</v>
      </c>
      <c r="CT288" t="s">
        <v>108</v>
      </c>
      <c r="CU288" t="s">
        <v>108</v>
      </c>
      <c r="CV288" t="s">
        <v>108</v>
      </c>
      <c r="CW288" t="s">
        <v>108</v>
      </c>
      <c r="CX288" t="s">
        <v>108</v>
      </c>
      <c r="CY288" t="s">
        <v>108</v>
      </c>
      <c r="CZ288" t="s">
        <v>108</v>
      </c>
      <c r="DA288" t="s">
        <v>108</v>
      </c>
      <c r="DB288" t="s">
        <v>108</v>
      </c>
      <c r="DC288" t="s">
        <v>108</v>
      </c>
      <c r="DD288" t="s">
        <v>108</v>
      </c>
      <c r="DE288" t="s">
        <v>108</v>
      </c>
      <c r="DF288" t="s">
        <v>108</v>
      </c>
      <c r="DG288" t="s">
        <v>108</v>
      </c>
      <c r="DH288" t="s">
        <v>108</v>
      </c>
      <c r="DI288" t="s">
        <v>108</v>
      </c>
      <c r="DJ288" t="s">
        <v>108</v>
      </c>
      <c r="DK288" t="s">
        <v>108</v>
      </c>
      <c r="DL288" t="s">
        <v>108</v>
      </c>
      <c r="DM288" t="s">
        <v>108</v>
      </c>
      <c r="DN288" t="s">
        <v>108</v>
      </c>
      <c r="DO288" t="s">
        <v>108</v>
      </c>
      <c r="DP288" t="s">
        <v>108</v>
      </c>
      <c r="DQ288" t="s">
        <v>108</v>
      </c>
      <c r="DR288" t="s">
        <v>108</v>
      </c>
      <c r="DS288" t="s">
        <v>108</v>
      </c>
      <c r="DT288" t="s">
        <v>108</v>
      </c>
      <c r="DU288" t="s">
        <v>108</v>
      </c>
      <c r="DV288" t="s">
        <v>108</v>
      </c>
      <c r="DW288" t="s">
        <v>108</v>
      </c>
      <c r="DX288" t="s">
        <v>108</v>
      </c>
      <c r="DY288" t="s">
        <v>108</v>
      </c>
      <c r="DZ288" t="s">
        <v>108</v>
      </c>
      <c r="EA288" t="s">
        <v>108</v>
      </c>
      <c r="EB288" t="s">
        <v>108</v>
      </c>
      <c r="EC288" t="s">
        <v>108</v>
      </c>
      <c r="ED288" t="s">
        <v>108</v>
      </c>
      <c r="EE288" t="s">
        <v>108</v>
      </c>
      <c r="EF288" t="s">
        <v>108</v>
      </c>
      <c r="EG288" t="s">
        <v>108</v>
      </c>
      <c r="EH288" t="s">
        <v>108</v>
      </c>
      <c r="EI288" t="s">
        <v>108</v>
      </c>
      <c r="EJ288" t="s">
        <v>108</v>
      </c>
      <c r="EK288" t="s">
        <v>108</v>
      </c>
      <c r="EL288" t="s">
        <v>108</v>
      </c>
      <c r="EM288" t="s">
        <v>108</v>
      </c>
      <c r="EN288" t="s">
        <v>108</v>
      </c>
      <c r="EO288" t="s">
        <v>108</v>
      </c>
      <c r="EP288" t="s">
        <v>108</v>
      </c>
      <c r="EQ288" t="s">
        <v>108</v>
      </c>
    </row>
    <row r="290" spans="1:125" x14ac:dyDescent="0.2">
      <c r="A290" t="s">
        <v>172</v>
      </c>
      <c r="B290" t="s">
        <v>106</v>
      </c>
      <c r="C290" s="8" t="e">
        <f ca="1">_xll.BDH($A$290,$B$291:$B$301,$B$1,$B$2,"Dir=H","Per=M","Days=A","Dts=S","Sort=R","cols=109;rows=12")</f>
        <v>#NAME?</v>
      </c>
      <c r="D290" s="8">
        <v>43980</v>
      </c>
      <c r="E290" s="8">
        <v>43951</v>
      </c>
      <c r="F290" s="8">
        <v>43921</v>
      </c>
      <c r="G290" s="8">
        <v>43889</v>
      </c>
      <c r="H290" s="8">
        <v>43861</v>
      </c>
      <c r="I290" s="8">
        <v>43830</v>
      </c>
      <c r="J290" s="8">
        <v>43798</v>
      </c>
      <c r="K290" s="8">
        <v>43769</v>
      </c>
      <c r="L290" s="8">
        <v>43738</v>
      </c>
      <c r="M290" s="8">
        <v>43707</v>
      </c>
      <c r="N290" s="8">
        <v>43677</v>
      </c>
      <c r="O290" s="8">
        <v>43644</v>
      </c>
      <c r="P290" s="8">
        <v>43616</v>
      </c>
      <c r="Q290" s="8">
        <v>43585</v>
      </c>
      <c r="R290" s="8">
        <v>43553</v>
      </c>
      <c r="S290" s="8">
        <v>43524</v>
      </c>
      <c r="T290" s="8">
        <v>43496</v>
      </c>
      <c r="U290" s="8">
        <v>43465</v>
      </c>
      <c r="V290" s="8">
        <v>43434</v>
      </c>
      <c r="W290" s="8">
        <v>43404</v>
      </c>
      <c r="X290" s="8">
        <v>43371</v>
      </c>
      <c r="Y290" s="8">
        <v>43343</v>
      </c>
      <c r="Z290" s="8">
        <v>43312</v>
      </c>
      <c r="AA290" s="8">
        <v>43280</v>
      </c>
      <c r="AB290" s="8">
        <v>43251</v>
      </c>
      <c r="AC290" s="8">
        <v>43220</v>
      </c>
      <c r="AD290" s="8">
        <v>43189</v>
      </c>
      <c r="AE290" s="8">
        <v>43159</v>
      </c>
      <c r="AF290" s="8">
        <v>43131</v>
      </c>
      <c r="AG290" s="8">
        <v>43098</v>
      </c>
      <c r="AH290" s="8">
        <v>43069</v>
      </c>
      <c r="AI290" s="8">
        <v>43039</v>
      </c>
      <c r="AJ290" s="8">
        <v>43007</v>
      </c>
      <c r="AK290" s="8">
        <v>42978</v>
      </c>
      <c r="AL290" s="8">
        <v>42947</v>
      </c>
      <c r="AM290" s="8">
        <v>42916</v>
      </c>
      <c r="AN290" s="8">
        <v>42886</v>
      </c>
      <c r="AO290" s="8">
        <v>42853</v>
      </c>
      <c r="AP290" s="8">
        <v>42825</v>
      </c>
      <c r="AQ290" s="8">
        <v>42794</v>
      </c>
      <c r="AR290" s="8">
        <v>42766</v>
      </c>
      <c r="AS290" s="8">
        <v>42734</v>
      </c>
      <c r="AT290" s="8">
        <v>42704</v>
      </c>
      <c r="AU290" s="8">
        <v>42674</v>
      </c>
      <c r="AV290" s="8">
        <v>42643</v>
      </c>
      <c r="AW290" s="8">
        <v>42613</v>
      </c>
      <c r="AX290" s="8">
        <v>42580</v>
      </c>
      <c r="AY290" s="8">
        <v>42551</v>
      </c>
      <c r="AZ290" s="8">
        <v>42521</v>
      </c>
      <c r="BA290" s="8">
        <v>42489</v>
      </c>
      <c r="BB290" s="8">
        <v>42460</v>
      </c>
      <c r="BC290" s="8">
        <v>42429</v>
      </c>
      <c r="BD290" s="8">
        <v>42398</v>
      </c>
      <c r="BE290" s="8">
        <v>42369</v>
      </c>
      <c r="BF290" s="8">
        <v>42338</v>
      </c>
      <c r="BG290" s="8">
        <v>42307</v>
      </c>
      <c r="BH290" s="8">
        <v>42277</v>
      </c>
      <c r="BI290" s="8">
        <v>42247</v>
      </c>
      <c r="BJ290" s="8">
        <v>42216</v>
      </c>
      <c r="BK290" s="8">
        <v>42185</v>
      </c>
      <c r="BL290" s="8">
        <v>42153</v>
      </c>
      <c r="BM290" s="8">
        <v>42124</v>
      </c>
      <c r="BN290" s="8">
        <v>42094</v>
      </c>
      <c r="BO290" s="8">
        <v>42062</v>
      </c>
      <c r="BP290" s="8">
        <v>42034</v>
      </c>
      <c r="BQ290" s="8">
        <v>42004</v>
      </c>
      <c r="BR290" s="8">
        <v>41971</v>
      </c>
      <c r="BS290" s="8">
        <v>41943</v>
      </c>
      <c r="BT290" s="8">
        <v>41912</v>
      </c>
      <c r="BU290" s="8">
        <v>41880</v>
      </c>
      <c r="BV290" s="8">
        <v>41851</v>
      </c>
      <c r="BW290" s="8">
        <v>41820</v>
      </c>
      <c r="BX290" s="8">
        <v>41789</v>
      </c>
      <c r="BY290" s="8">
        <v>41759</v>
      </c>
      <c r="BZ290" s="8">
        <v>41729</v>
      </c>
      <c r="CA290" s="8">
        <v>41698</v>
      </c>
      <c r="CB290" s="8">
        <v>41670</v>
      </c>
      <c r="CC290" s="8">
        <v>41639</v>
      </c>
      <c r="CD290" s="8">
        <v>41607</v>
      </c>
      <c r="CE290" s="8">
        <v>41578</v>
      </c>
      <c r="CF290" s="8">
        <v>41547</v>
      </c>
      <c r="CG290" s="8">
        <v>41516</v>
      </c>
      <c r="CH290" s="8">
        <v>41486</v>
      </c>
      <c r="CI290" s="8">
        <v>41453</v>
      </c>
      <c r="CJ290" s="8">
        <v>41425</v>
      </c>
      <c r="CK290" s="8">
        <v>41394</v>
      </c>
      <c r="CL290" s="8">
        <v>41362</v>
      </c>
      <c r="CM290" s="8">
        <v>41333</v>
      </c>
      <c r="CN290" s="8">
        <v>41305</v>
      </c>
      <c r="CO290" s="8">
        <v>41274</v>
      </c>
      <c r="CP290" s="8">
        <v>41243</v>
      </c>
      <c r="CQ290" s="8">
        <v>41213</v>
      </c>
      <c r="CR290" s="8">
        <v>41180</v>
      </c>
      <c r="CS290" s="8">
        <v>41152</v>
      </c>
      <c r="CT290" s="8">
        <v>41121</v>
      </c>
      <c r="CU290" s="8">
        <v>41089</v>
      </c>
      <c r="CV290" s="8">
        <v>41060</v>
      </c>
      <c r="CW290" s="8">
        <v>41029</v>
      </c>
      <c r="CX290" s="8">
        <v>40998</v>
      </c>
      <c r="CY290" s="8">
        <v>40968</v>
      </c>
      <c r="CZ290" s="8">
        <v>40939</v>
      </c>
      <c r="DA290" s="8">
        <v>40907</v>
      </c>
      <c r="DB290" s="8">
        <v>40877</v>
      </c>
      <c r="DC290" s="8">
        <v>40847</v>
      </c>
      <c r="DD290" s="8">
        <v>40816</v>
      </c>
      <c r="DE290" s="8">
        <v>40786</v>
      </c>
      <c r="DF290" s="8">
        <v>40753</v>
      </c>
      <c r="DG290" s="8">
        <v>40724</v>
      </c>
    </row>
    <row r="291" spans="1:125" x14ac:dyDescent="0.2">
      <c r="A291" t="e">
        <f ca="1">_xll.BFieldInfo($B$291)</f>
        <v>#NAME?</v>
      </c>
      <c r="B291" t="s">
        <v>107</v>
      </c>
      <c r="C291">
        <v>371.74959999999999</v>
      </c>
      <c r="D291">
        <v>365.26220000000001</v>
      </c>
      <c r="E291">
        <v>348.6506</v>
      </c>
      <c r="F291">
        <v>309.36619999999999</v>
      </c>
      <c r="G291">
        <v>353.41699999999997</v>
      </c>
      <c r="H291">
        <v>383.80090000000001</v>
      </c>
      <c r="I291">
        <v>383.95600000000002</v>
      </c>
      <c r="J291">
        <v>373.12290000000002</v>
      </c>
      <c r="K291">
        <v>360.08839999999998</v>
      </c>
      <c r="L291">
        <v>352.30090000000001</v>
      </c>
      <c r="M291">
        <v>345.56959999999998</v>
      </c>
      <c r="N291">
        <v>351.45409999999998</v>
      </c>
      <c r="O291">
        <v>346.21949999999998</v>
      </c>
      <c r="P291">
        <v>323.69279999999998</v>
      </c>
      <c r="Q291">
        <v>345.74110000000002</v>
      </c>
      <c r="R291">
        <v>332.17110000000002</v>
      </c>
      <c r="S291">
        <v>326.27249999999998</v>
      </c>
      <c r="T291">
        <v>316.02820000000003</v>
      </c>
      <c r="U291">
        <v>292.60090000000002</v>
      </c>
      <c r="V291">
        <v>320.81180000000001</v>
      </c>
      <c r="W291">
        <v>314.96940000000001</v>
      </c>
      <c r="X291">
        <v>338.35090000000002</v>
      </c>
      <c r="Y291">
        <v>336.3501</v>
      </c>
      <c r="Z291">
        <v>325.94600000000003</v>
      </c>
      <c r="AA291">
        <v>314.30220000000003</v>
      </c>
      <c r="AB291">
        <v>312.50369999999998</v>
      </c>
      <c r="AC291">
        <v>305.08730000000003</v>
      </c>
      <c r="AD291">
        <v>303.51870000000002</v>
      </c>
      <c r="AE291">
        <v>312.07429999999999</v>
      </c>
      <c r="AF291">
        <v>323.84969999999998</v>
      </c>
      <c r="AG291">
        <v>306.57150000000001</v>
      </c>
      <c r="AH291">
        <v>302.91030000000001</v>
      </c>
      <c r="AI291">
        <v>293.92619999999999</v>
      </c>
      <c r="AJ291">
        <v>287.15960000000001</v>
      </c>
      <c r="AK291">
        <v>281.49009999999998</v>
      </c>
      <c r="AL291">
        <v>280.6712</v>
      </c>
      <c r="AM291">
        <v>275.01839999999999</v>
      </c>
      <c r="AN291">
        <v>273.2765</v>
      </c>
      <c r="AO291">
        <v>269.47340000000003</v>
      </c>
      <c r="AP291">
        <v>266.82490000000001</v>
      </c>
      <c r="AQ291">
        <v>266.4896</v>
      </c>
      <c r="AR291">
        <v>256.41469999999998</v>
      </c>
      <c r="AS291">
        <v>251.90690000000001</v>
      </c>
      <c r="AT291">
        <v>246.899</v>
      </c>
      <c r="AU291">
        <v>238.1268</v>
      </c>
      <c r="AV291">
        <v>242.328</v>
      </c>
      <c r="AW291">
        <v>242.3092</v>
      </c>
      <c r="AX291">
        <v>242.01939999999999</v>
      </c>
      <c r="AY291">
        <v>233.49760000000001</v>
      </c>
      <c r="AZ291">
        <v>232.68940000000001</v>
      </c>
      <c r="BA291">
        <v>228.79810000000001</v>
      </c>
      <c r="BB291">
        <v>227.899</v>
      </c>
      <c r="BC291">
        <v>213.54</v>
      </c>
      <c r="BD291">
        <v>213.7174</v>
      </c>
      <c r="BE291">
        <v>224.9143</v>
      </c>
      <c r="BF291">
        <v>228.84559999999999</v>
      </c>
      <c r="BG291">
        <v>228.01220000000001</v>
      </c>
      <c r="BH291">
        <v>210.13800000000001</v>
      </c>
      <c r="BI291">
        <v>215.62119999999999</v>
      </c>
      <c r="BJ291">
        <v>229.6164</v>
      </c>
      <c r="BK291">
        <v>224.54409999999999</v>
      </c>
      <c r="BL291">
        <v>229.19460000000001</v>
      </c>
      <c r="BM291">
        <v>226.28540000000001</v>
      </c>
      <c r="BN291">
        <v>224.08179999999999</v>
      </c>
      <c r="BO291">
        <v>227.66640000000001</v>
      </c>
      <c r="BP291">
        <v>215.5514</v>
      </c>
      <c r="BQ291">
        <v>222.13310000000001</v>
      </c>
      <c r="BR291">
        <v>222.70320000000001</v>
      </c>
      <c r="BS291">
        <v>216.74870000000001</v>
      </c>
      <c r="BT291">
        <v>211.76150000000001</v>
      </c>
      <c r="BU291">
        <v>214.72280000000001</v>
      </c>
      <c r="BV291">
        <v>206.57079999999999</v>
      </c>
      <c r="BW291">
        <v>209.3844</v>
      </c>
      <c r="BX291">
        <v>205.1515</v>
      </c>
      <c r="BY291">
        <v>200.49860000000001</v>
      </c>
      <c r="BZ291">
        <v>199.11449999999999</v>
      </c>
      <c r="CA291">
        <v>197.47329999999999</v>
      </c>
      <c r="CB291">
        <v>188.87649999999999</v>
      </c>
      <c r="CC291">
        <v>195.7773</v>
      </c>
      <c r="CD291">
        <v>190.83539999999999</v>
      </c>
      <c r="CE291">
        <v>185.34229999999999</v>
      </c>
      <c r="CF291">
        <v>177.1396</v>
      </c>
      <c r="CG291">
        <v>171.69990000000001</v>
      </c>
      <c r="CH291">
        <v>177.00880000000001</v>
      </c>
      <c r="CI291">
        <v>168.31100000000001</v>
      </c>
      <c r="CJ291">
        <v>170.5849</v>
      </c>
      <c r="CK291">
        <v>166.65549999999999</v>
      </c>
      <c r="CL291">
        <v>163.51400000000001</v>
      </c>
      <c r="CM291">
        <v>157.5316</v>
      </c>
      <c r="CN291">
        <v>155.547</v>
      </c>
      <c r="CO291">
        <v>147.97229999999999</v>
      </c>
      <c r="CP291">
        <v>146.65780000000001</v>
      </c>
      <c r="CQ291">
        <v>145.82730000000001</v>
      </c>
      <c r="CR291">
        <v>148.53030000000001</v>
      </c>
      <c r="CS291">
        <v>144.85730000000001</v>
      </c>
      <c r="CT291">
        <v>141.3169</v>
      </c>
      <c r="CU291">
        <v>139.66990000000001</v>
      </c>
      <c r="CV291">
        <v>134.22479999999999</v>
      </c>
      <c r="CW291">
        <v>142.80080000000001</v>
      </c>
      <c r="CX291">
        <v>143.76050000000001</v>
      </c>
      <c r="CY291">
        <v>139.2816</v>
      </c>
      <c r="CZ291">
        <v>133.48759999999999</v>
      </c>
      <c r="DA291">
        <v>127.5715</v>
      </c>
      <c r="DB291">
        <v>126.2534</v>
      </c>
      <c r="DC291">
        <v>126.76860000000001</v>
      </c>
      <c r="DD291">
        <v>114.2937</v>
      </c>
      <c r="DE291">
        <v>122.82380000000001</v>
      </c>
      <c r="DF291">
        <v>129.96889999999999</v>
      </c>
      <c r="DG291">
        <v>132.62190000000001</v>
      </c>
    </row>
    <row r="292" spans="1:125" x14ac:dyDescent="0.2">
      <c r="A292" t="e">
        <f ca="1">_xll.BFieldInfo($B$292)</f>
        <v>#NAME?</v>
      </c>
      <c r="B292" t="s">
        <v>109</v>
      </c>
      <c r="C292" t="s">
        <v>108</v>
      </c>
      <c r="D292" t="s">
        <v>108</v>
      </c>
      <c r="E292" t="s">
        <v>108</v>
      </c>
      <c r="F292" t="s">
        <v>108</v>
      </c>
      <c r="G292" t="s">
        <v>108</v>
      </c>
      <c r="H292" t="s">
        <v>108</v>
      </c>
      <c r="I292" t="s">
        <v>108</v>
      </c>
      <c r="J292" t="s">
        <v>108</v>
      </c>
      <c r="K292" t="s">
        <v>108</v>
      </c>
      <c r="L292" t="s">
        <v>108</v>
      </c>
      <c r="M292" t="s">
        <v>108</v>
      </c>
      <c r="N292" t="s">
        <v>108</v>
      </c>
      <c r="O292" t="s">
        <v>108</v>
      </c>
      <c r="P292" t="s">
        <v>108</v>
      </c>
      <c r="Q292" t="s">
        <v>108</v>
      </c>
      <c r="R292" t="s">
        <v>108</v>
      </c>
      <c r="S292" t="s">
        <v>108</v>
      </c>
      <c r="T292" t="s">
        <v>108</v>
      </c>
      <c r="U292" t="s">
        <v>108</v>
      </c>
      <c r="V292" t="s">
        <v>108</v>
      </c>
      <c r="W292" t="s">
        <v>108</v>
      </c>
      <c r="X292" t="s">
        <v>108</v>
      </c>
      <c r="Y292" t="s">
        <v>108</v>
      </c>
      <c r="Z292" t="s">
        <v>108</v>
      </c>
      <c r="AA292" t="s">
        <v>108</v>
      </c>
      <c r="AB292" t="s">
        <v>108</v>
      </c>
      <c r="AC292" t="s">
        <v>108</v>
      </c>
      <c r="AD292" t="s">
        <v>108</v>
      </c>
      <c r="AE292" t="s">
        <v>108</v>
      </c>
      <c r="AF292" t="s">
        <v>108</v>
      </c>
      <c r="AG292" t="s">
        <v>108</v>
      </c>
      <c r="AH292" t="s">
        <v>108</v>
      </c>
      <c r="AI292" t="s">
        <v>108</v>
      </c>
      <c r="AJ292" t="s">
        <v>108</v>
      </c>
      <c r="AK292" t="s">
        <v>108</v>
      </c>
      <c r="AL292" t="s">
        <v>108</v>
      </c>
      <c r="AM292" t="s">
        <v>108</v>
      </c>
      <c r="AN292" t="s">
        <v>108</v>
      </c>
      <c r="AO292" t="s">
        <v>108</v>
      </c>
      <c r="AP292" t="s">
        <v>108</v>
      </c>
      <c r="AQ292" t="s">
        <v>108</v>
      </c>
      <c r="AR292" t="s">
        <v>108</v>
      </c>
      <c r="AS292" t="s">
        <v>108</v>
      </c>
      <c r="AT292" t="s">
        <v>108</v>
      </c>
      <c r="AU292" t="s">
        <v>108</v>
      </c>
      <c r="AV292" t="s">
        <v>108</v>
      </c>
      <c r="AW292" t="s">
        <v>108</v>
      </c>
      <c r="AX292" t="s">
        <v>108</v>
      </c>
      <c r="AY292" t="s">
        <v>108</v>
      </c>
      <c r="AZ292" t="s">
        <v>108</v>
      </c>
      <c r="BA292" t="s">
        <v>108</v>
      </c>
      <c r="BB292" t="s">
        <v>108</v>
      </c>
      <c r="BC292" t="s">
        <v>108</v>
      </c>
      <c r="BD292" t="s">
        <v>108</v>
      </c>
      <c r="BE292" t="s">
        <v>108</v>
      </c>
      <c r="BF292" t="s">
        <v>108</v>
      </c>
      <c r="BG292" t="s">
        <v>108</v>
      </c>
      <c r="BH292" t="s">
        <v>108</v>
      </c>
      <c r="BI292" t="s">
        <v>108</v>
      </c>
      <c r="BJ292" t="s">
        <v>108</v>
      </c>
      <c r="BK292" t="s">
        <v>108</v>
      </c>
      <c r="BL292" t="s">
        <v>108</v>
      </c>
      <c r="BM292" t="s">
        <v>108</v>
      </c>
      <c r="BN292" t="s">
        <v>108</v>
      </c>
      <c r="BO292" t="s">
        <v>108</v>
      </c>
      <c r="BP292" t="s">
        <v>108</v>
      </c>
      <c r="BQ292" t="s">
        <v>108</v>
      </c>
      <c r="BR292" t="s">
        <v>108</v>
      </c>
      <c r="BS292" t="s">
        <v>108</v>
      </c>
      <c r="BT292" t="s">
        <v>108</v>
      </c>
      <c r="BU292" t="s">
        <v>108</v>
      </c>
      <c r="BV292" t="s">
        <v>108</v>
      </c>
      <c r="BW292" t="s">
        <v>108</v>
      </c>
      <c r="BX292" t="s">
        <v>108</v>
      </c>
      <c r="BY292" t="s">
        <v>108</v>
      </c>
      <c r="BZ292" t="s">
        <v>108</v>
      </c>
      <c r="CA292" t="s">
        <v>108</v>
      </c>
      <c r="CB292" t="s">
        <v>108</v>
      </c>
      <c r="CC292" t="s">
        <v>108</v>
      </c>
      <c r="CD292" t="s">
        <v>108</v>
      </c>
      <c r="CE292" t="s">
        <v>108</v>
      </c>
      <c r="CF292" t="s">
        <v>108</v>
      </c>
      <c r="CG292" t="s">
        <v>108</v>
      </c>
      <c r="CH292" t="s">
        <v>108</v>
      </c>
      <c r="CI292" t="s">
        <v>108</v>
      </c>
      <c r="CJ292" t="s">
        <v>108</v>
      </c>
      <c r="CK292" t="s">
        <v>108</v>
      </c>
      <c r="CL292" t="s">
        <v>108</v>
      </c>
      <c r="CM292" t="s">
        <v>108</v>
      </c>
      <c r="CN292" t="s">
        <v>108</v>
      </c>
      <c r="CO292" t="s">
        <v>108</v>
      </c>
      <c r="CP292" t="s">
        <v>108</v>
      </c>
      <c r="CQ292" t="s">
        <v>108</v>
      </c>
      <c r="CR292" t="s">
        <v>108</v>
      </c>
      <c r="CS292" t="s">
        <v>108</v>
      </c>
      <c r="CT292" t="s">
        <v>108</v>
      </c>
      <c r="CU292" t="s">
        <v>108</v>
      </c>
      <c r="CV292" t="s">
        <v>108</v>
      </c>
      <c r="CW292" t="s">
        <v>108</v>
      </c>
      <c r="CX292" t="s">
        <v>108</v>
      </c>
      <c r="CY292" t="s">
        <v>108</v>
      </c>
      <c r="CZ292" t="s">
        <v>108</v>
      </c>
      <c r="DA292" t="s">
        <v>108</v>
      </c>
      <c r="DB292" t="s">
        <v>108</v>
      </c>
      <c r="DC292" t="s">
        <v>108</v>
      </c>
      <c r="DD292" t="s">
        <v>108</v>
      </c>
      <c r="DE292" t="s">
        <v>108</v>
      </c>
      <c r="DF292" t="s">
        <v>108</v>
      </c>
      <c r="DG292" t="s">
        <v>108</v>
      </c>
    </row>
    <row r="293" spans="1:125" x14ac:dyDescent="0.2">
      <c r="A293" t="e">
        <f ca="1">_xll.BFieldInfo($B$293)</f>
        <v>#NAME?</v>
      </c>
      <c r="B293" t="s">
        <v>110</v>
      </c>
      <c r="C293" t="s">
        <v>108</v>
      </c>
      <c r="D293" t="s">
        <v>108</v>
      </c>
      <c r="E293" t="s">
        <v>108</v>
      </c>
      <c r="F293" t="s">
        <v>108</v>
      </c>
      <c r="G293" t="s">
        <v>108</v>
      </c>
      <c r="H293" t="s">
        <v>108</v>
      </c>
      <c r="I293" t="s">
        <v>108</v>
      </c>
      <c r="J293" t="s">
        <v>108</v>
      </c>
      <c r="K293" t="s">
        <v>108</v>
      </c>
      <c r="L293" t="s">
        <v>108</v>
      </c>
      <c r="M293" t="s">
        <v>108</v>
      </c>
      <c r="N293" t="s">
        <v>108</v>
      </c>
      <c r="O293" t="s">
        <v>108</v>
      </c>
      <c r="P293" t="s">
        <v>108</v>
      </c>
      <c r="Q293" t="s">
        <v>108</v>
      </c>
      <c r="R293" t="s">
        <v>108</v>
      </c>
      <c r="S293" t="s">
        <v>108</v>
      </c>
      <c r="T293" t="s">
        <v>108</v>
      </c>
      <c r="U293" t="s">
        <v>108</v>
      </c>
      <c r="V293" t="s">
        <v>108</v>
      </c>
      <c r="W293" t="s">
        <v>108</v>
      </c>
      <c r="X293" t="s">
        <v>108</v>
      </c>
      <c r="Y293" t="s">
        <v>108</v>
      </c>
      <c r="Z293" t="s">
        <v>108</v>
      </c>
      <c r="AA293" t="s">
        <v>108</v>
      </c>
      <c r="AB293" t="s">
        <v>108</v>
      </c>
      <c r="AC293" t="s">
        <v>108</v>
      </c>
      <c r="AD293" t="s">
        <v>108</v>
      </c>
      <c r="AE293" t="s">
        <v>108</v>
      </c>
      <c r="AF293" t="s">
        <v>108</v>
      </c>
      <c r="AG293" t="s">
        <v>108</v>
      </c>
      <c r="AH293" t="s">
        <v>108</v>
      </c>
      <c r="AI293" t="s">
        <v>108</v>
      </c>
      <c r="AJ293" t="s">
        <v>108</v>
      </c>
      <c r="AK293" t="s">
        <v>108</v>
      </c>
      <c r="AL293" t="s">
        <v>108</v>
      </c>
      <c r="AM293" t="s">
        <v>108</v>
      </c>
      <c r="AN293" t="s">
        <v>108</v>
      </c>
      <c r="AO293" t="s">
        <v>108</v>
      </c>
      <c r="AP293" t="s">
        <v>108</v>
      </c>
      <c r="AQ293" t="s">
        <v>108</v>
      </c>
      <c r="AR293" t="s">
        <v>108</v>
      </c>
      <c r="AS293" t="s">
        <v>108</v>
      </c>
      <c r="AT293" t="s">
        <v>108</v>
      </c>
      <c r="AU293" t="s">
        <v>108</v>
      </c>
      <c r="AV293" t="s">
        <v>108</v>
      </c>
      <c r="AW293" t="s">
        <v>108</v>
      </c>
      <c r="AX293" t="s">
        <v>108</v>
      </c>
      <c r="AY293" t="s">
        <v>108</v>
      </c>
      <c r="AZ293" t="s">
        <v>108</v>
      </c>
      <c r="BA293" t="s">
        <v>108</v>
      </c>
      <c r="BB293" t="s">
        <v>108</v>
      </c>
      <c r="BC293" t="s">
        <v>108</v>
      </c>
      <c r="BD293" t="s">
        <v>108</v>
      </c>
      <c r="BE293" t="s">
        <v>108</v>
      </c>
      <c r="BF293" t="s">
        <v>108</v>
      </c>
      <c r="BG293" t="s">
        <v>108</v>
      </c>
      <c r="BH293" t="s">
        <v>108</v>
      </c>
      <c r="BI293" t="s">
        <v>108</v>
      </c>
      <c r="BJ293" t="s">
        <v>108</v>
      </c>
      <c r="BK293" t="s">
        <v>108</v>
      </c>
      <c r="BL293" t="s">
        <v>108</v>
      </c>
      <c r="BM293" t="s">
        <v>108</v>
      </c>
      <c r="BN293" t="s">
        <v>108</v>
      </c>
      <c r="BO293" t="s">
        <v>108</v>
      </c>
      <c r="BP293" t="s">
        <v>108</v>
      </c>
      <c r="BQ293" t="s">
        <v>108</v>
      </c>
      <c r="BR293" t="s">
        <v>108</v>
      </c>
      <c r="BS293" t="s">
        <v>108</v>
      </c>
      <c r="BT293" t="s">
        <v>108</v>
      </c>
      <c r="BU293" t="s">
        <v>108</v>
      </c>
      <c r="BV293" t="s">
        <v>108</v>
      </c>
      <c r="BW293" t="s">
        <v>108</v>
      </c>
      <c r="BX293" t="s">
        <v>108</v>
      </c>
      <c r="BY293" t="s">
        <v>108</v>
      </c>
      <c r="BZ293" t="s">
        <v>108</v>
      </c>
      <c r="CA293" t="s">
        <v>108</v>
      </c>
      <c r="CB293" t="s">
        <v>108</v>
      </c>
      <c r="CC293" t="s">
        <v>108</v>
      </c>
      <c r="CD293" t="s">
        <v>108</v>
      </c>
      <c r="CE293" t="s">
        <v>108</v>
      </c>
      <c r="CF293" t="s">
        <v>108</v>
      </c>
      <c r="CG293" t="s">
        <v>108</v>
      </c>
      <c r="CH293" t="s">
        <v>108</v>
      </c>
      <c r="CI293" t="s">
        <v>108</v>
      </c>
      <c r="CJ293" t="s">
        <v>108</v>
      </c>
      <c r="CK293" t="s">
        <v>108</v>
      </c>
      <c r="CL293" t="s">
        <v>108</v>
      </c>
      <c r="CM293" t="s">
        <v>108</v>
      </c>
      <c r="CN293" t="s">
        <v>108</v>
      </c>
      <c r="CO293" t="s">
        <v>108</v>
      </c>
      <c r="CP293" t="s">
        <v>108</v>
      </c>
      <c r="CQ293" t="s">
        <v>108</v>
      </c>
      <c r="CR293" t="s">
        <v>108</v>
      </c>
      <c r="CS293" t="s">
        <v>108</v>
      </c>
      <c r="CT293" t="s">
        <v>108</v>
      </c>
      <c r="CU293" t="s">
        <v>108</v>
      </c>
      <c r="CV293" t="s">
        <v>108</v>
      </c>
      <c r="CW293" t="s">
        <v>108</v>
      </c>
      <c r="CX293" t="s">
        <v>108</v>
      </c>
      <c r="CY293" t="s">
        <v>108</v>
      </c>
      <c r="CZ293" t="s">
        <v>108</v>
      </c>
      <c r="DA293" t="s">
        <v>108</v>
      </c>
      <c r="DB293" t="s">
        <v>108</v>
      </c>
      <c r="DC293" t="s">
        <v>108</v>
      </c>
      <c r="DD293" t="s">
        <v>108</v>
      </c>
      <c r="DE293" t="s">
        <v>108</v>
      </c>
      <c r="DF293" t="s">
        <v>108</v>
      </c>
      <c r="DG293" t="s">
        <v>108</v>
      </c>
    </row>
    <row r="294" spans="1:125" x14ac:dyDescent="0.2">
      <c r="A294" t="e">
        <f ca="1">_xll.BFieldInfo($B$294)</f>
        <v>#NAME?</v>
      </c>
      <c r="B294" t="s">
        <v>111</v>
      </c>
      <c r="C294" t="s">
        <v>108</v>
      </c>
      <c r="D294" t="s">
        <v>108</v>
      </c>
      <c r="E294" t="s">
        <v>108</v>
      </c>
      <c r="F294" t="s">
        <v>108</v>
      </c>
      <c r="G294" t="s">
        <v>108</v>
      </c>
      <c r="H294" t="s">
        <v>108</v>
      </c>
      <c r="I294" t="s">
        <v>108</v>
      </c>
      <c r="J294" t="s">
        <v>108</v>
      </c>
      <c r="K294" t="s">
        <v>108</v>
      </c>
      <c r="L294" t="s">
        <v>108</v>
      </c>
      <c r="M294" t="s">
        <v>108</v>
      </c>
      <c r="N294" t="s">
        <v>108</v>
      </c>
      <c r="O294" t="s">
        <v>108</v>
      </c>
      <c r="P294" t="s">
        <v>108</v>
      </c>
      <c r="Q294" t="s">
        <v>108</v>
      </c>
      <c r="R294" t="s">
        <v>108</v>
      </c>
      <c r="S294" t="s">
        <v>108</v>
      </c>
      <c r="T294" t="s">
        <v>108</v>
      </c>
      <c r="U294" t="s">
        <v>108</v>
      </c>
      <c r="V294" t="s">
        <v>108</v>
      </c>
      <c r="W294" t="s">
        <v>108</v>
      </c>
      <c r="X294" t="s">
        <v>108</v>
      </c>
      <c r="Y294" t="s">
        <v>108</v>
      </c>
      <c r="Z294" t="s">
        <v>108</v>
      </c>
      <c r="AA294" t="s">
        <v>108</v>
      </c>
      <c r="AB294" t="s">
        <v>108</v>
      </c>
      <c r="AC294" t="s">
        <v>108</v>
      </c>
      <c r="AD294" t="s">
        <v>108</v>
      </c>
      <c r="AE294" t="s">
        <v>108</v>
      </c>
      <c r="AF294" t="s">
        <v>108</v>
      </c>
      <c r="AG294" t="s">
        <v>108</v>
      </c>
      <c r="AH294" t="s">
        <v>108</v>
      </c>
      <c r="AI294" t="s">
        <v>108</v>
      </c>
      <c r="AJ294" t="s">
        <v>108</v>
      </c>
      <c r="AK294" t="s">
        <v>108</v>
      </c>
      <c r="AL294" t="s">
        <v>108</v>
      </c>
      <c r="AM294" t="s">
        <v>108</v>
      </c>
      <c r="AN294" t="s">
        <v>108</v>
      </c>
      <c r="AO294" t="s">
        <v>108</v>
      </c>
      <c r="AP294" t="s">
        <v>108</v>
      </c>
      <c r="AQ294" t="s">
        <v>108</v>
      </c>
      <c r="AR294" t="s">
        <v>108</v>
      </c>
      <c r="AS294" t="s">
        <v>108</v>
      </c>
      <c r="AT294" t="s">
        <v>108</v>
      </c>
      <c r="AU294" t="s">
        <v>108</v>
      </c>
      <c r="AV294" t="s">
        <v>108</v>
      </c>
      <c r="AW294" t="s">
        <v>108</v>
      </c>
      <c r="AX294" t="s">
        <v>108</v>
      </c>
      <c r="AY294" t="s">
        <v>108</v>
      </c>
      <c r="AZ294" t="s">
        <v>108</v>
      </c>
      <c r="BA294" t="s">
        <v>108</v>
      </c>
      <c r="BB294" t="s">
        <v>108</v>
      </c>
      <c r="BC294" t="s">
        <v>108</v>
      </c>
      <c r="BD294" t="s">
        <v>108</v>
      </c>
      <c r="BE294" t="s">
        <v>108</v>
      </c>
      <c r="BF294" t="s">
        <v>108</v>
      </c>
      <c r="BG294" t="s">
        <v>108</v>
      </c>
      <c r="BH294" t="s">
        <v>108</v>
      </c>
      <c r="BI294" t="s">
        <v>108</v>
      </c>
      <c r="BJ294" t="s">
        <v>108</v>
      </c>
      <c r="BK294" t="s">
        <v>108</v>
      </c>
      <c r="BL294" t="s">
        <v>108</v>
      </c>
      <c r="BM294" t="s">
        <v>108</v>
      </c>
      <c r="BN294" t="s">
        <v>108</v>
      </c>
      <c r="BO294" t="s">
        <v>108</v>
      </c>
      <c r="BP294" t="s">
        <v>108</v>
      </c>
      <c r="BQ294" t="s">
        <v>108</v>
      </c>
      <c r="BR294" t="s">
        <v>108</v>
      </c>
      <c r="BS294" t="s">
        <v>108</v>
      </c>
      <c r="BT294" t="s">
        <v>108</v>
      </c>
      <c r="BU294" t="s">
        <v>108</v>
      </c>
      <c r="BV294" t="s">
        <v>108</v>
      </c>
      <c r="BW294" t="s">
        <v>108</v>
      </c>
      <c r="BX294" t="s">
        <v>108</v>
      </c>
      <c r="BY294" t="s">
        <v>108</v>
      </c>
      <c r="BZ294" t="s">
        <v>108</v>
      </c>
      <c r="CA294" t="s">
        <v>108</v>
      </c>
      <c r="CB294" t="s">
        <v>108</v>
      </c>
      <c r="CC294" t="s">
        <v>108</v>
      </c>
      <c r="CD294" t="s">
        <v>108</v>
      </c>
      <c r="CE294" t="s">
        <v>108</v>
      </c>
      <c r="CF294" t="s">
        <v>108</v>
      </c>
      <c r="CG294" t="s">
        <v>108</v>
      </c>
      <c r="CH294" t="s">
        <v>108</v>
      </c>
      <c r="CI294" t="s">
        <v>108</v>
      </c>
      <c r="CJ294" t="s">
        <v>108</v>
      </c>
      <c r="CK294" t="s">
        <v>108</v>
      </c>
      <c r="CL294" t="s">
        <v>108</v>
      </c>
      <c r="CM294" t="s">
        <v>108</v>
      </c>
      <c r="CN294" t="s">
        <v>108</v>
      </c>
      <c r="CO294" t="s">
        <v>108</v>
      </c>
      <c r="CP294" t="s">
        <v>108</v>
      </c>
      <c r="CQ294" t="s">
        <v>108</v>
      </c>
      <c r="CR294" t="s">
        <v>108</v>
      </c>
      <c r="CS294" t="s">
        <v>108</v>
      </c>
      <c r="CT294" t="s">
        <v>108</v>
      </c>
      <c r="CU294" t="s">
        <v>108</v>
      </c>
      <c r="CV294" t="s">
        <v>108</v>
      </c>
      <c r="CW294" t="s">
        <v>108</v>
      </c>
      <c r="CX294" t="s">
        <v>108</v>
      </c>
      <c r="CY294" t="s">
        <v>108</v>
      </c>
      <c r="CZ294" t="s">
        <v>108</v>
      </c>
      <c r="DA294" t="s">
        <v>108</v>
      </c>
      <c r="DB294" t="s">
        <v>108</v>
      </c>
      <c r="DC294" t="s">
        <v>108</v>
      </c>
      <c r="DD294" t="s">
        <v>108</v>
      </c>
      <c r="DE294" t="s">
        <v>108</v>
      </c>
      <c r="DF294" t="s">
        <v>108</v>
      </c>
      <c r="DG294" t="s">
        <v>108</v>
      </c>
    </row>
    <row r="295" spans="1:125" x14ac:dyDescent="0.2">
      <c r="A295" t="e">
        <f ca="1">_xll.BFieldInfo($B$295)</f>
        <v>#NAME?</v>
      </c>
      <c r="B295" t="s">
        <v>109</v>
      </c>
      <c r="C295" t="s">
        <v>108</v>
      </c>
      <c r="D295" t="s">
        <v>108</v>
      </c>
      <c r="E295" t="s">
        <v>108</v>
      </c>
      <c r="F295" t="s">
        <v>108</v>
      </c>
      <c r="G295" t="s">
        <v>108</v>
      </c>
      <c r="H295" t="s">
        <v>108</v>
      </c>
      <c r="I295" t="s">
        <v>108</v>
      </c>
      <c r="J295" t="s">
        <v>108</v>
      </c>
      <c r="K295" t="s">
        <v>108</v>
      </c>
      <c r="L295" t="s">
        <v>108</v>
      </c>
      <c r="M295" t="s">
        <v>108</v>
      </c>
      <c r="N295" t="s">
        <v>108</v>
      </c>
      <c r="O295" t="s">
        <v>108</v>
      </c>
      <c r="P295" t="s">
        <v>108</v>
      </c>
      <c r="Q295" t="s">
        <v>108</v>
      </c>
      <c r="R295" t="s">
        <v>108</v>
      </c>
      <c r="S295" t="s">
        <v>108</v>
      </c>
      <c r="T295" t="s">
        <v>108</v>
      </c>
      <c r="U295" t="s">
        <v>108</v>
      </c>
      <c r="V295" t="s">
        <v>108</v>
      </c>
      <c r="W295" t="s">
        <v>108</v>
      </c>
      <c r="X295" t="s">
        <v>108</v>
      </c>
      <c r="Y295" t="s">
        <v>108</v>
      </c>
      <c r="Z295" t="s">
        <v>108</v>
      </c>
      <c r="AA295" t="s">
        <v>108</v>
      </c>
      <c r="AB295" t="s">
        <v>108</v>
      </c>
      <c r="AC295" t="s">
        <v>108</v>
      </c>
      <c r="AD295" t="s">
        <v>108</v>
      </c>
      <c r="AE295" t="s">
        <v>108</v>
      </c>
      <c r="AF295" t="s">
        <v>108</v>
      </c>
      <c r="AG295" t="s">
        <v>108</v>
      </c>
      <c r="AH295" t="s">
        <v>108</v>
      </c>
      <c r="AI295" t="s">
        <v>108</v>
      </c>
      <c r="AJ295" t="s">
        <v>108</v>
      </c>
      <c r="AK295" t="s">
        <v>108</v>
      </c>
      <c r="AL295" t="s">
        <v>108</v>
      </c>
      <c r="AM295" t="s">
        <v>108</v>
      </c>
      <c r="AN295" t="s">
        <v>108</v>
      </c>
      <c r="AO295" t="s">
        <v>108</v>
      </c>
      <c r="AP295" t="s">
        <v>108</v>
      </c>
      <c r="AQ295" t="s">
        <v>108</v>
      </c>
      <c r="AR295" t="s">
        <v>108</v>
      </c>
      <c r="AS295" t="s">
        <v>108</v>
      </c>
      <c r="AT295" t="s">
        <v>108</v>
      </c>
      <c r="AU295" t="s">
        <v>108</v>
      </c>
      <c r="AV295" t="s">
        <v>108</v>
      </c>
      <c r="AW295" t="s">
        <v>108</v>
      </c>
      <c r="AX295" t="s">
        <v>108</v>
      </c>
      <c r="AY295" t="s">
        <v>108</v>
      </c>
      <c r="AZ295" t="s">
        <v>108</v>
      </c>
      <c r="BA295" t="s">
        <v>108</v>
      </c>
      <c r="BB295" t="s">
        <v>108</v>
      </c>
      <c r="BC295" t="s">
        <v>108</v>
      </c>
      <c r="BD295" t="s">
        <v>108</v>
      </c>
      <c r="BE295" t="s">
        <v>108</v>
      </c>
      <c r="BF295" t="s">
        <v>108</v>
      </c>
      <c r="BG295" t="s">
        <v>108</v>
      </c>
      <c r="BH295" t="s">
        <v>108</v>
      </c>
      <c r="BI295" t="s">
        <v>108</v>
      </c>
      <c r="BJ295" t="s">
        <v>108</v>
      </c>
      <c r="BK295" t="s">
        <v>108</v>
      </c>
      <c r="BL295" t="s">
        <v>108</v>
      </c>
      <c r="BM295" t="s">
        <v>108</v>
      </c>
      <c r="BN295" t="s">
        <v>108</v>
      </c>
      <c r="BO295" t="s">
        <v>108</v>
      </c>
      <c r="BP295" t="s">
        <v>108</v>
      </c>
      <c r="BQ295" t="s">
        <v>108</v>
      </c>
      <c r="BR295" t="s">
        <v>108</v>
      </c>
      <c r="BS295" t="s">
        <v>108</v>
      </c>
      <c r="BT295" t="s">
        <v>108</v>
      </c>
      <c r="BU295" t="s">
        <v>108</v>
      </c>
      <c r="BV295" t="s">
        <v>108</v>
      </c>
      <c r="BW295" t="s">
        <v>108</v>
      </c>
      <c r="BX295" t="s">
        <v>108</v>
      </c>
      <c r="BY295" t="s">
        <v>108</v>
      </c>
      <c r="BZ295" t="s">
        <v>108</v>
      </c>
      <c r="CA295" t="s">
        <v>108</v>
      </c>
      <c r="CB295" t="s">
        <v>108</v>
      </c>
      <c r="CC295" t="s">
        <v>108</v>
      </c>
      <c r="CD295" t="s">
        <v>108</v>
      </c>
      <c r="CE295" t="s">
        <v>108</v>
      </c>
      <c r="CF295" t="s">
        <v>108</v>
      </c>
      <c r="CG295" t="s">
        <v>108</v>
      </c>
      <c r="CH295" t="s">
        <v>108</v>
      </c>
      <c r="CI295" t="s">
        <v>108</v>
      </c>
      <c r="CJ295" t="s">
        <v>108</v>
      </c>
      <c r="CK295" t="s">
        <v>108</v>
      </c>
      <c r="CL295" t="s">
        <v>108</v>
      </c>
      <c r="CM295" t="s">
        <v>108</v>
      </c>
      <c r="CN295" t="s">
        <v>108</v>
      </c>
      <c r="CO295" t="s">
        <v>108</v>
      </c>
      <c r="CP295" t="s">
        <v>108</v>
      </c>
      <c r="CQ295" t="s">
        <v>108</v>
      </c>
      <c r="CR295" t="s">
        <v>108</v>
      </c>
      <c r="CS295" t="s">
        <v>108</v>
      </c>
      <c r="CT295" t="s">
        <v>108</v>
      </c>
      <c r="CU295" t="s">
        <v>108</v>
      </c>
      <c r="CV295" t="s">
        <v>108</v>
      </c>
      <c r="CW295" t="s">
        <v>108</v>
      </c>
      <c r="CX295" t="s">
        <v>108</v>
      </c>
      <c r="CY295" t="s">
        <v>108</v>
      </c>
      <c r="CZ295" t="s">
        <v>108</v>
      </c>
      <c r="DA295" t="s">
        <v>108</v>
      </c>
      <c r="DB295" t="s">
        <v>108</v>
      </c>
      <c r="DC295" t="s">
        <v>108</v>
      </c>
      <c r="DD295" t="s">
        <v>108</v>
      </c>
      <c r="DE295" t="s">
        <v>108</v>
      </c>
      <c r="DF295" t="s">
        <v>108</v>
      </c>
      <c r="DG295" t="s">
        <v>108</v>
      </c>
    </row>
    <row r="296" spans="1:125" x14ac:dyDescent="0.2">
      <c r="A296" t="e">
        <f ca="1">_xll.BFieldInfo($B$296)</f>
        <v>#NAME?</v>
      </c>
      <c r="B296" t="s">
        <v>112</v>
      </c>
      <c r="C296" t="s">
        <v>108</v>
      </c>
      <c r="D296" t="s">
        <v>108</v>
      </c>
      <c r="E296" t="s">
        <v>108</v>
      </c>
      <c r="F296" t="s">
        <v>108</v>
      </c>
      <c r="G296" t="s">
        <v>108</v>
      </c>
      <c r="H296" t="s">
        <v>108</v>
      </c>
      <c r="I296" t="s">
        <v>108</v>
      </c>
      <c r="J296" t="s">
        <v>108</v>
      </c>
      <c r="K296" t="s">
        <v>108</v>
      </c>
      <c r="L296" t="s">
        <v>108</v>
      </c>
      <c r="M296" t="s">
        <v>108</v>
      </c>
      <c r="N296" t="s">
        <v>108</v>
      </c>
      <c r="O296" t="s">
        <v>108</v>
      </c>
      <c r="P296" t="s">
        <v>108</v>
      </c>
      <c r="Q296" t="s">
        <v>108</v>
      </c>
      <c r="R296" t="s">
        <v>108</v>
      </c>
      <c r="S296" t="s">
        <v>108</v>
      </c>
      <c r="T296" t="s">
        <v>108</v>
      </c>
      <c r="U296" t="s">
        <v>108</v>
      </c>
      <c r="V296" t="s">
        <v>108</v>
      </c>
      <c r="W296" t="s">
        <v>108</v>
      </c>
      <c r="X296" t="s">
        <v>108</v>
      </c>
      <c r="Y296" t="s">
        <v>108</v>
      </c>
      <c r="Z296" t="s">
        <v>108</v>
      </c>
      <c r="AA296" t="s">
        <v>108</v>
      </c>
      <c r="AB296" t="s">
        <v>108</v>
      </c>
      <c r="AC296" t="s">
        <v>108</v>
      </c>
      <c r="AD296" t="s">
        <v>108</v>
      </c>
      <c r="AE296" t="s">
        <v>108</v>
      </c>
      <c r="AF296" t="s">
        <v>108</v>
      </c>
      <c r="AG296" t="s">
        <v>108</v>
      </c>
      <c r="AH296" t="s">
        <v>108</v>
      </c>
      <c r="AI296" t="s">
        <v>108</v>
      </c>
      <c r="AJ296" t="s">
        <v>108</v>
      </c>
      <c r="AK296" t="s">
        <v>108</v>
      </c>
      <c r="AL296" t="s">
        <v>108</v>
      </c>
      <c r="AM296" t="s">
        <v>108</v>
      </c>
      <c r="AN296" t="s">
        <v>108</v>
      </c>
      <c r="AO296" t="s">
        <v>108</v>
      </c>
      <c r="AP296" t="s">
        <v>108</v>
      </c>
      <c r="AQ296" t="s">
        <v>108</v>
      </c>
      <c r="AR296" t="s">
        <v>108</v>
      </c>
      <c r="AS296" t="s">
        <v>108</v>
      </c>
      <c r="AT296" t="s">
        <v>108</v>
      </c>
      <c r="AU296" t="s">
        <v>108</v>
      </c>
      <c r="AV296" t="s">
        <v>108</v>
      </c>
      <c r="AW296" t="s">
        <v>108</v>
      </c>
      <c r="AX296" t="s">
        <v>108</v>
      </c>
      <c r="AY296" t="s">
        <v>108</v>
      </c>
      <c r="AZ296" t="s">
        <v>108</v>
      </c>
      <c r="BA296" t="s">
        <v>108</v>
      </c>
      <c r="BB296" t="s">
        <v>108</v>
      </c>
      <c r="BC296" t="s">
        <v>108</v>
      </c>
      <c r="BD296" t="s">
        <v>108</v>
      </c>
      <c r="BE296" t="s">
        <v>108</v>
      </c>
      <c r="BF296" t="s">
        <v>108</v>
      </c>
      <c r="BG296" t="s">
        <v>108</v>
      </c>
      <c r="BH296" t="s">
        <v>108</v>
      </c>
      <c r="BI296" t="s">
        <v>108</v>
      </c>
      <c r="BJ296" t="s">
        <v>108</v>
      </c>
      <c r="BK296" t="s">
        <v>108</v>
      </c>
      <c r="BL296" t="s">
        <v>108</v>
      </c>
      <c r="BM296" t="s">
        <v>108</v>
      </c>
      <c r="BN296" t="s">
        <v>108</v>
      </c>
      <c r="BO296" t="s">
        <v>108</v>
      </c>
      <c r="BP296" t="s">
        <v>108</v>
      </c>
      <c r="BQ296" t="s">
        <v>108</v>
      </c>
      <c r="BR296" t="s">
        <v>108</v>
      </c>
      <c r="BS296" t="s">
        <v>108</v>
      </c>
      <c r="BT296" t="s">
        <v>108</v>
      </c>
      <c r="BU296" t="s">
        <v>108</v>
      </c>
      <c r="BV296" t="s">
        <v>108</v>
      </c>
      <c r="BW296" t="s">
        <v>108</v>
      </c>
      <c r="BX296" t="s">
        <v>108</v>
      </c>
      <c r="BY296" t="s">
        <v>108</v>
      </c>
      <c r="BZ296" t="s">
        <v>108</v>
      </c>
      <c r="CA296" t="s">
        <v>108</v>
      </c>
      <c r="CB296" t="s">
        <v>108</v>
      </c>
      <c r="CC296" t="s">
        <v>108</v>
      </c>
      <c r="CD296" t="s">
        <v>108</v>
      </c>
      <c r="CE296" t="s">
        <v>108</v>
      </c>
      <c r="CF296" t="s">
        <v>108</v>
      </c>
      <c r="CG296" t="s">
        <v>108</v>
      </c>
      <c r="CH296" t="s">
        <v>108</v>
      </c>
      <c r="CI296" t="s">
        <v>108</v>
      </c>
      <c r="CJ296" t="s">
        <v>108</v>
      </c>
      <c r="CK296" t="s">
        <v>108</v>
      </c>
      <c r="CL296" t="s">
        <v>108</v>
      </c>
      <c r="CM296" t="s">
        <v>108</v>
      </c>
      <c r="CN296" t="s">
        <v>108</v>
      </c>
      <c r="CO296" t="s">
        <v>108</v>
      </c>
      <c r="CP296" t="s">
        <v>108</v>
      </c>
      <c r="CQ296" t="s">
        <v>108</v>
      </c>
      <c r="CR296" t="s">
        <v>108</v>
      </c>
      <c r="CS296" t="s">
        <v>108</v>
      </c>
      <c r="CT296" t="s">
        <v>108</v>
      </c>
      <c r="CU296" t="s">
        <v>108</v>
      </c>
      <c r="CV296" t="s">
        <v>108</v>
      </c>
      <c r="CW296" t="s">
        <v>108</v>
      </c>
      <c r="CX296" t="s">
        <v>108</v>
      </c>
      <c r="CY296" t="s">
        <v>108</v>
      </c>
      <c r="CZ296" t="s">
        <v>108</v>
      </c>
      <c r="DA296" t="s">
        <v>108</v>
      </c>
      <c r="DB296" t="s">
        <v>108</v>
      </c>
      <c r="DC296" t="s">
        <v>108</v>
      </c>
      <c r="DD296" t="s">
        <v>108</v>
      </c>
      <c r="DE296" t="s">
        <v>108</v>
      </c>
      <c r="DF296" t="s">
        <v>108</v>
      </c>
      <c r="DG296" t="s">
        <v>108</v>
      </c>
    </row>
    <row r="297" spans="1:125" x14ac:dyDescent="0.2">
      <c r="A297" t="e">
        <f ca="1">_xll.BFieldInfo($B$297)</f>
        <v>#NAME?</v>
      </c>
      <c r="B297" t="s">
        <v>113</v>
      </c>
      <c r="C297" t="s">
        <v>108</v>
      </c>
      <c r="D297" t="s">
        <v>108</v>
      </c>
      <c r="E297" t="s">
        <v>108</v>
      </c>
      <c r="F297" t="s">
        <v>108</v>
      </c>
      <c r="G297" t="s">
        <v>108</v>
      </c>
      <c r="H297" t="s">
        <v>108</v>
      </c>
      <c r="I297" t="s">
        <v>108</v>
      </c>
      <c r="J297" t="s">
        <v>108</v>
      </c>
      <c r="K297" t="s">
        <v>108</v>
      </c>
      <c r="L297" t="s">
        <v>108</v>
      </c>
      <c r="M297" t="s">
        <v>108</v>
      </c>
      <c r="N297" t="s">
        <v>108</v>
      </c>
      <c r="O297" t="s">
        <v>108</v>
      </c>
      <c r="P297" t="s">
        <v>108</v>
      </c>
      <c r="Q297" t="s">
        <v>108</v>
      </c>
      <c r="R297" t="s">
        <v>108</v>
      </c>
      <c r="S297" t="s">
        <v>108</v>
      </c>
      <c r="T297" t="s">
        <v>108</v>
      </c>
      <c r="U297" t="s">
        <v>108</v>
      </c>
      <c r="V297" t="s">
        <v>108</v>
      </c>
      <c r="W297" t="s">
        <v>108</v>
      </c>
      <c r="X297" t="s">
        <v>108</v>
      </c>
      <c r="Y297" t="s">
        <v>108</v>
      </c>
      <c r="Z297" t="s">
        <v>108</v>
      </c>
      <c r="AA297" t="s">
        <v>108</v>
      </c>
      <c r="AB297" t="s">
        <v>108</v>
      </c>
      <c r="AC297" t="s">
        <v>108</v>
      </c>
      <c r="AD297" t="s">
        <v>108</v>
      </c>
      <c r="AE297" t="s">
        <v>108</v>
      </c>
      <c r="AF297" t="s">
        <v>108</v>
      </c>
      <c r="AG297" t="s">
        <v>108</v>
      </c>
      <c r="AH297" t="s">
        <v>108</v>
      </c>
      <c r="AI297" t="s">
        <v>108</v>
      </c>
      <c r="AJ297" t="s">
        <v>108</v>
      </c>
      <c r="AK297" t="s">
        <v>108</v>
      </c>
      <c r="AL297" t="s">
        <v>108</v>
      </c>
      <c r="AM297" t="s">
        <v>108</v>
      </c>
      <c r="AN297" t="s">
        <v>108</v>
      </c>
      <c r="AO297" t="s">
        <v>108</v>
      </c>
      <c r="AP297" t="s">
        <v>108</v>
      </c>
      <c r="AQ297" t="s">
        <v>108</v>
      </c>
      <c r="AR297" t="s">
        <v>108</v>
      </c>
      <c r="AS297" t="s">
        <v>108</v>
      </c>
      <c r="AT297" t="s">
        <v>108</v>
      </c>
      <c r="AU297" t="s">
        <v>108</v>
      </c>
      <c r="AV297" t="s">
        <v>108</v>
      </c>
      <c r="AW297" t="s">
        <v>108</v>
      </c>
      <c r="AX297" t="s">
        <v>108</v>
      </c>
      <c r="AY297" t="s">
        <v>108</v>
      </c>
      <c r="AZ297" t="s">
        <v>108</v>
      </c>
      <c r="BA297" t="s">
        <v>108</v>
      </c>
      <c r="BB297" t="s">
        <v>108</v>
      </c>
      <c r="BC297" t="s">
        <v>108</v>
      </c>
      <c r="BD297" t="s">
        <v>108</v>
      </c>
      <c r="BE297" t="s">
        <v>108</v>
      </c>
      <c r="BF297" t="s">
        <v>108</v>
      </c>
      <c r="BG297" t="s">
        <v>108</v>
      </c>
      <c r="BH297" t="s">
        <v>108</v>
      </c>
      <c r="BI297" t="s">
        <v>108</v>
      </c>
      <c r="BJ297" t="s">
        <v>108</v>
      </c>
      <c r="BK297" t="s">
        <v>108</v>
      </c>
      <c r="BL297" t="s">
        <v>108</v>
      </c>
      <c r="BM297" t="s">
        <v>108</v>
      </c>
      <c r="BN297" t="s">
        <v>108</v>
      </c>
      <c r="BO297" t="s">
        <v>108</v>
      </c>
      <c r="BP297" t="s">
        <v>108</v>
      </c>
      <c r="BQ297" t="s">
        <v>108</v>
      </c>
      <c r="BR297" t="s">
        <v>108</v>
      </c>
      <c r="BS297" t="s">
        <v>108</v>
      </c>
      <c r="BT297" t="s">
        <v>108</v>
      </c>
      <c r="BU297" t="s">
        <v>108</v>
      </c>
      <c r="BV297" t="s">
        <v>108</v>
      </c>
      <c r="BW297" t="s">
        <v>108</v>
      </c>
      <c r="BX297" t="s">
        <v>108</v>
      </c>
      <c r="BY297" t="s">
        <v>108</v>
      </c>
      <c r="BZ297" t="s">
        <v>108</v>
      </c>
      <c r="CA297" t="s">
        <v>108</v>
      </c>
      <c r="CB297" t="s">
        <v>108</v>
      </c>
      <c r="CC297" t="s">
        <v>108</v>
      </c>
      <c r="CD297" t="s">
        <v>108</v>
      </c>
      <c r="CE297" t="s">
        <v>108</v>
      </c>
      <c r="CF297" t="s">
        <v>108</v>
      </c>
      <c r="CG297" t="s">
        <v>108</v>
      </c>
      <c r="CH297" t="s">
        <v>108</v>
      </c>
      <c r="CI297" t="s">
        <v>108</v>
      </c>
      <c r="CJ297" t="s">
        <v>108</v>
      </c>
      <c r="CK297" t="s">
        <v>108</v>
      </c>
      <c r="CL297" t="s">
        <v>108</v>
      </c>
      <c r="CM297" t="s">
        <v>108</v>
      </c>
      <c r="CN297" t="s">
        <v>108</v>
      </c>
      <c r="CO297" t="s">
        <v>108</v>
      </c>
      <c r="CP297" t="s">
        <v>108</v>
      </c>
      <c r="CQ297" t="s">
        <v>108</v>
      </c>
      <c r="CR297" t="s">
        <v>108</v>
      </c>
      <c r="CS297" t="s">
        <v>108</v>
      </c>
      <c r="CT297" t="s">
        <v>108</v>
      </c>
      <c r="CU297" t="s">
        <v>108</v>
      </c>
      <c r="CV297" t="s">
        <v>108</v>
      </c>
      <c r="CW297" t="s">
        <v>108</v>
      </c>
      <c r="CX297" t="s">
        <v>108</v>
      </c>
      <c r="CY297" t="s">
        <v>108</v>
      </c>
      <c r="CZ297" t="s">
        <v>108</v>
      </c>
      <c r="DA297" t="s">
        <v>108</v>
      </c>
      <c r="DB297" t="s">
        <v>108</v>
      </c>
      <c r="DC297" t="s">
        <v>108</v>
      </c>
      <c r="DD297" t="s">
        <v>108</v>
      </c>
      <c r="DE297" t="s">
        <v>108</v>
      </c>
      <c r="DF297" t="s">
        <v>108</v>
      </c>
      <c r="DG297" t="s">
        <v>108</v>
      </c>
    </row>
    <row r="298" spans="1:125" x14ac:dyDescent="0.2">
      <c r="A298" t="e">
        <f ca="1">_xll.BFieldInfo($B$298)</f>
        <v>#NAME?</v>
      </c>
      <c r="B298" t="s">
        <v>114</v>
      </c>
      <c r="C298" t="s">
        <v>108</v>
      </c>
      <c r="D298" t="s">
        <v>108</v>
      </c>
      <c r="E298" t="s">
        <v>108</v>
      </c>
      <c r="F298" t="s">
        <v>108</v>
      </c>
      <c r="G298" t="s">
        <v>108</v>
      </c>
      <c r="H298" t="s">
        <v>108</v>
      </c>
      <c r="I298" t="s">
        <v>108</v>
      </c>
      <c r="J298" t="s">
        <v>108</v>
      </c>
      <c r="K298" t="s">
        <v>108</v>
      </c>
      <c r="L298" t="s">
        <v>108</v>
      </c>
      <c r="M298" t="s">
        <v>108</v>
      </c>
      <c r="N298" t="s">
        <v>108</v>
      </c>
      <c r="O298" t="s">
        <v>108</v>
      </c>
      <c r="P298" t="s">
        <v>108</v>
      </c>
      <c r="Q298" t="s">
        <v>108</v>
      </c>
      <c r="R298" t="s">
        <v>108</v>
      </c>
      <c r="S298" t="s">
        <v>108</v>
      </c>
      <c r="T298" t="s">
        <v>108</v>
      </c>
      <c r="U298" t="s">
        <v>108</v>
      </c>
      <c r="V298" t="s">
        <v>108</v>
      </c>
      <c r="W298" t="s">
        <v>108</v>
      </c>
      <c r="X298" t="s">
        <v>108</v>
      </c>
      <c r="Y298" t="s">
        <v>108</v>
      </c>
      <c r="Z298" t="s">
        <v>108</v>
      </c>
      <c r="AA298" t="s">
        <v>108</v>
      </c>
      <c r="AB298" t="s">
        <v>108</v>
      </c>
      <c r="AC298" t="s">
        <v>108</v>
      </c>
      <c r="AD298" t="s">
        <v>108</v>
      </c>
      <c r="AE298" t="s">
        <v>108</v>
      </c>
      <c r="AF298" t="s">
        <v>108</v>
      </c>
      <c r="AG298" t="s">
        <v>108</v>
      </c>
      <c r="AH298" t="s">
        <v>108</v>
      </c>
      <c r="AI298" t="s">
        <v>108</v>
      </c>
      <c r="AJ298" t="s">
        <v>108</v>
      </c>
      <c r="AK298" t="s">
        <v>108</v>
      </c>
      <c r="AL298" t="s">
        <v>108</v>
      </c>
      <c r="AM298" t="s">
        <v>108</v>
      </c>
      <c r="AN298" t="s">
        <v>108</v>
      </c>
      <c r="AO298" t="s">
        <v>108</v>
      </c>
      <c r="AP298" t="s">
        <v>108</v>
      </c>
      <c r="AQ298" t="s">
        <v>108</v>
      </c>
      <c r="AR298" t="s">
        <v>108</v>
      </c>
      <c r="AS298" t="s">
        <v>108</v>
      </c>
      <c r="AT298" t="s">
        <v>108</v>
      </c>
      <c r="AU298" t="s">
        <v>108</v>
      </c>
      <c r="AV298" t="s">
        <v>108</v>
      </c>
      <c r="AW298" t="s">
        <v>108</v>
      </c>
      <c r="AX298" t="s">
        <v>108</v>
      </c>
      <c r="AY298" t="s">
        <v>108</v>
      </c>
      <c r="AZ298" t="s">
        <v>108</v>
      </c>
      <c r="BA298" t="s">
        <v>108</v>
      </c>
      <c r="BB298" t="s">
        <v>108</v>
      </c>
      <c r="BC298" t="s">
        <v>108</v>
      </c>
      <c r="BD298" t="s">
        <v>108</v>
      </c>
      <c r="BE298" t="s">
        <v>108</v>
      </c>
      <c r="BF298" t="s">
        <v>108</v>
      </c>
      <c r="BG298" t="s">
        <v>108</v>
      </c>
      <c r="BH298" t="s">
        <v>108</v>
      </c>
      <c r="BI298" t="s">
        <v>108</v>
      </c>
      <c r="BJ298" t="s">
        <v>108</v>
      </c>
      <c r="BK298" t="s">
        <v>108</v>
      </c>
      <c r="BL298" t="s">
        <v>108</v>
      </c>
      <c r="BM298" t="s">
        <v>108</v>
      </c>
      <c r="BN298" t="s">
        <v>108</v>
      </c>
      <c r="BO298" t="s">
        <v>108</v>
      </c>
      <c r="BP298" t="s">
        <v>108</v>
      </c>
      <c r="BQ298" t="s">
        <v>108</v>
      </c>
      <c r="BR298" t="s">
        <v>108</v>
      </c>
      <c r="BS298" t="s">
        <v>108</v>
      </c>
      <c r="BT298" t="s">
        <v>108</v>
      </c>
      <c r="BU298" t="s">
        <v>108</v>
      </c>
      <c r="BV298" t="s">
        <v>108</v>
      </c>
      <c r="BW298" t="s">
        <v>108</v>
      </c>
      <c r="BX298" t="s">
        <v>108</v>
      </c>
      <c r="BY298" t="s">
        <v>108</v>
      </c>
      <c r="BZ298" t="s">
        <v>108</v>
      </c>
      <c r="CA298" t="s">
        <v>108</v>
      </c>
      <c r="CB298" t="s">
        <v>108</v>
      </c>
      <c r="CC298" t="s">
        <v>108</v>
      </c>
      <c r="CD298" t="s">
        <v>108</v>
      </c>
      <c r="CE298" t="s">
        <v>108</v>
      </c>
      <c r="CF298" t="s">
        <v>108</v>
      </c>
      <c r="CG298" t="s">
        <v>108</v>
      </c>
      <c r="CH298" t="s">
        <v>108</v>
      </c>
      <c r="CI298" t="s">
        <v>108</v>
      </c>
      <c r="CJ298" t="s">
        <v>108</v>
      </c>
      <c r="CK298" t="s">
        <v>108</v>
      </c>
      <c r="CL298" t="s">
        <v>108</v>
      </c>
      <c r="CM298" t="s">
        <v>108</v>
      </c>
      <c r="CN298" t="s">
        <v>108</v>
      </c>
      <c r="CO298" t="s">
        <v>108</v>
      </c>
      <c r="CP298" t="s">
        <v>108</v>
      </c>
      <c r="CQ298" t="s">
        <v>108</v>
      </c>
      <c r="CR298" t="s">
        <v>108</v>
      </c>
      <c r="CS298" t="s">
        <v>108</v>
      </c>
      <c r="CT298" t="s">
        <v>108</v>
      </c>
      <c r="CU298" t="s">
        <v>108</v>
      </c>
      <c r="CV298" t="s">
        <v>108</v>
      </c>
      <c r="CW298" t="s">
        <v>108</v>
      </c>
      <c r="CX298" t="s">
        <v>108</v>
      </c>
      <c r="CY298" t="s">
        <v>108</v>
      </c>
      <c r="CZ298" t="s">
        <v>108</v>
      </c>
      <c r="DA298" t="s">
        <v>108</v>
      </c>
      <c r="DB298" t="s">
        <v>108</v>
      </c>
      <c r="DC298" t="s">
        <v>108</v>
      </c>
      <c r="DD298" t="s">
        <v>108</v>
      </c>
      <c r="DE298" t="s">
        <v>108</v>
      </c>
      <c r="DF298" t="s">
        <v>108</v>
      </c>
      <c r="DG298" t="s">
        <v>108</v>
      </c>
    </row>
    <row r="299" spans="1:125" x14ac:dyDescent="0.2">
      <c r="A299" t="e">
        <f ca="1">_xll.BFieldInfo($B$299)</f>
        <v>#NAME?</v>
      </c>
      <c r="B299" t="s">
        <v>115</v>
      </c>
      <c r="C299" t="s">
        <v>108</v>
      </c>
      <c r="D299" t="s">
        <v>108</v>
      </c>
      <c r="E299" t="s">
        <v>108</v>
      </c>
      <c r="F299" t="s">
        <v>108</v>
      </c>
      <c r="G299" t="s">
        <v>108</v>
      </c>
      <c r="H299" t="s">
        <v>108</v>
      </c>
      <c r="I299" t="s">
        <v>108</v>
      </c>
      <c r="J299" t="s">
        <v>108</v>
      </c>
      <c r="K299" t="s">
        <v>108</v>
      </c>
      <c r="L299" t="s">
        <v>108</v>
      </c>
      <c r="M299" t="s">
        <v>108</v>
      </c>
      <c r="N299" t="s">
        <v>108</v>
      </c>
      <c r="O299" t="s">
        <v>108</v>
      </c>
      <c r="P299" t="s">
        <v>108</v>
      </c>
      <c r="Q299" t="s">
        <v>108</v>
      </c>
      <c r="R299" t="s">
        <v>108</v>
      </c>
      <c r="S299" t="s">
        <v>108</v>
      </c>
      <c r="T299" t="s">
        <v>108</v>
      </c>
      <c r="U299" t="s">
        <v>108</v>
      </c>
      <c r="V299" t="s">
        <v>108</v>
      </c>
      <c r="W299" t="s">
        <v>108</v>
      </c>
      <c r="X299" t="s">
        <v>108</v>
      </c>
      <c r="Y299" t="s">
        <v>108</v>
      </c>
      <c r="Z299" t="s">
        <v>108</v>
      </c>
      <c r="AA299" t="s">
        <v>108</v>
      </c>
      <c r="AB299" t="s">
        <v>108</v>
      </c>
      <c r="AC299" t="s">
        <v>108</v>
      </c>
      <c r="AD299" t="s">
        <v>108</v>
      </c>
      <c r="AE299" t="s">
        <v>108</v>
      </c>
      <c r="AF299" t="s">
        <v>108</v>
      </c>
      <c r="AG299" t="s">
        <v>108</v>
      </c>
      <c r="AH299" t="s">
        <v>108</v>
      </c>
      <c r="AI299" t="s">
        <v>108</v>
      </c>
      <c r="AJ299" t="s">
        <v>108</v>
      </c>
      <c r="AK299" t="s">
        <v>108</v>
      </c>
      <c r="AL299" t="s">
        <v>108</v>
      </c>
      <c r="AM299" t="s">
        <v>108</v>
      </c>
      <c r="AN299" t="s">
        <v>108</v>
      </c>
      <c r="AO299" t="s">
        <v>108</v>
      </c>
      <c r="AP299" t="s">
        <v>108</v>
      </c>
      <c r="AQ299" t="s">
        <v>108</v>
      </c>
      <c r="AR299" t="s">
        <v>108</v>
      </c>
      <c r="AS299" t="s">
        <v>108</v>
      </c>
      <c r="AT299" t="s">
        <v>108</v>
      </c>
      <c r="AU299" t="s">
        <v>108</v>
      </c>
      <c r="AV299" t="s">
        <v>108</v>
      </c>
      <c r="AW299" t="s">
        <v>108</v>
      </c>
      <c r="AX299" t="s">
        <v>108</v>
      </c>
      <c r="AY299" t="s">
        <v>108</v>
      </c>
      <c r="AZ299" t="s">
        <v>108</v>
      </c>
      <c r="BA299" t="s">
        <v>108</v>
      </c>
      <c r="BB299" t="s">
        <v>108</v>
      </c>
      <c r="BC299" t="s">
        <v>108</v>
      </c>
      <c r="BD299" t="s">
        <v>108</v>
      </c>
      <c r="BE299" t="s">
        <v>108</v>
      </c>
      <c r="BF299" t="s">
        <v>108</v>
      </c>
      <c r="BG299" t="s">
        <v>108</v>
      </c>
      <c r="BH299" t="s">
        <v>108</v>
      </c>
      <c r="BI299" t="s">
        <v>108</v>
      </c>
      <c r="BJ299" t="s">
        <v>108</v>
      </c>
      <c r="BK299" t="s">
        <v>108</v>
      </c>
      <c r="BL299" t="s">
        <v>108</v>
      </c>
      <c r="BM299" t="s">
        <v>108</v>
      </c>
      <c r="BN299" t="s">
        <v>108</v>
      </c>
      <c r="BO299" t="s">
        <v>108</v>
      </c>
      <c r="BP299" t="s">
        <v>108</v>
      </c>
      <c r="BQ299" t="s">
        <v>108</v>
      </c>
      <c r="BR299" t="s">
        <v>108</v>
      </c>
      <c r="BS299" t="s">
        <v>108</v>
      </c>
      <c r="BT299" t="s">
        <v>108</v>
      </c>
      <c r="BU299" t="s">
        <v>108</v>
      </c>
      <c r="BV299" t="s">
        <v>108</v>
      </c>
      <c r="BW299" t="s">
        <v>108</v>
      </c>
      <c r="BX299" t="s">
        <v>108</v>
      </c>
      <c r="BY299" t="s">
        <v>108</v>
      </c>
      <c r="BZ299" t="s">
        <v>108</v>
      </c>
      <c r="CA299" t="s">
        <v>108</v>
      </c>
      <c r="CB299" t="s">
        <v>108</v>
      </c>
      <c r="CC299" t="s">
        <v>108</v>
      </c>
      <c r="CD299" t="s">
        <v>108</v>
      </c>
      <c r="CE299" t="s">
        <v>108</v>
      </c>
      <c r="CF299" t="s">
        <v>108</v>
      </c>
      <c r="CG299" t="s">
        <v>108</v>
      </c>
      <c r="CH299" t="s">
        <v>108</v>
      </c>
      <c r="CI299" t="s">
        <v>108</v>
      </c>
      <c r="CJ299" t="s">
        <v>108</v>
      </c>
      <c r="CK299" t="s">
        <v>108</v>
      </c>
      <c r="CL299" t="s">
        <v>108</v>
      </c>
      <c r="CM299" t="s">
        <v>108</v>
      </c>
      <c r="CN299" t="s">
        <v>108</v>
      </c>
      <c r="CO299" t="s">
        <v>108</v>
      </c>
      <c r="CP299" t="s">
        <v>108</v>
      </c>
      <c r="CQ299" t="s">
        <v>108</v>
      </c>
      <c r="CR299" t="s">
        <v>108</v>
      </c>
      <c r="CS299" t="s">
        <v>108</v>
      </c>
      <c r="CT299" t="s">
        <v>108</v>
      </c>
      <c r="CU299" t="s">
        <v>108</v>
      </c>
      <c r="CV299" t="s">
        <v>108</v>
      </c>
      <c r="CW299" t="s">
        <v>108</v>
      </c>
      <c r="CX299" t="s">
        <v>108</v>
      </c>
      <c r="CY299" t="s">
        <v>108</v>
      </c>
      <c r="CZ299" t="s">
        <v>108</v>
      </c>
      <c r="DA299" t="s">
        <v>108</v>
      </c>
      <c r="DB299" t="s">
        <v>108</v>
      </c>
      <c r="DC299" t="s">
        <v>108</v>
      </c>
      <c r="DD299" t="s">
        <v>108</v>
      </c>
      <c r="DE299" t="s">
        <v>108</v>
      </c>
      <c r="DF299" t="s">
        <v>108</v>
      </c>
      <c r="DG299" t="s">
        <v>108</v>
      </c>
    </row>
    <row r="300" spans="1:125" x14ac:dyDescent="0.2">
      <c r="A300" t="e">
        <f ca="1">_xll.BFieldInfo($B$300)</f>
        <v>#NAME?</v>
      </c>
      <c r="B300" t="s">
        <v>116</v>
      </c>
      <c r="C300" t="s">
        <v>108</v>
      </c>
      <c r="D300" t="s">
        <v>108</v>
      </c>
      <c r="E300" t="s">
        <v>108</v>
      </c>
      <c r="F300" t="s">
        <v>108</v>
      </c>
      <c r="G300" t="s">
        <v>108</v>
      </c>
      <c r="H300" t="s">
        <v>108</v>
      </c>
      <c r="I300" t="s">
        <v>108</v>
      </c>
      <c r="J300" t="s">
        <v>108</v>
      </c>
      <c r="K300" t="s">
        <v>108</v>
      </c>
      <c r="L300" t="s">
        <v>108</v>
      </c>
      <c r="M300" t="s">
        <v>108</v>
      </c>
      <c r="N300" t="s">
        <v>108</v>
      </c>
      <c r="O300" t="s">
        <v>108</v>
      </c>
      <c r="P300" t="s">
        <v>108</v>
      </c>
      <c r="Q300" t="s">
        <v>108</v>
      </c>
      <c r="R300" t="s">
        <v>108</v>
      </c>
      <c r="S300" t="s">
        <v>108</v>
      </c>
      <c r="T300" t="s">
        <v>108</v>
      </c>
      <c r="U300" t="s">
        <v>108</v>
      </c>
      <c r="V300" t="s">
        <v>108</v>
      </c>
      <c r="W300" t="s">
        <v>108</v>
      </c>
      <c r="X300" t="s">
        <v>108</v>
      </c>
      <c r="Y300" t="s">
        <v>108</v>
      </c>
      <c r="Z300" t="s">
        <v>108</v>
      </c>
      <c r="AA300" t="s">
        <v>108</v>
      </c>
      <c r="AB300" t="s">
        <v>108</v>
      </c>
      <c r="AC300" t="s">
        <v>108</v>
      </c>
      <c r="AD300" t="s">
        <v>108</v>
      </c>
      <c r="AE300" t="s">
        <v>108</v>
      </c>
      <c r="AF300" t="s">
        <v>108</v>
      </c>
      <c r="AG300" t="s">
        <v>108</v>
      </c>
      <c r="AH300" t="s">
        <v>108</v>
      </c>
      <c r="AI300" t="s">
        <v>108</v>
      </c>
      <c r="AJ300" t="s">
        <v>108</v>
      </c>
      <c r="AK300" t="s">
        <v>108</v>
      </c>
      <c r="AL300" t="s">
        <v>108</v>
      </c>
      <c r="AM300" t="s">
        <v>108</v>
      </c>
      <c r="AN300" t="s">
        <v>108</v>
      </c>
      <c r="AO300" t="s">
        <v>108</v>
      </c>
      <c r="AP300" t="s">
        <v>108</v>
      </c>
      <c r="AQ300" t="s">
        <v>108</v>
      </c>
      <c r="AR300" t="s">
        <v>108</v>
      </c>
      <c r="AS300" t="s">
        <v>108</v>
      </c>
      <c r="AT300" t="s">
        <v>108</v>
      </c>
      <c r="AU300" t="s">
        <v>108</v>
      </c>
      <c r="AV300" t="s">
        <v>108</v>
      </c>
      <c r="AW300" t="s">
        <v>108</v>
      </c>
      <c r="AX300" t="s">
        <v>108</v>
      </c>
      <c r="AY300" t="s">
        <v>108</v>
      </c>
      <c r="AZ300" t="s">
        <v>108</v>
      </c>
      <c r="BA300" t="s">
        <v>108</v>
      </c>
      <c r="BB300" t="s">
        <v>108</v>
      </c>
      <c r="BC300" t="s">
        <v>108</v>
      </c>
      <c r="BD300" t="s">
        <v>108</v>
      </c>
      <c r="BE300" t="s">
        <v>108</v>
      </c>
      <c r="BF300" t="s">
        <v>108</v>
      </c>
      <c r="BG300" t="s">
        <v>108</v>
      </c>
      <c r="BH300" t="s">
        <v>108</v>
      </c>
      <c r="BI300" t="s">
        <v>108</v>
      </c>
      <c r="BJ300" t="s">
        <v>108</v>
      </c>
      <c r="BK300" t="s">
        <v>108</v>
      </c>
      <c r="BL300" t="s">
        <v>108</v>
      </c>
      <c r="BM300" t="s">
        <v>108</v>
      </c>
      <c r="BN300" t="s">
        <v>108</v>
      </c>
      <c r="BO300" t="s">
        <v>108</v>
      </c>
      <c r="BP300" t="s">
        <v>108</v>
      </c>
      <c r="BQ300" t="s">
        <v>108</v>
      </c>
      <c r="BR300" t="s">
        <v>108</v>
      </c>
      <c r="BS300" t="s">
        <v>108</v>
      </c>
      <c r="BT300" t="s">
        <v>108</v>
      </c>
      <c r="BU300" t="s">
        <v>108</v>
      </c>
      <c r="BV300" t="s">
        <v>108</v>
      </c>
      <c r="BW300" t="s">
        <v>108</v>
      </c>
      <c r="BX300" t="s">
        <v>108</v>
      </c>
      <c r="BY300" t="s">
        <v>108</v>
      </c>
      <c r="BZ300" t="s">
        <v>108</v>
      </c>
      <c r="CA300" t="s">
        <v>108</v>
      </c>
      <c r="CB300" t="s">
        <v>108</v>
      </c>
      <c r="CC300" t="s">
        <v>108</v>
      </c>
      <c r="CD300" t="s">
        <v>108</v>
      </c>
      <c r="CE300" t="s">
        <v>108</v>
      </c>
      <c r="CF300" t="s">
        <v>108</v>
      </c>
      <c r="CG300" t="s">
        <v>108</v>
      </c>
      <c r="CH300" t="s">
        <v>108</v>
      </c>
      <c r="CI300" t="s">
        <v>108</v>
      </c>
      <c r="CJ300" t="s">
        <v>108</v>
      </c>
      <c r="CK300" t="s">
        <v>108</v>
      </c>
      <c r="CL300" t="s">
        <v>108</v>
      </c>
      <c r="CM300" t="s">
        <v>108</v>
      </c>
      <c r="CN300" t="s">
        <v>108</v>
      </c>
      <c r="CO300" t="s">
        <v>108</v>
      </c>
      <c r="CP300" t="s">
        <v>108</v>
      </c>
      <c r="CQ300" t="s">
        <v>108</v>
      </c>
      <c r="CR300" t="s">
        <v>108</v>
      </c>
      <c r="CS300" t="s">
        <v>108</v>
      </c>
      <c r="CT300" t="s">
        <v>108</v>
      </c>
      <c r="CU300" t="s">
        <v>108</v>
      </c>
      <c r="CV300" t="s">
        <v>108</v>
      </c>
      <c r="CW300" t="s">
        <v>108</v>
      </c>
      <c r="CX300" t="s">
        <v>108</v>
      </c>
      <c r="CY300" t="s">
        <v>108</v>
      </c>
      <c r="CZ300" t="s">
        <v>108</v>
      </c>
      <c r="DA300" t="s">
        <v>108</v>
      </c>
      <c r="DB300" t="s">
        <v>108</v>
      </c>
      <c r="DC300" t="s">
        <v>108</v>
      </c>
      <c r="DD300" t="s">
        <v>108</v>
      </c>
      <c r="DE300" t="s">
        <v>108</v>
      </c>
      <c r="DF300" t="s">
        <v>108</v>
      </c>
      <c r="DG300" t="s">
        <v>108</v>
      </c>
    </row>
    <row r="301" spans="1:125" x14ac:dyDescent="0.2">
      <c r="A301" t="e">
        <f ca="1">_xll.BFieldInfo($B$301)</f>
        <v>#NAME?</v>
      </c>
      <c r="B301" t="s">
        <v>117</v>
      </c>
      <c r="C301" t="s">
        <v>108</v>
      </c>
      <c r="D301" t="s">
        <v>108</v>
      </c>
      <c r="E301" t="s">
        <v>108</v>
      </c>
      <c r="F301" t="s">
        <v>108</v>
      </c>
      <c r="G301" t="s">
        <v>108</v>
      </c>
      <c r="H301" t="s">
        <v>108</v>
      </c>
      <c r="I301" t="s">
        <v>108</v>
      </c>
      <c r="J301" t="s">
        <v>108</v>
      </c>
      <c r="K301" t="s">
        <v>108</v>
      </c>
      <c r="L301" t="s">
        <v>108</v>
      </c>
      <c r="M301" t="s">
        <v>108</v>
      </c>
      <c r="N301" t="s">
        <v>108</v>
      </c>
      <c r="O301" t="s">
        <v>108</v>
      </c>
      <c r="P301" t="s">
        <v>108</v>
      </c>
      <c r="Q301" t="s">
        <v>108</v>
      </c>
      <c r="R301" t="s">
        <v>108</v>
      </c>
      <c r="S301" t="s">
        <v>108</v>
      </c>
      <c r="T301" t="s">
        <v>108</v>
      </c>
      <c r="U301" t="s">
        <v>108</v>
      </c>
      <c r="V301" t="s">
        <v>108</v>
      </c>
      <c r="W301" t="s">
        <v>108</v>
      </c>
      <c r="X301" t="s">
        <v>108</v>
      </c>
      <c r="Y301" t="s">
        <v>108</v>
      </c>
      <c r="Z301" t="s">
        <v>108</v>
      </c>
      <c r="AA301" t="s">
        <v>108</v>
      </c>
      <c r="AB301" t="s">
        <v>108</v>
      </c>
      <c r="AC301" t="s">
        <v>108</v>
      </c>
      <c r="AD301" t="s">
        <v>108</v>
      </c>
      <c r="AE301" t="s">
        <v>108</v>
      </c>
      <c r="AF301" t="s">
        <v>108</v>
      </c>
      <c r="AG301" t="s">
        <v>108</v>
      </c>
      <c r="AH301" t="s">
        <v>108</v>
      </c>
      <c r="AI301" t="s">
        <v>108</v>
      </c>
      <c r="AJ301" t="s">
        <v>108</v>
      </c>
      <c r="AK301" t="s">
        <v>108</v>
      </c>
      <c r="AL301" t="s">
        <v>108</v>
      </c>
      <c r="AM301" t="s">
        <v>108</v>
      </c>
      <c r="AN301" t="s">
        <v>108</v>
      </c>
      <c r="AO301" t="s">
        <v>108</v>
      </c>
      <c r="AP301" t="s">
        <v>108</v>
      </c>
      <c r="AQ301" t="s">
        <v>108</v>
      </c>
      <c r="AR301" t="s">
        <v>108</v>
      </c>
      <c r="AS301" t="s">
        <v>108</v>
      </c>
      <c r="AT301" t="s">
        <v>108</v>
      </c>
      <c r="AU301" t="s">
        <v>108</v>
      </c>
      <c r="AV301" t="s">
        <v>108</v>
      </c>
      <c r="AW301" t="s">
        <v>108</v>
      </c>
      <c r="AX301" t="s">
        <v>108</v>
      </c>
      <c r="AY301" t="s">
        <v>108</v>
      </c>
      <c r="AZ301" t="s">
        <v>108</v>
      </c>
      <c r="BA301" t="s">
        <v>108</v>
      </c>
      <c r="BB301" t="s">
        <v>108</v>
      </c>
      <c r="BC301" t="s">
        <v>108</v>
      </c>
      <c r="BD301" t="s">
        <v>108</v>
      </c>
      <c r="BE301" t="s">
        <v>108</v>
      </c>
      <c r="BF301" t="s">
        <v>108</v>
      </c>
      <c r="BG301" t="s">
        <v>108</v>
      </c>
      <c r="BH301" t="s">
        <v>108</v>
      </c>
      <c r="BI301" t="s">
        <v>108</v>
      </c>
      <c r="BJ301" t="s">
        <v>108</v>
      </c>
      <c r="BK301" t="s">
        <v>108</v>
      </c>
      <c r="BL301" t="s">
        <v>108</v>
      </c>
      <c r="BM301" t="s">
        <v>108</v>
      </c>
      <c r="BN301" t="s">
        <v>108</v>
      </c>
      <c r="BO301" t="s">
        <v>108</v>
      </c>
      <c r="BP301" t="s">
        <v>108</v>
      </c>
      <c r="BQ301" t="s">
        <v>108</v>
      </c>
      <c r="BR301" t="s">
        <v>108</v>
      </c>
      <c r="BS301" t="s">
        <v>108</v>
      </c>
      <c r="BT301" t="s">
        <v>108</v>
      </c>
      <c r="BU301" t="s">
        <v>108</v>
      </c>
      <c r="BV301" t="s">
        <v>108</v>
      </c>
      <c r="BW301" t="s">
        <v>108</v>
      </c>
      <c r="BX301" t="s">
        <v>108</v>
      </c>
      <c r="BY301" t="s">
        <v>108</v>
      </c>
      <c r="BZ301" t="s">
        <v>108</v>
      </c>
      <c r="CA301" t="s">
        <v>108</v>
      </c>
      <c r="CB301" t="s">
        <v>108</v>
      </c>
      <c r="CC301" t="s">
        <v>108</v>
      </c>
      <c r="CD301" t="s">
        <v>108</v>
      </c>
      <c r="CE301" t="s">
        <v>108</v>
      </c>
      <c r="CF301" t="s">
        <v>108</v>
      </c>
      <c r="CG301" t="s">
        <v>108</v>
      </c>
      <c r="CH301" t="s">
        <v>108</v>
      </c>
      <c r="CI301" t="s">
        <v>108</v>
      </c>
      <c r="CJ301" t="s">
        <v>108</v>
      </c>
      <c r="CK301" t="s">
        <v>108</v>
      </c>
      <c r="CL301" t="s">
        <v>108</v>
      </c>
      <c r="CM301" t="s">
        <v>108</v>
      </c>
      <c r="CN301" t="s">
        <v>108</v>
      </c>
      <c r="CO301" t="s">
        <v>108</v>
      </c>
      <c r="CP301" t="s">
        <v>108</v>
      </c>
      <c r="CQ301" t="s">
        <v>108</v>
      </c>
      <c r="CR301" t="s">
        <v>108</v>
      </c>
      <c r="CS301" t="s">
        <v>108</v>
      </c>
      <c r="CT301" t="s">
        <v>108</v>
      </c>
      <c r="CU301" t="s">
        <v>108</v>
      </c>
      <c r="CV301" t="s">
        <v>108</v>
      </c>
      <c r="CW301" t="s">
        <v>108</v>
      </c>
      <c r="CX301" t="s">
        <v>108</v>
      </c>
      <c r="CY301" t="s">
        <v>108</v>
      </c>
      <c r="CZ301" t="s">
        <v>108</v>
      </c>
      <c r="DA301" t="s">
        <v>108</v>
      </c>
      <c r="DB301" t="s">
        <v>108</v>
      </c>
      <c r="DC301" t="s">
        <v>108</v>
      </c>
      <c r="DD301" t="s">
        <v>108</v>
      </c>
      <c r="DE301" t="s">
        <v>108</v>
      </c>
      <c r="DF301" t="s">
        <v>108</v>
      </c>
      <c r="DG301" t="s">
        <v>108</v>
      </c>
    </row>
    <row r="303" spans="1:125" x14ac:dyDescent="0.2">
      <c r="A303" t="s">
        <v>173</v>
      </c>
      <c r="B303" t="s">
        <v>106</v>
      </c>
      <c r="C303" s="8" t="e">
        <f ca="1">_xll.BDH($A$303,$B$304:$B$314,$B$1,$B$2,"Dir=H","Per=M","Days=A","Dts=S","Sort=R","cols=123;rows=12")</f>
        <v>#NAME?</v>
      </c>
      <c r="D303" s="8">
        <v>43980</v>
      </c>
      <c r="E303" s="8">
        <v>43951</v>
      </c>
      <c r="F303" s="8">
        <v>43921</v>
      </c>
      <c r="G303" s="8">
        <v>43889</v>
      </c>
      <c r="H303" s="8">
        <v>43861</v>
      </c>
      <c r="I303" s="8">
        <v>43830</v>
      </c>
      <c r="J303" s="8">
        <v>43798</v>
      </c>
      <c r="K303" s="8">
        <v>43769</v>
      </c>
      <c r="L303" s="8">
        <v>43738</v>
      </c>
      <c r="M303" s="8">
        <v>43707</v>
      </c>
      <c r="N303" s="8">
        <v>43677</v>
      </c>
      <c r="O303" s="8">
        <v>43646</v>
      </c>
      <c r="P303" s="8">
        <v>43644</v>
      </c>
      <c r="Q303" s="8">
        <v>43616</v>
      </c>
      <c r="R303" s="8">
        <v>43585</v>
      </c>
      <c r="S303" s="8">
        <v>43555</v>
      </c>
      <c r="T303" s="8">
        <v>43553</v>
      </c>
      <c r="U303" s="8">
        <v>43524</v>
      </c>
      <c r="V303" s="8">
        <v>43496</v>
      </c>
      <c r="W303" s="8">
        <v>43465</v>
      </c>
      <c r="X303" s="8">
        <v>43434</v>
      </c>
      <c r="Y303" s="8">
        <v>43404</v>
      </c>
      <c r="Z303" s="8">
        <v>43373</v>
      </c>
      <c r="AA303" s="8">
        <v>43371</v>
      </c>
      <c r="AB303" s="8">
        <v>43343</v>
      </c>
      <c r="AC303" s="8">
        <v>43312</v>
      </c>
      <c r="AD303" s="8">
        <v>43281</v>
      </c>
      <c r="AE303" s="8">
        <v>43280</v>
      </c>
      <c r="AF303" s="8">
        <v>43251</v>
      </c>
      <c r="AG303" s="8">
        <v>43220</v>
      </c>
      <c r="AH303" s="8">
        <v>43190</v>
      </c>
      <c r="AI303" s="8">
        <v>43189</v>
      </c>
      <c r="AJ303" s="8">
        <v>43159</v>
      </c>
      <c r="AK303" s="8">
        <v>43131</v>
      </c>
      <c r="AL303" s="8">
        <v>43100</v>
      </c>
      <c r="AM303" s="8">
        <v>43098</v>
      </c>
      <c r="AN303" s="8">
        <v>43069</v>
      </c>
      <c r="AO303" s="8">
        <v>43039</v>
      </c>
      <c r="AP303" s="8">
        <v>43008</v>
      </c>
      <c r="AQ303" s="8">
        <v>43007</v>
      </c>
      <c r="AR303" s="8">
        <v>42978</v>
      </c>
      <c r="AS303" s="8">
        <v>42947</v>
      </c>
      <c r="AT303" s="8">
        <v>42916</v>
      </c>
      <c r="AU303" s="8">
        <v>42886</v>
      </c>
      <c r="AV303" s="8">
        <v>42853</v>
      </c>
      <c r="AW303" s="8">
        <v>42825</v>
      </c>
      <c r="AX303" s="8">
        <v>42794</v>
      </c>
      <c r="AY303" s="8">
        <v>42766</v>
      </c>
      <c r="AZ303" s="8">
        <v>42735</v>
      </c>
      <c r="BA303" s="8">
        <v>42734</v>
      </c>
      <c r="BB303" s="8">
        <v>42704</v>
      </c>
      <c r="BC303" s="8">
        <v>42674</v>
      </c>
      <c r="BD303" s="8">
        <v>42643</v>
      </c>
      <c r="BE303" s="8">
        <v>42613</v>
      </c>
      <c r="BF303" s="8">
        <v>42580</v>
      </c>
      <c r="BG303" s="8">
        <v>42551</v>
      </c>
      <c r="BH303" s="8">
        <v>42521</v>
      </c>
      <c r="BI303" s="8">
        <v>42489</v>
      </c>
      <c r="BJ303" s="8">
        <v>42460</v>
      </c>
      <c r="BK303" s="8">
        <v>42429</v>
      </c>
      <c r="BL303" s="8">
        <v>42398</v>
      </c>
      <c r="BM303" s="8">
        <v>42369</v>
      </c>
      <c r="BN303" s="8">
        <v>42338</v>
      </c>
      <c r="BO303" s="8">
        <v>42307</v>
      </c>
      <c r="BP303" s="8">
        <v>42277</v>
      </c>
      <c r="BQ303" s="8">
        <v>42247</v>
      </c>
      <c r="BR303" s="8">
        <v>42216</v>
      </c>
      <c r="BS303" s="8">
        <v>42185</v>
      </c>
      <c r="BT303" s="8">
        <v>42153</v>
      </c>
      <c r="BU303" s="8">
        <v>42124</v>
      </c>
      <c r="BV303" s="8">
        <v>42094</v>
      </c>
      <c r="BW303" s="8">
        <v>42062</v>
      </c>
      <c r="BX303" s="8">
        <v>42034</v>
      </c>
      <c r="BY303" s="8">
        <v>42004</v>
      </c>
      <c r="BZ303" s="8">
        <v>41971</v>
      </c>
      <c r="CA303" s="8">
        <v>41943</v>
      </c>
      <c r="CB303" s="8">
        <v>41912</v>
      </c>
      <c r="CC303" s="8">
        <v>41880</v>
      </c>
      <c r="CD303" s="8">
        <v>41851</v>
      </c>
      <c r="CE303" s="8">
        <v>41820</v>
      </c>
      <c r="CF303" s="8">
        <v>41789</v>
      </c>
      <c r="CG303" s="8">
        <v>41759</v>
      </c>
      <c r="CH303" s="8">
        <v>41729</v>
      </c>
      <c r="CI303" s="8">
        <v>41698</v>
      </c>
      <c r="CJ303" s="8">
        <v>41670</v>
      </c>
      <c r="CK303" s="8">
        <v>41639</v>
      </c>
      <c r="CL303" s="8">
        <v>41607</v>
      </c>
      <c r="CM303" s="8">
        <v>41578</v>
      </c>
      <c r="CN303" s="8">
        <v>41547</v>
      </c>
      <c r="CO303" s="8">
        <v>41516</v>
      </c>
      <c r="CP303" s="8">
        <v>41486</v>
      </c>
      <c r="CQ303" s="8">
        <v>41455</v>
      </c>
      <c r="CR303" s="8">
        <v>41453</v>
      </c>
      <c r="CS303" s="8">
        <v>41425</v>
      </c>
      <c r="CT303" s="8">
        <v>41394</v>
      </c>
      <c r="CU303" s="8">
        <v>41364</v>
      </c>
      <c r="CV303" s="8">
        <v>41362</v>
      </c>
      <c r="CW303" s="8">
        <v>41333</v>
      </c>
      <c r="CX303" s="8">
        <v>41305</v>
      </c>
      <c r="CY303" s="8">
        <v>41274</v>
      </c>
      <c r="CZ303" s="8">
        <v>41243</v>
      </c>
      <c r="DA303" s="8">
        <v>41213</v>
      </c>
      <c r="DB303" s="8">
        <v>41182</v>
      </c>
      <c r="DC303" s="8">
        <v>41180</v>
      </c>
      <c r="DD303" s="8">
        <v>41152</v>
      </c>
      <c r="DE303" s="8">
        <v>41121</v>
      </c>
      <c r="DF303" s="8">
        <v>41090</v>
      </c>
      <c r="DG303" s="8">
        <v>41089</v>
      </c>
      <c r="DH303" s="8">
        <v>41060</v>
      </c>
      <c r="DI303" s="8">
        <v>41029</v>
      </c>
      <c r="DJ303" s="8">
        <v>40999</v>
      </c>
      <c r="DK303" s="8">
        <v>40998</v>
      </c>
      <c r="DL303" s="8">
        <v>40968</v>
      </c>
      <c r="DM303" s="8">
        <v>40939</v>
      </c>
      <c r="DN303" s="8">
        <v>40908</v>
      </c>
      <c r="DO303" s="8">
        <v>40907</v>
      </c>
      <c r="DP303" s="8">
        <v>40877</v>
      </c>
      <c r="DQ303" s="8">
        <v>40847</v>
      </c>
      <c r="DR303" s="8">
        <v>40816</v>
      </c>
      <c r="DS303" s="8">
        <v>40786</v>
      </c>
      <c r="DT303" s="8">
        <v>40753</v>
      </c>
      <c r="DU303" s="8">
        <v>40724</v>
      </c>
    </row>
    <row r="304" spans="1:125" x14ac:dyDescent="0.2">
      <c r="A304" t="e">
        <f ca="1">_xll.BFieldInfo($B$304)</f>
        <v>#NAME?</v>
      </c>
      <c r="B304" t="s">
        <v>107</v>
      </c>
      <c r="C304">
        <v>120.3218</v>
      </c>
      <c r="D304">
        <v>124.47920000000001</v>
      </c>
      <c r="E304">
        <v>122.4965</v>
      </c>
      <c r="F304">
        <v>113.9465</v>
      </c>
      <c r="G304">
        <v>146.9547</v>
      </c>
      <c r="H304">
        <v>167.5215</v>
      </c>
      <c r="I304">
        <v>175.29130000000001</v>
      </c>
      <c r="J304">
        <v>165.6842</v>
      </c>
      <c r="K304">
        <v>157.0831</v>
      </c>
      <c r="L304">
        <v>146.81389999999999</v>
      </c>
      <c r="M304">
        <v>137.0462</v>
      </c>
      <c r="N304">
        <v>144.7056</v>
      </c>
      <c r="O304">
        <v>138.48429999999999</v>
      </c>
      <c r="P304">
        <v>138.48429999999999</v>
      </c>
      <c r="Q304">
        <v>131.25040000000001</v>
      </c>
      <c r="R304">
        <v>143.74870000000001</v>
      </c>
      <c r="S304">
        <v>124.4483</v>
      </c>
      <c r="T304">
        <v>124.4483</v>
      </c>
      <c r="U304">
        <v>128.2962</v>
      </c>
      <c r="V304">
        <v>127.239</v>
      </c>
      <c r="W304">
        <v>119.02979999999999</v>
      </c>
      <c r="X304">
        <v>135.57589999999999</v>
      </c>
      <c r="Y304">
        <v>132.93</v>
      </c>
      <c r="Z304">
        <v>136.6395</v>
      </c>
      <c r="AA304">
        <v>136.6395</v>
      </c>
      <c r="AB304">
        <v>138.7465</v>
      </c>
      <c r="AC304">
        <v>139.19450000000001</v>
      </c>
      <c r="AD304">
        <v>125.4996</v>
      </c>
      <c r="AE304">
        <v>125.4996</v>
      </c>
      <c r="AF304">
        <v>128.88399999999999</v>
      </c>
      <c r="AG304">
        <v>131.01580000000001</v>
      </c>
      <c r="AH304">
        <v>131.7894</v>
      </c>
      <c r="AI304">
        <v>131.7894</v>
      </c>
      <c r="AJ304">
        <v>138.41659999999999</v>
      </c>
      <c r="AK304">
        <v>138.62029999999999</v>
      </c>
      <c r="AL304">
        <v>127.5034</v>
      </c>
      <c r="AM304">
        <v>127.5034</v>
      </c>
      <c r="AN304">
        <v>124.61799999999999</v>
      </c>
      <c r="AO304">
        <v>119.9562</v>
      </c>
      <c r="AP304">
        <v>113.2225</v>
      </c>
      <c r="AQ304">
        <v>113.2225</v>
      </c>
      <c r="AR304">
        <v>107.7457</v>
      </c>
      <c r="AS304">
        <v>108.8244</v>
      </c>
      <c r="AT304">
        <v>107.7693</v>
      </c>
      <c r="AU304">
        <v>96.862700000000004</v>
      </c>
      <c r="AV304">
        <v>102.5813</v>
      </c>
      <c r="AW304">
        <v>102.982</v>
      </c>
      <c r="AX304">
        <v>106.24120000000001</v>
      </c>
      <c r="AY304">
        <v>99.218599999999995</v>
      </c>
      <c r="AZ304">
        <v>100.6091</v>
      </c>
      <c r="BA304">
        <v>100.6091</v>
      </c>
      <c r="BB304">
        <v>93.473500000000001</v>
      </c>
      <c r="BC304">
        <v>80.753100000000003</v>
      </c>
      <c r="BD304">
        <v>77.084500000000006</v>
      </c>
      <c r="BE304">
        <v>78.137900000000002</v>
      </c>
      <c r="BF304">
        <v>74.051599999999993</v>
      </c>
      <c r="BG304">
        <v>71.373900000000006</v>
      </c>
      <c r="BH304">
        <v>74.968999999999994</v>
      </c>
      <c r="BI304">
        <v>72.591399999999993</v>
      </c>
      <c r="BJ304">
        <v>67.518199999999993</v>
      </c>
      <c r="BK304">
        <v>64.188999999999993</v>
      </c>
      <c r="BL304">
        <v>67.837400000000002</v>
      </c>
      <c r="BM304">
        <v>74.7654</v>
      </c>
      <c r="BN304">
        <v>75.501400000000004</v>
      </c>
      <c r="BO304">
        <v>72.749899999999997</v>
      </c>
      <c r="BP304">
        <v>68.540000000000006</v>
      </c>
      <c r="BQ304">
        <v>72.058599999999998</v>
      </c>
      <c r="BR304">
        <v>77.038700000000006</v>
      </c>
      <c r="BS304">
        <v>75.683899999999994</v>
      </c>
      <c r="BT304">
        <v>73.472300000000004</v>
      </c>
      <c r="BU304">
        <v>70.657600000000002</v>
      </c>
      <c r="BV304">
        <v>67.215699999999998</v>
      </c>
      <c r="BW304">
        <v>67.992400000000004</v>
      </c>
      <c r="BX304">
        <v>60.336599999999997</v>
      </c>
      <c r="BY304">
        <v>68.993200000000002</v>
      </c>
      <c r="BZ304">
        <v>66.325199999999995</v>
      </c>
      <c r="CA304">
        <v>66.677999999999997</v>
      </c>
      <c r="CB304">
        <v>65.965000000000003</v>
      </c>
      <c r="CC304">
        <v>65.099900000000005</v>
      </c>
      <c r="CD304">
        <v>63.150700000000001</v>
      </c>
      <c r="CE304">
        <v>62.660600000000002</v>
      </c>
      <c r="CF304">
        <v>60.4313</v>
      </c>
      <c r="CG304">
        <v>60.877099999999999</v>
      </c>
      <c r="CH304">
        <v>65.608699999999999</v>
      </c>
      <c r="CI304">
        <v>61.404800000000002</v>
      </c>
      <c r="CJ304">
        <v>59.826999999999998</v>
      </c>
      <c r="CK304">
        <v>62.788899999999998</v>
      </c>
      <c r="CL304">
        <v>61.436</v>
      </c>
      <c r="CM304">
        <v>55.337499999999999</v>
      </c>
      <c r="CN304">
        <v>55.096600000000002</v>
      </c>
      <c r="CO304">
        <v>53.860199999999999</v>
      </c>
      <c r="CP304">
        <v>59.402900000000002</v>
      </c>
      <c r="CQ304">
        <v>55.866999999999997</v>
      </c>
      <c r="CR304">
        <v>55.866999999999997</v>
      </c>
      <c r="CS304">
        <v>57.771999999999998</v>
      </c>
      <c r="CT304">
        <v>51.866700000000002</v>
      </c>
      <c r="CU304">
        <v>49.906799999999997</v>
      </c>
      <c r="CV304">
        <v>49.906799999999997</v>
      </c>
      <c r="CW304">
        <v>51.442100000000003</v>
      </c>
      <c r="CX304">
        <v>49.475700000000003</v>
      </c>
      <c r="CY304">
        <v>45.927399999999999</v>
      </c>
      <c r="CZ304">
        <v>42.909599999999998</v>
      </c>
      <c r="DA304">
        <v>43.5364</v>
      </c>
      <c r="DB304">
        <v>41.974699999999999</v>
      </c>
      <c r="DC304">
        <v>41.974699999999999</v>
      </c>
      <c r="DD304">
        <v>38.511400000000002</v>
      </c>
      <c r="DE304">
        <v>37.329300000000003</v>
      </c>
      <c r="DF304">
        <v>36.742100000000001</v>
      </c>
      <c r="DG304">
        <v>36.742100000000001</v>
      </c>
      <c r="DH304">
        <v>34.088999999999999</v>
      </c>
      <c r="DI304">
        <v>44.197499999999998</v>
      </c>
      <c r="DJ304">
        <v>46.972200000000001</v>
      </c>
      <c r="DK304">
        <v>46.972200000000001</v>
      </c>
      <c r="DL304">
        <v>40.086799999999997</v>
      </c>
      <c r="DM304">
        <v>38.104900000000001</v>
      </c>
      <c r="DN304">
        <v>33.726300000000002</v>
      </c>
      <c r="DO304">
        <v>33.726300000000002</v>
      </c>
      <c r="DP304">
        <v>31.413599999999999</v>
      </c>
      <c r="DQ304">
        <v>35.257899999999999</v>
      </c>
      <c r="DR304">
        <v>30.301100000000002</v>
      </c>
      <c r="DS304">
        <v>37.785800000000002</v>
      </c>
      <c r="DT304">
        <v>40.693199999999997</v>
      </c>
      <c r="DU304">
        <v>40.94</v>
      </c>
    </row>
    <row r="305" spans="1:125" x14ac:dyDescent="0.2">
      <c r="A305" t="e">
        <f ca="1">_xll.BFieldInfo($B$305)</f>
        <v>#NAME?</v>
      </c>
      <c r="B305" t="s">
        <v>109</v>
      </c>
      <c r="C305">
        <v>17069</v>
      </c>
      <c r="D305">
        <v>17069</v>
      </c>
      <c r="E305">
        <v>17069</v>
      </c>
      <c r="F305">
        <v>17069</v>
      </c>
      <c r="G305">
        <v>17069</v>
      </c>
      <c r="H305">
        <v>17069</v>
      </c>
      <c r="I305">
        <v>17069</v>
      </c>
      <c r="J305">
        <v>15512</v>
      </c>
      <c r="K305">
        <v>15512</v>
      </c>
      <c r="L305">
        <v>15512</v>
      </c>
      <c r="M305">
        <v>15512</v>
      </c>
      <c r="N305">
        <v>15512</v>
      </c>
      <c r="O305">
        <v>15512</v>
      </c>
      <c r="P305">
        <v>15512</v>
      </c>
      <c r="Q305">
        <v>15512</v>
      </c>
      <c r="R305">
        <v>15512</v>
      </c>
      <c r="S305">
        <v>15512</v>
      </c>
      <c r="T305">
        <v>15512</v>
      </c>
      <c r="U305">
        <v>15512</v>
      </c>
      <c r="V305">
        <v>15512</v>
      </c>
      <c r="W305">
        <v>15512</v>
      </c>
      <c r="X305">
        <v>16700</v>
      </c>
      <c r="Y305">
        <v>16700</v>
      </c>
      <c r="Z305">
        <v>16700</v>
      </c>
      <c r="AA305">
        <v>16700</v>
      </c>
      <c r="AB305">
        <v>16700</v>
      </c>
      <c r="AC305">
        <v>16700</v>
      </c>
      <c r="AD305">
        <v>16700</v>
      </c>
      <c r="AE305">
        <v>16700</v>
      </c>
      <c r="AF305">
        <v>16700</v>
      </c>
      <c r="AG305">
        <v>16700</v>
      </c>
      <c r="AH305">
        <v>16700</v>
      </c>
      <c r="AI305">
        <v>16700</v>
      </c>
      <c r="AJ305">
        <v>16700</v>
      </c>
      <c r="AK305">
        <v>16700</v>
      </c>
      <c r="AL305">
        <v>16700</v>
      </c>
      <c r="AM305">
        <v>15594</v>
      </c>
      <c r="AN305">
        <v>15594</v>
      </c>
      <c r="AO305">
        <v>15594</v>
      </c>
      <c r="AP305">
        <v>15594</v>
      </c>
      <c r="AQ305">
        <v>15594</v>
      </c>
      <c r="AR305">
        <v>15594</v>
      </c>
      <c r="AS305">
        <v>15594</v>
      </c>
      <c r="AT305">
        <v>15594</v>
      </c>
      <c r="AU305">
        <v>15594</v>
      </c>
      <c r="AV305">
        <v>15594</v>
      </c>
      <c r="AW305">
        <v>15594</v>
      </c>
      <c r="AX305">
        <v>15594</v>
      </c>
      <c r="AY305">
        <v>15594</v>
      </c>
      <c r="AZ305">
        <v>15594</v>
      </c>
      <c r="BA305">
        <v>15259</v>
      </c>
      <c r="BB305">
        <v>15259</v>
      </c>
      <c r="BC305">
        <v>15259</v>
      </c>
      <c r="BD305">
        <v>15259</v>
      </c>
      <c r="BE305">
        <v>15259</v>
      </c>
      <c r="BF305">
        <v>15259</v>
      </c>
      <c r="BG305">
        <v>15259</v>
      </c>
      <c r="BH305">
        <v>15259</v>
      </c>
      <c r="BI305">
        <v>15259</v>
      </c>
      <c r="BJ305">
        <v>15259</v>
      </c>
      <c r="BK305">
        <v>15259</v>
      </c>
      <c r="BL305">
        <v>15259</v>
      </c>
      <c r="BM305">
        <v>15259</v>
      </c>
      <c r="BN305">
        <v>16176</v>
      </c>
      <c r="BO305">
        <v>16176</v>
      </c>
      <c r="BP305">
        <v>16176</v>
      </c>
      <c r="BQ305">
        <v>16176</v>
      </c>
      <c r="BR305">
        <v>16176</v>
      </c>
      <c r="BS305">
        <v>16176</v>
      </c>
      <c r="BT305">
        <v>16176</v>
      </c>
      <c r="BU305">
        <v>16176</v>
      </c>
      <c r="BV305">
        <v>16176</v>
      </c>
      <c r="BW305">
        <v>16176</v>
      </c>
      <c r="BX305">
        <v>16176</v>
      </c>
      <c r="BY305">
        <v>16176</v>
      </c>
      <c r="BZ305">
        <v>14209</v>
      </c>
      <c r="CA305">
        <v>14209</v>
      </c>
      <c r="CB305">
        <v>14209</v>
      </c>
      <c r="CC305">
        <v>14209</v>
      </c>
      <c r="CD305">
        <v>14209</v>
      </c>
      <c r="CE305">
        <v>14209</v>
      </c>
      <c r="CF305">
        <v>14209</v>
      </c>
      <c r="CG305">
        <v>14209</v>
      </c>
      <c r="CH305">
        <v>14209</v>
      </c>
      <c r="CI305">
        <v>14209</v>
      </c>
      <c r="CJ305">
        <v>14209</v>
      </c>
      <c r="CK305">
        <v>14209</v>
      </c>
      <c r="CL305">
        <v>14721</v>
      </c>
      <c r="CM305">
        <v>14721</v>
      </c>
      <c r="CN305">
        <v>14721</v>
      </c>
      <c r="CO305">
        <v>14721</v>
      </c>
      <c r="CP305">
        <v>14721</v>
      </c>
      <c r="CQ305">
        <v>14721</v>
      </c>
      <c r="CR305">
        <v>14721</v>
      </c>
      <c r="CS305">
        <v>14721</v>
      </c>
      <c r="CT305">
        <v>14721</v>
      </c>
      <c r="CU305">
        <v>14721</v>
      </c>
      <c r="CV305">
        <v>14721</v>
      </c>
      <c r="CW305">
        <v>14721</v>
      </c>
      <c r="CX305">
        <v>14721</v>
      </c>
      <c r="CY305">
        <v>14721</v>
      </c>
      <c r="CZ305">
        <v>11872</v>
      </c>
      <c r="DA305">
        <v>11872</v>
      </c>
      <c r="DB305">
        <v>11872</v>
      </c>
      <c r="DC305">
        <v>11872</v>
      </c>
      <c r="DD305">
        <v>11872</v>
      </c>
      <c r="DE305">
        <v>11872</v>
      </c>
      <c r="DF305">
        <v>11872</v>
      </c>
      <c r="DG305">
        <v>11872</v>
      </c>
      <c r="DH305">
        <v>11872</v>
      </c>
      <c r="DI305">
        <v>11872</v>
      </c>
      <c r="DJ305">
        <v>11872</v>
      </c>
      <c r="DK305">
        <v>11872</v>
      </c>
      <c r="DL305">
        <v>11872</v>
      </c>
      <c r="DM305">
        <v>11872</v>
      </c>
      <c r="DN305">
        <v>11872</v>
      </c>
      <c r="DO305" t="s">
        <v>108</v>
      </c>
      <c r="DP305" t="s">
        <v>108</v>
      </c>
      <c r="DQ305" t="s">
        <v>108</v>
      </c>
      <c r="DR305" t="s">
        <v>108</v>
      </c>
      <c r="DS305" t="s">
        <v>108</v>
      </c>
      <c r="DT305" t="s">
        <v>108</v>
      </c>
      <c r="DU305" t="s">
        <v>108</v>
      </c>
    </row>
    <row r="306" spans="1:125" x14ac:dyDescent="0.2">
      <c r="A306" t="e">
        <f ca="1">_xll.BFieldInfo($B$306)</f>
        <v>#NAME?</v>
      </c>
      <c r="B306" t="s">
        <v>110</v>
      </c>
      <c r="C306">
        <v>20373</v>
      </c>
      <c r="D306">
        <v>20373</v>
      </c>
      <c r="E306">
        <v>20373</v>
      </c>
      <c r="F306">
        <v>20373</v>
      </c>
      <c r="G306">
        <v>20373</v>
      </c>
      <c r="H306">
        <v>20373</v>
      </c>
      <c r="I306">
        <v>20373</v>
      </c>
      <c r="J306">
        <v>18052</v>
      </c>
      <c r="K306">
        <v>18052</v>
      </c>
      <c r="L306">
        <v>18052</v>
      </c>
      <c r="M306">
        <v>18052</v>
      </c>
      <c r="N306">
        <v>18052</v>
      </c>
      <c r="O306">
        <v>18052</v>
      </c>
      <c r="P306">
        <v>18052</v>
      </c>
      <c r="Q306">
        <v>18052</v>
      </c>
      <c r="R306">
        <v>18052</v>
      </c>
      <c r="S306">
        <v>18052</v>
      </c>
      <c r="T306">
        <v>18052</v>
      </c>
      <c r="U306">
        <v>18052</v>
      </c>
      <c r="V306">
        <v>18052</v>
      </c>
      <c r="W306">
        <v>18052</v>
      </c>
      <c r="X306">
        <v>19603</v>
      </c>
      <c r="Y306">
        <v>19603</v>
      </c>
      <c r="Z306">
        <v>19603</v>
      </c>
      <c r="AA306">
        <v>19603</v>
      </c>
      <c r="AB306">
        <v>19603</v>
      </c>
      <c r="AC306">
        <v>19603</v>
      </c>
      <c r="AD306">
        <v>19603</v>
      </c>
      <c r="AE306">
        <v>19603</v>
      </c>
      <c r="AF306">
        <v>19603</v>
      </c>
      <c r="AG306">
        <v>19603</v>
      </c>
      <c r="AH306">
        <v>19603</v>
      </c>
      <c r="AI306">
        <v>19603</v>
      </c>
      <c r="AJ306">
        <v>19603</v>
      </c>
      <c r="AK306">
        <v>19603</v>
      </c>
      <c r="AL306">
        <v>19603</v>
      </c>
      <c r="AM306">
        <v>17703</v>
      </c>
      <c r="AN306">
        <v>17703</v>
      </c>
      <c r="AO306">
        <v>17703</v>
      </c>
      <c r="AP306">
        <v>17703</v>
      </c>
      <c r="AQ306">
        <v>17703</v>
      </c>
      <c r="AR306">
        <v>17703</v>
      </c>
      <c r="AS306">
        <v>17703</v>
      </c>
      <c r="AT306">
        <v>17703</v>
      </c>
      <c r="AU306">
        <v>17703</v>
      </c>
      <c r="AV306">
        <v>17703</v>
      </c>
      <c r="AW306">
        <v>17703</v>
      </c>
      <c r="AX306">
        <v>17703</v>
      </c>
      <c r="AY306">
        <v>17703</v>
      </c>
      <c r="AZ306">
        <v>17703</v>
      </c>
      <c r="BA306">
        <v>17636</v>
      </c>
      <c r="BB306">
        <v>17636</v>
      </c>
      <c r="BC306">
        <v>17636</v>
      </c>
      <c r="BD306">
        <v>17636</v>
      </c>
      <c r="BE306">
        <v>17636</v>
      </c>
      <c r="BF306">
        <v>17636</v>
      </c>
      <c r="BG306">
        <v>17636</v>
      </c>
      <c r="BH306">
        <v>17636</v>
      </c>
      <c r="BI306">
        <v>17636</v>
      </c>
      <c r="BJ306">
        <v>17636</v>
      </c>
      <c r="BK306">
        <v>17636</v>
      </c>
      <c r="BL306">
        <v>17636</v>
      </c>
      <c r="BM306">
        <v>17636</v>
      </c>
      <c r="BN306">
        <v>18341</v>
      </c>
      <c r="BO306">
        <v>18341</v>
      </c>
      <c r="BP306">
        <v>18341</v>
      </c>
      <c r="BQ306">
        <v>18341</v>
      </c>
      <c r="BR306">
        <v>18341</v>
      </c>
      <c r="BS306">
        <v>18341</v>
      </c>
      <c r="BT306">
        <v>18341</v>
      </c>
      <c r="BU306">
        <v>18341</v>
      </c>
      <c r="BV306">
        <v>18341</v>
      </c>
      <c r="BW306">
        <v>18341</v>
      </c>
      <c r="BX306">
        <v>18341</v>
      </c>
      <c r="BY306">
        <v>18341</v>
      </c>
      <c r="BZ306">
        <v>17886</v>
      </c>
      <c r="CA306">
        <v>17886</v>
      </c>
      <c r="CB306">
        <v>17886</v>
      </c>
      <c r="CC306">
        <v>17886</v>
      </c>
      <c r="CD306">
        <v>17886</v>
      </c>
      <c r="CE306">
        <v>17886</v>
      </c>
      <c r="CF306">
        <v>17886</v>
      </c>
      <c r="CG306">
        <v>17886</v>
      </c>
      <c r="CH306">
        <v>17886</v>
      </c>
      <c r="CI306">
        <v>17886</v>
      </c>
      <c r="CJ306">
        <v>17886</v>
      </c>
      <c r="CK306">
        <v>17886</v>
      </c>
      <c r="CL306">
        <v>16342</v>
      </c>
      <c r="CM306">
        <v>16342</v>
      </c>
      <c r="CN306">
        <v>16342</v>
      </c>
      <c r="CO306">
        <v>16342</v>
      </c>
      <c r="CP306">
        <v>16342</v>
      </c>
      <c r="CQ306">
        <v>16342</v>
      </c>
      <c r="CR306">
        <v>16342</v>
      </c>
      <c r="CS306">
        <v>16342</v>
      </c>
      <c r="CT306">
        <v>16342</v>
      </c>
      <c r="CU306">
        <v>16342</v>
      </c>
      <c r="CV306">
        <v>16342</v>
      </c>
      <c r="CW306">
        <v>16342</v>
      </c>
      <c r="CX306">
        <v>16342</v>
      </c>
      <c r="CY306">
        <v>16342</v>
      </c>
      <c r="CZ306">
        <v>13461</v>
      </c>
      <c r="DA306">
        <v>13461</v>
      </c>
      <c r="DB306">
        <v>13461</v>
      </c>
      <c r="DC306">
        <v>13461</v>
      </c>
      <c r="DD306">
        <v>13461</v>
      </c>
      <c r="DE306">
        <v>13461</v>
      </c>
      <c r="DF306">
        <v>13461</v>
      </c>
      <c r="DG306">
        <v>13461</v>
      </c>
      <c r="DH306">
        <v>13461</v>
      </c>
      <c r="DI306">
        <v>13461</v>
      </c>
      <c r="DJ306">
        <v>13461</v>
      </c>
      <c r="DK306">
        <v>13461</v>
      </c>
      <c r="DL306">
        <v>13461</v>
      </c>
      <c r="DM306">
        <v>13461</v>
      </c>
      <c r="DN306">
        <v>13461</v>
      </c>
      <c r="DO306" t="s">
        <v>108</v>
      </c>
      <c r="DP306" t="s">
        <v>108</v>
      </c>
      <c r="DQ306" t="s">
        <v>108</v>
      </c>
      <c r="DR306" t="s">
        <v>108</v>
      </c>
      <c r="DS306" t="s">
        <v>108</v>
      </c>
      <c r="DT306" t="s">
        <v>108</v>
      </c>
      <c r="DU306" t="s">
        <v>108</v>
      </c>
    </row>
    <row r="307" spans="1:125" x14ac:dyDescent="0.2">
      <c r="A307" t="e">
        <f ca="1">_xll.BFieldInfo($B$307)</f>
        <v>#NAME?</v>
      </c>
      <c r="B307" t="s">
        <v>111</v>
      </c>
      <c r="C307">
        <v>286657.67800000001</v>
      </c>
      <c r="D307">
        <v>274323.46960000001</v>
      </c>
      <c r="E307">
        <v>274323.46960000001</v>
      </c>
      <c r="F307">
        <v>274323.46960000001</v>
      </c>
      <c r="G307">
        <v>429912.57309999998</v>
      </c>
      <c r="H307">
        <v>429912.57309999998</v>
      </c>
      <c r="I307">
        <v>429912.57309999998</v>
      </c>
      <c r="J307">
        <v>369132.91070000001</v>
      </c>
      <c r="K307">
        <v>369132.91070000001</v>
      </c>
      <c r="L307">
        <v>369132.91070000001</v>
      </c>
      <c r="M307">
        <v>357478.82179999998</v>
      </c>
      <c r="N307">
        <v>357478.82179999998</v>
      </c>
      <c r="O307">
        <v>357478.82179999998</v>
      </c>
      <c r="P307">
        <v>328387.38390000002</v>
      </c>
      <c r="Q307">
        <v>328387.38390000002</v>
      </c>
      <c r="R307">
        <v>328387.38390000002</v>
      </c>
      <c r="S307">
        <v>328387.38390000002</v>
      </c>
      <c r="T307">
        <v>319780.29849999998</v>
      </c>
      <c r="U307">
        <v>319780.29849999998</v>
      </c>
      <c r="V307">
        <v>319780.29849999998</v>
      </c>
      <c r="W307">
        <v>319780.29849999998</v>
      </c>
      <c r="X307">
        <v>375239.34620000003</v>
      </c>
      <c r="Y307">
        <v>375239.34620000003</v>
      </c>
      <c r="Z307">
        <v>375239.34620000003</v>
      </c>
      <c r="AA307">
        <v>350204.12390000001</v>
      </c>
      <c r="AB307">
        <v>350204.12390000001</v>
      </c>
      <c r="AC307">
        <v>350204.12390000001</v>
      </c>
      <c r="AD307">
        <v>350204.12390000001</v>
      </c>
      <c r="AE307">
        <v>374423.31809999997</v>
      </c>
      <c r="AF307">
        <v>374423.31809999997</v>
      </c>
      <c r="AG307">
        <v>374423.31809999997</v>
      </c>
      <c r="AH307">
        <v>374423.31809999997</v>
      </c>
      <c r="AI307">
        <v>366301.45699999999</v>
      </c>
      <c r="AJ307">
        <v>366301.45699999999</v>
      </c>
      <c r="AK307">
        <v>366301.45699999999</v>
      </c>
      <c r="AL307">
        <v>366301.45699999999</v>
      </c>
      <c r="AM307">
        <v>331393.48989999999</v>
      </c>
      <c r="AN307">
        <v>331393.48989999999</v>
      </c>
      <c r="AO307">
        <v>331393.48989999999</v>
      </c>
      <c r="AP307">
        <v>331393.48989999999</v>
      </c>
      <c r="AQ307">
        <v>321633.34710000001</v>
      </c>
      <c r="AR307">
        <v>321633.34710000001</v>
      </c>
      <c r="AS307">
        <v>321633.34710000001</v>
      </c>
      <c r="AT307">
        <v>321633.34710000001</v>
      </c>
      <c r="AU307">
        <v>312078.28590000002</v>
      </c>
      <c r="AV307">
        <v>312078.28590000002</v>
      </c>
      <c r="AW307">
        <v>312078.28590000002</v>
      </c>
      <c r="AX307">
        <v>307295.07579999999</v>
      </c>
      <c r="AY307">
        <v>307295.07579999999</v>
      </c>
      <c r="AZ307">
        <v>307295.07579999999</v>
      </c>
      <c r="BA307">
        <v>238276.6183</v>
      </c>
      <c r="BB307">
        <v>238276.6183</v>
      </c>
      <c r="BC307">
        <v>238276.6183</v>
      </c>
      <c r="BD307">
        <v>238276.6183</v>
      </c>
      <c r="BE307">
        <v>224448.5839</v>
      </c>
      <c r="BF307">
        <v>224448.5839</v>
      </c>
      <c r="BG307">
        <v>224448.5839</v>
      </c>
      <c r="BH307">
        <v>216547.34150000001</v>
      </c>
      <c r="BI307">
        <v>216547.34150000001</v>
      </c>
      <c r="BJ307">
        <v>216547.34150000001</v>
      </c>
      <c r="BK307">
        <v>241899.22140000001</v>
      </c>
      <c r="BL307">
        <v>241899.22140000001</v>
      </c>
      <c r="BM307">
        <v>241899.22140000001</v>
      </c>
      <c r="BN307">
        <v>224438.48250000001</v>
      </c>
      <c r="BO307">
        <v>224438.48250000001</v>
      </c>
      <c r="BP307">
        <v>224438.48250000001</v>
      </c>
      <c r="BQ307">
        <v>250581.04440000001</v>
      </c>
      <c r="BR307">
        <v>250581.04440000001</v>
      </c>
      <c r="BS307">
        <v>250581.04440000001</v>
      </c>
      <c r="BT307">
        <v>224817.65960000001</v>
      </c>
      <c r="BU307">
        <v>224817.65960000001</v>
      </c>
      <c r="BV307">
        <v>224817.65960000001</v>
      </c>
      <c r="BW307">
        <v>232471.5122</v>
      </c>
      <c r="BX307">
        <v>232471.5122</v>
      </c>
      <c r="BY307">
        <v>232471.5122</v>
      </c>
      <c r="BZ307">
        <v>225188.4901</v>
      </c>
      <c r="CA307">
        <v>225188.4901</v>
      </c>
      <c r="CB307">
        <v>225188.4901</v>
      </c>
      <c r="CC307">
        <v>216725.00599999999</v>
      </c>
      <c r="CD307">
        <v>216725.00599999999</v>
      </c>
      <c r="CE307">
        <v>216725.00599999999</v>
      </c>
      <c r="CF307">
        <v>229769.9123</v>
      </c>
      <c r="CG307">
        <v>229769.9123</v>
      </c>
      <c r="CH307">
        <v>229769.9123</v>
      </c>
      <c r="CI307">
        <v>219657.21410000001</v>
      </c>
      <c r="CJ307">
        <v>219657.21410000001</v>
      </c>
      <c r="CK307">
        <v>219657.21410000001</v>
      </c>
      <c r="CL307">
        <v>194312.4939</v>
      </c>
      <c r="CM307">
        <v>194312.4939</v>
      </c>
      <c r="CN307">
        <v>194312.4939</v>
      </c>
      <c r="CO307">
        <v>198966.44409999999</v>
      </c>
      <c r="CP307">
        <v>198966.44409999999</v>
      </c>
      <c r="CQ307">
        <v>198966.44409999999</v>
      </c>
      <c r="CR307">
        <v>179862.88080000001</v>
      </c>
      <c r="CS307">
        <v>179862.88080000001</v>
      </c>
      <c r="CT307">
        <v>179862.88080000001</v>
      </c>
      <c r="CU307">
        <v>179862.88080000001</v>
      </c>
      <c r="CV307">
        <v>167256.43100000001</v>
      </c>
      <c r="CW307">
        <v>167256.43100000001</v>
      </c>
      <c r="CX307">
        <v>167256.43100000001</v>
      </c>
      <c r="CY307">
        <v>167256.43100000001</v>
      </c>
      <c r="CZ307">
        <v>153806.09650000001</v>
      </c>
      <c r="DA307">
        <v>153806.09650000001</v>
      </c>
      <c r="DB307">
        <v>153806.09650000001</v>
      </c>
      <c r="DC307">
        <v>135661.0037</v>
      </c>
      <c r="DD307">
        <v>135661.0037</v>
      </c>
      <c r="DE307">
        <v>135661.0037</v>
      </c>
      <c r="DF307">
        <v>135661.0037</v>
      </c>
      <c r="DG307">
        <v>175736.59849999999</v>
      </c>
      <c r="DH307">
        <v>175736.59849999999</v>
      </c>
      <c r="DI307">
        <v>175736.59849999999</v>
      </c>
      <c r="DJ307">
        <v>175736.59849999999</v>
      </c>
      <c r="DK307">
        <v>125441.9663</v>
      </c>
      <c r="DL307">
        <v>125441.9663</v>
      </c>
      <c r="DM307">
        <v>125441.9663</v>
      </c>
      <c r="DN307">
        <v>125441.9663</v>
      </c>
      <c r="DO307">
        <v>114422.28170000001</v>
      </c>
      <c r="DP307">
        <v>114422.28170000001</v>
      </c>
      <c r="DQ307">
        <v>114422.28170000001</v>
      </c>
      <c r="DR307">
        <v>114422.28170000001</v>
      </c>
      <c r="DS307">
        <v>160083.43969999999</v>
      </c>
      <c r="DT307">
        <v>160083.43969999999</v>
      </c>
      <c r="DU307">
        <v>160083.43969999999</v>
      </c>
    </row>
    <row r="308" spans="1:125" x14ac:dyDescent="0.2">
      <c r="A308" t="e">
        <f ca="1">_xll.BFieldInfo($B$308)</f>
        <v>#NAME?</v>
      </c>
      <c r="B308" t="s">
        <v>109</v>
      </c>
      <c r="C308">
        <v>17069</v>
      </c>
      <c r="D308">
        <v>17069</v>
      </c>
      <c r="E308">
        <v>17069</v>
      </c>
      <c r="F308">
        <v>17069</v>
      </c>
      <c r="G308">
        <v>17069</v>
      </c>
      <c r="H308">
        <v>17069</v>
      </c>
      <c r="I308">
        <v>17069</v>
      </c>
      <c r="J308">
        <v>15512</v>
      </c>
      <c r="K308">
        <v>15512</v>
      </c>
      <c r="L308">
        <v>15512</v>
      </c>
      <c r="M308">
        <v>15512</v>
      </c>
      <c r="N308">
        <v>15512</v>
      </c>
      <c r="O308">
        <v>15512</v>
      </c>
      <c r="P308">
        <v>15512</v>
      </c>
      <c r="Q308">
        <v>15512</v>
      </c>
      <c r="R308">
        <v>15512</v>
      </c>
      <c r="S308">
        <v>15512</v>
      </c>
      <c r="T308">
        <v>15512</v>
      </c>
      <c r="U308">
        <v>15512</v>
      </c>
      <c r="V308">
        <v>15512</v>
      </c>
      <c r="W308">
        <v>15512</v>
      </c>
      <c r="X308">
        <v>16700</v>
      </c>
      <c r="Y308">
        <v>16700</v>
      </c>
      <c r="Z308">
        <v>16700</v>
      </c>
      <c r="AA308">
        <v>16700</v>
      </c>
      <c r="AB308">
        <v>16700</v>
      </c>
      <c r="AC308">
        <v>16700</v>
      </c>
      <c r="AD308">
        <v>16700</v>
      </c>
      <c r="AE308">
        <v>16700</v>
      </c>
      <c r="AF308">
        <v>16700</v>
      </c>
      <c r="AG308">
        <v>16700</v>
      </c>
      <c r="AH308">
        <v>16700</v>
      </c>
      <c r="AI308">
        <v>16700</v>
      </c>
      <c r="AJ308">
        <v>16700</v>
      </c>
      <c r="AK308">
        <v>16700</v>
      </c>
      <c r="AL308">
        <v>16700</v>
      </c>
      <c r="AM308">
        <v>15594</v>
      </c>
      <c r="AN308">
        <v>15594</v>
      </c>
      <c r="AO308">
        <v>15594</v>
      </c>
      <c r="AP308">
        <v>15594</v>
      </c>
      <c r="AQ308">
        <v>15594</v>
      </c>
      <c r="AR308">
        <v>15594</v>
      </c>
      <c r="AS308">
        <v>15594</v>
      </c>
      <c r="AT308">
        <v>15594</v>
      </c>
      <c r="AU308">
        <v>15594</v>
      </c>
      <c r="AV308">
        <v>15594</v>
      </c>
      <c r="AW308">
        <v>15594</v>
      </c>
      <c r="AX308">
        <v>15594</v>
      </c>
      <c r="AY308">
        <v>15594</v>
      </c>
      <c r="AZ308">
        <v>15594</v>
      </c>
      <c r="BA308">
        <v>15259</v>
      </c>
      <c r="BB308">
        <v>15259</v>
      </c>
      <c r="BC308">
        <v>15259</v>
      </c>
      <c r="BD308">
        <v>15259</v>
      </c>
      <c r="BE308">
        <v>15259</v>
      </c>
      <c r="BF308">
        <v>15259</v>
      </c>
      <c r="BG308">
        <v>15259</v>
      </c>
      <c r="BH308">
        <v>15259</v>
      </c>
      <c r="BI308">
        <v>15259</v>
      </c>
      <c r="BJ308">
        <v>15259</v>
      </c>
      <c r="BK308">
        <v>15259</v>
      </c>
      <c r="BL308">
        <v>15259</v>
      </c>
      <c r="BM308">
        <v>15259</v>
      </c>
      <c r="BN308">
        <v>16176</v>
      </c>
      <c r="BO308">
        <v>16176</v>
      </c>
      <c r="BP308">
        <v>16176</v>
      </c>
      <c r="BQ308">
        <v>16176</v>
      </c>
      <c r="BR308">
        <v>16176</v>
      </c>
      <c r="BS308">
        <v>16176</v>
      </c>
      <c r="BT308">
        <v>16176</v>
      </c>
      <c r="BU308">
        <v>16176</v>
      </c>
      <c r="BV308">
        <v>16176</v>
      </c>
      <c r="BW308">
        <v>16176</v>
      </c>
      <c r="BX308">
        <v>16176</v>
      </c>
      <c r="BY308">
        <v>16176</v>
      </c>
      <c r="BZ308">
        <v>14209</v>
      </c>
      <c r="CA308">
        <v>14209</v>
      </c>
      <c r="CB308">
        <v>14209</v>
      </c>
      <c r="CC308">
        <v>14209</v>
      </c>
      <c r="CD308">
        <v>14209</v>
      </c>
      <c r="CE308">
        <v>14209</v>
      </c>
      <c r="CF308">
        <v>14209</v>
      </c>
      <c r="CG308">
        <v>14209</v>
      </c>
      <c r="CH308">
        <v>14209</v>
      </c>
      <c r="CI308">
        <v>14209</v>
      </c>
      <c r="CJ308">
        <v>14209</v>
      </c>
      <c r="CK308">
        <v>14209</v>
      </c>
      <c r="CL308">
        <v>14721</v>
      </c>
      <c r="CM308">
        <v>14721</v>
      </c>
      <c r="CN308">
        <v>14721</v>
      </c>
      <c r="CO308">
        <v>14721</v>
      </c>
      <c r="CP308">
        <v>14721</v>
      </c>
      <c r="CQ308">
        <v>14721</v>
      </c>
      <c r="CR308">
        <v>14721</v>
      </c>
      <c r="CS308">
        <v>14721</v>
      </c>
      <c r="CT308">
        <v>14721</v>
      </c>
      <c r="CU308">
        <v>14721</v>
      </c>
      <c r="CV308">
        <v>14721</v>
      </c>
      <c r="CW308">
        <v>14721</v>
      </c>
      <c r="CX308">
        <v>14721</v>
      </c>
      <c r="CY308">
        <v>14721</v>
      </c>
      <c r="CZ308">
        <v>11872</v>
      </c>
      <c r="DA308">
        <v>11872</v>
      </c>
      <c r="DB308">
        <v>11872</v>
      </c>
      <c r="DC308">
        <v>11872</v>
      </c>
      <c r="DD308">
        <v>11872</v>
      </c>
      <c r="DE308">
        <v>11872</v>
      </c>
      <c r="DF308">
        <v>11872</v>
      </c>
      <c r="DG308">
        <v>11872</v>
      </c>
      <c r="DH308">
        <v>11872</v>
      </c>
      <c r="DI308">
        <v>11872</v>
      </c>
      <c r="DJ308">
        <v>11872</v>
      </c>
      <c r="DK308">
        <v>11872</v>
      </c>
      <c r="DL308">
        <v>11872</v>
      </c>
      <c r="DM308">
        <v>11872</v>
      </c>
      <c r="DN308">
        <v>11872</v>
      </c>
      <c r="DO308" t="s">
        <v>108</v>
      </c>
      <c r="DP308" t="s">
        <v>108</v>
      </c>
      <c r="DQ308" t="s">
        <v>108</v>
      </c>
      <c r="DR308" t="s">
        <v>108</v>
      </c>
      <c r="DS308" t="s">
        <v>108</v>
      </c>
      <c r="DT308" t="s">
        <v>108</v>
      </c>
      <c r="DU308" t="s">
        <v>108</v>
      </c>
    </row>
    <row r="309" spans="1:125" x14ac:dyDescent="0.2">
      <c r="A309" t="e">
        <f ca="1">_xll.BFieldInfo($B$309)</f>
        <v>#NAME?</v>
      </c>
      <c r="B309" t="s">
        <v>112</v>
      </c>
      <c r="C309">
        <v>8</v>
      </c>
      <c r="D309">
        <v>8</v>
      </c>
      <c r="E309">
        <v>8</v>
      </c>
      <c r="F309">
        <v>8</v>
      </c>
      <c r="G309">
        <v>90</v>
      </c>
      <c r="H309">
        <v>90</v>
      </c>
      <c r="I309">
        <v>90</v>
      </c>
      <c r="J309">
        <v>88</v>
      </c>
      <c r="K309">
        <v>88</v>
      </c>
      <c r="L309">
        <v>88</v>
      </c>
      <c r="M309">
        <v>89</v>
      </c>
      <c r="N309">
        <v>89</v>
      </c>
      <c r="O309">
        <v>89</v>
      </c>
      <c r="P309">
        <v>89</v>
      </c>
      <c r="Q309">
        <v>89</v>
      </c>
      <c r="R309">
        <v>89</v>
      </c>
      <c r="S309">
        <v>89</v>
      </c>
      <c r="T309">
        <v>87</v>
      </c>
      <c r="U309">
        <v>87</v>
      </c>
      <c r="V309">
        <v>87</v>
      </c>
      <c r="W309">
        <v>87</v>
      </c>
      <c r="X309">
        <v>88</v>
      </c>
      <c r="Y309">
        <v>88</v>
      </c>
      <c r="Z309">
        <v>88</v>
      </c>
      <c r="AA309">
        <v>89</v>
      </c>
      <c r="AB309">
        <v>89</v>
      </c>
      <c r="AC309">
        <v>89</v>
      </c>
      <c r="AD309">
        <v>89</v>
      </c>
      <c r="AE309">
        <v>90</v>
      </c>
      <c r="AF309">
        <v>90</v>
      </c>
      <c r="AG309">
        <v>90</v>
      </c>
      <c r="AH309">
        <v>90</v>
      </c>
      <c r="AI309">
        <v>83</v>
      </c>
      <c r="AJ309">
        <v>83</v>
      </c>
      <c r="AK309">
        <v>83</v>
      </c>
      <c r="AL309">
        <v>83</v>
      </c>
      <c r="AM309">
        <v>83</v>
      </c>
      <c r="AN309">
        <v>83</v>
      </c>
      <c r="AO309">
        <v>83</v>
      </c>
      <c r="AP309">
        <v>83</v>
      </c>
      <c r="AQ309">
        <v>82</v>
      </c>
      <c r="AR309">
        <v>82</v>
      </c>
      <c r="AS309">
        <v>82</v>
      </c>
      <c r="AT309">
        <v>82</v>
      </c>
      <c r="AU309">
        <v>82</v>
      </c>
      <c r="AV309">
        <v>82</v>
      </c>
      <c r="AW309">
        <v>82</v>
      </c>
      <c r="AX309">
        <v>84</v>
      </c>
      <c r="AY309">
        <v>84</v>
      </c>
      <c r="AZ309">
        <v>84</v>
      </c>
      <c r="BA309">
        <v>83</v>
      </c>
      <c r="BB309">
        <v>83</v>
      </c>
      <c r="BC309">
        <v>83</v>
      </c>
      <c r="BD309">
        <v>83</v>
      </c>
      <c r="BE309">
        <v>83</v>
      </c>
      <c r="BF309">
        <v>83</v>
      </c>
      <c r="BG309">
        <v>83</v>
      </c>
      <c r="BH309">
        <v>82</v>
      </c>
      <c r="BI309">
        <v>82</v>
      </c>
      <c r="BJ309">
        <v>82</v>
      </c>
      <c r="BK309">
        <v>94</v>
      </c>
      <c r="BL309">
        <v>94</v>
      </c>
      <c r="BM309">
        <v>94</v>
      </c>
      <c r="BN309">
        <v>94</v>
      </c>
      <c r="BO309">
        <v>94</v>
      </c>
      <c r="BP309">
        <v>94</v>
      </c>
      <c r="BQ309">
        <v>95</v>
      </c>
      <c r="BR309">
        <v>95</v>
      </c>
      <c r="BS309">
        <v>95</v>
      </c>
      <c r="BT309">
        <v>94</v>
      </c>
      <c r="BU309">
        <v>94</v>
      </c>
      <c r="BV309">
        <v>94</v>
      </c>
      <c r="BW309">
        <v>79</v>
      </c>
      <c r="BX309">
        <v>79</v>
      </c>
      <c r="BY309">
        <v>79</v>
      </c>
      <c r="BZ309">
        <v>78</v>
      </c>
      <c r="CA309">
        <v>78</v>
      </c>
      <c r="CB309">
        <v>78</v>
      </c>
      <c r="CC309">
        <v>78</v>
      </c>
      <c r="CD309">
        <v>78</v>
      </c>
      <c r="CE309">
        <v>78</v>
      </c>
      <c r="CF309">
        <v>79</v>
      </c>
      <c r="CG309">
        <v>79</v>
      </c>
      <c r="CH309">
        <v>79</v>
      </c>
      <c r="CI309">
        <v>348</v>
      </c>
      <c r="CJ309">
        <v>348</v>
      </c>
      <c r="CK309">
        <v>348</v>
      </c>
      <c r="CL309">
        <v>86</v>
      </c>
      <c r="CM309">
        <v>86</v>
      </c>
      <c r="CN309">
        <v>86</v>
      </c>
      <c r="CO309">
        <v>87</v>
      </c>
      <c r="CP309">
        <v>87</v>
      </c>
      <c r="CQ309">
        <v>87</v>
      </c>
      <c r="CR309">
        <v>87</v>
      </c>
      <c r="CS309">
        <v>87</v>
      </c>
      <c r="CT309">
        <v>87</v>
      </c>
      <c r="CU309">
        <v>87</v>
      </c>
      <c r="CV309">
        <v>156</v>
      </c>
      <c r="CW309">
        <v>156</v>
      </c>
      <c r="CX309">
        <v>156</v>
      </c>
      <c r="CY309">
        <v>156</v>
      </c>
      <c r="CZ309">
        <v>80</v>
      </c>
      <c r="DA309">
        <v>80</v>
      </c>
      <c r="DB309">
        <v>80</v>
      </c>
      <c r="DC309">
        <v>77</v>
      </c>
      <c r="DD309">
        <v>77</v>
      </c>
      <c r="DE309">
        <v>77</v>
      </c>
      <c r="DF309">
        <v>77</v>
      </c>
      <c r="DG309">
        <v>78</v>
      </c>
      <c r="DH309">
        <v>78</v>
      </c>
      <c r="DI309">
        <v>78</v>
      </c>
      <c r="DJ309">
        <v>78</v>
      </c>
      <c r="DK309">
        <v>143</v>
      </c>
      <c r="DL309">
        <v>143</v>
      </c>
      <c r="DM309">
        <v>143</v>
      </c>
      <c r="DN309">
        <v>143</v>
      </c>
      <c r="DO309">
        <v>71</v>
      </c>
      <c r="DP309">
        <v>71</v>
      </c>
      <c r="DQ309">
        <v>71</v>
      </c>
      <c r="DR309">
        <v>71</v>
      </c>
      <c r="DS309">
        <v>71</v>
      </c>
      <c r="DT309">
        <v>71</v>
      </c>
      <c r="DU309">
        <v>71</v>
      </c>
    </row>
    <row r="310" spans="1:125" x14ac:dyDescent="0.2">
      <c r="A310" t="e">
        <f ca="1">_xll.BFieldInfo($B$310)</f>
        <v>#NAME?</v>
      </c>
      <c r="B310" t="s">
        <v>113</v>
      </c>
      <c r="C310">
        <v>121</v>
      </c>
      <c r="D310">
        <v>119</v>
      </c>
      <c r="E310">
        <v>119</v>
      </c>
      <c r="F310">
        <v>119</v>
      </c>
      <c r="G310">
        <v>149</v>
      </c>
      <c r="H310">
        <v>149</v>
      </c>
      <c r="I310">
        <v>149</v>
      </c>
      <c r="J310">
        <v>148</v>
      </c>
      <c r="K310">
        <v>148</v>
      </c>
      <c r="L310">
        <v>148</v>
      </c>
      <c r="M310">
        <v>149</v>
      </c>
      <c r="N310">
        <v>149</v>
      </c>
      <c r="O310">
        <v>149</v>
      </c>
      <c r="P310">
        <v>150</v>
      </c>
      <c r="Q310">
        <v>150</v>
      </c>
      <c r="R310">
        <v>150</v>
      </c>
      <c r="S310">
        <v>150</v>
      </c>
      <c r="T310">
        <v>139</v>
      </c>
      <c r="U310">
        <v>139</v>
      </c>
      <c r="V310">
        <v>139</v>
      </c>
      <c r="W310">
        <v>139</v>
      </c>
      <c r="X310">
        <v>139</v>
      </c>
      <c r="Y310">
        <v>139</v>
      </c>
      <c r="Z310">
        <v>139</v>
      </c>
      <c r="AA310">
        <v>139</v>
      </c>
      <c r="AB310">
        <v>139</v>
      </c>
      <c r="AC310">
        <v>139</v>
      </c>
      <c r="AD310">
        <v>139</v>
      </c>
      <c r="AE310">
        <v>139</v>
      </c>
      <c r="AF310">
        <v>139</v>
      </c>
      <c r="AG310">
        <v>139</v>
      </c>
      <c r="AH310">
        <v>139</v>
      </c>
      <c r="AI310">
        <v>151</v>
      </c>
      <c r="AJ310">
        <v>151</v>
      </c>
      <c r="AK310">
        <v>151</v>
      </c>
      <c r="AL310">
        <v>151</v>
      </c>
      <c r="AM310">
        <v>148</v>
      </c>
      <c r="AN310">
        <v>148</v>
      </c>
      <c r="AO310">
        <v>148</v>
      </c>
      <c r="AP310">
        <v>148</v>
      </c>
      <c r="AQ310">
        <v>150</v>
      </c>
      <c r="AR310">
        <v>150</v>
      </c>
      <c r="AS310">
        <v>150</v>
      </c>
      <c r="AT310">
        <v>150</v>
      </c>
      <c r="AU310">
        <v>149</v>
      </c>
      <c r="AV310">
        <v>149</v>
      </c>
      <c r="AW310">
        <v>149</v>
      </c>
      <c r="AX310">
        <v>159</v>
      </c>
      <c r="AY310">
        <v>159</v>
      </c>
      <c r="AZ310">
        <v>159</v>
      </c>
      <c r="BA310">
        <v>154</v>
      </c>
      <c r="BB310">
        <v>154</v>
      </c>
      <c r="BC310">
        <v>154</v>
      </c>
      <c r="BD310">
        <v>154</v>
      </c>
      <c r="BE310">
        <v>157</v>
      </c>
      <c r="BF310">
        <v>157</v>
      </c>
      <c r="BG310">
        <v>157</v>
      </c>
      <c r="BH310">
        <v>159</v>
      </c>
      <c r="BI310">
        <v>159</v>
      </c>
      <c r="BJ310">
        <v>159</v>
      </c>
      <c r="BK310">
        <v>151</v>
      </c>
      <c r="BL310">
        <v>151</v>
      </c>
      <c r="BM310">
        <v>151</v>
      </c>
      <c r="BN310">
        <v>153</v>
      </c>
      <c r="BO310">
        <v>153</v>
      </c>
      <c r="BP310">
        <v>153</v>
      </c>
      <c r="BQ310">
        <v>153</v>
      </c>
      <c r="BR310">
        <v>153</v>
      </c>
      <c r="BS310">
        <v>153</v>
      </c>
      <c r="BT310">
        <v>153</v>
      </c>
      <c r="BU310">
        <v>153</v>
      </c>
      <c r="BV310">
        <v>153</v>
      </c>
      <c r="BW310">
        <v>166</v>
      </c>
      <c r="BX310">
        <v>166</v>
      </c>
      <c r="BY310">
        <v>166</v>
      </c>
      <c r="BZ310">
        <v>167</v>
      </c>
      <c r="CA310">
        <v>167</v>
      </c>
      <c r="CB310">
        <v>167</v>
      </c>
      <c r="CC310">
        <v>170</v>
      </c>
      <c r="CD310">
        <v>170</v>
      </c>
      <c r="CE310">
        <v>170</v>
      </c>
      <c r="CF310">
        <v>168</v>
      </c>
      <c r="CG310">
        <v>168</v>
      </c>
      <c r="CH310">
        <v>168</v>
      </c>
      <c r="CI310">
        <v>572</v>
      </c>
      <c r="CJ310">
        <v>572</v>
      </c>
      <c r="CK310">
        <v>572</v>
      </c>
      <c r="CL310">
        <v>145</v>
      </c>
      <c r="CM310">
        <v>145</v>
      </c>
      <c r="CN310">
        <v>145</v>
      </c>
      <c r="CO310">
        <v>141</v>
      </c>
      <c r="CP310">
        <v>141</v>
      </c>
      <c r="CQ310">
        <v>141</v>
      </c>
      <c r="CR310">
        <v>142</v>
      </c>
      <c r="CS310">
        <v>142</v>
      </c>
      <c r="CT310">
        <v>142</v>
      </c>
      <c r="CU310">
        <v>142</v>
      </c>
      <c r="CV310">
        <v>300</v>
      </c>
      <c r="CW310">
        <v>300</v>
      </c>
      <c r="CX310">
        <v>300</v>
      </c>
      <c r="CY310">
        <v>300</v>
      </c>
      <c r="CZ310">
        <v>153</v>
      </c>
      <c r="DA310">
        <v>153</v>
      </c>
      <c r="DB310">
        <v>153</v>
      </c>
      <c r="DC310">
        <v>152</v>
      </c>
      <c r="DD310">
        <v>152</v>
      </c>
      <c r="DE310">
        <v>152</v>
      </c>
      <c r="DF310">
        <v>152</v>
      </c>
      <c r="DG310">
        <v>137</v>
      </c>
      <c r="DH310">
        <v>137</v>
      </c>
      <c r="DI310">
        <v>137</v>
      </c>
      <c r="DJ310">
        <v>137</v>
      </c>
      <c r="DK310">
        <v>288</v>
      </c>
      <c r="DL310">
        <v>288</v>
      </c>
      <c r="DM310">
        <v>288</v>
      </c>
      <c r="DN310">
        <v>288</v>
      </c>
      <c r="DO310">
        <v>146</v>
      </c>
      <c r="DP310">
        <v>146</v>
      </c>
      <c r="DQ310">
        <v>146</v>
      </c>
      <c r="DR310">
        <v>146</v>
      </c>
      <c r="DS310">
        <v>148</v>
      </c>
      <c r="DT310">
        <v>148</v>
      </c>
      <c r="DU310">
        <v>148</v>
      </c>
    </row>
    <row r="311" spans="1:125" x14ac:dyDescent="0.2">
      <c r="A311" t="e">
        <f ca="1">_xll.BFieldInfo($B$311)</f>
        <v>#NAME?</v>
      </c>
      <c r="B311" t="s">
        <v>114</v>
      </c>
      <c r="C311" t="s">
        <v>108</v>
      </c>
      <c r="D311" t="s">
        <v>108</v>
      </c>
      <c r="E311" t="s">
        <v>108</v>
      </c>
      <c r="F311" t="s">
        <v>108</v>
      </c>
      <c r="G311" t="s">
        <v>108</v>
      </c>
      <c r="H311" t="s">
        <v>108</v>
      </c>
      <c r="I311" t="s">
        <v>108</v>
      </c>
      <c r="J311" t="s">
        <v>108</v>
      </c>
      <c r="K311" t="s">
        <v>108</v>
      </c>
      <c r="L311" t="s">
        <v>108</v>
      </c>
      <c r="M311" t="s">
        <v>108</v>
      </c>
      <c r="N311" t="s">
        <v>108</v>
      </c>
      <c r="O311" t="s">
        <v>108</v>
      </c>
      <c r="P311" t="s">
        <v>108</v>
      </c>
      <c r="Q311" t="s">
        <v>108</v>
      </c>
      <c r="R311" t="s">
        <v>108</v>
      </c>
      <c r="S311" t="s">
        <v>108</v>
      </c>
      <c r="T311" t="s">
        <v>108</v>
      </c>
      <c r="U311" t="s">
        <v>108</v>
      </c>
      <c r="V311" t="s">
        <v>108</v>
      </c>
      <c r="W311" t="s">
        <v>108</v>
      </c>
      <c r="X311" t="s">
        <v>108</v>
      </c>
      <c r="Y311" t="s">
        <v>108</v>
      </c>
      <c r="Z311" t="s">
        <v>108</v>
      </c>
      <c r="AA311" t="s">
        <v>108</v>
      </c>
      <c r="AB311" t="s">
        <v>108</v>
      </c>
      <c r="AC311" t="s">
        <v>108</v>
      </c>
      <c r="AD311" t="s">
        <v>108</v>
      </c>
      <c r="AE311" t="s">
        <v>108</v>
      </c>
      <c r="AF311" t="s">
        <v>108</v>
      </c>
      <c r="AG311" t="s">
        <v>108</v>
      </c>
      <c r="AH311" t="s">
        <v>108</v>
      </c>
      <c r="AI311" t="s">
        <v>108</v>
      </c>
      <c r="AJ311" t="s">
        <v>108</v>
      </c>
      <c r="AK311" t="s">
        <v>108</v>
      </c>
      <c r="AL311" t="s">
        <v>108</v>
      </c>
      <c r="AM311" t="s">
        <v>108</v>
      </c>
      <c r="AN311" t="s">
        <v>108</v>
      </c>
      <c r="AO311" t="s">
        <v>108</v>
      </c>
      <c r="AP311" t="s">
        <v>108</v>
      </c>
      <c r="AQ311" t="s">
        <v>108</v>
      </c>
      <c r="AR311" t="s">
        <v>108</v>
      </c>
      <c r="AS311" t="s">
        <v>108</v>
      </c>
      <c r="AT311" t="s">
        <v>108</v>
      </c>
      <c r="AU311" t="s">
        <v>108</v>
      </c>
      <c r="AV311" t="s">
        <v>108</v>
      </c>
      <c r="AW311" t="s">
        <v>108</v>
      </c>
      <c r="AX311" t="s">
        <v>108</v>
      </c>
      <c r="AY311" t="s">
        <v>108</v>
      </c>
      <c r="AZ311" t="s">
        <v>108</v>
      </c>
      <c r="BA311" t="s">
        <v>108</v>
      </c>
      <c r="BB311" t="s">
        <v>108</v>
      </c>
      <c r="BC311" t="s">
        <v>108</v>
      </c>
      <c r="BD311" t="s">
        <v>108</v>
      </c>
      <c r="BE311" t="s">
        <v>108</v>
      </c>
      <c r="BF311" t="s">
        <v>108</v>
      </c>
      <c r="BG311" t="s">
        <v>108</v>
      </c>
      <c r="BH311" t="s">
        <v>108</v>
      </c>
      <c r="BI311" t="s">
        <v>108</v>
      </c>
      <c r="BJ311" t="s">
        <v>108</v>
      </c>
      <c r="BK311" t="s">
        <v>108</v>
      </c>
      <c r="BL311" t="s">
        <v>108</v>
      </c>
      <c r="BM311" t="s">
        <v>108</v>
      </c>
      <c r="BN311" t="s">
        <v>108</v>
      </c>
      <c r="BO311" t="s">
        <v>108</v>
      </c>
      <c r="BP311" t="s">
        <v>108</v>
      </c>
      <c r="BQ311" t="s">
        <v>108</v>
      </c>
      <c r="BR311" t="s">
        <v>108</v>
      </c>
      <c r="BS311" t="s">
        <v>108</v>
      </c>
      <c r="BT311" t="s">
        <v>108</v>
      </c>
      <c r="BU311" t="s">
        <v>108</v>
      </c>
      <c r="BV311" t="s">
        <v>108</v>
      </c>
      <c r="BW311" t="s">
        <v>108</v>
      </c>
      <c r="BX311" t="s">
        <v>108</v>
      </c>
      <c r="BY311" t="s">
        <v>108</v>
      </c>
      <c r="BZ311" t="s">
        <v>108</v>
      </c>
      <c r="CA311" t="s">
        <v>108</v>
      </c>
      <c r="CB311" t="s">
        <v>108</v>
      </c>
      <c r="CC311" t="s">
        <v>108</v>
      </c>
      <c r="CD311" t="s">
        <v>108</v>
      </c>
      <c r="CE311" t="s">
        <v>108</v>
      </c>
      <c r="CF311" t="s">
        <v>108</v>
      </c>
      <c r="CG311" t="s">
        <v>108</v>
      </c>
      <c r="CH311" t="s">
        <v>108</v>
      </c>
      <c r="CI311" t="s">
        <v>108</v>
      </c>
      <c r="CJ311" t="s">
        <v>108</v>
      </c>
      <c r="CK311" t="s">
        <v>108</v>
      </c>
      <c r="CL311" t="s">
        <v>108</v>
      </c>
      <c r="CM311" t="s">
        <v>108</v>
      </c>
      <c r="CN311" t="s">
        <v>108</v>
      </c>
      <c r="CO311" t="s">
        <v>108</v>
      </c>
      <c r="CP311" t="s">
        <v>108</v>
      </c>
      <c r="CQ311" t="s">
        <v>108</v>
      </c>
      <c r="CR311" t="s">
        <v>108</v>
      </c>
      <c r="CS311" t="s">
        <v>108</v>
      </c>
      <c r="CT311" t="s">
        <v>108</v>
      </c>
      <c r="CU311" t="s">
        <v>108</v>
      </c>
      <c r="CV311" t="s">
        <v>108</v>
      </c>
      <c r="CW311" t="s">
        <v>108</v>
      </c>
      <c r="CX311" t="s">
        <v>108</v>
      </c>
      <c r="CY311" t="s">
        <v>108</v>
      </c>
      <c r="CZ311" t="s">
        <v>108</v>
      </c>
      <c r="DA311" t="s">
        <v>108</v>
      </c>
      <c r="DB311" t="s">
        <v>108</v>
      </c>
      <c r="DC311" t="s">
        <v>108</v>
      </c>
      <c r="DD311" t="s">
        <v>108</v>
      </c>
      <c r="DE311" t="s">
        <v>108</v>
      </c>
      <c r="DF311" t="s">
        <v>108</v>
      </c>
      <c r="DG311" t="s">
        <v>108</v>
      </c>
      <c r="DH311" t="s">
        <v>108</v>
      </c>
      <c r="DI311" t="s">
        <v>108</v>
      </c>
      <c r="DJ311" t="s">
        <v>108</v>
      </c>
      <c r="DK311" t="s">
        <v>108</v>
      </c>
      <c r="DL311" t="s">
        <v>108</v>
      </c>
      <c r="DM311" t="s">
        <v>108</v>
      </c>
      <c r="DN311" t="s">
        <v>108</v>
      </c>
      <c r="DO311" t="s">
        <v>108</v>
      </c>
      <c r="DP311" t="s">
        <v>108</v>
      </c>
      <c r="DQ311" t="s">
        <v>108</v>
      </c>
      <c r="DR311" t="s">
        <v>108</v>
      </c>
      <c r="DS311" t="s">
        <v>108</v>
      </c>
      <c r="DT311" t="s">
        <v>108</v>
      </c>
      <c r="DU311" t="s">
        <v>108</v>
      </c>
    </row>
    <row r="312" spans="1:125" x14ac:dyDescent="0.2">
      <c r="A312" t="e">
        <f ca="1">_xll.BFieldInfo($B$312)</f>
        <v>#NAME?</v>
      </c>
      <c r="B312" t="s">
        <v>115</v>
      </c>
      <c r="C312" t="s">
        <v>108</v>
      </c>
      <c r="D312" t="s">
        <v>108</v>
      </c>
      <c r="E312" t="s">
        <v>108</v>
      </c>
      <c r="F312" t="s">
        <v>108</v>
      </c>
      <c r="G312" t="s">
        <v>108</v>
      </c>
      <c r="H312" t="s">
        <v>108</v>
      </c>
      <c r="I312" t="s">
        <v>108</v>
      </c>
      <c r="J312" t="s">
        <v>108</v>
      </c>
      <c r="K312" t="s">
        <v>108</v>
      </c>
      <c r="L312" t="s">
        <v>108</v>
      </c>
      <c r="M312" t="s">
        <v>108</v>
      </c>
      <c r="N312" t="s">
        <v>108</v>
      </c>
      <c r="O312" t="s">
        <v>108</v>
      </c>
      <c r="P312" t="s">
        <v>108</v>
      </c>
      <c r="Q312" t="s">
        <v>108</v>
      </c>
      <c r="R312" t="s">
        <v>108</v>
      </c>
      <c r="S312" t="s">
        <v>108</v>
      </c>
      <c r="T312" t="s">
        <v>108</v>
      </c>
      <c r="U312" t="s">
        <v>108</v>
      </c>
      <c r="V312" t="s">
        <v>108</v>
      </c>
      <c r="W312" t="s">
        <v>108</v>
      </c>
      <c r="X312" t="s">
        <v>108</v>
      </c>
      <c r="Y312" t="s">
        <v>108</v>
      </c>
      <c r="Z312" t="s">
        <v>108</v>
      </c>
      <c r="AA312" t="s">
        <v>108</v>
      </c>
      <c r="AB312" t="s">
        <v>108</v>
      </c>
      <c r="AC312" t="s">
        <v>108</v>
      </c>
      <c r="AD312" t="s">
        <v>108</v>
      </c>
      <c r="AE312" t="s">
        <v>108</v>
      </c>
      <c r="AF312" t="s">
        <v>108</v>
      </c>
      <c r="AG312" t="s">
        <v>108</v>
      </c>
      <c r="AH312" t="s">
        <v>108</v>
      </c>
      <c r="AI312" t="s">
        <v>108</v>
      </c>
      <c r="AJ312" t="s">
        <v>108</v>
      </c>
      <c r="AK312" t="s">
        <v>108</v>
      </c>
      <c r="AL312" t="s">
        <v>108</v>
      </c>
      <c r="AM312" t="s">
        <v>108</v>
      </c>
      <c r="AN312" t="s">
        <v>108</v>
      </c>
      <c r="AO312" t="s">
        <v>108</v>
      </c>
      <c r="AP312" t="s">
        <v>108</v>
      </c>
      <c r="AQ312" t="s">
        <v>108</v>
      </c>
      <c r="AR312" t="s">
        <v>108</v>
      </c>
      <c r="AS312" t="s">
        <v>108</v>
      </c>
      <c r="AT312" t="s">
        <v>108</v>
      </c>
      <c r="AU312" t="s">
        <v>108</v>
      </c>
      <c r="AV312" t="s">
        <v>108</v>
      </c>
      <c r="AW312" t="s">
        <v>108</v>
      </c>
      <c r="AX312" t="s">
        <v>108</v>
      </c>
      <c r="AY312" t="s">
        <v>108</v>
      </c>
      <c r="AZ312" t="s">
        <v>108</v>
      </c>
      <c r="BA312" t="s">
        <v>108</v>
      </c>
      <c r="BB312" t="s">
        <v>108</v>
      </c>
      <c r="BC312" t="s">
        <v>108</v>
      </c>
      <c r="BD312" t="s">
        <v>108</v>
      </c>
      <c r="BE312" t="s">
        <v>108</v>
      </c>
      <c r="BF312" t="s">
        <v>108</v>
      </c>
      <c r="BG312" t="s">
        <v>108</v>
      </c>
      <c r="BH312" t="s">
        <v>108</v>
      </c>
      <c r="BI312" t="s">
        <v>108</v>
      </c>
      <c r="BJ312" t="s">
        <v>108</v>
      </c>
      <c r="BK312" t="s">
        <v>108</v>
      </c>
      <c r="BL312" t="s">
        <v>108</v>
      </c>
      <c r="BM312" t="s">
        <v>108</v>
      </c>
      <c r="BN312" t="s">
        <v>108</v>
      </c>
      <c r="BO312" t="s">
        <v>108</v>
      </c>
      <c r="BP312" t="s">
        <v>108</v>
      </c>
      <c r="BQ312" t="s">
        <v>108</v>
      </c>
      <c r="BR312" t="s">
        <v>108</v>
      </c>
      <c r="BS312" t="s">
        <v>108</v>
      </c>
      <c r="BT312" t="s">
        <v>108</v>
      </c>
      <c r="BU312" t="s">
        <v>108</v>
      </c>
      <c r="BV312" t="s">
        <v>108</v>
      </c>
      <c r="BW312" t="s">
        <v>108</v>
      </c>
      <c r="BX312" t="s">
        <v>108</v>
      </c>
      <c r="BY312" t="s">
        <v>108</v>
      </c>
      <c r="BZ312" t="s">
        <v>108</v>
      </c>
      <c r="CA312" t="s">
        <v>108</v>
      </c>
      <c r="CB312" t="s">
        <v>108</v>
      </c>
      <c r="CC312" t="s">
        <v>108</v>
      </c>
      <c r="CD312" t="s">
        <v>108</v>
      </c>
      <c r="CE312" t="s">
        <v>108</v>
      </c>
      <c r="CF312" t="s">
        <v>108</v>
      </c>
      <c r="CG312" t="s">
        <v>108</v>
      </c>
      <c r="CH312" t="s">
        <v>108</v>
      </c>
      <c r="CI312" t="s">
        <v>108</v>
      </c>
      <c r="CJ312" t="s">
        <v>108</v>
      </c>
      <c r="CK312" t="s">
        <v>108</v>
      </c>
      <c r="CL312" t="s">
        <v>108</v>
      </c>
      <c r="CM312" t="s">
        <v>108</v>
      </c>
      <c r="CN312" t="s">
        <v>108</v>
      </c>
      <c r="CO312" t="s">
        <v>108</v>
      </c>
      <c r="CP312" t="s">
        <v>108</v>
      </c>
      <c r="CQ312" t="s">
        <v>108</v>
      </c>
      <c r="CR312" t="s">
        <v>108</v>
      </c>
      <c r="CS312" t="s">
        <v>108</v>
      </c>
      <c r="CT312" t="s">
        <v>108</v>
      </c>
      <c r="CU312" t="s">
        <v>108</v>
      </c>
      <c r="CV312" t="s">
        <v>108</v>
      </c>
      <c r="CW312" t="s">
        <v>108</v>
      </c>
      <c r="CX312" t="s">
        <v>108</v>
      </c>
      <c r="CY312" t="s">
        <v>108</v>
      </c>
      <c r="CZ312" t="s">
        <v>108</v>
      </c>
      <c r="DA312" t="s">
        <v>108</v>
      </c>
      <c r="DB312" t="s">
        <v>108</v>
      </c>
      <c r="DC312" t="s">
        <v>108</v>
      </c>
      <c r="DD312" t="s">
        <v>108</v>
      </c>
      <c r="DE312" t="s">
        <v>108</v>
      </c>
      <c r="DF312" t="s">
        <v>108</v>
      </c>
      <c r="DG312" t="s">
        <v>108</v>
      </c>
      <c r="DH312" t="s">
        <v>108</v>
      </c>
      <c r="DI312" t="s">
        <v>108</v>
      </c>
      <c r="DJ312" t="s">
        <v>108</v>
      </c>
      <c r="DK312" t="s">
        <v>108</v>
      </c>
      <c r="DL312" t="s">
        <v>108</v>
      </c>
      <c r="DM312" t="s">
        <v>108</v>
      </c>
      <c r="DN312" t="s">
        <v>108</v>
      </c>
      <c r="DO312" t="s">
        <v>108</v>
      </c>
      <c r="DP312" t="s">
        <v>108</v>
      </c>
      <c r="DQ312" t="s">
        <v>108</v>
      </c>
      <c r="DR312" t="s">
        <v>108</v>
      </c>
      <c r="DS312" t="s">
        <v>108</v>
      </c>
      <c r="DT312" t="s">
        <v>108</v>
      </c>
      <c r="DU312" t="s">
        <v>108</v>
      </c>
    </row>
    <row r="313" spans="1:125" x14ac:dyDescent="0.2">
      <c r="A313" t="e">
        <f ca="1">_xll.BFieldInfo($B$313)</f>
        <v>#NAME?</v>
      </c>
      <c r="B313" t="s">
        <v>116</v>
      </c>
      <c r="C313">
        <v>74</v>
      </c>
      <c r="D313">
        <v>74</v>
      </c>
      <c r="E313">
        <v>74</v>
      </c>
      <c r="F313">
        <v>74</v>
      </c>
      <c r="G313">
        <v>74</v>
      </c>
      <c r="H313">
        <v>74</v>
      </c>
      <c r="I313">
        <v>74</v>
      </c>
      <c r="J313">
        <v>37</v>
      </c>
      <c r="K313">
        <v>37</v>
      </c>
      <c r="L313">
        <v>37</v>
      </c>
      <c r="M313">
        <v>37</v>
      </c>
      <c r="N313">
        <v>37</v>
      </c>
      <c r="O313">
        <v>37</v>
      </c>
      <c r="P313">
        <v>37</v>
      </c>
      <c r="Q313">
        <v>37</v>
      </c>
      <c r="R313">
        <v>37</v>
      </c>
      <c r="S313">
        <v>37</v>
      </c>
      <c r="T313">
        <v>37</v>
      </c>
      <c r="U313">
        <v>37</v>
      </c>
      <c r="V313">
        <v>37</v>
      </c>
      <c r="W313">
        <v>37</v>
      </c>
      <c r="X313">
        <v>42</v>
      </c>
      <c r="Y313">
        <v>42</v>
      </c>
      <c r="Z313">
        <v>42</v>
      </c>
      <c r="AA313">
        <v>42</v>
      </c>
      <c r="AB313">
        <v>42</v>
      </c>
      <c r="AC313">
        <v>42</v>
      </c>
      <c r="AD313">
        <v>42</v>
      </c>
      <c r="AE313">
        <v>42</v>
      </c>
      <c r="AF313">
        <v>42</v>
      </c>
      <c r="AG313">
        <v>42</v>
      </c>
      <c r="AH313">
        <v>42</v>
      </c>
      <c r="AI313">
        <v>42</v>
      </c>
      <c r="AJ313">
        <v>42</v>
      </c>
      <c r="AK313">
        <v>42</v>
      </c>
      <c r="AL313">
        <v>42</v>
      </c>
      <c r="AM313">
        <v>35</v>
      </c>
      <c r="AN313">
        <v>35</v>
      </c>
      <c r="AO313">
        <v>35</v>
      </c>
      <c r="AP313">
        <v>35</v>
      </c>
      <c r="AQ313">
        <v>35</v>
      </c>
      <c r="AR313">
        <v>35</v>
      </c>
      <c r="AS313">
        <v>35</v>
      </c>
      <c r="AT313">
        <v>35</v>
      </c>
      <c r="AU313">
        <v>35</v>
      </c>
      <c r="AV313">
        <v>35</v>
      </c>
      <c r="AW313">
        <v>35</v>
      </c>
      <c r="AX313">
        <v>35</v>
      </c>
      <c r="AY313">
        <v>35</v>
      </c>
      <c r="AZ313">
        <v>35</v>
      </c>
      <c r="BA313">
        <v>38</v>
      </c>
      <c r="BB313">
        <v>38</v>
      </c>
      <c r="BC313">
        <v>38</v>
      </c>
      <c r="BD313">
        <v>38</v>
      </c>
      <c r="BE313">
        <v>38</v>
      </c>
      <c r="BF313">
        <v>38</v>
      </c>
      <c r="BG313">
        <v>38</v>
      </c>
      <c r="BH313">
        <v>38</v>
      </c>
      <c r="BI313">
        <v>38</v>
      </c>
      <c r="BJ313">
        <v>38</v>
      </c>
      <c r="BK313">
        <v>38</v>
      </c>
      <c r="BL313">
        <v>38</v>
      </c>
      <c r="BM313">
        <v>38</v>
      </c>
      <c r="BN313">
        <v>31</v>
      </c>
      <c r="BO313">
        <v>31</v>
      </c>
      <c r="BP313">
        <v>31</v>
      </c>
      <c r="BQ313">
        <v>31</v>
      </c>
      <c r="BR313">
        <v>31</v>
      </c>
      <c r="BS313">
        <v>31</v>
      </c>
      <c r="BT313">
        <v>31</v>
      </c>
      <c r="BU313">
        <v>31</v>
      </c>
      <c r="BV313">
        <v>31</v>
      </c>
      <c r="BW313">
        <v>31</v>
      </c>
      <c r="BX313">
        <v>31</v>
      </c>
      <c r="BY313">
        <v>31</v>
      </c>
      <c r="BZ313">
        <v>19.2</v>
      </c>
      <c r="CA313">
        <v>19.2</v>
      </c>
      <c r="CB313">
        <v>19.2</v>
      </c>
      <c r="CC313">
        <v>19.2</v>
      </c>
      <c r="CD313">
        <v>19.2</v>
      </c>
      <c r="CE313">
        <v>19.2</v>
      </c>
      <c r="CF313">
        <v>19.2</v>
      </c>
      <c r="CG313">
        <v>19.2</v>
      </c>
      <c r="CH313">
        <v>19.2</v>
      </c>
      <c r="CI313">
        <v>19.2</v>
      </c>
      <c r="CJ313">
        <v>19.2</v>
      </c>
      <c r="CK313">
        <v>19.2</v>
      </c>
      <c r="CL313">
        <v>22.13</v>
      </c>
      <c r="CM313">
        <v>22.13</v>
      </c>
      <c r="CN313">
        <v>22.13</v>
      </c>
      <c r="CO313">
        <v>22.13</v>
      </c>
      <c r="CP313">
        <v>22.13</v>
      </c>
      <c r="CQ313">
        <v>22.13</v>
      </c>
      <c r="CR313">
        <v>22.13</v>
      </c>
      <c r="CS313">
        <v>22.13</v>
      </c>
      <c r="CT313">
        <v>22.13</v>
      </c>
      <c r="CU313">
        <v>22.13</v>
      </c>
      <c r="CV313">
        <v>22.13</v>
      </c>
      <c r="CW313">
        <v>22.13</v>
      </c>
      <c r="CX313">
        <v>22.13</v>
      </c>
      <c r="CY313">
        <v>22.13</v>
      </c>
      <c r="CZ313">
        <v>33.729999999999997</v>
      </c>
      <c r="DA313">
        <v>33.729999999999997</v>
      </c>
      <c r="DB313">
        <v>33.729999999999997</v>
      </c>
      <c r="DC313">
        <v>33.729999999999997</v>
      </c>
      <c r="DD313">
        <v>33.729999999999997</v>
      </c>
      <c r="DE313">
        <v>33.729999999999997</v>
      </c>
      <c r="DF313">
        <v>33.729999999999997</v>
      </c>
      <c r="DG313">
        <v>33.729999999999997</v>
      </c>
      <c r="DH313">
        <v>33.729999999999997</v>
      </c>
      <c r="DI313">
        <v>33.729999999999997</v>
      </c>
      <c r="DJ313">
        <v>33.729999999999997</v>
      </c>
      <c r="DK313">
        <v>33.729999999999997</v>
      </c>
      <c r="DL313">
        <v>33.729999999999997</v>
      </c>
      <c r="DM313">
        <v>33.729999999999997</v>
      </c>
      <c r="DN313">
        <v>33.729999999999997</v>
      </c>
      <c r="DO313" t="s">
        <v>108</v>
      </c>
      <c r="DP313" t="s">
        <v>108</v>
      </c>
      <c r="DQ313" t="s">
        <v>108</v>
      </c>
      <c r="DR313" t="s">
        <v>108</v>
      </c>
      <c r="DS313" t="s">
        <v>108</v>
      </c>
      <c r="DT313" t="s">
        <v>108</v>
      </c>
      <c r="DU313" t="s">
        <v>108</v>
      </c>
    </row>
    <row r="314" spans="1:125" x14ac:dyDescent="0.2">
      <c r="A314" t="e">
        <f ca="1">_xll.BFieldInfo($B$314)</f>
        <v>#NAME?</v>
      </c>
      <c r="B314" t="s">
        <v>117</v>
      </c>
      <c r="C314">
        <v>16</v>
      </c>
      <c r="D314">
        <v>16</v>
      </c>
      <c r="E314">
        <v>16</v>
      </c>
      <c r="F314">
        <v>16</v>
      </c>
      <c r="G314">
        <v>16</v>
      </c>
      <c r="H314">
        <v>16</v>
      </c>
      <c r="I314">
        <v>16</v>
      </c>
      <c r="J314">
        <v>48</v>
      </c>
      <c r="K314">
        <v>48</v>
      </c>
      <c r="L314">
        <v>48</v>
      </c>
      <c r="M314">
        <v>48</v>
      </c>
      <c r="N314">
        <v>48</v>
      </c>
      <c r="O314">
        <v>48</v>
      </c>
      <c r="P314">
        <v>48</v>
      </c>
      <c r="Q314">
        <v>48</v>
      </c>
      <c r="R314">
        <v>48</v>
      </c>
      <c r="S314">
        <v>48</v>
      </c>
      <c r="T314">
        <v>48</v>
      </c>
      <c r="U314">
        <v>48</v>
      </c>
      <c r="V314">
        <v>48</v>
      </c>
      <c r="W314">
        <v>48</v>
      </c>
      <c r="X314">
        <v>42</v>
      </c>
      <c r="Y314">
        <v>42</v>
      </c>
      <c r="Z314">
        <v>42</v>
      </c>
      <c r="AA314">
        <v>42</v>
      </c>
      <c r="AB314">
        <v>42</v>
      </c>
      <c r="AC314">
        <v>42</v>
      </c>
      <c r="AD314">
        <v>42</v>
      </c>
      <c r="AE314">
        <v>42</v>
      </c>
      <c r="AF314">
        <v>42</v>
      </c>
      <c r="AG314">
        <v>42</v>
      </c>
      <c r="AH314">
        <v>42</v>
      </c>
      <c r="AI314">
        <v>42</v>
      </c>
      <c r="AJ314">
        <v>42</v>
      </c>
      <c r="AK314">
        <v>42</v>
      </c>
      <c r="AL314">
        <v>42</v>
      </c>
      <c r="AM314">
        <v>47</v>
      </c>
      <c r="AN314">
        <v>47</v>
      </c>
      <c r="AO314">
        <v>47</v>
      </c>
      <c r="AP314">
        <v>47</v>
      </c>
      <c r="AQ314">
        <v>47</v>
      </c>
      <c r="AR314">
        <v>47</v>
      </c>
      <c r="AS314">
        <v>47</v>
      </c>
      <c r="AT314">
        <v>47</v>
      </c>
      <c r="AU314">
        <v>47</v>
      </c>
      <c r="AV314">
        <v>47</v>
      </c>
      <c r="AW314">
        <v>47</v>
      </c>
      <c r="AX314">
        <v>47</v>
      </c>
      <c r="AY314">
        <v>47</v>
      </c>
      <c r="AZ314">
        <v>47</v>
      </c>
      <c r="BA314">
        <v>46</v>
      </c>
      <c r="BB314">
        <v>46</v>
      </c>
      <c r="BC314">
        <v>46</v>
      </c>
      <c r="BD314">
        <v>46</v>
      </c>
      <c r="BE314">
        <v>46</v>
      </c>
      <c r="BF314">
        <v>46</v>
      </c>
      <c r="BG314">
        <v>46</v>
      </c>
      <c r="BH314">
        <v>46</v>
      </c>
      <c r="BI314">
        <v>46</v>
      </c>
      <c r="BJ314">
        <v>46</v>
      </c>
      <c r="BK314">
        <v>46</v>
      </c>
      <c r="BL314">
        <v>46</v>
      </c>
      <c r="BM314">
        <v>46</v>
      </c>
      <c r="BN314">
        <v>46</v>
      </c>
      <c r="BO314">
        <v>46</v>
      </c>
      <c r="BP314">
        <v>46</v>
      </c>
      <c r="BQ314">
        <v>46</v>
      </c>
      <c r="BR314">
        <v>46</v>
      </c>
      <c r="BS314">
        <v>46</v>
      </c>
      <c r="BT314">
        <v>46</v>
      </c>
      <c r="BU314">
        <v>46</v>
      </c>
      <c r="BV314">
        <v>46</v>
      </c>
      <c r="BW314">
        <v>46</v>
      </c>
      <c r="BX314">
        <v>46</v>
      </c>
      <c r="BY314">
        <v>46</v>
      </c>
      <c r="BZ314">
        <v>36.72</v>
      </c>
      <c r="CA314">
        <v>36.72</v>
      </c>
      <c r="CB314">
        <v>36.72</v>
      </c>
      <c r="CC314">
        <v>36.72</v>
      </c>
      <c r="CD314">
        <v>36.72</v>
      </c>
      <c r="CE314">
        <v>36.72</v>
      </c>
      <c r="CF314">
        <v>36.72</v>
      </c>
      <c r="CG314">
        <v>36.72</v>
      </c>
      <c r="CH314">
        <v>36.72</v>
      </c>
      <c r="CI314">
        <v>36.72</v>
      </c>
      <c r="CJ314">
        <v>36.72</v>
      </c>
      <c r="CK314">
        <v>36.72</v>
      </c>
      <c r="CL314">
        <v>28.36</v>
      </c>
      <c r="CM314">
        <v>28.36</v>
      </c>
      <c r="CN314">
        <v>28.36</v>
      </c>
      <c r="CO314">
        <v>28.36</v>
      </c>
      <c r="CP314">
        <v>28.36</v>
      </c>
      <c r="CQ314">
        <v>28.36</v>
      </c>
      <c r="CR314">
        <v>28.36</v>
      </c>
      <c r="CS314">
        <v>28.36</v>
      </c>
      <c r="CT314">
        <v>28.36</v>
      </c>
      <c r="CU314">
        <v>28.36</v>
      </c>
      <c r="CV314">
        <v>28.36</v>
      </c>
      <c r="CW314">
        <v>28.36</v>
      </c>
      <c r="CX314">
        <v>28.36</v>
      </c>
      <c r="CY314">
        <v>28.36</v>
      </c>
      <c r="CZ314">
        <v>37.25</v>
      </c>
      <c r="DA314">
        <v>37.25</v>
      </c>
      <c r="DB314">
        <v>37.25</v>
      </c>
      <c r="DC314">
        <v>37.25</v>
      </c>
      <c r="DD314">
        <v>37.25</v>
      </c>
      <c r="DE314">
        <v>37.25</v>
      </c>
      <c r="DF314">
        <v>37.25</v>
      </c>
      <c r="DG314">
        <v>37.25</v>
      </c>
      <c r="DH314">
        <v>37.25</v>
      </c>
      <c r="DI314">
        <v>37.25</v>
      </c>
      <c r="DJ314">
        <v>37.25</v>
      </c>
      <c r="DK314">
        <v>37.25</v>
      </c>
      <c r="DL314">
        <v>37.25</v>
      </c>
      <c r="DM314">
        <v>37.25</v>
      </c>
      <c r="DN314">
        <v>37.25</v>
      </c>
      <c r="DO314" t="s">
        <v>108</v>
      </c>
      <c r="DP314" t="s">
        <v>108</v>
      </c>
      <c r="DQ314" t="s">
        <v>108</v>
      </c>
      <c r="DR314" t="s">
        <v>108</v>
      </c>
      <c r="DS314" t="s">
        <v>108</v>
      </c>
      <c r="DT314" t="s">
        <v>108</v>
      </c>
      <c r="DU314" t="s">
        <v>108</v>
      </c>
    </row>
    <row r="316" spans="1:125" x14ac:dyDescent="0.2">
      <c r="A316" t="s">
        <v>174</v>
      </c>
      <c r="B316" t="s">
        <v>106</v>
      </c>
      <c r="C316" s="8" t="e">
        <f ca="1">_xll.BDH($A$316,$B$317:$B$327,$B$1,$B$2,"Dir=H","Per=M","Days=A","Dts=S","Sort=R","cols=123;rows=12")</f>
        <v>#NAME?</v>
      </c>
      <c r="D316" s="8">
        <v>43980</v>
      </c>
      <c r="E316" s="8">
        <v>43951</v>
      </c>
      <c r="F316" s="8">
        <v>43921</v>
      </c>
      <c r="G316" s="8">
        <v>43889</v>
      </c>
      <c r="H316" s="8">
        <v>43861</v>
      </c>
      <c r="I316" s="8">
        <v>43830</v>
      </c>
      <c r="J316" s="8">
        <v>43798</v>
      </c>
      <c r="K316" s="8">
        <v>43769</v>
      </c>
      <c r="L316" s="8">
        <v>43738</v>
      </c>
      <c r="M316" s="8">
        <v>43707</v>
      </c>
      <c r="N316" s="8">
        <v>43677</v>
      </c>
      <c r="O316" s="8">
        <v>43646</v>
      </c>
      <c r="P316" s="8">
        <v>43644</v>
      </c>
      <c r="Q316" s="8">
        <v>43616</v>
      </c>
      <c r="R316" s="8">
        <v>43585</v>
      </c>
      <c r="S316" s="8">
        <v>43555</v>
      </c>
      <c r="T316" s="8">
        <v>43553</v>
      </c>
      <c r="U316" s="8">
        <v>43524</v>
      </c>
      <c r="V316" s="8">
        <v>43496</v>
      </c>
      <c r="W316" s="8">
        <v>43465</v>
      </c>
      <c r="X316" s="8">
        <v>43434</v>
      </c>
      <c r="Y316" s="8">
        <v>43404</v>
      </c>
      <c r="Z316" s="8">
        <v>43373</v>
      </c>
      <c r="AA316" s="8">
        <v>43371</v>
      </c>
      <c r="AB316" s="8">
        <v>43343</v>
      </c>
      <c r="AC316" s="8">
        <v>43312</v>
      </c>
      <c r="AD316" s="8">
        <v>43281</v>
      </c>
      <c r="AE316" s="8">
        <v>43280</v>
      </c>
      <c r="AF316" s="8">
        <v>43251</v>
      </c>
      <c r="AG316" s="8">
        <v>43220</v>
      </c>
      <c r="AH316" s="8">
        <v>43190</v>
      </c>
      <c r="AI316" s="8">
        <v>43189</v>
      </c>
      <c r="AJ316" s="8">
        <v>43159</v>
      </c>
      <c r="AK316" s="8">
        <v>43131</v>
      </c>
      <c r="AL316" s="8">
        <v>43100</v>
      </c>
      <c r="AM316" s="8">
        <v>43098</v>
      </c>
      <c r="AN316" s="8">
        <v>43069</v>
      </c>
      <c r="AO316" s="8">
        <v>43039</v>
      </c>
      <c r="AP316" s="8">
        <v>43008</v>
      </c>
      <c r="AQ316" s="8">
        <v>43007</v>
      </c>
      <c r="AR316" s="8">
        <v>42978</v>
      </c>
      <c r="AS316" s="8">
        <v>42947</v>
      </c>
      <c r="AT316" s="8">
        <v>42916</v>
      </c>
      <c r="AU316" s="8">
        <v>42886</v>
      </c>
      <c r="AV316" s="8">
        <v>42853</v>
      </c>
      <c r="AW316" s="8">
        <v>42825</v>
      </c>
      <c r="AX316" s="8">
        <v>42794</v>
      </c>
      <c r="AY316" s="8">
        <v>42766</v>
      </c>
      <c r="AZ316" s="8">
        <v>42735</v>
      </c>
      <c r="BA316" s="8">
        <v>42734</v>
      </c>
      <c r="BB316" s="8">
        <v>42704</v>
      </c>
      <c r="BC316" s="8">
        <v>42674</v>
      </c>
      <c r="BD316" s="8">
        <v>42643</v>
      </c>
      <c r="BE316" s="8">
        <v>42613</v>
      </c>
      <c r="BF316" s="8">
        <v>42580</v>
      </c>
      <c r="BG316" s="8">
        <v>42551</v>
      </c>
      <c r="BH316" s="8">
        <v>42521</v>
      </c>
      <c r="BI316" s="8">
        <v>42489</v>
      </c>
      <c r="BJ316" s="8">
        <v>42460</v>
      </c>
      <c r="BK316" s="8">
        <v>42429</v>
      </c>
      <c r="BL316" s="8">
        <v>42398</v>
      </c>
      <c r="BM316" s="8">
        <v>42369</v>
      </c>
      <c r="BN316" s="8">
        <v>42338</v>
      </c>
      <c r="BO316" s="8">
        <v>42307</v>
      </c>
      <c r="BP316" s="8">
        <v>42277</v>
      </c>
      <c r="BQ316" s="8">
        <v>42247</v>
      </c>
      <c r="BR316" s="8">
        <v>42216</v>
      </c>
      <c r="BS316" s="8">
        <v>42185</v>
      </c>
      <c r="BT316" s="8">
        <v>42153</v>
      </c>
      <c r="BU316" s="8">
        <v>42124</v>
      </c>
      <c r="BV316" s="8">
        <v>42094</v>
      </c>
      <c r="BW316" s="8">
        <v>42062</v>
      </c>
      <c r="BX316" s="8">
        <v>42034</v>
      </c>
      <c r="BY316" s="8">
        <v>42004</v>
      </c>
      <c r="BZ316" s="8">
        <v>41971</v>
      </c>
      <c r="CA316" s="8">
        <v>41943</v>
      </c>
      <c r="CB316" s="8">
        <v>41912</v>
      </c>
      <c r="CC316" s="8">
        <v>41880</v>
      </c>
      <c r="CD316" s="8">
        <v>41851</v>
      </c>
      <c r="CE316" s="8">
        <v>41820</v>
      </c>
      <c r="CF316" s="8">
        <v>41789</v>
      </c>
      <c r="CG316" s="8">
        <v>41759</v>
      </c>
      <c r="CH316" s="8">
        <v>41729</v>
      </c>
      <c r="CI316" s="8">
        <v>41698</v>
      </c>
      <c r="CJ316" s="8">
        <v>41670</v>
      </c>
      <c r="CK316" s="8">
        <v>41639</v>
      </c>
      <c r="CL316" s="8">
        <v>41607</v>
      </c>
      <c r="CM316" s="8">
        <v>41578</v>
      </c>
      <c r="CN316" s="8">
        <v>41547</v>
      </c>
      <c r="CO316" s="8">
        <v>41516</v>
      </c>
      <c r="CP316" s="8">
        <v>41486</v>
      </c>
      <c r="CQ316" s="8">
        <v>41455</v>
      </c>
      <c r="CR316" s="8">
        <v>41453</v>
      </c>
      <c r="CS316" s="8">
        <v>41425</v>
      </c>
      <c r="CT316" s="8">
        <v>41394</v>
      </c>
      <c r="CU316" s="8">
        <v>41364</v>
      </c>
      <c r="CV316" s="8">
        <v>41362</v>
      </c>
      <c r="CW316" s="8">
        <v>41333</v>
      </c>
      <c r="CX316" s="8">
        <v>41305</v>
      </c>
      <c r="CY316" s="8">
        <v>41274</v>
      </c>
      <c r="CZ316" s="8">
        <v>41243</v>
      </c>
      <c r="DA316" s="8">
        <v>41213</v>
      </c>
      <c r="DB316" s="8">
        <v>41182</v>
      </c>
      <c r="DC316" s="8">
        <v>41180</v>
      </c>
      <c r="DD316" s="8">
        <v>41152</v>
      </c>
      <c r="DE316" s="8">
        <v>41121</v>
      </c>
      <c r="DF316" s="8">
        <v>41090</v>
      </c>
      <c r="DG316" s="8">
        <v>41089</v>
      </c>
      <c r="DH316" s="8">
        <v>41060</v>
      </c>
      <c r="DI316" s="8">
        <v>41029</v>
      </c>
      <c r="DJ316" s="8">
        <v>40999</v>
      </c>
      <c r="DK316" s="8">
        <v>40998</v>
      </c>
      <c r="DL316" s="8">
        <v>40968</v>
      </c>
      <c r="DM316" s="8">
        <v>40939</v>
      </c>
      <c r="DN316" s="8">
        <v>40908</v>
      </c>
      <c r="DO316" s="8">
        <v>40907</v>
      </c>
      <c r="DP316" s="8">
        <v>40877</v>
      </c>
      <c r="DQ316" s="8">
        <v>40847</v>
      </c>
      <c r="DR316" s="8">
        <v>40816</v>
      </c>
      <c r="DS316" s="8">
        <v>40786</v>
      </c>
      <c r="DT316" s="8">
        <v>40753</v>
      </c>
      <c r="DU316" s="8">
        <v>40724</v>
      </c>
    </row>
    <row r="317" spans="1:125" x14ac:dyDescent="0.2">
      <c r="A317" t="e">
        <f ca="1">_xll.BFieldInfo($B$317)</f>
        <v>#NAME?</v>
      </c>
      <c r="B317" t="s">
        <v>107</v>
      </c>
      <c r="C317">
        <v>340.38900000000001</v>
      </c>
      <c r="D317">
        <v>350.31099999999998</v>
      </c>
      <c r="E317">
        <v>336.08499999999998</v>
      </c>
      <c r="F317">
        <v>286.56900000000002</v>
      </c>
      <c r="G317">
        <v>291.82299999999998</v>
      </c>
      <c r="H317">
        <v>311.84100000000001</v>
      </c>
      <c r="I317">
        <v>336.48399999999998</v>
      </c>
      <c r="J317">
        <v>319.10399999999998</v>
      </c>
      <c r="K317">
        <v>288.125</v>
      </c>
      <c r="L317">
        <v>247.785</v>
      </c>
      <c r="M317">
        <v>265.57600000000002</v>
      </c>
      <c r="N317">
        <v>282.61099999999999</v>
      </c>
      <c r="O317">
        <v>276.93700000000001</v>
      </c>
      <c r="P317">
        <v>276.93700000000001</v>
      </c>
      <c r="Q317">
        <v>273.226</v>
      </c>
      <c r="R317">
        <v>263.36099999999999</v>
      </c>
      <c r="S317">
        <v>279.39499999999998</v>
      </c>
      <c r="T317">
        <v>279.39499999999998</v>
      </c>
      <c r="U317">
        <v>272.666</v>
      </c>
      <c r="V317">
        <v>304.16300000000001</v>
      </c>
      <c r="W317">
        <v>280.43400000000003</v>
      </c>
      <c r="X317">
        <v>316.726</v>
      </c>
      <c r="Y317">
        <v>293.26299999999998</v>
      </c>
      <c r="Z317">
        <v>298.52499999999998</v>
      </c>
      <c r="AA317">
        <v>298.52499999999998</v>
      </c>
      <c r="AB317">
        <v>300.23899999999998</v>
      </c>
      <c r="AC317">
        <v>283.19499999999999</v>
      </c>
      <c r="AD317">
        <v>274.38200000000001</v>
      </c>
      <c r="AE317">
        <v>274.38200000000001</v>
      </c>
      <c r="AF317">
        <v>269.15199999999999</v>
      </c>
      <c r="AG317">
        <v>263.45699999999999</v>
      </c>
      <c r="AH317">
        <v>238.494</v>
      </c>
      <c r="AI317">
        <v>238.494</v>
      </c>
      <c r="AJ317">
        <v>251.20699999999999</v>
      </c>
      <c r="AK317">
        <v>263.00299999999999</v>
      </c>
      <c r="AL317">
        <v>244.876</v>
      </c>
      <c r="AM317">
        <v>244.876</v>
      </c>
      <c r="AN317">
        <v>253.44</v>
      </c>
      <c r="AO317">
        <v>232.73699999999999</v>
      </c>
      <c r="AP317">
        <v>216.828</v>
      </c>
      <c r="AQ317">
        <v>216.828</v>
      </c>
      <c r="AR317">
        <v>219.374</v>
      </c>
      <c r="AS317">
        <v>211.554</v>
      </c>
      <c r="AT317">
        <v>204.506</v>
      </c>
      <c r="AU317">
        <v>192.41200000000001</v>
      </c>
      <c r="AV317">
        <v>192.083</v>
      </c>
      <c r="AW317">
        <v>180.14400000000001</v>
      </c>
      <c r="AX317">
        <v>180.97499999999999</v>
      </c>
      <c r="AY317">
        <v>177.38499999999999</v>
      </c>
      <c r="AZ317">
        <v>175.131</v>
      </c>
      <c r="BA317">
        <v>175.131</v>
      </c>
      <c r="BB317">
        <v>173.249</v>
      </c>
      <c r="BC317">
        <v>154.04900000000001</v>
      </c>
      <c r="BD317">
        <v>152.59899999999999</v>
      </c>
      <c r="BE317">
        <v>147.61000000000001</v>
      </c>
      <c r="BF317">
        <v>155.36799999999999</v>
      </c>
      <c r="BG317">
        <v>153.19800000000001</v>
      </c>
      <c r="BH317">
        <v>144.37100000000001</v>
      </c>
      <c r="BI317">
        <v>142.221</v>
      </c>
      <c r="BJ317">
        <v>139.21899999999999</v>
      </c>
      <c r="BK317">
        <v>128.10499999999999</v>
      </c>
      <c r="BL317">
        <v>123.867</v>
      </c>
      <c r="BM317">
        <v>126.535</v>
      </c>
      <c r="BN317">
        <v>120.71899999999999</v>
      </c>
      <c r="BO317">
        <v>126.149</v>
      </c>
      <c r="BP317">
        <v>124.253</v>
      </c>
      <c r="BQ317">
        <v>123.38500000000001</v>
      </c>
      <c r="BR317">
        <v>129.464</v>
      </c>
      <c r="BS317">
        <v>130.10400000000001</v>
      </c>
      <c r="BT317">
        <v>127.66</v>
      </c>
      <c r="BU317">
        <v>118.304</v>
      </c>
      <c r="BV317">
        <v>125.621</v>
      </c>
      <c r="BW317">
        <v>120.27200000000001</v>
      </c>
      <c r="BX317">
        <v>112.461</v>
      </c>
      <c r="BY317">
        <v>106.999</v>
      </c>
      <c r="BZ317">
        <v>104.008</v>
      </c>
      <c r="CA317">
        <v>100.191</v>
      </c>
      <c r="CB317">
        <v>90.953000000000003</v>
      </c>
      <c r="CC317">
        <v>91.016000000000005</v>
      </c>
      <c r="CD317">
        <v>85.103999999999999</v>
      </c>
      <c r="CE317">
        <v>85.838999999999999</v>
      </c>
      <c r="CF317">
        <v>83.22</v>
      </c>
      <c r="CG317">
        <v>78.423000000000002</v>
      </c>
      <c r="CH317">
        <v>85.686000000000007</v>
      </c>
      <c r="CI317">
        <v>80.462999999999994</v>
      </c>
      <c r="CJ317">
        <v>75.266999999999996</v>
      </c>
      <c r="CK317">
        <v>78.412000000000006</v>
      </c>
      <c r="CL317">
        <v>77.263999999999996</v>
      </c>
      <c r="CM317">
        <v>70.811999999999998</v>
      </c>
      <c r="CN317">
        <v>74.287000000000006</v>
      </c>
      <c r="CO317">
        <v>74.146000000000001</v>
      </c>
      <c r="CP317">
        <v>75.293000000000006</v>
      </c>
      <c r="CQ317">
        <v>67.676000000000002</v>
      </c>
      <c r="CR317">
        <v>67.676000000000002</v>
      </c>
      <c r="CS317">
        <v>64.448999999999998</v>
      </c>
      <c r="CT317">
        <v>61.67</v>
      </c>
      <c r="CU317">
        <v>58.872</v>
      </c>
      <c r="CV317">
        <v>58.872</v>
      </c>
      <c r="CW317">
        <v>54.789000000000001</v>
      </c>
      <c r="CX317">
        <v>56.593000000000004</v>
      </c>
      <c r="CY317">
        <v>55.597999999999999</v>
      </c>
      <c r="CZ317">
        <v>55.533000000000001</v>
      </c>
      <c r="DA317">
        <v>57.177</v>
      </c>
      <c r="DB317">
        <v>56.575000000000003</v>
      </c>
      <c r="DC317">
        <v>56.575000000000003</v>
      </c>
      <c r="DD317">
        <v>55.219000000000001</v>
      </c>
      <c r="DE317">
        <v>51.954999999999998</v>
      </c>
      <c r="DF317">
        <v>59.49</v>
      </c>
      <c r="DG317">
        <v>59.49</v>
      </c>
      <c r="DH317">
        <v>56.506999999999998</v>
      </c>
      <c r="DI317">
        <v>56.892000000000003</v>
      </c>
      <c r="DJ317">
        <v>59.719000000000001</v>
      </c>
      <c r="DK317">
        <v>59.719000000000001</v>
      </c>
      <c r="DL317">
        <v>56.323</v>
      </c>
      <c r="DM317">
        <v>52.322000000000003</v>
      </c>
      <c r="DN317">
        <v>51.201000000000001</v>
      </c>
      <c r="DO317">
        <v>51.201000000000001</v>
      </c>
      <c r="DP317">
        <v>49.106000000000002</v>
      </c>
      <c r="DQ317">
        <v>48.320999999999998</v>
      </c>
      <c r="DR317">
        <v>46.438000000000002</v>
      </c>
      <c r="DS317">
        <v>47.677999999999997</v>
      </c>
      <c r="DT317">
        <v>49.795000000000002</v>
      </c>
      <c r="DU317">
        <v>51.752000000000002</v>
      </c>
    </row>
    <row r="318" spans="1:125" x14ac:dyDescent="0.2">
      <c r="A318" t="e">
        <f ca="1">_xll.BFieldInfo($B$318)</f>
        <v>#NAME?</v>
      </c>
      <c r="B318" t="s">
        <v>109</v>
      </c>
      <c r="C318" t="s">
        <v>108</v>
      </c>
      <c r="D318" t="s">
        <v>108</v>
      </c>
      <c r="E318" t="s">
        <v>108</v>
      </c>
      <c r="F318" t="s">
        <v>108</v>
      </c>
      <c r="G318" t="s">
        <v>108</v>
      </c>
      <c r="H318" t="s">
        <v>108</v>
      </c>
      <c r="I318" t="s">
        <v>108</v>
      </c>
      <c r="J318" t="s">
        <v>108</v>
      </c>
      <c r="K318" t="s">
        <v>108</v>
      </c>
      <c r="L318" t="s">
        <v>108</v>
      </c>
      <c r="M318" t="s">
        <v>108</v>
      </c>
      <c r="N318" t="s">
        <v>108</v>
      </c>
      <c r="O318" t="s">
        <v>108</v>
      </c>
      <c r="P318" t="s">
        <v>108</v>
      </c>
      <c r="Q318" t="s">
        <v>108</v>
      </c>
      <c r="R318" t="s">
        <v>108</v>
      </c>
      <c r="S318" t="s">
        <v>108</v>
      </c>
      <c r="T318" t="s">
        <v>108</v>
      </c>
      <c r="U318" t="s">
        <v>108</v>
      </c>
      <c r="V318" t="s">
        <v>108</v>
      </c>
      <c r="W318" t="s">
        <v>108</v>
      </c>
      <c r="X318" t="s">
        <v>108</v>
      </c>
      <c r="Y318" t="s">
        <v>108</v>
      </c>
      <c r="Z318" t="s">
        <v>108</v>
      </c>
      <c r="AA318" t="s">
        <v>108</v>
      </c>
      <c r="AB318" t="s">
        <v>108</v>
      </c>
      <c r="AC318" t="s">
        <v>108</v>
      </c>
      <c r="AD318" t="s">
        <v>108</v>
      </c>
      <c r="AE318" t="s">
        <v>108</v>
      </c>
      <c r="AF318" t="s">
        <v>108</v>
      </c>
      <c r="AG318" t="s">
        <v>108</v>
      </c>
      <c r="AH318" t="s">
        <v>108</v>
      </c>
      <c r="AI318" t="s">
        <v>108</v>
      </c>
      <c r="AJ318" t="s">
        <v>108</v>
      </c>
      <c r="AK318" t="s">
        <v>108</v>
      </c>
      <c r="AL318" t="s">
        <v>108</v>
      </c>
      <c r="AM318" t="s">
        <v>108</v>
      </c>
      <c r="AN318" t="s">
        <v>108</v>
      </c>
      <c r="AO318" t="s">
        <v>108</v>
      </c>
      <c r="AP318" t="s">
        <v>108</v>
      </c>
      <c r="AQ318" t="s">
        <v>108</v>
      </c>
      <c r="AR318" t="s">
        <v>108</v>
      </c>
      <c r="AS318" t="s">
        <v>108</v>
      </c>
      <c r="AT318" t="s">
        <v>108</v>
      </c>
      <c r="AU318" t="s">
        <v>108</v>
      </c>
      <c r="AV318" t="s">
        <v>108</v>
      </c>
      <c r="AW318" t="s">
        <v>108</v>
      </c>
      <c r="AX318" t="s">
        <v>108</v>
      </c>
      <c r="AY318" t="s">
        <v>108</v>
      </c>
      <c r="AZ318" t="s">
        <v>108</v>
      </c>
      <c r="BA318" t="s">
        <v>108</v>
      </c>
      <c r="BB318" t="s">
        <v>108</v>
      </c>
      <c r="BC318" t="s">
        <v>108</v>
      </c>
      <c r="BD318" t="s">
        <v>108</v>
      </c>
      <c r="BE318" t="s">
        <v>108</v>
      </c>
      <c r="BF318" t="s">
        <v>108</v>
      </c>
      <c r="BG318" t="s">
        <v>108</v>
      </c>
      <c r="BH318" t="s">
        <v>108</v>
      </c>
      <c r="BI318" t="s">
        <v>108</v>
      </c>
      <c r="BJ318" t="s">
        <v>108</v>
      </c>
      <c r="BK318" t="s">
        <v>108</v>
      </c>
      <c r="BL318" t="s">
        <v>108</v>
      </c>
      <c r="BM318" t="s">
        <v>108</v>
      </c>
      <c r="BN318" t="s">
        <v>108</v>
      </c>
      <c r="BO318" t="s">
        <v>108</v>
      </c>
      <c r="BP318" t="s">
        <v>108</v>
      </c>
      <c r="BQ318" t="s">
        <v>108</v>
      </c>
      <c r="BR318" t="s">
        <v>108</v>
      </c>
      <c r="BS318" t="s">
        <v>108</v>
      </c>
      <c r="BT318" t="s">
        <v>108</v>
      </c>
      <c r="BU318" t="s">
        <v>108</v>
      </c>
      <c r="BV318" t="s">
        <v>108</v>
      </c>
      <c r="BW318" t="s">
        <v>108</v>
      </c>
      <c r="BX318" t="s">
        <v>108</v>
      </c>
      <c r="BY318" t="s">
        <v>108</v>
      </c>
      <c r="BZ318" t="s">
        <v>108</v>
      </c>
      <c r="CA318" t="s">
        <v>108</v>
      </c>
      <c r="CB318" t="s">
        <v>108</v>
      </c>
      <c r="CC318" t="s">
        <v>108</v>
      </c>
      <c r="CD318" t="s">
        <v>108</v>
      </c>
      <c r="CE318" t="s">
        <v>108</v>
      </c>
      <c r="CF318" t="s">
        <v>108</v>
      </c>
      <c r="CG318" t="s">
        <v>108</v>
      </c>
      <c r="CH318" t="s">
        <v>108</v>
      </c>
      <c r="CI318" t="s">
        <v>108</v>
      </c>
      <c r="CJ318" t="s">
        <v>108</v>
      </c>
      <c r="CK318" t="s">
        <v>108</v>
      </c>
      <c r="CL318" t="s">
        <v>108</v>
      </c>
      <c r="CM318" t="s">
        <v>108</v>
      </c>
      <c r="CN318" t="s">
        <v>108</v>
      </c>
      <c r="CO318" t="s">
        <v>108</v>
      </c>
      <c r="CP318" t="s">
        <v>108</v>
      </c>
      <c r="CQ318" t="s">
        <v>108</v>
      </c>
      <c r="CR318" t="s">
        <v>108</v>
      </c>
      <c r="CS318" t="s">
        <v>108</v>
      </c>
      <c r="CT318" t="s">
        <v>108</v>
      </c>
      <c r="CU318" t="s">
        <v>108</v>
      </c>
      <c r="CV318" t="s">
        <v>108</v>
      </c>
      <c r="CW318" t="s">
        <v>108</v>
      </c>
      <c r="CX318" t="s">
        <v>108</v>
      </c>
      <c r="CY318" t="s">
        <v>108</v>
      </c>
      <c r="CZ318" t="s">
        <v>108</v>
      </c>
      <c r="DA318" t="s">
        <v>108</v>
      </c>
      <c r="DB318" t="s">
        <v>108</v>
      </c>
      <c r="DC318" t="s">
        <v>108</v>
      </c>
      <c r="DD318" t="s">
        <v>108</v>
      </c>
      <c r="DE318" t="s">
        <v>108</v>
      </c>
      <c r="DF318" t="s">
        <v>108</v>
      </c>
      <c r="DG318" t="s">
        <v>108</v>
      </c>
      <c r="DH318" t="s">
        <v>108</v>
      </c>
      <c r="DI318" t="s">
        <v>108</v>
      </c>
      <c r="DJ318" t="s">
        <v>108</v>
      </c>
      <c r="DK318" t="s">
        <v>108</v>
      </c>
      <c r="DL318" t="s">
        <v>108</v>
      </c>
      <c r="DM318" t="s">
        <v>108</v>
      </c>
      <c r="DN318" t="s">
        <v>108</v>
      </c>
      <c r="DO318" t="s">
        <v>108</v>
      </c>
      <c r="DP318" t="s">
        <v>108</v>
      </c>
      <c r="DQ318" t="s">
        <v>108</v>
      </c>
      <c r="DR318" t="s">
        <v>108</v>
      </c>
      <c r="DS318" t="s">
        <v>108</v>
      </c>
      <c r="DT318" t="s">
        <v>108</v>
      </c>
      <c r="DU318" t="s">
        <v>108</v>
      </c>
    </row>
    <row r="319" spans="1:125" x14ac:dyDescent="0.2">
      <c r="A319" t="e">
        <f ca="1">_xll.BFieldInfo($B$319)</f>
        <v>#NAME?</v>
      </c>
      <c r="B319" t="s">
        <v>110</v>
      </c>
      <c r="C319" t="s">
        <v>108</v>
      </c>
      <c r="D319" t="s">
        <v>108</v>
      </c>
      <c r="E319" t="s">
        <v>108</v>
      </c>
      <c r="F319" t="s">
        <v>108</v>
      </c>
      <c r="G319" t="s">
        <v>108</v>
      </c>
      <c r="H319" t="s">
        <v>108</v>
      </c>
      <c r="I319" t="s">
        <v>108</v>
      </c>
      <c r="J319" t="s">
        <v>108</v>
      </c>
      <c r="K319" t="s">
        <v>108</v>
      </c>
      <c r="L319" t="s">
        <v>108</v>
      </c>
      <c r="M319" t="s">
        <v>108</v>
      </c>
      <c r="N319" t="s">
        <v>108</v>
      </c>
      <c r="O319" t="s">
        <v>108</v>
      </c>
      <c r="P319" t="s">
        <v>108</v>
      </c>
      <c r="Q319" t="s">
        <v>108</v>
      </c>
      <c r="R319" t="s">
        <v>108</v>
      </c>
      <c r="S319" t="s">
        <v>108</v>
      </c>
      <c r="T319" t="s">
        <v>108</v>
      </c>
      <c r="U319" t="s">
        <v>108</v>
      </c>
      <c r="V319" t="s">
        <v>108</v>
      </c>
      <c r="W319" t="s">
        <v>108</v>
      </c>
      <c r="X319" t="s">
        <v>108</v>
      </c>
      <c r="Y319" t="s">
        <v>108</v>
      </c>
      <c r="Z319" t="s">
        <v>108</v>
      </c>
      <c r="AA319" t="s">
        <v>108</v>
      </c>
      <c r="AB319" t="s">
        <v>108</v>
      </c>
      <c r="AC319" t="s">
        <v>108</v>
      </c>
      <c r="AD319" t="s">
        <v>108</v>
      </c>
      <c r="AE319" t="s">
        <v>108</v>
      </c>
      <c r="AF319" t="s">
        <v>108</v>
      </c>
      <c r="AG319" t="s">
        <v>108</v>
      </c>
      <c r="AH319" t="s">
        <v>108</v>
      </c>
      <c r="AI319" t="s">
        <v>108</v>
      </c>
      <c r="AJ319" t="s">
        <v>108</v>
      </c>
      <c r="AK319" t="s">
        <v>108</v>
      </c>
      <c r="AL319" t="s">
        <v>108</v>
      </c>
      <c r="AM319" t="s">
        <v>108</v>
      </c>
      <c r="AN319" t="s">
        <v>108</v>
      </c>
      <c r="AO319" t="s">
        <v>108</v>
      </c>
      <c r="AP319" t="s">
        <v>108</v>
      </c>
      <c r="AQ319" t="s">
        <v>108</v>
      </c>
      <c r="AR319" t="s">
        <v>108</v>
      </c>
      <c r="AS319" t="s">
        <v>108</v>
      </c>
      <c r="AT319" t="s">
        <v>108</v>
      </c>
      <c r="AU319" t="s">
        <v>108</v>
      </c>
      <c r="AV319" t="s">
        <v>108</v>
      </c>
      <c r="AW319" t="s">
        <v>108</v>
      </c>
      <c r="AX319" t="s">
        <v>108</v>
      </c>
      <c r="AY319" t="s">
        <v>108</v>
      </c>
      <c r="AZ319" t="s">
        <v>108</v>
      </c>
      <c r="BA319" t="s">
        <v>108</v>
      </c>
      <c r="BB319" t="s">
        <v>108</v>
      </c>
      <c r="BC319" t="s">
        <v>108</v>
      </c>
      <c r="BD319" t="s">
        <v>108</v>
      </c>
      <c r="BE319" t="s">
        <v>108</v>
      </c>
      <c r="BF319" t="s">
        <v>108</v>
      </c>
      <c r="BG319" t="s">
        <v>108</v>
      </c>
      <c r="BH319" t="s">
        <v>108</v>
      </c>
      <c r="BI319" t="s">
        <v>108</v>
      </c>
      <c r="BJ319" t="s">
        <v>108</v>
      </c>
      <c r="BK319" t="s">
        <v>108</v>
      </c>
      <c r="BL319" t="s">
        <v>108</v>
      </c>
      <c r="BM319" t="s">
        <v>108</v>
      </c>
      <c r="BN319" t="s">
        <v>108</v>
      </c>
      <c r="BO319" t="s">
        <v>108</v>
      </c>
      <c r="BP319" t="s">
        <v>108</v>
      </c>
      <c r="BQ319" t="s">
        <v>108</v>
      </c>
      <c r="BR319" t="s">
        <v>108</v>
      </c>
      <c r="BS319" t="s">
        <v>108</v>
      </c>
      <c r="BT319" t="s">
        <v>108</v>
      </c>
      <c r="BU319" t="s">
        <v>108</v>
      </c>
      <c r="BV319" t="s">
        <v>108</v>
      </c>
      <c r="BW319" t="s">
        <v>108</v>
      </c>
      <c r="BX319" t="s">
        <v>108</v>
      </c>
      <c r="BY319" t="s">
        <v>108</v>
      </c>
      <c r="BZ319" t="s">
        <v>108</v>
      </c>
      <c r="CA319" t="s">
        <v>108</v>
      </c>
      <c r="CB319" t="s">
        <v>108</v>
      </c>
      <c r="CC319" t="s">
        <v>108</v>
      </c>
      <c r="CD319" t="s">
        <v>108</v>
      </c>
      <c r="CE319" t="s">
        <v>108</v>
      </c>
      <c r="CF319" t="s">
        <v>108</v>
      </c>
      <c r="CG319" t="s">
        <v>108</v>
      </c>
      <c r="CH319" t="s">
        <v>108</v>
      </c>
      <c r="CI319" t="s">
        <v>108</v>
      </c>
      <c r="CJ319" t="s">
        <v>108</v>
      </c>
      <c r="CK319" t="s">
        <v>108</v>
      </c>
      <c r="CL319" t="s">
        <v>108</v>
      </c>
      <c r="CM319" t="s">
        <v>108</v>
      </c>
      <c r="CN319" t="s">
        <v>108</v>
      </c>
      <c r="CO319" t="s">
        <v>108</v>
      </c>
      <c r="CP319" t="s">
        <v>108</v>
      </c>
      <c r="CQ319" t="s">
        <v>108</v>
      </c>
      <c r="CR319" t="s">
        <v>108</v>
      </c>
      <c r="CS319" t="s">
        <v>108</v>
      </c>
      <c r="CT319" t="s">
        <v>108</v>
      </c>
      <c r="CU319" t="s">
        <v>108</v>
      </c>
      <c r="CV319" t="s">
        <v>108</v>
      </c>
      <c r="CW319" t="s">
        <v>108</v>
      </c>
      <c r="CX319" t="s">
        <v>108</v>
      </c>
      <c r="CY319" t="s">
        <v>108</v>
      </c>
      <c r="CZ319" t="s">
        <v>108</v>
      </c>
      <c r="DA319" t="s">
        <v>108</v>
      </c>
      <c r="DB319" t="s">
        <v>108</v>
      </c>
      <c r="DC319" t="s">
        <v>108</v>
      </c>
      <c r="DD319" t="s">
        <v>108</v>
      </c>
      <c r="DE319" t="s">
        <v>108</v>
      </c>
      <c r="DF319" t="s">
        <v>108</v>
      </c>
      <c r="DG319" t="s">
        <v>108</v>
      </c>
      <c r="DH319" t="s">
        <v>108</v>
      </c>
      <c r="DI319" t="s">
        <v>108</v>
      </c>
      <c r="DJ319" t="s">
        <v>108</v>
      </c>
      <c r="DK319" t="s">
        <v>108</v>
      </c>
      <c r="DL319" t="s">
        <v>108</v>
      </c>
      <c r="DM319" t="s">
        <v>108</v>
      </c>
      <c r="DN319" t="s">
        <v>108</v>
      </c>
      <c r="DO319" t="s">
        <v>108</v>
      </c>
      <c r="DP319" t="s">
        <v>108</v>
      </c>
      <c r="DQ319" t="s">
        <v>108</v>
      </c>
      <c r="DR319" t="s">
        <v>108</v>
      </c>
      <c r="DS319" t="s">
        <v>108</v>
      </c>
      <c r="DT319" t="s">
        <v>108</v>
      </c>
      <c r="DU319" t="s">
        <v>108</v>
      </c>
    </row>
    <row r="320" spans="1:125" x14ac:dyDescent="0.2">
      <c r="A320" t="e">
        <f ca="1">_xll.BFieldInfo($B$320)</f>
        <v>#NAME?</v>
      </c>
      <c r="B320" t="s">
        <v>111</v>
      </c>
      <c r="C320">
        <v>280202.5</v>
      </c>
      <c r="D320">
        <v>236162.86</v>
      </c>
      <c r="E320">
        <v>236162.86</v>
      </c>
      <c r="F320">
        <v>236162.86</v>
      </c>
      <c r="G320">
        <v>278693.03999999998</v>
      </c>
      <c r="H320">
        <v>278693.03999999998</v>
      </c>
      <c r="I320">
        <v>278693.03999999998</v>
      </c>
      <c r="J320">
        <v>205802.04</v>
      </c>
      <c r="K320">
        <v>205802.04</v>
      </c>
      <c r="L320">
        <v>205802.04</v>
      </c>
      <c r="M320">
        <v>231321.48</v>
      </c>
      <c r="N320">
        <v>231321.48</v>
      </c>
      <c r="O320">
        <v>231321.48</v>
      </c>
      <c r="P320">
        <v>235638.78</v>
      </c>
      <c r="Q320">
        <v>235638.78</v>
      </c>
      <c r="R320">
        <v>235638.78</v>
      </c>
      <c r="S320">
        <v>235638.78</v>
      </c>
      <c r="T320">
        <v>239155.20000000001</v>
      </c>
      <c r="U320">
        <v>239155.20000000001</v>
      </c>
      <c r="V320">
        <v>239155.20000000001</v>
      </c>
      <c r="W320">
        <v>239155.20000000001</v>
      </c>
      <c r="X320">
        <v>255930.48</v>
      </c>
      <c r="Y320">
        <v>255930.48</v>
      </c>
      <c r="Z320">
        <v>255930.48</v>
      </c>
      <c r="AA320">
        <v>236017.08</v>
      </c>
      <c r="AB320">
        <v>236017.08</v>
      </c>
      <c r="AC320">
        <v>236017.08</v>
      </c>
      <c r="AD320">
        <v>236017.08</v>
      </c>
      <c r="AE320">
        <v>205868</v>
      </c>
      <c r="AF320">
        <v>205868</v>
      </c>
      <c r="AG320">
        <v>205868</v>
      </c>
      <c r="AH320">
        <v>205868</v>
      </c>
      <c r="AI320">
        <v>213625.74</v>
      </c>
      <c r="AJ320">
        <v>213625.74</v>
      </c>
      <c r="AK320">
        <v>213625.74</v>
      </c>
      <c r="AL320">
        <v>213625.74</v>
      </c>
      <c r="AM320">
        <v>189778.65</v>
      </c>
      <c r="AN320">
        <v>189778.65</v>
      </c>
      <c r="AO320">
        <v>189778.65</v>
      </c>
      <c r="AP320">
        <v>189778.65</v>
      </c>
      <c r="AQ320">
        <v>178930.3</v>
      </c>
      <c r="AR320">
        <v>178930.3</v>
      </c>
      <c r="AS320">
        <v>178930.3</v>
      </c>
      <c r="AT320">
        <v>178930.3</v>
      </c>
      <c r="AU320">
        <v>158269.65</v>
      </c>
      <c r="AV320">
        <v>158269.65</v>
      </c>
      <c r="AW320">
        <v>158269.65</v>
      </c>
      <c r="AX320">
        <v>152358.07999999999</v>
      </c>
      <c r="AY320">
        <v>152358.07999999999</v>
      </c>
      <c r="AZ320">
        <v>152358.07999999999</v>
      </c>
      <c r="BA320">
        <v>133280</v>
      </c>
      <c r="BB320">
        <v>133280</v>
      </c>
      <c r="BC320">
        <v>133280</v>
      </c>
      <c r="BD320">
        <v>133280</v>
      </c>
      <c r="BE320">
        <v>134281.20000000001</v>
      </c>
      <c r="BF320">
        <v>134281.20000000001</v>
      </c>
      <c r="BG320">
        <v>134281.20000000001</v>
      </c>
      <c r="BH320">
        <v>122970.6</v>
      </c>
      <c r="BI320">
        <v>122970.6</v>
      </c>
      <c r="BJ320">
        <v>122970.6</v>
      </c>
      <c r="BK320">
        <v>112110.92</v>
      </c>
      <c r="BL320">
        <v>112110.92</v>
      </c>
      <c r="BM320">
        <v>112110.92</v>
      </c>
      <c r="BN320">
        <v>110557.53</v>
      </c>
      <c r="BO320">
        <v>110557.53</v>
      </c>
      <c r="BP320">
        <v>110557.53</v>
      </c>
      <c r="BQ320">
        <v>116144</v>
      </c>
      <c r="BR320">
        <v>116144</v>
      </c>
      <c r="BS320">
        <v>116144</v>
      </c>
      <c r="BT320">
        <v>112612.08</v>
      </c>
      <c r="BU320">
        <v>112612.08</v>
      </c>
      <c r="BV320">
        <v>112612.08</v>
      </c>
      <c r="BW320">
        <v>96439.86</v>
      </c>
      <c r="BX320">
        <v>96439.86</v>
      </c>
      <c r="BY320">
        <v>96439.86</v>
      </c>
      <c r="BZ320">
        <v>82972.5</v>
      </c>
      <c r="CA320">
        <v>82972.5</v>
      </c>
      <c r="CB320">
        <v>82972.5</v>
      </c>
      <c r="CC320">
        <v>79542.75</v>
      </c>
      <c r="CD320">
        <v>79542.75</v>
      </c>
      <c r="CE320">
        <v>79542.75</v>
      </c>
      <c r="CF320">
        <v>80678.16</v>
      </c>
      <c r="CG320">
        <v>80678.16</v>
      </c>
      <c r="CH320">
        <v>80678.16</v>
      </c>
      <c r="CI320">
        <v>74396.399999999994</v>
      </c>
      <c r="CJ320">
        <v>74396.399999999994</v>
      </c>
      <c r="CK320">
        <v>74396.399999999994</v>
      </c>
      <c r="CL320">
        <v>71466.78</v>
      </c>
      <c r="CM320">
        <v>71466.78</v>
      </c>
      <c r="CN320">
        <v>71466.78</v>
      </c>
      <c r="CO320">
        <v>65872.88</v>
      </c>
      <c r="CP320">
        <v>65872.88</v>
      </c>
      <c r="CQ320">
        <v>65872.88</v>
      </c>
      <c r="CR320">
        <v>57953.73</v>
      </c>
      <c r="CS320">
        <v>57953.73</v>
      </c>
      <c r="CT320">
        <v>57953.73</v>
      </c>
      <c r="CU320">
        <v>57953.73</v>
      </c>
      <c r="CV320">
        <v>55270.559999999998</v>
      </c>
      <c r="CW320">
        <v>55270.559999999998</v>
      </c>
      <c r="CX320">
        <v>55270.559999999998</v>
      </c>
      <c r="CY320">
        <v>55270.559999999998</v>
      </c>
      <c r="CZ320">
        <v>56074.92</v>
      </c>
      <c r="DA320">
        <v>56074.92</v>
      </c>
      <c r="DB320">
        <v>56074.92</v>
      </c>
      <c r="DC320">
        <v>59904</v>
      </c>
      <c r="DD320">
        <v>59904</v>
      </c>
      <c r="DE320">
        <v>59904</v>
      </c>
      <c r="DF320">
        <v>59904</v>
      </c>
      <c r="DG320">
        <v>60885.02</v>
      </c>
      <c r="DH320">
        <v>60885.02</v>
      </c>
      <c r="DI320">
        <v>60885.02</v>
      </c>
      <c r="DJ320">
        <v>60885.02</v>
      </c>
      <c r="DK320">
        <v>52656.52</v>
      </c>
      <c r="DL320">
        <v>52656.52</v>
      </c>
      <c r="DM320">
        <v>52656.52</v>
      </c>
      <c r="DN320">
        <v>52656.52</v>
      </c>
      <c r="DO320">
        <v>48610.48</v>
      </c>
      <c r="DP320">
        <v>48610.48</v>
      </c>
      <c r="DQ320">
        <v>48610.48</v>
      </c>
      <c r="DR320">
        <v>48610.48</v>
      </c>
      <c r="DS320">
        <v>55139.02</v>
      </c>
      <c r="DT320">
        <v>55139.02</v>
      </c>
      <c r="DU320">
        <v>55139.02</v>
      </c>
    </row>
    <row r="321" spans="1:125" x14ac:dyDescent="0.2">
      <c r="A321" t="e">
        <f ca="1">_xll.BFieldInfo($B$321)</f>
        <v>#NAME?</v>
      </c>
      <c r="B321" t="s">
        <v>109</v>
      </c>
      <c r="C321" t="s">
        <v>108</v>
      </c>
      <c r="D321" t="s">
        <v>108</v>
      </c>
      <c r="E321" t="s">
        <v>108</v>
      </c>
      <c r="F321" t="s">
        <v>108</v>
      </c>
      <c r="G321" t="s">
        <v>108</v>
      </c>
      <c r="H321" t="s">
        <v>108</v>
      </c>
      <c r="I321" t="s">
        <v>108</v>
      </c>
      <c r="J321" t="s">
        <v>108</v>
      </c>
      <c r="K321" t="s">
        <v>108</v>
      </c>
      <c r="L321" t="s">
        <v>108</v>
      </c>
      <c r="M321" t="s">
        <v>108</v>
      </c>
      <c r="N321" t="s">
        <v>108</v>
      </c>
      <c r="O321" t="s">
        <v>108</v>
      </c>
      <c r="P321" t="s">
        <v>108</v>
      </c>
      <c r="Q321" t="s">
        <v>108</v>
      </c>
      <c r="R321" t="s">
        <v>108</v>
      </c>
      <c r="S321" t="s">
        <v>108</v>
      </c>
      <c r="T321" t="s">
        <v>108</v>
      </c>
      <c r="U321" t="s">
        <v>108</v>
      </c>
      <c r="V321" t="s">
        <v>108</v>
      </c>
      <c r="W321" t="s">
        <v>108</v>
      </c>
      <c r="X321" t="s">
        <v>108</v>
      </c>
      <c r="Y321" t="s">
        <v>108</v>
      </c>
      <c r="Z321" t="s">
        <v>108</v>
      </c>
      <c r="AA321" t="s">
        <v>108</v>
      </c>
      <c r="AB321" t="s">
        <v>108</v>
      </c>
      <c r="AC321" t="s">
        <v>108</v>
      </c>
      <c r="AD321" t="s">
        <v>108</v>
      </c>
      <c r="AE321" t="s">
        <v>108</v>
      </c>
      <c r="AF321" t="s">
        <v>108</v>
      </c>
      <c r="AG321" t="s">
        <v>108</v>
      </c>
      <c r="AH321" t="s">
        <v>108</v>
      </c>
      <c r="AI321" t="s">
        <v>108</v>
      </c>
      <c r="AJ321" t="s">
        <v>108</v>
      </c>
      <c r="AK321" t="s">
        <v>108</v>
      </c>
      <c r="AL321" t="s">
        <v>108</v>
      </c>
      <c r="AM321" t="s">
        <v>108</v>
      </c>
      <c r="AN321" t="s">
        <v>108</v>
      </c>
      <c r="AO321" t="s">
        <v>108</v>
      </c>
      <c r="AP321" t="s">
        <v>108</v>
      </c>
      <c r="AQ321" t="s">
        <v>108</v>
      </c>
      <c r="AR321" t="s">
        <v>108</v>
      </c>
      <c r="AS321" t="s">
        <v>108</v>
      </c>
      <c r="AT321" t="s">
        <v>108</v>
      </c>
      <c r="AU321" t="s">
        <v>108</v>
      </c>
      <c r="AV321" t="s">
        <v>108</v>
      </c>
      <c r="AW321" t="s">
        <v>108</v>
      </c>
      <c r="AX321" t="s">
        <v>108</v>
      </c>
      <c r="AY321" t="s">
        <v>108</v>
      </c>
      <c r="AZ321" t="s">
        <v>108</v>
      </c>
      <c r="BA321" t="s">
        <v>108</v>
      </c>
      <c r="BB321" t="s">
        <v>108</v>
      </c>
      <c r="BC321" t="s">
        <v>108</v>
      </c>
      <c r="BD321" t="s">
        <v>108</v>
      </c>
      <c r="BE321" t="s">
        <v>108</v>
      </c>
      <c r="BF321" t="s">
        <v>108</v>
      </c>
      <c r="BG321" t="s">
        <v>108</v>
      </c>
      <c r="BH321" t="s">
        <v>108</v>
      </c>
      <c r="BI321" t="s">
        <v>108</v>
      </c>
      <c r="BJ321" t="s">
        <v>108</v>
      </c>
      <c r="BK321" t="s">
        <v>108</v>
      </c>
      <c r="BL321" t="s">
        <v>108</v>
      </c>
      <c r="BM321" t="s">
        <v>108</v>
      </c>
      <c r="BN321" t="s">
        <v>108</v>
      </c>
      <c r="BO321" t="s">
        <v>108</v>
      </c>
      <c r="BP321" t="s">
        <v>108</v>
      </c>
      <c r="BQ321" t="s">
        <v>108</v>
      </c>
      <c r="BR321" t="s">
        <v>108</v>
      </c>
      <c r="BS321" t="s">
        <v>108</v>
      </c>
      <c r="BT321" t="s">
        <v>108</v>
      </c>
      <c r="BU321" t="s">
        <v>108</v>
      </c>
      <c r="BV321" t="s">
        <v>108</v>
      </c>
      <c r="BW321" t="s">
        <v>108</v>
      </c>
      <c r="BX321" t="s">
        <v>108</v>
      </c>
      <c r="BY321" t="s">
        <v>108</v>
      </c>
      <c r="BZ321" t="s">
        <v>108</v>
      </c>
      <c r="CA321" t="s">
        <v>108</v>
      </c>
      <c r="CB321" t="s">
        <v>108</v>
      </c>
      <c r="CC321" t="s">
        <v>108</v>
      </c>
      <c r="CD321" t="s">
        <v>108</v>
      </c>
      <c r="CE321" t="s">
        <v>108</v>
      </c>
      <c r="CF321" t="s">
        <v>108</v>
      </c>
      <c r="CG321" t="s">
        <v>108</v>
      </c>
      <c r="CH321" t="s">
        <v>108</v>
      </c>
      <c r="CI321" t="s">
        <v>108</v>
      </c>
      <c r="CJ321" t="s">
        <v>108</v>
      </c>
      <c r="CK321" t="s">
        <v>108</v>
      </c>
      <c r="CL321" t="s">
        <v>108</v>
      </c>
      <c r="CM321" t="s">
        <v>108</v>
      </c>
      <c r="CN321" t="s">
        <v>108</v>
      </c>
      <c r="CO321" t="s">
        <v>108</v>
      </c>
      <c r="CP321" t="s">
        <v>108</v>
      </c>
      <c r="CQ321" t="s">
        <v>108</v>
      </c>
      <c r="CR321" t="s">
        <v>108</v>
      </c>
      <c r="CS321" t="s">
        <v>108</v>
      </c>
      <c r="CT321" t="s">
        <v>108</v>
      </c>
      <c r="CU321" t="s">
        <v>108</v>
      </c>
      <c r="CV321" t="s">
        <v>108</v>
      </c>
      <c r="CW321" t="s">
        <v>108</v>
      </c>
      <c r="CX321" t="s">
        <v>108</v>
      </c>
      <c r="CY321" t="s">
        <v>108</v>
      </c>
      <c r="CZ321" t="s">
        <v>108</v>
      </c>
      <c r="DA321" t="s">
        <v>108</v>
      </c>
      <c r="DB321" t="s">
        <v>108</v>
      </c>
      <c r="DC321" t="s">
        <v>108</v>
      </c>
      <c r="DD321" t="s">
        <v>108</v>
      </c>
      <c r="DE321" t="s">
        <v>108</v>
      </c>
      <c r="DF321" t="s">
        <v>108</v>
      </c>
      <c r="DG321" t="s">
        <v>108</v>
      </c>
      <c r="DH321" t="s">
        <v>108</v>
      </c>
      <c r="DI321" t="s">
        <v>108</v>
      </c>
      <c r="DJ321" t="s">
        <v>108</v>
      </c>
      <c r="DK321" t="s">
        <v>108</v>
      </c>
      <c r="DL321" t="s">
        <v>108</v>
      </c>
      <c r="DM321" t="s">
        <v>108</v>
      </c>
      <c r="DN321" t="s">
        <v>108</v>
      </c>
      <c r="DO321" t="s">
        <v>108</v>
      </c>
      <c r="DP321" t="s">
        <v>108</v>
      </c>
      <c r="DQ321" t="s">
        <v>108</v>
      </c>
      <c r="DR321" t="s">
        <v>108</v>
      </c>
      <c r="DS321" t="s">
        <v>108</v>
      </c>
      <c r="DT321" t="s">
        <v>108</v>
      </c>
      <c r="DU321" t="s">
        <v>108</v>
      </c>
    </row>
    <row r="322" spans="1:125" x14ac:dyDescent="0.2">
      <c r="A322" t="e">
        <f ca="1">_xll.BFieldInfo($B$322)</f>
        <v>#NAME?</v>
      </c>
      <c r="B322" t="s">
        <v>112</v>
      </c>
      <c r="C322" t="s">
        <v>108</v>
      </c>
      <c r="D322" t="s">
        <v>108</v>
      </c>
      <c r="E322" t="s">
        <v>108</v>
      </c>
      <c r="F322" t="s">
        <v>108</v>
      </c>
      <c r="G322" t="s">
        <v>108</v>
      </c>
      <c r="H322" t="s">
        <v>108</v>
      </c>
      <c r="I322" t="s">
        <v>108</v>
      </c>
      <c r="J322" t="s">
        <v>108</v>
      </c>
      <c r="K322" t="s">
        <v>108</v>
      </c>
      <c r="L322" t="s">
        <v>108</v>
      </c>
      <c r="M322" t="s">
        <v>108</v>
      </c>
      <c r="N322" t="s">
        <v>108</v>
      </c>
      <c r="O322" t="s">
        <v>108</v>
      </c>
      <c r="P322" t="s">
        <v>108</v>
      </c>
      <c r="Q322" t="s">
        <v>108</v>
      </c>
      <c r="R322" t="s">
        <v>108</v>
      </c>
      <c r="S322" t="s">
        <v>108</v>
      </c>
      <c r="T322" t="s">
        <v>108</v>
      </c>
      <c r="U322" t="s">
        <v>108</v>
      </c>
      <c r="V322" t="s">
        <v>108</v>
      </c>
      <c r="W322" t="s">
        <v>108</v>
      </c>
      <c r="X322" t="s">
        <v>108</v>
      </c>
      <c r="Y322" t="s">
        <v>108</v>
      </c>
      <c r="Z322" t="s">
        <v>108</v>
      </c>
      <c r="AA322" t="s">
        <v>108</v>
      </c>
      <c r="AB322" t="s">
        <v>108</v>
      </c>
      <c r="AC322" t="s">
        <v>108</v>
      </c>
      <c r="AD322" t="s">
        <v>108</v>
      </c>
      <c r="AE322" t="s">
        <v>108</v>
      </c>
      <c r="AF322" t="s">
        <v>108</v>
      </c>
      <c r="AG322" t="s">
        <v>108</v>
      </c>
      <c r="AH322" t="s">
        <v>108</v>
      </c>
      <c r="AI322" t="s">
        <v>108</v>
      </c>
      <c r="AJ322" t="s">
        <v>108</v>
      </c>
      <c r="AK322" t="s">
        <v>108</v>
      </c>
      <c r="AL322" t="s">
        <v>108</v>
      </c>
      <c r="AM322" t="s">
        <v>108</v>
      </c>
      <c r="AN322" t="s">
        <v>108</v>
      </c>
      <c r="AO322" t="s">
        <v>108</v>
      </c>
      <c r="AP322" t="s">
        <v>108</v>
      </c>
      <c r="AQ322" t="s">
        <v>108</v>
      </c>
      <c r="AR322" t="s">
        <v>108</v>
      </c>
      <c r="AS322" t="s">
        <v>108</v>
      </c>
      <c r="AT322" t="s">
        <v>108</v>
      </c>
      <c r="AU322" t="s">
        <v>108</v>
      </c>
      <c r="AV322" t="s">
        <v>108</v>
      </c>
      <c r="AW322" t="s">
        <v>108</v>
      </c>
      <c r="AX322" t="s">
        <v>108</v>
      </c>
      <c r="AY322" t="s">
        <v>108</v>
      </c>
      <c r="AZ322" t="s">
        <v>108</v>
      </c>
      <c r="BA322" t="s">
        <v>108</v>
      </c>
      <c r="BB322" t="s">
        <v>108</v>
      </c>
      <c r="BC322" t="s">
        <v>108</v>
      </c>
      <c r="BD322" t="s">
        <v>108</v>
      </c>
      <c r="BE322" t="s">
        <v>108</v>
      </c>
      <c r="BF322" t="s">
        <v>108</v>
      </c>
      <c r="BG322" t="s">
        <v>108</v>
      </c>
      <c r="BH322" t="s">
        <v>108</v>
      </c>
      <c r="BI322" t="s">
        <v>108</v>
      </c>
      <c r="BJ322" t="s">
        <v>108</v>
      </c>
      <c r="BK322" t="s">
        <v>108</v>
      </c>
      <c r="BL322" t="s">
        <v>108</v>
      </c>
      <c r="BM322" t="s">
        <v>108</v>
      </c>
      <c r="BN322" t="s">
        <v>108</v>
      </c>
      <c r="BO322" t="s">
        <v>108</v>
      </c>
      <c r="BP322" t="s">
        <v>108</v>
      </c>
      <c r="BQ322" t="s">
        <v>108</v>
      </c>
      <c r="BR322" t="s">
        <v>108</v>
      </c>
      <c r="BS322" t="s">
        <v>108</v>
      </c>
      <c r="BT322" t="s">
        <v>108</v>
      </c>
      <c r="BU322" t="s">
        <v>108</v>
      </c>
      <c r="BV322" t="s">
        <v>108</v>
      </c>
      <c r="BW322" t="s">
        <v>108</v>
      </c>
      <c r="BX322" t="s">
        <v>108</v>
      </c>
      <c r="BY322" t="s">
        <v>108</v>
      </c>
      <c r="BZ322" t="s">
        <v>108</v>
      </c>
      <c r="CA322" t="s">
        <v>108</v>
      </c>
      <c r="CB322" t="s">
        <v>108</v>
      </c>
      <c r="CC322" t="s">
        <v>108</v>
      </c>
      <c r="CD322" t="s">
        <v>108</v>
      </c>
      <c r="CE322" t="s">
        <v>108</v>
      </c>
      <c r="CF322" t="s">
        <v>108</v>
      </c>
      <c r="CG322" t="s">
        <v>108</v>
      </c>
      <c r="CH322" t="s">
        <v>108</v>
      </c>
      <c r="CI322" t="s">
        <v>108</v>
      </c>
      <c r="CJ322" t="s">
        <v>108</v>
      </c>
      <c r="CK322" t="s">
        <v>108</v>
      </c>
      <c r="CL322" t="s">
        <v>108</v>
      </c>
      <c r="CM322" t="s">
        <v>108</v>
      </c>
      <c r="CN322" t="s">
        <v>108</v>
      </c>
      <c r="CO322" t="s">
        <v>108</v>
      </c>
      <c r="CP322" t="s">
        <v>108</v>
      </c>
      <c r="CQ322" t="s">
        <v>108</v>
      </c>
      <c r="CR322" t="s">
        <v>108</v>
      </c>
      <c r="CS322" t="s">
        <v>108</v>
      </c>
      <c r="CT322" t="s">
        <v>108</v>
      </c>
      <c r="CU322" t="s">
        <v>108</v>
      </c>
      <c r="CV322" t="s">
        <v>108</v>
      </c>
      <c r="CW322" t="s">
        <v>108</v>
      </c>
      <c r="CX322" t="s">
        <v>108</v>
      </c>
      <c r="CY322" t="s">
        <v>108</v>
      </c>
      <c r="CZ322" t="s">
        <v>108</v>
      </c>
      <c r="DA322" t="s">
        <v>108</v>
      </c>
      <c r="DB322" t="s">
        <v>108</v>
      </c>
      <c r="DC322" t="s">
        <v>108</v>
      </c>
      <c r="DD322" t="s">
        <v>108</v>
      </c>
      <c r="DE322" t="s">
        <v>108</v>
      </c>
      <c r="DF322" t="s">
        <v>108</v>
      </c>
      <c r="DG322" t="s">
        <v>108</v>
      </c>
      <c r="DH322" t="s">
        <v>108</v>
      </c>
      <c r="DI322" t="s">
        <v>108</v>
      </c>
      <c r="DJ322" t="s">
        <v>108</v>
      </c>
      <c r="DK322" t="s">
        <v>108</v>
      </c>
      <c r="DL322" t="s">
        <v>108</v>
      </c>
      <c r="DM322" t="s">
        <v>108</v>
      </c>
      <c r="DN322" t="s">
        <v>108</v>
      </c>
      <c r="DO322" t="s">
        <v>108</v>
      </c>
      <c r="DP322" t="s">
        <v>108</v>
      </c>
      <c r="DQ322" t="s">
        <v>108</v>
      </c>
      <c r="DR322" t="s">
        <v>108</v>
      </c>
      <c r="DS322" t="s">
        <v>108</v>
      </c>
      <c r="DT322" t="s">
        <v>108</v>
      </c>
      <c r="DU322" t="s">
        <v>108</v>
      </c>
    </row>
    <row r="323" spans="1:125" x14ac:dyDescent="0.2">
      <c r="A323" t="e">
        <f ca="1">_xll.BFieldInfo($B$323)</f>
        <v>#NAME?</v>
      </c>
      <c r="B323" t="s">
        <v>113</v>
      </c>
      <c r="C323" t="s">
        <v>108</v>
      </c>
      <c r="D323" t="s">
        <v>108</v>
      </c>
      <c r="E323" t="s">
        <v>108</v>
      </c>
      <c r="F323" t="s">
        <v>108</v>
      </c>
      <c r="G323" t="s">
        <v>108</v>
      </c>
      <c r="H323" t="s">
        <v>108</v>
      </c>
      <c r="I323" t="s">
        <v>108</v>
      </c>
      <c r="J323" t="s">
        <v>108</v>
      </c>
      <c r="K323" t="s">
        <v>108</v>
      </c>
      <c r="L323" t="s">
        <v>108</v>
      </c>
      <c r="M323" t="s">
        <v>108</v>
      </c>
      <c r="N323" t="s">
        <v>108</v>
      </c>
      <c r="O323" t="s">
        <v>108</v>
      </c>
      <c r="P323" t="s">
        <v>108</v>
      </c>
      <c r="Q323" t="s">
        <v>108</v>
      </c>
      <c r="R323" t="s">
        <v>108</v>
      </c>
      <c r="S323" t="s">
        <v>108</v>
      </c>
      <c r="T323" t="s">
        <v>108</v>
      </c>
      <c r="U323" t="s">
        <v>108</v>
      </c>
      <c r="V323" t="s">
        <v>108</v>
      </c>
      <c r="W323" t="s">
        <v>108</v>
      </c>
      <c r="X323" t="s">
        <v>108</v>
      </c>
      <c r="Y323" t="s">
        <v>108</v>
      </c>
      <c r="Z323" t="s">
        <v>108</v>
      </c>
      <c r="AA323" t="s">
        <v>108</v>
      </c>
      <c r="AB323" t="s">
        <v>108</v>
      </c>
      <c r="AC323" t="s">
        <v>108</v>
      </c>
      <c r="AD323" t="s">
        <v>108</v>
      </c>
      <c r="AE323" t="s">
        <v>108</v>
      </c>
      <c r="AF323" t="s">
        <v>108</v>
      </c>
      <c r="AG323" t="s">
        <v>108</v>
      </c>
      <c r="AH323" t="s">
        <v>108</v>
      </c>
      <c r="AI323" t="s">
        <v>108</v>
      </c>
      <c r="AJ323" t="s">
        <v>108</v>
      </c>
      <c r="AK323" t="s">
        <v>108</v>
      </c>
      <c r="AL323" t="s">
        <v>108</v>
      </c>
      <c r="AM323" t="s">
        <v>108</v>
      </c>
      <c r="AN323" t="s">
        <v>108</v>
      </c>
      <c r="AO323" t="s">
        <v>108</v>
      </c>
      <c r="AP323" t="s">
        <v>108</v>
      </c>
      <c r="AQ323" t="s">
        <v>108</v>
      </c>
      <c r="AR323" t="s">
        <v>108</v>
      </c>
      <c r="AS323" t="s">
        <v>108</v>
      </c>
      <c r="AT323" t="s">
        <v>108</v>
      </c>
      <c r="AU323" t="s">
        <v>108</v>
      </c>
      <c r="AV323" t="s">
        <v>108</v>
      </c>
      <c r="AW323" t="s">
        <v>108</v>
      </c>
      <c r="AX323" t="s">
        <v>108</v>
      </c>
      <c r="AY323" t="s">
        <v>108</v>
      </c>
      <c r="AZ323" t="s">
        <v>108</v>
      </c>
      <c r="BA323" t="s">
        <v>108</v>
      </c>
      <c r="BB323" t="s">
        <v>108</v>
      </c>
      <c r="BC323" t="s">
        <v>108</v>
      </c>
      <c r="BD323" t="s">
        <v>108</v>
      </c>
      <c r="BE323" t="s">
        <v>108</v>
      </c>
      <c r="BF323" t="s">
        <v>108</v>
      </c>
      <c r="BG323" t="s">
        <v>108</v>
      </c>
      <c r="BH323" t="s">
        <v>108</v>
      </c>
      <c r="BI323" t="s">
        <v>108</v>
      </c>
      <c r="BJ323" t="s">
        <v>108</v>
      </c>
      <c r="BK323" t="s">
        <v>108</v>
      </c>
      <c r="BL323" t="s">
        <v>108</v>
      </c>
      <c r="BM323" t="s">
        <v>108</v>
      </c>
      <c r="BN323" t="s">
        <v>108</v>
      </c>
      <c r="BO323" t="s">
        <v>108</v>
      </c>
      <c r="BP323" t="s">
        <v>108</v>
      </c>
      <c r="BQ323" t="s">
        <v>108</v>
      </c>
      <c r="BR323" t="s">
        <v>108</v>
      </c>
      <c r="BS323" t="s">
        <v>108</v>
      </c>
      <c r="BT323" t="s">
        <v>108</v>
      </c>
      <c r="BU323" t="s">
        <v>108</v>
      </c>
      <c r="BV323" t="s">
        <v>108</v>
      </c>
      <c r="BW323" t="s">
        <v>108</v>
      </c>
      <c r="BX323" t="s">
        <v>108</v>
      </c>
      <c r="BY323" t="s">
        <v>108</v>
      </c>
      <c r="BZ323" t="s">
        <v>108</v>
      </c>
      <c r="CA323" t="s">
        <v>108</v>
      </c>
      <c r="CB323" t="s">
        <v>108</v>
      </c>
      <c r="CC323" t="s">
        <v>108</v>
      </c>
      <c r="CD323" t="s">
        <v>108</v>
      </c>
      <c r="CE323" t="s">
        <v>108</v>
      </c>
      <c r="CF323" t="s">
        <v>108</v>
      </c>
      <c r="CG323" t="s">
        <v>108</v>
      </c>
      <c r="CH323" t="s">
        <v>108</v>
      </c>
      <c r="CI323" t="s">
        <v>108</v>
      </c>
      <c r="CJ323" t="s">
        <v>108</v>
      </c>
      <c r="CK323" t="s">
        <v>108</v>
      </c>
      <c r="CL323" t="s">
        <v>108</v>
      </c>
      <c r="CM323" t="s">
        <v>108</v>
      </c>
      <c r="CN323" t="s">
        <v>108</v>
      </c>
      <c r="CO323" t="s">
        <v>108</v>
      </c>
      <c r="CP323" t="s">
        <v>108</v>
      </c>
      <c r="CQ323" t="s">
        <v>108</v>
      </c>
      <c r="CR323" t="s">
        <v>108</v>
      </c>
      <c r="CS323" t="s">
        <v>108</v>
      </c>
      <c r="CT323" t="s">
        <v>108</v>
      </c>
      <c r="CU323" t="s">
        <v>108</v>
      </c>
      <c r="CV323" t="s">
        <v>108</v>
      </c>
      <c r="CW323" t="s">
        <v>108</v>
      </c>
      <c r="CX323" t="s">
        <v>108</v>
      </c>
      <c r="CY323" t="s">
        <v>108</v>
      </c>
      <c r="CZ323" t="s">
        <v>108</v>
      </c>
      <c r="DA323" t="s">
        <v>108</v>
      </c>
      <c r="DB323" t="s">
        <v>108</v>
      </c>
      <c r="DC323" t="s">
        <v>108</v>
      </c>
      <c r="DD323" t="s">
        <v>108</v>
      </c>
      <c r="DE323" t="s">
        <v>108</v>
      </c>
      <c r="DF323" t="s">
        <v>108</v>
      </c>
      <c r="DG323" t="s">
        <v>108</v>
      </c>
      <c r="DH323" t="s">
        <v>108</v>
      </c>
      <c r="DI323" t="s">
        <v>108</v>
      </c>
      <c r="DJ323" t="s">
        <v>108</v>
      </c>
      <c r="DK323" t="s">
        <v>108</v>
      </c>
      <c r="DL323" t="s">
        <v>108</v>
      </c>
      <c r="DM323" t="s">
        <v>108</v>
      </c>
      <c r="DN323" t="s">
        <v>108</v>
      </c>
      <c r="DO323" t="s">
        <v>108</v>
      </c>
      <c r="DP323" t="s">
        <v>108</v>
      </c>
      <c r="DQ323" t="s">
        <v>108</v>
      </c>
      <c r="DR323" t="s">
        <v>108</v>
      </c>
      <c r="DS323" t="s">
        <v>108</v>
      </c>
      <c r="DT323" t="s">
        <v>108</v>
      </c>
      <c r="DU323" t="s">
        <v>108</v>
      </c>
    </row>
    <row r="324" spans="1:125" x14ac:dyDescent="0.2">
      <c r="A324" t="e">
        <f ca="1">_xll.BFieldInfo($B$324)</f>
        <v>#NAME?</v>
      </c>
      <c r="B324" t="s">
        <v>114</v>
      </c>
      <c r="C324" t="s">
        <v>108</v>
      </c>
      <c r="D324" t="s">
        <v>108</v>
      </c>
      <c r="E324" t="s">
        <v>108</v>
      </c>
      <c r="F324" t="s">
        <v>108</v>
      </c>
      <c r="G324" t="s">
        <v>108</v>
      </c>
      <c r="H324" t="s">
        <v>108</v>
      </c>
      <c r="I324" t="s">
        <v>108</v>
      </c>
      <c r="J324" t="s">
        <v>108</v>
      </c>
      <c r="K324" t="s">
        <v>108</v>
      </c>
      <c r="L324" t="s">
        <v>108</v>
      </c>
      <c r="M324" t="s">
        <v>108</v>
      </c>
      <c r="N324" t="s">
        <v>108</v>
      </c>
      <c r="O324" t="s">
        <v>108</v>
      </c>
      <c r="P324" t="s">
        <v>108</v>
      </c>
      <c r="Q324" t="s">
        <v>108</v>
      </c>
      <c r="R324" t="s">
        <v>108</v>
      </c>
      <c r="S324" t="s">
        <v>108</v>
      </c>
      <c r="T324" t="s">
        <v>108</v>
      </c>
      <c r="U324" t="s">
        <v>108</v>
      </c>
      <c r="V324" t="s">
        <v>108</v>
      </c>
      <c r="W324" t="s">
        <v>108</v>
      </c>
      <c r="X324" t="s">
        <v>108</v>
      </c>
      <c r="Y324" t="s">
        <v>108</v>
      </c>
      <c r="Z324" t="s">
        <v>108</v>
      </c>
      <c r="AA324" t="s">
        <v>108</v>
      </c>
      <c r="AB324" t="s">
        <v>108</v>
      </c>
      <c r="AC324" t="s">
        <v>108</v>
      </c>
      <c r="AD324" t="s">
        <v>108</v>
      </c>
      <c r="AE324" t="s">
        <v>108</v>
      </c>
      <c r="AF324" t="s">
        <v>108</v>
      </c>
      <c r="AG324" t="s">
        <v>108</v>
      </c>
      <c r="AH324" t="s">
        <v>108</v>
      </c>
      <c r="AI324" t="s">
        <v>108</v>
      </c>
      <c r="AJ324" t="s">
        <v>108</v>
      </c>
      <c r="AK324" t="s">
        <v>108</v>
      </c>
      <c r="AL324" t="s">
        <v>108</v>
      </c>
      <c r="AM324" t="s">
        <v>108</v>
      </c>
      <c r="AN324" t="s">
        <v>108</v>
      </c>
      <c r="AO324" t="s">
        <v>108</v>
      </c>
      <c r="AP324" t="s">
        <v>108</v>
      </c>
      <c r="AQ324" t="s">
        <v>108</v>
      </c>
      <c r="AR324" t="s">
        <v>108</v>
      </c>
      <c r="AS324" t="s">
        <v>108</v>
      </c>
      <c r="AT324" t="s">
        <v>108</v>
      </c>
      <c r="AU324" t="s">
        <v>108</v>
      </c>
      <c r="AV324" t="s">
        <v>108</v>
      </c>
      <c r="AW324" t="s">
        <v>108</v>
      </c>
      <c r="AX324" t="s">
        <v>108</v>
      </c>
      <c r="AY324" t="s">
        <v>108</v>
      </c>
      <c r="AZ324" t="s">
        <v>108</v>
      </c>
      <c r="BA324" t="s">
        <v>108</v>
      </c>
      <c r="BB324" t="s">
        <v>108</v>
      </c>
      <c r="BC324" t="s">
        <v>108</v>
      </c>
      <c r="BD324" t="s">
        <v>108</v>
      </c>
      <c r="BE324" t="s">
        <v>108</v>
      </c>
      <c r="BF324" t="s">
        <v>108</v>
      </c>
      <c r="BG324" t="s">
        <v>108</v>
      </c>
      <c r="BH324" t="s">
        <v>108</v>
      </c>
      <c r="BI324" t="s">
        <v>108</v>
      </c>
      <c r="BJ324" t="s">
        <v>108</v>
      </c>
      <c r="BK324" t="s">
        <v>108</v>
      </c>
      <c r="BL324" t="s">
        <v>108</v>
      </c>
      <c r="BM324" t="s">
        <v>108</v>
      </c>
      <c r="BN324" t="s">
        <v>108</v>
      </c>
      <c r="BO324" t="s">
        <v>108</v>
      </c>
      <c r="BP324" t="s">
        <v>108</v>
      </c>
      <c r="BQ324" t="s">
        <v>108</v>
      </c>
      <c r="BR324" t="s">
        <v>108</v>
      </c>
      <c r="BS324" t="s">
        <v>108</v>
      </c>
      <c r="BT324" t="s">
        <v>108</v>
      </c>
      <c r="BU324" t="s">
        <v>108</v>
      </c>
      <c r="BV324" t="s">
        <v>108</v>
      </c>
      <c r="BW324" t="s">
        <v>108</v>
      </c>
      <c r="BX324" t="s">
        <v>108</v>
      </c>
      <c r="BY324" t="s">
        <v>108</v>
      </c>
      <c r="BZ324" t="s">
        <v>108</v>
      </c>
      <c r="CA324" t="s">
        <v>108</v>
      </c>
      <c r="CB324" t="s">
        <v>108</v>
      </c>
      <c r="CC324" t="s">
        <v>108</v>
      </c>
      <c r="CD324" t="s">
        <v>108</v>
      </c>
      <c r="CE324" t="s">
        <v>108</v>
      </c>
      <c r="CF324" t="s">
        <v>108</v>
      </c>
      <c r="CG324" t="s">
        <v>108</v>
      </c>
      <c r="CH324" t="s">
        <v>108</v>
      </c>
      <c r="CI324" t="s">
        <v>108</v>
      </c>
      <c r="CJ324" t="s">
        <v>108</v>
      </c>
      <c r="CK324" t="s">
        <v>108</v>
      </c>
      <c r="CL324" t="s">
        <v>108</v>
      </c>
      <c r="CM324" t="s">
        <v>108</v>
      </c>
      <c r="CN324" t="s">
        <v>108</v>
      </c>
      <c r="CO324" t="s">
        <v>108</v>
      </c>
      <c r="CP324" t="s">
        <v>108</v>
      </c>
      <c r="CQ324" t="s">
        <v>108</v>
      </c>
      <c r="CR324" t="s">
        <v>108</v>
      </c>
      <c r="CS324" t="s">
        <v>108</v>
      </c>
      <c r="CT324" t="s">
        <v>108</v>
      </c>
      <c r="CU324" t="s">
        <v>108</v>
      </c>
      <c r="CV324" t="s">
        <v>108</v>
      </c>
      <c r="CW324" t="s">
        <v>108</v>
      </c>
      <c r="CX324" t="s">
        <v>108</v>
      </c>
      <c r="CY324" t="s">
        <v>108</v>
      </c>
      <c r="CZ324" t="s">
        <v>108</v>
      </c>
      <c r="DA324" t="s">
        <v>108</v>
      </c>
      <c r="DB324" t="s">
        <v>108</v>
      </c>
      <c r="DC324" t="s">
        <v>108</v>
      </c>
      <c r="DD324" t="s">
        <v>108</v>
      </c>
      <c r="DE324" t="s">
        <v>108</v>
      </c>
      <c r="DF324" t="s">
        <v>108</v>
      </c>
      <c r="DG324" t="s">
        <v>108</v>
      </c>
      <c r="DH324" t="s">
        <v>108</v>
      </c>
      <c r="DI324" t="s">
        <v>108</v>
      </c>
      <c r="DJ324" t="s">
        <v>108</v>
      </c>
      <c r="DK324" t="s">
        <v>108</v>
      </c>
      <c r="DL324" t="s">
        <v>108</v>
      </c>
      <c r="DM324" t="s">
        <v>108</v>
      </c>
      <c r="DN324" t="s">
        <v>108</v>
      </c>
      <c r="DO324" t="s">
        <v>108</v>
      </c>
      <c r="DP324" t="s">
        <v>108</v>
      </c>
      <c r="DQ324" t="s">
        <v>108</v>
      </c>
      <c r="DR324" t="s">
        <v>108</v>
      </c>
      <c r="DS324" t="s">
        <v>108</v>
      </c>
      <c r="DT324" t="s">
        <v>108</v>
      </c>
      <c r="DU324" t="s">
        <v>108</v>
      </c>
    </row>
    <row r="325" spans="1:125" x14ac:dyDescent="0.2">
      <c r="A325" t="e">
        <f ca="1">_xll.BFieldInfo($B$325)</f>
        <v>#NAME?</v>
      </c>
      <c r="B325" t="s">
        <v>115</v>
      </c>
      <c r="C325">
        <v>9241</v>
      </c>
      <c r="D325">
        <v>4996</v>
      </c>
      <c r="E325">
        <v>4996</v>
      </c>
      <c r="F325">
        <v>4996</v>
      </c>
      <c r="G325">
        <v>5095</v>
      </c>
      <c r="H325">
        <v>5095</v>
      </c>
      <c r="I325">
        <v>5095</v>
      </c>
      <c r="J325">
        <v>5014</v>
      </c>
      <c r="K325">
        <v>5014</v>
      </c>
      <c r="L325">
        <v>5014</v>
      </c>
      <c r="M325">
        <v>4744</v>
      </c>
      <c r="N325">
        <v>4744</v>
      </c>
      <c r="O325">
        <v>4744</v>
      </c>
      <c r="P325">
        <v>4832</v>
      </c>
      <c r="Q325">
        <v>4832</v>
      </c>
      <c r="R325">
        <v>4832</v>
      </c>
      <c r="S325">
        <v>4832</v>
      </c>
      <c r="T325">
        <v>4497</v>
      </c>
      <c r="U325">
        <v>4497</v>
      </c>
      <c r="V325">
        <v>4497</v>
      </c>
      <c r="W325">
        <v>4497</v>
      </c>
      <c r="X325">
        <v>4590</v>
      </c>
      <c r="Y325">
        <v>4590</v>
      </c>
      <c r="Z325">
        <v>4590</v>
      </c>
      <c r="AA325">
        <v>4204</v>
      </c>
      <c r="AB325">
        <v>4204</v>
      </c>
      <c r="AC325">
        <v>4204</v>
      </c>
      <c r="AD325">
        <v>4204</v>
      </c>
      <c r="AE325">
        <v>4053</v>
      </c>
      <c r="AF325">
        <v>4053</v>
      </c>
      <c r="AG325">
        <v>4053</v>
      </c>
      <c r="AH325">
        <v>4053</v>
      </c>
      <c r="AI325">
        <v>3977</v>
      </c>
      <c r="AJ325">
        <v>3977</v>
      </c>
      <c r="AK325">
        <v>3977</v>
      </c>
      <c r="AL325">
        <v>3977</v>
      </c>
      <c r="AM325">
        <v>4088</v>
      </c>
      <c r="AN325">
        <v>4088</v>
      </c>
      <c r="AO325">
        <v>4088</v>
      </c>
      <c r="AP325">
        <v>4088</v>
      </c>
      <c r="AQ325">
        <v>3731</v>
      </c>
      <c r="AR325">
        <v>3731</v>
      </c>
      <c r="AS325">
        <v>3731</v>
      </c>
      <c r="AT325">
        <v>3731</v>
      </c>
      <c r="AU325">
        <v>3413</v>
      </c>
      <c r="AV325">
        <v>3413</v>
      </c>
      <c r="AW325">
        <v>3413</v>
      </c>
      <c r="AX325">
        <v>3187</v>
      </c>
      <c r="AY325">
        <v>3187</v>
      </c>
      <c r="AZ325">
        <v>3187</v>
      </c>
      <c r="BA325">
        <v>3580</v>
      </c>
      <c r="BB325">
        <v>3580</v>
      </c>
      <c r="BC325">
        <v>3580</v>
      </c>
      <c r="BD325">
        <v>3580</v>
      </c>
      <c r="BE325">
        <v>3203</v>
      </c>
      <c r="BF325">
        <v>3203</v>
      </c>
      <c r="BG325">
        <v>3203</v>
      </c>
      <c r="BH325">
        <v>2960</v>
      </c>
      <c r="BI325">
        <v>2960</v>
      </c>
      <c r="BJ325">
        <v>2960</v>
      </c>
      <c r="BK325">
        <v>2468</v>
      </c>
      <c r="BL325">
        <v>2468</v>
      </c>
      <c r="BM325">
        <v>2468</v>
      </c>
      <c r="BN325">
        <v>3018</v>
      </c>
      <c r="BO325">
        <v>3018</v>
      </c>
      <c r="BP325">
        <v>3018</v>
      </c>
      <c r="BQ325">
        <v>2895</v>
      </c>
      <c r="BR325">
        <v>2895</v>
      </c>
      <c r="BS325">
        <v>2895</v>
      </c>
      <c r="BT325">
        <v>2640</v>
      </c>
      <c r="BU325">
        <v>2640</v>
      </c>
      <c r="BV325">
        <v>2640</v>
      </c>
      <c r="BW325">
        <v>2765</v>
      </c>
      <c r="BX325">
        <v>2765</v>
      </c>
      <c r="BY325">
        <v>2765</v>
      </c>
      <c r="BZ325">
        <v>2903</v>
      </c>
      <c r="CA325">
        <v>2903</v>
      </c>
      <c r="CB325">
        <v>2903</v>
      </c>
      <c r="CC325">
        <v>2552</v>
      </c>
      <c r="CD325">
        <v>2552</v>
      </c>
      <c r="CE325">
        <v>2552</v>
      </c>
      <c r="CF325">
        <v>2054</v>
      </c>
      <c r="CG325">
        <v>2054</v>
      </c>
      <c r="CH325">
        <v>2054</v>
      </c>
      <c r="CI325">
        <v>2452</v>
      </c>
      <c r="CJ325">
        <v>2452</v>
      </c>
      <c r="CK325">
        <v>2452</v>
      </c>
      <c r="CL325">
        <v>2631</v>
      </c>
      <c r="CM325">
        <v>2631</v>
      </c>
      <c r="CN325">
        <v>2631</v>
      </c>
      <c r="CO325">
        <v>2401</v>
      </c>
      <c r="CP325">
        <v>2401</v>
      </c>
      <c r="CQ325">
        <v>2401</v>
      </c>
      <c r="CR325">
        <v>2139</v>
      </c>
      <c r="CS325">
        <v>2139</v>
      </c>
      <c r="CT325">
        <v>2139</v>
      </c>
      <c r="CU325">
        <v>2139</v>
      </c>
      <c r="CV325">
        <v>2101</v>
      </c>
      <c r="CW325">
        <v>2101</v>
      </c>
      <c r="CX325">
        <v>2101</v>
      </c>
      <c r="CY325">
        <v>2101</v>
      </c>
      <c r="CZ325">
        <v>2610</v>
      </c>
      <c r="DA325">
        <v>2610</v>
      </c>
      <c r="DB325">
        <v>2610</v>
      </c>
      <c r="DC325">
        <v>2226</v>
      </c>
      <c r="DD325">
        <v>2226</v>
      </c>
      <c r="DE325">
        <v>2226</v>
      </c>
      <c r="DF325">
        <v>2226</v>
      </c>
      <c r="DG325">
        <v>2317</v>
      </c>
      <c r="DH325">
        <v>2317</v>
      </c>
      <c r="DI325">
        <v>2317</v>
      </c>
      <c r="DJ325">
        <v>2317</v>
      </c>
      <c r="DK325">
        <v>2074</v>
      </c>
      <c r="DL325">
        <v>2074</v>
      </c>
      <c r="DM325">
        <v>2074</v>
      </c>
      <c r="DN325">
        <v>2074</v>
      </c>
      <c r="DO325">
        <v>2070</v>
      </c>
      <c r="DP325">
        <v>2070</v>
      </c>
      <c r="DQ325">
        <v>2070</v>
      </c>
      <c r="DR325">
        <v>2070</v>
      </c>
      <c r="DS325">
        <v>2099</v>
      </c>
      <c r="DT325">
        <v>2099</v>
      </c>
      <c r="DU325">
        <v>2099</v>
      </c>
    </row>
    <row r="326" spans="1:125" x14ac:dyDescent="0.2">
      <c r="A326" t="e">
        <f ca="1">_xll.BFieldInfo($B$326)</f>
        <v>#NAME?</v>
      </c>
      <c r="B326" t="s">
        <v>116</v>
      </c>
      <c r="C326" t="s">
        <v>108</v>
      </c>
      <c r="D326" t="s">
        <v>108</v>
      </c>
      <c r="E326" t="s">
        <v>108</v>
      </c>
      <c r="F326" t="s">
        <v>108</v>
      </c>
      <c r="G326" t="s">
        <v>108</v>
      </c>
      <c r="H326" t="s">
        <v>108</v>
      </c>
      <c r="I326" t="s">
        <v>108</v>
      </c>
      <c r="J326" t="s">
        <v>108</v>
      </c>
      <c r="K326" t="s">
        <v>108</v>
      </c>
      <c r="L326" t="s">
        <v>108</v>
      </c>
      <c r="M326" t="s">
        <v>108</v>
      </c>
      <c r="N326" t="s">
        <v>108</v>
      </c>
      <c r="O326" t="s">
        <v>108</v>
      </c>
      <c r="P326" t="s">
        <v>108</v>
      </c>
      <c r="Q326" t="s">
        <v>108</v>
      </c>
      <c r="R326" t="s">
        <v>108</v>
      </c>
      <c r="S326" t="s">
        <v>108</v>
      </c>
      <c r="T326" t="s">
        <v>108</v>
      </c>
      <c r="U326" t="s">
        <v>108</v>
      </c>
      <c r="V326" t="s">
        <v>108</v>
      </c>
      <c r="W326" t="s">
        <v>108</v>
      </c>
      <c r="X326" t="s">
        <v>108</v>
      </c>
      <c r="Y326" t="s">
        <v>108</v>
      </c>
      <c r="Z326" t="s">
        <v>108</v>
      </c>
      <c r="AA326" t="s">
        <v>108</v>
      </c>
      <c r="AB326" t="s">
        <v>108</v>
      </c>
      <c r="AC326" t="s">
        <v>108</v>
      </c>
      <c r="AD326" t="s">
        <v>108</v>
      </c>
      <c r="AE326" t="s">
        <v>108</v>
      </c>
      <c r="AF326" t="s">
        <v>108</v>
      </c>
      <c r="AG326" t="s">
        <v>108</v>
      </c>
      <c r="AH326" t="s">
        <v>108</v>
      </c>
      <c r="AI326" t="s">
        <v>108</v>
      </c>
      <c r="AJ326" t="s">
        <v>108</v>
      </c>
      <c r="AK326" t="s">
        <v>108</v>
      </c>
      <c r="AL326" t="s">
        <v>108</v>
      </c>
      <c r="AM326" t="s">
        <v>108</v>
      </c>
      <c r="AN326" t="s">
        <v>108</v>
      </c>
      <c r="AO326" t="s">
        <v>108</v>
      </c>
      <c r="AP326" t="s">
        <v>108</v>
      </c>
      <c r="AQ326" t="s">
        <v>108</v>
      </c>
      <c r="AR326" t="s">
        <v>108</v>
      </c>
      <c r="AS326" t="s">
        <v>108</v>
      </c>
      <c r="AT326" t="s">
        <v>108</v>
      </c>
      <c r="AU326" t="s">
        <v>108</v>
      </c>
      <c r="AV326" t="s">
        <v>108</v>
      </c>
      <c r="AW326" t="s">
        <v>108</v>
      </c>
      <c r="AX326" t="s">
        <v>108</v>
      </c>
      <c r="AY326" t="s">
        <v>108</v>
      </c>
      <c r="AZ326" t="s">
        <v>108</v>
      </c>
      <c r="BA326" t="s">
        <v>108</v>
      </c>
      <c r="BB326" t="s">
        <v>108</v>
      </c>
      <c r="BC326" t="s">
        <v>108</v>
      </c>
      <c r="BD326" t="s">
        <v>108</v>
      </c>
      <c r="BE326" t="s">
        <v>108</v>
      </c>
      <c r="BF326" t="s">
        <v>108</v>
      </c>
      <c r="BG326" t="s">
        <v>108</v>
      </c>
      <c r="BH326" t="s">
        <v>108</v>
      </c>
      <c r="BI326" t="s">
        <v>108</v>
      </c>
      <c r="BJ326" t="s">
        <v>108</v>
      </c>
      <c r="BK326" t="s">
        <v>108</v>
      </c>
      <c r="BL326" t="s">
        <v>108</v>
      </c>
      <c r="BM326" t="s">
        <v>108</v>
      </c>
      <c r="BN326" t="s">
        <v>108</v>
      </c>
      <c r="BO326" t="s">
        <v>108</v>
      </c>
      <c r="BP326" t="s">
        <v>108</v>
      </c>
      <c r="BQ326" t="s">
        <v>108</v>
      </c>
      <c r="BR326" t="s">
        <v>108</v>
      </c>
      <c r="BS326" t="s">
        <v>108</v>
      </c>
      <c r="BT326" t="s">
        <v>108</v>
      </c>
      <c r="BU326" t="s">
        <v>108</v>
      </c>
      <c r="BV326" t="s">
        <v>108</v>
      </c>
      <c r="BW326" t="s">
        <v>108</v>
      </c>
      <c r="BX326" t="s">
        <v>108</v>
      </c>
      <c r="BY326" t="s">
        <v>108</v>
      </c>
      <c r="BZ326" t="s">
        <v>108</v>
      </c>
      <c r="CA326" t="s">
        <v>108</v>
      </c>
      <c r="CB326" t="s">
        <v>108</v>
      </c>
      <c r="CC326" t="s">
        <v>108</v>
      </c>
      <c r="CD326" t="s">
        <v>108</v>
      </c>
      <c r="CE326" t="s">
        <v>108</v>
      </c>
      <c r="CF326" t="s">
        <v>108</v>
      </c>
      <c r="CG326" t="s">
        <v>108</v>
      </c>
      <c r="CH326" t="s">
        <v>108</v>
      </c>
      <c r="CI326" t="s">
        <v>108</v>
      </c>
      <c r="CJ326" t="s">
        <v>108</v>
      </c>
      <c r="CK326" t="s">
        <v>108</v>
      </c>
      <c r="CL326" t="s">
        <v>108</v>
      </c>
      <c r="CM326" t="s">
        <v>108</v>
      </c>
      <c r="CN326" t="s">
        <v>108</v>
      </c>
      <c r="CO326" t="s">
        <v>108</v>
      </c>
      <c r="CP326" t="s">
        <v>108</v>
      </c>
      <c r="CQ326" t="s">
        <v>108</v>
      </c>
      <c r="CR326" t="s">
        <v>108</v>
      </c>
      <c r="CS326" t="s">
        <v>108</v>
      </c>
      <c r="CT326" t="s">
        <v>108</v>
      </c>
      <c r="CU326" t="s">
        <v>108</v>
      </c>
      <c r="CV326" t="s">
        <v>108</v>
      </c>
      <c r="CW326" t="s">
        <v>108</v>
      </c>
      <c r="CX326" t="s">
        <v>108</v>
      </c>
      <c r="CY326" t="s">
        <v>108</v>
      </c>
      <c r="CZ326" t="s">
        <v>108</v>
      </c>
      <c r="DA326" t="s">
        <v>108</v>
      </c>
      <c r="DB326" t="s">
        <v>108</v>
      </c>
      <c r="DC326" t="s">
        <v>108</v>
      </c>
      <c r="DD326" t="s">
        <v>108</v>
      </c>
      <c r="DE326" t="s">
        <v>108</v>
      </c>
      <c r="DF326" t="s">
        <v>108</v>
      </c>
      <c r="DG326" t="s">
        <v>108</v>
      </c>
      <c r="DH326" t="s">
        <v>108</v>
      </c>
      <c r="DI326" t="s">
        <v>108</v>
      </c>
      <c r="DJ326" t="s">
        <v>108</v>
      </c>
      <c r="DK326" t="s">
        <v>108</v>
      </c>
      <c r="DL326" t="s">
        <v>108</v>
      </c>
      <c r="DM326" t="s">
        <v>108</v>
      </c>
      <c r="DN326" t="s">
        <v>108</v>
      </c>
      <c r="DO326" t="s">
        <v>108</v>
      </c>
      <c r="DP326" t="s">
        <v>108</v>
      </c>
      <c r="DQ326" t="s">
        <v>108</v>
      </c>
      <c r="DR326" t="s">
        <v>108</v>
      </c>
      <c r="DS326" t="s">
        <v>108</v>
      </c>
      <c r="DT326" t="s">
        <v>108</v>
      </c>
      <c r="DU326" t="s">
        <v>108</v>
      </c>
    </row>
    <row r="327" spans="1:125" x14ac:dyDescent="0.2">
      <c r="A327" t="e">
        <f ca="1">_xll.BFieldInfo($B$327)</f>
        <v>#NAME?</v>
      </c>
      <c r="B327" t="s">
        <v>117</v>
      </c>
      <c r="C327" t="s">
        <v>108</v>
      </c>
      <c r="D327" t="s">
        <v>108</v>
      </c>
      <c r="E327" t="s">
        <v>108</v>
      </c>
      <c r="F327" t="s">
        <v>108</v>
      </c>
      <c r="G327" t="s">
        <v>108</v>
      </c>
      <c r="H327" t="s">
        <v>108</v>
      </c>
      <c r="I327" t="s">
        <v>108</v>
      </c>
      <c r="J327" t="s">
        <v>108</v>
      </c>
      <c r="K327" t="s">
        <v>108</v>
      </c>
      <c r="L327" t="s">
        <v>108</v>
      </c>
      <c r="M327" t="s">
        <v>108</v>
      </c>
      <c r="N327" t="s">
        <v>108</v>
      </c>
      <c r="O327" t="s">
        <v>108</v>
      </c>
      <c r="P327" t="s">
        <v>108</v>
      </c>
      <c r="Q327" t="s">
        <v>108</v>
      </c>
      <c r="R327" t="s">
        <v>108</v>
      </c>
      <c r="S327" t="s">
        <v>108</v>
      </c>
      <c r="T327" t="s">
        <v>108</v>
      </c>
      <c r="U327" t="s">
        <v>108</v>
      </c>
      <c r="V327" t="s">
        <v>108</v>
      </c>
      <c r="W327" t="s">
        <v>108</v>
      </c>
      <c r="X327" t="s">
        <v>108</v>
      </c>
      <c r="Y327" t="s">
        <v>108</v>
      </c>
      <c r="Z327" t="s">
        <v>108</v>
      </c>
      <c r="AA327" t="s">
        <v>108</v>
      </c>
      <c r="AB327" t="s">
        <v>108</v>
      </c>
      <c r="AC327" t="s">
        <v>108</v>
      </c>
      <c r="AD327" t="s">
        <v>108</v>
      </c>
      <c r="AE327" t="s">
        <v>108</v>
      </c>
      <c r="AF327" t="s">
        <v>108</v>
      </c>
      <c r="AG327" t="s">
        <v>108</v>
      </c>
      <c r="AH327" t="s">
        <v>108</v>
      </c>
      <c r="AI327" t="s">
        <v>108</v>
      </c>
      <c r="AJ327" t="s">
        <v>108</v>
      </c>
      <c r="AK327" t="s">
        <v>108</v>
      </c>
      <c r="AL327" t="s">
        <v>108</v>
      </c>
      <c r="AM327" t="s">
        <v>108</v>
      </c>
      <c r="AN327" t="s">
        <v>108</v>
      </c>
      <c r="AO327" t="s">
        <v>108</v>
      </c>
      <c r="AP327" t="s">
        <v>108</v>
      </c>
      <c r="AQ327" t="s">
        <v>108</v>
      </c>
      <c r="AR327" t="s">
        <v>108</v>
      </c>
      <c r="AS327" t="s">
        <v>108</v>
      </c>
      <c r="AT327" t="s">
        <v>108</v>
      </c>
      <c r="AU327" t="s">
        <v>108</v>
      </c>
      <c r="AV327" t="s">
        <v>108</v>
      </c>
      <c r="AW327" t="s">
        <v>108</v>
      </c>
      <c r="AX327" t="s">
        <v>108</v>
      </c>
      <c r="AY327" t="s">
        <v>108</v>
      </c>
      <c r="AZ327" t="s">
        <v>108</v>
      </c>
      <c r="BA327" t="s">
        <v>108</v>
      </c>
      <c r="BB327" t="s">
        <v>108</v>
      </c>
      <c r="BC327" t="s">
        <v>108</v>
      </c>
      <c r="BD327" t="s">
        <v>108</v>
      </c>
      <c r="BE327" t="s">
        <v>108</v>
      </c>
      <c r="BF327" t="s">
        <v>108</v>
      </c>
      <c r="BG327" t="s">
        <v>108</v>
      </c>
      <c r="BH327" t="s">
        <v>108</v>
      </c>
      <c r="BI327" t="s">
        <v>108</v>
      </c>
      <c r="BJ327" t="s">
        <v>108</v>
      </c>
      <c r="BK327" t="s">
        <v>108</v>
      </c>
      <c r="BL327" t="s">
        <v>108</v>
      </c>
      <c r="BM327" t="s">
        <v>108</v>
      </c>
      <c r="BN327" t="s">
        <v>108</v>
      </c>
      <c r="BO327" t="s">
        <v>108</v>
      </c>
      <c r="BP327" t="s">
        <v>108</v>
      </c>
      <c r="BQ327" t="s">
        <v>108</v>
      </c>
      <c r="BR327" t="s">
        <v>108</v>
      </c>
      <c r="BS327" t="s">
        <v>108</v>
      </c>
      <c r="BT327" t="s">
        <v>108</v>
      </c>
      <c r="BU327" t="s">
        <v>108</v>
      </c>
      <c r="BV327" t="s">
        <v>108</v>
      </c>
      <c r="BW327" t="s">
        <v>108</v>
      </c>
      <c r="BX327" t="s">
        <v>108</v>
      </c>
      <c r="BY327" t="s">
        <v>108</v>
      </c>
      <c r="BZ327" t="s">
        <v>108</v>
      </c>
      <c r="CA327" t="s">
        <v>108</v>
      </c>
      <c r="CB327" t="s">
        <v>108</v>
      </c>
      <c r="CC327" t="s">
        <v>108</v>
      </c>
      <c r="CD327" t="s">
        <v>108</v>
      </c>
      <c r="CE327" t="s">
        <v>108</v>
      </c>
      <c r="CF327" t="s">
        <v>108</v>
      </c>
      <c r="CG327" t="s">
        <v>108</v>
      </c>
      <c r="CH327" t="s">
        <v>108</v>
      </c>
      <c r="CI327" t="s">
        <v>108</v>
      </c>
      <c r="CJ327" t="s">
        <v>108</v>
      </c>
      <c r="CK327" t="s">
        <v>108</v>
      </c>
      <c r="CL327" t="s">
        <v>108</v>
      </c>
      <c r="CM327" t="s">
        <v>108</v>
      </c>
      <c r="CN327" t="s">
        <v>108</v>
      </c>
      <c r="CO327" t="s">
        <v>108</v>
      </c>
      <c r="CP327" t="s">
        <v>108</v>
      </c>
      <c r="CQ327" t="s">
        <v>108</v>
      </c>
      <c r="CR327" t="s">
        <v>108</v>
      </c>
      <c r="CS327" t="s">
        <v>108</v>
      </c>
      <c r="CT327" t="s">
        <v>108</v>
      </c>
      <c r="CU327" t="s">
        <v>108</v>
      </c>
      <c r="CV327" t="s">
        <v>108</v>
      </c>
      <c r="CW327" t="s">
        <v>108</v>
      </c>
      <c r="CX327" t="s">
        <v>108</v>
      </c>
      <c r="CY327" t="s">
        <v>108</v>
      </c>
      <c r="CZ327" t="s">
        <v>108</v>
      </c>
      <c r="DA327" t="s">
        <v>108</v>
      </c>
      <c r="DB327" t="s">
        <v>108</v>
      </c>
      <c r="DC327" t="s">
        <v>108</v>
      </c>
      <c r="DD327" t="s">
        <v>108</v>
      </c>
      <c r="DE327" t="s">
        <v>108</v>
      </c>
      <c r="DF327" t="s">
        <v>108</v>
      </c>
      <c r="DG327" t="s">
        <v>108</v>
      </c>
      <c r="DH327" t="s">
        <v>108</v>
      </c>
      <c r="DI327" t="s">
        <v>108</v>
      </c>
      <c r="DJ327" t="s">
        <v>108</v>
      </c>
      <c r="DK327" t="s">
        <v>108</v>
      </c>
      <c r="DL327" t="s">
        <v>108</v>
      </c>
      <c r="DM327" t="s">
        <v>108</v>
      </c>
      <c r="DN327" t="s">
        <v>108</v>
      </c>
      <c r="DO327" t="s">
        <v>108</v>
      </c>
      <c r="DP327" t="s">
        <v>108</v>
      </c>
      <c r="DQ327" t="s">
        <v>108</v>
      </c>
      <c r="DR327" t="s">
        <v>108</v>
      </c>
      <c r="DS327" t="s">
        <v>108</v>
      </c>
      <c r="DT327" t="s">
        <v>108</v>
      </c>
      <c r="DU327" t="s">
        <v>108</v>
      </c>
    </row>
    <row r="329" spans="1:125" x14ac:dyDescent="0.2">
      <c r="A329" t="s">
        <v>175</v>
      </c>
      <c r="B329" t="s">
        <v>106</v>
      </c>
      <c r="C329" s="8" t="e">
        <f ca="1">_xll.BDH($A$329,$B$330:$B$340,$B$1,$B$2,"Dir=H","Per=M","Days=A","Dts=S","Sort=R","cols=123;rows=12")</f>
        <v>#NAME?</v>
      </c>
      <c r="D329" s="8">
        <v>43980</v>
      </c>
      <c r="E329" s="8">
        <v>43951</v>
      </c>
      <c r="F329" s="8">
        <v>43921</v>
      </c>
      <c r="G329" s="8">
        <v>43889</v>
      </c>
      <c r="H329" s="8">
        <v>43861</v>
      </c>
      <c r="I329" s="8">
        <v>43830</v>
      </c>
      <c r="J329" s="8">
        <v>43798</v>
      </c>
      <c r="K329" s="8">
        <v>43769</v>
      </c>
      <c r="L329" s="8">
        <v>43738</v>
      </c>
      <c r="M329" s="8">
        <v>43707</v>
      </c>
      <c r="N329" s="8">
        <v>43677</v>
      </c>
      <c r="O329" s="8">
        <v>43646</v>
      </c>
      <c r="P329" s="8">
        <v>43644</v>
      </c>
      <c r="Q329" s="8">
        <v>43616</v>
      </c>
      <c r="R329" s="8">
        <v>43585</v>
      </c>
      <c r="S329" s="8">
        <v>43555</v>
      </c>
      <c r="T329" s="8">
        <v>43553</v>
      </c>
      <c r="U329" s="8">
        <v>43524</v>
      </c>
      <c r="V329" s="8">
        <v>43496</v>
      </c>
      <c r="W329" s="8">
        <v>43465</v>
      </c>
      <c r="X329" s="8">
        <v>43434</v>
      </c>
      <c r="Y329" s="8">
        <v>43404</v>
      </c>
      <c r="Z329" s="8">
        <v>43373</v>
      </c>
      <c r="AA329" s="8">
        <v>43371</v>
      </c>
      <c r="AB329" s="8">
        <v>43343</v>
      </c>
      <c r="AC329" s="8">
        <v>43312</v>
      </c>
      <c r="AD329" s="8">
        <v>43281</v>
      </c>
      <c r="AE329" s="8">
        <v>43280</v>
      </c>
      <c r="AF329" s="8">
        <v>43251</v>
      </c>
      <c r="AG329" s="8">
        <v>43220</v>
      </c>
      <c r="AH329" s="8">
        <v>43190</v>
      </c>
      <c r="AI329" s="8">
        <v>43189</v>
      </c>
      <c r="AJ329" s="8">
        <v>43159</v>
      </c>
      <c r="AK329" s="8">
        <v>43131</v>
      </c>
      <c r="AL329" s="8">
        <v>43100</v>
      </c>
      <c r="AM329" s="8">
        <v>43098</v>
      </c>
      <c r="AN329" s="8">
        <v>43069</v>
      </c>
      <c r="AO329" s="8">
        <v>43039</v>
      </c>
      <c r="AP329" s="8">
        <v>43008</v>
      </c>
      <c r="AQ329" s="8">
        <v>43007</v>
      </c>
      <c r="AR329" s="8">
        <v>42978</v>
      </c>
      <c r="AS329" s="8">
        <v>42947</v>
      </c>
      <c r="AT329" s="8">
        <v>42916</v>
      </c>
      <c r="AU329" s="8">
        <v>42886</v>
      </c>
      <c r="AV329" s="8">
        <v>42853</v>
      </c>
      <c r="AW329" s="8">
        <v>42825</v>
      </c>
      <c r="AX329" s="8">
        <v>42794</v>
      </c>
      <c r="AY329" s="8">
        <v>42766</v>
      </c>
      <c r="AZ329" s="8">
        <v>42735</v>
      </c>
      <c r="BA329" s="8">
        <v>42734</v>
      </c>
      <c r="BB329" s="8">
        <v>42704</v>
      </c>
      <c r="BC329" s="8">
        <v>42674</v>
      </c>
      <c r="BD329" s="8">
        <v>42643</v>
      </c>
      <c r="BE329" s="8">
        <v>42613</v>
      </c>
      <c r="BF329" s="8">
        <v>42580</v>
      </c>
      <c r="BG329" s="8">
        <v>42551</v>
      </c>
      <c r="BH329" s="8">
        <v>42521</v>
      </c>
      <c r="BI329" s="8">
        <v>42489</v>
      </c>
      <c r="BJ329" s="8">
        <v>42460</v>
      </c>
      <c r="BK329" s="8">
        <v>42429</v>
      </c>
      <c r="BL329" s="8">
        <v>42398</v>
      </c>
      <c r="BM329" s="8">
        <v>42369</v>
      </c>
      <c r="BN329" s="8">
        <v>42338</v>
      </c>
      <c r="BO329" s="8">
        <v>42307</v>
      </c>
      <c r="BP329" s="8">
        <v>42277</v>
      </c>
      <c r="BQ329" s="8">
        <v>42247</v>
      </c>
      <c r="BR329" s="8">
        <v>42216</v>
      </c>
      <c r="BS329" s="8">
        <v>42185</v>
      </c>
      <c r="BT329" s="8">
        <v>42153</v>
      </c>
      <c r="BU329" s="8">
        <v>42124</v>
      </c>
      <c r="BV329" s="8">
        <v>42094</v>
      </c>
      <c r="BW329" s="8">
        <v>42062</v>
      </c>
      <c r="BX329" s="8">
        <v>42034</v>
      </c>
      <c r="BY329" s="8">
        <v>42004</v>
      </c>
      <c r="BZ329" s="8">
        <v>41971</v>
      </c>
      <c r="CA329" s="8">
        <v>41943</v>
      </c>
      <c r="CB329" s="8">
        <v>41912</v>
      </c>
      <c r="CC329" s="8">
        <v>41880</v>
      </c>
      <c r="CD329" s="8">
        <v>41851</v>
      </c>
      <c r="CE329" s="8">
        <v>41820</v>
      </c>
      <c r="CF329" s="8">
        <v>41789</v>
      </c>
      <c r="CG329" s="8">
        <v>41759</v>
      </c>
      <c r="CH329" s="8">
        <v>41729</v>
      </c>
      <c r="CI329" s="8">
        <v>41698</v>
      </c>
      <c r="CJ329" s="8">
        <v>41670</v>
      </c>
      <c r="CK329" s="8">
        <v>41639</v>
      </c>
      <c r="CL329" s="8">
        <v>41607</v>
      </c>
      <c r="CM329" s="8">
        <v>41578</v>
      </c>
      <c r="CN329" s="8">
        <v>41547</v>
      </c>
      <c r="CO329" s="8">
        <v>41516</v>
      </c>
      <c r="CP329" s="8">
        <v>41486</v>
      </c>
      <c r="CQ329" s="8">
        <v>41455</v>
      </c>
      <c r="CR329" s="8">
        <v>41453</v>
      </c>
      <c r="CS329" s="8">
        <v>41425</v>
      </c>
      <c r="CT329" s="8">
        <v>41394</v>
      </c>
      <c r="CU329" s="8">
        <v>41364</v>
      </c>
      <c r="CV329" s="8">
        <v>41362</v>
      </c>
      <c r="CW329" s="8">
        <v>41333</v>
      </c>
      <c r="CX329" s="8">
        <v>41305</v>
      </c>
      <c r="CY329" s="8">
        <v>41274</v>
      </c>
      <c r="CZ329" s="8">
        <v>41243</v>
      </c>
      <c r="DA329" s="8">
        <v>41213</v>
      </c>
      <c r="DB329" s="8">
        <v>41182</v>
      </c>
      <c r="DC329" s="8">
        <v>41180</v>
      </c>
      <c r="DD329" s="8">
        <v>41152</v>
      </c>
      <c r="DE329" s="8">
        <v>41121</v>
      </c>
      <c r="DF329" s="8">
        <v>41090</v>
      </c>
      <c r="DG329" s="8">
        <v>41089</v>
      </c>
      <c r="DH329" s="8">
        <v>41060</v>
      </c>
      <c r="DI329" s="8">
        <v>41029</v>
      </c>
      <c r="DJ329" s="8">
        <v>40999</v>
      </c>
      <c r="DK329" s="8">
        <v>40998</v>
      </c>
      <c r="DL329" s="8">
        <v>40968</v>
      </c>
      <c r="DM329" s="8">
        <v>40939</v>
      </c>
      <c r="DN329" s="8">
        <v>40908</v>
      </c>
      <c r="DO329" s="8">
        <v>40907</v>
      </c>
      <c r="DP329" s="8">
        <v>40877</v>
      </c>
      <c r="DQ329" s="8">
        <v>40847</v>
      </c>
      <c r="DR329" s="8">
        <v>40816</v>
      </c>
      <c r="DS329" s="8">
        <v>40786</v>
      </c>
      <c r="DT329" s="8">
        <v>40753</v>
      </c>
      <c r="DU329" s="8">
        <v>40724</v>
      </c>
    </row>
    <row r="330" spans="1:125" x14ac:dyDescent="0.2">
      <c r="A330" t="e">
        <f ca="1">_xll.BFieldInfo($B$330)</f>
        <v>#NAME?</v>
      </c>
      <c r="B330" t="s">
        <v>107</v>
      </c>
      <c r="C330">
        <v>83.152799999999999</v>
      </c>
      <c r="D330">
        <v>86.546499999999995</v>
      </c>
      <c r="E330">
        <v>86.652100000000004</v>
      </c>
      <c r="F330">
        <v>80.182699999999997</v>
      </c>
      <c r="G330">
        <v>80.824399999999997</v>
      </c>
      <c r="H330">
        <v>88.703900000000004</v>
      </c>
      <c r="I330">
        <v>90.681200000000004</v>
      </c>
      <c r="J330">
        <v>88.968000000000004</v>
      </c>
      <c r="K330">
        <v>89.307699999999997</v>
      </c>
      <c r="L330">
        <v>88.228999999999999</v>
      </c>
      <c r="M330">
        <v>85.013199999999998</v>
      </c>
      <c r="N330">
        <v>80.788899999999998</v>
      </c>
      <c r="O330">
        <v>82.625200000000007</v>
      </c>
      <c r="P330">
        <v>82.625200000000007</v>
      </c>
      <c r="Q330">
        <v>78.604500000000002</v>
      </c>
      <c r="R330">
        <v>82.7119</v>
      </c>
      <c r="S330">
        <v>84.644400000000005</v>
      </c>
      <c r="T330">
        <v>84.644400000000005</v>
      </c>
      <c r="U330">
        <v>81.480800000000002</v>
      </c>
      <c r="V330">
        <v>78.818200000000004</v>
      </c>
      <c r="W330">
        <v>79.637699999999995</v>
      </c>
      <c r="X330">
        <v>85.417199999999994</v>
      </c>
      <c r="Y330">
        <v>80.870099999999994</v>
      </c>
      <c r="Z330">
        <v>74.809299999999993</v>
      </c>
      <c r="AA330">
        <v>74.809299999999993</v>
      </c>
      <c r="AB330">
        <v>76.182400000000001</v>
      </c>
      <c r="AC330">
        <v>72.357200000000006</v>
      </c>
      <c r="AD330">
        <v>69.683400000000006</v>
      </c>
      <c r="AE330">
        <v>69.683400000000006</v>
      </c>
      <c r="AF330">
        <v>66.026700000000005</v>
      </c>
      <c r="AG330">
        <v>68.353700000000003</v>
      </c>
      <c r="AH330">
        <v>65.412000000000006</v>
      </c>
      <c r="AI330">
        <v>65.412000000000006</v>
      </c>
      <c r="AJ330">
        <v>65.302499999999995</v>
      </c>
      <c r="AK330">
        <v>73.961200000000005</v>
      </c>
      <c r="AL330">
        <v>71.583500000000001</v>
      </c>
      <c r="AM330">
        <v>71.583500000000001</v>
      </c>
      <c r="AN330">
        <v>68.824600000000004</v>
      </c>
      <c r="AO330">
        <v>64.740300000000005</v>
      </c>
      <c r="AP330">
        <v>66.131799999999998</v>
      </c>
      <c r="AQ330">
        <v>66.131799999999998</v>
      </c>
      <c r="AR330">
        <v>64.100700000000003</v>
      </c>
      <c r="AS330">
        <v>64.675299999999993</v>
      </c>
      <c r="AT330">
        <v>58.896099999999997</v>
      </c>
      <c r="AU330">
        <v>61.507300000000001</v>
      </c>
      <c r="AV330">
        <v>60.544600000000003</v>
      </c>
      <c r="AW330">
        <v>63.532299999999999</v>
      </c>
      <c r="AX330">
        <v>64.679100000000005</v>
      </c>
      <c r="AY330">
        <v>63.871099999999998</v>
      </c>
      <c r="AZ330">
        <v>68.819999999999993</v>
      </c>
      <c r="BA330">
        <v>68.819999999999993</v>
      </c>
      <c r="BB330">
        <v>64.333399999999997</v>
      </c>
      <c r="BC330">
        <v>62.012799999999999</v>
      </c>
      <c r="BD330">
        <v>66.253900000000002</v>
      </c>
      <c r="BE330">
        <v>66.7</v>
      </c>
      <c r="BF330">
        <v>70.625799999999998</v>
      </c>
      <c r="BG330">
        <v>70.466200000000001</v>
      </c>
      <c r="BH330">
        <v>64.232299999999995</v>
      </c>
      <c r="BI330">
        <v>64.282799999999995</v>
      </c>
      <c r="BJ330">
        <v>67.532300000000006</v>
      </c>
      <c r="BK330">
        <v>63.348999999999997</v>
      </c>
      <c r="BL330">
        <v>62.399900000000002</v>
      </c>
      <c r="BM330">
        <v>57.009500000000003</v>
      </c>
      <c r="BN330">
        <v>56.059800000000003</v>
      </c>
      <c r="BO330">
        <v>57.823599999999999</v>
      </c>
      <c r="BP330">
        <v>52.984200000000001</v>
      </c>
      <c r="BQ330">
        <v>56.028599999999997</v>
      </c>
      <c r="BR330">
        <v>56.978400000000001</v>
      </c>
      <c r="BS330">
        <v>56.096899999999998</v>
      </c>
      <c r="BT330">
        <v>59.502899999999997</v>
      </c>
      <c r="BU330">
        <v>60.706400000000002</v>
      </c>
      <c r="BV330">
        <v>57.880099999999999</v>
      </c>
      <c r="BW330">
        <v>58.856000000000002</v>
      </c>
      <c r="BX330">
        <v>54.404600000000002</v>
      </c>
      <c r="BY330">
        <v>55.023000000000003</v>
      </c>
      <c r="BZ330">
        <v>59.504300000000001</v>
      </c>
      <c r="CA330">
        <v>59.104399999999998</v>
      </c>
      <c r="CB330">
        <v>58.157200000000003</v>
      </c>
      <c r="CC330">
        <v>57.959400000000002</v>
      </c>
      <c r="CD330">
        <v>58.657499999999999</v>
      </c>
      <c r="CE330">
        <v>56.311900000000001</v>
      </c>
      <c r="CF330">
        <v>57.497300000000003</v>
      </c>
      <c r="CG330">
        <v>53.78</v>
      </c>
      <c r="CH330">
        <v>54.151400000000002</v>
      </c>
      <c r="CI330">
        <v>54.162799999999997</v>
      </c>
      <c r="CJ330">
        <v>54.663699999999999</v>
      </c>
      <c r="CK330">
        <v>55.334000000000003</v>
      </c>
      <c r="CL330">
        <v>55.874499999999998</v>
      </c>
      <c r="CM330">
        <v>56.8767</v>
      </c>
      <c r="CN330">
        <v>51.960299999999997</v>
      </c>
      <c r="CO330">
        <v>52.745100000000001</v>
      </c>
      <c r="CP330">
        <v>55.082900000000002</v>
      </c>
      <c r="CQ330">
        <v>55.481900000000003</v>
      </c>
      <c r="CR330">
        <v>55.481900000000003</v>
      </c>
      <c r="CS330">
        <v>53.431899999999999</v>
      </c>
      <c r="CT330">
        <v>59.416499999999999</v>
      </c>
      <c r="CU330">
        <v>53.611699999999999</v>
      </c>
      <c r="CV330">
        <v>53.611699999999999</v>
      </c>
      <c r="CW330">
        <v>50.753900000000002</v>
      </c>
      <c r="CX330">
        <v>47.568800000000003</v>
      </c>
      <c r="CY330">
        <v>46.640700000000002</v>
      </c>
      <c r="CZ330">
        <v>47.556899999999999</v>
      </c>
      <c r="DA330">
        <v>48.117400000000004</v>
      </c>
      <c r="DB330">
        <v>48.588000000000001</v>
      </c>
      <c r="DC330">
        <v>48.588000000000001</v>
      </c>
      <c r="DD330">
        <v>45.783799999999999</v>
      </c>
      <c r="DE330">
        <v>48.1295</v>
      </c>
      <c r="DF330">
        <v>46.855699999999999</v>
      </c>
      <c r="DG330">
        <v>46.855699999999999</v>
      </c>
      <c r="DH330">
        <v>43.903500000000001</v>
      </c>
      <c r="DI330">
        <v>42.575000000000003</v>
      </c>
      <c r="DJ330">
        <v>39.78</v>
      </c>
      <c r="DK330">
        <v>39.78</v>
      </c>
      <c r="DL330">
        <v>39.655200000000001</v>
      </c>
      <c r="DM330">
        <v>39.186900000000001</v>
      </c>
      <c r="DN330">
        <v>41.209099999999999</v>
      </c>
      <c r="DO330">
        <v>41.209099999999999</v>
      </c>
      <c r="DP330">
        <v>38.754199999999997</v>
      </c>
      <c r="DQ330">
        <v>37.983899999999998</v>
      </c>
      <c r="DR330">
        <v>37.277900000000002</v>
      </c>
      <c r="DS330">
        <v>36.634599999999999</v>
      </c>
      <c r="DT330">
        <v>35.7483</v>
      </c>
      <c r="DU330">
        <v>37.229999999999997</v>
      </c>
    </row>
    <row r="331" spans="1:125" x14ac:dyDescent="0.2">
      <c r="A331" t="e">
        <f ca="1">_xll.BFieldInfo($B$331)</f>
        <v>#NAME?</v>
      </c>
      <c r="B331" t="s">
        <v>109</v>
      </c>
      <c r="C331">
        <v>21248</v>
      </c>
      <c r="D331">
        <v>21248</v>
      </c>
      <c r="E331">
        <v>21248</v>
      </c>
      <c r="F331">
        <v>21248</v>
      </c>
      <c r="G331">
        <v>21248</v>
      </c>
      <c r="H331">
        <v>21248</v>
      </c>
      <c r="I331">
        <v>21248</v>
      </c>
      <c r="J331">
        <v>19567</v>
      </c>
      <c r="K331">
        <v>19567</v>
      </c>
      <c r="L331">
        <v>19567</v>
      </c>
      <c r="M331">
        <v>19567</v>
      </c>
      <c r="N331">
        <v>19567</v>
      </c>
      <c r="O331">
        <v>19567</v>
      </c>
      <c r="P331">
        <v>19567</v>
      </c>
      <c r="Q331">
        <v>19567</v>
      </c>
      <c r="R331">
        <v>19567</v>
      </c>
      <c r="S331">
        <v>19567</v>
      </c>
      <c r="T331">
        <v>19567</v>
      </c>
      <c r="U331">
        <v>19567</v>
      </c>
      <c r="V331">
        <v>19567</v>
      </c>
      <c r="W331">
        <v>19567</v>
      </c>
      <c r="X331">
        <v>21531</v>
      </c>
      <c r="Y331">
        <v>21531</v>
      </c>
      <c r="Z331">
        <v>21531</v>
      </c>
      <c r="AA331">
        <v>21531</v>
      </c>
      <c r="AB331">
        <v>21531</v>
      </c>
      <c r="AC331">
        <v>21531</v>
      </c>
      <c r="AD331">
        <v>21531</v>
      </c>
      <c r="AE331">
        <v>21531</v>
      </c>
      <c r="AF331">
        <v>21531</v>
      </c>
      <c r="AG331">
        <v>21531</v>
      </c>
      <c r="AH331">
        <v>21531</v>
      </c>
      <c r="AI331">
        <v>21531</v>
      </c>
      <c r="AJ331">
        <v>21531</v>
      </c>
      <c r="AK331">
        <v>21531</v>
      </c>
      <c r="AL331">
        <v>21531</v>
      </c>
      <c r="AM331">
        <v>21112</v>
      </c>
      <c r="AN331">
        <v>21112</v>
      </c>
      <c r="AO331">
        <v>21112</v>
      </c>
      <c r="AP331">
        <v>21112</v>
      </c>
      <c r="AQ331">
        <v>21112</v>
      </c>
      <c r="AR331">
        <v>21112</v>
      </c>
      <c r="AS331">
        <v>21112</v>
      </c>
      <c r="AT331">
        <v>21112</v>
      </c>
      <c r="AU331">
        <v>21112</v>
      </c>
      <c r="AV331">
        <v>21112</v>
      </c>
      <c r="AW331">
        <v>21112</v>
      </c>
      <c r="AX331">
        <v>21112</v>
      </c>
      <c r="AY331">
        <v>21112</v>
      </c>
      <c r="AZ331">
        <v>21112</v>
      </c>
      <c r="BA331">
        <v>22016</v>
      </c>
      <c r="BB331">
        <v>22016</v>
      </c>
      <c r="BC331">
        <v>22016</v>
      </c>
      <c r="BD331">
        <v>22016</v>
      </c>
      <c r="BE331">
        <v>22016</v>
      </c>
      <c r="BF331">
        <v>22016</v>
      </c>
      <c r="BG331">
        <v>22016</v>
      </c>
      <c r="BH331">
        <v>22016</v>
      </c>
      <c r="BI331">
        <v>22016</v>
      </c>
      <c r="BJ331">
        <v>22016</v>
      </c>
      <c r="BK331">
        <v>22016</v>
      </c>
      <c r="BL331">
        <v>22016</v>
      </c>
      <c r="BM331">
        <v>22016</v>
      </c>
      <c r="BN331">
        <v>25320</v>
      </c>
      <c r="BO331">
        <v>25320</v>
      </c>
      <c r="BP331">
        <v>25320</v>
      </c>
      <c r="BQ331">
        <v>25320</v>
      </c>
      <c r="BR331">
        <v>25320</v>
      </c>
      <c r="BS331">
        <v>25320</v>
      </c>
      <c r="BT331">
        <v>25320</v>
      </c>
      <c r="BU331">
        <v>25320</v>
      </c>
      <c r="BV331">
        <v>25320</v>
      </c>
      <c r="BW331">
        <v>25320</v>
      </c>
      <c r="BX331">
        <v>25320</v>
      </c>
      <c r="BY331">
        <v>25320</v>
      </c>
      <c r="BZ331">
        <v>23032</v>
      </c>
      <c r="CA331">
        <v>23032</v>
      </c>
      <c r="CB331">
        <v>23032</v>
      </c>
      <c r="CC331">
        <v>23032</v>
      </c>
      <c r="CD331">
        <v>23032</v>
      </c>
      <c r="CE331">
        <v>23032</v>
      </c>
      <c r="CF331">
        <v>23032</v>
      </c>
      <c r="CG331">
        <v>23032</v>
      </c>
      <c r="CH331">
        <v>23032</v>
      </c>
      <c r="CI331">
        <v>23032</v>
      </c>
      <c r="CJ331">
        <v>23032</v>
      </c>
      <c r="CK331">
        <v>23032</v>
      </c>
      <c r="CL331">
        <v>26773</v>
      </c>
      <c r="CM331">
        <v>26773</v>
      </c>
      <c r="CN331">
        <v>26773</v>
      </c>
      <c r="CO331">
        <v>26773</v>
      </c>
      <c r="CP331">
        <v>26773</v>
      </c>
      <c r="CQ331">
        <v>26773</v>
      </c>
      <c r="CR331">
        <v>26773</v>
      </c>
      <c r="CS331">
        <v>26773</v>
      </c>
      <c r="CT331">
        <v>26773</v>
      </c>
      <c r="CU331">
        <v>26773</v>
      </c>
      <c r="CV331">
        <v>26773</v>
      </c>
      <c r="CW331">
        <v>26773</v>
      </c>
      <c r="CX331">
        <v>26773</v>
      </c>
      <c r="CY331">
        <v>26773</v>
      </c>
      <c r="CZ331">
        <v>30582</v>
      </c>
      <c r="DA331">
        <v>30582</v>
      </c>
      <c r="DB331">
        <v>30582</v>
      </c>
      <c r="DC331">
        <v>30582</v>
      </c>
      <c r="DD331">
        <v>30582</v>
      </c>
      <c r="DE331">
        <v>30582</v>
      </c>
      <c r="DF331">
        <v>30582</v>
      </c>
      <c r="DG331">
        <v>30582</v>
      </c>
      <c r="DH331">
        <v>30582</v>
      </c>
      <c r="DI331">
        <v>30582</v>
      </c>
      <c r="DJ331">
        <v>30582</v>
      </c>
      <c r="DK331">
        <v>30582</v>
      </c>
      <c r="DL331">
        <v>30582</v>
      </c>
      <c r="DM331">
        <v>30582</v>
      </c>
      <c r="DN331">
        <v>30582</v>
      </c>
      <c r="DO331" t="s">
        <v>108</v>
      </c>
      <c r="DP331" t="s">
        <v>108</v>
      </c>
      <c r="DQ331" t="s">
        <v>108</v>
      </c>
      <c r="DR331" t="s">
        <v>108</v>
      </c>
      <c r="DS331" t="s">
        <v>108</v>
      </c>
      <c r="DT331" t="s">
        <v>108</v>
      </c>
      <c r="DU331" t="s">
        <v>108</v>
      </c>
    </row>
    <row r="332" spans="1:125" x14ac:dyDescent="0.2">
      <c r="A332" t="e">
        <f ca="1">_xll.BFieldInfo($B$332)</f>
        <v>#NAME?</v>
      </c>
      <c r="B332" t="s">
        <v>110</v>
      </c>
      <c r="C332">
        <v>19451</v>
      </c>
      <c r="D332">
        <v>19451</v>
      </c>
      <c r="E332">
        <v>19451</v>
      </c>
      <c r="F332">
        <v>19451</v>
      </c>
      <c r="G332">
        <v>19451</v>
      </c>
      <c r="H332">
        <v>19451</v>
      </c>
      <c r="I332">
        <v>19451</v>
      </c>
      <c r="J332">
        <v>17816</v>
      </c>
      <c r="K332">
        <v>17816</v>
      </c>
      <c r="L332">
        <v>17816</v>
      </c>
      <c r="M332">
        <v>17816</v>
      </c>
      <c r="N332">
        <v>17816</v>
      </c>
      <c r="O332">
        <v>17816</v>
      </c>
      <c r="P332">
        <v>17816</v>
      </c>
      <c r="Q332">
        <v>17816</v>
      </c>
      <c r="R332">
        <v>17816</v>
      </c>
      <c r="S332">
        <v>17816</v>
      </c>
      <c r="T332">
        <v>17816</v>
      </c>
      <c r="U332">
        <v>17816</v>
      </c>
      <c r="V332">
        <v>17816</v>
      </c>
      <c r="W332">
        <v>17816</v>
      </c>
      <c r="X332">
        <v>19175</v>
      </c>
      <c r="Y332">
        <v>19175</v>
      </c>
      <c r="Z332">
        <v>19175</v>
      </c>
      <c r="AA332">
        <v>19175</v>
      </c>
      <c r="AB332">
        <v>19175</v>
      </c>
      <c r="AC332">
        <v>19175</v>
      </c>
      <c r="AD332">
        <v>19175</v>
      </c>
      <c r="AE332">
        <v>19175</v>
      </c>
      <c r="AF332">
        <v>19175</v>
      </c>
      <c r="AG332">
        <v>19175</v>
      </c>
      <c r="AH332">
        <v>19175</v>
      </c>
      <c r="AI332">
        <v>19175</v>
      </c>
      <c r="AJ332">
        <v>19175</v>
      </c>
      <c r="AK332">
        <v>19175</v>
      </c>
      <c r="AL332">
        <v>19175</v>
      </c>
      <c r="AM332">
        <v>14663</v>
      </c>
      <c r="AN332">
        <v>14663</v>
      </c>
      <c r="AO332">
        <v>14663</v>
      </c>
      <c r="AP332">
        <v>14663</v>
      </c>
      <c r="AQ332">
        <v>14663</v>
      </c>
      <c r="AR332">
        <v>14663</v>
      </c>
      <c r="AS332">
        <v>14663</v>
      </c>
      <c r="AT332">
        <v>14663</v>
      </c>
      <c r="AU332">
        <v>14663</v>
      </c>
      <c r="AV332">
        <v>14663</v>
      </c>
      <c r="AW332">
        <v>14663</v>
      </c>
      <c r="AX332">
        <v>14663</v>
      </c>
      <c r="AY332">
        <v>14663</v>
      </c>
      <c r="AZ332">
        <v>14663</v>
      </c>
      <c r="BA332">
        <v>16124</v>
      </c>
      <c r="BB332">
        <v>16124</v>
      </c>
      <c r="BC332">
        <v>16124</v>
      </c>
      <c r="BD332">
        <v>16124</v>
      </c>
      <c r="BE332">
        <v>16124</v>
      </c>
      <c r="BF332">
        <v>16124</v>
      </c>
      <c r="BG332">
        <v>16124</v>
      </c>
      <c r="BH332">
        <v>16124</v>
      </c>
      <c r="BI332">
        <v>16124</v>
      </c>
      <c r="BJ332">
        <v>16124</v>
      </c>
      <c r="BK332">
        <v>16124</v>
      </c>
      <c r="BL332">
        <v>16124</v>
      </c>
      <c r="BM332">
        <v>16124</v>
      </c>
      <c r="BN332">
        <v>18548</v>
      </c>
      <c r="BO332">
        <v>18548</v>
      </c>
      <c r="BP332">
        <v>18548</v>
      </c>
      <c r="BQ332">
        <v>18548</v>
      </c>
      <c r="BR332">
        <v>18548</v>
      </c>
      <c r="BS332">
        <v>18548</v>
      </c>
      <c r="BT332">
        <v>18548</v>
      </c>
      <c r="BU332">
        <v>18548</v>
      </c>
      <c r="BV332">
        <v>18548</v>
      </c>
      <c r="BW332">
        <v>18548</v>
      </c>
      <c r="BX332">
        <v>18548</v>
      </c>
      <c r="BY332">
        <v>18548</v>
      </c>
      <c r="BZ332">
        <v>17111</v>
      </c>
      <c r="CA332">
        <v>17111</v>
      </c>
      <c r="CB332">
        <v>17111</v>
      </c>
      <c r="CC332">
        <v>17111</v>
      </c>
      <c r="CD332">
        <v>17111</v>
      </c>
      <c r="CE332">
        <v>17111</v>
      </c>
      <c r="CF332">
        <v>17111</v>
      </c>
      <c r="CG332">
        <v>17111</v>
      </c>
      <c r="CH332">
        <v>17111</v>
      </c>
      <c r="CI332">
        <v>17111</v>
      </c>
      <c r="CJ332">
        <v>17111</v>
      </c>
      <c r="CK332">
        <v>17111</v>
      </c>
      <c r="CL332">
        <v>18282</v>
      </c>
      <c r="CM332">
        <v>18282</v>
      </c>
      <c r="CN332">
        <v>18282</v>
      </c>
      <c r="CO332">
        <v>18282</v>
      </c>
      <c r="CP332">
        <v>18282</v>
      </c>
      <c r="CQ332">
        <v>18282</v>
      </c>
      <c r="CR332">
        <v>18282</v>
      </c>
      <c r="CS332">
        <v>18282</v>
      </c>
      <c r="CT332">
        <v>18282</v>
      </c>
      <c r="CU332">
        <v>18282</v>
      </c>
      <c r="CV332">
        <v>18282</v>
      </c>
      <c r="CW332">
        <v>18282</v>
      </c>
      <c r="CX332">
        <v>18282</v>
      </c>
      <c r="CY332">
        <v>18282</v>
      </c>
      <c r="CZ332">
        <v>24110</v>
      </c>
      <c r="DA332">
        <v>24110</v>
      </c>
      <c r="DB332">
        <v>24110</v>
      </c>
      <c r="DC332">
        <v>24110</v>
      </c>
      <c r="DD332">
        <v>24110</v>
      </c>
      <c r="DE332">
        <v>24110</v>
      </c>
      <c r="DF332">
        <v>24110</v>
      </c>
      <c r="DG332">
        <v>24110</v>
      </c>
      <c r="DH332">
        <v>24110</v>
      </c>
      <c r="DI332">
        <v>24110</v>
      </c>
      <c r="DJ332">
        <v>24110</v>
      </c>
      <c r="DK332">
        <v>24110</v>
      </c>
      <c r="DL332">
        <v>24110</v>
      </c>
      <c r="DM332">
        <v>24110</v>
      </c>
      <c r="DN332">
        <v>24110</v>
      </c>
      <c r="DO332" t="s">
        <v>108</v>
      </c>
      <c r="DP332" t="s">
        <v>108</v>
      </c>
      <c r="DQ332" t="s">
        <v>108</v>
      </c>
      <c r="DR332" t="s">
        <v>108</v>
      </c>
      <c r="DS332" t="s">
        <v>108</v>
      </c>
      <c r="DT332" t="s">
        <v>108</v>
      </c>
      <c r="DU332" t="s">
        <v>108</v>
      </c>
    </row>
    <row r="333" spans="1:125" x14ac:dyDescent="0.2">
      <c r="A333" t="e">
        <f ca="1">_xll.BFieldInfo($B$333)</f>
        <v>#NAME?</v>
      </c>
      <c r="B333" t="s">
        <v>111</v>
      </c>
      <c r="C333">
        <v>228130.9099</v>
      </c>
      <c r="D333">
        <v>222334.49309999999</v>
      </c>
      <c r="E333">
        <v>222334.49309999999</v>
      </c>
      <c r="F333">
        <v>222334.49309999999</v>
      </c>
      <c r="G333">
        <v>253939.84650000001</v>
      </c>
      <c r="H333">
        <v>253939.84650000001</v>
      </c>
      <c r="I333">
        <v>253939.84650000001</v>
      </c>
      <c r="J333">
        <v>249635.93489999999</v>
      </c>
      <c r="K333">
        <v>249635.93489999999</v>
      </c>
      <c r="L333">
        <v>249635.93489999999</v>
      </c>
      <c r="M333">
        <v>236276.24350000001</v>
      </c>
      <c r="N333">
        <v>236276.24350000001</v>
      </c>
      <c r="O333">
        <v>236276.24350000001</v>
      </c>
      <c r="P333">
        <v>244544.334</v>
      </c>
      <c r="Q333">
        <v>244544.334</v>
      </c>
      <c r="R333">
        <v>244544.334</v>
      </c>
      <c r="S333">
        <v>244544.334</v>
      </c>
      <c r="T333">
        <v>232302.9166</v>
      </c>
      <c r="U333">
        <v>232302.9166</v>
      </c>
      <c r="V333">
        <v>232302.9166</v>
      </c>
      <c r="W333">
        <v>232302.9166</v>
      </c>
      <c r="X333">
        <v>220608.2862</v>
      </c>
      <c r="Y333">
        <v>220608.2862</v>
      </c>
      <c r="Z333">
        <v>220608.2862</v>
      </c>
      <c r="AA333">
        <v>207877.68030000001</v>
      </c>
      <c r="AB333">
        <v>207877.68030000001</v>
      </c>
      <c r="AC333">
        <v>207877.68030000001</v>
      </c>
      <c r="AD333">
        <v>207877.68030000001</v>
      </c>
      <c r="AE333">
        <v>197587.291</v>
      </c>
      <c r="AF333">
        <v>197587.291</v>
      </c>
      <c r="AG333">
        <v>197587.291</v>
      </c>
      <c r="AH333">
        <v>197587.291</v>
      </c>
      <c r="AI333">
        <v>215926.6844</v>
      </c>
      <c r="AJ333">
        <v>215926.6844</v>
      </c>
      <c r="AK333">
        <v>215926.6844</v>
      </c>
      <c r="AL333">
        <v>215926.6844</v>
      </c>
      <c r="AM333">
        <v>201891.527</v>
      </c>
      <c r="AN333">
        <v>201891.527</v>
      </c>
      <c r="AO333">
        <v>201891.527</v>
      </c>
      <c r="AP333">
        <v>201891.527</v>
      </c>
      <c r="AQ333">
        <v>182186.35930000001</v>
      </c>
      <c r="AR333">
        <v>182186.35930000001</v>
      </c>
      <c r="AS333">
        <v>182186.35930000001</v>
      </c>
      <c r="AT333">
        <v>182186.35930000001</v>
      </c>
      <c r="AU333">
        <v>198869.25659999999</v>
      </c>
      <c r="AV333">
        <v>198869.25659999999</v>
      </c>
      <c r="AW333">
        <v>198869.25659999999</v>
      </c>
      <c r="AX333">
        <v>217613.40470000001</v>
      </c>
      <c r="AY333">
        <v>217613.40470000001</v>
      </c>
      <c r="AZ333">
        <v>217613.40470000001</v>
      </c>
      <c r="BA333">
        <v>211903.43280000001</v>
      </c>
      <c r="BB333">
        <v>211903.43280000001</v>
      </c>
      <c r="BC333">
        <v>211903.43280000001</v>
      </c>
      <c r="BD333">
        <v>211903.43280000001</v>
      </c>
      <c r="BE333">
        <v>227620.69440000001</v>
      </c>
      <c r="BF333">
        <v>227620.69440000001</v>
      </c>
      <c r="BG333">
        <v>227620.69440000001</v>
      </c>
      <c r="BH333">
        <v>220445.658</v>
      </c>
      <c r="BI333">
        <v>220445.658</v>
      </c>
      <c r="BJ333">
        <v>220445.658</v>
      </c>
      <c r="BK333">
        <v>188262.15960000001</v>
      </c>
      <c r="BL333">
        <v>188262.15960000001</v>
      </c>
      <c r="BM333">
        <v>188262.15960000001</v>
      </c>
      <c r="BN333">
        <v>177036.67019999999</v>
      </c>
      <c r="BO333">
        <v>177036.67019999999</v>
      </c>
      <c r="BP333">
        <v>177036.67019999999</v>
      </c>
      <c r="BQ333">
        <v>189501.8793</v>
      </c>
      <c r="BR333">
        <v>189501.8793</v>
      </c>
      <c r="BS333">
        <v>189501.8793</v>
      </c>
      <c r="BT333">
        <v>198336.8265</v>
      </c>
      <c r="BU333">
        <v>198336.8265</v>
      </c>
      <c r="BV333">
        <v>198336.8265</v>
      </c>
      <c r="BW333">
        <v>194369.22709999999</v>
      </c>
      <c r="BX333">
        <v>194369.22709999999</v>
      </c>
      <c r="BY333">
        <v>194369.22709999999</v>
      </c>
      <c r="BZ333">
        <v>207444.6881</v>
      </c>
      <c r="CA333">
        <v>207444.6881</v>
      </c>
      <c r="CB333">
        <v>207444.6881</v>
      </c>
      <c r="CC333">
        <v>202826.2083</v>
      </c>
      <c r="CD333">
        <v>202826.2083</v>
      </c>
      <c r="CE333">
        <v>202826.2083</v>
      </c>
      <c r="CF333">
        <v>196994.45680000001</v>
      </c>
      <c r="CG333">
        <v>196994.45680000001</v>
      </c>
      <c r="CH333">
        <v>196994.45680000001</v>
      </c>
      <c r="CI333">
        <v>140638.68</v>
      </c>
      <c r="CJ333">
        <v>140638.68</v>
      </c>
      <c r="CK333">
        <v>140638.68</v>
      </c>
      <c r="CL333">
        <v>133572.21679999999</v>
      </c>
      <c r="CM333">
        <v>133572.21679999999</v>
      </c>
      <c r="CN333">
        <v>133572.21679999999</v>
      </c>
      <c r="CO333">
        <v>144055.27239999999</v>
      </c>
      <c r="CP333">
        <v>144055.27239999999</v>
      </c>
      <c r="CQ333">
        <v>144055.27239999999</v>
      </c>
      <c r="CR333">
        <v>140623.9209</v>
      </c>
      <c r="CS333">
        <v>140623.9209</v>
      </c>
      <c r="CT333">
        <v>140623.9209</v>
      </c>
      <c r="CU333">
        <v>140623.9209</v>
      </c>
      <c r="CV333">
        <v>123690.2858</v>
      </c>
      <c r="CW333">
        <v>123690.2858</v>
      </c>
      <c r="CX333">
        <v>123690.2858</v>
      </c>
      <c r="CY333">
        <v>123690.2858</v>
      </c>
      <c r="CZ333">
        <v>130053.12270000001</v>
      </c>
      <c r="DA333">
        <v>130053.12270000001</v>
      </c>
      <c r="DB333">
        <v>130053.12270000001</v>
      </c>
      <c r="DC333">
        <v>126604.0883</v>
      </c>
      <c r="DD333">
        <v>126604.0883</v>
      </c>
      <c r="DE333">
        <v>126604.0883</v>
      </c>
      <c r="DF333">
        <v>126604.0883</v>
      </c>
      <c r="DG333">
        <v>108612.6765</v>
      </c>
      <c r="DH333">
        <v>108612.6765</v>
      </c>
      <c r="DI333">
        <v>108612.6765</v>
      </c>
      <c r="DJ333">
        <v>108612.6765</v>
      </c>
      <c r="DK333">
        <v>113700.7267</v>
      </c>
      <c r="DL333">
        <v>113700.7267</v>
      </c>
      <c r="DM333">
        <v>113700.7267</v>
      </c>
      <c r="DN333">
        <v>113700.7267</v>
      </c>
      <c r="DO333">
        <v>104184.1361</v>
      </c>
      <c r="DP333">
        <v>104184.1361</v>
      </c>
      <c r="DQ333">
        <v>104184.1361</v>
      </c>
      <c r="DR333">
        <v>104184.1361</v>
      </c>
      <c r="DS333">
        <v>105382.5258</v>
      </c>
      <c r="DT333">
        <v>105382.5258</v>
      </c>
      <c r="DU333">
        <v>105382.5258</v>
      </c>
    </row>
    <row r="334" spans="1:125" x14ac:dyDescent="0.2">
      <c r="A334" t="e">
        <f ca="1">_xll.BFieldInfo($B$334)</f>
        <v>#NAME?</v>
      </c>
      <c r="B334" t="s">
        <v>109</v>
      </c>
      <c r="C334">
        <v>21248</v>
      </c>
      <c r="D334">
        <v>21248</v>
      </c>
      <c r="E334">
        <v>21248</v>
      </c>
      <c r="F334">
        <v>21248</v>
      </c>
      <c r="G334">
        <v>21248</v>
      </c>
      <c r="H334">
        <v>21248</v>
      </c>
      <c r="I334">
        <v>21248</v>
      </c>
      <c r="J334">
        <v>19567</v>
      </c>
      <c r="K334">
        <v>19567</v>
      </c>
      <c r="L334">
        <v>19567</v>
      </c>
      <c r="M334">
        <v>19567</v>
      </c>
      <c r="N334">
        <v>19567</v>
      </c>
      <c r="O334">
        <v>19567</v>
      </c>
      <c r="P334">
        <v>19567</v>
      </c>
      <c r="Q334">
        <v>19567</v>
      </c>
      <c r="R334">
        <v>19567</v>
      </c>
      <c r="S334">
        <v>19567</v>
      </c>
      <c r="T334">
        <v>19567</v>
      </c>
      <c r="U334">
        <v>19567</v>
      </c>
      <c r="V334">
        <v>19567</v>
      </c>
      <c r="W334">
        <v>19567</v>
      </c>
      <c r="X334">
        <v>21531</v>
      </c>
      <c r="Y334">
        <v>21531</v>
      </c>
      <c r="Z334">
        <v>21531</v>
      </c>
      <c r="AA334">
        <v>21531</v>
      </c>
      <c r="AB334">
        <v>21531</v>
      </c>
      <c r="AC334">
        <v>21531</v>
      </c>
      <c r="AD334">
        <v>21531</v>
      </c>
      <c r="AE334">
        <v>21531</v>
      </c>
      <c r="AF334">
        <v>21531</v>
      </c>
      <c r="AG334">
        <v>21531</v>
      </c>
      <c r="AH334">
        <v>21531</v>
      </c>
      <c r="AI334">
        <v>21531</v>
      </c>
      <c r="AJ334">
        <v>21531</v>
      </c>
      <c r="AK334">
        <v>21531</v>
      </c>
      <c r="AL334">
        <v>21531</v>
      </c>
      <c r="AM334">
        <v>21112</v>
      </c>
      <c r="AN334">
        <v>21112</v>
      </c>
      <c r="AO334">
        <v>21112</v>
      </c>
      <c r="AP334">
        <v>21112</v>
      </c>
      <c r="AQ334">
        <v>21112</v>
      </c>
      <c r="AR334">
        <v>21112</v>
      </c>
      <c r="AS334">
        <v>21112</v>
      </c>
      <c r="AT334">
        <v>21112</v>
      </c>
      <c r="AU334">
        <v>21112</v>
      </c>
      <c r="AV334">
        <v>21112</v>
      </c>
      <c r="AW334">
        <v>21112</v>
      </c>
      <c r="AX334">
        <v>21112</v>
      </c>
      <c r="AY334">
        <v>21112</v>
      </c>
      <c r="AZ334">
        <v>21112</v>
      </c>
      <c r="BA334">
        <v>22016</v>
      </c>
      <c r="BB334">
        <v>22016</v>
      </c>
      <c r="BC334">
        <v>22016</v>
      </c>
      <c r="BD334">
        <v>22016</v>
      </c>
      <c r="BE334">
        <v>22016</v>
      </c>
      <c r="BF334">
        <v>22016</v>
      </c>
      <c r="BG334">
        <v>22016</v>
      </c>
      <c r="BH334">
        <v>22016</v>
      </c>
      <c r="BI334">
        <v>22016</v>
      </c>
      <c r="BJ334">
        <v>22016</v>
      </c>
      <c r="BK334">
        <v>22016</v>
      </c>
      <c r="BL334">
        <v>22016</v>
      </c>
      <c r="BM334">
        <v>22016</v>
      </c>
      <c r="BN334">
        <v>25320</v>
      </c>
      <c r="BO334">
        <v>25320</v>
      </c>
      <c r="BP334">
        <v>25320</v>
      </c>
      <c r="BQ334">
        <v>25320</v>
      </c>
      <c r="BR334">
        <v>25320</v>
      </c>
      <c r="BS334">
        <v>25320</v>
      </c>
      <c r="BT334">
        <v>25320</v>
      </c>
      <c r="BU334">
        <v>25320</v>
      </c>
      <c r="BV334">
        <v>25320</v>
      </c>
      <c r="BW334">
        <v>25320</v>
      </c>
      <c r="BX334">
        <v>25320</v>
      </c>
      <c r="BY334">
        <v>25320</v>
      </c>
      <c r="BZ334">
        <v>23032</v>
      </c>
      <c r="CA334">
        <v>23032</v>
      </c>
      <c r="CB334">
        <v>23032</v>
      </c>
      <c r="CC334">
        <v>23032</v>
      </c>
      <c r="CD334">
        <v>23032</v>
      </c>
      <c r="CE334">
        <v>23032</v>
      </c>
      <c r="CF334">
        <v>23032</v>
      </c>
      <c r="CG334">
        <v>23032</v>
      </c>
      <c r="CH334">
        <v>23032</v>
      </c>
      <c r="CI334">
        <v>23032</v>
      </c>
      <c r="CJ334">
        <v>23032</v>
      </c>
      <c r="CK334">
        <v>23032</v>
      </c>
      <c r="CL334">
        <v>26773</v>
      </c>
      <c r="CM334">
        <v>26773</v>
      </c>
      <c r="CN334">
        <v>26773</v>
      </c>
      <c r="CO334">
        <v>26773</v>
      </c>
      <c r="CP334">
        <v>26773</v>
      </c>
      <c r="CQ334">
        <v>26773</v>
      </c>
      <c r="CR334">
        <v>26773</v>
      </c>
      <c r="CS334">
        <v>26773</v>
      </c>
      <c r="CT334">
        <v>26773</v>
      </c>
      <c r="CU334">
        <v>26773</v>
      </c>
      <c r="CV334">
        <v>26773</v>
      </c>
      <c r="CW334">
        <v>26773</v>
      </c>
      <c r="CX334">
        <v>26773</v>
      </c>
      <c r="CY334">
        <v>26773</v>
      </c>
      <c r="CZ334">
        <v>30582</v>
      </c>
      <c r="DA334">
        <v>30582</v>
      </c>
      <c r="DB334">
        <v>30582</v>
      </c>
      <c r="DC334">
        <v>30582</v>
      </c>
      <c r="DD334">
        <v>30582</v>
      </c>
      <c r="DE334">
        <v>30582</v>
      </c>
      <c r="DF334">
        <v>30582</v>
      </c>
      <c r="DG334">
        <v>30582</v>
      </c>
      <c r="DH334">
        <v>30582</v>
      </c>
      <c r="DI334">
        <v>30582</v>
      </c>
      <c r="DJ334">
        <v>30582</v>
      </c>
      <c r="DK334">
        <v>30582</v>
      </c>
      <c r="DL334">
        <v>30582</v>
      </c>
      <c r="DM334">
        <v>30582</v>
      </c>
      <c r="DN334">
        <v>30582</v>
      </c>
      <c r="DO334" t="s">
        <v>108</v>
      </c>
      <c r="DP334" t="s">
        <v>108</v>
      </c>
      <c r="DQ334" t="s">
        <v>108</v>
      </c>
      <c r="DR334" t="s">
        <v>108</v>
      </c>
      <c r="DS334" t="s">
        <v>108</v>
      </c>
      <c r="DT334" t="s">
        <v>108</v>
      </c>
      <c r="DU334" t="s">
        <v>108</v>
      </c>
    </row>
    <row r="335" spans="1:125" x14ac:dyDescent="0.2">
      <c r="A335" t="e">
        <f ca="1">_xll.BFieldInfo($B$335)</f>
        <v>#NAME?</v>
      </c>
      <c r="B335" t="s">
        <v>112</v>
      </c>
      <c r="C335">
        <v>73</v>
      </c>
      <c r="D335">
        <v>73</v>
      </c>
      <c r="E335">
        <v>73</v>
      </c>
      <c r="F335">
        <v>73</v>
      </c>
      <c r="G335">
        <v>62</v>
      </c>
      <c r="H335">
        <v>62</v>
      </c>
      <c r="I335">
        <v>62</v>
      </c>
      <c r="J335">
        <v>62</v>
      </c>
      <c r="K335">
        <v>62</v>
      </c>
      <c r="L335">
        <v>62</v>
      </c>
      <c r="M335">
        <v>62</v>
      </c>
      <c r="N335">
        <v>62</v>
      </c>
      <c r="O335">
        <v>62</v>
      </c>
      <c r="P335">
        <v>61</v>
      </c>
      <c r="Q335">
        <v>61</v>
      </c>
      <c r="R335">
        <v>61</v>
      </c>
      <c r="S335">
        <v>61</v>
      </c>
      <c r="T335">
        <v>69</v>
      </c>
      <c r="U335">
        <v>69</v>
      </c>
      <c r="V335">
        <v>69</v>
      </c>
      <c r="W335">
        <v>69</v>
      </c>
      <c r="X335">
        <v>70</v>
      </c>
      <c r="Y335">
        <v>70</v>
      </c>
      <c r="Z335">
        <v>70</v>
      </c>
      <c r="AA335">
        <v>73</v>
      </c>
      <c r="AB335">
        <v>73</v>
      </c>
      <c r="AC335">
        <v>73</v>
      </c>
      <c r="AD335">
        <v>73</v>
      </c>
      <c r="AE335">
        <v>72</v>
      </c>
      <c r="AF335">
        <v>72</v>
      </c>
      <c r="AG335">
        <v>72</v>
      </c>
      <c r="AH335">
        <v>72</v>
      </c>
      <c r="AI335">
        <v>70</v>
      </c>
      <c r="AJ335">
        <v>70</v>
      </c>
      <c r="AK335">
        <v>70</v>
      </c>
      <c r="AL335">
        <v>70</v>
      </c>
      <c r="AM335">
        <v>70</v>
      </c>
      <c r="AN335">
        <v>70</v>
      </c>
      <c r="AO335">
        <v>70</v>
      </c>
      <c r="AP335">
        <v>70</v>
      </c>
      <c r="AQ335">
        <v>70</v>
      </c>
      <c r="AR335">
        <v>70</v>
      </c>
      <c r="AS335">
        <v>70</v>
      </c>
      <c r="AT335">
        <v>70</v>
      </c>
      <c r="AU335">
        <v>70</v>
      </c>
      <c r="AV335">
        <v>70</v>
      </c>
      <c r="AW335">
        <v>70</v>
      </c>
      <c r="AX335">
        <v>84</v>
      </c>
      <c r="AY335">
        <v>84</v>
      </c>
      <c r="AZ335">
        <v>84</v>
      </c>
      <c r="BA335">
        <v>82</v>
      </c>
      <c r="BB335">
        <v>82</v>
      </c>
      <c r="BC335">
        <v>82</v>
      </c>
      <c r="BD335">
        <v>82</v>
      </c>
      <c r="BE335">
        <v>76</v>
      </c>
      <c r="BF335">
        <v>76</v>
      </c>
      <c r="BG335">
        <v>76</v>
      </c>
      <c r="BH335">
        <v>80</v>
      </c>
      <c r="BI335">
        <v>80</v>
      </c>
      <c r="BJ335">
        <v>80</v>
      </c>
      <c r="BK335">
        <v>94</v>
      </c>
      <c r="BL335">
        <v>94</v>
      </c>
      <c r="BM335">
        <v>94</v>
      </c>
      <c r="BN335">
        <v>93</v>
      </c>
      <c r="BO335">
        <v>93</v>
      </c>
      <c r="BP335">
        <v>93</v>
      </c>
      <c r="BQ335">
        <v>93</v>
      </c>
      <c r="BR335">
        <v>93</v>
      </c>
      <c r="BS335">
        <v>93</v>
      </c>
      <c r="BT335">
        <v>94</v>
      </c>
      <c r="BU335">
        <v>94</v>
      </c>
      <c r="BV335">
        <v>94</v>
      </c>
      <c r="BW335">
        <v>82</v>
      </c>
      <c r="BX335">
        <v>82</v>
      </c>
      <c r="BY335">
        <v>82</v>
      </c>
      <c r="BZ335">
        <v>82</v>
      </c>
      <c r="CA335">
        <v>82</v>
      </c>
      <c r="CB335">
        <v>82</v>
      </c>
      <c r="CC335">
        <v>82</v>
      </c>
      <c r="CD335">
        <v>82</v>
      </c>
      <c r="CE335">
        <v>82</v>
      </c>
      <c r="CF335">
        <v>162</v>
      </c>
      <c r="CG335">
        <v>162</v>
      </c>
      <c r="CH335">
        <v>162</v>
      </c>
      <c r="CI335">
        <v>99</v>
      </c>
      <c r="CJ335">
        <v>99</v>
      </c>
      <c r="CK335">
        <v>99</v>
      </c>
      <c r="CL335">
        <v>99</v>
      </c>
      <c r="CM335">
        <v>99</v>
      </c>
      <c r="CN335">
        <v>99</v>
      </c>
      <c r="CO335">
        <v>98</v>
      </c>
      <c r="CP335">
        <v>98</v>
      </c>
      <c r="CQ335">
        <v>98</v>
      </c>
      <c r="CR335">
        <v>198</v>
      </c>
      <c r="CS335">
        <v>198</v>
      </c>
      <c r="CT335">
        <v>198</v>
      </c>
      <c r="CU335">
        <v>198</v>
      </c>
      <c r="CV335">
        <v>90</v>
      </c>
      <c r="CW335">
        <v>90</v>
      </c>
      <c r="CX335">
        <v>90</v>
      </c>
      <c r="CY335">
        <v>90</v>
      </c>
      <c r="CZ335">
        <v>89</v>
      </c>
      <c r="DA335">
        <v>89</v>
      </c>
      <c r="DB335">
        <v>89</v>
      </c>
      <c r="DC335">
        <v>90</v>
      </c>
      <c r="DD335">
        <v>90</v>
      </c>
      <c r="DE335">
        <v>90</v>
      </c>
      <c r="DF335">
        <v>90</v>
      </c>
      <c r="DG335">
        <v>89</v>
      </c>
      <c r="DH335">
        <v>89</v>
      </c>
      <c r="DI335">
        <v>89</v>
      </c>
      <c r="DJ335">
        <v>89</v>
      </c>
      <c r="DK335">
        <v>77</v>
      </c>
      <c r="DL335">
        <v>77</v>
      </c>
      <c r="DM335">
        <v>77</v>
      </c>
      <c r="DN335">
        <v>77</v>
      </c>
      <c r="DO335">
        <v>77</v>
      </c>
      <c r="DP335">
        <v>77</v>
      </c>
      <c r="DQ335">
        <v>77</v>
      </c>
      <c r="DR335">
        <v>77</v>
      </c>
      <c r="DS335">
        <v>76</v>
      </c>
      <c r="DT335">
        <v>76</v>
      </c>
      <c r="DU335">
        <v>76</v>
      </c>
    </row>
    <row r="336" spans="1:125" x14ac:dyDescent="0.2">
      <c r="A336" t="e">
        <f ca="1">_xll.BFieldInfo($B$336)</f>
        <v>#NAME?</v>
      </c>
      <c r="B336" t="s">
        <v>113</v>
      </c>
      <c r="C336">
        <v>137</v>
      </c>
      <c r="D336">
        <v>140</v>
      </c>
      <c r="E336">
        <v>140</v>
      </c>
      <c r="F336">
        <v>140</v>
      </c>
      <c r="G336">
        <v>168</v>
      </c>
      <c r="H336">
        <v>168</v>
      </c>
      <c r="I336">
        <v>168</v>
      </c>
      <c r="J336">
        <v>173</v>
      </c>
      <c r="K336">
        <v>173</v>
      </c>
      <c r="L336">
        <v>173</v>
      </c>
      <c r="M336">
        <v>176</v>
      </c>
      <c r="N336">
        <v>176</v>
      </c>
      <c r="O336">
        <v>176</v>
      </c>
      <c r="P336">
        <v>178</v>
      </c>
      <c r="Q336">
        <v>178</v>
      </c>
      <c r="R336">
        <v>178</v>
      </c>
      <c r="S336">
        <v>178</v>
      </c>
      <c r="T336">
        <v>182</v>
      </c>
      <c r="U336">
        <v>182</v>
      </c>
      <c r="V336">
        <v>182</v>
      </c>
      <c r="W336">
        <v>182</v>
      </c>
      <c r="X336">
        <v>176</v>
      </c>
      <c r="Y336">
        <v>176</v>
      </c>
      <c r="Z336">
        <v>176</v>
      </c>
      <c r="AA336">
        <v>166</v>
      </c>
      <c r="AB336">
        <v>166</v>
      </c>
      <c r="AC336">
        <v>166</v>
      </c>
      <c r="AD336">
        <v>166</v>
      </c>
      <c r="AE336">
        <v>166</v>
      </c>
      <c r="AF336">
        <v>166</v>
      </c>
      <c r="AG336">
        <v>166</v>
      </c>
      <c r="AH336">
        <v>166</v>
      </c>
      <c r="AI336">
        <v>170</v>
      </c>
      <c r="AJ336">
        <v>170</v>
      </c>
      <c r="AK336">
        <v>170</v>
      </c>
      <c r="AL336">
        <v>170</v>
      </c>
      <c r="AM336">
        <v>171</v>
      </c>
      <c r="AN336">
        <v>171</v>
      </c>
      <c r="AO336">
        <v>171</v>
      </c>
      <c r="AP336">
        <v>171</v>
      </c>
      <c r="AQ336">
        <v>171</v>
      </c>
      <c r="AR336">
        <v>171</v>
      </c>
      <c r="AS336">
        <v>171</v>
      </c>
      <c r="AT336">
        <v>171</v>
      </c>
      <c r="AU336">
        <v>171</v>
      </c>
      <c r="AV336">
        <v>171</v>
      </c>
      <c r="AW336">
        <v>171</v>
      </c>
      <c r="AX336">
        <v>159</v>
      </c>
      <c r="AY336">
        <v>159</v>
      </c>
      <c r="AZ336">
        <v>159</v>
      </c>
      <c r="BA336">
        <v>162</v>
      </c>
      <c r="BB336">
        <v>162</v>
      </c>
      <c r="BC336">
        <v>162</v>
      </c>
      <c r="BD336">
        <v>162</v>
      </c>
      <c r="BE336">
        <v>170</v>
      </c>
      <c r="BF336">
        <v>170</v>
      </c>
      <c r="BG336">
        <v>170</v>
      </c>
      <c r="BH336">
        <v>186</v>
      </c>
      <c r="BI336">
        <v>186</v>
      </c>
      <c r="BJ336">
        <v>186</v>
      </c>
      <c r="BK336">
        <v>242</v>
      </c>
      <c r="BL336">
        <v>242</v>
      </c>
      <c r="BM336">
        <v>242</v>
      </c>
      <c r="BN336">
        <v>242</v>
      </c>
      <c r="BO336">
        <v>242</v>
      </c>
      <c r="BP336">
        <v>242</v>
      </c>
      <c r="BQ336">
        <v>242</v>
      </c>
      <c r="BR336">
        <v>242</v>
      </c>
      <c r="BS336">
        <v>242</v>
      </c>
      <c r="BT336">
        <v>243</v>
      </c>
      <c r="BU336">
        <v>243</v>
      </c>
      <c r="BV336">
        <v>243</v>
      </c>
      <c r="BW336">
        <v>258</v>
      </c>
      <c r="BX336">
        <v>258</v>
      </c>
      <c r="BY336">
        <v>258</v>
      </c>
      <c r="BZ336">
        <v>259</v>
      </c>
      <c r="CA336">
        <v>259</v>
      </c>
      <c r="CB336">
        <v>259</v>
      </c>
      <c r="CC336">
        <v>259</v>
      </c>
      <c r="CD336">
        <v>259</v>
      </c>
      <c r="CE336">
        <v>259</v>
      </c>
      <c r="CF336">
        <v>259</v>
      </c>
      <c r="CG336">
        <v>259</v>
      </c>
      <c r="CH336">
        <v>259</v>
      </c>
      <c r="CI336">
        <v>250</v>
      </c>
      <c r="CJ336">
        <v>250</v>
      </c>
      <c r="CK336">
        <v>250</v>
      </c>
      <c r="CL336">
        <v>251</v>
      </c>
      <c r="CM336">
        <v>251</v>
      </c>
      <c r="CN336">
        <v>251</v>
      </c>
      <c r="CO336">
        <v>251</v>
      </c>
      <c r="CP336">
        <v>251</v>
      </c>
      <c r="CQ336">
        <v>251</v>
      </c>
      <c r="CR336">
        <v>250</v>
      </c>
      <c r="CS336">
        <v>250</v>
      </c>
      <c r="CT336">
        <v>250</v>
      </c>
      <c r="CU336">
        <v>250</v>
      </c>
      <c r="CV336">
        <v>363</v>
      </c>
      <c r="CW336">
        <v>363</v>
      </c>
      <c r="CX336">
        <v>363</v>
      </c>
      <c r="CY336">
        <v>363</v>
      </c>
      <c r="CZ336">
        <v>362</v>
      </c>
      <c r="DA336">
        <v>362</v>
      </c>
      <c r="DB336">
        <v>362</v>
      </c>
      <c r="DC336">
        <v>362</v>
      </c>
      <c r="DD336">
        <v>362</v>
      </c>
      <c r="DE336">
        <v>362</v>
      </c>
      <c r="DF336">
        <v>362</v>
      </c>
      <c r="DG336">
        <v>362</v>
      </c>
      <c r="DH336">
        <v>362</v>
      </c>
      <c r="DI336">
        <v>362</v>
      </c>
      <c r="DJ336">
        <v>362</v>
      </c>
      <c r="DK336">
        <v>397</v>
      </c>
      <c r="DL336">
        <v>397</v>
      </c>
      <c r="DM336">
        <v>397</v>
      </c>
      <c r="DN336">
        <v>397</v>
      </c>
      <c r="DO336">
        <v>397</v>
      </c>
      <c r="DP336">
        <v>397</v>
      </c>
      <c r="DQ336">
        <v>397</v>
      </c>
      <c r="DR336">
        <v>397</v>
      </c>
      <c r="DS336">
        <v>398</v>
      </c>
      <c r="DT336">
        <v>398</v>
      </c>
      <c r="DU336">
        <v>398</v>
      </c>
    </row>
    <row r="337" spans="1:125" x14ac:dyDescent="0.2">
      <c r="A337" t="e">
        <f ca="1">_xll.BFieldInfo($B$337)</f>
        <v>#NAME?</v>
      </c>
      <c r="B337" t="s">
        <v>114</v>
      </c>
      <c r="C337">
        <v>-938</v>
      </c>
      <c r="D337">
        <v>-938</v>
      </c>
      <c r="E337">
        <v>-938</v>
      </c>
      <c r="F337">
        <v>-938</v>
      </c>
      <c r="G337">
        <v>-938</v>
      </c>
      <c r="H337">
        <v>-938</v>
      </c>
      <c r="I337">
        <v>-938</v>
      </c>
      <c r="J337">
        <v>-938</v>
      </c>
      <c r="K337">
        <v>-938</v>
      </c>
      <c r="L337">
        <v>-938</v>
      </c>
      <c r="M337">
        <v>-938</v>
      </c>
      <c r="N337">
        <v>-938</v>
      </c>
      <c r="O337">
        <v>-938</v>
      </c>
      <c r="P337">
        <v>-938</v>
      </c>
      <c r="Q337">
        <v>-938</v>
      </c>
      <c r="R337">
        <v>-938</v>
      </c>
      <c r="S337">
        <v>-938</v>
      </c>
      <c r="T337">
        <v>-938</v>
      </c>
      <c r="U337">
        <v>-938</v>
      </c>
      <c r="V337">
        <v>-938</v>
      </c>
      <c r="W337">
        <v>-938</v>
      </c>
      <c r="X337">
        <v>-938</v>
      </c>
      <c r="Y337">
        <v>-938</v>
      </c>
      <c r="Z337">
        <v>-938</v>
      </c>
      <c r="AA337">
        <v>-938</v>
      </c>
      <c r="AB337">
        <v>-938</v>
      </c>
      <c r="AC337">
        <v>-938</v>
      </c>
      <c r="AD337">
        <v>-938</v>
      </c>
      <c r="AE337">
        <v>-938</v>
      </c>
      <c r="AF337">
        <v>-938</v>
      </c>
      <c r="AG337">
        <v>-938</v>
      </c>
      <c r="AH337">
        <v>-938</v>
      </c>
      <c r="AI337">
        <v>-938</v>
      </c>
      <c r="AJ337">
        <v>-938</v>
      </c>
      <c r="AK337">
        <v>-938</v>
      </c>
      <c r="AL337">
        <v>-938</v>
      </c>
      <c r="AM337">
        <v>-938</v>
      </c>
      <c r="AN337">
        <v>-938</v>
      </c>
      <c r="AO337">
        <v>-938</v>
      </c>
      <c r="AP337">
        <v>-938</v>
      </c>
      <c r="AQ337">
        <v>-938</v>
      </c>
      <c r="AR337">
        <v>-938</v>
      </c>
      <c r="AS337">
        <v>-938</v>
      </c>
      <c r="AT337">
        <v>-938</v>
      </c>
      <c r="AU337">
        <v>-938</v>
      </c>
      <c r="AV337">
        <v>-938</v>
      </c>
      <c r="AW337">
        <v>-938</v>
      </c>
      <c r="AX337">
        <v>-938</v>
      </c>
      <c r="AY337">
        <v>-938</v>
      </c>
      <c r="AZ337">
        <v>-938</v>
      </c>
      <c r="BA337">
        <v>-2735</v>
      </c>
      <c r="BB337">
        <v>-2735</v>
      </c>
      <c r="BC337">
        <v>-2735</v>
      </c>
      <c r="BD337">
        <v>-2735</v>
      </c>
      <c r="BE337">
        <v>-2735</v>
      </c>
      <c r="BF337">
        <v>-2735</v>
      </c>
      <c r="BG337">
        <v>-2735</v>
      </c>
      <c r="BH337">
        <v>-2735</v>
      </c>
      <c r="BI337">
        <v>-2735</v>
      </c>
      <c r="BJ337">
        <v>-2735</v>
      </c>
      <c r="BK337">
        <v>-2735</v>
      </c>
      <c r="BL337">
        <v>-2735</v>
      </c>
      <c r="BM337">
        <v>-2735</v>
      </c>
      <c r="BN337">
        <v>-2735</v>
      </c>
      <c r="BO337">
        <v>-2735</v>
      </c>
      <c r="BP337">
        <v>-2735</v>
      </c>
      <c r="BQ337">
        <v>-2735</v>
      </c>
      <c r="BR337">
        <v>-2735</v>
      </c>
      <c r="BS337">
        <v>-2735</v>
      </c>
      <c r="BT337">
        <v>-2735</v>
      </c>
      <c r="BU337">
        <v>-2735</v>
      </c>
      <c r="BV337">
        <v>-2735</v>
      </c>
      <c r="BW337">
        <v>-2735</v>
      </c>
      <c r="BX337">
        <v>-2735</v>
      </c>
      <c r="BY337">
        <v>-2735</v>
      </c>
      <c r="BZ337">
        <v>-2735</v>
      </c>
      <c r="CA337">
        <v>-2735</v>
      </c>
      <c r="CB337">
        <v>-2735</v>
      </c>
      <c r="CC337">
        <v>-2735</v>
      </c>
      <c r="CD337">
        <v>-2735</v>
      </c>
      <c r="CE337">
        <v>-2735</v>
      </c>
      <c r="CF337">
        <v>-2735</v>
      </c>
      <c r="CG337">
        <v>-2735</v>
      </c>
      <c r="CH337">
        <v>-2735</v>
      </c>
      <c r="CI337">
        <v>-2735</v>
      </c>
      <c r="CJ337">
        <v>-2735</v>
      </c>
      <c r="CK337">
        <v>-2735</v>
      </c>
      <c r="CL337">
        <v>-2735</v>
      </c>
      <c r="CM337">
        <v>-2735</v>
      </c>
      <c r="CN337">
        <v>-2735</v>
      </c>
      <c r="CO337">
        <v>-2735</v>
      </c>
      <c r="CP337">
        <v>-2735</v>
      </c>
      <c r="CQ337">
        <v>-2735</v>
      </c>
      <c r="CR337">
        <v>-2735</v>
      </c>
      <c r="CS337">
        <v>-2735</v>
      </c>
      <c r="CT337">
        <v>-2735</v>
      </c>
      <c r="CU337">
        <v>-2735</v>
      </c>
      <c r="CV337">
        <v>-2735</v>
      </c>
      <c r="CW337">
        <v>-2735</v>
      </c>
      <c r="CX337">
        <v>-2735</v>
      </c>
      <c r="CY337">
        <v>-2735</v>
      </c>
      <c r="CZ337" t="s">
        <v>108</v>
      </c>
      <c r="DA337" t="s">
        <v>108</v>
      </c>
      <c r="DB337" t="s">
        <v>108</v>
      </c>
      <c r="DC337" t="s">
        <v>108</v>
      </c>
      <c r="DD337" t="s">
        <v>108</v>
      </c>
      <c r="DE337" t="s">
        <v>108</v>
      </c>
      <c r="DF337" t="s">
        <v>108</v>
      </c>
      <c r="DG337" t="s">
        <v>108</v>
      </c>
      <c r="DH337" t="s">
        <v>108</v>
      </c>
      <c r="DI337" t="s">
        <v>108</v>
      </c>
      <c r="DJ337" t="s">
        <v>108</v>
      </c>
      <c r="DK337" t="s">
        <v>108</v>
      </c>
      <c r="DL337" t="s">
        <v>108</v>
      </c>
      <c r="DM337" t="s">
        <v>108</v>
      </c>
      <c r="DN337" t="s">
        <v>108</v>
      </c>
      <c r="DO337" t="s">
        <v>108</v>
      </c>
      <c r="DP337" t="s">
        <v>108</v>
      </c>
      <c r="DQ337" t="s">
        <v>108</v>
      </c>
      <c r="DR337" t="s">
        <v>108</v>
      </c>
      <c r="DS337" t="s">
        <v>108</v>
      </c>
      <c r="DT337" t="s">
        <v>108</v>
      </c>
      <c r="DU337" t="s">
        <v>108</v>
      </c>
    </row>
    <row r="338" spans="1:125" x14ac:dyDescent="0.2">
      <c r="A338" t="e">
        <f ca="1">_xll.BFieldInfo($B$338)</f>
        <v>#NAME?</v>
      </c>
      <c r="B338" t="s">
        <v>115</v>
      </c>
      <c r="C338">
        <v>7361</v>
      </c>
      <c r="D338">
        <v>6579</v>
      </c>
      <c r="E338">
        <v>6579</v>
      </c>
      <c r="F338">
        <v>6579</v>
      </c>
      <c r="G338">
        <v>6639</v>
      </c>
      <c r="H338">
        <v>6639</v>
      </c>
      <c r="I338">
        <v>6639</v>
      </c>
      <c r="J338">
        <v>8180</v>
      </c>
      <c r="K338">
        <v>8180</v>
      </c>
      <c r="L338">
        <v>8180</v>
      </c>
      <c r="M338">
        <v>7850</v>
      </c>
      <c r="N338">
        <v>7850</v>
      </c>
      <c r="O338">
        <v>7850</v>
      </c>
      <c r="P338">
        <v>7709</v>
      </c>
      <c r="Q338">
        <v>7709</v>
      </c>
      <c r="R338">
        <v>7709</v>
      </c>
      <c r="S338">
        <v>7709</v>
      </c>
      <c r="T338">
        <v>637</v>
      </c>
      <c r="U338">
        <v>637</v>
      </c>
      <c r="V338">
        <v>637</v>
      </c>
      <c r="W338">
        <v>637</v>
      </c>
      <c r="X338">
        <v>7675</v>
      </c>
      <c r="Y338">
        <v>7675</v>
      </c>
      <c r="Z338">
        <v>7675</v>
      </c>
      <c r="AA338">
        <v>6617</v>
      </c>
      <c r="AB338">
        <v>6617</v>
      </c>
      <c r="AC338">
        <v>6617</v>
      </c>
      <c r="AD338">
        <v>6617</v>
      </c>
      <c r="AE338">
        <v>7349</v>
      </c>
      <c r="AF338">
        <v>7349</v>
      </c>
      <c r="AG338">
        <v>7349</v>
      </c>
      <c r="AH338">
        <v>7349</v>
      </c>
      <c r="AI338">
        <v>5461</v>
      </c>
      <c r="AJ338">
        <v>5461</v>
      </c>
      <c r="AK338">
        <v>5461</v>
      </c>
      <c r="AL338">
        <v>5461</v>
      </c>
      <c r="AM338">
        <v>6988</v>
      </c>
      <c r="AN338">
        <v>6988</v>
      </c>
      <c r="AO338">
        <v>6988</v>
      </c>
      <c r="AP338">
        <v>6988</v>
      </c>
      <c r="AQ338">
        <v>8014</v>
      </c>
      <c r="AR338">
        <v>8014</v>
      </c>
      <c r="AS338">
        <v>8014</v>
      </c>
      <c r="AT338">
        <v>8014</v>
      </c>
      <c r="AU338">
        <v>6962</v>
      </c>
      <c r="AV338">
        <v>6962</v>
      </c>
      <c r="AW338">
        <v>6962</v>
      </c>
      <c r="AX338">
        <v>8023</v>
      </c>
      <c r="AY338">
        <v>8023</v>
      </c>
      <c r="AZ338">
        <v>8023</v>
      </c>
      <c r="BA338">
        <v>6540</v>
      </c>
      <c r="BB338">
        <v>6540</v>
      </c>
      <c r="BC338">
        <v>6540</v>
      </c>
      <c r="BD338">
        <v>6540</v>
      </c>
      <c r="BE338">
        <v>4554</v>
      </c>
      <c r="BF338">
        <v>4554</v>
      </c>
      <c r="BG338">
        <v>4554</v>
      </c>
      <c r="BH338">
        <v>7942</v>
      </c>
      <c r="BI338">
        <v>7942</v>
      </c>
      <c r="BJ338">
        <v>7942</v>
      </c>
      <c r="BK338">
        <v>9744</v>
      </c>
      <c r="BL338">
        <v>9744</v>
      </c>
      <c r="BM338">
        <v>9744</v>
      </c>
      <c r="BN338">
        <v>7535</v>
      </c>
      <c r="BO338">
        <v>7535</v>
      </c>
      <c r="BP338">
        <v>7535</v>
      </c>
      <c r="BQ338">
        <v>7821</v>
      </c>
      <c r="BR338">
        <v>7821</v>
      </c>
      <c r="BS338">
        <v>7821</v>
      </c>
      <c r="BT338">
        <v>7960</v>
      </c>
      <c r="BU338">
        <v>7960</v>
      </c>
      <c r="BV338">
        <v>7960</v>
      </c>
      <c r="BW338">
        <v>-2136</v>
      </c>
      <c r="BX338">
        <v>-2136</v>
      </c>
      <c r="BY338">
        <v>-2136</v>
      </c>
      <c r="BZ338">
        <v>6890</v>
      </c>
      <c r="CA338">
        <v>6890</v>
      </c>
      <c r="CB338">
        <v>6890</v>
      </c>
      <c r="CC338">
        <v>7685</v>
      </c>
      <c r="CD338">
        <v>7685</v>
      </c>
      <c r="CE338">
        <v>7685</v>
      </c>
      <c r="CF338">
        <v>7160</v>
      </c>
      <c r="CG338">
        <v>7160</v>
      </c>
      <c r="CH338">
        <v>7160</v>
      </c>
      <c r="CI338">
        <v>12063</v>
      </c>
      <c r="CJ338">
        <v>12063</v>
      </c>
      <c r="CK338">
        <v>12063</v>
      </c>
      <c r="CL338">
        <v>7128</v>
      </c>
      <c r="CM338">
        <v>7128</v>
      </c>
      <c r="CN338">
        <v>7128</v>
      </c>
      <c r="CO338">
        <v>6555</v>
      </c>
      <c r="CP338">
        <v>6555</v>
      </c>
      <c r="CQ338">
        <v>6555</v>
      </c>
      <c r="CR338">
        <v>6222</v>
      </c>
      <c r="CS338">
        <v>6222</v>
      </c>
      <c r="CT338">
        <v>6222</v>
      </c>
      <c r="CU338">
        <v>6222</v>
      </c>
      <c r="CV338">
        <v>-3169</v>
      </c>
      <c r="CW338">
        <v>-3169</v>
      </c>
      <c r="CX338">
        <v>-3169</v>
      </c>
      <c r="CY338">
        <v>-3169</v>
      </c>
      <c r="CZ338">
        <v>5483</v>
      </c>
      <c r="DA338">
        <v>5483</v>
      </c>
      <c r="DB338">
        <v>5483</v>
      </c>
      <c r="DC338">
        <v>5651</v>
      </c>
      <c r="DD338">
        <v>5651</v>
      </c>
      <c r="DE338">
        <v>5651</v>
      </c>
      <c r="DF338">
        <v>5651</v>
      </c>
      <c r="DG338">
        <v>5195</v>
      </c>
      <c r="DH338">
        <v>5195</v>
      </c>
      <c r="DI338">
        <v>5195</v>
      </c>
      <c r="DJ338">
        <v>5195</v>
      </c>
      <c r="DK338">
        <v>-1112</v>
      </c>
      <c r="DL338">
        <v>-1112</v>
      </c>
      <c r="DM338">
        <v>-1112</v>
      </c>
      <c r="DN338">
        <v>-1112</v>
      </c>
      <c r="DO338">
        <v>4647</v>
      </c>
      <c r="DP338">
        <v>4647</v>
      </c>
      <c r="DQ338">
        <v>4647</v>
      </c>
      <c r="DR338">
        <v>4647</v>
      </c>
      <c r="DS338">
        <v>4892</v>
      </c>
      <c r="DT338">
        <v>4892</v>
      </c>
      <c r="DU338">
        <v>4892</v>
      </c>
    </row>
    <row r="339" spans="1:125" x14ac:dyDescent="0.2">
      <c r="A339" t="e">
        <f ca="1">_xll.BFieldInfo($B$339)</f>
        <v>#NAME?</v>
      </c>
      <c r="B339" t="s">
        <v>116</v>
      </c>
      <c r="C339">
        <v>40.753700000000002</v>
      </c>
      <c r="D339">
        <v>40.753700000000002</v>
      </c>
      <c r="E339">
        <v>40.753700000000002</v>
      </c>
      <c r="F339">
        <v>40.753700000000002</v>
      </c>
      <c r="G339">
        <v>40.753700000000002</v>
      </c>
      <c r="H339">
        <v>40.753700000000002</v>
      </c>
      <c r="I339">
        <v>40.753700000000002</v>
      </c>
      <c r="J339">
        <v>36.158499999999997</v>
      </c>
      <c r="K339">
        <v>36.158499999999997</v>
      </c>
      <c r="L339">
        <v>36.158499999999997</v>
      </c>
      <c r="M339">
        <v>36.158499999999997</v>
      </c>
      <c r="N339">
        <v>36.158499999999997</v>
      </c>
      <c r="O339">
        <v>36.158499999999997</v>
      </c>
      <c r="P339">
        <v>36.158499999999997</v>
      </c>
      <c r="Q339">
        <v>36.158499999999997</v>
      </c>
      <c r="R339">
        <v>36.158499999999997</v>
      </c>
      <c r="S339">
        <v>36.158499999999997</v>
      </c>
      <c r="T339">
        <v>36.158499999999997</v>
      </c>
      <c r="U339">
        <v>36.158499999999997</v>
      </c>
      <c r="V339">
        <v>36.158499999999997</v>
      </c>
      <c r="W339">
        <v>36.158499999999997</v>
      </c>
      <c r="X339">
        <v>30.284199999999998</v>
      </c>
      <c r="Y339">
        <v>30.284199999999998</v>
      </c>
      <c r="Z339">
        <v>30.284199999999998</v>
      </c>
      <c r="AA339">
        <v>30.284199999999998</v>
      </c>
      <c r="AB339">
        <v>30.284199999999998</v>
      </c>
      <c r="AC339">
        <v>30.284199999999998</v>
      </c>
      <c r="AD339">
        <v>30.284199999999998</v>
      </c>
      <c r="AE339">
        <v>30.284199999999998</v>
      </c>
      <c r="AF339">
        <v>30.284199999999998</v>
      </c>
      <c r="AG339">
        <v>30.284199999999998</v>
      </c>
      <c r="AH339">
        <v>30.284199999999998</v>
      </c>
      <c r="AI339">
        <v>30.284199999999998</v>
      </c>
      <c r="AJ339">
        <v>30.284199999999998</v>
      </c>
      <c r="AK339">
        <v>30.284199999999998</v>
      </c>
      <c r="AL339">
        <v>30.284199999999998</v>
      </c>
      <c r="AM339">
        <v>29.5915</v>
      </c>
      <c r="AN339">
        <v>29.5915</v>
      </c>
      <c r="AO339">
        <v>29.5915</v>
      </c>
      <c r="AP339">
        <v>29.5915</v>
      </c>
      <c r="AQ339">
        <v>29.5915</v>
      </c>
      <c r="AR339">
        <v>29.5915</v>
      </c>
      <c r="AS339">
        <v>29.5915</v>
      </c>
      <c r="AT339">
        <v>29.5915</v>
      </c>
      <c r="AU339">
        <v>29.5915</v>
      </c>
      <c r="AV339">
        <v>29.5915</v>
      </c>
      <c r="AW339">
        <v>29.5915</v>
      </c>
      <c r="AX339">
        <v>29.5915</v>
      </c>
      <c r="AY339">
        <v>29.5915</v>
      </c>
      <c r="AZ339">
        <v>29.5915</v>
      </c>
      <c r="BA339">
        <v>31.034500000000001</v>
      </c>
      <c r="BB339">
        <v>31.034500000000001</v>
      </c>
      <c r="BC339">
        <v>31.034500000000001</v>
      </c>
      <c r="BD339">
        <v>31.034500000000001</v>
      </c>
      <c r="BE339">
        <v>31.034500000000001</v>
      </c>
      <c r="BF339">
        <v>31.034500000000001</v>
      </c>
      <c r="BG339">
        <v>31.034500000000001</v>
      </c>
      <c r="BH339">
        <v>31.034500000000001</v>
      </c>
      <c r="BI339">
        <v>31.034500000000001</v>
      </c>
      <c r="BJ339">
        <v>31.034500000000001</v>
      </c>
      <c r="BK339">
        <v>31.034500000000001</v>
      </c>
      <c r="BL339">
        <v>31.034500000000001</v>
      </c>
      <c r="BM339">
        <v>31.034500000000001</v>
      </c>
      <c r="BN339">
        <v>25.469100000000001</v>
      </c>
      <c r="BO339">
        <v>25.469100000000001</v>
      </c>
      <c r="BP339">
        <v>25.469100000000001</v>
      </c>
      <c r="BQ339">
        <v>25.469100000000001</v>
      </c>
      <c r="BR339">
        <v>25.469100000000001</v>
      </c>
      <c r="BS339">
        <v>25.469100000000001</v>
      </c>
      <c r="BT339">
        <v>25.469100000000001</v>
      </c>
      <c r="BU339">
        <v>25.469100000000001</v>
      </c>
      <c r="BV339">
        <v>25.469100000000001</v>
      </c>
      <c r="BW339">
        <v>25.469100000000001</v>
      </c>
      <c r="BX339">
        <v>25.469100000000001</v>
      </c>
      <c r="BY339">
        <v>25.469100000000001</v>
      </c>
      <c r="BZ339">
        <v>25.813800000000001</v>
      </c>
      <c r="CA339">
        <v>25.813800000000001</v>
      </c>
      <c r="CB339">
        <v>25.813800000000001</v>
      </c>
      <c r="CC339">
        <v>25.813800000000001</v>
      </c>
      <c r="CD339">
        <v>25.813800000000001</v>
      </c>
      <c r="CE339">
        <v>25.813800000000001</v>
      </c>
      <c r="CF339">
        <v>25.813800000000001</v>
      </c>
      <c r="CG339">
        <v>25.813800000000001</v>
      </c>
      <c r="CH339">
        <v>25.813800000000001</v>
      </c>
      <c r="CI339">
        <v>25.813800000000001</v>
      </c>
      <c r="CJ339">
        <v>25.813800000000001</v>
      </c>
      <c r="CK339">
        <v>25.813800000000001</v>
      </c>
      <c r="CL339">
        <v>26.561599999999999</v>
      </c>
      <c r="CM339">
        <v>26.561599999999999</v>
      </c>
      <c r="CN339">
        <v>26.561599999999999</v>
      </c>
      <c r="CO339">
        <v>26.561599999999999</v>
      </c>
      <c r="CP339">
        <v>26.561599999999999</v>
      </c>
      <c r="CQ339">
        <v>26.561599999999999</v>
      </c>
      <c r="CR339">
        <v>26.561599999999999</v>
      </c>
      <c r="CS339">
        <v>26.561599999999999</v>
      </c>
      <c r="CT339">
        <v>26.561599999999999</v>
      </c>
      <c r="CU339">
        <v>26.561599999999999</v>
      </c>
      <c r="CV339">
        <v>26.561599999999999</v>
      </c>
      <c r="CW339">
        <v>26.561599999999999</v>
      </c>
      <c r="CX339">
        <v>26.561599999999999</v>
      </c>
      <c r="CY339">
        <v>26.561599999999999</v>
      </c>
      <c r="CZ339">
        <v>21.148900000000001</v>
      </c>
      <c r="DA339">
        <v>21.148900000000001</v>
      </c>
      <c r="DB339">
        <v>21.148900000000001</v>
      </c>
      <c r="DC339">
        <v>21.148900000000001</v>
      </c>
      <c r="DD339">
        <v>21.148900000000001</v>
      </c>
      <c r="DE339">
        <v>21.148900000000001</v>
      </c>
      <c r="DF339">
        <v>21.148900000000001</v>
      </c>
      <c r="DG339">
        <v>21.148900000000001</v>
      </c>
      <c r="DH339">
        <v>21.148900000000001</v>
      </c>
      <c r="DI339">
        <v>21.148900000000001</v>
      </c>
      <c r="DJ339">
        <v>21.148900000000001</v>
      </c>
      <c r="DK339">
        <v>21.148900000000001</v>
      </c>
      <c r="DL339">
        <v>21.148900000000001</v>
      </c>
      <c r="DM339">
        <v>21.148900000000001</v>
      </c>
      <c r="DN339">
        <v>21.148900000000001</v>
      </c>
      <c r="DO339" t="s">
        <v>108</v>
      </c>
      <c r="DP339" t="s">
        <v>108</v>
      </c>
      <c r="DQ339" t="s">
        <v>108</v>
      </c>
      <c r="DR339" t="s">
        <v>108</v>
      </c>
      <c r="DS339" t="s">
        <v>108</v>
      </c>
      <c r="DT339" t="s">
        <v>108</v>
      </c>
      <c r="DU339" t="s">
        <v>108</v>
      </c>
    </row>
    <row r="340" spans="1:125" x14ac:dyDescent="0.2">
      <c r="A340" t="e">
        <f ca="1">_xll.BFieldInfo($B$340)</f>
        <v>#NAME?</v>
      </c>
      <c r="B340" t="s">
        <v>117</v>
      </c>
      <c r="C340">
        <v>15.361700000000001</v>
      </c>
      <c r="D340">
        <v>15.361700000000001</v>
      </c>
      <c r="E340">
        <v>15.361700000000001</v>
      </c>
      <c r="F340">
        <v>15.361700000000001</v>
      </c>
      <c r="G340">
        <v>15.361700000000001</v>
      </c>
      <c r="H340">
        <v>15.361700000000001</v>
      </c>
      <c r="I340">
        <v>15.361700000000001</v>
      </c>
      <c r="J340">
        <v>12.645899999999999</v>
      </c>
      <c r="K340">
        <v>12.645899999999999</v>
      </c>
      <c r="L340">
        <v>12.645899999999999</v>
      </c>
      <c r="M340">
        <v>12.645899999999999</v>
      </c>
      <c r="N340">
        <v>12.645899999999999</v>
      </c>
      <c r="O340">
        <v>12.645899999999999</v>
      </c>
      <c r="P340">
        <v>12.645899999999999</v>
      </c>
      <c r="Q340">
        <v>12.645899999999999</v>
      </c>
      <c r="R340">
        <v>12.645899999999999</v>
      </c>
      <c r="S340">
        <v>12.645899999999999</v>
      </c>
      <c r="T340">
        <v>12.645899999999999</v>
      </c>
      <c r="U340">
        <v>12.645899999999999</v>
      </c>
      <c r="V340">
        <v>12.645899999999999</v>
      </c>
      <c r="W340">
        <v>12.645899999999999</v>
      </c>
      <c r="X340">
        <v>14.5763</v>
      </c>
      <c r="Y340">
        <v>14.5763</v>
      </c>
      <c r="Z340">
        <v>14.5763</v>
      </c>
      <c r="AA340">
        <v>14.5763</v>
      </c>
      <c r="AB340">
        <v>14.5763</v>
      </c>
      <c r="AC340">
        <v>14.5763</v>
      </c>
      <c r="AD340">
        <v>14.5763</v>
      </c>
      <c r="AE340">
        <v>14.5763</v>
      </c>
      <c r="AF340">
        <v>14.5763</v>
      </c>
      <c r="AG340">
        <v>14.5763</v>
      </c>
      <c r="AH340">
        <v>14.5763</v>
      </c>
      <c r="AI340">
        <v>14.5763</v>
      </c>
      <c r="AJ340">
        <v>14.5763</v>
      </c>
      <c r="AK340">
        <v>14.5763</v>
      </c>
      <c r="AL340">
        <v>14.5763</v>
      </c>
      <c r="AM340">
        <v>12.841799999999999</v>
      </c>
      <c r="AN340">
        <v>12.841799999999999</v>
      </c>
      <c r="AO340">
        <v>12.841799999999999</v>
      </c>
      <c r="AP340">
        <v>12.841799999999999</v>
      </c>
      <c r="AQ340">
        <v>12.841799999999999</v>
      </c>
      <c r="AR340">
        <v>12.841799999999999</v>
      </c>
      <c r="AS340">
        <v>12.841799999999999</v>
      </c>
      <c r="AT340">
        <v>12.841799999999999</v>
      </c>
      <c r="AU340">
        <v>12.841799999999999</v>
      </c>
      <c r="AV340">
        <v>12.841799999999999</v>
      </c>
      <c r="AW340">
        <v>12.841799999999999</v>
      </c>
      <c r="AX340">
        <v>12.841799999999999</v>
      </c>
      <c r="AY340">
        <v>12.841799999999999</v>
      </c>
      <c r="AZ340">
        <v>12.841799999999999</v>
      </c>
      <c r="BA340">
        <v>19.945399999999999</v>
      </c>
      <c r="BB340">
        <v>19.945399999999999</v>
      </c>
      <c r="BC340">
        <v>19.945399999999999</v>
      </c>
      <c r="BD340">
        <v>19.945399999999999</v>
      </c>
      <c r="BE340">
        <v>19.945399999999999</v>
      </c>
      <c r="BF340">
        <v>19.945399999999999</v>
      </c>
      <c r="BG340">
        <v>19.945399999999999</v>
      </c>
      <c r="BH340">
        <v>19.945399999999999</v>
      </c>
      <c r="BI340">
        <v>19.945399999999999</v>
      </c>
      <c r="BJ340">
        <v>19.945399999999999</v>
      </c>
      <c r="BK340">
        <v>19.945399999999999</v>
      </c>
      <c r="BL340">
        <v>19.945399999999999</v>
      </c>
      <c r="BM340">
        <v>19.945399999999999</v>
      </c>
      <c r="BN340">
        <v>23.3934</v>
      </c>
      <c r="BO340">
        <v>23.3934</v>
      </c>
      <c r="BP340">
        <v>23.3934</v>
      </c>
      <c r="BQ340">
        <v>23.3934</v>
      </c>
      <c r="BR340">
        <v>23.3934</v>
      </c>
      <c r="BS340">
        <v>23.3934</v>
      </c>
      <c r="BT340">
        <v>23.3934</v>
      </c>
      <c r="BU340">
        <v>23.3934</v>
      </c>
      <c r="BV340">
        <v>23.3934</v>
      </c>
      <c r="BW340">
        <v>23.3934</v>
      </c>
      <c r="BX340">
        <v>23.3934</v>
      </c>
      <c r="BY340">
        <v>23.3934</v>
      </c>
      <c r="BZ340">
        <v>24.5456</v>
      </c>
      <c r="CA340">
        <v>24.5456</v>
      </c>
      <c r="CB340">
        <v>24.5456</v>
      </c>
      <c r="CC340">
        <v>24.5456</v>
      </c>
      <c r="CD340">
        <v>24.5456</v>
      </c>
      <c r="CE340">
        <v>24.5456</v>
      </c>
      <c r="CF340">
        <v>24.5456</v>
      </c>
      <c r="CG340">
        <v>24.5456</v>
      </c>
      <c r="CH340">
        <v>24.5456</v>
      </c>
      <c r="CI340">
        <v>24.5456</v>
      </c>
      <c r="CJ340">
        <v>24.5456</v>
      </c>
      <c r="CK340">
        <v>24.5456</v>
      </c>
      <c r="CL340">
        <v>16.103300000000001</v>
      </c>
      <c r="CM340">
        <v>16.103300000000001</v>
      </c>
      <c r="CN340">
        <v>16.103300000000001</v>
      </c>
      <c r="CO340">
        <v>16.103300000000001</v>
      </c>
      <c r="CP340">
        <v>16.103300000000001</v>
      </c>
      <c r="CQ340">
        <v>16.103300000000001</v>
      </c>
      <c r="CR340">
        <v>16.103300000000001</v>
      </c>
      <c r="CS340">
        <v>16.103300000000001</v>
      </c>
      <c r="CT340">
        <v>16.103300000000001</v>
      </c>
      <c r="CU340">
        <v>16.103300000000001</v>
      </c>
      <c r="CV340">
        <v>16.103300000000001</v>
      </c>
      <c r="CW340">
        <v>16.103300000000001</v>
      </c>
      <c r="CX340">
        <v>16.103300000000001</v>
      </c>
      <c r="CY340">
        <v>16.103300000000001</v>
      </c>
      <c r="CZ340">
        <v>28.324300000000001</v>
      </c>
      <c r="DA340">
        <v>28.324300000000001</v>
      </c>
      <c r="DB340">
        <v>28.324300000000001</v>
      </c>
      <c r="DC340">
        <v>28.324300000000001</v>
      </c>
      <c r="DD340">
        <v>28.324300000000001</v>
      </c>
      <c r="DE340">
        <v>28.324300000000001</v>
      </c>
      <c r="DF340">
        <v>28.324300000000001</v>
      </c>
      <c r="DG340">
        <v>28.324300000000001</v>
      </c>
      <c r="DH340">
        <v>28.324300000000001</v>
      </c>
      <c r="DI340">
        <v>28.324300000000001</v>
      </c>
      <c r="DJ340">
        <v>28.324300000000001</v>
      </c>
      <c r="DK340">
        <v>28.324300000000001</v>
      </c>
      <c r="DL340">
        <v>28.324300000000001</v>
      </c>
      <c r="DM340">
        <v>28.324300000000001</v>
      </c>
      <c r="DN340">
        <v>28.324300000000001</v>
      </c>
      <c r="DO340" t="s">
        <v>108</v>
      </c>
      <c r="DP340" t="s">
        <v>108</v>
      </c>
      <c r="DQ340" t="s">
        <v>108</v>
      </c>
      <c r="DR340" t="s">
        <v>108</v>
      </c>
      <c r="DS340" t="s">
        <v>108</v>
      </c>
      <c r="DT340" t="s">
        <v>108</v>
      </c>
      <c r="DU340" t="s">
        <v>108</v>
      </c>
    </row>
    <row r="342" spans="1:125" x14ac:dyDescent="0.2">
      <c r="A342" t="s">
        <v>176</v>
      </c>
      <c r="B342" t="s">
        <v>106</v>
      </c>
      <c r="C342" s="8" t="e">
        <f ca="1">_xll.BDH($A$342,$B$343:$B$353,$B$1,$B$2,"Dir=H","Per=M","Days=A","Dts=S","Sort=R","cols=123;rows=12")</f>
        <v>#NAME?</v>
      </c>
      <c r="D342" s="8">
        <v>43980</v>
      </c>
      <c r="E342" s="8">
        <v>43951</v>
      </c>
      <c r="F342" s="8">
        <v>43921</v>
      </c>
      <c r="G342" s="8">
        <v>43889</v>
      </c>
      <c r="H342" s="8">
        <v>43861</v>
      </c>
      <c r="I342" s="8">
        <v>43830</v>
      </c>
      <c r="J342" s="8">
        <v>43798</v>
      </c>
      <c r="K342" s="8">
        <v>43769</v>
      </c>
      <c r="L342" s="8">
        <v>43738</v>
      </c>
      <c r="M342" s="8">
        <v>43707</v>
      </c>
      <c r="N342" s="8">
        <v>43677</v>
      </c>
      <c r="O342" s="8">
        <v>43646</v>
      </c>
      <c r="P342" s="8">
        <v>43644</v>
      </c>
      <c r="Q342" s="8">
        <v>43616</v>
      </c>
      <c r="R342" s="8">
        <v>43585</v>
      </c>
      <c r="S342" s="8">
        <v>43555</v>
      </c>
      <c r="T342" s="8">
        <v>43553</v>
      </c>
      <c r="U342" s="8">
        <v>43524</v>
      </c>
      <c r="V342" s="8">
        <v>43496</v>
      </c>
      <c r="W342" s="8">
        <v>43465</v>
      </c>
      <c r="X342" s="8">
        <v>43434</v>
      </c>
      <c r="Y342" s="8">
        <v>43404</v>
      </c>
      <c r="Z342" s="8">
        <v>43373</v>
      </c>
      <c r="AA342" s="8">
        <v>43371</v>
      </c>
      <c r="AB342" s="8">
        <v>43343</v>
      </c>
      <c r="AC342" s="8">
        <v>43312</v>
      </c>
      <c r="AD342" s="8">
        <v>43281</v>
      </c>
      <c r="AE342" s="8">
        <v>43280</v>
      </c>
      <c r="AF342" s="8">
        <v>43251</v>
      </c>
      <c r="AG342" s="8">
        <v>43220</v>
      </c>
      <c r="AH342" s="8">
        <v>43190</v>
      </c>
      <c r="AI342" s="8">
        <v>43189</v>
      </c>
      <c r="AJ342" s="8">
        <v>43159</v>
      </c>
      <c r="AK342" s="8">
        <v>43131</v>
      </c>
      <c r="AL342" s="8">
        <v>43100</v>
      </c>
      <c r="AM342" s="8">
        <v>43098</v>
      </c>
      <c r="AN342" s="8">
        <v>43069</v>
      </c>
      <c r="AO342" s="8">
        <v>43039</v>
      </c>
      <c r="AP342" s="8">
        <v>43008</v>
      </c>
      <c r="AQ342" s="8">
        <v>43007</v>
      </c>
      <c r="AR342" s="8">
        <v>42978</v>
      </c>
      <c r="AS342" s="8">
        <v>42947</v>
      </c>
      <c r="AT342" s="8">
        <v>42916</v>
      </c>
      <c r="AU342" s="8">
        <v>42886</v>
      </c>
      <c r="AV342" s="8">
        <v>42853</v>
      </c>
      <c r="AW342" s="8">
        <v>42825</v>
      </c>
      <c r="AX342" s="8">
        <v>42794</v>
      </c>
      <c r="AY342" s="8">
        <v>42766</v>
      </c>
      <c r="AZ342" s="8">
        <v>42735</v>
      </c>
      <c r="BA342" s="8">
        <v>42734</v>
      </c>
      <c r="BB342" s="8">
        <v>42704</v>
      </c>
      <c r="BC342" s="8">
        <v>42674</v>
      </c>
      <c r="BD342" s="8">
        <v>42643</v>
      </c>
      <c r="BE342" s="8">
        <v>42613</v>
      </c>
      <c r="BF342" s="8">
        <v>42580</v>
      </c>
      <c r="BG342" s="8">
        <v>42551</v>
      </c>
      <c r="BH342" s="8">
        <v>42521</v>
      </c>
      <c r="BI342" s="8">
        <v>42489</v>
      </c>
      <c r="BJ342" s="8">
        <v>42460</v>
      </c>
      <c r="BK342" s="8">
        <v>42429</v>
      </c>
      <c r="BL342" s="8">
        <v>42398</v>
      </c>
      <c r="BM342" s="8">
        <v>42369</v>
      </c>
      <c r="BN342" s="8">
        <v>42338</v>
      </c>
      <c r="BO342" s="8">
        <v>42307</v>
      </c>
      <c r="BP342" s="8">
        <v>42277</v>
      </c>
      <c r="BQ342" s="8">
        <v>42247</v>
      </c>
      <c r="BR342" s="8">
        <v>42216</v>
      </c>
      <c r="BS342" s="8">
        <v>42185</v>
      </c>
      <c r="BT342" s="8">
        <v>42153</v>
      </c>
      <c r="BU342" s="8">
        <v>42124</v>
      </c>
      <c r="BV342" s="8">
        <v>42094</v>
      </c>
      <c r="BW342" s="8">
        <v>42062</v>
      </c>
      <c r="BX342" s="8">
        <v>42034</v>
      </c>
      <c r="BY342" s="8">
        <v>42004</v>
      </c>
      <c r="BZ342" s="8">
        <v>41971</v>
      </c>
      <c r="CA342" s="8">
        <v>41943</v>
      </c>
      <c r="CB342" s="8">
        <v>41912</v>
      </c>
      <c r="CC342" s="8">
        <v>41880</v>
      </c>
      <c r="CD342" s="8">
        <v>41851</v>
      </c>
      <c r="CE342" s="8">
        <v>41820</v>
      </c>
      <c r="CF342" s="8">
        <v>41789</v>
      </c>
      <c r="CG342" s="8">
        <v>41759</v>
      </c>
      <c r="CH342" s="8">
        <v>41729</v>
      </c>
      <c r="CI342" s="8">
        <v>41698</v>
      </c>
      <c r="CJ342" s="8">
        <v>41670</v>
      </c>
      <c r="CK342" s="8">
        <v>41639</v>
      </c>
      <c r="CL342" s="8">
        <v>41607</v>
      </c>
      <c r="CM342" s="8">
        <v>41578</v>
      </c>
      <c r="CN342" s="8">
        <v>41547</v>
      </c>
      <c r="CO342" s="8">
        <v>41516</v>
      </c>
      <c r="CP342" s="8">
        <v>41486</v>
      </c>
      <c r="CQ342" s="8">
        <v>41455</v>
      </c>
      <c r="CR342" s="8">
        <v>41453</v>
      </c>
      <c r="CS342" s="8">
        <v>41425</v>
      </c>
      <c r="CT342" s="8">
        <v>41394</v>
      </c>
      <c r="CU342" s="8">
        <v>41364</v>
      </c>
      <c r="CV342" s="8">
        <v>41362</v>
      </c>
      <c r="CW342" s="8">
        <v>41333</v>
      </c>
      <c r="CX342" s="8">
        <v>41305</v>
      </c>
      <c r="CY342" s="8">
        <v>41274</v>
      </c>
      <c r="CZ342" s="8">
        <v>41243</v>
      </c>
      <c r="DA342" s="8">
        <v>41213</v>
      </c>
      <c r="DB342" s="8">
        <v>41182</v>
      </c>
      <c r="DC342" s="8">
        <v>41180</v>
      </c>
      <c r="DD342" s="8">
        <v>41152</v>
      </c>
      <c r="DE342" s="8">
        <v>41121</v>
      </c>
      <c r="DF342" s="8">
        <v>41090</v>
      </c>
      <c r="DG342" s="8">
        <v>41089</v>
      </c>
      <c r="DH342" s="8">
        <v>41060</v>
      </c>
      <c r="DI342" s="8">
        <v>41029</v>
      </c>
      <c r="DJ342" s="8">
        <v>40999</v>
      </c>
      <c r="DK342" s="8">
        <v>40998</v>
      </c>
      <c r="DL342" s="8">
        <v>40968</v>
      </c>
      <c r="DM342" s="8">
        <v>40939</v>
      </c>
      <c r="DN342" s="8">
        <v>40908</v>
      </c>
      <c r="DO342" s="8">
        <v>40907</v>
      </c>
      <c r="DP342" s="8">
        <v>40877</v>
      </c>
      <c r="DQ342" s="8">
        <v>40847</v>
      </c>
      <c r="DR342" s="8">
        <v>40816</v>
      </c>
      <c r="DS342" s="8">
        <v>40786</v>
      </c>
      <c r="DT342" s="8">
        <v>40753</v>
      </c>
      <c r="DU342" s="8">
        <v>40724</v>
      </c>
    </row>
    <row r="343" spans="1:125" x14ac:dyDescent="0.2">
      <c r="A343" t="e">
        <f ca="1">_xll.BFieldInfo($B$343)</f>
        <v>#NAME?</v>
      </c>
      <c r="B343" t="s">
        <v>107</v>
      </c>
      <c r="C343">
        <v>8.2740000000000009</v>
      </c>
      <c r="D343">
        <v>8.0809999999999995</v>
      </c>
      <c r="E343">
        <v>8.16</v>
      </c>
      <c r="F343">
        <v>8.1280000000000001</v>
      </c>
      <c r="G343">
        <v>8.3650000000000002</v>
      </c>
      <c r="H343">
        <v>9.0280000000000005</v>
      </c>
      <c r="I343">
        <v>9.2799999999999994</v>
      </c>
      <c r="J343">
        <v>9.1379999999999999</v>
      </c>
      <c r="K343">
        <v>9.327</v>
      </c>
      <c r="L343">
        <v>8.7279999999999998</v>
      </c>
      <c r="M343">
        <v>8.5069999999999997</v>
      </c>
      <c r="N343">
        <v>8.9009999999999998</v>
      </c>
      <c r="O343">
        <v>8.9019999999999992</v>
      </c>
      <c r="P343">
        <v>8.9019999999999992</v>
      </c>
      <c r="Q343">
        <v>8.4789999999999992</v>
      </c>
      <c r="R343">
        <v>8.7810000000000006</v>
      </c>
      <c r="S343">
        <v>8.4190000000000005</v>
      </c>
      <c r="T343">
        <v>8.4190000000000005</v>
      </c>
      <c r="U343">
        <v>8.6910000000000007</v>
      </c>
      <c r="V343">
        <v>8.5549999999999997</v>
      </c>
      <c r="W343">
        <v>7.9960000000000004</v>
      </c>
      <c r="X343">
        <v>8.0559999999999992</v>
      </c>
      <c r="Y343">
        <v>8.5090000000000003</v>
      </c>
      <c r="Z343">
        <v>8.7210000000000001</v>
      </c>
      <c r="AA343">
        <v>8.7210000000000001</v>
      </c>
      <c r="AB343">
        <v>8.2219999999999995</v>
      </c>
      <c r="AC343">
        <v>8.5399999999999991</v>
      </c>
      <c r="AD343">
        <v>7.6950000000000003</v>
      </c>
      <c r="AE343">
        <v>7.6950000000000003</v>
      </c>
      <c r="AF343">
        <v>8.1869999999999994</v>
      </c>
      <c r="AG343">
        <v>8.6790000000000003</v>
      </c>
      <c r="AH343">
        <v>8.8089999999999993</v>
      </c>
      <c r="AI343">
        <v>8.8089999999999993</v>
      </c>
      <c r="AJ343">
        <v>9.6479999999999997</v>
      </c>
      <c r="AK343">
        <v>10.82</v>
      </c>
      <c r="AL343">
        <v>8.968</v>
      </c>
      <c r="AM343">
        <v>8.968</v>
      </c>
      <c r="AN343">
        <v>8.5630000000000006</v>
      </c>
      <c r="AO343">
        <v>8.8230000000000004</v>
      </c>
      <c r="AP343">
        <v>8.6790000000000003</v>
      </c>
      <c r="AQ343">
        <v>8.6790000000000003</v>
      </c>
      <c r="AR343">
        <v>8.5340000000000007</v>
      </c>
      <c r="AS343">
        <v>7.97</v>
      </c>
      <c r="AT343">
        <v>7.258</v>
      </c>
      <c r="AU343">
        <v>7.258</v>
      </c>
      <c r="AV343">
        <v>6.7460000000000004</v>
      </c>
      <c r="AW343">
        <v>6.6909999999999998</v>
      </c>
      <c r="AX343">
        <v>6.484</v>
      </c>
      <c r="AY343">
        <v>6.359</v>
      </c>
      <c r="AZ343">
        <v>6.0970000000000004</v>
      </c>
      <c r="BA343">
        <v>6.0970000000000004</v>
      </c>
      <c r="BB343">
        <v>6.2489999999999997</v>
      </c>
      <c r="BC343">
        <v>6.1239999999999997</v>
      </c>
      <c r="BD343">
        <v>6.1239999999999997</v>
      </c>
      <c r="BE343">
        <v>6.2620000000000005</v>
      </c>
      <c r="BF343">
        <v>5.9450000000000003</v>
      </c>
      <c r="BG343">
        <v>5.8209999999999997</v>
      </c>
      <c r="BH343">
        <v>5.7169999999999996</v>
      </c>
      <c r="BI343">
        <v>5.585</v>
      </c>
      <c r="BJ343">
        <v>5.625</v>
      </c>
      <c r="BK343">
        <v>5.2839999999999998</v>
      </c>
      <c r="BL343">
        <v>5.3760000000000003</v>
      </c>
      <c r="BM343">
        <v>6.0049999999999999</v>
      </c>
      <c r="BN343">
        <v>6.0570000000000004</v>
      </c>
      <c r="BO343">
        <v>5.992</v>
      </c>
      <c r="BP343">
        <v>5.6639999999999997</v>
      </c>
      <c r="BQ343">
        <v>5.4939999999999998</v>
      </c>
      <c r="BR343">
        <v>6.3330000000000002</v>
      </c>
      <c r="BS343">
        <v>6.6280000000000001</v>
      </c>
      <c r="BT343">
        <v>6.3639999999999999</v>
      </c>
      <c r="BU343">
        <v>6.7910000000000004</v>
      </c>
      <c r="BV343">
        <v>6.101</v>
      </c>
      <c r="BW343">
        <v>5.7489999999999997</v>
      </c>
      <c r="BX343">
        <v>5.6989999999999998</v>
      </c>
      <c r="BY343">
        <v>6.1130000000000004</v>
      </c>
      <c r="BZ343">
        <v>5.0709999999999997</v>
      </c>
      <c r="CA343">
        <v>4.5940000000000003</v>
      </c>
      <c r="CB343">
        <v>4.431</v>
      </c>
      <c r="CC343">
        <v>4.343</v>
      </c>
      <c r="CD343">
        <v>4.5190000000000001</v>
      </c>
      <c r="CE343">
        <v>4.2549999999999999</v>
      </c>
      <c r="CF343">
        <v>4.1539999999999999</v>
      </c>
      <c r="CG343">
        <v>4.0140000000000002</v>
      </c>
      <c r="CH343">
        <v>4.0250000000000004</v>
      </c>
      <c r="CI343">
        <v>3.8970000000000002</v>
      </c>
      <c r="CJ343">
        <v>3.9790000000000001</v>
      </c>
      <c r="CK343">
        <v>4.1769999999999996</v>
      </c>
      <c r="CL343">
        <v>4.4340000000000002</v>
      </c>
      <c r="CM343">
        <v>4.4569999999999999</v>
      </c>
      <c r="CN343">
        <v>4.5039999999999996</v>
      </c>
      <c r="CO343">
        <v>4.55</v>
      </c>
      <c r="CP343">
        <v>4.5389999999999997</v>
      </c>
      <c r="CQ343">
        <v>4.6899999999999995</v>
      </c>
      <c r="CR343">
        <v>4.6899999999999995</v>
      </c>
      <c r="CS343">
        <v>4.5839999999999996</v>
      </c>
      <c r="CT343">
        <v>4.4420000000000002</v>
      </c>
      <c r="CU343">
        <v>4.4420000000000002</v>
      </c>
      <c r="CV343">
        <v>4.4420000000000002</v>
      </c>
      <c r="CW343">
        <v>4.617</v>
      </c>
      <c r="CX343">
        <v>4.8250000000000002</v>
      </c>
      <c r="CY343">
        <v>4.5510000000000002</v>
      </c>
      <c r="CZ343">
        <v>4.2549999999999999</v>
      </c>
      <c r="DA343">
        <v>4.1890000000000001</v>
      </c>
      <c r="DB343">
        <v>4.1130000000000004</v>
      </c>
      <c r="DC343">
        <v>4.1130000000000004</v>
      </c>
      <c r="DD343">
        <v>4.1890000000000001</v>
      </c>
      <c r="DE343">
        <v>4.1130000000000004</v>
      </c>
      <c r="DF343">
        <v>4.3319999999999999</v>
      </c>
      <c r="DG343">
        <v>4.3319999999999999</v>
      </c>
      <c r="DH343">
        <v>4.4020000000000001</v>
      </c>
      <c r="DI343">
        <v>4.5579999999999998</v>
      </c>
      <c r="DJ343">
        <v>4.5170000000000003</v>
      </c>
      <c r="DK343">
        <v>4.5170000000000003</v>
      </c>
      <c r="DL343">
        <v>4.6210000000000004</v>
      </c>
      <c r="DM343">
        <v>4.4850000000000003</v>
      </c>
      <c r="DN343">
        <v>4.423</v>
      </c>
      <c r="DO343">
        <v>4.423</v>
      </c>
      <c r="DP343">
        <v>4.3710000000000004</v>
      </c>
      <c r="DQ343">
        <v>4.5060000000000002</v>
      </c>
      <c r="DR343">
        <v>4.1520000000000001</v>
      </c>
      <c r="DS343">
        <v>4.3179999999999996</v>
      </c>
      <c r="DT343">
        <v>4.4329999999999998</v>
      </c>
      <c r="DU343">
        <v>4.6520000000000001</v>
      </c>
    </row>
    <row r="344" spans="1:125" x14ac:dyDescent="0.2">
      <c r="A344" t="e">
        <f ca="1">_xll.BFieldInfo($B$344)</f>
        <v>#NAME?</v>
      </c>
      <c r="B344" t="s">
        <v>109</v>
      </c>
      <c r="C344" t="s">
        <v>108</v>
      </c>
      <c r="D344" t="s">
        <v>108</v>
      </c>
      <c r="E344" t="s">
        <v>108</v>
      </c>
      <c r="F344" t="s">
        <v>108</v>
      </c>
      <c r="G344" t="s">
        <v>108</v>
      </c>
      <c r="H344" t="s">
        <v>108</v>
      </c>
      <c r="I344" t="s">
        <v>108</v>
      </c>
      <c r="J344" t="s">
        <v>108</v>
      </c>
      <c r="K344" t="s">
        <v>108</v>
      </c>
      <c r="L344" t="s">
        <v>108</v>
      </c>
      <c r="M344" t="s">
        <v>108</v>
      </c>
      <c r="N344" t="s">
        <v>108</v>
      </c>
      <c r="O344" t="s">
        <v>108</v>
      </c>
      <c r="P344" t="s">
        <v>108</v>
      </c>
      <c r="Q344" t="s">
        <v>108</v>
      </c>
      <c r="R344" t="s">
        <v>108</v>
      </c>
      <c r="S344" t="s">
        <v>108</v>
      </c>
      <c r="T344" t="s">
        <v>108</v>
      </c>
      <c r="U344" t="s">
        <v>108</v>
      </c>
      <c r="V344" t="s">
        <v>108</v>
      </c>
      <c r="W344" t="s">
        <v>108</v>
      </c>
      <c r="X344" t="s">
        <v>108</v>
      </c>
      <c r="Y344" t="s">
        <v>108</v>
      </c>
      <c r="Z344" t="s">
        <v>108</v>
      </c>
      <c r="AA344" t="s">
        <v>108</v>
      </c>
      <c r="AB344" t="s">
        <v>108</v>
      </c>
      <c r="AC344" t="s">
        <v>108</v>
      </c>
      <c r="AD344" t="s">
        <v>108</v>
      </c>
      <c r="AE344" t="s">
        <v>108</v>
      </c>
      <c r="AF344" t="s">
        <v>108</v>
      </c>
      <c r="AG344" t="s">
        <v>108</v>
      </c>
      <c r="AH344" t="s">
        <v>108</v>
      </c>
      <c r="AI344" t="s">
        <v>108</v>
      </c>
      <c r="AJ344" t="s">
        <v>108</v>
      </c>
      <c r="AK344" t="s">
        <v>108</v>
      </c>
      <c r="AL344" t="s">
        <v>108</v>
      </c>
      <c r="AM344" t="s">
        <v>108</v>
      </c>
      <c r="AN344" t="s">
        <v>108</v>
      </c>
      <c r="AO344" t="s">
        <v>108</v>
      </c>
      <c r="AP344" t="s">
        <v>108</v>
      </c>
      <c r="AQ344" t="s">
        <v>108</v>
      </c>
      <c r="AR344" t="s">
        <v>108</v>
      </c>
      <c r="AS344" t="s">
        <v>108</v>
      </c>
      <c r="AT344" t="s">
        <v>108</v>
      </c>
      <c r="AU344" t="s">
        <v>108</v>
      </c>
      <c r="AV344" t="s">
        <v>108</v>
      </c>
      <c r="AW344" t="s">
        <v>108</v>
      </c>
      <c r="AX344" t="s">
        <v>108</v>
      </c>
      <c r="AY344" t="s">
        <v>108</v>
      </c>
      <c r="AZ344" t="s">
        <v>108</v>
      </c>
      <c r="BA344" t="s">
        <v>108</v>
      </c>
      <c r="BB344" t="s">
        <v>108</v>
      </c>
      <c r="BC344" t="s">
        <v>108</v>
      </c>
      <c r="BD344" t="s">
        <v>108</v>
      </c>
      <c r="BE344" t="s">
        <v>108</v>
      </c>
      <c r="BF344" t="s">
        <v>108</v>
      </c>
      <c r="BG344" t="s">
        <v>108</v>
      </c>
      <c r="BH344" t="s">
        <v>108</v>
      </c>
      <c r="BI344" t="s">
        <v>108</v>
      </c>
      <c r="BJ344" t="s">
        <v>108</v>
      </c>
      <c r="BK344" t="s">
        <v>108</v>
      </c>
      <c r="BL344" t="s">
        <v>108</v>
      </c>
      <c r="BM344" t="s">
        <v>108</v>
      </c>
      <c r="BN344" t="s">
        <v>108</v>
      </c>
      <c r="BO344" t="s">
        <v>108</v>
      </c>
      <c r="BP344" t="s">
        <v>108</v>
      </c>
      <c r="BQ344" t="s">
        <v>108</v>
      </c>
      <c r="BR344" t="s">
        <v>108</v>
      </c>
      <c r="BS344" t="s">
        <v>108</v>
      </c>
      <c r="BT344" t="s">
        <v>108</v>
      </c>
      <c r="BU344" t="s">
        <v>108</v>
      </c>
      <c r="BV344" t="s">
        <v>108</v>
      </c>
      <c r="BW344" t="s">
        <v>108</v>
      </c>
      <c r="BX344" t="s">
        <v>108</v>
      </c>
      <c r="BY344" t="s">
        <v>108</v>
      </c>
      <c r="BZ344" t="s">
        <v>108</v>
      </c>
      <c r="CA344" t="s">
        <v>108</v>
      </c>
      <c r="CB344" t="s">
        <v>108</v>
      </c>
      <c r="CC344" t="s">
        <v>108</v>
      </c>
      <c r="CD344" t="s">
        <v>108</v>
      </c>
      <c r="CE344" t="s">
        <v>108</v>
      </c>
      <c r="CF344" t="s">
        <v>108</v>
      </c>
      <c r="CG344" t="s">
        <v>108</v>
      </c>
      <c r="CH344" t="s">
        <v>108</v>
      </c>
      <c r="CI344" t="s">
        <v>108</v>
      </c>
      <c r="CJ344" t="s">
        <v>108</v>
      </c>
      <c r="CK344" t="s">
        <v>108</v>
      </c>
      <c r="CL344" t="s">
        <v>108</v>
      </c>
      <c r="CM344" t="s">
        <v>108</v>
      </c>
      <c r="CN344" t="s">
        <v>108</v>
      </c>
      <c r="CO344" t="s">
        <v>108</v>
      </c>
      <c r="CP344" t="s">
        <v>108</v>
      </c>
      <c r="CQ344" t="s">
        <v>108</v>
      </c>
      <c r="CR344" t="s">
        <v>108</v>
      </c>
      <c r="CS344" t="s">
        <v>108</v>
      </c>
      <c r="CT344" t="s">
        <v>108</v>
      </c>
      <c r="CU344" t="s">
        <v>108</v>
      </c>
      <c r="CV344" t="s">
        <v>108</v>
      </c>
      <c r="CW344" t="s">
        <v>108</v>
      </c>
      <c r="CX344" t="s">
        <v>108</v>
      </c>
      <c r="CY344" t="s">
        <v>108</v>
      </c>
      <c r="CZ344" t="s">
        <v>108</v>
      </c>
      <c r="DA344" t="s">
        <v>108</v>
      </c>
      <c r="DB344" t="s">
        <v>108</v>
      </c>
      <c r="DC344" t="s">
        <v>108</v>
      </c>
      <c r="DD344" t="s">
        <v>108</v>
      </c>
      <c r="DE344" t="s">
        <v>108</v>
      </c>
      <c r="DF344" t="s">
        <v>108</v>
      </c>
      <c r="DG344" t="s">
        <v>108</v>
      </c>
      <c r="DH344" t="s">
        <v>108</v>
      </c>
      <c r="DI344" t="s">
        <v>108</v>
      </c>
      <c r="DJ344" t="s">
        <v>108</v>
      </c>
      <c r="DK344" t="s">
        <v>108</v>
      </c>
      <c r="DL344" t="s">
        <v>108</v>
      </c>
      <c r="DM344" t="s">
        <v>108</v>
      </c>
      <c r="DN344" t="s">
        <v>108</v>
      </c>
      <c r="DO344" t="s">
        <v>108</v>
      </c>
      <c r="DP344" t="s">
        <v>108</v>
      </c>
      <c r="DQ344" t="s">
        <v>108</v>
      </c>
      <c r="DR344" t="s">
        <v>108</v>
      </c>
      <c r="DS344" t="s">
        <v>108</v>
      </c>
      <c r="DT344" t="s">
        <v>108</v>
      </c>
      <c r="DU344" t="s">
        <v>108</v>
      </c>
    </row>
    <row r="345" spans="1:125" x14ac:dyDescent="0.2">
      <c r="A345" t="e">
        <f ca="1">_xll.BFieldInfo($B$345)</f>
        <v>#NAME?</v>
      </c>
      <c r="B345" t="s">
        <v>110</v>
      </c>
      <c r="C345" t="s">
        <v>108</v>
      </c>
      <c r="D345" t="s">
        <v>108</v>
      </c>
      <c r="E345" t="s">
        <v>108</v>
      </c>
      <c r="F345" t="s">
        <v>108</v>
      </c>
      <c r="G345" t="s">
        <v>108</v>
      </c>
      <c r="H345" t="s">
        <v>108</v>
      </c>
      <c r="I345" t="s">
        <v>108</v>
      </c>
      <c r="J345" t="s">
        <v>108</v>
      </c>
      <c r="K345" t="s">
        <v>108</v>
      </c>
      <c r="L345" t="s">
        <v>108</v>
      </c>
      <c r="M345" t="s">
        <v>108</v>
      </c>
      <c r="N345" t="s">
        <v>108</v>
      </c>
      <c r="O345" t="s">
        <v>108</v>
      </c>
      <c r="P345" t="s">
        <v>108</v>
      </c>
      <c r="Q345" t="s">
        <v>108</v>
      </c>
      <c r="R345" t="s">
        <v>108</v>
      </c>
      <c r="S345" t="s">
        <v>108</v>
      </c>
      <c r="T345" t="s">
        <v>108</v>
      </c>
      <c r="U345" t="s">
        <v>108</v>
      </c>
      <c r="V345" t="s">
        <v>108</v>
      </c>
      <c r="W345" t="s">
        <v>108</v>
      </c>
      <c r="X345" t="s">
        <v>108</v>
      </c>
      <c r="Y345" t="s">
        <v>108</v>
      </c>
      <c r="Z345" t="s">
        <v>108</v>
      </c>
      <c r="AA345" t="s">
        <v>108</v>
      </c>
      <c r="AB345" t="s">
        <v>108</v>
      </c>
      <c r="AC345" t="s">
        <v>108</v>
      </c>
      <c r="AD345" t="s">
        <v>108</v>
      </c>
      <c r="AE345" t="s">
        <v>108</v>
      </c>
      <c r="AF345" t="s">
        <v>108</v>
      </c>
      <c r="AG345" t="s">
        <v>108</v>
      </c>
      <c r="AH345" t="s">
        <v>108</v>
      </c>
      <c r="AI345" t="s">
        <v>108</v>
      </c>
      <c r="AJ345" t="s">
        <v>108</v>
      </c>
      <c r="AK345" t="s">
        <v>108</v>
      </c>
      <c r="AL345" t="s">
        <v>108</v>
      </c>
      <c r="AM345" t="s">
        <v>108</v>
      </c>
      <c r="AN345" t="s">
        <v>108</v>
      </c>
      <c r="AO345" t="s">
        <v>108</v>
      </c>
      <c r="AP345" t="s">
        <v>108</v>
      </c>
      <c r="AQ345" t="s">
        <v>108</v>
      </c>
      <c r="AR345" t="s">
        <v>108</v>
      </c>
      <c r="AS345" t="s">
        <v>108</v>
      </c>
      <c r="AT345" t="s">
        <v>108</v>
      </c>
      <c r="AU345" t="s">
        <v>108</v>
      </c>
      <c r="AV345" t="s">
        <v>108</v>
      </c>
      <c r="AW345" t="s">
        <v>108</v>
      </c>
      <c r="AX345" t="s">
        <v>108</v>
      </c>
      <c r="AY345" t="s">
        <v>108</v>
      </c>
      <c r="AZ345" t="s">
        <v>108</v>
      </c>
      <c r="BA345" t="s">
        <v>108</v>
      </c>
      <c r="BB345" t="s">
        <v>108</v>
      </c>
      <c r="BC345" t="s">
        <v>108</v>
      </c>
      <c r="BD345" t="s">
        <v>108</v>
      </c>
      <c r="BE345" t="s">
        <v>108</v>
      </c>
      <c r="BF345" t="s">
        <v>108</v>
      </c>
      <c r="BG345" t="s">
        <v>108</v>
      </c>
      <c r="BH345" t="s">
        <v>108</v>
      </c>
      <c r="BI345" t="s">
        <v>108</v>
      </c>
      <c r="BJ345" t="s">
        <v>108</v>
      </c>
      <c r="BK345" t="s">
        <v>108</v>
      </c>
      <c r="BL345" t="s">
        <v>108</v>
      </c>
      <c r="BM345" t="s">
        <v>108</v>
      </c>
      <c r="BN345" t="s">
        <v>108</v>
      </c>
      <c r="BO345" t="s">
        <v>108</v>
      </c>
      <c r="BP345" t="s">
        <v>108</v>
      </c>
      <c r="BQ345" t="s">
        <v>108</v>
      </c>
      <c r="BR345" t="s">
        <v>108</v>
      </c>
      <c r="BS345" t="s">
        <v>108</v>
      </c>
      <c r="BT345" t="s">
        <v>108</v>
      </c>
      <c r="BU345" t="s">
        <v>108</v>
      </c>
      <c r="BV345" t="s">
        <v>108</v>
      </c>
      <c r="BW345" t="s">
        <v>108</v>
      </c>
      <c r="BX345" t="s">
        <v>108</v>
      </c>
      <c r="BY345" t="s">
        <v>108</v>
      </c>
      <c r="BZ345" t="s">
        <v>108</v>
      </c>
      <c r="CA345" t="s">
        <v>108</v>
      </c>
      <c r="CB345" t="s">
        <v>108</v>
      </c>
      <c r="CC345" t="s">
        <v>108</v>
      </c>
      <c r="CD345" t="s">
        <v>108</v>
      </c>
      <c r="CE345" t="s">
        <v>108</v>
      </c>
      <c r="CF345" t="s">
        <v>108</v>
      </c>
      <c r="CG345" t="s">
        <v>108</v>
      </c>
      <c r="CH345" t="s">
        <v>108</v>
      </c>
      <c r="CI345" t="s">
        <v>108</v>
      </c>
      <c r="CJ345" t="s">
        <v>108</v>
      </c>
      <c r="CK345" t="s">
        <v>108</v>
      </c>
      <c r="CL345" t="s">
        <v>108</v>
      </c>
      <c r="CM345" t="s">
        <v>108</v>
      </c>
      <c r="CN345" t="s">
        <v>108</v>
      </c>
      <c r="CO345" t="s">
        <v>108</v>
      </c>
      <c r="CP345" t="s">
        <v>108</v>
      </c>
      <c r="CQ345" t="s">
        <v>108</v>
      </c>
      <c r="CR345" t="s">
        <v>108</v>
      </c>
      <c r="CS345" t="s">
        <v>108</v>
      </c>
      <c r="CT345" t="s">
        <v>108</v>
      </c>
      <c r="CU345" t="s">
        <v>108</v>
      </c>
      <c r="CV345" t="s">
        <v>108</v>
      </c>
      <c r="CW345" t="s">
        <v>108</v>
      </c>
      <c r="CX345" t="s">
        <v>108</v>
      </c>
      <c r="CY345" t="s">
        <v>108</v>
      </c>
      <c r="CZ345" t="s">
        <v>108</v>
      </c>
      <c r="DA345" t="s">
        <v>108</v>
      </c>
      <c r="DB345" t="s">
        <v>108</v>
      </c>
      <c r="DC345" t="s">
        <v>108</v>
      </c>
      <c r="DD345" t="s">
        <v>108</v>
      </c>
      <c r="DE345" t="s">
        <v>108</v>
      </c>
      <c r="DF345" t="s">
        <v>108</v>
      </c>
      <c r="DG345" t="s">
        <v>108</v>
      </c>
      <c r="DH345" t="s">
        <v>108</v>
      </c>
      <c r="DI345" t="s">
        <v>108</v>
      </c>
      <c r="DJ345" t="s">
        <v>108</v>
      </c>
      <c r="DK345" t="s">
        <v>108</v>
      </c>
      <c r="DL345" t="s">
        <v>108</v>
      </c>
      <c r="DM345" t="s">
        <v>108</v>
      </c>
      <c r="DN345" t="s">
        <v>108</v>
      </c>
      <c r="DO345" t="s">
        <v>108</v>
      </c>
      <c r="DP345" t="s">
        <v>108</v>
      </c>
      <c r="DQ345" t="s">
        <v>108</v>
      </c>
      <c r="DR345" t="s">
        <v>108</v>
      </c>
      <c r="DS345" t="s">
        <v>108</v>
      </c>
      <c r="DT345" t="s">
        <v>108</v>
      </c>
      <c r="DU345" t="s">
        <v>108</v>
      </c>
    </row>
    <row r="346" spans="1:125" x14ac:dyDescent="0.2">
      <c r="A346" t="e">
        <f ca="1">_xll.BFieldInfo($B$346)</f>
        <v>#NAME?</v>
      </c>
      <c r="B346" t="s">
        <v>111</v>
      </c>
      <c r="C346">
        <v>1714541.8333999999</v>
      </c>
      <c r="D346">
        <v>1809596.4828999999</v>
      </c>
      <c r="E346">
        <v>1809596.4828999999</v>
      </c>
      <c r="F346">
        <v>1809596.4828999999</v>
      </c>
      <c r="G346">
        <v>2050873.3928</v>
      </c>
      <c r="H346">
        <v>2050873.3928</v>
      </c>
      <c r="I346">
        <v>2050873.3928</v>
      </c>
      <c r="J346">
        <v>1906475.5595</v>
      </c>
      <c r="K346">
        <v>1906475.5595</v>
      </c>
      <c r="L346">
        <v>1906475.5595</v>
      </c>
      <c r="M346">
        <v>2022939.1147</v>
      </c>
      <c r="N346">
        <v>2022939.1147</v>
      </c>
      <c r="O346">
        <v>2022939.1147</v>
      </c>
      <c r="P346">
        <v>1928468.9787000001</v>
      </c>
      <c r="Q346">
        <v>1928468.9787000001</v>
      </c>
      <c r="R346">
        <v>1928468.9787000001</v>
      </c>
      <c r="S346">
        <v>1928468.9787000001</v>
      </c>
      <c r="T346">
        <v>1852348.8214</v>
      </c>
      <c r="U346">
        <v>1852348.8214</v>
      </c>
      <c r="V346">
        <v>1852348.8214</v>
      </c>
      <c r="W346">
        <v>1852348.8214</v>
      </c>
      <c r="X346">
        <v>2056468.39</v>
      </c>
      <c r="Y346">
        <v>2056468.39</v>
      </c>
      <c r="Z346">
        <v>2056468.39</v>
      </c>
      <c r="AA346">
        <v>1896085.24</v>
      </c>
      <c r="AB346">
        <v>1896085.24</v>
      </c>
      <c r="AC346">
        <v>1896085.24</v>
      </c>
      <c r="AD346">
        <v>1896085.24</v>
      </c>
      <c r="AE346">
        <v>2170518.63</v>
      </c>
      <c r="AF346">
        <v>2170518.63</v>
      </c>
      <c r="AG346">
        <v>2170518.63</v>
      </c>
      <c r="AH346">
        <v>2170518.63</v>
      </c>
      <c r="AI346">
        <v>2209723.4</v>
      </c>
      <c r="AJ346">
        <v>2209723.4</v>
      </c>
      <c r="AK346">
        <v>2209723.4</v>
      </c>
      <c r="AL346">
        <v>2209723.4</v>
      </c>
      <c r="AM346">
        <v>2045237.3651000001</v>
      </c>
      <c r="AN346">
        <v>2045237.3651000001</v>
      </c>
      <c r="AO346">
        <v>2045237.3651000001</v>
      </c>
      <c r="AP346">
        <v>2045237.3651000001</v>
      </c>
      <c r="AQ346">
        <v>1811845.183</v>
      </c>
      <c r="AR346">
        <v>1811845.183</v>
      </c>
      <c r="AS346">
        <v>1811845.183</v>
      </c>
      <c r="AT346">
        <v>1811845.183</v>
      </c>
      <c r="AU346">
        <v>1695121.7466</v>
      </c>
      <c r="AV346">
        <v>1695121.7466</v>
      </c>
      <c r="AW346">
        <v>1695121.7466</v>
      </c>
      <c r="AX346">
        <v>1550202.9262000001</v>
      </c>
      <c r="AY346">
        <v>1550202.9262000001</v>
      </c>
      <c r="AZ346">
        <v>1550202.9262000001</v>
      </c>
      <c r="BA346">
        <v>1556209.2385</v>
      </c>
      <c r="BB346">
        <v>1556209.2385</v>
      </c>
      <c r="BC346">
        <v>1556209.2385</v>
      </c>
      <c r="BD346">
        <v>1556209.2385</v>
      </c>
      <c r="BE346">
        <v>1516414.0330999999</v>
      </c>
      <c r="BF346">
        <v>1516414.0330999999</v>
      </c>
      <c r="BG346">
        <v>1516414.0330999999</v>
      </c>
      <c r="BH346">
        <v>1470021.0796999999</v>
      </c>
      <c r="BI346">
        <v>1470021.0796999999</v>
      </c>
      <c r="BJ346">
        <v>1470021.0796999999</v>
      </c>
      <c r="BK346">
        <v>1574845.0216999999</v>
      </c>
      <c r="BL346">
        <v>1574845.0216999999</v>
      </c>
      <c r="BM346">
        <v>1574845.0216999999</v>
      </c>
      <c r="BN346">
        <v>1539678.24</v>
      </c>
      <c r="BO346">
        <v>1539678.24</v>
      </c>
      <c r="BP346">
        <v>1539678.24</v>
      </c>
      <c r="BQ346">
        <v>1851059.8043</v>
      </c>
      <c r="BR346">
        <v>1851059.8043</v>
      </c>
      <c r="BS346">
        <v>1851059.8043</v>
      </c>
      <c r="BT346">
        <v>1720065.78</v>
      </c>
      <c r="BU346">
        <v>1720065.78</v>
      </c>
      <c r="BV346">
        <v>1720065.78</v>
      </c>
      <c r="BW346">
        <v>1692104.3498</v>
      </c>
      <c r="BX346">
        <v>1692104.3498</v>
      </c>
      <c r="BY346">
        <v>1692104.3498</v>
      </c>
      <c r="BZ346">
        <v>1277224.6000000001</v>
      </c>
      <c r="CA346">
        <v>1277224.6000000001</v>
      </c>
      <c r="CB346">
        <v>1277224.6000000001</v>
      </c>
      <c r="CC346">
        <v>1191266.3400000001</v>
      </c>
      <c r="CD346">
        <v>1191266.3400000001</v>
      </c>
      <c r="CE346">
        <v>1191266.3400000001</v>
      </c>
      <c r="CF346">
        <v>1204246.6499999999</v>
      </c>
      <c r="CG346">
        <v>1204246.6499999999</v>
      </c>
      <c r="CH346">
        <v>1204246.6499999999</v>
      </c>
      <c r="CI346">
        <v>1257976.2</v>
      </c>
      <c r="CJ346">
        <v>1257976.2</v>
      </c>
      <c r="CK346">
        <v>1257976.2</v>
      </c>
      <c r="CL346">
        <v>1364934.6</v>
      </c>
      <c r="CM346">
        <v>1364934.6</v>
      </c>
      <c r="CN346">
        <v>1364934.6</v>
      </c>
      <c r="CO346">
        <v>1405593</v>
      </c>
      <c r="CP346">
        <v>1405593</v>
      </c>
      <c r="CQ346">
        <v>1405593</v>
      </c>
      <c r="CR346">
        <v>1416054.15</v>
      </c>
      <c r="CS346">
        <v>1416054.15</v>
      </c>
      <c r="CT346">
        <v>1416054.15</v>
      </c>
      <c r="CU346">
        <v>1416054.15</v>
      </c>
      <c r="CV346">
        <v>1474727.6543000001</v>
      </c>
      <c r="CW346">
        <v>1474727.6543000001</v>
      </c>
      <c r="CX346">
        <v>1474727.6543000001</v>
      </c>
      <c r="CY346">
        <v>1474727.6543000001</v>
      </c>
      <c r="CZ346">
        <v>1306712.4373000001</v>
      </c>
      <c r="DA346">
        <v>1306712.4373000001</v>
      </c>
      <c r="DB346">
        <v>1306712.4373000001</v>
      </c>
      <c r="DC346">
        <v>1342008.2644</v>
      </c>
      <c r="DD346">
        <v>1342008.2644</v>
      </c>
      <c r="DE346">
        <v>1342008.2644</v>
      </c>
      <c r="DF346">
        <v>1342008.2644</v>
      </c>
      <c r="DG346">
        <v>1489465.4661999999</v>
      </c>
      <c r="DH346">
        <v>1489465.4661999999</v>
      </c>
      <c r="DI346">
        <v>1489465.4661999999</v>
      </c>
      <c r="DJ346">
        <v>1489465.4661999999</v>
      </c>
      <c r="DK346">
        <v>1437557.7748</v>
      </c>
      <c r="DL346">
        <v>1437557.7748</v>
      </c>
      <c r="DM346">
        <v>1437557.7748</v>
      </c>
      <c r="DN346">
        <v>1437557.7748</v>
      </c>
      <c r="DO346">
        <v>1315469.5127000001</v>
      </c>
      <c r="DP346">
        <v>1315469.5127000001</v>
      </c>
      <c r="DQ346">
        <v>1315469.5127000001</v>
      </c>
      <c r="DR346">
        <v>1315469.5127000001</v>
      </c>
      <c r="DS346">
        <v>1595633.4811</v>
      </c>
      <c r="DT346">
        <v>1595633.4811</v>
      </c>
      <c r="DU346">
        <v>1595633.4811</v>
      </c>
    </row>
    <row r="347" spans="1:125" x14ac:dyDescent="0.2">
      <c r="A347" t="e">
        <f ca="1">_xll.BFieldInfo($B$347)</f>
        <v>#NAME?</v>
      </c>
      <c r="B347" t="s">
        <v>109</v>
      </c>
      <c r="C347" t="s">
        <v>108</v>
      </c>
      <c r="D347" t="s">
        <v>108</v>
      </c>
      <c r="E347" t="s">
        <v>108</v>
      </c>
      <c r="F347" t="s">
        <v>108</v>
      </c>
      <c r="G347" t="s">
        <v>108</v>
      </c>
      <c r="H347" t="s">
        <v>108</v>
      </c>
      <c r="I347" t="s">
        <v>108</v>
      </c>
      <c r="J347" t="s">
        <v>108</v>
      </c>
      <c r="K347" t="s">
        <v>108</v>
      </c>
      <c r="L347" t="s">
        <v>108</v>
      </c>
      <c r="M347" t="s">
        <v>108</v>
      </c>
      <c r="N347" t="s">
        <v>108</v>
      </c>
      <c r="O347" t="s">
        <v>108</v>
      </c>
      <c r="P347" t="s">
        <v>108</v>
      </c>
      <c r="Q347" t="s">
        <v>108</v>
      </c>
      <c r="R347" t="s">
        <v>108</v>
      </c>
      <c r="S347" t="s">
        <v>108</v>
      </c>
      <c r="T347" t="s">
        <v>108</v>
      </c>
      <c r="U347" t="s">
        <v>108</v>
      </c>
      <c r="V347" t="s">
        <v>108</v>
      </c>
      <c r="W347" t="s">
        <v>108</v>
      </c>
      <c r="X347" t="s">
        <v>108</v>
      </c>
      <c r="Y347" t="s">
        <v>108</v>
      </c>
      <c r="Z347" t="s">
        <v>108</v>
      </c>
      <c r="AA347" t="s">
        <v>108</v>
      </c>
      <c r="AB347" t="s">
        <v>108</v>
      </c>
      <c r="AC347" t="s">
        <v>108</v>
      </c>
      <c r="AD347" t="s">
        <v>108</v>
      </c>
      <c r="AE347" t="s">
        <v>108</v>
      </c>
      <c r="AF347" t="s">
        <v>108</v>
      </c>
      <c r="AG347" t="s">
        <v>108</v>
      </c>
      <c r="AH347" t="s">
        <v>108</v>
      </c>
      <c r="AI347" t="s">
        <v>108</v>
      </c>
      <c r="AJ347" t="s">
        <v>108</v>
      </c>
      <c r="AK347" t="s">
        <v>108</v>
      </c>
      <c r="AL347" t="s">
        <v>108</v>
      </c>
      <c r="AM347" t="s">
        <v>108</v>
      </c>
      <c r="AN347" t="s">
        <v>108</v>
      </c>
      <c r="AO347" t="s">
        <v>108</v>
      </c>
      <c r="AP347" t="s">
        <v>108</v>
      </c>
      <c r="AQ347" t="s">
        <v>108</v>
      </c>
      <c r="AR347" t="s">
        <v>108</v>
      </c>
      <c r="AS347" t="s">
        <v>108</v>
      </c>
      <c r="AT347" t="s">
        <v>108</v>
      </c>
      <c r="AU347" t="s">
        <v>108</v>
      </c>
      <c r="AV347" t="s">
        <v>108</v>
      </c>
      <c r="AW347" t="s">
        <v>108</v>
      </c>
      <c r="AX347" t="s">
        <v>108</v>
      </c>
      <c r="AY347" t="s">
        <v>108</v>
      </c>
      <c r="AZ347" t="s">
        <v>108</v>
      </c>
      <c r="BA347" t="s">
        <v>108</v>
      </c>
      <c r="BB347" t="s">
        <v>108</v>
      </c>
      <c r="BC347" t="s">
        <v>108</v>
      </c>
      <c r="BD347" t="s">
        <v>108</v>
      </c>
      <c r="BE347" t="s">
        <v>108</v>
      </c>
      <c r="BF347" t="s">
        <v>108</v>
      </c>
      <c r="BG347" t="s">
        <v>108</v>
      </c>
      <c r="BH347" t="s">
        <v>108</v>
      </c>
      <c r="BI347" t="s">
        <v>108</v>
      </c>
      <c r="BJ347" t="s">
        <v>108</v>
      </c>
      <c r="BK347" t="s">
        <v>108</v>
      </c>
      <c r="BL347" t="s">
        <v>108</v>
      </c>
      <c r="BM347" t="s">
        <v>108</v>
      </c>
      <c r="BN347" t="s">
        <v>108</v>
      </c>
      <c r="BO347" t="s">
        <v>108</v>
      </c>
      <c r="BP347" t="s">
        <v>108</v>
      </c>
      <c r="BQ347" t="s">
        <v>108</v>
      </c>
      <c r="BR347" t="s">
        <v>108</v>
      </c>
      <c r="BS347" t="s">
        <v>108</v>
      </c>
      <c r="BT347" t="s">
        <v>108</v>
      </c>
      <c r="BU347" t="s">
        <v>108</v>
      </c>
      <c r="BV347" t="s">
        <v>108</v>
      </c>
      <c r="BW347" t="s">
        <v>108</v>
      </c>
      <c r="BX347" t="s">
        <v>108</v>
      </c>
      <c r="BY347" t="s">
        <v>108</v>
      </c>
      <c r="BZ347" t="s">
        <v>108</v>
      </c>
      <c r="CA347" t="s">
        <v>108</v>
      </c>
      <c r="CB347" t="s">
        <v>108</v>
      </c>
      <c r="CC347" t="s">
        <v>108</v>
      </c>
      <c r="CD347" t="s">
        <v>108</v>
      </c>
      <c r="CE347" t="s">
        <v>108</v>
      </c>
      <c r="CF347" t="s">
        <v>108</v>
      </c>
      <c r="CG347" t="s">
        <v>108</v>
      </c>
      <c r="CH347" t="s">
        <v>108</v>
      </c>
      <c r="CI347" t="s">
        <v>108</v>
      </c>
      <c r="CJ347" t="s">
        <v>108</v>
      </c>
      <c r="CK347" t="s">
        <v>108</v>
      </c>
      <c r="CL347" t="s">
        <v>108</v>
      </c>
      <c r="CM347" t="s">
        <v>108</v>
      </c>
      <c r="CN347" t="s">
        <v>108</v>
      </c>
      <c r="CO347" t="s">
        <v>108</v>
      </c>
      <c r="CP347" t="s">
        <v>108</v>
      </c>
      <c r="CQ347" t="s">
        <v>108</v>
      </c>
      <c r="CR347" t="s">
        <v>108</v>
      </c>
      <c r="CS347" t="s">
        <v>108</v>
      </c>
      <c r="CT347" t="s">
        <v>108</v>
      </c>
      <c r="CU347" t="s">
        <v>108</v>
      </c>
      <c r="CV347" t="s">
        <v>108</v>
      </c>
      <c r="CW347" t="s">
        <v>108</v>
      </c>
      <c r="CX347" t="s">
        <v>108</v>
      </c>
      <c r="CY347" t="s">
        <v>108</v>
      </c>
      <c r="CZ347" t="s">
        <v>108</v>
      </c>
      <c r="DA347" t="s">
        <v>108</v>
      </c>
      <c r="DB347" t="s">
        <v>108</v>
      </c>
      <c r="DC347" t="s">
        <v>108</v>
      </c>
      <c r="DD347" t="s">
        <v>108</v>
      </c>
      <c r="DE347" t="s">
        <v>108</v>
      </c>
      <c r="DF347" t="s">
        <v>108</v>
      </c>
      <c r="DG347" t="s">
        <v>108</v>
      </c>
      <c r="DH347" t="s">
        <v>108</v>
      </c>
      <c r="DI347" t="s">
        <v>108</v>
      </c>
      <c r="DJ347" t="s">
        <v>108</v>
      </c>
      <c r="DK347" t="s">
        <v>108</v>
      </c>
      <c r="DL347" t="s">
        <v>108</v>
      </c>
      <c r="DM347" t="s">
        <v>108</v>
      </c>
      <c r="DN347" t="s">
        <v>108</v>
      </c>
      <c r="DO347" t="s">
        <v>108</v>
      </c>
      <c r="DP347" t="s">
        <v>108</v>
      </c>
      <c r="DQ347" t="s">
        <v>108</v>
      </c>
      <c r="DR347" t="s">
        <v>108</v>
      </c>
      <c r="DS347" t="s">
        <v>108</v>
      </c>
      <c r="DT347" t="s">
        <v>108</v>
      </c>
      <c r="DU347" t="s">
        <v>108</v>
      </c>
    </row>
    <row r="348" spans="1:125" x14ac:dyDescent="0.2">
      <c r="A348" t="e">
        <f ca="1">_xll.BFieldInfo($B$348)</f>
        <v>#NAME?</v>
      </c>
      <c r="B348" t="s">
        <v>112</v>
      </c>
      <c r="C348" t="s">
        <v>108</v>
      </c>
      <c r="D348" t="s">
        <v>108</v>
      </c>
      <c r="E348" t="s">
        <v>108</v>
      </c>
      <c r="F348" t="s">
        <v>108</v>
      </c>
      <c r="G348" t="s">
        <v>108</v>
      </c>
      <c r="H348" t="s">
        <v>108</v>
      </c>
      <c r="I348" t="s">
        <v>108</v>
      </c>
      <c r="J348" t="s">
        <v>108</v>
      </c>
      <c r="K348" t="s">
        <v>108</v>
      </c>
      <c r="L348" t="s">
        <v>108</v>
      </c>
      <c r="M348" t="s">
        <v>108</v>
      </c>
      <c r="N348" t="s">
        <v>108</v>
      </c>
      <c r="O348" t="s">
        <v>108</v>
      </c>
      <c r="P348" t="s">
        <v>108</v>
      </c>
      <c r="Q348" t="s">
        <v>108</v>
      </c>
      <c r="R348" t="s">
        <v>108</v>
      </c>
      <c r="S348" t="s">
        <v>108</v>
      </c>
      <c r="T348" t="s">
        <v>108</v>
      </c>
      <c r="U348" t="s">
        <v>108</v>
      </c>
      <c r="V348" t="s">
        <v>108</v>
      </c>
      <c r="W348" t="s">
        <v>108</v>
      </c>
      <c r="X348" t="s">
        <v>108</v>
      </c>
      <c r="Y348" t="s">
        <v>108</v>
      </c>
      <c r="Z348" t="s">
        <v>108</v>
      </c>
      <c r="AA348" t="s">
        <v>108</v>
      </c>
      <c r="AB348" t="s">
        <v>108</v>
      </c>
      <c r="AC348" t="s">
        <v>108</v>
      </c>
      <c r="AD348" t="s">
        <v>108</v>
      </c>
      <c r="AE348" t="s">
        <v>108</v>
      </c>
      <c r="AF348" t="s">
        <v>108</v>
      </c>
      <c r="AG348" t="s">
        <v>108</v>
      </c>
      <c r="AH348" t="s">
        <v>108</v>
      </c>
      <c r="AI348" t="s">
        <v>108</v>
      </c>
      <c r="AJ348" t="s">
        <v>108</v>
      </c>
      <c r="AK348" t="s">
        <v>108</v>
      </c>
      <c r="AL348" t="s">
        <v>108</v>
      </c>
      <c r="AM348" t="s">
        <v>108</v>
      </c>
      <c r="AN348" t="s">
        <v>108</v>
      </c>
      <c r="AO348" t="s">
        <v>108</v>
      </c>
      <c r="AP348" t="s">
        <v>108</v>
      </c>
      <c r="AQ348" t="s">
        <v>108</v>
      </c>
      <c r="AR348" t="s">
        <v>108</v>
      </c>
      <c r="AS348" t="s">
        <v>108</v>
      </c>
      <c r="AT348" t="s">
        <v>108</v>
      </c>
      <c r="AU348" t="s">
        <v>108</v>
      </c>
      <c r="AV348" t="s">
        <v>108</v>
      </c>
      <c r="AW348" t="s">
        <v>108</v>
      </c>
      <c r="AX348" t="s">
        <v>108</v>
      </c>
      <c r="AY348" t="s">
        <v>108</v>
      </c>
      <c r="AZ348" t="s">
        <v>108</v>
      </c>
      <c r="BA348" t="s">
        <v>108</v>
      </c>
      <c r="BB348" t="s">
        <v>108</v>
      </c>
      <c r="BC348" t="s">
        <v>108</v>
      </c>
      <c r="BD348" t="s">
        <v>108</v>
      </c>
      <c r="BE348" t="s">
        <v>108</v>
      </c>
      <c r="BF348" t="s">
        <v>108</v>
      </c>
      <c r="BG348" t="s">
        <v>108</v>
      </c>
      <c r="BH348" t="s">
        <v>108</v>
      </c>
      <c r="BI348" t="s">
        <v>108</v>
      </c>
      <c r="BJ348" t="s">
        <v>108</v>
      </c>
      <c r="BK348" t="s">
        <v>108</v>
      </c>
      <c r="BL348" t="s">
        <v>108</v>
      </c>
      <c r="BM348" t="s">
        <v>108</v>
      </c>
      <c r="BN348" t="s">
        <v>108</v>
      </c>
      <c r="BO348" t="s">
        <v>108</v>
      </c>
      <c r="BP348" t="s">
        <v>108</v>
      </c>
      <c r="BQ348" t="s">
        <v>108</v>
      </c>
      <c r="BR348" t="s">
        <v>108</v>
      </c>
      <c r="BS348" t="s">
        <v>108</v>
      </c>
      <c r="BT348" t="s">
        <v>108</v>
      </c>
      <c r="BU348" t="s">
        <v>108</v>
      </c>
      <c r="BV348" t="s">
        <v>108</v>
      </c>
      <c r="BW348" t="s">
        <v>108</v>
      </c>
      <c r="BX348" t="s">
        <v>108</v>
      </c>
      <c r="BY348" t="s">
        <v>108</v>
      </c>
      <c r="BZ348" t="s">
        <v>108</v>
      </c>
      <c r="CA348" t="s">
        <v>108</v>
      </c>
      <c r="CB348" t="s">
        <v>108</v>
      </c>
      <c r="CC348" t="s">
        <v>108</v>
      </c>
      <c r="CD348" t="s">
        <v>108</v>
      </c>
      <c r="CE348" t="s">
        <v>108</v>
      </c>
      <c r="CF348" t="s">
        <v>108</v>
      </c>
      <c r="CG348" t="s">
        <v>108</v>
      </c>
      <c r="CH348" t="s">
        <v>108</v>
      </c>
      <c r="CI348" t="s">
        <v>108</v>
      </c>
      <c r="CJ348" t="s">
        <v>108</v>
      </c>
      <c r="CK348" t="s">
        <v>108</v>
      </c>
      <c r="CL348" t="s">
        <v>108</v>
      </c>
      <c r="CM348" t="s">
        <v>108</v>
      </c>
      <c r="CN348" t="s">
        <v>108</v>
      </c>
      <c r="CO348" t="s">
        <v>108</v>
      </c>
      <c r="CP348" t="s">
        <v>108</v>
      </c>
      <c r="CQ348" t="s">
        <v>108</v>
      </c>
      <c r="CR348" t="s">
        <v>108</v>
      </c>
      <c r="CS348" t="s">
        <v>108</v>
      </c>
      <c r="CT348" t="s">
        <v>108</v>
      </c>
      <c r="CU348" t="s">
        <v>108</v>
      </c>
      <c r="CV348" t="s">
        <v>108</v>
      </c>
      <c r="CW348" t="s">
        <v>108</v>
      </c>
      <c r="CX348" t="s">
        <v>108</v>
      </c>
      <c r="CY348" t="s">
        <v>108</v>
      </c>
      <c r="CZ348" t="s">
        <v>108</v>
      </c>
      <c r="DA348" t="s">
        <v>108</v>
      </c>
      <c r="DB348" t="s">
        <v>108</v>
      </c>
      <c r="DC348" t="s">
        <v>108</v>
      </c>
      <c r="DD348" t="s">
        <v>108</v>
      </c>
      <c r="DE348" t="s">
        <v>108</v>
      </c>
      <c r="DF348" t="s">
        <v>108</v>
      </c>
      <c r="DG348" t="s">
        <v>108</v>
      </c>
      <c r="DH348" t="s">
        <v>108</v>
      </c>
      <c r="DI348" t="s">
        <v>108</v>
      </c>
      <c r="DJ348" t="s">
        <v>108</v>
      </c>
      <c r="DK348" t="s">
        <v>108</v>
      </c>
      <c r="DL348" t="s">
        <v>108</v>
      </c>
      <c r="DM348" t="s">
        <v>108</v>
      </c>
      <c r="DN348" t="s">
        <v>108</v>
      </c>
      <c r="DO348" t="s">
        <v>108</v>
      </c>
      <c r="DP348" t="s">
        <v>108</v>
      </c>
      <c r="DQ348" t="s">
        <v>108</v>
      </c>
      <c r="DR348" t="s">
        <v>108</v>
      </c>
      <c r="DS348" t="s">
        <v>108</v>
      </c>
      <c r="DT348" t="s">
        <v>108</v>
      </c>
      <c r="DU348" t="s">
        <v>108</v>
      </c>
    </row>
    <row r="349" spans="1:125" x14ac:dyDescent="0.2">
      <c r="A349" t="e">
        <f ca="1">_xll.BFieldInfo($B$349)</f>
        <v>#NAME?</v>
      </c>
      <c r="B349" t="s">
        <v>113</v>
      </c>
      <c r="C349" t="s">
        <v>108</v>
      </c>
      <c r="D349" t="s">
        <v>108</v>
      </c>
      <c r="E349" t="s">
        <v>108</v>
      </c>
      <c r="F349" t="s">
        <v>108</v>
      </c>
      <c r="G349" t="s">
        <v>108</v>
      </c>
      <c r="H349" t="s">
        <v>108</v>
      </c>
      <c r="I349" t="s">
        <v>108</v>
      </c>
      <c r="J349" t="s">
        <v>108</v>
      </c>
      <c r="K349" t="s">
        <v>108</v>
      </c>
      <c r="L349" t="s">
        <v>108</v>
      </c>
      <c r="M349" t="s">
        <v>108</v>
      </c>
      <c r="N349" t="s">
        <v>108</v>
      </c>
      <c r="O349" t="s">
        <v>108</v>
      </c>
      <c r="P349" t="s">
        <v>108</v>
      </c>
      <c r="Q349" t="s">
        <v>108</v>
      </c>
      <c r="R349" t="s">
        <v>108</v>
      </c>
      <c r="S349" t="s">
        <v>108</v>
      </c>
      <c r="T349" t="s">
        <v>108</v>
      </c>
      <c r="U349" t="s">
        <v>108</v>
      </c>
      <c r="V349" t="s">
        <v>108</v>
      </c>
      <c r="W349" t="s">
        <v>108</v>
      </c>
      <c r="X349" t="s">
        <v>108</v>
      </c>
      <c r="Y349" t="s">
        <v>108</v>
      </c>
      <c r="Z349" t="s">
        <v>108</v>
      </c>
      <c r="AA349" t="s">
        <v>108</v>
      </c>
      <c r="AB349" t="s">
        <v>108</v>
      </c>
      <c r="AC349" t="s">
        <v>108</v>
      </c>
      <c r="AD349" t="s">
        <v>108</v>
      </c>
      <c r="AE349" t="s">
        <v>108</v>
      </c>
      <c r="AF349" t="s">
        <v>108</v>
      </c>
      <c r="AG349" t="s">
        <v>108</v>
      </c>
      <c r="AH349" t="s">
        <v>108</v>
      </c>
      <c r="AI349" t="s">
        <v>108</v>
      </c>
      <c r="AJ349" t="s">
        <v>108</v>
      </c>
      <c r="AK349" t="s">
        <v>108</v>
      </c>
      <c r="AL349" t="s">
        <v>108</v>
      </c>
      <c r="AM349" t="s">
        <v>108</v>
      </c>
      <c r="AN349" t="s">
        <v>108</v>
      </c>
      <c r="AO349" t="s">
        <v>108</v>
      </c>
      <c r="AP349" t="s">
        <v>108</v>
      </c>
      <c r="AQ349" t="s">
        <v>108</v>
      </c>
      <c r="AR349" t="s">
        <v>108</v>
      </c>
      <c r="AS349" t="s">
        <v>108</v>
      </c>
      <c r="AT349" t="s">
        <v>108</v>
      </c>
      <c r="AU349" t="s">
        <v>108</v>
      </c>
      <c r="AV349" t="s">
        <v>108</v>
      </c>
      <c r="AW349" t="s">
        <v>108</v>
      </c>
      <c r="AX349" t="s">
        <v>108</v>
      </c>
      <c r="AY349" t="s">
        <v>108</v>
      </c>
      <c r="AZ349" t="s">
        <v>108</v>
      </c>
      <c r="BA349" t="s">
        <v>108</v>
      </c>
      <c r="BB349" t="s">
        <v>108</v>
      </c>
      <c r="BC349" t="s">
        <v>108</v>
      </c>
      <c r="BD349" t="s">
        <v>108</v>
      </c>
      <c r="BE349" t="s">
        <v>108</v>
      </c>
      <c r="BF349" t="s">
        <v>108</v>
      </c>
      <c r="BG349" t="s">
        <v>108</v>
      </c>
      <c r="BH349" t="s">
        <v>108</v>
      </c>
      <c r="BI349" t="s">
        <v>108</v>
      </c>
      <c r="BJ349" t="s">
        <v>108</v>
      </c>
      <c r="BK349" t="s">
        <v>108</v>
      </c>
      <c r="BL349" t="s">
        <v>108</v>
      </c>
      <c r="BM349" t="s">
        <v>108</v>
      </c>
      <c r="BN349" t="s">
        <v>108</v>
      </c>
      <c r="BO349" t="s">
        <v>108</v>
      </c>
      <c r="BP349" t="s">
        <v>108</v>
      </c>
      <c r="BQ349" t="s">
        <v>108</v>
      </c>
      <c r="BR349" t="s">
        <v>108</v>
      </c>
      <c r="BS349" t="s">
        <v>108</v>
      </c>
      <c r="BT349" t="s">
        <v>108</v>
      </c>
      <c r="BU349" t="s">
        <v>108</v>
      </c>
      <c r="BV349" t="s">
        <v>108</v>
      </c>
      <c r="BW349" t="s">
        <v>108</v>
      </c>
      <c r="BX349" t="s">
        <v>108</v>
      </c>
      <c r="BY349" t="s">
        <v>108</v>
      </c>
      <c r="BZ349" t="s">
        <v>108</v>
      </c>
      <c r="CA349" t="s">
        <v>108</v>
      </c>
      <c r="CB349" t="s">
        <v>108</v>
      </c>
      <c r="CC349" t="s">
        <v>108</v>
      </c>
      <c r="CD349" t="s">
        <v>108</v>
      </c>
      <c r="CE349" t="s">
        <v>108</v>
      </c>
      <c r="CF349" t="s">
        <v>108</v>
      </c>
      <c r="CG349" t="s">
        <v>108</v>
      </c>
      <c r="CH349" t="s">
        <v>108</v>
      </c>
      <c r="CI349" t="s">
        <v>108</v>
      </c>
      <c r="CJ349" t="s">
        <v>108</v>
      </c>
      <c r="CK349" t="s">
        <v>108</v>
      </c>
      <c r="CL349" t="s">
        <v>108</v>
      </c>
      <c r="CM349" t="s">
        <v>108</v>
      </c>
      <c r="CN349" t="s">
        <v>108</v>
      </c>
      <c r="CO349" t="s">
        <v>108</v>
      </c>
      <c r="CP349" t="s">
        <v>108</v>
      </c>
      <c r="CQ349" t="s">
        <v>108</v>
      </c>
      <c r="CR349" t="s">
        <v>108</v>
      </c>
      <c r="CS349" t="s">
        <v>108</v>
      </c>
      <c r="CT349" t="s">
        <v>108</v>
      </c>
      <c r="CU349" t="s">
        <v>108</v>
      </c>
      <c r="CV349" t="s">
        <v>108</v>
      </c>
      <c r="CW349" t="s">
        <v>108</v>
      </c>
      <c r="CX349" t="s">
        <v>108</v>
      </c>
      <c r="CY349" t="s">
        <v>108</v>
      </c>
      <c r="CZ349" t="s">
        <v>108</v>
      </c>
      <c r="DA349" t="s">
        <v>108</v>
      </c>
      <c r="DB349" t="s">
        <v>108</v>
      </c>
      <c r="DC349" t="s">
        <v>108</v>
      </c>
      <c r="DD349" t="s">
        <v>108</v>
      </c>
      <c r="DE349" t="s">
        <v>108</v>
      </c>
      <c r="DF349" t="s">
        <v>108</v>
      </c>
      <c r="DG349" t="s">
        <v>108</v>
      </c>
      <c r="DH349" t="s">
        <v>108</v>
      </c>
      <c r="DI349" t="s">
        <v>108</v>
      </c>
      <c r="DJ349" t="s">
        <v>108</v>
      </c>
      <c r="DK349" t="s">
        <v>108</v>
      </c>
      <c r="DL349" t="s">
        <v>108</v>
      </c>
      <c r="DM349" t="s">
        <v>108</v>
      </c>
      <c r="DN349" t="s">
        <v>108</v>
      </c>
      <c r="DO349" t="s">
        <v>108</v>
      </c>
      <c r="DP349" t="s">
        <v>108</v>
      </c>
      <c r="DQ349" t="s">
        <v>108</v>
      </c>
      <c r="DR349" t="s">
        <v>108</v>
      </c>
      <c r="DS349" t="s">
        <v>108</v>
      </c>
      <c r="DT349" t="s">
        <v>108</v>
      </c>
      <c r="DU349" t="s">
        <v>108</v>
      </c>
    </row>
    <row r="350" spans="1:125" x14ac:dyDescent="0.2">
      <c r="A350" t="e">
        <f ca="1">_xll.BFieldInfo($B$350)</f>
        <v>#NAME?</v>
      </c>
      <c r="B350" t="s">
        <v>114</v>
      </c>
      <c r="C350" t="s">
        <v>108</v>
      </c>
      <c r="D350" t="s">
        <v>108</v>
      </c>
      <c r="E350" t="s">
        <v>108</v>
      </c>
      <c r="F350" t="s">
        <v>108</v>
      </c>
      <c r="G350" t="s">
        <v>108</v>
      </c>
      <c r="H350" t="s">
        <v>108</v>
      </c>
      <c r="I350" t="s">
        <v>108</v>
      </c>
      <c r="J350" t="s">
        <v>108</v>
      </c>
      <c r="K350" t="s">
        <v>108</v>
      </c>
      <c r="L350" t="s">
        <v>108</v>
      </c>
      <c r="M350" t="s">
        <v>108</v>
      </c>
      <c r="N350" t="s">
        <v>108</v>
      </c>
      <c r="O350" t="s">
        <v>108</v>
      </c>
      <c r="P350" t="s">
        <v>108</v>
      </c>
      <c r="Q350" t="s">
        <v>108</v>
      </c>
      <c r="R350" t="s">
        <v>108</v>
      </c>
      <c r="S350" t="s">
        <v>108</v>
      </c>
      <c r="T350" t="s">
        <v>108</v>
      </c>
      <c r="U350" t="s">
        <v>108</v>
      </c>
      <c r="V350" t="s">
        <v>108</v>
      </c>
      <c r="W350" t="s">
        <v>108</v>
      </c>
      <c r="X350" t="s">
        <v>108</v>
      </c>
      <c r="Y350" t="s">
        <v>108</v>
      </c>
      <c r="Z350" t="s">
        <v>108</v>
      </c>
      <c r="AA350" t="s">
        <v>108</v>
      </c>
      <c r="AB350" t="s">
        <v>108</v>
      </c>
      <c r="AC350" t="s">
        <v>108</v>
      </c>
      <c r="AD350" t="s">
        <v>108</v>
      </c>
      <c r="AE350" t="s">
        <v>108</v>
      </c>
      <c r="AF350" t="s">
        <v>108</v>
      </c>
      <c r="AG350" t="s">
        <v>108</v>
      </c>
      <c r="AH350" t="s">
        <v>108</v>
      </c>
      <c r="AI350" t="s">
        <v>108</v>
      </c>
      <c r="AJ350" t="s">
        <v>108</v>
      </c>
      <c r="AK350" t="s">
        <v>108</v>
      </c>
      <c r="AL350" t="s">
        <v>108</v>
      </c>
      <c r="AM350" t="s">
        <v>108</v>
      </c>
      <c r="AN350" t="s">
        <v>108</v>
      </c>
      <c r="AO350" t="s">
        <v>108</v>
      </c>
      <c r="AP350" t="s">
        <v>108</v>
      </c>
      <c r="AQ350" t="s">
        <v>108</v>
      </c>
      <c r="AR350" t="s">
        <v>108</v>
      </c>
      <c r="AS350" t="s">
        <v>108</v>
      </c>
      <c r="AT350" t="s">
        <v>108</v>
      </c>
      <c r="AU350" t="s">
        <v>108</v>
      </c>
      <c r="AV350" t="s">
        <v>108</v>
      </c>
      <c r="AW350" t="s">
        <v>108</v>
      </c>
      <c r="AX350" t="s">
        <v>108</v>
      </c>
      <c r="AY350" t="s">
        <v>108</v>
      </c>
      <c r="AZ350" t="s">
        <v>108</v>
      </c>
      <c r="BA350" t="s">
        <v>108</v>
      </c>
      <c r="BB350" t="s">
        <v>108</v>
      </c>
      <c r="BC350" t="s">
        <v>108</v>
      </c>
      <c r="BD350" t="s">
        <v>108</v>
      </c>
      <c r="BE350" t="s">
        <v>108</v>
      </c>
      <c r="BF350" t="s">
        <v>108</v>
      </c>
      <c r="BG350" t="s">
        <v>108</v>
      </c>
      <c r="BH350" t="s">
        <v>108</v>
      </c>
      <c r="BI350" t="s">
        <v>108</v>
      </c>
      <c r="BJ350" t="s">
        <v>108</v>
      </c>
      <c r="BK350" t="s">
        <v>108</v>
      </c>
      <c r="BL350" t="s">
        <v>108</v>
      </c>
      <c r="BM350" t="s">
        <v>108</v>
      </c>
      <c r="BN350" t="s">
        <v>108</v>
      </c>
      <c r="BO350" t="s">
        <v>108</v>
      </c>
      <c r="BP350" t="s">
        <v>108</v>
      </c>
      <c r="BQ350" t="s">
        <v>108</v>
      </c>
      <c r="BR350" t="s">
        <v>108</v>
      </c>
      <c r="BS350" t="s">
        <v>108</v>
      </c>
      <c r="BT350" t="s">
        <v>108</v>
      </c>
      <c r="BU350" t="s">
        <v>108</v>
      </c>
      <c r="BV350" t="s">
        <v>108</v>
      </c>
      <c r="BW350" t="s">
        <v>108</v>
      </c>
      <c r="BX350" t="s">
        <v>108</v>
      </c>
      <c r="BY350" t="s">
        <v>108</v>
      </c>
      <c r="BZ350" t="s">
        <v>108</v>
      </c>
      <c r="CA350" t="s">
        <v>108</v>
      </c>
      <c r="CB350" t="s">
        <v>108</v>
      </c>
      <c r="CC350" t="s">
        <v>108</v>
      </c>
      <c r="CD350" t="s">
        <v>108</v>
      </c>
      <c r="CE350" t="s">
        <v>108</v>
      </c>
      <c r="CF350" t="s">
        <v>108</v>
      </c>
      <c r="CG350" t="s">
        <v>108</v>
      </c>
      <c r="CH350" t="s">
        <v>108</v>
      </c>
      <c r="CI350" t="s">
        <v>108</v>
      </c>
      <c r="CJ350" t="s">
        <v>108</v>
      </c>
      <c r="CK350" t="s">
        <v>108</v>
      </c>
      <c r="CL350" t="s">
        <v>108</v>
      </c>
      <c r="CM350" t="s">
        <v>108</v>
      </c>
      <c r="CN350" t="s">
        <v>108</v>
      </c>
      <c r="CO350" t="s">
        <v>108</v>
      </c>
      <c r="CP350" t="s">
        <v>108</v>
      </c>
      <c r="CQ350" t="s">
        <v>108</v>
      </c>
      <c r="CR350" t="s">
        <v>108</v>
      </c>
      <c r="CS350" t="s">
        <v>108</v>
      </c>
      <c r="CT350" t="s">
        <v>108</v>
      </c>
      <c r="CU350" t="s">
        <v>108</v>
      </c>
      <c r="CV350" t="s">
        <v>108</v>
      </c>
      <c r="CW350" t="s">
        <v>108</v>
      </c>
      <c r="CX350" t="s">
        <v>108</v>
      </c>
      <c r="CY350" t="s">
        <v>108</v>
      </c>
      <c r="CZ350" t="s">
        <v>108</v>
      </c>
      <c r="DA350" t="s">
        <v>108</v>
      </c>
      <c r="DB350" t="s">
        <v>108</v>
      </c>
      <c r="DC350" t="s">
        <v>108</v>
      </c>
      <c r="DD350" t="s">
        <v>108</v>
      </c>
      <c r="DE350" t="s">
        <v>108</v>
      </c>
      <c r="DF350" t="s">
        <v>108</v>
      </c>
      <c r="DG350" t="s">
        <v>108</v>
      </c>
      <c r="DH350" t="s">
        <v>108</v>
      </c>
      <c r="DI350" t="s">
        <v>108</v>
      </c>
      <c r="DJ350" t="s">
        <v>108</v>
      </c>
      <c r="DK350" t="s">
        <v>108</v>
      </c>
      <c r="DL350" t="s">
        <v>108</v>
      </c>
      <c r="DM350" t="s">
        <v>108</v>
      </c>
      <c r="DN350" t="s">
        <v>108</v>
      </c>
      <c r="DO350" t="s">
        <v>108</v>
      </c>
      <c r="DP350" t="s">
        <v>108</v>
      </c>
      <c r="DQ350" t="s">
        <v>108</v>
      </c>
      <c r="DR350" t="s">
        <v>108</v>
      </c>
      <c r="DS350" t="s">
        <v>108</v>
      </c>
      <c r="DT350" t="s">
        <v>108</v>
      </c>
      <c r="DU350" t="s">
        <v>108</v>
      </c>
    </row>
    <row r="351" spans="1:125" x14ac:dyDescent="0.2">
      <c r="A351" t="e">
        <f ca="1">_xll.BFieldInfo($B$351)</f>
        <v>#NAME?</v>
      </c>
      <c r="B351" t="s">
        <v>115</v>
      </c>
      <c r="C351" t="s">
        <v>108</v>
      </c>
      <c r="D351" t="s">
        <v>108</v>
      </c>
      <c r="E351" t="s">
        <v>108</v>
      </c>
      <c r="F351" t="s">
        <v>108</v>
      </c>
      <c r="G351" t="s">
        <v>108</v>
      </c>
      <c r="H351" t="s">
        <v>108</v>
      </c>
      <c r="I351" t="s">
        <v>108</v>
      </c>
      <c r="J351" t="s">
        <v>108</v>
      </c>
      <c r="K351" t="s">
        <v>108</v>
      </c>
      <c r="L351" t="s">
        <v>108</v>
      </c>
      <c r="M351" t="s">
        <v>108</v>
      </c>
      <c r="N351" t="s">
        <v>108</v>
      </c>
      <c r="O351" t="s">
        <v>108</v>
      </c>
      <c r="P351" t="s">
        <v>108</v>
      </c>
      <c r="Q351" t="s">
        <v>108</v>
      </c>
      <c r="R351" t="s">
        <v>108</v>
      </c>
      <c r="S351" t="s">
        <v>108</v>
      </c>
      <c r="T351" t="s">
        <v>108</v>
      </c>
      <c r="U351" t="s">
        <v>108</v>
      </c>
      <c r="V351" t="s">
        <v>108</v>
      </c>
      <c r="W351" t="s">
        <v>108</v>
      </c>
      <c r="X351" t="s">
        <v>108</v>
      </c>
      <c r="Y351" t="s">
        <v>108</v>
      </c>
      <c r="Z351" t="s">
        <v>108</v>
      </c>
      <c r="AA351" t="s">
        <v>108</v>
      </c>
      <c r="AB351" t="s">
        <v>108</v>
      </c>
      <c r="AC351" t="s">
        <v>108</v>
      </c>
      <c r="AD351" t="s">
        <v>108</v>
      </c>
      <c r="AE351" t="s">
        <v>108</v>
      </c>
      <c r="AF351" t="s">
        <v>108</v>
      </c>
      <c r="AG351" t="s">
        <v>108</v>
      </c>
      <c r="AH351" t="s">
        <v>108</v>
      </c>
      <c r="AI351" t="s">
        <v>108</v>
      </c>
      <c r="AJ351" t="s">
        <v>108</v>
      </c>
      <c r="AK351" t="s">
        <v>108</v>
      </c>
      <c r="AL351" t="s">
        <v>108</v>
      </c>
      <c r="AM351" t="s">
        <v>108</v>
      </c>
      <c r="AN351" t="s">
        <v>108</v>
      </c>
      <c r="AO351" t="s">
        <v>108</v>
      </c>
      <c r="AP351" t="s">
        <v>108</v>
      </c>
      <c r="AQ351" t="s">
        <v>108</v>
      </c>
      <c r="AR351" t="s">
        <v>108</v>
      </c>
      <c r="AS351" t="s">
        <v>108</v>
      </c>
      <c r="AT351" t="s">
        <v>108</v>
      </c>
      <c r="AU351" t="s">
        <v>108</v>
      </c>
      <c r="AV351" t="s">
        <v>108</v>
      </c>
      <c r="AW351" t="s">
        <v>108</v>
      </c>
      <c r="AX351" t="s">
        <v>108</v>
      </c>
      <c r="AY351" t="s">
        <v>108</v>
      </c>
      <c r="AZ351" t="s">
        <v>108</v>
      </c>
      <c r="BA351" t="s">
        <v>108</v>
      </c>
      <c r="BB351" t="s">
        <v>108</v>
      </c>
      <c r="BC351" t="s">
        <v>108</v>
      </c>
      <c r="BD351" t="s">
        <v>108</v>
      </c>
      <c r="BE351" t="s">
        <v>108</v>
      </c>
      <c r="BF351" t="s">
        <v>108</v>
      </c>
      <c r="BG351" t="s">
        <v>108</v>
      </c>
      <c r="BH351" t="s">
        <v>108</v>
      </c>
      <c r="BI351" t="s">
        <v>108</v>
      </c>
      <c r="BJ351" t="s">
        <v>108</v>
      </c>
      <c r="BK351" t="s">
        <v>108</v>
      </c>
      <c r="BL351" t="s">
        <v>108</v>
      </c>
      <c r="BM351" t="s">
        <v>108</v>
      </c>
      <c r="BN351" t="s">
        <v>108</v>
      </c>
      <c r="BO351" t="s">
        <v>108</v>
      </c>
      <c r="BP351" t="s">
        <v>108</v>
      </c>
      <c r="BQ351" t="s">
        <v>108</v>
      </c>
      <c r="BR351" t="s">
        <v>108</v>
      </c>
      <c r="BS351" t="s">
        <v>108</v>
      </c>
      <c r="BT351" t="s">
        <v>108</v>
      </c>
      <c r="BU351" t="s">
        <v>108</v>
      </c>
      <c r="BV351" t="s">
        <v>108</v>
      </c>
      <c r="BW351" t="s">
        <v>108</v>
      </c>
      <c r="BX351" t="s">
        <v>108</v>
      </c>
      <c r="BY351" t="s">
        <v>108</v>
      </c>
      <c r="BZ351" t="s">
        <v>108</v>
      </c>
      <c r="CA351" t="s">
        <v>108</v>
      </c>
      <c r="CB351" t="s">
        <v>108</v>
      </c>
      <c r="CC351" t="s">
        <v>108</v>
      </c>
      <c r="CD351" t="s">
        <v>108</v>
      </c>
      <c r="CE351" t="s">
        <v>108</v>
      </c>
      <c r="CF351" t="s">
        <v>108</v>
      </c>
      <c r="CG351" t="s">
        <v>108</v>
      </c>
      <c r="CH351" t="s">
        <v>108</v>
      </c>
      <c r="CI351" t="s">
        <v>108</v>
      </c>
      <c r="CJ351" t="s">
        <v>108</v>
      </c>
      <c r="CK351" t="s">
        <v>108</v>
      </c>
      <c r="CL351" t="s">
        <v>108</v>
      </c>
      <c r="CM351" t="s">
        <v>108</v>
      </c>
      <c r="CN351" t="s">
        <v>108</v>
      </c>
      <c r="CO351" t="s">
        <v>108</v>
      </c>
      <c r="CP351" t="s">
        <v>108</v>
      </c>
      <c r="CQ351" t="s">
        <v>108</v>
      </c>
      <c r="CR351" t="s">
        <v>108</v>
      </c>
      <c r="CS351" t="s">
        <v>108</v>
      </c>
      <c r="CT351" t="s">
        <v>108</v>
      </c>
      <c r="CU351" t="s">
        <v>108</v>
      </c>
      <c r="CV351" t="s">
        <v>108</v>
      </c>
      <c r="CW351" t="s">
        <v>108</v>
      </c>
      <c r="CX351" t="s">
        <v>108</v>
      </c>
      <c r="CY351" t="s">
        <v>108</v>
      </c>
      <c r="CZ351" t="s">
        <v>108</v>
      </c>
      <c r="DA351" t="s">
        <v>108</v>
      </c>
      <c r="DB351" t="s">
        <v>108</v>
      </c>
      <c r="DC351" t="s">
        <v>108</v>
      </c>
      <c r="DD351" t="s">
        <v>108</v>
      </c>
      <c r="DE351" t="s">
        <v>108</v>
      </c>
      <c r="DF351" t="s">
        <v>108</v>
      </c>
      <c r="DG351" t="s">
        <v>108</v>
      </c>
      <c r="DH351" t="s">
        <v>108</v>
      </c>
      <c r="DI351" t="s">
        <v>108</v>
      </c>
      <c r="DJ351" t="s">
        <v>108</v>
      </c>
      <c r="DK351" t="s">
        <v>108</v>
      </c>
      <c r="DL351" t="s">
        <v>108</v>
      </c>
      <c r="DM351" t="s">
        <v>108</v>
      </c>
      <c r="DN351" t="s">
        <v>108</v>
      </c>
      <c r="DO351" t="s">
        <v>108</v>
      </c>
      <c r="DP351" t="s">
        <v>108</v>
      </c>
      <c r="DQ351" t="s">
        <v>108</v>
      </c>
      <c r="DR351" t="s">
        <v>108</v>
      </c>
      <c r="DS351" t="s">
        <v>108</v>
      </c>
      <c r="DT351" t="s">
        <v>108</v>
      </c>
      <c r="DU351" t="s">
        <v>108</v>
      </c>
    </row>
    <row r="352" spans="1:125" x14ac:dyDescent="0.2">
      <c r="A352" t="e">
        <f ca="1">_xll.BFieldInfo($B$352)</f>
        <v>#NAME?</v>
      </c>
      <c r="B352" t="s">
        <v>116</v>
      </c>
      <c r="C352" t="s">
        <v>108</v>
      </c>
      <c r="D352" t="s">
        <v>108</v>
      </c>
      <c r="E352" t="s">
        <v>108</v>
      </c>
      <c r="F352" t="s">
        <v>108</v>
      </c>
      <c r="G352" t="s">
        <v>108</v>
      </c>
      <c r="H352" t="s">
        <v>108</v>
      </c>
      <c r="I352" t="s">
        <v>108</v>
      </c>
      <c r="J352" t="s">
        <v>108</v>
      </c>
      <c r="K352" t="s">
        <v>108</v>
      </c>
      <c r="L352" t="s">
        <v>108</v>
      </c>
      <c r="M352" t="s">
        <v>108</v>
      </c>
      <c r="N352" t="s">
        <v>108</v>
      </c>
      <c r="O352" t="s">
        <v>108</v>
      </c>
      <c r="P352" t="s">
        <v>108</v>
      </c>
      <c r="Q352" t="s">
        <v>108</v>
      </c>
      <c r="R352" t="s">
        <v>108</v>
      </c>
      <c r="S352" t="s">
        <v>108</v>
      </c>
      <c r="T352" t="s">
        <v>108</v>
      </c>
      <c r="U352" t="s">
        <v>108</v>
      </c>
      <c r="V352" t="s">
        <v>108</v>
      </c>
      <c r="W352" t="s">
        <v>108</v>
      </c>
      <c r="X352" t="s">
        <v>108</v>
      </c>
      <c r="Y352" t="s">
        <v>108</v>
      </c>
      <c r="Z352" t="s">
        <v>108</v>
      </c>
      <c r="AA352" t="s">
        <v>108</v>
      </c>
      <c r="AB352" t="s">
        <v>108</v>
      </c>
      <c r="AC352" t="s">
        <v>108</v>
      </c>
      <c r="AD352" t="s">
        <v>108</v>
      </c>
      <c r="AE352" t="s">
        <v>108</v>
      </c>
      <c r="AF352" t="s">
        <v>108</v>
      </c>
      <c r="AG352" t="s">
        <v>108</v>
      </c>
      <c r="AH352" t="s">
        <v>108</v>
      </c>
      <c r="AI352" t="s">
        <v>108</v>
      </c>
      <c r="AJ352" t="s">
        <v>108</v>
      </c>
      <c r="AK352" t="s">
        <v>108</v>
      </c>
      <c r="AL352" t="s">
        <v>108</v>
      </c>
      <c r="AM352" t="s">
        <v>108</v>
      </c>
      <c r="AN352" t="s">
        <v>108</v>
      </c>
      <c r="AO352" t="s">
        <v>108</v>
      </c>
      <c r="AP352" t="s">
        <v>108</v>
      </c>
      <c r="AQ352" t="s">
        <v>108</v>
      </c>
      <c r="AR352" t="s">
        <v>108</v>
      </c>
      <c r="AS352" t="s">
        <v>108</v>
      </c>
      <c r="AT352" t="s">
        <v>108</v>
      </c>
      <c r="AU352" t="s">
        <v>108</v>
      </c>
      <c r="AV352" t="s">
        <v>108</v>
      </c>
      <c r="AW352" t="s">
        <v>108</v>
      </c>
      <c r="AX352" t="s">
        <v>108</v>
      </c>
      <c r="AY352" t="s">
        <v>108</v>
      </c>
      <c r="AZ352" t="s">
        <v>108</v>
      </c>
      <c r="BA352" t="s">
        <v>108</v>
      </c>
      <c r="BB352" t="s">
        <v>108</v>
      </c>
      <c r="BC352" t="s">
        <v>108</v>
      </c>
      <c r="BD352" t="s">
        <v>108</v>
      </c>
      <c r="BE352" t="s">
        <v>108</v>
      </c>
      <c r="BF352" t="s">
        <v>108</v>
      </c>
      <c r="BG352" t="s">
        <v>108</v>
      </c>
      <c r="BH352" t="s">
        <v>108</v>
      </c>
      <c r="BI352" t="s">
        <v>108</v>
      </c>
      <c r="BJ352" t="s">
        <v>108</v>
      </c>
      <c r="BK352" t="s">
        <v>108</v>
      </c>
      <c r="BL352" t="s">
        <v>108</v>
      </c>
      <c r="BM352" t="s">
        <v>108</v>
      </c>
      <c r="BN352" t="s">
        <v>108</v>
      </c>
      <c r="BO352" t="s">
        <v>108</v>
      </c>
      <c r="BP352" t="s">
        <v>108</v>
      </c>
      <c r="BQ352" t="s">
        <v>108</v>
      </c>
      <c r="BR352" t="s">
        <v>108</v>
      </c>
      <c r="BS352" t="s">
        <v>108</v>
      </c>
      <c r="BT352" t="s">
        <v>108</v>
      </c>
      <c r="BU352" t="s">
        <v>108</v>
      </c>
      <c r="BV352" t="s">
        <v>108</v>
      </c>
      <c r="BW352" t="s">
        <v>108</v>
      </c>
      <c r="BX352" t="s">
        <v>108</v>
      </c>
      <c r="BY352" t="s">
        <v>108</v>
      </c>
      <c r="BZ352" t="s">
        <v>108</v>
      </c>
      <c r="CA352" t="s">
        <v>108</v>
      </c>
      <c r="CB352" t="s">
        <v>108</v>
      </c>
      <c r="CC352" t="s">
        <v>108</v>
      </c>
      <c r="CD352" t="s">
        <v>108</v>
      </c>
      <c r="CE352" t="s">
        <v>108</v>
      </c>
      <c r="CF352" t="s">
        <v>108</v>
      </c>
      <c r="CG352" t="s">
        <v>108</v>
      </c>
      <c r="CH352" t="s">
        <v>108</v>
      </c>
      <c r="CI352" t="s">
        <v>108</v>
      </c>
      <c r="CJ352" t="s">
        <v>108</v>
      </c>
      <c r="CK352" t="s">
        <v>108</v>
      </c>
      <c r="CL352" t="s">
        <v>108</v>
      </c>
      <c r="CM352" t="s">
        <v>108</v>
      </c>
      <c r="CN352" t="s">
        <v>108</v>
      </c>
      <c r="CO352" t="s">
        <v>108</v>
      </c>
      <c r="CP352" t="s">
        <v>108</v>
      </c>
      <c r="CQ352" t="s">
        <v>108</v>
      </c>
      <c r="CR352" t="s">
        <v>108</v>
      </c>
      <c r="CS352" t="s">
        <v>108</v>
      </c>
      <c r="CT352" t="s">
        <v>108</v>
      </c>
      <c r="CU352" t="s">
        <v>108</v>
      </c>
      <c r="CV352" t="s">
        <v>108</v>
      </c>
      <c r="CW352" t="s">
        <v>108</v>
      </c>
      <c r="CX352" t="s">
        <v>108</v>
      </c>
      <c r="CY352" t="s">
        <v>108</v>
      </c>
      <c r="CZ352" t="s">
        <v>108</v>
      </c>
      <c r="DA352" t="s">
        <v>108</v>
      </c>
      <c r="DB352" t="s">
        <v>108</v>
      </c>
      <c r="DC352" t="s">
        <v>108</v>
      </c>
      <c r="DD352" t="s">
        <v>108</v>
      </c>
      <c r="DE352" t="s">
        <v>108</v>
      </c>
      <c r="DF352" t="s">
        <v>108</v>
      </c>
      <c r="DG352" t="s">
        <v>108</v>
      </c>
      <c r="DH352" t="s">
        <v>108</v>
      </c>
      <c r="DI352" t="s">
        <v>108</v>
      </c>
      <c r="DJ352" t="s">
        <v>108</v>
      </c>
      <c r="DK352" t="s">
        <v>108</v>
      </c>
      <c r="DL352" t="s">
        <v>108</v>
      </c>
      <c r="DM352" t="s">
        <v>108</v>
      </c>
      <c r="DN352" t="s">
        <v>108</v>
      </c>
      <c r="DO352" t="s">
        <v>108</v>
      </c>
      <c r="DP352" t="s">
        <v>108</v>
      </c>
      <c r="DQ352" t="s">
        <v>108</v>
      </c>
      <c r="DR352" t="s">
        <v>108</v>
      </c>
      <c r="DS352" t="s">
        <v>108</v>
      </c>
      <c r="DT352" t="s">
        <v>108</v>
      </c>
      <c r="DU352" t="s">
        <v>108</v>
      </c>
    </row>
    <row r="353" spans="1:129" x14ac:dyDescent="0.2">
      <c r="A353" t="e">
        <f ca="1">_xll.BFieldInfo($B$353)</f>
        <v>#NAME?</v>
      </c>
      <c r="B353" t="s">
        <v>117</v>
      </c>
      <c r="C353" t="s">
        <v>108</v>
      </c>
      <c r="D353" t="s">
        <v>108</v>
      </c>
      <c r="E353" t="s">
        <v>108</v>
      </c>
      <c r="F353" t="s">
        <v>108</v>
      </c>
      <c r="G353" t="s">
        <v>108</v>
      </c>
      <c r="H353" t="s">
        <v>108</v>
      </c>
      <c r="I353" t="s">
        <v>108</v>
      </c>
      <c r="J353" t="s">
        <v>108</v>
      </c>
      <c r="K353" t="s">
        <v>108</v>
      </c>
      <c r="L353" t="s">
        <v>108</v>
      </c>
      <c r="M353" t="s">
        <v>108</v>
      </c>
      <c r="N353" t="s">
        <v>108</v>
      </c>
      <c r="O353" t="s">
        <v>108</v>
      </c>
      <c r="P353" t="s">
        <v>108</v>
      </c>
      <c r="Q353" t="s">
        <v>108</v>
      </c>
      <c r="R353" t="s">
        <v>108</v>
      </c>
      <c r="S353" t="s">
        <v>108</v>
      </c>
      <c r="T353" t="s">
        <v>108</v>
      </c>
      <c r="U353" t="s">
        <v>108</v>
      </c>
      <c r="V353" t="s">
        <v>108</v>
      </c>
      <c r="W353" t="s">
        <v>108</v>
      </c>
      <c r="X353" t="s">
        <v>108</v>
      </c>
      <c r="Y353" t="s">
        <v>108</v>
      </c>
      <c r="Z353" t="s">
        <v>108</v>
      </c>
      <c r="AA353" t="s">
        <v>108</v>
      </c>
      <c r="AB353" t="s">
        <v>108</v>
      </c>
      <c r="AC353" t="s">
        <v>108</v>
      </c>
      <c r="AD353" t="s">
        <v>108</v>
      </c>
      <c r="AE353" t="s">
        <v>108</v>
      </c>
      <c r="AF353" t="s">
        <v>108</v>
      </c>
      <c r="AG353" t="s">
        <v>108</v>
      </c>
      <c r="AH353" t="s">
        <v>108</v>
      </c>
      <c r="AI353" t="s">
        <v>108</v>
      </c>
      <c r="AJ353" t="s">
        <v>108</v>
      </c>
      <c r="AK353" t="s">
        <v>108</v>
      </c>
      <c r="AL353" t="s">
        <v>108</v>
      </c>
      <c r="AM353" t="s">
        <v>108</v>
      </c>
      <c r="AN353" t="s">
        <v>108</v>
      </c>
      <c r="AO353" t="s">
        <v>108</v>
      </c>
      <c r="AP353" t="s">
        <v>108</v>
      </c>
      <c r="AQ353" t="s">
        <v>108</v>
      </c>
      <c r="AR353" t="s">
        <v>108</v>
      </c>
      <c r="AS353" t="s">
        <v>108</v>
      </c>
      <c r="AT353" t="s">
        <v>108</v>
      </c>
      <c r="AU353" t="s">
        <v>108</v>
      </c>
      <c r="AV353" t="s">
        <v>108</v>
      </c>
      <c r="AW353" t="s">
        <v>108</v>
      </c>
      <c r="AX353" t="s">
        <v>108</v>
      </c>
      <c r="AY353" t="s">
        <v>108</v>
      </c>
      <c r="AZ353" t="s">
        <v>108</v>
      </c>
      <c r="BA353" t="s">
        <v>108</v>
      </c>
      <c r="BB353" t="s">
        <v>108</v>
      </c>
      <c r="BC353" t="s">
        <v>108</v>
      </c>
      <c r="BD353" t="s">
        <v>108</v>
      </c>
      <c r="BE353" t="s">
        <v>108</v>
      </c>
      <c r="BF353" t="s">
        <v>108</v>
      </c>
      <c r="BG353" t="s">
        <v>108</v>
      </c>
      <c r="BH353" t="s">
        <v>108</v>
      </c>
      <c r="BI353" t="s">
        <v>108</v>
      </c>
      <c r="BJ353" t="s">
        <v>108</v>
      </c>
      <c r="BK353" t="s">
        <v>108</v>
      </c>
      <c r="BL353" t="s">
        <v>108</v>
      </c>
      <c r="BM353" t="s">
        <v>108</v>
      </c>
      <c r="BN353" t="s">
        <v>108</v>
      </c>
      <c r="BO353" t="s">
        <v>108</v>
      </c>
      <c r="BP353" t="s">
        <v>108</v>
      </c>
      <c r="BQ353" t="s">
        <v>108</v>
      </c>
      <c r="BR353" t="s">
        <v>108</v>
      </c>
      <c r="BS353" t="s">
        <v>108</v>
      </c>
      <c r="BT353" t="s">
        <v>108</v>
      </c>
      <c r="BU353" t="s">
        <v>108</v>
      </c>
      <c r="BV353" t="s">
        <v>108</v>
      </c>
      <c r="BW353" t="s">
        <v>108</v>
      </c>
      <c r="BX353" t="s">
        <v>108</v>
      </c>
      <c r="BY353" t="s">
        <v>108</v>
      </c>
      <c r="BZ353" t="s">
        <v>108</v>
      </c>
      <c r="CA353" t="s">
        <v>108</v>
      </c>
      <c r="CB353" t="s">
        <v>108</v>
      </c>
      <c r="CC353" t="s">
        <v>108</v>
      </c>
      <c r="CD353" t="s">
        <v>108</v>
      </c>
      <c r="CE353" t="s">
        <v>108</v>
      </c>
      <c r="CF353" t="s">
        <v>108</v>
      </c>
      <c r="CG353" t="s">
        <v>108</v>
      </c>
      <c r="CH353" t="s">
        <v>108</v>
      </c>
      <c r="CI353" t="s">
        <v>108</v>
      </c>
      <c r="CJ353" t="s">
        <v>108</v>
      </c>
      <c r="CK353" t="s">
        <v>108</v>
      </c>
      <c r="CL353" t="s">
        <v>108</v>
      </c>
      <c r="CM353" t="s">
        <v>108</v>
      </c>
      <c r="CN353" t="s">
        <v>108</v>
      </c>
      <c r="CO353" t="s">
        <v>108</v>
      </c>
      <c r="CP353" t="s">
        <v>108</v>
      </c>
      <c r="CQ353" t="s">
        <v>108</v>
      </c>
      <c r="CR353" t="s">
        <v>108</v>
      </c>
      <c r="CS353" t="s">
        <v>108</v>
      </c>
      <c r="CT353" t="s">
        <v>108</v>
      </c>
      <c r="CU353" t="s">
        <v>108</v>
      </c>
      <c r="CV353" t="s">
        <v>108</v>
      </c>
      <c r="CW353" t="s">
        <v>108</v>
      </c>
      <c r="CX353" t="s">
        <v>108</v>
      </c>
      <c r="CY353" t="s">
        <v>108</v>
      </c>
      <c r="CZ353" t="s">
        <v>108</v>
      </c>
      <c r="DA353" t="s">
        <v>108</v>
      </c>
      <c r="DB353" t="s">
        <v>108</v>
      </c>
      <c r="DC353" t="s">
        <v>108</v>
      </c>
      <c r="DD353" t="s">
        <v>108</v>
      </c>
      <c r="DE353" t="s">
        <v>108</v>
      </c>
      <c r="DF353" t="s">
        <v>108</v>
      </c>
      <c r="DG353" t="s">
        <v>108</v>
      </c>
      <c r="DH353" t="s">
        <v>108</v>
      </c>
      <c r="DI353" t="s">
        <v>108</v>
      </c>
      <c r="DJ353" t="s">
        <v>108</v>
      </c>
      <c r="DK353" t="s">
        <v>108</v>
      </c>
      <c r="DL353" t="s">
        <v>108</v>
      </c>
      <c r="DM353" t="s">
        <v>108</v>
      </c>
      <c r="DN353" t="s">
        <v>108</v>
      </c>
      <c r="DO353" t="s">
        <v>108</v>
      </c>
      <c r="DP353" t="s">
        <v>108</v>
      </c>
      <c r="DQ353" t="s">
        <v>108</v>
      </c>
      <c r="DR353" t="s">
        <v>108</v>
      </c>
      <c r="DS353" t="s">
        <v>108</v>
      </c>
      <c r="DT353" t="s">
        <v>108</v>
      </c>
      <c r="DU353" t="s">
        <v>108</v>
      </c>
    </row>
    <row r="355" spans="1:129" x14ac:dyDescent="0.2">
      <c r="A355" t="s">
        <v>177</v>
      </c>
      <c r="B355" t="s">
        <v>106</v>
      </c>
      <c r="C355" s="8" t="e">
        <f ca="1">_xll.BDH($A$355,$B$356:$B$366,$B$1,$B$2,"Dir=H","Per=M","Days=A","Dts=S","Sort=R","cols=116;rows=12")</f>
        <v>#NAME?</v>
      </c>
      <c r="D355" s="8">
        <v>43980</v>
      </c>
      <c r="E355" s="8">
        <v>43951</v>
      </c>
      <c r="F355" s="8">
        <v>43921</v>
      </c>
      <c r="G355" s="8">
        <v>43889</v>
      </c>
      <c r="H355" s="8">
        <v>43861</v>
      </c>
      <c r="I355" s="8">
        <v>43830</v>
      </c>
      <c r="J355" s="8">
        <v>43798</v>
      </c>
      <c r="K355" s="8">
        <v>43769</v>
      </c>
      <c r="L355" s="8">
        <v>43738</v>
      </c>
      <c r="M355" s="8">
        <v>43707</v>
      </c>
      <c r="N355" s="8">
        <v>43677</v>
      </c>
      <c r="O355" s="8">
        <v>43646</v>
      </c>
      <c r="P355" s="8">
        <v>43644</v>
      </c>
      <c r="Q355" s="8">
        <v>43616</v>
      </c>
      <c r="R355" s="8">
        <v>43585</v>
      </c>
      <c r="S355" s="8">
        <v>43553</v>
      </c>
      <c r="T355" s="8">
        <v>43524</v>
      </c>
      <c r="U355" s="8">
        <v>43496</v>
      </c>
      <c r="V355" s="8">
        <v>43465</v>
      </c>
      <c r="W355" s="8">
        <v>43434</v>
      </c>
      <c r="X355" s="8">
        <v>43404</v>
      </c>
      <c r="Y355" s="8">
        <v>43371</v>
      </c>
      <c r="Z355" s="8">
        <v>43343</v>
      </c>
      <c r="AA355" s="8">
        <v>43312</v>
      </c>
      <c r="AB355" s="8">
        <v>43281</v>
      </c>
      <c r="AC355" s="8">
        <v>43280</v>
      </c>
      <c r="AD355" s="8">
        <v>43251</v>
      </c>
      <c r="AE355" s="8">
        <v>43220</v>
      </c>
      <c r="AF355" s="8">
        <v>43189</v>
      </c>
      <c r="AG355" s="8">
        <v>43159</v>
      </c>
      <c r="AH355" s="8">
        <v>43131</v>
      </c>
      <c r="AI355" s="8">
        <v>43100</v>
      </c>
      <c r="AJ355" s="8">
        <v>43098</v>
      </c>
      <c r="AK355" s="8">
        <v>43069</v>
      </c>
      <c r="AL355" s="8">
        <v>43039</v>
      </c>
      <c r="AM355" s="8">
        <v>43007</v>
      </c>
      <c r="AN355" s="8">
        <v>42978</v>
      </c>
      <c r="AO355" s="8">
        <v>42947</v>
      </c>
      <c r="AP355" s="8">
        <v>42916</v>
      </c>
      <c r="AQ355" s="8">
        <v>42886</v>
      </c>
      <c r="AR355" s="8">
        <v>42853</v>
      </c>
      <c r="AS355" s="8">
        <v>42825</v>
      </c>
      <c r="AT355" s="8">
        <v>42794</v>
      </c>
      <c r="AU355" s="8">
        <v>42766</v>
      </c>
      <c r="AV355" s="8">
        <v>42735</v>
      </c>
      <c r="AW355" s="8">
        <v>42734</v>
      </c>
      <c r="AX355" s="8">
        <v>42704</v>
      </c>
      <c r="AY355" s="8">
        <v>42674</v>
      </c>
      <c r="AZ355" s="8">
        <v>42643</v>
      </c>
      <c r="BA355" s="8">
        <v>42613</v>
      </c>
      <c r="BB355" s="8">
        <v>42580</v>
      </c>
      <c r="BC355" s="8">
        <v>42551</v>
      </c>
      <c r="BD355" s="8">
        <v>42521</v>
      </c>
      <c r="BE355" s="8">
        <v>42489</v>
      </c>
      <c r="BF355" s="8">
        <v>42460</v>
      </c>
      <c r="BG355" s="8">
        <v>42429</v>
      </c>
      <c r="BH355" s="8">
        <v>42398</v>
      </c>
      <c r="BI355" s="8">
        <v>42369</v>
      </c>
      <c r="BJ355" s="8">
        <v>42338</v>
      </c>
      <c r="BK355" s="8">
        <v>42307</v>
      </c>
      <c r="BL355" s="8">
        <v>42277</v>
      </c>
      <c r="BM355" s="8">
        <v>42247</v>
      </c>
      <c r="BN355" s="8">
        <v>42216</v>
      </c>
      <c r="BO355" s="8">
        <v>42185</v>
      </c>
      <c r="BP355" s="8">
        <v>42153</v>
      </c>
      <c r="BQ355" s="8">
        <v>42124</v>
      </c>
      <c r="BR355" s="8">
        <v>42094</v>
      </c>
      <c r="BS355" s="8">
        <v>42062</v>
      </c>
      <c r="BT355" s="8">
        <v>42034</v>
      </c>
      <c r="BU355" s="8">
        <v>42004</v>
      </c>
      <c r="BV355" s="8">
        <v>41971</v>
      </c>
      <c r="BW355" s="8">
        <v>41943</v>
      </c>
      <c r="BX355" s="8">
        <v>41912</v>
      </c>
      <c r="BY355" s="8">
        <v>41880</v>
      </c>
      <c r="BZ355" s="8">
        <v>41851</v>
      </c>
      <c r="CA355" s="8">
        <v>41820</v>
      </c>
      <c r="CB355" s="8">
        <v>41789</v>
      </c>
      <c r="CC355" s="8">
        <v>41759</v>
      </c>
      <c r="CD355" s="8">
        <v>41729</v>
      </c>
      <c r="CE355" s="8">
        <v>41698</v>
      </c>
      <c r="CF355" s="8">
        <v>41670</v>
      </c>
      <c r="CG355" s="8">
        <v>41639</v>
      </c>
      <c r="CH355" s="8">
        <v>41607</v>
      </c>
      <c r="CI355" s="8">
        <v>41578</v>
      </c>
      <c r="CJ355" s="8">
        <v>41547</v>
      </c>
      <c r="CK355" s="8">
        <v>41516</v>
      </c>
      <c r="CL355" s="8">
        <v>41486</v>
      </c>
      <c r="CM355" s="8">
        <v>41455</v>
      </c>
      <c r="CN355" s="8">
        <v>41453</v>
      </c>
      <c r="CO355" s="8">
        <v>41425</v>
      </c>
      <c r="CP355" s="8">
        <v>41394</v>
      </c>
      <c r="CQ355" s="8">
        <v>41362</v>
      </c>
      <c r="CR355" s="8">
        <v>41333</v>
      </c>
      <c r="CS355" s="8">
        <v>41305</v>
      </c>
      <c r="CT355" s="8">
        <v>41274</v>
      </c>
      <c r="CU355" s="8">
        <v>41243</v>
      </c>
      <c r="CV355" s="8">
        <v>41213</v>
      </c>
      <c r="CW355" s="8">
        <v>41180</v>
      </c>
      <c r="CX355" s="8">
        <v>41152</v>
      </c>
      <c r="CY355" s="8">
        <v>41121</v>
      </c>
      <c r="CZ355" s="8">
        <v>41090</v>
      </c>
      <c r="DA355" s="8">
        <v>41089</v>
      </c>
      <c r="DB355" s="8">
        <v>41060</v>
      </c>
      <c r="DC355" s="8">
        <v>41029</v>
      </c>
      <c r="DD355" s="8">
        <v>40998</v>
      </c>
      <c r="DE355" s="8">
        <v>40968</v>
      </c>
      <c r="DF355" s="8">
        <v>40939</v>
      </c>
      <c r="DG355" s="8">
        <v>40908</v>
      </c>
      <c r="DH355" s="8">
        <v>40907</v>
      </c>
      <c r="DI355" s="8">
        <v>40877</v>
      </c>
      <c r="DJ355" s="8">
        <v>40847</v>
      </c>
      <c r="DK355" s="8">
        <v>40816</v>
      </c>
      <c r="DL355" s="8">
        <v>40786</v>
      </c>
      <c r="DM355" s="8">
        <v>40753</v>
      </c>
      <c r="DN355" s="8">
        <v>40724</v>
      </c>
    </row>
    <row r="356" spans="1:129" x14ac:dyDescent="0.2">
      <c r="A356" t="e">
        <f ca="1">_xll.BFieldInfo($B$356)</f>
        <v>#NAME?</v>
      </c>
      <c r="B356" t="s">
        <v>107</v>
      </c>
      <c r="C356">
        <v>464.47</v>
      </c>
      <c r="D356">
        <v>446.03</v>
      </c>
      <c r="E356">
        <v>419.21</v>
      </c>
      <c r="F356">
        <v>402.56</v>
      </c>
      <c r="G356">
        <v>441.1</v>
      </c>
      <c r="H356">
        <v>470.18</v>
      </c>
      <c r="I356">
        <v>492.66</v>
      </c>
      <c r="J356">
        <v>481.81</v>
      </c>
      <c r="K356">
        <v>452.47</v>
      </c>
      <c r="L356">
        <v>431.36</v>
      </c>
      <c r="M356">
        <v>428.7</v>
      </c>
      <c r="N356">
        <v>443.96</v>
      </c>
      <c r="O356">
        <v>442.77</v>
      </c>
      <c r="P356">
        <v>442.77</v>
      </c>
      <c r="Q356">
        <v>400.54</v>
      </c>
      <c r="R356">
        <v>412.91</v>
      </c>
      <c r="S356">
        <v>383.48</v>
      </c>
      <c r="T356">
        <v>353.19</v>
      </c>
      <c r="U356">
        <v>327.17</v>
      </c>
      <c r="V356">
        <v>301.95999999999998</v>
      </c>
      <c r="W356">
        <v>293.12</v>
      </c>
      <c r="X356">
        <v>311.98</v>
      </c>
      <c r="Y356">
        <v>353.53</v>
      </c>
      <c r="Z356">
        <v>350.34</v>
      </c>
      <c r="AA356">
        <v>346.85</v>
      </c>
      <c r="AB356">
        <v>331.01</v>
      </c>
      <c r="AC356">
        <v>331.01</v>
      </c>
      <c r="AD356">
        <v>344.76</v>
      </c>
      <c r="AE356">
        <v>335.77</v>
      </c>
      <c r="AF356">
        <v>286.89999999999998</v>
      </c>
      <c r="AG356">
        <v>282.64999999999998</v>
      </c>
      <c r="AH356">
        <v>289.64999999999998</v>
      </c>
      <c r="AI356">
        <v>281.39</v>
      </c>
      <c r="AJ356">
        <v>281.39</v>
      </c>
      <c r="AK356">
        <v>278.55</v>
      </c>
      <c r="AL356">
        <v>291.76</v>
      </c>
      <c r="AM356">
        <v>265.95999999999998</v>
      </c>
      <c r="AN356">
        <v>250.92</v>
      </c>
      <c r="AO356">
        <v>242.32</v>
      </c>
      <c r="AP356">
        <v>248.7</v>
      </c>
      <c r="AQ356">
        <v>258.77999999999997</v>
      </c>
      <c r="AR356">
        <v>258.04000000000002</v>
      </c>
      <c r="AS356">
        <v>231.58</v>
      </c>
      <c r="AT356">
        <v>213.13</v>
      </c>
      <c r="AU356">
        <v>209.92</v>
      </c>
      <c r="AV356">
        <v>204.07</v>
      </c>
      <c r="AW356">
        <v>204.07</v>
      </c>
      <c r="AX356">
        <v>193.16</v>
      </c>
      <c r="AY356">
        <v>184.72</v>
      </c>
      <c r="AZ356">
        <v>169.38</v>
      </c>
      <c r="BA356">
        <v>169.27</v>
      </c>
      <c r="BB356">
        <v>171.17</v>
      </c>
      <c r="BC356">
        <v>151.75</v>
      </c>
      <c r="BD356">
        <v>160.72999999999999</v>
      </c>
      <c r="BE356">
        <v>161.91</v>
      </c>
      <c r="BF356">
        <v>165.56</v>
      </c>
      <c r="BG356">
        <v>169.19</v>
      </c>
      <c r="BH356">
        <v>163.03</v>
      </c>
      <c r="BI356">
        <v>159.4</v>
      </c>
      <c r="BJ356">
        <v>173.15</v>
      </c>
      <c r="BK356">
        <v>184.98</v>
      </c>
      <c r="BL356">
        <v>166</v>
      </c>
      <c r="BM356">
        <v>162.13</v>
      </c>
      <c r="BN356">
        <v>186.18</v>
      </c>
      <c r="BO356">
        <v>171.4</v>
      </c>
      <c r="BP356">
        <v>176.86</v>
      </c>
      <c r="BQ356">
        <v>170.8</v>
      </c>
      <c r="BR356">
        <v>176.94</v>
      </c>
      <c r="BS356">
        <v>176.67</v>
      </c>
      <c r="BT356">
        <v>154.68</v>
      </c>
      <c r="BU356">
        <v>142.55000000000001</v>
      </c>
      <c r="BV356">
        <v>139.15</v>
      </c>
      <c r="BW356">
        <v>130.34</v>
      </c>
      <c r="BX356">
        <v>123.93</v>
      </c>
      <c r="BY356">
        <v>127.16</v>
      </c>
      <c r="BZ356">
        <v>123.84</v>
      </c>
      <c r="CA356">
        <v>135.59</v>
      </c>
      <c r="CB356">
        <v>140.54</v>
      </c>
      <c r="CC356">
        <v>136.5</v>
      </c>
      <c r="CD356">
        <v>125.39</v>
      </c>
      <c r="CE356">
        <v>128.13999999999999</v>
      </c>
      <c r="CF356">
        <v>125.58</v>
      </c>
      <c r="CG356">
        <v>126</v>
      </c>
      <c r="CH356">
        <v>131.85</v>
      </c>
      <c r="CI356">
        <v>133.61000000000001</v>
      </c>
      <c r="CJ356">
        <v>137.19</v>
      </c>
      <c r="CK356">
        <v>124.89</v>
      </c>
      <c r="CL356">
        <v>128.76</v>
      </c>
      <c r="CM356">
        <v>117.31</v>
      </c>
      <c r="CN356">
        <v>117.31</v>
      </c>
      <c r="CO356">
        <v>128.76</v>
      </c>
      <c r="CP356">
        <v>123.9</v>
      </c>
      <c r="CQ356">
        <v>124.33</v>
      </c>
      <c r="CR356">
        <v>122.47</v>
      </c>
      <c r="CS356">
        <v>128.91999999999999</v>
      </c>
      <c r="CT356">
        <v>128.88</v>
      </c>
      <c r="CU356">
        <v>125.26</v>
      </c>
      <c r="CV356">
        <v>115.48</v>
      </c>
      <c r="CW356">
        <v>107.75</v>
      </c>
      <c r="CX356">
        <v>119.53</v>
      </c>
      <c r="CY356">
        <v>112.86</v>
      </c>
      <c r="CZ356">
        <v>110.37</v>
      </c>
      <c r="DA356">
        <v>110.37</v>
      </c>
      <c r="DB356">
        <v>109.96</v>
      </c>
      <c r="DC356">
        <v>115.25</v>
      </c>
      <c r="DD356">
        <v>116.95</v>
      </c>
      <c r="DE356">
        <v>114.64</v>
      </c>
      <c r="DF356">
        <v>112.19</v>
      </c>
      <c r="DG356">
        <v>99.3</v>
      </c>
      <c r="DH356">
        <v>99.3</v>
      </c>
      <c r="DI356">
        <v>105.83</v>
      </c>
      <c r="DJ356">
        <v>108.37</v>
      </c>
      <c r="DK356">
        <v>89.81</v>
      </c>
      <c r="DL356">
        <v>106.3</v>
      </c>
      <c r="DM356">
        <v>115.31</v>
      </c>
      <c r="DN356">
        <v>111.84</v>
      </c>
    </row>
    <row r="357" spans="1:129" x14ac:dyDescent="0.2">
      <c r="A357" t="e">
        <f ca="1">_xll.BFieldInfo($B$357)</f>
        <v>#NAME?</v>
      </c>
      <c r="B357" t="s">
        <v>109</v>
      </c>
      <c r="C357">
        <v>2117</v>
      </c>
      <c r="D357">
        <v>2117</v>
      </c>
      <c r="E357">
        <v>2117</v>
      </c>
      <c r="F357">
        <v>2117</v>
      </c>
      <c r="G357">
        <v>2117</v>
      </c>
      <c r="H357">
        <v>2117</v>
      </c>
      <c r="I357">
        <v>2117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1545</v>
      </c>
      <c r="AX357">
        <v>1545</v>
      </c>
      <c r="AY357">
        <v>1545</v>
      </c>
      <c r="AZ357">
        <v>1545</v>
      </c>
      <c r="BA357">
        <v>1545</v>
      </c>
      <c r="BB357">
        <v>1545</v>
      </c>
      <c r="BC357">
        <v>1545</v>
      </c>
      <c r="BD357">
        <v>1545</v>
      </c>
      <c r="BE357">
        <v>1545</v>
      </c>
      <c r="BF357">
        <v>1545</v>
      </c>
      <c r="BG357">
        <v>1545</v>
      </c>
      <c r="BH357">
        <v>1545</v>
      </c>
      <c r="BI357">
        <v>1545</v>
      </c>
      <c r="BJ357">
        <v>1123</v>
      </c>
      <c r="BK357">
        <v>1123</v>
      </c>
      <c r="BL357">
        <v>1123</v>
      </c>
      <c r="BM357">
        <v>1123</v>
      </c>
      <c r="BN357">
        <v>1123</v>
      </c>
      <c r="BO357">
        <v>1123</v>
      </c>
      <c r="BP357">
        <v>1123</v>
      </c>
      <c r="BQ357">
        <v>1123</v>
      </c>
      <c r="BR357">
        <v>1123</v>
      </c>
      <c r="BS357">
        <v>1123</v>
      </c>
      <c r="BT357">
        <v>1123</v>
      </c>
      <c r="BU357">
        <v>1123</v>
      </c>
      <c r="BV357">
        <v>1123</v>
      </c>
      <c r="BW357">
        <v>1123</v>
      </c>
      <c r="BX357">
        <v>1123</v>
      </c>
      <c r="BY357">
        <v>1123</v>
      </c>
      <c r="BZ357">
        <v>1123</v>
      </c>
      <c r="CA357">
        <v>1123</v>
      </c>
      <c r="CB357">
        <v>1123</v>
      </c>
      <c r="CC357">
        <v>1123</v>
      </c>
      <c r="CD357">
        <v>1123</v>
      </c>
      <c r="CE357">
        <v>1123</v>
      </c>
      <c r="CF357">
        <v>1123</v>
      </c>
      <c r="CG357">
        <v>1123</v>
      </c>
      <c r="CH357">
        <v>964</v>
      </c>
      <c r="CI357">
        <v>964</v>
      </c>
      <c r="CJ357">
        <v>964</v>
      </c>
      <c r="CK357">
        <v>964</v>
      </c>
      <c r="CL357">
        <v>964</v>
      </c>
      <c r="CM357">
        <v>964</v>
      </c>
      <c r="CN357">
        <v>964</v>
      </c>
      <c r="CO357">
        <v>964</v>
      </c>
      <c r="CP357">
        <v>964</v>
      </c>
      <c r="CQ357">
        <v>964</v>
      </c>
      <c r="CR357">
        <v>964</v>
      </c>
      <c r="CS357">
        <v>964</v>
      </c>
      <c r="CT357">
        <v>964</v>
      </c>
      <c r="CU357">
        <v>964</v>
      </c>
      <c r="CV357">
        <v>964</v>
      </c>
      <c r="CW357">
        <v>964</v>
      </c>
      <c r="CX357">
        <v>964</v>
      </c>
      <c r="CY357">
        <v>964</v>
      </c>
      <c r="CZ357">
        <v>964</v>
      </c>
      <c r="DA357">
        <v>964</v>
      </c>
      <c r="DB357">
        <v>964</v>
      </c>
      <c r="DC357">
        <v>964</v>
      </c>
      <c r="DD357">
        <v>964</v>
      </c>
      <c r="DE357">
        <v>964</v>
      </c>
      <c r="DF357">
        <v>964</v>
      </c>
      <c r="DG357">
        <v>964</v>
      </c>
      <c r="DH357" t="s">
        <v>108</v>
      </c>
      <c r="DI357" t="s">
        <v>108</v>
      </c>
      <c r="DJ357" t="s">
        <v>108</v>
      </c>
      <c r="DK357" t="s">
        <v>108</v>
      </c>
      <c r="DL357" t="s">
        <v>108</v>
      </c>
      <c r="DM357" t="s">
        <v>108</v>
      </c>
      <c r="DN357" t="s">
        <v>108</v>
      </c>
    </row>
    <row r="358" spans="1:129" x14ac:dyDescent="0.2">
      <c r="A358" t="e">
        <f ca="1">_xll.BFieldInfo($B$358)</f>
        <v>#NAME?</v>
      </c>
      <c r="B358" t="s">
        <v>110</v>
      </c>
      <c r="C358">
        <v>1340</v>
      </c>
      <c r="D358">
        <v>1340</v>
      </c>
      <c r="E358">
        <v>1340</v>
      </c>
      <c r="F358">
        <v>1340</v>
      </c>
      <c r="G358">
        <v>1340</v>
      </c>
      <c r="H358">
        <v>1340</v>
      </c>
      <c r="I358">
        <v>1340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940</v>
      </c>
      <c r="AX358">
        <v>940</v>
      </c>
      <c r="AY358">
        <v>940</v>
      </c>
      <c r="AZ358">
        <v>940</v>
      </c>
      <c r="BA358">
        <v>940</v>
      </c>
      <c r="BB358">
        <v>940</v>
      </c>
      <c r="BC358">
        <v>940</v>
      </c>
      <c r="BD358">
        <v>940</v>
      </c>
      <c r="BE358">
        <v>940</v>
      </c>
      <c r="BF358">
        <v>940</v>
      </c>
      <c r="BG358">
        <v>940</v>
      </c>
      <c r="BH358">
        <v>940</v>
      </c>
      <c r="BI358">
        <v>940</v>
      </c>
      <c r="BJ358">
        <v>682</v>
      </c>
      <c r="BK358">
        <v>682</v>
      </c>
      <c r="BL358">
        <v>682</v>
      </c>
      <c r="BM358">
        <v>682</v>
      </c>
      <c r="BN358">
        <v>682</v>
      </c>
      <c r="BO358">
        <v>682</v>
      </c>
      <c r="BP358">
        <v>682</v>
      </c>
      <c r="BQ358">
        <v>682</v>
      </c>
      <c r="BR358">
        <v>682</v>
      </c>
      <c r="BS358">
        <v>682</v>
      </c>
      <c r="BT358">
        <v>682</v>
      </c>
      <c r="BU358">
        <v>682</v>
      </c>
      <c r="BV358">
        <v>682</v>
      </c>
      <c r="BW358">
        <v>682</v>
      </c>
      <c r="BX358">
        <v>682</v>
      </c>
      <c r="BY358">
        <v>682</v>
      </c>
      <c r="BZ358">
        <v>682</v>
      </c>
      <c r="CA358">
        <v>682</v>
      </c>
      <c r="CB358">
        <v>682</v>
      </c>
      <c r="CC358">
        <v>682</v>
      </c>
      <c r="CD358">
        <v>682</v>
      </c>
      <c r="CE358">
        <v>682</v>
      </c>
      <c r="CF358">
        <v>682</v>
      </c>
      <c r="CG358">
        <v>682</v>
      </c>
      <c r="CH358">
        <v>569</v>
      </c>
      <c r="CI358">
        <v>569</v>
      </c>
      <c r="CJ358">
        <v>569</v>
      </c>
      <c r="CK358">
        <v>569</v>
      </c>
      <c r="CL358">
        <v>569</v>
      </c>
      <c r="CM358">
        <v>569</v>
      </c>
      <c r="CN358">
        <v>569</v>
      </c>
      <c r="CO358">
        <v>569</v>
      </c>
      <c r="CP358">
        <v>569</v>
      </c>
      <c r="CQ358">
        <v>569</v>
      </c>
      <c r="CR358">
        <v>569</v>
      </c>
      <c r="CS358">
        <v>569</v>
      </c>
      <c r="CT358">
        <v>569</v>
      </c>
      <c r="CU358">
        <v>569</v>
      </c>
      <c r="CV358">
        <v>569</v>
      </c>
      <c r="CW358">
        <v>569</v>
      </c>
      <c r="CX358">
        <v>569</v>
      </c>
      <c r="CY358">
        <v>569</v>
      </c>
      <c r="CZ358">
        <v>569</v>
      </c>
      <c r="DA358">
        <v>569</v>
      </c>
      <c r="DB358">
        <v>569</v>
      </c>
      <c r="DC358">
        <v>569</v>
      </c>
      <c r="DD358">
        <v>569</v>
      </c>
      <c r="DE358">
        <v>569</v>
      </c>
      <c r="DF358">
        <v>569</v>
      </c>
      <c r="DG358">
        <v>569</v>
      </c>
      <c r="DH358" t="s">
        <v>108</v>
      </c>
      <c r="DI358" t="s">
        <v>108</v>
      </c>
      <c r="DJ358" t="s">
        <v>108</v>
      </c>
      <c r="DK358" t="s">
        <v>108</v>
      </c>
      <c r="DL358" t="s">
        <v>108</v>
      </c>
      <c r="DM358" t="s">
        <v>108</v>
      </c>
      <c r="DN358" t="s">
        <v>108</v>
      </c>
    </row>
    <row r="359" spans="1:129" x14ac:dyDescent="0.2">
      <c r="A359" t="e">
        <f ca="1">_xll.BFieldInfo($B$359)</f>
        <v>#NAME?</v>
      </c>
      <c r="B359" t="s">
        <v>111</v>
      </c>
      <c r="C359">
        <v>196666.9687</v>
      </c>
      <c r="D359">
        <v>208612.81330000001</v>
      </c>
      <c r="E359">
        <v>208612.81330000001</v>
      </c>
      <c r="F359">
        <v>208612.81330000001</v>
      </c>
      <c r="G359">
        <v>208612.81330000001</v>
      </c>
      <c r="H359">
        <v>208612.81330000001</v>
      </c>
      <c r="I359">
        <v>208612.81330000001</v>
      </c>
      <c r="J359">
        <v>188410.77679999999</v>
      </c>
      <c r="K359">
        <v>188410.77679999999</v>
      </c>
      <c r="L359">
        <v>188410.77679999999</v>
      </c>
      <c r="M359">
        <v>188410.77679999999</v>
      </c>
      <c r="N359">
        <v>188410.77679999999</v>
      </c>
      <c r="O359">
        <v>188410.77679999999</v>
      </c>
      <c r="P359">
        <v>129847.2543</v>
      </c>
      <c r="Q359">
        <v>129847.2543</v>
      </c>
      <c r="R359">
        <v>129847.2543</v>
      </c>
      <c r="S359">
        <v>129847.2543</v>
      </c>
      <c r="T359">
        <v>129847.2543</v>
      </c>
      <c r="U359">
        <v>129847.2543</v>
      </c>
      <c r="V359">
        <v>129847.2543</v>
      </c>
      <c r="W359">
        <v>143525.57149999999</v>
      </c>
      <c r="X359">
        <v>143525.57149999999</v>
      </c>
      <c r="Y359">
        <v>143525.57149999999</v>
      </c>
      <c r="Z359">
        <v>143525.57149999999</v>
      </c>
      <c r="AA359">
        <v>143525.57149999999</v>
      </c>
      <c r="AB359">
        <v>143525.57149999999</v>
      </c>
      <c r="AC359">
        <v>123377.6719</v>
      </c>
      <c r="AD359">
        <v>123377.6719</v>
      </c>
      <c r="AE359">
        <v>123377.6719</v>
      </c>
      <c r="AF359">
        <v>123377.6719</v>
      </c>
      <c r="AG359">
        <v>123377.6719</v>
      </c>
      <c r="AH359">
        <v>123377.6719</v>
      </c>
      <c r="AI359">
        <v>123377.6719</v>
      </c>
      <c r="AJ359">
        <v>109721.586</v>
      </c>
      <c r="AK359">
        <v>109721.586</v>
      </c>
      <c r="AL359">
        <v>109721.586</v>
      </c>
      <c r="AM359">
        <v>109721.586</v>
      </c>
      <c r="AN359">
        <v>109721.586</v>
      </c>
      <c r="AO359">
        <v>109721.586</v>
      </c>
      <c r="AP359">
        <v>109721.586</v>
      </c>
      <c r="AQ359">
        <v>91068.054399999994</v>
      </c>
      <c r="AR359">
        <v>91068.054399999994</v>
      </c>
      <c r="AS359">
        <v>91068.054399999994</v>
      </c>
      <c r="AT359">
        <v>91068.054399999994</v>
      </c>
      <c r="AU359">
        <v>91068.054399999994</v>
      </c>
      <c r="AV359">
        <v>91068.054399999994</v>
      </c>
      <c r="AW359">
        <v>68448.801399999997</v>
      </c>
      <c r="AX359">
        <v>68448.801399999997</v>
      </c>
      <c r="AY359">
        <v>68448.801399999997</v>
      </c>
      <c r="AZ359">
        <v>68448.801399999997</v>
      </c>
      <c r="BA359">
        <v>68448.801399999997</v>
      </c>
      <c r="BB359">
        <v>68448.801399999997</v>
      </c>
      <c r="BC359">
        <v>68448.801399999997</v>
      </c>
      <c r="BD359">
        <v>72855.602499999994</v>
      </c>
      <c r="BE359">
        <v>72855.602499999994</v>
      </c>
      <c r="BF359">
        <v>72855.602499999994</v>
      </c>
      <c r="BG359">
        <v>72855.602499999994</v>
      </c>
      <c r="BH359">
        <v>72855.602499999994</v>
      </c>
      <c r="BI359">
        <v>72855.602499999994</v>
      </c>
      <c r="BJ359">
        <v>78972.990999999995</v>
      </c>
      <c r="BK359">
        <v>78972.990999999995</v>
      </c>
      <c r="BL359">
        <v>78972.990999999995</v>
      </c>
      <c r="BM359">
        <v>78972.990999999995</v>
      </c>
      <c r="BN359">
        <v>78972.990999999995</v>
      </c>
      <c r="BO359">
        <v>78972.990999999995</v>
      </c>
      <c r="BP359">
        <v>66371.030400000003</v>
      </c>
      <c r="BQ359">
        <v>66371.030400000003</v>
      </c>
      <c r="BR359">
        <v>66371.030400000003</v>
      </c>
      <c r="BS359">
        <v>66371.030400000003</v>
      </c>
      <c r="BT359">
        <v>66371.030400000003</v>
      </c>
      <c r="BU359">
        <v>66371.030400000003</v>
      </c>
      <c r="BV359">
        <v>70616.112399999998</v>
      </c>
      <c r="BW359">
        <v>70616.112399999998</v>
      </c>
      <c r="BX359">
        <v>70616.112399999998</v>
      </c>
      <c r="BY359">
        <v>70616.112399999998</v>
      </c>
      <c r="BZ359">
        <v>70616.112399999998</v>
      </c>
      <c r="CA359">
        <v>70616.112399999998</v>
      </c>
      <c r="CB359">
        <v>66353.270999999993</v>
      </c>
      <c r="CC359">
        <v>66353.270999999993</v>
      </c>
      <c r="CD359">
        <v>66353.270999999993</v>
      </c>
      <c r="CE359">
        <v>66353.270999999993</v>
      </c>
      <c r="CF359">
        <v>66353.270999999993</v>
      </c>
      <c r="CG359">
        <v>66353.270999999993</v>
      </c>
      <c r="CH359">
        <v>62323.414400000001</v>
      </c>
      <c r="CI359">
        <v>62323.414400000001</v>
      </c>
      <c r="CJ359">
        <v>62323.414400000001</v>
      </c>
      <c r="CK359">
        <v>62323.414400000001</v>
      </c>
      <c r="CL359">
        <v>62323.414400000001</v>
      </c>
      <c r="CM359">
        <v>62323.414400000001</v>
      </c>
      <c r="CN359">
        <v>69399.421199999997</v>
      </c>
      <c r="CO359">
        <v>69399.421199999997</v>
      </c>
      <c r="CP359">
        <v>69399.421199999997</v>
      </c>
      <c r="CQ359">
        <v>69399.421199999997</v>
      </c>
      <c r="CR359">
        <v>69399.421199999997</v>
      </c>
      <c r="CS359">
        <v>69399.421199999997</v>
      </c>
      <c r="CT359">
        <v>69399.421199999997</v>
      </c>
      <c r="CU359">
        <v>59809.261700000003</v>
      </c>
      <c r="CV359">
        <v>59809.261700000003</v>
      </c>
      <c r="CW359">
        <v>59809.261700000003</v>
      </c>
      <c r="CX359">
        <v>59809.261700000003</v>
      </c>
      <c r="CY359">
        <v>59809.261700000003</v>
      </c>
      <c r="CZ359">
        <v>59809.261700000003</v>
      </c>
      <c r="DA359">
        <v>54500.776700000002</v>
      </c>
      <c r="DB359">
        <v>54500.776700000002</v>
      </c>
      <c r="DC359">
        <v>54500.776700000002</v>
      </c>
      <c r="DD359">
        <v>54500.776700000002</v>
      </c>
      <c r="DE359">
        <v>54500.776700000002</v>
      </c>
      <c r="DF359">
        <v>54500.776700000002</v>
      </c>
      <c r="DG359">
        <v>54500.776700000002</v>
      </c>
      <c r="DH359">
        <v>61724.580300000001</v>
      </c>
      <c r="DI359">
        <v>61724.580300000001</v>
      </c>
      <c r="DJ359">
        <v>61724.580300000001</v>
      </c>
      <c r="DK359">
        <v>61724.580300000001</v>
      </c>
      <c r="DL359">
        <v>61724.580300000001</v>
      </c>
      <c r="DM359">
        <v>61724.580300000001</v>
      </c>
      <c r="DN359">
        <v>61724.580300000001</v>
      </c>
    </row>
    <row r="360" spans="1:129" x14ac:dyDescent="0.2">
      <c r="A360" t="e">
        <f ca="1">_xll.BFieldInfo($B$360)</f>
        <v>#NAME?</v>
      </c>
      <c r="B360" t="s">
        <v>109</v>
      </c>
      <c r="C360">
        <v>2117</v>
      </c>
      <c r="D360">
        <v>2117</v>
      </c>
      <c r="E360">
        <v>2117</v>
      </c>
      <c r="F360">
        <v>2117</v>
      </c>
      <c r="G360">
        <v>2117</v>
      </c>
      <c r="H360">
        <v>2117</v>
      </c>
      <c r="I360">
        <v>2117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1545</v>
      </c>
      <c r="AX360">
        <v>1545</v>
      </c>
      <c r="AY360">
        <v>1545</v>
      </c>
      <c r="AZ360">
        <v>1545</v>
      </c>
      <c r="BA360">
        <v>1545</v>
      </c>
      <c r="BB360">
        <v>1545</v>
      </c>
      <c r="BC360">
        <v>1545</v>
      </c>
      <c r="BD360">
        <v>1545</v>
      </c>
      <c r="BE360">
        <v>1545</v>
      </c>
      <c r="BF360">
        <v>1545</v>
      </c>
      <c r="BG360">
        <v>1545</v>
      </c>
      <c r="BH360">
        <v>1545</v>
      </c>
      <c r="BI360">
        <v>1545</v>
      </c>
      <c r="BJ360">
        <v>1123</v>
      </c>
      <c r="BK360">
        <v>1123</v>
      </c>
      <c r="BL360">
        <v>1123</v>
      </c>
      <c r="BM360">
        <v>1123</v>
      </c>
      <c r="BN360">
        <v>1123</v>
      </c>
      <c r="BO360">
        <v>1123</v>
      </c>
      <c r="BP360">
        <v>1123</v>
      </c>
      <c r="BQ360">
        <v>1123</v>
      </c>
      <c r="BR360">
        <v>1123</v>
      </c>
      <c r="BS360">
        <v>1123</v>
      </c>
      <c r="BT360">
        <v>1123</v>
      </c>
      <c r="BU360">
        <v>1123</v>
      </c>
      <c r="BV360">
        <v>1123</v>
      </c>
      <c r="BW360">
        <v>1123</v>
      </c>
      <c r="BX360">
        <v>1123</v>
      </c>
      <c r="BY360">
        <v>1123</v>
      </c>
      <c r="BZ360">
        <v>1123</v>
      </c>
      <c r="CA360">
        <v>1123</v>
      </c>
      <c r="CB360">
        <v>1123</v>
      </c>
      <c r="CC360">
        <v>1123</v>
      </c>
      <c r="CD360">
        <v>1123</v>
      </c>
      <c r="CE360">
        <v>1123</v>
      </c>
      <c r="CF360">
        <v>1123</v>
      </c>
      <c r="CG360">
        <v>1123</v>
      </c>
      <c r="CH360">
        <v>964</v>
      </c>
      <c r="CI360">
        <v>964</v>
      </c>
      <c r="CJ360">
        <v>964</v>
      </c>
      <c r="CK360">
        <v>964</v>
      </c>
      <c r="CL360">
        <v>964</v>
      </c>
      <c r="CM360">
        <v>964</v>
      </c>
      <c r="CN360">
        <v>964</v>
      </c>
      <c r="CO360">
        <v>964</v>
      </c>
      <c r="CP360">
        <v>964</v>
      </c>
      <c r="CQ360">
        <v>964</v>
      </c>
      <c r="CR360">
        <v>964</v>
      </c>
      <c r="CS360">
        <v>964</v>
      </c>
      <c r="CT360">
        <v>964</v>
      </c>
      <c r="CU360">
        <v>964</v>
      </c>
      <c r="CV360">
        <v>964</v>
      </c>
      <c r="CW360">
        <v>964</v>
      </c>
      <c r="CX360">
        <v>964</v>
      </c>
      <c r="CY360">
        <v>964</v>
      </c>
      <c r="CZ360">
        <v>964</v>
      </c>
      <c r="DA360">
        <v>964</v>
      </c>
      <c r="DB360">
        <v>964</v>
      </c>
      <c r="DC360">
        <v>964</v>
      </c>
      <c r="DD360">
        <v>964</v>
      </c>
      <c r="DE360">
        <v>964</v>
      </c>
      <c r="DF360">
        <v>964</v>
      </c>
      <c r="DG360">
        <v>964</v>
      </c>
      <c r="DH360" t="s">
        <v>108</v>
      </c>
      <c r="DI360" t="s">
        <v>108</v>
      </c>
      <c r="DJ360" t="s">
        <v>108</v>
      </c>
      <c r="DK360" t="s">
        <v>108</v>
      </c>
      <c r="DL360" t="s">
        <v>108</v>
      </c>
      <c r="DM360" t="s">
        <v>108</v>
      </c>
      <c r="DN360" t="s">
        <v>108</v>
      </c>
    </row>
    <row r="361" spans="1:129" x14ac:dyDescent="0.2">
      <c r="A361" t="e">
        <f ca="1">_xll.BFieldInfo($B$361)</f>
        <v>#NAME?</v>
      </c>
      <c r="B361" t="s">
        <v>112</v>
      </c>
      <c r="C361" t="s">
        <v>108</v>
      </c>
      <c r="D361" t="s">
        <v>108</v>
      </c>
      <c r="E361" t="s">
        <v>108</v>
      </c>
      <c r="F361" t="s">
        <v>108</v>
      </c>
      <c r="G361" t="s">
        <v>108</v>
      </c>
      <c r="H361" t="s">
        <v>108</v>
      </c>
      <c r="I361" t="s">
        <v>108</v>
      </c>
      <c r="J361" t="s">
        <v>108</v>
      </c>
      <c r="K361" t="s">
        <v>108</v>
      </c>
      <c r="L361" t="s">
        <v>108</v>
      </c>
      <c r="M361" t="s">
        <v>108</v>
      </c>
      <c r="N361" t="s">
        <v>108</v>
      </c>
      <c r="O361" t="s">
        <v>108</v>
      </c>
      <c r="P361" t="s">
        <v>108</v>
      </c>
      <c r="Q361" t="s">
        <v>108</v>
      </c>
      <c r="R361" t="s">
        <v>108</v>
      </c>
      <c r="S361" t="s">
        <v>108</v>
      </c>
      <c r="T361" t="s">
        <v>108</v>
      </c>
      <c r="U361" t="s">
        <v>108</v>
      </c>
      <c r="V361" t="s">
        <v>108</v>
      </c>
      <c r="W361" t="s">
        <v>108</v>
      </c>
      <c r="X361" t="s">
        <v>108</v>
      </c>
      <c r="Y361" t="s">
        <v>108</v>
      </c>
      <c r="Z361" t="s">
        <v>108</v>
      </c>
      <c r="AA361" t="s">
        <v>108</v>
      </c>
      <c r="AB361" t="s">
        <v>108</v>
      </c>
      <c r="AC361" t="s">
        <v>108</v>
      </c>
      <c r="AD361" t="s">
        <v>108</v>
      </c>
      <c r="AE361" t="s">
        <v>108</v>
      </c>
      <c r="AF361" t="s">
        <v>108</v>
      </c>
      <c r="AG361" t="s">
        <v>108</v>
      </c>
      <c r="AH361" t="s">
        <v>108</v>
      </c>
      <c r="AI361" t="s">
        <v>108</v>
      </c>
      <c r="AJ361" t="s">
        <v>108</v>
      </c>
      <c r="AK361" t="s">
        <v>108</v>
      </c>
      <c r="AL361" t="s">
        <v>108</v>
      </c>
      <c r="AM361" t="s">
        <v>108</v>
      </c>
      <c r="AN361" t="s">
        <v>108</v>
      </c>
      <c r="AO361" t="s">
        <v>108</v>
      </c>
      <c r="AP361" t="s">
        <v>108</v>
      </c>
      <c r="AQ361" t="s">
        <v>108</v>
      </c>
      <c r="AR361" t="s">
        <v>108</v>
      </c>
      <c r="AS361" t="s">
        <v>108</v>
      </c>
      <c r="AT361" t="s">
        <v>108</v>
      </c>
      <c r="AU361" t="s">
        <v>108</v>
      </c>
      <c r="AV361" t="s">
        <v>108</v>
      </c>
      <c r="AW361" t="s">
        <v>108</v>
      </c>
      <c r="AX361" t="s">
        <v>108</v>
      </c>
      <c r="AY361" t="s">
        <v>108</v>
      </c>
      <c r="AZ361" t="s">
        <v>108</v>
      </c>
      <c r="BA361" t="s">
        <v>108</v>
      </c>
      <c r="BB361" t="s">
        <v>108</v>
      </c>
      <c r="BC361" t="s">
        <v>108</v>
      </c>
      <c r="BD361" t="s">
        <v>108</v>
      </c>
      <c r="BE361" t="s">
        <v>108</v>
      </c>
      <c r="BF361" t="s">
        <v>108</v>
      </c>
      <c r="BG361" t="s">
        <v>108</v>
      </c>
      <c r="BH361" t="s">
        <v>108</v>
      </c>
      <c r="BI361" t="s">
        <v>108</v>
      </c>
      <c r="BJ361" t="s">
        <v>108</v>
      </c>
      <c r="BK361" t="s">
        <v>108</v>
      </c>
      <c r="BL361" t="s">
        <v>108</v>
      </c>
      <c r="BM361" t="s">
        <v>108</v>
      </c>
      <c r="BN361" t="s">
        <v>108</v>
      </c>
      <c r="BO361" t="s">
        <v>108</v>
      </c>
      <c r="BP361" t="s">
        <v>108</v>
      </c>
      <c r="BQ361" t="s">
        <v>108</v>
      </c>
      <c r="BR361" t="s">
        <v>108</v>
      </c>
      <c r="BS361" t="s">
        <v>108</v>
      </c>
      <c r="BT361" t="s">
        <v>108</v>
      </c>
      <c r="BU361" t="s">
        <v>108</v>
      </c>
      <c r="BV361" t="s">
        <v>108</v>
      </c>
      <c r="BW361" t="s">
        <v>108</v>
      </c>
      <c r="BX361" t="s">
        <v>108</v>
      </c>
      <c r="BY361" t="s">
        <v>108</v>
      </c>
      <c r="BZ361" t="s">
        <v>108</v>
      </c>
      <c r="CA361" t="s">
        <v>108</v>
      </c>
      <c r="CB361" t="s">
        <v>108</v>
      </c>
      <c r="CC361" t="s">
        <v>108</v>
      </c>
      <c r="CD361" t="s">
        <v>108</v>
      </c>
      <c r="CE361" t="s">
        <v>108</v>
      </c>
      <c r="CF361" t="s">
        <v>108</v>
      </c>
      <c r="CG361" t="s">
        <v>108</v>
      </c>
      <c r="CH361" t="s">
        <v>108</v>
      </c>
      <c r="CI361" t="s">
        <v>108</v>
      </c>
      <c r="CJ361" t="s">
        <v>108</v>
      </c>
      <c r="CK361" t="s">
        <v>108</v>
      </c>
      <c r="CL361" t="s">
        <v>108</v>
      </c>
      <c r="CM361" t="s">
        <v>108</v>
      </c>
      <c r="CN361" t="s">
        <v>108</v>
      </c>
      <c r="CO361" t="s">
        <v>108</v>
      </c>
      <c r="CP361" t="s">
        <v>108</v>
      </c>
      <c r="CQ361" t="s">
        <v>108</v>
      </c>
      <c r="CR361" t="s">
        <v>108</v>
      </c>
      <c r="CS361" t="s">
        <v>108</v>
      </c>
      <c r="CT361" t="s">
        <v>108</v>
      </c>
      <c r="CU361" t="s">
        <v>108</v>
      </c>
      <c r="CV361" t="s">
        <v>108</v>
      </c>
      <c r="CW361" t="s">
        <v>108</v>
      </c>
      <c r="CX361" t="s">
        <v>108</v>
      </c>
      <c r="CY361" t="s">
        <v>108</v>
      </c>
      <c r="CZ361" t="s">
        <v>108</v>
      </c>
      <c r="DA361" t="s">
        <v>108</v>
      </c>
      <c r="DB361" t="s">
        <v>108</v>
      </c>
      <c r="DC361" t="s">
        <v>108</v>
      </c>
      <c r="DD361" t="s">
        <v>108</v>
      </c>
      <c r="DE361" t="s">
        <v>108</v>
      </c>
      <c r="DF361" t="s">
        <v>108</v>
      </c>
      <c r="DG361" t="s">
        <v>108</v>
      </c>
      <c r="DH361" t="s">
        <v>108</v>
      </c>
      <c r="DI361" t="s">
        <v>108</v>
      </c>
      <c r="DJ361" t="s">
        <v>108</v>
      </c>
      <c r="DK361" t="s">
        <v>108</v>
      </c>
      <c r="DL361" t="s">
        <v>108</v>
      </c>
      <c r="DM361" t="s">
        <v>108</v>
      </c>
      <c r="DN361" t="s">
        <v>108</v>
      </c>
    </row>
    <row r="362" spans="1:129" x14ac:dyDescent="0.2">
      <c r="A362" t="e">
        <f ca="1">_xll.BFieldInfo($B$362)</f>
        <v>#NAME?</v>
      </c>
      <c r="B362" t="s">
        <v>113</v>
      </c>
      <c r="C362" t="s">
        <v>108</v>
      </c>
      <c r="D362" t="s">
        <v>108</v>
      </c>
      <c r="E362" t="s">
        <v>108</v>
      </c>
      <c r="F362" t="s">
        <v>108</v>
      </c>
      <c r="G362" t="s">
        <v>108</v>
      </c>
      <c r="H362" t="s">
        <v>108</v>
      </c>
      <c r="I362" t="s">
        <v>108</v>
      </c>
      <c r="J362" t="s">
        <v>108</v>
      </c>
      <c r="K362" t="s">
        <v>108</v>
      </c>
      <c r="L362" t="s">
        <v>108</v>
      </c>
      <c r="M362" t="s">
        <v>108</v>
      </c>
      <c r="N362" t="s">
        <v>108</v>
      </c>
      <c r="O362" t="s">
        <v>108</v>
      </c>
      <c r="P362" t="s">
        <v>108</v>
      </c>
      <c r="Q362" t="s">
        <v>108</v>
      </c>
      <c r="R362" t="s">
        <v>108</v>
      </c>
      <c r="S362" t="s">
        <v>108</v>
      </c>
      <c r="T362" t="s">
        <v>108</v>
      </c>
      <c r="U362" t="s">
        <v>108</v>
      </c>
      <c r="V362" t="s">
        <v>108</v>
      </c>
      <c r="W362" t="s">
        <v>108</v>
      </c>
      <c r="X362" t="s">
        <v>108</v>
      </c>
      <c r="Y362" t="s">
        <v>108</v>
      </c>
      <c r="Z362" t="s">
        <v>108</v>
      </c>
      <c r="AA362" t="s">
        <v>108</v>
      </c>
      <c r="AB362" t="s">
        <v>108</v>
      </c>
      <c r="AC362" t="s">
        <v>108</v>
      </c>
      <c r="AD362" t="s">
        <v>108</v>
      </c>
      <c r="AE362" t="s">
        <v>108</v>
      </c>
      <c r="AF362" t="s">
        <v>108</v>
      </c>
      <c r="AG362" t="s">
        <v>108</v>
      </c>
      <c r="AH362" t="s">
        <v>108</v>
      </c>
      <c r="AI362" t="s">
        <v>108</v>
      </c>
      <c r="AJ362" t="s">
        <v>108</v>
      </c>
      <c r="AK362" t="s">
        <v>108</v>
      </c>
      <c r="AL362" t="s">
        <v>108</v>
      </c>
      <c r="AM362" t="s">
        <v>108</v>
      </c>
      <c r="AN362" t="s">
        <v>108</v>
      </c>
      <c r="AO362" t="s">
        <v>108</v>
      </c>
      <c r="AP362" t="s">
        <v>108</v>
      </c>
      <c r="AQ362" t="s">
        <v>108</v>
      </c>
      <c r="AR362" t="s">
        <v>108</v>
      </c>
      <c r="AS362" t="s">
        <v>108</v>
      </c>
      <c r="AT362" t="s">
        <v>108</v>
      </c>
      <c r="AU362" t="s">
        <v>108</v>
      </c>
      <c r="AV362" t="s">
        <v>108</v>
      </c>
      <c r="AW362" t="s">
        <v>108</v>
      </c>
      <c r="AX362" t="s">
        <v>108</v>
      </c>
      <c r="AY362" t="s">
        <v>108</v>
      </c>
      <c r="AZ362" t="s">
        <v>108</v>
      </c>
      <c r="BA362" t="s">
        <v>108</v>
      </c>
      <c r="BB362" t="s">
        <v>108</v>
      </c>
      <c r="BC362" t="s">
        <v>108</v>
      </c>
      <c r="BD362" t="s">
        <v>108</v>
      </c>
      <c r="BE362" t="s">
        <v>108</v>
      </c>
      <c r="BF362" t="s">
        <v>108</v>
      </c>
      <c r="BG362" t="s">
        <v>108</v>
      </c>
      <c r="BH362" t="s">
        <v>108</v>
      </c>
      <c r="BI362" t="s">
        <v>108</v>
      </c>
      <c r="BJ362" t="s">
        <v>108</v>
      </c>
      <c r="BK362" t="s">
        <v>108</v>
      </c>
      <c r="BL362" t="s">
        <v>108</v>
      </c>
      <c r="BM362" t="s">
        <v>108</v>
      </c>
      <c r="BN362" t="s">
        <v>108</v>
      </c>
      <c r="BO362" t="s">
        <v>108</v>
      </c>
      <c r="BP362" t="s">
        <v>108</v>
      </c>
      <c r="BQ362" t="s">
        <v>108</v>
      </c>
      <c r="BR362" t="s">
        <v>108</v>
      </c>
      <c r="BS362" t="s">
        <v>108</v>
      </c>
      <c r="BT362" t="s">
        <v>108</v>
      </c>
      <c r="BU362" t="s">
        <v>108</v>
      </c>
      <c r="BV362" t="s">
        <v>108</v>
      </c>
      <c r="BW362" t="s">
        <v>108</v>
      </c>
      <c r="BX362" t="s">
        <v>108</v>
      </c>
      <c r="BY362" t="s">
        <v>108</v>
      </c>
      <c r="BZ362" t="s">
        <v>108</v>
      </c>
      <c r="CA362" t="s">
        <v>108</v>
      </c>
      <c r="CB362" t="s">
        <v>108</v>
      </c>
      <c r="CC362" t="s">
        <v>108</v>
      </c>
      <c r="CD362" t="s">
        <v>108</v>
      </c>
      <c r="CE362" t="s">
        <v>108</v>
      </c>
      <c r="CF362" t="s">
        <v>108</v>
      </c>
      <c r="CG362" t="s">
        <v>108</v>
      </c>
      <c r="CH362" t="s">
        <v>108</v>
      </c>
      <c r="CI362" t="s">
        <v>108</v>
      </c>
      <c r="CJ362" t="s">
        <v>108</v>
      </c>
      <c r="CK362" t="s">
        <v>108</v>
      </c>
      <c r="CL362" t="s">
        <v>108</v>
      </c>
      <c r="CM362" t="s">
        <v>108</v>
      </c>
      <c r="CN362" t="s">
        <v>108</v>
      </c>
      <c r="CO362" t="s">
        <v>108</v>
      </c>
      <c r="CP362" t="s">
        <v>108</v>
      </c>
      <c r="CQ362" t="s">
        <v>108</v>
      </c>
      <c r="CR362" t="s">
        <v>108</v>
      </c>
      <c r="CS362" t="s">
        <v>108</v>
      </c>
      <c r="CT362" t="s">
        <v>108</v>
      </c>
      <c r="CU362" t="s">
        <v>108</v>
      </c>
      <c r="CV362" t="s">
        <v>108</v>
      </c>
      <c r="CW362" t="s">
        <v>108</v>
      </c>
      <c r="CX362" t="s">
        <v>108</v>
      </c>
      <c r="CY362" t="s">
        <v>108</v>
      </c>
      <c r="CZ362" t="s">
        <v>108</v>
      </c>
      <c r="DA362" t="s">
        <v>108</v>
      </c>
      <c r="DB362" t="s">
        <v>108</v>
      </c>
      <c r="DC362" t="s">
        <v>108</v>
      </c>
      <c r="DD362" t="s">
        <v>108</v>
      </c>
      <c r="DE362" t="s">
        <v>108</v>
      </c>
      <c r="DF362" t="s">
        <v>108</v>
      </c>
      <c r="DG362" t="s">
        <v>108</v>
      </c>
      <c r="DH362" t="s">
        <v>108</v>
      </c>
      <c r="DI362" t="s">
        <v>108</v>
      </c>
      <c r="DJ362" t="s">
        <v>108</v>
      </c>
      <c r="DK362" t="s">
        <v>108</v>
      </c>
      <c r="DL362" t="s">
        <v>108</v>
      </c>
      <c r="DM362" t="s">
        <v>108</v>
      </c>
      <c r="DN362" t="s">
        <v>108</v>
      </c>
    </row>
    <row r="363" spans="1:129" x14ac:dyDescent="0.2">
      <c r="A363" t="e">
        <f ca="1">_xll.BFieldInfo($B$363)</f>
        <v>#NAME?</v>
      </c>
      <c r="B363" t="s">
        <v>114</v>
      </c>
      <c r="C363" t="s">
        <v>108</v>
      </c>
      <c r="D363" t="s">
        <v>108</v>
      </c>
      <c r="E363" t="s">
        <v>108</v>
      </c>
      <c r="F363" t="s">
        <v>108</v>
      </c>
      <c r="G363" t="s">
        <v>108</v>
      </c>
      <c r="H363" t="s">
        <v>108</v>
      </c>
      <c r="I363" t="s">
        <v>108</v>
      </c>
      <c r="J363" t="s">
        <v>108</v>
      </c>
      <c r="K363" t="s">
        <v>108</v>
      </c>
      <c r="L363" t="s">
        <v>108</v>
      </c>
      <c r="M363" t="s">
        <v>108</v>
      </c>
      <c r="N363" t="s">
        <v>108</v>
      </c>
      <c r="O363" t="s">
        <v>108</v>
      </c>
      <c r="P363" t="s">
        <v>108</v>
      </c>
      <c r="Q363" t="s">
        <v>108</v>
      </c>
      <c r="R363" t="s">
        <v>108</v>
      </c>
      <c r="S363" t="s">
        <v>108</v>
      </c>
      <c r="T363" t="s">
        <v>108</v>
      </c>
      <c r="U363" t="s">
        <v>108</v>
      </c>
      <c r="V363" t="s">
        <v>108</v>
      </c>
      <c r="W363" t="s">
        <v>108</v>
      </c>
      <c r="X363" t="s">
        <v>108</v>
      </c>
      <c r="Y363" t="s">
        <v>108</v>
      </c>
      <c r="Z363" t="s">
        <v>108</v>
      </c>
      <c r="AA363" t="s">
        <v>108</v>
      </c>
      <c r="AB363" t="s">
        <v>108</v>
      </c>
      <c r="AC363" t="s">
        <v>108</v>
      </c>
      <c r="AD363" t="s">
        <v>108</v>
      </c>
      <c r="AE363" t="s">
        <v>108</v>
      </c>
      <c r="AF363" t="s">
        <v>108</v>
      </c>
      <c r="AG363" t="s">
        <v>108</v>
      </c>
      <c r="AH363" t="s">
        <v>108</v>
      </c>
      <c r="AI363" t="s">
        <v>108</v>
      </c>
      <c r="AJ363" t="s">
        <v>108</v>
      </c>
      <c r="AK363" t="s">
        <v>108</v>
      </c>
      <c r="AL363" t="s">
        <v>108</v>
      </c>
      <c r="AM363" t="s">
        <v>108</v>
      </c>
      <c r="AN363" t="s">
        <v>108</v>
      </c>
      <c r="AO363" t="s">
        <v>108</v>
      </c>
      <c r="AP363" t="s">
        <v>108</v>
      </c>
      <c r="AQ363" t="s">
        <v>108</v>
      </c>
      <c r="AR363" t="s">
        <v>108</v>
      </c>
      <c r="AS363" t="s">
        <v>108</v>
      </c>
      <c r="AT363" t="s">
        <v>108</v>
      </c>
      <c r="AU363" t="s">
        <v>108</v>
      </c>
      <c r="AV363" t="s">
        <v>108</v>
      </c>
      <c r="AW363" t="s">
        <v>108</v>
      </c>
      <c r="AX363" t="s">
        <v>108</v>
      </c>
      <c r="AY363" t="s">
        <v>108</v>
      </c>
      <c r="AZ363" t="s">
        <v>108</v>
      </c>
      <c r="BA363" t="s">
        <v>108</v>
      </c>
      <c r="BB363" t="s">
        <v>108</v>
      </c>
      <c r="BC363" t="s">
        <v>108</v>
      </c>
      <c r="BD363" t="s">
        <v>108</v>
      </c>
      <c r="BE363" t="s">
        <v>108</v>
      </c>
      <c r="BF363" t="s">
        <v>108</v>
      </c>
      <c r="BG363" t="s">
        <v>108</v>
      </c>
      <c r="BH363" t="s">
        <v>108</v>
      </c>
      <c r="BI363" t="s">
        <v>108</v>
      </c>
      <c r="BJ363" t="s">
        <v>108</v>
      </c>
      <c r="BK363" t="s">
        <v>108</v>
      </c>
      <c r="BL363" t="s">
        <v>108</v>
      </c>
      <c r="BM363" t="s">
        <v>108</v>
      </c>
      <c r="BN363" t="s">
        <v>108</v>
      </c>
      <c r="BO363" t="s">
        <v>108</v>
      </c>
      <c r="BP363" t="s">
        <v>108</v>
      </c>
      <c r="BQ363" t="s">
        <v>108</v>
      </c>
      <c r="BR363" t="s">
        <v>108</v>
      </c>
      <c r="BS363" t="s">
        <v>108</v>
      </c>
      <c r="BT363" t="s">
        <v>108</v>
      </c>
      <c r="BU363" t="s">
        <v>108</v>
      </c>
      <c r="BV363" t="s">
        <v>108</v>
      </c>
      <c r="BW363" t="s">
        <v>108</v>
      </c>
      <c r="BX363" t="s">
        <v>108</v>
      </c>
      <c r="BY363" t="s">
        <v>108</v>
      </c>
      <c r="BZ363" t="s">
        <v>108</v>
      </c>
      <c r="CA363" t="s">
        <v>108</v>
      </c>
      <c r="CB363" t="s">
        <v>108</v>
      </c>
      <c r="CC363" t="s">
        <v>108</v>
      </c>
      <c r="CD363" t="s">
        <v>108</v>
      </c>
      <c r="CE363" t="s">
        <v>108</v>
      </c>
      <c r="CF363" t="s">
        <v>108</v>
      </c>
      <c r="CG363" t="s">
        <v>108</v>
      </c>
      <c r="CH363" t="s">
        <v>108</v>
      </c>
      <c r="CI363" t="s">
        <v>108</v>
      </c>
      <c r="CJ363" t="s">
        <v>108</v>
      </c>
      <c r="CK363" t="s">
        <v>108</v>
      </c>
      <c r="CL363" t="s">
        <v>108</v>
      </c>
      <c r="CM363" t="s">
        <v>108</v>
      </c>
      <c r="CN363" t="s">
        <v>108</v>
      </c>
      <c r="CO363" t="s">
        <v>108</v>
      </c>
      <c r="CP363" t="s">
        <v>108</v>
      </c>
      <c r="CQ363" t="s">
        <v>108</v>
      </c>
      <c r="CR363" t="s">
        <v>108</v>
      </c>
      <c r="CS363" t="s">
        <v>108</v>
      </c>
      <c r="CT363" t="s">
        <v>108</v>
      </c>
      <c r="CU363" t="s">
        <v>108</v>
      </c>
      <c r="CV363" t="s">
        <v>108</v>
      </c>
      <c r="CW363" t="s">
        <v>108</v>
      </c>
      <c r="CX363" t="s">
        <v>108</v>
      </c>
      <c r="CY363" t="s">
        <v>108</v>
      </c>
      <c r="CZ363" t="s">
        <v>108</v>
      </c>
      <c r="DA363" t="s">
        <v>108</v>
      </c>
      <c r="DB363" t="s">
        <v>108</v>
      </c>
      <c r="DC363" t="s">
        <v>108</v>
      </c>
      <c r="DD363" t="s">
        <v>108</v>
      </c>
      <c r="DE363" t="s">
        <v>108</v>
      </c>
      <c r="DF363" t="s">
        <v>108</v>
      </c>
      <c r="DG363" t="s">
        <v>108</v>
      </c>
      <c r="DH363" t="s">
        <v>108</v>
      </c>
      <c r="DI363" t="s">
        <v>108</v>
      </c>
      <c r="DJ363" t="s">
        <v>108</v>
      </c>
      <c r="DK363" t="s">
        <v>108</v>
      </c>
      <c r="DL363" t="s">
        <v>108</v>
      </c>
      <c r="DM363" t="s">
        <v>108</v>
      </c>
      <c r="DN363" t="s">
        <v>108</v>
      </c>
    </row>
    <row r="364" spans="1:129" x14ac:dyDescent="0.2">
      <c r="A364" t="e">
        <f ca="1">_xll.BFieldInfo($B$364)</f>
        <v>#NAME?</v>
      </c>
      <c r="B364" t="s">
        <v>115</v>
      </c>
      <c r="C364">
        <v>1517</v>
      </c>
      <c r="D364">
        <v>6016</v>
      </c>
      <c r="E364">
        <v>6016</v>
      </c>
      <c r="F364">
        <v>6016</v>
      </c>
      <c r="G364">
        <v>6016</v>
      </c>
      <c r="H364">
        <v>6016</v>
      </c>
      <c r="I364">
        <v>6016</v>
      </c>
      <c r="J364">
        <v>5229</v>
      </c>
      <c r="K364">
        <v>5229</v>
      </c>
      <c r="L364">
        <v>5229</v>
      </c>
      <c r="M364">
        <v>5229</v>
      </c>
      <c r="N364">
        <v>5229</v>
      </c>
      <c r="O364">
        <v>5229</v>
      </c>
      <c r="P364">
        <v>5276</v>
      </c>
      <c r="Q364">
        <v>5276</v>
      </c>
      <c r="R364">
        <v>5276</v>
      </c>
      <c r="S364">
        <v>5276</v>
      </c>
      <c r="T364">
        <v>5276</v>
      </c>
      <c r="U364">
        <v>5276</v>
      </c>
      <c r="V364">
        <v>5276</v>
      </c>
      <c r="W364">
        <v>4578</v>
      </c>
      <c r="X364">
        <v>4578</v>
      </c>
      <c r="Y364">
        <v>4578</v>
      </c>
      <c r="Z364">
        <v>4578</v>
      </c>
      <c r="AA364">
        <v>4578</v>
      </c>
      <c r="AB364">
        <v>4578</v>
      </c>
      <c r="AC364">
        <v>4571</v>
      </c>
      <c r="AD364">
        <v>4571</v>
      </c>
      <c r="AE364">
        <v>4571</v>
      </c>
      <c r="AF364">
        <v>4571</v>
      </c>
      <c r="AG364">
        <v>4571</v>
      </c>
      <c r="AH364">
        <v>4571</v>
      </c>
      <c r="AI364">
        <v>4571</v>
      </c>
      <c r="AJ364">
        <v>3545</v>
      </c>
      <c r="AK364">
        <v>3545</v>
      </c>
      <c r="AL364">
        <v>3545</v>
      </c>
      <c r="AM364">
        <v>3545</v>
      </c>
      <c r="AN364">
        <v>3545</v>
      </c>
      <c r="AO364">
        <v>3545</v>
      </c>
      <c r="AP364">
        <v>3545</v>
      </c>
      <c r="AQ364">
        <v>3986</v>
      </c>
      <c r="AR364">
        <v>3986</v>
      </c>
      <c r="AS364">
        <v>3986</v>
      </c>
      <c r="AT364">
        <v>3986</v>
      </c>
      <c r="AU364">
        <v>3986</v>
      </c>
      <c r="AV364">
        <v>3986</v>
      </c>
      <c r="AW364">
        <v>2915</v>
      </c>
      <c r="AX364">
        <v>2915</v>
      </c>
      <c r="AY364">
        <v>2915</v>
      </c>
      <c r="AZ364">
        <v>2915</v>
      </c>
      <c r="BA364">
        <v>2915</v>
      </c>
      <c r="BB364">
        <v>2915</v>
      </c>
      <c r="BC364">
        <v>2915</v>
      </c>
      <c r="BD364">
        <v>3503</v>
      </c>
      <c r="BE364">
        <v>3503</v>
      </c>
      <c r="BF364">
        <v>3503</v>
      </c>
      <c r="BG364">
        <v>3503</v>
      </c>
      <c r="BH364">
        <v>3503</v>
      </c>
      <c r="BI364">
        <v>3503</v>
      </c>
      <c r="BJ364">
        <v>2894</v>
      </c>
      <c r="BK364">
        <v>2894</v>
      </c>
      <c r="BL364">
        <v>2894</v>
      </c>
      <c r="BM364">
        <v>2894</v>
      </c>
      <c r="BN364">
        <v>2894</v>
      </c>
      <c r="BO364">
        <v>2894</v>
      </c>
      <c r="BP364">
        <v>2906</v>
      </c>
      <c r="BQ364">
        <v>2906</v>
      </c>
      <c r="BR364">
        <v>2906</v>
      </c>
      <c r="BS364">
        <v>2906</v>
      </c>
      <c r="BT364">
        <v>2906</v>
      </c>
      <c r="BU364">
        <v>2906</v>
      </c>
      <c r="BV364">
        <v>2530</v>
      </c>
      <c r="BW364">
        <v>2530</v>
      </c>
      <c r="BX364">
        <v>2530</v>
      </c>
      <c r="BY364">
        <v>2530</v>
      </c>
      <c r="BZ364">
        <v>2530</v>
      </c>
      <c r="CA364">
        <v>2530</v>
      </c>
      <c r="CB364">
        <v>3242</v>
      </c>
      <c r="CC364">
        <v>3242</v>
      </c>
      <c r="CD364">
        <v>3242</v>
      </c>
      <c r="CE364">
        <v>3242</v>
      </c>
      <c r="CF364">
        <v>3242</v>
      </c>
      <c r="CG364">
        <v>3242</v>
      </c>
      <c r="CH364">
        <v>2679</v>
      </c>
      <c r="CI364">
        <v>2679</v>
      </c>
      <c r="CJ364">
        <v>2679</v>
      </c>
      <c r="CK364">
        <v>2679</v>
      </c>
      <c r="CL364">
        <v>2679</v>
      </c>
      <c r="CM364">
        <v>2679</v>
      </c>
      <c r="CN364">
        <v>3202</v>
      </c>
      <c r="CO364">
        <v>3202</v>
      </c>
      <c r="CP364">
        <v>3202</v>
      </c>
      <c r="CQ364">
        <v>3202</v>
      </c>
      <c r="CR364">
        <v>3202</v>
      </c>
      <c r="CS364">
        <v>3202</v>
      </c>
      <c r="CT364">
        <v>3202</v>
      </c>
      <c r="CU364">
        <v>2537</v>
      </c>
      <c r="CV364">
        <v>2537</v>
      </c>
      <c r="CW364">
        <v>2537</v>
      </c>
      <c r="CX364">
        <v>2537</v>
      </c>
      <c r="CY364">
        <v>2537</v>
      </c>
      <c r="CZ364">
        <v>2537</v>
      </c>
      <c r="DA364">
        <v>2977</v>
      </c>
      <c r="DB364">
        <v>2977</v>
      </c>
      <c r="DC364">
        <v>2977</v>
      </c>
      <c r="DD364">
        <v>2977</v>
      </c>
      <c r="DE364">
        <v>2977</v>
      </c>
      <c r="DF364">
        <v>2977</v>
      </c>
      <c r="DG364">
        <v>2977</v>
      </c>
      <c r="DH364">
        <v>2177</v>
      </c>
      <c r="DI364">
        <v>2177</v>
      </c>
      <c r="DJ364">
        <v>2177</v>
      </c>
      <c r="DK364">
        <v>2177</v>
      </c>
      <c r="DL364">
        <v>2177</v>
      </c>
      <c r="DM364">
        <v>2177</v>
      </c>
      <c r="DN364">
        <v>2177</v>
      </c>
    </row>
    <row r="365" spans="1:129" x14ac:dyDescent="0.2">
      <c r="A365" t="e">
        <f ca="1">_xll.BFieldInfo($B$365)</f>
        <v>#NAME?</v>
      </c>
      <c r="B365" t="s">
        <v>116</v>
      </c>
      <c r="C365">
        <v>43</v>
      </c>
      <c r="D365">
        <v>43</v>
      </c>
      <c r="E365">
        <v>43</v>
      </c>
      <c r="F365">
        <v>43</v>
      </c>
      <c r="G365">
        <v>43</v>
      </c>
      <c r="H365">
        <v>43</v>
      </c>
      <c r="I365">
        <v>43</v>
      </c>
      <c r="J365">
        <v>44</v>
      </c>
      <c r="K365">
        <v>44</v>
      </c>
      <c r="L365">
        <v>44</v>
      </c>
      <c r="M365">
        <v>44</v>
      </c>
      <c r="N365">
        <v>44</v>
      </c>
      <c r="O365">
        <v>44</v>
      </c>
      <c r="P365">
        <v>44</v>
      </c>
      <c r="Q365">
        <v>44</v>
      </c>
      <c r="R365">
        <v>44</v>
      </c>
      <c r="S365">
        <v>44</v>
      </c>
      <c r="T365">
        <v>44</v>
      </c>
      <c r="U365">
        <v>44</v>
      </c>
      <c r="V365">
        <v>44</v>
      </c>
      <c r="W365">
        <v>44</v>
      </c>
      <c r="X365">
        <v>44</v>
      </c>
      <c r="Y365">
        <v>44</v>
      </c>
      <c r="Z365">
        <v>44</v>
      </c>
      <c r="AA365">
        <v>44</v>
      </c>
      <c r="AB365">
        <v>44</v>
      </c>
      <c r="AC365">
        <v>44</v>
      </c>
      <c r="AD365">
        <v>44</v>
      </c>
      <c r="AE365">
        <v>44</v>
      </c>
      <c r="AF365">
        <v>44</v>
      </c>
      <c r="AG365">
        <v>44</v>
      </c>
      <c r="AH365">
        <v>44</v>
      </c>
      <c r="AI365">
        <v>44</v>
      </c>
      <c r="AJ365">
        <v>44</v>
      </c>
      <c r="AK365">
        <v>44</v>
      </c>
      <c r="AL365">
        <v>44</v>
      </c>
      <c r="AM365">
        <v>44</v>
      </c>
      <c r="AN365">
        <v>44</v>
      </c>
      <c r="AO365">
        <v>44</v>
      </c>
      <c r="AP365">
        <v>44</v>
      </c>
      <c r="AQ365">
        <v>44</v>
      </c>
      <c r="AR365">
        <v>44</v>
      </c>
      <c r="AS365">
        <v>44</v>
      </c>
      <c r="AT365">
        <v>44</v>
      </c>
      <c r="AU365">
        <v>44</v>
      </c>
      <c r="AV365">
        <v>44</v>
      </c>
      <c r="AW365">
        <v>44</v>
      </c>
      <c r="AX365">
        <v>44</v>
      </c>
      <c r="AY365">
        <v>44</v>
      </c>
      <c r="AZ365">
        <v>44</v>
      </c>
      <c r="BA365">
        <v>44</v>
      </c>
      <c r="BB365">
        <v>44</v>
      </c>
      <c r="BC365">
        <v>44</v>
      </c>
      <c r="BD365">
        <v>44</v>
      </c>
      <c r="BE365">
        <v>44</v>
      </c>
      <c r="BF365">
        <v>44</v>
      </c>
      <c r="BG365">
        <v>44</v>
      </c>
      <c r="BH365">
        <v>44</v>
      </c>
      <c r="BI365">
        <v>44</v>
      </c>
      <c r="BJ365">
        <v>44</v>
      </c>
      <c r="BK365">
        <v>44</v>
      </c>
      <c r="BL365">
        <v>44</v>
      </c>
      <c r="BM365">
        <v>44</v>
      </c>
      <c r="BN365">
        <v>44</v>
      </c>
      <c r="BO365">
        <v>44</v>
      </c>
      <c r="BP365">
        <v>44</v>
      </c>
      <c r="BQ365">
        <v>44</v>
      </c>
      <c r="BR365">
        <v>44</v>
      </c>
      <c r="BS365">
        <v>44</v>
      </c>
      <c r="BT365">
        <v>44</v>
      </c>
      <c r="BU365">
        <v>44</v>
      </c>
      <c r="BV365">
        <v>44</v>
      </c>
      <c r="BW365">
        <v>44</v>
      </c>
      <c r="BX365">
        <v>44</v>
      </c>
      <c r="BY365">
        <v>44</v>
      </c>
      <c r="BZ365">
        <v>44</v>
      </c>
      <c r="CA365">
        <v>44</v>
      </c>
      <c r="CB365">
        <v>44</v>
      </c>
      <c r="CC365">
        <v>44</v>
      </c>
      <c r="CD365">
        <v>44</v>
      </c>
      <c r="CE365">
        <v>44</v>
      </c>
      <c r="CF365">
        <v>44</v>
      </c>
      <c r="CG365">
        <v>44</v>
      </c>
      <c r="CH365">
        <v>42</v>
      </c>
      <c r="CI365">
        <v>42</v>
      </c>
      <c r="CJ365">
        <v>42</v>
      </c>
      <c r="CK365">
        <v>42</v>
      </c>
      <c r="CL365">
        <v>42</v>
      </c>
      <c r="CM365">
        <v>42</v>
      </c>
      <c r="CN365">
        <v>42</v>
      </c>
      <c r="CO365">
        <v>42</v>
      </c>
      <c r="CP365">
        <v>42</v>
      </c>
      <c r="CQ365">
        <v>42</v>
      </c>
      <c r="CR365">
        <v>42</v>
      </c>
      <c r="CS365">
        <v>42</v>
      </c>
      <c r="CT365">
        <v>42</v>
      </c>
      <c r="CU365">
        <v>42</v>
      </c>
      <c r="CV365">
        <v>42</v>
      </c>
      <c r="CW365">
        <v>42</v>
      </c>
      <c r="CX365">
        <v>42</v>
      </c>
      <c r="CY365">
        <v>42</v>
      </c>
      <c r="CZ365">
        <v>42</v>
      </c>
      <c r="DA365">
        <v>42</v>
      </c>
      <c r="DB365">
        <v>42</v>
      </c>
      <c r="DC365">
        <v>42</v>
      </c>
      <c r="DD365">
        <v>42</v>
      </c>
      <c r="DE365">
        <v>42</v>
      </c>
      <c r="DF365">
        <v>42</v>
      </c>
      <c r="DG365">
        <v>42</v>
      </c>
      <c r="DH365" t="s">
        <v>108</v>
      </c>
      <c r="DI365" t="s">
        <v>108</v>
      </c>
      <c r="DJ365" t="s">
        <v>108</v>
      </c>
      <c r="DK365" t="s">
        <v>108</v>
      </c>
      <c r="DL365" t="s">
        <v>108</v>
      </c>
      <c r="DM365" t="s">
        <v>108</v>
      </c>
      <c r="DN365" t="s">
        <v>108</v>
      </c>
    </row>
    <row r="366" spans="1:129" x14ac:dyDescent="0.2">
      <c r="A366" t="e">
        <f ca="1">_xll.BFieldInfo($B$366)</f>
        <v>#NAME?</v>
      </c>
      <c r="B366" t="s">
        <v>117</v>
      </c>
      <c r="C366">
        <v>19</v>
      </c>
      <c r="D366">
        <v>19</v>
      </c>
      <c r="E366">
        <v>19</v>
      </c>
      <c r="F366">
        <v>19</v>
      </c>
      <c r="G366">
        <v>19</v>
      </c>
      <c r="H366">
        <v>19</v>
      </c>
      <c r="I366">
        <v>19</v>
      </c>
      <c r="J366">
        <v>35</v>
      </c>
      <c r="K366">
        <v>35</v>
      </c>
      <c r="L366">
        <v>35</v>
      </c>
      <c r="M366">
        <v>35</v>
      </c>
      <c r="N366">
        <v>35</v>
      </c>
      <c r="O366">
        <v>35</v>
      </c>
      <c r="P366">
        <v>35</v>
      </c>
      <c r="Q366">
        <v>35</v>
      </c>
      <c r="R366">
        <v>35</v>
      </c>
      <c r="S366">
        <v>35</v>
      </c>
      <c r="T366">
        <v>35</v>
      </c>
      <c r="U366">
        <v>35</v>
      </c>
      <c r="V366">
        <v>35</v>
      </c>
      <c r="W366">
        <v>35</v>
      </c>
      <c r="X366">
        <v>35</v>
      </c>
      <c r="Y366">
        <v>35</v>
      </c>
      <c r="Z366">
        <v>35</v>
      </c>
      <c r="AA366">
        <v>35</v>
      </c>
      <c r="AB366">
        <v>35</v>
      </c>
      <c r="AC366">
        <v>35</v>
      </c>
      <c r="AD366">
        <v>35</v>
      </c>
      <c r="AE366">
        <v>35</v>
      </c>
      <c r="AF366">
        <v>35</v>
      </c>
      <c r="AG366">
        <v>35</v>
      </c>
      <c r="AH366">
        <v>35</v>
      </c>
      <c r="AI366">
        <v>35</v>
      </c>
      <c r="AJ366">
        <v>35</v>
      </c>
      <c r="AK366">
        <v>35</v>
      </c>
      <c r="AL366">
        <v>35</v>
      </c>
      <c r="AM366">
        <v>35</v>
      </c>
      <c r="AN366">
        <v>35</v>
      </c>
      <c r="AO366">
        <v>35</v>
      </c>
      <c r="AP366">
        <v>35</v>
      </c>
      <c r="AQ366">
        <v>35</v>
      </c>
      <c r="AR366">
        <v>35</v>
      </c>
      <c r="AS366">
        <v>35</v>
      </c>
      <c r="AT366">
        <v>35</v>
      </c>
      <c r="AU366">
        <v>35</v>
      </c>
      <c r="AV366">
        <v>35</v>
      </c>
      <c r="AW366">
        <v>35</v>
      </c>
      <c r="AX366">
        <v>35</v>
      </c>
      <c r="AY366">
        <v>35</v>
      </c>
      <c r="AZ366">
        <v>35</v>
      </c>
      <c r="BA366">
        <v>35</v>
      </c>
      <c r="BB366">
        <v>35</v>
      </c>
      <c r="BC366">
        <v>35</v>
      </c>
      <c r="BD366">
        <v>35</v>
      </c>
      <c r="BE366">
        <v>35</v>
      </c>
      <c r="BF366">
        <v>35</v>
      </c>
      <c r="BG366">
        <v>35</v>
      </c>
      <c r="BH366">
        <v>35</v>
      </c>
      <c r="BI366">
        <v>35</v>
      </c>
      <c r="BJ366">
        <v>35</v>
      </c>
      <c r="BK366">
        <v>35</v>
      </c>
      <c r="BL366">
        <v>35</v>
      </c>
      <c r="BM366">
        <v>35</v>
      </c>
      <c r="BN366">
        <v>35</v>
      </c>
      <c r="BO366">
        <v>35</v>
      </c>
      <c r="BP366">
        <v>35</v>
      </c>
      <c r="BQ366">
        <v>35</v>
      </c>
      <c r="BR366">
        <v>35</v>
      </c>
      <c r="BS366">
        <v>35</v>
      </c>
      <c r="BT366">
        <v>35</v>
      </c>
      <c r="BU366">
        <v>35</v>
      </c>
      <c r="BV366">
        <v>35</v>
      </c>
      <c r="BW366">
        <v>35</v>
      </c>
      <c r="BX366">
        <v>35</v>
      </c>
      <c r="BY366">
        <v>35</v>
      </c>
      <c r="BZ366">
        <v>35</v>
      </c>
      <c r="CA366">
        <v>35</v>
      </c>
      <c r="CB366">
        <v>35</v>
      </c>
      <c r="CC366">
        <v>35</v>
      </c>
      <c r="CD366">
        <v>35</v>
      </c>
      <c r="CE366">
        <v>35</v>
      </c>
      <c r="CF366">
        <v>35</v>
      </c>
      <c r="CG366">
        <v>35</v>
      </c>
      <c r="CH366">
        <v>39</v>
      </c>
      <c r="CI366">
        <v>39</v>
      </c>
      <c r="CJ366">
        <v>39</v>
      </c>
      <c r="CK366">
        <v>39</v>
      </c>
      <c r="CL366">
        <v>39</v>
      </c>
      <c r="CM366">
        <v>39</v>
      </c>
      <c r="CN366">
        <v>39</v>
      </c>
      <c r="CO366">
        <v>39</v>
      </c>
      <c r="CP366">
        <v>39</v>
      </c>
      <c r="CQ366">
        <v>39</v>
      </c>
      <c r="CR366">
        <v>39</v>
      </c>
      <c r="CS366">
        <v>39</v>
      </c>
      <c r="CT366">
        <v>39</v>
      </c>
      <c r="CU366">
        <v>39</v>
      </c>
      <c r="CV366">
        <v>39</v>
      </c>
      <c r="CW366">
        <v>39</v>
      </c>
      <c r="CX366">
        <v>39</v>
      </c>
      <c r="CY366">
        <v>39</v>
      </c>
      <c r="CZ366">
        <v>39</v>
      </c>
      <c r="DA366">
        <v>39</v>
      </c>
      <c r="DB366">
        <v>39</v>
      </c>
      <c r="DC366">
        <v>39</v>
      </c>
      <c r="DD366">
        <v>39</v>
      </c>
      <c r="DE366">
        <v>39</v>
      </c>
      <c r="DF366">
        <v>39</v>
      </c>
      <c r="DG366">
        <v>39</v>
      </c>
      <c r="DH366" t="s">
        <v>108</v>
      </c>
      <c r="DI366" t="s">
        <v>108</v>
      </c>
      <c r="DJ366" t="s">
        <v>108</v>
      </c>
      <c r="DK366" t="s">
        <v>108</v>
      </c>
      <c r="DL366" t="s">
        <v>108</v>
      </c>
      <c r="DM366" t="s">
        <v>108</v>
      </c>
      <c r="DN366" t="s">
        <v>108</v>
      </c>
    </row>
    <row r="368" spans="1:129" x14ac:dyDescent="0.2">
      <c r="A368" t="s">
        <v>178</v>
      </c>
      <c r="B368" t="s">
        <v>106</v>
      </c>
      <c r="C368" s="8" t="e">
        <f ca="1">_xll.BDH($A$368,$B$369:$B$379,$B$1,$B$2,"Dir=H","Per=M","Days=A","Dts=S","Sort=R","cols=127;rows=12")</f>
        <v>#NAME?</v>
      </c>
      <c r="D368" s="8">
        <v>43980</v>
      </c>
      <c r="E368" s="8">
        <v>43951</v>
      </c>
      <c r="F368" s="8">
        <v>43921</v>
      </c>
      <c r="G368" s="8">
        <v>43889</v>
      </c>
      <c r="H368" s="8">
        <v>43861</v>
      </c>
      <c r="I368" s="8">
        <v>43830</v>
      </c>
      <c r="J368" s="8">
        <v>43798</v>
      </c>
      <c r="K368" s="8">
        <v>43769</v>
      </c>
      <c r="L368" s="8">
        <v>43738</v>
      </c>
      <c r="M368" s="8">
        <v>43707</v>
      </c>
      <c r="N368" s="8">
        <v>43677</v>
      </c>
      <c r="O368" s="8">
        <v>43644</v>
      </c>
      <c r="P368" s="8">
        <v>43616</v>
      </c>
      <c r="Q368" s="8">
        <v>43585</v>
      </c>
      <c r="R368" s="8">
        <v>43553</v>
      </c>
      <c r="S368" s="8">
        <v>43525</v>
      </c>
      <c r="T368" s="8">
        <v>43524</v>
      </c>
      <c r="U368" s="8">
        <v>43496</v>
      </c>
      <c r="V368" s="8">
        <v>43465</v>
      </c>
      <c r="W368" s="8">
        <v>43434</v>
      </c>
      <c r="X368" s="8">
        <v>43404</v>
      </c>
      <c r="Y368" s="8">
        <v>43371</v>
      </c>
      <c r="Z368" s="8">
        <v>43343</v>
      </c>
      <c r="AA368" s="8">
        <v>43312</v>
      </c>
      <c r="AB368" s="8">
        <v>43280</v>
      </c>
      <c r="AC368" s="8">
        <v>43252</v>
      </c>
      <c r="AD368" s="8">
        <v>43251</v>
      </c>
      <c r="AE368" s="8">
        <v>43220</v>
      </c>
      <c r="AF368" s="8">
        <v>43189</v>
      </c>
      <c r="AG368" s="8">
        <v>43161</v>
      </c>
      <c r="AH368" s="8">
        <v>43159</v>
      </c>
      <c r="AI368" s="8">
        <v>43131</v>
      </c>
      <c r="AJ368" s="8">
        <v>43098</v>
      </c>
      <c r="AK368" s="8">
        <v>43070</v>
      </c>
      <c r="AL368" s="8">
        <v>43069</v>
      </c>
      <c r="AM368" s="8">
        <v>43039</v>
      </c>
      <c r="AN368" s="8">
        <v>43007</v>
      </c>
      <c r="AO368" s="8">
        <v>42979</v>
      </c>
      <c r="AP368" s="8">
        <v>42978</v>
      </c>
      <c r="AQ368" s="8">
        <v>42947</v>
      </c>
      <c r="AR368" s="8">
        <v>42916</v>
      </c>
      <c r="AS368" s="8">
        <v>42888</v>
      </c>
      <c r="AT368" s="8">
        <v>42886</v>
      </c>
      <c r="AU368" s="8">
        <v>42853</v>
      </c>
      <c r="AV368" s="8">
        <v>42825</v>
      </c>
      <c r="AW368" s="8">
        <v>42797</v>
      </c>
      <c r="AX368" s="8">
        <v>42794</v>
      </c>
      <c r="AY368" s="8">
        <v>42766</v>
      </c>
      <c r="AZ368" s="8">
        <v>42734</v>
      </c>
      <c r="BA368" s="8">
        <v>42706</v>
      </c>
      <c r="BB368" s="8">
        <v>42704</v>
      </c>
      <c r="BC368" s="8">
        <v>42674</v>
      </c>
      <c r="BD368" s="8">
        <v>42643</v>
      </c>
      <c r="BE368" s="8">
        <v>42615</v>
      </c>
      <c r="BF368" s="8">
        <v>42613</v>
      </c>
      <c r="BG368" s="8">
        <v>42580</v>
      </c>
      <c r="BH368" s="8">
        <v>42551</v>
      </c>
      <c r="BI368" s="8">
        <v>42524</v>
      </c>
      <c r="BJ368" s="8">
        <v>42521</v>
      </c>
      <c r="BK368" s="8">
        <v>42489</v>
      </c>
      <c r="BL368" s="8">
        <v>42460</v>
      </c>
      <c r="BM368" s="8">
        <v>42433</v>
      </c>
      <c r="BN368" s="8">
        <v>42429</v>
      </c>
      <c r="BO368" s="8">
        <v>42398</v>
      </c>
      <c r="BP368" s="8">
        <v>42369</v>
      </c>
      <c r="BQ368" s="8">
        <v>42338</v>
      </c>
      <c r="BR368" s="8">
        <v>42335</v>
      </c>
      <c r="BS368" s="8">
        <v>42307</v>
      </c>
      <c r="BT368" s="8">
        <v>42277</v>
      </c>
      <c r="BU368" s="8">
        <v>42247</v>
      </c>
      <c r="BV368" s="8">
        <v>42244</v>
      </c>
      <c r="BW368" s="8">
        <v>42216</v>
      </c>
      <c r="BX368" s="8">
        <v>42185</v>
      </c>
      <c r="BY368" s="8">
        <v>42153</v>
      </c>
      <c r="BZ368" s="8">
        <v>42124</v>
      </c>
      <c r="CA368" s="8">
        <v>42094</v>
      </c>
      <c r="CB368" s="8">
        <v>42062</v>
      </c>
      <c r="CC368" s="8">
        <v>42034</v>
      </c>
      <c r="CD368" s="8">
        <v>42004</v>
      </c>
      <c r="CE368" s="8">
        <v>41971</v>
      </c>
      <c r="CF368" s="8">
        <v>41943</v>
      </c>
      <c r="CG368" s="8">
        <v>41912</v>
      </c>
      <c r="CH368" s="8">
        <v>41880</v>
      </c>
      <c r="CI368" s="8">
        <v>41851</v>
      </c>
      <c r="CJ368" s="8">
        <v>41820</v>
      </c>
      <c r="CK368" s="8">
        <v>41789</v>
      </c>
      <c r="CL368" s="8">
        <v>41759</v>
      </c>
      <c r="CM368" s="8">
        <v>41729</v>
      </c>
      <c r="CN368" s="8">
        <v>41698</v>
      </c>
      <c r="CO368" s="8">
        <v>41670</v>
      </c>
      <c r="CP368" s="8">
        <v>41639</v>
      </c>
      <c r="CQ368" s="8">
        <v>41607</v>
      </c>
      <c r="CR368" s="8">
        <v>41578</v>
      </c>
      <c r="CS368" s="8">
        <v>41547</v>
      </c>
      <c r="CT368" s="8">
        <v>41516</v>
      </c>
      <c r="CU368" s="8">
        <v>41486</v>
      </c>
      <c r="CV368" s="8">
        <v>41453</v>
      </c>
      <c r="CW368" s="8">
        <v>41425</v>
      </c>
      <c r="CX368" s="8">
        <v>41394</v>
      </c>
      <c r="CY368" s="8">
        <v>41362</v>
      </c>
      <c r="CZ368" s="8">
        <v>41334</v>
      </c>
      <c r="DA368" s="8">
        <v>41333</v>
      </c>
      <c r="DB368" s="8">
        <v>41305</v>
      </c>
      <c r="DC368" s="8">
        <v>41274</v>
      </c>
      <c r="DD368" s="8">
        <v>41243</v>
      </c>
      <c r="DE368" s="8">
        <v>41213</v>
      </c>
      <c r="DF368" s="8">
        <v>41180</v>
      </c>
      <c r="DG368" s="8">
        <v>41152</v>
      </c>
      <c r="DH368" s="8">
        <v>41121</v>
      </c>
      <c r="DI368" s="8">
        <v>41089</v>
      </c>
      <c r="DJ368" s="8">
        <v>41061</v>
      </c>
      <c r="DK368" s="8">
        <v>41060</v>
      </c>
      <c r="DL368" s="8">
        <v>41029</v>
      </c>
      <c r="DM368" s="8">
        <v>40998</v>
      </c>
      <c r="DN368" s="8">
        <v>40970</v>
      </c>
      <c r="DO368" s="8">
        <v>40968</v>
      </c>
      <c r="DP368" s="8">
        <v>40939</v>
      </c>
      <c r="DQ368" s="8">
        <v>40907</v>
      </c>
      <c r="DR368" s="8">
        <v>40879</v>
      </c>
      <c r="DS368" s="8">
        <v>40877</v>
      </c>
      <c r="DT368" s="8">
        <v>40847</v>
      </c>
      <c r="DU368" s="8">
        <v>40816</v>
      </c>
      <c r="DV368" s="8">
        <v>40788</v>
      </c>
      <c r="DW368" s="8">
        <v>40786</v>
      </c>
      <c r="DX368" s="8">
        <v>40753</v>
      </c>
      <c r="DY368" s="8">
        <v>40724</v>
      </c>
    </row>
    <row r="369" spans="1:148" x14ac:dyDescent="0.2">
      <c r="A369" t="e">
        <f ca="1">_xll.BFieldInfo($B$369)</f>
        <v>#NAME?</v>
      </c>
      <c r="B369" t="s">
        <v>107</v>
      </c>
      <c r="C369">
        <v>435.31</v>
      </c>
      <c r="D369">
        <v>386.6</v>
      </c>
      <c r="E369">
        <v>353.64</v>
      </c>
      <c r="F369">
        <v>318.24</v>
      </c>
      <c r="G369">
        <v>345.12</v>
      </c>
      <c r="H369">
        <v>351.14</v>
      </c>
      <c r="I369">
        <v>329.81</v>
      </c>
      <c r="J369">
        <v>309.52999999999997</v>
      </c>
      <c r="K369">
        <v>277.93</v>
      </c>
      <c r="L369">
        <v>276.25</v>
      </c>
      <c r="M369">
        <v>284.51</v>
      </c>
      <c r="N369">
        <v>298.86</v>
      </c>
      <c r="O369">
        <v>294.64999999999998</v>
      </c>
      <c r="P369">
        <v>270.89999999999998</v>
      </c>
      <c r="Q369">
        <v>289.25</v>
      </c>
      <c r="R369">
        <v>266.49</v>
      </c>
      <c r="S369">
        <v>262.5</v>
      </c>
      <c r="T369">
        <v>262.5</v>
      </c>
      <c r="U369">
        <v>247.82</v>
      </c>
      <c r="V369">
        <v>226.24</v>
      </c>
      <c r="W369">
        <v>250.89</v>
      </c>
      <c r="X369">
        <v>245.76</v>
      </c>
      <c r="Y369">
        <v>269.95</v>
      </c>
      <c r="Z369">
        <v>263.51</v>
      </c>
      <c r="AA369">
        <v>244.68</v>
      </c>
      <c r="AB369">
        <v>243.81</v>
      </c>
      <c r="AC369">
        <v>249.28</v>
      </c>
      <c r="AD369">
        <v>249.28</v>
      </c>
      <c r="AE369">
        <v>221.6</v>
      </c>
      <c r="AF369">
        <v>216.08</v>
      </c>
      <c r="AG369">
        <v>209.13</v>
      </c>
      <c r="AH369">
        <v>209.13</v>
      </c>
      <c r="AI369">
        <v>199.76</v>
      </c>
      <c r="AJ369">
        <v>175.24</v>
      </c>
      <c r="AK369">
        <v>181.47</v>
      </c>
      <c r="AL369">
        <v>181.47</v>
      </c>
      <c r="AM369">
        <v>175.16</v>
      </c>
      <c r="AN369">
        <v>149.18</v>
      </c>
      <c r="AO369">
        <v>155.16</v>
      </c>
      <c r="AP369">
        <v>155.16</v>
      </c>
      <c r="AQ369">
        <v>146.49</v>
      </c>
      <c r="AR369">
        <v>141.44</v>
      </c>
      <c r="AS369">
        <v>141.86000000000001</v>
      </c>
      <c r="AT369">
        <v>141.86000000000001</v>
      </c>
      <c r="AU369">
        <v>133.74</v>
      </c>
      <c r="AV369">
        <v>130.13</v>
      </c>
      <c r="AW369">
        <v>118.34</v>
      </c>
      <c r="AX369">
        <v>118.34</v>
      </c>
      <c r="AY369">
        <v>113.38</v>
      </c>
      <c r="AZ369">
        <v>102.95</v>
      </c>
      <c r="BA369">
        <v>102.81</v>
      </c>
      <c r="BB369">
        <v>102.81</v>
      </c>
      <c r="BC369">
        <v>107.51</v>
      </c>
      <c r="BD369">
        <v>108.54</v>
      </c>
      <c r="BE369">
        <v>102.31</v>
      </c>
      <c r="BF369">
        <v>102.31</v>
      </c>
      <c r="BG369">
        <v>97.86</v>
      </c>
      <c r="BH369">
        <v>95.79</v>
      </c>
      <c r="BI369">
        <v>99.47</v>
      </c>
      <c r="BJ369">
        <v>99.47</v>
      </c>
      <c r="BK369">
        <v>94.22</v>
      </c>
      <c r="BL369">
        <v>93.8</v>
      </c>
      <c r="BM369">
        <v>85.15</v>
      </c>
      <c r="BN369">
        <v>85.15</v>
      </c>
      <c r="BO369">
        <v>89.13</v>
      </c>
      <c r="BP369">
        <v>93.94</v>
      </c>
      <c r="BQ369">
        <v>91.46</v>
      </c>
      <c r="BR369">
        <v>88.66</v>
      </c>
      <c r="BS369">
        <v>88.66</v>
      </c>
      <c r="BT369">
        <v>82.22</v>
      </c>
      <c r="BU369">
        <v>78.569999999999993</v>
      </c>
      <c r="BV369">
        <v>81.99</v>
      </c>
      <c r="BW369">
        <v>81.99</v>
      </c>
      <c r="BX369">
        <v>81.010000000000005</v>
      </c>
      <c r="BY369">
        <v>79.09</v>
      </c>
      <c r="BZ369">
        <v>76.06</v>
      </c>
      <c r="CA369">
        <v>73.94</v>
      </c>
      <c r="CB369">
        <v>79.099999999999994</v>
      </c>
      <c r="CC369">
        <v>70.13</v>
      </c>
      <c r="CD369">
        <v>72.7</v>
      </c>
      <c r="CE369">
        <v>73.680000000000007</v>
      </c>
      <c r="CF369">
        <v>70.12</v>
      </c>
      <c r="CG369">
        <v>69.19</v>
      </c>
      <c r="CH369">
        <v>71.900000000000006</v>
      </c>
      <c r="CI369">
        <v>69.25</v>
      </c>
      <c r="CJ369">
        <v>72.36</v>
      </c>
      <c r="CK369">
        <v>64.540000000000006</v>
      </c>
      <c r="CL369">
        <v>61.69</v>
      </c>
      <c r="CM369">
        <v>65.739999999999995</v>
      </c>
      <c r="CN369">
        <v>68.63</v>
      </c>
      <c r="CO369">
        <v>59.19</v>
      </c>
      <c r="CP369">
        <v>59.878999999999998</v>
      </c>
      <c r="CQ369">
        <v>56.78</v>
      </c>
      <c r="CR369">
        <v>54.22</v>
      </c>
      <c r="CS369">
        <v>51.94</v>
      </c>
      <c r="CT369">
        <v>45.75</v>
      </c>
      <c r="CU369">
        <v>47.28</v>
      </c>
      <c r="CV369">
        <v>45.56</v>
      </c>
      <c r="CW369">
        <v>42.91</v>
      </c>
      <c r="CX369">
        <v>45.08</v>
      </c>
      <c r="CY369">
        <v>43.515000000000001</v>
      </c>
      <c r="CZ369">
        <v>39.31</v>
      </c>
      <c r="DA369">
        <v>39.31</v>
      </c>
      <c r="DB369">
        <v>37.83</v>
      </c>
      <c r="DC369">
        <v>37.68</v>
      </c>
      <c r="DD369">
        <v>34.61</v>
      </c>
      <c r="DE369">
        <v>34.024999999999999</v>
      </c>
      <c r="DF369">
        <v>32.435000000000002</v>
      </c>
      <c r="DG369">
        <v>31.27</v>
      </c>
      <c r="DH369">
        <v>30.88</v>
      </c>
      <c r="DI369">
        <v>32.369999999999997</v>
      </c>
      <c r="DJ369">
        <v>31.05</v>
      </c>
      <c r="DK369">
        <v>31.05</v>
      </c>
      <c r="DL369">
        <v>33.549999999999997</v>
      </c>
      <c r="DM369">
        <v>34.31</v>
      </c>
      <c r="DN369">
        <v>32.89</v>
      </c>
      <c r="DO369">
        <v>32.89</v>
      </c>
      <c r="DP369">
        <v>30.95</v>
      </c>
      <c r="DQ369">
        <v>28.27</v>
      </c>
      <c r="DR369">
        <v>27.42</v>
      </c>
      <c r="DS369">
        <v>27.42</v>
      </c>
      <c r="DT369">
        <v>29.41</v>
      </c>
      <c r="DU369">
        <v>24.17</v>
      </c>
      <c r="DV369">
        <v>25.24</v>
      </c>
      <c r="DW369">
        <v>25.24</v>
      </c>
      <c r="DX369">
        <v>27.71</v>
      </c>
      <c r="DY369">
        <v>31.45</v>
      </c>
    </row>
    <row r="370" spans="1:148" x14ac:dyDescent="0.2">
      <c r="A370" t="e">
        <f ca="1">_xll.BFieldInfo($B$370)</f>
        <v>#NAME?</v>
      </c>
      <c r="B370" t="s">
        <v>109</v>
      </c>
      <c r="C370" t="s">
        <v>108</v>
      </c>
      <c r="D370" t="s">
        <v>108</v>
      </c>
      <c r="E370" t="s">
        <v>108</v>
      </c>
      <c r="F370" t="s">
        <v>108</v>
      </c>
      <c r="G370" t="s">
        <v>108</v>
      </c>
      <c r="H370" t="s">
        <v>108</v>
      </c>
      <c r="I370" t="s">
        <v>108</v>
      </c>
      <c r="J370" t="s">
        <v>108</v>
      </c>
      <c r="K370" t="s">
        <v>108</v>
      </c>
      <c r="L370" t="s">
        <v>108</v>
      </c>
      <c r="M370" t="s">
        <v>108</v>
      </c>
      <c r="N370" t="s">
        <v>108</v>
      </c>
      <c r="O370" t="s">
        <v>108</v>
      </c>
      <c r="P370" t="s">
        <v>108</v>
      </c>
      <c r="Q370" t="s">
        <v>108</v>
      </c>
      <c r="R370" t="s">
        <v>108</v>
      </c>
      <c r="S370" t="s">
        <v>108</v>
      </c>
      <c r="T370" t="s">
        <v>108</v>
      </c>
      <c r="U370" t="s">
        <v>108</v>
      </c>
      <c r="V370" t="s">
        <v>108</v>
      </c>
      <c r="W370" t="s">
        <v>108</v>
      </c>
      <c r="X370" t="s">
        <v>108</v>
      </c>
      <c r="Y370" t="s">
        <v>108</v>
      </c>
      <c r="Z370" t="s">
        <v>108</v>
      </c>
      <c r="AA370" t="s">
        <v>108</v>
      </c>
      <c r="AB370" t="s">
        <v>108</v>
      </c>
      <c r="AC370" t="s">
        <v>108</v>
      </c>
      <c r="AD370" t="s">
        <v>108</v>
      </c>
      <c r="AE370" t="s">
        <v>108</v>
      </c>
      <c r="AF370" t="s">
        <v>108</v>
      </c>
      <c r="AG370" t="s">
        <v>108</v>
      </c>
      <c r="AH370" t="s">
        <v>108</v>
      </c>
      <c r="AI370" t="s">
        <v>108</v>
      </c>
      <c r="AJ370" t="s">
        <v>108</v>
      </c>
      <c r="AK370" t="s">
        <v>108</v>
      </c>
      <c r="AL370" t="s">
        <v>108</v>
      </c>
      <c r="AM370" t="s">
        <v>108</v>
      </c>
      <c r="AN370" t="s">
        <v>108</v>
      </c>
      <c r="AO370" t="s">
        <v>108</v>
      </c>
      <c r="AP370" t="s">
        <v>108</v>
      </c>
      <c r="AQ370" t="s">
        <v>108</v>
      </c>
      <c r="AR370" t="s">
        <v>108</v>
      </c>
      <c r="AS370" t="s">
        <v>108</v>
      </c>
      <c r="AT370" t="s">
        <v>108</v>
      </c>
      <c r="AU370" t="s">
        <v>108</v>
      </c>
      <c r="AV370" t="s">
        <v>108</v>
      </c>
      <c r="AW370" t="s">
        <v>108</v>
      </c>
      <c r="AX370" t="s">
        <v>108</v>
      </c>
      <c r="AY370" t="s">
        <v>108</v>
      </c>
      <c r="AZ370" t="s">
        <v>108</v>
      </c>
      <c r="BA370" t="s">
        <v>108</v>
      </c>
      <c r="BB370" t="s">
        <v>108</v>
      </c>
      <c r="BC370" t="s">
        <v>108</v>
      </c>
      <c r="BD370" t="s">
        <v>108</v>
      </c>
      <c r="BE370" t="s">
        <v>108</v>
      </c>
      <c r="BF370" t="s">
        <v>108</v>
      </c>
      <c r="BG370" t="s">
        <v>108</v>
      </c>
      <c r="BH370" t="s">
        <v>108</v>
      </c>
      <c r="BI370" t="s">
        <v>108</v>
      </c>
      <c r="BJ370" t="s">
        <v>108</v>
      </c>
      <c r="BK370" t="s">
        <v>108</v>
      </c>
      <c r="BL370" t="s">
        <v>108</v>
      </c>
      <c r="BM370" t="s">
        <v>108</v>
      </c>
      <c r="BN370" t="s">
        <v>108</v>
      </c>
      <c r="BO370" t="s">
        <v>108</v>
      </c>
      <c r="BP370" t="s">
        <v>108</v>
      </c>
      <c r="BQ370" t="s">
        <v>108</v>
      </c>
      <c r="BR370" t="s">
        <v>108</v>
      </c>
      <c r="BS370" t="s">
        <v>108</v>
      </c>
      <c r="BT370" t="s">
        <v>108</v>
      </c>
      <c r="BU370" t="s">
        <v>108</v>
      </c>
      <c r="BV370" t="s">
        <v>108</v>
      </c>
      <c r="BW370" t="s">
        <v>108</v>
      </c>
      <c r="BX370" t="s">
        <v>108</v>
      </c>
      <c r="BY370" t="s">
        <v>108</v>
      </c>
      <c r="BZ370" t="s">
        <v>108</v>
      </c>
      <c r="CA370" t="s">
        <v>108</v>
      </c>
      <c r="CB370" t="s">
        <v>108</v>
      </c>
      <c r="CC370" t="s">
        <v>108</v>
      </c>
      <c r="CD370" t="s">
        <v>108</v>
      </c>
      <c r="CE370" t="s">
        <v>108</v>
      </c>
      <c r="CF370" t="s">
        <v>108</v>
      </c>
      <c r="CG370" t="s">
        <v>108</v>
      </c>
      <c r="CH370" t="s">
        <v>108</v>
      </c>
      <c r="CI370" t="s">
        <v>108</v>
      </c>
      <c r="CJ370" t="s">
        <v>108</v>
      </c>
      <c r="CK370" t="s">
        <v>108</v>
      </c>
      <c r="CL370" t="s">
        <v>108</v>
      </c>
      <c r="CM370" t="s">
        <v>108</v>
      </c>
      <c r="CN370" t="s">
        <v>108</v>
      </c>
      <c r="CO370" t="s">
        <v>108</v>
      </c>
      <c r="CP370" t="s">
        <v>108</v>
      </c>
      <c r="CQ370" t="s">
        <v>108</v>
      </c>
      <c r="CR370" t="s">
        <v>108</v>
      </c>
      <c r="CS370" t="s">
        <v>108</v>
      </c>
      <c r="CT370" t="s">
        <v>108</v>
      </c>
      <c r="CU370" t="s">
        <v>108</v>
      </c>
      <c r="CV370" t="s">
        <v>108</v>
      </c>
      <c r="CW370" t="s">
        <v>108</v>
      </c>
      <c r="CX370" t="s">
        <v>108</v>
      </c>
      <c r="CY370" t="s">
        <v>108</v>
      </c>
      <c r="CZ370" t="s">
        <v>108</v>
      </c>
      <c r="DA370" t="s">
        <v>108</v>
      </c>
      <c r="DB370" t="s">
        <v>108</v>
      </c>
      <c r="DC370" t="s">
        <v>108</v>
      </c>
      <c r="DD370" t="s">
        <v>108</v>
      </c>
      <c r="DE370" t="s">
        <v>108</v>
      </c>
      <c r="DF370" t="s">
        <v>108</v>
      </c>
      <c r="DG370" t="s">
        <v>108</v>
      </c>
      <c r="DH370" t="s">
        <v>108</v>
      </c>
      <c r="DI370" t="s">
        <v>108</v>
      </c>
      <c r="DJ370" t="s">
        <v>108</v>
      </c>
      <c r="DK370" t="s">
        <v>108</v>
      </c>
      <c r="DL370" t="s">
        <v>108</v>
      </c>
      <c r="DM370" t="s">
        <v>108</v>
      </c>
      <c r="DN370" t="s">
        <v>108</v>
      </c>
      <c r="DO370" t="s">
        <v>108</v>
      </c>
      <c r="DP370" t="s">
        <v>108</v>
      </c>
      <c r="DQ370" t="s">
        <v>108</v>
      </c>
      <c r="DR370" t="s">
        <v>108</v>
      </c>
      <c r="DS370" t="s">
        <v>108</v>
      </c>
      <c r="DT370" t="s">
        <v>108</v>
      </c>
      <c r="DU370" t="s">
        <v>108</v>
      </c>
      <c r="DV370" t="s">
        <v>108</v>
      </c>
      <c r="DW370" t="s">
        <v>108</v>
      </c>
      <c r="DX370" t="s">
        <v>108</v>
      </c>
      <c r="DY370" t="s">
        <v>108</v>
      </c>
    </row>
    <row r="371" spans="1:148" x14ac:dyDescent="0.2">
      <c r="A371" t="e">
        <f ca="1">_xll.BFieldInfo($B$371)</f>
        <v>#NAME?</v>
      </c>
      <c r="B371" t="s">
        <v>110</v>
      </c>
      <c r="C371" t="s">
        <v>108</v>
      </c>
      <c r="D371" t="s">
        <v>108</v>
      </c>
      <c r="E371" t="s">
        <v>108</v>
      </c>
      <c r="F371" t="s">
        <v>108</v>
      </c>
      <c r="G371" t="s">
        <v>108</v>
      </c>
      <c r="H371" t="s">
        <v>108</v>
      </c>
      <c r="I371" t="s">
        <v>108</v>
      </c>
      <c r="J371" t="s">
        <v>108</v>
      </c>
      <c r="K371" t="s">
        <v>108</v>
      </c>
      <c r="L371" t="s">
        <v>108</v>
      </c>
      <c r="M371" t="s">
        <v>108</v>
      </c>
      <c r="N371" t="s">
        <v>108</v>
      </c>
      <c r="O371" t="s">
        <v>108</v>
      </c>
      <c r="P371" t="s">
        <v>108</v>
      </c>
      <c r="Q371" t="s">
        <v>108</v>
      </c>
      <c r="R371" t="s">
        <v>108</v>
      </c>
      <c r="S371" t="s">
        <v>108</v>
      </c>
      <c r="T371" t="s">
        <v>108</v>
      </c>
      <c r="U371" t="s">
        <v>108</v>
      </c>
      <c r="V371" t="s">
        <v>108</v>
      </c>
      <c r="W371" t="s">
        <v>108</v>
      </c>
      <c r="X371" t="s">
        <v>108</v>
      </c>
      <c r="Y371" t="s">
        <v>108</v>
      </c>
      <c r="Z371" t="s">
        <v>108</v>
      </c>
      <c r="AA371" t="s">
        <v>108</v>
      </c>
      <c r="AB371" t="s">
        <v>108</v>
      </c>
      <c r="AC371" t="s">
        <v>108</v>
      </c>
      <c r="AD371" t="s">
        <v>108</v>
      </c>
      <c r="AE371" t="s">
        <v>108</v>
      </c>
      <c r="AF371" t="s">
        <v>108</v>
      </c>
      <c r="AG371" t="s">
        <v>108</v>
      </c>
      <c r="AH371" t="s">
        <v>108</v>
      </c>
      <c r="AI371" t="s">
        <v>108</v>
      </c>
      <c r="AJ371" t="s">
        <v>108</v>
      </c>
      <c r="AK371" t="s">
        <v>108</v>
      </c>
      <c r="AL371" t="s">
        <v>108</v>
      </c>
      <c r="AM371" t="s">
        <v>108</v>
      </c>
      <c r="AN371" t="s">
        <v>108</v>
      </c>
      <c r="AO371" t="s">
        <v>108</v>
      </c>
      <c r="AP371" t="s">
        <v>108</v>
      </c>
      <c r="AQ371" t="s">
        <v>108</v>
      </c>
      <c r="AR371" t="s">
        <v>108</v>
      </c>
      <c r="AS371" t="s">
        <v>108</v>
      </c>
      <c r="AT371" t="s">
        <v>108</v>
      </c>
      <c r="AU371" t="s">
        <v>108</v>
      </c>
      <c r="AV371" t="s">
        <v>108</v>
      </c>
      <c r="AW371" t="s">
        <v>108</v>
      </c>
      <c r="AX371" t="s">
        <v>108</v>
      </c>
      <c r="AY371" t="s">
        <v>108</v>
      </c>
      <c r="AZ371" t="s">
        <v>108</v>
      </c>
      <c r="BA371" t="s">
        <v>108</v>
      </c>
      <c r="BB371" t="s">
        <v>108</v>
      </c>
      <c r="BC371" t="s">
        <v>108</v>
      </c>
      <c r="BD371" t="s">
        <v>108</v>
      </c>
      <c r="BE371" t="s">
        <v>108</v>
      </c>
      <c r="BF371" t="s">
        <v>108</v>
      </c>
      <c r="BG371" t="s">
        <v>108</v>
      </c>
      <c r="BH371" t="s">
        <v>108</v>
      </c>
      <c r="BI371" t="s">
        <v>108</v>
      </c>
      <c r="BJ371" t="s">
        <v>108</v>
      </c>
      <c r="BK371" t="s">
        <v>108</v>
      </c>
      <c r="BL371" t="s">
        <v>108</v>
      </c>
      <c r="BM371" t="s">
        <v>108</v>
      </c>
      <c r="BN371" t="s">
        <v>108</v>
      </c>
      <c r="BO371" t="s">
        <v>108</v>
      </c>
      <c r="BP371" t="s">
        <v>108</v>
      </c>
      <c r="BQ371" t="s">
        <v>108</v>
      </c>
      <c r="BR371" t="s">
        <v>108</v>
      </c>
      <c r="BS371" t="s">
        <v>108</v>
      </c>
      <c r="BT371" t="s">
        <v>108</v>
      </c>
      <c r="BU371" t="s">
        <v>108</v>
      </c>
      <c r="BV371" t="s">
        <v>108</v>
      </c>
      <c r="BW371" t="s">
        <v>108</v>
      </c>
      <c r="BX371" t="s">
        <v>108</v>
      </c>
      <c r="BY371" t="s">
        <v>108</v>
      </c>
      <c r="BZ371" t="s">
        <v>108</v>
      </c>
      <c r="CA371" t="s">
        <v>108</v>
      </c>
      <c r="CB371" t="s">
        <v>108</v>
      </c>
      <c r="CC371" t="s">
        <v>108</v>
      </c>
      <c r="CD371" t="s">
        <v>108</v>
      </c>
      <c r="CE371" t="s">
        <v>108</v>
      </c>
      <c r="CF371" t="s">
        <v>108</v>
      </c>
      <c r="CG371" t="s">
        <v>108</v>
      </c>
      <c r="CH371" t="s">
        <v>108</v>
      </c>
      <c r="CI371" t="s">
        <v>108</v>
      </c>
      <c r="CJ371" t="s">
        <v>108</v>
      </c>
      <c r="CK371" t="s">
        <v>108</v>
      </c>
      <c r="CL371" t="s">
        <v>108</v>
      </c>
      <c r="CM371" t="s">
        <v>108</v>
      </c>
      <c r="CN371" t="s">
        <v>108</v>
      </c>
      <c r="CO371" t="s">
        <v>108</v>
      </c>
      <c r="CP371" t="s">
        <v>108</v>
      </c>
      <c r="CQ371" t="s">
        <v>108</v>
      </c>
      <c r="CR371" t="s">
        <v>108</v>
      </c>
      <c r="CS371" t="s">
        <v>108</v>
      </c>
      <c r="CT371" t="s">
        <v>108</v>
      </c>
      <c r="CU371" t="s">
        <v>108</v>
      </c>
      <c r="CV371" t="s">
        <v>108</v>
      </c>
      <c r="CW371" t="s">
        <v>108</v>
      </c>
      <c r="CX371" t="s">
        <v>108</v>
      </c>
      <c r="CY371" t="s">
        <v>108</v>
      </c>
      <c r="CZ371" t="s">
        <v>108</v>
      </c>
      <c r="DA371" t="s">
        <v>108</v>
      </c>
      <c r="DB371" t="s">
        <v>108</v>
      </c>
      <c r="DC371" t="s">
        <v>108</v>
      </c>
      <c r="DD371" t="s">
        <v>108</v>
      </c>
      <c r="DE371" t="s">
        <v>108</v>
      </c>
      <c r="DF371" t="s">
        <v>108</v>
      </c>
      <c r="DG371" t="s">
        <v>108</v>
      </c>
      <c r="DH371" t="s">
        <v>108</v>
      </c>
      <c r="DI371" t="s">
        <v>108</v>
      </c>
      <c r="DJ371" t="s">
        <v>108</v>
      </c>
      <c r="DK371" t="s">
        <v>108</v>
      </c>
      <c r="DL371" t="s">
        <v>108</v>
      </c>
      <c r="DM371" t="s">
        <v>108</v>
      </c>
      <c r="DN371" t="s">
        <v>108</v>
      </c>
      <c r="DO371" t="s">
        <v>108</v>
      </c>
      <c r="DP371" t="s">
        <v>108</v>
      </c>
      <c r="DQ371" t="s">
        <v>108</v>
      </c>
      <c r="DR371" t="s">
        <v>108</v>
      </c>
      <c r="DS371" t="s">
        <v>108</v>
      </c>
      <c r="DT371" t="s">
        <v>108</v>
      </c>
      <c r="DU371" t="s">
        <v>108</v>
      </c>
      <c r="DV371" t="s">
        <v>108</v>
      </c>
      <c r="DW371" t="s">
        <v>108</v>
      </c>
      <c r="DX371" t="s">
        <v>108</v>
      </c>
      <c r="DY371" t="s">
        <v>108</v>
      </c>
    </row>
    <row r="372" spans="1:148" x14ac:dyDescent="0.2">
      <c r="A372" t="e">
        <f ca="1">_xll.BFieldInfo($B$372)</f>
        <v>#NAME?</v>
      </c>
      <c r="B372" t="s">
        <v>111</v>
      </c>
      <c r="C372">
        <v>185568</v>
      </c>
      <c r="D372">
        <v>185568</v>
      </c>
      <c r="E372">
        <v>166692.96</v>
      </c>
      <c r="F372">
        <v>166692.96</v>
      </c>
      <c r="G372">
        <v>166692.96</v>
      </c>
      <c r="H372">
        <v>149298.39069999999</v>
      </c>
      <c r="I372">
        <v>149298.39069999999</v>
      </c>
      <c r="J372">
        <v>149298.39069999999</v>
      </c>
      <c r="K372">
        <v>137959.7525</v>
      </c>
      <c r="L372">
        <v>137959.7525</v>
      </c>
      <c r="M372">
        <v>137959.7525</v>
      </c>
      <c r="N372">
        <v>131731.35569999999</v>
      </c>
      <c r="O372">
        <v>131731.35569999999</v>
      </c>
      <c r="P372">
        <v>131731.35569999999</v>
      </c>
      <c r="Q372">
        <v>128969.94100000001</v>
      </c>
      <c r="R372">
        <v>128969.94100000001</v>
      </c>
      <c r="S372">
        <v>128969.94100000001</v>
      </c>
      <c r="T372">
        <v>122349.77009999999</v>
      </c>
      <c r="U372">
        <v>122349.77009999999</v>
      </c>
      <c r="V372">
        <v>122349.77009999999</v>
      </c>
      <c r="W372">
        <v>122349.77009999999</v>
      </c>
      <c r="X372">
        <v>128858.2346</v>
      </c>
      <c r="Y372">
        <v>128858.2346</v>
      </c>
      <c r="Z372">
        <v>128858.2346</v>
      </c>
      <c r="AA372">
        <v>123251.2199</v>
      </c>
      <c r="AB372">
        <v>123251.2199</v>
      </c>
      <c r="AC372">
        <v>123251.2199</v>
      </c>
      <c r="AD372">
        <v>103401.29519999999</v>
      </c>
      <c r="AE372">
        <v>103401.29519999999</v>
      </c>
      <c r="AF372">
        <v>103401.29519999999</v>
      </c>
      <c r="AG372">
        <v>103401.29519999999</v>
      </c>
      <c r="AH372">
        <v>88191.354200000002</v>
      </c>
      <c r="AI372">
        <v>88191.354200000002</v>
      </c>
      <c r="AJ372">
        <v>88191.354200000002</v>
      </c>
      <c r="AK372">
        <v>88191.354200000002</v>
      </c>
      <c r="AL372">
        <v>76425.042400000006</v>
      </c>
      <c r="AM372">
        <v>76425.042400000006</v>
      </c>
      <c r="AN372">
        <v>76425.042400000006</v>
      </c>
      <c r="AO372">
        <v>76425.042400000006</v>
      </c>
      <c r="AP372">
        <v>70782.127500000002</v>
      </c>
      <c r="AQ372">
        <v>70782.127500000002</v>
      </c>
      <c r="AR372">
        <v>70782.127500000002</v>
      </c>
      <c r="AS372">
        <v>70782.127500000002</v>
      </c>
      <c r="AT372">
        <v>59435.405200000001</v>
      </c>
      <c r="AU372">
        <v>59435.405200000001</v>
      </c>
      <c r="AV372">
        <v>59435.405200000001</v>
      </c>
      <c r="AW372">
        <v>59435.405200000001</v>
      </c>
      <c r="AX372">
        <v>49291.951399999998</v>
      </c>
      <c r="AY372">
        <v>49291.951399999998</v>
      </c>
      <c r="AZ372">
        <v>49291.951399999998</v>
      </c>
      <c r="BA372">
        <v>49291.951399999998</v>
      </c>
      <c r="BB372">
        <v>51476.879200000003</v>
      </c>
      <c r="BC372">
        <v>51476.879200000003</v>
      </c>
      <c r="BD372">
        <v>51476.879200000003</v>
      </c>
      <c r="BE372">
        <v>51476.879200000003</v>
      </c>
      <c r="BF372">
        <v>49248.536399999997</v>
      </c>
      <c r="BG372">
        <v>49248.536399999997</v>
      </c>
      <c r="BH372">
        <v>49248.536399999997</v>
      </c>
      <c r="BI372">
        <v>49248.536399999997</v>
      </c>
      <c r="BJ372">
        <v>43149.722699999998</v>
      </c>
      <c r="BK372">
        <v>43149.722699999998</v>
      </c>
      <c r="BL372">
        <v>43149.722699999998</v>
      </c>
      <c r="BM372">
        <v>43149.722699999998</v>
      </c>
      <c r="BN372">
        <v>45883.055500000002</v>
      </c>
      <c r="BO372">
        <v>45883.055500000002</v>
      </c>
      <c r="BP372">
        <v>45883.055500000002</v>
      </c>
      <c r="BQ372">
        <v>45883.055500000002</v>
      </c>
      <c r="BR372">
        <v>45883.055500000002</v>
      </c>
      <c r="BS372">
        <v>39597.177000000003</v>
      </c>
      <c r="BT372">
        <v>39597.177000000003</v>
      </c>
      <c r="BU372">
        <v>39597.177000000003</v>
      </c>
      <c r="BV372">
        <v>39597.177000000003</v>
      </c>
      <c r="BW372">
        <v>39408.648800000003</v>
      </c>
      <c r="BX372">
        <v>39408.648800000003</v>
      </c>
      <c r="BY372">
        <v>39408.648800000003</v>
      </c>
      <c r="BZ372">
        <v>39553.796799999996</v>
      </c>
      <c r="CA372">
        <v>39553.796799999996</v>
      </c>
      <c r="CB372">
        <v>39553.796799999996</v>
      </c>
      <c r="CC372">
        <v>36654.621099999997</v>
      </c>
      <c r="CD372">
        <v>36654.621099999997</v>
      </c>
      <c r="CE372">
        <v>36654.621099999997</v>
      </c>
      <c r="CF372">
        <v>35849.268100000001</v>
      </c>
      <c r="CG372">
        <v>35849.268100000001</v>
      </c>
      <c r="CH372">
        <v>35849.268100000001</v>
      </c>
      <c r="CI372">
        <v>32092.321400000001</v>
      </c>
      <c r="CJ372">
        <v>32092.321400000001</v>
      </c>
      <c r="CK372">
        <v>32092.321400000001</v>
      </c>
      <c r="CL372">
        <v>34212.123599999999</v>
      </c>
      <c r="CM372">
        <v>34212.123599999999</v>
      </c>
      <c r="CN372">
        <v>34212.123599999999</v>
      </c>
      <c r="CO372">
        <v>28177.6996</v>
      </c>
      <c r="CP372">
        <v>28177.6996</v>
      </c>
      <c r="CQ372">
        <v>28177.6996</v>
      </c>
      <c r="CR372">
        <v>22957.624500000002</v>
      </c>
      <c r="CS372">
        <v>22957.624500000002</v>
      </c>
      <c r="CT372">
        <v>22957.624500000002</v>
      </c>
      <c r="CU372">
        <v>21585.961299999999</v>
      </c>
      <c r="CV372">
        <v>21585.961299999999</v>
      </c>
      <c r="CW372">
        <v>21585.961299999999</v>
      </c>
      <c r="CX372">
        <v>19956.6224</v>
      </c>
      <c r="CY372">
        <v>19956.6224</v>
      </c>
      <c r="CZ372">
        <v>19956.6224</v>
      </c>
      <c r="DA372">
        <v>17101.908500000001</v>
      </c>
      <c r="DB372">
        <v>17101.908500000001</v>
      </c>
      <c r="DC372">
        <v>17101.908500000001</v>
      </c>
      <c r="DD372">
        <v>17101.908500000001</v>
      </c>
      <c r="DE372">
        <v>15470.2696</v>
      </c>
      <c r="DF372">
        <v>15470.2696</v>
      </c>
      <c r="DG372">
        <v>15470.2696</v>
      </c>
      <c r="DH372">
        <v>14730.692300000001</v>
      </c>
      <c r="DI372">
        <v>14730.692300000001</v>
      </c>
      <c r="DJ372">
        <v>14730.692300000001</v>
      </c>
      <c r="DK372">
        <v>16727.651399999999</v>
      </c>
      <c r="DL372">
        <v>16727.651399999999</v>
      </c>
      <c r="DM372">
        <v>16727.651399999999</v>
      </c>
      <c r="DN372">
        <v>16727.651399999999</v>
      </c>
      <c r="DO372">
        <v>13325.6494</v>
      </c>
      <c r="DP372">
        <v>13325.6494</v>
      </c>
      <c r="DQ372">
        <v>13325.6494</v>
      </c>
      <c r="DR372">
        <v>13325.6494</v>
      </c>
      <c r="DS372">
        <v>11901.2649</v>
      </c>
      <c r="DT372">
        <v>11901.2649</v>
      </c>
      <c r="DU372">
        <v>11901.2649</v>
      </c>
      <c r="DV372">
        <v>11901.2649</v>
      </c>
      <c r="DW372" t="s">
        <v>108</v>
      </c>
      <c r="DX372" t="s">
        <v>108</v>
      </c>
      <c r="DY372" t="s">
        <v>108</v>
      </c>
    </row>
    <row r="373" spans="1:148" x14ac:dyDescent="0.2">
      <c r="A373" t="e">
        <f ca="1">_xll.BFieldInfo($B$373)</f>
        <v>#NAME?</v>
      </c>
      <c r="B373" t="s">
        <v>109</v>
      </c>
      <c r="C373" t="s">
        <v>108</v>
      </c>
      <c r="D373" t="s">
        <v>108</v>
      </c>
      <c r="E373" t="s">
        <v>108</v>
      </c>
      <c r="F373" t="s">
        <v>108</v>
      </c>
      <c r="G373" t="s">
        <v>108</v>
      </c>
      <c r="H373" t="s">
        <v>108</v>
      </c>
      <c r="I373" t="s">
        <v>108</v>
      </c>
      <c r="J373" t="s">
        <v>108</v>
      </c>
      <c r="K373" t="s">
        <v>108</v>
      </c>
      <c r="L373" t="s">
        <v>108</v>
      </c>
      <c r="M373" t="s">
        <v>108</v>
      </c>
      <c r="N373" t="s">
        <v>108</v>
      </c>
      <c r="O373" t="s">
        <v>108</v>
      </c>
      <c r="P373" t="s">
        <v>108</v>
      </c>
      <c r="Q373" t="s">
        <v>108</v>
      </c>
      <c r="R373" t="s">
        <v>108</v>
      </c>
      <c r="S373" t="s">
        <v>108</v>
      </c>
      <c r="T373" t="s">
        <v>108</v>
      </c>
      <c r="U373" t="s">
        <v>108</v>
      </c>
      <c r="V373" t="s">
        <v>108</v>
      </c>
      <c r="W373" t="s">
        <v>108</v>
      </c>
      <c r="X373" t="s">
        <v>108</v>
      </c>
      <c r="Y373" t="s">
        <v>108</v>
      </c>
      <c r="Z373" t="s">
        <v>108</v>
      </c>
      <c r="AA373" t="s">
        <v>108</v>
      </c>
      <c r="AB373" t="s">
        <v>108</v>
      </c>
      <c r="AC373" t="s">
        <v>108</v>
      </c>
      <c r="AD373" t="s">
        <v>108</v>
      </c>
      <c r="AE373" t="s">
        <v>108</v>
      </c>
      <c r="AF373" t="s">
        <v>108</v>
      </c>
      <c r="AG373" t="s">
        <v>108</v>
      </c>
      <c r="AH373" t="s">
        <v>108</v>
      </c>
      <c r="AI373" t="s">
        <v>108</v>
      </c>
      <c r="AJ373" t="s">
        <v>108</v>
      </c>
      <c r="AK373" t="s">
        <v>108</v>
      </c>
      <c r="AL373" t="s">
        <v>108</v>
      </c>
      <c r="AM373" t="s">
        <v>108</v>
      </c>
      <c r="AN373" t="s">
        <v>108</v>
      </c>
      <c r="AO373" t="s">
        <v>108</v>
      </c>
      <c r="AP373" t="s">
        <v>108</v>
      </c>
      <c r="AQ373" t="s">
        <v>108</v>
      </c>
      <c r="AR373" t="s">
        <v>108</v>
      </c>
      <c r="AS373" t="s">
        <v>108</v>
      </c>
      <c r="AT373" t="s">
        <v>108</v>
      </c>
      <c r="AU373" t="s">
        <v>108</v>
      </c>
      <c r="AV373" t="s">
        <v>108</v>
      </c>
      <c r="AW373" t="s">
        <v>108</v>
      </c>
      <c r="AX373" t="s">
        <v>108</v>
      </c>
      <c r="AY373" t="s">
        <v>108</v>
      </c>
      <c r="AZ373" t="s">
        <v>108</v>
      </c>
      <c r="BA373" t="s">
        <v>108</v>
      </c>
      <c r="BB373" t="s">
        <v>108</v>
      </c>
      <c r="BC373" t="s">
        <v>108</v>
      </c>
      <c r="BD373" t="s">
        <v>108</v>
      </c>
      <c r="BE373" t="s">
        <v>108</v>
      </c>
      <c r="BF373" t="s">
        <v>108</v>
      </c>
      <c r="BG373" t="s">
        <v>108</v>
      </c>
      <c r="BH373" t="s">
        <v>108</v>
      </c>
      <c r="BI373" t="s">
        <v>108</v>
      </c>
      <c r="BJ373" t="s">
        <v>108</v>
      </c>
      <c r="BK373" t="s">
        <v>108</v>
      </c>
      <c r="BL373" t="s">
        <v>108</v>
      </c>
      <c r="BM373" t="s">
        <v>108</v>
      </c>
      <c r="BN373" t="s">
        <v>108</v>
      </c>
      <c r="BO373" t="s">
        <v>108</v>
      </c>
      <c r="BP373" t="s">
        <v>108</v>
      </c>
      <c r="BQ373" t="s">
        <v>108</v>
      </c>
      <c r="BR373" t="s">
        <v>108</v>
      </c>
      <c r="BS373" t="s">
        <v>108</v>
      </c>
      <c r="BT373" t="s">
        <v>108</v>
      </c>
      <c r="BU373" t="s">
        <v>108</v>
      </c>
      <c r="BV373" t="s">
        <v>108</v>
      </c>
      <c r="BW373" t="s">
        <v>108</v>
      </c>
      <c r="BX373" t="s">
        <v>108</v>
      </c>
      <c r="BY373" t="s">
        <v>108</v>
      </c>
      <c r="BZ373" t="s">
        <v>108</v>
      </c>
      <c r="CA373" t="s">
        <v>108</v>
      </c>
      <c r="CB373" t="s">
        <v>108</v>
      </c>
      <c r="CC373" t="s">
        <v>108</v>
      </c>
      <c r="CD373" t="s">
        <v>108</v>
      </c>
      <c r="CE373" t="s">
        <v>108</v>
      </c>
      <c r="CF373" t="s">
        <v>108</v>
      </c>
      <c r="CG373" t="s">
        <v>108</v>
      </c>
      <c r="CH373" t="s">
        <v>108</v>
      </c>
      <c r="CI373" t="s">
        <v>108</v>
      </c>
      <c r="CJ373" t="s">
        <v>108</v>
      </c>
      <c r="CK373" t="s">
        <v>108</v>
      </c>
      <c r="CL373" t="s">
        <v>108</v>
      </c>
      <c r="CM373" t="s">
        <v>108</v>
      </c>
      <c r="CN373" t="s">
        <v>108</v>
      </c>
      <c r="CO373" t="s">
        <v>108</v>
      </c>
      <c r="CP373" t="s">
        <v>108</v>
      </c>
      <c r="CQ373" t="s">
        <v>108</v>
      </c>
      <c r="CR373" t="s">
        <v>108</v>
      </c>
      <c r="CS373" t="s">
        <v>108</v>
      </c>
      <c r="CT373" t="s">
        <v>108</v>
      </c>
      <c r="CU373" t="s">
        <v>108</v>
      </c>
      <c r="CV373" t="s">
        <v>108</v>
      </c>
      <c r="CW373" t="s">
        <v>108</v>
      </c>
      <c r="CX373" t="s">
        <v>108</v>
      </c>
      <c r="CY373" t="s">
        <v>108</v>
      </c>
      <c r="CZ373" t="s">
        <v>108</v>
      </c>
      <c r="DA373" t="s">
        <v>108</v>
      </c>
      <c r="DB373" t="s">
        <v>108</v>
      </c>
      <c r="DC373" t="s">
        <v>108</v>
      </c>
      <c r="DD373" t="s">
        <v>108</v>
      </c>
      <c r="DE373" t="s">
        <v>108</v>
      </c>
      <c r="DF373" t="s">
        <v>108</v>
      </c>
      <c r="DG373" t="s">
        <v>108</v>
      </c>
      <c r="DH373" t="s">
        <v>108</v>
      </c>
      <c r="DI373" t="s">
        <v>108</v>
      </c>
      <c r="DJ373" t="s">
        <v>108</v>
      </c>
      <c r="DK373" t="s">
        <v>108</v>
      </c>
      <c r="DL373" t="s">
        <v>108</v>
      </c>
      <c r="DM373" t="s">
        <v>108</v>
      </c>
      <c r="DN373" t="s">
        <v>108</v>
      </c>
      <c r="DO373" t="s">
        <v>108</v>
      </c>
      <c r="DP373" t="s">
        <v>108</v>
      </c>
      <c r="DQ373" t="s">
        <v>108</v>
      </c>
      <c r="DR373" t="s">
        <v>108</v>
      </c>
      <c r="DS373" t="s">
        <v>108</v>
      </c>
      <c r="DT373" t="s">
        <v>108</v>
      </c>
      <c r="DU373" t="s">
        <v>108</v>
      </c>
      <c r="DV373" t="s">
        <v>108</v>
      </c>
      <c r="DW373" t="s">
        <v>108</v>
      </c>
      <c r="DX373" t="s">
        <v>108</v>
      </c>
      <c r="DY373" t="s">
        <v>108</v>
      </c>
    </row>
    <row r="374" spans="1:148" x14ac:dyDescent="0.2">
      <c r="A374" t="e">
        <f ca="1">_xll.BFieldInfo($B$374)</f>
        <v>#NAME?</v>
      </c>
      <c r="B374" t="s">
        <v>112</v>
      </c>
      <c r="C374" t="s">
        <v>108</v>
      </c>
      <c r="D374" t="s">
        <v>108</v>
      </c>
      <c r="E374" t="s">
        <v>108</v>
      </c>
      <c r="F374" t="s">
        <v>108</v>
      </c>
      <c r="G374" t="s">
        <v>108</v>
      </c>
      <c r="H374" t="s">
        <v>108</v>
      </c>
      <c r="I374" t="s">
        <v>108</v>
      </c>
      <c r="J374" t="s">
        <v>108</v>
      </c>
      <c r="K374" t="s">
        <v>108</v>
      </c>
      <c r="L374" t="s">
        <v>108</v>
      </c>
      <c r="M374" t="s">
        <v>108</v>
      </c>
      <c r="N374" t="s">
        <v>108</v>
      </c>
      <c r="O374" t="s">
        <v>108</v>
      </c>
      <c r="P374" t="s">
        <v>108</v>
      </c>
      <c r="Q374" t="s">
        <v>108</v>
      </c>
      <c r="R374" t="s">
        <v>108</v>
      </c>
      <c r="S374" t="s">
        <v>108</v>
      </c>
      <c r="T374" t="s">
        <v>108</v>
      </c>
      <c r="U374" t="s">
        <v>108</v>
      </c>
      <c r="V374" t="s">
        <v>108</v>
      </c>
      <c r="W374" t="s">
        <v>108</v>
      </c>
      <c r="X374" t="s">
        <v>108</v>
      </c>
      <c r="Y374" t="s">
        <v>108</v>
      </c>
      <c r="Z374" t="s">
        <v>108</v>
      </c>
      <c r="AA374" t="s">
        <v>108</v>
      </c>
      <c r="AB374" t="s">
        <v>108</v>
      </c>
      <c r="AC374" t="s">
        <v>108</v>
      </c>
      <c r="AD374" t="s">
        <v>108</v>
      </c>
      <c r="AE374" t="s">
        <v>108</v>
      </c>
      <c r="AF374" t="s">
        <v>108</v>
      </c>
      <c r="AG374" t="s">
        <v>108</v>
      </c>
      <c r="AH374" t="s">
        <v>108</v>
      </c>
      <c r="AI374" t="s">
        <v>108</v>
      </c>
      <c r="AJ374" t="s">
        <v>108</v>
      </c>
      <c r="AK374" t="s">
        <v>108</v>
      </c>
      <c r="AL374" t="s">
        <v>108</v>
      </c>
      <c r="AM374" t="s">
        <v>108</v>
      </c>
      <c r="AN374" t="s">
        <v>108</v>
      </c>
      <c r="AO374" t="s">
        <v>108</v>
      </c>
      <c r="AP374" t="s">
        <v>108</v>
      </c>
      <c r="AQ374" t="s">
        <v>108</v>
      </c>
      <c r="AR374" t="s">
        <v>108</v>
      </c>
      <c r="AS374" t="s">
        <v>108</v>
      </c>
      <c r="AT374" t="s">
        <v>108</v>
      </c>
      <c r="AU374" t="s">
        <v>108</v>
      </c>
      <c r="AV374" t="s">
        <v>108</v>
      </c>
      <c r="AW374" t="s">
        <v>108</v>
      </c>
      <c r="AX374" t="s">
        <v>108</v>
      </c>
      <c r="AY374" t="s">
        <v>108</v>
      </c>
      <c r="AZ374" t="s">
        <v>108</v>
      </c>
      <c r="BA374" t="s">
        <v>108</v>
      </c>
      <c r="BB374" t="s">
        <v>108</v>
      </c>
      <c r="BC374" t="s">
        <v>108</v>
      </c>
      <c r="BD374" t="s">
        <v>108</v>
      </c>
      <c r="BE374" t="s">
        <v>108</v>
      </c>
      <c r="BF374" t="s">
        <v>108</v>
      </c>
      <c r="BG374" t="s">
        <v>108</v>
      </c>
      <c r="BH374" t="s">
        <v>108</v>
      </c>
      <c r="BI374" t="s">
        <v>108</v>
      </c>
      <c r="BJ374" t="s">
        <v>108</v>
      </c>
      <c r="BK374" t="s">
        <v>108</v>
      </c>
      <c r="BL374" t="s">
        <v>108</v>
      </c>
      <c r="BM374" t="s">
        <v>108</v>
      </c>
      <c r="BN374" t="s">
        <v>108</v>
      </c>
      <c r="BO374" t="s">
        <v>108</v>
      </c>
      <c r="BP374" t="s">
        <v>108</v>
      </c>
      <c r="BQ374" t="s">
        <v>108</v>
      </c>
      <c r="BR374" t="s">
        <v>108</v>
      </c>
      <c r="BS374" t="s">
        <v>108</v>
      </c>
      <c r="BT374" t="s">
        <v>108</v>
      </c>
      <c r="BU374" t="s">
        <v>108</v>
      </c>
      <c r="BV374" t="s">
        <v>108</v>
      </c>
      <c r="BW374" t="s">
        <v>108</v>
      </c>
      <c r="BX374" t="s">
        <v>108</v>
      </c>
      <c r="BY374" t="s">
        <v>108</v>
      </c>
      <c r="BZ374" t="s">
        <v>108</v>
      </c>
      <c r="CA374" t="s">
        <v>108</v>
      </c>
      <c r="CB374" t="s">
        <v>108</v>
      </c>
      <c r="CC374" t="s">
        <v>108</v>
      </c>
      <c r="CD374" t="s">
        <v>108</v>
      </c>
      <c r="CE374" t="s">
        <v>108</v>
      </c>
      <c r="CF374" t="s">
        <v>108</v>
      </c>
      <c r="CG374" t="s">
        <v>108</v>
      </c>
      <c r="CH374" t="s">
        <v>108</v>
      </c>
      <c r="CI374" t="s">
        <v>108</v>
      </c>
      <c r="CJ374" t="s">
        <v>108</v>
      </c>
      <c r="CK374" t="s">
        <v>108</v>
      </c>
      <c r="CL374" t="s">
        <v>108</v>
      </c>
      <c r="CM374" t="s">
        <v>108</v>
      </c>
      <c r="CN374" t="s">
        <v>108</v>
      </c>
      <c r="CO374" t="s">
        <v>108</v>
      </c>
      <c r="CP374" t="s">
        <v>108</v>
      </c>
      <c r="CQ374" t="s">
        <v>108</v>
      </c>
      <c r="CR374" t="s">
        <v>108</v>
      </c>
      <c r="CS374" t="s">
        <v>108</v>
      </c>
      <c r="CT374" t="s">
        <v>108</v>
      </c>
      <c r="CU374" t="s">
        <v>108</v>
      </c>
      <c r="CV374" t="s">
        <v>108</v>
      </c>
      <c r="CW374" t="s">
        <v>108</v>
      </c>
      <c r="CX374" t="s">
        <v>108</v>
      </c>
      <c r="CY374" t="s">
        <v>108</v>
      </c>
      <c r="CZ374" t="s">
        <v>108</v>
      </c>
      <c r="DA374" t="s">
        <v>108</v>
      </c>
      <c r="DB374" t="s">
        <v>108</v>
      </c>
      <c r="DC374" t="s">
        <v>108</v>
      </c>
      <c r="DD374" t="s">
        <v>108</v>
      </c>
      <c r="DE374" t="s">
        <v>108</v>
      </c>
      <c r="DF374" t="s">
        <v>108</v>
      </c>
      <c r="DG374" t="s">
        <v>108</v>
      </c>
      <c r="DH374" t="s">
        <v>108</v>
      </c>
      <c r="DI374" t="s">
        <v>108</v>
      </c>
      <c r="DJ374" t="s">
        <v>108</v>
      </c>
      <c r="DK374" t="s">
        <v>108</v>
      </c>
      <c r="DL374" t="s">
        <v>108</v>
      </c>
      <c r="DM374" t="s">
        <v>108</v>
      </c>
      <c r="DN374" t="s">
        <v>108</v>
      </c>
      <c r="DO374" t="s">
        <v>108</v>
      </c>
      <c r="DP374" t="s">
        <v>108</v>
      </c>
      <c r="DQ374" t="s">
        <v>108</v>
      </c>
      <c r="DR374" t="s">
        <v>108</v>
      </c>
      <c r="DS374" t="s">
        <v>108</v>
      </c>
      <c r="DT374" t="s">
        <v>108</v>
      </c>
      <c r="DU374" t="s">
        <v>108</v>
      </c>
      <c r="DV374" t="s">
        <v>108</v>
      </c>
      <c r="DW374" t="s">
        <v>108</v>
      </c>
      <c r="DX374" t="s">
        <v>108</v>
      </c>
      <c r="DY374" t="s">
        <v>108</v>
      </c>
    </row>
    <row r="375" spans="1:148" x14ac:dyDescent="0.2">
      <c r="A375" t="e">
        <f ca="1">_xll.BFieldInfo($B$375)</f>
        <v>#NAME?</v>
      </c>
      <c r="B375" t="s">
        <v>113</v>
      </c>
      <c r="C375" t="s">
        <v>108</v>
      </c>
      <c r="D375" t="s">
        <v>108</v>
      </c>
      <c r="E375" t="s">
        <v>108</v>
      </c>
      <c r="F375" t="s">
        <v>108</v>
      </c>
      <c r="G375" t="s">
        <v>108</v>
      </c>
      <c r="H375" t="s">
        <v>108</v>
      </c>
      <c r="I375" t="s">
        <v>108</v>
      </c>
      <c r="J375" t="s">
        <v>108</v>
      </c>
      <c r="K375" t="s">
        <v>108</v>
      </c>
      <c r="L375" t="s">
        <v>108</v>
      </c>
      <c r="M375" t="s">
        <v>108</v>
      </c>
      <c r="N375" t="s">
        <v>108</v>
      </c>
      <c r="O375" t="s">
        <v>108</v>
      </c>
      <c r="P375" t="s">
        <v>108</v>
      </c>
      <c r="Q375" t="s">
        <v>108</v>
      </c>
      <c r="R375" t="s">
        <v>108</v>
      </c>
      <c r="S375" t="s">
        <v>108</v>
      </c>
      <c r="T375" t="s">
        <v>108</v>
      </c>
      <c r="U375" t="s">
        <v>108</v>
      </c>
      <c r="V375" t="s">
        <v>108</v>
      </c>
      <c r="W375" t="s">
        <v>108</v>
      </c>
      <c r="X375" t="s">
        <v>108</v>
      </c>
      <c r="Y375" t="s">
        <v>108</v>
      </c>
      <c r="Z375" t="s">
        <v>108</v>
      </c>
      <c r="AA375" t="s">
        <v>108</v>
      </c>
      <c r="AB375" t="s">
        <v>108</v>
      </c>
      <c r="AC375" t="s">
        <v>108</v>
      </c>
      <c r="AD375" t="s">
        <v>108</v>
      </c>
      <c r="AE375" t="s">
        <v>108</v>
      </c>
      <c r="AF375" t="s">
        <v>108</v>
      </c>
      <c r="AG375" t="s">
        <v>108</v>
      </c>
      <c r="AH375" t="s">
        <v>108</v>
      </c>
      <c r="AI375" t="s">
        <v>108</v>
      </c>
      <c r="AJ375" t="s">
        <v>108</v>
      </c>
      <c r="AK375" t="s">
        <v>108</v>
      </c>
      <c r="AL375" t="s">
        <v>108</v>
      </c>
      <c r="AM375" t="s">
        <v>108</v>
      </c>
      <c r="AN375" t="s">
        <v>108</v>
      </c>
      <c r="AO375" t="s">
        <v>108</v>
      </c>
      <c r="AP375" t="s">
        <v>108</v>
      </c>
      <c r="AQ375" t="s">
        <v>108</v>
      </c>
      <c r="AR375" t="s">
        <v>108</v>
      </c>
      <c r="AS375" t="s">
        <v>108</v>
      </c>
      <c r="AT375" t="s">
        <v>108</v>
      </c>
      <c r="AU375" t="s">
        <v>108</v>
      </c>
      <c r="AV375" t="s">
        <v>108</v>
      </c>
      <c r="AW375" t="s">
        <v>108</v>
      </c>
      <c r="AX375" t="s">
        <v>108</v>
      </c>
      <c r="AY375" t="s">
        <v>108</v>
      </c>
      <c r="AZ375" t="s">
        <v>108</v>
      </c>
      <c r="BA375" t="s">
        <v>108</v>
      </c>
      <c r="BB375" t="s">
        <v>108</v>
      </c>
      <c r="BC375" t="s">
        <v>108</v>
      </c>
      <c r="BD375" t="s">
        <v>108</v>
      </c>
      <c r="BE375" t="s">
        <v>108</v>
      </c>
      <c r="BF375" t="s">
        <v>108</v>
      </c>
      <c r="BG375" t="s">
        <v>108</v>
      </c>
      <c r="BH375" t="s">
        <v>108</v>
      </c>
      <c r="BI375" t="s">
        <v>108</v>
      </c>
      <c r="BJ375" t="s">
        <v>108</v>
      </c>
      <c r="BK375" t="s">
        <v>108</v>
      </c>
      <c r="BL375" t="s">
        <v>108</v>
      </c>
      <c r="BM375" t="s">
        <v>108</v>
      </c>
      <c r="BN375" t="s">
        <v>108</v>
      </c>
      <c r="BO375" t="s">
        <v>108</v>
      </c>
      <c r="BP375" t="s">
        <v>108</v>
      </c>
      <c r="BQ375" t="s">
        <v>108</v>
      </c>
      <c r="BR375" t="s">
        <v>108</v>
      </c>
      <c r="BS375" t="s">
        <v>108</v>
      </c>
      <c r="BT375" t="s">
        <v>108</v>
      </c>
      <c r="BU375" t="s">
        <v>108</v>
      </c>
      <c r="BV375" t="s">
        <v>108</v>
      </c>
      <c r="BW375" t="s">
        <v>108</v>
      </c>
      <c r="BX375" t="s">
        <v>108</v>
      </c>
      <c r="BY375" t="s">
        <v>108</v>
      </c>
      <c r="BZ375" t="s">
        <v>108</v>
      </c>
      <c r="CA375" t="s">
        <v>108</v>
      </c>
      <c r="CB375" t="s">
        <v>108</v>
      </c>
      <c r="CC375" t="s">
        <v>108</v>
      </c>
      <c r="CD375" t="s">
        <v>108</v>
      </c>
      <c r="CE375" t="s">
        <v>108</v>
      </c>
      <c r="CF375" t="s">
        <v>108</v>
      </c>
      <c r="CG375" t="s">
        <v>108</v>
      </c>
      <c r="CH375" t="s">
        <v>108</v>
      </c>
      <c r="CI375" t="s">
        <v>108</v>
      </c>
      <c r="CJ375" t="s">
        <v>108</v>
      </c>
      <c r="CK375" t="s">
        <v>108</v>
      </c>
      <c r="CL375" t="s">
        <v>108</v>
      </c>
      <c r="CM375" t="s">
        <v>108</v>
      </c>
      <c r="CN375" t="s">
        <v>108</v>
      </c>
      <c r="CO375" t="s">
        <v>108</v>
      </c>
      <c r="CP375" t="s">
        <v>108</v>
      </c>
      <c r="CQ375" t="s">
        <v>108</v>
      </c>
      <c r="CR375" t="s">
        <v>108</v>
      </c>
      <c r="CS375" t="s">
        <v>108</v>
      </c>
      <c r="CT375" t="s">
        <v>108</v>
      </c>
      <c r="CU375" t="s">
        <v>108</v>
      </c>
      <c r="CV375" t="s">
        <v>108</v>
      </c>
      <c r="CW375" t="s">
        <v>108</v>
      </c>
      <c r="CX375" t="s">
        <v>108</v>
      </c>
      <c r="CY375" t="s">
        <v>108</v>
      </c>
      <c r="CZ375" t="s">
        <v>108</v>
      </c>
      <c r="DA375" t="s">
        <v>108</v>
      </c>
      <c r="DB375" t="s">
        <v>108</v>
      </c>
      <c r="DC375" t="s">
        <v>108</v>
      </c>
      <c r="DD375" t="s">
        <v>108</v>
      </c>
      <c r="DE375" t="s">
        <v>108</v>
      </c>
      <c r="DF375" t="s">
        <v>108</v>
      </c>
      <c r="DG375" t="s">
        <v>108</v>
      </c>
      <c r="DH375" t="s">
        <v>108</v>
      </c>
      <c r="DI375" t="s">
        <v>108</v>
      </c>
      <c r="DJ375" t="s">
        <v>108</v>
      </c>
      <c r="DK375" t="s">
        <v>108</v>
      </c>
      <c r="DL375" t="s">
        <v>108</v>
      </c>
      <c r="DM375" t="s">
        <v>108</v>
      </c>
      <c r="DN375" t="s">
        <v>108</v>
      </c>
      <c r="DO375" t="s">
        <v>108</v>
      </c>
      <c r="DP375" t="s">
        <v>108</v>
      </c>
      <c r="DQ375" t="s">
        <v>108</v>
      </c>
      <c r="DR375" t="s">
        <v>108</v>
      </c>
      <c r="DS375" t="s">
        <v>108</v>
      </c>
      <c r="DT375" t="s">
        <v>108</v>
      </c>
      <c r="DU375" t="s">
        <v>108</v>
      </c>
      <c r="DV375" t="s">
        <v>108</v>
      </c>
      <c r="DW375" t="s">
        <v>108</v>
      </c>
      <c r="DX375" t="s">
        <v>108</v>
      </c>
      <c r="DY375" t="s">
        <v>108</v>
      </c>
    </row>
    <row r="376" spans="1:148" x14ac:dyDescent="0.2">
      <c r="A376" t="e">
        <f ca="1">_xll.BFieldInfo($B$376)</f>
        <v>#NAME?</v>
      </c>
      <c r="B376" t="s">
        <v>114</v>
      </c>
      <c r="C376" t="s">
        <v>108</v>
      </c>
      <c r="D376" t="s">
        <v>108</v>
      </c>
      <c r="E376" t="s">
        <v>108</v>
      </c>
      <c r="F376" t="s">
        <v>108</v>
      </c>
      <c r="G376" t="s">
        <v>108</v>
      </c>
      <c r="H376" t="s">
        <v>108</v>
      </c>
      <c r="I376" t="s">
        <v>108</v>
      </c>
      <c r="J376" t="s">
        <v>108</v>
      </c>
      <c r="K376" t="s">
        <v>108</v>
      </c>
      <c r="L376" t="s">
        <v>108</v>
      </c>
      <c r="M376" t="s">
        <v>108</v>
      </c>
      <c r="N376" t="s">
        <v>108</v>
      </c>
      <c r="O376" t="s">
        <v>108</v>
      </c>
      <c r="P376" t="s">
        <v>108</v>
      </c>
      <c r="Q376" t="s">
        <v>108</v>
      </c>
      <c r="R376" t="s">
        <v>108</v>
      </c>
      <c r="S376" t="s">
        <v>108</v>
      </c>
      <c r="T376" t="s">
        <v>108</v>
      </c>
      <c r="U376" t="s">
        <v>108</v>
      </c>
      <c r="V376" t="s">
        <v>108</v>
      </c>
      <c r="W376" t="s">
        <v>108</v>
      </c>
      <c r="X376" t="s">
        <v>108</v>
      </c>
      <c r="Y376" t="s">
        <v>108</v>
      </c>
      <c r="Z376" t="s">
        <v>108</v>
      </c>
      <c r="AA376" t="s">
        <v>108</v>
      </c>
      <c r="AB376" t="s">
        <v>108</v>
      </c>
      <c r="AC376" t="s">
        <v>108</v>
      </c>
      <c r="AD376" t="s">
        <v>108</v>
      </c>
      <c r="AE376" t="s">
        <v>108</v>
      </c>
      <c r="AF376" t="s">
        <v>108</v>
      </c>
      <c r="AG376" t="s">
        <v>108</v>
      </c>
      <c r="AH376" t="s">
        <v>108</v>
      </c>
      <c r="AI376" t="s">
        <v>108</v>
      </c>
      <c r="AJ376" t="s">
        <v>108</v>
      </c>
      <c r="AK376" t="s">
        <v>108</v>
      </c>
      <c r="AL376" t="s">
        <v>108</v>
      </c>
      <c r="AM376" t="s">
        <v>108</v>
      </c>
      <c r="AN376" t="s">
        <v>108</v>
      </c>
      <c r="AO376" t="s">
        <v>108</v>
      </c>
      <c r="AP376" t="s">
        <v>108</v>
      </c>
      <c r="AQ376" t="s">
        <v>108</v>
      </c>
      <c r="AR376" t="s">
        <v>108</v>
      </c>
      <c r="AS376" t="s">
        <v>108</v>
      </c>
      <c r="AT376" t="s">
        <v>108</v>
      </c>
      <c r="AU376" t="s">
        <v>108</v>
      </c>
      <c r="AV376" t="s">
        <v>108</v>
      </c>
      <c r="AW376" t="s">
        <v>108</v>
      </c>
      <c r="AX376" t="s">
        <v>108</v>
      </c>
      <c r="AY376" t="s">
        <v>108</v>
      </c>
      <c r="AZ376" t="s">
        <v>108</v>
      </c>
      <c r="BA376" t="s">
        <v>108</v>
      </c>
      <c r="BB376" t="s">
        <v>108</v>
      </c>
      <c r="BC376" t="s">
        <v>108</v>
      </c>
      <c r="BD376" t="s">
        <v>108</v>
      </c>
      <c r="BE376" t="s">
        <v>108</v>
      </c>
      <c r="BF376" t="s">
        <v>108</v>
      </c>
      <c r="BG376" t="s">
        <v>108</v>
      </c>
      <c r="BH376" t="s">
        <v>108</v>
      </c>
      <c r="BI376" t="s">
        <v>108</v>
      </c>
      <c r="BJ376" t="s">
        <v>108</v>
      </c>
      <c r="BK376" t="s">
        <v>108</v>
      </c>
      <c r="BL376" t="s">
        <v>108</v>
      </c>
      <c r="BM376" t="s">
        <v>108</v>
      </c>
      <c r="BN376" t="s">
        <v>108</v>
      </c>
      <c r="BO376" t="s">
        <v>108</v>
      </c>
      <c r="BP376" t="s">
        <v>108</v>
      </c>
      <c r="BQ376" t="s">
        <v>108</v>
      </c>
      <c r="BR376" t="s">
        <v>108</v>
      </c>
      <c r="BS376" t="s">
        <v>108</v>
      </c>
      <c r="BT376" t="s">
        <v>108</v>
      </c>
      <c r="BU376" t="s">
        <v>108</v>
      </c>
      <c r="BV376" t="s">
        <v>108</v>
      </c>
      <c r="BW376" t="s">
        <v>108</v>
      </c>
      <c r="BX376" t="s">
        <v>108</v>
      </c>
      <c r="BY376" t="s">
        <v>108</v>
      </c>
      <c r="BZ376" t="s">
        <v>108</v>
      </c>
      <c r="CA376" t="s">
        <v>108</v>
      </c>
      <c r="CB376" t="s">
        <v>108</v>
      </c>
      <c r="CC376" t="s">
        <v>108</v>
      </c>
      <c r="CD376" t="s">
        <v>108</v>
      </c>
      <c r="CE376" t="s">
        <v>108</v>
      </c>
      <c r="CF376" t="s">
        <v>108</v>
      </c>
      <c r="CG376" t="s">
        <v>108</v>
      </c>
      <c r="CH376" t="s">
        <v>108</v>
      </c>
      <c r="CI376" t="s">
        <v>108</v>
      </c>
      <c r="CJ376" t="s">
        <v>108</v>
      </c>
      <c r="CK376" t="s">
        <v>108</v>
      </c>
      <c r="CL376" t="s">
        <v>108</v>
      </c>
      <c r="CM376" t="s">
        <v>108</v>
      </c>
      <c r="CN376" t="s">
        <v>108</v>
      </c>
      <c r="CO376" t="s">
        <v>108</v>
      </c>
      <c r="CP376" t="s">
        <v>108</v>
      </c>
      <c r="CQ376" t="s">
        <v>108</v>
      </c>
      <c r="CR376" t="s">
        <v>108</v>
      </c>
      <c r="CS376" t="s">
        <v>108</v>
      </c>
      <c r="CT376" t="s">
        <v>108</v>
      </c>
      <c r="CU376" t="s">
        <v>108</v>
      </c>
      <c r="CV376" t="s">
        <v>108</v>
      </c>
      <c r="CW376" t="s">
        <v>108</v>
      </c>
      <c r="CX376" t="s">
        <v>108</v>
      </c>
      <c r="CY376" t="s">
        <v>108</v>
      </c>
      <c r="CZ376" t="s">
        <v>108</v>
      </c>
      <c r="DA376" t="s">
        <v>108</v>
      </c>
      <c r="DB376" t="s">
        <v>108</v>
      </c>
      <c r="DC376" t="s">
        <v>108</v>
      </c>
      <c r="DD376" t="s">
        <v>108</v>
      </c>
      <c r="DE376" t="s">
        <v>108</v>
      </c>
      <c r="DF376" t="s">
        <v>108</v>
      </c>
      <c r="DG376" t="s">
        <v>108</v>
      </c>
      <c r="DH376" t="s">
        <v>108</v>
      </c>
      <c r="DI376" t="s">
        <v>108</v>
      </c>
      <c r="DJ376" t="s">
        <v>108</v>
      </c>
      <c r="DK376" t="s">
        <v>108</v>
      </c>
      <c r="DL376" t="s">
        <v>108</v>
      </c>
      <c r="DM376" t="s">
        <v>108</v>
      </c>
      <c r="DN376" t="s">
        <v>108</v>
      </c>
      <c r="DO376" t="s">
        <v>108</v>
      </c>
      <c r="DP376" t="s">
        <v>108</v>
      </c>
      <c r="DQ376" t="s">
        <v>108</v>
      </c>
      <c r="DR376" t="s">
        <v>108</v>
      </c>
      <c r="DS376" t="s">
        <v>108</v>
      </c>
      <c r="DT376" t="s">
        <v>108</v>
      </c>
      <c r="DU376" t="s">
        <v>108</v>
      </c>
      <c r="DV376" t="s">
        <v>108</v>
      </c>
      <c r="DW376" t="s">
        <v>108</v>
      </c>
      <c r="DX376" t="s">
        <v>108</v>
      </c>
      <c r="DY376" t="s">
        <v>108</v>
      </c>
    </row>
    <row r="377" spans="1:148" x14ac:dyDescent="0.2">
      <c r="A377" t="e">
        <f ca="1">_xll.BFieldInfo($B$377)</f>
        <v>#NAME?</v>
      </c>
      <c r="B377" t="s">
        <v>115</v>
      </c>
      <c r="C377">
        <v>1016</v>
      </c>
      <c r="D377">
        <v>1016</v>
      </c>
      <c r="E377">
        <v>937</v>
      </c>
      <c r="F377">
        <v>937</v>
      </c>
      <c r="G377">
        <v>937</v>
      </c>
      <c r="H377">
        <v>969.93100000000004</v>
      </c>
      <c r="I377">
        <v>969.93100000000004</v>
      </c>
      <c r="J377">
        <v>969.93100000000004</v>
      </c>
      <c r="K377">
        <v>853.81200000000001</v>
      </c>
      <c r="L377">
        <v>853.81200000000001</v>
      </c>
      <c r="M377">
        <v>853.81200000000001</v>
      </c>
      <c r="N377">
        <v>750</v>
      </c>
      <c r="O377">
        <v>750</v>
      </c>
      <c r="P377">
        <v>750</v>
      </c>
      <c r="Q377">
        <v>694.83</v>
      </c>
      <c r="R377">
        <v>694.83</v>
      </c>
      <c r="S377">
        <v>694.83</v>
      </c>
      <c r="T377">
        <v>720.54600000000005</v>
      </c>
      <c r="U377">
        <v>720.54600000000005</v>
      </c>
      <c r="V377">
        <v>720.54600000000005</v>
      </c>
      <c r="W377">
        <v>720.54600000000005</v>
      </c>
      <c r="X377">
        <v>718.60599999999999</v>
      </c>
      <c r="Y377">
        <v>718.60599999999999</v>
      </c>
      <c r="Z377">
        <v>718.60599999999999</v>
      </c>
      <c r="AA377">
        <v>698.48400000000004</v>
      </c>
      <c r="AB377">
        <v>698.48400000000004</v>
      </c>
      <c r="AC377">
        <v>698.48400000000004</v>
      </c>
      <c r="AD377">
        <v>702.73299999999995</v>
      </c>
      <c r="AE377">
        <v>702.73299999999995</v>
      </c>
      <c r="AF377">
        <v>702.73299999999995</v>
      </c>
      <c r="AG377">
        <v>702.73299999999995</v>
      </c>
      <c r="AH377">
        <v>649.34</v>
      </c>
      <c r="AI377">
        <v>649.34</v>
      </c>
      <c r="AJ377">
        <v>649.34</v>
      </c>
      <c r="AK377">
        <v>649.34</v>
      </c>
      <c r="AL377">
        <v>545.67399999999998</v>
      </c>
      <c r="AM377">
        <v>545.67399999999998</v>
      </c>
      <c r="AN377">
        <v>545.67399999999998</v>
      </c>
      <c r="AO377">
        <v>545.67399999999998</v>
      </c>
      <c r="AP377">
        <v>504.08199999999999</v>
      </c>
      <c r="AQ377">
        <v>504.08199999999999</v>
      </c>
      <c r="AR377">
        <v>504.08199999999999</v>
      </c>
      <c r="AS377">
        <v>504.08199999999999</v>
      </c>
      <c r="AT377">
        <v>468.99900000000002</v>
      </c>
      <c r="AU377">
        <v>468.99900000000002</v>
      </c>
      <c r="AV377">
        <v>468.99900000000002</v>
      </c>
      <c r="AW377">
        <v>468.99900000000002</v>
      </c>
      <c r="AX377">
        <v>472.28</v>
      </c>
      <c r="AY377">
        <v>472.28</v>
      </c>
      <c r="AZ377">
        <v>472.28</v>
      </c>
      <c r="BA377">
        <v>472.28</v>
      </c>
      <c r="BB377">
        <v>369.32499999999999</v>
      </c>
      <c r="BC377">
        <v>369.32499999999999</v>
      </c>
      <c r="BD377">
        <v>369.32499999999999</v>
      </c>
      <c r="BE377">
        <v>369.32499999999999</v>
      </c>
      <c r="BF377">
        <v>344.23899999999998</v>
      </c>
      <c r="BG377">
        <v>344.23899999999998</v>
      </c>
      <c r="BH377">
        <v>344.23899999999998</v>
      </c>
      <c r="BI377">
        <v>344.23899999999998</v>
      </c>
      <c r="BJ377">
        <v>307.75799999999998</v>
      </c>
      <c r="BK377">
        <v>307.75799999999998</v>
      </c>
      <c r="BL377">
        <v>307.75799999999998</v>
      </c>
      <c r="BM377">
        <v>307.75799999999998</v>
      </c>
      <c r="BN377">
        <v>290.43400000000003</v>
      </c>
      <c r="BO377">
        <v>290.43400000000003</v>
      </c>
      <c r="BP377">
        <v>290.43400000000003</v>
      </c>
      <c r="BQ377">
        <v>290.43400000000003</v>
      </c>
      <c r="BR377">
        <v>290.43400000000003</v>
      </c>
      <c r="BS377">
        <v>246.01900000000001</v>
      </c>
      <c r="BT377">
        <v>246.01900000000001</v>
      </c>
      <c r="BU377">
        <v>246.01900000000001</v>
      </c>
      <c r="BV377">
        <v>246.01900000000001</v>
      </c>
      <c r="BW377">
        <v>193.61699999999999</v>
      </c>
      <c r="BX377">
        <v>193.61699999999999</v>
      </c>
      <c r="BY377">
        <v>193.61699999999999</v>
      </c>
      <c r="BZ377">
        <v>173.02500000000001</v>
      </c>
      <c r="CA377">
        <v>173.02500000000001</v>
      </c>
      <c r="CB377">
        <v>173.02500000000001</v>
      </c>
      <c r="CC377">
        <v>105.005</v>
      </c>
      <c r="CD377">
        <v>105.005</v>
      </c>
      <c r="CE377">
        <v>105.005</v>
      </c>
      <c r="CF377">
        <v>74.176000000000002</v>
      </c>
      <c r="CG377">
        <v>74.176000000000002</v>
      </c>
      <c r="CH377">
        <v>74.176000000000002</v>
      </c>
      <c r="CI377">
        <v>135.25800000000001</v>
      </c>
      <c r="CJ377">
        <v>135.25800000000001</v>
      </c>
      <c r="CK377">
        <v>135.25800000000001</v>
      </c>
      <c r="CL377">
        <v>78.745999999999995</v>
      </c>
      <c r="CM377">
        <v>78.745999999999995</v>
      </c>
      <c r="CN377">
        <v>78.745999999999995</v>
      </c>
      <c r="CO377">
        <v>102.836</v>
      </c>
      <c r="CP377">
        <v>102.836</v>
      </c>
      <c r="CQ377">
        <v>102.836</v>
      </c>
      <c r="CR377">
        <v>110.354</v>
      </c>
      <c r="CS377">
        <v>110.354</v>
      </c>
      <c r="CT377">
        <v>110.354</v>
      </c>
      <c r="CU377">
        <v>111.309</v>
      </c>
      <c r="CV377">
        <v>111.309</v>
      </c>
      <c r="CW377">
        <v>111.309</v>
      </c>
      <c r="CX377">
        <v>98.224000000000004</v>
      </c>
      <c r="CY377">
        <v>98.224000000000004</v>
      </c>
      <c r="CZ377">
        <v>98.224000000000004</v>
      </c>
      <c r="DA377">
        <v>307.76499999999999</v>
      </c>
      <c r="DB377">
        <v>307.76499999999999</v>
      </c>
      <c r="DC377">
        <v>307.76499999999999</v>
      </c>
      <c r="DD377">
        <v>307.76499999999999</v>
      </c>
      <c r="DE377">
        <v>278.30399999999997</v>
      </c>
      <c r="DF377">
        <v>278.30399999999997</v>
      </c>
      <c r="DG377">
        <v>278.30399999999997</v>
      </c>
      <c r="DH377">
        <v>305.14299999999997</v>
      </c>
      <c r="DI377">
        <v>305.14299999999997</v>
      </c>
      <c r="DJ377">
        <v>305.14299999999997</v>
      </c>
      <c r="DK377">
        <v>288.97899999999998</v>
      </c>
      <c r="DL377">
        <v>288.97899999999998</v>
      </c>
      <c r="DM377">
        <v>288.97899999999998</v>
      </c>
      <c r="DN377">
        <v>288.97899999999998</v>
      </c>
      <c r="DO377">
        <v>246.131</v>
      </c>
      <c r="DP377">
        <v>246.131</v>
      </c>
      <c r="DQ377">
        <v>246.131</v>
      </c>
      <c r="DR377">
        <v>246.131</v>
      </c>
      <c r="DS377">
        <v>274.11</v>
      </c>
      <c r="DT377">
        <v>274.11</v>
      </c>
      <c r="DU377">
        <v>274.11</v>
      </c>
      <c r="DV377">
        <v>274.11</v>
      </c>
      <c r="DW377" t="s">
        <v>108</v>
      </c>
      <c r="DX377" t="s">
        <v>108</v>
      </c>
      <c r="DY377" t="s">
        <v>108</v>
      </c>
    </row>
    <row r="378" spans="1:148" x14ac:dyDescent="0.2">
      <c r="A378" t="e">
        <f ca="1">_xll.BFieldInfo($B$378)</f>
        <v>#NAME?</v>
      </c>
      <c r="B378" t="s">
        <v>116</v>
      </c>
      <c r="C378" t="s">
        <v>108</v>
      </c>
      <c r="D378" t="s">
        <v>108</v>
      </c>
      <c r="E378" t="s">
        <v>108</v>
      </c>
      <c r="F378" t="s">
        <v>108</v>
      </c>
      <c r="G378" t="s">
        <v>108</v>
      </c>
      <c r="H378" t="s">
        <v>108</v>
      </c>
      <c r="I378" t="s">
        <v>108</v>
      </c>
      <c r="J378" t="s">
        <v>108</v>
      </c>
      <c r="K378" t="s">
        <v>108</v>
      </c>
      <c r="L378" t="s">
        <v>108</v>
      </c>
      <c r="M378" t="s">
        <v>108</v>
      </c>
      <c r="N378" t="s">
        <v>108</v>
      </c>
      <c r="O378" t="s">
        <v>108</v>
      </c>
      <c r="P378" t="s">
        <v>108</v>
      </c>
      <c r="Q378" t="s">
        <v>108</v>
      </c>
      <c r="R378" t="s">
        <v>108</v>
      </c>
      <c r="S378" t="s">
        <v>108</v>
      </c>
      <c r="T378" t="s">
        <v>108</v>
      </c>
      <c r="U378" t="s">
        <v>108</v>
      </c>
      <c r="V378" t="s">
        <v>108</v>
      </c>
      <c r="W378" t="s">
        <v>108</v>
      </c>
      <c r="X378" t="s">
        <v>108</v>
      </c>
      <c r="Y378" t="s">
        <v>108</v>
      </c>
      <c r="Z378" t="s">
        <v>108</v>
      </c>
      <c r="AA378" t="s">
        <v>108</v>
      </c>
      <c r="AB378" t="s">
        <v>108</v>
      </c>
      <c r="AC378" t="s">
        <v>108</v>
      </c>
      <c r="AD378" t="s">
        <v>108</v>
      </c>
      <c r="AE378" t="s">
        <v>108</v>
      </c>
      <c r="AF378" t="s">
        <v>108</v>
      </c>
      <c r="AG378" t="s">
        <v>108</v>
      </c>
      <c r="AH378" t="s">
        <v>108</v>
      </c>
      <c r="AI378" t="s">
        <v>108</v>
      </c>
      <c r="AJ378" t="s">
        <v>108</v>
      </c>
      <c r="AK378" t="s">
        <v>108</v>
      </c>
      <c r="AL378" t="s">
        <v>108</v>
      </c>
      <c r="AM378" t="s">
        <v>108</v>
      </c>
      <c r="AN378" t="s">
        <v>108</v>
      </c>
      <c r="AO378" t="s">
        <v>108</v>
      </c>
      <c r="AP378" t="s">
        <v>108</v>
      </c>
      <c r="AQ378" t="s">
        <v>108</v>
      </c>
      <c r="AR378" t="s">
        <v>108</v>
      </c>
      <c r="AS378" t="s">
        <v>108</v>
      </c>
      <c r="AT378" t="s">
        <v>108</v>
      </c>
      <c r="AU378" t="s">
        <v>108</v>
      </c>
      <c r="AV378" t="s">
        <v>108</v>
      </c>
      <c r="AW378" t="s">
        <v>108</v>
      </c>
      <c r="AX378" t="s">
        <v>108</v>
      </c>
      <c r="AY378" t="s">
        <v>108</v>
      </c>
      <c r="AZ378" t="s">
        <v>108</v>
      </c>
      <c r="BA378" t="s">
        <v>108</v>
      </c>
      <c r="BB378" t="s">
        <v>108</v>
      </c>
      <c r="BC378" t="s">
        <v>108</v>
      </c>
      <c r="BD378" t="s">
        <v>108</v>
      </c>
      <c r="BE378" t="s">
        <v>108</v>
      </c>
      <c r="BF378" t="s">
        <v>108</v>
      </c>
      <c r="BG378" t="s">
        <v>108</v>
      </c>
      <c r="BH378" t="s">
        <v>108</v>
      </c>
      <c r="BI378" t="s">
        <v>108</v>
      </c>
      <c r="BJ378" t="s">
        <v>108</v>
      </c>
      <c r="BK378" t="s">
        <v>108</v>
      </c>
      <c r="BL378" t="s">
        <v>108</v>
      </c>
      <c r="BM378" t="s">
        <v>108</v>
      </c>
      <c r="BN378" t="s">
        <v>108</v>
      </c>
      <c r="BO378" t="s">
        <v>108</v>
      </c>
      <c r="BP378" t="s">
        <v>108</v>
      </c>
      <c r="BQ378" t="s">
        <v>108</v>
      </c>
      <c r="BR378" t="s">
        <v>108</v>
      </c>
      <c r="BS378" t="s">
        <v>108</v>
      </c>
      <c r="BT378" t="s">
        <v>108</v>
      </c>
      <c r="BU378" t="s">
        <v>108</v>
      </c>
      <c r="BV378" t="s">
        <v>108</v>
      </c>
      <c r="BW378" t="s">
        <v>108</v>
      </c>
      <c r="BX378" t="s">
        <v>108</v>
      </c>
      <c r="BY378" t="s">
        <v>108</v>
      </c>
      <c r="BZ378" t="s">
        <v>108</v>
      </c>
      <c r="CA378" t="s">
        <v>108</v>
      </c>
      <c r="CB378" t="s">
        <v>108</v>
      </c>
      <c r="CC378" t="s">
        <v>108</v>
      </c>
      <c r="CD378" t="s">
        <v>108</v>
      </c>
      <c r="CE378" t="s">
        <v>108</v>
      </c>
      <c r="CF378" t="s">
        <v>108</v>
      </c>
      <c r="CG378" t="s">
        <v>108</v>
      </c>
      <c r="CH378" t="s">
        <v>108</v>
      </c>
      <c r="CI378" t="s">
        <v>108</v>
      </c>
      <c r="CJ378" t="s">
        <v>108</v>
      </c>
      <c r="CK378" t="s">
        <v>108</v>
      </c>
      <c r="CL378" t="s">
        <v>108</v>
      </c>
      <c r="CM378" t="s">
        <v>108</v>
      </c>
      <c r="CN378" t="s">
        <v>108</v>
      </c>
      <c r="CO378" t="s">
        <v>108</v>
      </c>
      <c r="CP378" t="s">
        <v>108</v>
      </c>
      <c r="CQ378" t="s">
        <v>108</v>
      </c>
      <c r="CR378" t="s">
        <v>108</v>
      </c>
      <c r="CS378" t="s">
        <v>108</v>
      </c>
      <c r="CT378" t="s">
        <v>108</v>
      </c>
      <c r="CU378" t="s">
        <v>108</v>
      </c>
      <c r="CV378" t="s">
        <v>108</v>
      </c>
      <c r="CW378" t="s">
        <v>108</v>
      </c>
      <c r="CX378" t="s">
        <v>108</v>
      </c>
      <c r="CY378" t="s">
        <v>108</v>
      </c>
      <c r="CZ378" t="s">
        <v>108</v>
      </c>
      <c r="DA378" t="s">
        <v>108</v>
      </c>
      <c r="DB378" t="s">
        <v>108</v>
      </c>
      <c r="DC378" t="s">
        <v>108</v>
      </c>
      <c r="DD378" t="s">
        <v>108</v>
      </c>
      <c r="DE378" t="s">
        <v>108</v>
      </c>
      <c r="DF378" t="s">
        <v>108</v>
      </c>
      <c r="DG378" t="s">
        <v>108</v>
      </c>
      <c r="DH378" t="s">
        <v>108</v>
      </c>
      <c r="DI378" t="s">
        <v>108</v>
      </c>
      <c r="DJ378" t="s">
        <v>108</v>
      </c>
      <c r="DK378" t="s">
        <v>108</v>
      </c>
      <c r="DL378" t="s">
        <v>108</v>
      </c>
      <c r="DM378" t="s">
        <v>108</v>
      </c>
      <c r="DN378" t="s">
        <v>108</v>
      </c>
      <c r="DO378" t="s">
        <v>108</v>
      </c>
      <c r="DP378" t="s">
        <v>108</v>
      </c>
      <c r="DQ378" t="s">
        <v>108</v>
      </c>
      <c r="DR378" t="s">
        <v>108</v>
      </c>
      <c r="DS378" t="s">
        <v>108</v>
      </c>
      <c r="DT378" t="s">
        <v>108</v>
      </c>
      <c r="DU378" t="s">
        <v>108</v>
      </c>
      <c r="DV378" t="s">
        <v>108</v>
      </c>
      <c r="DW378" t="s">
        <v>108</v>
      </c>
      <c r="DX378" t="s">
        <v>108</v>
      </c>
      <c r="DY378" t="s">
        <v>108</v>
      </c>
    </row>
    <row r="379" spans="1:148" x14ac:dyDescent="0.2">
      <c r="A379" t="e">
        <f ca="1">_xll.BFieldInfo($B$379)</f>
        <v>#NAME?</v>
      </c>
      <c r="B379" t="s">
        <v>117</v>
      </c>
      <c r="C379" t="s">
        <v>108</v>
      </c>
      <c r="D379" t="s">
        <v>108</v>
      </c>
      <c r="E379" t="s">
        <v>108</v>
      </c>
      <c r="F379" t="s">
        <v>108</v>
      </c>
      <c r="G379" t="s">
        <v>108</v>
      </c>
      <c r="H379" t="s">
        <v>108</v>
      </c>
      <c r="I379" t="s">
        <v>108</v>
      </c>
      <c r="J379" t="s">
        <v>108</v>
      </c>
      <c r="K379" t="s">
        <v>108</v>
      </c>
      <c r="L379" t="s">
        <v>108</v>
      </c>
      <c r="M379" t="s">
        <v>108</v>
      </c>
      <c r="N379" t="s">
        <v>108</v>
      </c>
      <c r="O379" t="s">
        <v>108</v>
      </c>
      <c r="P379" t="s">
        <v>108</v>
      </c>
      <c r="Q379" t="s">
        <v>108</v>
      </c>
      <c r="R379" t="s">
        <v>108</v>
      </c>
      <c r="S379" t="s">
        <v>108</v>
      </c>
      <c r="T379" t="s">
        <v>108</v>
      </c>
      <c r="U379" t="s">
        <v>108</v>
      </c>
      <c r="V379" t="s">
        <v>108</v>
      </c>
      <c r="W379" t="s">
        <v>108</v>
      </c>
      <c r="X379" t="s">
        <v>108</v>
      </c>
      <c r="Y379" t="s">
        <v>108</v>
      </c>
      <c r="Z379" t="s">
        <v>108</v>
      </c>
      <c r="AA379" t="s">
        <v>108</v>
      </c>
      <c r="AB379" t="s">
        <v>108</v>
      </c>
      <c r="AC379" t="s">
        <v>108</v>
      </c>
      <c r="AD379" t="s">
        <v>108</v>
      </c>
      <c r="AE379" t="s">
        <v>108</v>
      </c>
      <c r="AF379" t="s">
        <v>108</v>
      </c>
      <c r="AG379" t="s">
        <v>108</v>
      </c>
      <c r="AH379" t="s">
        <v>108</v>
      </c>
      <c r="AI379" t="s">
        <v>108</v>
      </c>
      <c r="AJ379" t="s">
        <v>108</v>
      </c>
      <c r="AK379" t="s">
        <v>108</v>
      </c>
      <c r="AL379" t="s">
        <v>108</v>
      </c>
      <c r="AM379" t="s">
        <v>108</v>
      </c>
      <c r="AN379" t="s">
        <v>108</v>
      </c>
      <c r="AO379" t="s">
        <v>108</v>
      </c>
      <c r="AP379" t="s">
        <v>108</v>
      </c>
      <c r="AQ379" t="s">
        <v>108</v>
      </c>
      <c r="AR379" t="s">
        <v>108</v>
      </c>
      <c r="AS379" t="s">
        <v>108</v>
      </c>
      <c r="AT379" t="s">
        <v>108</v>
      </c>
      <c r="AU379" t="s">
        <v>108</v>
      </c>
      <c r="AV379" t="s">
        <v>108</v>
      </c>
      <c r="AW379" t="s">
        <v>108</v>
      </c>
      <c r="AX379" t="s">
        <v>108</v>
      </c>
      <c r="AY379" t="s">
        <v>108</v>
      </c>
      <c r="AZ379" t="s">
        <v>108</v>
      </c>
      <c r="BA379" t="s">
        <v>108</v>
      </c>
      <c r="BB379" t="s">
        <v>108</v>
      </c>
      <c r="BC379" t="s">
        <v>108</v>
      </c>
      <c r="BD379" t="s">
        <v>108</v>
      </c>
      <c r="BE379" t="s">
        <v>108</v>
      </c>
      <c r="BF379" t="s">
        <v>108</v>
      </c>
      <c r="BG379" t="s">
        <v>108</v>
      </c>
      <c r="BH379" t="s">
        <v>108</v>
      </c>
      <c r="BI379" t="s">
        <v>108</v>
      </c>
      <c r="BJ379" t="s">
        <v>108</v>
      </c>
      <c r="BK379" t="s">
        <v>108</v>
      </c>
      <c r="BL379" t="s">
        <v>108</v>
      </c>
      <c r="BM379" t="s">
        <v>108</v>
      </c>
      <c r="BN379" t="s">
        <v>108</v>
      </c>
      <c r="BO379" t="s">
        <v>108</v>
      </c>
      <c r="BP379" t="s">
        <v>108</v>
      </c>
      <c r="BQ379" t="s">
        <v>108</v>
      </c>
      <c r="BR379" t="s">
        <v>108</v>
      </c>
      <c r="BS379" t="s">
        <v>108</v>
      </c>
      <c r="BT379" t="s">
        <v>108</v>
      </c>
      <c r="BU379" t="s">
        <v>108</v>
      </c>
      <c r="BV379" t="s">
        <v>108</v>
      </c>
      <c r="BW379" t="s">
        <v>108</v>
      </c>
      <c r="BX379" t="s">
        <v>108</v>
      </c>
      <c r="BY379" t="s">
        <v>108</v>
      </c>
      <c r="BZ379" t="s">
        <v>108</v>
      </c>
      <c r="CA379" t="s">
        <v>108</v>
      </c>
      <c r="CB379" t="s">
        <v>108</v>
      </c>
      <c r="CC379" t="s">
        <v>108</v>
      </c>
      <c r="CD379" t="s">
        <v>108</v>
      </c>
      <c r="CE379" t="s">
        <v>108</v>
      </c>
      <c r="CF379" t="s">
        <v>108</v>
      </c>
      <c r="CG379" t="s">
        <v>108</v>
      </c>
      <c r="CH379" t="s">
        <v>108</v>
      </c>
      <c r="CI379" t="s">
        <v>108</v>
      </c>
      <c r="CJ379" t="s">
        <v>108</v>
      </c>
      <c r="CK379" t="s">
        <v>108</v>
      </c>
      <c r="CL379" t="s">
        <v>108</v>
      </c>
      <c r="CM379" t="s">
        <v>108</v>
      </c>
      <c r="CN379" t="s">
        <v>108</v>
      </c>
      <c r="CO379" t="s">
        <v>108</v>
      </c>
      <c r="CP379" t="s">
        <v>108</v>
      </c>
      <c r="CQ379" t="s">
        <v>108</v>
      </c>
      <c r="CR379" t="s">
        <v>108</v>
      </c>
      <c r="CS379" t="s">
        <v>108</v>
      </c>
      <c r="CT379" t="s">
        <v>108</v>
      </c>
      <c r="CU379" t="s">
        <v>108</v>
      </c>
      <c r="CV379" t="s">
        <v>108</v>
      </c>
      <c r="CW379" t="s">
        <v>108</v>
      </c>
      <c r="CX379" t="s">
        <v>108</v>
      </c>
      <c r="CY379" t="s">
        <v>108</v>
      </c>
      <c r="CZ379" t="s">
        <v>108</v>
      </c>
      <c r="DA379" t="s">
        <v>108</v>
      </c>
      <c r="DB379" t="s">
        <v>108</v>
      </c>
      <c r="DC379" t="s">
        <v>108</v>
      </c>
      <c r="DD379" t="s">
        <v>108</v>
      </c>
      <c r="DE379" t="s">
        <v>108</v>
      </c>
      <c r="DF379" t="s">
        <v>108</v>
      </c>
      <c r="DG379" t="s">
        <v>108</v>
      </c>
      <c r="DH379" t="s">
        <v>108</v>
      </c>
      <c r="DI379" t="s">
        <v>108</v>
      </c>
      <c r="DJ379" t="s">
        <v>108</v>
      </c>
      <c r="DK379" t="s">
        <v>108</v>
      </c>
      <c r="DL379" t="s">
        <v>108</v>
      </c>
      <c r="DM379" t="s">
        <v>108</v>
      </c>
      <c r="DN379" t="s">
        <v>108</v>
      </c>
      <c r="DO379" t="s">
        <v>108</v>
      </c>
      <c r="DP379" t="s">
        <v>108</v>
      </c>
      <c r="DQ379" t="s">
        <v>108</v>
      </c>
      <c r="DR379" t="s">
        <v>108</v>
      </c>
      <c r="DS379" t="s">
        <v>108</v>
      </c>
      <c r="DT379" t="s">
        <v>108</v>
      </c>
      <c r="DU379" t="s">
        <v>108</v>
      </c>
      <c r="DV379" t="s">
        <v>108</v>
      </c>
      <c r="DW379" t="s">
        <v>108</v>
      </c>
      <c r="DX379" t="s">
        <v>108</v>
      </c>
      <c r="DY379" t="s">
        <v>108</v>
      </c>
    </row>
    <row r="381" spans="1:148" x14ac:dyDescent="0.2">
      <c r="A381" t="s">
        <v>179</v>
      </c>
      <c r="B381" t="s">
        <v>106</v>
      </c>
      <c r="C381" s="8" t="e">
        <f ca="1">_xll.BDH($A$381,$B$382:$B$392,$B$1,$B$2,"Dir=H","Per=M","Days=A","Dts=S","Sort=R","cols=146;rows=12")</f>
        <v>#NAME?</v>
      </c>
      <c r="D381" s="8">
        <v>44009</v>
      </c>
      <c r="E381" s="8">
        <v>43980</v>
      </c>
      <c r="F381" s="8">
        <v>43951</v>
      </c>
      <c r="G381" s="8">
        <v>43921</v>
      </c>
      <c r="H381" s="8">
        <v>43918</v>
      </c>
      <c r="I381" s="8">
        <v>43889</v>
      </c>
      <c r="J381" s="8">
        <v>43861</v>
      </c>
      <c r="K381" s="8">
        <v>43830</v>
      </c>
      <c r="L381" s="8">
        <v>43827</v>
      </c>
      <c r="M381" s="8">
        <v>43798</v>
      </c>
      <c r="N381" s="8">
        <v>43769</v>
      </c>
      <c r="O381" s="8">
        <v>43738</v>
      </c>
      <c r="P381" s="8">
        <v>43736</v>
      </c>
      <c r="Q381" s="8">
        <v>43707</v>
      </c>
      <c r="R381" s="8">
        <v>43677</v>
      </c>
      <c r="S381" s="8">
        <v>43645</v>
      </c>
      <c r="T381" s="8">
        <v>43644</v>
      </c>
      <c r="U381" s="8">
        <v>43616</v>
      </c>
      <c r="V381" s="8">
        <v>43585</v>
      </c>
      <c r="W381" s="8">
        <v>43554</v>
      </c>
      <c r="X381" s="8">
        <v>43553</v>
      </c>
      <c r="Y381" s="8">
        <v>43524</v>
      </c>
      <c r="Z381" s="8">
        <v>43496</v>
      </c>
      <c r="AA381" s="8">
        <v>43465</v>
      </c>
      <c r="AB381" s="8">
        <v>43463</v>
      </c>
      <c r="AC381" s="8">
        <v>43434</v>
      </c>
      <c r="AD381" s="8">
        <v>43404</v>
      </c>
      <c r="AE381" s="8">
        <v>43372</v>
      </c>
      <c r="AF381" s="8">
        <v>43371</v>
      </c>
      <c r="AG381" s="8">
        <v>43343</v>
      </c>
      <c r="AH381" s="8">
        <v>43312</v>
      </c>
      <c r="AI381" s="8">
        <v>43281</v>
      </c>
      <c r="AJ381" s="8">
        <v>43280</v>
      </c>
      <c r="AK381" s="8">
        <v>43251</v>
      </c>
      <c r="AL381" s="8">
        <v>43220</v>
      </c>
      <c r="AM381" s="8">
        <v>43190</v>
      </c>
      <c r="AN381" s="8">
        <v>43189</v>
      </c>
      <c r="AO381" s="8">
        <v>43159</v>
      </c>
      <c r="AP381" s="8">
        <v>43131</v>
      </c>
      <c r="AQ381" s="8">
        <v>43099</v>
      </c>
      <c r="AR381" s="8">
        <v>43098</v>
      </c>
      <c r="AS381" s="8">
        <v>43069</v>
      </c>
      <c r="AT381" s="8">
        <v>43039</v>
      </c>
      <c r="AU381" s="8">
        <v>43008</v>
      </c>
      <c r="AV381" s="8">
        <v>43007</v>
      </c>
      <c r="AW381" s="8">
        <v>42978</v>
      </c>
      <c r="AX381" s="8">
        <v>42947</v>
      </c>
      <c r="AY381" s="8">
        <v>42917</v>
      </c>
      <c r="AZ381" s="8">
        <v>42916</v>
      </c>
      <c r="BA381" s="8">
        <v>42886</v>
      </c>
      <c r="BB381" s="8">
        <v>42853</v>
      </c>
      <c r="BC381" s="8">
        <v>42826</v>
      </c>
      <c r="BD381" s="8">
        <v>42825</v>
      </c>
      <c r="BE381" s="8">
        <v>42794</v>
      </c>
      <c r="BF381" s="8">
        <v>42766</v>
      </c>
      <c r="BG381" s="8">
        <v>42735</v>
      </c>
      <c r="BH381" s="8">
        <v>42734</v>
      </c>
      <c r="BI381" s="8">
        <v>42704</v>
      </c>
      <c r="BJ381" s="8">
        <v>42674</v>
      </c>
      <c r="BK381" s="8">
        <v>42644</v>
      </c>
      <c r="BL381" s="8">
        <v>42643</v>
      </c>
      <c r="BM381" s="8">
        <v>42613</v>
      </c>
      <c r="BN381" s="8">
        <v>42580</v>
      </c>
      <c r="BO381" s="8">
        <v>42553</v>
      </c>
      <c r="BP381" s="8">
        <v>42551</v>
      </c>
      <c r="BQ381" s="8">
        <v>42521</v>
      </c>
      <c r="BR381" s="8">
        <v>42489</v>
      </c>
      <c r="BS381" s="8">
        <v>42462</v>
      </c>
      <c r="BT381" s="8">
        <v>42460</v>
      </c>
      <c r="BU381" s="8">
        <v>42429</v>
      </c>
      <c r="BV381" s="8">
        <v>42398</v>
      </c>
      <c r="BW381" s="8">
        <v>42371</v>
      </c>
      <c r="BX381" s="8">
        <v>42369</v>
      </c>
      <c r="BY381" s="8">
        <v>42338</v>
      </c>
      <c r="BZ381" s="8">
        <v>42307</v>
      </c>
      <c r="CA381" s="8">
        <v>42280</v>
      </c>
      <c r="CB381" s="8">
        <v>42277</v>
      </c>
      <c r="CC381" s="8">
        <v>42247</v>
      </c>
      <c r="CD381" s="8">
        <v>42216</v>
      </c>
      <c r="CE381" s="8">
        <v>42185</v>
      </c>
      <c r="CF381" s="8">
        <v>42182</v>
      </c>
      <c r="CG381" s="8">
        <v>42153</v>
      </c>
      <c r="CH381" s="8">
        <v>42124</v>
      </c>
      <c r="CI381" s="8">
        <v>42094</v>
      </c>
      <c r="CJ381" s="8">
        <v>42091</v>
      </c>
      <c r="CK381" s="8">
        <v>42062</v>
      </c>
      <c r="CL381" s="8">
        <v>42034</v>
      </c>
      <c r="CM381" s="8">
        <v>42004</v>
      </c>
      <c r="CN381" s="8">
        <v>42000</v>
      </c>
      <c r="CO381" s="8">
        <v>41971</v>
      </c>
      <c r="CP381" s="8">
        <v>41943</v>
      </c>
      <c r="CQ381" s="8">
        <v>41912</v>
      </c>
      <c r="CR381" s="8">
        <v>41909</v>
      </c>
      <c r="CS381" s="8">
        <v>41880</v>
      </c>
      <c r="CT381" s="8">
        <v>41851</v>
      </c>
      <c r="CU381" s="8">
        <v>41820</v>
      </c>
      <c r="CV381" s="8">
        <v>41818</v>
      </c>
      <c r="CW381" s="8">
        <v>41789</v>
      </c>
      <c r="CX381" s="8">
        <v>41759</v>
      </c>
      <c r="CY381" s="8">
        <v>41729</v>
      </c>
      <c r="CZ381" s="8">
        <v>41727</v>
      </c>
      <c r="DA381" s="8">
        <v>41698</v>
      </c>
      <c r="DB381" s="8">
        <v>41670</v>
      </c>
      <c r="DC381" s="8">
        <v>41639</v>
      </c>
      <c r="DD381" s="8">
        <v>41636</v>
      </c>
      <c r="DE381" s="8">
        <v>41607</v>
      </c>
      <c r="DF381" s="8">
        <v>41578</v>
      </c>
      <c r="DG381" s="8">
        <v>41547</v>
      </c>
      <c r="DH381" s="8">
        <v>41545</v>
      </c>
      <c r="DI381" s="8">
        <v>41516</v>
      </c>
      <c r="DJ381" s="8">
        <v>41486</v>
      </c>
      <c r="DK381" s="8">
        <v>41454</v>
      </c>
      <c r="DL381" s="8">
        <v>41453</v>
      </c>
      <c r="DM381" s="8">
        <v>41425</v>
      </c>
      <c r="DN381" s="8">
        <v>41394</v>
      </c>
      <c r="DO381" s="8">
        <v>41363</v>
      </c>
      <c r="DP381" s="8">
        <v>41362</v>
      </c>
      <c r="DQ381" s="8">
        <v>41333</v>
      </c>
      <c r="DR381" s="8">
        <v>41305</v>
      </c>
      <c r="DS381" s="8">
        <v>41274</v>
      </c>
      <c r="DT381" s="8">
        <v>41272</v>
      </c>
      <c r="DU381" s="8">
        <v>41243</v>
      </c>
      <c r="DV381" s="8">
        <v>41213</v>
      </c>
      <c r="DW381" s="8">
        <v>41181</v>
      </c>
      <c r="DX381" s="8">
        <v>41180</v>
      </c>
      <c r="DY381" s="8">
        <v>41152</v>
      </c>
      <c r="DZ381" s="8">
        <v>41121</v>
      </c>
      <c r="EA381" s="8">
        <v>41090</v>
      </c>
      <c r="EB381" s="8">
        <v>41089</v>
      </c>
      <c r="EC381" s="8">
        <v>41060</v>
      </c>
      <c r="ED381" s="8">
        <v>41029</v>
      </c>
      <c r="EE381" s="8">
        <v>40999</v>
      </c>
      <c r="EF381" s="8">
        <v>40998</v>
      </c>
      <c r="EG381" s="8">
        <v>40968</v>
      </c>
      <c r="EH381" s="8">
        <v>40939</v>
      </c>
      <c r="EI381" s="8">
        <v>40908</v>
      </c>
      <c r="EJ381" s="8">
        <v>40907</v>
      </c>
      <c r="EK381" s="8">
        <v>40877</v>
      </c>
      <c r="EL381" s="8">
        <v>40847</v>
      </c>
      <c r="EM381" s="8">
        <v>40817</v>
      </c>
      <c r="EN381" s="8">
        <v>40816</v>
      </c>
      <c r="EO381" s="8">
        <v>40786</v>
      </c>
      <c r="EP381" s="8">
        <v>40753</v>
      </c>
      <c r="EQ381" s="8">
        <v>40726</v>
      </c>
      <c r="ER381" s="8">
        <v>40724</v>
      </c>
    </row>
    <row r="382" spans="1:148" x14ac:dyDescent="0.2">
      <c r="A382" t="e">
        <f ca="1">_xll.BFieldInfo($B$382)</f>
        <v>#NAME?</v>
      </c>
      <c r="B382" t="s">
        <v>107</v>
      </c>
      <c r="C382">
        <v>126.6289</v>
      </c>
      <c r="D382">
        <v>133.2039</v>
      </c>
      <c r="E382">
        <v>133.2039</v>
      </c>
      <c r="F382">
        <v>122.8133</v>
      </c>
      <c r="G382">
        <v>109.6973</v>
      </c>
      <c r="H382">
        <v>133.60140000000001</v>
      </c>
      <c r="I382">
        <v>133.60140000000001</v>
      </c>
      <c r="J382">
        <v>157.0625</v>
      </c>
      <c r="K382">
        <v>164.23939999999999</v>
      </c>
      <c r="L382">
        <v>171.10310000000001</v>
      </c>
      <c r="M382">
        <v>171.10310000000001</v>
      </c>
      <c r="N382">
        <v>146.6533</v>
      </c>
      <c r="O382">
        <v>147.10480000000001</v>
      </c>
      <c r="P382">
        <v>154.93870000000001</v>
      </c>
      <c r="Q382">
        <v>154.93870000000001</v>
      </c>
      <c r="R382">
        <v>161.42930000000001</v>
      </c>
      <c r="S382">
        <v>156.6575</v>
      </c>
      <c r="T382">
        <v>156.6575</v>
      </c>
      <c r="U382">
        <v>148.13130000000001</v>
      </c>
      <c r="V382">
        <v>153.66210000000001</v>
      </c>
      <c r="W382">
        <v>124.5609</v>
      </c>
      <c r="X382">
        <v>124.5609</v>
      </c>
      <c r="Y382">
        <v>126.59139999999999</v>
      </c>
      <c r="Z382">
        <v>125.11060000000001</v>
      </c>
      <c r="AA382">
        <v>123.0127</v>
      </c>
      <c r="AB382">
        <v>128.55410000000001</v>
      </c>
      <c r="AC382">
        <v>128.55410000000001</v>
      </c>
      <c r="AD382">
        <v>127.81950000000001</v>
      </c>
      <c r="AE382">
        <v>130.16820000000001</v>
      </c>
      <c r="AF382">
        <v>130.16820000000001</v>
      </c>
      <c r="AG382">
        <v>124.69159999999999</v>
      </c>
      <c r="AH382">
        <v>126.4058</v>
      </c>
      <c r="AI382">
        <v>115.73820000000001</v>
      </c>
      <c r="AJ382">
        <v>115.73820000000001</v>
      </c>
      <c r="AK382">
        <v>109.84139999999999</v>
      </c>
      <c r="AL382">
        <v>110.7911</v>
      </c>
      <c r="AM382">
        <v>110.91249999999999</v>
      </c>
      <c r="AN382">
        <v>110.91249999999999</v>
      </c>
      <c r="AO382">
        <v>113.9161</v>
      </c>
      <c r="AP382">
        <v>120.00060000000001</v>
      </c>
      <c r="AQ382">
        <v>118.7197</v>
      </c>
      <c r="AR382">
        <v>118.7197</v>
      </c>
      <c r="AS382">
        <v>114.82380000000001</v>
      </c>
      <c r="AT382">
        <v>107.1448</v>
      </c>
      <c r="AU382">
        <v>107.9773</v>
      </c>
      <c r="AV382">
        <v>107.9773</v>
      </c>
      <c r="AW382">
        <v>110.8583</v>
      </c>
      <c r="AX382">
        <v>120.42149999999999</v>
      </c>
      <c r="AY382">
        <v>115.5185</v>
      </c>
      <c r="AZ382">
        <v>115.5185</v>
      </c>
      <c r="BA382">
        <v>117.35590000000001</v>
      </c>
      <c r="BB382">
        <v>125.6841</v>
      </c>
      <c r="BC382">
        <v>123.2813</v>
      </c>
      <c r="BD382">
        <v>123.2813</v>
      </c>
      <c r="BE382">
        <v>119.6934</v>
      </c>
      <c r="BF382">
        <v>120.3023</v>
      </c>
      <c r="BG382">
        <v>113.31140000000001</v>
      </c>
      <c r="BH382">
        <v>113.31140000000001</v>
      </c>
      <c r="BI382">
        <v>106.95950000000001</v>
      </c>
      <c r="BJ382">
        <v>100.0209</v>
      </c>
      <c r="BK382">
        <v>100.20440000000001</v>
      </c>
      <c r="BL382">
        <v>100.20440000000001</v>
      </c>
      <c r="BM382">
        <v>101.93089999999999</v>
      </c>
      <c r="BN382">
        <v>103.53879999999999</v>
      </c>
      <c r="BO382">
        <v>104.8006</v>
      </c>
      <c r="BP382">
        <v>104.8006</v>
      </c>
      <c r="BQ382">
        <v>106.3005</v>
      </c>
      <c r="BR382">
        <v>110.6288</v>
      </c>
      <c r="BS382">
        <v>106.3969</v>
      </c>
      <c r="BT382">
        <v>106.3969</v>
      </c>
      <c r="BU382">
        <v>102.3364</v>
      </c>
      <c r="BV382">
        <v>102.6579</v>
      </c>
      <c r="BW382">
        <v>112.5787</v>
      </c>
      <c r="BX382">
        <v>112.5787</v>
      </c>
      <c r="BY382">
        <v>120.7931</v>
      </c>
      <c r="BZ382">
        <v>121.0805</v>
      </c>
      <c r="CA382">
        <v>108.7957</v>
      </c>
      <c r="CB382">
        <v>108.7957</v>
      </c>
      <c r="CC382">
        <v>108.4551</v>
      </c>
      <c r="CD382">
        <v>127.7445</v>
      </c>
      <c r="CE382">
        <v>120.8137</v>
      </c>
      <c r="CF382">
        <v>116.8233</v>
      </c>
      <c r="CG382">
        <v>116.8233</v>
      </c>
      <c r="CH382">
        <v>115.07680000000001</v>
      </c>
      <c r="CI382">
        <v>111.02290000000001</v>
      </c>
      <c r="CJ382">
        <v>110.16549999999999</v>
      </c>
      <c r="CK382">
        <v>110.16549999999999</v>
      </c>
      <c r="CL382">
        <v>96.278400000000005</v>
      </c>
      <c r="CM382">
        <v>99.697299999999998</v>
      </c>
      <c r="CN382">
        <v>96.706900000000005</v>
      </c>
      <c r="CO382">
        <v>96.706900000000005</v>
      </c>
      <c r="CP382">
        <v>95.525599999999997</v>
      </c>
      <c r="CQ382">
        <v>93.069000000000003</v>
      </c>
      <c r="CR382">
        <v>93.957599999999999</v>
      </c>
      <c r="CS382">
        <v>93.957599999999999</v>
      </c>
      <c r="CT382">
        <v>89.7761</v>
      </c>
      <c r="CU382">
        <v>89.629800000000003</v>
      </c>
      <c r="CV382">
        <v>87.821299999999994</v>
      </c>
      <c r="CW382">
        <v>87.821299999999994</v>
      </c>
      <c r="CX382">
        <v>82.939400000000006</v>
      </c>
      <c r="CY382">
        <v>83.702500000000001</v>
      </c>
      <c r="CZ382">
        <v>84.476100000000002</v>
      </c>
      <c r="DA382">
        <v>84.476100000000002</v>
      </c>
      <c r="DB382">
        <v>75.9041</v>
      </c>
      <c r="DC382">
        <v>79.866</v>
      </c>
      <c r="DD382">
        <v>72.840500000000006</v>
      </c>
      <c r="DE382">
        <v>72.840500000000006</v>
      </c>
      <c r="DF382">
        <v>70.826899999999995</v>
      </c>
      <c r="DG382">
        <v>66.593199999999996</v>
      </c>
      <c r="DH382">
        <v>62.813899999999997</v>
      </c>
      <c r="DI382">
        <v>62.813899999999997</v>
      </c>
      <c r="DJ382">
        <v>66.758399999999995</v>
      </c>
      <c r="DK382">
        <v>65.209500000000006</v>
      </c>
      <c r="DL382">
        <v>65.209500000000006</v>
      </c>
      <c r="DM382">
        <v>65.137200000000007</v>
      </c>
      <c r="DN382">
        <v>64.889399999999995</v>
      </c>
      <c r="DO382">
        <v>58.6524</v>
      </c>
      <c r="DP382">
        <v>58.6524</v>
      </c>
      <c r="DQ382">
        <v>56.370399999999997</v>
      </c>
      <c r="DR382">
        <v>55.6372</v>
      </c>
      <c r="DS382">
        <v>51.413800000000002</v>
      </c>
      <c r="DT382">
        <v>50.507399999999997</v>
      </c>
      <c r="DU382">
        <v>50.507399999999997</v>
      </c>
      <c r="DV382">
        <v>49.958199999999998</v>
      </c>
      <c r="DW382">
        <v>53.172199999999997</v>
      </c>
      <c r="DX382">
        <v>53.172199999999997</v>
      </c>
      <c r="DY382">
        <v>50.3142</v>
      </c>
      <c r="DZ382">
        <v>49.9786</v>
      </c>
      <c r="EA382">
        <v>49.327599999999997</v>
      </c>
      <c r="EB382">
        <v>49.327599999999997</v>
      </c>
      <c r="EC382">
        <v>46.49</v>
      </c>
      <c r="ED382">
        <v>43.845700000000001</v>
      </c>
      <c r="EE382">
        <v>44.527099999999997</v>
      </c>
      <c r="EF382">
        <v>44.527099999999997</v>
      </c>
      <c r="EG382">
        <v>42.706600000000002</v>
      </c>
      <c r="EH382">
        <v>39.563800000000001</v>
      </c>
      <c r="EI382">
        <v>38.139899999999997</v>
      </c>
      <c r="EJ382">
        <v>38.139899999999997</v>
      </c>
      <c r="EK382">
        <v>35.85</v>
      </c>
      <c r="EL382">
        <v>34.880000000000003</v>
      </c>
      <c r="EM382">
        <v>30.16</v>
      </c>
      <c r="EN382">
        <v>30.16</v>
      </c>
      <c r="EO382">
        <v>34.06</v>
      </c>
      <c r="EP382">
        <v>38.619999999999997</v>
      </c>
      <c r="EQ382">
        <v>39.04</v>
      </c>
      <c r="ER382">
        <v>39.04</v>
      </c>
    </row>
    <row r="383" spans="1:148" x14ac:dyDescent="0.2">
      <c r="A383" t="e">
        <f ca="1">_xll.BFieldInfo($B$383)</f>
        <v>#NAME?</v>
      </c>
      <c r="B383" t="s">
        <v>109</v>
      </c>
      <c r="C383">
        <v>18531</v>
      </c>
      <c r="D383">
        <v>18531</v>
      </c>
      <c r="E383">
        <v>18531</v>
      </c>
      <c r="F383">
        <v>18531</v>
      </c>
      <c r="G383">
        <v>18531</v>
      </c>
      <c r="H383">
        <v>18531</v>
      </c>
      <c r="I383">
        <v>18531</v>
      </c>
      <c r="J383">
        <v>18531</v>
      </c>
      <c r="K383">
        <v>18531</v>
      </c>
      <c r="L383">
        <v>18531</v>
      </c>
      <c r="M383">
        <v>18531</v>
      </c>
      <c r="N383">
        <v>18531</v>
      </c>
      <c r="O383">
        <v>18531</v>
      </c>
      <c r="P383">
        <v>18531</v>
      </c>
      <c r="Q383">
        <v>14500</v>
      </c>
      <c r="R383">
        <v>14500</v>
      </c>
      <c r="S383">
        <v>14500</v>
      </c>
      <c r="T383">
        <v>14500</v>
      </c>
      <c r="U383">
        <v>14500</v>
      </c>
      <c r="V383">
        <v>14500</v>
      </c>
      <c r="W383">
        <v>14500</v>
      </c>
      <c r="X383">
        <v>14500</v>
      </c>
      <c r="Y383">
        <v>14500</v>
      </c>
      <c r="Z383">
        <v>14500</v>
      </c>
      <c r="AA383">
        <v>14500</v>
      </c>
      <c r="AB383">
        <v>14500</v>
      </c>
      <c r="AC383">
        <v>14500</v>
      </c>
      <c r="AD383">
        <v>14500</v>
      </c>
      <c r="AE383">
        <v>14500</v>
      </c>
      <c r="AF383">
        <v>14532</v>
      </c>
      <c r="AG383">
        <v>14532</v>
      </c>
      <c r="AH383">
        <v>14532</v>
      </c>
      <c r="AI383">
        <v>14532</v>
      </c>
      <c r="AJ383">
        <v>14532</v>
      </c>
      <c r="AK383">
        <v>14532</v>
      </c>
      <c r="AL383">
        <v>14532</v>
      </c>
      <c r="AM383">
        <v>14532</v>
      </c>
      <c r="AN383">
        <v>14532</v>
      </c>
      <c r="AO383">
        <v>14532</v>
      </c>
      <c r="AP383">
        <v>14532</v>
      </c>
      <c r="AQ383">
        <v>14532</v>
      </c>
      <c r="AR383">
        <v>14532</v>
      </c>
      <c r="AS383">
        <v>14532</v>
      </c>
      <c r="AT383">
        <v>14532</v>
      </c>
      <c r="AU383">
        <v>14532</v>
      </c>
      <c r="AV383">
        <v>14480</v>
      </c>
      <c r="AW383">
        <v>14480</v>
      </c>
      <c r="AX383">
        <v>14480</v>
      </c>
      <c r="AY383">
        <v>14480</v>
      </c>
      <c r="AZ383">
        <v>14480</v>
      </c>
      <c r="BA383">
        <v>14480</v>
      </c>
      <c r="BB383">
        <v>14480</v>
      </c>
      <c r="BC383">
        <v>14480</v>
      </c>
      <c r="BD383">
        <v>14480</v>
      </c>
      <c r="BE383">
        <v>14480</v>
      </c>
      <c r="BF383">
        <v>14480</v>
      </c>
      <c r="BG383">
        <v>14480</v>
      </c>
      <c r="BH383">
        <v>14480</v>
      </c>
      <c r="BI383">
        <v>14480</v>
      </c>
      <c r="BJ383">
        <v>14480</v>
      </c>
      <c r="BK383">
        <v>14480</v>
      </c>
      <c r="BL383">
        <v>12379</v>
      </c>
      <c r="BM383">
        <v>12379</v>
      </c>
      <c r="BN383">
        <v>12379</v>
      </c>
      <c r="BO383">
        <v>12379</v>
      </c>
      <c r="BP383">
        <v>12379</v>
      </c>
      <c r="BQ383">
        <v>12379</v>
      </c>
      <c r="BR383">
        <v>12379</v>
      </c>
      <c r="BS383">
        <v>12379</v>
      </c>
      <c r="BT383">
        <v>12379</v>
      </c>
      <c r="BU383">
        <v>12379</v>
      </c>
      <c r="BV383">
        <v>12379</v>
      </c>
      <c r="BW383">
        <v>12379</v>
      </c>
      <c r="BX383">
        <v>12379</v>
      </c>
      <c r="BY383">
        <v>12379</v>
      </c>
      <c r="BZ383">
        <v>12379</v>
      </c>
      <c r="CA383">
        <v>12379</v>
      </c>
      <c r="CB383">
        <v>12190</v>
      </c>
      <c r="CC383">
        <v>12190</v>
      </c>
      <c r="CD383">
        <v>12190</v>
      </c>
      <c r="CE383">
        <v>12190</v>
      </c>
      <c r="CF383">
        <v>12190</v>
      </c>
      <c r="CG383">
        <v>12190</v>
      </c>
      <c r="CH383">
        <v>12190</v>
      </c>
      <c r="CI383">
        <v>12190</v>
      </c>
      <c r="CJ383">
        <v>12190</v>
      </c>
      <c r="CK383">
        <v>12190</v>
      </c>
      <c r="CL383">
        <v>12190</v>
      </c>
      <c r="CM383">
        <v>12190</v>
      </c>
      <c r="CN383">
        <v>12190</v>
      </c>
      <c r="CO383">
        <v>12190</v>
      </c>
      <c r="CP383">
        <v>12190</v>
      </c>
      <c r="CQ383">
        <v>12190</v>
      </c>
      <c r="CR383">
        <v>12190</v>
      </c>
      <c r="CS383">
        <v>10066</v>
      </c>
      <c r="CT383">
        <v>10066</v>
      </c>
      <c r="CU383">
        <v>10066</v>
      </c>
      <c r="CV383">
        <v>10066</v>
      </c>
      <c r="CW383">
        <v>10066</v>
      </c>
      <c r="CX383">
        <v>10066</v>
      </c>
      <c r="CY383">
        <v>10066</v>
      </c>
      <c r="CZ383">
        <v>10066</v>
      </c>
      <c r="DA383">
        <v>10066</v>
      </c>
      <c r="DB383">
        <v>10066</v>
      </c>
      <c r="DC383">
        <v>10066</v>
      </c>
      <c r="DD383">
        <v>10066</v>
      </c>
      <c r="DE383">
        <v>10066</v>
      </c>
      <c r="DF383">
        <v>10066</v>
      </c>
      <c r="DG383">
        <v>10066</v>
      </c>
      <c r="DH383">
        <v>10066</v>
      </c>
      <c r="DI383">
        <v>11530</v>
      </c>
      <c r="DJ383">
        <v>11530</v>
      </c>
      <c r="DK383">
        <v>11530</v>
      </c>
      <c r="DL383">
        <v>11530</v>
      </c>
      <c r="DM383">
        <v>11530</v>
      </c>
      <c r="DN383">
        <v>11530</v>
      </c>
      <c r="DO383">
        <v>11530</v>
      </c>
      <c r="DP383">
        <v>11530</v>
      </c>
      <c r="DQ383">
        <v>11530</v>
      </c>
      <c r="DR383">
        <v>11530</v>
      </c>
      <c r="DS383">
        <v>11530</v>
      </c>
      <c r="DT383">
        <v>11530</v>
      </c>
      <c r="DU383">
        <v>11530</v>
      </c>
      <c r="DV383">
        <v>11530</v>
      </c>
      <c r="DW383">
        <v>11530</v>
      </c>
      <c r="DX383">
        <v>9481</v>
      </c>
      <c r="DY383">
        <v>9481</v>
      </c>
      <c r="DZ383">
        <v>9481</v>
      </c>
      <c r="EA383">
        <v>9481</v>
      </c>
      <c r="EB383">
        <v>9481</v>
      </c>
      <c r="EC383">
        <v>9481</v>
      </c>
      <c r="ED383">
        <v>9481</v>
      </c>
      <c r="EE383">
        <v>9481</v>
      </c>
      <c r="EF383">
        <v>9481</v>
      </c>
      <c r="EG383">
        <v>9481</v>
      </c>
      <c r="EH383">
        <v>9481</v>
      </c>
      <c r="EI383">
        <v>9481</v>
      </c>
      <c r="EJ383">
        <v>9481</v>
      </c>
      <c r="EK383">
        <v>9481</v>
      </c>
      <c r="EL383">
        <v>9481</v>
      </c>
      <c r="EM383">
        <v>9481</v>
      </c>
      <c r="EN383" t="s">
        <v>108</v>
      </c>
      <c r="EO383" t="s">
        <v>108</v>
      </c>
      <c r="EP383" t="s">
        <v>108</v>
      </c>
      <c r="EQ383" t="s">
        <v>108</v>
      </c>
      <c r="ER383" t="s">
        <v>108</v>
      </c>
    </row>
    <row r="384" spans="1:148" x14ac:dyDescent="0.2">
      <c r="A384" t="e">
        <f ca="1">_xll.BFieldInfo($B$384)</f>
        <v>#NAME?</v>
      </c>
      <c r="B384" t="s">
        <v>110</v>
      </c>
      <c r="C384">
        <v>14878</v>
      </c>
      <c r="D384">
        <v>14878</v>
      </c>
      <c r="E384">
        <v>14878</v>
      </c>
      <c r="F384">
        <v>14878</v>
      </c>
      <c r="G384">
        <v>14878</v>
      </c>
      <c r="H384">
        <v>14878</v>
      </c>
      <c r="I384">
        <v>14878</v>
      </c>
      <c r="J384">
        <v>14878</v>
      </c>
      <c r="K384">
        <v>14878</v>
      </c>
      <c r="L384">
        <v>14878</v>
      </c>
      <c r="M384">
        <v>14878</v>
      </c>
      <c r="N384">
        <v>14878</v>
      </c>
      <c r="O384">
        <v>14878</v>
      </c>
      <c r="P384">
        <v>14878</v>
      </c>
      <c r="Q384">
        <v>12728</v>
      </c>
      <c r="R384">
        <v>12728</v>
      </c>
      <c r="S384">
        <v>12728</v>
      </c>
      <c r="T384">
        <v>12728</v>
      </c>
      <c r="U384">
        <v>12728</v>
      </c>
      <c r="V384">
        <v>12728</v>
      </c>
      <c r="W384">
        <v>12728</v>
      </c>
      <c r="X384">
        <v>12728</v>
      </c>
      <c r="Y384">
        <v>12728</v>
      </c>
      <c r="Z384">
        <v>12728</v>
      </c>
      <c r="AA384">
        <v>12728</v>
      </c>
      <c r="AB384">
        <v>12728</v>
      </c>
      <c r="AC384">
        <v>12728</v>
      </c>
      <c r="AD384">
        <v>12728</v>
      </c>
      <c r="AE384">
        <v>12728</v>
      </c>
      <c r="AF384">
        <v>12325</v>
      </c>
      <c r="AG384">
        <v>12325</v>
      </c>
      <c r="AH384">
        <v>12325</v>
      </c>
      <c r="AI384">
        <v>12325</v>
      </c>
      <c r="AJ384">
        <v>12325</v>
      </c>
      <c r="AK384">
        <v>12325</v>
      </c>
      <c r="AL384">
        <v>12325</v>
      </c>
      <c r="AM384">
        <v>12325</v>
      </c>
      <c r="AN384">
        <v>12325</v>
      </c>
      <c r="AO384">
        <v>12325</v>
      </c>
      <c r="AP384">
        <v>12325</v>
      </c>
      <c r="AQ384">
        <v>12325</v>
      </c>
      <c r="AR384">
        <v>12325</v>
      </c>
      <c r="AS384">
        <v>12325</v>
      </c>
      <c r="AT384">
        <v>12325</v>
      </c>
      <c r="AU384">
        <v>12325</v>
      </c>
      <c r="AV384">
        <v>10401</v>
      </c>
      <c r="AW384">
        <v>10401</v>
      </c>
      <c r="AX384">
        <v>10401</v>
      </c>
      <c r="AY384">
        <v>10401</v>
      </c>
      <c r="AZ384">
        <v>10401</v>
      </c>
      <c r="BA384">
        <v>10401</v>
      </c>
      <c r="BB384">
        <v>10401</v>
      </c>
      <c r="BC384">
        <v>10401</v>
      </c>
      <c r="BD384">
        <v>10401</v>
      </c>
      <c r="BE384">
        <v>10401</v>
      </c>
      <c r="BF384">
        <v>10401</v>
      </c>
      <c r="BG384">
        <v>10401</v>
      </c>
      <c r="BH384">
        <v>10401</v>
      </c>
      <c r="BI384">
        <v>10401</v>
      </c>
      <c r="BJ384">
        <v>10401</v>
      </c>
      <c r="BK384">
        <v>10401</v>
      </c>
      <c r="BL384">
        <v>9415</v>
      </c>
      <c r="BM384">
        <v>9415</v>
      </c>
      <c r="BN384">
        <v>9415</v>
      </c>
      <c r="BO384">
        <v>9415</v>
      </c>
      <c r="BP384">
        <v>9415</v>
      </c>
      <c r="BQ384">
        <v>9415</v>
      </c>
      <c r="BR384">
        <v>9415</v>
      </c>
      <c r="BS384">
        <v>9415</v>
      </c>
      <c r="BT384">
        <v>9415</v>
      </c>
      <c r="BU384">
        <v>9415</v>
      </c>
      <c r="BV384">
        <v>9415</v>
      </c>
      <c r="BW384">
        <v>9415</v>
      </c>
      <c r="BX384">
        <v>9415</v>
      </c>
      <c r="BY384">
        <v>9415</v>
      </c>
      <c r="BZ384">
        <v>9415</v>
      </c>
      <c r="CA384">
        <v>9415</v>
      </c>
      <c r="CB384">
        <v>9765</v>
      </c>
      <c r="CC384">
        <v>9765</v>
      </c>
      <c r="CD384">
        <v>9765</v>
      </c>
      <c r="CE384">
        <v>9765</v>
      </c>
      <c r="CF384">
        <v>9765</v>
      </c>
      <c r="CG384">
        <v>9765</v>
      </c>
      <c r="CH384">
        <v>9765</v>
      </c>
      <c r="CI384">
        <v>9765</v>
      </c>
      <c r="CJ384">
        <v>9765</v>
      </c>
      <c r="CK384">
        <v>9765</v>
      </c>
      <c r="CL384">
        <v>9765</v>
      </c>
      <c r="CM384">
        <v>9765</v>
      </c>
      <c r="CN384">
        <v>9765</v>
      </c>
      <c r="CO384">
        <v>9765</v>
      </c>
      <c r="CP384">
        <v>9765</v>
      </c>
      <c r="CQ384">
        <v>9765</v>
      </c>
      <c r="CR384">
        <v>9765</v>
      </c>
      <c r="CS384">
        <v>8965</v>
      </c>
      <c r="CT384">
        <v>8965</v>
      </c>
      <c r="CU384">
        <v>8965</v>
      </c>
      <c r="CV384">
        <v>8965</v>
      </c>
      <c r="CW384">
        <v>8965</v>
      </c>
      <c r="CX384">
        <v>8965</v>
      </c>
      <c r="CY384">
        <v>8965</v>
      </c>
      <c r="CZ384">
        <v>8965</v>
      </c>
      <c r="DA384">
        <v>8965</v>
      </c>
      <c r="DB384">
        <v>8965</v>
      </c>
      <c r="DC384">
        <v>8965</v>
      </c>
      <c r="DD384">
        <v>8965</v>
      </c>
      <c r="DE384">
        <v>8965</v>
      </c>
      <c r="DF384">
        <v>8965</v>
      </c>
      <c r="DG384">
        <v>8965</v>
      </c>
      <c r="DH384">
        <v>8965</v>
      </c>
      <c r="DI384">
        <v>8049</v>
      </c>
      <c r="DJ384">
        <v>8049</v>
      </c>
      <c r="DK384">
        <v>8049</v>
      </c>
      <c r="DL384">
        <v>8049</v>
      </c>
      <c r="DM384">
        <v>8049</v>
      </c>
      <c r="DN384">
        <v>8049</v>
      </c>
      <c r="DO384">
        <v>8049</v>
      </c>
      <c r="DP384">
        <v>8049</v>
      </c>
      <c r="DQ384">
        <v>8049</v>
      </c>
      <c r="DR384">
        <v>8049</v>
      </c>
      <c r="DS384">
        <v>8049</v>
      </c>
      <c r="DT384">
        <v>8049</v>
      </c>
      <c r="DU384">
        <v>8049</v>
      </c>
      <c r="DV384">
        <v>8049</v>
      </c>
      <c r="DW384">
        <v>8049</v>
      </c>
      <c r="DX384">
        <v>6551</v>
      </c>
      <c r="DY384">
        <v>6551</v>
      </c>
      <c r="DZ384">
        <v>6551</v>
      </c>
      <c r="EA384">
        <v>6551</v>
      </c>
      <c r="EB384">
        <v>6551</v>
      </c>
      <c r="EC384">
        <v>6551</v>
      </c>
      <c r="ED384">
        <v>6551</v>
      </c>
      <c r="EE384">
        <v>6551</v>
      </c>
      <c r="EF384">
        <v>6551</v>
      </c>
      <c r="EG384">
        <v>6551</v>
      </c>
      <c r="EH384">
        <v>6551</v>
      </c>
      <c r="EI384">
        <v>6551</v>
      </c>
      <c r="EJ384">
        <v>6551</v>
      </c>
      <c r="EK384">
        <v>6551</v>
      </c>
      <c r="EL384">
        <v>6551</v>
      </c>
      <c r="EM384">
        <v>6551</v>
      </c>
      <c r="EN384" t="s">
        <v>108</v>
      </c>
      <c r="EO384" t="s">
        <v>108</v>
      </c>
      <c r="EP384" t="s">
        <v>108</v>
      </c>
      <c r="EQ384" t="s">
        <v>108</v>
      </c>
      <c r="ER384" t="s">
        <v>108</v>
      </c>
    </row>
    <row r="385" spans="1:148" x14ac:dyDescent="0.2">
      <c r="A385" t="e">
        <f ca="1">_xll.BFieldInfo($B$385)</f>
        <v>#NAME?</v>
      </c>
      <c r="B385" t="s">
        <v>111</v>
      </c>
      <c r="C385">
        <v>194307.1</v>
      </c>
      <c r="D385">
        <v>194307.1</v>
      </c>
      <c r="E385">
        <v>171688.4</v>
      </c>
      <c r="F385">
        <v>171688.4</v>
      </c>
      <c r="G385">
        <v>171688.4</v>
      </c>
      <c r="H385">
        <v>171688.4</v>
      </c>
      <c r="I385">
        <v>259580.75</v>
      </c>
      <c r="J385">
        <v>259580.75</v>
      </c>
      <c r="K385">
        <v>259580.75</v>
      </c>
      <c r="L385">
        <v>259580.75</v>
      </c>
      <c r="M385">
        <v>231718.68</v>
      </c>
      <c r="N385">
        <v>231718.68</v>
      </c>
      <c r="O385">
        <v>231718.68</v>
      </c>
      <c r="P385">
        <v>231718.68</v>
      </c>
      <c r="Q385">
        <v>248698.84</v>
      </c>
      <c r="R385">
        <v>248698.84</v>
      </c>
      <c r="S385">
        <v>248698.84</v>
      </c>
      <c r="T385">
        <v>197744.43</v>
      </c>
      <c r="U385">
        <v>197744.43</v>
      </c>
      <c r="V385">
        <v>197744.43</v>
      </c>
      <c r="W385">
        <v>197744.43</v>
      </c>
      <c r="X385">
        <v>160950</v>
      </c>
      <c r="Y385">
        <v>160950</v>
      </c>
      <c r="Z385">
        <v>160950</v>
      </c>
      <c r="AA385">
        <v>160950</v>
      </c>
      <c r="AB385">
        <v>160950</v>
      </c>
      <c r="AC385">
        <v>174006.72</v>
      </c>
      <c r="AD385">
        <v>174006.72</v>
      </c>
      <c r="AE385">
        <v>174006.72</v>
      </c>
      <c r="AF385">
        <v>157215</v>
      </c>
      <c r="AG385">
        <v>157215</v>
      </c>
      <c r="AH385">
        <v>157215</v>
      </c>
      <c r="AI385">
        <v>157215</v>
      </c>
      <c r="AJ385">
        <v>150660</v>
      </c>
      <c r="AK385">
        <v>150660</v>
      </c>
      <c r="AL385">
        <v>150660</v>
      </c>
      <c r="AM385">
        <v>150660</v>
      </c>
      <c r="AN385">
        <v>161265</v>
      </c>
      <c r="AO385">
        <v>161265</v>
      </c>
      <c r="AP385">
        <v>161265</v>
      </c>
      <c r="AQ385">
        <v>161265</v>
      </c>
      <c r="AR385">
        <v>149530.69</v>
      </c>
      <c r="AS385">
        <v>149530.69</v>
      </c>
      <c r="AT385">
        <v>149530.69</v>
      </c>
      <c r="AU385">
        <v>149530.69</v>
      </c>
      <c r="AV385">
        <v>170000</v>
      </c>
      <c r="AW385">
        <v>170000</v>
      </c>
      <c r="AX385">
        <v>170000</v>
      </c>
      <c r="AY385">
        <v>170000</v>
      </c>
      <c r="AZ385">
        <v>181424</v>
      </c>
      <c r="BA385">
        <v>181424</v>
      </c>
      <c r="BB385">
        <v>181424</v>
      </c>
      <c r="BC385">
        <v>181424</v>
      </c>
      <c r="BD385">
        <v>166752</v>
      </c>
      <c r="BE385">
        <v>166752</v>
      </c>
      <c r="BF385">
        <v>166752</v>
      </c>
      <c r="BG385">
        <v>166752</v>
      </c>
      <c r="BH385">
        <v>148576</v>
      </c>
      <c r="BI385">
        <v>148576</v>
      </c>
      <c r="BJ385">
        <v>148576</v>
      </c>
      <c r="BK385">
        <v>148576</v>
      </c>
      <c r="BL385">
        <v>166651</v>
      </c>
      <c r="BM385">
        <v>166651</v>
      </c>
      <c r="BN385">
        <v>166651</v>
      </c>
      <c r="BO385">
        <v>166651</v>
      </c>
      <c r="BP385">
        <v>168419</v>
      </c>
      <c r="BQ385">
        <v>168419</v>
      </c>
      <c r="BR385">
        <v>168419</v>
      </c>
      <c r="BS385">
        <v>168419</v>
      </c>
      <c r="BT385">
        <v>178636</v>
      </c>
      <c r="BU385">
        <v>178636</v>
      </c>
      <c r="BV385">
        <v>178636</v>
      </c>
      <c r="BW385">
        <v>178636</v>
      </c>
      <c r="BX385">
        <v>164800</v>
      </c>
      <c r="BY385">
        <v>164800</v>
      </c>
      <c r="BZ385">
        <v>164800</v>
      </c>
      <c r="CA385">
        <v>164800</v>
      </c>
      <c r="CB385">
        <v>183984</v>
      </c>
      <c r="CC385">
        <v>183984</v>
      </c>
      <c r="CD385">
        <v>183984</v>
      </c>
      <c r="CE385">
        <v>183984</v>
      </c>
      <c r="CF385">
        <v>183984</v>
      </c>
      <c r="CG385">
        <v>179316</v>
      </c>
      <c r="CH385">
        <v>179316</v>
      </c>
      <c r="CI385">
        <v>179316</v>
      </c>
      <c r="CJ385">
        <v>179316</v>
      </c>
      <c r="CK385">
        <v>161551</v>
      </c>
      <c r="CL385">
        <v>161551</v>
      </c>
      <c r="CM385">
        <v>161551</v>
      </c>
      <c r="CN385">
        <v>161551</v>
      </c>
      <c r="CO385">
        <v>150858</v>
      </c>
      <c r="CP385">
        <v>150858</v>
      </c>
      <c r="CQ385">
        <v>150858</v>
      </c>
      <c r="CR385">
        <v>150858</v>
      </c>
      <c r="CS385">
        <v>145010</v>
      </c>
      <c r="CT385">
        <v>145010</v>
      </c>
      <c r="CU385">
        <v>145010</v>
      </c>
      <c r="CV385">
        <v>145010</v>
      </c>
      <c r="CW385">
        <v>134283</v>
      </c>
      <c r="CX385">
        <v>134283</v>
      </c>
      <c r="CY385">
        <v>134283</v>
      </c>
      <c r="CZ385">
        <v>134283</v>
      </c>
      <c r="DA385">
        <v>126395</v>
      </c>
      <c r="DB385">
        <v>126395</v>
      </c>
      <c r="DC385">
        <v>126395</v>
      </c>
      <c r="DD385">
        <v>126395</v>
      </c>
      <c r="DE385">
        <v>117342</v>
      </c>
      <c r="DF385">
        <v>117342</v>
      </c>
      <c r="DG385">
        <v>117342</v>
      </c>
      <c r="DH385">
        <v>117342</v>
      </c>
      <c r="DI385">
        <v>113670</v>
      </c>
      <c r="DJ385">
        <v>113670</v>
      </c>
      <c r="DK385">
        <v>113670</v>
      </c>
      <c r="DL385">
        <v>102240</v>
      </c>
      <c r="DM385">
        <v>102240</v>
      </c>
      <c r="DN385">
        <v>102240</v>
      </c>
      <c r="DO385">
        <v>102240</v>
      </c>
      <c r="DP385">
        <v>88470</v>
      </c>
      <c r="DQ385">
        <v>88470</v>
      </c>
      <c r="DR385">
        <v>88470</v>
      </c>
      <c r="DS385">
        <v>88470</v>
      </c>
      <c r="DT385">
        <v>88470</v>
      </c>
      <c r="DU385">
        <v>94104</v>
      </c>
      <c r="DV385">
        <v>94104</v>
      </c>
      <c r="DW385">
        <v>94104</v>
      </c>
      <c r="DX385">
        <v>87731.65</v>
      </c>
      <c r="DY385">
        <v>87731.65</v>
      </c>
      <c r="DZ385">
        <v>87731.65</v>
      </c>
      <c r="EA385">
        <v>87731.65</v>
      </c>
      <c r="EB385">
        <v>79570.149999999994</v>
      </c>
      <c r="EC385">
        <v>79570.149999999994</v>
      </c>
      <c r="ED385">
        <v>79570.149999999994</v>
      </c>
      <c r="EE385">
        <v>79570.149999999994</v>
      </c>
      <c r="EF385">
        <v>68958.75</v>
      </c>
      <c r="EG385">
        <v>68958.75</v>
      </c>
      <c r="EH385">
        <v>68958.75</v>
      </c>
      <c r="EI385">
        <v>68958.75</v>
      </c>
      <c r="EJ385">
        <v>53147.951999999997</v>
      </c>
      <c r="EK385">
        <v>53147.951999999997</v>
      </c>
      <c r="EL385">
        <v>53147.951999999997</v>
      </c>
      <c r="EM385">
        <v>53147.951999999997</v>
      </c>
      <c r="EN385">
        <v>72298.343999999997</v>
      </c>
      <c r="EO385">
        <v>72298.343999999997</v>
      </c>
      <c r="EP385">
        <v>72298.343999999997</v>
      </c>
      <c r="EQ385">
        <v>72298.343999999997</v>
      </c>
      <c r="ER385" t="s">
        <v>108</v>
      </c>
    </row>
    <row r="386" spans="1:148" x14ac:dyDescent="0.2">
      <c r="A386" t="e">
        <f ca="1">_xll.BFieldInfo($B$386)</f>
        <v>#NAME?</v>
      </c>
      <c r="B386" t="s">
        <v>109</v>
      </c>
      <c r="C386">
        <v>18531</v>
      </c>
      <c r="D386">
        <v>18531</v>
      </c>
      <c r="E386">
        <v>18531</v>
      </c>
      <c r="F386">
        <v>18531</v>
      </c>
      <c r="G386">
        <v>18531</v>
      </c>
      <c r="H386">
        <v>18531</v>
      </c>
      <c r="I386">
        <v>18531</v>
      </c>
      <c r="J386">
        <v>18531</v>
      </c>
      <c r="K386">
        <v>18531</v>
      </c>
      <c r="L386">
        <v>18531</v>
      </c>
      <c r="M386">
        <v>18531</v>
      </c>
      <c r="N386">
        <v>18531</v>
      </c>
      <c r="O386">
        <v>18531</v>
      </c>
      <c r="P386">
        <v>18531</v>
      </c>
      <c r="Q386">
        <v>14500</v>
      </c>
      <c r="R386">
        <v>14500</v>
      </c>
      <c r="S386">
        <v>14500</v>
      </c>
      <c r="T386">
        <v>14500</v>
      </c>
      <c r="U386">
        <v>14500</v>
      </c>
      <c r="V386">
        <v>14500</v>
      </c>
      <c r="W386">
        <v>14500</v>
      </c>
      <c r="X386">
        <v>14500</v>
      </c>
      <c r="Y386">
        <v>14500</v>
      </c>
      <c r="Z386">
        <v>14500</v>
      </c>
      <c r="AA386">
        <v>14500</v>
      </c>
      <c r="AB386">
        <v>14500</v>
      </c>
      <c r="AC386">
        <v>14500</v>
      </c>
      <c r="AD386">
        <v>14500</v>
      </c>
      <c r="AE386">
        <v>14500</v>
      </c>
      <c r="AF386">
        <v>14532</v>
      </c>
      <c r="AG386">
        <v>14532</v>
      </c>
      <c r="AH386">
        <v>14532</v>
      </c>
      <c r="AI386">
        <v>14532</v>
      </c>
      <c r="AJ386">
        <v>14532</v>
      </c>
      <c r="AK386">
        <v>14532</v>
      </c>
      <c r="AL386">
        <v>14532</v>
      </c>
      <c r="AM386">
        <v>14532</v>
      </c>
      <c r="AN386">
        <v>14532</v>
      </c>
      <c r="AO386">
        <v>14532</v>
      </c>
      <c r="AP386">
        <v>14532</v>
      </c>
      <c r="AQ386">
        <v>14532</v>
      </c>
      <c r="AR386">
        <v>14532</v>
      </c>
      <c r="AS386">
        <v>14532</v>
      </c>
      <c r="AT386">
        <v>14532</v>
      </c>
      <c r="AU386">
        <v>14532</v>
      </c>
      <c r="AV386">
        <v>14480</v>
      </c>
      <c r="AW386">
        <v>14480</v>
      </c>
      <c r="AX386">
        <v>14480</v>
      </c>
      <c r="AY386">
        <v>14480</v>
      </c>
      <c r="AZ386">
        <v>14480</v>
      </c>
      <c r="BA386">
        <v>14480</v>
      </c>
      <c r="BB386">
        <v>14480</v>
      </c>
      <c r="BC386">
        <v>14480</v>
      </c>
      <c r="BD386">
        <v>14480</v>
      </c>
      <c r="BE386">
        <v>14480</v>
      </c>
      <c r="BF386">
        <v>14480</v>
      </c>
      <c r="BG386">
        <v>14480</v>
      </c>
      <c r="BH386">
        <v>14480</v>
      </c>
      <c r="BI386">
        <v>14480</v>
      </c>
      <c r="BJ386">
        <v>14480</v>
      </c>
      <c r="BK386">
        <v>14480</v>
      </c>
      <c r="BL386">
        <v>12379</v>
      </c>
      <c r="BM386">
        <v>12379</v>
      </c>
      <c r="BN386">
        <v>12379</v>
      </c>
      <c r="BO386">
        <v>12379</v>
      </c>
      <c r="BP386">
        <v>12379</v>
      </c>
      <c r="BQ386">
        <v>12379</v>
      </c>
      <c r="BR386">
        <v>12379</v>
      </c>
      <c r="BS386">
        <v>12379</v>
      </c>
      <c r="BT386">
        <v>12379</v>
      </c>
      <c r="BU386">
        <v>12379</v>
      </c>
      <c r="BV386">
        <v>12379</v>
      </c>
      <c r="BW386">
        <v>12379</v>
      </c>
      <c r="BX386">
        <v>12379</v>
      </c>
      <c r="BY386">
        <v>12379</v>
      </c>
      <c r="BZ386">
        <v>12379</v>
      </c>
      <c r="CA386">
        <v>12379</v>
      </c>
      <c r="CB386">
        <v>12190</v>
      </c>
      <c r="CC386">
        <v>12190</v>
      </c>
      <c r="CD386">
        <v>12190</v>
      </c>
      <c r="CE386">
        <v>12190</v>
      </c>
      <c r="CF386">
        <v>12190</v>
      </c>
      <c r="CG386">
        <v>12190</v>
      </c>
      <c r="CH386">
        <v>12190</v>
      </c>
      <c r="CI386">
        <v>12190</v>
      </c>
      <c r="CJ386">
        <v>12190</v>
      </c>
      <c r="CK386">
        <v>12190</v>
      </c>
      <c r="CL386">
        <v>12190</v>
      </c>
      <c r="CM386">
        <v>12190</v>
      </c>
      <c r="CN386">
        <v>12190</v>
      </c>
      <c r="CO386">
        <v>12190</v>
      </c>
      <c r="CP386">
        <v>12190</v>
      </c>
      <c r="CQ386">
        <v>12190</v>
      </c>
      <c r="CR386">
        <v>12190</v>
      </c>
      <c r="CS386">
        <v>10066</v>
      </c>
      <c r="CT386">
        <v>10066</v>
      </c>
      <c r="CU386">
        <v>10066</v>
      </c>
      <c r="CV386">
        <v>10066</v>
      </c>
      <c r="CW386">
        <v>10066</v>
      </c>
      <c r="CX386">
        <v>10066</v>
      </c>
      <c r="CY386">
        <v>10066</v>
      </c>
      <c r="CZ386">
        <v>10066</v>
      </c>
      <c r="DA386">
        <v>10066</v>
      </c>
      <c r="DB386">
        <v>10066</v>
      </c>
      <c r="DC386">
        <v>10066</v>
      </c>
      <c r="DD386">
        <v>10066</v>
      </c>
      <c r="DE386">
        <v>10066</v>
      </c>
      <c r="DF386">
        <v>10066</v>
      </c>
      <c r="DG386">
        <v>10066</v>
      </c>
      <c r="DH386">
        <v>10066</v>
      </c>
      <c r="DI386">
        <v>11530</v>
      </c>
      <c r="DJ386">
        <v>11530</v>
      </c>
      <c r="DK386">
        <v>11530</v>
      </c>
      <c r="DL386">
        <v>11530</v>
      </c>
      <c r="DM386">
        <v>11530</v>
      </c>
      <c r="DN386">
        <v>11530</v>
      </c>
      <c r="DO386">
        <v>11530</v>
      </c>
      <c r="DP386">
        <v>11530</v>
      </c>
      <c r="DQ386">
        <v>11530</v>
      </c>
      <c r="DR386">
        <v>11530</v>
      </c>
      <c r="DS386">
        <v>11530</v>
      </c>
      <c r="DT386">
        <v>11530</v>
      </c>
      <c r="DU386">
        <v>11530</v>
      </c>
      <c r="DV386">
        <v>11530</v>
      </c>
      <c r="DW386">
        <v>11530</v>
      </c>
      <c r="DX386">
        <v>9481</v>
      </c>
      <c r="DY386">
        <v>9481</v>
      </c>
      <c r="DZ386">
        <v>9481</v>
      </c>
      <c r="EA386">
        <v>9481</v>
      </c>
      <c r="EB386">
        <v>9481</v>
      </c>
      <c r="EC386">
        <v>9481</v>
      </c>
      <c r="ED386">
        <v>9481</v>
      </c>
      <c r="EE386">
        <v>9481</v>
      </c>
      <c r="EF386">
        <v>9481</v>
      </c>
      <c r="EG386">
        <v>9481</v>
      </c>
      <c r="EH386">
        <v>9481</v>
      </c>
      <c r="EI386">
        <v>9481</v>
      </c>
      <c r="EJ386">
        <v>9481</v>
      </c>
      <c r="EK386">
        <v>9481</v>
      </c>
      <c r="EL386">
        <v>9481</v>
      </c>
      <c r="EM386">
        <v>9481</v>
      </c>
      <c r="EN386" t="s">
        <v>108</v>
      </c>
      <c r="EO386" t="s">
        <v>108</v>
      </c>
      <c r="EP386" t="s">
        <v>108</v>
      </c>
      <c r="EQ386" t="s">
        <v>108</v>
      </c>
      <c r="ER386" t="s">
        <v>108</v>
      </c>
    </row>
    <row r="387" spans="1:148" x14ac:dyDescent="0.2">
      <c r="A387" t="e">
        <f ca="1">_xll.BFieldInfo($B$387)</f>
        <v>#NAME?</v>
      </c>
      <c r="B387" t="s">
        <v>112</v>
      </c>
      <c r="C387">
        <v>102</v>
      </c>
      <c r="D387">
        <v>102</v>
      </c>
      <c r="E387">
        <v>102</v>
      </c>
      <c r="F387">
        <v>102</v>
      </c>
      <c r="G387">
        <v>102</v>
      </c>
      <c r="H387">
        <v>102</v>
      </c>
      <c r="I387">
        <v>103</v>
      </c>
      <c r="J387">
        <v>103</v>
      </c>
      <c r="K387">
        <v>103</v>
      </c>
      <c r="L387">
        <v>103</v>
      </c>
      <c r="M387">
        <v>90</v>
      </c>
      <c r="N387">
        <v>90</v>
      </c>
      <c r="O387">
        <v>90</v>
      </c>
      <c r="P387">
        <v>90</v>
      </c>
      <c r="Q387">
        <v>89</v>
      </c>
      <c r="R387">
        <v>89</v>
      </c>
      <c r="S387">
        <v>89</v>
      </c>
      <c r="T387">
        <v>83</v>
      </c>
      <c r="U387">
        <v>83</v>
      </c>
      <c r="V387">
        <v>83</v>
      </c>
      <c r="W387">
        <v>83</v>
      </c>
      <c r="X387">
        <v>83</v>
      </c>
      <c r="Y387">
        <v>83</v>
      </c>
      <c r="Z387">
        <v>83</v>
      </c>
      <c r="AA387">
        <v>83</v>
      </c>
      <c r="AB387">
        <v>83</v>
      </c>
      <c r="AC387">
        <v>88</v>
      </c>
      <c r="AD387">
        <v>88</v>
      </c>
      <c r="AE387">
        <v>88</v>
      </c>
      <c r="AF387">
        <v>87</v>
      </c>
      <c r="AG387">
        <v>87</v>
      </c>
      <c r="AH387">
        <v>87</v>
      </c>
      <c r="AI387">
        <v>87</v>
      </c>
      <c r="AJ387">
        <v>87</v>
      </c>
      <c r="AK387">
        <v>87</v>
      </c>
      <c r="AL387">
        <v>87</v>
      </c>
      <c r="AM387">
        <v>87</v>
      </c>
      <c r="AN387">
        <v>88</v>
      </c>
      <c r="AO387">
        <v>88</v>
      </c>
      <c r="AP387">
        <v>88</v>
      </c>
      <c r="AQ387">
        <v>88</v>
      </c>
      <c r="AR387">
        <v>95</v>
      </c>
      <c r="AS387">
        <v>95</v>
      </c>
      <c r="AT387">
        <v>95</v>
      </c>
      <c r="AU387">
        <v>95</v>
      </c>
      <c r="AV387">
        <v>90</v>
      </c>
      <c r="AW387">
        <v>90</v>
      </c>
      <c r="AX387">
        <v>90</v>
      </c>
      <c r="AY387">
        <v>90</v>
      </c>
      <c r="AZ387">
        <v>92</v>
      </c>
      <c r="BA387">
        <v>92</v>
      </c>
      <c r="BB387">
        <v>92</v>
      </c>
      <c r="BC387">
        <v>92</v>
      </c>
      <c r="BD387">
        <v>91</v>
      </c>
      <c r="BE387">
        <v>91</v>
      </c>
      <c r="BF387">
        <v>91</v>
      </c>
      <c r="BG387">
        <v>91</v>
      </c>
      <c r="BH387">
        <v>79</v>
      </c>
      <c r="BI387">
        <v>79</v>
      </c>
      <c r="BJ387">
        <v>79</v>
      </c>
      <c r="BK387">
        <v>79</v>
      </c>
      <c r="BL387">
        <v>80</v>
      </c>
      <c r="BM387">
        <v>80</v>
      </c>
      <c r="BN387">
        <v>80</v>
      </c>
      <c r="BO387">
        <v>80</v>
      </c>
      <c r="BP387">
        <v>79</v>
      </c>
      <c r="BQ387">
        <v>79</v>
      </c>
      <c r="BR387">
        <v>79</v>
      </c>
      <c r="BS387">
        <v>79</v>
      </c>
      <c r="BT387">
        <v>80</v>
      </c>
      <c r="BU387">
        <v>80</v>
      </c>
      <c r="BV387">
        <v>80</v>
      </c>
      <c r="BW387">
        <v>80</v>
      </c>
      <c r="BX387">
        <v>84</v>
      </c>
      <c r="BY387">
        <v>84</v>
      </c>
      <c r="BZ387">
        <v>84</v>
      </c>
      <c r="CA387">
        <v>84</v>
      </c>
      <c r="CB387">
        <v>82</v>
      </c>
      <c r="CC387">
        <v>82</v>
      </c>
      <c r="CD387">
        <v>82</v>
      </c>
      <c r="CE387">
        <v>82</v>
      </c>
      <c r="CF387">
        <v>82</v>
      </c>
      <c r="CG387">
        <v>83</v>
      </c>
      <c r="CH387">
        <v>83</v>
      </c>
      <c r="CI387">
        <v>83</v>
      </c>
      <c r="CJ387">
        <v>83</v>
      </c>
      <c r="CK387">
        <v>83</v>
      </c>
      <c r="CL387">
        <v>83</v>
      </c>
      <c r="CM387">
        <v>83</v>
      </c>
      <c r="CN387">
        <v>83</v>
      </c>
      <c r="CO387">
        <v>64</v>
      </c>
      <c r="CP387">
        <v>64</v>
      </c>
      <c r="CQ387">
        <v>64</v>
      </c>
      <c r="CR387">
        <v>64</v>
      </c>
      <c r="CS387">
        <v>71</v>
      </c>
      <c r="CT387">
        <v>71</v>
      </c>
      <c r="CU387">
        <v>71</v>
      </c>
      <c r="CV387">
        <v>71</v>
      </c>
      <c r="CW387">
        <v>71</v>
      </c>
      <c r="CX387">
        <v>71</v>
      </c>
      <c r="CY387">
        <v>71</v>
      </c>
      <c r="CZ387">
        <v>71</v>
      </c>
      <c r="DA387">
        <v>71</v>
      </c>
      <c r="DB387">
        <v>71</v>
      </c>
      <c r="DC387">
        <v>71</v>
      </c>
      <c r="DD387">
        <v>71</v>
      </c>
      <c r="DE387">
        <v>182</v>
      </c>
      <c r="DF387">
        <v>182</v>
      </c>
      <c r="DG387">
        <v>182</v>
      </c>
      <c r="DH387">
        <v>182</v>
      </c>
      <c r="DI387">
        <v>86</v>
      </c>
      <c r="DJ387">
        <v>86</v>
      </c>
      <c r="DK387">
        <v>86</v>
      </c>
      <c r="DL387">
        <v>86</v>
      </c>
      <c r="DM387">
        <v>86</v>
      </c>
      <c r="DN387">
        <v>86</v>
      </c>
      <c r="DO387">
        <v>86</v>
      </c>
      <c r="DP387">
        <v>86</v>
      </c>
      <c r="DQ387">
        <v>86</v>
      </c>
      <c r="DR387">
        <v>86</v>
      </c>
      <c r="DS387">
        <v>86</v>
      </c>
      <c r="DT387">
        <v>86</v>
      </c>
      <c r="DU387">
        <v>70</v>
      </c>
      <c r="DV387">
        <v>70</v>
      </c>
      <c r="DW387">
        <v>70</v>
      </c>
      <c r="DX387">
        <v>69</v>
      </c>
      <c r="DY387">
        <v>69</v>
      </c>
      <c r="DZ387">
        <v>69</v>
      </c>
      <c r="EA387">
        <v>69</v>
      </c>
      <c r="EB387">
        <v>69</v>
      </c>
      <c r="EC387">
        <v>69</v>
      </c>
      <c r="ED387">
        <v>69</v>
      </c>
      <c r="EE387">
        <v>69</v>
      </c>
      <c r="EF387">
        <v>70</v>
      </c>
      <c r="EG387">
        <v>70</v>
      </c>
      <c r="EH387">
        <v>70</v>
      </c>
      <c r="EI387">
        <v>70</v>
      </c>
      <c r="EJ387">
        <v>73</v>
      </c>
      <c r="EK387">
        <v>73</v>
      </c>
      <c r="EL387">
        <v>73</v>
      </c>
      <c r="EM387">
        <v>73</v>
      </c>
      <c r="EN387">
        <v>73</v>
      </c>
      <c r="EO387">
        <v>73</v>
      </c>
      <c r="EP387">
        <v>73</v>
      </c>
      <c r="EQ387">
        <v>73</v>
      </c>
      <c r="ER387" t="s">
        <v>108</v>
      </c>
    </row>
    <row r="388" spans="1:148" x14ac:dyDescent="0.2">
      <c r="A388" t="e">
        <f ca="1">_xll.BFieldInfo($B$388)</f>
        <v>#NAME?</v>
      </c>
      <c r="B388" t="s">
        <v>113</v>
      </c>
      <c r="C388">
        <v>133</v>
      </c>
      <c r="D388">
        <v>133</v>
      </c>
      <c r="E388">
        <v>133</v>
      </c>
      <c r="F388">
        <v>133</v>
      </c>
      <c r="G388">
        <v>133</v>
      </c>
      <c r="H388">
        <v>133</v>
      </c>
      <c r="I388">
        <v>133</v>
      </c>
      <c r="J388">
        <v>133</v>
      </c>
      <c r="K388">
        <v>133</v>
      </c>
      <c r="L388">
        <v>133</v>
      </c>
      <c r="M388">
        <v>151</v>
      </c>
      <c r="N388">
        <v>151</v>
      </c>
      <c r="O388">
        <v>151</v>
      </c>
      <c r="P388">
        <v>151</v>
      </c>
      <c r="Q388">
        <v>152</v>
      </c>
      <c r="R388">
        <v>152</v>
      </c>
      <c r="S388">
        <v>152</v>
      </c>
      <c r="T388">
        <v>144</v>
      </c>
      <c r="U388">
        <v>144</v>
      </c>
      <c r="V388">
        <v>144</v>
      </c>
      <c r="W388">
        <v>144</v>
      </c>
      <c r="X388">
        <v>145</v>
      </c>
      <c r="Y388">
        <v>145</v>
      </c>
      <c r="Z388">
        <v>145</v>
      </c>
      <c r="AA388">
        <v>145</v>
      </c>
      <c r="AB388">
        <v>145</v>
      </c>
      <c r="AC388">
        <v>122</v>
      </c>
      <c r="AD388">
        <v>122</v>
      </c>
      <c r="AE388">
        <v>122</v>
      </c>
      <c r="AF388">
        <v>122</v>
      </c>
      <c r="AG388">
        <v>122</v>
      </c>
      <c r="AH388">
        <v>122</v>
      </c>
      <c r="AI388">
        <v>122</v>
      </c>
      <c r="AJ388">
        <v>122</v>
      </c>
      <c r="AK388">
        <v>122</v>
      </c>
      <c r="AL388">
        <v>122</v>
      </c>
      <c r="AM388">
        <v>122</v>
      </c>
      <c r="AN388">
        <v>123</v>
      </c>
      <c r="AO388">
        <v>123</v>
      </c>
      <c r="AP388">
        <v>123</v>
      </c>
      <c r="AQ388">
        <v>123</v>
      </c>
      <c r="AR388">
        <v>111</v>
      </c>
      <c r="AS388">
        <v>111</v>
      </c>
      <c r="AT388">
        <v>111</v>
      </c>
      <c r="AU388">
        <v>111</v>
      </c>
      <c r="AV388">
        <v>113</v>
      </c>
      <c r="AW388">
        <v>113</v>
      </c>
      <c r="AX388">
        <v>113</v>
      </c>
      <c r="AY388">
        <v>113</v>
      </c>
      <c r="AZ388">
        <v>111</v>
      </c>
      <c r="BA388">
        <v>111</v>
      </c>
      <c r="BB388">
        <v>111</v>
      </c>
      <c r="BC388">
        <v>111</v>
      </c>
      <c r="BD388">
        <v>112</v>
      </c>
      <c r="BE388">
        <v>112</v>
      </c>
      <c r="BF388">
        <v>112</v>
      </c>
      <c r="BG388">
        <v>112</v>
      </c>
      <c r="BH388">
        <v>114</v>
      </c>
      <c r="BI388">
        <v>114</v>
      </c>
      <c r="BJ388">
        <v>114</v>
      </c>
      <c r="BK388">
        <v>114</v>
      </c>
      <c r="BL388">
        <v>115</v>
      </c>
      <c r="BM388">
        <v>115</v>
      </c>
      <c r="BN388">
        <v>115</v>
      </c>
      <c r="BO388">
        <v>115</v>
      </c>
      <c r="BP388">
        <v>114</v>
      </c>
      <c r="BQ388">
        <v>114</v>
      </c>
      <c r="BR388">
        <v>114</v>
      </c>
      <c r="BS388">
        <v>114</v>
      </c>
      <c r="BT388">
        <v>115</v>
      </c>
      <c r="BU388">
        <v>115</v>
      </c>
      <c r="BV388">
        <v>115</v>
      </c>
      <c r="BW388">
        <v>115</v>
      </c>
      <c r="BX388">
        <v>130</v>
      </c>
      <c r="BY388">
        <v>130</v>
      </c>
      <c r="BZ388">
        <v>130</v>
      </c>
      <c r="CA388">
        <v>130</v>
      </c>
      <c r="CB388">
        <v>129</v>
      </c>
      <c r="CC388">
        <v>129</v>
      </c>
      <c r="CD388">
        <v>129</v>
      </c>
      <c r="CE388">
        <v>129</v>
      </c>
      <c r="CF388">
        <v>129</v>
      </c>
      <c r="CG388">
        <v>131</v>
      </c>
      <c r="CH388">
        <v>131</v>
      </c>
      <c r="CI388">
        <v>131</v>
      </c>
      <c r="CJ388">
        <v>131</v>
      </c>
      <c r="CK388">
        <v>131</v>
      </c>
      <c r="CL388">
        <v>131</v>
      </c>
      <c r="CM388">
        <v>131</v>
      </c>
      <c r="CN388">
        <v>131</v>
      </c>
      <c r="CO388">
        <v>123</v>
      </c>
      <c r="CP388">
        <v>123</v>
      </c>
      <c r="CQ388">
        <v>123</v>
      </c>
      <c r="CR388">
        <v>123</v>
      </c>
      <c r="CS388">
        <v>121</v>
      </c>
      <c r="CT388">
        <v>121</v>
      </c>
      <c r="CU388">
        <v>121</v>
      </c>
      <c r="CV388">
        <v>121</v>
      </c>
      <c r="CW388">
        <v>122</v>
      </c>
      <c r="CX388">
        <v>122</v>
      </c>
      <c r="CY388">
        <v>122</v>
      </c>
      <c r="CZ388">
        <v>122</v>
      </c>
      <c r="DA388">
        <v>122</v>
      </c>
      <c r="DB388">
        <v>122</v>
      </c>
      <c r="DC388">
        <v>122</v>
      </c>
      <c r="DD388">
        <v>122</v>
      </c>
      <c r="DE388">
        <v>214</v>
      </c>
      <c r="DF388">
        <v>214</v>
      </c>
      <c r="DG388">
        <v>214</v>
      </c>
      <c r="DH388">
        <v>214</v>
      </c>
      <c r="DI388">
        <v>109</v>
      </c>
      <c r="DJ388">
        <v>109</v>
      </c>
      <c r="DK388">
        <v>109</v>
      </c>
      <c r="DL388">
        <v>108</v>
      </c>
      <c r="DM388">
        <v>108</v>
      </c>
      <c r="DN388">
        <v>108</v>
      </c>
      <c r="DO388">
        <v>108</v>
      </c>
      <c r="DP388">
        <v>109</v>
      </c>
      <c r="DQ388">
        <v>109</v>
      </c>
      <c r="DR388">
        <v>109</v>
      </c>
      <c r="DS388">
        <v>109</v>
      </c>
      <c r="DT388">
        <v>109</v>
      </c>
      <c r="DU388">
        <v>110</v>
      </c>
      <c r="DV388">
        <v>110</v>
      </c>
      <c r="DW388">
        <v>110</v>
      </c>
      <c r="DX388">
        <v>111</v>
      </c>
      <c r="DY388">
        <v>111</v>
      </c>
      <c r="DZ388">
        <v>111</v>
      </c>
      <c r="EA388">
        <v>111</v>
      </c>
      <c r="EB388">
        <v>109</v>
      </c>
      <c r="EC388">
        <v>109</v>
      </c>
      <c r="ED388">
        <v>109</v>
      </c>
      <c r="EE388">
        <v>109</v>
      </c>
      <c r="EF388">
        <v>110</v>
      </c>
      <c r="EG388">
        <v>110</v>
      </c>
      <c r="EH388">
        <v>110</v>
      </c>
      <c r="EI388">
        <v>110</v>
      </c>
      <c r="EJ388">
        <v>100</v>
      </c>
      <c r="EK388">
        <v>100</v>
      </c>
      <c r="EL388">
        <v>100</v>
      </c>
      <c r="EM388">
        <v>100</v>
      </c>
      <c r="EN388">
        <v>104</v>
      </c>
      <c r="EO388">
        <v>104</v>
      </c>
      <c r="EP388">
        <v>104</v>
      </c>
      <c r="EQ388">
        <v>104</v>
      </c>
      <c r="ER388" t="s">
        <v>108</v>
      </c>
    </row>
    <row r="389" spans="1:148" x14ac:dyDescent="0.2">
      <c r="A389" t="e">
        <f ca="1">_xll.BFieldInfo($B$389)</f>
        <v>#NAME?</v>
      </c>
      <c r="B389" t="s">
        <v>114</v>
      </c>
      <c r="C389" t="s">
        <v>108</v>
      </c>
      <c r="D389" t="s">
        <v>108</v>
      </c>
      <c r="E389" t="s">
        <v>108</v>
      </c>
      <c r="F389" t="s">
        <v>108</v>
      </c>
      <c r="G389" t="s">
        <v>108</v>
      </c>
      <c r="H389" t="s">
        <v>108</v>
      </c>
      <c r="I389" t="s">
        <v>108</v>
      </c>
      <c r="J389" t="s">
        <v>108</v>
      </c>
      <c r="K389" t="s">
        <v>108</v>
      </c>
      <c r="L389" t="s">
        <v>108</v>
      </c>
      <c r="M389" t="s">
        <v>108</v>
      </c>
      <c r="N389" t="s">
        <v>108</v>
      </c>
      <c r="O389" t="s">
        <v>108</v>
      </c>
      <c r="P389" t="s">
        <v>108</v>
      </c>
      <c r="Q389" t="s">
        <v>108</v>
      </c>
      <c r="R389" t="s">
        <v>108</v>
      </c>
      <c r="S389" t="s">
        <v>108</v>
      </c>
      <c r="T389" t="s">
        <v>108</v>
      </c>
      <c r="U389" t="s">
        <v>108</v>
      </c>
      <c r="V389" t="s">
        <v>108</v>
      </c>
      <c r="W389" t="s">
        <v>108</v>
      </c>
      <c r="X389" t="s">
        <v>108</v>
      </c>
      <c r="Y389" t="s">
        <v>108</v>
      </c>
      <c r="Z389" t="s">
        <v>108</v>
      </c>
      <c r="AA389" t="s">
        <v>108</v>
      </c>
      <c r="AB389" t="s">
        <v>108</v>
      </c>
      <c r="AC389" t="s">
        <v>108</v>
      </c>
      <c r="AD389" t="s">
        <v>108</v>
      </c>
      <c r="AE389" t="s">
        <v>108</v>
      </c>
      <c r="AF389" t="s">
        <v>108</v>
      </c>
      <c r="AG389" t="s">
        <v>108</v>
      </c>
      <c r="AH389" t="s">
        <v>108</v>
      </c>
      <c r="AI389" t="s">
        <v>108</v>
      </c>
      <c r="AJ389" t="s">
        <v>108</v>
      </c>
      <c r="AK389" t="s">
        <v>108</v>
      </c>
      <c r="AL389" t="s">
        <v>108</v>
      </c>
      <c r="AM389" t="s">
        <v>108</v>
      </c>
      <c r="AN389" t="s">
        <v>108</v>
      </c>
      <c r="AO389" t="s">
        <v>108</v>
      </c>
      <c r="AP389" t="s">
        <v>108</v>
      </c>
      <c r="AQ389" t="s">
        <v>108</v>
      </c>
      <c r="AR389" t="s">
        <v>108</v>
      </c>
      <c r="AS389" t="s">
        <v>108</v>
      </c>
      <c r="AT389" t="s">
        <v>108</v>
      </c>
      <c r="AU389" t="s">
        <v>108</v>
      </c>
      <c r="AV389" t="s">
        <v>108</v>
      </c>
      <c r="AW389" t="s">
        <v>108</v>
      </c>
      <c r="AX389" t="s">
        <v>108</v>
      </c>
      <c r="AY389" t="s">
        <v>108</v>
      </c>
      <c r="AZ389" t="s">
        <v>108</v>
      </c>
      <c r="BA389" t="s">
        <v>108</v>
      </c>
      <c r="BB389" t="s">
        <v>108</v>
      </c>
      <c r="BC389" t="s">
        <v>108</v>
      </c>
      <c r="BD389" t="s">
        <v>108</v>
      </c>
      <c r="BE389" t="s">
        <v>108</v>
      </c>
      <c r="BF389" t="s">
        <v>108</v>
      </c>
      <c r="BG389" t="s">
        <v>108</v>
      </c>
      <c r="BH389" t="s">
        <v>108</v>
      </c>
      <c r="BI389" t="s">
        <v>108</v>
      </c>
      <c r="BJ389" t="s">
        <v>108</v>
      </c>
      <c r="BK389" t="s">
        <v>108</v>
      </c>
      <c r="BL389" t="s">
        <v>108</v>
      </c>
      <c r="BM389" t="s">
        <v>108</v>
      </c>
      <c r="BN389" t="s">
        <v>108</v>
      </c>
      <c r="BO389" t="s">
        <v>108</v>
      </c>
      <c r="BP389" t="s">
        <v>108</v>
      </c>
      <c r="BQ389" t="s">
        <v>108</v>
      </c>
      <c r="BR389" t="s">
        <v>108</v>
      </c>
      <c r="BS389" t="s">
        <v>108</v>
      </c>
      <c r="BT389" t="s">
        <v>108</v>
      </c>
      <c r="BU389" t="s">
        <v>108</v>
      </c>
      <c r="BV389" t="s">
        <v>108</v>
      </c>
      <c r="BW389" t="s">
        <v>108</v>
      </c>
      <c r="BX389" t="s">
        <v>108</v>
      </c>
      <c r="BY389" t="s">
        <v>108</v>
      </c>
      <c r="BZ389" t="s">
        <v>108</v>
      </c>
      <c r="CA389" t="s">
        <v>108</v>
      </c>
      <c r="CB389" t="s">
        <v>108</v>
      </c>
      <c r="CC389" t="s">
        <v>108</v>
      </c>
      <c r="CD389" t="s">
        <v>108</v>
      </c>
      <c r="CE389" t="s">
        <v>108</v>
      </c>
      <c r="CF389" t="s">
        <v>108</v>
      </c>
      <c r="CG389" t="s">
        <v>108</v>
      </c>
      <c r="CH389" t="s">
        <v>108</v>
      </c>
      <c r="CI389" t="s">
        <v>108</v>
      </c>
      <c r="CJ389" t="s">
        <v>108</v>
      </c>
      <c r="CK389" t="s">
        <v>108</v>
      </c>
      <c r="CL389" t="s">
        <v>108</v>
      </c>
      <c r="CM389" t="s">
        <v>108</v>
      </c>
      <c r="CN389" t="s">
        <v>108</v>
      </c>
      <c r="CO389" t="s">
        <v>108</v>
      </c>
      <c r="CP389" t="s">
        <v>108</v>
      </c>
      <c r="CQ389" t="s">
        <v>108</v>
      </c>
      <c r="CR389" t="s">
        <v>108</v>
      </c>
      <c r="CS389" t="s">
        <v>108</v>
      </c>
      <c r="CT389" t="s">
        <v>108</v>
      </c>
      <c r="CU389" t="s">
        <v>108</v>
      </c>
      <c r="CV389" t="s">
        <v>108</v>
      </c>
      <c r="CW389" t="s">
        <v>108</v>
      </c>
      <c r="CX389" t="s">
        <v>108</v>
      </c>
      <c r="CY389" t="s">
        <v>108</v>
      </c>
      <c r="CZ389" t="s">
        <v>108</v>
      </c>
      <c r="DA389" t="s">
        <v>108</v>
      </c>
      <c r="DB389" t="s">
        <v>108</v>
      </c>
      <c r="DC389" t="s">
        <v>108</v>
      </c>
      <c r="DD389" t="s">
        <v>108</v>
      </c>
      <c r="DE389" t="s">
        <v>108</v>
      </c>
      <c r="DF389" t="s">
        <v>108</v>
      </c>
      <c r="DG389" t="s">
        <v>108</v>
      </c>
      <c r="DH389" t="s">
        <v>108</v>
      </c>
      <c r="DI389" t="s">
        <v>108</v>
      </c>
      <c r="DJ389" t="s">
        <v>108</v>
      </c>
      <c r="DK389" t="s">
        <v>108</v>
      </c>
      <c r="DL389" t="s">
        <v>108</v>
      </c>
      <c r="DM389" t="s">
        <v>108</v>
      </c>
      <c r="DN389" t="s">
        <v>108</v>
      </c>
      <c r="DO389" t="s">
        <v>108</v>
      </c>
      <c r="DP389" t="s">
        <v>108</v>
      </c>
      <c r="DQ389" t="s">
        <v>108</v>
      </c>
      <c r="DR389" t="s">
        <v>108</v>
      </c>
      <c r="DS389" t="s">
        <v>108</v>
      </c>
      <c r="DT389" t="s">
        <v>108</v>
      </c>
      <c r="DU389" t="s">
        <v>108</v>
      </c>
      <c r="DV389" t="s">
        <v>108</v>
      </c>
      <c r="DW389" t="s">
        <v>108</v>
      </c>
      <c r="DX389" t="s">
        <v>108</v>
      </c>
      <c r="DY389" t="s">
        <v>108</v>
      </c>
      <c r="DZ389" t="s">
        <v>108</v>
      </c>
      <c r="EA389" t="s">
        <v>108</v>
      </c>
      <c r="EB389" t="s">
        <v>108</v>
      </c>
      <c r="EC389" t="s">
        <v>108</v>
      </c>
      <c r="ED389" t="s">
        <v>108</v>
      </c>
      <c r="EE389" t="s">
        <v>108</v>
      </c>
      <c r="EF389" t="s">
        <v>108</v>
      </c>
      <c r="EG389" t="s">
        <v>108</v>
      </c>
      <c r="EH389" t="s">
        <v>108</v>
      </c>
      <c r="EI389" t="s">
        <v>108</v>
      </c>
      <c r="EJ389" t="s">
        <v>108</v>
      </c>
      <c r="EK389" t="s">
        <v>108</v>
      </c>
      <c r="EL389" t="s">
        <v>108</v>
      </c>
      <c r="EM389" t="s">
        <v>108</v>
      </c>
      <c r="EN389" t="s">
        <v>108</v>
      </c>
      <c r="EO389" t="s">
        <v>108</v>
      </c>
      <c r="EP389" t="s">
        <v>108</v>
      </c>
      <c r="EQ389" t="s">
        <v>108</v>
      </c>
      <c r="ER389" t="s">
        <v>108</v>
      </c>
    </row>
    <row r="390" spans="1:148" x14ac:dyDescent="0.2">
      <c r="A390" t="e">
        <f ca="1">_xll.BFieldInfo($B$390)</f>
        <v>#NAME?</v>
      </c>
      <c r="B390" t="s">
        <v>115</v>
      </c>
      <c r="C390">
        <v>51</v>
      </c>
      <c r="D390">
        <v>51</v>
      </c>
      <c r="E390">
        <v>1370</v>
      </c>
      <c r="F390">
        <v>1370</v>
      </c>
      <c r="G390">
        <v>1370</v>
      </c>
      <c r="H390">
        <v>1370</v>
      </c>
      <c r="I390">
        <v>2841</v>
      </c>
      <c r="J390">
        <v>2841</v>
      </c>
      <c r="K390">
        <v>2841</v>
      </c>
      <c r="L390">
        <v>2841</v>
      </c>
      <c r="M390">
        <v>2285</v>
      </c>
      <c r="N390">
        <v>2285</v>
      </c>
      <c r="O390">
        <v>2285</v>
      </c>
      <c r="P390">
        <v>2285</v>
      </c>
      <c r="Q390">
        <v>2751</v>
      </c>
      <c r="R390">
        <v>2751</v>
      </c>
      <c r="S390">
        <v>2751</v>
      </c>
      <c r="T390">
        <v>3391</v>
      </c>
      <c r="U390">
        <v>3391</v>
      </c>
      <c r="V390">
        <v>3391</v>
      </c>
      <c r="W390">
        <v>3391</v>
      </c>
      <c r="X390">
        <v>3418</v>
      </c>
      <c r="Y390">
        <v>3418</v>
      </c>
      <c r="Z390">
        <v>3418</v>
      </c>
      <c r="AA390">
        <v>3418</v>
      </c>
      <c r="AB390">
        <v>3418</v>
      </c>
      <c r="AC390">
        <v>3083</v>
      </c>
      <c r="AD390">
        <v>3083</v>
      </c>
      <c r="AE390">
        <v>3083</v>
      </c>
      <c r="AF390">
        <v>3924</v>
      </c>
      <c r="AG390">
        <v>3924</v>
      </c>
      <c r="AH390">
        <v>3924</v>
      </c>
      <c r="AI390">
        <v>3924</v>
      </c>
      <c r="AJ390">
        <v>4037</v>
      </c>
      <c r="AK390">
        <v>4037</v>
      </c>
      <c r="AL390">
        <v>4037</v>
      </c>
      <c r="AM390">
        <v>4037</v>
      </c>
      <c r="AN390">
        <v>3793</v>
      </c>
      <c r="AO390">
        <v>3793</v>
      </c>
      <c r="AP390">
        <v>3793</v>
      </c>
      <c r="AQ390">
        <v>3793</v>
      </c>
      <c r="AR390">
        <v>2629</v>
      </c>
      <c r="AS390">
        <v>2629</v>
      </c>
      <c r="AT390">
        <v>2629</v>
      </c>
      <c r="AU390">
        <v>2629</v>
      </c>
      <c r="AV390">
        <v>3788</v>
      </c>
      <c r="AW390">
        <v>3788</v>
      </c>
      <c r="AX390">
        <v>3788</v>
      </c>
      <c r="AY390">
        <v>3788</v>
      </c>
      <c r="AZ390">
        <v>3750</v>
      </c>
      <c r="BA390">
        <v>3750</v>
      </c>
      <c r="BB390">
        <v>3750</v>
      </c>
      <c r="BC390">
        <v>3750</v>
      </c>
      <c r="BD390">
        <v>3706</v>
      </c>
      <c r="BE390">
        <v>3706</v>
      </c>
      <c r="BF390">
        <v>3706</v>
      </c>
      <c r="BG390">
        <v>3706</v>
      </c>
      <c r="BH390">
        <v>2861</v>
      </c>
      <c r="BI390">
        <v>2861</v>
      </c>
      <c r="BJ390">
        <v>2861</v>
      </c>
      <c r="BK390">
        <v>2861</v>
      </c>
      <c r="BL390">
        <v>4145</v>
      </c>
      <c r="BM390">
        <v>4145</v>
      </c>
      <c r="BN390">
        <v>4145</v>
      </c>
      <c r="BO390">
        <v>4145</v>
      </c>
      <c r="BP390">
        <v>3363</v>
      </c>
      <c r="BQ390">
        <v>3363</v>
      </c>
      <c r="BR390">
        <v>3363</v>
      </c>
      <c r="BS390">
        <v>3363</v>
      </c>
      <c r="BT390">
        <v>3989</v>
      </c>
      <c r="BU390">
        <v>3989</v>
      </c>
      <c r="BV390">
        <v>3989</v>
      </c>
      <c r="BW390">
        <v>3989</v>
      </c>
      <c r="BX390">
        <v>3095</v>
      </c>
      <c r="BY390">
        <v>3095</v>
      </c>
      <c r="BZ390">
        <v>3095</v>
      </c>
      <c r="CA390">
        <v>3095</v>
      </c>
      <c r="CB390">
        <v>3762</v>
      </c>
      <c r="CC390">
        <v>3762</v>
      </c>
      <c r="CD390">
        <v>3762</v>
      </c>
      <c r="CE390">
        <v>3762</v>
      </c>
      <c r="CF390">
        <v>3762</v>
      </c>
      <c r="CG390">
        <v>3106</v>
      </c>
      <c r="CH390">
        <v>3106</v>
      </c>
      <c r="CI390">
        <v>3106</v>
      </c>
      <c r="CJ390">
        <v>3106</v>
      </c>
      <c r="CK390">
        <v>3208</v>
      </c>
      <c r="CL390">
        <v>3208</v>
      </c>
      <c r="CM390">
        <v>3208</v>
      </c>
      <c r="CN390">
        <v>3208</v>
      </c>
      <c r="CO390">
        <v>2323</v>
      </c>
      <c r="CP390">
        <v>2323</v>
      </c>
      <c r="CQ390">
        <v>2323</v>
      </c>
      <c r="CR390">
        <v>2323</v>
      </c>
      <c r="CS390">
        <v>3498</v>
      </c>
      <c r="CT390">
        <v>3498</v>
      </c>
      <c r="CU390">
        <v>3498</v>
      </c>
      <c r="CV390">
        <v>3498</v>
      </c>
      <c r="CW390">
        <v>2896</v>
      </c>
      <c r="CX390">
        <v>2896</v>
      </c>
      <c r="CY390">
        <v>2896</v>
      </c>
      <c r="CZ390">
        <v>2896</v>
      </c>
      <c r="DA390">
        <v>2652</v>
      </c>
      <c r="DB390">
        <v>2652</v>
      </c>
      <c r="DC390">
        <v>2652</v>
      </c>
      <c r="DD390">
        <v>2652</v>
      </c>
      <c r="DE390">
        <v>2089</v>
      </c>
      <c r="DF390">
        <v>2089</v>
      </c>
      <c r="DG390">
        <v>2089</v>
      </c>
      <c r="DH390">
        <v>2089</v>
      </c>
      <c r="DI390">
        <v>2944</v>
      </c>
      <c r="DJ390">
        <v>2944</v>
      </c>
      <c r="DK390">
        <v>2944</v>
      </c>
      <c r="DL390">
        <v>2144</v>
      </c>
      <c r="DM390">
        <v>2144</v>
      </c>
      <c r="DN390">
        <v>2144</v>
      </c>
      <c r="DO390">
        <v>2144</v>
      </c>
      <c r="DP390">
        <v>1990</v>
      </c>
      <c r="DQ390">
        <v>1990</v>
      </c>
      <c r="DR390">
        <v>1990</v>
      </c>
      <c r="DS390">
        <v>1990</v>
      </c>
      <c r="DT390">
        <v>1990</v>
      </c>
      <c r="DU390">
        <v>2030</v>
      </c>
      <c r="DV390">
        <v>2030</v>
      </c>
      <c r="DW390">
        <v>2030</v>
      </c>
      <c r="DX390">
        <v>2953</v>
      </c>
      <c r="DY390">
        <v>2953</v>
      </c>
      <c r="DZ390">
        <v>2953</v>
      </c>
      <c r="EA390">
        <v>2953</v>
      </c>
      <c r="EB390">
        <v>1833</v>
      </c>
      <c r="EC390">
        <v>1833</v>
      </c>
      <c r="ED390">
        <v>1833</v>
      </c>
      <c r="EE390">
        <v>1833</v>
      </c>
      <c r="EF390">
        <v>2186</v>
      </c>
      <c r="EG390">
        <v>2186</v>
      </c>
      <c r="EH390">
        <v>2186</v>
      </c>
      <c r="EI390">
        <v>2186</v>
      </c>
      <c r="EJ390">
        <v>1858</v>
      </c>
      <c r="EK390">
        <v>1858</v>
      </c>
      <c r="EL390">
        <v>1858</v>
      </c>
      <c r="EM390">
        <v>1858</v>
      </c>
      <c r="EN390">
        <v>2412</v>
      </c>
      <c r="EO390">
        <v>2412</v>
      </c>
      <c r="EP390">
        <v>2412</v>
      </c>
      <c r="EQ390">
        <v>2412</v>
      </c>
      <c r="ER390" t="s">
        <v>108</v>
      </c>
    </row>
    <row r="391" spans="1:148" x14ac:dyDescent="0.2">
      <c r="A391" t="e">
        <f ca="1">_xll.BFieldInfo($B$391)</f>
        <v>#NAME?</v>
      </c>
      <c r="B391" t="s">
        <v>116</v>
      </c>
      <c r="C391">
        <v>21</v>
      </c>
      <c r="D391">
        <v>21</v>
      </c>
      <c r="E391">
        <v>21</v>
      </c>
      <c r="F391">
        <v>21</v>
      </c>
      <c r="G391">
        <v>21</v>
      </c>
      <c r="H391">
        <v>21</v>
      </c>
      <c r="I391">
        <v>21</v>
      </c>
      <c r="J391">
        <v>21</v>
      </c>
      <c r="K391">
        <v>21</v>
      </c>
      <c r="L391">
        <v>21</v>
      </c>
      <c r="M391">
        <v>21</v>
      </c>
      <c r="N391">
        <v>21</v>
      </c>
      <c r="O391">
        <v>21</v>
      </c>
      <c r="P391">
        <v>21</v>
      </c>
      <c r="Q391">
        <v>24</v>
      </c>
      <c r="R391">
        <v>24</v>
      </c>
      <c r="S391">
        <v>24</v>
      </c>
      <c r="T391">
        <v>24</v>
      </c>
      <c r="U391">
        <v>24</v>
      </c>
      <c r="V391">
        <v>24</v>
      </c>
      <c r="W391">
        <v>24</v>
      </c>
      <c r="X391">
        <v>24</v>
      </c>
      <c r="Y391">
        <v>24</v>
      </c>
      <c r="Z391">
        <v>24</v>
      </c>
      <c r="AA391">
        <v>24</v>
      </c>
      <c r="AB391">
        <v>24</v>
      </c>
      <c r="AC391">
        <v>24</v>
      </c>
      <c r="AD391">
        <v>24</v>
      </c>
      <c r="AE391">
        <v>24</v>
      </c>
      <c r="AF391">
        <v>24</v>
      </c>
      <c r="AG391">
        <v>24</v>
      </c>
      <c r="AH391">
        <v>24</v>
      </c>
      <c r="AI391">
        <v>24</v>
      </c>
      <c r="AJ391">
        <v>24</v>
      </c>
      <c r="AK391">
        <v>24</v>
      </c>
      <c r="AL391">
        <v>24</v>
      </c>
      <c r="AM391">
        <v>24</v>
      </c>
      <c r="AN391">
        <v>24</v>
      </c>
      <c r="AO391">
        <v>24</v>
      </c>
      <c r="AP391">
        <v>24</v>
      </c>
      <c r="AQ391">
        <v>24</v>
      </c>
      <c r="AR391">
        <v>24</v>
      </c>
      <c r="AS391">
        <v>24</v>
      </c>
      <c r="AT391">
        <v>24</v>
      </c>
      <c r="AU391">
        <v>24</v>
      </c>
      <c r="AV391">
        <v>30</v>
      </c>
      <c r="AW391">
        <v>30</v>
      </c>
      <c r="AX391">
        <v>30</v>
      </c>
      <c r="AY391">
        <v>30</v>
      </c>
      <c r="AZ391">
        <v>30</v>
      </c>
      <c r="BA391">
        <v>30</v>
      </c>
      <c r="BB391">
        <v>30</v>
      </c>
      <c r="BC391">
        <v>30</v>
      </c>
      <c r="BD391">
        <v>30</v>
      </c>
      <c r="BE391">
        <v>30</v>
      </c>
      <c r="BF391">
        <v>30</v>
      </c>
      <c r="BG391">
        <v>30</v>
      </c>
      <c r="BH391">
        <v>30</v>
      </c>
      <c r="BI391">
        <v>30</v>
      </c>
      <c r="BJ391">
        <v>30</v>
      </c>
      <c r="BK391">
        <v>30</v>
      </c>
      <c r="BL391">
        <v>24</v>
      </c>
      <c r="BM391">
        <v>24</v>
      </c>
      <c r="BN391">
        <v>24</v>
      </c>
      <c r="BO391">
        <v>24</v>
      </c>
      <c r="BP391">
        <v>24</v>
      </c>
      <c r="BQ391">
        <v>24</v>
      </c>
      <c r="BR391">
        <v>24</v>
      </c>
      <c r="BS391">
        <v>24</v>
      </c>
      <c r="BT391">
        <v>24</v>
      </c>
      <c r="BU391">
        <v>24</v>
      </c>
      <c r="BV391">
        <v>24</v>
      </c>
      <c r="BW391">
        <v>24</v>
      </c>
      <c r="BX391">
        <v>24</v>
      </c>
      <c r="BY391">
        <v>24</v>
      </c>
      <c r="BZ391">
        <v>24</v>
      </c>
      <c r="CA391">
        <v>24</v>
      </c>
      <c r="CB391">
        <v>25</v>
      </c>
      <c r="CC391">
        <v>25</v>
      </c>
      <c r="CD391">
        <v>25</v>
      </c>
      <c r="CE391">
        <v>25</v>
      </c>
      <c r="CF391">
        <v>25</v>
      </c>
      <c r="CG391">
        <v>25</v>
      </c>
      <c r="CH391">
        <v>25</v>
      </c>
      <c r="CI391">
        <v>25</v>
      </c>
      <c r="CJ391">
        <v>25</v>
      </c>
      <c r="CK391">
        <v>25</v>
      </c>
      <c r="CL391">
        <v>25</v>
      </c>
      <c r="CM391">
        <v>25</v>
      </c>
      <c r="CN391">
        <v>25</v>
      </c>
      <c r="CO391">
        <v>25</v>
      </c>
      <c r="CP391">
        <v>25</v>
      </c>
      <c r="CQ391">
        <v>25</v>
      </c>
      <c r="CR391">
        <v>25</v>
      </c>
      <c r="CS391">
        <v>27</v>
      </c>
      <c r="CT391">
        <v>27</v>
      </c>
      <c r="CU391">
        <v>27</v>
      </c>
      <c r="CV391">
        <v>27</v>
      </c>
      <c r="CW391">
        <v>27</v>
      </c>
      <c r="CX391">
        <v>27</v>
      </c>
      <c r="CY391">
        <v>27</v>
      </c>
      <c r="CZ391">
        <v>27</v>
      </c>
      <c r="DA391">
        <v>27</v>
      </c>
      <c r="DB391">
        <v>27</v>
      </c>
      <c r="DC391">
        <v>27</v>
      </c>
      <c r="DD391">
        <v>27</v>
      </c>
      <c r="DE391">
        <v>27</v>
      </c>
      <c r="DF391">
        <v>27</v>
      </c>
      <c r="DG391">
        <v>27</v>
      </c>
      <c r="DH391">
        <v>27</v>
      </c>
      <c r="DI391">
        <v>33</v>
      </c>
      <c r="DJ391">
        <v>33</v>
      </c>
      <c r="DK391">
        <v>33</v>
      </c>
      <c r="DL391">
        <v>33</v>
      </c>
      <c r="DM391">
        <v>33</v>
      </c>
      <c r="DN391">
        <v>33</v>
      </c>
      <c r="DO391">
        <v>33</v>
      </c>
      <c r="DP391">
        <v>33</v>
      </c>
      <c r="DQ391">
        <v>33</v>
      </c>
      <c r="DR391">
        <v>33</v>
      </c>
      <c r="DS391">
        <v>33</v>
      </c>
      <c r="DT391">
        <v>33</v>
      </c>
      <c r="DU391">
        <v>33</v>
      </c>
      <c r="DV391">
        <v>33</v>
      </c>
      <c r="DW391">
        <v>33</v>
      </c>
      <c r="DX391">
        <v>35</v>
      </c>
      <c r="DY391">
        <v>35</v>
      </c>
      <c r="DZ391">
        <v>35</v>
      </c>
      <c r="EA391">
        <v>35</v>
      </c>
      <c r="EB391">
        <v>35</v>
      </c>
      <c r="EC391">
        <v>35</v>
      </c>
      <c r="ED391">
        <v>35</v>
      </c>
      <c r="EE391">
        <v>35</v>
      </c>
      <c r="EF391">
        <v>35</v>
      </c>
      <c r="EG391">
        <v>35</v>
      </c>
      <c r="EH391">
        <v>35</v>
      </c>
      <c r="EI391">
        <v>35</v>
      </c>
      <c r="EJ391">
        <v>35</v>
      </c>
      <c r="EK391">
        <v>35</v>
      </c>
      <c r="EL391">
        <v>35</v>
      </c>
      <c r="EM391">
        <v>35</v>
      </c>
      <c r="EN391" t="s">
        <v>108</v>
      </c>
      <c r="EO391" t="s">
        <v>108</v>
      </c>
      <c r="EP391" t="s">
        <v>108</v>
      </c>
      <c r="EQ391" t="s">
        <v>108</v>
      </c>
      <c r="ER391" t="s">
        <v>108</v>
      </c>
    </row>
    <row r="392" spans="1:148" x14ac:dyDescent="0.2">
      <c r="A392" t="e">
        <f ca="1">_xll.BFieldInfo($B$392)</f>
        <v>#NAME?</v>
      </c>
      <c r="B392" t="s">
        <v>117</v>
      </c>
      <c r="C392">
        <v>29</v>
      </c>
      <c r="D392">
        <v>29</v>
      </c>
      <c r="E392">
        <v>29</v>
      </c>
      <c r="F392">
        <v>29</v>
      </c>
      <c r="G392">
        <v>29</v>
      </c>
      <c r="H392">
        <v>29</v>
      </c>
      <c r="I392">
        <v>29</v>
      </c>
      <c r="J392">
        <v>29</v>
      </c>
      <c r="K392">
        <v>29</v>
      </c>
      <c r="L392">
        <v>29</v>
      </c>
      <c r="M392">
        <v>29</v>
      </c>
      <c r="N392">
        <v>29</v>
      </c>
      <c r="O392">
        <v>29</v>
      </c>
      <c r="P392">
        <v>29</v>
      </c>
      <c r="Q392">
        <v>28</v>
      </c>
      <c r="R392">
        <v>28</v>
      </c>
      <c r="S392">
        <v>28</v>
      </c>
      <c r="T392">
        <v>28</v>
      </c>
      <c r="U392">
        <v>28</v>
      </c>
      <c r="V392">
        <v>28</v>
      </c>
      <c r="W392">
        <v>28</v>
      </c>
      <c r="X392">
        <v>28</v>
      </c>
      <c r="Y392">
        <v>28</v>
      </c>
      <c r="Z392">
        <v>28</v>
      </c>
      <c r="AA392">
        <v>28</v>
      </c>
      <c r="AB392">
        <v>28</v>
      </c>
      <c r="AC392">
        <v>28</v>
      </c>
      <c r="AD392">
        <v>28</v>
      </c>
      <c r="AE392">
        <v>28</v>
      </c>
      <c r="AF392">
        <v>29</v>
      </c>
      <c r="AG392">
        <v>29</v>
      </c>
      <c r="AH392">
        <v>29</v>
      </c>
      <c r="AI392">
        <v>29</v>
      </c>
      <c r="AJ392">
        <v>29</v>
      </c>
      <c r="AK392">
        <v>29</v>
      </c>
      <c r="AL392">
        <v>29</v>
      </c>
      <c r="AM392">
        <v>29</v>
      </c>
      <c r="AN392">
        <v>29</v>
      </c>
      <c r="AO392">
        <v>29</v>
      </c>
      <c r="AP392">
        <v>29</v>
      </c>
      <c r="AQ392">
        <v>29</v>
      </c>
      <c r="AR392">
        <v>29</v>
      </c>
      <c r="AS392">
        <v>29</v>
      </c>
      <c r="AT392">
        <v>29</v>
      </c>
      <c r="AU392">
        <v>29</v>
      </c>
      <c r="AV392">
        <v>37</v>
      </c>
      <c r="AW392">
        <v>37</v>
      </c>
      <c r="AX392">
        <v>37</v>
      </c>
      <c r="AY392">
        <v>37</v>
      </c>
      <c r="AZ392">
        <v>37</v>
      </c>
      <c r="BA392">
        <v>37</v>
      </c>
      <c r="BB392">
        <v>37</v>
      </c>
      <c r="BC392">
        <v>37</v>
      </c>
      <c r="BD392">
        <v>37</v>
      </c>
      <c r="BE392">
        <v>37</v>
      </c>
      <c r="BF392">
        <v>37</v>
      </c>
      <c r="BG392">
        <v>37</v>
      </c>
      <c r="BH392">
        <v>37</v>
      </c>
      <c r="BI392">
        <v>37</v>
      </c>
      <c r="BJ392">
        <v>37</v>
      </c>
      <c r="BK392">
        <v>37</v>
      </c>
      <c r="BL392">
        <v>36</v>
      </c>
      <c r="BM392">
        <v>36</v>
      </c>
      <c r="BN392">
        <v>36</v>
      </c>
      <c r="BO392">
        <v>36</v>
      </c>
      <c r="BP392">
        <v>36</v>
      </c>
      <c r="BQ392">
        <v>36</v>
      </c>
      <c r="BR392">
        <v>36</v>
      </c>
      <c r="BS392">
        <v>36</v>
      </c>
      <c r="BT392">
        <v>36</v>
      </c>
      <c r="BU392">
        <v>36</v>
      </c>
      <c r="BV392">
        <v>36</v>
      </c>
      <c r="BW392">
        <v>36</v>
      </c>
      <c r="BX392">
        <v>36</v>
      </c>
      <c r="BY392">
        <v>36</v>
      </c>
      <c r="BZ392">
        <v>36</v>
      </c>
      <c r="CA392">
        <v>36</v>
      </c>
      <c r="CB392">
        <v>40</v>
      </c>
      <c r="CC392">
        <v>40</v>
      </c>
      <c r="CD392">
        <v>40</v>
      </c>
      <c r="CE392">
        <v>40</v>
      </c>
      <c r="CF392">
        <v>40</v>
      </c>
      <c r="CG392">
        <v>40</v>
      </c>
      <c r="CH392">
        <v>40</v>
      </c>
      <c r="CI392">
        <v>40</v>
      </c>
      <c r="CJ392">
        <v>40</v>
      </c>
      <c r="CK392">
        <v>40</v>
      </c>
      <c r="CL392">
        <v>40</v>
      </c>
      <c r="CM392">
        <v>40</v>
      </c>
      <c r="CN392">
        <v>40</v>
      </c>
      <c r="CO392">
        <v>40</v>
      </c>
      <c r="CP392">
        <v>40</v>
      </c>
      <c r="CQ392">
        <v>40</v>
      </c>
      <c r="CR392">
        <v>40</v>
      </c>
      <c r="CS392">
        <v>42</v>
      </c>
      <c r="CT392">
        <v>42</v>
      </c>
      <c r="CU392">
        <v>42</v>
      </c>
      <c r="CV392">
        <v>42</v>
      </c>
      <c r="CW392">
        <v>42</v>
      </c>
      <c r="CX392">
        <v>42</v>
      </c>
      <c r="CY392">
        <v>42</v>
      </c>
      <c r="CZ392">
        <v>42</v>
      </c>
      <c r="DA392">
        <v>42</v>
      </c>
      <c r="DB392">
        <v>42</v>
      </c>
      <c r="DC392">
        <v>42</v>
      </c>
      <c r="DD392">
        <v>42</v>
      </c>
      <c r="DE392">
        <v>42</v>
      </c>
      <c r="DF392">
        <v>42</v>
      </c>
      <c r="DG392">
        <v>42</v>
      </c>
      <c r="DH392">
        <v>42</v>
      </c>
      <c r="DI392">
        <v>40</v>
      </c>
      <c r="DJ392">
        <v>40</v>
      </c>
      <c r="DK392">
        <v>40</v>
      </c>
      <c r="DL392">
        <v>40</v>
      </c>
      <c r="DM392">
        <v>40</v>
      </c>
      <c r="DN392">
        <v>40</v>
      </c>
      <c r="DO392">
        <v>40</v>
      </c>
      <c r="DP392">
        <v>40</v>
      </c>
      <c r="DQ392">
        <v>40</v>
      </c>
      <c r="DR392">
        <v>40</v>
      </c>
      <c r="DS392">
        <v>40</v>
      </c>
      <c r="DT392">
        <v>40</v>
      </c>
      <c r="DU392">
        <v>40</v>
      </c>
      <c r="DV392">
        <v>40</v>
      </c>
      <c r="DW392">
        <v>40</v>
      </c>
      <c r="DX392">
        <v>41</v>
      </c>
      <c r="DY392">
        <v>41</v>
      </c>
      <c r="DZ392">
        <v>41</v>
      </c>
      <c r="EA392">
        <v>41</v>
      </c>
      <c r="EB392">
        <v>41</v>
      </c>
      <c r="EC392">
        <v>41</v>
      </c>
      <c r="ED392">
        <v>41</v>
      </c>
      <c r="EE392">
        <v>41</v>
      </c>
      <c r="EF392">
        <v>41</v>
      </c>
      <c r="EG392">
        <v>41</v>
      </c>
      <c r="EH392">
        <v>41</v>
      </c>
      <c r="EI392">
        <v>41</v>
      </c>
      <c r="EJ392">
        <v>41</v>
      </c>
      <c r="EK392">
        <v>41</v>
      </c>
      <c r="EL392">
        <v>41</v>
      </c>
      <c r="EM392">
        <v>41</v>
      </c>
      <c r="EN392" t="s">
        <v>108</v>
      </c>
      <c r="EO392" t="s">
        <v>108</v>
      </c>
      <c r="EP392" t="s">
        <v>108</v>
      </c>
      <c r="EQ392" t="s">
        <v>108</v>
      </c>
      <c r="ER392" t="s">
        <v>108</v>
      </c>
    </row>
    <row r="394" spans="1:148" x14ac:dyDescent="0.2">
      <c r="A394" t="s">
        <v>180</v>
      </c>
      <c r="B394" t="s">
        <v>106</v>
      </c>
      <c r="C394" s="8" t="e">
        <f ca="1">_xll.BDH($A$394,$B$395:$B$405,$B$1,$B$2,"Dir=H","Per=M","Days=A","Dts=S","Sort=R","cols=116;rows=12")</f>
        <v>#NAME?</v>
      </c>
      <c r="D394" s="8">
        <v>43980</v>
      </c>
      <c r="E394" s="8">
        <v>43951</v>
      </c>
      <c r="F394" s="8">
        <v>43921</v>
      </c>
      <c r="G394" s="8">
        <v>43889</v>
      </c>
      <c r="H394" s="8">
        <v>43861</v>
      </c>
      <c r="I394" s="8">
        <v>43830</v>
      </c>
      <c r="J394" s="8">
        <v>43798</v>
      </c>
      <c r="K394" s="8">
        <v>43769</v>
      </c>
      <c r="L394" s="8">
        <v>43738</v>
      </c>
      <c r="M394" s="8">
        <v>43707</v>
      </c>
      <c r="N394" s="8">
        <v>43677</v>
      </c>
      <c r="O394" s="8">
        <v>43644</v>
      </c>
      <c r="P394" s="8">
        <v>43616</v>
      </c>
      <c r="Q394" s="8">
        <v>43585</v>
      </c>
      <c r="R394" s="8">
        <v>43553</v>
      </c>
      <c r="S394" s="8">
        <v>43524</v>
      </c>
      <c r="T394" s="8">
        <v>43496</v>
      </c>
      <c r="U394" s="8">
        <v>43465</v>
      </c>
      <c r="V394" s="8">
        <v>43434</v>
      </c>
      <c r="W394" s="8">
        <v>43404</v>
      </c>
      <c r="X394" s="8">
        <v>43371</v>
      </c>
      <c r="Y394" s="8">
        <v>43343</v>
      </c>
      <c r="Z394" s="8">
        <v>43312</v>
      </c>
      <c r="AA394" s="8">
        <v>43280</v>
      </c>
      <c r="AB394" s="8">
        <v>43251</v>
      </c>
      <c r="AC394" s="8">
        <v>43220</v>
      </c>
      <c r="AD394" s="8">
        <v>43189</v>
      </c>
      <c r="AE394" s="8">
        <v>43159</v>
      </c>
      <c r="AF394" s="8">
        <v>43131</v>
      </c>
      <c r="AG394" s="8">
        <v>43098</v>
      </c>
      <c r="AH394" s="8">
        <v>43069</v>
      </c>
      <c r="AI394" s="8">
        <v>43039</v>
      </c>
      <c r="AJ394" s="8">
        <v>43007</v>
      </c>
      <c r="AK394" s="8">
        <v>42978</v>
      </c>
      <c r="AL394" s="8">
        <v>42947</v>
      </c>
      <c r="AM394" s="8">
        <v>42916</v>
      </c>
      <c r="AN394" s="8">
        <v>42886</v>
      </c>
      <c r="AO394" s="8">
        <v>42855</v>
      </c>
      <c r="AP394" s="8">
        <v>42853</v>
      </c>
      <c r="AQ394" s="8">
        <v>42825</v>
      </c>
      <c r="AR394" s="8">
        <v>42794</v>
      </c>
      <c r="AS394" s="8">
        <v>42766</v>
      </c>
      <c r="AT394" s="8">
        <v>42734</v>
      </c>
      <c r="AU394" s="8">
        <v>42704</v>
      </c>
      <c r="AV394" s="8">
        <v>42674</v>
      </c>
      <c r="AW394" s="8">
        <v>42643</v>
      </c>
      <c r="AX394" s="8">
        <v>42613</v>
      </c>
      <c r="AY394" s="8">
        <v>42582</v>
      </c>
      <c r="AZ394" s="8">
        <v>42580</v>
      </c>
      <c r="BA394" s="8">
        <v>42551</v>
      </c>
      <c r="BB394" s="8">
        <v>42521</v>
      </c>
      <c r="BC394" s="8">
        <v>42490</v>
      </c>
      <c r="BD394" s="8">
        <v>42489</v>
      </c>
      <c r="BE394" s="8">
        <v>42460</v>
      </c>
      <c r="BF394" s="8">
        <v>42429</v>
      </c>
      <c r="BG394" s="8">
        <v>42400</v>
      </c>
      <c r="BH394" s="8">
        <v>42398</v>
      </c>
      <c r="BI394" s="8">
        <v>42369</v>
      </c>
      <c r="BJ394" s="8">
        <v>42338</v>
      </c>
      <c r="BK394" s="8">
        <v>42308</v>
      </c>
      <c r="BL394" s="8">
        <v>42307</v>
      </c>
      <c r="BM394" s="8">
        <v>42277</v>
      </c>
      <c r="BN394" s="8">
        <v>42247</v>
      </c>
      <c r="BO394" s="8">
        <v>42216</v>
      </c>
      <c r="BP394" s="8">
        <v>42185</v>
      </c>
      <c r="BQ394" s="8">
        <v>42153</v>
      </c>
      <c r="BR394" s="8">
        <v>42124</v>
      </c>
      <c r="BS394" s="8">
        <v>42094</v>
      </c>
      <c r="BT394" s="8">
        <v>42062</v>
      </c>
      <c r="BU394" s="8">
        <v>42035</v>
      </c>
      <c r="BV394" s="8">
        <v>42034</v>
      </c>
      <c r="BW394" s="8">
        <v>42004</v>
      </c>
      <c r="BX394" s="8">
        <v>41971</v>
      </c>
      <c r="BY394" s="8">
        <v>41943</v>
      </c>
      <c r="BZ394" s="8">
        <v>41912</v>
      </c>
      <c r="CA394" s="8">
        <v>41880</v>
      </c>
      <c r="CB394" s="8">
        <v>41851</v>
      </c>
      <c r="CC394" s="8">
        <v>41820</v>
      </c>
      <c r="CD394" s="8">
        <v>41789</v>
      </c>
      <c r="CE394" s="8">
        <v>41759</v>
      </c>
      <c r="CF394" s="8">
        <v>41729</v>
      </c>
      <c r="CG394" s="8">
        <v>41698</v>
      </c>
      <c r="CH394" s="8">
        <v>41670</v>
      </c>
      <c r="CI394" s="8">
        <v>41639</v>
      </c>
      <c r="CJ394" s="8">
        <v>41607</v>
      </c>
      <c r="CK394" s="8">
        <v>41578</v>
      </c>
      <c r="CL394" s="8">
        <v>41547</v>
      </c>
      <c r="CM394" s="8">
        <v>41516</v>
      </c>
      <c r="CN394" s="8">
        <v>41486</v>
      </c>
      <c r="CO394" s="8">
        <v>41453</v>
      </c>
      <c r="CP394" s="8">
        <v>41425</v>
      </c>
      <c r="CQ394" s="8">
        <v>41394</v>
      </c>
      <c r="CR394" s="8">
        <v>41362</v>
      </c>
      <c r="CS394" s="8">
        <v>41333</v>
      </c>
      <c r="CT394" s="8">
        <v>41305</v>
      </c>
      <c r="CU394" s="8">
        <v>41274</v>
      </c>
      <c r="CV394" s="8">
        <v>41243</v>
      </c>
      <c r="CW394" s="8">
        <v>41213</v>
      </c>
      <c r="CX394" s="8">
        <v>41180</v>
      </c>
      <c r="CY394" s="8">
        <v>41152</v>
      </c>
      <c r="CZ394" s="8">
        <v>41121</v>
      </c>
      <c r="DA394" s="8">
        <v>41089</v>
      </c>
      <c r="DB394" s="8">
        <v>41060</v>
      </c>
      <c r="DC394" s="8">
        <v>41029</v>
      </c>
      <c r="DD394" s="8">
        <v>40998</v>
      </c>
      <c r="DE394" s="8">
        <v>40968</v>
      </c>
      <c r="DF394" s="8">
        <v>40939</v>
      </c>
      <c r="DG394" s="8">
        <v>40907</v>
      </c>
      <c r="DH394" s="8">
        <v>40877</v>
      </c>
      <c r="DI394" s="8">
        <v>40847</v>
      </c>
      <c r="DJ394" s="8">
        <v>40816</v>
      </c>
      <c r="DK394" s="8">
        <v>40786</v>
      </c>
      <c r="DL394" s="8">
        <v>40755</v>
      </c>
      <c r="DM394" s="8">
        <v>40753</v>
      </c>
      <c r="DN394" s="8">
        <v>40724</v>
      </c>
    </row>
    <row r="395" spans="1:148" x14ac:dyDescent="0.2">
      <c r="A395" t="e">
        <f ca="1">_xll.BFieldInfo($B$395)</f>
        <v>#NAME?</v>
      </c>
      <c r="B395" t="s">
        <v>107</v>
      </c>
      <c r="C395">
        <v>187.33</v>
      </c>
      <c r="D395">
        <v>174.79</v>
      </c>
      <c r="E395">
        <v>161.94999999999999</v>
      </c>
      <c r="F395">
        <v>143.97999999999999</v>
      </c>
      <c r="G395">
        <v>170.4</v>
      </c>
      <c r="H395">
        <v>182.31</v>
      </c>
      <c r="I395">
        <v>162.63999999999999</v>
      </c>
      <c r="J395">
        <v>162.88999999999999</v>
      </c>
      <c r="K395">
        <v>156.49</v>
      </c>
      <c r="L395">
        <v>148.44</v>
      </c>
      <c r="M395">
        <v>156.07</v>
      </c>
      <c r="N395">
        <v>154.5</v>
      </c>
      <c r="O395">
        <v>151.72999999999999</v>
      </c>
      <c r="P395">
        <v>151.41</v>
      </c>
      <c r="Q395">
        <v>165.35</v>
      </c>
      <c r="R395">
        <v>158.37</v>
      </c>
      <c r="S395">
        <v>163.65</v>
      </c>
      <c r="T395">
        <v>151.97</v>
      </c>
      <c r="U395">
        <v>136.97</v>
      </c>
      <c r="V395">
        <v>142.76</v>
      </c>
      <c r="W395">
        <v>137.24</v>
      </c>
      <c r="X395">
        <v>159.03</v>
      </c>
      <c r="Y395">
        <v>152.68</v>
      </c>
      <c r="Z395">
        <v>137.15</v>
      </c>
      <c r="AA395">
        <v>136.4</v>
      </c>
      <c r="AB395">
        <v>129.33000000000001</v>
      </c>
      <c r="AC395">
        <v>120.99</v>
      </c>
      <c r="AD395">
        <v>116.3</v>
      </c>
      <c r="AE395">
        <v>116.25</v>
      </c>
      <c r="AF395">
        <v>113.91</v>
      </c>
      <c r="AG395">
        <v>102.23</v>
      </c>
      <c r="AH395">
        <v>104.32</v>
      </c>
      <c r="AI395">
        <v>102.34</v>
      </c>
      <c r="AJ395">
        <v>93.42</v>
      </c>
      <c r="AK395">
        <v>95.49</v>
      </c>
      <c r="AL395">
        <v>90.8</v>
      </c>
      <c r="AM395">
        <v>86.6</v>
      </c>
      <c r="AN395">
        <v>89.64</v>
      </c>
      <c r="AO395">
        <v>86.12</v>
      </c>
      <c r="AP395">
        <v>86.12</v>
      </c>
      <c r="AQ395">
        <v>82.49</v>
      </c>
      <c r="AR395">
        <v>81.349999999999994</v>
      </c>
      <c r="AS395">
        <v>79.099999999999994</v>
      </c>
      <c r="AT395">
        <v>68.459999999999994</v>
      </c>
      <c r="AU395">
        <v>72</v>
      </c>
      <c r="AV395">
        <v>75.16</v>
      </c>
      <c r="AW395">
        <v>71.33</v>
      </c>
      <c r="AX395">
        <v>79.42</v>
      </c>
      <c r="AY395">
        <v>81.8</v>
      </c>
      <c r="AZ395">
        <v>81.8</v>
      </c>
      <c r="BA395">
        <v>79.41</v>
      </c>
      <c r="BB395">
        <v>83.71</v>
      </c>
      <c r="BC395">
        <v>75.8</v>
      </c>
      <c r="BD395">
        <v>75.8</v>
      </c>
      <c r="BE395">
        <v>73.83</v>
      </c>
      <c r="BF395">
        <v>67.75</v>
      </c>
      <c r="BG395">
        <v>68.06</v>
      </c>
      <c r="BH395">
        <v>68.06</v>
      </c>
      <c r="BI395">
        <v>78.400000000000006</v>
      </c>
      <c r="BJ395">
        <v>79.69</v>
      </c>
      <c r="BK395">
        <v>77.709999999999994</v>
      </c>
      <c r="BL395">
        <v>77.709999999999994</v>
      </c>
      <c r="BM395">
        <v>69.430000000000007</v>
      </c>
      <c r="BN395">
        <v>69.36</v>
      </c>
      <c r="BO395">
        <v>73.3</v>
      </c>
      <c r="BP395">
        <v>69.63</v>
      </c>
      <c r="BQ395">
        <v>72.75</v>
      </c>
      <c r="BR395">
        <v>72.819999999999993</v>
      </c>
      <c r="BS395">
        <v>66.81</v>
      </c>
      <c r="BT395">
        <v>69.38</v>
      </c>
      <c r="BU395">
        <v>56.45</v>
      </c>
      <c r="BV395">
        <v>56.45</v>
      </c>
      <c r="BW395">
        <v>59.31</v>
      </c>
      <c r="BX395">
        <v>59.87</v>
      </c>
      <c r="BY395">
        <v>63.99</v>
      </c>
      <c r="BZ395">
        <v>57.53</v>
      </c>
      <c r="CA395">
        <v>59.09</v>
      </c>
      <c r="CB395">
        <v>54.25</v>
      </c>
      <c r="CC395">
        <v>58.08</v>
      </c>
      <c r="CD395">
        <v>52.63</v>
      </c>
      <c r="CE395">
        <v>51.65</v>
      </c>
      <c r="CF395">
        <v>57.09</v>
      </c>
      <c r="CG395">
        <v>62.37</v>
      </c>
      <c r="CH395">
        <v>60.53</v>
      </c>
      <c r="CI395">
        <v>55.19</v>
      </c>
      <c r="CJ395">
        <v>52.09</v>
      </c>
      <c r="CK395">
        <v>53.36</v>
      </c>
      <c r="CL395">
        <v>51.91</v>
      </c>
      <c r="CM395">
        <v>49.13</v>
      </c>
      <c r="CN395">
        <v>43.75</v>
      </c>
      <c r="CO395">
        <v>38.18</v>
      </c>
      <c r="CP395">
        <v>42.33</v>
      </c>
      <c r="CQ395">
        <v>41.11</v>
      </c>
      <c r="CR395">
        <v>44.707500000000003</v>
      </c>
      <c r="CS395">
        <v>42.305</v>
      </c>
      <c r="CT395">
        <v>43.032499999999999</v>
      </c>
      <c r="CU395">
        <v>42.024999999999999</v>
      </c>
      <c r="CV395">
        <v>39.417499999999997</v>
      </c>
      <c r="CW395">
        <v>36.494999999999997</v>
      </c>
      <c r="CX395">
        <v>38.172499999999999</v>
      </c>
      <c r="CY395">
        <v>36.295000000000002</v>
      </c>
      <c r="CZ395">
        <v>31.09</v>
      </c>
      <c r="DA395">
        <v>34.564999999999998</v>
      </c>
      <c r="DB395">
        <v>34.655000000000001</v>
      </c>
      <c r="DC395">
        <v>38.932499999999997</v>
      </c>
      <c r="DD395">
        <v>38.627499999999998</v>
      </c>
      <c r="DE395">
        <v>35.79</v>
      </c>
      <c r="DF395">
        <v>29.2</v>
      </c>
      <c r="DG395">
        <v>25.364999999999998</v>
      </c>
      <c r="DH395">
        <v>29.605</v>
      </c>
      <c r="DI395">
        <v>33.292499999999997</v>
      </c>
      <c r="DJ395">
        <v>28.57</v>
      </c>
      <c r="DK395">
        <v>32.1875</v>
      </c>
      <c r="DL395">
        <v>36.177500000000002</v>
      </c>
      <c r="DM395">
        <v>36.177500000000002</v>
      </c>
      <c r="DN395">
        <v>37.244999999999997</v>
      </c>
    </row>
    <row r="396" spans="1:148" x14ac:dyDescent="0.2">
      <c r="A396" t="e">
        <f ca="1">_xll.BFieldInfo($B$396)</f>
        <v>#NAME?</v>
      </c>
      <c r="B396" t="s">
        <v>109</v>
      </c>
      <c r="C396" t="s">
        <v>108</v>
      </c>
      <c r="D396" t="s">
        <v>108</v>
      </c>
      <c r="E396" t="s">
        <v>108</v>
      </c>
      <c r="F396" t="s">
        <v>108</v>
      </c>
      <c r="G396" t="s">
        <v>108</v>
      </c>
      <c r="H396" t="s">
        <v>108</v>
      </c>
      <c r="I396" t="s">
        <v>108</v>
      </c>
      <c r="J396" t="s">
        <v>108</v>
      </c>
      <c r="K396" t="s">
        <v>108</v>
      </c>
      <c r="L396" t="s">
        <v>108</v>
      </c>
      <c r="M396" t="s">
        <v>108</v>
      </c>
      <c r="N396" t="s">
        <v>108</v>
      </c>
      <c r="O396" t="s">
        <v>108</v>
      </c>
      <c r="P396" t="s">
        <v>108</v>
      </c>
      <c r="Q396" t="s">
        <v>108</v>
      </c>
      <c r="R396" t="s">
        <v>108</v>
      </c>
      <c r="S396" t="s">
        <v>108</v>
      </c>
      <c r="T396" t="s">
        <v>108</v>
      </c>
      <c r="U396" t="s">
        <v>108</v>
      </c>
      <c r="V396" t="s">
        <v>108</v>
      </c>
      <c r="W396" t="s">
        <v>108</v>
      </c>
      <c r="X396" t="s">
        <v>108</v>
      </c>
      <c r="Y396" t="s">
        <v>108</v>
      </c>
      <c r="Z396" t="s">
        <v>108</v>
      </c>
      <c r="AA396" t="s">
        <v>108</v>
      </c>
      <c r="AB396" t="s">
        <v>108</v>
      </c>
      <c r="AC396" t="s">
        <v>108</v>
      </c>
      <c r="AD396" t="s">
        <v>108</v>
      </c>
      <c r="AE396" t="s">
        <v>108</v>
      </c>
      <c r="AF396" t="s">
        <v>108</v>
      </c>
      <c r="AG396" t="s">
        <v>108</v>
      </c>
      <c r="AH396" t="s">
        <v>108</v>
      </c>
      <c r="AI396" t="s">
        <v>108</v>
      </c>
      <c r="AJ396" t="s">
        <v>108</v>
      </c>
      <c r="AK396" t="s">
        <v>108</v>
      </c>
      <c r="AL396" t="s">
        <v>108</v>
      </c>
      <c r="AM396" t="s">
        <v>108</v>
      </c>
      <c r="AN396" t="s">
        <v>108</v>
      </c>
      <c r="AO396" t="s">
        <v>108</v>
      </c>
      <c r="AP396" t="s">
        <v>108</v>
      </c>
      <c r="AQ396" t="s">
        <v>108</v>
      </c>
      <c r="AR396" t="s">
        <v>108</v>
      </c>
      <c r="AS396" t="s">
        <v>108</v>
      </c>
      <c r="AT396" t="s">
        <v>108</v>
      </c>
      <c r="AU396" t="s">
        <v>108</v>
      </c>
      <c r="AV396" t="s">
        <v>108</v>
      </c>
      <c r="AW396" t="s">
        <v>108</v>
      </c>
      <c r="AX396" t="s">
        <v>108</v>
      </c>
      <c r="AY396" t="s">
        <v>108</v>
      </c>
      <c r="AZ396" t="s">
        <v>108</v>
      </c>
      <c r="BA396" t="s">
        <v>108</v>
      </c>
      <c r="BB396" t="s">
        <v>108</v>
      </c>
      <c r="BC396" t="s">
        <v>108</v>
      </c>
      <c r="BD396" t="s">
        <v>108</v>
      </c>
      <c r="BE396" t="s">
        <v>108</v>
      </c>
      <c r="BF396" t="s">
        <v>108</v>
      </c>
      <c r="BG396" t="s">
        <v>108</v>
      </c>
      <c r="BH396" t="s">
        <v>108</v>
      </c>
      <c r="BI396" t="s">
        <v>108</v>
      </c>
      <c r="BJ396" t="s">
        <v>108</v>
      </c>
      <c r="BK396" t="s">
        <v>108</v>
      </c>
      <c r="BL396" t="s">
        <v>108</v>
      </c>
      <c r="BM396" t="s">
        <v>108</v>
      </c>
      <c r="BN396" t="s">
        <v>108</v>
      </c>
      <c r="BO396" t="s">
        <v>108</v>
      </c>
      <c r="BP396" t="s">
        <v>108</v>
      </c>
      <c r="BQ396" t="s">
        <v>108</v>
      </c>
      <c r="BR396" t="s">
        <v>108</v>
      </c>
      <c r="BS396" t="s">
        <v>108</v>
      </c>
      <c r="BT396" t="s">
        <v>108</v>
      </c>
      <c r="BU396" t="s">
        <v>108</v>
      </c>
      <c r="BV396" t="s">
        <v>108</v>
      </c>
      <c r="BW396" t="s">
        <v>108</v>
      </c>
      <c r="BX396" t="s">
        <v>108</v>
      </c>
      <c r="BY396" t="s">
        <v>108</v>
      </c>
      <c r="BZ396" t="s">
        <v>108</v>
      </c>
      <c r="CA396" t="s">
        <v>108</v>
      </c>
      <c r="CB396" t="s">
        <v>108</v>
      </c>
      <c r="CC396" t="s">
        <v>108</v>
      </c>
      <c r="CD396" t="s">
        <v>108</v>
      </c>
      <c r="CE396" t="s">
        <v>108</v>
      </c>
      <c r="CF396" t="s">
        <v>108</v>
      </c>
      <c r="CG396" t="s">
        <v>108</v>
      </c>
      <c r="CH396" t="s">
        <v>108</v>
      </c>
      <c r="CI396" t="s">
        <v>108</v>
      </c>
      <c r="CJ396" t="s">
        <v>108</v>
      </c>
      <c r="CK396" t="s">
        <v>108</v>
      </c>
      <c r="CL396" t="s">
        <v>108</v>
      </c>
      <c r="CM396" t="s">
        <v>108</v>
      </c>
      <c r="CN396" t="s">
        <v>108</v>
      </c>
      <c r="CO396" t="s">
        <v>108</v>
      </c>
      <c r="CP396" t="s">
        <v>108</v>
      </c>
      <c r="CQ396" t="s">
        <v>108</v>
      </c>
      <c r="CR396" t="s">
        <v>108</v>
      </c>
      <c r="CS396" t="s">
        <v>108</v>
      </c>
      <c r="CT396" t="s">
        <v>108</v>
      </c>
      <c r="CU396" t="s">
        <v>108</v>
      </c>
      <c r="CV396" t="s">
        <v>108</v>
      </c>
      <c r="CW396" t="s">
        <v>108</v>
      </c>
      <c r="CX396" t="s">
        <v>108</v>
      </c>
      <c r="CY396" t="s">
        <v>108</v>
      </c>
      <c r="CZ396" t="s">
        <v>108</v>
      </c>
      <c r="DA396" t="s">
        <v>108</v>
      </c>
      <c r="DB396" t="s">
        <v>108</v>
      </c>
      <c r="DC396" t="s">
        <v>108</v>
      </c>
      <c r="DD396" t="s">
        <v>108</v>
      </c>
      <c r="DE396" t="s">
        <v>108</v>
      </c>
      <c r="DF396" t="s">
        <v>108</v>
      </c>
      <c r="DG396" t="s">
        <v>108</v>
      </c>
      <c r="DH396" t="s">
        <v>108</v>
      </c>
      <c r="DI396" t="s">
        <v>108</v>
      </c>
      <c r="DJ396" t="s">
        <v>108</v>
      </c>
      <c r="DK396" t="s">
        <v>108</v>
      </c>
      <c r="DL396" t="s">
        <v>108</v>
      </c>
      <c r="DM396" t="s">
        <v>108</v>
      </c>
      <c r="DN396" t="s">
        <v>108</v>
      </c>
    </row>
    <row r="397" spans="1:148" x14ac:dyDescent="0.2">
      <c r="A397" t="e">
        <f ca="1">_xll.BFieldInfo($B$397)</f>
        <v>#NAME?</v>
      </c>
      <c r="B397" t="s">
        <v>110</v>
      </c>
      <c r="C397" t="s">
        <v>108</v>
      </c>
      <c r="D397" t="s">
        <v>108</v>
      </c>
      <c r="E397" t="s">
        <v>108</v>
      </c>
      <c r="F397" t="s">
        <v>108</v>
      </c>
      <c r="G397" t="s">
        <v>108</v>
      </c>
      <c r="H397" t="s">
        <v>108</v>
      </c>
      <c r="I397" t="s">
        <v>108</v>
      </c>
      <c r="J397" t="s">
        <v>108</v>
      </c>
      <c r="K397" t="s">
        <v>108</v>
      </c>
      <c r="L397" t="s">
        <v>108</v>
      </c>
      <c r="M397" t="s">
        <v>108</v>
      </c>
      <c r="N397" t="s">
        <v>108</v>
      </c>
      <c r="O397" t="s">
        <v>108</v>
      </c>
      <c r="P397" t="s">
        <v>108</v>
      </c>
      <c r="Q397" t="s">
        <v>108</v>
      </c>
      <c r="R397" t="s">
        <v>108</v>
      </c>
      <c r="S397" t="s">
        <v>108</v>
      </c>
      <c r="T397" t="s">
        <v>108</v>
      </c>
      <c r="U397" t="s">
        <v>108</v>
      </c>
      <c r="V397" t="s">
        <v>108</v>
      </c>
      <c r="W397" t="s">
        <v>108</v>
      </c>
      <c r="X397" t="s">
        <v>108</v>
      </c>
      <c r="Y397" t="s">
        <v>108</v>
      </c>
      <c r="Z397" t="s">
        <v>108</v>
      </c>
      <c r="AA397" t="s">
        <v>108</v>
      </c>
      <c r="AB397" t="s">
        <v>108</v>
      </c>
      <c r="AC397" t="s">
        <v>108</v>
      </c>
      <c r="AD397" t="s">
        <v>108</v>
      </c>
      <c r="AE397" t="s">
        <v>108</v>
      </c>
      <c r="AF397" t="s">
        <v>108</v>
      </c>
      <c r="AG397" t="s">
        <v>108</v>
      </c>
      <c r="AH397" t="s">
        <v>108</v>
      </c>
      <c r="AI397" t="s">
        <v>108</v>
      </c>
      <c r="AJ397" t="s">
        <v>108</v>
      </c>
      <c r="AK397" t="s">
        <v>108</v>
      </c>
      <c r="AL397" t="s">
        <v>108</v>
      </c>
      <c r="AM397" t="s">
        <v>108</v>
      </c>
      <c r="AN397" t="s">
        <v>108</v>
      </c>
      <c r="AO397" t="s">
        <v>108</v>
      </c>
      <c r="AP397" t="s">
        <v>108</v>
      </c>
      <c r="AQ397" t="s">
        <v>108</v>
      </c>
      <c r="AR397" t="s">
        <v>108</v>
      </c>
      <c r="AS397" t="s">
        <v>108</v>
      </c>
      <c r="AT397" t="s">
        <v>108</v>
      </c>
      <c r="AU397" t="s">
        <v>108</v>
      </c>
      <c r="AV397" t="s">
        <v>108</v>
      </c>
      <c r="AW397" t="s">
        <v>108</v>
      </c>
      <c r="AX397" t="s">
        <v>108</v>
      </c>
      <c r="AY397" t="s">
        <v>108</v>
      </c>
      <c r="AZ397" t="s">
        <v>108</v>
      </c>
      <c r="BA397" t="s">
        <v>108</v>
      </c>
      <c r="BB397" t="s">
        <v>108</v>
      </c>
      <c r="BC397" t="s">
        <v>108</v>
      </c>
      <c r="BD397" t="s">
        <v>108</v>
      </c>
      <c r="BE397" t="s">
        <v>108</v>
      </c>
      <c r="BF397" t="s">
        <v>108</v>
      </c>
      <c r="BG397" t="s">
        <v>108</v>
      </c>
      <c r="BH397" t="s">
        <v>108</v>
      </c>
      <c r="BI397" t="s">
        <v>108</v>
      </c>
      <c r="BJ397" t="s">
        <v>108</v>
      </c>
      <c r="BK397" t="s">
        <v>108</v>
      </c>
      <c r="BL397" t="s">
        <v>108</v>
      </c>
      <c r="BM397" t="s">
        <v>108</v>
      </c>
      <c r="BN397" t="s">
        <v>108</v>
      </c>
      <c r="BO397" t="s">
        <v>108</v>
      </c>
      <c r="BP397" t="s">
        <v>108</v>
      </c>
      <c r="BQ397" t="s">
        <v>108</v>
      </c>
      <c r="BR397" t="s">
        <v>108</v>
      </c>
      <c r="BS397" t="s">
        <v>108</v>
      </c>
      <c r="BT397" t="s">
        <v>108</v>
      </c>
      <c r="BU397" t="s">
        <v>108</v>
      </c>
      <c r="BV397" t="s">
        <v>108</v>
      </c>
      <c r="BW397" t="s">
        <v>108</v>
      </c>
      <c r="BX397" t="s">
        <v>108</v>
      </c>
      <c r="BY397" t="s">
        <v>108</v>
      </c>
      <c r="BZ397" t="s">
        <v>108</v>
      </c>
      <c r="CA397" t="s">
        <v>108</v>
      </c>
      <c r="CB397" t="s">
        <v>108</v>
      </c>
      <c r="CC397" t="s">
        <v>108</v>
      </c>
      <c r="CD397" t="s">
        <v>108</v>
      </c>
      <c r="CE397" t="s">
        <v>108</v>
      </c>
      <c r="CF397" t="s">
        <v>108</v>
      </c>
      <c r="CG397" t="s">
        <v>108</v>
      </c>
      <c r="CH397" t="s">
        <v>108</v>
      </c>
      <c r="CI397" t="s">
        <v>108</v>
      </c>
      <c r="CJ397" t="s">
        <v>108</v>
      </c>
      <c r="CK397" t="s">
        <v>108</v>
      </c>
      <c r="CL397" t="s">
        <v>108</v>
      </c>
      <c r="CM397" t="s">
        <v>108</v>
      </c>
      <c r="CN397" t="s">
        <v>108</v>
      </c>
      <c r="CO397" t="s">
        <v>108</v>
      </c>
      <c r="CP397" t="s">
        <v>108</v>
      </c>
      <c r="CQ397" t="s">
        <v>108</v>
      </c>
      <c r="CR397" t="s">
        <v>108</v>
      </c>
      <c r="CS397" t="s">
        <v>108</v>
      </c>
      <c r="CT397" t="s">
        <v>108</v>
      </c>
      <c r="CU397" t="s">
        <v>108</v>
      </c>
      <c r="CV397" t="s">
        <v>108</v>
      </c>
      <c r="CW397" t="s">
        <v>108</v>
      </c>
      <c r="CX397" t="s">
        <v>108</v>
      </c>
      <c r="CY397" t="s">
        <v>108</v>
      </c>
      <c r="CZ397" t="s">
        <v>108</v>
      </c>
      <c r="DA397" t="s">
        <v>108</v>
      </c>
      <c r="DB397" t="s">
        <v>108</v>
      </c>
      <c r="DC397" t="s">
        <v>108</v>
      </c>
      <c r="DD397" t="s">
        <v>108</v>
      </c>
      <c r="DE397" t="s">
        <v>108</v>
      </c>
      <c r="DF397" t="s">
        <v>108</v>
      </c>
      <c r="DG397" t="s">
        <v>108</v>
      </c>
      <c r="DH397" t="s">
        <v>108</v>
      </c>
      <c r="DI397" t="s">
        <v>108</v>
      </c>
      <c r="DJ397" t="s">
        <v>108</v>
      </c>
      <c r="DK397" t="s">
        <v>108</v>
      </c>
      <c r="DL397" t="s">
        <v>108</v>
      </c>
      <c r="DM397" t="s">
        <v>108</v>
      </c>
      <c r="DN397" t="s">
        <v>108</v>
      </c>
    </row>
    <row r="398" spans="1:148" x14ac:dyDescent="0.2">
      <c r="A398" t="e">
        <f ca="1">_xll.BFieldInfo($B$398)</f>
        <v>#NAME?</v>
      </c>
      <c r="B398" t="s">
        <v>111</v>
      </c>
      <c r="C398">
        <v>145593.04999999999</v>
      </c>
      <c r="D398">
        <v>145593.04999999999</v>
      </c>
      <c r="E398">
        <v>145593.04999999999</v>
      </c>
      <c r="F398">
        <v>162802.82999999999</v>
      </c>
      <c r="G398">
        <v>162802.82999999999</v>
      </c>
      <c r="H398">
        <v>162802.82999999999</v>
      </c>
      <c r="I398">
        <v>138650.14000000001</v>
      </c>
      <c r="J398">
        <v>138650.14000000001</v>
      </c>
      <c r="K398">
        <v>138650.14000000001</v>
      </c>
      <c r="L398">
        <v>135496.5</v>
      </c>
      <c r="M398">
        <v>135496.5</v>
      </c>
      <c r="N398">
        <v>135496.5</v>
      </c>
      <c r="O398">
        <v>128146.25</v>
      </c>
      <c r="P398">
        <v>128146.25</v>
      </c>
      <c r="Q398">
        <v>128146.25</v>
      </c>
      <c r="R398">
        <v>117016.9</v>
      </c>
      <c r="S398">
        <v>117016.9</v>
      </c>
      <c r="T398">
        <v>117016.9</v>
      </c>
      <c r="U398">
        <v>104988.6</v>
      </c>
      <c r="V398">
        <v>104988.6</v>
      </c>
      <c r="W398">
        <v>104988.6</v>
      </c>
      <c r="X398">
        <v>103781.405</v>
      </c>
      <c r="Y398">
        <v>103781.405</v>
      </c>
      <c r="Z398">
        <v>103781.405</v>
      </c>
      <c r="AA398">
        <v>88794.561000000002</v>
      </c>
      <c r="AB398">
        <v>88794.561000000002</v>
      </c>
      <c r="AC398">
        <v>88794.561000000002</v>
      </c>
      <c r="AD398">
        <v>83154.3</v>
      </c>
      <c r="AE398">
        <v>83154.3</v>
      </c>
      <c r="AF398">
        <v>83154.3</v>
      </c>
      <c r="AG398">
        <v>73920.182000000001</v>
      </c>
      <c r="AH398">
        <v>73920.182000000001</v>
      </c>
      <c r="AI398">
        <v>73920.182000000001</v>
      </c>
      <c r="AJ398">
        <v>65257.96</v>
      </c>
      <c r="AK398">
        <v>65257.96</v>
      </c>
      <c r="AL398">
        <v>65257.96</v>
      </c>
      <c r="AM398">
        <v>61334.663999999997</v>
      </c>
      <c r="AN398">
        <v>61334.663999999997</v>
      </c>
      <c r="AO398">
        <v>61334.663999999997</v>
      </c>
      <c r="AP398">
        <v>55960.086000000003</v>
      </c>
      <c r="AQ398">
        <v>55960.086000000003</v>
      </c>
      <c r="AR398">
        <v>55960.086000000003</v>
      </c>
      <c r="AS398">
        <v>55960.086000000003</v>
      </c>
      <c r="AT398">
        <v>52363.972000000002</v>
      </c>
      <c r="AU398">
        <v>52363.972000000002</v>
      </c>
      <c r="AV398">
        <v>52363.972000000002</v>
      </c>
      <c r="AW398">
        <v>56033</v>
      </c>
      <c r="AX398">
        <v>56033</v>
      </c>
      <c r="AY398">
        <v>56033</v>
      </c>
      <c r="AZ398">
        <v>51354.5</v>
      </c>
      <c r="BA398">
        <v>51354.5</v>
      </c>
      <c r="BB398">
        <v>51354.5</v>
      </c>
      <c r="BC398">
        <v>51354.5</v>
      </c>
      <c r="BD398">
        <v>45663.4277</v>
      </c>
      <c r="BE398">
        <v>45663.4277</v>
      </c>
      <c r="BF398">
        <v>45663.4277</v>
      </c>
      <c r="BG398">
        <v>45663.4277</v>
      </c>
      <c r="BH398">
        <v>51599.44</v>
      </c>
      <c r="BI398">
        <v>51599.44</v>
      </c>
      <c r="BJ398">
        <v>51599.44</v>
      </c>
      <c r="BK398">
        <v>51599.44</v>
      </c>
      <c r="BL398">
        <v>48378</v>
      </c>
      <c r="BM398">
        <v>48378</v>
      </c>
      <c r="BN398">
        <v>48378</v>
      </c>
      <c r="BO398">
        <v>48378</v>
      </c>
      <c r="BP398">
        <v>47769.919999999998</v>
      </c>
      <c r="BQ398">
        <v>47769.919999999998</v>
      </c>
      <c r="BR398">
        <v>47769.919999999998</v>
      </c>
      <c r="BS398">
        <v>36726.144200000002</v>
      </c>
      <c r="BT398">
        <v>36726.144200000002</v>
      </c>
      <c r="BU398">
        <v>36726.144200000002</v>
      </c>
      <c r="BV398">
        <v>40377.69</v>
      </c>
      <c r="BW398">
        <v>40377.69</v>
      </c>
      <c r="BX398">
        <v>40377.69</v>
      </c>
      <c r="BY398">
        <v>40377.69</v>
      </c>
      <c r="BZ398">
        <v>33580.75</v>
      </c>
      <c r="CA398">
        <v>33580.75</v>
      </c>
      <c r="CB398">
        <v>33580.75</v>
      </c>
      <c r="CC398">
        <v>31713.1</v>
      </c>
      <c r="CD398">
        <v>31713.1</v>
      </c>
      <c r="CE398">
        <v>31713.1</v>
      </c>
      <c r="CF398">
        <v>36931.955800000003</v>
      </c>
      <c r="CG398">
        <v>36931.955800000003</v>
      </c>
      <c r="CH398">
        <v>36931.955800000003</v>
      </c>
      <c r="CI398">
        <v>32176.080000000002</v>
      </c>
      <c r="CJ398">
        <v>32176.080000000002</v>
      </c>
      <c r="CK398">
        <v>32176.080000000002</v>
      </c>
      <c r="CL398">
        <v>26075</v>
      </c>
      <c r="CM398">
        <v>26075</v>
      </c>
      <c r="CN398">
        <v>26075</v>
      </c>
      <c r="CO398">
        <v>24254.9</v>
      </c>
      <c r="CP398">
        <v>24254.9</v>
      </c>
      <c r="CQ398">
        <v>24254.9</v>
      </c>
      <c r="CR398">
        <v>25200.977500000001</v>
      </c>
      <c r="CS398">
        <v>25200.977500000001</v>
      </c>
      <c r="CT398">
        <v>25200.977500000001</v>
      </c>
      <c r="CU398">
        <v>20729.16</v>
      </c>
      <c r="CV398">
        <v>20729.16</v>
      </c>
      <c r="CW398">
        <v>20729.16</v>
      </c>
      <c r="CX398">
        <v>17286.04</v>
      </c>
      <c r="CY398">
        <v>17286.04</v>
      </c>
      <c r="CZ398">
        <v>17286.04</v>
      </c>
      <c r="DA398">
        <v>21490.74</v>
      </c>
      <c r="DB398">
        <v>21490.74</v>
      </c>
      <c r="DC398">
        <v>21490.74</v>
      </c>
      <c r="DD398">
        <v>16005.868</v>
      </c>
      <c r="DE398">
        <v>16005.868</v>
      </c>
      <c r="DF398">
        <v>16005.868</v>
      </c>
      <c r="DG398">
        <v>18111.12</v>
      </c>
      <c r="DH398">
        <v>18111.12</v>
      </c>
      <c r="DI398">
        <v>18111.12</v>
      </c>
      <c r="DJ398">
        <v>19608.205000000002</v>
      </c>
      <c r="DK398">
        <v>19608.205000000002</v>
      </c>
      <c r="DL398">
        <v>19608.205000000002</v>
      </c>
      <c r="DM398" t="s">
        <v>108</v>
      </c>
      <c r="DN398" t="s">
        <v>108</v>
      </c>
    </row>
    <row r="399" spans="1:148" x14ac:dyDescent="0.2">
      <c r="A399" t="e">
        <f ca="1">_xll.BFieldInfo($B$399)</f>
        <v>#NAME?</v>
      </c>
      <c r="B399" t="s">
        <v>109</v>
      </c>
      <c r="C399" t="s">
        <v>108</v>
      </c>
      <c r="D399" t="s">
        <v>108</v>
      </c>
      <c r="E399" t="s">
        <v>108</v>
      </c>
      <c r="F399" t="s">
        <v>108</v>
      </c>
      <c r="G399" t="s">
        <v>108</v>
      </c>
      <c r="H399" t="s">
        <v>108</v>
      </c>
      <c r="I399" t="s">
        <v>108</v>
      </c>
      <c r="J399" t="s">
        <v>108</v>
      </c>
      <c r="K399" t="s">
        <v>108</v>
      </c>
      <c r="L399" t="s">
        <v>108</v>
      </c>
      <c r="M399" t="s">
        <v>108</v>
      </c>
      <c r="N399" t="s">
        <v>108</v>
      </c>
      <c r="O399" t="s">
        <v>108</v>
      </c>
      <c r="P399" t="s">
        <v>108</v>
      </c>
      <c r="Q399" t="s">
        <v>108</v>
      </c>
      <c r="R399" t="s">
        <v>108</v>
      </c>
      <c r="S399" t="s">
        <v>108</v>
      </c>
      <c r="T399" t="s">
        <v>108</v>
      </c>
      <c r="U399" t="s">
        <v>108</v>
      </c>
      <c r="V399" t="s">
        <v>108</v>
      </c>
      <c r="W399" t="s">
        <v>108</v>
      </c>
      <c r="X399" t="s">
        <v>108</v>
      </c>
      <c r="Y399" t="s">
        <v>108</v>
      </c>
      <c r="Z399" t="s">
        <v>108</v>
      </c>
      <c r="AA399" t="s">
        <v>108</v>
      </c>
      <c r="AB399" t="s">
        <v>108</v>
      </c>
      <c r="AC399" t="s">
        <v>108</v>
      </c>
      <c r="AD399" t="s">
        <v>108</v>
      </c>
      <c r="AE399" t="s">
        <v>108</v>
      </c>
      <c r="AF399" t="s">
        <v>108</v>
      </c>
      <c r="AG399" t="s">
        <v>108</v>
      </c>
      <c r="AH399" t="s">
        <v>108</v>
      </c>
      <c r="AI399" t="s">
        <v>108</v>
      </c>
      <c r="AJ399" t="s">
        <v>108</v>
      </c>
      <c r="AK399" t="s">
        <v>108</v>
      </c>
      <c r="AL399" t="s">
        <v>108</v>
      </c>
      <c r="AM399" t="s">
        <v>108</v>
      </c>
      <c r="AN399" t="s">
        <v>108</v>
      </c>
      <c r="AO399" t="s">
        <v>108</v>
      </c>
      <c r="AP399" t="s">
        <v>108</v>
      </c>
      <c r="AQ399" t="s">
        <v>108</v>
      </c>
      <c r="AR399" t="s">
        <v>108</v>
      </c>
      <c r="AS399" t="s">
        <v>108</v>
      </c>
      <c r="AT399" t="s">
        <v>108</v>
      </c>
      <c r="AU399" t="s">
        <v>108</v>
      </c>
      <c r="AV399" t="s">
        <v>108</v>
      </c>
      <c r="AW399" t="s">
        <v>108</v>
      </c>
      <c r="AX399" t="s">
        <v>108</v>
      </c>
      <c r="AY399" t="s">
        <v>108</v>
      </c>
      <c r="AZ399" t="s">
        <v>108</v>
      </c>
      <c r="BA399" t="s">
        <v>108</v>
      </c>
      <c r="BB399" t="s">
        <v>108</v>
      </c>
      <c r="BC399" t="s">
        <v>108</v>
      </c>
      <c r="BD399" t="s">
        <v>108</v>
      </c>
      <c r="BE399" t="s">
        <v>108</v>
      </c>
      <c r="BF399" t="s">
        <v>108</v>
      </c>
      <c r="BG399" t="s">
        <v>108</v>
      </c>
      <c r="BH399" t="s">
        <v>108</v>
      </c>
      <c r="BI399" t="s">
        <v>108</v>
      </c>
      <c r="BJ399" t="s">
        <v>108</v>
      </c>
      <c r="BK399" t="s">
        <v>108</v>
      </c>
      <c r="BL399" t="s">
        <v>108</v>
      </c>
      <c r="BM399" t="s">
        <v>108</v>
      </c>
      <c r="BN399" t="s">
        <v>108</v>
      </c>
      <c r="BO399" t="s">
        <v>108</v>
      </c>
      <c r="BP399" t="s">
        <v>108</v>
      </c>
      <c r="BQ399" t="s">
        <v>108</v>
      </c>
      <c r="BR399" t="s">
        <v>108</v>
      </c>
      <c r="BS399" t="s">
        <v>108</v>
      </c>
      <c r="BT399" t="s">
        <v>108</v>
      </c>
      <c r="BU399" t="s">
        <v>108</v>
      </c>
      <c r="BV399" t="s">
        <v>108</v>
      </c>
      <c r="BW399" t="s">
        <v>108</v>
      </c>
      <c r="BX399" t="s">
        <v>108</v>
      </c>
      <c r="BY399" t="s">
        <v>108</v>
      </c>
      <c r="BZ399" t="s">
        <v>108</v>
      </c>
      <c r="CA399" t="s">
        <v>108</v>
      </c>
      <c r="CB399" t="s">
        <v>108</v>
      </c>
      <c r="CC399" t="s">
        <v>108</v>
      </c>
      <c r="CD399" t="s">
        <v>108</v>
      </c>
      <c r="CE399" t="s">
        <v>108</v>
      </c>
      <c r="CF399" t="s">
        <v>108</v>
      </c>
      <c r="CG399" t="s">
        <v>108</v>
      </c>
      <c r="CH399" t="s">
        <v>108</v>
      </c>
      <c r="CI399" t="s">
        <v>108</v>
      </c>
      <c r="CJ399" t="s">
        <v>108</v>
      </c>
      <c r="CK399" t="s">
        <v>108</v>
      </c>
      <c r="CL399" t="s">
        <v>108</v>
      </c>
      <c r="CM399" t="s">
        <v>108</v>
      </c>
      <c r="CN399" t="s">
        <v>108</v>
      </c>
      <c r="CO399" t="s">
        <v>108</v>
      </c>
      <c r="CP399" t="s">
        <v>108</v>
      </c>
      <c r="CQ399" t="s">
        <v>108</v>
      </c>
      <c r="CR399" t="s">
        <v>108</v>
      </c>
      <c r="CS399" t="s">
        <v>108</v>
      </c>
      <c r="CT399" t="s">
        <v>108</v>
      </c>
      <c r="CU399" t="s">
        <v>108</v>
      </c>
      <c r="CV399" t="s">
        <v>108</v>
      </c>
      <c r="CW399" t="s">
        <v>108</v>
      </c>
      <c r="CX399" t="s">
        <v>108</v>
      </c>
      <c r="CY399" t="s">
        <v>108</v>
      </c>
      <c r="CZ399" t="s">
        <v>108</v>
      </c>
      <c r="DA399" t="s">
        <v>108</v>
      </c>
      <c r="DB399" t="s">
        <v>108</v>
      </c>
      <c r="DC399" t="s">
        <v>108</v>
      </c>
      <c r="DD399" t="s">
        <v>108</v>
      </c>
      <c r="DE399" t="s">
        <v>108</v>
      </c>
      <c r="DF399" t="s">
        <v>108</v>
      </c>
      <c r="DG399" t="s">
        <v>108</v>
      </c>
      <c r="DH399" t="s">
        <v>108</v>
      </c>
      <c r="DI399" t="s">
        <v>108</v>
      </c>
      <c r="DJ399" t="s">
        <v>108</v>
      </c>
      <c r="DK399" t="s">
        <v>108</v>
      </c>
      <c r="DL399" t="s">
        <v>108</v>
      </c>
      <c r="DM399" t="s">
        <v>108</v>
      </c>
      <c r="DN399" t="s">
        <v>108</v>
      </c>
    </row>
    <row r="400" spans="1:148" x14ac:dyDescent="0.2">
      <c r="A400" t="e">
        <f ca="1">_xll.BFieldInfo($B$400)</f>
        <v>#NAME?</v>
      </c>
      <c r="B400" t="s">
        <v>112</v>
      </c>
      <c r="C400" t="s">
        <v>108</v>
      </c>
      <c r="D400" t="s">
        <v>108</v>
      </c>
      <c r="E400" t="s">
        <v>108</v>
      </c>
      <c r="F400" t="s">
        <v>108</v>
      </c>
      <c r="G400" t="s">
        <v>108</v>
      </c>
      <c r="H400" t="s">
        <v>108</v>
      </c>
      <c r="I400" t="s">
        <v>108</v>
      </c>
      <c r="J400" t="s">
        <v>108</v>
      </c>
      <c r="K400" t="s">
        <v>108</v>
      </c>
      <c r="L400" t="s">
        <v>108</v>
      </c>
      <c r="M400" t="s">
        <v>108</v>
      </c>
      <c r="N400" t="s">
        <v>108</v>
      </c>
      <c r="O400" t="s">
        <v>108</v>
      </c>
      <c r="P400" t="s">
        <v>108</v>
      </c>
      <c r="Q400" t="s">
        <v>108</v>
      </c>
      <c r="R400" t="s">
        <v>108</v>
      </c>
      <c r="S400" t="s">
        <v>108</v>
      </c>
      <c r="T400" t="s">
        <v>108</v>
      </c>
      <c r="U400" t="s">
        <v>108</v>
      </c>
      <c r="V400" t="s">
        <v>108</v>
      </c>
      <c r="W400" t="s">
        <v>108</v>
      </c>
      <c r="X400" t="s">
        <v>108</v>
      </c>
      <c r="Y400" t="s">
        <v>108</v>
      </c>
      <c r="Z400" t="s">
        <v>108</v>
      </c>
      <c r="AA400" t="s">
        <v>108</v>
      </c>
      <c r="AB400" t="s">
        <v>108</v>
      </c>
      <c r="AC400" t="s">
        <v>108</v>
      </c>
      <c r="AD400" t="s">
        <v>108</v>
      </c>
      <c r="AE400" t="s">
        <v>108</v>
      </c>
      <c r="AF400" t="s">
        <v>108</v>
      </c>
      <c r="AG400" t="s">
        <v>108</v>
      </c>
      <c r="AH400" t="s">
        <v>108</v>
      </c>
      <c r="AI400" t="s">
        <v>108</v>
      </c>
      <c r="AJ400" t="s">
        <v>108</v>
      </c>
      <c r="AK400" t="s">
        <v>108</v>
      </c>
      <c r="AL400" t="s">
        <v>108</v>
      </c>
      <c r="AM400" t="s">
        <v>108</v>
      </c>
      <c r="AN400" t="s">
        <v>108</v>
      </c>
      <c r="AO400" t="s">
        <v>108</v>
      </c>
      <c r="AP400" t="s">
        <v>108</v>
      </c>
      <c r="AQ400" t="s">
        <v>108</v>
      </c>
      <c r="AR400" t="s">
        <v>108</v>
      </c>
      <c r="AS400" t="s">
        <v>108</v>
      </c>
      <c r="AT400" t="s">
        <v>108</v>
      </c>
      <c r="AU400" t="s">
        <v>108</v>
      </c>
      <c r="AV400" t="s">
        <v>108</v>
      </c>
      <c r="AW400" t="s">
        <v>108</v>
      </c>
      <c r="AX400" t="s">
        <v>108</v>
      </c>
      <c r="AY400" t="s">
        <v>108</v>
      </c>
      <c r="AZ400" t="s">
        <v>108</v>
      </c>
      <c r="BA400" t="s">
        <v>108</v>
      </c>
      <c r="BB400" t="s">
        <v>108</v>
      </c>
      <c r="BC400" t="s">
        <v>108</v>
      </c>
      <c r="BD400" t="s">
        <v>108</v>
      </c>
      <c r="BE400" t="s">
        <v>108</v>
      </c>
      <c r="BF400" t="s">
        <v>108</v>
      </c>
      <c r="BG400" t="s">
        <v>108</v>
      </c>
      <c r="BH400" t="s">
        <v>108</v>
      </c>
      <c r="BI400" t="s">
        <v>108</v>
      </c>
      <c r="BJ400" t="s">
        <v>108</v>
      </c>
      <c r="BK400" t="s">
        <v>108</v>
      </c>
      <c r="BL400" t="s">
        <v>108</v>
      </c>
      <c r="BM400" t="s">
        <v>108</v>
      </c>
      <c r="BN400" t="s">
        <v>108</v>
      </c>
      <c r="BO400" t="s">
        <v>108</v>
      </c>
      <c r="BP400" t="s">
        <v>108</v>
      </c>
      <c r="BQ400" t="s">
        <v>108</v>
      </c>
      <c r="BR400" t="s">
        <v>108</v>
      </c>
      <c r="BS400" t="s">
        <v>108</v>
      </c>
      <c r="BT400" t="s">
        <v>108</v>
      </c>
      <c r="BU400" t="s">
        <v>108</v>
      </c>
      <c r="BV400" t="s">
        <v>108</v>
      </c>
      <c r="BW400" t="s">
        <v>108</v>
      </c>
      <c r="BX400" t="s">
        <v>108</v>
      </c>
      <c r="BY400" t="s">
        <v>108</v>
      </c>
      <c r="BZ400" t="s">
        <v>108</v>
      </c>
      <c r="CA400" t="s">
        <v>108</v>
      </c>
      <c r="CB400" t="s">
        <v>108</v>
      </c>
      <c r="CC400" t="s">
        <v>108</v>
      </c>
      <c r="CD400" t="s">
        <v>108</v>
      </c>
      <c r="CE400" t="s">
        <v>108</v>
      </c>
      <c r="CF400" t="s">
        <v>108</v>
      </c>
      <c r="CG400" t="s">
        <v>108</v>
      </c>
      <c r="CH400" t="s">
        <v>108</v>
      </c>
      <c r="CI400" t="s">
        <v>108</v>
      </c>
      <c r="CJ400" t="s">
        <v>108</v>
      </c>
      <c r="CK400" t="s">
        <v>108</v>
      </c>
      <c r="CL400" t="s">
        <v>108</v>
      </c>
      <c r="CM400" t="s">
        <v>108</v>
      </c>
      <c r="CN400" t="s">
        <v>108</v>
      </c>
      <c r="CO400" t="s">
        <v>108</v>
      </c>
      <c r="CP400" t="s">
        <v>108</v>
      </c>
      <c r="CQ400" t="s">
        <v>108</v>
      </c>
      <c r="CR400" t="s">
        <v>108</v>
      </c>
      <c r="CS400" t="s">
        <v>108</v>
      </c>
      <c r="CT400" t="s">
        <v>108</v>
      </c>
      <c r="CU400" t="s">
        <v>108</v>
      </c>
      <c r="CV400" t="s">
        <v>108</v>
      </c>
      <c r="CW400" t="s">
        <v>108</v>
      </c>
      <c r="CX400" t="s">
        <v>108</v>
      </c>
      <c r="CY400" t="s">
        <v>108</v>
      </c>
      <c r="CZ400" t="s">
        <v>108</v>
      </c>
      <c r="DA400" t="s">
        <v>108</v>
      </c>
      <c r="DB400" t="s">
        <v>108</v>
      </c>
      <c r="DC400" t="s">
        <v>108</v>
      </c>
      <c r="DD400" t="s">
        <v>108</v>
      </c>
      <c r="DE400" t="s">
        <v>108</v>
      </c>
      <c r="DF400" t="s">
        <v>108</v>
      </c>
      <c r="DG400" t="s">
        <v>108</v>
      </c>
      <c r="DH400" t="s">
        <v>108</v>
      </c>
      <c r="DI400" t="s">
        <v>108</v>
      </c>
      <c r="DJ400" t="s">
        <v>108</v>
      </c>
      <c r="DK400" t="s">
        <v>108</v>
      </c>
      <c r="DL400" t="s">
        <v>108</v>
      </c>
      <c r="DM400" t="s">
        <v>108</v>
      </c>
      <c r="DN400" t="s">
        <v>108</v>
      </c>
    </row>
    <row r="401" spans="1:125" x14ac:dyDescent="0.2">
      <c r="A401" t="e">
        <f ca="1">_xll.BFieldInfo($B$401)</f>
        <v>#NAME?</v>
      </c>
      <c r="B401" t="s">
        <v>113</v>
      </c>
      <c r="C401" t="s">
        <v>108</v>
      </c>
      <c r="D401" t="s">
        <v>108</v>
      </c>
      <c r="E401" t="s">
        <v>108</v>
      </c>
      <c r="F401" t="s">
        <v>108</v>
      </c>
      <c r="G401" t="s">
        <v>108</v>
      </c>
      <c r="H401" t="s">
        <v>108</v>
      </c>
      <c r="I401" t="s">
        <v>108</v>
      </c>
      <c r="J401" t="s">
        <v>108</v>
      </c>
      <c r="K401" t="s">
        <v>108</v>
      </c>
      <c r="L401" t="s">
        <v>108</v>
      </c>
      <c r="M401" t="s">
        <v>108</v>
      </c>
      <c r="N401" t="s">
        <v>108</v>
      </c>
      <c r="O401" t="s">
        <v>108</v>
      </c>
      <c r="P401" t="s">
        <v>108</v>
      </c>
      <c r="Q401" t="s">
        <v>108</v>
      </c>
      <c r="R401" t="s">
        <v>108</v>
      </c>
      <c r="S401" t="s">
        <v>108</v>
      </c>
      <c r="T401" t="s">
        <v>108</v>
      </c>
      <c r="U401" t="s">
        <v>108</v>
      </c>
      <c r="V401" t="s">
        <v>108</v>
      </c>
      <c r="W401" t="s">
        <v>108</v>
      </c>
      <c r="X401" t="s">
        <v>108</v>
      </c>
      <c r="Y401" t="s">
        <v>108</v>
      </c>
      <c r="Z401" t="s">
        <v>108</v>
      </c>
      <c r="AA401" t="s">
        <v>108</v>
      </c>
      <c r="AB401" t="s">
        <v>108</v>
      </c>
      <c r="AC401" t="s">
        <v>108</v>
      </c>
      <c r="AD401" t="s">
        <v>108</v>
      </c>
      <c r="AE401" t="s">
        <v>108</v>
      </c>
      <c r="AF401" t="s">
        <v>108</v>
      </c>
      <c r="AG401" t="s">
        <v>108</v>
      </c>
      <c r="AH401" t="s">
        <v>108</v>
      </c>
      <c r="AI401" t="s">
        <v>108</v>
      </c>
      <c r="AJ401" t="s">
        <v>108</v>
      </c>
      <c r="AK401" t="s">
        <v>108</v>
      </c>
      <c r="AL401" t="s">
        <v>108</v>
      </c>
      <c r="AM401" t="s">
        <v>108</v>
      </c>
      <c r="AN401" t="s">
        <v>108</v>
      </c>
      <c r="AO401" t="s">
        <v>108</v>
      </c>
      <c r="AP401" t="s">
        <v>108</v>
      </c>
      <c r="AQ401" t="s">
        <v>108</v>
      </c>
      <c r="AR401" t="s">
        <v>108</v>
      </c>
      <c r="AS401" t="s">
        <v>108</v>
      </c>
      <c r="AT401" t="s">
        <v>108</v>
      </c>
      <c r="AU401" t="s">
        <v>108</v>
      </c>
      <c r="AV401" t="s">
        <v>108</v>
      </c>
      <c r="AW401" t="s">
        <v>108</v>
      </c>
      <c r="AX401" t="s">
        <v>108</v>
      </c>
      <c r="AY401" t="s">
        <v>108</v>
      </c>
      <c r="AZ401" t="s">
        <v>108</v>
      </c>
      <c r="BA401" t="s">
        <v>108</v>
      </c>
      <c r="BB401" t="s">
        <v>108</v>
      </c>
      <c r="BC401" t="s">
        <v>108</v>
      </c>
      <c r="BD401" t="s">
        <v>108</v>
      </c>
      <c r="BE401" t="s">
        <v>108</v>
      </c>
      <c r="BF401" t="s">
        <v>108</v>
      </c>
      <c r="BG401" t="s">
        <v>108</v>
      </c>
      <c r="BH401" t="s">
        <v>108</v>
      </c>
      <c r="BI401" t="s">
        <v>108</v>
      </c>
      <c r="BJ401" t="s">
        <v>108</v>
      </c>
      <c r="BK401" t="s">
        <v>108</v>
      </c>
      <c r="BL401" t="s">
        <v>108</v>
      </c>
      <c r="BM401" t="s">
        <v>108</v>
      </c>
      <c r="BN401" t="s">
        <v>108</v>
      </c>
      <c r="BO401" t="s">
        <v>108</v>
      </c>
      <c r="BP401" t="s">
        <v>108</v>
      </c>
      <c r="BQ401" t="s">
        <v>108</v>
      </c>
      <c r="BR401" t="s">
        <v>108</v>
      </c>
      <c r="BS401" t="s">
        <v>108</v>
      </c>
      <c r="BT401" t="s">
        <v>108</v>
      </c>
      <c r="BU401" t="s">
        <v>108</v>
      </c>
      <c r="BV401" t="s">
        <v>108</v>
      </c>
      <c r="BW401" t="s">
        <v>108</v>
      </c>
      <c r="BX401" t="s">
        <v>108</v>
      </c>
      <c r="BY401" t="s">
        <v>108</v>
      </c>
      <c r="BZ401" t="s">
        <v>108</v>
      </c>
      <c r="CA401" t="s">
        <v>108</v>
      </c>
      <c r="CB401" t="s">
        <v>108</v>
      </c>
      <c r="CC401" t="s">
        <v>108</v>
      </c>
      <c r="CD401" t="s">
        <v>108</v>
      </c>
      <c r="CE401" t="s">
        <v>108</v>
      </c>
      <c r="CF401" t="s">
        <v>108</v>
      </c>
      <c r="CG401" t="s">
        <v>108</v>
      </c>
      <c r="CH401" t="s">
        <v>108</v>
      </c>
      <c r="CI401" t="s">
        <v>108</v>
      </c>
      <c r="CJ401" t="s">
        <v>108</v>
      </c>
      <c r="CK401" t="s">
        <v>108</v>
      </c>
      <c r="CL401" t="s">
        <v>108</v>
      </c>
      <c r="CM401" t="s">
        <v>108</v>
      </c>
      <c r="CN401" t="s">
        <v>108</v>
      </c>
      <c r="CO401" t="s">
        <v>108</v>
      </c>
      <c r="CP401" t="s">
        <v>108</v>
      </c>
      <c r="CQ401" t="s">
        <v>108</v>
      </c>
      <c r="CR401" t="s">
        <v>108</v>
      </c>
      <c r="CS401" t="s">
        <v>108</v>
      </c>
      <c r="CT401" t="s">
        <v>108</v>
      </c>
      <c r="CU401" t="s">
        <v>108</v>
      </c>
      <c r="CV401" t="s">
        <v>108</v>
      </c>
      <c r="CW401" t="s">
        <v>108</v>
      </c>
      <c r="CX401" t="s">
        <v>108</v>
      </c>
      <c r="CY401" t="s">
        <v>108</v>
      </c>
      <c r="CZ401" t="s">
        <v>108</v>
      </c>
      <c r="DA401" t="s">
        <v>108</v>
      </c>
      <c r="DB401" t="s">
        <v>108</v>
      </c>
      <c r="DC401" t="s">
        <v>108</v>
      </c>
      <c r="DD401" t="s">
        <v>108</v>
      </c>
      <c r="DE401" t="s">
        <v>108</v>
      </c>
      <c r="DF401" t="s">
        <v>108</v>
      </c>
      <c r="DG401" t="s">
        <v>108</v>
      </c>
      <c r="DH401" t="s">
        <v>108</v>
      </c>
      <c r="DI401" t="s">
        <v>108</v>
      </c>
      <c r="DJ401" t="s">
        <v>108</v>
      </c>
      <c r="DK401" t="s">
        <v>108</v>
      </c>
      <c r="DL401" t="s">
        <v>108</v>
      </c>
      <c r="DM401" t="s">
        <v>108</v>
      </c>
      <c r="DN401" t="s">
        <v>108</v>
      </c>
    </row>
    <row r="402" spans="1:125" x14ac:dyDescent="0.2">
      <c r="A402" t="e">
        <f ca="1">_xll.BFieldInfo($B$402)</f>
        <v>#NAME?</v>
      </c>
      <c r="B402" t="s">
        <v>114</v>
      </c>
      <c r="C402" t="s">
        <v>108</v>
      </c>
      <c r="D402" t="s">
        <v>108</v>
      </c>
      <c r="E402" t="s">
        <v>108</v>
      </c>
      <c r="F402" t="s">
        <v>108</v>
      </c>
      <c r="G402" t="s">
        <v>108</v>
      </c>
      <c r="H402" t="s">
        <v>108</v>
      </c>
      <c r="I402" t="s">
        <v>108</v>
      </c>
      <c r="J402" t="s">
        <v>108</v>
      </c>
      <c r="K402" t="s">
        <v>108</v>
      </c>
      <c r="L402" t="s">
        <v>108</v>
      </c>
      <c r="M402" t="s">
        <v>108</v>
      </c>
      <c r="N402" t="s">
        <v>108</v>
      </c>
      <c r="O402" t="s">
        <v>108</v>
      </c>
      <c r="P402" t="s">
        <v>108</v>
      </c>
      <c r="Q402" t="s">
        <v>108</v>
      </c>
      <c r="R402" t="s">
        <v>108</v>
      </c>
      <c r="S402" t="s">
        <v>108</v>
      </c>
      <c r="T402" t="s">
        <v>108</v>
      </c>
      <c r="U402" t="s">
        <v>108</v>
      </c>
      <c r="V402" t="s">
        <v>108</v>
      </c>
      <c r="W402" t="s">
        <v>108</v>
      </c>
      <c r="X402" t="s">
        <v>108</v>
      </c>
      <c r="Y402" t="s">
        <v>108</v>
      </c>
      <c r="Z402" t="s">
        <v>108</v>
      </c>
      <c r="AA402" t="s">
        <v>108</v>
      </c>
      <c r="AB402" t="s">
        <v>108</v>
      </c>
      <c r="AC402" t="s">
        <v>108</v>
      </c>
      <c r="AD402" t="s">
        <v>108</v>
      </c>
      <c r="AE402" t="s">
        <v>108</v>
      </c>
      <c r="AF402" t="s">
        <v>108</v>
      </c>
      <c r="AG402" t="s">
        <v>108</v>
      </c>
      <c r="AH402" t="s">
        <v>108</v>
      </c>
      <c r="AI402" t="s">
        <v>108</v>
      </c>
      <c r="AJ402" t="s">
        <v>108</v>
      </c>
      <c r="AK402" t="s">
        <v>108</v>
      </c>
      <c r="AL402" t="s">
        <v>108</v>
      </c>
      <c r="AM402" t="s">
        <v>108</v>
      </c>
      <c r="AN402" t="s">
        <v>108</v>
      </c>
      <c r="AO402" t="s">
        <v>108</v>
      </c>
      <c r="AP402" t="s">
        <v>108</v>
      </c>
      <c r="AQ402" t="s">
        <v>108</v>
      </c>
      <c r="AR402" t="s">
        <v>108</v>
      </c>
      <c r="AS402" t="s">
        <v>108</v>
      </c>
      <c r="AT402" t="s">
        <v>108</v>
      </c>
      <c r="AU402" t="s">
        <v>108</v>
      </c>
      <c r="AV402" t="s">
        <v>108</v>
      </c>
      <c r="AW402" t="s">
        <v>108</v>
      </c>
      <c r="AX402" t="s">
        <v>108</v>
      </c>
      <c r="AY402" t="s">
        <v>108</v>
      </c>
      <c r="AZ402" t="s">
        <v>108</v>
      </c>
      <c r="BA402" t="s">
        <v>108</v>
      </c>
      <c r="BB402" t="s">
        <v>108</v>
      </c>
      <c r="BC402" t="s">
        <v>108</v>
      </c>
      <c r="BD402" t="s">
        <v>108</v>
      </c>
      <c r="BE402" t="s">
        <v>108</v>
      </c>
      <c r="BF402" t="s">
        <v>108</v>
      </c>
      <c r="BG402" t="s">
        <v>108</v>
      </c>
      <c r="BH402" t="s">
        <v>108</v>
      </c>
      <c r="BI402" t="s">
        <v>108</v>
      </c>
      <c r="BJ402" t="s">
        <v>108</v>
      </c>
      <c r="BK402" t="s">
        <v>108</v>
      </c>
      <c r="BL402" t="s">
        <v>108</v>
      </c>
      <c r="BM402" t="s">
        <v>108</v>
      </c>
      <c r="BN402" t="s">
        <v>108</v>
      </c>
      <c r="BO402" t="s">
        <v>108</v>
      </c>
      <c r="BP402" t="s">
        <v>108</v>
      </c>
      <c r="BQ402" t="s">
        <v>108</v>
      </c>
      <c r="BR402" t="s">
        <v>108</v>
      </c>
      <c r="BS402" t="s">
        <v>108</v>
      </c>
      <c r="BT402" t="s">
        <v>108</v>
      </c>
      <c r="BU402" t="s">
        <v>108</v>
      </c>
      <c r="BV402" t="s">
        <v>108</v>
      </c>
      <c r="BW402" t="s">
        <v>108</v>
      </c>
      <c r="BX402" t="s">
        <v>108</v>
      </c>
      <c r="BY402" t="s">
        <v>108</v>
      </c>
      <c r="BZ402" t="s">
        <v>108</v>
      </c>
      <c r="CA402" t="s">
        <v>108</v>
      </c>
      <c r="CB402" t="s">
        <v>108</v>
      </c>
      <c r="CC402" t="s">
        <v>108</v>
      </c>
      <c r="CD402" t="s">
        <v>108</v>
      </c>
      <c r="CE402" t="s">
        <v>108</v>
      </c>
      <c r="CF402" t="s">
        <v>108</v>
      </c>
      <c r="CG402" t="s">
        <v>108</v>
      </c>
      <c r="CH402" t="s">
        <v>108</v>
      </c>
      <c r="CI402" t="s">
        <v>108</v>
      </c>
      <c r="CJ402" t="s">
        <v>108</v>
      </c>
      <c r="CK402" t="s">
        <v>108</v>
      </c>
      <c r="CL402" t="s">
        <v>108</v>
      </c>
      <c r="CM402" t="s">
        <v>108</v>
      </c>
      <c r="CN402" t="s">
        <v>108</v>
      </c>
      <c r="CO402" t="s">
        <v>108</v>
      </c>
      <c r="CP402" t="s">
        <v>108</v>
      </c>
      <c r="CQ402" t="s">
        <v>108</v>
      </c>
      <c r="CR402" t="s">
        <v>108</v>
      </c>
      <c r="CS402" t="s">
        <v>108</v>
      </c>
      <c r="CT402" t="s">
        <v>108</v>
      </c>
      <c r="CU402" t="s">
        <v>108</v>
      </c>
      <c r="CV402" t="s">
        <v>108</v>
      </c>
      <c r="CW402" t="s">
        <v>108</v>
      </c>
      <c r="CX402" t="s">
        <v>108</v>
      </c>
      <c r="CY402" t="s">
        <v>108</v>
      </c>
      <c r="CZ402" t="s">
        <v>108</v>
      </c>
      <c r="DA402" t="s">
        <v>108</v>
      </c>
      <c r="DB402" t="s">
        <v>108</v>
      </c>
      <c r="DC402" t="s">
        <v>108</v>
      </c>
      <c r="DD402" t="s">
        <v>108</v>
      </c>
      <c r="DE402" t="s">
        <v>108</v>
      </c>
      <c r="DF402" t="s">
        <v>108</v>
      </c>
      <c r="DG402" t="s">
        <v>108</v>
      </c>
      <c r="DH402" t="s">
        <v>108</v>
      </c>
      <c r="DI402" t="s">
        <v>108</v>
      </c>
      <c r="DJ402" t="s">
        <v>108</v>
      </c>
      <c r="DK402" t="s">
        <v>108</v>
      </c>
      <c r="DL402" t="s">
        <v>108</v>
      </c>
      <c r="DM402" t="s">
        <v>108</v>
      </c>
      <c r="DN402" t="s">
        <v>108</v>
      </c>
    </row>
    <row r="403" spans="1:125" x14ac:dyDescent="0.2">
      <c r="A403" t="e">
        <f ca="1">_xll.BFieldInfo($B$403)</f>
        <v>#NAME?</v>
      </c>
      <c r="B403" t="s">
        <v>115</v>
      </c>
      <c r="C403">
        <v>-140</v>
      </c>
      <c r="D403">
        <v>-140</v>
      </c>
      <c r="E403">
        <v>-140</v>
      </c>
      <c r="F403">
        <v>-36</v>
      </c>
      <c r="G403">
        <v>-36</v>
      </c>
      <c r="H403">
        <v>-36</v>
      </c>
      <c r="I403">
        <v>65</v>
      </c>
      <c r="J403">
        <v>65</v>
      </c>
      <c r="K403">
        <v>65</v>
      </c>
      <c r="L403">
        <v>58</v>
      </c>
      <c r="M403">
        <v>58</v>
      </c>
      <c r="N403">
        <v>58</v>
      </c>
      <c r="O403">
        <v>210</v>
      </c>
      <c r="P403">
        <v>210</v>
      </c>
      <c r="Q403">
        <v>210</v>
      </c>
      <c r="R403">
        <v>137</v>
      </c>
      <c r="S403">
        <v>137</v>
      </c>
      <c r="T403">
        <v>137</v>
      </c>
      <c r="U403">
        <v>92</v>
      </c>
      <c r="V403">
        <v>92</v>
      </c>
      <c r="W403">
        <v>92</v>
      </c>
      <c r="X403">
        <v>115</v>
      </c>
      <c r="Y403">
        <v>115</v>
      </c>
      <c r="Z403">
        <v>115</v>
      </c>
      <c r="AA403">
        <v>191</v>
      </c>
      <c r="AB403">
        <v>191</v>
      </c>
      <c r="AC403">
        <v>191</v>
      </c>
      <c r="AD403">
        <v>211</v>
      </c>
      <c r="AE403">
        <v>211</v>
      </c>
      <c r="AF403">
        <v>211</v>
      </c>
      <c r="AG403">
        <v>155</v>
      </c>
      <c r="AH403">
        <v>155</v>
      </c>
      <c r="AI403">
        <v>155</v>
      </c>
      <c r="AJ403">
        <v>84</v>
      </c>
      <c r="AK403">
        <v>84</v>
      </c>
      <c r="AL403">
        <v>84</v>
      </c>
      <c r="AM403">
        <v>4</v>
      </c>
      <c r="AN403">
        <v>4</v>
      </c>
      <c r="AO403">
        <v>4</v>
      </c>
      <c r="AP403">
        <v>130.42699999999999</v>
      </c>
      <c r="AQ403">
        <v>130.42699999999999</v>
      </c>
      <c r="AR403">
        <v>130.42699999999999</v>
      </c>
      <c r="AS403">
        <v>130.42699999999999</v>
      </c>
      <c r="AT403">
        <v>3.036</v>
      </c>
      <c r="AU403">
        <v>3.036</v>
      </c>
      <c r="AV403">
        <v>3.036</v>
      </c>
      <c r="AW403">
        <v>32.551000000000002</v>
      </c>
      <c r="AX403">
        <v>32.551000000000002</v>
      </c>
      <c r="AY403">
        <v>32.551000000000002</v>
      </c>
      <c r="AZ403">
        <v>51.985999999999997</v>
      </c>
      <c r="BA403">
        <v>51.985999999999997</v>
      </c>
      <c r="BB403">
        <v>51.985999999999997</v>
      </c>
      <c r="BC403">
        <v>51.985999999999997</v>
      </c>
      <c r="BD403">
        <v>20.56</v>
      </c>
      <c r="BE403">
        <v>20.56</v>
      </c>
      <c r="BF403">
        <v>20.56</v>
      </c>
      <c r="BG403">
        <v>20.56</v>
      </c>
      <c r="BH403">
        <v>43.433999999999997</v>
      </c>
      <c r="BI403">
        <v>43.433999999999997</v>
      </c>
      <c r="BJ403">
        <v>43.433999999999997</v>
      </c>
      <c r="BK403">
        <v>43.433999999999997</v>
      </c>
      <c r="BL403">
        <v>19.824000000000002</v>
      </c>
      <c r="BM403">
        <v>19.824000000000002</v>
      </c>
      <c r="BN403">
        <v>19.824000000000002</v>
      </c>
      <c r="BO403">
        <v>19.824000000000002</v>
      </c>
      <c r="BP403">
        <v>31.105</v>
      </c>
      <c r="BQ403">
        <v>31.105</v>
      </c>
      <c r="BR403">
        <v>31.105</v>
      </c>
      <c r="BS403">
        <v>-34.816000000000003</v>
      </c>
      <c r="BT403">
        <v>-34.816000000000003</v>
      </c>
      <c r="BU403">
        <v>-34.816000000000003</v>
      </c>
      <c r="BV403">
        <v>-22.042000000000002</v>
      </c>
      <c r="BW403">
        <v>-22.042000000000002</v>
      </c>
      <c r="BX403">
        <v>-22.042000000000002</v>
      </c>
      <c r="BY403">
        <v>-22.042000000000002</v>
      </c>
      <c r="BZ403">
        <v>-33.433999999999997</v>
      </c>
      <c r="CA403">
        <v>-33.433999999999997</v>
      </c>
      <c r="CB403">
        <v>-33.433999999999997</v>
      </c>
      <c r="CC403">
        <v>-55.341000000000001</v>
      </c>
      <c r="CD403">
        <v>-55.341000000000001</v>
      </c>
      <c r="CE403">
        <v>-55.341000000000001</v>
      </c>
      <c r="CF403">
        <v>-103.746</v>
      </c>
      <c r="CG403">
        <v>-103.746</v>
      </c>
      <c r="CH403">
        <v>-103.746</v>
      </c>
      <c r="CI403">
        <v>-97.930999999999997</v>
      </c>
      <c r="CJ403">
        <v>-97.930999999999997</v>
      </c>
      <c r="CK403">
        <v>-97.930999999999997</v>
      </c>
      <c r="CL403">
        <v>-39.856999999999999</v>
      </c>
      <c r="CM403">
        <v>-39.856999999999999</v>
      </c>
      <c r="CN403">
        <v>-39.856999999999999</v>
      </c>
      <c r="CO403">
        <v>-44.54</v>
      </c>
      <c r="CP403">
        <v>-44.54</v>
      </c>
      <c r="CQ403">
        <v>-44.54</v>
      </c>
      <c r="CR403">
        <v>-20.806999999999999</v>
      </c>
      <c r="CS403">
        <v>-20.806999999999999</v>
      </c>
      <c r="CT403">
        <v>-20.806999999999999</v>
      </c>
      <c r="CU403">
        <v>-54.188000000000002</v>
      </c>
      <c r="CV403">
        <v>-54.188000000000002</v>
      </c>
      <c r="CW403">
        <v>-54.188000000000002</v>
      </c>
      <c r="CX403">
        <v>-13.465999999999999</v>
      </c>
      <c r="CY403">
        <v>-13.465999999999999</v>
      </c>
      <c r="CZ403">
        <v>-13.465999999999999</v>
      </c>
      <c r="DA403">
        <v>-22.248999999999999</v>
      </c>
      <c r="DB403">
        <v>-22.248999999999999</v>
      </c>
      <c r="DC403">
        <v>-22.248999999999999</v>
      </c>
      <c r="DD403">
        <v>-6.3769999999999998</v>
      </c>
      <c r="DE403">
        <v>-6.3769999999999998</v>
      </c>
      <c r="DF403">
        <v>-6.3769999999999998</v>
      </c>
      <c r="DG403">
        <v>-10.157</v>
      </c>
      <c r="DH403">
        <v>-10.157</v>
      </c>
      <c r="DI403">
        <v>-10.157</v>
      </c>
      <c r="DJ403">
        <v>-15.747999999999999</v>
      </c>
      <c r="DK403">
        <v>-15.747999999999999</v>
      </c>
      <c r="DL403">
        <v>-15.747999999999999</v>
      </c>
      <c r="DM403" t="s">
        <v>108</v>
      </c>
      <c r="DN403" t="s">
        <v>108</v>
      </c>
    </row>
    <row r="404" spans="1:125" x14ac:dyDescent="0.2">
      <c r="A404" t="e">
        <f ca="1">_xll.BFieldInfo($B$404)</f>
        <v>#NAME?</v>
      </c>
      <c r="B404" t="s">
        <v>116</v>
      </c>
      <c r="C404" t="s">
        <v>108</v>
      </c>
      <c r="D404" t="s">
        <v>108</v>
      </c>
      <c r="E404" t="s">
        <v>108</v>
      </c>
      <c r="F404" t="s">
        <v>108</v>
      </c>
      <c r="G404" t="s">
        <v>108</v>
      </c>
      <c r="H404" t="s">
        <v>108</v>
      </c>
      <c r="I404" t="s">
        <v>108</v>
      </c>
      <c r="J404" t="s">
        <v>108</v>
      </c>
      <c r="K404" t="s">
        <v>108</v>
      </c>
      <c r="L404" t="s">
        <v>108</v>
      </c>
      <c r="M404" t="s">
        <v>108</v>
      </c>
      <c r="N404" t="s">
        <v>108</v>
      </c>
      <c r="O404" t="s">
        <v>108</v>
      </c>
      <c r="P404" t="s">
        <v>108</v>
      </c>
      <c r="Q404" t="s">
        <v>108</v>
      </c>
      <c r="R404" t="s">
        <v>108</v>
      </c>
      <c r="S404" t="s">
        <v>108</v>
      </c>
      <c r="T404" t="s">
        <v>108</v>
      </c>
      <c r="U404" t="s">
        <v>108</v>
      </c>
      <c r="V404" t="s">
        <v>108</v>
      </c>
      <c r="W404" t="s">
        <v>108</v>
      </c>
      <c r="X404" t="s">
        <v>108</v>
      </c>
      <c r="Y404" t="s">
        <v>108</v>
      </c>
      <c r="Z404" t="s">
        <v>108</v>
      </c>
      <c r="AA404" t="s">
        <v>108</v>
      </c>
      <c r="AB404" t="s">
        <v>108</v>
      </c>
      <c r="AC404" t="s">
        <v>108</v>
      </c>
      <c r="AD404" t="s">
        <v>108</v>
      </c>
      <c r="AE404" t="s">
        <v>108</v>
      </c>
      <c r="AF404" t="s">
        <v>108</v>
      </c>
      <c r="AG404" t="s">
        <v>108</v>
      </c>
      <c r="AH404" t="s">
        <v>108</v>
      </c>
      <c r="AI404" t="s">
        <v>108</v>
      </c>
      <c r="AJ404" t="s">
        <v>108</v>
      </c>
      <c r="AK404" t="s">
        <v>108</v>
      </c>
      <c r="AL404" t="s">
        <v>108</v>
      </c>
      <c r="AM404" t="s">
        <v>108</v>
      </c>
      <c r="AN404" t="s">
        <v>108</v>
      </c>
      <c r="AO404" t="s">
        <v>108</v>
      </c>
      <c r="AP404" t="s">
        <v>108</v>
      </c>
      <c r="AQ404" t="s">
        <v>108</v>
      </c>
      <c r="AR404" t="s">
        <v>108</v>
      </c>
      <c r="AS404" t="s">
        <v>108</v>
      </c>
      <c r="AT404" t="s">
        <v>108</v>
      </c>
      <c r="AU404" t="s">
        <v>108</v>
      </c>
      <c r="AV404" t="s">
        <v>108</v>
      </c>
      <c r="AW404" t="s">
        <v>108</v>
      </c>
      <c r="AX404" t="s">
        <v>108</v>
      </c>
      <c r="AY404" t="s">
        <v>108</v>
      </c>
      <c r="AZ404" t="s">
        <v>108</v>
      </c>
      <c r="BA404" t="s">
        <v>108</v>
      </c>
      <c r="BB404" t="s">
        <v>108</v>
      </c>
      <c r="BC404" t="s">
        <v>108</v>
      </c>
      <c r="BD404" t="s">
        <v>108</v>
      </c>
      <c r="BE404" t="s">
        <v>108</v>
      </c>
      <c r="BF404" t="s">
        <v>108</v>
      </c>
      <c r="BG404" t="s">
        <v>108</v>
      </c>
      <c r="BH404" t="s">
        <v>108</v>
      </c>
      <c r="BI404" t="s">
        <v>108</v>
      </c>
      <c r="BJ404" t="s">
        <v>108</v>
      </c>
      <c r="BK404" t="s">
        <v>108</v>
      </c>
      <c r="BL404" t="s">
        <v>108</v>
      </c>
      <c r="BM404" t="s">
        <v>108</v>
      </c>
      <c r="BN404" t="s">
        <v>108</v>
      </c>
      <c r="BO404" t="s">
        <v>108</v>
      </c>
      <c r="BP404" t="s">
        <v>108</v>
      </c>
      <c r="BQ404" t="s">
        <v>108</v>
      </c>
      <c r="BR404" t="s">
        <v>108</v>
      </c>
      <c r="BS404" t="s">
        <v>108</v>
      </c>
      <c r="BT404" t="s">
        <v>108</v>
      </c>
      <c r="BU404" t="s">
        <v>108</v>
      </c>
      <c r="BV404" t="s">
        <v>108</v>
      </c>
      <c r="BW404" t="s">
        <v>108</v>
      </c>
      <c r="BX404" t="s">
        <v>108</v>
      </c>
      <c r="BY404" t="s">
        <v>108</v>
      </c>
      <c r="BZ404" t="s">
        <v>108</v>
      </c>
      <c r="CA404" t="s">
        <v>108</v>
      </c>
      <c r="CB404" t="s">
        <v>108</v>
      </c>
      <c r="CC404" t="s">
        <v>108</v>
      </c>
      <c r="CD404" t="s">
        <v>108</v>
      </c>
      <c r="CE404" t="s">
        <v>108</v>
      </c>
      <c r="CF404" t="s">
        <v>108</v>
      </c>
      <c r="CG404" t="s">
        <v>108</v>
      </c>
      <c r="CH404" t="s">
        <v>108</v>
      </c>
      <c r="CI404" t="s">
        <v>108</v>
      </c>
      <c r="CJ404" t="s">
        <v>108</v>
      </c>
      <c r="CK404" t="s">
        <v>108</v>
      </c>
      <c r="CL404" t="s">
        <v>108</v>
      </c>
      <c r="CM404" t="s">
        <v>108</v>
      </c>
      <c r="CN404" t="s">
        <v>108</v>
      </c>
      <c r="CO404" t="s">
        <v>108</v>
      </c>
      <c r="CP404" t="s">
        <v>108</v>
      </c>
      <c r="CQ404" t="s">
        <v>108</v>
      </c>
      <c r="CR404" t="s">
        <v>108</v>
      </c>
      <c r="CS404" t="s">
        <v>108</v>
      </c>
      <c r="CT404" t="s">
        <v>108</v>
      </c>
      <c r="CU404" t="s">
        <v>108</v>
      </c>
      <c r="CV404" t="s">
        <v>108</v>
      </c>
      <c r="CW404" t="s">
        <v>108</v>
      </c>
      <c r="CX404" t="s">
        <v>108</v>
      </c>
      <c r="CY404" t="s">
        <v>108</v>
      </c>
      <c r="CZ404" t="s">
        <v>108</v>
      </c>
      <c r="DA404" t="s">
        <v>108</v>
      </c>
      <c r="DB404" t="s">
        <v>108</v>
      </c>
      <c r="DC404" t="s">
        <v>108</v>
      </c>
      <c r="DD404" t="s">
        <v>108</v>
      </c>
      <c r="DE404" t="s">
        <v>108</v>
      </c>
      <c r="DF404" t="s">
        <v>108</v>
      </c>
      <c r="DG404" t="s">
        <v>108</v>
      </c>
      <c r="DH404" t="s">
        <v>108</v>
      </c>
      <c r="DI404" t="s">
        <v>108</v>
      </c>
      <c r="DJ404" t="s">
        <v>108</v>
      </c>
      <c r="DK404" t="s">
        <v>108</v>
      </c>
      <c r="DL404" t="s">
        <v>108</v>
      </c>
      <c r="DM404" t="s">
        <v>108</v>
      </c>
      <c r="DN404" t="s">
        <v>108</v>
      </c>
    </row>
    <row r="405" spans="1:125" x14ac:dyDescent="0.2">
      <c r="A405" t="e">
        <f ca="1">_xll.BFieldInfo($B$405)</f>
        <v>#NAME?</v>
      </c>
      <c r="B405" t="s">
        <v>117</v>
      </c>
      <c r="C405" t="s">
        <v>108</v>
      </c>
      <c r="D405" t="s">
        <v>108</v>
      </c>
      <c r="E405" t="s">
        <v>108</v>
      </c>
      <c r="F405" t="s">
        <v>108</v>
      </c>
      <c r="G405" t="s">
        <v>108</v>
      </c>
      <c r="H405" t="s">
        <v>108</v>
      </c>
      <c r="I405" t="s">
        <v>108</v>
      </c>
      <c r="J405" t="s">
        <v>108</v>
      </c>
      <c r="K405" t="s">
        <v>108</v>
      </c>
      <c r="L405" t="s">
        <v>108</v>
      </c>
      <c r="M405" t="s">
        <v>108</v>
      </c>
      <c r="N405" t="s">
        <v>108</v>
      </c>
      <c r="O405" t="s">
        <v>108</v>
      </c>
      <c r="P405" t="s">
        <v>108</v>
      </c>
      <c r="Q405" t="s">
        <v>108</v>
      </c>
      <c r="R405" t="s">
        <v>108</v>
      </c>
      <c r="S405" t="s">
        <v>108</v>
      </c>
      <c r="T405" t="s">
        <v>108</v>
      </c>
      <c r="U405" t="s">
        <v>108</v>
      </c>
      <c r="V405" t="s">
        <v>108</v>
      </c>
      <c r="W405" t="s">
        <v>108</v>
      </c>
      <c r="X405" t="s">
        <v>108</v>
      </c>
      <c r="Y405" t="s">
        <v>108</v>
      </c>
      <c r="Z405" t="s">
        <v>108</v>
      </c>
      <c r="AA405" t="s">
        <v>108</v>
      </c>
      <c r="AB405" t="s">
        <v>108</v>
      </c>
      <c r="AC405" t="s">
        <v>108</v>
      </c>
      <c r="AD405" t="s">
        <v>108</v>
      </c>
      <c r="AE405" t="s">
        <v>108</v>
      </c>
      <c r="AF405" t="s">
        <v>108</v>
      </c>
      <c r="AG405" t="s">
        <v>108</v>
      </c>
      <c r="AH405" t="s">
        <v>108</v>
      </c>
      <c r="AI405" t="s">
        <v>108</v>
      </c>
      <c r="AJ405" t="s">
        <v>108</v>
      </c>
      <c r="AK405" t="s">
        <v>108</v>
      </c>
      <c r="AL405" t="s">
        <v>108</v>
      </c>
      <c r="AM405" t="s">
        <v>108</v>
      </c>
      <c r="AN405" t="s">
        <v>108</v>
      </c>
      <c r="AO405" t="s">
        <v>108</v>
      </c>
      <c r="AP405" t="s">
        <v>108</v>
      </c>
      <c r="AQ405" t="s">
        <v>108</v>
      </c>
      <c r="AR405" t="s">
        <v>108</v>
      </c>
      <c r="AS405" t="s">
        <v>108</v>
      </c>
      <c r="AT405" t="s">
        <v>108</v>
      </c>
      <c r="AU405" t="s">
        <v>108</v>
      </c>
      <c r="AV405" t="s">
        <v>108</v>
      </c>
      <c r="AW405" t="s">
        <v>108</v>
      </c>
      <c r="AX405" t="s">
        <v>108</v>
      </c>
      <c r="AY405" t="s">
        <v>108</v>
      </c>
      <c r="AZ405" t="s">
        <v>108</v>
      </c>
      <c r="BA405" t="s">
        <v>108</v>
      </c>
      <c r="BB405" t="s">
        <v>108</v>
      </c>
      <c r="BC405" t="s">
        <v>108</v>
      </c>
      <c r="BD405" t="s">
        <v>108</v>
      </c>
      <c r="BE405" t="s">
        <v>108</v>
      </c>
      <c r="BF405" t="s">
        <v>108</v>
      </c>
      <c r="BG405" t="s">
        <v>108</v>
      </c>
      <c r="BH405" t="s">
        <v>108</v>
      </c>
      <c r="BI405" t="s">
        <v>108</v>
      </c>
      <c r="BJ405" t="s">
        <v>108</v>
      </c>
      <c r="BK405" t="s">
        <v>108</v>
      </c>
      <c r="BL405" t="s">
        <v>108</v>
      </c>
      <c r="BM405" t="s">
        <v>108</v>
      </c>
      <c r="BN405" t="s">
        <v>108</v>
      </c>
      <c r="BO405" t="s">
        <v>108</v>
      </c>
      <c r="BP405" t="s">
        <v>108</v>
      </c>
      <c r="BQ405" t="s">
        <v>108</v>
      </c>
      <c r="BR405" t="s">
        <v>108</v>
      </c>
      <c r="BS405" t="s">
        <v>108</v>
      </c>
      <c r="BT405" t="s">
        <v>108</v>
      </c>
      <c r="BU405" t="s">
        <v>108</v>
      </c>
      <c r="BV405" t="s">
        <v>108</v>
      </c>
      <c r="BW405" t="s">
        <v>108</v>
      </c>
      <c r="BX405" t="s">
        <v>108</v>
      </c>
      <c r="BY405" t="s">
        <v>108</v>
      </c>
      <c r="BZ405" t="s">
        <v>108</v>
      </c>
      <c r="CA405" t="s">
        <v>108</v>
      </c>
      <c r="CB405" t="s">
        <v>108</v>
      </c>
      <c r="CC405" t="s">
        <v>108</v>
      </c>
      <c r="CD405" t="s">
        <v>108</v>
      </c>
      <c r="CE405" t="s">
        <v>108</v>
      </c>
      <c r="CF405" t="s">
        <v>108</v>
      </c>
      <c r="CG405" t="s">
        <v>108</v>
      </c>
      <c r="CH405" t="s">
        <v>108</v>
      </c>
      <c r="CI405" t="s">
        <v>108</v>
      </c>
      <c r="CJ405" t="s">
        <v>108</v>
      </c>
      <c r="CK405" t="s">
        <v>108</v>
      </c>
      <c r="CL405" t="s">
        <v>108</v>
      </c>
      <c r="CM405" t="s">
        <v>108</v>
      </c>
      <c r="CN405" t="s">
        <v>108</v>
      </c>
      <c r="CO405" t="s">
        <v>108</v>
      </c>
      <c r="CP405" t="s">
        <v>108</v>
      </c>
      <c r="CQ405" t="s">
        <v>108</v>
      </c>
      <c r="CR405" t="s">
        <v>108</v>
      </c>
      <c r="CS405" t="s">
        <v>108</v>
      </c>
      <c r="CT405" t="s">
        <v>108</v>
      </c>
      <c r="CU405" t="s">
        <v>108</v>
      </c>
      <c r="CV405" t="s">
        <v>108</v>
      </c>
      <c r="CW405" t="s">
        <v>108</v>
      </c>
      <c r="CX405" t="s">
        <v>108</v>
      </c>
      <c r="CY405" t="s">
        <v>108</v>
      </c>
      <c r="CZ405" t="s">
        <v>108</v>
      </c>
      <c r="DA405" t="s">
        <v>108</v>
      </c>
      <c r="DB405" t="s">
        <v>108</v>
      </c>
      <c r="DC405" t="s">
        <v>108</v>
      </c>
      <c r="DD405" t="s">
        <v>108</v>
      </c>
      <c r="DE405" t="s">
        <v>108</v>
      </c>
      <c r="DF405" t="s">
        <v>108</v>
      </c>
      <c r="DG405" t="s">
        <v>108</v>
      </c>
      <c r="DH405" t="s">
        <v>108</v>
      </c>
      <c r="DI405" t="s">
        <v>108</v>
      </c>
      <c r="DJ405" t="s">
        <v>108</v>
      </c>
      <c r="DK405" t="s">
        <v>108</v>
      </c>
      <c r="DL405" t="s">
        <v>108</v>
      </c>
      <c r="DM405" t="s">
        <v>108</v>
      </c>
      <c r="DN405" t="s">
        <v>108</v>
      </c>
    </row>
    <row r="407" spans="1:125" x14ac:dyDescent="0.2">
      <c r="A407" t="s">
        <v>181</v>
      </c>
      <c r="B407" t="s">
        <v>106</v>
      </c>
      <c r="C407" s="8" t="e">
        <f ca="1">_xll.BDH($A$407,$B$408:$B$418,$B$1,$B$2,"Dir=H","Per=M","Days=A","Dts=S","Sort=R","cols=123;rows=12")</f>
        <v>#NAME?</v>
      </c>
      <c r="D407" s="8">
        <v>43980</v>
      </c>
      <c r="E407" s="8">
        <v>43951</v>
      </c>
      <c r="F407" s="8">
        <v>43921</v>
      </c>
      <c r="G407" s="8">
        <v>43889</v>
      </c>
      <c r="H407" s="8">
        <v>43861</v>
      </c>
      <c r="I407" s="8">
        <v>43830</v>
      </c>
      <c r="J407" s="8">
        <v>43798</v>
      </c>
      <c r="K407" s="8">
        <v>43769</v>
      </c>
      <c r="L407" s="8">
        <v>43738</v>
      </c>
      <c r="M407" s="8">
        <v>43707</v>
      </c>
      <c r="N407" s="8">
        <v>43677</v>
      </c>
      <c r="O407" s="8">
        <v>43646</v>
      </c>
      <c r="P407" s="8">
        <v>43644</v>
      </c>
      <c r="Q407" s="8">
        <v>43616</v>
      </c>
      <c r="R407" s="8">
        <v>43585</v>
      </c>
      <c r="S407" s="8">
        <v>43555</v>
      </c>
      <c r="T407" s="8">
        <v>43553</v>
      </c>
      <c r="U407" s="8">
        <v>43524</v>
      </c>
      <c r="V407" s="8">
        <v>43496</v>
      </c>
      <c r="W407" s="8">
        <v>43465</v>
      </c>
      <c r="X407" s="8">
        <v>43434</v>
      </c>
      <c r="Y407" s="8">
        <v>43404</v>
      </c>
      <c r="Z407" s="8">
        <v>43373</v>
      </c>
      <c r="AA407" s="8">
        <v>43371</v>
      </c>
      <c r="AB407" s="8">
        <v>43343</v>
      </c>
      <c r="AC407" s="8">
        <v>43312</v>
      </c>
      <c r="AD407" s="8">
        <v>43281</v>
      </c>
      <c r="AE407" s="8">
        <v>43280</v>
      </c>
      <c r="AF407" s="8">
        <v>43251</v>
      </c>
      <c r="AG407" s="8">
        <v>43220</v>
      </c>
      <c r="AH407" s="8">
        <v>43190</v>
      </c>
      <c r="AI407" s="8">
        <v>43189</v>
      </c>
      <c r="AJ407" s="8">
        <v>43159</v>
      </c>
      <c r="AK407" s="8">
        <v>43131</v>
      </c>
      <c r="AL407" s="8">
        <v>43100</v>
      </c>
      <c r="AM407" s="8">
        <v>43098</v>
      </c>
      <c r="AN407" s="8">
        <v>43069</v>
      </c>
      <c r="AO407" s="8">
        <v>43039</v>
      </c>
      <c r="AP407" s="8">
        <v>43008</v>
      </c>
      <c r="AQ407" s="8">
        <v>43007</v>
      </c>
      <c r="AR407" s="8">
        <v>42978</v>
      </c>
      <c r="AS407" s="8">
        <v>42947</v>
      </c>
      <c r="AT407" s="8">
        <v>42916</v>
      </c>
      <c r="AU407" s="8">
        <v>42886</v>
      </c>
      <c r="AV407" s="8">
        <v>42853</v>
      </c>
      <c r="AW407" s="8">
        <v>42825</v>
      </c>
      <c r="AX407" s="8">
        <v>42794</v>
      </c>
      <c r="AY407" s="8">
        <v>42766</v>
      </c>
      <c r="AZ407" s="8">
        <v>42735</v>
      </c>
      <c r="BA407" s="8">
        <v>42734</v>
      </c>
      <c r="BB407" s="8">
        <v>42704</v>
      </c>
      <c r="BC407" s="8">
        <v>42674</v>
      </c>
      <c r="BD407" s="8">
        <v>42643</v>
      </c>
      <c r="BE407" s="8">
        <v>42613</v>
      </c>
      <c r="BF407" s="8">
        <v>42580</v>
      </c>
      <c r="BG407" s="8">
        <v>42551</v>
      </c>
      <c r="BH407" s="8">
        <v>42521</v>
      </c>
      <c r="BI407" s="8">
        <v>42489</v>
      </c>
      <c r="BJ407" s="8">
        <v>42460</v>
      </c>
      <c r="BK407" s="8">
        <v>42429</v>
      </c>
      <c r="BL407" s="8">
        <v>42398</v>
      </c>
      <c r="BM407" s="8">
        <v>42369</v>
      </c>
      <c r="BN407" s="8">
        <v>42338</v>
      </c>
      <c r="BO407" s="8">
        <v>42307</v>
      </c>
      <c r="BP407" s="8">
        <v>42277</v>
      </c>
      <c r="BQ407" s="8">
        <v>42247</v>
      </c>
      <c r="BR407" s="8">
        <v>42216</v>
      </c>
      <c r="BS407" s="8">
        <v>42185</v>
      </c>
      <c r="BT407" s="8">
        <v>42153</v>
      </c>
      <c r="BU407" s="8">
        <v>42124</v>
      </c>
      <c r="BV407" s="8">
        <v>42094</v>
      </c>
      <c r="BW407" s="8">
        <v>42062</v>
      </c>
      <c r="BX407" s="8">
        <v>42034</v>
      </c>
      <c r="BY407" s="8">
        <v>42004</v>
      </c>
      <c r="BZ407" s="8">
        <v>41971</v>
      </c>
      <c r="CA407" s="8">
        <v>41943</v>
      </c>
      <c r="CB407" s="8">
        <v>41912</v>
      </c>
      <c r="CC407" s="8">
        <v>41880</v>
      </c>
      <c r="CD407" s="8">
        <v>41851</v>
      </c>
      <c r="CE407" s="8">
        <v>41820</v>
      </c>
      <c r="CF407" s="8">
        <v>41789</v>
      </c>
      <c r="CG407" s="8">
        <v>41759</v>
      </c>
      <c r="CH407" s="8">
        <v>41729</v>
      </c>
      <c r="CI407" s="8">
        <v>41698</v>
      </c>
      <c r="CJ407" s="8">
        <v>41670</v>
      </c>
      <c r="CK407" s="8">
        <v>41639</v>
      </c>
      <c r="CL407" s="8">
        <v>41607</v>
      </c>
      <c r="CM407" s="8">
        <v>41578</v>
      </c>
      <c r="CN407" s="8">
        <v>41547</v>
      </c>
      <c r="CO407" s="8">
        <v>41516</v>
      </c>
      <c r="CP407" s="8">
        <v>41486</v>
      </c>
      <c r="CQ407" s="8">
        <v>41455</v>
      </c>
      <c r="CR407" s="8">
        <v>41453</v>
      </c>
      <c r="CS407" s="8">
        <v>41425</v>
      </c>
      <c r="CT407" s="8">
        <v>41394</v>
      </c>
      <c r="CU407" s="8">
        <v>41364</v>
      </c>
      <c r="CV407" s="8">
        <v>41362</v>
      </c>
      <c r="CW407" s="8">
        <v>41333</v>
      </c>
      <c r="CX407" s="8">
        <v>41305</v>
      </c>
      <c r="CY407" s="8">
        <v>41274</v>
      </c>
      <c r="CZ407" s="8">
        <v>41243</v>
      </c>
      <c r="DA407" s="8">
        <v>41213</v>
      </c>
      <c r="DB407" s="8">
        <v>41182</v>
      </c>
      <c r="DC407" s="8">
        <v>41180</v>
      </c>
      <c r="DD407" s="8">
        <v>41152</v>
      </c>
      <c r="DE407" s="8">
        <v>41121</v>
      </c>
      <c r="DF407" s="8">
        <v>41090</v>
      </c>
      <c r="DG407" s="8">
        <v>41089</v>
      </c>
      <c r="DH407" s="8">
        <v>41060</v>
      </c>
      <c r="DI407" s="8">
        <v>41029</v>
      </c>
      <c r="DJ407" s="8">
        <v>40999</v>
      </c>
      <c r="DK407" s="8">
        <v>40998</v>
      </c>
      <c r="DL407" s="8">
        <v>40968</v>
      </c>
      <c r="DM407" s="8">
        <v>40939</v>
      </c>
      <c r="DN407" s="8">
        <v>40908</v>
      </c>
      <c r="DO407" s="8">
        <v>40907</v>
      </c>
      <c r="DP407" s="8">
        <v>40877</v>
      </c>
      <c r="DQ407" s="8">
        <v>40847</v>
      </c>
      <c r="DR407" s="8">
        <v>40816</v>
      </c>
      <c r="DS407" s="8">
        <v>40786</v>
      </c>
      <c r="DT407" s="8">
        <v>40753</v>
      </c>
      <c r="DU407" s="8">
        <v>40724</v>
      </c>
    </row>
    <row r="408" spans="1:125" x14ac:dyDescent="0.2">
      <c r="A408" t="e">
        <f ca="1">_xll.BFieldInfo($B$408)</f>
        <v>#NAME?</v>
      </c>
      <c r="B408" t="s">
        <v>107</v>
      </c>
      <c r="C408">
        <v>8703.2000000000007</v>
      </c>
      <c r="D408">
        <v>8694.2000000000007</v>
      </c>
      <c r="E408">
        <v>8579.7000000000007</v>
      </c>
      <c r="F408">
        <v>8367.2999999999993</v>
      </c>
      <c r="G408">
        <v>9013.9</v>
      </c>
      <c r="H408">
        <v>9677.9</v>
      </c>
      <c r="I408">
        <v>9756.2999999999993</v>
      </c>
      <c r="J408">
        <v>9660.2000000000007</v>
      </c>
      <c r="K408">
        <v>9538.7000000000007</v>
      </c>
      <c r="L408">
        <v>9126.4</v>
      </c>
      <c r="M408">
        <v>8684.7999999999993</v>
      </c>
      <c r="N408">
        <v>8764.7000000000007</v>
      </c>
      <c r="O408">
        <v>8345.4</v>
      </c>
      <c r="P408">
        <v>8345.4</v>
      </c>
      <c r="Q408">
        <v>7966.1</v>
      </c>
      <c r="R408">
        <v>8616.2000000000007</v>
      </c>
      <c r="S408">
        <v>8094.6</v>
      </c>
      <c r="T408">
        <v>8094.6</v>
      </c>
      <c r="U408">
        <v>8207.9</v>
      </c>
      <c r="V408">
        <v>8180.9</v>
      </c>
      <c r="W408">
        <v>7851.3</v>
      </c>
      <c r="X408">
        <v>8389.2999999999993</v>
      </c>
      <c r="Y408">
        <v>8107.4</v>
      </c>
      <c r="Z408">
        <v>8695.7000000000007</v>
      </c>
      <c r="AA408">
        <v>8695.7000000000007</v>
      </c>
      <c r="AB408">
        <v>8374.2999999999993</v>
      </c>
      <c r="AC408">
        <v>8827.5</v>
      </c>
      <c r="AD408">
        <v>8664.4</v>
      </c>
      <c r="AE408">
        <v>8664.4</v>
      </c>
      <c r="AF408">
        <v>8363.5</v>
      </c>
      <c r="AG408">
        <v>8677.7000000000007</v>
      </c>
      <c r="AH408">
        <v>8247.5</v>
      </c>
      <c r="AI408">
        <v>8247.5</v>
      </c>
      <c r="AJ408">
        <v>8592.7000000000007</v>
      </c>
      <c r="AK408">
        <v>8883.6</v>
      </c>
      <c r="AL408">
        <v>8566.5</v>
      </c>
      <c r="AM408">
        <v>8566.5</v>
      </c>
      <c r="AN408">
        <v>8365.7999999999993</v>
      </c>
      <c r="AO408">
        <v>8301.7000000000007</v>
      </c>
      <c r="AP408">
        <v>7969.1</v>
      </c>
      <c r="AQ408">
        <v>7969.1</v>
      </c>
      <c r="AR408">
        <v>7236</v>
      </c>
      <c r="AS408">
        <v>7295.7</v>
      </c>
      <c r="AT408">
        <v>6896.6</v>
      </c>
      <c r="AU408">
        <v>6942.3</v>
      </c>
      <c r="AV408">
        <v>7062.8</v>
      </c>
      <c r="AW408">
        <v>7071</v>
      </c>
      <c r="AX408">
        <v>7317.6</v>
      </c>
      <c r="AY408">
        <v>7569.3</v>
      </c>
      <c r="AZ408">
        <v>7907.3</v>
      </c>
      <c r="BA408">
        <v>7907.3</v>
      </c>
      <c r="BB408">
        <v>7644.1</v>
      </c>
      <c r="BC408">
        <v>6988.8</v>
      </c>
      <c r="BD408">
        <v>6643.9</v>
      </c>
      <c r="BE408">
        <v>7052.2</v>
      </c>
      <c r="BF408">
        <v>6663.3</v>
      </c>
      <c r="BG408">
        <v>5711.4</v>
      </c>
      <c r="BH408">
        <v>6537.8</v>
      </c>
      <c r="BI408">
        <v>6392</v>
      </c>
      <c r="BJ408">
        <v>6728.9</v>
      </c>
      <c r="BK408">
        <v>6549.7</v>
      </c>
      <c r="BL408">
        <v>7996.9</v>
      </c>
      <c r="BM408">
        <v>8316.7000000000007</v>
      </c>
      <c r="BN408">
        <v>8504.4</v>
      </c>
      <c r="BO408">
        <v>8295.6</v>
      </c>
      <c r="BP408">
        <v>7742.5</v>
      </c>
      <c r="BQ408">
        <v>7876.2</v>
      </c>
      <c r="BR408">
        <v>9038.2000000000007</v>
      </c>
      <c r="BS408">
        <v>8983.4</v>
      </c>
      <c r="BT408">
        <v>9422.6</v>
      </c>
      <c r="BU408">
        <v>9153.2000000000007</v>
      </c>
      <c r="BV408">
        <v>9180.6</v>
      </c>
      <c r="BW408">
        <v>8701.9</v>
      </c>
      <c r="BX408">
        <v>8250.7000000000007</v>
      </c>
      <c r="BY408">
        <v>8156.8</v>
      </c>
      <c r="BZ408">
        <v>7893.5</v>
      </c>
      <c r="CA408">
        <v>7012.9</v>
      </c>
      <c r="CB408">
        <v>6975.1</v>
      </c>
      <c r="CC408">
        <v>6324.2</v>
      </c>
      <c r="CD408">
        <v>6547.2</v>
      </c>
      <c r="CE408">
        <v>6490.6</v>
      </c>
      <c r="CF408">
        <v>6146</v>
      </c>
      <c r="CG408">
        <v>5884.7</v>
      </c>
      <c r="CH408">
        <v>6215.4</v>
      </c>
      <c r="CI408">
        <v>6122.4</v>
      </c>
      <c r="CJ408">
        <v>6209.4</v>
      </c>
      <c r="CK408">
        <v>6731.6</v>
      </c>
      <c r="CL408">
        <v>6689.7</v>
      </c>
      <c r="CM408">
        <v>6668.7</v>
      </c>
      <c r="CN408">
        <v>6574.3</v>
      </c>
      <c r="CO408">
        <v>6166.7</v>
      </c>
      <c r="CP408">
        <v>6197.9</v>
      </c>
      <c r="CQ408">
        <v>6218.6</v>
      </c>
      <c r="CR408">
        <v>6218.6</v>
      </c>
      <c r="CS408">
        <v>6239.4</v>
      </c>
      <c r="CT408">
        <v>5855.3</v>
      </c>
      <c r="CU408">
        <v>5045.5</v>
      </c>
      <c r="CV408">
        <v>5045.5</v>
      </c>
      <c r="CW408">
        <v>4887</v>
      </c>
      <c r="CX408">
        <v>4476.8</v>
      </c>
      <c r="CY408">
        <v>4107.6000000000004</v>
      </c>
      <c r="CZ408">
        <v>3625.5</v>
      </c>
      <c r="DA408">
        <v>3143.5</v>
      </c>
      <c r="DB408">
        <v>3117.9</v>
      </c>
      <c r="DC408">
        <v>3117.9</v>
      </c>
      <c r="DD408">
        <v>3143.8</v>
      </c>
      <c r="DE408">
        <v>3067.7</v>
      </c>
      <c r="DF408">
        <v>3240.3</v>
      </c>
      <c r="DG408">
        <v>3240.3</v>
      </c>
      <c r="DH408">
        <v>3088</v>
      </c>
      <c r="DI408">
        <v>3357.2</v>
      </c>
      <c r="DJ408">
        <v>3626.3</v>
      </c>
      <c r="DK408">
        <v>3626.3</v>
      </c>
      <c r="DL408">
        <v>3380.1</v>
      </c>
      <c r="DM408">
        <v>2831</v>
      </c>
      <c r="DN408">
        <v>2584.1999999999998</v>
      </c>
      <c r="DO408">
        <v>2584.1999999999998</v>
      </c>
      <c r="DP408">
        <v>2527.6999999999998</v>
      </c>
      <c r="DQ408">
        <v>2663.7</v>
      </c>
      <c r="DR408">
        <v>2708.1</v>
      </c>
      <c r="DS408">
        <v>2734</v>
      </c>
      <c r="DT408">
        <v>3155</v>
      </c>
      <c r="DU408">
        <v>3250</v>
      </c>
    </row>
    <row r="409" spans="1:125" x14ac:dyDescent="0.2">
      <c r="A409" t="e">
        <f ca="1">_xll.BFieldInfo($B$409)</f>
        <v>#NAME?</v>
      </c>
      <c r="B409" t="s">
        <v>109</v>
      </c>
      <c r="C409">
        <v>3259257</v>
      </c>
      <c r="D409">
        <v>3259257</v>
      </c>
      <c r="E409">
        <v>3259257</v>
      </c>
      <c r="F409">
        <v>3259257</v>
      </c>
      <c r="G409">
        <v>3286970</v>
      </c>
      <c r="H409">
        <v>3286970</v>
      </c>
      <c r="I409">
        <v>3286970</v>
      </c>
      <c r="J409">
        <v>3286970</v>
      </c>
      <c r="K409">
        <v>3286970</v>
      </c>
      <c r="L409">
        <v>3286970</v>
      </c>
      <c r="M409">
        <v>3286970</v>
      </c>
      <c r="N409">
        <v>3286970</v>
      </c>
      <c r="O409">
        <v>3286970</v>
      </c>
      <c r="P409">
        <v>3286970</v>
      </c>
      <c r="Q409">
        <v>3286970</v>
      </c>
      <c r="R409">
        <v>3286970</v>
      </c>
      <c r="S409">
        <v>3286970</v>
      </c>
      <c r="T409">
        <v>3117291</v>
      </c>
      <c r="U409">
        <v>3117291</v>
      </c>
      <c r="V409">
        <v>3117291</v>
      </c>
      <c r="W409">
        <v>3117291</v>
      </c>
      <c r="X409">
        <v>3117291</v>
      </c>
      <c r="Y409">
        <v>3117291</v>
      </c>
      <c r="Z409">
        <v>3117291</v>
      </c>
      <c r="AA409">
        <v>3117291</v>
      </c>
      <c r="AB409">
        <v>3117291</v>
      </c>
      <c r="AC409">
        <v>3117291</v>
      </c>
      <c r="AD409">
        <v>3117291</v>
      </c>
      <c r="AE409">
        <v>3117291</v>
      </c>
      <c r="AF409">
        <v>3117291</v>
      </c>
      <c r="AG409">
        <v>3117291</v>
      </c>
      <c r="AH409">
        <v>3117291</v>
      </c>
      <c r="AI409">
        <v>2956522</v>
      </c>
      <c r="AJ409">
        <v>2956522</v>
      </c>
      <c r="AK409">
        <v>2956522</v>
      </c>
      <c r="AL409">
        <v>2956522</v>
      </c>
      <c r="AM409">
        <v>2956522</v>
      </c>
      <c r="AN409">
        <v>2956522</v>
      </c>
      <c r="AO409">
        <v>2956522</v>
      </c>
      <c r="AP409">
        <v>2956522</v>
      </c>
      <c r="AQ409">
        <v>2956522</v>
      </c>
      <c r="AR409">
        <v>2956522</v>
      </c>
      <c r="AS409">
        <v>2956522</v>
      </c>
      <c r="AT409">
        <v>2956522</v>
      </c>
      <c r="AU409">
        <v>2956522</v>
      </c>
      <c r="AV409">
        <v>2956522</v>
      </c>
      <c r="AW409">
        <v>2956522</v>
      </c>
      <c r="AX409">
        <v>2875411</v>
      </c>
      <c r="AY409">
        <v>2875411</v>
      </c>
      <c r="AZ409">
        <v>2875411</v>
      </c>
      <c r="BA409">
        <v>2875411</v>
      </c>
      <c r="BB409">
        <v>2875411</v>
      </c>
      <c r="BC409">
        <v>2875411</v>
      </c>
      <c r="BD409">
        <v>2875411</v>
      </c>
      <c r="BE409">
        <v>2875411</v>
      </c>
      <c r="BF409">
        <v>2875411</v>
      </c>
      <c r="BG409">
        <v>2875411</v>
      </c>
      <c r="BH409">
        <v>2875411</v>
      </c>
      <c r="BI409">
        <v>2875411</v>
      </c>
      <c r="BJ409">
        <v>2875411</v>
      </c>
      <c r="BK409">
        <v>2698155</v>
      </c>
      <c r="BL409">
        <v>2698155</v>
      </c>
      <c r="BM409">
        <v>2698155</v>
      </c>
      <c r="BN409">
        <v>2698155</v>
      </c>
      <c r="BO409">
        <v>2698155</v>
      </c>
      <c r="BP409">
        <v>2698155</v>
      </c>
      <c r="BQ409">
        <v>2698155</v>
      </c>
      <c r="BR409">
        <v>2698155</v>
      </c>
      <c r="BS409">
        <v>2698155</v>
      </c>
      <c r="BT409">
        <v>2698155</v>
      </c>
      <c r="BU409">
        <v>2698155</v>
      </c>
      <c r="BV409">
        <v>2698155</v>
      </c>
      <c r="BW409">
        <v>2363103</v>
      </c>
      <c r="BX409">
        <v>2363103</v>
      </c>
      <c r="BY409">
        <v>2363103</v>
      </c>
      <c r="BZ409">
        <v>2363103</v>
      </c>
      <c r="CA409">
        <v>2363103</v>
      </c>
      <c r="CB409">
        <v>2363103</v>
      </c>
      <c r="CC409">
        <v>2363103</v>
      </c>
      <c r="CD409">
        <v>2363103</v>
      </c>
      <c r="CE409">
        <v>2363103</v>
      </c>
      <c r="CF409">
        <v>2363103</v>
      </c>
      <c r="CG409">
        <v>2363103</v>
      </c>
      <c r="CH409">
        <v>2363103</v>
      </c>
      <c r="CI409">
        <v>2227571</v>
      </c>
      <c r="CJ409">
        <v>2227571</v>
      </c>
      <c r="CK409">
        <v>2227571</v>
      </c>
      <c r="CL409">
        <v>2227571</v>
      </c>
      <c r="CM409">
        <v>2227571</v>
      </c>
      <c r="CN409">
        <v>2227571</v>
      </c>
      <c r="CO409">
        <v>2227571</v>
      </c>
      <c r="CP409">
        <v>2227571</v>
      </c>
      <c r="CQ409">
        <v>2227571</v>
      </c>
      <c r="CR409">
        <v>2227571</v>
      </c>
      <c r="CS409">
        <v>2227571</v>
      </c>
      <c r="CT409">
        <v>2227571</v>
      </c>
      <c r="CU409">
        <v>2227571</v>
      </c>
      <c r="CV409">
        <v>1947387</v>
      </c>
      <c r="CW409">
        <v>1947387</v>
      </c>
      <c r="CX409">
        <v>1947387</v>
      </c>
      <c r="CY409">
        <v>1947387</v>
      </c>
      <c r="CZ409">
        <v>1947387</v>
      </c>
      <c r="DA409">
        <v>1947387</v>
      </c>
      <c r="DB409">
        <v>1947387</v>
      </c>
      <c r="DC409">
        <v>1947387</v>
      </c>
      <c r="DD409">
        <v>1947387</v>
      </c>
      <c r="DE409">
        <v>1947387</v>
      </c>
      <c r="DF409">
        <v>1947387</v>
      </c>
      <c r="DG409">
        <v>1947387</v>
      </c>
      <c r="DH409">
        <v>1947387</v>
      </c>
      <c r="DI409">
        <v>1947387</v>
      </c>
      <c r="DJ409">
        <v>1947387</v>
      </c>
      <c r="DK409" t="s">
        <v>108</v>
      </c>
      <c r="DL409" t="s">
        <v>108</v>
      </c>
      <c r="DM409" t="s">
        <v>108</v>
      </c>
      <c r="DN409" t="s">
        <v>108</v>
      </c>
      <c r="DO409" t="s">
        <v>108</v>
      </c>
      <c r="DP409" t="s">
        <v>108</v>
      </c>
      <c r="DQ409" t="s">
        <v>108</v>
      </c>
      <c r="DR409" t="s">
        <v>108</v>
      </c>
      <c r="DS409" t="s">
        <v>108</v>
      </c>
      <c r="DT409" t="s">
        <v>108</v>
      </c>
      <c r="DU409" t="s">
        <v>108</v>
      </c>
    </row>
    <row r="410" spans="1:125" x14ac:dyDescent="0.2">
      <c r="A410" t="e">
        <f ca="1">_xll.BFieldInfo($B$410)</f>
        <v>#NAME?</v>
      </c>
      <c r="B410" t="s">
        <v>110</v>
      </c>
      <c r="C410">
        <v>2381932</v>
      </c>
      <c r="D410">
        <v>2381932</v>
      </c>
      <c r="E410">
        <v>2381932</v>
      </c>
      <c r="F410">
        <v>2381932</v>
      </c>
      <c r="G410">
        <v>2483275</v>
      </c>
      <c r="H410">
        <v>2483275</v>
      </c>
      <c r="I410">
        <v>2483275</v>
      </c>
      <c r="J410">
        <v>2483275</v>
      </c>
      <c r="K410">
        <v>2483275</v>
      </c>
      <c r="L410">
        <v>2483275</v>
      </c>
      <c r="M410">
        <v>2483275</v>
      </c>
      <c r="N410">
        <v>2483275</v>
      </c>
      <c r="O410">
        <v>2483275</v>
      </c>
      <c r="P410">
        <v>2483275</v>
      </c>
      <c r="Q410">
        <v>2483275</v>
      </c>
      <c r="R410">
        <v>2483275</v>
      </c>
      <c r="S410">
        <v>2483275</v>
      </c>
      <c r="T410">
        <v>2428362</v>
      </c>
      <c r="U410">
        <v>2428362</v>
      </c>
      <c r="V410">
        <v>2428362</v>
      </c>
      <c r="W410">
        <v>2428362</v>
      </c>
      <c r="X410">
        <v>2428362</v>
      </c>
      <c r="Y410">
        <v>2428362</v>
      </c>
      <c r="Z410">
        <v>2428362</v>
      </c>
      <c r="AA410">
        <v>2428362</v>
      </c>
      <c r="AB410">
        <v>2428362</v>
      </c>
      <c r="AC410">
        <v>2428362</v>
      </c>
      <c r="AD410">
        <v>2428362</v>
      </c>
      <c r="AE410">
        <v>2428362</v>
      </c>
      <c r="AF410">
        <v>2428362</v>
      </c>
      <c r="AG410">
        <v>2428362</v>
      </c>
      <c r="AH410">
        <v>2428362</v>
      </c>
      <c r="AI410">
        <v>2242195</v>
      </c>
      <c r="AJ410">
        <v>2242195</v>
      </c>
      <c r="AK410">
        <v>2242195</v>
      </c>
      <c r="AL410">
        <v>2242195</v>
      </c>
      <c r="AM410">
        <v>2242195</v>
      </c>
      <c r="AN410">
        <v>2242195</v>
      </c>
      <c r="AO410">
        <v>2242195</v>
      </c>
      <c r="AP410">
        <v>2242195</v>
      </c>
      <c r="AQ410">
        <v>2242195</v>
      </c>
      <c r="AR410">
        <v>2242195</v>
      </c>
      <c r="AS410">
        <v>2242195</v>
      </c>
      <c r="AT410">
        <v>2242195</v>
      </c>
      <c r="AU410">
        <v>2242195</v>
      </c>
      <c r="AV410">
        <v>2242195</v>
      </c>
      <c r="AW410">
        <v>2242195</v>
      </c>
      <c r="AX410">
        <v>2062037</v>
      </c>
      <c r="AY410">
        <v>2062037</v>
      </c>
      <c r="AZ410">
        <v>2062037</v>
      </c>
      <c r="BA410">
        <v>2062037</v>
      </c>
      <c r="BB410">
        <v>2062037</v>
      </c>
      <c r="BC410">
        <v>2062037</v>
      </c>
      <c r="BD410">
        <v>2062037</v>
      </c>
      <c r="BE410">
        <v>2062037</v>
      </c>
      <c r="BF410">
        <v>2062037</v>
      </c>
      <c r="BG410">
        <v>2062037</v>
      </c>
      <c r="BH410">
        <v>2062037</v>
      </c>
      <c r="BI410">
        <v>2062037</v>
      </c>
      <c r="BJ410">
        <v>2062037</v>
      </c>
      <c r="BK410">
        <v>2161330</v>
      </c>
      <c r="BL410">
        <v>2161330</v>
      </c>
      <c r="BM410">
        <v>2161330</v>
      </c>
      <c r="BN410">
        <v>2161330</v>
      </c>
      <c r="BO410">
        <v>2161330</v>
      </c>
      <c r="BP410">
        <v>2161330</v>
      </c>
      <c r="BQ410">
        <v>2161330</v>
      </c>
      <c r="BR410">
        <v>2161330</v>
      </c>
      <c r="BS410">
        <v>2161330</v>
      </c>
      <c r="BT410">
        <v>2161330</v>
      </c>
      <c r="BU410">
        <v>2161330</v>
      </c>
      <c r="BV410">
        <v>2161330</v>
      </c>
      <c r="BW410">
        <v>1825448</v>
      </c>
      <c r="BX410">
        <v>1825448</v>
      </c>
      <c r="BY410">
        <v>1825448</v>
      </c>
      <c r="BZ410">
        <v>1825448</v>
      </c>
      <c r="CA410">
        <v>1825448</v>
      </c>
      <c r="CB410">
        <v>1825448</v>
      </c>
      <c r="CC410">
        <v>1825448</v>
      </c>
      <c r="CD410">
        <v>1825448</v>
      </c>
      <c r="CE410">
        <v>1825448</v>
      </c>
      <c r="CF410">
        <v>1825448</v>
      </c>
      <c r="CG410">
        <v>1825448</v>
      </c>
      <c r="CH410">
        <v>1825448</v>
      </c>
      <c r="CI410">
        <v>1569497</v>
      </c>
      <c r="CJ410">
        <v>1569497</v>
      </c>
      <c r="CK410">
        <v>1569497</v>
      </c>
      <c r="CL410">
        <v>1569497</v>
      </c>
      <c r="CM410">
        <v>1569497</v>
      </c>
      <c r="CN410">
        <v>1569497</v>
      </c>
      <c r="CO410">
        <v>1569497</v>
      </c>
      <c r="CP410">
        <v>1569497</v>
      </c>
      <c r="CQ410">
        <v>1569497</v>
      </c>
      <c r="CR410">
        <v>1569497</v>
      </c>
      <c r="CS410">
        <v>1569497</v>
      </c>
      <c r="CT410">
        <v>1569497</v>
      </c>
      <c r="CU410">
        <v>1569497</v>
      </c>
      <c r="CV410">
        <v>1270771</v>
      </c>
      <c r="CW410">
        <v>1270771</v>
      </c>
      <c r="CX410">
        <v>1270771</v>
      </c>
      <c r="CY410">
        <v>1270771</v>
      </c>
      <c r="CZ410">
        <v>1270771</v>
      </c>
      <c r="DA410">
        <v>1270771</v>
      </c>
      <c r="DB410">
        <v>1270771</v>
      </c>
      <c r="DC410">
        <v>1270771</v>
      </c>
      <c r="DD410">
        <v>1270771</v>
      </c>
      <c r="DE410">
        <v>1270771</v>
      </c>
      <c r="DF410">
        <v>1270771</v>
      </c>
      <c r="DG410">
        <v>1270771</v>
      </c>
      <c r="DH410">
        <v>1270771</v>
      </c>
      <c r="DI410">
        <v>1270771</v>
      </c>
      <c r="DJ410">
        <v>1270771</v>
      </c>
      <c r="DK410" t="s">
        <v>108</v>
      </c>
      <c r="DL410" t="s">
        <v>108</v>
      </c>
      <c r="DM410" t="s">
        <v>108</v>
      </c>
      <c r="DN410" t="s">
        <v>108</v>
      </c>
      <c r="DO410" t="s">
        <v>108</v>
      </c>
      <c r="DP410" t="s">
        <v>108</v>
      </c>
      <c r="DQ410" t="s">
        <v>108</v>
      </c>
      <c r="DR410" t="s">
        <v>108</v>
      </c>
      <c r="DS410" t="s">
        <v>108</v>
      </c>
      <c r="DT410" t="s">
        <v>108</v>
      </c>
      <c r="DU410" t="s">
        <v>108</v>
      </c>
    </row>
    <row r="411" spans="1:125" x14ac:dyDescent="0.2">
      <c r="A411" t="e">
        <f ca="1">_xll.BFieldInfo($B$411)</f>
        <v>#NAME?</v>
      </c>
      <c r="B411" t="s">
        <v>111</v>
      </c>
      <c r="C411">
        <v>18906297.688000001</v>
      </c>
      <c r="D411">
        <v>17982760.653000001</v>
      </c>
      <c r="E411">
        <v>17982760.653000001</v>
      </c>
      <c r="F411">
        <v>17982760.653000001</v>
      </c>
      <c r="G411">
        <v>21445297.77</v>
      </c>
      <c r="H411">
        <v>21445297.77</v>
      </c>
      <c r="I411">
        <v>21445297.77</v>
      </c>
      <c r="J411">
        <v>20126019.261999998</v>
      </c>
      <c r="K411">
        <v>20126019.261999998</v>
      </c>
      <c r="L411">
        <v>20126019.261999998</v>
      </c>
      <c r="M411">
        <v>18500028.134</v>
      </c>
      <c r="N411">
        <v>18500028.134</v>
      </c>
      <c r="O411">
        <v>18500028.134</v>
      </c>
      <c r="P411">
        <v>18374031.793000001</v>
      </c>
      <c r="Q411">
        <v>18374031.793000001</v>
      </c>
      <c r="R411">
        <v>18374031.793000001</v>
      </c>
      <c r="S411">
        <v>18374031.793000001</v>
      </c>
      <c r="T411">
        <v>18238269.102000002</v>
      </c>
      <c r="U411">
        <v>18238269.102000002</v>
      </c>
      <c r="V411">
        <v>18238269.102000002</v>
      </c>
      <c r="W411">
        <v>18238269.102000002</v>
      </c>
      <c r="X411">
        <v>20357401.820999999</v>
      </c>
      <c r="Y411">
        <v>20357401.820999999</v>
      </c>
      <c r="Z411">
        <v>20357401.820999999</v>
      </c>
      <c r="AA411">
        <v>20739947.901000001</v>
      </c>
      <c r="AB411">
        <v>20739947.901000001</v>
      </c>
      <c r="AC411">
        <v>20739947.901000001</v>
      </c>
      <c r="AD411">
        <v>20739947.901000001</v>
      </c>
      <c r="AE411">
        <v>19860231.300000001</v>
      </c>
      <c r="AF411">
        <v>19860231.300000001</v>
      </c>
      <c r="AG411">
        <v>19860231.300000001</v>
      </c>
      <c r="AH411">
        <v>19860231.300000001</v>
      </c>
      <c r="AI411">
        <v>21193968.763</v>
      </c>
      <c r="AJ411">
        <v>21193968.763</v>
      </c>
      <c r="AK411">
        <v>21193968.763</v>
      </c>
      <c r="AL411">
        <v>21193968.763</v>
      </c>
      <c r="AM411">
        <v>19692406.068</v>
      </c>
      <c r="AN411">
        <v>19692406.068</v>
      </c>
      <c r="AO411">
        <v>19692406.068</v>
      </c>
      <c r="AP411">
        <v>19692406.068</v>
      </c>
      <c r="AQ411">
        <v>17530042.002999999</v>
      </c>
      <c r="AR411">
        <v>17530042.002999999</v>
      </c>
      <c r="AS411">
        <v>17530042.002999999</v>
      </c>
      <c r="AT411">
        <v>17530042.002999999</v>
      </c>
      <c r="AU411">
        <v>17973276.366</v>
      </c>
      <c r="AV411">
        <v>17973276.366</v>
      </c>
      <c r="AW411">
        <v>17973276.366</v>
      </c>
      <c r="AX411">
        <v>20553488.511999998</v>
      </c>
      <c r="AY411">
        <v>20553488.511999998</v>
      </c>
      <c r="AZ411">
        <v>20553488.511999998</v>
      </c>
      <c r="BA411">
        <v>17356148.543000001</v>
      </c>
      <c r="BB411">
        <v>17356148.543000001</v>
      </c>
      <c r="BC411">
        <v>17356148.543000001</v>
      </c>
      <c r="BD411">
        <v>17356148.543000001</v>
      </c>
      <c r="BE411">
        <v>15213134.104</v>
      </c>
      <c r="BF411">
        <v>15213134.104</v>
      </c>
      <c r="BG411">
        <v>15213134.104</v>
      </c>
      <c r="BH411">
        <v>18080247.552000001</v>
      </c>
      <c r="BI411">
        <v>18080247.552000001</v>
      </c>
      <c r="BJ411">
        <v>18080247.552000001</v>
      </c>
      <c r="BK411">
        <v>23019763.681000002</v>
      </c>
      <c r="BL411">
        <v>23019763.681000002</v>
      </c>
      <c r="BM411">
        <v>23019763.681000002</v>
      </c>
      <c r="BN411">
        <v>21706025.219000001</v>
      </c>
      <c r="BO411">
        <v>21706025.219000001</v>
      </c>
      <c r="BP411">
        <v>21706025.219000001</v>
      </c>
      <c r="BQ411">
        <v>25816235.157000002</v>
      </c>
      <c r="BR411">
        <v>25816235.157000002</v>
      </c>
      <c r="BS411">
        <v>25816235.157000002</v>
      </c>
      <c r="BT411">
        <v>26379741.761999998</v>
      </c>
      <c r="BU411">
        <v>26379741.761999998</v>
      </c>
      <c r="BV411">
        <v>26379741.761999998</v>
      </c>
      <c r="BW411">
        <v>23774274.585999999</v>
      </c>
      <c r="BX411">
        <v>23774274.585999999</v>
      </c>
      <c r="BY411">
        <v>23774274.585999999</v>
      </c>
      <c r="BZ411">
        <v>20505494.541000001</v>
      </c>
      <c r="CA411">
        <v>20505494.541000001</v>
      </c>
      <c r="CB411">
        <v>20505494.541000001</v>
      </c>
      <c r="CC411">
        <v>19285373.684999999</v>
      </c>
      <c r="CD411">
        <v>19285373.684999999</v>
      </c>
      <c r="CE411">
        <v>19285373.684999999</v>
      </c>
      <c r="CF411">
        <v>18467056.715999998</v>
      </c>
      <c r="CG411">
        <v>18467056.715999998</v>
      </c>
      <c r="CH411">
        <v>18467056.715999998</v>
      </c>
      <c r="CI411">
        <v>20347107.620000001</v>
      </c>
      <c r="CJ411">
        <v>20347107.620000001</v>
      </c>
      <c r="CK411">
        <v>20347107.620000001</v>
      </c>
      <c r="CL411">
        <v>19869522.263</v>
      </c>
      <c r="CM411">
        <v>19869522.263</v>
      </c>
      <c r="CN411">
        <v>19869522.263</v>
      </c>
      <c r="CO411">
        <v>18979816.458999999</v>
      </c>
      <c r="CP411">
        <v>18979816.458999999</v>
      </c>
      <c r="CQ411">
        <v>18979816.458999999</v>
      </c>
      <c r="CR411">
        <v>15393704.939999999</v>
      </c>
      <c r="CS411">
        <v>15393704.939999999</v>
      </c>
      <c r="CT411">
        <v>15393704.939999999</v>
      </c>
      <c r="CU411">
        <v>15393704.939999999</v>
      </c>
      <c r="CV411">
        <v>12683287.096000001</v>
      </c>
      <c r="CW411">
        <v>12683287.096000001</v>
      </c>
      <c r="CX411">
        <v>12683287.096000001</v>
      </c>
      <c r="CY411">
        <v>12683287.096000001</v>
      </c>
      <c r="CZ411">
        <v>9627088.4373000003</v>
      </c>
      <c r="DA411">
        <v>9627088.4373000003</v>
      </c>
      <c r="DB411">
        <v>9627088.4373000003</v>
      </c>
      <c r="DC411">
        <v>10102112.907</v>
      </c>
      <c r="DD411">
        <v>10102112.907</v>
      </c>
      <c r="DE411">
        <v>10102112.907</v>
      </c>
      <c r="DF411">
        <v>10102112.907</v>
      </c>
      <c r="DG411">
        <v>11305511.699999999</v>
      </c>
      <c r="DH411">
        <v>11305511.699999999</v>
      </c>
      <c r="DI411">
        <v>11305511.699999999</v>
      </c>
      <c r="DJ411">
        <v>11305511.699999999</v>
      </c>
      <c r="DK411">
        <v>8043022.9013</v>
      </c>
      <c r="DL411">
        <v>8043022.9013</v>
      </c>
      <c r="DM411">
        <v>8043022.9013</v>
      </c>
      <c r="DN411">
        <v>8043022.9013</v>
      </c>
      <c r="DO411">
        <v>8428722.7960000001</v>
      </c>
      <c r="DP411">
        <v>8428722.7960000001</v>
      </c>
      <c r="DQ411">
        <v>8428722.7960000001</v>
      </c>
      <c r="DR411">
        <v>8428722.7960000001</v>
      </c>
      <c r="DS411">
        <v>10190998.431</v>
      </c>
      <c r="DT411">
        <v>10190998.431</v>
      </c>
      <c r="DU411">
        <v>10190998.431</v>
      </c>
    </row>
    <row r="412" spans="1:125" x14ac:dyDescent="0.2">
      <c r="A412" t="e">
        <f ca="1">_xll.BFieldInfo($B$412)</f>
        <v>#NAME?</v>
      </c>
      <c r="B412" t="s">
        <v>109</v>
      </c>
      <c r="C412">
        <v>3259257</v>
      </c>
      <c r="D412">
        <v>3259257</v>
      </c>
      <c r="E412">
        <v>3259257</v>
      </c>
      <c r="F412">
        <v>3259257</v>
      </c>
      <c r="G412">
        <v>3286970</v>
      </c>
      <c r="H412">
        <v>3286970</v>
      </c>
      <c r="I412">
        <v>3286970</v>
      </c>
      <c r="J412">
        <v>3286970</v>
      </c>
      <c r="K412">
        <v>3286970</v>
      </c>
      <c r="L412">
        <v>3286970</v>
      </c>
      <c r="M412">
        <v>3286970</v>
      </c>
      <c r="N412">
        <v>3286970</v>
      </c>
      <c r="O412">
        <v>3286970</v>
      </c>
      <c r="P412">
        <v>3286970</v>
      </c>
      <c r="Q412">
        <v>3286970</v>
      </c>
      <c r="R412">
        <v>3286970</v>
      </c>
      <c r="S412">
        <v>3286970</v>
      </c>
      <c r="T412">
        <v>3117291</v>
      </c>
      <c r="U412">
        <v>3117291</v>
      </c>
      <c r="V412">
        <v>3117291</v>
      </c>
      <c r="W412">
        <v>3117291</v>
      </c>
      <c r="X412">
        <v>3117291</v>
      </c>
      <c r="Y412">
        <v>3117291</v>
      </c>
      <c r="Z412">
        <v>3117291</v>
      </c>
      <c r="AA412">
        <v>3117291</v>
      </c>
      <c r="AB412">
        <v>3117291</v>
      </c>
      <c r="AC412">
        <v>3117291</v>
      </c>
      <c r="AD412">
        <v>3117291</v>
      </c>
      <c r="AE412">
        <v>3117291</v>
      </c>
      <c r="AF412">
        <v>3117291</v>
      </c>
      <c r="AG412">
        <v>3117291</v>
      </c>
      <c r="AH412">
        <v>3117291</v>
      </c>
      <c r="AI412">
        <v>2956522</v>
      </c>
      <c r="AJ412">
        <v>2956522</v>
      </c>
      <c r="AK412">
        <v>2956522</v>
      </c>
      <c r="AL412">
        <v>2956522</v>
      </c>
      <c r="AM412">
        <v>2956522</v>
      </c>
      <c r="AN412">
        <v>2956522</v>
      </c>
      <c r="AO412">
        <v>2956522</v>
      </c>
      <c r="AP412">
        <v>2956522</v>
      </c>
      <c r="AQ412">
        <v>2956522</v>
      </c>
      <c r="AR412">
        <v>2956522</v>
      </c>
      <c r="AS412">
        <v>2956522</v>
      </c>
      <c r="AT412">
        <v>2956522</v>
      </c>
      <c r="AU412">
        <v>2956522</v>
      </c>
      <c r="AV412">
        <v>2956522</v>
      </c>
      <c r="AW412">
        <v>2956522</v>
      </c>
      <c r="AX412">
        <v>2875411</v>
      </c>
      <c r="AY412">
        <v>2875411</v>
      </c>
      <c r="AZ412">
        <v>2875411</v>
      </c>
      <c r="BA412">
        <v>2875411</v>
      </c>
      <c r="BB412">
        <v>2875411</v>
      </c>
      <c r="BC412">
        <v>2875411</v>
      </c>
      <c r="BD412">
        <v>2875411</v>
      </c>
      <c r="BE412">
        <v>2875411</v>
      </c>
      <c r="BF412">
        <v>2875411</v>
      </c>
      <c r="BG412">
        <v>2875411</v>
      </c>
      <c r="BH412">
        <v>2875411</v>
      </c>
      <c r="BI412">
        <v>2875411</v>
      </c>
      <c r="BJ412">
        <v>2875411</v>
      </c>
      <c r="BK412">
        <v>2698155</v>
      </c>
      <c r="BL412">
        <v>2698155</v>
      </c>
      <c r="BM412">
        <v>2698155</v>
      </c>
      <c r="BN412">
        <v>2698155</v>
      </c>
      <c r="BO412">
        <v>2698155</v>
      </c>
      <c r="BP412">
        <v>2698155</v>
      </c>
      <c r="BQ412">
        <v>2698155</v>
      </c>
      <c r="BR412">
        <v>2698155</v>
      </c>
      <c r="BS412">
        <v>2698155</v>
      </c>
      <c r="BT412">
        <v>2698155</v>
      </c>
      <c r="BU412">
        <v>2698155</v>
      </c>
      <c r="BV412">
        <v>2698155</v>
      </c>
      <c r="BW412">
        <v>2363103</v>
      </c>
      <c r="BX412">
        <v>2363103</v>
      </c>
      <c r="BY412">
        <v>2363103</v>
      </c>
      <c r="BZ412">
        <v>2363103</v>
      </c>
      <c r="CA412">
        <v>2363103</v>
      </c>
      <c r="CB412">
        <v>2363103</v>
      </c>
      <c r="CC412">
        <v>2363103</v>
      </c>
      <c r="CD412">
        <v>2363103</v>
      </c>
      <c r="CE412">
        <v>2363103</v>
      </c>
      <c r="CF412">
        <v>2363103</v>
      </c>
      <c r="CG412">
        <v>2363103</v>
      </c>
      <c r="CH412">
        <v>2363103</v>
      </c>
      <c r="CI412">
        <v>2227571</v>
      </c>
      <c r="CJ412">
        <v>2227571</v>
      </c>
      <c r="CK412">
        <v>2227571</v>
      </c>
      <c r="CL412">
        <v>2227571</v>
      </c>
      <c r="CM412">
        <v>2227571</v>
      </c>
      <c r="CN412">
        <v>2227571</v>
      </c>
      <c r="CO412">
        <v>2227571</v>
      </c>
      <c r="CP412">
        <v>2227571</v>
      </c>
      <c r="CQ412">
        <v>2227571</v>
      </c>
      <c r="CR412">
        <v>2227571</v>
      </c>
      <c r="CS412">
        <v>2227571</v>
      </c>
      <c r="CT412">
        <v>2227571</v>
      </c>
      <c r="CU412">
        <v>2227571</v>
      </c>
      <c r="CV412">
        <v>1947387</v>
      </c>
      <c r="CW412">
        <v>1947387</v>
      </c>
      <c r="CX412">
        <v>1947387</v>
      </c>
      <c r="CY412">
        <v>1947387</v>
      </c>
      <c r="CZ412">
        <v>1947387</v>
      </c>
      <c r="DA412">
        <v>1947387</v>
      </c>
      <c r="DB412">
        <v>1947387</v>
      </c>
      <c r="DC412">
        <v>1947387</v>
      </c>
      <c r="DD412">
        <v>1947387</v>
      </c>
      <c r="DE412">
        <v>1947387</v>
      </c>
      <c r="DF412">
        <v>1947387</v>
      </c>
      <c r="DG412">
        <v>1947387</v>
      </c>
      <c r="DH412">
        <v>1947387</v>
      </c>
      <c r="DI412">
        <v>1947387</v>
      </c>
      <c r="DJ412">
        <v>1947387</v>
      </c>
      <c r="DK412" t="s">
        <v>108</v>
      </c>
      <c r="DL412" t="s">
        <v>108</v>
      </c>
      <c r="DM412" t="s">
        <v>108</v>
      </c>
      <c r="DN412" t="s">
        <v>108</v>
      </c>
      <c r="DO412" t="s">
        <v>108</v>
      </c>
      <c r="DP412" t="s">
        <v>108</v>
      </c>
      <c r="DQ412" t="s">
        <v>108</v>
      </c>
      <c r="DR412" t="s">
        <v>108</v>
      </c>
      <c r="DS412" t="s">
        <v>108</v>
      </c>
      <c r="DT412" t="s">
        <v>108</v>
      </c>
      <c r="DU412" t="s">
        <v>108</v>
      </c>
    </row>
    <row r="413" spans="1:125" x14ac:dyDescent="0.2">
      <c r="A413" t="e">
        <f ca="1">_xll.BFieldInfo($B$413)</f>
        <v>#NAME?</v>
      </c>
      <c r="B413" t="s">
        <v>112</v>
      </c>
      <c r="C413" t="s">
        <v>108</v>
      </c>
      <c r="D413" t="s">
        <v>108</v>
      </c>
      <c r="E413" t="s">
        <v>108</v>
      </c>
      <c r="F413" t="s">
        <v>108</v>
      </c>
      <c r="G413" t="s">
        <v>108</v>
      </c>
      <c r="H413" t="s">
        <v>108</v>
      </c>
      <c r="I413" t="s">
        <v>108</v>
      </c>
      <c r="J413" t="s">
        <v>108</v>
      </c>
      <c r="K413" t="s">
        <v>108</v>
      </c>
      <c r="L413" t="s">
        <v>108</v>
      </c>
      <c r="M413" t="s">
        <v>108</v>
      </c>
      <c r="N413" t="s">
        <v>108</v>
      </c>
      <c r="O413" t="s">
        <v>108</v>
      </c>
      <c r="P413" t="s">
        <v>108</v>
      </c>
      <c r="Q413" t="s">
        <v>108</v>
      </c>
      <c r="R413" t="s">
        <v>108</v>
      </c>
      <c r="S413" t="s">
        <v>108</v>
      </c>
      <c r="T413" t="s">
        <v>108</v>
      </c>
      <c r="U413" t="s">
        <v>108</v>
      </c>
      <c r="V413" t="s">
        <v>108</v>
      </c>
      <c r="W413" t="s">
        <v>108</v>
      </c>
      <c r="X413" t="s">
        <v>108</v>
      </c>
      <c r="Y413" t="s">
        <v>108</v>
      </c>
      <c r="Z413" t="s">
        <v>108</v>
      </c>
      <c r="AA413" t="s">
        <v>108</v>
      </c>
      <c r="AB413" t="s">
        <v>108</v>
      </c>
      <c r="AC413" t="s">
        <v>108</v>
      </c>
      <c r="AD413" t="s">
        <v>108</v>
      </c>
      <c r="AE413" t="s">
        <v>108</v>
      </c>
      <c r="AF413" t="s">
        <v>108</v>
      </c>
      <c r="AG413" t="s">
        <v>108</v>
      </c>
      <c r="AH413" t="s">
        <v>108</v>
      </c>
      <c r="AI413" t="s">
        <v>108</v>
      </c>
      <c r="AJ413" t="s">
        <v>108</v>
      </c>
      <c r="AK413" t="s">
        <v>108</v>
      </c>
      <c r="AL413" t="s">
        <v>108</v>
      </c>
      <c r="AM413" t="s">
        <v>108</v>
      </c>
      <c r="AN413" t="s">
        <v>108</v>
      </c>
      <c r="AO413" t="s">
        <v>108</v>
      </c>
      <c r="AP413" t="s">
        <v>108</v>
      </c>
      <c r="AQ413" t="s">
        <v>108</v>
      </c>
      <c r="AR413" t="s">
        <v>108</v>
      </c>
      <c r="AS413" t="s">
        <v>108</v>
      </c>
      <c r="AT413" t="s">
        <v>108</v>
      </c>
      <c r="AU413" t="s">
        <v>108</v>
      </c>
      <c r="AV413" t="s">
        <v>108</v>
      </c>
      <c r="AW413" t="s">
        <v>108</v>
      </c>
      <c r="AX413" t="s">
        <v>108</v>
      </c>
      <c r="AY413" t="s">
        <v>108</v>
      </c>
      <c r="AZ413" t="s">
        <v>108</v>
      </c>
      <c r="BA413" t="s">
        <v>108</v>
      </c>
      <c r="BB413" t="s">
        <v>108</v>
      </c>
      <c r="BC413" t="s">
        <v>108</v>
      </c>
      <c r="BD413" t="s">
        <v>108</v>
      </c>
      <c r="BE413" t="s">
        <v>108</v>
      </c>
      <c r="BF413" t="s">
        <v>108</v>
      </c>
      <c r="BG413" t="s">
        <v>108</v>
      </c>
      <c r="BH413" t="s">
        <v>108</v>
      </c>
      <c r="BI413" t="s">
        <v>108</v>
      </c>
      <c r="BJ413" t="s">
        <v>108</v>
      </c>
      <c r="BK413" t="s">
        <v>108</v>
      </c>
      <c r="BL413" t="s">
        <v>108</v>
      </c>
      <c r="BM413" t="s">
        <v>108</v>
      </c>
      <c r="BN413" t="s">
        <v>108</v>
      </c>
      <c r="BO413" t="s">
        <v>108</v>
      </c>
      <c r="BP413" t="s">
        <v>108</v>
      </c>
      <c r="BQ413" t="s">
        <v>108</v>
      </c>
      <c r="BR413" t="s">
        <v>108</v>
      </c>
      <c r="BS413" t="s">
        <v>108</v>
      </c>
      <c r="BT413" t="s">
        <v>108</v>
      </c>
      <c r="BU413" t="s">
        <v>108</v>
      </c>
      <c r="BV413" t="s">
        <v>108</v>
      </c>
      <c r="BW413" t="s">
        <v>108</v>
      </c>
      <c r="BX413" t="s">
        <v>108</v>
      </c>
      <c r="BY413" t="s">
        <v>108</v>
      </c>
      <c r="BZ413" t="s">
        <v>108</v>
      </c>
      <c r="CA413" t="s">
        <v>108</v>
      </c>
      <c r="CB413" t="s">
        <v>108</v>
      </c>
      <c r="CC413" t="s">
        <v>108</v>
      </c>
      <c r="CD413" t="s">
        <v>108</v>
      </c>
      <c r="CE413" t="s">
        <v>108</v>
      </c>
      <c r="CF413" t="s">
        <v>108</v>
      </c>
      <c r="CG413" t="s">
        <v>108</v>
      </c>
      <c r="CH413" t="s">
        <v>108</v>
      </c>
      <c r="CI413" t="s">
        <v>108</v>
      </c>
      <c r="CJ413" t="s">
        <v>108</v>
      </c>
      <c r="CK413" t="s">
        <v>108</v>
      </c>
      <c r="CL413" t="s">
        <v>108</v>
      </c>
      <c r="CM413" t="s">
        <v>108</v>
      </c>
      <c r="CN413" t="s">
        <v>108</v>
      </c>
      <c r="CO413" t="s">
        <v>108</v>
      </c>
      <c r="CP413" t="s">
        <v>108</v>
      </c>
      <c r="CQ413" t="s">
        <v>108</v>
      </c>
      <c r="CR413" t="s">
        <v>108</v>
      </c>
      <c r="CS413" t="s">
        <v>108</v>
      </c>
      <c r="CT413" t="s">
        <v>108</v>
      </c>
      <c r="CU413" t="s">
        <v>108</v>
      </c>
      <c r="CV413" t="s">
        <v>108</v>
      </c>
      <c r="CW413" t="s">
        <v>108</v>
      </c>
      <c r="CX413" t="s">
        <v>108</v>
      </c>
      <c r="CY413" t="s">
        <v>108</v>
      </c>
      <c r="CZ413" t="s">
        <v>108</v>
      </c>
      <c r="DA413" t="s">
        <v>108</v>
      </c>
      <c r="DB413" t="s">
        <v>108</v>
      </c>
      <c r="DC413" t="s">
        <v>108</v>
      </c>
      <c r="DD413" t="s">
        <v>108</v>
      </c>
      <c r="DE413" t="s">
        <v>108</v>
      </c>
      <c r="DF413" t="s">
        <v>108</v>
      </c>
      <c r="DG413" t="s">
        <v>108</v>
      </c>
      <c r="DH413" t="s">
        <v>108</v>
      </c>
      <c r="DI413" t="s">
        <v>108</v>
      </c>
      <c r="DJ413" t="s">
        <v>108</v>
      </c>
      <c r="DK413" t="s">
        <v>108</v>
      </c>
      <c r="DL413" t="s">
        <v>108</v>
      </c>
      <c r="DM413" t="s">
        <v>108</v>
      </c>
      <c r="DN413" t="s">
        <v>108</v>
      </c>
      <c r="DO413" t="s">
        <v>108</v>
      </c>
      <c r="DP413" t="s">
        <v>108</v>
      </c>
      <c r="DQ413" t="s">
        <v>108</v>
      </c>
      <c r="DR413" t="s">
        <v>108</v>
      </c>
      <c r="DS413" t="s">
        <v>108</v>
      </c>
      <c r="DT413" t="s">
        <v>108</v>
      </c>
      <c r="DU413" t="s">
        <v>108</v>
      </c>
    </row>
    <row r="414" spans="1:125" x14ac:dyDescent="0.2">
      <c r="A414" t="e">
        <f ca="1">_xll.BFieldInfo($B$414)</f>
        <v>#NAME?</v>
      </c>
      <c r="B414" t="s">
        <v>113</v>
      </c>
      <c r="C414" t="s">
        <v>108</v>
      </c>
      <c r="D414" t="s">
        <v>108</v>
      </c>
      <c r="E414" t="s">
        <v>108</v>
      </c>
      <c r="F414" t="s">
        <v>108</v>
      </c>
      <c r="G414" t="s">
        <v>108</v>
      </c>
      <c r="H414" t="s">
        <v>108</v>
      </c>
      <c r="I414" t="s">
        <v>108</v>
      </c>
      <c r="J414" t="s">
        <v>108</v>
      </c>
      <c r="K414" t="s">
        <v>108</v>
      </c>
      <c r="L414" t="s">
        <v>108</v>
      </c>
      <c r="M414" t="s">
        <v>108</v>
      </c>
      <c r="N414" t="s">
        <v>108</v>
      </c>
      <c r="O414" t="s">
        <v>108</v>
      </c>
      <c r="P414" t="s">
        <v>108</v>
      </c>
      <c r="Q414" t="s">
        <v>108</v>
      </c>
      <c r="R414" t="s">
        <v>108</v>
      </c>
      <c r="S414" t="s">
        <v>108</v>
      </c>
      <c r="T414" t="s">
        <v>108</v>
      </c>
      <c r="U414" t="s">
        <v>108</v>
      </c>
      <c r="V414" t="s">
        <v>108</v>
      </c>
      <c r="W414" t="s">
        <v>108</v>
      </c>
      <c r="X414" t="s">
        <v>108</v>
      </c>
      <c r="Y414" t="s">
        <v>108</v>
      </c>
      <c r="Z414" t="s">
        <v>108</v>
      </c>
      <c r="AA414" t="s">
        <v>108</v>
      </c>
      <c r="AB414" t="s">
        <v>108</v>
      </c>
      <c r="AC414" t="s">
        <v>108</v>
      </c>
      <c r="AD414" t="s">
        <v>108</v>
      </c>
      <c r="AE414" t="s">
        <v>108</v>
      </c>
      <c r="AF414" t="s">
        <v>108</v>
      </c>
      <c r="AG414" t="s">
        <v>108</v>
      </c>
      <c r="AH414" t="s">
        <v>108</v>
      </c>
      <c r="AI414" t="s">
        <v>108</v>
      </c>
      <c r="AJ414" t="s">
        <v>108</v>
      </c>
      <c r="AK414" t="s">
        <v>108</v>
      </c>
      <c r="AL414" t="s">
        <v>108</v>
      </c>
      <c r="AM414" t="s">
        <v>108</v>
      </c>
      <c r="AN414" t="s">
        <v>108</v>
      </c>
      <c r="AO414" t="s">
        <v>108</v>
      </c>
      <c r="AP414" t="s">
        <v>108</v>
      </c>
      <c r="AQ414" t="s">
        <v>108</v>
      </c>
      <c r="AR414" t="s">
        <v>108</v>
      </c>
      <c r="AS414" t="s">
        <v>108</v>
      </c>
      <c r="AT414" t="s">
        <v>108</v>
      </c>
      <c r="AU414" t="s">
        <v>108</v>
      </c>
      <c r="AV414" t="s">
        <v>108</v>
      </c>
      <c r="AW414" t="s">
        <v>108</v>
      </c>
      <c r="AX414" t="s">
        <v>108</v>
      </c>
      <c r="AY414" t="s">
        <v>108</v>
      </c>
      <c r="AZ414" t="s">
        <v>108</v>
      </c>
      <c r="BA414" t="s">
        <v>108</v>
      </c>
      <c r="BB414" t="s">
        <v>108</v>
      </c>
      <c r="BC414" t="s">
        <v>108</v>
      </c>
      <c r="BD414" t="s">
        <v>108</v>
      </c>
      <c r="BE414" t="s">
        <v>108</v>
      </c>
      <c r="BF414" t="s">
        <v>108</v>
      </c>
      <c r="BG414" t="s">
        <v>108</v>
      </c>
      <c r="BH414" t="s">
        <v>108</v>
      </c>
      <c r="BI414" t="s">
        <v>108</v>
      </c>
      <c r="BJ414" t="s">
        <v>108</v>
      </c>
      <c r="BK414" t="s">
        <v>108</v>
      </c>
      <c r="BL414" t="s">
        <v>108</v>
      </c>
      <c r="BM414" t="s">
        <v>108</v>
      </c>
      <c r="BN414" t="s">
        <v>108</v>
      </c>
      <c r="BO414" t="s">
        <v>108</v>
      </c>
      <c r="BP414" t="s">
        <v>108</v>
      </c>
      <c r="BQ414" t="s">
        <v>108</v>
      </c>
      <c r="BR414" t="s">
        <v>108</v>
      </c>
      <c r="BS414" t="s">
        <v>108</v>
      </c>
      <c r="BT414" t="s">
        <v>108</v>
      </c>
      <c r="BU414" t="s">
        <v>108</v>
      </c>
      <c r="BV414" t="s">
        <v>108</v>
      </c>
      <c r="BW414" t="s">
        <v>108</v>
      </c>
      <c r="BX414" t="s">
        <v>108</v>
      </c>
      <c r="BY414" t="s">
        <v>108</v>
      </c>
      <c r="BZ414" t="s">
        <v>108</v>
      </c>
      <c r="CA414" t="s">
        <v>108</v>
      </c>
      <c r="CB414" t="s">
        <v>108</v>
      </c>
      <c r="CC414" t="s">
        <v>108</v>
      </c>
      <c r="CD414" t="s">
        <v>108</v>
      </c>
      <c r="CE414" t="s">
        <v>108</v>
      </c>
      <c r="CF414" t="s">
        <v>108</v>
      </c>
      <c r="CG414" t="s">
        <v>108</v>
      </c>
      <c r="CH414" t="s">
        <v>108</v>
      </c>
      <c r="CI414" t="s">
        <v>108</v>
      </c>
      <c r="CJ414" t="s">
        <v>108</v>
      </c>
      <c r="CK414" t="s">
        <v>108</v>
      </c>
      <c r="CL414" t="s">
        <v>108</v>
      </c>
      <c r="CM414" t="s">
        <v>108</v>
      </c>
      <c r="CN414" t="s">
        <v>108</v>
      </c>
      <c r="CO414" t="s">
        <v>108</v>
      </c>
      <c r="CP414" t="s">
        <v>108</v>
      </c>
      <c r="CQ414" t="s">
        <v>108</v>
      </c>
      <c r="CR414" t="s">
        <v>108</v>
      </c>
      <c r="CS414" t="s">
        <v>108</v>
      </c>
      <c r="CT414" t="s">
        <v>108</v>
      </c>
      <c r="CU414" t="s">
        <v>108</v>
      </c>
      <c r="CV414" t="s">
        <v>108</v>
      </c>
      <c r="CW414" t="s">
        <v>108</v>
      </c>
      <c r="CX414" t="s">
        <v>108</v>
      </c>
      <c r="CY414" t="s">
        <v>108</v>
      </c>
      <c r="CZ414" t="s">
        <v>108</v>
      </c>
      <c r="DA414" t="s">
        <v>108</v>
      </c>
      <c r="DB414" t="s">
        <v>108</v>
      </c>
      <c r="DC414" t="s">
        <v>108</v>
      </c>
      <c r="DD414" t="s">
        <v>108</v>
      </c>
      <c r="DE414" t="s">
        <v>108</v>
      </c>
      <c r="DF414" t="s">
        <v>108</v>
      </c>
      <c r="DG414" t="s">
        <v>108</v>
      </c>
      <c r="DH414" t="s">
        <v>108</v>
      </c>
      <c r="DI414" t="s">
        <v>108</v>
      </c>
      <c r="DJ414" t="s">
        <v>108</v>
      </c>
      <c r="DK414" t="s">
        <v>108</v>
      </c>
      <c r="DL414" t="s">
        <v>108</v>
      </c>
      <c r="DM414" t="s">
        <v>108</v>
      </c>
      <c r="DN414" t="s">
        <v>108</v>
      </c>
      <c r="DO414" t="s">
        <v>108</v>
      </c>
      <c r="DP414" t="s">
        <v>108</v>
      </c>
      <c r="DQ414" t="s">
        <v>108</v>
      </c>
      <c r="DR414" t="s">
        <v>108</v>
      </c>
      <c r="DS414" t="s">
        <v>108</v>
      </c>
      <c r="DT414" t="s">
        <v>108</v>
      </c>
      <c r="DU414" t="s">
        <v>108</v>
      </c>
    </row>
    <row r="415" spans="1:125" x14ac:dyDescent="0.2">
      <c r="A415" t="e">
        <f ca="1">_xll.BFieldInfo($B$415)</f>
        <v>#NAME?</v>
      </c>
      <c r="B415" t="s">
        <v>114</v>
      </c>
      <c r="C415" t="s">
        <v>108</v>
      </c>
      <c r="D415" t="s">
        <v>108</v>
      </c>
      <c r="E415" t="s">
        <v>108</v>
      </c>
      <c r="F415" t="s">
        <v>108</v>
      </c>
      <c r="G415" t="s">
        <v>108</v>
      </c>
      <c r="H415" t="s">
        <v>108</v>
      </c>
      <c r="I415" t="s">
        <v>108</v>
      </c>
      <c r="J415" t="s">
        <v>108</v>
      </c>
      <c r="K415" t="s">
        <v>108</v>
      </c>
      <c r="L415" t="s">
        <v>108</v>
      </c>
      <c r="M415" t="s">
        <v>108</v>
      </c>
      <c r="N415" t="s">
        <v>108</v>
      </c>
      <c r="O415" t="s">
        <v>108</v>
      </c>
      <c r="P415" t="s">
        <v>108</v>
      </c>
      <c r="Q415" t="s">
        <v>108</v>
      </c>
      <c r="R415" t="s">
        <v>108</v>
      </c>
      <c r="S415" t="s">
        <v>108</v>
      </c>
      <c r="T415" t="s">
        <v>108</v>
      </c>
      <c r="U415" t="s">
        <v>108</v>
      </c>
      <c r="V415" t="s">
        <v>108</v>
      </c>
      <c r="W415" t="s">
        <v>108</v>
      </c>
      <c r="X415" t="s">
        <v>108</v>
      </c>
      <c r="Y415" t="s">
        <v>108</v>
      </c>
      <c r="Z415" t="s">
        <v>108</v>
      </c>
      <c r="AA415" t="s">
        <v>108</v>
      </c>
      <c r="AB415" t="s">
        <v>108</v>
      </c>
      <c r="AC415" t="s">
        <v>108</v>
      </c>
      <c r="AD415" t="s">
        <v>108</v>
      </c>
      <c r="AE415" t="s">
        <v>108</v>
      </c>
      <c r="AF415" t="s">
        <v>108</v>
      </c>
      <c r="AG415" t="s">
        <v>108</v>
      </c>
      <c r="AH415" t="s">
        <v>108</v>
      </c>
      <c r="AI415" t="s">
        <v>108</v>
      </c>
      <c r="AJ415" t="s">
        <v>108</v>
      </c>
      <c r="AK415" t="s">
        <v>108</v>
      </c>
      <c r="AL415" t="s">
        <v>108</v>
      </c>
      <c r="AM415" t="s">
        <v>108</v>
      </c>
      <c r="AN415" t="s">
        <v>108</v>
      </c>
      <c r="AO415" t="s">
        <v>108</v>
      </c>
      <c r="AP415" t="s">
        <v>108</v>
      </c>
      <c r="AQ415" t="s">
        <v>108</v>
      </c>
      <c r="AR415" t="s">
        <v>108</v>
      </c>
      <c r="AS415" t="s">
        <v>108</v>
      </c>
      <c r="AT415" t="s">
        <v>108</v>
      </c>
      <c r="AU415" t="s">
        <v>108</v>
      </c>
      <c r="AV415" t="s">
        <v>108</v>
      </c>
      <c r="AW415" t="s">
        <v>108</v>
      </c>
      <c r="AX415" t="s">
        <v>108</v>
      </c>
      <c r="AY415" t="s">
        <v>108</v>
      </c>
      <c r="AZ415" t="s">
        <v>108</v>
      </c>
      <c r="BA415" t="s">
        <v>108</v>
      </c>
      <c r="BB415" t="s">
        <v>108</v>
      </c>
      <c r="BC415" t="s">
        <v>108</v>
      </c>
      <c r="BD415" t="s">
        <v>108</v>
      </c>
      <c r="BE415" t="s">
        <v>108</v>
      </c>
      <c r="BF415" t="s">
        <v>108</v>
      </c>
      <c r="BG415" t="s">
        <v>108</v>
      </c>
      <c r="BH415" t="s">
        <v>108</v>
      </c>
      <c r="BI415" t="s">
        <v>108</v>
      </c>
      <c r="BJ415" t="s">
        <v>108</v>
      </c>
      <c r="BK415" t="s">
        <v>108</v>
      </c>
      <c r="BL415" t="s">
        <v>108</v>
      </c>
      <c r="BM415" t="s">
        <v>108</v>
      </c>
      <c r="BN415" t="s">
        <v>108</v>
      </c>
      <c r="BO415" t="s">
        <v>108</v>
      </c>
      <c r="BP415" t="s">
        <v>108</v>
      </c>
      <c r="BQ415" t="s">
        <v>108</v>
      </c>
      <c r="BR415" t="s">
        <v>108</v>
      </c>
      <c r="BS415" t="s">
        <v>108</v>
      </c>
      <c r="BT415" t="s">
        <v>108</v>
      </c>
      <c r="BU415" t="s">
        <v>108</v>
      </c>
      <c r="BV415" t="s">
        <v>108</v>
      </c>
      <c r="BW415" t="s">
        <v>108</v>
      </c>
      <c r="BX415" t="s">
        <v>108</v>
      </c>
      <c r="BY415" t="s">
        <v>108</v>
      </c>
      <c r="BZ415" t="s">
        <v>108</v>
      </c>
      <c r="CA415" t="s">
        <v>108</v>
      </c>
      <c r="CB415" t="s">
        <v>108</v>
      </c>
      <c r="CC415" t="s">
        <v>108</v>
      </c>
      <c r="CD415" t="s">
        <v>108</v>
      </c>
      <c r="CE415" t="s">
        <v>108</v>
      </c>
      <c r="CF415" t="s">
        <v>108</v>
      </c>
      <c r="CG415" t="s">
        <v>108</v>
      </c>
      <c r="CH415" t="s">
        <v>108</v>
      </c>
      <c r="CI415" t="s">
        <v>108</v>
      </c>
      <c r="CJ415" t="s">
        <v>108</v>
      </c>
      <c r="CK415" t="s">
        <v>108</v>
      </c>
      <c r="CL415" t="s">
        <v>108</v>
      </c>
      <c r="CM415" t="s">
        <v>108</v>
      </c>
      <c r="CN415" t="s">
        <v>108</v>
      </c>
      <c r="CO415" t="s">
        <v>108</v>
      </c>
      <c r="CP415" t="s">
        <v>108</v>
      </c>
      <c r="CQ415" t="s">
        <v>108</v>
      </c>
      <c r="CR415" t="s">
        <v>108</v>
      </c>
      <c r="CS415" t="s">
        <v>108</v>
      </c>
      <c r="CT415" t="s">
        <v>108</v>
      </c>
      <c r="CU415" t="s">
        <v>108</v>
      </c>
      <c r="CV415" t="s">
        <v>108</v>
      </c>
      <c r="CW415" t="s">
        <v>108</v>
      </c>
      <c r="CX415" t="s">
        <v>108</v>
      </c>
      <c r="CY415" t="s">
        <v>108</v>
      </c>
      <c r="CZ415" t="s">
        <v>108</v>
      </c>
      <c r="DA415" t="s">
        <v>108</v>
      </c>
      <c r="DB415" t="s">
        <v>108</v>
      </c>
      <c r="DC415" t="s">
        <v>108</v>
      </c>
      <c r="DD415" t="s">
        <v>108</v>
      </c>
      <c r="DE415" t="s">
        <v>108</v>
      </c>
      <c r="DF415" t="s">
        <v>108</v>
      </c>
      <c r="DG415" t="s">
        <v>108</v>
      </c>
      <c r="DH415" t="s">
        <v>108</v>
      </c>
      <c r="DI415" t="s">
        <v>108</v>
      </c>
      <c r="DJ415" t="s">
        <v>108</v>
      </c>
      <c r="DK415" t="s">
        <v>108</v>
      </c>
      <c r="DL415" t="s">
        <v>108</v>
      </c>
      <c r="DM415" t="s">
        <v>108</v>
      </c>
      <c r="DN415" t="s">
        <v>108</v>
      </c>
      <c r="DO415" t="s">
        <v>108</v>
      </c>
      <c r="DP415" t="s">
        <v>108</v>
      </c>
      <c r="DQ415" t="s">
        <v>108</v>
      </c>
      <c r="DR415" t="s">
        <v>108</v>
      </c>
      <c r="DS415" t="s">
        <v>108</v>
      </c>
      <c r="DT415" t="s">
        <v>108</v>
      </c>
      <c r="DU415" t="s">
        <v>108</v>
      </c>
    </row>
    <row r="416" spans="1:125" x14ac:dyDescent="0.2">
      <c r="A416" t="e">
        <f ca="1">_xll.BFieldInfo($B$416)</f>
        <v>#NAME?</v>
      </c>
      <c r="B416" t="s">
        <v>115</v>
      </c>
      <c r="C416">
        <v>13920</v>
      </c>
      <c r="D416">
        <v>384086</v>
      </c>
      <c r="E416">
        <v>384086</v>
      </c>
      <c r="F416">
        <v>384086</v>
      </c>
      <c r="G416">
        <v>654447</v>
      </c>
      <c r="H416">
        <v>654447</v>
      </c>
      <c r="I416">
        <v>654447</v>
      </c>
      <c r="J416">
        <v>662385</v>
      </c>
      <c r="K416">
        <v>662385</v>
      </c>
      <c r="L416">
        <v>662385</v>
      </c>
      <c r="M416">
        <v>740611</v>
      </c>
      <c r="N416">
        <v>740611</v>
      </c>
      <c r="O416">
        <v>740611</v>
      </c>
      <c r="P416">
        <v>529571</v>
      </c>
      <c r="Q416">
        <v>529571</v>
      </c>
      <c r="R416">
        <v>529571</v>
      </c>
      <c r="S416">
        <v>529571</v>
      </c>
      <c r="T416">
        <v>676129</v>
      </c>
      <c r="U416">
        <v>676129</v>
      </c>
      <c r="V416">
        <v>676129</v>
      </c>
      <c r="W416">
        <v>676129</v>
      </c>
      <c r="X416">
        <v>579158</v>
      </c>
      <c r="Y416">
        <v>579158</v>
      </c>
      <c r="Z416">
        <v>579158</v>
      </c>
      <c r="AA416">
        <v>682687</v>
      </c>
      <c r="AB416">
        <v>682687</v>
      </c>
      <c r="AC416">
        <v>682687</v>
      </c>
      <c r="AD416">
        <v>682687</v>
      </c>
      <c r="AE416">
        <v>629676</v>
      </c>
      <c r="AF416">
        <v>629676</v>
      </c>
      <c r="AG416">
        <v>629676</v>
      </c>
      <c r="AH416">
        <v>629676</v>
      </c>
      <c r="AI416">
        <v>673645</v>
      </c>
      <c r="AJ416">
        <v>673645</v>
      </c>
      <c r="AK416">
        <v>673645</v>
      </c>
      <c r="AL416">
        <v>673645</v>
      </c>
      <c r="AM416">
        <v>522247</v>
      </c>
      <c r="AN416">
        <v>522247</v>
      </c>
      <c r="AO416">
        <v>522247</v>
      </c>
      <c r="AP416">
        <v>522247</v>
      </c>
      <c r="AQ416">
        <v>574294</v>
      </c>
      <c r="AR416">
        <v>574294</v>
      </c>
      <c r="AS416">
        <v>574294</v>
      </c>
      <c r="AT416">
        <v>574294</v>
      </c>
      <c r="AU416">
        <v>438921</v>
      </c>
      <c r="AV416">
        <v>438921</v>
      </c>
      <c r="AW416">
        <v>438921</v>
      </c>
      <c r="AX416">
        <v>438586</v>
      </c>
      <c r="AY416">
        <v>438586</v>
      </c>
      <c r="AZ416">
        <v>438586</v>
      </c>
      <c r="BA416">
        <v>474635</v>
      </c>
      <c r="BB416">
        <v>474635</v>
      </c>
      <c r="BC416">
        <v>474635</v>
      </c>
      <c r="BD416">
        <v>474635</v>
      </c>
      <c r="BE416">
        <v>642230</v>
      </c>
      <c r="BF416">
        <v>642230</v>
      </c>
      <c r="BG416">
        <v>642230</v>
      </c>
      <c r="BH416">
        <v>548300</v>
      </c>
      <c r="BI416">
        <v>548300</v>
      </c>
      <c r="BJ416">
        <v>548300</v>
      </c>
      <c r="BK416">
        <v>722266</v>
      </c>
      <c r="BL416">
        <v>722266</v>
      </c>
      <c r="BM416">
        <v>722266</v>
      </c>
      <c r="BN416">
        <v>827404</v>
      </c>
      <c r="BO416">
        <v>827404</v>
      </c>
      <c r="BP416">
        <v>827404</v>
      </c>
      <c r="BQ416">
        <v>756001</v>
      </c>
      <c r="BR416">
        <v>756001</v>
      </c>
      <c r="BS416">
        <v>756001</v>
      </c>
      <c r="BT416">
        <v>635738</v>
      </c>
      <c r="BU416">
        <v>635738</v>
      </c>
      <c r="BV416">
        <v>635738</v>
      </c>
      <c r="BW416">
        <v>762880</v>
      </c>
      <c r="BX416">
        <v>762880</v>
      </c>
      <c r="BY416">
        <v>762880</v>
      </c>
      <c r="BZ416">
        <v>659218</v>
      </c>
      <c r="CA416">
        <v>659218</v>
      </c>
      <c r="CB416">
        <v>659218</v>
      </c>
      <c r="CC416">
        <v>692728</v>
      </c>
      <c r="CD416">
        <v>692728</v>
      </c>
      <c r="CE416">
        <v>692728</v>
      </c>
      <c r="CF416">
        <v>436128</v>
      </c>
      <c r="CG416">
        <v>436128</v>
      </c>
      <c r="CH416">
        <v>436128</v>
      </c>
      <c r="CI416">
        <v>600509</v>
      </c>
      <c r="CJ416">
        <v>600509</v>
      </c>
      <c r="CK416">
        <v>600509</v>
      </c>
      <c r="CL416">
        <v>592092</v>
      </c>
      <c r="CM416">
        <v>592092</v>
      </c>
      <c r="CN416">
        <v>592092</v>
      </c>
      <c r="CO416">
        <v>663383</v>
      </c>
      <c r="CP416">
        <v>663383</v>
      </c>
      <c r="CQ416">
        <v>663383</v>
      </c>
      <c r="CR416">
        <v>502381</v>
      </c>
      <c r="CS416">
        <v>502381</v>
      </c>
      <c r="CT416">
        <v>502381</v>
      </c>
      <c r="CU416">
        <v>502381</v>
      </c>
      <c r="CV416">
        <v>124757</v>
      </c>
      <c r="CW416">
        <v>124757</v>
      </c>
      <c r="CX416">
        <v>124757</v>
      </c>
      <c r="CY416">
        <v>124757</v>
      </c>
      <c r="CZ416">
        <v>340607</v>
      </c>
      <c r="DA416">
        <v>340607</v>
      </c>
      <c r="DB416">
        <v>340607</v>
      </c>
      <c r="DC416">
        <v>353143</v>
      </c>
      <c r="DD416">
        <v>353143</v>
      </c>
      <c r="DE416">
        <v>353143</v>
      </c>
      <c r="DF416">
        <v>353143</v>
      </c>
      <c r="DG416">
        <v>238516</v>
      </c>
      <c r="DH416">
        <v>238516</v>
      </c>
      <c r="DI416">
        <v>238516</v>
      </c>
      <c r="DJ416">
        <v>238516</v>
      </c>
      <c r="DK416">
        <v>149684</v>
      </c>
      <c r="DL416">
        <v>149684</v>
      </c>
      <c r="DM416">
        <v>149684</v>
      </c>
      <c r="DN416">
        <v>149684</v>
      </c>
      <c r="DO416">
        <v>75390</v>
      </c>
      <c r="DP416">
        <v>75390</v>
      </c>
      <c r="DQ416">
        <v>75390</v>
      </c>
      <c r="DR416">
        <v>75390</v>
      </c>
      <c r="DS416">
        <v>-107963</v>
      </c>
      <c r="DT416">
        <v>-107963</v>
      </c>
      <c r="DU416">
        <v>-107963</v>
      </c>
    </row>
    <row r="417" spans="1:125" x14ac:dyDescent="0.2">
      <c r="A417" t="e">
        <f ca="1">_xll.BFieldInfo($B$417)</f>
        <v>#NAME?</v>
      </c>
      <c r="B417" t="s">
        <v>116</v>
      </c>
      <c r="C417">
        <v>33.275599999999997</v>
      </c>
      <c r="D417">
        <v>33.275599999999997</v>
      </c>
      <c r="E417">
        <v>33.275599999999997</v>
      </c>
      <c r="F417">
        <v>33.275599999999997</v>
      </c>
      <c r="G417">
        <v>30.038699999999999</v>
      </c>
      <c r="H417">
        <v>30.038699999999999</v>
      </c>
      <c r="I417">
        <v>30.038699999999999</v>
      </c>
      <c r="J417">
        <v>30.038699999999999</v>
      </c>
      <c r="K417">
        <v>30.038699999999999</v>
      </c>
      <c r="L417">
        <v>30.038699999999999</v>
      </c>
      <c r="M417">
        <v>30.038699999999999</v>
      </c>
      <c r="N417">
        <v>30.038699999999999</v>
      </c>
      <c r="O417">
        <v>30.038699999999999</v>
      </c>
      <c r="P417">
        <v>30.038699999999999</v>
      </c>
      <c r="Q417">
        <v>30.038699999999999</v>
      </c>
      <c r="R417">
        <v>30.038699999999999</v>
      </c>
      <c r="S417">
        <v>30.038699999999999</v>
      </c>
      <c r="T417">
        <v>22.526199999999999</v>
      </c>
      <c r="U417">
        <v>22.526199999999999</v>
      </c>
      <c r="V417">
        <v>22.526199999999999</v>
      </c>
      <c r="W417">
        <v>22.526199999999999</v>
      </c>
      <c r="X417">
        <v>22.526199999999999</v>
      </c>
      <c r="Y417">
        <v>22.526199999999999</v>
      </c>
      <c r="Z417">
        <v>22.526199999999999</v>
      </c>
      <c r="AA417">
        <v>22.526199999999999</v>
      </c>
      <c r="AB417">
        <v>22.526199999999999</v>
      </c>
      <c r="AC417">
        <v>22.526199999999999</v>
      </c>
      <c r="AD417">
        <v>22.526199999999999</v>
      </c>
      <c r="AE417">
        <v>22.526199999999999</v>
      </c>
      <c r="AF417">
        <v>22.526199999999999</v>
      </c>
      <c r="AG417">
        <v>22.526199999999999</v>
      </c>
      <c r="AH417">
        <v>22.526199999999999</v>
      </c>
      <c r="AI417">
        <v>23.3201</v>
      </c>
      <c r="AJ417">
        <v>23.3201</v>
      </c>
      <c r="AK417">
        <v>23.3201</v>
      </c>
      <c r="AL417">
        <v>23.3201</v>
      </c>
      <c r="AM417">
        <v>23.3201</v>
      </c>
      <c r="AN417">
        <v>23.3201</v>
      </c>
      <c r="AO417">
        <v>23.3201</v>
      </c>
      <c r="AP417">
        <v>23.3201</v>
      </c>
      <c r="AQ417">
        <v>23.3201</v>
      </c>
      <c r="AR417">
        <v>23.3201</v>
      </c>
      <c r="AS417">
        <v>23.3201</v>
      </c>
      <c r="AT417">
        <v>23.3201</v>
      </c>
      <c r="AU417">
        <v>23.3201</v>
      </c>
      <c r="AV417">
        <v>23.3201</v>
      </c>
      <c r="AW417">
        <v>23.3201</v>
      </c>
      <c r="AX417">
        <v>28.143899999999999</v>
      </c>
      <c r="AY417">
        <v>28.143899999999999</v>
      </c>
      <c r="AZ417">
        <v>28.143899999999999</v>
      </c>
      <c r="BA417">
        <v>28.143899999999999</v>
      </c>
      <c r="BB417">
        <v>28.143899999999999</v>
      </c>
      <c r="BC417">
        <v>28.143899999999999</v>
      </c>
      <c r="BD417">
        <v>28.143899999999999</v>
      </c>
      <c r="BE417">
        <v>28.143899999999999</v>
      </c>
      <c r="BF417">
        <v>28.143899999999999</v>
      </c>
      <c r="BG417">
        <v>28.143899999999999</v>
      </c>
      <c r="BH417">
        <v>28.143899999999999</v>
      </c>
      <c r="BI417">
        <v>28.143899999999999</v>
      </c>
      <c r="BJ417">
        <v>28.143899999999999</v>
      </c>
      <c r="BK417">
        <v>25.796500000000002</v>
      </c>
      <c r="BL417">
        <v>25.796500000000002</v>
      </c>
      <c r="BM417">
        <v>25.796500000000002</v>
      </c>
      <c r="BN417">
        <v>25.796500000000002</v>
      </c>
      <c r="BO417">
        <v>25.796500000000002</v>
      </c>
      <c r="BP417">
        <v>25.796500000000002</v>
      </c>
      <c r="BQ417">
        <v>25.796500000000002</v>
      </c>
      <c r="BR417">
        <v>25.796500000000002</v>
      </c>
      <c r="BS417">
        <v>25.796500000000002</v>
      </c>
      <c r="BT417">
        <v>25.796500000000002</v>
      </c>
      <c r="BU417">
        <v>25.796500000000002</v>
      </c>
      <c r="BV417">
        <v>25.796500000000002</v>
      </c>
      <c r="BW417">
        <v>26.9404</v>
      </c>
      <c r="BX417">
        <v>26.9404</v>
      </c>
      <c r="BY417">
        <v>26.9404</v>
      </c>
      <c r="BZ417">
        <v>26.9404</v>
      </c>
      <c r="CA417">
        <v>26.9404</v>
      </c>
      <c r="CB417">
        <v>26.9404</v>
      </c>
      <c r="CC417">
        <v>26.9404</v>
      </c>
      <c r="CD417">
        <v>26.9404</v>
      </c>
      <c r="CE417">
        <v>26.9404</v>
      </c>
      <c r="CF417">
        <v>26.9404</v>
      </c>
      <c r="CG417">
        <v>26.9404</v>
      </c>
      <c r="CH417">
        <v>26.9404</v>
      </c>
      <c r="CI417">
        <v>28.044499999999999</v>
      </c>
      <c r="CJ417">
        <v>28.044499999999999</v>
      </c>
      <c r="CK417">
        <v>28.044499999999999</v>
      </c>
      <c r="CL417">
        <v>28.044499999999999</v>
      </c>
      <c r="CM417">
        <v>28.044499999999999</v>
      </c>
      <c r="CN417">
        <v>28.044499999999999</v>
      </c>
      <c r="CO417">
        <v>28.044499999999999</v>
      </c>
      <c r="CP417">
        <v>28.044499999999999</v>
      </c>
      <c r="CQ417">
        <v>28.044499999999999</v>
      </c>
      <c r="CR417">
        <v>28.044499999999999</v>
      </c>
      <c r="CS417">
        <v>28.044499999999999</v>
      </c>
      <c r="CT417">
        <v>28.044499999999999</v>
      </c>
      <c r="CU417">
        <v>28.044499999999999</v>
      </c>
      <c r="CV417" t="s">
        <v>108</v>
      </c>
      <c r="CW417" t="s">
        <v>108</v>
      </c>
      <c r="CX417" t="s">
        <v>108</v>
      </c>
      <c r="CY417" t="s">
        <v>108</v>
      </c>
      <c r="CZ417" t="s">
        <v>108</v>
      </c>
      <c r="DA417" t="s">
        <v>108</v>
      </c>
      <c r="DB417" t="s">
        <v>108</v>
      </c>
      <c r="DC417" t="s">
        <v>108</v>
      </c>
      <c r="DD417" t="s">
        <v>108</v>
      </c>
      <c r="DE417" t="s">
        <v>108</v>
      </c>
      <c r="DF417" t="s">
        <v>108</v>
      </c>
      <c r="DG417" t="s">
        <v>108</v>
      </c>
      <c r="DH417" t="s">
        <v>108</v>
      </c>
      <c r="DI417" t="s">
        <v>108</v>
      </c>
      <c r="DJ417" t="s">
        <v>108</v>
      </c>
      <c r="DK417" t="s">
        <v>108</v>
      </c>
      <c r="DL417" t="s">
        <v>108</v>
      </c>
      <c r="DM417" t="s">
        <v>108</v>
      </c>
      <c r="DN417" t="s">
        <v>108</v>
      </c>
      <c r="DO417" t="s">
        <v>108</v>
      </c>
      <c r="DP417" t="s">
        <v>108</v>
      </c>
      <c r="DQ417" t="s">
        <v>108</v>
      </c>
      <c r="DR417" t="s">
        <v>108</v>
      </c>
      <c r="DS417" t="s">
        <v>108</v>
      </c>
      <c r="DT417" t="s">
        <v>108</v>
      </c>
      <c r="DU417" t="s">
        <v>108</v>
      </c>
    </row>
    <row r="418" spans="1:125" x14ac:dyDescent="0.2">
      <c r="A418" t="e">
        <f ca="1">_xll.BFieldInfo($B$418)</f>
        <v>#NAME?</v>
      </c>
      <c r="B418" t="s">
        <v>117</v>
      </c>
      <c r="C418">
        <v>37.9011</v>
      </c>
      <c r="D418">
        <v>37.9011</v>
      </c>
      <c r="E418">
        <v>37.9011</v>
      </c>
      <c r="F418">
        <v>37.9011</v>
      </c>
      <c r="G418">
        <v>42.783499999999997</v>
      </c>
      <c r="H418">
        <v>42.783499999999997</v>
      </c>
      <c r="I418">
        <v>42.783499999999997</v>
      </c>
      <c r="J418">
        <v>42.783499999999997</v>
      </c>
      <c r="K418">
        <v>42.783499999999997</v>
      </c>
      <c r="L418">
        <v>42.783499999999997</v>
      </c>
      <c r="M418">
        <v>42.783499999999997</v>
      </c>
      <c r="N418">
        <v>42.783499999999997</v>
      </c>
      <c r="O418">
        <v>42.783499999999997</v>
      </c>
      <c r="P418">
        <v>42.783499999999997</v>
      </c>
      <c r="Q418">
        <v>42.783499999999997</v>
      </c>
      <c r="R418">
        <v>42.783499999999997</v>
      </c>
      <c r="S418">
        <v>42.783499999999997</v>
      </c>
      <c r="T418">
        <v>49.380600000000001</v>
      </c>
      <c r="U418">
        <v>49.380600000000001</v>
      </c>
      <c r="V418">
        <v>49.380600000000001</v>
      </c>
      <c r="W418">
        <v>49.380600000000001</v>
      </c>
      <c r="X418">
        <v>49.380600000000001</v>
      </c>
      <c r="Y418">
        <v>49.380600000000001</v>
      </c>
      <c r="Z418">
        <v>49.380600000000001</v>
      </c>
      <c r="AA418">
        <v>49.380600000000001</v>
      </c>
      <c r="AB418">
        <v>49.380600000000001</v>
      </c>
      <c r="AC418">
        <v>49.380600000000001</v>
      </c>
      <c r="AD418">
        <v>49.380600000000001</v>
      </c>
      <c r="AE418">
        <v>49.380600000000001</v>
      </c>
      <c r="AF418">
        <v>49.380600000000001</v>
      </c>
      <c r="AG418">
        <v>49.380600000000001</v>
      </c>
      <c r="AH418">
        <v>49.380600000000001</v>
      </c>
      <c r="AI418">
        <v>50.1753</v>
      </c>
      <c r="AJ418">
        <v>50.1753</v>
      </c>
      <c r="AK418">
        <v>50.1753</v>
      </c>
      <c r="AL418">
        <v>50.1753</v>
      </c>
      <c r="AM418">
        <v>50.1753</v>
      </c>
      <c r="AN418">
        <v>50.1753</v>
      </c>
      <c r="AO418">
        <v>50.1753</v>
      </c>
      <c r="AP418">
        <v>50.1753</v>
      </c>
      <c r="AQ418">
        <v>50.1753</v>
      </c>
      <c r="AR418">
        <v>50.1753</v>
      </c>
      <c r="AS418">
        <v>50.1753</v>
      </c>
      <c r="AT418">
        <v>50.1753</v>
      </c>
      <c r="AU418">
        <v>50.1753</v>
      </c>
      <c r="AV418">
        <v>50.1753</v>
      </c>
      <c r="AW418">
        <v>50.1753</v>
      </c>
      <c r="AX418">
        <v>50.654800000000002</v>
      </c>
      <c r="AY418">
        <v>50.654800000000002</v>
      </c>
      <c r="AZ418">
        <v>50.654800000000002</v>
      </c>
      <c r="BA418">
        <v>50.654800000000002</v>
      </c>
      <c r="BB418">
        <v>50.654800000000002</v>
      </c>
      <c r="BC418">
        <v>50.654800000000002</v>
      </c>
      <c r="BD418">
        <v>50.654800000000002</v>
      </c>
      <c r="BE418">
        <v>50.654800000000002</v>
      </c>
      <c r="BF418">
        <v>50.654800000000002</v>
      </c>
      <c r="BG418">
        <v>50.654800000000002</v>
      </c>
      <c r="BH418">
        <v>50.654800000000002</v>
      </c>
      <c r="BI418">
        <v>50.654800000000002</v>
      </c>
      <c r="BJ418">
        <v>50.654800000000002</v>
      </c>
      <c r="BK418">
        <v>54.988999999999997</v>
      </c>
      <c r="BL418">
        <v>54.988999999999997</v>
      </c>
      <c r="BM418">
        <v>54.988999999999997</v>
      </c>
      <c r="BN418">
        <v>54.988999999999997</v>
      </c>
      <c r="BO418">
        <v>54.988999999999997</v>
      </c>
      <c r="BP418">
        <v>54.988999999999997</v>
      </c>
      <c r="BQ418">
        <v>54.988999999999997</v>
      </c>
      <c r="BR418">
        <v>54.988999999999997</v>
      </c>
      <c r="BS418">
        <v>54.988999999999997</v>
      </c>
      <c r="BT418">
        <v>54.988999999999997</v>
      </c>
      <c r="BU418">
        <v>54.988999999999997</v>
      </c>
      <c r="BV418">
        <v>54.988999999999997</v>
      </c>
      <c r="BW418">
        <v>57.260199999999998</v>
      </c>
      <c r="BX418">
        <v>57.260199999999998</v>
      </c>
      <c r="BY418">
        <v>57.260199999999998</v>
      </c>
      <c r="BZ418">
        <v>57.260199999999998</v>
      </c>
      <c r="CA418">
        <v>57.260199999999998</v>
      </c>
      <c r="CB418">
        <v>57.260199999999998</v>
      </c>
      <c r="CC418">
        <v>57.260199999999998</v>
      </c>
      <c r="CD418">
        <v>57.260199999999998</v>
      </c>
      <c r="CE418">
        <v>57.260199999999998</v>
      </c>
      <c r="CF418">
        <v>57.260199999999998</v>
      </c>
      <c r="CG418">
        <v>57.260199999999998</v>
      </c>
      <c r="CH418">
        <v>57.260199999999998</v>
      </c>
      <c r="CI418">
        <v>57.0884</v>
      </c>
      <c r="CJ418">
        <v>57.0884</v>
      </c>
      <c r="CK418">
        <v>57.0884</v>
      </c>
      <c r="CL418">
        <v>57.0884</v>
      </c>
      <c r="CM418">
        <v>57.0884</v>
      </c>
      <c r="CN418">
        <v>57.0884</v>
      </c>
      <c r="CO418">
        <v>57.0884</v>
      </c>
      <c r="CP418">
        <v>57.0884</v>
      </c>
      <c r="CQ418">
        <v>57.0884</v>
      </c>
      <c r="CR418">
        <v>57.0884</v>
      </c>
      <c r="CS418">
        <v>57.0884</v>
      </c>
      <c r="CT418">
        <v>57.0884</v>
      </c>
      <c r="CU418">
        <v>57.0884</v>
      </c>
      <c r="CV418" t="s">
        <v>108</v>
      </c>
      <c r="CW418" t="s">
        <v>108</v>
      </c>
      <c r="CX418" t="s">
        <v>108</v>
      </c>
      <c r="CY418" t="s">
        <v>108</v>
      </c>
      <c r="CZ418" t="s">
        <v>108</v>
      </c>
      <c r="DA418" t="s">
        <v>108</v>
      </c>
      <c r="DB418" t="s">
        <v>108</v>
      </c>
      <c r="DC418" t="s">
        <v>108</v>
      </c>
      <c r="DD418" t="s">
        <v>108</v>
      </c>
      <c r="DE418" t="s">
        <v>108</v>
      </c>
      <c r="DF418" t="s">
        <v>108</v>
      </c>
      <c r="DG418" t="s">
        <v>108</v>
      </c>
      <c r="DH418" t="s">
        <v>108</v>
      </c>
      <c r="DI418" t="s">
        <v>108</v>
      </c>
      <c r="DJ418" t="s">
        <v>108</v>
      </c>
      <c r="DK418" t="s">
        <v>108</v>
      </c>
      <c r="DL418" t="s">
        <v>108</v>
      </c>
      <c r="DM418" t="s">
        <v>108</v>
      </c>
      <c r="DN418" t="s">
        <v>108</v>
      </c>
      <c r="DO418" t="s">
        <v>108</v>
      </c>
      <c r="DP418" t="s">
        <v>108</v>
      </c>
      <c r="DQ418" t="s">
        <v>108</v>
      </c>
      <c r="DR418" t="s">
        <v>108</v>
      </c>
      <c r="DS418" t="s">
        <v>108</v>
      </c>
      <c r="DT418" t="s">
        <v>108</v>
      </c>
      <c r="DU418" t="s">
        <v>108</v>
      </c>
    </row>
    <row r="420" spans="1:125" x14ac:dyDescent="0.2">
      <c r="A420" t="s">
        <v>182</v>
      </c>
      <c r="B420" t="s">
        <v>106</v>
      </c>
      <c r="C420" s="8" t="e">
        <f ca="1">_xll.BDH($A$420,$B$421:$B$431,$B$1,$B$2,"Dir=H","Per=M","Days=A","Dts=S","Sort=R","cols=117;rows=12")</f>
        <v>#NAME?</v>
      </c>
      <c r="D420" s="8">
        <v>43980</v>
      </c>
      <c r="E420" s="8">
        <v>43951</v>
      </c>
      <c r="F420" s="8">
        <v>43921</v>
      </c>
      <c r="G420" s="8">
        <v>43889</v>
      </c>
      <c r="H420" s="8">
        <v>43861</v>
      </c>
      <c r="I420" s="8">
        <v>43830</v>
      </c>
      <c r="J420" s="8">
        <v>43798</v>
      </c>
      <c r="K420" s="8">
        <v>43769</v>
      </c>
      <c r="L420" s="8">
        <v>43738</v>
      </c>
      <c r="M420" s="8">
        <v>43707</v>
      </c>
      <c r="N420" s="8">
        <v>43677</v>
      </c>
      <c r="O420" s="8">
        <v>43646</v>
      </c>
      <c r="P420" s="8">
        <v>43644</v>
      </c>
      <c r="Q420" s="8">
        <v>43616</v>
      </c>
      <c r="R420" s="8">
        <v>43585</v>
      </c>
      <c r="S420" s="8">
        <v>43555</v>
      </c>
      <c r="T420" s="8">
        <v>43553</v>
      </c>
      <c r="U420" s="8">
        <v>43524</v>
      </c>
      <c r="V420" s="8">
        <v>43496</v>
      </c>
      <c r="W420" s="8">
        <v>43465</v>
      </c>
      <c r="X420" s="8">
        <v>43434</v>
      </c>
      <c r="Y420" s="8">
        <v>43404</v>
      </c>
      <c r="Z420" s="8">
        <v>43373</v>
      </c>
      <c r="AA420" s="8">
        <v>43371</v>
      </c>
      <c r="AB420" s="8">
        <v>43343</v>
      </c>
      <c r="AC420" s="8">
        <v>43312</v>
      </c>
      <c r="AD420" s="8">
        <v>43281</v>
      </c>
      <c r="AE420" s="8">
        <v>43280</v>
      </c>
      <c r="AF420" s="8">
        <v>43251</v>
      </c>
      <c r="AG420" s="8">
        <v>43220</v>
      </c>
      <c r="AH420" s="8">
        <v>43190</v>
      </c>
      <c r="AI420" s="8">
        <v>43189</v>
      </c>
      <c r="AJ420" s="8">
        <v>43159</v>
      </c>
      <c r="AK420" s="8">
        <v>43131</v>
      </c>
      <c r="AL420" s="8">
        <v>43100</v>
      </c>
      <c r="AM420" s="8">
        <v>43098</v>
      </c>
      <c r="AN420" s="8">
        <v>43069</v>
      </c>
      <c r="AO420" s="8">
        <v>43039</v>
      </c>
      <c r="AP420" s="8">
        <v>43008</v>
      </c>
      <c r="AQ420" s="8">
        <v>43007</v>
      </c>
      <c r="AR420" s="8">
        <v>42978</v>
      </c>
      <c r="AS420" s="8">
        <v>42947</v>
      </c>
      <c r="AT420" s="8">
        <v>42916</v>
      </c>
      <c r="AU420" s="8">
        <v>42886</v>
      </c>
      <c r="AV420" s="8">
        <v>42853</v>
      </c>
      <c r="AW420" s="8">
        <v>42825</v>
      </c>
      <c r="AX420" s="8">
        <v>42794</v>
      </c>
      <c r="AY420" s="8">
        <v>42766</v>
      </c>
      <c r="AZ420" s="8">
        <v>42735</v>
      </c>
      <c r="BA420" s="8">
        <v>42734</v>
      </c>
      <c r="BB420" s="8">
        <v>42704</v>
      </c>
      <c r="BC420" s="8">
        <v>42674</v>
      </c>
      <c r="BD420" s="8">
        <v>42643</v>
      </c>
      <c r="BE420" s="8">
        <v>42613</v>
      </c>
      <c r="BF420" s="8">
        <v>42580</v>
      </c>
      <c r="BG420" s="8">
        <v>42551</v>
      </c>
      <c r="BH420" s="8">
        <v>42521</v>
      </c>
      <c r="BI420" s="8">
        <v>42489</v>
      </c>
      <c r="BJ420" s="8">
        <v>42460</v>
      </c>
      <c r="BK420" s="8">
        <v>42429</v>
      </c>
      <c r="BL420" s="8">
        <v>42398</v>
      </c>
      <c r="BM420" s="8">
        <v>42369</v>
      </c>
      <c r="BN420" s="8">
        <v>42338</v>
      </c>
      <c r="BO420" s="8">
        <v>42307</v>
      </c>
      <c r="BP420" s="8">
        <v>42277</v>
      </c>
      <c r="BQ420" s="8">
        <v>42247</v>
      </c>
      <c r="BR420" s="8">
        <v>42216</v>
      </c>
      <c r="BS420" s="8">
        <v>42185</v>
      </c>
      <c r="BT420" s="8">
        <v>42153</v>
      </c>
      <c r="BU420" s="8">
        <v>42124</v>
      </c>
      <c r="BV420" s="8">
        <v>42094</v>
      </c>
      <c r="BW420" s="8">
        <v>42062</v>
      </c>
      <c r="BX420" s="8">
        <v>42034</v>
      </c>
      <c r="BY420" s="8">
        <v>42004</v>
      </c>
      <c r="BZ420" s="8">
        <v>41971</v>
      </c>
      <c r="CA420" s="8">
        <v>41943</v>
      </c>
      <c r="CB420" s="8">
        <v>41912</v>
      </c>
      <c r="CC420" s="8">
        <v>41880</v>
      </c>
      <c r="CD420" s="8">
        <v>41851</v>
      </c>
      <c r="CE420" s="8">
        <v>41820</v>
      </c>
      <c r="CF420" s="8">
        <v>41789</v>
      </c>
      <c r="CG420" s="8">
        <v>41759</v>
      </c>
      <c r="CH420" s="8">
        <v>41729</v>
      </c>
      <c r="CI420" s="8">
        <v>41698</v>
      </c>
      <c r="CJ420" s="8">
        <v>41670</v>
      </c>
      <c r="CK420" s="8">
        <v>41639</v>
      </c>
      <c r="CL420" s="8">
        <v>41607</v>
      </c>
      <c r="CM420" s="8">
        <v>41578</v>
      </c>
      <c r="CN420" s="8">
        <v>41547</v>
      </c>
      <c r="CO420" s="8">
        <v>41516</v>
      </c>
      <c r="CP420" s="8">
        <v>41486</v>
      </c>
      <c r="CQ420" s="8">
        <v>41453</v>
      </c>
      <c r="CR420" s="8">
        <v>41425</v>
      </c>
      <c r="CS420" s="8">
        <v>41394</v>
      </c>
      <c r="CT420" s="8">
        <v>41362</v>
      </c>
      <c r="CU420" s="8">
        <v>41333</v>
      </c>
      <c r="CV420" s="8">
        <v>41305</v>
      </c>
      <c r="CW420" s="8">
        <v>41274</v>
      </c>
      <c r="CX420" s="8">
        <v>41243</v>
      </c>
      <c r="CY420" s="8">
        <v>41213</v>
      </c>
      <c r="CZ420" s="8">
        <v>41180</v>
      </c>
      <c r="DA420" s="8">
        <v>41152</v>
      </c>
      <c r="DB420" s="8">
        <v>41121</v>
      </c>
      <c r="DC420" s="8">
        <v>41089</v>
      </c>
      <c r="DD420" s="8">
        <v>41060</v>
      </c>
      <c r="DE420" s="8">
        <v>41029</v>
      </c>
      <c r="DF420" s="8">
        <v>40998</v>
      </c>
      <c r="DG420" s="8">
        <v>40968</v>
      </c>
      <c r="DH420" s="8">
        <v>40939</v>
      </c>
      <c r="DI420" s="8">
        <v>40907</v>
      </c>
      <c r="DJ420" s="8">
        <v>40877</v>
      </c>
      <c r="DK420" s="8">
        <v>40847</v>
      </c>
      <c r="DL420" s="8">
        <v>40816</v>
      </c>
      <c r="DM420" s="8">
        <v>40786</v>
      </c>
      <c r="DN420" s="8">
        <v>40753</v>
      </c>
      <c r="DO420" s="8">
        <v>40724</v>
      </c>
    </row>
    <row r="421" spans="1:125" x14ac:dyDescent="0.2">
      <c r="A421" t="e">
        <f ca="1">_xll.BFieldInfo($B$421)</f>
        <v>#NAME?</v>
      </c>
      <c r="B421" t="s">
        <v>107</v>
      </c>
      <c r="C421">
        <v>174.23</v>
      </c>
      <c r="D421">
        <v>155.01</v>
      </c>
      <c r="E421">
        <v>123</v>
      </c>
      <c r="F421">
        <v>95.74</v>
      </c>
      <c r="G421">
        <v>107.99</v>
      </c>
      <c r="H421">
        <v>113.89</v>
      </c>
      <c r="I421">
        <v>108.17</v>
      </c>
      <c r="J421">
        <v>108.01</v>
      </c>
      <c r="K421">
        <v>104.1</v>
      </c>
      <c r="L421">
        <v>103.59</v>
      </c>
      <c r="M421">
        <v>109.05</v>
      </c>
      <c r="N421">
        <v>110.4</v>
      </c>
      <c r="O421">
        <v>114.46</v>
      </c>
      <c r="P421">
        <v>114.46</v>
      </c>
      <c r="Q421">
        <v>109.75</v>
      </c>
      <c r="R421">
        <v>112.77</v>
      </c>
      <c r="S421">
        <v>103.84</v>
      </c>
      <c r="T421">
        <v>103.84</v>
      </c>
      <c r="U421">
        <v>98.07</v>
      </c>
      <c r="V421">
        <v>88.76</v>
      </c>
      <c r="W421">
        <v>84.09</v>
      </c>
      <c r="X421">
        <v>85.81</v>
      </c>
      <c r="Y421">
        <v>84.19</v>
      </c>
      <c r="Z421">
        <v>87.84</v>
      </c>
      <c r="AA421">
        <v>87.84</v>
      </c>
      <c r="AB421">
        <v>92.33</v>
      </c>
      <c r="AC421">
        <v>82.14</v>
      </c>
      <c r="AD421">
        <v>83.27</v>
      </c>
      <c r="AE421">
        <v>83.27</v>
      </c>
      <c r="AF421">
        <v>82.07</v>
      </c>
      <c r="AG421">
        <v>74.61</v>
      </c>
      <c r="AH421">
        <v>75.87</v>
      </c>
      <c r="AI421">
        <v>75.87</v>
      </c>
      <c r="AJ421">
        <v>79.41</v>
      </c>
      <c r="AK421">
        <v>85.32</v>
      </c>
      <c r="AL421">
        <v>73.62</v>
      </c>
      <c r="AM421">
        <v>73.62</v>
      </c>
      <c r="AN421">
        <v>75.73</v>
      </c>
      <c r="AO421">
        <v>72.56</v>
      </c>
      <c r="AP421">
        <v>64.03</v>
      </c>
      <c r="AQ421">
        <v>64.03</v>
      </c>
      <c r="AR421">
        <v>61.68</v>
      </c>
      <c r="AS421">
        <v>58.55</v>
      </c>
      <c r="AT421">
        <v>53.67</v>
      </c>
      <c r="AU421">
        <v>52.21</v>
      </c>
      <c r="AV421">
        <v>47.72</v>
      </c>
      <c r="AW421">
        <v>43.02</v>
      </c>
      <c r="AX421">
        <v>42</v>
      </c>
      <c r="AY421">
        <v>39.78</v>
      </c>
      <c r="AZ421">
        <v>39.47</v>
      </c>
      <c r="BA421">
        <v>39.47</v>
      </c>
      <c r="BB421">
        <v>39.28</v>
      </c>
      <c r="BC421">
        <v>41.66</v>
      </c>
      <c r="BD421">
        <v>40.97</v>
      </c>
      <c r="BE421">
        <v>37.15</v>
      </c>
      <c r="BF421">
        <v>37.24</v>
      </c>
      <c r="BG421">
        <v>36.51</v>
      </c>
      <c r="BH421">
        <v>37.79</v>
      </c>
      <c r="BI421">
        <v>39.18</v>
      </c>
      <c r="BJ421">
        <v>38.6</v>
      </c>
      <c r="BK421">
        <v>38.14</v>
      </c>
      <c r="BL421">
        <v>36.14</v>
      </c>
      <c r="BM421">
        <v>36.200000000000003</v>
      </c>
      <c r="BN421">
        <v>35.26</v>
      </c>
      <c r="BO421">
        <v>36.01</v>
      </c>
      <c r="BP421">
        <v>31.04</v>
      </c>
      <c r="BQ421">
        <v>35</v>
      </c>
      <c r="BR421">
        <v>38.700000000000003</v>
      </c>
      <c r="BS421" t="s">
        <v>108</v>
      </c>
      <c r="BT421" t="s">
        <v>108</v>
      </c>
      <c r="BU421" t="s">
        <v>108</v>
      </c>
      <c r="BV421" t="s">
        <v>108</v>
      </c>
      <c r="BW421" t="s">
        <v>108</v>
      </c>
      <c r="BX421" t="s">
        <v>108</v>
      </c>
      <c r="BY421" t="s">
        <v>108</v>
      </c>
      <c r="BZ421" t="s">
        <v>108</v>
      </c>
      <c r="CA421" t="s">
        <v>108</v>
      </c>
      <c r="CB421" t="s">
        <v>108</v>
      </c>
      <c r="CC421" t="s">
        <v>108</v>
      </c>
      <c r="CD421" t="s">
        <v>108</v>
      </c>
      <c r="CE421" t="s">
        <v>108</v>
      </c>
      <c r="CF421" t="s">
        <v>108</v>
      </c>
      <c r="CG421" t="s">
        <v>108</v>
      </c>
      <c r="CH421" t="s">
        <v>108</v>
      </c>
      <c r="CI421" t="s">
        <v>108</v>
      </c>
      <c r="CJ421" t="s">
        <v>108</v>
      </c>
      <c r="CK421" t="s">
        <v>108</v>
      </c>
      <c r="CL421" t="s">
        <v>108</v>
      </c>
      <c r="CM421" t="s">
        <v>108</v>
      </c>
      <c r="CN421" t="s">
        <v>108</v>
      </c>
      <c r="CO421" t="s">
        <v>108</v>
      </c>
      <c r="CP421" t="s">
        <v>108</v>
      </c>
      <c r="CQ421" t="s">
        <v>108</v>
      </c>
      <c r="CR421" t="s">
        <v>108</v>
      </c>
      <c r="CS421" t="s">
        <v>108</v>
      </c>
      <c r="CT421" t="s">
        <v>108</v>
      </c>
      <c r="CU421" t="s">
        <v>108</v>
      </c>
      <c r="CV421" t="s">
        <v>108</v>
      </c>
      <c r="CW421" t="s">
        <v>108</v>
      </c>
      <c r="CX421" t="s">
        <v>108</v>
      </c>
      <c r="CY421" t="s">
        <v>108</v>
      </c>
      <c r="CZ421" t="s">
        <v>108</v>
      </c>
      <c r="DA421" t="s">
        <v>108</v>
      </c>
      <c r="DB421" t="s">
        <v>108</v>
      </c>
      <c r="DC421" t="s">
        <v>108</v>
      </c>
      <c r="DD421" t="s">
        <v>108</v>
      </c>
      <c r="DE421" t="s">
        <v>108</v>
      </c>
      <c r="DF421" t="s">
        <v>108</v>
      </c>
      <c r="DG421" t="s">
        <v>108</v>
      </c>
      <c r="DH421" t="s">
        <v>108</v>
      </c>
      <c r="DI421" t="s">
        <v>108</v>
      </c>
      <c r="DJ421" t="s">
        <v>108</v>
      </c>
      <c r="DK421" t="s">
        <v>108</v>
      </c>
      <c r="DL421" t="s">
        <v>108</v>
      </c>
      <c r="DM421" t="s">
        <v>108</v>
      </c>
      <c r="DN421" t="s">
        <v>108</v>
      </c>
      <c r="DO421" t="s">
        <v>108</v>
      </c>
    </row>
    <row r="422" spans="1:125" x14ac:dyDescent="0.2">
      <c r="A422" t="e">
        <f ca="1">_xll.BFieldInfo($B$422)</f>
        <v>#NAME?</v>
      </c>
      <c r="B422" t="s">
        <v>109</v>
      </c>
      <c r="C422" t="s">
        <v>108</v>
      </c>
      <c r="D422" t="s">
        <v>108</v>
      </c>
      <c r="E422" t="s">
        <v>108</v>
      </c>
      <c r="F422" t="s">
        <v>108</v>
      </c>
      <c r="G422" t="s">
        <v>108</v>
      </c>
      <c r="H422" t="s">
        <v>108</v>
      </c>
      <c r="I422" t="s">
        <v>108</v>
      </c>
      <c r="J422" t="s">
        <v>108</v>
      </c>
      <c r="K422" t="s">
        <v>108</v>
      </c>
      <c r="L422" t="s">
        <v>108</v>
      </c>
      <c r="M422" t="s">
        <v>108</v>
      </c>
      <c r="N422" t="s">
        <v>108</v>
      </c>
      <c r="O422" t="s">
        <v>108</v>
      </c>
      <c r="P422" t="s">
        <v>108</v>
      </c>
      <c r="Q422" t="s">
        <v>108</v>
      </c>
      <c r="R422" t="s">
        <v>108</v>
      </c>
      <c r="S422" t="s">
        <v>108</v>
      </c>
      <c r="T422" t="s">
        <v>108</v>
      </c>
      <c r="U422" t="s">
        <v>108</v>
      </c>
      <c r="V422" t="s">
        <v>108</v>
      </c>
      <c r="W422" t="s">
        <v>108</v>
      </c>
      <c r="X422" t="s">
        <v>108</v>
      </c>
      <c r="Y422" t="s">
        <v>108</v>
      </c>
      <c r="Z422" t="s">
        <v>108</v>
      </c>
      <c r="AA422" t="s">
        <v>108</v>
      </c>
      <c r="AB422" t="s">
        <v>108</v>
      </c>
      <c r="AC422" t="s">
        <v>108</v>
      </c>
      <c r="AD422" t="s">
        <v>108</v>
      </c>
      <c r="AE422" t="s">
        <v>108</v>
      </c>
      <c r="AF422" t="s">
        <v>108</v>
      </c>
      <c r="AG422" t="s">
        <v>108</v>
      </c>
      <c r="AH422" t="s">
        <v>108</v>
      </c>
      <c r="AI422" t="s">
        <v>108</v>
      </c>
      <c r="AJ422" t="s">
        <v>108</v>
      </c>
      <c r="AK422" t="s">
        <v>108</v>
      </c>
      <c r="AL422" t="s">
        <v>108</v>
      </c>
      <c r="AM422" t="s">
        <v>108</v>
      </c>
      <c r="AN422" t="s">
        <v>108</v>
      </c>
      <c r="AO422" t="s">
        <v>108</v>
      </c>
      <c r="AP422" t="s">
        <v>108</v>
      </c>
      <c r="AQ422" t="s">
        <v>108</v>
      </c>
      <c r="AR422" t="s">
        <v>108</v>
      </c>
      <c r="AS422" t="s">
        <v>108</v>
      </c>
      <c r="AT422" t="s">
        <v>108</v>
      </c>
      <c r="AU422" t="s">
        <v>108</v>
      </c>
      <c r="AV422" t="s">
        <v>108</v>
      </c>
      <c r="AW422" t="s">
        <v>108</v>
      </c>
      <c r="AX422" t="s">
        <v>108</v>
      </c>
      <c r="AY422" t="s">
        <v>108</v>
      </c>
      <c r="AZ422" t="s">
        <v>108</v>
      </c>
      <c r="BA422" t="s">
        <v>108</v>
      </c>
      <c r="BB422" t="s">
        <v>108</v>
      </c>
      <c r="BC422" t="s">
        <v>108</v>
      </c>
      <c r="BD422" t="s">
        <v>108</v>
      </c>
      <c r="BE422" t="s">
        <v>108</v>
      </c>
      <c r="BF422" t="s">
        <v>108</v>
      </c>
      <c r="BG422" t="s">
        <v>108</v>
      </c>
      <c r="BH422" t="s">
        <v>108</v>
      </c>
      <c r="BI422" t="s">
        <v>108</v>
      </c>
      <c r="BJ422" t="s">
        <v>108</v>
      </c>
      <c r="BK422" t="s">
        <v>108</v>
      </c>
      <c r="BL422" t="s">
        <v>108</v>
      </c>
      <c r="BM422" t="s">
        <v>108</v>
      </c>
      <c r="BN422" t="s">
        <v>108</v>
      </c>
      <c r="BO422" t="s">
        <v>108</v>
      </c>
      <c r="BP422" t="s">
        <v>108</v>
      </c>
      <c r="BQ422" t="s">
        <v>108</v>
      </c>
      <c r="BR422" t="s">
        <v>108</v>
      </c>
      <c r="BS422" t="s">
        <v>108</v>
      </c>
      <c r="BT422" t="s">
        <v>108</v>
      </c>
      <c r="BU422" t="s">
        <v>108</v>
      </c>
      <c r="BV422" t="s">
        <v>108</v>
      </c>
      <c r="BW422" t="s">
        <v>108</v>
      </c>
      <c r="BX422" t="s">
        <v>108</v>
      </c>
      <c r="BY422" t="s">
        <v>108</v>
      </c>
      <c r="BZ422" t="s">
        <v>108</v>
      </c>
      <c r="CA422" t="s">
        <v>108</v>
      </c>
      <c r="CB422" t="s">
        <v>108</v>
      </c>
      <c r="CC422" t="s">
        <v>108</v>
      </c>
      <c r="CD422" t="s">
        <v>108</v>
      </c>
      <c r="CE422" t="s">
        <v>108</v>
      </c>
      <c r="CF422" t="s">
        <v>108</v>
      </c>
      <c r="CG422" t="s">
        <v>108</v>
      </c>
      <c r="CH422" t="s">
        <v>108</v>
      </c>
      <c r="CI422" t="s">
        <v>108</v>
      </c>
      <c r="CJ422" t="s">
        <v>108</v>
      </c>
      <c r="CK422" t="s">
        <v>108</v>
      </c>
      <c r="CL422" t="s">
        <v>108</v>
      </c>
      <c r="CM422" t="s">
        <v>108</v>
      </c>
      <c r="CN422" t="s">
        <v>108</v>
      </c>
      <c r="CO422" t="s">
        <v>108</v>
      </c>
      <c r="CP422" t="s">
        <v>108</v>
      </c>
      <c r="CQ422" t="s">
        <v>108</v>
      </c>
      <c r="CR422" t="s">
        <v>108</v>
      </c>
      <c r="CS422" t="s">
        <v>108</v>
      </c>
      <c r="CT422" t="s">
        <v>108</v>
      </c>
      <c r="CU422" t="s">
        <v>108</v>
      </c>
      <c r="CV422" t="s">
        <v>108</v>
      </c>
      <c r="CW422" t="s">
        <v>108</v>
      </c>
      <c r="CX422" t="s">
        <v>108</v>
      </c>
      <c r="CY422" t="s">
        <v>108</v>
      </c>
      <c r="CZ422" t="s">
        <v>108</v>
      </c>
      <c r="DA422" t="s">
        <v>108</v>
      </c>
      <c r="DB422" t="s">
        <v>108</v>
      </c>
      <c r="DC422" t="s">
        <v>108</v>
      </c>
      <c r="DD422" t="s">
        <v>108</v>
      </c>
      <c r="DE422" t="s">
        <v>108</v>
      </c>
      <c r="DF422" t="s">
        <v>108</v>
      </c>
      <c r="DG422" t="s">
        <v>108</v>
      </c>
      <c r="DH422" t="s">
        <v>108</v>
      </c>
      <c r="DI422" t="s">
        <v>108</v>
      </c>
      <c r="DJ422" t="s">
        <v>108</v>
      </c>
      <c r="DK422" t="s">
        <v>108</v>
      </c>
      <c r="DL422" t="s">
        <v>108</v>
      </c>
      <c r="DM422" t="s">
        <v>108</v>
      </c>
      <c r="DN422" t="s">
        <v>108</v>
      </c>
      <c r="DO422" t="s">
        <v>108</v>
      </c>
    </row>
    <row r="423" spans="1:125" x14ac:dyDescent="0.2">
      <c r="A423" t="e">
        <f ca="1">_xll.BFieldInfo($B$423)</f>
        <v>#NAME?</v>
      </c>
      <c r="B423" t="s">
        <v>110</v>
      </c>
      <c r="C423" t="s">
        <v>108</v>
      </c>
      <c r="D423" t="s">
        <v>108</v>
      </c>
      <c r="E423" t="s">
        <v>108</v>
      </c>
      <c r="F423" t="s">
        <v>108</v>
      </c>
      <c r="G423" t="s">
        <v>108</v>
      </c>
      <c r="H423" t="s">
        <v>108</v>
      </c>
      <c r="I423" t="s">
        <v>108</v>
      </c>
      <c r="J423" t="s">
        <v>108</v>
      </c>
      <c r="K423" t="s">
        <v>108</v>
      </c>
      <c r="L423" t="s">
        <v>108</v>
      </c>
      <c r="M423" t="s">
        <v>108</v>
      </c>
      <c r="N423" t="s">
        <v>108</v>
      </c>
      <c r="O423" t="s">
        <v>108</v>
      </c>
      <c r="P423" t="s">
        <v>108</v>
      </c>
      <c r="Q423" t="s">
        <v>108</v>
      </c>
      <c r="R423" t="s">
        <v>108</v>
      </c>
      <c r="S423" t="s">
        <v>108</v>
      </c>
      <c r="T423" t="s">
        <v>108</v>
      </c>
      <c r="U423" t="s">
        <v>108</v>
      </c>
      <c r="V423" t="s">
        <v>108</v>
      </c>
      <c r="W423" t="s">
        <v>108</v>
      </c>
      <c r="X423" t="s">
        <v>108</v>
      </c>
      <c r="Y423" t="s">
        <v>108</v>
      </c>
      <c r="Z423" t="s">
        <v>108</v>
      </c>
      <c r="AA423" t="s">
        <v>108</v>
      </c>
      <c r="AB423" t="s">
        <v>108</v>
      </c>
      <c r="AC423" t="s">
        <v>108</v>
      </c>
      <c r="AD423" t="s">
        <v>108</v>
      </c>
      <c r="AE423" t="s">
        <v>108</v>
      </c>
      <c r="AF423" t="s">
        <v>108</v>
      </c>
      <c r="AG423" t="s">
        <v>108</v>
      </c>
      <c r="AH423" t="s">
        <v>108</v>
      </c>
      <c r="AI423" t="s">
        <v>108</v>
      </c>
      <c r="AJ423" t="s">
        <v>108</v>
      </c>
      <c r="AK423" t="s">
        <v>108</v>
      </c>
      <c r="AL423" t="s">
        <v>108</v>
      </c>
      <c r="AM423" t="s">
        <v>108</v>
      </c>
      <c r="AN423" t="s">
        <v>108</v>
      </c>
      <c r="AO423" t="s">
        <v>108</v>
      </c>
      <c r="AP423" t="s">
        <v>108</v>
      </c>
      <c r="AQ423" t="s">
        <v>108</v>
      </c>
      <c r="AR423" t="s">
        <v>108</v>
      </c>
      <c r="AS423" t="s">
        <v>108</v>
      </c>
      <c r="AT423" t="s">
        <v>108</v>
      </c>
      <c r="AU423" t="s">
        <v>108</v>
      </c>
      <c r="AV423" t="s">
        <v>108</v>
      </c>
      <c r="AW423" t="s">
        <v>108</v>
      </c>
      <c r="AX423" t="s">
        <v>108</v>
      </c>
      <c r="AY423" t="s">
        <v>108</v>
      </c>
      <c r="AZ423" t="s">
        <v>108</v>
      </c>
      <c r="BA423" t="s">
        <v>108</v>
      </c>
      <c r="BB423" t="s">
        <v>108</v>
      </c>
      <c r="BC423" t="s">
        <v>108</v>
      </c>
      <c r="BD423" t="s">
        <v>108</v>
      </c>
      <c r="BE423" t="s">
        <v>108</v>
      </c>
      <c r="BF423" t="s">
        <v>108</v>
      </c>
      <c r="BG423" t="s">
        <v>108</v>
      </c>
      <c r="BH423" t="s">
        <v>108</v>
      </c>
      <c r="BI423" t="s">
        <v>108</v>
      </c>
      <c r="BJ423" t="s">
        <v>108</v>
      </c>
      <c r="BK423" t="s">
        <v>108</v>
      </c>
      <c r="BL423" t="s">
        <v>108</v>
      </c>
      <c r="BM423" t="s">
        <v>108</v>
      </c>
      <c r="BN423" t="s">
        <v>108</v>
      </c>
      <c r="BO423" t="s">
        <v>108</v>
      </c>
      <c r="BP423" t="s">
        <v>108</v>
      </c>
      <c r="BQ423" t="s">
        <v>108</v>
      </c>
      <c r="BR423" t="s">
        <v>108</v>
      </c>
      <c r="BS423" t="s">
        <v>108</v>
      </c>
      <c r="BT423" t="s">
        <v>108</v>
      </c>
      <c r="BU423" t="s">
        <v>108</v>
      </c>
      <c r="BV423" t="s">
        <v>108</v>
      </c>
      <c r="BW423" t="s">
        <v>108</v>
      </c>
      <c r="BX423" t="s">
        <v>108</v>
      </c>
      <c r="BY423" t="s">
        <v>108</v>
      </c>
      <c r="BZ423" t="s">
        <v>108</v>
      </c>
      <c r="CA423" t="s">
        <v>108</v>
      </c>
      <c r="CB423" t="s">
        <v>108</v>
      </c>
      <c r="CC423" t="s">
        <v>108</v>
      </c>
      <c r="CD423" t="s">
        <v>108</v>
      </c>
      <c r="CE423" t="s">
        <v>108</v>
      </c>
      <c r="CF423" t="s">
        <v>108</v>
      </c>
      <c r="CG423" t="s">
        <v>108</v>
      </c>
      <c r="CH423" t="s">
        <v>108</v>
      </c>
      <c r="CI423" t="s">
        <v>108</v>
      </c>
      <c r="CJ423" t="s">
        <v>108</v>
      </c>
      <c r="CK423" t="s">
        <v>108</v>
      </c>
      <c r="CL423" t="s">
        <v>108</v>
      </c>
      <c r="CM423" t="s">
        <v>108</v>
      </c>
      <c r="CN423" t="s">
        <v>108</v>
      </c>
      <c r="CO423" t="s">
        <v>108</v>
      </c>
      <c r="CP423" t="s">
        <v>108</v>
      </c>
      <c r="CQ423" t="s">
        <v>108</v>
      </c>
      <c r="CR423" t="s">
        <v>108</v>
      </c>
      <c r="CS423" t="s">
        <v>108</v>
      </c>
      <c r="CT423" t="s">
        <v>108</v>
      </c>
      <c r="CU423" t="s">
        <v>108</v>
      </c>
      <c r="CV423" t="s">
        <v>108</v>
      </c>
      <c r="CW423" t="s">
        <v>108</v>
      </c>
      <c r="CX423" t="s">
        <v>108</v>
      </c>
      <c r="CY423" t="s">
        <v>108</v>
      </c>
      <c r="CZ423" t="s">
        <v>108</v>
      </c>
      <c r="DA423" t="s">
        <v>108</v>
      </c>
      <c r="DB423" t="s">
        <v>108</v>
      </c>
      <c r="DC423" t="s">
        <v>108</v>
      </c>
      <c r="DD423" t="s">
        <v>108</v>
      </c>
      <c r="DE423" t="s">
        <v>108</v>
      </c>
      <c r="DF423" t="s">
        <v>108</v>
      </c>
      <c r="DG423" t="s">
        <v>108</v>
      </c>
      <c r="DH423" t="s">
        <v>108</v>
      </c>
      <c r="DI423" t="s">
        <v>108</v>
      </c>
      <c r="DJ423" t="s">
        <v>108</v>
      </c>
      <c r="DK423" t="s">
        <v>108</v>
      </c>
      <c r="DL423" t="s">
        <v>108</v>
      </c>
      <c r="DM423" t="s">
        <v>108</v>
      </c>
      <c r="DN423" t="s">
        <v>108</v>
      </c>
      <c r="DO423" t="s">
        <v>108</v>
      </c>
    </row>
    <row r="424" spans="1:125" x14ac:dyDescent="0.2">
      <c r="A424" t="e">
        <f ca="1">_xll.BFieldInfo($B$424)</f>
        <v>#NAME?</v>
      </c>
      <c r="B424" t="s">
        <v>111</v>
      </c>
      <c r="C424">
        <v>204371.79</v>
      </c>
      <c r="D424">
        <v>112303.02</v>
      </c>
      <c r="E424">
        <v>112303.02</v>
      </c>
      <c r="F424">
        <v>112303.02</v>
      </c>
      <c r="G424">
        <v>126883.41</v>
      </c>
      <c r="H424">
        <v>126883.41</v>
      </c>
      <c r="I424">
        <v>126883.41</v>
      </c>
      <c r="J424">
        <v>121614.66</v>
      </c>
      <c r="K424">
        <v>121614.66</v>
      </c>
      <c r="L424">
        <v>121614.66</v>
      </c>
      <c r="M424">
        <v>134719.42000000001</v>
      </c>
      <c r="N424">
        <v>134719.42000000001</v>
      </c>
      <c r="O424">
        <v>134719.42000000001</v>
      </c>
      <c r="P424">
        <v>121700.48</v>
      </c>
      <c r="Q424">
        <v>121700.48</v>
      </c>
      <c r="R424">
        <v>121700.48</v>
      </c>
      <c r="S424">
        <v>121700.48</v>
      </c>
      <c r="T424">
        <v>98721.66</v>
      </c>
      <c r="U424">
        <v>98721.66</v>
      </c>
      <c r="V424">
        <v>98721.66</v>
      </c>
      <c r="W424">
        <v>98721.66</v>
      </c>
      <c r="X424">
        <v>103475.52</v>
      </c>
      <c r="Y424">
        <v>103475.52</v>
      </c>
      <c r="Z424">
        <v>103475.52</v>
      </c>
      <c r="AA424">
        <v>98591.679999999993</v>
      </c>
      <c r="AB424">
        <v>98591.679999999993</v>
      </c>
      <c r="AC424">
        <v>98591.679999999993</v>
      </c>
      <c r="AD424">
        <v>98591.679999999993</v>
      </c>
      <c r="AE424">
        <v>89754.21</v>
      </c>
      <c r="AF424">
        <v>89754.21</v>
      </c>
      <c r="AG424">
        <v>89754.21</v>
      </c>
      <c r="AH424">
        <v>89754.21</v>
      </c>
      <c r="AI424">
        <v>88344</v>
      </c>
      <c r="AJ424">
        <v>88344</v>
      </c>
      <c r="AK424">
        <v>88344</v>
      </c>
      <c r="AL424">
        <v>88344</v>
      </c>
      <c r="AM424">
        <v>77284.210000000006</v>
      </c>
      <c r="AN424">
        <v>77284.210000000006</v>
      </c>
      <c r="AO424">
        <v>77284.210000000006</v>
      </c>
      <c r="AP424">
        <v>77284.210000000006</v>
      </c>
      <c r="AQ424">
        <v>64511.34</v>
      </c>
      <c r="AR424">
        <v>64511.34</v>
      </c>
      <c r="AS424">
        <v>64511.34</v>
      </c>
      <c r="AT424">
        <v>64511.34</v>
      </c>
      <c r="AU424">
        <v>51451.92</v>
      </c>
      <c r="AV424">
        <v>51451.92</v>
      </c>
      <c r="AW424">
        <v>51451.92</v>
      </c>
      <c r="AX424">
        <v>47640.29</v>
      </c>
      <c r="AY424">
        <v>47640.29</v>
      </c>
      <c r="AZ424">
        <v>47640.29</v>
      </c>
      <c r="BA424">
        <v>49409.82</v>
      </c>
      <c r="BB424">
        <v>49409.82</v>
      </c>
      <c r="BC424">
        <v>49409.82</v>
      </c>
      <c r="BD424">
        <v>49409.82</v>
      </c>
      <c r="BE424">
        <v>44067.57</v>
      </c>
      <c r="BF424">
        <v>44067.57</v>
      </c>
      <c r="BG424">
        <v>44067.57</v>
      </c>
      <c r="BH424">
        <v>46628.800000000003</v>
      </c>
      <c r="BI424">
        <v>46628.800000000003</v>
      </c>
      <c r="BJ424">
        <v>46628.800000000003</v>
      </c>
      <c r="BK424">
        <v>44308.800000000003</v>
      </c>
      <c r="BL424">
        <v>44308.800000000003</v>
      </c>
      <c r="BM424">
        <v>44308.800000000003</v>
      </c>
      <c r="BN424">
        <v>37899.839999999997</v>
      </c>
      <c r="BO424">
        <v>37899.839999999997</v>
      </c>
      <c r="BP424">
        <v>37899.839999999997</v>
      </c>
      <c r="BQ424" t="s">
        <v>108</v>
      </c>
      <c r="BR424" t="s">
        <v>108</v>
      </c>
      <c r="BS424" t="s">
        <v>108</v>
      </c>
      <c r="BT424" t="s">
        <v>108</v>
      </c>
      <c r="BU424" t="s">
        <v>108</v>
      </c>
      <c r="BV424" t="s">
        <v>108</v>
      </c>
      <c r="BW424" t="s">
        <v>108</v>
      </c>
      <c r="BX424" t="s">
        <v>108</v>
      </c>
      <c r="BY424" t="s">
        <v>108</v>
      </c>
      <c r="BZ424" t="s">
        <v>108</v>
      </c>
      <c r="CA424" t="s">
        <v>108</v>
      </c>
      <c r="CB424" t="s">
        <v>108</v>
      </c>
      <c r="CC424" t="s">
        <v>108</v>
      </c>
      <c r="CD424" t="s">
        <v>108</v>
      </c>
      <c r="CE424" t="s">
        <v>108</v>
      </c>
      <c r="CF424" t="s">
        <v>108</v>
      </c>
      <c r="CG424" t="s">
        <v>108</v>
      </c>
      <c r="CH424" t="s">
        <v>108</v>
      </c>
      <c r="CI424" t="s">
        <v>108</v>
      </c>
      <c r="CJ424" t="s">
        <v>108</v>
      </c>
      <c r="CK424" t="s">
        <v>108</v>
      </c>
      <c r="CL424" t="s">
        <v>108</v>
      </c>
      <c r="CM424" t="s">
        <v>108</v>
      </c>
      <c r="CN424" t="s">
        <v>108</v>
      </c>
      <c r="CO424" t="s">
        <v>108</v>
      </c>
      <c r="CP424" t="s">
        <v>108</v>
      </c>
      <c r="CQ424" t="s">
        <v>108</v>
      </c>
      <c r="CR424" t="s">
        <v>108</v>
      </c>
      <c r="CS424" t="s">
        <v>108</v>
      </c>
      <c r="CT424" t="s">
        <v>108</v>
      </c>
      <c r="CU424" t="s">
        <v>108</v>
      </c>
      <c r="CV424" t="s">
        <v>108</v>
      </c>
      <c r="CW424" t="s">
        <v>108</v>
      </c>
      <c r="CX424" t="s">
        <v>108</v>
      </c>
      <c r="CY424" t="s">
        <v>108</v>
      </c>
      <c r="CZ424" t="s">
        <v>108</v>
      </c>
      <c r="DA424" t="s">
        <v>108</v>
      </c>
      <c r="DB424" t="s">
        <v>108</v>
      </c>
      <c r="DC424" t="s">
        <v>108</v>
      </c>
      <c r="DD424" t="s">
        <v>108</v>
      </c>
      <c r="DE424" t="s">
        <v>108</v>
      </c>
      <c r="DF424" t="s">
        <v>108</v>
      </c>
      <c r="DG424" t="s">
        <v>108</v>
      </c>
      <c r="DH424" t="s">
        <v>108</v>
      </c>
      <c r="DI424" t="s">
        <v>108</v>
      </c>
      <c r="DJ424" t="s">
        <v>108</v>
      </c>
      <c r="DK424" t="s">
        <v>108</v>
      </c>
      <c r="DL424" t="s">
        <v>108</v>
      </c>
      <c r="DM424" t="s">
        <v>108</v>
      </c>
      <c r="DN424" t="s">
        <v>108</v>
      </c>
      <c r="DO424" t="s">
        <v>108</v>
      </c>
    </row>
    <row r="425" spans="1:125" x14ac:dyDescent="0.2">
      <c r="A425" t="e">
        <f ca="1">_xll.BFieldInfo($B$425)</f>
        <v>#NAME?</v>
      </c>
      <c r="B425" t="s">
        <v>109</v>
      </c>
      <c r="C425" t="s">
        <v>108</v>
      </c>
      <c r="D425" t="s">
        <v>108</v>
      </c>
      <c r="E425" t="s">
        <v>108</v>
      </c>
      <c r="F425" t="s">
        <v>108</v>
      </c>
      <c r="G425" t="s">
        <v>108</v>
      </c>
      <c r="H425" t="s">
        <v>108</v>
      </c>
      <c r="I425" t="s">
        <v>108</v>
      </c>
      <c r="J425" t="s">
        <v>108</v>
      </c>
      <c r="K425" t="s">
        <v>108</v>
      </c>
      <c r="L425" t="s">
        <v>108</v>
      </c>
      <c r="M425" t="s">
        <v>108</v>
      </c>
      <c r="N425" t="s">
        <v>108</v>
      </c>
      <c r="O425" t="s">
        <v>108</v>
      </c>
      <c r="P425" t="s">
        <v>108</v>
      </c>
      <c r="Q425" t="s">
        <v>108</v>
      </c>
      <c r="R425" t="s">
        <v>108</v>
      </c>
      <c r="S425" t="s">
        <v>108</v>
      </c>
      <c r="T425" t="s">
        <v>108</v>
      </c>
      <c r="U425" t="s">
        <v>108</v>
      </c>
      <c r="V425" t="s">
        <v>108</v>
      </c>
      <c r="W425" t="s">
        <v>108</v>
      </c>
      <c r="X425" t="s">
        <v>108</v>
      </c>
      <c r="Y425" t="s">
        <v>108</v>
      </c>
      <c r="Z425" t="s">
        <v>108</v>
      </c>
      <c r="AA425" t="s">
        <v>108</v>
      </c>
      <c r="AB425" t="s">
        <v>108</v>
      </c>
      <c r="AC425" t="s">
        <v>108</v>
      </c>
      <c r="AD425" t="s">
        <v>108</v>
      </c>
      <c r="AE425" t="s">
        <v>108</v>
      </c>
      <c r="AF425" t="s">
        <v>108</v>
      </c>
      <c r="AG425" t="s">
        <v>108</v>
      </c>
      <c r="AH425" t="s">
        <v>108</v>
      </c>
      <c r="AI425" t="s">
        <v>108</v>
      </c>
      <c r="AJ425" t="s">
        <v>108</v>
      </c>
      <c r="AK425" t="s">
        <v>108</v>
      </c>
      <c r="AL425" t="s">
        <v>108</v>
      </c>
      <c r="AM425" t="s">
        <v>108</v>
      </c>
      <c r="AN425" t="s">
        <v>108</v>
      </c>
      <c r="AO425" t="s">
        <v>108</v>
      </c>
      <c r="AP425" t="s">
        <v>108</v>
      </c>
      <c r="AQ425" t="s">
        <v>108</v>
      </c>
      <c r="AR425" t="s">
        <v>108</v>
      </c>
      <c r="AS425" t="s">
        <v>108</v>
      </c>
      <c r="AT425" t="s">
        <v>108</v>
      </c>
      <c r="AU425" t="s">
        <v>108</v>
      </c>
      <c r="AV425" t="s">
        <v>108</v>
      </c>
      <c r="AW425" t="s">
        <v>108</v>
      </c>
      <c r="AX425" t="s">
        <v>108</v>
      </c>
      <c r="AY425" t="s">
        <v>108</v>
      </c>
      <c r="AZ425" t="s">
        <v>108</v>
      </c>
      <c r="BA425" t="s">
        <v>108</v>
      </c>
      <c r="BB425" t="s">
        <v>108</v>
      </c>
      <c r="BC425" t="s">
        <v>108</v>
      </c>
      <c r="BD425" t="s">
        <v>108</v>
      </c>
      <c r="BE425" t="s">
        <v>108</v>
      </c>
      <c r="BF425" t="s">
        <v>108</v>
      </c>
      <c r="BG425" t="s">
        <v>108</v>
      </c>
      <c r="BH425" t="s">
        <v>108</v>
      </c>
      <c r="BI425" t="s">
        <v>108</v>
      </c>
      <c r="BJ425" t="s">
        <v>108</v>
      </c>
      <c r="BK425" t="s">
        <v>108</v>
      </c>
      <c r="BL425" t="s">
        <v>108</v>
      </c>
      <c r="BM425" t="s">
        <v>108</v>
      </c>
      <c r="BN425" t="s">
        <v>108</v>
      </c>
      <c r="BO425" t="s">
        <v>108</v>
      </c>
      <c r="BP425" t="s">
        <v>108</v>
      </c>
      <c r="BQ425" t="s">
        <v>108</v>
      </c>
      <c r="BR425" t="s">
        <v>108</v>
      </c>
      <c r="BS425" t="s">
        <v>108</v>
      </c>
      <c r="BT425" t="s">
        <v>108</v>
      </c>
      <c r="BU425" t="s">
        <v>108</v>
      </c>
      <c r="BV425" t="s">
        <v>108</v>
      </c>
      <c r="BW425" t="s">
        <v>108</v>
      </c>
      <c r="BX425" t="s">
        <v>108</v>
      </c>
      <c r="BY425" t="s">
        <v>108</v>
      </c>
      <c r="BZ425" t="s">
        <v>108</v>
      </c>
      <c r="CA425" t="s">
        <v>108</v>
      </c>
      <c r="CB425" t="s">
        <v>108</v>
      </c>
      <c r="CC425" t="s">
        <v>108</v>
      </c>
      <c r="CD425" t="s">
        <v>108</v>
      </c>
      <c r="CE425" t="s">
        <v>108</v>
      </c>
      <c r="CF425" t="s">
        <v>108</v>
      </c>
      <c r="CG425" t="s">
        <v>108</v>
      </c>
      <c r="CH425" t="s">
        <v>108</v>
      </c>
      <c r="CI425" t="s">
        <v>108</v>
      </c>
      <c r="CJ425" t="s">
        <v>108</v>
      </c>
      <c r="CK425" t="s">
        <v>108</v>
      </c>
      <c r="CL425" t="s">
        <v>108</v>
      </c>
      <c r="CM425" t="s">
        <v>108</v>
      </c>
      <c r="CN425" t="s">
        <v>108</v>
      </c>
      <c r="CO425" t="s">
        <v>108</v>
      </c>
      <c r="CP425" t="s">
        <v>108</v>
      </c>
      <c r="CQ425" t="s">
        <v>108</v>
      </c>
      <c r="CR425" t="s">
        <v>108</v>
      </c>
      <c r="CS425" t="s">
        <v>108</v>
      </c>
      <c r="CT425" t="s">
        <v>108</v>
      </c>
      <c r="CU425" t="s">
        <v>108</v>
      </c>
      <c r="CV425" t="s">
        <v>108</v>
      </c>
      <c r="CW425" t="s">
        <v>108</v>
      </c>
      <c r="CX425" t="s">
        <v>108</v>
      </c>
      <c r="CY425" t="s">
        <v>108</v>
      </c>
      <c r="CZ425" t="s">
        <v>108</v>
      </c>
      <c r="DA425" t="s">
        <v>108</v>
      </c>
      <c r="DB425" t="s">
        <v>108</v>
      </c>
      <c r="DC425" t="s">
        <v>108</v>
      </c>
      <c r="DD425" t="s">
        <v>108</v>
      </c>
      <c r="DE425" t="s">
        <v>108</v>
      </c>
      <c r="DF425" t="s">
        <v>108</v>
      </c>
      <c r="DG425" t="s">
        <v>108</v>
      </c>
      <c r="DH425" t="s">
        <v>108</v>
      </c>
      <c r="DI425" t="s">
        <v>108</v>
      </c>
      <c r="DJ425" t="s">
        <v>108</v>
      </c>
      <c r="DK425" t="s">
        <v>108</v>
      </c>
      <c r="DL425" t="s">
        <v>108</v>
      </c>
      <c r="DM425" t="s">
        <v>108</v>
      </c>
      <c r="DN425" t="s">
        <v>108</v>
      </c>
      <c r="DO425" t="s">
        <v>108</v>
      </c>
    </row>
    <row r="426" spans="1:125" x14ac:dyDescent="0.2">
      <c r="A426" t="e">
        <f ca="1">_xll.BFieldInfo($B$426)</f>
        <v>#NAME?</v>
      </c>
      <c r="B426" t="s">
        <v>112</v>
      </c>
      <c r="C426" t="s">
        <v>108</v>
      </c>
      <c r="D426" t="s">
        <v>108</v>
      </c>
      <c r="E426" t="s">
        <v>108</v>
      </c>
      <c r="F426" t="s">
        <v>108</v>
      </c>
      <c r="G426" t="s">
        <v>108</v>
      </c>
      <c r="H426" t="s">
        <v>108</v>
      </c>
      <c r="I426" t="s">
        <v>108</v>
      </c>
      <c r="J426" t="s">
        <v>108</v>
      </c>
      <c r="K426" t="s">
        <v>108</v>
      </c>
      <c r="L426" t="s">
        <v>108</v>
      </c>
      <c r="M426" t="s">
        <v>108</v>
      </c>
      <c r="N426" t="s">
        <v>108</v>
      </c>
      <c r="O426" t="s">
        <v>108</v>
      </c>
      <c r="P426" t="s">
        <v>108</v>
      </c>
      <c r="Q426" t="s">
        <v>108</v>
      </c>
      <c r="R426" t="s">
        <v>108</v>
      </c>
      <c r="S426" t="s">
        <v>108</v>
      </c>
      <c r="T426" t="s">
        <v>108</v>
      </c>
      <c r="U426" t="s">
        <v>108</v>
      </c>
      <c r="V426" t="s">
        <v>108</v>
      </c>
      <c r="W426" t="s">
        <v>108</v>
      </c>
      <c r="X426" t="s">
        <v>108</v>
      </c>
      <c r="Y426" t="s">
        <v>108</v>
      </c>
      <c r="Z426" t="s">
        <v>108</v>
      </c>
      <c r="AA426" t="s">
        <v>108</v>
      </c>
      <c r="AB426" t="s">
        <v>108</v>
      </c>
      <c r="AC426" t="s">
        <v>108</v>
      </c>
      <c r="AD426" t="s">
        <v>108</v>
      </c>
      <c r="AE426" t="s">
        <v>108</v>
      </c>
      <c r="AF426" t="s">
        <v>108</v>
      </c>
      <c r="AG426" t="s">
        <v>108</v>
      </c>
      <c r="AH426" t="s">
        <v>108</v>
      </c>
      <c r="AI426" t="s">
        <v>108</v>
      </c>
      <c r="AJ426" t="s">
        <v>108</v>
      </c>
      <c r="AK426" t="s">
        <v>108</v>
      </c>
      <c r="AL426" t="s">
        <v>108</v>
      </c>
      <c r="AM426" t="s">
        <v>108</v>
      </c>
      <c r="AN426" t="s">
        <v>108</v>
      </c>
      <c r="AO426" t="s">
        <v>108</v>
      </c>
      <c r="AP426" t="s">
        <v>108</v>
      </c>
      <c r="AQ426" t="s">
        <v>108</v>
      </c>
      <c r="AR426" t="s">
        <v>108</v>
      </c>
      <c r="AS426" t="s">
        <v>108</v>
      </c>
      <c r="AT426" t="s">
        <v>108</v>
      </c>
      <c r="AU426" t="s">
        <v>108</v>
      </c>
      <c r="AV426" t="s">
        <v>108</v>
      </c>
      <c r="AW426" t="s">
        <v>108</v>
      </c>
      <c r="AX426" t="s">
        <v>108</v>
      </c>
      <c r="AY426" t="s">
        <v>108</v>
      </c>
      <c r="AZ426" t="s">
        <v>108</v>
      </c>
      <c r="BA426" t="s">
        <v>108</v>
      </c>
      <c r="BB426" t="s">
        <v>108</v>
      </c>
      <c r="BC426" t="s">
        <v>108</v>
      </c>
      <c r="BD426" t="s">
        <v>108</v>
      </c>
      <c r="BE426" t="s">
        <v>108</v>
      </c>
      <c r="BF426" t="s">
        <v>108</v>
      </c>
      <c r="BG426" t="s">
        <v>108</v>
      </c>
      <c r="BH426" t="s">
        <v>108</v>
      </c>
      <c r="BI426" t="s">
        <v>108</v>
      </c>
      <c r="BJ426" t="s">
        <v>108</v>
      </c>
      <c r="BK426" t="s">
        <v>108</v>
      </c>
      <c r="BL426" t="s">
        <v>108</v>
      </c>
      <c r="BM426" t="s">
        <v>108</v>
      </c>
      <c r="BN426" t="s">
        <v>108</v>
      </c>
      <c r="BO426" t="s">
        <v>108</v>
      </c>
      <c r="BP426" t="s">
        <v>108</v>
      </c>
      <c r="BQ426" t="s">
        <v>108</v>
      </c>
      <c r="BR426" t="s">
        <v>108</v>
      </c>
      <c r="BS426" t="s">
        <v>108</v>
      </c>
      <c r="BT426" t="s">
        <v>108</v>
      </c>
      <c r="BU426" t="s">
        <v>108</v>
      </c>
      <c r="BV426" t="s">
        <v>108</v>
      </c>
      <c r="BW426" t="s">
        <v>108</v>
      </c>
      <c r="BX426" t="s">
        <v>108</v>
      </c>
      <c r="BY426" t="s">
        <v>108</v>
      </c>
      <c r="BZ426" t="s">
        <v>108</v>
      </c>
      <c r="CA426" t="s">
        <v>108</v>
      </c>
      <c r="CB426" t="s">
        <v>108</v>
      </c>
      <c r="CC426" t="s">
        <v>108</v>
      </c>
      <c r="CD426" t="s">
        <v>108</v>
      </c>
      <c r="CE426" t="s">
        <v>108</v>
      </c>
      <c r="CF426" t="s">
        <v>108</v>
      </c>
      <c r="CG426" t="s">
        <v>108</v>
      </c>
      <c r="CH426" t="s">
        <v>108</v>
      </c>
      <c r="CI426" t="s">
        <v>108</v>
      </c>
      <c r="CJ426" t="s">
        <v>108</v>
      </c>
      <c r="CK426" t="s">
        <v>108</v>
      </c>
      <c r="CL426" t="s">
        <v>108</v>
      </c>
      <c r="CM426" t="s">
        <v>108</v>
      </c>
      <c r="CN426" t="s">
        <v>108</v>
      </c>
      <c r="CO426" t="s">
        <v>108</v>
      </c>
      <c r="CP426" t="s">
        <v>108</v>
      </c>
      <c r="CQ426" t="s">
        <v>108</v>
      </c>
      <c r="CR426" t="s">
        <v>108</v>
      </c>
      <c r="CS426" t="s">
        <v>108</v>
      </c>
      <c r="CT426" t="s">
        <v>108</v>
      </c>
      <c r="CU426" t="s">
        <v>108</v>
      </c>
      <c r="CV426" t="s">
        <v>108</v>
      </c>
      <c r="CW426" t="s">
        <v>108</v>
      </c>
      <c r="CX426" t="s">
        <v>108</v>
      </c>
      <c r="CY426" t="s">
        <v>108</v>
      </c>
      <c r="CZ426" t="s">
        <v>108</v>
      </c>
      <c r="DA426" t="s">
        <v>108</v>
      </c>
      <c r="DB426" t="s">
        <v>108</v>
      </c>
      <c r="DC426" t="s">
        <v>108</v>
      </c>
      <c r="DD426" t="s">
        <v>108</v>
      </c>
      <c r="DE426" t="s">
        <v>108</v>
      </c>
      <c r="DF426" t="s">
        <v>108</v>
      </c>
      <c r="DG426" t="s">
        <v>108</v>
      </c>
      <c r="DH426" t="s">
        <v>108</v>
      </c>
      <c r="DI426" t="s">
        <v>108</v>
      </c>
      <c r="DJ426" t="s">
        <v>108</v>
      </c>
      <c r="DK426" t="s">
        <v>108</v>
      </c>
      <c r="DL426" t="s">
        <v>108</v>
      </c>
      <c r="DM426" t="s">
        <v>108</v>
      </c>
      <c r="DN426" t="s">
        <v>108</v>
      </c>
      <c r="DO426" t="s">
        <v>108</v>
      </c>
    </row>
    <row r="427" spans="1:125" x14ac:dyDescent="0.2">
      <c r="A427" t="e">
        <f ca="1">_xll.BFieldInfo($B$427)</f>
        <v>#NAME?</v>
      </c>
      <c r="B427" t="s">
        <v>113</v>
      </c>
      <c r="C427" t="s">
        <v>108</v>
      </c>
      <c r="D427" t="s">
        <v>108</v>
      </c>
      <c r="E427" t="s">
        <v>108</v>
      </c>
      <c r="F427" t="s">
        <v>108</v>
      </c>
      <c r="G427" t="s">
        <v>108</v>
      </c>
      <c r="H427" t="s">
        <v>108</v>
      </c>
      <c r="I427" t="s">
        <v>108</v>
      </c>
      <c r="J427" t="s">
        <v>108</v>
      </c>
      <c r="K427" t="s">
        <v>108</v>
      </c>
      <c r="L427" t="s">
        <v>108</v>
      </c>
      <c r="M427" t="s">
        <v>108</v>
      </c>
      <c r="N427" t="s">
        <v>108</v>
      </c>
      <c r="O427" t="s">
        <v>108</v>
      </c>
      <c r="P427" t="s">
        <v>108</v>
      </c>
      <c r="Q427" t="s">
        <v>108</v>
      </c>
      <c r="R427" t="s">
        <v>108</v>
      </c>
      <c r="S427" t="s">
        <v>108</v>
      </c>
      <c r="T427" t="s">
        <v>108</v>
      </c>
      <c r="U427" t="s">
        <v>108</v>
      </c>
      <c r="V427" t="s">
        <v>108</v>
      </c>
      <c r="W427" t="s">
        <v>108</v>
      </c>
      <c r="X427" t="s">
        <v>108</v>
      </c>
      <c r="Y427" t="s">
        <v>108</v>
      </c>
      <c r="Z427" t="s">
        <v>108</v>
      </c>
      <c r="AA427" t="s">
        <v>108</v>
      </c>
      <c r="AB427" t="s">
        <v>108</v>
      </c>
      <c r="AC427" t="s">
        <v>108</v>
      </c>
      <c r="AD427" t="s">
        <v>108</v>
      </c>
      <c r="AE427" t="s">
        <v>108</v>
      </c>
      <c r="AF427" t="s">
        <v>108</v>
      </c>
      <c r="AG427" t="s">
        <v>108</v>
      </c>
      <c r="AH427" t="s">
        <v>108</v>
      </c>
      <c r="AI427" t="s">
        <v>108</v>
      </c>
      <c r="AJ427" t="s">
        <v>108</v>
      </c>
      <c r="AK427" t="s">
        <v>108</v>
      </c>
      <c r="AL427" t="s">
        <v>108</v>
      </c>
      <c r="AM427" t="s">
        <v>108</v>
      </c>
      <c r="AN427" t="s">
        <v>108</v>
      </c>
      <c r="AO427" t="s">
        <v>108</v>
      </c>
      <c r="AP427" t="s">
        <v>108</v>
      </c>
      <c r="AQ427" t="s">
        <v>108</v>
      </c>
      <c r="AR427" t="s">
        <v>108</v>
      </c>
      <c r="AS427" t="s">
        <v>108</v>
      </c>
      <c r="AT427" t="s">
        <v>108</v>
      </c>
      <c r="AU427" t="s">
        <v>108</v>
      </c>
      <c r="AV427" t="s">
        <v>108</v>
      </c>
      <c r="AW427" t="s">
        <v>108</v>
      </c>
      <c r="AX427" t="s">
        <v>108</v>
      </c>
      <c r="AY427" t="s">
        <v>108</v>
      </c>
      <c r="AZ427" t="s">
        <v>108</v>
      </c>
      <c r="BA427" t="s">
        <v>108</v>
      </c>
      <c r="BB427" t="s">
        <v>108</v>
      </c>
      <c r="BC427" t="s">
        <v>108</v>
      </c>
      <c r="BD427" t="s">
        <v>108</v>
      </c>
      <c r="BE427" t="s">
        <v>108</v>
      </c>
      <c r="BF427" t="s">
        <v>108</v>
      </c>
      <c r="BG427" t="s">
        <v>108</v>
      </c>
      <c r="BH427" t="s">
        <v>108</v>
      </c>
      <c r="BI427" t="s">
        <v>108</v>
      </c>
      <c r="BJ427" t="s">
        <v>108</v>
      </c>
      <c r="BK427" t="s">
        <v>108</v>
      </c>
      <c r="BL427" t="s">
        <v>108</v>
      </c>
      <c r="BM427" t="s">
        <v>108</v>
      </c>
      <c r="BN427" t="s">
        <v>108</v>
      </c>
      <c r="BO427" t="s">
        <v>108</v>
      </c>
      <c r="BP427" t="s">
        <v>108</v>
      </c>
      <c r="BQ427" t="s">
        <v>108</v>
      </c>
      <c r="BR427" t="s">
        <v>108</v>
      </c>
      <c r="BS427" t="s">
        <v>108</v>
      </c>
      <c r="BT427" t="s">
        <v>108</v>
      </c>
      <c r="BU427" t="s">
        <v>108</v>
      </c>
      <c r="BV427" t="s">
        <v>108</v>
      </c>
      <c r="BW427" t="s">
        <v>108</v>
      </c>
      <c r="BX427" t="s">
        <v>108</v>
      </c>
      <c r="BY427" t="s">
        <v>108</v>
      </c>
      <c r="BZ427" t="s">
        <v>108</v>
      </c>
      <c r="CA427" t="s">
        <v>108</v>
      </c>
      <c r="CB427" t="s">
        <v>108</v>
      </c>
      <c r="CC427" t="s">
        <v>108</v>
      </c>
      <c r="CD427" t="s">
        <v>108</v>
      </c>
      <c r="CE427" t="s">
        <v>108</v>
      </c>
      <c r="CF427" t="s">
        <v>108</v>
      </c>
      <c r="CG427" t="s">
        <v>108</v>
      </c>
      <c r="CH427" t="s">
        <v>108</v>
      </c>
      <c r="CI427" t="s">
        <v>108</v>
      </c>
      <c r="CJ427" t="s">
        <v>108</v>
      </c>
      <c r="CK427" t="s">
        <v>108</v>
      </c>
      <c r="CL427" t="s">
        <v>108</v>
      </c>
      <c r="CM427" t="s">
        <v>108</v>
      </c>
      <c r="CN427" t="s">
        <v>108</v>
      </c>
      <c r="CO427" t="s">
        <v>108</v>
      </c>
      <c r="CP427" t="s">
        <v>108</v>
      </c>
      <c r="CQ427" t="s">
        <v>108</v>
      </c>
      <c r="CR427" t="s">
        <v>108</v>
      </c>
      <c r="CS427" t="s">
        <v>108</v>
      </c>
      <c r="CT427" t="s">
        <v>108</v>
      </c>
      <c r="CU427" t="s">
        <v>108</v>
      </c>
      <c r="CV427" t="s">
        <v>108</v>
      </c>
      <c r="CW427" t="s">
        <v>108</v>
      </c>
      <c r="CX427" t="s">
        <v>108</v>
      </c>
      <c r="CY427" t="s">
        <v>108</v>
      </c>
      <c r="CZ427" t="s">
        <v>108</v>
      </c>
      <c r="DA427" t="s">
        <v>108</v>
      </c>
      <c r="DB427" t="s">
        <v>108</v>
      </c>
      <c r="DC427" t="s">
        <v>108</v>
      </c>
      <c r="DD427" t="s">
        <v>108</v>
      </c>
      <c r="DE427" t="s">
        <v>108</v>
      </c>
      <c r="DF427" t="s">
        <v>108</v>
      </c>
      <c r="DG427" t="s">
        <v>108</v>
      </c>
      <c r="DH427" t="s">
        <v>108</v>
      </c>
      <c r="DI427" t="s">
        <v>108</v>
      </c>
      <c r="DJ427" t="s">
        <v>108</v>
      </c>
      <c r="DK427" t="s">
        <v>108</v>
      </c>
      <c r="DL427" t="s">
        <v>108</v>
      </c>
      <c r="DM427" t="s">
        <v>108</v>
      </c>
      <c r="DN427" t="s">
        <v>108</v>
      </c>
      <c r="DO427" t="s">
        <v>108</v>
      </c>
    </row>
    <row r="428" spans="1:125" x14ac:dyDescent="0.2">
      <c r="A428" t="e">
        <f ca="1">_xll.BFieldInfo($B$428)</f>
        <v>#NAME?</v>
      </c>
      <c r="B428" t="s">
        <v>114</v>
      </c>
      <c r="C428" t="s">
        <v>108</v>
      </c>
      <c r="D428" t="s">
        <v>108</v>
      </c>
      <c r="E428" t="s">
        <v>108</v>
      </c>
      <c r="F428" t="s">
        <v>108</v>
      </c>
      <c r="G428" t="s">
        <v>108</v>
      </c>
      <c r="H428" t="s">
        <v>108</v>
      </c>
      <c r="I428" t="s">
        <v>108</v>
      </c>
      <c r="J428" t="s">
        <v>108</v>
      </c>
      <c r="K428" t="s">
        <v>108</v>
      </c>
      <c r="L428" t="s">
        <v>108</v>
      </c>
      <c r="M428" t="s">
        <v>108</v>
      </c>
      <c r="N428" t="s">
        <v>108</v>
      </c>
      <c r="O428" t="s">
        <v>108</v>
      </c>
      <c r="P428" t="s">
        <v>108</v>
      </c>
      <c r="Q428" t="s">
        <v>108</v>
      </c>
      <c r="R428" t="s">
        <v>108</v>
      </c>
      <c r="S428" t="s">
        <v>108</v>
      </c>
      <c r="T428" t="s">
        <v>108</v>
      </c>
      <c r="U428" t="s">
        <v>108</v>
      </c>
      <c r="V428" t="s">
        <v>108</v>
      </c>
      <c r="W428" t="s">
        <v>108</v>
      </c>
      <c r="X428" t="s">
        <v>108</v>
      </c>
      <c r="Y428" t="s">
        <v>108</v>
      </c>
      <c r="Z428" t="s">
        <v>108</v>
      </c>
      <c r="AA428" t="s">
        <v>108</v>
      </c>
      <c r="AB428" t="s">
        <v>108</v>
      </c>
      <c r="AC428" t="s">
        <v>108</v>
      </c>
      <c r="AD428" t="s">
        <v>108</v>
      </c>
      <c r="AE428" t="s">
        <v>108</v>
      </c>
      <c r="AF428" t="s">
        <v>108</v>
      </c>
      <c r="AG428" t="s">
        <v>108</v>
      </c>
      <c r="AH428" t="s">
        <v>108</v>
      </c>
      <c r="AI428" t="s">
        <v>108</v>
      </c>
      <c r="AJ428" t="s">
        <v>108</v>
      </c>
      <c r="AK428" t="s">
        <v>108</v>
      </c>
      <c r="AL428" t="s">
        <v>108</v>
      </c>
      <c r="AM428" t="s">
        <v>108</v>
      </c>
      <c r="AN428" t="s">
        <v>108</v>
      </c>
      <c r="AO428" t="s">
        <v>108</v>
      </c>
      <c r="AP428" t="s">
        <v>108</v>
      </c>
      <c r="AQ428" t="s">
        <v>108</v>
      </c>
      <c r="AR428" t="s">
        <v>108</v>
      </c>
      <c r="AS428" t="s">
        <v>108</v>
      </c>
      <c r="AT428" t="s">
        <v>108</v>
      </c>
      <c r="AU428" t="s">
        <v>108</v>
      </c>
      <c r="AV428" t="s">
        <v>108</v>
      </c>
      <c r="AW428" t="s">
        <v>108</v>
      </c>
      <c r="AX428" t="s">
        <v>108</v>
      </c>
      <c r="AY428" t="s">
        <v>108</v>
      </c>
      <c r="AZ428" t="s">
        <v>108</v>
      </c>
      <c r="BA428" t="s">
        <v>108</v>
      </c>
      <c r="BB428" t="s">
        <v>108</v>
      </c>
      <c r="BC428" t="s">
        <v>108</v>
      </c>
      <c r="BD428" t="s">
        <v>108</v>
      </c>
      <c r="BE428" t="s">
        <v>108</v>
      </c>
      <c r="BF428" t="s">
        <v>108</v>
      </c>
      <c r="BG428" t="s">
        <v>108</v>
      </c>
      <c r="BH428" t="s">
        <v>108</v>
      </c>
      <c r="BI428" t="s">
        <v>108</v>
      </c>
      <c r="BJ428" t="s">
        <v>108</v>
      </c>
      <c r="BK428" t="s">
        <v>108</v>
      </c>
      <c r="BL428" t="s">
        <v>108</v>
      </c>
      <c r="BM428" t="s">
        <v>108</v>
      </c>
      <c r="BN428" t="s">
        <v>108</v>
      </c>
      <c r="BO428" t="s">
        <v>108</v>
      </c>
      <c r="BP428" t="s">
        <v>108</v>
      </c>
      <c r="BQ428" t="s">
        <v>108</v>
      </c>
      <c r="BR428" t="s">
        <v>108</v>
      </c>
      <c r="BS428" t="s">
        <v>108</v>
      </c>
      <c r="BT428" t="s">
        <v>108</v>
      </c>
      <c r="BU428" t="s">
        <v>108</v>
      </c>
      <c r="BV428" t="s">
        <v>108</v>
      </c>
      <c r="BW428" t="s">
        <v>108</v>
      </c>
      <c r="BX428" t="s">
        <v>108</v>
      </c>
      <c r="BY428" t="s">
        <v>108</v>
      </c>
      <c r="BZ428" t="s">
        <v>108</v>
      </c>
      <c r="CA428" t="s">
        <v>108</v>
      </c>
      <c r="CB428" t="s">
        <v>108</v>
      </c>
      <c r="CC428" t="s">
        <v>108</v>
      </c>
      <c r="CD428" t="s">
        <v>108</v>
      </c>
      <c r="CE428" t="s">
        <v>108</v>
      </c>
      <c r="CF428" t="s">
        <v>108</v>
      </c>
      <c r="CG428" t="s">
        <v>108</v>
      </c>
      <c r="CH428" t="s">
        <v>108</v>
      </c>
      <c r="CI428" t="s">
        <v>108</v>
      </c>
      <c r="CJ428" t="s">
        <v>108</v>
      </c>
      <c r="CK428" t="s">
        <v>108</v>
      </c>
      <c r="CL428" t="s">
        <v>108</v>
      </c>
      <c r="CM428" t="s">
        <v>108</v>
      </c>
      <c r="CN428" t="s">
        <v>108</v>
      </c>
      <c r="CO428" t="s">
        <v>108</v>
      </c>
      <c r="CP428" t="s">
        <v>108</v>
      </c>
      <c r="CQ428" t="s">
        <v>108</v>
      </c>
      <c r="CR428" t="s">
        <v>108</v>
      </c>
      <c r="CS428" t="s">
        <v>108</v>
      </c>
      <c r="CT428" t="s">
        <v>108</v>
      </c>
      <c r="CU428" t="s">
        <v>108</v>
      </c>
      <c r="CV428" t="s">
        <v>108</v>
      </c>
      <c r="CW428" t="s">
        <v>108</v>
      </c>
      <c r="CX428" t="s">
        <v>108</v>
      </c>
      <c r="CY428" t="s">
        <v>108</v>
      </c>
      <c r="CZ428" t="s">
        <v>108</v>
      </c>
      <c r="DA428" t="s">
        <v>108</v>
      </c>
      <c r="DB428" t="s">
        <v>108</v>
      </c>
      <c r="DC428" t="s">
        <v>108</v>
      </c>
      <c r="DD428" t="s">
        <v>108</v>
      </c>
      <c r="DE428" t="s">
        <v>108</v>
      </c>
      <c r="DF428" t="s">
        <v>108</v>
      </c>
      <c r="DG428" t="s">
        <v>108</v>
      </c>
      <c r="DH428" t="s">
        <v>108</v>
      </c>
      <c r="DI428" t="s">
        <v>108</v>
      </c>
      <c r="DJ428" t="s">
        <v>108</v>
      </c>
      <c r="DK428" t="s">
        <v>108</v>
      </c>
      <c r="DL428" t="s">
        <v>108</v>
      </c>
      <c r="DM428" t="s">
        <v>108</v>
      </c>
      <c r="DN428" t="s">
        <v>108</v>
      </c>
      <c r="DO428" t="s">
        <v>108</v>
      </c>
    </row>
    <row r="429" spans="1:125" x14ac:dyDescent="0.2">
      <c r="A429" t="e">
        <f ca="1">_xll.BFieldInfo($B$429)</f>
        <v>#NAME?</v>
      </c>
      <c r="B429" t="s">
        <v>115</v>
      </c>
      <c r="C429">
        <v>951</v>
      </c>
      <c r="D429">
        <v>398</v>
      </c>
      <c r="E429">
        <v>398</v>
      </c>
      <c r="F429">
        <v>398</v>
      </c>
      <c r="G429">
        <v>799</v>
      </c>
      <c r="H429">
        <v>799</v>
      </c>
      <c r="I429">
        <v>799</v>
      </c>
      <c r="J429">
        <v>697</v>
      </c>
      <c r="K429">
        <v>697</v>
      </c>
      <c r="L429">
        <v>697</v>
      </c>
      <c r="M429">
        <v>705</v>
      </c>
      <c r="N429">
        <v>705</v>
      </c>
      <c r="O429">
        <v>705</v>
      </c>
      <c r="P429">
        <v>518</v>
      </c>
      <c r="Q429">
        <v>518</v>
      </c>
      <c r="R429">
        <v>518</v>
      </c>
      <c r="S429">
        <v>518</v>
      </c>
      <c r="T429">
        <v>598</v>
      </c>
      <c r="U429">
        <v>598</v>
      </c>
      <c r="V429">
        <v>598</v>
      </c>
      <c r="W429">
        <v>598</v>
      </c>
      <c r="X429">
        <v>490</v>
      </c>
      <c r="Y429">
        <v>490</v>
      </c>
      <c r="Z429">
        <v>490</v>
      </c>
      <c r="AA429">
        <v>572</v>
      </c>
      <c r="AB429">
        <v>572</v>
      </c>
      <c r="AC429">
        <v>572</v>
      </c>
      <c r="AD429">
        <v>572</v>
      </c>
      <c r="AE429">
        <v>534</v>
      </c>
      <c r="AF429">
        <v>534</v>
      </c>
      <c r="AG429">
        <v>534</v>
      </c>
      <c r="AH429">
        <v>534</v>
      </c>
      <c r="AI429">
        <v>843</v>
      </c>
      <c r="AJ429">
        <v>843</v>
      </c>
      <c r="AK429">
        <v>843</v>
      </c>
      <c r="AL429">
        <v>843</v>
      </c>
      <c r="AM429">
        <v>423</v>
      </c>
      <c r="AN429">
        <v>423</v>
      </c>
      <c r="AO429">
        <v>423</v>
      </c>
      <c r="AP429">
        <v>423</v>
      </c>
      <c r="AQ429">
        <v>430</v>
      </c>
      <c r="AR429">
        <v>430</v>
      </c>
      <c r="AS429">
        <v>430</v>
      </c>
      <c r="AT429">
        <v>430</v>
      </c>
      <c r="AU429">
        <v>431</v>
      </c>
      <c r="AV429">
        <v>431</v>
      </c>
      <c r="AW429">
        <v>431</v>
      </c>
      <c r="AX429">
        <v>460</v>
      </c>
      <c r="AY429">
        <v>460</v>
      </c>
      <c r="AZ429">
        <v>460</v>
      </c>
      <c r="BA429">
        <v>348</v>
      </c>
      <c r="BB429">
        <v>348</v>
      </c>
      <c r="BC429">
        <v>348</v>
      </c>
      <c r="BD429">
        <v>348</v>
      </c>
      <c r="BE429">
        <v>371</v>
      </c>
      <c r="BF429">
        <v>371</v>
      </c>
      <c r="BG429">
        <v>371</v>
      </c>
      <c r="BH429">
        <v>407</v>
      </c>
      <c r="BI429">
        <v>407</v>
      </c>
      <c r="BJ429">
        <v>407</v>
      </c>
      <c r="BK429">
        <v>411</v>
      </c>
      <c r="BL429">
        <v>411</v>
      </c>
      <c r="BM429">
        <v>411</v>
      </c>
      <c r="BN429">
        <v>330</v>
      </c>
      <c r="BO429">
        <v>330</v>
      </c>
      <c r="BP429">
        <v>330</v>
      </c>
      <c r="BQ429">
        <v>398</v>
      </c>
      <c r="BR429">
        <v>398</v>
      </c>
      <c r="BS429">
        <v>398</v>
      </c>
      <c r="BT429">
        <v>322</v>
      </c>
      <c r="BU429">
        <v>322</v>
      </c>
      <c r="BV429">
        <v>322</v>
      </c>
      <c r="BW429">
        <v>348</v>
      </c>
      <c r="BX429">
        <v>348</v>
      </c>
      <c r="BY429">
        <v>348</v>
      </c>
      <c r="BZ429">
        <v>272</v>
      </c>
      <c r="CA429">
        <v>272</v>
      </c>
      <c r="CB429">
        <v>272</v>
      </c>
      <c r="CC429">
        <v>330</v>
      </c>
      <c r="CD429">
        <v>330</v>
      </c>
      <c r="CE429">
        <v>330</v>
      </c>
      <c r="CF429">
        <v>318</v>
      </c>
      <c r="CG429">
        <v>318</v>
      </c>
      <c r="CH429">
        <v>318</v>
      </c>
      <c r="CI429" t="s">
        <v>108</v>
      </c>
      <c r="CJ429" t="s">
        <v>108</v>
      </c>
      <c r="CK429" t="s">
        <v>108</v>
      </c>
      <c r="CL429" t="s">
        <v>108</v>
      </c>
      <c r="CM429" t="s">
        <v>108</v>
      </c>
      <c r="CN429" t="s">
        <v>108</v>
      </c>
      <c r="CO429" t="s">
        <v>108</v>
      </c>
      <c r="CP429" t="s">
        <v>108</v>
      </c>
      <c r="CQ429" t="s">
        <v>108</v>
      </c>
      <c r="CR429" t="s">
        <v>108</v>
      </c>
      <c r="CS429" t="s">
        <v>108</v>
      </c>
      <c r="CT429" t="s">
        <v>108</v>
      </c>
      <c r="CU429" t="s">
        <v>108</v>
      </c>
      <c r="CV429" t="s">
        <v>108</v>
      </c>
      <c r="CW429" t="s">
        <v>108</v>
      </c>
      <c r="CX429" t="s">
        <v>108</v>
      </c>
      <c r="CY429" t="s">
        <v>108</v>
      </c>
      <c r="CZ429" t="s">
        <v>108</v>
      </c>
      <c r="DA429" t="s">
        <v>108</v>
      </c>
      <c r="DB429" t="s">
        <v>108</v>
      </c>
      <c r="DC429" t="s">
        <v>108</v>
      </c>
      <c r="DD429" t="s">
        <v>108</v>
      </c>
      <c r="DE429" t="s">
        <v>108</v>
      </c>
      <c r="DF429" t="s">
        <v>108</v>
      </c>
      <c r="DG429" t="s">
        <v>108</v>
      </c>
      <c r="DH429" t="s">
        <v>108</v>
      </c>
      <c r="DI429" t="s">
        <v>108</v>
      </c>
      <c r="DJ429" t="s">
        <v>108</v>
      </c>
      <c r="DK429" t="s">
        <v>108</v>
      </c>
      <c r="DL429" t="s">
        <v>108</v>
      </c>
      <c r="DM429" t="s">
        <v>108</v>
      </c>
      <c r="DN429" t="s">
        <v>108</v>
      </c>
      <c r="DO429" t="s">
        <v>108</v>
      </c>
    </row>
    <row r="430" spans="1:125" x14ac:dyDescent="0.2">
      <c r="A430" t="e">
        <f ca="1">_xll.BFieldInfo($B$430)</f>
        <v>#NAME?</v>
      </c>
      <c r="B430" t="s">
        <v>116</v>
      </c>
      <c r="C430" t="s">
        <v>108</v>
      </c>
      <c r="D430" t="s">
        <v>108</v>
      </c>
      <c r="E430" t="s">
        <v>108</v>
      </c>
      <c r="F430" t="s">
        <v>108</v>
      </c>
      <c r="G430" t="s">
        <v>108</v>
      </c>
      <c r="H430" t="s">
        <v>108</v>
      </c>
      <c r="I430" t="s">
        <v>108</v>
      </c>
      <c r="J430" t="s">
        <v>108</v>
      </c>
      <c r="K430" t="s">
        <v>108</v>
      </c>
      <c r="L430" t="s">
        <v>108</v>
      </c>
      <c r="M430" t="s">
        <v>108</v>
      </c>
      <c r="N430" t="s">
        <v>108</v>
      </c>
      <c r="O430" t="s">
        <v>108</v>
      </c>
      <c r="P430" t="s">
        <v>108</v>
      </c>
      <c r="Q430" t="s">
        <v>108</v>
      </c>
      <c r="R430" t="s">
        <v>108</v>
      </c>
      <c r="S430" t="s">
        <v>108</v>
      </c>
      <c r="T430" t="s">
        <v>108</v>
      </c>
      <c r="U430" t="s">
        <v>108</v>
      </c>
      <c r="V430" t="s">
        <v>108</v>
      </c>
      <c r="W430" t="s">
        <v>108</v>
      </c>
      <c r="X430" t="s">
        <v>108</v>
      </c>
      <c r="Y430" t="s">
        <v>108</v>
      </c>
      <c r="Z430" t="s">
        <v>108</v>
      </c>
      <c r="AA430" t="s">
        <v>108</v>
      </c>
      <c r="AB430" t="s">
        <v>108</v>
      </c>
      <c r="AC430" t="s">
        <v>108</v>
      </c>
      <c r="AD430" t="s">
        <v>108</v>
      </c>
      <c r="AE430" t="s">
        <v>108</v>
      </c>
      <c r="AF430" t="s">
        <v>108</v>
      </c>
      <c r="AG430" t="s">
        <v>108</v>
      </c>
      <c r="AH430" t="s">
        <v>108</v>
      </c>
      <c r="AI430" t="s">
        <v>108</v>
      </c>
      <c r="AJ430" t="s">
        <v>108</v>
      </c>
      <c r="AK430" t="s">
        <v>108</v>
      </c>
      <c r="AL430" t="s">
        <v>108</v>
      </c>
      <c r="AM430" t="s">
        <v>108</v>
      </c>
      <c r="AN430" t="s">
        <v>108</v>
      </c>
      <c r="AO430" t="s">
        <v>108</v>
      </c>
      <c r="AP430" t="s">
        <v>108</v>
      </c>
      <c r="AQ430" t="s">
        <v>108</v>
      </c>
      <c r="AR430" t="s">
        <v>108</v>
      </c>
      <c r="AS430" t="s">
        <v>108</v>
      </c>
      <c r="AT430" t="s">
        <v>108</v>
      </c>
      <c r="AU430" t="s">
        <v>108</v>
      </c>
      <c r="AV430" t="s">
        <v>108</v>
      </c>
      <c r="AW430" t="s">
        <v>108</v>
      </c>
      <c r="AX430" t="s">
        <v>108</v>
      </c>
      <c r="AY430" t="s">
        <v>108</v>
      </c>
      <c r="AZ430" t="s">
        <v>108</v>
      </c>
      <c r="BA430" t="s">
        <v>108</v>
      </c>
      <c r="BB430" t="s">
        <v>108</v>
      </c>
      <c r="BC430" t="s">
        <v>108</v>
      </c>
      <c r="BD430" t="s">
        <v>108</v>
      </c>
      <c r="BE430" t="s">
        <v>108</v>
      </c>
      <c r="BF430" t="s">
        <v>108</v>
      </c>
      <c r="BG430" t="s">
        <v>108</v>
      </c>
      <c r="BH430" t="s">
        <v>108</v>
      </c>
      <c r="BI430" t="s">
        <v>108</v>
      </c>
      <c r="BJ430" t="s">
        <v>108</v>
      </c>
      <c r="BK430" t="s">
        <v>108</v>
      </c>
      <c r="BL430" t="s">
        <v>108</v>
      </c>
      <c r="BM430" t="s">
        <v>108</v>
      </c>
      <c r="BN430" t="s">
        <v>108</v>
      </c>
      <c r="BO430" t="s">
        <v>108</v>
      </c>
      <c r="BP430" t="s">
        <v>108</v>
      </c>
      <c r="BQ430" t="s">
        <v>108</v>
      </c>
      <c r="BR430" t="s">
        <v>108</v>
      </c>
      <c r="BS430" t="s">
        <v>108</v>
      </c>
      <c r="BT430" t="s">
        <v>108</v>
      </c>
      <c r="BU430" t="s">
        <v>108</v>
      </c>
      <c r="BV430" t="s">
        <v>108</v>
      </c>
      <c r="BW430" t="s">
        <v>108</v>
      </c>
      <c r="BX430" t="s">
        <v>108</v>
      </c>
      <c r="BY430" t="s">
        <v>108</v>
      </c>
      <c r="BZ430" t="s">
        <v>108</v>
      </c>
      <c r="CA430" t="s">
        <v>108</v>
      </c>
      <c r="CB430" t="s">
        <v>108</v>
      </c>
      <c r="CC430" t="s">
        <v>108</v>
      </c>
      <c r="CD430" t="s">
        <v>108</v>
      </c>
      <c r="CE430" t="s">
        <v>108</v>
      </c>
      <c r="CF430" t="s">
        <v>108</v>
      </c>
      <c r="CG430" t="s">
        <v>108</v>
      </c>
      <c r="CH430" t="s">
        <v>108</v>
      </c>
      <c r="CI430" t="s">
        <v>108</v>
      </c>
      <c r="CJ430" t="s">
        <v>108</v>
      </c>
      <c r="CK430" t="s">
        <v>108</v>
      </c>
      <c r="CL430" t="s">
        <v>108</v>
      </c>
      <c r="CM430" t="s">
        <v>108</v>
      </c>
      <c r="CN430" t="s">
        <v>108</v>
      </c>
      <c r="CO430" t="s">
        <v>108</v>
      </c>
      <c r="CP430" t="s">
        <v>108</v>
      </c>
      <c r="CQ430" t="s">
        <v>108</v>
      </c>
      <c r="CR430" t="s">
        <v>108</v>
      </c>
      <c r="CS430" t="s">
        <v>108</v>
      </c>
      <c r="CT430" t="s">
        <v>108</v>
      </c>
      <c r="CU430" t="s">
        <v>108</v>
      </c>
      <c r="CV430" t="s">
        <v>108</v>
      </c>
      <c r="CW430" t="s">
        <v>108</v>
      </c>
      <c r="CX430" t="s">
        <v>108</v>
      </c>
      <c r="CY430" t="s">
        <v>108</v>
      </c>
      <c r="CZ430" t="s">
        <v>108</v>
      </c>
      <c r="DA430" t="s">
        <v>108</v>
      </c>
      <c r="DB430" t="s">
        <v>108</v>
      </c>
      <c r="DC430" t="s">
        <v>108</v>
      </c>
      <c r="DD430" t="s">
        <v>108</v>
      </c>
      <c r="DE430" t="s">
        <v>108</v>
      </c>
      <c r="DF430" t="s">
        <v>108</v>
      </c>
      <c r="DG430" t="s">
        <v>108</v>
      </c>
      <c r="DH430" t="s">
        <v>108</v>
      </c>
      <c r="DI430" t="s">
        <v>108</v>
      </c>
      <c r="DJ430" t="s">
        <v>108</v>
      </c>
      <c r="DK430" t="s">
        <v>108</v>
      </c>
      <c r="DL430" t="s">
        <v>108</v>
      </c>
      <c r="DM430" t="s">
        <v>108</v>
      </c>
      <c r="DN430" t="s">
        <v>108</v>
      </c>
      <c r="DO430" t="s">
        <v>108</v>
      </c>
    </row>
    <row r="431" spans="1:125" x14ac:dyDescent="0.2">
      <c r="A431" t="e">
        <f ca="1">_xll.BFieldInfo($B$431)</f>
        <v>#NAME?</v>
      </c>
      <c r="B431" t="s">
        <v>117</v>
      </c>
      <c r="C431" t="s">
        <v>108</v>
      </c>
      <c r="D431" t="s">
        <v>108</v>
      </c>
      <c r="E431" t="s">
        <v>108</v>
      </c>
      <c r="F431" t="s">
        <v>108</v>
      </c>
      <c r="G431" t="s">
        <v>108</v>
      </c>
      <c r="H431" t="s">
        <v>108</v>
      </c>
      <c r="I431" t="s">
        <v>108</v>
      </c>
      <c r="J431" t="s">
        <v>108</v>
      </c>
      <c r="K431" t="s">
        <v>108</v>
      </c>
      <c r="L431" t="s">
        <v>108</v>
      </c>
      <c r="M431" t="s">
        <v>108</v>
      </c>
      <c r="N431" t="s">
        <v>108</v>
      </c>
      <c r="O431" t="s">
        <v>108</v>
      </c>
      <c r="P431" t="s">
        <v>108</v>
      </c>
      <c r="Q431" t="s">
        <v>108</v>
      </c>
      <c r="R431" t="s">
        <v>108</v>
      </c>
      <c r="S431" t="s">
        <v>108</v>
      </c>
      <c r="T431" t="s">
        <v>108</v>
      </c>
      <c r="U431" t="s">
        <v>108</v>
      </c>
      <c r="V431" t="s">
        <v>108</v>
      </c>
      <c r="W431" t="s">
        <v>108</v>
      </c>
      <c r="X431" t="s">
        <v>108</v>
      </c>
      <c r="Y431" t="s">
        <v>108</v>
      </c>
      <c r="Z431" t="s">
        <v>108</v>
      </c>
      <c r="AA431" t="s">
        <v>108</v>
      </c>
      <c r="AB431" t="s">
        <v>108</v>
      </c>
      <c r="AC431" t="s">
        <v>108</v>
      </c>
      <c r="AD431" t="s">
        <v>108</v>
      </c>
      <c r="AE431" t="s">
        <v>108</v>
      </c>
      <c r="AF431" t="s">
        <v>108</v>
      </c>
      <c r="AG431" t="s">
        <v>108</v>
      </c>
      <c r="AH431" t="s">
        <v>108</v>
      </c>
      <c r="AI431" t="s">
        <v>108</v>
      </c>
      <c r="AJ431" t="s">
        <v>108</v>
      </c>
      <c r="AK431" t="s">
        <v>108</v>
      </c>
      <c r="AL431" t="s">
        <v>108</v>
      </c>
      <c r="AM431" t="s">
        <v>108</v>
      </c>
      <c r="AN431" t="s">
        <v>108</v>
      </c>
      <c r="AO431" t="s">
        <v>108</v>
      </c>
      <c r="AP431" t="s">
        <v>108</v>
      </c>
      <c r="AQ431" t="s">
        <v>108</v>
      </c>
      <c r="AR431" t="s">
        <v>108</v>
      </c>
      <c r="AS431" t="s">
        <v>108</v>
      </c>
      <c r="AT431" t="s">
        <v>108</v>
      </c>
      <c r="AU431" t="s">
        <v>108</v>
      </c>
      <c r="AV431" t="s">
        <v>108</v>
      </c>
      <c r="AW431" t="s">
        <v>108</v>
      </c>
      <c r="AX431" t="s">
        <v>108</v>
      </c>
      <c r="AY431" t="s">
        <v>108</v>
      </c>
      <c r="AZ431" t="s">
        <v>108</v>
      </c>
      <c r="BA431" t="s">
        <v>108</v>
      </c>
      <c r="BB431" t="s">
        <v>108</v>
      </c>
      <c r="BC431" t="s">
        <v>108</v>
      </c>
      <c r="BD431" t="s">
        <v>108</v>
      </c>
      <c r="BE431" t="s">
        <v>108</v>
      </c>
      <c r="BF431" t="s">
        <v>108</v>
      </c>
      <c r="BG431" t="s">
        <v>108</v>
      </c>
      <c r="BH431" t="s">
        <v>108</v>
      </c>
      <c r="BI431" t="s">
        <v>108</v>
      </c>
      <c r="BJ431" t="s">
        <v>108</v>
      </c>
      <c r="BK431" t="s">
        <v>108</v>
      </c>
      <c r="BL431" t="s">
        <v>108</v>
      </c>
      <c r="BM431" t="s">
        <v>108</v>
      </c>
      <c r="BN431" t="s">
        <v>108</v>
      </c>
      <c r="BO431" t="s">
        <v>108</v>
      </c>
      <c r="BP431" t="s">
        <v>108</v>
      </c>
      <c r="BQ431" t="s">
        <v>108</v>
      </c>
      <c r="BR431" t="s">
        <v>108</v>
      </c>
      <c r="BS431" t="s">
        <v>108</v>
      </c>
      <c r="BT431" t="s">
        <v>108</v>
      </c>
      <c r="BU431" t="s">
        <v>108</v>
      </c>
      <c r="BV431" t="s">
        <v>108</v>
      </c>
      <c r="BW431" t="s">
        <v>108</v>
      </c>
      <c r="BX431" t="s">
        <v>108</v>
      </c>
      <c r="BY431" t="s">
        <v>108</v>
      </c>
      <c r="BZ431" t="s">
        <v>108</v>
      </c>
      <c r="CA431" t="s">
        <v>108</v>
      </c>
      <c r="CB431" t="s">
        <v>108</v>
      </c>
      <c r="CC431" t="s">
        <v>108</v>
      </c>
      <c r="CD431" t="s">
        <v>108</v>
      </c>
      <c r="CE431" t="s">
        <v>108</v>
      </c>
      <c r="CF431" t="s">
        <v>108</v>
      </c>
      <c r="CG431" t="s">
        <v>108</v>
      </c>
      <c r="CH431" t="s">
        <v>108</v>
      </c>
      <c r="CI431" t="s">
        <v>108</v>
      </c>
      <c r="CJ431" t="s">
        <v>108</v>
      </c>
      <c r="CK431" t="s">
        <v>108</v>
      </c>
      <c r="CL431" t="s">
        <v>108</v>
      </c>
      <c r="CM431" t="s">
        <v>108</v>
      </c>
      <c r="CN431" t="s">
        <v>108</v>
      </c>
      <c r="CO431" t="s">
        <v>108</v>
      </c>
      <c r="CP431" t="s">
        <v>108</v>
      </c>
      <c r="CQ431" t="s">
        <v>108</v>
      </c>
      <c r="CR431" t="s">
        <v>108</v>
      </c>
      <c r="CS431" t="s">
        <v>108</v>
      </c>
      <c r="CT431" t="s">
        <v>108</v>
      </c>
      <c r="CU431" t="s">
        <v>108</v>
      </c>
      <c r="CV431" t="s">
        <v>108</v>
      </c>
      <c r="CW431" t="s">
        <v>108</v>
      </c>
      <c r="CX431" t="s">
        <v>108</v>
      </c>
      <c r="CY431" t="s">
        <v>108</v>
      </c>
      <c r="CZ431" t="s">
        <v>108</v>
      </c>
      <c r="DA431" t="s">
        <v>108</v>
      </c>
      <c r="DB431" t="s">
        <v>108</v>
      </c>
      <c r="DC431" t="s">
        <v>108</v>
      </c>
      <c r="DD431" t="s">
        <v>108</v>
      </c>
      <c r="DE431" t="s">
        <v>108</v>
      </c>
      <c r="DF431" t="s">
        <v>108</v>
      </c>
      <c r="DG431" t="s">
        <v>108</v>
      </c>
      <c r="DH431" t="s">
        <v>108</v>
      </c>
      <c r="DI431" t="s">
        <v>108</v>
      </c>
      <c r="DJ431" t="s">
        <v>108</v>
      </c>
      <c r="DK431" t="s">
        <v>108</v>
      </c>
      <c r="DL431" t="s">
        <v>108</v>
      </c>
      <c r="DM431" t="s">
        <v>108</v>
      </c>
      <c r="DN431" t="s">
        <v>108</v>
      </c>
      <c r="DO431" t="s">
        <v>108</v>
      </c>
    </row>
    <row r="433" spans="1:125" x14ac:dyDescent="0.2">
      <c r="A433" t="s">
        <v>6</v>
      </c>
      <c r="B433" t="s">
        <v>106</v>
      </c>
      <c r="C433" s="8" t="e">
        <f ca="1">_xll.BDH($A$433,$B$434:$B$444,$B$1,$B$2,"Dir=H","Per=M","Days=A","Dts=S","Sort=R","cols=123;rows=12")</f>
        <v>#NAME?</v>
      </c>
      <c r="D433" s="8">
        <v>43980</v>
      </c>
      <c r="E433" s="8">
        <v>43951</v>
      </c>
      <c r="F433" s="8">
        <v>43921</v>
      </c>
      <c r="G433" s="8">
        <v>43889</v>
      </c>
      <c r="H433" s="8">
        <v>43861</v>
      </c>
      <c r="I433" s="8">
        <v>43830</v>
      </c>
      <c r="J433" s="8">
        <v>43798</v>
      </c>
      <c r="K433" s="8">
        <v>43769</v>
      </c>
      <c r="L433" s="8">
        <v>43738</v>
      </c>
      <c r="M433" s="8">
        <v>43707</v>
      </c>
      <c r="N433" s="8">
        <v>43677</v>
      </c>
      <c r="O433" s="8">
        <v>43646</v>
      </c>
      <c r="P433" s="8">
        <v>43644</v>
      </c>
      <c r="Q433" s="8">
        <v>43616</v>
      </c>
      <c r="R433" s="8">
        <v>43585</v>
      </c>
      <c r="S433" s="8">
        <v>43555</v>
      </c>
      <c r="T433" s="8">
        <v>43553</v>
      </c>
      <c r="U433" s="8">
        <v>43524</v>
      </c>
      <c r="V433" s="8">
        <v>43496</v>
      </c>
      <c r="W433" s="8">
        <v>43465</v>
      </c>
      <c r="X433" s="8">
        <v>43434</v>
      </c>
      <c r="Y433" s="8">
        <v>43404</v>
      </c>
      <c r="Z433" s="8">
        <v>43373</v>
      </c>
      <c r="AA433" s="8">
        <v>43371</v>
      </c>
      <c r="AB433" s="8">
        <v>43343</v>
      </c>
      <c r="AC433" s="8">
        <v>43312</v>
      </c>
      <c r="AD433" s="8">
        <v>43281</v>
      </c>
      <c r="AE433" s="8">
        <v>43280</v>
      </c>
      <c r="AF433" s="8">
        <v>43251</v>
      </c>
      <c r="AG433" s="8">
        <v>43220</v>
      </c>
      <c r="AH433" s="8">
        <v>43190</v>
      </c>
      <c r="AI433" s="8">
        <v>43189</v>
      </c>
      <c r="AJ433" s="8">
        <v>43159</v>
      </c>
      <c r="AK433" s="8">
        <v>43131</v>
      </c>
      <c r="AL433" s="8">
        <v>43100</v>
      </c>
      <c r="AM433" s="8">
        <v>43098</v>
      </c>
      <c r="AN433" s="8">
        <v>43069</v>
      </c>
      <c r="AO433" s="8">
        <v>43039</v>
      </c>
      <c r="AP433" s="8">
        <v>43008</v>
      </c>
      <c r="AQ433" s="8">
        <v>43007</v>
      </c>
      <c r="AR433" s="8">
        <v>42978</v>
      </c>
      <c r="AS433" s="8">
        <v>42947</v>
      </c>
      <c r="AT433" s="8">
        <v>42916</v>
      </c>
      <c r="AU433" s="8">
        <v>42886</v>
      </c>
      <c r="AV433" s="8">
        <v>42853</v>
      </c>
      <c r="AW433" s="8">
        <v>42825</v>
      </c>
      <c r="AX433" s="8">
        <v>42794</v>
      </c>
      <c r="AY433" s="8">
        <v>42766</v>
      </c>
      <c r="AZ433" s="8">
        <v>42735</v>
      </c>
      <c r="BA433" s="8">
        <v>42734</v>
      </c>
      <c r="BB433" s="8">
        <v>42704</v>
      </c>
      <c r="BC433" s="8">
        <v>42674</v>
      </c>
      <c r="BD433" s="8">
        <v>42643</v>
      </c>
      <c r="BE433" s="8">
        <v>42613</v>
      </c>
      <c r="BF433" s="8">
        <v>42580</v>
      </c>
      <c r="BG433" s="8">
        <v>42551</v>
      </c>
      <c r="BH433" s="8">
        <v>42521</v>
      </c>
      <c r="BI433" s="8">
        <v>42489</v>
      </c>
      <c r="BJ433" s="8">
        <v>42460</v>
      </c>
      <c r="BK433" s="8">
        <v>42429</v>
      </c>
      <c r="BL433" s="8">
        <v>42398</v>
      </c>
      <c r="BM433" s="8">
        <v>42369</v>
      </c>
      <c r="BN433" s="8">
        <v>42338</v>
      </c>
      <c r="BO433" s="8">
        <v>42307</v>
      </c>
      <c r="BP433" s="8">
        <v>42277</v>
      </c>
      <c r="BQ433" s="8">
        <v>42247</v>
      </c>
      <c r="BR433" s="8">
        <v>42216</v>
      </c>
      <c r="BS433" s="8">
        <v>42185</v>
      </c>
      <c r="BT433" s="8">
        <v>42153</v>
      </c>
      <c r="BU433" s="8">
        <v>42124</v>
      </c>
      <c r="BV433" s="8">
        <v>42094</v>
      </c>
      <c r="BW433" s="8">
        <v>42062</v>
      </c>
      <c r="BX433" s="8">
        <v>42034</v>
      </c>
      <c r="BY433" s="8">
        <v>42004</v>
      </c>
      <c r="BZ433" s="8">
        <v>41971</v>
      </c>
      <c r="CA433" s="8">
        <v>41943</v>
      </c>
      <c r="CB433" s="8">
        <v>41912</v>
      </c>
      <c r="CC433" s="8">
        <v>41880</v>
      </c>
      <c r="CD433" s="8">
        <v>41851</v>
      </c>
      <c r="CE433" s="8">
        <v>41820</v>
      </c>
      <c r="CF433" s="8">
        <v>41789</v>
      </c>
      <c r="CG433" s="8">
        <v>41759</v>
      </c>
      <c r="CH433" s="8">
        <v>41729</v>
      </c>
      <c r="CI433" s="8">
        <v>41698</v>
      </c>
      <c r="CJ433" s="8">
        <v>41670</v>
      </c>
      <c r="CK433" s="8">
        <v>41639</v>
      </c>
      <c r="CL433" s="8">
        <v>41607</v>
      </c>
      <c r="CM433" s="8">
        <v>41578</v>
      </c>
      <c r="CN433" s="8">
        <v>41547</v>
      </c>
      <c r="CO433" s="8">
        <v>41516</v>
      </c>
      <c r="CP433" s="8">
        <v>41486</v>
      </c>
      <c r="CQ433" s="8">
        <v>41455</v>
      </c>
      <c r="CR433" s="8">
        <v>41453</v>
      </c>
      <c r="CS433" s="8">
        <v>41425</v>
      </c>
      <c r="CT433" s="8">
        <v>41394</v>
      </c>
      <c r="CU433" s="8">
        <v>41364</v>
      </c>
      <c r="CV433" s="8">
        <v>41362</v>
      </c>
      <c r="CW433" s="8">
        <v>41333</v>
      </c>
      <c r="CX433" s="8">
        <v>41305</v>
      </c>
      <c r="CY433" s="8">
        <v>41274</v>
      </c>
      <c r="CZ433" s="8">
        <v>41243</v>
      </c>
      <c r="DA433" s="8">
        <v>41213</v>
      </c>
      <c r="DB433" s="8">
        <v>41182</v>
      </c>
      <c r="DC433" s="8">
        <v>41180</v>
      </c>
      <c r="DD433" s="8">
        <v>41152</v>
      </c>
      <c r="DE433" s="8">
        <v>41121</v>
      </c>
      <c r="DF433" s="8">
        <v>41090</v>
      </c>
      <c r="DG433" s="8">
        <v>41089</v>
      </c>
      <c r="DH433" s="8">
        <v>41060</v>
      </c>
      <c r="DI433" s="8">
        <v>41029</v>
      </c>
      <c r="DJ433" s="8">
        <v>40999</v>
      </c>
      <c r="DK433" s="8">
        <v>40998</v>
      </c>
      <c r="DL433" s="8">
        <v>40968</v>
      </c>
      <c r="DM433" s="8">
        <v>40939</v>
      </c>
      <c r="DN433" s="8">
        <v>40908</v>
      </c>
      <c r="DO433" s="8">
        <v>40907</v>
      </c>
      <c r="DP433" s="8">
        <v>40877</v>
      </c>
      <c r="DQ433" s="8">
        <v>40847</v>
      </c>
      <c r="DR433" s="8">
        <v>40816</v>
      </c>
      <c r="DS433" s="8">
        <v>40786</v>
      </c>
      <c r="DT433" s="8">
        <v>40753</v>
      </c>
      <c r="DU433" s="8">
        <v>40724</v>
      </c>
    </row>
    <row r="434" spans="1:125" x14ac:dyDescent="0.2">
      <c r="A434" t="e">
        <f ca="1">_xll.BFieldInfo($B$434)</f>
        <v>#NAME?</v>
      </c>
      <c r="B434" t="s">
        <v>107</v>
      </c>
      <c r="C434">
        <v>113.07</v>
      </c>
      <c r="D434">
        <v>113.91</v>
      </c>
      <c r="E434">
        <v>112.85</v>
      </c>
      <c r="F434">
        <v>109.55</v>
      </c>
      <c r="G434">
        <v>107.55</v>
      </c>
      <c r="H434">
        <v>120.69</v>
      </c>
      <c r="I434">
        <v>121.65</v>
      </c>
      <c r="J434">
        <v>121.86</v>
      </c>
      <c r="K434">
        <v>113.96</v>
      </c>
      <c r="L434">
        <v>114.56</v>
      </c>
      <c r="M434">
        <v>117.83</v>
      </c>
      <c r="N434">
        <v>121.07</v>
      </c>
      <c r="O434">
        <v>118.08</v>
      </c>
      <c r="P434">
        <v>118.08</v>
      </c>
      <c r="Q434">
        <v>113.98</v>
      </c>
      <c r="R434">
        <v>110.15</v>
      </c>
      <c r="S434">
        <v>112.08</v>
      </c>
      <c r="T434">
        <v>112.08</v>
      </c>
      <c r="U434">
        <v>103.23</v>
      </c>
      <c r="V434">
        <v>98.08</v>
      </c>
      <c r="W434">
        <v>95.29</v>
      </c>
      <c r="X434">
        <v>103.14</v>
      </c>
      <c r="Y434">
        <v>100.06</v>
      </c>
      <c r="Z434">
        <v>95.7</v>
      </c>
      <c r="AA434">
        <v>95.7</v>
      </c>
      <c r="AB434">
        <v>91.14</v>
      </c>
      <c r="AC434">
        <v>94.39</v>
      </c>
      <c r="AD434">
        <v>85.36</v>
      </c>
      <c r="AE434">
        <v>85.36</v>
      </c>
      <c r="AF434">
        <v>82.73</v>
      </c>
      <c r="AG434">
        <v>86.97</v>
      </c>
      <c r="AH434">
        <v>87.61</v>
      </c>
      <c r="AI434">
        <v>87.61</v>
      </c>
      <c r="AJ434">
        <v>86.59</v>
      </c>
      <c r="AK434">
        <v>92.1</v>
      </c>
      <c r="AL434">
        <v>90.13</v>
      </c>
      <c r="AM434">
        <v>90.13</v>
      </c>
      <c r="AN434">
        <v>92.1</v>
      </c>
      <c r="AO434">
        <v>89.91</v>
      </c>
      <c r="AP434">
        <v>90.68</v>
      </c>
      <c r="AQ434">
        <v>90.68</v>
      </c>
      <c r="AR434">
        <v>88.49</v>
      </c>
      <c r="AS434">
        <v>90.13</v>
      </c>
      <c r="AT434">
        <v>87.29</v>
      </c>
      <c r="AU434">
        <v>86.74</v>
      </c>
      <c r="AV434">
        <v>83.73</v>
      </c>
      <c r="AW434">
        <v>81.33</v>
      </c>
      <c r="AX434">
        <v>82.76</v>
      </c>
      <c r="AY434">
        <v>76.48</v>
      </c>
      <c r="AZ434">
        <v>78.22</v>
      </c>
      <c r="BA434">
        <v>78.22</v>
      </c>
      <c r="BB434">
        <v>74.150000000000006</v>
      </c>
      <c r="BC434">
        <v>74.31</v>
      </c>
      <c r="BD434">
        <v>80.650000000000006</v>
      </c>
      <c r="BE434">
        <v>81.7</v>
      </c>
      <c r="BF434">
        <v>84.76</v>
      </c>
      <c r="BG434">
        <v>84.6</v>
      </c>
      <c r="BH434">
        <v>83.29</v>
      </c>
      <c r="BI434">
        <v>77.27</v>
      </c>
      <c r="BJ434">
        <v>73.569999999999993</v>
      </c>
      <c r="BK434">
        <v>75.63</v>
      </c>
      <c r="BL434">
        <v>79.849999999999994</v>
      </c>
      <c r="BM434">
        <v>88.29</v>
      </c>
      <c r="BN434">
        <v>89.46</v>
      </c>
      <c r="BO434">
        <v>91.4</v>
      </c>
      <c r="BP434">
        <v>90.94</v>
      </c>
      <c r="BQ434">
        <v>96.33</v>
      </c>
      <c r="BR434">
        <v>102.13</v>
      </c>
      <c r="BS434">
        <v>93.74</v>
      </c>
      <c r="BT434">
        <v>98.16</v>
      </c>
      <c r="BU434">
        <v>98.31</v>
      </c>
      <c r="BV434">
        <v>97.81</v>
      </c>
      <c r="BW434">
        <v>96.49</v>
      </c>
      <c r="BX434">
        <v>89.26</v>
      </c>
      <c r="BY434">
        <v>91.44</v>
      </c>
      <c r="BZ434">
        <v>92.58</v>
      </c>
      <c r="CA434">
        <v>88.42</v>
      </c>
      <c r="CB434">
        <v>89.26</v>
      </c>
      <c r="CC434">
        <v>81.540000000000006</v>
      </c>
      <c r="CD434">
        <v>78.760000000000005</v>
      </c>
      <c r="CE434">
        <v>79.510000000000005</v>
      </c>
      <c r="CF434">
        <v>79.510000000000005</v>
      </c>
      <c r="CG434">
        <v>75.55</v>
      </c>
      <c r="CH434">
        <v>74.260000000000005</v>
      </c>
      <c r="CI434">
        <v>72.72</v>
      </c>
      <c r="CJ434">
        <v>68.790000000000006</v>
      </c>
      <c r="CK434">
        <v>68.22</v>
      </c>
      <c r="CL434">
        <v>68.650000000000006</v>
      </c>
      <c r="CM434">
        <v>67.5</v>
      </c>
      <c r="CN434">
        <v>66.59</v>
      </c>
      <c r="CO434">
        <v>65.010000000000005</v>
      </c>
      <c r="CP434">
        <v>63.81</v>
      </c>
      <c r="CQ434">
        <v>64.290000000000006</v>
      </c>
      <c r="CR434">
        <v>64.290000000000006</v>
      </c>
      <c r="CS434">
        <v>66.11</v>
      </c>
      <c r="CT434">
        <v>66.16</v>
      </c>
      <c r="CU434">
        <v>64.63</v>
      </c>
      <c r="CV434">
        <v>64.63</v>
      </c>
      <c r="CW434">
        <v>60.99</v>
      </c>
      <c r="CX434">
        <v>57.29</v>
      </c>
      <c r="CY434">
        <v>53.09</v>
      </c>
      <c r="CZ434">
        <v>52.99</v>
      </c>
      <c r="DA434">
        <v>51.79</v>
      </c>
      <c r="DB434">
        <v>53.18</v>
      </c>
      <c r="DC434">
        <v>53.18</v>
      </c>
      <c r="DD434">
        <v>51.98</v>
      </c>
      <c r="DE434">
        <v>52.95</v>
      </c>
      <c r="DF434">
        <v>48.88</v>
      </c>
      <c r="DG434">
        <v>48.88</v>
      </c>
      <c r="DH434">
        <v>46.62</v>
      </c>
      <c r="DI434">
        <v>46.25</v>
      </c>
      <c r="DJ434">
        <v>46.16</v>
      </c>
      <c r="DK434">
        <v>46.16</v>
      </c>
      <c r="DL434">
        <v>45.55</v>
      </c>
      <c r="DM434">
        <v>44.02</v>
      </c>
      <c r="DN434">
        <v>47.47</v>
      </c>
      <c r="DO434">
        <v>47.47</v>
      </c>
      <c r="DP434">
        <v>43.5</v>
      </c>
      <c r="DQ434">
        <v>43.85</v>
      </c>
      <c r="DR434">
        <v>44.91</v>
      </c>
      <c r="DS434">
        <v>41.54</v>
      </c>
      <c r="DT434">
        <v>42.87</v>
      </c>
      <c r="DU434">
        <v>45.53</v>
      </c>
    </row>
    <row r="435" spans="1:125" x14ac:dyDescent="0.2">
      <c r="A435" t="e">
        <f ca="1">_xll.BFieldInfo($B$435)</f>
        <v>#NAME?</v>
      </c>
      <c r="B435" t="s">
        <v>109</v>
      </c>
      <c r="C435">
        <v>23066</v>
      </c>
      <c r="D435">
        <v>23066</v>
      </c>
      <c r="E435">
        <v>23066</v>
      </c>
      <c r="F435">
        <v>23066</v>
      </c>
      <c r="G435">
        <v>23066</v>
      </c>
      <c r="H435">
        <v>23066</v>
      </c>
      <c r="I435">
        <v>23066</v>
      </c>
      <c r="J435">
        <v>22179</v>
      </c>
      <c r="K435">
        <v>22179</v>
      </c>
      <c r="L435">
        <v>22179</v>
      </c>
      <c r="M435">
        <v>22179</v>
      </c>
      <c r="N435">
        <v>22179</v>
      </c>
      <c r="O435">
        <v>22179</v>
      </c>
      <c r="P435">
        <v>22179</v>
      </c>
      <c r="Q435">
        <v>22179</v>
      </c>
      <c r="R435">
        <v>22179</v>
      </c>
      <c r="S435">
        <v>22179</v>
      </c>
      <c r="T435">
        <v>22179</v>
      </c>
      <c r="U435">
        <v>22179</v>
      </c>
      <c r="V435">
        <v>22179</v>
      </c>
      <c r="W435">
        <v>22179</v>
      </c>
      <c r="X435">
        <v>23210</v>
      </c>
      <c r="Y435">
        <v>23210</v>
      </c>
      <c r="Z435">
        <v>23210</v>
      </c>
      <c r="AA435">
        <v>23210</v>
      </c>
      <c r="AB435">
        <v>23210</v>
      </c>
      <c r="AC435">
        <v>23210</v>
      </c>
      <c r="AD435">
        <v>23210</v>
      </c>
      <c r="AE435">
        <v>23210</v>
      </c>
      <c r="AF435">
        <v>23210</v>
      </c>
      <c r="AG435">
        <v>23210</v>
      </c>
      <c r="AH435">
        <v>23210</v>
      </c>
      <c r="AI435">
        <v>23210</v>
      </c>
      <c r="AJ435">
        <v>23210</v>
      </c>
      <c r="AK435">
        <v>23210</v>
      </c>
      <c r="AL435">
        <v>23210</v>
      </c>
      <c r="AM435">
        <v>23614</v>
      </c>
      <c r="AN435">
        <v>23614</v>
      </c>
      <c r="AO435">
        <v>23614</v>
      </c>
      <c r="AP435">
        <v>23614</v>
      </c>
      <c r="AQ435">
        <v>23614</v>
      </c>
      <c r="AR435">
        <v>23614</v>
      </c>
      <c r="AS435">
        <v>23614</v>
      </c>
      <c r="AT435">
        <v>23614</v>
      </c>
      <c r="AU435">
        <v>23614</v>
      </c>
      <c r="AV435">
        <v>23614</v>
      </c>
      <c r="AW435">
        <v>23614</v>
      </c>
      <c r="AX435">
        <v>23614</v>
      </c>
      <c r="AY435">
        <v>23614</v>
      </c>
      <c r="AZ435">
        <v>23614</v>
      </c>
      <c r="BA435">
        <v>23402</v>
      </c>
      <c r="BB435">
        <v>23402</v>
      </c>
      <c r="BC435">
        <v>23402</v>
      </c>
      <c r="BD435">
        <v>23402</v>
      </c>
      <c r="BE435">
        <v>23402</v>
      </c>
      <c r="BF435">
        <v>23402</v>
      </c>
      <c r="BG435">
        <v>23402</v>
      </c>
      <c r="BH435">
        <v>23402</v>
      </c>
      <c r="BI435">
        <v>23402</v>
      </c>
      <c r="BJ435">
        <v>23402</v>
      </c>
      <c r="BK435">
        <v>23402</v>
      </c>
      <c r="BL435">
        <v>23402</v>
      </c>
      <c r="BM435">
        <v>23402</v>
      </c>
      <c r="BN435">
        <v>24178</v>
      </c>
      <c r="BO435">
        <v>24178</v>
      </c>
      <c r="BP435">
        <v>24178</v>
      </c>
      <c r="BQ435">
        <v>24178</v>
      </c>
      <c r="BR435">
        <v>24178</v>
      </c>
      <c r="BS435">
        <v>24178</v>
      </c>
      <c r="BT435">
        <v>24178</v>
      </c>
      <c r="BU435">
        <v>24178</v>
      </c>
      <c r="BV435">
        <v>24178</v>
      </c>
      <c r="BW435">
        <v>24178</v>
      </c>
      <c r="BX435">
        <v>24178</v>
      </c>
      <c r="BY435">
        <v>24178</v>
      </c>
      <c r="BZ435">
        <v>24801</v>
      </c>
      <c r="CA435">
        <v>24801</v>
      </c>
      <c r="CB435">
        <v>24801</v>
      </c>
      <c r="CC435">
        <v>24801</v>
      </c>
      <c r="CD435">
        <v>24801</v>
      </c>
      <c r="CE435">
        <v>24801</v>
      </c>
      <c r="CF435">
        <v>24801</v>
      </c>
      <c r="CG435">
        <v>24801</v>
      </c>
      <c r="CH435">
        <v>24801</v>
      </c>
      <c r="CI435">
        <v>24801</v>
      </c>
      <c r="CJ435">
        <v>24801</v>
      </c>
      <c r="CK435">
        <v>24801</v>
      </c>
      <c r="CL435">
        <v>25503</v>
      </c>
      <c r="CM435">
        <v>25503</v>
      </c>
      <c r="CN435">
        <v>25503</v>
      </c>
      <c r="CO435">
        <v>25503</v>
      </c>
      <c r="CP435">
        <v>25503</v>
      </c>
      <c r="CQ435">
        <v>25503</v>
      </c>
      <c r="CR435">
        <v>25503</v>
      </c>
      <c r="CS435">
        <v>25503</v>
      </c>
      <c r="CT435">
        <v>25503</v>
      </c>
      <c r="CU435">
        <v>25503</v>
      </c>
      <c r="CV435">
        <v>25503</v>
      </c>
      <c r="CW435">
        <v>25503</v>
      </c>
      <c r="CX435">
        <v>25503</v>
      </c>
      <c r="CY435">
        <v>25503</v>
      </c>
      <c r="CZ435">
        <v>21730</v>
      </c>
      <c r="DA435">
        <v>21730</v>
      </c>
      <c r="DB435">
        <v>21730</v>
      </c>
      <c r="DC435">
        <v>21730</v>
      </c>
      <c r="DD435">
        <v>21730</v>
      </c>
      <c r="DE435">
        <v>21730</v>
      </c>
      <c r="DF435">
        <v>21730</v>
      </c>
      <c r="DG435">
        <v>21730</v>
      </c>
      <c r="DH435">
        <v>21730</v>
      </c>
      <c r="DI435">
        <v>21730</v>
      </c>
      <c r="DJ435">
        <v>21730</v>
      </c>
      <c r="DK435">
        <v>21730</v>
      </c>
      <c r="DL435">
        <v>21730</v>
      </c>
      <c r="DM435">
        <v>21730</v>
      </c>
      <c r="DN435">
        <v>21730</v>
      </c>
      <c r="DO435" t="s">
        <v>108</v>
      </c>
      <c r="DP435" t="s">
        <v>108</v>
      </c>
      <c r="DQ435" t="s">
        <v>108</v>
      </c>
      <c r="DR435" t="s">
        <v>108</v>
      </c>
      <c r="DS435" t="s">
        <v>108</v>
      </c>
      <c r="DT435" t="s">
        <v>108</v>
      </c>
      <c r="DU435" t="s">
        <v>108</v>
      </c>
    </row>
    <row r="436" spans="1:125" x14ac:dyDescent="0.2">
      <c r="A436" t="e">
        <f ca="1">_xll.BFieldInfo($B$436)</f>
        <v>#NAME?</v>
      </c>
      <c r="B436" t="s">
        <v>110</v>
      </c>
      <c r="C436">
        <v>19810</v>
      </c>
      <c r="D436">
        <v>19810</v>
      </c>
      <c r="E436">
        <v>19810</v>
      </c>
      <c r="F436">
        <v>19810</v>
      </c>
      <c r="G436">
        <v>19810</v>
      </c>
      <c r="H436">
        <v>19810</v>
      </c>
      <c r="I436">
        <v>19810</v>
      </c>
      <c r="J436">
        <v>18838</v>
      </c>
      <c r="K436">
        <v>18838</v>
      </c>
      <c r="L436">
        <v>18838</v>
      </c>
      <c r="M436">
        <v>18838</v>
      </c>
      <c r="N436">
        <v>18838</v>
      </c>
      <c r="O436">
        <v>18838</v>
      </c>
      <c r="P436">
        <v>18838</v>
      </c>
      <c r="Q436">
        <v>18838</v>
      </c>
      <c r="R436">
        <v>18838</v>
      </c>
      <c r="S436">
        <v>18838</v>
      </c>
      <c r="T436">
        <v>18838</v>
      </c>
      <c r="U436">
        <v>18838</v>
      </c>
      <c r="V436">
        <v>18838</v>
      </c>
      <c r="W436">
        <v>18838</v>
      </c>
      <c r="X436">
        <v>20275</v>
      </c>
      <c r="Y436">
        <v>20275</v>
      </c>
      <c r="Z436">
        <v>20275</v>
      </c>
      <c r="AA436">
        <v>20275</v>
      </c>
      <c r="AB436">
        <v>20275</v>
      </c>
      <c r="AC436">
        <v>20275</v>
      </c>
      <c r="AD436">
        <v>20275</v>
      </c>
      <c r="AE436">
        <v>20275</v>
      </c>
      <c r="AF436">
        <v>20275</v>
      </c>
      <c r="AG436">
        <v>20275</v>
      </c>
      <c r="AH436">
        <v>20275</v>
      </c>
      <c r="AI436">
        <v>20275</v>
      </c>
      <c r="AJ436">
        <v>20275</v>
      </c>
      <c r="AK436">
        <v>20275</v>
      </c>
      <c r="AL436">
        <v>20275</v>
      </c>
      <c r="AM436">
        <v>19225</v>
      </c>
      <c r="AN436">
        <v>19225</v>
      </c>
      <c r="AO436">
        <v>19225</v>
      </c>
      <c r="AP436">
        <v>19225</v>
      </c>
      <c r="AQ436">
        <v>19225</v>
      </c>
      <c r="AR436">
        <v>19225</v>
      </c>
      <c r="AS436">
        <v>19225</v>
      </c>
      <c r="AT436">
        <v>19225</v>
      </c>
      <c r="AU436">
        <v>19225</v>
      </c>
      <c r="AV436">
        <v>19225</v>
      </c>
      <c r="AW436">
        <v>19225</v>
      </c>
      <c r="AX436">
        <v>19225</v>
      </c>
      <c r="AY436">
        <v>19225</v>
      </c>
      <c r="AZ436">
        <v>19225</v>
      </c>
      <c r="BA436">
        <v>19536</v>
      </c>
      <c r="BB436">
        <v>19536</v>
      </c>
      <c r="BC436">
        <v>19536</v>
      </c>
      <c r="BD436">
        <v>19536</v>
      </c>
      <c r="BE436">
        <v>19536</v>
      </c>
      <c r="BF436">
        <v>19536</v>
      </c>
      <c r="BG436">
        <v>19536</v>
      </c>
      <c r="BH436">
        <v>19536</v>
      </c>
      <c r="BI436">
        <v>19536</v>
      </c>
      <c r="BJ436">
        <v>19536</v>
      </c>
      <c r="BK436">
        <v>19536</v>
      </c>
      <c r="BL436">
        <v>19536</v>
      </c>
      <c r="BM436">
        <v>19536</v>
      </c>
      <c r="BN436">
        <v>20434</v>
      </c>
      <c r="BO436">
        <v>20434</v>
      </c>
      <c r="BP436">
        <v>20434</v>
      </c>
      <c r="BQ436">
        <v>20434</v>
      </c>
      <c r="BR436">
        <v>20434</v>
      </c>
      <c r="BS436">
        <v>20434</v>
      </c>
      <c r="BT436">
        <v>20434</v>
      </c>
      <c r="BU436">
        <v>20434</v>
      </c>
      <c r="BV436">
        <v>20434</v>
      </c>
      <c r="BW436">
        <v>20434</v>
      </c>
      <c r="BX436">
        <v>20434</v>
      </c>
      <c r="BY436">
        <v>20434</v>
      </c>
      <c r="BZ436">
        <v>21481</v>
      </c>
      <c r="CA436">
        <v>21481</v>
      </c>
      <c r="CB436">
        <v>21481</v>
      </c>
      <c r="CC436">
        <v>21481</v>
      </c>
      <c r="CD436">
        <v>21481</v>
      </c>
      <c r="CE436">
        <v>21481</v>
      </c>
      <c r="CF436">
        <v>21481</v>
      </c>
      <c r="CG436">
        <v>21481</v>
      </c>
      <c r="CH436">
        <v>21481</v>
      </c>
      <c r="CI436">
        <v>21481</v>
      </c>
      <c r="CJ436">
        <v>21481</v>
      </c>
      <c r="CK436">
        <v>21481</v>
      </c>
      <c r="CL436">
        <v>20282</v>
      </c>
      <c r="CM436">
        <v>20282</v>
      </c>
      <c r="CN436">
        <v>20282</v>
      </c>
      <c r="CO436">
        <v>20282</v>
      </c>
      <c r="CP436">
        <v>20282</v>
      </c>
      <c r="CQ436">
        <v>20282</v>
      </c>
      <c r="CR436">
        <v>20282</v>
      </c>
      <c r="CS436">
        <v>20282</v>
      </c>
      <c r="CT436">
        <v>20282</v>
      </c>
      <c r="CU436">
        <v>20282</v>
      </c>
      <c r="CV436">
        <v>20282</v>
      </c>
      <c r="CW436">
        <v>20282</v>
      </c>
      <c r="CX436">
        <v>20282</v>
      </c>
      <c r="CY436">
        <v>20282</v>
      </c>
      <c r="CZ436">
        <v>18826</v>
      </c>
      <c r="DA436">
        <v>18826</v>
      </c>
      <c r="DB436">
        <v>18826</v>
      </c>
      <c r="DC436">
        <v>18826</v>
      </c>
      <c r="DD436">
        <v>18826</v>
      </c>
      <c r="DE436">
        <v>18826</v>
      </c>
      <c r="DF436">
        <v>18826</v>
      </c>
      <c r="DG436">
        <v>18826</v>
      </c>
      <c r="DH436">
        <v>18826</v>
      </c>
      <c r="DI436">
        <v>18826</v>
      </c>
      <c r="DJ436">
        <v>18826</v>
      </c>
      <c r="DK436">
        <v>18826</v>
      </c>
      <c r="DL436">
        <v>18826</v>
      </c>
      <c r="DM436">
        <v>18826</v>
      </c>
      <c r="DN436">
        <v>18826</v>
      </c>
      <c r="DO436" t="s">
        <v>108</v>
      </c>
      <c r="DP436" t="s">
        <v>108</v>
      </c>
      <c r="DQ436" t="s">
        <v>108</v>
      </c>
      <c r="DR436" t="s">
        <v>108</v>
      </c>
      <c r="DS436" t="s">
        <v>108</v>
      </c>
      <c r="DT436" t="s">
        <v>108</v>
      </c>
      <c r="DU436" t="s">
        <v>108</v>
      </c>
    </row>
    <row r="437" spans="1:125" x14ac:dyDescent="0.2">
      <c r="A437" t="e">
        <f ca="1">_xll.BFieldInfo($B$437)</f>
        <v>#NAME?</v>
      </c>
      <c r="B437" t="s">
        <v>111</v>
      </c>
      <c r="C437">
        <v>199195.10879999999</v>
      </c>
      <c r="D437">
        <v>189202.7574</v>
      </c>
      <c r="E437">
        <v>189202.7574</v>
      </c>
      <c r="F437">
        <v>189202.7574</v>
      </c>
      <c r="G437">
        <v>215013.20139999999</v>
      </c>
      <c r="H437">
        <v>215013.20139999999</v>
      </c>
      <c r="I437">
        <v>215013.20139999999</v>
      </c>
      <c r="J437">
        <v>196391.5937</v>
      </c>
      <c r="K437">
        <v>196391.5937</v>
      </c>
      <c r="L437">
        <v>196391.5937</v>
      </c>
      <c r="M437">
        <v>209259.35699999999</v>
      </c>
      <c r="N437">
        <v>209259.35699999999</v>
      </c>
      <c r="O437">
        <v>209259.35699999999</v>
      </c>
      <c r="P437">
        <v>223441.25200000001</v>
      </c>
      <c r="Q437">
        <v>223441.25200000001</v>
      </c>
      <c r="R437">
        <v>223441.25200000001</v>
      </c>
      <c r="S437">
        <v>223441.25200000001</v>
      </c>
      <c r="T437">
        <v>197268.7893</v>
      </c>
      <c r="U437">
        <v>197268.7893</v>
      </c>
      <c r="V437">
        <v>197268.7893</v>
      </c>
      <c r="W437">
        <v>197268.7893</v>
      </c>
      <c r="X437">
        <v>199694.4565</v>
      </c>
      <c r="Y437">
        <v>199694.4565</v>
      </c>
      <c r="Z437">
        <v>199694.4565</v>
      </c>
      <c r="AA437">
        <v>176190.14139999999</v>
      </c>
      <c r="AB437">
        <v>176190.14139999999</v>
      </c>
      <c r="AC437">
        <v>176190.14139999999</v>
      </c>
      <c r="AD437">
        <v>176190.14139999999</v>
      </c>
      <c r="AE437">
        <v>188149.46429999999</v>
      </c>
      <c r="AF437">
        <v>188149.46429999999</v>
      </c>
      <c r="AG437">
        <v>188149.46429999999</v>
      </c>
      <c r="AH437">
        <v>188149.46429999999</v>
      </c>
      <c r="AI437">
        <v>196136.42439999999</v>
      </c>
      <c r="AJ437">
        <v>196136.42439999999</v>
      </c>
      <c r="AK437">
        <v>196136.42439999999</v>
      </c>
      <c r="AL437">
        <v>196136.42439999999</v>
      </c>
      <c r="AM437">
        <v>199047.20019999999</v>
      </c>
      <c r="AN437">
        <v>199047.20019999999</v>
      </c>
      <c r="AO437">
        <v>199047.20019999999</v>
      </c>
      <c r="AP437">
        <v>199047.20019999999</v>
      </c>
      <c r="AQ437">
        <v>194955.8322</v>
      </c>
      <c r="AR437">
        <v>194955.8322</v>
      </c>
      <c r="AS437">
        <v>194955.8322</v>
      </c>
      <c r="AT437">
        <v>194955.8322</v>
      </c>
      <c r="AU437">
        <v>175899.64430000001</v>
      </c>
      <c r="AV437">
        <v>175899.64430000001</v>
      </c>
      <c r="AW437">
        <v>175899.64430000001</v>
      </c>
      <c r="AX437">
        <v>172943.14809999999</v>
      </c>
      <c r="AY437">
        <v>172943.14809999999</v>
      </c>
      <c r="AZ437">
        <v>172943.14809999999</v>
      </c>
      <c r="BA437">
        <v>186717.61230000001</v>
      </c>
      <c r="BB437">
        <v>186717.61230000001</v>
      </c>
      <c r="BC437">
        <v>186717.61230000001</v>
      </c>
      <c r="BD437">
        <v>186717.61230000001</v>
      </c>
      <c r="BE437">
        <v>195287.9186</v>
      </c>
      <c r="BF437">
        <v>195287.9186</v>
      </c>
      <c r="BG437">
        <v>195287.9186</v>
      </c>
      <c r="BH437">
        <v>173088.91829999999</v>
      </c>
      <c r="BI437">
        <v>173088.91829999999</v>
      </c>
      <c r="BJ437">
        <v>173088.91829999999</v>
      </c>
      <c r="BK437">
        <v>208135.42989999999</v>
      </c>
      <c r="BL437">
        <v>208135.42989999999</v>
      </c>
      <c r="BM437">
        <v>208135.42989999999</v>
      </c>
      <c r="BN437">
        <v>219704.9541</v>
      </c>
      <c r="BO437">
        <v>219704.9541</v>
      </c>
      <c r="BP437">
        <v>219704.9541</v>
      </c>
      <c r="BQ437">
        <v>237979.2237</v>
      </c>
      <c r="BR437">
        <v>237979.2237</v>
      </c>
      <c r="BS437">
        <v>237979.2237</v>
      </c>
      <c r="BT437">
        <v>239223.1667</v>
      </c>
      <c r="BU437">
        <v>239223.1667</v>
      </c>
      <c r="BV437">
        <v>239223.1667</v>
      </c>
      <c r="BW437">
        <v>223954.2408</v>
      </c>
      <c r="BX437">
        <v>223954.2408</v>
      </c>
      <c r="BY437">
        <v>223954.2408</v>
      </c>
      <c r="BZ437">
        <v>228393.5289</v>
      </c>
      <c r="CA437">
        <v>228393.5289</v>
      </c>
      <c r="CB437">
        <v>228393.5289</v>
      </c>
      <c r="CC437">
        <v>219619.40289999999</v>
      </c>
      <c r="CD437">
        <v>219619.40289999999</v>
      </c>
      <c r="CE437">
        <v>219619.40289999999</v>
      </c>
      <c r="CF437">
        <v>207548.02359999999</v>
      </c>
      <c r="CG437">
        <v>207548.02359999999</v>
      </c>
      <c r="CH437">
        <v>207548.02359999999</v>
      </c>
      <c r="CI437">
        <v>194633.4627</v>
      </c>
      <c r="CJ437">
        <v>194633.4627</v>
      </c>
      <c r="CK437">
        <v>194633.4627</v>
      </c>
      <c r="CL437">
        <v>187140.0478</v>
      </c>
      <c r="CM437">
        <v>187140.0478</v>
      </c>
      <c r="CN437">
        <v>187140.0478</v>
      </c>
      <c r="CO437">
        <v>173577.41250000001</v>
      </c>
      <c r="CP437">
        <v>173577.41250000001</v>
      </c>
      <c r="CQ437">
        <v>173577.41250000001</v>
      </c>
      <c r="CR437">
        <v>174682.79440000001</v>
      </c>
      <c r="CS437">
        <v>174682.79440000001</v>
      </c>
      <c r="CT437">
        <v>174682.79440000001</v>
      </c>
      <c r="CU437">
        <v>174682.79440000001</v>
      </c>
      <c r="CV437">
        <v>152316.12049999999</v>
      </c>
      <c r="CW437">
        <v>152316.12049999999</v>
      </c>
      <c r="CX437">
        <v>152316.12049999999</v>
      </c>
      <c r="CY437">
        <v>152316.12049999999</v>
      </c>
      <c r="CZ437">
        <v>148314.5649</v>
      </c>
      <c r="DA437">
        <v>148314.5649</v>
      </c>
      <c r="DB437">
        <v>148314.5649</v>
      </c>
      <c r="DC437">
        <v>134721.83110000001</v>
      </c>
      <c r="DD437">
        <v>134721.83110000001</v>
      </c>
      <c r="DE437">
        <v>134721.83110000001</v>
      </c>
      <c r="DF437">
        <v>134721.83110000001</v>
      </c>
      <c r="DG437">
        <v>134032.6899</v>
      </c>
      <c r="DH437">
        <v>134032.6899</v>
      </c>
      <c r="DI437">
        <v>134032.6899</v>
      </c>
      <c r="DJ437">
        <v>134032.6899</v>
      </c>
      <c r="DK437">
        <v>137679.20600000001</v>
      </c>
      <c r="DL437">
        <v>137679.20600000001</v>
      </c>
      <c r="DM437">
        <v>137679.20600000001</v>
      </c>
      <c r="DN437">
        <v>137679.20600000001</v>
      </c>
      <c r="DO437">
        <v>135888.03229999999</v>
      </c>
      <c r="DP437">
        <v>135888.03229999999</v>
      </c>
      <c r="DQ437">
        <v>135888.03229999999</v>
      </c>
      <c r="DR437">
        <v>135888.03229999999</v>
      </c>
      <c r="DS437">
        <v>148414.17910000001</v>
      </c>
      <c r="DT437">
        <v>148414.17910000001</v>
      </c>
      <c r="DU437">
        <v>148414.17910000001</v>
      </c>
    </row>
    <row r="438" spans="1:125" x14ac:dyDescent="0.2">
      <c r="A438" t="e">
        <f ca="1">_xll.BFieldInfo($B$438)</f>
        <v>#NAME?</v>
      </c>
      <c r="B438" t="s">
        <v>109</v>
      </c>
      <c r="C438">
        <v>23066</v>
      </c>
      <c r="D438">
        <v>23066</v>
      </c>
      <c r="E438">
        <v>23066</v>
      </c>
      <c r="F438">
        <v>23066</v>
      </c>
      <c r="G438">
        <v>23066</v>
      </c>
      <c r="H438">
        <v>23066</v>
      </c>
      <c r="I438">
        <v>23066</v>
      </c>
      <c r="J438">
        <v>22179</v>
      </c>
      <c r="K438">
        <v>22179</v>
      </c>
      <c r="L438">
        <v>22179</v>
      </c>
      <c r="M438">
        <v>22179</v>
      </c>
      <c r="N438">
        <v>22179</v>
      </c>
      <c r="O438">
        <v>22179</v>
      </c>
      <c r="P438">
        <v>22179</v>
      </c>
      <c r="Q438">
        <v>22179</v>
      </c>
      <c r="R438">
        <v>22179</v>
      </c>
      <c r="S438">
        <v>22179</v>
      </c>
      <c r="T438">
        <v>22179</v>
      </c>
      <c r="U438">
        <v>22179</v>
      </c>
      <c r="V438">
        <v>22179</v>
      </c>
      <c r="W438">
        <v>22179</v>
      </c>
      <c r="X438">
        <v>23210</v>
      </c>
      <c r="Y438">
        <v>23210</v>
      </c>
      <c r="Z438">
        <v>23210</v>
      </c>
      <c r="AA438">
        <v>23210</v>
      </c>
      <c r="AB438">
        <v>23210</v>
      </c>
      <c r="AC438">
        <v>23210</v>
      </c>
      <c r="AD438">
        <v>23210</v>
      </c>
      <c r="AE438">
        <v>23210</v>
      </c>
      <c r="AF438">
        <v>23210</v>
      </c>
      <c r="AG438">
        <v>23210</v>
      </c>
      <c r="AH438">
        <v>23210</v>
      </c>
      <c r="AI438">
        <v>23210</v>
      </c>
      <c r="AJ438">
        <v>23210</v>
      </c>
      <c r="AK438">
        <v>23210</v>
      </c>
      <c r="AL438">
        <v>23210</v>
      </c>
      <c r="AM438">
        <v>23614</v>
      </c>
      <c r="AN438">
        <v>23614</v>
      </c>
      <c r="AO438">
        <v>23614</v>
      </c>
      <c r="AP438">
        <v>23614</v>
      </c>
      <c r="AQ438">
        <v>23614</v>
      </c>
      <c r="AR438">
        <v>23614</v>
      </c>
      <c r="AS438">
        <v>23614</v>
      </c>
      <c r="AT438">
        <v>23614</v>
      </c>
      <c r="AU438">
        <v>23614</v>
      </c>
      <c r="AV438">
        <v>23614</v>
      </c>
      <c r="AW438">
        <v>23614</v>
      </c>
      <c r="AX438">
        <v>23614</v>
      </c>
      <c r="AY438">
        <v>23614</v>
      </c>
      <c r="AZ438">
        <v>23614</v>
      </c>
      <c r="BA438">
        <v>23402</v>
      </c>
      <c r="BB438">
        <v>23402</v>
      </c>
      <c r="BC438">
        <v>23402</v>
      </c>
      <c r="BD438">
        <v>23402</v>
      </c>
      <c r="BE438">
        <v>23402</v>
      </c>
      <c r="BF438">
        <v>23402</v>
      </c>
      <c r="BG438">
        <v>23402</v>
      </c>
      <c r="BH438">
        <v>23402</v>
      </c>
      <c r="BI438">
        <v>23402</v>
      </c>
      <c r="BJ438">
        <v>23402</v>
      </c>
      <c r="BK438">
        <v>23402</v>
      </c>
      <c r="BL438">
        <v>23402</v>
      </c>
      <c r="BM438">
        <v>23402</v>
      </c>
      <c r="BN438">
        <v>24178</v>
      </c>
      <c r="BO438">
        <v>24178</v>
      </c>
      <c r="BP438">
        <v>24178</v>
      </c>
      <c r="BQ438">
        <v>24178</v>
      </c>
      <c r="BR438">
        <v>24178</v>
      </c>
      <c r="BS438">
        <v>24178</v>
      </c>
      <c r="BT438">
        <v>24178</v>
      </c>
      <c r="BU438">
        <v>24178</v>
      </c>
      <c r="BV438">
        <v>24178</v>
      </c>
      <c r="BW438">
        <v>24178</v>
      </c>
      <c r="BX438">
        <v>24178</v>
      </c>
      <c r="BY438">
        <v>24178</v>
      </c>
      <c r="BZ438">
        <v>24801</v>
      </c>
      <c r="CA438">
        <v>24801</v>
      </c>
      <c r="CB438">
        <v>24801</v>
      </c>
      <c r="CC438">
        <v>24801</v>
      </c>
      <c r="CD438">
        <v>24801</v>
      </c>
      <c r="CE438">
        <v>24801</v>
      </c>
      <c r="CF438">
        <v>24801</v>
      </c>
      <c r="CG438">
        <v>24801</v>
      </c>
      <c r="CH438">
        <v>24801</v>
      </c>
      <c r="CI438">
        <v>24801</v>
      </c>
      <c r="CJ438">
        <v>24801</v>
      </c>
      <c r="CK438">
        <v>24801</v>
      </c>
      <c r="CL438">
        <v>25503</v>
      </c>
      <c r="CM438">
        <v>25503</v>
      </c>
      <c r="CN438">
        <v>25503</v>
      </c>
      <c r="CO438">
        <v>25503</v>
      </c>
      <c r="CP438">
        <v>25503</v>
      </c>
      <c r="CQ438">
        <v>25503</v>
      </c>
      <c r="CR438">
        <v>25503</v>
      </c>
      <c r="CS438">
        <v>25503</v>
      </c>
      <c r="CT438">
        <v>25503</v>
      </c>
      <c r="CU438">
        <v>25503</v>
      </c>
      <c r="CV438">
        <v>25503</v>
      </c>
      <c r="CW438">
        <v>25503</v>
      </c>
      <c r="CX438">
        <v>25503</v>
      </c>
      <c r="CY438">
        <v>25503</v>
      </c>
      <c r="CZ438">
        <v>21730</v>
      </c>
      <c r="DA438">
        <v>21730</v>
      </c>
      <c r="DB438">
        <v>21730</v>
      </c>
      <c r="DC438">
        <v>21730</v>
      </c>
      <c r="DD438">
        <v>21730</v>
      </c>
      <c r="DE438">
        <v>21730</v>
      </c>
      <c r="DF438">
        <v>21730</v>
      </c>
      <c r="DG438">
        <v>21730</v>
      </c>
      <c r="DH438">
        <v>21730</v>
      </c>
      <c r="DI438">
        <v>21730</v>
      </c>
      <c r="DJ438">
        <v>21730</v>
      </c>
      <c r="DK438">
        <v>21730</v>
      </c>
      <c r="DL438">
        <v>21730</v>
      </c>
      <c r="DM438">
        <v>21730</v>
      </c>
      <c r="DN438">
        <v>21730</v>
      </c>
      <c r="DO438" t="s">
        <v>108</v>
      </c>
      <c r="DP438" t="s">
        <v>108</v>
      </c>
      <c r="DQ438" t="s">
        <v>108</v>
      </c>
      <c r="DR438" t="s">
        <v>108</v>
      </c>
      <c r="DS438" t="s">
        <v>108</v>
      </c>
      <c r="DT438" t="s">
        <v>108</v>
      </c>
      <c r="DU438" t="s">
        <v>108</v>
      </c>
    </row>
    <row r="439" spans="1:125" x14ac:dyDescent="0.2">
      <c r="A439" t="e">
        <f ca="1">_xll.BFieldInfo($B$439)</f>
        <v>#NAME?</v>
      </c>
      <c r="B439" t="s">
        <v>112</v>
      </c>
      <c r="C439">
        <v>336</v>
      </c>
      <c r="D439">
        <v>336</v>
      </c>
      <c r="E439">
        <v>336</v>
      </c>
      <c r="F439">
        <v>336</v>
      </c>
      <c r="G439">
        <v>336</v>
      </c>
      <c r="H439">
        <v>336</v>
      </c>
      <c r="I439">
        <v>336</v>
      </c>
      <c r="J439">
        <v>378</v>
      </c>
      <c r="K439">
        <v>378</v>
      </c>
      <c r="L439">
        <v>378</v>
      </c>
      <c r="M439">
        <v>378</v>
      </c>
      <c r="N439">
        <v>378</v>
      </c>
      <c r="O439">
        <v>378</v>
      </c>
      <c r="P439">
        <v>378</v>
      </c>
      <c r="Q439">
        <v>378</v>
      </c>
      <c r="R439">
        <v>378</v>
      </c>
      <c r="S439">
        <v>378</v>
      </c>
      <c r="T439">
        <v>378</v>
      </c>
      <c r="U439">
        <v>378</v>
      </c>
      <c r="V439">
        <v>378</v>
      </c>
      <c r="W439">
        <v>378</v>
      </c>
      <c r="X439">
        <v>422</v>
      </c>
      <c r="Y439">
        <v>422</v>
      </c>
      <c r="Z439">
        <v>422</v>
      </c>
      <c r="AA439">
        <v>422</v>
      </c>
      <c r="AB439">
        <v>422</v>
      </c>
      <c r="AC439">
        <v>422</v>
      </c>
      <c r="AD439">
        <v>422</v>
      </c>
      <c r="AE439">
        <v>422</v>
      </c>
      <c r="AF439">
        <v>422</v>
      </c>
      <c r="AG439">
        <v>422</v>
      </c>
      <c r="AH439">
        <v>422</v>
      </c>
      <c r="AI439">
        <v>422</v>
      </c>
      <c r="AJ439">
        <v>422</v>
      </c>
      <c r="AK439">
        <v>422</v>
      </c>
      <c r="AL439">
        <v>422</v>
      </c>
      <c r="AM439" t="s">
        <v>108</v>
      </c>
      <c r="AN439" t="s">
        <v>108</v>
      </c>
      <c r="AO439" t="s">
        <v>108</v>
      </c>
      <c r="AP439" t="s">
        <v>108</v>
      </c>
      <c r="AQ439" t="s">
        <v>108</v>
      </c>
      <c r="AR439" t="s">
        <v>108</v>
      </c>
      <c r="AS439" t="s">
        <v>108</v>
      </c>
      <c r="AT439" t="s">
        <v>108</v>
      </c>
      <c r="AU439" t="s">
        <v>108</v>
      </c>
      <c r="AV439" t="s">
        <v>108</v>
      </c>
      <c r="AW439" t="s">
        <v>108</v>
      </c>
      <c r="AX439" t="s">
        <v>108</v>
      </c>
      <c r="AY439" t="s">
        <v>108</v>
      </c>
      <c r="AZ439" t="s">
        <v>108</v>
      </c>
      <c r="BA439" t="s">
        <v>108</v>
      </c>
      <c r="BB439" t="s">
        <v>108</v>
      </c>
      <c r="BC439" t="s">
        <v>108</v>
      </c>
      <c r="BD439" t="s">
        <v>108</v>
      </c>
      <c r="BE439" t="s">
        <v>108</v>
      </c>
      <c r="BF439" t="s">
        <v>108</v>
      </c>
      <c r="BG439" t="s">
        <v>108</v>
      </c>
      <c r="BH439" t="s">
        <v>108</v>
      </c>
      <c r="BI439" t="s">
        <v>108</v>
      </c>
      <c r="BJ439" t="s">
        <v>108</v>
      </c>
      <c r="BK439" t="s">
        <v>108</v>
      </c>
      <c r="BL439" t="s">
        <v>108</v>
      </c>
      <c r="BM439" t="s">
        <v>108</v>
      </c>
      <c r="BN439" t="s">
        <v>108</v>
      </c>
      <c r="BO439" t="s">
        <v>108</v>
      </c>
      <c r="BP439" t="s">
        <v>108</v>
      </c>
      <c r="BQ439" t="s">
        <v>108</v>
      </c>
      <c r="BR439" t="s">
        <v>108</v>
      </c>
      <c r="BS439" t="s">
        <v>108</v>
      </c>
      <c r="BT439" t="s">
        <v>108</v>
      </c>
      <c r="BU439" t="s">
        <v>108</v>
      </c>
      <c r="BV439" t="s">
        <v>108</v>
      </c>
      <c r="BW439" t="s">
        <v>108</v>
      </c>
      <c r="BX439" t="s">
        <v>108</v>
      </c>
      <c r="BY439" t="s">
        <v>108</v>
      </c>
      <c r="BZ439" t="s">
        <v>108</v>
      </c>
      <c r="CA439" t="s">
        <v>108</v>
      </c>
      <c r="CB439" t="s">
        <v>108</v>
      </c>
      <c r="CC439" t="s">
        <v>108</v>
      </c>
      <c r="CD439" t="s">
        <v>108</v>
      </c>
      <c r="CE439" t="s">
        <v>108</v>
      </c>
      <c r="CF439" t="s">
        <v>108</v>
      </c>
      <c r="CG439" t="s">
        <v>108</v>
      </c>
      <c r="CH439" t="s">
        <v>108</v>
      </c>
      <c r="CI439" t="s">
        <v>108</v>
      </c>
      <c r="CJ439" t="s">
        <v>108</v>
      </c>
      <c r="CK439" t="s">
        <v>108</v>
      </c>
      <c r="CL439" t="s">
        <v>108</v>
      </c>
      <c r="CM439" t="s">
        <v>108</v>
      </c>
      <c r="CN439" t="s">
        <v>108</v>
      </c>
      <c r="CO439" t="s">
        <v>108</v>
      </c>
      <c r="CP439" t="s">
        <v>108</v>
      </c>
      <c r="CQ439" t="s">
        <v>108</v>
      </c>
      <c r="CR439" t="s">
        <v>108</v>
      </c>
      <c r="CS439" t="s">
        <v>108</v>
      </c>
      <c r="CT439" t="s">
        <v>108</v>
      </c>
      <c r="CU439" t="s">
        <v>108</v>
      </c>
      <c r="CV439" t="s">
        <v>108</v>
      </c>
      <c r="CW439" t="s">
        <v>108</v>
      </c>
      <c r="CX439" t="s">
        <v>108</v>
      </c>
      <c r="CY439" t="s">
        <v>108</v>
      </c>
      <c r="CZ439" t="s">
        <v>108</v>
      </c>
      <c r="DA439" t="s">
        <v>108</v>
      </c>
      <c r="DB439" t="s">
        <v>108</v>
      </c>
      <c r="DC439" t="s">
        <v>108</v>
      </c>
      <c r="DD439" t="s">
        <v>108</v>
      </c>
      <c r="DE439" t="s">
        <v>108</v>
      </c>
      <c r="DF439" t="s">
        <v>108</v>
      </c>
      <c r="DG439" t="s">
        <v>108</v>
      </c>
      <c r="DH439" t="s">
        <v>108</v>
      </c>
      <c r="DI439" t="s">
        <v>108</v>
      </c>
      <c r="DJ439" t="s">
        <v>108</v>
      </c>
      <c r="DK439" t="s">
        <v>108</v>
      </c>
      <c r="DL439" t="s">
        <v>108</v>
      </c>
      <c r="DM439" t="s">
        <v>108</v>
      </c>
      <c r="DN439" t="s">
        <v>108</v>
      </c>
      <c r="DO439" t="s">
        <v>108</v>
      </c>
      <c r="DP439" t="s">
        <v>108</v>
      </c>
      <c r="DQ439" t="s">
        <v>108</v>
      </c>
      <c r="DR439" t="s">
        <v>108</v>
      </c>
      <c r="DS439" t="s">
        <v>108</v>
      </c>
      <c r="DT439" t="s">
        <v>108</v>
      </c>
      <c r="DU439" t="s">
        <v>108</v>
      </c>
    </row>
    <row r="440" spans="1:125" x14ac:dyDescent="0.2">
      <c r="A440" t="e">
        <f ca="1">_xll.BFieldInfo($B$440)</f>
        <v>#NAME?</v>
      </c>
      <c r="B440" t="s">
        <v>113</v>
      </c>
      <c r="C440">
        <v>330</v>
      </c>
      <c r="D440">
        <v>330</v>
      </c>
      <c r="E440">
        <v>330</v>
      </c>
      <c r="F440">
        <v>330</v>
      </c>
      <c r="G440">
        <v>330</v>
      </c>
      <c r="H440">
        <v>330</v>
      </c>
      <c r="I440">
        <v>330</v>
      </c>
      <c r="J440">
        <v>321</v>
      </c>
      <c r="K440">
        <v>321</v>
      </c>
      <c r="L440">
        <v>321</v>
      </c>
      <c r="M440">
        <v>321</v>
      </c>
      <c r="N440">
        <v>321</v>
      </c>
      <c r="O440">
        <v>321</v>
      </c>
      <c r="P440">
        <v>321</v>
      </c>
      <c r="Q440">
        <v>321</v>
      </c>
      <c r="R440">
        <v>321</v>
      </c>
      <c r="S440">
        <v>321</v>
      </c>
      <c r="T440">
        <v>321</v>
      </c>
      <c r="U440">
        <v>321</v>
      </c>
      <c r="V440">
        <v>321</v>
      </c>
      <c r="W440">
        <v>321</v>
      </c>
      <c r="X440">
        <v>330</v>
      </c>
      <c r="Y440">
        <v>330</v>
      </c>
      <c r="Z440">
        <v>330</v>
      </c>
      <c r="AA440">
        <v>330</v>
      </c>
      <c r="AB440">
        <v>330</v>
      </c>
      <c r="AC440">
        <v>330</v>
      </c>
      <c r="AD440">
        <v>330</v>
      </c>
      <c r="AE440">
        <v>330</v>
      </c>
      <c r="AF440">
        <v>330</v>
      </c>
      <c r="AG440">
        <v>330</v>
      </c>
      <c r="AH440">
        <v>330</v>
      </c>
      <c r="AI440">
        <v>330</v>
      </c>
      <c r="AJ440">
        <v>330</v>
      </c>
      <c r="AK440">
        <v>330</v>
      </c>
      <c r="AL440">
        <v>330</v>
      </c>
      <c r="AM440" t="s">
        <v>108</v>
      </c>
      <c r="AN440" t="s">
        <v>108</v>
      </c>
      <c r="AO440" t="s">
        <v>108</v>
      </c>
      <c r="AP440" t="s">
        <v>108</v>
      </c>
      <c r="AQ440" t="s">
        <v>108</v>
      </c>
      <c r="AR440" t="s">
        <v>108</v>
      </c>
      <c r="AS440" t="s">
        <v>108</v>
      </c>
      <c r="AT440" t="s">
        <v>108</v>
      </c>
      <c r="AU440" t="s">
        <v>108</v>
      </c>
      <c r="AV440" t="s">
        <v>108</v>
      </c>
      <c r="AW440" t="s">
        <v>108</v>
      </c>
      <c r="AX440" t="s">
        <v>108</v>
      </c>
      <c r="AY440" t="s">
        <v>108</v>
      </c>
      <c r="AZ440" t="s">
        <v>108</v>
      </c>
      <c r="BA440" t="s">
        <v>108</v>
      </c>
      <c r="BB440" t="s">
        <v>108</v>
      </c>
      <c r="BC440" t="s">
        <v>108</v>
      </c>
      <c r="BD440" t="s">
        <v>108</v>
      </c>
      <c r="BE440" t="s">
        <v>108</v>
      </c>
      <c r="BF440" t="s">
        <v>108</v>
      </c>
      <c r="BG440" t="s">
        <v>108</v>
      </c>
      <c r="BH440" t="s">
        <v>108</v>
      </c>
      <c r="BI440" t="s">
        <v>108</v>
      </c>
      <c r="BJ440" t="s">
        <v>108</v>
      </c>
      <c r="BK440" t="s">
        <v>108</v>
      </c>
      <c r="BL440" t="s">
        <v>108</v>
      </c>
      <c r="BM440" t="s">
        <v>108</v>
      </c>
      <c r="BN440" t="s">
        <v>108</v>
      </c>
      <c r="BO440" t="s">
        <v>108</v>
      </c>
      <c r="BP440" t="s">
        <v>108</v>
      </c>
      <c r="BQ440" t="s">
        <v>108</v>
      </c>
      <c r="BR440" t="s">
        <v>108</v>
      </c>
      <c r="BS440" t="s">
        <v>108</v>
      </c>
      <c r="BT440" t="s">
        <v>108</v>
      </c>
      <c r="BU440" t="s">
        <v>108</v>
      </c>
      <c r="BV440" t="s">
        <v>108</v>
      </c>
      <c r="BW440" t="s">
        <v>108</v>
      </c>
      <c r="BX440" t="s">
        <v>108</v>
      </c>
      <c r="BY440" t="s">
        <v>108</v>
      </c>
      <c r="BZ440" t="s">
        <v>108</v>
      </c>
      <c r="CA440" t="s">
        <v>108</v>
      </c>
      <c r="CB440" t="s">
        <v>108</v>
      </c>
      <c r="CC440" t="s">
        <v>108</v>
      </c>
      <c r="CD440" t="s">
        <v>108</v>
      </c>
      <c r="CE440" t="s">
        <v>108</v>
      </c>
      <c r="CF440" t="s">
        <v>108</v>
      </c>
      <c r="CG440" t="s">
        <v>108</v>
      </c>
      <c r="CH440" t="s">
        <v>108</v>
      </c>
      <c r="CI440" t="s">
        <v>108</v>
      </c>
      <c r="CJ440" t="s">
        <v>108</v>
      </c>
      <c r="CK440" t="s">
        <v>108</v>
      </c>
      <c r="CL440" t="s">
        <v>108</v>
      </c>
      <c r="CM440" t="s">
        <v>108</v>
      </c>
      <c r="CN440" t="s">
        <v>108</v>
      </c>
      <c r="CO440" t="s">
        <v>108</v>
      </c>
      <c r="CP440" t="s">
        <v>108</v>
      </c>
      <c r="CQ440" t="s">
        <v>108</v>
      </c>
      <c r="CR440" t="s">
        <v>108</v>
      </c>
      <c r="CS440" t="s">
        <v>108</v>
      </c>
      <c r="CT440" t="s">
        <v>108</v>
      </c>
      <c r="CU440" t="s">
        <v>108</v>
      </c>
      <c r="CV440" t="s">
        <v>108</v>
      </c>
      <c r="CW440" t="s">
        <v>108</v>
      </c>
      <c r="CX440" t="s">
        <v>108</v>
      </c>
      <c r="CY440" t="s">
        <v>108</v>
      </c>
      <c r="CZ440" t="s">
        <v>108</v>
      </c>
      <c r="DA440" t="s">
        <v>108</v>
      </c>
      <c r="DB440" t="s">
        <v>108</v>
      </c>
      <c r="DC440" t="s">
        <v>108</v>
      </c>
      <c r="DD440" t="s">
        <v>108</v>
      </c>
      <c r="DE440" t="s">
        <v>108</v>
      </c>
      <c r="DF440" t="s">
        <v>108</v>
      </c>
      <c r="DG440" t="s">
        <v>108</v>
      </c>
      <c r="DH440" t="s">
        <v>108</v>
      </c>
      <c r="DI440" t="s">
        <v>108</v>
      </c>
      <c r="DJ440" t="s">
        <v>108</v>
      </c>
      <c r="DK440" t="s">
        <v>108</v>
      </c>
      <c r="DL440" t="s">
        <v>108</v>
      </c>
      <c r="DM440" t="s">
        <v>108</v>
      </c>
      <c r="DN440" t="s">
        <v>108</v>
      </c>
      <c r="DO440" t="s">
        <v>108</v>
      </c>
      <c r="DP440" t="s">
        <v>108</v>
      </c>
      <c r="DQ440" t="s">
        <v>108</v>
      </c>
      <c r="DR440" t="s">
        <v>108</v>
      </c>
      <c r="DS440" t="s">
        <v>108</v>
      </c>
      <c r="DT440" t="s">
        <v>108</v>
      </c>
      <c r="DU440" t="s">
        <v>108</v>
      </c>
    </row>
    <row r="441" spans="1:125" x14ac:dyDescent="0.2">
      <c r="A441" t="e">
        <f ca="1">_xll.BFieldInfo($B$441)</f>
        <v>#NAME?</v>
      </c>
      <c r="B441" t="s">
        <v>114</v>
      </c>
      <c r="C441">
        <v>-1256</v>
      </c>
      <c r="D441">
        <v>-1256</v>
      </c>
      <c r="E441">
        <v>-1256</v>
      </c>
      <c r="F441">
        <v>-1256</v>
      </c>
      <c r="G441">
        <v>-1256</v>
      </c>
      <c r="H441">
        <v>-1256</v>
      </c>
      <c r="I441">
        <v>-1256</v>
      </c>
      <c r="J441">
        <v>-1263</v>
      </c>
      <c r="K441">
        <v>-1263</v>
      </c>
      <c r="L441">
        <v>-1263</v>
      </c>
      <c r="M441">
        <v>-1263</v>
      </c>
      <c r="N441">
        <v>-1263</v>
      </c>
      <c r="O441">
        <v>-1263</v>
      </c>
      <c r="P441">
        <v>-1263</v>
      </c>
      <c r="Q441">
        <v>-1263</v>
      </c>
      <c r="R441">
        <v>-1263</v>
      </c>
      <c r="S441">
        <v>-1263</v>
      </c>
      <c r="T441">
        <v>-1263</v>
      </c>
      <c r="U441">
        <v>-1263</v>
      </c>
      <c r="V441">
        <v>-1263</v>
      </c>
      <c r="W441">
        <v>-1263</v>
      </c>
      <c r="X441">
        <v>-1300</v>
      </c>
      <c r="Y441">
        <v>-1300</v>
      </c>
      <c r="Z441">
        <v>-1300</v>
      </c>
      <c r="AA441">
        <v>-1300</v>
      </c>
      <c r="AB441">
        <v>-1300</v>
      </c>
      <c r="AC441">
        <v>-1300</v>
      </c>
      <c r="AD441">
        <v>-1300</v>
      </c>
      <c r="AE441">
        <v>-1300</v>
      </c>
      <c r="AF441">
        <v>-1300</v>
      </c>
      <c r="AG441">
        <v>-1300</v>
      </c>
      <c r="AH441">
        <v>-1300</v>
      </c>
      <c r="AI441">
        <v>-1300</v>
      </c>
      <c r="AJ441">
        <v>-1300</v>
      </c>
      <c r="AK441">
        <v>-1300</v>
      </c>
      <c r="AL441">
        <v>-1300</v>
      </c>
      <c r="AM441" t="s">
        <v>108</v>
      </c>
      <c r="AN441" t="s">
        <v>108</v>
      </c>
      <c r="AO441" t="s">
        <v>108</v>
      </c>
      <c r="AP441" t="s">
        <v>108</v>
      </c>
      <c r="AQ441" t="s">
        <v>108</v>
      </c>
      <c r="AR441" t="s">
        <v>108</v>
      </c>
      <c r="AS441" t="s">
        <v>108</v>
      </c>
      <c r="AT441" t="s">
        <v>108</v>
      </c>
      <c r="AU441" t="s">
        <v>108</v>
      </c>
      <c r="AV441" t="s">
        <v>108</v>
      </c>
      <c r="AW441" t="s">
        <v>108</v>
      </c>
      <c r="AX441" t="s">
        <v>108</v>
      </c>
      <c r="AY441" t="s">
        <v>108</v>
      </c>
      <c r="AZ441" t="s">
        <v>108</v>
      </c>
      <c r="BA441" t="s">
        <v>108</v>
      </c>
      <c r="BB441" t="s">
        <v>108</v>
      </c>
      <c r="BC441" t="s">
        <v>108</v>
      </c>
      <c r="BD441" t="s">
        <v>108</v>
      </c>
      <c r="BE441" t="s">
        <v>108</v>
      </c>
      <c r="BF441" t="s">
        <v>108</v>
      </c>
      <c r="BG441" t="s">
        <v>108</v>
      </c>
      <c r="BH441" t="s">
        <v>108</v>
      </c>
      <c r="BI441" t="s">
        <v>108</v>
      </c>
      <c r="BJ441" t="s">
        <v>108</v>
      </c>
      <c r="BK441" t="s">
        <v>108</v>
      </c>
      <c r="BL441" t="s">
        <v>108</v>
      </c>
      <c r="BM441" t="s">
        <v>108</v>
      </c>
      <c r="BN441" t="s">
        <v>108</v>
      </c>
      <c r="BO441" t="s">
        <v>108</v>
      </c>
      <c r="BP441" t="s">
        <v>108</v>
      </c>
      <c r="BQ441" t="s">
        <v>108</v>
      </c>
      <c r="BR441" t="s">
        <v>108</v>
      </c>
      <c r="BS441" t="s">
        <v>108</v>
      </c>
      <c r="BT441" t="s">
        <v>108</v>
      </c>
      <c r="BU441" t="s">
        <v>108</v>
      </c>
      <c r="BV441" t="s">
        <v>108</v>
      </c>
      <c r="BW441" t="s">
        <v>108</v>
      </c>
      <c r="BX441" t="s">
        <v>108</v>
      </c>
      <c r="BY441" t="s">
        <v>108</v>
      </c>
      <c r="BZ441" t="s">
        <v>108</v>
      </c>
      <c r="CA441" t="s">
        <v>108</v>
      </c>
      <c r="CB441" t="s">
        <v>108</v>
      </c>
      <c r="CC441" t="s">
        <v>108</v>
      </c>
      <c r="CD441" t="s">
        <v>108</v>
      </c>
      <c r="CE441" t="s">
        <v>108</v>
      </c>
      <c r="CF441" t="s">
        <v>108</v>
      </c>
      <c r="CG441" t="s">
        <v>108</v>
      </c>
      <c r="CH441" t="s">
        <v>108</v>
      </c>
      <c r="CI441" t="s">
        <v>108</v>
      </c>
      <c r="CJ441" t="s">
        <v>108</v>
      </c>
      <c r="CK441" t="s">
        <v>108</v>
      </c>
      <c r="CL441" t="s">
        <v>108</v>
      </c>
      <c r="CM441" t="s">
        <v>108</v>
      </c>
      <c r="CN441" t="s">
        <v>108</v>
      </c>
      <c r="CO441" t="s">
        <v>108</v>
      </c>
      <c r="CP441" t="s">
        <v>108</v>
      </c>
      <c r="CQ441" t="s">
        <v>108</v>
      </c>
      <c r="CR441" t="s">
        <v>108</v>
      </c>
      <c r="CS441" t="s">
        <v>108</v>
      </c>
      <c r="CT441" t="s">
        <v>108</v>
      </c>
      <c r="CU441" t="s">
        <v>108</v>
      </c>
      <c r="CV441" t="s">
        <v>108</v>
      </c>
      <c r="CW441" t="s">
        <v>108</v>
      </c>
      <c r="CX441" t="s">
        <v>108</v>
      </c>
      <c r="CY441" t="s">
        <v>108</v>
      </c>
      <c r="CZ441" t="s">
        <v>108</v>
      </c>
      <c r="DA441" t="s">
        <v>108</v>
      </c>
      <c r="DB441" t="s">
        <v>108</v>
      </c>
      <c r="DC441" t="s">
        <v>108</v>
      </c>
      <c r="DD441" t="s">
        <v>108</v>
      </c>
      <c r="DE441" t="s">
        <v>108</v>
      </c>
      <c r="DF441" t="s">
        <v>108</v>
      </c>
      <c r="DG441" t="s">
        <v>108</v>
      </c>
      <c r="DH441" t="s">
        <v>108</v>
      </c>
      <c r="DI441" t="s">
        <v>108</v>
      </c>
      <c r="DJ441" t="s">
        <v>108</v>
      </c>
      <c r="DK441" t="s">
        <v>108</v>
      </c>
      <c r="DL441" t="s">
        <v>108</v>
      </c>
      <c r="DM441" t="s">
        <v>108</v>
      </c>
      <c r="DN441" t="s">
        <v>108</v>
      </c>
      <c r="DO441" t="s">
        <v>108</v>
      </c>
      <c r="DP441" t="s">
        <v>108</v>
      </c>
      <c r="DQ441" t="s">
        <v>108</v>
      </c>
      <c r="DR441" t="s">
        <v>108</v>
      </c>
      <c r="DS441" t="s">
        <v>108</v>
      </c>
      <c r="DT441" t="s">
        <v>108</v>
      </c>
      <c r="DU441" t="s">
        <v>108</v>
      </c>
    </row>
    <row r="442" spans="1:125" x14ac:dyDescent="0.2">
      <c r="A442" t="e">
        <f ca="1">_xll.BFieldInfo($B$442)</f>
        <v>#NAME?</v>
      </c>
      <c r="B442" t="s">
        <v>115</v>
      </c>
      <c r="C442">
        <v>2352</v>
      </c>
      <c r="D442">
        <v>2744</v>
      </c>
      <c r="E442">
        <v>2744</v>
      </c>
      <c r="F442">
        <v>2744</v>
      </c>
      <c r="G442">
        <v>1823</v>
      </c>
      <c r="H442">
        <v>1823</v>
      </c>
      <c r="I442">
        <v>1823</v>
      </c>
      <c r="J442">
        <v>2358</v>
      </c>
      <c r="K442">
        <v>2358</v>
      </c>
      <c r="L442">
        <v>2358</v>
      </c>
      <c r="M442">
        <v>2663</v>
      </c>
      <c r="N442">
        <v>2663</v>
      </c>
      <c r="O442">
        <v>2663</v>
      </c>
      <c r="P442">
        <v>2242</v>
      </c>
      <c r="Q442">
        <v>2242</v>
      </c>
      <c r="R442">
        <v>2242</v>
      </c>
      <c r="S442">
        <v>2242</v>
      </c>
      <c r="T442">
        <v>1362</v>
      </c>
      <c r="U442">
        <v>1362</v>
      </c>
      <c r="V442">
        <v>1362</v>
      </c>
      <c r="W442">
        <v>1362</v>
      </c>
      <c r="X442">
        <v>2239</v>
      </c>
      <c r="Y442">
        <v>2239</v>
      </c>
      <c r="Z442">
        <v>2239</v>
      </c>
      <c r="AA442">
        <v>2431</v>
      </c>
      <c r="AB442">
        <v>2431</v>
      </c>
      <c r="AC442">
        <v>2431</v>
      </c>
      <c r="AD442">
        <v>2431</v>
      </c>
      <c r="AE442">
        <v>2371</v>
      </c>
      <c r="AF442">
        <v>2371</v>
      </c>
      <c r="AG442">
        <v>2371</v>
      </c>
      <c r="AH442">
        <v>2371</v>
      </c>
      <c r="AI442">
        <v>2070</v>
      </c>
      <c r="AJ442">
        <v>2070</v>
      </c>
      <c r="AK442">
        <v>2070</v>
      </c>
      <c r="AL442">
        <v>2070</v>
      </c>
      <c r="AM442">
        <v>2357</v>
      </c>
      <c r="AN442">
        <v>2357</v>
      </c>
      <c r="AO442">
        <v>2357</v>
      </c>
      <c r="AP442">
        <v>2357</v>
      </c>
      <c r="AQ442">
        <v>2280</v>
      </c>
      <c r="AR442">
        <v>2280</v>
      </c>
      <c r="AS442">
        <v>2280</v>
      </c>
      <c r="AT442">
        <v>2280</v>
      </c>
      <c r="AU442">
        <v>1922</v>
      </c>
      <c r="AV442">
        <v>1922</v>
      </c>
      <c r="AW442">
        <v>1922</v>
      </c>
      <c r="AX442">
        <v>1455</v>
      </c>
      <c r="AY442">
        <v>1455</v>
      </c>
      <c r="AZ442">
        <v>1455</v>
      </c>
      <c r="BA442">
        <v>2269</v>
      </c>
      <c r="BB442">
        <v>2269</v>
      </c>
      <c r="BC442">
        <v>2269</v>
      </c>
      <c r="BD442">
        <v>2269</v>
      </c>
      <c r="BE442">
        <v>2093</v>
      </c>
      <c r="BF442">
        <v>2093</v>
      </c>
      <c r="BG442">
        <v>2093</v>
      </c>
      <c r="BH442">
        <v>2451</v>
      </c>
      <c r="BI442">
        <v>2451</v>
      </c>
      <c r="BJ442">
        <v>2451</v>
      </c>
      <c r="BK442">
        <v>1677</v>
      </c>
      <c r="BL442">
        <v>1677</v>
      </c>
      <c r="BM442">
        <v>1677</v>
      </c>
      <c r="BN442">
        <v>2234</v>
      </c>
      <c r="BO442">
        <v>2234</v>
      </c>
      <c r="BP442">
        <v>2234</v>
      </c>
      <c r="BQ442">
        <v>2281</v>
      </c>
      <c r="BR442">
        <v>2281</v>
      </c>
      <c r="BS442">
        <v>2281</v>
      </c>
      <c r="BT442">
        <v>2785</v>
      </c>
      <c r="BU442">
        <v>2785</v>
      </c>
      <c r="BV442">
        <v>2785</v>
      </c>
      <c r="BW442">
        <v>2351</v>
      </c>
      <c r="BX442">
        <v>2351</v>
      </c>
      <c r="BY442">
        <v>2351</v>
      </c>
      <c r="BZ442">
        <v>2739</v>
      </c>
      <c r="CA442">
        <v>2739</v>
      </c>
      <c r="CB442">
        <v>2739</v>
      </c>
      <c r="CC442">
        <v>3184</v>
      </c>
      <c r="CD442">
        <v>3184</v>
      </c>
      <c r="CE442">
        <v>3184</v>
      </c>
      <c r="CF442">
        <v>2815</v>
      </c>
      <c r="CG442">
        <v>2815</v>
      </c>
      <c r="CH442">
        <v>2815</v>
      </c>
      <c r="CI442">
        <v>2333</v>
      </c>
      <c r="CJ442">
        <v>2333</v>
      </c>
      <c r="CK442">
        <v>2333</v>
      </c>
      <c r="CL442">
        <v>2558</v>
      </c>
      <c r="CM442">
        <v>2558</v>
      </c>
      <c r="CN442">
        <v>2558</v>
      </c>
      <c r="CO442">
        <v>3033</v>
      </c>
      <c r="CP442">
        <v>3033</v>
      </c>
      <c r="CQ442">
        <v>3033</v>
      </c>
      <c r="CR442">
        <v>2896</v>
      </c>
      <c r="CS442">
        <v>2896</v>
      </c>
      <c r="CT442">
        <v>2896</v>
      </c>
      <c r="CU442">
        <v>2896</v>
      </c>
      <c r="CV442">
        <v>2401</v>
      </c>
      <c r="CW442">
        <v>2401</v>
      </c>
      <c r="CX442">
        <v>2401</v>
      </c>
      <c r="CY442">
        <v>2401</v>
      </c>
      <c r="CZ442">
        <v>2948</v>
      </c>
      <c r="DA442">
        <v>2948</v>
      </c>
      <c r="DB442">
        <v>2948</v>
      </c>
      <c r="DC442">
        <v>3108</v>
      </c>
      <c r="DD442">
        <v>3108</v>
      </c>
      <c r="DE442">
        <v>3108</v>
      </c>
      <c r="DF442">
        <v>3108</v>
      </c>
      <c r="DG442">
        <v>2736</v>
      </c>
      <c r="DH442">
        <v>2736</v>
      </c>
      <c r="DI442">
        <v>2736</v>
      </c>
      <c r="DJ442">
        <v>2736</v>
      </c>
      <c r="DK442">
        <v>1317</v>
      </c>
      <c r="DL442">
        <v>1317</v>
      </c>
      <c r="DM442">
        <v>1317</v>
      </c>
      <c r="DN442">
        <v>1317</v>
      </c>
      <c r="DO442">
        <v>2951</v>
      </c>
      <c r="DP442">
        <v>2951</v>
      </c>
      <c r="DQ442">
        <v>2951</v>
      </c>
      <c r="DR442">
        <v>2951</v>
      </c>
      <c r="DS442">
        <v>3322</v>
      </c>
      <c r="DT442">
        <v>3322</v>
      </c>
      <c r="DU442">
        <v>3322</v>
      </c>
    </row>
    <row r="443" spans="1:125" x14ac:dyDescent="0.2">
      <c r="A443" t="e">
        <f ca="1">_xll.BFieldInfo($B$443)</f>
        <v>#NAME?</v>
      </c>
      <c r="B443" t="s">
        <v>116</v>
      </c>
      <c r="C443">
        <v>36</v>
      </c>
      <c r="D443">
        <v>36</v>
      </c>
      <c r="E443">
        <v>36</v>
      </c>
      <c r="F443">
        <v>36</v>
      </c>
      <c r="G443">
        <v>36</v>
      </c>
      <c r="H443">
        <v>36</v>
      </c>
      <c r="I443">
        <v>36</v>
      </c>
      <c r="J443">
        <v>35</v>
      </c>
      <c r="K443">
        <v>35</v>
      </c>
      <c r="L443">
        <v>35</v>
      </c>
      <c r="M443">
        <v>35</v>
      </c>
      <c r="N443">
        <v>35</v>
      </c>
      <c r="O443">
        <v>35</v>
      </c>
      <c r="P443">
        <v>35</v>
      </c>
      <c r="Q443">
        <v>35</v>
      </c>
      <c r="R443">
        <v>35</v>
      </c>
      <c r="S443">
        <v>35</v>
      </c>
      <c r="T443">
        <v>35</v>
      </c>
      <c r="U443">
        <v>35</v>
      </c>
      <c r="V443">
        <v>35</v>
      </c>
      <c r="W443">
        <v>35</v>
      </c>
      <c r="X443">
        <v>35</v>
      </c>
      <c r="Y443">
        <v>35</v>
      </c>
      <c r="Z443">
        <v>35</v>
      </c>
      <c r="AA443">
        <v>35</v>
      </c>
      <c r="AB443">
        <v>35</v>
      </c>
      <c r="AC443">
        <v>35</v>
      </c>
      <c r="AD443">
        <v>35</v>
      </c>
      <c r="AE443">
        <v>35</v>
      </c>
      <c r="AF443">
        <v>35</v>
      </c>
      <c r="AG443">
        <v>35</v>
      </c>
      <c r="AH443">
        <v>35</v>
      </c>
      <c r="AI443">
        <v>35</v>
      </c>
      <c r="AJ443">
        <v>35</v>
      </c>
      <c r="AK443">
        <v>35</v>
      </c>
      <c r="AL443">
        <v>35</v>
      </c>
      <c r="AM443">
        <v>35</v>
      </c>
      <c r="AN443">
        <v>35</v>
      </c>
      <c r="AO443">
        <v>35</v>
      </c>
      <c r="AP443">
        <v>35</v>
      </c>
      <c r="AQ443">
        <v>35</v>
      </c>
      <c r="AR443">
        <v>35</v>
      </c>
      <c r="AS443">
        <v>35</v>
      </c>
      <c r="AT443">
        <v>35</v>
      </c>
      <c r="AU443">
        <v>35</v>
      </c>
      <c r="AV443">
        <v>35</v>
      </c>
      <c r="AW443">
        <v>35</v>
      </c>
      <c r="AX443">
        <v>35</v>
      </c>
      <c r="AY443">
        <v>35</v>
      </c>
      <c r="AZ443">
        <v>35</v>
      </c>
      <c r="BA443">
        <v>35</v>
      </c>
      <c r="BB443">
        <v>35</v>
      </c>
      <c r="BC443">
        <v>35</v>
      </c>
      <c r="BD443">
        <v>35</v>
      </c>
      <c r="BE443">
        <v>35</v>
      </c>
      <c r="BF443">
        <v>35</v>
      </c>
      <c r="BG443">
        <v>35</v>
      </c>
      <c r="BH443">
        <v>35</v>
      </c>
      <c r="BI443">
        <v>35</v>
      </c>
      <c r="BJ443">
        <v>35</v>
      </c>
      <c r="BK443">
        <v>35</v>
      </c>
      <c r="BL443">
        <v>35</v>
      </c>
      <c r="BM443">
        <v>35</v>
      </c>
      <c r="BN443">
        <v>34</v>
      </c>
      <c r="BO443">
        <v>34</v>
      </c>
      <c r="BP443">
        <v>34</v>
      </c>
      <c r="BQ443">
        <v>34</v>
      </c>
      <c r="BR443">
        <v>34</v>
      </c>
      <c r="BS443">
        <v>34</v>
      </c>
      <c r="BT443">
        <v>34</v>
      </c>
      <c r="BU443">
        <v>34</v>
      </c>
      <c r="BV443">
        <v>34</v>
      </c>
      <c r="BW443">
        <v>34</v>
      </c>
      <c r="BX443">
        <v>34</v>
      </c>
      <c r="BY443">
        <v>34</v>
      </c>
      <c r="BZ443">
        <v>32</v>
      </c>
      <c r="CA443">
        <v>32</v>
      </c>
      <c r="CB443">
        <v>32</v>
      </c>
      <c r="CC443">
        <v>32</v>
      </c>
      <c r="CD443">
        <v>32</v>
      </c>
      <c r="CE443">
        <v>32</v>
      </c>
      <c r="CF443">
        <v>32</v>
      </c>
      <c r="CG443">
        <v>32</v>
      </c>
      <c r="CH443">
        <v>32</v>
      </c>
      <c r="CI443">
        <v>32</v>
      </c>
      <c r="CJ443">
        <v>32</v>
      </c>
      <c r="CK443">
        <v>32</v>
      </c>
      <c r="CL443">
        <v>43</v>
      </c>
      <c r="CM443">
        <v>43</v>
      </c>
      <c r="CN443">
        <v>43</v>
      </c>
      <c r="CO443">
        <v>43</v>
      </c>
      <c r="CP443">
        <v>43</v>
      </c>
      <c r="CQ443">
        <v>43</v>
      </c>
      <c r="CR443">
        <v>43</v>
      </c>
      <c r="CS443">
        <v>43</v>
      </c>
      <c r="CT443">
        <v>43</v>
      </c>
      <c r="CU443">
        <v>43</v>
      </c>
      <c r="CV443">
        <v>43</v>
      </c>
      <c r="CW443">
        <v>43</v>
      </c>
      <c r="CX443">
        <v>43</v>
      </c>
      <c r="CY443">
        <v>43</v>
      </c>
      <c r="CZ443">
        <v>49</v>
      </c>
      <c r="DA443">
        <v>49</v>
      </c>
      <c r="DB443">
        <v>49</v>
      </c>
      <c r="DC443">
        <v>49</v>
      </c>
      <c r="DD443">
        <v>49</v>
      </c>
      <c r="DE443">
        <v>49</v>
      </c>
      <c r="DF443">
        <v>49</v>
      </c>
      <c r="DG443">
        <v>49</v>
      </c>
      <c r="DH443">
        <v>49</v>
      </c>
      <c r="DI443">
        <v>49</v>
      </c>
      <c r="DJ443">
        <v>49</v>
      </c>
      <c r="DK443">
        <v>49</v>
      </c>
      <c r="DL443">
        <v>49</v>
      </c>
      <c r="DM443">
        <v>49</v>
      </c>
      <c r="DN443">
        <v>49</v>
      </c>
      <c r="DO443" t="s">
        <v>108</v>
      </c>
      <c r="DP443" t="s">
        <v>108</v>
      </c>
      <c r="DQ443" t="s">
        <v>108</v>
      </c>
      <c r="DR443" t="s">
        <v>108</v>
      </c>
      <c r="DS443" t="s">
        <v>108</v>
      </c>
      <c r="DT443" t="s">
        <v>108</v>
      </c>
      <c r="DU443" t="s">
        <v>108</v>
      </c>
    </row>
    <row r="444" spans="1:125" x14ac:dyDescent="0.2">
      <c r="A444" t="e">
        <f ca="1">_xll.BFieldInfo($B$444)</f>
        <v>#NAME?</v>
      </c>
      <c r="B444" t="s">
        <v>117</v>
      </c>
      <c r="C444">
        <v>27</v>
      </c>
      <c r="D444">
        <v>27</v>
      </c>
      <c r="E444">
        <v>27</v>
      </c>
      <c r="F444">
        <v>27</v>
      </c>
      <c r="G444">
        <v>27</v>
      </c>
      <c r="H444">
        <v>27</v>
      </c>
      <c r="I444">
        <v>27</v>
      </c>
      <c r="J444">
        <v>28</v>
      </c>
      <c r="K444">
        <v>28</v>
      </c>
      <c r="L444">
        <v>28</v>
      </c>
      <c r="M444">
        <v>28</v>
      </c>
      <c r="N444">
        <v>28</v>
      </c>
      <c r="O444">
        <v>28</v>
      </c>
      <c r="P444">
        <v>28</v>
      </c>
      <c r="Q444">
        <v>28</v>
      </c>
      <c r="R444">
        <v>28</v>
      </c>
      <c r="S444">
        <v>28</v>
      </c>
      <c r="T444">
        <v>28</v>
      </c>
      <c r="U444">
        <v>28</v>
      </c>
      <c r="V444">
        <v>28</v>
      </c>
      <c r="W444">
        <v>28</v>
      </c>
      <c r="X444">
        <v>31</v>
      </c>
      <c r="Y444">
        <v>31</v>
      </c>
      <c r="Z444">
        <v>31</v>
      </c>
      <c r="AA444">
        <v>31</v>
      </c>
      <c r="AB444">
        <v>31</v>
      </c>
      <c r="AC444">
        <v>31</v>
      </c>
      <c r="AD444">
        <v>31</v>
      </c>
      <c r="AE444">
        <v>31</v>
      </c>
      <c r="AF444">
        <v>31</v>
      </c>
      <c r="AG444">
        <v>31</v>
      </c>
      <c r="AH444">
        <v>31</v>
      </c>
      <c r="AI444">
        <v>31</v>
      </c>
      <c r="AJ444">
        <v>31</v>
      </c>
      <c r="AK444">
        <v>31</v>
      </c>
      <c r="AL444">
        <v>31</v>
      </c>
      <c r="AM444">
        <v>31</v>
      </c>
      <c r="AN444">
        <v>31</v>
      </c>
      <c r="AO444">
        <v>31</v>
      </c>
      <c r="AP444">
        <v>31</v>
      </c>
      <c r="AQ444">
        <v>31</v>
      </c>
      <c r="AR444">
        <v>31</v>
      </c>
      <c r="AS444">
        <v>31</v>
      </c>
      <c r="AT444">
        <v>31</v>
      </c>
      <c r="AU444">
        <v>31</v>
      </c>
      <c r="AV444">
        <v>31</v>
      </c>
      <c r="AW444">
        <v>31</v>
      </c>
      <c r="AX444">
        <v>31</v>
      </c>
      <c r="AY444">
        <v>31</v>
      </c>
      <c r="AZ444">
        <v>31</v>
      </c>
      <c r="BA444">
        <v>34</v>
      </c>
      <c r="BB444">
        <v>34</v>
      </c>
      <c r="BC444">
        <v>34</v>
      </c>
      <c r="BD444">
        <v>34</v>
      </c>
      <c r="BE444">
        <v>34</v>
      </c>
      <c r="BF444">
        <v>34</v>
      </c>
      <c r="BG444">
        <v>34</v>
      </c>
      <c r="BH444">
        <v>34</v>
      </c>
      <c r="BI444">
        <v>34</v>
      </c>
      <c r="BJ444">
        <v>34</v>
      </c>
      <c r="BK444">
        <v>34</v>
      </c>
      <c r="BL444">
        <v>34</v>
      </c>
      <c r="BM444">
        <v>34</v>
      </c>
      <c r="BN444">
        <v>35</v>
      </c>
      <c r="BO444">
        <v>35</v>
      </c>
      <c r="BP444">
        <v>35</v>
      </c>
      <c r="BQ444">
        <v>35</v>
      </c>
      <c r="BR444">
        <v>35</v>
      </c>
      <c r="BS444">
        <v>35</v>
      </c>
      <c r="BT444">
        <v>35</v>
      </c>
      <c r="BU444">
        <v>35</v>
      </c>
      <c r="BV444">
        <v>35</v>
      </c>
      <c r="BW444">
        <v>35</v>
      </c>
      <c r="BX444">
        <v>35</v>
      </c>
      <c r="BY444">
        <v>35</v>
      </c>
      <c r="BZ444">
        <v>39</v>
      </c>
      <c r="CA444">
        <v>39</v>
      </c>
      <c r="CB444">
        <v>39</v>
      </c>
      <c r="CC444">
        <v>39</v>
      </c>
      <c r="CD444">
        <v>39</v>
      </c>
      <c r="CE444">
        <v>39</v>
      </c>
      <c r="CF444">
        <v>39</v>
      </c>
      <c r="CG444">
        <v>39</v>
      </c>
      <c r="CH444">
        <v>39</v>
      </c>
      <c r="CI444">
        <v>39</v>
      </c>
      <c r="CJ444">
        <v>39</v>
      </c>
      <c r="CK444">
        <v>39</v>
      </c>
      <c r="CL444">
        <v>29</v>
      </c>
      <c r="CM444">
        <v>29</v>
      </c>
      <c r="CN444">
        <v>29</v>
      </c>
      <c r="CO444">
        <v>29</v>
      </c>
      <c r="CP444">
        <v>29</v>
      </c>
      <c r="CQ444">
        <v>29</v>
      </c>
      <c r="CR444">
        <v>29</v>
      </c>
      <c r="CS444">
        <v>29</v>
      </c>
      <c r="CT444">
        <v>29</v>
      </c>
      <c r="CU444">
        <v>29</v>
      </c>
      <c r="CV444">
        <v>29</v>
      </c>
      <c r="CW444">
        <v>29</v>
      </c>
      <c r="CX444">
        <v>29</v>
      </c>
      <c r="CY444">
        <v>29</v>
      </c>
      <c r="CZ444">
        <v>25</v>
      </c>
      <c r="DA444">
        <v>25</v>
      </c>
      <c r="DB444">
        <v>25</v>
      </c>
      <c r="DC444">
        <v>25</v>
      </c>
      <c r="DD444">
        <v>25</v>
      </c>
      <c r="DE444">
        <v>25</v>
      </c>
      <c r="DF444">
        <v>25</v>
      </c>
      <c r="DG444">
        <v>25</v>
      </c>
      <c r="DH444">
        <v>25</v>
      </c>
      <c r="DI444">
        <v>25</v>
      </c>
      <c r="DJ444">
        <v>25</v>
      </c>
      <c r="DK444">
        <v>25</v>
      </c>
      <c r="DL444">
        <v>25</v>
      </c>
      <c r="DM444">
        <v>25</v>
      </c>
      <c r="DN444">
        <v>25</v>
      </c>
      <c r="DO444" t="s">
        <v>108</v>
      </c>
      <c r="DP444" t="s">
        <v>108</v>
      </c>
      <c r="DQ444" t="s">
        <v>108</v>
      </c>
      <c r="DR444" t="s">
        <v>108</v>
      </c>
      <c r="DS444" t="s">
        <v>108</v>
      </c>
      <c r="DT444" t="s">
        <v>108</v>
      </c>
      <c r="DU444" t="s">
        <v>108</v>
      </c>
    </row>
    <row r="446" spans="1:125" x14ac:dyDescent="0.2">
      <c r="A446" t="s">
        <v>183</v>
      </c>
      <c r="B446" t="s">
        <v>106</v>
      </c>
      <c r="C446" s="8" t="e">
        <f ca="1">_xll.BDH($A$446,$B$447:$B$457,$B$1,$B$2,"Dir=H","Per=M","Days=A","Dts=S","Sort=R","cols=123;rows=12")</f>
        <v>#NAME?</v>
      </c>
      <c r="D446" s="8">
        <v>43980</v>
      </c>
      <c r="E446" s="8">
        <v>43951</v>
      </c>
      <c r="F446" s="8">
        <v>43921</v>
      </c>
      <c r="G446" s="8">
        <v>43889</v>
      </c>
      <c r="H446" s="8">
        <v>43861</v>
      </c>
      <c r="I446" s="8">
        <v>43830</v>
      </c>
      <c r="J446" s="8">
        <v>43798</v>
      </c>
      <c r="K446" s="8">
        <v>43769</v>
      </c>
      <c r="L446" s="8">
        <v>43738</v>
      </c>
      <c r="M446" s="8">
        <v>43707</v>
      </c>
      <c r="N446" s="8">
        <v>43677</v>
      </c>
      <c r="O446" s="8">
        <v>43646</v>
      </c>
      <c r="P446" s="8">
        <v>43644</v>
      </c>
      <c r="Q446" s="8">
        <v>43616</v>
      </c>
      <c r="R446" s="8">
        <v>43585</v>
      </c>
      <c r="S446" s="8">
        <v>43555</v>
      </c>
      <c r="T446" s="8">
        <v>43553</v>
      </c>
      <c r="U446" s="8">
        <v>43524</v>
      </c>
      <c r="V446" s="8">
        <v>43496</v>
      </c>
      <c r="W446" s="8">
        <v>43465</v>
      </c>
      <c r="X446" s="8">
        <v>43434</v>
      </c>
      <c r="Y446" s="8">
        <v>43404</v>
      </c>
      <c r="Z446" s="8">
        <v>43373</v>
      </c>
      <c r="AA446" s="8">
        <v>43371</v>
      </c>
      <c r="AB446" s="8">
        <v>43343</v>
      </c>
      <c r="AC446" s="8">
        <v>43312</v>
      </c>
      <c r="AD446" s="8">
        <v>43281</v>
      </c>
      <c r="AE446" s="8">
        <v>43280</v>
      </c>
      <c r="AF446" s="8">
        <v>43251</v>
      </c>
      <c r="AG446" s="8">
        <v>43220</v>
      </c>
      <c r="AH446" s="8">
        <v>43190</v>
      </c>
      <c r="AI446" s="8">
        <v>43189</v>
      </c>
      <c r="AJ446" s="8">
        <v>43159</v>
      </c>
      <c r="AK446" s="8">
        <v>43131</v>
      </c>
      <c r="AL446" s="8">
        <v>43100</v>
      </c>
      <c r="AM446" s="8">
        <v>43098</v>
      </c>
      <c r="AN446" s="8">
        <v>43069</v>
      </c>
      <c r="AO446" s="8">
        <v>43039</v>
      </c>
      <c r="AP446" s="8">
        <v>43008</v>
      </c>
      <c r="AQ446" s="8">
        <v>43007</v>
      </c>
      <c r="AR446" s="8">
        <v>42978</v>
      </c>
      <c r="AS446" s="8">
        <v>42947</v>
      </c>
      <c r="AT446" s="8">
        <v>42916</v>
      </c>
      <c r="AU446" s="8">
        <v>42886</v>
      </c>
      <c r="AV446" s="8">
        <v>42853</v>
      </c>
      <c r="AW446" s="8">
        <v>42825</v>
      </c>
      <c r="AX446" s="8">
        <v>42794</v>
      </c>
      <c r="AY446" s="8">
        <v>42766</v>
      </c>
      <c r="AZ446" s="8">
        <v>42735</v>
      </c>
      <c r="BA446" s="8">
        <v>42734</v>
      </c>
      <c r="BB446" s="8">
        <v>42704</v>
      </c>
      <c r="BC446" s="8">
        <v>42674</v>
      </c>
      <c r="BD446" s="8">
        <v>42643</v>
      </c>
      <c r="BE446" s="8">
        <v>42613</v>
      </c>
      <c r="BF446" s="8">
        <v>42580</v>
      </c>
      <c r="BG446" s="8">
        <v>42551</v>
      </c>
      <c r="BH446" s="8">
        <v>42521</v>
      </c>
      <c r="BI446" s="8">
        <v>42489</v>
      </c>
      <c r="BJ446" s="8">
        <v>42460</v>
      </c>
      <c r="BK446" s="8">
        <v>42429</v>
      </c>
      <c r="BL446" s="8">
        <v>42398</v>
      </c>
      <c r="BM446" s="8">
        <v>42369</v>
      </c>
      <c r="BN446" s="8">
        <v>42338</v>
      </c>
      <c r="BO446" s="8">
        <v>42307</v>
      </c>
      <c r="BP446" s="8">
        <v>42277</v>
      </c>
      <c r="BQ446" s="8">
        <v>42247</v>
      </c>
      <c r="BR446" s="8">
        <v>42216</v>
      </c>
      <c r="BS446" s="8">
        <v>42185</v>
      </c>
      <c r="BT446" s="8">
        <v>42153</v>
      </c>
      <c r="BU446" s="8">
        <v>42124</v>
      </c>
      <c r="BV446" s="8">
        <v>42094</v>
      </c>
      <c r="BW446" s="8">
        <v>42062</v>
      </c>
      <c r="BX446" s="8">
        <v>42034</v>
      </c>
      <c r="BY446" s="8">
        <v>42004</v>
      </c>
      <c r="BZ446" s="8">
        <v>41971</v>
      </c>
      <c r="CA446" s="8">
        <v>41943</v>
      </c>
      <c r="CB446" s="8">
        <v>41912</v>
      </c>
      <c r="CC446" s="8">
        <v>41880</v>
      </c>
      <c r="CD446" s="8">
        <v>41851</v>
      </c>
      <c r="CE446" s="8">
        <v>41820</v>
      </c>
      <c r="CF446" s="8">
        <v>41789</v>
      </c>
      <c r="CG446" s="8">
        <v>41759</v>
      </c>
      <c r="CH446" s="8">
        <v>41729</v>
      </c>
      <c r="CI446" s="8">
        <v>41698</v>
      </c>
      <c r="CJ446" s="8">
        <v>41670</v>
      </c>
      <c r="CK446" s="8">
        <v>41639</v>
      </c>
      <c r="CL446" s="8">
        <v>41607</v>
      </c>
      <c r="CM446" s="8">
        <v>41578</v>
      </c>
      <c r="CN446" s="8">
        <v>41547</v>
      </c>
      <c r="CO446" s="8">
        <v>41516</v>
      </c>
      <c r="CP446" s="8">
        <v>41486</v>
      </c>
      <c r="CQ446" s="8">
        <v>41455</v>
      </c>
      <c r="CR446" s="8">
        <v>41453</v>
      </c>
      <c r="CS446" s="8">
        <v>41425</v>
      </c>
      <c r="CT446" s="8">
        <v>41394</v>
      </c>
      <c r="CU446" s="8">
        <v>41364</v>
      </c>
      <c r="CV446" s="8">
        <v>41362</v>
      </c>
      <c r="CW446" s="8">
        <v>41333</v>
      </c>
      <c r="CX446" s="8">
        <v>41305</v>
      </c>
      <c r="CY446" s="8">
        <v>41274</v>
      </c>
      <c r="CZ446" s="8">
        <v>41243</v>
      </c>
      <c r="DA446" s="8">
        <v>41213</v>
      </c>
      <c r="DB446" s="8">
        <v>41182</v>
      </c>
      <c r="DC446" s="8">
        <v>41180</v>
      </c>
      <c r="DD446" s="8">
        <v>41152</v>
      </c>
      <c r="DE446" s="8">
        <v>41121</v>
      </c>
      <c r="DF446" s="8">
        <v>41090</v>
      </c>
      <c r="DG446" s="8">
        <v>41089</v>
      </c>
      <c r="DH446" s="8">
        <v>41060</v>
      </c>
      <c r="DI446" s="8">
        <v>41029</v>
      </c>
      <c r="DJ446" s="8">
        <v>40999</v>
      </c>
      <c r="DK446" s="8">
        <v>40998</v>
      </c>
      <c r="DL446" s="8">
        <v>40968</v>
      </c>
      <c r="DM446" s="8">
        <v>40939</v>
      </c>
      <c r="DN446" s="8">
        <v>40908</v>
      </c>
      <c r="DO446" s="8">
        <v>40907</v>
      </c>
      <c r="DP446" s="8">
        <v>40877</v>
      </c>
      <c r="DQ446" s="8">
        <v>40847</v>
      </c>
      <c r="DR446" s="8">
        <v>40816</v>
      </c>
      <c r="DS446" s="8">
        <v>40786</v>
      </c>
      <c r="DT446" s="8">
        <v>40753</v>
      </c>
      <c r="DU446" s="8">
        <v>40724</v>
      </c>
    </row>
    <row r="447" spans="1:125" x14ac:dyDescent="0.2">
      <c r="A447" t="e">
        <f ca="1">_xll.BFieldInfo($B$447)</f>
        <v>#NAME?</v>
      </c>
      <c r="B447" t="s">
        <v>107</v>
      </c>
      <c r="C447">
        <v>105.4773</v>
      </c>
      <c r="D447">
        <v>109.22799999999999</v>
      </c>
      <c r="E447">
        <v>107.36060000000001</v>
      </c>
      <c r="F447">
        <v>104.113</v>
      </c>
      <c r="G447">
        <v>102.78189999999999</v>
      </c>
      <c r="H447">
        <v>114.7033</v>
      </c>
      <c r="I447">
        <v>122.1005</v>
      </c>
      <c r="J447">
        <v>116.24420000000001</v>
      </c>
      <c r="K447">
        <v>115.5508</v>
      </c>
      <c r="L447">
        <v>112.2441</v>
      </c>
      <c r="M447">
        <v>114.535</v>
      </c>
      <c r="N447">
        <v>109.9255</v>
      </c>
      <c r="O447">
        <v>111.0646</v>
      </c>
      <c r="P447">
        <v>111.0646</v>
      </c>
      <c r="Q447">
        <v>104.2261</v>
      </c>
      <c r="R447">
        <v>103.5682</v>
      </c>
      <c r="S447">
        <v>109.43680000000001</v>
      </c>
      <c r="T447">
        <v>109.43680000000001</v>
      </c>
      <c r="U447">
        <v>106.246</v>
      </c>
      <c r="V447">
        <v>97.279899999999998</v>
      </c>
      <c r="W447">
        <v>99.867800000000003</v>
      </c>
      <c r="X447">
        <v>102.9569</v>
      </c>
      <c r="Y447">
        <v>95.521299999999997</v>
      </c>
      <c r="Z447">
        <v>92.0565</v>
      </c>
      <c r="AA447">
        <v>92.0565</v>
      </c>
      <c r="AB447">
        <v>88.400599999999997</v>
      </c>
      <c r="AC447">
        <v>84.894999999999996</v>
      </c>
      <c r="AD447">
        <v>78.231800000000007</v>
      </c>
      <c r="AE447">
        <v>78.231800000000007</v>
      </c>
      <c r="AF447">
        <v>76.130300000000005</v>
      </c>
      <c r="AG447">
        <v>75.286199999999994</v>
      </c>
      <c r="AH447">
        <v>69.659199999999998</v>
      </c>
      <c r="AI447">
        <v>69.659199999999998</v>
      </c>
      <c r="AJ447">
        <v>68.737499999999997</v>
      </c>
      <c r="AK447">
        <v>75.114199999999997</v>
      </c>
      <c r="AL447">
        <v>71.336299999999994</v>
      </c>
      <c r="AM447">
        <v>71.336299999999994</v>
      </c>
      <c r="AN447">
        <v>69.473200000000006</v>
      </c>
      <c r="AO447">
        <v>69.247</v>
      </c>
      <c r="AP447">
        <v>80.484300000000005</v>
      </c>
      <c r="AQ447">
        <v>80.484300000000005</v>
      </c>
      <c r="AR447">
        <v>79.704099999999997</v>
      </c>
      <c r="AS447">
        <v>79.729100000000003</v>
      </c>
      <c r="AT447">
        <v>79.991200000000006</v>
      </c>
      <c r="AU447">
        <v>80.665000000000006</v>
      </c>
      <c r="AV447">
        <v>77.2209</v>
      </c>
      <c r="AW447">
        <v>78.719899999999996</v>
      </c>
      <c r="AX447">
        <v>81.013000000000005</v>
      </c>
      <c r="AY447">
        <v>76.241</v>
      </c>
      <c r="AZ447">
        <v>72.403800000000004</v>
      </c>
      <c r="BA447">
        <v>72.403800000000004</v>
      </c>
      <c r="BB447">
        <v>74.688999999999993</v>
      </c>
      <c r="BC447">
        <v>71.674099999999996</v>
      </c>
      <c r="BD447">
        <v>76.178200000000004</v>
      </c>
      <c r="BE447">
        <v>76.075800000000001</v>
      </c>
      <c r="BF447">
        <v>71.072000000000003</v>
      </c>
      <c r="BG447">
        <v>69.799800000000005</v>
      </c>
      <c r="BH447">
        <v>67.609899999999996</v>
      </c>
      <c r="BI447">
        <v>65.903400000000005</v>
      </c>
      <c r="BJ447">
        <v>63.584000000000003</v>
      </c>
      <c r="BK447">
        <v>59.822099999999999</v>
      </c>
      <c r="BL447">
        <v>60.370100000000001</v>
      </c>
      <c r="BM447">
        <v>62.931699999999999</v>
      </c>
      <c r="BN447">
        <v>62.605899999999998</v>
      </c>
      <c r="BO447">
        <v>64.554599999999994</v>
      </c>
      <c r="BP447">
        <v>58.330599999999997</v>
      </c>
      <c r="BQ447">
        <v>63.053199999999997</v>
      </c>
      <c r="BR447">
        <v>69.036500000000004</v>
      </c>
      <c r="BS447">
        <v>66.659599999999998</v>
      </c>
      <c r="BT447">
        <v>70.755899999999997</v>
      </c>
      <c r="BU447">
        <v>69.210400000000007</v>
      </c>
      <c r="BV447">
        <v>66.793400000000005</v>
      </c>
      <c r="BW447">
        <v>67.484499999999997</v>
      </c>
      <c r="BX447">
        <v>69.490300000000005</v>
      </c>
      <c r="BY447">
        <v>65.467100000000002</v>
      </c>
      <c r="BZ447">
        <v>69.104600000000005</v>
      </c>
      <c r="CA447">
        <v>66.290099999999995</v>
      </c>
      <c r="CB447">
        <v>67.8232</v>
      </c>
      <c r="CC447">
        <v>68.272999999999996</v>
      </c>
      <c r="CD447">
        <v>64.445400000000006</v>
      </c>
      <c r="CE447">
        <v>65.706100000000006</v>
      </c>
      <c r="CF447">
        <v>65.225200000000001</v>
      </c>
      <c r="CG447">
        <v>66.014300000000006</v>
      </c>
      <c r="CH447">
        <v>63.996400000000001</v>
      </c>
      <c r="CI447">
        <v>63.741700000000002</v>
      </c>
      <c r="CJ447">
        <v>59.2455</v>
      </c>
      <c r="CK447">
        <v>55.979500000000002</v>
      </c>
      <c r="CL447">
        <v>55.230499999999999</v>
      </c>
      <c r="CM447">
        <v>49.976799999999997</v>
      </c>
      <c r="CN447">
        <v>52.768799999999999</v>
      </c>
      <c r="CO447">
        <v>51.948399999999999</v>
      </c>
      <c r="CP447">
        <v>52.915100000000002</v>
      </c>
      <c r="CQ447">
        <v>51.025700000000001</v>
      </c>
      <c r="CR447">
        <v>51.025700000000001</v>
      </c>
      <c r="CS447">
        <v>50.843899999999998</v>
      </c>
      <c r="CT447">
        <v>51.170499999999997</v>
      </c>
      <c r="CU447">
        <v>48.122</v>
      </c>
      <c r="CV447">
        <v>48.122</v>
      </c>
      <c r="CW447">
        <v>46.077300000000001</v>
      </c>
      <c r="CX447">
        <v>46.637999999999998</v>
      </c>
      <c r="CY447">
        <v>44.146999999999998</v>
      </c>
      <c r="CZ447">
        <v>47.307400000000001</v>
      </c>
      <c r="DA447">
        <v>48.727699999999999</v>
      </c>
      <c r="DB447">
        <v>48.156399999999998</v>
      </c>
      <c r="DC447">
        <v>48.156399999999998</v>
      </c>
      <c r="DD447">
        <v>45.544200000000004</v>
      </c>
      <c r="DE447">
        <v>46.729100000000003</v>
      </c>
      <c r="DF447">
        <v>44.168900000000001</v>
      </c>
      <c r="DG447">
        <v>44.168900000000001</v>
      </c>
      <c r="DH447">
        <v>39.327199999999998</v>
      </c>
      <c r="DI447">
        <v>41.064300000000003</v>
      </c>
      <c r="DJ447">
        <v>40.185299999999998</v>
      </c>
      <c r="DK447">
        <v>40.185299999999998</v>
      </c>
      <c r="DL447">
        <v>39.511099999999999</v>
      </c>
      <c r="DM447">
        <v>39.614600000000003</v>
      </c>
      <c r="DN447">
        <v>39.0246</v>
      </c>
      <c r="DO447">
        <v>39.0246</v>
      </c>
      <c r="DP447">
        <v>36.567100000000003</v>
      </c>
      <c r="DQ447">
        <v>35.288600000000002</v>
      </c>
      <c r="DR447">
        <v>33.447400000000002</v>
      </c>
      <c r="DS447">
        <v>33.451000000000001</v>
      </c>
      <c r="DT447">
        <v>34.497100000000003</v>
      </c>
      <c r="DU447">
        <v>35.669600000000003</v>
      </c>
    </row>
    <row r="448" spans="1:125" x14ac:dyDescent="0.2">
      <c r="A448" t="e">
        <f ca="1">_xll.BFieldInfo($B$448)</f>
        <v>#NAME?</v>
      </c>
      <c r="B448" t="s">
        <v>109</v>
      </c>
      <c r="C448">
        <v>23615</v>
      </c>
      <c r="D448">
        <v>23615</v>
      </c>
      <c r="E448">
        <v>23615</v>
      </c>
      <c r="F448">
        <v>23615</v>
      </c>
      <c r="G448">
        <v>23615</v>
      </c>
      <c r="H448">
        <v>23615</v>
      </c>
      <c r="I448">
        <v>23615</v>
      </c>
      <c r="J448">
        <v>19703</v>
      </c>
      <c r="K448">
        <v>19703</v>
      </c>
      <c r="L448">
        <v>19703</v>
      </c>
      <c r="M448">
        <v>19703</v>
      </c>
      <c r="N448">
        <v>19703</v>
      </c>
      <c r="O448">
        <v>19703</v>
      </c>
      <c r="P448">
        <v>19703</v>
      </c>
      <c r="Q448">
        <v>19703</v>
      </c>
      <c r="R448">
        <v>19703</v>
      </c>
      <c r="S448">
        <v>19703</v>
      </c>
      <c r="T448">
        <v>19703</v>
      </c>
      <c r="U448">
        <v>19703</v>
      </c>
      <c r="V448">
        <v>19703</v>
      </c>
      <c r="W448">
        <v>19703</v>
      </c>
      <c r="X448">
        <v>21387</v>
      </c>
      <c r="Y448">
        <v>21387</v>
      </c>
      <c r="Z448">
        <v>21387</v>
      </c>
      <c r="AA448">
        <v>21387</v>
      </c>
      <c r="AB448">
        <v>21387</v>
      </c>
      <c r="AC448">
        <v>21387</v>
      </c>
      <c r="AD448">
        <v>21387</v>
      </c>
      <c r="AE448">
        <v>21387</v>
      </c>
      <c r="AF448">
        <v>21387</v>
      </c>
      <c r="AG448">
        <v>21387</v>
      </c>
      <c r="AH448">
        <v>21387</v>
      </c>
      <c r="AI448">
        <v>21387</v>
      </c>
      <c r="AJ448">
        <v>21387</v>
      </c>
      <c r="AK448">
        <v>21387</v>
      </c>
      <c r="AL448">
        <v>21387</v>
      </c>
      <c r="AM448">
        <v>19221</v>
      </c>
      <c r="AN448">
        <v>19221</v>
      </c>
      <c r="AO448">
        <v>19221</v>
      </c>
      <c r="AP448">
        <v>19221</v>
      </c>
      <c r="AQ448">
        <v>19221</v>
      </c>
      <c r="AR448">
        <v>19221</v>
      </c>
      <c r="AS448">
        <v>19221</v>
      </c>
      <c r="AT448">
        <v>19221</v>
      </c>
      <c r="AU448">
        <v>19221</v>
      </c>
      <c r="AV448">
        <v>19221</v>
      </c>
      <c r="AW448">
        <v>19221</v>
      </c>
      <c r="AX448">
        <v>19221</v>
      </c>
      <c r="AY448">
        <v>19221</v>
      </c>
      <c r="AZ448">
        <v>19221</v>
      </c>
      <c r="BA448">
        <v>17456</v>
      </c>
      <c r="BB448">
        <v>17456</v>
      </c>
      <c r="BC448">
        <v>17456</v>
      </c>
      <c r="BD448">
        <v>17456</v>
      </c>
      <c r="BE448">
        <v>17456</v>
      </c>
      <c r="BF448">
        <v>17456</v>
      </c>
      <c r="BG448">
        <v>17456</v>
      </c>
      <c r="BH448">
        <v>17456</v>
      </c>
      <c r="BI448">
        <v>17456</v>
      </c>
      <c r="BJ448">
        <v>17456</v>
      </c>
      <c r="BK448">
        <v>17456</v>
      </c>
      <c r="BL448">
        <v>17456</v>
      </c>
      <c r="BM448">
        <v>17456</v>
      </c>
      <c r="BN448">
        <v>18963</v>
      </c>
      <c r="BO448">
        <v>18963</v>
      </c>
      <c r="BP448">
        <v>18963</v>
      </c>
      <c r="BQ448">
        <v>18963</v>
      </c>
      <c r="BR448">
        <v>18963</v>
      </c>
      <c r="BS448">
        <v>18963</v>
      </c>
      <c r="BT448">
        <v>18963</v>
      </c>
      <c r="BU448">
        <v>18963</v>
      </c>
      <c r="BV448">
        <v>18963</v>
      </c>
      <c r="BW448">
        <v>18963</v>
      </c>
      <c r="BX448">
        <v>18963</v>
      </c>
      <c r="BY448">
        <v>18963</v>
      </c>
      <c r="BZ448">
        <v>16055</v>
      </c>
      <c r="CA448">
        <v>16055</v>
      </c>
      <c r="CB448">
        <v>16055</v>
      </c>
      <c r="CC448">
        <v>16055</v>
      </c>
      <c r="CD448">
        <v>16055</v>
      </c>
      <c r="CE448">
        <v>16055</v>
      </c>
      <c r="CF448">
        <v>16055</v>
      </c>
      <c r="CG448">
        <v>16055</v>
      </c>
      <c r="CH448">
        <v>16055</v>
      </c>
      <c r="CI448">
        <v>16055</v>
      </c>
      <c r="CJ448">
        <v>16055</v>
      </c>
      <c r="CK448">
        <v>16055</v>
      </c>
      <c r="CL448">
        <v>17646</v>
      </c>
      <c r="CM448">
        <v>17646</v>
      </c>
      <c r="CN448">
        <v>17646</v>
      </c>
      <c r="CO448">
        <v>17646</v>
      </c>
      <c r="CP448">
        <v>17646</v>
      </c>
      <c r="CQ448">
        <v>17646</v>
      </c>
      <c r="CR448">
        <v>17646</v>
      </c>
      <c r="CS448">
        <v>17646</v>
      </c>
      <c r="CT448">
        <v>17646</v>
      </c>
      <c r="CU448">
        <v>17646</v>
      </c>
      <c r="CV448">
        <v>17646</v>
      </c>
      <c r="CW448">
        <v>17646</v>
      </c>
      <c r="CX448">
        <v>17646</v>
      </c>
      <c r="CY448">
        <v>17646</v>
      </c>
      <c r="CZ448">
        <v>14416</v>
      </c>
      <c r="DA448">
        <v>14416</v>
      </c>
      <c r="DB448">
        <v>14416</v>
      </c>
      <c r="DC448">
        <v>14416</v>
      </c>
      <c r="DD448">
        <v>14416</v>
      </c>
      <c r="DE448">
        <v>14416</v>
      </c>
      <c r="DF448">
        <v>14416</v>
      </c>
      <c r="DG448">
        <v>14416</v>
      </c>
      <c r="DH448">
        <v>14416</v>
      </c>
      <c r="DI448">
        <v>14416</v>
      </c>
      <c r="DJ448">
        <v>14416</v>
      </c>
      <c r="DK448">
        <v>14416</v>
      </c>
      <c r="DL448">
        <v>14416</v>
      </c>
      <c r="DM448">
        <v>14416</v>
      </c>
      <c r="DN448">
        <v>14416</v>
      </c>
      <c r="DO448" t="s">
        <v>108</v>
      </c>
      <c r="DP448" t="s">
        <v>108</v>
      </c>
      <c r="DQ448" t="s">
        <v>108</v>
      </c>
      <c r="DR448" t="s">
        <v>108</v>
      </c>
      <c r="DS448" t="s">
        <v>108</v>
      </c>
      <c r="DT448" t="s">
        <v>108</v>
      </c>
      <c r="DU448" t="s">
        <v>108</v>
      </c>
    </row>
    <row r="449" spans="1:127" x14ac:dyDescent="0.2">
      <c r="A449" t="e">
        <f ca="1">_xll.BFieldInfo($B$449)</f>
        <v>#NAME?</v>
      </c>
      <c r="B449" t="s">
        <v>110</v>
      </c>
      <c r="C449">
        <v>21524</v>
      </c>
      <c r="D449">
        <v>21524</v>
      </c>
      <c r="E449">
        <v>21524</v>
      </c>
      <c r="F449">
        <v>21524</v>
      </c>
      <c r="G449">
        <v>21524</v>
      </c>
      <c r="H449">
        <v>21524</v>
      </c>
      <c r="I449">
        <v>21524</v>
      </c>
      <c r="J449">
        <v>18228</v>
      </c>
      <c r="K449">
        <v>18228</v>
      </c>
      <c r="L449">
        <v>18228</v>
      </c>
      <c r="M449">
        <v>18228</v>
      </c>
      <c r="N449">
        <v>18228</v>
      </c>
      <c r="O449">
        <v>18228</v>
      </c>
      <c r="P449">
        <v>18228</v>
      </c>
      <c r="Q449">
        <v>18228</v>
      </c>
      <c r="R449">
        <v>18228</v>
      </c>
      <c r="S449">
        <v>18228</v>
      </c>
      <c r="T449">
        <v>18228</v>
      </c>
      <c r="U449">
        <v>18228</v>
      </c>
      <c r="V449">
        <v>18228</v>
      </c>
      <c r="W449">
        <v>18228</v>
      </c>
      <c r="X449">
        <v>20235</v>
      </c>
      <c r="Y449">
        <v>20235</v>
      </c>
      <c r="Z449">
        <v>20235</v>
      </c>
      <c r="AA449">
        <v>20235</v>
      </c>
      <c r="AB449">
        <v>20235</v>
      </c>
      <c r="AC449">
        <v>20235</v>
      </c>
      <c r="AD449">
        <v>20235</v>
      </c>
      <c r="AE449">
        <v>20235</v>
      </c>
      <c r="AF449">
        <v>20235</v>
      </c>
      <c r="AG449">
        <v>20235</v>
      </c>
      <c r="AH449">
        <v>20235</v>
      </c>
      <c r="AI449">
        <v>20235</v>
      </c>
      <c r="AJ449">
        <v>20235</v>
      </c>
      <c r="AK449">
        <v>20235</v>
      </c>
      <c r="AL449">
        <v>20235</v>
      </c>
      <c r="AM449">
        <v>17560</v>
      </c>
      <c r="AN449">
        <v>17560</v>
      </c>
      <c r="AO449">
        <v>17560</v>
      </c>
      <c r="AP449">
        <v>17560</v>
      </c>
      <c r="AQ449">
        <v>17560</v>
      </c>
      <c r="AR449">
        <v>17560</v>
      </c>
      <c r="AS449">
        <v>17560</v>
      </c>
      <c r="AT449">
        <v>17560</v>
      </c>
      <c r="AU449">
        <v>17560</v>
      </c>
      <c r="AV449">
        <v>17560</v>
      </c>
      <c r="AW449">
        <v>17560</v>
      </c>
      <c r="AX449">
        <v>17560</v>
      </c>
      <c r="AY449">
        <v>17560</v>
      </c>
      <c r="AZ449">
        <v>17560</v>
      </c>
      <c r="BA449">
        <v>16470</v>
      </c>
      <c r="BB449">
        <v>16470</v>
      </c>
      <c r="BC449">
        <v>16470</v>
      </c>
      <c r="BD449">
        <v>16470</v>
      </c>
      <c r="BE449">
        <v>16470</v>
      </c>
      <c r="BF449">
        <v>16470</v>
      </c>
      <c r="BG449">
        <v>16470</v>
      </c>
      <c r="BH449">
        <v>16470</v>
      </c>
      <c r="BI449">
        <v>16470</v>
      </c>
      <c r="BJ449">
        <v>16470</v>
      </c>
      <c r="BK449">
        <v>16470</v>
      </c>
      <c r="BL449">
        <v>16470</v>
      </c>
      <c r="BM449">
        <v>16470</v>
      </c>
      <c r="BN449">
        <v>17708</v>
      </c>
      <c r="BO449">
        <v>17708</v>
      </c>
      <c r="BP449">
        <v>17708</v>
      </c>
      <c r="BQ449">
        <v>17708</v>
      </c>
      <c r="BR449">
        <v>17708</v>
      </c>
      <c r="BS449">
        <v>17708</v>
      </c>
      <c r="BT449">
        <v>17708</v>
      </c>
      <c r="BU449">
        <v>17708</v>
      </c>
      <c r="BV449">
        <v>17708</v>
      </c>
      <c r="BW449">
        <v>17708</v>
      </c>
      <c r="BX449">
        <v>17708</v>
      </c>
      <c r="BY449">
        <v>17708</v>
      </c>
      <c r="BZ449">
        <v>17435</v>
      </c>
      <c r="CA449">
        <v>17435</v>
      </c>
      <c r="CB449">
        <v>17435</v>
      </c>
      <c r="CC449">
        <v>17435</v>
      </c>
      <c r="CD449">
        <v>17435</v>
      </c>
      <c r="CE449">
        <v>17435</v>
      </c>
      <c r="CF449">
        <v>17435</v>
      </c>
      <c r="CG449">
        <v>17435</v>
      </c>
      <c r="CH449">
        <v>17435</v>
      </c>
      <c r="CI449">
        <v>17435</v>
      </c>
      <c r="CJ449">
        <v>17435</v>
      </c>
      <c r="CK449">
        <v>17435</v>
      </c>
      <c r="CL449">
        <v>15349</v>
      </c>
      <c r="CM449">
        <v>15349</v>
      </c>
      <c r="CN449">
        <v>15349</v>
      </c>
      <c r="CO449">
        <v>15349</v>
      </c>
      <c r="CP449">
        <v>15349</v>
      </c>
      <c r="CQ449">
        <v>15349</v>
      </c>
      <c r="CR449">
        <v>15349</v>
      </c>
      <c r="CS449">
        <v>15349</v>
      </c>
      <c r="CT449">
        <v>15349</v>
      </c>
      <c r="CU449">
        <v>15349</v>
      </c>
      <c r="CV449">
        <v>15349</v>
      </c>
      <c r="CW449">
        <v>15349</v>
      </c>
      <c r="CX449">
        <v>15349</v>
      </c>
      <c r="CY449">
        <v>15349</v>
      </c>
      <c r="CZ449">
        <v>12481</v>
      </c>
      <c r="DA449">
        <v>12481</v>
      </c>
      <c r="DB449">
        <v>12481</v>
      </c>
      <c r="DC449">
        <v>12481</v>
      </c>
      <c r="DD449">
        <v>12481</v>
      </c>
      <c r="DE449">
        <v>12481</v>
      </c>
      <c r="DF449">
        <v>12481</v>
      </c>
      <c r="DG449">
        <v>12481</v>
      </c>
      <c r="DH449">
        <v>12481</v>
      </c>
      <c r="DI449">
        <v>12481</v>
      </c>
      <c r="DJ449">
        <v>12481</v>
      </c>
      <c r="DK449">
        <v>12481</v>
      </c>
      <c r="DL449">
        <v>12481</v>
      </c>
      <c r="DM449">
        <v>12481</v>
      </c>
      <c r="DN449">
        <v>12481</v>
      </c>
      <c r="DO449" t="s">
        <v>108</v>
      </c>
      <c r="DP449" t="s">
        <v>108</v>
      </c>
      <c r="DQ449" t="s">
        <v>108</v>
      </c>
      <c r="DR449" t="s">
        <v>108</v>
      </c>
      <c r="DS449" t="s">
        <v>108</v>
      </c>
      <c r="DT449" t="s">
        <v>108</v>
      </c>
      <c r="DU449" t="s">
        <v>108</v>
      </c>
    </row>
    <row r="450" spans="1:127" x14ac:dyDescent="0.2">
      <c r="A450" t="e">
        <f ca="1">_xll.BFieldInfo($B$450)</f>
        <v>#NAME?</v>
      </c>
      <c r="B450" t="s">
        <v>111</v>
      </c>
      <c r="C450">
        <v>195580.59450000001</v>
      </c>
      <c r="D450">
        <v>194197.58549999999</v>
      </c>
      <c r="E450">
        <v>194197.58549999999</v>
      </c>
      <c r="F450">
        <v>194197.58549999999</v>
      </c>
      <c r="G450">
        <v>230923.50760000001</v>
      </c>
      <c r="H450">
        <v>230923.50760000001</v>
      </c>
      <c r="I450">
        <v>230923.50760000001</v>
      </c>
      <c r="J450">
        <v>214733.80489999999</v>
      </c>
      <c r="K450">
        <v>214733.80489999999</v>
      </c>
      <c r="L450">
        <v>214733.80489999999</v>
      </c>
      <c r="M450">
        <v>215225.76259999999</v>
      </c>
      <c r="N450">
        <v>215225.76259999999</v>
      </c>
      <c r="O450">
        <v>215225.76259999999</v>
      </c>
      <c r="P450">
        <v>214834.03289999999</v>
      </c>
      <c r="Q450">
        <v>214834.03289999999</v>
      </c>
      <c r="R450">
        <v>214834.03289999999</v>
      </c>
      <c r="S450">
        <v>214834.03289999999</v>
      </c>
      <c r="T450">
        <v>198097.47469999999</v>
      </c>
      <c r="U450">
        <v>198097.47469999999</v>
      </c>
      <c r="V450">
        <v>198097.47469999999</v>
      </c>
      <c r="W450">
        <v>198097.47469999999</v>
      </c>
      <c r="X450">
        <v>188610.97279999999</v>
      </c>
      <c r="Y450">
        <v>188610.97279999999</v>
      </c>
      <c r="Z450">
        <v>188610.97279999999</v>
      </c>
      <c r="AA450">
        <v>162071.54610000001</v>
      </c>
      <c r="AB450">
        <v>162071.54610000001</v>
      </c>
      <c r="AC450">
        <v>162071.54610000001</v>
      </c>
      <c r="AD450">
        <v>162071.54610000001</v>
      </c>
      <c r="AE450">
        <v>146659.46090000001</v>
      </c>
      <c r="AF450">
        <v>146659.46090000001</v>
      </c>
      <c r="AG450">
        <v>146659.46090000001</v>
      </c>
      <c r="AH450">
        <v>146659.46090000001</v>
      </c>
      <c r="AI450">
        <v>151738.3352</v>
      </c>
      <c r="AJ450">
        <v>151738.3352</v>
      </c>
      <c r="AK450">
        <v>151738.3352</v>
      </c>
      <c r="AL450">
        <v>151738.3352</v>
      </c>
      <c r="AM450">
        <v>174571.7009</v>
      </c>
      <c r="AN450">
        <v>174571.7009</v>
      </c>
      <c r="AO450">
        <v>174571.7009</v>
      </c>
      <c r="AP450">
        <v>174571.7009</v>
      </c>
      <c r="AQ450">
        <v>174781.68340000001</v>
      </c>
      <c r="AR450">
        <v>174781.68340000001</v>
      </c>
      <c r="AS450">
        <v>174781.68340000001</v>
      </c>
      <c r="AT450">
        <v>174781.68340000001</v>
      </c>
      <c r="AU450">
        <v>174127.2959</v>
      </c>
      <c r="AV450">
        <v>174127.2959</v>
      </c>
      <c r="AW450">
        <v>174127.2959</v>
      </c>
      <c r="AX450">
        <v>161817.81289999999</v>
      </c>
      <c r="AY450">
        <v>161817.81289999999</v>
      </c>
      <c r="AZ450">
        <v>161817.81289999999</v>
      </c>
      <c r="BA450">
        <v>172355.27470000001</v>
      </c>
      <c r="BB450">
        <v>172355.27470000001</v>
      </c>
      <c r="BC450">
        <v>172355.27470000001</v>
      </c>
      <c r="BD450">
        <v>172355.27470000001</v>
      </c>
      <c r="BE450">
        <v>159327.79949999999</v>
      </c>
      <c r="BF450">
        <v>159327.79949999999</v>
      </c>
      <c r="BG450">
        <v>159327.79949999999</v>
      </c>
      <c r="BH450">
        <v>146537.03390000001</v>
      </c>
      <c r="BI450">
        <v>146537.03390000001</v>
      </c>
      <c r="BJ450">
        <v>146537.03390000001</v>
      </c>
      <c r="BK450">
        <v>146899.18479999999</v>
      </c>
      <c r="BL450">
        <v>146899.18479999999</v>
      </c>
      <c r="BM450">
        <v>146899.18479999999</v>
      </c>
      <c r="BN450">
        <v>138402.3602</v>
      </c>
      <c r="BO450">
        <v>138402.3602</v>
      </c>
      <c r="BP450">
        <v>138402.3602</v>
      </c>
      <c r="BQ450">
        <v>160767.80119999999</v>
      </c>
      <c r="BR450">
        <v>160767.80119999999</v>
      </c>
      <c r="BS450">
        <v>160767.80119999999</v>
      </c>
      <c r="BT450">
        <v>162575.76930000001</v>
      </c>
      <c r="BU450">
        <v>162575.76930000001</v>
      </c>
      <c r="BV450">
        <v>162575.76930000001</v>
      </c>
      <c r="BW450">
        <v>161177.9817</v>
      </c>
      <c r="BX450">
        <v>161177.9817</v>
      </c>
      <c r="BY450">
        <v>161177.9817</v>
      </c>
      <c r="BZ450">
        <v>169590.76629999999</v>
      </c>
      <c r="CA450">
        <v>169590.76629999999</v>
      </c>
      <c r="CB450">
        <v>169590.76629999999</v>
      </c>
      <c r="CC450">
        <v>167748.24460000001</v>
      </c>
      <c r="CD450">
        <v>167748.24460000001</v>
      </c>
      <c r="CE450">
        <v>167748.24460000001</v>
      </c>
      <c r="CF450">
        <v>166309.89689999999</v>
      </c>
      <c r="CG450">
        <v>166309.89689999999</v>
      </c>
      <c r="CH450">
        <v>166309.89689999999</v>
      </c>
      <c r="CI450">
        <v>146522.712</v>
      </c>
      <c r="CJ450">
        <v>146522.712</v>
      </c>
      <c r="CK450">
        <v>146522.712</v>
      </c>
      <c r="CL450">
        <v>139333.12849999999</v>
      </c>
      <c r="CM450">
        <v>139333.12849999999</v>
      </c>
      <c r="CN450">
        <v>139333.12849999999</v>
      </c>
      <c r="CO450">
        <v>135934.66390000001</v>
      </c>
      <c r="CP450">
        <v>135934.66390000001</v>
      </c>
      <c r="CQ450">
        <v>135934.66390000001</v>
      </c>
      <c r="CR450">
        <v>133368.0001</v>
      </c>
      <c r="CS450">
        <v>133368.0001</v>
      </c>
      <c r="CT450">
        <v>133368.0001</v>
      </c>
      <c r="CU450">
        <v>133368.0001</v>
      </c>
      <c r="CV450">
        <v>123910.4492</v>
      </c>
      <c r="CW450">
        <v>123910.4492</v>
      </c>
      <c r="CX450">
        <v>123910.4492</v>
      </c>
      <c r="CY450">
        <v>123910.4492</v>
      </c>
      <c r="CZ450">
        <v>137287.4099</v>
      </c>
      <c r="DA450">
        <v>137287.4099</v>
      </c>
      <c r="DB450">
        <v>137287.4099</v>
      </c>
      <c r="DC450">
        <v>126874.4506</v>
      </c>
      <c r="DD450">
        <v>126874.4506</v>
      </c>
      <c r="DE450">
        <v>126874.4506</v>
      </c>
      <c r="DF450">
        <v>126874.4506</v>
      </c>
      <c r="DG450">
        <v>116812.1974</v>
      </c>
      <c r="DH450">
        <v>116812.1974</v>
      </c>
      <c r="DI450">
        <v>116812.1974</v>
      </c>
      <c r="DJ450">
        <v>116812.1974</v>
      </c>
      <c r="DK450">
        <v>114639.6168</v>
      </c>
      <c r="DL450">
        <v>114639.6168</v>
      </c>
      <c r="DM450">
        <v>114639.6168</v>
      </c>
      <c r="DN450">
        <v>114639.6168</v>
      </c>
      <c r="DO450">
        <v>99798.690900000001</v>
      </c>
      <c r="DP450">
        <v>99798.690900000001</v>
      </c>
      <c r="DQ450">
        <v>99798.690900000001</v>
      </c>
      <c r="DR450">
        <v>99798.690900000001</v>
      </c>
      <c r="DS450">
        <v>108799.5094</v>
      </c>
      <c r="DT450">
        <v>108799.5094</v>
      </c>
      <c r="DU450">
        <v>108799.5094</v>
      </c>
    </row>
    <row r="451" spans="1:127" x14ac:dyDescent="0.2">
      <c r="A451" t="e">
        <f ca="1">_xll.BFieldInfo($B$451)</f>
        <v>#NAME?</v>
      </c>
      <c r="B451" t="s">
        <v>109</v>
      </c>
      <c r="C451">
        <v>23615</v>
      </c>
      <c r="D451">
        <v>23615</v>
      </c>
      <c r="E451">
        <v>23615</v>
      </c>
      <c r="F451">
        <v>23615</v>
      </c>
      <c r="G451">
        <v>23615</v>
      </c>
      <c r="H451">
        <v>23615</v>
      </c>
      <c r="I451">
        <v>23615</v>
      </c>
      <c r="J451">
        <v>19703</v>
      </c>
      <c r="K451">
        <v>19703</v>
      </c>
      <c r="L451">
        <v>19703</v>
      </c>
      <c r="M451">
        <v>19703</v>
      </c>
      <c r="N451">
        <v>19703</v>
      </c>
      <c r="O451">
        <v>19703</v>
      </c>
      <c r="P451">
        <v>19703</v>
      </c>
      <c r="Q451">
        <v>19703</v>
      </c>
      <c r="R451">
        <v>19703</v>
      </c>
      <c r="S451">
        <v>19703</v>
      </c>
      <c r="T451">
        <v>19703</v>
      </c>
      <c r="U451">
        <v>19703</v>
      </c>
      <c r="V451">
        <v>19703</v>
      </c>
      <c r="W451">
        <v>19703</v>
      </c>
      <c r="X451">
        <v>21387</v>
      </c>
      <c r="Y451">
        <v>21387</v>
      </c>
      <c r="Z451">
        <v>21387</v>
      </c>
      <c r="AA451">
        <v>21387</v>
      </c>
      <c r="AB451">
        <v>21387</v>
      </c>
      <c r="AC451">
        <v>21387</v>
      </c>
      <c r="AD451">
        <v>21387</v>
      </c>
      <c r="AE451">
        <v>21387</v>
      </c>
      <c r="AF451">
        <v>21387</v>
      </c>
      <c r="AG451">
        <v>21387</v>
      </c>
      <c r="AH451">
        <v>21387</v>
      </c>
      <c r="AI451">
        <v>21387</v>
      </c>
      <c r="AJ451">
        <v>21387</v>
      </c>
      <c r="AK451">
        <v>21387</v>
      </c>
      <c r="AL451">
        <v>21387</v>
      </c>
      <c r="AM451">
        <v>19221</v>
      </c>
      <c r="AN451">
        <v>19221</v>
      </c>
      <c r="AO451">
        <v>19221</v>
      </c>
      <c r="AP451">
        <v>19221</v>
      </c>
      <c r="AQ451">
        <v>19221</v>
      </c>
      <c r="AR451">
        <v>19221</v>
      </c>
      <c r="AS451">
        <v>19221</v>
      </c>
      <c r="AT451">
        <v>19221</v>
      </c>
      <c r="AU451">
        <v>19221</v>
      </c>
      <c r="AV451">
        <v>19221</v>
      </c>
      <c r="AW451">
        <v>19221</v>
      </c>
      <c r="AX451">
        <v>19221</v>
      </c>
      <c r="AY451">
        <v>19221</v>
      </c>
      <c r="AZ451">
        <v>19221</v>
      </c>
      <c r="BA451">
        <v>17456</v>
      </c>
      <c r="BB451">
        <v>17456</v>
      </c>
      <c r="BC451">
        <v>17456</v>
      </c>
      <c r="BD451">
        <v>17456</v>
      </c>
      <c r="BE451">
        <v>17456</v>
      </c>
      <c r="BF451">
        <v>17456</v>
      </c>
      <c r="BG451">
        <v>17456</v>
      </c>
      <c r="BH451">
        <v>17456</v>
      </c>
      <c r="BI451">
        <v>17456</v>
      </c>
      <c r="BJ451">
        <v>17456</v>
      </c>
      <c r="BK451">
        <v>17456</v>
      </c>
      <c r="BL451">
        <v>17456</v>
      </c>
      <c r="BM451">
        <v>17456</v>
      </c>
      <c r="BN451">
        <v>18963</v>
      </c>
      <c r="BO451">
        <v>18963</v>
      </c>
      <c r="BP451">
        <v>18963</v>
      </c>
      <c r="BQ451">
        <v>18963</v>
      </c>
      <c r="BR451">
        <v>18963</v>
      </c>
      <c r="BS451">
        <v>18963</v>
      </c>
      <c r="BT451">
        <v>18963</v>
      </c>
      <c r="BU451">
        <v>18963</v>
      </c>
      <c r="BV451">
        <v>18963</v>
      </c>
      <c r="BW451">
        <v>18963</v>
      </c>
      <c r="BX451">
        <v>18963</v>
      </c>
      <c r="BY451">
        <v>18963</v>
      </c>
      <c r="BZ451">
        <v>16055</v>
      </c>
      <c r="CA451">
        <v>16055</v>
      </c>
      <c r="CB451">
        <v>16055</v>
      </c>
      <c r="CC451">
        <v>16055</v>
      </c>
      <c r="CD451">
        <v>16055</v>
      </c>
      <c r="CE451">
        <v>16055</v>
      </c>
      <c r="CF451">
        <v>16055</v>
      </c>
      <c r="CG451">
        <v>16055</v>
      </c>
      <c r="CH451">
        <v>16055</v>
      </c>
      <c r="CI451">
        <v>16055</v>
      </c>
      <c r="CJ451">
        <v>16055</v>
      </c>
      <c r="CK451">
        <v>16055</v>
      </c>
      <c r="CL451">
        <v>17646</v>
      </c>
      <c r="CM451">
        <v>17646</v>
      </c>
      <c r="CN451">
        <v>17646</v>
      </c>
      <c r="CO451">
        <v>17646</v>
      </c>
      <c r="CP451">
        <v>17646</v>
      </c>
      <c r="CQ451">
        <v>17646</v>
      </c>
      <c r="CR451">
        <v>17646</v>
      </c>
      <c r="CS451">
        <v>17646</v>
      </c>
      <c r="CT451">
        <v>17646</v>
      </c>
      <c r="CU451">
        <v>17646</v>
      </c>
      <c r="CV451">
        <v>17646</v>
      </c>
      <c r="CW451">
        <v>17646</v>
      </c>
      <c r="CX451">
        <v>17646</v>
      </c>
      <c r="CY451">
        <v>17646</v>
      </c>
      <c r="CZ451">
        <v>14416</v>
      </c>
      <c r="DA451">
        <v>14416</v>
      </c>
      <c r="DB451">
        <v>14416</v>
      </c>
      <c r="DC451">
        <v>14416</v>
      </c>
      <c r="DD451">
        <v>14416</v>
      </c>
      <c r="DE451">
        <v>14416</v>
      </c>
      <c r="DF451">
        <v>14416</v>
      </c>
      <c r="DG451">
        <v>14416</v>
      </c>
      <c r="DH451">
        <v>14416</v>
      </c>
      <c r="DI451">
        <v>14416</v>
      </c>
      <c r="DJ451">
        <v>14416</v>
      </c>
      <c r="DK451">
        <v>14416</v>
      </c>
      <c r="DL451">
        <v>14416</v>
      </c>
      <c r="DM451">
        <v>14416</v>
      </c>
      <c r="DN451">
        <v>14416</v>
      </c>
      <c r="DO451" t="s">
        <v>108</v>
      </c>
      <c r="DP451" t="s">
        <v>108</v>
      </c>
      <c r="DQ451" t="s">
        <v>108</v>
      </c>
      <c r="DR451" t="s">
        <v>108</v>
      </c>
      <c r="DS451" t="s">
        <v>108</v>
      </c>
      <c r="DT451" t="s">
        <v>108</v>
      </c>
      <c r="DU451" t="s">
        <v>108</v>
      </c>
    </row>
    <row r="452" spans="1:127" x14ac:dyDescent="0.2">
      <c r="A452" t="e">
        <f ca="1">_xll.BFieldInfo($B$452)</f>
        <v>#NAME?</v>
      </c>
      <c r="B452" t="s">
        <v>112</v>
      </c>
      <c r="C452">
        <v>162</v>
      </c>
      <c r="D452">
        <v>160</v>
      </c>
      <c r="E452">
        <v>160</v>
      </c>
      <c r="F452">
        <v>160</v>
      </c>
      <c r="G452">
        <v>132</v>
      </c>
      <c r="H452">
        <v>132</v>
      </c>
      <c r="I452">
        <v>132</v>
      </c>
      <c r="J452">
        <v>134</v>
      </c>
      <c r="K452">
        <v>134</v>
      </c>
      <c r="L452">
        <v>134</v>
      </c>
      <c r="M452">
        <v>134</v>
      </c>
      <c r="N452">
        <v>134</v>
      </c>
      <c r="O452">
        <v>134</v>
      </c>
      <c r="P452">
        <v>131</v>
      </c>
      <c r="Q452">
        <v>131</v>
      </c>
      <c r="R452">
        <v>131</v>
      </c>
      <c r="S452">
        <v>131</v>
      </c>
      <c r="T452">
        <v>138</v>
      </c>
      <c r="U452">
        <v>138</v>
      </c>
      <c r="V452">
        <v>138</v>
      </c>
      <c r="W452">
        <v>138</v>
      </c>
      <c r="X452">
        <v>133</v>
      </c>
      <c r="Y452">
        <v>133</v>
      </c>
      <c r="Z452">
        <v>133</v>
      </c>
      <c r="AA452">
        <v>143</v>
      </c>
      <c r="AB452">
        <v>143</v>
      </c>
      <c r="AC452">
        <v>143</v>
      </c>
      <c r="AD452">
        <v>143</v>
      </c>
      <c r="AE452">
        <v>150</v>
      </c>
      <c r="AF452">
        <v>150</v>
      </c>
      <c r="AG452">
        <v>150</v>
      </c>
      <c r="AH452">
        <v>150</v>
      </c>
      <c r="AI452">
        <v>141</v>
      </c>
      <c r="AJ452">
        <v>141</v>
      </c>
      <c r="AK452">
        <v>141</v>
      </c>
      <c r="AL452">
        <v>141</v>
      </c>
      <c r="AM452">
        <v>146</v>
      </c>
      <c r="AN452">
        <v>146</v>
      </c>
      <c r="AO452">
        <v>146</v>
      </c>
      <c r="AP452">
        <v>146</v>
      </c>
      <c r="AQ452">
        <v>140</v>
      </c>
      <c r="AR452">
        <v>140</v>
      </c>
      <c r="AS452">
        <v>140</v>
      </c>
      <c r="AT452">
        <v>140</v>
      </c>
      <c r="AU452">
        <v>138</v>
      </c>
      <c r="AV452">
        <v>138</v>
      </c>
      <c r="AW452">
        <v>138</v>
      </c>
      <c r="AX452">
        <v>129</v>
      </c>
      <c r="AY452">
        <v>129</v>
      </c>
      <c r="AZ452">
        <v>129</v>
      </c>
      <c r="BA452">
        <v>125</v>
      </c>
      <c r="BB452">
        <v>125</v>
      </c>
      <c r="BC452">
        <v>125</v>
      </c>
      <c r="BD452">
        <v>125</v>
      </c>
      <c r="BE452">
        <v>135</v>
      </c>
      <c r="BF452">
        <v>135</v>
      </c>
      <c r="BG452">
        <v>135</v>
      </c>
      <c r="BH452">
        <v>131</v>
      </c>
      <c r="BI452">
        <v>131</v>
      </c>
      <c r="BJ452">
        <v>131</v>
      </c>
      <c r="BK452">
        <v>138</v>
      </c>
      <c r="BL452">
        <v>138</v>
      </c>
      <c r="BM452">
        <v>138</v>
      </c>
      <c r="BN452">
        <v>126</v>
      </c>
      <c r="BO452">
        <v>126</v>
      </c>
      <c r="BP452">
        <v>126</v>
      </c>
      <c r="BQ452">
        <v>146</v>
      </c>
      <c r="BR452">
        <v>146</v>
      </c>
      <c r="BS452">
        <v>146</v>
      </c>
      <c r="BT452">
        <v>149</v>
      </c>
      <c r="BU452">
        <v>149</v>
      </c>
      <c r="BV452">
        <v>149</v>
      </c>
      <c r="BW452">
        <v>137</v>
      </c>
      <c r="BX452">
        <v>137</v>
      </c>
      <c r="BY452">
        <v>137</v>
      </c>
      <c r="BZ452">
        <v>128</v>
      </c>
      <c r="CA452">
        <v>128</v>
      </c>
      <c r="CB452">
        <v>128</v>
      </c>
      <c r="CC452">
        <v>150</v>
      </c>
      <c r="CD452">
        <v>150</v>
      </c>
      <c r="CE452">
        <v>150</v>
      </c>
      <c r="CF452">
        <v>151</v>
      </c>
      <c r="CG452">
        <v>151</v>
      </c>
      <c r="CH452">
        <v>151</v>
      </c>
      <c r="CI452">
        <v>170</v>
      </c>
      <c r="CJ452">
        <v>170</v>
      </c>
      <c r="CK452">
        <v>170</v>
      </c>
      <c r="CL452">
        <v>167</v>
      </c>
      <c r="CM452">
        <v>167</v>
      </c>
      <c r="CN452">
        <v>167</v>
      </c>
      <c r="CO452">
        <v>170</v>
      </c>
      <c r="CP452">
        <v>170</v>
      </c>
      <c r="CQ452">
        <v>170</v>
      </c>
      <c r="CR452">
        <v>175</v>
      </c>
      <c r="CS452">
        <v>175</v>
      </c>
      <c r="CT452">
        <v>175</v>
      </c>
      <c r="CU452">
        <v>175</v>
      </c>
      <c r="CV452">
        <v>139</v>
      </c>
      <c r="CW452">
        <v>139</v>
      </c>
      <c r="CX452">
        <v>139</v>
      </c>
      <c r="CY452">
        <v>139</v>
      </c>
      <c r="CZ452">
        <v>133</v>
      </c>
      <c r="DA452">
        <v>133</v>
      </c>
      <c r="DB452">
        <v>133</v>
      </c>
      <c r="DC452">
        <v>141</v>
      </c>
      <c r="DD452">
        <v>141</v>
      </c>
      <c r="DE452">
        <v>141</v>
      </c>
      <c r="DF452">
        <v>141</v>
      </c>
      <c r="DG452">
        <v>142</v>
      </c>
      <c r="DH452">
        <v>142</v>
      </c>
      <c r="DI452">
        <v>142</v>
      </c>
      <c r="DJ452">
        <v>142</v>
      </c>
      <c r="DK452">
        <v>158</v>
      </c>
      <c r="DL452">
        <v>158</v>
      </c>
      <c r="DM452">
        <v>158</v>
      </c>
      <c r="DN452">
        <v>158</v>
      </c>
      <c r="DO452">
        <v>158</v>
      </c>
      <c r="DP452">
        <v>158</v>
      </c>
      <c r="DQ452">
        <v>158</v>
      </c>
      <c r="DR452">
        <v>158</v>
      </c>
      <c r="DS452">
        <v>151</v>
      </c>
      <c r="DT452">
        <v>151</v>
      </c>
      <c r="DU452">
        <v>151</v>
      </c>
    </row>
    <row r="453" spans="1:127" x14ac:dyDescent="0.2">
      <c r="A453" t="e">
        <f ca="1">_xll.BFieldInfo($B$453)</f>
        <v>#NAME?</v>
      </c>
      <c r="B453" t="s">
        <v>113</v>
      </c>
      <c r="C453">
        <v>142</v>
      </c>
      <c r="D453">
        <v>143</v>
      </c>
      <c r="E453">
        <v>143</v>
      </c>
      <c r="F453">
        <v>143</v>
      </c>
      <c r="G453">
        <v>159</v>
      </c>
      <c r="H453">
        <v>159</v>
      </c>
      <c r="I453">
        <v>159</v>
      </c>
      <c r="J453">
        <v>159</v>
      </c>
      <c r="K453">
        <v>159</v>
      </c>
      <c r="L453">
        <v>159</v>
      </c>
      <c r="M453">
        <v>157</v>
      </c>
      <c r="N453">
        <v>157</v>
      </c>
      <c r="O453">
        <v>157</v>
      </c>
      <c r="P453">
        <v>159</v>
      </c>
      <c r="Q453">
        <v>159</v>
      </c>
      <c r="R453">
        <v>159</v>
      </c>
      <c r="S453">
        <v>159</v>
      </c>
      <c r="T453">
        <v>152</v>
      </c>
      <c r="U453">
        <v>152</v>
      </c>
      <c r="V453">
        <v>152</v>
      </c>
      <c r="W453">
        <v>152</v>
      </c>
      <c r="X453">
        <v>152</v>
      </c>
      <c r="Y453">
        <v>152</v>
      </c>
      <c r="Z453">
        <v>152</v>
      </c>
      <c r="AA453">
        <v>152</v>
      </c>
      <c r="AB453">
        <v>152</v>
      </c>
      <c r="AC453">
        <v>152</v>
      </c>
      <c r="AD453">
        <v>152</v>
      </c>
      <c r="AE453">
        <v>154</v>
      </c>
      <c r="AF453">
        <v>154</v>
      </c>
      <c r="AG453">
        <v>154</v>
      </c>
      <c r="AH453">
        <v>154</v>
      </c>
      <c r="AI453">
        <v>158</v>
      </c>
      <c r="AJ453">
        <v>158</v>
      </c>
      <c r="AK453">
        <v>158</v>
      </c>
      <c r="AL453">
        <v>158</v>
      </c>
      <c r="AM453">
        <v>158</v>
      </c>
      <c r="AN453">
        <v>158</v>
      </c>
      <c r="AO453">
        <v>158</v>
      </c>
      <c r="AP453">
        <v>158</v>
      </c>
      <c r="AQ453">
        <v>155</v>
      </c>
      <c r="AR453">
        <v>155</v>
      </c>
      <c r="AS453">
        <v>155</v>
      </c>
      <c r="AT453">
        <v>155</v>
      </c>
      <c r="AU453">
        <v>154</v>
      </c>
      <c r="AV453">
        <v>154</v>
      </c>
      <c r="AW453">
        <v>154</v>
      </c>
      <c r="AX453">
        <v>163</v>
      </c>
      <c r="AY453">
        <v>163</v>
      </c>
      <c r="AZ453">
        <v>163</v>
      </c>
      <c r="BA453">
        <v>167</v>
      </c>
      <c r="BB453">
        <v>167</v>
      </c>
      <c r="BC453">
        <v>167</v>
      </c>
      <c r="BD453">
        <v>167</v>
      </c>
      <c r="BE453">
        <v>165</v>
      </c>
      <c r="BF453">
        <v>165</v>
      </c>
      <c r="BG453">
        <v>165</v>
      </c>
      <c r="BH453">
        <v>165</v>
      </c>
      <c r="BI453">
        <v>165</v>
      </c>
      <c r="BJ453">
        <v>165</v>
      </c>
      <c r="BK453">
        <v>158</v>
      </c>
      <c r="BL453">
        <v>158</v>
      </c>
      <c r="BM453">
        <v>158</v>
      </c>
      <c r="BN453">
        <v>160</v>
      </c>
      <c r="BO453">
        <v>160</v>
      </c>
      <c r="BP453">
        <v>160</v>
      </c>
      <c r="BQ453">
        <v>160</v>
      </c>
      <c r="BR453">
        <v>160</v>
      </c>
      <c r="BS453">
        <v>160</v>
      </c>
      <c r="BT453">
        <v>162</v>
      </c>
      <c r="BU453">
        <v>162</v>
      </c>
      <c r="BV453">
        <v>162</v>
      </c>
      <c r="BW453">
        <v>170</v>
      </c>
      <c r="BX453">
        <v>170</v>
      </c>
      <c r="BY453">
        <v>170</v>
      </c>
      <c r="BZ453">
        <v>173</v>
      </c>
      <c r="CA453">
        <v>173</v>
      </c>
      <c r="CB453">
        <v>173</v>
      </c>
      <c r="CC453">
        <v>176</v>
      </c>
      <c r="CD453">
        <v>176</v>
      </c>
      <c r="CE453">
        <v>176</v>
      </c>
      <c r="CF453">
        <v>175</v>
      </c>
      <c r="CG453">
        <v>175</v>
      </c>
      <c r="CH453">
        <v>175</v>
      </c>
      <c r="CI453">
        <v>168</v>
      </c>
      <c r="CJ453">
        <v>168</v>
      </c>
      <c r="CK453">
        <v>168</v>
      </c>
      <c r="CL453">
        <v>166</v>
      </c>
      <c r="CM453">
        <v>166</v>
      </c>
      <c r="CN453">
        <v>166</v>
      </c>
      <c r="CO453">
        <v>165</v>
      </c>
      <c r="CP453">
        <v>165</v>
      </c>
      <c r="CQ453">
        <v>165</v>
      </c>
      <c r="CR453">
        <v>166</v>
      </c>
      <c r="CS453">
        <v>166</v>
      </c>
      <c r="CT453">
        <v>166</v>
      </c>
      <c r="CU453">
        <v>166</v>
      </c>
      <c r="CV453">
        <v>167</v>
      </c>
      <c r="CW453">
        <v>167</v>
      </c>
      <c r="CX453">
        <v>167</v>
      </c>
      <c r="CY453">
        <v>167</v>
      </c>
      <c r="CZ453">
        <v>162</v>
      </c>
      <c r="DA453">
        <v>162</v>
      </c>
      <c r="DB453">
        <v>162</v>
      </c>
      <c r="DC453">
        <v>166</v>
      </c>
      <c r="DD453">
        <v>166</v>
      </c>
      <c r="DE453">
        <v>166</v>
      </c>
      <c r="DF453">
        <v>166</v>
      </c>
      <c r="DG453">
        <v>166</v>
      </c>
      <c r="DH453">
        <v>166</v>
      </c>
      <c r="DI453">
        <v>166</v>
      </c>
      <c r="DJ453">
        <v>166</v>
      </c>
      <c r="DK453">
        <v>182</v>
      </c>
      <c r="DL453">
        <v>182</v>
      </c>
      <c r="DM453">
        <v>182</v>
      </c>
      <c r="DN453">
        <v>182</v>
      </c>
      <c r="DO453">
        <v>182</v>
      </c>
      <c r="DP453">
        <v>182</v>
      </c>
      <c r="DQ453">
        <v>182</v>
      </c>
      <c r="DR453">
        <v>182</v>
      </c>
      <c r="DS453">
        <v>180</v>
      </c>
      <c r="DT453">
        <v>180</v>
      </c>
      <c r="DU453">
        <v>180</v>
      </c>
    </row>
    <row r="454" spans="1:127" x14ac:dyDescent="0.2">
      <c r="A454" t="e">
        <f ca="1">_xll.BFieldInfo($B$454)</f>
        <v>#NAME?</v>
      </c>
      <c r="B454" t="s">
        <v>114</v>
      </c>
      <c r="C454">
        <v>-812</v>
      </c>
      <c r="D454">
        <v>-812</v>
      </c>
      <c r="E454">
        <v>-812</v>
      </c>
      <c r="F454">
        <v>-812</v>
      </c>
      <c r="G454">
        <v>-812</v>
      </c>
      <c r="H454">
        <v>-812</v>
      </c>
      <c r="I454">
        <v>-812</v>
      </c>
      <c r="J454">
        <v>-974</v>
      </c>
      <c r="K454">
        <v>-974</v>
      </c>
      <c r="L454">
        <v>-974</v>
      </c>
      <c r="M454">
        <v>-974</v>
      </c>
      <c r="N454">
        <v>-974</v>
      </c>
      <c r="O454">
        <v>-974</v>
      </c>
      <c r="P454">
        <v>-974</v>
      </c>
      <c r="Q454">
        <v>-974</v>
      </c>
      <c r="R454">
        <v>-974</v>
      </c>
      <c r="S454">
        <v>-974</v>
      </c>
      <c r="T454">
        <v>-974</v>
      </c>
      <c r="U454">
        <v>-974</v>
      </c>
      <c r="V454">
        <v>-974</v>
      </c>
      <c r="W454">
        <v>-974</v>
      </c>
      <c r="X454">
        <v>-849</v>
      </c>
      <c r="Y454">
        <v>-849</v>
      </c>
      <c r="Z454">
        <v>-849</v>
      </c>
      <c r="AA454">
        <v>-849</v>
      </c>
      <c r="AB454">
        <v>-849</v>
      </c>
      <c r="AC454">
        <v>-849</v>
      </c>
      <c r="AD454">
        <v>-849</v>
      </c>
      <c r="AE454">
        <v>-849</v>
      </c>
      <c r="AF454">
        <v>-849</v>
      </c>
      <c r="AG454">
        <v>-849</v>
      </c>
      <c r="AH454">
        <v>-849</v>
      </c>
      <c r="AI454">
        <v>-849</v>
      </c>
      <c r="AJ454">
        <v>-849</v>
      </c>
      <c r="AK454">
        <v>-849</v>
      </c>
      <c r="AL454">
        <v>-849</v>
      </c>
      <c r="AM454">
        <v>-697</v>
      </c>
      <c r="AN454">
        <v>-697</v>
      </c>
      <c r="AO454">
        <v>-697</v>
      </c>
      <c r="AP454">
        <v>-697</v>
      </c>
      <c r="AQ454">
        <v>-697</v>
      </c>
      <c r="AR454">
        <v>-697</v>
      </c>
      <c r="AS454">
        <v>-697</v>
      </c>
      <c r="AT454">
        <v>-697</v>
      </c>
      <c r="AU454">
        <v>-697</v>
      </c>
      <c r="AV454">
        <v>-697</v>
      </c>
      <c r="AW454">
        <v>-697</v>
      </c>
      <c r="AX454">
        <v>-697</v>
      </c>
      <c r="AY454">
        <v>-697</v>
      </c>
      <c r="AZ454">
        <v>-697</v>
      </c>
      <c r="BA454">
        <v>-719</v>
      </c>
      <c r="BB454">
        <v>-719</v>
      </c>
      <c r="BC454">
        <v>-719</v>
      </c>
      <c r="BD454">
        <v>-719</v>
      </c>
      <c r="BE454">
        <v>-719</v>
      </c>
      <c r="BF454">
        <v>-719</v>
      </c>
      <c r="BG454">
        <v>-719</v>
      </c>
      <c r="BH454">
        <v>-719</v>
      </c>
      <c r="BI454">
        <v>-719</v>
      </c>
      <c r="BJ454">
        <v>-719</v>
      </c>
      <c r="BK454">
        <v>-719</v>
      </c>
      <c r="BL454">
        <v>-719</v>
      </c>
      <c r="BM454">
        <v>-719</v>
      </c>
      <c r="BN454">
        <v>-780</v>
      </c>
      <c r="BO454">
        <v>-780</v>
      </c>
      <c r="BP454">
        <v>-780</v>
      </c>
      <c r="BQ454">
        <v>-780</v>
      </c>
      <c r="BR454">
        <v>-780</v>
      </c>
      <c r="BS454">
        <v>-780</v>
      </c>
      <c r="BT454">
        <v>-780</v>
      </c>
      <c r="BU454">
        <v>-780</v>
      </c>
      <c r="BV454">
        <v>-780</v>
      </c>
      <c r="BW454">
        <v>-780</v>
      </c>
      <c r="BX454">
        <v>-780</v>
      </c>
      <c r="BY454">
        <v>-780</v>
      </c>
      <c r="BZ454" t="s">
        <v>108</v>
      </c>
      <c r="CA454" t="s">
        <v>108</v>
      </c>
      <c r="CB454" t="s">
        <v>108</v>
      </c>
      <c r="CC454" t="s">
        <v>108</v>
      </c>
      <c r="CD454" t="s">
        <v>108</v>
      </c>
      <c r="CE454" t="s">
        <v>108</v>
      </c>
      <c r="CF454" t="s">
        <v>108</v>
      </c>
      <c r="CG454" t="s">
        <v>108</v>
      </c>
      <c r="CH454" t="s">
        <v>108</v>
      </c>
      <c r="CI454" t="s">
        <v>108</v>
      </c>
      <c r="CJ454" t="s">
        <v>108</v>
      </c>
      <c r="CK454" t="s">
        <v>108</v>
      </c>
      <c r="CL454" t="s">
        <v>108</v>
      </c>
      <c r="CM454" t="s">
        <v>108</v>
      </c>
      <c r="CN454" t="s">
        <v>108</v>
      </c>
      <c r="CO454" t="s">
        <v>108</v>
      </c>
      <c r="CP454" t="s">
        <v>108</v>
      </c>
      <c r="CQ454" t="s">
        <v>108</v>
      </c>
      <c r="CR454" t="s">
        <v>108</v>
      </c>
      <c r="CS454" t="s">
        <v>108</v>
      </c>
      <c r="CT454" t="s">
        <v>108</v>
      </c>
      <c r="CU454" t="s">
        <v>108</v>
      </c>
      <c r="CV454" t="s">
        <v>108</v>
      </c>
      <c r="CW454" t="s">
        <v>108</v>
      </c>
      <c r="CX454" t="s">
        <v>108</v>
      </c>
      <c r="CY454" t="s">
        <v>108</v>
      </c>
      <c r="CZ454" t="s">
        <v>108</v>
      </c>
      <c r="DA454" t="s">
        <v>108</v>
      </c>
      <c r="DB454" t="s">
        <v>108</v>
      </c>
      <c r="DC454" t="s">
        <v>108</v>
      </c>
      <c r="DD454" t="s">
        <v>108</v>
      </c>
      <c r="DE454" t="s">
        <v>108</v>
      </c>
      <c r="DF454" t="s">
        <v>108</v>
      </c>
      <c r="DG454" t="s">
        <v>108</v>
      </c>
      <c r="DH454" t="s">
        <v>108</v>
      </c>
      <c r="DI454" t="s">
        <v>108</v>
      </c>
      <c r="DJ454" t="s">
        <v>108</v>
      </c>
      <c r="DK454" t="s">
        <v>108</v>
      </c>
      <c r="DL454" t="s">
        <v>108</v>
      </c>
      <c r="DM454" t="s">
        <v>108</v>
      </c>
      <c r="DN454" t="s">
        <v>108</v>
      </c>
      <c r="DO454" t="s">
        <v>108</v>
      </c>
      <c r="DP454" t="s">
        <v>108</v>
      </c>
      <c r="DQ454" t="s">
        <v>108</v>
      </c>
      <c r="DR454" t="s">
        <v>108</v>
      </c>
      <c r="DS454" t="s">
        <v>108</v>
      </c>
      <c r="DT454" t="s">
        <v>108</v>
      </c>
      <c r="DU454" t="s">
        <v>108</v>
      </c>
    </row>
    <row r="455" spans="1:127" x14ac:dyDescent="0.2">
      <c r="A455" t="e">
        <f ca="1">_xll.BFieldInfo($B$455)</f>
        <v>#NAME?</v>
      </c>
      <c r="B455" t="s">
        <v>115</v>
      </c>
      <c r="C455">
        <v>3129</v>
      </c>
      <c r="D455">
        <v>3909</v>
      </c>
      <c r="E455">
        <v>3909</v>
      </c>
      <c r="F455">
        <v>3909</v>
      </c>
      <c r="G455">
        <v>2569</v>
      </c>
      <c r="H455">
        <v>2569</v>
      </c>
      <c r="I455">
        <v>2569</v>
      </c>
      <c r="J455">
        <v>2382</v>
      </c>
      <c r="K455">
        <v>2382</v>
      </c>
      <c r="L455">
        <v>2382</v>
      </c>
      <c r="M455">
        <v>3399</v>
      </c>
      <c r="N455">
        <v>3399</v>
      </c>
      <c r="O455">
        <v>3399</v>
      </c>
      <c r="P455">
        <v>3255</v>
      </c>
      <c r="Q455">
        <v>3255</v>
      </c>
      <c r="R455">
        <v>3255</v>
      </c>
      <c r="S455">
        <v>3255</v>
      </c>
      <c r="T455">
        <v>2714</v>
      </c>
      <c r="U455">
        <v>2714</v>
      </c>
      <c r="V455">
        <v>2714</v>
      </c>
      <c r="W455">
        <v>2714</v>
      </c>
      <c r="X455">
        <v>2493</v>
      </c>
      <c r="Y455">
        <v>2493</v>
      </c>
      <c r="Z455">
        <v>2493</v>
      </c>
      <c r="AA455">
        <v>2038</v>
      </c>
      <c r="AB455">
        <v>2038</v>
      </c>
      <c r="AC455">
        <v>2038</v>
      </c>
      <c r="AD455">
        <v>2038</v>
      </c>
      <c r="AE455">
        <v>1054</v>
      </c>
      <c r="AF455">
        <v>1054</v>
      </c>
      <c r="AG455">
        <v>1054</v>
      </c>
      <c r="AH455">
        <v>1054</v>
      </c>
      <c r="AI455">
        <v>1730</v>
      </c>
      <c r="AJ455">
        <v>1730</v>
      </c>
      <c r="AK455">
        <v>1730</v>
      </c>
      <c r="AL455">
        <v>1730</v>
      </c>
      <c r="AM455">
        <v>-7</v>
      </c>
      <c r="AN455">
        <v>-7</v>
      </c>
      <c r="AO455">
        <v>-7</v>
      </c>
      <c r="AP455">
        <v>-7</v>
      </c>
      <c r="AQ455">
        <v>2366</v>
      </c>
      <c r="AR455">
        <v>2366</v>
      </c>
      <c r="AS455">
        <v>2366</v>
      </c>
      <c r="AT455">
        <v>2366</v>
      </c>
      <c r="AU455">
        <v>1932</v>
      </c>
      <c r="AV455">
        <v>1932</v>
      </c>
      <c r="AW455">
        <v>1932</v>
      </c>
      <c r="AX455">
        <v>2205</v>
      </c>
      <c r="AY455">
        <v>2205</v>
      </c>
      <c r="AZ455">
        <v>2205</v>
      </c>
      <c r="BA455">
        <v>2909</v>
      </c>
      <c r="BB455">
        <v>2909</v>
      </c>
      <c r="BC455">
        <v>2909</v>
      </c>
      <c r="BD455">
        <v>2909</v>
      </c>
      <c r="BE455">
        <v>1523</v>
      </c>
      <c r="BF455">
        <v>1523</v>
      </c>
      <c r="BG455">
        <v>1523</v>
      </c>
      <c r="BH455">
        <v>1672</v>
      </c>
      <c r="BI455">
        <v>1672</v>
      </c>
      <c r="BJ455">
        <v>1672</v>
      </c>
      <c r="BK455">
        <v>1720</v>
      </c>
      <c r="BL455">
        <v>1720</v>
      </c>
      <c r="BM455">
        <v>1720</v>
      </c>
      <c r="BN455">
        <v>2227</v>
      </c>
      <c r="BO455">
        <v>2227</v>
      </c>
      <c r="BP455">
        <v>2227</v>
      </c>
      <c r="BQ455">
        <v>1546</v>
      </c>
      <c r="BR455">
        <v>1546</v>
      </c>
      <c r="BS455">
        <v>1546</v>
      </c>
      <c r="BT455">
        <v>1436</v>
      </c>
      <c r="BU455">
        <v>1436</v>
      </c>
      <c r="BV455">
        <v>1436</v>
      </c>
      <c r="BW455">
        <v>1177</v>
      </c>
      <c r="BX455">
        <v>1177</v>
      </c>
      <c r="BY455">
        <v>1177</v>
      </c>
      <c r="BZ455">
        <v>1324</v>
      </c>
      <c r="CA455">
        <v>1324</v>
      </c>
      <c r="CB455">
        <v>1324</v>
      </c>
      <c r="CC455">
        <v>1241</v>
      </c>
      <c r="CD455">
        <v>1241</v>
      </c>
      <c r="CE455">
        <v>1241</v>
      </c>
      <c r="CF455">
        <v>1928</v>
      </c>
      <c r="CG455">
        <v>1928</v>
      </c>
      <c r="CH455">
        <v>1928</v>
      </c>
      <c r="CI455">
        <v>1329</v>
      </c>
      <c r="CJ455">
        <v>1329</v>
      </c>
      <c r="CK455">
        <v>1329</v>
      </c>
      <c r="CL455">
        <v>1595</v>
      </c>
      <c r="CM455">
        <v>1595</v>
      </c>
      <c r="CN455">
        <v>1595</v>
      </c>
      <c r="CO455">
        <v>1330</v>
      </c>
      <c r="CP455">
        <v>1330</v>
      </c>
      <c r="CQ455">
        <v>1330</v>
      </c>
      <c r="CR455">
        <v>1699</v>
      </c>
      <c r="CS455">
        <v>1699</v>
      </c>
      <c r="CT455">
        <v>1699</v>
      </c>
      <c r="CU455">
        <v>1699</v>
      </c>
      <c r="CV455">
        <v>1773</v>
      </c>
      <c r="CW455">
        <v>1773</v>
      </c>
      <c r="CX455">
        <v>1773</v>
      </c>
      <c r="CY455">
        <v>1773</v>
      </c>
      <c r="CZ455">
        <v>2260</v>
      </c>
      <c r="DA455">
        <v>2260</v>
      </c>
      <c r="DB455">
        <v>2260</v>
      </c>
      <c r="DC455">
        <v>2641</v>
      </c>
      <c r="DD455">
        <v>2641</v>
      </c>
      <c r="DE455">
        <v>2641</v>
      </c>
      <c r="DF455">
        <v>2641</v>
      </c>
      <c r="DG455">
        <v>2539</v>
      </c>
      <c r="DH455">
        <v>2539</v>
      </c>
      <c r="DI455">
        <v>2539</v>
      </c>
      <c r="DJ455">
        <v>2539</v>
      </c>
      <c r="DK455">
        <v>1462</v>
      </c>
      <c r="DL455">
        <v>1462</v>
      </c>
      <c r="DM455">
        <v>1462</v>
      </c>
      <c r="DN455">
        <v>1462</v>
      </c>
      <c r="DO455">
        <v>2257</v>
      </c>
      <c r="DP455">
        <v>2257</v>
      </c>
      <c r="DQ455">
        <v>2257</v>
      </c>
      <c r="DR455">
        <v>2257</v>
      </c>
      <c r="DS455">
        <v>1738</v>
      </c>
      <c r="DT455">
        <v>1738</v>
      </c>
      <c r="DU455">
        <v>1738</v>
      </c>
    </row>
    <row r="456" spans="1:127" x14ac:dyDescent="0.2">
      <c r="A456" t="e">
        <f ca="1">_xll.BFieldInfo($B$456)</f>
        <v>#NAME?</v>
      </c>
      <c r="B456" t="s">
        <v>116</v>
      </c>
      <c r="C456">
        <v>35.6021</v>
      </c>
      <c r="D456">
        <v>35.6021</v>
      </c>
      <c r="E456">
        <v>35.6021</v>
      </c>
      <c r="F456">
        <v>35.6021</v>
      </c>
      <c r="G456">
        <v>35.6021</v>
      </c>
      <c r="H456">
        <v>35.6021</v>
      </c>
      <c r="I456">
        <v>35.6021</v>
      </c>
      <c r="J456">
        <v>32.669499999999999</v>
      </c>
      <c r="K456">
        <v>32.669499999999999</v>
      </c>
      <c r="L456">
        <v>32.669499999999999</v>
      </c>
      <c r="M456">
        <v>32.669499999999999</v>
      </c>
      <c r="N456">
        <v>32.669499999999999</v>
      </c>
      <c r="O456">
        <v>32.669499999999999</v>
      </c>
      <c r="P456">
        <v>32.669499999999999</v>
      </c>
      <c r="Q456">
        <v>32.669499999999999</v>
      </c>
      <c r="R456">
        <v>32.669499999999999</v>
      </c>
      <c r="S456">
        <v>32.669499999999999</v>
      </c>
      <c r="T456">
        <v>32.669499999999999</v>
      </c>
      <c r="U456">
        <v>32.669499999999999</v>
      </c>
      <c r="V456">
        <v>32.669499999999999</v>
      </c>
      <c r="W456">
        <v>32.669499999999999</v>
      </c>
      <c r="X456">
        <v>24.847999999999999</v>
      </c>
      <c r="Y456">
        <v>24.847999999999999</v>
      </c>
      <c r="Z456">
        <v>24.847999999999999</v>
      </c>
      <c r="AA456">
        <v>24.847999999999999</v>
      </c>
      <c r="AB456">
        <v>24.847999999999999</v>
      </c>
      <c r="AC456">
        <v>24.847999999999999</v>
      </c>
      <c r="AD456">
        <v>24.847999999999999</v>
      </c>
      <c r="AE456">
        <v>24.847999999999999</v>
      </c>
      <c r="AF456">
        <v>24.847999999999999</v>
      </c>
      <c r="AG456">
        <v>24.847999999999999</v>
      </c>
      <c r="AH456">
        <v>24.847999999999999</v>
      </c>
      <c r="AI456">
        <v>24.847999999999999</v>
      </c>
      <c r="AJ456">
        <v>24.847999999999999</v>
      </c>
      <c r="AK456">
        <v>24.847999999999999</v>
      </c>
      <c r="AL456">
        <v>24.847999999999999</v>
      </c>
      <c r="AM456">
        <v>23.194800000000001</v>
      </c>
      <c r="AN456">
        <v>23.194800000000001</v>
      </c>
      <c r="AO456">
        <v>23.194800000000001</v>
      </c>
      <c r="AP456">
        <v>23.194800000000001</v>
      </c>
      <c r="AQ456">
        <v>23.194800000000001</v>
      </c>
      <c r="AR456">
        <v>23.194800000000001</v>
      </c>
      <c r="AS456">
        <v>23.194800000000001</v>
      </c>
      <c r="AT456">
        <v>23.194800000000001</v>
      </c>
      <c r="AU456">
        <v>23.194800000000001</v>
      </c>
      <c r="AV456">
        <v>23.194800000000001</v>
      </c>
      <c r="AW456">
        <v>23.194800000000001</v>
      </c>
      <c r="AX456">
        <v>23.194800000000001</v>
      </c>
      <c r="AY456">
        <v>23.194800000000001</v>
      </c>
      <c r="AZ456">
        <v>23.194800000000001</v>
      </c>
      <c r="BA456">
        <v>25.7498</v>
      </c>
      <c r="BB456">
        <v>25.7498</v>
      </c>
      <c r="BC456">
        <v>25.7498</v>
      </c>
      <c r="BD456">
        <v>25.7498</v>
      </c>
      <c r="BE456">
        <v>25.7498</v>
      </c>
      <c r="BF456">
        <v>25.7498</v>
      </c>
      <c r="BG456">
        <v>25.7498</v>
      </c>
      <c r="BH456">
        <v>25.7498</v>
      </c>
      <c r="BI456">
        <v>25.7498</v>
      </c>
      <c r="BJ456">
        <v>25.7498</v>
      </c>
      <c r="BK456">
        <v>25.7498</v>
      </c>
      <c r="BL456">
        <v>25.7498</v>
      </c>
      <c r="BM456">
        <v>25.7498</v>
      </c>
      <c r="BN456">
        <v>25.468699999999998</v>
      </c>
      <c r="BO456">
        <v>25.468699999999998</v>
      </c>
      <c r="BP456">
        <v>25.468699999999998</v>
      </c>
      <c r="BQ456">
        <v>25.468699999999998</v>
      </c>
      <c r="BR456">
        <v>25.468699999999998</v>
      </c>
      <c r="BS456">
        <v>25.468699999999998</v>
      </c>
      <c r="BT456">
        <v>25.468699999999998</v>
      </c>
      <c r="BU456">
        <v>25.468699999999998</v>
      </c>
      <c r="BV456">
        <v>25.468699999999998</v>
      </c>
      <c r="BW456">
        <v>25.468699999999998</v>
      </c>
      <c r="BX456">
        <v>25.468699999999998</v>
      </c>
      <c r="BY456">
        <v>25.468699999999998</v>
      </c>
      <c r="BZ456">
        <v>23.160299999999999</v>
      </c>
      <c r="CA456">
        <v>23.160299999999999</v>
      </c>
      <c r="CB456">
        <v>23.160299999999999</v>
      </c>
      <c r="CC456">
        <v>23.160299999999999</v>
      </c>
      <c r="CD456">
        <v>23.160299999999999</v>
      </c>
      <c r="CE456">
        <v>23.160299999999999</v>
      </c>
      <c r="CF456">
        <v>23.160299999999999</v>
      </c>
      <c r="CG456">
        <v>23.160299999999999</v>
      </c>
      <c r="CH456">
        <v>23.160299999999999</v>
      </c>
      <c r="CI456">
        <v>23.160299999999999</v>
      </c>
      <c r="CJ456">
        <v>23.160299999999999</v>
      </c>
      <c r="CK456">
        <v>23.160299999999999</v>
      </c>
      <c r="CL456">
        <v>16.62</v>
      </c>
      <c r="CM456">
        <v>16.62</v>
      </c>
      <c r="CN456">
        <v>16.62</v>
      </c>
      <c r="CO456">
        <v>16.62</v>
      </c>
      <c r="CP456">
        <v>16.62</v>
      </c>
      <c r="CQ456">
        <v>16.62</v>
      </c>
      <c r="CR456">
        <v>16.62</v>
      </c>
      <c r="CS456">
        <v>16.62</v>
      </c>
      <c r="CT456">
        <v>16.62</v>
      </c>
      <c r="CU456">
        <v>16.62</v>
      </c>
      <c r="CV456">
        <v>16.62</v>
      </c>
      <c r="CW456">
        <v>16.62</v>
      </c>
      <c r="CX456">
        <v>16.62</v>
      </c>
      <c r="CY456">
        <v>16.62</v>
      </c>
      <c r="CZ456">
        <v>18.988900000000001</v>
      </c>
      <c r="DA456">
        <v>18.988900000000001</v>
      </c>
      <c r="DB456">
        <v>18.988900000000001</v>
      </c>
      <c r="DC456">
        <v>18.988900000000001</v>
      </c>
      <c r="DD456">
        <v>18.988900000000001</v>
      </c>
      <c r="DE456">
        <v>18.988900000000001</v>
      </c>
      <c r="DF456">
        <v>18.988900000000001</v>
      </c>
      <c r="DG456">
        <v>18.988900000000001</v>
      </c>
      <c r="DH456">
        <v>18.988900000000001</v>
      </c>
      <c r="DI456">
        <v>18.988900000000001</v>
      </c>
      <c r="DJ456">
        <v>18.988900000000001</v>
      </c>
      <c r="DK456">
        <v>18.988900000000001</v>
      </c>
      <c r="DL456">
        <v>18.988900000000001</v>
      </c>
      <c r="DM456">
        <v>18.988900000000001</v>
      </c>
      <c r="DN456">
        <v>18.988900000000001</v>
      </c>
      <c r="DO456" t="s">
        <v>108</v>
      </c>
      <c r="DP456" t="s">
        <v>108</v>
      </c>
      <c r="DQ456" t="s">
        <v>108</v>
      </c>
      <c r="DR456" t="s">
        <v>108</v>
      </c>
      <c r="DS456" t="s">
        <v>108</v>
      </c>
      <c r="DT456" t="s">
        <v>108</v>
      </c>
      <c r="DU456" t="s">
        <v>108</v>
      </c>
    </row>
    <row r="457" spans="1:127" x14ac:dyDescent="0.2">
      <c r="A457" t="e">
        <f ca="1">_xll.BFieldInfo($B$457)</f>
        <v>#NAME?</v>
      </c>
      <c r="B457" t="s">
        <v>117</v>
      </c>
      <c r="C457">
        <v>57.173400000000001</v>
      </c>
      <c r="D457">
        <v>57.173400000000001</v>
      </c>
      <c r="E457">
        <v>57.173400000000001</v>
      </c>
      <c r="F457">
        <v>57.173400000000001</v>
      </c>
      <c r="G457">
        <v>57.173400000000001</v>
      </c>
      <c r="H457">
        <v>57.173400000000001</v>
      </c>
      <c r="I457">
        <v>57.173400000000001</v>
      </c>
      <c r="J457">
        <v>36.7896</v>
      </c>
      <c r="K457">
        <v>36.7896</v>
      </c>
      <c r="L457">
        <v>36.7896</v>
      </c>
      <c r="M457">
        <v>36.7896</v>
      </c>
      <c r="N457">
        <v>36.7896</v>
      </c>
      <c r="O457">
        <v>36.7896</v>
      </c>
      <c r="P457">
        <v>36.7896</v>
      </c>
      <c r="Q457">
        <v>36.7896</v>
      </c>
      <c r="R457">
        <v>36.7896</v>
      </c>
      <c r="S457">
        <v>36.7896</v>
      </c>
      <c r="T457">
        <v>36.7896</v>
      </c>
      <c r="U457">
        <v>36.7896</v>
      </c>
      <c r="V457">
        <v>36.7896</v>
      </c>
      <c r="W457">
        <v>36.7896</v>
      </c>
      <c r="X457">
        <v>39.817100000000003</v>
      </c>
      <c r="Y457">
        <v>39.817100000000003</v>
      </c>
      <c r="Z457">
        <v>39.817100000000003</v>
      </c>
      <c r="AA457">
        <v>39.817100000000003</v>
      </c>
      <c r="AB457">
        <v>39.817100000000003</v>
      </c>
      <c r="AC457">
        <v>39.817100000000003</v>
      </c>
      <c r="AD457">
        <v>39.817100000000003</v>
      </c>
      <c r="AE457">
        <v>39.817100000000003</v>
      </c>
      <c r="AF457">
        <v>39.817100000000003</v>
      </c>
      <c r="AG457">
        <v>39.817100000000003</v>
      </c>
      <c r="AH457">
        <v>39.817100000000003</v>
      </c>
      <c r="AI457">
        <v>39.817100000000003</v>
      </c>
      <c r="AJ457">
        <v>39.817100000000003</v>
      </c>
      <c r="AK457">
        <v>39.817100000000003</v>
      </c>
      <c r="AL457">
        <v>39.817100000000003</v>
      </c>
      <c r="AM457">
        <v>39.384999999999998</v>
      </c>
      <c r="AN457">
        <v>39.384999999999998</v>
      </c>
      <c r="AO457">
        <v>39.384999999999998</v>
      </c>
      <c r="AP457">
        <v>39.384999999999998</v>
      </c>
      <c r="AQ457">
        <v>39.384999999999998</v>
      </c>
      <c r="AR457">
        <v>39.384999999999998</v>
      </c>
      <c r="AS457">
        <v>39.384999999999998</v>
      </c>
      <c r="AT457">
        <v>39.384999999999998</v>
      </c>
      <c r="AU457">
        <v>39.384999999999998</v>
      </c>
      <c r="AV457">
        <v>39.384999999999998</v>
      </c>
      <c r="AW457">
        <v>39.384999999999998</v>
      </c>
      <c r="AX457">
        <v>39.384999999999998</v>
      </c>
      <c r="AY457">
        <v>39.384999999999998</v>
      </c>
      <c r="AZ457">
        <v>39.384999999999998</v>
      </c>
      <c r="BA457">
        <v>69.131799999999998</v>
      </c>
      <c r="BB457">
        <v>69.131799999999998</v>
      </c>
      <c r="BC457">
        <v>69.131799999999998</v>
      </c>
      <c r="BD457">
        <v>69.131799999999998</v>
      </c>
      <c r="BE457">
        <v>69.131799999999998</v>
      </c>
      <c r="BF457">
        <v>69.131799999999998</v>
      </c>
      <c r="BG457">
        <v>69.131799999999998</v>
      </c>
      <c r="BH457">
        <v>69.131799999999998</v>
      </c>
      <c r="BI457">
        <v>69.131799999999998</v>
      </c>
      <c r="BJ457">
        <v>69.131799999999998</v>
      </c>
      <c r="BK457">
        <v>69.131799999999998</v>
      </c>
      <c r="BL457">
        <v>69.131799999999998</v>
      </c>
      <c r="BM457">
        <v>69.131799999999998</v>
      </c>
      <c r="BN457">
        <v>68.0822</v>
      </c>
      <c r="BO457">
        <v>68.0822</v>
      </c>
      <c r="BP457">
        <v>68.0822</v>
      </c>
      <c r="BQ457">
        <v>68.0822</v>
      </c>
      <c r="BR457">
        <v>68.0822</v>
      </c>
      <c r="BS457">
        <v>68.0822</v>
      </c>
      <c r="BT457">
        <v>68.0822</v>
      </c>
      <c r="BU457">
        <v>68.0822</v>
      </c>
      <c r="BV457">
        <v>68.0822</v>
      </c>
      <c r="BW457">
        <v>68.0822</v>
      </c>
      <c r="BX457">
        <v>68.0822</v>
      </c>
      <c r="BY457">
        <v>68.0822</v>
      </c>
      <c r="BZ457">
        <v>69.9512</v>
      </c>
      <c r="CA457">
        <v>69.9512</v>
      </c>
      <c r="CB457">
        <v>69.9512</v>
      </c>
      <c r="CC457">
        <v>69.9512</v>
      </c>
      <c r="CD457">
        <v>69.9512</v>
      </c>
      <c r="CE457">
        <v>69.9512</v>
      </c>
      <c r="CF457">
        <v>69.9512</v>
      </c>
      <c r="CG457">
        <v>69.9512</v>
      </c>
      <c r="CH457">
        <v>69.9512</v>
      </c>
      <c r="CI457">
        <v>69.9512</v>
      </c>
      <c r="CJ457">
        <v>69.9512</v>
      </c>
      <c r="CK457">
        <v>69.9512</v>
      </c>
      <c r="CL457">
        <v>64.095399999999998</v>
      </c>
      <c r="CM457">
        <v>64.095399999999998</v>
      </c>
      <c r="CN457">
        <v>64.095399999999998</v>
      </c>
      <c r="CO457">
        <v>64.095399999999998</v>
      </c>
      <c r="CP457">
        <v>64.095399999999998</v>
      </c>
      <c r="CQ457">
        <v>64.095399999999998</v>
      </c>
      <c r="CR457">
        <v>64.095399999999998</v>
      </c>
      <c r="CS457">
        <v>64.095399999999998</v>
      </c>
      <c r="CT457">
        <v>64.095399999999998</v>
      </c>
      <c r="CU457">
        <v>64.095399999999998</v>
      </c>
      <c r="CV457">
        <v>64.095399999999998</v>
      </c>
      <c r="CW457">
        <v>64.095399999999998</v>
      </c>
      <c r="CX457">
        <v>64.095399999999998</v>
      </c>
      <c r="CY457">
        <v>64.095399999999998</v>
      </c>
      <c r="CZ457">
        <v>62.879600000000003</v>
      </c>
      <c r="DA457">
        <v>62.879600000000003</v>
      </c>
      <c r="DB457">
        <v>62.879600000000003</v>
      </c>
      <c r="DC457">
        <v>62.879600000000003</v>
      </c>
      <c r="DD457">
        <v>62.879600000000003</v>
      </c>
      <c r="DE457">
        <v>62.879600000000003</v>
      </c>
      <c r="DF457">
        <v>62.879600000000003</v>
      </c>
      <c r="DG457">
        <v>62.879600000000003</v>
      </c>
      <c r="DH457">
        <v>62.879600000000003</v>
      </c>
      <c r="DI457">
        <v>62.879600000000003</v>
      </c>
      <c r="DJ457">
        <v>62.879600000000003</v>
      </c>
      <c r="DK457">
        <v>62.879600000000003</v>
      </c>
      <c r="DL457">
        <v>62.879600000000003</v>
      </c>
      <c r="DM457">
        <v>62.879600000000003</v>
      </c>
      <c r="DN457">
        <v>62.879600000000003</v>
      </c>
      <c r="DO457" t="s">
        <v>108</v>
      </c>
      <c r="DP457" t="s">
        <v>108</v>
      </c>
      <c r="DQ457" t="s">
        <v>108</v>
      </c>
      <c r="DR457" t="s">
        <v>108</v>
      </c>
      <c r="DS457" t="s">
        <v>108</v>
      </c>
      <c r="DT457" t="s">
        <v>108</v>
      </c>
      <c r="DU457" t="s">
        <v>108</v>
      </c>
    </row>
    <row r="459" spans="1:127" x14ac:dyDescent="0.2">
      <c r="A459" t="s">
        <v>184</v>
      </c>
      <c r="B459" t="s">
        <v>106</v>
      </c>
      <c r="C459" s="8" t="e">
        <f ca="1">_xll.BDH($A$459,$B$460:$B$470,$B$1,$B$2,"Dir=H","Per=M","Days=A","Dts=S","Sort=R","cols=125;rows=12")</f>
        <v>#NAME?</v>
      </c>
      <c r="D459" s="8">
        <v>44008</v>
      </c>
      <c r="E459" s="8">
        <v>43980</v>
      </c>
      <c r="F459" s="8">
        <v>43951</v>
      </c>
      <c r="G459" s="8">
        <v>43921</v>
      </c>
      <c r="H459" s="8">
        <v>43917</v>
      </c>
      <c r="I459" s="8">
        <v>43889</v>
      </c>
      <c r="J459" s="8">
        <v>43861</v>
      </c>
      <c r="K459" s="8">
        <v>43830</v>
      </c>
      <c r="L459" s="8">
        <v>43798</v>
      </c>
      <c r="M459" s="8">
        <v>43769</v>
      </c>
      <c r="N459" s="8">
        <v>43738</v>
      </c>
      <c r="O459" s="8">
        <v>43735</v>
      </c>
      <c r="P459" s="8">
        <v>43707</v>
      </c>
      <c r="Q459" s="8">
        <v>43677</v>
      </c>
      <c r="R459" s="8">
        <v>43644</v>
      </c>
      <c r="S459" s="8">
        <v>43616</v>
      </c>
      <c r="T459" s="8">
        <v>43585</v>
      </c>
      <c r="U459" s="8">
        <v>43553</v>
      </c>
      <c r="V459" s="8">
        <v>43524</v>
      </c>
      <c r="W459" s="8">
        <v>43496</v>
      </c>
      <c r="X459" s="8">
        <v>43465</v>
      </c>
      <c r="Y459" s="8">
        <v>43434</v>
      </c>
      <c r="Z459" s="8">
        <v>43404</v>
      </c>
      <c r="AA459" s="8">
        <v>43371</v>
      </c>
      <c r="AB459" s="8">
        <v>43343</v>
      </c>
      <c r="AC459" s="8">
        <v>43312</v>
      </c>
      <c r="AD459" s="8">
        <v>43280</v>
      </c>
      <c r="AE459" s="8">
        <v>43251</v>
      </c>
      <c r="AF459" s="8">
        <v>43220</v>
      </c>
      <c r="AG459" s="8">
        <v>43189</v>
      </c>
      <c r="AH459" s="8">
        <v>43159</v>
      </c>
      <c r="AI459" s="8">
        <v>43131</v>
      </c>
      <c r="AJ459" s="8">
        <v>43100</v>
      </c>
      <c r="AK459" s="8">
        <v>43098</v>
      </c>
      <c r="AL459" s="8">
        <v>43069</v>
      </c>
      <c r="AM459" s="8">
        <v>43039</v>
      </c>
      <c r="AN459" s="8">
        <v>43007</v>
      </c>
      <c r="AO459" s="8">
        <v>42978</v>
      </c>
      <c r="AP459" s="8">
        <v>42947</v>
      </c>
      <c r="AQ459" s="8">
        <v>42916</v>
      </c>
      <c r="AR459" s="8">
        <v>42886</v>
      </c>
      <c r="AS459" s="8">
        <v>42853</v>
      </c>
      <c r="AT459" s="8">
        <v>42825</v>
      </c>
      <c r="AU459" s="8">
        <v>42794</v>
      </c>
      <c r="AV459" s="8">
        <v>42766</v>
      </c>
      <c r="AW459" s="8">
        <v>42735</v>
      </c>
      <c r="AX459" s="8">
        <v>42734</v>
      </c>
      <c r="AY459" s="8">
        <v>42704</v>
      </c>
      <c r="AZ459" s="8">
        <v>42674</v>
      </c>
      <c r="BA459" s="8">
        <v>42643</v>
      </c>
      <c r="BB459" s="8">
        <v>42613</v>
      </c>
      <c r="BC459" s="8">
        <v>42580</v>
      </c>
      <c r="BD459" s="8">
        <v>42552</v>
      </c>
      <c r="BE459" s="8">
        <v>42551</v>
      </c>
      <c r="BF459" s="8">
        <v>42521</v>
      </c>
      <c r="BG459" s="8">
        <v>42489</v>
      </c>
      <c r="BH459" s="8">
        <v>42461</v>
      </c>
      <c r="BI459" s="8">
        <v>42460</v>
      </c>
      <c r="BJ459" s="8">
        <v>42429</v>
      </c>
      <c r="BK459" s="8">
        <v>42398</v>
      </c>
      <c r="BL459" s="8">
        <v>42369</v>
      </c>
      <c r="BM459" s="8">
        <v>42338</v>
      </c>
      <c r="BN459" s="8">
        <v>42307</v>
      </c>
      <c r="BO459" s="8">
        <v>42279</v>
      </c>
      <c r="BP459" s="8">
        <v>42277</v>
      </c>
      <c r="BQ459" s="8">
        <v>42247</v>
      </c>
      <c r="BR459" s="8">
        <v>42216</v>
      </c>
      <c r="BS459" s="8">
        <v>42188</v>
      </c>
      <c r="BT459" s="8">
        <v>42185</v>
      </c>
      <c r="BU459" s="8">
        <v>42153</v>
      </c>
      <c r="BV459" s="8">
        <v>42124</v>
      </c>
      <c r="BW459" s="8">
        <v>42097</v>
      </c>
      <c r="BX459" s="8">
        <v>42094</v>
      </c>
      <c r="BY459" s="8">
        <v>42062</v>
      </c>
      <c r="BZ459" s="8">
        <v>42034</v>
      </c>
      <c r="CA459" s="8">
        <v>42004</v>
      </c>
      <c r="CB459" s="8">
        <v>41971</v>
      </c>
      <c r="CC459" s="8">
        <v>41943</v>
      </c>
      <c r="CD459" s="8">
        <v>41912</v>
      </c>
      <c r="CE459" s="8">
        <v>41908</v>
      </c>
      <c r="CF459" s="8">
        <v>41880</v>
      </c>
      <c r="CG459" s="8">
        <v>41851</v>
      </c>
      <c r="CH459" s="8">
        <v>41820</v>
      </c>
      <c r="CI459" s="8">
        <v>41817</v>
      </c>
      <c r="CJ459" s="8">
        <v>41789</v>
      </c>
      <c r="CK459" s="8">
        <v>41759</v>
      </c>
      <c r="CL459" s="8">
        <v>41729</v>
      </c>
      <c r="CM459" s="8">
        <v>41726</v>
      </c>
      <c r="CN459" s="8">
        <v>41698</v>
      </c>
      <c r="CO459" s="8">
        <v>41670</v>
      </c>
      <c r="CP459" s="8">
        <v>41639</v>
      </c>
      <c r="CQ459" s="8">
        <v>41607</v>
      </c>
      <c r="CR459" s="8">
        <v>41578</v>
      </c>
      <c r="CS459" s="8">
        <v>41547</v>
      </c>
      <c r="CT459" s="8">
        <v>41544</v>
      </c>
      <c r="CU459" s="8">
        <v>41516</v>
      </c>
      <c r="CV459" s="8">
        <v>41486</v>
      </c>
      <c r="CW459" s="8">
        <v>41453</v>
      </c>
      <c r="CX459" s="8">
        <v>41425</v>
      </c>
      <c r="CY459" s="8">
        <v>41394</v>
      </c>
      <c r="CZ459" s="8">
        <v>41362</v>
      </c>
      <c r="DA459" s="8">
        <v>41333</v>
      </c>
      <c r="DB459" s="8">
        <v>41305</v>
      </c>
      <c r="DC459" s="8">
        <v>41274</v>
      </c>
      <c r="DD459" s="8">
        <v>41243</v>
      </c>
      <c r="DE459" s="8">
        <v>41213</v>
      </c>
      <c r="DF459" s="8">
        <v>41180</v>
      </c>
      <c r="DG459" s="8">
        <v>41152</v>
      </c>
      <c r="DH459" s="8">
        <v>41121</v>
      </c>
      <c r="DI459" s="8">
        <v>41089</v>
      </c>
      <c r="DJ459" s="8">
        <v>41060</v>
      </c>
      <c r="DK459" s="8">
        <v>41029</v>
      </c>
      <c r="DL459" s="8">
        <v>40998</v>
      </c>
      <c r="DM459" s="8">
        <v>40968</v>
      </c>
      <c r="DN459" s="8">
        <v>40939</v>
      </c>
      <c r="DO459" s="8">
        <v>40908</v>
      </c>
      <c r="DP459" s="8">
        <v>40907</v>
      </c>
      <c r="DQ459" s="8">
        <v>40877</v>
      </c>
      <c r="DR459" s="8">
        <v>40847</v>
      </c>
      <c r="DS459" s="8">
        <v>40816</v>
      </c>
      <c r="DT459" s="8">
        <v>40786</v>
      </c>
      <c r="DU459" s="8">
        <v>40753</v>
      </c>
      <c r="DV459" s="8">
        <v>40725</v>
      </c>
      <c r="DW459" s="8">
        <v>40724</v>
      </c>
    </row>
    <row r="460" spans="1:127" x14ac:dyDescent="0.2">
      <c r="A460" t="e">
        <f ca="1">_xll.BFieldInfo($B$460)</f>
        <v>#NAME?</v>
      </c>
      <c r="B460" t="s">
        <v>107</v>
      </c>
      <c r="C460">
        <v>59.534500000000001</v>
      </c>
      <c r="D460">
        <v>61.645099999999999</v>
      </c>
      <c r="E460">
        <v>61.645099999999999</v>
      </c>
      <c r="F460">
        <v>60.601900000000001</v>
      </c>
      <c r="G460">
        <v>58.436100000000003</v>
      </c>
      <c r="H460">
        <v>70.0458</v>
      </c>
      <c r="I460">
        <v>70.0458</v>
      </c>
      <c r="J460">
        <v>76.475499999999997</v>
      </c>
      <c r="K460">
        <v>72.481499999999997</v>
      </c>
      <c r="L460">
        <v>69.927999999999997</v>
      </c>
      <c r="M460">
        <v>70.746799999999993</v>
      </c>
      <c r="N460">
        <v>70.759799999999998</v>
      </c>
      <c r="O460">
        <v>71.016199999999998</v>
      </c>
      <c r="P460">
        <v>71.016199999999998</v>
      </c>
      <c r="Q460">
        <v>67.906599999999997</v>
      </c>
      <c r="R460">
        <v>65.700299999999999</v>
      </c>
      <c r="S460">
        <v>62.898600000000002</v>
      </c>
      <c r="T460">
        <v>62.808999999999997</v>
      </c>
      <c r="U460">
        <v>59.9925</v>
      </c>
      <c r="V460">
        <v>57.5428</v>
      </c>
      <c r="W460">
        <v>61.0837</v>
      </c>
      <c r="X460">
        <v>60.093800000000002</v>
      </c>
      <c r="Y460">
        <v>63.964700000000001</v>
      </c>
      <c r="Z460">
        <v>60.2864</v>
      </c>
      <c r="AA460">
        <v>58.158499999999997</v>
      </c>
      <c r="AB460">
        <v>55.645200000000003</v>
      </c>
      <c r="AC460">
        <v>58.217100000000002</v>
      </c>
      <c r="AD460">
        <v>54.758800000000001</v>
      </c>
      <c r="AE460">
        <v>53.2089</v>
      </c>
      <c r="AF460">
        <v>53.468800000000002</v>
      </c>
      <c r="AG460">
        <v>53.741</v>
      </c>
      <c r="AH460">
        <v>53.009</v>
      </c>
      <c r="AI460">
        <v>58.368699999999997</v>
      </c>
      <c r="AJ460">
        <v>56.2714</v>
      </c>
      <c r="AK460">
        <v>56.2714</v>
      </c>
      <c r="AL460">
        <v>56.136499999999998</v>
      </c>
      <c r="AM460">
        <v>55.941800000000001</v>
      </c>
      <c r="AN460">
        <v>54.761699999999998</v>
      </c>
      <c r="AO460">
        <v>54.977499999999999</v>
      </c>
      <c r="AP460">
        <v>55.327500000000001</v>
      </c>
      <c r="AQ460">
        <v>54.132599999999996</v>
      </c>
      <c r="AR460">
        <v>54.433700000000002</v>
      </c>
      <c r="AS460">
        <v>51.656300000000002</v>
      </c>
      <c r="AT460">
        <v>50.806399999999996</v>
      </c>
      <c r="AU460">
        <v>49.793399999999998</v>
      </c>
      <c r="AV460">
        <v>49.330599999999997</v>
      </c>
      <c r="AW460">
        <v>49.200099999999999</v>
      </c>
      <c r="AX460">
        <v>49.200099999999999</v>
      </c>
      <c r="AY460">
        <v>47.882800000000003</v>
      </c>
      <c r="AZ460">
        <v>49.891199999999998</v>
      </c>
      <c r="BA460">
        <v>49.7971</v>
      </c>
      <c r="BB460">
        <v>50.683599999999998</v>
      </c>
      <c r="BC460">
        <v>50.917000000000002</v>
      </c>
      <c r="BD460">
        <v>52.901000000000003</v>
      </c>
      <c r="BE460">
        <v>52.901000000000003</v>
      </c>
      <c r="BF460">
        <v>51.648400000000002</v>
      </c>
      <c r="BG460">
        <v>51.88</v>
      </c>
      <c r="BH460">
        <v>53.721299999999999</v>
      </c>
      <c r="BI460">
        <v>53.721299999999999</v>
      </c>
      <c r="BJ460">
        <v>49.5623</v>
      </c>
      <c r="BK460">
        <v>49.320999999999998</v>
      </c>
      <c r="BL460">
        <v>49.366900000000001</v>
      </c>
      <c r="BM460">
        <v>48.976199999999999</v>
      </c>
      <c r="BN460">
        <v>48.296599999999998</v>
      </c>
      <c r="BO460">
        <v>45.753500000000003</v>
      </c>
      <c r="BP460">
        <v>45.753500000000003</v>
      </c>
      <c r="BQ460">
        <v>44.456400000000002</v>
      </c>
      <c r="BR460">
        <v>46.446300000000001</v>
      </c>
      <c r="BS460">
        <v>44.354599999999998</v>
      </c>
      <c r="BT460">
        <v>44.354599999999998</v>
      </c>
      <c r="BU460">
        <v>45.932600000000001</v>
      </c>
      <c r="BV460">
        <v>45.484099999999998</v>
      </c>
      <c r="BW460">
        <v>45.472900000000003</v>
      </c>
      <c r="BX460">
        <v>45.472900000000003</v>
      </c>
      <c r="BY460">
        <v>48.164900000000003</v>
      </c>
      <c r="BZ460">
        <v>45.7956</v>
      </c>
      <c r="CA460">
        <v>46.9636</v>
      </c>
      <c r="CB460">
        <v>49.866799999999998</v>
      </c>
      <c r="CC460">
        <v>46.266800000000003</v>
      </c>
      <c r="CD460">
        <v>47.128500000000003</v>
      </c>
      <c r="CE460">
        <v>45.757300000000001</v>
      </c>
      <c r="CF460">
        <v>45.757300000000001</v>
      </c>
      <c r="CG460">
        <v>43.092199999999998</v>
      </c>
      <c r="CH460">
        <v>46.459299999999999</v>
      </c>
      <c r="CI460">
        <v>44.532899999999998</v>
      </c>
      <c r="CJ460">
        <v>44.532899999999998</v>
      </c>
      <c r="CK460">
        <v>44.402299999999997</v>
      </c>
      <c r="CL460">
        <v>42.0837</v>
      </c>
      <c r="CM460">
        <v>41.255800000000001</v>
      </c>
      <c r="CN460">
        <v>41.255800000000001</v>
      </c>
      <c r="CO460">
        <v>40.845399999999998</v>
      </c>
      <c r="CP460">
        <v>44.614600000000003</v>
      </c>
      <c r="CQ460">
        <v>43.405000000000001</v>
      </c>
      <c r="CR460">
        <v>42.439799999999998</v>
      </c>
      <c r="CS460">
        <v>40.627200000000002</v>
      </c>
      <c r="CT460">
        <v>40.652799999999999</v>
      </c>
      <c r="CU460">
        <v>40.652799999999999</v>
      </c>
      <c r="CV460">
        <v>42.675899999999999</v>
      </c>
      <c r="CW460">
        <v>42.707799999999999</v>
      </c>
      <c r="CX460">
        <v>42.286900000000003</v>
      </c>
      <c r="CY460">
        <v>44.761299999999999</v>
      </c>
      <c r="CZ460">
        <v>42.762799999999999</v>
      </c>
      <c r="DA460">
        <v>40.649000000000001</v>
      </c>
      <c r="DB460">
        <v>39.095300000000002</v>
      </c>
      <c r="DC460">
        <v>38.055999999999997</v>
      </c>
      <c r="DD460">
        <v>39.809199999999997</v>
      </c>
      <c r="DE460">
        <v>38.769100000000002</v>
      </c>
      <c r="DF460">
        <v>39.551200000000001</v>
      </c>
      <c r="DG460">
        <v>38.735399999999998</v>
      </c>
      <c r="DH460">
        <v>41.842599999999997</v>
      </c>
      <c r="DI460">
        <v>40.491</v>
      </c>
      <c r="DJ460">
        <v>38.436700000000002</v>
      </c>
      <c r="DK460">
        <v>39.2545</v>
      </c>
      <c r="DL460">
        <v>38.066400000000002</v>
      </c>
      <c r="DM460">
        <v>35.672899999999998</v>
      </c>
      <c r="DN460">
        <v>34.4831</v>
      </c>
      <c r="DO460">
        <v>35.729100000000003</v>
      </c>
      <c r="DP460">
        <v>35.729100000000003</v>
      </c>
      <c r="DQ460">
        <v>34.33</v>
      </c>
      <c r="DR460">
        <v>34.640599999999999</v>
      </c>
      <c r="DS460">
        <v>34.255200000000002</v>
      </c>
      <c r="DT460">
        <v>35.479199999999999</v>
      </c>
      <c r="DU460">
        <v>34.250399999999999</v>
      </c>
      <c r="DV460">
        <v>33.887799999999999</v>
      </c>
      <c r="DW460">
        <v>33.887799999999999</v>
      </c>
    </row>
    <row r="461" spans="1:127" x14ac:dyDescent="0.2">
      <c r="A461" t="e">
        <f ca="1">_xll.BFieldInfo($B$461)</f>
        <v>#NAME?</v>
      </c>
      <c r="B461" t="s">
        <v>109</v>
      </c>
      <c r="C461">
        <v>8757</v>
      </c>
      <c r="D461">
        <v>8757</v>
      </c>
      <c r="E461">
        <v>8757</v>
      </c>
      <c r="F461">
        <v>8757</v>
      </c>
      <c r="G461">
        <v>8757</v>
      </c>
      <c r="H461">
        <v>8757</v>
      </c>
      <c r="I461">
        <v>8757</v>
      </c>
      <c r="J461">
        <v>8757</v>
      </c>
      <c r="K461">
        <v>8757</v>
      </c>
      <c r="L461">
        <v>8015</v>
      </c>
      <c r="M461">
        <v>8015</v>
      </c>
      <c r="N461">
        <v>8015</v>
      </c>
      <c r="O461">
        <v>8015</v>
      </c>
      <c r="P461">
        <v>8015</v>
      </c>
      <c r="Q461">
        <v>8015</v>
      </c>
      <c r="R461">
        <v>8015</v>
      </c>
      <c r="S461">
        <v>8015</v>
      </c>
      <c r="T461">
        <v>8015</v>
      </c>
      <c r="U461">
        <v>8015</v>
      </c>
      <c r="V461">
        <v>8015</v>
      </c>
      <c r="W461">
        <v>8015</v>
      </c>
      <c r="X461">
        <v>8015</v>
      </c>
      <c r="Y461">
        <v>9455</v>
      </c>
      <c r="Z461">
        <v>9455</v>
      </c>
      <c r="AA461">
        <v>9455</v>
      </c>
      <c r="AB461">
        <v>9455</v>
      </c>
      <c r="AC461">
        <v>9455</v>
      </c>
      <c r="AD461">
        <v>9455</v>
      </c>
      <c r="AE461">
        <v>9455</v>
      </c>
      <c r="AF461">
        <v>9455</v>
      </c>
      <c r="AG461">
        <v>9455</v>
      </c>
      <c r="AH461">
        <v>9455</v>
      </c>
      <c r="AI461">
        <v>9455</v>
      </c>
      <c r="AJ461">
        <v>9455</v>
      </c>
      <c r="AK461">
        <v>9428</v>
      </c>
      <c r="AL461">
        <v>9428</v>
      </c>
      <c r="AM461">
        <v>9428</v>
      </c>
      <c r="AN461">
        <v>9428</v>
      </c>
      <c r="AO461">
        <v>9428</v>
      </c>
      <c r="AP461">
        <v>9428</v>
      </c>
      <c r="AQ461">
        <v>9428</v>
      </c>
      <c r="AR461">
        <v>9428</v>
      </c>
      <c r="AS461">
        <v>9428</v>
      </c>
      <c r="AT461">
        <v>9428</v>
      </c>
      <c r="AU461">
        <v>9428</v>
      </c>
      <c r="AV461">
        <v>9428</v>
      </c>
      <c r="AW461">
        <v>9428</v>
      </c>
      <c r="AX461">
        <v>9159</v>
      </c>
      <c r="AY461">
        <v>9159</v>
      </c>
      <c r="AZ461">
        <v>9159</v>
      </c>
      <c r="BA461">
        <v>9159</v>
      </c>
      <c r="BB461">
        <v>9159</v>
      </c>
      <c r="BC461">
        <v>9159</v>
      </c>
      <c r="BD461">
        <v>9159</v>
      </c>
      <c r="BE461">
        <v>9159</v>
      </c>
      <c r="BF461">
        <v>9159</v>
      </c>
      <c r="BG461">
        <v>9159</v>
      </c>
      <c r="BH461">
        <v>9159</v>
      </c>
      <c r="BI461">
        <v>9159</v>
      </c>
      <c r="BJ461">
        <v>9159</v>
      </c>
      <c r="BK461">
        <v>9159</v>
      </c>
      <c r="BL461">
        <v>9159</v>
      </c>
      <c r="BM461">
        <v>10346</v>
      </c>
      <c r="BN461">
        <v>10346</v>
      </c>
      <c r="BO461">
        <v>10346</v>
      </c>
      <c r="BP461">
        <v>10346</v>
      </c>
      <c r="BQ461">
        <v>10346</v>
      </c>
      <c r="BR461">
        <v>10346</v>
      </c>
      <c r="BS461">
        <v>10346</v>
      </c>
      <c r="BT461">
        <v>10346</v>
      </c>
      <c r="BU461">
        <v>10346</v>
      </c>
      <c r="BV461">
        <v>10346</v>
      </c>
      <c r="BW461">
        <v>10346</v>
      </c>
      <c r="BX461">
        <v>10346</v>
      </c>
      <c r="BY461">
        <v>10346</v>
      </c>
      <c r="BZ461">
        <v>10346</v>
      </c>
      <c r="CA461">
        <v>10346</v>
      </c>
      <c r="CB461">
        <v>8845</v>
      </c>
      <c r="CC461">
        <v>8845</v>
      </c>
      <c r="CD461">
        <v>8845</v>
      </c>
      <c r="CE461">
        <v>8845</v>
      </c>
      <c r="CF461">
        <v>8845</v>
      </c>
      <c r="CG461">
        <v>8845</v>
      </c>
      <c r="CH461">
        <v>8845</v>
      </c>
      <c r="CI461">
        <v>8845</v>
      </c>
      <c r="CJ461">
        <v>8845</v>
      </c>
      <c r="CK461">
        <v>8845</v>
      </c>
      <c r="CL461">
        <v>8845</v>
      </c>
      <c r="CM461">
        <v>8845</v>
      </c>
      <c r="CN461">
        <v>8845</v>
      </c>
      <c r="CO461">
        <v>8845</v>
      </c>
      <c r="CP461">
        <v>8845</v>
      </c>
      <c r="CQ461">
        <v>9693</v>
      </c>
      <c r="CR461">
        <v>9693</v>
      </c>
      <c r="CS461">
        <v>9693</v>
      </c>
      <c r="CT461">
        <v>9693</v>
      </c>
      <c r="CU461">
        <v>9693</v>
      </c>
      <c r="CV461">
        <v>9693</v>
      </c>
      <c r="CW461">
        <v>9693</v>
      </c>
      <c r="CX461">
        <v>9693</v>
      </c>
      <c r="CY461">
        <v>9693</v>
      </c>
      <c r="CZ461">
        <v>9693</v>
      </c>
      <c r="DA461">
        <v>9693</v>
      </c>
      <c r="DB461">
        <v>9693</v>
      </c>
      <c r="DC461">
        <v>9693</v>
      </c>
      <c r="DD461">
        <v>8255</v>
      </c>
      <c r="DE461">
        <v>8255</v>
      </c>
      <c r="DF461">
        <v>8255</v>
      </c>
      <c r="DG461">
        <v>8255</v>
      </c>
      <c r="DH461">
        <v>8255</v>
      </c>
      <c r="DI461">
        <v>8255</v>
      </c>
      <c r="DJ461">
        <v>8255</v>
      </c>
      <c r="DK461">
        <v>8255</v>
      </c>
      <c r="DL461">
        <v>8255</v>
      </c>
      <c r="DM461">
        <v>8255</v>
      </c>
      <c r="DN461">
        <v>8255</v>
      </c>
      <c r="DO461">
        <v>8255</v>
      </c>
      <c r="DP461" t="s">
        <v>108</v>
      </c>
      <c r="DQ461" t="s">
        <v>108</v>
      </c>
      <c r="DR461" t="s">
        <v>108</v>
      </c>
      <c r="DS461" t="s">
        <v>108</v>
      </c>
      <c r="DT461" t="s">
        <v>108</v>
      </c>
      <c r="DU461" t="s">
        <v>108</v>
      </c>
      <c r="DV461" t="s">
        <v>108</v>
      </c>
      <c r="DW461" t="s">
        <v>108</v>
      </c>
    </row>
    <row r="462" spans="1:127" x14ac:dyDescent="0.2">
      <c r="A462" t="e">
        <f ca="1">_xll.BFieldInfo($B$462)</f>
        <v>#NAME?</v>
      </c>
      <c r="B462" t="s">
        <v>110</v>
      </c>
      <c r="C462">
        <v>8080</v>
      </c>
      <c r="D462">
        <v>8080</v>
      </c>
      <c r="E462">
        <v>8080</v>
      </c>
      <c r="F462">
        <v>8080</v>
      </c>
      <c r="G462">
        <v>8080</v>
      </c>
      <c r="H462">
        <v>8080</v>
      </c>
      <c r="I462">
        <v>8080</v>
      </c>
      <c r="J462">
        <v>8080</v>
      </c>
      <c r="K462">
        <v>8080</v>
      </c>
      <c r="L462">
        <v>7429</v>
      </c>
      <c r="M462">
        <v>7429</v>
      </c>
      <c r="N462">
        <v>7429</v>
      </c>
      <c r="O462">
        <v>7429</v>
      </c>
      <c r="P462">
        <v>7429</v>
      </c>
      <c r="Q462">
        <v>7429</v>
      </c>
      <c r="R462">
        <v>7429</v>
      </c>
      <c r="S462">
        <v>7429</v>
      </c>
      <c r="T462">
        <v>7429</v>
      </c>
      <c r="U462">
        <v>7429</v>
      </c>
      <c r="V462">
        <v>7429</v>
      </c>
      <c r="W462">
        <v>7429</v>
      </c>
      <c r="X462">
        <v>7429</v>
      </c>
      <c r="Y462">
        <v>8843</v>
      </c>
      <c r="Z462">
        <v>8843</v>
      </c>
      <c r="AA462">
        <v>8843</v>
      </c>
      <c r="AB462">
        <v>8843</v>
      </c>
      <c r="AC462">
        <v>8843</v>
      </c>
      <c r="AD462">
        <v>8843</v>
      </c>
      <c r="AE462">
        <v>8843</v>
      </c>
      <c r="AF462">
        <v>8843</v>
      </c>
      <c r="AG462">
        <v>8843</v>
      </c>
      <c r="AH462">
        <v>8843</v>
      </c>
      <c r="AI462">
        <v>8843</v>
      </c>
      <c r="AJ462">
        <v>8843</v>
      </c>
      <c r="AK462">
        <v>8371</v>
      </c>
      <c r="AL462">
        <v>8371</v>
      </c>
      <c r="AM462">
        <v>8371</v>
      </c>
      <c r="AN462">
        <v>8371</v>
      </c>
      <c r="AO462">
        <v>8371</v>
      </c>
      <c r="AP462">
        <v>8371</v>
      </c>
      <c r="AQ462">
        <v>8371</v>
      </c>
      <c r="AR462">
        <v>8371</v>
      </c>
      <c r="AS462">
        <v>8371</v>
      </c>
      <c r="AT462">
        <v>8371</v>
      </c>
      <c r="AU462">
        <v>8371</v>
      </c>
      <c r="AV462">
        <v>8371</v>
      </c>
      <c r="AW462">
        <v>8371</v>
      </c>
      <c r="AX462">
        <v>7689</v>
      </c>
      <c r="AY462">
        <v>7689</v>
      </c>
      <c r="AZ462">
        <v>7689</v>
      </c>
      <c r="BA462">
        <v>7689</v>
      </c>
      <c r="BB462">
        <v>7689</v>
      </c>
      <c r="BC462">
        <v>7689</v>
      </c>
      <c r="BD462">
        <v>7689</v>
      </c>
      <c r="BE462">
        <v>7689</v>
      </c>
      <c r="BF462">
        <v>7689</v>
      </c>
      <c r="BG462">
        <v>7689</v>
      </c>
      <c r="BH462">
        <v>7689</v>
      </c>
      <c r="BI462">
        <v>7689</v>
      </c>
      <c r="BJ462">
        <v>7689</v>
      </c>
      <c r="BK462">
        <v>7689</v>
      </c>
      <c r="BL462">
        <v>7689</v>
      </c>
      <c r="BM462">
        <v>8902</v>
      </c>
      <c r="BN462">
        <v>8902</v>
      </c>
      <c r="BO462">
        <v>8902</v>
      </c>
      <c r="BP462">
        <v>8902</v>
      </c>
      <c r="BQ462">
        <v>8902</v>
      </c>
      <c r="BR462">
        <v>8902</v>
      </c>
      <c r="BS462">
        <v>8902</v>
      </c>
      <c r="BT462">
        <v>8902</v>
      </c>
      <c r="BU462">
        <v>8902</v>
      </c>
      <c r="BV462">
        <v>8902</v>
      </c>
      <c r="BW462">
        <v>8902</v>
      </c>
      <c r="BX462">
        <v>8902</v>
      </c>
      <c r="BY462">
        <v>8902</v>
      </c>
      <c r="BZ462">
        <v>8902</v>
      </c>
      <c r="CA462">
        <v>8902</v>
      </c>
      <c r="CB462">
        <v>8746</v>
      </c>
      <c r="CC462">
        <v>8746</v>
      </c>
      <c r="CD462">
        <v>8746</v>
      </c>
      <c r="CE462">
        <v>8746</v>
      </c>
      <c r="CF462">
        <v>8746</v>
      </c>
      <c r="CG462">
        <v>8746</v>
      </c>
      <c r="CH462">
        <v>8746</v>
      </c>
      <c r="CI462">
        <v>8746</v>
      </c>
      <c r="CJ462">
        <v>8746</v>
      </c>
      <c r="CK462">
        <v>8746</v>
      </c>
      <c r="CL462">
        <v>8746</v>
      </c>
      <c r="CM462">
        <v>8746</v>
      </c>
      <c r="CN462">
        <v>8746</v>
      </c>
      <c r="CO462">
        <v>8746</v>
      </c>
      <c r="CP462">
        <v>8746</v>
      </c>
      <c r="CQ462">
        <v>7584</v>
      </c>
      <c r="CR462">
        <v>7584</v>
      </c>
      <c r="CS462">
        <v>7584</v>
      </c>
      <c r="CT462">
        <v>7584</v>
      </c>
      <c r="CU462">
        <v>7584</v>
      </c>
      <c r="CV462">
        <v>7584</v>
      </c>
      <c r="CW462">
        <v>7584</v>
      </c>
      <c r="CX462">
        <v>7584</v>
      </c>
      <c r="CY462">
        <v>7584</v>
      </c>
      <c r="CZ462">
        <v>7584</v>
      </c>
      <c r="DA462">
        <v>7584</v>
      </c>
      <c r="DB462">
        <v>7584</v>
      </c>
      <c r="DC462">
        <v>7584</v>
      </c>
      <c r="DD462">
        <v>6171</v>
      </c>
      <c r="DE462">
        <v>6171</v>
      </c>
      <c r="DF462">
        <v>6171</v>
      </c>
      <c r="DG462">
        <v>6171</v>
      </c>
      <c r="DH462">
        <v>6171</v>
      </c>
      <c r="DI462">
        <v>6171</v>
      </c>
      <c r="DJ462">
        <v>6171</v>
      </c>
      <c r="DK462">
        <v>6171</v>
      </c>
      <c r="DL462">
        <v>6171</v>
      </c>
      <c r="DM462">
        <v>6171</v>
      </c>
      <c r="DN462">
        <v>6171</v>
      </c>
      <c r="DO462">
        <v>6171</v>
      </c>
      <c r="DP462" t="s">
        <v>108</v>
      </c>
      <c r="DQ462" t="s">
        <v>108</v>
      </c>
      <c r="DR462" t="s">
        <v>108</v>
      </c>
      <c r="DS462" t="s">
        <v>108</v>
      </c>
      <c r="DT462" t="s">
        <v>108</v>
      </c>
      <c r="DU462" t="s">
        <v>108</v>
      </c>
      <c r="DV462" t="s">
        <v>108</v>
      </c>
      <c r="DW462" t="s">
        <v>108</v>
      </c>
    </row>
    <row r="463" spans="1:127" x14ac:dyDescent="0.2">
      <c r="A463" t="e">
        <f ca="1">_xll.BFieldInfo($B$463)</f>
        <v>#NAME?</v>
      </c>
      <c r="B463" t="s">
        <v>111</v>
      </c>
      <c r="C463">
        <v>187133.15</v>
      </c>
      <c r="D463">
        <v>187133.15</v>
      </c>
      <c r="E463">
        <v>179373.9</v>
      </c>
      <c r="F463">
        <v>179373.9</v>
      </c>
      <c r="G463">
        <v>179373.9</v>
      </c>
      <c r="H463">
        <v>179373.9</v>
      </c>
      <c r="I463">
        <v>236898</v>
      </c>
      <c r="J463">
        <v>236898</v>
      </c>
      <c r="K463">
        <v>236898</v>
      </c>
      <c r="L463">
        <v>232664.04</v>
      </c>
      <c r="M463">
        <v>232664.04</v>
      </c>
      <c r="N463">
        <v>232664.04</v>
      </c>
      <c r="O463">
        <v>232664.04</v>
      </c>
      <c r="P463">
        <v>217683</v>
      </c>
      <c r="Q463">
        <v>217683</v>
      </c>
      <c r="R463">
        <v>217683</v>
      </c>
      <c r="S463">
        <v>199998.48</v>
      </c>
      <c r="T463">
        <v>199998.48</v>
      </c>
      <c r="U463">
        <v>199998.48</v>
      </c>
      <c r="V463">
        <v>202089.8</v>
      </c>
      <c r="W463">
        <v>202089.8</v>
      </c>
      <c r="X463">
        <v>202089.8</v>
      </c>
      <c r="Y463">
        <v>196584.64</v>
      </c>
      <c r="Z463">
        <v>196584.64</v>
      </c>
      <c r="AA463">
        <v>196584.64</v>
      </c>
      <c r="AB463">
        <v>186536.58</v>
      </c>
      <c r="AC463">
        <v>186536.58</v>
      </c>
      <c r="AD463">
        <v>186536.58</v>
      </c>
      <c r="AE463">
        <v>184968.37</v>
      </c>
      <c r="AF463">
        <v>184968.37</v>
      </c>
      <c r="AG463">
        <v>184968.37</v>
      </c>
      <c r="AH463">
        <v>195402.92</v>
      </c>
      <c r="AI463">
        <v>195402.92</v>
      </c>
      <c r="AJ463">
        <v>195402.92</v>
      </c>
      <c r="AK463">
        <v>191832.62</v>
      </c>
      <c r="AL463">
        <v>191832.62</v>
      </c>
      <c r="AM463">
        <v>191832.62</v>
      </c>
      <c r="AN463">
        <v>191832.62</v>
      </c>
      <c r="AO463">
        <v>191419.8</v>
      </c>
      <c r="AP463">
        <v>191419.8</v>
      </c>
      <c r="AQ463">
        <v>191419.8</v>
      </c>
      <c r="AR463">
        <v>181346.12</v>
      </c>
      <c r="AS463">
        <v>181346.12</v>
      </c>
      <c r="AT463">
        <v>181346.12</v>
      </c>
      <c r="AU463">
        <v>177780.48000000001</v>
      </c>
      <c r="AV463">
        <v>177780.48000000001</v>
      </c>
      <c r="AW463">
        <v>177780.48000000001</v>
      </c>
      <c r="AX463">
        <v>182526.16</v>
      </c>
      <c r="AY463">
        <v>182526.16</v>
      </c>
      <c r="AZ463">
        <v>182526.16</v>
      </c>
      <c r="BA463">
        <v>182526.16</v>
      </c>
      <c r="BB463">
        <v>194692.8</v>
      </c>
      <c r="BC463">
        <v>194692.8</v>
      </c>
      <c r="BD463">
        <v>194692.8</v>
      </c>
      <c r="BE463">
        <v>202867.56</v>
      </c>
      <c r="BF463">
        <v>202867.56</v>
      </c>
      <c r="BG463">
        <v>202867.56</v>
      </c>
      <c r="BH463">
        <v>202867.56</v>
      </c>
      <c r="BI463">
        <v>185759.04</v>
      </c>
      <c r="BJ463">
        <v>185759.04</v>
      </c>
      <c r="BK463">
        <v>185759.04</v>
      </c>
      <c r="BL463">
        <v>185759.04</v>
      </c>
      <c r="BM463">
        <v>175373.38</v>
      </c>
      <c r="BN463">
        <v>175373.38</v>
      </c>
      <c r="BO463">
        <v>175373.38</v>
      </c>
      <c r="BP463">
        <v>171742.01</v>
      </c>
      <c r="BQ463">
        <v>171742.01</v>
      </c>
      <c r="BR463">
        <v>171742.01</v>
      </c>
      <c r="BS463">
        <v>171742.01</v>
      </c>
      <c r="BT463">
        <v>177364.8</v>
      </c>
      <c r="BU463">
        <v>177364.8</v>
      </c>
      <c r="BV463">
        <v>177364.8</v>
      </c>
      <c r="BW463">
        <v>177364.8</v>
      </c>
      <c r="BX463">
        <v>184332.52</v>
      </c>
      <c r="BY463">
        <v>184332.52</v>
      </c>
      <c r="BZ463">
        <v>184332.52</v>
      </c>
      <c r="CA463">
        <v>184332.52</v>
      </c>
      <c r="CB463">
        <v>184625</v>
      </c>
      <c r="CC463">
        <v>184625</v>
      </c>
      <c r="CD463">
        <v>184625</v>
      </c>
      <c r="CE463">
        <v>184625</v>
      </c>
      <c r="CF463">
        <v>185003.15</v>
      </c>
      <c r="CG463">
        <v>185003.15</v>
      </c>
      <c r="CH463">
        <v>185003.15</v>
      </c>
      <c r="CI463">
        <v>185003.15</v>
      </c>
      <c r="CJ463">
        <v>171068.4</v>
      </c>
      <c r="CK463">
        <v>171068.4</v>
      </c>
      <c r="CL463">
        <v>171068.4</v>
      </c>
      <c r="CM463">
        <v>171068.4</v>
      </c>
      <c r="CN463">
        <v>181846.62</v>
      </c>
      <c r="CO463">
        <v>181846.62</v>
      </c>
      <c r="CP463">
        <v>181846.62</v>
      </c>
      <c r="CQ463">
        <v>169574.39999999999</v>
      </c>
      <c r="CR463">
        <v>169574.39999999999</v>
      </c>
      <c r="CS463">
        <v>169574.39999999999</v>
      </c>
      <c r="CT463">
        <v>169574.39999999999</v>
      </c>
      <c r="CU463">
        <v>177847.74</v>
      </c>
      <c r="CV463">
        <v>177847.74</v>
      </c>
      <c r="CW463">
        <v>177847.74</v>
      </c>
      <c r="CX463">
        <v>179877.12</v>
      </c>
      <c r="CY463">
        <v>179877.12</v>
      </c>
      <c r="CZ463">
        <v>179877.12</v>
      </c>
      <c r="DA463">
        <v>162001.25</v>
      </c>
      <c r="DB463">
        <v>162001.25</v>
      </c>
      <c r="DC463">
        <v>162001.25</v>
      </c>
      <c r="DD463">
        <v>170153.98</v>
      </c>
      <c r="DE463">
        <v>170153.98</v>
      </c>
      <c r="DF463">
        <v>170153.98</v>
      </c>
      <c r="DG463">
        <v>176005.69</v>
      </c>
      <c r="DH463">
        <v>176005.69</v>
      </c>
      <c r="DI463">
        <v>176005.69</v>
      </c>
      <c r="DJ463">
        <v>167040.57</v>
      </c>
      <c r="DK463">
        <v>167040.57</v>
      </c>
      <c r="DL463">
        <v>167040.57</v>
      </c>
      <c r="DM463">
        <v>158342.10999999999</v>
      </c>
      <c r="DN463">
        <v>158342.10999999999</v>
      </c>
      <c r="DO463">
        <v>158342.10999999999</v>
      </c>
      <c r="DP463">
        <v>153428.76</v>
      </c>
      <c r="DQ463">
        <v>153428.76</v>
      </c>
      <c r="DR463">
        <v>153428.76</v>
      </c>
      <c r="DS463">
        <v>153428.76</v>
      </c>
      <c r="DT463">
        <v>156130.37</v>
      </c>
      <c r="DU463">
        <v>156130.37</v>
      </c>
      <c r="DV463">
        <v>156130.37</v>
      </c>
      <c r="DW463" t="s">
        <v>108</v>
      </c>
    </row>
    <row r="464" spans="1:127" x14ac:dyDescent="0.2">
      <c r="A464" t="e">
        <f ca="1">_xll.BFieldInfo($B$464)</f>
        <v>#NAME?</v>
      </c>
      <c r="B464" t="s">
        <v>109</v>
      </c>
      <c r="C464">
        <v>8757</v>
      </c>
      <c r="D464">
        <v>8757</v>
      </c>
      <c r="E464">
        <v>8757</v>
      </c>
      <c r="F464">
        <v>8757</v>
      </c>
      <c r="G464">
        <v>8757</v>
      </c>
      <c r="H464">
        <v>8757</v>
      </c>
      <c r="I464">
        <v>8757</v>
      </c>
      <c r="J464">
        <v>8757</v>
      </c>
      <c r="K464">
        <v>8757</v>
      </c>
      <c r="L464">
        <v>8015</v>
      </c>
      <c r="M464">
        <v>8015</v>
      </c>
      <c r="N464">
        <v>8015</v>
      </c>
      <c r="O464">
        <v>8015</v>
      </c>
      <c r="P464">
        <v>8015</v>
      </c>
      <c r="Q464">
        <v>8015</v>
      </c>
      <c r="R464">
        <v>8015</v>
      </c>
      <c r="S464">
        <v>8015</v>
      </c>
      <c r="T464">
        <v>8015</v>
      </c>
      <c r="U464">
        <v>8015</v>
      </c>
      <c r="V464">
        <v>8015</v>
      </c>
      <c r="W464">
        <v>8015</v>
      </c>
      <c r="X464">
        <v>8015</v>
      </c>
      <c r="Y464">
        <v>9455</v>
      </c>
      <c r="Z464">
        <v>9455</v>
      </c>
      <c r="AA464">
        <v>9455</v>
      </c>
      <c r="AB464">
        <v>9455</v>
      </c>
      <c r="AC464">
        <v>9455</v>
      </c>
      <c r="AD464">
        <v>9455</v>
      </c>
      <c r="AE464">
        <v>9455</v>
      </c>
      <c r="AF464">
        <v>9455</v>
      </c>
      <c r="AG464">
        <v>9455</v>
      </c>
      <c r="AH464">
        <v>9455</v>
      </c>
      <c r="AI464">
        <v>9455</v>
      </c>
      <c r="AJ464">
        <v>9455</v>
      </c>
      <c r="AK464">
        <v>9428</v>
      </c>
      <c r="AL464">
        <v>9428</v>
      </c>
      <c r="AM464">
        <v>9428</v>
      </c>
      <c r="AN464">
        <v>9428</v>
      </c>
      <c r="AO464">
        <v>9428</v>
      </c>
      <c r="AP464">
        <v>9428</v>
      </c>
      <c r="AQ464">
        <v>9428</v>
      </c>
      <c r="AR464">
        <v>9428</v>
      </c>
      <c r="AS464">
        <v>9428</v>
      </c>
      <c r="AT464">
        <v>9428</v>
      </c>
      <c r="AU464">
        <v>9428</v>
      </c>
      <c r="AV464">
        <v>9428</v>
      </c>
      <c r="AW464">
        <v>9428</v>
      </c>
      <c r="AX464">
        <v>9159</v>
      </c>
      <c r="AY464">
        <v>9159</v>
      </c>
      <c r="AZ464">
        <v>9159</v>
      </c>
      <c r="BA464">
        <v>9159</v>
      </c>
      <c r="BB464">
        <v>9159</v>
      </c>
      <c r="BC464">
        <v>9159</v>
      </c>
      <c r="BD464">
        <v>9159</v>
      </c>
      <c r="BE464">
        <v>9159</v>
      </c>
      <c r="BF464">
        <v>9159</v>
      </c>
      <c r="BG464">
        <v>9159</v>
      </c>
      <c r="BH464">
        <v>9159</v>
      </c>
      <c r="BI464">
        <v>9159</v>
      </c>
      <c r="BJ464">
        <v>9159</v>
      </c>
      <c r="BK464">
        <v>9159</v>
      </c>
      <c r="BL464">
        <v>9159</v>
      </c>
      <c r="BM464">
        <v>10346</v>
      </c>
      <c r="BN464">
        <v>10346</v>
      </c>
      <c r="BO464">
        <v>10346</v>
      </c>
      <c r="BP464">
        <v>10346</v>
      </c>
      <c r="BQ464">
        <v>10346</v>
      </c>
      <c r="BR464">
        <v>10346</v>
      </c>
      <c r="BS464">
        <v>10346</v>
      </c>
      <c r="BT464">
        <v>10346</v>
      </c>
      <c r="BU464">
        <v>10346</v>
      </c>
      <c r="BV464">
        <v>10346</v>
      </c>
      <c r="BW464">
        <v>10346</v>
      </c>
      <c r="BX464">
        <v>10346</v>
      </c>
      <c r="BY464">
        <v>10346</v>
      </c>
      <c r="BZ464">
        <v>10346</v>
      </c>
      <c r="CA464">
        <v>10346</v>
      </c>
      <c r="CB464">
        <v>8845</v>
      </c>
      <c r="CC464">
        <v>8845</v>
      </c>
      <c r="CD464">
        <v>8845</v>
      </c>
      <c r="CE464">
        <v>8845</v>
      </c>
      <c r="CF464">
        <v>8845</v>
      </c>
      <c r="CG464">
        <v>8845</v>
      </c>
      <c r="CH464">
        <v>8845</v>
      </c>
      <c r="CI464">
        <v>8845</v>
      </c>
      <c r="CJ464">
        <v>8845</v>
      </c>
      <c r="CK464">
        <v>8845</v>
      </c>
      <c r="CL464">
        <v>8845</v>
      </c>
      <c r="CM464">
        <v>8845</v>
      </c>
      <c r="CN464">
        <v>8845</v>
      </c>
      <c r="CO464">
        <v>8845</v>
      </c>
      <c r="CP464">
        <v>8845</v>
      </c>
      <c r="CQ464">
        <v>9693</v>
      </c>
      <c r="CR464">
        <v>9693</v>
      </c>
      <c r="CS464">
        <v>9693</v>
      </c>
      <c r="CT464">
        <v>9693</v>
      </c>
      <c r="CU464">
        <v>9693</v>
      </c>
      <c r="CV464">
        <v>9693</v>
      </c>
      <c r="CW464">
        <v>9693</v>
      </c>
      <c r="CX464">
        <v>9693</v>
      </c>
      <c r="CY464">
        <v>9693</v>
      </c>
      <c r="CZ464">
        <v>9693</v>
      </c>
      <c r="DA464">
        <v>9693</v>
      </c>
      <c r="DB464">
        <v>9693</v>
      </c>
      <c r="DC464">
        <v>9693</v>
      </c>
      <c r="DD464">
        <v>8255</v>
      </c>
      <c r="DE464">
        <v>8255</v>
      </c>
      <c r="DF464">
        <v>8255</v>
      </c>
      <c r="DG464">
        <v>8255</v>
      </c>
      <c r="DH464">
        <v>8255</v>
      </c>
      <c r="DI464">
        <v>8255</v>
      </c>
      <c r="DJ464">
        <v>8255</v>
      </c>
      <c r="DK464">
        <v>8255</v>
      </c>
      <c r="DL464">
        <v>8255</v>
      </c>
      <c r="DM464">
        <v>8255</v>
      </c>
      <c r="DN464">
        <v>8255</v>
      </c>
      <c r="DO464">
        <v>8255</v>
      </c>
      <c r="DP464" t="s">
        <v>108</v>
      </c>
      <c r="DQ464" t="s">
        <v>108</v>
      </c>
      <c r="DR464" t="s">
        <v>108</v>
      </c>
      <c r="DS464" t="s">
        <v>108</v>
      </c>
      <c r="DT464" t="s">
        <v>108</v>
      </c>
      <c r="DU464" t="s">
        <v>108</v>
      </c>
      <c r="DV464" t="s">
        <v>108</v>
      </c>
      <c r="DW464" t="s">
        <v>108</v>
      </c>
    </row>
    <row r="465" spans="1:148" x14ac:dyDescent="0.2">
      <c r="A465" t="e">
        <f ca="1">_xll.BFieldInfo($B$465)</f>
        <v>#NAME?</v>
      </c>
      <c r="B465" t="s">
        <v>112</v>
      </c>
      <c r="C465">
        <v>28</v>
      </c>
      <c r="D465">
        <v>28</v>
      </c>
      <c r="E465">
        <v>28</v>
      </c>
      <c r="F465">
        <v>28</v>
      </c>
      <c r="G465">
        <v>28</v>
      </c>
      <c r="H465">
        <v>28</v>
      </c>
      <c r="I465">
        <v>26</v>
      </c>
      <c r="J465">
        <v>26</v>
      </c>
      <c r="K465">
        <v>26</v>
      </c>
      <c r="L465">
        <v>26</v>
      </c>
      <c r="M465">
        <v>26</v>
      </c>
      <c r="N465">
        <v>26</v>
      </c>
      <c r="O465">
        <v>26</v>
      </c>
      <c r="P465">
        <v>26</v>
      </c>
      <c r="Q465">
        <v>26</v>
      </c>
      <c r="R465">
        <v>26</v>
      </c>
      <c r="S465">
        <v>26</v>
      </c>
      <c r="T465">
        <v>26</v>
      </c>
      <c r="U465">
        <v>26</v>
      </c>
      <c r="V465">
        <v>31</v>
      </c>
      <c r="W465">
        <v>31</v>
      </c>
      <c r="X465">
        <v>31</v>
      </c>
      <c r="Y465">
        <v>30</v>
      </c>
      <c r="Z465">
        <v>30</v>
      </c>
      <c r="AA465">
        <v>30</v>
      </c>
      <c r="AB465">
        <v>31</v>
      </c>
      <c r="AC465">
        <v>31</v>
      </c>
      <c r="AD465">
        <v>31</v>
      </c>
      <c r="AE465">
        <v>32</v>
      </c>
      <c r="AF465">
        <v>32</v>
      </c>
      <c r="AG465">
        <v>32</v>
      </c>
      <c r="AH465">
        <v>48</v>
      </c>
      <c r="AI465">
        <v>48</v>
      </c>
      <c r="AJ465">
        <v>48</v>
      </c>
      <c r="AK465">
        <v>49</v>
      </c>
      <c r="AL465">
        <v>49</v>
      </c>
      <c r="AM465">
        <v>49</v>
      </c>
      <c r="AN465">
        <v>49</v>
      </c>
      <c r="AO465">
        <v>50</v>
      </c>
      <c r="AP465">
        <v>50</v>
      </c>
      <c r="AQ465">
        <v>50</v>
      </c>
      <c r="AR465">
        <v>50</v>
      </c>
      <c r="AS465">
        <v>50</v>
      </c>
      <c r="AT465">
        <v>50</v>
      </c>
      <c r="AU465">
        <v>61</v>
      </c>
      <c r="AV465">
        <v>61</v>
      </c>
      <c r="AW465">
        <v>61</v>
      </c>
      <c r="AX465">
        <v>59</v>
      </c>
      <c r="AY465">
        <v>59</v>
      </c>
      <c r="AZ465">
        <v>59</v>
      </c>
      <c r="BA465">
        <v>59</v>
      </c>
      <c r="BB465">
        <v>60</v>
      </c>
      <c r="BC465">
        <v>60</v>
      </c>
      <c r="BD465">
        <v>60</v>
      </c>
      <c r="BE465">
        <v>59</v>
      </c>
      <c r="BF465">
        <v>59</v>
      </c>
      <c r="BG465">
        <v>59</v>
      </c>
      <c r="BH465">
        <v>59</v>
      </c>
      <c r="BI465">
        <v>66</v>
      </c>
      <c r="BJ465">
        <v>66</v>
      </c>
      <c r="BK465">
        <v>66</v>
      </c>
      <c r="BL465">
        <v>66</v>
      </c>
      <c r="BM465">
        <v>66</v>
      </c>
      <c r="BN465">
        <v>66</v>
      </c>
      <c r="BO465">
        <v>66</v>
      </c>
      <c r="BP465">
        <v>66</v>
      </c>
      <c r="BQ465">
        <v>66</v>
      </c>
      <c r="BR465">
        <v>66</v>
      </c>
      <c r="BS465">
        <v>66</v>
      </c>
      <c r="BT465">
        <v>67</v>
      </c>
      <c r="BU465">
        <v>67</v>
      </c>
      <c r="BV465">
        <v>67</v>
      </c>
      <c r="BW465">
        <v>67</v>
      </c>
      <c r="BX465">
        <v>199</v>
      </c>
      <c r="BY465">
        <v>199</v>
      </c>
      <c r="BZ465">
        <v>199</v>
      </c>
      <c r="CA465">
        <v>199</v>
      </c>
      <c r="CB465">
        <v>62</v>
      </c>
      <c r="CC465">
        <v>62</v>
      </c>
      <c r="CD465">
        <v>62</v>
      </c>
      <c r="CE465">
        <v>62</v>
      </c>
      <c r="CF465">
        <v>67</v>
      </c>
      <c r="CG465">
        <v>67</v>
      </c>
      <c r="CH465">
        <v>67</v>
      </c>
      <c r="CI465">
        <v>67</v>
      </c>
      <c r="CJ465">
        <v>67</v>
      </c>
      <c r="CK465">
        <v>67</v>
      </c>
      <c r="CL465">
        <v>67</v>
      </c>
      <c r="CM465">
        <v>67</v>
      </c>
      <c r="CN465">
        <v>73</v>
      </c>
      <c r="CO465">
        <v>73</v>
      </c>
      <c r="CP465">
        <v>73</v>
      </c>
      <c r="CQ465">
        <v>69</v>
      </c>
      <c r="CR465">
        <v>69</v>
      </c>
      <c r="CS465">
        <v>69</v>
      </c>
      <c r="CT465">
        <v>69</v>
      </c>
      <c r="CU465">
        <v>69</v>
      </c>
      <c r="CV465">
        <v>69</v>
      </c>
      <c r="CW465">
        <v>69</v>
      </c>
      <c r="CX465">
        <v>69</v>
      </c>
      <c r="CY465">
        <v>69</v>
      </c>
      <c r="CZ465">
        <v>69</v>
      </c>
      <c r="DA465">
        <v>134</v>
      </c>
      <c r="DB465">
        <v>134</v>
      </c>
      <c r="DC465">
        <v>134</v>
      </c>
      <c r="DD465">
        <v>88</v>
      </c>
      <c r="DE465">
        <v>88</v>
      </c>
      <c r="DF465">
        <v>88</v>
      </c>
      <c r="DG465">
        <v>71</v>
      </c>
      <c r="DH465">
        <v>71</v>
      </c>
      <c r="DI465">
        <v>71</v>
      </c>
      <c r="DJ465">
        <v>65</v>
      </c>
      <c r="DK465">
        <v>65</v>
      </c>
      <c r="DL465">
        <v>65</v>
      </c>
      <c r="DM465">
        <v>126</v>
      </c>
      <c r="DN465">
        <v>126</v>
      </c>
      <c r="DO465">
        <v>126</v>
      </c>
      <c r="DP465">
        <v>62</v>
      </c>
      <c r="DQ465">
        <v>62</v>
      </c>
      <c r="DR465">
        <v>62</v>
      </c>
      <c r="DS465">
        <v>62</v>
      </c>
      <c r="DT465">
        <v>62</v>
      </c>
      <c r="DU465">
        <v>62</v>
      </c>
      <c r="DV465">
        <v>62</v>
      </c>
      <c r="DW465" t="s">
        <v>108</v>
      </c>
    </row>
    <row r="466" spans="1:148" x14ac:dyDescent="0.2">
      <c r="A466" t="e">
        <f ca="1">_xll.BFieldInfo($B$466)</f>
        <v>#NAME?</v>
      </c>
      <c r="B466" t="s">
        <v>113</v>
      </c>
      <c r="C466">
        <v>59</v>
      </c>
      <c r="D466">
        <v>59</v>
      </c>
      <c r="E466">
        <v>59</v>
      </c>
      <c r="F466">
        <v>59</v>
      </c>
      <c r="G466">
        <v>59</v>
      </c>
      <c r="H466">
        <v>59</v>
      </c>
      <c r="I466">
        <v>73</v>
      </c>
      <c r="J466">
        <v>73</v>
      </c>
      <c r="K466">
        <v>73</v>
      </c>
      <c r="L466">
        <v>73</v>
      </c>
      <c r="M466">
        <v>73</v>
      </c>
      <c r="N466">
        <v>73</v>
      </c>
      <c r="O466">
        <v>73</v>
      </c>
      <c r="P466">
        <v>73</v>
      </c>
      <c r="Q466">
        <v>73</v>
      </c>
      <c r="R466">
        <v>73</v>
      </c>
      <c r="S466">
        <v>72</v>
      </c>
      <c r="T466">
        <v>72</v>
      </c>
      <c r="U466">
        <v>72</v>
      </c>
      <c r="V466">
        <v>75</v>
      </c>
      <c r="W466">
        <v>75</v>
      </c>
      <c r="X466">
        <v>75</v>
      </c>
      <c r="Y466">
        <v>75</v>
      </c>
      <c r="Z466">
        <v>75</v>
      </c>
      <c r="AA466">
        <v>75</v>
      </c>
      <c r="AB466">
        <v>73</v>
      </c>
      <c r="AC466">
        <v>73</v>
      </c>
      <c r="AD466">
        <v>73</v>
      </c>
      <c r="AE466">
        <v>73</v>
      </c>
      <c r="AF466">
        <v>73</v>
      </c>
      <c r="AG466">
        <v>73</v>
      </c>
      <c r="AH466">
        <v>74</v>
      </c>
      <c r="AI466">
        <v>74</v>
      </c>
      <c r="AJ466">
        <v>74</v>
      </c>
      <c r="AK466">
        <v>76</v>
      </c>
      <c r="AL466">
        <v>76</v>
      </c>
      <c r="AM466">
        <v>76</v>
      </c>
      <c r="AN466">
        <v>76</v>
      </c>
      <c r="AO466">
        <v>78</v>
      </c>
      <c r="AP466">
        <v>78</v>
      </c>
      <c r="AQ466">
        <v>78</v>
      </c>
      <c r="AR466">
        <v>78</v>
      </c>
      <c r="AS466">
        <v>78</v>
      </c>
      <c r="AT466">
        <v>78</v>
      </c>
      <c r="AU466">
        <v>80</v>
      </c>
      <c r="AV466">
        <v>80</v>
      </c>
      <c r="AW466">
        <v>80</v>
      </c>
      <c r="AX466">
        <v>79</v>
      </c>
      <c r="AY466">
        <v>79</v>
      </c>
      <c r="AZ466">
        <v>79</v>
      </c>
      <c r="BA466">
        <v>79</v>
      </c>
      <c r="BB466">
        <v>80</v>
      </c>
      <c r="BC466">
        <v>80</v>
      </c>
      <c r="BD466">
        <v>80</v>
      </c>
      <c r="BE466">
        <v>80</v>
      </c>
      <c r="BF466">
        <v>80</v>
      </c>
      <c r="BG466">
        <v>80</v>
      </c>
      <c r="BH466">
        <v>80</v>
      </c>
      <c r="BI466">
        <v>94</v>
      </c>
      <c r="BJ466">
        <v>94</v>
      </c>
      <c r="BK466">
        <v>94</v>
      </c>
      <c r="BL466">
        <v>94</v>
      </c>
      <c r="BM466">
        <v>95</v>
      </c>
      <c r="BN466">
        <v>95</v>
      </c>
      <c r="BO466">
        <v>95</v>
      </c>
      <c r="BP466">
        <v>95</v>
      </c>
      <c r="BQ466">
        <v>95</v>
      </c>
      <c r="BR466">
        <v>95</v>
      </c>
      <c r="BS466">
        <v>95</v>
      </c>
      <c r="BT466">
        <v>95</v>
      </c>
      <c r="BU466">
        <v>95</v>
      </c>
      <c r="BV466">
        <v>95</v>
      </c>
      <c r="BW466">
        <v>95</v>
      </c>
      <c r="BX466">
        <v>305</v>
      </c>
      <c r="BY466">
        <v>305</v>
      </c>
      <c r="BZ466">
        <v>305</v>
      </c>
      <c r="CA466">
        <v>305</v>
      </c>
      <c r="CB466">
        <v>101</v>
      </c>
      <c r="CC466">
        <v>101</v>
      </c>
      <c r="CD466">
        <v>101</v>
      </c>
      <c r="CE466">
        <v>101</v>
      </c>
      <c r="CF466">
        <v>102</v>
      </c>
      <c r="CG466">
        <v>102</v>
      </c>
      <c r="CH466">
        <v>102</v>
      </c>
      <c r="CI466">
        <v>102</v>
      </c>
      <c r="CJ466">
        <v>101</v>
      </c>
      <c r="CK466">
        <v>101</v>
      </c>
      <c r="CL466">
        <v>101</v>
      </c>
      <c r="CM466">
        <v>101</v>
      </c>
      <c r="CN466">
        <v>96</v>
      </c>
      <c r="CO466">
        <v>96</v>
      </c>
      <c r="CP466">
        <v>96</v>
      </c>
      <c r="CQ466">
        <v>93</v>
      </c>
      <c r="CR466">
        <v>93</v>
      </c>
      <c r="CS466">
        <v>93</v>
      </c>
      <c r="CT466">
        <v>93</v>
      </c>
      <c r="CU466">
        <v>95</v>
      </c>
      <c r="CV466">
        <v>95</v>
      </c>
      <c r="CW466">
        <v>95</v>
      </c>
      <c r="CX466">
        <v>94</v>
      </c>
      <c r="CY466">
        <v>94</v>
      </c>
      <c r="CZ466">
        <v>94</v>
      </c>
      <c r="DA466">
        <v>192</v>
      </c>
      <c r="DB466">
        <v>192</v>
      </c>
      <c r="DC466">
        <v>192</v>
      </c>
      <c r="DD466">
        <v>97</v>
      </c>
      <c r="DE466">
        <v>97</v>
      </c>
      <c r="DF466">
        <v>97</v>
      </c>
      <c r="DG466">
        <v>97</v>
      </c>
      <c r="DH466">
        <v>97</v>
      </c>
      <c r="DI466">
        <v>97</v>
      </c>
      <c r="DJ466">
        <v>98</v>
      </c>
      <c r="DK466">
        <v>98</v>
      </c>
      <c r="DL466">
        <v>98</v>
      </c>
      <c r="DM466">
        <v>198</v>
      </c>
      <c r="DN466">
        <v>198</v>
      </c>
      <c r="DO466">
        <v>198</v>
      </c>
      <c r="DP466">
        <v>97</v>
      </c>
      <c r="DQ466">
        <v>97</v>
      </c>
      <c r="DR466">
        <v>97</v>
      </c>
      <c r="DS466">
        <v>97</v>
      </c>
      <c r="DT466">
        <v>98</v>
      </c>
      <c r="DU466">
        <v>98</v>
      </c>
      <c r="DV466">
        <v>98</v>
      </c>
      <c r="DW466" t="s">
        <v>108</v>
      </c>
    </row>
    <row r="467" spans="1:148" x14ac:dyDescent="0.2">
      <c r="A467" t="e">
        <f ca="1">_xll.BFieldInfo($B$467)</f>
        <v>#NAME?</v>
      </c>
      <c r="B467" t="s">
        <v>114</v>
      </c>
      <c r="C467">
        <v>-341</v>
      </c>
      <c r="D467">
        <v>-341</v>
      </c>
      <c r="E467">
        <v>-341</v>
      </c>
      <c r="F467">
        <v>-341</v>
      </c>
      <c r="G467">
        <v>-341</v>
      </c>
      <c r="H467">
        <v>-341</v>
      </c>
      <c r="I467">
        <v>-341</v>
      </c>
      <c r="J467">
        <v>-341</v>
      </c>
      <c r="K467">
        <v>-341</v>
      </c>
      <c r="L467">
        <v>-341</v>
      </c>
      <c r="M467">
        <v>-341</v>
      </c>
      <c r="N467">
        <v>-341</v>
      </c>
      <c r="O467">
        <v>-341</v>
      </c>
      <c r="P467">
        <v>-341</v>
      </c>
      <c r="Q467">
        <v>-341</v>
      </c>
      <c r="R467">
        <v>-341</v>
      </c>
      <c r="S467">
        <v>-341</v>
      </c>
      <c r="T467">
        <v>-341</v>
      </c>
      <c r="U467">
        <v>-341</v>
      </c>
      <c r="V467">
        <v>-341</v>
      </c>
      <c r="W467">
        <v>-341</v>
      </c>
      <c r="X467">
        <v>-341</v>
      </c>
      <c r="Y467">
        <v>-341</v>
      </c>
      <c r="Z467">
        <v>-341</v>
      </c>
      <c r="AA467">
        <v>-341</v>
      </c>
      <c r="AB467">
        <v>-341</v>
      </c>
      <c r="AC467">
        <v>-341</v>
      </c>
      <c r="AD467">
        <v>-341</v>
      </c>
      <c r="AE467">
        <v>-341</v>
      </c>
      <c r="AF467">
        <v>-341</v>
      </c>
      <c r="AG467">
        <v>-341</v>
      </c>
      <c r="AH467">
        <v>-341</v>
      </c>
      <c r="AI467">
        <v>-341</v>
      </c>
      <c r="AJ467">
        <v>-341</v>
      </c>
      <c r="AK467">
        <v>-346</v>
      </c>
      <c r="AL467">
        <v>-346</v>
      </c>
      <c r="AM467">
        <v>-346</v>
      </c>
      <c r="AN467">
        <v>-346</v>
      </c>
      <c r="AO467">
        <v>-346</v>
      </c>
      <c r="AP467">
        <v>-346</v>
      </c>
      <c r="AQ467">
        <v>-346</v>
      </c>
      <c r="AR467">
        <v>-346</v>
      </c>
      <c r="AS467">
        <v>-346</v>
      </c>
      <c r="AT467">
        <v>-346</v>
      </c>
      <c r="AU467">
        <v>-346</v>
      </c>
      <c r="AV467">
        <v>-346</v>
      </c>
      <c r="AW467">
        <v>-346</v>
      </c>
      <c r="AX467" t="s">
        <v>108</v>
      </c>
      <c r="AY467" t="s">
        <v>108</v>
      </c>
      <c r="AZ467" t="s">
        <v>108</v>
      </c>
      <c r="BA467" t="s">
        <v>108</v>
      </c>
      <c r="BB467" t="s">
        <v>108</v>
      </c>
      <c r="BC467" t="s">
        <v>108</v>
      </c>
      <c r="BD467" t="s">
        <v>108</v>
      </c>
      <c r="BE467" t="s">
        <v>108</v>
      </c>
      <c r="BF467" t="s">
        <v>108</v>
      </c>
      <c r="BG467" t="s">
        <v>108</v>
      </c>
      <c r="BH467" t="s">
        <v>108</v>
      </c>
      <c r="BI467" t="s">
        <v>108</v>
      </c>
      <c r="BJ467" t="s">
        <v>108</v>
      </c>
      <c r="BK467" t="s">
        <v>108</v>
      </c>
      <c r="BL467" t="s">
        <v>108</v>
      </c>
      <c r="BM467" t="s">
        <v>108</v>
      </c>
      <c r="BN467" t="s">
        <v>108</v>
      </c>
      <c r="BO467" t="s">
        <v>108</v>
      </c>
      <c r="BP467" t="s">
        <v>108</v>
      </c>
      <c r="BQ467" t="s">
        <v>108</v>
      </c>
      <c r="BR467" t="s">
        <v>108</v>
      </c>
      <c r="BS467" t="s">
        <v>108</v>
      </c>
      <c r="BT467" t="s">
        <v>108</v>
      </c>
      <c r="BU467" t="s">
        <v>108</v>
      </c>
      <c r="BV467" t="s">
        <v>108</v>
      </c>
      <c r="BW467" t="s">
        <v>108</v>
      </c>
      <c r="BX467" t="s">
        <v>108</v>
      </c>
      <c r="BY467" t="s">
        <v>108</v>
      </c>
      <c r="BZ467" t="s">
        <v>108</v>
      </c>
      <c r="CA467" t="s">
        <v>108</v>
      </c>
      <c r="CB467" t="s">
        <v>108</v>
      </c>
      <c r="CC467" t="s">
        <v>108</v>
      </c>
      <c r="CD467" t="s">
        <v>108</v>
      </c>
      <c r="CE467" t="s">
        <v>108</v>
      </c>
      <c r="CF467" t="s">
        <v>108</v>
      </c>
      <c r="CG467" t="s">
        <v>108</v>
      </c>
      <c r="CH467" t="s">
        <v>108</v>
      </c>
      <c r="CI467" t="s">
        <v>108</v>
      </c>
      <c r="CJ467" t="s">
        <v>108</v>
      </c>
      <c r="CK467" t="s">
        <v>108</v>
      </c>
      <c r="CL467" t="s">
        <v>108</v>
      </c>
      <c r="CM467" t="s">
        <v>108</v>
      </c>
      <c r="CN467" t="s">
        <v>108</v>
      </c>
      <c r="CO467" t="s">
        <v>108</v>
      </c>
      <c r="CP467" t="s">
        <v>108</v>
      </c>
      <c r="CQ467" t="s">
        <v>108</v>
      </c>
      <c r="CR467" t="s">
        <v>108</v>
      </c>
      <c r="CS467" t="s">
        <v>108</v>
      </c>
      <c r="CT467" t="s">
        <v>108</v>
      </c>
      <c r="CU467" t="s">
        <v>108</v>
      </c>
      <c r="CV467" t="s">
        <v>108</v>
      </c>
      <c r="CW467" t="s">
        <v>108</v>
      </c>
      <c r="CX467" t="s">
        <v>108</v>
      </c>
      <c r="CY467" t="s">
        <v>108</v>
      </c>
      <c r="CZ467" t="s">
        <v>108</v>
      </c>
      <c r="DA467" t="s">
        <v>108</v>
      </c>
      <c r="DB467" t="s">
        <v>108</v>
      </c>
      <c r="DC467" t="s">
        <v>108</v>
      </c>
      <c r="DD467" t="s">
        <v>108</v>
      </c>
      <c r="DE467" t="s">
        <v>108</v>
      </c>
      <c r="DF467" t="s">
        <v>108</v>
      </c>
      <c r="DG467" t="s">
        <v>108</v>
      </c>
      <c r="DH467" t="s">
        <v>108</v>
      </c>
      <c r="DI467" t="s">
        <v>108</v>
      </c>
      <c r="DJ467" t="s">
        <v>108</v>
      </c>
      <c r="DK467" t="s">
        <v>108</v>
      </c>
      <c r="DL467" t="s">
        <v>108</v>
      </c>
      <c r="DM467" t="s">
        <v>108</v>
      </c>
      <c r="DN467" t="s">
        <v>108</v>
      </c>
      <c r="DO467" t="s">
        <v>108</v>
      </c>
      <c r="DP467" t="s">
        <v>108</v>
      </c>
      <c r="DQ467" t="s">
        <v>108</v>
      </c>
      <c r="DR467" t="s">
        <v>108</v>
      </c>
      <c r="DS467" t="s">
        <v>108</v>
      </c>
      <c r="DT467" t="s">
        <v>108</v>
      </c>
      <c r="DU467" t="s">
        <v>108</v>
      </c>
      <c r="DV467" t="s">
        <v>108</v>
      </c>
      <c r="DW467" t="s">
        <v>108</v>
      </c>
    </row>
    <row r="468" spans="1:148" x14ac:dyDescent="0.2">
      <c r="A468" t="e">
        <f ca="1">_xll.BFieldInfo($B$468)</f>
        <v>#NAME?</v>
      </c>
      <c r="B468" t="s">
        <v>115</v>
      </c>
      <c r="C468">
        <v>1981</v>
      </c>
      <c r="D468">
        <v>1981</v>
      </c>
      <c r="E468">
        <v>2380</v>
      </c>
      <c r="F468">
        <v>2380</v>
      </c>
      <c r="G468">
        <v>2380</v>
      </c>
      <c r="H468">
        <v>2380</v>
      </c>
      <c r="I468">
        <v>2164</v>
      </c>
      <c r="J468">
        <v>2164</v>
      </c>
      <c r="K468">
        <v>2164</v>
      </c>
      <c r="L468">
        <v>2499</v>
      </c>
      <c r="M468">
        <v>2499</v>
      </c>
      <c r="N468">
        <v>2499</v>
      </c>
      <c r="O468">
        <v>2499</v>
      </c>
      <c r="P468">
        <v>2988</v>
      </c>
      <c r="Q468">
        <v>2988</v>
      </c>
      <c r="R468">
        <v>2988</v>
      </c>
      <c r="S468">
        <v>2435</v>
      </c>
      <c r="T468">
        <v>2435</v>
      </c>
      <c r="U468">
        <v>2435</v>
      </c>
      <c r="V468">
        <v>1825</v>
      </c>
      <c r="W468">
        <v>1825</v>
      </c>
      <c r="X468">
        <v>1825</v>
      </c>
      <c r="Y468">
        <v>2614</v>
      </c>
      <c r="Z468">
        <v>2614</v>
      </c>
      <c r="AA468">
        <v>2614</v>
      </c>
      <c r="AB468">
        <v>2766</v>
      </c>
      <c r="AC468">
        <v>2766</v>
      </c>
      <c r="AD468">
        <v>2766</v>
      </c>
      <c r="AE468">
        <v>1947</v>
      </c>
      <c r="AF468">
        <v>1947</v>
      </c>
      <c r="AG468">
        <v>1947</v>
      </c>
      <c r="AH468">
        <v>1510</v>
      </c>
      <c r="AI468">
        <v>1510</v>
      </c>
      <c r="AJ468">
        <v>1510</v>
      </c>
      <c r="AK468">
        <v>2245</v>
      </c>
      <c r="AL468">
        <v>2245</v>
      </c>
      <c r="AM468">
        <v>2245</v>
      </c>
      <c r="AN468">
        <v>2245</v>
      </c>
      <c r="AO468">
        <v>2037</v>
      </c>
      <c r="AP468">
        <v>2037</v>
      </c>
      <c r="AQ468">
        <v>2037</v>
      </c>
      <c r="AR468">
        <v>1963</v>
      </c>
      <c r="AS468">
        <v>1963</v>
      </c>
      <c r="AT468">
        <v>1963</v>
      </c>
      <c r="AU468">
        <v>1355</v>
      </c>
      <c r="AV468">
        <v>1355</v>
      </c>
      <c r="AW468">
        <v>1355</v>
      </c>
      <c r="AX468">
        <v>2271</v>
      </c>
      <c r="AY468">
        <v>2271</v>
      </c>
      <c r="AZ468">
        <v>2271</v>
      </c>
      <c r="BA468">
        <v>2271</v>
      </c>
      <c r="BB468">
        <v>2859</v>
      </c>
      <c r="BC468">
        <v>2859</v>
      </c>
      <c r="BD468">
        <v>2859</v>
      </c>
      <c r="BE468">
        <v>2141</v>
      </c>
      <c r="BF468">
        <v>2141</v>
      </c>
      <c r="BG468">
        <v>2141</v>
      </c>
      <c r="BH468">
        <v>2141</v>
      </c>
      <c r="BI468">
        <v>1518</v>
      </c>
      <c r="BJ468">
        <v>1518</v>
      </c>
      <c r="BK468">
        <v>1518</v>
      </c>
      <c r="BL468">
        <v>1518</v>
      </c>
      <c r="BM468">
        <v>2379</v>
      </c>
      <c r="BN468">
        <v>2379</v>
      </c>
      <c r="BO468">
        <v>2379</v>
      </c>
      <c r="BP468">
        <v>2535</v>
      </c>
      <c r="BQ468">
        <v>2535</v>
      </c>
      <c r="BR468">
        <v>2535</v>
      </c>
      <c r="BS468">
        <v>2535</v>
      </c>
      <c r="BT468">
        <v>2296</v>
      </c>
      <c r="BU468">
        <v>2296</v>
      </c>
      <c r="BV468">
        <v>2296</v>
      </c>
      <c r="BW468">
        <v>2296</v>
      </c>
      <c r="BX468">
        <v>1451</v>
      </c>
      <c r="BY468">
        <v>1451</v>
      </c>
      <c r="BZ468">
        <v>1451</v>
      </c>
      <c r="CA468">
        <v>1451</v>
      </c>
      <c r="CB468">
        <v>2711</v>
      </c>
      <c r="CC468">
        <v>2711</v>
      </c>
      <c r="CD468">
        <v>2711</v>
      </c>
      <c r="CE468">
        <v>2711</v>
      </c>
      <c r="CF468">
        <v>3170</v>
      </c>
      <c r="CG468">
        <v>3170</v>
      </c>
      <c r="CH468">
        <v>3170</v>
      </c>
      <c r="CI468">
        <v>3170</v>
      </c>
      <c r="CJ468">
        <v>2376</v>
      </c>
      <c r="CK468">
        <v>2376</v>
      </c>
      <c r="CL468">
        <v>2376</v>
      </c>
      <c r="CM468">
        <v>2376</v>
      </c>
      <c r="CN468">
        <v>2105</v>
      </c>
      <c r="CO468">
        <v>2105</v>
      </c>
      <c r="CP468">
        <v>2105</v>
      </c>
      <c r="CQ468">
        <v>2472</v>
      </c>
      <c r="CR468">
        <v>2472</v>
      </c>
      <c r="CS468">
        <v>2472</v>
      </c>
      <c r="CT468">
        <v>2472</v>
      </c>
      <c r="CU468">
        <v>3243</v>
      </c>
      <c r="CV468">
        <v>3243</v>
      </c>
      <c r="CW468">
        <v>3243</v>
      </c>
      <c r="CX468">
        <v>2408</v>
      </c>
      <c r="CY468">
        <v>2408</v>
      </c>
      <c r="CZ468">
        <v>2408</v>
      </c>
      <c r="DA468">
        <v>2183</v>
      </c>
      <c r="DB468">
        <v>2183</v>
      </c>
      <c r="DC468">
        <v>2183</v>
      </c>
      <c r="DD468">
        <v>2793</v>
      </c>
      <c r="DE468">
        <v>2793</v>
      </c>
      <c r="DF468">
        <v>2793</v>
      </c>
      <c r="DG468">
        <v>3294</v>
      </c>
      <c r="DH468">
        <v>3294</v>
      </c>
      <c r="DI468">
        <v>3294</v>
      </c>
      <c r="DJ468">
        <v>2509</v>
      </c>
      <c r="DK468">
        <v>2509</v>
      </c>
      <c r="DL468">
        <v>2509</v>
      </c>
      <c r="DM468">
        <v>1956</v>
      </c>
      <c r="DN468">
        <v>1956</v>
      </c>
      <c r="DO468">
        <v>1956</v>
      </c>
      <c r="DP468">
        <v>2754</v>
      </c>
      <c r="DQ468">
        <v>2754</v>
      </c>
      <c r="DR468">
        <v>2754</v>
      </c>
      <c r="DS468">
        <v>2754</v>
      </c>
      <c r="DT468">
        <v>3179</v>
      </c>
      <c r="DU468">
        <v>3179</v>
      </c>
      <c r="DV468">
        <v>3179</v>
      </c>
      <c r="DW468" t="s">
        <v>108</v>
      </c>
    </row>
    <row r="469" spans="1:148" x14ac:dyDescent="0.2">
      <c r="A469" t="e">
        <f ca="1">_xll.BFieldInfo($B$469)</f>
        <v>#NAME?</v>
      </c>
      <c r="B469" t="s">
        <v>116</v>
      </c>
      <c r="C469">
        <v>18.564399999999999</v>
      </c>
      <c r="D469">
        <v>18.564399999999999</v>
      </c>
      <c r="E469">
        <v>18.564399999999999</v>
      </c>
      <c r="F469">
        <v>18.564399999999999</v>
      </c>
      <c r="G469">
        <v>18.564399999999999</v>
      </c>
      <c r="H469">
        <v>18.564399999999999</v>
      </c>
      <c r="I469">
        <v>18.564399999999999</v>
      </c>
      <c r="J469">
        <v>18.564399999999999</v>
      </c>
      <c r="K469">
        <v>18.564399999999999</v>
      </c>
      <c r="L469">
        <v>17.472100000000001</v>
      </c>
      <c r="M469">
        <v>17.472100000000001</v>
      </c>
      <c r="N469">
        <v>17.472100000000001</v>
      </c>
      <c r="O469">
        <v>17.472100000000001</v>
      </c>
      <c r="P469">
        <v>17.472100000000001</v>
      </c>
      <c r="Q469">
        <v>17.472100000000001</v>
      </c>
      <c r="R469">
        <v>17.472100000000001</v>
      </c>
      <c r="S469">
        <v>17.472100000000001</v>
      </c>
      <c r="T469">
        <v>17.472100000000001</v>
      </c>
      <c r="U469">
        <v>17.472100000000001</v>
      </c>
      <c r="V469">
        <v>17.472100000000001</v>
      </c>
      <c r="W469">
        <v>17.472100000000001</v>
      </c>
      <c r="X469">
        <v>17.472100000000001</v>
      </c>
      <c r="Y469">
        <v>13.5814</v>
      </c>
      <c r="Z469">
        <v>13.5814</v>
      </c>
      <c r="AA469">
        <v>13.5814</v>
      </c>
      <c r="AB469">
        <v>13.5814</v>
      </c>
      <c r="AC469">
        <v>13.5814</v>
      </c>
      <c r="AD469">
        <v>13.5814</v>
      </c>
      <c r="AE469">
        <v>13.5814</v>
      </c>
      <c r="AF469">
        <v>13.5814</v>
      </c>
      <c r="AG469">
        <v>13.5814</v>
      </c>
      <c r="AH469">
        <v>13.5814</v>
      </c>
      <c r="AI469">
        <v>13.5814</v>
      </c>
      <c r="AJ469">
        <v>13.5814</v>
      </c>
      <c r="AK469">
        <v>18.181799999999999</v>
      </c>
      <c r="AL469">
        <v>18.181799999999999</v>
      </c>
      <c r="AM469">
        <v>18.181799999999999</v>
      </c>
      <c r="AN469">
        <v>18.181799999999999</v>
      </c>
      <c r="AO469">
        <v>18.181799999999999</v>
      </c>
      <c r="AP469">
        <v>18.181799999999999</v>
      </c>
      <c r="AQ469">
        <v>18.181799999999999</v>
      </c>
      <c r="AR469">
        <v>18.181799999999999</v>
      </c>
      <c r="AS469">
        <v>18.181799999999999</v>
      </c>
      <c r="AT469">
        <v>18.181799999999999</v>
      </c>
      <c r="AU469">
        <v>18.181799999999999</v>
      </c>
      <c r="AV469">
        <v>18.181799999999999</v>
      </c>
      <c r="AW469">
        <v>18.181799999999999</v>
      </c>
      <c r="AX469">
        <v>24.840699999999998</v>
      </c>
      <c r="AY469">
        <v>24.840699999999998</v>
      </c>
      <c r="AZ469">
        <v>24.840699999999998</v>
      </c>
      <c r="BA469">
        <v>24.840699999999998</v>
      </c>
      <c r="BB469">
        <v>24.840699999999998</v>
      </c>
      <c r="BC469">
        <v>24.840699999999998</v>
      </c>
      <c r="BD469">
        <v>24.840699999999998</v>
      </c>
      <c r="BE469">
        <v>24.840699999999998</v>
      </c>
      <c r="BF469">
        <v>24.840699999999998</v>
      </c>
      <c r="BG469">
        <v>24.840699999999998</v>
      </c>
      <c r="BH469">
        <v>24.840699999999998</v>
      </c>
      <c r="BI469">
        <v>24.840699999999998</v>
      </c>
      <c r="BJ469">
        <v>24.840699999999998</v>
      </c>
      <c r="BK469">
        <v>24.840699999999998</v>
      </c>
      <c r="BL469">
        <v>24.840699999999998</v>
      </c>
      <c r="BM469">
        <v>27.319700000000001</v>
      </c>
      <c r="BN469">
        <v>27.319700000000001</v>
      </c>
      <c r="BO469">
        <v>27.319700000000001</v>
      </c>
      <c r="BP469">
        <v>27.319700000000001</v>
      </c>
      <c r="BQ469">
        <v>27.319700000000001</v>
      </c>
      <c r="BR469">
        <v>27.319700000000001</v>
      </c>
      <c r="BS469">
        <v>27.319700000000001</v>
      </c>
      <c r="BT469">
        <v>27.319700000000001</v>
      </c>
      <c r="BU469">
        <v>27.319700000000001</v>
      </c>
      <c r="BV469">
        <v>27.319700000000001</v>
      </c>
      <c r="BW469">
        <v>27.319700000000001</v>
      </c>
      <c r="BX469">
        <v>27.319700000000001</v>
      </c>
      <c r="BY469">
        <v>27.319700000000001</v>
      </c>
      <c r="BZ469">
        <v>27.319700000000001</v>
      </c>
      <c r="CA469">
        <v>27.319700000000001</v>
      </c>
      <c r="CB469">
        <v>26.000499999999999</v>
      </c>
      <c r="CC469">
        <v>26.000499999999999</v>
      </c>
      <c r="CD469">
        <v>26.000499999999999</v>
      </c>
      <c r="CE469">
        <v>26.000499999999999</v>
      </c>
      <c r="CF469">
        <v>26.000499999999999</v>
      </c>
      <c r="CG469">
        <v>26.000499999999999</v>
      </c>
      <c r="CH469">
        <v>26.000499999999999</v>
      </c>
      <c r="CI469">
        <v>26.000499999999999</v>
      </c>
      <c r="CJ469">
        <v>26.000499999999999</v>
      </c>
      <c r="CK469">
        <v>26.000499999999999</v>
      </c>
      <c r="CL469">
        <v>26.000499999999999</v>
      </c>
      <c r="CM469">
        <v>26.000499999999999</v>
      </c>
      <c r="CN469">
        <v>26.000499999999999</v>
      </c>
      <c r="CO469">
        <v>26.000499999999999</v>
      </c>
      <c r="CP469">
        <v>26.000499999999999</v>
      </c>
      <c r="CQ469">
        <v>40.268999999999998</v>
      </c>
      <c r="CR469">
        <v>40.268999999999998</v>
      </c>
      <c r="CS469">
        <v>40.268999999999998</v>
      </c>
      <c r="CT469">
        <v>40.268999999999998</v>
      </c>
      <c r="CU469">
        <v>40.268999999999998</v>
      </c>
      <c r="CV469">
        <v>40.268999999999998</v>
      </c>
      <c r="CW469">
        <v>40.268999999999998</v>
      </c>
      <c r="CX469">
        <v>40.268999999999998</v>
      </c>
      <c r="CY469">
        <v>40.268999999999998</v>
      </c>
      <c r="CZ469">
        <v>40.268999999999998</v>
      </c>
      <c r="DA469">
        <v>40.268999999999998</v>
      </c>
      <c r="DB469">
        <v>40.268999999999998</v>
      </c>
      <c r="DC469">
        <v>40.268999999999998</v>
      </c>
      <c r="DD469">
        <v>35.97</v>
      </c>
      <c r="DE469">
        <v>35.97</v>
      </c>
      <c r="DF469">
        <v>35.97</v>
      </c>
      <c r="DG469">
        <v>35.97</v>
      </c>
      <c r="DH469">
        <v>35.97</v>
      </c>
      <c r="DI469">
        <v>35.97</v>
      </c>
      <c r="DJ469">
        <v>35.97</v>
      </c>
      <c r="DK469">
        <v>35.97</v>
      </c>
      <c r="DL469">
        <v>35.97</v>
      </c>
      <c r="DM469">
        <v>35.97</v>
      </c>
      <c r="DN469">
        <v>35.97</v>
      </c>
      <c r="DO469">
        <v>35.97</v>
      </c>
      <c r="DP469" t="s">
        <v>108</v>
      </c>
      <c r="DQ469" t="s">
        <v>108</v>
      </c>
      <c r="DR469" t="s">
        <v>108</v>
      </c>
      <c r="DS469" t="s">
        <v>108</v>
      </c>
      <c r="DT469" t="s">
        <v>108</v>
      </c>
      <c r="DU469" t="s">
        <v>108</v>
      </c>
      <c r="DV469" t="s">
        <v>108</v>
      </c>
      <c r="DW469" t="s">
        <v>108</v>
      </c>
    </row>
    <row r="470" spans="1:148" x14ac:dyDescent="0.2">
      <c r="A470" t="e">
        <f ca="1">_xll.BFieldInfo($B$470)</f>
        <v>#NAME?</v>
      </c>
      <c r="B470" t="s">
        <v>117</v>
      </c>
      <c r="C470">
        <v>40.730199999999996</v>
      </c>
      <c r="D470">
        <v>40.730199999999996</v>
      </c>
      <c r="E470">
        <v>40.730199999999996</v>
      </c>
      <c r="F470">
        <v>40.730199999999996</v>
      </c>
      <c r="G470">
        <v>40.730199999999996</v>
      </c>
      <c r="H470">
        <v>40.730199999999996</v>
      </c>
      <c r="I470">
        <v>40.730199999999996</v>
      </c>
      <c r="J470">
        <v>40.730199999999996</v>
      </c>
      <c r="K470">
        <v>40.730199999999996</v>
      </c>
      <c r="L470">
        <v>38.780500000000004</v>
      </c>
      <c r="M470">
        <v>38.780500000000004</v>
      </c>
      <c r="N470">
        <v>38.780500000000004</v>
      </c>
      <c r="O470">
        <v>38.780500000000004</v>
      </c>
      <c r="P470">
        <v>38.780500000000004</v>
      </c>
      <c r="Q470">
        <v>38.780500000000004</v>
      </c>
      <c r="R470">
        <v>38.780500000000004</v>
      </c>
      <c r="S470">
        <v>38.780500000000004</v>
      </c>
      <c r="T470">
        <v>38.780500000000004</v>
      </c>
      <c r="U470">
        <v>38.780500000000004</v>
      </c>
      <c r="V470">
        <v>38.780500000000004</v>
      </c>
      <c r="W470">
        <v>38.780500000000004</v>
      </c>
      <c r="X470">
        <v>38.780500000000004</v>
      </c>
      <c r="Y470">
        <v>40.2804</v>
      </c>
      <c r="Z470">
        <v>40.2804</v>
      </c>
      <c r="AA470">
        <v>40.2804</v>
      </c>
      <c r="AB470">
        <v>40.2804</v>
      </c>
      <c r="AC470">
        <v>40.2804</v>
      </c>
      <c r="AD470">
        <v>40.2804</v>
      </c>
      <c r="AE470">
        <v>40.2804</v>
      </c>
      <c r="AF470">
        <v>40.2804</v>
      </c>
      <c r="AG470">
        <v>40.2804</v>
      </c>
      <c r="AH470">
        <v>40.2804</v>
      </c>
      <c r="AI470">
        <v>40.2804</v>
      </c>
      <c r="AJ470">
        <v>40.2804</v>
      </c>
      <c r="AK470">
        <v>33.0426</v>
      </c>
      <c r="AL470">
        <v>33.0426</v>
      </c>
      <c r="AM470">
        <v>33.0426</v>
      </c>
      <c r="AN470">
        <v>33.0426</v>
      </c>
      <c r="AO470">
        <v>33.0426</v>
      </c>
      <c r="AP470">
        <v>33.0426</v>
      </c>
      <c r="AQ470">
        <v>33.0426</v>
      </c>
      <c r="AR470">
        <v>33.0426</v>
      </c>
      <c r="AS470">
        <v>33.0426</v>
      </c>
      <c r="AT470">
        <v>33.0426</v>
      </c>
      <c r="AU470">
        <v>33.0426</v>
      </c>
      <c r="AV470">
        <v>33.0426</v>
      </c>
      <c r="AW470">
        <v>33.0426</v>
      </c>
      <c r="AX470">
        <v>30.953299999999999</v>
      </c>
      <c r="AY470">
        <v>30.953299999999999</v>
      </c>
      <c r="AZ470">
        <v>30.953299999999999</v>
      </c>
      <c r="BA470">
        <v>30.953299999999999</v>
      </c>
      <c r="BB470">
        <v>30.953299999999999</v>
      </c>
      <c r="BC470">
        <v>30.953299999999999</v>
      </c>
      <c r="BD470">
        <v>30.953299999999999</v>
      </c>
      <c r="BE470">
        <v>30.953299999999999</v>
      </c>
      <c r="BF470">
        <v>30.953299999999999</v>
      </c>
      <c r="BG470">
        <v>30.953299999999999</v>
      </c>
      <c r="BH470">
        <v>30.953299999999999</v>
      </c>
      <c r="BI470">
        <v>30.953299999999999</v>
      </c>
      <c r="BJ470">
        <v>30.953299999999999</v>
      </c>
      <c r="BK470">
        <v>30.953299999999999</v>
      </c>
      <c r="BL470">
        <v>30.953299999999999</v>
      </c>
      <c r="BM470">
        <v>32.341000000000001</v>
      </c>
      <c r="BN470">
        <v>32.341000000000001</v>
      </c>
      <c r="BO470">
        <v>32.341000000000001</v>
      </c>
      <c r="BP470">
        <v>32.341000000000001</v>
      </c>
      <c r="BQ470">
        <v>32.341000000000001</v>
      </c>
      <c r="BR470">
        <v>32.341000000000001</v>
      </c>
      <c r="BS470">
        <v>32.341000000000001</v>
      </c>
      <c r="BT470">
        <v>32.341000000000001</v>
      </c>
      <c r="BU470">
        <v>32.341000000000001</v>
      </c>
      <c r="BV470">
        <v>32.341000000000001</v>
      </c>
      <c r="BW470">
        <v>32.341000000000001</v>
      </c>
      <c r="BX470">
        <v>32.341000000000001</v>
      </c>
      <c r="BY470">
        <v>32.341000000000001</v>
      </c>
      <c r="BZ470">
        <v>32.341000000000001</v>
      </c>
      <c r="CA470">
        <v>32.341000000000001</v>
      </c>
      <c r="CB470">
        <v>34.141300000000001</v>
      </c>
      <c r="CC470">
        <v>34.141300000000001</v>
      </c>
      <c r="CD470">
        <v>34.141300000000001</v>
      </c>
      <c r="CE470">
        <v>34.141300000000001</v>
      </c>
      <c r="CF470">
        <v>34.141300000000001</v>
      </c>
      <c r="CG470">
        <v>34.141300000000001</v>
      </c>
      <c r="CH470">
        <v>34.141300000000001</v>
      </c>
      <c r="CI470">
        <v>34.141300000000001</v>
      </c>
      <c r="CJ470">
        <v>34.141300000000001</v>
      </c>
      <c r="CK470">
        <v>34.141300000000001</v>
      </c>
      <c r="CL470">
        <v>34.141300000000001</v>
      </c>
      <c r="CM470">
        <v>34.141300000000001</v>
      </c>
      <c r="CN470">
        <v>34.141300000000001</v>
      </c>
      <c r="CO470">
        <v>34.141300000000001</v>
      </c>
      <c r="CP470">
        <v>34.141300000000001</v>
      </c>
      <c r="CQ470">
        <v>37.513199999999998</v>
      </c>
      <c r="CR470">
        <v>37.513199999999998</v>
      </c>
      <c r="CS470">
        <v>37.513199999999998</v>
      </c>
      <c r="CT470">
        <v>37.513199999999998</v>
      </c>
      <c r="CU470">
        <v>37.513199999999998</v>
      </c>
      <c r="CV470">
        <v>37.513199999999998</v>
      </c>
      <c r="CW470">
        <v>37.513199999999998</v>
      </c>
      <c r="CX470">
        <v>37.513199999999998</v>
      </c>
      <c r="CY470">
        <v>37.513199999999998</v>
      </c>
      <c r="CZ470">
        <v>37.513199999999998</v>
      </c>
      <c r="DA470">
        <v>37.513199999999998</v>
      </c>
      <c r="DB470">
        <v>37.513199999999998</v>
      </c>
      <c r="DC470">
        <v>37.513199999999998</v>
      </c>
      <c r="DD470">
        <v>38.049999999999997</v>
      </c>
      <c r="DE470">
        <v>38.049999999999997</v>
      </c>
      <c r="DF470">
        <v>38.049999999999997</v>
      </c>
      <c r="DG470">
        <v>38.049999999999997</v>
      </c>
      <c r="DH470">
        <v>38.049999999999997</v>
      </c>
      <c r="DI470">
        <v>38.049999999999997</v>
      </c>
      <c r="DJ470">
        <v>38.049999999999997</v>
      </c>
      <c r="DK470">
        <v>38.049999999999997</v>
      </c>
      <c r="DL470">
        <v>38.049999999999997</v>
      </c>
      <c r="DM470">
        <v>38.049999999999997</v>
      </c>
      <c r="DN470">
        <v>38.049999999999997</v>
      </c>
      <c r="DO470">
        <v>38.049999999999997</v>
      </c>
      <c r="DP470" t="s">
        <v>108</v>
      </c>
      <c r="DQ470" t="s">
        <v>108</v>
      </c>
      <c r="DR470" t="s">
        <v>108</v>
      </c>
      <c r="DS470" t="s">
        <v>108</v>
      </c>
      <c r="DT470" t="s">
        <v>108</v>
      </c>
      <c r="DU470" t="s">
        <v>108</v>
      </c>
      <c r="DV470" t="s">
        <v>108</v>
      </c>
      <c r="DW470" t="s">
        <v>108</v>
      </c>
    </row>
    <row r="472" spans="1:148" x14ac:dyDescent="0.2">
      <c r="A472" t="s">
        <v>185</v>
      </c>
      <c r="B472" t="s">
        <v>106</v>
      </c>
      <c r="C472" s="8" t="e">
        <f ca="1">_xll.BDH($A$472,$B$473:$B$483,$B$1,$B$2,"Dir=H","Per=M","Days=A","Dts=S","Sort=R","cols=146;rows=12")</f>
        <v>#NAME?</v>
      </c>
      <c r="D472" s="8">
        <v>44009</v>
      </c>
      <c r="E472" s="8">
        <v>43980</v>
      </c>
      <c r="F472" s="8">
        <v>43951</v>
      </c>
      <c r="G472" s="8">
        <v>43921</v>
      </c>
      <c r="H472" s="8">
        <v>43918</v>
      </c>
      <c r="I472" s="8">
        <v>43889</v>
      </c>
      <c r="J472" s="8">
        <v>43861</v>
      </c>
      <c r="K472" s="8">
        <v>43830</v>
      </c>
      <c r="L472" s="8">
        <v>43827</v>
      </c>
      <c r="M472" s="8">
        <v>43798</v>
      </c>
      <c r="N472" s="8">
        <v>43769</v>
      </c>
      <c r="O472" s="8">
        <v>43738</v>
      </c>
      <c r="P472" s="8">
        <v>43736</v>
      </c>
      <c r="Q472" s="8">
        <v>43707</v>
      </c>
      <c r="R472" s="8">
        <v>43677</v>
      </c>
      <c r="S472" s="8">
        <v>43645</v>
      </c>
      <c r="T472" s="8">
        <v>43644</v>
      </c>
      <c r="U472" s="8">
        <v>43616</v>
      </c>
      <c r="V472" s="8">
        <v>43585</v>
      </c>
      <c r="W472" s="8">
        <v>43554</v>
      </c>
      <c r="X472" s="8">
        <v>43553</v>
      </c>
      <c r="Y472" s="8">
        <v>43524</v>
      </c>
      <c r="Z472" s="8">
        <v>43496</v>
      </c>
      <c r="AA472" s="8">
        <v>43465</v>
      </c>
      <c r="AB472" s="8">
        <v>43463</v>
      </c>
      <c r="AC472" s="8">
        <v>43434</v>
      </c>
      <c r="AD472" s="8">
        <v>43404</v>
      </c>
      <c r="AE472" s="8">
        <v>43372</v>
      </c>
      <c r="AF472" s="8">
        <v>43371</v>
      </c>
      <c r="AG472" s="8">
        <v>43343</v>
      </c>
      <c r="AH472" s="8">
        <v>43312</v>
      </c>
      <c r="AI472" s="8">
        <v>43281</v>
      </c>
      <c r="AJ472" s="8">
        <v>43280</v>
      </c>
      <c r="AK472" s="8">
        <v>43251</v>
      </c>
      <c r="AL472" s="8">
        <v>43220</v>
      </c>
      <c r="AM472" s="8">
        <v>43190</v>
      </c>
      <c r="AN472" s="8">
        <v>43189</v>
      </c>
      <c r="AO472" s="8">
        <v>43159</v>
      </c>
      <c r="AP472" s="8">
        <v>43131</v>
      </c>
      <c r="AQ472" s="8">
        <v>43099</v>
      </c>
      <c r="AR472" s="8">
        <v>43098</v>
      </c>
      <c r="AS472" s="8">
        <v>43069</v>
      </c>
      <c r="AT472" s="8">
        <v>43039</v>
      </c>
      <c r="AU472" s="8">
        <v>43008</v>
      </c>
      <c r="AV472" s="8">
        <v>43007</v>
      </c>
      <c r="AW472" s="8">
        <v>42978</v>
      </c>
      <c r="AX472" s="8">
        <v>42947</v>
      </c>
      <c r="AY472" s="8">
        <v>42917</v>
      </c>
      <c r="AZ472" s="8">
        <v>42916</v>
      </c>
      <c r="BA472" s="8">
        <v>42886</v>
      </c>
      <c r="BB472" s="8">
        <v>42853</v>
      </c>
      <c r="BC472" s="8">
        <v>42826</v>
      </c>
      <c r="BD472" s="8">
        <v>42825</v>
      </c>
      <c r="BE472" s="8">
        <v>42794</v>
      </c>
      <c r="BF472" s="8">
        <v>42766</v>
      </c>
      <c r="BG472" s="8">
        <v>42735</v>
      </c>
      <c r="BH472" s="8">
        <v>42734</v>
      </c>
      <c r="BI472" s="8">
        <v>42704</v>
      </c>
      <c r="BJ472" s="8">
        <v>42674</v>
      </c>
      <c r="BK472" s="8">
        <v>42644</v>
      </c>
      <c r="BL472" s="8">
        <v>42643</v>
      </c>
      <c r="BM472" s="8">
        <v>42613</v>
      </c>
      <c r="BN472" s="8">
        <v>42580</v>
      </c>
      <c r="BO472" s="8">
        <v>42553</v>
      </c>
      <c r="BP472" s="8">
        <v>42551</v>
      </c>
      <c r="BQ472" s="8">
        <v>42521</v>
      </c>
      <c r="BR472" s="8">
        <v>42489</v>
      </c>
      <c r="BS472" s="8">
        <v>42462</v>
      </c>
      <c r="BT472" s="8">
        <v>42460</v>
      </c>
      <c r="BU472" s="8">
        <v>42429</v>
      </c>
      <c r="BV472" s="8">
        <v>42398</v>
      </c>
      <c r="BW472" s="8">
        <v>42369</v>
      </c>
      <c r="BX472" s="8">
        <v>42364</v>
      </c>
      <c r="BY472" s="8">
        <v>42338</v>
      </c>
      <c r="BZ472" s="8">
        <v>42307</v>
      </c>
      <c r="CA472" s="8">
        <v>42277</v>
      </c>
      <c r="CB472" s="8">
        <v>42273</v>
      </c>
      <c r="CC472" s="8">
        <v>42247</v>
      </c>
      <c r="CD472" s="8">
        <v>42216</v>
      </c>
      <c r="CE472" s="8">
        <v>42185</v>
      </c>
      <c r="CF472" s="8">
        <v>42182</v>
      </c>
      <c r="CG472" s="8">
        <v>42153</v>
      </c>
      <c r="CH472" s="8">
        <v>42124</v>
      </c>
      <c r="CI472" s="8">
        <v>42094</v>
      </c>
      <c r="CJ472" s="8">
        <v>42091</v>
      </c>
      <c r="CK472" s="8">
        <v>42062</v>
      </c>
      <c r="CL472" s="8">
        <v>42034</v>
      </c>
      <c r="CM472" s="8">
        <v>42004</v>
      </c>
      <c r="CN472" s="8">
        <v>42000</v>
      </c>
      <c r="CO472" s="8">
        <v>41971</v>
      </c>
      <c r="CP472" s="8">
        <v>41943</v>
      </c>
      <c r="CQ472" s="8">
        <v>41912</v>
      </c>
      <c r="CR472" s="8">
        <v>41909</v>
      </c>
      <c r="CS472" s="8">
        <v>41880</v>
      </c>
      <c r="CT472" s="8">
        <v>41851</v>
      </c>
      <c r="CU472" s="8">
        <v>41820</v>
      </c>
      <c r="CV472" s="8">
        <v>41818</v>
      </c>
      <c r="CW472" s="8">
        <v>41789</v>
      </c>
      <c r="CX472" s="8">
        <v>41759</v>
      </c>
      <c r="CY472" s="8">
        <v>41729</v>
      </c>
      <c r="CZ472" s="8">
        <v>41727</v>
      </c>
      <c r="DA472" s="8">
        <v>41698</v>
      </c>
      <c r="DB472" s="8">
        <v>41670</v>
      </c>
      <c r="DC472" s="8">
        <v>41639</v>
      </c>
      <c r="DD472" s="8">
        <v>41636</v>
      </c>
      <c r="DE472" s="8">
        <v>41607</v>
      </c>
      <c r="DF472" s="8">
        <v>41578</v>
      </c>
      <c r="DG472" s="8">
        <v>41547</v>
      </c>
      <c r="DH472" s="8">
        <v>41545</v>
      </c>
      <c r="DI472" s="8">
        <v>41516</v>
      </c>
      <c r="DJ472" s="8">
        <v>41486</v>
      </c>
      <c r="DK472" s="8">
        <v>41454</v>
      </c>
      <c r="DL472" s="8">
        <v>41453</v>
      </c>
      <c r="DM472" s="8">
        <v>41425</v>
      </c>
      <c r="DN472" s="8">
        <v>41394</v>
      </c>
      <c r="DO472" s="8">
        <v>41363</v>
      </c>
      <c r="DP472" s="8">
        <v>41362</v>
      </c>
      <c r="DQ472" s="8">
        <v>41333</v>
      </c>
      <c r="DR472" s="8">
        <v>41305</v>
      </c>
      <c r="DS472" s="8">
        <v>41274</v>
      </c>
      <c r="DT472" s="8">
        <v>41272</v>
      </c>
      <c r="DU472" s="8">
        <v>41243</v>
      </c>
      <c r="DV472" s="8">
        <v>41213</v>
      </c>
      <c r="DW472" s="8">
        <v>41181</v>
      </c>
      <c r="DX472" s="8">
        <v>41180</v>
      </c>
      <c r="DY472" s="8">
        <v>41152</v>
      </c>
      <c r="DZ472" s="8">
        <v>41121</v>
      </c>
      <c r="EA472" s="8">
        <v>41090</v>
      </c>
      <c r="EB472" s="8">
        <v>41089</v>
      </c>
      <c r="EC472" s="8">
        <v>41060</v>
      </c>
      <c r="ED472" s="8">
        <v>41029</v>
      </c>
      <c r="EE472" s="8">
        <v>40999</v>
      </c>
      <c r="EF472" s="8">
        <v>40998</v>
      </c>
      <c r="EG472" s="8">
        <v>40968</v>
      </c>
      <c r="EH472" s="8">
        <v>40939</v>
      </c>
      <c r="EI472" s="8">
        <v>40908</v>
      </c>
      <c r="EJ472" s="8">
        <v>40907</v>
      </c>
      <c r="EK472" s="8">
        <v>40877</v>
      </c>
      <c r="EL472" s="8">
        <v>40847</v>
      </c>
      <c r="EM472" s="8">
        <v>40817</v>
      </c>
      <c r="EN472" s="8">
        <v>40816</v>
      </c>
      <c r="EO472" s="8">
        <v>40786</v>
      </c>
      <c r="EP472" s="8">
        <v>40753</v>
      </c>
      <c r="EQ472" s="8">
        <v>40726</v>
      </c>
      <c r="ER472" s="8">
        <v>40724</v>
      </c>
    </row>
    <row r="473" spans="1:148" x14ac:dyDescent="0.2">
      <c r="A473" t="e">
        <f ca="1">_xll.BFieldInfo($B$473)</f>
        <v>#NAME?</v>
      </c>
      <c r="B473" t="s">
        <v>107</v>
      </c>
      <c r="C473">
        <v>78.572400000000002</v>
      </c>
      <c r="D473">
        <v>82.643500000000003</v>
      </c>
      <c r="E473">
        <v>82.643500000000003</v>
      </c>
      <c r="F473">
        <v>78.332599999999999</v>
      </c>
      <c r="G473">
        <v>70.679599999999994</v>
      </c>
      <c r="H473">
        <v>72.507900000000006</v>
      </c>
      <c r="I473">
        <v>72.507900000000006</v>
      </c>
      <c r="J473">
        <v>83.082599999999999</v>
      </c>
      <c r="K473">
        <v>77.780199999999994</v>
      </c>
      <c r="L473">
        <v>75.441000000000003</v>
      </c>
      <c r="M473">
        <v>75.441000000000003</v>
      </c>
      <c r="N473">
        <v>73.066000000000003</v>
      </c>
      <c r="O473">
        <v>66.603499999999997</v>
      </c>
      <c r="P473">
        <v>61.278300000000002</v>
      </c>
      <c r="Q473">
        <v>61.278300000000002</v>
      </c>
      <c r="R473">
        <v>64.901399999999995</v>
      </c>
      <c r="S473">
        <v>61.460599999999999</v>
      </c>
      <c r="T473">
        <v>61.460599999999999</v>
      </c>
      <c r="U473">
        <v>56.543199999999999</v>
      </c>
      <c r="V473">
        <v>65.13</v>
      </c>
      <c r="W473">
        <v>68.524299999999997</v>
      </c>
      <c r="X473">
        <v>68.524299999999997</v>
      </c>
      <c r="Y473">
        <v>67.58</v>
      </c>
      <c r="Z473">
        <v>59.750700000000002</v>
      </c>
      <c r="AA473">
        <v>59.509700000000002</v>
      </c>
      <c r="AB473">
        <v>62.527700000000003</v>
      </c>
      <c r="AC473">
        <v>62.527700000000003</v>
      </c>
      <c r="AD473">
        <v>59.071300000000001</v>
      </c>
      <c r="AE473">
        <v>59.587899999999998</v>
      </c>
      <c r="AF473">
        <v>59.587899999999998</v>
      </c>
      <c r="AG473">
        <v>61.0244</v>
      </c>
      <c r="AH473">
        <v>60.241999999999997</v>
      </c>
      <c r="AI473">
        <v>62.258400000000002</v>
      </c>
      <c r="AJ473">
        <v>62.258400000000002</v>
      </c>
      <c r="AK473">
        <v>69.134200000000007</v>
      </c>
      <c r="AL473">
        <v>64.2851</v>
      </c>
      <c r="AM473">
        <v>64.858000000000004</v>
      </c>
      <c r="AN473">
        <v>64.858000000000004</v>
      </c>
      <c r="AO473">
        <v>61.383499999999998</v>
      </c>
      <c r="AP473">
        <v>59.5535</v>
      </c>
      <c r="AQ473">
        <v>57.103999999999999</v>
      </c>
      <c r="AR473">
        <v>57.103999999999999</v>
      </c>
      <c r="AS473">
        <v>55.4711</v>
      </c>
      <c r="AT473">
        <v>55.948700000000002</v>
      </c>
      <c r="AU473">
        <v>46.835099999999997</v>
      </c>
      <c r="AV473">
        <v>46.835099999999997</v>
      </c>
      <c r="AW473">
        <v>43.133000000000003</v>
      </c>
      <c r="AX473">
        <v>43.301600000000001</v>
      </c>
      <c r="AY473">
        <v>41.189700000000002</v>
      </c>
      <c r="AZ473">
        <v>41.189700000000002</v>
      </c>
      <c r="BA473">
        <v>44.082900000000002</v>
      </c>
      <c r="BB473">
        <v>43.808999999999997</v>
      </c>
      <c r="BC473">
        <v>43.712000000000003</v>
      </c>
      <c r="BD473">
        <v>43.712000000000003</v>
      </c>
      <c r="BE473">
        <v>43.869500000000002</v>
      </c>
      <c r="BF473">
        <v>44.305500000000002</v>
      </c>
      <c r="BG473">
        <v>43.643700000000003</v>
      </c>
      <c r="BH473">
        <v>43.643700000000003</v>
      </c>
      <c r="BI473">
        <v>41.7545</v>
      </c>
      <c r="BJ473">
        <v>41.64</v>
      </c>
      <c r="BK473">
        <v>45.079099999999997</v>
      </c>
      <c r="BL473">
        <v>45.079099999999997</v>
      </c>
      <c r="BM473">
        <v>42.857999999999997</v>
      </c>
      <c r="BN473">
        <v>41.314399999999999</v>
      </c>
      <c r="BO473">
        <v>38.872999999999998</v>
      </c>
      <c r="BP473">
        <v>38.872999999999998</v>
      </c>
      <c r="BQ473">
        <v>37.438899999999997</v>
      </c>
      <c r="BR473">
        <v>35.576500000000003</v>
      </c>
      <c r="BS473">
        <v>38.008600000000001</v>
      </c>
      <c r="BT473">
        <v>38.008600000000001</v>
      </c>
      <c r="BU473">
        <v>34.765799999999999</v>
      </c>
      <c r="BV473">
        <v>36.125799999999998</v>
      </c>
      <c r="BW473">
        <v>40.120399999999997</v>
      </c>
      <c r="BX473">
        <v>40.493099999999998</v>
      </c>
      <c r="BY473">
        <v>40.493099999999998</v>
      </c>
      <c r="BZ473">
        <v>39.158099999999997</v>
      </c>
      <c r="CA473">
        <v>34.856000000000002</v>
      </c>
      <c r="CB473">
        <v>33.005699999999997</v>
      </c>
      <c r="CC473">
        <v>33.005699999999997</v>
      </c>
      <c r="CD473">
        <v>33.206099999999999</v>
      </c>
      <c r="CE473">
        <v>34.886499999999998</v>
      </c>
      <c r="CF473">
        <v>39.526200000000003</v>
      </c>
      <c r="CG473">
        <v>39.526200000000003</v>
      </c>
      <c r="CH473">
        <v>37.062899999999999</v>
      </c>
      <c r="CI473">
        <v>35.605400000000003</v>
      </c>
      <c r="CJ473">
        <v>37.859900000000003</v>
      </c>
      <c r="CK473">
        <v>37.859900000000003</v>
      </c>
      <c r="CL473">
        <v>37.353999999999999</v>
      </c>
      <c r="CM473">
        <v>41.028399999999998</v>
      </c>
      <c r="CN473">
        <v>42.113700000000001</v>
      </c>
      <c r="CO473">
        <v>42.113700000000001</v>
      </c>
      <c r="CP473">
        <v>38.196100000000001</v>
      </c>
      <c r="CQ473">
        <v>39.105800000000002</v>
      </c>
      <c r="CR473">
        <v>39.2181</v>
      </c>
      <c r="CS473">
        <v>39.2181</v>
      </c>
      <c r="CT473">
        <v>37.802199999999999</v>
      </c>
      <c r="CU473">
        <v>34.466999999999999</v>
      </c>
      <c r="CV473">
        <v>30.473700000000001</v>
      </c>
      <c r="CW473">
        <v>30.473700000000001</v>
      </c>
      <c r="CX473">
        <v>29.517199999999999</v>
      </c>
      <c r="CY473">
        <v>28.548400000000001</v>
      </c>
      <c r="CZ473">
        <v>27.3828</v>
      </c>
      <c r="DA473">
        <v>27.3828</v>
      </c>
      <c r="DB473">
        <v>26.882300000000001</v>
      </c>
      <c r="DC473">
        <v>28.432400000000001</v>
      </c>
      <c r="DD473">
        <v>26.115500000000001</v>
      </c>
      <c r="DE473">
        <v>26.115500000000001</v>
      </c>
      <c r="DF473">
        <v>26.556999999999999</v>
      </c>
      <c r="DG473">
        <v>24.875900000000001</v>
      </c>
      <c r="DH473">
        <v>23.854600000000001</v>
      </c>
      <c r="DI473">
        <v>23.854600000000001</v>
      </c>
      <c r="DJ473">
        <v>25.079000000000001</v>
      </c>
      <c r="DK473">
        <v>26.040900000000001</v>
      </c>
      <c r="DL473">
        <v>26.040900000000001</v>
      </c>
      <c r="DM473">
        <v>26.0947</v>
      </c>
      <c r="DN473">
        <v>25.500499999999999</v>
      </c>
      <c r="DO473">
        <v>23.2486</v>
      </c>
      <c r="DP473">
        <v>23.2486</v>
      </c>
      <c r="DQ473">
        <v>22.2318</v>
      </c>
      <c r="DR473">
        <v>22.166599999999999</v>
      </c>
      <c r="DS473">
        <v>21.7241</v>
      </c>
      <c r="DT473">
        <v>20.6127</v>
      </c>
      <c r="DU473">
        <v>20.6127</v>
      </c>
      <c r="DV473">
        <v>22.555800000000001</v>
      </c>
      <c r="DW473">
        <v>23.624700000000001</v>
      </c>
      <c r="DX473">
        <v>23.624700000000001</v>
      </c>
      <c r="DY473">
        <v>25.892800000000001</v>
      </c>
      <c r="DZ473">
        <v>26.572099999999999</v>
      </c>
      <c r="EA473">
        <v>27.554400000000001</v>
      </c>
      <c r="EB473">
        <v>27.554400000000001</v>
      </c>
      <c r="EC473">
        <v>26.716899999999999</v>
      </c>
      <c r="ED473">
        <v>29.144300000000001</v>
      </c>
      <c r="EE473">
        <v>28.8569</v>
      </c>
      <c r="EF473">
        <v>28.8569</v>
      </c>
      <c r="EG473">
        <v>27.589300000000001</v>
      </c>
      <c r="EH473">
        <v>26.905899999999999</v>
      </c>
      <c r="EI473">
        <v>24.696000000000002</v>
      </c>
      <c r="EJ473">
        <v>24.696000000000002</v>
      </c>
      <c r="EK473">
        <v>25.368099999999998</v>
      </c>
      <c r="EL473">
        <v>24.776299999999999</v>
      </c>
      <c r="EM473">
        <v>21.540399999999998</v>
      </c>
      <c r="EN473">
        <v>21.540399999999998</v>
      </c>
      <c r="EO473">
        <v>20.323799999999999</v>
      </c>
      <c r="EP473">
        <v>22.33</v>
      </c>
      <c r="EQ473">
        <v>22.16</v>
      </c>
      <c r="ER473">
        <v>22.16</v>
      </c>
    </row>
    <row r="474" spans="1:148" x14ac:dyDescent="0.2">
      <c r="A474" t="e">
        <f ca="1">_xll.BFieldInfo($B$474)</f>
        <v>#NAME?</v>
      </c>
      <c r="B474" t="s">
        <v>109</v>
      </c>
      <c r="C474">
        <v>4284</v>
      </c>
      <c r="D474">
        <v>4284</v>
      </c>
      <c r="E474">
        <v>4284</v>
      </c>
      <c r="F474">
        <v>4284</v>
      </c>
      <c r="G474">
        <v>4284</v>
      </c>
      <c r="H474">
        <v>4284</v>
      </c>
      <c r="I474">
        <v>4284</v>
      </c>
      <c r="J474">
        <v>4284</v>
      </c>
      <c r="K474">
        <v>4284</v>
      </c>
      <c r="L474">
        <v>4284</v>
      </c>
      <c r="M474">
        <v>3433</v>
      </c>
      <c r="N474">
        <v>3433</v>
      </c>
      <c r="O474">
        <v>3433</v>
      </c>
      <c r="P474">
        <v>3433</v>
      </c>
      <c r="Q474">
        <v>3433</v>
      </c>
      <c r="R474">
        <v>3433</v>
      </c>
      <c r="S474">
        <v>3433</v>
      </c>
      <c r="T474">
        <v>3433</v>
      </c>
      <c r="U474">
        <v>3433</v>
      </c>
      <c r="V474">
        <v>3433</v>
      </c>
      <c r="W474">
        <v>3433</v>
      </c>
      <c r="X474">
        <v>3433</v>
      </c>
      <c r="Y474">
        <v>3433</v>
      </c>
      <c r="Z474">
        <v>3433</v>
      </c>
      <c r="AA474">
        <v>3433</v>
      </c>
      <c r="AB474">
        <v>3433</v>
      </c>
      <c r="AC474">
        <v>3842</v>
      </c>
      <c r="AD474">
        <v>3842</v>
      </c>
      <c r="AE474">
        <v>3842</v>
      </c>
      <c r="AF474">
        <v>3842</v>
      </c>
      <c r="AG474">
        <v>3842</v>
      </c>
      <c r="AH474">
        <v>3842</v>
      </c>
      <c r="AI474">
        <v>3842</v>
      </c>
      <c r="AJ474">
        <v>3842</v>
      </c>
      <c r="AK474">
        <v>3842</v>
      </c>
      <c r="AL474">
        <v>3842</v>
      </c>
      <c r="AM474">
        <v>3842</v>
      </c>
      <c r="AN474">
        <v>3842</v>
      </c>
      <c r="AO474">
        <v>3842</v>
      </c>
      <c r="AP474">
        <v>3842</v>
      </c>
      <c r="AQ474">
        <v>3842</v>
      </c>
      <c r="AR474">
        <v>3640</v>
      </c>
      <c r="AS474">
        <v>3640</v>
      </c>
      <c r="AT474">
        <v>3640</v>
      </c>
      <c r="AU474">
        <v>3640</v>
      </c>
      <c r="AV474">
        <v>3640</v>
      </c>
      <c r="AW474">
        <v>3640</v>
      </c>
      <c r="AX474">
        <v>3640</v>
      </c>
      <c r="AY474">
        <v>3640</v>
      </c>
      <c r="AZ474">
        <v>3640</v>
      </c>
      <c r="BA474">
        <v>3640</v>
      </c>
      <c r="BB474">
        <v>3640</v>
      </c>
      <c r="BC474">
        <v>3640</v>
      </c>
      <c r="BD474">
        <v>3640</v>
      </c>
      <c r="BE474">
        <v>3640</v>
      </c>
      <c r="BF474">
        <v>3640</v>
      </c>
      <c r="BG474">
        <v>3640</v>
      </c>
      <c r="BH474">
        <v>3130</v>
      </c>
      <c r="BI474">
        <v>3130</v>
      </c>
      <c r="BJ474">
        <v>3130</v>
      </c>
      <c r="BK474">
        <v>3130</v>
      </c>
      <c r="BL474">
        <v>3130</v>
      </c>
      <c r="BM474">
        <v>3130</v>
      </c>
      <c r="BN474">
        <v>3130</v>
      </c>
      <c r="BO474">
        <v>3130</v>
      </c>
      <c r="BP474">
        <v>3130</v>
      </c>
      <c r="BQ474">
        <v>3130</v>
      </c>
      <c r="BR474">
        <v>3130</v>
      </c>
      <c r="BS474">
        <v>3130</v>
      </c>
      <c r="BT474">
        <v>3130</v>
      </c>
      <c r="BU474">
        <v>3130</v>
      </c>
      <c r="BV474">
        <v>3130</v>
      </c>
      <c r="BW474">
        <v>3130</v>
      </c>
      <c r="BX474">
        <v>3130</v>
      </c>
      <c r="BY474">
        <v>3315</v>
      </c>
      <c r="BZ474">
        <v>3315</v>
      </c>
      <c r="CA474">
        <v>3315</v>
      </c>
      <c r="CB474">
        <v>3315</v>
      </c>
      <c r="CC474">
        <v>3315</v>
      </c>
      <c r="CD474">
        <v>3315</v>
      </c>
      <c r="CE474">
        <v>3315</v>
      </c>
      <c r="CF474">
        <v>3315</v>
      </c>
      <c r="CG474">
        <v>3315</v>
      </c>
      <c r="CH474">
        <v>3315</v>
      </c>
      <c r="CI474">
        <v>3315</v>
      </c>
      <c r="CJ474">
        <v>3315</v>
      </c>
      <c r="CK474">
        <v>3315</v>
      </c>
      <c r="CL474">
        <v>3315</v>
      </c>
      <c r="CM474">
        <v>3315</v>
      </c>
      <c r="CN474">
        <v>3315</v>
      </c>
      <c r="CO474">
        <v>2832</v>
      </c>
      <c r="CP474">
        <v>2832</v>
      </c>
      <c r="CQ474">
        <v>2832</v>
      </c>
      <c r="CR474">
        <v>2832</v>
      </c>
      <c r="CS474">
        <v>2832</v>
      </c>
      <c r="CT474">
        <v>2832</v>
      </c>
      <c r="CU474">
        <v>2832</v>
      </c>
      <c r="CV474">
        <v>2832</v>
      </c>
      <c r="CW474">
        <v>2832</v>
      </c>
      <c r="CX474">
        <v>2832</v>
      </c>
      <c r="CY474">
        <v>2832</v>
      </c>
      <c r="CZ474">
        <v>2832</v>
      </c>
      <c r="DA474">
        <v>2832</v>
      </c>
      <c r="DB474">
        <v>2832</v>
      </c>
      <c r="DC474">
        <v>2832</v>
      </c>
      <c r="DD474">
        <v>2832</v>
      </c>
      <c r="DE474">
        <v>3154</v>
      </c>
      <c r="DF474">
        <v>3154</v>
      </c>
      <c r="DG474">
        <v>3154</v>
      </c>
      <c r="DH474">
        <v>3154</v>
      </c>
      <c r="DI474">
        <v>3154</v>
      </c>
      <c r="DJ474">
        <v>3154</v>
      </c>
      <c r="DK474">
        <v>3154</v>
      </c>
      <c r="DL474">
        <v>3154</v>
      </c>
      <c r="DM474">
        <v>3154</v>
      </c>
      <c r="DN474">
        <v>3154</v>
      </c>
      <c r="DO474">
        <v>3154</v>
      </c>
      <c r="DP474">
        <v>3154</v>
      </c>
      <c r="DQ474">
        <v>3154</v>
      </c>
      <c r="DR474">
        <v>3154</v>
      </c>
      <c r="DS474">
        <v>3154</v>
      </c>
      <c r="DT474">
        <v>3154</v>
      </c>
      <c r="DU474">
        <v>2601</v>
      </c>
      <c r="DV474">
        <v>2601</v>
      </c>
      <c r="DW474">
        <v>2601</v>
      </c>
      <c r="DX474">
        <v>2601</v>
      </c>
      <c r="DY474">
        <v>2601</v>
      </c>
      <c r="DZ474">
        <v>2601</v>
      </c>
      <c r="EA474">
        <v>2601</v>
      </c>
      <c r="EB474">
        <v>2601</v>
      </c>
      <c r="EC474">
        <v>2601</v>
      </c>
      <c r="ED474">
        <v>2601</v>
      </c>
      <c r="EE474">
        <v>2601</v>
      </c>
      <c r="EF474">
        <v>2601</v>
      </c>
      <c r="EG474">
        <v>2601</v>
      </c>
      <c r="EH474">
        <v>2601</v>
      </c>
      <c r="EI474">
        <v>2601</v>
      </c>
      <c r="EJ474" t="s">
        <v>108</v>
      </c>
      <c r="EK474" t="s">
        <v>108</v>
      </c>
      <c r="EL474" t="s">
        <v>108</v>
      </c>
      <c r="EM474" t="s">
        <v>108</v>
      </c>
      <c r="EN474" t="s">
        <v>108</v>
      </c>
      <c r="EO474" t="s">
        <v>108</v>
      </c>
      <c r="EP474" t="s">
        <v>108</v>
      </c>
      <c r="EQ474" t="s">
        <v>108</v>
      </c>
      <c r="ER474" t="s">
        <v>108</v>
      </c>
    </row>
    <row r="475" spans="1:148" x14ac:dyDescent="0.2">
      <c r="A475" t="e">
        <f ca="1">_xll.BFieldInfo($B$475)</f>
        <v>#NAME?</v>
      </c>
      <c r="B475" t="s">
        <v>110</v>
      </c>
      <c r="C475">
        <v>2654</v>
      </c>
      <c r="D475">
        <v>2654</v>
      </c>
      <c r="E475">
        <v>2654</v>
      </c>
      <c r="F475">
        <v>2654</v>
      </c>
      <c r="G475">
        <v>2654</v>
      </c>
      <c r="H475">
        <v>2654</v>
      </c>
      <c r="I475">
        <v>2654</v>
      </c>
      <c r="J475">
        <v>2654</v>
      </c>
      <c r="K475">
        <v>2654</v>
      </c>
      <c r="L475">
        <v>2654</v>
      </c>
      <c r="M475">
        <v>2551</v>
      </c>
      <c r="N475">
        <v>2551</v>
      </c>
      <c r="O475">
        <v>2551</v>
      </c>
      <c r="P475">
        <v>2551</v>
      </c>
      <c r="Q475">
        <v>2551</v>
      </c>
      <c r="R475">
        <v>2551</v>
      </c>
      <c r="S475">
        <v>2551</v>
      </c>
      <c r="T475">
        <v>2551</v>
      </c>
      <c r="U475">
        <v>2551</v>
      </c>
      <c r="V475">
        <v>2551</v>
      </c>
      <c r="W475">
        <v>2551</v>
      </c>
      <c r="X475">
        <v>2551</v>
      </c>
      <c r="Y475">
        <v>2551</v>
      </c>
      <c r="Z475">
        <v>2551</v>
      </c>
      <c r="AA475">
        <v>2551</v>
      </c>
      <c r="AB475">
        <v>2551</v>
      </c>
      <c r="AC475">
        <v>2287</v>
      </c>
      <c r="AD475">
        <v>2287</v>
      </c>
      <c r="AE475">
        <v>2287</v>
      </c>
      <c r="AF475">
        <v>2287</v>
      </c>
      <c r="AG475">
        <v>2287</v>
      </c>
      <c r="AH475">
        <v>2287</v>
      </c>
      <c r="AI475">
        <v>2287</v>
      </c>
      <c r="AJ475">
        <v>2287</v>
      </c>
      <c r="AK475">
        <v>2287</v>
      </c>
      <c r="AL475">
        <v>2287</v>
      </c>
      <c r="AM475">
        <v>2287</v>
      </c>
      <c r="AN475">
        <v>2287</v>
      </c>
      <c r="AO475">
        <v>2287</v>
      </c>
      <c r="AP475">
        <v>2287</v>
      </c>
      <c r="AQ475">
        <v>2287</v>
      </c>
      <c r="AR475">
        <v>1696</v>
      </c>
      <c r="AS475">
        <v>1696</v>
      </c>
      <c r="AT475">
        <v>1696</v>
      </c>
      <c r="AU475">
        <v>1696</v>
      </c>
      <c r="AV475">
        <v>1696</v>
      </c>
      <c r="AW475">
        <v>1696</v>
      </c>
      <c r="AX475">
        <v>1696</v>
      </c>
      <c r="AY475">
        <v>1696</v>
      </c>
      <c r="AZ475">
        <v>1696</v>
      </c>
      <c r="BA475">
        <v>1696</v>
      </c>
      <c r="BB475">
        <v>1696</v>
      </c>
      <c r="BC475">
        <v>1696</v>
      </c>
      <c r="BD475">
        <v>1696</v>
      </c>
      <c r="BE475">
        <v>1696</v>
      </c>
      <c r="BF475">
        <v>1696</v>
      </c>
      <c r="BG475">
        <v>1696</v>
      </c>
      <c r="BH475">
        <v>1638</v>
      </c>
      <c r="BI475">
        <v>1638</v>
      </c>
      <c r="BJ475">
        <v>1638</v>
      </c>
      <c r="BK475">
        <v>1638</v>
      </c>
      <c r="BL475">
        <v>1638</v>
      </c>
      <c r="BM475">
        <v>1638</v>
      </c>
      <c r="BN475">
        <v>1638</v>
      </c>
      <c r="BO475">
        <v>1638</v>
      </c>
      <c r="BP475">
        <v>1638</v>
      </c>
      <c r="BQ475">
        <v>1638</v>
      </c>
      <c r="BR475">
        <v>1638</v>
      </c>
      <c r="BS475">
        <v>1638</v>
      </c>
      <c r="BT475">
        <v>1638</v>
      </c>
      <c r="BU475">
        <v>1638</v>
      </c>
      <c r="BV475">
        <v>1638</v>
      </c>
      <c r="BW475">
        <v>1638</v>
      </c>
      <c r="BX475">
        <v>1638</v>
      </c>
      <c r="BY475">
        <v>1640</v>
      </c>
      <c r="BZ475">
        <v>1640</v>
      </c>
      <c r="CA475">
        <v>1640</v>
      </c>
      <c r="CB475">
        <v>1640</v>
      </c>
      <c r="CC475">
        <v>1640</v>
      </c>
      <c r="CD475">
        <v>1640</v>
      </c>
      <c r="CE475">
        <v>1640</v>
      </c>
      <c r="CF475">
        <v>1640</v>
      </c>
      <c r="CG475">
        <v>1640</v>
      </c>
      <c r="CH475">
        <v>1640</v>
      </c>
      <c r="CI475">
        <v>1640</v>
      </c>
      <c r="CJ475">
        <v>1640</v>
      </c>
      <c r="CK475">
        <v>1640</v>
      </c>
      <c r="CL475">
        <v>1640</v>
      </c>
      <c r="CM475">
        <v>1640</v>
      </c>
      <c r="CN475">
        <v>1640</v>
      </c>
      <c r="CO475">
        <v>1654</v>
      </c>
      <c r="CP475">
        <v>1654</v>
      </c>
      <c r="CQ475">
        <v>1654</v>
      </c>
      <c r="CR475">
        <v>1654</v>
      </c>
      <c r="CS475">
        <v>1654</v>
      </c>
      <c r="CT475">
        <v>1654</v>
      </c>
      <c r="CU475">
        <v>1654</v>
      </c>
      <c r="CV475">
        <v>1654</v>
      </c>
      <c r="CW475">
        <v>1654</v>
      </c>
      <c r="CX475">
        <v>1654</v>
      </c>
      <c r="CY475">
        <v>1654</v>
      </c>
      <c r="CZ475">
        <v>1654</v>
      </c>
      <c r="DA475">
        <v>1654</v>
      </c>
      <c r="DB475">
        <v>1654</v>
      </c>
      <c r="DC475">
        <v>1654</v>
      </c>
      <c r="DD475">
        <v>1654</v>
      </c>
      <c r="DE475">
        <v>1522</v>
      </c>
      <c r="DF475">
        <v>1522</v>
      </c>
      <c r="DG475">
        <v>1522</v>
      </c>
      <c r="DH475">
        <v>1522</v>
      </c>
      <c r="DI475">
        <v>1522</v>
      </c>
      <c r="DJ475">
        <v>1522</v>
      </c>
      <c r="DK475">
        <v>1522</v>
      </c>
      <c r="DL475">
        <v>1522</v>
      </c>
      <c r="DM475">
        <v>1522</v>
      </c>
      <c r="DN475">
        <v>1522</v>
      </c>
      <c r="DO475">
        <v>1522</v>
      </c>
      <c r="DP475">
        <v>1522</v>
      </c>
      <c r="DQ475">
        <v>1522</v>
      </c>
      <c r="DR475">
        <v>1522</v>
      </c>
      <c r="DS475">
        <v>1522</v>
      </c>
      <c r="DT475">
        <v>1522</v>
      </c>
      <c r="DU475">
        <v>1370</v>
      </c>
      <c r="DV475">
        <v>1370</v>
      </c>
      <c r="DW475">
        <v>1370</v>
      </c>
      <c r="DX475">
        <v>1370</v>
      </c>
      <c r="DY475">
        <v>1370</v>
      </c>
      <c r="DZ475">
        <v>1370</v>
      </c>
      <c r="EA475">
        <v>1370</v>
      </c>
      <c r="EB475">
        <v>1370</v>
      </c>
      <c r="EC475">
        <v>1370</v>
      </c>
      <c r="ED475">
        <v>1370</v>
      </c>
      <c r="EE475">
        <v>1370</v>
      </c>
      <c r="EF475">
        <v>1370</v>
      </c>
      <c r="EG475">
        <v>1370</v>
      </c>
      <c r="EH475">
        <v>1370</v>
      </c>
      <c r="EI475">
        <v>1370</v>
      </c>
      <c r="EJ475" t="s">
        <v>108</v>
      </c>
      <c r="EK475" t="s">
        <v>108</v>
      </c>
      <c r="EL475" t="s">
        <v>108</v>
      </c>
      <c r="EM475" t="s">
        <v>108</v>
      </c>
      <c r="EN475" t="s">
        <v>108</v>
      </c>
      <c r="EO475" t="s">
        <v>108</v>
      </c>
      <c r="EP475" t="s">
        <v>108</v>
      </c>
      <c r="EQ475" t="s">
        <v>108</v>
      </c>
      <c r="ER475" t="s">
        <v>108</v>
      </c>
    </row>
    <row r="476" spans="1:148" x14ac:dyDescent="0.2">
      <c r="A476" t="e">
        <f ca="1">_xll.BFieldInfo($B$476)</f>
        <v>#NAME?</v>
      </c>
      <c r="B476" t="s">
        <v>111</v>
      </c>
      <c r="C476">
        <v>244547.5</v>
      </c>
      <c r="D476">
        <v>244547.5</v>
      </c>
      <c r="E476">
        <v>221734.58</v>
      </c>
      <c r="F476">
        <v>221734.58</v>
      </c>
      <c r="G476">
        <v>221734.58</v>
      </c>
      <c r="H476">
        <v>221734.58</v>
      </c>
      <c r="I476">
        <v>257743.2</v>
      </c>
      <c r="J476">
        <v>257743.2</v>
      </c>
      <c r="K476">
        <v>257743.2</v>
      </c>
      <c r="L476">
        <v>257743.2</v>
      </c>
      <c r="M476">
        <v>220893</v>
      </c>
      <c r="N476">
        <v>220893</v>
      </c>
      <c r="O476">
        <v>220893</v>
      </c>
      <c r="P476">
        <v>220893</v>
      </c>
      <c r="Q476">
        <v>212064.1</v>
      </c>
      <c r="R476">
        <v>212064.1</v>
      </c>
      <c r="S476">
        <v>212064.1</v>
      </c>
      <c r="T476">
        <v>240414.9</v>
      </c>
      <c r="U476">
        <v>240414.9</v>
      </c>
      <c r="V476">
        <v>240414.9</v>
      </c>
      <c r="W476">
        <v>240414.9</v>
      </c>
      <c r="X476">
        <v>211123</v>
      </c>
      <c r="Y476">
        <v>211123</v>
      </c>
      <c r="Z476">
        <v>211123</v>
      </c>
      <c r="AA476">
        <v>211123</v>
      </c>
      <c r="AB476">
        <v>211123</v>
      </c>
      <c r="AC476">
        <v>215831.56</v>
      </c>
      <c r="AD476">
        <v>215831.56</v>
      </c>
      <c r="AE476">
        <v>215831.56</v>
      </c>
      <c r="AF476">
        <v>229212.81</v>
      </c>
      <c r="AG476">
        <v>229212.81</v>
      </c>
      <c r="AH476">
        <v>229212.81</v>
      </c>
      <c r="AI476">
        <v>229212.81</v>
      </c>
      <c r="AJ476">
        <v>242692.8</v>
      </c>
      <c r="AK476">
        <v>242692.8</v>
      </c>
      <c r="AL476">
        <v>242692.8</v>
      </c>
      <c r="AM476">
        <v>242692.8</v>
      </c>
      <c r="AN476">
        <v>216351.92</v>
      </c>
      <c r="AO476">
        <v>216351.92</v>
      </c>
      <c r="AP476">
        <v>216351.92</v>
      </c>
      <c r="AQ476">
        <v>216351.92</v>
      </c>
      <c r="AR476">
        <v>178214.39999999999</v>
      </c>
      <c r="AS476">
        <v>178214.39999999999</v>
      </c>
      <c r="AT476">
        <v>178214.39999999999</v>
      </c>
      <c r="AU476">
        <v>178214.39999999999</v>
      </c>
      <c r="AV476">
        <v>158544.26</v>
      </c>
      <c r="AW476">
        <v>158544.26</v>
      </c>
      <c r="AX476">
        <v>158544.26</v>
      </c>
      <c r="AY476">
        <v>158544.26</v>
      </c>
      <c r="AZ476">
        <v>169853.63</v>
      </c>
      <c r="BA476">
        <v>169853.63</v>
      </c>
      <c r="BB476">
        <v>169853.63</v>
      </c>
      <c r="BC476">
        <v>169853.63</v>
      </c>
      <c r="BD476">
        <v>171557.1</v>
      </c>
      <c r="BE476">
        <v>171557.1</v>
      </c>
      <c r="BF476">
        <v>171557.1</v>
      </c>
      <c r="BG476">
        <v>171557.1</v>
      </c>
      <c r="BH476">
        <v>178897.25</v>
      </c>
      <c r="BI476">
        <v>178897.25</v>
      </c>
      <c r="BJ476">
        <v>178897.25</v>
      </c>
      <c r="BK476">
        <v>178897.25</v>
      </c>
      <c r="BL476">
        <v>154842</v>
      </c>
      <c r="BM476">
        <v>154842</v>
      </c>
      <c r="BN476">
        <v>154842</v>
      </c>
      <c r="BO476">
        <v>154842</v>
      </c>
      <c r="BP476">
        <v>153034.20000000001</v>
      </c>
      <c r="BQ476">
        <v>153034.20000000001</v>
      </c>
      <c r="BR476">
        <v>153034.20000000001</v>
      </c>
      <c r="BS476">
        <v>153034.20000000001</v>
      </c>
      <c r="BT476">
        <v>165280.5</v>
      </c>
      <c r="BU476">
        <v>165280.5</v>
      </c>
      <c r="BV476">
        <v>165280.5</v>
      </c>
      <c r="BW476">
        <v>165280.5</v>
      </c>
      <c r="BX476">
        <v>165280.5</v>
      </c>
      <c r="BY476">
        <v>136271.29999999999</v>
      </c>
      <c r="BZ476">
        <v>136271.29999999999</v>
      </c>
      <c r="CA476">
        <v>136271.29999999999</v>
      </c>
      <c r="CB476">
        <v>136271.29999999999</v>
      </c>
      <c r="CC476">
        <v>147438.06</v>
      </c>
      <c r="CD476">
        <v>147438.06</v>
      </c>
      <c r="CE476">
        <v>147438.06</v>
      </c>
      <c r="CF476">
        <v>147438.06</v>
      </c>
      <c r="CG476">
        <v>151744</v>
      </c>
      <c r="CH476">
        <v>151744</v>
      </c>
      <c r="CI476">
        <v>151744</v>
      </c>
      <c r="CJ476">
        <v>151744</v>
      </c>
      <c r="CK476">
        <v>178287.4</v>
      </c>
      <c r="CL476">
        <v>178287.4</v>
      </c>
      <c r="CM476">
        <v>178287.4</v>
      </c>
      <c r="CN476">
        <v>178287.4</v>
      </c>
      <c r="CO476">
        <v>166400.82</v>
      </c>
      <c r="CP476">
        <v>166400.82</v>
      </c>
      <c r="CQ476">
        <v>166400.82</v>
      </c>
      <c r="CR476">
        <v>166400.82</v>
      </c>
      <c r="CS476">
        <v>153041.64000000001</v>
      </c>
      <c r="CT476">
        <v>153041.64000000001</v>
      </c>
      <c r="CU476">
        <v>153041.64000000001</v>
      </c>
      <c r="CV476">
        <v>153041.64000000001</v>
      </c>
      <c r="CW476">
        <v>127382.64</v>
      </c>
      <c r="CX476">
        <v>127382.64</v>
      </c>
      <c r="CY476">
        <v>127382.64</v>
      </c>
      <c r="CZ476">
        <v>127382.64</v>
      </c>
      <c r="DA476">
        <v>127155.2</v>
      </c>
      <c r="DB476">
        <v>127155.2</v>
      </c>
      <c r="DC476">
        <v>127155.2</v>
      </c>
      <c r="DD476">
        <v>127155.2</v>
      </c>
      <c r="DE476">
        <v>114279.54</v>
      </c>
      <c r="DF476">
        <v>114279.54</v>
      </c>
      <c r="DG476">
        <v>114279.54</v>
      </c>
      <c r="DH476">
        <v>114279.54</v>
      </c>
      <c r="DI476">
        <v>120689.63</v>
      </c>
      <c r="DJ476">
        <v>120689.63</v>
      </c>
      <c r="DK476">
        <v>120689.63</v>
      </c>
      <c r="DL476">
        <v>108039.58</v>
      </c>
      <c r="DM476">
        <v>108039.58</v>
      </c>
      <c r="DN476">
        <v>108039.58</v>
      </c>
      <c r="DO476">
        <v>108039.58</v>
      </c>
      <c r="DP476">
        <v>100017.12</v>
      </c>
      <c r="DQ476">
        <v>100017.12</v>
      </c>
      <c r="DR476">
        <v>100017.12</v>
      </c>
      <c r="DS476">
        <v>100017.12</v>
      </c>
      <c r="DT476">
        <v>100017.12</v>
      </c>
      <c r="DU476">
        <v>112867.21</v>
      </c>
      <c r="DV476">
        <v>112867.21</v>
      </c>
      <c r="DW476">
        <v>112867.21</v>
      </c>
      <c r="DX476">
        <v>133596.45000000001</v>
      </c>
      <c r="DY476">
        <v>133596.45000000001</v>
      </c>
      <c r="DZ476">
        <v>133596.45000000001</v>
      </c>
      <c r="EA476">
        <v>133596.45000000001</v>
      </c>
      <c r="EB476">
        <v>140743.69</v>
      </c>
      <c r="EC476">
        <v>140743.69</v>
      </c>
      <c r="ED476">
        <v>140743.69</v>
      </c>
      <c r="EE476">
        <v>140743.69</v>
      </c>
      <c r="EF476">
        <v>121250</v>
      </c>
      <c r="EG476">
        <v>121250</v>
      </c>
      <c r="EH476">
        <v>121250</v>
      </c>
      <c r="EI476">
        <v>121250</v>
      </c>
      <c r="EJ476">
        <v>109192.53</v>
      </c>
      <c r="EK476">
        <v>109192.53</v>
      </c>
      <c r="EL476">
        <v>109192.53</v>
      </c>
      <c r="EM476">
        <v>109192.53</v>
      </c>
      <c r="EN476">
        <v>119071.05</v>
      </c>
      <c r="EO476">
        <v>119071.05</v>
      </c>
      <c r="EP476">
        <v>119071.05</v>
      </c>
      <c r="EQ476">
        <v>119071.05</v>
      </c>
      <c r="ER476" t="s">
        <v>108</v>
      </c>
    </row>
    <row r="477" spans="1:148" x14ac:dyDescent="0.2">
      <c r="A477" t="e">
        <f ca="1">_xll.BFieldInfo($B$477)</f>
        <v>#NAME?</v>
      </c>
      <c r="B477" t="s">
        <v>109</v>
      </c>
      <c r="C477">
        <v>4284</v>
      </c>
      <c r="D477">
        <v>4284</v>
      </c>
      <c r="E477">
        <v>4284</v>
      </c>
      <c r="F477">
        <v>4284</v>
      </c>
      <c r="G477">
        <v>4284</v>
      </c>
      <c r="H477">
        <v>4284</v>
      </c>
      <c r="I477">
        <v>4284</v>
      </c>
      <c r="J477">
        <v>4284</v>
      </c>
      <c r="K477">
        <v>4284</v>
      </c>
      <c r="L477">
        <v>4284</v>
      </c>
      <c r="M477">
        <v>3433</v>
      </c>
      <c r="N477">
        <v>3433</v>
      </c>
      <c r="O477">
        <v>3433</v>
      </c>
      <c r="P477">
        <v>3433</v>
      </c>
      <c r="Q477">
        <v>3433</v>
      </c>
      <c r="R477">
        <v>3433</v>
      </c>
      <c r="S477">
        <v>3433</v>
      </c>
      <c r="T477">
        <v>3433</v>
      </c>
      <c r="U477">
        <v>3433</v>
      </c>
      <c r="V477">
        <v>3433</v>
      </c>
      <c r="W477">
        <v>3433</v>
      </c>
      <c r="X477">
        <v>3433</v>
      </c>
      <c r="Y477">
        <v>3433</v>
      </c>
      <c r="Z477">
        <v>3433</v>
      </c>
      <c r="AA477">
        <v>3433</v>
      </c>
      <c r="AB477">
        <v>3433</v>
      </c>
      <c r="AC477">
        <v>3842</v>
      </c>
      <c r="AD477">
        <v>3842</v>
      </c>
      <c r="AE477">
        <v>3842</v>
      </c>
      <c r="AF477">
        <v>3842</v>
      </c>
      <c r="AG477">
        <v>3842</v>
      </c>
      <c r="AH477">
        <v>3842</v>
      </c>
      <c r="AI477">
        <v>3842</v>
      </c>
      <c r="AJ477">
        <v>3842</v>
      </c>
      <c r="AK477">
        <v>3842</v>
      </c>
      <c r="AL477">
        <v>3842</v>
      </c>
      <c r="AM477">
        <v>3842</v>
      </c>
      <c r="AN477">
        <v>3842</v>
      </c>
      <c r="AO477">
        <v>3842</v>
      </c>
      <c r="AP477">
        <v>3842</v>
      </c>
      <c r="AQ477">
        <v>3842</v>
      </c>
      <c r="AR477">
        <v>3640</v>
      </c>
      <c r="AS477">
        <v>3640</v>
      </c>
      <c r="AT477">
        <v>3640</v>
      </c>
      <c r="AU477">
        <v>3640</v>
      </c>
      <c r="AV477">
        <v>3640</v>
      </c>
      <c r="AW477">
        <v>3640</v>
      </c>
      <c r="AX477">
        <v>3640</v>
      </c>
      <c r="AY477">
        <v>3640</v>
      </c>
      <c r="AZ477">
        <v>3640</v>
      </c>
      <c r="BA477">
        <v>3640</v>
      </c>
      <c r="BB477">
        <v>3640</v>
      </c>
      <c r="BC477">
        <v>3640</v>
      </c>
      <c r="BD477">
        <v>3640</v>
      </c>
      <c r="BE477">
        <v>3640</v>
      </c>
      <c r="BF477">
        <v>3640</v>
      </c>
      <c r="BG477">
        <v>3640</v>
      </c>
      <c r="BH477">
        <v>3130</v>
      </c>
      <c r="BI477">
        <v>3130</v>
      </c>
      <c r="BJ477">
        <v>3130</v>
      </c>
      <c r="BK477">
        <v>3130</v>
      </c>
      <c r="BL477">
        <v>3130</v>
      </c>
      <c r="BM477">
        <v>3130</v>
      </c>
      <c r="BN477">
        <v>3130</v>
      </c>
      <c r="BO477">
        <v>3130</v>
      </c>
      <c r="BP477">
        <v>3130</v>
      </c>
      <c r="BQ477">
        <v>3130</v>
      </c>
      <c r="BR477">
        <v>3130</v>
      </c>
      <c r="BS477">
        <v>3130</v>
      </c>
      <c r="BT477">
        <v>3130</v>
      </c>
      <c r="BU477">
        <v>3130</v>
      </c>
      <c r="BV477">
        <v>3130</v>
      </c>
      <c r="BW477">
        <v>3130</v>
      </c>
      <c r="BX477">
        <v>3130</v>
      </c>
      <c r="BY477">
        <v>3315</v>
      </c>
      <c r="BZ477">
        <v>3315</v>
      </c>
      <c r="CA477">
        <v>3315</v>
      </c>
      <c r="CB477">
        <v>3315</v>
      </c>
      <c r="CC477">
        <v>3315</v>
      </c>
      <c r="CD477">
        <v>3315</v>
      </c>
      <c r="CE477">
        <v>3315</v>
      </c>
      <c r="CF477">
        <v>3315</v>
      </c>
      <c r="CG477">
        <v>3315</v>
      </c>
      <c r="CH477">
        <v>3315</v>
      </c>
      <c r="CI477">
        <v>3315</v>
      </c>
      <c r="CJ477">
        <v>3315</v>
      </c>
      <c r="CK477">
        <v>3315</v>
      </c>
      <c r="CL477">
        <v>3315</v>
      </c>
      <c r="CM477">
        <v>3315</v>
      </c>
      <c r="CN477">
        <v>3315</v>
      </c>
      <c r="CO477">
        <v>2832</v>
      </c>
      <c r="CP477">
        <v>2832</v>
      </c>
      <c r="CQ477">
        <v>2832</v>
      </c>
      <c r="CR477">
        <v>2832</v>
      </c>
      <c r="CS477">
        <v>2832</v>
      </c>
      <c r="CT477">
        <v>2832</v>
      </c>
      <c r="CU477">
        <v>2832</v>
      </c>
      <c r="CV477">
        <v>2832</v>
      </c>
      <c r="CW477">
        <v>2832</v>
      </c>
      <c r="CX477">
        <v>2832</v>
      </c>
      <c r="CY477">
        <v>2832</v>
      </c>
      <c r="CZ477">
        <v>2832</v>
      </c>
      <c r="DA477">
        <v>2832</v>
      </c>
      <c r="DB477">
        <v>2832</v>
      </c>
      <c r="DC477">
        <v>2832</v>
      </c>
      <c r="DD477">
        <v>2832</v>
      </c>
      <c r="DE477">
        <v>3154</v>
      </c>
      <c r="DF477">
        <v>3154</v>
      </c>
      <c r="DG477">
        <v>3154</v>
      </c>
      <c r="DH477">
        <v>3154</v>
      </c>
      <c r="DI477">
        <v>3154</v>
      </c>
      <c r="DJ477">
        <v>3154</v>
      </c>
      <c r="DK477">
        <v>3154</v>
      </c>
      <c r="DL477">
        <v>3154</v>
      </c>
      <c r="DM477">
        <v>3154</v>
      </c>
      <c r="DN477">
        <v>3154</v>
      </c>
      <c r="DO477">
        <v>3154</v>
      </c>
      <c r="DP477">
        <v>3154</v>
      </c>
      <c r="DQ477">
        <v>3154</v>
      </c>
      <c r="DR477">
        <v>3154</v>
      </c>
      <c r="DS477">
        <v>3154</v>
      </c>
      <c r="DT477">
        <v>3154</v>
      </c>
      <c r="DU477">
        <v>2601</v>
      </c>
      <c r="DV477">
        <v>2601</v>
      </c>
      <c r="DW477">
        <v>2601</v>
      </c>
      <c r="DX477">
        <v>2601</v>
      </c>
      <c r="DY477">
        <v>2601</v>
      </c>
      <c r="DZ477">
        <v>2601</v>
      </c>
      <c r="EA477">
        <v>2601</v>
      </c>
      <c r="EB477">
        <v>2601</v>
      </c>
      <c r="EC477">
        <v>2601</v>
      </c>
      <c r="ED477">
        <v>2601</v>
      </c>
      <c r="EE477">
        <v>2601</v>
      </c>
      <c r="EF477">
        <v>2601</v>
      </c>
      <c r="EG477">
        <v>2601</v>
      </c>
      <c r="EH477">
        <v>2601</v>
      </c>
      <c r="EI477">
        <v>2601</v>
      </c>
      <c r="EJ477" t="s">
        <v>108</v>
      </c>
      <c r="EK477" t="s">
        <v>108</v>
      </c>
      <c r="EL477" t="s">
        <v>108</v>
      </c>
      <c r="EM477" t="s">
        <v>108</v>
      </c>
      <c r="EN477" t="s">
        <v>108</v>
      </c>
      <c r="EO477" t="s">
        <v>108</v>
      </c>
      <c r="EP477" t="s">
        <v>108</v>
      </c>
      <c r="EQ477" t="s">
        <v>108</v>
      </c>
      <c r="ER477" t="s">
        <v>108</v>
      </c>
    </row>
    <row r="478" spans="1:148" x14ac:dyDescent="0.2">
      <c r="A478" t="e">
        <f ca="1">_xll.BFieldInfo($B$478)</f>
        <v>#NAME?</v>
      </c>
      <c r="B478" t="s">
        <v>112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197</v>
      </c>
      <c r="DB478">
        <v>197</v>
      </c>
      <c r="DC478">
        <v>197</v>
      </c>
      <c r="DD478">
        <v>197</v>
      </c>
      <c r="DE478" t="s">
        <v>108</v>
      </c>
      <c r="DF478" t="s">
        <v>108</v>
      </c>
      <c r="DG478" t="s">
        <v>108</v>
      </c>
      <c r="DH478" t="s">
        <v>108</v>
      </c>
      <c r="DI478" t="s">
        <v>108</v>
      </c>
      <c r="DJ478" t="s">
        <v>108</v>
      </c>
      <c r="DK478" t="s">
        <v>108</v>
      </c>
      <c r="DL478" t="s">
        <v>108</v>
      </c>
      <c r="DM478" t="s">
        <v>108</v>
      </c>
      <c r="DN478" t="s">
        <v>108</v>
      </c>
      <c r="DO478" t="s">
        <v>108</v>
      </c>
      <c r="DP478" t="s">
        <v>108</v>
      </c>
      <c r="DQ478" t="s">
        <v>108</v>
      </c>
      <c r="DR478" t="s">
        <v>108</v>
      </c>
      <c r="DS478" t="s">
        <v>108</v>
      </c>
      <c r="DT478" t="s">
        <v>108</v>
      </c>
      <c r="DU478" t="s">
        <v>108</v>
      </c>
      <c r="DV478" t="s">
        <v>108</v>
      </c>
      <c r="DW478" t="s">
        <v>108</v>
      </c>
      <c r="DX478" t="s">
        <v>108</v>
      </c>
      <c r="DY478" t="s">
        <v>108</v>
      </c>
      <c r="DZ478" t="s">
        <v>108</v>
      </c>
      <c r="EA478" t="s">
        <v>108</v>
      </c>
      <c r="EB478" t="s">
        <v>108</v>
      </c>
      <c r="EC478" t="s">
        <v>108</v>
      </c>
      <c r="ED478" t="s">
        <v>108</v>
      </c>
      <c r="EE478" t="s">
        <v>108</v>
      </c>
      <c r="EF478" t="s">
        <v>108</v>
      </c>
      <c r="EG478" t="s">
        <v>108</v>
      </c>
      <c r="EH478" t="s">
        <v>108</v>
      </c>
      <c r="EI478" t="s">
        <v>108</v>
      </c>
      <c r="EJ478" t="s">
        <v>108</v>
      </c>
      <c r="EK478" t="s">
        <v>108</v>
      </c>
      <c r="EL478" t="s">
        <v>108</v>
      </c>
      <c r="EM478" t="s">
        <v>108</v>
      </c>
      <c r="EN478" t="s">
        <v>108</v>
      </c>
      <c r="EO478" t="s">
        <v>108</v>
      </c>
      <c r="EP478" t="s">
        <v>108</v>
      </c>
      <c r="EQ478" t="s">
        <v>108</v>
      </c>
      <c r="ER478" t="s">
        <v>108</v>
      </c>
    </row>
    <row r="479" spans="1:148" x14ac:dyDescent="0.2">
      <c r="A479" t="e">
        <f ca="1">_xll.BFieldInfo($B$479)</f>
        <v>#NAME?</v>
      </c>
      <c r="B479" t="s">
        <v>113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127</v>
      </c>
      <c r="DB479">
        <v>127</v>
      </c>
      <c r="DC479">
        <v>127</v>
      </c>
      <c r="DD479">
        <v>127</v>
      </c>
      <c r="DE479" t="s">
        <v>108</v>
      </c>
      <c r="DF479" t="s">
        <v>108</v>
      </c>
      <c r="DG479" t="s">
        <v>108</v>
      </c>
      <c r="DH479" t="s">
        <v>108</v>
      </c>
      <c r="DI479" t="s">
        <v>108</v>
      </c>
      <c r="DJ479" t="s">
        <v>108</v>
      </c>
      <c r="DK479" t="s">
        <v>108</v>
      </c>
      <c r="DL479" t="s">
        <v>108</v>
      </c>
      <c r="DM479" t="s">
        <v>108</v>
      </c>
      <c r="DN479" t="s">
        <v>108</v>
      </c>
      <c r="DO479" t="s">
        <v>108</v>
      </c>
      <c r="DP479" t="s">
        <v>108</v>
      </c>
      <c r="DQ479" t="s">
        <v>108</v>
      </c>
      <c r="DR479" t="s">
        <v>108</v>
      </c>
      <c r="DS479" t="s">
        <v>108</v>
      </c>
      <c r="DT479" t="s">
        <v>108</v>
      </c>
      <c r="DU479" t="s">
        <v>108</v>
      </c>
      <c r="DV479" t="s">
        <v>108</v>
      </c>
      <c r="DW479" t="s">
        <v>108</v>
      </c>
      <c r="DX479" t="s">
        <v>108</v>
      </c>
      <c r="DY479" t="s">
        <v>108</v>
      </c>
      <c r="DZ479" t="s">
        <v>108</v>
      </c>
      <c r="EA479" t="s">
        <v>108</v>
      </c>
      <c r="EB479" t="s">
        <v>108</v>
      </c>
      <c r="EC479" t="s">
        <v>108</v>
      </c>
      <c r="ED479" t="s">
        <v>108</v>
      </c>
      <c r="EE479" t="s">
        <v>108</v>
      </c>
      <c r="EF479" t="s">
        <v>108</v>
      </c>
      <c r="EG479" t="s">
        <v>108</v>
      </c>
      <c r="EH479" t="s">
        <v>108</v>
      </c>
      <c r="EI479" t="s">
        <v>108</v>
      </c>
      <c r="EJ479" t="s">
        <v>108</v>
      </c>
      <c r="EK479" t="s">
        <v>108</v>
      </c>
      <c r="EL479" t="s">
        <v>108</v>
      </c>
      <c r="EM479" t="s">
        <v>108</v>
      </c>
      <c r="EN479" t="s">
        <v>108</v>
      </c>
      <c r="EO479" t="s">
        <v>108</v>
      </c>
      <c r="EP479" t="s">
        <v>108</v>
      </c>
      <c r="EQ479" t="s">
        <v>108</v>
      </c>
      <c r="ER479" t="s">
        <v>108</v>
      </c>
    </row>
    <row r="480" spans="1:148" x14ac:dyDescent="0.2">
      <c r="A480" t="e">
        <f ca="1">_xll.BFieldInfo($B$480)</f>
        <v>#NAME?</v>
      </c>
      <c r="B480" t="s">
        <v>114</v>
      </c>
      <c r="C480" t="s">
        <v>108</v>
      </c>
      <c r="D480" t="s">
        <v>108</v>
      </c>
      <c r="E480" t="s">
        <v>108</v>
      </c>
      <c r="F480" t="s">
        <v>108</v>
      </c>
      <c r="G480" t="s">
        <v>108</v>
      </c>
      <c r="H480" t="s">
        <v>108</v>
      </c>
      <c r="I480" t="s">
        <v>108</v>
      </c>
      <c r="J480" t="s">
        <v>108</v>
      </c>
      <c r="K480" t="s">
        <v>108</v>
      </c>
      <c r="L480" t="s">
        <v>108</v>
      </c>
      <c r="M480" t="s">
        <v>108</v>
      </c>
      <c r="N480" t="s">
        <v>108</v>
      </c>
      <c r="O480" t="s">
        <v>108</v>
      </c>
      <c r="P480" t="s">
        <v>108</v>
      </c>
      <c r="Q480" t="s">
        <v>108</v>
      </c>
      <c r="R480" t="s">
        <v>108</v>
      </c>
      <c r="S480" t="s">
        <v>108</v>
      </c>
      <c r="T480" t="s">
        <v>108</v>
      </c>
      <c r="U480" t="s">
        <v>108</v>
      </c>
      <c r="V480" t="s">
        <v>108</v>
      </c>
      <c r="W480" t="s">
        <v>108</v>
      </c>
      <c r="X480" t="s">
        <v>108</v>
      </c>
      <c r="Y480" t="s">
        <v>108</v>
      </c>
      <c r="Z480" t="s">
        <v>108</v>
      </c>
      <c r="AA480" t="s">
        <v>108</v>
      </c>
      <c r="AB480" t="s">
        <v>108</v>
      </c>
      <c r="AC480" t="s">
        <v>108</v>
      </c>
      <c r="AD480" t="s">
        <v>108</v>
      </c>
      <c r="AE480" t="s">
        <v>108</v>
      </c>
      <c r="AF480" t="s">
        <v>108</v>
      </c>
      <c r="AG480" t="s">
        <v>108</v>
      </c>
      <c r="AH480" t="s">
        <v>108</v>
      </c>
      <c r="AI480" t="s">
        <v>108</v>
      </c>
      <c r="AJ480" t="s">
        <v>108</v>
      </c>
      <c r="AK480" t="s">
        <v>108</v>
      </c>
      <c r="AL480" t="s">
        <v>108</v>
      </c>
      <c r="AM480" t="s">
        <v>108</v>
      </c>
      <c r="AN480" t="s">
        <v>108</v>
      </c>
      <c r="AO480" t="s">
        <v>108</v>
      </c>
      <c r="AP480" t="s">
        <v>108</v>
      </c>
      <c r="AQ480" t="s">
        <v>108</v>
      </c>
      <c r="AR480" t="s">
        <v>108</v>
      </c>
      <c r="AS480" t="s">
        <v>108</v>
      </c>
      <c r="AT480" t="s">
        <v>108</v>
      </c>
      <c r="AU480" t="s">
        <v>108</v>
      </c>
      <c r="AV480" t="s">
        <v>108</v>
      </c>
      <c r="AW480" t="s">
        <v>108</v>
      </c>
      <c r="AX480" t="s">
        <v>108</v>
      </c>
      <c r="AY480" t="s">
        <v>108</v>
      </c>
      <c r="AZ480" t="s">
        <v>108</v>
      </c>
      <c r="BA480" t="s">
        <v>108</v>
      </c>
      <c r="BB480" t="s">
        <v>108</v>
      </c>
      <c r="BC480" t="s">
        <v>108</v>
      </c>
      <c r="BD480" t="s">
        <v>108</v>
      </c>
      <c r="BE480" t="s">
        <v>108</v>
      </c>
      <c r="BF480" t="s">
        <v>108</v>
      </c>
      <c r="BG480" t="s">
        <v>108</v>
      </c>
      <c r="BH480" t="s">
        <v>108</v>
      </c>
      <c r="BI480" t="s">
        <v>108</v>
      </c>
      <c r="BJ480" t="s">
        <v>108</v>
      </c>
      <c r="BK480" t="s">
        <v>108</v>
      </c>
      <c r="BL480" t="s">
        <v>108</v>
      </c>
      <c r="BM480" t="s">
        <v>108</v>
      </c>
      <c r="BN480" t="s">
        <v>108</v>
      </c>
      <c r="BO480" t="s">
        <v>108</v>
      </c>
      <c r="BP480" t="s">
        <v>108</v>
      </c>
      <c r="BQ480" t="s">
        <v>108</v>
      </c>
      <c r="BR480" t="s">
        <v>108</v>
      </c>
      <c r="BS480" t="s">
        <v>108</v>
      </c>
      <c r="BT480" t="s">
        <v>108</v>
      </c>
      <c r="BU480" t="s">
        <v>108</v>
      </c>
      <c r="BV480" t="s">
        <v>108</v>
      </c>
      <c r="BW480" t="s">
        <v>108</v>
      </c>
      <c r="BX480" t="s">
        <v>108</v>
      </c>
      <c r="BY480" t="s">
        <v>108</v>
      </c>
      <c r="BZ480" t="s">
        <v>108</v>
      </c>
      <c r="CA480" t="s">
        <v>108</v>
      </c>
      <c r="CB480" t="s">
        <v>108</v>
      </c>
      <c r="CC480" t="s">
        <v>108</v>
      </c>
      <c r="CD480" t="s">
        <v>108</v>
      </c>
      <c r="CE480" t="s">
        <v>108</v>
      </c>
      <c r="CF480" t="s">
        <v>108</v>
      </c>
      <c r="CG480" t="s">
        <v>108</v>
      </c>
      <c r="CH480" t="s">
        <v>108</v>
      </c>
      <c r="CI480" t="s">
        <v>108</v>
      </c>
      <c r="CJ480" t="s">
        <v>108</v>
      </c>
      <c r="CK480" t="s">
        <v>108</v>
      </c>
      <c r="CL480" t="s">
        <v>108</v>
      </c>
      <c r="CM480" t="s">
        <v>108</v>
      </c>
      <c r="CN480" t="s">
        <v>108</v>
      </c>
      <c r="CO480" t="s">
        <v>108</v>
      </c>
      <c r="CP480" t="s">
        <v>108</v>
      </c>
      <c r="CQ480" t="s">
        <v>108</v>
      </c>
      <c r="CR480" t="s">
        <v>108</v>
      </c>
      <c r="CS480" t="s">
        <v>108</v>
      </c>
      <c r="CT480" t="s">
        <v>108</v>
      </c>
      <c r="CU480" t="s">
        <v>108</v>
      </c>
      <c r="CV480" t="s">
        <v>108</v>
      </c>
      <c r="CW480" t="s">
        <v>108</v>
      </c>
      <c r="CX480" t="s">
        <v>108</v>
      </c>
      <c r="CY480" t="s">
        <v>108</v>
      </c>
      <c r="CZ480" t="s">
        <v>108</v>
      </c>
      <c r="DA480" t="s">
        <v>108</v>
      </c>
      <c r="DB480" t="s">
        <v>108</v>
      </c>
      <c r="DC480" t="s">
        <v>108</v>
      </c>
      <c r="DD480" t="s">
        <v>108</v>
      </c>
      <c r="DE480" t="s">
        <v>108</v>
      </c>
      <c r="DF480" t="s">
        <v>108</v>
      </c>
      <c r="DG480" t="s">
        <v>108</v>
      </c>
      <c r="DH480" t="s">
        <v>108</v>
      </c>
      <c r="DI480" t="s">
        <v>108</v>
      </c>
      <c r="DJ480" t="s">
        <v>108</v>
      </c>
      <c r="DK480" t="s">
        <v>108</v>
      </c>
      <c r="DL480" t="s">
        <v>108</v>
      </c>
      <c r="DM480" t="s">
        <v>108</v>
      </c>
      <c r="DN480" t="s">
        <v>108</v>
      </c>
      <c r="DO480" t="s">
        <v>108</v>
      </c>
      <c r="DP480" t="s">
        <v>108</v>
      </c>
      <c r="DQ480" t="s">
        <v>108</v>
      </c>
      <c r="DR480" t="s">
        <v>108</v>
      </c>
      <c r="DS480" t="s">
        <v>108</v>
      </c>
      <c r="DT480" t="s">
        <v>108</v>
      </c>
      <c r="DU480" t="s">
        <v>108</v>
      </c>
      <c r="DV480" t="s">
        <v>108</v>
      </c>
      <c r="DW480" t="s">
        <v>108</v>
      </c>
      <c r="DX480" t="s">
        <v>108</v>
      </c>
      <c r="DY480" t="s">
        <v>108</v>
      </c>
      <c r="DZ480" t="s">
        <v>108</v>
      </c>
      <c r="EA480" t="s">
        <v>108</v>
      </c>
      <c r="EB480" t="s">
        <v>108</v>
      </c>
      <c r="EC480" t="s">
        <v>108</v>
      </c>
      <c r="ED480" t="s">
        <v>108</v>
      </c>
      <c r="EE480" t="s">
        <v>108</v>
      </c>
      <c r="EF480" t="s">
        <v>108</v>
      </c>
      <c r="EG480" t="s">
        <v>108</v>
      </c>
      <c r="EH480" t="s">
        <v>108</v>
      </c>
      <c r="EI480" t="s">
        <v>108</v>
      </c>
      <c r="EJ480" t="s">
        <v>108</v>
      </c>
      <c r="EK480" t="s">
        <v>108</v>
      </c>
      <c r="EL480" t="s">
        <v>108</v>
      </c>
      <c r="EM480" t="s">
        <v>108</v>
      </c>
      <c r="EN480" t="s">
        <v>108</v>
      </c>
      <c r="EO480" t="s">
        <v>108</v>
      </c>
      <c r="EP480" t="s">
        <v>108</v>
      </c>
      <c r="EQ480" t="s">
        <v>108</v>
      </c>
      <c r="ER480" t="s">
        <v>108</v>
      </c>
    </row>
    <row r="481" spans="1:148" x14ac:dyDescent="0.2">
      <c r="A481" t="e">
        <f ca="1">_xll.BFieldInfo($B$481)</f>
        <v>#NAME?</v>
      </c>
      <c r="B481" t="s">
        <v>115</v>
      </c>
      <c r="C481">
        <v>5697</v>
      </c>
      <c r="D481">
        <v>5697</v>
      </c>
      <c r="E481">
        <v>7038</v>
      </c>
      <c r="F481">
        <v>7038</v>
      </c>
      <c r="G481">
        <v>7038</v>
      </c>
      <c r="H481">
        <v>7038</v>
      </c>
      <c r="I481">
        <v>6797</v>
      </c>
      <c r="J481">
        <v>6797</v>
      </c>
      <c r="K481">
        <v>6797</v>
      </c>
      <c r="L481">
        <v>6797</v>
      </c>
      <c r="M481">
        <v>6447</v>
      </c>
      <c r="N481">
        <v>6447</v>
      </c>
      <c r="O481">
        <v>6447</v>
      </c>
      <c r="P481">
        <v>6447</v>
      </c>
      <c r="Q481">
        <v>4617</v>
      </c>
      <c r="R481">
        <v>4617</v>
      </c>
      <c r="S481">
        <v>4617</v>
      </c>
      <c r="T481">
        <v>4174</v>
      </c>
      <c r="U481">
        <v>4174</v>
      </c>
      <c r="V481">
        <v>4174</v>
      </c>
      <c r="W481">
        <v>4174</v>
      </c>
      <c r="X481">
        <v>6224</v>
      </c>
      <c r="Y481">
        <v>6224</v>
      </c>
      <c r="Z481">
        <v>6224</v>
      </c>
      <c r="AA481">
        <v>6224</v>
      </c>
      <c r="AB481">
        <v>6224</v>
      </c>
      <c r="AC481">
        <v>7349</v>
      </c>
      <c r="AD481">
        <v>7349</v>
      </c>
      <c r="AE481">
        <v>7349</v>
      </c>
      <c r="AF481">
        <v>5273</v>
      </c>
      <c r="AG481">
        <v>5273</v>
      </c>
      <c r="AH481">
        <v>5273</v>
      </c>
      <c r="AI481">
        <v>5273</v>
      </c>
      <c r="AJ481">
        <v>4470</v>
      </c>
      <c r="AK481">
        <v>4470</v>
      </c>
      <c r="AL481">
        <v>4470</v>
      </c>
      <c r="AM481">
        <v>4470</v>
      </c>
      <c r="AN481">
        <v>5435</v>
      </c>
      <c r="AO481">
        <v>5435</v>
      </c>
      <c r="AP481">
        <v>5435</v>
      </c>
      <c r="AQ481">
        <v>5435</v>
      </c>
      <c r="AR481">
        <v>5141</v>
      </c>
      <c r="AS481">
        <v>5141</v>
      </c>
      <c r="AT481">
        <v>5141</v>
      </c>
      <c r="AU481">
        <v>5141</v>
      </c>
      <c r="AV481">
        <v>3842</v>
      </c>
      <c r="AW481">
        <v>3842</v>
      </c>
      <c r="AX481">
        <v>3842</v>
      </c>
      <c r="AY481">
        <v>3842</v>
      </c>
      <c r="AZ481">
        <v>3632</v>
      </c>
      <c r="BA481">
        <v>3632</v>
      </c>
      <c r="BB481">
        <v>3632</v>
      </c>
      <c r="BC481">
        <v>3632</v>
      </c>
      <c r="BD481">
        <v>4526</v>
      </c>
      <c r="BE481">
        <v>4526</v>
      </c>
      <c r="BF481">
        <v>4526</v>
      </c>
      <c r="BG481">
        <v>4526</v>
      </c>
      <c r="BH481">
        <v>4462</v>
      </c>
      <c r="BI481">
        <v>4462</v>
      </c>
      <c r="BJ481">
        <v>4462</v>
      </c>
      <c r="BK481">
        <v>4462</v>
      </c>
      <c r="BL481">
        <v>1318</v>
      </c>
      <c r="BM481">
        <v>1318</v>
      </c>
      <c r="BN481">
        <v>1318</v>
      </c>
      <c r="BO481">
        <v>1318</v>
      </c>
      <c r="BP481">
        <v>2568</v>
      </c>
      <c r="BQ481">
        <v>2568</v>
      </c>
      <c r="BR481">
        <v>2568</v>
      </c>
      <c r="BS481">
        <v>2568</v>
      </c>
      <c r="BT481">
        <v>4299</v>
      </c>
      <c r="BU481">
        <v>4299</v>
      </c>
      <c r="BV481">
        <v>4299</v>
      </c>
      <c r="BW481">
        <v>4299</v>
      </c>
      <c r="BX481">
        <v>4299</v>
      </c>
      <c r="BY481">
        <v>4192</v>
      </c>
      <c r="BZ481">
        <v>4192</v>
      </c>
      <c r="CA481">
        <v>4192</v>
      </c>
      <c r="CB481">
        <v>4192</v>
      </c>
      <c r="CC481">
        <v>2896</v>
      </c>
      <c r="CD481">
        <v>2896</v>
      </c>
      <c r="CE481">
        <v>2896</v>
      </c>
      <c r="CF481">
        <v>2896</v>
      </c>
      <c r="CG481">
        <v>2615</v>
      </c>
      <c r="CH481">
        <v>2615</v>
      </c>
      <c r="CI481">
        <v>2615</v>
      </c>
      <c r="CJ481">
        <v>2615</v>
      </c>
      <c r="CK481">
        <v>4453</v>
      </c>
      <c r="CL481">
        <v>4453</v>
      </c>
      <c r="CM481">
        <v>4453</v>
      </c>
      <c r="CN481">
        <v>4453</v>
      </c>
      <c r="CO481">
        <v>4540</v>
      </c>
      <c r="CP481">
        <v>4540</v>
      </c>
      <c r="CQ481">
        <v>4540</v>
      </c>
      <c r="CR481">
        <v>4540</v>
      </c>
      <c r="CS481">
        <v>3844</v>
      </c>
      <c r="CT481">
        <v>3844</v>
      </c>
      <c r="CU481">
        <v>3844</v>
      </c>
      <c r="CV481">
        <v>3844</v>
      </c>
      <c r="CW481">
        <v>2510</v>
      </c>
      <c r="CX481">
        <v>2510</v>
      </c>
      <c r="CY481">
        <v>2510</v>
      </c>
      <c r="CZ481">
        <v>2510</v>
      </c>
      <c r="DA481">
        <v>3549</v>
      </c>
      <c r="DB481">
        <v>3549</v>
      </c>
      <c r="DC481">
        <v>3549</v>
      </c>
      <c r="DD481">
        <v>3549</v>
      </c>
      <c r="DE481">
        <v>3504</v>
      </c>
      <c r="DF481">
        <v>3504</v>
      </c>
      <c r="DG481">
        <v>3504</v>
      </c>
      <c r="DH481">
        <v>3504</v>
      </c>
      <c r="DI481">
        <v>2719</v>
      </c>
      <c r="DJ481">
        <v>2719</v>
      </c>
      <c r="DK481">
        <v>2719</v>
      </c>
      <c r="DL481">
        <v>2519</v>
      </c>
      <c r="DM481">
        <v>2519</v>
      </c>
      <c r="DN481">
        <v>2519</v>
      </c>
      <c r="DO481">
        <v>2519</v>
      </c>
      <c r="DP481">
        <v>3155</v>
      </c>
      <c r="DQ481">
        <v>3155</v>
      </c>
      <c r="DR481">
        <v>3155</v>
      </c>
      <c r="DS481">
        <v>3155</v>
      </c>
      <c r="DT481">
        <v>3155</v>
      </c>
      <c r="DU481">
        <v>3841</v>
      </c>
      <c r="DV481">
        <v>3841</v>
      </c>
      <c r="DW481">
        <v>3841</v>
      </c>
      <c r="DX481">
        <v>3832</v>
      </c>
      <c r="DY481">
        <v>3832</v>
      </c>
      <c r="DZ481">
        <v>3832</v>
      </c>
      <c r="EA481">
        <v>3832</v>
      </c>
      <c r="EB481">
        <v>3810</v>
      </c>
      <c r="EC481">
        <v>3810</v>
      </c>
      <c r="ED481">
        <v>3810</v>
      </c>
      <c r="EE481">
        <v>3810</v>
      </c>
      <c r="EF481">
        <v>4599</v>
      </c>
      <c r="EG481">
        <v>4599</v>
      </c>
      <c r="EH481">
        <v>4599</v>
      </c>
      <c r="EI481">
        <v>4599</v>
      </c>
      <c r="EJ481">
        <v>4785</v>
      </c>
      <c r="EK481">
        <v>4785</v>
      </c>
      <c r="EL481">
        <v>4785</v>
      </c>
      <c r="EM481">
        <v>4785</v>
      </c>
      <c r="EN481">
        <v>3935</v>
      </c>
      <c r="EO481">
        <v>3935</v>
      </c>
      <c r="EP481">
        <v>3935</v>
      </c>
      <c r="EQ481">
        <v>3935</v>
      </c>
      <c r="ER481" t="s">
        <v>108</v>
      </c>
    </row>
    <row r="482" spans="1:148" x14ac:dyDescent="0.2">
      <c r="A482" t="e">
        <f ca="1">_xll.BFieldInfo($B$482)</f>
        <v>#NAME?</v>
      </c>
      <c r="B482" t="s">
        <v>116</v>
      </c>
      <c r="C482">
        <v>4.4838000000000005</v>
      </c>
      <c r="D482">
        <v>4.4838000000000005</v>
      </c>
      <c r="E482">
        <v>4.4838000000000005</v>
      </c>
      <c r="F482">
        <v>4.4838000000000005</v>
      </c>
      <c r="G482">
        <v>4.4838000000000005</v>
      </c>
      <c r="H482">
        <v>4.4838000000000005</v>
      </c>
      <c r="I482">
        <v>4.4838000000000005</v>
      </c>
      <c r="J482">
        <v>4.4838000000000005</v>
      </c>
      <c r="K482">
        <v>4.4838000000000005</v>
      </c>
      <c r="L482">
        <v>4.4838000000000005</v>
      </c>
      <c r="M482">
        <v>4.3512000000000004</v>
      </c>
      <c r="N482">
        <v>4.3512000000000004</v>
      </c>
      <c r="O482">
        <v>4.3512000000000004</v>
      </c>
      <c r="P482">
        <v>4.3512000000000004</v>
      </c>
      <c r="Q482">
        <v>4.3512000000000004</v>
      </c>
      <c r="R482">
        <v>4.3512000000000004</v>
      </c>
      <c r="S482">
        <v>4.3512000000000004</v>
      </c>
      <c r="T482">
        <v>4.3512000000000004</v>
      </c>
      <c r="U482">
        <v>4.3512000000000004</v>
      </c>
      <c r="V482">
        <v>4.3512000000000004</v>
      </c>
      <c r="W482">
        <v>4.3512000000000004</v>
      </c>
      <c r="X482">
        <v>4.3512000000000004</v>
      </c>
      <c r="Y482">
        <v>4.3512000000000004</v>
      </c>
      <c r="Z482">
        <v>4.3512000000000004</v>
      </c>
      <c r="AA482">
        <v>4.3512000000000004</v>
      </c>
      <c r="AB482">
        <v>4.3512000000000004</v>
      </c>
      <c r="AC482">
        <v>20.3323</v>
      </c>
      <c r="AD482">
        <v>20.3323</v>
      </c>
      <c r="AE482">
        <v>20.3323</v>
      </c>
      <c r="AF482">
        <v>20.3323</v>
      </c>
      <c r="AG482">
        <v>20.3323</v>
      </c>
      <c r="AH482">
        <v>20.3323</v>
      </c>
      <c r="AI482">
        <v>20.3323</v>
      </c>
      <c r="AJ482">
        <v>20.3323</v>
      </c>
      <c r="AK482">
        <v>20.3323</v>
      </c>
      <c r="AL482">
        <v>20.3323</v>
      </c>
      <c r="AM482">
        <v>20.3323</v>
      </c>
      <c r="AN482">
        <v>20.3323</v>
      </c>
      <c r="AO482">
        <v>20.3323</v>
      </c>
      <c r="AP482">
        <v>20.3323</v>
      </c>
      <c r="AQ482">
        <v>20.3323</v>
      </c>
      <c r="AR482">
        <v>17.924499999999998</v>
      </c>
      <c r="AS482">
        <v>17.924499999999998</v>
      </c>
      <c r="AT482">
        <v>17.924499999999998</v>
      </c>
      <c r="AU482">
        <v>17.924499999999998</v>
      </c>
      <c r="AV482">
        <v>17.924499999999998</v>
      </c>
      <c r="AW482">
        <v>17.924499999999998</v>
      </c>
      <c r="AX482">
        <v>17.924499999999998</v>
      </c>
      <c r="AY482">
        <v>17.924499999999998</v>
      </c>
      <c r="AZ482">
        <v>17.924499999999998</v>
      </c>
      <c r="BA482">
        <v>17.924499999999998</v>
      </c>
      <c r="BB482">
        <v>17.924499999999998</v>
      </c>
      <c r="BC482">
        <v>17.924499999999998</v>
      </c>
      <c r="BD482">
        <v>17.924499999999998</v>
      </c>
      <c r="BE482">
        <v>17.924499999999998</v>
      </c>
      <c r="BF482">
        <v>17.924499999999998</v>
      </c>
      <c r="BG482">
        <v>17.924499999999998</v>
      </c>
      <c r="BH482">
        <v>54.884</v>
      </c>
      <c r="BI482">
        <v>54.884</v>
      </c>
      <c r="BJ482">
        <v>54.884</v>
      </c>
      <c r="BK482">
        <v>54.884</v>
      </c>
      <c r="BL482">
        <v>54.884</v>
      </c>
      <c r="BM482">
        <v>54.884</v>
      </c>
      <c r="BN482">
        <v>54.884</v>
      </c>
      <c r="BO482">
        <v>54.884</v>
      </c>
      <c r="BP482">
        <v>54.884</v>
      </c>
      <c r="BQ482">
        <v>54.884</v>
      </c>
      <c r="BR482">
        <v>54.884</v>
      </c>
      <c r="BS482">
        <v>54.884</v>
      </c>
      <c r="BT482">
        <v>54.884</v>
      </c>
      <c r="BU482">
        <v>54.884</v>
      </c>
      <c r="BV482">
        <v>54.884</v>
      </c>
      <c r="BW482">
        <v>54.884</v>
      </c>
      <c r="BX482">
        <v>54.884</v>
      </c>
      <c r="BY482">
        <v>44.5122</v>
      </c>
      <c r="BZ482">
        <v>44.5122</v>
      </c>
      <c r="CA482">
        <v>44.5122</v>
      </c>
      <c r="CB482">
        <v>44.5122</v>
      </c>
      <c r="CC482">
        <v>44.5122</v>
      </c>
      <c r="CD482">
        <v>44.5122</v>
      </c>
      <c r="CE482">
        <v>44.5122</v>
      </c>
      <c r="CF482">
        <v>44.5122</v>
      </c>
      <c r="CG482">
        <v>44.5122</v>
      </c>
      <c r="CH482">
        <v>44.5122</v>
      </c>
      <c r="CI482">
        <v>44.5122</v>
      </c>
      <c r="CJ482">
        <v>44.5122</v>
      </c>
      <c r="CK482">
        <v>44.5122</v>
      </c>
      <c r="CL482">
        <v>44.5122</v>
      </c>
      <c r="CM482">
        <v>44.5122</v>
      </c>
      <c r="CN482">
        <v>44.5122</v>
      </c>
      <c r="CO482">
        <v>58.5852</v>
      </c>
      <c r="CP482">
        <v>58.5852</v>
      </c>
      <c r="CQ482">
        <v>58.5852</v>
      </c>
      <c r="CR482">
        <v>58.5852</v>
      </c>
      <c r="CS482">
        <v>58.5852</v>
      </c>
      <c r="CT482">
        <v>58.5852</v>
      </c>
      <c r="CU482">
        <v>58.5852</v>
      </c>
      <c r="CV482">
        <v>58.5852</v>
      </c>
      <c r="CW482">
        <v>58.5852</v>
      </c>
      <c r="CX482">
        <v>58.5852</v>
      </c>
      <c r="CY482">
        <v>58.5852</v>
      </c>
      <c r="CZ482">
        <v>58.5852</v>
      </c>
      <c r="DA482">
        <v>58.5852</v>
      </c>
      <c r="DB482">
        <v>58.5852</v>
      </c>
      <c r="DC482">
        <v>58.5852</v>
      </c>
      <c r="DD482">
        <v>58.5852</v>
      </c>
      <c r="DE482">
        <v>75.952699999999993</v>
      </c>
      <c r="DF482">
        <v>75.952699999999993</v>
      </c>
      <c r="DG482">
        <v>75.952699999999993</v>
      </c>
      <c r="DH482">
        <v>75.952699999999993</v>
      </c>
      <c r="DI482">
        <v>75.952699999999993</v>
      </c>
      <c r="DJ482">
        <v>75.952699999999993</v>
      </c>
      <c r="DK482">
        <v>75.952699999999993</v>
      </c>
      <c r="DL482">
        <v>75.952699999999993</v>
      </c>
      <c r="DM482">
        <v>75.952699999999993</v>
      </c>
      <c r="DN482">
        <v>75.952699999999993</v>
      </c>
      <c r="DO482">
        <v>75.952699999999993</v>
      </c>
      <c r="DP482">
        <v>75.952699999999993</v>
      </c>
      <c r="DQ482">
        <v>75.952699999999993</v>
      </c>
      <c r="DR482">
        <v>75.952699999999993</v>
      </c>
      <c r="DS482">
        <v>75.952699999999993</v>
      </c>
      <c r="DT482">
        <v>75.952699999999993</v>
      </c>
      <c r="DU482">
        <v>74.087599999999995</v>
      </c>
      <c r="DV482">
        <v>74.087599999999995</v>
      </c>
      <c r="DW482">
        <v>74.087599999999995</v>
      </c>
      <c r="DX482">
        <v>74.087599999999995</v>
      </c>
      <c r="DY482">
        <v>74.087599999999995</v>
      </c>
      <c r="DZ482">
        <v>74.087599999999995</v>
      </c>
      <c r="EA482">
        <v>74.087599999999995</v>
      </c>
      <c r="EB482">
        <v>74.087599999999995</v>
      </c>
      <c r="EC482">
        <v>74.087599999999995</v>
      </c>
      <c r="ED482">
        <v>74.087599999999995</v>
      </c>
      <c r="EE482">
        <v>74.087599999999995</v>
      </c>
      <c r="EF482">
        <v>74.087599999999995</v>
      </c>
      <c r="EG482">
        <v>74.087599999999995</v>
      </c>
      <c r="EH482">
        <v>74.087599999999995</v>
      </c>
      <c r="EI482">
        <v>74.087599999999995</v>
      </c>
      <c r="EJ482" t="s">
        <v>108</v>
      </c>
      <c r="EK482" t="s">
        <v>108</v>
      </c>
      <c r="EL482" t="s">
        <v>108</v>
      </c>
      <c r="EM482" t="s">
        <v>108</v>
      </c>
      <c r="EN482" t="s">
        <v>108</v>
      </c>
      <c r="EO482" t="s">
        <v>108</v>
      </c>
      <c r="EP482" t="s">
        <v>108</v>
      </c>
      <c r="EQ482" t="s">
        <v>108</v>
      </c>
      <c r="ER482" t="s">
        <v>108</v>
      </c>
    </row>
    <row r="483" spans="1:148" x14ac:dyDescent="0.2">
      <c r="A483" t="e">
        <f ca="1">_xll.BFieldInfo($B$483)</f>
        <v>#NAME?</v>
      </c>
      <c r="B483" t="s">
        <v>117</v>
      </c>
      <c r="C483">
        <v>10.4748</v>
      </c>
      <c r="D483">
        <v>10.4748</v>
      </c>
      <c r="E483">
        <v>10.4748</v>
      </c>
      <c r="F483">
        <v>10.4748</v>
      </c>
      <c r="G483">
        <v>10.4748</v>
      </c>
      <c r="H483">
        <v>10.4748</v>
      </c>
      <c r="I483">
        <v>10.4748</v>
      </c>
      <c r="J483">
        <v>10.4748</v>
      </c>
      <c r="K483">
        <v>10.4748</v>
      </c>
      <c r="L483">
        <v>10.4748</v>
      </c>
      <c r="M483">
        <v>10.231299999999999</v>
      </c>
      <c r="N483">
        <v>10.231299999999999</v>
      </c>
      <c r="O483">
        <v>10.231299999999999</v>
      </c>
      <c r="P483">
        <v>10.231299999999999</v>
      </c>
      <c r="Q483">
        <v>10.231299999999999</v>
      </c>
      <c r="R483">
        <v>10.231299999999999</v>
      </c>
      <c r="S483">
        <v>10.231299999999999</v>
      </c>
      <c r="T483">
        <v>10.231299999999999</v>
      </c>
      <c r="U483">
        <v>10.231299999999999</v>
      </c>
      <c r="V483">
        <v>10.231299999999999</v>
      </c>
      <c r="W483">
        <v>10.231299999999999</v>
      </c>
      <c r="X483">
        <v>10.231299999999999</v>
      </c>
      <c r="Y483">
        <v>10.231299999999999</v>
      </c>
      <c r="Z483">
        <v>10.231299999999999</v>
      </c>
      <c r="AA483">
        <v>10.231299999999999</v>
      </c>
      <c r="AB483">
        <v>10.231299999999999</v>
      </c>
      <c r="AC483">
        <v>20.682099999999998</v>
      </c>
      <c r="AD483">
        <v>20.682099999999998</v>
      </c>
      <c r="AE483">
        <v>20.682099999999998</v>
      </c>
      <c r="AF483">
        <v>20.682099999999998</v>
      </c>
      <c r="AG483">
        <v>20.682099999999998</v>
      </c>
      <c r="AH483">
        <v>20.682099999999998</v>
      </c>
      <c r="AI483">
        <v>20.682099999999998</v>
      </c>
      <c r="AJ483">
        <v>20.682099999999998</v>
      </c>
      <c r="AK483">
        <v>20.682099999999998</v>
      </c>
      <c r="AL483">
        <v>20.682099999999998</v>
      </c>
      <c r="AM483">
        <v>20.682099999999998</v>
      </c>
      <c r="AN483">
        <v>20.682099999999998</v>
      </c>
      <c r="AO483">
        <v>20.682099999999998</v>
      </c>
      <c r="AP483">
        <v>20.682099999999998</v>
      </c>
      <c r="AQ483">
        <v>20.682099999999998</v>
      </c>
      <c r="AR483">
        <v>19.339600000000001</v>
      </c>
      <c r="AS483">
        <v>19.339600000000001</v>
      </c>
      <c r="AT483">
        <v>19.339600000000001</v>
      </c>
      <c r="AU483">
        <v>19.339600000000001</v>
      </c>
      <c r="AV483">
        <v>19.339600000000001</v>
      </c>
      <c r="AW483">
        <v>19.339600000000001</v>
      </c>
      <c r="AX483">
        <v>19.339600000000001</v>
      </c>
      <c r="AY483">
        <v>19.339600000000001</v>
      </c>
      <c r="AZ483">
        <v>19.339600000000001</v>
      </c>
      <c r="BA483">
        <v>19.339600000000001</v>
      </c>
      <c r="BB483">
        <v>19.339600000000001</v>
      </c>
      <c r="BC483">
        <v>19.339600000000001</v>
      </c>
      <c r="BD483">
        <v>19.339600000000001</v>
      </c>
      <c r="BE483">
        <v>19.339600000000001</v>
      </c>
      <c r="BF483">
        <v>19.339600000000001</v>
      </c>
      <c r="BG483">
        <v>19.339600000000001</v>
      </c>
      <c r="BH483">
        <v>43.528700000000001</v>
      </c>
      <c r="BI483">
        <v>43.528700000000001</v>
      </c>
      <c r="BJ483">
        <v>43.528700000000001</v>
      </c>
      <c r="BK483">
        <v>43.528700000000001</v>
      </c>
      <c r="BL483">
        <v>43.528700000000001</v>
      </c>
      <c r="BM483">
        <v>43.528700000000001</v>
      </c>
      <c r="BN483">
        <v>43.528700000000001</v>
      </c>
      <c r="BO483">
        <v>43.528700000000001</v>
      </c>
      <c r="BP483">
        <v>43.528700000000001</v>
      </c>
      <c r="BQ483">
        <v>43.528700000000001</v>
      </c>
      <c r="BR483">
        <v>43.528700000000001</v>
      </c>
      <c r="BS483">
        <v>43.528700000000001</v>
      </c>
      <c r="BT483">
        <v>43.528700000000001</v>
      </c>
      <c r="BU483">
        <v>43.528700000000001</v>
      </c>
      <c r="BV483">
        <v>43.528700000000001</v>
      </c>
      <c r="BW483">
        <v>43.528700000000001</v>
      </c>
      <c r="BX483">
        <v>43.528700000000001</v>
      </c>
      <c r="BY483">
        <v>52.9268</v>
      </c>
      <c r="BZ483">
        <v>52.9268</v>
      </c>
      <c r="CA483">
        <v>52.9268</v>
      </c>
      <c r="CB483">
        <v>52.9268</v>
      </c>
      <c r="CC483">
        <v>52.9268</v>
      </c>
      <c r="CD483">
        <v>52.9268</v>
      </c>
      <c r="CE483">
        <v>52.9268</v>
      </c>
      <c r="CF483">
        <v>52.9268</v>
      </c>
      <c r="CG483">
        <v>52.9268</v>
      </c>
      <c r="CH483">
        <v>52.9268</v>
      </c>
      <c r="CI483">
        <v>52.9268</v>
      </c>
      <c r="CJ483">
        <v>52.9268</v>
      </c>
      <c r="CK483">
        <v>52.9268</v>
      </c>
      <c r="CL483">
        <v>52.9268</v>
      </c>
      <c r="CM483">
        <v>52.9268</v>
      </c>
      <c r="CN483">
        <v>52.9268</v>
      </c>
      <c r="CO483">
        <v>35.127000000000002</v>
      </c>
      <c r="CP483">
        <v>35.127000000000002</v>
      </c>
      <c r="CQ483">
        <v>35.127000000000002</v>
      </c>
      <c r="CR483">
        <v>35.127000000000002</v>
      </c>
      <c r="CS483">
        <v>35.127000000000002</v>
      </c>
      <c r="CT483">
        <v>35.127000000000002</v>
      </c>
      <c r="CU483">
        <v>35.127000000000002</v>
      </c>
      <c r="CV483">
        <v>35.127000000000002</v>
      </c>
      <c r="CW483">
        <v>35.127000000000002</v>
      </c>
      <c r="CX483">
        <v>35.127000000000002</v>
      </c>
      <c r="CY483">
        <v>35.127000000000002</v>
      </c>
      <c r="CZ483">
        <v>35.127000000000002</v>
      </c>
      <c r="DA483">
        <v>35.127000000000002</v>
      </c>
      <c r="DB483">
        <v>35.127000000000002</v>
      </c>
      <c r="DC483">
        <v>35.127000000000002</v>
      </c>
      <c r="DD483">
        <v>35.127000000000002</v>
      </c>
      <c r="DE483">
        <v>22.338999999999999</v>
      </c>
      <c r="DF483">
        <v>22.338999999999999</v>
      </c>
      <c r="DG483">
        <v>22.338999999999999</v>
      </c>
      <c r="DH483">
        <v>22.338999999999999</v>
      </c>
      <c r="DI483">
        <v>22.338999999999999</v>
      </c>
      <c r="DJ483">
        <v>22.338999999999999</v>
      </c>
      <c r="DK483">
        <v>22.338999999999999</v>
      </c>
      <c r="DL483">
        <v>22.338999999999999</v>
      </c>
      <c r="DM483">
        <v>22.338999999999999</v>
      </c>
      <c r="DN483">
        <v>22.338999999999999</v>
      </c>
      <c r="DO483">
        <v>22.338999999999999</v>
      </c>
      <c r="DP483">
        <v>22.338999999999999</v>
      </c>
      <c r="DQ483">
        <v>22.338999999999999</v>
      </c>
      <c r="DR483">
        <v>22.338999999999999</v>
      </c>
      <c r="DS483">
        <v>22.338999999999999</v>
      </c>
      <c r="DT483">
        <v>22.338999999999999</v>
      </c>
      <c r="DU483">
        <v>24.3066</v>
      </c>
      <c r="DV483">
        <v>24.3066</v>
      </c>
      <c r="DW483">
        <v>24.3066</v>
      </c>
      <c r="DX483">
        <v>24.3066</v>
      </c>
      <c r="DY483">
        <v>24.3066</v>
      </c>
      <c r="DZ483">
        <v>24.3066</v>
      </c>
      <c r="EA483">
        <v>24.3066</v>
      </c>
      <c r="EB483">
        <v>24.3066</v>
      </c>
      <c r="EC483">
        <v>24.3066</v>
      </c>
      <c r="ED483">
        <v>24.3066</v>
      </c>
      <c r="EE483">
        <v>24.3066</v>
      </c>
      <c r="EF483">
        <v>24.3066</v>
      </c>
      <c r="EG483">
        <v>24.3066</v>
      </c>
      <c r="EH483">
        <v>24.3066</v>
      </c>
      <c r="EI483">
        <v>24.3066</v>
      </c>
      <c r="EJ483" t="s">
        <v>108</v>
      </c>
      <c r="EK483" t="s">
        <v>108</v>
      </c>
      <c r="EL483" t="s">
        <v>108</v>
      </c>
      <c r="EM483" t="s">
        <v>108</v>
      </c>
      <c r="EN483" t="s">
        <v>108</v>
      </c>
      <c r="EO483" t="s">
        <v>108</v>
      </c>
      <c r="EP483" t="s">
        <v>108</v>
      </c>
      <c r="EQ483" t="s">
        <v>108</v>
      </c>
      <c r="ER483" t="s">
        <v>108</v>
      </c>
    </row>
    <row r="485" spans="1:148" x14ac:dyDescent="0.2">
      <c r="A485" t="s">
        <v>186</v>
      </c>
      <c r="B485" t="s">
        <v>106</v>
      </c>
      <c r="C485" s="8" t="e">
        <f ca="1">_xll.BDH($A$485,$B$486:$B$496,$B$1,$B$2,"Dir=H","Per=M","Days=A","Dts=S","Sort=R","cols=109;rows=12")</f>
        <v>#NAME?</v>
      </c>
      <c r="D485" s="8">
        <v>43980</v>
      </c>
      <c r="E485" s="8">
        <v>43951</v>
      </c>
      <c r="F485" s="8">
        <v>43921</v>
      </c>
      <c r="G485" s="8">
        <v>43889</v>
      </c>
      <c r="H485" s="8">
        <v>43861</v>
      </c>
      <c r="I485" s="8">
        <v>43830</v>
      </c>
      <c r="J485" s="8">
        <v>43798</v>
      </c>
      <c r="K485" s="8">
        <v>43769</v>
      </c>
      <c r="L485" s="8">
        <v>43738</v>
      </c>
      <c r="M485" s="8">
        <v>43707</v>
      </c>
      <c r="N485" s="8">
        <v>43677</v>
      </c>
      <c r="O485" s="8">
        <v>43644</v>
      </c>
      <c r="P485" s="8">
        <v>43616</v>
      </c>
      <c r="Q485" s="8">
        <v>43585</v>
      </c>
      <c r="R485" s="8">
        <v>43553</v>
      </c>
      <c r="S485" s="8">
        <v>43524</v>
      </c>
      <c r="T485" s="8">
        <v>43496</v>
      </c>
      <c r="U485" s="8">
        <v>43465</v>
      </c>
      <c r="V485" s="8">
        <v>43434</v>
      </c>
      <c r="W485" s="8">
        <v>43404</v>
      </c>
      <c r="X485" s="8">
        <v>43371</v>
      </c>
      <c r="Y485" s="8">
        <v>43343</v>
      </c>
      <c r="Z485" s="8">
        <v>43312</v>
      </c>
      <c r="AA485" s="8">
        <v>43280</v>
      </c>
      <c r="AB485" s="8">
        <v>43251</v>
      </c>
      <c r="AC485" s="8">
        <v>43220</v>
      </c>
      <c r="AD485" s="8">
        <v>43189</v>
      </c>
      <c r="AE485" s="8">
        <v>43159</v>
      </c>
      <c r="AF485" s="8">
        <v>43131</v>
      </c>
      <c r="AG485" s="8">
        <v>43098</v>
      </c>
      <c r="AH485" s="8">
        <v>43069</v>
      </c>
      <c r="AI485" s="8">
        <v>43039</v>
      </c>
      <c r="AJ485" s="8">
        <v>43007</v>
      </c>
      <c r="AK485" s="8">
        <v>42978</v>
      </c>
      <c r="AL485" s="8">
        <v>42947</v>
      </c>
      <c r="AM485" s="8">
        <v>42916</v>
      </c>
      <c r="AN485" s="8">
        <v>42886</v>
      </c>
      <c r="AO485" s="8">
        <v>42853</v>
      </c>
      <c r="AP485" s="8">
        <v>42825</v>
      </c>
      <c r="AQ485" s="8">
        <v>42794</v>
      </c>
      <c r="AR485" s="8">
        <v>42766</v>
      </c>
      <c r="AS485" s="8">
        <v>42734</v>
      </c>
      <c r="AT485" s="8">
        <v>42704</v>
      </c>
      <c r="AU485" s="8">
        <v>42674</v>
      </c>
      <c r="AV485" s="8">
        <v>42643</v>
      </c>
      <c r="AW485" s="8">
        <v>42613</v>
      </c>
      <c r="AX485" s="8">
        <v>42580</v>
      </c>
      <c r="AY485" s="8">
        <v>42551</v>
      </c>
      <c r="AZ485" s="8">
        <v>42521</v>
      </c>
      <c r="BA485" s="8">
        <v>42489</v>
      </c>
      <c r="BB485" s="8">
        <v>42460</v>
      </c>
      <c r="BC485" s="8">
        <v>42429</v>
      </c>
      <c r="BD485" s="8">
        <v>42398</v>
      </c>
      <c r="BE485" s="8">
        <v>42369</v>
      </c>
      <c r="BF485" s="8">
        <v>42338</v>
      </c>
      <c r="BG485" s="8">
        <v>42307</v>
      </c>
      <c r="BH485" s="8">
        <v>42277</v>
      </c>
      <c r="BI485" s="8">
        <v>42247</v>
      </c>
      <c r="BJ485" s="8">
        <v>42216</v>
      </c>
      <c r="BK485" s="8">
        <v>42185</v>
      </c>
      <c r="BL485" s="8">
        <v>42153</v>
      </c>
      <c r="BM485" s="8">
        <v>42124</v>
      </c>
      <c r="BN485" s="8">
        <v>42094</v>
      </c>
      <c r="BO485" s="8">
        <v>42062</v>
      </c>
      <c r="BP485" s="8">
        <v>42034</v>
      </c>
      <c r="BQ485" s="8">
        <v>42004</v>
      </c>
      <c r="BR485" s="8">
        <v>41971</v>
      </c>
      <c r="BS485" s="8">
        <v>41943</v>
      </c>
      <c r="BT485" s="8">
        <v>41912</v>
      </c>
      <c r="BU485" s="8">
        <v>41880</v>
      </c>
      <c r="BV485" s="8">
        <v>41851</v>
      </c>
      <c r="BW485" s="8">
        <v>41820</v>
      </c>
      <c r="BX485" s="8">
        <v>41789</v>
      </c>
      <c r="BY485" s="8">
        <v>41759</v>
      </c>
      <c r="BZ485" s="8">
        <v>41729</v>
      </c>
      <c r="CA485" s="8">
        <v>41698</v>
      </c>
      <c r="CB485" s="8">
        <v>41670</v>
      </c>
      <c r="CC485" s="8">
        <v>41639</v>
      </c>
      <c r="CD485" s="8">
        <v>41607</v>
      </c>
      <c r="CE485" s="8">
        <v>41578</v>
      </c>
      <c r="CF485" s="8">
        <v>41547</v>
      </c>
      <c r="CG485" s="8">
        <v>41516</v>
      </c>
      <c r="CH485" s="8">
        <v>41486</v>
      </c>
      <c r="CI485" s="8">
        <v>41453</v>
      </c>
      <c r="CJ485" s="8">
        <v>41425</v>
      </c>
      <c r="CK485" s="8">
        <v>41394</v>
      </c>
      <c r="CL485" s="8">
        <v>41362</v>
      </c>
      <c r="CM485" s="8">
        <v>41333</v>
      </c>
      <c r="CN485" s="8">
        <v>41305</v>
      </c>
      <c r="CO485" s="8">
        <v>41274</v>
      </c>
      <c r="CP485" s="8">
        <v>41243</v>
      </c>
      <c r="CQ485" s="8">
        <v>41213</v>
      </c>
      <c r="CR485" s="8">
        <v>41180</v>
      </c>
      <c r="CS485" s="8">
        <v>41152</v>
      </c>
      <c r="CT485" s="8">
        <v>41121</v>
      </c>
      <c r="CU485" s="8">
        <v>41089</v>
      </c>
      <c r="CV485" s="8">
        <v>41060</v>
      </c>
      <c r="CW485" s="8">
        <v>41029</v>
      </c>
      <c r="CX485" s="8">
        <v>40998</v>
      </c>
      <c r="CY485" s="8">
        <v>40968</v>
      </c>
      <c r="CZ485" s="8">
        <v>40939</v>
      </c>
      <c r="DA485" s="8">
        <v>40907</v>
      </c>
      <c r="DB485" s="8">
        <v>40877</v>
      </c>
      <c r="DC485" s="8">
        <v>40847</v>
      </c>
      <c r="DD485" s="8">
        <v>40816</v>
      </c>
      <c r="DE485" s="8">
        <v>40786</v>
      </c>
      <c r="DF485" s="8">
        <v>40753</v>
      </c>
      <c r="DG485" s="8">
        <v>40724</v>
      </c>
    </row>
    <row r="486" spans="1:148" x14ac:dyDescent="0.2">
      <c r="A486" t="e">
        <f ca="1">_xll.BFieldInfo($B$486)</f>
        <v>#NAME?</v>
      </c>
      <c r="B486" t="s">
        <v>107</v>
      </c>
      <c r="C486">
        <v>374.77379999999999</v>
      </c>
      <c r="D486">
        <v>367.8048</v>
      </c>
      <c r="E486">
        <v>350.90780000000001</v>
      </c>
      <c r="F486">
        <v>311.42529999999999</v>
      </c>
      <c r="G486">
        <v>354.4393</v>
      </c>
      <c r="H486">
        <v>387.17500000000001</v>
      </c>
      <c r="I486">
        <v>387.17500000000001</v>
      </c>
      <c r="J486">
        <v>376.17270000000002</v>
      </c>
      <c r="K486">
        <v>362.9735</v>
      </c>
      <c r="L486">
        <v>355.29669999999999</v>
      </c>
      <c r="M486">
        <v>348.5016</v>
      </c>
      <c r="N486">
        <v>354.37560000000002</v>
      </c>
      <c r="O486">
        <v>349.07</v>
      </c>
      <c r="P486">
        <v>326.40140000000002</v>
      </c>
      <c r="Q486">
        <v>348.34199999999998</v>
      </c>
      <c r="R486">
        <v>334.947</v>
      </c>
      <c r="S486">
        <v>328.64620000000002</v>
      </c>
      <c r="T486">
        <v>318.36430000000001</v>
      </c>
      <c r="U486">
        <v>294.98669999999998</v>
      </c>
      <c r="V486">
        <v>323.67959999999999</v>
      </c>
      <c r="W486">
        <v>317.57859999999999</v>
      </c>
      <c r="X486">
        <v>340.82990000000001</v>
      </c>
      <c r="Y486">
        <v>339.00940000000003</v>
      </c>
      <c r="Z486">
        <v>328.39069999999998</v>
      </c>
      <c r="AA486">
        <v>316.53160000000003</v>
      </c>
      <c r="AB486">
        <v>314.68639999999999</v>
      </c>
      <c r="AC486">
        <v>307.27870000000001</v>
      </c>
      <c r="AD486">
        <v>306.19409999999999</v>
      </c>
      <c r="AE486">
        <v>313.93740000000003</v>
      </c>
      <c r="AF486">
        <v>326.35289999999998</v>
      </c>
      <c r="AG486">
        <v>308.78050000000002</v>
      </c>
      <c r="AH486">
        <v>305.08670000000001</v>
      </c>
      <c r="AI486">
        <v>295.8503</v>
      </c>
      <c r="AJ486">
        <v>289.12880000000001</v>
      </c>
      <c r="AK486">
        <v>283.34550000000002</v>
      </c>
      <c r="AL486">
        <v>282.57220000000001</v>
      </c>
      <c r="AM486">
        <v>276.8288</v>
      </c>
      <c r="AN486">
        <v>274.98500000000001</v>
      </c>
      <c r="AO486">
        <v>271.2038</v>
      </c>
      <c r="AP486">
        <v>268.6114</v>
      </c>
      <c r="AQ486">
        <v>268.2953</v>
      </c>
      <c r="AR486">
        <v>258.03820000000002</v>
      </c>
      <c r="AS486">
        <v>253.59729999999999</v>
      </c>
      <c r="AT486">
        <v>248.2722</v>
      </c>
      <c r="AU486">
        <v>239.48570000000001</v>
      </c>
      <c r="AV486">
        <v>243.8229</v>
      </c>
      <c r="AW486">
        <v>243.7963</v>
      </c>
      <c r="AX486">
        <v>243.48410000000001</v>
      </c>
      <c r="AY486">
        <v>234.709</v>
      </c>
      <c r="AZ486">
        <v>234.11859999999999</v>
      </c>
      <c r="BA486">
        <v>230.2234</v>
      </c>
      <c r="BB486">
        <v>229.3245</v>
      </c>
      <c r="BC486">
        <v>214.67750000000001</v>
      </c>
      <c r="BD486">
        <v>214.7989</v>
      </c>
      <c r="BE486">
        <v>226.11160000000001</v>
      </c>
      <c r="BF486">
        <v>230.09809999999999</v>
      </c>
      <c r="BG486">
        <v>229.19909999999999</v>
      </c>
      <c r="BH486">
        <v>211.2842</v>
      </c>
      <c r="BI486">
        <v>216.69730000000001</v>
      </c>
      <c r="BJ486">
        <v>230.88210000000001</v>
      </c>
      <c r="BK486">
        <v>225.93209999999999</v>
      </c>
      <c r="BL486">
        <v>230.49100000000001</v>
      </c>
      <c r="BM486">
        <v>227.53100000000001</v>
      </c>
      <c r="BN486">
        <v>225.3408</v>
      </c>
      <c r="BO486">
        <v>228.98269999999999</v>
      </c>
      <c r="BP486">
        <v>216.74639999999999</v>
      </c>
      <c r="BQ486">
        <v>223.22059999999999</v>
      </c>
      <c r="BR486">
        <v>223.88560000000001</v>
      </c>
      <c r="BS486">
        <v>217.88550000000001</v>
      </c>
      <c r="BT486">
        <v>212.80840000000001</v>
      </c>
      <c r="BU486">
        <v>215.77690000000001</v>
      </c>
      <c r="BV486">
        <v>207.5394</v>
      </c>
      <c r="BW486">
        <v>210.47749999999999</v>
      </c>
      <c r="BX486">
        <v>206.17060000000001</v>
      </c>
      <c r="BY486">
        <v>201.5659</v>
      </c>
      <c r="BZ486">
        <v>200.0771</v>
      </c>
      <c r="CA486">
        <v>198.3477</v>
      </c>
      <c r="CB486">
        <v>189.69759999999999</v>
      </c>
      <c r="CC486">
        <v>196.55840000000001</v>
      </c>
      <c r="CD486">
        <v>191.6508</v>
      </c>
      <c r="CE486">
        <v>186.1002</v>
      </c>
      <c r="CF486">
        <v>177.89529999999999</v>
      </c>
      <c r="CG486">
        <v>172.3116</v>
      </c>
      <c r="CH486">
        <v>177.70939999999999</v>
      </c>
      <c r="CI486">
        <v>168.62219999999999</v>
      </c>
      <c r="CJ486">
        <v>171.34610000000001</v>
      </c>
      <c r="CK486">
        <v>167.33099999999999</v>
      </c>
      <c r="CL486">
        <v>164.10849999999999</v>
      </c>
      <c r="CM486">
        <v>158.28569999999999</v>
      </c>
      <c r="CN486">
        <v>156.16829999999999</v>
      </c>
      <c r="CO486">
        <v>148.57060000000001</v>
      </c>
      <c r="CP486">
        <v>147.17429999999999</v>
      </c>
      <c r="CQ486">
        <v>145.9058</v>
      </c>
      <c r="CR486">
        <v>148.9171</v>
      </c>
      <c r="CS486">
        <v>145.51580000000001</v>
      </c>
      <c r="CT486">
        <v>141.99789999999999</v>
      </c>
      <c r="CU486">
        <v>140.2543</v>
      </c>
      <c r="CV486">
        <v>134.59719999999999</v>
      </c>
      <c r="CW486">
        <v>143.2029</v>
      </c>
      <c r="CX486">
        <v>144.1523</v>
      </c>
      <c r="CY486">
        <v>139.56</v>
      </c>
      <c r="CZ486">
        <v>133.9195</v>
      </c>
      <c r="DA486">
        <v>128.0147</v>
      </c>
      <c r="DB486">
        <v>126.67010000000001</v>
      </c>
      <c r="DC486">
        <v>127.0742</v>
      </c>
      <c r="DD486">
        <v>114.8415</v>
      </c>
      <c r="DE486">
        <v>123.2165</v>
      </c>
      <c r="DF486">
        <v>130.42019999999999</v>
      </c>
      <c r="DG486">
        <v>133.04239999999999</v>
      </c>
    </row>
    <row r="487" spans="1:148" x14ac:dyDescent="0.2">
      <c r="A487" t="e">
        <f ca="1">_xll.BFieldInfo($B$487)</f>
        <v>#NAME?</v>
      </c>
      <c r="B487" t="s">
        <v>109</v>
      </c>
      <c r="C487" t="s">
        <v>108</v>
      </c>
      <c r="D487" t="s">
        <v>108</v>
      </c>
      <c r="E487" t="s">
        <v>108</v>
      </c>
      <c r="F487" t="s">
        <v>108</v>
      </c>
      <c r="G487" t="s">
        <v>108</v>
      </c>
      <c r="H487" t="s">
        <v>108</v>
      </c>
      <c r="I487" t="s">
        <v>108</v>
      </c>
      <c r="J487" t="s">
        <v>108</v>
      </c>
      <c r="K487" t="s">
        <v>108</v>
      </c>
      <c r="L487" t="s">
        <v>108</v>
      </c>
      <c r="M487" t="s">
        <v>108</v>
      </c>
      <c r="N487" t="s">
        <v>108</v>
      </c>
      <c r="O487" t="s">
        <v>108</v>
      </c>
      <c r="P487" t="s">
        <v>108</v>
      </c>
      <c r="Q487" t="s">
        <v>108</v>
      </c>
      <c r="R487" t="s">
        <v>108</v>
      </c>
      <c r="S487" t="s">
        <v>108</v>
      </c>
      <c r="T487" t="s">
        <v>108</v>
      </c>
      <c r="U487" t="s">
        <v>108</v>
      </c>
      <c r="V487" t="s">
        <v>108</v>
      </c>
      <c r="W487" t="s">
        <v>108</v>
      </c>
      <c r="X487" t="s">
        <v>108</v>
      </c>
      <c r="Y487" t="s">
        <v>108</v>
      </c>
      <c r="Z487" t="s">
        <v>108</v>
      </c>
      <c r="AA487" t="s">
        <v>108</v>
      </c>
      <c r="AB487" t="s">
        <v>108</v>
      </c>
      <c r="AC487" t="s">
        <v>108</v>
      </c>
      <c r="AD487" t="s">
        <v>108</v>
      </c>
      <c r="AE487" t="s">
        <v>108</v>
      </c>
      <c r="AF487" t="s">
        <v>108</v>
      </c>
      <c r="AG487" t="s">
        <v>108</v>
      </c>
      <c r="AH487" t="s">
        <v>108</v>
      </c>
      <c r="AI487" t="s">
        <v>108</v>
      </c>
      <c r="AJ487" t="s">
        <v>108</v>
      </c>
      <c r="AK487" t="s">
        <v>108</v>
      </c>
      <c r="AL487" t="s">
        <v>108</v>
      </c>
      <c r="AM487" t="s">
        <v>108</v>
      </c>
      <c r="AN487" t="s">
        <v>108</v>
      </c>
      <c r="AO487" t="s">
        <v>108</v>
      </c>
      <c r="AP487" t="s">
        <v>108</v>
      </c>
      <c r="AQ487" t="s">
        <v>108</v>
      </c>
      <c r="AR487" t="s">
        <v>108</v>
      </c>
      <c r="AS487" t="s">
        <v>108</v>
      </c>
      <c r="AT487" t="s">
        <v>108</v>
      </c>
      <c r="AU487" t="s">
        <v>108</v>
      </c>
      <c r="AV487" t="s">
        <v>108</v>
      </c>
      <c r="AW487" t="s">
        <v>108</v>
      </c>
      <c r="AX487" t="s">
        <v>108</v>
      </c>
      <c r="AY487" t="s">
        <v>108</v>
      </c>
      <c r="AZ487" t="s">
        <v>108</v>
      </c>
      <c r="BA487" t="s">
        <v>108</v>
      </c>
      <c r="BB487" t="s">
        <v>108</v>
      </c>
      <c r="BC487" t="s">
        <v>108</v>
      </c>
      <c r="BD487" t="s">
        <v>108</v>
      </c>
      <c r="BE487" t="s">
        <v>108</v>
      </c>
      <c r="BF487" t="s">
        <v>108</v>
      </c>
      <c r="BG487" t="s">
        <v>108</v>
      </c>
      <c r="BH487" t="s">
        <v>108</v>
      </c>
      <c r="BI487" t="s">
        <v>108</v>
      </c>
      <c r="BJ487" t="s">
        <v>108</v>
      </c>
      <c r="BK487" t="s">
        <v>108</v>
      </c>
      <c r="BL487" t="s">
        <v>108</v>
      </c>
      <c r="BM487" t="s">
        <v>108</v>
      </c>
      <c r="BN487" t="s">
        <v>108</v>
      </c>
      <c r="BO487" t="s">
        <v>108</v>
      </c>
      <c r="BP487" t="s">
        <v>108</v>
      </c>
      <c r="BQ487" t="s">
        <v>108</v>
      </c>
      <c r="BR487" t="s">
        <v>108</v>
      </c>
      <c r="BS487" t="s">
        <v>108</v>
      </c>
      <c r="BT487" t="s">
        <v>108</v>
      </c>
      <c r="BU487" t="s">
        <v>108</v>
      </c>
      <c r="BV487" t="s">
        <v>108</v>
      </c>
      <c r="BW487" t="s">
        <v>108</v>
      </c>
      <c r="BX487" t="s">
        <v>108</v>
      </c>
      <c r="BY487" t="s">
        <v>108</v>
      </c>
      <c r="BZ487" t="s">
        <v>108</v>
      </c>
      <c r="CA487" t="s">
        <v>108</v>
      </c>
      <c r="CB487" t="s">
        <v>108</v>
      </c>
      <c r="CC487" t="s">
        <v>108</v>
      </c>
      <c r="CD487" t="s">
        <v>108</v>
      </c>
      <c r="CE487" t="s">
        <v>108</v>
      </c>
      <c r="CF487" t="s">
        <v>108</v>
      </c>
      <c r="CG487" t="s">
        <v>108</v>
      </c>
      <c r="CH487" t="s">
        <v>108</v>
      </c>
      <c r="CI487" t="s">
        <v>108</v>
      </c>
      <c r="CJ487" t="s">
        <v>108</v>
      </c>
      <c r="CK487" t="s">
        <v>108</v>
      </c>
      <c r="CL487" t="s">
        <v>108</v>
      </c>
      <c r="CM487" t="s">
        <v>108</v>
      </c>
      <c r="CN487" t="s">
        <v>108</v>
      </c>
      <c r="CO487" t="s">
        <v>108</v>
      </c>
      <c r="CP487" t="s">
        <v>108</v>
      </c>
      <c r="CQ487" t="s">
        <v>108</v>
      </c>
      <c r="CR487" t="s">
        <v>108</v>
      </c>
      <c r="CS487" t="s">
        <v>108</v>
      </c>
      <c r="CT487" t="s">
        <v>108</v>
      </c>
      <c r="CU487" t="s">
        <v>108</v>
      </c>
      <c r="CV487" t="s">
        <v>108</v>
      </c>
      <c r="CW487" t="s">
        <v>108</v>
      </c>
      <c r="CX487" t="s">
        <v>108</v>
      </c>
      <c r="CY487" t="s">
        <v>108</v>
      </c>
      <c r="CZ487" t="s">
        <v>108</v>
      </c>
      <c r="DA487" t="s">
        <v>108</v>
      </c>
      <c r="DB487" t="s">
        <v>108</v>
      </c>
      <c r="DC487" t="s">
        <v>108</v>
      </c>
      <c r="DD487" t="s">
        <v>108</v>
      </c>
      <c r="DE487" t="s">
        <v>108</v>
      </c>
      <c r="DF487" t="s">
        <v>108</v>
      </c>
      <c r="DG487" t="s">
        <v>108</v>
      </c>
    </row>
    <row r="488" spans="1:148" x14ac:dyDescent="0.2">
      <c r="A488" t="e">
        <f ca="1">_xll.BFieldInfo($B$488)</f>
        <v>#NAME?</v>
      </c>
      <c r="B488" t="s">
        <v>110</v>
      </c>
      <c r="C488" t="s">
        <v>108</v>
      </c>
      <c r="D488" t="s">
        <v>108</v>
      </c>
      <c r="E488" t="s">
        <v>108</v>
      </c>
      <c r="F488" t="s">
        <v>108</v>
      </c>
      <c r="G488" t="s">
        <v>108</v>
      </c>
      <c r="H488" t="s">
        <v>108</v>
      </c>
      <c r="I488" t="s">
        <v>108</v>
      </c>
      <c r="J488" t="s">
        <v>108</v>
      </c>
      <c r="K488" t="s">
        <v>108</v>
      </c>
      <c r="L488" t="s">
        <v>108</v>
      </c>
      <c r="M488" t="s">
        <v>108</v>
      </c>
      <c r="N488" t="s">
        <v>108</v>
      </c>
      <c r="O488" t="s">
        <v>108</v>
      </c>
      <c r="P488" t="s">
        <v>108</v>
      </c>
      <c r="Q488" t="s">
        <v>108</v>
      </c>
      <c r="R488" t="s">
        <v>108</v>
      </c>
      <c r="S488" t="s">
        <v>108</v>
      </c>
      <c r="T488" t="s">
        <v>108</v>
      </c>
      <c r="U488" t="s">
        <v>108</v>
      </c>
      <c r="V488" t="s">
        <v>108</v>
      </c>
      <c r="W488" t="s">
        <v>108</v>
      </c>
      <c r="X488" t="s">
        <v>108</v>
      </c>
      <c r="Y488" t="s">
        <v>108</v>
      </c>
      <c r="Z488" t="s">
        <v>108</v>
      </c>
      <c r="AA488" t="s">
        <v>108</v>
      </c>
      <c r="AB488" t="s">
        <v>108</v>
      </c>
      <c r="AC488" t="s">
        <v>108</v>
      </c>
      <c r="AD488" t="s">
        <v>108</v>
      </c>
      <c r="AE488" t="s">
        <v>108</v>
      </c>
      <c r="AF488" t="s">
        <v>108</v>
      </c>
      <c r="AG488" t="s">
        <v>108</v>
      </c>
      <c r="AH488" t="s">
        <v>108</v>
      </c>
      <c r="AI488" t="s">
        <v>108</v>
      </c>
      <c r="AJ488" t="s">
        <v>108</v>
      </c>
      <c r="AK488" t="s">
        <v>108</v>
      </c>
      <c r="AL488" t="s">
        <v>108</v>
      </c>
      <c r="AM488" t="s">
        <v>108</v>
      </c>
      <c r="AN488" t="s">
        <v>108</v>
      </c>
      <c r="AO488" t="s">
        <v>108</v>
      </c>
      <c r="AP488" t="s">
        <v>108</v>
      </c>
      <c r="AQ488" t="s">
        <v>108</v>
      </c>
      <c r="AR488" t="s">
        <v>108</v>
      </c>
      <c r="AS488" t="s">
        <v>108</v>
      </c>
      <c r="AT488" t="s">
        <v>108</v>
      </c>
      <c r="AU488" t="s">
        <v>108</v>
      </c>
      <c r="AV488" t="s">
        <v>108</v>
      </c>
      <c r="AW488" t="s">
        <v>108</v>
      </c>
      <c r="AX488" t="s">
        <v>108</v>
      </c>
      <c r="AY488" t="s">
        <v>108</v>
      </c>
      <c r="AZ488" t="s">
        <v>108</v>
      </c>
      <c r="BA488" t="s">
        <v>108</v>
      </c>
      <c r="BB488" t="s">
        <v>108</v>
      </c>
      <c r="BC488" t="s">
        <v>108</v>
      </c>
      <c r="BD488" t="s">
        <v>108</v>
      </c>
      <c r="BE488" t="s">
        <v>108</v>
      </c>
      <c r="BF488" t="s">
        <v>108</v>
      </c>
      <c r="BG488" t="s">
        <v>108</v>
      </c>
      <c r="BH488" t="s">
        <v>108</v>
      </c>
      <c r="BI488" t="s">
        <v>108</v>
      </c>
      <c r="BJ488" t="s">
        <v>108</v>
      </c>
      <c r="BK488" t="s">
        <v>108</v>
      </c>
      <c r="BL488" t="s">
        <v>108</v>
      </c>
      <c r="BM488" t="s">
        <v>108</v>
      </c>
      <c r="BN488" t="s">
        <v>108</v>
      </c>
      <c r="BO488" t="s">
        <v>108</v>
      </c>
      <c r="BP488" t="s">
        <v>108</v>
      </c>
      <c r="BQ488" t="s">
        <v>108</v>
      </c>
      <c r="BR488" t="s">
        <v>108</v>
      </c>
      <c r="BS488" t="s">
        <v>108</v>
      </c>
      <c r="BT488" t="s">
        <v>108</v>
      </c>
      <c r="BU488" t="s">
        <v>108</v>
      </c>
      <c r="BV488" t="s">
        <v>108</v>
      </c>
      <c r="BW488" t="s">
        <v>108</v>
      </c>
      <c r="BX488" t="s">
        <v>108</v>
      </c>
      <c r="BY488" t="s">
        <v>108</v>
      </c>
      <c r="BZ488" t="s">
        <v>108</v>
      </c>
      <c r="CA488" t="s">
        <v>108</v>
      </c>
      <c r="CB488" t="s">
        <v>108</v>
      </c>
      <c r="CC488" t="s">
        <v>108</v>
      </c>
      <c r="CD488" t="s">
        <v>108</v>
      </c>
      <c r="CE488" t="s">
        <v>108</v>
      </c>
      <c r="CF488" t="s">
        <v>108</v>
      </c>
      <c r="CG488" t="s">
        <v>108</v>
      </c>
      <c r="CH488" t="s">
        <v>108</v>
      </c>
      <c r="CI488" t="s">
        <v>108</v>
      </c>
      <c r="CJ488" t="s">
        <v>108</v>
      </c>
      <c r="CK488" t="s">
        <v>108</v>
      </c>
      <c r="CL488" t="s">
        <v>108</v>
      </c>
      <c r="CM488" t="s">
        <v>108</v>
      </c>
      <c r="CN488" t="s">
        <v>108</v>
      </c>
      <c r="CO488" t="s">
        <v>108</v>
      </c>
      <c r="CP488" t="s">
        <v>108</v>
      </c>
      <c r="CQ488" t="s">
        <v>108</v>
      </c>
      <c r="CR488" t="s">
        <v>108</v>
      </c>
      <c r="CS488" t="s">
        <v>108</v>
      </c>
      <c r="CT488" t="s">
        <v>108</v>
      </c>
      <c r="CU488" t="s">
        <v>108</v>
      </c>
      <c r="CV488" t="s">
        <v>108</v>
      </c>
      <c r="CW488" t="s">
        <v>108</v>
      </c>
      <c r="CX488" t="s">
        <v>108</v>
      </c>
      <c r="CY488" t="s">
        <v>108</v>
      </c>
      <c r="CZ488" t="s">
        <v>108</v>
      </c>
      <c r="DA488" t="s">
        <v>108</v>
      </c>
      <c r="DB488" t="s">
        <v>108</v>
      </c>
      <c r="DC488" t="s">
        <v>108</v>
      </c>
      <c r="DD488" t="s">
        <v>108</v>
      </c>
      <c r="DE488" t="s">
        <v>108</v>
      </c>
      <c r="DF488" t="s">
        <v>108</v>
      </c>
      <c r="DG488" t="s">
        <v>108</v>
      </c>
    </row>
    <row r="489" spans="1:148" x14ac:dyDescent="0.2">
      <c r="A489" t="e">
        <f ca="1">_xll.BFieldInfo($B$489)</f>
        <v>#NAME?</v>
      </c>
      <c r="B489" t="s">
        <v>111</v>
      </c>
      <c r="C489" t="s">
        <v>108</v>
      </c>
      <c r="D489" t="s">
        <v>108</v>
      </c>
      <c r="E489" t="s">
        <v>108</v>
      </c>
      <c r="F489" t="s">
        <v>108</v>
      </c>
      <c r="G489" t="s">
        <v>108</v>
      </c>
      <c r="H489" t="s">
        <v>108</v>
      </c>
      <c r="I489" t="s">
        <v>108</v>
      </c>
      <c r="J489" t="s">
        <v>108</v>
      </c>
      <c r="K489" t="s">
        <v>108</v>
      </c>
      <c r="L489" t="s">
        <v>108</v>
      </c>
      <c r="M489" t="s">
        <v>108</v>
      </c>
      <c r="N489" t="s">
        <v>108</v>
      </c>
      <c r="O489" t="s">
        <v>108</v>
      </c>
      <c r="P489" t="s">
        <v>108</v>
      </c>
      <c r="Q489" t="s">
        <v>108</v>
      </c>
      <c r="R489" t="s">
        <v>108</v>
      </c>
      <c r="S489" t="s">
        <v>108</v>
      </c>
      <c r="T489" t="s">
        <v>108</v>
      </c>
      <c r="U489" t="s">
        <v>108</v>
      </c>
      <c r="V489" t="s">
        <v>108</v>
      </c>
      <c r="W489" t="s">
        <v>108</v>
      </c>
      <c r="X489" t="s">
        <v>108</v>
      </c>
      <c r="Y489" t="s">
        <v>108</v>
      </c>
      <c r="Z489" t="s">
        <v>108</v>
      </c>
      <c r="AA489" t="s">
        <v>108</v>
      </c>
      <c r="AB489" t="s">
        <v>108</v>
      </c>
      <c r="AC489" t="s">
        <v>108</v>
      </c>
      <c r="AD489" t="s">
        <v>108</v>
      </c>
      <c r="AE489" t="s">
        <v>108</v>
      </c>
      <c r="AF489" t="s">
        <v>108</v>
      </c>
      <c r="AG489" t="s">
        <v>108</v>
      </c>
      <c r="AH489" t="s">
        <v>108</v>
      </c>
      <c r="AI489" t="s">
        <v>108</v>
      </c>
      <c r="AJ489" t="s">
        <v>108</v>
      </c>
      <c r="AK489" t="s">
        <v>108</v>
      </c>
      <c r="AL489" t="s">
        <v>108</v>
      </c>
      <c r="AM489" t="s">
        <v>108</v>
      </c>
      <c r="AN489" t="s">
        <v>108</v>
      </c>
      <c r="AO489" t="s">
        <v>108</v>
      </c>
      <c r="AP489" t="s">
        <v>108</v>
      </c>
      <c r="AQ489" t="s">
        <v>108</v>
      </c>
      <c r="AR489" t="s">
        <v>108</v>
      </c>
      <c r="AS489" t="s">
        <v>108</v>
      </c>
      <c r="AT489" t="s">
        <v>108</v>
      </c>
      <c r="AU489" t="s">
        <v>108</v>
      </c>
      <c r="AV489" t="s">
        <v>108</v>
      </c>
      <c r="AW489" t="s">
        <v>108</v>
      </c>
      <c r="AX489" t="s">
        <v>108</v>
      </c>
      <c r="AY489" t="s">
        <v>108</v>
      </c>
      <c r="AZ489" t="s">
        <v>108</v>
      </c>
      <c r="BA489" t="s">
        <v>108</v>
      </c>
      <c r="BB489" t="s">
        <v>108</v>
      </c>
      <c r="BC489" t="s">
        <v>108</v>
      </c>
      <c r="BD489" t="s">
        <v>108</v>
      </c>
      <c r="BE489" t="s">
        <v>108</v>
      </c>
      <c r="BF489" t="s">
        <v>108</v>
      </c>
      <c r="BG489" t="s">
        <v>108</v>
      </c>
      <c r="BH489" t="s">
        <v>108</v>
      </c>
      <c r="BI489" t="s">
        <v>108</v>
      </c>
      <c r="BJ489" t="s">
        <v>108</v>
      </c>
      <c r="BK489" t="s">
        <v>108</v>
      </c>
      <c r="BL489" t="s">
        <v>108</v>
      </c>
      <c r="BM489" t="s">
        <v>108</v>
      </c>
      <c r="BN489" t="s">
        <v>108</v>
      </c>
      <c r="BO489" t="s">
        <v>108</v>
      </c>
      <c r="BP489" t="s">
        <v>108</v>
      </c>
      <c r="BQ489" t="s">
        <v>108</v>
      </c>
      <c r="BR489" t="s">
        <v>108</v>
      </c>
      <c r="BS489" t="s">
        <v>108</v>
      </c>
      <c r="BT489" t="s">
        <v>108</v>
      </c>
      <c r="BU489" t="s">
        <v>108</v>
      </c>
      <c r="BV489" t="s">
        <v>108</v>
      </c>
      <c r="BW489" t="s">
        <v>108</v>
      </c>
      <c r="BX489" t="s">
        <v>108</v>
      </c>
      <c r="BY489" t="s">
        <v>108</v>
      </c>
      <c r="BZ489" t="s">
        <v>108</v>
      </c>
      <c r="CA489" t="s">
        <v>108</v>
      </c>
      <c r="CB489" t="s">
        <v>108</v>
      </c>
      <c r="CC489" t="s">
        <v>108</v>
      </c>
      <c r="CD489" t="s">
        <v>108</v>
      </c>
      <c r="CE489" t="s">
        <v>108</v>
      </c>
      <c r="CF489" t="s">
        <v>108</v>
      </c>
      <c r="CG489" t="s">
        <v>108</v>
      </c>
      <c r="CH489" t="s">
        <v>108</v>
      </c>
      <c r="CI489" t="s">
        <v>108</v>
      </c>
      <c r="CJ489" t="s">
        <v>108</v>
      </c>
      <c r="CK489" t="s">
        <v>108</v>
      </c>
      <c r="CL489" t="s">
        <v>108</v>
      </c>
      <c r="CM489" t="s">
        <v>108</v>
      </c>
      <c r="CN489" t="s">
        <v>108</v>
      </c>
      <c r="CO489" t="s">
        <v>108</v>
      </c>
      <c r="CP489" t="s">
        <v>108</v>
      </c>
      <c r="CQ489" t="s">
        <v>108</v>
      </c>
      <c r="CR489" t="s">
        <v>108</v>
      </c>
      <c r="CS489" t="s">
        <v>108</v>
      </c>
      <c r="CT489" t="s">
        <v>108</v>
      </c>
      <c r="CU489" t="s">
        <v>108</v>
      </c>
      <c r="CV489" t="s">
        <v>108</v>
      </c>
      <c r="CW489" t="s">
        <v>108</v>
      </c>
      <c r="CX489" t="s">
        <v>108</v>
      </c>
      <c r="CY489" t="s">
        <v>108</v>
      </c>
      <c r="CZ489" t="s">
        <v>108</v>
      </c>
      <c r="DA489" t="s">
        <v>108</v>
      </c>
      <c r="DB489" t="s">
        <v>108</v>
      </c>
      <c r="DC489" t="s">
        <v>108</v>
      </c>
      <c r="DD489" t="s">
        <v>108</v>
      </c>
      <c r="DE489" t="s">
        <v>108</v>
      </c>
      <c r="DF489" t="s">
        <v>108</v>
      </c>
      <c r="DG489" t="s">
        <v>108</v>
      </c>
    </row>
    <row r="490" spans="1:148" x14ac:dyDescent="0.2">
      <c r="A490" t="e">
        <f ca="1">_xll.BFieldInfo($B$490)</f>
        <v>#NAME?</v>
      </c>
      <c r="B490" t="s">
        <v>109</v>
      </c>
      <c r="C490" t="s">
        <v>108</v>
      </c>
      <c r="D490" t="s">
        <v>108</v>
      </c>
      <c r="E490" t="s">
        <v>108</v>
      </c>
      <c r="F490" t="s">
        <v>108</v>
      </c>
      <c r="G490" t="s">
        <v>108</v>
      </c>
      <c r="H490" t="s">
        <v>108</v>
      </c>
      <c r="I490" t="s">
        <v>108</v>
      </c>
      <c r="J490" t="s">
        <v>108</v>
      </c>
      <c r="K490" t="s">
        <v>108</v>
      </c>
      <c r="L490" t="s">
        <v>108</v>
      </c>
      <c r="M490" t="s">
        <v>108</v>
      </c>
      <c r="N490" t="s">
        <v>108</v>
      </c>
      <c r="O490" t="s">
        <v>108</v>
      </c>
      <c r="P490" t="s">
        <v>108</v>
      </c>
      <c r="Q490" t="s">
        <v>108</v>
      </c>
      <c r="R490" t="s">
        <v>108</v>
      </c>
      <c r="S490" t="s">
        <v>108</v>
      </c>
      <c r="T490" t="s">
        <v>108</v>
      </c>
      <c r="U490" t="s">
        <v>108</v>
      </c>
      <c r="V490" t="s">
        <v>108</v>
      </c>
      <c r="W490" t="s">
        <v>108</v>
      </c>
      <c r="X490" t="s">
        <v>108</v>
      </c>
      <c r="Y490" t="s">
        <v>108</v>
      </c>
      <c r="Z490" t="s">
        <v>108</v>
      </c>
      <c r="AA490" t="s">
        <v>108</v>
      </c>
      <c r="AB490" t="s">
        <v>108</v>
      </c>
      <c r="AC490" t="s">
        <v>108</v>
      </c>
      <c r="AD490" t="s">
        <v>108</v>
      </c>
      <c r="AE490" t="s">
        <v>108</v>
      </c>
      <c r="AF490" t="s">
        <v>108</v>
      </c>
      <c r="AG490" t="s">
        <v>108</v>
      </c>
      <c r="AH490" t="s">
        <v>108</v>
      </c>
      <c r="AI490" t="s">
        <v>108</v>
      </c>
      <c r="AJ490" t="s">
        <v>108</v>
      </c>
      <c r="AK490" t="s">
        <v>108</v>
      </c>
      <c r="AL490" t="s">
        <v>108</v>
      </c>
      <c r="AM490" t="s">
        <v>108</v>
      </c>
      <c r="AN490" t="s">
        <v>108</v>
      </c>
      <c r="AO490" t="s">
        <v>108</v>
      </c>
      <c r="AP490" t="s">
        <v>108</v>
      </c>
      <c r="AQ490" t="s">
        <v>108</v>
      </c>
      <c r="AR490" t="s">
        <v>108</v>
      </c>
      <c r="AS490" t="s">
        <v>108</v>
      </c>
      <c r="AT490" t="s">
        <v>108</v>
      </c>
      <c r="AU490" t="s">
        <v>108</v>
      </c>
      <c r="AV490" t="s">
        <v>108</v>
      </c>
      <c r="AW490" t="s">
        <v>108</v>
      </c>
      <c r="AX490" t="s">
        <v>108</v>
      </c>
      <c r="AY490" t="s">
        <v>108</v>
      </c>
      <c r="AZ490" t="s">
        <v>108</v>
      </c>
      <c r="BA490" t="s">
        <v>108</v>
      </c>
      <c r="BB490" t="s">
        <v>108</v>
      </c>
      <c r="BC490" t="s">
        <v>108</v>
      </c>
      <c r="BD490" t="s">
        <v>108</v>
      </c>
      <c r="BE490" t="s">
        <v>108</v>
      </c>
      <c r="BF490" t="s">
        <v>108</v>
      </c>
      <c r="BG490" t="s">
        <v>108</v>
      </c>
      <c r="BH490" t="s">
        <v>108</v>
      </c>
      <c r="BI490" t="s">
        <v>108</v>
      </c>
      <c r="BJ490" t="s">
        <v>108</v>
      </c>
      <c r="BK490" t="s">
        <v>108</v>
      </c>
      <c r="BL490" t="s">
        <v>108</v>
      </c>
      <c r="BM490" t="s">
        <v>108</v>
      </c>
      <c r="BN490" t="s">
        <v>108</v>
      </c>
      <c r="BO490" t="s">
        <v>108</v>
      </c>
      <c r="BP490" t="s">
        <v>108</v>
      </c>
      <c r="BQ490" t="s">
        <v>108</v>
      </c>
      <c r="BR490" t="s">
        <v>108</v>
      </c>
      <c r="BS490" t="s">
        <v>108</v>
      </c>
      <c r="BT490" t="s">
        <v>108</v>
      </c>
      <c r="BU490" t="s">
        <v>108</v>
      </c>
      <c r="BV490" t="s">
        <v>108</v>
      </c>
      <c r="BW490" t="s">
        <v>108</v>
      </c>
      <c r="BX490" t="s">
        <v>108</v>
      </c>
      <c r="BY490" t="s">
        <v>108</v>
      </c>
      <c r="BZ490" t="s">
        <v>108</v>
      </c>
      <c r="CA490" t="s">
        <v>108</v>
      </c>
      <c r="CB490" t="s">
        <v>108</v>
      </c>
      <c r="CC490" t="s">
        <v>108</v>
      </c>
      <c r="CD490" t="s">
        <v>108</v>
      </c>
      <c r="CE490" t="s">
        <v>108</v>
      </c>
      <c r="CF490" t="s">
        <v>108</v>
      </c>
      <c r="CG490" t="s">
        <v>108</v>
      </c>
      <c r="CH490" t="s">
        <v>108</v>
      </c>
      <c r="CI490" t="s">
        <v>108</v>
      </c>
      <c r="CJ490" t="s">
        <v>108</v>
      </c>
      <c r="CK490" t="s">
        <v>108</v>
      </c>
      <c r="CL490" t="s">
        <v>108</v>
      </c>
      <c r="CM490" t="s">
        <v>108</v>
      </c>
      <c r="CN490" t="s">
        <v>108</v>
      </c>
      <c r="CO490" t="s">
        <v>108</v>
      </c>
      <c r="CP490" t="s">
        <v>108</v>
      </c>
      <c r="CQ490" t="s">
        <v>108</v>
      </c>
      <c r="CR490" t="s">
        <v>108</v>
      </c>
      <c r="CS490" t="s">
        <v>108</v>
      </c>
      <c r="CT490" t="s">
        <v>108</v>
      </c>
      <c r="CU490" t="s">
        <v>108</v>
      </c>
      <c r="CV490" t="s">
        <v>108</v>
      </c>
      <c r="CW490" t="s">
        <v>108</v>
      </c>
      <c r="CX490" t="s">
        <v>108</v>
      </c>
      <c r="CY490" t="s">
        <v>108</v>
      </c>
      <c r="CZ490" t="s">
        <v>108</v>
      </c>
      <c r="DA490" t="s">
        <v>108</v>
      </c>
      <c r="DB490" t="s">
        <v>108</v>
      </c>
      <c r="DC490" t="s">
        <v>108</v>
      </c>
      <c r="DD490" t="s">
        <v>108</v>
      </c>
      <c r="DE490" t="s">
        <v>108</v>
      </c>
      <c r="DF490" t="s">
        <v>108</v>
      </c>
      <c r="DG490" t="s">
        <v>108</v>
      </c>
    </row>
    <row r="491" spans="1:148" x14ac:dyDescent="0.2">
      <c r="A491" t="e">
        <f ca="1">_xll.BFieldInfo($B$491)</f>
        <v>#NAME?</v>
      </c>
      <c r="B491" t="s">
        <v>112</v>
      </c>
      <c r="C491" t="s">
        <v>108</v>
      </c>
      <c r="D491" t="s">
        <v>108</v>
      </c>
      <c r="E491" t="s">
        <v>108</v>
      </c>
      <c r="F491" t="s">
        <v>108</v>
      </c>
      <c r="G491" t="s">
        <v>108</v>
      </c>
      <c r="H491" t="s">
        <v>108</v>
      </c>
      <c r="I491" t="s">
        <v>108</v>
      </c>
      <c r="J491" t="s">
        <v>108</v>
      </c>
      <c r="K491" t="s">
        <v>108</v>
      </c>
      <c r="L491" t="s">
        <v>108</v>
      </c>
      <c r="M491" t="s">
        <v>108</v>
      </c>
      <c r="N491" t="s">
        <v>108</v>
      </c>
      <c r="O491" t="s">
        <v>108</v>
      </c>
      <c r="P491" t="s">
        <v>108</v>
      </c>
      <c r="Q491" t="s">
        <v>108</v>
      </c>
      <c r="R491" t="s">
        <v>108</v>
      </c>
      <c r="S491" t="s">
        <v>108</v>
      </c>
      <c r="T491" t="s">
        <v>108</v>
      </c>
      <c r="U491" t="s">
        <v>108</v>
      </c>
      <c r="V491" t="s">
        <v>108</v>
      </c>
      <c r="W491" t="s">
        <v>108</v>
      </c>
      <c r="X491" t="s">
        <v>108</v>
      </c>
      <c r="Y491" t="s">
        <v>108</v>
      </c>
      <c r="Z491" t="s">
        <v>108</v>
      </c>
      <c r="AA491" t="s">
        <v>108</v>
      </c>
      <c r="AB491" t="s">
        <v>108</v>
      </c>
      <c r="AC491" t="s">
        <v>108</v>
      </c>
      <c r="AD491" t="s">
        <v>108</v>
      </c>
      <c r="AE491" t="s">
        <v>108</v>
      </c>
      <c r="AF491" t="s">
        <v>108</v>
      </c>
      <c r="AG491" t="s">
        <v>108</v>
      </c>
      <c r="AH491" t="s">
        <v>108</v>
      </c>
      <c r="AI491" t="s">
        <v>108</v>
      </c>
      <c r="AJ491" t="s">
        <v>108</v>
      </c>
      <c r="AK491" t="s">
        <v>108</v>
      </c>
      <c r="AL491" t="s">
        <v>108</v>
      </c>
      <c r="AM491" t="s">
        <v>108</v>
      </c>
      <c r="AN491" t="s">
        <v>108</v>
      </c>
      <c r="AO491" t="s">
        <v>108</v>
      </c>
      <c r="AP491" t="s">
        <v>108</v>
      </c>
      <c r="AQ491" t="s">
        <v>108</v>
      </c>
      <c r="AR491" t="s">
        <v>108</v>
      </c>
      <c r="AS491" t="s">
        <v>108</v>
      </c>
      <c r="AT491" t="s">
        <v>108</v>
      </c>
      <c r="AU491" t="s">
        <v>108</v>
      </c>
      <c r="AV491" t="s">
        <v>108</v>
      </c>
      <c r="AW491" t="s">
        <v>108</v>
      </c>
      <c r="AX491" t="s">
        <v>108</v>
      </c>
      <c r="AY491" t="s">
        <v>108</v>
      </c>
      <c r="AZ491" t="s">
        <v>108</v>
      </c>
      <c r="BA491" t="s">
        <v>108</v>
      </c>
      <c r="BB491" t="s">
        <v>108</v>
      </c>
      <c r="BC491" t="s">
        <v>108</v>
      </c>
      <c r="BD491" t="s">
        <v>108</v>
      </c>
      <c r="BE491" t="s">
        <v>108</v>
      </c>
      <c r="BF491" t="s">
        <v>108</v>
      </c>
      <c r="BG491" t="s">
        <v>108</v>
      </c>
      <c r="BH491" t="s">
        <v>108</v>
      </c>
      <c r="BI491" t="s">
        <v>108</v>
      </c>
      <c r="BJ491" t="s">
        <v>108</v>
      </c>
      <c r="BK491" t="s">
        <v>108</v>
      </c>
      <c r="BL491" t="s">
        <v>108</v>
      </c>
      <c r="BM491" t="s">
        <v>108</v>
      </c>
      <c r="BN491" t="s">
        <v>108</v>
      </c>
      <c r="BO491" t="s">
        <v>108</v>
      </c>
      <c r="BP491" t="s">
        <v>108</v>
      </c>
      <c r="BQ491" t="s">
        <v>108</v>
      </c>
      <c r="BR491" t="s">
        <v>108</v>
      </c>
      <c r="BS491" t="s">
        <v>108</v>
      </c>
      <c r="BT491" t="s">
        <v>108</v>
      </c>
      <c r="BU491" t="s">
        <v>108</v>
      </c>
      <c r="BV491" t="s">
        <v>108</v>
      </c>
      <c r="BW491" t="s">
        <v>108</v>
      </c>
      <c r="BX491" t="s">
        <v>108</v>
      </c>
      <c r="BY491" t="s">
        <v>108</v>
      </c>
      <c r="BZ491" t="s">
        <v>108</v>
      </c>
      <c r="CA491" t="s">
        <v>108</v>
      </c>
      <c r="CB491" t="s">
        <v>108</v>
      </c>
      <c r="CC491" t="s">
        <v>108</v>
      </c>
      <c r="CD491" t="s">
        <v>108</v>
      </c>
      <c r="CE491" t="s">
        <v>108</v>
      </c>
      <c r="CF491" t="s">
        <v>108</v>
      </c>
      <c r="CG491" t="s">
        <v>108</v>
      </c>
      <c r="CH491" t="s">
        <v>108</v>
      </c>
      <c r="CI491" t="s">
        <v>108</v>
      </c>
      <c r="CJ491" t="s">
        <v>108</v>
      </c>
      <c r="CK491" t="s">
        <v>108</v>
      </c>
      <c r="CL491" t="s">
        <v>108</v>
      </c>
      <c r="CM491" t="s">
        <v>108</v>
      </c>
      <c r="CN491" t="s">
        <v>108</v>
      </c>
      <c r="CO491" t="s">
        <v>108</v>
      </c>
      <c r="CP491" t="s">
        <v>108</v>
      </c>
      <c r="CQ491" t="s">
        <v>108</v>
      </c>
      <c r="CR491" t="s">
        <v>108</v>
      </c>
      <c r="CS491" t="s">
        <v>108</v>
      </c>
      <c r="CT491" t="s">
        <v>108</v>
      </c>
      <c r="CU491" t="s">
        <v>108</v>
      </c>
      <c r="CV491" t="s">
        <v>108</v>
      </c>
      <c r="CW491" t="s">
        <v>108</v>
      </c>
      <c r="CX491" t="s">
        <v>108</v>
      </c>
      <c r="CY491" t="s">
        <v>108</v>
      </c>
      <c r="CZ491" t="s">
        <v>108</v>
      </c>
      <c r="DA491" t="s">
        <v>108</v>
      </c>
      <c r="DB491" t="s">
        <v>108</v>
      </c>
      <c r="DC491" t="s">
        <v>108</v>
      </c>
      <c r="DD491" t="s">
        <v>108</v>
      </c>
      <c r="DE491" t="s">
        <v>108</v>
      </c>
      <c r="DF491" t="s">
        <v>108</v>
      </c>
      <c r="DG491" t="s">
        <v>108</v>
      </c>
    </row>
    <row r="492" spans="1:148" x14ac:dyDescent="0.2">
      <c r="A492" t="e">
        <f ca="1">_xll.BFieldInfo($B$492)</f>
        <v>#NAME?</v>
      </c>
      <c r="B492" t="s">
        <v>113</v>
      </c>
      <c r="C492" t="s">
        <v>108</v>
      </c>
      <c r="D492" t="s">
        <v>108</v>
      </c>
      <c r="E492" t="s">
        <v>108</v>
      </c>
      <c r="F492" t="s">
        <v>108</v>
      </c>
      <c r="G492" t="s">
        <v>108</v>
      </c>
      <c r="H492" t="s">
        <v>108</v>
      </c>
      <c r="I492" t="s">
        <v>108</v>
      </c>
      <c r="J492" t="s">
        <v>108</v>
      </c>
      <c r="K492" t="s">
        <v>108</v>
      </c>
      <c r="L492" t="s">
        <v>108</v>
      </c>
      <c r="M492" t="s">
        <v>108</v>
      </c>
      <c r="N492" t="s">
        <v>108</v>
      </c>
      <c r="O492" t="s">
        <v>108</v>
      </c>
      <c r="P492" t="s">
        <v>108</v>
      </c>
      <c r="Q492" t="s">
        <v>108</v>
      </c>
      <c r="R492" t="s">
        <v>108</v>
      </c>
      <c r="S492" t="s">
        <v>108</v>
      </c>
      <c r="T492" t="s">
        <v>108</v>
      </c>
      <c r="U492" t="s">
        <v>108</v>
      </c>
      <c r="V492" t="s">
        <v>108</v>
      </c>
      <c r="W492" t="s">
        <v>108</v>
      </c>
      <c r="X492" t="s">
        <v>108</v>
      </c>
      <c r="Y492" t="s">
        <v>108</v>
      </c>
      <c r="Z492" t="s">
        <v>108</v>
      </c>
      <c r="AA492" t="s">
        <v>108</v>
      </c>
      <c r="AB492" t="s">
        <v>108</v>
      </c>
      <c r="AC492" t="s">
        <v>108</v>
      </c>
      <c r="AD492" t="s">
        <v>108</v>
      </c>
      <c r="AE492" t="s">
        <v>108</v>
      </c>
      <c r="AF492" t="s">
        <v>108</v>
      </c>
      <c r="AG492" t="s">
        <v>108</v>
      </c>
      <c r="AH492" t="s">
        <v>108</v>
      </c>
      <c r="AI492" t="s">
        <v>108</v>
      </c>
      <c r="AJ492" t="s">
        <v>108</v>
      </c>
      <c r="AK492" t="s">
        <v>108</v>
      </c>
      <c r="AL492" t="s">
        <v>108</v>
      </c>
      <c r="AM492" t="s">
        <v>108</v>
      </c>
      <c r="AN492" t="s">
        <v>108</v>
      </c>
      <c r="AO492" t="s">
        <v>108</v>
      </c>
      <c r="AP492" t="s">
        <v>108</v>
      </c>
      <c r="AQ492" t="s">
        <v>108</v>
      </c>
      <c r="AR492" t="s">
        <v>108</v>
      </c>
      <c r="AS492" t="s">
        <v>108</v>
      </c>
      <c r="AT492" t="s">
        <v>108</v>
      </c>
      <c r="AU492" t="s">
        <v>108</v>
      </c>
      <c r="AV492" t="s">
        <v>108</v>
      </c>
      <c r="AW492" t="s">
        <v>108</v>
      </c>
      <c r="AX492" t="s">
        <v>108</v>
      </c>
      <c r="AY492" t="s">
        <v>108</v>
      </c>
      <c r="AZ492" t="s">
        <v>108</v>
      </c>
      <c r="BA492" t="s">
        <v>108</v>
      </c>
      <c r="BB492" t="s">
        <v>108</v>
      </c>
      <c r="BC492" t="s">
        <v>108</v>
      </c>
      <c r="BD492" t="s">
        <v>108</v>
      </c>
      <c r="BE492" t="s">
        <v>108</v>
      </c>
      <c r="BF492" t="s">
        <v>108</v>
      </c>
      <c r="BG492" t="s">
        <v>108</v>
      </c>
      <c r="BH492" t="s">
        <v>108</v>
      </c>
      <c r="BI492" t="s">
        <v>108</v>
      </c>
      <c r="BJ492" t="s">
        <v>108</v>
      </c>
      <c r="BK492" t="s">
        <v>108</v>
      </c>
      <c r="BL492" t="s">
        <v>108</v>
      </c>
      <c r="BM492" t="s">
        <v>108</v>
      </c>
      <c r="BN492" t="s">
        <v>108</v>
      </c>
      <c r="BO492" t="s">
        <v>108</v>
      </c>
      <c r="BP492" t="s">
        <v>108</v>
      </c>
      <c r="BQ492" t="s">
        <v>108</v>
      </c>
      <c r="BR492" t="s">
        <v>108</v>
      </c>
      <c r="BS492" t="s">
        <v>108</v>
      </c>
      <c r="BT492" t="s">
        <v>108</v>
      </c>
      <c r="BU492" t="s">
        <v>108</v>
      </c>
      <c r="BV492" t="s">
        <v>108</v>
      </c>
      <c r="BW492" t="s">
        <v>108</v>
      </c>
      <c r="BX492" t="s">
        <v>108</v>
      </c>
      <c r="BY492" t="s">
        <v>108</v>
      </c>
      <c r="BZ492" t="s">
        <v>108</v>
      </c>
      <c r="CA492" t="s">
        <v>108</v>
      </c>
      <c r="CB492" t="s">
        <v>108</v>
      </c>
      <c r="CC492" t="s">
        <v>108</v>
      </c>
      <c r="CD492" t="s">
        <v>108</v>
      </c>
      <c r="CE492" t="s">
        <v>108</v>
      </c>
      <c r="CF492" t="s">
        <v>108</v>
      </c>
      <c r="CG492" t="s">
        <v>108</v>
      </c>
      <c r="CH492" t="s">
        <v>108</v>
      </c>
      <c r="CI492" t="s">
        <v>108</v>
      </c>
      <c r="CJ492" t="s">
        <v>108</v>
      </c>
      <c r="CK492" t="s">
        <v>108</v>
      </c>
      <c r="CL492" t="s">
        <v>108</v>
      </c>
      <c r="CM492" t="s">
        <v>108</v>
      </c>
      <c r="CN492" t="s">
        <v>108</v>
      </c>
      <c r="CO492" t="s">
        <v>108</v>
      </c>
      <c r="CP492" t="s">
        <v>108</v>
      </c>
      <c r="CQ492" t="s">
        <v>108</v>
      </c>
      <c r="CR492" t="s">
        <v>108</v>
      </c>
      <c r="CS492" t="s">
        <v>108</v>
      </c>
      <c r="CT492" t="s">
        <v>108</v>
      </c>
      <c r="CU492" t="s">
        <v>108</v>
      </c>
      <c r="CV492" t="s">
        <v>108</v>
      </c>
      <c r="CW492" t="s">
        <v>108</v>
      </c>
      <c r="CX492" t="s">
        <v>108</v>
      </c>
      <c r="CY492" t="s">
        <v>108</v>
      </c>
      <c r="CZ492" t="s">
        <v>108</v>
      </c>
      <c r="DA492" t="s">
        <v>108</v>
      </c>
      <c r="DB492" t="s">
        <v>108</v>
      </c>
      <c r="DC492" t="s">
        <v>108</v>
      </c>
      <c r="DD492" t="s">
        <v>108</v>
      </c>
      <c r="DE492" t="s">
        <v>108</v>
      </c>
      <c r="DF492" t="s">
        <v>108</v>
      </c>
      <c r="DG492" t="s">
        <v>108</v>
      </c>
    </row>
    <row r="493" spans="1:148" x14ac:dyDescent="0.2">
      <c r="A493" t="e">
        <f ca="1">_xll.BFieldInfo($B$493)</f>
        <v>#NAME?</v>
      </c>
      <c r="B493" t="s">
        <v>114</v>
      </c>
      <c r="C493" t="s">
        <v>108</v>
      </c>
      <c r="D493" t="s">
        <v>108</v>
      </c>
      <c r="E493" t="s">
        <v>108</v>
      </c>
      <c r="F493" t="s">
        <v>108</v>
      </c>
      <c r="G493" t="s">
        <v>108</v>
      </c>
      <c r="H493" t="s">
        <v>108</v>
      </c>
      <c r="I493" t="s">
        <v>108</v>
      </c>
      <c r="J493" t="s">
        <v>108</v>
      </c>
      <c r="K493" t="s">
        <v>108</v>
      </c>
      <c r="L493" t="s">
        <v>108</v>
      </c>
      <c r="M493" t="s">
        <v>108</v>
      </c>
      <c r="N493" t="s">
        <v>108</v>
      </c>
      <c r="O493" t="s">
        <v>108</v>
      </c>
      <c r="P493" t="s">
        <v>108</v>
      </c>
      <c r="Q493" t="s">
        <v>108</v>
      </c>
      <c r="R493" t="s">
        <v>108</v>
      </c>
      <c r="S493" t="s">
        <v>108</v>
      </c>
      <c r="T493" t="s">
        <v>108</v>
      </c>
      <c r="U493" t="s">
        <v>108</v>
      </c>
      <c r="V493" t="s">
        <v>108</v>
      </c>
      <c r="W493" t="s">
        <v>108</v>
      </c>
      <c r="X493" t="s">
        <v>108</v>
      </c>
      <c r="Y493" t="s">
        <v>108</v>
      </c>
      <c r="Z493" t="s">
        <v>108</v>
      </c>
      <c r="AA493" t="s">
        <v>108</v>
      </c>
      <c r="AB493" t="s">
        <v>108</v>
      </c>
      <c r="AC493" t="s">
        <v>108</v>
      </c>
      <c r="AD493" t="s">
        <v>108</v>
      </c>
      <c r="AE493" t="s">
        <v>108</v>
      </c>
      <c r="AF493" t="s">
        <v>108</v>
      </c>
      <c r="AG493" t="s">
        <v>108</v>
      </c>
      <c r="AH493" t="s">
        <v>108</v>
      </c>
      <c r="AI493" t="s">
        <v>108</v>
      </c>
      <c r="AJ493" t="s">
        <v>108</v>
      </c>
      <c r="AK493" t="s">
        <v>108</v>
      </c>
      <c r="AL493" t="s">
        <v>108</v>
      </c>
      <c r="AM493" t="s">
        <v>108</v>
      </c>
      <c r="AN493" t="s">
        <v>108</v>
      </c>
      <c r="AO493" t="s">
        <v>108</v>
      </c>
      <c r="AP493" t="s">
        <v>108</v>
      </c>
      <c r="AQ493" t="s">
        <v>108</v>
      </c>
      <c r="AR493" t="s">
        <v>108</v>
      </c>
      <c r="AS493" t="s">
        <v>108</v>
      </c>
      <c r="AT493" t="s">
        <v>108</v>
      </c>
      <c r="AU493" t="s">
        <v>108</v>
      </c>
      <c r="AV493" t="s">
        <v>108</v>
      </c>
      <c r="AW493" t="s">
        <v>108</v>
      </c>
      <c r="AX493" t="s">
        <v>108</v>
      </c>
      <c r="AY493" t="s">
        <v>108</v>
      </c>
      <c r="AZ493" t="s">
        <v>108</v>
      </c>
      <c r="BA493" t="s">
        <v>108</v>
      </c>
      <c r="BB493" t="s">
        <v>108</v>
      </c>
      <c r="BC493" t="s">
        <v>108</v>
      </c>
      <c r="BD493" t="s">
        <v>108</v>
      </c>
      <c r="BE493" t="s">
        <v>108</v>
      </c>
      <c r="BF493" t="s">
        <v>108</v>
      </c>
      <c r="BG493" t="s">
        <v>108</v>
      </c>
      <c r="BH493" t="s">
        <v>108</v>
      </c>
      <c r="BI493" t="s">
        <v>108</v>
      </c>
      <c r="BJ493" t="s">
        <v>108</v>
      </c>
      <c r="BK493" t="s">
        <v>108</v>
      </c>
      <c r="BL493" t="s">
        <v>108</v>
      </c>
      <c r="BM493" t="s">
        <v>108</v>
      </c>
      <c r="BN493" t="s">
        <v>108</v>
      </c>
      <c r="BO493" t="s">
        <v>108</v>
      </c>
      <c r="BP493" t="s">
        <v>108</v>
      </c>
      <c r="BQ493" t="s">
        <v>108</v>
      </c>
      <c r="BR493" t="s">
        <v>108</v>
      </c>
      <c r="BS493" t="s">
        <v>108</v>
      </c>
      <c r="BT493" t="s">
        <v>108</v>
      </c>
      <c r="BU493" t="s">
        <v>108</v>
      </c>
      <c r="BV493" t="s">
        <v>108</v>
      </c>
      <c r="BW493" t="s">
        <v>108</v>
      </c>
      <c r="BX493" t="s">
        <v>108</v>
      </c>
      <c r="BY493" t="s">
        <v>108</v>
      </c>
      <c r="BZ493" t="s">
        <v>108</v>
      </c>
      <c r="CA493" t="s">
        <v>108</v>
      </c>
      <c r="CB493" t="s">
        <v>108</v>
      </c>
      <c r="CC493" t="s">
        <v>108</v>
      </c>
      <c r="CD493" t="s">
        <v>108</v>
      </c>
      <c r="CE493" t="s">
        <v>108</v>
      </c>
      <c r="CF493" t="s">
        <v>108</v>
      </c>
      <c r="CG493" t="s">
        <v>108</v>
      </c>
      <c r="CH493" t="s">
        <v>108</v>
      </c>
      <c r="CI493" t="s">
        <v>108</v>
      </c>
      <c r="CJ493" t="s">
        <v>108</v>
      </c>
      <c r="CK493" t="s">
        <v>108</v>
      </c>
      <c r="CL493" t="s">
        <v>108</v>
      </c>
      <c r="CM493" t="s">
        <v>108</v>
      </c>
      <c r="CN493" t="s">
        <v>108</v>
      </c>
      <c r="CO493" t="s">
        <v>108</v>
      </c>
      <c r="CP493" t="s">
        <v>108</v>
      </c>
      <c r="CQ493" t="s">
        <v>108</v>
      </c>
      <c r="CR493" t="s">
        <v>108</v>
      </c>
      <c r="CS493" t="s">
        <v>108</v>
      </c>
      <c r="CT493" t="s">
        <v>108</v>
      </c>
      <c r="CU493" t="s">
        <v>108</v>
      </c>
      <c r="CV493" t="s">
        <v>108</v>
      </c>
      <c r="CW493" t="s">
        <v>108</v>
      </c>
      <c r="CX493" t="s">
        <v>108</v>
      </c>
      <c r="CY493" t="s">
        <v>108</v>
      </c>
      <c r="CZ493" t="s">
        <v>108</v>
      </c>
      <c r="DA493" t="s">
        <v>108</v>
      </c>
      <c r="DB493" t="s">
        <v>108</v>
      </c>
      <c r="DC493" t="s">
        <v>108</v>
      </c>
      <c r="DD493" t="s">
        <v>108</v>
      </c>
      <c r="DE493" t="s">
        <v>108</v>
      </c>
      <c r="DF493" t="s">
        <v>108</v>
      </c>
      <c r="DG493" t="s">
        <v>108</v>
      </c>
    </row>
    <row r="494" spans="1:148" x14ac:dyDescent="0.2">
      <c r="A494" t="e">
        <f ca="1">_xll.BFieldInfo($B$494)</f>
        <v>#NAME?</v>
      </c>
      <c r="B494" t="s">
        <v>115</v>
      </c>
      <c r="C494" t="s">
        <v>108</v>
      </c>
      <c r="D494" t="s">
        <v>108</v>
      </c>
      <c r="E494" t="s">
        <v>108</v>
      </c>
      <c r="F494" t="s">
        <v>108</v>
      </c>
      <c r="G494" t="s">
        <v>108</v>
      </c>
      <c r="H494" t="s">
        <v>108</v>
      </c>
      <c r="I494" t="s">
        <v>108</v>
      </c>
      <c r="J494" t="s">
        <v>108</v>
      </c>
      <c r="K494" t="s">
        <v>108</v>
      </c>
      <c r="L494" t="s">
        <v>108</v>
      </c>
      <c r="M494" t="s">
        <v>108</v>
      </c>
      <c r="N494" t="s">
        <v>108</v>
      </c>
      <c r="O494" t="s">
        <v>108</v>
      </c>
      <c r="P494" t="s">
        <v>108</v>
      </c>
      <c r="Q494" t="s">
        <v>108</v>
      </c>
      <c r="R494" t="s">
        <v>108</v>
      </c>
      <c r="S494" t="s">
        <v>108</v>
      </c>
      <c r="T494" t="s">
        <v>108</v>
      </c>
      <c r="U494" t="s">
        <v>108</v>
      </c>
      <c r="V494" t="s">
        <v>108</v>
      </c>
      <c r="W494" t="s">
        <v>108</v>
      </c>
      <c r="X494" t="s">
        <v>108</v>
      </c>
      <c r="Y494" t="s">
        <v>108</v>
      </c>
      <c r="Z494" t="s">
        <v>108</v>
      </c>
      <c r="AA494" t="s">
        <v>108</v>
      </c>
      <c r="AB494" t="s">
        <v>108</v>
      </c>
      <c r="AC494" t="s">
        <v>108</v>
      </c>
      <c r="AD494" t="s">
        <v>108</v>
      </c>
      <c r="AE494" t="s">
        <v>108</v>
      </c>
      <c r="AF494" t="s">
        <v>108</v>
      </c>
      <c r="AG494" t="s">
        <v>108</v>
      </c>
      <c r="AH494" t="s">
        <v>108</v>
      </c>
      <c r="AI494" t="s">
        <v>108</v>
      </c>
      <c r="AJ494" t="s">
        <v>108</v>
      </c>
      <c r="AK494" t="s">
        <v>108</v>
      </c>
      <c r="AL494" t="s">
        <v>108</v>
      </c>
      <c r="AM494" t="s">
        <v>108</v>
      </c>
      <c r="AN494" t="s">
        <v>108</v>
      </c>
      <c r="AO494" t="s">
        <v>108</v>
      </c>
      <c r="AP494" t="s">
        <v>108</v>
      </c>
      <c r="AQ494" t="s">
        <v>108</v>
      </c>
      <c r="AR494" t="s">
        <v>108</v>
      </c>
      <c r="AS494" t="s">
        <v>108</v>
      </c>
      <c r="AT494" t="s">
        <v>108</v>
      </c>
      <c r="AU494" t="s">
        <v>108</v>
      </c>
      <c r="AV494" t="s">
        <v>108</v>
      </c>
      <c r="AW494" t="s">
        <v>108</v>
      </c>
      <c r="AX494" t="s">
        <v>108</v>
      </c>
      <c r="AY494" t="s">
        <v>108</v>
      </c>
      <c r="AZ494" t="s">
        <v>108</v>
      </c>
      <c r="BA494" t="s">
        <v>108</v>
      </c>
      <c r="BB494" t="s">
        <v>108</v>
      </c>
      <c r="BC494" t="s">
        <v>108</v>
      </c>
      <c r="BD494" t="s">
        <v>108</v>
      </c>
      <c r="BE494" t="s">
        <v>108</v>
      </c>
      <c r="BF494" t="s">
        <v>108</v>
      </c>
      <c r="BG494" t="s">
        <v>108</v>
      </c>
      <c r="BH494" t="s">
        <v>108</v>
      </c>
      <c r="BI494" t="s">
        <v>108</v>
      </c>
      <c r="BJ494" t="s">
        <v>108</v>
      </c>
      <c r="BK494" t="s">
        <v>108</v>
      </c>
      <c r="BL494" t="s">
        <v>108</v>
      </c>
      <c r="BM494" t="s">
        <v>108</v>
      </c>
      <c r="BN494" t="s">
        <v>108</v>
      </c>
      <c r="BO494" t="s">
        <v>108</v>
      </c>
      <c r="BP494" t="s">
        <v>108</v>
      </c>
      <c r="BQ494" t="s">
        <v>108</v>
      </c>
      <c r="BR494" t="s">
        <v>108</v>
      </c>
      <c r="BS494" t="s">
        <v>108</v>
      </c>
      <c r="BT494" t="s">
        <v>108</v>
      </c>
      <c r="BU494" t="s">
        <v>108</v>
      </c>
      <c r="BV494" t="s">
        <v>108</v>
      </c>
      <c r="BW494" t="s">
        <v>108</v>
      </c>
      <c r="BX494" t="s">
        <v>108</v>
      </c>
      <c r="BY494" t="s">
        <v>108</v>
      </c>
      <c r="BZ494" t="s">
        <v>108</v>
      </c>
      <c r="CA494" t="s">
        <v>108</v>
      </c>
      <c r="CB494" t="s">
        <v>108</v>
      </c>
      <c r="CC494" t="s">
        <v>108</v>
      </c>
      <c r="CD494" t="s">
        <v>108</v>
      </c>
      <c r="CE494" t="s">
        <v>108</v>
      </c>
      <c r="CF494" t="s">
        <v>108</v>
      </c>
      <c r="CG494" t="s">
        <v>108</v>
      </c>
      <c r="CH494" t="s">
        <v>108</v>
      </c>
      <c r="CI494" t="s">
        <v>108</v>
      </c>
      <c r="CJ494" t="s">
        <v>108</v>
      </c>
      <c r="CK494" t="s">
        <v>108</v>
      </c>
      <c r="CL494" t="s">
        <v>108</v>
      </c>
      <c r="CM494" t="s">
        <v>108</v>
      </c>
      <c r="CN494" t="s">
        <v>108</v>
      </c>
      <c r="CO494" t="s">
        <v>108</v>
      </c>
      <c r="CP494" t="s">
        <v>108</v>
      </c>
      <c r="CQ494" t="s">
        <v>108</v>
      </c>
      <c r="CR494" t="s">
        <v>108</v>
      </c>
      <c r="CS494" t="s">
        <v>108</v>
      </c>
      <c r="CT494" t="s">
        <v>108</v>
      </c>
      <c r="CU494" t="s">
        <v>108</v>
      </c>
      <c r="CV494" t="s">
        <v>108</v>
      </c>
      <c r="CW494" t="s">
        <v>108</v>
      </c>
      <c r="CX494" t="s">
        <v>108</v>
      </c>
      <c r="CY494" t="s">
        <v>108</v>
      </c>
      <c r="CZ494" t="s">
        <v>108</v>
      </c>
      <c r="DA494" t="s">
        <v>108</v>
      </c>
      <c r="DB494" t="s">
        <v>108</v>
      </c>
      <c r="DC494" t="s">
        <v>108</v>
      </c>
      <c r="DD494" t="s">
        <v>108</v>
      </c>
      <c r="DE494" t="s">
        <v>108</v>
      </c>
      <c r="DF494" t="s">
        <v>108</v>
      </c>
      <c r="DG494" t="s">
        <v>108</v>
      </c>
    </row>
    <row r="495" spans="1:148" x14ac:dyDescent="0.2">
      <c r="A495" t="e">
        <f ca="1">_xll.BFieldInfo($B$495)</f>
        <v>#NAME?</v>
      </c>
      <c r="B495" t="s">
        <v>116</v>
      </c>
      <c r="C495" t="s">
        <v>108</v>
      </c>
      <c r="D495" t="s">
        <v>108</v>
      </c>
      <c r="E495" t="s">
        <v>108</v>
      </c>
      <c r="F495" t="s">
        <v>108</v>
      </c>
      <c r="G495" t="s">
        <v>108</v>
      </c>
      <c r="H495" t="s">
        <v>108</v>
      </c>
      <c r="I495" t="s">
        <v>108</v>
      </c>
      <c r="J495" t="s">
        <v>108</v>
      </c>
      <c r="K495" t="s">
        <v>108</v>
      </c>
      <c r="L495" t="s">
        <v>108</v>
      </c>
      <c r="M495" t="s">
        <v>108</v>
      </c>
      <c r="N495" t="s">
        <v>108</v>
      </c>
      <c r="O495" t="s">
        <v>108</v>
      </c>
      <c r="P495" t="s">
        <v>108</v>
      </c>
      <c r="Q495" t="s">
        <v>108</v>
      </c>
      <c r="R495" t="s">
        <v>108</v>
      </c>
      <c r="S495" t="s">
        <v>108</v>
      </c>
      <c r="T495" t="s">
        <v>108</v>
      </c>
      <c r="U495" t="s">
        <v>108</v>
      </c>
      <c r="V495" t="s">
        <v>108</v>
      </c>
      <c r="W495" t="s">
        <v>108</v>
      </c>
      <c r="X495" t="s">
        <v>108</v>
      </c>
      <c r="Y495" t="s">
        <v>108</v>
      </c>
      <c r="Z495" t="s">
        <v>108</v>
      </c>
      <c r="AA495" t="s">
        <v>108</v>
      </c>
      <c r="AB495" t="s">
        <v>108</v>
      </c>
      <c r="AC495" t="s">
        <v>108</v>
      </c>
      <c r="AD495" t="s">
        <v>108</v>
      </c>
      <c r="AE495" t="s">
        <v>108</v>
      </c>
      <c r="AF495" t="s">
        <v>108</v>
      </c>
      <c r="AG495" t="s">
        <v>108</v>
      </c>
      <c r="AH495" t="s">
        <v>108</v>
      </c>
      <c r="AI495" t="s">
        <v>108</v>
      </c>
      <c r="AJ495" t="s">
        <v>108</v>
      </c>
      <c r="AK495" t="s">
        <v>108</v>
      </c>
      <c r="AL495" t="s">
        <v>108</v>
      </c>
      <c r="AM495" t="s">
        <v>108</v>
      </c>
      <c r="AN495" t="s">
        <v>108</v>
      </c>
      <c r="AO495" t="s">
        <v>108</v>
      </c>
      <c r="AP495" t="s">
        <v>108</v>
      </c>
      <c r="AQ495" t="s">
        <v>108</v>
      </c>
      <c r="AR495" t="s">
        <v>108</v>
      </c>
      <c r="AS495" t="s">
        <v>108</v>
      </c>
      <c r="AT495" t="s">
        <v>108</v>
      </c>
      <c r="AU495" t="s">
        <v>108</v>
      </c>
      <c r="AV495" t="s">
        <v>108</v>
      </c>
      <c r="AW495" t="s">
        <v>108</v>
      </c>
      <c r="AX495" t="s">
        <v>108</v>
      </c>
      <c r="AY495" t="s">
        <v>108</v>
      </c>
      <c r="AZ495" t="s">
        <v>108</v>
      </c>
      <c r="BA495" t="s">
        <v>108</v>
      </c>
      <c r="BB495" t="s">
        <v>108</v>
      </c>
      <c r="BC495" t="s">
        <v>108</v>
      </c>
      <c r="BD495" t="s">
        <v>108</v>
      </c>
      <c r="BE495" t="s">
        <v>108</v>
      </c>
      <c r="BF495" t="s">
        <v>108</v>
      </c>
      <c r="BG495" t="s">
        <v>108</v>
      </c>
      <c r="BH495" t="s">
        <v>108</v>
      </c>
      <c r="BI495" t="s">
        <v>108</v>
      </c>
      <c r="BJ495" t="s">
        <v>108</v>
      </c>
      <c r="BK495" t="s">
        <v>108</v>
      </c>
      <c r="BL495" t="s">
        <v>108</v>
      </c>
      <c r="BM495" t="s">
        <v>108</v>
      </c>
      <c r="BN495" t="s">
        <v>108</v>
      </c>
      <c r="BO495" t="s">
        <v>108</v>
      </c>
      <c r="BP495" t="s">
        <v>108</v>
      </c>
      <c r="BQ495" t="s">
        <v>108</v>
      </c>
      <c r="BR495" t="s">
        <v>108</v>
      </c>
      <c r="BS495" t="s">
        <v>108</v>
      </c>
      <c r="BT495" t="s">
        <v>108</v>
      </c>
      <c r="BU495" t="s">
        <v>108</v>
      </c>
      <c r="BV495" t="s">
        <v>108</v>
      </c>
      <c r="BW495" t="s">
        <v>108</v>
      </c>
      <c r="BX495" t="s">
        <v>108</v>
      </c>
      <c r="BY495" t="s">
        <v>108</v>
      </c>
      <c r="BZ495" t="s">
        <v>108</v>
      </c>
      <c r="CA495" t="s">
        <v>108</v>
      </c>
      <c r="CB495" t="s">
        <v>108</v>
      </c>
      <c r="CC495" t="s">
        <v>108</v>
      </c>
      <c r="CD495" t="s">
        <v>108</v>
      </c>
      <c r="CE495" t="s">
        <v>108</v>
      </c>
      <c r="CF495" t="s">
        <v>108</v>
      </c>
      <c r="CG495" t="s">
        <v>108</v>
      </c>
      <c r="CH495" t="s">
        <v>108</v>
      </c>
      <c r="CI495" t="s">
        <v>108</v>
      </c>
      <c r="CJ495" t="s">
        <v>108</v>
      </c>
      <c r="CK495" t="s">
        <v>108</v>
      </c>
      <c r="CL495" t="s">
        <v>108</v>
      </c>
      <c r="CM495" t="s">
        <v>108</v>
      </c>
      <c r="CN495" t="s">
        <v>108</v>
      </c>
      <c r="CO495" t="s">
        <v>108</v>
      </c>
      <c r="CP495" t="s">
        <v>108</v>
      </c>
      <c r="CQ495" t="s">
        <v>108</v>
      </c>
      <c r="CR495" t="s">
        <v>108</v>
      </c>
      <c r="CS495" t="s">
        <v>108</v>
      </c>
      <c r="CT495" t="s">
        <v>108</v>
      </c>
      <c r="CU495" t="s">
        <v>108</v>
      </c>
      <c r="CV495" t="s">
        <v>108</v>
      </c>
      <c r="CW495" t="s">
        <v>108</v>
      </c>
      <c r="CX495" t="s">
        <v>108</v>
      </c>
      <c r="CY495" t="s">
        <v>108</v>
      </c>
      <c r="CZ495" t="s">
        <v>108</v>
      </c>
      <c r="DA495" t="s">
        <v>108</v>
      </c>
      <c r="DB495" t="s">
        <v>108</v>
      </c>
      <c r="DC495" t="s">
        <v>108</v>
      </c>
      <c r="DD495" t="s">
        <v>108</v>
      </c>
      <c r="DE495" t="s">
        <v>108</v>
      </c>
      <c r="DF495" t="s">
        <v>108</v>
      </c>
      <c r="DG495" t="s">
        <v>108</v>
      </c>
    </row>
    <row r="496" spans="1:148" x14ac:dyDescent="0.2">
      <c r="A496" t="e">
        <f ca="1">_xll.BFieldInfo($B$496)</f>
        <v>#NAME?</v>
      </c>
      <c r="B496" t="s">
        <v>117</v>
      </c>
      <c r="C496" t="s">
        <v>108</v>
      </c>
      <c r="D496" t="s">
        <v>108</v>
      </c>
      <c r="E496" t="s">
        <v>108</v>
      </c>
      <c r="F496" t="s">
        <v>108</v>
      </c>
      <c r="G496" t="s">
        <v>108</v>
      </c>
      <c r="H496" t="s">
        <v>108</v>
      </c>
      <c r="I496" t="s">
        <v>108</v>
      </c>
      <c r="J496" t="s">
        <v>108</v>
      </c>
      <c r="K496" t="s">
        <v>108</v>
      </c>
      <c r="L496" t="s">
        <v>108</v>
      </c>
      <c r="M496" t="s">
        <v>108</v>
      </c>
      <c r="N496" t="s">
        <v>108</v>
      </c>
      <c r="O496" t="s">
        <v>108</v>
      </c>
      <c r="P496" t="s">
        <v>108</v>
      </c>
      <c r="Q496" t="s">
        <v>108</v>
      </c>
      <c r="R496" t="s">
        <v>108</v>
      </c>
      <c r="S496" t="s">
        <v>108</v>
      </c>
      <c r="T496" t="s">
        <v>108</v>
      </c>
      <c r="U496" t="s">
        <v>108</v>
      </c>
      <c r="V496" t="s">
        <v>108</v>
      </c>
      <c r="W496" t="s">
        <v>108</v>
      </c>
      <c r="X496" t="s">
        <v>108</v>
      </c>
      <c r="Y496" t="s">
        <v>108</v>
      </c>
      <c r="Z496" t="s">
        <v>108</v>
      </c>
      <c r="AA496" t="s">
        <v>108</v>
      </c>
      <c r="AB496" t="s">
        <v>108</v>
      </c>
      <c r="AC496" t="s">
        <v>108</v>
      </c>
      <c r="AD496" t="s">
        <v>108</v>
      </c>
      <c r="AE496" t="s">
        <v>108</v>
      </c>
      <c r="AF496" t="s">
        <v>108</v>
      </c>
      <c r="AG496" t="s">
        <v>108</v>
      </c>
      <c r="AH496" t="s">
        <v>108</v>
      </c>
      <c r="AI496" t="s">
        <v>108</v>
      </c>
      <c r="AJ496" t="s">
        <v>108</v>
      </c>
      <c r="AK496" t="s">
        <v>108</v>
      </c>
      <c r="AL496" t="s">
        <v>108</v>
      </c>
      <c r="AM496" t="s">
        <v>108</v>
      </c>
      <c r="AN496" t="s">
        <v>108</v>
      </c>
      <c r="AO496" t="s">
        <v>108</v>
      </c>
      <c r="AP496" t="s">
        <v>108</v>
      </c>
      <c r="AQ496" t="s">
        <v>108</v>
      </c>
      <c r="AR496" t="s">
        <v>108</v>
      </c>
      <c r="AS496" t="s">
        <v>108</v>
      </c>
      <c r="AT496" t="s">
        <v>108</v>
      </c>
      <c r="AU496" t="s">
        <v>108</v>
      </c>
      <c r="AV496" t="s">
        <v>108</v>
      </c>
      <c r="AW496" t="s">
        <v>108</v>
      </c>
      <c r="AX496" t="s">
        <v>108</v>
      </c>
      <c r="AY496" t="s">
        <v>108</v>
      </c>
      <c r="AZ496" t="s">
        <v>108</v>
      </c>
      <c r="BA496" t="s">
        <v>108</v>
      </c>
      <c r="BB496" t="s">
        <v>108</v>
      </c>
      <c r="BC496" t="s">
        <v>108</v>
      </c>
      <c r="BD496" t="s">
        <v>108</v>
      </c>
      <c r="BE496" t="s">
        <v>108</v>
      </c>
      <c r="BF496" t="s">
        <v>108</v>
      </c>
      <c r="BG496" t="s">
        <v>108</v>
      </c>
      <c r="BH496" t="s">
        <v>108</v>
      </c>
      <c r="BI496" t="s">
        <v>108</v>
      </c>
      <c r="BJ496" t="s">
        <v>108</v>
      </c>
      <c r="BK496" t="s">
        <v>108</v>
      </c>
      <c r="BL496" t="s">
        <v>108</v>
      </c>
      <c r="BM496" t="s">
        <v>108</v>
      </c>
      <c r="BN496" t="s">
        <v>108</v>
      </c>
      <c r="BO496" t="s">
        <v>108</v>
      </c>
      <c r="BP496" t="s">
        <v>108</v>
      </c>
      <c r="BQ496" t="s">
        <v>108</v>
      </c>
      <c r="BR496" t="s">
        <v>108</v>
      </c>
      <c r="BS496" t="s">
        <v>108</v>
      </c>
      <c r="BT496" t="s">
        <v>108</v>
      </c>
      <c r="BU496" t="s">
        <v>108</v>
      </c>
      <c r="BV496" t="s">
        <v>108</v>
      </c>
      <c r="BW496" t="s">
        <v>108</v>
      </c>
      <c r="BX496" t="s">
        <v>108</v>
      </c>
      <c r="BY496" t="s">
        <v>108</v>
      </c>
      <c r="BZ496" t="s">
        <v>108</v>
      </c>
      <c r="CA496" t="s">
        <v>108</v>
      </c>
      <c r="CB496" t="s">
        <v>108</v>
      </c>
      <c r="CC496" t="s">
        <v>108</v>
      </c>
      <c r="CD496" t="s">
        <v>108</v>
      </c>
      <c r="CE496" t="s">
        <v>108</v>
      </c>
      <c r="CF496" t="s">
        <v>108</v>
      </c>
      <c r="CG496" t="s">
        <v>108</v>
      </c>
      <c r="CH496" t="s">
        <v>108</v>
      </c>
      <c r="CI496" t="s">
        <v>108</v>
      </c>
      <c r="CJ496" t="s">
        <v>108</v>
      </c>
      <c r="CK496" t="s">
        <v>108</v>
      </c>
      <c r="CL496" t="s">
        <v>108</v>
      </c>
      <c r="CM496" t="s">
        <v>108</v>
      </c>
      <c r="CN496" t="s">
        <v>108</v>
      </c>
      <c r="CO496" t="s">
        <v>108</v>
      </c>
      <c r="CP496" t="s">
        <v>108</v>
      </c>
      <c r="CQ496" t="s">
        <v>108</v>
      </c>
      <c r="CR496" t="s">
        <v>108</v>
      </c>
      <c r="CS496" t="s">
        <v>108</v>
      </c>
      <c r="CT496" t="s">
        <v>108</v>
      </c>
      <c r="CU496" t="s">
        <v>108</v>
      </c>
      <c r="CV496" t="s">
        <v>108</v>
      </c>
      <c r="CW496" t="s">
        <v>108</v>
      </c>
      <c r="CX496" t="s">
        <v>108</v>
      </c>
      <c r="CY496" t="s">
        <v>108</v>
      </c>
      <c r="CZ496" t="s">
        <v>108</v>
      </c>
      <c r="DA496" t="s">
        <v>108</v>
      </c>
      <c r="DB496" t="s">
        <v>108</v>
      </c>
      <c r="DC496" t="s">
        <v>108</v>
      </c>
      <c r="DD496" t="s">
        <v>108</v>
      </c>
      <c r="DE496" t="s">
        <v>108</v>
      </c>
      <c r="DF496" t="s">
        <v>108</v>
      </c>
      <c r="DG496" t="s">
        <v>108</v>
      </c>
    </row>
    <row r="498" spans="1:125" x14ac:dyDescent="0.2">
      <c r="A498" t="s">
        <v>187</v>
      </c>
      <c r="B498" t="s">
        <v>106</v>
      </c>
      <c r="C498" s="8" t="e">
        <f ca="1">_xll.BDH($A$498,$B$499:$B$509,$B$1,$B$2,"Dir=H","Per=M","Days=A","Dts=S","Sort=R","cols=123;rows=12")</f>
        <v>#NAME?</v>
      </c>
      <c r="D498" s="8">
        <v>43980</v>
      </c>
      <c r="E498" s="8">
        <v>43951</v>
      </c>
      <c r="F498" s="8">
        <v>43921</v>
      </c>
      <c r="G498" s="8">
        <v>43889</v>
      </c>
      <c r="H498" s="8">
        <v>43861</v>
      </c>
      <c r="I498" s="8">
        <v>43830</v>
      </c>
      <c r="J498" s="8">
        <v>43798</v>
      </c>
      <c r="K498" s="8">
        <v>43769</v>
      </c>
      <c r="L498" s="8">
        <v>43738</v>
      </c>
      <c r="M498" s="8">
        <v>43707</v>
      </c>
      <c r="N498" s="8">
        <v>43677</v>
      </c>
      <c r="O498" s="8">
        <v>43646</v>
      </c>
      <c r="P498" s="8">
        <v>43644</v>
      </c>
      <c r="Q498" s="8">
        <v>43616</v>
      </c>
      <c r="R498" s="8">
        <v>43585</v>
      </c>
      <c r="S498" s="8">
        <v>43555</v>
      </c>
      <c r="T498" s="8">
        <v>43553</v>
      </c>
      <c r="U498" s="8">
        <v>43524</v>
      </c>
      <c r="V498" s="8">
        <v>43496</v>
      </c>
      <c r="W498" s="8">
        <v>43465</v>
      </c>
      <c r="X498" s="8">
        <v>43434</v>
      </c>
      <c r="Y498" s="8">
        <v>43404</v>
      </c>
      <c r="Z498" s="8">
        <v>43373</v>
      </c>
      <c r="AA498" s="8">
        <v>43371</v>
      </c>
      <c r="AB498" s="8">
        <v>43343</v>
      </c>
      <c r="AC498" s="8">
        <v>43312</v>
      </c>
      <c r="AD498" s="8">
        <v>43281</v>
      </c>
      <c r="AE498" s="8">
        <v>43280</v>
      </c>
      <c r="AF498" s="8">
        <v>43251</v>
      </c>
      <c r="AG498" s="8">
        <v>43220</v>
      </c>
      <c r="AH498" s="8">
        <v>43190</v>
      </c>
      <c r="AI498" s="8">
        <v>43189</v>
      </c>
      <c r="AJ498" s="8">
        <v>43159</v>
      </c>
      <c r="AK498" s="8">
        <v>43131</v>
      </c>
      <c r="AL498" s="8">
        <v>43100</v>
      </c>
      <c r="AM498" s="8">
        <v>43098</v>
      </c>
      <c r="AN498" s="8">
        <v>43069</v>
      </c>
      <c r="AO498" s="8">
        <v>43039</v>
      </c>
      <c r="AP498" s="8">
        <v>43008</v>
      </c>
      <c r="AQ498" s="8">
        <v>43007</v>
      </c>
      <c r="AR498" s="8">
        <v>42978</v>
      </c>
      <c r="AS498" s="8">
        <v>42947</v>
      </c>
      <c r="AT498" s="8">
        <v>42916</v>
      </c>
      <c r="AU498" s="8">
        <v>42886</v>
      </c>
      <c r="AV498" s="8">
        <v>42853</v>
      </c>
      <c r="AW498" s="8">
        <v>42825</v>
      </c>
      <c r="AX498" s="8">
        <v>42794</v>
      </c>
      <c r="AY498" s="8">
        <v>42766</v>
      </c>
      <c r="AZ498" s="8">
        <v>42735</v>
      </c>
      <c r="BA498" s="8">
        <v>42734</v>
      </c>
      <c r="BB498" s="8">
        <v>42704</v>
      </c>
      <c r="BC498" s="8">
        <v>42674</v>
      </c>
      <c r="BD498" s="8">
        <v>42643</v>
      </c>
      <c r="BE498" s="8">
        <v>42613</v>
      </c>
      <c r="BF498" s="8">
        <v>42580</v>
      </c>
      <c r="BG498" s="8">
        <v>42551</v>
      </c>
      <c r="BH498" s="8">
        <v>42521</v>
      </c>
      <c r="BI498" s="8">
        <v>42489</v>
      </c>
      <c r="BJ498" s="8">
        <v>42460</v>
      </c>
      <c r="BK498" s="8">
        <v>42429</v>
      </c>
      <c r="BL498" s="8">
        <v>42398</v>
      </c>
      <c r="BM498" s="8">
        <v>42369</v>
      </c>
      <c r="BN498" s="8">
        <v>42338</v>
      </c>
      <c r="BO498" s="8">
        <v>42307</v>
      </c>
      <c r="BP498" s="8">
        <v>42277</v>
      </c>
      <c r="BQ498" s="8">
        <v>42247</v>
      </c>
      <c r="BR498" s="8">
        <v>42216</v>
      </c>
      <c r="BS498" s="8">
        <v>42185</v>
      </c>
      <c r="BT498" s="8">
        <v>42153</v>
      </c>
      <c r="BU498" s="8">
        <v>42124</v>
      </c>
      <c r="BV498" s="8">
        <v>42094</v>
      </c>
      <c r="BW498" s="8">
        <v>42062</v>
      </c>
      <c r="BX498" s="8">
        <v>42034</v>
      </c>
      <c r="BY498" s="8">
        <v>42004</v>
      </c>
      <c r="BZ498" s="8">
        <v>41971</v>
      </c>
      <c r="CA498" s="8">
        <v>41943</v>
      </c>
      <c r="CB498" s="8">
        <v>41912</v>
      </c>
      <c r="CC498" s="8">
        <v>41880</v>
      </c>
      <c r="CD498" s="8">
        <v>41851</v>
      </c>
      <c r="CE498" s="8">
        <v>41820</v>
      </c>
      <c r="CF498" s="8">
        <v>41789</v>
      </c>
      <c r="CG498" s="8">
        <v>41759</v>
      </c>
      <c r="CH498" s="8">
        <v>41729</v>
      </c>
      <c r="CI498" s="8">
        <v>41698</v>
      </c>
      <c r="CJ498" s="8">
        <v>41670</v>
      </c>
      <c r="CK498" s="8">
        <v>41639</v>
      </c>
      <c r="CL498" s="8">
        <v>41607</v>
      </c>
      <c r="CM498" s="8">
        <v>41578</v>
      </c>
      <c r="CN498" s="8">
        <v>41547</v>
      </c>
      <c r="CO498" s="8">
        <v>41516</v>
      </c>
      <c r="CP498" s="8">
        <v>41486</v>
      </c>
      <c r="CQ498" s="8">
        <v>41455</v>
      </c>
      <c r="CR498" s="8">
        <v>41453</v>
      </c>
      <c r="CS498" s="8">
        <v>41425</v>
      </c>
      <c r="CT498" s="8">
        <v>41394</v>
      </c>
      <c r="CU498" s="8">
        <v>41364</v>
      </c>
      <c r="CV498" s="8">
        <v>41362</v>
      </c>
      <c r="CW498" s="8">
        <v>41333</v>
      </c>
      <c r="CX498" s="8">
        <v>41305</v>
      </c>
      <c r="CY498" s="8">
        <v>41274</v>
      </c>
      <c r="CZ498" s="8">
        <v>41243</v>
      </c>
      <c r="DA498" s="8">
        <v>41213</v>
      </c>
      <c r="DB498" s="8">
        <v>41182</v>
      </c>
      <c r="DC498" s="8">
        <v>41180</v>
      </c>
      <c r="DD498" s="8">
        <v>41152</v>
      </c>
      <c r="DE498" s="8">
        <v>41121</v>
      </c>
      <c r="DF498" s="8">
        <v>41090</v>
      </c>
      <c r="DG498" s="8">
        <v>41089</v>
      </c>
      <c r="DH498" s="8">
        <v>41060</v>
      </c>
      <c r="DI498" s="8">
        <v>41029</v>
      </c>
      <c r="DJ498" s="8">
        <v>40999</v>
      </c>
      <c r="DK498" s="8">
        <v>40998</v>
      </c>
      <c r="DL498" s="8">
        <v>40968</v>
      </c>
      <c r="DM498" s="8">
        <v>40939</v>
      </c>
      <c r="DN498" s="8">
        <v>40908</v>
      </c>
      <c r="DO498" s="8">
        <v>40907</v>
      </c>
      <c r="DP498" s="8">
        <v>40877</v>
      </c>
      <c r="DQ498" s="8">
        <v>40847</v>
      </c>
      <c r="DR498" s="8">
        <v>40816</v>
      </c>
      <c r="DS498" s="8">
        <v>40786</v>
      </c>
      <c r="DT498" s="8">
        <v>40753</v>
      </c>
      <c r="DU498" s="8">
        <v>40724</v>
      </c>
    </row>
    <row r="499" spans="1:125" x14ac:dyDescent="0.2">
      <c r="A499" t="e">
        <f ca="1">_xll.BFieldInfo($B$499)</f>
        <v>#NAME?</v>
      </c>
      <c r="B499" t="s">
        <v>107</v>
      </c>
      <c r="C499">
        <v>46.338799999999999</v>
      </c>
      <c r="D499">
        <v>46.799700000000001</v>
      </c>
      <c r="E499">
        <v>44.471499999999999</v>
      </c>
      <c r="F499">
        <v>40.630600000000001</v>
      </c>
      <c r="G499">
        <v>47.463000000000001</v>
      </c>
      <c r="H499">
        <v>50.703200000000002</v>
      </c>
      <c r="I499">
        <v>52.547199999999997</v>
      </c>
      <c r="J499">
        <v>51.588999999999999</v>
      </c>
      <c r="K499">
        <v>52.371899999999997</v>
      </c>
      <c r="L499">
        <v>52.428400000000003</v>
      </c>
      <c r="M499">
        <v>51.474800000000002</v>
      </c>
      <c r="N499">
        <v>50.207099999999997</v>
      </c>
      <c r="O499">
        <v>48.932400000000001</v>
      </c>
      <c r="P499">
        <v>48.932400000000001</v>
      </c>
      <c r="Q499">
        <v>47.451000000000001</v>
      </c>
      <c r="R499">
        <v>50.379100000000001</v>
      </c>
      <c r="S499">
        <v>46.029000000000003</v>
      </c>
      <c r="T499">
        <v>46.029000000000003</v>
      </c>
      <c r="U499">
        <v>44.520800000000001</v>
      </c>
      <c r="V499">
        <v>42.103099999999998</v>
      </c>
      <c r="W499">
        <v>39.201799999999999</v>
      </c>
      <c r="X499">
        <v>44.662999999999997</v>
      </c>
      <c r="Y499">
        <v>43.666899999999998</v>
      </c>
      <c r="Z499">
        <v>40.326700000000002</v>
      </c>
      <c r="AA499">
        <v>40.326700000000002</v>
      </c>
      <c r="AB499">
        <v>42.126100000000001</v>
      </c>
      <c r="AC499">
        <v>40.748100000000001</v>
      </c>
      <c r="AD499">
        <v>37.152900000000002</v>
      </c>
      <c r="AE499">
        <v>37.152900000000002</v>
      </c>
      <c r="AF499">
        <v>35.307099999999998</v>
      </c>
      <c r="AG499">
        <v>35.544899999999998</v>
      </c>
      <c r="AH499">
        <v>38.474499999999999</v>
      </c>
      <c r="AI499">
        <v>38.474499999999999</v>
      </c>
      <c r="AJ499">
        <v>40.771500000000003</v>
      </c>
      <c r="AK499">
        <v>47.887599999999999</v>
      </c>
      <c r="AL499">
        <v>44.922899999999998</v>
      </c>
      <c r="AM499">
        <v>44.922899999999998</v>
      </c>
      <c r="AN499">
        <v>42.107500000000002</v>
      </c>
      <c r="AO499">
        <v>40.413800000000002</v>
      </c>
      <c r="AP499">
        <v>42.985100000000003</v>
      </c>
      <c r="AQ499">
        <v>42.985100000000003</v>
      </c>
      <c r="AR499">
        <v>45.3645</v>
      </c>
      <c r="AS499">
        <v>45.1858</v>
      </c>
      <c r="AT499">
        <v>43.476700000000001</v>
      </c>
      <c r="AU499">
        <v>46.383299999999998</v>
      </c>
      <c r="AV499">
        <v>43.601799999999997</v>
      </c>
      <c r="AW499">
        <v>41.647100000000002</v>
      </c>
      <c r="AX499">
        <v>41.4587</v>
      </c>
      <c r="AY499">
        <v>41.78</v>
      </c>
      <c r="AZ499">
        <v>38.251300000000001</v>
      </c>
      <c r="BA499">
        <v>38.251300000000001</v>
      </c>
      <c r="BB499">
        <v>38.353299999999997</v>
      </c>
      <c r="BC499">
        <v>34.110199999999999</v>
      </c>
      <c r="BD499">
        <v>36.452800000000003</v>
      </c>
      <c r="BE499">
        <v>35.859299999999998</v>
      </c>
      <c r="BF499">
        <v>36.952800000000003</v>
      </c>
      <c r="BG499">
        <v>35.6706</v>
      </c>
      <c r="BH499">
        <v>34.636400000000002</v>
      </c>
      <c r="BI499">
        <v>33.246600000000001</v>
      </c>
      <c r="BJ499">
        <v>33.272799999999997</v>
      </c>
      <c r="BK499">
        <v>31.447900000000001</v>
      </c>
      <c r="BL499">
        <v>30.3475</v>
      </c>
      <c r="BM499">
        <v>30.6022</v>
      </c>
      <c r="BN499">
        <v>33.004600000000003</v>
      </c>
      <c r="BO499">
        <v>33.959099999999999</v>
      </c>
      <c r="BP499">
        <v>30.717400000000001</v>
      </c>
      <c r="BQ499">
        <v>30.420400000000001</v>
      </c>
      <c r="BR499">
        <v>33.703899999999997</v>
      </c>
      <c r="BS499">
        <v>32.478000000000002</v>
      </c>
      <c r="BT499">
        <v>31.439699999999998</v>
      </c>
      <c r="BU499">
        <v>31.063199999999998</v>
      </c>
      <c r="BV499">
        <v>30.369399999999999</v>
      </c>
      <c r="BW499">
        <v>31.794</v>
      </c>
      <c r="BX499">
        <v>28.4556</v>
      </c>
      <c r="BY499">
        <v>30.9361</v>
      </c>
      <c r="BZ499">
        <v>30.418800000000001</v>
      </c>
      <c r="CA499">
        <v>29.517600000000002</v>
      </c>
      <c r="CB499">
        <v>28.680299999999999</v>
      </c>
      <c r="CC499">
        <v>29.0608</v>
      </c>
      <c r="CD499">
        <v>28.5351</v>
      </c>
      <c r="CE499">
        <v>28.508500000000002</v>
      </c>
      <c r="CF499">
        <v>27.6068</v>
      </c>
      <c r="CG499">
        <v>27.374099999999999</v>
      </c>
      <c r="CH499">
        <v>26.464500000000001</v>
      </c>
      <c r="CI499">
        <v>27.214700000000001</v>
      </c>
      <c r="CJ499">
        <v>28.667899999999999</v>
      </c>
      <c r="CK499">
        <v>27.359500000000001</v>
      </c>
      <c r="CL499">
        <v>26.158200000000001</v>
      </c>
      <c r="CM499">
        <v>24.967500000000001</v>
      </c>
      <c r="CN499">
        <v>23.664000000000001</v>
      </c>
      <c r="CO499">
        <v>21.982299999999999</v>
      </c>
      <c r="CP499">
        <v>23.543900000000001</v>
      </c>
      <c r="CQ499">
        <v>21.700700000000001</v>
      </c>
      <c r="CR499">
        <v>21.700700000000001</v>
      </c>
      <c r="CS499">
        <v>20.876799999999999</v>
      </c>
      <c r="CT499">
        <v>21.466799999999999</v>
      </c>
      <c r="CU499">
        <v>21.7179</v>
      </c>
      <c r="CV499">
        <v>21.7179</v>
      </c>
      <c r="CW499">
        <v>20.584900000000001</v>
      </c>
      <c r="CX499">
        <v>19.700299999999999</v>
      </c>
      <c r="CY499">
        <v>19.3278</v>
      </c>
      <c r="CZ499">
        <v>19.1572</v>
      </c>
      <c r="DA499">
        <v>19.327200000000001</v>
      </c>
      <c r="DB499">
        <v>18.3262</v>
      </c>
      <c r="DC499">
        <v>18.3262</v>
      </c>
      <c r="DD499">
        <v>17.1906</v>
      </c>
      <c r="DE499">
        <v>16.688199999999998</v>
      </c>
      <c r="DF499">
        <v>16.390799999999999</v>
      </c>
      <c r="DG499">
        <v>16.390799999999999</v>
      </c>
      <c r="DH499">
        <v>14.747</v>
      </c>
      <c r="DI499">
        <v>15.478999999999999</v>
      </c>
      <c r="DJ499">
        <v>15.2258</v>
      </c>
      <c r="DK499">
        <v>15.2258</v>
      </c>
      <c r="DL499">
        <v>14.918799999999999</v>
      </c>
      <c r="DM499">
        <v>13.4855</v>
      </c>
      <c r="DN499">
        <v>12.029400000000001</v>
      </c>
      <c r="DO499">
        <v>12.029400000000001</v>
      </c>
      <c r="DP499">
        <v>11.4475</v>
      </c>
      <c r="DQ499">
        <v>11.8413</v>
      </c>
      <c r="DR499">
        <v>10.505700000000001</v>
      </c>
      <c r="DS499">
        <v>10.802</v>
      </c>
      <c r="DT499">
        <v>12.0625</v>
      </c>
      <c r="DU499">
        <v>12.67</v>
      </c>
    </row>
    <row r="500" spans="1:125" x14ac:dyDescent="0.2">
      <c r="A500" t="e">
        <f ca="1">_xll.BFieldInfo($B$500)</f>
        <v>#NAME?</v>
      </c>
      <c r="B500" t="s">
        <v>109</v>
      </c>
      <c r="C500">
        <v>573</v>
      </c>
      <c r="D500">
        <v>573</v>
      </c>
      <c r="E500">
        <v>573</v>
      </c>
      <c r="F500">
        <v>573</v>
      </c>
      <c r="G500">
        <v>573</v>
      </c>
      <c r="H500">
        <v>573</v>
      </c>
      <c r="I500">
        <v>573</v>
      </c>
      <c r="J500">
        <v>546</v>
      </c>
      <c r="K500">
        <v>546</v>
      </c>
      <c r="L500">
        <v>546</v>
      </c>
      <c r="M500">
        <v>546</v>
      </c>
      <c r="N500">
        <v>546</v>
      </c>
      <c r="O500">
        <v>546</v>
      </c>
      <c r="P500">
        <v>546</v>
      </c>
      <c r="Q500">
        <v>546</v>
      </c>
      <c r="R500">
        <v>546</v>
      </c>
      <c r="S500">
        <v>546</v>
      </c>
      <c r="T500">
        <v>546</v>
      </c>
      <c r="U500">
        <v>546</v>
      </c>
      <c r="V500">
        <v>546</v>
      </c>
      <c r="W500">
        <v>546</v>
      </c>
      <c r="X500">
        <v>458</v>
      </c>
      <c r="Y500">
        <v>458</v>
      </c>
      <c r="Z500">
        <v>458</v>
      </c>
      <c r="AA500">
        <v>458</v>
      </c>
      <c r="AB500">
        <v>458</v>
      </c>
      <c r="AC500">
        <v>458</v>
      </c>
      <c r="AD500">
        <v>458</v>
      </c>
      <c r="AE500">
        <v>458</v>
      </c>
      <c r="AF500">
        <v>458</v>
      </c>
      <c r="AG500">
        <v>458</v>
      </c>
      <c r="AH500">
        <v>458</v>
      </c>
      <c r="AI500">
        <v>458</v>
      </c>
      <c r="AJ500">
        <v>458</v>
      </c>
      <c r="AK500">
        <v>458</v>
      </c>
      <c r="AL500">
        <v>458</v>
      </c>
      <c r="AM500">
        <v>314</v>
      </c>
      <c r="AN500">
        <v>314</v>
      </c>
      <c r="AO500">
        <v>314</v>
      </c>
      <c r="AP500">
        <v>314</v>
      </c>
      <c r="AQ500">
        <v>314</v>
      </c>
      <c r="AR500">
        <v>314</v>
      </c>
      <c r="AS500">
        <v>314</v>
      </c>
      <c r="AT500">
        <v>314</v>
      </c>
      <c r="AU500">
        <v>314</v>
      </c>
      <c r="AV500">
        <v>314</v>
      </c>
      <c r="AW500">
        <v>314</v>
      </c>
      <c r="AX500">
        <v>314</v>
      </c>
      <c r="AY500">
        <v>314</v>
      </c>
      <c r="AZ500">
        <v>314</v>
      </c>
      <c r="BA500">
        <v>309</v>
      </c>
      <c r="BB500">
        <v>309</v>
      </c>
      <c r="BC500">
        <v>309</v>
      </c>
      <c r="BD500">
        <v>309</v>
      </c>
      <c r="BE500">
        <v>309</v>
      </c>
      <c r="BF500">
        <v>309</v>
      </c>
      <c r="BG500">
        <v>309</v>
      </c>
      <c r="BH500">
        <v>309</v>
      </c>
      <c r="BI500">
        <v>309</v>
      </c>
      <c r="BJ500">
        <v>309</v>
      </c>
      <c r="BK500">
        <v>309</v>
      </c>
      <c r="BL500">
        <v>309</v>
      </c>
      <c r="BM500">
        <v>309</v>
      </c>
      <c r="BN500">
        <v>581</v>
      </c>
      <c r="BO500">
        <v>581</v>
      </c>
      <c r="BP500">
        <v>581</v>
      </c>
      <c r="BQ500">
        <v>581</v>
      </c>
      <c r="BR500">
        <v>581</v>
      </c>
      <c r="BS500">
        <v>581</v>
      </c>
      <c r="BT500">
        <v>581</v>
      </c>
      <c r="BU500">
        <v>581</v>
      </c>
      <c r="BV500">
        <v>581</v>
      </c>
      <c r="BW500">
        <v>581</v>
      </c>
      <c r="BX500">
        <v>581</v>
      </c>
      <c r="BY500">
        <v>581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805</v>
      </c>
      <c r="CM500">
        <v>805</v>
      </c>
      <c r="CN500">
        <v>805</v>
      </c>
      <c r="CO500">
        <v>805</v>
      </c>
      <c r="CP500">
        <v>805</v>
      </c>
      <c r="CQ500">
        <v>805</v>
      </c>
      <c r="CR500">
        <v>805</v>
      </c>
      <c r="CS500">
        <v>805</v>
      </c>
      <c r="CT500">
        <v>805</v>
      </c>
      <c r="CU500">
        <v>805</v>
      </c>
      <c r="CV500">
        <v>805</v>
      </c>
      <c r="CW500">
        <v>805</v>
      </c>
      <c r="CX500">
        <v>805</v>
      </c>
      <c r="CY500">
        <v>805</v>
      </c>
      <c r="CZ500">
        <v>1065</v>
      </c>
      <c r="DA500">
        <v>1065</v>
      </c>
      <c r="DB500">
        <v>1065</v>
      </c>
      <c r="DC500">
        <v>1065</v>
      </c>
      <c r="DD500">
        <v>1065</v>
      </c>
      <c r="DE500">
        <v>1065</v>
      </c>
      <c r="DF500">
        <v>1065</v>
      </c>
      <c r="DG500">
        <v>1065</v>
      </c>
      <c r="DH500">
        <v>1065</v>
      </c>
      <c r="DI500">
        <v>1065</v>
      </c>
      <c r="DJ500">
        <v>1065</v>
      </c>
      <c r="DK500">
        <v>1065</v>
      </c>
      <c r="DL500">
        <v>1065</v>
      </c>
      <c r="DM500">
        <v>1065</v>
      </c>
      <c r="DN500">
        <v>1065</v>
      </c>
      <c r="DO500">
        <v>326</v>
      </c>
      <c r="DP500">
        <v>326</v>
      </c>
      <c r="DQ500">
        <v>326</v>
      </c>
      <c r="DR500">
        <v>326</v>
      </c>
      <c r="DS500">
        <v>300</v>
      </c>
      <c r="DT500">
        <v>300</v>
      </c>
      <c r="DU500">
        <v>300</v>
      </c>
    </row>
    <row r="501" spans="1:125" x14ac:dyDescent="0.2">
      <c r="A501" t="e">
        <f ca="1">_xll.BFieldInfo($B$501)</f>
        <v>#NAME?</v>
      </c>
      <c r="B501" t="s">
        <v>110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242</v>
      </c>
      <c r="BO501">
        <v>242</v>
      </c>
      <c r="BP501">
        <v>242</v>
      </c>
      <c r="BQ501">
        <v>242</v>
      </c>
      <c r="BR501">
        <v>242</v>
      </c>
      <c r="BS501">
        <v>242</v>
      </c>
      <c r="BT501">
        <v>242</v>
      </c>
      <c r="BU501">
        <v>242</v>
      </c>
      <c r="BV501">
        <v>242</v>
      </c>
      <c r="BW501">
        <v>242</v>
      </c>
      <c r="BX501">
        <v>242</v>
      </c>
      <c r="BY501">
        <v>242</v>
      </c>
      <c r="BZ501">
        <v>220</v>
      </c>
      <c r="CA501">
        <v>220</v>
      </c>
      <c r="CB501">
        <v>220</v>
      </c>
      <c r="CC501">
        <v>220</v>
      </c>
      <c r="CD501">
        <v>220</v>
      </c>
      <c r="CE501">
        <v>220</v>
      </c>
      <c r="CF501">
        <v>220</v>
      </c>
      <c r="CG501">
        <v>220</v>
      </c>
      <c r="CH501">
        <v>220</v>
      </c>
      <c r="CI501">
        <v>220</v>
      </c>
      <c r="CJ501">
        <v>220</v>
      </c>
      <c r="CK501">
        <v>220</v>
      </c>
      <c r="CL501">
        <v>403</v>
      </c>
      <c r="CM501">
        <v>403</v>
      </c>
      <c r="CN501">
        <v>403</v>
      </c>
      <c r="CO501">
        <v>403</v>
      </c>
      <c r="CP501">
        <v>403</v>
      </c>
      <c r="CQ501">
        <v>403</v>
      </c>
      <c r="CR501">
        <v>403</v>
      </c>
      <c r="CS501">
        <v>403</v>
      </c>
      <c r="CT501">
        <v>403</v>
      </c>
      <c r="CU501">
        <v>403</v>
      </c>
      <c r="CV501">
        <v>403</v>
      </c>
      <c r="CW501">
        <v>403</v>
      </c>
      <c r="CX501">
        <v>403</v>
      </c>
      <c r="CY501">
        <v>403</v>
      </c>
      <c r="CZ501">
        <v>352</v>
      </c>
      <c r="DA501">
        <v>352</v>
      </c>
      <c r="DB501">
        <v>352</v>
      </c>
      <c r="DC501">
        <v>352</v>
      </c>
      <c r="DD501">
        <v>352</v>
      </c>
      <c r="DE501">
        <v>352</v>
      </c>
      <c r="DF501">
        <v>352</v>
      </c>
      <c r="DG501">
        <v>352</v>
      </c>
      <c r="DH501">
        <v>352</v>
      </c>
      <c r="DI501">
        <v>352</v>
      </c>
      <c r="DJ501">
        <v>352</v>
      </c>
      <c r="DK501">
        <v>352</v>
      </c>
      <c r="DL501">
        <v>352</v>
      </c>
      <c r="DM501">
        <v>352</v>
      </c>
      <c r="DN501">
        <v>352</v>
      </c>
      <c r="DO501" t="s">
        <v>108</v>
      </c>
      <c r="DP501" t="s">
        <v>108</v>
      </c>
      <c r="DQ501" t="s">
        <v>108</v>
      </c>
      <c r="DR501" t="s">
        <v>108</v>
      </c>
      <c r="DS501" t="s">
        <v>108</v>
      </c>
      <c r="DT501" t="s">
        <v>108</v>
      </c>
      <c r="DU501" t="s">
        <v>108</v>
      </c>
    </row>
    <row r="502" spans="1:125" x14ac:dyDescent="0.2">
      <c r="A502" t="e">
        <f ca="1">_xll.BFieldInfo($B$502)</f>
        <v>#NAME?</v>
      </c>
      <c r="B502" t="s">
        <v>111</v>
      </c>
      <c r="C502">
        <v>178064.5619</v>
      </c>
      <c r="D502">
        <v>156913.52420000001</v>
      </c>
      <c r="E502">
        <v>156913.52420000001</v>
      </c>
      <c r="F502">
        <v>156913.52420000001</v>
      </c>
      <c r="G502">
        <v>204749.96799999999</v>
      </c>
      <c r="H502">
        <v>204749.96799999999</v>
      </c>
      <c r="I502">
        <v>204749.96799999999</v>
      </c>
      <c r="J502">
        <v>205080.2015</v>
      </c>
      <c r="K502">
        <v>205080.2015</v>
      </c>
      <c r="L502">
        <v>205080.2015</v>
      </c>
      <c r="M502">
        <v>192161.98139999999</v>
      </c>
      <c r="N502">
        <v>192161.98139999999</v>
      </c>
      <c r="O502">
        <v>192161.98139999999</v>
      </c>
      <c r="P502">
        <v>181449.83799999999</v>
      </c>
      <c r="Q502">
        <v>181449.83799999999</v>
      </c>
      <c r="R502">
        <v>181449.83799999999</v>
      </c>
      <c r="S502">
        <v>181449.83799999999</v>
      </c>
      <c r="T502">
        <v>154109.0239</v>
      </c>
      <c r="U502">
        <v>154109.0239</v>
      </c>
      <c r="V502">
        <v>154109.0239</v>
      </c>
      <c r="W502">
        <v>154109.0239</v>
      </c>
      <c r="X502">
        <v>161097.9639</v>
      </c>
      <c r="Y502">
        <v>161097.9639</v>
      </c>
      <c r="Z502">
        <v>161097.9639</v>
      </c>
      <c r="AA502">
        <v>150333.23430000001</v>
      </c>
      <c r="AB502">
        <v>150333.23430000001</v>
      </c>
      <c r="AC502">
        <v>150333.23430000001</v>
      </c>
      <c r="AD502">
        <v>150333.23430000001</v>
      </c>
      <c r="AE502">
        <v>157766.8628</v>
      </c>
      <c r="AF502">
        <v>157766.8628</v>
      </c>
      <c r="AG502">
        <v>157766.8628</v>
      </c>
      <c r="AH502">
        <v>157766.8628</v>
      </c>
      <c r="AI502">
        <v>186012.54610000001</v>
      </c>
      <c r="AJ502">
        <v>186012.54610000001</v>
      </c>
      <c r="AK502">
        <v>186012.54610000001</v>
      </c>
      <c r="AL502">
        <v>186012.54610000001</v>
      </c>
      <c r="AM502">
        <v>179846.74</v>
      </c>
      <c r="AN502">
        <v>179846.74</v>
      </c>
      <c r="AO502">
        <v>179846.74</v>
      </c>
      <c r="AP502">
        <v>179846.74</v>
      </c>
      <c r="AQ502">
        <v>183444.45319999999</v>
      </c>
      <c r="AR502">
        <v>183444.45319999999</v>
      </c>
      <c r="AS502">
        <v>183444.45319999999</v>
      </c>
      <c r="AT502">
        <v>183444.45319999999</v>
      </c>
      <c r="AU502">
        <v>178287.7487</v>
      </c>
      <c r="AV502">
        <v>178287.7487</v>
      </c>
      <c r="AW502">
        <v>178287.7487</v>
      </c>
      <c r="AX502">
        <v>164049.10690000001</v>
      </c>
      <c r="AY502">
        <v>164049.10690000001</v>
      </c>
      <c r="AZ502">
        <v>164049.10690000001</v>
      </c>
      <c r="BA502">
        <v>158740.50099999999</v>
      </c>
      <c r="BB502">
        <v>158740.50099999999</v>
      </c>
      <c r="BC502">
        <v>158740.50099999999</v>
      </c>
      <c r="BD502">
        <v>158740.50099999999</v>
      </c>
      <c r="BE502">
        <v>157226.91649999999</v>
      </c>
      <c r="BF502">
        <v>157226.91649999999</v>
      </c>
      <c r="BG502">
        <v>157226.91649999999</v>
      </c>
      <c r="BH502">
        <v>148253.10680000001</v>
      </c>
      <c r="BI502">
        <v>148253.10680000001</v>
      </c>
      <c r="BJ502">
        <v>148253.10680000001</v>
      </c>
      <c r="BK502">
        <v>137824.53959999999</v>
      </c>
      <c r="BL502">
        <v>137824.53959999999</v>
      </c>
      <c r="BM502">
        <v>137824.53959999999</v>
      </c>
      <c r="BN502">
        <v>139767.21530000001</v>
      </c>
      <c r="BO502">
        <v>139767.21530000001</v>
      </c>
      <c r="BP502">
        <v>139767.21530000001</v>
      </c>
      <c r="BQ502">
        <v>149894.63589999999</v>
      </c>
      <c r="BR502">
        <v>149894.63589999999</v>
      </c>
      <c r="BS502">
        <v>149894.63589999999</v>
      </c>
      <c r="BT502">
        <v>141939.7824</v>
      </c>
      <c r="BU502">
        <v>141939.7824</v>
      </c>
      <c r="BV502">
        <v>141939.7824</v>
      </c>
      <c r="BW502">
        <v>147407.30100000001</v>
      </c>
      <c r="BX502">
        <v>147407.30100000001</v>
      </c>
      <c r="BY502">
        <v>147407.30100000001</v>
      </c>
      <c r="BZ502">
        <v>138553.2721</v>
      </c>
      <c r="CA502">
        <v>138553.2721</v>
      </c>
      <c r="CB502">
        <v>138553.2721</v>
      </c>
      <c r="CC502">
        <v>138929.37090000001</v>
      </c>
      <c r="CD502">
        <v>138929.37090000001</v>
      </c>
      <c r="CE502">
        <v>138929.37090000001</v>
      </c>
      <c r="CF502">
        <v>130094.2041</v>
      </c>
      <c r="CG502">
        <v>130094.2041</v>
      </c>
      <c r="CH502">
        <v>130094.2041</v>
      </c>
      <c r="CI502">
        <v>135449.35449999999</v>
      </c>
      <c r="CJ502">
        <v>135449.35449999999</v>
      </c>
      <c r="CK502">
        <v>135449.35449999999</v>
      </c>
      <c r="CL502">
        <v>117995.0021</v>
      </c>
      <c r="CM502">
        <v>117995.0021</v>
      </c>
      <c r="CN502">
        <v>117995.0021</v>
      </c>
      <c r="CO502">
        <v>109590.057</v>
      </c>
      <c r="CP502">
        <v>109590.057</v>
      </c>
      <c r="CQ502">
        <v>109590.057</v>
      </c>
      <c r="CR502">
        <v>110550.7629</v>
      </c>
      <c r="CS502">
        <v>110550.7629</v>
      </c>
      <c r="CT502">
        <v>110550.7629</v>
      </c>
      <c r="CU502">
        <v>110550.7629</v>
      </c>
      <c r="CV502">
        <v>98506.914900000003</v>
      </c>
      <c r="CW502">
        <v>98506.914900000003</v>
      </c>
      <c r="CX502">
        <v>98506.914900000003</v>
      </c>
      <c r="CY502">
        <v>98506.914900000003</v>
      </c>
      <c r="CZ502">
        <v>94983.8649</v>
      </c>
      <c r="DA502">
        <v>94983.8649</v>
      </c>
      <c r="DB502">
        <v>94983.8649</v>
      </c>
      <c r="DC502">
        <v>85546.161699999997</v>
      </c>
      <c r="DD502">
        <v>85546.161699999997</v>
      </c>
      <c r="DE502">
        <v>85546.161699999997</v>
      </c>
      <c r="DF502">
        <v>85546.161699999997</v>
      </c>
      <c r="DG502">
        <v>80912.058199999999</v>
      </c>
      <c r="DH502">
        <v>80912.058199999999</v>
      </c>
      <c r="DI502">
        <v>80912.058199999999</v>
      </c>
      <c r="DJ502">
        <v>80912.058199999999</v>
      </c>
      <c r="DK502">
        <v>64157.6878</v>
      </c>
      <c r="DL502">
        <v>64157.6878</v>
      </c>
      <c r="DM502">
        <v>64157.6878</v>
      </c>
      <c r="DN502">
        <v>64157.6878</v>
      </c>
      <c r="DO502">
        <v>57003.673600000002</v>
      </c>
      <c r="DP502">
        <v>57003.673600000002</v>
      </c>
      <c r="DQ502">
        <v>57003.673600000002</v>
      </c>
      <c r="DR502">
        <v>57003.673600000002</v>
      </c>
      <c r="DS502">
        <v>69662.525599999994</v>
      </c>
      <c r="DT502">
        <v>69662.525599999994</v>
      </c>
      <c r="DU502">
        <v>69662.525599999994</v>
      </c>
    </row>
    <row r="503" spans="1:125" x14ac:dyDescent="0.2">
      <c r="A503" t="e">
        <f ca="1">_xll.BFieldInfo($B$503)</f>
        <v>#NAME?</v>
      </c>
      <c r="B503" t="s">
        <v>109</v>
      </c>
      <c r="C503">
        <v>573</v>
      </c>
      <c r="D503">
        <v>573</v>
      </c>
      <c r="E503">
        <v>573</v>
      </c>
      <c r="F503">
        <v>573</v>
      </c>
      <c r="G503">
        <v>573</v>
      </c>
      <c r="H503">
        <v>573</v>
      </c>
      <c r="I503">
        <v>573</v>
      </c>
      <c r="J503">
        <v>546</v>
      </c>
      <c r="K503">
        <v>546</v>
      </c>
      <c r="L503">
        <v>546</v>
      </c>
      <c r="M503">
        <v>546</v>
      </c>
      <c r="N503">
        <v>546</v>
      </c>
      <c r="O503">
        <v>546</v>
      </c>
      <c r="P503">
        <v>546</v>
      </c>
      <c r="Q503">
        <v>546</v>
      </c>
      <c r="R503">
        <v>546</v>
      </c>
      <c r="S503">
        <v>546</v>
      </c>
      <c r="T503">
        <v>546</v>
      </c>
      <c r="U503">
        <v>546</v>
      </c>
      <c r="V503">
        <v>546</v>
      </c>
      <c r="W503">
        <v>546</v>
      </c>
      <c r="X503">
        <v>458</v>
      </c>
      <c r="Y503">
        <v>458</v>
      </c>
      <c r="Z503">
        <v>458</v>
      </c>
      <c r="AA503">
        <v>458</v>
      </c>
      <c r="AB503">
        <v>458</v>
      </c>
      <c r="AC503">
        <v>458</v>
      </c>
      <c r="AD503">
        <v>458</v>
      </c>
      <c r="AE503">
        <v>458</v>
      </c>
      <c r="AF503">
        <v>458</v>
      </c>
      <c r="AG503">
        <v>458</v>
      </c>
      <c r="AH503">
        <v>458</v>
      </c>
      <c r="AI503">
        <v>458</v>
      </c>
      <c r="AJ503">
        <v>458</v>
      </c>
      <c r="AK503">
        <v>458</v>
      </c>
      <c r="AL503">
        <v>458</v>
      </c>
      <c r="AM503">
        <v>314</v>
      </c>
      <c r="AN503">
        <v>314</v>
      </c>
      <c r="AO503">
        <v>314</v>
      </c>
      <c r="AP503">
        <v>314</v>
      </c>
      <c r="AQ503">
        <v>314</v>
      </c>
      <c r="AR503">
        <v>314</v>
      </c>
      <c r="AS503">
        <v>314</v>
      </c>
      <c r="AT503">
        <v>314</v>
      </c>
      <c r="AU503">
        <v>314</v>
      </c>
      <c r="AV503">
        <v>314</v>
      </c>
      <c r="AW503">
        <v>314</v>
      </c>
      <c r="AX503">
        <v>314</v>
      </c>
      <c r="AY503">
        <v>314</v>
      </c>
      <c r="AZ503">
        <v>314</v>
      </c>
      <c r="BA503">
        <v>309</v>
      </c>
      <c r="BB503">
        <v>309</v>
      </c>
      <c r="BC503">
        <v>309</v>
      </c>
      <c r="BD503">
        <v>309</v>
      </c>
      <c r="BE503">
        <v>309</v>
      </c>
      <c r="BF503">
        <v>309</v>
      </c>
      <c r="BG503">
        <v>309</v>
      </c>
      <c r="BH503">
        <v>309</v>
      </c>
      <c r="BI503">
        <v>309</v>
      </c>
      <c r="BJ503">
        <v>309</v>
      </c>
      <c r="BK503">
        <v>309</v>
      </c>
      <c r="BL503">
        <v>309</v>
      </c>
      <c r="BM503">
        <v>309</v>
      </c>
      <c r="BN503">
        <v>581</v>
      </c>
      <c r="BO503">
        <v>581</v>
      </c>
      <c r="BP503">
        <v>581</v>
      </c>
      <c r="BQ503">
        <v>581</v>
      </c>
      <c r="BR503">
        <v>581</v>
      </c>
      <c r="BS503">
        <v>581</v>
      </c>
      <c r="BT503">
        <v>581</v>
      </c>
      <c r="BU503">
        <v>581</v>
      </c>
      <c r="BV503">
        <v>581</v>
      </c>
      <c r="BW503">
        <v>581</v>
      </c>
      <c r="BX503">
        <v>581</v>
      </c>
      <c r="BY503">
        <v>581</v>
      </c>
      <c r="BZ503">
        <v>498</v>
      </c>
      <c r="CA503">
        <v>498</v>
      </c>
      <c r="CB503">
        <v>498</v>
      </c>
      <c r="CC503">
        <v>498</v>
      </c>
      <c r="CD503">
        <v>498</v>
      </c>
      <c r="CE503">
        <v>498</v>
      </c>
      <c r="CF503">
        <v>498</v>
      </c>
      <c r="CG503">
        <v>498</v>
      </c>
      <c r="CH503">
        <v>498</v>
      </c>
      <c r="CI503">
        <v>498</v>
      </c>
      <c r="CJ503">
        <v>498</v>
      </c>
      <c r="CK503">
        <v>498</v>
      </c>
      <c r="CL503">
        <v>805</v>
      </c>
      <c r="CM503">
        <v>805</v>
      </c>
      <c r="CN503">
        <v>805</v>
      </c>
      <c r="CO503">
        <v>805</v>
      </c>
      <c r="CP503">
        <v>805</v>
      </c>
      <c r="CQ503">
        <v>805</v>
      </c>
      <c r="CR503">
        <v>805</v>
      </c>
      <c r="CS503">
        <v>805</v>
      </c>
      <c r="CT503">
        <v>805</v>
      </c>
      <c r="CU503">
        <v>805</v>
      </c>
      <c r="CV503">
        <v>805</v>
      </c>
      <c r="CW503">
        <v>805</v>
      </c>
      <c r="CX503">
        <v>805</v>
      </c>
      <c r="CY503">
        <v>805</v>
      </c>
      <c r="CZ503">
        <v>1065</v>
      </c>
      <c r="DA503">
        <v>1065</v>
      </c>
      <c r="DB503">
        <v>1065</v>
      </c>
      <c r="DC503">
        <v>1065</v>
      </c>
      <c r="DD503">
        <v>1065</v>
      </c>
      <c r="DE503">
        <v>1065</v>
      </c>
      <c r="DF503">
        <v>1065</v>
      </c>
      <c r="DG503">
        <v>1065</v>
      </c>
      <c r="DH503">
        <v>1065</v>
      </c>
      <c r="DI503">
        <v>1065</v>
      </c>
      <c r="DJ503">
        <v>1065</v>
      </c>
      <c r="DK503">
        <v>1065</v>
      </c>
      <c r="DL503">
        <v>1065</v>
      </c>
      <c r="DM503">
        <v>1065</v>
      </c>
      <c r="DN503">
        <v>1065</v>
      </c>
      <c r="DO503">
        <v>326</v>
      </c>
      <c r="DP503">
        <v>326</v>
      </c>
      <c r="DQ503">
        <v>326</v>
      </c>
      <c r="DR503">
        <v>326</v>
      </c>
      <c r="DS503">
        <v>300</v>
      </c>
      <c r="DT503">
        <v>300</v>
      </c>
      <c r="DU503">
        <v>300</v>
      </c>
    </row>
    <row r="504" spans="1:125" x14ac:dyDescent="0.2">
      <c r="A504" t="e">
        <f ca="1">_xll.BFieldInfo($B$504)</f>
        <v>#NAME?</v>
      </c>
      <c r="B504" t="s">
        <v>112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32</v>
      </c>
      <c r="AY504">
        <v>32</v>
      </c>
      <c r="AZ504">
        <v>32</v>
      </c>
      <c r="BA504">
        <v>32</v>
      </c>
      <c r="BB504">
        <v>32</v>
      </c>
      <c r="BC504">
        <v>32</v>
      </c>
      <c r="BD504">
        <v>32</v>
      </c>
      <c r="BE504">
        <v>32</v>
      </c>
      <c r="BF504">
        <v>32</v>
      </c>
      <c r="BG504">
        <v>32</v>
      </c>
      <c r="BH504">
        <v>32</v>
      </c>
      <c r="BI504">
        <v>32</v>
      </c>
      <c r="BJ504">
        <v>32</v>
      </c>
      <c r="BK504">
        <v>32</v>
      </c>
      <c r="BL504">
        <v>32</v>
      </c>
      <c r="BM504">
        <v>32</v>
      </c>
      <c r="BN504">
        <v>32</v>
      </c>
      <c r="BO504">
        <v>32</v>
      </c>
      <c r="BP504">
        <v>32</v>
      </c>
      <c r="BQ504">
        <v>32</v>
      </c>
      <c r="BR504">
        <v>32</v>
      </c>
      <c r="BS504">
        <v>32</v>
      </c>
      <c r="BT504">
        <v>32</v>
      </c>
      <c r="BU504">
        <v>32</v>
      </c>
      <c r="BV504">
        <v>32</v>
      </c>
      <c r="BW504">
        <v>32</v>
      </c>
      <c r="BX504">
        <v>32</v>
      </c>
      <c r="BY504">
        <v>32</v>
      </c>
      <c r="BZ504">
        <v>32</v>
      </c>
      <c r="CA504">
        <v>32</v>
      </c>
      <c r="CB504">
        <v>32</v>
      </c>
      <c r="CC504">
        <v>32</v>
      </c>
      <c r="CD504">
        <v>32</v>
      </c>
      <c r="CE504">
        <v>32</v>
      </c>
      <c r="CF504">
        <v>32</v>
      </c>
      <c r="CG504">
        <v>32</v>
      </c>
      <c r="CH504">
        <v>32</v>
      </c>
      <c r="CI504">
        <v>32</v>
      </c>
      <c r="CJ504">
        <v>32</v>
      </c>
      <c r="CK504">
        <v>32</v>
      </c>
      <c r="CL504">
        <v>32</v>
      </c>
      <c r="CM504">
        <v>32</v>
      </c>
      <c r="CN504">
        <v>32</v>
      </c>
      <c r="CO504">
        <v>32</v>
      </c>
      <c r="CP504">
        <v>32</v>
      </c>
      <c r="CQ504">
        <v>32</v>
      </c>
      <c r="CR504">
        <v>32</v>
      </c>
      <c r="CS504">
        <v>32</v>
      </c>
      <c r="CT504">
        <v>32</v>
      </c>
      <c r="CU504">
        <v>32</v>
      </c>
      <c r="CV504">
        <v>32</v>
      </c>
      <c r="CW504">
        <v>32</v>
      </c>
      <c r="CX504">
        <v>32</v>
      </c>
      <c r="CY504">
        <v>32</v>
      </c>
      <c r="CZ504">
        <v>32</v>
      </c>
      <c r="DA504">
        <v>32</v>
      </c>
      <c r="DB504">
        <v>32</v>
      </c>
      <c r="DC504">
        <v>31</v>
      </c>
      <c r="DD504">
        <v>31</v>
      </c>
      <c r="DE504">
        <v>31</v>
      </c>
      <c r="DF504">
        <v>31</v>
      </c>
      <c r="DG504">
        <v>32</v>
      </c>
      <c r="DH504">
        <v>32</v>
      </c>
      <c r="DI504">
        <v>32</v>
      </c>
      <c r="DJ504">
        <v>32</v>
      </c>
      <c r="DK504">
        <v>45</v>
      </c>
      <c r="DL504">
        <v>45</v>
      </c>
      <c r="DM504">
        <v>45</v>
      </c>
      <c r="DN504">
        <v>45</v>
      </c>
      <c r="DO504">
        <v>27</v>
      </c>
      <c r="DP504">
        <v>27</v>
      </c>
      <c r="DQ504">
        <v>27</v>
      </c>
      <c r="DR504">
        <v>27</v>
      </c>
      <c r="DS504">
        <v>27</v>
      </c>
      <c r="DT504">
        <v>27</v>
      </c>
      <c r="DU504">
        <v>27</v>
      </c>
    </row>
    <row r="505" spans="1:125" x14ac:dyDescent="0.2">
      <c r="A505" t="e">
        <f ca="1">_xll.BFieldInfo($B$505)</f>
        <v>#NAME?</v>
      </c>
      <c r="B505" t="s">
        <v>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4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4</v>
      </c>
      <c r="BH505">
        <v>4</v>
      </c>
      <c r="BI505">
        <v>4</v>
      </c>
      <c r="BJ505">
        <v>4</v>
      </c>
      <c r="BK505">
        <v>4</v>
      </c>
      <c r="BL505">
        <v>4</v>
      </c>
      <c r="BM505">
        <v>4</v>
      </c>
      <c r="BN505">
        <v>4</v>
      </c>
      <c r="BO505">
        <v>4</v>
      </c>
      <c r="BP505">
        <v>4</v>
      </c>
      <c r="BQ505">
        <v>4</v>
      </c>
      <c r="BR505">
        <v>4</v>
      </c>
      <c r="BS505">
        <v>4</v>
      </c>
      <c r="BT505">
        <v>4</v>
      </c>
      <c r="BU505">
        <v>4</v>
      </c>
      <c r="BV505">
        <v>4</v>
      </c>
      <c r="BW505">
        <v>4</v>
      </c>
      <c r="BX505">
        <v>4</v>
      </c>
      <c r="BY505">
        <v>4</v>
      </c>
      <c r="BZ505">
        <v>4</v>
      </c>
      <c r="CA505">
        <v>4</v>
      </c>
      <c r="CB505">
        <v>4</v>
      </c>
      <c r="CC505">
        <v>4</v>
      </c>
      <c r="CD505">
        <v>4</v>
      </c>
      <c r="CE505">
        <v>4</v>
      </c>
      <c r="CF505">
        <v>4</v>
      </c>
      <c r="CG505">
        <v>4</v>
      </c>
      <c r="CH505">
        <v>4</v>
      </c>
      <c r="CI505">
        <v>4</v>
      </c>
      <c r="CJ505">
        <v>4</v>
      </c>
      <c r="CK505">
        <v>4</v>
      </c>
      <c r="CL505">
        <v>4</v>
      </c>
      <c r="CM505">
        <v>4</v>
      </c>
      <c r="CN505">
        <v>4</v>
      </c>
      <c r="CO505">
        <v>4</v>
      </c>
      <c r="CP505">
        <v>4</v>
      </c>
      <c r="CQ505">
        <v>4</v>
      </c>
      <c r="CR505">
        <v>4</v>
      </c>
      <c r="CS505">
        <v>4</v>
      </c>
      <c r="CT505">
        <v>4</v>
      </c>
      <c r="CU505">
        <v>4</v>
      </c>
      <c r="CV505">
        <v>4</v>
      </c>
      <c r="CW505">
        <v>4</v>
      </c>
      <c r="CX505">
        <v>4</v>
      </c>
      <c r="CY505">
        <v>4</v>
      </c>
      <c r="CZ505">
        <v>4</v>
      </c>
      <c r="DA505">
        <v>4</v>
      </c>
      <c r="DB505">
        <v>4</v>
      </c>
      <c r="DC505">
        <v>5</v>
      </c>
      <c r="DD505">
        <v>5</v>
      </c>
      <c r="DE505">
        <v>5</v>
      </c>
      <c r="DF505">
        <v>5</v>
      </c>
      <c r="DG505">
        <v>4</v>
      </c>
      <c r="DH505">
        <v>4</v>
      </c>
      <c r="DI505">
        <v>4</v>
      </c>
      <c r="DJ505">
        <v>4</v>
      </c>
      <c r="DK505">
        <v>6</v>
      </c>
      <c r="DL505">
        <v>6</v>
      </c>
      <c r="DM505">
        <v>6</v>
      </c>
      <c r="DN505">
        <v>6</v>
      </c>
      <c r="DO505">
        <v>3</v>
      </c>
      <c r="DP505">
        <v>3</v>
      </c>
      <c r="DQ505">
        <v>3</v>
      </c>
      <c r="DR505">
        <v>3</v>
      </c>
      <c r="DS505">
        <v>3</v>
      </c>
      <c r="DT505">
        <v>3</v>
      </c>
      <c r="DU505">
        <v>3</v>
      </c>
    </row>
    <row r="506" spans="1:125" x14ac:dyDescent="0.2">
      <c r="A506" t="e">
        <f ca="1">_xll.BFieldInfo($B$506)</f>
        <v>#NAME?</v>
      </c>
      <c r="B506" t="s">
        <v>114</v>
      </c>
      <c r="C506" t="s">
        <v>108</v>
      </c>
      <c r="D506" t="s">
        <v>108</v>
      </c>
      <c r="E506" t="s">
        <v>108</v>
      </c>
      <c r="F506" t="s">
        <v>108</v>
      </c>
      <c r="G506" t="s">
        <v>108</v>
      </c>
      <c r="H506" t="s">
        <v>108</v>
      </c>
      <c r="I506" t="s">
        <v>108</v>
      </c>
      <c r="J506" t="s">
        <v>108</v>
      </c>
      <c r="K506" t="s">
        <v>108</v>
      </c>
      <c r="L506" t="s">
        <v>108</v>
      </c>
      <c r="M506" t="s">
        <v>108</v>
      </c>
      <c r="N506" t="s">
        <v>108</v>
      </c>
      <c r="O506" t="s">
        <v>108</v>
      </c>
      <c r="P506" t="s">
        <v>108</v>
      </c>
      <c r="Q506" t="s">
        <v>108</v>
      </c>
      <c r="R506" t="s">
        <v>108</v>
      </c>
      <c r="S506" t="s">
        <v>108</v>
      </c>
      <c r="T506" t="s">
        <v>108</v>
      </c>
      <c r="U506" t="s">
        <v>108</v>
      </c>
      <c r="V506" t="s">
        <v>108</v>
      </c>
      <c r="W506" t="s">
        <v>108</v>
      </c>
      <c r="X506" t="s">
        <v>108</v>
      </c>
      <c r="Y506" t="s">
        <v>108</v>
      </c>
      <c r="Z506" t="s">
        <v>108</v>
      </c>
      <c r="AA506" t="s">
        <v>108</v>
      </c>
      <c r="AB506" t="s">
        <v>108</v>
      </c>
      <c r="AC506" t="s">
        <v>108</v>
      </c>
      <c r="AD506" t="s">
        <v>108</v>
      </c>
      <c r="AE506" t="s">
        <v>108</v>
      </c>
      <c r="AF506" t="s">
        <v>108</v>
      </c>
      <c r="AG506" t="s">
        <v>108</v>
      </c>
      <c r="AH506" t="s">
        <v>108</v>
      </c>
      <c r="AI506" t="s">
        <v>108</v>
      </c>
      <c r="AJ506" t="s">
        <v>108</v>
      </c>
      <c r="AK506" t="s">
        <v>108</v>
      </c>
      <c r="AL506" t="s">
        <v>108</v>
      </c>
      <c r="AM506" t="s">
        <v>108</v>
      </c>
      <c r="AN506" t="s">
        <v>108</v>
      </c>
      <c r="AO506" t="s">
        <v>108</v>
      </c>
      <c r="AP506" t="s">
        <v>108</v>
      </c>
      <c r="AQ506" t="s">
        <v>108</v>
      </c>
      <c r="AR506" t="s">
        <v>108</v>
      </c>
      <c r="AS506" t="s">
        <v>108</v>
      </c>
      <c r="AT506" t="s">
        <v>108</v>
      </c>
      <c r="AU506" t="s">
        <v>108</v>
      </c>
      <c r="AV506" t="s">
        <v>108</v>
      </c>
      <c r="AW506" t="s">
        <v>108</v>
      </c>
      <c r="AX506" t="s">
        <v>108</v>
      </c>
      <c r="AY506" t="s">
        <v>108</v>
      </c>
      <c r="AZ506" t="s">
        <v>108</v>
      </c>
      <c r="BA506" t="s">
        <v>108</v>
      </c>
      <c r="BB506" t="s">
        <v>108</v>
      </c>
      <c r="BC506" t="s">
        <v>108</v>
      </c>
      <c r="BD506" t="s">
        <v>108</v>
      </c>
      <c r="BE506" t="s">
        <v>108</v>
      </c>
      <c r="BF506" t="s">
        <v>108</v>
      </c>
      <c r="BG506" t="s">
        <v>108</v>
      </c>
      <c r="BH506" t="s">
        <v>108</v>
      </c>
      <c r="BI506" t="s">
        <v>108</v>
      </c>
      <c r="BJ506" t="s">
        <v>108</v>
      </c>
      <c r="BK506" t="s">
        <v>108</v>
      </c>
      <c r="BL506" t="s">
        <v>108</v>
      </c>
      <c r="BM506" t="s">
        <v>108</v>
      </c>
      <c r="BN506" t="s">
        <v>108</v>
      </c>
      <c r="BO506" t="s">
        <v>108</v>
      </c>
      <c r="BP506" t="s">
        <v>108</v>
      </c>
      <c r="BQ506" t="s">
        <v>108</v>
      </c>
      <c r="BR506" t="s">
        <v>108</v>
      </c>
      <c r="BS506" t="s">
        <v>108</v>
      </c>
      <c r="BT506" t="s">
        <v>108</v>
      </c>
      <c r="BU506" t="s">
        <v>108</v>
      </c>
      <c r="BV506" t="s">
        <v>108</v>
      </c>
      <c r="BW506" t="s">
        <v>108</v>
      </c>
      <c r="BX506" t="s">
        <v>108</v>
      </c>
      <c r="BY506" t="s">
        <v>108</v>
      </c>
      <c r="BZ506" t="s">
        <v>108</v>
      </c>
      <c r="CA506" t="s">
        <v>108</v>
      </c>
      <c r="CB506" t="s">
        <v>108</v>
      </c>
      <c r="CC506" t="s">
        <v>108</v>
      </c>
      <c r="CD506" t="s">
        <v>108</v>
      </c>
      <c r="CE506" t="s">
        <v>108</v>
      </c>
      <c r="CF506" t="s">
        <v>108</v>
      </c>
      <c r="CG506" t="s">
        <v>108</v>
      </c>
      <c r="CH506" t="s">
        <v>108</v>
      </c>
      <c r="CI506" t="s">
        <v>108</v>
      </c>
      <c r="CJ506" t="s">
        <v>108</v>
      </c>
      <c r="CK506" t="s">
        <v>108</v>
      </c>
      <c r="CL506" t="s">
        <v>108</v>
      </c>
      <c r="CM506" t="s">
        <v>108</v>
      </c>
      <c r="CN506" t="s">
        <v>108</v>
      </c>
      <c r="CO506" t="s">
        <v>108</v>
      </c>
      <c r="CP506" t="s">
        <v>108</v>
      </c>
      <c r="CQ506" t="s">
        <v>108</v>
      </c>
      <c r="CR506" t="s">
        <v>108</v>
      </c>
      <c r="CS506" t="s">
        <v>108</v>
      </c>
      <c r="CT506" t="s">
        <v>108</v>
      </c>
      <c r="CU506" t="s">
        <v>108</v>
      </c>
      <c r="CV506" t="s">
        <v>108</v>
      </c>
      <c r="CW506" t="s">
        <v>108</v>
      </c>
      <c r="CX506" t="s">
        <v>108</v>
      </c>
      <c r="CY506" t="s">
        <v>108</v>
      </c>
      <c r="CZ506" t="s">
        <v>108</v>
      </c>
      <c r="DA506" t="s">
        <v>108</v>
      </c>
      <c r="DB506" t="s">
        <v>108</v>
      </c>
      <c r="DC506" t="s">
        <v>108</v>
      </c>
      <c r="DD506" t="s">
        <v>108</v>
      </c>
      <c r="DE506" t="s">
        <v>108</v>
      </c>
      <c r="DF506" t="s">
        <v>108</v>
      </c>
      <c r="DG506" t="s">
        <v>108</v>
      </c>
      <c r="DH506" t="s">
        <v>108</v>
      </c>
      <c r="DI506" t="s">
        <v>108</v>
      </c>
      <c r="DJ506" t="s">
        <v>108</v>
      </c>
      <c r="DK506" t="s">
        <v>108</v>
      </c>
      <c r="DL506" t="s">
        <v>108</v>
      </c>
      <c r="DM506" t="s">
        <v>108</v>
      </c>
      <c r="DN506" t="s">
        <v>108</v>
      </c>
      <c r="DO506" t="s">
        <v>108</v>
      </c>
      <c r="DP506" t="s">
        <v>108</v>
      </c>
      <c r="DQ506" t="s">
        <v>108</v>
      </c>
      <c r="DR506" t="s">
        <v>108</v>
      </c>
      <c r="DS506" t="s">
        <v>108</v>
      </c>
      <c r="DT506" t="s">
        <v>108</v>
      </c>
      <c r="DU506" t="s">
        <v>108</v>
      </c>
    </row>
    <row r="507" spans="1:125" x14ac:dyDescent="0.2">
      <c r="A507" t="e">
        <f ca="1">_xll.BFieldInfo($B$507)</f>
        <v>#NAME?</v>
      </c>
      <c r="B507" t="s">
        <v>115</v>
      </c>
      <c r="C507">
        <v>4647</v>
      </c>
      <c r="D507">
        <v>4852</v>
      </c>
      <c r="E507">
        <v>4852</v>
      </c>
      <c r="F507">
        <v>4852</v>
      </c>
      <c r="G507">
        <v>5247</v>
      </c>
      <c r="H507">
        <v>5247</v>
      </c>
      <c r="I507">
        <v>5247</v>
      </c>
      <c r="J507">
        <v>5340</v>
      </c>
      <c r="K507">
        <v>5340</v>
      </c>
      <c r="L507">
        <v>5340</v>
      </c>
      <c r="M507">
        <v>5356</v>
      </c>
      <c r="N507">
        <v>5356</v>
      </c>
      <c r="O507">
        <v>5356</v>
      </c>
      <c r="P507">
        <v>5182</v>
      </c>
      <c r="Q507">
        <v>5182</v>
      </c>
      <c r="R507">
        <v>5182</v>
      </c>
      <c r="S507">
        <v>5182</v>
      </c>
      <c r="T507">
        <v>4514</v>
      </c>
      <c r="U507">
        <v>4514</v>
      </c>
      <c r="V507">
        <v>4514</v>
      </c>
      <c r="W507">
        <v>4514</v>
      </c>
      <c r="X507">
        <v>4836</v>
      </c>
      <c r="Y507">
        <v>4836</v>
      </c>
      <c r="Z507">
        <v>4836</v>
      </c>
      <c r="AA507">
        <v>5014</v>
      </c>
      <c r="AB507">
        <v>5014</v>
      </c>
      <c r="AC507">
        <v>5014</v>
      </c>
      <c r="AD507">
        <v>5014</v>
      </c>
      <c r="AE507">
        <v>4645</v>
      </c>
      <c r="AF507">
        <v>4645</v>
      </c>
      <c r="AG507">
        <v>4645</v>
      </c>
      <c r="AH507">
        <v>4645</v>
      </c>
      <c r="AI507">
        <v>4129</v>
      </c>
      <c r="AJ507">
        <v>4129</v>
      </c>
      <c r="AK507">
        <v>4129</v>
      </c>
      <c r="AL507">
        <v>4129</v>
      </c>
      <c r="AM507">
        <v>4779</v>
      </c>
      <c r="AN507">
        <v>4779</v>
      </c>
      <c r="AO507">
        <v>4779</v>
      </c>
      <c r="AP507">
        <v>4779</v>
      </c>
      <c r="AQ507">
        <v>4568</v>
      </c>
      <c r="AR507">
        <v>4568</v>
      </c>
      <c r="AS507">
        <v>4568</v>
      </c>
      <c r="AT507">
        <v>4568</v>
      </c>
      <c r="AU507">
        <v>4542</v>
      </c>
      <c r="AV507">
        <v>4542</v>
      </c>
      <c r="AW507">
        <v>4542</v>
      </c>
      <c r="AX507">
        <v>4236</v>
      </c>
      <c r="AY507">
        <v>4236</v>
      </c>
      <c r="AZ507">
        <v>4236</v>
      </c>
      <c r="BA507">
        <v>4440</v>
      </c>
      <c r="BB507">
        <v>4440</v>
      </c>
      <c r="BC507">
        <v>4440</v>
      </c>
      <c r="BD507">
        <v>4440</v>
      </c>
      <c r="BE507">
        <v>4066</v>
      </c>
      <c r="BF507">
        <v>4066</v>
      </c>
      <c r="BG507">
        <v>4066</v>
      </c>
      <c r="BH507">
        <v>4089</v>
      </c>
      <c r="BI507">
        <v>4089</v>
      </c>
      <c r="BJ507">
        <v>4089</v>
      </c>
      <c r="BK507">
        <v>4002</v>
      </c>
      <c r="BL507">
        <v>4002</v>
      </c>
      <c r="BM507">
        <v>4002</v>
      </c>
      <c r="BN507">
        <v>4001</v>
      </c>
      <c r="BO507">
        <v>4001</v>
      </c>
      <c r="BP507">
        <v>4001</v>
      </c>
      <c r="BQ507">
        <v>4105</v>
      </c>
      <c r="BR507">
        <v>4105</v>
      </c>
      <c r="BS507">
        <v>4105</v>
      </c>
      <c r="BT507">
        <v>3890</v>
      </c>
      <c r="BU507">
        <v>3890</v>
      </c>
      <c r="BV507">
        <v>3890</v>
      </c>
      <c r="BW507">
        <v>3787</v>
      </c>
      <c r="BX507">
        <v>3787</v>
      </c>
      <c r="BY507">
        <v>3787</v>
      </c>
      <c r="BZ507">
        <v>3745</v>
      </c>
      <c r="CA507">
        <v>3745</v>
      </c>
      <c r="CB507">
        <v>3745</v>
      </c>
      <c r="CC507">
        <v>3804</v>
      </c>
      <c r="CD507">
        <v>3804</v>
      </c>
      <c r="CE507">
        <v>3804</v>
      </c>
      <c r="CF507">
        <v>3568</v>
      </c>
      <c r="CG507">
        <v>3568</v>
      </c>
      <c r="CH507">
        <v>3568</v>
      </c>
      <c r="CI507">
        <v>3647</v>
      </c>
      <c r="CJ507">
        <v>3647</v>
      </c>
      <c r="CK507">
        <v>3647</v>
      </c>
      <c r="CL507">
        <v>3414</v>
      </c>
      <c r="CM507">
        <v>3414</v>
      </c>
      <c r="CN507">
        <v>3414</v>
      </c>
      <c r="CO507">
        <v>3435</v>
      </c>
      <c r="CP507">
        <v>3435</v>
      </c>
      <c r="CQ507">
        <v>3435</v>
      </c>
      <c r="CR507">
        <v>3067</v>
      </c>
      <c r="CS507">
        <v>3067</v>
      </c>
      <c r="CT507">
        <v>3067</v>
      </c>
      <c r="CU507">
        <v>3067</v>
      </c>
      <c r="CV507">
        <v>3294</v>
      </c>
      <c r="CW507">
        <v>3294</v>
      </c>
      <c r="CX507">
        <v>3294</v>
      </c>
      <c r="CY507">
        <v>3294</v>
      </c>
      <c r="CZ507">
        <v>3048</v>
      </c>
      <c r="DA507">
        <v>3048</v>
      </c>
      <c r="DB507">
        <v>3048</v>
      </c>
      <c r="DC507">
        <v>3079</v>
      </c>
      <c r="DD507">
        <v>3079</v>
      </c>
      <c r="DE507">
        <v>3079</v>
      </c>
      <c r="DF507">
        <v>3079</v>
      </c>
      <c r="DG507">
        <v>2758</v>
      </c>
      <c r="DH507">
        <v>2758</v>
      </c>
      <c r="DI507">
        <v>2758</v>
      </c>
      <c r="DJ507">
        <v>2758</v>
      </c>
      <c r="DK507">
        <v>2918</v>
      </c>
      <c r="DL507">
        <v>2918</v>
      </c>
      <c r="DM507">
        <v>2918</v>
      </c>
      <c r="DN507">
        <v>2918</v>
      </c>
      <c r="DO507">
        <v>2641</v>
      </c>
      <c r="DP507">
        <v>2641</v>
      </c>
      <c r="DQ507">
        <v>2641</v>
      </c>
      <c r="DR507">
        <v>2641</v>
      </c>
      <c r="DS507">
        <v>2938</v>
      </c>
      <c r="DT507">
        <v>2938</v>
      </c>
      <c r="DU507">
        <v>2938</v>
      </c>
    </row>
    <row r="508" spans="1:125" x14ac:dyDescent="0.2">
      <c r="A508" t="e">
        <f ca="1">_xll.BFieldInfo($B$508)</f>
        <v>#NAME?</v>
      </c>
      <c r="B508" t="s">
        <v>116</v>
      </c>
      <c r="C508" t="s">
        <v>108</v>
      </c>
      <c r="D508" t="s">
        <v>108</v>
      </c>
      <c r="E508" t="s">
        <v>108</v>
      </c>
      <c r="F508" t="s">
        <v>108</v>
      </c>
      <c r="G508" t="s">
        <v>108</v>
      </c>
      <c r="H508" t="s">
        <v>108</v>
      </c>
      <c r="I508" t="s">
        <v>108</v>
      </c>
      <c r="J508" t="s">
        <v>108</v>
      </c>
      <c r="K508" t="s">
        <v>108</v>
      </c>
      <c r="L508" t="s">
        <v>108</v>
      </c>
      <c r="M508" t="s">
        <v>108</v>
      </c>
      <c r="N508" t="s">
        <v>108</v>
      </c>
      <c r="O508" t="s">
        <v>108</v>
      </c>
      <c r="P508" t="s">
        <v>108</v>
      </c>
      <c r="Q508" t="s">
        <v>108</v>
      </c>
      <c r="R508" t="s">
        <v>108</v>
      </c>
      <c r="S508" t="s">
        <v>108</v>
      </c>
      <c r="T508" t="s">
        <v>108</v>
      </c>
      <c r="U508" t="s">
        <v>108</v>
      </c>
      <c r="V508" t="s">
        <v>108</v>
      </c>
      <c r="W508" t="s">
        <v>108</v>
      </c>
      <c r="X508" t="s">
        <v>108</v>
      </c>
      <c r="Y508" t="s">
        <v>108</v>
      </c>
      <c r="Z508" t="s">
        <v>108</v>
      </c>
      <c r="AA508" t="s">
        <v>108</v>
      </c>
      <c r="AB508" t="s">
        <v>108</v>
      </c>
      <c r="AC508" t="s">
        <v>108</v>
      </c>
      <c r="AD508" t="s">
        <v>108</v>
      </c>
      <c r="AE508" t="s">
        <v>108</v>
      </c>
      <c r="AF508" t="s">
        <v>108</v>
      </c>
      <c r="AG508" t="s">
        <v>108</v>
      </c>
      <c r="AH508" t="s">
        <v>108</v>
      </c>
      <c r="AI508" t="s">
        <v>108</v>
      </c>
      <c r="AJ508" t="s">
        <v>108</v>
      </c>
      <c r="AK508" t="s">
        <v>108</v>
      </c>
      <c r="AL508" t="s">
        <v>108</v>
      </c>
      <c r="AM508" t="s">
        <v>108</v>
      </c>
      <c r="AN508" t="s">
        <v>108</v>
      </c>
      <c r="AO508" t="s">
        <v>108</v>
      </c>
      <c r="AP508" t="s">
        <v>108</v>
      </c>
      <c r="AQ508" t="s">
        <v>108</v>
      </c>
      <c r="AR508" t="s">
        <v>108</v>
      </c>
      <c r="AS508" t="s">
        <v>108</v>
      </c>
      <c r="AT508" t="s">
        <v>108</v>
      </c>
      <c r="AU508" t="s">
        <v>108</v>
      </c>
      <c r="AV508" t="s">
        <v>108</v>
      </c>
      <c r="AW508" t="s">
        <v>108</v>
      </c>
      <c r="AX508" t="s">
        <v>108</v>
      </c>
      <c r="AY508" t="s">
        <v>108</v>
      </c>
      <c r="AZ508" t="s">
        <v>108</v>
      </c>
      <c r="BA508" t="s">
        <v>108</v>
      </c>
      <c r="BB508" t="s">
        <v>108</v>
      </c>
      <c r="BC508" t="s">
        <v>108</v>
      </c>
      <c r="BD508" t="s">
        <v>108</v>
      </c>
      <c r="BE508" t="s">
        <v>108</v>
      </c>
      <c r="BF508" t="s">
        <v>108</v>
      </c>
      <c r="BG508" t="s">
        <v>108</v>
      </c>
      <c r="BH508" t="s">
        <v>108</v>
      </c>
      <c r="BI508" t="s">
        <v>108</v>
      </c>
      <c r="BJ508" t="s">
        <v>108</v>
      </c>
      <c r="BK508" t="s">
        <v>108</v>
      </c>
      <c r="BL508" t="s">
        <v>108</v>
      </c>
      <c r="BM508" t="s">
        <v>108</v>
      </c>
      <c r="BN508" t="s">
        <v>108</v>
      </c>
      <c r="BO508" t="s">
        <v>108</v>
      </c>
      <c r="BP508" t="s">
        <v>108</v>
      </c>
      <c r="BQ508" t="s">
        <v>108</v>
      </c>
      <c r="BR508" t="s">
        <v>108</v>
      </c>
      <c r="BS508" t="s">
        <v>108</v>
      </c>
      <c r="BT508" t="s">
        <v>108</v>
      </c>
      <c r="BU508" t="s">
        <v>108</v>
      </c>
      <c r="BV508" t="s">
        <v>108</v>
      </c>
      <c r="BW508" t="s">
        <v>108</v>
      </c>
      <c r="BX508" t="s">
        <v>108</v>
      </c>
      <c r="BY508" t="s">
        <v>108</v>
      </c>
      <c r="BZ508" t="s">
        <v>108</v>
      </c>
      <c r="CA508" t="s">
        <v>108</v>
      </c>
      <c r="CB508" t="s">
        <v>108</v>
      </c>
      <c r="CC508" t="s">
        <v>108</v>
      </c>
      <c r="CD508" t="s">
        <v>108</v>
      </c>
      <c r="CE508" t="s">
        <v>108</v>
      </c>
      <c r="CF508" t="s">
        <v>108</v>
      </c>
      <c r="CG508" t="s">
        <v>108</v>
      </c>
      <c r="CH508" t="s">
        <v>108</v>
      </c>
      <c r="CI508" t="s">
        <v>108</v>
      </c>
      <c r="CJ508" t="s">
        <v>108</v>
      </c>
      <c r="CK508" t="s">
        <v>108</v>
      </c>
      <c r="CL508" t="s">
        <v>108</v>
      </c>
      <c r="CM508" t="s">
        <v>108</v>
      </c>
      <c r="CN508" t="s">
        <v>108</v>
      </c>
      <c r="CO508" t="s">
        <v>108</v>
      </c>
      <c r="CP508" t="s">
        <v>108</v>
      </c>
      <c r="CQ508" t="s">
        <v>108</v>
      </c>
      <c r="CR508" t="s">
        <v>108</v>
      </c>
      <c r="CS508" t="s">
        <v>108</v>
      </c>
      <c r="CT508" t="s">
        <v>108</v>
      </c>
      <c r="CU508" t="s">
        <v>108</v>
      </c>
      <c r="CV508" t="s">
        <v>108</v>
      </c>
      <c r="CW508" t="s">
        <v>108</v>
      </c>
      <c r="CX508" t="s">
        <v>108</v>
      </c>
      <c r="CY508" t="s">
        <v>108</v>
      </c>
      <c r="CZ508" t="s">
        <v>108</v>
      </c>
      <c r="DA508" t="s">
        <v>108</v>
      </c>
      <c r="DB508" t="s">
        <v>108</v>
      </c>
      <c r="DC508" t="s">
        <v>108</v>
      </c>
      <c r="DD508" t="s">
        <v>108</v>
      </c>
      <c r="DE508" t="s">
        <v>108</v>
      </c>
      <c r="DF508" t="s">
        <v>108</v>
      </c>
      <c r="DG508" t="s">
        <v>108</v>
      </c>
      <c r="DH508" t="s">
        <v>108</v>
      </c>
      <c r="DI508" t="s">
        <v>108</v>
      </c>
      <c r="DJ508" t="s">
        <v>108</v>
      </c>
      <c r="DK508" t="s">
        <v>108</v>
      </c>
      <c r="DL508" t="s">
        <v>108</v>
      </c>
      <c r="DM508" t="s">
        <v>108</v>
      </c>
      <c r="DN508" t="s">
        <v>108</v>
      </c>
      <c r="DO508" t="s">
        <v>108</v>
      </c>
      <c r="DP508" t="s">
        <v>108</v>
      </c>
      <c r="DQ508" t="s">
        <v>108</v>
      </c>
      <c r="DR508" t="s">
        <v>108</v>
      </c>
      <c r="DS508" t="s">
        <v>108</v>
      </c>
      <c r="DT508" t="s">
        <v>108</v>
      </c>
      <c r="DU508" t="s">
        <v>108</v>
      </c>
    </row>
    <row r="509" spans="1:125" x14ac:dyDescent="0.2">
      <c r="A509" t="e">
        <f ca="1">_xll.BFieldInfo($B$509)</f>
        <v>#NAME?</v>
      </c>
      <c r="B509" t="s">
        <v>117</v>
      </c>
      <c r="C509" t="s">
        <v>108</v>
      </c>
      <c r="D509" t="s">
        <v>108</v>
      </c>
      <c r="E509" t="s">
        <v>108</v>
      </c>
      <c r="F509" t="s">
        <v>108</v>
      </c>
      <c r="G509" t="s">
        <v>108</v>
      </c>
      <c r="H509" t="s">
        <v>108</v>
      </c>
      <c r="I509" t="s">
        <v>108</v>
      </c>
      <c r="J509" t="s">
        <v>108</v>
      </c>
      <c r="K509" t="s">
        <v>108</v>
      </c>
      <c r="L509" t="s">
        <v>108</v>
      </c>
      <c r="M509" t="s">
        <v>108</v>
      </c>
      <c r="N509" t="s">
        <v>108</v>
      </c>
      <c r="O509" t="s">
        <v>108</v>
      </c>
      <c r="P509" t="s">
        <v>108</v>
      </c>
      <c r="Q509" t="s">
        <v>108</v>
      </c>
      <c r="R509" t="s">
        <v>108</v>
      </c>
      <c r="S509" t="s">
        <v>108</v>
      </c>
      <c r="T509" t="s">
        <v>108</v>
      </c>
      <c r="U509" t="s">
        <v>108</v>
      </c>
      <c r="V509" t="s">
        <v>108</v>
      </c>
      <c r="W509" t="s">
        <v>108</v>
      </c>
      <c r="X509" t="s">
        <v>108</v>
      </c>
      <c r="Y509" t="s">
        <v>108</v>
      </c>
      <c r="Z509" t="s">
        <v>108</v>
      </c>
      <c r="AA509" t="s">
        <v>108</v>
      </c>
      <c r="AB509" t="s">
        <v>108</v>
      </c>
      <c r="AC509" t="s">
        <v>108</v>
      </c>
      <c r="AD509" t="s">
        <v>108</v>
      </c>
      <c r="AE509" t="s">
        <v>108</v>
      </c>
      <c r="AF509" t="s">
        <v>108</v>
      </c>
      <c r="AG509" t="s">
        <v>108</v>
      </c>
      <c r="AH509" t="s">
        <v>108</v>
      </c>
      <c r="AI509" t="s">
        <v>108</v>
      </c>
      <c r="AJ509" t="s">
        <v>108</v>
      </c>
      <c r="AK509" t="s">
        <v>108</v>
      </c>
      <c r="AL509" t="s">
        <v>108</v>
      </c>
      <c r="AM509" t="s">
        <v>108</v>
      </c>
      <c r="AN509" t="s">
        <v>108</v>
      </c>
      <c r="AO509" t="s">
        <v>108</v>
      </c>
      <c r="AP509" t="s">
        <v>108</v>
      </c>
      <c r="AQ509" t="s">
        <v>108</v>
      </c>
      <c r="AR509" t="s">
        <v>108</v>
      </c>
      <c r="AS509" t="s">
        <v>108</v>
      </c>
      <c r="AT509" t="s">
        <v>108</v>
      </c>
      <c r="AU509" t="s">
        <v>108</v>
      </c>
      <c r="AV509" t="s">
        <v>108</v>
      </c>
      <c r="AW509" t="s">
        <v>108</v>
      </c>
      <c r="AX509" t="s">
        <v>108</v>
      </c>
      <c r="AY509" t="s">
        <v>108</v>
      </c>
      <c r="AZ509" t="s">
        <v>108</v>
      </c>
      <c r="BA509" t="s">
        <v>108</v>
      </c>
      <c r="BB509" t="s">
        <v>108</v>
      </c>
      <c r="BC509" t="s">
        <v>108</v>
      </c>
      <c r="BD509" t="s">
        <v>108</v>
      </c>
      <c r="BE509" t="s">
        <v>108</v>
      </c>
      <c r="BF509" t="s">
        <v>108</v>
      </c>
      <c r="BG509" t="s">
        <v>108</v>
      </c>
      <c r="BH509" t="s">
        <v>108</v>
      </c>
      <c r="BI509" t="s">
        <v>108</v>
      </c>
      <c r="BJ509" t="s">
        <v>108</v>
      </c>
      <c r="BK509" t="s">
        <v>108</v>
      </c>
      <c r="BL509" t="s">
        <v>108</v>
      </c>
      <c r="BM509" t="s">
        <v>108</v>
      </c>
      <c r="BN509" t="s">
        <v>108</v>
      </c>
      <c r="BO509" t="s">
        <v>108</v>
      </c>
      <c r="BP509" t="s">
        <v>108</v>
      </c>
      <c r="BQ509" t="s">
        <v>108</v>
      </c>
      <c r="BR509" t="s">
        <v>108</v>
      </c>
      <c r="BS509" t="s">
        <v>108</v>
      </c>
      <c r="BT509" t="s">
        <v>108</v>
      </c>
      <c r="BU509" t="s">
        <v>108</v>
      </c>
      <c r="BV509" t="s">
        <v>108</v>
      </c>
      <c r="BW509" t="s">
        <v>108</v>
      </c>
      <c r="BX509" t="s">
        <v>108</v>
      </c>
      <c r="BY509" t="s">
        <v>108</v>
      </c>
      <c r="BZ509" t="s">
        <v>108</v>
      </c>
      <c r="CA509" t="s">
        <v>108</v>
      </c>
      <c r="CB509" t="s">
        <v>108</v>
      </c>
      <c r="CC509" t="s">
        <v>108</v>
      </c>
      <c r="CD509" t="s">
        <v>108</v>
      </c>
      <c r="CE509" t="s">
        <v>108</v>
      </c>
      <c r="CF509" t="s">
        <v>108</v>
      </c>
      <c r="CG509" t="s">
        <v>108</v>
      </c>
      <c r="CH509" t="s">
        <v>108</v>
      </c>
      <c r="CI509" t="s">
        <v>108</v>
      </c>
      <c r="CJ509" t="s">
        <v>108</v>
      </c>
      <c r="CK509" t="s">
        <v>108</v>
      </c>
      <c r="CL509" t="s">
        <v>108</v>
      </c>
      <c r="CM509" t="s">
        <v>108</v>
      </c>
      <c r="CN509" t="s">
        <v>108</v>
      </c>
      <c r="CO509" t="s">
        <v>108</v>
      </c>
      <c r="CP509" t="s">
        <v>108</v>
      </c>
      <c r="CQ509" t="s">
        <v>108</v>
      </c>
      <c r="CR509" t="s">
        <v>108</v>
      </c>
      <c r="CS509" t="s">
        <v>108</v>
      </c>
      <c r="CT509" t="s">
        <v>108</v>
      </c>
      <c r="CU509" t="s">
        <v>108</v>
      </c>
      <c r="CV509" t="s">
        <v>108</v>
      </c>
      <c r="CW509" t="s">
        <v>108</v>
      </c>
      <c r="CX509" t="s">
        <v>108</v>
      </c>
      <c r="CY509" t="s">
        <v>108</v>
      </c>
      <c r="CZ509" t="s">
        <v>108</v>
      </c>
      <c r="DA509" t="s">
        <v>108</v>
      </c>
      <c r="DB509" t="s">
        <v>108</v>
      </c>
      <c r="DC509" t="s">
        <v>108</v>
      </c>
      <c r="DD509" t="s">
        <v>108</v>
      </c>
      <c r="DE509" t="s">
        <v>108</v>
      </c>
      <c r="DF509" t="s">
        <v>108</v>
      </c>
      <c r="DG509" t="s">
        <v>108</v>
      </c>
      <c r="DH509" t="s">
        <v>108</v>
      </c>
      <c r="DI509" t="s">
        <v>108</v>
      </c>
      <c r="DJ509" t="s">
        <v>108</v>
      </c>
      <c r="DK509" t="s">
        <v>108</v>
      </c>
      <c r="DL509" t="s">
        <v>108</v>
      </c>
      <c r="DM509" t="s">
        <v>108</v>
      </c>
      <c r="DN509" t="s">
        <v>108</v>
      </c>
      <c r="DO509" t="s">
        <v>108</v>
      </c>
      <c r="DP509" t="s">
        <v>108</v>
      </c>
      <c r="DQ509" t="s">
        <v>108</v>
      </c>
      <c r="DR509" t="s">
        <v>108</v>
      </c>
      <c r="DS509" t="s">
        <v>108</v>
      </c>
      <c r="DT509" t="s">
        <v>108</v>
      </c>
      <c r="DU509" t="s">
        <v>108</v>
      </c>
    </row>
    <row r="511" spans="1:125" x14ac:dyDescent="0.2">
      <c r="A511" t="s">
        <v>188</v>
      </c>
      <c r="B511" t="s">
        <v>106</v>
      </c>
      <c r="C511" s="8" t="e">
        <f ca="1">_xll.BDH($A$511,$B$512:$B$522,$B$1,$B$2,"Dir=H","Per=M","Days=A","Dts=S","Sort=R","cols=123;rows=12")</f>
        <v>#NAME?</v>
      </c>
      <c r="D511" s="8">
        <v>43980</v>
      </c>
      <c r="E511" s="8">
        <v>43951</v>
      </c>
      <c r="F511" s="8">
        <v>43921</v>
      </c>
      <c r="G511" s="8">
        <v>43889</v>
      </c>
      <c r="H511" s="8">
        <v>43861</v>
      </c>
      <c r="I511" s="8">
        <v>43830</v>
      </c>
      <c r="J511" s="8">
        <v>43798</v>
      </c>
      <c r="K511" s="8">
        <v>43769</v>
      </c>
      <c r="L511" s="8">
        <v>43738</v>
      </c>
      <c r="M511" s="8">
        <v>43707</v>
      </c>
      <c r="N511" s="8">
        <v>43677</v>
      </c>
      <c r="O511" s="8">
        <v>43646</v>
      </c>
      <c r="P511" s="8">
        <v>43644</v>
      </c>
      <c r="Q511" s="8">
        <v>43616</v>
      </c>
      <c r="R511" s="8">
        <v>43585</v>
      </c>
      <c r="S511" s="8">
        <v>43555</v>
      </c>
      <c r="T511" s="8">
        <v>43553</v>
      </c>
      <c r="U511" s="8">
        <v>43524</v>
      </c>
      <c r="V511" s="8">
        <v>43496</v>
      </c>
      <c r="W511" s="8">
        <v>43465</v>
      </c>
      <c r="X511" s="8">
        <v>43434</v>
      </c>
      <c r="Y511" s="8">
        <v>43404</v>
      </c>
      <c r="Z511" s="8">
        <v>43373</v>
      </c>
      <c r="AA511" s="8">
        <v>43371</v>
      </c>
      <c r="AB511" s="8">
        <v>43343</v>
      </c>
      <c r="AC511" s="8">
        <v>43312</v>
      </c>
      <c r="AD511" s="8">
        <v>43281</v>
      </c>
      <c r="AE511" s="8">
        <v>43280</v>
      </c>
      <c r="AF511" s="8">
        <v>43251</v>
      </c>
      <c r="AG511" s="8">
        <v>43220</v>
      </c>
      <c r="AH511" s="8">
        <v>43190</v>
      </c>
      <c r="AI511" s="8">
        <v>43189</v>
      </c>
      <c r="AJ511" s="8">
        <v>43159</v>
      </c>
      <c r="AK511" s="8">
        <v>43131</v>
      </c>
      <c r="AL511" s="8">
        <v>43100</v>
      </c>
      <c r="AM511" s="8">
        <v>43098</v>
      </c>
      <c r="AN511" s="8">
        <v>43069</v>
      </c>
      <c r="AO511" s="8">
        <v>43039</v>
      </c>
      <c r="AP511" s="8">
        <v>43008</v>
      </c>
      <c r="AQ511" s="8">
        <v>43007</v>
      </c>
      <c r="AR511" s="8">
        <v>42978</v>
      </c>
      <c r="AS511" s="8">
        <v>42947</v>
      </c>
      <c r="AT511" s="8">
        <v>42916</v>
      </c>
      <c r="AU511" s="8">
        <v>42886</v>
      </c>
      <c r="AV511" s="8">
        <v>42853</v>
      </c>
      <c r="AW511" s="8">
        <v>42825</v>
      </c>
      <c r="AX511" s="8">
        <v>42794</v>
      </c>
      <c r="AY511" s="8">
        <v>42766</v>
      </c>
      <c r="AZ511" s="8">
        <v>42735</v>
      </c>
      <c r="BA511" s="8">
        <v>42734</v>
      </c>
      <c r="BB511" s="8">
        <v>42704</v>
      </c>
      <c r="BC511" s="8">
        <v>42674</v>
      </c>
      <c r="BD511" s="8">
        <v>42643</v>
      </c>
      <c r="BE511" s="8">
        <v>42613</v>
      </c>
      <c r="BF511" s="8">
        <v>42580</v>
      </c>
      <c r="BG511" s="8">
        <v>42551</v>
      </c>
      <c r="BH511" s="8">
        <v>42521</v>
      </c>
      <c r="BI511" s="8">
        <v>42489</v>
      </c>
      <c r="BJ511" s="8">
        <v>42460</v>
      </c>
      <c r="BK511" s="8">
        <v>42429</v>
      </c>
      <c r="BL511" s="8">
        <v>42398</v>
      </c>
      <c r="BM511" s="8">
        <v>42369</v>
      </c>
      <c r="BN511" s="8">
        <v>42338</v>
      </c>
      <c r="BO511" s="8">
        <v>42307</v>
      </c>
      <c r="BP511" s="8">
        <v>42277</v>
      </c>
      <c r="BQ511" s="8">
        <v>42247</v>
      </c>
      <c r="BR511" s="8">
        <v>42216</v>
      </c>
      <c r="BS511" s="8">
        <v>42185</v>
      </c>
      <c r="BT511" s="8">
        <v>42153</v>
      </c>
      <c r="BU511" s="8">
        <v>42124</v>
      </c>
      <c r="BV511" s="8">
        <v>42094</v>
      </c>
      <c r="BW511" s="8">
        <v>42062</v>
      </c>
      <c r="BX511" s="8">
        <v>42034</v>
      </c>
      <c r="BY511" s="8">
        <v>42004</v>
      </c>
      <c r="BZ511" s="8">
        <v>41971</v>
      </c>
      <c r="CA511" s="8">
        <v>41943</v>
      </c>
      <c r="CB511" s="8">
        <v>41912</v>
      </c>
      <c r="CC511" s="8">
        <v>41880</v>
      </c>
      <c r="CD511" s="8">
        <v>41851</v>
      </c>
      <c r="CE511" s="8">
        <v>41820</v>
      </c>
      <c r="CF511" s="8">
        <v>41789</v>
      </c>
      <c r="CG511" s="8">
        <v>41759</v>
      </c>
      <c r="CH511" s="8">
        <v>41729</v>
      </c>
      <c r="CI511" s="8">
        <v>41698</v>
      </c>
      <c r="CJ511" s="8">
        <v>41670</v>
      </c>
      <c r="CK511" s="8">
        <v>41639</v>
      </c>
      <c r="CL511" s="8">
        <v>41607</v>
      </c>
      <c r="CM511" s="8">
        <v>41578</v>
      </c>
      <c r="CN511" s="8">
        <v>41547</v>
      </c>
      <c r="CO511" s="8">
        <v>41516</v>
      </c>
      <c r="CP511" s="8">
        <v>41486</v>
      </c>
      <c r="CQ511" s="8">
        <v>41455</v>
      </c>
      <c r="CR511" s="8">
        <v>41453</v>
      </c>
      <c r="CS511" s="8">
        <v>41425</v>
      </c>
      <c r="CT511" s="8">
        <v>41394</v>
      </c>
      <c r="CU511" s="8">
        <v>41364</v>
      </c>
      <c r="CV511" s="8">
        <v>41362</v>
      </c>
      <c r="CW511" s="8">
        <v>41333</v>
      </c>
      <c r="CX511" s="8">
        <v>41305</v>
      </c>
      <c r="CY511" s="8">
        <v>41274</v>
      </c>
      <c r="CZ511" s="8">
        <v>41243</v>
      </c>
      <c r="DA511" s="8">
        <v>41213</v>
      </c>
      <c r="DB511" s="8">
        <v>41182</v>
      </c>
      <c r="DC511" s="8">
        <v>41180</v>
      </c>
      <c r="DD511" s="8">
        <v>41152</v>
      </c>
      <c r="DE511" s="8">
        <v>41121</v>
      </c>
      <c r="DF511" s="8">
        <v>41090</v>
      </c>
      <c r="DG511" s="8">
        <v>41089</v>
      </c>
      <c r="DH511" s="8">
        <v>41060</v>
      </c>
      <c r="DI511" s="8">
        <v>41029</v>
      </c>
      <c r="DJ511" s="8">
        <v>40999</v>
      </c>
      <c r="DK511" s="8">
        <v>40998</v>
      </c>
      <c r="DL511" s="8">
        <v>40968</v>
      </c>
      <c r="DM511" s="8">
        <v>40939</v>
      </c>
      <c r="DN511" s="8">
        <v>40908</v>
      </c>
      <c r="DO511" s="8">
        <v>40907</v>
      </c>
      <c r="DP511" s="8">
        <v>40877</v>
      </c>
      <c r="DQ511" s="8">
        <v>40847</v>
      </c>
      <c r="DR511" s="8">
        <v>40816</v>
      </c>
      <c r="DS511" s="8">
        <v>40786</v>
      </c>
      <c r="DT511" s="8">
        <v>40753</v>
      </c>
      <c r="DU511" s="8">
        <v>40724</v>
      </c>
    </row>
    <row r="512" spans="1:125" x14ac:dyDescent="0.2">
      <c r="A512" t="e">
        <f ca="1">_xll.BFieldInfo($B$512)</f>
        <v>#NAME?</v>
      </c>
      <c r="B512" t="s">
        <v>107</v>
      </c>
      <c r="C512">
        <v>455.04</v>
      </c>
      <c r="D512">
        <v>419.73</v>
      </c>
      <c r="E512">
        <v>419.85</v>
      </c>
      <c r="F512">
        <v>375.5</v>
      </c>
      <c r="G512">
        <v>369.03</v>
      </c>
      <c r="H512">
        <v>345.09</v>
      </c>
      <c r="I512">
        <v>323.57</v>
      </c>
      <c r="J512">
        <v>314.66000000000003</v>
      </c>
      <c r="K512">
        <v>287.41000000000003</v>
      </c>
      <c r="L512">
        <v>267.62</v>
      </c>
      <c r="M512">
        <v>293.75</v>
      </c>
      <c r="N512">
        <v>322.99</v>
      </c>
      <c r="O512">
        <v>367.32</v>
      </c>
      <c r="P512">
        <v>367.32</v>
      </c>
      <c r="Q512">
        <v>343.28</v>
      </c>
      <c r="R512">
        <v>370.54</v>
      </c>
      <c r="S512">
        <v>356.56</v>
      </c>
      <c r="T512">
        <v>356.56</v>
      </c>
      <c r="U512">
        <v>358.1</v>
      </c>
      <c r="V512">
        <v>339.5</v>
      </c>
      <c r="W512">
        <v>267.66000000000003</v>
      </c>
      <c r="X512">
        <v>286.13</v>
      </c>
      <c r="Y512">
        <v>301.77999999999997</v>
      </c>
      <c r="Z512">
        <v>374.13</v>
      </c>
      <c r="AA512">
        <v>374.13</v>
      </c>
      <c r="AB512">
        <v>367.68</v>
      </c>
      <c r="AC512">
        <v>337.45</v>
      </c>
      <c r="AD512">
        <v>391.43</v>
      </c>
      <c r="AE512">
        <v>391.43</v>
      </c>
      <c r="AF512">
        <v>351.6</v>
      </c>
      <c r="AG512">
        <v>312.45999999999998</v>
      </c>
      <c r="AH512">
        <v>295.35000000000002</v>
      </c>
      <c r="AI512">
        <v>295.35000000000002</v>
      </c>
      <c r="AJ512">
        <v>291.38</v>
      </c>
      <c r="AK512">
        <v>270.3</v>
      </c>
      <c r="AL512">
        <v>191.96</v>
      </c>
      <c r="AM512">
        <v>191.96</v>
      </c>
      <c r="AN512">
        <v>187.58</v>
      </c>
      <c r="AO512">
        <v>196.43</v>
      </c>
      <c r="AP512">
        <v>181.35</v>
      </c>
      <c r="AQ512">
        <v>181.35</v>
      </c>
      <c r="AR512">
        <v>174.71</v>
      </c>
      <c r="AS512">
        <v>181.66</v>
      </c>
      <c r="AT512">
        <v>149.41</v>
      </c>
      <c r="AU512">
        <v>163.07</v>
      </c>
      <c r="AV512">
        <v>152.19999999999999</v>
      </c>
      <c r="AW512">
        <v>147.81</v>
      </c>
      <c r="AX512">
        <v>142.13</v>
      </c>
      <c r="AY512">
        <v>140.71</v>
      </c>
      <c r="AZ512">
        <v>123.8</v>
      </c>
      <c r="BA512">
        <v>123.8</v>
      </c>
      <c r="BB512">
        <v>117</v>
      </c>
      <c r="BC512">
        <v>124.87</v>
      </c>
      <c r="BD512">
        <v>98.55</v>
      </c>
      <c r="BE512">
        <v>97.45</v>
      </c>
      <c r="BF512">
        <v>91.25</v>
      </c>
      <c r="BG512">
        <v>91.48</v>
      </c>
      <c r="BH512">
        <v>102.57</v>
      </c>
      <c r="BI512">
        <v>90.03</v>
      </c>
      <c r="BJ512">
        <v>102.23</v>
      </c>
      <c r="BK512">
        <v>93.41</v>
      </c>
      <c r="BL512">
        <v>91.84</v>
      </c>
      <c r="BM512">
        <v>114.38</v>
      </c>
      <c r="BN512">
        <v>123.33</v>
      </c>
      <c r="BO512">
        <v>108.38</v>
      </c>
      <c r="BP512">
        <v>103.26</v>
      </c>
      <c r="BQ512">
        <v>115.03</v>
      </c>
      <c r="BR512">
        <v>114.31</v>
      </c>
      <c r="BS512">
        <v>93.849000000000004</v>
      </c>
      <c r="BT512">
        <v>89.150999999999996</v>
      </c>
      <c r="BU512">
        <v>79.5</v>
      </c>
      <c r="BV512">
        <v>59.527000000000001</v>
      </c>
      <c r="BW512">
        <v>67.843999999999994</v>
      </c>
      <c r="BX512">
        <v>63.113999999999997</v>
      </c>
      <c r="BY512">
        <v>48.801000000000002</v>
      </c>
      <c r="BZ512">
        <v>49.512999999999998</v>
      </c>
      <c r="CA512">
        <v>56.11</v>
      </c>
      <c r="CB512">
        <v>64.453999999999994</v>
      </c>
      <c r="CC512">
        <v>68.233999999999995</v>
      </c>
      <c r="CD512">
        <v>60.389000000000003</v>
      </c>
      <c r="CE512">
        <v>62.942999999999998</v>
      </c>
      <c r="CF512">
        <v>59.69</v>
      </c>
      <c r="CG512">
        <v>46.006</v>
      </c>
      <c r="CH512">
        <v>50.29</v>
      </c>
      <c r="CI512">
        <v>63.661000000000001</v>
      </c>
      <c r="CJ512">
        <v>58.475999999999999</v>
      </c>
      <c r="CK512">
        <v>52.595999999999997</v>
      </c>
      <c r="CL512">
        <v>52.256999999999998</v>
      </c>
      <c r="CM512">
        <v>46.069000000000003</v>
      </c>
      <c r="CN512">
        <v>44.173000000000002</v>
      </c>
      <c r="CO512">
        <v>40.558999999999997</v>
      </c>
      <c r="CP512">
        <v>34.926000000000002</v>
      </c>
      <c r="CQ512">
        <v>30.155999999999999</v>
      </c>
      <c r="CR512">
        <v>30.155999999999999</v>
      </c>
      <c r="CS512">
        <v>32.320999999999998</v>
      </c>
      <c r="CT512">
        <v>30.867000000000001</v>
      </c>
      <c r="CU512">
        <v>27.04</v>
      </c>
      <c r="CV512">
        <v>27.04</v>
      </c>
      <c r="CW512">
        <v>26.869</v>
      </c>
      <c r="CX512">
        <v>23.606000000000002</v>
      </c>
      <c r="CY512">
        <v>13.227</v>
      </c>
      <c r="CZ512">
        <v>11.673</v>
      </c>
      <c r="DA512">
        <v>11.32</v>
      </c>
      <c r="DB512">
        <v>7.7770000000000001</v>
      </c>
      <c r="DC512">
        <v>7.7770000000000001</v>
      </c>
      <c r="DD512">
        <v>8.5310000000000006</v>
      </c>
      <c r="DE512">
        <v>8.1210000000000004</v>
      </c>
      <c r="DF512">
        <v>9.7840000000000007</v>
      </c>
      <c r="DG512">
        <v>9.7840000000000007</v>
      </c>
      <c r="DH512">
        <v>9.0630000000000006</v>
      </c>
      <c r="DI512">
        <v>11.449</v>
      </c>
      <c r="DJ512">
        <v>16.434000000000001</v>
      </c>
      <c r="DK512">
        <v>16.434000000000001</v>
      </c>
      <c r="DL512">
        <v>15.818999999999999</v>
      </c>
      <c r="DM512">
        <v>17.170999999999999</v>
      </c>
      <c r="DN512">
        <v>9.8990000000000009</v>
      </c>
      <c r="DO512">
        <v>9.8990000000000009</v>
      </c>
      <c r="DP512">
        <v>9.2189999999999994</v>
      </c>
      <c r="DQ512">
        <v>11.725999999999999</v>
      </c>
      <c r="DR512">
        <v>16.181000000000001</v>
      </c>
      <c r="DS512">
        <v>33.573</v>
      </c>
      <c r="DT512">
        <v>37.999000000000002</v>
      </c>
      <c r="DU512">
        <v>37.527000000000001</v>
      </c>
    </row>
    <row r="513" spans="1:125" x14ac:dyDescent="0.2">
      <c r="A513" t="e">
        <f ca="1">_xll.BFieldInfo($B$513)</f>
        <v>#NAME?</v>
      </c>
      <c r="B513" t="s">
        <v>109</v>
      </c>
      <c r="C513" t="s">
        <v>108</v>
      </c>
      <c r="D513" t="s">
        <v>108</v>
      </c>
      <c r="E513" t="s">
        <v>108</v>
      </c>
      <c r="F513" t="s">
        <v>108</v>
      </c>
      <c r="G513" t="s">
        <v>108</v>
      </c>
      <c r="H513" t="s">
        <v>108</v>
      </c>
      <c r="I513" t="s">
        <v>108</v>
      </c>
      <c r="J513" t="s">
        <v>108</v>
      </c>
      <c r="K513" t="s">
        <v>108</v>
      </c>
      <c r="L513" t="s">
        <v>108</v>
      </c>
      <c r="M513" t="s">
        <v>108</v>
      </c>
      <c r="N513" t="s">
        <v>108</v>
      </c>
      <c r="O513" t="s">
        <v>108</v>
      </c>
      <c r="P513" t="s">
        <v>108</v>
      </c>
      <c r="Q513" t="s">
        <v>108</v>
      </c>
      <c r="R513" t="s">
        <v>108</v>
      </c>
      <c r="S513" t="s">
        <v>108</v>
      </c>
      <c r="T513" t="s">
        <v>108</v>
      </c>
      <c r="U513" t="s">
        <v>108</v>
      </c>
      <c r="V513" t="s">
        <v>108</v>
      </c>
      <c r="W513" t="s">
        <v>108</v>
      </c>
      <c r="X513" t="s">
        <v>108</v>
      </c>
      <c r="Y513" t="s">
        <v>108</v>
      </c>
      <c r="Z513" t="s">
        <v>108</v>
      </c>
      <c r="AA513" t="s">
        <v>108</v>
      </c>
      <c r="AB513" t="s">
        <v>108</v>
      </c>
      <c r="AC513" t="s">
        <v>108</v>
      </c>
      <c r="AD513" t="s">
        <v>108</v>
      </c>
      <c r="AE513" t="s">
        <v>108</v>
      </c>
      <c r="AF513" t="s">
        <v>108</v>
      </c>
      <c r="AG513" t="s">
        <v>108</v>
      </c>
      <c r="AH513" t="s">
        <v>108</v>
      </c>
      <c r="AI513" t="s">
        <v>108</v>
      </c>
      <c r="AJ513" t="s">
        <v>108</v>
      </c>
      <c r="AK513" t="s">
        <v>108</v>
      </c>
      <c r="AL513" t="s">
        <v>108</v>
      </c>
      <c r="AM513" t="s">
        <v>108</v>
      </c>
      <c r="AN513" t="s">
        <v>108</v>
      </c>
      <c r="AO513" t="s">
        <v>108</v>
      </c>
      <c r="AP513" t="s">
        <v>108</v>
      </c>
      <c r="AQ513" t="s">
        <v>108</v>
      </c>
      <c r="AR513" t="s">
        <v>108</v>
      </c>
      <c r="AS513" t="s">
        <v>108</v>
      </c>
      <c r="AT513" t="s">
        <v>108</v>
      </c>
      <c r="AU513" t="s">
        <v>108</v>
      </c>
      <c r="AV513" t="s">
        <v>108</v>
      </c>
      <c r="AW513" t="s">
        <v>108</v>
      </c>
      <c r="AX513" t="s">
        <v>108</v>
      </c>
      <c r="AY513" t="s">
        <v>108</v>
      </c>
      <c r="AZ513" t="s">
        <v>108</v>
      </c>
      <c r="BA513" t="s">
        <v>108</v>
      </c>
      <c r="BB513" t="s">
        <v>108</v>
      </c>
      <c r="BC513" t="s">
        <v>108</v>
      </c>
      <c r="BD513" t="s">
        <v>108</v>
      </c>
      <c r="BE513" t="s">
        <v>108</v>
      </c>
      <c r="BF513" t="s">
        <v>108</v>
      </c>
      <c r="BG513" t="s">
        <v>108</v>
      </c>
      <c r="BH513" t="s">
        <v>108</v>
      </c>
      <c r="BI513" t="s">
        <v>108</v>
      </c>
      <c r="BJ513" t="s">
        <v>108</v>
      </c>
      <c r="BK513" t="s">
        <v>108</v>
      </c>
      <c r="BL513" t="s">
        <v>108</v>
      </c>
      <c r="BM513" t="s">
        <v>108</v>
      </c>
      <c r="BN513" t="s">
        <v>108</v>
      </c>
      <c r="BO513" t="s">
        <v>108</v>
      </c>
      <c r="BP513" t="s">
        <v>108</v>
      </c>
      <c r="BQ513" t="s">
        <v>108</v>
      </c>
      <c r="BR513" t="s">
        <v>108</v>
      </c>
      <c r="BS513" t="s">
        <v>108</v>
      </c>
      <c r="BT513" t="s">
        <v>108</v>
      </c>
      <c r="BU513" t="s">
        <v>108</v>
      </c>
      <c r="BV513" t="s">
        <v>108</v>
      </c>
      <c r="BW513" t="s">
        <v>108</v>
      </c>
      <c r="BX513" t="s">
        <v>108</v>
      </c>
      <c r="BY513" t="s">
        <v>108</v>
      </c>
      <c r="BZ513" t="s">
        <v>108</v>
      </c>
      <c r="CA513" t="s">
        <v>108</v>
      </c>
      <c r="CB513" t="s">
        <v>108</v>
      </c>
      <c r="CC513" t="s">
        <v>108</v>
      </c>
      <c r="CD513" t="s">
        <v>108</v>
      </c>
      <c r="CE513" t="s">
        <v>108</v>
      </c>
      <c r="CF513" t="s">
        <v>108</v>
      </c>
      <c r="CG513" t="s">
        <v>108</v>
      </c>
      <c r="CH513" t="s">
        <v>108</v>
      </c>
      <c r="CI513" t="s">
        <v>108</v>
      </c>
      <c r="CJ513" t="s">
        <v>108</v>
      </c>
      <c r="CK513" t="s">
        <v>108</v>
      </c>
      <c r="CL513" t="s">
        <v>108</v>
      </c>
      <c r="CM513" t="s">
        <v>108</v>
      </c>
      <c r="CN513" t="s">
        <v>108</v>
      </c>
      <c r="CO513" t="s">
        <v>108</v>
      </c>
      <c r="CP513" t="s">
        <v>108</v>
      </c>
      <c r="CQ513" t="s">
        <v>108</v>
      </c>
      <c r="CR513" t="s">
        <v>108</v>
      </c>
      <c r="CS513" t="s">
        <v>108</v>
      </c>
      <c r="CT513" t="s">
        <v>108</v>
      </c>
      <c r="CU513" t="s">
        <v>108</v>
      </c>
      <c r="CV513" t="s">
        <v>108</v>
      </c>
      <c r="CW513" t="s">
        <v>108</v>
      </c>
      <c r="CX513" t="s">
        <v>108</v>
      </c>
      <c r="CY513" t="s">
        <v>108</v>
      </c>
      <c r="CZ513" t="s">
        <v>108</v>
      </c>
      <c r="DA513" t="s">
        <v>108</v>
      </c>
      <c r="DB513" t="s">
        <v>108</v>
      </c>
      <c r="DC513" t="s">
        <v>108</v>
      </c>
      <c r="DD513" t="s">
        <v>108</v>
      </c>
      <c r="DE513" t="s">
        <v>108</v>
      </c>
      <c r="DF513" t="s">
        <v>108</v>
      </c>
      <c r="DG513" t="s">
        <v>108</v>
      </c>
      <c r="DH513" t="s">
        <v>108</v>
      </c>
      <c r="DI513" t="s">
        <v>108</v>
      </c>
      <c r="DJ513" t="s">
        <v>108</v>
      </c>
      <c r="DK513" t="s">
        <v>108</v>
      </c>
      <c r="DL513" t="s">
        <v>108</v>
      </c>
      <c r="DM513" t="s">
        <v>108</v>
      </c>
      <c r="DN513" t="s">
        <v>108</v>
      </c>
      <c r="DO513" t="s">
        <v>108</v>
      </c>
      <c r="DP513" t="s">
        <v>108</v>
      </c>
      <c r="DQ513" t="s">
        <v>108</v>
      </c>
      <c r="DR513" t="s">
        <v>108</v>
      </c>
      <c r="DS513" t="s">
        <v>108</v>
      </c>
      <c r="DT513" t="s">
        <v>108</v>
      </c>
      <c r="DU513" t="s">
        <v>108</v>
      </c>
    </row>
    <row r="514" spans="1:125" x14ac:dyDescent="0.2">
      <c r="A514" t="e">
        <f ca="1">_xll.BFieldInfo($B$514)</f>
        <v>#NAME?</v>
      </c>
      <c r="B514" t="s">
        <v>110</v>
      </c>
      <c r="C514" t="s">
        <v>108</v>
      </c>
      <c r="D514" t="s">
        <v>108</v>
      </c>
      <c r="E514" t="s">
        <v>108</v>
      </c>
      <c r="F514" t="s">
        <v>108</v>
      </c>
      <c r="G514" t="s">
        <v>108</v>
      </c>
      <c r="H514" t="s">
        <v>108</v>
      </c>
      <c r="I514" t="s">
        <v>108</v>
      </c>
      <c r="J514" t="s">
        <v>108</v>
      </c>
      <c r="K514" t="s">
        <v>108</v>
      </c>
      <c r="L514" t="s">
        <v>108</v>
      </c>
      <c r="M514" t="s">
        <v>108</v>
      </c>
      <c r="N514" t="s">
        <v>108</v>
      </c>
      <c r="O514" t="s">
        <v>108</v>
      </c>
      <c r="P514" t="s">
        <v>108</v>
      </c>
      <c r="Q514" t="s">
        <v>108</v>
      </c>
      <c r="R514" t="s">
        <v>108</v>
      </c>
      <c r="S514" t="s">
        <v>108</v>
      </c>
      <c r="T514" t="s">
        <v>108</v>
      </c>
      <c r="U514" t="s">
        <v>108</v>
      </c>
      <c r="V514" t="s">
        <v>108</v>
      </c>
      <c r="W514" t="s">
        <v>108</v>
      </c>
      <c r="X514" t="s">
        <v>108</v>
      </c>
      <c r="Y514" t="s">
        <v>108</v>
      </c>
      <c r="Z514" t="s">
        <v>108</v>
      </c>
      <c r="AA514" t="s">
        <v>108</v>
      </c>
      <c r="AB514" t="s">
        <v>108</v>
      </c>
      <c r="AC514" t="s">
        <v>108</v>
      </c>
      <c r="AD514" t="s">
        <v>108</v>
      </c>
      <c r="AE514" t="s">
        <v>108</v>
      </c>
      <c r="AF514" t="s">
        <v>108</v>
      </c>
      <c r="AG514" t="s">
        <v>108</v>
      </c>
      <c r="AH514" t="s">
        <v>108</v>
      </c>
      <c r="AI514" t="s">
        <v>108</v>
      </c>
      <c r="AJ514" t="s">
        <v>108</v>
      </c>
      <c r="AK514" t="s">
        <v>108</v>
      </c>
      <c r="AL514" t="s">
        <v>108</v>
      </c>
      <c r="AM514" t="s">
        <v>108</v>
      </c>
      <c r="AN514" t="s">
        <v>108</v>
      </c>
      <c r="AO514" t="s">
        <v>108</v>
      </c>
      <c r="AP514" t="s">
        <v>108</v>
      </c>
      <c r="AQ514" t="s">
        <v>108</v>
      </c>
      <c r="AR514" t="s">
        <v>108</v>
      </c>
      <c r="AS514" t="s">
        <v>108</v>
      </c>
      <c r="AT514" t="s">
        <v>108</v>
      </c>
      <c r="AU514" t="s">
        <v>108</v>
      </c>
      <c r="AV514" t="s">
        <v>108</v>
      </c>
      <c r="AW514" t="s">
        <v>108</v>
      </c>
      <c r="AX514" t="s">
        <v>108</v>
      </c>
      <c r="AY514" t="s">
        <v>108</v>
      </c>
      <c r="AZ514" t="s">
        <v>108</v>
      </c>
      <c r="BA514" t="s">
        <v>108</v>
      </c>
      <c r="BB514" t="s">
        <v>108</v>
      </c>
      <c r="BC514" t="s">
        <v>108</v>
      </c>
      <c r="BD514" t="s">
        <v>108</v>
      </c>
      <c r="BE514" t="s">
        <v>108</v>
      </c>
      <c r="BF514" t="s">
        <v>108</v>
      </c>
      <c r="BG514" t="s">
        <v>108</v>
      </c>
      <c r="BH514" t="s">
        <v>108</v>
      </c>
      <c r="BI514" t="s">
        <v>108</v>
      </c>
      <c r="BJ514" t="s">
        <v>108</v>
      </c>
      <c r="BK514" t="s">
        <v>108</v>
      </c>
      <c r="BL514" t="s">
        <v>108</v>
      </c>
      <c r="BM514" t="s">
        <v>108</v>
      </c>
      <c r="BN514" t="s">
        <v>108</v>
      </c>
      <c r="BO514" t="s">
        <v>108</v>
      </c>
      <c r="BP514" t="s">
        <v>108</v>
      </c>
      <c r="BQ514" t="s">
        <v>108</v>
      </c>
      <c r="BR514" t="s">
        <v>108</v>
      </c>
      <c r="BS514" t="s">
        <v>108</v>
      </c>
      <c r="BT514" t="s">
        <v>108</v>
      </c>
      <c r="BU514" t="s">
        <v>108</v>
      </c>
      <c r="BV514" t="s">
        <v>108</v>
      </c>
      <c r="BW514" t="s">
        <v>108</v>
      </c>
      <c r="BX514" t="s">
        <v>108</v>
      </c>
      <c r="BY514" t="s">
        <v>108</v>
      </c>
      <c r="BZ514" t="s">
        <v>108</v>
      </c>
      <c r="CA514" t="s">
        <v>108</v>
      </c>
      <c r="CB514" t="s">
        <v>108</v>
      </c>
      <c r="CC514" t="s">
        <v>108</v>
      </c>
      <c r="CD514" t="s">
        <v>108</v>
      </c>
      <c r="CE514" t="s">
        <v>108</v>
      </c>
      <c r="CF514" t="s">
        <v>108</v>
      </c>
      <c r="CG514" t="s">
        <v>108</v>
      </c>
      <c r="CH514" t="s">
        <v>108</v>
      </c>
      <c r="CI514" t="s">
        <v>108</v>
      </c>
      <c r="CJ514" t="s">
        <v>108</v>
      </c>
      <c r="CK514" t="s">
        <v>108</v>
      </c>
      <c r="CL514" t="s">
        <v>108</v>
      </c>
      <c r="CM514" t="s">
        <v>108</v>
      </c>
      <c r="CN514" t="s">
        <v>108</v>
      </c>
      <c r="CO514" t="s">
        <v>108</v>
      </c>
      <c r="CP514" t="s">
        <v>108</v>
      </c>
      <c r="CQ514" t="s">
        <v>108</v>
      </c>
      <c r="CR514" t="s">
        <v>108</v>
      </c>
      <c r="CS514" t="s">
        <v>108</v>
      </c>
      <c r="CT514" t="s">
        <v>108</v>
      </c>
      <c r="CU514" t="s">
        <v>108</v>
      </c>
      <c r="CV514" t="s">
        <v>108</v>
      </c>
      <c r="CW514" t="s">
        <v>108</v>
      </c>
      <c r="CX514" t="s">
        <v>108</v>
      </c>
      <c r="CY514" t="s">
        <v>108</v>
      </c>
      <c r="CZ514" t="s">
        <v>108</v>
      </c>
      <c r="DA514" t="s">
        <v>108</v>
      </c>
      <c r="DB514" t="s">
        <v>108</v>
      </c>
      <c r="DC514" t="s">
        <v>108</v>
      </c>
      <c r="DD514" t="s">
        <v>108</v>
      </c>
      <c r="DE514" t="s">
        <v>108</v>
      </c>
      <c r="DF514" t="s">
        <v>108</v>
      </c>
      <c r="DG514" t="s">
        <v>108</v>
      </c>
      <c r="DH514" t="s">
        <v>108</v>
      </c>
      <c r="DI514" t="s">
        <v>108</v>
      </c>
      <c r="DJ514" t="s">
        <v>108</v>
      </c>
      <c r="DK514" t="s">
        <v>108</v>
      </c>
      <c r="DL514" t="s">
        <v>108</v>
      </c>
      <c r="DM514" t="s">
        <v>108</v>
      </c>
      <c r="DN514" t="s">
        <v>108</v>
      </c>
      <c r="DO514" t="s">
        <v>108</v>
      </c>
      <c r="DP514" t="s">
        <v>108</v>
      </c>
      <c r="DQ514" t="s">
        <v>108</v>
      </c>
      <c r="DR514" t="s">
        <v>108</v>
      </c>
      <c r="DS514" t="s">
        <v>108</v>
      </c>
      <c r="DT514" t="s">
        <v>108</v>
      </c>
      <c r="DU514" t="s">
        <v>108</v>
      </c>
    </row>
    <row r="515" spans="1:125" x14ac:dyDescent="0.2">
      <c r="A515" t="e">
        <f ca="1">_xll.BFieldInfo($B$515)</f>
        <v>#NAME?</v>
      </c>
      <c r="B515" t="s">
        <v>111</v>
      </c>
      <c r="C515">
        <v>200679.6672</v>
      </c>
      <c r="D515">
        <v>165137.62210000001</v>
      </c>
      <c r="E515">
        <v>165137.62210000001</v>
      </c>
      <c r="F515">
        <v>165137.62210000001</v>
      </c>
      <c r="G515">
        <v>141984.66740000001</v>
      </c>
      <c r="H515">
        <v>141984.66740000001</v>
      </c>
      <c r="I515">
        <v>141984.66740000001</v>
      </c>
      <c r="J515">
        <v>117284.81</v>
      </c>
      <c r="K515">
        <v>117284.81</v>
      </c>
      <c r="L515">
        <v>117284.81</v>
      </c>
      <c r="M515">
        <v>160825.50889999999</v>
      </c>
      <c r="N515">
        <v>160825.50889999999</v>
      </c>
      <c r="O515">
        <v>160825.50889999999</v>
      </c>
      <c r="P515">
        <v>155885.14069999999</v>
      </c>
      <c r="Q515">
        <v>155885.14069999999</v>
      </c>
      <c r="R515">
        <v>155885.14069999999</v>
      </c>
      <c r="S515">
        <v>155885.14069999999</v>
      </c>
      <c r="T515">
        <v>116859.98050000001</v>
      </c>
      <c r="U515">
        <v>116859.98050000001</v>
      </c>
      <c r="V515">
        <v>116859.98050000001</v>
      </c>
      <c r="W515">
        <v>116859.98050000001</v>
      </c>
      <c r="X515">
        <v>163152.4792</v>
      </c>
      <c r="Y515">
        <v>163152.4792</v>
      </c>
      <c r="Z515">
        <v>163152.4792</v>
      </c>
      <c r="AA515">
        <v>170451.1312</v>
      </c>
      <c r="AB515">
        <v>170451.1312</v>
      </c>
      <c r="AC515">
        <v>170451.1312</v>
      </c>
      <c r="AD515">
        <v>170451.1312</v>
      </c>
      <c r="AE515">
        <v>128376.0344</v>
      </c>
      <c r="AF515">
        <v>128376.0344</v>
      </c>
      <c r="AG515">
        <v>128376.0344</v>
      </c>
      <c r="AH515">
        <v>128376.0344</v>
      </c>
      <c r="AI515">
        <v>83194.06</v>
      </c>
      <c r="AJ515">
        <v>83194.06</v>
      </c>
      <c r="AK515">
        <v>83194.06</v>
      </c>
      <c r="AL515">
        <v>83194.06</v>
      </c>
      <c r="AM515">
        <v>78475.790399999998</v>
      </c>
      <c r="AN515">
        <v>78475.790399999998</v>
      </c>
      <c r="AO515">
        <v>78475.790399999998</v>
      </c>
      <c r="AP515">
        <v>78475.790399999998</v>
      </c>
      <c r="AQ515">
        <v>64507.729299999999</v>
      </c>
      <c r="AR515">
        <v>64507.729299999999</v>
      </c>
      <c r="AS515">
        <v>64507.729299999999</v>
      </c>
      <c r="AT515">
        <v>64507.729299999999</v>
      </c>
      <c r="AU515">
        <v>63705.138700000003</v>
      </c>
      <c r="AV515">
        <v>63705.138700000003</v>
      </c>
      <c r="AW515">
        <v>63705.138700000003</v>
      </c>
      <c r="AX515">
        <v>53240.7114</v>
      </c>
      <c r="AY515">
        <v>53240.7114</v>
      </c>
      <c r="AZ515">
        <v>53240.7114</v>
      </c>
      <c r="BA515">
        <v>42292.241999999998</v>
      </c>
      <c r="BB515">
        <v>42292.241999999998</v>
      </c>
      <c r="BC515">
        <v>42292.241999999998</v>
      </c>
      <c r="BD515">
        <v>42292.241999999998</v>
      </c>
      <c r="BE515">
        <v>39219.798499999997</v>
      </c>
      <c r="BF515">
        <v>39219.798499999997</v>
      </c>
      <c r="BG515">
        <v>39219.798499999997</v>
      </c>
      <c r="BH515">
        <v>43784.006600000001</v>
      </c>
      <c r="BI515">
        <v>43784.006600000001</v>
      </c>
      <c r="BJ515">
        <v>43784.006600000001</v>
      </c>
      <c r="BK515">
        <v>48947.827499999999</v>
      </c>
      <c r="BL515">
        <v>48947.827499999999</v>
      </c>
      <c r="BM515">
        <v>48947.827499999999</v>
      </c>
      <c r="BN515">
        <v>44132.114600000001</v>
      </c>
      <c r="BO515">
        <v>44132.114600000001</v>
      </c>
      <c r="BP515">
        <v>44132.114600000001</v>
      </c>
      <c r="BQ515">
        <v>39979.944799999997</v>
      </c>
      <c r="BR515">
        <v>39979.944799999997</v>
      </c>
      <c r="BS515">
        <v>39979.944799999997</v>
      </c>
      <c r="BT515">
        <v>25260.048200000001</v>
      </c>
      <c r="BU515">
        <v>25260.048200000001</v>
      </c>
      <c r="BV515">
        <v>25260.048200000001</v>
      </c>
      <c r="BW515">
        <v>20638.6554</v>
      </c>
      <c r="BX515">
        <v>20638.6554</v>
      </c>
      <c r="BY515">
        <v>20638.6554</v>
      </c>
      <c r="BZ515">
        <v>27181.961299999999</v>
      </c>
      <c r="CA515">
        <v>27181.961299999999</v>
      </c>
      <c r="CB515">
        <v>27181.961299999999</v>
      </c>
      <c r="CC515">
        <v>26476.101200000001</v>
      </c>
      <c r="CD515">
        <v>26476.101200000001</v>
      </c>
      <c r="CE515">
        <v>26476.101200000001</v>
      </c>
      <c r="CF515">
        <v>21100.7965</v>
      </c>
      <c r="CG515">
        <v>21100.7965</v>
      </c>
      <c r="CH515">
        <v>21100.7965</v>
      </c>
      <c r="CI515">
        <v>21945.509600000001</v>
      </c>
      <c r="CJ515">
        <v>21945.509600000001</v>
      </c>
      <c r="CK515">
        <v>21945.509600000001</v>
      </c>
      <c r="CL515">
        <v>18323.1037</v>
      </c>
      <c r="CM515">
        <v>18323.1037</v>
      </c>
      <c r="CN515">
        <v>18323.1037</v>
      </c>
      <c r="CO515">
        <v>12437.949000000001</v>
      </c>
      <c r="CP515">
        <v>12437.949000000001</v>
      </c>
      <c r="CQ515">
        <v>12437.949000000001</v>
      </c>
      <c r="CR515">
        <v>10626.9337</v>
      </c>
      <c r="CS515">
        <v>10626.9337</v>
      </c>
      <c r="CT515">
        <v>10626.9337</v>
      </c>
      <c r="CU515">
        <v>10626.9337</v>
      </c>
      <c r="CV515">
        <v>5146.8158000000003</v>
      </c>
      <c r="CW515">
        <v>5146.8158000000003</v>
      </c>
      <c r="CX515">
        <v>5146.8158000000003</v>
      </c>
      <c r="CY515">
        <v>5146.8158000000003</v>
      </c>
      <c r="CZ515">
        <v>3023.8987000000002</v>
      </c>
      <c r="DA515">
        <v>3023.8987000000002</v>
      </c>
      <c r="DB515">
        <v>3023.8987000000002</v>
      </c>
      <c r="DC515">
        <v>3803.2642000000001</v>
      </c>
      <c r="DD515">
        <v>3803.2642000000001</v>
      </c>
      <c r="DE515">
        <v>3803.2642000000001</v>
      </c>
      <c r="DF515">
        <v>3803.2642000000001</v>
      </c>
      <c r="DG515">
        <v>6386.5182000000004</v>
      </c>
      <c r="DH515">
        <v>6386.5182000000004</v>
      </c>
      <c r="DI515">
        <v>6386.5182000000004</v>
      </c>
      <c r="DJ515">
        <v>6386.5182000000004</v>
      </c>
      <c r="DK515">
        <v>3838.57</v>
      </c>
      <c r="DL515">
        <v>3838.57</v>
      </c>
      <c r="DM515">
        <v>3838.57</v>
      </c>
      <c r="DN515">
        <v>3838.57</v>
      </c>
      <c r="DO515">
        <v>5947.1383999999998</v>
      </c>
      <c r="DP515">
        <v>5947.1383999999998</v>
      </c>
      <c r="DQ515">
        <v>5947.1383999999998</v>
      </c>
      <c r="DR515">
        <v>5947.1383999999998</v>
      </c>
      <c r="DS515">
        <v>13800.746499999999</v>
      </c>
      <c r="DT515">
        <v>13800.746499999999</v>
      </c>
      <c r="DU515">
        <v>13800.746499999999</v>
      </c>
    </row>
    <row r="516" spans="1:125" x14ac:dyDescent="0.2">
      <c r="A516" t="e">
        <f ca="1">_xll.BFieldInfo($B$516)</f>
        <v>#NAME?</v>
      </c>
      <c r="B516" t="s">
        <v>109</v>
      </c>
      <c r="C516" t="s">
        <v>108</v>
      </c>
      <c r="D516" t="s">
        <v>108</v>
      </c>
      <c r="E516" t="s">
        <v>108</v>
      </c>
      <c r="F516" t="s">
        <v>108</v>
      </c>
      <c r="G516" t="s">
        <v>108</v>
      </c>
      <c r="H516" t="s">
        <v>108</v>
      </c>
      <c r="I516" t="s">
        <v>108</v>
      </c>
      <c r="J516" t="s">
        <v>108</v>
      </c>
      <c r="K516" t="s">
        <v>108</v>
      </c>
      <c r="L516" t="s">
        <v>108</v>
      </c>
      <c r="M516" t="s">
        <v>108</v>
      </c>
      <c r="N516" t="s">
        <v>108</v>
      </c>
      <c r="O516" t="s">
        <v>108</v>
      </c>
      <c r="P516" t="s">
        <v>108</v>
      </c>
      <c r="Q516" t="s">
        <v>108</v>
      </c>
      <c r="R516" t="s">
        <v>108</v>
      </c>
      <c r="S516" t="s">
        <v>108</v>
      </c>
      <c r="T516" t="s">
        <v>108</v>
      </c>
      <c r="U516" t="s">
        <v>108</v>
      </c>
      <c r="V516" t="s">
        <v>108</v>
      </c>
      <c r="W516" t="s">
        <v>108</v>
      </c>
      <c r="X516" t="s">
        <v>108</v>
      </c>
      <c r="Y516" t="s">
        <v>108</v>
      </c>
      <c r="Z516" t="s">
        <v>108</v>
      </c>
      <c r="AA516" t="s">
        <v>108</v>
      </c>
      <c r="AB516" t="s">
        <v>108</v>
      </c>
      <c r="AC516" t="s">
        <v>108</v>
      </c>
      <c r="AD516" t="s">
        <v>108</v>
      </c>
      <c r="AE516" t="s">
        <v>108</v>
      </c>
      <c r="AF516" t="s">
        <v>108</v>
      </c>
      <c r="AG516" t="s">
        <v>108</v>
      </c>
      <c r="AH516" t="s">
        <v>108</v>
      </c>
      <c r="AI516" t="s">
        <v>108</v>
      </c>
      <c r="AJ516" t="s">
        <v>108</v>
      </c>
      <c r="AK516" t="s">
        <v>108</v>
      </c>
      <c r="AL516" t="s">
        <v>108</v>
      </c>
      <c r="AM516" t="s">
        <v>108</v>
      </c>
      <c r="AN516" t="s">
        <v>108</v>
      </c>
      <c r="AO516" t="s">
        <v>108</v>
      </c>
      <c r="AP516" t="s">
        <v>108</v>
      </c>
      <c r="AQ516" t="s">
        <v>108</v>
      </c>
      <c r="AR516" t="s">
        <v>108</v>
      </c>
      <c r="AS516" t="s">
        <v>108</v>
      </c>
      <c r="AT516" t="s">
        <v>108</v>
      </c>
      <c r="AU516" t="s">
        <v>108</v>
      </c>
      <c r="AV516" t="s">
        <v>108</v>
      </c>
      <c r="AW516" t="s">
        <v>108</v>
      </c>
      <c r="AX516" t="s">
        <v>108</v>
      </c>
      <c r="AY516" t="s">
        <v>108</v>
      </c>
      <c r="AZ516" t="s">
        <v>108</v>
      </c>
      <c r="BA516" t="s">
        <v>108</v>
      </c>
      <c r="BB516" t="s">
        <v>108</v>
      </c>
      <c r="BC516" t="s">
        <v>108</v>
      </c>
      <c r="BD516" t="s">
        <v>108</v>
      </c>
      <c r="BE516" t="s">
        <v>108</v>
      </c>
      <c r="BF516" t="s">
        <v>108</v>
      </c>
      <c r="BG516" t="s">
        <v>108</v>
      </c>
      <c r="BH516" t="s">
        <v>108</v>
      </c>
      <c r="BI516" t="s">
        <v>108</v>
      </c>
      <c r="BJ516" t="s">
        <v>108</v>
      </c>
      <c r="BK516" t="s">
        <v>108</v>
      </c>
      <c r="BL516" t="s">
        <v>108</v>
      </c>
      <c r="BM516" t="s">
        <v>108</v>
      </c>
      <c r="BN516" t="s">
        <v>108</v>
      </c>
      <c r="BO516" t="s">
        <v>108</v>
      </c>
      <c r="BP516" t="s">
        <v>108</v>
      </c>
      <c r="BQ516" t="s">
        <v>108</v>
      </c>
      <c r="BR516" t="s">
        <v>108</v>
      </c>
      <c r="BS516" t="s">
        <v>108</v>
      </c>
      <c r="BT516" t="s">
        <v>108</v>
      </c>
      <c r="BU516" t="s">
        <v>108</v>
      </c>
      <c r="BV516" t="s">
        <v>108</v>
      </c>
      <c r="BW516" t="s">
        <v>108</v>
      </c>
      <c r="BX516" t="s">
        <v>108</v>
      </c>
      <c r="BY516" t="s">
        <v>108</v>
      </c>
      <c r="BZ516" t="s">
        <v>108</v>
      </c>
      <c r="CA516" t="s">
        <v>108</v>
      </c>
      <c r="CB516" t="s">
        <v>108</v>
      </c>
      <c r="CC516" t="s">
        <v>108</v>
      </c>
      <c r="CD516" t="s">
        <v>108</v>
      </c>
      <c r="CE516" t="s">
        <v>108</v>
      </c>
      <c r="CF516" t="s">
        <v>108</v>
      </c>
      <c r="CG516" t="s">
        <v>108</v>
      </c>
      <c r="CH516" t="s">
        <v>108</v>
      </c>
      <c r="CI516" t="s">
        <v>108</v>
      </c>
      <c r="CJ516" t="s">
        <v>108</v>
      </c>
      <c r="CK516" t="s">
        <v>108</v>
      </c>
      <c r="CL516" t="s">
        <v>108</v>
      </c>
      <c r="CM516" t="s">
        <v>108</v>
      </c>
      <c r="CN516" t="s">
        <v>108</v>
      </c>
      <c r="CO516" t="s">
        <v>108</v>
      </c>
      <c r="CP516" t="s">
        <v>108</v>
      </c>
      <c r="CQ516" t="s">
        <v>108</v>
      </c>
      <c r="CR516" t="s">
        <v>108</v>
      </c>
      <c r="CS516" t="s">
        <v>108</v>
      </c>
      <c r="CT516" t="s">
        <v>108</v>
      </c>
      <c r="CU516" t="s">
        <v>108</v>
      </c>
      <c r="CV516" t="s">
        <v>108</v>
      </c>
      <c r="CW516" t="s">
        <v>108</v>
      </c>
      <c r="CX516" t="s">
        <v>108</v>
      </c>
      <c r="CY516" t="s">
        <v>108</v>
      </c>
      <c r="CZ516" t="s">
        <v>108</v>
      </c>
      <c r="DA516" t="s">
        <v>108</v>
      </c>
      <c r="DB516" t="s">
        <v>108</v>
      </c>
      <c r="DC516" t="s">
        <v>108</v>
      </c>
      <c r="DD516" t="s">
        <v>108</v>
      </c>
      <c r="DE516" t="s">
        <v>108</v>
      </c>
      <c r="DF516" t="s">
        <v>108</v>
      </c>
      <c r="DG516" t="s">
        <v>108</v>
      </c>
      <c r="DH516" t="s">
        <v>108</v>
      </c>
      <c r="DI516" t="s">
        <v>108</v>
      </c>
      <c r="DJ516" t="s">
        <v>108</v>
      </c>
      <c r="DK516" t="s">
        <v>108</v>
      </c>
      <c r="DL516" t="s">
        <v>108</v>
      </c>
      <c r="DM516" t="s">
        <v>108</v>
      </c>
      <c r="DN516" t="s">
        <v>108</v>
      </c>
      <c r="DO516" t="s">
        <v>108</v>
      </c>
      <c r="DP516" t="s">
        <v>108</v>
      </c>
      <c r="DQ516" t="s">
        <v>108</v>
      </c>
      <c r="DR516" t="s">
        <v>108</v>
      </c>
      <c r="DS516" t="s">
        <v>108</v>
      </c>
      <c r="DT516" t="s">
        <v>108</v>
      </c>
      <c r="DU516" t="s">
        <v>108</v>
      </c>
    </row>
    <row r="517" spans="1:125" x14ac:dyDescent="0.2">
      <c r="A517" t="e">
        <f ca="1">_xll.BFieldInfo($B$517)</f>
        <v>#NAME?</v>
      </c>
      <c r="B517" t="s">
        <v>112</v>
      </c>
      <c r="C517" t="s">
        <v>108</v>
      </c>
      <c r="D517" t="s">
        <v>108</v>
      </c>
      <c r="E517" t="s">
        <v>108</v>
      </c>
      <c r="F517" t="s">
        <v>108</v>
      </c>
      <c r="G517" t="s">
        <v>108</v>
      </c>
      <c r="H517" t="s">
        <v>108</v>
      </c>
      <c r="I517" t="s">
        <v>108</v>
      </c>
      <c r="J517" t="s">
        <v>108</v>
      </c>
      <c r="K517" t="s">
        <v>108</v>
      </c>
      <c r="L517" t="s">
        <v>108</v>
      </c>
      <c r="M517" t="s">
        <v>108</v>
      </c>
      <c r="N517" t="s">
        <v>108</v>
      </c>
      <c r="O517" t="s">
        <v>108</v>
      </c>
      <c r="P517" t="s">
        <v>108</v>
      </c>
      <c r="Q517" t="s">
        <v>108</v>
      </c>
      <c r="R517" t="s">
        <v>108</v>
      </c>
      <c r="S517" t="s">
        <v>108</v>
      </c>
      <c r="T517" t="s">
        <v>108</v>
      </c>
      <c r="U517" t="s">
        <v>108</v>
      </c>
      <c r="V517" t="s">
        <v>108</v>
      </c>
      <c r="W517" t="s">
        <v>108</v>
      </c>
      <c r="X517" t="s">
        <v>108</v>
      </c>
      <c r="Y517" t="s">
        <v>108</v>
      </c>
      <c r="Z517" t="s">
        <v>108</v>
      </c>
      <c r="AA517" t="s">
        <v>108</v>
      </c>
      <c r="AB517" t="s">
        <v>108</v>
      </c>
      <c r="AC517" t="s">
        <v>108</v>
      </c>
      <c r="AD517" t="s">
        <v>108</v>
      </c>
      <c r="AE517" t="s">
        <v>108</v>
      </c>
      <c r="AF517" t="s">
        <v>108</v>
      </c>
      <c r="AG517" t="s">
        <v>108</v>
      </c>
      <c r="AH517" t="s">
        <v>108</v>
      </c>
      <c r="AI517" t="s">
        <v>108</v>
      </c>
      <c r="AJ517" t="s">
        <v>108</v>
      </c>
      <c r="AK517" t="s">
        <v>108</v>
      </c>
      <c r="AL517" t="s">
        <v>108</v>
      </c>
      <c r="AM517" t="s">
        <v>108</v>
      </c>
      <c r="AN517" t="s">
        <v>108</v>
      </c>
      <c r="AO517" t="s">
        <v>108</v>
      </c>
      <c r="AP517" t="s">
        <v>108</v>
      </c>
      <c r="AQ517" t="s">
        <v>108</v>
      </c>
      <c r="AR517" t="s">
        <v>108</v>
      </c>
      <c r="AS517" t="s">
        <v>108</v>
      </c>
      <c r="AT517" t="s">
        <v>108</v>
      </c>
      <c r="AU517" t="s">
        <v>108</v>
      </c>
      <c r="AV517" t="s">
        <v>108</v>
      </c>
      <c r="AW517" t="s">
        <v>108</v>
      </c>
      <c r="AX517" t="s">
        <v>108</v>
      </c>
      <c r="AY517" t="s">
        <v>108</v>
      </c>
      <c r="AZ517" t="s">
        <v>108</v>
      </c>
      <c r="BA517" t="s">
        <v>108</v>
      </c>
      <c r="BB517" t="s">
        <v>108</v>
      </c>
      <c r="BC517" t="s">
        <v>108</v>
      </c>
      <c r="BD517" t="s">
        <v>108</v>
      </c>
      <c r="BE517" t="s">
        <v>108</v>
      </c>
      <c r="BF517" t="s">
        <v>108</v>
      </c>
      <c r="BG517" t="s">
        <v>108</v>
      </c>
      <c r="BH517" t="s">
        <v>108</v>
      </c>
      <c r="BI517" t="s">
        <v>108</v>
      </c>
      <c r="BJ517" t="s">
        <v>108</v>
      </c>
      <c r="BK517" t="s">
        <v>108</v>
      </c>
      <c r="BL517" t="s">
        <v>108</v>
      </c>
      <c r="BM517" t="s">
        <v>108</v>
      </c>
      <c r="BN517" t="s">
        <v>108</v>
      </c>
      <c r="BO517" t="s">
        <v>108</v>
      </c>
      <c r="BP517" t="s">
        <v>108</v>
      </c>
      <c r="BQ517" t="s">
        <v>108</v>
      </c>
      <c r="BR517" t="s">
        <v>108</v>
      </c>
      <c r="BS517" t="s">
        <v>108</v>
      </c>
      <c r="BT517" t="s">
        <v>108</v>
      </c>
      <c r="BU517" t="s">
        <v>108</v>
      </c>
      <c r="BV517" t="s">
        <v>108</v>
      </c>
      <c r="BW517" t="s">
        <v>108</v>
      </c>
      <c r="BX517" t="s">
        <v>108</v>
      </c>
      <c r="BY517" t="s">
        <v>108</v>
      </c>
      <c r="BZ517" t="s">
        <v>108</v>
      </c>
      <c r="CA517" t="s">
        <v>108</v>
      </c>
      <c r="CB517" t="s">
        <v>108</v>
      </c>
      <c r="CC517" t="s">
        <v>108</v>
      </c>
      <c r="CD517" t="s">
        <v>108</v>
      </c>
      <c r="CE517" t="s">
        <v>108</v>
      </c>
      <c r="CF517" t="s">
        <v>108</v>
      </c>
      <c r="CG517" t="s">
        <v>108</v>
      </c>
      <c r="CH517" t="s">
        <v>108</v>
      </c>
      <c r="CI517" t="s">
        <v>108</v>
      </c>
      <c r="CJ517" t="s">
        <v>108</v>
      </c>
      <c r="CK517" t="s">
        <v>108</v>
      </c>
      <c r="CL517" t="s">
        <v>108</v>
      </c>
      <c r="CM517" t="s">
        <v>108</v>
      </c>
      <c r="CN517" t="s">
        <v>108</v>
      </c>
      <c r="CO517" t="s">
        <v>108</v>
      </c>
      <c r="CP517" t="s">
        <v>108</v>
      </c>
      <c r="CQ517" t="s">
        <v>108</v>
      </c>
      <c r="CR517" t="s">
        <v>108</v>
      </c>
      <c r="CS517" t="s">
        <v>108</v>
      </c>
      <c r="CT517" t="s">
        <v>108</v>
      </c>
      <c r="CU517" t="s">
        <v>108</v>
      </c>
      <c r="CV517" t="s">
        <v>108</v>
      </c>
      <c r="CW517" t="s">
        <v>108</v>
      </c>
      <c r="CX517" t="s">
        <v>108</v>
      </c>
      <c r="CY517" t="s">
        <v>108</v>
      </c>
      <c r="CZ517" t="s">
        <v>108</v>
      </c>
      <c r="DA517" t="s">
        <v>108</v>
      </c>
      <c r="DB517" t="s">
        <v>108</v>
      </c>
      <c r="DC517" t="s">
        <v>108</v>
      </c>
      <c r="DD517" t="s">
        <v>108</v>
      </c>
      <c r="DE517" t="s">
        <v>108</v>
      </c>
      <c r="DF517" t="s">
        <v>108</v>
      </c>
      <c r="DG517" t="s">
        <v>108</v>
      </c>
      <c r="DH517" t="s">
        <v>108</v>
      </c>
      <c r="DI517" t="s">
        <v>108</v>
      </c>
      <c r="DJ517" t="s">
        <v>108</v>
      </c>
      <c r="DK517" t="s">
        <v>108</v>
      </c>
      <c r="DL517" t="s">
        <v>108</v>
      </c>
      <c r="DM517" t="s">
        <v>108</v>
      </c>
      <c r="DN517" t="s">
        <v>108</v>
      </c>
      <c r="DO517" t="s">
        <v>108</v>
      </c>
      <c r="DP517" t="s">
        <v>108</v>
      </c>
      <c r="DQ517" t="s">
        <v>108</v>
      </c>
      <c r="DR517" t="s">
        <v>108</v>
      </c>
      <c r="DS517" t="s">
        <v>108</v>
      </c>
      <c r="DT517" t="s">
        <v>108</v>
      </c>
      <c r="DU517" t="s">
        <v>108</v>
      </c>
    </row>
    <row r="518" spans="1:125" x14ac:dyDescent="0.2">
      <c r="A518" t="e">
        <f ca="1">_xll.BFieldInfo($B$518)</f>
        <v>#NAME?</v>
      </c>
      <c r="B518" t="s">
        <v>113</v>
      </c>
      <c r="C518" t="s">
        <v>108</v>
      </c>
      <c r="D518" t="s">
        <v>108</v>
      </c>
      <c r="E518" t="s">
        <v>108</v>
      </c>
      <c r="F518" t="s">
        <v>108</v>
      </c>
      <c r="G518" t="s">
        <v>108</v>
      </c>
      <c r="H518" t="s">
        <v>108</v>
      </c>
      <c r="I518" t="s">
        <v>108</v>
      </c>
      <c r="J518" t="s">
        <v>108</v>
      </c>
      <c r="K518" t="s">
        <v>108</v>
      </c>
      <c r="L518" t="s">
        <v>108</v>
      </c>
      <c r="M518" t="s">
        <v>108</v>
      </c>
      <c r="N518" t="s">
        <v>108</v>
      </c>
      <c r="O518" t="s">
        <v>108</v>
      </c>
      <c r="P518" t="s">
        <v>108</v>
      </c>
      <c r="Q518" t="s">
        <v>108</v>
      </c>
      <c r="R518" t="s">
        <v>108</v>
      </c>
      <c r="S518" t="s">
        <v>108</v>
      </c>
      <c r="T518" t="s">
        <v>108</v>
      </c>
      <c r="U518" t="s">
        <v>108</v>
      </c>
      <c r="V518" t="s">
        <v>108</v>
      </c>
      <c r="W518" t="s">
        <v>108</v>
      </c>
      <c r="X518" t="s">
        <v>108</v>
      </c>
      <c r="Y518" t="s">
        <v>108</v>
      </c>
      <c r="Z518" t="s">
        <v>108</v>
      </c>
      <c r="AA518" t="s">
        <v>108</v>
      </c>
      <c r="AB518" t="s">
        <v>108</v>
      </c>
      <c r="AC518" t="s">
        <v>108</v>
      </c>
      <c r="AD518" t="s">
        <v>108</v>
      </c>
      <c r="AE518" t="s">
        <v>108</v>
      </c>
      <c r="AF518" t="s">
        <v>108</v>
      </c>
      <c r="AG518" t="s">
        <v>108</v>
      </c>
      <c r="AH518" t="s">
        <v>108</v>
      </c>
      <c r="AI518" t="s">
        <v>108</v>
      </c>
      <c r="AJ518" t="s">
        <v>108</v>
      </c>
      <c r="AK518" t="s">
        <v>108</v>
      </c>
      <c r="AL518" t="s">
        <v>108</v>
      </c>
      <c r="AM518" t="s">
        <v>108</v>
      </c>
      <c r="AN518" t="s">
        <v>108</v>
      </c>
      <c r="AO518" t="s">
        <v>108</v>
      </c>
      <c r="AP518" t="s">
        <v>108</v>
      </c>
      <c r="AQ518" t="s">
        <v>108</v>
      </c>
      <c r="AR518" t="s">
        <v>108</v>
      </c>
      <c r="AS518" t="s">
        <v>108</v>
      </c>
      <c r="AT518" t="s">
        <v>108</v>
      </c>
      <c r="AU518" t="s">
        <v>108</v>
      </c>
      <c r="AV518" t="s">
        <v>108</v>
      </c>
      <c r="AW518" t="s">
        <v>108</v>
      </c>
      <c r="AX518" t="s">
        <v>108</v>
      </c>
      <c r="AY518" t="s">
        <v>108</v>
      </c>
      <c r="AZ518" t="s">
        <v>108</v>
      </c>
      <c r="BA518" t="s">
        <v>108</v>
      </c>
      <c r="BB518" t="s">
        <v>108</v>
      </c>
      <c r="BC518" t="s">
        <v>108</v>
      </c>
      <c r="BD518" t="s">
        <v>108</v>
      </c>
      <c r="BE518" t="s">
        <v>108</v>
      </c>
      <c r="BF518" t="s">
        <v>108</v>
      </c>
      <c r="BG518" t="s">
        <v>108</v>
      </c>
      <c r="BH518" t="s">
        <v>108</v>
      </c>
      <c r="BI518" t="s">
        <v>108</v>
      </c>
      <c r="BJ518" t="s">
        <v>108</v>
      </c>
      <c r="BK518" t="s">
        <v>108</v>
      </c>
      <c r="BL518" t="s">
        <v>108</v>
      </c>
      <c r="BM518" t="s">
        <v>108</v>
      </c>
      <c r="BN518" t="s">
        <v>108</v>
      </c>
      <c r="BO518" t="s">
        <v>108</v>
      </c>
      <c r="BP518" t="s">
        <v>108</v>
      </c>
      <c r="BQ518" t="s">
        <v>108</v>
      </c>
      <c r="BR518" t="s">
        <v>108</v>
      </c>
      <c r="BS518" t="s">
        <v>108</v>
      </c>
      <c r="BT518" t="s">
        <v>108</v>
      </c>
      <c r="BU518" t="s">
        <v>108</v>
      </c>
      <c r="BV518" t="s">
        <v>108</v>
      </c>
      <c r="BW518" t="s">
        <v>108</v>
      </c>
      <c r="BX518" t="s">
        <v>108</v>
      </c>
      <c r="BY518" t="s">
        <v>108</v>
      </c>
      <c r="BZ518" t="s">
        <v>108</v>
      </c>
      <c r="CA518" t="s">
        <v>108</v>
      </c>
      <c r="CB518" t="s">
        <v>108</v>
      </c>
      <c r="CC518" t="s">
        <v>108</v>
      </c>
      <c r="CD518" t="s">
        <v>108</v>
      </c>
      <c r="CE518" t="s">
        <v>108</v>
      </c>
      <c r="CF518" t="s">
        <v>108</v>
      </c>
      <c r="CG518" t="s">
        <v>108</v>
      </c>
      <c r="CH518" t="s">
        <v>108</v>
      </c>
      <c r="CI518" t="s">
        <v>108</v>
      </c>
      <c r="CJ518" t="s">
        <v>108</v>
      </c>
      <c r="CK518" t="s">
        <v>108</v>
      </c>
      <c r="CL518" t="s">
        <v>108</v>
      </c>
      <c r="CM518" t="s">
        <v>108</v>
      </c>
      <c r="CN518" t="s">
        <v>108</v>
      </c>
      <c r="CO518" t="s">
        <v>108</v>
      </c>
      <c r="CP518" t="s">
        <v>108</v>
      </c>
      <c r="CQ518" t="s">
        <v>108</v>
      </c>
      <c r="CR518" t="s">
        <v>108</v>
      </c>
      <c r="CS518" t="s">
        <v>108</v>
      </c>
      <c r="CT518" t="s">
        <v>108</v>
      </c>
      <c r="CU518" t="s">
        <v>108</v>
      </c>
      <c r="CV518" t="s">
        <v>108</v>
      </c>
      <c r="CW518" t="s">
        <v>108</v>
      </c>
      <c r="CX518" t="s">
        <v>108</v>
      </c>
      <c r="CY518" t="s">
        <v>108</v>
      </c>
      <c r="CZ518" t="s">
        <v>108</v>
      </c>
      <c r="DA518" t="s">
        <v>108</v>
      </c>
      <c r="DB518" t="s">
        <v>108</v>
      </c>
      <c r="DC518" t="s">
        <v>108</v>
      </c>
      <c r="DD518" t="s">
        <v>108</v>
      </c>
      <c r="DE518" t="s">
        <v>108</v>
      </c>
      <c r="DF518" t="s">
        <v>108</v>
      </c>
      <c r="DG518" t="s">
        <v>108</v>
      </c>
      <c r="DH518" t="s">
        <v>108</v>
      </c>
      <c r="DI518" t="s">
        <v>108</v>
      </c>
      <c r="DJ518" t="s">
        <v>108</v>
      </c>
      <c r="DK518" t="s">
        <v>108</v>
      </c>
      <c r="DL518" t="s">
        <v>108</v>
      </c>
      <c r="DM518" t="s">
        <v>108</v>
      </c>
      <c r="DN518" t="s">
        <v>108</v>
      </c>
      <c r="DO518" t="s">
        <v>108</v>
      </c>
      <c r="DP518" t="s">
        <v>108</v>
      </c>
      <c r="DQ518" t="s">
        <v>108</v>
      </c>
      <c r="DR518" t="s">
        <v>108</v>
      </c>
      <c r="DS518" t="s">
        <v>108</v>
      </c>
      <c r="DT518" t="s">
        <v>108</v>
      </c>
      <c r="DU518" t="s">
        <v>108</v>
      </c>
    </row>
    <row r="519" spans="1:125" x14ac:dyDescent="0.2">
      <c r="A519" t="e">
        <f ca="1">_xll.BFieldInfo($B$519)</f>
        <v>#NAME?</v>
      </c>
      <c r="B519" t="s">
        <v>114</v>
      </c>
      <c r="C519" t="s">
        <v>108</v>
      </c>
      <c r="D519" t="s">
        <v>108</v>
      </c>
      <c r="E519" t="s">
        <v>108</v>
      </c>
      <c r="F519" t="s">
        <v>108</v>
      </c>
      <c r="G519" t="s">
        <v>108</v>
      </c>
      <c r="H519" t="s">
        <v>108</v>
      </c>
      <c r="I519" t="s">
        <v>108</v>
      </c>
      <c r="J519" t="s">
        <v>108</v>
      </c>
      <c r="K519" t="s">
        <v>108</v>
      </c>
      <c r="L519" t="s">
        <v>108</v>
      </c>
      <c r="M519" t="s">
        <v>108</v>
      </c>
      <c r="N519" t="s">
        <v>108</v>
      </c>
      <c r="O519" t="s">
        <v>108</v>
      </c>
      <c r="P519" t="s">
        <v>108</v>
      </c>
      <c r="Q519" t="s">
        <v>108</v>
      </c>
      <c r="R519" t="s">
        <v>108</v>
      </c>
      <c r="S519" t="s">
        <v>108</v>
      </c>
      <c r="T519" t="s">
        <v>108</v>
      </c>
      <c r="U519" t="s">
        <v>108</v>
      </c>
      <c r="V519" t="s">
        <v>108</v>
      </c>
      <c r="W519" t="s">
        <v>108</v>
      </c>
      <c r="X519" t="s">
        <v>108</v>
      </c>
      <c r="Y519" t="s">
        <v>108</v>
      </c>
      <c r="Z519" t="s">
        <v>108</v>
      </c>
      <c r="AA519" t="s">
        <v>108</v>
      </c>
      <c r="AB519" t="s">
        <v>108</v>
      </c>
      <c r="AC519" t="s">
        <v>108</v>
      </c>
      <c r="AD519" t="s">
        <v>108</v>
      </c>
      <c r="AE519" t="s">
        <v>108</v>
      </c>
      <c r="AF519" t="s">
        <v>108</v>
      </c>
      <c r="AG519" t="s">
        <v>108</v>
      </c>
      <c r="AH519" t="s">
        <v>108</v>
      </c>
      <c r="AI519" t="s">
        <v>108</v>
      </c>
      <c r="AJ519" t="s">
        <v>108</v>
      </c>
      <c r="AK519" t="s">
        <v>108</v>
      </c>
      <c r="AL519" t="s">
        <v>108</v>
      </c>
      <c r="AM519" t="s">
        <v>108</v>
      </c>
      <c r="AN519" t="s">
        <v>108</v>
      </c>
      <c r="AO519" t="s">
        <v>108</v>
      </c>
      <c r="AP519" t="s">
        <v>108</v>
      </c>
      <c r="AQ519" t="s">
        <v>108</v>
      </c>
      <c r="AR519" t="s">
        <v>108</v>
      </c>
      <c r="AS519" t="s">
        <v>108</v>
      </c>
      <c r="AT519" t="s">
        <v>108</v>
      </c>
      <c r="AU519" t="s">
        <v>108</v>
      </c>
      <c r="AV519" t="s">
        <v>108</v>
      </c>
      <c r="AW519" t="s">
        <v>108</v>
      </c>
      <c r="AX519" t="s">
        <v>108</v>
      </c>
      <c r="AY519" t="s">
        <v>108</v>
      </c>
      <c r="AZ519" t="s">
        <v>108</v>
      </c>
      <c r="BA519" t="s">
        <v>108</v>
      </c>
      <c r="BB519" t="s">
        <v>108</v>
      </c>
      <c r="BC519" t="s">
        <v>108</v>
      </c>
      <c r="BD519" t="s">
        <v>108</v>
      </c>
      <c r="BE519" t="s">
        <v>108</v>
      </c>
      <c r="BF519" t="s">
        <v>108</v>
      </c>
      <c r="BG519" t="s">
        <v>108</v>
      </c>
      <c r="BH519" t="s">
        <v>108</v>
      </c>
      <c r="BI519" t="s">
        <v>108</v>
      </c>
      <c r="BJ519" t="s">
        <v>108</v>
      </c>
      <c r="BK519" t="s">
        <v>108</v>
      </c>
      <c r="BL519" t="s">
        <v>108</v>
      </c>
      <c r="BM519" t="s">
        <v>108</v>
      </c>
      <c r="BN519" t="s">
        <v>108</v>
      </c>
      <c r="BO519" t="s">
        <v>108</v>
      </c>
      <c r="BP519" t="s">
        <v>108</v>
      </c>
      <c r="BQ519" t="s">
        <v>108</v>
      </c>
      <c r="BR519" t="s">
        <v>108</v>
      </c>
      <c r="BS519" t="s">
        <v>108</v>
      </c>
      <c r="BT519" t="s">
        <v>108</v>
      </c>
      <c r="BU519" t="s">
        <v>108</v>
      </c>
      <c r="BV519" t="s">
        <v>108</v>
      </c>
      <c r="BW519" t="s">
        <v>108</v>
      </c>
      <c r="BX519" t="s">
        <v>108</v>
      </c>
      <c r="BY519" t="s">
        <v>108</v>
      </c>
      <c r="BZ519" t="s">
        <v>108</v>
      </c>
      <c r="CA519" t="s">
        <v>108</v>
      </c>
      <c r="CB519" t="s">
        <v>108</v>
      </c>
      <c r="CC519" t="s">
        <v>108</v>
      </c>
      <c r="CD519" t="s">
        <v>108</v>
      </c>
      <c r="CE519" t="s">
        <v>108</v>
      </c>
      <c r="CF519" t="s">
        <v>108</v>
      </c>
      <c r="CG519" t="s">
        <v>108</v>
      </c>
      <c r="CH519" t="s">
        <v>108</v>
      </c>
      <c r="CI519" t="s">
        <v>108</v>
      </c>
      <c r="CJ519" t="s">
        <v>108</v>
      </c>
      <c r="CK519" t="s">
        <v>108</v>
      </c>
      <c r="CL519" t="s">
        <v>108</v>
      </c>
      <c r="CM519" t="s">
        <v>108</v>
      </c>
      <c r="CN519" t="s">
        <v>108</v>
      </c>
      <c r="CO519" t="s">
        <v>108</v>
      </c>
      <c r="CP519" t="s">
        <v>108</v>
      </c>
      <c r="CQ519" t="s">
        <v>108</v>
      </c>
      <c r="CR519" t="s">
        <v>108</v>
      </c>
      <c r="CS519" t="s">
        <v>108</v>
      </c>
      <c r="CT519" t="s">
        <v>108</v>
      </c>
      <c r="CU519" t="s">
        <v>108</v>
      </c>
      <c r="CV519" t="s">
        <v>108</v>
      </c>
      <c r="CW519" t="s">
        <v>108</v>
      </c>
      <c r="CX519" t="s">
        <v>108</v>
      </c>
      <c r="CY519" t="s">
        <v>108</v>
      </c>
      <c r="CZ519" t="s">
        <v>108</v>
      </c>
      <c r="DA519" t="s">
        <v>108</v>
      </c>
      <c r="DB519" t="s">
        <v>108</v>
      </c>
      <c r="DC519" t="s">
        <v>108</v>
      </c>
      <c r="DD519" t="s">
        <v>108</v>
      </c>
      <c r="DE519" t="s">
        <v>108</v>
      </c>
      <c r="DF519" t="s">
        <v>108</v>
      </c>
      <c r="DG519" t="s">
        <v>108</v>
      </c>
      <c r="DH519" t="s">
        <v>108</v>
      </c>
      <c r="DI519" t="s">
        <v>108</v>
      </c>
      <c r="DJ519" t="s">
        <v>108</v>
      </c>
      <c r="DK519" t="s">
        <v>108</v>
      </c>
      <c r="DL519" t="s">
        <v>108</v>
      </c>
      <c r="DM519" t="s">
        <v>108</v>
      </c>
      <c r="DN519" t="s">
        <v>108</v>
      </c>
      <c r="DO519" t="s">
        <v>108</v>
      </c>
      <c r="DP519" t="s">
        <v>108</v>
      </c>
      <c r="DQ519" t="s">
        <v>108</v>
      </c>
      <c r="DR519" t="s">
        <v>108</v>
      </c>
      <c r="DS519" t="s">
        <v>108</v>
      </c>
      <c r="DT519" t="s">
        <v>108</v>
      </c>
      <c r="DU519" t="s">
        <v>108</v>
      </c>
    </row>
    <row r="520" spans="1:125" x14ac:dyDescent="0.2">
      <c r="A520" t="e">
        <f ca="1">_xll.BFieldInfo($B$520)</f>
        <v>#NAME?</v>
      </c>
      <c r="B520" t="s">
        <v>115</v>
      </c>
      <c r="C520">
        <v>1357.9280000000001</v>
      </c>
      <c r="D520">
        <v>958.25599999999997</v>
      </c>
      <c r="E520">
        <v>958.25599999999997</v>
      </c>
      <c r="F520">
        <v>958.25599999999997</v>
      </c>
      <c r="G520">
        <v>458.512</v>
      </c>
      <c r="H520">
        <v>458.512</v>
      </c>
      <c r="I520">
        <v>458.512</v>
      </c>
      <c r="J520">
        <v>980.23900000000003</v>
      </c>
      <c r="K520">
        <v>980.23900000000003</v>
      </c>
      <c r="L520">
        <v>980.23900000000003</v>
      </c>
      <c r="M520">
        <v>706.41899999999998</v>
      </c>
      <c r="N520">
        <v>706.41899999999998</v>
      </c>
      <c r="O520">
        <v>706.41899999999998</v>
      </c>
      <c r="P520">
        <v>459.084</v>
      </c>
      <c r="Q520">
        <v>459.084</v>
      </c>
      <c r="R520">
        <v>459.084</v>
      </c>
      <c r="S520">
        <v>459.084</v>
      </c>
      <c r="T520">
        <v>215.767</v>
      </c>
      <c r="U520">
        <v>215.767</v>
      </c>
      <c r="V520">
        <v>215.767</v>
      </c>
      <c r="W520">
        <v>215.767</v>
      </c>
      <c r="X520">
        <v>480.66800000000001</v>
      </c>
      <c r="Y520">
        <v>480.66800000000001</v>
      </c>
      <c r="Z520">
        <v>480.66800000000001</v>
      </c>
      <c r="AA520">
        <v>462.21300000000002</v>
      </c>
      <c r="AB520">
        <v>462.21300000000002</v>
      </c>
      <c r="AC520">
        <v>462.21300000000002</v>
      </c>
      <c r="AD520">
        <v>462.21300000000002</v>
      </c>
      <c r="AE520">
        <v>446.57799999999997</v>
      </c>
      <c r="AF520">
        <v>446.57799999999997</v>
      </c>
      <c r="AG520">
        <v>446.57799999999997</v>
      </c>
      <c r="AH520">
        <v>446.57799999999997</v>
      </c>
      <c r="AI520">
        <v>245.303</v>
      </c>
      <c r="AJ520">
        <v>245.303</v>
      </c>
      <c r="AK520">
        <v>245.303</v>
      </c>
      <c r="AL520">
        <v>245.303</v>
      </c>
      <c r="AM520">
        <v>208.62700000000001</v>
      </c>
      <c r="AN520">
        <v>208.62700000000001</v>
      </c>
      <c r="AO520">
        <v>208.62700000000001</v>
      </c>
      <c r="AP520">
        <v>208.62700000000001</v>
      </c>
      <c r="AQ520">
        <v>127.807</v>
      </c>
      <c r="AR520">
        <v>127.807</v>
      </c>
      <c r="AS520">
        <v>127.807</v>
      </c>
      <c r="AT520">
        <v>127.807</v>
      </c>
      <c r="AU520">
        <v>256.94200000000001</v>
      </c>
      <c r="AV520">
        <v>256.94200000000001</v>
      </c>
      <c r="AW520">
        <v>256.94200000000001</v>
      </c>
      <c r="AX520">
        <v>153.934</v>
      </c>
      <c r="AY520">
        <v>153.934</v>
      </c>
      <c r="AZ520">
        <v>153.934</v>
      </c>
      <c r="BA520">
        <v>106.036</v>
      </c>
      <c r="BB520">
        <v>106.036</v>
      </c>
      <c r="BC520">
        <v>106.036</v>
      </c>
      <c r="BD520">
        <v>106.036</v>
      </c>
      <c r="BE520">
        <v>70.37</v>
      </c>
      <c r="BF520">
        <v>70.37</v>
      </c>
      <c r="BG520">
        <v>70.37</v>
      </c>
      <c r="BH520">
        <v>49.453000000000003</v>
      </c>
      <c r="BI520">
        <v>49.453000000000003</v>
      </c>
      <c r="BJ520">
        <v>49.453000000000003</v>
      </c>
      <c r="BK520">
        <v>59.893999999999998</v>
      </c>
      <c r="BL520">
        <v>59.893999999999998</v>
      </c>
      <c r="BM520">
        <v>59.893999999999998</v>
      </c>
      <c r="BN520">
        <v>73.641000000000005</v>
      </c>
      <c r="BO520">
        <v>73.641000000000005</v>
      </c>
      <c r="BP520">
        <v>73.641000000000005</v>
      </c>
      <c r="BQ520">
        <v>74.834999999999994</v>
      </c>
      <c r="BR520">
        <v>74.834999999999994</v>
      </c>
      <c r="BS520">
        <v>74.834999999999994</v>
      </c>
      <c r="BT520">
        <v>97.456000000000003</v>
      </c>
      <c r="BU520">
        <v>97.456000000000003</v>
      </c>
      <c r="BV520">
        <v>97.456000000000003</v>
      </c>
      <c r="BW520">
        <v>65.046000000000006</v>
      </c>
      <c r="BX520">
        <v>65.046000000000006</v>
      </c>
      <c r="BY520">
        <v>65.046000000000006</v>
      </c>
      <c r="BZ520">
        <v>110.407</v>
      </c>
      <c r="CA520">
        <v>110.407</v>
      </c>
      <c r="CB520">
        <v>110.407</v>
      </c>
      <c r="CC520">
        <v>129.6</v>
      </c>
      <c r="CD520">
        <v>129.6</v>
      </c>
      <c r="CE520">
        <v>129.6</v>
      </c>
      <c r="CF520">
        <v>97.594999999999999</v>
      </c>
      <c r="CG520">
        <v>97.594999999999999</v>
      </c>
      <c r="CH520">
        <v>97.594999999999999</v>
      </c>
      <c r="CI520">
        <v>82.287999999999997</v>
      </c>
      <c r="CJ520">
        <v>82.287999999999997</v>
      </c>
      <c r="CK520">
        <v>82.287999999999997</v>
      </c>
      <c r="CL520">
        <v>57.12</v>
      </c>
      <c r="CM520">
        <v>57.12</v>
      </c>
      <c r="CN520">
        <v>57.12</v>
      </c>
      <c r="CO520">
        <v>57.116999999999997</v>
      </c>
      <c r="CP520">
        <v>57.116999999999997</v>
      </c>
      <c r="CQ520">
        <v>57.116999999999997</v>
      </c>
      <c r="CR520">
        <v>31.821999999999999</v>
      </c>
      <c r="CS520">
        <v>31.821999999999999</v>
      </c>
      <c r="CT520">
        <v>31.821999999999999</v>
      </c>
      <c r="CU520">
        <v>31.821999999999999</v>
      </c>
      <c r="CV520">
        <v>19.638000000000002</v>
      </c>
      <c r="CW520">
        <v>19.638000000000002</v>
      </c>
      <c r="CX520">
        <v>19.638000000000002</v>
      </c>
      <c r="CY520">
        <v>19.638000000000002</v>
      </c>
      <c r="CZ520">
        <v>16.135000000000002</v>
      </c>
      <c r="DA520">
        <v>16.135000000000002</v>
      </c>
      <c r="DB520">
        <v>16.135000000000002</v>
      </c>
      <c r="DC520">
        <v>16.154</v>
      </c>
      <c r="DD520">
        <v>16.154</v>
      </c>
      <c r="DE520">
        <v>16.154</v>
      </c>
      <c r="DF520">
        <v>16.154</v>
      </c>
      <c r="DG520">
        <v>-1.9350000000000001</v>
      </c>
      <c r="DH520">
        <v>-1.9350000000000001</v>
      </c>
      <c r="DI520">
        <v>-1.9350000000000001</v>
      </c>
      <c r="DJ520">
        <v>-1.9350000000000001</v>
      </c>
      <c r="DK520">
        <v>61.872</v>
      </c>
      <c r="DL520">
        <v>61.872</v>
      </c>
      <c r="DM520">
        <v>61.872</v>
      </c>
      <c r="DN520">
        <v>61.872</v>
      </c>
      <c r="DO520">
        <v>96.841999999999999</v>
      </c>
      <c r="DP520">
        <v>96.841999999999999</v>
      </c>
      <c r="DQ520">
        <v>96.841999999999999</v>
      </c>
      <c r="DR520">
        <v>96.841999999999999</v>
      </c>
      <c r="DS520">
        <v>115.114</v>
      </c>
      <c r="DT520">
        <v>115.114</v>
      </c>
      <c r="DU520">
        <v>115.114</v>
      </c>
    </row>
    <row r="521" spans="1:125" x14ac:dyDescent="0.2">
      <c r="A521" t="e">
        <f ca="1">_xll.BFieldInfo($B$521)</f>
        <v>#NAME?</v>
      </c>
      <c r="B521" t="s">
        <v>116</v>
      </c>
      <c r="C521" t="s">
        <v>108</v>
      </c>
      <c r="D521" t="s">
        <v>108</v>
      </c>
      <c r="E521" t="s">
        <v>108</v>
      </c>
      <c r="F521" t="s">
        <v>108</v>
      </c>
      <c r="G521" t="s">
        <v>108</v>
      </c>
      <c r="H521" t="s">
        <v>108</v>
      </c>
      <c r="I521" t="s">
        <v>108</v>
      </c>
      <c r="J521" t="s">
        <v>108</v>
      </c>
      <c r="K521" t="s">
        <v>108</v>
      </c>
      <c r="L521" t="s">
        <v>108</v>
      </c>
      <c r="M521" t="s">
        <v>108</v>
      </c>
      <c r="N521" t="s">
        <v>108</v>
      </c>
      <c r="O521" t="s">
        <v>108</v>
      </c>
      <c r="P521" t="s">
        <v>108</v>
      </c>
      <c r="Q521" t="s">
        <v>108</v>
      </c>
      <c r="R521" t="s">
        <v>108</v>
      </c>
      <c r="S521" t="s">
        <v>108</v>
      </c>
      <c r="T521" t="s">
        <v>108</v>
      </c>
      <c r="U521" t="s">
        <v>108</v>
      </c>
      <c r="V521" t="s">
        <v>108</v>
      </c>
      <c r="W521" t="s">
        <v>108</v>
      </c>
      <c r="X521" t="s">
        <v>108</v>
      </c>
      <c r="Y521" t="s">
        <v>108</v>
      </c>
      <c r="Z521" t="s">
        <v>108</v>
      </c>
      <c r="AA521" t="s">
        <v>108</v>
      </c>
      <c r="AB521" t="s">
        <v>108</v>
      </c>
      <c r="AC521" t="s">
        <v>108</v>
      </c>
      <c r="AD521" t="s">
        <v>108</v>
      </c>
      <c r="AE521" t="s">
        <v>108</v>
      </c>
      <c r="AF521" t="s">
        <v>108</v>
      </c>
      <c r="AG521" t="s">
        <v>108</v>
      </c>
      <c r="AH521" t="s">
        <v>108</v>
      </c>
      <c r="AI521" t="s">
        <v>108</v>
      </c>
      <c r="AJ521" t="s">
        <v>108</v>
      </c>
      <c r="AK521" t="s">
        <v>108</v>
      </c>
      <c r="AL521" t="s">
        <v>108</v>
      </c>
      <c r="AM521" t="s">
        <v>108</v>
      </c>
      <c r="AN521" t="s">
        <v>108</v>
      </c>
      <c r="AO521" t="s">
        <v>108</v>
      </c>
      <c r="AP521" t="s">
        <v>108</v>
      </c>
      <c r="AQ521" t="s">
        <v>108</v>
      </c>
      <c r="AR521" t="s">
        <v>108</v>
      </c>
      <c r="AS521" t="s">
        <v>108</v>
      </c>
      <c r="AT521" t="s">
        <v>108</v>
      </c>
      <c r="AU521" t="s">
        <v>108</v>
      </c>
      <c r="AV521" t="s">
        <v>108</v>
      </c>
      <c r="AW521" t="s">
        <v>108</v>
      </c>
      <c r="AX521" t="s">
        <v>108</v>
      </c>
      <c r="AY521" t="s">
        <v>108</v>
      </c>
      <c r="AZ521" t="s">
        <v>108</v>
      </c>
      <c r="BA521" t="s">
        <v>108</v>
      </c>
      <c r="BB521" t="s">
        <v>108</v>
      </c>
      <c r="BC521" t="s">
        <v>108</v>
      </c>
      <c r="BD521" t="s">
        <v>108</v>
      </c>
      <c r="BE521" t="s">
        <v>108</v>
      </c>
      <c r="BF521" t="s">
        <v>108</v>
      </c>
      <c r="BG521" t="s">
        <v>108</v>
      </c>
      <c r="BH521" t="s">
        <v>108</v>
      </c>
      <c r="BI521" t="s">
        <v>108</v>
      </c>
      <c r="BJ521" t="s">
        <v>108</v>
      </c>
      <c r="BK521" t="s">
        <v>108</v>
      </c>
      <c r="BL521" t="s">
        <v>108</v>
      </c>
      <c r="BM521" t="s">
        <v>108</v>
      </c>
      <c r="BN521" t="s">
        <v>108</v>
      </c>
      <c r="BO521" t="s">
        <v>108</v>
      </c>
      <c r="BP521" t="s">
        <v>108</v>
      </c>
      <c r="BQ521" t="s">
        <v>108</v>
      </c>
      <c r="BR521" t="s">
        <v>108</v>
      </c>
      <c r="BS521" t="s">
        <v>108</v>
      </c>
      <c r="BT521" t="s">
        <v>108</v>
      </c>
      <c r="BU521" t="s">
        <v>108</v>
      </c>
      <c r="BV521" t="s">
        <v>108</v>
      </c>
      <c r="BW521" t="s">
        <v>108</v>
      </c>
      <c r="BX521" t="s">
        <v>108</v>
      </c>
      <c r="BY521" t="s">
        <v>108</v>
      </c>
      <c r="BZ521" t="s">
        <v>108</v>
      </c>
      <c r="CA521" t="s">
        <v>108</v>
      </c>
      <c r="CB521" t="s">
        <v>108</v>
      </c>
      <c r="CC521" t="s">
        <v>108</v>
      </c>
      <c r="CD521" t="s">
        <v>108</v>
      </c>
      <c r="CE521" t="s">
        <v>108</v>
      </c>
      <c r="CF521" t="s">
        <v>108</v>
      </c>
      <c r="CG521" t="s">
        <v>108</v>
      </c>
      <c r="CH521" t="s">
        <v>108</v>
      </c>
      <c r="CI521" t="s">
        <v>108</v>
      </c>
      <c r="CJ521" t="s">
        <v>108</v>
      </c>
      <c r="CK521" t="s">
        <v>108</v>
      </c>
      <c r="CL521" t="s">
        <v>108</v>
      </c>
      <c r="CM521" t="s">
        <v>108</v>
      </c>
      <c r="CN521" t="s">
        <v>108</v>
      </c>
      <c r="CO521" t="s">
        <v>108</v>
      </c>
      <c r="CP521" t="s">
        <v>108</v>
      </c>
      <c r="CQ521" t="s">
        <v>108</v>
      </c>
      <c r="CR521" t="s">
        <v>108</v>
      </c>
      <c r="CS521" t="s">
        <v>108</v>
      </c>
      <c r="CT521" t="s">
        <v>108</v>
      </c>
      <c r="CU521" t="s">
        <v>108</v>
      </c>
      <c r="CV521" t="s">
        <v>108</v>
      </c>
      <c r="CW521" t="s">
        <v>108</v>
      </c>
      <c r="CX521" t="s">
        <v>108</v>
      </c>
      <c r="CY521" t="s">
        <v>108</v>
      </c>
      <c r="CZ521" t="s">
        <v>108</v>
      </c>
      <c r="DA521" t="s">
        <v>108</v>
      </c>
      <c r="DB521" t="s">
        <v>108</v>
      </c>
      <c r="DC521" t="s">
        <v>108</v>
      </c>
      <c r="DD521" t="s">
        <v>108</v>
      </c>
      <c r="DE521" t="s">
        <v>108</v>
      </c>
      <c r="DF521" t="s">
        <v>108</v>
      </c>
      <c r="DG521" t="s">
        <v>108</v>
      </c>
      <c r="DH521" t="s">
        <v>108</v>
      </c>
      <c r="DI521" t="s">
        <v>108</v>
      </c>
      <c r="DJ521" t="s">
        <v>108</v>
      </c>
      <c r="DK521" t="s">
        <v>108</v>
      </c>
      <c r="DL521" t="s">
        <v>108</v>
      </c>
      <c r="DM521" t="s">
        <v>108</v>
      </c>
      <c r="DN521" t="s">
        <v>108</v>
      </c>
      <c r="DO521" t="s">
        <v>108</v>
      </c>
      <c r="DP521" t="s">
        <v>108</v>
      </c>
      <c r="DQ521" t="s">
        <v>108</v>
      </c>
      <c r="DR521" t="s">
        <v>108</v>
      </c>
      <c r="DS521" t="s">
        <v>108</v>
      </c>
      <c r="DT521" t="s">
        <v>108</v>
      </c>
      <c r="DU521" t="s">
        <v>108</v>
      </c>
    </row>
    <row r="522" spans="1:125" x14ac:dyDescent="0.2">
      <c r="A522" t="e">
        <f ca="1">_xll.BFieldInfo($B$522)</f>
        <v>#NAME?</v>
      </c>
      <c r="B522" t="s">
        <v>117</v>
      </c>
      <c r="C522" t="s">
        <v>108</v>
      </c>
      <c r="D522" t="s">
        <v>108</v>
      </c>
      <c r="E522" t="s">
        <v>108</v>
      </c>
      <c r="F522" t="s">
        <v>108</v>
      </c>
      <c r="G522" t="s">
        <v>108</v>
      </c>
      <c r="H522" t="s">
        <v>108</v>
      </c>
      <c r="I522" t="s">
        <v>108</v>
      </c>
      <c r="J522" t="s">
        <v>108</v>
      </c>
      <c r="K522" t="s">
        <v>108</v>
      </c>
      <c r="L522" t="s">
        <v>108</v>
      </c>
      <c r="M522" t="s">
        <v>108</v>
      </c>
      <c r="N522" t="s">
        <v>108</v>
      </c>
      <c r="O522" t="s">
        <v>108</v>
      </c>
      <c r="P522" t="s">
        <v>108</v>
      </c>
      <c r="Q522" t="s">
        <v>108</v>
      </c>
      <c r="R522" t="s">
        <v>108</v>
      </c>
      <c r="S522" t="s">
        <v>108</v>
      </c>
      <c r="T522" t="s">
        <v>108</v>
      </c>
      <c r="U522" t="s">
        <v>108</v>
      </c>
      <c r="V522" t="s">
        <v>108</v>
      </c>
      <c r="W522" t="s">
        <v>108</v>
      </c>
      <c r="X522" t="s">
        <v>108</v>
      </c>
      <c r="Y522" t="s">
        <v>108</v>
      </c>
      <c r="Z522" t="s">
        <v>108</v>
      </c>
      <c r="AA522" t="s">
        <v>108</v>
      </c>
      <c r="AB522" t="s">
        <v>108</v>
      </c>
      <c r="AC522" t="s">
        <v>108</v>
      </c>
      <c r="AD522" t="s">
        <v>108</v>
      </c>
      <c r="AE522" t="s">
        <v>108</v>
      </c>
      <c r="AF522" t="s">
        <v>108</v>
      </c>
      <c r="AG522" t="s">
        <v>108</v>
      </c>
      <c r="AH522" t="s">
        <v>108</v>
      </c>
      <c r="AI522" t="s">
        <v>108</v>
      </c>
      <c r="AJ522" t="s">
        <v>108</v>
      </c>
      <c r="AK522" t="s">
        <v>108</v>
      </c>
      <c r="AL522" t="s">
        <v>108</v>
      </c>
      <c r="AM522" t="s">
        <v>108</v>
      </c>
      <c r="AN522" t="s">
        <v>108</v>
      </c>
      <c r="AO522" t="s">
        <v>108</v>
      </c>
      <c r="AP522" t="s">
        <v>108</v>
      </c>
      <c r="AQ522" t="s">
        <v>108</v>
      </c>
      <c r="AR522" t="s">
        <v>108</v>
      </c>
      <c r="AS522" t="s">
        <v>108</v>
      </c>
      <c r="AT522" t="s">
        <v>108</v>
      </c>
      <c r="AU522" t="s">
        <v>108</v>
      </c>
      <c r="AV522" t="s">
        <v>108</v>
      </c>
      <c r="AW522" t="s">
        <v>108</v>
      </c>
      <c r="AX522" t="s">
        <v>108</v>
      </c>
      <c r="AY522" t="s">
        <v>108</v>
      </c>
      <c r="AZ522" t="s">
        <v>108</v>
      </c>
      <c r="BA522" t="s">
        <v>108</v>
      </c>
      <c r="BB522" t="s">
        <v>108</v>
      </c>
      <c r="BC522" t="s">
        <v>108</v>
      </c>
      <c r="BD522" t="s">
        <v>108</v>
      </c>
      <c r="BE522" t="s">
        <v>108</v>
      </c>
      <c r="BF522" t="s">
        <v>108</v>
      </c>
      <c r="BG522" t="s">
        <v>108</v>
      </c>
      <c r="BH522" t="s">
        <v>108</v>
      </c>
      <c r="BI522" t="s">
        <v>108</v>
      </c>
      <c r="BJ522" t="s">
        <v>108</v>
      </c>
      <c r="BK522" t="s">
        <v>108</v>
      </c>
      <c r="BL522" t="s">
        <v>108</v>
      </c>
      <c r="BM522" t="s">
        <v>108</v>
      </c>
      <c r="BN522" t="s">
        <v>108</v>
      </c>
      <c r="BO522" t="s">
        <v>108</v>
      </c>
      <c r="BP522" t="s">
        <v>108</v>
      </c>
      <c r="BQ522" t="s">
        <v>108</v>
      </c>
      <c r="BR522" t="s">
        <v>108</v>
      </c>
      <c r="BS522" t="s">
        <v>108</v>
      </c>
      <c r="BT522" t="s">
        <v>108</v>
      </c>
      <c r="BU522" t="s">
        <v>108</v>
      </c>
      <c r="BV522" t="s">
        <v>108</v>
      </c>
      <c r="BW522" t="s">
        <v>108</v>
      </c>
      <c r="BX522" t="s">
        <v>108</v>
      </c>
      <c r="BY522" t="s">
        <v>108</v>
      </c>
      <c r="BZ522" t="s">
        <v>108</v>
      </c>
      <c r="CA522" t="s">
        <v>108</v>
      </c>
      <c r="CB522" t="s">
        <v>108</v>
      </c>
      <c r="CC522" t="s">
        <v>108</v>
      </c>
      <c r="CD522" t="s">
        <v>108</v>
      </c>
      <c r="CE522" t="s">
        <v>108</v>
      </c>
      <c r="CF522" t="s">
        <v>108</v>
      </c>
      <c r="CG522" t="s">
        <v>108</v>
      </c>
      <c r="CH522" t="s">
        <v>108</v>
      </c>
      <c r="CI522" t="s">
        <v>108</v>
      </c>
      <c r="CJ522" t="s">
        <v>108</v>
      </c>
      <c r="CK522" t="s">
        <v>108</v>
      </c>
      <c r="CL522" t="s">
        <v>108</v>
      </c>
      <c r="CM522" t="s">
        <v>108</v>
      </c>
      <c r="CN522" t="s">
        <v>108</v>
      </c>
      <c r="CO522" t="s">
        <v>108</v>
      </c>
      <c r="CP522" t="s">
        <v>108</v>
      </c>
      <c r="CQ522" t="s">
        <v>108</v>
      </c>
      <c r="CR522" t="s">
        <v>108</v>
      </c>
      <c r="CS522" t="s">
        <v>108</v>
      </c>
      <c r="CT522" t="s">
        <v>108</v>
      </c>
      <c r="CU522" t="s">
        <v>108</v>
      </c>
      <c r="CV522" t="s">
        <v>108</v>
      </c>
      <c r="CW522" t="s">
        <v>108</v>
      </c>
      <c r="CX522" t="s">
        <v>108</v>
      </c>
      <c r="CY522" t="s">
        <v>108</v>
      </c>
      <c r="CZ522" t="s">
        <v>108</v>
      </c>
      <c r="DA522" t="s">
        <v>108</v>
      </c>
      <c r="DB522" t="s">
        <v>108</v>
      </c>
      <c r="DC522" t="s">
        <v>108</v>
      </c>
      <c r="DD522" t="s">
        <v>108</v>
      </c>
      <c r="DE522" t="s">
        <v>108</v>
      </c>
      <c r="DF522" t="s">
        <v>108</v>
      </c>
      <c r="DG522" t="s">
        <v>108</v>
      </c>
      <c r="DH522" t="s">
        <v>108</v>
      </c>
      <c r="DI522" t="s">
        <v>108</v>
      </c>
      <c r="DJ522" t="s">
        <v>108</v>
      </c>
      <c r="DK522" t="s">
        <v>108</v>
      </c>
      <c r="DL522" t="s">
        <v>108</v>
      </c>
      <c r="DM522" t="s">
        <v>108</v>
      </c>
      <c r="DN522" t="s">
        <v>108</v>
      </c>
      <c r="DO522" t="s">
        <v>108</v>
      </c>
      <c r="DP522" t="s">
        <v>108</v>
      </c>
      <c r="DQ522" t="s">
        <v>108</v>
      </c>
      <c r="DR522" t="s">
        <v>108</v>
      </c>
      <c r="DS522" t="s">
        <v>108</v>
      </c>
      <c r="DT522" t="s">
        <v>108</v>
      </c>
      <c r="DU522" t="s">
        <v>108</v>
      </c>
    </row>
    <row r="524" spans="1:125" x14ac:dyDescent="0.2">
      <c r="A524" t="s">
        <v>189</v>
      </c>
      <c r="B524" t="s">
        <v>106</v>
      </c>
      <c r="C524" s="8" t="e">
        <f ca="1">_xll.BDH($A$524,$B$525:$B$535,$B$1,$B$2,"Dir=H","Per=M","Days=A","Dts=S","Sort=R","cols=123;rows=12")</f>
        <v>#NAME?</v>
      </c>
      <c r="D524" s="8">
        <v>43980</v>
      </c>
      <c r="E524" s="8">
        <v>43951</v>
      </c>
      <c r="F524" s="8">
        <v>43921</v>
      </c>
      <c r="G524" s="8">
        <v>43889</v>
      </c>
      <c r="H524" s="8">
        <v>43861</v>
      </c>
      <c r="I524" s="8">
        <v>43830</v>
      </c>
      <c r="J524" s="8">
        <v>43798</v>
      </c>
      <c r="K524" s="8">
        <v>43769</v>
      </c>
      <c r="L524" s="8">
        <v>43738</v>
      </c>
      <c r="M524" s="8">
        <v>43707</v>
      </c>
      <c r="N524" s="8">
        <v>43677</v>
      </c>
      <c r="O524" s="8">
        <v>43646</v>
      </c>
      <c r="P524" s="8">
        <v>43644</v>
      </c>
      <c r="Q524" s="8">
        <v>43616</v>
      </c>
      <c r="R524" s="8">
        <v>43585</v>
      </c>
      <c r="S524" s="8">
        <v>43555</v>
      </c>
      <c r="T524" s="8">
        <v>43553</v>
      </c>
      <c r="U524" s="8">
        <v>43524</v>
      </c>
      <c r="V524" s="8">
        <v>43496</v>
      </c>
      <c r="W524" s="8">
        <v>43465</v>
      </c>
      <c r="X524" s="8">
        <v>43434</v>
      </c>
      <c r="Y524" s="8">
        <v>43404</v>
      </c>
      <c r="Z524" s="8">
        <v>43373</v>
      </c>
      <c r="AA524" s="8">
        <v>43371</v>
      </c>
      <c r="AB524" s="8">
        <v>43343</v>
      </c>
      <c r="AC524" s="8">
        <v>43312</v>
      </c>
      <c r="AD524" s="8">
        <v>43281</v>
      </c>
      <c r="AE524" s="8">
        <v>43280</v>
      </c>
      <c r="AF524" s="8">
        <v>43251</v>
      </c>
      <c r="AG524" s="8">
        <v>43220</v>
      </c>
      <c r="AH524" s="8">
        <v>43190</v>
      </c>
      <c r="AI524" s="8">
        <v>43189</v>
      </c>
      <c r="AJ524" s="8">
        <v>43159</v>
      </c>
      <c r="AK524" s="8">
        <v>43131</v>
      </c>
      <c r="AL524" s="8">
        <v>43100</v>
      </c>
      <c r="AM524" s="8">
        <v>43098</v>
      </c>
      <c r="AN524" s="8">
        <v>43069</v>
      </c>
      <c r="AO524" s="8">
        <v>43039</v>
      </c>
      <c r="AP524" s="8">
        <v>43008</v>
      </c>
      <c r="AQ524" s="8">
        <v>43007</v>
      </c>
      <c r="AR524" s="8">
        <v>42978</v>
      </c>
      <c r="AS524" s="8">
        <v>42947</v>
      </c>
      <c r="AT524" s="8">
        <v>42916</v>
      </c>
      <c r="AU524" s="8">
        <v>42886</v>
      </c>
      <c r="AV524" s="8">
        <v>42853</v>
      </c>
      <c r="AW524" s="8">
        <v>42825</v>
      </c>
      <c r="AX524" s="8">
        <v>42794</v>
      </c>
      <c r="AY524" s="8">
        <v>42766</v>
      </c>
      <c r="AZ524" s="8">
        <v>42735</v>
      </c>
      <c r="BA524" s="8">
        <v>42734</v>
      </c>
      <c r="BB524" s="8">
        <v>42704</v>
      </c>
      <c r="BC524" s="8">
        <v>42674</v>
      </c>
      <c r="BD524" s="8">
        <v>42643</v>
      </c>
      <c r="BE524" s="8">
        <v>42613</v>
      </c>
      <c r="BF524" s="8">
        <v>42580</v>
      </c>
      <c r="BG524" s="8">
        <v>42551</v>
      </c>
      <c r="BH524" s="8">
        <v>42521</v>
      </c>
      <c r="BI524" s="8">
        <v>42489</v>
      </c>
      <c r="BJ524" s="8">
        <v>42460</v>
      </c>
      <c r="BK524" s="8">
        <v>42429</v>
      </c>
      <c r="BL524" s="8">
        <v>42398</v>
      </c>
      <c r="BM524" s="8">
        <v>42369</v>
      </c>
      <c r="BN524" s="8">
        <v>42338</v>
      </c>
      <c r="BO524" s="8">
        <v>42307</v>
      </c>
      <c r="BP524" s="8">
        <v>42277</v>
      </c>
      <c r="BQ524" s="8">
        <v>42247</v>
      </c>
      <c r="BR524" s="8">
        <v>42216</v>
      </c>
      <c r="BS524" s="8">
        <v>42185</v>
      </c>
      <c r="BT524" s="8">
        <v>42153</v>
      </c>
      <c r="BU524" s="8">
        <v>42124</v>
      </c>
      <c r="BV524" s="8">
        <v>42094</v>
      </c>
      <c r="BW524" s="8">
        <v>42062</v>
      </c>
      <c r="BX524" s="8">
        <v>42034</v>
      </c>
      <c r="BY524" s="8">
        <v>42004</v>
      </c>
      <c r="BZ524" s="8">
        <v>41971</v>
      </c>
      <c r="CA524" s="8">
        <v>41943</v>
      </c>
      <c r="CB524" s="8">
        <v>41912</v>
      </c>
      <c r="CC524" s="8">
        <v>41880</v>
      </c>
      <c r="CD524" s="8">
        <v>41851</v>
      </c>
      <c r="CE524" s="8">
        <v>41820</v>
      </c>
      <c r="CF524" s="8">
        <v>41789</v>
      </c>
      <c r="CG524" s="8">
        <v>41759</v>
      </c>
      <c r="CH524" s="8">
        <v>41729</v>
      </c>
      <c r="CI524" s="8">
        <v>41698</v>
      </c>
      <c r="CJ524" s="8">
        <v>41670</v>
      </c>
      <c r="CK524" s="8">
        <v>41639</v>
      </c>
      <c r="CL524" s="8">
        <v>41607</v>
      </c>
      <c r="CM524" s="8">
        <v>41578</v>
      </c>
      <c r="CN524" s="8">
        <v>41547</v>
      </c>
      <c r="CO524" s="8">
        <v>41516</v>
      </c>
      <c r="CP524" s="8">
        <v>41486</v>
      </c>
      <c r="CQ524" s="8">
        <v>41455</v>
      </c>
      <c r="CR524" s="8">
        <v>41453</v>
      </c>
      <c r="CS524" s="8">
        <v>41425</v>
      </c>
      <c r="CT524" s="8">
        <v>41394</v>
      </c>
      <c r="CU524" s="8">
        <v>41364</v>
      </c>
      <c r="CV524" s="8">
        <v>41362</v>
      </c>
      <c r="CW524" s="8">
        <v>41333</v>
      </c>
      <c r="CX524" s="8">
        <v>41305</v>
      </c>
      <c r="CY524" s="8">
        <v>41274</v>
      </c>
      <c r="CZ524" s="8">
        <v>41243</v>
      </c>
      <c r="DA524" s="8">
        <v>41213</v>
      </c>
      <c r="DB524" s="8">
        <v>41182</v>
      </c>
      <c r="DC524" s="8">
        <v>41180</v>
      </c>
      <c r="DD524" s="8">
        <v>41152</v>
      </c>
      <c r="DE524" s="8">
        <v>41121</v>
      </c>
      <c r="DF524" s="8">
        <v>41090</v>
      </c>
      <c r="DG524" s="8">
        <v>41089</v>
      </c>
      <c r="DH524" s="8">
        <v>41060</v>
      </c>
      <c r="DI524" s="8">
        <v>41029</v>
      </c>
      <c r="DJ524" s="8">
        <v>40999</v>
      </c>
      <c r="DK524" s="8">
        <v>40998</v>
      </c>
      <c r="DL524" s="8">
        <v>40968</v>
      </c>
      <c r="DM524" s="8">
        <v>40939</v>
      </c>
      <c r="DN524" s="8">
        <v>40908</v>
      </c>
      <c r="DO524" s="8">
        <v>40907</v>
      </c>
      <c r="DP524" s="8">
        <v>40877</v>
      </c>
      <c r="DQ524" s="8">
        <v>40847</v>
      </c>
      <c r="DR524" s="8">
        <v>40816</v>
      </c>
      <c r="DS524" s="8">
        <v>40786</v>
      </c>
      <c r="DT524" s="8">
        <v>40753</v>
      </c>
      <c r="DU524" s="8">
        <v>40724</v>
      </c>
    </row>
    <row r="525" spans="1:125" x14ac:dyDescent="0.2">
      <c r="A525" t="e">
        <f ca="1">_xll.BFieldInfo($B$525)</f>
        <v>#NAME?</v>
      </c>
      <c r="B525" t="s">
        <v>107</v>
      </c>
      <c r="C525">
        <v>26.673200000000001</v>
      </c>
      <c r="D525">
        <v>26.907900000000001</v>
      </c>
      <c r="E525">
        <v>26.829799999999999</v>
      </c>
      <c r="F525">
        <v>23.683900000000001</v>
      </c>
      <c r="G525">
        <v>31.581900000000001</v>
      </c>
      <c r="H525">
        <v>36.380099999999999</v>
      </c>
      <c r="I525">
        <v>39.028599999999997</v>
      </c>
      <c r="J525">
        <v>36.723399999999998</v>
      </c>
      <c r="K525">
        <v>34.463999999999999</v>
      </c>
      <c r="L525">
        <v>32.149500000000003</v>
      </c>
      <c r="M525">
        <v>30.127099999999999</v>
      </c>
      <c r="N525">
        <v>33.598599999999998</v>
      </c>
      <c r="O525">
        <v>31.758800000000001</v>
      </c>
      <c r="P525">
        <v>31.758800000000001</v>
      </c>
      <c r="Q525">
        <v>28.974599999999999</v>
      </c>
      <c r="R525">
        <v>33.309899999999999</v>
      </c>
      <c r="S525">
        <v>30.053000000000001</v>
      </c>
      <c r="T525">
        <v>30.053000000000001</v>
      </c>
      <c r="U525">
        <v>31.675999999999998</v>
      </c>
      <c r="V525">
        <v>30.852399999999999</v>
      </c>
      <c r="W525">
        <v>26.701899999999998</v>
      </c>
      <c r="X525">
        <v>30.601900000000001</v>
      </c>
      <c r="Y525">
        <v>29.632100000000001</v>
      </c>
      <c r="Z525">
        <v>31.7441</v>
      </c>
      <c r="AA525">
        <v>31.7441</v>
      </c>
      <c r="AB525">
        <v>33.166800000000002</v>
      </c>
      <c r="AC525">
        <v>33.113199999999999</v>
      </c>
      <c r="AD525">
        <v>30.2286</v>
      </c>
      <c r="AE525">
        <v>30.2286</v>
      </c>
      <c r="AF525">
        <v>31.1401</v>
      </c>
      <c r="AG525">
        <v>31.951699999999999</v>
      </c>
      <c r="AH525">
        <v>32.026400000000002</v>
      </c>
      <c r="AI525">
        <v>32.026400000000002</v>
      </c>
      <c r="AJ525">
        <v>34.1496</v>
      </c>
      <c r="AK525">
        <v>34.043199999999999</v>
      </c>
      <c r="AL525">
        <v>31.404800000000002</v>
      </c>
      <c r="AM525">
        <v>31.404800000000002</v>
      </c>
      <c r="AN525">
        <v>29.968599999999999</v>
      </c>
      <c r="AO525">
        <v>29.0152</v>
      </c>
      <c r="AP525">
        <v>26.843599999999999</v>
      </c>
      <c r="AQ525">
        <v>26.843599999999999</v>
      </c>
      <c r="AR525">
        <v>25.307500000000001</v>
      </c>
      <c r="AS525">
        <v>25.423400000000001</v>
      </c>
      <c r="AT525">
        <v>25.570900000000002</v>
      </c>
      <c r="AU525">
        <v>23.620999999999999</v>
      </c>
      <c r="AV525">
        <v>24.519200000000001</v>
      </c>
      <c r="AW525">
        <v>24.7818</v>
      </c>
      <c r="AX525">
        <v>25.8508</v>
      </c>
      <c r="AY525">
        <v>23.714099999999998</v>
      </c>
      <c r="AZ525">
        <v>23.148399999999999</v>
      </c>
      <c r="BA525">
        <v>23.148399999999999</v>
      </c>
      <c r="BB525">
        <v>22.122</v>
      </c>
      <c r="BC525">
        <v>17.221599999999999</v>
      </c>
      <c r="BD525">
        <v>16.334399999999999</v>
      </c>
      <c r="BE525">
        <v>16.8459</v>
      </c>
      <c r="BF525">
        <v>15.053800000000001</v>
      </c>
      <c r="BG525">
        <v>13.786300000000001</v>
      </c>
      <c r="BH525">
        <v>15.3139</v>
      </c>
      <c r="BI525">
        <v>15.075799999999999</v>
      </c>
      <c r="BJ525">
        <v>13.998900000000001</v>
      </c>
      <c r="BK525">
        <v>12.9153</v>
      </c>
      <c r="BL525">
        <v>14.586500000000001</v>
      </c>
      <c r="BM525">
        <v>17.3614</v>
      </c>
      <c r="BN525">
        <v>17.929500000000001</v>
      </c>
      <c r="BO525">
        <v>17.260899999999999</v>
      </c>
      <c r="BP525">
        <v>16.026499999999999</v>
      </c>
      <c r="BQ525">
        <v>16.755400000000002</v>
      </c>
      <c r="BR525">
        <v>18.334600000000002</v>
      </c>
      <c r="BS525">
        <v>17.4527</v>
      </c>
      <c r="BT525">
        <v>16.869700000000002</v>
      </c>
      <c r="BU525">
        <v>16.286899999999999</v>
      </c>
      <c r="BV525">
        <v>15.7348</v>
      </c>
      <c r="BW525">
        <v>16.113299999999999</v>
      </c>
      <c r="BX525">
        <v>15.4407</v>
      </c>
      <c r="BY525">
        <v>18.2332</v>
      </c>
      <c r="BZ525">
        <v>17.3169</v>
      </c>
      <c r="CA525">
        <v>17.438800000000001</v>
      </c>
      <c r="CB525">
        <v>17.327000000000002</v>
      </c>
      <c r="CC525">
        <v>16.300799999999999</v>
      </c>
      <c r="CD525">
        <v>15.4498</v>
      </c>
      <c r="CE525">
        <v>15.571400000000001</v>
      </c>
      <c r="CF525">
        <v>15.3284</v>
      </c>
      <c r="CG525">
        <v>15.3284</v>
      </c>
      <c r="CH525">
        <v>17.414100000000001</v>
      </c>
      <c r="CI525">
        <v>16.725999999999999</v>
      </c>
      <c r="CJ525">
        <v>16.948599999999999</v>
      </c>
      <c r="CK525">
        <v>15.7546</v>
      </c>
      <c r="CL525">
        <v>15.997400000000001</v>
      </c>
      <c r="CM525">
        <v>14.1266</v>
      </c>
      <c r="CN525">
        <v>13.954700000000001</v>
      </c>
      <c r="CO525">
        <v>14.2684</v>
      </c>
      <c r="CP525">
        <v>14.753399999999999</v>
      </c>
      <c r="CQ525">
        <v>12.995100000000001</v>
      </c>
      <c r="CR525">
        <v>12.995100000000001</v>
      </c>
      <c r="CS525">
        <v>13.792999999999999</v>
      </c>
      <c r="CT525">
        <v>12.4298</v>
      </c>
      <c r="CU525">
        <v>12.2986</v>
      </c>
      <c r="CV525">
        <v>12.2986</v>
      </c>
      <c r="CW525">
        <v>11.3393</v>
      </c>
      <c r="CX525">
        <v>11.4201</v>
      </c>
      <c r="CY525">
        <v>11.7127</v>
      </c>
      <c r="CZ525">
        <v>9.9376999999999995</v>
      </c>
      <c r="DA525">
        <v>9.3933999999999997</v>
      </c>
      <c r="DB525">
        <v>8.8995999999999995</v>
      </c>
      <c r="DC525">
        <v>8.8995999999999995</v>
      </c>
      <c r="DD525">
        <v>8.0427999999999997</v>
      </c>
      <c r="DE525">
        <v>7.3884999999999996</v>
      </c>
      <c r="DF525">
        <v>8.2340999999999998</v>
      </c>
      <c r="DG525">
        <v>8.2340999999999998</v>
      </c>
      <c r="DH525">
        <v>7.3986000000000001</v>
      </c>
      <c r="DI525">
        <v>8.1523000000000003</v>
      </c>
      <c r="DJ525">
        <v>9.6198999999999995</v>
      </c>
      <c r="DK525">
        <v>9.6198999999999995</v>
      </c>
      <c r="DL525">
        <v>8.0115999999999996</v>
      </c>
      <c r="DM525">
        <v>7.1581999999999999</v>
      </c>
      <c r="DN525">
        <v>5.5819999999999999</v>
      </c>
      <c r="DO525">
        <v>5.5819999999999999</v>
      </c>
      <c r="DP525">
        <v>5.4615</v>
      </c>
      <c r="DQ525">
        <v>6.8444000000000003</v>
      </c>
      <c r="DR525">
        <v>6.1329000000000002</v>
      </c>
      <c r="DS525">
        <v>8.1873000000000005</v>
      </c>
      <c r="DT525">
        <v>9.7186000000000003</v>
      </c>
      <c r="DU525">
        <v>10.969799999999999</v>
      </c>
    </row>
    <row r="526" spans="1:125" x14ac:dyDescent="0.2">
      <c r="A526" t="e">
        <f ca="1">_xll.BFieldInfo($B$526)</f>
        <v>#NAME?</v>
      </c>
      <c r="B526" t="s">
        <v>109</v>
      </c>
      <c r="C526">
        <v>21167</v>
      </c>
      <c r="D526">
        <v>21167</v>
      </c>
      <c r="E526">
        <v>21167</v>
      </c>
      <c r="F526">
        <v>21167</v>
      </c>
      <c r="G526">
        <v>21167</v>
      </c>
      <c r="H526">
        <v>21167</v>
      </c>
      <c r="I526">
        <v>21167</v>
      </c>
      <c r="J526">
        <v>19512</v>
      </c>
      <c r="K526">
        <v>19512</v>
      </c>
      <c r="L526">
        <v>19512</v>
      </c>
      <c r="M526">
        <v>19512</v>
      </c>
      <c r="N526">
        <v>19512</v>
      </c>
      <c r="O526">
        <v>19512</v>
      </c>
      <c r="P526">
        <v>19512</v>
      </c>
      <c r="Q526">
        <v>19512</v>
      </c>
      <c r="R526">
        <v>19512</v>
      </c>
      <c r="S526">
        <v>19512</v>
      </c>
      <c r="T526">
        <v>19512</v>
      </c>
      <c r="U526">
        <v>19512</v>
      </c>
      <c r="V526">
        <v>19512</v>
      </c>
      <c r="W526">
        <v>19512</v>
      </c>
      <c r="X526">
        <v>21567</v>
      </c>
      <c r="Y526">
        <v>21567</v>
      </c>
      <c r="Z526">
        <v>21567</v>
      </c>
      <c r="AA526">
        <v>21567</v>
      </c>
      <c r="AB526">
        <v>21567</v>
      </c>
      <c r="AC526">
        <v>21567</v>
      </c>
      <c r="AD526">
        <v>21567</v>
      </c>
      <c r="AE526">
        <v>21567</v>
      </c>
      <c r="AF526">
        <v>21567</v>
      </c>
      <c r="AG526">
        <v>21567</v>
      </c>
      <c r="AH526">
        <v>21567</v>
      </c>
      <c r="AI526">
        <v>21567</v>
      </c>
      <c r="AJ526">
        <v>21567</v>
      </c>
      <c r="AK526">
        <v>21567</v>
      </c>
      <c r="AL526">
        <v>21567</v>
      </c>
      <c r="AM526">
        <v>20792</v>
      </c>
      <c r="AN526">
        <v>20792</v>
      </c>
      <c r="AO526">
        <v>20792</v>
      </c>
      <c r="AP526">
        <v>20792</v>
      </c>
      <c r="AQ526">
        <v>20792</v>
      </c>
      <c r="AR526">
        <v>20792</v>
      </c>
      <c r="AS526">
        <v>20792</v>
      </c>
      <c r="AT526">
        <v>20792</v>
      </c>
      <c r="AU526">
        <v>20792</v>
      </c>
      <c r="AV526">
        <v>20792</v>
      </c>
      <c r="AW526">
        <v>20792</v>
      </c>
      <c r="AX526">
        <v>20792</v>
      </c>
      <c r="AY526">
        <v>20792</v>
      </c>
      <c r="AZ526">
        <v>20792</v>
      </c>
      <c r="BA526">
        <v>20094</v>
      </c>
      <c r="BB526">
        <v>20094</v>
      </c>
      <c r="BC526">
        <v>20094</v>
      </c>
      <c r="BD526">
        <v>20094</v>
      </c>
      <c r="BE526">
        <v>20094</v>
      </c>
      <c r="BF526">
        <v>20094</v>
      </c>
      <c r="BG526">
        <v>20094</v>
      </c>
      <c r="BH526">
        <v>20094</v>
      </c>
      <c r="BI526">
        <v>20094</v>
      </c>
      <c r="BJ526">
        <v>20094</v>
      </c>
      <c r="BK526">
        <v>20094</v>
      </c>
      <c r="BL526">
        <v>20094</v>
      </c>
      <c r="BM526">
        <v>20094</v>
      </c>
      <c r="BN526">
        <v>21525</v>
      </c>
      <c r="BO526">
        <v>21525</v>
      </c>
      <c r="BP526">
        <v>21525</v>
      </c>
      <c r="BQ526">
        <v>21525</v>
      </c>
      <c r="BR526">
        <v>21525</v>
      </c>
      <c r="BS526">
        <v>21525</v>
      </c>
      <c r="BT526">
        <v>21525</v>
      </c>
      <c r="BU526">
        <v>21525</v>
      </c>
      <c r="BV526">
        <v>21525</v>
      </c>
      <c r="BW526">
        <v>21525</v>
      </c>
      <c r="BX526">
        <v>21525</v>
      </c>
      <c r="BY526">
        <v>21525</v>
      </c>
      <c r="BZ526">
        <v>19795</v>
      </c>
      <c r="CA526">
        <v>19795</v>
      </c>
      <c r="CB526">
        <v>19795</v>
      </c>
      <c r="CC526">
        <v>19795</v>
      </c>
      <c r="CD526">
        <v>19795</v>
      </c>
      <c r="CE526">
        <v>19795</v>
      </c>
      <c r="CF526">
        <v>19795</v>
      </c>
      <c r="CG526">
        <v>19795</v>
      </c>
      <c r="CH526">
        <v>19795</v>
      </c>
      <c r="CI526">
        <v>19795</v>
      </c>
      <c r="CJ526">
        <v>19795</v>
      </c>
      <c r="CK526">
        <v>19795</v>
      </c>
      <c r="CL526">
        <v>21449</v>
      </c>
      <c r="CM526">
        <v>21449</v>
      </c>
      <c r="CN526">
        <v>21449</v>
      </c>
      <c r="CO526">
        <v>21449</v>
      </c>
      <c r="CP526">
        <v>21449</v>
      </c>
      <c r="CQ526">
        <v>21449</v>
      </c>
      <c r="CR526">
        <v>21449</v>
      </c>
      <c r="CS526">
        <v>21449</v>
      </c>
      <c r="CT526">
        <v>21449</v>
      </c>
      <c r="CU526">
        <v>21449</v>
      </c>
      <c r="CV526">
        <v>21449</v>
      </c>
      <c r="CW526">
        <v>21449</v>
      </c>
      <c r="CX526">
        <v>21449</v>
      </c>
      <c r="CY526">
        <v>21449</v>
      </c>
      <c r="CZ526">
        <v>20012</v>
      </c>
      <c r="DA526">
        <v>20012</v>
      </c>
      <c r="DB526">
        <v>20012</v>
      </c>
      <c r="DC526">
        <v>20012</v>
      </c>
      <c r="DD526">
        <v>20012</v>
      </c>
      <c r="DE526">
        <v>20012</v>
      </c>
      <c r="DF526">
        <v>20012</v>
      </c>
      <c r="DG526">
        <v>20012</v>
      </c>
      <c r="DH526">
        <v>20012</v>
      </c>
      <c r="DI526">
        <v>20012</v>
      </c>
      <c r="DJ526">
        <v>20012</v>
      </c>
      <c r="DK526">
        <v>20012</v>
      </c>
      <c r="DL526">
        <v>20012</v>
      </c>
      <c r="DM526">
        <v>20012</v>
      </c>
      <c r="DN526">
        <v>20012</v>
      </c>
      <c r="DO526" t="s">
        <v>108</v>
      </c>
      <c r="DP526" t="s">
        <v>108</v>
      </c>
      <c r="DQ526" t="s">
        <v>108</v>
      </c>
      <c r="DR526" t="s">
        <v>108</v>
      </c>
      <c r="DS526" t="s">
        <v>108</v>
      </c>
      <c r="DT526" t="s">
        <v>108</v>
      </c>
      <c r="DU526" t="s">
        <v>108</v>
      </c>
    </row>
    <row r="527" spans="1:125" x14ac:dyDescent="0.2">
      <c r="A527" t="e">
        <f ca="1">_xll.BFieldInfo($B$527)</f>
        <v>#NAME?</v>
      </c>
      <c r="B527" t="s">
        <v>110</v>
      </c>
      <c r="C527">
        <v>25637</v>
      </c>
      <c r="D527">
        <v>25637</v>
      </c>
      <c r="E527">
        <v>25637</v>
      </c>
      <c r="F527">
        <v>25637</v>
      </c>
      <c r="G527">
        <v>25637</v>
      </c>
      <c r="H527">
        <v>25637</v>
      </c>
      <c r="I527">
        <v>25637</v>
      </c>
      <c r="J527">
        <v>23223</v>
      </c>
      <c r="K527">
        <v>23223</v>
      </c>
      <c r="L527">
        <v>23223</v>
      </c>
      <c r="M527">
        <v>23223</v>
      </c>
      <c r="N527">
        <v>23223</v>
      </c>
      <c r="O527">
        <v>23223</v>
      </c>
      <c r="P527">
        <v>23223</v>
      </c>
      <c r="Q527">
        <v>23223</v>
      </c>
      <c r="R527">
        <v>23223</v>
      </c>
      <c r="S527">
        <v>23223</v>
      </c>
      <c r="T527">
        <v>23223</v>
      </c>
      <c r="U527">
        <v>23223</v>
      </c>
      <c r="V527">
        <v>23223</v>
      </c>
      <c r="W527">
        <v>23223</v>
      </c>
      <c r="X527">
        <v>25375</v>
      </c>
      <c r="Y527">
        <v>25375</v>
      </c>
      <c r="Z527">
        <v>25375</v>
      </c>
      <c r="AA527">
        <v>25375</v>
      </c>
      <c r="AB527">
        <v>25375</v>
      </c>
      <c r="AC527">
        <v>25375</v>
      </c>
      <c r="AD527">
        <v>25375</v>
      </c>
      <c r="AE527">
        <v>25375</v>
      </c>
      <c r="AF527">
        <v>25375</v>
      </c>
      <c r="AG527">
        <v>25375</v>
      </c>
      <c r="AH527">
        <v>25375</v>
      </c>
      <c r="AI527">
        <v>25375</v>
      </c>
      <c r="AJ527">
        <v>25375</v>
      </c>
      <c r="AK527">
        <v>25375</v>
      </c>
      <c r="AL527">
        <v>25375</v>
      </c>
      <c r="AM527">
        <v>23772</v>
      </c>
      <c r="AN527">
        <v>23772</v>
      </c>
      <c r="AO527">
        <v>23772</v>
      </c>
      <c r="AP527">
        <v>23772</v>
      </c>
      <c r="AQ527">
        <v>23772</v>
      </c>
      <c r="AR527">
        <v>23772</v>
      </c>
      <c r="AS527">
        <v>23772</v>
      </c>
      <c r="AT527">
        <v>23772</v>
      </c>
      <c r="AU527">
        <v>23772</v>
      </c>
      <c r="AV527">
        <v>23772</v>
      </c>
      <c r="AW527">
        <v>23772</v>
      </c>
      <c r="AX527">
        <v>23772</v>
      </c>
      <c r="AY527">
        <v>23772</v>
      </c>
      <c r="AZ527">
        <v>23772</v>
      </c>
      <c r="BA527">
        <v>23505</v>
      </c>
      <c r="BB527">
        <v>23505</v>
      </c>
      <c r="BC527">
        <v>23505</v>
      </c>
      <c r="BD527">
        <v>23505</v>
      </c>
      <c r="BE527">
        <v>23505</v>
      </c>
      <c r="BF527">
        <v>23505</v>
      </c>
      <c r="BG527">
        <v>23505</v>
      </c>
      <c r="BH527">
        <v>23505</v>
      </c>
      <c r="BI527">
        <v>23505</v>
      </c>
      <c r="BJ527">
        <v>23505</v>
      </c>
      <c r="BK527">
        <v>23505</v>
      </c>
      <c r="BL527">
        <v>23505</v>
      </c>
      <c r="BM527">
        <v>23505</v>
      </c>
      <c r="BN527">
        <v>24105</v>
      </c>
      <c r="BO527">
        <v>24105</v>
      </c>
      <c r="BP527">
        <v>24105</v>
      </c>
      <c r="BQ527">
        <v>24105</v>
      </c>
      <c r="BR527">
        <v>24105</v>
      </c>
      <c r="BS527">
        <v>24105</v>
      </c>
      <c r="BT527">
        <v>24105</v>
      </c>
      <c r="BU527">
        <v>24105</v>
      </c>
      <c r="BV527">
        <v>24105</v>
      </c>
      <c r="BW527">
        <v>24105</v>
      </c>
      <c r="BX527">
        <v>24105</v>
      </c>
      <c r="BY527">
        <v>24105</v>
      </c>
      <c r="BZ527">
        <v>23453</v>
      </c>
      <c r="CA527">
        <v>23453</v>
      </c>
      <c r="CB527">
        <v>23453</v>
      </c>
      <c r="CC527">
        <v>23453</v>
      </c>
      <c r="CD527">
        <v>23453</v>
      </c>
      <c r="CE527">
        <v>23453</v>
      </c>
      <c r="CF527">
        <v>23453</v>
      </c>
      <c r="CG527">
        <v>23453</v>
      </c>
      <c r="CH527">
        <v>23453</v>
      </c>
      <c r="CI527">
        <v>23453</v>
      </c>
      <c r="CJ527">
        <v>23453</v>
      </c>
      <c r="CK527">
        <v>23453</v>
      </c>
      <c r="CL527">
        <v>21643</v>
      </c>
      <c r="CM527">
        <v>21643</v>
      </c>
      <c r="CN527">
        <v>21643</v>
      </c>
      <c r="CO527">
        <v>21643</v>
      </c>
      <c r="CP527">
        <v>21643</v>
      </c>
      <c r="CQ527">
        <v>21643</v>
      </c>
      <c r="CR527">
        <v>21643</v>
      </c>
      <c r="CS527">
        <v>21643</v>
      </c>
      <c r="CT527">
        <v>21643</v>
      </c>
      <c r="CU527">
        <v>21643</v>
      </c>
      <c r="CV527">
        <v>21643</v>
      </c>
      <c r="CW527">
        <v>21643</v>
      </c>
      <c r="CX527">
        <v>21643</v>
      </c>
      <c r="CY527">
        <v>21643</v>
      </c>
      <c r="CZ527">
        <v>20153</v>
      </c>
      <c r="DA527">
        <v>20153</v>
      </c>
      <c r="DB527">
        <v>20153</v>
      </c>
      <c r="DC527">
        <v>20153</v>
      </c>
      <c r="DD527">
        <v>20153</v>
      </c>
      <c r="DE527">
        <v>20153</v>
      </c>
      <c r="DF527">
        <v>20153</v>
      </c>
      <c r="DG527">
        <v>20153</v>
      </c>
      <c r="DH527">
        <v>20153</v>
      </c>
      <c r="DI527">
        <v>20153</v>
      </c>
      <c r="DJ527">
        <v>20153</v>
      </c>
      <c r="DK527">
        <v>20153</v>
      </c>
      <c r="DL527">
        <v>20153</v>
      </c>
      <c r="DM527">
        <v>20153</v>
      </c>
      <c r="DN527">
        <v>20153</v>
      </c>
      <c r="DO527" t="s">
        <v>108</v>
      </c>
      <c r="DP527" t="s">
        <v>108</v>
      </c>
      <c r="DQ527" t="s">
        <v>108</v>
      </c>
      <c r="DR527" t="s">
        <v>108</v>
      </c>
      <c r="DS527" t="s">
        <v>108</v>
      </c>
      <c r="DT527" t="s">
        <v>108</v>
      </c>
      <c r="DU527" t="s">
        <v>108</v>
      </c>
    </row>
    <row r="528" spans="1:125" x14ac:dyDescent="0.2">
      <c r="A528" t="e">
        <f ca="1">_xll.BFieldInfo($B$528)</f>
        <v>#NAME?</v>
      </c>
      <c r="B528" t="s">
        <v>111</v>
      </c>
      <c r="C528">
        <v>205771.93859999999</v>
      </c>
      <c r="D528">
        <v>184180.59820000001</v>
      </c>
      <c r="E528">
        <v>184180.59820000001</v>
      </c>
      <c r="F528">
        <v>184180.59820000001</v>
      </c>
      <c r="G528">
        <v>311209.16619999998</v>
      </c>
      <c r="H528">
        <v>311209.16619999998</v>
      </c>
      <c r="I528">
        <v>311209.16619999998</v>
      </c>
      <c r="J528">
        <v>264842.14649999997</v>
      </c>
      <c r="K528">
        <v>264842.14649999997</v>
      </c>
      <c r="L528">
        <v>264842.14649999997</v>
      </c>
      <c r="M528">
        <v>270935.45079999999</v>
      </c>
      <c r="N528">
        <v>270935.45079999999</v>
      </c>
      <c r="O528">
        <v>270935.45079999999</v>
      </c>
      <c r="P528">
        <v>263991.85989999998</v>
      </c>
      <c r="Q528">
        <v>263991.85989999998</v>
      </c>
      <c r="R528">
        <v>263991.85989999998</v>
      </c>
      <c r="S528">
        <v>263991.85989999998</v>
      </c>
      <c r="T528">
        <v>238251.2162</v>
      </c>
      <c r="U528">
        <v>238251.2162</v>
      </c>
      <c r="V528">
        <v>238251.2162</v>
      </c>
      <c r="W528">
        <v>238251.2162</v>
      </c>
      <c r="X528">
        <v>290424.12280000001</v>
      </c>
      <c r="Y528">
        <v>290424.12280000001</v>
      </c>
      <c r="Z528">
        <v>290424.12280000001</v>
      </c>
      <c r="AA528">
        <v>282258.55499999999</v>
      </c>
      <c r="AB528">
        <v>282258.55499999999</v>
      </c>
      <c r="AC528">
        <v>282258.55499999999</v>
      </c>
      <c r="AD528">
        <v>282258.55499999999</v>
      </c>
      <c r="AE528">
        <v>305175.56640000001</v>
      </c>
      <c r="AF528">
        <v>305175.56640000001</v>
      </c>
      <c r="AG528">
        <v>305175.56640000001</v>
      </c>
      <c r="AH528">
        <v>305175.56640000001</v>
      </c>
      <c r="AI528">
        <v>303681.1678</v>
      </c>
      <c r="AJ528">
        <v>303681.1678</v>
      </c>
      <c r="AK528">
        <v>303681.1678</v>
      </c>
      <c r="AL528">
        <v>303681.1678</v>
      </c>
      <c r="AM528">
        <v>264992.38290000003</v>
      </c>
      <c r="AN528">
        <v>264992.38290000003</v>
      </c>
      <c r="AO528">
        <v>264992.38290000003</v>
      </c>
      <c r="AP528">
        <v>264992.38290000003</v>
      </c>
      <c r="AQ528">
        <v>239643.14910000001</v>
      </c>
      <c r="AR528">
        <v>239643.14910000001</v>
      </c>
      <c r="AS528">
        <v>239643.14910000001</v>
      </c>
      <c r="AT528">
        <v>239643.14910000001</v>
      </c>
      <c r="AU528">
        <v>235291.13889999999</v>
      </c>
      <c r="AV528">
        <v>235291.13889999999</v>
      </c>
      <c r="AW528">
        <v>235291.13889999999</v>
      </c>
      <c r="AX528">
        <v>222163.0258</v>
      </c>
      <c r="AY528">
        <v>222163.0258</v>
      </c>
      <c r="AZ528">
        <v>222163.0258</v>
      </c>
      <c r="BA528">
        <v>158438.17610000001</v>
      </c>
      <c r="BB528">
        <v>158438.17610000001</v>
      </c>
      <c r="BC528">
        <v>158438.17610000001</v>
      </c>
      <c r="BD528">
        <v>158438.17610000001</v>
      </c>
      <c r="BE528">
        <v>135576.67879999999</v>
      </c>
      <c r="BF528">
        <v>135576.67879999999</v>
      </c>
      <c r="BG528">
        <v>135576.67879999999</v>
      </c>
      <c r="BH528">
        <v>139427.1666</v>
      </c>
      <c r="BI528">
        <v>139427.1666</v>
      </c>
      <c r="BJ528">
        <v>139427.1666</v>
      </c>
      <c r="BK528">
        <v>174699.861</v>
      </c>
      <c r="BL528">
        <v>174699.861</v>
      </c>
      <c r="BM528">
        <v>174699.861</v>
      </c>
      <c r="BN528">
        <v>162457.4124</v>
      </c>
      <c r="BO528">
        <v>162457.4124</v>
      </c>
      <c r="BP528">
        <v>162457.4124</v>
      </c>
      <c r="BQ528">
        <v>178230.65950000001</v>
      </c>
      <c r="BR528">
        <v>178230.65950000001</v>
      </c>
      <c r="BS528">
        <v>178230.65950000001</v>
      </c>
      <c r="BT528">
        <v>161908.9638</v>
      </c>
      <c r="BU528">
        <v>161908.9638</v>
      </c>
      <c r="BV528">
        <v>161908.9638</v>
      </c>
      <c r="BW528">
        <v>188140.9449</v>
      </c>
      <c r="BX528">
        <v>188140.9449</v>
      </c>
      <c r="BY528">
        <v>188140.9449</v>
      </c>
      <c r="BZ528">
        <v>179295.99110000001</v>
      </c>
      <c r="CA528">
        <v>179295.99110000001</v>
      </c>
      <c r="CB528">
        <v>179295.99110000001</v>
      </c>
      <c r="CC528">
        <v>161628.22450000001</v>
      </c>
      <c r="CD528">
        <v>161628.22450000001</v>
      </c>
      <c r="CE528">
        <v>161628.22450000001</v>
      </c>
      <c r="CF528">
        <v>181116.78229999999</v>
      </c>
      <c r="CG528">
        <v>181116.78229999999</v>
      </c>
      <c r="CH528">
        <v>181116.78229999999</v>
      </c>
      <c r="CI528">
        <v>164914.4552</v>
      </c>
      <c r="CJ528">
        <v>164914.4552</v>
      </c>
      <c r="CK528">
        <v>164914.4552</v>
      </c>
      <c r="CL528">
        <v>147429.29310000001</v>
      </c>
      <c r="CM528">
        <v>147429.29310000001</v>
      </c>
      <c r="CN528">
        <v>147429.29310000001</v>
      </c>
      <c r="CO528">
        <v>138156.23970000001</v>
      </c>
      <c r="CP528">
        <v>138156.23970000001</v>
      </c>
      <c r="CQ528">
        <v>138156.23970000001</v>
      </c>
      <c r="CR528">
        <v>131816.5876</v>
      </c>
      <c r="CS528">
        <v>131816.5876</v>
      </c>
      <c r="CT528">
        <v>131816.5876</v>
      </c>
      <c r="CU528">
        <v>131816.5876</v>
      </c>
      <c r="CV528">
        <v>125135.6407</v>
      </c>
      <c r="CW528">
        <v>125135.6407</v>
      </c>
      <c r="CX528">
        <v>125135.6407</v>
      </c>
      <c r="CY528">
        <v>125135.6407</v>
      </c>
      <c r="CZ528">
        <v>95163.271699999998</v>
      </c>
      <c r="DA528">
        <v>95163.271699999998</v>
      </c>
      <c r="DB528">
        <v>95163.271699999998</v>
      </c>
      <c r="DC528">
        <v>88154.790599999993</v>
      </c>
      <c r="DD528">
        <v>88154.790599999993</v>
      </c>
      <c r="DE528">
        <v>88154.790599999993</v>
      </c>
      <c r="DF528">
        <v>88154.790599999993</v>
      </c>
      <c r="DG528">
        <v>103122.53290000001</v>
      </c>
      <c r="DH528">
        <v>103122.53290000001</v>
      </c>
      <c r="DI528">
        <v>103122.53290000001</v>
      </c>
      <c r="DJ528">
        <v>103122.53290000001</v>
      </c>
      <c r="DK528">
        <v>58579.815000000002</v>
      </c>
      <c r="DL528">
        <v>58579.815000000002</v>
      </c>
      <c r="DM528">
        <v>58579.815000000002</v>
      </c>
      <c r="DN528">
        <v>58579.815000000002</v>
      </c>
      <c r="DO528">
        <v>62022.7209</v>
      </c>
      <c r="DP528">
        <v>62022.7209</v>
      </c>
      <c r="DQ528">
        <v>62022.7209</v>
      </c>
      <c r="DR528">
        <v>62022.7209</v>
      </c>
      <c r="DS528">
        <v>111059.75689999999</v>
      </c>
      <c r="DT528">
        <v>111059.75689999999</v>
      </c>
      <c r="DU528">
        <v>111059.75689999999</v>
      </c>
    </row>
    <row r="529" spans="1:125" x14ac:dyDescent="0.2">
      <c r="A529" t="e">
        <f ca="1">_xll.BFieldInfo($B$529)</f>
        <v>#NAME?</v>
      </c>
      <c r="B529" t="s">
        <v>109</v>
      </c>
      <c r="C529">
        <v>21167</v>
      </c>
      <c r="D529">
        <v>21167</v>
      </c>
      <c r="E529">
        <v>21167</v>
      </c>
      <c r="F529">
        <v>21167</v>
      </c>
      <c r="G529">
        <v>21167</v>
      </c>
      <c r="H529">
        <v>21167</v>
      </c>
      <c r="I529">
        <v>21167</v>
      </c>
      <c r="J529">
        <v>19512</v>
      </c>
      <c r="K529">
        <v>19512</v>
      </c>
      <c r="L529">
        <v>19512</v>
      </c>
      <c r="M529">
        <v>19512</v>
      </c>
      <c r="N529">
        <v>19512</v>
      </c>
      <c r="O529">
        <v>19512</v>
      </c>
      <c r="P529">
        <v>19512</v>
      </c>
      <c r="Q529">
        <v>19512</v>
      </c>
      <c r="R529">
        <v>19512</v>
      </c>
      <c r="S529">
        <v>19512</v>
      </c>
      <c r="T529">
        <v>19512</v>
      </c>
      <c r="U529">
        <v>19512</v>
      </c>
      <c r="V529">
        <v>19512</v>
      </c>
      <c r="W529">
        <v>19512</v>
      </c>
      <c r="X529">
        <v>21567</v>
      </c>
      <c r="Y529">
        <v>21567</v>
      </c>
      <c r="Z529">
        <v>21567</v>
      </c>
      <c r="AA529">
        <v>21567</v>
      </c>
      <c r="AB529">
        <v>21567</v>
      </c>
      <c r="AC529">
        <v>21567</v>
      </c>
      <c r="AD529">
        <v>21567</v>
      </c>
      <c r="AE529">
        <v>21567</v>
      </c>
      <c r="AF529">
        <v>21567</v>
      </c>
      <c r="AG529">
        <v>21567</v>
      </c>
      <c r="AH529">
        <v>21567</v>
      </c>
      <c r="AI529">
        <v>21567</v>
      </c>
      <c r="AJ529">
        <v>21567</v>
      </c>
      <c r="AK529">
        <v>21567</v>
      </c>
      <c r="AL529">
        <v>21567</v>
      </c>
      <c r="AM529">
        <v>20792</v>
      </c>
      <c r="AN529">
        <v>20792</v>
      </c>
      <c r="AO529">
        <v>20792</v>
      </c>
      <c r="AP529">
        <v>20792</v>
      </c>
      <c r="AQ529">
        <v>20792</v>
      </c>
      <c r="AR529">
        <v>20792</v>
      </c>
      <c r="AS529">
        <v>20792</v>
      </c>
      <c r="AT529">
        <v>20792</v>
      </c>
      <c r="AU529">
        <v>20792</v>
      </c>
      <c r="AV529">
        <v>20792</v>
      </c>
      <c r="AW529">
        <v>20792</v>
      </c>
      <c r="AX529">
        <v>20792</v>
      </c>
      <c r="AY529">
        <v>20792</v>
      </c>
      <c r="AZ529">
        <v>20792</v>
      </c>
      <c r="BA529">
        <v>20094</v>
      </c>
      <c r="BB529">
        <v>20094</v>
      </c>
      <c r="BC529">
        <v>20094</v>
      </c>
      <c r="BD529">
        <v>20094</v>
      </c>
      <c r="BE529">
        <v>20094</v>
      </c>
      <c r="BF529">
        <v>20094</v>
      </c>
      <c r="BG529">
        <v>20094</v>
      </c>
      <c r="BH529">
        <v>20094</v>
      </c>
      <c r="BI529">
        <v>20094</v>
      </c>
      <c r="BJ529">
        <v>20094</v>
      </c>
      <c r="BK529">
        <v>20094</v>
      </c>
      <c r="BL529">
        <v>20094</v>
      </c>
      <c r="BM529">
        <v>20094</v>
      </c>
      <c r="BN529">
        <v>21525</v>
      </c>
      <c r="BO529">
        <v>21525</v>
      </c>
      <c r="BP529">
        <v>21525</v>
      </c>
      <c r="BQ529">
        <v>21525</v>
      </c>
      <c r="BR529">
        <v>21525</v>
      </c>
      <c r="BS529">
        <v>21525</v>
      </c>
      <c r="BT529">
        <v>21525</v>
      </c>
      <c r="BU529">
        <v>21525</v>
      </c>
      <c r="BV529">
        <v>21525</v>
      </c>
      <c r="BW529">
        <v>21525</v>
      </c>
      <c r="BX529">
        <v>21525</v>
      </c>
      <c r="BY529">
        <v>21525</v>
      </c>
      <c r="BZ529">
        <v>19795</v>
      </c>
      <c r="CA529">
        <v>19795</v>
      </c>
      <c r="CB529">
        <v>19795</v>
      </c>
      <c r="CC529">
        <v>19795</v>
      </c>
      <c r="CD529">
        <v>19795</v>
      </c>
      <c r="CE529">
        <v>19795</v>
      </c>
      <c r="CF529">
        <v>19795</v>
      </c>
      <c r="CG529">
        <v>19795</v>
      </c>
      <c r="CH529">
        <v>19795</v>
      </c>
      <c r="CI529">
        <v>19795</v>
      </c>
      <c r="CJ529">
        <v>19795</v>
      </c>
      <c r="CK529">
        <v>19795</v>
      </c>
      <c r="CL529">
        <v>21449</v>
      </c>
      <c r="CM529">
        <v>21449</v>
      </c>
      <c r="CN529">
        <v>21449</v>
      </c>
      <c r="CO529">
        <v>21449</v>
      </c>
      <c r="CP529">
        <v>21449</v>
      </c>
      <c r="CQ529">
        <v>21449</v>
      </c>
      <c r="CR529">
        <v>21449</v>
      </c>
      <c r="CS529">
        <v>21449</v>
      </c>
      <c r="CT529">
        <v>21449</v>
      </c>
      <c r="CU529">
        <v>21449</v>
      </c>
      <c r="CV529">
        <v>21449</v>
      </c>
      <c r="CW529">
        <v>21449</v>
      </c>
      <c r="CX529">
        <v>21449</v>
      </c>
      <c r="CY529">
        <v>21449</v>
      </c>
      <c r="CZ529">
        <v>20012</v>
      </c>
      <c r="DA529">
        <v>20012</v>
      </c>
      <c r="DB529">
        <v>20012</v>
      </c>
      <c r="DC529">
        <v>20012</v>
      </c>
      <c r="DD529">
        <v>20012</v>
      </c>
      <c r="DE529">
        <v>20012</v>
      </c>
      <c r="DF529">
        <v>20012</v>
      </c>
      <c r="DG529">
        <v>20012</v>
      </c>
      <c r="DH529">
        <v>20012</v>
      </c>
      <c r="DI529">
        <v>20012</v>
      </c>
      <c r="DJ529">
        <v>20012</v>
      </c>
      <c r="DK529">
        <v>20012</v>
      </c>
      <c r="DL529">
        <v>20012</v>
      </c>
      <c r="DM529">
        <v>20012</v>
      </c>
      <c r="DN529">
        <v>20012</v>
      </c>
      <c r="DO529" t="s">
        <v>108</v>
      </c>
      <c r="DP529" t="s">
        <v>108</v>
      </c>
      <c r="DQ529" t="s">
        <v>108</v>
      </c>
      <c r="DR529" t="s">
        <v>108</v>
      </c>
      <c r="DS529" t="s">
        <v>108</v>
      </c>
      <c r="DT529" t="s">
        <v>108</v>
      </c>
      <c r="DU529" t="s">
        <v>108</v>
      </c>
    </row>
    <row r="530" spans="1:125" x14ac:dyDescent="0.2">
      <c r="A530" t="e">
        <f ca="1">_xll.BFieldInfo($B$530)</f>
        <v>#NAME?</v>
      </c>
      <c r="B530" t="s">
        <v>112</v>
      </c>
      <c r="C530">
        <v>7</v>
      </c>
      <c r="D530">
        <v>7</v>
      </c>
      <c r="E530">
        <v>7</v>
      </c>
      <c r="F530">
        <v>7</v>
      </c>
      <c r="G530">
        <v>7</v>
      </c>
      <c r="H530">
        <v>7</v>
      </c>
      <c r="I530">
        <v>7</v>
      </c>
      <c r="J530">
        <v>7</v>
      </c>
      <c r="K530">
        <v>7</v>
      </c>
      <c r="L530">
        <v>7</v>
      </c>
      <c r="M530">
        <v>7</v>
      </c>
      <c r="N530">
        <v>7</v>
      </c>
      <c r="O530">
        <v>7</v>
      </c>
      <c r="P530">
        <v>7</v>
      </c>
      <c r="Q530">
        <v>7</v>
      </c>
      <c r="R530">
        <v>7</v>
      </c>
      <c r="S530">
        <v>7</v>
      </c>
      <c r="T530">
        <v>7</v>
      </c>
      <c r="U530">
        <v>7</v>
      </c>
      <c r="V530">
        <v>7</v>
      </c>
      <c r="W530">
        <v>7</v>
      </c>
      <c r="X530">
        <v>7</v>
      </c>
      <c r="Y530">
        <v>7</v>
      </c>
      <c r="Z530">
        <v>7</v>
      </c>
      <c r="AA530">
        <v>7</v>
      </c>
      <c r="AB530">
        <v>7</v>
      </c>
      <c r="AC530">
        <v>7</v>
      </c>
      <c r="AD530">
        <v>7</v>
      </c>
      <c r="AE530">
        <v>7</v>
      </c>
      <c r="AF530">
        <v>7</v>
      </c>
      <c r="AG530">
        <v>7</v>
      </c>
      <c r="AH530">
        <v>7</v>
      </c>
      <c r="AI530">
        <v>7</v>
      </c>
      <c r="AJ530">
        <v>7</v>
      </c>
      <c r="AK530">
        <v>7</v>
      </c>
      <c r="AL530">
        <v>7</v>
      </c>
      <c r="AM530">
        <v>7</v>
      </c>
      <c r="AN530">
        <v>7</v>
      </c>
      <c r="AO530">
        <v>7</v>
      </c>
      <c r="AP530">
        <v>7</v>
      </c>
      <c r="AQ530">
        <v>7</v>
      </c>
      <c r="AR530">
        <v>7</v>
      </c>
      <c r="AS530">
        <v>7</v>
      </c>
      <c r="AT530">
        <v>7</v>
      </c>
      <c r="AU530">
        <v>7</v>
      </c>
      <c r="AV530">
        <v>7</v>
      </c>
      <c r="AW530">
        <v>7</v>
      </c>
      <c r="AX530">
        <v>7</v>
      </c>
      <c r="AY530">
        <v>7</v>
      </c>
      <c r="AZ530">
        <v>7</v>
      </c>
      <c r="BA530">
        <v>7</v>
      </c>
      <c r="BB530">
        <v>7</v>
      </c>
      <c r="BC530">
        <v>7</v>
      </c>
      <c r="BD530">
        <v>7</v>
      </c>
      <c r="BE530">
        <v>7</v>
      </c>
      <c r="BF530">
        <v>7</v>
      </c>
      <c r="BG530">
        <v>7</v>
      </c>
      <c r="BH530">
        <v>7</v>
      </c>
      <c r="BI530">
        <v>7</v>
      </c>
      <c r="BJ530">
        <v>7</v>
      </c>
      <c r="BK530">
        <v>7</v>
      </c>
      <c r="BL530">
        <v>7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7</v>
      </c>
      <c r="BT530">
        <v>7</v>
      </c>
      <c r="BU530">
        <v>7</v>
      </c>
      <c r="BV530">
        <v>7</v>
      </c>
      <c r="BW530">
        <v>7</v>
      </c>
      <c r="BX530">
        <v>7</v>
      </c>
      <c r="BY530">
        <v>7</v>
      </c>
      <c r="BZ530">
        <v>7</v>
      </c>
      <c r="CA530">
        <v>7</v>
      </c>
      <c r="CB530">
        <v>7</v>
      </c>
      <c r="CC530">
        <v>7</v>
      </c>
      <c r="CD530">
        <v>7</v>
      </c>
      <c r="CE530">
        <v>7</v>
      </c>
      <c r="CF530">
        <v>7</v>
      </c>
      <c r="CG530">
        <v>7</v>
      </c>
      <c r="CH530">
        <v>7</v>
      </c>
      <c r="CI530">
        <v>7</v>
      </c>
      <c r="CJ530">
        <v>7</v>
      </c>
      <c r="CK530">
        <v>7</v>
      </c>
      <c r="CL530">
        <v>8</v>
      </c>
      <c r="CM530">
        <v>8</v>
      </c>
      <c r="CN530">
        <v>8</v>
      </c>
      <c r="CO530">
        <v>9</v>
      </c>
      <c r="CP530">
        <v>9</v>
      </c>
      <c r="CQ530">
        <v>9</v>
      </c>
      <c r="CR530">
        <v>9</v>
      </c>
      <c r="CS530">
        <v>9</v>
      </c>
      <c r="CT530">
        <v>9</v>
      </c>
      <c r="CU530">
        <v>9</v>
      </c>
      <c r="CV530">
        <v>11</v>
      </c>
      <c r="CW530">
        <v>11</v>
      </c>
      <c r="CX530">
        <v>11</v>
      </c>
      <c r="CY530">
        <v>11</v>
      </c>
      <c r="CZ530">
        <v>15</v>
      </c>
      <c r="DA530">
        <v>15</v>
      </c>
      <c r="DB530">
        <v>15</v>
      </c>
      <c r="DC530">
        <v>127</v>
      </c>
      <c r="DD530">
        <v>127</v>
      </c>
      <c r="DE530">
        <v>127</v>
      </c>
      <c r="DF530">
        <v>127</v>
      </c>
      <c r="DG530">
        <v>124</v>
      </c>
      <c r="DH530">
        <v>124</v>
      </c>
      <c r="DI530">
        <v>124</v>
      </c>
      <c r="DJ530">
        <v>124</v>
      </c>
      <c r="DK530">
        <v>234</v>
      </c>
      <c r="DL530">
        <v>234</v>
      </c>
      <c r="DM530">
        <v>234</v>
      </c>
      <c r="DN530">
        <v>234</v>
      </c>
      <c r="DO530">
        <v>118</v>
      </c>
      <c r="DP530">
        <v>118</v>
      </c>
      <c r="DQ530">
        <v>118</v>
      </c>
      <c r="DR530">
        <v>118</v>
      </c>
      <c r="DS530">
        <v>115</v>
      </c>
      <c r="DT530">
        <v>115</v>
      </c>
      <c r="DU530">
        <v>115</v>
      </c>
    </row>
    <row r="531" spans="1:125" x14ac:dyDescent="0.2">
      <c r="A531" t="e">
        <f ca="1">_xll.BFieldInfo($B$531)</f>
        <v>#NAME?</v>
      </c>
      <c r="B531" t="s">
        <v>113</v>
      </c>
      <c r="C531">
        <v>217</v>
      </c>
      <c r="D531">
        <v>217</v>
      </c>
      <c r="E531">
        <v>217</v>
      </c>
      <c r="F531">
        <v>217</v>
      </c>
      <c r="G531">
        <v>217</v>
      </c>
      <c r="H531">
        <v>217</v>
      </c>
      <c r="I531">
        <v>217</v>
      </c>
      <c r="J531">
        <v>217</v>
      </c>
      <c r="K531">
        <v>217</v>
      </c>
      <c r="L531">
        <v>217</v>
      </c>
      <c r="M531">
        <v>217</v>
      </c>
      <c r="N531">
        <v>217</v>
      </c>
      <c r="O531">
        <v>217</v>
      </c>
      <c r="P531">
        <v>217</v>
      </c>
      <c r="Q531">
        <v>217</v>
      </c>
      <c r="R531">
        <v>217</v>
      </c>
      <c r="S531">
        <v>217</v>
      </c>
      <c r="T531">
        <v>217</v>
      </c>
      <c r="U531">
        <v>217</v>
      </c>
      <c r="V531">
        <v>217</v>
      </c>
      <c r="W531">
        <v>217</v>
      </c>
      <c r="X531">
        <v>217</v>
      </c>
      <c r="Y531">
        <v>217</v>
      </c>
      <c r="Z531">
        <v>217</v>
      </c>
      <c r="AA531">
        <v>217</v>
      </c>
      <c r="AB531">
        <v>217</v>
      </c>
      <c r="AC531">
        <v>217</v>
      </c>
      <c r="AD531">
        <v>217</v>
      </c>
      <c r="AE531">
        <v>217</v>
      </c>
      <c r="AF531">
        <v>217</v>
      </c>
      <c r="AG531">
        <v>217</v>
      </c>
      <c r="AH531">
        <v>217</v>
      </c>
      <c r="AI531">
        <v>217</v>
      </c>
      <c r="AJ531">
        <v>217</v>
      </c>
      <c r="AK531">
        <v>217</v>
      </c>
      <c r="AL531">
        <v>217</v>
      </c>
      <c r="AM531">
        <v>217</v>
      </c>
      <c r="AN531">
        <v>217</v>
      </c>
      <c r="AO531">
        <v>217</v>
      </c>
      <c r="AP531">
        <v>217</v>
      </c>
      <c r="AQ531">
        <v>217</v>
      </c>
      <c r="AR531">
        <v>217</v>
      </c>
      <c r="AS531">
        <v>217</v>
      </c>
      <c r="AT531">
        <v>217</v>
      </c>
      <c r="AU531">
        <v>217</v>
      </c>
      <c r="AV531">
        <v>217</v>
      </c>
      <c r="AW531">
        <v>217</v>
      </c>
      <c r="AX531">
        <v>217</v>
      </c>
      <c r="AY531">
        <v>217</v>
      </c>
      <c r="AZ531">
        <v>217</v>
      </c>
      <c r="BA531">
        <v>217</v>
      </c>
      <c r="BB531">
        <v>217</v>
      </c>
      <c r="BC531">
        <v>217</v>
      </c>
      <c r="BD531">
        <v>217</v>
      </c>
      <c r="BE531">
        <v>217</v>
      </c>
      <c r="BF531">
        <v>217</v>
      </c>
      <c r="BG531">
        <v>217</v>
      </c>
      <c r="BH531">
        <v>217</v>
      </c>
      <c r="BI531">
        <v>217</v>
      </c>
      <c r="BJ531">
        <v>217</v>
      </c>
      <c r="BK531">
        <v>217</v>
      </c>
      <c r="BL531">
        <v>217</v>
      </c>
      <c r="BM531">
        <v>217</v>
      </c>
      <c r="BN531">
        <v>217</v>
      </c>
      <c r="BO531">
        <v>217</v>
      </c>
      <c r="BP531">
        <v>217</v>
      </c>
      <c r="BQ531">
        <v>217</v>
      </c>
      <c r="BR531">
        <v>217</v>
      </c>
      <c r="BS531">
        <v>217</v>
      </c>
      <c r="BT531">
        <v>217</v>
      </c>
      <c r="BU531">
        <v>217</v>
      </c>
      <c r="BV531">
        <v>217</v>
      </c>
      <c r="BW531">
        <v>217</v>
      </c>
      <c r="BX531">
        <v>217</v>
      </c>
      <c r="BY531">
        <v>217</v>
      </c>
      <c r="BZ531">
        <v>217</v>
      </c>
      <c r="CA531">
        <v>217</v>
      </c>
      <c r="CB531">
        <v>217</v>
      </c>
      <c r="CC531">
        <v>217</v>
      </c>
      <c r="CD531">
        <v>217</v>
      </c>
      <c r="CE531">
        <v>217</v>
      </c>
      <c r="CF531">
        <v>217</v>
      </c>
      <c r="CG531">
        <v>217</v>
      </c>
      <c r="CH531">
        <v>217</v>
      </c>
      <c r="CI531">
        <v>217</v>
      </c>
      <c r="CJ531">
        <v>217</v>
      </c>
      <c r="CK531">
        <v>217</v>
      </c>
      <c r="CL531">
        <v>213</v>
      </c>
      <c r="CM531">
        <v>213</v>
      </c>
      <c r="CN531">
        <v>213</v>
      </c>
      <c r="CO531">
        <v>205</v>
      </c>
      <c r="CP531">
        <v>205</v>
      </c>
      <c r="CQ531">
        <v>205</v>
      </c>
      <c r="CR531">
        <v>206</v>
      </c>
      <c r="CS531">
        <v>206</v>
      </c>
      <c r="CT531">
        <v>206</v>
      </c>
      <c r="CU531">
        <v>206</v>
      </c>
      <c r="CV531">
        <v>227</v>
      </c>
      <c r="CW531">
        <v>227</v>
      </c>
      <c r="CX531">
        <v>227</v>
      </c>
      <c r="CY531">
        <v>227</v>
      </c>
      <c r="CZ531">
        <v>229</v>
      </c>
      <c r="DA531">
        <v>229</v>
      </c>
      <c r="DB531">
        <v>229</v>
      </c>
      <c r="DC531">
        <v>229</v>
      </c>
      <c r="DD531">
        <v>229</v>
      </c>
      <c r="DE531">
        <v>229</v>
      </c>
      <c r="DF531">
        <v>229</v>
      </c>
      <c r="DG531">
        <v>231</v>
      </c>
      <c r="DH531">
        <v>231</v>
      </c>
      <c r="DI531">
        <v>231</v>
      </c>
      <c r="DJ531">
        <v>231</v>
      </c>
      <c r="DK531">
        <v>494</v>
      </c>
      <c r="DL531">
        <v>494</v>
      </c>
      <c r="DM531">
        <v>494</v>
      </c>
      <c r="DN531">
        <v>494</v>
      </c>
      <c r="DO531">
        <v>253</v>
      </c>
      <c r="DP531">
        <v>253</v>
      </c>
      <c r="DQ531">
        <v>253</v>
      </c>
      <c r="DR531">
        <v>253</v>
      </c>
      <c r="DS531">
        <v>245</v>
      </c>
      <c r="DT531">
        <v>245</v>
      </c>
      <c r="DU531">
        <v>245</v>
      </c>
    </row>
    <row r="532" spans="1:125" x14ac:dyDescent="0.2">
      <c r="A532" t="e">
        <f ca="1">_xll.BFieldInfo($B$532)</f>
        <v>#NAME?</v>
      </c>
      <c r="B532" t="s">
        <v>114</v>
      </c>
      <c r="C532" t="s">
        <v>108</v>
      </c>
      <c r="D532" t="s">
        <v>108</v>
      </c>
      <c r="E532" t="s">
        <v>108</v>
      </c>
      <c r="F532" t="s">
        <v>108</v>
      </c>
      <c r="G532" t="s">
        <v>108</v>
      </c>
      <c r="H532" t="s">
        <v>108</v>
      </c>
      <c r="I532" t="s">
        <v>108</v>
      </c>
      <c r="J532" t="s">
        <v>108</v>
      </c>
      <c r="K532" t="s">
        <v>108</v>
      </c>
      <c r="L532" t="s">
        <v>108</v>
      </c>
      <c r="M532" t="s">
        <v>108</v>
      </c>
      <c r="N532" t="s">
        <v>108</v>
      </c>
      <c r="O532" t="s">
        <v>108</v>
      </c>
      <c r="P532" t="s">
        <v>108</v>
      </c>
      <c r="Q532" t="s">
        <v>108</v>
      </c>
      <c r="R532" t="s">
        <v>108</v>
      </c>
      <c r="S532" t="s">
        <v>108</v>
      </c>
      <c r="T532" t="s">
        <v>108</v>
      </c>
      <c r="U532" t="s">
        <v>108</v>
      </c>
      <c r="V532" t="s">
        <v>108</v>
      </c>
      <c r="W532" t="s">
        <v>108</v>
      </c>
      <c r="X532" t="s">
        <v>108</v>
      </c>
      <c r="Y532" t="s">
        <v>108</v>
      </c>
      <c r="Z532" t="s">
        <v>108</v>
      </c>
      <c r="AA532" t="s">
        <v>108</v>
      </c>
      <c r="AB532" t="s">
        <v>108</v>
      </c>
      <c r="AC532" t="s">
        <v>108</v>
      </c>
      <c r="AD532" t="s">
        <v>108</v>
      </c>
      <c r="AE532" t="s">
        <v>108</v>
      </c>
      <c r="AF532" t="s">
        <v>108</v>
      </c>
      <c r="AG532" t="s">
        <v>108</v>
      </c>
      <c r="AH532" t="s">
        <v>108</v>
      </c>
      <c r="AI532" t="s">
        <v>108</v>
      </c>
      <c r="AJ532" t="s">
        <v>108</v>
      </c>
      <c r="AK532" t="s">
        <v>108</v>
      </c>
      <c r="AL532" t="s">
        <v>108</v>
      </c>
      <c r="AM532" t="s">
        <v>108</v>
      </c>
      <c r="AN532" t="s">
        <v>108</v>
      </c>
      <c r="AO532" t="s">
        <v>108</v>
      </c>
      <c r="AP532" t="s">
        <v>108</v>
      </c>
      <c r="AQ532" t="s">
        <v>108</v>
      </c>
      <c r="AR532" t="s">
        <v>108</v>
      </c>
      <c r="AS532" t="s">
        <v>108</v>
      </c>
      <c r="AT532" t="s">
        <v>108</v>
      </c>
      <c r="AU532" t="s">
        <v>108</v>
      </c>
      <c r="AV532" t="s">
        <v>108</v>
      </c>
      <c r="AW532" t="s">
        <v>108</v>
      </c>
      <c r="AX532" t="s">
        <v>108</v>
      </c>
      <c r="AY532" t="s">
        <v>108</v>
      </c>
      <c r="AZ532" t="s">
        <v>108</v>
      </c>
      <c r="BA532" t="s">
        <v>108</v>
      </c>
      <c r="BB532" t="s">
        <v>108</v>
      </c>
      <c r="BC532" t="s">
        <v>108</v>
      </c>
      <c r="BD532" t="s">
        <v>108</v>
      </c>
      <c r="BE532" t="s">
        <v>108</v>
      </c>
      <c r="BF532" t="s">
        <v>108</v>
      </c>
      <c r="BG532" t="s">
        <v>108</v>
      </c>
      <c r="BH532" t="s">
        <v>108</v>
      </c>
      <c r="BI532" t="s">
        <v>108</v>
      </c>
      <c r="BJ532" t="s">
        <v>108</v>
      </c>
      <c r="BK532" t="s">
        <v>108</v>
      </c>
      <c r="BL532" t="s">
        <v>108</v>
      </c>
      <c r="BM532" t="s">
        <v>108</v>
      </c>
      <c r="BN532" t="s">
        <v>108</v>
      </c>
      <c r="BO532" t="s">
        <v>108</v>
      </c>
      <c r="BP532" t="s">
        <v>108</v>
      </c>
      <c r="BQ532" t="s">
        <v>108</v>
      </c>
      <c r="BR532" t="s">
        <v>108</v>
      </c>
      <c r="BS532" t="s">
        <v>108</v>
      </c>
      <c r="BT532" t="s">
        <v>108</v>
      </c>
      <c r="BU532" t="s">
        <v>108</v>
      </c>
      <c r="BV532" t="s">
        <v>108</v>
      </c>
      <c r="BW532" t="s">
        <v>108</v>
      </c>
      <c r="BX532" t="s">
        <v>108</v>
      </c>
      <c r="BY532" t="s">
        <v>108</v>
      </c>
      <c r="BZ532" t="s">
        <v>108</v>
      </c>
      <c r="CA532" t="s">
        <v>108</v>
      </c>
      <c r="CB532" t="s">
        <v>108</v>
      </c>
      <c r="CC532" t="s">
        <v>108</v>
      </c>
      <c r="CD532" t="s">
        <v>108</v>
      </c>
      <c r="CE532" t="s">
        <v>108</v>
      </c>
      <c r="CF532" t="s">
        <v>108</v>
      </c>
      <c r="CG532" t="s">
        <v>108</v>
      </c>
      <c r="CH532" t="s">
        <v>108</v>
      </c>
      <c r="CI532" t="s">
        <v>108</v>
      </c>
      <c r="CJ532" t="s">
        <v>108</v>
      </c>
      <c r="CK532" t="s">
        <v>108</v>
      </c>
      <c r="CL532" t="s">
        <v>108</v>
      </c>
      <c r="CM532" t="s">
        <v>108</v>
      </c>
      <c r="CN532" t="s">
        <v>108</v>
      </c>
      <c r="CO532" t="s">
        <v>108</v>
      </c>
      <c r="CP532" t="s">
        <v>108</v>
      </c>
      <c r="CQ532" t="s">
        <v>108</v>
      </c>
      <c r="CR532" t="s">
        <v>108</v>
      </c>
      <c r="CS532" t="s">
        <v>108</v>
      </c>
      <c r="CT532" t="s">
        <v>108</v>
      </c>
      <c r="CU532" t="s">
        <v>108</v>
      </c>
      <c r="CV532" t="s">
        <v>108</v>
      </c>
      <c r="CW532" t="s">
        <v>108</v>
      </c>
      <c r="CX532" t="s">
        <v>108</v>
      </c>
      <c r="CY532" t="s">
        <v>108</v>
      </c>
      <c r="CZ532" t="s">
        <v>108</v>
      </c>
      <c r="DA532" t="s">
        <v>108</v>
      </c>
      <c r="DB532" t="s">
        <v>108</v>
      </c>
      <c r="DC532" t="s">
        <v>108</v>
      </c>
      <c r="DD532" t="s">
        <v>108</v>
      </c>
      <c r="DE532" t="s">
        <v>108</v>
      </c>
      <c r="DF532" t="s">
        <v>108</v>
      </c>
      <c r="DG532" t="s">
        <v>108</v>
      </c>
      <c r="DH532" t="s">
        <v>108</v>
      </c>
      <c r="DI532" t="s">
        <v>108</v>
      </c>
      <c r="DJ532" t="s">
        <v>108</v>
      </c>
      <c r="DK532" t="s">
        <v>108</v>
      </c>
      <c r="DL532" t="s">
        <v>108</v>
      </c>
      <c r="DM532" t="s">
        <v>108</v>
      </c>
      <c r="DN532" t="s">
        <v>108</v>
      </c>
      <c r="DO532" t="s">
        <v>108</v>
      </c>
      <c r="DP532" t="s">
        <v>108</v>
      </c>
      <c r="DQ532" t="s">
        <v>108</v>
      </c>
      <c r="DR532" t="s">
        <v>108</v>
      </c>
      <c r="DS532" t="s">
        <v>108</v>
      </c>
      <c r="DT532" t="s">
        <v>108</v>
      </c>
      <c r="DU532" t="s">
        <v>108</v>
      </c>
    </row>
    <row r="533" spans="1:125" x14ac:dyDescent="0.2">
      <c r="A533" t="e">
        <f ca="1">_xll.BFieldInfo($B$533)</f>
        <v>#NAME?</v>
      </c>
      <c r="B533" t="s">
        <v>115</v>
      </c>
      <c r="C533" t="s">
        <v>108</v>
      </c>
      <c r="D533" t="s">
        <v>108</v>
      </c>
      <c r="E533" t="s">
        <v>108</v>
      </c>
      <c r="F533" t="s">
        <v>108</v>
      </c>
      <c r="G533" t="s">
        <v>108</v>
      </c>
      <c r="H533" t="s">
        <v>108</v>
      </c>
      <c r="I533" t="s">
        <v>108</v>
      </c>
      <c r="J533" t="s">
        <v>108</v>
      </c>
      <c r="K533" t="s">
        <v>108</v>
      </c>
      <c r="L533" t="s">
        <v>108</v>
      </c>
      <c r="M533" t="s">
        <v>108</v>
      </c>
      <c r="N533" t="s">
        <v>108</v>
      </c>
      <c r="O533" t="s">
        <v>108</v>
      </c>
      <c r="P533" t="s">
        <v>108</v>
      </c>
      <c r="Q533" t="s">
        <v>108</v>
      </c>
      <c r="R533" t="s">
        <v>108</v>
      </c>
      <c r="S533" t="s">
        <v>108</v>
      </c>
      <c r="T533" t="s">
        <v>108</v>
      </c>
      <c r="U533" t="s">
        <v>108</v>
      </c>
      <c r="V533" t="s">
        <v>108</v>
      </c>
      <c r="W533" t="s">
        <v>108</v>
      </c>
      <c r="X533" t="s">
        <v>108</v>
      </c>
      <c r="Y533" t="s">
        <v>108</v>
      </c>
      <c r="Z533" t="s">
        <v>108</v>
      </c>
      <c r="AA533" t="s">
        <v>108</v>
      </c>
      <c r="AB533" t="s">
        <v>108</v>
      </c>
      <c r="AC533" t="s">
        <v>108</v>
      </c>
      <c r="AD533" t="s">
        <v>108</v>
      </c>
      <c r="AE533" t="s">
        <v>108</v>
      </c>
      <c r="AF533" t="s">
        <v>108</v>
      </c>
      <c r="AG533" t="s">
        <v>108</v>
      </c>
      <c r="AH533" t="s">
        <v>108</v>
      </c>
      <c r="AI533" t="s">
        <v>108</v>
      </c>
      <c r="AJ533" t="s">
        <v>108</v>
      </c>
      <c r="AK533" t="s">
        <v>108</v>
      </c>
      <c r="AL533" t="s">
        <v>108</v>
      </c>
      <c r="AM533" t="s">
        <v>108</v>
      </c>
      <c r="AN533" t="s">
        <v>108</v>
      </c>
      <c r="AO533" t="s">
        <v>108</v>
      </c>
      <c r="AP533" t="s">
        <v>108</v>
      </c>
      <c r="AQ533" t="s">
        <v>108</v>
      </c>
      <c r="AR533" t="s">
        <v>108</v>
      </c>
      <c r="AS533" t="s">
        <v>108</v>
      </c>
      <c r="AT533" t="s">
        <v>108</v>
      </c>
      <c r="AU533" t="s">
        <v>108</v>
      </c>
      <c r="AV533" t="s">
        <v>108</v>
      </c>
      <c r="AW533" t="s">
        <v>108</v>
      </c>
      <c r="AX533" t="s">
        <v>108</v>
      </c>
      <c r="AY533" t="s">
        <v>108</v>
      </c>
      <c r="AZ533" t="s">
        <v>108</v>
      </c>
      <c r="BA533" t="s">
        <v>108</v>
      </c>
      <c r="BB533" t="s">
        <v>108</v>
      </c>
      <c r="BC533" t="s">
        <v>108</v>
      </c>
      <c r="BD533" t="s">
        <v>108</v>
      </c>
      <c r="BE533" t="s">
        <v>108</v>
      </c>
      <c r="BF533" t="s">
        <v>108</v>
      </c>
      <c r="BG533" t="s">
        <v>108</v>
      </c>
      <c r="BH533" t="s">
        <v>108</v>
      </c>
      <c r="BI533" t="s">
        <v>108</v>
      </c>
      <c r="BJ533" t="s">
        <v>108</v>
      </c>
      <c r="BK533" t="s">
        <v>108</v>
      </c>
      <c r="BL533" t="s">
        <v>108</v>
      </c>
      <c r="BM533" t="s">
        <v>108</v>
      </c>
      <c r="BN533" t="s">
        <v>108</v>
      </c>
      <c r="BO533" t="s">
        <v>108</v>
      </c>
      <c r="BP533" t="s">
        <v>108</v>
      </c>
      <c r="BQ533" t="s">
        <v>108</v>
      </c>
      <c r="BR533" t="s">
        <v>108</v>
      </c>
      <c r="BS533" t="s">
        <v>108</v>
      </c>
      <c r="BT533" t="s">
        <v>108</v>
      </c>
      <c r="BU533" t="s">
        <v>108</v>
      </c>
      <c r="BV533" t="s">
        <v>108</v>
      </c>
      <c r="BW533" t="s">
        <v>108</v>
      </c>
      <c r="BX533" t="s">
        <v>108</v>
      </c>
      <c r="BY533" t="s">
        <v>108</v>
      </c>
      <c r="BZ533" t="s">
        <v>108</v>
      </c>
      <c r="CA533" t="s">
        <v>108</v>
      </c>
      <c r="CB533" t="s">
        <v>108</v>
      </c>
      <c r="CC533" t="s">
        <v>108</v>
      </c>
      <c r="CD533" t="s">
        <v>108</v>
      </c>
      <c r="CE533" t="s">
        <v>108</v>
      </c>
      <c r="CF533" t="s">
        <v>108</v>
      </c>
      <c r="CG533" t="s">
        <v>108</v>
      </c>
      <c r="CH533" t="s">
        <v>108</v>
      </c>
      <c r="CI533" t="s">
        <v>108</v>
      </c>
      <c r="CJ533" t="s">
        <v>108</v>
      </c>
      <c r="CK533" t="s">
        <v>108</v>
      </c>
      <c r="CL533" t="s">
        <v>108</v>
      </c>
      <c r="CM533" t="s">
        <v>108</v>
      </c>
      <c r="CN533" t="s">
        <v>108</v>
      </c>
      <c r="CO533" t="s">
        <v>108</v>
      </c>
      <c r="CP533" t="s">
        <v>108</v>
      </c>
      <c r="CQ533" t="s">
        <v>108</v>
      </c>
      <c r="CR533" t="s">
        <v>108</v>
      </c>
      <c r="CS533" t="s">
        <v>108</v>
      </c>
      <c r="CT533" t="s">
        <v>108</v>
      </c>
      <c r="CU533" t="s">
        <v>108</v>
      </c>
      <c r="CV533" t="s">
        <v>108</v>
      </c>
      <c r="CW533" t="s">
        <v>108</v>
      </c>
      <c r="CX533" t="s">
        <v>108</v>
      </c>
      <c r="CY533" t="s">
        <v>108</v>
      </c>
      <c r="CZ533" t="s">
        <v>108</v>
      </c>
      <c r="DA533" t="s">
        <v>108</v>
      </c>
      <c r="DB533" t="s">
        <v>108</v>
      </c>
      <c r="DC533" t="s">
        <v>108</v>
      </c>
      <c r="DD533" t="s">
        <v>108</v>
      </c>
      <c r="DE533" t="s">
        <v>108</v>
      </c>
      <c r="DF533" t="s">
        <v>108</v>
      </c>
      <c r="DG533" t="s">
        <v>108</v>
      </c>
      <c r="DH533" t="s">
        <v>108</v>
      </c>
      <c r="DI533" t="s">
        <v>108</v>
      </c>
      <c r="DJ533" t="s">
        <v>108</v>
      </c>
      <c r="DK533" t="s">
        <v>108</v>
      </c>
      <c r="DL533" t="s">
        <v>108</v>
      </c>
      <c r="DM533" t="s">
        <v>108</v>
      </c>
      <c r="DN533" t="s">
        <v>108</v>
      </c>
      <c r="DO533" t="s">
        <v>108</v>
      </c>
      <c r="DP533" t="s">
        <v>108</v>
      </c>
      <c r="DQ533" t="s">
        <v>108</v>
      </c>
      <c r="DR533" t="s">
        <v>108</v>
      </c>
      <c r="DS533" t="s">
        <v>108</v>
      </c>
      <c r="DT533" t="s">
        <v>108</v>
      </c>
      <c r="DU533" t="s">
        <v>108</v>
      </c>
    </row>
    <row r="534" spans="1:125" x14ac:dyDescent="0.2">
      <c r="A534" t="e">
        <f ca="1">_xll.BFieldInfo($B$534)</f>
        <v>#NAME?</v>
      </c>
      <c r="B534" t="s">
        <v>116</v>
      </c>
      <c r="C534">
        <v>61.110900000000001</v>
      </c>
      <c r="D534">
        <v>61.110900000000001</v>
      </c>
      <c r="E534">
        <v>61.110900000000001</v>
      </c>
      <c r="F534">
        <v>61.110900000000001</v>
      </c>
      <c r="G534">
        <v>61.110900000000001</v>
      </c>
      <c r="H534">
        <v>61.110900000000001</v>
      </c>
      <c r="I534">
        <v>61.110900000000001</v>
      </c>
      <c r="J534">
        <v>56.116799999999998</v>
      </c>
      <c r="K534">
        <v>56.116799999999998</v>
      </c>
      <c r="L534">
        <v>56.116799999999998</v>
      </c>
      <c r="M534">
        <v>56.116799999999998</v>
      </c>
      <c r="N534">
        <v>56.116799999999998</v>
      </c>
      <c r="O534">
        <v>56.116799999999998</v>
      </c>
      <c r="P534">
        <v>56.116799999999998</v>
      </c>
      <c r="Q534">
        <v>56.116799999999998</v>
      </c>
      <c r="R534">
        <v>56.116799999999998</v>
      </c>
      <c r="S534">
        <v>56.116799999999998</v>
      </c>
      <c r="T534">
        <v>56.116799999999998</v>
      </c>
      <c r="U534">
        <v>56.116799999999998</v>
      </c>
      <c r="V534">
        <v>56.116799999999998</v>
      </c>
      <c r="W534">
        <v>56.116799999999998</v>
      </c>
      <c r="X534">
        <v>49.201999999999998</v>
      </c>
      <c r="Y534">
        <v>49.201999999999998</v>
      </c>
      <c r="Z534">
        <v>49.201999999999998</v>
      </c>
      <c r="AA534">
        <v>49.201999999999998</v>
      </c>
      <c r="AB534">
        <v>49.201999999999998</v>
      </c>
      <c r="AC534">
        <v>49.201999999999998</v>
      </c>
      <c r="AD534">
        <v>49.201999999999998</v>
      </c>
      <c r="AE534">
        <v>49.201999999999998</v>
      </c>
      <c r="AF534">
        <v>49.201999999999998</v>
      </c>
      <c r="AG534">
        <v>49.201999999999998</v>
      </c>
      <c r="AH534">
        <v>49.201999999999998</v>
      </c>
      <c r="AI534">
        <v>49.201999999999998</v>
      </c>
      <c r="AJ534">
        <v>49.201999999999998</v>
      </c>
      <c r="AK534">
        <v>49.201999999999998</v>
      </c>
      <c r="AL534">
        <v>49.201999999999998</v>
      </c>
      <c r="AM534">
        <v>49.907499999999999</v>
      </c>
      <c r="AN534">
        <v>49.907499999999999</v>
      </c>
      <c r="AO534">
        <v>49.907499999999999</v>
      </c>
      <c r="AP534">
        <v>49.907499999999999</v>
      </c>
      <c r="AQ534">
        <v>49.907499999999999</v>
      </c>
      <c r="AR534">
        <v>49.907499999999999</v>
      </c>
      <c r="AS534">
        <v>49.907499999999999</v>
      </c>
      <c r="AT534">
        <v>49.907499999999999</v>
      </c>
      <c r="AU534">
        <v>49.907499999999999</v>
      </c>
      <c r="AV534">
        <v>49.907499999999999</v>
      </c>
      <c r="AW534">
        <v>49.907499999999999</v>
      </c>
      <c r="AX534">
        <v>49.907499999999999</v>
      </c>
      <c r="AY534">
        <v>49.907499999999999</v>
      </c>
      <c r="AZ534">
        <v>49.907499999999999</v>
      </c>
      <c r="BA534">
        <v>45.160600000000002</v>
      </c>
      <c r="BB534">
        <v>45.160600000000002</v>
      </c>
      <c r="BC534">
        <v>45.160600000000002</v>
      </c>
      <c r="BD534">
        <v>45.160600000000002</v>
      </c>
      <c r="BE534">
        <v>45.160600000000002</v>
      </c>
      <c r="BF534">
        <v>45.160600000000002</v>
      </c>
      <c r="BG534">
        <v>45.160600000000002</v>
      </c>
      <c r="BH534">
        <v>45.160600000000002</v>
      </c>
      <c r="BI534">
        <v>45.160600000000002</v>
      </c>
      <c r="BJ534">
        <v>45.160600000000002</v>
      </c>
      <c r="BK534">
        <v>45.160600000000002</v>
      </c>
      <c r="BL534">
        <v>45.160600000000002</v>
      </c>
      <c r="BM534">
        <v>45.160600000000002</v>
      </c>
      <c r="BN534">
        <v>42.157200000000003</v>
      </c>
      <c r="BO534">
        <v>42.157200000000003</v>
      </c>
      <c r="BP534">
        <v>42.157200000000003</v>
      </c>
      <c r="BQ534">
        <v>42.157200000000003</v>
      </c>
      <c r="BR534">
        <v>42.157200000000003</v>
      </c>
      <c r="BS534">
        <v>42.157200000000003</v>
      </c>
      <c r="BT534">
        <v>42.157200000000003</v>
      </c>
      <c r="BU534">
        <v>42.157200000000003</v>
      </c>
      <c r="BV534">
        <v>42.157200000000003</v>
      </c>
      <c r="BW534">
        <v>42.157200000000003</v>
      </c>
      <c r="BX534">
        <v>42.157200000000003</v>
      </c>
      <c r="BY534">
        <v>42.157200000000003</v>
      </c>
      <c r="BZ534">
        <v>38.195500000000003</v>
      </c>
      <c r="CA534">
        <v>38.195500000000003</v>
      </c>
      <c r="CB534">
        <v>38.195500000000003</v>
      </c>
      <c r="CC534">
        <v>38.195500000000003</v>
      </c>
      <c r="CD534">
        <v>38.195500000000003</v>
      </c>
      <c r="CE534">
        <v>38.195500000000003</v>
      </c>
      <c r="CF534">
        <v>38.195500000000003</v>
      </c>
      <c r="CG534">
        <v>38.195500000000003</v>
      </c>
      <c r="CH534">
        <v>38.195500000000003</v>
      </c>
      <c r="CI534">
        <v>38.195500000000003</v>
      </c>
      <c r="CJ534">
        <v>38.195500000000003</v>
      </c>
      <c r="CK534">
        <v>38.195500000000003</v>
      </c>
      <c r="CL534">
        <v>39.162799999999997</v>
      </c>
      <c r="CM534">
        <v>39.162799999999997</v>
      </c>
      <c r="CN534">
        <v>39.162799999999997</v>
      </c>
      <c r="CO534">
        <v>39.162799999999997</v>
      </c>
      <c r="CP534">
        <v>39.162799999999997</v>
      </c>
      <c r="CQ534">
        <v>39.162799999999997</v>
      </c>
      <c r="CR534">
        <v>39.162799999999997</v>
      </c>
      <c r="CS534">
        <v>39.162799999999997</v>
      </c>
      <c r="CT534">
        <v>39.162799999999997</v>
      </c>
      <c r="CU534">
        <v>39.162799999999997</v>
      </c>
      <c r="CV534">
        <v>39.162799999999997</v>
      </c>
      <c r="CW534">
        <v>39.162799999999997</v>
      </c>
      <c r="CX534">
        <v>39.162799999999997</v>
      </c>
      <c r="CY534">
        <v>39.162799999999997</v>
      </c>
      <c r="CZ534">
        <v>40.6143</v>
      </c>
      <c r="DA534">
        <v>40.6143</v>
      </c>
      <c r="DB534">
        <v>40.6143</v>
      </c>
      <c r="DC534">
        <v>40.6143</v>
      </c>
      <c r="DD534">
        <v>40.6143</v>
      </c>
      <c r="DE534">
        <v>40.6143</v>
      </c>
      <c r="DF534">
        <v>40.6143</v>
      </c>
      <c r="DG534">
        <v>40.6143</v>
      </c>
      <c r="DH534">
        <v>40.6143</v>
      </c>
      <c r="DI534">
        <v>40.6143</v>
      </c>
      <c r="DJ534">
        <v>40.6143</v>
      </c>
      <c r="DK534">
        <v>40.6143</v>
      </c>
      <c r="DL534">
        <v>40.6143</v>
      </c>
      <c r="DM534">
        <v>40.6143</v>
      </c>
      <c r="DN534">
        <v>40.6143</v>
      </c>
      <c r="DO534" t="s">
        <v>108</v>
      </c>
      <c r="DP534" t="s">
        <v>108</v>
      </c>
      <c r="DQ534" t="s">
        <v>108</v>
      </c>
      <c r="DR534" t="s">
        <v>108</v>
      </c>
      <c r="DS534" t="s">
        <v>108</v>
      </c>
      <c r="DT534" t="s">
        <v>108</v>
      </c>
      <c r="DU534" t="s">
        <v>108</v>
      </c>
    </row>
    <row r="535" spans="1:125" x14ac:dyDescent="0.2">
      <c r="A535" t="e">
        <f ca="1">_xll.BFieldInfo($B$535)</f>
        <v>#NAME?</v>
      </c>
      <c r="B535" t="s">
        <v>117</v>
      </c>
      <c r="C535">
        <v>24.370999999999999</v>
      </c>
      <c r="D535">
        <v>24.370999999999999</v>
      </c>
      <c r="E535">
        <v>24.370999999999999</v>
      </c>
      <c r="F535">
        <v>24.370999999999999</v>
      </c>
      <c r="G535">
        <v>24.370999999999999</v>
      </c>
      <c r="H535">
        <v>24.370999999999999</v>
      </c>
      <c r="I535">
        <v>24.370999999999999</v>
      </c>
      <c r="J535">
        <v>26.185199999999998</v>
      </c>
      <c r="K535">
        <v>26.185199999999998</v>
      </c>
      <c r="L535">
        <v>26.185199999999998</v>
      </c>
      <c r="M535">
        <v>26.185199999999998</v>
      </c>
      <c r="N535">
        <v>26.185199999999998</v>
      </c>
      <c r="O535">
        <v>26.185199999999998</v>
      </c>
      <c r="P535">
        <v>26.185199999999998</v>
      </c>
      <c r="Q535">
        <v>26.185199999999998</v>
      </c>
      <c r="R535">
        <v>26.185199999999998</v>
      </c>
      <c r="S535">
        <v>26.185199999999998</v>
      </c>
      <c r="T535">
        <v>26.185199999999998</v>
      </c>
      <c r="U535">
        <v>26.185199999999998</v>
      </c>
      <c r="V535">
        <v>26.185199999999998</v>
      </c>
      <c r="W535">
        <v>26.185199999999998</v>
      </c>
      <c r="X535">
        <v>31.507400000000001</v>
      </c>
      <c r="Y535">
        <v>31.507400000000001</v>
      </c>
      <c r="Z535">
        <v>31.507400000000001</v>
      </c>
      <c r="AA535">
        <v>31.507400000000001</v>
      </c>
      <c r="AB535">
        <v>31.507400000000001</v>
      </c>
      <c r="AC535">
        <v>31.507400000000001</v>
      </c>
      <c r="AD535">
        <v>31.507400000000001</v>
      </c>
      <c r="AE535">
        <v>31.507400000000001</v>
      </c>
      <c r="AF535">
        <v>31.507400000000001</v>
      </c>
      <c r="AG535">
        <v>31.507400000000001</v>
      </c>
      <c r="AH535">
        <v>31.507400000000001</v>
      </c>
      <c r="AI535">
        <v>31.507400000000001</v>
      </c>
      <c r="AJ535">
        <v>31.507400000000001</v>
      </c>
      <c r="AK535">
        <v>31.507400000000001</v>
      </c>
      <c r="AL535">
        <v>31.507400000000001</v>
      </c>
      <c r="AM535">
        <v>34.599499999999999</v>
      </c>
      <c r="AN535">
        <v>34.599499999999999</v>
      </c>
      <c r="AO535">
        <v>34.599499999999999</v>
      </c>
      <c r="AP535">
        <v>34.599499999999999</v>
      </c>
      <c r="AQ535">
        <v>34.599499999999999</v>
      </c>
      <c r="AR535">
        <v>34.599499999999999</v>
      </c>
      <c r="AS535">
        <v>34.599499999999999</v>
      </c>
      <c r="AT535">
        <v>34.599499999999999</v>
      </c>
      <c r="AU535">
        <v>34.599499999999999</v>
      </c>
      <c r="AV535">
        <v>34.599499999999999</v>
      </c>
      <c r="AW535">
        <v>34.599499999999999</v>
      </c>
      <c r="AX535">
        <v>34.599499999999999</v>
      </c>
      <c r="AY535">
        <v>34.599499999999999</v>
      </c>
      <c r="AZ535">
        <v>34.599499999999999</v>
      </c>
      <c r="BA535">
        <v>35.6477</v>
      </c>
      <c r="BB535">
        <v>35.6477</v>
      </c>
      <c r="BC535">
        <v>35.6477</v>
      </c>
      <c r="BD535">
        <v>35.6477</v>
      </c>
      <c r="BE535">
        <v>35.6477</v>
      </c>
      <c r="BF535">
        <v>35.6477</v>
      </c>
      <c r="BG535">
        <v>35.6477</v>
      </c>
      <c r="BH535">
        <v>35.6477</v>
      </c>
      <c r="BI535">
        <v>35.6477</v>
      </c>
      <c r="BJ535">
        <v>35.6477</v>
      </c>
      <c r="BK535">
        <v>35.6477</v>
      </c>
      <c r="BL535">
        <v>35.6477</v>
      </c>
      <c r="BM535">
        <v>35.6477</v>
      </c>
      <c r="BN535">
        <v>35.615000000000002</v>
      </c>
      <c r="BO535">
        <v>35.615000000000002</v>
      </c>
      <c r="BP535">
        <v>35.615000000000002</v>
      </c>
      <c r="BQ535">
        <v>35.615000000000002</v>
      </c>
      <c r="BR535">
        <v>35.615000000000002</v>
      </c>
      <c r="BS535">
        <v>35.615000000000002</v>
      </c>
      <c r="BT535">
        <v>35.615000000000002</v>
      </c>
      <c r="BU535">
        <v>35.615000000000002</v>
      </c>
      <c r="BV535">
        <v>35.615000000000002</v>
      </c>
      <c r="BW535">
        <v>35.615000000000002</v>
      </c>
      <c r="BX535">
        <v>35.615000000000002</v>
      </c>
      <c r="BY535">
        <v>35.615000000000002</v>
      </c>
      <c r="BZ535">
        <v>43.111800000000002</v>
      </c>
      <c r="CA535">
        <v>43.111800000000002</v>
      </c>
      <c r="CB535">
        <v>43.111800000000002</v>
      </c>
      <c r="CC535">
        <v>43.111800000000002</v>
      </c>
      <c r="CD535">
        <v>43.111800000000002</v>
      </c>
      <c r="CE535">
        <v>43.111800000000002</v>
      </c>
      <c r="CF535">
        <v>43.111800000000002</v>
      </c>
      <c r="CG535">
        <v>43.111800000000002</v>
      </c>
      <c r="CH535">
        <v>43.111800000000002</v>
      </c>
      <c r="CI535">
        <v>43.111800000000002</v>
      </c>
      <c r="CJ535">
        <v>43.111800000000002</v>
      </c>
      <c r="CK535">
        <v>43.111800000000002</v>
      </c>
      <c r="CL535">
        <v>47.470300000000002</v>
      </c>
      <c r="CM535">
        <v>47.470300000000002</v>
      </c>
      <c r="CN535">
        <v>47.470300000000002</v>
      </c>
      <c r="CO535">
        <v>47.470300000000002</v>
      </c>
      <c r="CP535">
        <v>47.470300000000002</v>
      </c>
      <c r="CQ535">
        <v>47.470300000000002</v>
      </c>
      <c r="CR535">
        <v>47.470300000000002</v>
      </c>
      <c r="CS535">
        <v>47.470300000000002</v>
      </c>
      <c r="CT535">
        <v>47.470300000000002</v>
      </c>
      <c r="CU535">
        <v>47.470300000000002</v>
      </c>
      <c r="CV535">
        <v>47.470300000000002</v>
      </c>
      <c r="CW535">
        <v>47.470300000000002</v>
      </c>
      <c r="CX535">
        <v>47.470300000000002</v>
      </c>
      <c r="CY535">
        <v>47.470300000000002</v>
      </c>
      <c r="CZ535">
        <v>47.367600000000003</v>
      </c>
      <c r="DA535">
        <v>47.367600000000003</v>
      </c>
      <c r="DB535">
        <v>47.367600000000003</v>
      </c>
      <c r="DC535">
        <v>47.367600000000003</v>
      </c>
      <c r="DD535">
        <v>47.367600000000003</v>
      </c>
      <c r="DE535">
        <v>47.367600000000003</v>
      </c>
      <c r="DF535">
        <v>47.367600000000003</v>
      </c>
      <c r="DG535">
        <v>47.367600000000003</v>
      </c>
      <c r="DH535">
        <v>47.367600000000003</v>
      </c>
      <c r="DI535">
        <v>47.367600000000003</v>
      </c>
      <c r="DJ535">
        <v>47.367600000000003</v>
      </c>
      <c r="DK535">
        <v>47.367600000000003</v>
      </c>
      <c r="DL535">
        <v>47.367600000000003</v>
      </c>
      <c r="DM535">
        <v>47.367600000000003</v>
      </c>
      <c r="DN535">
        <v>47.367600000000003</v>
      </c>
      <c r="DO535" t="s">
        <v>108</v>
      </c>
      <c r="DP535" t="s">
        <v>108</v>
      </c>
      <c r="DQ535" t="s">
        <v>108</v>
      </c>
      <c r="DR535" t="s">
        <v>108</v>
      </c>
      <c r="DS535" t="s">
        <v>108</v>
      </c>
      <c r="DT535" t="s">
        <v>108</v>
      </c>
      <c r="DU535" t="s">
        <v>108</v>
      </c>
    </row>
    <row r="537" spans="1:125" x14ac:dyDescent="0.2">
      <c r="A537" t="s">
        <v>190</v>
      </c>
      <c r="B537" t="s">
        <v>106</v>
      </c>
      <c r="C537" s="8" t="e">
        <f ca="1">_xll.BDH($A$537,$B$538:$B$548,$B$1,$B$2,"Dir=H","Per=M","Days=A","Dts=S","Sort=R","cols=123;rows=12")</f>
        <v>#NAME?</v>
      </c>
      <c r="D537" s="8">
        <v>43980</v>
      </c>
      <c r="E537" s="8">
        <v>43951</v>
      </c>
      <c r="F537" s="8">
        <v>43921</v>
      </c>
      <c r="G537" s="8">
        <v>43889</v>
      </c>
      <c r="H537" s="8">
        <v>43861</v>
      </c>
      <c r="I537" s="8">
        <v>43830</v>
      </c>
      <c r="J537" s="8">
        <v>43798</v>
      </c>
      <c r="K537" s="8">
        <v>43769</v>
      </c>
      <c r="L537" s="8">
        <v>43738</v>
      </c>
      <c r="M537" s="8">
        <v>43707</v>
      </c>
      <c r="N537" s="8">
        <v>43677</v>
      </c>
      <c r="O537" s="8">
        <v>43646</v>
      </c>
      <c r="P537" s="8">
        <v>43644</v>
      </c>
      <c r="Q537" s="8">
        <v>43616</v>
      </c>
      <c r="R537" s="8">
        <v>43585</v>
      </c>
      <c r="S537" s="8">
        <v>43555</v>
      </c>
      <c r="T537" s="8">
        <v>43553</v>
      </c>
      <c r="U537" s="8">
        <v>43524</v>
      </c>
      <c r="V537" s="8">
        <v>43496</v>
      </c>
      <c r="W537" s="8">
        <v>43465</v>
      </c>
      <c r="X537" s="8">
        <v>43434</v>
      </c>
      <c r="Y537" s="8">
        <v>43404</v>
      </c>
      <c r="Z537" s="8">
        <v>43373</v>
      </c>
      <c r="AA537" s="8">
        <v>43371</v>
      </c>
      <c r="AB537" s="8">
        <v>43343</v>
      </c>
      <c r="AC537" s="8">
        <v>43312</v>
      </c>
      <c r="AD537" s="8">
        <v>43281</v>
      </c>
      <c r="AE537" s="8">
        <v>43280</v>
      </c>
      <c r="AF537" s="8">
        <v>43251</v>
      </c>
      <c r="AG537" s="8">
        <v>43220</v>
      </c>
      <c r="AH537" s="8">
        <v>43190</v>
      </c>
      <c r="AI537" s="8">
        <v>43189</v>
      </c>
      <c r="AJ537" s="8">
        <v>43159</v>
      </c>
      <c r="AK537" s="8">
        <v>43131</v>
      </c>
      <c r="AL537" s="8">
        <v>43100</v>
      </c>
      <c r="AM537" s="8">
        <v>43098</v>
      </c>
      <c r="AN537" s="8">
        <v>43069</v>
      </c>
      <c r="AO537" s="8">
        <v>43039</v>
      </c>
      <c r="AP537" s="8">
        <v>43008</v>
      </c>
      <c r="AQ537" s="8">
        <v>43007</v>
      </c>
      <c r="AR537" s="8">
        <v>42978</v>
      </c>
      <c r="AS537" s="8">
        <v>42947</v>
      </c>
      <c r="AT537" s="8">
        <v>42916</v>
      </c>
      <c r="AU537" s="8">
        <v>42886</v>
      </c>
      <c r="AV537" s="8">
        <v>42853</v>
      </c>
      <c r="AW537" s="8">
        <v>42825</v>
      </c>
      <c r="AX537" s="8">
        <v>42794</v>
      </c>
      <c r="AY537" s="8">
        <v>42766</v>
      </c>
      <c r="AZ537" s="8">
        <v>42735</v>
      </c>
      <c r="BA537" s="8">
        <v>42734</v>
      </c>
      <c r="BB537" s="8">
        <v>42704</v>
      </c>
      <c r="BC537" s="8">
        <v>42674</v>
      </c>
      <c r="BD537" s="8">
        <v>42643</v>
      </c>
      <c r="BE537" s="8">
        <v>42613</v>
      </c>
      <c r="BF537" s="8">
        <v>42580</v>
      </c>
      <c r="BG537" s="8">
        <v>42551</v>
      </c>
      <c r="BH537" s="8">
        <v>42521</v>
      </c>
      <c r="BI537" s="8">
        <v>42489</v>
      </c>
      <c r="BJ537" s="8">
        <v>42460</v>
      </c>
      <c r="BK537" s="8">
        <v>42429</v>
      </c>
      <c r="BL537" s="8">
        <v>42398</v>
      </c>
      <c r="BM537" s="8">
        <v>42369</v>
      </c>
      <c r="BN537" s="8">
        <v>42338</v>
      </c>
      <c r="BO537" s="8">
        <v>42307</v>
      </c>
      <c r="BP537" s="8">
        <v>42277</v>
      </c>
      <c r="BQ537" s="8">
        <v>42247</v>
      </c>
      <c r="BR537" s="8">
        <v>42216</v>
      </c>
      <c r="BS537" s="8">
        <v>42185</v>
      </c>
      <c r="BT537" s="8">
        <v>42153</v>
      </c>
      <c r="BU537" s="8">
        <v>42124</v>
      </c>
      <c r="BV537" s="8">
        <v>42094</v>
      </c>
      <c r="BW537" s="8">
        <v>42062</v>
      </c>
      <c r="BX537" s="8">
        <v>42034</v>
      </c>
      <c r="BY537" s="8">
        <v>42004</v>
      </c>
      <c r="BZ537" s="8">
        <v>41971</v>
      </c>
      <c r="CA537" s="8">
        <v>41943</v>
      </c>
      <c r="CB537" s="8">
        <v>41912</v>
      </c>
      <c r="CC537" s="8">
        <v>41880</v>
      </c>
      <c r="CD537" s="8">
        <v>41851</v>
      </c>
      <c r="CE537" s="8">
        <v>41820</v>
      </c>
      <c r="CF537" s="8">
        <v>41789</v>
      </c>
      <c r="CG537" s="8">
        <v>41759</v>
      </c>
      <c r="CH537" s="8">
        <v>41729</v>
      </c>
      <c r="CI537" s="8">
        <v>41698</v>
      </c>
      <c r="CJ537" s="8">
        <v>41670</v>
      </c>
      <c r="CK537" s="8">
        <v>41639</v>
      </c>
      <c r="CL537" s="8">
        <v>41607</v>
      </c>
      <c r="CM537" s="8">
        <v>41578</v>
      </c>
      <c r="CN537" s="8">
        <v>41547</v>
      </c>
      <c r="CO537" s="8">
        <v>41516</v>
      </c>
      <c r="CP537" s="8">
        <v>41486</v>
      </c>
      <c r="CQ537" s="8">
        <v>41455</v>
      </c>
      <c r="CR537" s="8">
        <v>41453</v>
      </c>
      <c r="CS537" s="8">
        <v>41425</v>
      </c>
      <c r="CT537" s="8">
        <v>41394</v>
      </c>
      <c r="CU537" s="8">
        <v>41364</v>
      </c>
      <c r="CV537" s="8">
        <v>41362</v>
      </c>
      <c r="CW537" s="8">
        <v>41333</v>
      </c>
      <c r="CX537" s="8">
        <v>41305</v>
      </c>
      <c r="CY537" s="8">
        <v>41274</v>
      </c>
      <c r="CZ537" s="8">
        <v>41243</v>
      </c>
      <c r="DA537" s="8">
        <v>41213</v>
      </c>
      <c r="DB537" s="8">
        <v>41182</v>
      </c>
      <c r="DC537" s="8">
        <v>41180</v>
      </c>
      <c r="DD537" s="8">
        <v>41152</v>
      </c>
      <c r="DE537" s="8">
        <v>41121</v>
      </c>
      <c r="DF537" s="8">
        <v>41090</v>
      </c>
      <c r="DG537" s="8">
        <v>41089</v>
      </c>
      <c r="DH537" s="8">
        <v>41060</v>
      </c>
      <c r="DI537" s="8">
        <v>41029</v>
      </c>
      <c r="DJ537" s="8">
        <v>40999</v>
      </c>
      <c r="DK537" s="8">
        <v>40998</v>
      </c>
      <c r="DL537" s="8">
        <v>40968</v>
      </c>
      <c r="DM537" s="8">
        <v>40939</v>
      </c>
      <c r="DN537" s="8">
        <v>40908</v>
      </c>
      <c r="DO537" s="8">
        <v>40907</v>
      </c>
      <c r="DP537" s="8">
        <v>40877</v>
      </c>
      <c r="DQ537" s="8">
        <v>40847</v>
      </c>
      <c r="DR537" s="8">
        <v>40816</v>
      </c>
      <c r="DS537" s="8">
        <v>40786</v>
      </c>
      <c r="DT537" s="8">
        <v>40753</v>
      </c>
      <c r="DU537" s="8">
        <v>40724</v>
      </c>
    </row>
    <row r="538" spans="1:125" x14ac:dyDescent="0.2">
      <c r="A538" t="e">
        <f ca="1">_xll.BFieldInfo($B$538)</f>
        <v>#NAME?</v>
      </c>
      <c r="B538" t="s">
        <v>107</v>
      </c>
      <c r="C538">
        <v>49.308</v>
      </c>
      <c r="D538">
        <v>50.335599999999999</v>
      </c>
      <c r="E538">
        <v>49.6995</v>
      </c>
      <c r="F538">
        <v>46.733400000000003</v>
      </c>
      <c r="G538">
        <v>56.4649</v>
      </c>
      <c r="H538">
        <v>60.312600000000003</v>
      </c>
      <c r="I538">
        <v>61.8247</v>
      </c>
      <c r="J538">
        <v>59.135300000000001</v>
      </c>
      <c r="K538">
        <v>60.891300000000001</v>
      </c>
      <c r="L538">
        <v>59.050199999999997</v>
      </c>
      <c r="M538">
        <v>55.024000000000001</v>
      </c>
      <c r="N538">
        <v>53.135800000000003</v>
      </c>
      <c r="O538">
        <v>51.509900000000002</v>
      </c>
      <c r="P538">
        <v>51.509900000000002</v>
      </c>
      <c r="Q538">
        <v>47.006</v>
      </c>
      <c r="R538">
        <v>47.5901</v>
      </c>
      <c r="S538">
        <v>47.442900000000002</v>
      </c>
      <c r="T538">
        <v>47.442900000000002</v>
      </c>
      <c r="U538">
        <v>47.079799999999999</v>
      </c>
      <c r="V538">
        <v>45.476199999999999</v>
      </c>
      <c r="W538">
        <v>42.457299999999996</v>
      </c>
      <c r="X538">
        <v>46.4739</v>
      </c>
      <c r="Y538">
        <v>45.640900000000002</v>
      </c>
      <c r="Z538">
        <v>49.220399999999998</v>
      </c>
      <c r="AA538">
        <v>49.220399999999998</v>
      </c>
      <c r="AB538">
        <v>46.816499999999998</v>
      </c>
      <c r="AC538">
        <v>46.860500000000002</v>
      </c>
      <c r="AD538">
        <v>46.344900000000003</v>
      </c>
      <c r="AE538">
        <v>46.344900000000003</v>
      </c>
      <c r="AF538">
        <v>46.648000000000003</v>
      </c>
      <c r="AG538">
        <v>47.1965</v>
      </c>
      <c r="AH538">
        <v>50.732999999999997</v>
      </c>
      <c r="AI538">
        <v>50.732999999999997</v>
      </c>
      <c r="AJ538">
        <v>51.658000000000001</v>
      </c>
      <c r="AK538">
        <v>53.294600000000003</v>
      </c>
      <c r="AL538">
        <v>54.601399999999998</v>
      </c>
      <c r="AM538">
        <v>54.601399999999998</v>
      </c>
      <c r="AN538">
        <v>51.090499999999999</v>
      </c>
      <c r="AO538">
        <v>47.256599999999999</v>
      </c>
      <c r="AP538">
        <v>54.318899999999999</v>
      </c>
      <c r="AQ538">
        <v>54.318899999999999</v>
      </c>
      <c r="AR538">
        <v>51.947600000000001</v>
      </c>
      <c r="AS538">
        <v>54.083199999999998</v>
      </c>
      <c r="AT538">
        <v>51.641399999999997</v>
      </c>
      <c r="AU538">
        <v>52.736400000000003</v>
      </c>
      <c r="AV538">
        <v>54.241999999999997</v>
      </c>
      <c r="AW538">
        <v>56.191699999999997</v>
      </c>
      <c r="AX538">
        <v>56.516300000000001</v>
      </c>
      <c r="AY538">
        <v>57.0167</v>
      </c>
      <c r="AZ538">
        <v>56.843000000000004</v>
      </c>
      <c r="BA538">
        <v>56.843000000000004</v>
      </c>
      <c r="BB538">
        <v>51.630499999999998</v>
      </c>
      <c r="BC538">
        <v>49.171300000000002</v>
      </c>
      <c r="BD538">
        <v>53.619599999999998</v>
      </c>
      <c r="BE538">
        <v>53.976100000000002</v>
      </c>
      <c r="BF538">
        <v>57.158099999999997</v>
      </c>
      <c r="BG538">
        <v>56.424100000000003</v>
      </c>
      <c r="BH538">
        <v>51.122500000000002</v>
      </c>
      <c r="BI538">
        <v>50.691600000000001</v>
      </c>
      <c r="BJ538">
        <v>50.521099999999997</v>
      </c>
      <c r="BK538">
        <v>47.657699999999998</v>
      </c>
      <c r="BL538">
        <v>46.509799999999998</v>
      </c>
      <c r="BM538">
        <v>43.764899999999997</v>
      </c>
      <c r="BN538">
        <v>42.823700000000002</v>
      </c>
      <c r="BO538">
        <v>42.620199999999997</v>
      </c>
      <c r="BP538">
        <v>40.857599999999998</v>
      </c>
      <c r="BQ538">
        <v>41.635100000000001</v>
      </c>
      <c r="BR538">
        <v>43.566400000000002</v>
      </c>
      <c r="BS538">
        <v>43.950800000000001</v>
      </c>
      <c r="BT538">
        <v>42.738199999999999</v>
      </c>
      <c r="BU538">
        <v>42.861899999999999</v>
      </c>
      <c r="BV538">
        <v>39.826300000000003</v>
      </c>
      <c r="BW538">
        <v>42.156100000000002</v>
      </c>
      <c r="BX538">
        <v>40.1556</v>
      </c>
      <c r="BY538">
        <v>40.400399999999998</v>
      </c>
      <c r="BZ538">
        <v>42.553400000000003</v>
      </c>
      <c r="CA538">
        <v>41.9039</v>
      </c>
      <c r="CB538">
        <v>41.837499999999999</v>
      </c>
      <c r="CC538">
        <v>41.505000000000003</v>
      </c>
      <c r="CD538">
        <v>42.253</v>
      </c>
      <c r="CE538">
        <v>41.443800000000003</v>
      </c>
      <c r="CF538">
        <v>41.572699999999998</v>
      </c>
      <c r="CG538">
        <v>41.842300000000002</v>
      </c>
      <c r="CH538">
        <v>40.5747</v>
      </c>
      <c r="CI538">
        <v>36.941899999999997</v>
      </c>
      <c r="CJ538">
        <v>38.549999999999997</v>
      </c>
      <c r="CK538">
        <v>40.139600000000002</v>
      </c>
      <c r="CL538">
        <v>40.1967</v>
      </c>
      <c r="CM538">
        <v>41.326900000000002</v>
      </c>
      <c r="CN538">
        <v>38.092100000000002</v>
      </c>
      <c r="CO538">
        <v>38.103400000000001</v>
      </c>
      <c r="CP538">
        <v>39.725299999999997</v>
      </c>
      <c r="CQ538">
        <v>39.373699999999999</v>
      </c>
      <c r="CR538">
        <v>39.373699999999999</v>
      </c>
      <c r="CS538">
        <v>38.917699999999996</v>
      </c>
      <c r="CT538">
        <v>41.664900000000003</v>
      </c>
      <c r="CU538">
        <v>40.326099999999997</v>
      </c>
      <c r="CV538">
        <v>40.326099999999997</v>
      </c>
      <c r="CW538">
        <v>39.468800000000002</v>
      </c>
      <c r="CX538">
        <v>38.2378</v>
      </c>
      <c r="CY538">
        <v>36.5717</v>
      </c>
      <c r="CZ538">
        <v>37.0274</v>
      </c>
      <c r="DA538">
        <v>37.526400000000002</v>
      </c>
      <c r="DB538">
        <v>40.430500000000002</v>
      </c>
      <c r="DC538">
        <v>40.430500000000002</v>
      </c>
      <c r="DD538">
        <v>39.293799999999997</v>
      </c>
      <c r="DE538">
        <v>40.666499999999999</v>
      </c>
      <c r="DF538">
        <v>37.773800000000001</v>
      </c>
      <c r="DG538">
        <v>37.773800000000001</v>
      </c>
      <c r="DH538">
        <v>36.195500000000003</v>
      </c>
      <c r="DI538">
        <v>34.860799999999998</v>
      </c>
      <c r="DJ538">
        <v>32.617400000000004</v>
      </c>
      <c r="DK538">
        <v>32.617400000000004</v>
      </c>
      <c r="DL538">
        <v>31.948899999999998</v>
      </c>
      <c r="DM538">
        <v>30.7165</v>
      </c>
      <c r="DN538">
        <v>31.122</v>
      </c>
      <c r="DO538">
        <v>31.122</v>
      </c>
      <c r="DP538">
        <v>29.825299999999999</v>
      </c>
      <c r="DQ538">
        <v>30.164899999999999</v>
      </c>
      <c r="DR538">
        <v>28.912700000000001</v>
      </c>
      <c r="DS538">
        <v>28.8721</v>
      </c>
      <c r="DT538">
        <v>29.6629</v>
      </c>
      <c r="DU538">
        <v>31.41</v>
      </c>
    </row>
    <row r="539" spans="1:125" x14ac:dyDescent="0.2">
      <c r="A539" t="e">
        <f ca="1">_xll.BFieldInfo($B$539)</f>
        <v>#NAME?</v>
      </c>
      <c r="B539" t="s">
        <v>109</v>
      </c>
      <c r="C539">
        <v>59873</v>
      </c>
      <c r="D539">
        <v>59873</v>
      </c>
      <c r="E539">
        <v>59873</v>
      </c>
      <c r="F539">
        <v>59873</v>
      </c>
      <c r="G539">
        <v>59873</v>
      </c>
      <c r="H539">
        <v>59873</v>
      </c>
      <c r="I539">
        <v>59873</v>
      </c>
      <c r="J539">
        <v>55439</v>
      </c>
      <c r="K539">
        <v>55439</v>
      </c>
      <c r="L539">
        <v>55439</v>
      </c>
      <c r="M539">
        <v>55439</v>
      </c>
      <c r="N539">
        <v>55439</v>
      </c>
      <c r="O539">
        <v>55439</v>
      </c>
      <c r="P539">
        <v>55439</v>
      </c>
      <c r="Q539">
        <v>55439</v>
      </c>
      <c r="R539">
        <v>55439</v>
      </c>
      <c r="S539">
        <v>55439</v>
      </c>
      <c r="T539">
        <v>55439</v>
      </c>
      <c r="U539">
        <v>55439</v>
      </c>
      <c r="V539">
        <v>55439</v>
      </c>
      <c r="W539">
        <v>55439</v>
      </c>
      <c r="X539">
        <v>59294</v>
      </c>
      <c r="Y539">
        <v>59294</v>
      </c>
      <c r="Z539">
        <v>59294</v>
      </c>
      <c r="AA539">
        <v>59294</v>
      </c>
      <c r="AB539">
        <v>59294</v>
      </c>
      <c r="AC539">
        <v>59294</v>
      </c>
      <c r="AD539">
        <v>59294</v>
      </c>
      <c r="AE539">
        <v>59294</v>
      </c>
      <c r="AF539">
        <v>59294</v>
      </c>
      <c r="AG539">
        <v>59294</v>
      </c>
      <c r="AH539">
        <v>59294</v>
      </c>
      <c r="AI539">
        <v>59294</v>
      </c>
      <c r="AJ539">
        <v>59294</v>
      </c>
      <c r="AK539">
        <v>59294</v>
      </c>
      <c r="AL539">
        <v>59294</v>
      </c>
      <c r="AM539">
        <v>56183</v>
      </c>
      <c r="AN539">
        <v>56183</v>
      </c>
      <c r="AO539">
        <v>56183</v>
      </c>
      <c r="AP539">
        <v>56183</v>
      </c>
      <c r="AQ539">
        <v>56183</v>
      </c>
      <c r="AR539">
        <v>56183</v>
      </c>
      <c r="AS539">
        <v>56183</v>
      </c>
      <c r="AT539">
        <v>56183</v>
      </c>
      <c r="AU539">
        <v>56183</v>
      </c>
      <c r="AV539">
        <v>56183</v>
      </c>
      <c r="AW539">
        <v>56183</v>
      </c>
      <c r="AX539">
        <v>56183</v>
      </c>
      <c r="AY539">
        <v>56183</v>
      </c>
      <c r="AZ539">
        <v>56183</v>
      </c>
      <c r="BA539">
        <v>55464</v>
      </c>
      <c r="BB539">
        <v>55464</v>
      </c>
      <c r="BC539">
        <v>55464</v>
      </c>
      <c r="BD539">
        <v>55464</v>
      </c>
      <c r="BE539">
        <v>55464</v>
      </c>
      <c r="BF539">
        <v>55464</v>
      </c>
      <c r="BG539">
        <v>55464</v>
      </c>
      <c r="BH539">
        <v>55464</v>
      </c>
      <c r="BI539">
        <v>55464</v>
      </c>
      <c r="BJ539">
        <v>55464</v>
      </c>
      <c r="BK539">
        <v>55464</v>
      </c>
      <c r="BL539">
        <v>55464</v>
      </c>
      <c r="BM539">
        <v>55464</v>
      </c>
      <c r="BN539">
        <v>59543</v>
      </c>
      <c r="BO539">
        <v>59543</v>
      </c>
      <c r="BP539">
        <v>59543</v>
      </c>
      <c r="BQ539">
        <v>59543</v>
      </c>
      <c r="BR539">
        <v>59543</v>
      </c>
      <c r="BS539">
        <v>59543</v>
      </c>
      <c r="BT539">
        <v>59543</v>
      </c>
      <c r="BU539">
        <v>59543</v>
      </c>
      <c r="BV539">
        <v>59543</v>
      </c>
      <c r="BW539">
        <v>59543</v>
      </c>
      <c r="BX539">
        <v>59543</v>
      </c>
      <c r="BY539">
        <v>59543</v>
      </c>
      <c r="BZ539">
        <v>56560</v>
      </c>
      <c r="CA539">
        <v>56560</v>
      </c>
      <c r="CB539">
        <v>56560</v>
      </c>
      <c r="CC539">
        <v>56560</v>
      </c>
      <c r="CD539">
        <v>56560</v>
      </c>
      <c r="CE539">
        <v>56560</v>
      </c>
      <c r="CF539">
        <v>56560</v>
      </c>
      <c r="CG539">
        <v>56560</v>
      </c>
      <c r="CH539">
        <v>56560</v>
      </c>
      <c r="CI539">
        <v>56560</v>
      </c>
      <c r="CJ539">
        <v>56560</v>
      </c>
      <c r="CK539">
        <v>56560</v>
      </c>
      <c r="CL539">
        <v>58911</v>
      </c>
      <c r="CM539">
        <v>58911</v>
      </c>
      <c r="CN539">
        <v>58911</v>
      </c>
      <c r="CO539">
        <v>58911</v>
      </c>
      <c r="CP539">
        <v>58911</v>
      </c>
      <c r="CQ539">
        <v>58911</v>
      </c>
      <c r="CR539">
        <v>58911</v>
      </c>
      <c r="CS539">
        <v>58911</v>
      </c>
      <c r="CT539">
        <v>58911</v>
      </c>
      <c r="CU539">
        <v>58911</v>
      </c>
      <c r="CV539">
        <v>58911</v>
      </c>
      <c r="CW539">
        <v>58911</v>
      </c>
      <c r="CX539">
        <v>58911</v>
      </c>
      <c r="CY539">
        <v>58911</v>
      </c>
      <c r="CZ539">
        <v>56110</v>
      </c>
      <c r="DA539">
        <v>56110</v>
      </c>
      <c r="DB539">
        <v>56110</v>
      </c>
      <c r="DC539">
        <v>56110</v>
      </c>
      <c r="DD539">
        <v>56110</v>
      </c>
      <c r="DE539">
        <v>56110</v>
      </c>
      <c r="DF539">
        <v>56110</v>
      </c>
      <c r="DG539">
        <v>56110</v>
      </c>
      <c r="DH539">
        <v>56110</v>
      </c>
      <c r="DI539">
        <v>56110</v>
      </c>
      <c r="DJ539">
        <v>56110</v>
      </c>
      <c r="DK539">
        <v>56110</v>
      </c>
      <c r="DL539">
        <v>56110</v>
      </c>
      <c r="DM539">
        <v>56110</v>
      </c>
      <c r="DN539">
        <v>56110</v>
      </c>
      <c r="DO539" t="s">
        <v>108</v>
      </c>
      <c r="DP539" t="s">
        <v>108</v>
      </c>
      <c r="DQ539" t="s">
        <v>108</v>
      </c>
      <c r="DR539" t="s">
        <v>108</v>
      </c>
      <c r="DS539" t="s">
        <v>108</v>
      </c>
      <c r="DT539" t="s">
        <v>108</v>
      </c>
      <c r="DU539" t="s">
        <v>108</v>
      </c>
    </row>
    <row r="540" spans="1:125" x14ac:dyDescent="0.2">
      <c r="A540" t="e">
        <f ca="1">_xll.BFieldInfo($B$540)</f>
        <v>#NAME?</v>
      </c>
      <c r="B540" t="s">
        <v>110</v>
      </c>
      <c r="C540">
        <v>53530</v>
      </c>
      <c r="D540">
        <v>53530</v>
      </c>
      <c r="E540">
        <v>53530</v>
      </c>
      <c r="F540">
        <v>53530</v>
      </c>
      <c r="G540">
        <v>53530</v>
      </c>
      <c r="H540">
        <v>53530</v>
      </c>
      <c r="I540">
        <v>53530</v>
      </c>
      <c r="J540">
        <v>51681</v>
      </c>
      <c r="K540">
        <v>51681</v>
      </c>
      <c r="L540">
        <v>51681</v>
      </c>
      <c r="M540">
        <v>51681</v>
      </c>
      <c r="N540">
        <v>51681</v>
      </c>
      <c r="O540">
        <v>51681</v>
      </c>
      <c r="P540">
        <v>51681</v>
      </c>
      <c r="Q540">
        <v>51681</v>
      </c>
      <c r="R540">
        <v>51681</v>
      </c>
      <c r="S540">
        <v>51681</v>
      </c>
      <c r="T540">
        <v>51681</v>
      </c>
      <c r="U540">
        <v>51681</v>
      </c>
      <c r="V540">
        <v>51681</v>
      </c>
      <c r="W540">
        <v>51681</v>
      </c>
      <c r="X540">
        <v>45463</v>
      </c>
      <c r="Y540">
        <v>45463</v>
      </c>
      <c r="Z540">
        <v>45463</v>
      </c>
      <c r="AA540">
        <v>45463</v>
      </c>
      <c r="AB540">
        <v>45463</v>
      </c>
      <c r="AC540">
        <v>45463</v>
      </c>
      <c r="AD540">
        <v>45463</v>
      </c>
      <c r="AE540">
        <v>45463</v>
      </c>
      <c r="AF540">
        <v>45463</v>
      </c>
      <c r="AG540">
        <v>45463</v>
      </c>
      <c r="AH540">
        <v>45463</v>
      </c>
      <c r="AI540">
        <v>45463</v>
      </c>
      <c r="AJ540">
        <v>45463</v>
      </c>
      <c r="AK540">
        <v>45463</v>
      </c>
      <c r="AL540">
        <v>45463</v>
      </c>
      <c r="AM540">
        <v>42610</v>
      </c>
      <c r="AN540">
        <v>42610</v>
      </c>
      <c r="AO540">
        <v>42610</v>
      </c>
      <c r="AP540">
        <v>42610</v>
      </c>
      <c r="AQ540">
        <v>42610</v>
      </c>
      <c r="AR540">
        <v>42610</v>
      </c>
      <c r="AS540">
        <v>42610</v>
      </c>
      <c r="AT540">
        <v>42610</v>
      </c>
      <c r="AU540">
        <v>42610</v>
      </c>
      <c r="AV540">
        <v>42610</v>
      </c>
      <c r="AW540">
        <v>42610</v>
      </c>
      <c r="AX540">
        <v>42610</v>
      </c>
      <c r="AY540">
        <v>42610</v>
      </c>
      <c r="AZ540">
        <v>42610</v>
      </c>
      <c r="BA540">
        <v>42195</v>
      </c>
      <c r="BB540">
        <v>42195</v>
      </c>
      <c r="BC540">
        <v>42195</v>
      </c>
      <c r="BD540">
        <v>42195</v>
      </c>
      <c r="BE540">
        <v>42195</v>
      </c>
      <c r="BF540">
        <v>42195</v>
      </c>
      <c r="BG540">
        <v>42195</v>
      </c>
      <c r="BH540">
        <v>42195</v>
      </c>
      <c r="BI540">
        <v>42195</v>
      </c>
      <c r="BJ540">
        <v>42195</v>
      </c>
      <c r="BK540">
        <v>42195</v>
      </c>
      <c r="BL540">
        <v>42195</v>
      </c>
      <c r="BM540">
        <v>42195</v>
      </c>
      <c r="BN540">
        <v>45163</v>
      </c>
      <c r="BO540">
        <v>45163</v>
      </c>
      <c r="BP540">
        <v>45163</v>
      </c>
      <c r="BQ540">
        <v>45163</v>
      </c>
      <c r="BR540">
        <v>45163</v>
      </c>
      <c r="BS540">
        <v>45163</v>
      </c>
      <c r="BT540">
        <v>45163</v>
      </c>
      <c r="BU540">
        <v>45163</v>
      </c>
      <c r="BV540">
        <v>45163</v>
      </c>
      <c r="BW540">
        <v>45163</v>
      </c>
      <c r="BX540">
        <v>45163</v>
      </c>
      <c r="BY540">
        <v>45163</v>
      </c>
      <c r="BZ540">
        <v>47238</v>
      </c>
      <c r="CA540">
        <v>47238</v>
      </c>
      <c r="CB540">
        <v>47238</v>
      </c>
      <c r="CC540">
        <v>47238</v>
      </c>
      <c r="CD540">
        <v>47238</v>
      </c>
      <c r="CE540">
        <v>47238</v>
      </c>
      <c r="CF540">
        <v>47238</v>
      </c>
      <c r="CG540">
        <v>47238</v>
      </c>
      <c r="CH540">
        <v>47238</v>
      </c>
      <c r="CI540">
        <v>47238</v>
      </c>
      <c r="CJ540">
        <v>47238</v>
      </c>
      <c r="CK540">
        <v>47238</v>
      </c>
      <c r="CL540">
        <v>45060</v>
      </c>
      <c r="CM540">
        <v>45060</v>
      </c>
      <c r="CN540">
        <v>45060</v>
      </c>
      <c r="CO540">
        <v>45060</v>
      </c>
      <c r="CP540">
        <v>45060</v>
      </c>
      <c r="CQ540">
        <v>45060</v>
      </c>
      <c r="CR540">
        <v>45060</v>
      </c>
      <c r="CS540">
        <v>45060</v>
      </c>
      <c r="CT540">
        <v>45060</v>
      </c>
      <c r="CU540">
        <v>45060</v>
      </c>
      <c r="CV540">
        <v>45060</v>
      </c>
      <c r="CW540">
        <v>45060</v>
      </c>
      <c r="CX540">
        <v>45060</v>
      </c>
      <c r="CY540">
        <v>45060</v>
      </c>
      <c r="CZ540">
        <v>45907</v>
      </c>
      <c r="DA540">
        <v>45907</v>
      </c>
      <c r="DB540">
        <v>45907</v>
      </c>
      <c r="DC540">
        <v>45907</v>
      </c>
      <c r="DD540">
        <v>45907</v>
      </c>
      <c r="DE540">
        <v>45907</v>
      </c>
      <c r="DF540">
        <v>45907</v>
      </c>
      <c r="DG540">
        <v>45907</v>
      </c>
      <c r="DH540">
        <v>45907</v>
      </c>
      <c r="DI540">
        <v>45907</v>
      </c>
      <c r="DJ540">
        <v>45907</v>
      </c>
      <c r="DK540">
        <v>45907</v>
      </c>
      <c r="DL540">
        <v>45907</v>
      </c>
      <c r="DM540">
        <v>45907</v>
      </c>
      <c r="DN540">
        <v>45907</v>
      </c>
      <c r="DO540" t="s">
        <v>108</v>
      </c>
      <c r="DP540" t="s">
        <v>108</v>
      </c>
      <c r="DQ540" t="s">
        <v>108</v>
      </c>
      <c r="DR540" t="s">
        <v>108</v>
      </c>
      <c r="DS540" t="s">
        <v>108</v>
      </c>
      <c r="DT540" t="s">
        <v>108</v>
      </c>
      <c r="DU540" t="s">
        <v>108</v>
      </c>
    </row>
    <row r="541" spans="1:125" x14ac:dyDescent="0.2">
      <c r="A541" t="e">
        <f ca="1">_xll.BFieldInfo($B$541)</f>
        <v>#NAME?</v>
      </c>
      <c r="B541" t="s">
        <v>111</v>
      </c>
      <c r="C541">
        <v>215398.50510000001</v>
      </c>
      <c r="D541">
        <v>207700.02119999999</v>
      </c>
      <c r="E541">
        <v>207700.02119999999</v>
      </c>
      <c r="F541">
        <v>207700.02119999999</v>
      </c>
      <c r="G541">
        <v>280316.30949999997</v>
      </c>
      <c r="H541">
        <v>280316.30949999997</v>
      </c>
      <c r="I541">
        <v>280316.30949999997</v>
      </c>
      <c r="J541">
        <v>276359.66869999998</v>
      </c>
      <c r="K541">
        <v>276359.66869999998</v>
      </c>
      <c r="L541">
        <v>276359.66869999998</v>
      </c>
      <c r="M541">
        <v>244791.5301</v>
      </c>
      <c r="N541">
        <v>244791.5301</v>
      </c>
      <c r="O541">
        <v>244791.5301</v>
      </c>
      <c r="P541">
        <v>228840.97080000001</v>
      </c>
      <c r="Q541">
        <v>228840.97080000001</v>
      </c>
      <c r="R541">
        <v>228840.97080000001</v>
      </c>
      <c r="S541">
        <v>228840.97080000001</v>
      </c>
      <c r="T541">
        <v>207817.67809999999</v>
      </c>
      <c r="U541">
        <v>207817.67809999999</v>
      </c>
      <c r="V541">
        <v>207817.67809999999</v>
      </c>
      <c r="W541">
        <v>207817.67809999999</v>
      </c>
      <c r="X541">
        <v>244136.10519999999</v>
      </c>
      <c r="Y541">
        <v>244136.10519999999</v>
      </c>
      <c r="Z541">
        <v>244136.10519999999</v>
      </c>
      <c r="AA541">
        <v>233110.73240000001</v>
      </c>
      <c r="AB541">
        <v>233110.73240000001</v>
      </c>
      <c r="AC541">
        <v>233110.73240000001</v>
      </c>
      <c r="AD541">
        <v>233110.73240000001</v>
      </c>
      <c r="AE541">
        <v>219159.8192</v>
      </c>
      <c r="AF541">
        <v>219159.8192</v>
      </c>
      <c r="AG541">
        <v>219159.8192</v>
      </c>
      <c r="AH541">
        <v>219159.8192</v>
      </c>
      <c r="AI541">
        <v>238700.82629999999</v>
      </c>
      <c r="AJ541">
        <v>238700.82629999999</v>
      </c>
      <c r="AK541">
        <v>238700.82629999999</v>
      </c>
      <c r="AL541">
        <v>238700.82629999999</v>
      </c>
      <c r="AM541">
        <v>240477.7022</v>
      </c>
      <c r="AN541">
        <v>240477.7022</v>
      </c>
      <c r="AO541">
        <v>240477.7022</v>
      </c>
      <c r="AP541">
        <v>240477.7022</v>
      </c>
      <c r="AQ541">
        <v>231653.9853</v>
      </c>
      <c r="AR541">
        <v>231653.9853</v>
      </c>
      <c r="AS541">
        <v>231653.9853</v>
      </c>
      <c r="AT541">
        <v>231653.9853</v>
      </c>
      <c r="AU541">
        <v>255428.2016</v>
      </c>
      <c r="AV541">
        <v>255428.2016</v>
      </c>
      <c r="AW541">
        <v>255428.2016</v>
      </c>
      <c r="AX541">
        <v>261091.41260000001</v>
      </c>
      <c r="AY541">
        <v>261091.41260000001</v>
      </c>
      <c r="AZ541">
        <v>261091.41260000001</v>
      </c>
      <c r="BA541">
        <v>249376.4007</v>
      </c>
      <c r="BB541">
        <v>249376.4007</v>
      </c>
      <c r="BC541">
        <v>249376.4007</v>
      </c>
      <c r="BD541">
        <v>249376.4007</v>
      </c>
      <c r="BE541">
        <v>265820.7291</v>
      </c>
      <c r="BF541">
        <v>265820.7291</v>
      </c>
      <c r="BG541">
        <v>265820.7291</v>
      </c>
      <c r="BH541">
        <v>241139.29810000001</v>
      </c>
      <c r="BI541">
        <v>241139.29810000001</v>
      </c>
      <c r="BJ541">
        <v>241139.29810000001</v>
      </c>
      <c r="BK541">
        <v>211447.38020000001</v>
      </c>
      <c r="BL541">
        <v>211447.38020000001</v>
      </c>
      <c r="BM541">
        <v>211447.38020000001</v>
      </c>
      <c r="BN541">
        <v>200440.0007</v>
      </c>
      <c r="BO541">
        <v>200440.0007</v>
      </c>
      <c r="BP541">
        <v>200440.0007</v>
      </c>
      <c r="BQ541">
        <v>184466.54199999999</v>
      </c>
      <c r="BR541">
        <v>184466.54199999999</v>
      </c>
      <c r="BS541">
        <v>184466.54199999999</v>
      </c>
      <c r="BT541">
        <v>169553.22169999999</v>
      </c>
      <c r="BU541">
        <v>169553.22169999999</v>
      </c>
      <c r="BV541">
        <v>169553.22169999999</v>
      </c>
      <c r="BW541">
        <v>174228.4062</v>
      </c>
      <c r="BX541">
        <v>174228.4062</v>
      </c>
      <c r="BY541">
        <v>174228.4062</v>
      </c>
      <c r="BZ541">
        <v>182719.5655</v>
      </c>
      <c r="CA541">
        <v>182719.5655</v>
      </c>
      <c r="CB541">
        <v>182719.5655</v>
      </c>
      <c r="CC541">
        <v>183547.451</v>
      </c>
      <c r="CD541">
        <v>183547.451</v>
      </c>
      <c r="CE541">
        <v>183547.451</v>
      </c>
      <c r="CF541">
        <v>182174.41269999999</v>
      </c>
      <c r="CG541">
        <v>182174.41269999999</v>
      </c>
      <c r="CH541">
        <v>182174.41269999999</v>
      </c>
      <c r="CI541">
        <v>182371.8596</v>
      </c>
      <c r="CJ541">
        <v>182371.8596</v>
      </c>
      <c r="CK541">
        <v>182371.8596</v>
      </c>
      <c r="CL541">
        <v>178577.8339</v>
      </c>
      <c r="CM541">
        <v>178577.8339</v>
      </c>
      <c r="CN541">
        <v>178577.8339</v>
      </c>
      <c r="CO541">
        <v>188867.2286</v>
      </c>
      <c r="CP541">
        <v>188867.2286</v>
      </c>
      <c r="CQ541">
        <v>188867.2286</v>
      </c>
      <c r="CR541">
        <v>198962.764</v>
      </c>
      <c r="CS541">
        <v>198962.764</v>
      </c>
      <c r="CT541">
        <v>198962.764</v>
      </c>
      <c r="CU541">
        <v>198962.764</v>
      </c>
      <c r="CV541">
        <v>188148.8175</v>
      </c>
      <c r="CW541">
        <v>188148.8175</v>
      </c>
      <c r="CX541">
        <v>188148.8175</v>
      </c>
      <c r="CY541">
        <v>188148.8175</v>
      </c>
      <c r="CZ541">
        <v>215156.223</v>
      </c>
      <c r="DA541">
        <v>215156.223</v>
      </c>
      <c r="DB541">
        <v>215156.223</v>
      </c>
      <c r="DC541">
        <v>206997.16250000001</v>
      </c>
      <c r="DD541">
        <v>206997.16250000001</v>
      </c>
      <c r="DE541">
        <v>206997.16250000001</v>
      </c>
      <c r="DF541">
        <v>206997.16250000001</v>
      </c>
      <c r="DG541">
        <v>183467.3045</v>
      </c>
      <c r="DH541">
        <v>183467.3045</v>
      </c>
      <c r="DI541">
        <v>183467.3045</v>
      </c>
      <c r="DJ541">
        <v>183467.3045</v>
      </c>
      <c r="DK541">
        <v>168781.37760000001</v>
      </c>
      <c r="DL541">
        <v>168781.37760000001</v>
      </c>
      <c r="DM541">
        <v>168781.37760000001</v>
      </c>
      <c r="DN541">
        <v>168781.37760000001</v>
      </c>
      <c r="DO541">
        <v>169000.79209999999</v>
      </c>
      <c r="DP541">
        <v>169000.79209999999</v>
      </c>
      <c r="DQ541">
        <v>169000.79209999999</v>
      </c>
      <c r="DR541">
        <v>169000.79209999999</v>
      </c>
      <c r="DS541">
        <v>186105.4859</v>
      </c>
      <c r="DT541">
        <v>186105.4859</v>
      </c>
      <c r="DU541">
        <v>186105.4859</v>
      </c>
    </row>
    <row r="542" spans="1:125" x14ac:dyDescent="0.2">
      <c r="A542" t="e">
        <f ca="1">_xll.BFieldInfo($B$542)</f>
        <v>#NAME?</v>
      </c>
      <c r="B542" t="s">
        <v>109</v>
      </c>
      <c r="C542">
        <v>59873</v>
      </c>
      <c r="D542">
        <v>59873</v>
      </c>
      <c r="E542">
        <v>59873</v>
      </c>
      <c r="F542">
        <v>59873</v>
      </c>
      <c r="G542">
        <v>59873</v>
      </c>
      <c r="H542">
        <v>59873</v>
      </c>
      <c r="I542">
        <v>59873</v>
      </c>
      <c r="J542">
        <v>55439</v>
      </c>
      <c r="K542">
        <v>55439</v>
      </c>
      <c r="L542">
        <v>55439</v>
      </c>
      <c r="M542">
        <v>55439</v>
      </c>
      <c r="N542">
        <v>55439</v>
      </c>
      <c r="O542">
        <v>55439</v>
      </c>
      <c r="P542">
        <v>55439</v>
      </c>
      <c r="Q542">
        <v>55439</v>
      </c>
      <c r="R542">
        <v>55439</v>
      </c>
      <c r="S542">
        <v>55439</v>
      </c>
      <c r="T542">
        <v>55439</v>
      </c>
      <c r="U542">
        <v>55439</v>
      </c>
      <c r="V542">
        <v>55439</v>
      </c>
      <c r="W542">
        <v>55439</v>
      </c>
      <c r="X542">
        <v>59294</v>
      </c>
      <c r="Y542">
        <v>59294</v>
      </c>
      <c r="Z542">
        <v>59294</v>
      </c>
      <c r="AA542">
        <v>59294</v>
      </c>
      <c r="AB542">
        <v>59294</v>
      </c>
      <c r="AC542">
        <v>59294</v>
      </c>
      <c r="AD542">
        <v>59294</v>
      </c>
      <c r="AE542">
        <v>59294</v>
      </c>
      <c r="AF542">
        <v>59294</v>
      </c>
      <c r="AG542">
        <v>59294</v>
      </c>
      <c r="AH542">
        <v>59294</v>
      </c>
      <c r="AI542">
        <v>59294</v>
      </c>
      <c r="AJ542">
        <v>59294</v>
      </c>
      <c r="AK542">
        <v>59294</v>
      </c>
      <c r="AL542">
        <v>59294</v>
      </c>
      <c r="AM542">
        <v>56183</v>
      </c>
      <c r="AN542">
        <v>56183</v>
      </c>
      <c r="AO542">
        <v>56183</v>
      </c>
      <c r="AP542">
        <v>56183</v>
      </c>
      <c r="AQ542">
        <v>56183</v>
      </c>
      <c r="AR542">
        <v>56183</v>
      </c>
      <c r="AS542">
        <v>56183</v>
      </c>
      <c r="AT542">
        <v>56183</v>
      </c>
      <c r="AU542">
        <v>56183</v>
      </c>
      <c r="AV542">
        <v>56183</v>
      </c>
      <c r="AW542">
        <v>56183</v>
      </c>
      <c r="AX542">
        <v>56183</v>
      </c>
      <c r="AY542">
        <v>56183</v>
      </c>
      <c r="AZ542">
        <v>56183</v>
      </c>
      <c r="BA542">
        <v>55464</v>
      </c>
      <c r="BB542">
        <v>55464</v>
      </c>
      <c r="BC542">
        <v>55464</v>
      </c>
      <c r="BD542">
        <v>55464</v>
      </c>
      <c r="BE542">
        <v>55464</v>
      </c>
      <c r="BF542">
        <v>55464</v>
      </c>
      <c r="BG542">
        <v>55464</v>
      </c>
      <c r="BH542">
        <v>55464</v>
      </c>
      <c r="BI542">
        <v>55464</v>
      </c>
      <c r="BJ542">
        <v>55464</v>
      </c>
      <c r="BK542">
        <v>55464</v>
      </c>
      <c r="BL542">
        <v>55464</v>
      </c>
      <c r="BM542">
        <v>55464</v>
      </c>
      <c r="BN542">
        <v>59543</v>
      </c>
      <c r="BO542">
        <v>59543</v>
      </c>
      <c r="BP542">
        <v>59543</v>
      </c>
      <c r="BQ542">
        <v>59543</v>
      </c>
      <c r="BR542">
        <v>59543</v>
      </c>
      <c r="BS542">
        <v>59543</v>
      </c>
      <c r="BT542">
        <v>59543</v>
      </c>
      <c r="BU542">
        <v>59543</v>
      </c>
      <c r="BV542">
        <v>59543</v>
      </c>
      <c r="BW542">
        <v>59543</v>
      </c>
      <c r="BX542">
        <v>59543</v>
      </c>
      <c r="BY542">
        <v>59543</v>
      </c>
      <c r="BZ542">
        <v>56560</v>
      </c>
      <c r="CA542">
        <v>56560</v>
      </c>
      <c r="CB542">
        <v>56560</v>
      </c>
      <c r="CC542">
        <v>56560</v>
      </c>
      <c r="CD542">
        <v>56560</v>
      </c>
      <c r="CE542">
        <v>56560</v>
      </c>
      <c r="CF542">
        <v>56560</v>
      </c>
      <c r="CG542">
        <v>56560</v>
      </c>
      <c r="CH542">
        <v>56560</v>
      </c>
      <c r="CI542">
        <v>56560</v>
      </c>
      <c r="CJ542">
        <v>56560</v>
      </c>
      <c r="CK542">
        <v>56560</v>
      </c>
      <c r="CL542">
        <v>58911</v>
      </c>
      <c r="CM542">
        <v>58911</v>
      </c>
      <c r="CN542">
        <v>58911</v>
      </c>
      <c r="CO542">
        <v>58911</v>
      </c>
      <c r="CP542">
        <v>58911</v>
      </c>
      <c r="CQ542">
        <v>58911</v>
      </c>
      <c r="CR542">
        <v>58911</v>
      </c>
      <c r="CS542">
        <v>58911</v>
      </c>
      <c r="CT542">
        <v>58911</v>
      </c>
      <c r="CU542">
        <v>58911</v>
      </c>
      <c r="CV542">
        <v>58911</v>
      </c>
      <c r="CW542">
        <v>58911</v>
      </c>
      <c r="CX542">
        <v>58911</v>
      </c>
      <c r="CY542">
        <v>58911</v>
      </c>
      <c r="CZ542">
        <v>56110</v>
      </c>
      <c r="DA542">
        <v>56110</v>
      </c>
      <c r="DB542">
        <v>56110</v>
      </c>
      <c r="DC542">
        <v>56110</v>
      </c>
      <c r="DD542">
        <v>56110</v>
      </c>
      <c r="DE542">
        <v>56110</v>
      </c>
      <c r="DF542">
        <v>56110</v>
      </c>
      <c r="DG542">
        <v>56110</v>
      </c>
      <c r="DH542">
        <v>56110</v>
      </c>
      <c r="DI542">
        <v>56110</v>
      </c>
      <c r="DJ542">
        <v>56110</v>
      </c>
      <c r="DK542">
        <v>56110</v>
      </c>
      <c r="DL542">
        <v>56110</v>
      </c>
      <c r="DM542">
        <v>56110</v>
      </c>
      <c r="DN542">
        <v>56110</v>
      </c>
      <c r="DO542" t="s">
        <v>108</v>
      </c>
      <c r="DP542" t="s">
        <v>108</v>
      </c>
      <c r="DQ542" t="s">
        <v>108</v>
      </c>
      <c r="DR542" t="s">
        <v>108</v>
      </c>
      <c r="DS542" t="s">
        <v>108</v>
      </c>
      <c r="DT542" t="s">
        <v>108</v>
      </c>
      <c r="DU542" t="s">
        <v>108</v>
      </c>
    </row>
    <row r="543" spans="1:125" x14ac:dyDescent="0.2">
      <c r="A543" t="e">
        <f ca="1">_xll.BFieldInfo($B$543)</f>
        <v>#NAME?</v>
      </c>
      <c r="B543" t="s">
        <v>112</v>
      </c>
      <c r="C543">
        <v>258</v>
      </c>
      <c r="D543">
        <v>257</v>
      </c>
      <c r="E543">
        <v>257</v>
      </c>
      <c r="F543">
        <v>257</v>
      </c>
      <c r="G543">
        <v>276</v>
      </c>
      <c r="H543">
        <v>276</v>
      </c>
      <c r="I543">
        <v>276</v>
      </c>
      <c r="J543">
        <v>260</v>
      </c>
      <c r="K543">
        <v>260</v>
      </c>
      <c r="L543">
        <v>260</v>
      </c>
      <c r="M543">
        <v>243</v>
      </c>
      <c r="N543">
        <v>243</v>
      </c>
      <c r="O543">
        <v>243</v>
      </c>
      <c r="P543">
        <v>240</v>
      </c>
      <c r="Q543">
        <v>240</v>
      </c>
      <c r="R543">
        <v>240</v>
      </c>
      <c r="S543">
        <v>240</v>
      </c>
      <c r="T543">
        <v>271</v>
      </c>
      <c r="U543">
        <v>271</v>
      </c>
      <c r="V543">
        <v>271</v>
      </c>
      <c r="W543">
        <v>271</v>
      </c>
      <c r="X543">
        <v>270</v>
      </c>
      <c r="Y543">
        <v>270</v>
      </c>
      <c r="Z543">
        <v>270</v>
      </c>
      <c r="AA543">
        <v>284</v>
      </c>
      <c r="AB543">
        <v>284</v>
      </c>
      <c r="AC543">
        <v>284</v>
      </c>
      <c r="AD543">
        <v>284</v>
      </c>
      <c r="AE543">
        <v>291</v>
      </c>
      <c r="AF543">
        <v>291</v>
      </c>
      <c r="AG543">
        <v>291</v>
      </c>
      <c r="AH543">
        <v>291</v>
      </c>
      <c r="AI543">
        <v>282</v>
      </c>
      <c r="AJ543">
        <v>282</v>
      </c>
      <c r="AK543">
        <v>282</v>
      </c>
      <c r="AL543">
        <v>282</v>
      </c>
      <c r="AM543">
        <v>282</v>
      </c>
      <c r="AN543">
        <v>282</v>
      </c>
      <c r="AO543">
        <v>282</v>
      </c>
      <c r="AP543">
        <v>282</v>
      </c>
      <c r="AQ543">
        <v>282</v>
      </c>
      <c r="AR543">
        <v>282</v>
      </c>
      <c r="AS543">
        <v>282</v>
      </c>
      <c r="AT543">
        <v>282</v>
      </c>
      <c r="AU543">
        <v>282</v>
      </c>
      <c r="AV543">
        <v>282</v>
      </c>
      <c r="AW543">
        <v>282</v>
      </c>
      <c r="AX543">
        <v>278</v>
      </c>
      <c r="AY543">
        <v>278</v>
      </c>
      <c r="AZ543">
        <v>278</v>
      </c>
      <c r="BA543">
        <v>278</v>
      </c>
      <c r="BB543">
        <v>278</v>
      </c>
      <c r="BC543">
        <v>278</v>
      </c>
      <c r="BD543">
        <v>278</v>
      </c>
      <c r="BE543">
        <v>278</v>
      </c>
      <c r="BF543">
        <v>278</v>
      </c>
      <c r="BG543">
        <v>278</v>
      </c>
      <c r="BH543">
        <v>278</v>
      </c>
      <c r="BI543">
        <v>278</v>
      </c>
      <c r="BJ543">
        <v>278</v>
      </c>
      <c r="BK543">
        <v>308</v>
      </c>
      <c r="BL543">
        <v>308</v>
      </c>
      <c r="BM543">
        <v>308</v>
      </c>
      <c r="BN543">
        <v>305</v>
      </c>
      <c r="BO543">
        <v>305</v>
      </c>
      <c r="BP543">
        <v>305</v>
      </c>
      <c r="BQ543">
        <v>300</v>
      </c>
      <c r="BR543">
        <v>300</v>
      </c>
      <c r="BS543">
        <v>300</v>
      </c>
      <c r="BT543">
        <v>299</v>
      </c>
      <c r="BU543">
        <v>299</v>
      </c>
      <c r="BV543">
        <v>299</v>
      </c>
      <c r="BW543">
        <v>288</v>
      </c>
      <c r="BX543">
        <v>288</v>
      </c>
      <c r="BY543">
        <v>288</v>
      </c>
      <c r="BZ543">
        <v>282</v>
      </c>
      <c r="CA543">
        <v>282</v>
      </c>
      <c r="CB543">
        <v>282</v>
      </c>
      <c r="CC543">
        <v>282</v>
      </c>
      <c r="CD543">
        <v>282</v>
      </c>
      <c r="CE543">
        <v>282</v>
      </c>
      <c r="CF543">
        <v>282</v>
      </c>
      <c r="CG543">
        <v>282</v>
      </c>
      <c r="CH543">
        <v>282</v>
      </c>
      <c r="CI543">
        <v>330</v>
      </c>
      <c r="CJ543">
        <v>330</v>
      </c>
      <c r="CK543">
        <v>330</v>
      </c>
      <c r="CL543">
        <v>331</v>
      </c>
      <c r="CM543">
        <v>331</v>
      </c>
      <c r="CN543">
        <v>331</v>
      </c>
      <c r="CO543">
        <v>330</v>
      </c>
      <c r="CP543">
        <v>330</v>
      </c>
      <c r="CQ543">
        <v>330</v>
      </c>
      <c r="CR543">
        <v>330</v>
      </c>
      <c r="CS543">
        <v>330</v>
      </c>
      <c r="CT543">
        <v>330</v>
      </c>
      <c r="CU543">
        <v>330</v>
      </c>
      <c r="CV543">
        <v>301</v>
      </c>
      <c r="CW543">
        <v>301</v>
      </c>
      <c r="CX543">
        <v>301</v>
      </c>
      <c r="CY543">
        <v>301</v>
      </c>
      <c r="CZ543">
        <v>301</v>
      </c>
      <c r="DA543">
        <v>301</v>
      </c>
      <c r="DB543">
        <v>301</v>
      </c>
      <c r="DC543">
        <v>304</v>
      </c>
      <c r="DD543">
        <v>304</v>
      </c>
      <c r="DE543">
        <v>304</v>
      </c>
      <c r="DF543">
        <v>304</v>
      </c>
      <c r="DG543">
        <v>310</v>
      </c>
      <c r="DH543">
        <v>310</v>
      </c>
      <c r="DI543">
        <v>310</v>
      </c>
      <c r="DJ543">
        <v>310</v>
      </c>
      <c r="DK543">
        <v>296</v>
      </c>
      <c r="DL543">
        <v>296</v>
      </c>
      <c r="DM543">
        <v>296</v>
      </c>
      <c r="DN543">
        <v>296</v>
      </c>
      <c r="DO543">
        <v>297</v>
      </c>
      <c r="DP543">
        <v>297</v>
      </c>
      <c r="DQ543">
        <v>297</v>
      </c>
      <c r="DR543">
        <v>297</v>
      </c>
      <c r="DS543">
        <v>296</v>
      </c>
      <c r="DT543">
        <v>296</v>
      </c>
      <c r="DU543">
        <v>296</v>
      </c>
    </row>
    <row r="544" spans="1:125" x14ac:dyDescent="0.2">
      <c r="A544" t="e">
        <f ca="1">_xll.BFieldInfo($B$544)</f>
        <v>#NAME?</v>
      </c>
      <c r="B544" t="s">
        <v>113</v>
      </c>
      <c r="C544">
        <v>422</v>
      </c>
      <c r="D544">
        <v>422</v>
      </c>
      <c r="E544">
        <v>422</v>
      </c>
      <c r="F544">
        <v>422</v>
      </c>
      <c r="G544">
        <v>1497</v>
      </c>
      <c r="H544">
        <v>1497</v>
      </c>
      <c r="I544">
        <v>1497</v>
      </c>
      <c r="J544">
        <v>463</v>
      </c>
      <c r="K544">
        <v>463</v>
      </c>
      <c r="L544">
        <v>463</v>
      </c>
      <c r="M544">
        <v>508</v>
      </c>
      <c r="N544">
        <v>508</v>
      </c>
      <c r="O544">
        <v>508</v>
      </c>
      <c r="P544">
        <v>549</v>
      </c>
      <c r="Q544">
        <v>549</v>
      </c>
      <c r="R544">
        <v>549</v>
      </c>
      <c r="S544">
        <v>549</v>
      </c>
      <c r="T544">
        <v>550</v>
      </c>
      <c r="U544">
        <v>550</v>
      </c>
      <c r="V544">
        <v>550</v>
      </c>
      <c r="W544">
        <v>550</v>
      </c>
      <c r="X544">
        <v>551</v>
      </c>
      <c r="Y544">
        <v>551</v>
      </c>
      <c r="Z544">
        <v>551</v>
      </c>
      <c r="AA544">
        <v>504</v>
      </c>
      <c r="AB544">
        <v>504</v>
      </c>
      <c r="AC544">
        <v>504</v>
      </c>
      <c r="AD544">
        <v>504</v>
      </c>
      <c r="AE544">
        <v>487</v>
      </c>
      <c r="AF544">
        <v>487</v>
      </c>
      <c r="AG544">
        <v>487</v>
      </c>
      <c r="AH544">
        <v>487</v>
      </c>
      <c r="AI544">
        <v>484</v>
      </c>
      <c r="AJ544">
        <v>484</v>
      </c>
      <c r="AK544">
        <v>484</v>
      </c>
      <c r="AL544">
        <v>484</v>
      </c>
      <c r="AM544">
        <v>484</v>
      </c>
      <c r="AN544">
        <v>484</v>
      </c>
      <c r="AO544">
        <v>484</v>
      </c>
      <c r="AP544">
        <v>484</v>
      </c>
      <c r="AQ544">
        <v>484</v>
      </c>
      <c r="AR544">
        <v>484</v>
      </c>
      <c r="AS544">
        <v>484</v>
      </c>
      <c r="AT544">
        <v>484</v>
      </c>
      <c r="AU544">
        <v>484</v>
      </c>
      <c r="AV544">
        <v>484</v>
      </c>
      <c r="AW544">
        <v>484</v>
      </c>
      <c r="AX544">
        <v>495</v>
      </c>
      <c r="AY544">
        <v>495</v>
      </c>
      <c r="AZ544">
        <v>495</v>
      </c>
      <c r="BA544">
        <v>495</v>
      </c>
      <c r="BB544">
        <v>495</v>
      </c>
      <c r="BC544">
        <v>495</v>
      </c>
      <c r="BD544">
        <v>495</v>
      </c>
      <c r="BE544">
        <v>495</v>
      </c>
      <c r="BF544">
        <v>495</v>
      </c>
      <c r="BG544">
        <v>495</v>
      </c>
      <c r="BH544">
        <v>495</v>
      </c>
      <c r="BI544">
        <v>495</v>
      </c>
      <c r="BJ544">
        <v>495</v>
      </c>
      <c r="BK544">
        <v>478</v>
      </c>
      <c r="BL544">
        <v>478</v>
      </c>
      <c r="BM544">
        <v>478</v>
      </c>
      <c r="BN544">
        <v>477</v>
      </c>
      <c r="BO544">
        <v>477</v>
      </c>
      <c r="BP544">
        <v>477</v>
      </c>
      <c r="BQ544">
        <v>473</v>
      </c>
      <c r="BR544">
        <v>473</v>
      </c>
      <c r="BS544">
        <v>473</v>
      </c>
      <c r="BT544">
        <v>474</v>
      </c>
      <c r="BU544">
        <v>474</v>
      </c>
      <c r="BV544">
        <v>474</v>
      </c>
      <c r="BW544">
        <v>486</v>
      </c>
      <c r="BX544">
        <v>486</v>
      </c>
      <c r="BY544">
        <v>486</v>
      </c>
      <c r="BZ544">
        <v>661</v>
      </c>
      <c r="CA544">
        <v>661</v>
      </c>
      <c r="CB544">
        <v>661</v>
      </c>
      <c r="CC544">
        <v>662</v>
      </c>
      <c r="CD544">
        <v>662</v>
      </c>
      <c r="CE544">
        <v>662</v>
      </c>
      <c r="CF544">
        <v>661</v>
      </c>
      <c r="CG544">
        <v>661</v>
      </c>
      <c r="CH544">
        <v>661</v>
      </c>
      <c r="CI544">
        <v>607</v>
      </c>
      <c r="CJ544">
        <v>607</v>
      </c>
      <c r="CK544">
        <v>607</v>
      </c>
      <c r="CL544">
        <v>608</v>
      </c>
      <c r="CM544">
        <v>608</v>
      </c>
      <c r="CN544">
        <v>608</v>
      </c>
      <c r="CO544">
        <v>607</v>
      </c>
      <c r="CP544">
        <v>607</v>
      </c>
      <c r="CQ544">
        <v>607</v>
      </c>
      <c r="CR544">
        <v>607</v>
      </c>
      <c r="CS544">
        <v>607</v>
      </c>
      <c r="CT544">
        <v>607</v>
      </c>
      <c r="CU544">
        <v>607</v>
      </c>
      <c r="CV544">
        <v>700</v>
      </c>
      <c r="CW544">
        <v>700</v>
      </c>
      <c r="CX544">
        <v>700</v>
      </c>
      <c r="CY544">
        <v>700</v>
      </c>
      <c r="CZ544">
        <v>700</v>
      </c>
      <c r="DA544">
        <v>700</v>
      </c>
      <c r="DB544">
        <v>700</v>
      </c>
      <c r="DC544">
        <v>700</v>
      </c>
      <c r="DD544">
        <v>700</v>
      </c>
      <c r="DE544">
        <v>700</v>
      </c>
      <c r="DF544">
        <v>700</v>
      </c>
      <c r="DG544">
        <v>700</v>
      </c>
      <c r="DH544">
        <v>700</v>
      </c>
      <c r="DI544">
        <v>700</v>
      </c>
      <c r="DJ544">
        <v>700</v>
      </c>
      <c r="DK544">
        <v>739</v>
      </c>
      <c r="DL544">
        <v>739</v>
      </c>
      <c r="DM544">
        <v>739</v>
      </c>
      <c r="DN544">
        <v>739</v>
      </c>
      <c r="DO544">
        <v>740</v>
      </c>
      <c r="DP544">
        <v>740</v>
      </c>
      <c r="DQ544">
        <v>740</v>
      </c>
      <c r="DR544">
        <v>740</v>
      </c>
      <c r="DS544">
        <v>739</v>
      </c>
      <c r="DT544">
        <v>739</v>
      </c>
      <c r="DU544">
        <v>739</v>
      </c>
    </row>
    <row r="545" spans="1:125" x14ac:dyDescent="0.2">
      <c r="A545" t="e">
        <f ca="1">_xll.BFieldInfo($B$545)</f>
        <v>#NAME?</v>
      </c>
      <c r="B545" t="s">
        <v>114</v>
      </c>
      <c r="C545" t="s">
        <v>108</v>
      </c>
      <c r="D545" t="s">
        <v>108</v>
      </c>
      <c r="E545" t="s">
        <v>108</v>
      </c>
      <c r="F545" t="s">
        <v>108</v>
      </c>
      <c r="G545" t="s">
        <v>108</v>
      </c>
      <c r="H545" t="s">
        <v>108</v>
      </c>
      <c r="I545" t="s">
        <v>108</v>
      </c>
      <c r="J545" t="s">
        <v>108</v>
      </c>
      <c r="K545" t="s">
        <v>108</v>
      </c>
      <c r="L545" t="s">
        <v>108</v>
      </c>
      <c r="M545" t="s">
        <v>108</v>
      </c>
      <c r="N545" t="s">
        <v>108</v>
      </c>
      <c r="O545" t="s">
        <v>108</v>
      </c>
      <c r="P545" t="s">
        <v>108</v>
      </c>
      <c r="Q545" t="s">
        <v>108</v>
      </c>
      <c r="R545" t="s">
        <v>108</v>
      </c>
      <c r="S545" t="s">
        <v>108</v>
      </c>
      <c r="T545" t="s">
        <v>108</v>
      </c>
      <c r="U545" t="s">
        <v>108</v>
      </c>
      <c r="V545" t="s">
        <v>108</v>
      </c>
      <c r="W545" t="s">
        <v>108</v>
      </c>
      <c r="X545" t="s">
        <v>108</v>
      </c>
      <c r="Y545" t="s">
        <v>108</v>
      </c>
      <c r="Z545" t="s">
        <v>108</v>
      </c>
      <c r="AA545" t="s">
        <v>108</v>
      </c>
      <c r="AB545" t="s">
        <v>108</v>
      </c>
      <c r="AC545" t="s">
        <v>108</v>
      </c>
      <c r="AD545" t="s">
        <v>108</v>
      </c>
      <c r="AE545" t="s">
        <v>108</v>
      </c>
      <c r="AF545" t="s">
        <v>108</v>
      </c>
      <c r="AG545" t="s">
        <v>108</v>
      </c>
      <c r="AH545" t="s">
        <v>108</v>
      </c>
      <c r="AI545" t="s">
        <v>108</v>
      </c>
      <c r="AJ545" t="s">
        <v>108</v>
      </c>
      <c r="AK545" t="s">
        <v>108</v>
      </c>
      <c r="AL545" t="s">
        <v>108</v>
      </c>
      <c r="AM545" t="s">
        <v>108</v>
      </c>
      <c r="AN545" t="s">
        <v>108</v>
      </c>
      <c r="AO545" t="s">
        <v>108</v>
      </c>
      <c r="AP545" t="s">
        <v>108</v>
      </c>
      <c r="AQ545" t="s">
        <v>108</v>
      </c>
      <c r="AR545" t="s">
        <v>108</v>
      </c>
      <c r="AS545" t="s">
        <v>108</v>
      </c>
      <c r="AT545" t="s">
        <v>108</v>
      </c>
      <c r="AU545" t="s">
        <v>108</v>
      </c>
      <c r="AV545" t="s">
        <v>108</v>
      </c>
      <c r="AW545" t="s">
        <v>108</v>
      </c>
      <c r="AX545" t="s">
        <v>108</v>
      </c>
      <c r="AY545" t="s">
        <v>108</v>
      </c>
      <c r="AZ545" t="s">
        <v>108</v>
      </c>
      <c r="BA545" t="s">
        <v>108</v>
      </c>
      <c r="BB545" t="s">
        <v>108</v>
      </c>
      <c r="BC545" t="s">
        <v>108</v>
      </c>
      <c r="BD545" t="s">
        <v>108</v>
      </c>
      <c r="BE545" t="s">
        <v>108</v>
      </c>
      <c r="BF545" t="s">
        <v>108</v>
      </c>
      <c r="BG545" t="s">
        <v>108</v>
      </c>
      <c r="BH545" t="s">
        <v>108</v>
      </c>
      <c r="BI545" t="s">
        <v>108</v>
      </c>
      <c r="BJ545" t="s">
        <v>108</v>
      </c>
      <c r="BK545" t="s">
        <v>108</v>
      </c>
      <c r="BL545" t="s">
        <v>108</v>
      </c>
      <c r="BM545" t="s">
        <v>108</v>
      </c>
      <c r="BN545" t="s">
        <v>108</v>
      </c>
      <c r="BO545" t="s">
        <v>108</v>
      </c>
      <c r="BP545" t="s">
        <v>108</v>
      </c>
      <c r="BQ545" t="s">
        <v>108</v>
      </c>
      <c r="BR545" t="s">
        <v>108</v>
      </c>
      <c r="BS545" t="s">
        <v>108</v>
      </c>
      <c r="BT545" t="s">
        <v>108</v>
      </c>
      <c r="BU545" t="s">
        <v>108</v>
      </c>
      <c r="BV545" t="s">
        <v>108</v>
      </c>
      <c r="BW545" t="s">
        <v>108</v>
      </c>
      <c r="BX545" t="s">
        <v>108</v>
      </c>
      <c r="BY545" t="s">
        <v>108</v>
      </c>
      <c r="BZ545" t="s">
        <v>108</v>
      </c>
      <c r="CA545" t="s">
        <v>108</v>
      </c>
      <c r="CB545" t="s">
        <v>108</v>
      </c>
      <c r="CC545" t="s">
        <v>108</v>
      </c>
      <c r="CD545" t="s">
        <v>108</v>
      </c>
      <c r="CE545" t="s">
        <v>108</v>
      </c>
      <c r="CF545" t="s">
        <v>108</v>
      </c>
      <c r="CG545" t="s">
        <v>108</v>
      </c>
      <c r="CH545" t="s">
        <v>108</v>
      </c>
      <c r="CI545" t="s">
        <v>108</v>
      </c>
      <c r="CJ545" t="s">
        <v>108</v>
      </c>
      <c r="CK545" t="s">
        <v>108</v>
      </c>
      <c r="CL545" t="s">
        <v>108</v>
      </c>
      <c r="CM545" t="s">
        <v>108</v>
      </c>
      <c r="CN545" t="s">
        <v>108</v>
      </c>
      <c r="CO545" t="s">
        <v>108</v>
      </c>
      <c r="CP545" t="s">
        <v>108</v>
      </c>
      <c r="CQ545" t="s">
        <v>108</v>
      </c>
      <c r="CR545" t="s">
        <v>108</v>
      </c>
      <c r="CS545" t="s">
        <v>108</v>
      </c>
      <c r="CT545" t="s">
        <v>108</v>
      </c>
      <c r="CU545" t="s">
        <v>108</v>
      </c>
      <c r="CV545" t="s">
        <v>108</v>
      </c>
      <c r="CW545" t="s">
        <v>108</v>
      </c>
      <c r="CX545" t="s">
        <v>108</v>
      </c>
      <c r="CY545" t="s">
        <v>108</v>
      </c>
      <c r="CZ545" t="s">
        <v>108</v>
      </c>
      <c r="DA545" t="s">
        <v>108</v>
      </c>
      <c r="DB545" t="s">
        <v>108</v>
      </c>
      <c r="DC545" t="s">
        <v>108</v>
      </c>
      <c r="DD545" t="s">
        <v>108</v>
      </c>
      <c r="DE545" t="s">
        <v>108</v>
      </c>
      <c r="DF545" t="s">
        <v>108</v>
      </c>
      <c r="DG545" t="s">
        <v>108</v>
      </c>
      <c r="DH545" t="s">
        <v>108</v>
      </c>
      <c r="DI545" t="s">
        <v>108</v>
      </c>
      <c r="DJ545" t="s">
        <v>108</v>
      </c>
      <c r="DK545" t="s">
        <v>108</v>
      </c>
      <c r="DL545" t="s">
        <v>108</v>
      </c>
      <c r="DM545" t="s">
        <v>108</v>
      </c>
      <c r="DN545" t="s">
        <v>108</v>
      </c>
      <c r="DO545" t="s">
        <v>108</v>
      </c>
      <c r="DP545" t="s">
        <v>108</v>
      </c>
      <c r="DQ545" t="s">
        <v>108</v>
      </c>
      <c r="DR545" t="s">
        <v>108</v>
      </c>
      <c r="DS545" t="s">
        <v>108</v>
      </c>
      <c r="DT545" t="s">
        <v>108</v>
      </c>
      <c r="DU545" t="s">
        <v>108</v>
      </c>
    </row>
    <row r="546" spans="1:125" x14ac:dyDescent="0.2">
      <c r="A546" t="e">
        <f ca="1">_xll.BFieldInfo($B$546)</f>
        <v>#NAME?</v>
      </c>
      <c r="B546" t="s">
        <v>115</v>
      </c>
      <c r="C546">
        <v>3532</v>
      </c>
      <c r="D546">
        <v>7486</v>
      </c>
      <c r="E546">
        <v>7486</v>
      </c>
      <c r="F546">
        <v>7486</v>
      </c>
      <c r="G546">
        <v>5321</v>
      </c>
      <c r="H546">
        <v>5321</v>
      </c>
      <c r="I546">
        <v>5321</v>
      </c>
      <c r="J546">
        <v>7901</v>
      </c>
      <c r="K546">
        <v>7901</v>
      </c>
      <c r="L546">
        <v>7901</v>
      </c>
      <c r="M546">
        <v>7500</v>
      </c>
      <c r="N546">
        <v>7500</v>
      </c>
      <c r="O546">
        <v>7500</v>
      </c>
      <c r="P546">
        <v>7233</v>
      </c>
      <c r="Q546">
        <v>7233</v>
      </c>
      <c r="R546">
        <v>7233</v>
      </c>
      <c r="S546">
        <v>7233</v>
      </c>
      <c r="T546">
        <v>6160</v>
      </c>
      <c r="U546">
        <v>6160</v>
      </c>
      <c r="V546">
        <v>6160</v>
      </c>
      <c r="W546">
        <v>6160</v>
      </c>
      <c r="X546">
        <v>7269</v>
      </c>
      <c r="Y546">
        <v>7269</v>
      </c>
      <c r="Z546">
        <v>7269</v>
      </c>
      <c r="AA546">
        <v>6466</v>
      </c>
      <c r="AB546">
        <v>6466</v>
      </c>
      <c r="AC546">
        <v>6466</v>
      </c>
      <c r="AD546">
        <v>6466</v>
      </c>
      <c r="AE546">
        <v>6201</v>
      </c>
      <c r="AF546">
        <v>6201</v>
      </c>
      <c r="AG546">
        <v>6201</v>
      </c>
      <c r="AH546">
        <v>6201</v>
      </c>
      <c r="AI546">
        <v>1281</v>
      </c>
      <c r="AJ546">
        <v>1281</v>
      </c>
      <c r="AK546">
        <v>1281</v>
      </c>
      <c r="AL546">
        <v>1281</v>
      </c>
      <c r="AM546">
        <v>5807</v>
      </c>
      <c r="AN546">
        <v>5807</v>
      </c>
      <c r="AO546">
        <v>5807</v>
      </c>
      <c r="AP546">
        <v>5807</v>
      </c>
      <c r="AQ546">
        <v>7323</v>
      </c>
      <c r="AR546">
        <v>7323</v>
      </c>
      <c r="AS546">
        <v>7323</v>
      </c>
      <c r="AT546">
        <v>7323</v>
      </c>
      <c r="AU546">
        <v>6356</v>
      </c>
      <c r="AV546">
        <v>6356</v>
      </c>
      <c r="AW546">
        <v>6356</v>
      </c>
      <c r="AX546">
        <v>4248</v>
      </c>
      <c r="AY546">
        <v>4248</v>
      </c>
      <c r="AZ546">
        <v>4248</v>
      </c>
      <c r="BA546">
        <v>6408</v>
      </c>
      <c r="BB546">
        <v>6408</v>
      </c>
      <c r="BC546">
        <v>6408</v>
      </c>
      <c r="BD546">
        <v>6408</v>
      </c>
      <c r="BE546">
        <v>6560</v>
      </c>
      <c r="BF546">
        <v>6560</v>
      </c>
      <c r="BG546">
        <v>6560</v>
      </c>
      <c r="BH546">
        <v>7131</v>
      </c>
      <c r="BI546">
        <v>7131</v>
      </c>
      <c r="BJ546">
        <v>7131</v>
      </c>
      <c r="BK546">
        <v>7532</v>
      </c>
      <c r="BL546">
        <v>7532</v>
      </c>
      <c r="BM546">
        <v>7532</v>
      </c>
      <c r="BN546">
        <v>5923</v>
      </c>
      <c r="BO546">
        <v>5923</v>
      </c>
      <c r="BP546">
        <v>5923</v>
      </c>
      <c r="BQ546">
        <v>5773</v>
      </c>
      <c r="BR546">
        <v>5773</v>
      </c>
      <c r="BS546">
        <v>5773</v>
      </c>
      <c r="BT546">
        <v>5557</v>
      </c>
      <c r="BU546">
        <v>5557</v>
      </c>
      <c r="BV546">
        <v>5557</v>
      </c>
      <c r="BW546">
        <v>-5469</v>
      </c>
      <c r="BX546">
        <v>-5469</v>
      </c>
      <c r="BY546">
        <v>-5469</v>
      </c>
      <c r="BZ546">
        <v>5607</v>
      </c>
      <c r="CA546">
        <v>5607</v>
      </c>
      <c r="CB546">
        <v>5607</v>
      </c>
      <c r="CC546">
        <v>5616</v>
      </c>
      <c r="CD546">
        <v>5616</v>
      </c>
      <c r="CE546">
        <v>5616</v>
      </c>
      <c r="CF546">
        <v>6278</v>
      </c>
      <c r="CG546">
        <v>6278</v>
      </c>
      <c r="CH546">
        <v>6278</v>
      </c>
      <c r="CI546">
        <v>12238</v>
      </c>
      <c r="CJ546">
        <v>12238</v>
      </c>
      <c r="CK546">
        <v>12238</v>
      </c>
      <c r="CL546">
        <v>6188</v>
      </c>
      <c r="CM546">
        <v>6188</v>
      </c>
      <c r="CN546">
        <v>6188</v>
      </c>
      <c r="CO546">
        <v>6113</v>
      </c>
      <c r="CP546">
        <v>6113</v>
      </c>
      <c r="CQ546">
        <v>6113</v>
      </c>
      <c r="CR546">
        <v>5940</v>
      </c>
      <c r="CS546">
        <v>5940</v>
      </c>
      <c r="CT546">
        <v>5940</v>
      </c>
      <c r="CU546">
        <v>5940</v>
      </c>
      <c r="CV546">
        <v>-5958</v>
      </c>
      <c r="CW546">
        <v>-5958</v>
      </c>
      <c r="CX546">
        <v>-5958</v>
      </c>
      <c r="CY546">
        <v>-5958</v>
      </c>
      <c r="CZ546">
        <v>6037</v>
      </c>
      <c r="DA546">
        <v>6037</v>
      </c>
      <c r="DB546">
        <v>6037</v>
      </c>
      <c r="DC546">
        <v>6817</v>
      </c>
      <c r="DD546">
        <v>6817</v>
      </c>
      <c r="DE546">
        <v>6817</v>
      </c>
      <c r="DF546">
        <v>6817</v>
      </c>
      <c r="DG546">
        <v>6101</v>
      </c>
      <c r="DH546">
        <v>6101</v>
      </c>
      <c r="DI546">
        <v>6101</v>
      </c>
      <c r="DJ546">
        <v>6101</v>
      </c>
      <c r="DK546">
        <v>-8990</v>
      </c>
      <c r="DL546">
        <v>-8990</v>
      </c>
      <c r="DM546">
        <v>-8990</v>
      </c>
      <c r="DN546">
        <v>-8990</v>
      </c>
      <c r="DO546">
        <v>6235</v>
      </c>
      <c r="DP546">
        <v>6235</v>
      </c>
      <c r="DQ546">
        <v>6235</v>
      </c>
      <c r="DR546">
        <v>6235</v>
      </c>
      <c r="DS546">
        <v>6165</v>
      </c>
      <c r="DT546">
        <v>6165</v>
      </c>
      <c r="DU546">
        <v>6165</v>
      </c>
    </row>
    <row r="547" spans="1:125" x14ac:dyDescent="0.2">
      <c r="A547" t="e">
        <f ca="1">_xll.BFieldInfo($B$547)</f>
        <v>#NAME?</v>
      </c>
      <c r="B547" t="s">
        <v>116</v>
      </c>
      <c r="C547">
        <v>35</v>
      </c>
      <c r="D547">
        <v>35</v>
      </c>
      <c r="E547">
        <v>35</v>
      </c>
      <c r="F547">
        <v>35</v>
      </c>
      <c r="G547">
        <v>35</v>
      </c>
      <c r="H547">
        <v>35</v>
      </c>
      <c r="I547">
        <v>35</v>
      </c>
      <c r="J547">
        <v>37</v>
      </c>
      <c r="K547">
        <v>37</v>
      </c>
      <c r="L547">
        <v>37</v>
      </c>
      <c r="M547">
        <v>37</v>
      </c>
      <c r="N547">
        <v>37</v>
      </c>
      <c r="O547">
        <v>37</v>
      </c>
      <c r="P547">
        <v>37</v>
      </c>
      <c r="Q547">
        <v>37</v>
      </c>
      <c r="R547">
        <v>37</v>
      </c>
      <c r="S547">
        <v>37</v>
      </c>
      <c r="T547">
        <v>37</v>
      </c>
      <c r="U547">
        <v>37</v>
      </c>
      <c r="V547">
        <v>37</v>
      </c>
      <c r="W547">
        <v>37</v>
      </c>
      <c r="X547">
        <v>41</v>
      </c>
      <c r="Y547">
        <v>41</v>
      </c>
      <c r="Z547">
        <v>41</v>
      </c>
      <c r="AA547">
        <v>41</v>
      </c>
      <c r="AB547">
        <v>41</v>
      </c>
      <c r="AC547">
        <v>41</v>
      </c>
      <c r="AD547">
        <v>41</v>
      </c>
      <c r="AE547">
        <v>41</v>
      </c>
      <c r="AF547">
        <v>41</v>
      </c>
      <c r="AG547">
        <v>41</v>
      </c>
      <c r="AH547">
        <v>41</v>
      </c>
      <c r="AI547">
        <v>41</v>
      </c>
      <c r="AJ547">
        <v>41</v>
      </c>
      <c r="AK547">
        <v>41</v>
      </c>
      <c r="AL547">
        <v>41</v>
      </c>
      <c r="AM547">
        <v>39</v>
      </c>
      <c r="AN547">
        <v>39</v>
      </c>
      <c r="AO547">
        <v>39</v>
      </c>
      <c r="AP547">
        <v>39</v>
      </c>
      <c r="AQ547">
        <v>39</v>
      </c>
      <c r="AR547">
        <v>39</v>
      </c>
      <c r="AS547">
        <v>39</v>
      </c>
      <c r="AT547">
        <v>39</v>
      </c>
      <c r="AU547">
        <v>39</v>
      </c>
      <c r="AV547">
        <v>39</v>
      </c>
      <c r="AW547">
        <v>39</v>
      </c>
      <c r="AX547">
        <v>39</v>
      </c>
      <c r="AY547">
        <v>39</v>
      </c>
      <c r="AZ547">
        <v>39</v>
      </c>
      <c r="BA547">
        <v>40</v>
      </c>
      <c r="BB547">
        <v>40</v>
      </c>
      <c r="BC547">
        <v>40</v>
      </c>
      <c r="BD547">
        <v>40</v>
      </c>
      <c r="BE547">
        <v>40</v>
      </c>
      <c r="BF547">
        <v>40</v>
      </c>
      <c r="BG547">
        <v>40</v>
      </c>
      <c r="BH547">
        <v>40</v>
      </c>
      <c r="BI547">
        <v>40</v>
      </c>
      <c r="BJ547">
        <v>40</v>
      </c>
      <c r="BK547">
        <v>40</v>
      </c>
      <c r="BL547">
        <v>40</v>
      </c>
      <c r="BM547">
        <v>40</v>
      </c>
      <c r="BN547">
        <v>38</v>
      </c>
      <c r="BO547">
        <v>38</v>
      </c>
      <c r="BP547">
        <v>38</v>
      </c>
      <c r="BQ547">
        <v>38</v>
      </c>
      <c r="BR547">
        <v>38</v>
      </c>
      <c r="BS547">
        <v>38</v>
      </c>
      <c r="BT547">
        <v>38</v>
      </c>
      <c r="BU547">
        <v>38</v>
      </c>
      <c r="BV547">
        <v>38</v>
      </c>
      <c r="BW547">
        <v>38</v>
      </c>
      <c r="BX547">
        <v>38</v>
      </c>
      <c r="BY547">
        <v>38</v>
      </c>
      <c r="BZ547">
        <v>33</v>
      </c>
      <c r="CA547">
        <v>33</v>
      </c>
      <c r="CB547">
        <v>33</v>
      </c>
      <c r="CC547">
        <v>33</v>
      </c>
      <c r="CD547">
        <v>33</v>
      </c>
      <c r="CE547">
        <v>33</v>
      </c>
      <c r="CF547">
        <v>33</v>
      </c>
      <c r="CG547">
        <v>33</v>
      </c>
      <c r="CH547">
        <v>33</v>
      </c>
      <c r="CI547">
        <v>33</v>
      </c>
      <c r="CJ547">
        <v>33</v>
      </c>
      <c r="CK547">
        <v>33</v>
      </c>
      <c r="CL547">
        <v>34</v>
      </c>
      <c r="CM547">
        <v>34</v>
      </c>
      <c r="CN547">
        <v>34</v>
      </c>
      <c r="CO547">
        <v>34</v>
      </c>
      <c r="CP547">
        <v>34</v>
      </c>
      <c r="CQ547">
        <v>34</v>
      </c>
      <c r="CR547">
        <v>34</v>
      </c>
      <c r="CS547">
        <v>34</v>
      </c>
      <c r="CT547">
        <v>34</v>
      </c>
      <c r="CU547">
        <v>34</v>
      </c>
      <c r="CV547">
        <v>34</v>
      </c>
      <c r="CW547">
        <v>34</v>
      </c>
      <c r="CX547">
        <v>34</v>
      </c>
      <c r="CY547">
        <v>34</v>
      </c>
      <c r="CZ547">
        <v>34</v>
      </c>
      <c r="DA547">
        <v>34</v>
      </c>
      <c r="DB547">
        <v>34</v>
      </c>
      <c r="DC547">
        <v>34</v>
      </c>
      <c r="DD547">
        <v>34</v>
      </c>
      <c r="DE547">
        <v>34</v>
      </c>
      <c r="DF547">
        <v>34</v>
      </c>
      <c r="DG547">
        <v>34</v>
      </c>
      <c r="DH547">
        <v>34</v>
      </c>
      <c r="DI547">
        <v>34</v>
      </c>
      <c r="DJ547">
        <v>34</v>
      </c>
      <c r="DK547">
        <v>34</v>
      </c>
      <c r="DL547">
        <v>34</v>
      </c>
      <c r="DM547">
        <v>34</v>
      </c>
      <c r="DN547">
        <v>34</v>
      </c>
      <c r="DO547" t="s">
        <v>108</v>
      </c>
      <c r="DP547" t="s">
        <v>108</v>
      </c>
      <c r="DQ547" t="s">
        <v>108</v>
      </c>
      <c r="DR547" t="s">
        <v>108</v>
      </c>
      <c r="DS547" t="s">
        <v>108</v>
      </c>
      <c r="DT547" t="s">
        <v>108</v>
      </c>
      <c r="DU547" t="s">
        <v>108</v>
      </c>
    </row>
    <row r="548" spans="1:125" x14ac:dyDescent="0.2">
      <c r="A548" t="e">
        <f ca="1">_xll.BFieldInfo($B$548)</f>
        <v>#NAME?</v>
      </c>
      <c r="B548" t="s">
        <v>117</v>
      </c>
      <c r="C548">
        <v>29</v>
      </c>
      <c r="D548">
        <v>29</v>
      </c>
      <c r="E548">
        <v>29</v>
      </c>
      <c r="F548">
        <v>29</v>
      </c>
      <c r="G548">
        <v>29</v>
      </c>
      <c r="H548">
        <v>29</v>
      </c>
      <c r="I548">
        <v>29</v>
      </c>
      <c r="J548">
        <v>28</v>
      </c>
      <c r="K548">
        <v>28</v>
      </c>
      <c r="L548">
        <v>28</v>
      </c>
      <c r="M548">
        <v>28</v>
      </c>
      <c r="N548">
        <v>28</v>
      </c>
      <c r="O548">
        <v>28</v>
      </c>
      <c r="P548">
        <v>28</v>
      </c>
      <c r="Q548">
        <v>28</v>
      </c>
      <c r="R548">
        <v>28</v>
      </c>
      <c r="S548">
        <v>28</v>
      </c>
      <c r="T548">
        <v>28</v>
      </c>
      <c r="U548">
        <v>28</v>
      </c>
      <c r="V548">
        <v>28</v>
      </c>
      <c r="W548">
        <v>28</v>
      </c>
      <c r="X548">
        <v>39</v>
      </c>
      <c r="Y548">
        <v>39</v>
      </c>
      <c r="Z548">
        <v>39</v>
      </c>
      <c r="AA548">
        <v>39</v>
      </c>
      <c r="AB548">
        <v>39</v>
      </c>
      <c r="AC548">
        <v>39</v>
      </c>
      <c r="AD548">
        <v>39</v>
      </c>
      <c r="AE548">
        <v>39</v>
      </c>
      <c r="AF548">
        <v>39</v>
      </c>
      <c r="AG548">
        <v>39</v>
      </c>
      <c r="AH548">
        <v>39</v>
      </c>
      <c r="AI548">
        <v>39</v>
      </c>
      <c r="AJ548">
        <v>39</v>
      </c>
      <c r="AK548">
        <v>39</v>
      </c>
      <c r="AL548">
        <v>39</v>
      </c>
      <c r="AM548">
        <v>39</v>
      </c>
      <c r="AN548">
        <v>39</v>
      </c>
      <c r="AO548">
        <v>39</v>
      </c>
      <c r="AP548">
        <v>39</v>
      </c>
      <c r="AQ548">
        <v>39</v>
      </c>
      <c r="AR548">
        <v>39</v>
      </c>
      <c r="AS548">
        <v>39</v>
      </c>
      <c r="AT548">
        <v>39</v>
      </c>
      <c r="AU548">
        <v>39</v>
      </c>
      <c r="AV548">
        <v>39</v>
      </c>
      <c r="AW548">
        <v>39</v>
      </c>
      <c r="AX548">
        <v>39</v>
      </c>
      <c r="AY548">
        <v>39</v>
      </c>
      <c r="AZ548">
        <v>39</v>
      </c>
      <c r="BA548">
        <v>37</v>
      </c>
      <c r="BB548">
        <v>37</v>
      </c>
      <c r="BC548">
        <v>37</v>
      </c>
      <c r="BD548">
        <v>37</v>
      </c>
      <c r="BE548">
        <v>37</v>
      </c>
      <c r="BF548">
        <v>37</v>
      </c>
      <c r="BG548">
        <v>37</v>
      </c>
      <c r="BH548">
        <v>37</v>
      </c>
      <c r="BI548">
        <v>37</v>
      </c>
      <c r="BJ548">
        <v>37</v>
      </c>
      <c r="BK548">
        <v>37</v>
      </c>
      <c r="BL548">
        <v>37</v>
      </c>
      <c r="BM548">
        <v>37</v>
      </c>
      <c r="BN548">
        <v>37</v>
      </c>
      <c r="BO548">
        <v>37</v>
      </c>
      <c r="BP548">
        <v>37</v>
      </c>
      <c r="BQ548">
        <v>37</v>
      </c>
      <c r="BR548">
        <v>37</v>
      </c>
      <c r="BS548">
        <v>37</v>
      </c>
      <c r="BT548">
        <v>37</v>
      </c>
      <c r="BU548">
        <v>37</v>
      </c>
      <c r="BV548">
        <v>37</v>
      </c>
      <c r="BW548">
        <v>37</v>
      </c>
      <c r="BX548">
        <v>37</v>
      </c>
      <c r="BY548">
        <v>37</v>
      </c>
      <c r="BZ548">
        <v>41</v>
      </c>
      <c r="CA548">
        <v>41</v>
      </c>
      <c r="CB548">
        <v>41</v>
      </c>
      <c r="CC548">
        <v>41</v>
      </c>
      <c r="CD548">
        <v>41</v>
      </c>
      <c r="CE548">
        <v>41</v>
      </c>
      <c r="CF548">
        <v>41</v>
      </c>
      <c r="CG548">
        <v>41</v>
      </c>
      <c r="CH548">
        <v>41</v>
      </c>
      <c r="CI548">
        <v>41</v>
      </c>
      <c r="CJ548">
        <v>41</v>
      </c>
      <c r="CK548">
        <v>41</v>
      </c>
      <c r="CL548">
        <v>42</v>
      </c>
      <c r="CM548">
        <v>42</v>
      </c>
      <c r="CN548">
        <v>42</v>
      </c>
      <c r="CO548">
        <v>42</v>
      </c>
      <c r="CP548">
        <v>42</v>
      </c>
      <c r="CQ548">
        <v>42</v>
      </c>
      <c r="CR548">
        <v>42</v>
      </c>
      <c r="CS548">
        <v>42</v>
      </c>
      <c r="CT548">
        <v>42</v>
      </c>
      <c r="CU548">
        <v>42</v>
      </c>
      <c r="CV548">
        <v>42</v>
      </c>
      <c r="CW548">
        <v>42</v>
      </c>
      <c r="CX548">
        <v>42</v>
      </c>
      <c r="CY548">
        <v>42</v>
      </c>
      <c r="CZ548">
        <v>39</v>
      </c>
      <c r="DA548">
        <v>39</v>
      </c>
      <c r="DB548">
        <v>39</v>
      </c>
      <c r="DC548">
        <v>39</v>
      </c>
      <c r="DD548">
        <v>39</v>
      </c>
      <c r="DE548">
        <v>39</v>
      </c>
      <c r="DF548">
        <v>39</v>
      </c>
      <c r="DG548">
        <v>39</v>
      </c>
      <c r="DH548">
        <v>39</v>
      </c>
      <c r="DI548">
        <v>39</v>
      </c>
      <c r="DJ548">
        <v>39</v>
      </c>
      <c r="DK548">
        <v>39</v>
      </c>
      <c r="DL548">
        <v>39</v>
      </c>
      <c r="DM548">
        <v>39</v>
      </c>
      <c r="DN548">
        <v>39</v>
      </c>
      <c r="DO548" t="s">
        <v>108</v>
      </c>
      <c r="DP548" t="s">
        <v>108</v>
      </c>
      <c r="DQ548" t="s">
        <v>108</v>
      </c>
      <c r="DR548" t="s">
        <v>108</v>
      </c>
      <c r="DS548" t="s">
        <v>108</v>
      </c>
      <c r="DT548" t="s">
        <v>108</v>
      </c>
      <c r="DU548" t="s">
        <v>108</v>
      </c>
    </row>
    <row r="550" spans="1:125" x14ac:dyDescent="0.2">
      <c r="A550" t="s">
        <v>191</v>
      </c>
      <c r="B550" t="s">
        <v>106</v>
      </c>
      <c r="C550" s="8" t="e">
        <f ca="1">_xll.BDH($A$550,$B$551:$B$561,$B$1,$B$2,"Dir=H","Per=M","Days=A","Dts=S","Sort=R","cols=123;rows=12")</f>
        <v>#NAME?</v>
      </c>
      <c r="D550" s="8">
        <v>43980</v>
      </c>
      <c r="E550" s="8">
        <v>43951</v>
      </c>
      <c r="F550" s="8">
        <v>43921</v>
      </c>
      <c r="G550" s="8">
        <v>43889</v>
      </c>
      <c r="H550" s="8">
        <v>43861</v>
      </c>
      <c r="I550" s="8">
        <v>43830</v>
      </c>
      <c r="J550" s="8">
        <v>43798</v>
      </c>
      <c r="K550" s="8">
        <v>43769</v>
      </c>
      <c r="L550" s="8">
        <v>43738</v>
      </c>
      <c r="M550" s="8">
        <v>43707</v>
      </c>
      <c r="N550" s="8">
        <v>43677</v>
      </c>
      <c r="O550" s="8">
        <v>43646</v>
      </c>
      <c r="P550" s="8">
        <v>43644</v>
      </c>
      <c r="Q550" s="8">
        <v>43616</v>
      </c>
      <c r="R550" s="8">
        <v>43585</v>
      </c>
      <c r="S550" s="8">
        <v>43555</v>
      </c>
      <c r="T550" s="8">
        <v>43553</v>
      </c>
      <c r="U550" s="8">
        <v>43524</v>
      </c>
      <c r="V550" s="8">
        <v>43496</v>
      </c>
      <c r="W550" s="8">
        <v>43465</v>
      </c>
      <c r="X550" s="8">
        <v>43434</v>
      </c>
      <c r="Y550" s="8">
        <v>43404</v>
      </c>
      <c r="Z550" s="8">
        <v>43373</v>
      </c>
      <c r="AA550" s="8">
        <v>43371</v>
      </c>
      <c r="AB550" s="8">
        <v>43343</v>
      </c>
      <c r="AC550" s="8">
        <v>43312</v>
      </c>
      <c r="AD550" s="8">
        <v>43281</v>
      </c>
      <c r="AE550" s="8">
        <v>43280</v>
      </c>
      <c r="AF550" s="8">
        <v>43251</v>
      </c>
      <c r="AG550" s="8">
        <v>43220</v>
      </c>
      <c r="AH550" s="8">
        <v>43190</v>
      </c>
      <c r="AI550" s="8">
        <v>43189</v>
      </c>
      <c r="AJ550" s="8">
        <v>43159</v>
      </c>
      <c r="AK550" s="8">
        <v>43131</v>
      </c>
      <c r="AL550" s="8">
        <v>43100</v>
      </c>
      <c r="AM550" s="8">
        <v>43098</v>
      </c>
      <c r="AN550" s="8">
        <v>43069</v>
      </c>
      <c r="AO550" s="8">
        <v>43039</v>
      </c>
      <c r="AP550" s="8">
        <v>43008</v>
      </c>
      <c r="AQ550" s="8">
        <v>43007</v>
      </c>
      <c r="AR550" s="8">
        <v>42978</v>
      </c>
      <c r="AS550" s="8">
        <v>42947</v>
      </c>
      <c r="AT550" s="8">
        <v>42916</v>
      </c>
      <c r="AU550" s="8">
        <v>42886</v>
      </c>
      <c r="AV550" s="8">
        <v>42853</v>
      </c>
      <c r="AW550" s="8">
        <v>42825</v>
      </c>
      <c r="AX550" s="8">
        <v>42794</v>
      </c>
      <c r="AY550" s="8">
        <v>42766</v>
      </c>
      <c r="AZ550" s="8">
        <v>42735</v>
      </c>
      <c r="BA550" s="8">
        <v>42734</v>
      </c>
      <c r="BB550" s="8">
        <v>42704</v>
      </c>
      <c r="BC550" s="8">
        <v>42674</v>
      </c>
      <c r="BD550" s="8">
        <v>42643</v>
      </c>
      <c r="BE550" s="8">
        <v>42613</v>
      </c>
      <c r="BF550" s="8">
        <v>42580</v>
      </c>
      <c r="BG550" s="8">
        <v>42551</v>
      </c>
      <c r="BH550" s="8">
        <v>42521</v>
      </c>
      <c r="BI550" s="8">
        <v>42489</v>
      </c>
      <c r="BJ550" s="8">
        <v>42460</v>
      </c>
      <c r="BK550" s="8">
        <v>42429</v>
      </c>
      <c r="BL550" s="8">
        <v>42398</v>
      </c>
      <c r="BM550" s="8">
        <v>42369</v>
      </c>
      <c r="BN550" s="8">
        <v>42338</v>
      </c>
      <c r="BO550" s="8">
        <v>42307</v>
      </c>
      <c r="BP550" s="8">
        <v>42277</v>
      </c>
      <c r="BQ550" s="8">
        <v>42247</v>
      </c>
      <c r="BR550" s="8">
        <v>42216</v>
      </c>
      <c r="BS550" s="8">
        <v>42185</v>
      </c>
      <c r="BT550" s="8">
        <v>42153</v>
      </c>
      <c r="BU550" s="8">
        <v>42124</v>
      </c>
      <c r="BV550" s="8">
        <v>42094</v>
      </c>
      <c r="BW550" s="8">
        <v>42062</v>
      </c>
      <c r="BX550" s="8">
        <v>42034</v>
      </c>
      <c r="BY550" s="8">
        <v>42004</v>
      </c>
      <c r="BZ550" s="8">
        <v>41971</v>
      </c>
      <c r="CA550" s="8">
        <v>41943</v>
      </c>
      <c r="CB550" s="8">
        <v>41912</v>
      </c>
      <c r="CC550" s="8">
        <v>41880</v>
      </c>
      <c r="CD550" s="8">
        <v>41851</v>
      </c>
      <c r="CE550" s="8">
        <v>41820</v>
      </c>
      <c r="CF550" s="8">
        <v>41789</v>
      </c>
      <c r="CG550" s="8">
        <v>41759</v>
      </c>
      <c r="CH550" s="8">
        <v>41729</v>
      </c>
      <c r="CI550" s="8">
        <v>41698</v>
      </c>
      <c r="CJ550" s="8">
        <v>41670</v>
      </c>
      <c r="CK550" s="8">
        <v>41639</v>
      </c>
      <c r="CL550" s="8">
        <v>41607</v>
      </c>
      <c r="CM550" s="8">
        <v>41578</v>
      </c>
      <c r="CN550" s="8">
        <v>41547</v>
      </c>
      <c r="CO550" s="8">
        <v>41516</v>
      </c>
      <c r="CP550" s="8">
        <v>41486</v>
      </c>
      <c r="CQ550" s="8">
        <v>41455</v>
      </c>
      <c r="CR550" s="8">
        <v>41453</v>
      </c>
      <c r="CS550" s="8">
        <v>41425</v>
      </c>
      <c r="CT550" s="8">
        <v>41394</v>
      </c>
      <c r="CU550" s="8">
        <v>41364</v>
      </c>
      <c r="CV550" s="8">
        <v>41362</v>
      </c>
      <c r="CW550" s="8">
        <v>41333</v>
      </c>
      <c r="CX550" s="8">
        <v>41305</v>
      </c>
      <c r="CY550" s="8">
        <v>41274</v>
      </c>
      <c r="CZ550" s="8">
        <v>41243</v>
      </c>
      <c r="DA550" s="8">
        <v>41213</v>
      </c>
      <c r="DB550" s="8">
        <v>41182</v>
      </c>
      <c r="DC550" s="8">
        <v>41180</v>
      </c>
      <c r="DD550" s="8">
        <v>41152</v>
      </c>
      <c r="DE550" s="8">
        <v>41121</v>
      </c>
      <c r="DF550" s="8">
        <v>41090</v>
      </c>
      <c r="DG550" s="8">
        <v>41089</v>
      </c>
      <c r="DH550" s="8">
        <v>41060</v>
      </c>
      <c r="DI550" s="8">
        <v>41029</v>
      </c>
      <c r="DJ550" s="8">
        <v>40999</v>
      </c>
      <c r="DK550" s="8">
        <v>40998</v>
      </c>
      <c r="DL550" s="8">
        <v>40968</v>
      </c>
      <c r="DM550" s="8">
        <v>40939</v>
      </c>
      <c r="DN550" s="8">
        <v>40908</v>
      </c>
      <c r="DO550" s="8">
        <v>40907</v>
      </c>
      <c r="DP550" s="8">
        <v>40877</v>
      </c>
      <c r="DQ550" s="8">
        <v>40847</v>
      </c>
      <c r="DR550" s="8">
        <v>40816</v>
      </c>
      <c r="DS550" s="8">
        <v>40786</v>
      </c>
      <c r="DT550" s="8">
        <v>40753</v>
      </c>
      <c r="DU550" s="8">
        <v>40724</v>
      </c>
    </row>
    <row r="551" spans="1:125" x14ac:dyDescent="0.2">
      <c r="A551" t="e">
        <f ca="1">_xll.BFieldInfo($B$551)</f>
        <v>#NAME?</v>
      </c>
      <c r="B551" t="s">
        <v>107</v>
      </c>
      <c r="C551">
        <v>90.644999999999996</v>
      </c>
      <c r="D551">
        <v>89.474999999999994</v>
      </c>
      <c r="E551">
        <v>91.558000000000007</v>
      </c>
      <c r="F551">
        <v>87.48</v>
      </c>
      <c r="G551">
        <v>99.542000000000002</v>
      </c>
      <c r="H551">
        <v>101.89700000000001</v>
      </c>
      <c r="I551">
        <v>105.803</v>
      </c>
      <c r="J551">
        <v>101.89700000000001</v>
      </c>
      <c r="K551">
        <v>104.253</v>
      </c>
      <c r="L551">
        <v>103.44799999999999</v>
      </c>
      <c r="M551">
        <v>102.363</v>
      </c>
      <c r="N551">
        <v>106.348</v>
      </c>
      <c r="O551">
        <v>106.803</v>
      </c>
      <c r="P551">
        <v>106.803</v>
      </c>
      <c r="Q551">
        <v>98.605000000000004</v>
      </c>
      <c r="R551">
        <v>105.953</v>
      </c>
      <c r="S551">
        <v>98.605000000000004</v>
      </c>
      <c r="T551">
        <v>98.605000000000004</v>
      </c>
      <c r="U551">
        <v>92.715999999999994</v>
      </c>
      <c r="V551">
        <v>85.144000000000005</v>
      </c>
      <c r="W551">
        <v>77.572000000000003</v>
      </c>
      <c r="X551">
        <v>84.92</v>
      </c>
      <c r="Y551">
        <v>82.843999999999994</v>
      </c>
      <c r="Z551">
        <v>89.182000000000002</v>
      </c>
      <c r="AA551">
        <v>89.182000000000002</v>
      </c>
      <c r="AB551">
        <v>84.009</v>
      </c>
      <c r="AC551">
        <v>80.897999999999996</v>
      </c>
      <c r="AD551">
        <v>80.230999999999995</v>
      </c>
      <c r="AE551">
        <v>80.230999999999995</v>
      </c>
      <c r="AF551">
        <v>83.899000000000001</v>
      </c>
      <c r="AG551">
        <v>84.608999999999995</v>
      </c>
      <c r="AH551">
        <v>87.063000000000002</v>
      </c>
      <c r="AI551">
        <v>87.063000000000002</v>
      </c>
      <c r="AJ551">
        <v>91.046000000000006</v>
      </c>
      <c r="AK551">
        <v>101.083</v>
      </c>
      <c r="AL551">
        <v>88.754000000000005</v>
      </c>
      <c r="AM551">
        <v>88.754000000000005</v>
      </c>
      <c r="AN551">
        <v>84.009</v>
      </c>
      <c r="AO551">
        <v>74.734999999999999</v>
      </c>
      <c r="AP551">
        <v>65.406999999999996</v>
      </c>
      <c r="AQ551">
        <v>65.406999999999996</v>
      </c>
      <c r="AR551">
        <v>67.152000000000001</v>
      </c>
      <c r="AS551">
        <v>62.613999999999997</v>
      </c>
      <c r="AT551">
        <v>54.96</v>
      </c>
      <c r="AU551">
        <v>53.357999999999997</v>
      </c>
      <c r="AV551">
        <v>46.787999999999997</v>
      </c>
      <c r="AW551">
        <v>46.468000000000004</v>
      </c>
      <c r="AX551">
        <v>44.225000000000001</v>
      </c>
      <c r="AY551">
        <v>42.835999999999999</v>
      </c>
      <c r="AZ551">
        <v>41.447000000000003</v>
      </c>
      <c r="BA551">
        <v>41.447000000000003</v>
      </c>
      <c r="BB551">
        <v>45.826999999999998</v>
      </c>
      <c r="BC551">
        <v>43.744</v>
      </c>
      <c r="BD551">
        <v>42.942999999999998</v>
      </c>
      <c r="BE551">
        <v>42.652000000000001</v>
      </c>
      <c r="BF551">
        <v>38.456000000000003</v>
      </c>
      <c r="BG551">
        <v>35.848999999999997</v>
      </c>
      <c r="BH551">
        <v>36.427</v>
      </c>
      <c r="BI551">
        <v>38.473999999999997</v>
      </c>
      <c r="BJ551">
        <v>38.945999999999998</v>
      </c>
      <c r="BK551">
        <v>34.536999999999999</v>
      </c>
      <c r="BL551">
        <v>36.689</v>
      </c>
      <c r="BM551">
        <v>45.14</v>
      </c>
      <c r="BN551">
        <v>44.561999999999998</v>
      </c>
      <c r="BO551">
        <v>45.822000000000003</v>
      </c>
      <c r="BP551">
        <v>40.258000000000003</v>
      </c>
      <c r="BQ551">
        <v>39.594000000000001</v>
      </c>
      <c r="BR551">
        <v>46.533000000000001</v>
      </c>
      <c r="BS551">
        <v>54.259</v>
      </c>
      <c r="BT551">
        <v>59.131</v>
      </c>
      <c r="BU551">
        <v>57.731000000000002</v>
      </c>
      <c r="BV551">
        <v>48.3</v>
      </c>
      <c r="BW551">
        <v>44.698</v>
      </c>
      <c r="BX551">
        <v>42.805999999999997</v>
      </c>
      <c r="BY551">
        <v>40.991999999999997</v>
      </c>
      <c r="BZ551">
        <v>33.710999999999999</v>
      </c>
      <c r="CA551">
        <v>32.83</v>
      </c>
      <c r="CB551">
        <v>30.213000000000001</v>
      </c>
      <c r="CC551">
        <v>32.54</v>
      </c>
      <c r="CD551">
        <v>34.293999999999997</v>
      </c>
      <c r="CE551">
        <v>30.942</v>
      </c>
      <c r="CF551">
        <v>30.629000000000001</v>
      </c>
      <c r="CG551">
        <v>29.3</v>
      </c>
      <c r="CH551">
        <v>32.850999999999999</v>
      </c>
      <c r="CI551">
        <v>32.212000000000003</v>
      </c>
      <c r="CJ551">
        <v>32.136000000000003</v>
      </c>
      <c r="CK551">
        <v>35.481999999999999</v>
      </c>
      <c r="CL551">
        <v>36.938000000000002</v>
      </c>
      <c r="CM551">
        <v>31.190999999999999</v>
      </c>
      <c r="CN551">
        <v>29.452999999999999</v>
      </c>
      <c r="CO551">
        <v>27.65</v>
      </c>
      <c r="CP551">
        <v>25.538</v>
      </c>
      <c r="CQ551">
        <v>26.556000000000001</v>
      </c>
      <c r="CR551">
        <v>26.556000000000001</v>
      </c>
      <c r="CS551">
        <v>29.405000000000001</v>
      </c>
      <c r="CT551">
        <v>31.065999999999999</v>
      </c>
      <c r="CU551">
        <v>30.434000000000001</v>
      </c>
      <c r="CV551">
        <v>30.434000000000001</v>
      </c>
      <c r="CW551">
        <v>32.811</v>
      </c>
      <c r="CX551">
        <v>35.161000000000001</v>
      </c>
      <c r="CY551">
        <v>32.811</v>
      </c>
      <c r="CZ551">
        <v>29.651</v>
      </c>
      <c r="DA551">
        <v>31.041</v>
      </c>
      <c r="DB551">
        <v>29.626000000000001</v>
      </c>
      <c r="DC551">
        <v>29.626000000000001</v>
      </c>
      <c r="DD551">
        <v>28.222000000000001</v>
      </c>
      <c r="DE551">
        <v>30.666</v>
      </c>
      <c r="DF551">
        <v>30.940999999999999</v>
      </c>
      <c r="DG551">
        <v>30.940999999999999</v>
      </c>
      <c r="DH551">
        <v>28.658999999999999</v>
      </c>
      <c r="DI551">
        <v>32.545000000000002</v>
      </c>
      <c r="DJ551">
        <v>29.436</v>
      </c>
      <c r="DK551">
        <v>29.436</v>
      </c>
      <c r="DL551">
        <v>34.024999999999999</v>
      </c>
      <c r="DM551">
        <v>30.79</v>
      </c>
      <c r="DN551">
        <v>25.675000000000001</v>
      </c>
      <c r="DO551">
        <v>25.675000000000001</v>
      </c>
      <c r="DP551">
        <v>25.65</v>
      </c>
      <c r="DQ551">
        <v>29.436</v>
      </c>
      <c r="DR551">
        <v>22.164999999999999</v>
      </c>
      <c r="DS551">
        <v>31.266999999999999</v>
      </c>
      <c r="DT551">
        <v>37.924999999999997</v>
      </c>
      <c r="DU551">
        <v>40.174999999999997</v>
      </c>
    </row>
    <row r="552" spans="1:125" x14ac:dyDescent="0.2">
      <c r="A552" t="e">
        <f ca="1">_xll.BFieldInfo($B$552)</f>
        <v>#NAME?</v>
      </c>
      <c r="B552" t="s">
        <v>109</v>
      </c>
      <c r="C552" t="s">
        <v>108</v>
      </c>
      <c r="D552" t="s">
        <v>108</v>
      </c>
      <c r="E552" t="s">
        <v>108</v>
      </c>
      <c r="F552" t="s">
        <v>108</v>
      </c>
      <c r="G552" t="s">
        <v>108</v>
      </c>
      <c r="H552" t="s">
        <v>108</v>
      </c>
      <c r="I552" t="s">
        <v>108</v>
      </c>
      <c r="J552" t="s">
        <v>108</v>
      </c>
      <c r="K552" t="s">
        <v>108</v>
      </c>
      <c r="L552" t="s">
        <v>108</v>
      </c>
      <c r="M552" t="s">
        <v>108</v>
      </c>
      <c r="N552" t="s">
        <v>108</v>
      </c>
      <c r="O552" t="s">
        <v>108</v>
      </c>
      <c r="P552" t="s">
        <v>108</v>
      </c>
      <c r="Q552" t="s">
        <v>108</v>
      </c>
      <c r="R552" t="s">
        <v>108</v>
      </c>
      <c r="S552" t="s">
        <v>108</v>
      </c>
      <c r="T552" t="s">
        <v>108</v>
      </c>
      <c r="U552" t="s">
        <v>108</v>
      </c>
      <c r="V552" t="s">
        <v>108</v>
      </c>
      <c r="W552" t="s">
        <v>108</v>
      </c>
      <c r="X552" t="s">
        <v>108</v>
      </c>
      <c r="Y552" t="s">
        <v>108</v>
      </c>
      <c r="Z552" t="s">
        <v>108</v>
      </c>
      <c r="AA552" t="s">
        <v>108</v>
      </c>
      <c r="AB552" t="s">
        <v>108</v>
      </c>
      <c r="AC552" t="s">
        <v>108</v>
      </c>
      <c r="AD552" t="s">
        <v>108</v>
      </c>
      <c r="AE552" t="s">
        <v>108</v>
      </c>
      <c r="AF552" t="s">
        <v>108</v>
      </c>
      <c r="AG552" t="s">
        <v>108</v>
      </c>
      <c r="AH552" t="s">
        <v>108</v>
      </c>
      <c r="AI552" t="s">
        <v>108</v>
      </c>
      <c r="AJ552" t="s">
        <v>108</v>
      </c>
      <c r="AK552" t="s">
        <v>108</v>
      </c>
      <c r="AL552" t="s">
        <v>108</v>
      </c>
      <c r="AM552" t="s">
        <v>108</v>
      </c>
      <c r="AN552" t="s">
        <v>108</v>
      </c>
      <c r="AO552" t="s">
        <v>108</v>
      </c>
      <c r="AP552" t="s">
        <v>108</v>
      </c>
      <c r="AQ552" t="s">
        <v>108</v>
      </c>
      <c r="AR552" t="s">
        <v>108</v>
      </c>
      <c r="AS552" t="s">
        <v>108</v>
      </c>
      <c r="AT552" t="s">
        <v>108</v>
      </c>
      <c r="AU552" t="s">
        <v>108</v>
      </c>
      <c r="AV552" t="s">
        <v>108</v>
      </c>
      <c r="AW552" t="s">
        <v>108</v>
      </c>
      <c r="AX552" t="s">
        <v>108</v>
      </c>
      <c r="AY552" t="s">
        <v>108</v>
      </c>
      <c r="AZ552" t="s">
        <v>108</v>
      </c>
      <c r="BA552" t="s">
        <v>108</v>
      </c>
      <c r="BB552" t="s">
        <v>108</v>
      </c>
      <c r="BC552" t="s">
        <v>108</v>
      </c>
      <c r="BD552" t="s">
        <v>108</v>
      </c>
      <c r="BE552" t="s">
        <v>108</v>
      </c>
      <c r="BF552" t="s">
        <v>108</v>
      </c>
      <c r="BG552" t="s">
        <v>108</v>
      </c>
      <c r="BH552" t="s">
        <v>108</v>
      </c>
      <c r="BI552" t="s">
        <v>108</v>
      </c>
      <c r="BJ552" t="s">
        <v>108</v>
      </c>
      <c r="BK552" t="s">
        <v>108</v>
      </c>
      <c r="BL552" t="s">
        <v>108</v>
      </c>
      <c r="BM552" t="s">
        <v>108</v>
      </c>
      <c r="BN552" t="s">
        <v>108</v>
      </c>
      <c r="BO552" t="s">
        <v>108</v>
      </c>
      <c r="BP552" t="s">
        <v>108</v>
      </c>
      <c r="BQ552" t="s">
        <v>108</v>
      </c>
      <c r="BR552" t="s">
        <v>108</v>
      </c>
      <c r="BS552" t="s">
        <v>108</v>
      </c>
      <c r="BT552" t="s">
        <v>108</v>
      </c>
      <c r="BU552" t="s">
        <v>108</v>
      </c>
      <c r="BV552" t="s">
        <v>108</v>
      </c>
      <c r="BW552" t="s">
        <v>108</v>
      </c>
      <c r="BX552" t="s">
        <v>108</v>
      </c>
      <c r="BY552" t="s">
        <v>108</v>
      </c>
      <c r="BZ552" t="s">
        <v>108</v>
      </c>
      <c r="CA552" t="s">
        <v>108</v>
      </c>
      <c r="CB552" t="s">
        <v>108</v>
      </c>
      <c r="CC552" t="s">
        <v>108</v>
      </c>
      <c r="CD552" t="s">
        <v>108</v>
      </c>
      <c r="CE552" t="s">
        <v>108</v>
      </c>
      <c r="CF552" t="s">
        <v>108</v>
      </c>
      <c r="CG552" t="s">
        <v>108</v>
      </c>
      <c r="CH552" t="s">
        <v>108</v>
      </c>
      <c r="CI552" t="s">
        <v>108</v>
      </c>
      <c r="CJ552" t="s">
        <v>108</v>
      </c>
      <c r="CK552" t="s">
        <v>108</v>
      </c>
      <c r="CL552" t="s">
        <v>108</v>
      </c>
      <c r="CM552" t="s">
        <v>108</v>
      </c>
      <c r="CN552" t="s">
        <v>108</v>
      </c>
      <c r="CO552" t="s">
        <v>108</v>
      </c>
      <c r="CP552" t="s">
        <v>108</v>
      </c>
      <c r="CQ552" t="s">
        <v>108</v>
      </c>
      <c r="CR552" t="s">
        <v>108</v>
      </c>
      <c r="CS552" t="s">
        <v>108</v>
      </c>
      <c r="CT552" t="s">
        <v>108</v>
      </c>
      <c r="CU552" t="s">
        <v>108</v>
      </c>
      <c r="CV552" t="s">
        <v>108</v>
      </c>
      <c r="CW552" t="s">
        <v>108</v>
      </c>
      <c r="CX552" t="s">
        <v>108</v>
      </c>
      <c r="CY552" t="s">
        <v>108</v>
      </c>
      <c r="CZ552" t="s">
        <v>108</v>
      </c>
      <c r="DA552" t="s">
        <v>108</v>
      </c>
      <c r="DB552" t="s">
        <v>108</v>
      </c>
      <c r="DC552" t="s">
        <v>108</v>
      </c>
      <c r="DD552" t="s">
        <v>108</v>
      </c>
      <c r="DE552" t="s">
        <v>108</v>
      </c>
      <c r="DF552" t="s">
        <v>108</v>
      </c>
      <c r="DG552" t="s">
        <v>108</v>
      </c>
      <c r="DH552" t="s">
        <v>108</v>
      </c>
      <c r="DI552" t="s">
        <v>108</v>
      </c>
      <c r="DJ552" t="s">
        <v>108</v>
      </c>
      <c r="DK552" t="s">
        <v>108</v>
      </c>
      <c r="DL552" t="s">
        <v>108</v>
      </c>
      <c r="DM552" t="s">
        <v>108</v>
      </c>
      <c r="DN552" t="s">
        <v>108</v>
      </c>
      <c r="DO552" t="s">
        <v>108</v>
      </c>
      <c r="DP552" t="s">
        <v>108</v>
      </c>
      <c r="DQ552" t="s">
        <v>108</v>
      </c>
      <c r="DR552" t="s">
        <v>108</v>
      </c>
      <c r="DS552" t="s">
        <v>108</v>
      </c>
      <c r="DT552" t="s">
        <v>108</v>
      </c>
      <c r="DU552" t="s">
        <v>108</v>
      </c>
    </row>
    <row r="553" spans="1:125" x14ac:dyDescent="0.2">
      <c r="A553" t="e">
        <f ca="1">_xll.BFieldInfo($B$553)</f>
        <v>#NAME?</v>
      </c>
      <c r="B553" t="s">
        <v>110</v>
      </c>
      <c r="C553" t="s">
        <v>108</v>
      </c>
      <c r="D553" t="s">
        <v>108</v>
      </c>
      <c r="E553" t="s">
        <v>108</v>
      </c>
      <c r="F553" t="s">
        <v>108</v>
      </c>
      <c r="G553" t="s">
        <v>108</v>
      </c>
      <c r="H553" t="s">
        <v>108</v>
      </c>
      <c r="I553" t="s">
        <v>108</v>
      </c>
      <c r="J553" t="s">
        <v>108</v>
      </c>
      <c r="K553" t="s">
        <v>108</v>
      </c>
      <c r="L553" t="s">
        <v>108</v>
      </c>
      <c r="M553" t="s">
        <v>108</v>
      </c>
      <c r="N553" t="s">
        <v>108</v>
      </c>
      <c r="O553" t="s">
        <v>108</v>
      </c>
      <c r="P553" t="s">
        <v>108</v>
      </c>
      <c r="Q553" t="s">
        <v>108</v>
      </c>
      <c r="R553" t="s">
        <v>108</v>
      </c>
      <c r="S553" t="s">
        <v>108</v>
      </c>
      <c r="T553" t="s">
        <v>108</v>
      </c>
      <c r="U553" t="s">
        <v>108</v>
      </c>
      <c r="V553" t="s">
        <v>108</v>
      </c>
      <c r="W553" t="s">
        <v>108</v>
      </c>
      <c r="X553" t="s">
        <v>108</v>
      </c>
      <c r="Y553" t="s">
        <v>108</v>
      </c>
      <c r="Z553" t="s">
        <v>108</v>
      </c>
      <c r="AA553" t="s">
        <v>108</v>
      </c>
      <c r="AB553" t="s">
        <v>108</v>
      </c>
      <c r="AC553" t="s">
        <v>108</v>
      </c>
      <c r="AD553" t="s">
        <v>108</v>
      </c>
      <c r="AE553" t="s">
        <v>108</v>
      </c>
      <c r="AF553" t="s">
        <v>108</v>
      </c>
      <c r="AG553" t="s">
        <v>108</v>
      </c>
      <c r="AH553" t="s">
        <v>108</v>
      </c>
      <c r="AI553" t="s">
        <v>108</v>
      </c>
      <c r="AJ553" t="s">
        <v>108</v>
      </c>
      <c r="AK553" t="s">
        <v>108</v>
      </c>
      <c r="AL553" t="s">
        <v>108</v>
      </c>
      <c r="AM553" t="s">
        <v>108</v>
      </c>
      <c r="AN553" t="s">
        <v>108</v>
      </c>
      <c r="AO553" t="s">
        <v>108</v>
      </c>
      <c r="AP553" t="s">
        <v>108</v>
      </c>
      <c r="AQ553" t="s">
        <v>108</v>
      </c>
      <c r="AR553" t="s">
        <v>108</v>
      </c>
      <c r="AS553" t="s">
        <v>108</v>
      </c>
      <c r="AT553" t="s">
        <v>108</v>
      </c>
      <c r="AU553" t="s">
        <v>108</v>
      </c>
      <c r="AV553" t="s">
        <v>108</v>
      </c>
      <c r="AW553" t="s">
        <v>108</v>
      </c>
      <c r="AX553" t="s">
        <v>108</v>
      </c>
      <c r="AY553" t="s">
        <v>108</v>
      </c>
      <c r="AZ553" t="s">
        <v>108</v>
      </c>
      <c r="BA553" t="s">
        <v>108</v>
      </c>
      <c r="BB553" t="s">
        <v>108</v>
      </c>
      <c r="BC553" t="s">
        <v>108</v>
      </c>
      <c r="BD553" t="s">
        <v>108</v>
      </c>
      <c r="BE553" t="s">
        <v>108</v>
      </c>
      <c r="BF553" t="s">
        <v>108</v>
      </c>
      <c r="BG553" t="s">
        <v>108</v>
      </c>
      <c r="BH553" t="s">
        <v>108</v>
      </c>
      <c r="BI553" t="s">
        <v>108</v>
      </c>
      <c r="BJ553" t="s">
        <v>108</v>
      </c>
      <c r="BK553" t="s">
        <v>108</v>
      </c>
      <c r="BL553" t="s">
        <v>108</v>
      </c>
      <c r="BM553" t="s">
        <v>108</v>
      </c>
      <c r="BN553" t="s">
        <v>108</v>
      </c>
      <c r="BO553" t="s">
        <v>108</v>
      </c>
      <c r="BP553" t="s">
        <v>108</v>
      </c>
      <c r="BQ553" t="s">
        <v>108</v>
      </c>
      <c r="BR553" t="s">
        <v>108</v>
      </c>
      <c r="BS553" t="s">
        <v>108</v>
      </c>
      <c r="BT553" t="s">
        <v>108</v>
      </c>
      <c r="BU553" t="s">
        <v>108</v>
      </c>
      <c r="BV553" t="s">
        <v>108</v>
      </c>
      <c r="BW553" t="s">
        <v>108</v>
      </c>
      <c r="BX553" t="s">
        <v>108</v>
      </c>
      <c r="BY553" t="s">
        <v>108</v>
      </c>
      <c r="BZ553" t="s">
        <v>108</v>
      </c>
      <c r="CA553" t="s">
        <v>108</v>
      </c>
      <c r="CB553" t="s">
        <v>108</v>
      </c>
      <c r="CC553" t="s">
        <v>108</v>
      </c>
      <c r="CD553" t="s">
        <v>108</v>
      </c>
      <c r="CE553" t="s">
        <v>108</v>
      </c>
      <c r="CF553" t="s">
        <v>108</v>
      </c>
      <c r="CG553" t="s">
        <v>108</v>
      </c>
      <c r="CH553" t="s">
        <v>108</v>
      </c>
      <c r="CI553" t="s">
        <v>108</v>
      </c>
      <c r="CJ553" t="s">
        <v>108</v>
      </c>
      <c r="CK553" t="s">
        <v>108</v>
      </c>
      <c r="CL553" t="s">
        <v>108</v>
      </c>
      <c r="CM553" t="s">
        <v>108</v>
      </c>
      <c r="CN553" t="s">
        <v>108</v>
      </c>
      <c r="CO553" t="s">
        <v>108</v>
      </c>
      <c r="CP553" t="s">
        <v>108</v>
      </c>
      <c r="CQ553" t="s">
        <v>108</v>
      </c>
      <c r="CR553" t="s">
        <v>108</v>
      </c>
      <c r="CS553" t="s">
        <v>108</v>
      </c>
      <c r="CT553" t="s">
        <v>108</v>
      </c>
      <c r="CU553" t="s">
        <v>108</v>
      </c>
      <c r="CV553" t="s">
        <v>108</v>
      </c>
      <c r="CW553" t="s">
        <v>108</v>
      </c>
      <c r="CX553" t="s">
        <v>108</v>
      </c>
      <c r="CY553" t="s">
        <v>108</v>
      </c>
      <c r="CZ553" t="s">
        <v>108</v>
      </c>
      <c r="DA553" t="s">
        <v>108</v>
      </c>
      <c r="DB553" t="s">
        <v>108</v>
      </c>
      <c r="DC553" t="s">
        <v>108</v>
      </c>
      <c r="DD553" t="s">
        <v>108</v>
      </c>
      <c r="DE553" t="s">
        <v>108</v>
      </c>
      <c r="DF553" t="s">
        <v>108</v>
      </c>
      <c r="DG553" t="s">
        <v>108</v>
      </c>
      <c r="DH553" t="s">
        <v>108</v>
      </c>
      <c r="DI553" t="s">
        <v>108</v>
      </c>
      <c r="DJ553" t="s">
        <v>108</v>
      </c>
      <c r="DK553" t="s">
        <v>108</v>
      </c>
      <c r="DL553" t="s">
        <v>108</v>
      </c>
      <c r="DM553" t="s">
        <v>108</v>
      </c>
      <c r="DN553" t="s">
        <v>108</v>
      </c>
      <c r="DO553" t="s">
        <v>108</v>
      </c>
      <c r="DP553" t="s">
        <v>108</v>
      </c>
      <c r="DQ553" t="s">
        <v>108</v>
      </c>
      <c r="DR553" t="s">
        <v>108</v>
      </c>
      <c r="DS553" t="s">
        <v>108</v>
      </c>
      <c r="DT553" t="s">
        <v>108</v>
      </c>
      <c r="DU553" t="s">
        <v>108</v>
      </c>
    </row>
    <row r="554" spans="1:125" x14ac:dyDescent="0.2">
      <c r="A554" t="e">
        <f ca="1">_xll.BFieldInfo($B$554)</f>
        <v>#NAME?</v>
      </c>
      <c r="B554" t="s">
        <v>111</v>
      </c>
      <c r="C554">
        <v>1299619.1048999999</v>
      </c>
      <c r="D554">
        <v>1267473.5120999999</v>
      </c>
      <c r="E554">
        <v>1267473.5120999999</v>
      </c>
      <c r="F554">
        <v>1267473.5120999999</v>
      </c>
      <c r="G554">
        <v>1538960.8592000001</v>
      </c>
      <c r="H554">
        <v>1538960.8592000001</v>
      </c>
      <c r="I554">
        <v>1538960.8592000001</v>
      </c>
      <c r="J554">
        <v>1554438.3143</v>
      </c>
      <c r="K554">
        <v>1554438.3143</v>
      </c>
      <c r="L554">
        <v>1554438.3143</v>
      </c>
      <c r="M554">
        <v>1574019.8518999999</v>
      </c>
      <c r="N554">
        <v>1574019.8518999999</v>
      </c>
      <c r="O554">
        <v>1574019.8518999999</v>
      </c>
      <c r="P554">
        <v>1394953.6579</v>
      </c>
      <c r="Q554">
        <v>1394953.6579</v>
      </c>
      <c r="R554">
        <v>1394953.6579</v>
      </c>
      <c r="S554">
        <v>1394953.6579</v>
      </c>
      <c r="T554">
        <v>1110141.4752</v>
      </c>
      <c r="U554">
        <v>1110141.4752</v>
      </c>
      <c r="V554">
        <v>1110141.4752</v>
      </c>
      <c r="W554">
        <v>1110141.4752</v>
      </c>
      <c r="X554">
        <v>1275648.5952000001</v>
      </c>
      <c r="Y554">
        <v>1275648.5952000001</v>
      </c>
      <c r="Z554">
        <v>1275648.5952000001</v>
      </c>
      <c r="AA554">
        <v>1114226.5973</v>
      </c>
      <c r="AB554">
        <v>1114226.5973</v>
      </c>
      <c r="AC554">
        <v>1114226.5973</v>
      </c>
      <c r="AD554">
        <v>1114226.5973</v>
      </c>
      <c r="AE554">
        <v>1171586.0392</v>
      </c>
      <c r="AF554">
        <v>1171586.0392</v>
      </c>
      <c r="AG554">
        <v>1171586.0392</v>
      </c>
      <c r="AH554">
        <v>1171586.0392</v>
      </c>
      <c r="AI554">
        <v>1238572.2727000001</v>
      </c>
      <c r="AJ554">
        <v>1238572.2727000001</v>
      </c>
      <c r="AK554">
        <v>1238572.2727000001</v>
      </c>
      <c r="AL554">
        <v>1238572.2727000001</v>
      </c>
      <c r="AM554">
        <v>965913.79449999996</v>
      </c>
      <c r="AN554">
        <v>965913.79449999996</v>
      </c>
      <c r="AO554">
        <v>965913.79449999996</v>
      </c>
      <c r="AP554">
        <v>965913.79449999996</v>
      </c>
      <c r="AQ554">
        <v>869465.49840000004</v>
      </c>
      <c r="AR554">
        <v>869465.49840000004</v>
      </c>
      <c r="AS554">
        <v>869465.49840000004</v>
      </c>
      <c r="AT554">
        <v>869465.49840000004</v>
      </c>
      <c r="AU554">
        <v>703716.20279999997</v>
      </c>
      <c r="AV554">
        <v>703716.20279999997</v>
      </c>
      <c r="AW554">
        <v>703716.20279999997</v>
      </c>
      <c r="AX554">
        <v>642424.33990000002</v>
      </c>
      <c r="AY554">
        <v>642424.33990000002</v>
      </c>
      <c r="AZ554">
        <v>642424.33990000002</v>
      </c>
      <c r="BA554">
        <v>627385.7095</v>
      </c>
      <c r="BB554">
        <v>627385.7095</v>
      </c>
      <c r="BC554">
        <v>627385.7095</v>
      </c>
      <c r="BD554">
        <v>627385.7095</v>
      </c>
      <c r="BE554">
        <v>565203.86640000006</v>
      </c>
      <c r="BF554">
        <v>565203.86640000006</v>
      </c>
      <c r="BG554">
        <v>565203.86640000006</v>
      </c>
      <c r="BH554">
        <v>574459.52879999997</v>
      </c>
      <c r="BI554">
        <v>574459.52879999997</v>
      </c>
      <c r="BJ554">
        <v>574459.52879999997</v>
      </c>
      <c r="BK554">
        <v>658049.18909999996</v>
      </c>
      <c r="BL554">
        <v>658049.18909999996</v>
      </c>
      <c r="BM554">
        <v>658049.18909999996</v>
      </c>
      <c r="BN554">
        <v>575091.1764</v>
      </c>
      <c r="BO554">
        <v>575091.1764</v>
      </c>
      <c r="BP554">
        <v>575091.1764</v>
      </c>
      <c r="BQ554">
        <v>755562.86629999999</v>
      </c>
      <c r="BR554">
        <v>755562.86629999999</v>
      </c>
      <c r="BS554">
        <v>755562.86629999999</v>
      </c>
      <c r="BT554">
        <v>681388.27960000001</v>
      </c>
      <c r="BU554">
        <v>681388.27960000001</v>
      </c>
      <c r="BV554">
        <v>681388.27960000001</v>
      </c>
      <c r="BW554">
        <v>621933.69949999999</v>
      </c>
      <c r="BX554">
        <v>621933.69949999999</v>
      </c>
      <c r="BY554">
        <v>621933.69949999999</v>
      </c>
      <c r="BZ554">
        <v>364830.15399999998</v>
      </c>
      <c r="CA554">
        <v>364830.15399999998</v>
      </c>
      <c r="CB554">
        <v>364830.15399999998</v>
      </c>
      <c r="CC554">
        <v>338618.77010000002</v>
      </c>
      <c r="CD554">
        <v>338618.77010000002</v>
      </c>
      <c r="CE554">
        <v>338618.77010000002</v>
      </c>
      <c r="CF554">
        <v>341107.72960000002</v>
      </c>
      <c r="CG554">
        <v>341107.72960000002</v>
      </c>
      <c r="CH554">
        <v>341107.72960000002</v>
      </c>
      <c r="CI554">
        <v>369401.96409999998</v>
      </c>
      <c r="CJ554">
        <v>369401.96409999998</v>
      </c>
      <c r="CK554">
        <v>369401.96409999998</v>
      </c>
      <c r="CL554">
        <v>360211.24719999998</v>
      </c>
      <c r="CM554">
        <v>360211.24719999998</v>
      </c>
      <c r="CN554">
        <v>360211.24719999998</v>
      </c>
      <c r="CO554">
        <v>295656.2819</v>
      </c>
      <c r="CP554">
        <v>295656.2819</v>
      </c>
      <c r="CQ554">
        <v>295656.2819</v>
      </c>
      <c r="CR554">
        <v>381478.84779999999</v>
      </c>
      <c r="CS554">
        <v>381478.84779999999</v>
      </c>
      <c r="CT554">
        <v>381478.84779999999</v>
      </c>
      <c r="CU554">
        <v>381478.84779999999</v>
      </c>
      <c r="CV554">
        <v>380170.54080000002</v>
      </c>
      <c r="CW554">
        <v>380170.54080000002</v>
      </c>
      <c r="CX554">
        <v>380170.54080000002</v>
      </c>
      <c r="CY554">
        <v>380170.54080000002</v>
      </c>
      <c r="CZ554">
        <v>349411.83230000001</v>
      </c>
      <c r="DA554">
        <v>349411.83230000001</v>
      </c>
      <c r="DB554">
        <v>349411.83230000001</v>
      </c>
      <c r="DC554">
        <v>377121.38270000002</v>
      </c>
      <c r="DD554">
        <v>377121.38270000002</v>
      </c>
      <c r="DE554">
        <v>377121.38270000002</v>
      </c>
      <c r="DF554">
        <v>377121.38270000002</v>
      </c>
      <c r="DG554">
        <v>324123.359</v>
      </c>
      <c r="DH554">
        <v>324123.359</v>
      </c>
      <c r="DI554">
        <v>324123.359</v>
      </c>
      <c r="DJ554">
        <v>324123.359</v>
      </c>
      <c r="DK554">
        <v>294820.82569999999</v>
      </c>
      <c r="DL554">
        <v>294820.82569999999</v>
      </c>
      <c r="DM554">
        <v>294820.82569999999</v>
      </c>
      <c r="DN554">
        <v>294820.82569999999</v>
      </c>
      <c r="DO554">
        <v>274088.26280000003</v>
      </c>
      <c r="DP554">
        <v>274088.26280000003</v>
      </c>
      <c r="DQ554">
        <v>274088.26280000003</v>
      </c>
      <c r="DR554">
        <v>274088.26280000003</v>
      </c>
      <c r="DS554">
        <v>439938.6078</v>
      </c>
      <c r="DT554">
        <v>439938.6078</v>
      </c>
      <c r="DU554">
        <v>439938.6078</v>
      </c>
    </row>
    <row r="555" spans="1:125" x14ac:dyDescent="0.2">
      <c r="A555" t="e">
        <f ca="1">_xll.BFieldInfo($B$555)</f>
        <v>#NAME?</v>
      </c>
      <c r="B555" t="s">
        <v>109</v>
      </c>
      <c r="C555" t="s">
        <v>108</v>
      </c>
      <c r="D555" t="s">
        <v>108</v>
      </c>
      <c r="E555" t="s">
        <v>108</v>
      </c>
      <c r="F555" t="s">
        <v>108</v>
      </c>
      <c r="G555" t="s">
        <v>108</v>
      </c>
      <c r="H555" t="s">
        <v>108</v>
      </c>
      <c r="I555" t="s">
        <v>108</v>
      </c>
      <c r="J555" t="s">
        <v>108</v>
      </c>
      <c r="K555" t="s">
        <v>108</v>
      </c>
      <c r="L555" t="s">
        <v>108</v>
      </c>
      <c r="M555" t="s">
        <v>108</v>
      </c>
      <c r="N555" t="s">
        <v>108</v>
      </c>
      <c r="O555" t="s">
        <v>108</v>
      </c>
      <c r="P555" t="s">
        <v>108</v>
      </c>
      <c r="Q555" t="s">
        <v>108</v>
      </c>
      <c r="R555" t="s">
        <v>108</v>
      </c>
      <c r="S555" t="s">
        <v>108</v>
      </c>
      <c r="T555" t="s">
        <v>108</v>
      </c>
      <c r="U555" t="s">
        <v>108</v>
      </c>
      <c r="V555" t="s">
        <v>108</v>
      </c>
      <c r="W555" t="s">
        <v>108</v>
      </c>
      <c r="X555" t="s">
        <v>108</v>
      </c>
      <c r="Y555" t="s">
        <v>108</v>
      </c>
      <c r="Z555" t="s">
        <v>108</v>
      </c>
      <c r="AA555" t="s">
        <v>108</v>
      </c>
      <c r="AB555" t="s">
        <v>108</v>
      </c>
      <c r="AC555" t="s">
        <v>108</v>
      </c>
      <c r="AD555" t="s">
        <v>108</v>
      </c>
      <c r="AE555" t="s">
        <v>108</v>
      </c>
      <c r="AF555" t="s">
        <v>108</v>
      </c>
      <c r="AG555" t="s">
        <v>108</v>
      </c>
      <c r="AH555" t="s">
        <v>108</v>
      </c>
      <c r="AI555" t="s">
        <v>108</v>
      </c>
      <c r="AJ555" t="s">
        <v>108</v>
      </c>
      <c r="AK555" t="s">
        <v>108</v>
      </c>
      <c r="AL555" t="s">
        <v>108</v>
      </c>
      <c r="AM555" t="s">
        <v>108</v>
      </c>
      <c r="AN555" t="s">
        <v>108</v>
      </c>
      <c r="AO555" t="s">
        <v>108</v>
      </c>
      <c r="AP555" t="s">
        <v>108</v>
      </c>
      <c r="AQ555" t="s">
        <v>108</v>
      </c>
      <c r="AR555" t="s">
        <v>108</v>
      </c>
      <c r="AS555" t="s">
        <v>108</v>
      </c>
      <c r="AT555" t="s">
        <v>108</v>
      </c>
      <c r="AU555" t="s">
        <v>108</v>
      </c>
      <c r="AV555" t="s">
        <v>108</v>
      </c>
      <c r="AW555" t="s">
        <v>108</v>
      </c>
      <c r="AX555" t="s">
        <v>108</v>
      </c>
      <c r="AY555" t="s">
        <v>108</v>
      </c>
      <c r="AZ555" t="s">
        <v>108</v>
      </c>
      <c r="BA555" t="s">
        <v>108</v>
      </c>
      <c r="BB555" t="s">
        <v>108</v>
      </c>
      <c r="BC555" t="s">
        <v>108</v>
      </c>
      <c r="BD555" t="s">
        <v>108</v>
      </c>
      <c r="BE555" t="s">
        <v>108</v>
      </c>
      <c r="BF555" t="s">
        <v>108</v>
      </c>
      <c r="BG555" t="s">
        <v>108</v>
      </c>
      <c r="BH555" t="s">
        <v>108</v>
      </c>
      <c r="BI555" t="s">
        <v>108</v>
      </c>
      <c r="BJ555" t="s">
        <v>108</v>
      </c>
      <c r="BK555" t="s">
        <v>108</v>
      </c>
      <c r="BL555" t="s">
        <v>108</v>
      </c>
      <c r="BM555" t="s">
        <v>108</v>
      </c>
      <c r="BN555" t="s">
        <v>108</v>
      </c>
      <c r="BO555" t="s">
        <v>108</v>
      </c>
      <c r="BP555" t="s">
        <v>108</v>
      </c>
      <c r="BQ555" t="s">
        <v>108</v>
      </c>
      <c r="BR555" t="s">
        <v>108</v>
      </c>
      <c r="BS555" t="s">
        <v>108</v>
      </c>
      <c r="BT555" t="s">
        <v>108</v>
      </c>
      <c r="BU555" t="s">
        <v>108</v>
      </c>
      <c r="BV555" t="s">
        <v>108</v>
      </c>
      <c r="BW555" t="s">
        <v>108</v>
      </c>
      <c r="BX555" t="s">
        <v>108</v>
      </c>
      <c r="BY555" t="s">
        <v>108</v>
      </c>
      <c r="BZ555" t="s">
        <v>108</v>
      </c>
      <c r="CA555" t="s">
        <v>108</v>
      </c>
      <c r="CB555" t="s">
        <v>108</v>
      </c>
      <c r="CC555" t="s">
        <v>108</v>
      </c>
      <c r="CD555" t="s">
        <v>108</v>
      </c>
      <c r="CE555" t="s">
        <v>108</v>
      </c>
      <c r="CF555" t="s">
        <v>108</v>
      </c>
      <c r="CG555" t="s">
        <v>108</v>
      </c>
      <c r="CH555" t="s">
        <v>108</v>
      </c>
      <c r="CI555" t="s">
        <v>108</v>
      </c>
      <c r="CJ555" t="s">
        <v>108</v>
      </c>
      <c r="CK555" t="s">
        <v>108</v>
      </c>
      <c r="CL555" t="s">
        <v>108</v>
      </c>
      <c r="CM555" t="s">
        <v>108</v>
      </c>
      <c r="CN555" t="s">
        <v>108</v>
      </c>
      <c r="CO555" t="s">
        <v>108</v>
      </c>
      <c r="CP555" t="s">
        <v>108</v>
      </c>
      <c r="CQ555" t="s">
        <v>108</v>
      </c>
      <c r="CR555" t="s">
        <v>108</v>
      </c>
      <c r="CS555" t="s">
        <v>108</v>
      </c>
      <c r="CT555" t="s">
        <v>108</v>
      </c>
      <c r="CU555" t="s">
        <v>108</v>
      </c>
      <c r="CV555" t="s">
        <v>108</v>
      </c>
      <c r="CW555" t="s">
        <v>108</v>
      </c>
      <c r="CX555" t="s">
        <v>108</v>
      </c>
      <c r="CY555" t="s">
        <v>108</v>
      </c>
      <c r="CZ555" t="s">
        <v>108</v>
      </c>
      <c r="DA555" t="s">
        <v>108</v>
      </c>
      <c r="DB555" t="s">
        <v>108</v>
      </c>
      <c r="DC555" t="s">
        <v>108</v>
      </c>
      <c r="DD555" t="s">
        <v>108</v>
      </c>
      <c r="DE555" t="s">
        <v>108</v>
      </c>
      <c r="DF555" t="s">
        <v>108</v>
      </c>
      <c r="DG555" t="s">
        <v>108</v>
      </c>
      <c r="DH555" t="s">
        <v>108</v>
      </c>
      <c r="DI555" t="s">
        <v>108</v>
      </c>
      <c r="DJ555" t="s">
        <v>108</v>
      </c>
      <c r="DK555" t="s">
        <v>108</v>
      </c>
      <c r="DL555" t="s">
        <v>108</v>
      </c>
      <c r="DM555" t="s">
        <v>108</v>
      </c>
      <c r="DN555" t="s">
        <v>108</v>
      </c>
      <c r="DO555" t="s">
        <v>108</v>
      </c>
      <c r="DP555" t="s">
        <v>108</v>
      </c>
      <c r="DQ555" t="s">
        <v>108</v>
      </c>
      <c r="DR555" t="s">
        <v>108</v>
      </c>
      <c r="DS555" t="s">
        <v>108</v>
      </c>
      <c r="DT555" t="s">
        <v>108</v>
      </c>
      <c r="DU555" t="s">
        <v>108</v>
      </c>
    </row>
    <row r="556" spans="1:125" x14ac:dyDescent="0.2">
      <c r="A556" t="e">
        <f ca="1">_xll.BFieldInfo($B$556)</f>
        <v>#NAME?</v>
      </c>
      <c r="B556" t="s">
        <v>112</v>
      </c>
      <c r="C556" t="s">
        <v>108</v>
      </c>
      <c r="D556" t="s">
        <v>108</v>
      </c>
      <c r="E556" t="s">
        <v>108</v>
      </c>
      <c r="F556" t="s">
        <v>108</v>
      </c>
      <c r="G556" t="s">
        <v>108</v>
      </c>
      <c r="H556" t="s">
        <v>108</v>
      </c>
      <c r="I556" t="s">
        <v>108</v>
      </c>
      <c r="J556" t="s">
        <v>108</v>
      </c>
      <c r="K556" t="s">
        <v>108</v>
      </c>
      <c r="L556" t="s">
        <v>108</v>
      </c>
      <c r="M556" t="s">
        <v>108</v>
      </c>
      <c r="N556" t="s">
        <v>108</v>
      </c>
      <c r="O556" t="s">
        <v>108</v>
      </c>
      <c r="P556" t="s">
        <v>108</v>
      </c>
      <c r="Q556" t="s">
        <v>108</v>
      </c>
      <c r="R556" t="s">
        <v>108</v>
      </c>
      <c r="S556" t="s">
        <v>108</v>
      </c>
      <c r="T556" t="s">
        <v>108</v>
      </c>
      <c r="U556" t="s">
        <v>108</v>
      </c>
      <c r="V556" t="s">
        <v>108</v>
      </c>
      <c r="W556" t="s">
        <v>108</v>
      </c>
      <c r="X556" t="s">
        <v>108</v>
      </c>
      <c r="Y556" t="s">
        <v>108</v>
      </c>
      <c r="Z556" t="s">
        <v>108</v>
      </c>
      <c r="AA556" t="s">
        <v>108</v>
      </c>
      <c r="AB556" t="s">
        <v>108</v>
      </c>
      <c r="AC556" t="s">
        <v>108</v>
      </c>
      <c r="AD556" t="s">
        <v>108</v>
      </c>
      <c r="AE556" t="s">
        <v>108</v>
      </c>
      <c r="AF556" t="s">
        <v>108</v>
      </c>
      <c r="AG556" t="s">
        <v>108</v>
      </c>
      <c r="AH556" t="s">
        <v>108</v>
      </c>
      <c r="AI556" t="s">
        <v>108</v>
      </c>
      <c r="AJ556" t="s">
        <v>108</v>
      </c>
      <c r="AK556" t="s">
        <v>108</v>
      </c>
      <c r="AL556" t="s">
        <v>108</v>
      </c>
      <c r="AM556" t="s">
        <v>108</v>
      </c>
      <c r="AN556" t="s">
        <v>108</v>
      </c>
      <c r="AO556" t="s">
        <v>108</v>
      </c>
      <c r="AP556" t="s">
        <v>108</v>
      </c>
      <c r="AQ556" t="s">
        <v>108</v>
      </c>
      <c r="AR556" t="s">
        <v>108</v>
      </c>
      <c r="AS556" t="s">
        <v>108</v>
      </c>
      <c r="AT556" t="s">
        <v>108</v>
      </c>
      <c r="AU556" t="s">
        <v>108</v>
      </c>
      <c r="AV556" t="s">
        <v>108</v>
      </c>
      <c r="AW556" t="s">
        <v>108</v>
      </c>
      <c r="AX556" t="s">
        <v>108</v>
      </c>
      <c r="AY556" t="s">
        <v>108</v>
      </c>
      <c r="AZ556" t="s">
        <v>108</v>
      </c>
      <c r="BA556" t="s">
        <v>108</v>
      </c>
      <c r="BB556" t="s">
        <v>108</v>
      </c>
      <c r="BC556" t="s">
        <v>108</v>
      </c>
      <c r="BD556" t="s">
        <v>108</v>
      </c>
      <c r="BE556" t="s">
        <v>108</v>
      </c>
      <c r="BF556" t="s">
        <v>108</v>
      </c>
      <c r="BG556" t="s">
        <v>108</v>
      </c>
      <c r="BH556" t="s">
        <v>108</v>
      </c>
      <c r="BI556" t="s">
        <v>108</v>
      </c>
      <c r="BJ556" t="s">
        <v>108</v>
      </c>
      <c r="BK556" t="s">
        <v>108</v>
      </c>
      <c r="BL556" t="s">
        <v>108</v>
      </c>
      <c r="BM556" t="s">
        <v>108</v>
      </c>
      <c r="BN556" t="s">
        <v>108</v>
      </c>
      <c r="BO556" t="s">
        <v>108</v>
      </c>
      <c r="BP556" t="s">
        <v>108</v>
      </c>
      <c r="BQ556" t="s">
        <v>108</v>
      </c>
      <c r="BR556" t="s">
        <v>108</v>
      </c>
      <c r="BS556" t="s">
        <v>108</v>
      </c>
      <c r="BT556" t="s">
        <v>108</v>
      </c>
      <c r="BU556" t="s">
        <v>108</v>
      </c>
      <c r="BV556" t="s">
        <v>108</v>
      </c>
      <c r="BW556" t="s">
        <v>108</v>
      </c>
      <c r="BX556" t="s">
        <v>108</v>
      </c>
      <c r="BY556" t="s">
        <v>108</v>
      </c>
      <c r="BZ556" t="s">
        <v>108</v>
      </c>
      <c r="CA556" t="s">
        <v>108</v>
      </c>
      <c r="CB556" t="s">
        <v>108</v>
      </c>
      <c r="CC556" t="s">
        <v>108</v>
      </c>
      <c r="CD556" t="s">
        <v>108</v>
      </c>
      <c r="CE556" t="s">
        <v>108</v>
      </c>
      <c r="CF556" t="s">
        <v>108</v>
      </c>
      <c r="CG556" t="s">
        <v>108</v>
      </c>
      <c r="CH556" t="s">
        <v>108</v>
      </c>
      <c r="CI556" t="s">
        <v>108</v>
      </c>
      <c r="CJ556" t="s">
        <v>108</v>
      </c>
      <c r="CK556" t="s">
        <v>108</v>
      </c>
      <c r="CL556" t="s">
        <v>108</v>
      </c>
      <c r="CM556" t="s">
        <v>108</v>
      </c>
      <c r="CN556" t="s">
        <v>108</v>
      </c>
      <c r="CO556" t="s">
        <v>108</v>
      </c>
      <c r="CP556" t="s">
        <v>108</v>
      </c>
      <c r="CQ556" t="s">
        <v>108</v>
      </c>
      <c r="CR556" t="s">
        <v>108</v>
      </c>
      <c r="CS556" t="s">
        <v>108</v>
      </c>
      <c r="CT556" t="s">
        <v>108</v>
      </c>
      <c r="CU556" t="s">
        <v>108</v>
      </c>
      <c r="CV556" t="s">
        <v>108</v>
      </c>
      <c r="CW556" t="s">
        <v>108</v>
      </c>
      <c r="CX556" t="s">
        <v>108</v>
      </c>
      <c r="CY556" t="s">
        <v>108</v>
      </c>
      <c r="CZ556" t="s">
        <v>108</v>
      </c>
      <c r="DA556" t="s">
        <v>108</v>
      </c>
      <c r="DB556" t="s">
        <v>108</v>
      </c>
      <c r="DC556" t="s">
        <v>108</v>
      </c>
      <c r="DD556" t="s">
        <v>108</v>
      </c>
      <c r="DE556" t="s">
        <v>108</v>
      </c>
      <c r="DF556" t="s">
        <v>108</v>
      </c>
      <c r="DG556" t="s">
        <v>108</v>
      </c>
      <c r="DH556" t="s">
        <v>108</v>
      </c>
      <c r="DI556" t="s">
        <v>108</v>
      </c>
      <c r="DJ556" t="s">
        <v>108</v>
      </c>
      <c r="DK556" t="s">
        <v>108</v>
      </c>
      <c r="DL556" t="s">
        <v>108</v>
      </c>
      <c r="DM556" t="s">
        <v>108</v>
      </c>
      <c r="DN556" t="s">
        <v>108</v>
      </c>
      <c r="DO556" t="s">
        <v>108</v>
      </c>
      <c r="DP556" t="s">
        <v>108</v>
      </c>
      <c r="DQ556" t="s">
        <v>108</v>
      </c>
      <c r="DR556" t="s">
        <v>108</v>
      </c>
      <c r="DS556" t="s">
        <v>108</v>
      </c>
      <c r="DT556" t="s">
        <v>108</v>
      </c>
      <c r="DU556" t="s">
        <v>108</v>
      </c>
    </row>
    <row r="557" spans="1:125" x14ac:dyDescent="0.2">
      <c r="A557" t="e">
        <f ca="1">_xll.BFieldInfo($B$557)</f>
        <v>#NAME?</v>
      </c>
      <c r="B557" t="s">
        <v>113</v>
      </c>
      <c r="C557" t="s">
        <v>108</v>
      </c>
      <c r="D557" t="s">
        <v>108</v>
      </c>
      <c r="E557" t="s">
        <v>108</v>
      </c>
      <c r="F557" t="s">
        <v>108</v>
      </c>
      <c r="G557" t="s">
        <v>108</v>
      </c>
      <c r="H557" t="s">
        <v>108</v>
      </c>
      <c r="I557" t="s">
        <v>108</v>
      </c>
      <c r="J557" t="s">
        <v>108</v>
      </c>
      <c r="K557" t="s">
        <v>108</v>
      </c>
      <c r="L557" t="s">
        <v>108</v>
      </c>
      <c r="M557" t="s">
        <v>108</v>
      </c>
      <c r="N557" t="s">
        <v>108</v>
      </c>
      <c r="O557" t="s">
        <v>108</v>
      </c>
      <c r="P557" t="s">
        <v>108</v>
      </c>
      <c r="Q557" t="s">
        <v>108</v>
      </c>
      <c r="R557" t="s">
        <v>108</v>
      </c>
      <c r="S557" t="s">
        <v>108</v>
      </c>
      <c r="T557" t="s">
        <v>108</v>
      </c>
      <c r="U557" t="s">
        <v>108</v>
      </c>
      <c r="V557" t="s">
        <v>108</v>
      </c>
      <c r="W557" t="s">
        <v>108</v>
      </c>
      <c r="X557" t="s">
        <v>108</v>
      </c>
      <c r="Y557" t="s">
        <v>108</v>
      </c>
      <c r="Z557" t="s">
        <v>108</v>
      </c>
      <c r="AA557" t="s">
        <v>108</v>
      </c>
      <c r="AB557" t="s">
        <v>108</v>
      </c>
      <c r="AC557" t="s">
        <v>108</v>
      </c>
      <c r="AD557" t="s">
        <v>108</v>
      </c>
      <c r="AE557" t="s">
        <v>108</v>
      </c>
      <c r="AF557" t="s">
        <v>108</v>
      </c>
      <c r="AG557" t="s">
        <v>108</v>
      </c>
      <c r="AH557" t="s">
        <v>108</v>
      </c>
      <c r="AI557" t="s">
        <v>108</v>
      </c>
      <c r="AJ557" t="s">
        <v>108</v>
      </c>
      <c r="AK557" t="s">
        <v>108</v>
      </c>
      <c r="AL557" t="s">
        <v>108</v>
      </c>
      <c r="AM557" t="s">
        <v>108</v>
      </c>
      <c r="AN557" t="s">
        <v>108</v>
      </c>
      <c r="AO557" t="s">
        <v>108</v>
      </c>
      <c r="AP557" t="s">
        <v>108</v>
      </c>
      <c r="AQ557" t="s">
        <v>108</v>
      </c>
      <c r="AR557" t="s">
        <v>108</v>
      </c>
      <c r="AS557" t="s">
        <v>108</v>
      </c>
      <c r="AT557" t="s">
        <v>108</v>
      </c>
      <c r="AU557" t="s">
        <v>108</v>
      </c>
      <c r="AV557" t="s">
        <v>108</v>
      </c>
      <c r="AW557" t="s">
        <v>108</v>
      </c>
      <c r="AX557" t="s">
        <v>108</v>
      </c>
      <c r="AY557" t="s">
        <v>108</v>
      </c>
      <c r="AZ557" t="s">
        <v>108</v>
      </c>
      <c r="BA557" t="s">
        <v>108</v>
      </c>
      <c r="BB557" t="s">
        <v>108</v>
      </c>
      <c r="BC557" t="s">
        <v>108</v>
      </c>
      <c r="BD557" t="s">
        <v>108</v>
      </c>
      <c r="BE557" t="s">
        <v>108</v>
      </c>
      <c r="BF557" t="s">
        <v>108</v>
      </c>
      <c r="BG557" t="s">
        <v>108</v>
      </c>
      <c r="BH557" t="s">
        <v>108</v>
      </c>
      <c r="BI557" t="s">
        <v>108</v>
      </c>
      <c r="BJ557" t="s">
        <v>108</v>
      </c>
      <c r="BK557" t="s">
        <v>108</v>
      </c>
      <c r="BL557" t="s">
        <v>108</v>
      </c>
      <c r="BM557" t="s">
        <v>108</v>
      </c>
      <c r="BN557" t="s">
        <v>108</v>
      </c>
      <c r="BO557" t="s">
        <v>108</v>
      </c>
      <c r="BP557" t="s">
        <v>108</v>
      </c>
      <c r="BQ557" t="s">
        <v>108</v>
      </c>
      <c r="BR557" t="s">
        <v>108</v>
      </c>
      <c r="BS557" t="s">
        <v>108</v>
      </c>
      <c r="BT557" t="s">
        <v>108</v>
      </c>
      <c r="BU557" t="s">
        <v>108</v>
      </c>
      <c r="BV557" t="s">
        <v>108</v>
      </c>
      <c r="BW557" t="s">
        <v>108</v>
      </c>
      <c r="BX557" t="s">
        <v>108</v>
      </c>
      <c r="BY557" t="s">
        <v>108</v>
      </c>
      <c r="BZ557" t="s">
        <v>108</v>
      </c>
      <c r="CA557" t="s">
        <v>108</v>
      </c>
      <c r="CB557" t="s">
        <v>108</v>
      </c>
      <c r="CC557" t="s">
        <v>108</v>
      </c>
      <c r="CD557" t="s">
        <v>108</v>
      </c>
      <c r="CE557" t="s">
        <v>108</v>
      </c>
      <c r="CF557" t="s">
        <v>108</v>
      </c>
      <c r="CG557" t="s">
        <v>108</v>
      </c>
      <c r="CH557" t="s">
        <v>108</v>
      </c>
      <c r="CI557" t="s">
        <v>108</v>
      </c>
      <c r="CJ557" t="s">
        <v>108</v>
      </c>
      <c r="CK557" t="s">
        <v>108</v>
      </c>
      <c r="CL557" t="s">
        <v>108</v>
      </c>
      <c r="CM557" t="s">
        <v>108</v>
      </c>
      <c r="CN557" t="s">
        <v>108</v>
      </c>
      <c r="CO557" t="s">
        <v>108</v>
      </c>
      <c r="CP557" t="s">
        <v>108</v>
      </c>
      <c r="CQ557" t="s">
        <v>108</v>
      </c>
      <c r="CR557" t="s">
        <v>108</v>
      </c>
      <c r="CS557" t="s">
        <v>108</v>
      </c>
      <c r="CT557" t="s">
        <v>108</v>
      </c>
      <c r="CU557" t="s">
        <v>108</v>
      </c>
      <c r="CV557" t="s">
        <v>108</v>
      </c>
      <c r="CW557" t="s">
        <v>108</v>
      </c>
      <c r="CX557" t="s">
        <v>108</v>
      </c>
      <c r="CY557" t="s">
        <v>108</v>
      </c>
      <c r="CZ557" t="s">
        <v>108</v>
      </c>
      <c r="DA557" t="s">
        <v>108</v>
      </c>
      <c r="DB557" t="s">
        <v>108</v>
      </c>
      <c r="DC557" t="s">
        <v>108</v>
      </c>
      <c r="DD557" t="s">
        <v>108</v>
      </c>
      <c r="DE557" t="s">
        <v>108</v>
      </c>
      <c r="DF557" t="s">
        <v>108</v>
      </c>
      <c r="DG557" t="s">
        <v>108</v>
      </c>
      <c r="DH557" t="s">
        <v>108</v>
      </c>
      <c r="DI557" t="s">
        <v>108</v>
      </c>
      <c r="DJ557" t="s">
        <v>108</v>
      </c>
      <c r="DK557" t="s">
        <v>108</v>
      </c>
      <c r="DL557" t="s">
        <v>108</v>
      </c>
      <c r="DM557" t="s">
        <v>108</v>
      </c>
      <c r="DN557" t="s">
        <v>108</v>
      </c>
      <c r="DO557" t="s">
        <v>108</v>
      </c>
      <c r="DP557" t="s">
        <v>108</v>
      </c>
      <c r="DQ557" t="s">
        <v>108</v>
      </c>
      <c r="DR557" t="s">
        <v>108</v>
      </c>
      <c r="DS557" t="s">
        <v>108</v>
      </c>
      <c r="DT557" t="s">
        <v>108</v>
      </c>
      <c r="DU557" t="s">
        <v>108</v>
      </c>
    </row>
    <row r="558" spans="1:125" x14ac:dyDescent="0.2">
      <c r="A558" t="e">
        <f ca="1">_xll.BFieldInfo($B$558)</f>
        <v>#NAME?</v>
      </c>
      <c r="B558" t="s">
        <v>114</v>
      </c>
      <c r="C558" t="s">
        <v>108</v>
      </c>
      <c r="D558" t="s">
        <v>108</v>
      </c>
      <c r="E558" t="s">
        <v>108</v>
      </c>
      <c r="F558" t="s">
        <v>108</v>
      </c>
      <c r="G558" t="s">
        <v>108</v>
      </c>
      <c r="H558" t="s">
        <v>108</v>
      </c>
      <c r="I558" t="s">
        <v>108</v>
      </c>
      <c r="J558" t="s">
        <v>108</v>
      </c>
      <c r="K558" t="s">
        <v>108</v>
      </c>
      <c r="L558" t="s">
        <v>108</v>
      </c>
      <c r="M558" t="s">
        <v>108</v>
      </c>
      <c r="N558" t="s">
        <v>108</v>
      </c>
      <c r="O558" t="s">
        <v>108</v>
      </c>
      <c r="P558" t="s">
        <v>108</v>
      </c>
      <c r="Q558" t="s">
        <v>108</v>
      </c>
      <c r="R558" t="s">
        <v>108</v>
      </c>
      <c r="S558" t="s">
        <v>108</v>
      </c>
      <c r="T558" t="s">
        <v>108</v>
      </c>
      <c r="U558" t="s">
        <v>108</v>
      </c>
      <c r="V558" t="s">
        <v>108</v>
      </c>
      <c r="W558" t="s">
        <v>108</v>
      </c>
      <c r="X558" t="s">
        <v>108</v>
      </c>
      <c r="Y558" t="s">
        <v>108</v>
      </c>
      <c r="Z558" t="s">
        <v>108</v>
      </c>
      <c r="AA558" t="s">
        <v>108</v>
      </c>
      <c r="AB558" t="s">
        <v>108</v>
      </c>
      <c r="AC558" t="s">
        <v>108</v>
      </c>
      <c r="AD558" t="s">
        <v>108</v>
      </c>
      <c r="AE558" t="s">
        <v>108</v>
      </c>
      <c r="AF558" t="s">
        <v>108</v>
      </c>
      <c r="AG558" t="s">
        <v>108</v>
      </c>
      <c r="AH558" t="s">
        <v>108</v>
      </c>
      <c r="AI558" t="s">
        <v>108</v>
      </c>
      <c r="AJ558" t="s">
        <v>108</v>
      </c>
      <c r="AK558" t="s">
        <v>108</v>
      </c>
      <c r="AL558" t="s">
        <v>108</v>
      </c>
      <c r="AM558" t="s">
        <v>108</v>
      </c>
      <c r="AN558" t="s">
        <v>108</v>
      </c>
      <c r="AO558" t="s">
        <v>108</v>
      </c>
      <c r="AP558" t="s">
        <v>108</v>
      </c>
      <c r="AQ558" t="s">
        <v>108</v>
      </c>
      <c r="AR558" t="s">
        <v>108</v>
      </c>
      <c r="AS558" t="s">
        <v>108</v>
      </c>
      <c r="AT558" t="s">
        <v>108</v>
      </c>
      <c r="AU558" t="s">
        <v>108</v>
      </c>
      <c r="AV558" t="s">
        <v>108</v>
      </c>
      <c r="AW558" t="s">
        <v>108</v>
      </c>
      <c r="AX558" t="s">
        <v>108</v>
      </c>
      <c r="AY558" t="s">
        <v>108</v>
      </c>
      <c r="AZ558" t="s">
        <v>108</v>
      </c>
      <c r="BA558" t="s">
        <v>108</v>
      </c>
      <c r="BB558" t="s">
        <v>108</v>
      </c>
      <c r="BC558" t="s">
        <v>108</v>
      </c>
      <c r="BD558" t="s">
        <v>108</v>
      </c>
      <c r="BE558" t="s">
        <v>108</v>
      </c>
      <c r="BF558" t="s">
        <v>108</v>
      </c>
      <c r="BG558" t="s">
        <v>108</v>
      </c>
      <c r="BH558" t="s">
        <v>108</v>
      </c>
      <c r="BI558" t="s">
        <v>108</v>
      </c>
      <c r="BJ558" t="s">
        <v>108</v>
      </c>
      <c r="BK558" t="s">
        <v>108</v>
      </c>
      <c r="BL558" t="s">
        <v>108</v>
      </c>
      <c r="BM558" t="s">
        <v>108</v>
      </c>
      <c r="BN558" t="s">
        <v>108</v>
      </c>
      <c r="BO558" t="s">
        <v>108</v>
      </c>
      <c r="BP558" t="s">
        <v>108</v>
      </c>
      <c r="BQ558" t="s">
        <v>108</v>
      </c>
      <c r="BR558" t="s">
        <v>108</v>
      </c>
      <c r="BS558" t="s">
        <v>108</v>
      </c>
      <c r="BT558" t="s">
        <v>108</v>
      </c>
      <c r="BU558" t="s">
        <v>108</v>
      </c>
      <c r="BV558" t="s">
        <v>108</v>
      </c>
      <c r="BW558" t="s">
        <v>108</v>
      </c>
      <c r="BX558" t="s">
        <v>108</v>
      </c>
      <c r="BY558" t="s">
        <v>108</v>
      </c>
      <c r="BZ558" t="s">
        <v>108</v>
      </c>
      <c r="CA558" t="s">
        <v>108</v>
      </c>
      <c r="CB558" t="s">
        <v>108</v>
      </c>
      <c r="CC558" t="s">
        <v>108</v>
      </c>
      <c r="CD558" t="s">
        <v>108</v>
      </c>
      <c r="CE558" t="s">
        <v>108</v>
      </c>
      <c r="CF558" t="s">
        <v>108</v>
      </c>
      <c r="CG558" t="s">
        <v>108</v>
      </c>
      <c r="CH558" t="s">
        <v>108</v>
      </c>
      <c r="CI558" t="s">
        <v>108</v>
      </c>
      <c r="CJ558" t="s">
        <v>108</v>
      </c>
      <c r="CK558" t="s">
        <v>108</v>
      </c>
      <c r="CL558" t="s">
        <v>108</v>
      </c>
      <c r="CM558" t="s">
        <v>108</v>
      </c>
      <c r="CN558" t="s">
        <v>108</v>
      </c>
      <c r="CO558" t="s">
        <v>108</v>
      </c>
      <c r="CP558" t="s">
        <v>108</v>
      </c>
      <c r="CQ558" t="s">
        <v>108</v>
      </c>
      <c r="CR558" t="s">
        <v>108</v>
      </c>
      <c r="CS558" t="s">
        <v>108</v>
      </c>
      <c r="CT558" t="s">
        <v>108</v>
      </c>
      <c r="CU558" t="s">
        <v>108</v>
      </c>
      <c r="CV558" t="s">
        <v>108</v>
      </c>
      <c r="CW558" t="s">
        <v>108</v>
      </c>
      <c r="CX558" t="s">
        <v>108</v>
      </c>
      <c r="CY558" t="s">
        <v>108</v>
      </c>
      <c r="CZ558" t="s">
        <v>108</v>
      </c>
      <c r="DA558" t="s">
        <v>108</v>
      </c>
      <c r="DB558" t="s">
        <v>108</v>
      </c>
      <c r="DC558" t="s">
        <v>108</v>
      </c>
      <c r="DD558" t="s">
        <v>108</v>
      </c>
      <c r="DE558" t="s">
        <v>108</v>
      </c>
      <c r="DF558" t="s">
        <v>108</v>
      </c>
      <c r="DG558" t="s">
        <v>108</v>
      </c>
      <c r="DH558" t="s">
        <v>108</v>
      </c>
      <c r="DI558" t="s">
        <v>108</v>
      </c>
      <c r="DJ558" t="s">
        <v>108</v>
      </c>
      <c r="DK558" t="s">
        <v>108</v>
      </c>
      <c r="DL558" t="s">
        <v>108</v>
      </c>
      <c r="DM558" t="s">
        <v>108</v>
      </c>
      <c r="DN558" t="s">
        <v>108</v>
      </c>
      <c r="DO558" t="s">
        <v>108</v>
      </c>
      <c r="DP558" t="s">
        <v>108</v>
      </c>
      <c r="DQ558" t="s">
        <v>108</v>
      </c>
      <c r="DR558" t="s">
        <v>108</v>
      </c>
      <c r="DS558" t="s">
        <v>108</v>
      </c>
      <c r="DT558" t="s">
        <v>108</v>
      </c>
      <c r="DU558" t="s">
        <v>108</v>
      </c>
    </row>
    <row r="559" spans="1:125" x14ac:dyDescent="0.2">
      <c r="A559" t="e">
        <f ca="1">_xll.BFieldInfo($B$559)</f>
        <v>#NAME?</v>
      </c>
      <c r="B559" t="s">
        <v>115</v>
      </c>
      <c r="C559" t="s">
        <v>108</v>
      </c>
      <c r="D559" t="s">
        <v>108</v>
      </c>
      <c r="E559" t="s">
        <v>108</v>
      </c>
      <c r="F559" t="s">
        <v>108</v>
      </c>
      <c r="G559" t="s">
        <v>108</v>
      </c>
      <c r="H559" t="s">
        <v>108</v>
      </c>
      <c r="I559" t="s">
        <v>108</v>
      </c>
      <c r="J559" t="s">
        <v>108</v>
      </c>
      <c r="K559" t="s">
        <v>108</v>
      </c>
      <c r="L559" t="s">
        <v>108</v>
      </c>
      <c r="M559" t="s">
        <v>108</v>
      </c>
      <c r="N559" t="s">
        <v>108</v>
      </c>
      <c r="O559" t="s">
        <v>108</v>
      </c>
      <c r="P559" t="s">
        <v>108</v>
      </c>
      <c r="Q559" t="s">
        <v>108</v>
      </c>
      <c r="R559" t="s">
        <v>108</v>
      </c>
      <c r="S559" t="s">
        <v>108</v>
      </c>
      <c r="T559" t="s">
        <v>108</v>
      </c>
      <c r="U559" t="s">
        <v>108</v>
      </c>
      <c r="V559" t="s">
        <v>108</v>
      </c>
      <c r="W559" t="s">
        <v>108</v>
      </c>
      <c r="X559" t="s">
        <v>108</v>
      </c>
      <c r="Y559" t="s">
        <v>108</v>
      </c>
      <c r="Z559" t="s">
        <v>108</v>
      </c>
      <c r="AA559" t="s">
        <v>108</v>
      </c>
      <c r="AB559" t="s">
        <v>108</v>
      </c>
      <c r="AC559" t="s">
        <v>108</v>
      </c>
      <c r="AD559" t="s">
        <v>108</v>
      </c>
      <c r="AE559" t="s">
        <v>108</v>
      </c>
      <c r="AF559" t="s">
        <v>108</v>
      </c>
      <c r="AG559" t="s">
        <v>108</v>
      </c>
      <c r="AH559" t="s">
        <v>108</v>
      </c>
      <c r="AI559" t="s">
        <v>108</v>
      </c>
      <c r="AJ559" t="s">
        <v>108</v>
      </c>
      <c r="AK559" t="s">
        <v>108</v>
      </c>
      <c r="AL559" t="s">
        <v>108</v>
      </c>
      <c r="AM559" t="s">
        <v>108</v>
      </c>
      <c r="AN559" t="s">
        <v>108</v>
      </c>
      <c r="AO559" t="s">
        <v>108</v>
      </c>
      <c r="AP559" t="s">
        <v>108</v>
      </c>
      <c r="AQ559" t="s">
        <v>108</v>
      </c>
      <c r="AR559" t="s">
        <v>108</v>
      </c>
      <c r="AS559" t="s">
        <v>108</v>
      </c>
      <c r="AT559" t="s">
        <v>108</v>
      </c>
      <c r="AU559" t="s">
        <v>108</v>
      </c>
      <c r="AV559" t="s">
        <v>108</v>
      </c>
      <c r="AW559" t="s">
        <v>108</v>
      </c>
      <c r="AX559" t="s">
        <v>108</v>
      </c>
      <c r="AY559" t="s">
        <v>108</v>
      </c>
      <c r="AZ559" t="s">
        <v>108</v>
      </c>
      <c r="BA559" t="s">
        <v>108</v>
      </c>
      <c r="BB559" t="s">
        <v>108</v>
      </c>
      <c r="BC559" t="s">
        <v>108</v>
      </c>
      <c r="BD559" t="s">
        <v>108</v>
      </c>
      <c r="BE559" t="s">
        <v>108</v>
      </c>
      <c r="BF559" t="s">
        <v>108</v>
      </c>
      <c r="BG559" t="s">
        <v>108</v>
      </c>
      <c r="BH559" t="s">
        <v>108</v>
      </c>
      <c r="BI559" t="s">
        <v>108</v>
      </c>
      <c r="BJ559" t="s">
        <v>108</v>
      </c>
      <c r="BK559" t="s">
        <v>108</v>
      </c>
      <c r="BL559" t="s">
        <v>108</v>
      </c>
      <c r="BM559" t="s">
        <v>108</v>
      </c>
      <c r="BN559" t="s">
        <v>108</v>
      </c>
      <c r="BO559" t="s">
        <v>108</v>
      </c>
      <c r="BP559" t="s">
        <v>108</v>
      </c>
      <c r="BQ559" t="s">
        <v>108</v>
      </c>
      <c r="BR559" t="s">
        <v>108</v>
      </c>
      <c r="BS559" t="s">
        <v>108</v>
      </c>
      <c r="BT559" t="s">
        <v>108</v>
      </c>
      <c r="BU559" t="s">
        <v>108</v>
      </c>
      <c r="BV559" t="s">
        <v>108</v>
      </c>
      <c r="BW559" t="s">
        <v>108</v>
      </c>
      <c r="BX559" t="s">
        <v>108</v>
      </c>
      <c r="BY559" t="s">
        <v>108</v>
      </c>
      <c r="BZ559" t="s">
        <v>108</v>
      </c>
      <c r="CA559" t="s">
        <v>108</v>
      </c>
      <c r="CB559" t="s">
        <v>108</v>
      </c>
      <c r="CC559" t="s">
        <v>108</v>
      </c>
      <c r="CD559" t="s">
        <v>108</v>
      </c>
      <c r="CE559" t="s">
        <v>108</v>
      </c>
      <c r="CF559" t="s">
        <v>108</v>
      </c>
      <c r="CG559" t="s">
        <v>108</v>
      </c>
      <c r="CH559" t="s">
        <v>108</v>
      </c>
      <c r="CI559" t="s">
        <v>108</v>
      </c>
      <c r="CJ559" t="s">
        <v>108</v>
      </c>
      <c r="CK559" t="s">
        <v>108</v>
      </c>
      <c r="CL559" t="s">
        <v>108</v>
      </c>
      <c r="CM559" t="s">
        <v>108</v>
      </c>
      <c r="CN559" t="s">
        <v>108</v>
      </c>
      <c r="CO559" t="s">
        <v>108</v>
      </c>
      <c r="CP559" t="s">
        <v>108</v>
      </c>
      <c r="CQ559" t="s">
        <v>108</v>
      </c>
      <c r="CR559" t="s">
        <v>108</v>
      </c>
      <c r="CS559" t="s">
        <v>108</v>
      </c>
      <c r="CT559" t="s">
        <v>108</v>
      </c>
      <c r="CU559" t="s">
        <v>108</v>
      </c>
      <c r="CV559" t="s">
        <v>108</v>
      </c>
      <c r="CW559" t="s">
        <v>108</v>
      </c>
      <c r="CX559" t="s">
        <v>108</v>
      </c>
      <c r="CY559" t="s">
        <v>108</v>
      </c>
      <c r="CZ559" t="s">
        <v>108</v>
      </c>
      <c r="DA559" t="s">
        <v>108</v>
      </c>
      <c r="DB559" t="s">
        <v>108</v>
      </c>
      <c r="DC559" t="s">
        <v>108</v>
      </c>
      <c r="DD559" t="s">
        <v>108</v>
      </c>
      <c r="DE559" t="s">
        <v>108</v>
      </c>
      <c r="DF559" t="s">
        <v>108</v>
      </c>
      <c r="DG559" t="s">
        <v>108</v>
      </c>
      <c r="DH559" t="s">
        <v>108</v>
      </c>
      <c r="DI559" t="s">
        <v>108</v>
      </c>
      <c r="DJ559" t="s">
        <v>108</v>
      </c>
      <c r="DK559" t="s">
        <v>108</v>
      </c>
      <c r="DL559" t="s">
        <v>108</v>
      </c>
      <c r="DM559" t="s">
        <v>108</v>
      </c>
      <c r="DN559" t="s">
        <v>108</v>
      </c>
      <c r="DO559" t="s">
        <v>108</v>
      </c>
      <c r="DP559" t="s">
        <v>108</v>
      </c>
      <c r="DQ559" t="s">
        <v>108</v>
      </c>
      <c r="DR559" t="s">
        <v>108</v>
      </c>
      <c r="DS559" t="s">
        <v>108</v>
      </c>
      <c r="DT559" t="s">
        <v>108</v>
      </c>
      <c r="DU559" t="s">
        <v>108</v>
      </c>
    </row>
    <row r="560" spans="1:125" x14ac:dyDescent="0.2">
      <c r="A560" t="e">
        <f ca="1">_xll.BFieldInfo($B$560)</f>
        <v>#NAME?</v>
      </c>
      <c r="B560" t="s">
        <v>116</v>
      </c>
      <c r="C560" t="s">
        <v>108</v>
      </c>
      <c r="D560" t="s">
        <v>108</v>
      </c>
      <c r="E560" t="s">
        <v>108</v>
      </c>
      <c r="F560" t="s">
        <v>108</v>
      </c>
      <c r="G560" t="s">
        <v>108</v>
      </c>
      <c r="H560" t="s">
        <v>108</v>
      </c>
      <c r="I560" t="s">
        <v>108</v>
      </c>
      <c r="J560" t="s">
        <v>108</v>
      </c>
      <c r="K560" t="s">
        <v>108</v>
      </c>
      <c r="L560" t="s">
        <v>108</v>
      </c>
      <c r="M560" t="s">
        <v>108</v>
      </c>
      <c r="N560" t="s">
        <v>108</v>
      </c>
      <c r="O560" t="s">
        <v>108</v>
      </c>
      <c r="P560" t="s">
        <v>108</v>
      </c>
      <c r="Q560" t="s">
        <v>108</v>
      </c>
      <c r="R560" t="s">
        <v>108</v>
      </c>
      <c r="S560" t="s">
        <v>108</v>
      </c>
      <c r="T560" t="s">
        <v>108</v>
      </c>
      <c r="U560" t="s">
        <v>108</v>
      </c>
      <c r="V560" t="s">
        <v>108</v>
      </c>
      <c r="W560" t="s">
        <v>108</v>
      </c>
      <c r="X560" t="s">
        <v>108</v>
      </c>
      <c r="Y560" t="s">
        <v>108</v>
      </c>
      <c r="Z560" t="s">
        <v>108</v>
      </c>
      <c r="AA560" t="s">
        <v>108</v>
      </c>
      <c r="AB560" t="s">
        <v>108</v>
      </c>
      <c r="AC560" t="s">
        <v>108</v>
      </c>
      <c r="AD560" t="s">
        <v>108</v>
      </c>
      <c r="AE560" t="s">
        <v>108</v>
      </c>
      <c r="AF560" t="s">
        <v>108</v>
      </c>
      <c r="AG560" t="s">
        <v>108</v>
      </c>
      <c r="AH560" t="s">
        <v>108</v>
      </c>
      <c r="AI560" t="s">
        <v>108</v>
      </c>
      <c r="AJ560" t="s">
        <v>108</v>
      </c>
      <c r="AK560" t="s">
        <v>108</v>
      </c>
      <c r="AL560" t="s">
        <v>108</v>
      </c>
      <c r="AM560" t="s">
        <v>108</v>
      </c>
      <c r="AN560" t="s">
        <v>108</v>
      </c>
      <c r="AO560" t="s">
        <v>108</v>
      </c>
      <c r="AP560" t="s">
        <v>108</v>
      </c>
      <c r="AQ560" t="s">
        <v>108</v>
      </c>
      <c r="AR560" t="s">
        <v>108</v>
      </c>
      <c r="AS560" t="s">
        <v>108</v>
      </c>
      <c r="AT560" t="s">
        <v>108</v>
      </c>
      <c r="AU560" t="s">
        <v>108</v>
      </c>
      <c r="AV560" t="s">
        <v>108</v>
      </c>
      <c r="AW560" t="s">
        <v>108</v>
      </c>
      <c r="AX560" t="s">
        <v>108</v>
      </c>
      <c r="AY560" t="s">
        <v>108</v>
      </c>
      <c r="AZ560" t="s">
        <v>108</v>
      </c>
      <c r="BA560" t="s">
        <v>108</v>
      </c>
      <c r="BB560" t="s">
        <v>108</v>
      </c>
      <c r="BC560" t="s">
        <v>108</v>
      </c>
      <c r="BD560" t="s">
        <v>108</v>
      </c>
      <c r="BE560" t="s">
        <v>108</v>
      </c>
      <c r="BF560" t="s">
        <v>108</v>
      </c>
      <c r="BG560" t="s">
        <v>108</v>
      </c>
      <c r="BH560" t="s">
        <v>108</v>
      </c>
      <c r="BI560" t="s">
        <v>108</v>
      </c>
      <c r="BJ560" t="s">
        <v>108</v>
      </c>
      <c r="BK560" t="s">
        <v>108</v>
      </c>
      <c r="BL560" t="s">
        <v>108</v>
      </c>
      <c r="BM560" t="s">
        <v>108</v>
      </c>
      <c r="BN560" t="s">
        <v>108</v>
      </c>
      <c r="BO560" t="s">
        <v>108</v>
      </c>
      <c r="BP560" t="s">
        <v>108</v>
      </c>
      <c r="BQ560" t="s">
        <v>108</v>
      </c>
      <c r="BR560" t="s">
        <v>108</v>
      </c>
      <c r="BS560" t="s">
        <v>108</v>
      </c>
      <c r="BT560" t="s">
        <v>108</v>
      </c>
      <c r="BU560" t="s">
        <v>108</v>
      </c>
      <c r="BV560" t="s">
        <v>108</v>
      </c>
      <c r="BW560" t="s">
        <v>108</v>
      </c>
      <c r="BX560" t="s">
        <v>108</v>
      </c>
      <c r="BY560" t="s">
        <v>108</v>
      </c>
      <c r="BZ560" t="s">
        <v>108</v>
      </c>
      <c r="CA560" t="s">
        <v>108</v>
      </c>
      <c r="CB560" t="s">
        <v>108</v>
      </c>
      <c r="CC560" t="s">
        <v>108</v>
      </c>
      <c r="CD560" t="s">
        <v>108</v>
      </c>
      <c r="CE560" t="s">
        <v>108</v>
      </c>
      <c r="CF560" t="s">
        <v>108</v>
      </c>
      <c r="CG560" t="s">
        <v>108</v>
      </c>
      <c r="CH560" t="s">
        <v>108</v>
      </c>
      <c r="CI560" t="s">
        <v>108</v>
      </c>
      <c r="CJ560" t="s">
        <v>108</v>
      </c>
      <c r="CK560" t="s">
        <v>108</v>
      </c>
      <c r="CL560" t="s">
        <v>108</v>
      </c>
      <c r="CM560" t="s">
        <v>108</v>
      </c>
      <c r="CN560" t="s">
        <v>108</v>
      </c>
      <c r="CO560" t="s">
        <v>108</v>
      </c>
      <c r="CP560" t="s">
        <v>108</v>
      </c>
      <c r="CQ560" t="s">
        <v>108</v>
      </c>
      <c r="CR560" t="s">
        <v>108</v>
      </c>
      <c r="CS560" t="s">
        <v>108</v>
      </c>
      <c r="CT560" t="s">
        <v>108</v>
      </c>
      <c r="CU560" t="s">
        <v>108</v>
      </c>
      <c r="CV560" t="s">
        <v>108</v>
      </c>
      <c r="CW560" t="s">
        <v>108</v>
      </c>
      <c r="CX560" t="s">
        <v>108</v>
      </c>
      <c r="CY560" t="s">
        <v>108</v>
      </c>
      <c r="CZ560" t="s">
        <v>108</v>
      </c>
      <c r="DA560" t="s">
        <v>108</v>
      </c>
      <c r="DB560" t="s">
        <v>108</v>
      </c>
      <c r="DC560" t="s">
        <v>108</v>
      </c>
      <c r="DD560" t="s">
        <v>108</v>
      </c>
      <c r="DE560" t="s">
        <v>108</v>
      </c>
      <c r="DF560" t="s">
        <v>108</v>
      </c>
      <c r="DG560" t="s">
        <v>108</v>
      </c>
      <c r="DH560" t="s">
        <v>108</v>
      </c>
      <c r="DI560" t="s">
        <v>108</v>
      </c>
      <c r="DJ560" t="s">
        <v>108</v>
      </c>
      <c r="DK560" t="s">
        <v>108</v>
      </c>
      <c r="DL560" t="s">
        <v>108</v>
      </c>
      <c r="DM560" t="s">
        <v>108</v>
      </c>
      <c r="DN560" t="s">
        <v>108</v>
      </c>
      <c r="DO560" t="s">
        <v>108</v>
      </c>
      <c r="DP560" t="s">
        <v>108</v>
      </c>
      <c r="DQ560" t="s">
        <v>108</v>
      </c>
      <c r="DR560" t="s">
        <v>108</v>
      </c>
      <c r="DS560" t="s">
        <v>108</v>
      </c>
      <c r="DT560" t="s">
        <v>108</v>
      </c>
      <c r="DU560" t="s">
        <v>108</v>
      </c>
    </row>
    <row r="561" spans="1:142" x14ac:dyDescent="0.2">
      <c r="A561" t="e">
        <f ca="1">_xll.BFieldInfo($B$561)</f>
        <v>#NAME?</v>
      </c>
      <c r="B561" t="s">
        <v>117</v>
      </c>
      <c r="C561" t="s">
        <v>108</v>
      </c>
      <c r="D561" t="s">
        <v>108</v>
      </c>
      <c r="E561" t="s">
        <v>108</v>
      </c>
      <c r="F561" t="s">
        <v>108</v>
      </c>
      <c r="G561" t="s">
        <v>108</v>
      </c>
      <c r="H561" t="s">
        <v>108</v>
      </c>
      <c r="I561" t="s">
        <v>108</v>
      </c>
      <c r="J561" t="s">
        <v>108</v>
      </c>
      <c r="K561" t="s">
        <v>108</v>
      </c>
      <c r="L561" t="s">
        <v>108</v>
      </c>
      <c r="M561" t="s">
        <v>108</v>
      </c>
      <c r="N561" t="s">
        <v>108</v>
      </c>
      <c r="O561" t="s">
        <v>108</v>
      </c>
      <c r="P561" t="s">
        <v>108</v>
      </c>
      <c r="Q561" t="s">
        <v>108</v>
      </c>
      <c r="R561" t="s">
        <v>108</v>
      </c>
      <c r="S561" t="s">
        <v>108</v>
      </c>
      <c r="T561" t="s">
        <v>108</v>
      </c>
      <c r="U561" t="s">
        <v>108</v>
      </c>
      <c r="V561" t="s">
        <v>108</v>
      </c>
      <c r="W561" t="s">
        <v>108</v>
      </c>
      <c r="X561" t="s">
        <v>108</v>
      </c>
      <c r="Y561" t="s">
        <v>108</v>
      </c>
      <c r="Z561" t="s">
        <v>108</v>
      </c>
      <c r="AA561" t="s">
        <v>108</v>
      </c>
      <c r="AB561" t="s">
        <v>108</v>
      </c>
      <c r="AC561" t="s">
        <v>108</v>
      </c>
      <c r="AD561" t="s">
        <v>108</v>
      </c>
      <c r="AE561" t="s">
        <v>108</v>
      </c>
      <c r="AF561" t="s">
        <v>108</v>
      </c>
      <c r="AG561" t="s">
        <v>108</v>
      </c>
      <c r="AH561" t="s">
        <v>108</v>
      </c>
      <c r="AI561" t="s">
        <v>108</v>
      </c>
      <c r="AJ561" t="s">
        <v>108</v>
      </c>
      <c r="AK561" t="s">
        <v>108</v>
      </c>
      <c r="AL561" t="s">
        <v>108</v>
      </c>
      <c r="AM561" t="s">
        <v>108</v>
      </c>
      <c r="AN561" t="s">
        <v>108</v>
      </c>
      <c r="AO561" t="s">
        <v>108</v>
      </c>
      <c r="AP561" t="s">
        <v>108</v>
      </c>
      <c r="AQ561" t="s">
        <v>108</v>
      </c>
      <c r="AR561" t="s">
        <v>108</v>
      </c>
      <c r="AS561" t="s">
        <v>108</v>
      </c>
      <c r="AT561" t="s">
        <v>108</v>
      </c>
      <c r="AU561" t="s">
        <v>108</v>
      </c>
      <c r="AV561" t="s">
        <v>108</v>
      </c>
      <c r="AW561" t="s">
        <v>108</v>
      </c>
      <c r="AX561" t="s">
        <v>108</v>
      </c>
      <c r="AY561" t="s">
        <v>108</v>
      </c>
      <c r="AZ561" t="s">
        <v>108</v>
      </c>
      <c r="BA561" t="s">
        <v>108</v>
      </c>
      <c r="BB561" t="s">
        <v>108</v>
      </c>
      <c r="BC561" t="s">
        <v>108</v>
      </c>
      <c r="BD561" t="s">
        <v>108</v>
      </c>
      <c r="BE561" t="s">
        <v>108</v>
      </c>
      <c r="BF561" t="s">
        <v>108</v>
      </c>
      <c r="BG561" t="s">
        <v>108</v>
      </c>
      <c r="BH561" t="s">
        <v>108</v>
      </c>
      <c r="BI561" t="s">
        <v>108</v>
      </c>
      <c r="BJ561" t="s">
        <v>108</v>
      </c>
      <c r="BK561" t="s">
        <v>108</v>
      </c>
      <c r="BL561" t="s">
        <v>108</v>
      </c>
      <c r="BM561" t="s">
        <v>108</v>
      </c>
      <c r="BN561" t="s">
        <v>108</v>
      </c>
      <c r="BO561" t="s">
        <v>108</v>
      </c>
      <c r="BP561" t="s">
        <v>108</v>
      </c>
      <c r="BQ561" t="s">
        <v>108</v>
      </c>
      <c r="BR561" t="s">
        <v>108</v>
      </c>
      <c r="BS561" t="s">
        <v>108</v>
      </c>
      <c r="BT561" t="s">
        <v>108</v>
      </c>
      <c r="BU561" t="s">
        <v>108</v>
      </c>
      <c r="BV561" t="s">
        <v>108</v>
      </c>
      <c r="BW561" t="s">
        <v>108</v>
      </c>
      <c r="BX561" t="s">
        <v>108</v>
      </c>
      <c r="BY561" t="s">
        <v>108</v>
      </c>
      <c r="BZ561" t="s">
        <v>108</v>
      </c>
      <c r="CA561" t="s">
        <v>108</v>
      </c>
      <c r="CB561" t="s">
        <v>108</v>
      </c>
      <c r="CC561" t="s">
        <v>108</v>
      </c>
      <c r="CD561" t="s">
        <v>108</v>
      </c>
      <c r="CE561" t="s">
        <v>108</v>
      </c>
      <c r="CF561" t="s">
        <v>108</v>
      </c>
      <c r="CG561" t="s">
        <v>108</v>
      </c>
      <c r="CH561" t="s">
        <v>108</v>
      </c>
      <c r="CI561" t="s">
        <v>108</v>
      </c>
      <c r="CJ561" t="s">
        <v>108</v>
      </c>
      <c r="CK561" t="s">
        <v>108</v>
      </c>
      <c r="CL561" t="s">
        <v>108</v>
      </c>
      <c r="CM561" t="s">
        <v>108</v>
      </c>
      <c r="CN561" t="s">
        <v>108</v>
      </c>
      <c r="CO561" t="s">
        <v>108</v>
      </c>
      <c r="CP561" t="s">
        <v>108</v>
      </c>
      <c r="CQ561" t="s">
        <v>108</v>
      </c>
      <c r="CR561" t="s">
        <v>108</v>
      </c>
      <c r="CS561" t="s">
        <v>108</v>
      </c>
      <c r="CT561" t="s">
        <v>108</v>
      </c>
      <c r="CU561" t="s">
        <v>108</v>
      </c>
      <c r="CV561" t="s">
        <v>108</v>
      </c>
      <c r="CW561" t="s">
        <v>108</v>
      </c>
      <c r="CX561" t="s">
        <v>108</v>
      </c>
      <c r="CY561" t="s">
        <v>108</v>
      </c>
      <c r="CZ561" t="s">
        <v>108</v>
      </c>
      <c r="DA561" t="s">
        <v>108</v>
      </c>
      <c r="DB561" t="s">
        <v>108</v>
      </c>
      <c r="DC561" t="s">
        <v>108</v>
      </c>
      <c r="DD561" t="s">
        <v>108</v>
      </c>
      <c r="DE561" t="s">
        <v>108</v>
      </c>
      <c r="DF561" t="s">
        <v>108</v>
      </c>
      <c r="DG561" t="s">
        <v>108</v>
      </c>
      <c r="DH561" t="s">
        <v>108</v>
      </c>
      <c r="DI561" t="s">
        <v>108</v>
      </c>
      <c r="DJ561" t="s">
        <v>108</v>
      </c>
      <c r="DK561" t="s">
        <v>108</v>
      </c>
      <c r="DL561" t="s">
        <v>108</v>
      </c>
      <c r="DM561" t="s">
        <v>108</v>
      </c>
      <c r="DN561" t="s">
        <v>108</v>
      </c>
      <c r="DO561" t="s">
        <v>108</v>
      </c>
      <c r="DP561" t="s">
        <v>108</v>
      </c>
      <c r="DQ561" t="s">
        <v>108</v>
      </c>
      <c r="DR561" t="s">
        <v>108</v>
      </c>
      <c r="DS561" t="s">
        <v>108</v>
      </c>
      <c r="DT561" t="s">
        <v>108</v>
      </c>
      <c r="DU561" t="s">
        <v>108</v>
      </c>
    </row>
    <row r="563" spans="1:142" x14ac:dyDescent="0.2">
      <c r="A563" t="s">
        <v>192</v>
      </c>
      <c r="B563" t="s">
        <v>106</v>
      </c>
      <c r="C563" s="8" t="e">
        <f ca="1">_xll.BDH($A$563,$B$564:$B$574,$B$1,$B$2,"Dir=H","Per=M","Days=A","Dts=S","Sort=R","cols=140;rows=12")</f>
        <v>#NAME?</v>
      </c>
      <c r="D563" s="8">
        <v>44010</v>
      </c>
      <c r="E563" s="8">
        <v>43980</v>
      </c>
      <c r="F563" s="8">
        <v>43951</v>
      </c>
      <c r="G563" s="8">
        <v>43921</v>
      </c>
      <c r="H563" s="8">
        <v>43919</v>
      </c>
      <c r="I563" s="8">
        <v>43889</v>
      </c>
      <c r="J563" s="8">
        <v>43861</v>
      </c>
      <c r="K563" s="8">
        <v>43830</v>
      </c>
      <c r="L563" s="8">
        <v>43798</v>
      </c>
      <c r="M563" s="8">
        <v>43769</v>
      </c>
      <c r="N563" s="8">
        <v>43738</v>
      </c>
      <c r="O563" s="8">
        <v>43737</v>
      </c>
      <c r="P563" s="8">
        <v>43707</v>
      </c>
      <c r="Q563" s="8">
        <v>43677</v>
      </c>
      <c r="R563" s="8">
        <v>43646</v>
      </c>
      <c r="S563" s="8">
        <v>43644</v>
      </c>
      <c r="T563" s="8">
        <v>43616</v>
      </c>
      <c r="U563" s="8">
        <v>43585</v>
      </c>
      <c r="V563" s="8">
        <v>43555</v>
      </c>
      <c r="W563" s="8">
        <v>43553</v>
      </c>
      <c r="X563" s="8">
        <v>43524</v>
      </c>
      <c r="Y563" s="8">
        <v>43496</v>
      </c>
      <c r="Z563" s="8">
        <v>43465</v>
      </c>
      <c r="AA563" s="8">
        <v>43434</v>
      </c>
      <c r="AB563" s="8">
        <v>43404</v>
      </c>
      <c r="AC563" s="8">
        <v>43373</v>
      </c>
      <c r="AD563" s="8">
        <v>43371</v>
      </c>
      <c r="AE563" s="8">
        <v>43343</v>
      </c>
      <c r="AF563" s="8">
        <v>43312</v>
      </c>
      <c r="AG563" s="8">
        <v>43282</v>
      </c>
      <c r="AH563" s="8">
        <v>43280</v>
      </c>
      <c r="AI563" s="8">
        <v>43251</v>
      </c>
      <c r="AJ563" s="8">
        <v>43220</v>
      </c>
      <c r="AK563" s="8">
        <v>43191</v>
      </c>
      <c r="AL563" s="8">
        <v>43189</v>
      </c>
      <c r="AM563" s="8">
        <v>43159</v>
      </c>
      <c r="AN563" s="8">
        <v>43131</v>
      </c>
      <c r="AO563" s="8">
        <v>43100</v>
      </c>
      <c r="AP563" s="8">
        <v>43098</v>
      </c>
      <c r="AQ563" s="8">
        <v>43069</v>
      </c>
      <c r="AR563" s="8">
        <v>43039</v>
      </c>
      <c r="AS563" s="8">
        <v>43009</v>
      </c>
      <c r="AT563" s="8">
        <v>43007</v>
      </c>
      <c r="AU563" s="8">
        <v>42978</v>
      </c>
      <c r="AV563" s="8">
        <v>42947</v>
      </c>
      <c r="AW563" s="8">
        <v>42918</v>
      </c>
      <c r="AX563" s="8">
        <v>42916</v>
      </c>
      <c r="AY563" s="8">
        <v>42886</v>
      </c>
      <c r="AZ563" s="8">
        <v>42853</v>
      </c>
      <c r="BA563" s="8">
        <v>42827</v>
      </c>
      <c r="BB563" s="8">
        <v>42825</v>
      </c>
      <c r="BC563" s="8">
        <v>42794</v>
      </c>
      <c r="BD563" s="8">
        <v>42766</v>
      </c>
      <c r="BE563" s="8">
        <v>42735</v>
      </c>
      <c r="BF563" s="8">
        <v>42734</v>
      </c>
      <c r="BG563" s="8">
        <v>42704</v>
      </c>
      <c r="BH563" s="8">
        <v>42674</v>
      </c>
      <c r="BI563" s="8">
        <v>42645</v>
      </c>
      <c r="BJ563" s="8">
        <v>42643</v>
      </c>
      <c r="BK563" s="8">
        <v>42613</v>
      </c>
      <c r="BL563" s="8">
        <v>42580</v>
      </c>
      <c r="BM563" s="8">
        <v>42554</v>
      </c>
      <c r="BN563" s="8">
        <v>42551</v>
      </c>
      <c r="BO563" s="8">
        <v>42521</v>
      </c>
      <c r="BP563" s="8">
        <v>42489</v>
      </c>
      <c r="BQ563" s="8">
        <v>42463</v>
      </c>
      <c r="BR563" s="8">
        <v>42460</v>
      </c>
      <c r="BS563" s="8">
        <v>42429</v>
      </c>
      <c r="BT563" s="8">
        <v>42398</v>
      </c>
      <c r="BU563" s="8">
        <v>42369</v>
      </c>
      <c r="BV563" s="8">
        <v>42338</v>
      </c>
      <c r="BW563" s="8">
        <v>42307</v>
      </c>
      <c r="BX563" s="8">
        <v>42277</v>
      </c>
      <c r="BY563" s="8">
        <v>42274</v>
      </c>
      <c r="BZ563" s="8">
        <v>42247</v>
      </c>
      <c r="CA563" s="8">
        <v>42216</v>
      </c>
      <c r="CB563" s="8">
        <v>42185</v>
      </c>
      <c r="CC563" s="8">
        <v>42183</v>
      </c>
      <c r="CD563" s="8">
        <v>42153</v>
      </c>
      <c r="CE563" s="8">
        <v>42124</v>
      </c>
      <c r="CF563" s="8">
        <v>42094</v>
      </c>
      <c r="CG563" s="8">
        <v>42092</v>
      </c>
      <c r="CH563" s="8">
        <v>42062</v>
      </c>
      <c r="CI563" s="8">
        <v>42034</v>
      </c>
      <c r="CJ563" s="8">
        <v>42004</v>
      </c>
      <c r="CK563" s="8">
        <v>41971</v>
      </c>
      <c r="CL563" s="8">
        <v>41943</v>
      </c>
      <c r="CM563" s="8">
        <v>41912</v>
      </c>
      <c r="CN563" s="8">
        <v>41910</v>
      </c>
      <c r="CO563" s="8">
        <v>41880</v>
      </c>
      <c r="CP563" s="8">
        <v>41851</v>
      </c>
      <c r="CQ563" s="8">
        <v>41820</v>
      </c>
      <c r="CR563" s="8">
        <v>41819</v>
      </c>
      <c r="CS563" s="8">
        <v>41789</v>
      </c>
      <c r="CT563" s="8">
        <v>41759</v>
      </c>
      <c r="CU563" s="8">
        <v>41729</v>
      </c>
      <c r="CV563" s="8">
        <v>41728</v>
      </c>
      <c r="CW563" s="8">
        <v>41698</v>
      </c>
      <c r="CX563" s="8">
        <v>41670</v>
      </c>
      <c r="CY563" s="8">
        <v>41639</v>
      </c>
      <c r="CZ563" s="8">
        <v>41607</v>
      </c>
      <c r="DA563" s="8">
        <v>41578</v>
      </c>
      <c r="DB563" s="8">
        <v>41547</v>
      </c>
      <c r="DC563" s="8">
        <v>41546</v>
      </c>
      <c r="DD563" s="8">
        <v>41516</v>
      </c>
      <c r="DE563" s="8">
        <v>41486</v>
      </c>
      <c r="DF563" s="8">
        <v>41455</v>
      </c>
      <c r="DG563" s="8">
        <v>41453</v>
      </c>
      <c r="DH563" s="8">
        <v>41425</v>
      </c>
      <c r="DI563" s="8">
        <v>41394</v>
      </c>
      <c r="DJ563" s="8">
        <v>41364</v>
      </c>
      <c r="DK563" s="8">
        <v>41362</v>
      </c>
      <c r="DL563" s="8">
        <v>41333</v>
      </c>
      <c r="DM563" s="8">
        <v>41305</v>
      </c>
      <c r="DN563" s="8">
        <v>41274</v>
      </c>
      <c r="DO563" s="8">
        <v>41243</v>
      </c>
      <c r="DP563" s="8">
        <v>41213</v>
      </c>
      <c r="DQ563" s="8">
        <v>41182</v>
      </c>
      <c r="DR563" s="8">
        <v>41180</v>
      </c>
      <c r="DS563" s="8">
        <v>41152</v>
      </c>
      <c r="DT563" s="8">
        <v>41121</v>
      </c>
      <c r="DU563" s="8">
        <v>41091</v>
      </c>
      <c r="DV563" s="8">
        <v>41089</v>
      </c>
      <c r="DW563" s="8">
        <v>41060</v>
      </c>
      <c r="DX563" s="8">
        <v>41029</v>
      </c>
      <c r="DY563" s="8">
        <v>41000</v>
      </c>
      <c r="DZ563" s="8">
        <v>40998</v>
      </c>
      <c r="EA563" s="8">
        <v>40968</v>
      </c>
      <c r="EB563" s="8">
        <v>40939</v>
      </c>
      <c r="EC563" s="8">
        <v>40908</v>
      </c>
      <c r="ED563" s="8">
        <v>40907</v>
      </c>
      <c r="EE563" s="8">
        <v>40877</v>
      </c>
      <c r="EF563" s="8">
        <v>40847</v>
      </c>
      <c r="EG563" s="8">
        <v>40818</v>
      </c>
      <c r="EH563" s="8">
        <v>40816</v>
      </c>
      <c r="EI563" s="8">
        <v>40786</v>
      </c>
      <c r="EJ563" s="8">
        <v>40753</v>
      </c>
      <c r="EK563" s="8">
        <v>40727</v>
      </c>
      <c r="EL563" s="8">
        <v>40724</v>
      </c>
    </row>
    <row r="564" spans="1:142" x14ac:dyDescent="0.2">
      <c r="A564" t="e">
        <f ca="1">_xll.BFieldInfo($B$564)</f>
        <v>#NAME?</v>
      </c>
      <c r="B564" t="s">
        <v>107</v>
      </c>
      <c r="C564">
        <v>45.378399999999999</v>
      </c>
      <c r="D564">
        <v>52.997</v>
      </c>
      <c r="E564">
        <v>52.997</v>
      </c>
      <c r="F564">
        <v>52.691200000000002</v>
      </c>
      <c r="G564">
        <v>44.834200000000003</v>
      </c>
      <c r="H564">
        <v>45.9056</v>
      </c>
      <c r="I564">
        <v>45.9056</v>
      </c>
      <c r="J564">
        <v>51.152799999999999</v>
      </c>
      <c r="K564">
        <v>53.271500000000003</v>
      </c>
      <c r="L564">
        <v>52.374099999999999</v>
      </c>
      <c r="M564">
        <v>51.666200000000003</v>
      </c>
      <c r="N564">
        <v>48.380699999999997</v>
      </c>
      <c r="O564">
        <v>47.869</v>
      </c>
      <c r="P564">
        <v>47.869</v>
      </c>
      <c r="Q564">
        <v>51.811399999999999</v>
      </c>
      <c r="R564">
        <v>57.787599999999998</v>
      </c>
      <c r="S564">
        <v>57.787599999999998</v>
      </c>
      <c r="T564">
        <v>55.386499999999998</v>
      </c>
      <c r="U564">
        <v>53.696899999999999</v>
      </c>
      <c r="V564">
        <v>56.156300000000002</v>
      </c>
      <c r="W564">
        <v>56.156300000000002</v>
      </c>
      <c r="X564">
        <v>57.319899999999997</v>
      </c>
      <c r="Y564">
        <v>56.129899999999999</v>
      </c>
      <c r="Z564">
        <v>57.231200000000001</v>
      </c>
      <c r="AA564">
        <v>60.613999999999997</v>
      </c>
      <c r="AB564">
        <v>56.023299999999999</v>
      </c>
      <c r="AC564">
        <v>57.337299999999999</v>
      </c>
      <c r="AD564">
        <v>57.337299999999999</v>
      </c>
      <c r="AE564">
        <v>54.019599999999997</v>
      </c>
      <c r="AF564">
        <v>51.509300000000003</v>
      </c>
      <c r="AG564">
        <v>46.800800000000002</v>
      </c>
      <c r="AH564">
        <v>46.800800000000002</v>
      </c>
      <c r="AI564">
        <v>46.349299999999999</v>
      </c>
      <c r="AJ564">
        <v>46.7727</v>
      </c>
      <c r="AK564">
        <v>45.341799999999999</v>
      </c>
      <c r="AL564">
        <v>45.341799999999999</v>
      </c>
      <c r="AM564">
        <v>46.389400000000002</v>
      </c>
      <c r="AN564">
        <v>46.889200000000002</v>
      </c>
      <c r="AO564">
        <v>45.851100000000002</v>
      </c>
      <c r="AP564">
        <v>45.851100000000002</v>
      </c>
      <c r="AQ564">
        <v>45.901800000000001</v>
      </c>
      <c r="AR564">
        <v>43.982799999999997</v>
      </c>
      <c r="AS564">
        <v>44.785699999999999</v>
      </c>
      <c r="AT564">
        <v>44.785699999999999</v>
      </c>
      <c r="AU564">
        <v>42.552700000000002</v>
      </c>
      <c r="AV564">
        <v>41.198799999999999</v>
      </c>
      <c r="AW564">
        <v>41.7331</v>
      </c>
      <c r="AX564">
        <v>41.7331</v>
      </c>
      <c r="AY564">
        <v>40.565199999999997</v>
      </c>
      <c r="AZ564">
        <v>41.738700000000001</v>
      </c>
      <c r="BA564">
        <v>42.095500000000001</v>
      </c>
      <c r="BB564">
        <v>42.095500000000001</v>
      </c>
      <c r="BC564">
        <v>41.9848</v>
      </c>
      <c r="BD564">
        <v>38.653300000000002</v>
      </c>
      <c r="BE564">
        <v>39.567</v>
      </c>
      <c r="BF564">
        <v>39.567</v>
      </c>
      <c r="BG564">
        <v>39.152799999999999</v>
      </c>
      <c r="BH564">
        <v>38.246499999999997</v>
      </c>
      <c r="BI564">
        <v>40.851700000000001</v>
      </c>
      <c r="BJ564">
        <v>40.851700000000001</v>
      </c>
      <c r="BK564">
        <v>41.973399999999998</v>
      </c>
      <c r="BL564">
        <v>44.119199999999999</v>
      </c>
      <c r="BM564">
        <v>42.11</v>
      </c>
      <c r="BN564">
        <v>42.11</v>
      </c>
      <c r="BO564">
        <v>41.5</v>
      </c>
      <c r="BP564">
        <v>38.769300000000001</v>
      </c>
      <c r="BQ564">
        <v>35.130600000000001</v>
      </c>
      <c r="BR564">
        <v>35.130600000000001</v>
      </c>
      <c r="BS564">
        <v>35.166200000000003</v>
      </c>
      <c r="BT564">
        <v>35.776299999999999</v>
      </c>
      <c r="BU564">
        <v>37.8767</v>
      </c>
      <c r="BV564">
        <v>38.451599999999999</v>
      </c>
      <c r="BW564">
        <v>39.360900000000001</v>
      </c>
      <c r="BX564">
        <v>36.555999999999997</v>
      </c>
      <c r="BY564">
        <v>37.498699999999999</v>
      </c>
      <c r="BZ564">
        <v>37.498699999999999</v>
      </c>
      <c r="CA564">
        <v>41.642299999999999</v>
      </c>
      <c r="CB564">
        <v>38.720700000000001</v>
      </c>
      <c r="CC564">
        <v>40.1295</v>
      </c>
      <c r="CD564">
        <v>40.1295</v>
      </c>
      <c r="CE564">
        <v>38.857399999999998</v>
      </c>
      <c r="CF564">
        <v>39.842300000000002</v>
      </c>
      <c r="CG564">
        <v>39.304099999999998</v>
      </c>
      <c r="CH564">
        <v>39.304099999999998</v>
      </c>
      <c r="CI564">
        <v>35.478499999999997</v>
      </c>
      <c r="CJ564">
        <v>35.364899999999999</v>
      </c>
      <c r="CK564">
        <v>35.364899999999999</v>
      </c>
      <c r="CL564">
        <v>33.710799999999999</v>
      </c>
      <c r="CM564">
        <v>33.283099999999997</v>
      </c>
      <c r="CN564">
        <v>33.080500000000001</v>
      </c>
      <c r="CO564">
        <v>33.080500000000001</v>
      </c>
      <c r="CP564">
        <v>32.303800000000003</v>
      </c>
      <c r="CQ564">
        <v>33.112699999999997</v>
      </c>
      <c r="CR564">
        <v>33.056899999999999</v>
      </c>
      <c r="CS564">
        <v>33.056899999999999</v>
      </c>
      <c r="CT564">
        <v>34.587800000000001</v>
      </c>
      <c r="CU564">
        <v>35.5167</v>
      </c>
      <c r="CV564">
        <v>35.505600000000001</v>
      </c>
      <c r="CW564">
        <v>35.505600000000001</v>
      </c>
      <c r="CX564">
        <v>33.332000000000001</v>
      </c>
      <c r="CY564">
        <v>33.584200000000003</v>
      </c>
      <c r="CZ564">
        <v>34.790300000000002</v>
      </c>
      <c r="DA564">
        <v>33.385800000000003</v>
      </c>
      <c r="DB564">
        <v>31.253299999999999</v>
      </c>
      <c r="DC564">
        <v>30.692900000000002</v>
      </c>
      <c r="DD564">
        <v>30.692900000000002</v>
      </c>
      <c r="DE564">
        <v>31.802700000000002</v>
      </c>
      <c r="DF564">
        <v>30.2272</v>
      </c>
      <c r="DG564">
        <v>30.2272</v>
      </c>
      <c r="DH564">
        <v>29.385400000000001</v>
      </c>
      <c r="DI564">
        <v>31.1112</v>
      </c>
      <c r="DJ564">
        <v>30.886399999999998</v>
      </c>
      <c r="DK564">
        <v>30.886399999999998</v>
      </c>
      <c r="DL564">
        <v>29.291799999999999</v>
      </c>
      <c r="DM564">
        <v>29.195499999999999</v>
      </c>
      <c r="DN564">
        <v>26.6081</v>
      </c>
      <c r="DO564">
        <v>26.545200000000001</v>
      </c>
      <c r="DP564">
        <v>26.148099999999999</v>
      </c>
      <c r="DQ564">
        <v>26.126999999999999</v>
      </c>
      <c r="DR564">
        <v>26.126999999999999</v>
      </c>
      <c r="DS564">
        <v>25.086200000000002</v>
      </c>
      <c r="DT564">
        <v>25.045300000000001</v>
      </c>
      <c r="DU564">
        <v>23.9618</v>
      </c>
      <c r="DV564">
        <v>23.9618</v>
      </c>
      <c r="DW564">
        <v>22.784500000000001</v>
      </c>
      <c r="DX564">
        <v>23.626100000000001</v>
      </c>
      <c r="DY564">
        <v>23.363</v>
      </c>
      <c r="DZ564">
        <v>23.363</v>
      </c>
      <c r="EA564">
        <v>21.794799999999999</v>
      </c>
      <c r="EB564">
        <v>21.852899999999998</v>
      </c>
      <c r="EC564">
        <v>22.097999999999999</v>
      </c>
      <c r="ED564">
        <v>22.097999999999999</v>
      </c>
      <c r="EE564">
        <v>20.494700000000002</v>
      </c>
      <c r="EF564">
        <v>19.473600000000001</v>
      </c>
      <c r="EG564">
        <v>17.876100000000001</v>
      </c>
      <c r="EH564">
        <v>17.876100000000001</v>
      </c>
      <c r="EI564">
        <v>19.1905</v>
      </c>
      <c r="EJ564">
        <v>19.248999999999999</v>
      </c>
      <c r="EK564">
        <v>20.6</v>
      </c>
      <c r="EL564">
        <v>20.6</v>
      </c>
    </row>
    <row r="565" spans="1:142" x14ac:dyDescent="0.2">
      <c r="A565" t="e">
        <f ca="1">_xll.BFieldInfo($B$565)</f>
        <v>#NAME?</v>
      </c>
      <c r="B565" t="s">
        <v>109</v>
      </c>
      <c r="C565">
        <v>28945</v>
      </c>
      <c r="D565">
        <v>28945</v>
      </c>
      <c r="E565">
        <v>28945</v>
      </c>
      <c r="F565">
        <v>28945</v>
      </c>
      <c r="G565">
        <v>28945</v>
      </c>
      <c r="H565">
        <v>28945</v>
      </c>
      <c r="I565">
        <v>28945</v>
      </c>
      <c r="J565">
        <v>28945</v>
      </c>
      <c r="K565">
        <v>28945</v>
      </c>
      <c r="L565">
        <v>26373</v>
      </c>
      <c r="M565">
        <v>26373</v>
      </c>
      <c r="N565">
        <v>26373</v>
      </c>
      <c r="O565">
        <v>26373</v>
      </c>
      <c r="P565">
        <v>26373</v>
      </c>
      <c r="Q565">
        <v>26373</v>
      </c>
      <c r="R565">
        <v>26373</v>
      </c>
      <c r="S565">
        <v>26373</v>
      </c>
      <c r="T565">
        <v>26373</v>
      </c>
      <c r="U565">
        <v>26373</v>
      </c>
      <c r="V565">
        <v>26373</v>
      </c>
      <c r="W565">
        <v>26373</v>
      </c>
      <c r="X565">
        <v>26373</v>
      </c>
      <c r="Y565">
        <v>26373</v>
      </c>
      <c r="Z565">
        <v>26373</v>
      </c>
      <c r="AA565">
        <v>28804</v>
      </c>
      <c r="AB565">
        <v>28804</v>
      </c>
      <c r="AC565">
        <v>28804</v>
      </c>
      <c r="AD565">
        <v>28804</v>
      </c>
      <c r="AE565">
        <v>28804</v>
      </c>
      <c r="AF565">
        <v>28804</v>
      </c>
      <c r="AG565">
        <v>28804</v>
      </c>
      <c r="AH565">
        <v>28804</v>
      </c>
      <c r="AI565">
        <v>28804</v>
      </c>
      <c r="AJ565">
        <v>28804</v>
      </c>
      <c r="AK565">
        <v>28804</v>
      </c>
      <c r="AL565">
        <v>28804</v>
      </c>
      <c r="AM565">
        <v>28804</v>
      </c>
      <c r="AN565">
        <v>28804</v>
      </c>
      <c r="AO565">
        <v>28804</v>
      </c>
      <c r="AP565">
        <v>26687</v>
      </c>
      <c r="AQ565">
        <v>26687</v>
      </c>
      <c r="AR565">
        <v>26687</v>
      </c>
      <c r="AS565">
        <v>26687</v>
      </c>
      <c r="AT565">
        <v>26687</v>
      </c>
      <c r="AU565">
        <v>26687</v>
      </c>
      <c r="AV565">
        <v>26687</v>
      </c>
      <c r="AW565">
        <v>26687</v>
      </c>
      <c r="AX565">
        <v>26687</v>
      </c>
      <c r="AY565">
        <v>26687</v>
      </c>
      <c r="AZ565">
        <v>26687</v>
      </c>
      <c r="BA565">
        <v>26687</v>
      </c>
      <c r="BB565">
        <v>26687</v>
      </c>
      <c r="BC565">
        <v>26687</v>
      </c>
      <c r="BD565">
        <v>26687</v>
      </c>
      <c r="BE565">
        <v>26687</v>
      </c>
      <c r="BF565">
        <v>25482</v>
      </c>
      <c r="BG565">
        <v>25482</v>
      </c>
      <c r="BH565">
        <v>25482</v>
      </c>
      <c r="BI565">
        <v>25482</v>
      </c>
      <c r="BJ565">
        <v>25482</v>
      </c>
      <c r="BK565">
        <v>25482</v>
      </c>
      <c r="BL565">
        <v>25482</v>
      </c>
      <c r="BM565">
        <v>25482</v>
      </c>
      <c r="BN565">
        <v>25482</v>
      </c>
      <c r="BO565">
        <v>25482</v>
      </c>
      <c r="BP565">
        <v>25482</v>
      </c>
      <c r="BQ565">
        <v>25482</v>
      </c>
      <c r="BR565">
        <v>25482</v>
      </c>
      <c r="BS565">
        <v>25482</v>
      </c>
      <c r="BT565">
        <v>25482</v>
      </c>
      <c r="BU565">
        <v>25482</v>
      </c>
      <c r="BV565">
        <v>28852</v>
      </c>
      <c r="BW565">
        <v>28852</v>
      </c>
      <c r="BX565">
        <v>28852</v>
      </c>
      <c r="BY565">
        <v>28852</v>
      </c>
      <c r="BZ565">
        <v>28852</v>
      </c>
      <c r="CA565">
        <v>28852</v>
      </c>
      <c r="CB565">
        <v>28852</v>
      </c>
      <c r="CC565">
        <v>28852</v>
      </c>
      <c r="CD565">
        <v>28852</v>
      </c>
      <c r="CE565">
        <v>28852</v>
      </c>
      <c r="CF565">
        <v>28852</v>
      </c>
      <c r="CG565">
        <v>28852</v>
      </c>
      <c r="CH565">
        <v>28852</v>
      </c>
      <c r="CI565">
        <v>28852</v>
      </c>
      <c r="CJ565">
        <v>28852</v>
      </c>
      <c r="CK565">
        <v>25633</v>
      </c>
      <c r="CL565">
        <v>25633</v>
      </c>
      <c r="CM565">
        <v>25633</v>
      </c>
      <c r="CN565">
        <v>25633</v>
      </c>
      <c r="CO565">
        <v>25633</v>
      </c>
      <c r="CP565">
        <v>25633</v>
      </c>
      <c r="CQ565">
        <v>25633</v>
      </c>
      <c r="CR565">
        <v>25633</v>
      </c>
      <c r="CS565">
        <v>25633</v>
      </c>
      <c r="CT565">
        <v>25633</v>
      </c>
      <c r="CU565">
        <v>25633</v>
      </c>
      <c r="CV565">
        <v>25633</v>
      </c>
      <c r="CW565">
        <v>25633</v>
      </c>
      <c r="CX565">
        <v>25633</v>
      </c>
      <c r="CY565">
        <v>25633</v>
      </c>
      <c r="CZ565">
        <v>28044</v>
      </c>
      <c r="DA565">
        <v>28044</v>
      </c>
      <c r="DB565">
        <v>28044</v>
      </c>
      <c r="DC565">
        <v>28044</v>
      </c>
      <c r="DD565">
        <v>28044</v>
      </c>
      <c r="DE565">
        <v>28044</v>
      </c>
      <c r="DF565">
        <v>28044</v>
      </c>
      <c r="DG565">
        <v>28044</v>
      </c>
      <c r="DH565">
        <v>28044</v>
      </c>
      <c r="DI565">
        <v>28044</v>
      </c>
      <c r="DJ565">
        <v>28044</v>
      </c>
      <c r="DK565">
        <v>28044</v>
      </c>
      <c r="DL565">
        <v>28044</v>
      </c>
      <c r="DM565">
        <v>28044</v>
      </c>
      <c r="DN565">
        <v>28044</v>
      </c>
      <c r="DO565">
        <v>25157</v>
      </c>
      <c r="DP565">
        <v>25157</v>
      </c>
      <c r="DQ565">
        <v>25157</v>
      </c>
      <c r="DR565">
        <v>25157</v>
      </c>
      <c r="DS565">
        <v>25157</v>
      </c>
      <c r="DT565">
        <v>25157</v>
      </c>
      <c r="DU565">
        <v>25157</v>
      </c>
      <c r="DV565">
        <v>25157</v>
      </c>
      <c r="DW565">
        <v>25157</v>
      </c>
      <c r="DX565">
        <v>25157</v>
      </c>
      <c r="DY565">
        <v>25157</v>
      </c>
      <c r="DZ565">
        <v>25157</v>
      </c>
      <c r="EA565">
        <v>25157</v>
      </c>
      <c r="EB565">
        <v>25157</v>
      </c>
      <c r="EC565">
        <v>25157</v>
      </c>
      <c r="ED565" t="s">
        <v>108</v>
      </c>
      <c r="EE565" t="s">
        <v>108</v>
      </c>
      <c r="EF565" t="s">
        <v>108</v>
      </c>
      <c r="EG565" t="s">
        <v>108</v>
      </c>
      <c r="EH565" t="s">
        <v>108</v>
      </c>
      <c r="EI565" t="s">
        <v>108</v>
      </c>
      <c r="EJ565" t="s">
        <v>108</v>
      </c>
      <c r="EK565" t="s">
        <v>108</v>
      </c>
      <c r="EL565" t="s">
        <v>108</v>
      </c>
    </row>
    <row r="566" spans="1:142" x14ac:dyDescent="0.2">
      <c r="A566" t="e">
        <f ca="1">_xll.BFieldInfo($B$566)</f>
        <v>#NAME?</v>
      </c>
      <c r="B566" t="s">
        <v>110</v>
      </c>
      <c r="C566">
        <v>23542</v>
      </c>
      <c r="D566">
        <v>23542</v>
      </c>
      <c r="E566">
        <v>23542</v>
      </c>
      <c r="F566">
        <v>23542</v>
      </c>
      <c r="G566">
        <v>23542</v>
      </c>
      <c r="H566">
        <v>23542</v>
      </c>
      <c r="I566">
        <v>23542</v>
      </c>
      <c r="J566">
        <v>23542</v>
      </c>
      <c r="K566">
        <v>23542</v>
      </c>
      <c r="L566">
        <v>21266</v>
      </c>
      <c r="M566">
        <v>21266</v>
      </c>
      <c r="N566">
        <v>21266</v>
      </c>
      <c r="O566">
        <v>21266</v>
      </c>
      <c r="P566">
        <v>21266</v>
      </c>
      <c r="Q566">
        <v>21266</v>
      </c>
      <c r="R566">
        <v>21266</v>
      </c>
      <c r="S566">
        <v>21266</v>
      </c>
      <c r="T566">
        <v>21266</v>
      </c>
      <c r="U566">
        <v>21266</v>
      </c>
      <c r="V566">
        <v>21266</v>
      </c>
      <c r="W566">
        <v>21266</v>
      </c>
      <c r="X566">
        <v>21266</v>
      </c>
      <c r="Y566">
        <v>21266</v>
      </c>
      <c r="Z566">
        <v>21266</v>
      </c>
      <c r="AA566">
        <v>23147</v>
      </c>
      <c r="AB566">
        <v>23147</v>
      </c>
      <c r="AC566">
        <v>23147</v>
      </c>
      <c r="AD566">
        <v>23147</v>
      </c>
      <c r="AE566">
        <v>23147</v>
      </c>
      <c r="AF566">
        <v>23147</v>
      </c>
      <c r="AG566">
        <v>23147</v>
      </c>
      <c r="AH566">
        <v>23147</v>
      </c>
      <c r="AI566">
        <v>23147</v>
      </c>
      <c r="AJ566">
        <v>23147</v>
      </c>
      <c r="AK566">
        <v>23147</v>
      </c>
      <c r="AL566">
        <v>23147</v>
      </c>
      <c r="AM566">
        <v>23147</v>
      </c>
      <c r="AN566">
        <v>23147</v>
      </c>
      <c r="AO566">
        <v>23147</v>
      </c>
      <c r="AP566">
        <v>20239</v>
      </c>
      <c r="AQ566">
        <v>20239</v>
      </c>
      <c r="AR566">
        <v>20239</v>
      </c>
      <c r="AS566">
        <v>20239</v>
      </c>
      <c r="AT566">
        <v>20239</v>
      </c>
      <c r="AU566">
        <v>20239</v>
      </c>
      <c r="AV566">
        <v>20239</v>
      </c>
      <c r="AW566">
        <v>20239</v>
      </c>
      <c r="AX566">
        <v>20239</v>
      </c>
      <c r="AY566">
        <v>20239</v>
      </c>
      <c r="AZ566">
        <v>20239</v>
      </c>
      <c r="BA566">
        <v>20239</v>
      </c>
      <c r="BB566">
        <v>20239</v>
      </c>
      <c r="BC566">
        <v>20239</v>
      </c>
      <c r="BD566">
        <v>20239</v>
      </c>
      <c r="BE566">
        <v>20239</v>
      </c>
      <c r="BF566">
        <v>19592</v>
      </c>
      <c r="BG566">
        <v>19592</v>
      </c>
      <c r="BH566">
        <v>19592</v>
      </c>
      <c r="BI566">
        <v>19592</v>
      </c>
      <c r="BJ566">
        <v>19592</v>
      </c>
      <c r="BK566">
        <v>19592</v>
      </c>
      <c r="BL566">
        <v>19592</v>
      </c>
      <c r="BM566">
        <v>19592</v>
      </c>
      <c r="BN566">
        <v>19592</v>
      </c>
      <c r="BO566">
        <v>19592</v>
      </c>
      <c r="BP566">
        <v>19592</v>
      </c>
      <c r="BQ566">
        <v>19592</v>
      </c>
      <c r="BR566">
        <v>19592</v>
      </c>
      <c r="BS566">
        <v>19592</v>
      </c>
      <c r="BT566">
        <v>19592</v>
      </c>
      <c r="BU566">
        <v>19592</v>
      </c>
      <c r="BV566">
        <v>21294</v>
      </c>
      <c r="BW566">
        <v>21294</v>
      </c>
      <c r="BX566">
        <v>21294</v>
      </c>
      <c r="BY566">
        <v>21294</v>
      </c>
      <c r="BZ566">
        <v>21294</v>
      </c>
      <c r="CA566">
        <v>21294</v>
      </c>
      <c r="CB566">
        <v>21294</v>
      </c>
      <c r="CC566">
        <v>21294</v>
      </c>
      <c r="CD566">
        <v>21294</v>
      </c>
      <c r="CE566">
        <v>21294</v>
      </c>
      <c r="CF566">
        <v>21294</v>
      </c>
      <c r="CG566">
        <v>21294</v>
      </c>
      <c r="CH566">
        <v>21294</v>
      </c>
      <c r="CI566">
        <v>21294</v>
      </c>
      <c r="CJ566">
        <v>21294</v>
      </c>
      <c r="CK566">
        <v>21119</v>
      </c>
      <c r="CL566">
        <v>21119</v>
      </c>
      <c r="CM566">
        <v>21119</v>
      </c>
      <c r="CN566">
        <v>21119</v>
      </c>
      <c r="CO566">
        <v>21119</v>
      </c>
      <c r="CP566">
        <v>21119</v>
      </c>
      <c r="CQ566">
        <v>21119</v>
      </c>
      <c r="CR566">
        <v>21119</v>
      </c>
      <c r="CS566">
        <v>21119</v>
      </c>
      <c r="CT566">
        <v>21119</v>
      </c>
      <c r="CU566">
        <v>21119</v>
      </c>
      <c r="CV566">
        <v>21119</v>
      </c>
      <c r="CW566">
        <v>21119</v>
      </c>
      <c r="CX566">
        <v>21119</v>
      </c>
      <c r="CY566">
        <v>21119</v>
      </c>
      <c r="CZ566">
        <v>20129</v>
      </c>
      <c r="DA566">
        <v>20129</v>
      </c>
      <c r="DB566">
        <v>20129</v>
      </c>
      <c r="DC566">
        <v>20129</v>
      </c>
      <c r="DD566">
        <v>20129</v>
      </c>
      <c r="DE566">
        <v>20129</v>
      </c>
      <c r="DF566">
        <v>20129</v>
      </c>
      <c r="DG566">
        <v>20129</v>
      </c>
      <c r="DH566">
        <v>20129</v>
      </c>
      <c r="DI566">
        <v>20129</v>
      </c>
      <c r="DJ566">
        <v>20129</v>
      </c>
      <c r="DK566">
        <v>20129</v>
      </c>
      <c r="DL566">
        <v>20129</v>
      </c>
      <c r="DM566">
        <v>20129</v>
      </c>
      <c r="DN566">
        <v>20129</v>
      </c>
      <c r="DO566">
        <v>18958</v>
      </c>
      <c r="DP566">
        <v>18958</v>
      </c>
      <c r="DQ566">
        <v>18958</v>
      </c>
      <c r="DR566">
        <v>18958</v>
      </c>
      <c r="DS566">
        <v>18958</v>
      </c>
      <c r="DT566">
        <v>18958</v>
      </c>
      <c r="DU566">
        <v>18958</v>
      </c>
      <c r="DV566">
        <v>18958</v>
      </c>
      <c r="DW566">
        <v>18958</v>
      </c>
      <c r="DX566">
        <v>18958</v>
      </c>
      <c r="DY566">
        <v>18958</v>
      </c>
      <c r="DZ566">
        <v>18958</v>
      </c>
      <c r="EA566">
        <v>18958</v>
      </c>
      <c r="EB566">
        <v>18958</v>
      </c>
      <c r="EC566">
        <v>18958</v>
      </c>
      <c r="ED566" t="s">
        <v>108</v>
      </c>
      <c r="EE566" t="s">
        <v>108</v>
      </c>
      <c r="EF566" t="s">
        <v>108</v>
      </c>
      <c r="EG566" t="s">
        <v>108</v>
      </c>
      <c r="EH566" t="s">
        <v>108</v>
      </c>
      <c r="EI566" t="s">
        <v>108</v>
      </c>
      <c r="EJ566" t="s">
        <v>108</v>
      </c>
      <c r="EK566" t="s">
        <v>108</v>
      </c>
      <c r="EL566" t="s">
        <v>108</v>
      </c>
    </row>
    <row r="567" spans="1:142" x14ac:dyDescent="0.2">
      <c r="A567" t="e">
        <f ca="1">_xll.BFieldInfo($B$567)</f>
        <v>#NAME?</v>
      </c>
      <c r="B567" t="s">
        <v>111</v>
      </c>
      <c r="C567">
        <v>177950.16</v>
      </c>
      <c r="D567">
        <v>177950.16</v>
      </c>
      <c r="E567">
        <v>171556.8</v>
      </c>
      <c r="F567">
        <v>171556.8</v>
      </c>
      <c r="G567">
        <v>171556.8</v>
      </c>
      <c r="H567">
        <v>171556.8</v>
      </c>
      <c r="I567">
        <v>216822.12</v>
      </c>
      <c r="J567">
        <v>216822.12</v>
      </c>
      <c r="K567">
        <v>216822.12</v>
      </c>
      <c r="L567">
        <v>200332.82</v>
      </c>
      <c r="M567">
        <v>200332.82</v>
      </c>
      <c r="N567">
        <v>200332.82</v>
      </c>
      <c r="O567">
        <v>200332.82</v>
      </c>
      <c r="P567">
        <v>240945.84</v>
      </c>
      <c r="Q567">
        <v>240945.84</v>
      </c>
      <c r="R567">
        <v>240945.84</v>
      </c>
      <c r="S567">
        <v>236005.79</v>
      </c>
      <c r="T567">
        <v>236005.79</v>
      </c>
      <c r="U567">
        <v>236005.79</v>
      </c>
      <c r="V567">
        <v>236005.79</v>
      </c>
      <c r="W567">
        <v>249547.05</v>
      </c>
      <c r="X567">
        <v>249547.05</v>
      </c>
      <c r="Y567">
        <v>249547.05</v>
      </c>
      <c r="Z567">
        <v>249547.05</v>
      </c>
      <c r="AA567">
        <v>254745.5147</v>
      </c>
      <c r="AB567">
        <v>254745.5147</v>
      </c>
      <c r="AC567">
        <v>254745.5147</v>
      </c>
      <c r="AD567">
        <v>212677.3328</v>
      </c>
      <c r="AE567">
        <v>212677.3328</v>
      </c>
      <c r="AF567">
        <v>212677.3328</v>
      </c>
      <c r="AG567">
        <v>212677.3328</v>
      </c>
      <c r="AH567">
        <v>207601.27650000001</v>
      </c>
      <c r="AI567">
        <v>207601.27650000001</v>
      </c>
      <c r="AJ567">
        <v>207601.27650000001</v>
      </c>
      <c r="AK567">
        <v>207601.27650000001</v>
      </c>
      <c r="AL567">
        <v>216559.38</v>
      </c>
      <c r="AM567">
        <v>216559.38</v>
      </c>
      <c r="AN567">
        <v>216559.38</v>
      </c>
      <c r="AO567">
        <v>216559.38</v>
      </c>
      <c r="AP567">
        <v>212797.2512</v>
      </c>
      <c r="AQ567">
        <v>212797.2512</v>
      </c>
      <c r="AR567">
        <v>212797.2512</v>
      </c>
      <c r="AS567">
        <v>212797.2512</v>
      </c>
      <c r="AT567">
        <v>199771.4547</v>
      </c>
      <c r="AU567">
        <v>199771.4547</v>
      </c>
      <c r="AV567">
        <v>199771.4547</v>
      </c>
      <c r="AW567">
        <v>199771.4547</v>
      </c>
      <c r="AX567">
        <v>204159.95929999999</v>
      </c>
      <c r="AY567">
        <v>204159.95929999999</v>
      </c>
      <c r="AZ567">
        <v>204159.95929999999</v>
      </c>
      <c r="BA567">
        <v>204159.95929999999</v>
      </c>
      <c r="BB567">
        <v>197153.6</v>
      </c>
      <c r="BC567">
        <v>197153.6</v>
      </c>
      <c r="BD567">
        <v>197153.6</v>
      </c>
      <c r="BE567">
        <v>197153.6</v>
      </c>
      <c r="BF567">
        <v>205535.18830000001</v>
      </c>
      <c r="BG567">
        <v>205535.18830000001</v>
      </c>
      <c r="BH567">
        <v>205535.18830000001</v>
      </c>
      <c r="BI567">
        <v>205535.18830000001</v>
      </c>
      <c r="BJ567">
        <v>215755.2567</v>
      </c>
      <c r="BK567">
        <v>215755.2567</v>
      </c>
      <c r="BL567">
        <v>215755.2567</v>
      </c>
      <c r="BM567">
        <v>215755.2567</v>
      </c>
      <c r="BN567">
        <v>182188.0748</v>
      </c>
      <c r="BO567">
        <v>182188.0748</v>
      </c>
      <c r="BP567">
        <v>182188.0748</v>
      </c>
      <c r="BQ567">
        <v>182188.0748</v>
      </c>
      <c r="BR567">
        <v>199329</v>
      </c>
      <c r="BS567">
        <v>199329</v>
      </c>
      <c r="BT567">
        <v>199329</v>
      </c>
      <c r="BU567">
        <v>199329</v>
      </c>
      <c r="BV567">
        <v>196857.03219999999</v>
      </c>
      <c r="BW567">
        <v>196857.03219999999</v>
      </c>
      <c r="BX567">
        <v>196857.03219999999</v>
      </c>
      <c r="BY567">
        <v>196857.03219999999</v>
      </c>
      <c r="BZ567">
        <v>209196.43599999999</v>
      </c>
      <c r="CA567">
        <v>209196.43599999999</v>
      </c>
      <c r="CB567">
        <v>209196.43599999999</v>
      </c>
      <c r="CC567">
        <v>209196.43599999999</v>
      </c>
      <c r="CD567">
        <v>212624.34280000001</v>
      </c>
      <c r="CE567">
        <v>212624.34280000001</v>
      </c>
      <c r="CF567">
        <v>212624.34280000001</v>
      </c>
      <c r="CG567">
        <v>212624.34280000001</v>
      </c>
      <c r="CH567">
        <v>195964.65</v>
      </c>
      <c r="CI567">
        <v>195964.65</v>
      </c>
      <c r="CJ567">
        <v>195964.65</v>
      </c>
      <c r="CK567">
        <v>187255.5331</v>
      </c>
      <c r="CL567">
        <v>187255.5331</v>
      </c>
      <c r="CM567">
        <v>187255.5331</v>
      </c>
      <c r="CN567">
        <v>187255.5331</v>
      </c>
      <c r="CO567">
        <v>188133.40890000001</v>
      </c>
      <c r="CP567">
        <v>188133.40890000001</v>
      </c>
      <c r="CQ567">
        <v>188133.40890000001</v>
      </c>
      <c r="CR567">
        <v>188133.40890000001</v>
      </c>
      <c r="CS567">
        <v>203353.5392</v>
      </c>
      <c r="CT567">
        <v>203353.5392</v>
      </c>
      <c r="CU567">
        <v>203353.5392</v>
      </c>
      <c r="CV567">
        <v>203353.5392</v>
      </c>
      <c r="CW567">
        <v>196001.37</v>
      </c>
      <c r="CX567">
        <v>196001.37</v>
      </c>
      <c r="CY567">
        <v>196001.37</v>
      </c>
      <c r="CZ567">
        <v>187173.326</v>
      </c>
      <c r="DA567">
        <v>187173.326</v>
      </c>
      <c r="DB567">
        <v>187173.326</v>
      </c>
      <c r="DC567">
        <v>187173.326</v>
      </c>
      <c r="DD567">
        <v>185434.59940000001</v>
      </c>
      <c r="DE567">
        <v>185434.59940000001</v>
      </c>
      <c r="DF567">
        <v>185434.59940000001</v>
      </c>
      <c r="DG567">
        <v>204710.4253</v>
      </c>
      <c r="DH567">
        <v>204710.4253</v>
      </c>
      <c r="DI567">
        <v>204710.4253</v>
      </c>
      <c r="DJ567">
        <v>204710.4253</v>
      </c>
      <c r="DK567">
        <v>182477.05960000001</v>
      </c>
      <c r="DL567">
        <v>182477.05960000001</v>
      </c>
      <c r="DM567">
        <v>182477.05960000001</v>
      </c>
      <c r="DN567">
        <v>182477.05960000001</v>
      </c>
      <c r="DO567">
        <v>182959.9522</v>
      </c>
      <c r="DP567">
        <v>182959.9522</v>
      </c>
      <c r="DQ567">
        <v>182959.9522</v>
      </c>
      <c r="DR567">
        <v>171798.12330000001</v>
      </c>
      <c r="DS567">
        <v>171798.12330000001</v>
      </c>
      <c r="DT567">
        <v>171798.12330000001</v>
      </c>
      <c r="DU567">
        <v>171798.12330000001</v>
      </c>
      <c r="DV567">
        <v>169568.8413</v>
      </c>
      <c r="DW567">
        <v>169568.8413</v>
      </c>
      <c r="DX567">
        <v>169568.8413</v>
      </c>
      <c r="DY567">
        <v>169568.8413</v>
      </c>
      <c r="DZ567">
        <v>163923</v>
      </c>
      <c r="EA567">
        <v>163923</v>
      </c>
      <c r="EB567">
        <v>163923</v>
      </c>
      <c r="EC567">
        <v>163923</v>
      </c>
      <c r="ED567">
        <v>135905.57279999999</v>
      </c>
      <c r="EE567">
        <v>135905.57279999999</v>
      </c>
      <c r="EF567">
        <v>135905.57279999999</v>
      </c>
      <c r="EG567">
        <v>135905.57279999999</v>
      </c>
      <c r="EH567">
        <v>161894.12729999999</v>
      </c>
      <c r="EI567">
        <v>161894.12729999999</v>
      </c>
      <c r="EJ567">
        <v>161894.12729999999</v>
      </c>
      <c r="EK567">
        <v>161894.12729999999</v>
      </c>
      <c r="EL567" t="s">
        <v>108</v>
      </c>
    </row>
    <row r="568" spans="1:142" x14ac:dyDescent="0.2">
      <c r="A568" t="e">
        <f ca="1">_xll.BFieldInfo($B$568)</f>
        <v>#NAME?</v>
      </c>
      <c r="B568" t="s">
        <v>109</v>
      </c>
      <c r="C568">
        <v>28945</v>
      </c>
      <c r="D568">
        <v>28945</v>
      </c>
      <c r="E568">
        <v>28945</v>
      </c>
      <c r="F568">
        <v>28945</v>
      </c>
      <c r="G568">
        <v>28945</v>
      </c>
      <c r="H568">
        <v>28945</v>
      </c>
      <c r="I568">
        <v>28945</v>
      </c>
      <c r="J568">
        <v>28945</v>
      </c>
      <c r="K568">
        <v>28945</v>
      </c>
      <c r="L568">
        <v>26373</v>
      </c>
      <c r="M568">
        <v>26373</v>
      </c>
      <c r="N568">
        <v>26373</v>
      </c>
      <c r="O568">
        <v>26373</v>
      </c>
      <c r="P568">
        <v>26373</v>
      </c>
      <c r="Q568">
        <v>26373</v>
      </c>
      <c r="R568">
        <v>26373</v>
      </c>
      <c r="S568">
        <v>26373</v>
      </c>
      <c r="T568">
        <v>26373</v>
      </c>
      <c r="U568">
        <v>26373</v>
      </c>
      <c r="V568">
        <v>26373</v>
      </c>
      <c r="W568">
        <v>26373</v>
      </c>
      <c r="X568">
        <v>26373</v>
      </c>
      <c r="Y568">
        <v>26373</v>
      </c>
      <c r="Z568">
        <v>26373</v>
      </c>
      <c r="AA568">
        <v>28804</v>
      </c>
      <c r="AB568">
        <v>28804</v>
      </c>
      <c r="AC568">
        <v>28804</v>
      </c>
      <c r="AD568">
        <v>28804</v>
      </c>
      <c r="AE568">
        <v>28804</v>
      </c>
      <c r="AF568">
        <v>28804</v>
      </c>
      <c r="AG568">
        <v>28804</v>
      </c>
      <c r="AH568">
        <v>28804</v>
      </c>
      <c r="AI568">
        <v>28804</v>
      </c>
      <c r="AJ568">
        <v>28804</v>
      </c>
      <c r="AK568">
        <v>28804</v>
      </c>
      <c r="AL568">
        <v>28804</v>
      </c>
      <c r="AM568">
        <v>28804</v>
      </c>
      <c r="AN568">
        <v>28804</v>
      </c>
      <c r="AO568">
        <v>28804</v>
      </c>
      <c r="AP568">
        <v>26687</v>
      </c>
      <c r="AQ568">
        <v>26687</v>
      </c>
      <c r="AR568">
        <v>26687</v>
      </c>
      <c r="AS568">
        <v>26687</v>
      </c>
      <c r="AT568">
        <v>26687</v>
      </c>
      <c r="AU568">
        <v>26687</v>
      </c>
      <c r="AV568">
        <v>26687</v>
      </c>
      <c r="AW568">
        <v>26687</v>
      </c>
      <c r="AX568">
        <v>26687</v>
      </c>
      <c r="AY568">
        <v>26687</v>
      </c>
      <c r="AZ568">
        <v>26687</v>
      </c>
      <c r="BA568">
        <v>26687</v>
      </c>
      <c r="BB568">
        <v>26687</v>
      </c>
      <c r="BC568">
        <v>26687</v>
      </c>
      <c r="BD568">
        <v>26687</v>
      </c>
      <c r="BE568">
        <v>26687</v>
      </c>
      <c r="BF568">
        <v>25482</v>
      </c>
      <c r="BG568">
        <v>25482</v>
      </c>
      <c r="BH568">
        <v>25482</v>
      </c>
      <c r="BI568">
        <v>25482</v>
      </c>
      <c r="BJ568">
        <v>25482</v>
      </c>
      <c r="BK568">
        <v>25482</v>
      </c>
      <c r="BL568">
        <v>25482</v>
      </c>
      <c r="BM568">
        <v>25482</v>
      </c>
      <c r="BN568">
        <v>25482</v>
      </c>
      <c r="BO568">
        <v>25482</v>
      </c>
      <c r="BP568">
        <v>25482</v>
      </c>
      <c r="BQ568">
        <v>25482</v>
      </c>
      <c r="BR568">
        <v>25482</v>
      </c>
      <c r="BS568">
        <v>25482</v>
      </c>
      <c r="BT568">
        <v>25482</v>
      </c>
      <c r="BU568">
        <v>25482</v>
      </c>
      <c r="BV568">
        <v>28852</v>
      </c>
      <c r="BW568">
        <v>28852</v>
      </c>
      <c r="BX568">
        <v>28852</v>
      </c>
      <c r="BY568">
        <v>28852</v>
      </c>
      <c r="BZ568">
        <v>28852</v>
      </c>
      <c r="CA568">
        <v>28852</v>
      </c>
      <c r="CB568">
        <v>28852</v>
      </c>
      <c r="CC568">
        <v>28852</v>
      </c>
      <c r="CD568">
        <v>28852</v>
      </c>
      <c r="CE568">
        <v>28852</v>
      </c>
      <c r="CF568">
        <v>28852</v>
      </c>
      <c r="CG568">
        <v>28852</v>
      </c>
      <c r="CH568">
        <v>28852</v>
      </c>
      <c r="CI568">
        <v>28852</v>
      </c>
      <c r="CJ568">
        <v>28852</v>
      </c>
      <c r="CK568">
        <v>25633</v>
      </c>
      <c r="CL568">
        <v>25633</v>
      </c>
      <c r="CM568">
        <v>25633</v>
      </c>
      <c r="CN568">
        <v>25633</v>
      </c>
      <c r="CO568">
        <v>25633</v>
      </c>
      <c r="CP568">
        <v>25633</v>
      </c>
      <c r="CQ568">
        <v>25633</v>
      </c>
      <c r="CR568">
        <v>25633</v>
      </c>
      <c r="CS568">
        <v>25633</v>
      </c>
      <c r="CT568">
        <v>25633</v>
      </c>
      <c r="CU568">
        <v>25633</v>
      </c>
      <c r="CV568">
        <v>25633</v>
      </c>
      <c r="CW568">
        <v>25633</v>
      </c>
      <c r="CX568">
        <v>25633</v>
      </c>
      <c r="CY568">
        <v>25633</v>
      </c>
      <c r="CZ568">
        <v>28044</v>
      </c>
      <c r="DA568">
        <v>28044</v>
      </c>
      <c r="DB568">
        <v>28044</v>
      </c>
      <c r="DC568">
        <v>28044</v>
      </c>
      <c r="DD568">
        <v>28044</v>
      </c>
      <c r="DE568">
        <v>28044</v>
      </c>
      <c r="DF568">
        <v>28044</v>
      </c>
      <c r="DG568">
        <v>28044</v>
      </c>
      <c r="DH568">
        <v>28044</v>
      </c>
      <c r="DI568">
        <v>28044</v>
      </c>
      <c r="DJ568">
        <v>28044</v>
      </c>
      <c r="DK568">
        <v>28044</v>
      </c>
      <c r="DL568">
        <v>28044</v>
      </c>
      <c r="DM568">
        <v>28044</v>
      </c>
      <c r="DN568">
        <v>28044</v>
      </c>
      <c r="DO568">
        <v>25157</v>
      </c>
      <c r="DP568">
        <v>25157</v>
      </c>
      <c r="DQ568">
        <v>25157</v>
      </c>
      <c r="DR568">
        <v>25157</v>
      </c>
      <c r="DS568">
        <v>25157</v>
      </c>
      <c r="DT568">
        <v>25157</v>
      </c>
      <c r="DU568">
        <v>25157</v>
      </c>
      <c r="DV568">
        <v>25157</v>
      </c>
      <c r="DW568">
        <v>25157</v>
      </c>
      <c r="DX568">
        <v>25157</v>
      </c>
      <c r="DY568">
        <v>25157</v>
      </c>
      <c r="DZ568">
        <v>25157</v>
      </c>
      <c r="EA568">
        <v>25157</v>
      </c>
      <c r="EB568">
        <v>25157</v>
      </c>
      <c r="EC568">
        <v>25157</v>
      </c>
      <c r="ED568" t="s">
        <v>108</v>
      </c>
      <c r="EE568" t="s">
        <v>108</v>
      </c>
      <c r="EF568" t="s">
        <v>108</v>
      </c>
      <c r="EG568" t="s">
        <v>108</v>
      </c>
      <c r="EH568" t="s">
        <v>108</v>
      </c>
      <c r="EI568" t="s">
        <v>108</v>
      </c>
      <c r="EJ568" t="s">
        <v>108</v>
      </c>
      <c r="EK568" t="s">
        <v>108</v>
      </c>
      <c r="EL568" t="s">
        <v>108</v>
      </c>
    </row>
    <row r="569" spans="1:142" x14ac:dyDescent="0.2">
      <c r="A569" t="e">
        <f ca="1">_xll.BFieldInfo($B$569)</f>
        <v>#NAME?</v>
      </c>
      <c r="B569" t="s">
        <v>112</v>
      </c>
      <c r="C569">
        <v>36</v>
      </c>
      <c r="D569">
        <v>36</v>
      </c>
      <c r="E569">
        <v>36</v>
      </c>
      <c r="F569">
        <v>36</v>
      </c>
      <c r="G569">
        <v>36</v>
      </c>
      <c r="H569">
        <v>36</v>
      </c>
      <c r="I569">
        <v>31</v>
      </c>
      <c r="J569">
        <v>31</v>
      </c>
      <c r="K569">
        <v>31</v>
      </c>
      <c r="L569">
        <v>31</v>
      </c>
      <c r="M569">
        <v>31</v>
      </c>
      <c r="N569">
        <v>31</v>
      </c>
      <c r="O569">
        <v>31</v>
      </c>
      <c r="P569">
        <v>31</v>
      </c>
      <c r="Q569">
        <v>31</v>
      </c>
      <c r="R569">
        <v>31</v>
      </c>
      <c r="S569">
        <v>32</v>
      </c>
      <c r="T569">
        <v>32</v>
      </c>
      <c r="U569">
        <v>32</v>
      </c>
      <c r="V569">
        <v>32</v>
      </c>
      <c r="W569">
        <v>32</v>
      </c>
      <c r="X569">
        <v>32</v>
      </c>
      <c r="Y569">
        <v>32</v>
      </c>
      <c r="Z569">
        <v>32</v>
      </c>
      <c r="AA569">
        <v>33</v>
      </c>
      <c r="AB569">
        <v>33</v>
      </c>
      <c r="AC569">
        <v>33</v>
      </c>
      <c r="AD569">
        <v>34</v>
      </c>
      <c r="AE569">
        <v>34</v>
      </c>
      <c r="AF569">
        <v>34</v>
      </c>
      <c r="AG569">
        <v>34</v>
      </c>
      <c r="AH569">
        <v>37</v>
      </c>
      <c r="AI569">
        <v>37</v>
      </c>
      <c r="AJ569">
        <v>37</v>
      </c>
      <c r="AK569">
        <v>37</v>
      </c>
      <c r="AL569">
        <v>117</v>
      </c>
      <c r="AM569">
        <v>117</v>
      </c>
      <c r="AN569">
        <v>117</v>
      </c>
      <c r="AO569">
        <v>117</v>
      </c>
      <c r="AP569">
        <v>117</v>
      </c>
      <c r="AQ569">
        <v>117</v>
      </c>
      <c r="AR569">
        <v>117</v>
      </c>
      <c r="AS569">
        <v>117</v>
      </c>
      <c r="AT569">
        <v>115</v>
      </c>
      <c r="AU569">
        <v>115</v>
      </c>
      <c r="AV569">
        <v>115</v>
      </c>
      <c r="AW569">
        <v>115</v>
      </c>
      <c r="AX569">
        <v>115</v>
      </c>
      <c r="AY569">
        <v>115</v>
      </c>
      <c r="AZ569">
        <v>115</v>
      </c>
      <c r="BA569">
        <v>115</v>
      </c>
      <c r="BB569">
        <v>105</v>
      </c>
      <c r="BC569">
        <v>105</v>
      </c>
      <c r="BD569">
        <v>105</v>
      </c>
      <c r="BE569">
        <v>105</v>
      </c>
      <c r="BF569">
        <v>115</v>
      </c>
      <c r="BG569">
        <v>115</v>
      </c>
      <c r="BH569">
        <v>115</v>
      </c>
      <c r="BI569">
        <v>115</v>
      </c>
      <c r="BJ569">
        <v>110</v>
      </c>
      <c r="BK569">
        <v>110</v>
      </c>
      <c r="BL569">
        <v>110</v>
      </c>
      <c r="BM569">
        <v>110</v>
      </c>
      <c r="BN569">
        <v>110</v>
      </c>
      <c r="BO569">
        <v>110</v>
      </c>
      <c r="BP569">
        <v>110</v>
      </c>
      <c r="BQ569">
        <v>110</v>
      </c>
      <c r="BR569">
        <v>93</v>
      </c>
      <c r="BS569">
        <v>93</v>
      </c>
      <c r="BT569">
        <v>93</v>
      </c>
      <c r="BU569">
        <v>93</v>
      </c>
      <c r="BV569">
        <v>122</v>
      </c>
      <c r="BW569">
        <v>122</v>
      </c>
      <c r="BX569">
        <v>122</v>
      </c>
      <c r="BY569">
        <v>122</v>
      </c>
      <c r="BZ569">
        <v>124</v>
      </c>
      <c r="CA569">
        <v>124</v>
      </c>
      <c r="CB569">
        <v>124</v>
      </c>
      <c r="CC569">
        <v>124</v>
      </c>
      <c r="CD569">
        <v>126</v>
      </c>
      <c r="CE569">
        <v>126</v>
      </c>
      <c r="CF569">
        <v>126</v>
      </c>
      <c r="CG569">
        <v>126</v>
      </c>
      <c r="CH569">
        <v>114</v>
      </c>
      <c r="CI569">
        <v>114</v>
      </c>
      <c r="CJ569">
        <v>114</v>
      </c>
      <c r="CK569">
        <v>117</v>
      </c>
      <c r="CL569">
        <v>117</v>
      </c>
      <c r="CM569">
        <v>117</v>
      </c>
      <c r="CN569">
        <v>117</v>
      </c>
      <c r="CO569">
        <v>120</v>
      </c>
      <c r="CP569">
        <v>120</v>
      </c>
      <c r="CQ569">
        <v>120</v>
      </c>
      <c r="CR569">
        <v>120</v>
      </c>
      <c r="CS569">
        <v>121</v>
      </c>
      <c r="CT569">
        <v>121</v>
      </c>
      <c r="CU569">
        <v>121</v>
      </c>
      <c r="CV569">
        <v>121</v>
      </c>
      <c r="CW569">
        <v>278</v>
      </c>
      <c r="CX569">
        <v>278</v>
      </c>
      <c r="CY569">
        <v>278</v>
      </c>
      <c r="CZ569">
        <v>133</v>
      </c>
      <c r="DA569">
        <v>133</v>
      </c>
      <c r="DB569">
        <v>133</v>
      </c>
      <c r="DC569">
        <v>133</v>
      </c>
      <c r="DD569">
        <v>132</v>
      </c>
      <c r="DE569">
        <v>132</v>
      </c>
      <c r="DF569">
        <v>132</v>
      </c>
      <c r="DG569">
        <v>140</v>
      </c>
      <c r="DH569">
        <v>140</v>
      </c>
      <c r="DI569">
        <v>140</v>
      </c>
      <c r="DJ569">
        <v>140</v>
      </c>
      <c r="DK569">
        <v>302</v>
      </c>
      <c r="DL569">
        <v>302</v>
      </c>
      <c r="DM569">
        <v>302</v>
      </c>
      <c r="DN569">
        <v>302</v>
      </c>
      <c r="DO569">
        <v>144</v>
      </c>
      <c r="DP569">
        <v>144</v>
      </c>
      <c r="DQ569">
        <v>144</v>
      </c>
      <c r="DR569">
        <v>149</v>
      </c>
      <c r="DS569">
        <v>149</v>
      </c>
      <c r="DT569">
        <v>149</v>
      </c>
      <c r="DU569">
        <v>149</v>
      </c>
      <c r="DV569">
        <v>161</v>
      </c>
      <c r="DW569">
        <v>161</v>
      </c>
      <c r="DX569">
        <v>161</v>
      </c>
      <c r="DY569">
        <v>161</v>
      </c>
      <c r="DZ569">
        <v>329</v>
      </c>
      <c r="EA569">
        <v>329</v>
      </c>
      <c r="EB569">
        <v>329</v>
      </c>
      <c r="EC569">
        <v>329</v>
      </c>
      <c r="ED569">
        <v>157</v>
      </c>
      <c r="EE569">
        <v>157</v>
      </c>
      <c r="EF569">
        <v>157</v>
      </c>
      <c r="EG569">
        <v>157</v>
      </c>
      <c r="EH569">
        <v>162</v>
      </c>
      <c r="EI569">
        <v>162</v>
      </c>
      <c r="EJ569">
        <v>162</v>
      </c>
      <c r="EK569">
        <v>162</v>
      </c>
      <c r="EL569" t="s">
        <v>108</v>
      </c>
    </row>
    <row r="570" spans="1:142" x14ac:dyDescent="0.2">
      <c r="A570" t="e">
        <f ca="1">_xll.BFieldInfo($B$570)</f>
        <v>#NAME?</v>
      </c>
      <c r="B570" t="s">
        <v>113</v>
      </c>
      <c r="C570">
        <v>179</v>
      </c>
      <c r="D570">
        <v>179</v>
      </c>
      <c r="E570">
        <v>183</v>
      </c>
      <c r="F570">
        <v>183</v>
      </c>
      <c r="G570">
        <v>183</v>
      </c>
      <c r="H570">
        <v>183</v>
      </c>
      <c r="I570">
        <v>220</v>
      </c>
      <c r="J570">
        <v>220</v>
      </c>
      <c r="K570">
        <v>220</v>
      </c>
      <c r="L570">
        <v>222</v>
      </c>
      <c r="M570">
        <v>222</v>
      </c>
      <c r="N570">
        <v>222</v>
      </c>
      <c r="O570">
        <v>222</v>
      </c>
      <c r="P570">
        <v>223</v>
      </c>
      <c r="Q570">
        <v>223</v>
      </c>
      <c r="R570">
        <v>223</v>
      </c>
      <c r="S570">
        <v>223</v>
      </c>
      <c r="T570">
        <v>223</v>
      </c>
      <c r="U570">
        <v>223</v>
      </c>
      <c r="V570">
        <v>223</v>
      </c>
      <c r="W570">
        <v>215</v>
      </c>
      <c r="X570">
        <v>215</v>
      </c>
      <c r="Y570">
        <v>215</v>
      </c>
      <c r="Z570">
        <v>215</v>
      </c>
      <c r="AA570">
        <v>215</v>
      </c>
      <c r="AB570">
        <v>215</v>
      </c>
      <c r="AC570">
        <v>215</v>
      </c>
      <c r="AD570">
        <v>219</v>
      </c>
      <c r="AE570">
        <v>219</v>
      </c>
      <c r="AF570">
        <v>219</v>
      </c>
      <c r="AG570">
        <v>219</v>
      </c>
      <c r="AH570">
        <v>218</v>
      </c>
      <c r="AI570">
        <v>218</v>
      </c>
      <c r="AJ570">
        <v>218</v>
      </c>
      <c r="AK570">
        <v>218</v>
      </c>
      <c r="AL570">
        <v>221</v>
      </c>
      <c r="AM570">
        <v>221</v>
      </c>
      <c r="AN570">
        <v>221</v>
      </c>
      <c r="AO570">
        <v>221</v>
      </c>
      <c r="AP570">
        <v>222</v>
      </c>
      <c r="AQ570">
        <v>222</v>
      </c>
      <c r="AR570">
        <v>222</v>
      </c>
      <c r="AS570">
        <v>222</v>
      </c>
      <c r="AT570">
        <v>222</v>
      </c>
      <c r="AU570">
        <v>222</v>
      </c>
      <c r="AV570">
        <v>222</v>
      </c>
      <c r="AW570">
        <v>222</v>
      </c>
      <c r="AX570">
        <v>226</v>
      </c>
      <c r="AY570">
        <v>226</v>
      </c>
      <c r="AZ570">
        <v>226</v>
      </c>
      <c r="BA570">
        <v>226</v>
      </c>
      <c r="BB570">
        <v>227</v>
      </c>
      <c r="BC570">
        <v>227</v>
      </c>
      <c r="BD570">
        <v>227</v>
      </c>
      <c r="BE570">
        <v>227</v>
      </c>
      <c r="BF570">
        <v>294</v>
      </c>
      <c r="BG570">
        <v>294</v>
      </c>
      <c r="BH570">
        <v>294</v>
      </c>
      <c r="BI570">
        <v>294</v>
      </c>
      <c r="BJ570">
        <v>205</v>
      </c>
      <c r="BK570">
        <v>205</v>
      </c>
      <c r="BL570">
        <v>205</v>
      </c>
      <c r="BM570">
        <v>205</v>
      </c>
      <c r="BN570">
        <v>206</v>
      </c>
      <c r="BO570">
        <v>206</v>
      </c>
      <c r="BP570">
        <v>206</v>
      </c>
      <c r="BQ570">
        <v>206</v>
      </c>
      <c r="BR570">
        <v>259</v>
      </c>
      <c r="BS570">
        <v>259</v>
      </c>
      <c r="BT570">
        <v>259</v>
      </c>
      <c r="BU570">
        <v>259</v>
      </c>
      <c r="BV570">
        <v>259</v>
      </c>
      <c r="BW570">
        <v>259</v>
      </c>
      <c r="BX570">
        <v>259</v>
      </c>
      <c r="BY570">
        <v>259</v>
      </c>
      <c r="BZ570">
        <v>257</v>
      </c>
      <c r="CA570">
        <v>257</v>
      </c>
      <c r="CB570">
        <v>257</v>
      </c>
      <c r="CC570">
        <v>257</v>
      </c>
      <c r="CD570">
        <v>262</v>
      </c>
      <c r="CE570">
        <v>262</v>
      </c>
      <c r="CF570">
        <v>262</v>
      </c>
      <c r="CG570">
        <v>262</v>
      </c>
      <c r="CH570">
        <v>281</v>
      </c>
      <c r="CI570">
        <v>281</v>
      </c>
      <c r="CJ570">
        <v>281</v>
      </c>
      <c r="CK570">
        <v>287</v>
      </c>
      <c r="CL570">
        <v>287</v>
      </c>
      <c r="CM570">
        <v>287</v>
      </c>
      <c r="CN570">
        <v>287</v>
      </c>
      <c r="CO570">
        <v>290</v>
      </c>
      <c r="CP570">
        <v>290</v>
      </c>
      <c r="CQ570">
        <v>290</v>
      </c>
      <c r="CR570">
        <v>290</v>
      </c>
      <c r="CS570">
        <v>290</v>
      </c>
      <c r="CT570">
        <v>290</v>
      </c>
      <c r="CU570">
        <v>290</v>
      </c>
      <c r="CV570">
        <v>290</v>
      </c>
      <c r="CW570">
        <v>552</v>
      </c>
      <c r="CX570">
        <v>552</v>
      </c>
      <c r="CY570">
        <v>552</v>
      </c>
      <c r="CZ570">
        <v>284</v>
      </c>
      <c r="DA570">
        <v>284</v>
      </c>
      <c r="DB570">
        <v>284</v>
      </c>
      <c r="DC570">
        <v>284</v>
      </c>
      <c r="DD570">
        <v>272</v>
      </c>
      <c r="DE570">
        <v>272</v>
      </c>
      <c r="DF570">
        <v>272</v>
      </c>
      <c r="DG570">
        <v>279</v>
      </c>
      <c r="DH570">
        <v>279</v>
      </c>
      <c r="DI570">
        <v>279</v>
      </c>
      <c r="DJ570">
        <v>279</v>
      </c>
      <c r="DK570">
        <v>574</v>
      </c>
      <c r="DL570">
        <v>574</v>
      </c>
      <c r="DM570">
        <v>574</v>
      </c>
      <c r="DN570">
        <v>574</v>
      </c>
      <c r="DO570">
        <v>282</v>
      </c>
      <c r="DP570">
        <v>282</v>
      </c>
      <c r="DQ570">
        <v>282</v>
      </c>
      <c r="DR570">
        <v>290</v>
      </c>
      <c r="DS570">
        <v>290</v>
      </c>
      <c r="DT570">
        <v>290</v>
      </c>
      <c r="DU570">
        <v>290</v>
      </c>
      <c r="DV570">
        <v>303</v>
      </c>
      <c r="DW570">
        <v>303</v>
      </c>
      <c r="DX570">
        <v>303</v>
      </c>
      <c r="DY570">
        <v>303</v>
      </c>
      <c r="DZ570">
        <v>675</v>
      </c>
      <c r="EA570">
        <v>675</v>
      </c>
      <c r="EB570">
        <v>675</v>
      </c>
      <c r="EC570">
        <v>675</v>
      </c>
      <c r="ED570">
        <v>311</v>
      </c>
      <c r="EE570">
        <v>311</v>
      </c>
      <c r="EF570">
        <v>311</v>
      </c>
      <c r="EG570">
        <v>311</v>
      </c>
      <c r="EH570">
        <v>314</v>
      </c>
      <c r="EI570">
        <v>314</v>
      </c>
      <c r="EJ570">
        <v>314</v>
      </c>
      <c r="EK570">
        <v>314</v>
      </c>
      <c r="EL570" t="s">
        <v>108</v>
      </c>
    </row>
    <row r="571" spans="1:142" x14ac:dyDescent="0.2">
      <c r="A571" t="e">
        <f ca="1">_xll.BFieldInfo($B$571)</f>
        <v>#NAME?</v>
      </c>
      <c r="B571" t="s">
        <v>114</v>
      </c>
      <c r="C571" t="s">
        <v>108</v>
      </c>
      <c r="D571" t="s">
        <v>108</v>
      </c>
      <c r="E571" t="s">
        <v>108</v>
      </c>
      <c r="F571" t="s">
        <v>108</v>
      </c>
      <c r="G571" t="s">
        <v>108</v>
      </c>
      <c r="H571" t="s">
        <v>108</v>
      </c>
      <c r="I571" t="s">
        <v>108</v>
      </c>
      <c r="J571" t="s">
        <v>108</v>
      </c>
      <c r="K571" t="s">
        <v>108</v>
      </c>
      <c r="L571" t="s">
        <v>108</v>
      </c>
      <c r="M571" t="s">
        <v>108</v>
      </c>
      <c r="N571" t="s">
        <v>108</v>
      </c>
      <c r="O571" t="s">
        <v>108</v>
      </c>
      <c r="P571" t="s">
        <v>108</v>
      </c>
      <c r="Q571" t="s">
        <v>108</v>
      </c>
      <c r="R571" t="s">
        <v>108</v>
      </c>
      <c r="S571" t="s">
        <v>108</v>
      </c>
      <c r="T571" t="s">
        <v>108</v>
      </c>
      <c r="U571" t="s">
        <v>108</v>
      </c>
      <c r="V571" t="s">
        <v>108</v>
      </c>
      <c r="W571" t="s">
        <v>108</v>
      </c>
      <c r="X571" t="s">
        <v>108</v>
      </c>
      <c r="Y571" t="s">
        <v>108</v>
      </c>
      <c r="Z571" t="s">
        <v>108</v>
      </c>
      <c r="AA571" t="s">
        <v>108</v>
      </c>
      <c r="AB571" t="s">
        <v>108</v>
      </c>
      <c r="AC571" t="s">
        <v>108</v>
      </c>
      <c r="AD571" t="s">
        <v>108</v>
      </c>
      <c r="AE571" t="s">
        <v>108</v>
      </c>
      <c r="AF571" t="s">
        <v>108</v>
      </c>
      <c r="AG571" t="s">
        <v>108</v>
      </c>
      <c r="AH571" t="s">
        <v>108</v>
      </c>
      <c r="AI571" t="s">
        <v>108</v>
      </c>
      <c r="AJ571" t="s">
        <v>108</v>
      </c>
      <c r="AK571" t="s">
        <v>108</v>
      </c>
      <c r="AL571" t="s">
        <v>108</v>
      </c>
      <c r="AM571" t="s">
        <v>108</v>
      </c>
      <c r="AN571" t="s">
        <v>108</v>
      </c>
      <c r="AO571" t="s">
        <v>108</v>
      </c>
      <c r="AP571" t="s">
        <v>108</v>
      </c>
      <c r="AQ571" t="s">
        <v>108</v>
      </c>
      <c r="AR571" t="s">
        <v>108</v>
      </c>
      <c r="AS571" t="s">
        <v>108</v>
      </c>
      <c r="AT571" t="s">
        <v>108</v>
      </c>
      <c r="AU571" t="s">
        <v>108</v>
      </c>
      <c r="AV571" t="s">
        <v>108</v>
      </c>
      <c r="AW571" t="s">
        <v>108</v>
      </c>
      <c r="AX571" t="s">
        <v>108</v>
      </c>
      <c r="AY571" t="s">
        <v>108</v>
      </c>
      <c r="AZ571" t="s">
        <v>108</v>
      </c>
      <c r="BA571" t="s">
        <v>108</v>
      </c>
      <c r="BB571" t="s">
        <v>108</v>
      </c>
      <c r="BC571" t="s">
        <v>108</v>
      </c>
      <c r="BD571" t="s">
        <v>108</v>
      </c>
      <c r="BE571" t="s">
        <v>108</v>
      </c>
      <c r="BF571" t="s">
        <v>108</v>
      </c>
      <c r="BG571" t="s">
        <v>108</v>
      </c>
      <c r="BH571" t="s">
        <v>108</v>
      </c>
      <c r="BI571" t="s">
        <v>108</v>
      </c>
      <c r="BJ571" t="s">
        <v>108</v>
      </c>
      <c r="BK571" t="s">
        <v>108</v>
      </c>
      <c r="BL571" t="s">
        <v>108</v>
      </c>
      <c r="BM571" t="s">
        <v>108</v>
      </c>
      <c r="BN571" t="s">
        <v>108</v>
      </c>
      <c r="BO571" t="s">
        <v>108</v>
      </c>
      <c r="BP571" t="s">
        <v>108</v>
      </c>
      <c r="BQ571" t="s">
        <v>108</v>
      </c>
      <c r="BR571" t="s">
        <v>108</v>
      </c>
      <c r="BS571" t="s">
        <v>108</v>
      </c>
      <c r="BT571" t="s">
        <v>108</v>
      </c>
      <c r="BU571" t="s">
        <v>108</v>
      </c>
      <c r="BV571" t="s">
        <v>108</v>
      </c>
      <c r="BW571" t="s">
        <v>108</v>
      </c>
      <c r="BX571" t="s">
        <v>108</v>
      </c>
      <c r="BY571" t="s">
        <v>108</v>
      </c>
      <c r="BZ571" t="s">
        <v>108</v>
      </c>
      <c r="CA571" t="s">
        <v>108</v>
      </c>
      <c r="CB571" t="s">
        <v>108</v>
      </c>
      <c r="CC571" t="s">
        <v>108</v>
      </c>
      <c r="CD571" t="s">
        <v>108</v>
      </c>
      <c r="CE571" t="s">
        <v>108</v>
      </c>
      <c r="CF571" t="s">
        <v>108</v>
      </c>
      <c r="CG571" t="s">
        <v>108</v>
      </c>
      <c r="CH571" t="s">
        <v>108</v>
      </c>
      <c r="CI571" t="s">
        <v>108</v>
      </c>
      <c r="CJ571" t="s">
        <v>108</v>
      </c>
      <c r="CK571" t="s">
        <v>108</v>
      </c>
      <c r="CL571" t="s">
        <v>108</v>
      </c>
      <c r="CM571" t="s">
        <v>108</v>
      </c>
      <c r="CN571" t="s">
        <v>108</v>
      </c>
      <c r="CO571" t="s">
        <v>108</v>
      </c>
      <c r="CP571" t="s">
        <v>108</v>
      </c>
      <c r="CQ571" t="s">
        <v>108</v>
      </c>
      <c r="CR571" t="s">
        <v>108</v>
      </c>
      <c r="CS571" t="s">
        <v>108</v>
      </c>
      <c r="CT571" t="s">
        <v>108</v>
      </c>
      <c r="CU571" t="s">
        <v>108</v>
      </c>
      <c r="CV571" t="s">
        <v>108</v>
      </c>
      <c r="CW571" t="s">
        <v>108</v>
      </c>
      <c r="CX571" t="s">
        <v>108</v>
      </c>
      <c r="CY571" t="s">
        <v>108</v>
      </c>
      <c r="CZ571" t="s">
        <v>108</v>
      </c>
      <c r="DA571" t="s">
        <v>108</v>
      </c>
      <c r="DB571" t="s">
        <v>108</v>
      </c>
      <c r="DC571" t="s">
        <v>108</v>
      </c>
      <c r="DD571" t="s">
        <v>108</v>
      </c>
      <c r="DE571" t="s">
        <v>108</v>
      </c>
      <c r="DF571" t="s">
        <v>108</v>
      </c>
      <c r="DG571" t="s">
        <v>108</v>
      </c>
      <c r="DH571" t="s">
        <v>108</v>
      </c>
      <c r="DI571" t="s">
        <v>108</v>
      </c>
      <c r="DJ571" t="s">
        <v>108</v>
      </c>
      <c r="DK571" t="s">
        <v>108</v>
      </c>
      <c r="DL571" t="s">
        <v>108</v>
      </c>
      <c r="DM571" t="s">
        <v>108</v>
      </c>
      <c r="DN571" t="s">
        <v>108</v>
      </c>
      <c r="DO571" t="s">
        <v>108</v>
      </c>
      <c r="DP571" t="s">
        <v>108</v>
      </c>
      <c r="DQ571" t="s">
        <v>108</v>
      </c>
      <c r="DR571" t="s">
        <v>108</v>
      </c>
      <c r="DS571" t="s">
        <v>108</v>
      </c>
      <c r="DT571" t="s">
        <v>108</v>
      </c>
      <c r="DU571" t="s">
        <v>108</v>
      </c>
      <c r="DV571" t="s">
        <v>108</v>
      </c>
      <c r="DW571" t="s">
        <v>108</v>
      </c>
      <c r="DX571" t="s">
        <v>108</v>
      </c>
      <c r="DY571" t="s">
        <v>108</v>
      </c>
      <c r="DZ571" t="s">
        <v>108</v>
      </c>
      <c r="EA571" t="s">
        <v>108</v>
      </c>
      <c r="EB571" t="s">
        <v>108</v>
      </c>
      <c r="EC571" t="s">
        <v>108</v>
      </c>
      <c r="ED571" t="s">
        <v>108</v>
      </c>
      <c r="EE571" t="s">
        <v>108</v>
      </c>
      <c r="EF571" t="s">
        <v>108</v>
      </c>
      <c r="EG571" t="s">
        <v>108</v>
      </c>
      <c r="EH571" t="s">
        <v>108</v>
      </c>
      <c r="EI571" t="s">
        <v>108</v>
      </c>
      <c r="EJ571" t="s">
        <v>108</v>
      </c>
      <c r="EK571" t="s">
        <v>108</v>
      </c>
      <c r="EL571" t="s">
        <v>108</v>
      </c>
    </row>
    <row r="572" spans="1:142" x14ac:dyDescent="0.2">
      <c r="A572" t="e">
        <f ca="1">_xll.BFieldInfo($B$572)</f>
        <v>#NAME?</v>
      </c>
      <c r="B572" t="s">
        <v>115</v>
      </c>
      <c r="C572">
        <v>3091</v>
      </c>
      <c r="D572">
        <v>3091</v>
      </c>
      <c r="E572">
        <v>4105</v>
      </c>
      <c r="F572">
        <v>4105</v>
      </c>
      <c r="G572">
        <v>4105</v>
      </c>
      <c r="H572">
        <v>4105</v>
      </c>
      <c r="I572">
        <v>1533</v>
      </c>
      <c r="J572">
        <v>1533</v>
      </c>
      <c r="K572">
        <v>1533</v>
      </c>
      <c r="L572">
        <v>11045</v>
      </c>
      <c r="M572">
        <v>11045</v>
      </c>
      <c r="N572">
        <v>11045</v>
      </c>
      <c r="O572">
        <v>11045</v>
      </c>
      <c r="P572">
        <v>4266</v>
      </c>
      <c r="Q572">
        <v>4266</v>
      </c>
      <c r="R572">
        <v>4266</v>
      </c>
      <c r="S572">
        <v>4414</v>
      </c>
      <c r="T572">
        <v>4414</v>
      </c>
      <c r="U572">
        <v>4414</v>
      </c>
      <c r="V572">
        <v>4414</v>
      </c>
      <c r="W572">
        <v>2312</v>
      </c>
      <c r="X572">
        <v>2312</v>
      </c>
      <c r="Y572">
        <v>2312</v>
      </c>
      <c r="Z572">
        <v>2312</v>
      </c>
      <c r="AA572">
        <v>3764</v>
      </c>
      <c r="AB572">
        <v>3764</v>
      </c>
      <c r="AC572">
        <v>3764</v>
      </c>
      <c r="AD572">
        <v>3976</v>
      </c>
      <c r="AE572">
        <v>3976</v>
      </c>
      <c r="AF572">
        <v>3976</v>
      </c>
      <c r="AG572">
        <v>3976</v>
      </c>
      <c r="AH572">
        <v>3949</v>
      </c>
      <c r="AI572">
        <v>3949</v>
      </c>
      <c r="AJ572">
        <v>3949</v>
      </c>
      <c r="AK572">
        <v>3949</v>
      </c>
      <c r="AL572">
        <v>2305</v>
      </c>
      <c r="AM572">
        <v>2305</v>
      </c>
      <c r="AN572">
        <v>2305</v>
      </c>
      <c r="AO572">
        <v>2305</v>
      </c>
      <c r="AP572">
        <v>3664</v>
      </c>
      <c r="AQ572">
        <v>3664</v>
      </c>
      <c r="AR572">
        <v>3664</v>
      </c>
      <c r="AS572">
        <v>3664</v>
      </c>
      <c r="AT572">
        <v>3741</v>
      </c>
      <c r="AU572">
        <v>3741</v>
      </c>
      <c r="AV572">
        <v>3741</v>
      </c>
      <c r="AW572">
        <v>3741</v>
      </c>
      <c r="AX572">
        <v>4010</v>
      </c>
      <c r="AY572">
        <v>4010</v>
      </c>
      <c r="AZ572">
        <v>4010</v>
      </c>
      <c r="BA572">
        <v>4010</v>
      </c>
      <c r="BB572">
        <v>1618</v>
      </c>
      <c r="BC572">
        <v>1618</v>
      </c>
      <c r="BD572">
        <v>1618</v>
      </c>
      <c r="BE572">
        <v>1618</v>
      </c>
      <c r="BF572">
        <v>3021</v>
      </c>
      <c r="BG572">
        <v>3021</v>
      </c>
      <c r="BH572">
        <v>3021</v>
      </c>
      <c r="BI572">
        <v>3021</v>
      </c>
      <c r="BJ572">
        <v>3477</v>
      </c>
      <c r="BK572">
        <v>3477</v>
      </c>
      <c r="BL572">
        <v>3477</v>
      </c>
      <c r="BM572">
        <v>3477</v>
      </c>
      <c r="BN572">
        <v>3891</v>
      </c>
      <c r="BO572">
        <v>3891</v>
      </c>
      <c r="BP572">
        <v>3891</v>
      </c>
      <c r="BQ572">
        <v>3891</v>
      </c>
      <c r="BR572">
        <v>1836</v>
      </c>
      <c r="BS572">
        <v>1836</v>
      </c>
      <c r="BT572">
        <v>1836</v>
      </c>
      <c r="BU572">
        <v>1836</v>
      </c>
      <c r="BV572">
        <v>3358</v>
      </c>
      <c r="BW572">
        <v>3358</v>
      </c>
      <c r="BX572">
        <v>3358</v>
      </c>
      <c r="BY572">
        <v>3358</v>
      </c>
      <c r="BZ572">
        <v>3595</v>
      </c>
      <c r="CA572">
        <v>3595</v>
      </c>
      <c r="CB572">
        <v>3595</v>
      </c>
      <c r="CC572">
        <v>3595</v>
      </c>
      <c r="CD572">
        <v>3037</v>
      </c>
      <c r="CE572">
        <v>3037</v>
      </c>
      <c r="CF572">
        <v>3037</v>
      </c>
      <c r="CG572">
        <v>3037</v>
      </c>
      <c r="CH572">
        <v>2148</v>
      </c>
      <c r="CI572">
        <v>2148</v>
      </c>
      <c r="CJ572">
        <v>2148</v>
      </c>
      <c r="CK572">
        <v>3682</v>
      </c>
      <c r="CL572">
        <v>3682</v>
      </c>
      <c r="CM572">
        <v>3682</v>
      </c>
      <c r="CN572">
        <v>3682</v>
      </c>
      <c r="CO572">
        <v>3950</v>
      </c>
      <c r="CP572">
        <v>3950</v>
      </c>
      <c r="CQ572">
        <v>3950</v>
      </c>
      <c r="CR572">
        <v>3950</v>
      </c>
      <c r="CS572">
        <v>3470</v>
      </c>
      <c r="CT572">
        <v>3470</v>
      </c>
      <c r="CU572">
        <v>3470</v>
      </c>
      <c r="CV572">
        <v>3470</v>
      </c>
      <c r="CW572">
        <v>3043</v>
      </c>
      <c r="CX572">
        <v>3043</v>
      </c>
      <c r="CY572">
        <v>3043</v>
      </c>
      <c r="CZ572">
        <v>3806</v>
      </c>
      <c r="DA572">
        <v>3806</v>
      </c>
      <c r="DB572">
        <v>3806</v>
      </c>
      <c r="DC572">
        <v>3806</v>
      </c>
      <c r="DD572">
        <v>4287</v>
      </c>
      <c r="DE572">
        <v>4287</v>
      </c>
      <c r="DF572">
        <v>4287</v>
      </c>
      <c r="DG572">
        <v>3870</v>
      </c>
      <c r="DH572">
        <v>3870</v>
      </c>
      <c r="DI572">
        <v>3870</v>
      </c>
      <c r="DJ572">
        <v>3870</v>
      </c>
      <c r="DK572">
        <v>2835</v>
      </c>
      <c r="DL572">
        <v>2835</v>
      </c>
      <c r="DM572">
        <v>2835</v>
      </c>
      <c r="DN572">
        <v>2835</v>
      </c>
      <c r="DO572">
        <v>3118</v>
      </c>
      <c r="DP572">
        <v>3118</v>
      </c>
      <c r="DQ572">
        <v>3118</v>
      </c>
      <c r="DR572">
        <v>4868</v>
      </c>
      <c r="DS572">
        <v>4868</v>
      </c>
      <c r="DT572">
        <v>4868</v>
      </c>
      <c r="DU572">
        <v>4868</v>
      </c>
      <c r="DV572">
        <v>4093</v>
      </c>
      <c r="DW572">
        <v>4093</v>
      </c>
      <c r="DX572">
        <v>4093</v>
      </c>
      <c r="DY572">
        <v>4093</v>
      </c>
      <c r="DZ572">
        <v>2852</v>
      </c>
      <c r="EA572">
        <v>2852</v>
      </c>
      <c r="EB572">
        <v>2852</v>
      </c>
      <c r="EC572">
        <v>2852</v>
      </c>
      <c r="ED572">
        <v>4088</v>
      </c>
      <c r="EE572">
        <v>4088</v>
      </c>
      <c r="EF572">
        <v>4088</v>
      </c>
      <c r="EG572">
        <v>4088</v>
      </c>
      <c r="EH572">
        <v>4021</v>
      </c>
      <c r="EI572">
        <v>4021</v>
      </c>
      <c r="EJ572">
        <v>4021</v>
      </c>
      <c r="EK572">
        <v>4021</v>
      </c>
      <c r="EL572" t="s">
        <v>108</v>
      </c>
    </row>
    <row r="573" spans="1:142" x14ac:dyDescent="0.2">
      <c r="A573" t="e">
        <f ca="1">_xll.BFieldInfo($B$573)</f>
        <v>#NAME?</v>
      </c>
      <c r="B573" t="s">
        <v>116</v>
      </c>
      <c r="C573">
        <v>48.7</v>
      </c>
      <c r="D573">
        <v>48.7</v>
      </c>
      <c r="E573">
        <v>48.7</v>
      </c>
      <c r="F573">
        <v>48.7</v>
      </c>
      <c r="G573">
        <v>48.7</v>
      </c>
      <c r="H573">
        <v>48.7</v>
      </c>
      <c r="I573">
        <v>48.7</v>
      </c>
      <c r="J573">
        <v>48.7</v>
      </c>
      <c r="K573">
        <v>48.7</v>
      </c>
      <c r="L573">
        <v>47.1</v>
      </c>
      <c r="M573">
        <v>47.1</v>
      </c>
      <c r="N573">
        <v>47.1</v>
      </c>
      <c r="O573">
        <v>47.1</v>
      </c>
      <c r="P573">
        <v>47.1</v>
      </c>
      <c r="Q573">
        <v>47.1</v>
      </c>
      <c r="R573">
        <v>47.1</v>
      </c>
      <c r="S573">
        <v>47.1</v>
      </c>
      <c r="T573">
        <v>47.1</v>
      </c>
      <c r="U573">
        <v>47.1</v>
      </c>
      <c r="V573">
        <v>47.1</v>
      </c>
      <c r="W573">
        <v>47.1</v>
      </c>
      <c r="X573">
        <v>47.1</v>
      </c>
      <c r="Y573">
        <v>47.1</v>
      </c>
      <c r="Z573">
        <v>47.1</v>
      </c>
      <c r="AA573">
        <v>39.6</v>
      </c>
      <c r="AB573">
        <v>39.6</v>
      </c>
      <c r="AC573">
        <v>39.6</v>
      </c>
      <c r="AD573">
        <v>39.6</v>
      </c>
      <c r="AE573">
        <v>39.6</v>
      </c>
      <c r="AF573">
        <v>39.6</v>
      </c>
      <c r="AG573">
        <v>39.6</v>
      </c>
      <c r="AH573">
        <v>39.6</v>
      </c>
      <c r="AI573">
        <v>39.6</v>
      </c>
      <c r="AJ573">
        <v>39.6</v>
      </c>
      <c r="AK573">
        <v>39.6</v>
      </c>
      <c r="AL573">
        <v>39.6</v>
      </c>
      <c r="AM573">
        <v>39.6</v>
      </c>
      <c r="AN573">
        <v>39.6</v>
      </c>
      <c r="AO573">
        <v>39.6</v>
      </c>
      <c r="AP573">
        <v>34.9</v>
      </c>
      <c r="AQ573">
        <v>34.9</v>
      </c>
      <c r="AR573">
        <v>34.9</v>
      </c>
      <c r="AS573">
        <v>34.9</v>
      </c>
      <c r="AT573">
        <v>34.9</v>
      </c>
      <c r="AU573">
        <v>34.9</v>
      </c>
      <c r="AV573">
        <v>34.9</v>
      </c>
      <c r="AW573">
        <v>34.9</v>
      </c>
      <c r="AX573">
        <v>34.9</v>
      </c>
      <c r="AY573">
        <v>34.9</v>
      </c>
      <c r="AZ573">
        <v>34.9</v>
      </c>
      <c r="BA573">
        <v>34.9</v>
      </c>
      <c r="BB573">
        <v>34.9</v>
      </c>
      <c r="BC573">
        <v>34.9</v>
      </c>
      <c r="BD573">
        <v>34.9</v>
      </c>
      <c r="BE573">
        <v>34.9</v>
      </c>
      <c r="BF573">
        <v>35</v>
      </c>
      <c r="BG573">
        <v>35</v>
      </c>
      <c r="BH573">
        <v>35</v>
      </c>
      <c r="BI573">
        <v>35</v>
      </c>
      <c r="BJ573">
        <v>35</v>
      </c>
      <c r="BK573">
        <v>35</v>
      </c>
      <c r="BL573">
        <v>35</v>
      </c>
      <c r="BM573">
        <v>35</v>
      </c>
      <c r="BN573">
        <v>35</v>
      </c>
      <c r="BO573">
        <v>35</v>
      </c>
      <c r="BP573">
        <v>35</v>
      </c>
      <c r="BQ573">
        <v>35</v>
      </c>
      <c r="BR573">
        <v>35</v>
      </c>
      <c r="BS573">
        <v>35</v>
      </c>
      <c r="BT573">
        <v>35</v>
      </c>
      <c r="BU573">
        <v>35</v>
      </c>
      <c r="BV573">
        <v>34.520000000000003</v>
      </c>
      <c r="BW573">
        <v>34.520000000000003</v>
      </c>
      <c r="BX573">
        <v>34.520000000000003</v>
      </c>
      <c r="BY573">
        <v>34.520000000000003</v>
      </c>
      <c r="BZ573">
        <v>34.520000000000003</v>
      </c>
      <c r="CA573">
        <v>34.520000000000003</v>
      </c>
      <c r="CB573">
        <v>34.520000000000003</v>
      </c>
      <c r="CC573">
        <v>34.520000000000003</v>
      </c>
      <c r="CD573">
        <v>34.520000000000003</v>
      </c>
      <c r="CE573">
        <v>34.520000000000003</v>
      </c>
      <c r="CF573">
        <v>34.520000000000003</v>
      </c>
      <c r="CG573">
        <v>34.520000000000003</v>
      </c>
      <c r="CH573">
        <v>34.520000000000003</v>
      </c>
      <c r="CI573">
        <v>34.520000000000003</v>
      </c>
      <c r="CJ573">
        <v>34.520000000000003</v>
      </c>
      <c r="CK573">
        <v>30.0488</v>
      </c>
      <c r="CL573">
        <v>30.0488</v>
      </c>
      <c r="CM573">
        <v>30.0488</v>
      </c>
      <c r="CN573">
        <v>30.0488</v>
      </c>
      <c r="CO573">
        <v>30.0488</v>
      </c>
      <c r="CP573">
        <v>30.0488</v>
      </c>
      <c r="CQ573">
        <v>30.0488</v>
      </c>
      <c r="CR573">
        <v>30.0488</v>
      </c>
      <c r="CS573">
        <v>30.0488</v>
      </c>
      <c r="CT573">
        <v>30.0488</v>
      </c>
      <c r="CU573">
        <v>30.0488</v>
      </c>
      <c r="CV573">
        <v>30.0488</v>
      </c>
      <c r="CW573">
        <v>30.0488</v>
      </c>
      <c r="CX573">
        <v>30.0488</v>
      </c>
      <c r="CY573">
        <v>30.0488</v>
      </c>
      <c r="CZ573">
        <v>33.792000000000002</v>
      </c>
      <c r="DA573">
        <v>33.792000000000002</v>
      </c>
      <c r="DB573">
        <v>33.792000000000002</v>
      </c>
      <c r="DC573">
        <v>33.792000000000002</v>
      </c>
      <c r="DD573">
        <v>33.792000000000002</v>
      </c>
      <c r="DE573">
        <v>33.792000000000002</v>
      </c>
      <c r="DF573">
        <v>33.792000000000002</v>
      </c>
      <c r="DG573">
        <v>33.792000000000002</v>
      </c>
      <c r="DH573">
        <v>33.792000000000002</v>
      </c>
      <c r="DI573">
        <v>33.792000000000002</v>
      </c>
      <c r="DJ573">
        <v>33.792000000000002</v>
      </c>
      <c r="DK573">
        <v>33.792000000000002</v>
      </c>
      <c r="DL573">
        <v>33.792000000000002</v>
      </c>
      <c r="DM573">
        <v>33.792000000000002</v>
      </c>
      <c r="DN573">
        <v>33.792000000000002</v>
      </c>
      <c r="DO573">
        <v>31.258600000000001</v>
      </c>
      <c r="DP573">
        <v>31.258600000000001</v>
      </c>
      <c r="DQ573">
        <v>31.258600000000001</v>
      </c>
      <c r="DR573">
        <v>31.258600000000001</v>
      </c>
      <c r="DS573">
        <v>31.258600000000001</v>
      </c>
      <c r="DT573">
        <v>31.258600000000001</v>
      </c>
      <c r="DU573">
        <v>31.258600000000001</v>
      </c>
      <c r="DV573">
        <v>31.258600000000001</v>
      </c>
      <c r="DW573">
        <v>31.258600000000001</v>
      </c>
      <c r="DX573">
        <v>31.258600000000001</v>
      </c>
      <c r="DY573">
        <v>31.258600000000001</v>
      </c>
      <c r="DZ573">
        <v>31.258600000000001</v>
      </c>
      <c r="EA573">
        <v>31.258600000000001</v>
      </c>
      <c r="EB573">
        <v>31.258600000000001</v>
      </c>
      <c r="EC573">
        <v>31.258600000000001</v>
      </c>
      <c r="ED573" t="s">
        <v>108</v>
      </c>
      <c r="EE573" t="s">
        <v>108</v>
      </c>
      <c r="EF573" t="s">
        <v>108</v>
      </c>
      <c r="EG573" t="s">
        <v>108</v>
      </c>
      <c r="EH573" t="s">
        <v>108</v>
      </c>
      <c r="EI573" t="s">
        <v>108</v>
      </c>
      <c r="EJ573" t="s">
        <v>108</v>
      </c>
      <c r="EK573" t="s">
        <v>108</v>
      </c>
      <c r="EL573" t="s">
        <v>108</v>
      </c>
    </row>
    <row r="574" spans="1:142" x14ac:dyDescent="0.2">
      <c r="A574" t="e">
        <f ca="1">_xll.BFieldInfo($B$574)</f>
        <v>#NAME?</v>
      </c>
      <c r="B574" t="s">
        <v>117</v>
      </c>
      <c r="C574">
        <v>31.8</v>
      </c>
      <c r="D574">
        <v>31.8</v>
      </c>
      <c r="E574">
        <v>31.8</v>
      </c>
      <c r="F574">
        <v>31.8</v>
      </c>
      <c r="G574">
        <v>31.8</v>
      </c>
      <c r="H574">
        <v>31.8</v>
      </c>
      <c r="I574">
        <v>31.8</v>
      </c>
      <c r="J574">
        <v>31.8</v>
      </c>
      <c r="K574">
        <v>31.8</v>
      </c>
      <c r="L574">
        <v>31.3</v>
      </c>
      <c r="M574">
        <v>31.3</v>
      </c>
      <c r="N574">
        <v>31.3</v>
      </c>
      <c r="O574">
        <v>31.3</v>
      </c>
      <c r="P574">
        <v>31.3</v>
      </c>
      <c r="Q574">
        <v>31.3</v>
      </c>
      <c r="R574">
        <v>31.3</v>
      </c>
      <c r="S574">
        <v>31.3</v>
      </c>
      <c r="T574">
        <v>31.3</v>
      </c>
      <c r="U574">
        <v>31.3</v>
      </c>
      <c r="V574">
        <v>31.3</v>
      </c>
      <c r="W574">
        <v>31.3</v>
      </c>
      <c r="X574">
        <v>31.3</v>
      </c>
      <c r="Y574">
        <v>31.3</v>
      </c>
      <c r="Z574">
        <v>31.3</v>
      </c>
      <c r="AA574">
        <v>37.5</v>
      </c>
      <c r="AB574">
        <v>37.5</v>
      </c>
      <c r="AC574">
        <v>37.5</v>
      </c>
      <c r="AD574">
        <v>37.5</v>
      </c>
      <c r="AE574">
        <v>37.5</v>
      </c>
      <c r="AF574">
        <v>37.5</v>
      </c>
      <c r="AG574">
        <v>37.5</v>
      </c>
      <c r="AH574">
        <v>37.5</v>
      </c>
      <c r="AI574">
        <v>37.5</v>
      </c>
      <c r="AJ574">
        <v>37.5</v>
      </c>
      <c r="AK574">
        <v>37.5</v>
      </c>
      <c r="AL574">
        <v>37.5</v>
      </c>
      <c r="AM574">
        <v>37.5</v>
      </c>
      <c r="AN574">
        <v>37.5</v>
      </c>
      <c r="AO574">
        <v>37.5</v>
      </c>
      <c r="AP574">
        <v>40.1</v>
      </c>
      <c r="AQ574">
        <v>40.1</v>
      </c>
      <c r="AR574">
        <v>40.1</v>
      </c>
      <c r="AS574">
        <v>40.1</v>
      </c>
      <c r="AT574">
        <v>40.1</v>
      </c>
      <c r="AU574">
        <v>40.1</v>
      </c>
      <c r="AV574">
        <v>40.1</v>
      </c>
      <c r="AW574">
        <v>40.1</v>
      </c>
      <c r="AX574">
        <v>40.1</v>
      </c>
      <c r="AY574">
        <v>40.1</v>
      </c>
      <c r="AZ574">
        <v>40.1</v>
      </c>
      <c r="BA574">
        <v>40.1</v>
      </c>
      <c r="BB574">
        <v>40.1</v>
      </c>
      <c r="BC574">
        <v>40.1</v>
      </c>
      <c r="BD574">
        <v>40.1</v>
      </c>
      <c r="BE574">
        <v>40.1</v>
      </c>
      <c r="BF574">
        <v>40.200000000000003</v>
      </c>
      <c r="BG574">
        <v>40.200000000000003</v>
      </c>
      <c r="BH574">
        <v>40.200000000000003</v>
      </c>
      <c r="BI574">
        <v>40.200000000000003</v>
      </c>
      <c r="BJ574">
        <v>40.200000000000003</v>
      </c>
      <c r="BK574">
        <v>40.200000000000003</v>
      </c>
      <c r="BL574">
        <v>40.200000000000003</v>
      </c>
      <c r="BM574">
        <v>40.200000000000003</v>
      </c>
      <c r="BN574">
        <v>40.200000000000003</v>
      </c>
      <c r="BO574">
        <v>40.200000000000003</v>
      </c>
      <c r="BP574">
        <v>40.200000000000003</v>
      </c>
      <c r="BQ574">
        <v>40.200000000000003</v>
      </c>
      <c r="BR574">
        <v>40.200000000000003</v>
      </c>
      <c r="BS574">
        <v>40.200000000000003</v>
      </c>
      <c r="BT574">
        <v>40.200000000000003</v>
      </c>
      <c r="BU574">
        <v>40.200000000000003</v>
      </c>
      <c r="BV574">
        <v>41.23</v>
      </c>
      <c r="BW574">
        <v>41.23</v>
      </c>
      <c r="BX574">
        <v>41.23</v>
      </c>
      <c r="BY574">
        <v>41.23</v>
      </c>
      <c r="BZ574">
        <v>41.23</v>
      </c>
      <c r="CA574">
        <v>41.23</v>
      </c>
      <c r="CB574">
        <v>41.23</v>
      </c>
      <c r="CC574">
        <v>41.23</v>
      </c>
      <c r="CD574">
        <v>41.23</v>
      </c>
      <c r="CE574">
        <v>41.23</v>
      </c>
      <c r="CF574">
        <v>41.23</v>
      </c>
      <c r="CG574">
        <v>41.23</v>
      </c>
      <c r="CH574">
        <v>41.23</v>
      </c>
      <c r="CI574">
        <v>41.23</v>
      </c>
      <c r="CJ574">
        <v>41.23</v>
      </c>
      <c r="CK574">
        <v>51.650199999999998</v>
      </c>
      <c r="CL574">
        <v>51.650199999999998</v>
      </c>
      <c r="CM574">
        <v>51.650199999999998</v>
      </c>
      <c r="CN574">
        <v>51.650199999999998</v>
      </c>
      <c r="CO574">
        <v>51.650199999999998</v>
      </c>
      <c r="CP574">
        <v>51.650199999999998</v>
      </c>
      <c r="CQ574">
        <v>51.650199999999998</v>
      </c>
      <c r="CR574">
        <v>51.650199999999998</v>
      </c>
      <c r="CS574">
        <v>51.650199999999998</v>
      </c>
      <c r="CT574">
        <v>51.650199999999998</v>
      </c>
      <c r="CU574">
        <v>51.650199999999998</v>
      </c>
      <c r="CV574">
        <v>51.650199999999998</v>
      </c>
      <c r="CW574">
        <v>51.650199999999998</v>
      </c>
      <c r="CX574">
        <v>51.650199999999998</v>
      </c>
      <c r="CY574">
        <v>51.650199999999998</v>
      </c>
      <c r="CZ574">
        <v>48.030200000000001</v>
      </c>
      <c r="DA574">
        <v>48.030200000000001</v>
      </c>
      <c r="DB574">
        <v>48.030200000000001</v>
      </c>
      <c r="DC574">
        <v>48.030200000000001</v>
      </c>
      <c r="DD574">
        <v>48.030200000000001</v>
      </c>
      <c r="DE574">
        <v>48.030200000000001</v>
      </c>
      <c r="DF574">
        <v>48.030200000000001</v>
      </c>
      <c r="DG574">
        <v>48.030200000000001</v>
      </c>
      <c r="DH574">
        <v>48.030200000000001</v>
      </c>
      <c r="DI574">
        <v>48.030200000000001</v>
      </c>
      <c r="DJ574">
        <v>48.030200000000001</v>
      </c>
      <c r="DK574">
        <v>48.030200000000001</v>
      </c>
      <c r="DL574">
        <v>48.030200000000001</v>
      </c>
      <c r="DM574">
        <v>48.030200000000001</v>
      </c>
      <c r="DN574">
        <v>48.030200000000001</v>
      </c>
      <c r="DO574">
        <v>41.117199999999997</v>
      </c>
      <c r="DP574">
        <v>41.117199999999997</v>
      </c>
      <c r="DQ574">
        <v>41.117199999999997</v>
      </c>
      <c r="DR574">
        <v>41.117199999999997</v>
      </c>
      <c r="DS574">
        <v>41.117199999999997</v>
      </c>
      <c r="DT574">
        <v>41.117199999999997</v>
      </c>
      <c r="DU574">
        <v>41.117199999999997</v>
      </c>
      <c r="DV574">
        <v>41.117199999999997</v>
      </c>
      <c r="DW574">
        <v>41.117199999999997</v>
      </c>
      <c r="DX574">
        <v>41.117199999999997</v>
      </c>
      <c r="DY574">
        <v>41.117199999999997</v>
      </c>
      <c r="DZ574">
        <v>41.117199999999997</v>
      </c>
      <c r="EA574">
        <v>41.117199999999997</v>
      </c>
      <c r="EB574">
        <v>41.117199999999997</v>
      </c>
      <c r="EC574">
        <v>41.117199999999997</v>
      </c>
      <c r="ED574" t="s">
        <v>108</v>
      </c>
      <c r="EE574" t="s">
        <v>108</v>
      </c>
      <c r="EF574" t="s">
        <v>108</v>
      </c>
      <c r="EG574" t="s">
        <v>108</v>
      </c>
      <c r="EH574" t="s">
        <v>108</v>
      </c>
      <c r="EI574" t="s">
        <v>108</v>
      </c>
      <c r="EJ574" t="s">
        <v>108</v>
      </c>
      <c r="EK574" t="s">
        <v>108</v>
      </c>
      <c r="EL574" t="s">
        <v>108</v>
      </c>
    </row>
    <row r="576" spans="1:142" x14ac:dyDescent="0.2">
      <c r="A576" t="s">
        <v>193</v>
      </c>
      <c r="B576" t="s">
        <v>106</v>
      </c>
      <c r="C576" s="8" t="e">
        <f ca="1">_xll.BDH($A$576,$B$577:$B$587,$B$1,$B$2,"Dir=H","Per=M","Days=A","Dts=S","Sort=R","cols=109;rows=12")</f>
        <v>#NAME?</v>
      </c>
      <c r="D576" s="8">
        <v>43982</v>
      </c>
      <c r="E576" s="8">
        <v>43951</v>
      </c>
      <c r="F576" s="8">
        <v>43921</v>
      </c>
      <c r="G576" s="8">
        <v>43890</v>
      </c>
      <c r="H576" s="8">
        <v>43861</v>
      </c>
      <c r="I576" s="8">
        <v>43830</v>
      </c>
      <c r="J576" s="8">
        <v>43799</v>
      </c>
      <c r="K576" s="8">
        <v>43769</v>
      </c>
      <c r="L576" s="8">
        <v>43738</v>
      </c>
      <c r="M576" s="8">
        <v>43708</v>
      </c>
      <c r="N576" s="8">
        <v>43677</v>
      </c>
      <c r="O576" s="8">
        <v>43646</v>
      </c>
      <c r="P576" s="8">
        <v>43616</v>
      </c>
      <c r="Q576" s="8">
        <v>43585</v>
      </c>
      <c r="R576" s="8">
        <v>43555</v>
      </c>
      <c r="S576" s="8">
        <v>43524</v>
      </c>
      <c r="T576" s="8">
        <v>43496</v>
      </c>
      <c r="U576" s="8">
        <v>43465</v>
      </c>
      <c r="V576" s="8">
        <v>43434</v>
      </c>
      <c r="W576" s="8">
        <v>43404</v>
      </c>
      <c r="X576" s="8">
        <v>43373</v>
      </c>
      <c r="Y576" s="8">
        <v>43343</v>
      </c>
      <c r="Z576" s="8">
        <v>43312</v>
      </c>
      <c r="AA576" s="8">
        <v>43281</v>
      </c>
      <c r="AB576" s="8">
        <v>43251</v>
      </c>
      <c r="AC576" s="8">
        <v>43220</v>
      </c>
      <c r="AD576" s="8">
        <v>43190</v>
      </c>
      <c r="AE576" s="8">
        <v>43159</v>
      </c>
      <c r="AF576" s="8">
        <v>43131</v>
      </c>
      <c r="AG576" s="8">
        <v>43100</v>
      </c>
      <c r="AH576" s="8">
        <v>43069</v>
      </c>
      <c r="AI576" s="8">
        <v>43039</v>
      </c>
      <c r="AJ576" s="8">
        <v>43008</v>
      </c>
      <c r="AK576" s="8">
        <v>42978</v>
      </c>
      <c r="AL576" s="8">
        <v>42947</v>
      </c>
      <c r="AM576" s="8">
        <v>42916</v>
      </c>
      <c r="AN576" s="8">
        <v>42886</v>
      </c>
      <c r="AO576" s="8">
        <v>42855</v>
      </c>
      <c r="AP576" s="8">
        <v>42825</v>
      </c>
      <c r="AQ576" s="8">
        <v>42794</v>
      </c>
      <c r="AR576" s="8">
        <v>42766</v>
      </c>
      <c r="AS576" s="8">
        <v>42735</v>
      </c>
      <c r="AT576" s="8">
        <v>42704</v>
      </c>
      <c r="AU576" s="8">
        <v>42674</v>
      </c>
      <c r="AV576" s="8">
        <v>42643</v>
      </c>
      <c r="AW576" s="8">
        <v>42613</v>
      </c>
      <c r="AX576" s="8">
        <v>42582</v>
      </c>
      <c r="AY576" s="8">
        <v>42551</v>
      </c>
      <c r="AZ576" s="8">
        <v>42521</v>
      </c>
      <c r="BA576" s="8">
        <v>42490</v>
      </c>
      <c r="BB576" s="8">
        <v>42460</v>
      </c>
      <c r="BC576" s="8">
        <v>42429</v>
      </c>
      <c r="BD576" s="8">
        <v>42400</v>
      </c>
      <c r="BE576" s="8">
        <v>42369</v>
      </c>
      <c r="BF576" s="8">
        <v>42338</v>
      </c>
      <c r="BG576" s="8">
        <v>42308</v>
      </c>
      <c r="BH576" s="8">
        <v>42277</v>
      </c>
      <c r="BI576" s="8">
        <v>42247</v>
      </c>
      <c r="BJ576" s="8">
        <v>42216</v>
      </c>
      <c r="BK576" s="8">
        <v>42185</v>
      </c>
      <c r="BL576" s="8">
        <v>42155</v>
      </c>
      <c r="BM576" s="8">
        <v>42124</v>
      </c>
      <c r="BN576" s="8">
        <v>42094</v>
      </c>
      <c r="BO576" s="8">
        <v>42063</v>
      </c>
      <c r="BP576" s="8">
        <v>42035</v>
      </c>
      <c r="BQ576" s="8">
        <v>42004</v>
      </c>
      <c r="BR576" s="8">
        <v>41973</v>
      </c>
      <c r="BS576" s="8">
        <v>41943</v>
      </c>
      <c r="BT576" s="8">
        <v>41912</v>
      </c>
      <c r="BU576" s="8">
        <v>41882</v>
      </c>
      <c r="BV576" s="8">
        <v>41851</v>
      </c>
      <c r="BW576" s="8">
        <v>41820</v>
      </c>
      <c r="BX576" s="8">
        <v>41790</v>
      </c>
      <c r="BY576" s="8">
        <v>41759</v>
      </c>
      <c r="BZ576" s="8">
        <v>41729</v>
      </c>
      <c r="CA576" s="8">
        <v>41698</v>
      </c>
      <c r="CB576" s="8">
        <v>41670</v>
      </c>
      <c r="CC576" s="8">
        <v>41639</v>
      </c>
      <c r="CD576" s="8">
        <v>41608</v>
      </c>
      <c r="CE576" s="8">
        <v>41578</v>
      </c>
      <c r="CF576" s="8">
        <v>41547</v>
      </c>
      <c r="CG576" s="8">
        <v>41517</v>
      </c>
      <c r="CH576" s="8">
        <v>41486</v>
      </c>
      <c r="CI576" s="8">
        <v>41455</v>
      </c>
      <c r="CJ576" s="8">
        <v>41425</v>
      </c>
      <c r="CK576" s="8">
        <v>41394</v>
      </c>
      <c r="CL576" s="8">
        <v>41364</v>
      </c>
      <c r="CM576" s="8">
        <v>41333</v>
      </c>
      <c r="CN576" s="8">
        <v>41305</v>
      </c>
      <c r="CO576" s="8">
        <v>41274</v>
      </c>
      <c r="CP576" s="8">
        <v>41243</v>
      </c>
      <c r="CQ576" s="8">
        <v>41213</v>
      </c>
      <c r="CR576" s="8">
        <v>41182</v>
      </c>
      <c r="CS576" s="8">
        <v>41152</v>
      </c>
      <c r="CT576" s="8">
        <v>41121</v>
      </c>
      <c r="CU576" s="8">
        <v>41090</v>
      </c>
      <c r="CV576" s="8">
        <v>41060</v>
      </c>
      <c r="CW576" s="8">
        <v>41029</v>
      </c>
      <c r="CX576" s="8">
        <v>40999</v>
      </c>
      <c r="CY576" s="8">
        <v>40968</v>
      </c>
      <c r="CZ576" s="8">
        <v>40939</v>
      </c>
      <c r="DA576" s="8">
        <v>40908</v>
      </c>
      <c r="DB576" s="8">
        <v>40877</v>
      </c>
      <c r="DC576" s="8">
        <v>40847</v>
      </c>
      <c r="DD576" s="8">
        <v>40816</v>
      </c>
      <c r="DE576" s="8">
        <v>40786</v>
      </c>
      <c r="DF576" s="8">
        <v>40755</v>
      </c>
      <c r="DG576" s="8">
        <v>40724</v>
      </c>
    </row>
    <row r="577" spans="1:122" x14ac:dyDescent="0.2">
      <c r="A577" t="e">
        <f ca="1">_xll.BFieldInfo($B$577)</f>
        <v>#NAME?</v>
      </c>
      <c r="B577" t="s">
        <v>107</v>
      </c>
      <c r="C577">
        <v>1831.46</v>
      </c>
      <c r="D577">
        <v>1573.84</v>
      </c>
      <c r="E577">
        <v>1560.77</v>
      </c>
      <c r="F577">
        <v>1185.75</v>
      </c>
      <c r="G577">
        <v>1414.54</v>
      </c>
      <c r="H577">
        <v>1502.9</v>
      </c>
      <c r="I577">
        <v>1611.92</v>
      </c>
      <c r="J577">
        <v>1651.42</v>
      </c>
      <c r="K577">
        <v>1559.01</v>
      </c>
      <c r="L577">
        <v>1418.37</v>
      </c>
      <c r="M577">
        <v>1329.26</v>
      </c>
      <c r="N577">
        <v>1234.8599999999999</v>
      </c>
      <c r="O577">
        <v>1326.82</v>
      </c>
      <c r="P577">
        <v>1408.41</v>
      </c>
      <c r="Q577">
        <v>1474.74</v>
      </c>
      <c r="R577">
        <v>1443.45</v>
      </c>
      <c r="S577">
        <v>1303.48</v>
      </c>
      <c r="T577">
        <v>1299.3499999999999</v>
      </c>
      <c r="U577">
        <v>1187.22</v>
      </c>
      <c r="V577">
        <v>1236.24</v>
      </c>
      <c r="W577">
        <v>1123.69</v>
      </c>
      <c r="X577">
        <v>1331.96</v>
      </c>
      <c r="Y577">
        <v>1314.7</v>
      </c>
      <c r="Z577">
        <v>1255.77</v>
      </c>
      <c r="AA577">
        <v>1029.6600000000001</v>
      </c>
      <c r="AB577">
        <v>969.53</v>
      </c>
      <c r="AC577">
        <v>1013.68</v>
      </c>
      <c r="AD577">
        <v>928.86</v>
      </c>
      <c r="AE577">
        <v>1004.47</v>
      </c>
      <c r="AF577">
        <v>1011.57</v>
      </c>
      <c r="AG577">
        <v>969.22</v>
      </c>
      <c r="AH577">
        <v>969.74</v>
      </c>
      <c r="AI577">
        <v>990.05</v>
      </c>
      <c r="AJ577">
        <v>821.74</v>
      </c>
      <c r="AK577">
        <v>838.94</v>
      </c>
      <c r="AL577">
        <v>849.83</v>
      </c>
      <c r="AM577">
        <v>720.87</v>
      </c>
      <c r="AN577">
        <v>700.34</v>
      </c>
      <c r="AO577">
        <v>728.81</v>
      </c>
      <c r="AP577">
        <v>690</v>
      </c>
      <c r="AQ577">
        <v>646.72</v>
      </c>
      <c r="AR577">
        <v>545.98</v>
      </c>
      <c r="AS577">
        <v>565.41999999999996</v>
      </c>
      <c r="AT577">
        <v>517.16999999999996</v>
      </c>
      <c r="AU577">
        <v>549.12</v>
      </c>
      <c r="AV577">
        <v>566.09</v>
      </c>
      <c r="AW577">
        <v>553.71</v>
      </c>
      <c r="AX577">
        <v>530.16</v>
      </c>
      <c r="AY577">
        <v>506.26</v>
      </c>
      <c r="AZ577">
        <v>500.35</v>
      </c>
      <c r="BA577">
        <v>513.34</v>
      </c>
      <c r="BB577">
        <v>545.98</v>
      </c>
      <c r="BC577">
        <v>499.79</v>
      </c>
      <c r="BD577">
        <v>535.33000000000004</v>
      </c>
      <c r="BE577">
        <v>524.58000000000004</v>
      </c>
      <c r="BF577">
        <v>499.37</v>
      </c>
      <c r="BG577">
        <v>489.99</v>
      </c>
      <c r="BH577">
        <v>445.83</v>
      </c>
      <c r="BI577">
        <v>442.53</v>
      </c>
      <c r="BJ577">
        <v>517.99</v>
      </c>
      <c r="BK577">
        <v>517.08000000000004</v>
      </c>
      <c r="BL577">
        <v>453.43</v>
      </c>
      <c r="BM577">
        <v>440.9</v>
      </c>
      <c r="BN577">
        <v>422.32</v>
      </c>
      <c r="BO577">
        <v>442.34</v>
      </c>
      <c r="BP577">
        <v>467.95</v>
      </c>
      <c r="BQ577">
        <v>455.63</v>
      </c>
      <c r="BR577">
        <v>506.99</v>
      </c>
      <c r="BS577">
        <v>511.56</v>
      </c>
      <c r="BT577">
        <v>483.52</v>
      </c>
      <c r="BU577">
        <v>510.62</v>
      </c>
      <c r="BV577">
        <v>514.58000000000004</v>
      </c>
      <c r="BW577">
        <v>519.16</v>
      </c>
      <c r="BX577">
        <v>544.36</v>
      </c>
      <c r="BY577">
        <v>474.28</v>
      </c>
      <c r="BZ577">
        <v>471.72</v>
      </c>
      <c r="CA577">
        <v>405.43</v>
      </c>
      <c r="CB577">
        <v>421.24</v>
      </c>
      <c r="CC577">
        <v>453.71</v>
      </c>
      <c r="CD577">
        <v>432.42</v>
      </c>
      <c r="CE577">
        <v>463.59</v>
      </c>
      <c r="CF577">
        <v>416.81</v>
      </c>
      <c r="CG577">
        <v>432.75</v>
      </c>
      <c r="CH577">
        <v>441.97</v>
      </c>
      <c r="CI577">
        <v>437.18</v>
      </c>
      <c r="CJ577">
        <v>408.65</v>
      </c>
      <c r="CK577">
        <v>395.1</v>
      </c>
      <c r="CL577">
        <v>387.43</v>
      </c>
      <c r="CM577">
        <v>407.96</v>
      </c>
      <c r="CN577">
        <v>444.45</v>
      </c>
      <c r="CO577">
        <v>420.84</v>
      </c>
      <c r="CP577">
        <v>397.86</v>
      </c>
      <c r="CQ577">
        <v>403.77</v>
      </c>
      <c r="CR577">
        <v>419.66</v>
      </c>
      <c r="CS577">
        <v>384.17</v>
      </c>
      <c r="CT577">
        <v>372.75</v>
      </c>
      <c r="CU577">
        <v>369.86</v>
      </c>
      <c r="CV577">
        <v>353.7</v>
      </c>
      <c r="CW577">
        <v>369.05</v>
      </c>
      <c r="CX577">
        <v>371.78</v>
      </c>
      <c r="CY577">
        <v>406.52</v>
      </c>
      <c r="CZ577">
        <v>404.71</v>
      </c>
      <c r="DA577">
        <v>343.22</v>
      </c>
      <c r="DB577">
        <v>385.47</v>
      </c>
      <c r="DC577">
        <v>434.65</v>
      </c>
      <c r="DD577">
        <v>400.38</v>
      </c>
      <c r="DE577">
        <v>387.63</v>
      </c>
      <c r="DF577">
        <v>410.09</v>
      </c>
      <c r="DG577">
        <v>445.03</v>
      </c>
    </row>
    <row r="578" spans="1:122" x14ac:dyDescent="0.2">
      <c r="A578" t="e">
        <f ca="1">_xll.BFieldInfo($B$578)</f>
        <v>#NAME?</v>
      </c>
      <c r="B578" t="s">
        <v>109</v>
      </c>
      <c r="C578" t="s">
        <v>108</v>
      </c>
      <c r="D578" t="s">
        <v>108</v>
      </c>
      <c r="E578" t="s">
        <v>108</v>
      </c>
      <c r="F578" t="s">
        <v>108</v>
      </c>
      <c r="G578" t="s">
        <v>108</v>
      </c>
      <c r="H578" t="s">
        <v>108</v>
      </c>
      <c r="I578" t="s">
        <v>108</v>
      </c>
      <c r="J578" t="s">
        <v>108</v>
      </c>
      <c r="K578" t="s">
        <v>108</v>
      </c>
      <c r="L578" t="s">
        <v>108</v>
      </c>
      <c r="M578" t="s">
        <v>108</v>
      </c>
      <c r="N578" t="s">
        <v>108</v>
      </c>
      <c r="O578" t="s">
        <v>108</v>
      </c>
      <c r="P578" t="s">
        <v>108</v>
      </c>
      <c r="Q578" t="s">
        <v>108</v>
      </c>
      <c r="R578" t="s">
        <v>108</v>
      </c>
      <c r="S578" t="s">
        <v>108</v>
      </c>
      <c r="T578" t="s">
        <v>108</v>
      </c>
      <c r="U578" t="s">
        <v>108</v>
      </c>
      <c r="V578" t="s">
        <v>108</v>
      </c>
      <c r="W578" t="s">
        <v>108</v>
      </c>
      <c r="X578" t="s">
        <v>108</v>
      </c>
      <c r="Y578" t="s">
        <v>108</v>
      </c>
      <c r="Z578" t="s">
        <v>108</v>
      </c>
      <c r="AA578" t="s">
        <v>108</v>
      </c>
      <c r="AB578" t="s">
        <v>108</v>
      </c>
      <c r="AC578" t="s">
        <v>108</v>
      </c>
      <c r="AD578" t="s">
        <v>108</v>
      </c>
      <c r="AE578" t="s">
        <v>108</v>
      </c>
      <c r="AF578" t="s">
        <v>108</v>
      </c>
      <c r="AG578" t="s">
        <v>108</v>
      </c>
      <c r="AH578" t="s">
        <v>108</v>
      </c>
      <c r="AI578" t="s">
        <v>108</v>
      </c>
      <c r="AJ578" t="s">
        <v>108</v>
      </c>
      <c r="AK578" t="s">
        <v>108</v>
      </c>
      <c r="AL578" t="s">
        <v>108</v>
      </c>
      <c r="AM578" t="s">
        <v>108</v>
      </c>
      <c r="AN578" t="s">
        <v>108</v>
      </c>
      <c r="AO578" t="s">
        <v>108</v>
      </c>
      <c r="AP578" t="s">
        <v>108</v>
      </c>
      <c r="AQ578" t="s">
        <v>108</v>
      </c>
      <c r="AR578" t="s">
        <v>108</v>
      </c>
      <c r="AS578" t="s">
        <v>108</v>
      </c>
      <c r="AT578" t="s">
        <v>108</v>
      </c>
      <c r="AU578" t="s">
        <v>108</v>
      </c>
      <c r="AV578" t="s">
        <v>108</v>
      </c>
      <c r="AW578" t="s">
        <v>108</v>
      </c>
      <c r="AX578" t="s">
        <v>108</v>
      </c>
      <c r="AY578" t="s">
        <v>108</v>
      </c>
      <c r="AZ578" t="s">
        <v>108</v>
      </c>
      <c r="BA578" t="s">
        <v>108</v>
      </c>
      <c r="BB578" t="s">
        <v>108</v>
      </c>
      <c r="BC578" t="s">
        <v>108</v>
      </c>
      <c r="BD578" t="s">
        <v>108</v>
      </c>
      <c r="BE578" t="s">
        <v>108</v>
      </c>
      <c r="BF578" t="s">
        <v>108</v>
      </c>
      <c r="BG578" t="s">
        <v>108</v>
      </c>
      <c r="BH578" t="s">
        <v>108</v>
      </c>
      <c r="BI578" t="s">
        <v>108</v>
      </c>
      <c r="BJ578" t="s">
        <v>108</v>
      </c>
      <c r="BK578" t="s">
        <v>108</v>
      </c>
      <c r="BL578" t="s">
        <v>108</v>
      </c>
      <c r="BM578" t="s">
        <v>108</v>
      </c>
      <c r="BN578" t="s">
        <v>108</v>
      </c>
      <c r="BO578" t="s">
        <v>108</v>
      </c>
      <c r="BP578" t="s">
        <v>108</v>
      </c>
      <c r="BQ578" t="s">
        <v>108</v>
      </c>
      <c r="BR578" t="s">
        <v>108</v>
      </c>
      <c r="BS578" t="s">
        <v>108</v>
      </c>
      <c r="BT578" t="s">
        <v>108</v>
      </c>
      <c r="BU578" t="s">
        <v>108</v>
      </c>
      <c r="BV578" t="s">
        <v>108</v>
      </c>
      <c r="BW578" t="s">
        <v>108</v>
      </c>
      <c r="BX578" t="s">
        <v>108</v>
      </c>
      <c r="BY578" t="s">
        <v>108</v>
      </c>
      <c r="BZ578" t="s">
        <v>108</v>
      </c>
      <c r="CA578" t="s">
        <v>108</v>
      </c>
      <c r="CB578" t="s">
        <v>108</v>
      </c>
      <c r="CC578" t="s">
        <v>108</v>
      </c>
      <c r="CD578" t="s">
        <v>108</v>
      </c>
      <c r="CE578" t="s">
        <v>108</v>
      </c>
      <c r="CF578" t="s">
        <v>108</v>
      </c>
      <c r="CG578" t="s">
        <v>108</v>
      </c>
      <c r="CH578" t="s">
        <v>108</v>
      </c>
      <c r="CI578" t="s">
        <v>108</v>
      </c>
      <c r="CJ578" t="s">
        <v>108</v>
      </c>
      <c r="CK578" t="s">
        <v>108</v>
      </c>
      <c r="CL578" t="s">
        <v>108</v>
      </c>
      <c r="CM578" t="s">
        <v>108</v>
      </c>
      <c r="CN578" t="s">
        <v>108</v>
      </c>
      <c r="CO578" t="s">
        <v>108</v>
      </c>
      <c r="CP578" t="s">
        <v>108</v>
      </c>
      <c r="CQ578" t="s">
        <v>108</v>
      </c>
      <c r="CR578" t="s">
        <v>108</v>
      </c>
      <c r="CS578" t="s">
        <v>108</v>
      </c>
      <c r="CT578" t="s">
        <v>108</v>
      </c>
      <c r="CU578" t="s">
        <v>108</v>
      </c>
      <c r="CV578" t="s">
        <v>108</v>
      </c>
      <c r="CW578" t="s">
        <v>108</v>
      </c>
      <c r="CX578" t="s">
        <v>108</v>
      </c>
      <c r="CY578" t="s">
        <v>108</v>
      </c>
      <c r="CZ578" t="s">
        <v>108</v>
      </c>
      <c r="DA578" t="s">
        <v>108</v>
      </c>
      <c r="DB578" t="s">
        <v>108</v>
      </c>
      <c r="DC578" t="s">
        <v>108</v>
      </c>
      <c r="DD578" t="s">
        <v>108</v>
      </c>
      <c r="DE578" t="s">
        <v>108</v>
      </c>
      <c r="DF578" t="s">
        <v>108</v>
      </c>
      <c r="DG578" t="s">
        <v>108</v>
      </c>
    </row>
    <row r="579" spans="1:122" x14ac:dyDescent="0.2">
      <c r="A579" t="e">
        <f ca="1">_xll.BFieldInfo($B$579)</f>
        <v>#NAME?</v>
      </c>
      <c r="B579" t="s">
        <v>110</v>
      </c>
      <c r="C579" t="s">
        <v>108</v>
      </c>
      <c r="D579" t="s">
        <v>108</v>
      </c>
      <c r="E579" t="s">
        <v>108</v>
      </c>
      <c r="F579" t="s">
        <v>108</v>
      </c>
      <c r="G579" t="s">
        <v>108</v>
      </c>
      <c r="H579" t="s">
        <v>108</v>
      </c>
      <c r="I579" t="s">
        <v>108</v>
      </c>
      <c r="J579" t="s">
        <v>108</v>
      </c>
      <c r="K579" t="s">
        <v>108</v>
      </c>
      <c r="L579" t="s">
        <v>108</v>
      </c>
      <c r="M579" t="s">
        <v>108</v>
      </c>
      <c r="N579" t="s">
        <v>108</v>
      </c>
      <c r="O579" t="s">
        <v>108</v>
      </c>
      <c r="P579" t="s">
        <v>108</v>
      </c>
      <c r="Q579" t="s">
        <v>108</v>
      </c>
      <c r="R579" t="s">
        <v>108</v>
      </c>
      <c r="S579" t="s">
        <v>108</v>
      </c>
      <c r="T579" t="s">
        <v>108</v>
      </c>
      <c r="U579" t="s">
        <v>108</v>
      </c>
      <c r="V579" t="s">
        <v>108</v>
      </c>
      <c r="W579" t="s">
        <v>108</v>
      </c>
      <c r="X579" t="s">
        <v>108</v>
      </c>
      <c r="Y579" t="s">
        <v>108</v>
      </c>
      <c r="Z579" t="s">
        <v>108</v>
      </c>
      <c r="AA579" t="s">
        <v>108</v>
      </c>
      <c r="AB579" t="s">
        <v>108</v>
      </c>
      <c r="AC579" t="s">
        <v>108</v>
      </c>
      <c r="AD579" t="s">
        <v>108</v>
      </c>
      <c r="AE579" t="s">
        <v>108</v>
      </c>
      <c r="AF579" t="s">
        <v>108</v>
      </c>
      <c r="AG579" t="s">
        <v>108</v>
      </c>
      <c r="AH579" t="s">
        <v>108</v>
      </c>
      <c r="AI579" t="s">
        <v>108</v>
      </c>
      <c r="AJ579" t="s">
        <v>108</v>
      </c>
      <c r="AK579" t="s">
        <v>108</v>
      </c>
      <c r="AL579" t="s">
        <v>108</v>
      </c>
      <c r="AM579" t="s">
        <v>108</v>
      </c>
      <c r="AN579" t="s">
        <v>108</v>
      </c>
      <c r="AO579" t="s">
        <v>108</v>
      </c>
      <c r="AP579" t="s">
        <v>108</v>
      </c>
      <c r="AQ579" t="s">
        <v>108</v>
      </c>
      <c r="AR579" t="s">
        <v>108</v>
      </c>
      <c r="AS579" t="s">
        <v>108</v>
      </c>
      <c r="AT579" t="s">
        <v>108</v>
      </c>
      <c r="AU579" t="s">
        <v>108</v>
      </c>
      <c r="AV579" t="s">
        <v>108</v>
      </c>
      <c r="AW579" t="s">
        <v>108</v>
      </c>
      <c r="AX579" t="s">
        <v>108</v>
      </c>
      <c r="AY579" t="s">
        <v>108</v>
      </c>
      <c r="AZ579" t="s">
        <v>108</v>
      </c>
      <c r="BA579" t="s">
        <v>108</v>
      </c>
      <c r="BB579" t="s">
        <v>108</v>
      </c>
      <c r="BC579" t="s">
        <v>108</v>
      </c>
      <c r="BD579" t="s">
        <v>108</v>
      </c>
      <c r="BE579" t="s">
        <v>108</v>
      </c>
      <c r="BF579" t="s">
        <v>108</v>
      </c>
      <c r="BG579" t="s">
        <v>108</v>
      </c>
      <c r="BH579" t="s">
        <v>108</v>
      </c>
      <c r="BI579" t="s">
        <v>108</v>
      </c>
      <c r="BJ579" t="s">
        <v>108</v>
      </c>
      <c r="BK579" t="s">
        <v>108</v>
      </c>
      <c r="BL579" t="s">
        <v>108</v>
      </c>
      <c r="BM579" t="s">
        <v>108</v>
      </c>
      <c r="BN579" t="s">
        <v>108</v>
      </c>
      <c r="BO579" t="s">
        <v>108</v>
      </c>
      <c r="BP579" t="s">
        <v>108</v>
      </c>
      <c r="BQ579" t="s">
        <v>108</v>
      </c>
      <c r="BR579" t="s">
        <v>108</v>
      </c>
      <c r="BS579" t="s">
        <v>108</v>
      </c>
      <c r="BT579" t="s">
        <v>108</v>
      </c>
      <c r="BU579" t="s">
        <v>108</v>
      </c>
      <c r="BV579" t="s">
        <v>108</v>
      </c>
      <c r="BW579" t="s">
        <v>108</v>
      </c>
      <c r="BX579" t="s">
        <v>108</v>
      </c>
      <c r="BY579" t="s">
        <v>108</v>
      </c>
      <c r="BZ579" t="s">
        <v>108</v>
      </c>
      <c r="CA579" t="s">
        <v>108</v>
      </c>
      <c r="CB579" t="s">
        <v>108</v>
      </c>
      <c r="CC579" t="s">
        <v>108</v>
      </c>
      <c r="CD579" t="s">
        <v>108</v>
      </c>
      <c r="CE579" t="s">
        <v>108</v>
      </c>
      <c r="CF579" t="s">
        <v>108</v>
      </c>
      <c r="CG579" t="s">
        <v>108</v>
      </c>
      <c r="CH579" t="s">
        <v>108</v>
      </c>
      <c r="CI579" t="s">
        <v>108</v>
      </c>
      <c r="CJ579" t="s">
        <v>108</v>
      </c>
      <c r="CK579" t="s">
        <v>108</v>
      </c>
      <c r="CL579" t="s">
        <v>108</v>
      </c>
      <c r="CM579" t="s">
        <v>108</v>
      </c>
      <c r="CN579" t="s">
        <v>108</v>
      </c>
      <c r="CO579" t="s">
        <v>108</v>
      </c>
      <c r="CP579" t="s">
        <v>108</v>
      </c>
      <c r="CQ579" t="s">
        <v>108</v>
      </c>
      <c r="CR579" t="s">
        <v>108</v>
      </c>
      <c r="CS579" t="s">
        <v>108</v>
      </c>
      <c r="CT579" t="s">
        <v>108</v>
      </c>
      <c r="CU579" t="s">
        <v>108</v>
      </c>
      <c r="CV579" t="s">
        <v>108</v>
      </c>
      <c r="CW579" t="s">
        <v>108</v>
      </c>
      <c r="CX579" t="s">
        <v>108</v>
      </c>
      <c r="CY579" t="s">
        <v>108</v>
      </c>
      <c r="CZ579" t="s">
        <v>108</v>
      </c>
      <c r="DA579" t="s">
        <v>108</v>
      </c>
      <c r="DB579" t="s">
        <v>108</v>
      </c>
      <c r="DC579" t="s">
        <v>108</v>
      </c>
      <c r="DD579" t="s">
        <v>108</v>
      </c>
      <c r="DE579" t="s">
        <v>108</v>
      </c>
      <c r="DF579" t="s">
        <v>108</v>
      </c>
      <c r="DG579" t="s">
        <v>108</v>
      </c>
    </row>
    <row r="580" spans="1:122" x14ac:dyDescent="0.2">
      <c r="A580" t="e">
        <f ca="1">_xll.BFieldInfo($B$580)</f>
        <v>#NAME?</v>
      </c>
      <c r="B580" t="s">
        <v>111</v>
      </c>
      <c r="C580">
        <v>7060359.1892999997</v>
      </c>
      <c r="D580">
        <v>7060359.1892999997</v>
      </c>
      <c r="E580">
        <v>7060359.1892999997</v>
      </c>
      <c r="F580">
        <v>7060359.1892999997</v>
      </c>
      <c r="G580">
        <v>8078440.9101999998</v>
      </c>
      <c r="H580">
        <v>8078440.9101999998</v>
      </c>
      <c r="I580">
        <v>8078440.9101999998</v>
      </c>
      <c r="J580">
        <v>8078440.9101999998</v>
      </c>
      <c r="K580">
        <v>8078440.9101999998</v>
      </c>
      <c r="L580">
        <v>8078440.9101999998</v>
      </c>
      <c r="M580">
        <v>8078440.9101999998</v>
      </c>
      <c r="N580">
        <v>8078440.9101999998</v>
      </c>
      <c r="O580">
        <v>8078440.9101999998</v>
      </c>
      <c r="P580">
        <v>8078440.9101999998</v>
      </c>
      <c r="Q580">
        <v>8078440.9101999998</v>
      </c>
      <c r="R580">
        <v>8078440.9101999998</v>
      </c>
      <c r="S580">
        <v>5227195.9831999997</v>
      </c>
      <c r="T580">
        <v>5227195.9831999997</v>
      </c>
      <c r="U580">
        <v>5227195.9831999997</v>
      </c>
      <c r="V580">
        <v>5227195.9831999997</v>
      </c>
      <c r="W580">
        <v>5227195.9831999997</v>
      </c>
      <c r="X580">
        <v>5227195.9831999997</v>
      </c>
      <c r="Y580">
        <v>5227195.9831999997</v>
      </c>
      <c r="Z580">
        <v>5227195.9831999997</v>
      </c>
      <c r="AA580">
        <v>5227195.9831999997</v>
      </c>
      <c r="AB580">
        <v>5227195.9831999997</v>
      </c>
      <c r="AC580">
        <v>5227195.9831999997</v>
      </c>
      <c r="AD580">
        <v>5227195.9831999997</v>
      </c>
      <c r="AE580">
        <v>3908443.0775000001</v>
      </c>
      <c r="AF580">
        <v>3908443.0775000001</v>
      </c>
      <c r="AG580">
        <v>3908443.0775000001</v>
      </c>
      <c r="AH580">
        <v>3908443.0775000001</v>
      </c>
      <c r="AI580">
        <v>3908443.0775000001</v>
      </c>
      <c r="AJ580">
        <v>3908443.0775000001</v>
      </c>
      <c r="AK580">
        <v>3908443.0775000001</v>
      </c>
      <c r="AL580">
        <v>3908443.0775000001</v>
      </c>
      <c r="AM580">
        <v>3908443.0775000001</v>
      </c>
      <c r="AN580">
        <v>3908443.0775000001</v>
      </c>
      <c r="AO580">
        <v>3908443.0775000001</v>
      </c>
      <c r="AP580">
        <v>3908443.0775000001</v>
      </c>
      <c r="AQ580">
        <v>3081272.2746000001</v>
      </c>
      <c r="AR580">
        <v>3081272.2746000001</v>
      </c>
      <c r="AS580">
        <v>3081272.2746000001</v>
      </c>
      <c r="AT580">
        <v>3081272.2746000001</v>
      </c>
      <c r="AU580">
        <v>3081272.2746000001</v>
      </c>
      <c r="AV580">
        <v>3081272.2746000001</v>
      </c>
      <c r="AW580">
        <v>3081272.2746000001</v>
      </c>
      <c r="AX580">
        <v>3081272.2746000001</v>
      </c>
      <c r="AY580">
        <v>3081272.2746000001</v>
      </c>
      <c r="AZ580">
        <v>3081272.2746000001</v>
      </c>
      <c r="BA580">
        <v>3081272.2746000001</v>
      </c>
      <c r="BB580">
        <v>3081272.2746000001</v>
      </c>
      <c r="BC580">
        <v>2431193.9980000001</v>
      </c>
      <c r="BD580">
        <v>2431193.9980000001</v>
      </c>
      <c r="BE580">
        <v>2431193.9980000001</v>
      </c>
      <c r="BF580">
        <v>2431193.9980000001</v>
      </c>
      <c r="BG580">
        <v>2431193.9980000001</v>
      </c>
      <c r="BH580">
        <v>2431193.9980000001</v>
      </c>
      <c r="BI580">
        <v>2431193.9980000001</v>
      </c>
      <c r="BJ580">
        <v>2431193.9980000001</v>
      </c>
      <c r="BK580">
        <v>2431193.9980000001</v>
      </c>
      <c r="BL580">
        <v>2431193.9980000001</v>
      </c>
      <c r="BM580">
        <v>2431193.9980000001</v>
      </c>
      <c r="BN580">
        <v>2431193.9980000001</v>
      </c>
      <c r="BO580">
        <v>2735983.5852999999</v>
      </c>
      <c r="BP580">
        <v>2735983.5852999999</v>
      </c>
      <c r="BQ580">
        <v>2735983.5852999999</v>
      </c>
      <c r="BR580">
        <v>2735983.5852999999</v>
      </c>
      <c r="BS580">
        <v>2735983.5852999999</v>
      </c>
      <c r="BT580">
        <v>2735983.5852999999</v>
      </c>
      <c r="BU580">
        <v>2735983.5852999999</v>
      </c>
      <c r="BV580">
        <v>2735983.5852999999</v>
      </c>
      <c r="BW580">
        <v>2735983.5852999999</v>
      </c>
      <c r="BX580">
        <v>2735983.5852999999</v>
      </c>
      <c r="BY580">
        <v>2735983.5852999999</v>
      </c>
      <c r="BZ580">
        <v>2735983.5852999999</v>
      </c>
      <c r="CA580">
        <v>2269473.0367000001</v>
      </c>
      <c r="CB580">
        <v>2269473.0367000001</v>
      </c>
      <c r="CC580">
        <v>2269473.0367000001</v>
      </c>
      <c r="CD580">
        <v>2269473.0367000001</v>
      </c>
      <c r="CE580">
        <v>2269473.0367000001</v>
      </c>
      <c r="CF580">
        <v>2269473.0367000001</v>
      </c>
      <c r="CG580">
        <v>2269473.0367000001</v>
      </c>
      <c r="CH580">
        <v>2269473.0367000001</v>
      </c>
      <c r="CI580">
        <v>2269473.0367000001</v>
      </c>
      <c r="CJ580">
        <v>2269473.0367000001</v>
      </c>
      <c r="CK580">
        <v>2269473.0367000001</v>
      </c>
      <c r="CL580">
        <v>2269473.0367000001</v>
      </c>
      <c r="CM580">
        <v>2235815.7576000001</v>
      </c>
      <c r="CN580">
        <v>2235815.7576000001</v>
      </c>
      <c r="CO580">
        <v>2235815.7576000001</v>
      </c>
      <c r="CP580">
        <v>2235815.7576000001</v>
      </c>
      <c r="CQ580">
        <v>2235815.7576000001</v>
      </c>
      <c r="CR580">
        <v>2235815.7576000001</v>
      </c>
      <c r="CS580">
        <v>2235815.7576000001</v>
      </c>
      <c r="CT580">
        <v>2235815.7576000001</v>
      </c>
      <c r="CU580">
        <v>2235815.7576000001</v>
      </c>
      <c r="CV580">
        <v>2235815.7576000001</v>
      </c>
      <c r="CW580">
        <v>2235815.7576000001</v>
      </c>
      <c r="CX580">
        <v>2235815.7576000001</v>
      </c>
      <c r="CY580" t="s">
        <v>108</v>
      </c>
      <c r="CZ580" t="s">
        <v>108</v>
      </c>
      <c r="DA580" t="s">
        <v>108</v>
      </c>
      <c r="DB580" t="s">
        <v>108</v>
      </c>
      <c r="DC580" t="s">
        <v>108</v>
      </c>
      <c r="DD580" t="s">
        <v>108</v>
      </c>
      <c r="DE580" t="s">
        <v>108</v>
      </c>
      <c r="DF580" t="s">
        <v>108</v>
      </c>
      <c r="DG580" t="s">
        <v>108</v>
      </c>
    </row>
    <row r="581" spans="1:122" x14ac:dyDescent="0.2">
      <c r="A581" t="e">
        <f ca="1">_xll.BFieldInfo($B$581)</f>
        <v>#NAME?</v>
      </c>
      <c r="B581" t="s">
        <v>109</v>
      </c>
      <c r="C581" t="s">
        <v>108</v>
      </c>
      <c r="D581" t="s">
        <v>108</v>
      </c>
      <c r="E581" t="s">
        <v>108</v>
      </c>
      <c r="F581" t="s">
        <v>108</v>
      </c>
      <c r="G581" t="s">
        <v>108</v>
      </c>
      <c r="H581" t="s">
        <v>108</v>
      </c>
      <c r="I581" t="s">
        <v>108</v>
      </c>
      <c r="J581" t="s">
        <v>108</v>
      </c>
      <c r="K581" t="s">
        <v>108</v>
      </c>
      <c r="L581" t="s">
        <v>108</v>
      </c>
      <c r="M581" t="s">
        <v>108</v>
      </c>
      <c r="N581" t="s">
        <v>108</v>
      </c>
      <c r="O581" t="s">
        <v>108</v>
      </c>
      <c r="P581" t="s">
        <v>108</v>
      </c>
      <c r="Q581" t="s">
        <v>108</v>
      </c>
      <c r="R581" t="s">
        <v>108</v>
      </c>
      <c r="S581" t="s">
        <v>108</v>
      </c>
      <c r="T581" t="s">
        <v>108</v>
      </c>
      <c r="U581" t="s">
        <v>108</v>
      </c>
      <c r="V581" t="s">
        <v>108</v>
      </c>
      <c r="W581" t="s">
        <v>108</v>
      </c>
      <c r="X581" t="s">
        <v>108</v>
      </c>
      <c r="Y581" t="s">
        <v>108</v>
      </c>
      <c r="Z581" t="s">
        <v>108</v>
      </c>
      <c r="AA581" t="s">
        <v>108</v>
      </c>
      <c r="AB581" t="s">
        <v>108</v>
      </c>
      <c r="AC581" t="s">
        <v>108</v>
      </c>
      <c r="AD581" t="s">
        <v>108</v>
      </c>
      <c r="AE581" t="s">
        <v>108</v>
      </c>
      <c r="AF581" t="s">
        <v>108</v>
      </c>
      <c r="AG581" t="s">
        <v>108</v>
      </c>
      <c r="AH581" t="s">
        <v>108</v>
      </c>
      <c r="AI581" t="s">
        <v>108</v>
      </c>
      <c r="AJ581" t="s">
        <v>108</v>
      </c>
      <c r="AK581" t="s">
        <v>108</v>
      </c>
      <c r="AL581" t="s">
        <v>108</v>
      </c>
      <c r="AM581" t="s">
        <v>108</v>
      </c>
      <c r="AN581" t="s">
        <v>108</v>
      </c>
      <c r="AO581" t="s">
        <v>108</v>
      </c>
      <c r="AP581" t="s">
        <v>108</v>
      </c>
      <c r="AQ581" t="s">
        <v>108</v>
      </c>
      <c r="AR581" t="s">
        <v>108</v>
      </c>
      <c r="AS581" t="s">
        <v>108</v>
      </c>
      <c r="AT581" t="s">
        <v>108</v>
      </c>
      <c r="AU581" t="s">
        <v>108</v>
      </c>
      <c r="AV581" t="s">
        <v>108</v>
      </c>
      <c r="AW581" t="s">
        <v>108</v>
      </c>
      <c r="AX581" t="s">
        <v>108</v>
      </c>
      <c r="AY581" t="s">
        <v>108</v>
      </c>
      <c r="AZ581" t="s">
        <v>108</v>
      </c>
      <c r="BA581" t="s">
        <v>108</v>
      </c>
      <c r="BB581" t="s">
        <v>108</v>
      </c>
      <c r="BC581" t="s">
        <v>108</v>
      </c>
      <c r="BD581" t="s">
        <v>108</v>
      </c>
      <c r="BE581" t="s">
        <v>108</v>
      </c>
      <c r="BF581" t="s">
        <v>108</v>
      </c>
      <c r="BG581" t="s">
        <v>108</v>
      </c>
      <c r="BH581" t="s">
        <v>108</v>
      </c>
      <c r="BI581" t="s">
        <v>108</v>
      </c>
      <c r="BJ581" t="s">
        <v>108</v>
      </c>
      <c r="BK581" t="s">
        <v>108</v>
      </c>
      <c r="BL581" t="s">
        <v>108</v>
      </c>
      <c r="BM581" t="s">
        <v>108</v>
      </c>
      <c r="BN581" t="s">
        <v>108</v>
      </c>
      <c r="BO581" t="s">
        <v>108</v>
      </c>
      <c r="BP581" t="s">
        <v>108</v>
      </c>
      <c r="BQ581" t="s">
        <v>108</v>
      </c>
      <c r="BR581" t="s">
        <v>108</v>
      </c>
      <c r="BS581" t="s">
        <v>108</v>
      </c>
      <c r="BT581" t="s">
        <v>108</v>
      </c>
      <c r="BU581" t="s">
        <v>108</v>
      </c>
      <c r="BV581" t="s">
        <v>108</v>
      </c>
      <c r="BW581" t="s">
        <v>108</v>
      </c>
      <c r="BX581" t="s">
        <v>108</v>
      </c>
      <c r="BY581" t="s">
        <v>108</v>
      </c>
      <c r="BZ581" t="s">
        <v>108</v>
      </c>
      <c r="CA581" t="s">
        <v>108</v>
      </c>
      <c r="CB581" t="s">
        <v>108</v>
      </c>
      <c r="CC581" t="s">
        <v>108</v>
      </c>
      <c r="CD581" t="s">
        <v>108</v>
      </c>
      <c r="CE581" t="s">
        <v>108</v>
      </c>
      <c r="CF581" t="s">
        <v>108</v>
      </c>
      <c r="CG581" t="s">
        <v>108</v>
      </c>
      <c r="CH581" t="s">
        <v>108</v>
      </c>
      <c r="CI581" t="s">
        <v>108</v>
      </c>
      <c r="CJ581" t="s">
        <v>108</v>
      </c>
      <c r="CK581" t="s">
        <v>108</v>
      </c>
      <c r="CL581" t="s">
        <v>108</v>
      </c>
      <c r="CM581" t="s">
        <v>108</v>
      </c>
      <c r="CN581" t="s">
        <v>108</v>
      </c>
      <c r="CO581" t="s">
        <v>108</v>
      </c>
      <c r="CP581" t="s">
        <v>108</v>
      </c>
      <c r="CQ581" t="s">
        <v>108</v>
      </c>
      <c r="CR581" t="s">
        <v>108</v>
      </c>
      <c r="CS581" t="s">
        <v>108</v>
      </c>
      <c r="CT581" t="s">
        <v>108</v>
      </c>
      <c r="CU581" t="s">
        <v>108</v>
      </c>
      <c r="CV581" t="s">
        <v>108</v>
      </c>
      <c r="CW581" t="s">
        <v>108</v>
      </c>
      <c r="CX581" t="s">
        <v>108</v>
      </c>
      <c r="CY581" t="s">
        <v>108</v>
      </c>
      <c r="CZ581" t="s">
        <v>108</v>
      </c>
      <c r="DA581" t="s">
        <v>108</v>
      </c>
      <c r="DB581" t="s">
        <v>108</v>
      </c>
      <c r="DC581" t="s">
        <v>108</v>
      </c>
      <c r="DD581" t="s">
        <v>108</v>
      </c>
      <c r="DE581" t="s">
        <v>108</v>
      </c>
      <c r="DF581" t="s">
        <v>108</v>
      </c>
      <c r="DG581" t="s">
        <v>108</v>
      </c>
    </row>
    <row r="582" spans="1:122" x14ac:dyDescent="0.2">
      <c r="A582" t="e">
        <f ca="1">_xll.BFieldInfo($B$582)</f>
        <v>#NAME?</v>
      </c>
      <c r="B582" t="s">
        <v>112</v>
      </c>
      <c r="C582" t="s">
        <v>108</v>
      </c>
      <c r="D582" t="s">
        <v>108</v>
      </c>
      <c r="E582" t="s">
        <v>108</v>
      </c>
      <c r="F582" t="s">
        <v>108</v>
      </c>
      <c r="G582" t="s">
        <v>108</v>
      </c>
      <c r="H582" t="s">
        <v>108</v>
      </c>
      <c r="I582" t="s">
        <v>108</v>
      </c>
      <c r="J582" t="s">
        <v>108</v>
      </c>
      <c r="K582" t="s">
        <v>108</v>
      </c>
      <c r="L582" t="s">
        <v>108</v>
      </c>
      <c r="M582" t="s">
        <v>108</v>
      </c>
      <c r="N582" t="s">
        <v>108</v>
      </c>
      <c r="O582" t="s">
        <v>108</v>
      </c>
      <c r="P582" t="s">
        <v>108</v>
      </c>
      <c r="Q582" t="s">
        <v>108</v>
      </c>
      <c r="R582" t="s">
        <v>108</v>
      </c>
      <c r="S582" t="s">
        <v>108</v>
      </c>
      <c r="T582" t="s">
        <v>108</v>
      </c>
      <c r="U582" t="s">
        <v>108</v>
      </c>
      <c r="V582" t="s">
        <v>108</v>
      </c>
      <c r="W582" t="s">
        <v>108</v>
      </c>
      <c r="X582" t="s">
        <v>108</v>
      </c>
      <c r="Y582" t="s">
        <v>108</v>
      </c>
      <c r="Z582" t="s">
        <v>108</v>
      </c>
      <c r="AA582" t="s">
        <v>108</v>
      </c>
      <c r="AB582" t="s">
        <v>108</v>
      </c>
      <c r="AC582" t="s">
        <v>108</v>
      </c>
      <c r="AD582" t="s">
        <v>108</v>
      </c>
      <c r="AE582" t="s">
        <v>108</v>
      </c>
      <c r="AF582" t="s">
        <v>108</v>
      </c>
      <c r="AG582" t="s">
        <v>108</v>
      </c>
      <c r="AH582" t="s">
        <v>108</v>
      </c>
      <c r="AI582" t="s">
        <v>108</v>
      </c>
      <c r="AJ582" t="s">
        <v>108</v>
      </c>
      <c r="AK582" t="s">
        <v>108</v>
      </c>
      <c r="AL582" t="s">
        <v>108</v>
      </c>
      <c r="AM582" t="s">
        <v>108</v>
      </c>
      <c r="AN582" t="s">
        <v>108</v>
      </c>
      <c r="AO582" t="s">
        <v>108</v>
      </c>
      <c r="AP582" t="s">
        <v>108</v>
      </c>
      <c r="AQ582" t="s">
        <v>108</v>
      </c>
      <c r="AR582" t="s">
        <v>108</v>
      </c>
      <c r="AS582" t="s">
        <v>108</v>
      </c>
      <c r="AT582" t="s">
        <v>108</v>
      </c>
      <c r="AU582" t="s">
        <v>108</v>
      </c>
      <c r="AV582" t="s">
        <v>108</v>
      </c>
      <c r="AW582" t="s">
        <v>108</v>
      </c>
      <c r="AX582" t="s">
        <v>108</v>
      </c>
      <c r="AY582" t="s">
        <v>108</v>
      </c>
      <c r="AZ582" t="s">
        <v>108</v>
      </c>
      <c r="BA582" t="s">
        <v>108</v>
      </c>
      <c r="BB582" t="s">
        <v>108</v>
      </c>
      <c r="BC582" t="s">
        <v>108</v>
      </c>
      <c r="BD582" t="s">
        <v>108</v>
      </c>
      <c r="BE582" t="s">
        <v>108</v>
      </c>
      <c r="BF582" t="s">
        <v>108</v>
      </c>
      <c r="BG582" t="s">
        <v>108</v>
      </c>
      <c r="BH582" t="s">
        <v>108</v>
      </c>
      <c r="BI582" t="s">
        <v>108</v>
      </c>
      <c r="BJ582" t="s">
        <v>108</v>
      </c>
      <c r="BK582" t="s">
        <v>108</v>
      </c>
      <c r="BL582" t="s">
        <v>108</v>
      </c>
      <c r="BM582" t="s">
        <v>108</v>
      </c>
      <c r="BN582" t="s">
        <v>108</v>
      </c>
      <c r="BO582" t="s">
        <v>108</v>
      </c>
      <c r="BP582" t="s">
        <v>108</v>
      </c>
      <c r="BQ582" t="s">
        <v>108</v>
      </c>
      <c r="BR582" t="s">
        <v>108</v>
      </c>
      <c r="BS582" t="s">
        <v>108</v>
      </c>
      <c r="BT582" t="s">
        <v>108</v>
      </c>
      <c r="BU582" t="s">
        <v>108</v>
      </c>
      <c r="BV582" t="s">
        <v>108</v>
      </c>
      <c r="BW582" t="s">
        <v>108</v>
      </c>
      <c r="BX582" t="s">
        <v>108</v>
      </c>
      <c r="BY582" t="s">
        <v>108</v>
      </c>
      <c r="BZ582" t="s">
        <v>108</v>
      </c>
      <c r="CA582" t="s">
        <v>108</v>
      </c>
      <c r="CB582" t="s">
        <v>108</v>
      </c>
      <c r="CC582" t="s">
        <v>108</v>
      </c>
      <c r="CD582" t="s">
        <v>108</v>
      </c>
      <c r="CE582" t="s">
        <v>108</v>
      </c>
      <c r="CF582" t="s">
        <v>108</v>
      </c>
      <c r="CG582" t="s">
        <v>108</v>
      </c>
      <c r="CH582" t="s">
        <v>108</v>
      </c>
      <c r="CI582" t="s">
        <v>108</v>
      </c>
      <c r="CJ582" t="s">
        <v>108</v>
      </c>
      <c r="CK582" t="s">
        <v>108</v>
      </c>
      <c r="CL582" t="s">
        <v>108</v>
      </c>
      <c r="CM582" t="s">
        <v>108</v>
      </c>
      <c r="CN582" t="s">
        <v>108</v>
      </c>
      <c r="CO582" t="s">
        <v>108</v>
      </c>
      <c r="CP582" t="s">
        <v>108</v>
      </c>
      <c r="CQ582" t="s">
        <v>108</v>
      </c>
      <c r="CR582" t="s">
        <v>108</v>
      </c>
      <c r="CS582" t="s">
        <v>108</v>
      </c>
      <c r="CT582" t="s">
        <v>108</v>
      </c>
      <c r="CU582" t="s">
        <v>108</v>
      </c>
      <c r="CV582" t="s">
        <v>108</v>
      </c>
      <c r="CW582" t="s">
        <v>108</v>
      </c>
      <c r="CX582" t="s">
        <v>108</v>
      </c>
      <c r="CY582" t="s">
        <v>108</v>
      </c>
      <c r="CZ582" t="s">
        <v>108</v>
      </c>
      <c r="DA582" t="s">
        <v>108</v>
      </c>
      <c r="DB582" t="s">
        <v>108</v>
      </c>
      <c r="DC582" t="s">
        <v>108</v>
      </c>
      <c r="DD582" t="s">
        <v>108</v>
      </c>
      <c r="DE582" t="s">
        <v>108</v>
      </c>
      <c r="DF582" t="s">
        <v>108</v>
      </c>
      <c r="DG582" t="s">
        <v>108</v>
      </c>
    </row>
    <row r="583" spans="1:122" x14ac:dyDescent="0.2">
      <c r="A583" t="e">
        <f ca="1">_xll.BFieldInfo($B$583)</f>
        <v>#NAME?</v>
      </c>
      <c r="B583" t="s">
        <v>113</v>
      </c>
      <c r="C583" t="s">
        <v>108</v>
      </c>
      <c r="D583" t="s">
        <v>108</v>
      </c>
      <c r="E583" t="s">
        <v>108</v>
      </c>
      <c r="F583" t="s">
        <v>108</v>
      </c>
      <c r="G583" t="s">
        <v>108</v>
      </c>
      <c r="H583" t="s">
        <v>108</v>
      </c>
      <c r="I583" t="s">
        <v>108</v>
      </c>
      <c r="J583" t="s">
        <v>108</v>
      </c>
      <c r="K583" t="s">
        <v>108</v>
      </c>
      <c r="L583" t="s">
        <v>108</v>
      </c>
      <c r="M583" t="s">
        <v>108</v>
      </c>
      <c r="N583" t="s">
        <v>108</v>
      </c>
      <c r="O583" t="s">
        <v>108</v>
      </c>
      <c r="P583" t="s">
        <v>108</v>
      </c>
      <c r="Q583" t="s">
        <v>108</v>
      </c>
      <c r="R583" t="s">
        <v>108</v>
      </c>
      <c r="S583" t="s">
        <v>108</v>
      </c>
      <c r="T583" t="s">
        <v>108</v>
      </c>
      <c r="U583" t="s">
        <v>108</v>
      </c>
      <c r="V583" t="s">
        <v>108</v>
      </c>
      <c r="W583" t="s">
        <v>108</v>
      </c>
      <c r="X583" t="s">
        <v>108</v>
      </c>
      <c r="Y583" t="s">
        <v>108</v>
      </c>
      <c r="Z583" t="s">
        <v>108</v>
      </c>
      <c r="AA583" t="s">
        <v>108</v>
      </c>
      <c r="AB583" t="s">
        <v>108</v>
      </c>
      <c r="AC583" t="s">
        <v>108</v>
      </c>
      <c r="AD583" t="s">
        <v>108</v>
      </c>
      <c r="AE583" t="s">
        <v>108</v>
      </c>
      <c r="AF583" t="s">
        <v>108</v>
      </c>
      <c r="AG583" t="s">
        <v>108</v>
      </c>
      <c r="AH583" t="s">
        <v>108</v>
      </c>
      <c r="AI583" t="s">
        <v>108</v>
      </c>
      <c r="AJ583" t="s">
        <v>108</v>
      </c>
      <c r="AK583" t="s">
        <v>108</v>
      </c>
      <c r="AL583" t="s">
        <v>108</v>
      </c>
      <c r="AM583" t="s">
        <v>108</v>
      </c>
      <c r="AN583" t="s">
        <v>108</v>
      </c>
      <c r="AO583" t="s">
        <v>108</v>
      </c>
      <c r="AP583" t="s">
        <v>108</v>
      </c>
      <c r="AQ583" t="s">
        <v>108</v>
      </c>
      <c r="AR583" t="s">
        <v>108</v>
      </c>
      <c r="AS583" t="s">
        <v>108</v>
      </c>
      <c r="AT583" t="s">
        <v>108</v>
      </c>
      <c r="AU583" t="s">
        <v>108</v>
      </c>
      <c r="AV583" t="s">
        <v>108</v>
      </c>
      <c r="AW583" t="s">
        <v>108</v>
      </c>
      <c r="AX583" t="s">
        <v>108</v>
      </c>
      <c r="AY583" t="s">
        <v>108</v>
      </c>
      <c r="AZ583" t="s">
        <v>108</v>
      </c>
      <c r="BA583" t="s">
        <v>108</v>
      </c>
      <c r="BB583" t="s">
        <v>108</v>
      </c>
      <c r="BC583" t="s">
        <v>108</v>
      </c>
      <c r="BD583" t="s">
        <v>108</v>
      </c>
      <c r="BE583" t="s">
        <v>108</v>
      </c>
      <c r="BF583" t="s">
        <v>108</v>
      </c>
      <c r="BG583" t="s">
        <v>108</v>
      </c>
      <c r="BH583" t="s">
        <v>108</v>
      </c>
      <c r="BI583" t="s">
        <v>108</v>
      </c>
      <c r="BJ583" t="s">
        <v>108</v>
      </c>
      <c r="BK583" t="s">
        <v>108</v>
      </c>
      <c r="BL583" t="s">
        <v>108</v>
      </c>
      <c r="BM583" t="s">
        <v>108</v>
      </c>
      <c r="BN583" t="s">
        <v>108</v>
      </c>
      <c r="BO583" t="s">
        <v>108</v>
      </c>
      <c r="BP583" t="s">
        <v>108</v>
      </c>
      <c r="BQ583" t="s">
        <v>108</v>
      </c>
      <c r="BR583" t="s">
        <v>108</v>
      </c>
      <c r="BS583" t="s">
        <v>108</v>
      </c>
      <c r="BT583" t="s">
        <v>108</v>
      </c>
      <c r="BU583" t="s">
        <v>108</v>
      </c>
      <c r="BV583" t="s">
        <v>108</v>
      </c>
      <c r="BW583" t="s">
        <v>108</v>
      </c>
      <c r="BX583" t="s">
        <v>108</v>
      </c>
      <c r="BY583" t="s">
        <v>108</v>
      </c>
      <c r="BZ583" t="s">
        <v>108</v>
      </c>
      <c r="CA583" t="s">
        <v>108</v>
      </c>
      <c r="CB583" t="s">
        <v>108</v>
      </c>
      <c r="CC583" t="s">
        <v>108</v>
      </c>
      <c r="CD583" t="s">
        <v>108</v>
      </c>
      <c r="CE583" t="s">
        <v>108</v>
      </c>
      <c r="CF583" t="s">
        <v>108</v>
      </c>
      <c r="CG583" t="s">
        <v>108</v>
      </c>
      <c r="CH583" t="s">
        <v>108</v>
      </c>
      <c r="CI583" t="s">
        <v>108</v>
      </c>
      <c r="CJ583" t="s">
        <v>108</v>
      </c>
      <c r="CK583" t="s">
        <v>108</v>
      </c>
      <c r="CL583" t="s">
        <v>108</v>
      </c>
      <c r="CM583" t="s">
        <v>108</v>
      </c>
      <c r="CN583" t="s">
        <v>108</v>
      </c>
      <c r="CO583" t="s">
        <v>108</v>
      </c>
      <c r="CP583" t="s">
        <v>108</v>
      </c>
      <c r="CQ583" t="s">
        <v>108</v>
      </c>
      <c r="CR583" t="s">
        <v>108</v>
      </c>
      <c r="CS583" t="s">
        <v>108</v>
      </c>
      <c r="CT583" t="s">
        <v>108</v>
      </c>
      <c r="CU583" t="s">
        <v>108</v>
      </c>
      <c r="CV583" t="s">
        <v>108</v>
      </c>
      <c r="CW583" t="s">
        <v>108</v>
      </c>
      <c r="CX583" t="s">
        <v>108</v>
      </c>
      <c r="CY583" t="s">
        <v>108</v>
      </c>
      <c r="CZ583" t="s">
        <v>108</v>
      </c>
      <c r="DA583" t="s">
        <v>108</v>
      </c>
      <c r="DB583" t="s">
        <v>108</v>
      </c>
      <c r="DC583" t="s">
        <v>108</v>
      </c>
      <c r="DD583" t="s">
        <v>108</v>
      </c>
      <c r="DE583" t="s">
        <v>108</v>
      </c>
      <c r="DF583" t="s">
        <v>108</v>
      </c>
      <c r="DG583" t="s">
        <v>108</v>
      </c>
    </row>
    <row r="584" spans="1:122" x14ac:dyDescent="0.2">
      <c r="A584" t="e">
        <f ca="1">_xll.BFieldInfo($B$584)</f>
        <v>#NAME?</v>
      </c>
      <c r="B584" t="s">
        <v>114</v>
      </c>
      <c r="C584" t="s">
        <v>108</v>
      </c>
      <c r="D584" t="s">
        <v>108</v>
      </c>
      <c r="E584" t="s">
        <v>108</v>
      </c>
      <c r="F584" t="s">
        <v>108</v>
      </c>
      <c r="G584" t="s">
        <v>108</v>
      </c>
      <c r="H584" t="s">
        <v>108</v>
      </c>
      <c r="I584" t="s">
        <v>108</v>
      </c>
      <c r="J584" t="s">
        <v>108</v>
      </c>
      <c r="K584" t="s">
        <v>108</v>
      </c>
      <c r="L584" t="s">
        <v>108</v>
      </c>
      <c r="M584" t="s">
        <v>108</v>
      </c>
      <c r="N584" t="s">
        <v>108</v>
      </c>
      <c r="O584" t="s">
        <v>108</v>
      </c>
      <c r="P584" t="s">
        <v>108</v>
      </c>
      <c r="Q584" t="s">
        <v>108</v>
      </c>
      <c r="R584" t="s">
        <v>108</v>
      </c>
      <c r="S584" t="s">
        <v>108</v>
      </c>
      <c r="T584" t="s">
        <v>108</v>
      </c>
      <c r="U584" t="s">
        <v>108</v>
      </c>
      <c r="V584" t="s">
        <v>108</v>
      </c>
      <c r="W584" t="s">
        <v>108</v>
      </c>
      <c r="X584" t="s">
        <v>108</v>
      </c>
      <c r="Y584" t="s">
        <v>108</v>
      </c>
      <c r="Z584" t="s">
        <v>108</v>
      </c>
      <c r="AA584" t="s">
        <v>108</v>
      </c>
      <c r="AB584" t="s">
        <v>108</v>
      </c>
      <c r="AC584" t="s">
        <v>108</v>
      </c>
      <c r="AD584" t="s">
        <v>108</v>
      </c>
      <c r="AE584" t="s">
        <v>108</v>
      </c>
      <c r="AF584" t="s">
        <v>108</v>
      </c>
      <c r="AG584" t="s">
        <v>108</v>
      </c>
      <c r="AH584" t="s">
        <v>108</v>
      </c>
      <c r="AI584" t="s">
        <v>108</v>
      </c>
      <c r="AJ584" t="s">
        <v>108</v>
      </c>
      <c r="AK584" t="s">
        <v>108</v>
      </c>
      <c r="AL584" t="s">
        <v>108</v>
      </c>
      <c r="AM584" t="s">
        <v>108</v>
      </c>
      <c r="AN584" t="s">
        <v>108</v>
      </c>
      <c r="AO584" t="s">
        <v>108</v>
      </c>
      <c r="AP584" t="s">
        <v>108</v>
      </c>
      <c r="AQ584" t="s">
        <v>108</v>
      </c>
      <c r="AR584" t="s">
        <v>108</v>
      </c>
      <c r="AS584" t="s">
        <v>108</v>
      </c>
      <c r="AT584" t="s">
        <v>108</v>
      </c>
      <c r="AU584" t="s">
        <v>108</v>
      </c>
      <c r="AV584" t="s">
        <v>108</v>
      </c>
      <c r="AW584" t="s">
        <v>108</v>
      </c>
      <c r="AX584" t="s">
        <v>108</v>
      </c>
      <c r="AY584" t="s">
        <v>108</v>
      </c>
      <c r="AZ584" t="s">
        <v>108</v>
      </c>
      <c r="BA584" t="s">
        <v>108</v>
      </c>
      <c r="BB584" t="s">
        <v>108</v>
      </c>
      <c r="BC584" t="s">
        <v>108</v>
      </c>
      <c r="BD584" t="s">
        <v>108</v>
      </c>
      <c r="BE584" t="s">
        <v>108</v>
      </c>
      <c r="BF584" t="s">
        <v>108</v>
      </c>
      <c r="BG584" t="s">
        <v>108</v>
      </c>
      <c r="BH584" t="s">
        <v>108</v>
      </c>
      <c r="BI584" t="s">
        <v>108</v>
      </c>
      <c r="BJ584" t="s">
        <v>108</v>
      </c>
      <c r="BK584" t="s">
        <v>108</v>
      </c>
      <c r="BL584" t="s">
        <v>108</v>
      </c>
      <c r="BM584" t="s">
        <v>108</v>
      </c>
      <c r="BN584" t="s">
        <v>108</v>
      </c>
      <c r="BO584" t="s">
        <v>108</v>
      </c>
      <c r="BP584" t="s">
        <v>108</v>
      </c>
      <c r="BQ584" t="s">
        <v>108</v>
      </c>
      <c r="BR584" t="s">
        <v>108</v>
      </c>
      <c r="BS584" t="s">
        <v>108</v>
      </c>
      <c r="BT584" t="s">
        <v>108</v>
      </c>
      <c r="BU584" t="s">
        <v>108</v>
      </c>
      <c r="BV584" t="s">
        <v>108</v>
      </c>
      <c r="BW584" t="s">
        <v>108</v>
      </c>
      <c r="BX584" t="s">
        <v>108</v>
      </c>
      <c r="BY584" t="s">
        <v>108</v>
      </c>
      <c r="BZ584" t="s">
        <v>108</v>
      </c>
      <c r="CA584" t="s">
        <v>108</v>
      </c>
      <c r="CB584" t="s">
        <v>108</v>
      </c>
      <c r="CC584" t="s">
        <v>108</v>
      </c>
      <c r="CD584" t="s">
        <v>108</v>
      </c>
      <c r="CE584" t="s">
        <v>108</v>
      </c>
      <c r="CF584" t="s">
        <v>108</v>
      </c>
      <c r="CG584" t="s">
        <v>108</v>
      </c>
      <c r="CH584" t="s">
        <v>108</v>
      </c>
      <c r="CI584" t="s">
        <v>108</v>
      </c>
      <c r="CJ584" t="s">
        <v>108</v>
      </c>
      <c r="CK584" t="s">
        <v>108</v>
      </c>
      <c r="CL584" t="s">
        <v>108</v>
      </c>
      <c r="CM584" t="s">
        <v>108</v>
      </c>
      <c r="CN584" t="s">
        <v>108</v>
      </c>
      <c r="CO584" t="s">
        <v>108</v>
      </c>
      <c r="CP584" t="s">
        <v>108</v>
      </c>
      <c r="CQ584" t="s">
        <v>108</v>
      </c>
      <c r="CR584" t="s">
        <v>108</v>
      </c>
      <c r="CS584" t="s">
        <v>108</v>
      </c>
      <c r="CT584" t="s">
        <v>108</v>
      </c>
      <c r="CU584" t="s">
        <v>108</v>
      </c>
      <c r="CV584" t="s">
        <v>108</v>
      </c>
      <c r="CW584" t="s">
        <v>108</v>
      </c>
      <c r="CX584" t="s">
        <v>108</v>
      </c>
      <c r="CY584" t="s">
        <v>108</v>
      </c>
      <c r="CZ584" t="s">
        <v>108</v>
      </c>
      <c r="DA584" t="s">
        <v>108</v>
      </c>
      <c r="DB584" t="s">
        <v>108</v>
      </c>
      <c r="DC584" t="s">
        <v>108</v>
      </c>
      <c r="DD584" t="s">
        <v>108</v>
      </c>
      <c r="DE584" t="s">
        <v>108</v>
      </c>
      <c r="DF584" t="s">
        <v>108</v>
      </c>
      <c r="DG584" t="s">
        <v>108</v>
      </c>
    </row>
    <row r="585" spans="1:122" x14ac:dyDescent="0.2">
      <c r="A585" t="e">
        <f ca="1">_xll.BFieldInfo($B$585)</f>
        <v>#NAME?</v>
      </c>
      <c r="B585" t="s">
        <v>115</v>
      </c>
      <c r="C585">
        <v>660140</v>
      </c>
      <c r="D585">
        <v>660140</v>
      </c>
      <c r="E585">
        <v>660140</v>
      </c>
      <c r="F585">
        <v>660140</v>
      </c>
      <c r="G585">
        <v>632330</v>
      </c>
      <c r="H585">
        <v>632330</v>
      </c>
      <c r="I585">
        <v>632330</v>
      </c>
      <c r="J585">
        <v>632330</v>
      </c>
      <c r="K585">
        <v>632330</v>
      </c>
      <c r="L585">
        <v>632330</v>
      </c>
      <c r="M585">
        <v>632330</v>
      </c>
      <c r="N585">
        <v>632330</v>
      </c>
      <c r="O585">
        <v>632330</v>
      </c>
      <c r="P585">
        <v>632330</v>
      </c>
      <c r="Q585">
        <v>632330</v>
      </c>
      <c r="R585">
        <v>632330</v>
      </c>
      <c r="S585">
        <v>474700</v>
      </c>
      <c r="T585">
        <v>474700</v>
      </c>
      <c r="U585">
        <v>474700</v>
      </c>
      <c r="V585">
        <v>474700</v>
      </c>
      <c r="W585">
        <v>474700</v>
      </c>
      <c r="X585">
        <v>474700</v>
      </c>
      <c r="Y585">
        <v>474700</v>
      </c>
      <c r="Z585">
        <v>474700</v>
      </c>
      <c r="AA585">
        <v>474700</v>
      </c>
      <c r="AB585">
        <v>474700</v>
      </c>
      <c r="AC585">
        <v>474700</v>
      </c>
      <c r="AD585">
        <v>474700</v>
      </c>
      <c r="AE585">
        <v>345480</v>
      </c>
      <c r="AF585">
        <v>345480</v>
      </c>
      <c r="AG585">
        <v>345480</v>
      </c>
      <c r="AH585">
        <v>345480</v>
      </c>
      <c r="AI585">
        <v>345480</v>
      </c>
      <c r="AJ585">
        <v>345480</v>
      </c>
      <c r="AK585">
        <v>345480</v>
      </c>
      <c r="AL585">
        <v>345480</v>
      </c>
      <c r="AM585">
        <v>345480</v>
      </c>
      <c r="AN585">
        <v>345480</v>
      </c>
      <c r="AO585">
        <v>345480</v>
      </c>
      <c r="AP585">
        <v>345480</v>
      </c>
      <c r="AQ585">
        <v>301390</v>
      </c>
      <c r="AR585">
        <v>301390</v>
      </c>
      <c r="AS585">
        <v>301390</v>
      </c>
      <c r="AT585">
        <v>301390</v>
      </c>
      <c r="AU585">
        <v>301390</v>
      </c>
      <c r="AV585">
        <v>301390</v>
      </c>
      <c r="AW585">
        <v>301390</v>
      </c>
      <c r="AX585">
        <v>301390</v>
      </c>
      <c r="AY585">
        <v>301390</v>
      </c>
      <c r="AZ585">
        <v>301390</v>
      </c>
      <c r="BA585">
        <v>301390</v>
      </c>
      <c r="BB585">
        <v>301390</v>
      </c>
      <c r="BC585">
        <v>260540</v>
      </c>
      <c r="BD585">
        <v>260540</v>
      </c>
      <c r="BE585">
        <v>260540</v>
      </c>
      <c r="BF585">
        <v>260540</v>
      </c>
      <c r="BG585">
        <v>260540</v>
      </c>
      <c r="BH585">
        <v>260540</v>
      </c>
      <c r="BI585">
        <v>260540</v>
      </c>
      <c r="BJ585">
        <v>260540</v>
      </c>
      <c r="BK585">
        <v>260540</v>
      </c>
      <c r="BL585">
        <v>260540</v>
      </c>
      <c r="BM585">
        <v>260540</v>
      </c>
      <c r="BN585">
        <v>260540</v>
      </c>
      <c r="BO585">
        <v>238290</v>
      </c>
      <c r="BP585">
        <v>238290</v>
      </c>
      <c r="BQ585">
        <v>238290</v>
      </c>
      <c r="BR585">
        <v>238290</v>
      </c>
      <c r="BS585">
        <v>238290</v>
      </c>
      <c r="BT585">
        <v>238290</v>
      </c>
      <c r="BU585">
        <v>238290</v>
      </c>
      <c r="BV585">
        <v>238290</v>
      </c>
      <c r="BW585">
        <v>238290</v>
      </c>
      <c r="BX585">
        <v>238290</v>
      </c>
      <c r="BY585">
        <v>238290</v>
      </c>
      <c r="BZ585">
        <v>238290</v>
      </c>
      <c r="CA585">
        <v>217560</v>
      </c>
      <c r="CB585">
        <v>217560</v>
      </c>
      <c r="CC585">
        <v>217560</v>
      </c>
      <c r="CD585">
        <v>217560</v>
      </c>
      <c r="CE585">
        <v>217560</v>
      </c>
      <c r="CF585">
        <v>217560</v>
      </c>
      <c r="CG585">
        <v>217560</v>
      </c>
      <c r="CH585">
        <v>217560</v>
      </c>
      <c r="CI585">
        <v>217560</v>
      </c>
      <c r="CJ585">
        <v>217560</v>
      </c>
      <c r="CK585">
        <v>217560</v>
      </c>
      <c r="CL585">
        <v>217560</v>
      </c>
      <c r="CM585">
        <v>223620</v>
      </c>
      <c r="CN585">
        <v>223620</v>
      </c>
      <c r="CO585">
        <v>223620</v>
      </c>
      <c r="CP585">
        <v>223620</v>
      </c>
      <c r="CQ585">
        <v>223620</v>
      </c>
      <c r="CR585">
        <v>223620</v>
      </c>
      <c r="CS585">
        <v>223620</v>
      </c>
      <c r="CT585">
        <v>223620</v>
      </c>
      <c r="CU585">
        <v>223620</v>
      </c>
      <c r="CV585">
        <v>223620</v>
      </c>
      <c r="CW585">
        <v>223620</v>
      </c>
      <c r="CX585">
        <v>223620</v>
      </c>
      <c r="CY585" t="s">
        <v>108</v>
      </c>
      <c r="CZ585" t="s">
        <v>108</v>
      </c>
      <c r="DA585" t="s">
        <v>108</v>
      </c>
      <c r="DB585" t="s">
        <v>108</v>
      </c>
      <c r="DC585" t="s">
        <v>108</v>
      </c>
      <c r="DD585" t="s">
        <v>108</v>
      </c>
      <c r="DE585" t="s">
        <v>108</v>
      </c>
      <c r="DF585" t="s">
        <v>108</v>
      </c>
      <c r="DG585" t="s">
        <v>108</v>
      </c>
    </row>
    <row r="586" spans="1:122" x14ac:dyDescent="0.2">
      <c r="A586" t="e">
        <f ca="1">_xll.BFieldInfo($B$586)</f>
        <v>#NAME?</v>
      </c>
      <c r="B586" t="s">
        <v>116</v>
      </c>
      <c r="C586" t="s">
        <v>108</v>
      </c>
      <c r="D586" t="s">
        <v>108</v>
      </c>
      <c r="E586" t="s">
        <v>108</v>
      </c>
      <c r="F586" t="s">
        <v>108</v>
      </c>
      <c r="G586" t="s">
        <v>108</v>
      </c>
      <c r="H586" t="s">
        <v>108</v>
      </c>
      <c r="I586" t="s">
        <v>108</v>
      </c>
      <c r="J586" t="s">
        <v>108</v>
      </c>
      <c r="K586" t="s">
        <v>108</v>
      </c>
      <c r="L586" t="s">
        <v>108</v>
      </c>
      <c r="M586" t="s">
        <v>108</v>
      </c>
      <c r="N586" t="s">
        <v>108</v>
      </c>
      <c r="O586" t="s">
        <v>108</v>
      </c>
      <c r="P586" t="s">
        <v>108</v>
      </c>
      <c r="Q586" t="s">
        <v>108</v>
      </c>
      <c r="R586" t="s">
        <v>108</v>
      </c>
      <c r="S586" t="s">
        <v>108</v>
      </c>
      <c r="T586" t="s">
        <v>108</v>
      </c>
      <c r="U586" t="s">
        <v>108</v>
      </c>
      <c r="V586" t="s">
        <v>108</v>
      </c>
      <c r="W586" t="s">
        <v>108</v>
      </c>
      <c r="X586" t="s">
        <v>108</v>
      </c>
      <c r="Y586" t="s">
        <v>108</v>
      </c>
      <c r="Z586" t="s">
        <v>108</v>
      </c>
      <c r="AA586" t="s">
        <v>108</v>
      </c>
      <c r="AB586" t="s">
        <v>108</v>
      </c>
      <c r="AC586" t="s">
        <v>108</v>
      </c>
      <c r="AD586" t="s">
        <v>108</v>
      </c>
      <c r="AE586" t="s">
        <v>108</v>
      </c>
      <c r="AF586" t="s">
        <v>108</v>
      </c>
      <c r="AG586" t="s">
        <v>108</v>
      </c>
      <c r="AH586" t="s">
        <v>108</v>
      </c>
      <c r="AI586" t="s">
        <v>108</v>
      </c>
      <c r="AJ586" t="s">
        <v>108</v>
      </c>
      <c r="AK586" t="s">
        <v>108</v>
      </c>
      <c r="AL586" t="s">
        <v>108</v>
      </c>
      <c r="AM586" t="s">
        <v>108</v>
      </c>
      <c r="AN586" t="s">
        <v>108</v>
      </c>
      <c r="AO586" t="s">
        <v>108</v>
      </c>
      <c r="AP586" t="s">
        <v>108</v>
      </c>
      <c r="AQ586" t="s">
        <v>108</v>
      </c>
      <c r="AR586" t="s">
        <v>108</v>
      </c>
      <c r="AS586" t="s">
        <v>108</v>
      </c>
      <c r="AT586" t="s">
        <v>108</v>
      </c>
      <c r="AU586" t="s">
        <v>108</v>
      </c>
      <c r="AV586" t="s">
        <v>108</v>
      </c>
      <c r="AW586" t="s">
        <v>108</v>
      </c>
      <c r="AX586" t="s">
        <v>108</v>
      </c>
      <c r="AY586" t="s">
        <v>108</v>
      </c>
      <c r="AZ586" t="s">
        <v>108</v>
      </c>
      <c r="BA586" t="s">
        <v>108</v>
      </c>
      <c r="BB586" t="s">
        <v>108</v>
      </c>
      <c r="BC586" t="s">
        <v>108</v>
      </c>
      <c r="BD586" t="s">
        <v>108</v>
      </c>
      <c r="BE586" t="s">
        <v>108</v>
      </c>
      <c r="BF586" t="s">
        <v>108</v>
      </c>
      <c r="BG586" t="s">
        <v>108</v>
      </c>
      <c r="BH586" t="s">
        <v>108</v>
      </c>
      <c r="BI586" t="s">
        <v>108</v>
      </c>
      <c r="BJ586" t="s">
        <v>108</v>
      </c>
      <c r="BK586" t="s">
        <v>108</v>
      </c>
      <c r="BL586" t="s">
        <v>108</v>
      </c>
      <c r="BM586" t="s">
        <v>108</v>
      </c>
      <c r="BN586" t="s">
        <v>108</v>
      </c>
      <c r="BO586" t="s">
        <v>108</v>
      </c>
      <c r="BP586" t="s">
        <v>108</v>
      </c>
      <c r="BQ586" t="s">
        <v>108</v>
      </c>
      <c r="BR586" t="s">
        <v>108</v>
      </c>
      <c r="BS586" t="s">
        <v>108</v>
      </c>
      <c r="BT586" t="s">
        <v>108</v>
      </c>
      <c r="BU586" t="s">
        <v>108</v>
      </c>
      <c r="BV586" t="s">
        <v>108</v>
      </c>
      <c r="BW586" t="s">
        <v>108</v>
      </c>
      <c r="BX586" t="s">
        <v>108</v>
      </c>
      <c r="BY586" t="s">
        <v>108</v>
      </c>
      <c r="BZ586" t="s">
        <v>108</v>
      </c>
      <c r="CA586" t="s">
        <v>108</v>
      </c>
      <c r="CB586" t="s">
        <v>108</v>
      </c>
      <c r="CC586" t="s">
        <v>108</v>
      </c>
      <c r="CD586" t="s">
        <v>108</v>
      </c>
      <c r="CE586" t="s">
        <v>108</v>
      </c>
      <c r="CF586" t="s">
        <v>108</v>
      </c>
      <c r="CG586" t="s">
        <v>108</v>
      </c>
      <c r="CH586" t="s">
        <v>108</v>
      </c>
      <c r="CI586" t="s">
        <v>108</v>
      </c>
      <c r="CJ586" t="s">
        <v>108</v>
      </c>
      <c r="CK586" t="s">
        <v>108</v>
      </c>
      <c r="CL586" t="s">
        <v>108</v>
      </c>
      <c r="CM586" t="s">
        <v>108</v>
      </c>
      <c r="CN586" t="s">
        <v>108</v>
      </c>
      <c r="CO586" t="s">
        <v>108</v>
      </c>
      <c r="CP586" t="s">
        <v>108</v>
      </c>
      <c r="CQ586" t="s">
        <v>108</v>
      </c>
      <c r="CR586" t="s">
        <v>108</v>
      </c>
      <c r="CS586" t="s">
        <v>108</v>
      </c>
      <c r="CT586" t="s">
        <v>108</v>
      </c>
      <c r="CU586" t="s">
        <v>108</v>
      </c>
      <c r="CV586" t="s">
        <v>108</v>
      </c>
      <c r="CW586" t="s">
        <v>108</v>
      </c>
      <c r="CX586" t="s">
        <v>108</v>
      </c>
      <c r="CY586" t="s">
        <v>108</v>
      </c>
      <c r="CZ586" t="s">
        <v>108</v>
      </c>
      <c r="DA586" t="s">
        <v>108</v>
      </c>
      <c r="DB586" t="s">
        <v>108</v>
      </c>
      <c r="DC586" t="s">
        <v>108</v>
      </c>
      <c r="DD586" t="s">
        <v>108</v>
      </c>
      <c r="DE586" t="s">
        <v>108</v>
      </c>
      <c r="DF586" t="s">
        <v>108</v>
      </c>
      <c r="DG586" t="s">
        <v>108</v>
      </c>
    </row>
    <row r="587" spans="1:122" x14ac:dyDescent="0.2">
      <c r="A587" t="e">
        <f ca="1">_xll.BFieldInfo($B$587)</f>
        <v>#NAME?</v>
      </c>
      <c r="B587" t="s">
        <v>117</v>
      </c>
      <c r="C587" t="s">
        <v>108</v>
      </c>
      <c r="D587" t="s">
        <v>108</v>
      </c>
      <c r="E587" t="s">
        <v>108</v>
      </c>
      <c r="F587" t="s">
        <v>108</v>
      </c>
      <c r="G587" t="s">
        <v>108</v>
      </c>
      <c r="H587" t="s">
        <v>108</v>
      </c>
      <c r="I587" t="s">
        <v>108</v>
      </c>
      <c r="J587" t="s">
        <v>108</v>
      </c>
      <c r="K587" t="s">
        <v>108</v>
      </c>
      <c r="L587" t="s">
        <v>108</v>
      </c>
      <c r="M587" t="s">
        <v>108</v>
      </c>
      <c r="N587" t="s">
        <v>108</v>
      </c>
      <c r="O587" t="s">
        <v>108</v>
      </c>
      <c r="P587" t="s">
        <v>108</v>
      </c>
      <c r="Q587" t="s">
        <v>108</v>
      </c>
      <c r="R587" t="s">
        <v>108</v>
      </c>
      <c r="S587" t="s">
        <v>108</v>
      </c>
      <c r="T587" t="s">
        <v>108</v>
      </c>
      <c r="U587" t="s">
        <v>108</v>
      </c>
      <c r="V587" t="s">
        <v>108</v>
      </c>
      <c r="W587" t="s">
        <v>108</v>
      </c>
      <c r="X587" t="s">
        <v>108</v>
      </c>
      <c r="Y587" t="s">
        <v>108</v>
      </c>
      <c r="Z587" t="s">
        <v>108</v>
      </c>
      <c r="AA587" t="s">
        <v>108</v>
      </c>
      <c r="AB587" t="s">
        <v>108</v>
      </c>
      <c r="AC587" t="s">
        <v>108</v>
      </c>
      <c r="AD587" t="s">
        <v>108</v>
      </c>
      <c r="AE587" t="s">
        <v>108</v>
      </c>
      <c r="AF587" t="s">
        <v>108</v>
      </c>
      <c r="AG587" t="s">
        <v>108</v>
      </c>
      <c r="AH587" t="s">
        <v>108</v>
      </c>
      <c r="AI587" t="s">
        <v>108</v>
      </c>
      <c r="AJ587" t="s">
        <v>108</v>
      </c>
      <c r="AK587" t="s">
        <v>108</v>
      </c>
      <c r="AL587" t="s">
        <v>108</v>
      </c>
      <c r="AM587" t="s">
        <v>108</v>
      </c>
      <c r="AN587" t="s">
        <v>108</v>
      </c>
      <c r="AO587" t="s">
        <v>108</v>
      </c>
      <c r="AP587" t="s">
        <v>108</v>
      </c>
      <c r="AQ587" t="s">
        <v>108</v>
      </c>
      <c r="AR587" t="s">
        <v>108</v>
      </c>
      <c r="AS587" t="s">
        <v>108</v>
      </c>
      <c r="AT587" t="s">
        <v>108</v>
      </c>
      <c r="AU587" t="s">
        <v>108</v>
      </c>
      <c r="AV587" t="s">
        <v>108</v>
      </c>
      <c r="AW587" t="s">
        <v>108</v>
      </c>
      <c r="AX587" t="s">
        <v>108</v>
      </c>
      <c r="AY587" t="s">
        <v>108</v>
      </c>
      <c r="AZ587" t="s">
        <v>108</v>
      </c>
      <c r="BA587" t="s">
        <v>108</v>
      </c>
      <c r="BB587" t="s">
        <v>108</v>
      </c>
      <c r="BC587" t="s">
        <v>108</v>
      </c>
      <c r="BD587" t="s">
        <v>108</v>
      </c>
      <c r="BE587" t="s">
        <v>108</v>
      </c>
      <c r="BF587" t="s">
        <v>108</v>
      </c>
      <c r="BG587" t="s">
        <v>108</v>
      </c>
      <c r="BH587" t="s">
        <v>108</v>
      </c>
      <c r="BI587" t="s">
        <v>108</v>
      </c>
      <c r="BJ587" t="s">
        <v>108</v>
      </c>
      <c r="BK587" t="s">
        <v>108</v>
      </c>
      <c r="BL587" t="s">
        <v>108</v>
      </c>
      <c r="BM587" t="s">
        <v>108</v>
      </c>
      <c r="BN587" t="s">
        <v>108</v>
      </c>
      <c r="BO587" t="s">
        <v>108</v>
      </c>
      <c r="BP587" t="s">
        <v>108</v>
      </c>
      <c r="BQ587" t="s">
        <v>108</v>
      </c>
      <c r="BR587" t="s">
        <v>108</v>
      </c>
      <c r="BS587" t="s">
        <v>108</v>
      </c>
      <c r="BT587" t="s">
        <v>108</v>
      </c>
      <c r="BU587" t="s">
        <v>108</v>
      </c>
      <c r="BV587" t="s">
        <v>108</v>
      </c>
      <c r="BW587" t="s">
        <v>108</v>
      </c>
      <c r="BX587" t="s">
        <v>108</v>
      </c>
      <c r="BY587" t="s">
        <v>108</v>
      </c>
      <c r="BZ587" t="s">
        <v>108</v>
      </c>
      <c r="CA587" t="s">
        <v>108</v>
      </c>
      <c r="CB587" t="s">
        <v>108</v>
      </c>
      <c r="CC587" t="s">
        <v>108</v>
      </c>
      <c r="CD587" t="s">
        <v>108</v>
      </c>
      <c r="CE587" t="s">
        <v>108</v>
      </c>
      <c r="CF587" t="s">
        <v>108</v>
      </c>
      <c r="CG587" t="s">
        <v>108</v>
      </c>
      <c r="CH587" t="s">
        <v>108</v>
      </c>
      <c r="CI587" t="s">
        <v>108</v>
      </c>
      <c r="CJ587" t="s">
        <v>108</v>
      </c>
      <c r="CK587" t="s">
        <v>108</v>
      </c>
      <c r="CL587" t="s">
        <v>108</v>
      </c>
      <c r="CM587" t="s">
        <v>108</v>
      </c>
      <c r="CN587" t="s">
        <v>108</v>
      </c>
      <c r="CO587" t="s">
        <v>108</v>
      </c>
      <c r="CP587" t="s">
        <v>108</v>
      </c>
      <c r="CQ587" t="s">
        <v>108</v>
      </c>
      <c r="CR587" t="s">
        <v>108</v>
      </c>
      <c r="CS587" t="s">
        <v>108</v>
      </c>
      <c r="CT587" t="s">
        <v>108</v>
      </c>
      <c r="CU587" t="s">
        <v>108</v>
      </c>
      <c r="CV587" t="s">
        <v>108</v>
      </c>
      <c r="CW587" t="s">
        <v>108</v>
      </c>
      <c r="CX587" t="s">
        <v>108</v>
      </c>
      <c r="CY587" t="s">
        <v>108</v>
      </c>
      <c r="CZ587" t="s">
        <v>108</v>
      </c>
      <c r="DA587" t="s">
        <v>108</v>
      </c>
      <c r="DB587" t="s">
        <v>108</v>
      </c>
      <c r="DC587" t="s">
        <v>108</v>
      </c>
      <c r="DD587" t="s">
        <v>108</v>
      </c>
      <c r="DE587" t="s">
        <v>108</v>
      </c>
      <c r="DF587" t="s">
        <v>108</v>
      </c>
      <c r="DG587" t="s">
        <v>108</v>
      </c>
    </row>
    <row r="589" spans="1:122" x14ac:dyDescent="0.2">
      <c r="A589" t="s">
        <v>194</v>
      </c>
      <c r="B589" t="s">
        <v>106</v>
      </c>
      <c r="C589" s="8" t="e">
        <f ca="1">_xll.BDH($A$589,$B$590:$B$600,$B$1,$B$2,"Dir=H","Per=M","Days=A","Dts=S","Sort=R","cols=120;rows=12")</f>
        <v>#NAME?</v>
      </c>
      <c r="D589" s="8">
        <v>43982</v>
      </c>
      <c r="E589" s="8">
        <v>43980</v>
      </c>
      <c r="F589" s="8">
        <v>43951</v>
      </c>
      <c r="G589" s="8">
        <v>43921</v>
      </c>
      <c r="H589" s="8">
        <v>43890</v>
      </c>
      <c r="I589" s="8">
        <v>43889</v>
      </c>
      <c r="J589" s="8">
        <v>43861</v>
      </c>
      <c r="K589" s="8">
        <v>43830</v>
      </c>
      <c r="L589" s="8">
        <v>43799</v>
      </c>
      <c r="M589" s="8">
        <v>43798</v>
      </c>
      <c r="N589" s="8">
        <v>43769</v>
      </c>
      <c r="O589" s="8">
        <v>43738</v>
      </c>
      <c r="P589" s="8">
        <v>43708</v>
      </c>
      <c r="Q589" s="8">
        <v>43707</v>
      </c>
      <c r="R589" s="8">
        <v>43677</v>
      </c>
      <c r="S589" s="8">
        <v>43644</v>
      </c>
      <c r="T589" s="8">
        <v>43616</v>
      </c>
      <c r="U589" s="8">
        <v>43585</v>
      </c>
      <c r="V589" s="8">
        <v>43553</v>
      </c>
      <c r="W589" s="8">
        <v>43524</v>
      </c>
      <c r="X589" s="8">
        <v>43496</v>
      </c>
      <c r="Y589" s="8">
        <v>43465</v>
      </c>
      <c r="Z589" s="8">
        <v>43434</v>
      </c>
      <c r="AA589" s="8">
        <v>43404</v>
      </c>
      <c r="AB589" s="8">
        <v>43371</v>
      </c>
      <c r="AC589" s="8">
        <v>43343</v>
      </c>
      <c r="AD589" s="8">
        <v>43312</v>
      </c>
      <c r="AE589" s="8">
        <v>43280</v>
      </c>
      <c r="AF589" s="8">
        <v>43251</v>
      </c>
      <c r="AG589" s="8">
        <v>43220</v>
      </c>
      <c r="AH589" s="8">
        <v>43189</v>
      </c>
      <c r="AI589" s="8">
        <v>43159</v>
      </c>
      <c r="AJ589" s="8">
        <v>43131</v>
      </c>
      <c r="AK589" s="8">
        <v>43098</v>
      </c>
      <c r="AL589" s="8">
        <v>43069</v>
      </c>
      <c r="AM589" s="8">
        <v>43039</v>
      </c>
      <c r="AN589" s="8">
        <v>43007</v>
      </c>
      <c r="AO589" s="8">
        <v>42978</v>
      </c>
      <c r="AP589" s="8">
        <v>42947</v>
      </c>
      <c r="AQ589" s="8">
        <v>42916</v>
      </c>
      <c r="AR589" s="8">
        <v>42886</v>
      </c>
      <c r="AS589" s="8">
        <v>42853</v>
      </c>
      <c r="AT589" s="8">
        <v>42825</v>
      </c>
      <c r="AU589" s="8">
        <v>42794</v>
      </c>
      <c r="AV589" s="8">
        <v>42766</v>
      </c>
      <c r="AW589" s="8">
        <v>42734</v>
      </c>
      <c r="AX589" s="8">
        <v>42704</v>
      </c>
      <c r="AY589" s="8">
        <v>42674</v>
      </c>
      <c r="AZ589" s="8">
        <v>42643</v>
      </c>
      <c r="BA589" s="8">
        <v>42613</v>
      </c>
      <c r="BB589" s="8">
        <v>42580</v>
      </c>
      <c r="BC589" s="8">
        <v>42551</v>
      </c>
      <c r="BD589" s="8">
        <v>42521</v>
      </c>
      <c r="BE589" s="8">
        <v>42489</v>
      </c>
      <c r="BF589" s="8">
        <v>42460</v>
      </c>
      <c r="BG589" s="8">
        <v>42429</v>
      </c>
      <c r="BH589" s="8">
        <v>42398</v>
      </c>
      <c r="BI589" s="8">
        <v>42369</v>
      </c>
      <c r="BJ589" s="8">
        <v>42338</v>
      </c>
      <c r="BK589" s="8">
        <v>42307</v>
      </c>
      <c r="BL589" s="8">
        <v>42277</v>
      </c>
      <c r="BM589" s="8">
        <v>42247</v>
      </c>
      <c r="BN589" s="8">
        <v>42216</v>
      </c>
      <c r="BO589" s="8">
        <v>42185</v>
      </c>
      <c r="BP589" s="8">
        <v>42155</v>
      </c>
      <c r="BQ589" s="8">
        <v>42153</v>
      </c>
      <c r="BR589" s="8">
        <v>42124</v>
      </c>
      <c r="BS589" s="8">
        <v>42094</v>
      </c>
      <c r="BT589" s="8">
        <v>42063</v>
      </c>
      <c r="BU589" s="8">
        <v>42062</v>
      </c>
      <c r="BV589" s="8">
        <v>42034</v>
      </c>
      <c r="BW589" s="8">
        <v>42004</v>
      </c>
      <c r="BX589" s="8">
        <v>41973</v>
      </c>
      <c r="BY589" s="8">
        <v>41971</v>
      </c>
      <c r="BZ589" s="8">
        <v>41943</v>
      </c>
      <c r="CA589" s="8">
        <v>41912</v>
      </c>
      <c r="CB589" s="8">
        <v>41882</v>
      </c>
      <c r="CC589" s="8">
        <v>41880</v>
      </c>
      <c r="CD589" s="8">
        <v>41851</v>
      </c>
      <c r="CE589" s="8">
        <v>41820</v>
      </c>
      <c r="CF589" s="8">
        <v>41790</v>
      </c>
      <c r="CG589" s="8">
        <v>41789</v>
      </c>
      <c r="CH589" s="8">
        <v>41759</v>
      </c>
      <c r="CI589" s="8">
        <v>41729</v>
      </c>
      <c r="CJ589" s="8">
        <v>41698</v>
      </c>
      <c r="CK589" s="8">
        <v>41670</v>
      </c>
      <c r="CL589" s="8">
        <v>41639</v>
      </c>
      <c r="CM589" s="8">
        <v>41608</v>
      </c>
      <c r="CN589" s="8">
        <v>41607</v>
      </c>
      <c r="CO589" s="8">
        <v>41578</v>
      </c>
      <c r="CP589" s="8">
        <v>41547</v>
      </c>
      <c r="CQ589" s="8">
        <v>41517</v>
      </c>
      <c r="CR589" s="8">
        <v>41516</v>
      </c>
      <c r="CS589" s="8">
        <v>41486</v>
      </c>
      <c r="CT589" s="8">
        <v>41453</v>
      </c>
      <c r="CU589" s="8">
        <v>41425</v>
      </c>
      <c r="CV589" s="8">
        <v>41394</v>
      </c>
      <c r="CW589" s="8">
        <v>41362</v>
      </c>
      <c r="CX589" s="8">
        <v>41333</v>
      </c>
      <c r="CY589" s="8">
        <v>41305</v>
      </c>
      <c r="CZ589" s="8">
        <v>41274</v>
      </c>
      <c r="DA589" s="8">
        <v>41243</v>
      </c>
      <c r="DB589" s="8">
        <v>41213</v>
      </c>
      <c r="DC589" s="8">
        <v>41180</v>
      </c>
      <c r="DD589" s="8">
        <v>41152</v>
      </c>
      <c r="DE589" s="8">
        <v>41121</v>
      </c>
      <c r="DF589" s="8">
        <v>41089</v>
      </c>
      <c r="DG589" s="8">
        <v>41060</v>
      </c>
      <c r="DH589" s="8">
        <v>41029</v>
      </c>
      <c r="DI589" s="8">
        <v>40998</v>
      </c>
      <c r="DJ589" s="8">
        <v>40968</v>
      </c>
      <c r="DK589" s="8">
        <v>40939</v>
      </c>
      <c r="DL589" s="8">
        <v>40907</v>
      </c>
      <c r="DM589" s="8">
        <v>40877</v>
      </c>
      <c r="DN589" s="8">
        <v>40847</v>
      </c>
      <c r="DO589" s="8">
        <v>40816</v>
      </c>
      <c r="DP589" s="8">
        <v>40786</v>
      </c>
      <c r="DQ589" s="8">
        <v>40753</v>
      </c>
      <c r="DR589" s="8">
        <v>40724</v>
      </c>
    </row>
    <row r="590" spans="1:122" x14ac:dyDescent="0.2">
      <c r="A590" t="e">
        <f ca="1">_xll.BFieldInfo($B$590)</f>
        <v>#NAME?</v>
      </c>
      <c r="B590" t="s">
        <v>107</v>
      </c>
      <c r="C590">
        <v>109.9016</v>
      </c>
      <c r="D590">
        <v>110.4957</v>
      </c>
      <c r="E590">
        <v>110.4957</v>
      </c>
      <c r="F590">
        <v>97.475499999999997</v>
      </c>
      <c r="G590">
        <v>92.511099999999999</v>
      </c>
      <c r="H590">
        <v>99.935299999999998</v>
      </c>
      <c r="I590">
        <v>99.935299999999998</v>
      </c>
      <c r="J590">
        <v>107.3781</v>
      </c>
      <c r="K590">
        <v>112.9645</v>
      </c>
      <c r="L590">
        <v>104.2449</v>
      </c>
      <c r="M590">
        <v>104.2449</v>
      </c>
      <c r="N590">
        <v>99.590599999999995</v>
      </c>
      <c r="O590">
        <v>104.45059999999999</v>
      </c>
      <c r="P590">
        <v>93.974400000000003</v>
      </c>
      <c r="Q590">
        <v>93.974400000000003</v>
      </c>
      <c r="R590">
        <v>95.427499999999995</v>
      </c>
      <c r="S590">
        <v>93.1203</v>
      </c>
      <c r="T590">
        <v>85.566400000000002</v>
      </c>
      <c r="U590">
        <v>97.147099999999995</v>
      </c>
      <c r="V590">
        <v>93.143100000000004</v>
      </c>
      <c r="W590">
        <v>94.585599999999999</v>
      </c>
      <c r="X590">
        <v>90.337900000000005</v>
      </c>
      <c r="Y590">
        <v>81.798400000000001</v>
      </c>
      <c r="Z590">
        <v>82.879599999999996</v>
      </c>
      <c r="AA590">
        <v>82.549599999999998</v>
      </c>
      <c r="AB590">
        <v>93.198300000000003</v>
      </c>
      <c r="AC590">
        <v>90.426100000000005</v>
      </c>
      <c r="AD590">
        <v>84.401399999999995</v>
      </c>
      <c r="AE590">
        <v>87.441199999999995</v>
      </c>
      <c r="AF590">
        <v>78.577600000000004</v>
      </c>
      <c r="AG590">
        <v>74.845699999999994</v>
      </c>
      <c r="AH590">
        <v>72.711699999999993</v>
      </c>
      <c r="AI590">
        <v>73.135400000000004</v>
      </c>
      <c r="AJ590">
        <v>74.433800000000005</v>
      </c>
      <c r="AK590">
        <v>68.247299999999996</v>
      </c>
      <c r="AL590">
        <v>65.703900000000004</v>
      </c>
      <c r="AM590">
        <v>59.798999999999999</v>
      </c>
      <c r="AN590">
        <v>56.384399999999999</v>
      </c>
      <c r="AO590">
        <v>57.4283</v>
      </c>
      <c r="AP590">
        <v>63.995899999999999</v>
      </c>
      <c r="AQ590">
        <v>63.941699999999997</v>
      </c>
      <c r="AR590">
        <v>57.231400000000001</v>
      </c>
      <c r="AS590">
        <v>59.845100000000002</v>
      </c>
      <c r="AT590">
        <v>60.1907</v>
      </c>
      <c r="AU590">
        <v>61.543500000000002</v>
      </c>
      <c r="AV590">
        <v>56.956800000000001</v>
      </c>
      <c r="AW590">
        <v>54.728099999999998</v>
      </c>
      <c r="AX590">
        <v>53.718899999999998</v>
      </c>
      <c r="AY590">
        <v>53.8369</v>
      </c>
      <c r="AZ590">
        <v>56.486899999999999</v>
      </c>
      <c r="BA590">
        <v>61.671999999999997</v>
      </c>
      <c r="BB590">
        <v>59.382300000000001</v>
      </c>
      <c r="BC590">
        <v>59.061300000000003</v>
      </c>
      <c r="BD590">
        <v>58.909799999999997</v>
      </c>
      <c r="BE590">
        <v>62.878399999999999</v>
      </c>
      <c r="BF590">
        <v>65.577500000000001</v>
      </c>
      <c r="BG590">
        <v>65.534899999999993</v>
      </c>
      <c r="BH590">
        <v>65.981800000000007</v>
      </c>
      <c r="BI590">
        <v>66.503200000000007</v>
      </c>
      <c r="BJ590">
        <v>70.205600000000004</v>
      </c>
      <c r="BK590">
        <v>69.542199999999994</v>
      </c>
      <c r="BL590">
        <v>65.264499999999998</v>
      </c>
      <c r="BM590">
        <v>59.160200000000003</v>
      </c>
      <c r="BN590">
        <v>60.997199999999999</v>
      </c>
      <c r="BO590">
        <v>57.185499999999998</v>
      </c>
      <c r="BP590">
        <v>53.823900000000002</v>
      </c>
      <c r="BQ590">
        <v>53.823900000000002</v>
      </c>
      <c r="BR590">
        <v>52.1828</v>
      </c>
      <c r="BS590">
        <v>52.969499999999996</v>
      </c>
      <c r="BT590">
        <v>51.274799999999999</v>
      </c>
      <c r="BU590">
        <v>51.274799999999999</v>
      </c>
      <c r="BV590">
        <v>48.563400000000001</v>
      </c>
      <c r="BW590">
        <v>50.616500000000002</v>
      </c>
      <c r="BX590">
        <v>52.119</v>
      </c>
      <c r="BY590">
        <v>52.119</v>
      </c>
      <c r="BZ590">
        <v>48.801499999999997</v>
      </c>
      <c r="CA590">
        <v>46.822600000000001</v>
      </c>
      <c r="CB590">
        <v>41.232199999999999</v>
      </c>
      <c r="CC590">
        <v>41.232199999999999</v>
      </c>
      <c r="CD590">
        <v>40.363900000000001</v>
      </c>
      <c r="CE590">
        <v>40.5837</v>
      </c>
      <c r="CF590">
        <v>40.248800000000003</v>
      </c>
      <c r="CG590">
        <v>40.248800000000003</v>
      </c>
      <c r="CH590">
        <v>38.056800000000003</v>
      </c>
      <c r="CI590">
        <v>38.531599999999997</v>
      </c>
      <c r="CJ590">
        <v>40.847900000000003</v>
      </c>
      <c r="CK590">
        <v>37.888100000000001</v>
      </c>
      <c r="CL590">
        <v>40.8994</v>
      </c>
      <c r="CM590">
        <v>41.030299999999997</v>
      </c>
      <c r="CN590">
        <v>41.030299999999997</v>
      </c>
      <c r="CO590">
        <v>39.277900000000002</v>
      </c>
      <c r="CP590">
        <v>37.660299999999999</v>
      </c>
      <c r="CQ590">
        <v>32.569099999999999</v>
      </c>
      <c r="CR590">
        <v>32.569099999999999</v>
      </c>
      <c r="CS590">
        <v>32.513399999999997</v>
      </c>
      <c r="CT590">
        <v>32.906199999999998</v>
      </c>
      <c r="CU590">
        <v>31.862300000000001</v>
      </c>
      <c r="CV590">
        <v>32.754600000000003</v>
      </c>
      <c r="CW590">
        <v>30.390699999999999</v>
      </c>
      <c r="CX590">
        <v>28.0474</v>
      </c>
      <c r="CY590">
        <v>27.729299999999999</v>
      </c>
      <c r="CZ590">
        <v>26.4724</v>
      </c>
      <c r="DA590">
        <v>24.898900000000001</v>
      </c>
      <c r="DB590">
        <v>23.340800000000002</v>
      </c>
      <c r="DC590">
        <v>24.2424</v>
      </c>
      <c r="DD590">
        <v>24.868200000000002</v>
      </c>
      <c r="DE590">
        <v>23.756499999999999</v>
      </c>
      <c r="DF590">
        <v>22.338999999999999</v>
      </c>
      <c r="DG590">
        <v>27.5305</v>
      </c>
      <c r="DH590">
        <v>28.3752</v>
      </c>
      <c r="DI590">
        <v>27.505199999999999</v>
      </c>
      <c r="DJ590">
        <v>27.282800000000002</v>
      </c>
      <c r="DK590">
        <v>26.289300000000001</v>
      </c>
      <c r="DL590">
        <v>24.3629</v>
      </c>
      <c r="DM590">
        <v>24.223299999999998</v>
      </c>
      <c r="DN590">
        <v>24.266100000000002</v>
      </c>
      <c r="DO590">
        <v>21.536000000000001</v>
      </c>
      <c r="DP590">
        <v>21.7453</v>
      </c>
      <c r="DQ590">
        <v>22.6236</v>
      </c>
      <c r="DR590">
        <v>22.5809</v>
      </c>
    </row>
    <row r="591" spans="1:122" x14ac:dyDescent="0.2">
      <c r="A591" t="e">
        <f ca="1">_xll.BFieldInfo($B$591)</f>
        <v>#NAME?</v>
      </c>
      <c r="B591" t="s">
        <v>109</v>
      </c>
      <c r="C591" t="s">
        <v>108</v>
      </c>
      <c r="D591" t="s">
        <v>108</v>
      </c>
      <c r="E591" t="s">
        <v>108</v>
      </c>
      <c r="F591" t="s">
        <v>108</v>
      </c>
      <c r="G591" t="s">
        <v>108</v>
      </c>
      <c r="H591" t="s">
        <v>108</v>
      </c>
      <c r="I591" t="s">
        <v>108</v>
      </c>
      <c r="J591" t="s">
        <v>108</v>
      </c>
      <c r="K591" t="s">
        <v>108</v>
      </c>
      <c r="L591" t="s">
        <v>108</v>
      </c>
      <c r="M591" t="s">
        <v>108</v>
      </c>
      <c r="N591" t="s">
        <v>108</v>
      </c>
      <c r="O591" t="s">
        <v>108</v>
      </c>
      <c r="P591" t="s">
        <v>108</v>
      </c>
      <c r="Q591" t="s">
        <v>108</v>
      </c>
      <c r="R591" t="s">
        <v>108</v>
      </c>
      <c r="S591" t="s">
        <v>108</v>
      </c>
      <c r="T591" t="s">
        <v>108</v>
      </c>
      <c r="U591" t="s">
        <v>108</v>
      </c>
      <c r="V591" t="s">
        <v>108</v>
      </c>
      <c r="W591" t="s">
        <v>108</v>
      </c>
      <c r="X591" t="s">
        <v>108</v>
      </c>
      <c r="Y591" t="s">
        <v>108</v>
      </c>
      <c r="Z591" t="s">
        <v>108</v>
      </c>
      <c r="AA591" t="s">
        <v>108</v>
      </c>
      <c r="AB591" t="s">
        <v>108</v>
      </c>
      <c r="AC591" t="s">
        <v>108</v>
      </c>
      <c r="AD591" t="s">
        <v>108</v>
      </c>
      <c r="AE591" t="s">
        <v>108</v>
      </c>
      <c r="AF591" t="s">
        <v>108</v>
      </c>
      <c r="AG591" t="s">
        <v>108</v>
      </c>
      <c r="AH591" t="s">
        <v>108</v>
      </c>
      <c r="AI591" t="s">
        <v>108</v>
      </c>
      <c r="AJ591" t="s">
        <v>108</v>
      </c>
      <c r="AK591" t="s">
        <v>108</v>
      </c>
      <c r="AL591" t="s">
        <v>108</v>
      </c>
      <c r="AM591" t="s">
        <v>108</v>
      </c>
      <c r="AN591" t="s">
        <v>108</v>
      </c>
      <c r="AO591" t="s">
        <v>108</v>
      </c>
      <c r="AP591" t="s">
        <v>108</v>
      </c>
      <c r="AQ591" t="s">
        <v>108</v>
      </c>
      <c r="AR591" t="s">
        <v>108</v>
      </c>
      <c r="AS591" t="s">
        <v>108</v>
      </c>
      <c r="AT591" t="s">
        <v>108</v>
      </c>
      <c r="AU591" t="s">
        <v>108</v>
      </c>
      <c r="AV591" t="s">
        <v>108</v>
      </c>
      <c r="AW591" t="s">
        <v>108</v>
      </c>
      <c r="AX591" t="s">
        <v>108</v>
      </c>
      <c r="AY591" t="s">
        <v>108</v>
      </c>
      <c r="AZ591" t="s">
        <v>108</v>
      </c>
      <c r="BA591" t="s">
        <v>108</v>
      </c>
      <c r="BB591" t="s">
        <v>108</v>
      </c>
      <c r="BC591" t="s">
        <v>108</v>
      </c>
      <c r="BD591" t="s">
        <v>108</v>
      </c>
      <c r="BE591" t="s">
        <v>108</v>
      </c>
      <c r="BF591" t="s">
        <v>108</v>
      </c>
      <c r="BG591" t="s">
        <v>108</v>
      </c>
      <c r="BH591" t="s">
        <v>108</v>
      </c>
      <c r="BI591" t="s">
        <v>108</v>
      </c>
      <c r="BJ591" t="s">
        <v>108</v>
      </c>
      <c r="BK591" t="s">
        <v>108</v>
      </c>
      <c r="BL591" t="s">
        <v>108</v>
      </c>
      <c r="BM591" t="s">
        <v>108</v>
      </c>
      <c r="BN591" t="s">
        <v>108</v>
      </c>
      <c r="BO591" t="s">
        <v>108</v>
      </c>
      <c r="BP591" t="s">
        <v>108</v>
      </c>
      <c r="BQ591" t="s">
        <v>108</v>
      </c>
      <c r="BR591" t="s">
        <v>108</v>
      </c>
      <c r="BS591" t="s">
        <v>108</v>
      </c>
      <c r="BT591" t="s">
        <v>108</v>
      </c>
      <c r="BU591" t="s">
        <v>108</v>
      </c>
      <c r="BV591" t="s">
        <v>108</v>
      </c>
      <c r="BW591" t="s">
        <v>108</v>
      </c>
      <c r="BX591" t="s">
        <v>108</v>
      </c>
      <c r="BY591" t="s">
        <v>108</v>
      </c>
      <c r="BZ591" t="s">
        <v>108</v>
      </c>
      <c r="CA591" t="s">
        <v>108</v>
      </c>
      <c r="CB591" t="s">
        <v>108</v>
      </c>
      <c r="CC591" t="s">
        <v>108</v>
      </c>
      <c r="CD591" t="s">
        <v>108</v>
      </c>
      <c r="CE591" t="s">
        <v>108</v>
      </c>
      <c r="CF591" t="s">
        <v>108</v>
      </c>
      <c r="CG591" t="s">
        <v>108</v>
      </c>
      <c r="CH591" t="s">
        <v>108</v>
      </c>
      <c r="CI591" t="s">
        <v>108</v>
      </c>
      <c r="CJ591" t="s">
        <v>108</v>
      </c>
      <c r="CK591" t="s">
        <v>108</v>
      </c>
      <c r="CL591" t="s">
        <v>108</v>
      </c>
      <c r="CM591" t="s">
        <v>108</v>
      </c>
      <c r="CN591" t="s">
        <v>108</v>
      </c>
      <c r="CO591" t="s">
        <v>108</v>
      </c>
      <c r="CP591" t="s">
        <v>108</v>
      </c>
      <c r="CQ591" t="s">
        <v>108</v>
      </c>
      <c r="CR591" t="s">
        <v>108</v>
      </c>
      <c r="CS591" t="s">
        <v>108</v>
      </c>
      <c r="CT591" t="s">
        <v>108</v>
      </c>
      <c r="CU591" t="s">
        <v>108</v>
      </c>
      <c r="CV591" t="s">
        <v>108</v>
      </c>
      <c r="CW591" t="s">
        <v>108</v>
      </c>
      <c r="CX591" t="s">
        <v>108</v>
      </c>
      <c r="CY591" t="s">
        <v>108</v>
      </c>
      <c r="CZ591" t="s">
        <v>108</v>
      </c>
      <c r="DA591" t="s">
        <v>108</v>
      </c>
      <c r="DB591" t="s">
        <v>108</v>
      </c>
      <c r="DC591" t="s">
        <v>108</v>
      </c>
      <c r="DD591" t="s">
        <v>108</v>
      </c>
      <c r="DE591" t="s">
        <v>108</v>
      </c>
      <c r="DF591" t="s">
        <v>108</v>
      </c>
      <c r="DG591" t="s">
        <v>108</v>
      </c>
      <c r="DH591" t="s">
        <v>108</v>
      </c>
      <c r="DI591" t="s">
        <v>108</v>
      </c>
      <c r="DJ591" t="s">
        <v>108</v>
      </c>
      <c r="DK591" t="s">
        <v>108</v>
      </c>
      <c r="DL591" t="s">
        <v>108</v>
      </c>
      <c r="DM591" t="s">
        <v>108</v>
      </c>
      <c r="DN591" t="s">
        <v>108</v>
      </c>
      <c r="DO591" t="s">
        <v>108</v>
      </c>
      <c r="DP591" t="s">
        <v>108</v>
      </c>
      <c r="DQ591" t="s">
        <v>108</v>
      </c>
      <c r="DR591" t="s">
        <v>108</v>
      </c>
    </row>
    <row r="592" spans="1:122" x14ac:dyDescent="0.2">
      <c r="A592" t="e">
        <f ca="1">_xll.BFieldInfo($B$592)</f>
        <v>#NAME?</v>
      </c>
      <c r="B592" t="s">
        <v>110</v>
      </c>
      <c r="C592" t="s">
        <v>108</v>
      </c>
      <c r="D592" t="s">
        <v>108</v>
      </c>
      <c r="E592" t="s">
        <v>108</v>
      </c>
      <c r="F592" t="s">
        <v>108</v>
      </c>
      <c r="G592" t="s">
        <v>108</v>
      </c>
      <c r="H592" t="s">
        <v>108</v>
      </c>
      <c r="I592" t="s">
        <v>108</v>
      </c>
      <c r="J592" t="s">
        <v>108</v>
      </c>
      <c r="K592" t="s">
        <v>108</v>
      </c>
      <c r="L592" t="s">
        <v>108</v>
      </c>
      <c r="M592" t="s">
        <v>108</v>
      </c>
      <c r="N592" t="s">
        <v>108</v>
      </c>
      <c r="O592" t="s">
        <v>108</v>
      </c>
      <c r="P592" t="s">
        <v>108</v>
      </c>
      <c r="Q592" t="s">
        <v>108</v>
      </c>
      <c r="R592" t="s">
        <v>108</v>
      </c>
      <c r="S592" t="s">
        <v>108</v>
      </c>
      <c r="T592" t="s">
        <v>108</v>
      </c>
      <c r="U592" t="s">
        <v>108</v>
      </c>
      <c r="V592" t="s">
        <v>108</v>
      </c>
      <c r="W592" t="s">
        <v>108</v>
      </c>
      <c r="X592" t="s">
        <v>108</v>
      </c>
      <c r="Y592" t="s">
        <v>108</v>
      </c>
      <c r="Z592" t="s">
        <v>108</v>
      </c>
      <c r="AA592" t="s">
        <v>108</v>
      </c>
      <c r="AB592" t="s">
        <v>108</v>
      </c>
      <c r="AC592" t="s">
        <v>108</v>
      </c>
      <c r="AD592" t="s">
        <v>108</v>
      </c>
      <c r="AE592" t="s">
        <v>108</v>
      </c>
      <c r="AF592" t="s">
        <v>108</v>
      </c>
      <c r="AG592" t="s">
        <v>108</v>
      </c>
      <c r="AH592" t="s">
        <v>108</v>
      </c>
      <c r="AI592" t="s">
        <v>108</v>
      </c>
      <c r="AJ592" t="s">
        <v>108</v>
      </c>
      <c r="AK592" t="s">
        <v>108</v>
      </c>
      <c r="AL592" t="s">
        <v>108</v>
      </c>
      <c r="AM592" t="s">
        <v>108</v>
      </c>
      <c r="AN592" t="s">
        <v>108</v>
      </c>
      <c r="AO592" t="s">
        <v>108</v>
      </c>
      <c r="AP592" t="s">
        <v>108</v>
      </c>
      <c r="AQ592" t="s">
        <v>108</v>
      </c>
      <c r="AR592" t="s">
        <v>108</v>
      </c>
      <c r="AS592" t="s">
        <v>108</v>
      </c>
      <c r="AT592" t="s">
        <v>108</v>
      </c>
      <c r="AU592" t="s">
        <v>108</v>
      </c>
      <c r="AV592" t="s">
        <v>108</v>
      </c>
      <c r="AW592" t="s">
        <v>108</v>
      </c>
      <c r="AX592" t="s">
        <v>108</v>
      </c>
      <c r="AY592" t="s">
        <v>108</v>
      </c>
      <c r="AZ592" t="s">
        <v>108</v>
      </c>
      <c r="BA592" t="s">
        <v>108</v>
      </c>
      <c r="BB592" t="s">
        <v>108</v>
      </c>
      <c r="BC592" t="s">
        <v>108</v>
      </c>
      <c r="BD592" t="s">
        <v>108</v>
      </c>
      <c r="BE592" t="s">
        <v>108</v>
      </c>
      <c r="BF592" t="s">
        <v>108</v>
      </c>
      <c r="BG592" t="s">
        <v>108</v>
      </c>
      <c r="BH592" t="s">
        <v>108</v>
      </c>
      <c r="BI592" t="s">
        <v>108</v>
      </c>
      <c r="BJ592" t="s">
        <v>108</v>
      </c>
      <c r="BK592" t="s">
        <v>108</v>
      </c>
      <c r="BL592" t="s">
        <v>108</v>
      </c>
      <c r="BM592" t="s">
        <v>108</v>
      </c>
      <c r="BN592" t="s">
        <v>108</v>
      </c>
      <c r="BO592" t="s">
        <v>108</v>
      </c>
      <c r="BP592" t="s">
        <v>108</v>
      </c>
      <c r="BQ592" t="s">
        <v>108</v>
      </c>
      <c r="BR592" t="s">
        <v>108</v>
      </c>
      <c r="BS592" t="s">
        <v>108</v>
      </c>
      <c r="BT592" t="s">
        <v>108</v>
      </c>
      <c r="BU592" t="s">
        <v>108</v>
      </c>
      <c r="BV592" t="s">
        <v>108</v>
      </c>
      <c r="BW592" t="s">
        <v>108</v>
      </c>
      <c r="BX592" t="s">
        <v>108</v>
      </c>
      <c r="BY592" t="s">
        <v>108</v>
      </c>
      <c r="BZ592" t="s">
        <v>108</v>
      </c>
      <c r="CA592" t="s">
        <v>108</v>
      </c>
      <c r="CB592" t="s">
        <v>108</v>
      </c>
      <c r="CC592" t="s">
        <v>108</v>
      </c>
      <c r="CD592" t="s">
        <v>108</v>
      </c>
      <c r="CE592" t="s">
        <v>108</v>
      </c>
      <c r="CF592" t="s">
        <v>108</v>
      </c>
      <c r="CG592" t="s">
        <v>108</v>
      </c>
      <c r="CH592" t="s">
        <v>108</v>
      </c>
      <c r="CI592" t="s">
        <v>108</v>
      </c>
      <c r="CJ592" t="s">
        <v>108</v>
      </c>
      <c r="CK592" t="s">
        <v>108</v>
      </c>
      <c r="CL592" t="s">
        <v>108</v>
      </c>
      <c r="CM592" t="s">
        <v>108</v>
      </c>
      <c r="CN592" t="s">
        <v>108</v>
      </c>
      <c r="CO592" t="s">
        <v>108</v>
      </c>
      <c r="CP592" t="s">
        <v>108</v>
      </c>
      <c r="CQ592" t="s">
        <v>108</v>
      </c>
      <c r="CR592" t="s">
        <v>108</v>
      </c>
      <c r="CS592" t="s">
        <v>108</v>
      </c>
      <c r="CT592" t="s">
        <v>108</v>
      </c>
      <c r="CU592" t="s">
        <v>108</v>
      </c>
      <c r="CV592" t="s">
        <v>108</v>
      </c>
      <c r="CW592" t="s">
        <v>108</v>
      </c>
      <c r="CX592" t="s">
        <v>108</v>
      </c>
      <c r="CY592" t="s">
        <v>108</v>
      </c>
      <c r="CZ592" t="s">
        <v>108</v>
      </c>
      <c r="DA592" t="s">
        <v>108</v>
      </c>
      <c r="DB592" t="s">
        <v>108</v>
      </c>
      <c r="DC592" t="s">
        <v>108</v>
      </c>
      <c r="DD592" t="s">
        <v>108</v>
      </c>
      <c r="DE592" t="s">
        <v>108</v>
      </c>
      <c r="DF592" t="s">
        <v>108</v>
      </c>
      <c r="DG592" t="s">
        <v>108</v>
      </c>
      <c r="DH592" t="s">
        <v>108</v>
      </c>
      <c r="DI592" t="s">
        <v>108</v>
      </c>
      <c r="DJ592" t="s">
        <v>108</v>
      </c>
      <c r="DK592" t="s">
        <v>108</v>
      </c>
      <c r="DL592" t="s">
        <v>108</v>
      </c>
      <c r="DM592" t="s">
        <v>108</v>
      </c>
      <c r="DN592" t="s">
        <v>108</v>
      </c>
      <c r="DO592" t="s">
        <v>108</v>
      </c>
      <c r="DP592" t="s">
        <v>108</v>
      </c>
      <c r="DQ592" t="s">
        <v>108</v>
      </c>
      <c r="DR592" t="s">
        <v>108</v>
      </c>
    </row>
    <row r="593" spans="1:125" x14ac:dyDescent="0.2">
      <c r="A593" t="e">
        <f ca="1">_xll.BFieldInfo($B$593)</f>
        <v>#NAME?</v>
      </c>
      <c r="B593" t="s">
        <v>111</v>
      </c>
      <c r="C593">
        <v>153587.64000000001</v>
      </c>
      <c r="D593">
        <v>153587.64000000001</v>
      </c>
      <c r="E593">
        <v>138985.9</v>
      </c>
      <c r="F593">
        <v>138985.9</v>
      </c>
      <c r="G593">
        <v>138985.9</v>
      </c>
      <c r="H593">
        <v>138985.9</v>
      </c>
      <c r="I593">
        <v>145750.91</v>
      </c>
      <c r="J593">
        <v>145750.91</v>
      </c>
      <c r="K593">
        <v>145750.91</v>
      </c>
      <c r="L593">
        <v>145750.91</v>
      </c>
      <c r="M593">
        <v>131820</v>
      </c>
      <c r="N593">
        <v>131820</v>
      </c>
      <c r="O593">
        <v>131820</v>
      </c>
      <c r="P593">
        <v>131820</v>
      </c>
      <c r="Q593">
        <v>120955.52</v>
      </c>
      <c r="R593">
        <v>120955.52</v>
      </c>
      <c r="S593">
        <v>120955.52</v>
      </c>
      <c r="T593">
        <v>120955.52</v>
      </c>
      <c r="U593">
        <v>134853.29</v>
      </c>
      <c r="V593">
        <v>134853.29</v>
      </c>
      <c r="W593">
        <v>134853.29</v>
      </c>
      <c r="X593">
        <v>118464.24</v>
      </c>
      <c r="Y593">
        <v>118464.24</v>
      </c>
      <c r="Z593">
        <v>118464.24</v>
      </c>
      <c r="AA593">
        <v>130615.8</v>
      </c>
      <c r="AB593">
        <v>130615.8</v>
      </c>
      <c r="AC593">
        <v>130615.8</v>
      </c>
      <c r="AD593">
        <v>114951.8</v>
      </c>
      <c r="AE593">
        <v>114951.8</v>
      </c>
      <c r="AF593">
        <v>114951.8</v>
      </c>
      <c r="AG593">
        <v>108521.57</v>
      </c>
      <c r="AH593">
        <v>108521.57</v>
      </c>
      <c r="AI593">
        <v>108521.57</v>
      </c>
      <c r="AJ593">
        <v>98122.08</v>
      </c>
      <c r="AK593">
        <v>98122.08</v>
      </c>
      <c r="AL593">
        <v>98122.08</v>
      </c>
      <c r="AM593">
        <v>86449.97</v>
      </c>
      <c r="AN593">
        <v>86449.97</v>
      </c>
      <c r="AO593">
        <v>86449.97</v>
      </c>
      <c r="AP593">
        <v>87062.57</v>
      </c>
      <c r="AQ593">
        <v>87062.57</v>
      </c>
      <c r="AR593">
        <v>87062.57</v>
      </c>
      <c r="AS593">
        <v>94428.32</v>
      </c>
      <c r="AT593">
        <v>94428.32</v>
      </c>
      <c r="AU593">
        <v>94428.32</v>
      </c>
      <c r="AV593">
        <v>82915.92</v>
      </c>
      <c r="AW593">
        <v>82915.92</v>
      </c>
      <c r="AX593">
        <v>82915.92</v>
      </c>
      <c r="AY593">
        <v>96143.52</v>
      </c>
      <c r="AZ593">
        <v>96143.52</v>
      </c>
      <c r="BA593">
        <v>96143.52</v>
      </c>
      <c r="BB593">
        <v>92880.04</v>
      </c>
      <c r="BC593">
        <v>92880.04</v>
      </c>
      <c r="BD593">
        <v>92880.04</v>
      </c>
      <c r="BE593">
        <v>103779.15</v>
      </c>
      <c r="BF593">
        <v>103779.15</v>
      </c>
      <c r="BG593">
        <v>103779.15</v>
      </c>
      <c r="BH593">
        <v>112900.98</v>
      </c>
      <c r="BI593">
        <v>112900.98</v>
      </c>
      <c r="BJ593">
        <v>112900.98</v>
      </c>
      <c r="BK593">
        <v>95434.5</v>
      </c>
      <c r="BL593">
        <v>95434.5</v>
      </c>
      <c r="BM593">
        <v>95434.5</v>
      </c>
      <c r="BN593">
        <v>87131.19</v>
      </c>
      <c r="BO593">
        <v>87131.19</v>
      </c>
      <c r="BP593">
        <v>87131.19</v>
      </c>
      <c r="BQ593">
        <v>83523.199999999997</v>
      </c>
      <c r="BR593">
        <v>83523.199999999997</v>
      </c>
      <c r="BS593">
        <v>83523.199999999997</v>
      </c>
      <c r="BT593">
        <v>83523.199999999997</v>
      </c>
      <c r="BU593">
        <v>85786.559999999998</v>
      </c>
      <c r="BV593">
        <v>85786.559999999998</v>
      </c>
      <c r="BW593">
        <v>85786.559999999998</v>
      </c>
      <c r="BX593">
        <v>85786.559999999998</v>
      </c>
      <c r="BY593">
        <v>67867.199999999997</v>
      </c>
      <c r="BZ593">
        <v>67867.199999999997</v>
      </c>
      <c r="CA593">
        <v>67867.199999999997</v>
      </c>
      <c r="CB593">
        <v>67867.199999999997</v>
      </c>
      <c r="CC593">
        <v>66911.7</v>
      </c>
      <c r="CD593">
        <v>66911.7</v>
      </c>
      <c r="CE593">
        <v>66911.7</v>
      </c>
      <c r="CF593">
        <v>66911.7</v>
      </c>
      <c r="CG593">
        <v>68982.3</v>
      </c>
      <c r="CH593">
        <v>68982.3</v>
      </c>
      <c r="CI593">
        <v>68982.3</v>
      </c>
      <c r="CJ593">
        <v>68982.3</v>
      </c>
      <c r="CK593">
        <v>70276.320000000007</v>
      </c>
      <c r="CL593">
        <v>70276.320000000007</v>
      </c>
      <c r="CM593">
        <v>70276.320000000007</v>
      </c>
      <c r="CN593">
        <v>55846.98</v>
      </c>
      <c r="CO593">
        <v>55846.98</v>
      </c>
      <c r="CP593">
        <v>55846.98</v>
      </c>
      <c r="CQ593">
        <v>55846.98</v>
      </c>
      <c r="CR593">
        <v>55124.04</v>
      </c>
      <c r="CS593">
        <v>55124.04</v>
      </c>
      <c r="CT593">
        <v>55124.04</v>
      </c>
      <c r="CU593">
        <v>55124.04</v>
      </c>
      <c r="CV593">
        <v>48687.24</v>
      </c>
      <c r="CW593">
        <v>48687.24</v>
      </c>
      <c r="CX593">
        <v>48687.24</v>
      </c>
      <c r="CY593">
        <v>43671.040000000001</v>
      </c>
      <c r="CZ593">
        <v>43671.040000000001</v>
      </c>
      <c r="DA593">
        <v>43671.040000000001</v>
      </c>
      <c r="DB593">
        <v>43909.36</v>
      </c>
      <c r="DC593">
        <v>43909.36</v>
      </c>
      <c r="DD593">
        <v>43909.36</v>
      </c>
      <c r="DE593">
        <v>49546.44</v>
      </c>
      <c r="DF593">
        <v>49546.44</v>
      </c>
      <c r="DG593">
        <v>49546.44</v>
      </c>
      <c r="DH593">
        <v>49535.28</v>
      </c>
      <c r="DI593">
        <v>49535.28</v>
      </c>
      <c r="DJ593">
        <v>49535.28</v>
      </c>
      <c r="DK593">
        <v>44146.62</v>
      </c>
      <c r="DL593">
        <v>44146.62</v>
      </c>
      <c r="DM593">
        <v>44146.62</v>
      </c>
      <c r="DN593">
        <v>40205.599999999999</v>
      </c>
      <c r="DO593">
        <v>40205.599999999999</v>
      </c>
      <c r="DP593">
        <v>40205.599999999999</v>
      </c>
      <c r="DQ593" t="s">
        <v>108</v>
      </c>
      <c r="DR593" t="s">
        <v>108</v>
      </c>
    </row>
    <row r="594" spans="1:125" x14ac:dyDescent="0.2">
      <c r="A594" t="e">
        <f ca="1">_xll.BFieldInfo($B$594)</f>
        <v>#NAME?</v>
      </c>
      <c r="B594" t="s">
        <v>109</v>
      </c>
      <c r="C594" t="s">
        <v>108</v>
      </c>
      <c r="D594" t="s">
        <v>108</v>
      </c>
      <c r="E594" t="s">
        <v>108</v>
      </c>
      <c r="F594" t="s">
        <v>108</v>
      </c>
      <c r="G594" t="s">
        <v>108</v>
      </c>
      <c r="H594" t="s">
        <v>108</v>
      </c>
      <c r="I594" t="s">
        <v>108</v>
      </c>
      <c r="J594" t="s">
        <v>108</v>
      </c>
      <c r="K594" t="s">
        <v>108</v>
      </c>
      <c r="L594" t="s">
        <v>108</v>
      </c>
      <c r="M594" t="s">
        <v>108</v>
      </c>
      <c r="N594" t="s">
        <v>108</v>
      </c>
      <c r="O594" t="s">
        <v>108</v>
      </c>
      <c r="P594" t="s">
        <v>108</v>
      </c>
      <c r="Q594" t="s">
        <v>108</v>
      </c>
      <c r="R594" t="s">
        <v>108</v>
      </c>
      <c r="S594" t="s">
        <v>108</v>
      </c>
      <c r="T594" t="s">
        <v>108</v>
      </c>
      <c r="U594" t="s">
        <v>108</v>
      </c>
      <c r="V594" t="s">
        <v>108</v>
      </c>
      <c r="W594" t="s">
        <v>108</v>
      </c>
      <c r="X594" t="s">
        <v>108</v>
      </c>
      <c r="Y594" t="s">
        <v>108</v>
      </c>
      <c r="Z594" t="s">
        <v>108</v>
      </c>
      <c r="AA594" t="s">
        <v>108</v>
      </c>
      <c r="AB594" t="s">
        <v>108</v>
      </c>
      <c r="AC594" t="s">
        <v>108</v>
      </c>
      <c r="AD594" t="s">
        <v>108</v>
      </c>
      <c r="AE594" t="s">
        <v>108</v>
      </c>
      <c r="AF594" t="s">
        <v>108</v>
      </c>
      <c r="AG594" t="s">
        <v>108</v>
      </c>
      <c r="AH594" t="s">
        <v>108</v>
      </c>
      <c r="AI594" t="s">
        <v>108</v>
      </c>
      <c r="AJ594" t="s">
        <v>108</v>
      </c>
      <c r="AK594" t="s">
        <v>108</v>
      </c>
      <c r="AL594" t="s">
        <v>108</v>
      </c>
      <c r="AM594" t="s">
        <v>108</v>
      </c>
      <c r="AN594" t="s">
        <v>108</v>
      </c>
      <c r="AO594" t="s">
        <v>108</v>
      </c>
      <c r="AP594" t="s">
        <v>108</v>
      </c>
      <c r="AQ594" t="s">
        <v>108</v>
      </c>
      <c r="AR594" t="s">
        <v>108</v>
      </c>
      <c r="AS594" t="s">
        <v>108</v>
      </c>
      <c r="AT594" t="s">
        <v>108</v>
      </c>
      <c r="AU594" t="s">
        <v>108</v>
      </c>
      <c r="AV594" t="s">
        <v>108</v>
      </c>
      <c r="AW594" t="s">
        <v>108</v>
      </c>
      <c r="AX594" t="s">
        <v>108</v>
      </c>
      <c r="AY594" t="s">
        <v>108</v>
      </c>
      <c r="AZ594" t="s">
        <v>108</v>
      </c>
      <c r="BA594" t="s">
        <v>108</v>
      </c>
      <c r="BB594" t="s">
        <v>108</v>
      </c>
      <c r="BC594" t="s">
        <v>108</v>
      </c>
      <c r="BD594" t="s">
        <v>108</v>
      </c>
      <c r="BE594" t="s">
        <v>108</v>
      </c>
      <c r="BF594" t="s">
        <v>108</v>
      </c>
      <c r="BG594" t="s">
        <v>108</v>
      </c>
      <c r="BH594" t="s">
        <v>108</v>
      </c>
      <c r="BI594" t="s">
        <v>108</v>
      </c>
      <c r="BJ594" t="s">
        <v>108</v>
      </c>
      <c r="BK594" t="s">
        <v>108</v>
      </c>
      <c r="BL594" t="s">
        <v>108</v>
      </c>
      <c r="BM594" t="s">
        <v>108</v>
      </c>
      <c r="BN594" t="s">
        <v>108</v>
      </c>
      <c r="BO594" t="s">
        <v>108</v>
      </c>
      <c r="BP594" t="s">
        <v>108</v>
      </c>
      <c r="BQ594" t="s">
        <v>108</v>
      </c>
      <c r="BR594" t="s">
        <v>108</v>
      </c>
      <c r="BS594" t="s">
        <v>108</v>
      </c>
      <c r="BT594" t="s">
        <v>108</v>
      </c>
      <c r="BU594" t="s">
        <v>108</v>
      </c>
      <c r="BV594" t="s">
        <v>108</v>
      </c>
      <c r="BW594" t="s">
        <v>108</v>
      </c>
      <c r="BX594" t="s">
        <v>108</v>
      </c>
      <c r="BY594" t="s">
        <v>108</v>
      </c>
      <c r="BZ594" t="s">
        <v>108</v>
      </c>
      <c r="CA594" t="s">
        <v>108</v>
      </c>
      <c r="CB594" t="s">
        <v>108</v>
      </c>
      <c r="CC594" t="s">
        <v>108</v>
      </c>
      <c r="CD594" t="s">
        <v>108</v>
      </c>
      <c r="CE594" t="s">
        <v>108</v>
      </c>
      <c r="CF594" t="s">
        <v>108</v>
      </c>
      <c r="CG594" t="s">
        <v>108</v>
      </c>
      <c r="CH594" t="s">
        <v>108</v>
      </c>
      <c r="CI594" t="s">
        <v>108</v>
      </c>
      <c r="CJ594" t="s">
        <v>108</v>
      </c>
      <c r="CK594" t="s">
        <v>108</v>
      </c>
      <c r="CL594" t="s">
        <v>108</v>
      </c>
      <c r="CM594" t="s">
        <v>108</v>
      </c>
      <c r="CN594" t="s">
        <v>108</v>
      </c>
      <c r="CO594" t="s">
        <v>108</v>
      </c>
      <c r="CP594" t="s">
        <v>108</v>
      </c>
      <c r="CQ594" t="s">
        <v>108</v>
      </c>
      <c r="CR594" t="s">
        <v>108</v>
      </c>
      <c r="CS594" t="s">
        <v>108</v>
      </c>
      <c r="CT594" t="s">
        <v>108</v>
      </c>
      <c r="CU594" t="s">
        <v>108</v>
      </c>
      <c r="CV594" t="s">
        <v>108</v>
      </c>
      <c r="CW594" t="s">
        <v>108</v>
      </c>
      <c r="CX594" t="s">
        <v>108</v>
      </c>
      <c r="CY594" t="s">
        <v>108</v>
      </c>
      <c r="CZ594" t="s">
        <v>108</v>
      </c>
      <c r="DA594" t="s">
        <v>108</v>
      </c>
      <c r="DB594" t="s">
        <v>108</v>
      </c>
      <c r="DC594" t="s">
        <v>108</v>
      </c>
      <c r="DD594" t="s">
        <v>108</v>
      </c>
      <c r="DE594" t="s">
        <v>108</v>
      </c>
      <c r="DF594" t="s">
        <v>108</v>
      </c>
      <c r="DG594" t="s">
        <v>108</v>
      </c>
      <c r="DH594" t="s">
        <v>108</v>
      </c>
      <c r="DI594" t="s">
        <v>108</v>
      </c>
      <c r="DJ594" t="s">
        <v>108</v>
      </c>
      <c r="DK594" t="s">
        <v>108</v>
      </c>
      <c r="DL594" t="s">
        <v>108</v>
      </c>
      <c r="DM594" t="s">
        <v>108</v>
      </c>
      <c r="DN594" t="s">
        <v>108</v>
      </c>
      <c r="DO594" t="s">
        <v>108</v>
      </c>
      <c r="DP594" t="s">
        <v>108</v>
      </c>
      <c r="DQ594" t="s">
        <v>108</v>
      </c>
      <c r="DR594" t="s">
        <v>108</v>
      </c>
    </row>
    <row r="595" spans="1:125" x14ac:dyDescent="0.2">
      <c r="A595" t="e">
        <f ca="1">_xll.BFieldInfo($B$595)</f>
        <v>#NAME?</v>
      </c>
      <c r="B595" t="s">
        <v>112</v>
      </c>
      <c r="C595" t="s">
        <v>108</v>
      </c>
      <c r="D595" t="s">
        <v>108</v>
      </c>
      <c r="E595" t="s">
        <v>108</v>
      </c>
      <c r="F595" t="s">
        <v>108</v>
      </c>
      <c r="G595" t="s">
        <v>108</v>
      </c>
      <c r="H595" t="s">
        <v>108</v>
      </c>
      <c r="I595" t="s">
        <v>108</v>
      </c>
      <c r="J595" t="s">
        <v>108</v>
      </c>
      <c r="K595" t="s">
        <v>108</v>
      </c>
      <c r="L595" t="s">
        <v>108</v>
      </c>
      <c r="M595" t="s">
        <v>108</v>
      </c>
      <c r="N595" t="s">
        <v>108</v>
      </c>
      <c r="O595" t="s">
        <v>108</v>
      </c>
      <c r="P595" t="s">
        <v>108</v>
      </c>
      <c r="Q595" t="s">
        <v>108</v>
      </c>
      <c r="R595" t="s">
        <v>108</v>
      </c>
      <c r="S595" t="s">
        <v>108</v>
      </c>
      <c r="T595" t="s">
        <v>108</v>
      </c>
      <c r="U595" t="s">
        <v>108</v>
      </c>
      <c r="V595" t="s">
        <v>108</v>
      </c>
      <c r="W595" t="s">
        <v>108</v>
      </c>
      <c r="X595" t="s">
        <v>108</v>
      </c>
      <c r="Y595" t="s">
        <v>108</v>
      </c>
      <c r="Z595" t="s">
        <v>108</v>
      </c>
      <c r="AA595" t="s">
        <v>108</v>
      </c>
      <c r="AB595" t="s">
        <v>108</v>
      </c>
      <c r="AC595" t="s">
        <v>108</v>
      </c>
      <c r="AD595" t="s">
        <v>108</v>
      </c>
      <c r="AE595" t="s">
        <v>108</v>
      </c>
      <c r="AF595" t="s">
        <v>108</v>
      </c>
      <c r="AG595" t="s">
        <v>108</v>
      </c>
      <c r="AH595" t="s">
        <v>108</v>
      </c>
      <c r="AI595" t="s">
        <v>108</v>
      </c>
      <c r="AJ595" t="s">
        <v>108</v>
      </c>
      <c r="AK595" t="s">
        <v>108</v>
      </c>
      <c r="AL595" t="s">
        <v>108</v>
      </c>
      <c r="AM595" t="s">
        <v>108</v>
      </c>
      <c r="AN595" t="s">
        <v>108</v>
      </c>
      <c r="AO595" t="s">
        <v>108</v>
      </c>
      <c r="AP595" t="s">
        <v>108</v>
      </c>
      <c r="AQ595" t="s">
        <v>108</v>
      </c>
      <c r="AR595" t="s">
        <v>108</v>
      </c>
      <c r="AS595" t="s">
        <v>108</v>
      </c>
      <c r="AT595" t="s">
        <v>108</v>
      </c>
      <c r="AU595" t="s">
        <v>108</v>
      </c>
      <c r="AV595" t="s">
        <v>108</v>
      </c>
      <c r="AW595" t="s">
        <v>108</v>
      </c>
      <c r="AX595" t="s">
        <v>108</v>
      </c>
      <c r="AY595" t="s">
        <v>108</v>
      </c>
      <c r="AZ595" t="s">
        <v>108</v>
      </c>
      <c r="BA595" t="s">
        <v>108</v>
      </c>
      <c r="BB595" t="s">
        <v>108</v>
      </c>
      <c r="BC595" t="s">
        <v>108</v>
      </c>
      <c r="BD595" t="s">
        <v>108</v>
      </c>
      <c r="BE595" t="s">
        <v>108</v>
      </c>
      <c r="BF595" t="s">
        <v>108</v>
      </c>
      <c r="BG595" t="s">
        <v>108</v>
      </c>
      <c r="BH595" t="s">
        <v>108</v>
      </c>
      <c r="BI595" t="s">
        <v>108</v>
      </c>
      <c r="BJ595" t="s">
        <v>108</v>
      </c>
      <c r="BK595" t="s">
        <v>108</v>
      </c>
      <c r="BL595" t="s">
        <v>108</v>
      </c>
      <c r="BM595" t="s">
        <v>108</v>
      </c>
      <c r="BN595" t="s">
        <v>108</v>
      </c>
      <c r="BO595" t="s">
        <v>108</v>
      </c>
      <c r="BP595" t="s">
        <v>108</v>
      </c>
      <c r="BQ595" t="s">
        <v>108</v>
      </c>
      <c r="BR595" t="s">
        <v>108</v>
      </c>
      <c r="BS595" t="s">
        <v>108</v>
      </c>
      <c r="BT595" t="s">
        <v>108</v>
      </c>
      <c r="BU595" t="s">
        <v>108</v>
      </c>
      <c r="BV595" t="s">
        <v>108</v>
      </c>
      <c r="BW595" t="s">
        <v>108</v>
      </c>
      <c r="BX595" t="s">
        <v>108</v>
      </c>
      <c r="BY595" t="s">
        <v>108</v>
      </c>
      <c r="BZ595" t="s">
        <v>108</v>
      </c>
      <c r="CA595" t="s">
        <v>108</v>
      </c>
      <c r="CB595" t="s">
        <v>108</v>
      </c>
      <c r="CC595" t="s">
        <v>108</v>
      </c>
      <c r="CD595" t="s">
        <v>108</v>
      </c>
      <c r="CE595" t="s">
        <v>108</v>
      </c>
      <c r="CF595" t="s">
        <v>108</v>
      </c>
      <c r="CG595" t="s">
        <v>108</v>
      </c>
      <c r="CH595" t="s">
        <v>108</v>
      </c>
      <c r="CI595" t="s">
        <v>108</v>
      </c>
      <c r="CJ595" t="s">
        <v>108</v>
      </c>
      <c r="CK595" t="s">
        <v>108</v>
      </c>
      <c r="CL595" t="s">
        <v>108</v>
      </c>
      <c r="CM595" t="s">
        <v>108</v>
      </c>
      <c r="CN595" t="s">
        <v>108</v>
      </c>
      <c r="CO595" t="s">
        <v>108</v>
      </c>
      <c r="CP595" t="s">
        <v>108</v>
      </c>
      <c r="CQ595" t="s">
        <v>108</v>
      </c>
      <c r="CR595" t="s">
        <v>108</v>
      </c>
      <c r="CS595" t="s">
        <v>108</v>
      </c>
      <c r="CT595" t="s">
        <v>108</v>
      </c>
      <c r="CU595" t="s">
        <v>108</v>
      </c>
      <c r="CV595" t="s">
        <v>108</v>
      </c>
      <c r="CW595" t="s">
        <v>108</v>
      </c>
      <c r="CX595" t="s">
        <v>108</v>
      </c>
      <c r="CY595" t="s">
        <v>108</v>
      </c>
      <c r="CZ595" t="s">
        <v>108</v>
      </c>
      <c r="DA595" t="s">
        <v>108</v>
      </c>
      <c r="DB595" t="s">
        <v>108</v>
      </c>
      <c r="DC595" t="s">
        <v>108</v>
      </c>
      <c r="DD595" t="s">
        <v>108</v>
      </c>
      <c r="DE595" t="s">
        <v>108</v>
      </c>
      <c r="DF595" t="s">
        <v>108</v>
      </c>
      <c r="DG595" t="s">
        <v>108</v>
      </c>
      <c r="DH595" t="s">
        <v>108</v>
      </c>
      <c r="DI595" t="s">
        <v>108</v>
      </c>
      <c r="DJ595" t="s">
        <v>108</v>
      </c>
      <c r="DK595" t="s">
        <v>108</v>
      </c>
      <c r="DL595" t="s">
        <v>108</v>
      </c>
      <c r="DM595" t="s">
        <v>108</v>
      </c>
      <c r="DN595" t="s">
        <v>108</v>
      </c>
      <c r="DO595" t="s">
        <v>108</v>
      </c>
      <c r="DP595" t="s">
        <v>108</v>
      </c>
      <c r="DQ595" t="s">
        <v>108</v>
      </c>
      <c r="DR595" t="s">
        <v>108</v>
      </c>
    </row>
    <row r="596" spans="1:125" x14ac:dyDescent="0.2">
      <c r="A596" t="e">
        <f ca="1">_xll.BFieldInfo($B$596)</f>
        <v>#NAME?</v>
      </c>
      <c r="B596" t="s">
        <v>113</v>
      </c>
      <c r="C596" t="s">
        <v>108</v>
      </c>
      <c r="D596" t="s">
        <v>108</v>
      </c>
      <c r="E596" t="s">
        <v>108</v>
      </c>
      <c r="F596" t="s">
        <v>108</v>
      </c>
      <c r="G596" t="s">
        <v>108</v>
      </c>
      <c r="H596" t="s">
        <v>108</v>
      </c>
      <c r="I596" t="s">
        <v>108</v>
      </c>
      <c r="J596" t="s">
        <v>108</v>
      </c>
      <c r="K596" t="s">
        <v>108</v>
      </c>
      <c r="L596" t="s">
        <v>108</v>
      </c>
      <c r="M596" t="s">
        <v>108</v>
      </c>
      <c r="N596" t="s">
        <v>108</v>
      </c>
      <c r="O596" t="s">
        <v>108</v>
      </c>
      <c r="P596" t="s">
        <v>108</v>
      </c>
      <c r="Q596" t="s">
        <v>108</v>
      </c>
      <c r="R596" t="s">
        <v>108</v>
      </c>
      <c r="S596" t="s">
        <v>108</v>
      </c>
      <c r="T596" t="s">
        <v>108</v>
      </c>
      <c r="U596" t="s">
        <v>108</v>
      </c>
      <c r="V596" t="s">
        <v>108</v>
      </c>
      <c r="W596" t="s">
        <v>108</v>
      </c>
      <c r="X596" t="s">
        <v>108</v>
      </c>
      <c r="Y596" t="s">
        <v>108</v>
      </c>
      <c r="Z596" t="s">
        <v>108</v>
      </c>
      <c r="AA596" t="s">
        <v>108</v>
      </c>
      <c r="AB596" t="s">
        <v>108</v>
      </c>
      <c r="AC596" t="s">
        <v>108</v>
      </c>
      <c r="AD596" t="s">
        <v>108</v>
      </c>
      <c r="AE596" t="s">
        <v>108</v>
      </c>
      <c r="AF596" t="s">
        <v>108</v>
      </c>
      <c r="AG596" t="s">
        <v>108</v>
      </c>
      <c r="AH596" t="s">
        <v>108</v>
      </c>
      <c r="AI596" t="s">
        <v>108</v>
      </c>
      <c r="AJ596" t="s">
        <v>108</v>
      </c>
      <c r="AK596" t="s">
        <v>108</v>
      </c>
      <c r="AL596" t="s">
        <v>108</v>
      </c>
      <c r="AM596" t="s">
        <v>108</v>
      </c>
      <c r="AN596" t="s">
        <v>108</v>
      </c>
      <c r="AO596" t="s">
        <v>108</v>
      </c>
      <c r="AP596" t="s">
        <v>108</v>
      </c>
      <c r="AQ596" t="s">
        <v>108</v>
      </c>
      <c r="AR596" t="s">
        <v>108</v>
      </c>
      <c r="AS596" t="s">
        <v>108</v>
      </c>
      <c r="AT596" t="s">
        <v>108</v>
      </c>
      <c r="AU596" t="s">
        <v>108</v>
      </c>
      <c r="AV596" t="s">
        <v>108</v>
      </c>
      <c r="AW596" t="s">
        <v>108</v>
      </c>
      <c r="AX596" t="s">
        <v>108</v>
      </c>
      <c r="AY596" t="s">
        <v>108</v>
      </c>
      <c r="AZ596" t="s">
        <v>108</v>
      </c>
      <c r="BA596" t="s">
        <v>108</v>
      </c>
      <c r="BB596" t="s">
        <v>108</v>
      </c>
      <c r="BC596" t="s">
        <v>108</v>
      </c>
      <c r="BD596" t="s">
        <v>108</v>
      </c>
      <c r="BE596" t="s">
        <v>108</v>
      </c>
      <c r="BF596" t="s">
        <v>108</v>
      </c>
      <c r="BG596" t="s">
        <v>108</v>
      </c>
      <c r="BH596" t="s">
        <v>108</v>
      </c>
      <c r="BI596" t="s">
        <v>108</v>
      </c>
      <c r="BJ596" t="s">
        <v>108</v>
      </c>
      <c r="BK596" t="s">
        <v>108</v>
      </c>
      <c r="BL596" t="s">
        <v>108</v>
      </c>
      <c r="BM596" t="s">
        <v>108</v>
      </c>
      <c r="BN596" t="s">
        <v>108</v>
      </c>
      <c r="BO596" t="s">
        <v>108</v>
      </c>
      <c r="BP596" t="s">
        <v>108</v>
      </c>
      <c r="BQ596" t="s">
        <v>108</v>
      </c>
      <c r="BR596" t="s">
        <v>108</v>
      </c>
      <c r="BS596" t="s">
        <v>108</v>
      </c>
      <c r="BT596" t="s">
        <v>108</v>
      </c>
      <c r="BU596" t="s">
        <v>108</v>
      </c>
      <c r="BV596" t="s">
        <v>108</v>
      </c>
      <c r="BW596" t="s">
        <v>108</v>
      </c>
      <c r="BX596" t="s">
        <v>108</v>
      </c>
      <c r="BY596" t="s">
        <v>108</v>
      </c>
      <c r="BZ596" t="s">
        <v>108</v>
      </c>
      <c r="CA596" t="s">
        <v>108</v>
      </c>
      <c r="CB596" t="s">
        <v>108</v>
      </c>
      <c r="CC596" t="s">
        <v>108</v>
      </c>
      <c r="CD596" t="s">
        <v>108</v>
      </c>
      <c r="CE596" t="s">
        <v>108</v>
      </c>
      <c r="CF596" t="s">
        <v>108</v>
      </c>
      <c r="CG596" t="s">
        <v>108</v>
      </c>
      <c r="CH596" t="s">
        <v>108</v>
      </c>
      <c r="CI596" t="s">
        <v>108</v>
      </c>
      <c r="CJ596" t="s">
        <v>108</v>
      </c>
      <c r="CK596" t="s">
        <v>108</v>
      </c>
      <c r="CL596" t="s">
        <v>108</v>
      </c>
      <c r="CM596" t="s">
        <v>108</v>
      </c>
      <c r="CN596" t="s">
        <v>108</v>
      </c>
      <c r="CO596" t="s">
        <v>108</v>
      </c>
      <c r="CP596" t="s">
        <v>108</v>
      </c>
      <c r="CQ596" t="s">
        <v>108</v>
      </c>
      <c r="CR596" t="s">
        <v>108</v>
      </c>
      <c r="CS596" t="s">
        <v>108</v>
      </c>
      <c r="CT596" t="s">
        <v>108</v>
      </c>
      <c r="CU596" t="s">
        <v>108</v>
      </c>
      <c r="CV596" t="s">
        <v>108</v>
      </c>
      <c r="CW596" t="s">
        <v>108</v>
      </c>
      <c r="CX596" t="s">
        <v>108</v>
      </c>
      <c r="CY596" t="s">
        <v>108</v>
      </c>
      <c r="CZ596" t="s">
        <v>108</v>
      </c>
      <c r="DA596" t="s">
        <v>108</v>
      </c>
      <c r="DB596" t="s">
        <v>108</v>
      </c>
      <c r="DC596" t="s">
        <v>108</v>
      </c>
      <c r="DD596" t="s">
        <v>108</v>
      </c>
      <c r="DE596" t="s">
        <v>108</v>
      </c>
      <c r="DF596" t="s">
        <v>108</v>
      </c>
      <c r="DG596" t="s">
        <v>108</v>
      </c>
      <c r="DH596" t="s">
        <v>108</v>
      </c>
      <c r="DI596" t="s">
        <v>108</v>
      </c>
      <c r="DJ596" t="s">
        <v>108</v>
      </c>
      <c r="DK596" t="s">
        <v>108</v>
      </c>
      <c r="DL596" t="s">
        <v>108</v>
      </c>
      <c r="DM596" t="s">
        <v>108</v>
      </c>
      <c r="DN596" t="s">
        <v>108</v>
      </c>
      <c r="DO596" t="s">
        <v>108</v>
      </c>
      <c r="DP596" t="s">
        <v>108</v>
      </c>
      <c r="DQ596" t="s">
        <v>108</v>
      </c>
      <c r="DR596" t="s">
        <v>108</v>
      </c>
    </row>
    <row r="597" spans="1:125" x14ac:dyDescent="0.2">
      <c r="A597" t="e">
        <f ca="1">_xll.BFieldInfo($B$597)</f>
        <v>#NAME?</v>
      </c>
      <c r="B597" t="s">
        <v>114</v>
      </c>
      <c r="C597" t="s">
        <v>108</v>
      </c>
      <c r="D597" t="s">
        <v>108</v>
      </c>
      <c r="E597" t="s">
        <v>108</v>
      </c>
      <c r="F597" t="s">
        <v>108</v>
      </c>
      <c r="G597" t="s">
        <v>108</v>
      </c>
      <c r="H597" t="s">
        <v>108</v>
      </c>
      <c r="I597" t="s">
        <v>108</v>
      </c>
      <c r="J597" t="s">
        <v>108</v>
      </c>
      <c r="K597" t="s">
        <v>108</v>
      </c>
      <c r="L597" t="s">
        <v>108</v>
      </c>
      <c r="M597" t="s">
        <v>108</v>
      </c>
      <c r="N597" t="s">
        <v>108</v>
      </c>
      <c r="O597" t="s">
        <v>108</v>
      </c>
      <c r="P597" t="s">
        <v>108</v>
      </c>
      <c r="Q597" t="s">
        <v>108</v>
      </c>
      <c r="R597" t="s">
        <v>108</v>
      </c>
      <c r="S597" t="s">
        <v>108</v>
      </c>
      <c r="T597" t="s">
        <v>108</v>
      </c>
      <c r="U597" t="s">
        <v>108</v>
      </c>
      <c r="V597" t="s">
        <v>108</v>
      </c>
      <c r="W597" t="s">
        <v>108</v>
      </c>
      <c r="X597" t="s">
        <v>108</v>
      </c>
      <c r="Y597" t="s">
        <v>108</v>
      </c>
      <c r="Z597" t="s">
        <v>108</v>
      </c>
      <c r="AA597" t="s">
        <v>108</v>
      </c>
      <c r="AB597" t="s">
        <v>108</v>
      </c>
      <c r="AC597" t="s">
        <v>108</v>
      </c>
      <c r="AD597" t="s">
        <v>108</v>
      </c>
      <c r="AE597" t="s">
        <v>108</v>
      </c>
      <c r="AF597" t="s">
        <v>108</v>
      </c>
      <c r="AG597" t="s">
        <v>108</v>
      </c>
      <c r="AH597" t="s">
        <v>108</v>
      </c>
      <c r="AI597" t="s">
        <v>108</v>
      </c>
      <c r="AJ597" t="s">
        <v>108</v>
      </c>
      <c r="AK597" t="s">
        <v>108</v>
      </c>
      <c r="AL597" t="s">
        <v>108</v>
      </c>
      <c r="AM597" t="s">
        <v>108</v>
      </c>
      <c r="AN597" t="s">
        <v>108</v>
      </c>
      <c r="AO597" t="s">
        <v>108</v>
      </c>
      <c r="AP597" t="s">
        <v>108</v>
      </c>
      <c r="AQ597" t="s">
        <v>108</v>
      </c>
      <c r="AR597" t="s">
        <v>108</v>
      </c>
      <c r="AS597" t="s">
        <v>108</v>
      </c>
      <c r="AT597" t="s">
        <v>108</v>
      </c>
      <c r="AU597" t="s">
        <v>108</v>
      </c>
      <c r="AV597" t="s">
        <v>108</v>
      </c>
      <c r="AW597" t="s">
        <v>108</v>
      </c>
      <c r="AX597" t="s">
        <v>108</v>
      </c>
      <c r="AY597" t="s">
        <v>108</v>
      </c>
      <c r="AZ597" t="s">
        <v>108</v>
      </c>
      <c r="BA597" t="s">
        <v>108</v>
      </c>
      <c r="BB597" t="s">
        <v>108</v>
      </c>
      <c r="BC597" t="s">
        <v>108</v>
      </c>
      <c r="BD597" t="s">
        <v>108</v>
      </c>
      <c r="BE597" t="s">
        <v>108</v>
      </c>
      <c r="BF597" t="s">
        <v>108</v>
      </c>
      <c r="BG597" t="s">
        <v>108</v>
      </c>
      <c r="BH597" t="s">
        <v>108</v>
      </c>
      <c r="BI597" t="s">
        <v>108</v>
      </c>
      <c r="BJ597" t="s">
        <v>108</v>
      </c>
      <c r="BK597" t="s">
        <v>108</v>
      </c>
      <c r="BL597" t="s">
        <v>108</v>
      </c>
      <c r="BM597" t="s">
        <v>108</v>
      </c>
      <c r="BN597" t="s">
        <v>108</v>
      </c>
      <c r="BO597" t="s">
        <v>108</v>
      </c>
      <c r="BP597" t="s">
        <v>108</v>
      </c>
      <c r="BQ597" t="s">
        <v>108</v>
      </c>
      <c r="BR597" t="s">
        <v>108</v>
      </c>
      <c r="BS597" t="s">
        <v>108</v>
      </c>
      <c r="BT597" t="s">
        <v>108</v>
      </c>
      <c r="BU597" t="s">
        <v>108</v>
      </c>
      <c r="BV597" t="s">
        <v>108</v>
      </c>
      <c r="BW597" t="s">
        <v>108</v>
      </c>
      <c r="BX597" t="s">
        <v>108</v>
      </c>
      <c r="BY597" t="s">
        <v>108</v>
      </c>
      <c r="BZ597" t="s">
        <v>108</v>
      </c>
      <c r="CA597" t="s">
        <v>108</v>
      </c>
      <c r="CB597" t="s">
        <v>108</v>
      </c>
      <c r="CC597" t="s">
        <v>108</v>
      </c>
      <c r="CD597" t="s">
        <v>108</v>
      </c>
      <c r="CE597" t="s">
        <v>108</v>
      </c>
      <c r="CF597" t="s">
        <v>108</v>
      </c>
      <c r="CG597" t="s">
        <v>108</v>
      </c>
      <c r="CH597" t="s">
        <v>108</v>
      </c>
      <c r="CI597" t="s">
        <v>108</v>
      </c>
      <c r="CJ597" t="s">
        <v>108</v>
      </c>
      <c r="CK597" t="s">
        <v>108</v>
      </c>
      <c r="CL597" t="s">
        <v>108</v>
      </c>
      <c r="CM597" t="s">
        <v>108</v>
      </c>
      <c r="CN597" t="s">
        <v>108</v>
      </c>
      <c r="CO597" t="s">
        <v>108</v>
      </c>
      <c r="CP597" t="s">
        <v>108</v>
      </c>
      <c r="CQ597" t="s">
        <v>108</v>
      </c>
      <c r="CR597" t="s">
        <v>108</v>
      </c>
      <c r="CS597" t="s">
        <v>108</v>
      </c>
      <c r="CT597" t="s">
        <v>108</v>
      </c>
      <c r="CU597" t="s">
        <v>108</v>
      </c>
      <c r="CV597" t="s">
        <v>108</v>
      </c>
      <c r="CW597" t="s">
        <v>108</v>
      </c>
      <c r="CX597" t="s">
        <v>108</v>
      </c>
      <c r="CY597" t="s">
        <v>108</v>
      </c>
      <c r="CZ597" t="s">
        <v>108</v>
      </c>
      <c r="DA597" t="s">
        <v>108</v>
      </c>
      <c r="DB597" t="s">
        <v>108</v>
      </c>
      <c r="DC597" t="s">
        <v>108</v>
      </c>
      <c r="DD597" t="s">
        <v>108</v>
      </c>
      <c r="DE597" t="s">
        <v>108</v>
      </c>
      <c r="DF597" t="s">
        <v>108</v>
      </c>
      <c r="DG597" t="s">
        <v>108</v>
      </c>
      <c r="DH597" t="s">
        <v>108</v>
      </c>
      <c r="DI597" t="s">
        <v>108</v>
      </c>
      <c r="DJ597" t="s">
        <v>108</v>
      </c>
      <c r="DK597" t="s">
        <v>108</v>
      </c>
      <c r="DL597" t="s">
        <v>108</v>
      </c>
      <c r="DM597" t="s">
        <v>108</v>
      </c>
      <c r="DN597" t="s">
        <v>108</v>
      </c>
      <c r="DO597" t="s">
        <v>108</v>
      </c>
      <c r="DP597" t="s">
        <v>108</v>
      </c>
      <c r="DQ597" t="s">
        <v>108</v>
      </c>
      <c r="DR597" t="s">
        <v>108</v>
      </c>
    </row>
    <row r="598" spans="1:125" x14ac:dyDescent="0.2">
      <c r="A598" t="e">
        <f ca="1">_xll.BFieldInfo($B$598)</f>
        <v>#NAME?</v>
      </c>
      <c r="B598" t="s">
        <v>115</v>
      </c>
      <c r="C598">
        <v>-838</v>
      </c>
      <c r="D598">
        <v>-838</v>
      </c>
      <c r="E598">
        <v>1190</v>
      </c>
      <c r="F598">
        <v>1190</v>
      </c>
      <c r="G598">
        <v>1190</v>
      </c>
      <c r="H598">
        <v>1190</v>
      </c>
      <c r="I598">
        <v>1220</v>
      </c>
      <c r="J598">
        <v>1220</v>
      </c>
      <c r="K598">
        <v>1220</v>
      </c>
      <c r="L598">
        <v>1220</v>
      </c>
      <c r="M598">
        <v>1543</v>
      </c>
      <c r="N598">
        <v>1543</v>
      </c>
      <c r="O598">
        <v>1543</v>
      </c>
      <c r="P598">
        <v>1543</v>
      </c>
      <c r="Q598">
        <v>1227</v>
      </c>
      <c r="R598">
        <v>1227</v>
      </c>
      <c r="S598">
        <v>1227</v>
      </c>
      <c r="T598">
        <v>1227</v>
      </c>
      <c r="U598">
        <v>1248</v>
      </c>
      <c r="V598">
        <v>1248</v>
      </c>
      <c r="W598">
        <v>1248</v>
      </c>
      <c r="X598">
        <v>963</v>
      </c>
      <c r="Y598">
        <v>963</v>
      </c>
      <c r="Z598">
        <v>963</v>
      </c>
      <c r="AA598">
        <v>1334</v>
      </c>
      <c r="AB598">
        <v>1334</v>
      </c>
      <c r="AC598">
        <v>1334</v>
      </c>
      <c r="AD598">
        <v>1258</v>
      </c>
      <c r="AE598">
        <v>1258</v>
      </c>
      <c r="AF598">
        <v>1258</v>
      </c>
      <c r="AG598">
        <v>1171</v>
      </c>
      <c r="AH598">
        <v>1171</v>
      </c>
      <c r="AI598">
        <v>1171</v>
      </c>
      <c r="AJ598">
        <v>910</v>
      </c>
      <c r="AK598">
        <v>910</v>
      </c>
      <c r="AL598">
        <v>910</v>
      </c>
      <c r="AM598">
        <v>1106</v>
      </c>
      <c r="AN598">
        <v>1106</v>
      </c>
      <c r="AO598">
        <v>1106</v>
      </c>
      <c r="AP598">
        <v>1158</v>
      </c>
      <c r="AQ598">
        <v>1158</v>
      </c>
      <c r="AR598">
        <v>1158</v>
      </c>
      <c r="AS598">
        <v>1254</v>
      </c>
      <c r="AT598">
        <v>1254</v>
      </c>
      <c r="AU598">
        <v>1254</v>
      </c>
      <c r="AV598">
        <v>1111</v>
      </c>
      <c r="AW598">
        <v>1111</v>
      </c>
      <c r="AX598">
        <v>1111</v>
      </c>
      <c r="AY598">
        <v>1226</v>
      </c>
      <c r="AZ598">
        <v>1226</v>
      </c>
      <c r="BA598">
        <v>1226</v>
      </c>
      <c r="BB598">
        <v>1020</v>
      </c>
      <c r="BC598">
        <v>1020</v>
      </c>
      <c r="BD598">
        <v>1020</v>
      </c>
      <c r="BE598">
        <v>1123</v>
      </c>
      <c r="BF598">
        <v>1123</v>
      </c>
      <c r="BG598">
        <v>1123</v>
      </c>
      <c r="BH598">
        <v>941</v>
      </c>
      <c r="BI598">
        <v>941</v>
      </c>
      <c r="BJ598">
        <v>941</v>
      </c>
      <c r="BK598">
        <v>1418</v>
      </c>
      <c r="BL598">
        <v>1418</v>
      </c>
      <c r="BM598">
        <v>1418</v>
      </c>
      <c r="BN598">
        <v>998</v>
      </c>
      <c r="BO598">
        <v>998</v>
      </c>
      <c r="BP598">
        <v>998</v>
      </c>
      <c r="BQ598">
        <v>1047</v>
      </c>
      <c r="BR598">
        <v>1047</v>
      </c>
      <c r="BS598">
        <v>1047</v>
      </c>
      <c r="BT598">
        <v>1047</v>
      </c>
      <c r="BU598">
        <v>889</v>
      </c>
      <c r="BV598">
        <v>889</v>
      </c>
      <c r="BW598">
        <v>889</v>
      </c>
      <c r="BX598">
        <v>889</v>
      </c>
      <c r="BY598">
        <v>1241</v>
      </c>
      <c r="BZ598">
        <v>1241</v>
      </c>
      <c r="CA598">
        <v>1241</v>
      </c>
      <c r="CB598">
        <v>1241</v>
      </c>
      <c r="CC598">
        <v>937</v>
      </c>
      <c r="CD598">
        <v>937</v>
      </c>
      <c r="CE598">
        <v>937</v>
      </c>
      <c r="CF598">
        <v>937</v>
      </c>
      <c r="CG598">
        <v>934</v>
      </c>
      <c r="CH598">
        <v>934</v>
      </c>
      <c r="CI598">
        <v>934</v>
      </c>
      <c r="CJ598">
        <v>934</v>
      </c>
      <c r="CK598">
        <v>735</v>
      </c>
      <c r="CL598">
        <v>735</v>
      </c>
      <c r="CM598">
        <v>735</v>
      </c>
      <c r="CN598">
        <v>1074</v>
      </c>
      <c r="CO598">
        <v>1074</v>
      </c>
      <c r="CP598">
        <v>1074</v>
      </c>
      <c r="CQ598">
        <v>1074</v>
      </c>
      <c r="CR598">
        <v>911</v>
      </c>
      <c r="CS598">
        <v>911</v>
      </c>
      <c r="CT598">
        <v>911</v>
      </c>
      <c r="CU598">
        <v>911</v>
      </c>
      <c r="CV598">
        <v>873</v>
      </c>
      <c r="CW598">
        <v>873</v>
      </c>
      <c r="CX598">
        <v>873</v>
      </c>
      <c r="CY598">
        <v>694</v>
      </c>
      <c r="CZ598">
        <v>694</v>
      </c>
      <c r="DA598">
        <v>694</v>
      </c>
      <c r="DB598">
        <v>769</v>
      </c>
      <c r="DC598">
        <v>769</v>
      </c>
      <c r="DD598">
        <v>769</v>
      </c>
      <c r="DE598">
        <v>773</v>
      </c>
      <c r="DF598">
        <v>773</v>
      </c>
      <c r="DG598">
        <v>773</v>
      </c>
      <c r="DH598">
        <v>777</v>
      </c>
      <c r="DI598">
        <v>777</v>
      </c>
      <c r="DJ598">
        <v>777</v>
      </c>
      <c r="DK598">
        <v>645</v>
      </c>
      <c r="DL598">
        <v>645</v>
      </c>
      <c r="DM598">
        <v>645</v>
      </c>
      <c r="DN598">
        <v>870</v>
      </c>
      <c r="DO598">
        <v>870</v>
      </c>
      <c r="DP598">
        <v>870</v>
      </c>
      <c r="DQ598" t="s">
        <v>108</v>
      </c>
      <c r="DR598" t="s">
        <v>108</v>
      </c>
    </row>
    <row r="599" spans="1:125" x14ac:dyDescent="0.2">
      <c r="A599" t="e">
        <f ca="1">_xll.BFieldInfo($B$599)</f>
        <v>#NAME?</v>
      </c>
      <c r="B599" t="s">
        <v>116</v>
      </c>
      <c r="C599" t="s">
        <v>108</v>
      </c>
      <c r="D599" t="s">
        <v>108</v>
      </c>
      <c r="E599" t="s">
        <v>108</v>
      </c>
      <c r="F599" t="s">
        <v>108</v>
      </c>
      <c r="G599" t="s">
        <v>108</v>
      </c>
      <c r="H599" t="s">
        <v>108</v>
      </c>
      <c r="I599" t="s">
        <v>108</v>
      </c>
      <c r="J599" t="s">
        <v>108</v>
      </c>
      <c r="K599" t="s">
        <v>108</v>
      </c>
      <c r="L599" t="s">
        <v>108</v>
      </c>
      <c r="M599" t="s">
        <v>108</v>
      </c>
      <c r="N599" t="s">
        <v>108</v>
      </c>
      <c r="O599" t="s">
        <v>108</v>
      </c>
      <c r="P599" t="s">
        <v>108</v>
      </c>
      <c r="Q599" t="s">
        <v>108</v>
      </c>
      <c r="R599" t="s">
        <v>108</v>
      </c>
      <c r="S599" t="s">
        <v>108</v>
      </c>
      <c r="T599" t="s">
        <v>108</v>
      </c>
      <c r="U599" t="s">
        <v>108</v>
      </c>
      <c r="V599" t="s">
        <v>108</v>
      </c>
      <c r="W599" t="s">
        <v>108</v>
      </c>
      <c r="X599" t="s">
        <v>108</v>
      </c>
      <c r="Y599" t="s">
        <v>108</v>
      </c>
      <c r="Z599" t="s">
        <v>108</v>
      </c>
      <c r="AA599" t="s">
        <v>108</v>
      </c>
      <c r="AB599" t="s">
        <v>108</v>
      </c>
      <c r="AC599" t="s">
        <v>108</v>
      </c>
      <c r="AD599" t="s">
        <v>108</v>
      </c>
      <c r="AE599" t="s">
        <v>108</v>
      </c>
      <c r="AF599" t="s">
        <v>108</v>
      </c>
      <c r="AG599" t="s">
        <v>108</v>
      </c>
      <c r="AH599" t="s">
        <v>108</v>
      </c>
      <c r="AI599" t="s">
        <v>108</v>
      </c>
      <c r="AJ599" t="s">
        <v>108</v>
      </c>
      <c r="AK599" t="s">
        <v>108</v>
      </c>
      <c r="AL599" t="s">
        <v>108</v>
      </c>
      <c r="AM599" t="s">
        <v>108</v>
      </c>
      <c r="AN599" t="s">
        <v>108</v>
      </c>
      <c r="AO599" t="s">
        <v>108</v>
      </c>
      <c r="AP599" t="s">
        <v>108</v>
      </c>
      <c r="AQ599" t="s">
        <v>108</v>
      </c>
      <c r="AR599" t="s">
        <v>108</v>
      </c>
      <c r="AS599" t="s">
        <v>108</v>
      </c>
      <c r="AT599" t="s">
        <v>108</v>
      </c>
      <c r="AU599" t="s">
        <v>108</v>
      </c>
      <c r="AV599" t="s">
        <v>108</v>
      </c>
      <c r="AW599" t="s">
        <v>108</v>
      </c>
      <c r="AX599" t="s">
        <v>108</v>
      </c>
      <c r="AY599" t="s">
        <v>108</v>
      </c>
      <c r="AZ599" t="s">
        <v>108</v>
      </c>
      <c r="BA599" t="s">
        <v>108</v>
      </c>
      <c r="BB599" t="s">
        <v>108</v>
      </c>
      <c r="BC599" t="s">
        <v>108</v>
      </c>
      <c r="BD599" t="s">
        <v>108</v>
      </c>
      <c r="BE599" t="s">
        <v>108</v>
      </c>
      <c r="BF599" t="s">
        <v>108</v>
      </c>
      <c r="BG599" t="s">
        <v>108</v>
      </c>
      <c r="BH599" t="s">
        <v>108</v>
      </c>
      <c r="BI599" t="s">
        <v>108</v>
      </c>
      <c r="BJ599" t="s">
        <v>108</v>
      </c>
      <c r="BK599" t="s">
        <v>108</v>
      </c>
      <c r="BL599" t="s">
        <v>108</v>
      </c>
      <c r="BM599" t="s">
        <v>108</v>
      </c>
      <c r="BN599" t="s">
        <v>108</v>
      </c>
      <c r="BO599" t="s">
        <v>108</v>
      </c>
      <c r="BP599" t="s">
        <v>108</v>
      </c>
      <c r="BQ599" t="s">
        <v>108</v>
      </c>
      <c r="BR599" t="s">
        <v>108</v>
      </c>
      <c r="BS599" t="s">
        <v>108</v>
      </c>
      <c r="BT599" t="s">
        <v>108</v>
      </c>
      <c r="BU599" t="s">
        <v>108</v>
      </c>
      <c r="BV599" t="s">
        <v>108</v>
      </c>
      <c r="BW599" t="s">
        <v>108</v>
      </c>
      <c r="BX599" t="s">
        <v>108</v>
      </c>
      <c r="BY599" t="s">
        <v>108</v>
      </c>
      <c r="BZ599" t="s">
        <v>108</v>
      </c>
      <c r="CA599" t="s">
        <v>108</v>
      </c>
      <c r="CB599" t="s">
        <v>108</v>
      </c>
      <c r="CC599" t="s">
        <v>108</v>
      </c>
      <c r="CD599" t="s">
        <v>108</v>
      </c>
      <c r="CE599" t="s">
        <v>108</v>
      </c>
      <c r="CF599" t="s">
        <v>108</v>
      </c>
      <c r="CG599" t="s">
        <v>108</v>
      </c>
      <c r="CH599" t="s">
        <v>108</v>
      </c>
      <c r="CI599" t="s">
        <v>108</v>
      </c>
      <c r="CJ599" t="s">
        <v>108</v>
      </c>
      <c r="CK599" t="s">
        <v>108</v>
      </c>
      <c r="CL599" t="s">
        <v>108</v>
      </c>
      <c r="CM599" t="s">
        <v>108</v>
      </c>
      <c r="CN599" t="s">
        <v>108</v>
      </c>
      <c r="CO599" t="s">
        <v>108</v>
      </c>
      <c r="CP599" t="s">
        <v>108</v>
      </c>
      <c r="CQ599" t="s">
        <v>108</v>
      </c>
      <c r="CR599" t="s">
        <v>108</v>
      </c>
      <c r="CS599" t="s">
        <v>108</v>
      </c>
      <c r="CT599" t="s">
        <v>108</v>
      </c>
      <c r="CU599" t="s">
        <v>108</v>
      </c>
      <c r="CV599" t="s">
        <v>108</v>
      </c>
      <c r="CW599" t="s">
        <v>108</v>
      </c>
      <c r="CX599" t="s">
        <v>108</v>
      </c>
      <c r="CY599" t="s">
        <v>108</v>
      </c>
      <c r="CZ599" t="s">
        <v>108</v>
      </c>
      <c r="DA599" t="s">
        <v>108</v>
      </c>
      <c r="DB599" t="s">
        <v>108</v>
      </c>
      <c r="DC599" t="s">
        <v>108</v>
      </c>
      <c r="DD599" t="s">
        <v>108</v>
      </c>
      <c r="DE599" t="s">
        <v>108</v>
      </c>
      <c r="DF599" t="s">
        <v>108</v>
      </c>
      <c r="DG599" t="s">
        <v>108</v>
      </c>
      <c r="DH599" t="s">
        <v>108</v>
      </c>
      <c r="DI599" t="s">
        <v>108</v>
      </c>
      <c r="DJ599" t="s">
        <v>108</v>
      </c>
      <c r="DK599" t="s">
        <v>108</v>
      </c>
      <c r="DL599" t="s">
        <v>108</v>
      </c>
      <c r="DM599" t="s">
        <v>108</v>
      </c>
      <c r="DN599" t="s">
        <v>108</v>
      </c>
      <c r="DO599" t="s">
        <v>108</v>
      </c>
      <c r="DP599" t="s">
        <v>108</v>
      </c>
      <c r="DQ599" t="s">
        <v>108</v>
      </c>
      <c r="DR599" t="s">
        <v>108</v>
      </c>
    </row>
    <row r="600" spans="1:125" x14ac:dyDescent="0.2">
      <c r="A600" t="e">
        <f ca="1">_xll.BFieldInfo($B$600)</f>
        <v>#NAME?</v>
      </c>
      <c r="B600" t="s">
        <v>117</v>
      </c>
      <c r="C600" t="s">
        <v>108</v>
      </c>
      <c r="D600" t="s">
        <v>108</v>
      </c>
      <c r="E600" t="s">
        <v>108</v>
      </c>
      <c r="F600" t="s">
        <v>108</v>
      </c>
      <c r="G600" t="s">
        <v>108</v>
      </c>
      <c r="H600" t="s">
        <v>108</v>
      </c>
      <c r="I600" t="s">
        <v>108</v>
      </c>
      <c r="J600" t="s">
        <v>108</v>
      </c>
      <c r="K600" t="s">
        <v>108</v>
      </c>
      <c r="L600" t="s">
        <v>108</v>
      </c>
      <c r="M600" t="s">
        <v>108</v>
      </c>
      <c r="N600" t="s">
        <v>108</v>
      </c>
      <c r="O600" t="s">
        <v>108</v>
      </c>
      <c r="P600" t="s">
        <v>108</v>
      </c>
      <c r="Q600" t="s">
        <v>108</v>
      </c>
      <c r="R600" t="s">
        <v>108</v>
      </c>
      <c r="S600" t="s">
        <v>108</v>
      </c>
      <c r="T600" t="s">
        <v>108</v>
      </c>
      <c r="U600" t="s">
        <v>108</v>
      </c>
      <c r="V600" t="s">
        <v>108</v>
      </c>
      <c r="W600" t="s">
        <v>108</v>
      </c>
      <c r="X600" t="s">
        <v>108</v>
      </c>
      <c r="Y600" t="s">
        <v>108</v>
      </c>
      <c r="Z600" t="s">
        <v>108</v>
      </c>
      <c r="AA600" t="s">
        <v>108</v>
      </c>
      <c r="AB600" t="s">
        <v>108</v>
      </c>
      <c r="AC600" t="s">
        <v>108</v>
      </c>
      <c r="AD600" t="s">
        <v>108</v>
      </c>
      <c r="AE600" t="s">
        <v>108</v>
      </c>
      <c r="AF600" t="s">
        <v>108</v>
      </c>
      <c r="AG600" t="s">
        <v>108</v>
      </c>
      <c r="AH600" t="s">
        <v>108</v>
      </c>
      <c r="AI600" t="s">
        <v>108</v>
      </c>
      <c r="AJ600" t="s">
        <v>108</v>
      </c>
      <c r="AK600" t="s">
        <v>108</v>
      </c>
      <c r="AL600" t="s">
        <v>108</v>
      </c>
      <c r="AM600" t="s">
        <v>108</v>
      </c>
      <c r="AN600" t="s">
        <v>108</v>
      </c>
      <c r="AO600" t="s">
        <v>108</v>
      </c>
      <c r="AP600" t="s">
        <v>108</v>
      </c>
      <c r="AQ600" t="s">
        <v>108</v>
      </c>
      <c r="AR600" t="s">
        <v>108</v>
      </c>
      <c r="AS600" t="s">
        <v>108</v>
      </c>
      <c r="AT600" t="s">
        <v>108</v>
      </c>
      <c r="AU600" t="s">
        <v>108</v>
      </c>
      <c r="AV600" t="s">
        <v>108</v>
      </c>
      <c r="AW600" t="s">
        <v>108</v>
      </c>
      <c r="AX600" t="s">
        <v>108</v>
      </c>
      <c r="AY600" t="s">
        <v>108</v>
      </c>
      <c r="AZ600" t="s">
        <v>108</v>
      </c>
      <c r="BA600" t="s">
        <v>108</v>
      </c>
      <c r="BB600" t="s">
        <v>108</v>
      </c>
      <c r="BC600" t="s">
        <v>108</v>
      </c>
      <c r="BD600" t="s">
        <v>108</v>
      </c>
      <c r="BE600" t="s">
        <v>108</v>
      </c>
      <c r="BF600" t="s">
        <v>108</v>
      </c>
      <c r="BG600" t="s">
        <v>108</v>
      </c>
      <c r="BH600" t="s">
        <v>108</v>
      </c>
      <c r="BI600" t="s">
        <v>108</v>
      </c>
      <c r="BJ600" t="s">
        <v>108</v>
      </c>
      <c r="BK600" t="s">
        <v>108</v>
      </c>
      <c r="BL600" t="s">
        <v>108</v>
      </c>
      <c r="BM600" t="s">
        <v>108</v>
      </c>
      <c r="BN600" t="s">
        <v>108</v>
      </c>
      <c r="BO600" t="s">
        <v>108</v>
      </c>
      <c r="BP600" t="s">
        <v>108</v>
      </c>
      <c r="BQ600" t="s">
        <v>108</v>
      </c>
      <c r="BR600" t="s">
        <v>108</v>
      </c>
      <c r="BS600" t="s">
        <v>108</v>
      </c>
      <c r="BT600" t="s">
        <v>108</v>
      </c>
      <c r="BU600" t="s">
        <v>108</v>
      </c>
      <c r="BV600" t="s">
        <v>108</v>
      </c>
      <c r="BW600" t="s">
        <v>108</v>
      </c>
      <c r="BX600" t="s">
        <v>108</v>
      </c>
      <c r="BY600" t="s">
        <v>108</v>
      </c>
      <c r="BZ600" t="s">
        <v>108</v>
      </c>
      <c r="CA600" t="s">
        <v>108</v>
      </c>
      <c r="CB600" t="s">
        <v>108</v>
      </c>
      <c r="CC600" t="s">
        <v>108</v>
      </c>
      <c r="CD600" t="s">
        <v>108</v>
      </c>
      <c r="CE600" t="s">
        <v>108</v>
      </c>
      <c r="CF600" t="s">
        <v>108</v>
      </c>
      <c r="CG600" t="s">
        <v>108</v>
      </c>
      <c r="CH600" t="s">
        <v>108</v>
      </c>
      <c r="CI600" t="s">
        <v>108</v>
      </c>
      <c r="CJ600" t="s">
        <v>108</v>
      </c>
      <c r="CK600" t="s">
        <v>108</v>
      </c>
      <c r="CL600" t="s">
        <v>108</v>
      </c>
      <c r="CM600" t="s">
        <v>108</v>
      </c>
      <c r="CN600" t="s">
        <v>108</v>
      </c>
      <c r="CO600" t="s">
        <v>108</v>
      </c>
      <c r="CP600" t="s">
        <v>108</v>
      </c>
      <c r="CQ600" t="s">
        <v>108</v>
      </c>
      <c r="CR600" t="s">
        <v>108</v>
      </c>
      <c r="CS600" t="s">
        <v>108</v>
      </c>
      <c r="CT600" t="s">
        <v>108</v>
      </c>
      <c r="CU600" t="s">
        <v>108</v>
      </c>
      <c r="CV600" t="s">
        <v>108</v>
      </c>
      <c r="CW600" t="s">
        <v>108</v>
      </c>
      <c r="CX600" t="s">
        <v>108</v>
      </c>
      <c r="CY600" t="s">
        <v>108</v>
      </c>
      <c r="CZ600" t="s">
        <v>108</v>
      </c>
      <c r="DA600" t="s">
        <v>108</v>
      </c>
      <c r="DB600" t="s">
        <v>108</v>
      </c>
      <c r="DC600" t="s">
        <v>108</v>
      </c>
      <c r="DD600" t="s">
        <v>108</v>
      </c>
      <c r="DE600" t="s">
        <v>108</v>
      </c>
      <c r="DF600" t="s">
        <v>108</v>
      </c>
      <c r="DG600" t="s">
        <v>108</v>
      </c>
      <c r="DH600" t="s">
        <v>108</v>
      </c>
      <c r="DI600" t="s">
        <v>108</v>
      </c>
      <c r="DJ600" t="s">
        <v>108</v>
      </c>
      <c r="DK600" t="s">
        <v>108</v>
      </c>
      <c r="DL600" t="s">
        <v>108</v>
      </c>
      <c r="DM600" t="s">
        <v>108</v>
      </c>
      <c r="DN600" t="s">
        <v>108</v>
      </c>
      <c r="DO600" t="s">
        <v>108</v>
      </c>
      <c r="DP600" t="s">
        <v>108</v>
      </c>
      <c r="DQ600" t="s">
        <v>108</v>
      </c>
      <c r="DR600" t="s">
        <v>108</v>
      </c>
    </row>
    <row r="602" spans="1:125" x14ac:dyDescent="0.2">
      <c r="A602" t="s">
        <v>195</v>
      </c>
      <c r="B602" t="s">
        <v>106</v>
      </c>
      <c r="C602" s="8" t="e">
        <f ca="1">_xll.BDH($A$602,$B$603:$B$613,$B$1,$B$2,"Dir=H","Per=M","Days=A","Dts=S","Sort=R","cols=123;rows=12")</f>
        <v>#NAME?</v>
      </c>
      <c r="D602" s="8">
        <v>43980</v>
      </c>
      <c r="E602" s="8">
        <v>43951</v>
      </c>
      <c r="F602" s="8">
        <v>43921</v>
      </c>
      <c r="G602" s="8">
        <v>43889</v>
      </c>
      <c r="H602" s="8">
        <v>43861</v>
      </c>
      <c r="I602" s="8">
        <v>43830</v>
      </c>
      <c r="J602" s="8">
        <v>43798</v>
      </c>
      <c r="K602" s="8">
        <v>43769</v>
      </c>
      <c r="L602" s="8">
        <v>43738</v>
      </c>
      <c r="M602" s="8">
        <v>43707</v>
      </c>
      <c r="N602" s="8">
        <v>43677</v>
      </c>
      <c r="O602" s="8">
        <v>43646</v>
      </c>
      <c r="P602" s="8">
        <v>43644</v>
      </c>
      <c r="Q602" s="8">
        <v>43616</v>
      </c>
      <c r="R602" s="8">
        <v>43585</v>
      </c>
      <c r="S602" s="8">
        <v>43555</v>
      </c>
      <c r="T602" s="8">
        <v>43553</v>
      </c>
      <c r="U602" s="8">
        <v>43524</v>
      </c>
      <c r="V602" s="8">
        <v>43496</v>
      </c>
      <c r="W602" s="8">
        <v>43465</v>
      </c>
      <c r="X602" s="8">
        <v>43434</v>
      </c>
      <c r="Y602" s="8">
        <v>43404</v>
      </c>
      <c r="Z602" s="8">
        <v>43373</v>
      </c>
      <c r="AA602" s="8">
        <v>43371</v>
      </c>
      <c r="AB602" s="8">
        <v>43343</v>
      </c>
      <c r="AC602" s="8">
        <v>43312</v>
      </c>
      <c r="AD602" s="8">
        <v>43281</v>
      </c>
      <c r="AE602" s="8">
        <v>43280</v>
      </c>
      <c r="AF602" s="8">
        <v>43251</v>
      </c>
      <c r="AG602" s="8">
        <v>43220</v>
      </c>
      <c r="AH602" s="8">
        <v>43190</v>
      </c>
      <c r="AI602" s="8">
        <v>43189</v>
      </c>
      <c r="AJ602" s="8">
        <v>43159</v>
      </c>
      <c r="AK602" s="8">
        <v>43131</v>
      </c>
      <c r="AL602" s="8">
        <v>43100</v>
      </c>
      <c r="AM602" s="8">
        <v>43098</v>
      </c>
      <c r="AN602" s="8">
        <v>43069</v>
      </c>
      <c r="AO602" s="8">
        <v>43039</v>
      </c>
      <c r="AP602" s="8">
        <v>43008</v>
      </c>
      <c r="AQ602" s="8">
        <v>43007</v>
      </c>
      <c r="AR602" s="8">
        <v>42978</v>
      </c>
      <c r="AS602" s="8">
        <v>42947</v>
      </c>
      <c r="AT602" s="8">
        <v>42916</v>
      </c>
      <c r="AU602" s="8">
        <v>42886</v>
      </c>
      <c r="AV602" s="8">
        <v>42853</v>
      </c>
      <c r="AW602" s="8">
        <v>42825</v>
      </c>
      <c r="AX602" s="8">
        <v>42794</v>
      </c>
      <c r="AY602" s="8">
        <v>42766</v>
      </c>
      <c r="AZ602" s="8">
        <v>42735</v>
      </c>
      <c r="BA602" s="8">
        <v>42734</v>
      </c>
      <c r="BB602" s="8">
        <v>42704</v>
      </c>
      <c r="BC602" s="8">
        <v>42674</v>
      </c>
      <c r="BD602" s="8">
        <v>42643</v>
      </c>
      <c r="BE602" s="8">
        <v>42613</v>
      </c>
      <c r="BF602" s="8">
        <v>42580</v>
      </c>
      <c r="BG602" s="8">
        <v>42551</v>
      </c>
      <c r="BH602" s="8">
        <v>42521</v>
      </c>
      <c r="BI602" s="8">
        <v>42489</v>
      </c>
      <c r="BJ602" s="8">
        <v>42460</v>
      </c>
      <c r="BK602" s="8">
        <v>42429</v>
      </c>
      <c r="BL602" s="8">
        <v>42398</v>
      </c>
      <c r="BM602" s="8">
        <v>42369</v>
      </c>
      <c r="BN602" s="8">
        <v>42338</v>
      </c>
      <c r="BO602" s="8">
        <v>42307</v>
      </c>
      <c r="BP602" s="8">
        <v>42277</v>
      </c>
      <c r="BQ602" s="8">
        <v>42247</v>
      </c>
      <c r="BR602" s="8">
        <v>42216</v>
      </c>
      <c r="BS602" s="8">
        <v>42185</v>
      </c>
      <c r="BT602" s="8">
        <v>42153</v>
      </c>
      <c r="BU602" s="8">
        <v>42124</v>
      </c>
      <c r="BV602" s="8">
        <v>42094</v>
      </c>
      <c r="BW602" s="8">
        <v>42062</v>
      </c>
      <c r="BX602" s="8">
        <v>42034</v>
      </c>
      <c r="BY602" s="8">
        <v>42004</v>
      </c>
      <c r="BZ602" s="8">
        <v>41971</v>
      </c>
      <c r="CA602" s="8">
        <v>41943</v>
      </c>
      <c r="CB602" s="8">
        <v>41912</v>
      </c>
      <c r="CC602" s="8">
        <v>41880</v>
      </c>
      <c r="CD602" s="8">
        <v>41851</v>
      </c>
      <c r="CE602" s="8">
        <v>41820</v>
      </c>
      <c r="CF602" s="8">
        <v>41789</v>
      </c>
      <c r="CG602" s="8">
        <v>41759</v>
      </c>
      <c r="CH602" s="8">
        <v>41729</v>
      </c>
      <c r="CI602" s="8">
        <v>41698</v>
      </c>
      <c r="CJ602" s="8">
        <v>41670</v>
      </c>
      <c r="CK602" s="8">
        <v>41639</v>
      </c>
      <c r="CL602" s="8">
        <v>41607</v>
      </c>
      <c r="CM602" s="8">
        <v>41578</v>
      </c>
      <c r="CN602" s="8">
        <v>41547</v>
      </c>
      <c r="CO602" s="8">
        <v>41516</v>
      </c>
      <c r="CP602" s="8">
        <v>41486</v>
      </c>
      <c r="CQ602" s="8">
        <v>41455</v>
      </c>
      <c r="CR602" s="8">
        <v>41453</v>
      </c>
      <c r="CS602" s="8">
        <v>41425</v>
      </c>
      <c r="CT602" s="8">
        <v>41394</v>
      </c>
      <c r="CU602" s="8">
        <v>41364</v>
      </c>
      <c r="CV602" s="8">
        <v>41362</v>
      </c>
      <c r="CW602" s="8">
        <v>41333</v>
      </c>
      <c r="CX602" s="8">
        <v>41305</v>
      </c>
      <c r="CY602" s="8">
        <v>41274</v>
      </c>
      <c r="CZ602" s="8">
        <v>41243</v>
      </c>
      <c r="DA602" s="8">
        <v>41213</v>
      </c>
      <c r="DB602" s="8">
        <v>41182</v>
      </c>
      <c r="DC602" s="8">
        <v>41180</v>
      </c>
      <c r="DD602" s="8">
        <v>41152</v>
      </c>
      <c r="DE602" s="8">
        <v>41121</v>
      </c>
      <c r="DF602" s="8">
        <v>41090</v>
      </c>
      <c r="DG602" s="8">
        <v>41089</v>
      </c>
      <c r="DH602" s="8">
        <v>41060</v>
      </c>
      <c r="DI602" s="8">
        <v>41029</v>
      </c>
      <c r="DJ602" s="8">
        <v>40999</v>
      </c>
      <c r="DK602" s="8">
        <v>40998</v>
      </c>
      <c r="DL602" s="8">
        <v>40968</v>
      </c>
      <c r="DM602" s="8">
        <v>40939</v>
      </c>
      <c r="DN602" s="8">
        <v>40908</v>
      </c>
      <c r="DO602" s="8">
        <v>40907</v>
      </c>
      <c r="DP602" s="8">
        <v>40877</v>
      </c>
      <c r="DQ602" s="8">
        <v>40847</v>
      </c>
      <c r="DR602" s="8">
        <v>40816</v>
      </c>
      <c r="DS602" s="8">
        <v>40786</v>
      </c>
      <c r="DT602" s="8">
        <v>40753</v>
      </c>
      <c r="DU602" s="8">
        <v>40724</v>
      </c>
    </row>
    <row r="603" spans="1:125" x14ac:dyDescent="0.2">
      <c r="A603" t="e">
        <f ca="1">_xll.BFieldInfo($B$603)</f>
        <v>#NAME?</v>
      </c>
      <c r="B603" t="s">
        <v>107</v>
      </c>
      <c r="C603">
        <v>144.08199999999999</v>
      </c>
      <c r="D603">
        <v>132.61799999999999</v>
      </c>
      <c r="E603">
        <v>123.28700000000001</v>
      </c>
      <c r="F603">
        <v>115.20099999999999</v>
      </c>
      <c r="G603">
        <v>125.95099999999999</v>
      </c>
      <c r="H603">
        <v>133.946</v>
      </c>
      <c r="I603">
        <v>137.02099999999999</v>
      </c>
      <c r="J603">
        <v>140.369</v>
      </c>
      <c r="K603">
        <v>135.768</v>
      </c>
      <c r="L603">
        <v>122.94499999999999</v>
      </c>
      <c r="M603">
        <v>123.196</v>
      </c>
      <c r="N603">
        <v>126.749</v>
      </c>
      <c r="O603">
        <v>136.952</v>
      </c>
      <c r="P603">
        <v>136.952</v>
      </c>
      <c r="Q603">
        <v>125.268</v>
      </c>
      <c r="R603">
        <v>128.767</v>
      </c>
      <c r="S603">
        <v>115.54600000000001</v>
      </c>
      <c r="T603">
        <v>115.54600000000001</v>
      </c>
      <c r="U603">
        <v>105.788</v>
      </c>
      <c r="V603">
        <v>101.46</v>
      </c>
      <c r="W603">
        <v>97.727999999999994</v>
      </c>
      <c r="X603">
        <v>102.88800000000001</v>
      </c>
      <c r="Y603">
        <v>106.41800000000001</v>
      </c>
      <c r="Z603">
        <v>119.23399999999999</v>
      </c>
      <c r="AA603">
        <v>119.23399999999999</v>
      </c>
      <c r="AB603">
        <v>115.90600000000001</v>
      </c>
      <c r="AC603">
        <v>111.46599999999999</v>
      </c>
      <c r="AD603">
        <v>111.173</v>
      </c>
      <c r="AE603">
        <v>111.173</v>
      </c>
      <c r="AF603">
        <v>108.18300000000001</v>
      </c>
      <c r="AG603">
        <v>101.532</v>
      </c>
      <c r="AH603">
        <v>94.594999999999999</v>
      </c>
      <c r="AI603">
        <v>94.594999999999999</v>
      </c>
      <c r="AJ603">
        <v>94.861000000000004</v>
      </c>
      <c r="AK603">
        <v>100.789</v>
      </c>
      <c r="AL603">
        <v>103.548</v>
      </c>
      <c r="AM603">
        <v>103.548</v>
      </c>
      <c r="AN603">
        <v>105.357</v>
      </c>
      <c r="AO603">
        <v>108.435</v>
      </c>
      <c r="AP603">
        <v>102.423</v>
      </c>
      <c r="AQ603">
        <v>102.423</v>
      </c>
      <c r="AR603">
        <v>97.685000000000002</v>
      </c>
      <c r="AS603">
        <v>99.021000000000001</v>
      </c>
      <c r="AT603">
        <v>101.65600000000001</v>
      </c>
      <c r="AU603">
        <v>105.788</v>
      </c>
      <c r="AV603">
        <v>100.592</v>
      </c>
      <c r="AW603">
        <v>100.499</v>
      </c>
      <c r="AX603">
        <v>95.945999999999998</v>
      </c>
      <c r="AY603">
        <v>92.498000000000005</v>
      </c>
      <c r="AZ603">
        <v>90.555000000000007</v>
      </c>
      <c r="BA603">
        <v>90.555000000000007</v>
      </c>
      <c r="BB603">
        <v>85.983999999999995</v>
      </c>
      <c r="BC603">
        <v>87.504000000000005</v>
      </c>
      <c r="BD603">
        <v>88.950999999999993</v>
      </c>
      <c r="BE603">
        <v>85.950999999999993</v>
      </c>
      <c r="BF603">
        <v>85.361000000000004</v>
      </c>
      <c r="BG603">
        <v>73.826999999999998</v>
      </c>
      <c r="BH603">
        <v>79.616</v>
      </c>
      <c r="BI603">
        <v>73.744</v>
      </c>
      <c r="BJ603">
        <v>76.006</v>
      </c>
      <c r="BK603">
        <v>74.512</v>
      </c>
      <c r="BL603">
        <v>78.981999999999999</v>
      </c>
      <c r="BM603">
        <v>78.906999999999996</v>
      </c>
      <c r="BN603">
        <v>80.218000000000004</v>
      </c>
      <c r="BO603">
        <v>76.953999999999994</v>
      </c>
      <c r="BP603">
        <v>62.335999999999999</v>
      </c>
      <c r="BQ603">
        <v>64.462000000000003</v>
      </c>
      <c r="BR603">
        <v>70.001000000000005</v>
      </c>
      <c r="BS603">
        <v>67.828000000000003</v>
      </c>
      <c r="BT603">
        <v>72.328999999999994</v>
      </c>
      <c r="BU603">
        <v>71.210999999999999</v>
      </c>
      <c r="BV603">
        <v>71.125</v>
      </c>
      <c r="BW603">
        <v>66.317999999999998</v>
      </c>
      <c r="BX603">
        <v>61.133000000000003</v>
      </c>
      <c r="BY603">
        <v>61.652000000000001</v>
      </c>
      <c r="BZ603">
        <v>59.927</v>
      </c>
      <c r="CA603">
        <v>57.375999999999998</v>
      </c>
      <c r="CB603">
        <v>60.476999999999997</v>
      </c>
      <c r="CC603">
        <v>62.625</v>
      </c>
      <c r="CD603">
        <v>62.085999999999999</v>
      </c>
      <c r="CE603">
        <v>59.661999999999999</v>
      </c>
      <c r="CF603">
        <v>59.493000000000002</v>
      </c>
      <c r="CG603">
        <v>60.518999999999998</v>
      </c>
      <c r="CH603">
        <v>61.225999999999999</v>
      </c>
      <c r="CI603">
        <v>60.341999999999999</v>
      </c>
      <c r="CJ603">
        <v>58.981000000000002</v>
      </c>
      <c r="CK603">
        <v>64.748000000000005</v>
      </c>
      <c r="CL603">
        <v>63.148000000000003</v>
      </c>
      <c r="CM603">
        <v>60.113999999999997</v>
      </c>
      <c r="CN603">
        <v>56.695</v>
      </c>
      <c r="CO603">
        <v>58.274999999999999</v>
      </c>
      <c r="CP603">
        <v>57.35</v>
      </c>
      <c r="CQ603">
        <v>58.384</v>
      </c>
      <c r="CR603">
        <v>58.384</v>
      </c>
      <c r="CS603">
        <v>59.088000000000001</v>
      </c>
      <c r="CT603">
        <v>61.923999999999999</v>
      </c>
      <c r="CU603">
        <v>64.141999999999996</v>
      </c>
      <c r="CV603">
        <v>64.141999999999996</v>
      </c>
      <c r="CW603">
        <v>61.496000000000002</v>
      </c>
      <c r="CX603">
        <v>61.790999999999997</v>
      </c>
      <c r="CY603">
        <v>62.139000000000003</v>
      </c>
      <c r="CZ603">
        <v>61.402000000000001</v>
      </c>
      <c r="DA603">
        <v>57.542000000000002</v>
      </c>
      <c r="DB603">
        <v>56.793999999999997</v>
      </c>
      <c r="DC603">
        <v>56.793999999999997</v>
      </c>
      <c r="DD603">
        <v>53.353999999999999</v>
      </c>
      <c r="DE603">
        <v>52.863</v>
      </c>
      <c r="DF603">
        <v>47.938000000000002</v>
      </c>
      <c r="DG603">
        <v>47.938000000000002</v>
      </c>
      <c r="DH603">
        <v>47.527999999999999</v>
      </c>
      <c r="DI603">
        <v>50.12</v>
      </c>
      <c r="DJ603">
        <v>52.42</v>
      </c>
      <c r="DK603">
        <v>52.42</v>
      </c>
      <c r="DL603">
        <v>50.83</v>
      </c>
      <c r="DM603">
        <v>46.19</v>
      </c>
      <c r="DN603">
        <v>40.85</v>
      </c>
      <c r="DO603">
        <v>40.85</v>
      </c>
      <c r="DP603">
        <v>44.225000000000001</v>
      </c>
      <c r="DQ603">
        <v>43.895000000000003</v>
      </c>
      <c r="DR603">
        <v>38.1</v>
      </c>
      <c r="DS603">
        <v>38.024999999999999</v>
      </c>
      <c r="DT603">
        <v>42.795000000000002</v>
      </c>
      <c r="DU603">
        <v>41.36</v>
      </c>
    </row>
    <row r="604" spans="1:125" x14ac:dyDescent="0.2">
      <c r="A604" t="e">
        <f ca="1">_xll.BFieldInfo($B$604)</f>
        <v>#NAME?</v>
      </c>
      <c r="B604" t="s">
        <v>109</v>
      </c>
      <c r="C604">
        <v>1559</v>
      </c>
      <c r="D604">
        <v>1559</v>
      </c>
      <c r="E604">
        <v>1559</v>
      </c>
      <c r="F604">
        <v>1559</v>
      </c>
      <c r="G604">
        <v>1559</v>
      </c>
      <c r="H604">
        <v>1559</v>
      </c>
      <c r="I604">
        <v>1559</v>
      </c>
      <c r="J604">
        <v>1304</v>
      </c>
      <c r="K604">
        <v>1304</v>
      </c>
      <c r="L604">
        <v>1304</v>
      </c>
      <c r="M604">
        <v>1304</v>
      </c>
      <c r="N604">
        <v>1304</v>
      </c>
      <c r="O604">
        <v>1304</v>
      </c>
      <c r="P604">
        <v>1304</v>
      </c>
      <c r="Q604">
        <v>1304</v>
      </c>
      <c r="R604">
        <v>1304</v>
      </c>
      <c r="S604">
        <v>1304</v>
      </c>
      <c r="T604">
        <v>1304</v>
      </c>
      <c r="U604">
        <v>1304</v>
      </c>
      <c r="V604">
        <v>1304</v>
      </c>
      <c r="W604">
        <v>1304</v>
      </c>
      <c r="X604">
        <v>1239</v>
      </c>
      <c r="Y604">
        <v>1239</v>
      </c>
      <c r="Z604">
        <v>1239</v>
      </c>
      <c r="AA604">
        <v>1239</v>
      </c>
      <c r="AB604">
        <v>1239</v>
      </c>
      <c r="AC604">
        <v>1239</v>
      </c>
      <c r="AD604">
        <v>1239</v>
      </c>
      <c r="AE604">
        <v>1239</v>
      </c>
      <c r="AF604">
        <v>1239</v>
      </c>
      <c r="AG604">
        <v>1239</v>
      </c>
      <c r="AH604">
        <v>1239</v>
      </c>
      <c r="AI604">
        <v>1239</v>
      </c>
      <c r="AJ604">
        <v>1239</v>
      </c>
      <c r="AK604">
        <v>1239</v>
      </c>
      <c r="AL604">
        <v>1239</v>
      </c>
      <c r="AM604">
        <v>1223</v>
      </c>
      <c r="AN604">
        <v>1223</v>
      </c>
      <c r="AO604">
        <v>1223</v>
      </c>
      <c r="AP604">
        <v>1223</v>
      </c>
      <c r="AQ604">
        <v>1223</v>
      </c>
      <c r="AR604">
        <v>1223</v>
      </c>
      <c r="AS604">
        <v>1223</v>
      </c>
      <c r="AT604">
        <v>1223</v>
      </c>
      <c r="AU604">
        <v>1223</v>
      </c>
      <c r="AV604">
        <v>1223</v>
      </c>
      <c r="AW604">
        <v>1223</v>
      </c>
      <c r="AX604">
        <v>1223</v>
      </c>
      <c r="AY604">
        <v>1223</v>
      </c>
      <c r="AZ604">
        <v>1223</v>
      </c>
      <c r="BA604">
        <v>1057</v>
      </c>
      <c r="BB604">
        <v>1057</v>
      </c>
      <c r="BC604">
        <v>1057</v>
      </c>
      <c r="BD604">
        <v>1057</v>
      </c>
      <c r="BE604">
        <v>1057</v>
      </c>
      <c r="BF604">
        <v>1057</v>
      </c>
      <c r="BG604">
        <v>1057</v>
      </c>
      <c r="BH604">
        <v>1057</v>
      </c>
      <c r="BI604">
        <v>1057</v>
      </c>
      <c r="BJ604">
        <v>1057</v>
      </c>
      <c r="BK604">
        <v>1057</v>
      </c>
      <c r="BL604">
        <v>1057</v>
      </c>
      <c r="BM604">
        <v>1057</v>
      </c>
      <c r="BN604">
        <v>1056</v>
      </c>
      <c r="BO604">
        <v>1056</v>
      </c>
      <c r="BP604">
        <v>1056</v>
      </c>
      <c r="BQ604">
        <v>1056</v>
      </c>
      <c r="BR604">
        <v>1056</v>
      </c>
      <c r="BS604">
        <v>1056</v>
      </c>
      <c r="BT604">
        <v>1056</v>
      </c>
      <c r="BU604">
        <v>1056</v>
      </c>
      <c r="BV604">
        <v>1056</v>
      </c>
      <c r="BW604">
        <v>1056</v>
      </c>
      <c r="BX604">
        <v>1056</v>
      </c>
      <c r="BY604">
        <v>1056</v>
      </c>
      <c r="BZ604">
        <v>859</v>
      </c>
      <c r="CA604">
        <v>859</v>
      </c>
      <c r="CB604">
        <v>859</v>
      </c>
      <c r="CC604">
        <v>859</v>
      </c>
      <c r="CD604">
        <v>859</v>
      </c>
      <c r="CE604">
        <v>859</v>
      </c>
      <c r="CF604">
        <v>859</v>
      </c>
      <c r="CG604">
        <v>859</v>
      </c>
      <c r="CH604">
        <v>859</v>
      </c>
      <c r="CI604">
        <v>859</v>
      </c>
      <c r="CJ604">
        <v>859</v>
      </c>
      <c r="CK604">
        <v>859</v>
      </c>
      <c r="CL604">
        <v>817</v>
      </c>
      <c r="CM604">
        <v>817</v>
      </c>
      <c r="CN604">
        <v>817</v>
      </c>
      <c r="CO604">
        <v>817</v>
      </c>
      <c r="CP604">
        <v>817</v>
      </c>
      <c r="CQ604">
        <v>817</v>
      </c>
      <c r="CR604">
        <v>817</v>
      </c>
      <c r="CS604">
        <v>817</v>
      </c>
      <c r="CT604">
        <v>817</v>
      </c>
      <c r="CU604">
        <v>817</v>
      </c>
      <c r="CV604">
        <v>817</v>
      </c>
      <c r="CW604">
        <v>817</v>
      </c>
      <c r="CX604">
        <v>817</v>
      </c>
      <c r="CY604">
        <v>817</v>
      </c>
      <c r="CZ604">
        <v>919</v>
      </c>
      <c r="DA604">
        <v>919</v>
      </c>
      <c r="DB604">
        <v>919</v>
      </c>
      <c r="DC604">
        <v>919</v>
      </c>
      <c r="DD604">
        <v>919</v>
      </c>
      <c r="DE604">
        <v>919</v>
      </c>
      <c r="DF604">
        <v>919</v>
      </c>
      <c r="DG604">
        <v>919</v>
      </c>
      <c r="DH604">
        <v>919</v>
      </c>
      <c r="DI604">
        <v>919</v>
      </c>
      <c r="DJ604">
        <v>919</v>
      </c>
      <c r="DK604">
        <v>919</v>
      </c>
      <c r="DL604">
        <v>919</v>
      </c>
      <c r="DM604">
        <v>919</v>
      </c>
      <c r="DN604">
        <v>919</v>
      </c>
      <c r="DO604" t="s">
        <v>108</v>
      </c>
      <c r="DP604" t="s">
        <v>108</v>
      </c>
      <c r="DQ604" t="s">
        <v>108</v>
      </c>
      <c r="DR604" t="s">
        <v>108</v>
      </c>
      <c r="DS604" t="s">
        <v>108</v>
      </c>
      <c r="DT604" t="s">
        <v>108</v>
      </c>
      <c r="DU604" t="s">
        <v>108</v>
      </c>
    </row>
    <row r="605" spans="1:125" x14ac:dyDescent="0.2">
      <c r="A605" t="e">
        <f ca="1">_xll.BFieldInfo($B$605)</f>
        <v>#NAME?</v>
      </c>
      <c r="B605" t="s">
        <v>110</v>
      </c>
      <c r="C605">
        <v>1420</v>
      </c>
      <c r="D605">
        <v>1420</v>
      </c>
      <c r="E605">
        <v>1420</v>
      </c>
      <c r="F605">
        <v>1420</v>
      </c>
      <c r="G605">
        <v>1420</v>
      </c>
      <c r="H605">
        <v>1420</v>
      </c>
      <c r="I605">
        <v>1420</v>
      </c>
      <c r="J605">
        <v>1233</v>
      </c>
      <c r="K605">
        <v>1233</v>
      </c>
      <c r="L605">
        <v>1233</v>
      </c>
      <c r="M605">
        <v>1233</v>
      </c>
      <c r="N605">
        <v>1233</v>
      </c>
      <c r="O605">
        <v>1233</v>
      </c>
      <c r="P605">
        <v>1233</v>
      </c>
      <c r="Q605">
        <v>1233</v>
      </c>
      <c r="R605">
        <v>1233</v>
      </c>
      <c r="S605">
        <v>1233</v>
      </c>
      <c r="T605">
        <v>1233</v>
      </c>
      <c r="U605">
        <v>1233</v>
      </c>
      <c r="V605">
        <v>1233</v>
      </c>
      <c r="W605">
        <v>1233</v>
      </c>
      <c r="X605">
        <v>1167</v>
      </c>
      <c r="Y605">
        <v>1167</v>
      </c>
      <c r="Z605">
        <v>1167</v>
      </c>
      <c r="AA605">
        <v>1167</v>
      </c>
      <c r="AB605">
        <v>1167</v>
      </c>
      <c r="AC605">
        <v>1167</v>
      </c>
      <c r="AD605">
        <v>1167</v>
      </c>
      <c r="AE605">
        <v>1167</v>
      </c>
      <c r="AF605">
        <v>1167</v>
      </c>
      <c r="AG605">
        <v>1167</v>
      </c>
      <c r="AH605">
        <v>1167</v>
      </c>
      <c r="AI605">
        <v>1167</v>
      </c>
      <c r="AJ605">
        <v>1167</v>
      </c>
      <c r="AK605">
        <v>1167</v>
      </c>
      <c r="AL605">
        <v>1167</v>
      </c>
      <c r="AM605">
        <v>1133</v>
      </c>
      <c r="AN605">
        <v>1133</v>
      </c>
      <c r="AO605">
        <v>1133</v>
      </c>
      <c r="AP605">
        <v>1133</v>
      </c>
      <c r="AQ605">
        <v>1133</v>
      </c>
      <c r="AR605">
        <v>1133</v>
      </c>
      <c r="AS605">
        <v>1133</v>
      </c>
      <c r="AT605">
        <v>1133</v>
      </c>
      <c r="AU605">
        <v>1133</v>
      </c>
      <c r="AV605">
        <v>1133</v>
      </c>
      <c r="AW605">
        <v>1133</v>
      </c>
      <c r="AX605">
        <v>1133</v>
      </c>
      <c r="AY605">
        <v>1133</v>
      </c>
      <c r="AZ605">
        <v>1133</v>
      </c>
      <c r="BA605">
        <v>981</v>
      </c>
      <c r="BB605">
        <v>981</v>
      </c>
      <c r="BC605">
        <v>981</v>
      </c>
      <c r="BD605">
        <v>981</v>
      </c>
      <c r="BE605">
        <v>981</v>
      </c>
      <c r="BF605">
        <v>981</v>
      </c>
      <c r="BG605">
        <v>981</v>
      </c>
      <c r="BH605">
        <v>981</v>
      </c>
      <c r="BI605">
        <v>981</v>
      </c>
      <c r="BJ605">
        <v>981</v>
      </c>
      <c r="BK605">
        <v>981</v>
      </c>
      <c r="BL605">
        <v>981</v>
      </c>
      <c r="BM605">
        <v>981</v>
      </c>
      <c r="BN605">
        <v>1001</v>
      </c>
      <c r="BO605">
        <v>1001</v>
      </c>
      <c r="BP605">
        <v>1001</v>
      </c>
      <c r="BQ605">
        <v>1001</v>
      </c>
      <c r="BR605">
        <v>1001</v>
      </c>
      <c r="BS605">
        <v>1001</v>
      </c>
      <c r="BT605">
        <v>1001</v>
      </c>
      <c r="BU605">
        <v>1001</v>
      </c>
      <c r="BV605">
        <v>1001</v>
      </c>
      <c r="BW605">
        <v>1001</v>
      </c>
      <c r="BX605">
        <v>1001</v>
      </c>
      <c r="BY605">
        <v>1001</v>
      </c>
      <c r="BZ605">
        <v>824</v>
      </c>
      <c r="CA605">
        <v>824</v>
      </c>
      <c r="CB605">
        <v>824</v>
      </c>
      <c r="CC605">
        <v>824</v>
      </c>
      <c r="CD605">
        <v>824</v>
      </c>
      <c r="CE605">
        <v>824</v>
      </c>
      <c r="CF605">
        <v>824</v>
      </c>
      <c r="CG605">
        <v>824</v>
      </c>
      <c r="CH605">
        <v>824</v>
      </c>
      <c r="CI605">
        <v>824</v>
      </c>
      <c r="CJ605">
        <v>824</v>
      </c>
      <c r="CK605">
        <v>824</v>
      </c>
      <c r="CL605">
        <v>770</v>
      </c>
      <c r="CM605">
        <v>770</v>
      </c>
      <c r="CN605">
        <v>770</v>
      </c>
      <c r="CO605">
        <v>770</v>
      </c>
      <c r="CP605">
        <v>770</v>
      </c>
      <c r="CQ605">
        <v>770</v>
      </c>
      <c r="CR605">
        <v>770</v>
      </c>
      <c r="CS605">
        <v>770</v>
      </c>
      <c r="CT605">
        <v>770</v>
      </c>
      <c r="CU605">
        <v>770</v>
      </c>
      <c r="CV605">
        <v>770</v>
      </c>
      <c r="CW605">
        <v>770</v>
      </c>
      <c r="CX605">
        <v>770</v>
      </c>
      <c r="CY605">
        <v>770</v>
      </c>
      <c r="CZ605">
        <v>847</v>
      </c>
      <c r="DA605">
        <v>847</v>
      </c>
      <c r="DB605">
        <v>847</v>
      </c>
      <c r="DC605">
        <v>847</v>
      </c>
      <c r="DD605">
        <v>847</v>
      </c>
      <c r="DE605">
        <v>847</v>
      </c>
      <c r="DF605">
        <v>847</v>
      </c>
      <c r="DG605">
        <v>847</v>
      </c>
      <c r="DH605">
        <v>847</v>
      </c>
      <c r="DI605">
        <v>847</v>
      </c>
      <c r="DJ605">
        <v>847</v>
      </c>
      <c r="DK605">
        <v>847</v>
      </c>
      <c r="DL605">
        <v>847</v>
      </c>
      <c r="DM605">
        <v>847</v>
      </c>
      <c r="DN605">
        <v>847</v>
      </c>
      <c r="DO605" t="s">
        <v>108</v>
      </c>
      <c r="DP605" t="s">
        <v>108</v>
      </c>
      <c r="DQ605" t="s">
        <v>108</v>
      </c>
      <c r="DR605" t="s">
        <v>108</v>
      </c>
      <c r="DS605" t="s">
        <v>108</v>
      </c>
      <c r="DT605" t="s">
        <v>108</v>
      </c>
      <c r="DU605" t="s">
        <v>108</v>
      </c>
    </row>
    <row r="606" spans="1:125" x14ac:dyDescent="0.2">
      <c r="A606" t="e">
        <f ca="1">_xll.BFieldInfo($B$606)</f>
        <v>#NAME?</v>
      </c>
      <c r="B606" t="s">
        <v>111</v>
      </c>
      <c r="C606">
        <v>148867.92000000001</v>
      </c>
      <c r="D606">
        <v>120785.04</v>
      </c>
      <c r="E606">
        <v>120785.04</v>
      </c>
      <c r="F606">
        <v>120785.04</v>
      </c>
      <c r="G606">
        <v>143614.46119999999</v>
      </c>
      <c r="H606">
        <v>143614.46119999999</v>
      </c>
      <c r="I606">
        <v>143614.46119999999</v>
      </c>
      <c r="J606">
        <v>132629.32120000001</v>
      </c>
      <c r="K606">
        <v>132629.32120000001</v>
      </c>
      <c r="L606">
        <v>132629.32120000001</v>
      </c>
      <c r="M606">
        <v>147739.92379999999</v>
      </c>
      <c r="N606">
        <v>147739.92379999999</v>
      </c>
      <c r="O606">
        <v>147739.92379999999</v>
      </c>
      <c r="P606">
        <v>122719.32</v>
      </c>
      <c r="Q606">
        <v>122719.32</v>
      </c>
      <c r="R606">
        <v>122719.32</v>
      </c>
      <c r="S606">
        <v>122719.32</v>
      </c>
      <c r="T606">
        <v>103760.0159</v>
      </c>
      <c r="U606">
        <v>103760.0159</v>
      </c>
      <c r="V606">
        <v>103760.0159</v>
      </c>
      <c r="W606">
        <v>103760.0159</v>
      </c>
      <c r="X606">
        <v>130295.16310000001</v>
      </c>
      <c r="Y606">
        <v>130295.16310000001</v>
      </c>
      <c r="Z606">
        <v>130295.16310000001</v>
      </c>
      <c r="AA606">
        <v>117975.77</v>
      </c>
      <c r="AB606">
        <v>117975.77</v>
      </c>
      <c r="AC606">
        <v>117975.77</v>
      </c>
      <c r="AD606">
        <v>117975.77</v>
      </c>
      <c r="AE606">
        <v>101846.41</v>
      </c>
      <c r="AF606">
        <v>101846.41</v>
      </c>
      <c r="AG606">
        <v>101846.41</v>
      </c>
      <c r="AH606">
        <v>101846.41</v>
      </c>
      <c r="AI606">
        <v>111532.9705</v>
      </c>
      <c r="AJ606">
        <v>111532.9705</v>
      </c>
      <c r="AK606">
        <v>111532.9705</v>
      </c>
      <c r="AL606">
        <v>111532.9705</v>
      </c>
      <c r="AM606">
        <v>113555.56389999999</v>
      </c>
      <c r="AN606">
        <v>113555.56389999999</v>
      </c>
      <c r="AO606">
        <v>113555.56389999999</v>
      </c>
      <c r="AP606">
        <v>113555.56389999999</v>
      </c>
      <c r="AQ606">
        <v>112705.4353</v>
      </c>
      <c r="AR606">
        <v>112705.4353</v>
      </c>
      <c r="AS606">
        <v>112705.4353</v>
      </c>
      <c r="AT606">
        <v>112705.4353</v>
      </c>
      <c r="AU606">
        <v>112904.4529</v>
      </c>
      <c r="AV606">
        <v>112904.4529</v>
      </c>
      <c r="AW606">
        <v>112904.4529</v>
      </c>
      <c r="AX606">
        <v>99248.135500000004</v>
      </c>
      <c r="AY606">
        <v>99248.135500000004</v>
      </c>
      <c r="AZ606">
        <v>99248.135500000004</v>
      </c>
      <c r="BA606">
        <v>99930.219700000001</v>
      </c>
      <c r="BB606">
        <v>99930.219700000001</v>
      </c>
      <c r="BC606">
        <v>99930.219700000001</v>
      </c>
      <c r="BD606">
        <v>99930.219700000001</v>
      </c>
      <c r="BE606">
        <v>82940.006200000003</v>
      </c>
      <c r="BF606">
        <v>82940.006200000003</v>
      </c>
      <c r="BG606">
        <v>82940.006200000003</v>
      </c>
      <c r="BH606">
        <v>86834.364600000001</v>
      </c>
      <c r="BI606">
        <v>86834.364600000001</v>
      </c>
      <c r="BJ606">
        <v>86834.364600000001</v>
      </c>
      <c r="BK606">
        <v>87872.860499999995</v>
      </c>
      <c r="BL606">
        <v>87872.860499999995</v>
      </c>
      <c r="BM606">
        <v>87872.860499999995</v>
      </c>
      <c r="BN606">
        <v>69419.320300000007</v>
      </c>
      <c r="BO606">
        <v>69419.320300000007</v>
      </c>
      <c r="BP606">
        <v>69419.320300000007</v>
      </c>
      <c r="BQ606">
        <v>77490.361399999994</v>
      </c>
      <c r="BR606">
        <v>77490.361399999994</v>
      </c>
      <c r="BS606">
        <v>77490.361399999994</v>
      </c>
      <c r="BT606">
        <v>80217.806400000001</v>
      </c>
      <c r="BU606">
        <v>80217.806400000001</v>
      </c>
      <c r="BV606">
        <v>80217.806400000001</v>
      </c>
      <c r="BW606">
        <v>69650.0766</v>
      </c>
      <c r="BX606">
        <v>69650.0766</v>
      </c>
      <c r="BY606">
        <v>69650.0766</v>
      </c>
      <c r="BZ606">
        <v>68323.066900000005</v>
      </c>
      <c r="CA606">
        <v>68323.066900000005</v>
      </c>
      <c r="CB606">
        <v>68323.066900000005</v>
      </c>
      <c r="CC606">
        <v>67346.1486</v>
      </c>
      <c r="CD606">
        <v>67346.1486</v>
      </c>
      <c r="CE606">
        <v>67346.1486</v>
      </c>
      <c r="CF606">
        <v>70321.2693</v>
      </c>
      <c r="CG606">
        <v>70321.2693</v>
      </c>
      <c r="CH606">
        <v>70321.2693</v>
      </c>
      <c r="CI606">
        <v>74398.14</v>
      </c>
      <c r="CJ606">
        <v>74398.14</v>
      </c>
      <c r="CK606">
        <v>74398.14</v>
      </c>
      <c r="CL606">
        <v>65117.590900000003</v>
      </c>
      <c r="CM606">
        <v>65117.590900000003</v>
      </c>
      <c r="CN606">
        <v>65117.590900000003</v>
      </c>
      <c r="CO606">
        <v>67000.850300000006</v>
      </c>
      <c r="CP606">
        <v>67000.850300000006</v>
      </c>
      <c r="CQ606">
        <v>67000.850300000006</v>
      </c>
      <c r="CR606">
        <v>74705.6201</v>
      </c>
      <c r="CS606">
        <v>74705.6201</v>
      </c>
      <c r="CT606">
        <v>74705.6201</v>
      </c>
      <c r="CU606">
        <v>74705.6201</v>
      </c>
      <c r="CV606">
        <v>72312.391799999998</v>
      </c>
      <c r="CW606">
        <v>72312.391799999998</v>
      </c>
      <c r="CX606">
        <v>72312.391799999998</v>
      </c>
      <c r="CY606">
        <v>72312.391799999998</v>
      </c>
      <c r="CZ606">
        <v>66139.077499999999</v>
      </c>
      <c r="DA606">
        <v>66139.077499999999</v>
      </c>
      <c r="DB606">
        <v>66139.077499999999</v>
      </c>
      <c r="DC606">
        <v>55778.52</v>
      </c>
      <c r="DD606">
        <v>55778.52</v>
      </c>
      <c r="DE606">
        <v>55778.52</v>
      </c>
      <c r="DF606">
        <v>55778.52</v>
      </c>
      <c r="DG606">
        <v>62397.601699999999</v>
      </c>
      <c r="DH606">
        <v>62397.601699999999</v>
      </c>
      <c r="DI606">
        <v>62397.601699999999</v>
      </c>
      <c r="DJ606">
        <v>62397.601699999999</v>
      </c>
      <c r="DK606">
        <v>48611.5</v>
      </c>
      <c r="DL606">
        <v>48611.5</v>
      </c>
      <c r="DM606">
        <v>48611.5</v>
      </c>
      <c r="DN606">
        <v>48611.5</v>
      </c>
      <c r="DO606">
        <v>45325.816099999996</v>
      </c>
      <c r="DP606">
        <v>45325.816099999996</v>
      </c>
      <c r="DQ606">
        <v>45325.816099999996</v>
      </c>
      <c r="DR606">
        <v>45325.816099999996</v>
      </c>
      <c r="DS606">
        <v>49203.872900000002</v>
      </c>
      <c r="DT606">
        <v>49203.872900000002</v>
      </c>
      <c r="DU606">
        <v>49203.872900000002</v>
      </c>
    </row>
    <row r="607" spans="1:125" x14ac:dyDescent="0.2">
      <c r="A607" t="e">
        <f ca="1">_xll.BFieldInfo($B$607)</f>
        <v>#NAME?</v>
      </c>
      <c r="B607" t="s">
        <v>109</v>
      </c>
      <c r="C607">
        <v>1559</v>
      </c>
      <c r="D607">
        <v>1559</v>
      </c>
      <c r="E607">
        <v>1559</v>
      </c>
      <c r="F607">
        <v>1559</v>
      </c>
      <c r="G607">
        <v>1559</v>
      </c>
      <c r="H607">
        <v>1559</v>
      </c>
      <c r="I607">
        <v>1559</v>
      </c>
      <c r="J607">
        <v>1304</v>
      </c>
      <c r="K607">
        <v>1304</v>
      </c>
      <c r="L607">
        <v>1304</v>
      </c>
      <c r="M607">
        <v>1304</v>
      </c>
      <c r="N607">
        <v>1304</v>
      </c>
      <c r="O607">
        <v>1304</v>
      </c>
      <c r="P607">
        <v>1304</v>
      </c>
      <c r="Q607">
        <v>1304</v>
      </c>
      <c r="R607">
        <v>1304</v>
      </c>
      <c r="S607">
        <v>1304</v>
      </c>
      <c r="T607">
        <v>1304</v>
      </c>
      <c r="U607">
        <v>1304</v>
      </c>
      <c r="V607">
        <v>1304</v>
      </c>
      <c r="W607">
        <v>1304</v>
      </c>
      <c r="X607">
        <v>1239</v>
      </c>
      <c r="Y607">
        <v>1239</v>
      </c>
      <c r="Z607">
        <v>1239</v>
      </c>
      <c r="AA607">
        <v>1239</v>
      </c>
      <c r="AB607">
        <v>1239</v>
      </c>
      <c r="AC607">
        <v>1239</v>
      </c>
      <c r="AD607">
        <v>1239</v>
      </c>
      <c r="AE607">
        <v>1239</v>
      </c>
      <c r="AF607">
        <v>1239</v>
      </c>
      <c r="AG607">
        <v>1239</v>
      </c>
      <c r="AH607">
        <v>1239</v>
      </c>
      <c r="AI607">
        <v>1239</v>
      </c>
      <c r="AJ607">
        <v>1239</v>
      </c>
      <c r="AK607">
        <v>1239</v>
      </c>
      <c r="AL607">
        <v>1239</v>
      </c>
      <c r="AM607">
        <v>1223</v>
      </c>
      <c r="AN607">
        <v>1223</v>
      </c>
      <c r="AO607">
        <v>1223</v>
      </c>
      <c r="AP607">
        <v>1223</v>
      </c>
      <c r="AQ607">
        <v>1223</v>
      </c>
      <c r="AR607">
        <v>1223</v>
      </c>
      <c r="AS607">
        <v>1223</v>
      </c>
      <c r="AT607">
        <v>1223</v>
      </c>
      <c r="AU607">
        <v>1223</v>
      </c>
      <c r="AV607">
        <v>1223</v>
      </c>
      <c r="AW607">
        <v>1223</v>
      </c>
      <c r="AX607">
        <v>1223</v>
      </c>
      <c r="AY607">
        <v>1223</v>
      </c>
      <c r="AZ607">
        <v>1223</v>
      </c>
      <c r="BA607">
        <v>1057</v>
      </c>
      <c r="BB607">
        <v>1057</v>
      </c>
      <c r="BC607">
        <v>1057</v>
      </c>
      <c r="BD607">
        <v>1057</v>
      </c>
      <c r="BE607">
        <v>1057</v>
      </c>
      <c r="BF607">
        <v>1057</v>
      </c>
      <c r="BG607">
        <v>1057</v>
      </c>
      <c r="BH607">
        <v>1057</v>
      </c>
      <c r="BI607">
        <v>1057</v>
      </c>
      <c r="BJ607">
        <v>1057</v>
      </c>
      <c r="BK607">
        <v>1057</v>
      </c>
      <c r="BL607">
        <v>1057</v>
      </c>
      <c r="BM607">
        <v>1057</v>
      </c>
      <c r="BN607">
        <v>1056</v>
      </c>
      <c r="BO607">
        <v>1056</v>
      </c>
      <c r="BP607">
        <v>1056</v>
      </c>
      <c r="BQ607">
        <v>1056</v>
      </c>
      <c r="BR607">
        <v>1056</v>
      </c>
      <c r="BS607">
        <v>1056</v>
      </c>
      <c r="BT607">
        <v>1056</v>
      </c>
      <c r="BU607">
        <v>1056</v>
      </c>
      <c r="BV607">
        <v>1056</v>
      </c>
      <c r="BW607">
        <v>1056</v>
      </c>
      <c r="BX607">
        <v>1056</v>
      </c>
      <c r="BY607">
        <v>1056</v>
      </c>
      <c r="BZ607">
        <v>859</v>
      </c>
      <c r="CA607">
        <v>859</v>
      </c>
      <c r="CB607">
        <v>859</v>
      </c>
      <c r="CC607">
        <v>859</v>
      </c>
      <c r="CD607">
        <v>859</v>
      </c>
      <c r="CE607">
        <v>859</v>
      </c>
      <c r="CF607">
        <v>859</v>
      </c>
      <c r="CG607">
        <v>859</v>
      </c>
      <c r="CH607">
        <v>859</v>
      </c>
      <c r="CI607">
        <v>859</v>
      </c>
      <c r="CJ607">
        <v>859</v>
      </c>
      <c r="CK607">
        <v>859</v>
      </c>
      <c r="CL607">
        <v>817</v>
      </c>
      <c r="CM607">
        <v>817</v>
      </c>
      <c r="CN607">
        <v>817</v>
      </c>
      <c r="CO607">
        <v>817</v>
      </c>
      <c r="CP607">
        <v>817</v>
      </c>
      <c r="CQ607">
        <v>817</v>
      </c>
      <c r="CR607">
        <v>817</v>
      </c>
      <c r="CS607">
        <v>817</v>
      </c>
      <c r="CT607">
        <v>817</v>
      </c>
      <c r="CU607">
        <v>817</v>
      </c>
      <c r="CV607">
        <v>817</v>
      </c>
      <c r="CW607">
        <v>817</v>
      </c>
      <c r="CX607">
        <v>817</v>
      </c>
      <c r="CY607">
        <v>817</v>
      </c>
      <c r="CZ607">
        <v>919</v>
      </c>
      <c r="DA607">
        <v>919</v>
      </c>
      <c r="DB607">
        <v>919</v>
      </c>
      <c r="DC607">
        <v>919</v>
      </c>
      <c r="DD607">
        <v>919</v>
      </c>
      <c r="DE607">
        <v>919</v>
      </c>
      <c r="DF607">
        <v>919</v>
      </c>
      <c r="DG607">
        <v>919</v>
      </c>
      <c r="DH607">
        <v>919</v>
      </c>
      <c r="DI607">
        <v>919</v>
      </c>
      <c r="DJ607">
        <v>919</v>
      </c>
      <c r="DK607">
        <v>919</v>
      </c>
      <c r="DL607">
        <v>919</v>
      </c>
      <c r="DM607">
        <v>919</v>
      </c>
      <c r="DN607">
        <v>919</v>
      </c>
      <c r="DO607" t="s">
        <v>108</v>
      </c>
      <c r="DP607" t="s">
        <v>108</v>
      </c>
      <c r="DQ607" t="s">
        <v>108</v>
      </c>
      <c r="DR607" t="s">
        <v>108</v>
      </c>
      <c r="DS607" t="s">
        <v>108</v>
      </c>
      <c r="DT607" t="s">
        <v>108</v>
      </c>
      <c r="DU607" t="s">
        <v>108</v>
      </c>
    </row>
    <row r="608" spans="1:125" x14ac:dyDescent="0.2">
      <c r="A608" t="e">
        <f ca="1">_xll.BFieldInfo($B$608)</f>
        <v>#NAME?</v>
      </c>
      <c r="B608" t="s">
        <v>112</v>
      </c>
      <c r="C608" t="s">
        <v>108</v>
      </c>
      <c r="D608" t="s">
        <v>108</v>
      </c>
      <c r="E608" t="s">
        <v>108</v>
      </c>
      <c r="F608" t="s">
        <v>108</v>
      </c>
      <c r="G608" t="s">
        <v>108</v>
      </c>
      <c r="H608" t="s">
        <v>108</v>
      </c>
      <c r="I608" t="s">
        <v>108</v>
      </c>
      <c r="J608" t="s">
        <v>108</v>
      </c>
      <c r="K608" t="s">
        <v>108</v>
      </c>
      <c r="L608" t="s">
        <v>108</v>
      </c>
      <c r="M608" t="s">
        <v>108</v>
      </c>
      <c r="N608" t="s">
        <v>108</v>
      </c>
      <c r="O608" t="s">
        <v>108</v>
      </c>
      <c r="P608" t="s">
        <v>108</v>
      </c>
      <c r="Q608" t="s">
        <v>108</v>
      </c>
      <c r="R608" t="s">
        <v>108</v>
      </c>
      <c r="S608" t="s">
        <v>108</v>
      </c>
      <c r="T608" t="s">
        <v>108</v>
      </c>
      <c r="U608" t="s">
        <v>108</v>
      </c>
      <c r="V608" t="s">
        <v>108</v>
      </c>
      <c r="W608" t="s">
        <v>108</v>
      </c>
      <c r="X608" t="s">
        <v>108</v>
      </c>
      <c r="Y608" t="s">
        <v>108</v>
      </c>
      <c r="Z608" t="s">
        <v>108</v>
      </c>
      <c r="AA608" t="s">
        <v>108</v>
      </c>
      <c r="AB608" t="s">
        <v>108</v>
      </c>
      <c r="AC608" t="s">
        <v>108</v>
      </c>
      <c r="AD608" t="s">
        <v>108</v>
      </c>
      <c r="AE608" t="s">
        <v>108</v>
      </c>
      <c r="AF608" t="s">
        <v>108</v>
      </c>
      <c r="AG608" t="s">
        <v>108</v>
      </c>
      <c r="AH608" t="s">
        <v>108</v>
      </c>
      <c r="AI608" t="s">
        <v>108</v>
      </c>
      <c r="AJ608" t="s">
        <v>108</v>
      </c>
      <c r="AK608" t="s">
        <v>108</v>
      </c>
      <c r="AL608" t="s">
        <v>108</v>
      </c>
      <c r="AM608" t="s">
        <v>108</v>
      </c>
      <c r="AN608" t="s">
        <v>108</v>
      </c>
      <c r="AO608" t="s">
        <v>108</v>
      </c>
      <c r="AP608" t="s">
        <v>108</v>
      </c>
      <c r="AQ608" t="s">
        <v>108</v>
      </c>
      <c r="AR608" t="s">
        <v>108</v>
      </c>
      <c r="AS608" t="s">
        <v>108</v>
      </c>
      <c r="AT608" t="s">
        <v>108</v>
      </c>
      <c r="AU608" t="s">
        <v>108</v>
      </c>
      <c r="AV608" t="s">
        <v>108</v>
      </c>
      <c r="AW608" t="s">
        <v>108</v>
      </c>
      <c r="AX608" t="s">
        <v>108</v>
      </c>
      <c r="AY608" t="s">
        <v>108</v>
      </c>
      <c r="AZ608" t="s">
        <v>108</v>
      </c>
      <c r="BA608" t="s">
        <v>108</v>
      </c>
      <c r="BB608" t="s">
        <v>108</v>
      </c>
      <c r="BC608" t="s">
        <v>108</v>
      </c>
      <c r="BD608" t="s">
        <v>108</v>
      </c>
      <c r="BE608" t="s">
        <v>108</v>
      </c>
      <c r="BF608" t="s">
        <v>108</v>
      </c>
      <c r="BG608" t="s">
        <v>108</v>
      </c>
      <c r="BH608" t="s">
        <v>108</v>
      </c>
      <c r="BI608" t="s">
        <v>108</v>
      </c>
      <c r="BJ608" t="s">
        <v>108</v>
      </c>
      <c r="BK608" t="s">
        <v>108</v>
      </c>
      <c r="BL608" t="s">
        <v>108</v>
      </c>
      <c r="BM608" t="s">
        <v>108</v>
      </c>
      <c r="BN608" t="s">
        <v>108</v>
      </c>
      <c r="BO608" t="s">
        <v>108</v>
      </c>
      <c r="BP608" t="s">
        <v>108</v>
      </c>
      <c r="BQ608" t="s">
        <v>108</v>
      </c>
      <c r="BR608" t="s">
        <v>108</v>
      </c>
      <c r="BS608" t="s">
        <v>108</v>
      </c>
      <c r="BT608" t="s">
        <v>108</v>
      </c>
      <c r="BU608" t="s">
        <v>108</v>
      </c>
      <c r="BV608" t="s">
        <v>108</v>
      </c>
      <c r="BW608" t="s">
        <v>108</v>
      </c>
      <c r="BX608" t="s">
        <v>108</v>
      </c>
      <c r="BY608" t="s">
        <v>108</v>
      </c>
      <c r="BZ608" t="s">
        <v>108</v>
      </c>
      <c r="CA608" t="s">
        <v>108</v>
      </c>
      <c r="CB608" t="s">
        <v>108</v>
      </c>
      <c r="CC608" t="s">
        <v>108</v>
      </c>
      <c r="CD608" t="s">
        <v>108</v>
      </c>
      <c r="CE608" t="s">
        <v>108</v>
      </c>
      <c r="CF608" t="s">
        <v>108</v>
      </c>
      <c r="CG608" t="s">
        <v>108</v>
      </c>
      <c r="CH608" t="s">
        <v>108</v>
      </c>
      <c r="CI608" t="s">
        <v>108</v>
      </c>
      <c r="CJ608" t="s">
        <v>108</v>
      </c>
      <c r="CK608" t="s">
        <v>108</v>
      </c>
      <c r="CL608" t="s">
        <v>108</v>
      </c>
      <c r="CM608" t="s">
        <v>108</v>
      </c>
      <c r="CN608" t="s">
        <v>108</v>
      </c>
      <c r="CO608" t="s">
        <v>108</v>
      </c>
      <c r="CP608" t="s">
        <v>108</v>
      </c>
      <c r="CQ608" t="s">
        <v>108</v>
      </c>
      <c r="CR608" t="s">
        <v>108</v>
      </c>
      <c r="CS608" t="s">
        <v>108</v>
      </c>
      <c r="CT608" t="s">
        <v>108</v>
      </c>
      <c r="CU608" t="s">
        <v>108</v>
      </c>
      <c r="CV608" t="s">
        <v>108</v>
      </c>
      <c r="CW608" t="s">
        <v>108</v>
      </c>
      <c r="CX608" t="s">
        <v>108</v>
      </c>
      <c r="CY608" t="s">
        <v>108</v>
      </c>
      <c r="CZ608" t="s">
        <v>108</v>
      </c>
      <c r="DA608" t="s">
        <v>108</v>
      </c>
      <c r="DB608" t="s">
        <v>108</v>
      </c>
      <c r="DC608" t="s">
        <v>108</v>
      </c>
      <c r="DD608" t="s">
        <v>108</v>
      </c>
      <c r="DE608" t="s">
        <v>108</v>
      </c>
      <c r="DF608" t="s">
        <v>108</v>
      </c>
      <c r="DG608" t="s">
        <v>108</v>
      </c>
      <c r="DH608" t="s">
        <v>108</v>
      </c>
      <c r="DI608" t="s">
        <v>108</v>
      </c>
      <c r="DJ608" t="s">
        <v>108</v>
      </c>
      <c r="DK608" t="s">
        <v>108</v>
      </c>
      <c r="DL608" t="s">
        <v>108</v>
      </c>
      <c r="DM608" t="s">
        <v>108</v>
      </c>
      <c r="DN608" t="s">
        <v>108</v>
      </c>
      <c r="DO608" t="s">
        <v>108</v>
      </c>
      <c r="DP608" t="s">
        <v>108</v>
      </c>
      <c r="DQ608" t="s">
        <v>108</v>
      </c>
      <c r="DR608" t="s">
        <v>108</v>
      </c>
      <c r="DS608" t="s">
        <v>108</v>
      </c>
      <c r="DT608" t="s">
        <v>108</v>
      </c>
      <c r="DU608" t="s">
        <v>108</v>
      </c>
    </row>
    <row r="609" spans="1:147" x14ac:dyDescent="0.2">
      <c r="A609" t="e">
        <f ca="1">_xll.BFieldInfo($B$609)</f>
        <v>#NAME?</v>
      </c>
      <c r="B609" t="s">
        <v>113</v>
      </c>
      <c r="C609" t="s">
        <v>108</v>
      </c>
      <c r="D609" t="s">
        <v>108</v>
      </c>
      <c r="E609" t="s">
        <v>108</v>
      </c>
      <c r="F609" t="s">
        <v>108</v>
      </c>
      <c r="G609" t="s">
        <v>108</v>
      </c>
      <c r="H609" t="s">
        <v>108</v>
      </c>
      <c r="I609" t="s">
        <v>108</v>
      </c>
      <c r="J609" t="s">
        <v>108</v>
      </c>
      <c r="K609" t="s">
        <v>108</v>
      </c>
      <c r="L609" t="s">
        <v>108</v>
      </c>
      <c r="M609" t="s">
        <v>108</v>
      </c>
      <c r="N609" t="s">
        <v>108</v>
      </c>
      <c r="O609" t="s">
        <v>108</v>
      </c>
      <c r="P609" t="s">
        <v>108</v>
      </c>
      <c r="Q609" t="s">
        <v>108</v>
      </c>
      <c r="R609" t="s">
        <v>108</v>
      </c>
      <c r="S609" t="s">
        <v>108</v>
      </c>
      <c r="T609" t="s">
        <v>108</v>
      </c>
      <c r="U609" t="s">
        <v>108</v>
      </c>
      <c r="V609" t="s">
        <v>108</v>
      </c>
      <c r="W609" t="s">
        <v>108</v>
      </c>
      <c r="X609" t="s">
        <v>108</v>
      </c>
      <c r="Y609" t="s">
        <v>108</v>
      </c>
      <c r="Z609" t="s">
        <v>108</v>
      </c>
      <c r="AA609" t="s">
        <v>108</v>
      </c>
      <c r="AB609" t="s">
        <v>108</v>
      </c>
      <c r="AC609" t="s">
        <v>108</v>
      </c>
      <c r="AD609" t="s">
        <v>108</v>
      </c>
      <c r="AE609" t="s">
        <v>108</v>
      </c>
      <c r="AF609" t="s">
        <v>108</v>
      </c>
      <c r="AG609" t="s">
        <v>108</v>
      </c>
      <c r="AH609" t="s">
        <v>108</v>
      </c>
      <c r="AI609" t="s">
        <v>108</v>
      </c>
      <c r="AJ609" t="s">
        <v>108</v>
      </c>
      <c r="AK609" t="s">
        <v>108</v>
      </c>
      <c r="AL609" t="s">
        <v>108</v>
      </c>
      <c r="AM609" t="s">
        <v>108</v>
      </c>
      <c r="AN609" t="s">
        <v>108</v>
      </c>
      <c r="AO609" t="s">
        <v>108</v>
      </c>
      <c r="AP609" t="s">
        <v>108</v>
      </c>
      <c r="AQ609" t="s">
        <v>108</v>
      </c>
      <c r="AR609" t="s">
        <v>108</v>
      </c>
      <c r="AS609" t="s">
        <v>108</v>
      </c>
      <c r="AT609" t="s">
        <v>108</v>
      </c>
      <c r="AU609" t="s">
        <v>108</v>
      </c>
      <c r="AV609" t="s">
        <v>108</v>
      </c>
      <c r="AW609" t="s">
        <v>108</v>
      </c>
      <c r="AX609" t="s">
        <v>108</v>
      </c>
      <c r="AY609" t="s">
        <v>108</v>
      </c>
      <c r="AZ609" t="s">
        <v>108</v>
      </c>
      <c r="BA609" t="s">
        <v>108</v>
      </c>
      <c r="BB609" t="s">
        <v>108</v>
      </c>
      <c r="BC609" t="s">
        <v>108</v>
      </c>
      <c r="BD609" t="s">
        <v>108</v>
      </c>
      <c r="BE609" t="s">
        <v>108</v>
      </c>
      <c r="BF609" t="s">
        <v>108</v>
      </c>
      <c r="BG609" t="s">
        <v>108</v>
      </c>
      <c r="BH609" t="s">
        <v>108</v>
      </c>
      <c r="BI609" t="s">
        <v>108</v>
      </c>
      <c r="BJ609" t="s">
        <v>108</v>
      </c>
      <c r="BK609" t="s">
        <v>108</v>
      </c>
      <c r="BL609" t="s">
        <v>108</v>
      </c>
      <c r="BM609" t="s">
        <v>108</v>
      </c>
      <c r="BN609" t="s">
        <v>108</v>
      </c>
      <c r="BO609" t="s">
        <v>108</v>
      </c>
      <c r="BP609" t="s">
        <v>108</v>
      </c>
      <c r="BQ609" t="s">
        <v>108</v>
      </c>
      <c r="BR609" t="s">
        <v>108</v>
      </c>
      <c r="BS609" t="s">
        <v>108</v>
      </c>
      <c r="BT609" t="s">
        <v>108</v>
      </c>
      <c r="BU609" t="s">
        <v>108</v>
      </c>
      <c r="BV609" t="s">
        <v>108</v>
      </c>
      <c r="BW609" t="s">
        <v>108</v>
      </c>
      <c r="BX609" t="s">
        <v>108</v>
      </c>
      <c r="BY609" t="s">
        <v>108</v>
      </c>
      <c r="BZ609" t="s">
        <v>108</v>
      </c>
      <c r="CA609" t="s">
        <v>108</v>
      </c>
      <c r="CB609" t="s">
        <v>108</v>
      </c>
      <c r="CC609" t="s">
        <v>108</v>
      </c>
      <c r="CD609" t="s">
        <v>108</v>
      </c>
      <c r="CE609" t="s">
        <v>108</v>
      </c>
      <c r="CF609" t="s">
        <v>108</v>
      </c>
      <c r="CG609" t="s">
        <v>108</v>
      </c>
      <c r="CH609" t="s">
        <v>108</v>
      </c>
      <c r="CI609" t="s">
        <v>108</v>
      </c>
      <c r="CJ609" t="s">
        <v>108</v>
      </c>
      <c r="CK609" t="s">
        <v>108</v>
      </c>
      <c r="CL609" t="s">
        <v>108</v>
      </c>
      <c r="CM609" t="s">
        <v>108</v>
      </c>
      <c r="CN609" t="s">
        <v>108</v>
      </c>
      <c r="CO609" t="s">
        <v>108</v>
      </c>
      <c r="CP609" t="s">
        <v>108</v>
      </c>
      <c r="CQ609" t="s">
        <v>108</v>
      </c>
      <c r="CR609" t="s">
        <v>108</v>
      </c>
      <c r="CS609" t="s">
        <v>108</v>
      </c>
      <c r="CT609" t="s">
        <v>108</v>
      </c>
      <c r="CU609" t="s">
        <v>108</v>
      </c>
      <c r="CV609" t="s">
        <v>108</v>
      </c>
      <c r="CW609" t="s">
        <v>108</v>
      </c>
      <c r="CX609" t="s">
        <v>108</v>
      </c>
      <c r="CY609" t="s">
        <v>108</v>
      </c>
      <c r="CZ609" t="s">
        <v>108</v>
      </c>
      <c r="DA609" t="s">
        <v>108</v>
      </c>
      <c r="DB609" t="s">
        <v>108</v>
      </c>
      <c r="DC609" t="s">
        <v>108</v>
      </c>
      <c r="DD609" t="s">
        <v>108</v>
      </c>
      <c r="DE609" t="s">
        <v>108</v>
      </c>
      <c r="DF609" t="s">
        <v>108</v>
      </c>
      <c r="DG609" t="s">
        <v>108</v>
      </c>
      <c r="DH609" t="s">
        <v>108</v>
      </c>
      <c r="DI609" t="s">
        <v>108</v>
      </c>
      <c r="DJ609" t="s">
        <v>108</v>
      </c>
      <c r="DK609" t="s">
        <v>108</v>
      </c>
      <c r="DL609" t="s">
        <v>108</v>
      </c>
      <c r="DM609" t="s">
        <v>108</v>
      </c>
      <c r="DN609" t="s">
        <v>108</v>
      </c>
      <c r="DO609" t="s">
        <v>108</v>
      </c>
      <c r="DP609" t="s">
        <v>108</v>
      </c>
      <c r="DQ609" t="s">
        <v>108</v>
      </c>
      <c r="DR609" t="s">
        <v>108</v>
      </c>
      <c r="DS609" t="s">
        <v>108</v>
      </c>
      <c r="DT609" t="s">
        <v>108</v>
      </c>
      <c r="DU609" t="s">
        <v>108</v>
      </c>
    </row>
    <row r="610" spans="1:147" x14ac:dyDescent="0.2">
      <c r="A610" t="e">
        <f ca="1">_xll.BFieldInfo($B$610)</f>
        <v>#NAME?</v>
      </c>
      <c r="B610" t="s">
        <v>114</v>
      </c>
      <c r="C610" t="s">
        <v>108</v>
      </c>
      <c r="D610" t="s">
        <v>108</v>
      </c>
      <c r="E610" t="s">
        <v>108</v>
      </c>
      <c r="F610" t="s">
        <v>108</v>
      </c>
      <c r="G610" t="s">
        <v>108</v>
      </c>
      <c r="H610" t="s">
        <v>108</v>
      </c>
      <c r="I610" t="s">
        <v>108</v>
      </c>
      <c r="J610" t="s">
        <v>108</v>
      </c>
      <c r="K610" t="s">
        <v>108</v>
      </c>
      <c r="L610" t="s">
        <v>108</v>
      </c>
      <c r="M610" t="s">
        <v>108</v>
      </c>
      <c r="N610" t="s">
        <v>108</v>
      </c>
      <c r="O610" t="s">
        <v>108</v>
      </c>
      <c r="P610" t="s">
        <v>108</v>
      </c>
      <c r="Q610" t="s">
        <v>108</v>
      </c>
      <c r="R610" t="s">
        <v>108</v>
      </c>
      <c r="S610" t="s">
        <v>108</v>
      </c>
      <c r="T610" t="s">
        <v>108</v>
      </c>
      <c r="U610" t="s">
        <v>108</v>
      </c>
      <c r="V610" t="s">
        <v>108</v>
      </c>
      <c r="W610" t="s">
        <v>108</v>
      </c>
      <c r="X610" t="s">
        <v>108</v>
      </c>
      <c r="Y610" t="s">
        <v>108</v>
      </c>
      <c r="Z610" t="s">
        <v>108</v>
      </c>
      <c r="AA610" t="s">
        <v>108</v>
      </c>
      <c r="AB610" t="s">
        <v>108</v>
      </c>
      <c r="AC610" t="s">
        <v>108</v>
      </c>
      <c r="AD610" t="s">
        <v>108</v>
      </c>
      <c r="AE610" t="s">
        <v>108</v>
      </c>
      <c r="AF610" t="s">
        <v>108</v>
      </c>
      <c r="AG610" t="s">
        <v>108</v>
      </c>
      <c r="AH610" t="s">
        <v>108</v>
      </c>
      <c r="AI610" t="s">
        <v>108</v>
      </c>
      <c r="AJ610" t="s">
        <v>108</v>
      </c>
      <c r="AK610" t="s">
        <v>108</v>
      </c>
      <c r="AL610" t="s">
        <v>108</v>
      </c>
      <c r="AM610" t="s">
        <v>108</v>
      </c>
      <c r="AN610" t="s">
        <v>108</v>
      </c>
      <c r="AO610" t="s">
        <v>108</v>
      </c>
      <c r="AP610" t="s">
        <v>108</v>
      </c>
      <c r="AQ610" t="s">
        <v>108</v>
      </c>
      <c r="AR610" t="s">
        <v>108</v>
      </c>
      <c r="AS610" t="s">
        <v>108</v>
      </c>
      <c r="AT610" t="s">
        <v>108</v>
      </c>
      <c r="AU610" t="s">
        <v>108</v>
      </c>
      <c r="AV610" t="s">
        <v>108</v>
      </c>
      <c r="AW610" t="s">
        <v>108</v>
      </c>
      <c r="AX610" t="s">
        <v>108</v>
      </c>
      <c r="AY610" t="s">
        <v>108</v>
      </c>
      <c r="AZ610" t="s">
        <v>108</v>
      </c>
      <c r="BA610" t="s">
        <v>108</v>
      </c>
      <c r="BB610" t="s">
        <v>108</v>
      </c>
      <c r="BC610" t="s">
        <v>108</v>
      </c>
      <c r="BD610" t="s">
        <v>108</v>
      </c>
      <c r="BE610" t="s">
        <v>108</v>
      </c>
      <c r="BF610" t="s">
        <v>108</v>
      </c>
      <c r="BG610" t="s">
        <v>108</v>
      </c>
      <c r="BH610" t="s">
        <v>108</v>
      </c>
      <c r="BI610" t="s">
        <v>108</v>
      </c>
      <c r="BJ610" t="s">
        <v>108</v>
      </c>
      <c r="BK610" t="s">
        <v>108</v>
      </c>
      <c r="BL610" t="s">
        <v>108</v>
      </c>
      <c r="BM610" t="s">
        <v>108</v>
      </c>
      <c r="BN610" t="s">
        <v>108</v>
      </c>
      <c r="BO610" t="s">
        <v>108</v>
      </c>
      <c r="BP610" t="s">
        <v>108</v>
      </c>
      <c r="BQ610" t="s">
        <v>108</v>
      </c>
      <c r="BR610" t="s">
        <v>108</v>
      </c>
      <c r="BS610" t="s">
        <v>108</v>
      </c>
      <c r="BT610" t="s">
        <v>108</v>
      </c>
      <c r="BU610" t="s">
        <v>108</v>
      </c>
      <c r="BV610" t="s">
        <v>108</v>
      </c>
      <c r="BW610" t="s">
        <v>108</v>
      </c>
      <c r="BX610" t="s">
        <v>108</v>
      </c>
      <c r="BY610" t="s">
        <v>108</v>
      </c>
      <c r="BZ610" t="s">
        <v>108</v>
      </c>
      <c r="CA610" t="s">
        <v>108</v>
      </c>
      <c r="CB610" t="s">
        <v>108</v>
      </c>
      <c r="CC610" t="s">
        <v>108</v>
      </c>
      <c r="CD610" t="s">
        <v>108</v>
      </c>
      <c r="CE610" t="s">
        <v>108</v>
      </c>
      <c r="CF610" t="s">
        <v>108</v>
      </c>
      <c r="CG610" t="s">
        <v>108</v>
      </c>
      <c r="CH610" t="s">
        <v>108</v>
      </c>
      <c r="CI610" t="s">
        <v>108</v>
      </c>
      <c r="CJ610" t="s">
        <v>108</v>
      </c>
      <c r="CK610" t="s">
        <v>108</v>
      </c>
      <c r="CL610" t="s">
        <v>108</v>
      </c>
      <c r="CM610" t="s">
        <v>108</v>
      </c>
      <c r="CN610" t="s">
        <v>108</v>
      </c>
      <c r="CO610" t="s">
        <v>108</v>
      </c>
      <c r="CP610" t="s">
        <v>108</v>
      </c>
      <c r="CQ610" t="s">
        <v>108</v>
      </c>
      <c r="CR610" t="s">
        <v>108</v>
      </c>
      <c r="CS610" t="s">
        <v>108</v>
      </c>
      <c r="CT610" t="s">
        <v>108</v>
      </c>
      <c r="CU610" t="s">
        <v>108</v>
      </c>
      <c r="CV610" t="s">
        <v>108</v>
      </c>
      <c r="CW610" t="s">
        <v>108</v>
      </c>
      <c r="CX610" t="s">
        <v>108</v>
      </c>
      <c r="CY610" t="s">
        <v>108</v>
      </c>
      <c r="CZ610" t="s">
        <v>108</v>
      </c>
      <c r="DA610" t="s">
        <v>108</v>
      </c>
      <c r="DB610" t="s">
        <v>108</v>
      </c>
      <c r="DC610" t="s">
        <v>108</v>
      </c>
      <c r="DD610" t="s">
        <v>108</v>
      </c>
      <c r="DE610" t="s">
        <v>108</v>
      </c>
      <c r="DF610" t="s">
        <v>108</v>
      </c>
      <c r="DG610" t="s">
        <v>108</v>
      </c>
      <c r="DH610" t="s">
        <v>108</v>
      </c>
      <c r="DI610" t="s">
        <v>108</v>
      </c>
      <c r="DJ610" t="s">
        <v>108</v>
      </c>
      <c r="DK610" t="s">
        <v>108</v>
      </c>
      <c r="DL610" t="s">
        <v>108</v>
      </c>
      <c r="DM610" t="s">
        <v>108</v>
      </c>
      <c r="DN610" t="s">
        <v>108</v>
      </c>
      <c r="DO610" t="s">
        <v>108</v>
      </c>
      <c r="DP610" t="s">
        <v>108</v>
      </c>
      <c r="DQ610" t="s">
        <v>108</v>
      </c>
      <c r="DR610" t="s">
        <v>108</v>
      </c>
      <c r="DS610" t="s">
        <v>108</v>
      </c>
      <c r="DT610" t="s">
        <v>108</v>
      </c>
      <c r="DU610" t="s">
        <v>108</v>
      </c>
    </row>
    <row r="611" spans="1:147" x14ac:dyDescent="0.2">
      <c r="A611" t="e">
        <f ca="1">_xll.BFieldInfo($B$611)</f>
        <v>#NAME?</v>
      </c>
      <c r="B611" t="s">
        <v>115</v>
      </c>
      <c r="C611">
        <v>1284</v>
      </c>
      <c r="D611">
        <v>1210</v>
      </c>
      <c r="E611">
        <v>1210</v>
      </c>
      <c r="F611">
        <v>1210</v>
      </c>
      <c r="G611">
        <v>2125</v>
      </c>
      <c r="H611">
        <v>2125</v>
      </c>
      <c r="I611">
        <v>2125</v>
      </c>
      <c r="J611">
        <v>1679</v>
      </c>
      <c r="K611">
        <v>1679</v>
      </c>
      <c r="L611">
        <v>1679</v>
      </c>
      <c r="M611">
        <v>827</v>
      </c>
      <c r="N611">
        <v>827</v>
      </c>
      <c r="O611">
        <v>827</v>
      </c>
      <c r="P611">
        <v>-136</v>
      </c>
      <c r="Q611">
        <v>-136</v>
      </c>
      <c r="R611">
        <v>-136</v>
      </c>
      <c r="S611">
        <v>-136</v>
      </c>
      <c r="T611">
        <v>2401</v>
      </c>
      <c r="U611">
        <v>2401</v>
      </c>
      <c r="V611">
        <v>2401</v>
      </c>
      <c r="W611">
        <v>2401</v>
      </c>
      <c r="X611">
        <v>1236</v>
      </c>
      <c r="Y611">
        <v>1236</v>
      </c>
      <c r="Z611">
        <v>1236</v>
      </c>
      <c r="AA611">
        <v>1044</v>
      </c>
      <c r="AB611">
        <v>1044</v>
      </c>
      <c r="AC611">
        <v>1044</v>
      </c>
      <c r="AD611">
        <v>1044</v>
      </c>
      <c r="AE611">
        <v>1025</v>
      </c>
      <c r="AF611">
        <v>1025</v>
      </c>
      <c r="AG611">
        <v>1025</v>
      </c>
      <c r="AH611">
        <v>1025</v>
      </c>
      <c r="AI611">
        <v>1964</v>
      </c>
      <c r="AJ611">
        <v>1964</v>
      </c>
      <c r="AK611">
        <v>1964</v>
      </c>
      <c r="AL611">
        <v>1964</v>
      </c>
      <c r="AM611">
        <v>1314</v>
      </c>
      <c r="AN611">
        <v>1314</v>
      </c>
      <c r="AO611">
        <v>1314</v>
      </c>
      <c r="AP611">
        <v>1314</v>
      </c>
      <c r="AQ611">
        <v>926</v>
      </c>
      <c r="AR611">
        <v>926</v>
      </c>
      <c r="AS611">
        <v>926</v>
      </c>
      <c r="AT611">
        <v>926</v>
      </c>
      <c r="AU611">
        <v>673</v>
      </c>
      <c r="AV611">
        <v>673</v>
      </c>
      <c r="AW611">
        <v>673</v>
      </c>
      <c r="AX611">
        <v>1936</v>
      </c>
      <c r="AY611">
        <v>1936</v>
      </c>
      <c r="AZ611">
        <v>1936</v>
      </c>
      <c r="BA611">
        <v>1103</v>
      </c>
      <c r="BB611">
        <v>1103</v>
      </c>
      <c r="BC611">
        <v>1103</v>
      </c>
      <c r="BD611">
        <v>1103</v>
      </c>
      <c r="BE611">
        <v>1269</v>
      </c>
      <c r="BF611">
        <v>1269</v>
      </c>
      <c r="BG611">
        <v>1269</v>
      </c>
      <c r="BH611">
        <v>813</v>
      </c>
      <c r="BI611">
        <v>813</v>
      </c>
      <c r="BJ611">
        <v>813</v>
      </c>
      <c r="BK611">
        <v>1700</v>
      </c>
      <c r="BL611">
        <v>1700</v>
      </c>
      <c r="BM611">
        <v>1700</v>
      </c>
      <c r="BN611">
        <v>1214</v>
      </c>
      <c r="BO611">
        <v>1214</v>
      </c>
      <c r="BP611">
        <v>1214</v>
      </c>
      <c r="BQ611">
        <v>701</v>
      </c>
      <c r="BR611">
        <v>701</v>
      </c>
      <c r="BS611">
        <v>701</v>
      </c>
      <c r="BT611">
        <v>638</v>
      </c>
      <c r="BU611">
        <v>638</v>
      </c>
      <c r="BV611">
        <v>638</v>
      </c>
      <c r="BW611">
        <v>1753</v>
      </c>
      <c r="BX611">
        <v>1753</v>
      </c>
      <c r="BY611">
        <v>1753</v>
      </c>
      <c r="BZ611">
        <v>1157</v>
      </c>
      <c r="CA611">
        <v>1157</v>
      </c>
      <c r="CB611">
        <v>1157</v>
      </c>
      <c r="CC611">
        <v>698</v>
      </c>
      <c r="CD611">
        <v>698</v>
      </c>
      <c r="CE611">
        <v>698</v>
      </c>
      <c r="CF611">
        <v>723</v>
      </c>
      <c r="CG611">
        <v>723</v>
      </c>
      <c r="CH611">
        <v>723</v>
      </c>
      <c r="CI611">
        <v>1802</v>
      </c>
      <c r="CJ611">
        <v>1802</v>
      </c>
      <c r="CK611">
        <v>1802</v>
      </c>
      <c r="CL611">
        <v>1043</v>
      </c>
      <c r="CM611">
        <v>1043</v>
      </c>
      <c r="CN611">
        <v>1043</v>
      </c>
      <c r="CO611">
        <v>988</v>
      </c>
      <c r="CP611">
        <v>988</v>
      </c>
      <c r="CQ611">
        <v>988</v>
      </c>
      <c r="CR611">
        <v>646</v>
      </c>
      <c r="CS611">
        <v>646</v>
      </c>
      <c r="CT611">
        <v>646</v>
      </c>
      <c r="CU611">
        <v>646</v>
      </c>
      <c r="CV611">
        <v>1592</v>
      </c>
      <c r="CW611">
        <v>1592</v>
      </c>
      <c r="CX611">
        <v>1592</v>
      </c>
      <c r="CY611">
        <v>1592</v>
      </c>
      <c r="CZ611">
        <v>921</v>
      </c>
      <c r="DA611">
        <v>921</v>
      </c>
      <c r="DB611">
        <v>921</v>
      </c>
      <c r="DC611">
        <v>921</v>
      </c>
      <c r="DD611">
        <v>921</v>
      </c>
      <c r="DE611">
        <v>921</v>
      </c>
      <c r="DF611">
        <v>921</v>
      </c>
      <c r="DG611">
        <v>631</v>
      </c>
      <c r="DH611">
        <v>631</v>
      </c>
      <c r="DI611">
        <v>631</v>
      </c>
      <c r="DJ611">
        <v>631</v>
      </c>
      <c r="DK611">
        <v>1668</v>
      </c>
      <c r="DL611">
        <v>1668</v>
      </c>
      <c r="DM611">
        <v>1668</v>
      </c>
      <c r="DN611">
        <v>1668</v>
      </c>
      <c r="DO611">
        <v>1759</v>
      </c>
      <c r="DP611">
        <v>1759</v>
      </c>
      <c r="DQ611">
        <v>1759</v>
      </c>
      <c r="DR611">
        <v>1759</v>
      </c>
      <c r="DS611">
        <v>857</v>
      </c>
      <c r="DT611">
        <v>857</v>
      </c>
      <c r="DU611">
        <v>857</v>
      </c>
    </row>
    <row r="612" spans="1:147" x14ac:dyDescent="0.2">
      <c r="A612" t="e">
        <f ca="1">_xll.BFieldInfo($B$612)</f>
        <v>#NAME?</v>
      </c>
      <c r="B612" t="s">
        <v>116</v>
      </c>
      <c r="C612">
        <v>10.985900000000001</v>
      </c>
      <c r="D612">
        <v>10.985900000000001</v>
      </c>
      <c r="E612">
        <v>10.985900000000001</v>
      </c>
      <c r="F612">
        <v>10.985900000000001</v>
      </c>
      <c r="G612">
        <v>10.985900000000001</v>
      </c>
      <c r="H612">
        <v>10.985900000000001</v>
      </c>
      <c r="I612">
        <v>10.985900000000001</v>
      </c>
      <c r="J612">
        <v>11.5166</v>
      </c>
      <c r="K612">
        <v>11.5166</v>
      </c>
      <c r="L612">
        <v>11.5166</v>
      </c>
      <c r="M612">
        <v>11.5166</v>
      </c>
      <c r="N612">
        <v>11.5166</v>
      </c>
      <c r="O612">
        <v>11.5166</v>
      </c>
      <c r="P612">
        <v>11.5166</v>
      </c>
      <c r="Q612">
        <v>11.5166</v>
      </c>
      <c r="R612">
        <v>11.5166</v>
      </c>
      <c r="S612">
        <v>11.5166</v>
      </c>
      <c r="T612">
        <v>11.5166</v>
      </c>
      <c r="U612">
        <v>11.5166</v>
      </c>
      <c r="V612">
        <v>11.5166</v>
      </c>
      <c r="W612">
        <v>11.5166</v>
      </c>
      <c r="X612">
        <v>10.4542</v>
      </c>
      <c r="Y612">
        <v>10.4542</v>
      </c>
      <c r="Z612">
        <v>10.4542</v>
      </c>
      <c r="AA612">
        <v>10.4542</v>
      </c>
      <c r="AB612">
        <v>10.4542</v>
      </c>
      <c r="AC612">
        <v>10.4542</v>
      </c>
      <c r="AD612">
        <v>10.4542</v>
      </c>
      <c r="AE612">
        <v>10.4542</v>
      </c>
      <c r="AF612">
        <v>10.4542</v>
      </c>
      <c r="AG612">
        <v>10.4542</v>
      </c>
      <c r="AH612">
        <v>10.4542</v>
      </c>
      <c r="AI612">
        <v>10.4542</v>
      </c>
      <c r="AJ612">
        <v>10.4542</v>
      </c>
      <c r="AK612">
        <v>10.4542</v>
      </c>
      <c r="AL612">
        <v>10.4542</v>
      </c>
      <c r="AM612">
        <v>8.3848000000000003</v>
      </c>
      <c r="AN612">
        <v>8.3848000000000003</v>
      </c>
      <c r="AO612">
        <v>8.3848000000000003</v>
      </c>
      <c r="AP612">
        <v>8.3848000000000003</v>
      </c>
      <c r="AQ612">
        <v>8.3848000000000003</v>
      </c>
      <c r="AR612">
        <v>8.3848000000000003</v>
      </c>
      <c r="AS612">
        <v>8.3848000000000003</v>
      </c>
      <c r="AT612">
        <v>8.3848000000000003</v>
      </c>
      <c r="AU612">
        <v>8.3848000000000003</v>
      </c>
      <c r="AV612">
        <v>8.3848000000000003</v>
      </c>
      <c r="AW612">
        <v>8.3848000000000003</v>
      </c>
      <c r="AX612">
        <v>8.3848000000000003</v>
      </c>
      <c r="AY612">
        <v>8.3848000000000003</v>
      </c>
      <c r="AZ612">
        <v>8.3848000000000003</v>
      </c>
      <c r="BA612">
        <v>10.805300000000001</v>
      </c>
      <c r="BB612">
        <v>10.805300000000001</v>
      </c>
      <c r="BC612">
        <v>10.805300000000001</v>
      </c>
      <c r="BD612">
        <v>10.805300000000001</v>
      </c>
      <c r="BE612">
        <v>10.805300000000001</v>
      </c>
      <c r="BF612">
        <v>10.805300000000001</v>
      </c>
      <c r="BG612">
        <v>10.805300000000001</v>
      </c>
      <c r="BH612">
        <v>10.805300000000001</v>
      </c>
      <c r="BI612">
        <v>10.805300000000001</v>
      </c>
      <c r="BJ612">
        <v>10.805300000000001</v>
      </c>
      <c r="BK612">
        <v>10.805300000000001</v>
      </c>
      <c r="BL612">
        <v>10.805300000000001</v>
      </c>
      <c r="BM612">
        <v>10.805300000000001</v>
      </c>
      <c r="BN612">
        <v>6.0938999999999997</v>
      </c>
      <c r="BO612">
        <v>6.0938999999999997</v>
      </c>
      <c r="BP612">
        <v>6.0938999999999997</v>
      </c>
      <c r="BQ612">
        <v>6.0938999999999997</v>
      </c>
      <c r="BR612">
        <v>6.0938999999999997</v>
      </c>
      <c r="BS612">
        <v>6.0938999999999997</v>
      </c>
      <c r="BT612">
        <v>6.0938999999999997</v>
      </c>
      <c r="BU612">
        <v>6.0938999999999997</v>
      </c>
      <c r="BV612">
        <v>6.0938999999999997</v>
      </c>
      <c r="BW612">
        <v>6.0938999999999997</v>
      </c>
      <c r="BX612">
        <v>6.0938999999999997</v>
      </c>
      <c r="BY612">
        <v>6.0938999999999997</v>
      </c>
      <c r="BZ612" t="s">
        <v>108</v>
      </c>
      <c r="CA612" t="s">
        <v>108</v>
      </c>
      <c r="CB612" t="s">
        <v>108</v>
      </c>
      <c r="CC612" t="s">
        <v>108</v>
      </c>
      <c r="CD612" t="s">
        <v>108</v>
      </c>
      <c r="CE612" t="s">
        <v>108</v>
      </c>
      <c r="CF612" t="s">
        <v>108</v>
      </c>
      <c r="CG612" t="s">
        <v>108</v>
      </c>
      <c r="CH612" t="s">
        <v>108</v>
      </c>
      <c r="CI612" t="s">
        <v>108</v>
      </c>
      <c r="CJ612" t="s">
        <v>108</v>
      </c>
      <c r="CK612" t="s">
        <v>108</v>
      </c>
      <c r="CL612" t="s">
        <v>108</v>
      </c>
      <c r="CM612" t="s">
        <v>108</v>
      </c>
      <c r="CN612" t="s">
        <v>108</v>
      </c>
      <c r="CO612" t="s">
        <v>108</v>
      </c>
      <c r="CP612" t="s">
        <v>108</v>
      </c>
      <c r="CQ612" t="s">
        <v>108</v>
      </c>
      <c r="CR612" t="s">
        <v>108</v>
      </c>
      <c r="CS612" t="s">
        <v>108</v>
      </c>
      <c r="CT612" t="s">
        <v>108</v>
      </c>
      <c r="CU612" t="s">
        <v>108</v>
      </c>
      <c r="CV612" t="s">
        <v>108</v>
      </c>
      <c r="CW612" t="s">
        <v>108</v>
      </c>
      <c r="CX612" t="s">
        <v>108</v>
      </c>
      <c r="CY612" t="s">
        <v>108</v>
      </c>
      <c r="CZ612" t="s">
        <v>108</v>
      </c>
      <c r="DA612" t="s">
        <v>108</v>
      </c>
      <c r="DB612" t="s">
        <v>108</v>
      </c>
      <c r="DC612" t="s">
        <v>108</v>
      </c>
      <c r="DD612" t="s">
        <v>108</v>
      </c>
      <c r="DE612" t="s">
        <v>108</v>
      </c>
      <c r="DF612" t="s">
        <v>108</v>
      </c>
      <c r="DG612" t="s">
        <v>108</v>
      </c>
      <c r="DH612" t="s">
        <v>108</v>
      </c>
      <c r="DI612" t="s">
        <v>108</v>
      </c>
      <c r="DJ612" t="s">
        <v>108</v>
      </c>
      <c r="DK612" t="s">
        <v>108</v>
      </c>
      <c r="DL612" t="s">
        <v>108</v>
      </c>
      <c r="DM612" t="s">
        <v>108</v>
      </c>
      <c r="DN612" t="s">
        <v>108</v>
      </c>
      <c r="DO612" t="s">
        <v>108</v>
      </c>
      <c r="DP612" t="s">
        <v>108</v>
      </c>
      <c r="DQ612" t="s">
        <v>108</v>
      </c>
      <c r="DR612" t="s">
        <v>108</v>
      </c>
      <c r="DS612" t="s">
        <v>108</v>
      </c>
      <c r="DT612" t="s">
        <v>108</v>
      </c>
      <c r="DU612" t="s">
        <v>108</v>
      </c>
    </row>
    <row r="613" spans="1:147" x14ac:dyDescent="0.2">
      <c r="A613" t="e">
        <f ca="1">_xll.BFieldInfo($B$613)</f>
        <v>#NAME?</v>
      </c>
      <c r="B613" t="s">
        <v>117</v>
      </c>
      <c r="C613">
        <v>9.6478999999999999</v>
      </c>
      <c r="D613">
        <v>9.6478999999999999</v>
      </c>
      <c r="E613">
        <v>9.6478999999999999</v>
      </c>
      <c r="F613">
        <v>9.6478999999999999</v>
      </c>
      <c r="G613">
        <v>9.6478999999999999</v>
      </c>
      <c r="H613">
        <v>9.6478999999999999</v>
      </c>
      <c r="I613">
        <v>9.6478999999999999</v>
      </c>
      <c r="J613">
        <v>9.4078999999999997</v>
      </c>
      <c r="K613">
        <v>9.4078999999999997</v>
      </c>
      <c r="L613">
        <v>9.4078999999999997</v>
      </c>
      <c r="M613">
        <v>9.4078999999999997</v>
      </c>
      <c r="N613">
        <v>9.4078999999999997</v>
      </c>
      <c r="O613">
        <v>9.4078999999999997</v>
      </c>
      <c r="P613">
        <v>9.4078999999999997</v>
      </c>
      <c r="Q613">
        <v>9.4078999999999997</v>
      </c>
      <c r="R613">
        <v>9.4078999999999997</v>
      </c>
      <c r="S613">
        <v>9.4078999999999997</v>
      </c>
      <c r="T613">
        <v>9.4078999999999997</v>
      </c>
      <c r="U613">
        <v>9.4078999999999997</v>
      </c>
      <c r="V613">
        <v>9.4078999999999997</v>
      </c>
      <c r="W613">
        <v>9.4078999999999997</v>
      </c>
      <c r="X613">
        <v>8.9974000000000007</v>
      </c>
      <c r="Y613">
        <v>8.9974000000000007</v>
      </c>
      <c r="Z613">
        <v>8.9974000000000007</v>
      </c>
      <c r="AA613">
        <v>8.9974000000000007</v>
      </c>
      <c r="AB613">
        <v>8.9974000000000007</v>
      </c>
      <c r="AC613">
        <v>8.9974000000000007</v>
      </c>
      <c r="AD613">
        <v>8.9974000000000007</v>
      </c>
      <c r="AE613">
        <v>8.9974000000000007</v>
      </c>
      <c r="AF613">
        <v>8.9974000000000007</v>
      </c>
      <c r="AG613">
        <v>8.9974000000000007</v>
      </c>
      <c r="AH613">
        <v>8.9974000000000007</v>
      </c>
      <c r="AI613">
        <v>8.9974000000000007</v>
      </c>
      <c r="AJ613">
        <v>8.9974000000000007</v>
      </c>
      <c r="AK613">
        <v>8.9974000000000007</v>
      </c>
      <c r="AL613">
        <v>8.9974000000000007</v>
      </c>
      <c r="AM613">
        <v>10.4148</v>
      </c>
      <c r="AN613">
        <v>10.4148</v>
      </c>
      <c r="AO613">
        <v>10.4148</v>
      </c>
      <c r="AP613">
        <v>10.4148</v>
      </c>
      <c r="AQ613">
        <v>10.4148</v>
      </c>
      <c r="AR613">
        <v>10.4148</v>
      </c>
      <c r="AS613">
        <v>10.4148</v>
      </c>
      <c r="AT613">
        <v>10.4148</v>
      </c>
      <c r="AU613">
        <v>10.4148</v>
      </c>
      <c r="AV613">
        <v>10.4148</v>
      </c>
      <c r="AW613">
        <v>10.4148</v>
      </c>
      <c r="AX613">
        <v>10.4148</v>
      </c>
      <c r="AY613">
        <v>10.4148</v>
      </c>
      <c r="AZ613">
        <v>10.4148</v>
      </c>
      <c r="BA613">
        <v>9.4801000000000002</v>
      </c>
      <c r="BB613">
        <v>9.4801000000000002</v>
      </c>
      <c r="BC613">
        <v>9.4801000000000002</v>
      </c>
      <c r="BD613">
        <v>9.4801000000000002</v>
      </c>
      <c r="BE613">
        <v>9.4801000000000002</v>
      </c>
      <c r="BF613">
        <v>9.4801000000000002</v>
      </c>
      <c r="BG613">
        <v>9.4801000000000002</v>
      </c>
      <c r="BH613">
        <v>9.4801000000000002</v>
      </c>
      <c r="BI613">
        <v>9.4801000000000002</v>
      </c>
      <c r="BJ613">
        <v>9.4801000000000002</v>
      </c>
      <c r="BK613">
        <v>9.4801000000000002</v>
      </c>
      <c r="BL613">
        <v>9.4801000000000002</v>
      </c>
      <c r="BM613">
        <v>9.4801000000000002</v>
      </c>
      <c r="BN613">
        <v>7.4924999999999997</v>
      </c>
      <c r="BO613">
        <v>7.4924999999999997</v>
      </c>
      <c r="BP613">
        <v>7.4924999999999997</v>
      </c>
      <c r="BQ613">
        <v>7.4924999999999997</v>
      </c>
      <c r="BR613">
        <v>7.4924999999999997</v>
      </c>
      <c r="BS613">
        <v>7.4924999999999997</v>
      </c>
      <c r="BT613">
        <v>7.4924999999999997</v>
      </c>
      <c r="BU613">
        <v>7.4924999999999997</v>
      </c>
      <c r="BV613">
        <v>7.4924999999999997</v>
      </c>
      <c r="BW613">
        <v>7.4924999999999997</v>
      </c>
      <c r="BX613">
        <v>7.4924999999999997</v>
      </c>
      <c r="BY613">
        <v>7.4924999999999997</v>
      </c>
      <c r="BZ613" t="s">
        <v>108</v>
      </c>
      <c r="CA613" t="s">
        <v>108</v>
      </c>
      <c r="CB613" t="s">
        <v>108</v>
      </c>
      <c r="CC613" t="s">
        <v>108</v>
      </c>
      <c r="CD613" t="s">
        <v>108</v>
      </c>
      <c r="CE613" t="s">
        <v>108</v>
      </c>
      <c r="CF613" t="s">
        <v>108</v>
      </c>
      <c r="CG613" t="s">
        <v>108</v>
      </c>
      <c r="CH613" t="s">
        <v>108</v>
      </c>
      <c r="CI613" t="s">
        <v>108</v>
      </c>
      <c r="CJ613" t="s">
        <v>108</v>
      </c>
      <c r="CK613" t="s">
        <v>108</v>
      </c>
      <c r="CL613" t="s">
        <v>108</v>
      </c>
      <c r="CM613" t="s">
        <v>108</v>
      </c>
      <c r="CN613" t="s">
        <v>108</v>
      </c>
      <c r="CO613" t="s">
        <v>108</v>
      </c>
      <c r="CP613" t="s">
        <v>108</v>
      </c>
      <c r="CQ613" t="s">
        <v>108</v>
      </c>
      <c r="CR613" t="s">
        <v>108</v>
      </c>
      <c r="CS613" t="s">
        <v>108</v>
      </c>
      <c r="CT613" t="s">
        <v>108</v>
      </c>
      <c r="CU613" t="s">
        <v>108</v>
      </c>
      <c r="CV613" t="s">
        <v>108</v>
      </c>
      <c r="CW613" t="s">
        <v>108</v>
      </c>
      <c r="CX613" t="s">
        <v>108</v>
      </c>
      <c r="CY613" t="s">
        <v>108</v>
      </c>
      <c r="CZ613" t="s">
        <v>108</v>
      </c>
      <c r="DA613" t="s">
        <v>108</v>
      </c>
      <c r="DB613" t="s">
        <v>108</v>
      </c>
      <c r="DC613" t="s">
        <v>108</v>
      </c>
      <c r="DD613" t="s">
        <v>108</v>
      </c>
      <c r="DE613" t="s">
        <v>108</v>
      </c>
      <c r="DF613" t="s">
        <v>108</v>
      </c>
      <c r="DG613" t="s">
        <v>108</v>
      </c>
      <c r="DH613" t="s">
        <v>108</v>
      </c>
      <c r="DI613" t="s">
        <v>108</v>
      </c>
      <c r="DJ613" t="s">
        <v>108</v>
      </c>
      <c r="DK613" t="s">
        <v>108</v>
      </c>
      <c r="DL613" t="s">
        <v>108</v>
      </c>
      <c r="DM613" t="s">
        <v>108</v>
      </c>
      <c r="DN613" t="s">
        <v>108</v>
      </c>
      <c r="DO613" t="s">
        <v>108</v>
      </c>
      <c r="DP613" t="s">
        <v>108</v>
      </c>
      <c r="DQ613" t="s">
        <v>108</v>
      </c>
      <c r="DR613" t="s">
        <v>108</v>
      </c>
      <c r="DS613" t="s">
        <v>108</v>
      </c>
      <c r="DT613" t="s">
        <v>108</v>
      </c>
      <c r="DU613" t="s">
        <v>108</v>
      </c>
    </row>
    <row r="615" spans="1:147" x14ac:dyDescent="0.2">
      <c r="A615" t="s">
        <v>196</v>
      </c>
      <c r="B615" t="s">
        <v>106</v>
      </c>
      <c r="C615" s="8" t="e">
        <f ca="1">_xll.BDH($A$615,$B$616:$B$626,$B$1,$B$2,"Dir=H","Per=M","Days=A","Dts=S","Sort=R","cols=145;rows=12")</f>
        <v>#NAME?</v>
      </c>
      <c r="D615" s="8">
        <v>43995</v>
      </c>
      <c r="E615" s="8">
        <v>43980</v>
      </c>
      <c r="F615" s="8">
        <v>43951</v>
      </c>
      <c r="G615" s="8">
        <v>43921</v>
      </c>
      <c r="H615" s="8">
        <v>43911</v>
      </c>
      <c r="I615" s="8">
        <v>43889</v>
      </c>
      <c r="J615" s="8">
        <v>43861</v>
      </c>
      <c r="K615" s="8">
        <v>43830</v>
      </c>
      <c r="L615" s="8">
        <v>43827</v>
      </c>
      <c r="M615" s="8">
        <v>43798</v>
      </c>
      <c r="N615" s="8">
        <v>43769</v>
      </c>
      <c r="O615" s="8">
        <v>43738</v>
      </c>
      <c r="P615" s="8">
        <v>43715</v>
      </c>
      <c r="Q615" s="8">
        <v>43707</v>
      </c>
      <c r="R615" s="8">
        <v>43677</v>
      </c>
      <c r="S615" s="8">
        <v>43644</v>
      </c>
      <c r="T615" s="8">
        <v>43631</v>
      </c>
      <c r="U615" s="8">
        <v>43616</v>
      </c>
      <c r="V615" s="8">
        <v>43585</v>
      </c>
      <c r="W615" s="8">
        <v>43553</v>
      </c>
      <c r="X615" s="8">
        <v>43547</v>
      </c>
      <c r="Y615" s="8">
        <v>43524</v>
      </c>
      <c r="Z615" s="8">
        <v>43496</v>
      </c>
      <c r="AA615" s="8">
        <v>43465</v>
      </c>
      <c r="AB615" s="8">
        <v>43463</v>
      </c>
      <c r="AC615" s="8">
        <v>43434</v>
      </c>
      <c r="AD615" s="8">
        <v>43404</v>
      </c>
      <c r="AE615" s="8">
        <v>43371</v>
      </c>
      <c r="AF615" s="8">
        <v>43351</v>
      </c>
      <c r="AG615" s="8">
        <v>43343</v>
      </c>
      <c r="AH615" s="8">
        <v>43312</v>
      </c>
      <c r="AI615" s="8">
        <v>43280</v>
      </c>
      <c r="AJ615" s="8">
        <v>43267</v>
      </c>
      <c r="AK615" s="8">
        <v>43251</v>
      </c>
      <c r="AL615" s="8">
        <v>43220</v>
      </c>
      <c r="AM615" s="8">
        <v>43189</v>
      </c>
      <c r="AN615" s="8">
        <v>43183</v>
      </c>
      <c r="AO615" s="8">
        <v>43159</v>
      </c>
      <c r="AP615" s="8">
        <v>43131</v>
      </c>
      <c r="AQ615" s="8">
        <v>43099</v>
      </c>
      <c r="AR615" s="8">
        <v>43098</v>
      </c>
      <c r="AS615" s="8">
        <v>43069</v>
      </c>
      <c r="AT615" s="8">
        <v>43039</v>
      </c>
      <c r="AU615" s="8">
        <v>43007</v>
      </c>
      <c r="AV615" s="8">
        <v>42987</v>
      </c>
      <c r="AW615" s="8">
        <v>42978</v>
      </c>
      <c r="AX615" s="8">
        <v>42947</v>
      </c>
      <c r="AY615" s="8">
        <v>42916</v>
      </c>
      <c r="AZ615" s="8">
        <v>42903</v>
      </c>
      <c r="BA615" s="8">
        <v>42886</v>
      </c>
      <c r="BB615" s="8">
        <v>42853</v>
      </c>
      <c r="BC615" s="8">
        <v>42825</v>
      </c>
      <c r="BD615" s="8">
        <v>42819</v>
      </c>
      <c r="BE615" s="8">
        <v>42794</v>
      </c>
      <c r="BF615" s="8">
        <v>42766</v>
      </c>
      <c r="BG615" s="8">
        <v>42735</v>
      </c>
      <c r="BH615" s="8">
        <v>42734</v>
      </c>
      <c r="BI615" s="8">
        <v>42704</v>
      </c>
      <c r="BJ615" s="8">
        <v>42674</v>
      </c>
      <c r="BK615" s="8">
        <v>42643</v>
      </c>
      <c r="BL615" s="8">
        <v>42616</v>
      </c>
      <c r="BM615" s="8">
        <v>42613</v>
      </c>
      <c r="BN615" s="8">
        <v>42580</v>
      </c>
      <c r="BO615" s="8">
        <v>42551</v>
      </c>
      <c r="BP615" s="8">
        <v>42532</v>
      </c>
      <c r="BQ615" s="8">
        <v>42521</v>
      </c>
      <c r="BR615" s="8">
        <v>42489</v>
      </c>
      <c r="BS615" s="8">
        <v>42460</v>
      </c>
      <c r="BT615" s="8">
        <v>42448</v>
      </c>
      <c r="BU615" s="8">
        <v>42429</v>
      </c>
      <c r="BV615" s="8">
        <v>42398</v>
      </c>
      <c r="BW615" s="8">
        <v>42369</v>
      </c>
      <c r="BX615" s="8">
        <v>42364</v>
      </c>
      <c r="BY615" s="8">
        <v>42338</v>
      </c>
      <c r="BZ615" s="8">
        <v>42307</v>
      </c>
      <c r="CA615" s="8">
        <v>42277</v>
      </c>
      <c r="CB615" s="8">
        <v>42252</v>
      </c>
      <c r="CC615" s="8">
        <v>42247</v>
      </c>
      <c r="CD615" s="8">
        <v>42216</v>
      </c>
      <c r="CE615" s="8">
        <v>42185</v>
      </c>
      <c r="CF615" s="8">
        <v>42168</v>
      </c>
      <c r="CG615" s="8">
        <v>42153</v>
      </c>
      <c r="CH615" s="8">
        <v>42124</v>
      </c>
      <c r="CI615" s="8">
        <v>42094</v>
      </c>
      <c r="CJ615" s="8">
        <v>42084</v>
      </c>
      <c r="CK615" s="8">
        <v>42062</v>
      </c>
      <c r="CL615" s="8">
        <v>42034</v>
      </c>
      <c r="CM615" s="8">
        <v>42004</v>
      </c>
      <c r="CN615" s="8">
        <v>42000</v>
      </c>
      <c r="CO615" s="8">
        <v>41971</v>
      </c>
      <c r="CP615" s="8">
        <v>41943</v>
      </c>
      <c r="CQ615" s="8">
        <v>41912</v>
      </c>
      <c r="CR615" s="8">
        <v>41888</v>
      </c>
      <c r="CS615" s="8">
        <v>41880</v>
      </c>
      <c r="CT615" s="8">
        <v>41851</v>
      </c>
      <c r="CU615" s="8">
        <v>41820</v>
      </c>
      <c r="CV615" s="8">
        <v>41804</v>
      </c>
      <c r="CW615" s="8">
        <v>41789</v>
      </c>
      <c r="CX615" s="8">
        <v>41759</v>
      </c>
      <c r="CY615" s="8">
        <v>41729</v>
      </c>
      <c r="CZ615" s="8">
        <v>41720</v>
      </c>
      <c r="DA615" s="8">
        <v>41698</v>
      </c>
      <c r="DB615" s="8">
        <v>41670</v>
      </c>
      <c r="DC615" s="8">
        <v>41639</v>
      </c>
      <c r="DD615" s="8">
        <v>41636</v>
      </c>
      <c r="DE615" s="8">
        <v>41607</v>
      </c>
      <c r="DF615" s="8">
        <v>41578</v>
      </c>
      <c r="DG615" s="8">
        <v>41547</v>
      </c>
      <c r="DH615" s="8">
        <v>41524</v>
      </c>
      <c r="DI615" s="8">
        <v>41516</v>
      </c>
      <c r="DJ615" s="8">
        <v>41486</v>
      </c>
      <c r="DK615" s="8">
        <v>41453</v>
      </c>
      <c r="DL615" s="8">
        <v>41440</v>
      </c>
      <c r="DM615" s="8">
        <v>41425</v>
      </c>
      <c r="DN615" s="8">
        <v>41394</v>
      </c>
      <c r="DO615" s="8">
        <v>41362</v>
      </c>
      <c r="DP615" s="8">
        <v>41356</v>
      </c>
      <c r="DQ615" s="8">
        <v>41333</v>
      </c>
      <c r="DR615" s="8">
        <v>41305</v>
      </c>
      <c r="DS615" s="8">
        <v>41274</v>
      </c>
      <c r="DT615" s="8">
        <v>41272</v>
      </c>
      <c r="DU615" s="8">
        <v>41243</v>
      </c>
      <c r="DV615" s="8">
        <v>41213</v>
      </c>
      <c r="DW615" s="8">
        <v>41180</v>
      </c>
      <c r="DX615" s="8">
        <v>41160</v>
      </c>
      <c r="DY615" s="8">
        <v>41152</v>
      </c>
      <c r="DZ615" s="8">
        <v>41121</v>
      </c>
      <c r="EA615" s="8">
        <v>41089</v>
      </c>
      <c r="EB615" s="8">
        <v>41076</v>
      </c>
      <c r="EC615" s="8">
        <v>41060</v>
      </c>
      <c r="ED615" s="8">
        <v>41029</v>
      </c>
      <c r="EE615" s="8">
        <v>40998</v>
      </c>
      <c r="EF615" s="8">
        <v>40992</v>
      </c>
      <c r="EG615" s="8">
        <v>40968</v>
      </c>
      <c r="EH615" s="8">
        <v>40939</v>
      </c>
      <c r="EI615" s="8">
        <v>40908</v>
      </c>
      <c r="EJ615" s="8">
        <v>40907</v>
      </c>
      <c r="EK615" s="8">
        <v>40877</v>
      </c>
      <c r="EL615" s="8">
        <v>40847</v>
      </c>
      <c r="EM615" s="8">
        <v>40816</v>
      </c>
      <c r="EN615" s="8">
        <v>40789</v>
      </c>
      <c r="EO615" s="8">
        <v>40786</v>
      </c>
      <c r="EP615" s="8">
        <v>40753</v>
      </c>
      <c r="EQ615" s="8">
        <v>40724</v>
      </c>
    </row>
    <row r="616" spans="1:147" x14ac:dyDescent="0.2">
      <c r="A616" t="e">
        <f ca="1">_xll.BFieldInfo($B$616)</f>
        <v>#NAME?</v>
      </c>
      <c r="B616" t="s">
        <v>107</v>
      </c>
      <c r="C616">
        <v>173.67099999999999</v>
      </c>
      <c r="D616">
        <v>171.39699999999999</v>
      </c>
      <c r="E616">
        <v>171.39699999999999</v>
      </c>
      <c r="F616">
        <v>172.36099999999999</v>
      </c>
      <c r="G616">
        <v>156.47900000000001</v>
      </c>
      <c r="H616">
        <v>170.84100000000001</v>
      </c>
      <c r="I616">
        <v>170.84100000000001</v>
      </c>
      <c r="J616">
        <v>183.767</v>
      </c>
      <c r="K616">
        <v>176.845</v>
      </c>
      <c r="L616">
        <v>174.535</v>
      </c>
      <c r="M616">
        <v>174.535</v>
      </c>
      <c r="N616">
        <v>176.25700000000001</v>
      </c>
      <c r="O616">
        <v>176.167</v>
      </c>
      <c r="P616">
        <v>174.46700000000001</v>
      </c>
      <c r="Q616">
        <v>174.46700000000001</v>
      </c>
      <c r="R616">
        <v>163.08500000000001</v>
      </c>
      <c r="S616">
        <v>167.321</v>
      </c>
      <c r="T616">
        <v>162.154</v>
      </c>
      <c r="U616">
        <v>162.154</v>
      </c>
      <c r="V616">
        <v>162.21700000000001</v>
      </c>
      <c r="W616">
        <v>155.25</v>
      </c>
      <c r="X616">
        <v>146.49600000000001</v>
      </c>
      <c r="Y616">
        <v>146.49600000000001</v>
      </c>
      <c r="Z616">
        <v>141.59800000000001</v>
      </c>
      <c r="AA616">
        <v>138.845</v>
      </c>
      <c r="AB616">
        <v>152.041</v>
      </c>
      <c r="AC616">
        <v>152.041</v>
      </c>
      <c r="AD616">
        <v>140.12100000000001</v>
      </c>
      <c r="AE616">
        <v>139.398</v>
      </c>
      <c r="AF616">
        <v>138.52699999999999</v>
      </c>
      <c r="AG616">
        <v>138.52699999999999</v>
      </c>
      <c r="AH616">
        <v>142.22499999999999</v>
      </c>
      <c r="AI616">
        <v>134.64400000000001</v>
      </c>
      <c r="AJ616">
        <v>123.983</v>
      </c>
      <c r="AK616">
        <v>123.983</v>
      </c>
      <c r="AL616">
        <v>123.69199999999999</v>
      </c>
      <c r="AM616">
        <v>133.75299999999999</v>
      </c>
      <c r="AN616">
        <v>133.47</v>
      </c>
      <c r="AO616">
        <v>133.47</v>
      </c>
      <c r="AP616">
        <v>146.327</v>
      </c>
      <c r="AQ616">
        <v>145.86500000000001</v>
      </c>
      <c r="AR616">
        <v>145.86500000000001</v>
      </c>
      <c r="AS616">
        <v>141.72900000000001</v>
      </c>
      <c r="AT616">
        <v>133.15799999999999</v>
      </c>
      <c r="AU616">
        <v>134.608</v>
      </c>
      <c r="AV616">
        <v>139.80199999999999</v>
      </c>
      <c r="AW616">
        <v>139.80199999999999</v>
      </c>
      <c r="AX616">
        <v>139.887</v>
      </c>
      <c r="AY616">
        <v>138.54400000000001</v>
      </c>
      <c r="AZ616">
        <v>140.19900000000001</v>
      </c>
      <c r="BA616">
        <v>140.19900000000001</v>
      </c>
      <c r="BB616">
        <v>134.96299999999999</v>
      </c>
      <c r="BC616">
        <v>133.27099999999999</v>
      </c>
      <c r="BD616">
        <v>130.61199999999999</v>
      </c>
      <c r="BE616">
        <v>130.61199999999999</v>
      </c>
      <c r="BF616">
        <v>122.80200000000001</v>
      </c>
      <c r="BG616">
        <v>123.80800000000001</v>
      </c>
      <c r="BH616">
        <v>123.80800000000001</v>
      </c>
      <c r="BI616">
        <v>118.44799999999999</v>
      </c>
      <c r="BJ616">
        <v>125.90300000000001</v>
      </c>
      <c r="BK616">
        <v>127.747</v>
      </c>
      <c r="BL616">
        <v>125.374</v>
      </c>
      <c r="BM616">
        <v>125.374</v>
      </c>
      <c r="BN616">
        <v>127.027</v>
      </c>
      <c r="BO616">
        <v>123.55200000000001</v>
      </c>
      <c r="BP616">
        <v>117.121</v>
      </c>
      <c r="BQ616">
        <v>117.121</v>
      </c>
      <c r="BR616">
        <v>119.194</v>
      </c>
      <c r="BS616">
        <v>118.63800000000001</v>
      </c>
      <c r="BT616">
        <v>112.44</v>
      </c>
      <c r="BU616">
        <v>112.44</v>
      </c>
      <c r="BV616">
        <v>114.14100000000001</v>
      </c>
      <c r="BW616">
        <v>114.854</v>
      </c>
      <c r="BX616">
        <v>114.322</v>
      </c>
      <c r="BY616">
        <v>114.322</v>
      </c>
      <c r="BZ616">
        <v>116.639</v>
      </c>
      <c r="CA616">
        <v>107.634</v>
      </c>
      <c r="CB616">
        <v>105.26300000000001</v>
      </c>
      <c r="CC616">
        <v>105.26300000000001</v>
      </c>
      <c r="CD616">
        <v>109.137</v>
      </c>
      <c r="CE616">
        <v>105.727</v>
      </c>
      <c r="CF616">
        <v>108.428</v>
      </c>
      <c r="CG616">
        <v>108.428</v>
      </c>
      <c r="CH616">
        <v>106.955</v>
      </c>
      <c r="CI616">
        <v>107.517</v>
      </c>
      <c r="CJ616">
        <v>110.55200000000001</v>
      </c>
      <c r="CK616">
        <v>110.55200000000001</v>
      </c>
      <c r="CL616">
        <v>104.744</v>
      </c>
      <c r="CM616">
        <v>105.61499999999999</v>
      </c>
      <c r="CN616">
        <v>111.063</v>
      </c>
      <c r="CO616">
        <v>111.063</v>
      </c>
      <c r="CP616">
        <v>106.702</v>
      </c>
      <c r="CQ616">
        <v>103.285</v>
      </c>
      <c r="CR616">
        <v>101.9</v>
      </c>
      <c r="CS616">
        <v>101.9</v>
      </c>
      <c r="CT616">
        <v>97.063000000000002</v>
      </c>
      <c r="CU616">
        <v>98.429000000000002</v>
      </c>
      <c r="CV616">
        <v>96.593000000000004</v>
      </c>
      <c r="CW616">
        <v>96.593000000000004</v>
      </c>
      <c r="CX616">
        <v>93.924999999999997</v>
      </c>
      <c r="CY616">
        <v>91.311000000000007</v>
      </c>
      <c r="CZ616">
        <v>86.951999999999998</v>
      </c>
      <c r="DA616">
        <v>86.951999999999998</v>
      </c>
      <c r="DB616">
        <v>87.266999999999996</v>
      </c>
      <c r="DC616">
        <v>90.069000000000003</v>
      </c>
      <c r="DD616">
        <v>91.093999999999994</v>
      </c>
      <c r="DE616">
        <v>91.093999999999994</v>
      </c>
      <c r="DF616">
        <v>90.694999999999993</v>
      </c>
      <c r="DG616">
        <v>85.744</v>
      </c>
      <c r="DH616">
        <v>85.382999999999996</v>
      </c>
      <c r="DI616">
        <v>85.382999999999996</v>
      </c>
      <c r="DJ616">
        <v>89.462999999999994</v>
      </c>
      <c r="DK616">
        <v>87.588999999999999</v>
      </c>
      <c r="DL616">
        <v>85.896000000000001</v>
      </c>
      <c r="DM616">
        <v>85.896000000000001</v>
      </c>
      <c r="DN616">
        <v>87.703999999999994</v>
      </c>
      <c r="DO616">
        <v>84.131</v>
      </c>
      <c r="DP616">
        <v>80.578999999999994</v>
      </c>
      <c r="DQ616">
        <v>80.578999999999994</v>
      </c>
      <c r="DR616">
        <v>76.926000000000002</v>
      </c>
      <c r="DS616">
        <v>72.259</v>
      </c>
      <c r="DT616">
        <v>73.570999999999998</v>
      </c>
      <c r="DU616">
        <v>73.570999999999998</v>
      </c>
      <c r="DV616">
        <v>72.554000000000002</v>
      </c>
      <c r="DW616">
        <v>74.158000000000001</v>
      </c>
      <c r="DX616">
        <v>75.331000000000003</v>
      </c>
      <c r="DY616">
        <v>75.331000000000003</v>
      </c>
      <c r="DZ616">
        <v>75.643000000000001</v>
      </c>
      <c r="EA616">
        <v>73.489999999999995</v>
      </c>
      <c r="EB616">
        <v>70.567999999999998</v>
      </c>
      <c r="EC616">
        <v>70.567999999999998</v>
      </c>
      <c r="ED616">
        <v>68.106999999999999</v>
      </c>
      <c r="EE616">
        <v>68.468000000000004</v>
      </c>
      <c r="EF616">
        <v>64.948999999999998</v>
      </c>
      <c r="EG616">
        <v>64.948999999999998</v>
      </c>
      <c r="EH616">
        <v>67.215999999999994</v>
      </c>
      <c r="EI616">
        <v>67.912000000000006</v>
      </c>
      <c r="EJ616">
        <v>67.912000000000006</v>
      </c>
      <c r="EK616">
        <v>65.507000000000005</v>
      </c>
      <c r="EL616">
        <v>63.917999999999999</v>
      </c>
      <c r="EM616">
        <v>62.851999999999997</v>
      </c>
      <c r="EN616">
        <v>65.421000000000006</v>
      </c>
      <c r="EO616">
        <v>65.421000000000006</v>
      </c>
      <c r="EP616">
        <v>64.509</v>
      </c>
      <c r="EQ616">
        <v>70.945999999999998</v>
      </c>
    </row>
    <row r="617" spans="1:147" x14ac:dyDescent="0.2">
      <c r="A617" t="e">
        <f ca="1">_xll.BFieldInfo($B$617)</f>
        <v>#NAME?</v>
      </c>
      <c r="B617" t="s">
        <v>109</v>
      </c>
      <c r="C617">
        <v>18983</v>
      </c>
      <c r="D617">
        <v>18983</v>
      </c>
      <c r="E617">
        <v>18983</v>
      </c>
      <c r="F617">
        <v>18983</v>
      </c>
      <c r="G617">
        <v>18983</v>
      </c>
      <c r="H617">
        <v>18983</v>
      </c>
      <c r="I617">
        <v>18983</v>
      </c>
      <c r="J617">
        <v>18983</v>
      </c>
      <c r="K617">
        <v>18983</v>
      </c>
      <c r="L617">
        <v>18983</v>
      </c>
      <c r="M617">
        <v>16905</v>
      </c>
      <c r="N617">
        <v>16905</v>
      </c>
      <c r="O617">
        <v>16905</v>
      </c>
      <c r="P617">
        <v>16905</v>
      </c>
      <c r="Q617">
        <v>16905</v>
      </c>
      <c r="R617">
        <v>16905</v>
      </c>
      <c r="S617">
        <v>16905</v>
      </c>
      <c r="T617">
        <v>16905</v>
      </c>
      <c r="U617">
        <v>16905</v>
      </c>
      <c r="V617">
        <v>16905</v>
      </c>
      <c r="W617">
        <v>16905</v>
      </c>
      <c r="X617">
        <v>16905</v>
      </c>
      <c r="Y617">
        <v>16905</v>
      </c>
      <c r="Z617">
        <v>16905</v>
      </c>
      <c r="AA617">
        <v>16905</v>
      </c>
      <c r="AB617">
        <v>16905</v>
      </c>
      <c r="AC617">
        <v>18267</v>
      </c>
      <c r="AD617">
        <v>18267</v>
      </c>
      <c r="AE617">
        <v>18267</v>
      </c>
      <c r="AF617">
        <v>18267</v>
      </c>
      <c r="AG617">
        <v>18267</v>
      </c>
      <c r="AH617">
        <v>18267</v>
      </c>
      <c r="AI617">
        <v>18267</v>
      </c>
      <c r="AJ617">
        <v>18267</v>
      </c>
      <c r="AK617">
        <v>18267</v>
      </c>
      <c r="AL617">
        <v>18267</v>
      </c>
      <c r="AM617">
        <v>18267</v>
      </c>
      <c r="AN617">
        <v>18267</v>
      </c>
      <c r="AO617">
        <v>18267</v>
      </c>
      <c r="AP617">
        <v>18267</v>
      </c>
      <c r="AQ617">
        <v>18267</v>
      </c>
      <c r="AR617">
        <v>16316</v>
      </c>
      <c r="AS617">
        <v>16316</v>
      </c>
      <c r="AT617">
        <v>16316</v>
      </c>
      <c r="AU617">
        <v>16316</v>
      </c>
      <c r="AV617">
        <v>16316</v>
      </c>
      <c r="AW617">
        <v>16316</v>
      </c>
      <c r="AX617">
        <v>16316</v>
      </c>
      <c r="AY617">
        <v>16316</v>
      </c>
      <c r="AZ617">
        <v>16316</v>
      </c>
      <c r="BA617">
        <v>16316</v>
      </c>
      <c r="BB617">
        <v>16316</v>
      </c>
      <c r="BC617">
        <v>16316</v>
      </c>
      <c r="BD617">
        <v>16316</v>
      </c>
      <c r="BE617">
        <v>16316</v>
      </c>
      <c r="BF617">
        <v>16316</v>
      </c>
      <c r="BG617">
        <v>16316</v>
      </c>
      <c r="BH617">
        <v>15905</v>
      </c>
      <c r="BI617">
        <v>15905</v>
      </c>
      <c r="BJ617">
        <v>15905</v>
      </c>
      <c r="BK617">
        <v>15905</v>
      </c>
      <c r="BL617">
        <v>15905</v>
      </c>
      <c r="BM617">
        <v>15905</v>
      </c>
      <c r="BN617">
        <v>15905</v>
      </c>
      <c r="BO617">
        <v>15905</v>
      </c>
      <c r="BP617">
        <v>15905</v>
      </c>
      <c r="BQ617">
        <v>15905</v>
      </c>
      <c r="BR617">
        <v>15905</v>
      </c>
      <c r="BS617">
        <v>15905</v>
      </c>
      <c r="BT617">
        <v>15905</v>
      </c>
      <c r="BU617">
        <v>15905</v>
      </c>
      <c r="BV617">
        <v>15905</v>
      </c>
      <c r="BW617">
        <v>15905</v>
      </c>
      <c r="BX617">
        <v>15905</v>
      </c>
      <c r="BY617">
        <v>16656</v>
      </c>
      <c r="BZ617">
        <v>16656</v>
      </c>
      <c r="CA617">
        <v>16656</v>
      </c>
      <c r="CB617">
        <v>16656</v>
      </c>
      <c r="CC617">
        <v>16656</v>
      </c>
      <c r="CD617">
        <v>16656</v>
      </c>
      <c r="CE617">
        <v>16656</v>
      </c>
      <c r="CF617">
        <v>16656</v>
      </c>
      <c r="CG617">
        <v>16656</v>
      </c>
      <c r="CH617">
        <v>16656</v>
      </c>
      <c r="CI617">
        <v>16656</v>
      </c>
      <c r="CJ617">
        <v>16656</v>
      </c>
      <c r="CK617">
        <v>16656</v>
      </c>
      <c r="CL617">
        <v>16656</v>
      </c>
      <c r="CM617">
        <v>16656</v>
      </c>
      <c r="CN617">
        <v>16656</v>
      </c>
      <c r="CO617">
        <v>14684</v>
      </c>
      <c r="CP617">
        <v>14684</v>
      </c>
      <c r="CQ617">
        <v>14684</v>
      </c>
      <c r="CR617">
        <v>14684</v>
      </c>
      <c r="CS617">
        <v>14684</v>
      </c>
      <c r="CT617">
        <v>14684</v>
      </c>
      <c r="CU617">
        <v>14684</v>
      </c>
      <c r="CV617">
        <v>14684</v>
      </c>
      <c r="CW617">
        <v>14684</v>
      </c>
      <c r="CX617">
        <v>14684</v>
      </c>
      <c r="CY617">
        <v>14684</v>
      </c>
      <c r="CZ617">
        <v>14684</v>
      </c>
      <c r="DA617">
        <v>14684</v>
      </c>
      <c r="DB617">
        <v>14684</v>
      </c>
      <c r="DC617">
        <v>14684</v>
      </c>
      <c r="DD617">
        <v>14684</v>
      </c>
      <c r="DE617">
        <v>15674</v>
      </c>
      <c r="DF617">
        <v>15674</v>
      </c>
      <c r="DG617">
        <v>15674</v>
      </c>
      <c r="DH617">
        <v>15674</v>
      </c>
      <c r="DI617">
        <v>15674</v>
      </c>
      <c r="DJ617">
        <v>15674</v>
      </c>
      <c r="DK617">
        <v>15674</v>
      </c>
      <c r="DL617">
        <v>15674</v>
      </c>
      <c r="DM617">
        <v>15674</v>
      </c>
      <c r="DN617">
        <v>15674</v>
      </c>
      <c r="DO617">
        <v>15674</v>
      </c>
      <c r="DP617">
        <v>15674</v>
      </c>
      <c r="DQ617">
        <v>15674</v>
      </c>
      <c r="DR617">
        <v>15674</v>
      </c>
      <c r="DS617">
        <v>15674</v>
      </c>
      <c r="DT617">
        <v>15674</v>
      </c>
      <c r="DU617">
        <v>14282</v>
      </c>
      <c r="DV617">
        <v>14282</v>
      </c>
      <c r="DW617">
        <v>14282</v>
      </c>
      <c r="DX617">
        <v>14282</v>
      </c>
      <c r="DY617">
        <v>14282</v>
      </c>
      <c r="DZ617">
        <v>14282</v>
      </c>
      <c r="EA617">
        <v>14282</v>
      </c>
      <c r="EB617">
        <v>14282</v>
      </c>
      <c r="EC617">
        <v>14282</v>
      </c>
      <c r="ED617">
        <v>14282</v>
      </c>
      <c r="EE617">
        <v>14282</v>
      </c>
      <c r="EF617">
        <v>14282</v>
      </c>
      <c r="EG617">
        <v>14282</v>
      </c>
      <c r="EH617">
        <v>14282</v>
      </c>
      <c r="EI617">
        <v>14282</v>
      </c>
      <c r="EJ617" t="s">
        <v>108</v>
      </c>
      <c r="EK617" t="s">
        <v>108</v>
      </c>
      <c r="EL617" t="s">
        <v>108</v>
      </c>
      <c r="EM617" t="s">
        <v>108</v>
      </c>
      <c r="EN617" t="s">
        <v>108</v>
      </c>
      <c r="EO617" t="s">
        <v>108</v>
      </c>
      <c r="EP617" t="s">
        <v>108</v>
      </c>
      <c r="EQ617" t="s">
        <v>108</v>
      </c>
    </row>
    <row r="618" spans="1:147" x14ac:dyDescent="0.2">
      <c r="A618" t="e">
        <f ca="1">_xll.BFieldInfo($B$618)</f>
        <v>#NAME?</v>
      </c>
      <c r="B618" t="s">
        <v>110</v>
      </c>
      <c r="C618">
        <v>18034</v>
      </c>
      <c r="D618">
        <v>18034</v>
      </c>
      <c r="E618">
        <v>18034</v>
      </c>
      <c r="F618">
        <v>18034</v>
      </c>
      <c r="G618">
        <v>18034</v>
      </c>
      <c r="H618">
        <v>18034</v>
      </c>
      <c r="I618">
        <v>18034</v>
      </c>
      <c r="J618">
        <v>18034</v>
      </c>
      <c r="K618">
        <v>18034</v>
      </c>
      <c r="L618">
        <v>18034</v>
      </c>
      <c r="M618">
        <v>15348</v>
      </c>
      <c r="N618">
        <v>15348</v>
      </c>
      <c r="O618">
        <v>15348</v>
      </c>
      <c r="P618">
        <v>15348</v>
      </c>
      <c r="Q618">
        <v>15348</v>
      </c>
      <c r="R618">
        <v>15348</v>
      </c>
      <c r="S618">
        <v>15348</v>
      </c>
      <c r="T618">
        <v>15348</v>
      </c>
      <c r="U618">
        <v>15348</v>
      </c>
      <c r="V618">
        <v>15348</v>
      </c>
      <c r="W618">
        <v>15348</v>
      </c>
      <c r="X618">
        <v>15348</v>
      </c>
      <c r="Y618">
        <v>15348</v>
      </c>
      <c r="Z618">
        <v>15348</v>
      </c>
      <c r="AA618">
        <v>15348</v>
      </c>
      <c r="AB618">
        <v>15348</v>
      </c>
      <c r="AC618">
        <v>16042</v>
      </c>
      <c r="AD618">
        <v>16042</v>
      </c>
      <c r="AE618">
        <v>16042</v>
      </c>
      <c r="AF618">
        <v>16042</v>
      </c>
      <c r="AG618">
        <v>16042</v>
      </c>
      <c r="AH618">
        <v>16042</v>
      </c>
      <c r="AI618">
        <v>16042</v>
      </c>
      <c r="AJ618">
        <v>16042</v>
      </c>
      <c r="AK618">
        <v>16042</v>
      </c>
      <c r="AL618">
        <v>16042</v>
      </c>
      <c r="AM618">
        <v>16042</v>
      </c>
      <c r="AN618">
        <v>16042</v>
      </c>
      <c r="AO618">
        <v>16042</v>
      </c>
      <c r="AP618">
        <v>16042</v>
      </c>
      <c r="AQ618">
        <v>16042</v>
      </c>
      <c r="AR618">
        <v>14352</v>
      </c>
      <c r="AS618">
        <v>14352</v>
      </c>
      <c r="AT618">
        <v>14352</v>
      </c>
      <c r="AU618">
        <v>14352</v>
      </c>
      <c r="AV618">
        <v>14352</v>
      </c>
      <c r="AW618">
        <v>14352</v>
      </c>
      <c r="AX618">
        <v>14352</v>
      </c>
      <c r="AY618">
        <v>14352</v>
      </c>
      <c r="AZ618">
        <v>14352</v>
      </c>
      <c r="BA618">
        <v>14352</v>
      </c>
      <c r="BB618">
        <v>14352</v>
      </c>
      <c r="BC618">
        <v>14352</v>
      </c>
      <c r="BD618">
        <v>14352</v>
      </c>
      <c r="BE618">
        <v>14352</v>
      </c>
      <c r="BF618">
        <v>14352</v>
      </c>
      <c r="BG618">
        <v>14352</v>
      </c>
      <c r="BH618">
        <v>14220</v>
      </c>
      <c r="BI618">
        <v>14220</v>
      </c>
      <c r="BJ618">
        <v>14220</v>
      </c>
      <c r="BK618">
        <v>14220</v>
      </c>
      <c r="BL618">
        <v>14220</v>
      </c>
      <c r="BM618">
        <v>14220</v>
      </c>
      <c r="BN618">
        <v>14220</v>
      </c>
      <c r="BO618">
        <v>14220</v>
      </c>
      <c r="BP618">
        <v>14220</v>
      </c>
      <c r="BQ618">
        <v>14220</v>
      </c>
      <c r="BR618">
        <v>14220</v>
      </c>
      <c r="BS618">
        <v>14220</v>
      </c>
      <c r="BT618">
        <v>14220</v>
      </c>
      <c r="BU618">
        <v>14220</v>
      </c>
      <c r="BV618">
        <v>14220</v>
      </c>
      <c r="BW618">
        <v>14220</v>
      </c>
      <c r="BX618">
        <v>14220</v>
      </c>
      <c r="BY618">
        <v>15226</v>
      </c>
      <c r="BZ618">
        <v>15226</v>
      </c>
      <c r="CA618">
        <v>15226</v>
      </c>
      <c r="CB618">
        <v>15226</v>
      </c>
      <c r="CC618">
        <v>15226</v>
      </c>
      <c r="CD618">
        <v>15226</v>
      </c>
      <c r="CE618">
        <v>15226</v>
      </c>
      <c r="CF618">
        <v>15226</v>
      </c>
      <c r="CG618">
        <v>15226</v>
      </c>
      <c r="CH618">
        <v>15226</v>
      </c>
      <c r="CI618">
        <v>15226</v>
      </c>
      <c r="CJ618">
        <v>15226</v>
      </c>
      <c r="CK618">
        <v>15226</v>
      </c>
      <c r="CL618">
        <v>15226</v>
      </c>
      <c r="CM618">
        <v>15226</v>
      </c>
      <c r="CN618">
        <v>15226</v>
      </c>
      <c r="CO618">
        <v>14239</v>
      </c>
      <c r="CP618">
        <v>14239</v>
      </c>
      <c r="CQ618">
        <v>14239</v>
      </c>
      <c r="CR618">
        <v>14239</v>
      </c>
      <c r="CS618">
        <v>14239</v>
      </c>
      <c r="CT618">
        <v>14239</v>
      </c>
      <c r="CU618">
        <v>14239</v>
      </c>
      <c r="CV618">
        <v>14239</v>
      </c>
      <c r="CW618">
        <v>14239</v>
      </c>
      <c r="CX618">
        <v>14239</v>
      </c>
      <c r="CY618">
        <v>14239</v>
      </c>
      <c r="CZ618">
        <v>14239</v>
      </c>
      <c r="DA618">
        <v>14239</v>
      </c>
      <c r="DB618">
        <v>14239</v>
      </c>
      <c r="DC618">
        <v>14239</v>
      </c>
      <c r="DD618">
        <v>14239</v>
      </c>
      <c r="DE618">
        <v>13280</v>
      </c>
      <c r="DF618">
        <v>13280</v>
      </c>
      <c r="DG618">
        <v>13280</v>
      </c>
      <c r="DH618">
        <v>13280</v>
      </c>
      <c r="DI618">
        <v>13280</v>
      </c>
      <c r="DJ618">
        <v>13280</v>
      </c>
      <c r="DK618">
        <v>13280</v>
      </c>
      <c r="DL618">
        <v>13280</v>
      </c>
      <c r="DM618">
        <v>13280</v>
      </c>
      <c r="DN618">
        <v>13280</v>
      </c>
      <c r="DO618">
        <v>13280</v>
      </c>
      <c r="DP618">
        <v>13280</v>
      </c>
      <c r="DQ618">
        <v>13280</v>
      </c>
      <c r="DR618">
        <v>13280</v>
      </c>
      <c r="DS618">
        <v>13280</v>
      </c>
      <c r="DT618">
        <v>13280</v>
      </c>
      <c r="DU618">
        <v>11103</v>
      </c>
      <c r="DV618">
        <v>11103</v>
      </c>
      <c r="DW618">
        <v>11103</v>
      </c>
      <c r="DX618">
        <v>11103</v>
      </c>
      <c r="DY618">
        <v>11103</v>
      </c>
      <c r="DZ618">
        <v>11103</v>
      </c>
      <c r="EA618">
        <v>11103</v>
      </c>
      <c r="EB618">
        <v>11103</v>
      </c>
      <c r="EC618">
        <v>11103</v>
      </c>
      <c r="ED618">
        <v>11103</v>
      </c>
      <c r="EE618">
        <v>11103</v>
      </c>
      <c r="EF618">
        <v>11103</v>
      </c>
      <c r="EG618">
        <v>11103</v>
      </c>
      <c r="EH618">
        <v>11103</v>
      </c>
      <c r="EI618">
        <v>11103</v>
      </c>
      <c r="EJ618" t="s">
        <v>108</v>
      </c>
      <c r="EK618" t="s">
        <v>108</v>
      </c>
      <c r="EL618" t="s">
        <v>108</v>
      </c>
      <c r="EM618" t="s">
        <v>108</v>
      </c>
      <c r="EN618" t="s">
        <v>108</v>
      </c>
      <c r="EO618" t="s">
        <v>108</v>
      </c>
      <c r="EP618" t="s">
        <v>108</v>
      </c>
      <c r="EQ618" t="s">
        <v>108</v>
      </c>
    </row>
    <row r="619" spans="1:147" x14ac:dyDescent="0.2">
      <c r="A619" t="e">
        <f ca="1">_xll.BFieldInfo($B$619)</f>
        <v>#NAME?</v>
      </c>
      <c r="B619" t="s">
        <v>111</v>
      </c>
      <c r="C619">
        <v>178665</v>
      </c>
      <c r="D619">
        <v>178665</v>
      </c>
      <c r="E619">
        <v>144358.76999999999</v>
      </c>
      <c r="F619">
        <v>144358.76999999999</v>
      </c>
      <c r="G619">
        <v>144358.76999999999</v>
      </c>
      <c r="H619">
        <v>144358.76999999999</v>
      </c>
      <c r="I619">
        <v>191318.14</v>
      </c>
      <c r="J619">
        <v>191318.14</v>
      </c>
      <c r="K619">
        <v>191318.14</v>
      </c>
      <c r="L619">
        <v>191318.14</v>
      </c>
      <c r="M619">
        <v>191768.52</v>
      </c>
      <c r="N619">
        <v>191768.52</v>
      </c>
      <c r="O619">
        <v>191768.52</v>
      </c>
      <c r="P619">
        <v>191768.52</v>
      </c>
      <c r="Q619">
        <v>185689.27</v>
      </c>
      <c r="R619">
        <v>185689.27</v>
      </c>
      <c r="S619">
        <v>185689.27</v>
      </c>
      <c r="T619">
        <v>185689.27</v>
      </c>
      <c r="U619">
        <v>169490.88</v>
      </c>
      <c r="V619">
        <v>169490.88</v>
      </c>
      <c r="W619">
        <v>169490.88</v>
      </c>
      <c r="X619">
        <v>169490.88</v>
      </c>
      <c r="Y619">
        <v>155497.24</v>
      </c>
      <c r="Z619">
        <v>155497.24</v>
      </c>
      <c r="AA619">
        <v>155497.24</v>
      </c>
      <c r="AB619">
        <v>155497.24</v>
      </c>
      <c r="AC619">
        <v>159188.88</v>
      </c>
      <c r="AD619">
        <v>159188.88</v>
      </c>
      <c r="AE619">
        <v>159188.88</v>
      </c>
      <c r="AF619">
        <v>159188.88</v>
      </c>
      <c r="AG619">
        <v>152268.15</v>
      </c>
      <c r="AH619">
        <v>152268.15</v>
      </c>
      <c r="AI619">
        <v>152268.15</v>
      </c>
      <c r="AJ619">
        <v>152268.15</v>
      </c>
      <c r="AK619">
        <v>150626.85</v>
      </c>
      <c r="AL619">
        <v>150626.85</v>
      </c>
      <c r="AM619">
        <v>150626.85</v>
      </c>
      <c r="AN619">
        <v>150626.85</v>
      </c>
      <c r="AO619">
        <v>170286.4</v>
      </c>
      <c r="AP619">
        <v>170286.4</v>
      </c>
      <c r="AQ619">
        <v>170286.4</v>
      </c>
      <c r="AR619">
        <v>163701.92000000001</v>
      </c>
      <c r="AS619">
        <v>163701.92000000001</v>
      </c>
      <c r="AT619">
        <v>163701.92000000001</v>
      </c>
      <c r="AU619">
        <v>163701.92000000001</v>
      </c>
      <c r="AV619">
        <v>163701.92000000001</v>
      </c>
      <c r="AW619">
        <v>166642.35999999999</v>
      </c>
      <c r="AX619">
        <v>166642.35999999999</v>
      </c>
      <c r="AY619">
        <v>166642.35999999999</v>
      </c>
      <c r="AZ619">
        <v>166642.35999999999</v>
      </c>
      <c r="BA619">
        <v>160331.6</v>
      </c>
      <c r="BB619">
        <v>160331.6</v>
      </c>
      <c r="BC619">
        <v>160331.6</v>
      </c>
      <c r="BD619">
        <v>160331.6</v>
      </c>
      <c r="BE619">
        <v>149411.64000000001</v>
      </c>
      <c r="BF619">
        <v>149411.64000000001</v>
      </c>
      <c r="BG619">
        <v>149411.64000000001</v>
      </c>
      <c r="BH619">
        <v>154901.32</v>
      </c>
      <c r="BI619">
        <v>154901.32</v>
      </c>
      <c r="BJ619">
        <v>154901.32</v>
      </c>
      <c r="BK619">
        <v>154901.32</v>
      </c>
      <c r="BL619">
        <v>154901.32</v>
      </c>
      <c r="BM619">
        <v>148869.71</v>
      </c>
      <c r="BN619">
        <v>148869.71</v>
      </c>
      <c r="BO619">
        <v>148869.71</v>
      </c>
      <c r="BP619">
        <v>148869.71</v>
      </c>
      <c r="BQ619">
        <v>146465.34</v>
      </c>
      <c r="BR619">
        <v>146465.34</v>
      </c>
      <c r="BS619">
        <v>146465.34</v>
      </c>
      <c r="BT619">
        <v>146465.34</v>
      </c>
      <c r="BU619">
        <v>145581.92000000001</v>
      </c>
      <c r="BV619">
        <v>145581.92000000001</v>
      </c>
      <c r="BW619">
        <v>145581.92000000001</v>
      </c>
      <c r="BX619">
        <v>145581.92000000001</v>
      </c>
      <c r="BY619">
        <v>132925.04</v>
      </c>
      <c r="BZ619">
        <v>132925.04</v>
      </c>
      <c r="CA619">
        <v>132925.04</v>
      </c>
      <c r="CB619">
        <v>132925.04</v>
      </c>
      <c r="CC619">
        <v>137985.28</v>
      </c>
      <c r="CD619">
        <v>137985.28</v>
      </c>
      <c r="CE619">
        <v>137985.28</v>
      </c>
      <c r="CF619">
        <v>137985.28</v>
      </c>
      <c r="CG619">
        <v>141007.85999999999</v>
      </c>
      <c r="CH619">
        <v>141007.85999999999</v>
      </c>
      <c r="CI619">
        <v>141007.85999999999</v>
      </c>
      <c r="CJ619">
        <v>141007.85999999999</v>
      </c>
      <c r="CK619">
        <v>144410.4</v>
      </c>
      <c r="CL619">
        <v>144410.4</v>
      </c>
      <c r="CM619">
        <v>144410.4</v>
      </c>
      <c r="CN619">
        <v>144410.4</v>
      </c>
      <c r="CO619">
        <v>137900.25</v>
      </c>
      <c r="CP619">
        <v>137900.25</v>
      </c>
      <c r="CQ619">
        <v>137900.25</v>
      </c>
      <c r="CR619">
        <v>137900.25</v>
      </c>
      <c r="CS619">
        <v>131744.09</v>
      </c>
      <c r="CT619">
        <v>131744.09</v>
      </c>
      <c r="CU619">
        <v>131744.09</v>
      </c>
      <c r="CV619">
        <v>131744.09</v>
      </c>
      <c r="CW619">
        <v>124770.66</v>
      </c>
      <c r="CX619">
        <v>124770.66</v>
      </c>
      <c r="CY619">
        <v>124770.66</v>
      </c>
      <c r="CZ619">
        <v>124770.66</v>
      </c>
      <c r="DA619">
        <v>126463.59</v>
      </c>
      <c r="DB619">
        <v>126463.59</v>
      </c>
      <c r="DC619">
        <v>126463.59</v>
      </c>
      <c r="DD619">
        <v>126463.59</v>
      </c>
      <c r="DE619">
        <v>121822.62</v>
      </c>
      <c r="DF619">
        <v>121822.62</v>
      </c>
      <c r="DG619">
        <v>121822.62</v>
      </c>
      <c r="DH619">
        <v>121822.62</v>
      </c>
      <c r="DI619">
        <v>127055.11</v>
      </c>
      <c r="DJ619">
        <v>127055.11</v>
      </c>
      <c r="DK619">
        <v>127055.11</v>
      </c>
      <c r="DL619">
        <v>127055.11</v>
      </c>
      <c r="DM619">
        <v>121498.8</v>
      </c>
      <c r="DN619">
        <v>121498.8</v>
      </c>
      <c r="DO619">
        <v>121498.8</v>
      </c>
      <c r="DP619">
        <v>121498.8</v>
      </c>
      <c r="DQ619">
        <v>105022.88</v>
      </c>
      <c r="DR619">
        <v>105022.88</v>
      </c>
      <c r="DS619">
        <v>105022.88</v>
      </c>
      <c r="DT619">
        <v>105022.88</v>
      </c>
      <c r="DU619">
        <v>111827.1</v>
      </c>
      <c r="DV619">
        <v>111827.1</v>
      </c>
      <c r="DW619">
        <v>111827.1</v>
      </c>
      <c r="DX619">
        <v>111827.1</v>
      </c>
      <c r="DY619">
        <v>108249.84</v>
      </c>
      <c r="DZ619">
        <v>108249.84</v>
      </c>
      <c r="EA619">
        <v>108249.84</v>
      </c>
      <c r="EB619">
        <v>108249.84</v>
      </c>
      <c r="EC619">
        <v>102325.1</v>
      </c>
      <c r="ED619">
        <v>102325.1</v>
      </c>
      <c r="EE619">
        <v>102325.1</v>
      </c>
      <c r="EF619">
        <v>102325.1</v>
      </c>
      <c r="EG619">
        <v>103771.4</v>
      </c>
      <c r="EH619">
        <v>103771.4</v>
      </c>
      <c r="EI619">
        <v>103771.4</v>
      </c>
      <c r="EJ619">
        <v>99254.399999999994</v>
      </c>
      <c r="EK619">
        <v>99254.399999999994</v>
      </c>
      <c r="EL619">
        <v>99254.399999999994</v>
      </c>
      <c r="EM619">
        <v>99254.399999999994</v>
      </c>
      <c r="EN619">
        <v>99254.399999999994</v>
      </c>
      <c r="EO619" t="s">
        <v>108</v>
      </c>
      <c r="EP619" t="s">
        <v>108</v>
      </c>
      <c r="EQ619" t="s">
        <v>108</v>
      </c>
    </row>
    <row r="620" spans="1:147" x14ac:dyDescent="0.2">
      <c r="A620" t="e">
        <f ca="1">_xll.BFieldInfo($B$620)</f>
        <v>#NAME?</v>
      </c>
      <c r="B620" t="s">
        <v>109</v>
      </c>
      <c r="C620">
        <v>18983</v>
      </c>
      <c r="D620">
        <v>18983</v>
      </c>
      <c r="E620">
        <v>18983</v>
      </c>
      <c r="F620">
        <v>18983</v>
      </c>
      <c r="G620">
        <v>18983</v>
      </c>
      <c r="H620">
        <v>18983</v>
      </c>
      <c r="I620">
        <v>18983</v>
      </c>
      <c r="J620">
        <v>18983</v>
      </c>
      <c r="K620">
        <v>18983</v>
      </c>
      <c r="L620">
        <v>18983</v>
      </c>
      <c r="M620">
        <v>16905</v>
      </c>
      <c r="N620">
        <v>16905</v>
      </c>
      <c r="O620">
        <v>16905</v>
      </c>
      <c r="P620">
        <v>16905</v>
      </c>
      <c r="Q620">
        <v>16905</v>
      </c>
      <c r="R620">
        <v>16905</v>
      </c>
      <c r="S620">
        <v>16905</v>
      </c>
      <c r="T620">
        <v>16905</v>
      </c>
      <c r="U620">
        <v>16905</v>
      </c>
      <c r="V620">
        <v>16905</v>
      </c>
      <c r="W620">
        <v>16905</v>
      </c>
      <c r="X620">
        <v>16905</v>
      </c>
      <c r="Y620">
        <v>16905</v>
      </c>
      <c r="Z620">
        <v>16905</v>
      </c>
      <c r="AA620">
        <v>16905</v>
      </c>
      <c r="AB620">
        <v>16905</v>
      </c>
      <c r="AC620">
        <v>18267</v>
      </c>
      <c r="AD620">
        <v>18267</v>
      </c>
      <c r="AE620">
        <v>18267</v>
      </c>
      <c r="AF620">
        <v>18267</v>
      </c>
      <c r="AG620">
        <v>18267</v>
      </c>
      <c r="AH620">
        <v>18267</v>
      </c>
      <c r="AI620">
        <v>18267</v>
      </c>
      <c r="AJ620">
        <v>18267</v>
      </c>
      <c r="AK620">
        <v>18267</v>
      </c>
      <c r="AL620">
        <v>18267</v>
      </c>
      <c r="AM620">
        <v>18267</v>
      </c>
      <c r="AN620">
        <v>18267</v>
      </c>
      <c r="AO620">
        <v>18267</v>
      </c>
      <c r="AP620">
        <v>18267</v>
      </c>
      <c r="AQ620">
        <v>18267</v>
      </c>
      <c r="AR620">
        <v>16316</v>
      </c>
      <c r="AS620">
        <v>16316</v>
      </c>
      <c r="AT620">
        <v>16316</v>
      </c>
      <c r="AU620">
        <v>16316</v>
      </c>
      <c r="AV620">
        <v>16316</v>
      </c>
      <c r="AW620">
        <v>16316</v>
      </c>
      <c r="AX620">
        <v>16316</v>
      </c>
      <c r="AY620">
        <v>16316</v>
      </c>
      <c r="AZ620">
        <v>16316</v>
      </c>
      <c r="BA620">
        <v>16316</v>
      </c>
      <c r="BB620">
        <v>16316</v>
      </c>
      <c r="BC620">
        <v>16316</v>
      </c>
      <c r="BD620">
        <v>16316</v>
      </c>
      <c r="BE620">
        <v>16316</v>
      </c>
      <c r="BF620">
        <v>16316</v>
      </c>
      <c r="BG620">
        <v>16316</v>
      </c>
      <c r="BH620">
        <v>15905</v>
      </c>
      <c r="BI620">
        <v>15905</v>
      </c>
      <c r="BJ620">
        <v>15905</v>
      </c>
      <c r="BK620">
        <v>15905</v>
      </c>
      <c r="BL620">
        <v>15905</v>
      </c>
      <c r="BM620">
        <v>15905</v>
      </c>
      <c r="BN620">
        <v>15905</v>
      </c>
      <c r="BO620">
        <v>15905</v>
      </c>
      <c r="BP620">
        <v>15905</v>
      </c>
      <c r="BQ620">
        <v>15905</v>
      </c>
      <c r="BR620">
        <v>15905</v>
      </c>
      <c r="BS620">
        <v>15905</v>
      </c>
      <c r="BT620">
        <v>15905</v>
      </c>
      <c r="BU620">
        <v>15905</v>
      </c>
      <c r="BV620">
        <v>15905</v>
      </c>
      <c r="BW620">
        <v>15905</v>
      </c>
      <c r="BX620">
        <v>15905</v>
      </c>
      <c r="BY620">
        <v>16656</v>
      </c>
      <c r="BZ620">
        <v>16656</v>
      </c>
      <c r="CA620">
        <v>16656</v>
      </c>
      <c r="CB620">
        <v>16656</v>
      </c>
      <c r="CC620">
        <v>16656</v>
      </c>
      <c r="CD620">
        <v>16656</v>
      </c>
      <c r="CE620">
        <v>16656</v>
      </c>
      <c r="CF620">
        <v>16656</v>
      </c>
      <c r="CG620">
        <v>16656</v>
      </c>
      <c r="CH620">
        <v>16656</v>
      </c>
      <c r="CI620">
        <v>16656</v>
      </c>
      <c r="CJ620">
        <v>16656</v>
      </c>
      <c r="CK620">
        <v>16656</v>
      </c>
      <c r="CL620">
        <v>16656</v>
      </c>
      <c r="CM620">
        <v>16656</v>
      </c>
      <c r="CN620">
        <v>16656</v>
      </c>
      <c r="CO620">
        <v>14684</v>
      </c>
      <c r="CP620">
        <v>14684</v>
      </c>
      <c r="CQ620">
        <v>14684</v>
      </c>
      <c r="CR620">
        <v>14684</v>
      </c>
      <c r="CS620">
        <v>14684</v>
      </c>
      <c r="CT620">
        <v>14684</v>
      </c>
      <c r="CU620">
        <v>14684</v>
      </c>
      <c r="CV620">
        <v>14684</v>
      </c>
      <c r="CW620">
        <v>14684</v>
      </c>
      <c r="CX620">
        <v>14684</v>
      </c>
      <c r="CY620">
        <v>14684</v>
      </c>
      <c r="CZ620">
        <v>14684</v>
      </c>
      <c r="DA620">
        <v>14684</v>
      </c>
      <c r="DB620">
        <v>14684</v>
      </c>
      <c r="DC620">
        <v>14684</v>
      </c>
      <c r="DD620">
        <v>14684</v>
      </c>
      <c r="DE620">
        <v>15674</v>
      </c>
      <c r="DF620">
        <v>15674</v>
      </c>
      <c r="DG620">
        <v>15674</v>
      </c>
      <c r="DH620">
        <v>15674</v>
      </c>
      <c r="DI620">
        <v>15674</v>
      </c>
      <c r="DJ620">
        <v>15674</v>
      </c>
      <c r="DK620">
        <v>15674</v>
      </c>
      <c r="DL620">
        <v>15674</v>
      </c>
      <c r="DM620">
        <v>15674</v>
      </c>
      <c r="DN620">
        <v>15674</v>
      </c>
      <c r="DO620">
        <v>15674</v>
      </c>
      <c r="DP620">
        <v>15674</v>
      </c>
      <c r="DQ620">
        <v>15674</v>
      </c>
      <c r="DR620">
        <v>15674</v>
      </c>
      <c r="DS620">
        <v>15674</v>
      </c>
      <c r="DT620">
        <v>15674</v>
      </c>
      <c r="DU620">
        <v>14282</v>
      </c>
      <c r="DV620">
        <v>14282</v>
      </c>
      <c r="DW620">
        <v>14282</v>
      </c>
      <c r="DX620">
        <v>14282</v>
      </c>
      <c r="DY620">
        <v>14282</v>
      </c>
      <c r="DZ620">
        <v>14282</v>
      </c>
      <c r="EA620">
        <v>14282</v>
      </c>
      <c r="EB620">
        <v>14282</v>
      </c>
      <c r="EC620">
        <v>14282</v>
      </c>
      <c r="ED620">
        <v>14282</v>
      </c>
      <c r="EE620">
        <v>14282</v>
      </c>
      <c r="EF620">
        <v>14282</v>
      </c>
      <c r="EG620">
        <v>14282</v>
      </c>
      <c r="EH620">
        <v>14282</v>
      </c>
      <c r="EI620">
        <v>14282</v>
      </c>
      <c r="EJ620" t="s">
        <v>108</v>
      </c>
      <c r="EK620" t="s">
        <v>108</v>
      </c>
      <c r="EL620" t="s">
        <v>108</v>
      </c>
      <c r="EM620" t="s">
        <v>108</v>
      </c>
      <c r="EN620" t="s">
        <v>108</v>
      </c>
      <c r="EO620" t="s">
        <v>108</v>
      </c>
      <c r="EP620" t="s">
        <v>108</v>
      </c>
      <c r="EQ620" t="s">
        <v>108</v>
      </c>
    </row>
    <row r="621" spans="1:147" x14ac:dyDescent="0.2">
      <c r="A621" t="e">
        <f ca="1">_xll.BFieldInfo($B$621)</f>
        <v>#NAME?</v>
      </c>
      <c r="B621" t="s">
        <v>112</v>
      </c>
      <c r="C621">
        <v>120</v>
      </c>
      <c r="D621">
        <v>120</v>
      </c>
      <c r="E621">
        <v>117</v>
      </c>
      <c r="F621">
        <v>117</v>
      </c>
      <c r="G621">
        <v>117</v>
      </c>
      <c r="H621">
        <v>117</v>
      </c>
      <c r="I621">
        <v>142</v>
      </c>
      <c r="J621">
        <v>142</v>
      </c>
      <c r="K621">
        <v>142</v>
      </c>
      <c r="L621">
        <v>142</v>
      </c>
      <c r="M621">
        <v>105</v>
      </c>
      <c r="N621">
        <v>105</v>
      </c>
      <c r="O621">
        <v>105</v>
      </c>
      <c r="P621">
        <v>105</v>
      </c>
      <c r="Q621">
        <v>106</v>
      </c>
      <c r="R621">
        <v>106</v>
      </c>
      <c r="S621">
        <v>106</v>
      </c>
      <c r="T621">
        <v>106</v>
      </c>
      <c r="U621">
        <v>101</v>
      </c>
      <c r="V621">
        <v>101</v>
      </c>
      <c r="W621">
        <v>101</v>
      </c>
      <c r="X621">
        <v>101</v>
      </c>
      <c r="Y621">
        <v>162</v>
      </c>
      <c r="Z621">
        <v>162</v>
      </c>
      <c r="AA621">
        <v>162</v>
      </c>
      <c r="AB621">
        <v>162</v>
      </c>
      <c r="AC621">
        <v>122</v>
      </c>
      <c r="AD621">
        <v>122</v>
      </c>
      <c r="AE621">
        <v>122</v>
      </c>
      <c r="AF621">
        <v>122</v>
      </c>
      <c r="AG621">
        <v>121</v>
      </c>
      <c r="AH621">
        <v>121</v>
      </c>
      <c r="AI621">
        <v>121</v>
      </c>
      <c r="AJ621">
        <v>121</v>
      </c>
      <c r="AK621">
        <v>118</v>
      </c>
      <c r="AL621">
        <v>118</v>
      </c>
      <c r="AM621">
        <v>118</v>
      </c>
      <c r="AN621">
        <v>118</v>
      </c>
      <c r="AO621">
        <v>156</v>
      </c>
      <c r="AP621">
        <v>156</v>
      </c>
      <c r="AQ621">
        <v>156</v>
      </c>
      <c r="AR621">
        <v>114</v>
      </c>
      <c r="AS621">
        <v>114</v>
      </c>
      <c r="AT621">
        <v>114</v>
      </c>
      <c r="AU621">
        <v>114</v>
      </c>
      <c r="AV621">
        <v>114</v>
      </c>
      <c r="AW621">
        <v>113</v>
      </c>
      <c r="AX621">
        <v>113</v>
      </c>
      <c r="AY621">
        <v>113</v>
      </c>
      <c r="AZ621">
        <v>113</v>
      </c>
      <c r="BA621">
        <v>109</v>
      </c>
      <c r="BB621">
        <v>109</v>
      </c>
      <c r="BC621">
        <v>109</v>
      </c>
      <c r="BD621">
        <v>109</v>
      </c>
      <c r="BE621">
        <v>145</v>
      </c>
      <c r="BF621">
        <v>145</v>
      </c>
      <c r="BG621">
        <v>145</v>
      </c>
      <c r="BH621">
        <v>111</v>
      </c>
      <c r="BI621">
        <v>111</v>
      </c>
      <c r="BJ621">
        <v>111</v>
      </c>
      <c r="BK621">
        <v>111</v>
      </c>
      <c r="BL621">
        <v>111</v>
      </c>
      <c r="BM621">
        <v>111</v>
      </c>
      <c r="BN621">
        <v>111</v>
      </c>
      <c r="BO621">
        <v>111</v>
      </c>
      <c r="BP621">
        <v>111</v>
      </c>
      <c r="BQ621">
        <v>106</v>
      </c>
      <c r="BR621">
        <v>106</v>
      </c>
      <c r="BS621">
        <v>106</v>
      </c>
      <c r="BT621">
        <v>106</v>
      </c>
      <c r="BU621">
        <v>163</v>
      </c>
      <c r="BV621">
        <v>163</v>
      </c>
      <c r="BW621">
        <v>163</v>
      </c>
      <c r="BX621">
        <v>163</v>
      </c>
      <c r="BY621">
        <v>125</v>
      </c>
      <c r="BZ621">
        <v>125</v>
      </c>
      <c r="CA621">
        <v>125</v>
      </c>
      <c r="CB621">
        <v>125</v>
      </c>
      <c r="CC621">
        <v>126</v>
      </c>
      <c r="CD621">
        <v>126</v>
      </c>
      <c r="CE621">
        <v>126</v>
      </c>
      <c r="CF621">
        <v>126</v>
      </c>
      <c r="CG621">
        <v>120</v>
      </c>
      <c r="CH621">
        <v>120</v>
      </c>
      <c r="CI621">
        <v>120</v>
      </c>
      <c r="CJ621">
        <v>120</v>
      </c>
      <c r="CK621">
        <v>152</v>
      </c>
      <c r="CL621">
        <v>152</v>
      </c>
      <c r="CM621">
        <v>152</v>
      </c>
      <c r="CN621">
        <v>152</v>
      </c>
      <c r="CO621">
        <v>115</v>
      </c>
      <c r="CP621">
        <v>115</v>
      </c>
      <c r="CQ621">
        <v>115</v>
      </c>
      <c r="CR621">
        <v>115</v>
      </c>
      <c r="CS621">
        <v>114</v>
      </c>
      <c r="CT621">
        <v>114</v>
      </c>
      <c r="CU621">
        <v>114</v>
      </c>
      <c r="CV621">
        <v>114</v>
      </c>
      <c r="CW621">
        <v>110</v>
      </c>
      <c r="CX621">
        <v>110</v>
      </c>
      <c r="CY621">
        <v>110</v>
      </c>
      <c r="CZ621">
        <v>110</v>
      </c>
      <c r="DA621">
        <v>178</v>
      </c>
      <c r="DB621">
        <v>178</v>
      </c>
      <c r="DC621">
        <v>178</v>
      </c>
      <c r="DD621">
        <v>178</v>
      </c>
      <c r="DE621">
        <v>135</v>
      </c>
      <c r="DF621">
        <v>135</v>
      </c>
      <c r="DG621">
        <v>135</v>
      </c>
      <c r="DH621">
        <v>135</v>
      </c>
      <c r="DI621">
        <v>135</v>
      </c>
      <c r="DJ621">
        <v>135</v>
      </c>
      <c r="DK621">
        <v>135</v>
      </c>
      <c r="DL621">
        <v>135</v>
      </c>
      <c r="DM621">
        <v>130</v>
      </c>
      <c r="DN621">
        <v>130</v>
      </c>
      <c r="DO621">
        <v>130</v>
      </c>
      <c r="DP621">
        <v>130</v>
      </c>
      <c r="DQ621">
        <v>160</v>
      </c>
      <c r="DR621">
        <v>160</v>
      </c>
      <c r="DS621">
        <v>160</v>
      </c>
      <c r="DT621">
        <v>160</v>
      </c>
      <c r="DU621">
        <v>116</v>
      </c>
      <c r="DV621">
        <v>116</v>
      </c>
      <c r="DW621">
        <v>116</v>
      </c>
      <c r="DX621">
        <v>116</v>
      </c>
      <c r="DY621">
        <v>118</v>
      </c>
      <c r="DZ621">
        <v>118</v>
      </c>
      <c r="EA621">
        <v>118</v>
      </c>
      <c r="EB621">
        <v>118</v>
      </c>
      <c r="EC621">
        <v>113</v>
      </c>
      <c r="ED621">
        <v>113</v>
      </c>
      <c r="EE621">
        <v>113</v>
      </c>
      <c r="EF621">
        <v>113</v>
      </c>
      <c r="EG621">
        <v>141</v>
      </c>
      <c r="EH621">
        <v>141</v>
      </c>
      <c r="EI621">
        <v>141</v>
      </c>
      <c r="EJ621">
        <v>102</v>
      </c>
      <c r="EK621">
        <v>102</v>
      </c>
      <c r="EL621">
        <v>102</v>
      </c>
      <c r="EM621">
        <v>102</v>
      </c>
      <c r="EN621">
        <v>102</v>
      </c>
      <c r="EO621" t="s">
        <v>108</v>
      </c>
      <c r="EP621" t="s">
        <v>108</v>
      </c>
      <c r="EQ621" t="s">
        <v>108</v>
      </c>
    </row>
    <row r="622" spans="1:147" x14ac:dyDescent="0.2">
      <c r="A622" t="e">
        <f ca="1">_xll.BFieldInfo($B$622)</f>
        <v>#NAME?</v>
      </c>
      <c r="B622" t="s">
        <v>113</v>
      </c>
      <c r="C622">
        <v>121</v>
      </c>
      <c r="D622">
        <v>121</v>
      </c>
      <c r="E622">
        <v>116</v>
      </c>
      <c r="F622">
        <v>116</v>
      </c>
      <c r="G622">
        <v>116</v>
      </c>
      <c r="H622">
        <v>116</v>
      </c>
      <c r="I622">
        <v>640</v>
      </c>
      <c r="J622">
        <v>640</v>
      </c>
      <c r="K622">
        <v>640</v>
      </c>
      <c r="L622">
        <v>640</v>
      </c>
      <c r="M622">
        <v>149</v>
      </c>
      <c r="N622">
        <v>149</v>
      </c>
      <c r="O622">
        <v>149</v>
      </c>
      <c r="P622">
        <v>149</v>
      </c>
      <c r="Q622">
        <v>149</v>
      </c>
      <c r="R622">
        <v>149</v>
      </c>
      <c r="S622">
        <v>149</v>
      </c>
      <c r="T622">
        <v>149</v>
      </c>
      <c r="U622">
        <v>142</v>
      </c>
      <c r="V622">
        <v>142</v>
      </c>
      <c r="W622">
        <v>142</v>
      </c>
      <c r="X622">
        <v>142</v>
      </c>
      <c r="Y622">
        <v>179</v>
      </c>
      <c r="Z622">
        <v>179</v>
      </c>
      <c r="AA622">
        <v>179</v>
      </c>
      <c r="AB622">
        <v>179</v>
      </c>
      <c r="AC622">
        <v>134</v>
      </c>
      <c r="AD622">
        <v>134</v>
      </c>
      <c r="AE622">
        <v>134</v>
      </c>
      <c r="AF622">
        <v>134</v>
      </c>
      <c r="AG622">
        <v>134</v>
      </c>
      <c r="AH622">
        <v>134</v>
      </c>
      <c r="AI622">
        <v>134</v>
      </c>
      <c r="AJ622">
        <v>134</v>
      </c>
      <c r="AK622">
        <v>128</v>
      </c>
      <c r="AL622">
        <v>128</v>
      </c>
      <c r="AM622">
        <v>128</v>
      </c>
      <c r="AN622">
        <v>128</v>
      </c>
      <c r="AO622">
        <v>176</v>
      </c>
      <c r="AP622">
        <v>176</v>
      </c>
      <c r="AQ622">
        <v>176</v>
      </c>
      <c r="AR622">
        <v>129</v>
      </c>
      <c r="AS622">
        <v>129</v>
      </c>
      <c r="AT622">
        <v>129</v>
      </c>
      <c r="AU622">
        <v>129</v>
      </c>
      <c r="AV622">
        <v>129</v>
      </c>
      <c r="AW622">
        <v>129</v>
      </c>
      <c r="AX622">
        <v>129</v>
      </c>
      <c r="AY622">
        <v>129</v>
      </c>
      <c r="AZ622">
        <v>129</v>
      </c>
      <c r="BA622">
        <v>123</v>
      </c>
      <c r="BB622">
        <v>123</v>
      </c>
      <c r="BC622">
        <v>123</v>
      </c>
      <c r="BD622">
        <v>123</v>
      </c>
      <c r="BE622">
        <v>177</v>
      </c>
      <c r="BF622">
        <v>177</v>
      </c>
      <c r="BG622">
        <v>177</v>
      </c>
      <c r="BH622">
        <v>136</v>
      </c>
      <c r="BI622">
        <v>136</v>
      </c>
      <c r="BJ622">
        <v>136</v>
      </c>
      <c r="BK622">
        <v>136</v>
      </c>
      <c r="BL622">
        <v>136</v>
      </c>
      <c r="BM622">
        <v>136</v>
      </c>
      <c r="BN622">
        <v>136</v>
      </c>
      <c r="BO622">
        <v>136</v>
      </c>
      <c r="BP622">
        <v>136</v>
      </c>
      <c r="BQ622">
        <v>129</v>
      </c>
      <c r="BR622">
        <v>129</v>
      </c>
      <c r="BS622">
        <v>129</v>
      </c>
      <c r="BT622">
        <v>129</v>
      </c>
      <c r="BU622">
        <v>202</v>
      </c>
      <c r="BV622">
        <v>202</v>
      </c>
      <c r="BW622">
        <v>202</v>
      </c>
      <c r="BX622">
        <v>202</v>
      </c>
      <c r="BY622">
        <v>156</v>
      </c>
      <c r="BZ622">
        <v>156</v>
      </c>
      <c r="CA622">
        <v>156</v>
      </c>
      <c r="CB622">
        <v>156</v>
      </c>
      <c r="CC622">
        <v>155</v>
      </c>
      <c r="CD622">
        <v>155</v>
      </c>
      <c r="CE622">
        <v>155</v>
      </c>
      <c r="CF622">
        <v>155</v>
      </c>
      <c r="CG622">
        <v>148</v>
      </c>
      <c r="CH622">
        <v>148</v>
      </c>
      <c r="CI622">
        <v>148</v>
      </c>
      <c r="CJ622">
        <v>148</v>
      </c>
      <c r="CK622">
        <v>219</v>
      </c>
      <c r="CL622">
        <v>219</v>
      </c>
      <c r="CM622">
        <v>219</v>
      </c>
      <c r="CN622">
        <v>219</v>
      </c>
      <c r="CO622">
        <v>167</v>
      </c>
      <c r="CP622">
        <v>167</v>
      </c>
      <c r="CQ622">
        <v>167</v>
      </c>
      <c r="CR622">
        <v>167</v>
      </c>
      <c r="CS622">
        <v>167</v>
      </c>
      <c r="CT622">
        <v>167</v>
      </c>
      <c r="CU622">
        <v>167</v>
      </c>
      <c r="CV622">
        <v>167</v>
      </c>
      <c r="CW622">
        <v>158</v>
      </c>
      <c r="CX622">
        <v>158</v>
      </c>
      <c r="CY622">
        <v>158</v>
      </c>
      <c r="CZ622">
        <v>158</v>
      </c>
      <c r="DA622">
        <v>199</v>
      </c>
      <c r="DB622">
        <v>199</v>
      </c>
      <c r="DC622">
        <v>199</v>
      </c>
      <c r="DD622">
        <v>199</v>
      </c>
      <c r="DE622">
        <v>151</v>
      </c>
      <c r="DF622">
        <v>151</v>
      </c>
      <c r="DG622">
        <v>151</v>
      </c>
      <c r="DH622">
        <v>151</v>
      </c>
      <c r="DI622">
        <v>152</v>
      </c>
      <c r="DJ622">
        <v>152</v>
      </c>
      <c r="DK622">
        <v>152</v>
      </c>
      <c r="DL622">
        <v>152</v>
      </c>
      <c r="DM622">
        <v>143</v>
      </c>
      <c r="DN622">
        <v>143</v>
      </c>
      <c r="DO622">
        <v>143</v>
      </c>
      <c r="DP622">
        <v>143</v>
      </c>
      <c r="DQ622">
        <v>204</v>
      </c>
      <c r="DR622">
        <v>204</v>
      </c>
      <c r="DS622">
        <v>204</v>
      </c>
      <c r="DT622">
        <v>204</v>
      </c>
      <c r="DU622">
        <v>151</v>
      </c>
      <c r="DV622">
        <v>151</v>
      </c>
      <c r="DW622">
        <v>151</v>
      </c>
      <c r="DX622">
        <v>151</v>
      </c>
      <c r="DY622">
        <v>151</v>
      </c>
      <c r="DZ622">
        <v>151</v>
      </c>
      <c r="EA622">
        <v>151</v>
      </c>
      <c r="EB622">
        <v>151</v>
      </c>
      <c r="EC622">
        <v>143</v>
      </c>
      <c r="ED622">
        <v>143</v>
      </c>
      <c r="EE622">
        <v>143</v>
      </c>
      <c r="EF622">
        <v>143</v>
      </c>
      <c r="EG622">
        <v>208</v>
      </c>
      <c r="EH622">
        <v>208</v>
      </c>
      <c r="EI622">
        <v>208</v>
      </c>
      <c r="EJ622">
        <v>155</v>
      </c>
      <c r="EK622">
        <v>155</v>
      </c>
      <c r="EL622">
        <v>155</v>
      </c>
      <c r="EM622">
        <v>155</v>
      </c>
      <c r="EN622">
        <v>155</v>
      </c>
      <c r="EO622" t="s">
        <v>108</v>
      </c>
      <c r="EP622" t="s">
        <v>108</v>
      </c>
      <c r="EQ622" t="s">
        <v>108</v>
      </c>
    </row>
    <row r="623" spans="1:147" x14ac:dyDescent="0.2">
      <c r="A623" t="e">
        <f ca="1">_xll.BFieldInfo($B$623)</f>
        <v>#NAME?</v>
      </c>
      <c r="B623" t="s">
        <v>114</v>
      </c>
      <c r="C623" t="s">
        <v>108</v>
      </c>
      <c r="D623" t="s">
        <v>108</v>
      </c>
      <c r="E623" t="s">
        <v>108</v>
      </c>
      <c r="F623" t="s">
        <v>108</v>
      </c>
      <c r="G623" t="s">
        <v>108</v>
      </c>
      <c r="H623" t="s">
        <v>108</v>
      </c>
      <c r="I623" t="s">
        <v>108</v>
      </c>
      <c r="J623" t="s">
        <v>108</v>
      </c>
      <c r="K623" t="s">
        <v>108</v>
      </c>
      <c r="L623" t="s">
        <v>108</v>
      </c>
      <c r="M623" t="s">
        <v>108</v>
      </c>
      <c r="N623" t="s">
        <v>108</v>
      </c>
      <c r="O623" t="s">
        <v>108</v>
      </c>
      <c r="P623" t="s">
        <v>108</v>
      </c>
      <c r="Q623" t="s">
        <v>108</v>
      </c>
      <c r="R623" t="s">
        <v>108</v>
      </c>
      <c r="S623" t="s">
        <v>108</v>
      </c>
      <c r="T623" t="s">
        <v>108</v>
      </c>
      <c r="U623" t="s">
        <v>108</v>
      </c>
      <c r="V623" t="s">
        <v>108</v>
      </c>
      <c r="W623" t="s">
        <v>108</v>
      </c>
      <c r="X623" t="s">
        <v>108</v>
      </c>
      <c r="Y623" t="s">
        <v>108</v>
      </c>
      <c r="Z623" t="s">
        <v>108</v>
      </c>
      <c r="AA623" t="s">
        <v>108</v>
      </c>
      <c r="AB623" t="s">
        <v>108</v>
      </c>
      <c r="AC623" t="s">
        <v>108</v>
      </c>
      <c r="AD623" t="s">
        <v>108</v>
      </c>
      <c r="AE623" t="s">
        <v>108</v>
      </c>
      <c r="AF623" t="s">
        <v>108</v>
      </c>
      <c r="AG623" t="s">
        <v>108</v>
      </c>
      <c r="AH623" t="s">
        <v>108</v>
      </c>
      <c r="AI623" t="s">
        <v>108</v>
      </c>
      <c r="AJ623" t="s">
        <v>108</v>
      </c>
      <c r="AK623" t="s">
        <v>108</v>
      </c>
      <c r="AL623" t="s">
        <v>108</v>
      </c>
      <c r="AM623" t="s">
        <v>108</v>
      </c>
      <c r="AN623" t="s">
        <v>108</v>
      </c>
      <c r="AO623" t="s">
        <v>108</v>
      </c>
      <c r="AP623" t="s">
        <v>108</v>
      </c>
      <c r="AQ623" t="s">
        <v>108</v>
      </c>
      <c r="AR623" t="s">
        <v>108</v>
      </c>
      <c r="AS623" t="s">
        <v>108</v>
      </c>
      <c r="AT623" t="s">
        <v>108</v>
      </c>
      <c r="AU623" t="s">
        <v>108</v>
      </c>
      <c r="AV623" t="s">
        <v>108</v>
      </c>
      <c r="AW623" t="s">
        <v>108</v>
      </c>
      <c r="AX623" t="s">
        <v>108</v>
      </c>
      <c r="AY623" t="s">
        <v>108</v>
      </c>
      <c r="AZ623" t="s">
        <v>108</v>
      </c>
      <c r="BA623" t="s">
        <v>108</v>
      </c>
      <c r="BB623" t="s">
        <v>108</v>
      </c>
      <c r="BC623" t="s">
        <v>108</v>
      </c>
      <c r="BD623" t="s">
        <v>108</v>
      </c>
      <c r="BE623" t="s">
        <v>108</v>
      </c>
      <c r="BF623" t="s">
        <v>108</v>
      </c>
      <c r="BG623" t="s">
        <v>108</v>
      </c>
      <c r="BH623" t="s">
        <v>108</v>
      </c>
      <c r="BI623" t="s">
        <v>108</v>
      </c>
      <c r="BJ623" t="s">
        <v>108</v>
      </c>
      <c r="BK623" t="s">
        <v>108</v>
      </c>
      <c r="BL623" t="s">
        <v>108</v>
      </c>
      <c r="BM623" t="s">
        <v>108</v>
      </c>
      <c r="BN623" t="s">
        <v>108</v>
      </c>
      <c r="BO623" t="s">
        <v>108</v>
      </c>
      <c r="BP623" t="s">
        <v>108</v>
      </c>
      <c r="BQ623" t="s">
        <v>108</v>
      </c>
      <c r="BR623" t="s">
        <v>108</v>
      </c>
      <c r="BS623" t="s">
        <v>108</v>
      </c>
      <c r="BT623" t="s">
        <v>108</v>
      </c>
      <c r="BU623" t="s">
        <v>108</v>
      </c>
      <c r="BV623" t="s">
        <v>108</v>
      </c>
      <c r="BW623" t="s">
        <v>108</v>
      </c>
      <c r="BX623" t="s">
        <v>108</v>
      </c>
      <c r="BY623" t="s">
        <v>108</v>
      </c>
      <c r="BZ623" t="s">
        <v>108</v>
      </c>
      <c r="CA623" t="s">
        <v>108</v>
      </c>
      <c r="CB623" t="s">
        <v>108</v>
      </c>
      <c r="CC623" t="s">
        <v>108</v>
      </c>
      <c r="CD623" t="s">
        <v>108</v>
      </c>
      <c r="CE623" t="s">
        <v>108</v>
      </c>
      <c r="CF623" t="s">
        <v>108</v>
      </c>
      <c r="CG623" t="s">
        <v>108</v>
      </c>
      <c r="CH623" t="s">
        <v>108</v>
      </c>
      <c r="CI623" t="s">
        <v>108</v>
      </c>
      <c r="CJ623" t="s">
        <v>108</v>
      </c>
      <c r="CK623" t="s">
        <v>108</v>
      </c>
      <c r="CL623" t="s">
        <v>108</v>
      </c>
      <c r="CM623" t="s">
        <v>108</v>
      </c>
      <c r="CN623" t="s">
        <v>108</v>
      </c>
      <c r="CO623" t="s">
        <v>108</v>
      </c>
      <c r="CP623" t="s">
        <v>108</v>
      </c>
      <c r="CQ623" t="s">
        <v>108</v>
      </c>
      <c r="CR623" t="s">
        <v>108</v>
      </c>
      <c r="CS623" t="s">
        <v>108</v>
      </c>
      <c r="CT623" t="s">
        <v>108</v>
      </c>
      <c r="CU623" t="s">
        <v>108</v>
      </c>
      <c r="CV623" t="s">
        <v>108</v>
      </c>
      <c r="CW623" t="s">
        <v>108</v>
      </c>
      <c r="CX623" t="s">
        <v>108</v>
      </c>
      <c r="CY623" t="s">
        <v>108</v>
      </c>
      <c r="CZ623" t="s">
        <v>108</v>
      </c>
      <c r="DA623" t="s">
        <v>108</v>
      </c>
      <c r="DB623" t="s">
        <v>108</v>
      </c>
      <c r="DC623" t="s">
        <v>108</v>
      </c>
      <c r="DD623" t="s">
        <v>108</v>
      </c>
      <c r="DE623" t="s">
        <v>108</v>
      </c>
      <c r="DF623" t="s">
        <v>108</v>
      </c>
      <c r="DG623" t="s">
        <v>108</v>
      </c>
      <c r="DH623" t="s">
        <v>108</v>
      </c>
      <c r="DI623" t="s">
        <v>108</v>
      </c>
      <c r="DJ623" t="s">
        <v>108</v>
      </c>
      <c r="DK623" t="s">
        <v>108</v>
      </c>
      <c r="DL623" t="s">
        <v>108</v>
      </c>
      <c r="DM623" t="s">
        <v>108</v>
      </c>
      <c r="DN623" t="s">
        <v>108</v>
      </c>
      <c r="DO623" t="s">
        <v>108</v>
      </c>
      <c r="DP623" t="s">
        <v>108</v>
      </c>
      <c r="DQ623" t="s">
        <v>108</v>
      </c>
      <c r="DR623" t="s">
        <v>108</v>
      </c>
      <c r="DS623" t="s">
        <v>108</v>
      </c>
      <c r="DT623" t="s">
        <v>108</v>
      </c>
      <c r="DU623" t="s">
        <v>108</v>
      </c>
      <c r="DV623" t="s">
        <v>108</v>
      </c>
      <c r="DW623" t="s">
        <v>108</v>
      </c>
      <c r="DX623" t="s">
        <v>108</v>
      </c>
      <c r="DY623" t="s">
        <v>108</v>
      </c>
      <c r="DZ623" t="s">
        <v>108</v>
      </c>
      <c r="EA623" t="s">
        <v>108</v>
      </c>
      <c r="EB623" t="s">
        <v>108</v>
      </c>
      <c r="EC623" t="s">
        <v>108</v>
      </c>
      <c r="ED623" t="s">
        <v>108</v>
      </c>
      <c r="EE623" t="s">
        <v>108</v>
      </c>
      <c r="EF623" t="s">
        <v>108</v>
      </c>
      <c r="EG623" t="s">
        <v>108</v>
      </c>
      <c r="EH623" t="s">
        <v>108</v>
      </c>
      <c r="EI623" t="s">
        <v>108</v>
      </c>
      <c r="EJ623" t="s">
        <v>108</v>
      </c>
      <c r="EK623" t="s">
        <v>108</v>
      </c>
      <c r="EL623" t="s">
        <v>108</v>
      </c>
      <c r="EM623" t="s">
        <v>108</v>
      </c>
      <c r="EN623" t="s">
        <v>108</v>
      </c>
      <c r="EO623" t="s">
        <v>108</v>
      </c>
      <c r="EP623" t="s">
        <v>108</v>
      </c>
      <c r="EQ623" t="s">
        <v>108</v>
      </c>
    </row>
    <row r="624" spans="1:147" x14ac:dyDescent="0.2">
      <c r="A624" t="e">
        <f ca="1">_xll.BFieldInfo($B$624)</f>
        <v>#NAME?</v>
      </c>
      <c r="B624" t="s">
        <v>115</v>
      </c>
      <c r="C624">
        <v>2319</v>
      </c>
      <c r="D624">
        <v>2319</v>
      </c>
      <c r="E624">
        <v>1924</v>
      </c>
      <c r="F624">
        <v>1924</v>
      </c>
      <c r="G624">
        <v>1924</v>
      </c>
      <c r="H624">
        <v>1924</v>
      </c>
      <c r="I624">
        <v>2699</v>
      </c>
      <c r="J624">
        <v>2699</v>
      </c>
      <c r="K624">
        <v>2699</v>
      </c>
      <c r="L624">
        <v>2699</v>
      </c>
      <c r="M624">
        <v>2855</v>
      </c>
      <c r="N624">
        <v>2855</v>
      </c>
      <c r="O624">
        <v>2855</v>
      </c>
      <c r="P624">
        <v>2855</v>
      </c>
      <c r="Q624">
        <v>2729</v>
      </c>
      <c r="R624">
        <v>2729</v>
      </c>
      <c r="S624">
        <v>2729</v>
      </c>
      <c r="T624">
        <v>2729</v>
      </c>
      <c r="U624">
        <v>2008</v>
      </c>
      <c r="V624">
        <v>2008</v>
      </c>
      <c r="W624">
        <v>2008</v>
      </c>
      <c r="X624">
        <v>2008</v>
      </c>
      <c r="Y624">
        <v>2431</v>
      </c>
      <c r="Z624">
        <v>2431</v>
      </c>
      <c r="AA624">
        <v>2431</v>
      </c>
      <c r="AB624">
        <v>2431</v>
      </c>
      <c r="AC624">
        <v>2844</v>
      </c>
      <c r="AD624">
        <v>2844</v>
      </c>
      <c r="AE624">
        <v>2844</v>
      </c>
      <c r="AF624">
        <v>2844</v>
      </c>
      <c r="AG624">
        <v>3028</v>
      </c>
      <c r="AH624">
        <v>3028</v>
      </c>
      <c r="AI624">
        <v>3028</v>
      </c>
      <c r="AJ624">
        <v>3028</v>
      </c>
      <c r="AK624">
        <v>1807</v>
      </c>
      <c r="AL624">
        <v>1807</v>
      </c>
      <c r="AM624">
        <v>1807</v>
      </c>
      <c r="AN624">
        <v>1807</v>
      </c>
      <c r="AO624">
        <v>2570</v>
      </c>
      <c r="AP624">
        <v>2570</v>
      </c>
      <c r="AQ624">
        <v>2570</v>
      </c>
      <c r="AR624">
        <v>2924</v>
      </c>
      <c r="AS624">
        <v>2924</v>
      </c>
      <c r="AT624">
        <v>2924</v>
      </c>
      <c r="AU624">
        <v>2924</v>
      </c>
      <c r="AV624">
        <v>2924</v>
      </c>
      <c r="AW624">
        <v>2919</v>
      </c>
      <c r="AX624">
        <v>2919</v>
      </c>
      <c r="AY624">
        <v>2919</v>
      </c>
      <c r="AZ624">
        <v>2919</v>
      </c>
      <c r="BA624">
        <v>1933</v>
      </c>
      <c r="BB624">
        <v>1933</v>
      </c>
      <c r="BC624">
        <v>1933</v>
      </c>
      <c r="BD624">
        <v>1933</v>
      </c>
      <c r="BE624">
        <v>2400</v>
      </c>
      <c r="BF624">
        <v>2400</v>
      </c>
      <c r="BG624">
        <v>2400</v>
      </c>
      <c r="BH624">
        <v>2821</v>
      </c>
      <c r="BI624">
        <v>2821</v>
      </c>
      <c r="BJ624">
        <v>2821</v>
      </c>
      <c r="BK624">
        <v>2821</v>
      </c>
      <c r="BL624">
        <v>2821</v>
      </c>
      <c r="BM624">
        <v>2964</v>
      </c>
      <c r="BN624">
        <v>2964</v>
      </c>
      <c r="BO624">
        <v>2964</v>
      </c>
      <c r="BP624">
        <v>2964</v>
      </c>
      <c r="BQ624">
        <v>1619</v>
      </c>
      <c r="BR624">
        <v>1619</v>
      </c>
      <c r="BS624">
        <v>1619</v>
      </c>
      <c r="BT624">
        <v>1619</v>
      </c>
      <c r="BU624">
        <v>2240</v>
      </c>
      <c r="BV624">
        <v>2240</v>
      </c>
      <c r="BW624">
        <v>2240</v>
      </c>
      <c r="BX624">
        <v>2240</v>
      </c>
      <c r="BY624">
        <v>1416</v>
      </c>
      <c r="BZ624">
        <v>1416</v>
      </c>
      <c r="CA624">
        <v>1416</v>
      </c>
      <c r="CB624">
        <v>1416</v>
      </c>
      <c r="CC624">
        <v>2900</v>
      </c>
      <c r="CD624">
        <v>2900</v>
      </c>
      <c r="CE624">
        <v>2900</v>
      </c>
      <c r="CF624">
        <v>2900</v>
      </c>
      <c r="CG624">
        <v>1797</v>
      </c>
      <c r="CH624">
        <v>1797</v>
      </c>
      <c r="CI624">
        <v>1797</v>
      </c>
      <c r="CJ624">
        <v>1797</v>
      </c>
      <c r="CK624">
        <v>2031</v>
      </c>
      <c r="CL624">
        <v>2031</v>
      </c>
      <c r="CM624">
        <v>2031</v>
      </c>
      <c r="CN624">
        <v>2031</v>
      </c>
      <c r="CO624">
        <v>2847</v>
      </c>
      <c r="CP624">
        <v>2847</v>
      </c>
      <c r="CQ624">
        <v>2847</v>
      </c>
      <c r="CR624">
        <v>2847</v>
      </c>
      <c r="CS624">
        <v>2896</v>
      </c>
      <c r="CT624">
        <v>2896</v>
      </c>
      <c r="CU624">
        <v>2896</v>
      </c>
      <c r="CV624">
        <v>2896</v>
      </c>
      <c r="CW624">
        <v>1807</v>
      </c>
      <c r="CX624">
        <v>1807</v>
      </c>
      <c r="CY624">
        <v>1807</v>
      </c>
      <c r="CZ624">
        <v>1807</v>
      </c>
      <c r="DA624">
        <v>2398</v>
      </c>
      <c r="DB624">
        <v>2398</v>
      </c>
      <c r="DC624">
        <v>2398</v>
      </c>
      <c r="DD624">
        <v>2398</v>
      </c>
      <c r="DE624">
        <v>2780</v>
      </c>
      <c r="DF624">
        <v>2780</v>
      </c>
      <c r="DG624">
        <v>2780</v>
      </c>
      <c r="DH624">
        <v>2780</v>
      </c>
      <c r="DI624">
        <v>2869</v>
      </c>
      <c r="DJ624">
        <v>2869</v>
      </c>
      <c r="DK624">
        <v>2869</v>
      </c>
      <c r="DL624">
        <v>2869</v>
      </c>
      <c r="DM624">
        <v>1658</v>
      </c>
      <c r="DN624">
        <v>1658</v>
      </c>
      <c r="DO624">
        <v>1658</v>
      </c>
      <c r="DP624">
        <v>1658</v>
      </c>
      <c r="DQ624">
        <v>2213</v>
      </c>
      <c r="DR624">
        <v>2213</v>
      </c>
      <c r="DS624">
        <v>2213</v>
      </c>
      <c r="DT624">
        <v>2213</v>
      </c>
      <c r="DU624">
        <v>2800</v>
      </c>
      <c r="DV624">
        <v>2800</v>
      </c>
      <c r="DW624">
        <v>2800</v>
      </c>
      <c r="DX624">
        <v>2800</v>
      </c>
      <c r="DY624">
        <v>2377</v>
      </c>
      <c r="DZ624">
        <v>2377</v>
      </c>
      <c r="EA624">
        <v>2377</v>
      </c>
      <c r="EB624">
        <v>2377</v>
      </c>
      <c r="EC624">
        <v>1722</v>
      </c>
      <c r="ED624">
        <v>1722</v>
      </c>
      <c r="EE624">
        <v>1722</v>
      </c>
      <c r="EF624">
        <v>1722</v>
      </c>
      <c r="EG624">
        <v>2247</v>
      </c>
      <c r="EH624">
        <v>2247</v>
      </c>
      <c r="EI624">
        <v>2247</v>
      </c>
      <c r="EJ624">
        <v>2906</v>
      </c>
      <c r="EK624">
        <v>2906</v>
      </c>
      <c r="EL624">
        <v>2906</v>
      </c>
      <c r="EM624">
        <v>2906</v>
      </c>
      <c r="EN624">
        <v>2906</v>
      </c>
      <c r="EO624" t="s">
        <v>108</v>
      </c>
      <c r="EP624" t="s">
        <v>108</v>
      </c>
      <c r="EQ624" t="s">
        <v>108</v>
      </c>
    </row>
    <row r="625" spans="1:147" x14ac:dyDescent="0.2">
      <c r="A625" t="e">
        <f ca="1">_xll.BFieldInfo($B$625)</f>
        <v>#NAME?</v>
      </c>
      <c r="B625" t="s">
        <v>116</v>
      </c>
      <c r="C625">
        <v>47.371600000000001</v>
      </c>
      <c r="D625">
        <v>47.371600000000001</v>
      </c>
      <c r="E625">
        <v>47.371600000000001</v>
      </c>
      <c r="F625">
        <v>47.371600000000001</v>
      </c>
      <c r="G625">
        <v>47.371600000000001</v>
      </c>
      <c r="H625">
        <v>47.371600000000001</v>
      </c>
      <c r="I625">
        <v>47.371600000000001</v>
      </c>
      <c r="J625">
        <v>47.371600000000001</v>
      </c>
      <c r="K625">
        <v>47.371600000000001</v>
      </c>
      <c r="L625">
        <v>47.371600000000001</v>
      </c>
      <c r="M625">
        <v>47.550199999999997</v>
      </c>
      <c r="N625">
        <v>47.550199999999997</v>
      </c>
      <c r="O625">
        <v>47.550199999999997</v>
      </c>
      <c r="P625">
        <v>47.550199999999997</v>
      </c>
      <c r="Q625">
        <v>47.550199999999997</v>
      </c>
      <c r="R625">
        <v>47.550199999999997</v>
      </c>
      <c r="S625">
        <v>47.550199999999997</v>
      </c>
      <c r="T625">
        <v>47.550199999999997</v>
      </c>
      <c r="U625">
        <v>47.550199999999997</v>
      </c>
      <c r="V625">
        <v>47.550199999999997</v>
      </c>
      <c r="W625">
        <v>47.550199999999997</v>
      </c>
      <c r="X625">
        <v>47.550199999999997</v>
      </c>
      <c r="Y625">
        <v>47.550199999999997</v>
      </c>
      <c r="Z625">
        <v>47.550199999999997</v>
      </c>
      <c r="AA625">
        <v>47.550199999999997</v>
      </c>
      <c r="AB625">
        <v>47.550199999999997</v>
      </c>
      <c r="AC625">
        <v>39.764400000000002</v>
      </c>
      <c r="AD625">
        <v>39.764400000000002</v>
      </c>
      <c r="AE625">
        <v>39.764400000000002</v>
      </c>
      <c r="AF625">
        <v>39.764400000000002</v>
      </c>
      <c r="AG625">
        <v>39.764400000000002</v>
      </c>
      <c r="AH625">
        <v>39.764400000000002</v>
      </c>
      <c r="AI625">
        <v>39.764400000000002</v>
      </c>
      <c r="AJ625">
        <v>39.764400000000002</v>
      </c>
      <c r="AK625">
        <v>39.764400000000002</v>
      </c>
      <c r="AL625">
        <v>39.764400000000002</v>
      </c>
      <c r="AM625">
        <v>39.764400000000002</v>
      </c>
      <c r="AN625">
        <v>39.764400000000002</v>
      </c>
      <c r="AO625">
        <v>39.764400000000002</v>
      </c>
      <c r="AP625">
        <v>39.764400000000002</v>
      </c>
      <c r="AQ625">
        <v>39.764400000000002</v>
      </c>
      <c r="AR625">
        <v>10.9392</v>
      </c>
      <c r="AS625">
        <v>10.9392</v>
      </c>
      <c r="AT625">
        <v>10.9392</v>
      </c>
      <c r="AU625">
        <v>10.9392</v>
      </c>
      <c r="AV625">
        <v>10.9392</v>
      </c>
      <c r="AW625">
        <v>10.9392</v>
      </c>
      <c r="AX625">
        <v>10.9392</v>
      </c>
      <c r="AY625">
        <v>10.9392</v>
      </c>
      <c r="AZ625">
        <v>10.9392</v>
      </c>
      <c r="BA625">
        <v>10.9392</v>
      </c>
      <c r="BB625">
        <v>10.9392</v>
      </c>
      <c r="BC625">
        <v>10.9392</v>
      </c>
      <c r="BD625">
        <v>10.9392</v>
      </c>
      <c r="BE625">
        <v>10.9392</v>
      </c>
      <c r="BF625">
        <v>10.9392</v>
      </c>
      <c r="BG625">
        <v>10.9392</v>
      </c>
      <c r="BH625">
        <v>40.499299999999998</v>
      </c>
      <c r="BI625">
        <v>40.499299999999998</v>
      </c>
      <c r="BJ625">
        <v>40.499299999999998</v>
      </c>
      <c r="BK625">
        <v>40.499299999999998</v>
      </c>
      <c r="BL625">
        <v>40.499299999999998</v>
      </c>
      <c r="BM625">
        <v>40.499299999999998</v>
      </c>
      <c r="BN625">
        <v>40.499299999999998</v>
      </c>
      <c r="BO625">
        <v>40.499299999999998</v>
      </c>
      <c r="BP625">
        <v>40.499299999999998</v>
      </c>
      <c r="BQ625">
        <v>40.499299999999998</v>
      </c>
      <c r="BR625">
        <v>40.499299999999998</v>
      </c>
      <c r="BS625">
        <v>40.499299999999998</v>
      </c>
      <c r="BT625">
        <v>40.499299999999998</v>
      </c>
      <c r="BU625">
        <v>40.499299999999998</v>
      </c>
      <c r="BV625">
        <v>40.499299999999998</v>
      </c>
      <c r="BW625">
        <v>40.499299999999998</v>
      </c>
      <c r="BX625">
        <v>40.499299999999998</v>
      </c>
      <c r="BY625">
        <v>40.601599999999998</v>
      </c>
      <c r="BZ625">
        <v>40.601599999999998</v>
      </c>
      <c r="CA625">
        <v>40.601599999999998</v>
      </c>
      <c r="CB625">
        <v>40.601599999999998</v>
      </c>
      <c r="CC625">
        <v>40.601599999999998</v>
      </c>
      <c r="CD625">
        <v>40.601599999999998</v>
      </c>
      <c r="CE625">
        <v>40.601599999999998</v>
      </c>
      <c r="CF625">
        <v>40.601599999999998</v>
      </c>
      <c r="CG625">
        <v>40.601599999999998</v>
      </c>
      <c r="CH625">
        <v>40.601599999999998</v>
      </c>
      <c r="CI625">
        <v>40.601599999999998</v>
      </c>
      <c r="CJ625">
        <v>40.601599999999998</v>
      </c>
      <c r="CK625">
        <v>40.601599999999998</v>
      </c>
      <c r="CL625">
        <v>40.601599999999998</v>
      </c>
      <c r="CM625">
        <v>40.601599999999998</v>
      </c>
      <c r="CN625">
        <v>40.601599999999998</v>
      </c>
      <c r="CO625">
        <v>39.047699999999999</v>
      </c>
      <c r="CP625">
        <v>39.047699999999999</v>
      </c>
      <c r="CQ625">
        <v>39.047699999999999</v>
      </c>
      <c r="CR625">
        <v>39.047699999999999</v>
      </c>
      <c r="CS625">
        <v>39.047699999999999</v>
      </c>
      <c r="CT625">
        <v>39.047699999999999</v>
      </c>
      <c r="CU625">
        <v>39.047699999999999</v>
      </c>
      <c r="CV625">
        <v>39.047699999999999</v>
      </c>
      <c r="CW625">
        <v>39.047699999999999</v>
      </c>
      <c r="CX625">
        <v>39.047699999999999</v>
      </c>
      <c r="CY625">
        <v>39.047699999999999</v>
      </c>
      <c r="CZ625">
        <v>39.047699999999999</v>
      </c>
      <c r="DA625">
        <v>39.047699999999999</v>
      </c>
      <c r="DB625">
        <v>39.047699999999999</v>
      </c>
      <c r="DC625">
        <v>39.047699999999999</v>
      </c>
      <c r="DD625">
        <v>39.047699999999999</v>
      </c>
      <c r="DE625">
        <v>40.594900000000003</v>
      </c>
      <c r="DF625">
        <v>40.594900000000003</v>
      </c>
      <c r="DG625">
        <v>40.594900000000003</v>
      </c>
      <c r="DH625">
        <v>40.594900000000003</v>
      </c>
      <c r="DI625">
        <v>40.594900000000003</v>
      </c>
      <c r="DJ625">
        <v>40.594900000000003</v>
      </c>
      <c r="DK625">
        <v>40.594900000000003</v>
      </c>
      <c r="DL625">
        <v>40.594900000000003</v>
      </c>
      <c r="DM625">
        <v>40.594900000000003</v>
      </c>
      <c r="DN625">
        <v>40.594900000000003</v>
      </c>
      <c r="DO625">
        <v>40.594900000000003</v>
      </c>
      <c r="DP625">
        <v>40.594900000000003</v>
      </c>
      <c r="DQ625">
        <v>40.594900000000003</v>
      </c>
      <c r="DR625">
        <v>40.594900000000003</v>
      </c>
      <c r="DS625">
        <v>40.594900000000003</v>
      </c>
      <c r="DT625">
        <v>40.594900000000003</v>
      </c>
      <c r="DU625">
        <v>41.48</v>
      </c>
      <c r="DV625">
        <v>41.48</v>
      </c>
      <c r="DW625">
        <v>41.48</v>
      </c>
      <c r="DX625">
        <v>41.48</v>
      </c>
      <c r="DY625">
        <v>41.48</v>
      </c>
      <c r="DZ625">
        <v>41.48</v>
      </c>
      <c r="EA625">
        <v>41.48</v>
      </c>
      <c r="EB625">
        <v>41.48</v>
      </c>
      <c r="EC625">
        <v>41.48</v>
      </c>
      <c r="ED625">
        <v>41.48</v>
      </c>
      <c r="EE625">
        <v>41.48</v>
      </c>
      <c r="EF625">
        <v>41.48</v>
      </c>
      <c r="EG625">
        <v>41.48</v>
      </c>
      <c r="EH625">
        <v>41.48</v>
      </c>
      <c r="EI625">
        <v>41.48</v>
      </c>
      <c r="EJ625" t="s">
        <v>108</v>
      </c>
      <c r="EK625" t="s">
        <v>108</v>
      </c>
      <c r="EL625" t="s">
        <v>108</v>
      </c>
      <c r="EM625" t="s">
        <v>108</v>
      </c>
      <c r="EN625" t="s">
        <v>108</v>
      </c>
      <c r="EO625" t="s">
        <v>108</v>
      </c>
      <c r="EP625" t="s">
        <v>108</v>
      </c>
      <c r="EQ625" t="s">
        <v>108</v>
      </c>
    </row>
    <row r="626" spans="1:147" x14ac:dyDescent="0.2">
      <c r="A626" t="e">
        <f ca="1">_xll.BFieldInfo($B$626)</f>
        <v>#NAME?</v>
      </c>
      <c r="B626" t="s">
        <v>117</v>
      </c>
      <c r="C626">
        <v>45.891100000000002</v>
      </c>
      <c r="D626">
        <v>45.891100000000002</v>
      </c>
      <c r="E626">
        <v>45.891100000000002</v>
      </c>
      <c r="F626">
        <v>45.891100000000002</v>
      </c>
      <c r="G626">
        <v>45.891100000000002</v>
      </c>
      <c r="H626">
        <v>45.891100000000002</v>
      </c>
      <c r="I626">
        <v>45.891100000000002</v>
      </c>
      <c r="J626">
        <v>45.891100000000002</v>
      </c>
      <c r="K626">
        <v>45.891100000000002</v>
      </c>
      <c r="L626">
        <v>45.891100000000002</v>
      </c>
      <c r="M626">
        <v>45.419600000000003</v>
      </c>
      <c r="N626">
        <v>45.419600000000003</v>
      </c>
      <c r="O626">
        <v>45.419600000000003</v>
      </c>
      <c r="P626">
        <v>45.419600000000003</v>
      </c>
      <c r="Q626">
        <v>45.419600000000003</v>
      </c>
      <c r="R626">
        <v>45.419600000000003</v>
      </c>
      <c r="S626">
        <v>45.419600000000003</v>
      </c>
      <c r="T626">
        <v>45.419600000000003</v>
      </c>
      <c r="U626">
        <v>45.419600000000003</v>
      </c>
      <c r="V626">
        <v>45.419600000000003</v>
      </c>
      <c r="W626">
        <v>45.419600000000003</v>
      </c>
      <c r="X626">
        <v>45.419600000000003</v>
      </c>
      <c r="Y626">
        <v>45.419600000000003</v>
      </c>
      <c r="Z626">
        <v>45.419600000000003</v>
      </c>
      <c r="AA626">
        <v>45.419600000000003</v>
      </c>
      <c r="AB626">
        <v>45.419600000000003</v>
      </c>
      <c r="AC626">
        <v>53.054499999999997</v>
      </c>
      <c r="AD626">
        <v>53.054499999999997</v>
      </c>
      <c r="AE626">
        <v>53.054499999999997</v>
      </c>
      <c r="AF626">
        <v>53.054499999999997</v>
      </c>
      <c r="AG626">
        <v>53.054499999999997</v>
      </c>
      <c r="AH626">
        <v>53.054499999999997</v>
      </c>
      <c r="AI626">
        <v>53.054499999999997</v>
      </c>
      <c r="AJ626">
        <v>53.054499999999997</v>
      </c>
      <c r="AK626">
        <v>53.054499999999997</v>
      </c>
      <c r="AL626">
        <v>53.054499999999997</v>
      </c>
      <c r="AM626">
        <v>53.054499999999997</v>
      </c>
      <c r="AN626">
        <v>53.054499999999997</v>
      </c>
      <c r="AO626">
        <v>53.054499999999997</v>
      </c>
      <c r="AP626">
        <v>53.054499999999997</v>
      </c>
      <c r="AQ626">
        <v>53.054499999999997</v>
      </c>
      <c r="AR626">
        <v>54.832300000000004</v>
      </c>
      <c r="AS626">
        <v>54.832300000000004</v>
      </c>
      <c r="AT626">
        <v>54.832300000000004</v>
      </c>
      <c r="AU626">
        <v>54.832300000000004</v>
      </c>
      <c r="AV626">
        <v>54.832300000000004</v>
      </c>
      <c r="AW626">
        <v>54.832300000000004</v>
      </c>
      <c r="AX626">
        <v>54.832300000000004</v>
      </c>
      <c r="AY626">
        <v>54.832300000000004</v>
      </c>
      <c r="AZ626">
        <v>54.832300000000004</v>
      </c>
      <c r="BA626">
        <v>54.832300000000004</v>
      </c>
      <c r="BB626">
        <v>54.832300000000004</v>
      </c>
      <c r="BC626">
        <v>54.832300000000004</v>
      </c>
      <c r="BD626">
        <v>54.832300000000004</v>
      </c>
      <c r="BE626">
        <v>54.832300000000004</v>
      </c>
      <c r="BF626">
        <v>54.832300000000004</v>
      </c>
      <c r="BG626">
        <v>54.832300000000004</v>
      </c>
      <c r="BH626">
        <v>50.9634</v>
      </c>
      <c r="BI626">
        <v>50.9634</v>
      </c>
      <c r="BJ626">
        <v>50.9634</v>
      </c>
      <c r="BK626">
        <v>50.9634</v>
      </c>
      <c r="BL626">
        <v>50.9634</v>
      </c>
      <c r="BM626">
        <v>50.9634</v>
      </c>
      <c r="BN626">
        <v>50.9634</v>
      </c>
      <c r="BO626">
        <v>50.9634</v>
      </c>
      <c r="BP626">
        <v>50.9634</v>
      </c>
      <c r="BQ626">
        <v>50.9634</v>
      </c>
      <c r="BR626">
        <v>50.9634</v>
      </c>
      <c r="BS626">
        <v>50.9634</v>
      </c>
      <c r="BT626">
        <v>50.9634</v>
      </c>
      <c r="BU626">
        <v>50.9634</v>
      </c>
      <c r="BV626">
        <v>50.9634</v>
      </c>
      <c r="BW626">
        <v>50.9634</v>
      </c>
      <c r="BX626">
        <v>50.9634</v>
      </c>
      <c r="BY626">
        <v>34.079900000000002</v>
      </c>
      <c r="BZ626">
        <v>34.079900000000002</v>
      </c>
      <c r="CA626">
        <v>34.079900000000002</v>
      </c>
      <c r="CB626">
        <v>34.079900000000002</v>
      </c>
      <c r="CC626">
        <v>34.079900000000002</v>
      </c>
      <c r="CD626">
        <v>34.079900000000002</v>
      </c>
      <c r="CE626">
        <v>34.079900000000002</v>
      </c>
      <c r="CF626">
        <v>34.079900000000002</v>
      </c>
      <c r="CG626">
        <v>34.079900000000002</v>
      </c>
      <c r="CH626">
        <v>34.079900000000002</v>
      </c>
      <c r="CI626">
        <v>34.079900000000002</v>
      </c>
      <c r="CJ626">
        <v>34.079900000000002</v>
      </c>
      <c r="CK626">
        <v>34.079900000000002</v>
      </c>
      <c r="CL626">
        <v>34.079900000000002</v>
      </c>
      <c r="CM626">
        <v>34.079900000000002</v>
      </c>
      <c r="CN626">
        <v>34.079900000000002</v>
      </c>
      <c r="CO626">
        <v>35.662599999999998</v>
      </c>
      <c r="CP626">
        <v>35.662599999999998</v>
      </c>
      <c r="CQ626">
        <v>35.662599999999998</v>
      </c>
      <c r="CR626">
        <v>35.662599999999998</v>
      </c>
      <c r="CS626">
        <v>35.662599999999998</v>
      </c>
      <c r="CT626">
        <v>35.662599999999998</v>
      </c>
      <c r="CU626">
        <v>35.662599999999998</v>
      </c>
      <c r="CV626">
        <v>35.662599999999998</v>
      </c>
      <c r="CW626">
        <v>35.662599999999998</v>
      </c>
      <c r="CX626">
        <v>35.662599999999998</v>
      </c>
      <c r="CY626">
        <v>35.662599999999998</v>
      </c>
      <c r="CZ626">
        <v>35.662599999999998</v>
      </c>
      <c r="DA626">
        <v>35.662599999999998</v>
      </c>
      <c r="DB626">
        <v>35.662599999999998</v>
      </c>
      <c r="DC626">
        <v>35.662599999999998</v>
      </c>
      <c r="DD626">
        <v>35.662599999999998</v>
      </c>
      <c r="DE626">
        <v>36.3705</v>
      </c>
      <c r="DF626">
        <v>36.3705</v>
      </c>
      <c r="DG626">
        <v>36.3705</v>
      </c>
      <c r="DH626">
        <v>36.3705</v>
      </c>
      <c r="DI626">
        <v>36.3705</v>
      </c>
      <c r="DJ626">
        <v>36.3705</v>
      </c>
      <c r="DK626">
        <v>36.3705</v>
      </c>
      <c r="DL626">
        <v>36.3705</v>
      </c>
      <c r="DM626">
        <v>36.3705</v>
      </c>
      <c r="DN626">
        <v>36.3705</v>
      </c>
      <c r="DO626">
        <v>36.3705</v>
      </c>
      <c r="DP626">
        <v>36.3705</v>
      </c>
      <c r="DQ626">
        <v>36.3705</v>
      </c>
      <c r="DR626">
        <v>36.3705</v>
      </c>
      <c r="DS626">
        <v>36.3705</v>
      </c>
      <c r="DT626">
        <v>36.3705</v>
      </c>
      <c r="DU626">
        <v>42.81</v>
      </c>
      <c r="DV626">
        <v>42.81</v>
      </c>
      <c r="DW626">
        <v>42.81</v>
      </c>
      <c r="DX626">
        <v>42.81</v>
      </c>
      <c r="DY626">
        <v>42.81</v>
      </c>
      <c r="DZ626">
        <v>42.81</v>
      </c>
      <c r="EA626">
        <v>42.81</v>
      </c>
      <c r="EB626">
        <v>42.81</v>
      </c>
      <c r="EC626">
        <v>42.81</v>
      </c>
      <c r="ED626">
        <v>42.81</v>
      </c>
      <c r="EE626">
        <v>42.81</v>
      </c>
      <c r="EF626">
        <v>42.81</v>
      </c>
      <c r="EG626">
        <v>42.81</v>
      </c>
      <c r="EH626">
        <v>42.81</v>
      </c>
      <c r="EI626">
        <v>42.81</v>
      </c>
      <c r="EJ626" t="s">
        <v>108</v>
      </c>
      <c r="EK626" t="s">
        <v>108</v>
      </c>
      <c r="EL626" t="s">
        <v>108</v>
      </c>
      <c r="EM626" t="s">
        <v>108</v>
      </c>
      <c r="EN626" t="s">
        <v>108</v>
      </c>
      <c r="EO626" t="s">
        <v>108</v>
      </c>
      <c r="EP626" t="s">
        <v>108</v>
      </c>
      <c r="EQ626" t="s">
        <v>108</v>
      </c>
    </row>
    <row r="628" spans="1:147" x14ac:dyDescent="0.2">
      <c r="A628" t="s">
        <v>197</v>
      </c>
      <c r="B628" t="s">
        <v>106</v>
      </c>
      <c r="C628" s="8" t="e">
        <f ca="1">_xll.BDH($A$628,$B$629:$B$639,$B$1,$B$2,"Dir=H","Per=M","Days=A","Dts=S","Sort=R","cols=116;rows=12")</f>
        <v>#NAME?</v>
      </c>
      <c r="D628" s="8">
        <v>43980</v>
      </c>
      <c r="E628" s="8">
        <v>43951</v>
      </c>
      <c r="F628" s="8">
        <v>43921</v>
      </c>
      <c r="G628" s="8">
        <v>43889</v>
      </c>
      <c r="H628" s="8">
        <v>43861</v>
      </c>
      <c r="I628" s="8">
        <v>43830</v>
      </c>
      <c r="J628" s="8">
        <v>43798</v>
      </c>
      <c r="K628" s="8">
        <v>43769</v>
      </c>
      <c r="L628" s="8">
        <v>43738</v>
      </c>
      <c r="M628" s="8">
        <v>43707</v>
      </c>
      <c r="N628" s="8">
        <v>43677</v>
      </c>
      <c r="O628" s="8">
        <v>43646</v>
      </c>
      <c r="P628" s="8">
        <v>43644</v>
      </c>
      <c r="Q628" s="8">
        <v>43616</v>
      </c>
      <c r="R628" s="8">
        <v>43585</v>
      </c>
      <c r="S628" s="8">
        <v>43555</v>
      </c>
      <c r="T628" s="8">
        <v>43553</v>
      </c>
      <c r="U628" s="8">
        <v>43524</v>
      </c>
      <c r="V628" s="8">
        <v>43496</v>
      </c>
      <c r="W628" s="8">
        <v>43465</v>
      </c>
      <c r="X628" s="8">
        <v>43434</v>
      </c>
      <c r="Y628" s="8">
        <v>43404</v>
      </c>
      <c r="Z628" s="8">
        <v>43373</v>
      </c>
      <c r="AA628" s="8">
        <v>43371</v>
      </c>
      <c r="AB628" s="8">
        <v>43343</v>
      </c>
      <c r="AC628" s="8">
        <v>43312</v>
      </c>
      <c r="AD628" s="8">
        <v>43281</v>
      </c>
      <c r="AE628" s="8">
        <v>43280</v>
      </c>
      <c r="AF628" s="8">
        <v>43251</v>
      </c>
      <c r="AG628" s="8">
        <v>43220</v>
      </c>
      <c r="AH628" s="8">
        <v>43190</v>
      </c>
      <c r="AI628" s="8">
        <v>43189</v>
      </c>
      <c r="AJ628" s="8">
        <v>43159</v>
      </c>
      <c r="AK628" s="8">
        <v>43131</v>
      </c>
      <c r="AL628" s="8">
        <v>43100</v>
      </c>
      <c r="AM628" s="8">
        <v>43098</v>
      </c>
      <c r="AN628" s="8">
        <v>43069</v>
      </c>
      <c r="AO628" s="8">
        <v>43039</v>
      </c>
      <c r="AP628" s="8">
        <v>43008</v>
      </c>
      <c r="AQ628" s="8">
        <v>43007</v>
      </c>
      <c r="AR628" s="8">
        <v>42978</v>
      </c>
      <c r="AS628" s="8">
        <v>42947</v>
      </c>
      <c r="AT628" s="8">
        <v>42916</v>
      </c>
      <c r="AU628" s="8">
        <v>42886</v>
      </c>
      <c r="AV628" s="8">
        <v>42853</v>
      </c>
      <c r="AW628" s="8">
        <v>42825</v>
      </c>
      <c r="AX628" s="8">
        <v>42794</v>
      </c>
      <c r="AY628" s="8">
        <v>42766</v>
      </c>
      <c r="AZ628" s="8">
        <v>42734</v>
      </c>
      <c r="BA628" s="8">
        <v>42704</v>
      </c>
      <c r="BB628" s="8">
        <v>42674</v>
      </c>
      <c r="BC628" s="8">
        <v>42643</v>
      </c>
      <c r="BD628" s="8">
        <v>42613</v>
      </c>
      <c r="BE628" s="8">
        <v>42580</v>
      </c>
      <c r="BF628" s="8">
        <v>42551</v>
      </c>
      <c r="BG628" s="8">
        <v>42521</v>
      </c>
      <c r="BH628" s="8">
        <v>42489</v>
      </c>
      <c r="BI628" s="8">
        <v>42460</v>
      </c>
      <c r="BJ628" s="8">
        <v>42429</v>
      </c>
      <c r="BK628" s="8">
        <v>42398</v>
      </c>
      <c r="BL628" s="8">
        <v>42369</v>
      </c>
      <c r="BM628" s="8">
        <v>42338</v>
      </c>
      <c r="BN628" s="8">
        <v>42307</v>
      </c>
      <c r="BO628" s="8">
        <v>42277</v>
      </c>
      <c r="BP628" s="8">
        <v>42247</v>
      </c>
      <c r="BQ628" s="8">
        <v>42216</v>
      </c>
      <c r="BR628" s="8">
        <v>42185</v>
      </c>
      <c r="BS628" s="8">
        <v>42153</v>
      </c>
      <c r="BT628" s="8">
        <v>42124</v>
      </c>
      <c r="BU628" s="8">
        <v>42094</v>
      </c>
      <c r="BV628" s="8">
        <v>42062</v>
      </c>
      <c r="BW628" s="8">
        <v>42034</v>
      </c>
      <c r="BX628" s="8">
        <v>42004</v>
      </c>
      <c r="BY628" s="8">
        <v>41971</v>
      </c>
      <c r="BZ628" s="8">
        <v>41943</v>
      </c>
      <c r="CA628" s="8">
        <v>41912</v>
      </c>
      <c r="CB628" s="8">
        <v>41880</v>
      </c>
      <c r="CC628" s="8">
        <v>41851</v>
      </c>
      <c r="CD628" s="8">
        <v>41820</v>
      </c>
      <c r="CE628" s="8">
        <v>41789</v>
      </c>
      <c r="CF628" s="8">
        <v>41759</v>
      </c>
      <c r="CG628" s="8">
        <v>41729</v>
      </c>
      <c r="CH628" s="8">
        <v>41698</v>
      </c>
      <c r="CI628" s="8">
        <v>41670</v>
      </c>
      <c r="CJ628" s="8">
        <v>41639</v>
      </c>
      <c r="CK628" s="8">
        <v>41607</v>
      </c>
      <c r="CL628" s="8">
        <v>41578</v>
      </c>
      <c r="CM628" s="8">
        <v>41547</v>
      </c>
      <c r="CN628" s="8">
        <v>41516</v>
      </c>
      <c r="CO628" s="8">
        <v>41486</v>
      </c>
      <c r="CP628" s="8">
        <v>41453</v>
      </c>
      <c r="CQ628" s="8">
        <v>41425</v>
      </c>
      <c r="CR628" s="8">
        <v>41394</v>
      </c>
      <c r="CS628" s="8">
        <v>41362</v>
      </c>
      <c r="CT628" s="8">
        <v>41333</v>
      </c>
      <c r="CU628" s="8">
        <v>41305</v>
      </c>
      <c r="CV628" s="8">
        <v>41274</v>
      </c>
      <c r="CW628" s="8">
        <v>41243</v>
      </c>
      <c r="CX628" s="8">
        <v>41213</v>
      </c>
      <c r="CY628" s="8">
        <v>41180</v>
      </c>
      <c r="CZ628" s="8">
        <v>41152</v>
      </c>
      <c r="DA628" s="8">
        <v>41121</v>
      </c>
      <c r="DB628" s="8">
        <v>41089</v>
      </c>
      <c r="DC628" s="8">
        <v>41060</v>
      </c>
      <c r="DD628" s="8">
        <v>41029</v>
      </c>
      <c r="DE628" s="8">
        <v>40998</v>
      </c>
      <c r="DF628" s="8">
        <v>40968</v>
      </c>
      <c r="DG628" s="8">
        <v>40939</v>
      </c>
      <c r="DH628" s="8">
        <v>40907</v>
      </c>
      <c r="DI628" s="8">
        <v>40877</v>
      </c>
      <c r="DJ628" s="8">
        <v>40847</v>
      </c>
      <c r="DK628" s="8">
        <v>40816</v>
      </c>
      <c r="DL628" s="8">
        <v>40786</v>
      </c>
      <c r="DM628" s="8">
        <v>40753</v>
      </c>
      <c r="DN628" s="8">
        <v>40724</v>
      </c>
    </row>
    <row r="629" spans="1:147" x14ac:dyDescent="0.2">
      <c r="A629" t="e">
        <f ca="1">_xll.BFieldInfo($B$629)</f>
        <v>#NAME?</v>
      </c>
      <c r="B629" t="s">
        <v>107</v>
      </c>
      <c r="C629">
        <v>171.9</v>
      </c>
      <c r="D629">
        <v>146.69999999999999</v>
      </c>
      <c r="E629">
        <v>103.8</v>
      </c>
      <c r="F629">
        <v>93.65</v>
      </c>
      <c r="G629">
        <v>98.9</v>
      </c>
      <c r="H629">
        <v>99.3</v>
      </c>
      <c r="I629">
        <v>101.9</v>
      </c>
      <c r="J629">
        <v>103.2</v>
      </c>
      <c r="K629">
        <v>93.65</v>
      </c>
      <c r="L629">
        <v>80.099999999999994</v>
      </c>
      <c r="M629">
        <v>74.349999999999994</v>
      </c>
      <c r="N629">
        <v>63.95</v>
      </c>
      <c r="O629">
        <v>68.5</v>
      </c>
      <c r="P629">
        <v>68.5</v>
      </c>
      <c r="Q629">
        <v>60.55</v>
      </c>
      <c r="R629">
        <v>57</v>
      </c>
      <c r="S629">
        <v>52.9</v>
      </c>
      <c r="T629">
        <v>52.9</v>
      </c>
      <c r="U629">
        <v>60.9</v>
      </c>
      <c r="V629">
        <v>53.3</v>
      </c>
      <c r="W629">
        <v>43.9</v>
      </c>
      <c r="X629">
        <v>52.45</v>
      </c>
      <c r="Y629">
        <v>50.7</v>
      </c>
      <c r="Z629">
        <v>68.75</v>
      </c>
      <c r="AA629">
        <v>68.75</v>
      </c>
      <c r="AB629" t="s">
        <v>108</v>
      </c>
      <c r="AC629" t="s">
        <v>108</v>
      </c>
      <c r="AD629" t="s">
        <v>108</v>
      </c>
      <c r="AE629" t="s">
        <v>108</v>
      </c>
      <c r="AF629" t="s">
        <v>108</v>
      </c>
      <c r="AG629" t="s">
        <v>108</v>
      </c>
      <c r="AH629" t="s">
        <v>108</v>
      </c>
      <c r="AI629" t="s">
        <v>108</v>
      </c>
      <c r="AJ629" t="s">
        <v>108</v>
      </c>
      <c r="AK629" t="s">
        <v>108</v>
      </c>
      <c r="AL629" t="s">
        <v>108</v>
      </c>
      <c r="AM629" t="s">
        <v>108</v>
      </c>
      <c r="AN629" t="s">
        <v>108</v>
      </c>
      <c r="AO629" t="s">
        <v>108</v>
      </c>
      <c r="AP629" t="s">
        <v>108</v>
      </c>
      <c r="AQ629" t="s">
        <v>108</v>
      </c>
      <c r="AR629" t="s">
        <v>108</v>
      </c>
      <c r="AS629" t="s">
        <v>108</v>
      </c>
      <c r="AT629" t="s">
        <v>108</v>
      </c>
      <c r="AU629" t="s">
        <v>108</v>
      </c>
      <c r="AV629" t="s">
        <v>108</v>
      </c>
      <c r="AW629" t="s">
        <v>108</v>
      </c>
      <c r="AX629" t="s">
        <v>108</v>
      </c>
      <c r="AY629" t="s">
        <v>108</v>
      </c>
      <c r="AZ629" t="s">
        <v>108</v>
      </c>
      <c r="BA629" t="s">
        <v>108</v>
      </c>
      <c r="BB629" t="s">
        <v>108</v>
      </c>
      <c r="BC629" t="s">
        <v>108</v>
      </c>
      <c r="BD629" t="s">
        <v>108</v>
      </c>
      <c r="BE629" t="s">
        <v>108</v>
      </c>
      <c r="BF629" t="s">
        <v>108</v>
      </c>
      <c r="BG629" t="s">
        <v>108</v>
      </c>
      <c r="BH629" t="s">
        <v>108</v>
      </c>
      <c r="BI629" t="s">
        <v>108</v>
      </c>
      <c r="BJ629" t="s">
        <v>108</v>
      </c>
      <c r="BK629" t="s">
        <v>108</v>
      </c>
      <c r="BL629" t="s">
        <v>108</v>
      </c>
      <c r="BM629" t="s">
        <v>108</v>
      </c>
      <c r="BN629" t="s">
        <v>108</v>
      </c>
      <c r="BO629" t="s">
        <v>108</v>
      </c>
      <c r="BP629" t="s">
        <v>108</v>
      </c>
      <c r="BQ629" t="s">
        <v>108</v>
      </c>
      <c r="BR629" t="s">
        <v>108</v>
      </c>
      <c r="BS629" t="s">
        <v>108</v>
      </c>
      <c r="BT629" t="s">
        <v>108</v>
      </c>
      <c r="BU629" t="s">
        <v>108</v>
      </c>
      <c r="BV629" t="s">
        <v>108</v>
      </c>
      <c r="BW629" t="s">
        <v>108</v>
      </c>
      <c r="BX629" t="s">
        <v>108</v>
      </c>
      <c r="BY629" t="s">
        <v>108</v>
      </c>
      <c r="BZ629" t="s">
        <v>108</v>
      </c>
      <c r="CA629" t="s">
        <v>108</v>
      </c>
      <c r="CB629" t="s">
        <v>108</v>
      </c>
      <c r="CC629" t="s">
        <v>108</v>
      </c>
      <c r="CD629" t="s">
        <v>108</v>
      </c>
      <c r="CE629" t="s">
        <v>108</v>
      </c>
      <c r="CF629" t="s">
        <v>108</v>
      </c>
      <c r="CG629" t="s">
        <v>108</v>
      </c>
      <c r="CH629" t="s">
        <v>108</v>
      </c>
      <c r="CI629" t="s">
        <v>108</v>
      </c>
      <c r="CJ629" t="s">
        <v>108</v>
      </c>
      <c r="CK629" t="s">
        <v>108</v>
      </c>
      <c r="CL629" t="s">
        <v>108</v>
      </c>
      <c r="CM629" t="s">
        <v>108</v>
      </c>
      <c r="CN629" t="s">
        <v>108</v>
      </c>
      <c r="CO629" t="s">
        <v>108</v>
      </c>
      <c r="CP629" t="s">
        <v>108</v>
      </c>
      <c r="CQ629" t="s">
        <v>108</v>
      </c>
      <c r="CR629" t="s">
        <v>108</v>
      </c>
      <c r="CS629" t="s">
        <v>108</v>
      </c>
      <c r="CT629" t="s">
        <v>108</v>
      </c>
      <c r="CU629" t="s">
        <v>108</v>
      </c>
      <c r="CV629" t="s">
        <v>108</v>
      </c>
      <c r="CW629" t="s">
        <v>108</v>
      </c>
      <c r="CX629" t="s">
        <v>108</v>
      </c>
      <c r="CY629" t="s">
        <v>108</v>
      </c>
      <c r="CZ629" t="s">
        <v>108</v>
      </c>
      <c r="DA629" t="s">
        <v>108</v>
      </c>
      <c r="DB629" t="s">
        <v>108</v>
      </c>
      <c r="DC629" t="s">
        <v>108</v>
      </c>
      <c r="DD629" t="s">
        <v>108</v>
      </c>
      <c r="DE629" t="s">
        <v>108</v>
      </c>
      <c r="DF629" t="s">
        <v>108</v>
      </c>
      <c r="DG629" t="s">
        <v>108</v>
      </c>
      <c r="DH629" t="s">
        <v>108</v>
      </c>
      <c r="DI629" t="s">
        <v>108</v>
      </c>
      <c r="DJ629" t="s">
        <v>108</v>
      </c>
      <c r="DK629" t="s">
        <v>108</v>
      </c>
      <c r="DL629" t="s">
        <v>108</v>
      </c>
      <c r="DM629" t="s">
        <v>108</v>
      </c>
      <c r="DN629" t="s">
        <v>108</v>
      </c>
    </row>
    <row r="630" spans="1:147" x14ac:dyDescent="0.2">
      <c r="A630" t="e">
        <f ca="1">_xll.BFieldInfo($B$630)</f>
        <v>#NAME?</v>
      </c>
      <c r="B630" t="s">
        <v>109</v>
      </c>
      <c r="C630" t="s">
        <v>108</v>
      </c>
      <c r="D630" t="s">
        <v>108</v>
      </c>
      <c r="E630" t="s">
        <v>108</v>
      </c>
      <c r="F630" t="s">
        <v>108</v>
      </c>
      <c r="G630" t="s">
        <v>108</v>
      </c>
      <c r="H630" t="s">
        <v>108</v>
      </c>
      <c r="I630" t="s">
        <v>108</v>
      </c>
      <c r="J630" t="s">
        <v>108</v>
      </c>
      <c r="K630" t="s">
        <v>108</v>
      </c>
      <c r="L630" t="s">
        <v>108</v>
      </c>
      <c r="M630" t="s">
        <v>108</v>
      </c>
      <c r="N630" t="s">
        <v>108</v>
      </c>
      <c r="O630" t="s">
        <v>108</v>
      </c>
      <c r="P630" t="s">
        <v>108</v>
      </c>
      <c r="Q630" t="s">
        <v>108</v>
      </c>
      <c r="R630" t="s">
        <v>108</v>
      </c>
      <c r="S630" t="s">
        <v>108</v>
      </c>
      <c r="T630" t="s">
        <v>108</v>
      </c>
      <c r="U630" t="s">
        <v>108</v>
      </c>
      <c r="V630" t="s">
        <v>108</v>
      </c>
      <c r="W630" t="s">
        <v>108</v>
      </c>
      <c r="X630" t="s">
        <v>108</v>
      </c>
      <c r="Y630" t="s">
        <v>108</v>
      </c>
      <c r="Z630" t="s">
        <v>108</v>
      </c>
      <c r="AA630" t="s">
        <v>108</v>
      </c>
      <c r="AB630" t="s">
        <v>108</v>
      </c>
      <c r="AC630" t="s">
        <v>108</v>
      </c>
      <c r="AD630" t="s">
        <v>108</v>
      </c>
      <c r="AE630" t="s">
        <v>108</v>
      </c>
      <c r="AF630" t="s">
        <v>108</v>
      </c>
      <c r="AG630" t="s">
        <v>108</v>
      </c>
      <c r="AH630" t="s">
        <v>108</v>
      </c>
      <c r="AI630" t="s">
        <v>108</v>
      </c>
      <c r="AJ630" t="s">
        <v>108</v>
      </c>
      <c r="AK630" t="s">
        <v>108</v>
      </c>
      <c r="AL630" t="s">
        <v>108</v>
      </c>
      <c r="AM630" t="s">
        <v>108</v>
      </c>
      <c r="AN630" t="s">
        <v>108</v>
      </c>
      <c r="AO630" t="s">
        <v>108</v>
      </c>
      <c r="AP630" t="s">
        <v>108</v>
      </c>
      <c r="AQ630" t="s">
        <v>108</v>
      </c>
      <c r="AR630" t="s">
        <v>108</v>
      </c>
      <c r="AS630" t="s">
        <v>108</v>
      </c>
      <c r="AT630" t="s">
        <v>108</v>
      </c>
      <c r="AU630" t="s">
        <v>108</v>
      </c>
      <c r="AV630" t="s">
        <v>108</v>
      </c>
      <c r="AW630" t="s">
        <v>108</v>
      </c>
      <c r="AX630" t="s">
        <v>108</v>
      </c>
      <c r="AY630" t="s">
        <v>108</v>
      </c>
      <c r="AZ630" t="s">
        <v>108</v>
      </c>
      <c r="BA630" t="s">
        <v>108</v>
      </c>
      <c r="BB630" t="s">
        <v>108</v>
      </c>
      <c r="BC630" t="s">
        <v>108</v>
      </c>
      <c r="BD630" t="s">
        <v>108</v>
      </c>
      <c r="BE630" t="s">
        <v>108</v>
      </c>
      <c r="BF630" t="s">
        <v>108</v>
      </c>
      <c r="BG630" t="s">
        <v>108</v>
      </c>
      <c r="BH630" t="s">
        <v>108</v>
      </c>
      <c r="BI630" t="s">
        <v>108</v>
      </c>
      <c r="BJ630" t="s">
        <v>108</v>
      </c>
      <c r="BK630" t="s">
        <v>108</v>
      </c>
      <c r="BL630" t="s">
        <v>108</v>
      </c>
      <c r="BM630" t="s">
        <v>108</v>
      </c>
      <c r="BN630" t="s">
        <v>108</v>
      </c>
      <c r="BO630" t="s">
        <v>108</v>
      </c>
      <c r="BP630" t="s">
        <v>108</v>
      </c>
      <c r="BQ630" t="s">
        <v>108</v>
      </c>
      <c r="BR630" t="s">
        <v>108</v>
      </c>
      <c r="BS630" t="s">
        <v>108</v>
      </c>
      <c r="BT630" t="s">
        <v>108</v>
      </c>
      <c r="BU630" t="s">
        <v>108</v>
      </c>
      <c r="BV630" t="s">
        <v>108</v>
      </c>
      <c r="BW630" t="s">
        <v>108</v>
      </c>
      <c r="BX630" t="s">
        <v>108</v>
      </c>
      <c r="BY630" t="s">
        <v>108</v>
      </c>
      <c r="BZ630" t="s">
        <v>108</v>
      </c>
      <c r="CA630" t="s">
        <v>108</v>
      </c>
      <c r="CB630" t="s">
        <v>108</v>
      </c>
      <c r="CC630" t="s">
        <v>108</v>
      </c>
      <c r="CD630" t="s">
        <v>108</v>
      </c>
      <c r="CE630" t="s">
        <v>108</v>
      </c>
      <c r="CF630" t="s">
        <v>108</v>
      </c>
      <c r="CG630" t="s">
        <v>108</v>
      </c>
      <c r="CH630" t="s">
        <v>108</v>
      </c>
      <c r="CI630" t="s">
        <v>108</v>
      </c>
      <c r="CJ630" t="s">
        <v>108</v>
      </c>
      <c r="CK630" t="s">
        <v>108</v>
      </c>
      <c r="CL630" t="s">
        <v>108</v>
      </c>
      <c r="CM630" t="s">
        <v>108</v>
      </c>
      <c r="CN630" t="s">
        <v>108</v>
      </c>
      <c r="CO630" t="s">
        <v>108</v>
      </c>
      <c r="CP630" t="s">
        <v>108</v>
      </c>
      <c r="CQ630" t="s">
        <v>108</v>
      </c>
      <c r="CR630" t="s">
        <v>108</v>
      </c>
      <c r="CS630" t="s">
        <v>108</v>
      </c>
      <c r="CT630" t="s">
        <v>108</v>
      </c>
      <c r="CU630" t="s">
        <v>108</v>
      </c>
      <c r="CV630" t="s">
        <v>108</v>
      </c>
      <c r="CW630" t="s">
        <v>108</v>
      </c>
      <c r="CX630" t="s">
        <v>108</v>
      </c>
      <c r="CY630" t="s">
        <v>108</v>
      </c>
      <c r="CZ630" t="s">
        <v>108</v>
      </c>
      <c r="DA630" t="s">
        <v>108</v>
      </c>
      <c r="DB630" t="s">
        <v>108</v>
      </c>
      <c r="DC630" t="s">
        <v>108</v>
      </c>
      <c r="DD630" t="s">
        <v>108</v>
      </c>
      <c r="DE630" t="s">
        <v>108</v>
      </c>
      <c r="DF630" t="s">
        <v>108</v>
      </c>
      <c r="DG630" t="s">
        <v>108</v>
      </c>
      <c r="DH630" t="s">
        <v>108</v>
      </c>
      <c r="DI630" t="s">
        <v>108</v>
      </c>
      <c r="DJ630" t="s">
        <v>108</v>
      </c>
      <c r="DK630" t="s">
        <v>108</v>
      </c>
      <c r="DL630" t="s">
        <v>108</v>
      </c>
      <c r="DM630" t="s">
        <v>108</v>
      </c>
      <c r="DN630" t="s">
        <v>108</v>
      </c>
    </row>
    <row r="631" spans="1:147" x14ac:dyDescent="0.2">
      <c r="A631" t="e">
        <f ca="1">_xll.BFieldInfo($B$631)</f>
        <v>#NAME?</v>
      </c>
      <c r="B631" t="s">
        <v>110</v>
      </c>
      <c r="C631" t="s">
        <v>108</v>
      </c>
      <c r="D631" t="s">
        <v>108</v>
      </c>
      <c r="E631" t="s">
        <v>108</v>
      </c>
      <c r="F631" t="s">
        <v>108</v>
      </c>
      <c r="G631" t="s">
        <v>108</v>
      </c>
      <c r="H631" t="s">
        <v>108</v>
      </c>
      <c r="I631" t="s">
        <v>108</v>
      </c>
      <c r="J631" t="s">
        <v>108</v>
      </c>
      <c r="K631" t="s">
        <v>108</v>
      </c>
      <c r="L631" t="s">
        <v>108</v>
      </c>
      <c r="M631" t="s">
        <v>108</v>
      </c>
      <c r="N631" t="s">
        <v>108</v>
      </c>
      <c r="O631" t="s">
        <v>108</v>
      </c>
      <c r="P631" t="s">
        <v>108</v>
      </c>
      <c r="Q631" t="s">
        <v>108</v>
      </c>
      <c r="R631" t="s">
        <v>108</v>
      </c>
      <c r="S631" t="s">
        <v>108</v>
      </c>
      <c r="T631" t="s">
        <v>108</v>
      </c>
      <c r="U631" t="s">
        <v>108</v>
      </c>
      <c r="V631" t="s">
        <v>108</v>
      </c>
      <c r="W631" t="s">
        <v>108</v>
      </c>
      <c r="X631" t="s">
        <v>108</v>
      </c>
      <c r="Y631" t="s">
        <v>108</v>
      </c>
      <c r="Z631" t="s">
        <v>108</v>
      </c>
      <c r="AA631" t="s">
        <v>108</v>
      </c>
      <c r="AB631" t="s">
        <v>108</v>
      </c>
      <c r="AC631" t="s">
        <v>108</v>
      </c>
      <c r="AD631" t="s">
        <v>108</v>
      </c>
      <c r="AE631" t="s">
        <v>108</v>
      </c>
      <c r="AF631" t="s">
        <v>108</v>
      </c>
      <c r="AG631" t="s">
        <v>108</v>
      </c>
      <c r="AH631" t="s">
        <v>108</v>
      </c>
      <c r="AI631" t="s">
        <v>108</v>
      </c>
      <c r="AJ631" t="s">
        <v>108</v>
      </c>
      <c r="AK631" t="s">
        <v>108</v>
      </c>
      <c r="AL631" t="s">
        <v>108</v>
      </c>
      <c r="AM631" t="s">
        <v>108</v>
      </c>
      <c r="AN631" t="s">
        <v>108</v>
      </c>
      <c r="AO631" t="s">
        <v>108</v>
      </c>
      <c r="AP631" t="s">
        <v>108</v>
      </c>
      <c r="AQ631" t="s">
        <v>108</v>
      </c>
      <c r="AR631" t="s">
        <v>108</v>
      </c>
      <c r="AS631" t="s">
        <v>108</v>
      </c>
      <c r="AT631" t="s">
        <v>108</v>
      </c>
      <c r="AU631" t="s">
        <v>108</v>
      </c>
      <c r="AV631" t="s">
        <v>108</v>
      </c>
      <c r="AW631" t="s">
        <v>108</v>
      </c>
      <c r="AX631" t="s">
        <v>108</v>
      </c>
      <c r="AY631" t="s">
        <v>108</v>
      </c>
      <c r="AZ631" t="s">
        <v>108</v>
      </c>
      <c r="BA631" t="s">
        <v>108</v>
      </c>
      <c r="BB631" t="s">
        <v>108</v>
      </c>
      <c r="BC631" t="s">
        <v>108</v>
      </c>
      <c r="BD631" t="s">
        <v>108</v>
      </c>
      <c r="BE631" t="s">
        <v>108</v>
      </c>
      <c r="BF631" t="s">
        <v>108</v>
      </c>
      <c r="BG631" t="s">
        <v>108</v>
      </c>
      <c r="BH631" t="s">
        <v>108</v>
      </c>
      <c r="BI631" t="s">
        <v>108</v>
      </c>
      <c r="BJ631" t="s">
        <v>108</v>
      </c>
      <c r="BK631" t="s">
        <v>108</v>
      </c>
      <c r="BL631" t="s">
        <v>108</v>
      </c>
      <c r="BM631" t="s">
        <v>108</v>
      </c>
      <c r="BN631" t="s">
        <v>108</v>
      </c>
      <c r="BO631" t="s">
        <v>108</v>
      </c>
      <c r="BP631" t="s">
        <v>108</v>
      </c>
      <c r="BQ631" t="s">
        <v>108</v>
      </c>
      <c r="BR631" t="s">
        <v>108</v>
      </c>
      <c r="BS631" t="s">
        <v>108</v>
      </c>
      <c r="BT631" t="s">
        <v>108</v>
      </c>
      <c r="BU631" t="s">
        <v>108</v>
      </c>
      <c r="BV631" t="s">
        <v>108</v>
      </c>
      <c r="BW631" t="s">
        <v>108</v>
      </c>
      <c r="BX631" t="s">
        <v>108</v>
      </c>
      <c r="BY631" t="s">
        <v>108</v>
      </c>
      <c r="BZ631" t="s">
        <v>108</v>
      </c>
      <c r="CA631" t="s">
        <v>108</v>
      </c>
      <c r="CB631" t="s">
        <v>108</v>
      </c>
      <c r="CC631" t="s">
        <v>108</v>
      </c>
      <c r="CD631" t="s">
        <v>108</v>
      </c>
      <c r="CE631" t="s">
        <v>108</v>
      </c>
      <c r="CF631" t="s">
        <v>108</v>
      </c>
      <c r="CG631" t="s">
        <v>108</v>
      </c>
      <c r="CH631" t="s">
        <v>108</v>
      </c>
      <c r="CI631" t="s">
        <v>108</v>
      </c>
      <c r="CJ631" t="s">
        <v>108</v>
      </c>
      <c r="CK631" t="s">
        <v>108</v>
      </c>
      <c r="CL631" t="s">
        <v>108</v>
      </c>
      <c r="CM631" t="s">
        <v>108</v>
      </c>
      <c r="CN631" t="s">
        <v>108</v>
      </c>
      <c r="CO631" t="s">
        <v>108</v>
      </c>
      <c r="CP631" t="s">
        <v>108</v>
      </c>
      <c r="CQ631" t="s">
        <v>108</v>
      </c>
      <c r="CR631" t="s">
        <v>108</v>
      </c>
      <c r="CS631" t="s">
        <v>108</v>
      </c>
      <c r="CT631" t="s">
        <v>108</v>
      </c>
      <c r="CU631" t="s">
        <v>108</v>
      </c>
      <c r="CV631" t="s">
        <v>108</v>
      </c>
      <c r="CW631" t="s">
        <v>108</v>
      </c>
      <c r="CX631" t="s">
        <v>108</v>
      </c>
      <c r="CY631" t="s">
        <v>108</v>
      </c>
      <c r="CZ631" t="s">
        <v>108</v>
      </c>
      <c r="DA631" t="s">
        <v>108</v>
      </c>
      <c r="DB631" t="s">
        <v>108</v>
      </c>
      <c r="DC631" t="s">
        <v>108</v>
      </c>
      <c r="DD631" t="s">
        <v>108</v>
      </c>
      <c r="DE631" t="s">
        <v>108</v>
      </c>
      <c r="DF631" t="s">
        <v>108</v>
      </c>
      <c r="DG631" t="s">
        <v>108</v>
      </c>
      <c r="DH631" t="s">
        <v>108</v>
      </c>
      <c r="DI631" t="s">
        <v>108</v>
      </c>
      <c r="DJ631" t="s">
        <v>108</v>
      </c>
      <c r="DK631" t="s">
        <v>108</v>
      </c>
      <c r="DL631" t="s">
        <v>108</v>
      </c>
      <c r="DM631" t="s">
        <v>108</v>
      </c>
      <c r="DN631" t="s">
        <v>108</v>
      </c>
    </row>
    <row r="632" spans="1:147" x14ac:dyDescent="0.2">
      <c r="A632" t="e">
        <f ca="1">_xll.BFieldInfo($B$632)</f>
        <v>#NAME?</v>
      </c>
      <c r="B632" t="s">
        <v>111</v>
      </c>
      <c r="C632">
        <v>918386.10649999999</v>
      </c>
      <c r="D632">
        <v>498571.3052</v>
      </c>
      <c r="E632">
        <v>498571.3052</v>
      </c>
      <c r="F632">
        <v>498571.3052</v>
      </c>
      <c r="G632">
        <v>529150.304</v>
      </c>
      <c r="H632">
        <v>529150.304</v>
      </c>
      <c r="I632">
        <v>529150.304</v>
      </c>
      <c r="J632">
        <v>370239.8836</v>
      </c>
      <c r="K632">
        <v>370239.8836</v>
      </c>
      <c r="L632">
        <v>370239.8836</v>
      </c>
      <c r="M632">
        <v>348246.19650000002</v>
      </c>
      <c r="N632">
        <v>348246.19650000002</v>
      </c>
      <c r="O632">
        <v>348246.19650000002</v>
      </c>
      <c r="P632">
        <v>259747.2745</v>
      </c>
      <c r="Q632">
        <v>259747.2745</v>
      </c>
      <c r="R632">
        <v>259747.2745</v>
      </c>
      <c r="S632">
        <v>259747.2745</v>
      </c>
      <c r="T632">
        <v>220818.56899999999</v>
      </c>
      <c r="U632">
        <v>220818.56899999999</v>
      </c>
      <c r="V632">
        <v>220818.56899999999</v>
      </c>
      <c r="W632">
        <v>220818.56899999999</v>
      </c>
      <c r="X632">
        <v>331428.43829999998</v>
      </c>
      <c r="Y632">
        <v>331428.43829999998</v>
      </c>
      <c r="Z632">
        <v>331428.43829999998</v>
      </c>
      <c r="AA632" t="s">
        <v>108</v>
      </c>
      <c r="AB632" t="s">
        <v>108</v>
      </c>
      <c r="AC632" t="s">
        <v>108</v>
      </c>
      <c r="AD632" t="s">
        <v>108</v>
      </c>
      <c r="AE632" t="s">
        <v>108</v>
      </c>
      <c r="AF632" t="s">
        <v>108</v>
      </c>
      <c r="AG632" t="s">
        <v>108</v>
      </c>
      <c r="AH632" t="s">
        <v>108</v>
      </c>
      <c r="AI632" t="s">
        <v>108</v>
      </c>
      <c r="AJ632" t="s">
        <v>108</v>
      </c>
      <c r="AK632" t="s">
        <v>108</v>
      </c>
      <c r="AL632" t="s">
        <v>108</v>
      </c>
      <c r="AM632" t="s">
        <v>108</v>
      </c>
      <c r="AN632" t="s">
        <v>108</v>
      </c>
      <c r="AO632" t="s">
        <v>108</v>
      </c>
      <c r="AP632" t="s">
        <v>108</v>
      </c>
      <c r="AQ632" t="s">
        <v>108</v>
      </c>
      <c r="AR632" t="s">
        <v>108</v>
      </c>
      <c r="AS632" t="s">
        <v>108</v>
      </c>
      <c r="AT632" t="s">
        <v>108</v>
      </c>
      <c r="AU632" t="s">
        <v>108</v>
      </c>
      <c r="AV632" t="s">
        <v>108</v>
      </c>
      <c r="AW632" t="s">
        <v>108</v>
      </c>
      <c r="AX632" t="s">
        <v>108</v>
      </c>
      <c r="AY632" t="s">
        <v>108</v>
      </c>
      <c r="AZ632" t="s">
        <v>108</v>
      </c>
      <c r="BA632" t="s">
        <v>108</v>
      </c>
      <c r="BB632" t="s">
        <v>108</v>
      </c>
      <c r="BC632" t="s">
        <v>108</v>
      </c>
      <c r="BD632" t="s">
        <v>108</v>
      </c>
      <c r="BE632" t="s">
        <v>108</v>
      </c>
      <c r="BF632" t="s">
        <v>108</v>
      </c>
      <c r="BG632" t="s">
        <v>108</v>
      </c>
      <c r="BH632" t="s">
        <v>108</v>
      </c>
      <c r="BI632" t="s">
        <v>108</v>
      </c>
      <c r="BJ632" t="s">
        <v>108</v>
      </c>
      <c r="BK632" t="s">
        <v>108</v>
      </c>
      <c r="BL632" t="s">
        <v>108</v>
      </c>
      <c r="BM632" t="s">
        <v>108</v>
      </c>
      <c r="BN632" t="s">
        <v>108</v>
      </c>
      <c r="BO632" t="s">
        <v>108</v>
      </c>
      <c r="BP632" t="s">
        <v>108</v>
      </c>
      <c r="BQ632" t="s">
        <v>108</v>
      </c>
      <c r="BR632" t="s">
        <v>108</v>
      </c>
      <c r="BS632" t="s">
        <v>108</v>
      </c>
      <c r="BT632" t="s">
        <v>108</v>
      </c>
      <c r="BU632" t="s">
        <v>108</v>
      </c>
      <c r="BV632" t="s">
        <v>108</v>
      </c>
      <c r="BW632" t="s">
        <v>108</v>
      </c>
      <c r="BX632" t="s">
        <v>108</v>
      </c>
      <c r="BY632" t="s">
        <v>108</v>
      </c>
      <c r="BZ632" t="s">
        <v>108</v>
      </c>
      <c r="CA632" t="s">
        <v>108</v>
      </c>
      <c r="CB632" t="s">
        <v>108</v>
      </c>
      <c r="CC632" t="s">
        <v>108</v>
      </c>
      <c r="CD632" t="s">
        <v>108</v>
      </c>
      <c r="CE632" t="s">
        <v>108</v>
      </c>
      <c r="CF632" t="s">
        <v>108</v>
      </c>
      <c r="CG632" t="s">
        <v>108</v>
      </c>
      <c r="CH632" t="s">
        <v>108</v>
      </c>
      <c r="CI632" t="s">
        <v>108</v>
      </c>
      <c r="CJ632" t="s">
        <v>108</v>
      </c>
      <c r="CK632" t="s">
        <v>108</v>
      </c>
      <c r="CL632" t="s">
        <v>108</v>
      </c>
      <c r="CM632" t="s">
        <v>108</v>
      </c>
      <c r="CN632" t="s">
        <v>108</v>
      </c>
      <c r="CO632" t="s">
        <v>108</v>
      </c>
      <c r="CP632" t="s">
        <v>108</v>
      </c>
      <c r="CQ632" t="s">
        <v>108</v>
      </c>
      <c r="CR632" t="s">
        <v>108</v>
      </c>
      <c r="CS632" t="s">
        <v>108</v>
      </c>
      <c r="CT632" t="s">
        <v>108</v>
      </c>
      <c r="CU632" t="s">
        <v>108</v>
      </c>
      <c r="CV632" t="s">
        <v>108</v>
      </c>
      <c r="CW632" t="s">
        <v>108</v>
      </c>
      <c r="CX632" t="s">
        <v>108</v>
      </c>
      <c r="CY632" t="s">
        <v>108</v>
      </c>
      <c r="CZ632" t="s">
        <v>108</v>
      </c>
      <c r="DA632" t="s">
        <v>108</v>
      </c>
      <c r="DB632" t="s">
        <v>108</v>
      </c>
      <c r="DC632" t="s">
        <v>108</v>
      </c>
      <c r="DD632" t="s">
        <v>108</v>
      </c>
      <c r="DE632" t="s">
        <v>108</v>
      </c>
      <c r="DF632" t="s">
        <v>108</v>
      </c>
      <c r="DG632" t="s">
        <v>108</v>
      </c>
      <c r="DH632" t="s">
        <v>108</v>
      </c>
      <c r="DI632" t="s">
        <v>108</v>
      </c>
      <c r="DJ632" t="s">
        <v>108</v>
      </c>
      <c r="DK632" t="s">
        <v>108</v>
      </c>
      <c r="DL632" t="s">
        <v>108</v>
      </c>
      <c r="DM632" t="s">
        <v>108</v>
      </c>
      <c r="DN632" t="s">
        <v>108</v>
      </c>
    </row>
    <row r="633" spans="1:147" x14ac:dyDescent="0.2">
      <c r="A633" t="e">
        <f ca="1">_xll.BFieldInfo($B$633)</f>
        <v>#NAME?</v>
      </c>
      <c r="B633" t="s">
        <v>109</v>
      </c>
      <c r="C633" t="s">
        <v>108</v>
      </c>
      <c r="D633" t="s">
        <v>108</v>
      </c>
      <c r="E633" t="s">
        <v>108</v>
      </c>
      <c r="F633" t="s">
        <v>108</v>
      </c>
      <c r="G633" t="s">
        <v>108</v>
      </c>
      <c r="H633" t="s">
        <v>108</v>
      </c>
      <c r="I633" t="s">
        <v>108</v>
      </c>
      <c r="J633" t="s">
        <v>108</v>
      </c>
      <c r="K633" t="s">
        <v>108</v>
      </c>
      <c r="L633" t="s">
        <v>108</v>
      </c>
      <c r="M633" t="s">
        <v>108</v>
      </c>
      <c r="N633" t="s">
        <v>108</v>
      </c>
      <c r="O633" t="s">
        <v>108</v>
      </c>
      <c r="P633" t="s">
        <v>108</v>
      </c>
      <c r="Q633" t="s">
        <v>108</v>
      </c>
      <c r="R633" t="s">
        <v>108</v>
      </c>
      <c r="S633" t="s">
        <v>108</v>
      </c>
      <c r="T633" t="s">
        <v>108</v>
      </c>
      <c r="U633" t="s">
        <v>108</v>
      </c>
      <c r="V633" t="s">
        <v>108</v>
      </c>
      <c r="W633" t="s">
        <v>108</v>
      </c>
      <c r="X633" t="s">
        <v>108</v>
      </c>
      <c r="Y633" t="s">
        <v>108</v>
      </c>
      <c r="Z633" t="s">
        <v>108</v>
      </c>
      <c r="AA633" t="s">
        <v>108</v>
      </c>
      <c r="AB633" t="s">
        <v>108</v>
      </c>
      <c r="AC633" t="s">
        <v>108</v>
      </c>
      <c r="AD633" t="s">
        <v>108</v>
      </c>
      <c r="AE633" t="s">
        <v>108</v>
      </c>
      <c r="AF633" t="s">
        <v>108</v>
      </c>
      <c r="AG633" t="s">
        <v>108</v>
      </c>
      <c r="AH633" t="s">
        <v>108</v>
      </c>
      <c r="AI633" t="s">
        <v>108</v>
      </c>
      <c r="AJ633" t="s">
        <v>108</v>
      </c>
      <c r="AK633" t="s">
        <v>108</v>
      </c>
      <c r="AL633" t="s">
        <v>108</v>
      </c>
      <c r="AM633" t="s">
        <v>108</v>
      </c>
      <c r="AN633" t="s">
        <v>108</v>
      </c>
      <c r="AO633" t="s">
        <v>108</v>
      </c>
      <c r="AP633" t="s">
        <v>108</v>
      </c>
      <c r="AQ633" t="s">
        <v>108</v>
      </c>
      <c r="AR633" t="s">
        <v>108</v>
      </c>
      <c r="AS633" t="s">
        <v>108</v>
      </c>
      <c r="AT633" t="s">
        <v>108</v>
      </c>
      <c r="AU633" t="s">
        <v>108</v>
      </c>
      <c r="AV633" t="s">
        <v>108</v>
      </c>
      <c r="AW633" t="s">
        <v>108</v>
      </c>
      <c r="AX633" t="s">
        <v>108</v>
      </c>
      <c r="AY633" t="s">
        <v>108</v>
      </c>
      <c r="AZ633" t="s">
        <v>108</v>
      </c>
      <c r="BA633" t="s">
        <v>108</v>
      </c>
      <c r="BB633" t="s">
        <v>108</v>
      </c>
      <c r="BC633" t="s">
        <v>108</v>
      </c>
      <c r="BD633" t="s">
        <v>108</v>
      </c>
      <c r="BE633" t="s">
        <v>108</v>
      </c>
      <c r="BF633" t="s">
        <v>108</v>
      </c>
      <c r="BG633" t="s">
        <v>108</v>
      </c>
      <c r="BH633" t="s">
        <v>108</v>
      </c>
      <c r="BI633" t="s">
        <v>108</v>
      </c>
      <c r="BJ633" t="s">
        <v>108</v>
      </c>
      <c r="BK633" t="s">
        <v>108</v>
      </c>
      <c r="BL633" t="s">
        <v>108</v>
      </c>
      <c r="BM633" t="s">
        <v>108</v>
      </c>
      <c r="BN633" t="s">
        <v>108</v>
      </c>
      <c r="BO633" t="s">
        <v>108</v>
      </c>
      <c r="BP633" t="s">
        <v>108</v>
      </c>
      <c r="BQ633" t="s">
        <v>108</v>
      </c>
      <c r="BR633" t="s">
        <v>108</v>
      </c>
      <c r="BS633" t="s">
        <v>108</v>
      </c>
      <c r="BT633" t="s">
        <v>108</v>
      </c>
      <c r="BU633" t="s">
        <v>108</v>
      </c>
      <c r="BV633" t="s">
        <v>108</v>
      </c>
      <c r="BW633" t="s">
        <v>108</v>
      </c>
      <c r="BX633" t="s">
        <v>108</v>
      </c>
      <c r="BY633" t="s">
        <v>108</v>
      </c>
      <c r="BZ633" t="s">
        <v>108</v>
      </c>
      <c r="CA633" t="s">
        <v>108</v>
      </c>
      <c r="CB633" t="s">
        <v>108</v>
      </c>
      <c r="CC633" t="s">
        <v>108</v>
      </c>
      <c r="CD633" t="s">
        <v>108</v>
      </c>
      <c r="CE633" t="s">
        <v>108</v>
      </c>
      <c r="CF633" t="s">
        <v>108</v>
      </c>
      <c r="CG633" t="s">
        <v>108</v>
      </c>
      <c r="CH633" t="s">
        <v>108</v>
      </c>
      <c r="CI633" t="s">
        <v>108</v>
      </c>
      <c r="CJ633" t="s">
        <v>108</v>
      </c>
      <c r="CK633" t="s">
        <v>108</v>
      </c>
      <c r="CL633" t="s">
        <v>108</v>
      </c>
      <c r="CM633" t="s">
        <v>108</v>
      </c>
      <c r="CN633" t="s">
        <v>108</v>
      </c>
      <c r="CO633" t="s">
        <v>108</v>
      </c>
      <c r="CP633" t="s">
        <v>108</v>
      </c>
      <c r="CQ633" t="s">
        <v>108</v>
      </c>
      <c r="CR633" t="s">
        <v>108</v>
      </c>
      <c r="CS633" t="s">
        <v>108</v>
      </c>
      <c r="CT633" t="s">
        <v>108</v>
      </c>
      <c r="CU633" t="s">
        <v>108</v>
      </c>
      <c r="CV633" t="s">
        <v>108</v>
      </c>
      <c r="CW633" t="s">
        <v>108</v>
      </c>
      <c r="CX633" t="s">
        <v>108</v>
      </c>
      <c r="CY633" t="s">
        <v>108</v>
      </c>
      <c r="CZ633" t="s">
        <v>108</v>
      </c>
      <c r="DA633" t="s">
        <v>108</v>
      </c>
      <c r="DB633" t="s">
        <v>108</v>
      </c>
      <c r="DC633" t="s">
        <v>108</v>
      </c>
      <c r="DD633" t="s">
        <v>108</v>
      </c>
      <c r="DE633" t="s">
        <v>108</v>
      </c>
      <c r="DF633" t="s">
        <v>108</v>
      </c>
      <c r="DG633" t="s">
        <v>108</v>
      </c>
      <c r="DH633" t="s">
        <v>108</v>
      </c>
      <c r="DI633" t="s">
        <v>108</v>
      </c>
      <c r="DJ633" t="s">
        <v>108</v>
      </c>
      <c r="DK633" t="s">
        <v>108</v>
      </c>
      <c r="DL633" t="s">
        <v>108</v>
      </c>
      <c r="DM633" t="s">
        <v>108</v>
      </c>
      <c r="DN633" t="s">
        <v>108</v>
      </c>
    </row>
    <row r="634" spans="1:147" x14ac:dyDescent="0.2">
      <c r="A634" t="e">
        <f ca="1">_xll.BFieldInfo($B$634)</f>
        <v>#NAME?</v>
      </c>
      <c r="B634" t="s">
        <v>112</v>
      </c>
      <c r="C634" t="s">
        <v>108</v>
      </c>
      <c r="D634" t="s">
        <v>108</v>
      </c>
      <c r="E634" t="s">
        <v>108</v>
      </c>
      <c r="F634" t="s">
        <v>108</v>
      </c>
      <c r="G634" t="s">
        <v>108</v>
      </c>
      <c r="H634" t="s">
        <v>108</v>
      </c>
      <c r="I634" t="s">
        <v>108</v>
      </c>
      <c r="J634" t="s">
        <v>108</v>
      </c>
      <c r="K634" t="s">
        <v>108</v>
      </c>
      <c r="L634" t="s">
        <v>108</v>
      </c>
      <c r="M634" t="s">
        <v>108</v>
      </c>
      <c r="N634" t="s">
        <v>108</v>
      </c>
      <c r="O634" t="s">
        <v>108</v>
      </c>
      <c r="P634" t="s">
        <v>108</v>
      </c>
      <c r="Q634" t="s">
        <v>108</v>
      </c>
      <c r="R634" t="s">
        <v>108</v>
      </c>
      <c r="S634" t="s">
        <v>108</v>
      </c>
      <c r="T634" t="s">
        <v>108</v>
      </c>
      <c r="U634" t="s">
        <v>108</v>
      </c>
      <c r="V634" t="s">
        <v>108</v>
      </c>
      <c r="W634" t="s">
        <v>108</v>
      </c>
      <c r="X634" t="s">
        <v>108</v>
      </c>
      <c r="Y634" t="s">
        <v>108</v>
      </c>
      <c r="Z634" t="s">
        <v>108</v>
      </c>
      <c r="AA634" t="s">
        <v>108</v>
      </c>
      <c r="AB634" t="s">
        <v>108</v>
      </c>
      <c r="AC634" t="s">
        <v>108</v>
      </c>
      <c r="AD634" t="s">
        <v>108</v>
      </c>
      <c r="AE634" t="s">
        <v>108</v>
      </c>
      <c r="AF634" t="s">
        <v>108</v>
      </c>
      <c r="AG634" t="s">
        <v>108</v>
      </c>
      <c r="AH634" t="s">
        <v>108</v>
      </c>
      <c r="AI634" t="s">
        <v>108</v>
      </c>
      <c r="AJ634" t="s">
        <v>108</v>
      </c>
      <c r="AK634" t="s">
        <v>108</v>
      </c>
      <c r="AL634" t="s">
        <v>108</v>
      </c>
      <c r="AM634" t="s">
        <v>108</v>
      </c>
      <c r="AN634" t="s">
        <v>108</v>
      </c>
      <c r="AO634" t="s">
        <v>108</v>
      </c>
      <c r="AP634" t="s">
        <v>108</v>
      </c>
      <c r="AQ634" t="s">
        <v>108</v>
      </c>
      <c r="AR634" t="s">
        <v>108</v>
      </c>
      <c r="AS634" t="s">
        <v>108</v>
      </c>
      <c r="AT634" t="s">
        <v>108</v>
      </c>
      <c r="AU634" t="s">
        <v>108</v>
      </c>
      <c r="AV634" t="s">
        <v>108</v>
      </c>
      <c r="AW634" t="s">
        <v>108</v>
      </c>
      <c r="AX634" t="s">
        <v>108</v>
      </c>
      <c r="AY634" t="s">
        <v>108</v>
      </c>
      <c r="AZ634" t="s">
        <v>108</v>
      </c>
      <c r="BA634" t="s">
        <v>108</v>
      </c>
      <c r="BB634" t="s">
        <v>108</v>
      </c>
      <c r="BC634" t="s">
        <v>108</v>
      </c>
      <c r="BD634" t="s">
        <v>108</v>
      </c>
      <c r="BE634" t="s">
        <v>108</v>
      </c>
      <c r="BF634" t="s">
        <v>108</v>
      </c>
      <c r="BG634" t="s">
        <v>108</v>
      </c>
      <c r="BH634" t="s">
        <v>108</v>
      </c>
      <c r="BI634" t="s">
        <v>108</v>
      </c>
      <c r="BJ634" t="s">
        <v>108</v>
      </c>
      <c r="BK634" t="s">
        <v>108</v>
      </c>
      <c r="BL634" t="s">
        <v>108</v>
      </c>
      <c r="BM634" t="s">
        <v>108</v>
      </c>
      <c r="BN634" t="s">
        <v>108</v>
      </c>
      <c r="BO634" t="s">
        <v>108</v>
      </c>
      <c r="BP634" t="s">
        <v>108</v>
      </c>
      <c r="BQ634" t="s">
        <v>108</v>
      </c>
      <c r="BR634" t="s">
        <v>108</v>
      </c>
      <c r="BS634" t="s">
        <v>108</v>
      </c>
      <c r="BT634" t="s">
        <v>108</v>
      </c>
      <c r="BU634" t="s">
        <v>108</v>
      </c>
      <c r="BV634" t="s">
        <v>108</v>
      </c>
      <c r="BW634" t="s">
        <v>108</v>
      </c>
      <c r="BX634" t="s">
        <v>108</v>
      </c>
      <c r="BY634" t="s">
        <v>108</v>
      </c>
      <c r="BZ634" t="s">
        <v>108</v>
      </c>
      <c r="CA634" t="s">
        <v>108</v>
      </c>
      <c r="CB634" t="s">
        <v>108</v>
      </c>
      <c r="CC634" t="s">
        <v>108</v>
      </c>
      <c r="CD634" t="s">
        <v>108</v>
      </c>
      <c r="CE634" t="s">
        <v>108</v>
      </c>
      <c r="CF634" t="s">
        <v>108</v>
      </c>
      <c r="CG634" t="s">
        <v>108</v>
      </c>
      <c r="CH634" t="s">
        <v>108</v>
      </c>
      <c r="CI634" t="s">
        <v>108</v>
      </c>
      <c r="CJ634" t="s">
        <v>108</v>
      </c>
      <c r="CK634" t="s">
        <v>108</v>
      </c>
      <c r="CL634" t="s">
        <v>108</v>
      </c>
      <c r="CM634" t="s">
        <v>108</v>
      </c>
      <c r="CN634" t="s">
        <v>108</v>
      </c>
      <c r="CO634" t="s">
        <v>108</v>
      </c>
      <c r="CP634" t="s">
        <v>108</v>
      </c>
      <c r="CQ634" t="s">
        <v>108</v>
      </c>
      <c r="CR634" t="s">
        <v>108</v>
      </c>
      <c r="CS634" t="s">
        <v>108</v>
      </c>
      <c r="CT634" t="s">
        <v>108</v>
      </c>
      <c r="CU634" t="s">
        <v>108</v>
      </c>
      <c r="CV634" t="s">
        <v>108</v>
      </c>
      <c r="CW634" t="s">
        <v>108</v>
      </c>
      <c r="CX634" t="s">
        <v>108</v>
      </c>
      <c r="CY634" t="s">
        <v>108</v>
      </c>
      <c r="CZ634" t="s">
        <v>108</v>
      </c>
      <c r="DA634" t="s">
        <v>108</v>
      </c>
      <c r="DB634" t="s">
        <v>108</v>
      </c>
      <c r="DC634" t="s">
        <v>108</v>
      </c>
      <c r="DD634" t="s">
        <v>108</v>
      </c>
      <c r="DE634" t="s">
        <v>108</v>
      </c>
      <c r="DF634" t="s">
        <v>108</v>
      </c>
      <c r="DG634" t="s">
        <v>108</v>
      </c>
      <c r="DH634" t="s">
        <v>108</v>
      </c>
      <c r="DI634" t="s">
        <v>108</v>
      </c>
      <c r="DJ634" t="s">
        <v>108</v>
      </c>
      <c r="DK634" t="s">
        <v>108</v>
      </c>
      <c r="DL634" t="s">
        <v>108</v>
      </c>
      <c r="DM634" t="s">
        <v>108</v>
      </c>
      <c r="DN634" t="s">
        <v>108</v>
      </c>
    </row>
    <row r="635" spans="1:147" x14ac:dyDescent="0.2">
      <c r="A635" t="e">
        <f ca="1">_xll.BFieldInfo($B$635)</f>
        <v>#NAME?</v>
      </c>
      <c r="B635" t="s">
        <v>113</v>
      </c>
      <c r="C635" t="s">
        <v>108</v>
      </c>
      <c r="D635" t="s">
        <v>108</v>
      </c>
      <c r="E635" t="s">
        <v>108</v>
      </c>
      <c r="F635" t="s">
        <v>108</v>
      </c>
      <c r="G635" t="s">
        <v>108</v>
      </c>
      <c r="H635" t="s">
        <v>108</v>
      </c>
      <c r="I635" t="s">
        <v>108</v>
      </c>
      <c r="J635" t="s">
        <v>108</v>
      </c>
      <c r="K635" t="s">
        <v>108</v>
      </c>
      <c r="L635" t="s">
        <v>108</v>
      </c>
      <c r="M635" t="s">
        <v>108</v>
      </c>
      <c r="N635" t="s">
        <v>108</v>
      </c>
      <c r="O635" t="s">
        <v>108</v>
      </c>
      <c r="P635" t="s">
        <v>108</v>
      </c>
      <c r="Q635" t="s">
        <v>108</v>
      </c>
      <c r="R635" t="s">
        <v>108</v>
      </c>
      <c r="S635" t="s">
        <v>108</v>
      </c>
      <c r="T635" t="s">
        <v>108</v>
      </c>
      <c r="U635" t="s">
        <v>108</v>
      </c>
      <c r="V635" t="s">
        <v>108</v>
      </c>
      <c r="W635" t="s">
        <v>108</v>
      </c>
      <c r="X635" t="s">
        <v>108</v>
      </c>
      <c r="Y635" t="s">
        <v>108</v>
      </c>
      <c r="Z635" t="s">
        <v>108</v>
      </c>
      <c r="AA635" t="s">
        <v>108</v>
      </c>
      <c r="AB635" t="s">
        <v>108</v>
      </c>
      <c r="AC635" t="s">
        <v>108</v>
      </c>
      <c r="AD635" t="s">
        <v>108</v>
      </c>
      <c r="AE635" t="s">
        <v>108</v>
      </c>
      <c r="AF635" t="s">
        <v>108</v>
      </c>
      <c r="AG635" t="s">
        <v>108</v>
      </c>
      <c r="AH635" t="s">
        <v>108</v>
      </c>
      <c r="AI635" t="s">
        <v>108</v>
      </c>
      <c r="AJ635" t="s">
        <v>108</v>
      </c>
      <c r="AK635" t="s">
        <v>108</v>
      </c>
      <c r="AL635" t="s">
        <v>108</v>
      </c>
      <c r="AM635" t="s">
        <v>108</v>
      </c>
      <c r="AN635" t="s">
        <v>108</v>
      </c>
      <c r="AO635" t="s">
        <v>108</v>
      </c>
      <c r="AP635" t="s">
        <v>108</v>
      </c>
      <c r="AQ635" t="s">
        <v>108</v>
      </c>
      <c r="AR635" t="s">
        <v>108</v>
      </c>
      <c r="AS635" t="s">
        <v>108</v>
      </c>
      <c r="AT635" t="s">
        <v>108</v>
      </c>
      <c r="AU635" t="s">
        <v>108</v>
      </c>
      <c r="AV635" t="s">
        <v>108</v>
      </c>
      <c r="AW635" t="s">
        <v>108</v>
      </c>
      <c r="AX635" t="s">
        <v>108</v>
      </c>
      <c r="AY635" t="s">
        <v>108</v>
      </c>
      <c r="AZ635" t="s">
        <v>108</v>
      </c>
      <c r="BA635" t="s">
        <v>108</v>
      </c>
      <c r="BB635" t="s">
        <v>108</v>
      </c>
      <c r="BC635" t="s">
        <v>108</v>
      </c>
      <c r="BD635" t="s">
        <v>108</v>
      </c>
      <c r="BE635" t="s">
        <v>108</v>
      </c>
      <c r="BF635" t="s">
        <v>108</v>
      </c>
      <c r="BG635" t="s">
        <v>108</v>
      </c>
      <c r="BH635" t="s">
        <v>108</v>
      </c>
      <c r="BI635" t="s">
        <v>108</v>
      </c>
      <c r="BJ635" t="s">
        <v>108</v>
      </c>
      <c r="BK635" t="s">
        <v>108</v>
      </c>
      <c r="BL635" t="s">
        <v>108</v>
      </c>
      <c r="BM635" t="s">
        <v>108</v>
      </c>
      <c r="BN635" t="s">
        <v>108</v>
      </c>
      <c r="BO635" t="s">
        <v>108</v>
      </c>
      <c r="BP635" t="s">
        <v>108</v>
      </c>
      <c r="BQ635" t="s">
        <v>108</v>
      </c>
      <c r="BR635" t="s">
        <v>108</v>
      </c>
      <c r="BS635" t="s">
        <v>108</v>
      </c>
      <c r="BT635" t="s">
        <v>108</v>
      </c>
      <c r="BU635" t="s">
        <v>108</v>
      </c>
      <c r="BV635" t="s">
        <v>108</v>
      </c>
      <c r="BW635" t="s">
        <v>108</v>
      </c>
      <c r="BX635" t="s">
        <v>108</v>
      </c>
      <c r="BY635" t="s">
        <v>108</v>
      </c>
      <c r="BZ635" t="s">
        <v>108</v>
      </c>
      <c r="CA635" t="s">
        <v>108</v>
      </c>
      <c r="CB635" t="s">
        <v>108</v>
      </c>
      <c r="CC635" t="s">
        <v>108</v>
      </c>
      <c r="CD635" t="s">
        <v>108</v>
      </c>
      <c r="CE635" t="s">
        <v>108</v>
      </c>
      <c r="CF635" t="s">
        <v>108</v>
      </c>
      <c r="CG635" t="s">
        <v>108</v>
      </c>
      <c r="CH635" t="s">
        <v>108</v>
      </c>
      <c r="CI635" t="s">
        <v>108</v>
      </c>
      <c r="CJ635" t="s">
        <v>108</v>
      </c>
      <c r="CK635" t="s">
        <v>108</v>
      </c>
      <c r="CL635" t="s">
        <v>108</v>
      </c>
      <c r="CM635" t="s">
        <v>108</v>
      </c>
      <c r="CN635" t="s">
        <v>108</v>
      </c>
      <c r="CO635" t="s">
        <v>108</v>
      </c>
      <c r="CP635" t="s">
        <v>108</v>
      </c>
      <c r="CQ635" t="s">
        <v>108</v>
      </c>
      <c r="CR635" t="s">
        <v>108</v>
      </c>
      <c r="CS635" t="s">
        <v>108</v>
      </c>
      <c r="CT635" t="s">
        <v>108</v>
      </c>
      <c r="CU635" t="s">
        <v>108</v>
      </c>
      <c r="CV635" t="s">
        <v>108</v>
      </c>
      <c r="CW635" t="s">
        <v>108</v>
      </c>
      <c r="CX635" t="s">
        <v>108</v>
      </c>
      <c r="CY635" t="s">
        <v>108</v>
      </c>
      <c r="CZ635" t="s">
        <v>108</v>
      </c>
      <c r="DA635" t="s">
        <v>108</v>
      </c>
      <c r="DB635" t="s">
        <v>108</v>
      </c>
      <c r="DC635" t="s">
        <v>108</v>
      </c>
      <c r="DD635" t="s">
        <v>108</v>
      </c>
      <c r="DE635" t="s">
        <v>108</v>
      </c>
      <c r="DF635" t="s">
        <v>108</v>
      </c>
      <c r="DG635" t="s">
        <v>108</v>
      </c>
      <c r="DH635" t="s">
        <v>108</v>
      </c>
      <c r="DI635" t="s">
        <v>108</v>
      </c>
      <c r="DJ635" t="s">
        <v>108</v>
      </c>
      <c r="DK635" t="s">
        <v>108</v>
      </c>
      <c r="DL635" t="s">
        <v>108</v>
      </c>
      <c r="DM635" t="s">
        <v>108</v>
      </c>
      <c r="DN635" t="s">
        <v>108</v>
      </c>
    </row>
    <row r="636" spans="1:147" x14ac:dyDescent="0.2">
      <c r="A636" t="e">
        <f ca="1">_xll.BFieldInfo($B$636)</f>
        <v>#NAME?</v>
      </c>
      <c r="B636" t="s">
        <v>114</v>
      </c>
      <c r="C636" t="s">
        <v>108</v>
      </c>
      <c r="D636" t="s">
        <v>108</v>
      </c>
      <c r="E636" t="s">
        <v>108</v>
      </c>
      <c r="F636" t="s">
        <v>108</v>
      </c>
      <c r="G636" t="s">
        <v>108</v>
      </c>
      <c r="H636" t="s">
        <v>108</v>
      </c>
      <c r="I636" t="s">
        <v>108</v>
      </c>
      <c r="J636" t="s">
        <v>108</v>
      </c>
      <c r="K636" t="s">
        <v>108</v>
      </c>
      <c r="L636" t="s">
        <v>108</v>
      </c>
      <c r="M636" t="s">
        <v>108</v>
      </c>
      <c r="N636" t="s">
        <v>108</v>
      </c>
      <c r="O636" t="s">
        <v>108</v>
      </c>
      <c r="P636" t="s">
        <v>108</v>
      </c>
      <c r="Q636" t="s">
        <v>108</v>
      </c>
      <c r="R636" t="s">
        <v>108</v>
      </c>
      <c r="S636" t="s">
        <v>108</v>
      </c>
      <c r="T636" t="s">
        <v>108</v>
      </c>
      <c r="U636" t="s">
        <v>108</v>
      </c>
      <c r="V636" t="s">
        <v>108</v>
      </c>
      <c r="W636" t="s">
        <v>108</v>
      </c>
      <c r="X636" t="s">
        <v>108</v>
      </c>
      <c r="Y636" t="s">
        <v>108</v>
      </c>
      <c r="Z636" t="s">
        <v>108</v>
      </c>
      <c r="AA636" t="s">
        <v>108</v>
      </c>
      <c r="AB636" t="s">
        <v>108</v>
      </c>
      <c r="AC636" t="s">
        <v>108</v>
      </c>
      <c r="AD636" t="s">
        <v>108</v>
      </c>
      <c r="AE636" t="s">
        <v>108</v>
      </c>
      <c r="AF636" t="s">
        <v>108</v>
      </c>
      <c r="AG636" t="s">
        <v>108</v>
      </c>
      <c r="AH636" t="s">
        <v>108</v>
      </c>
      <c r="AI636" t="s">
        <v>108</v>
      </c>
      <c r="AJ636" t="s">
        <v>108</v>
      </c>
      <c r="AK636" t="s">
        <v>108</v>
      </c>
      <c r="AL636" t="s">
        <v>108</v>
      </c>
      <c r="AM636" t="s">
        <v>108</v>
      </c>
      <c r="AN636" t="s">
        <v>108</v>
      </c>
      <c r="AO636" t="s">
        <v>108</v>
      </c>
      <c r="AP636" t="s">
        <v>108</v>
      </c>
      <c r="AQ636" t="s">
        <v>108</v>
      </c>
      <c r="AR636" t="s">
        <v>108</v>
      </c>
      <c r="AS636" t="s">
        <v>108</v>
      </c>
      <c r="AT636" t="s">
        <v>108</v>
      </c>
      <c r="AU636" t="s">
        <v>108</v>
      </c>
      <c r="AV636" t="s">
        <v>108</v>
      </c>
      <c r="AW636" t="s">
        <v>108</v>
      </c>
      <c r="AX636" t="s">
        <v>108</v>
      </c>
      <c r="AY636" t="s">
        <v>108</v>
      </c>
      <c r="AZ636" t="s">
        <v>108</v>
      </c>
      <c r="BA636" t="s">
        <v>108</v>
      </c>
      <c r="BB636" t="s">
        <v>108</v>
      </c>
      <c r="BC636" t="s">
        <v>108</v>
      </c>
      <c r="BD636" t="s">
        <v>108</v>
      </c>
      <c r="BE636" t="s">
        <v>108</v>
      </c>
      <c r="BF636" t="s">
        <v>108</v>
      </c>
      <c r="BG636" t="s">
        <v>108</v>
      </c>
      <c r="BH636" t="s">
        <v>108</v>
      </c>
      <c r="BI636" t="s">
        <v>108</v>
      </c>
      <c r="BJ636" t="s">
        <v>108</v>
      </c>
      <c r="BK636" t="s">
        <v>108</v>
      </c>
      <c r="BL636" t="s">
        <v>108</v>
      </c>
      <c r="BM636" t="s">
        <v>108</v>
      </c>
      <c r="BN636" t="s">
        <v>108</v>
      </c>
      <c r="BO636" t="s">
        <v>108</v>
      </c>
      <c r="BP636" t="s">
        <v>108</v>
      </c>
      <c r="BQ636" t="s">
        <v>108</v>
      </c>
      <c r="BR636" t="s">
        <v>108</v>
      </c>
      <c r="BS636" t="s">
        <v>108</v>
      </c>
      <c r="BT636" t="s">
        <v>108</v>
      </c>
      <c r="BU636" t="s">
        <v>108</v>
      </c>
      <c r="BV636" t="s">
        <v>108</v>
      </c>
      <c r="BW636" t="s">
        <v>108</v>
      </c>
      <c r="BX636" t="s">
        <v>108</v>
      </c>
      <c r="BY636" t="s">
        <v>108</v>
      </c>
      <c r="BZ636" t="s">
        <v>108</v>
      </c>
      <c r="CA636" t="s">
        <v>108</v>
      </c>
      <c r="CB636" t="s">
        <v>108</v>
      </c>
      <c r="CC636" t="s">
        <v>108</v>
      </c>
      <c r="CD636" t="s">
        <v>108</v>
      </c>
      <c r="CE636" t="s">
        <v>108</v>
      </c>
      <c r="CF636" t="s">
        <v>108</v>
      </c>
      <c r="CG636" t="s">
        <v>108</v>
      </c>
      <c r="CH636" t="s">
        <v>108</v>
      </c>
      <c r="CI636" t="s">
        <v>108</v>
      </c>
      <c r="CJ636" t="s">
        <v>108</v>
      </c>
      <c r="CK636" t="s">
        <v>108</v>
      </c>
      <c r="CL636" t="s">
        <v>108</v>
      </c>
      <c r="CM636" t="s">
        <v>108</v>
      </c>
      <c r="CN636" t="s">
        <v>108</v>
      </c>
      <c r="CO636" t="s">
        <v>108</v>
      </c>
      <c r="CP636" t="s">
        <v>108</v>
      </c>
      <c r="CQ636" t="s">
        <v>108</v>
      </c>
      <c r="CR636" t="s">
        <v>108</v>
      </c>
      <c r="CS636" t="s">
        <v>108</v>
      </c>
      <c r="CT636" t="s">
        <v>108</v>
      </c>
      <c r="CU636" t="s">
        <v>108</v>
      </c>
      <c r="CV636" t="s">
        <v>108</v>
      </c>
      <c r="CW636" t="s">
        <v>108</v>
      </c>
      <c r="CX636" t="s">
        <v>108</v>
      </c>
      <c r="CY636" t="s">
        <v>108</v>
      </c>
      <c r="CZ636" t="s">
        <v>108</v>
      </c>
      <c r="DA636" t="s">
        <v>108</v>
      </c>
      <c r="DB636" t="s">
        <v>108</v>
      </c>
      <c r="DC636" t="s">
        <v>108</v>
      </c>
      <c r="DD636" t="s">
        <v>108</v>
      </c>
      <c r="DE636" t="s">
        <v>108</v>
      </c>
      <c r="DF636" t="s">
        <v>108</v>
      </c>
      <c r="DG636" t="s">
        <v>108</v>
      </c>
      <c r="DH636" t="s">
        <v>108</v>
      </c>
      <c r="DI636" t="s">
        <v>108</v>
      </c>
      <c r="DJ636" t="s">
        <v>108</v>
      </c>
      <c r="DK636" t="s">
        <v>108</v>
      </c>
      <c r="DL636" t="s">
        <v>108</v>
      </c>
      <c r="DM636" t="s">
        <v>108</v>
      </c>
      <c r="DN636" t="s">
        <v>108</v>
      </c>
    </row>
    <row r="637" spans="1:147" x14ac:dyDescent="0.2">
      <c r="A637" t="e">
        <f ca="1">_xll.BFieldInfo($B$637)</f>
        <v>#NAME?</v>
      </c>
      <c r="B637" t="s">
        <v>115</v>
      </c>
      <c r="C637">
        <v>2059.989</v>
      </c>
      <c r="D637">
        <v>-1715.53</v>
      </c>
      <c r="E637">
        <v>-1715.53</v>
      </c>
      <c r="F637">
        <v>-1715.53</v>
      </c>
      <c r="G637">
        <v>1000.1849999999999</v>
      </c>
      <c r="H637">
        <v>1000.1849999999999</v>
      </c>
      <c r="I637">
        <v>1000.1849999999999</v>
      </c>
      <c r="J637">
        <v>1447.0640000000001</v>
      </c>
      <c r="K637">
        <v>1447.0640000000001</v>
      </c>
      <c r="L637">
        <v>1447.0640000000001</v>
      </c>
      <c r="M637">
        <v>852.80399999999997</v>
      </c>
      <c r="N637">
        <v>852.80399999999997</v>
      </c>
      <c r="O637">
        <v>852.80399999999997</v>
      </c>
      <c r="P637">
        <v>-1303.6420000000001</v>
      </c>
      <c r="Q637">
        <v>-1303.6420000000001</v>
      </c>
      <c r="R637">
        <v>-1303.6420000000001</v>
      </c>
      <c r="S637">
        <v>-1303.6420000000001</v>
      </c>
      <c r="T637">
        <v>-3908.0880000000002</v>
      </c>
      <c r="U637">
        <v>-3908.0880000000002</v>
      </c>
      <c r="V637">
        <v>-3908.0880000000002</v>
      </c>
      <c r="W637">
        <v>-3908.0880000000002</v>
      </c>
      <c r="X637">
        <v>-3451.4380000000001</v>
      </c>
      <c r="Y637">
        <v>-3451.4380000000001</v>
      </c>
      <c r="Z637">
        <v>-3451.4380000000001</v>
      </c>
      <c r="AA637">
        <v>-2851.4169999999999</v>
      </c>
      <c r="AB637">
        <v>-2851.4169999999999</v>
      </c>
      <c r="AC637">
        <v>-2851.4169999999999</v>
      </c>
      <c r="AD637">
        <v>-2851.4169999999999</v>
      </c>
      <c r="AE637">
        <v>-1048.424</v>
      </c>
      <c r="AF637">
        <v>-1048.424</v>
      </c>
      <c r="AG637">
        <v>-1048.424</v>
      </c>
      <c r="AH637">
        <v>-1048.424</v>
      </c>
      <c r="AI637">
        <v>-1544.354</v>
      </c>
      <c r="AJ637">
        <v>-1544.354</v>
      </c>
      <c r="AK637">
        <v>-1544.354</v>
      </c>
      <c r="AL637">
        <v>-1544.354</v>
      </c>
      <c r="AM637">
        <v>-1045.376</v>
      </c>
      <c r="AN637">
        <v>-1045.376</v>
      </c>
      <c r="AO637">
        <v>-1045.376</v>
      </c>
      <c r="AP637">
        <v>-1045.376</v>
      </c>
      <c r="AQ637" t="s">
        <v>108</v>
      </c>
      <c r="AR637" t="s">
        <v>108</v>
      </c>
      <c r="AS637" t="s">
        <v>108</v>
      </c>
      <c r="AT637" t="s">
        <v>108</v>
      </c>
      <c r="AU637" t="s">
        <v>108</v>
      </c>
      <c r="AV637" t="s">
        <v>108</v>
      </c>
      <c r="AW637" t="s">
        <v>108</v>
      </c>
      <c r="AX637" t="s">
        <v>108</v>
      </c>
      <c r="AY637" t="s">
        <v>108</v>
      </c>
      <c r="AZ637" t="s">
        <v>108</v>
      </c>
      <c r="BA637" t="s">
        <v>108</v>
      </c>
      <c r="BB637" t="s">
        <v>108</v>
      </c>
      <c r="BC637" t="s">
        <v>108</v>
      </c>
      <c r="BD637" t="s">
        <v>108</v>
      </c>
      <c r="BE637" t="s">
        <v>108</v>
      </c>
      <c r="BF637" t="s">
        <v>108</v>
      </c>
      <c r="BG637" t="s">
        <v>108</v>
      </c>
      <c r="BH637" t="s">
        <v>108</v>
      </c>
      <c r="BI637" t="s">
        <v>108</v>
      </c>
      <c r="BJ637" t="s">
        <v>108</v>
      </c>
      <c r="BK637" t="s">
        <v>108</v>
      </c>
      <c r="BL637" t="s">
        <v>108</v>
      </c>
      <c r="BM637" t="s">
        <v>108</v>
      </c>
      <c r="BN637" t="s">
        <v>108</v>
      </c>
      <c r="BO637" t="s">
        <v>108</v>
      </c>
      <c r="BP637" t="s">
        <v>108</v>
      </c>
      <c r="BQ637" t="s">
        <v>108</v>
      </c>
      <c r="BR637" t="s">
        <v>108</v>
      </c>
      <c r="BS637" t="s">
        <v>108</v>
      </c>
      <c r="BT637" t="s">
        <v>108</v>
      </c>
      <c r="BU637" t="s">
        <v>108</v>
      </c>
      <c r="BV637" t="s">
        <v>108</v>
      </c>
      <c r="BW637" t="s">
        <v>108</v>
      </c>
      <c r="BX637" t="s">
        <v>108</v>
      </c>
      <c r="BY637" t="s">
        <v>108</v>
      </c>
      <c r="BZ637" t="s">
        <v>108</v>
      </c>
      <c r="CA637" t="s">
        <v>108</v>
      </c>
      <c r="CB637" t="s">
        <v>108</v>
      </c>
      <c r="CC637" t="s">
        <v>108</v>
      </c>
      <c r="CD637" t="s">
        <v>108</v>
      </c>
      <c r="CE637" t="s">
        <v>108</v>
      </c>
      <c r="CF637" t="s">
        <v>108</v>
      </c>
      <c r="CG637" t="s">
        <v>108</v>
      </c>
      <c r="CH637" t="s">
        <v>108</v>
      </c>
      <c r="CI637" t="s">
        <v>108</v>
      </c>
      <c r="CJ637" t="s">
        <v>108</v>
      </c>
      <c r="CK637" t="s">
        <v>108</v>
      </c>
      <c r="CL637" t="s">
        <v>108</v>
      </c>
      <c r="CM637" t="s">
        <v>108</v>
      </c>
      <c r="CN637" t="s">
        <v>108</v>
      </c>
      <c r="CO637" t="s">
        <v>108</v>
      </c>
      <c r="CP637" t="s">
        <v>108</v>
      </c>
      <c r="CQ637" t="s">
        <v>108</v>
      </c>
      <c r="CR637" t="s">
        <v>108</v>
      </c>
      <c r="CS637" t="s">
        <v>108</v>
      </c>
      <c r="CT637" t="s">
        <v>108</v>
      </c>
      <c r="CU637" t="s">
        <v>108</v>
      </c>
      <c r="CV637" t="s">
        <v>108</v>
      </c>
      <c r="CW637" t="s">
        <v>108</v>
      </c>
      <c r="CX637" t="s">
        <v>108</v>
      </c>
      <c r="CY637" t="s">
        <v>108</v>
      </c>
      <c r="CZ637" t="s">
        <v>108</v>
      </c>
      <c r="DA637" t="s">
        <v>108</v>
      </c>
      <c r="DB637" t="s">
        <v>108</v>
      </c>
      <c r="DC637" t="s">
        <v>108</v>
      </c>
      <c r="DD637" t="s">
        <v>108</v>
      </c>
      <c r="DE637" t="s">
        <v>108</v>
      </c>
      <c r="DF637" t="s">
        <v>108</v>
      </c>
      <c r="DG637" t="s">
        <v>108</v>
      </c>
      <c r="DH637" t="s">
        <v>108</v>
      </c>
      <c r="DI637" t="s">
        <v>108</v>
      </c>
      <c r="DJ637" t="s">
        <v>108</v>
      </c>
      <c r="DK637" t="s">
        <v>108</v>
      </c>
      <c r="DL637" t="s">
        <v>108</v>
      </c>
      <c r="DM637" t="s">
        <v>108</v>
      </c>
      <c r="DN637" t="s">
        <v>108</v>
      </c>
    </row>
    <row r="638" spans="1:147" x14ac:dyDescent="0.2">
      <c r="A638" t="e">
        <f ca="1">_xll.BFieldInfo($B$638)</f>
        <v>#NAME?</v>
      </c>
      <c r="B638" t="s">
        <v>116</v>
      </c>
      <c r="C638" t="s">
        <v>108</v>
      </c>
      <c r="D638" t="s">
        <v>108</v>
      </c>
      <c r="E638" t="s">
        <v>108</v>
      </c>
      <c r="F638" t="s">
        <v>108</v>
      </c>
      <c r="G638" t="s">
        <v>108</v>
      </c>
      <c r="H638" t="s">
        <v>108</v>
      </c>
      <c r="I638" t="s">
        <v>108</v>
      </c>
      <c r="J638" t="s">
        <v>108</v>
      </c>
      <c r="K638" t="s">
        <v>108</v>
      </c>
      <c r="L638" t="s">
        <v>108</v>
      </c>
      <c r="M638" t="s">
        <v>108</v>
      </c>
      <c r="N638" t="s">
        <v>108</v>
      </c>
      <c r="O638" t="s">
        <v>108</v>
      </c>
      <c r="P638" t="s">
        <v>108</v>
      </c>
      <c r="Q638" t="s">
        <v>108</v>
      </c>
      <c r="R638" t="s">
        <v>108</v>
      </c>
      <c r="S638" t="s">
        <v>108</v>
      </c>
      <c r="T638" t="s">
        <v>108</v>
      </c>
      <c r="U638" t="s">
        <v>108</v>
      </c>
      <c r="V638" t="s">
        <v>108</v>
      </c>
      <c r="W638" t="s">
        <v>108</v>
      </c>
      <c r="X638" t="s">
        <v>108</v>
      </c>
      <c r="Y638" t="s">
        <v>108</v>
      </c>
      <c r="Z638" t="s">
        <v>108</v>
      </c>
      <c r="AA638" t="s">
        <v>108</v>
      </c>
      <c r="AB638" t="s">
        <v>108</v>
      </c>
      <c r="AC638" t="s">
        <v>108</v>
      </c>
      <c r="AD638" t="s">
        <v>108</v>
      </c>
      <c r="AE638" t="s">
        <v>108</v>
      </c>
      <c r="AF638" t="s">
        <v>108</v>
      </c>
      <c r="AG638" t="s">
        <v>108</v>
      </c>
      <c r="AH638" t="s">
        <v>108</v>
      </c>
      <c r="AI638" t="s">
        <v>108</v>
      </c>
      <c r="AJ638" t="s">
        <v>108</v>
      </c>
      <c r="AK638" t="s">
        <v>108</v>
      </c>
      <c r="AL638" t="s">
        <v>108</v>
      </c>
      <c r="AM638" t="s">
        <v>108</v>
      </c>
      <c r="AN638" t="s">
        <v>108</v>
      </c>
      <c r="AO638" t="s">
        <v>108</v>
      </c>
      <c r="AP638" t="s">
        <v>108</v>
      </c>
      <c r="AQ638" t="s">
        <v>108</v>
      </c>
      <c r="AR638" t="s">
        <v>108</v>
      </c>
      <c r="AS638" t="s">
        <v>108</v>
      </c>
      <c r="AT638" t="s">
        <v>108</v>
      </c>
      <c r="AU638" t="s">
        <v>108</v>
      </c>
      <c r="AV638" t="s">
        <v>108</v>
      </c>
      <c r="AW638" t="s">
        <v>108</v>
      </c>
      <c r="AX638" t="s">
        <v>108</v>
      </c>
      <c r="AY638" t="s">
        <v>108</v>
      </c>
      <c r="AZ638" t="s">
        <v>108</v>
      </c>
      <c r="BA638" t="s">
        <v>108</v>
      </c>
      <c r="BB638" t="s">
        <v>108</v>
      </c>
      <c r="BC638" t="s">
        <v>108</v>
      </c>
      <c r="BD638" t="s">
        <v>108</v>
      </c>
      <c r="BE638" t="s">
        <v>108</v>
      </c>
      <c r="BF638" t="s">
        <v>108</v>
      </c>
      <c r="BG638" t="s">
        <v>108</v>
      </c>
      <c r="BH638" t="s">
        <v>108</v>
      </c>
      <c r="BI638" t="s">
        <v>108</v>
      </c>
      <c r="BJ638" t="s">
        <v>108</v>
      </c>
      <c r="BK638" t="s">
        <v>108</v>
      </c>
      <c r="BL638" t="s">
        <v>108</v>
      </c>
      <c r="BM638" t="s">
        <v>108</v>
      </c>
      <c r="BN638" t="s">
        <v>108</v>
      </c>
      <c r="BO638" t="s">
        <v>108</v>
      </c>
      <c r="BP638" t="s">
        <v>108</v>
      </c>
      <c r="BQ638" t="s">
        <v>108</v>
      </c>
      <c r="BR638" t="s">
        <v>108</v>
      </c>
      <c r="BS638" t="s">
        <v>108</v>
      </c>
      <c r="BT638" t="s">
        <v>108</v>
      </c>
      <c r="BU638" t="s">
        <v>108</v>
      </c>
      <c r="BV638" t="s">
        <v>108</v>
      </c>
      <c r="BW638" t="s">
        <v>108</v>
      </c>
      <c r="BX638" t="s">
        <v>108</v>
      </c>
      <c r="BY638" t="s">
        <v>108</v>
      </c>
      <c r="BZ638" t="s">
        <v>108</v>
      </c>
      <c r="CA638" t="s">
        <v>108</v>
      </c>
      <c r="CB638" t="s">
        <v>108</v>
      </c>
      <c r="CC638" t="s">
        <v>108</v>
      </c>
      <c r="CD638" t="s">
        <v>108</v>
      </c>
      <c r="CE638" t="s">
        <v>108</v>
      </c>
      <c r="CF638" t="s">
        <v>108</v>
      </c>
      <c r="CG638" t="s">
        <v>108</v>
      </c>
      <c r="CH638" t="s">
        <v>108</v>
      </c>
      <c r="CI638" t="s">
        <v>108</v>
      </c>
      <c r="CJ638" t="s">
        <v>108</v>
      </c>
      <c r="CK638" t="s">
        <v>108</v>
      </c>
      <c r="CL638" t="s">
        <v>108</v>
      </c>
      <c r="CM638" t="s">
        <v>108</v>
      </c>
      <c r="CN638" t="s">
        <v>108</v>
      </c>
      <c r="CO638" t="s">
        <v>108</v>
      </c>
      <c r="CP638" t="s">
        <v>108</v>
      </c>
      <c r="CQ638" t="s">
        <v>108</v>
      </c>
      <c r="CR638" t="s">
        <v>108</v>
      </c>
      <c r="CS638" t="s">
        <v>108</v>
      </c>
      <c r="CT638" t="s">
        <v>108</v>
      </c>
      <c r="CU638" t="s">
        <v>108</v>
      </c>
      <c r="CV638" t="s">
        <v>108</v>
      </c>
      <c r="CW638" t="s">
        <v>108</v>
      </c>
      <c r="CX638" t="s">
        <v>108</v>
      </c>
      <c r="CY638" t="s">
        <v>108</v>
      </c>
      <c r="CZ638" t="s">
        <v>108</v>
      </c>
      <c r="DA638" t="s">
        <v>108</v>
      </c>
      <c r="DB638" t="s">
        <v>108</v>
      </c>
      <c r="DC638" t="s">
        <v>108</v>
      </c>
      <c r="DD638" t="s">
        <v>108</v>
      </c>
      <c r="DE638" t="s">
        <v>108</v>
      </c>
      <c r="DF638" t="s">
        <v>108</v>
      </c>
      <c r="DG638" t="s">
        <v>108</v>
      </c>
      <c r="DH638" t="s">
        <v>108</v>
      </c>
      <c r="DI638" t="s">
        <v>108</v>
      </c>
      <c r="DJ638" t="s">
        <v>108</v>
      </c>
      <c r="DK638" t="s">
        <v>108</v>
      </c>
      <c r="DL638" t="s">
        <v>108</v>
      </c>
      <c r="DM638" t="s">
        <v>108</v>
      </c>
      <c r="DN638" t="s">
        <v>108</v>
      </c>
    </row>
    <row r="639" spans="1:147" x14ac:dyDescent="0.2">
      <c r="A639" t="e">
        <f ca="1">_xll.BFieldInfo($B$639)</f>
        <v>#NAME?</v>
      </c>
      <c r="B639" t="s">
        <v>117</v>
      </c>
      <c r="C639" t="s">
        <v>108</v>
      </c>
      <c r="D639" t="s">
        <v>108</v>
      </c>
      <c r="E639" t="s">
        <v>108</v>
      </c>
      <c r="F639" t="s">
        <v>108</v>
      </c>
      <c r="G639" t="s">
        <v>108</v>
      </c>
      <c r="H639" t="s">
        <v>108</v>
      </c>
      <c r="I639" t="s">
        <v>108</v>
      </c>
      <c r="J639" t="s">
        <v>108</v>
      </c>
      <c r="K639" t="s">
        <v>108</v>
      </c>
      <c r="L639" t="s">
        <v>108</v>
      </c>
      <c r="M639" t="s">
        <v>108</v>
      </c>
      <c r="N639" t="s">
        <v>108</v>
      </c>
      <c r="O639" t="s">
        <v>108</v>
      </c>
      <c r="P639" t="s">
        <v>108</v>
      </c>
      <c r="Q639" t="s">
        <v>108</v>
      </c>
      <c r="R639" t="s">
        <v>108</v>
      </c>
      <c r="S639" t="s">
        <v>108</v>
      </c>
      <c r="T639" t="s">
        <v>108</v>
      </c>
      <c r="U639" t="s">
        <v>108</v>
      </c>
      <c r="V639" t="s">
        <v>108</v>
      </c>
      <c r="W639" t="s">
        <v>108</v>
      </c>
      <c r="X639" t="s">
        <v>108</v>
      </c>
      <c r="Y639" t="s">
        <v>108</v>
      </c>
      <c r="Z639" t="s">
        <v>108</v>
      </c>
      <c r="AA639" t="s">
        <v>108</v>
      </c>
      <c r="AB639" t="s">
        <v>108</v>
      </c>
      <c r="AC639" t="s">
        <v>108</v>
      </c>
      <c r="AD639" t="s">
        <v>108</v>
      </c>
      <c r="AE639" t="s">
        <v>108</v>
      </c>
      <c r="AF639" t="s">
        <v>108</v>
      </c>
      <c r="AG639" t="s">
        <v>108</v>
      </c>
      <c r="AH639" t="s">
        <v>108</v>
      </c>
      <c r="AI639" t="s">
        <v>108</v>
      </c>
      <c r="AJ639" t="s">
        <v>108</v>
      </c>
      <c r="AK639" t="s">
        <v>108</v>
      </c>
      <c r="AL639" t="s">
        <v>108</v>
      </c>
      <c r="AM639" t="s">
        <v>108</v>
      </c>
      <c r="AN639" t="s">
        <v>108</v>
      </c>
      <c r="AO639" t="s">
        <v>108</v>
      </c>
      <c r="AP639" t="s">
        <v>108</v>
      </c>
      <c r="AQ639" t="s">
        <v>108</v>
      </c>
      <c r="AR639" t="s">
        <v>108</v>
      </c>
      <c r="AS639" t="s">
        <v>108</v>
      </c>
      <c r="AT639" t="s">
        <v>108</v>
      </c>
      <c r="AU639" t="s">
        <v>108</v>
      </c>
      <c r="AV639" t="s">
        <v>108</v>
      </c>
      <c r="AW639" t="s">
        <v>108</v>
      </c>
      <c r="AX639" t="s">
        <v>108</v>
      </c>
      <c r="AY639" t="s">
        <v>108</v>
      </c>
      <c r="AZ639" t="s">
        <v>108</v>
      </c>
      <c r="BA639" t="s">
        <v>108</v>
      </c>
      <c r="BB639" t="s">
        <v>108</v>
      </c>
      <c r="BC639" t="s">
        <v>108</v>
      </c>
      <c r="BD639" t="s">
        <v>108</v>
      </c>
      <c r="BE639" t="s">
        <v>108</v>
      </c>
      <c r="BF639" t="s">
        <v>108</v>
      </c>
      <c r="BG639" t="s">
        <v>108</v>
      </c>
      <c r="BH639" t="s">
        <v>108</v>
      </c>
      <c r="BI639" t="s">
        <v>108</v>
      </c>
      <c r="BJ639" t="s">
        <v>108</v>
      </c>
      <c r="BK639" t="s">
        <v>108</v>
      </c>
      <c r="BL639" t="s">
        <v>108</v>
      </c>
      <c r="BM639" t="s">
        <v>108</v>
      </c>
      <c r="BN639" t="s">
        <v>108</v>
      </c>
      <c r="BO639" t="s">
        <v>108</v>
      </c>
      <c r="BP639" t="s">
        <v>108</v>
      </c>
      <c r="BQ639" t="s">
        <v>108</v>
      </c>
      <c r="BR639" t="s">
        <v>108</v>
      </c>
      <c r="BS639" t="s">
        <v>108</v>
      </c>
      <c r="BT639" t="s">
        <v>108</v>
      </c>
      <c r="BU639" t="s">
        <v>108</v>
      </c>
      <c r="BV639" t="s">
        <v>108</v>
      </c>
      <c r="BW639" t="s">
        <v>108</v>
      </c>
      <c r="BX639" t="s">
        <v>108</v>
      </c>
      <c r="BY639" t="s">
        <v>108</v>
      </c>
      <c r="BZ639" t="s">
        <v>108</v>
      </c>
      <c r="CA639" t="s">
        <v>108</v>
      </c>
      <c r="CB639" t="s">
        <v>108</v>
      </c>
      <c r="CC639" t="s">
        <v>108</v>
      </c>
      <c r="CD639" t="s">
        <v>108</v>
      </c>
      <c r="CE639" t="s">
        <v>108</v>
      </c>
      <c r="CF639" t="s">
        <v>108</v>
      </c>
      <c r="CG639" t="s">
        <v>108</v>
      </c>
      <c r="CH639" t="s">
        <v>108</v>
      </c>
      <c r="CI639" t="s">
        <v>108</v>
      </c>
      <c r="CJ639" t="s">
        <v>108</v>
      </c>
      <c r="CK639" t="s">
        <v>108</v>
      </c>
      <c r="CL639" t="s">
        <v>108</v>
      </c>
      <c r="CM639" t="s">
        <v>108</v>
      </c>
      <c r="CN639" t="s">
        <v>108</v>
      </c>
      <c r="CO639" t="s">
        <v>108</v>
      </c>
      <c r="CP639" t="s">
        <v>108</v>
      </c>
      <c r="CQ639" t="s">
        <v>108</v>
      </c>
      <c r="CR639" t="s">
        <v>108</v>
      </c>
      <c r="CS639" t="s">
        <v>108</v>
      </c>
      <c r="CT639" t="s">
        <v>108</v>
      </c>
      <c r="CU639" t="s">
        <v>108</v>
      </c>
      <c r="CV639" t="s">
        <v>108</v>
      </c>
      <c r="CW639" t="s">
        <v>108</v>
      </c>
      <c r="CX639" t="s">
        <v>108</v>
      </c>
      <c r="CY639" t="s">
        <v>108</v>
      </c>
      <c r="CZ639" t="s">
        <v>108</v>
      </c>
      <c r="DA639" t="s">
        <v>108</v>
      </c>
      <c r="DB639" t="s">
        <v>108</v>
      </c>
      <c r="DC639" t="s">
        <v>108</v>
      </c>
      <c r="DD639" t="s">
        <v>108</v>
      </c>
      <c r="DE639" t="s">
        <v>108</v>
      </c>
      <c r="DF639" t="s">
        <v>108</v>
      </c>
      <c r="DG639" t="s">
        <v>108</v>
      </c>
      <c r="DH639" t="s">
        <v>108</v>
      </c>
      <c r="DI639" t="s">
        <v>108</v>
      </c>
      <c r="DJ639" t="s">
        <v>108</v>
      </c>
      <c r="DK639" t="s">
        <v>108</v>
      </c>
      <c r="DL639" t="s">
        <v>108</v>
      </c>
      <c r="DM639" t="s">
        <v>108</v>
      </c>
      <c r="DN639" t="s">
        <v>108</v>
      </c>
    </row>
    <row r="641" spans="1:125" x14ac:dyDescent="0.2">
      <c r="A641" t="s">
        <v>198</v>
      </c>
      <c r="B641" t="s">
        <v>106</v>
      </c>
      <c r="C641" s="8" t="e">
        <f ca="1">_xll.BDH($A$641,$B$642:$B$652,$B$1,$B$2,"Dir=H","Per=M","Days=A","Dts=S","Sort=R","cols=123;rows=12")</f>
        <v>#NAME?</v>
      </c>
      <c r="D641" s="8">
        <v>43980</v>
      </c>
      <c r="E641" s="8">
        <v>43951</v>
      </c>
      <c r="F641" s="8">
        <v>43921</v>
      </c>
      <c r="G641" s="8">
        <v>43889</v>
      </c>
      <c r="H641" s="8">
        <v>43861</v>
      </c>
      <c r="I641" s="8">
        <v>43830</v>
      </c>
      <c r="J641" s="8">
        <v>43798</v>
      </c>
      <c r="K641" s="8">
        <v>43769</v>
      </c>
      <c r="L641" s="8">
        <v>43738</v>
      </c>
      <c r="M641" s="8">
        <v>43707</v>
      </c>
      <c r="N641" s="8">
        <v>43677</v>
      </c>
      <c r="O641" s="8">
        <v>43646</v>
      </c>
      <c r="P641" s="8">
        <v>43644</v>
      </c>
      <c r="Q641" s="8">
        <v>43616</v>
      </c>
      <c r="R641" s="8">
        <v>43585</v>
      </c>
      <c r="S641" s="8">
        <v>43555</v>
      </c>
      <c r="T641" s="8">
        <v>43553</v>
      </c>
      <c r="U641" s="8">
        <v>43524</v>
      </c>
      <c r="V641" s="8">
        <v>43496</v>
      </c>
      <c r="W641" s="8">
        <v>43465</v>
      </c>
      <c r="X641" s="8">
        <v>43434</v>
      </c>
      <c r="Y641" s="8">
        <v>43404</v>
      </c>
      <c r="Z641" s="8">
        <v>43373</v>
      </c>
      <c r="AA641" s="8">
        <v>43371</v>
      </c>
      <c r="AB641" s="8">
        <v>43343</v>
      </c>
      <c r="AC641" s="8">
        <v>43312</v>
      </c>
      <c r="AD641" s="8">
        <v>43281</v>
      </c>
      <c r="AE641" s="8">
        <v>43280</v>
      </c>
      <c r="AF641" s="8">
        <v>43251</v>
      </c>
      <c r="AG641" s="8">
        <v>43220</v>
      </c>
      <c r="AH641" s="8">
        <v>43190</v>
      </c>
      <c r="AI641" s="8">
        <v>43189</v>
      </c>
      <c r="AJ641" s="8">
        <v>43159</v>
      </c>
      <c r="AK641" s="8">
        <v>43131</v>
      </c>
      <c r="AL641" s="8">
        <v>43100</v>
      </c>
      <c r="AM641" s="8">
        <v>43098</v>
      </c>
      <c r="AN641" s="8">
        <v>43069</v>
      </c>
      <c r="AO641" s="8">
        <v>43039</v>
      </c>
      <c r="AP641" s="8">
        <v>43008</v>
      </c>
      <c r="AQ641" s="8">
        <v>43007</v>
      </c>
      <c r="AR641" s="8">
        <v>42978</v>
      </c>
      <c r="AS641" s="8">
        <v>42947</v>
      </c>
      <c r="AT641" s="8">
        <v>42916</v>
      </c>
      <c r="AU641" s="8">
        <v>42886</v>
      </c>
      <c r="AV641" s="8">
        <v>42853</v>
      </c>
      <c r="AW641" s="8">
        <v>42825</v>
      </c>
      <c r="AX641" s="8">
        <v>42794</v>
      </c>
      <c r="AY641" s="8">
        <v>42766</v>
      </c>
      <c r="AZ641" s="8">
        <v>42735</v>
      </c>
      <c r="BA641" s="8">
        <v>42734</v>
      </c>
      <c r="BB641" s="8">
        <v>42704</v>
      </c>
      <c r="BC641" s="8">
        <v>42674</v>
      </c>
      <c r="BD641" s="8">
        <v>42643</v>
      </c>
      <c r="BE641" s="8">
        <v>42613</v>
      </c>
      <c r="BF641" s="8">
        <v>42580</v>
      </c>
      <c r="BG641" s="8">
        <v>42551</v>
      </c>
      <c r="BH641" s="8">
        <v>42521</v>
      </c>
      <c r="BI641" s="8">
        <v>42489</v>
      </c>
      <c r="BJ641" s="8">
        <v>42460</v>
      </c>
      <c r="BK641" s="8">
        <v>42429</v>
      </c>
      <c r="BL641" s="8">
        <v>42398</v>
      </c>
      <c r="BM641" s="8">
        <v>42369</v>
      </c>
      <c r="BN641" s="8">
        <v>42338</v>
      </c>
      <c r="BO641" s="8">
        <v>42307</v>
      </c>
      <c r="BP641" s="8">
        <v>42277</v>
      </c>
      <c r="BQ641" s="8">
        <v>42247</v>
      </c>
      <c r="BR641" s="8">
        <v>42216</v>
      </c>
      <c r="BS641" s="8">
        <v>42185</v>
      </c>
      <c r="BT641" s="8">
        <v>42153</v>
      </c>
      <c r="BU641" s="8">
        <v>42124</v>
      </c>
      <c r="BV641" s="8">
        <v>42094</v>
      </c>
      <c r="BW641" s="8">
        <v>42062</v>
      </c>
      <c r="BX641" s="8">
        <v>42034</v>
      </c>
      <c r="BY641" s="8">
        <v>42004</v>
      </c>
      <c r="BZ641" s="8">
        <v>41971</v>
      </c>
      <c r="CA641" s="8">
        <v>41943</v>
      </c>
      <c r="CB641" s="8">
        <v>41912</v>
      </c>
      <c r="CC641" s="8">
        <v>41880</v>
      </c>
      <c r="CD641" s="8">
        <v>41851</v>
      </c>
      <c r="CE641" s="8">
        <v>41820</v>
      </c>
      <c r="CF641" s="8">
        <v>41789</v>
      </c>
      <c r="CG641" s="8">
        <v>41759</v>
      </c>
      <c r="CH641" s="8">
        <v>41729</v>
      </c>
      <c r="CI641" s="8">
        <v>41698</v>
      </c>
      <c r="CJ641" s="8">
        <v>41670</v>
      </c>
      <c r="CK641" s="8">
        <v>41639</v>
      </c>
      <c r="CL641" s="8">
        <v>41607</v>
      </c>
      <c r="CM641" s="8">
        <v>41578</v>
      </c>
      <c r="CN641" s="8">
        <v>41547</v>
      </c>
      <c r="CO641" s="8">
        <v>41516</v>
      </c>
      <c r="CP641" s="8">
        <v>41486</v>
      </c>
      <c r="CQ641" s="8">
        <v>41455</v>
      </c>
      <c r="CR641" s="8">
        <v>41453</v>
      </c>
      <c r="CS641" s="8">
        <v>41425</v>
      </c>
      <c r="CT641" s="8">
        <v>41394</v>
      </c>
      <c r="CU641" s="8">
        <v>41364</v>
      </c>
      <c r="CV641" s="8">
        <v>41362</v>
      </c>
      <c r="CW641" s="8">
        <v>41333</v>
      </c>
      <c r="CX641" s="8">
        <v>41305</v>
      </c>
      <c r="CY641" s="8">
        <v>41274</v>
      </c>
      <c r="CZ641" s="8">
        <v>41243</v>
      </c>
      <c r="DA641" s="8">
        <v>41213</v>
      </c>
      <c r="DB641" s="8">
        <v>41182</v>
      </c>
      <c r="DC641" s="8">
        <v>41180</v>
      </c>
      <c r="DD641" s="8">
        <v>41152</v>
      </c>
      <c r="DE641" s="8">
        <v>41121</v>
      </c>
      <c r="DF641" s="8">
        <v>41090</v>
      </c>
      <c r="DG641" s="8">
        <v>41089</v>
      </c>
      <c r="DH641" s="8">
        <v>41060</v>
      </c>
      <c r="DI641" s="8">
        <v>41029</v>
      </c>
      <c r="DJ641" s="8">
        <v>40999</v>
      </c>
      <c r="DK641" s="8">
        <v>40998</v>
      </c>
      <c r="DL641" s="8">
        <v>40968</v>
      </c>
      <c r="DM641" s="8">
        <v>40939</v>
      </c>
      <c r="DN641" s="8">
        <v>40908</v>
      </c>
      <c r="DO641" s="8">
        <v>40907</v>
      </c>
      <c r="DP641" s="8">
        <v>40877</v>
      </c>
      <c r="DQ641" s="8">
        <v>40847</v>
      </c>
      <c r="DR641" s="8">
        <v>40816</v>
      </c>
      <c r="DS641" s="8">
        <v>40786</v>
      </c>
      <c r="DT641" s="8">
        <v>40753</v>
      </c>
      <c r="DU641" s="8">
        <v>40724</v>
      </c>
    </row>
    <row r="642" spans="1:125" x14ac:dyDescent="0.2">
      <c r="A642" t="e">
        <f ca="1">_xll.BFieldInfo($B$642)</f>
        <v>#NAME?</v>
      </c>
      <c r="B642" t="s">
        <v>107</v>
      </c>
      <c r="C642">
        <v>111.7008</v>
      </c>
      <c r="D642">
        <v>115.9646</v>
      </c>
      <c r="E642">
        <v>112.50709999999999</v>
      </c>
      <c r="F642">
        <v>96.017300000000006</v>
      </c>
      <c r="G642">
        <v>93.729699999999994</v>
      </c>
      <c r="H642">
        <v>106.03149999999999</v>
      </c>
      <c r="I642">
        <v>105.24890000000001</v>
      </c>
      <c r="J642">
        <v>103.5403</v>
      </c>
      <c r="K642">
        <v>101.3108</v>
      </c>
      <c r="L642">
        <v>100.9777</v>
      </c>
      <c r="M642">
        <v>102.96899999999999</v>
      </c>
      <c r="N642">
        <v>105.1172</v>
      </c>
      <c r="O642">
        <v>101.11109999999999</v>
      </c>
      <c r="P642">
        <v>101.11109999999999</v>
      </c>
      <c r="Q642">
        <v>91.528999999999996</v>
      </c>
      <c r="R642">
        <v>95.652799999999999</v>
      </c>
      <c r="S642">
        <v>95.716999999999999</v>
      </c>
      <c r="T642">
        <v>95.716999999999999</v>
      </c>
      <c r="U642">
        <v>92.9392</v>
      </c>
      <c r="V642">
        <v>87.383399999999995</v>
      </c>
      <c r="W642">
        <v>86.201099999999997</v>
      </c>
      <c r="X642">
        <v>88.250900000000001</v>
      </c>
      <c r="Y642">
        <v>82.160899999999998</v>
      </c>
      <c r="Z642">
        <v>87.076899999999995</v>
      </c>
      <c r="AA642">
        <v>87.076899999999995</v>
      </c>
      <c r="AB642">
        <v>79.337800000000001</v>
      </c>
      <c r="AC642">
        <v>77.794700000000006</v>
      </c>
      <c r="AD642">
        <v>72.072299999999998</v>
      </c>
      <c r="AE642">
        <v>72.072299999999998</v>
      </c>
      <c r="AF642">
        <v>72.710400000000007</v>
      </c>
      <c r="AG642">
        <v>68.692599999999999</v>
      </c>
      <c r="AH642">
        <v>70.472499999999997</v>
      </c>
      <c r="AI642">
        <v>70.472499999999997</v>
      </c>
      <c r="AJ642">
        <v>70.954700000000003</v>
      </c>
      <c r="AK642">
        <v>73.106999999999999</v>
      </c>
      <c r="AL642">
        <v>66.803299999999993</v>
      </c>
      <c r="AM642">
        <v>66.803299999999993</v>
      </c>
      <c r="AN642">
        <v>65.983900000000006</v>
      </c>
      <c r="AO642">
        <v>63.478900000000003</v>
      </c>
      <c r="AP642">
        <v>62.159399999999998</v>
      </c>
      <c r="AQ642">
        <v>62.159399999999998</v>
      </c>
      <c r="AR642">
        <v>59.340400000000002</v>
      </c>
      <c r="AS642">
        <v>57.290100000000002</v>
      </c>
      <c r="AT642">
        <v>56.317999999999998</v>
      </c>
      <c r="AU642">
        <v>52.900199999999998</v>
      </c>
      <c r="AV642">
        <v>50.559899999999999</v>
      </c>
      <c r="AW642">
        <v>51.140999999999998</v>
      </c>
      <c r="AX642">
        <v>51.912599999999998</v>
      </c>
      <c r="AY642">
        <v>48.100900000000003</v>
      </c>
      <c r="AZ642">
        <v>43.948099999999997</v>
      </c>
      <c r="BA642">
        <v>43.948099999999997</v>
      </c>
      <c r="BB642">
        <v>43.559100000000001</v>
      </c>
      <c r="BC642">
        <v>44.897799999999997</v>
      </c>
      <c r="BD642">
        <v>48.082500000000003</v>
      </c>
      <c r="BE642">
        <v>47.775500000000001</v>
      </c>
      <c r="BF642">
        <v>50.879399999999997</v>
      </c>
      <c r="BG642">
        <v>44.4191</v>
      </c>
      <c r="BH642">
        <v>44.780700000000003</v>
      </c>
      <c r="BI642">
        <v>43.9559</v>
      </c>
      <c r="BJ642">
        <v>46.984900000000003</v>
      </c>
      <c r="BK642">
        <v>43.514099999999999</v>
      </c>
      <c r="BL642">
        <v>42.514400000000002</v>
      </c>
      <c r="BM642">
        <v>50.120899999999999</v>
      </c>
      <c r="BN642">
        <v>50.132100000000001</v>
      </c>
      <c r="BO642">
        <v>49.998100000000001</v>
      </c>
      <c r="BP642">
        <v>44.625</v>
      </c>
      <c r="BQ642">
        <v>50.250300000000003</v>
      </c>
      <c r="BR642">
        <v>56.241700000000002</v>
      </c>
      <c r="BS642">
        <v>54.193800000000003</v>
      </c>
      <c r="BT642">
        <v>53.663800000000002</v>
      </c>
      <c r="BU642">
        <v>51.256599999999999</v>
      </c>
      <c r="BV642">
        <v>50.8947</v>
      </c>
      <c r="BW642">
        <v>52.037199999999999</v>
      </c>
      <c r="BX642">
        <v>49.17</v>
      </c>
      <c r="BY642">
        <v>49.191000000000003</v>
      </c>
      <c r="BZ642">
        <v>48.633800000000001</v>
      </c>
      <c r="CA642">
        <v>47.628500000000003</v>
      </c>
      <c r="CB642">
        <v>45.203800000000001</v>
      </c>
      <c r="CC642">
        <v>45.910299999999999</v>
      </c>
      <c r="CD642">
        <v>45.779899999999998</v>
      </c>
      <c r="CE642">
        <v>44.218299999999999</v>
      </c>
      <c r="CF642">
        <v>43.256100000000004</v>
      </c>
      <c r="CG642">
        <v>41.883099999999999</v>
      </c>
      <c r="CH642">
        <v>41.388500000000001</v>
      </c>
      <c r="CI642">
        <v>42.753399999999999</v>
      </c>
      <c r="CJ642">
        <v>39.400199999999998</v>
      </c>
      <c r="CK642">
        <v>40.964599999999997</v>
      </c>
      <c r="CL642">
        <v>40.814999999999998</v>
      </c>
      <c r="CM642">
        <v>39.062199999999997</v>
      </c>
      <c r="CN642">
        <v>35.324300000000001</v>
      </c>
      <c r="CO642">
        <v>35.473300000000002</v>
      </c>
      <c r="CP642">
        <v>38.985500000000002</v>
      </c>
      <c r="CQ642">
        <v>36.976599999999998</v>
      </c>
      <c r="CR642">
        <v>36.976599999999998</v>
      </c>
      <c r="CS642">
        <v>38.874200000000002</v>
      </c>
      <c r="CT642">
        <v>39.139200000000002</v>
      </c>
      <c r="CU642">
        <v>37.302900000000001</v>
      </c>
      <c r="CV642">
        <v>37.302900000000001</v>
      </c>
      <c r="CW642">
        <v>35.686999999999998</v>
      </c>
      <c r="CX642">
        <v>35.7821</v>
      </c>
      <c r="CY642">
        <v>32.961199999999998</v>
      </c>
      <c r="CZ642">
        <v>32.709600000000002</v>
      </c>
      <c r="DA642">
        <v>32.961199999999998</v>
      </c>
      <c r="DB642">
        <v>34.249400000000001</v>
      </c>
      <c r="DC642">
        <v>34.249400000000001</v>
      </c>
      <c r="DD642">
        <v>32.7408</v>
      </c>
      <c r="DE642">
        <v>33.125399999999999</v>
      </c>
      <c r="DF642">
        <v>31.956199999999999</v>
      </c>
      <c r="DG642">
        <v>31.956199999999999</v>
      </c>
      <c r="DH642">
        <v>30.627800000000001</v>
      </c>
      <c r="DI642">
        <v>30.761600000000001</v>
      </c>
      <c r="DJ642">
        <v>30.122499999999999</v>
      </c>
      <c r="DK642">
        <v>30.122499999999999</v>
      </c>
      <c r="DL642">
        <v>27.822400000000002</v>
      </c>
      <c r="DM642">
        <v>26.613299999999999</v>
      </c>
      <c r="DN642">
        <v>27.398299999999999</v>
      </c>
      <c r="DO642">
        <v>27.398299999999999</v>
      </c>
      <c r="DP642">
        <v>26.579699999999999</v>
      </c>
      <c r="DQ642">
        <v>26.2484</v>
      </c>
      <c r="DR642">
        <v>24.691700000000001</v>
      </c>
      <c r="DS642">
        <v>25.353200000000001</v>
      </c>
      <c r="DT642">
        <v>24.778600000000001</v>
      </c>
      <c r="DU642">
        <v>25.177299999999999</v>
      </c>
    </row>
    <row r="643" spans="1:125" x14ac:dyDescent="0.2">
      <c r="A643" t="e">
        <f ca="1">_xll.BFieldInfo($B$643)</f>
        <v>#NAME?</v>
      </c>
      <c r="B643" t="s">
        <v>109</v>
      </c>
      <c r="C643">
        <v>11238</v>
      </c>
      <c r="D643">
        <v>11238</v>
      </c>
      <c r="E643">
        <v>11238</v>
      </c>
      <c r="F643">
        <v>11238</v>
      </c>
      <c r="G643">
        <v>11238</v>
      </c>
      <c r="H643">
        <v>11238</v>
      </c>
      <c r="I643">
        <v>11238</v>
      </c>
      <c r="J643">
        <v>9093</v>
      </c>
      <c r="K643">
        <v>9093</v>
      </c>
      <c r="L643">
        <v>9093</v>
      </c>
      <c r="M643">
        <v>9093</v>
      </c>
      <c r="N643">
        <v>9093</v>
      </c>
      <c r="O643">
        <v>9093</v>
      </c>
      <c r="P643">
        <v>9093</v>
      </c>
      <c r="Q643">
        <v>9093</v>
      </c>
      <c r="R643">
        <v>9093</v>
      </c>
      <c r="S643">
        <v>9093</v>
      </c>
      <c r="T643">
        <v>9093</v>
      </c>
      <c r="U643">
        <v>9093</v>
      </c>
      <c r="V643">
        <v>9093</v>
      </c>
      <c r="W643">
        <v>9093</v>
      </c>
      <c r="X643">
        <v>9953</v>
      </c>
      <c r="Y643">
        <v>9953</v>
      </c>
      <c r="Z643">
        <v>9953</v>
      </c>
      <c r="AA643">
        <v>9953</v>
      </c>
      <c r="AB643">
        <v>9953</v>
      </c>
      <c r="AC643">
        <v>9953</v>
      </c>
      <c r="AD643">
        <v>9953</v>
      </c>
      <c r="AE643">
        <v>9953</v>
      </c>
      <c r="AF643">
        <v>9953</v>
      </c>
      <c r="AG643">
        <v>9953</v>
      </c>
      <c r="AH643">
        <v>9953</v>
      </c>
      <c r="AI643">
        <v>9953</v>
      </c>
      <c r="AJ643">
        <v>9953</v>
      </c>
      <c r="AK643">
        <v>9953</v>
      </c>
      <c r="AL643">
        <v>9953</v>
      </c>
      <c r="AM643">
        <v>8517</v>
      </c>
      <c r="AN643">
        <v>8517</v>
      </c>
      <c r="AO643">
        <v>8517</v>
      </c>
      <c r="AP643">
        <v>8517</v>
      </c>
      <c r="AQ643">
        <v>8517</v>
      </c>
      <c r="AR643">
        <v>8517</v>
      </c>
      <c r="AS643">
        <v>8517</v>
      </c>
      <c r="AT643">
        <v>8517</v>
      </c>
      <c r="AU643">
        <v>8517</v>
      </c>
      <c r="AV643">
        <v>8517</v>
      </c>
      <c r="AW643">
        <v>8517</v>
      </c>
      <c r="AX643">
        <v>8517</v>
      </c>
      <c r="AY643">
        <v>8517</v>
      </c>
      <c r="AZ643">
        <v>8517</v>
      </c>
      <c r="BA643">
        <v>7820</v>
      </c>
      <c r="BB643">
        <v>7820</v>
      </c>
      <c r="BC643">
        <v>7820</v>
      </c>
      <c r="BD643">
        <v>7820</v>
      </c>
      <c r="BE643">
        <v>7820</v>
      </c>
      <c r="BF643">
        <v>7820</v>
      </c>
      <c r="BG643">
        <v>7820</v>
      </c>
      <c r="BH643">
        <v>7820</v>
      </c>
      <c r="BI643">
        <v>7820</v>
      </c>
      <c r="BJ643">
        <v>7820</v>
      </c>
      <c r="BK643">
        <v>7820</v>
      </c>
      <c r="BL643">
        <v>7820</v>
      </c>
      <c r="BM643">
        <v>7820</v>
      </c>
      <c r="BN643">
        <v>8345</v>
      </c>
      <c r="BO643">
        <v>8345</v>
      </c>
      <c r="BP643">
        <v>8345</v>
      </c>
      <c r="BQ643">
        <v>8345</v>
      </c>
      <c r="BR643">
        <v>8345</v>
      </c>
      <c r="BS643">
        <v>8345</v>
      </c>
      <c r="BT643">
        <v>8345</v>
      </c>
      <c r="BU643">
        <v>8345</v>
      </c>
      <c r="BV643">
        <v>8345</v>
      </c>
      <c r="BW643">
        <v>8345</v>
      </c>
      <c r="BX643">
        <v>8345</v>
      </c>
      <c r="BY643">
        <v>8345</v>
      </c>
      <c r="BZ643">
        <v>6432</v>
      </c>
      <c r="CA643">
        <v>6432</v>
      </c>
      <c r="CB643">
        <v>6432</v>
      </c>
      <c r="CC643">
        <v>6432</v>
      </c>
      <c r="CD643">
        <v>6432</v>
      </c>
      <c r="CE643">
        <v>6432</v>
      </c>
      <c r="CF643">
        <v>6432</v>
      </c>
      <c r="CG643">
        <v>6432</v>
      </c>
      <c r="CH643">
        <v>6432</v>
      </c>
      <c r="CI643">
        <v>6432</v>
      </c>
      <c r="CJ643">
        <v>6432</v>
      </c>
      <c r="CK643">
        <v>6432</v>
      </c>
      <c r="CL643">
        <v>11004</v>
      </c>
      <c r="CM643">
        <v>11004</v>
      </c>
      <c r="CN643">
        <v>11004</v>
      </c>
      <c r="CO643">
        <v>11004</v>
      </c>
      <c r="CP643">
        <v>11004</v>
      </c>
      <c r="CQ643">
        <v>11004</v>
      </c>
      <c r="CR643">
        <v>11004</v>
      </c>
      <c r="CS643">
        <v>11004</v>
      </c>
      <c r="CT643">
        <v>11004</v>
      </c>
      <c r="CU643">
        <v>11004</v>
      </c>
      <c r="CV643">
        <v>11004</v>
      </c>
      <c r="CW643">
        <v>11004</v>
      </c>
      <c r="CX643">
        <v>11004</v>
      </c>
      <c r="CY643">
        <v>11004</v>
      </c>
      <c r="CZ643">
        <v>8963</v>
      </c>
      <c r="DA643">
        <v>8963</v>
      </c>
      <c r="DB643">
        <v>8963</v>
      </c>
      <c r="DC643">
        <v>8963</v>
      </c>
      <c r="DD643">
        <v>8963</v>
      </c>
      <c r="DE643">
        <v>8963</v>
      </c>
      <c r="DF643">
        <v>8963</v>
      </c>
      <c r="DG643">
        <v>8963</v>
      </c>
      <c r="DH643">
        <v>8963</v>
      </c>
      <c r="DI643">
        <v>8963</v>
      </c>
      <c r="DJ643">
        <v>8963</v>
      </c>
      <c r="DK643">
        <v>8963</v>
      </c>
      <c r="DL643">
        <v>8963</v>
      </c>
      <c r="DM643">
        <v>8963</v>
      </c>
      <c r="DN643">
        <v>8963</v>
      </c>
      <c r="DO643" t="s">
        <v>108</v>
      </c>
      <c r="DP643" t="s">
        <v>108</v>
      </c>
      <c r="DQ643" t="s">
        <v>108</v>
      </c>
      <c r="DR643" t="s">
        <v>108</v>
      </c>
      <c r="DS643" t="s">
        <v>108</v>
      </c>
      <c r="DT643" t="s">
        <v>108</v>
      </c>
      <c r="DU643" t="s">
        <v>108</v>
      </c>
    </row>
    <row r="644" spans="1:125" x14ac:dyDescent="0.2">
      <c r="A644" t="e">
        <f ca="1">_xll.BFieldInfo($B$644)</f>
        <v>#NAME?</v>
      </c>
      <c r="B644" t="s">
        <v>110</v>
      </c>
      <c r="C644">
        <v>10277</v>
      </c>
      <c r="D644">
        <v>10277</v>
      </c>
      <c r="E644">
        <v>10277</v>
      </c>
      <c r="F644">
        <v>10277</v>
      </c>
      <c r="G644">
        <v>10277</v>
      </c>
      <c r="H644">
        <v>10277</v>
      </c>
      <c r="I644">
        <v>10277</v>
      </c>
      <c r="J644">
        <v>8553</v>
      </c>
      <c r="K644">
        <v>8553</v>
      </c>
      <c r="L644">
        <v>8553</v>
      </c>
      <c r="M644">
        <v>8553</v>
      </c>
      <c r="N644">
        <v>8553</v>
      </c>
      <c r="O644">
        <v>8553</v>
      </c>
      <c r="P644">
        <v>8553</v>
      </c>
      <c r="Q644">
        <v>8553</v>
      </c>
      <c r="R644">
        <v>8553</v>
      </c>
      <c r="S644">
        <v>8553</v>
      </c>
      <c r="T644">
        <v>8553</v>
      </c>
      <c r="U644">
        <v>8553</v>
      </c>
      <c r="V644">
        <v>8553</v>
      </c>
      <c r="W644">
        <v>8553</v>
      </c>
      <c r="X644">
        <v>9298</v>
      </c>
      <c r="Y644">
        <v>9298</v>
      </c>
      <c r="Z644">
        <v>9298</v>
      </c>
      <c r="AA644">
        <v>9298</v>
      </c>
      <c r="AB644">
        <v>9298</v>
      </c>
      <c r="AC644">
        <v>9298</v>
      </c>
      <c r="AD644">
        <v>9298</v>
      </c>
      <c r="AE644">
        <v>9298</v>
      </c>
      <c r="AF644">
        <v>9298</v>
      </c>
      <c r="AG644">
        <v>9298</v>
      </c>
      <c r="AH644">
        <v>9298</v>
      </c>
      <c r="AI644">
        <v>9298</v>
      </c>
      <c r="AJ644">
        <v>9298</v>
      </c>
      <c r="AK644">
        <v>9298</v>
      </c>
      <c r="AL644">
        <v>9298</v>
      </c>
      <c r="AM644">
        <v>7542</v>
      </c>
      <c r="AN644">
        <v>7542</v>
      </c>
      <c r="AO644">
        <v>7542</v>
      </c>
      <c r="AP644">
        <v>7542</v>
      </c>
      <c r="AQ644">
        <v>7542</v>
      </c>
      <c r="AR644">
        <v>7542</v>
      </c>
      <c r="AS644">
        <v>7542</v>
      </c>
      <c r="AT644">
        <v>7542</v>
      </c>
      <c r="AU644">
        <v>7542</v>
      </c>
      <c r="AV644">
        <v>7542</v>
      </c>
      <c r="AW644">
        <v>7542</v>
      </c>
      <c r="AX644">
        <v>7542</v>
      </c>
      <c r="AY644">
        <v>7542</v>
      </c>
      <c r="AZ644">
        <v>7542</v>
      </c>
      <c r="BA644">
        <v>6772</v>
      </c>
      <c r="BB644">
        <v>6772</v>
      </c>
      <c r="BC644">
        <v>6772</v>
      </c>
      <c r="BD644">
        <v>6772</v>
      </c>
      <c r="BE644">
        <v>6772</v>
      </c>
      <c r="BF644">
        <v>6772</v>
      </c>
      <c r="BG644">
        <v>6772</v>
      </c>
      <c r="BH644">
        <v>6772</v>
      </c>
      <c r="BI644">
        <v>6772</v>
      </c>
      <c r="BJ644">
        <v>6772</v>
      </c>
      <c r="BK644">
        <v>6772</v>
      </c>
      <c r="BL644">
        <v>6772</v>
      </c>
      <c r="BM644">
        <v>6772</v>
      </c>
      <c r="BN644">
        <v>6754</v>
      </c>
      <c r="BO644">
        <v>6754</v>
      </c>
      <c r="BP644">
        <v>6754</v>
      </c>
      <c r="BQ644">
        <v>6754</v>
      </c>
      <c r="BR644">
        <v>6754</v>
      </c>
      <c r="BS644">
        <v>6754</v>
      </c>
      <c r="BT644">
        <v>6754</v>
      </c>
      <c r="BU644">
        <v>6754</v>
      </c>
      <c r="BV644">
        <v>6754</v>
      </c>
      <c r="BW644">
        <v>6754</v>
      </c>
      <c r="BX644">
        <v>6754</v>
      </c>
      <c r="BY644">
        <v>6754</v>
      </c>
      <c r="BZ644">
        <v>6123</v>
      </c>
      <c r="CA644">
        <v>6123</v>
      </c>
      <c r="CB644">
        <v>6123</v>
      </c>
      <c r="CC644">
        <v>6123</v>
      </c>
      <c r="CD644">
        <v>6123</v>
      </c>
      <c r="CE644">
        <v>6123</v>
      </c>
      <c r="CF644">
        <v>6123</v>
      </c>
      <c r="CG644">
        <v>6123</v>
      </c>
      <c r="CH644">
        <v>6123</v>
      </c>
      <c r="CI644">
        <v>6123</v>
      </c>
      <c r="CJ644">
        <v>6123</v>
      </c>
      <c r="CK644">
        <v>6123</v>
      </c>
      <c r="CL644">
        <v>7949</v>
      </c>
      <c r="CM644">
        <v>7949</v>
      </c>
      <c r="CN644">
        <v>7949</v>
      </c>
      <c r="CO644">
        <v>7949</v>
      </c>
      <c r="CP644">
        <v>7949</v>
      </c>
      <c r="CQ644">
        <v>7949</v>
      </c>
      <c r="CR644">
        <v>7949</v>
      </c>
      <c r="CS644">
        <v>7949</v>
      </c>
      <c r="CT644">
        <v>7949</v>
      </c>
      <c r="CU644">
        <v>7949</v>
      </c>
      <c r="CV644">
        <v>7949</v>
      </c>
      <c r="CW644">
        <v>7949</v>
      </c>
      <c r="CX644">
        <v>7949</v>
      </c>
      <c r="CY644">
        <v>7949</v>
      </c>
      <c r="CZ644">
        <v>6961</v>
      </c>
      <c r="DA644">
        <v>6961</v>
      </c>
      <c r="DB644">
        <v>6961</v>
      </c>
      <c r="DC644">
        <v>6961</v>
      </c>
      <c r="DD644">
        <v>6961</v>
      </c>
      <c r="DE644">
        <v>6961</v>
      </c>
      <c r="DF644">
        <v>6961</v>
      </c>
      <c r="DG644">
        <v>6961</v>
      </c>
      <c r="DH644">
        <v>6961</v>
      </c>
      <c r="DI644">
        <v>6961</v>
      </c>
      <c r="DJ644">
        <v>6961</v>
      </c>
      <c r="DK644">
        <v>6961</v>
      </c>
      <c r="DL644">
        <v>6961</v>
      </c>
      <c r="DM644">
        <v>6961</v>
      </c>
      <c r="DN644">
        <v>6961</v>
      </c>
      <c r="DO644" t="s">
        <v>108</v>
      </c>
      <c r="DP644" t="s">
        <v>108</v>
      </c>
      <c r="DQ644" t="s">
        <v>108</v>
      </c>
      <c r="DR644" t="s">
        <v>108</v>
      </c>
      <c r="DS644" t="s">
        <v>108</v>
      </c>
      <c r="DT644" t="s">
        <v>108</v>
      </c>
      <c r="DU644" t="s">
        <v>108</v>
      </c>
    </row>
    <row r="645" spans="1:125" x14ac:dyDescent="0.2">
      <c r="A645" t="e">
        <f ca="1">_xll.BFieldInfo($B$645)</f>
        <v>#NAME?</v>
      </c>
      <c r="B645" t="s">
        <v>111</v>
      </c>
      <c r="C645">
        <v>161879.55780000001</v>
      </c>
      <c r="D645">
        <v>139579.58470000001</v>
      </c>
      <c r="E645">
        <v>139579.58470000001</v>
      </c>
      <c r="F645">
        <v>139579.58470000001</v>
      </c>
      <c r="G645">
        <v>153091.03200000001</v>
      </c>
      <c r="H645">
        <v>153091.03200000001</v>
      </c>
      <c r="I645">
        <v>153091.03200000001</v>
      </c>
      <c r="J645">
        <v>147966.6888</v>
      </c>
      <c r="K645">
        <v>147966.6888</v>
      </c>
      <c r="L645">
        <v>147966.6888</v>
      </c>
      <c r="M645">
        <v>148638.13939999999</v>
      </c>
      <c r="N645">
        <v>148638.13939999999</v>
      </c>
      <c r="O645">
        <v>148638.13939999999</v>
      </c>
      <c r="P645">
        <v>141028.6501</v>
      </c>
      <c r="Q645">
        <v>141028.6501</v>
      </c>
      <c r="R645">
        <v>141028.6501</v>
      </c>
      <c r="S645">
        <v>141028.6501</v>
      </c>
      <c r="T645">
        <v>126983.9528</v>
      </c>
      <c r="U645">
        <v>126983.9528</v>
      </c>
      <c r="V645">
        <v>126983.9528</v>
      </c>
      <c r="W645">
        <v>126983.9528</v>
      </c>
      <c r="X645">
        <v>128844.5912</v>
      </c>
      <c r="Y645">
        <v>128844.5912</v>
      </c>
      <c r="Z645">
        <v>128844.5912</v>
      </c>
      <c r="AA645">
        <v>106995.93309999999</v>
      </c>
      <c r="AB645">
        <v>106995.93309999999</v>
      </c>
      <c r="AC645">
        <v>106995.93309999999</v>
      </c>
      <c r="AD645">
        <v>106995.93309999999</v>
      </c>
      <c r="AE645">
        <v>105051.01089999999</v>
      </c>
      <c r="AF645">
        <v>105051.01089999999</v>
      </c>
      <c r="AG645">
        <v>105051.01089999999</v>
      </c>
      <c r="AH645">
        <v>105051.01089999999</v>
      </c>
      <c r="AI645">
        <v>99507.392900000006</v>
      </c>
      <c r="AJ645">
        <v>99507.392900000006</v>
      </c>
      <c r="AK645">
        <v>99507.392900000006</v>
      </c>
      <c r="AL645">
        <v>99507.392900000006</v>
      </c>
      <c r="AM645">
        <v>92878.452699999994</v>
      </c>
      <c r="AN645">
        <v>92878.452699999994</v>
      </c>
      <c r="AO645">
        <v>92878.452699999994</v>
      </c>
      <c r="AP645">
        <v>92878.452699999994</v>
      </c>
      <c r="AQ645">
        <v>84457.117100000003</v>
      </c>
      <c r="AR645">
        <v>84457.117100000003</v>
      </c>
      <c r="AS645">
        <v>84457.117100000003</v>
      </c>
      <c r="AT645">
        <v>84457.117100000003</v>
      </c>
      <c r="AU645">
        <v>77063.431899999996</v>
      </c>
      <c r="AV645">
        <v>77063.431899999996</v>
      </c>
      <c r="AW645">
        <v>77063.431899999996</v>
      </c>
      <c r="AX645">
        <v>56572.906199999998</v>
      </c>
      <c r="AY645">
        <v>56572.906199999998</v>
      </c>
      <c r="AZ645">
        <v>56572.906199999998</v>
      </c>
      <c r="BA645">
        <v>62263.969700000001</v>
      </c>
      <c r="BB645">
        <v>62263.969700000001</v>
      </c>
      <c r="BC645">
        <v>62263.969700000001</v>
      </c>
      <c r="BD645">
        <v>62263.969700000001</v>
      </c>
      <c r="BE645">
        <v>57785.519800000002</v>
      </c>
      <c r="BF645">
        <v>57785.519800000002</v>
      </c>
      <c r="BG645">
        <v>57785.519800000002</v>
      </c>
      <c r="BH645">
        <v>61454.629500000003</v>
      </c>
      <c r="BI645">
        <v>61454.629500000003</v>
      </c>
      <c r="BJ645">
        <v>61454.629500000003</v>
      </c>
      <c r="BK645">
        <v>66137.387499999997</v>
      </c>
      <c r="BL645">
        <v>66137.387499999997</v>
      </c>
      <c r="BM645">
        <v>66137.387499999997</v>
      </c>
      <c r="BN645">
        <v>59996.974000000002</v>
      </c>
      <c r="BO645">
        <v>59996.974000000002</v>
      </c>
      <c r="BP645">
        <v>59996.974000000002</v>
      </c>
      <c r="BQ645">
        <v>73150.867100000003</v>
      </c>
      <c r="BR645">
        <v>73150.867100000003</v>
      </c>
      <c r="BS645">
        <v>73150.867100000003</v>
      </c>
      <c r="BT645">
        <v>68974.126499999998</v>
      </c>
      <c r="BU645">
        <v>68974.126499999998</v>
      </c>
      <c r="BV645">
        <v>68974.126499999998</v>
      </c>
      <c r="BW645">
        <v>67891.7552</v>
      </c>
      <c r="BX645">
        <v>67891.7552</v>
      </c>
      <c r="BY645">
        <v>67891.7552</v>
      </c>
      <c r="BZ645">
        <v>62625.830499999996</v>
      </c>
      <c r="CA645">
        <v>62625.830499999996</v>
      </c>
      <c r="CB645">
        <v>62625.830499999996</v>
      </c>
      <c r="CC645">
        <v>63539.581700000002</v>
      </c>
      <c r="CD645">
        <v>63539.581700000002</v>
      </c>
      <c r="CE645">
        <v>63539.581700000002</v>
      </c>
      <c r="CF645">
        <v>59762.360399999998</v>
      </c>
      <c r="CG645">
        <v>59762.360399999998</v>
      </c>
      <c r="CH645">
        <v>59762.360399999998</v>
      </c>
      <c r="CI645">
        <v>59338.607300000003</v>
      </c>
      <c r="CJ645">
        <v>59338.607300000003</v>
      </c>
      <c r="CK645">
        <v>59338.607300000003</v>
      </c>
      <c r="CL645">
        <v>52563.533900000002</v>
      </c>
      <c r="CM645">
        <v>52563.533900000002</v>
      </c>
      <c r="CN645">
        <v>52563.533900000002</v>
      </c>
      <c r="CO645">
        <v>55204.444900000002</v>
      </c>
      <c r="CP645">
        <v>55204.444900000002</v>
      </c>
      <c r="CQ645">
        <v>55204.444900000002</v>
      </c>
      <c r="CR645">
        <v>55059.099699999999</v>
      </c>
      <c r="CS645">
        <v>55059.099699999999</v>
      </c>
      <c r="CT645">
        <v>55059.099699999999</v>
      </c>
      <c r="CU645">
        <v>55059.099699999999</v>
      </c>
      <c r="CV645">
        <v>103271.72070000001</v>
      </c>
      <c r="CW645">
        <v>103271.72070000001</v>
      </c>
      <c r="CX645">
        <v>103271.72070000001</v>
      </c>
      <c r="CY645">
        <v>103271.72070000001</v>
      </c>
      <c r="CZ645">
        <v>109836.473</v>
      </c>
      <c r="DA645">
        <v>109836.473</v>
      </c>
      <c r="DB645">
        <v>109836.473</v>
      </c>
      <c r="DC645">
        <v>102596.8659</v>
      </c>
      <c r="DD645">
        <v>102596.8659</v>
      </c>
      <c r="DE645">
        <v>102596.8659</v>
      </c>
      <c r="DF645">
        <v>102596.8659</v>
      </c>
      <c r="DG645">
        <v>96433.163</v>
      </c>
      <c r="DH645">
        <v>96433.163</v>
      </c>
      <c r="DI645">
        <v>96433.163</v>
      </c>
      <c r="DJ645">
        <v>96433.163</v>
      </c>
      <c r="DK645">
        <v>88302.400999999998</v>
      </c>
      <c r="DL645">
        <v>88302.400999999998</v>
      </c>
      <c r="DM645">
        <v>88302.400999999998</v>
      </c>
      <c r="DN645">
        <v>88302.400999999998</v>
      </c>
      <c r="DO645">
        <v>79665.665900000007</v>
      </c>
      <c r="DP645">
        <v>79665.665900000007</v>
      </c>
      <c r="DQ645">
        <v>79665.665900000007</v>
      </c>
      <c r="DR645">
        <v>79665.665900000007</v>
      </c>
      <c r="DS645">
        <v>81907.057199999996</v>
      </c>
      <c r="DT645">
        <v>81907.057199999996</v>
      </c>
      <c r="DU645">
        <v>81907.057199999996</v>
      </c>
    </row>
    <row r="646" spans="1:125" x14ac:dyDescent="0.2">
      <c r="A646" t="e">
        <f ca="1">_xll.BFieldInfo($B$646)</f>
        <v>#NAME?</v>
      </c>
      <c r="B646" t="s">
        <v>109</v>
      </c>
      <c r="C646">
        <v>11238</v>
      </c>
      <c r="D646">
        <v>11238</v>
      </c>
      <c r="E646">
        <v>11238</v>
      </c>
      <c r="F646">
        <v>11238</v>
      </c>
      <c r="G646">
        <v>11238</v>
      </c>
      <c r="H646">
        <v>11238</v>
      </c>
      <c r="I646">
        <v>11238</v>
      </c>
      <c r="J646">
        <v>9093</v>
      </c>
      <c r="K646">
        <v>9093</v>
      </c>
      <c r="L646">
        <v>9093</v>
      </c>
      <c r="M646">
        <v>9093</v>
      </c>
      <c r="N646">
        <v>9093</v>
      </c>
      <c r="O646">
        <v>9093</v>
      </c>
      <c r="P646">
        <v>9093</v>
      </c>
      <c r="Q646">
        <v>9093</v>
      </c>
      <c r="R646">
        <v>9093</v>
      </c>
      <c r="S646">
        <v>9093</v>
      </c>
      <c r="T646">
        <v>9093</v>
      </c>
      <c r="U646">
        <v>9093</v>
      </c>
      <c r="V646">
        <v>9093</v>
      </c>
      <c r="W646">
        <v>9093</v>
      </c>
      <c r="X646">
        <v>9953</v>
      </c>
      <c r="Y646">
        <v>9953</v>
      </c>
      <c r="Z646">
        <v>9953</v>
      </c>
      <c r="AA646">
        <v>9953</v>
      </c>
      <c r="AB646">
        <v>9953</v>
      </c>
      <c r="AC646">
        <v>9953</v>
      </c>
      <c r="AD646">
        <v>9953</v>
      </c>
      <c r="AE646">
        <v>9953</v>
      </c>
      <c r="AF646">
        <v>9953</v>
      </c>
      <c r="AG646">
        <v>9953</v>
      </c>
      <c r="AH646">
        <v>9953</v>
      </c>
      <c r="AI646">
        <v>9953</v>
      </c>
      <c r="AJ646">
        <v>9953</v>
      </c>
      <c r="AK646">
        <v>9953</v>
      </c>
      <c r="AL646">
        <v>9953</v>
      </c>
      <c r="AM646">
        <v>8517</v>
      </c>
      <c r="AN646">
        <v>8517</v>
      </c>
      <c r="AO646">
        <v>8517</v>
      </c>
      <c r="AP646">
        <v>8517</v>
      </c>
      <c r="AQ646">
        <v>8517</v>
      </c>
      <c r="AR646">
        <v>8517</v>
      </c>
      <c r="AS646">
        <v>8517</v>
      </c>
      <c r="AT646">
        <v>8517</v>
      </c>
      <c r="AU646">
        <v>8517</v>
      </c>
      <c r="AV646">
        <v>8517</v>
      </c>
      <c r="AW646">
        <v>8517</v>
      </c>
      <c r="AX646">
        <v>8517</v>
      </c>
      <c r="AY646">
        <v>8517</v>
      </c>
      <c r="AZ646">
        <v>8517</v>
      </c>
      <c r="BA646">
        <v>7820</v>
      </c>
      <c r="BB646">
        <v>7820</v>
      </c>
      <c r="BC646">
        <v>7820</v>
      </c>
      <c r="BD646">
        <v>7820</v>
      </c>
      <c r="BE646">
        <v>7820</v>
      </c>
      <c r="BF646">
        <v>7820</v>
      </c>
      <c r="BG646">
        <v>7820</v>
      </c>
      <c r="BH646">
        <v>7820</v>
      </c>
      <c r="BI646">
        <v>7820</v>
      </c>
      <c r="BJ646">
        <v>7820</v>
      </c>
      <c r="BK646">
        <v>7820</v>
      </c>
      <c r="BL646">
        <v>7820</v>
      </c>
      <c r="BM646">
        <v>7820</v>
      </c>
      <c r="BN646">
        <v>8345</v>
      </c>
      <c r="BO646">
        <v>8345</v>
      </c>
      <c r="BP646">
        <v>8345</v>
      </c>
      <c r="BQ646">
        <v>8345</v>
      </c>
      <c r="BR646">
        <v>8345</v>
      </c>
      <c r="BS646">
        <v>8345</v>
      </c>
      <c r="BT646">
        <v>8345</v>
      </c>
      <c r="BU646">
        <v>8345</v>
      </c>
      <c r="BV646">
        <v>8345</v>
      </c>
      <c r="BW646">
        <v>8345</v>
      </c>
      <c r="BX646">
        <v>8345</v>
      </c>
      <c r="BY646">
        <v>8345</v>
      </c>
      <c r="BZ646">
        <v>6432</v>
      </c>
      <c r="CA646">
        <v>6432</v>
      </c>
      <c r="CB646">
        <v>6432</v>
      </c>
      <c r="CC646">
        <v>6432</v>
      </c>
      <c r="CD646">
        <v>6432</v>
      </c>
      <c r="CE646">
        <v>6432</v>
      </c>
      <c r="CF646">
        <v>6432</v>
      </c>
      <c r="CG646">
        <v>6432</v>
      </c>
      <c r="CH646">
        <v>6432</v>
      </c>
      <c r="CI646">
        <v>6432</v>
      </c>
      <c r="CJ646">
        <v>6432</v>
      </c>
      <c r="CK646">
        <v>6432</v>
      </c>
      <c r="CL646">
        <v>11004</v>
      </c>
      <c r="CM646">
        <v>11004</v>
      </c>
      <c r="CN646">
        <v>11004</v>
      </c>
      <c r="CO646">
        <v>11004</v>
      </c>
      <c r="CP646">
        <v>11004</v>
      </c>
      <c r="CQ646">
        <v>11004</v>
      </c>
      <c r="CR646">
        <v>11004</v>
      </c>
      <c r="CS646">
        <v>11004</v>
      </c>
      <c r="CT646">
        <v>11004</v>
      </c>
      <c r="CU646">
        <v>11004</v>
      </c>
      <c r="CV646">
        <v>11004</v>
      </c>
      <c r="CW646">
        <v>11004</v>
      </c>
      <c r="CX646">
        <v>11004</v>
      </c>
      <c r="CY646">
        <v>11004</v>
      </c>
      <c r="CZ646">
        <v>8963</v>
      </c>
      <c r="DA646">
        <v>8963</v>
      </c>
      <c r="DB646">
        <v>8963</v>
      </c>
      <c r="DC646">
        <v>8963</v>
      </c>
      <c r="DD646">
        <v>8963</v>
      </c>
      <c r="DE646">
        <v>8963</v>
      </c>
      <c r="DF646">
        <v>8963</v>
      </c>
      <c r="DG646">
        <v>8963</v>
      </c>
      <c r="DH646">
        <v>8963</v>
      </c>
      <c r="DI646">
        <v>8963</v>
      </c>
      <c r="DJ646">
        <v>8963</v>
      </c>
      <c r="DK646">
        <v>8963</v>
      </c>
      <c r="DL646">
        <v>8963</v>
      </c>
      <c r="DM646">
        <v>8963</v>
      </c>
      <c r="DN646">
        <v>8963</v>
      </c>
      <c r="DO646" t="s">
        <v>108</v>
      </c>
      <c r="DP646" t="s">
        <v>108</v>
      </c>
      <c r="DQ646" t="s">
        <v>108</v>
      </c>
      <c r="DR646" t="s">
        <v>108</v>
      </c>
      <c r="DS646" t="s">
        <v>108</v>
      </c>
      <c r="DT646" t="s">
        <v>108</v>
      </c>
      <c r="DU646" t="s">
        <v>108</v>
      </c>
    </row>
    <row r="647" spans="1:125" x14ac:dyDescent="0.2">
      <c r="A647" t="e">
        <f ca="1">_xll.BFieldInfo($B$647)</f>
        <v>#NAME?</v>
      </c>
      <c r="B647" t="s">
        <v>112</v>
      </c>
      <c r="C647">
        <v>81</v>
      </c>
      <c r="D647">
        <v>85</v>
      </c>
      <c r="E647">
        <v>85</v>
      </c>
      <c r="F647">
        <v>85</v>
      </c>
      <c r="G647">
        <v>62</v>
      </c>
      <c r="H647">
        <v>62</v>
      </c>
      <c r="I647">
        <v>62</v>
      </c>
      <c r="J647">
        <v>63</v>
      </c>
      <c r="K647">
        <v>63</v>
      </c>
      <c r="L647">
        <v>63</v>
      </c>
      <c r="M647">
        <v>61</v>
      </c>
      <c r="N647">
        <v>61</v>
      </c>
      <c r="O647">
        <v>61</v>
      </c>
      <c r="P647">
        <v>256</v>
      </c>
      <c r="Q647">
        <v>256</v>
      </c>
      <c r="R647">
        <v>256</v>
      </c>
      <c r="S647">
        <v>256</v>
      </c>
      <c r="T647">
        <v>62</v>
      </c>
      <c r="U647">
        <v>62</v>
      </c>
      <c r="V647">
        <v>62</v>
      </c>
      <c r="W647">
        <v>62</v>
      </c>
      <c r="X647">
        <v>76</v>
      </c>
      <c r="Y647">
        <v>76</v>
      </c>
      <c r="Z647">
        <v>76</v>
      </c>
      <c r="AA647">
        <v>67</v>
      </c>
      <c r="AB647">
        <v>67</v>
      </c>
      <c r="AC647">
        <v>67</v>
      </c>
      <c r="AD647">
        <v>67</v>
      </c>
      <c r="AE647">
        <v>78</v>
      </c>
      <c r="AF647">
        <v>78</v>
      </c>
      <c r="AG647">
        <v>78</v>
      </c>
      <c r="AH647">
        <v>78</v>
      </c>
      <c r="AI647">
        <v>70</v>
      </c>
      <c r="AJ647">
        <v>70</v>
      </c>
      <c r="AK647">
        <v>70</v>
      </c>
      <c r="AL647">
        <v>70</v>
      </c>
      <c r="AM647">
        <v>71</v>
      </c>
      <c r="AN647">
        <v>71</v>
      </c>
      <c r="AO647">
        <v>71</v>
      </c>
      <c r="AP647">
        <v>71</v>
      </c>
      <c r="AQ647">
        <v>70</v>
      </c>
      <c r="AR647">
        <v>70</v>
      </c>
      <c r="AS647">
        <v>70</v>
      </c>
      <c r="AT647">
        <v>70</v>
      </c>
      <c r="AU647">
        <v>72</v>
      </c>
      <c r="AV647">
        <v>72</v>
      </c>
      <c r="AW647">
        <v>72</v>
      </c>
      <c r="AX647">
        <v>63</v>
      </c>
      <c r="AY647">
        <v>63</v>
      </c>
      <c r="AZ647">
        <v>63</v>
      </c>
      <c r="BA647">
        <v>66</v>
      </c>
      <c r="BB647">
        <v>66</v>
      </c>
      <c r="BC647">
        <v>66</v>
      </c>
      <c r="BD647">
        <v>66</v>
      </c>
      <c r="BE647">
        <v>67</v>
      </c>
      <c r="BF647">
        <v>67</v>
      </c>
      <c r="BG647">
        <v>67</v>
      </c>
      <c r="BH647">
        <v>67</v>
      </c>
      <c r="BI647">
        <v>67</v>
      </c>
      <c r="BJ647">
        <v>67</v>
      </c>
      <c r="BK647">
        <v>77</v>
      </c>
      <c r="BL647">
        <v>77</v>
      </c>
      <c r="BM647">
        <v>77</v>
      </c>
      <c r="BN647">
        <v>80</v>
      </c>
      <c r="BO647">
        <v>80</v>
      </c>
      <c r="BP647">
        <v>80</v>
      </c>
      <c r="BQ647">
        <v>68</v>
      </c>
      <c r="BR647">
        <v>68</v>
      </c>
      <c r="BS647">
        <v>68</v>
      </c>
      <c r="BT647">
        <v>82</v>
      </c>
      <c r="BU647">
        <v>82</v>
      </c>
      <c r="BV647">
        <v>82</v>
      </c>
      <c r="BW647">
        <v>85</v>
      </c>
      <c r="BX647">
        <v>85</v>
      </c>
      <c r="BY647">
        <v>85</v>
      </c>
      <c r="BZ647">
        <v>61</v>
      </c>
      <c r="CA647">
        <v>61</v>
      </c>
      <c r="CB647">
        <v>61</v>
      </c>
      <c r="CC647">
        <v>62</v>
      </c>
      <c r="CD647">
        <v>62</v>
      </c>
      <c r="CE647">
        <v>62</v>
      </c>
      <c r="CF647">
        <v>66</v>
      </c>
      <c r="CG647">
        <v>66</v>
      </c>
      <c r="CH647">
        <v>66</v>
      </c>
      <c r="CI647">
        <v>81</v>
      </c>
      <c r="CJ647">
        <v>81</v>
      </c>
      <c r="CK647">
        <v>81</v>
      </c>
      <c r="CL647">
        <v>70</v>
      </c>
      <c r="CM647">
        <v>70</v>
      </c>
      <c r="CN647">
        <v>70</v>
      </c>
      <c r="CO647">
        <v>76</v>
      </c>
      <c r="CP647">
        <v>76</v>
      </c>
      <c r="CQ647">
        <v>76</v>
      </c>
      <c r="CR647">
        <v>76</v>
      </c>
      <c r="CS647">
        <v>76</v>
      </c>
      <c r="CT647">
        <v>76</v>
      </c>
      <c r="CU647">
        <v>76</v>
      </c>
      <c r="CV647">
        <v>90</v>
      </c>
      <c r="CW647">
        <v>90</v>
      </c>
      <c r="CX647">
        <v>90</v>
      </c>
      <c r="CY647">
        <v>90</v>
      </c>
      <c r="CZ647">
        <v>92</v>
      </c>
      <c r="DA647">
        <v>92</v>
      </c>
      <c r="DB647">
        <v>92</v>
      </c>
      <c r="DC647">
        <v>97</v>
      </c>
      <c r="DD647">
        <v>97</v>
      </c>
      <c r="DE647">
        <v>97</v>
      </c>
      <c r="DF647">
        <v>97</v>
      </c>
      <c r="DG647">
        <v>59</v>
      </c>
      <c r="DH647">
        <v>59</v>
      </c>
      <c r="DI647">
        <v>59</v>
      </c>
      <c r="DJ647">
        <v>59</v>
      </c>
      <c r="DK647">
        <v>95</v>
      </c>
      <c r="DL647">
        <v>95</v>
      </c>
      <c r="DM647">
        <v>95</v>
      </c>
      <c r="DN647">
        <v>95</v>
      </c>
      <c r="DO647">
        <v>95</v>
      </c>
      <c r="DP647">
        <v>95</v>
      </c>
      <c r="DQ647">
        <v>95</v>
      </c>
      <c r="DR647">
        <v>95</v>
      </c>
      <c r="DS647">
        <v>77</v>
      </c>
      <c r="DT647">
        <v>77</v>
      </c>
      <c r="DU647">
        <v>77</v>
      </c>
    </row>
    <row r="648" spans="1:125" x14ac:dyDescent="0.2">
      <c r="A648" t="e">
        <f ca="1">_xll.BFieldInfo($B$648)</f>
        <v>#NAME?</v>
      </c>
      <c r="B648" t="s">
        <v>113</v>
      </c>
      <c r="C648">
        <v>74</v>
      </c>
      <c r="D648">
        <v>75</v>
      </c>
      <c r="E648">
        <v>75</v>
      </c>
      <c r="F648">
        <v>75</v>
      </c>
      <c r="G648">
        <v>84</v>
      </c>
      <c r="H648">
        <v>84</v>
      </c>
      <c r="I648">
        <v>84</v>
      </c>
      <c r="J648">
        <v>84</v>
      </c>
      <c r="K648">
        <v>84</v>
      </c>
      <c r="L648">
        <v>84</v>
      </c>
      <c r="M648">
        <v>85</v>
      </c>
      <c r="N648">
        <v>85</v>
      </c>
      <c r="O648">
        <v>85</v>
      </c>
      <c r="P648">
        <v>336</v>
      </c>
      <c r="Q648">
        <v>336</v>
      </c>
      <c r="R648">
        <v>336</v>
      </c>
      <c r="S648">
        <v>336</v>
      </c>
      <c r="T648">
        <v>76</v>
      </c>
      <c r="U648">
        <v>76</v>
      </c>
      <c r="V648">
        <v>76</v>
      </c>
      <c r="W648">
        <v>76</v>
      </c>
      <c r="X648">
        <v>77</v>
      </c>
      <c r="Y648">
        <v>77</v>
      </c>
      <c r="Z648">
        <v>77</v>
      </c>
      <c r="AA648">
        <v>77</v>
      </c>
      <c r="AB648">
        <v>77</v>
      </c>
      <c r="AC648">
        <v>77</v>
      </c>
      <c r="AD648">
        <v>77</v>
      </c>
      <c r="AE648">
        <v>78</v>
      </c>
      <c r="AF648">
        <v>78</v>
      </c>
      <c r="AG648">
        <v>78</v>
      </c>
      <c r="AH648">
        <v>78</v>
      </c>
      <c r="AI648">
        <v>72</v>
      </c>
      <c r="AJ648">
        <v>72</v>
      </c>
      <c r="AK648">
        <v>72</v>
      </c>
      <c r="AL648">
        <v>72</v>
      </c>
      <c r="AM648">
        <v>72</v>
      </c>
      <c r="AN648">
        <v>72</v>
      </c>
      <c r="AO648">
        <v>72</v>
      </c>
      <c r="AP648">
        <v>72</v>
      </c>
      <c r="AQ648">
        <v>71</v>
      </c>
      <c r="AR648">
        <v>71</v>
      </c>
      <c r="AS648">
        <v>71</v>
      </c>
      <c r="AT648">
        <v>71</v>
      </c>
      <c r="AU648">
        <v>72</v>
      </c>
      <c r="AV648">
        <v>72</v>
      </c>
      <c r="AW648">
        <v>72</v>
      </c>
      <c r="AX648">
        <v>70</v>
      </c>
      <c r="AY648">
        <v>70</v>
      </c>
      <c r="AZ648">
        <v>70</v>
      </c>
      <c r="BA648">
        <v>72</v>
      </c>
      <c r="BB648">
        <v>72</v>
      </c>
      <c r="BC648">
        <v>72</v>
      </c>
      <c r="BD648">
        <v>72</v>
      </c>
      <c r="BE648">
        <v>73</v>
      </c>
      <c r="BF648">
        <v>73</v>
      </c>
      <c r="BG648">
        <v>73</v>
      </c>
      <c r="BH648">
        <v>73</v>
      </c>
      <c r="BI648">
        <v>73</v>
      </c>
      <c r="BJ648">
        <v>73</v>
      </c>
      <c r="BK648">
        <v>80</v>
      </c>
      <c r="BL648">
        <v>80</v>
      </c>
      <c r="BM648">
        <v>80</v>
      </c>
      <c r="BN648">
        <v>78</v>
      </c>
      <c r="BO648">
        <v>78</v>
      </c>
      <c r="BP648">
        <v>78</v>
      </c>
      <c r="BQ648">
        <v>77</v>
      </c>
      <c r="BR648">
        <v>77</v>
      </c>
      <c r="BS648">
        <v>77</v>
      </c>
      <c r="BT648">
        <v>79</v>
      </c>
      <c r="BU648">
        <v>79</v>
      </c>
      <c r="BV648">
        <v>79</v>
      </c>
      <c r="BW648">
        <v>95</v>
      </c>
      <c r="BX648">
        <v>95</v>
      </c>
      <c r="BY648">
        <v>95</v>
      </c>
      <c r="BZ648">
        <v>73</v>
      </c>
      <c r="CA648">
        <v>73</v>
      </c>
      <c r="CB648">
        <v>73</v>
      </c>
      <c r="CC648">
        <v>75</v>
      </c>
      <c r="CD648">
        <v>75</v>
      </c>
      <c r="CE648">
        <v>75</v>
      </c>
      <c r="CF648">
        <v>77</v>
      </c>
      <c r="CG648">
        <v>77</v>
      </c>
      <c r="CH648">
        <v>77</v>
      </c>
      <c r="CI648">
        <v>78</v>
      </c>
      <c r="CJ648">
        <v>78</v>
      </c>
      <c r="CK648">
        <v>78</v>
      </c>
      <c r="CL648">
        <v>66</v>
      </c>
      <c r="CM648">
        <v>66</v>
      </c>
      <c r="CN648">
        <v>66</v>
      </c>
      <c r="CO648">
        <v>66</v>
      </c>
      <c r="CP648">
        <v>66</v>
      </c>
      <c r="CQ648">
        <v>66</v>
      </c>
      <c r="CR648">
        <v>66</v>
      </c>
      <c r="CS648">
        <v>66</v>
      </c>
      <c r="CT648">
        <v>66</v>
      </c>
      <c r="CU648">
        <v>66</v>
      </c>
      <c r="CV648">
        <v>107</v>
      </c>
      <c r="CW648">
        <v>107</v>
      </c>
      <c r="CX648">
        <v>107</v>
      </c>
      <c r="CY648">
        <v>107</v>
      </c>
      <c r="CZ648">
        <v>114</v>
      </c>
      <c r="DA648">
        <v>114</v>
      </c>
      <c r="DB648">
        <v>114</v>
      </c>
      <c r="DC648">
        <v>113</v>
      </c>
      <c r="DD648">
        <v>113</v>
      </c>
      <c r="DE648">
        <v>113</v>
      </c>
      <c r="DF648">
        <v>113</v>
      </c>
      <c r="DG648">
        <v>66</v>
      </c>
      <c r="DH648">
        <v>66</v>
      </c>
      <c r="DI648">
        <v>66</v>
      </c>
      <c r="DJ648">
        <v>66</v>
      </c>
      <c r="DK648">
        <v>131</v>
      </c>
      <c r="DL648">
        <v>131</v>
      </c>
      <c r="DM648">
        <v>131</v>
      </c>
      <c r="DN648">
        <v>131</v>
      </c>
      <c r="DO648">
        <v>131</v>
      </c>
      <c r="DP648">
        <v>131</v>
      </c>
      <c r="DQ648">
        <v>131</v>
      </c>
      <c r="DR648">
        <v>131</v>
      </c>
      <c r="DS648">
        <v>106</v>
      </c>
      <c r="DT648">
        <v>106</v>
      </c>
      <c r="DU648">
        <v>106</v>
      </c>
    </row>
    <row r="649" spans="1:125" x14ac:dyDescent="0.2">
      <c r="A649" t="e">
        <f ca="1">_xll.BFieldInfo($B$649)</f>
        <v>#NAME?</v>
      </c>
      <c r="B649" t="s">
        <v>114</v>
      </c>
      <c r="C649">
        <v>-302</v>
      </c>
      <c r="D649">
        <v>-302</v>
      </c>
      <c r="E649">
        <v>-302</v>
      </c>
      <c r="F649">
        <v>-302</v>
      </c>
      <c r="G649">
        <v>-302</v>
      </c>
      <c r="H649">
        <v>-302</v>
      </c>
      <c r="I649">
        <v>-302</v>
      </c>
      <c r="J649">
        <v>-295</v>
      </c>
      <c r="K649">
        <v>-295</v>
      </c>
      <c r="L649">
        <v>-295</v>
      </c>
      <c r="M649">
        <v>-295</v>
      </c>
      <c r="N649">
        <v>-295</v>
      </c>
      <c r="O649">
        <v>-295</v>
      </c>
      <c r="P649">
        <v>-295</v>
      </c>
      <c r="Q649">
        <v>-295</v>
      </c>
      <c r="R649">
        <v>-295</v>
      </c>
      <c r="S649">
        <v>-295</v>
      </c>
      <c r="T649">
        <v>-295</v>
      </c>
      <c r="U649">
        <v>-295</v>
      </c>
      <c r="V649">
        <v>-295</v>
      </c>
      <c r="W649">
        <v>-295</v>
      </c>
      <c r="X649" t="s">
        <v>108</v>
      </c>
      <c r="Y649" t="s">
        <v>108</v>
      </c>
      <c r="Z649" t="s">
        <v>108</v>
      </c>
      <c r="AA649" t="s">
        <v>108</v>
      </c>
      <c r="AB649" t="s">
        <v>108</v>
      </c>
      <c r="AC649" t="s">
        <v>108</v>
      </c>
      <c r="AD649" t="s">
        <v>108</v>
      </c>
      <c r="AE649" t="s">
        <v>108</v>
      </c>
      <c r="AF649" t="s">
        <v>108</v>
      </c>
      <c r="AG649" t="s">
        <v>108</v>
      </c>
      <c r="AH649" t="s">
        <v>108</v>
      </c>
      <c r="AI649" t="s">
        <v>108</v>
      </c>
      <c r="AJ649" t="s">
        <v>108</v>
      </c>
      <c r="AK649" t="s">
        <v>108</v>
      </c>
      <c r="AL649" t="s">
        <v>108</v>
      </c>
      <c r="AM649" t="s">
        <v>108</v>
      </c>
      <c r="AN649" t="s">
        <v>108</v>
      </c>
      <c r="AO649" t="s">
        <v>108</v>
      </c>
      <c r="AP649" t="s">
        <v>108</v>
      </c>
      <c r="AQ649" t="s">
        <v>108</v>
      </c>
      <c r="AR649" t="s">
        <v>108</v>
      </c>
      <c r="AS649" t="s">
        <v>108</v>
      </c>
      <c r="AT649" t="s">
        <v>108</v>
      </c>
      <c r="AU649" t="s">
        <v>108</v>
      </c>
      <c r="AV649" t="s">
        <v>108</v>
      </c>
      <c r="AW649" t="s">
        <v>108</v>
      </c>
      <c r="AX649" t="s">
        <v>108</v>
      </c>
      <c r="AY649" t="s">
        <v>108</v>
      </c>
      <c r="AZ649" t="s">
        <v>108</v>
      </c>
      <c r="BA649" t="s">
        <v>108</v>
      </c>
      <c r="BB649" t="s">
        <v>108</v>
      </c>
      <c r="BC649" t="s">
        <v>108</v>
      </c>
      <c r="BD649" t="s">
        <v>108</v>
      </c>
      <c r="BE649" t="s">
        <v>108</v>
      </c>
      <c r="BF649" t="s">
        <v>108</v>
      </c>
      <c r="BG649" t="s">
        <v>108</v>
      </c>
      <c r="BH649" t="s">
        <v>108</v>
      </c>
      <c r="BI649" t="s">
        <v>108</v>
      </c>
      <c r="BJ649" t="s">
        <v>108</v>
      </c>
      <c r="BK649" t="s">
        <v>108</v>
      </c>
      <c r="BL649" t="s">
        <v>108</v>
      </c>
      <c r="BM649" t="s">
        <v>108</v>
      </c>
      <c r="BN649" t="s">
        <v>108</v>
      </c>
      <c r="BO649" t="s">
        <v>108</v>
      </c>
      <c r="BP649" t="s">
        <v>108</v>
      </c>
      <c r="BQ649" t="s">
        <v>108</v>
      </c>
      <c r="BR649" t="s">
        <v>108</v>
      </c>
      <c r="BS649" t="s">
        <v>108</v>
      </c>
      <c r="BT649" t="s">
        <v>108</v>
      </c>
      <c r="BU649" t="s">
        <v>108</v>
      </c>
      <c r="BV649" t="s">
        <v>108</v>
      </c>
      <c r="BW649" t="s">
        <v>108</v>
      </c>
      <c r="BX649" t="s">
        <v>108</v>
      </c>
      <c r="BY649" t="s">
        <v>108</v>
      </c>
      <c r="BZ649" t="s">
        <v>108</v>
      </c>
      <c r="CA649" t="s">
        <v>108</v>
      </c>
      <c r="CB649" t="s">
        <v>108</v>
      </c>
      <c r="CC649" t="s">
        <v>108</v>
      </c>
      <c r="CD649" t="s">
        <v>108</v>
      </c>
      <c r="CE649" t="s">
        <v>108</v>
      </c>
      <c r="CF649" t="s">
        <v>108</v>
      </c>
      <c r="CG649" t="s">
        <v>108</v>
      </c>
      <c r="CH649" t="s">
        <v>108</v>
      </c>
      <c r="CI649" t="s">
        <v>108</v>
      </c>
      <c r="CJ649" t="s">
        <v>108</v>
      </c>
      <c r="CK649" t="s">
        <v>108</v>
      </c>
      <c r="CL649" t="s">
        <v>108</v>
      </c>
      <c r="CM649" t="s">
        <v>108</v>
      </c>
      <c r="CN649" t="s">
        <v>108</v>
      </c>
      <c r="CO649" t="s">
        <v>108</v>
      </c>
      <c r="CP649" t="s">
        <v>108</v>
      </c>
      <c r="CQ649" t="s">
        <v>108</v>
      </c>
      <c r="CR649" t="s">
        <v>108</v>
      </c>
      <c r="CS649" t="s">
        <v>108</v>
      </c>
      <c r="CT649" t="s">
        <v>108</v>
      </c>
      <c r="CU649" t="s">
        <v>108</v>
      </c>
      <c r="CV649" t="s">
        <v>108</v>
      </c>
      <c r="CW649" t="s">
        <v>108</v>
      </c>
      <c r="CX649" t="s">
        <v>108</v>
      </c>
      <c r="CY649" t="s">
        <v>108</v>
      </c>
      <c r="CZ649" t="s">
        <v>108</v>
      </c>
      <c r="DA649" t="s">
        <v>108</v>
      </c>
      <c r="DB649" t="s">
        <v>108</v>
      </c>
      <c r="DC649" t="s">
        <v>108</v>
      </c>
      <c r="DD649" t="s">
        <v>108</v>
      </c>
      <c r="DE649" t="s">
        <v>108</v>
      </c>
      <c r="DF649" t="s">
        <v>108</v>
      </c>
      <c r="DG649" t="s">
        <v>108</v>
      </c>
      <c r="DH649" t="s">
        <v>108</v>
      </c>
      <c r="DI649" t="s">
        <v>108</v>
      </c>
      <c r="DJ649" t="s">
        <v>108</v>
      </c>
      <c r="DK649" t="s">
        <v>108</v>
      </c>
      <c r="DL649" t="s">
        <v>108</v>
      </c>
      <c r="DM649" t="s">
        <v>108</v>
      </c>
      <c r="DN649" t="s">
        <v>108</v>
      </c>
      <c r="DO649" t="s">
        <v>108</v>
      </c>
      <c r="DP649" t="s">
        <v>108</v>
      </c>
      <c r="DQ649" t="s">
        <v>108</v>
      </c>
      <c r="DR649" t="s">
        <v>108</v>
      </c>
      <c r="DS649" t="s">
        <v>108</v>
      </c>
      <c r="DT649" t="s">
        <v>108</v>
      </c>
      <c r="DU649" t="s">
        <v>108</v>
      </c>
    </row>
    <row r="650" spans="1:125" x14ac:dyDescent="0.2">
      <c r="A650" t="e">
        <f ca="1">_xll.BFieldInfo($B$650)</f>
        <v>#NAME?</v>
      </c>
      <c r="B650" t="s">
        <v>115</v>
      </c>
      <c r="C650">
        <v>672</v>
      </c>
      <c r="D650">
        <v>758</v>
      </c>
      <c r="E650">
        <v>758</v>
      </c>
      <c r="F650">
        <v>758</v>
      </c>
      <c r="G650">
        <v>1389</v>
      </c>
      <c r="H650">
        <v>1389</v>
      </c>
      <c r="I650">
        <v>1389</v>
      </c>
      <c r="J650">
        <v>1198</v>
      </c>
      <c r="K650">
        <v>1198</v>
      </c>
      <c r="L650">
        <v>1198</v>
      </c>
      <c r="M650">
        <v>1206</v>
      </c>
      <c r="N650">
        <v>1206</v>
      </c>
      <c r="O650">
        <v>1206</v>
      </c>
      <c r="P650">
        <v>739</v>
      </c>
      <c r="Q650">
        <v>739</v>
      </c>
      <c r="R650">
        <v>739</v>
      </c>
      <c r="S650">
        <v>739</v>
      </c>
      <c r="T650">
        <v>1165</v>
      </c>
      <c r="U650">
        <v>1165</v>
      </c>
      <c r="V650">
        <v>1165</v>
      </c>
      <c r="W650">
        <v>1165</v>
      </c>
      <c r="X650">
        <v>995</v>
      </c>
      <c r="Y650">
        <v>995</v>
      </c>
      <c r="Z650">
        <v>995</v>
      </c>
      <c r="AA650">
        <v>882</v>
      </c>
      <c r="AB650">
        <v>882</v>
      </c>
      <c r="AC650">
        <v>882</v>
      </c>
      <c r="AD650">
        <v>882</v>
      </c>
      <c r="AE650">
        <v>608</v>
      </c>
      <c r="AF650">
        <v>608</v>
      </c>
      <c r="AG650">
        <v>608</v>
      </c>
      <c r="AH650">
        <v>608</v>
      </c>
      <c r="AI650">
        <v>691</v>
      </c>
      <c r="AJ650">
        <v>691</v>
      </c>
      <c r="AK650">
        <v>691</v>
      </c>
      <c r="AL650">
        <v>691</v>
      </c>
      <c r="AM650">
        <v>769</v>
      </c>
      <c r="AN650">
        <v>769</v>
      </c>
      <c r="AO650">
        <v>769</v>
      </c>
      <c r="AP650">
        <v>769</v>
      </c>
      <c r="AQ650">
        <v>386</v>
      </c>
      <c r="AR650">
        <v>386</v>
      </c>
      <c r="AS650">
        <v>386</v>
      </c>
      <c r="AT650">
        <v>386</v>
      </c>
      <c r="AU650">
        <v>-242</v>
      </c>
      <c r="AV650">
        <v>-242</v>
      </c>
      <c r="AW650">
        <v>-242</v>
      </c>
      <c r="AX650">
        <v>948</v>
      </c>
      <c r="AY650">
        <v>948</v>
      </c>
      <c r="AZ650">
        <v>948</v>
      </c>
      <c r="BA650">
        <v>897</v>
      </c>
      <c r="BB650">
        <v>897</v>
      </c>
      <c r="BC650">
        <v>897</v>
      </c>
      <c r="BD650">
        <v>897</v>
      </c>
      <c r="BE650">
        <v>816</v>
      </c>
      <c r="BF650">
        <v>816</v>
      </c>
      <c r="BG650">
        <v>816</v>
      </c>
      <c r="BH650">
        <v>524</v>
      </c>
      <c r="BI650">
        <v>524</v>
      </c>
      <c r="BJ650">
        <v>524</v>
      </c>
      <c r="BK650">
        <v>815</v>
      </c>
      <c r="BL650">
        <v>815</v>
      </c>
      <c r="BM650">
        <v>815</v>
      </c>
      <c r="BN650">
        <v>713</v>
      </c>
      <c r="BO650">
        <v>713</v>
      </c>
      <c r="BP650">
        <v>713</v>
      </c>
      <c r="BQ650">
        <v>729</v>
      </c>
      <c r="BR650">
        <v>729</v>
      </c>
      <c r="BS650">
        <v>729</v>
      </c>
      <c r="BT650">
        <v>610</v>
      </c>
      <c r="BU650">
        <v>610</v>
      </c>
      <c r="BV650">
        <v>610</v>
      </c>
      <c r="BW650">
        <v>829</v>
      </c>
      <c r="BX650">
        <v>829</v>
      </c>
      <c r="BY650">
        <v>829</v>
      </c>
      <c r="BZ650">
        <v>728</v>
      </c>
      <c r="CA650">
        <v>728</v>
      </c>
      <c r="CB650">
        <v>728</v>
      </c>
      <c r="CC650">
        <v>677</v>
      </c>
      <c r="CD650">
        <v>677</v>
      </c>
      <c r="CE650">
        <v>677</v>
      </c>
      <c r="CF650">
        <v>365</v>
      </c>
      <c r="CG650">
        <v>365</v>
      </c>
      <c r="CH650">
        <v>365</v>
      </c>
      <c r="CI650">
        <v>627</v>
      </c>
      <c r="CJ650">
        <v>627</v>
      </c>
      <c r="CK650">
        <v>627</v>
      </c>
      <c r="CL650">
        <v>473</v>
      </c>
      <c r="CM650">
        <v>473</v>
      </c>
      <c r="CN650">
        <v>473</v>
      </c>
      <c r="CO650">
        <v>627</v>
      </c>
      <c r="CP650">
        <v>627</v>
      </c>
      <c r="CQ650">
        <v>627</v>
      </c>
      <c r="CR650">
        <v>615</v>
      </c>
      <c r="CS650">
        <v>615</v>
      </c>
      <c r="CT650">
        <v>615</v>
      </c>
      <c r="CU650">
        <v>615</v>
      </c>
      <c r="CV650">
        <v>509</v>
      </c>
      <c r="CW650">
        <v>509</v>
      </c>
      <c r="CX650">
        <v>509</v>
      </c>
      <c r="CY650">
        <v>509</v>
      </c>
      <c r="CZ650">
        <v>310.017</v>
      </c>
      <c r="DA650">
        <v>310.017</v>
      </c>
      <c r="DB650">
        <v>310.017</v>
      </c>
      <c r="DC650">
        <v>564.19000000000005</v>
      </c>
      <c r="DD650">
        <v>564.19000000000005</v>
      </c>
      <c r="DE650">
        <v>564.19000000000005</v>
      </c>
      <c r="DF650">
        <v>564.19000000000005</v>
      </c>
      <c r="DG650">
        <v>509.185</v>
      </c>
      <c r="DH650">
        <v>509.185</v>
      </c>
      <c r="DI650">
        <v>509.185</v>
      </c>
      <c r="DJ650">
        <v>509.185</v>
      </c>
      <c r="DK650">
        <v>2082</v>
      </c>
      <c r="DL650">
        <v>2082</v>
      </c>
      <c r="DM650">
        <v>2082</v>
      </c>
      <c r="DN650">
        <v>2082</v>
      </c>
      <c r="DO650">
        <v>594.87800000000004</v>
      </c>
      <c r="DP650">
        <v>594.87800000000004</v>
      </c>
      <c r="DQ650">
        <v>594.87800000000004</v>
      </c>
      <c r="DR650">
        <v>594.87800000000004</v>
      </c>
      <c r="DS650">
        <v>1773.453</v>
      </c>
      <c r="DT650">
        <v>1773.453</v>
      </c>
      <c r="DU650">
        <v>1773.453</v>
      </c>
    </row>
    <row r="651" spans="1:125" x14ac:dyDescent="0.2">
      <c r="A651" t="e">
        <f ca="1">_xll.BFieldInfo($B$651)</f>
        <v>#NAME?</v>
      </c>
      <c r="B651" t="s">
        <v>116</v>
      </c>
      <c r="C651">
        <v>24.44</v>
      </c>
      <c r="D651">
        <v>24.44</v>
      </c>
      <c r="E651">
        <v>24.44</v>
      </c>
      <c r="F651">
        <v>24.44</v>
      </c>
      <c r="G651">
        <v>24.44</v>
      </c>
      <c r="H651">
        <v>24.44</v>
      </c>
      <c r="I651">
        <v>24.44</v>
      </c>
      <c r="J651">
        <v>24.44</v>
      </c>
      <c r="K651">
        <v>24.44</v>
      </c>
      <c r="L651">
        <v>24.44</v>
      </c>
      <c r="M651">
        <v>24.44</v>
      </c>
      <c r="N651">
        <v>24.44</v>
      </c>
      <c r="O651">
        <v>24.44</v>
      </c>
      <c r="P651">
        <v>24.44</v>
      </c>
      <c r="Q651">
        <v>24.44</v>
      </c>
      <c r="R651">
        <v>24.44</v>
      </c>
      <c r="S651">
        <v>24.44</v>
      </c>
      <c r="T651">
        <v>24.44</v>
      </c>
      <c r="U651">
        <v>24.44</v>
      </c>
      <c r="V651">
        <v>24.44</v>
      </c>
      <c r="W651">
        <v>24.44</v>
      </c>
      <c r="X651">
        <v>24.44</v>
      </c>
      <c r="Y651">
        <v>24.44</v>
      </c>
      <c r="Z651">
        <v>24.44</v>
      </c>
      <c r="AA651">
        <v>24.44</v>
      </c>
      <c r="AB651">
        <v>24.44</v>
      </c>
      <c r="AC651">
        <v>24.44</v>
      </c>
      <c r="AD651">
        <v>24.44</v>
      </c>
      <c r="AE651">
        <v>24.44</v>
      </c>
      <c r="AF651">
        <v>24.44</v>
      </c>
      <c r="AG651">
        <v>24.44</v>
      </c>
      <c r="AH651">
        <v>24.44</v>
      </c>
      <c r="AI651">
        <v>24.44</v>
      </c>
      <c r="AJ651">
        <v>24.44</v>
      </c>
      <c r="AK651">
        <v>24.44</v>
      </c>
      <c r="AL651">
        <v>24.44</v>
      </c>
      <c r="AM651">
        <v>24.44</v>
      </c>
      <c r="AN651">
        <v>24.44</v>
      </c>
      <c r="AO651">
        <v>24.44</v>
      </c>
      <c r="AP651">
        <v>24.44</v>
      </c>
      <c r="AQ651">
        <v>24.44</v>
      </c>
      <c r="AR651">
        <v>24.44</v>
      </c>
      <c r="AS651">
        <v>24.44</v>
      </c>
      <c r="AT651">
        <v>24.44</v>
      </c>
      <c r="AU651">
        <v>24.44</v>
      </c>
      <c r="AV651">
        <v>24.44</v>
      </c>
      <c r="AW651">
        <v>24.44</v>
      </c>
      <c r="AX651">
        <v>24.44</v>
      </c>
      <c r="AY651">
        <v>24.44</v>
      </c>
      <c r="AZ651">
        <v>24.44</v>
      </c>
      <c r="BA651">
        <v>24.44</v>
      </c>
      <c r="BB651">
        <v>24.44</v>
      </c>
      <c r="BC651">
        <v>24.44</v>
      </c>
      <c r="BD651">
        <v>24.44</v>
      </c>
      <c r="BE651">
        <v>24.44</v>
      </c>
      <c r="BF651">
        <v>24.44</v>
      </c>
      <c r="BG651">
        <v>24.44</v>
      </c>
      <c r="BH651">
        <v>24.44</v>
      </c>
      <c r="BI651">
        <v>24.44</v>
      </c>
      <c r="BJ651">
        <v>24.44</v>
      </c>
      <c r="BK651">
        <v>24.44</v>
      </c>
      <c r="BL651">
        <v>24.44</v>
      </c>
      <c r="BM651">
        <v>24.44</v>
      </c>
      <c r="BN651">
        <v>24.44</v>
      </c>
      <c r="BO651">
        <v>24.44</v>
      </c>
      <c r="BP651">
        <v>24.44</v>
      </c>
      <c r="BQ651">
        <v>24.44</v>
      </c>
      <c r="BR651">
        <v>24.44</v>
      </c>
      <c r="BS651">
        <v>24.44</v>
      </c>
      <c r="BT651">
        <v>24.44</v>
      </c>
      <c r="BU651">
        <v>24.44</v>
      </c>
      <c r="BV651">
        <v>24.44</v>
      </c>
      <c r="BW651">
        <v>24.44</v>
      </c>
      <c r="BX651">
        <v>24.44</v>
      </c>
      <c r="BY651">
        <v>24.44</v>
      </c>
      <c r="BZ651">
        <v>24.44</v>
      </c>
      <c r="CA651">
        <v>24.44</v>
      </c>
      <c r="CB651">
        <v>24.44</v>
      </c>
      <c r="CC651">
        <v>24.44</v>
      </c>
      <c r="CD651">
        <v>24.44</v>
      </c>
      <c r="CE651">
        <v>24.44</v>
      </c>
      <c r="CF651">
        <v>24.44</v>
      </c>
      <c r="CG651">
        <v>24.44</v>
      </c>
      <c r="CH651">
        <v>24.44</v>
      </c>
      <c r="CI651">
        <v>24.44</v>
      </c>
      <c r="CJ651">
        <v>24.44</v>
      </c>
      <c r="CK651">
        <v>24.44</v>
      </c>
      <c r="CL651">
        <v>24.44</v>
      </c>
      <c r="CM651">
        <v>24.44</v>
      </c>
      <c r="CN651">
        <v>24.44</v>
      </c>
      <c r="CO651">
        <v>24.44</v>
      </c>
      <c r="CP651">
        <v>24.44</v>
      </c>
      <c r="CQ651">
        <v>24.44</v>
      </c>
      <c r="CR651">
        <v>24.44</v>
      </c>
      <c r="CS651">
        <v>24.44</v>
      </c>
      <c r="CT651">
        <v>24.44</v>
      </c>
      <c r="CU651">
        <v>24.44</v>
      </c>
      <c r="CV651">
        <v>24.44</v>
      </c>
      <c r="CW651">
        <v>24.44</v>
      </c>
      <c r="CX651">
        <v>24.44</v>
      </c>
      <c r="CY651">
        <v>24.44</v>
      </c>
      <c r="CZ651">
        <v>26.99</v>
      </c>
      <c r="DA651">
        <v>26.99</v>
      </c>
      <c r="DB651">
        <v>26.99</v>
      </c>
      <c r="DC651">
        <v>26.99</v>
      </c>
      <c r="DD651">
        <v>26.99</v>
      </c>
      <c r="DE651">
        <v>26.99</v>
      </c>
      <c r="DF651">
        <v>26.99</v>
      </c>
      <c r="DG651">
        <v>26.99</v>
      </c>
      <c r="DH651">
        <v>26.99</v>
      </c>
      <c r="DI651">
        <v>26.99</v>
      </c>
      <c r="DJ651">
        <v>26.99</v>
      </c>
      <c r="DK651">
        <v>26.99</v>
      </c>
      <c r="DL651">
        <v>26.99</v>
      </c>
      <c r="DM651">
        <v>26.99</v>
      </c>
      <c r="DN651">
        <v>26.99</v>
      </c>
      <c r="DO651" t="s">
        <v>108</v>
      </c>
      <c r="DP651" t="s">
        <v>108</v>
      </c>
      <c r="DQ651" t="s">
        <v>108</v>
      </c>
      <c r="DR651" t="s">
        <v>108</v>
      </c>
      <c r="DS651" t="s">
        <v>108</v>
      </c>
      <c r="DT651" t="s">
        <v>108</v>
      </c>
      <c r="DU651" t="s">
        <v>108</v>
      </c>
    </row>
    <row r="652" spans="1:125" x14ac:dyDescent="0.2">
      <c r="A652" t="e">
        <f ca="1">_xll.BFieldInfo($B$652)</f>
        <v>#NAME?</v>
      </c>
      <c r="B652" t="s">
        <v>117</v>
      </c>
      <c r="C652">
        <v>47.18</v>
      </c>
      <c r="D652">
        <v>47.18</v>
      </c>
      <c r="E652">
        <v>47.18</v>
      </c>
      <c r="F652">
        <v>47.18</v>
      </c>
      <c r="G652">
        <v>47.18</v>
      </c>
      <c r="H652">
        <v>47.18</v>
      </c>
      <c r="I652">
        <v>47.18</v>
      </c>
      <c r="J652">
        <v>47.18</v>
      </c>
      <c r="K652">
        <v>47.18</v>
      </c>
      <c r="L652">
        <v>47.18</v>
      </c>
      <c r="M652">
        <v>47.18</v>
      </c>
      <c r="N652">
        <v>47.18</v>
      </c>
      <c r="O652">
        <v>47.18</v>
      </c>
      <c r="P652">
        <v>47.18</v>
      </c>
      <c r="Q652">
        <v>47.18</v>
      </c>
      <c r="R652">
        <v>47.18</v>
      </c>
      <c r="S652">
        <v>47.18</v>
      </c>
      <c r="T652">
        <v>47.18</v>
      </c>
      <c r="U652">
        <v>47.18</v>
      </c>
      <c r="V652">
        <v>47.18</v>
      </c>
      <c r="W652">
        <v>47.18</v>
      </c>
      <c r="X652">
        <v>47.18</v>
      </c>
      <c r="Y652">
        <v>47.18</v>
      </c>
      <c r="Z652">
        <v>47.18</v>
      </c>
      <c r="AA652">
        <v>47.18</v>
      </c>
      <c r="AB652">
        <v>47.18</v>
      </c>
      <c r="AC652">
        <v>47.18</v>
      </c>
      <c r="AD652">
        <v>47.18</v>
      </c>
      <c r="AE652">
        <v>47.18</v>
      </c>
      <c r="AF652">
        <v>47.18</v>
      </c>
      <c r="AG652">
        <v>47.18</v>
      </c>
      <c r="AH652">
        <v>47.18</v>
      </c>
      <c r="AI652">
        <v>47.18</v>
      </c>
      <c r="AJ652">
        <v>47.18</v>
      </c>
      <c r="AK652">
        <v>47.18</v>
      </c>
      <c r="AL652">
        <v>47.18</v>
      </c>
      <c r="AM652">
        <v>47.18</v>
      </c>
      <c r="AN652">
        <v>47.18</v>
      </c>
      <c r="AO652">
        <v>47.18</v>
      </c>
      <c r="AP652">
        <v>47.18</v>
      </c>
      <c r="AQ652">
        <v>47.18</v>
      </c>
      <c r="AR652">
        <v>47.18</v>
      </c>
      <c r="AS652">
        <v>47.18</v>
      </c>
      <c r="AT652">
        <v>47.18</v>
      </c>
      <c r="AU652">
        <v>47.18</v>
      </c>
      <c r="AV652">
        <v>47.18</v>
      </c>
      <c r="AW652">
        <v>47.18</v>
      </c>
      <c r="AX652">
        <v>47.18</v>
      </c>
      <c r="AY652">
        <v>47.18</v>
      </c>
      <c r="AZ652">
        <v>47.18</v>
      </c>
      <c r="BA652">
        <v>47.18</v>
      </c>
      <c r="BB652">
        <v>47.18</v>
      </c>
      <c r="BC652">
        <v>47.18</v>
      </c>
      <c r="BD652">
        <v>47.18</v>
      </c>
      <c r="BE652">
        <v>47.18</v>
      </c>
      <c r="BF652">
        <v>47.18</v>
      </c>
      <c r="BG652">
        <v>47.18</v>
      </c>
      <c r="BH652">
        <v>47.18</v>
      </c>
      <c r="BI652">
        <v>47.18</v>
      </c>
      <c r="BJ652">
        <v>47.18</v>
      </c>
      <c r="BK652">
        <v>47.18</v>
      </c>
      <c r="BL652">
        <v>47.18</v>
      </c>
      <c r="BM652">
        <v>47.18</v>
      </c>
      <c r="BN652">
        <v>47.18</v>
      </c>
      <c r="BO652">
        <v>47.18</v>
      </c>
      <c r="BP652">
        <v>47.18</v>
      </c>
      <c r="BQ652">
        <v>47.18</v>
      </c>
      <c r="BR652">
        <v>47.18</v>
      </c>
      <c r="BS652">
        <v>47.18</v>
      </c>
      <c r="BT652">
        <v>47.18</v>
      </c>
      <c r="BU652">
        <v>47.18</v>
      </c>
      <c r="BV652">
        <v>47.18</v>
      </c>
      <c r="BW652">
        <v>47.18</v>
      </c>
      <c r="BX652">
        <v>47.18</v>
      </c>
      <c r="BY652">
        <v>47.18</v>
      </c>
      <c r="BZ652">
        <v>47.18</v>
      </c>
      <c r="CA652">
        <v>47.18</v>
      </c>
      <c r="CB652">
        <v>47.18</v>
      </c>
      <c r="CC652">
        <v>47.18</v>
      </c>
      <c r="CD652">
        <v>47.18</v>
      </c>
      <c r="CE652">
        <v>47.18</v>
      </c>
      <c r="CF652">
        <v>47.18</v>
      </c>
      <c r="CG652">
        <v>47.18</v>
      </c>
      <c r="CH652">
        <v>47.18</v>
      </c>
      <c r="CI652">
        <v>47.18</v>
      </c>
      <c r="CJ652">
        <v>47.18</v>
      </c>
      <c r="CK652">
        <v>47.18</v>
      </c>
      <c r="CL652">
        <v>47.18</v>
      </c>
      <c r="CM652">
        <v>47.18</v>
      </c>
      <c r="CN652">
        <v>47.18</v>
      </c>
      <c r="CO652">
        <v>47.18</v>
      </c>
      <c r="CP652">
        <v>47.18</v>
      </c>
      <c r="CQ652">
        <v>47.18</v>
      </c>
      <c r="CR652">
        <v>47.18</v>
      </c>
      <c r="CS652">
        <v>47.18</v>
      </c>
      <c r="CT652">
        <v>47.18</v>
      </c>
      <c r="CU652">
        <v>47.18</v>
      </c>
      <c r="CV652">
        <v>47.18</v>
      </c>
      <c r="CW652">
        <v>47.18</v>
      </c>
      <c r="CX652">
        <v>47.18</v>
      </c>
      <c r="CY652">
        <v>47.18</v>
      </c>
      <c r="CZ652">
        <v>44.68</v>
      </c>
      <c r="DA652">
        <v>44.68</v>
      </c>
      <c r="DB652">
        <v>44.68</v>
      </c>
      <c r="DC652">
        <v>44.68</v>
      </c>
      <c r="DD652">
        <v>44.68</v>
      </c>
      <c r="DE652">
        <v>44.68</v>
      </c>
      <c r="DF652">
        <v>44.68</v>
      </c>
      <c r="DG652">
        <v>44.68</v>
      </c>
      <c r="DH652">
        <v>44.68</v>
      </c>
      <c r="DI652">
        <v>44.68</v>
      </c>
      <c r="DJ652">
        <v>44.68</v>
      </c>
      <c r="DK652">
        <v>44.68</v>
      </c>
      <c r="DL652">
        <v>44.68</v>
      </c>
      <c r="DM652">
        <v>44.68</v>
      </c>
      <c r="DN652">
        <v>44.68</v>
      </c>
      <c r="DO652" t="s">
        <v>108</v>
      </c>
      <c r="DP652" t="s">
        <v>108</v>
      </c>
      <c r="DQ652" t="s">
        <v>108</v>
      </c>
      <c r="DR652" t="s">
        <v>108</v>
      </c>
      <c r="DS652" t="s">
        <v>108</v>
      </c>
      <c r="DT652" t="s">
        <v>108</v>
      </c>
      <c r="DU652" t="s">
        <v>108</v>
      </c>
    </row>
    <row r="654" spans="1:125" x14ac:dyDescent="0.2">
      <c r="A654" t="s">
        <v>199</v>
      </c>
      <c r="B654" t="s">
        <v>106</v>
      </c>
      <c r="C654" s="8" t="e">
        <f ca="1">_xll.BDH($A$654,$B$655:$B$665,$B$1,$B$2,"Dir=H","Per=M","Days=A","Dts=S","Sort=R","cols=120;rows=12")</f>
        <v>#NAME?</v>
      </c>
      <c r="D654" s="8">
        <v>43982</v>
      </c>
      <c r="E654" s="8">
        <v>43980</v>
      </c>
      <c r="F654" s="8">
        <v>43951</v>
      </c>
      <c r="G654" s="8">
        <v>43921</v>
      </c>
      <c r="H654" s="8">
        <v>43890</v>
      </c>
      <c r="I654" s="8">
        <v>43889</v>
      </c>
      <c r="J654" s="8">
        <v>43861</v>
      </c>
      <c r="K654" s="8">
        <v>43830</v>
      </c>
      <c r="L654" s="8">
        <v>43799</v>
      </c>
      <c r="M654" s="8">
        <v>43798</v>
      </c>
      <c r="N654" s="8">
        <v>43769</v>
      </c>
      <c r="O654" s="8">
        <v>43738</v>
      </c>
      <c r="P654" s="8">
        <v>43708</v>
      </c>
      <c r="Q654" s="8">
        <v>43707</v>
      </c>
      <c r="R654" s="8">
        <v>43677</v>
      </c>
      <c r="S654" s="8">
        <v>43644</v>
      </c>
      <c r="T654" s="8">
        <v>43616</v>
      </c>
      <c r="U654" s="8">
        <v>43585</v>
      </c>
      <c r="V654" s="8">
        <v>43553</v>
      </c>
      <c r="W654" s="8">
        <v>43524</v>
      </c>
      <c r="X654" s="8">
        <v>43496</v>
      </c>
      <c r="Y654" s="8">
        <v>43465</v>
      </c>
      <c r="Z654" s="8">
        <v>43434</v>
      </c>
      <c r="AA654" s="8">
        <v>43404</v>
      </c>
      <c r="AB654" s="8">
        <v>43371</v>
      </c>
      <c r="AC654" s="8">
        <v>43343</v>
      </c>
      <c r="AD654" s="8">
        <v>43312</v>
      </c>
      <c r="AE654" s="8">
        <v>43280</v>
      </c>
      <c r="AF654" s="8">
        <v>43251</v>
      </c>
      <c r="AG654" s="8">
        <v>43220</v>
      </c>
      <c r="AH654" s="8">
        <v>43189</v>
      </c>
      <c r="AI654" s="8">
        <v>43159</v>
      </c>
      <c r="AJ654" s="8">
        <v>43131</v>
      </c>
      <c r="AK654" s="8">
        <v>43098</v>
      </c>
      <c r="AL654" s="8">
        <v>43069</v>
      </c>
      <c r="AM654" s="8">
        <v>43039</v>
      </c>
      <c r="AN654" s="8">
        <v>43007</v>
      </c>
      <c r="AO654" s="8">
        <v>42978</v>
      </c>
      <c r="AP654" s="8">
        <v>42947</v>
      </c>
      <c r="AQ654" s="8">
        <v>42916</v>
      </c>
      <c r="AR654" s="8">
        <v>42886</v>
      </c>
      <c r="AS654" s="8">
        <v>42853</v>
      </c>
      <c r="AT654" s="8">
        <v>42825</v>
      </c>
      <c r="AU654" s="8">
        <v>42794</v>
      </c>
      <c r="AV654" s="8">
        <v>42766</v>
      </c>
      <c r="AW654" s="8">
        <v>42734</v>
      </c>
      <c r="AX654" s="8">
        <v>42704</v>
      </c>
      <c r="AY654" s="8">
        <v>42674</v>
      </c>
      <c r="AZ654" s="8">
        <v>42643</v>
      </c>
      <c r="BA654" s="8">
        <v>42613</v>
      </c>
      <c r="BB654" s="8">
        <v>42580</v>
      </c>
      <c r="BC654" s="8">
        <v>42551</v>
      </c>
      <c r="BD654" s="8">
        <v>42521</v>
      </c>
      <c r="BE654" s="8">
        <v>42489</v>
      </c>
      <c r="BF654" s="8">
        <v>42460</v>
      </c>
      <c r="BG654" s="8">
        <v>42429</v>
      </c>
      <c r="BH654" s="8">
        <v>42398</v>
      </c>
      <c r="BI654" s="8">
        <v>42369</v>
      </c>
      <c r="BJ654" s="8">
        <v>42338</v>
      </c>
      <c r="BK654" s="8">
        <v>42307</v>
      </c>
      <c r="BL654" s="8">
        <v>42277</v>
      </c>
      <c r="BM654" s="8">
        <v>42247</v>
      </c>
      <c r="BN654" s="8">
        <v>42216</v>
      </c>
      <c r="BO654" s="8">
        <v>42185</v>
      </c>
      <c r="BP654" s="8">
        <v>42155</v>
      </c>
      <c r="BQ654" s="8">
        <v>42153</v>
      </c>
      <c r="BR654" s="8">
        <v>42124</v>
      </c>
      <c r="BS654" s="8">
        <v>42094</v>
      </c>
      <c r="BT654" s="8">
        <v>42063</v>
      </c>
      <c r="BU654" s="8">
        <v>42062</v>
      </c>
      <c r="BV654" s="8">
        <v>42034</v>
      </c>
      <c r="BW654" s="8">
        <v>42004</v>
      </c>
      <c r="BX654" s="8">
        <v>41973</v>
      </c>
      <c r="BY654" s="8">
        <v>41971</v>
      </c>
      <c r="BZ654" s="8">
        <v>41943</v>
      </c>
      <c r="CA654" s="8">
        <v>41912</v>
      </c>
      <c r="CB654" s="8">
        <v>41882</v>
      </c>
      <c r="CC654" s="8">
        <v>41880</v>
      </c>
      <c r="CD654" s="8">
        <v>41851</v>
      </c>
      <c r="CE654" s="8">
        <v>41820</v>
      </c>
      <c r="CF654" s="8">
        <v>41790</v>
      </c>
      <c r="CG654" s="8">
        <v>41789</v>
      </c>
      <c r="CH654" s="8">
        <v>41759</v>
      </c>
      <c r="CI654" s="8">
        <v>41729</v>
      </c>
      <c r="CJ654" s="8">
        <v>41698</v>
      </c>
      <c r="CK654" s="8">
        <v>41670</v>
      </c>
      <c r="CL654" s="8">
        <v>41639</v>
      </c>
      <c r="CM654" s="8">
        <v>41608</v>
      </c>
      <c r="CN654" s="8">
        <v>41607</v>
      </c>
      <c r="CO654" s="8">
        <v>41578</v>
      </c>
      <c r="CP654" s="8">
        <v>41547</v>
      </c>
      <c r="CQ654" s="8">
        <v>41517</v>
      </c>
      <c r="CR654" s="8">
        <v>41516</v>
      </c>
      <c r="CS654" s="8">
        <v>41486</v>
      </c>
      <c r="CT654" s="8">
        <v>41453</v>
      </c>
      <c r="CU654" s="8">
        <v>41425</v>
      </c>
      <c r="CV654" s="8">
        <v>41394</v>
      </c>
      <c r="CW654" s="8">
        <v>41362</v>
      </c>
      <c r="CX654" s="8">
        <v>41333</v>
      </c>
      <c r="CY654" s="8">
        <v>41305</v>
      </c>
      <c r="CZ654" s="8">
        <v>41274</v>
      </c>
      <c r="DA654" s="8">
        <v>41243</v>
      </c>
      <c r="DB654" s="8">
        <v>41213</v>
      </c>
      <c r="DC654" s="8">
        <v>41180</v>
      </c>
      <c r="DD654" s="8">
        <v>41152</v>
      </c>
      <c r="DE654" s="8">
        <v>41121</v>
      </c>
      <c r="DF654" s="8">
        <v>41089</v>
      </c>
      <c r="DG654" s="8">
        <v>41060</v>
      </c>
      <c r="DH654" s="8">
        <v>41029</v>
      </c>
      <c r="DI654" s="8">
        <v>40998</v>
      </c>
      <c r="DJ654" s="8">
        <v>40968</v>
      </c>
      <c r="DK654" s="8">
        <v>40939</v>
      </c>
      <c r="DL654" s="8">
        <v>40907</v>
      </c>
      <c r="DM654" s="8">
        <v>40877</v>
      </c>
      <c r="DN654" s="8">
        <v>40847</v>
      </c>
      <c r="DO654" s="8">
        <v>40816</v>
      </c>
      <c r="DP654" s="8">
        <v>40786</v>
      </c>
      <c r="DQ654" s="8">
        <v>40753</v>
      </c>
      <c r="DR654" s="8">
        <v>40724</v>
      </c>
    </row>
    <row r="655" spans="1:125" x14ac:dyDescent="0.2">
      <c r="A655" t="e">
        <f ca="1">_xll.BFieldInfo($B$655)</f>
        <v>#NAME?</v>
      </c>
      <c r="B655" t="s">
        <v>107</v>
      </c>
      <c r="C655">
        <v>62.588299999999997</v>
      </c>
      <c r="D655">
        <v>60.889699999999998</v>
      </c>
      <c r="E655">
        <v>60.889699999999998</v>
      </c>
      <c r="F655">
        <v>59.983800000000002</v>
      </c>
      <c r="G655">
        <v>54.4786</v>
      </c>
      <c r="H655">
        <v>55.752299999999998</v>
      </c>
      <c r="I655">
        <v>55.752299999999998</v>
      </c>
      <c r="J655">
        <v>59.122700000000002</v>
      </c>
      <c r="K655">
        <v>59.456499999999998</v>
      </c>
      <c r="L655">
        <v>63.002800000000001</v>
      </c>
      <c r="M655">
        <v>63.002800000000001</v>
      </c>
      <c r="N655">
        <v>61.1511</v>
      </c>
      <c r="O655">
        <v>61.486499999999999</v>
      </c>
      <c r="P655">
        <v>58.167999999999999</v>
      </c>
      <c r="Q655">
        <v>58.167999999999999</v>
      </c>
      <c r="R655">
        <v>62.905500000000004</v>
      </c>
      <c r="S655">
        <v>63.394500000000001</v>
      </c>
      <c r="T655">
        <v>56.306199999999997</v>
      </c>
      <c r="U655">
        <v>61.569600000000001</v>
      </c>
      <c r="V655">
        <v>59.502299999999998</v>
      </c>
      <c r="W655">
        <v>57.751899999999999</v>
      </c>
      <c r="X655">
        <v>55.646999999999998</v>
      </c>
      <c r="Y655">
        <v>49.823500000000003</v>
      </c>
      <c r="Z655">
        <v>53.807200000000002</v>
      </c>
      <c r="AA655">
        <v>53.895400000000002</v>
      </c>
      <c r="AB655">
        <v>56.668500000000002</v>
      </c>
      <c r="AC655">
        <v>53.3932</v>
      </c>
      <c r="AD655">
        <v>52.4041</v>
      </c>
      <c r="AE655">
        <v>48.2363</v>
      </c>
      <c r="AF655">
        <v>51.148400000000002</v>
      </c>
      <c r="AG655">
        <v>49.998899999999999</v>
      </c>
      <c r="AH655">
        <v>49.880600000000001</v>
      </c>
      <c r="AI655">
        <v>55.244900000000001</v>
      </c>
      <c r="AJ655">
        <v>56.247900000000001</v>
      </c>
      <c r="AK655">
        <v>51.349899999999998</v>
      </c>
      <c r="AL655">
        <v>53.283099999999997</v>
      </c>
      <c r="AM655">
        <v>55.281500000000001</v>
      </c>
      <c r="AN655">
        <v>52.305900000000001</v>
      </c>
      <c r="AO655">
        <v>54.447899999999997</v>
      </c>
      <c r="AP655">
        <v>54.0152</v>
      </c>
      <c r="AQ655">
        <v>54.038800000000002</v>
      </c>
      <c r="AR655">
        <v>48.919400000000003</v>
      </c>
      <c r="AS655">
        <v>48.456000000000003</v>
      </c>
      <c r="AT655">
        <v>47.872100000000003</v>
      </c>
      <c r="AU655">
        <v>45.7044</v>
      </c>
      <c r="AV655">
        <v>43.042999999999999</v>
      </c>
      <c r="AW655">
        <v>41.101700000000001</v>
      </c>
      <c r="AX655">
        <v>42.9617</v>
      </c>
      <c r="AY655">
        <v>41.069600000000001</v>
      </c>
      <c r="AZ655">
        <v>41.826900000000002</v>
      </c>
      <c r="BA655">
        <v>43.892600000000002</v>
      </c>
      <c r="BB655">
        <v>43.701000000000001</v>
      </c>
      <c r="BC655">
        <v>43.424399999999999</v>
      </c>
      <c r="BD655">
        <v>42.649900000000002</v>
      </c>
      <c r="BE655">
        <v>42.289200000000001</v>
      </c>
      <c r="BF655">
        <v>43.242699999999999</v>
      </c>
      <c r="BG655">
        <v>38.877200000000002</v>
      </c>
      <c r="BH655">
        <v>38.380400000000002</v>
      </c>
      <c r="BI655">
        <v>38.451599999999999</v>
      </c>
      <c r="BJ655">
        <v>41.02</v>
      </c>
      <c r="BK655">
        <v>40.883200000000002</v>
      </c>
      <c r="BL655">
        <v>37.871000000000002</v>
      </c>
      <c r="BM655">
        <v>38.887999999999998</v>
      </c>
      <c r="BN655">
        <v>41.876199999999997</v>
      </c>
      <c r="BO655">
        <v>42.096299999999999</v>
      </c>
      <c r="BP655">
        <v>45.4285</v>
      </c>
      <c r="BQ655">
        <v>45.4285</v>
      </c>
      <c r="BR655">
        <v>45.564300000000003</v>
      </c>
      <c r="BS655">
        <v>44.915300000000002</v>
      </c>
      <c r="BT655">
        <v>45.612699999999997</v>
      </c>
      <c r="BU655">
        <v>45.612699999999997</v>
      </c>
      <c r="BV655">
        <v>43.603700000000003</v>
      </c>
      <c r="BW655">
        <v>46.681199999999997</v>
      </c>
      <c r="BX655">
        <v>44.023800000000001</v>
      </c>
      <c r="BY655">
        <v>44.023800000000001</v>
      </c>
      <c r="BZ655">
        <v>40.536000000000001</v>
      </c>
      <c r="CA655">
        <v>39.615000000000002</v>
      </c>
      <c r="CB655">
        <v>42.978400000000001</v>
      </c>
      <c r="CC655">
        <v>42.978400000000001</v>
      </c>
      <c r="CD655">
        <v>41.7986</v>
      </c>
      <c r="CE655">
        <v>41.820799999999998</v>
      </c>
      <c r="CF655">
        <v>43.358199999999997</v>
      </c>
      <c r="CG655">
        <v>43.358199999999997</v>
      </c>
      <c r="CH655">
        <v>42.181899999999999</v>
      </c>
      <c r="CI655">
        <v>42.086500000000001</v>
      </c>
      <c r="CJ655">
        <v>40.2348</v>
      </c>
      <c r="CK655">
        <v>37.961199999999998</v>
      </c>
      <c r="CL655">
        <v>39.235199999999999</v>
      </c>
      <c r="CM655">
        <v>36.189500000000002</v>
      </c>
      <c r="CN655">
        <v>36.189500000000002</v>
      </c>
      <c r="CO655">
        <v>34.353900000000003</v>
      </c>
      <c r="CP655">
        <v>33.893000000000001</v>
      </c>
      <c r="CQ655">
        <v>32.554400000000001</v>
      </c>
      <c r="CR655">
        <v>32.554400000000001</v>
      </c>
      <c r="CS655">
        <v>33.055100000000003</v>
      </c>
      <c r="CT655">
        <v>31.2592</v>
      </c>
      <c r="CU655">
        <v>34.384099999999997</v>
      </c>
      <c r="CV655">
        <v>33.366300000000003</v>
      </c>
      <c r="CW655">
        <v>32.908200000000001</v>
      </c>
      <c r="CX655">
        <v>34.852400000000003</v>
      </c>
      <c r="CY655">
        <v>36.145099999999999</v>
      </c>
      <c r="CZ655">
        <v>33.915900000000001</v>
      </c>
      <c r="DA655">
        <v>32.566899999999997</v>
      </c>
      <c r="DB655">
        <v>31.458600000000001</v>
      </c>
      <c r="DC655">
        <v>31.780799999999999</v>
      </c>
      <c r="DD655">
        <v>31.972799999999999</v>
      </c>
      <c r="DE655">
        <v>30.507999999999999</v>
      </c>
      <c r="DF655">
        <v>29.941400000000002</v>
      </c>
      <c r="DG655">
        <v>26.685200000000002</v>
      </c>
      <c r="DH655">
        <v>29.638999999999999</v>
      </c>
      <c r="DI655">
        <v>29.336400000000001</v>
      </c>
      <c r="DJ655">
        <v>29.431899999999999</v>
      </c>
      <c r="DK655">
        <v>28.380600000000001</v>
      </c>
      <c r="DL655">
        <v>25.748000000000001</v>
      </c>
      <c r="DM655">
        <v>31.469799999999999</v>
      </c>
      <c r="DN655">
        <v>32.895200000000003</v>
      </c>
      <c r="DO655">
        <v>28.792000000000002</v>
      </c>
      <c r="DP655">
        <v>28.120799999999999</v>
      </c>
      <c r="DQ655">
        <v>30.635400000000001</v>
      </c>
      <c r="DR655">
        <v>32.909999999999997</v>
      </c>
    </row>
    <row r="656" spans="1:125" x14ac:dyDescent="0.2">
      <c r="A656" t="e">
        <f ca="1">_xll.BFieldInfo($B$656)</f>
        <v>#NAME?</v>
      </c>
      <c r="B656" t="s">
        <v>109</v>
      </c>
      <c r="C656">
        <v>1300</v>
      </c>
      <c r="D656">
        <v>1300</v>
      </c>
      <c r="E656">
        <v>1200</v>
      </c>
      <c r="F656">
        <v>1200</v>
      </c>
      <c r="G656">
        <v>1200</v>
      </c>
      <c r="H656">
        <v>1200</v>
      </c>
      <c r="I656">
        <v>1200</v>
      </c>
      <c r="J656">
        <v>1200</v>
      </c>
      <c r="K656">
        <v>1200</v>
      </c>
      <c r="L656">
        <v>1200</v>
      </c>
      <c r="M656">
        <v>1200</v>
      </c>
      <c r="N656">
        <v>1200</v>
      </c>
      <c r="O656">
        <v>1200</v>
      </c>
      <c r="P656">
        <v>1200</v>
      </c>
      <c r="Q656">
        <v>1200</v>
      </c>
      <c r="R656">
        <v>1200</v>
      </c>
      <c r="S656">
        <v>1200</v>
      </c>
      <c r="T656">
        <v>1200</v>
      </c>
      <c r="U656">
        <v>1100</v>
      </c>
      <c r="V656">
        <v>1100</v>
      </c>
      <c r="W656">
        <v>1100</v>
      </c>
      <c r="X656">
        <v>1100</v>
      </c>
      <c r="Y656">
        <v>1100</v>
      </c>
      <c r="Z656">
        <v>1100</v>
      </c>
      <c r="AA656">
        <v>1100</v>
      </c>
      <c r="AB656">
        <v>1100</v>
      </c>
      <c r="AC656">
        <v>1100</v>
      </c>
      <c r="AD656">
        <v>1100</v>
      </c>
      <c r="AE656">
        <v>1100</v>
      </c>
      <c r="AF656">
        <v>1100</v>
      </c>
      <c r="AG656">
        <v>1100</v>
      </c>
      <c r="AH656">
        <v>1100</v>
      </c>
      <c r="AI656">
        <v>1100</v>
      </c>
      <c r="AJ656">
        <v>1100</v>
      </c>
      <c r="AK656">
        <v>1100</v>
      </c>
      <c r="AL656">
        <v>1100</v>
      </c>
      <c r="AM656">
        <v>1100</v>
      </c>
      <c r="AN656">
        <v>1100</v>
      </c>
      <c r="AO656">
        <v>1100</v>
      </c>
      <c r="AP656">
        <v>1100</v>
      </c>
      <c r="AQ656">
        <v>1100</v>
      </c>
      <c r="AR656">
        <v>1100</v>
      </c>
      <c r="AS656">
        <v>949</v>
      </c>
      <c r="AT656">
        <v>949</v>
      </c>
      <c r="AU656">
        <v>949</v>
      </c>
      <c r="AV656">
        <v>949</v>
      </c>
      <c r="AW656">
        <v>949</v>
      </c>
      <c r="AX656">
        <v>949</v>
      </c>
      <c r="AY656">
        <v>949</v>
      </c>
      <c r="AZ656">
        <v>949</v>
      </c>
      <c r="BA656">
        <v>949</v>
      </c>
      <c r="BB656">
        <v>949</v>
      </c>
      <c r="BC656">
        <v>949</v>
      </c>
      <c r="BD656">
        <v>949</v>
      </c>
      <c r="BE656">
        <v>1000</v>
      </c>
      <c r="BF656">
        <v>1000</v>
      </c>
      <c r="BG656">
        <v>1000</v>
      </c>
      <c r="BH656">
        <v>1000</v>
      </c>
      <c r="BI656">
        <v>1000</v>
      </c>
      <c r="BJ656">
        <v>1000</v>
      </c>
      <c r="BK656">
        <v>1000</v>
      </c>
      <c r="BL656">
        <v>1000</v>
      </c>
      <c r="BM656">
        <v>1000</v>
      </c>
      <c r="BN656">
        <v>1000</v>
      </c>
      <c r="BO656">
        <v>1000</v>
      </c>
      <c r="BP656">
        <v>1000</v>
      </c>
      <c r="BQ656">
        <v>853</v>
      </c>
      <c r="BR656">
        <v>853</v>
      </c>
      <c r="BS656">
        <v>853</v>
      </c>
      <c r="BT656">
        <v>853</v>
      </c>
      <c r="BU656">
        <v>853</v>
      </c>
      <c r="BV656">
        <v>853</v>
      </c>
      <c r="BW656">
        <v>853</v>
      </c>
      <c r="BX656">
        <v>853</v>
      </c>
      <c r="BY656">
        <v>853</v>
      </c>
      <c r="BZ656">
        <v>853</v>
      </c>
      <c r="CA656">
        <v>853</v>
      </c>
      <c r="CB656">
        <v>853</v>
      </c>
      <c r="CC656">
        <v>853</v>
      </c>
      <c r="CD656">
        <v>853</v>
      </c>
      <c r="CE656">
        <v>853</v>
      </c>
      <c r="CF656">
        <v>853</v>
      </c>
      <c r="CG656">
        <v>734</v>
      </c>
      <c r="CH656">
        <v>734</v>
      </c>
      <c r="CI656">
        <v>734</v>
      </c>
      <c r="CJ656">
        <v>734</v>
      </c>
      <c r="CK656">
        <v>734</v>
      </c>
      <c r="CL656">
        <v>734</v>
      </c>
      <c r="CM656">
        <v>734</v>
      </c>
      <c r="CN656">
        <v>734</v>
      </c>
      <c r="CO656">
        <v>734</v>
      </c>
      <c r="CP656">
        <v>734</v>
      </c>
      <c r="CQ656">
        <v>734</v>
      </c>
      <c r="CR656">
        <v>734</v>
      </c>
      <c r="CS656">
        <v>734</v>
      </c>
      <c r="CT656">
        <v>734</v>
      </c>
      <c r="CU656">
        <v>734</v>
      </c>
      <c r="CV656">
        <v>691</v>
      </c>
      <c r="CW656">
        <v>691</v>
      </c>
      <c r="CX656">
        <v>691</v>
      </c>
      <c r="CY656">
        <v>691</v>
      </c>
      <c r="CZ656">
        <v>691</v>
      </c>
      <c r="DA656">
        <v>691</v>
      </c>
      <c r="DB656">
        <v>691</v>
      </c>
      <c r="DC656">
        <v>691</v>
      </c>
      <c r="DD656">
        <v>691</v>
      </c>
      <c r="DE656">
        <v>691</v>
      </c>
      <c r="DF656">
        <v>691</v>
      </c>
      <c r="DG656">
        <v>691</v>
      </c>
      <c r="DH656" t="s">
        <v>108</v>
      </c>
      <c r="DI656" t="s">
        <v>108</v>
      </c>
      <c r="DJ656" t="s">
        <v>108</v>
      </c>
      <c r="DK656" t="s">
        <v>108</v>
      </c>
      <c r="DL656" t="s">
        <v>108</v>
      </c>
      <c r="DM656" t="s">
        <v>108</v>
      </c>
      <c r="DN656" t="s">
        <v>108</v>
      </c>
      <c r="DO656" t="s">
        <v>108</v>
      </c>
      <c r="DP656" t="s">
        <v>108</v>
      </c>
      <c r="DQ656" t="s">
        <v>108</v>
      </c>
      <c r="DR656" t="s">
        <v>108</v>
      </c>
    </row>
    <row r="657" spans="1:122" x14ac:dyDescent="0.2">
      <c r="A657" t="e">
        <f ca="1">_xll.BFieldInfo($B$657)</f>
        <v>#NAME?</v>
      </c>
      <c r="B657" t="s">
        <v>110</v>
      </c>
      <c r="C657">
        <v>416</v>
      </c>
      <c r="D657">
        <v>416</v>
      </c>
      <c r="E657">
        <v>379</v>
      </c>
      <c r="F657">
        <v>379</v>
      </c>
      <c r="G657">
        <v>379</v>
      </c>
      <c r="H657">
        <v>379</v>
      </c>
      <c r="I657">
        <v>379</v>
      </c>
      <c r="J657">
        <v>379</v>
      </c>
      <c r="K657">
        <v>379</v>
      </c>
      <c r="L657">
        <v>379</v>
      </c>
      <c r="M657">
        <v>379</v>
      </c>
      <c r="N657">
        <v>379</v>
      </c>
      <c r="O657">
        <v>379</v>
      </c>
      <c r="P657">
        <v>379</v>
      </c>
      <c r="Q657">
        <v>379</v>
      </c>
      <c r="R657">
        <v>379</v>
      </c>
      <c r="S657">
        <v>379</v>
      </c>
      <c r="T657">
        <v>379</v>
      </c>
      <c r="U657">
        <v>389</v>
      </c>
      <c r="V657">
        <v>389</v>
      </c>
      <c r="W657">
        <v>389</v>
      </c>
      <c r="X657">
        <v>389</v>
      </c>
      <c r="Y657">
        <v>389</v>
      </c>
      <c r="Z657">
        <v>389</v>
      </c>
      <c r="AA657">
        <v>389</v>
      </c>
      <c r="AB657">
        <v>389</v>
      </c>
      <c r="AC657">
        <v>389</v>
      </c>
      <c r="AD657">
        <v>389</v>
      </c>
      <c r="AE657">
        <v>389</v>
      </c>
      <c r="AF657">
        <v>389</v>
      </c>
      <c r="AG657">
        <v>388</v>
      </c>
      <c r="AH657">
        <v>388</v>
      </c>
      <c r="AI657">
        <v>388</v>
      </c>
      <c r="AJ657">
        <v>388</v>
      </c>
      <c r="AK657">
        <v>388</v>
      </c>
      <c r="AL657">
        <v>388</v>
      </c>
      <c r="AM657">
        <v>388</v>
      </c>
      <c r="AN657">
        <v>388</v>
      </c>
      <c r="AO657">
        <v>388</v>
      </c>
      <c r="AP657">
        <v>388</v>
      </c>
      <c r="AQ657">
        <v>388</v>
      </c>
      <c r="AR657">
        <v>388</v>
      </c>
      <c r="AS657">
        <v>362</v>
      </c>
      <c r="AT657">
        <v>362</v>
      </c>
      <c r="AU657">
        <v>362</v>
      </c>
      <c r="AV657">
        <v>362</v>
      </c>
      <c r="AW657">
        <v>362</v>
      </c>
      <c r="AX657">
        <v>362</v>
      </c>
      <c r="AY657">
        <v>362</v>
      </c>
      <c r="AZ657">
        <v>362</v>
      </c>
      <c r="BA657">
        <v>362</v>
      </c>
      <c r="BB657">
        <v>362</v>
      </c>
      <c r="BC657">
        <v>362</v>
      </c>
      <c r="BD657">
        <v>362</v>
      </c>
      <c r="BE657">
        <v>401</v>
      </c>
      <c r="BF657">
        <v>401</v>
      </c>
      <c r="BG657">
        <v>401</v>
      </c>
      <c r="BH657">
        <v>401</v>
      </c>
      <c r="BI657">
        <v>401</v>
      </c>
      <c r="BJ657">
        <v>401</v>
      </c>
      <c r="BK657">
        <v>401</v>
      </c>
      <c r="BL657">
        <v>401</v>
      </c>
      <c r="BM657">
        <v>401</v>
      </c>
      <c r="BN657">
        <v>401</v>
      </c>
      <c r="BO657">
        <v>401</v>
      </c>
      <c r="BP657">
        <v>401</v>
      </c>
      <c r="BQ657">
        <v>417</v>
      </c>
      <c r="BR657">
        <v>417</v>
      </c>
      <c r="BS657">
        <v>417</v>
      </c>
      <c r="BT657">
        <v>417</v>
      </c>
      <c r="BU657">
        <v>417</v>
      </c>
      <c r="BV657">
        <v>417</v>
      </c>
      <c r="BW657">
        <v>417</v>
      </c>
      <c r="BX657">
        <v>417</v>
      </c>
      <c r="BY657">
        <v>417</v>
      </c>
      <c r="BZ657">
        <v>417</v>
      </c>
      <c r="CA657">
        <v>417</v>
      </c>
      <c r="CB657">
        <v>417</v>
      </c>
      <c r="CC657">
        <v>417</v>
      </c>
      <c r="CD657">
        <v>417</v>
      </c>
      <c r="CE657">
        <v>417</v>
      </c>
      <c r="CF657">
        <v>417</v>
      </c>
      <c r="CG657">
        <v>370</v>
      </c>
      <c r="CH657">
        <v>370</v>
      </c>
      <c r="CI657">
        <v>370</v>
      </c>
      <c r="CJ657">
        <v>370</v>
      </c>
      <c r="CK657">
        <v>370</v>
      </c>
      <c r="CL657">
        <v>370</v>
      </c>
      <c r="CM657">
        <v>370</v>
      </c>
      <c r="CN657">
        <v>370</v>
      </c>
      <c r="CO657">
        <v>370</v>
      </c>
      <c r="CP657">
        <v>370</v>
      </c>
      <c r="CQ657">
        <v>370</v>
      </c>
      <c r="CR657">
        <v>370</v>
      </c>
      <c r="CS657">
        <v>370</v>
      </c>
      <c r="CT657">
        <v>370</v>
      </c>
      <c r="CU657">
        <v>370</v>
      </c>
      <c r="CV657">
        <v>394</v>
      </c>
      <c r="CW657">
        <v>394</v>
      </c>
      <c r="CX657">
        <v>394</v>
      </c>
      <c r="CY657">
        <v>394</v>
      </c>
      <c r="CZ657">
        <v>394</v>
      </c>
      <c r="DA657">
        <v>394</v>
      </c>
      <c r="DB657">
        <v>394</v>
      </c>
      <c r="DC657">
        <v>394</v>
      </c>
      <c r="DD657">
        <v>394</v>
      </c>
      <c r="DE657">
        <v>394</v>
      </c>
      <c r="DF657">
        <v>394</v>
      </c>
      <c r="DG657">
        <v>394</v>
      </c>
      <c r="DH657" t="s">
        <v>108</v>
      </c>
      <c r="DI657" t="s">
        <v>108</v>
      </c>
      <c r="DJ657" t="s">
        <v>108</v>
      </c>
      <c r="DK657" t="s">
        <v>108</v>
      </c>
      <c r="DL657" t="s">
        <v>108</v>
      </c>
      <c r="DM657" t="s">
        <v>108</v>
      </c>
      <c r="DN657" t="s">
        <v>108</v>
      </c>
      <c r="DO657" t="s">
        <v>108</v>
      </c>
      <c r="DP657" t="s">
        <v>108</v>
      </c>
      <c r="DQ657" t="s">
        <v>108</v>
      </c>
      <c r="DR657" t="s">
        <v>108</v>
      </c>
    </row>
    <row r="658" spans="1:122" x14ac:dyDescent="0.2">
      <c r="A658" t="e">
        <f ca="1">_xll.BFieldInfo($B$658)</f>
        <v>#NAME?</v>
      </c>
      <c r="B658" t="s">
        <v>111</v>
      </c>
      <c r="C658">
        <v>164912.59</v>
      </c>
      <c r="D658">
        <v>164912.59</v>
      </c>
      <c r="E658">
        <v>156343.06</v>
      </c>
      <c r="F658">
        <v>156343.06</v>
      </c>
      <c r="G658">
        <v>156343.06</v>
      </c>
      <c r="H658">
        <v>156343.06</v>
      </c>
      <c r="I658">
        <v>180433.96</v>
      </c>
      <c r="J658">
        <v>180433.96</v>
      </c>
      <c r="K658">
        <v>180433.96</v>
      </c>
      <c r="L658">
        <v>180433.96</v>
      </c>
      <c r="M658">
        <v>171589.76000000001</v>
      </c>
      <c r="N658">
        <v>171589.76000000001</v>
      </c>
      <c r="O658">
        <v>171589.76000000001</v>
      </c>
      <c r="P658">
        <v>171589.76000000001</v>
      </c>
      <c r="Q658">
        <v>169965.4</v>
      </c>
      <c r="R658">
        <v>169965.4</v>
      </c>
      <c r="S658">
        <v>169965.4</v>
      </c>
      <c r="T658">
        <v>169965.4</v>
      </c>
      <c r="U658">
        <v>179483.59</v>
      </c>
      <c r="V658">
        <v>179483.59</v>
      </c>
      <c r="W658">
        <v>179483.59</v>
      </c>
      <c r="X658">
        <v>177096.32000000001</v>
      </c>
      <c r="Y658">
        <v>177096.32000000001</v>
      </c>
      <c r="Z658">
        <v>177096.32000000001</v>
      </c>
      <c r="AA658">
        <v>185138.38</v>
      </c>
      <c r="AB658">
        <v>185138.38</v>
      </c>
      <c r="AC658">
        <v>185138.38</v>
      </c>
      <c r="AD658">
        <v>186739.84</v>
      </c>
      <c r="AE658">
        <v>186739.84</v>
      </c>
      <c r="AF658">
        <v>186739.84</v>
      </c>
      <c r="AG658">
        <v>207392.31</v>
      </c>
      <c r="AH658">
        <v>207392.31</v>
      </c>
      <c r="AI658">
        <v>207392.31</v>
      </c>
      <c r="AJ658">
        <v>203255.58</v>
      </c>
      <c r="AK658">
        <v>203255.58</v>
      </c>
      <c r="AL658">
        <v>203255.58</v>
      </c>
      <c r="AM658">
        <v>209926.43</v>
      </c>
      <c r="AN658">
        <v>209926.43</v>
      </c>
      <c r="AO658">
        <v>209926.43</v>
      </c>
      <c r="AP658">
        <v>187778.43</v>
      </c>
      <c r="AQ658">
        <v>187778.43</v>
      </c>
      <c r="AR658">
        <v>187778.43</v>
      </c>
      <c r="AS658">
        <v>175257.85</v>
      </c>
      <c r="AT658">
        <v>175257.85</v>
      </c>
      <c r="AU658">
        <v>175257.85</v>
      </c>
      <c r="AV658">
        <v>164899.57</v>
      </c>
      <c r="AW658">
        <v>164899.57</v>
      </c>
      <c r="AX658">
        <v>164899.57</v>
      </c>
      <c r="AY658">
        <v>169249.32</v>
      </c>
      <c r="AZ658">
        <v>169249.32</v>
      </c>
      <c r="BA658">
        <v>169249.32</v>
      </c>
      <c r="BB658">
        <v>166066.20000000001</v>
      </c>
      <c r="BC658">
        <v>166066.20000000001</v>
      </c>
      <c r="BD658">
        <v>166066.20000000001</v>
      </c>
      <c r="BE658">
        <v>152857.68</v>
      </c>
      <c r="BF658">
        <v>152857.68</v>
      </c>
      <c r="BG658">
        <v>152857.68</v>
      </c>
      <c r="BH658">
        <v>163985.76</v>
      </c>
      <c r="BI658">
        <v>163985.76</v>
      </c>
      <c r="BJ658">
        <v>163985.76</v>
      </c>
      <c r="BK658">
        <v>158819.38</v>
      </c>
      <c r="BL658">
        <v>158819.38</v>
      </c>
      <c r="BM658">
        <v>158819.38</v>
      </c>
      <c r="BN658">
        <v>188877.07</v>
      </c>
      <c r="BO658">
        <v>188877.07</v>
      </c>
      <c r="BP658">
        <v>188877.07</v>
      </c>
      <c r="BQ658">
        <v>191624.86</v>
      </c>
      <c r="BR658">
        <v>191624.86</v>
      </c>
      <c r="BS658">
        <v>191624.86</v>
      </c>
      <c r="BT658">
        <v>191624.86</v>
      </c>
      <c r="BU658">
        <v>186519.18</v>
      </c>
      <c r="BV658">
        <v>186519.18</v>
      </c>
      <c r="BW658">
        <v>186519.18</v>
      </c>
      <c r="BX658">
        <v>186519.18</v>
      </c>
      <c r="BY658">
        <v>184310.14</v>
      </c>
      <c r="BZ658">
        <v>184310.14</v>
      </c>
      <c r="CA658">
        <v>184310.14</v>
      </c>
      <c r="CB658">
        <v>184310.14</v>
      </c>
      <c r="CC658">
        <v>187577.28</v>
      </c>
      <c r="CD658">
        <v>187577.28</v>
      </c>
      <c r="CE658">
        <v>187577.28</v>
      </c>
      <c r="CF658">
        <v>187577.28</v>
      </c>
      <c r="CG658">
        <v>175330.13</v>
      </c>
      <c r="CH658">
        <v>175330.13</v>
      </c>
      <c r="CI658">
        <v>175330.13</v>
      </c>
      <c r="CJ658">
        <v>175330.13</v>
      </c>
      <c r="CK658">
        <v>159016.74</v>
      </c>
      <c r="CL658">
        <v>159016.74</v>
      </c>
      <c r="CM658">
        <v>159016.74</v>
      </c>
      <c r="CN658">
        <v>145568.34</v>
      </c>
      <c r="CO658">
        <v>145568.34</v>
      </c>
      <c r="CP658">
        <v>145568.34</v>
      </c>
      <c r="CQ658">
        <v>145568.34</v>
      </c>
      <c r="CR658">
        <v>156941.88</v>
      </c>
      <c r="CS658">
        <v>156941.88</v>
      </c>
      <c r="CT658">
        <v>156941.88</v>
      </c>
      <c r="CU658">
        <v>156941.88</v>
      </c>
      <c r="CV658">
        <v>161578.56</v>
      </c>
      <c r="CW658">
        <v>161578.56</v>
      </c>
      <c r="CX658">
        <v>161578.56</v>
      </c>
      <c r="CY658">
        <v>152766.9</v>
      </c>
      <c r="CZ658">
        <v>152766.9</v>
      </c>
      <c r="DA658">
        <v>152766.9</v>
      </c>
      <c r="DB658">
        <v>152901.15</v>
      </c>
      <c r="DC658">
        <v>152901.15</v>
      </c>
      <c r="DD658">
        <v>152901.15</v>
      </c>
      <c r="DE658">
        <v>129835.35</v>
      </c>
      <c r="DF658">
        <v>129835.35</v>
      </c>
      <c r="DG658">
        <v>129835.35</v>
      </c>
      <c r="DH658">
        <v>145660.64499999999</v>
      </c>
      <c r="DI658">
        <v>145660.64499999999</v>
      </c>
      <c r="DJ658">
        <v>145660.64499999999</v>
      </c>
      <c r="DK658">
        <v>157753.20000000001</v>
      </c>
      <c r="DL658">
        <v>157753.20000000001</v>
      </c>
      <c r="DM658">
        <v>157753.20000000001</v>
      </c>
      <c r="DN658">
        <v>141781.57</v>
      </c>
      <c r="DO658">
        <v>141781.57</v>
      </c>
      <c r="DP658">
        <v>141781.57</v>
      </c>
      <c r="DQ658" t="s">
        <v>108</v>
      </c>
      <c r="DR658" t="s">
        <v>108</v>
      </c>
    </row>
    <row r="659" spans="1:122" x14ac:dyDescent="0.2">
      <c r="A659" t="e">
        <f ca="1">_xll.BFieldInfo($B$659)</f>
        <v>#NAME?</v>
      </c>
      <c r="B659" t="s">
        <v>109</v>
      </c>
      <c r="C659">
        <v>1300</v>
      </c>
      <c r="D659">
        <v>1300</v>
      </c>
      <c r="E659">
        <v>1200</v>
      </c>
      <c r="F659">
        <v>1200</v>
      </c>
      <c r="G659">
        <v>1200</v>
      </c>
      <c r="H659">
        <v>1200</v>
      </c>
      <c r="I659">
        <v>1200</v>
      </c>
      <c r="J659">
        <v>1200</v>
      </c>
      <c r="K659">
        <v>1200</v>
      </c>
      <c r="L659">
        <v>1200</v>
      </c>
      <c r="M659">
        <v>1200</v>
      </c>
      <c r="N659">
        <v>1200</v>
      </c>
      <c r="O659">
        <v>1200</v>
      </c>
      <c r="P659">
        <v>1200</v>
      </c>
      <c r="Q659">
        <v>1200</v>
      </c>
      <c r="R659">
        <v>1200</v>
      </c>
      <c r="S659">
        <v>1200</v>
      </c>
      <c r="T659">
        <v>1200</v>
      </c>
      <c r="U659">
        <v>1100</v>
      </c>
      <c r="V659">
        <v>1100</v>
      </c>
      <c r="W659">
        <v>1100</v>
      </c>
      <c r="X659">
        <v>1100</v>
      </c>
      <c r="Y659">
        <v>1100</v>
      </c>
      <c r="Z659">
        <v>1100</v>
      </c>
      <c r="AA659">
        <v>1100</v>
      </c>
      <c r="AB659">
        <v>1100</v>
      </c>
      <c r="AC659">
        <v>1100</v>
      </c>
      <c r="AD659">
        <v>1100</v>
      </c>
      <c r="AE659">
        <v>1100</v>
      </c>
      <c r="AF659">
        <v>1100</v>
      </c>
      <c r="AG659">
        <v>1100</v>
      </c>
      <c r="AH659">
        <v>1100</v>
      </c>
      <c r="AI659">
        <v>1100</v>
      </c>
      <c r="AJ659">
        <v>1100</v>
      </c>
      <c r="AK659">
        <v>1100</v>
      </c>
      <c r="AL659">
        <v>1100</v>
      </c>
      <c r="AM659">
        <v>1100</v>
      </c>
      <c r="AN659">
        <v>1100</v>
      </c>
      <c r="AO659">
        <v>1100</v>
      </c>
      <c r="AP659">
        <v>1100</v>
      </c>
      <c r="AQ659">
        <v>1100</v>
      </c>
      <c r="AR659">
        <v>1100</v>
      </c>
      <c r="AS659">
        <v>949</v>
      </c>
      <c r="AT659">
        <v>949</v>
      </c>
      <c r="AU659">
        <v>949</v>
      </c>
      <c r="AV659">
        <v>949</v>
      </c>
      <c r="AW659">
        <v>949</v>
      </c>
      <c r="AX659">
        <v>949</v>
      </c>
      <c r="AY659">
        <v>949</v>
      </c>
      <c r="AZ659">
        <v>949</v>
      </c>
      <c r="BA659">
        <v>949</v>
      </c>
      <c r="BB659">
        <v>949</v>
      </c>
      <c r="BC659">
        <v>949</v>
      </c>
      <c r="BD659">
        <v>949</v>
      </c>
      <c r="BE659">
        <v>1000</v>
      </c>
      <c r="BF659">
        <v>1000</v>
      </c>
      <c r="BG659">
        <v>1000</v>
      </c>
      <c r="BH659">
        <v>1000</v>
      </c>
      <c r="BI659">
        <v>1000</v>
      </c>
      <c r="BJ659">
        <v>1000</v>
      </c>
      <c r="BK659">
        <v>1000</v>
      </c>
      <c r="BL659">
        <v>1000</v>
      </c>
      <c r="BM659">
        <v>1000</v>
      </c>
      <c r="BN659">
        <v>1000</v>
      </c>
      <c r="BO659">
        <v>1000</v>
      </c>
      <c r="BP659">
        <v>1000</v>
      </c>
      <c r="BQ659">
        <v>853</v>
      </c>
      <c r="BR659">
        <v>853</v>
      </c>
      <c r="BS659">
        <v>853</v>
      </c>
      <c r="BT659">
        <v>853</v>
      </c>
      <c r="BU659">
        <v>853</v>
      </c>
      <c r="BV659">
        <v>853</v>
      </c>
      <c r="BW659">
        <v>853</v>
      </c>
      <c r="BX659">
        <v>853</v>
      </c>
      <c r="BY659">
        <v>853</v>
      </c>
      <c r="BZ659">
        <v>853</v>
      </c>
      <c r="CA659">
        <v>853</v>
      </c>
      <c r="CB659">
        <v>853</v>
      </c>
      <c r="CC659">
        <v>853</v>
      </c>
      <c r="CD659">
        <v>853</v>
      </c>
      <c r="CE659">
        <v>853</v>
      </c>
      <c r="CF659">
        <v>853</v>
      </c>
      <c r="CG659">
        <v>734</v>
      </c>
      <c r="CH659">
        <v>734</v>
      </c>
      <c r="CI659">
        <v>734</v>
      </c>
      <c r="CJ659">
        <v>734</v>
      </c>
      <c r="CK659">
        <v>734</v>
      </c>
      <c r="CL659">
        <v>734</v>
      </c>
      <c r="CM659">
        <v>734</v>
      </c>
      <c r="CN659">
        <v>734</v>
      </c>
      <c r="CO659">
        <v>734</v>
      </c>
      <c r="CP659">
        <v>734</v>
      </c>
      <c r="CQ659">
        <v>734</v>
      </c>
      <c r="CR659">
        <v>734</v>
      </c>
      <c r="CS659">
        <v>734</v>
      </c>
      <c r="CT659">
        <v>734</v>
      </c>
      <c r="CU659">
        <v>734</v>
      </c>
      <c r="CV659">
        <v>691</v>
      </c>
      <c r="CW659">
        <v>691</v>
      </c>
      <c r="CX659">
        <v>691</v>
      </c>
      <c r="CY659">
        <v>691</v>
      </c>
      <c r="CZ659">
        <v>691</v>
      </c>
      <c r="DA659">
        <v>691</v>
      </c>
      <c r="DB659">
        <v>691</v>
      </c>
      <c r="DC659">
        <v>691</v>
      </c>
      <c r="DD659">
        <v>691</v>
      </c>
      <c r="DE659">
        <v>691</v>
      </c>
      <c r="DF659">
        <v>691</v>
      </c>
      <c r="DG659">
        <v>691</v>
      </c>
      <c r="DH659" t="s">
        <v>108</v>
      </c>
      <c r="DI659" t="s">
        <v>108</v>
      </c>
      <c r="DJ659" t="s">
        <v>108</v>
      </c>
      <c r="DK659" t="s">
        <v>108</v>
      </c>
      <c r="DL659" t="s">
        <v>108</v>
      </c>
      <c r="DM659" t="s">
        <v>108</v>
      </c>
      <c r="DN659" t="s">
        <v>108</v>
      </c>
      <c r="DO659" t="s">
        <v>108</v>
      </c>
      <c r="DP659" t="s">
        <v>108</v>
      </c>
      <c r="DQ659" t="s">
        <v>108</v>
      </c>
      <c r="DR659" t="s">
        <v>108</v>
      </c>
    </row>
    <row r="660" spans="1:122" x14ac:dyDescent="0.2">
      <c r="A660" t="e">
        <f ca="1">_xll.BFieldInfo($B$660)</f>
        <v>#NAME?</v>
      </c>
      <c r="B660" t="s">
        <v>112</v>
      </c>
      <c r="C660" t="s">
        <v>108</v>
      </c>
      <c r="D660" t="s">
        <v>108</v>
      </c>
      <c r="E660" t="s">
        <v>108</v>
      </c>
      <c r="F660" t="s">
        <v>108</v>
      </c>
      <c r="G660" t="s">
        <v>108</v>
      </c>
      <c r="H660" t="s">
        <v>108</v>
      </c>
      <c r="I660" t="s">
        <v>108</v>
      </c>
      <c r="J660" t="s">
        <v>108</v>
      </c>
      <c r="K660" t="s">
        <v>108</v>
      </c>
      <c r="L660" t="s">
        <v>108</v>
      </c>
      <c r="M660" t="s">
        <v>108</v>
      </c>
      <c r="N660" t="s">
        <v>108</v>
      </c>
      <c r="O660" t="s">
        <v>108</v>
      </c>
      <c r="P660" t="s">
        <v>108</v>
      </c>
      <c r="Q660" t="s">
        <v>108</v>
      </c>
      <c r="R660" t="s">
        <v>108</v>
      </c>
      <c r="S660" t="s">
        <v>108</v>
      </c>
      <c r="T660" t="s">
        <v>108</v>
      </c>
      <c r="U660" t="s">
        <v>108</v>
      </c>
      <c r="V660" t="s">
        <v>108</v>
      </c>
      <c r="W660" t="s">
        <v>108</v>
      </c>
      <c r="X660" t="s">
        <v>108</v>
      </c>
      <c r="Y660" t="s">
        <v>108</v>
      </c>
      <c r="Z660" t="s">
        <v>108</v>
      </c>
      <c r="AA660" t="s">
        <v>108</v>
      </c>
      <c r="AB660" t="s">
        <v>108</v>
      </c>
      <c r="AC660" t="s">
        <v>108</v>
      </c>
      <c r="AD660" t="s">
        <v>108</v>
      </c>
      <c r="AE660" t="s">
        <v>108</v>
      </c>
      <c r="AF660" t="s">
        <v>108</v>
      </c>
      <c r="AG660" t="s">
        <v>108</v>
      </c>
      <c r="AH660" t="s">
        <v>108</v>
      </c>
      <c r="AI660" t="s">
        <v>108</v>
      </c>
      <c r="AJ660" t="s">
        <v>108</v>
      </c>
      <c r="AK660" t="s">
        <v>108</v>
      </c>
      <c r="AL660" t="s">
        <v>108</v>
      </c>
      <c r="AM660" t="s">
        <v>108</v>
      </c>
      <c r="AN660" t="s">
        <v>108</v>
      </c>
      <c r="AO660" t="s">
        <v>108</v>
      </c>
      <c r="AP660" t="s">
        <v>108</v>
      </c>
      <c r="AQ660" t="s">
        <v>108</v>
      </c>
      <c r="AR660" t="s">
        <v>108</v>
      </c>
      <c r="AS660" t="s">
        <v>108</v>
      </c>
      <c r="AT660" t="s">
        <v>108</v>
      </c>
      <c r="AU660" t="s">
        <v>108</v>
      </c>
      <c r="AV660" t="s">
        <v>108</v>
      </c>
      <c r="AW660" t="s">
        <v>108</v>
      </c>
      <c r="AX660" t="s">
        <v>108</v>
      </c>
      <c r="AY660" t="s">
        <v>108</v>
      </c>
      <c r="AZ660" t="s">
        <v>108</v>
      </c>
      <c r="BA660" t="s">
        <v>108</v>
      </c>
      <c r="BB660" t="s">
        <v>108</v>
      </c>
      <c r="BC660" t="s">
        <v>108</v>
      </c>
      <c r="BD660" t="s">
        <v>108</v>
      </c>
      <c r="BE660" t="s">
        <v>108</v>
      </c>
      <c r="BF660" t="s">
        <v>108</v>
      </c>
      <c r="BG660" t="s">
        <v>108</v>
      </c>
      <c r="BH660" t="s">
        <v>108</v>
      </c>
      <c r="BI660" t="s">
        <v>108</v>
      </c>
      <c r="BJ660" t="s">
        <v>108</v>
      </c>
      <c r="BK660" t="s">
        <v>108</v>
      </c>
      <c r="BL660" t="s">
        <v>108</v>
      </c>
      <c r="BM660" t="s">
        <v>108</v>
      </c>
      <c r="BN660" t="s">
        <v>108</v>
      </c>
      <c r="BO660" t="s">
        <v>108</v>
      </c>
      <c r="BP660" t="s">
        <v>108</v>
      </c>
      <c r="BQ660" t="s">
        <v>108</v>
      </c>
      <c r="BR660" t="s">
        <v>108</v>
      </c>
      <c r="BS660" t="s">
        <v>108</v>
      </c>
      <c r="BT660" t="s">
        <v>108</v>
      </c>
      <c r="BU660" t="s">
        <v>108</v>
      </c>
      <c r="BV660" t="s">
        <v>108</v>
      </c>
      <c r="BW660" t="s">
        <v>108</v>
      </c>
      <c r="BX660" t="s">
        <v>108</v>
      </c>
      <c r="BY660" t="s">
        <v>108</v>
      </c>
      <c r="BZ660" t="s">
        <v>108</v>
      </c>
      <c r="CA660" t="s">
        <v>108</v>
      </c>
      <c r="CB660" t="s">
        <v>108</v>
      </c>
      <c r="CC660" t="s">
        <v>108</v>
      </c>
      <c r="CD660" t="s">
        <v>108</v>
      </c>
      <c r="CE660" t="s">
        <v>108</v>
      </c>
      <c r="CF660" t="s">
        <v>108</v>
      </c>
      <c r="CG660" t="s">
        <v>108</v>
      </c>
      <c r="CH660" t="s">
        <v>108</v>
      </c>
      <c r="CI660" t="s">
        <v>108</v>
      </c>
      <c r="CJ660" t="s">
        <v>108</v>
      </c>
      <c r="CK660" t="s">
        <v>108</v>
      </c>
      <c r="CL660" t="s">
        <v>108</v>
      </c>
      <c r="CM660" t="s">
        <v>108</v>
      </c>
      <c r="CN660" t="s">
        <v>108</v>
      </c>
      <c r="CO660" t="s">
        <v>108</v>
      </c>
      <c r="CP660" t="s">
        <v>108</v>
      </c>
      <c r="CQ660" t="s">
        <v>108</v>
      </c>
      <c r="CR660" t="s">
        <v>108</v>
      </c>
      <c r="CS660" t="s">
        <v>108</v>
      </c>
      <c r="CT660" t="s">
        <v>108</v>
      </c>
      <c r="CU660" t="s">
        <v>108</v>
      </c>
      <c r="CV660" t="s">
        <v>108</v>
      </c>
      <c r="CW660" t="s">
        <v>108</v>
      </c>
      <c r="CX660" t="s">
        <v>108</v>
      </c>
      <c r="CY660" t="s">
        <v>108</v>
      </c>
      <c r="CZ660" t="s">
        <v>108</v>
      </c>
      <c r="DA660" t="s">
        <v>108</v>
      </c>
      <c r="DB660" t="s">
        <v>108</v>
      </c>
      <c r="DC660" t="s">
        <v>108</v>
      </c>
      <c r="DD660" t="s">
        <v>108</v>
      </c>
      <c r="DE660" t="s">
        <v>108</v>
      </c>
      <c r="DF660" t="s">
        <v>108</v>
      </c>
      <c r="DG660" t="s">
        <v>108</v>
      </c>
      <c r="DH660" t="s">
        <v>108</v>
      </c>
      <c r="DI660" t="s">
        <v>108</v>
      </c>
      <c r="DJ660" t="s">
        <v>108</v>
      </c>
      <c r="DK660" t="s">
        <v>108</v>
      </c>
      <c r="DL660" t="s">
        <v>108</v>
      </c>
      <c r="DM660" t="s">
        <v>108</v>
      </c>
      <c r="DN660" t="s">
        <v>108</v>
      </c>
      <c r="DO660" t="s">
        <v>108</v>
      </c>
      <c r="DP660" t="s">
        <v>108</v>
      </c>
      <c r="DQ660" t="s">
        <v>108</v>
      </c>
      <c r="DR660" t="s">
        <v>108</v>
      </c>
    </row>
    <row r="661" spans="1:122" x14ac:dyDescent="0.2">
      <c r="A661" t="e">
        <f ca="1">_xll.BFieldInfo($B$661)</f>
        <v>#NAME?</v>
      </c>
      <c r="B661" t="s">
        <v>113</v>
      </c>
      <c r="C661" t="s">
        <v>108</v>
      </c>
      <c r="D661" t="s">
        <v>108</v>
      </c>
      <c r="E661" t="s">
        <v>108</v>
      </c>
      <c r="F661" t="s">
        <v>108</v>
      </c>
      <c r="G661" t="s">
        <v>108</v>
      </c>
      <c r="H661" t="s">
        <v>108</v>
      </c>
      <c r="I661" t="s">
        <v>108</v>
      </c>
      <c r="J661" t="s">
        <v>108</v>
      </c>
      <c r="K661" t="s">
        <v>108</v>
      </c>
      <c r="L661" t="s">
        <v>108</v>
      </c>
      <c r="M661" t="s">
        <v>108</v>
      </c>
      <c r="N661" t="s">
        <v>108</v>
      </c>
      <c r="O661" t="s">
        <v>108</v>
      </c>
      <c r="P661" t="s">
        <v>108</v>
      </c>
      <c r="Q661" t="s">
        <v>108</v>
      </c>
      <c r="R661" t="s">
        <v>108</v>
      </c>
      <c r="S661" t="s">
        <v>108</v>
      </c>
      <c r="T661" t="s">
        <v>108</v>
      </c>
      <c r="U661" t="s">
        <v>108</v>
      </c>
      <c r="V661" t="s">
        <v>108</v>
      </c>
      <c r="W661" t="s">
        <v>108</v>
      </c>
      <c r="X661" t="s">
        <v>108</v>
      </c>
      <c r="Y661" t="s">
        <v>108</v>
      </c>
      <c r="Z661" t="s">
        <v>108</v>
      </c>
      <c r="AA661" t="s">
        <v>108</v>
      </c>
      <c r="AB661" t="s">
        <v>108</v>
      </c>
      <c r="AC661" t="s">
        <v>108</v>
      </c>
      <c r="AD661" t="s">
        <v>108</v>
      </c>
      <c r="AE661" t="s">
        <v>108</v>
      </c>
      <c r="AF661" t="s">
        <v>108</v>
      </c>
      <c r="AG661" t="s">
        <v>108</v>
      </c>
      <c r="AH661" t="s">
        <v>108</v>
      </c>
      <c r="AI661" t="s">
        <v>108</v>
      </c>
      <c r="AJ661" t="s">
        <v>108</v>
      </c>
      <c r="AK661" t="s">
        <v>108</v>
      </c>
      <c r="AL661" t="s">
        <v>108</v>
      </c>
      <c r="AM661" t="s">
        <v>108</v>
      </c>
      <c r="AN661" t="s">
        <v>108</v>
      </c>
      <c r="AO661" t="s">
        <v>108</v>
      </c>
      <c r="AP661" t="s">
        <v>108</v>
      </c>
      <c r="AQ661" t="s">
        <v>108</v>
      </c>
      <c r="AR661" t="s">
        <v>108</v>
      </c>
      <c r="AS661" t="s">
        <v>108</v>
      </c>
      <c r="AT661" t="s">
        <v>108</v>
      </c>
      <c r="AU661" t="s">
        <v>108</v>
      </c>
      <c r="AV661" t="s">
        <v>108</v>
      </c>
      <c r="AW661" t="s">
        <v>108</v>
      </c>
      <c r="AX661" t="s">
        <v>108</v>
      </c>
      <c r="AY661" t="s">
        <v>108</v>
      </c>
      <c r="AZ661" t="s">
        <v>108</v>
      </c>
      <c r="BA661" t="s">
        <v>108</v>
      </c>
      <c r="BB661" t="s">
        <v>108</v>
      </c>
      <c r="BC661" t="s">
        <v>108</v>
      </c>
      <c r="BD661" t="s">
        <v>108</v>
      </c>
      <c r="BE661" t="s">
        <v>108</v>
      </c>
      <c r="BF661" t="s">
        <v>108</v>
      </c>
      <c r="BG661" t="s">
        <v>108</v>
      </c>
      <c r="BH661" t="s">
        <v>108</v>
      </c>
      <c r="BI661" t="s">
        <v>108</v>
      </c>
      <c r="BJ661" t="s">
        <v>108</v>
      </c>
      <c r="BK661" t="s">
        <v>108</v>
      </c>
      <c r="BL661" t="s">
        <v>108</v>
      </c>
      <c r="BM661" t="s">
        <v>108</v>
      </c>
      <c r="BN661" t="s">
        <v>108</v>
      </c>
      <c r="BO661" t="s">
        <v>108</v>
      </c>
      <c r="BP661" t="s">
        <v>108</v>
      </c>
      <c r="BQ661" t="s">
        <v>108</v>
      </c>
      <c r="BR661" t="s">
        <v>108</v>
      </c>
      <c r="BS661" t="s">
        <v>108</v>
      </c>
      <c r="BT661" t="s">
        <v>108</v>
      </c>
      <c r="BU661" t="s">
        <v>108</v>
      </c>
      <c r="BV661" t="s">
        <v>108</v>
      </c>
      <c r="BW661" t="s">
        <v>108</v>
      </c>
      <c r="BX661" t="s">
        <v>108</v>
      </c>
      <c r="BY661" t="s">
        <v>108</v>
      </c>
      <c r="BZ661" t="s">
        <v>108</v>
      </c>
      <c r="CA661" t="s">
        <v>108</v>
      </c>
      <c r="CB661" t="s">
        <v>108</v>
      </c>
      <c r="CC661" t="s">
        <v>108</v>
      </c>
      <c r="CD661" t="s">
        <v>108</v>
      </c>
      <c r="CE661" t="s">
        <v>108</v>
      </c>
      <c r="CF661" t="s">
        <v>108</v>
      </c>
      <c r="CG661" t="s">
        <v>108</v>
      </c>
      <c r="CH661" t="s">
        <v>108</v>
      </c>
      <c r="CI661" t="s">
        <v>108</v>
      </c>
      <c r="CJ661" t="s">
        <v>108</v>
      </c>
      <c r="CK661" t="s">
        <v>108</v>
      </c>
      <c r="CL661" t="s">
        <v>108</v>
      </c>
      <c r="CM661" t="s">
        <v>108</v>
      </c>
      <c r="CN661" t="s">
        <v>108</v>
      </c>
      <c r="CO661" t="s">
        <v>108</v>
      </c>
      <c r="CP661" t="s">
        <v>108</v>
      </c>
      <c r="CQ661" t="s">
        <v>108</v>
      </c>
      <c r="CR661" t="s">
        <v>108</v>
      </c>
      <c r="CS661" t="s">
        <v>108</v>
      </c>
      <c r="CT661" t="s">
        <v>108</v>
      </c>
      <c r="CU661" t="s">
        <v>108</v>
      </c>
      <c r="CV661" t="s">
        <v>108</v>
      </c>
      <c r="CW661" t="s">
        <v>108</v>
      </c>
      <c r="CX661" t="s">
        <v>108</v>
      </c>
      <c r="CY661" t="s">
        <v>108</v>
      </c>
      <c r="CZ661" t="s">
        <v>108</v>
      </c>
      <c r="DA661" t="s">
        <v>108</v>
      </c>
      <c r="DB661" t="s">
        <v>108</v>
      </c>
      <c r="DC661" t="s">
        <v>108</v>
      </c>
      <c r="DD661" t="s">
        <v>108</v>
      </c>
      <c r="DE661" t="s">
        <v>108</v>
      </c>
      <c r="DF661" t="s">
        <v>108</v>
      </c>
      <c r="DG661" t="s">
        <v>108</v>
      </c>
      <c r="DH661" t="s">
        <v>108</v>
      </c>
      <c r="DI661" t="s">
        <v>108</v>
      </c>
      <c r="DJ661" t="s">
        <v>108</v>
      </c>
      <c r="DK661" t="s">
        <v>108</v>
      </c>
      <c r="DL661" t="s">
        <v>108</v>
      </c>
      <c r="DM661" t="s">
        <v>108</v>
      </c>
      <c r="DN661" t="s">
        <v>108</v>
      </c>
      <c r="DO661" t="s">
        <v>108</v>
      </c>
      <c r="DP661" t="s">
        <v>108</v>
      </c>
      <c r="DQ661" t="s">
        <v>108</v>
      </c>
      <c r="DR661" t="s">
        <v>108</v>
      </c>
    </row>
    <row r="662" spans="1:122" x14ac:dyDescent="0.2">
      <c r="A662" t="e">
        <f ca="1">_xll.BFieldInfo($B$662)</f>
        <v>#NAME?</v>
      </c>
      <c r="B662" t="s">
        <v>114</v>
      </c>
      <c r="C662" t="s">
        <v>108</v>
      </c>
      <c r="D662" t="s">
        <v>108</v>
      </c>
      <c r="E662" t="s">
        <v>108</v>
      </c>
      <c r="F662" t="s">
        <v>108</v>
      </c>
      <c r="G662" t="s">
        <v>108</v>
      </c>
      <c r="H662" t="s">
        <v>108</v>
      </c>
      <c r="I662" t="s">
        <v>108</v>
      </c>
      <c r="J662" t="s">
        <v>108</v>
      </c>
      <c r="K662" t="s">
        <v>108</v>
      </c>
      <c r="L662" t="s">
        <v>108</v>
      </c>
      <c r="M662" t="s">
        <v>108</v>
      </c>
      <c r="N662" t="s">
        <v>108</v>
      </c>
      <c r="O662" t="s">
        <v>108</v>
      </c>
      <c r="P662" t="s">
        <v>108</v>
      </c>
      <c r="Q662" t="s">
        <v>108</v>
      </c>
      <c r="R662" t="s">
        <v>108</v>
      </c>
      <c r="S662" t="s">
        <v>108</v>
      </c>
      <c r="T662" t="s">
        <v>108</v>
      </c>
      <c r="U662" t="s">
        <v>108</v>
      </c>
      <c r="V662" t="s">
        <v>108</v>
      </c>
      <c r="W662" t="s">
        <v>108</v>
      </c>
      <c r="X662" t="s">
        <v>108</v>
      </c>
      <c r="Y662" t="s">
        <v>108</v>
      </c>
      <c r="Z662" t="s">
        <v>108</v>
      </c>
      <c r="AA662" t="s">
        <v>108</v>
      </c>
      <c r="AB662" t="s">
        <v>108</v>
      </c>
      <c r="AC662" t="s">
        <v>108</v>
      </c>
      <c r="AD662" t="s">
        <v>108</v>
      </c>
      <c r="AE662" t="s">
        <v>108</v>
      </c>
      <c r="AF662" t="s">
        <v>108</v>
      </c>
      <c r="AG662" t="s">
        <v>108</v>
      </c>
      <c r="AH662" t="s">
        <v>108</v>
      </c>
      <c r="AI662" t="s">
        <v>108</v>
      </c>
      <c r="AJ662" t="s">
        <v>108</v>
      </c>
      <c r="AK662" t="s">
        <v>108</v>
      </c>
      <c r="AL662" t="s">
        <v>108</v>
      </c>
      <c r="AM662" t="s">
        <v>108</v>
      </c>
      <c r="AN662" t="s">
        <v>108</v>
      </c>
      <c r="AO662" t="s">
        <v>108</v>
      </c>
      <c r="AP662" t="s">
        <v>108</v>
      </c>
      <c r="AQ662" t="s">
        <v>108</v>
      </c>
      <c r="AR662" t="s">
        <v>108</v>
      </c>
      <c r="AS662" t="s">
        <v>108</v>
      </c>
      <c r="AT662" t="s">
        <v>108</v>
      </c>
      <c r="AU662" t="s">
        <v>108</v>
      </c>
      <c r="AV662" t="s">
        <v>108</v>
      </c>
      <c r="AW662" t="s">
        <v>108</v>
      </c>
      <c r="AX662" t="s">
        <v>108</v>
      </c>
      <c r="AY662" t="s">
        <v>108</v>
      </c>
      <c r="AZ662" t="s">
        <v>108</v>
      </c>
      <c r="BA662" t="s">
        <v>108</v>
      </c>
      <c r="BB662" t="s">
        <v>108</v>
      </c>
      <c r="BC662" t="s">
        <v>108</v>
      </c>
      <c r="BD662" t="s">
        <v>108</v>
      </c>
      <c r="BE662" t="s">
        <v>108</v>
      </c>
      <c r="BF662" t="s">
        <v>108</v>
      </c>
      <c r="BG662" t="s">
        <v>108</v>
      </c>
      <c r="BH662" t="s">
        <v>108</v>
      </c>
      <c r="BI662" t="s">
        <v>108</v>
      </c>
      <c r="BJ662" t="s">
        <v>108</v>
      </c>
      <c r="BK662" t="s">
        <v>108</v>
      </c>
      <c r="BL662" t="s">
        <v>108</v>
      </c>
      <c r="BM662" t="s">
        <v>108</v>
      </c>
      <c r="BN662" t="s">
        <v>108</v>
      </c>
      <c r="BO662" t="s">
        <v>108</v>
      </c>
      <c r="BP662" t="s">
        <v>108</v>
      </c>
      <c r="BQ662" t="s">
        <v>108</v>
      </c>
      <c r="BR662" t="s">
        <v>108</v>
      </c>
      <c r="BS662" t="s">
        <v>108</v>
      </c>
      <c r="BT662" t="s">
        <v>108</v>
      </c>
      <c r="BU662" t="s">
        <v>108</v>
      </c>
      <c r="BV662" t="s">
        <v>108</v>
      </c>
      <c r="BW662" t="s">
        <v>108</v>
      </c>
      <c r="BX662" t="s">
        <v>108</v>
      </c>
      <c r="BY662" t="s">
        <v>108</v>
      </c>
      <c r="BZ662" t="s">
        <v>108</v>
      </c>
      <c r="CA662" t="s">
        <v>108</v>
      </c>
      <c r="CB662" t="s">
        <v>108</v>
      </c>
      <c r="CC662" t="s">
        <v>108</v>
      </c>
      <c r="CD662" t="s">
        <v>108</v>
      </c>
      <c r="CE662" t="s">
        <v>108</v>
      </c>
      <c r="CF662" t="s">
        <v>108</v>
      </c>
      <c r="CG662" t="s">
        <v>108</v>
      </c>
      <c r="CH662" t="s">
        <v>108</v>
      </c>
      <c r="CI662" t="s">
        <v>108</v>
      </c>
      <c r="CJ662" t="s">
        <v>108</v>
      </c>
      <c r="CK662" t="s">
        <v>108</v>
      </c>
      <c r="CL662" t="s">
        <v>108</v>
      </c>
      <c r="CM662" t="s">
        <v>108</v>
      </c>
      <c r="CN662" t="s">
        <v>108</v>
      </c>
      <c r="CO662" t="s">
        <v>108</v>
      </c>
      <c r="CP662" t="s">
        <v>108</v>
      </c>
      <c r="CQ662" t="s">
        <v>108</v>
      </c>
      <c r="CR662" t="s">
        <v>108</v>
      </c>
      <c r="CS662" t="s">
        <v>108</v>
      </c>
      <c r="CT662" t="s">
        <v>108</v>
      </c>
      <c r="CU662" t="s">
        <v>108</v>
      </c>
      <c r="CV662" t="s">
        <v>108</v>
      </c>
      <c r="CW662" t="s">
        <v>108</v>
      </c>
      <c r="CX662" t="s">
        <v>108</v>
      </c>
      <c r="CY662" t="s">
        <v>108</v>
      </c>
      <c r="CZ662" t="s">
        <v>108</v>
      </c>
      <c r="DA662" t="s">
        <v>108</v>
      </c>
      <c r="DB662" t="s">
        <v>108</v>
      </c>
      <c r="DC662" t="s">
        <v>108</v>
      </c>
      <c r="DD662" t="s">
        <v>108</v>
      </c>
      <c r="DE662" t="s">
        <v>108</v>
      </c>
      <c r="DF662" t="s">
        <v>108</v>
      </c>
      <c r="DG662" t="s">
        <v>108</v>
      </c>
      <c r="DH662" t="s">
        <v>108</v>
      </c>
      <c r="DI662" t="s">
        <v>108</v>
      </c>
      <c r="DJ662" t="s">
        <v>108</v>
      </c>
      <c r="DK662" t="s">
        <v>108</v>
      </c>
      <c r="DL662" t="s">
        <v>108</v>
      </c>
      <c r="DM662" t="s">
        <v>108</v>
      </c>
      <c r="DN662" t="s">
        <v>108</v>
      </c>
      <c r="DO662" t="s">
        <v>108</v>
      </c>
      <c r="DP662" t="s">
        <v>108</v>
      </c>
      <c r="DQ662" t="s">
        <v>108</v>
      </c>
      <c r="DR662" t="s">
        <v>108</v>
      </c>
    </row>
    <row r="663" spans="1:122" x14ac:dyDescent="0.2">
      <c r="A663" t="e">
        <f ca="1">_xll.BFieldInfo($B$663)</f>
        <v>#NAME?</v>
      </c>
      <c r="B663" t="s">
        <v>115</v>
      </c>
      <c r="C663">
        <v>4309</v>
      </c>
      <c r="D663">
        <v>4309</v>
      </c>
      <c r="E663">
        <v>3528</v>
      </c>
      <c r="F663">
        <v>3528</v>
      </c>
      <c r="G663">
        <v>3528</v>
      </c>
      <c r="H663">
        <v>3528</v>
      </c>
      <c r="I663">
        <v>3183</v>
      </c>
      <c r="J663">
        <v>3183</v>
      </c>
      <c r="K663">
        <v>3183</v>
      </c>
      <c r="L663">
        <v>3183</v>
      </c>
      <c r="M663">
        <v>2877</v>
      </c>
      <c r="N663">
        <v>2877</v>
      </c>
      <c r="O663">
        <v>2877</v>
      </c>
      <c r="P663">
        <v>2877</v>
      </c>
      <c r="Q663">
        <v>4257</v>
      </c>
      <c r="R663">
        <v>4257</v>
      </c>
      <c r="S663">
        <v>4257</v>
      </c>
      <c r="T663">
        <v>4257</v>
      </c>
      <c r="U663">
        <v>3399</v>
      </c>
      <c r="V663">
        <v>3399</v>
      </c>
      <c r="W663">
        <v>3399</v>
      </c>
      <c r="X663">
        <v>3101</v>
      </c>
      <c r="Y663">
        <v>3101</v>
      </c>
      <c r="Z663">
        <v>3101</v>
      </c>
      <c r="AA663">
        <v>2778</v>
      </c>
      <c r="AB663">
        <v>2778</v>
      </c>
      <c r="AC663">
        <v>2778</v>
      </c>
      <c r="AD663">
        <v>4161</v>
      </c>
      <c r="AE663">
        <v>4161</v>
      </c>
      <c r="AF663">
        <v>4161</v>
      </c>
      <c r="AG663">
        <v>3315</v>
      </c>
      <c r="AH663">
        <v>3315</v>
      </c>
      <c r="AI663">
        <v>3315</v>
      </c>
      <c r="AJ663">
        <v>3039</v>
      </c>
      <c r="AK663">
        <v>3039</v>
      </c>
      <c r="AL663">
        <v>3039</v>
      </c>
      <c r="AM663">
        <v>2749</v>
      </c>
      <c r="AN663">
        <v>2749</v>
      </c>
      <c r="AO663">
        <v>2749</v>
      </c>
      <c r="AP663">
        <v>4073</v>
      </c>
      <c r="AQ663">
        <v>4073</v>
      </c>
      <c r="AR663">
        <v>4073</v>
      </c>
      <c r="AS663">
        <v>2959</v>
      </c>
      <c r="AT663">
        <v>2959</v>
      </c>
      <c r="AU663">
        <v>2959</v>
      </c>
      <c r="AV663">
        <v>3037</v>
      </c>
      <c r="AW663">
        <v>3037</v>
      </c>
      <c r="AX663">
        <v>3037</v>
      </c>
      <c r="AY663">
        <v>2641</v>
      </c>
      <c r="AZ663">
        <v>2641</v>
      </c>
      <c r="BA663">
        <v>2641</v>
      </c>
      <c r="BB663">
        <v>3968</v>
      </c>
      <c r="BC663">
        <v>3968</v>
      </c>
      <c r="BD663">
        <v>3968</v>
      </c>
      <c r="BE663">
        <v>3027</v>
      </c>
      <c r="BF663">
        <v>3027</v>
      </c>
      <c r="BG663">
        <v>3027</v>
      </c>
      <c r="BH663">
        <v>2955</v>
      </c>
      <c r="BI663">
        <v>2955</v>
      </c>
      <c r="BJ663">
        <v>2955</v>
      </c>
      <c r="BK663">
        <v>2654</v>
      </c>
      <c r="BL663">
        <v>2654</v>
      </c>
      <c r="BM663">
        <v>2654</v>
      </c>
      <c r="BN663">
        <v>3982</v>
      </c>
      <c r="BO663">
        <v>3982</v>
      </c>
      <c r="BP663">
        <v>3982</v>
      </c>
      <c r="BQ663">
        <v>3383</v>
      </c>
      <c r="BR663">
        <v>3383</v>
      </c>
      <c r="BS663">
        <v>3383</v>
      </c>
      <c r="BT663">
        <v>3383</v>
      </c>
      <c r="BU663">
        <v>3542</v>
      </c>
      <c r="BV663">
        <v>3542</v>
      </c>
      <c r="BW663">
        <v>3542</v>
      </c>
      <c r="BX663">
        <v>3542</v>
      </c>
      <c r="BY663">
        <v>2963</v>
      </c>
      <c r="BZ663">
        <v>2963</v>
      </c>
      <c r="CA663">
        <v>2963</v>
      </c>
      <c r="CB663">
        <v>2963</v>
      </c>
      <c r="CC663">
        <v>4909</v>
      </c>
      <c r="CD663">
        <v>4909</v>
      </c>
      <c r="CE663">
        <v>4909</v>
      </c>
      <c r="CF663">
        <v>4909</v>
      </c>
      <c r="CG663">
        <v>3567</v>
      </c>
      <c r="CH663">
        <v>3567</v>
      </c>
      <c r="CI663">
        <v>3567</v>
      </c>
      <c r="CJ663">
        <v>3567</v>
      </c>
      <c r="CK663">
        <v>3410</v>
      </c>
      <c r="CL663">
        <v>3410</v>
      </c>
      <c r="CM663">
        <v>3410</v>
      </c>
      <c r="CN663">
        <v>2873</v>
      </c>
      <c r="CO663">
        <v>2873</v>
      </c>
      <c r="CP663">
        <v>2873</v>
      </c>
      <c r="CQ663">
        <v>2873</v>
      </c>
      <c r="CR663">
        <v>5000</v>
      </c>
      <c r="CS663">
        <v>5000</v>
      </c>
      <c r="CT663">
        <v>5000</v>
      </c>
      <c r="CU663">
        <v>5000</v>
      </c>
      <c r="CV663">
        <v>3334</v>
      </c>
      <c r="CW663">
        <v>3334</v>
      </c>
      <c r="CX663">
        <v>3334</v>
      </c>
      <c r="CY663">
        <v>3471</v>
      </c>
      <c r="CZ663">
        <v>3471</v>
      </c>
      <c r="DA663">
        <v>3471</v>
      </c>
      <c r="DB663">
        <v>2879</v>
      </c>
      <c r="DC663">
        <v>2879</v>
      </c>
      <c r="DD663">
        <v>2879</v>
      </c>
      <c r="DE663">
        <v>4596</v>
      </c>
      <c r="DF663">
        <v>4596</v>
      </c>
      <c r="DG663">
        <v>4596</v>
      </c>
      <c r="DH663">
        <v>3317</v>
      </c>
      <c r="DI663">
        <v>3317</v>
      </c>
      <c r="DJ663">
        <v>3317</v>
      </c>
      <c r="DK663">
        <v>3111</v>
      </c>
      <c r="DL663">
        <v>3111</v>
      </c>
      <c r="DM663">
        <v>3111</v>
      </c>
      <c r="DN663">
        <v>2683</v>
      </c>
      <c r="DO663">
        <v>2683</v>
      </c>
      <c r="DP663">
        <v>2683</v>
      </c>
      <c r="DQ663" t="s">
        <v>108</v>
      </c>
      <c r="DR663" t="s">
        <v>108</v>
      </c>
    </row>
    <row r="664" spans="1:122" x14ac:dyDescent="0.2">
      <c r="A664" t="e">
        <f ca="1">_xll.BFieldInfo($B$664)</f>
        <v>#NAME?</v>
      </c>
      <c r="B664" t="s">
        <v>116</v>
      </c>
      <c r="C664" t="s">
        <v>108</v>
      </c>
      <c r="D664" t="s">
        <v>108</v>
      </c>
      <c r="E664" t="s">
        <v>108</v>
      </c>
      <c r="F664" t="s">
        <v>108</v>
      </c>
      <c r="G664" t="s">
        <v>108</v>
      </c>
      <c r="H664" t="s">
        <v>108</v>
      </c>
      <c r="I664" t="s">
        <v>108</v>
      </c>
      <c r="J664" t="s">
        <v>108</v>
      </c>
      <c r="K664" t="s">
        <v>108</v>
      </c>
      <c r="L664" t="s">
        <v>108</v>
      </c>
      <c r="M664" t="s">
        <v>108</v>
      </c>
      <c r="N664" t="s">
        <v>108</v>
      </c>
      <c r="O664" t="s">
        <v>108</v>
      </c>
      <c r="P664" t="s">
        <v>108</v>
      </c>
      <c r="Q664" t="s">
        <v>108</v>
      </c>
      <c r="R664" t="s">
        <v>108</v>
      </c>
      <c r="S664" t="s">
        <v>108</v>
      </c>
      <c r="T664" t="s">
        <v>108</v>
      </c>
      <c r="U664" t="s">
        <v>108</v>
      </c>
      <c r="V664" t="s">
        <v>108</v>
      </c>
      <c r="W664" t="s">
        <v>108</v>
      </c>
      <c r="X664" t="s">
        <v>108</v>
      </c>
      <c r="Y664" t="s">
        <v>108</v>
      </c>
      <c r="Z664" t="s">
        <v>108</v>
      </c>
      <c r="AA664" t="s">
        <v>108</v>
      </c>
      <c r="AB664" t="s">
        <v>108</v>
      </c>
      <c r="AC664" t="s">
        <v>108</v>
      </c>
      <c r="AD664" t="s">
        <v>108</v>
      </c>
      <c r="AE664" t="s">
        <v>108</v>
      </c>
      <c r="AF664" t="s">
        <v>108</v>
      </c>
      <c r="AG664" t="s">
        <v>108</v>
      </c>
      <c r="AH664" t="s">
        <v>108</v>
      </c>
      <c r="AI664" t="s">
        <v>108</v>
      </c>
      <c r="AJ664" t="s">
        <v>108</v>
      </c>
      <c r="AK664" t="s">
        <v>108</v>
      </c>
      <c r="AL664" t="s">
        <v>108</v>
      </c>
      <c r="AM664" t="s">
        <v>108</v>
      </c>
      <c r="AN664" t="s">
        <v>108</v>
      </c>
      <c r="AO664" t="s">
        <v>108</v>
      </c>
      <c r="AP664" t="s">
        <v>108</v>
      </c>
      <c r="AQ664" t="s">
        <v>108</v>
      </c>
      <c r="AR664" t="s">
        <v>108</v>
      </c>
      <c r="AS664" t="s">
        <v>108</v>
      </c>
      <c r="AT664" t="s">
        <v>108</v>
      </c>
      <c r="AU664" t="s">
        <v>108</v>
      </c>
      <c r="AV664" t="s">
        <v>108</v>
      </c>
      <c r="AW664" t="s">
        <v>108</v>
      </c>
      <c r="AX664" t="s">
        <v>108</v>
      </c>
      <c r="AY664" t="s">
        <v>108</v>
      </c>
      <c r="AZ664" t="s">
        <v>108</v>
      </c>
      <c r="BA664" t="s">
        <v>108</v>
      </c>
      <c r="BB664" t="s">
        <v>108</v>
      </c>
      <c r="BC664" t="s">
        <v>108</v>
      </c>
      <c r="BD664" t="s">
        <v>108</v>
      </c>
      <c r="BE664" t="s">
        <v>108</v>
      </c>
      <c r="BF664" t="s">
        <v>108</v>
      </c>
      <c r="BG664" t="s">
        <v>108</v>
      </c>
      <c r="BH664" t="s">
        <v>108</v>
      </c>
      <c r="BI664" t="s">
        <v>108</v>
      </c>
      <c r="BJ664" t="s">
        <v>108</v>
      </c>
      <c r="BK664" t="s">
        <v>108</v>
      </c>
      <c r="BL664" t="s">
        <v>108</v>
      </c>
      <c r="BM664" t="s">
        <v>108</v>
      </c>
      <c r="BN664" t="s">
        <v>108</v>
      </c>
      <c r="BO664" t="s">
        <v>108</v>
      </c>
      <c r="BP664" t="s">
        <v>108</v>
      </c>
      <c r="BQ664" t="s">
        <v>108</v>
      </c>
      <c r="BR664" t="s">
        <v>108</v>
      </c>
      <c r="BS664" t="s">
        <v>108</v>
      </c>
      <c r="BT664" t="s">
        <v>108</v>
      </c>
      <c r="BU664" t="s">
        <v>108</v>
      </c>
      <c r="BV664" t="s">
        <v>108</v>
      </c>
      <c r="BW664" t="s">
        <v>108</v>
      </c>
      <c r="BX664" t="s">
        <v>108</v>
      </c>
      <c r="BY664" t="s">
        <v>108</v>
      </c>
      <c r="BZ664" t="s">
        <v>108</v>
      </c>
      <c r="CA664" t="s">
        <v>108</v>
      </c>
      <c r="CB664" t="s">
        <v>108</v>
      </c>
      <c r="CC664" t="s">
        <v>108</v>
      </c>
      <c r="CD664" t="s">
        <v>108</v>
      </c>
      <c r="CE664" t="s">
        <v>108</v>
      </c>
      <c r="CF664" t="s">
        <v>108</v>
      </c>
      <c r="CG664" t="s">
        <v>108</v>
      </c>
      <c r="CH664" t="s">
        <v>108</v>
      </c>
      <c r="CI664" t="s">
        <v>108</v>
      </c>
      <c r="CJ664" t="s">
        <v>108</v>
      </c>
      <c r="CK664" t="s">
        <v>108</v>
      </c>
      <c r="CL664" t="s">
        <v>108</v>
      </c>
      <c r="CM664" t="s">
        <v>108</v>
      </c>
      <c r="CN664" t="s">
        <v>108</v>
      </c>
      <c r="CO664" t="s">
        <v>108</v>
      </c>
      <c r="CP664" t="s">
        <v>108</v>
      </c>
      <c r="CQ664" t="s">
        <v>108</v>
      </c>
      <c r="CR664" t="s">
        <v>108</v>
      </c>
      <c r="CS664" t="s">
        <v>108</v>
      </c>
      <c r="CT664" t="s">
        <v>108</v>
      </c>
      <c r="CU664" t="s">
        <v>108</v>
      </c>
      <c r="CV664" t="s">
        <v>108</v>
      </c>
      <c r="CW664" t="s">
        <v>108</v>
      </c>
      <c r="CX664" t="s">
        <v>108</v>
      </c>
      <c r="CY664" t="s">
        <v>108</v>
      </c>
      <c r="CZ664" t="s">
        <v>108</v>
      </c>
      <c r="DA664" t="s">
        <v>108</v>
      </c>
      <c r="DB664" t="s">
        <v>108</v>
      </c>
      <c r="DC664" t="s">
        <v>108</v>
      </c>
      <c r="DD664" t="s">
        <v>108</v>
      </c>
      <c r="DE664" t="s">
        <v>108</v>
      </c>
      <c r="DF664" t="s">
        <v>108</v>
      </c>
      <c r="DG664" t="s">
        <v>108</v>
      </c>
      <c r="DH664" t="s">
        <v>108</v>
      </c>
      <c r="DI664" t="s">
        <v>108</v>
      </c>
      <c r="DJ664" t="s">
        <v>108</v>
      </c>
      <c r="DK664" t="s">
        <v>108</v>
      </c>
      <c r="DL664" t="s">
        <v>108</v>
      </c>
      <c r="DM664" t="s">
        <v>108</v>
      </c>
      <c r="DN664" t="s">
        <v>108</v>
      </c>
      <c r="DO664" t="s">
        <v>108</v>
      </c>
      <c r="DP664" t="s">
        <v>108</v>
      </c>
      <c r="DQ664" t="s">
        <v>108</v>
      </c>
      <c r="DR664" t="s">
        <v>108</v>
      </c>
    </row>
    <row r="665" spans="1:122" x14ac:dyDescent="0.2">
      <c r="A665" t="e">
        <f ca="1">_xll.BFieldInfo($B$665)</f>
        <v>#NAME?</v>
      </c>
      <c r="B665" t="s">
        <v>117</v>
      </c>
      <c r="C665" t="s">
        <v>108</v>
      </c>
      <c r="D665" t="s">
        <v>108</v>
      </c>
      <c r="E665" t="s">
        <v>108</v>
      </c>
      <c r="F665" t="s">
        <v>108</v>
      </c>
      <c r="G665" t="s">
        <v>108</v>
      </c>
      <c r="H665" t="s">
        <v>108</v>
      </c>
      <c r="I665" t="s">
        <v>108</v>
      </c>
      <c r="J665" t="s">
        <v>108</v>
      </c>
      <c r="K665" t="s">
        <v>108</v>
      </c>
      <c r="L665" t="s">
        <v>108</v>
      </c>
      <c r="M665" t="s">
        <v>108</v>
      </c>
      <c r="N665" t="s">
        <v>108</v>
      </c>
      <c r="O665" t="s">
        <v>108</v>
      </c>
      <c r="P665" t="s">
        <v>108</v>
      </c>
      <c r="Q665" t="s">
        <v>108</v>
      </c>
      <c r="R665" t="s">
        <v>108</v>
      </c>
      <c r="S665" t="s">
        <v>108</v>
      </c>
      <c r="T665" t="s">
        <v>108</v>
      </c>
      <c r="U665" t="s">
        <v>108</v>
      </c>
      <c r="V665" t="s">
        <v>108</v>
      </c>
      <c r="W665" t="s">
        <v>108</v>
      </c>
      <c r="X665" t="s">
        <v>108</v>
      </c>
      <c r="Y665" t="s">
        <v>108</v>
      </c>
      <c r="Z665" t="s">
        <v>108</v>
      </c>
      <c r="AA665" t="s">
        <v>108</v>
      </c>
      <c r="AB665" t="s">
        <v>108</v>
      </c>
      <c r="AC665" t="s">
        <v>108</v>
      </c>
      <c r="AD665" t="s">
        <v>108</v>
      </c>
      <c r="AE665" t="s">
        <v>108</v>
      </c>
      <c r="AF665" t="s">
        <v>108</v>
      </c>
      <c r="AG665" t="s">
        <v>108</v>
      </c>
      <c r="AH665" t="s">
        <v>108</v>
      </c>
      <c r="AI665" t="s">
        <v>108</v>
      </c>
      <c r="AJ665" t="s">
        <v>108</v>
      </c>
      <c r="AK665" t="s">
        <v>108</v>
      </c>
      <c r="AL665" t="s">
        <v>108</v>
      </c>
      <c r="AM665" t="s">
        <v>108</v>
      </c>
      <c r="AN665" t="s">
        <v>108</v>
      </c>
      <c r="AO665" t="s">
        <v>108</v>
      </c>
      <c r="AP665" t="s">
        <v>108</v>
      </c>
      <c r="AQ665" t="s">
        <v>108</v>
      </c>
      <c r="AR665" t="s">
        <v>108</v>
      </c>
      <c r="AS665" t="s">
        <v>108</v>
      </c>
      <c r="AT665" t="s">
        <v>108</v>
      </c>
      <c r="AU665" t="s">
        <v>108</v>
      </c>
      <c r="AV665" t="s">
        <v>108</v>
      </c>
      <c r="AW665" t="s">
        <v>108</v>
      </c>
      <c r="AX665" t="s">
        <v>108</v>
      </c>
      <c r="AY665" t="s">
        <v>108</v>
      </c>
      <c r="AZ665" t="s">
        <v>108</v>
      </c>
      <c r="BA665" t="s">
        <v>108</v>
      </c>
      <c r="BB665" t="s">
        <v>108</v>
      </c>
      <c r="BC665" t="s">
        <v>108</v>
      </c>
      <c r="BD665" t="s">
        <v>108</v>
      </c>
      <c r="BE665" t="s">
        <v>108</v>
      </c>
      <c r="BF665" t="s">
        <v>108</v>
      </c>
      <c r="BG665" t="s">
        <v>108</v>
      </c>
      <c r="BH665" t="s">
        <v>108</v>
      </c>
      <c r="BI665" t="s">
        <v>108</v>
      </c>
      <c r="BJ665" t="s">
        <v>108</v>
      </c>
      <c r="BK665" t="s">
        <v>108</v>
      </c>
      <c r="BL665" t="s">
        <v>108</v>
      </c>
      <c r="BM665" t="s">
        <v>108</v>
      </c>
      <c r="BN665" t="s">
        <v>108</v>
      </c>
      <c r="BO665" t="s">
        <v>108</v>
      </c>
      <c r="BP665" t="s">
        <v>108</v>
      </c>
      <c r="BQ665" t="s">
        <v>108</v>
      </c>
      <c r="BR665" t="s">
        <v>108</v>
      </c>
      <c r="BS665" t="s">
        <v>108</v>
      </c>
      <c r="BT665" t="s">
        <v>108</v>
      </c>
      <c r="BU665" t="s">
        <v>108</v>
      </c>
      <c r="BV665" t="s">
        <v>108</v>
      </c>
      <c r="BW665" t="s">
        <v>108</v>
      </c>
      <c r="BX665" t="s">
        <v>108</v>
      </c>
      <c r="BY665" t="s">
        <v>108</v>
      </c>
      <c r="BZ665" t="s">
        <v>108</v>
      </c>
      <c r="CA665" t="s">
        <v>108</v>
      </c>
      <c r="CB665" t="s">
        <v>108</v>
      </c>
      <c r="CC665" t="s">
        <v>108</v>
      </c>
      <c r="CD665" t="s">
        <v>108</v>
      </c>
      <c r="CE665" t="s">
        <v>108</v>
      </c>
      <c r="CF665" t="s">
        <v>108</v>
      </c>
      <c r="CG665" t="s">
        <v>108</v>
      </c>
      <c r="CH665" t="s">
        <v>108</v>
      </c>
      <c r="CI665" t="s">
        <v>108</v>
      </c>
      <c r="CJ665" t="s">
        <v>108</v>
      </c>
      <c r="CK665" t="s">
        <v>108</v>
      </c>
      <c r="CL665" t="s">
        <v>108</v>
      </c>
      <c r="CM665" t="s">
        <v>108</v>
      </c>
      <c r="CN665" t="s">
        <v>108</v>
      </c>
      <c r="CO665" t="s">
        <v>108</v>
      </c>
      <c r="CP665" t="s">
        <v>108</v>
      </c>
      <c r="CQ665" t="s">
        <v>108</v>
      </c>
      <c r="CR665" t="s">
        <v>108</v>
      </c>
      <c r="CS665" t="s">
        <v>108</v>
      </c>
      <c r="CT665" t="s">
        <v>108</v>
      </c>
      <c r="CU665" t="s">
        <v>108</v>
      </c>
      <c r="CV665" t="s">
        <v>108</v>
      </c>
      <c r="CW665" t="s">
        <v>108</v>
      </c>
      <c r="CX665" t="s">
        <v>108</v>
      </c>
      <c r="CY665" t="s">
        <v>108</v>
      </c>
      <c r="CZ665" t="s">
        <v>108</v>
      </c>
      <c r="DA665" t="s">
        <v>108</v>
      </c>
      <c r="DB665" t="s">
        <v>108</v>
      </c>
      <c r="DC665" t="s">
        <v>108</v>
      </c>
      <c r="DD665" t="s">
        <v>108</v>
      </c>
      <c r="DE665" t="s">
        <v>108</v>
      </c>
      <c r="DF665" t="s">
        <v>108</v>
      </c>
      <c r="DG665" t="s">
        <v>108</v>
      </c>
      <c r="DH665" t="s">
        <v>108</v>
      </c>
      <c r="DI665" t="s">
        <v>108</v>
      </c>
      <c r="DJ665" t="s">
        <v>108</v>
      </c>
      <c r="DK665" t="s">
        <v>108</v>
      </c>
      <c r="DL665" t="s">
        <v>108</v>
      </c>
      <c r="DM665" t="s">
        <v>108</v>
      </c>
      <c r="DN665" t="s">
        <v>108</v>
      </c>
      <c r="DO665" t="s">
        <v>108</v>
      </c>
      <c r="DP665" t="s">
        <v>108</v>
      </c>
      <c r="DQ665" t="s">
        <v>108</v>
      </c>
      <c r="DR665" t="s">
        <v>108</v>
      </c>
    </row>
    <row r="667" spans="1:122" x14ac:dyDescent="0.2">
      <c r="A667" t="s">
        <v>200</v>
      </c>
      <c r="B667" t="s">
        <v>106</v>
      </c>
      <c r="C667" s="8" t="e">
        <f ca="1">_xll.BDH($A$667,$B$668:$B$678,$B$1,$B$2,"Dir=H","Per=M","Days=A","Dts=S","Sort=R","cols=116;rows=12")</f>
        <v>#NAME?</v>
      </c>
      <c r="D667" s="8">
        <v>43980</v>
      </c>
      <c r="E667" s="8">
        <v>43951</v>
      </c>
      <c r="F667" s="8">
        <v>43921</v>
      </c>
      <c r="G667" s="8">
        <v>43889</v>
      </c>
      <c r="H667" s="8">
        <v>43861</v>
      </c>
      <c r="I667" s="8">
        <v>43830</v>
      </c>
      <c r="J667" s="8">
        <v>43798</v>
      </c>
      <c r="K667" s="8">
        <v>43769</v>
      </c>
      <c r="L667" s="8">
        <v>43738</v>
      </c>
      <c r="M667" s="8">
        <v>43707</v>
      </c>
      <c r="N667" s="8">
        <v>43677</v>
      </c>
      <c r="O667" s="8">
        <v>43646</v>
      </c>
      <c r="P667" s="8">
        <v>43644</v>
      </c>
      <c r="Q667" s="8">
        <v>43616</v>
      </c>
      <c r="R667" s="8">
        <v>43585</v>
      </c>
      <c r="S667" s="8">
        <v>43553</v>
      </c>
      <c r="T667" s="8">
        <v>43524</v>
      </c>
      <c r="U667" s="8">
        <v>43496</v>
      </c>
      <c r="V667" s="8">
        <v>43465</v>
      </c>
      <c r="W667" s="8">
        <v>43434</v>
      </c>
      <c r="X667" s="8">
        <v>43404</v>
      </c>
      <c r="Y667" s="8">
        <v>43371</v>
      </c>
      <c r="Z667" s="8">
        <v>43343</v>
      </c>
      <c r="AA667" s="8">
        <v>43312</v>
      </c>
      <c r="AB667" s="8">
        <v>43281</v>
      </c>
      <c r="AC667" s="8">
        <v>43280</v>
      </c>
      <c r="AD667" s="8">
        <v>43251</v>
      </c>
      <c r="AE667" s="8">
        <v>43220</v>
      </c>
      <c r="AF667" s="8">
        <v>43189</v>
      </c>
      <c r="AG667" s="8">
        <v>43159</v>
      </c>
      <c r="AH667" s="8">
        <v>43131</v>
      </c>
      <c r="AI667" s="8">
        <v>43100</v>
      </c>
      <c r="AJ667" s="8">
        <v>43098</v>
      </c>
      <c r="AK667" s="8">
        <v>43069</v>
      </c>
      <c r="AL667" s="8">
        <v>43039</v>
      </c>
      <c r="AM667" s="8">
        <v>43007</v>
      </c>
      <c r="AN667" s="8">
        <v>42978</v>
      </c>
      <c r="AO667" s="8">
        <v>42947</v>
      </c>
      <c r="AP667" s="8">
        <v>42916</v>
      </c>
      <c r="AQ667" s="8">
        <v>42886</v>
      </c>
      <c r="AR667" s="8">
        <v>42853</v>
      </c>
      <c r="AS667" s="8">
        <v>42825</v>
      </c>
      <c r="AT667" s="8">
        <v>42794</v>
      </c>
      <c r="AU667" s="8">
        <v>42766</v>
      </c>
      <c r="AV667" s="8">
        <v>42735</v>
      </c>
      <c r="AW667" s="8">
        <v>42734</v>
      </c>
      <c r="AX667" s="8">
        <v>42704</v>
      </c>
      <c r="AY667" s="8">
        <v>42674</v>
      </c>
      <c r="AZ667" s="8">
        <v>42643</v>
      </c>
      <c r="BA667" s="8">
        <v>42613</v>
      </c>
      <c r="BB667" s="8">
        <v>42580</v>
      </c>
      <c r="BC667" s="8">
        <v>42551</v>
      </c>
      <c r="BD667" s="8">
        <v>42521</v>
      </c>
      <c r="BE667" s="8">
        <v>42489</v>
      </c>
      <c r="BF667" s="8">
        <v>42460</v>
      </c>
      <c r="BG667" s="8">
        <v>42429</v>
      </c>
      <c r="BH667" s="8">
        <v>42398</v>
      </c>
      <c r="BI667" s="8">
        <v>42369</v>
      </c>
      <c r="BJ667" s="8">
        <v>42338</v>
      </c>
      <c r="BK667" s="8">
        <v>42307</v>
      </c>
      <c r="BL667" s="8">
        <v>42277</v>
      </c>
      <c r="BM667" s="8">
        <v>42247</v>
      </c>
      <c r="BN667" s="8">
        <v>42216</v>
      </c>
      <c r="BO667" s="8">
        <v>42185</v>
      </c>
      <c r="BP667" s="8">
        <v>42153</v>
      </c>
      <c r="BQ667" s="8">
        <v>42124</v>
      </c>
      <c r="BR667" s="8">
        <v>42094</v>
      </c>
      <c r="BS667" s="8">
        <v>42062</v>
      </c>
      <c r="BT667" s="8">
        <v>42034</v>
      </c>
      <c r="BU667" s="8">
        <v>42004</v>
      </c>
      <c r="BV667" s="8">
        <v>41971</v>
      </c>
      <c r="BW667" s="8">
        <v>41943</v>
      </c>
      <c r="BX667" s="8">
        <v>41912</v>
      </c>
      <c r="BY667" s="8">
        <v>41880</v>
      </c>
      <c r="BZ667" s="8">
        <v>41851</v>
      </c>
      <c r="CA667" s="8">
        <v>41820</v>
      </c>
      <c r="CB667" s="8">
        <v>41789</v>
      </c>
      <c r="CC667" s="8">
        <v>41759</v>
      </c>
      <c r="CD667" s="8">
        <v>41729</v>
      </c>
      <c r="CE667" s="8">
        <v>41698</v>
      </c>
      <c r="CF667" s="8">
        <v>41670</v>
      </c>
      <c r="CG667" s="8">
        <v>41639</v>
      </c>
      <c r="CH667" s="8">
        <v>41607</v>
      </c>
      <c r="CI667" s="8">
        <v>41578</v>
      </c>
      <c r="CJ667" s="8">
        <v>41547</v>
      </c>
      <c r="CK667" s="8">
        <v>41516</v>
      </c>
      <c r="CL667" s="8">
        <v>41486</v>
      </c>
      <c r="CM667" s="8">
        <v>41455</v>
      </c>
      <c r="CN667" s="8">
        <v>41453</v>
      </c>
      <c r="CO667" s="8">
        <v>41425</v>
      </c>
      <c r="CP667" s="8">
        <v>41394</v>
      </c>
      <c r="CQ667" s="8">
        <v>41362</v>
      </c>
      <c r="CR667" s="8">
        <v>41333</v>
      </c>
      <c r="CS667" s="8">
        <v>41305</v>
      </c>
      <c r="CT667" s="8">
        <v>41274</v>
      </c>
      <c r="CU667" s="8">
        <v>41243</v>
      </c>
      <c r="CV667" s="8">
        <v>41213</v>
      </c>
      <c r="CW667" s="8">
        <v>41180</v>
      </c>
      <c r="CX667" s="8">
        <v>41152</v>
      </c>
      <c r="CY667" s="8">
        <v>41121</v>
      </c>
      <c r="CZ667" s="8">
        <v>41090</v>
      </c>
      <c r="DA667" s="8">
        <v>41089</v>
      </c>
      <c r="DB667" s="8">
        <v>41060</v>
      </c>
      <c r="DC667" s="8">
        <v>41029</v>
      </c>
      <c r="DD667" s="8">
        <v>40998</v>
      </c>
      <c r="DE667" s="8">
        <v>40968</v>
      </c>
      <c r="DF667" s="8">
        <v>40939</v>
      </c>
      <c r="DG667" s="8">
        <v>40908</v>
      </c>
      <c r="DH667" s="8">
        <v>40907</v>
      </c>
      <c r="DI667" s="8">
        <v>40877</v>
      </c>
      <c r="DJ667" s="8">
        <v>40847</v>
      </c>
      <c r="DK667" s="8">
        <v>40816</v>
      </c>
      <c r="DL667" s="8">
        <v>40786</v>
      </c>
      <c r="DM667" s="8">
        <v>40753</v>
      </c>
      <c r="DN667" s="8">
        <v>40724</v>
      </c>
    </row>
    <row r="668" spans="1:122" x14ac:dyDescent="0.2">
      <c r="A668" t="e">
        <f ca="1">_xll.BFieldInfo($B$668)</f>
        <v>#NAME?</v>
      </c>
      <c r="B668" t="s">
        <v>107</v>
      </c>
      <c r="C668">
        <v>330.85399999999998</v>
      </c>
      <c r="D668">
        <v>303.29300000000001</v>
      </c>
      <c r="E668">
        <v>307.23</v>
      </c>
      <c r="F668">
        <v>276.65800000000002</v>
      </c>
      <c r="G668">
        <v>279.08999999999997</v>
      </c>
      <c r="H668">
        <v>291.71199999999999</v>
      </c>
      <c r="I668">
        <v>305.72500000000002</v>
      </c>
      <c r="J668">
        <v>299.58699999999999</v>
      </c>
      <c r="K668">
        <v>303.17700000000002</v>
      </c>
      <c r="L668">
        <v>297.50299999999999</v>
      </c>
      <c r="M668">
        <v>287.89100000000002</v>
      </c>
      <c r="N668">
        <v>280.24799999999999</v>
      </c>
      <c r="O668">
        <v>290.09100000000001</v>
      </c>
      <c r="P668">
        <v>290.09100000000001</v>
      </c>
      <c r="Q668">
        <v>278.39499999999998</v>
      </c>
      <c r="R668">
        <v>283.83800000000002</v>
      </c>
      <c r="S668">
        <v>273.34899999999999</v>
      </c>
      <c r="T668">
        <v>252.94499999999999</v>
      </c>
      <c r="U668">
        <v>239.494</v>
      </c>
      <c r="V668">
        <v>229.34899999999999</v>
      </c>
      <c r="W668">
        <v>236.98599999999999</v>
      </c>
      <c r="X668">
        <v>226.727</v>
      </c>
      <c r="Y668">
        <v>236.75800000000001</v>
      </c>
      <c r="Z668">
        <v>235.61799999999999</v>
      </c>
      <c r="AA668">
        <v>238.81</v>
      </c>
      <c r="AB668">
        <v>241.09</v>
      </c>
      <c r="AC668">
        <v>241.09</v>
      </c>
      <c r="AD668">
        <v>234.36500000000001</v>
      </c>
      <c r="AE668">
        <v>226.67</v>
      </c>
      <c r="AF668">
        <v>205.17400000000001</v>
      </c>
      <c r="AG668">
        <v>198.124</v>
      </c>
      <c r="AH668">
        <v>204.89400000000001</v>
      </c>
      <c r="AI668">
        <v>206.965</v>
      </c>
      <c r="AJ668">
        <v>206.965</v>
      </c>
      <c r="AK668">
        <v>207.916</v>
      </c>
      <c r="AL668">
        <v>213.791</v>
      </c>
      <c r="AM668">
        <v>201.31399999999999</v>
      </c>
      <c r="AN668">
        <v>198.46</v>
      </c>
      <c r="AO668">
        <v>195.94200000000001</v>
      </c>
      <c r="AP668">
        <v>204.11099999999999</v>
      </c>
      <c r="AQ668">
        <v>213.119</v>
      </c>
      <c r="AR668">
        <v>204.61500000000001</v>
      </c>
      <c r="AS668">
        <v>198.02</v>
      </c>
      <c r="AT668">
        <v>192.96299999999999</v>
      </c>
      <c r="AU668">
        <v>185.04900000000001</v>
      </c>
      <c r="AV668">
        <v>190.6</v>
      </c>
      <c r="AW668">
        <v>190.6</v>
      </c>
      <c r="AX668">
        <v>177.02500000000001</v>
      </c>
      <c r="AY668">
        <v>179.22300000000001</v>
      </c>
      <c r="AZ668">
        <v>184.774</v>
      </c>
      <c r="BA668">
        <v>186.148</v>
      </c>
      <c r="BB668">
        <v>187.13800000000001</v>
      </c>
      <c r="BC668">
        <v>189.06100000000001</v>
      </c>
      <c r="BD668">
        <v>185.654</v>
      </c>
      <c r="BE668">
        <v>174.167</v>
      </c>
      <c r="BF668">
        <v>169.74700000000001</v>
      </c>
      <c r="BG668">
        <v>168.184</v>
      </c>
      <c r="BH668">
        <v>169.85499999999999</v>
      </c>
      <c r="BI668">
        <v>167.429</v>
      </c>
      <c r="BJ668">
        <v>180.69</v>
      </c>
      <c r="BK668">
        <v>179.01900000000001</v>
      </c>
      <c r="BL668">
        <v>167.15899999999999</v>
      </c>
      <c r="BM668">
        <v>164.626</v>
      </c>
      <c r="BN668">
        <v>183.654</v>
      </c>
      <c r="BO668">
        <v>172.49600000000001</v>
      </c>
      <c r="BP668">
        <v>185.37899999999999</v>
      </c>
      <c r="BQ668">
        <v>180.833</v>
      </c>
      <c r="BR668">
        <v>181.78800000000001</v>
      </c>
      <c r="BS668">
        <v>172.13399999999999</v>
      </c>
      <c r="BT668">
        <v>168.739</v>
      </c>
      <c r="BU668">
        <v>147.786</v>
      </c>
      <c r="BV668">
        <v>145.55799999999999</v>
      </c>
      <c r="BW668">
        <v>132.721</v>
      </c>
      <c r="BX668">
        <v>133.357</v>
      </c>
      <c r="BY668">
        <v>133.67599999999999</v>
      </c>
      <c r="BZ668">
        <v>134.1</v>
      </c>
      <c r="CA668">
        <v>133.51599999999999</v>
      </c>
      <c r="CB668">
        <v>135.797</v>
      </c>
      <c r="CC668">
        <v>131.554</v>
      </c>
      <c r="CD668">
        <v>124.44199999999999</v>
      </c>
      <c r="CE668">
        <v>127.613</v>
      </c>
      <c r="CF668">
        <v>126.833</v>
      </c>
      <c r="CG668">
        <v>132.75899999999999</v>
      </c>
      <c r="CH668">
        <v>128.02799999999999</v>
      </c>
      <c r="CI668">
        <v>131.14699999999999</v>
      </c>
      <c r="CJ668">
        <v>131.97900000000001</v>
      </c>
      <c r="CK668">
        <v>131.251</v>
      </c>
      <c r="CL668">
        <v>130.93899999999999</v>
      </c>
      <c r="CM668">
        <v>131.251</v>
      </c>
      <c r="CN668">
        <v>131.251</v>
      </c>
      <c r="CO668">
        <v>135.51400000000001</v>
      </c>
      <c r="CP668">
        <v>138.35499999999999</v>
      </c>
      <c r="CQ668">
        <v>126.399</v>
      </c>
      <c r="CR668">
        <v>117.05</v>
      </c>
      <c r="CS668">
        <v>111.78700000000001</v>
      </c>
      <c r="CT668">
        <v>107.18899999999999</v>
      </c>
      <c r="CU668">
        <v>106.627</v>
      </c>
      <c r="CV668">
        <v>100.414</v>
      </c>
      <c r="CW668">
        <v>98.361000000000004</v>
      </c>
      <c r="CX668">
        <v>99.873000000000005</v>
      </c>
      <c r="CY668">
        <v>99.75</v>
      </c>
      <c r="CZ668">
        <v>94.253</v>
      </c>
      <c r="DA668">
        <v>94.253</v>
      </c>
      <c r="DB668">
        <v>92.903999999999996</v>
      </c>
      <c r="DC668">
        <v>92.873000000000005</v>
      </c>
      <c r="DD668">
        <v>92.49</v>
      </c>
      <c r="DE668">
        <v>85.61</v>
      </c>
      <c r="DF668">
        <v>81.31</v>
      </c>
      <c r="DG668">
        <v>80.7</v>
      </c>
      <c r="DH668">
        <v>80.7</v>
      </c>
      <c r="DI668">
        <v>80.319999999999993</v>
      </c>
      <c r="DJ668">
        <v>79.81</v>
      </c>
      <c r="DK668">
        <v>73.38</v>
      </c>
      <c r="DL668">
        <v>75.790000000000006</v>
      </c>
      <c r="DM668">
        <v>84.01</v>
      </c>
      <c r="DN668">
        <v>89.56</v>
      </c>
    </row>
    <row r="669" spans="1:122" x14ac:dyDescent="0.2">
      <c r="A669" t="e">
        <f ca="1">_xll.BFieldInfo($B$669)</f>
        <v>#NAME?</v>
      </c>
      <c r="B669" t="s">
        <v>109</v>
      </c>
      <c r="C669">
        <v>4507.6000000000004</v>
      </c>
      <c r="D669">
        <v>4507.6000000000004</v>
      </c>
      <c r="E669">
        <v>4507.6000000000004</v>
      </c>
      <c r="F669">
        <v>4507.6000000000004</v>
      </c>
      <c r="G669">
        <v>4507.6000000000004</v>
      </c>
      <c r="H669">
        <v>4507.6000000000004</v>
      </c>
      <c r="I669">
        <v>4507.6000000000004</v>
      </c>
      <c r="J669">
        <v>3755.6</v>
      </c>
      <c r="K669">
        <v>3755.6</v>
      </c>
      <c r="L669">
        <v>3755.6</v>
      </c>
      <c r="M669">
        <v>3755.6</v>
      </c>
      <c r="N669">
        <v>3755.6</v>
      </c>
      <c r="O669">
        <v>3755.6</v>
      </c>
      <c r="P669">
        <v>3755.6</v>
      </c>
      <c r="Q669">
        <v>3755.6</v>
      </c>
      <c r="R669">
        <v>3755.6</v>
      </c>
      <c r="S669">
        <v>3755.6</v>
      </c>
      <c r="T669">
        <v>3755.6</v>
      </c>
      <c r="U669">
        <v>3755.6</v>
      </c>
      <c r="V669">
        <v>3755.6</v>
      </c>
      <c r="W669">
        <v>3843.2</v>
      </c>
      <c r="X669">
        <v>3843.2</v>
      </c>
      <c r="Y669">
        <v>3843.2</v>
      </c>
      <c r="Z669">
        <v>3843.2</v>
      </c>
      <c r="AA669">
        <v>3843.2</v>
      </c>
      <c r="AB669">
        <v>3843.2</v>
      </c>
      <c r="AC669">
        <v>3843.2</v>
      </c>
      <c r="AD669">
        <v>3843.2</v>
      </c>
      <c r="AE669">
        <v>3843.2</v>
      </c>
      <c r="AF669">
        <v>3843.2</v>
      </c>
      <c r="AG669">
        <v>3843.2</v>
      </c>
      <c r="AH669">
        <v>3843.2</v>
      </c>
      <c r="AI669">
        <v>3843.2</v>
      </c>
      <c r="AJ669">
        <v>4049.3</v>
      </c>
      <c r="AK669">
        <v>4049.3</v>
      </c>
      <c r="AL669">
        <v>4049.3</v>
      </c>
      <c r="AM669">
        <v>4049.3</v>
      </c>
      <c r="AN669">
        <v>4049.3</v>
      </c>
      <c r="AO669">
        <v>4049.3</v>
      </c>
      <c r="AP669">
        <v>4049.3</v>
      </c>
      <c r="AQ669">
        <v>4049.3</v>
      </c>
      <c r="AR669">
        <v>4049.3</v>
      </c>
      <c r="AS669">
        <v>4049.3</v>
      </c>
      <c r="AT669">
        <v>4049.3</v>
      </c>
      <c r="AU669">
        <v>4049.3</v>
      </c>
      <c r="AV669">
        <v>4049.3</v>
      </c>
      <c r="AW669">
        <v>3732.5</v>
      </c>
      <c r="AX669">
        <v>3732.5</v>
      </c>
      <c r="AY669">
        <v>3732.5</v>
      </c>
      <c r="AZ669">
        <v>3732.5</v>
      </c>
      <c r="BA669">
        <v>3732.5</v>
      </c>
      <c r="BB669">
        <v>3732.5</v>
      </c>
      <c r="BC669">
        <v>3732.5</v>
      </c>
      <c r="BD669">
        <v>3732.5</v>
      </c>
      <c r="BE669">
        <v>3732.5</v>
      </c>
      <c r="BF669">
        <v>3732.5</v>
      </c>
      <c r="BG669">
        <v>3732.5</v>
      </c>
      <c r="BH669">
        <v>3732.5</v>
      </c>
      <c r="BI669">
        <v>3732.5</v>
      </c>
      <c r="BJ669">
        <v>4014.8</v>
      </c>
      <c r="BK669">
        <v>4014.8</v>
      </c>
      <c r="BL669">
        <v>4014.8</v>
      </c>
      <c r="BM669">
        <v>4014.8</v>
      </c>
      <c r="BN669">
        <v>4014.8</v>
      </c>
      <c r="BO669">
        <v>4014.8</v>
      </c>
      <c r="BP669">
        <v>4014.8</v>
      </c>
      <c r="BQ669">
        <v>4014.8</v>
      </c>
      <c r="BR669">
        <v>4014.8</v>
      </c>
      <c r="BS669">
        <v>4014.8</v>
      </c>
      <c r="BT669">
        <v>4014.8</v>
      </c>
      <c r="BU669">
        <v>4014.8</v>
      </c>
      <c r="BV669">
        <v>3199.8</v>
      </c>
      <c r="BW669">
        <v>3199.8</v>
      </c>
      <c r="BX669">
        <v>3199.8</v>
      </c>
      <c r="BY669">
        <v>3199.8</v>
      </c>
      <c r="BZ669">
        <v>3199.8</v>
      </c>
      <c r="CA669">
        <v>3199.8</v>
      </c>
      <c r="CB669">
        <v>3199.8</v>
      </c>
      <c r="CC669">
        <v>3199.8</v>
      </c>
      <c r="CD669">
        <v>3199.8</v>
      </c>
      <c r="CE669">
        <v>3199.8</v>
      </c>
      <c r="CF669">
        <v>3199.8</v>
      </c>
      <c r="CG669">
        <v>3199.8</v>
      </c>
      <c r="CH669">
        <v>3293.9</v>
      </c>
      <c r="CI669">
        <v>3293.9</v>
      </c>
      <c r="CJ669">
        <v>3293.9</v>
      </c>
      <c r="CK669">
        <v>3293.9</v>
      </c>
      <c r="CL669">
        <v>3293.9</v>
      </c>
      <c r="CM669">
        <v>3293.9</v>
      </c>
      <c r="CN669">
        <v>3293.9</v>
      </c>
      <c r="CO669">
        <v>3293.9</v>
      </c>
      <c r="CP669">
        <v>3293.9</v>
      </c>
      <c r="CQ669">
        <v>3293.9</v>
      </c>
      <c r="CR669">
        <v>3293.9</v>
      </c>
      <c r="CS669">
        <v>3293.9</v>
      </c>
      <c r="CT669">
        <v>3293.9</v>
      </c>
      <c r="CU669">
        <v>3252.7</v>
      </c>
      <c r="CV669">
        <v>3252.7</v>
      </c>
      <c r="CW669">
        <v>3252.7</v>
      </c>
      <c r="CX669">
        <v>3252.7</v>
      </c>
      <c r="CY669">
        <v>3252.7</v>
      </c>
      <c r="CZ669">
        <v>3252.7</v>
      </c>
      <c r="DA669">
        <v>3252.7</v>
      </c>
      <c r="DB669">
        <v>3252.7</v>
      </c>
      <c r="DC669">
        <v>3252.7</v>
      </c>
      <c r="DD669">
        <v>3252.7</v>
      </c>
      <c r="DE669">
        <v>3252.7</v>
      </c>
      <c r="DF669">
        <v>3252.7</v>
      </c>
      <c r="DG669">
        <v>3252.7</v>
      </c>
      <c r="DH669" t="s">
        <v>108</v>
      </c>
      <c r="DI669" t="s">
        <v>108</v>
      </c>
      <c r="DJ669" t="s">
        <v>108</v>
      </c>
      <c r="DK669" t="s">
        <v>108</v>
      </c>
      <c r="DL669" t="s">
        <v>108</v>
      </c>
      <c r="DM669" t="s">
        <v>108</v>
      </c>
      <c r="DN669" t="s">
        <v>108</v>
      </c>
    </row>
    <row r="670" spans="1:122" x14ac:dyDescent="0.2">
      <c r="A670" t="e">
        <f ca="1">_xll.BFieldInfo($B$670)</f>
        <v>#NAME?</v>
      </c>
      <c r="B670" t="s">
        <v>110</v>
      </c>
      <c r="C670">
        <v>4201.6000000000004</v>
      </c>
      <c r="D670">
        <v>4201.6000000000004</v>
      </c>
      <c r="E670">
        <v>4201.6000000000004</v>
      </c>
      <c r="F670">
        <v>4201.6000000000004</v>
      </c>
      <c r="G670">
        <v>4201.6000000000004</v>
      </c>
      <c r="H670">
        <v>4201.6000000000004</v>
      </c>
      <c r="I670">
        <v>4201.6000000000004</v>
      </c>
      <c r="J670">
        <v>3755.5</v>
      </c>
      <c r="K670">
        <v>3755.5</v>
      </c>
      <c r="L670">
        <v>3755.5</v>
      </c>
      <c r="M670">
        <v>3755.5</v>
      </c>
      <c r="N670">
        <v>3755.5</v>
      </c>
      <c r="O670">
        <v>3755.5</v>
      </c>
      <c r="P670">
        <v>3755.5</v>
      </c>
      <c r="Q670">
        <v>3755.5</v>
      </c>
      <c r="R670">
        <v>3755.5</v>
      </c>
      <c r="S670">
        <v>3755.5</v>
      </c>
      <c r="T670">
        <v>3755.5</v>
      </c>
      <c r="U670">
        <v>3755.5</v>
      </c>
      <c r="V670">
        <v>3755.5</v>
      </c>
      <c r="W670">
        <v>3919.8</v>
      </c>
      <c r="X670">
        <v>3919.8</v>
      </c>
      <c r="Y670">
        <v>3919.8</v>
      </c>
      <c r="Z670">
        <v>3919.8</v>
      </c>
      <c r="AA670">
        <v>3919.8</v>
      </c>
      <c r="AB670">
        <v>3919.8</v>
      </c>
      <c r="AC670">
        <v>3919.8</v>
      </c>
      <c r="AD670">
        <v>3919.8</v>
      </c>
      <c r="AE670">
        <v>3919.8</v>
      </c>
      <c r="AF670">
        <v>3919.8</v>
      </c>
      <c r="AG670">
        <v>3919.8</v>
      </c>
      <c r="AH670">
        <v>3919.8</v>
      </c>
      <c r="AI670">
        <v>3919.8</v>
      </c>
      <c r="AJ670">
        <v>3765.1</v>
      </c>
      <c r="AK670">
        <v>3765.1</v>
      </c>
      <c r="AL670">
        <v>3765.1</v>
      </c>
      <c r="AM670">
        <v>3765.1</v>
      </c>
      <c r="AN670">
        <v>3765.1</v>
      </c>
      <c r="AO670">
        <v>3765.1</v>
      </c>
      <c r="AP670">
        <v>3765.1</v>
      </c>
      <c r="AQ670">
        <v>3765.1</v>
      </c>
      <c r="AR670">
        <v>3765.1</v>
      </c>
      <c r="AS670">
        <v>3765.1</v>
      </c>
      <c r="AT670">
        <v>3765.1</v>
      </c>
      <c r="AU670">
        <v>3765.1</v>
      </c>
      <c r="AV670">
        <v>3765.1</v>
      </c>
      <c r="AW670">
        <v>3447.5</v>
      </c>
      <c r="AX670">
        <v>3447.5</v>
      </c>
      <c r="AY670">
        <v>3447.5</v>
      </c>
      <c r="AZ670">
        <v>3447.5</v>
      </c>
      <c r="BA670">
        <v>3447.5</v>
      </c>
      <c r="BB670">
        <v>3447.5</v>
      </c>
      <c r="BC670">
        <v>3447.5</v>
      </c>
      <c r="BD670">
        <v>3447.5</v>
      </c>
      <c r="BE670">
        <v>3447.5</v>
      </c>
      <c r="BF670">
        <v>3447.5</v>
      </c>
      <c r="BG670">
        <v>3447.5</v>
      </c>
      <c r="BH670">
        <v>3447.5</v>
      </c>
      <c r="BI670">
        <v>3447.5</v>
      </c>
      <c r="BJ670">
        <v>3280.6</v>
      </c>
      <c r="BK670">
        <v>3280.6</v>
      </c>
      <c r="BL670">
        <v>3280.6</v>
      </c>
      <c r="BM670">
        <v>3280.6</v>
      </c>
      <c r="BN670">
        <v>3280.6</v>
      </c>
      <c r="BO670">
        <v>3280.6</v>
      </c>
      <c r="BP670">
        <v>3280.6</v>
      </c>
      <c r="BQ670">
        <v>3280.6</v>
      </c>
      <c r="BR670">
        <v>3280.6</v>
      </c>
      <c r="BS670">
        <v>3280.6</v>
      </c>
      <c r="BT670">
        <v>3280.6</v>
      </c>
      <c r="BU670">
        <v>3280.6</v>
      </c>
      <c r="BV670">
        <v>2711.8</v>
      </c>
      <c r="BW670">
        <v>2711.8</v>
      </c>
      <c r="BX670">
        <v>2711.8</v>
      </c>
      <c r="BY670">
        <v>2711.8</v>
      </c>
      <c r="BZ670">
        <v>2711.8</v>
      </c>
      <c r="CA670">
        <v>2711.8</v>
      </c>
      <c r="CB670">
        <v>2711.8</v>
      </c>
      <c r="CC670">
        <v>2711.8</v>
      </c>
      <c r="CD670">
        <v>2711.8</v>
      </c>
      <c r="CE670">
        <v>2711.8</v>
      </c>
      <c r="CF670">
        <v>2711.8</v>
      </c>
      <c r="CG670">
        <v>2711.8</v>
      </c>
      <c r="CH670">
        <v>2517.4</v>
      </c>
      <c r="CI670">
        <v>2517.4</v>
      </c>
      <c r="CJ670">
        <v>2517.4</v>
      </c>
      <c r="CK670">
        <v>2517.4</v>
      </c>
      <c r="CL670">
        <v>2517.4</v>
      </c>
      <c r="CM670">
        <v>2517.4</v>
      </c>
      <c r="CN670">
        <v>2517.4</v>
      </c>
      <c r="CO670">
        <v>2517.4</v>
      </c>
      <c r="CP670">
        <v>2517.4</v>
      </c>
      <c r="CQ670">
        <v>2517.4</v>
      </c>
      <c r="CR670">
        <v>2517.4</v>
      </c>
      <c r="CS670">
        <v>2517.4</v>
      </c>
      <c r="CT670">
        <v>2517.4</v>
      </c>
      <c r="CU670">
        <v>2107.6999999999998</v>
      </c>
      <c r="CV670">
        <v>2107.6999999999998</v>
      </c>
      <c r="CW670">
        <v>2107.6999999999998</v>
      </c>
      <c r="CX670">
        <v>2107.6999999999998</v>
      </c>
      <c r="CY670">
        <v>2107.6999999999998</v>
      </c>
      <c r="CZ670">
        <v>2107.6999999999998</v>
      </c>
      <c r="DA670">
        <v>2107.6999999999998</v>
      </c>
      <c r="DB670">
        <v>2107.6999999999998</v>
      </c>
      <c r="DC670">
        <v>2107.6999999999998</v>
      </c>
      <c r="DD670">
        <v>2107.6999999999998</v>
      </c>
      <c r="DE670">
        <v>2107.6999999999998</v>
      </c>
      <c r="DF670">
        <v>2107.6999999999998</v>
      </c>
      <c r="DG670">
        <v>2107.6999999999998</v>
      </c>
      <c r="DH670" t="s">
        <v>108</v>
      </c>
      <c r="DI670" t="s">
        <v>108</v>
      </c>
      <c r="DJ670" t="s">
        <v>108</v>
      </c>
      <c r="DK670" t="s">
        <v>108</v>
      </c>
      <c r="DL670" t="s">
        <v>108</v>
      </c>
      <c r="DM670" t="s">
        <v>108</v>
      </c>
      <c r="DN670" t="s">
        <v>108</v>
      </c>
    </row>
    <row r="671" spans="1:122" x14ac:dyDescent="0.2">
      <c r="A671" t="e">
        <f ca="1">_xll.BFieldInfo($B$671)</f>
        <v>#NAME?</v>
      </c>
      <c r="B671" t="s">
        <v>111</v>
      </c>
      <c r="C671">
        <v>159791.49</v>
      </c>
      <c r="D671">
        <v>147342.94209999999</v>
      </c>
      <c r="E671">
        <v>147342.94209999999</v>
      </c>
      <c r="F671">
        <v>147342.94209999999</v>
      </c>
      <c r="G671">
        <v>147342.94209999999</v>
      </c>
      <c r="H671">
        <v>147342.94209999999</v>
      </c>
      <c r="I671">
        <v>147342.94209999999</v>
      </c>
      <c r="J671">
        <v>140493.33059999999</v>
      </c>
      <c r="K671">
        <v>140493.33059999999</v>
      </c>
      <c r="L671">
        <v>140493.33059999999</v>
      </c>
      <c r="M671">
        <v>140493.33059999999</v>
      </c>
      <c r="N671">
        <v>140493.33059999999</v>
      </c>
      <c r="O671">
        <v>140493.33059999999</v>
      </c>
      <c r="P671">
        <v>112596.656</v>
      </c>
      <c r="Q671">
        <v>112596.656</v>
      </c>
      <c r="R671">
        <v>112596.656</v>
      </c>
      <c r="S671">
        <v>112596.656</v>
      </c>
      <c r="T671">
        <v>112596.656</v>
      </c>
      <c r="U671">
        <v>112596.656</v>
      </c>
      <c r="V671">
        <v>112596.656</v>
      </c>
      <c r="W671">
        <v>118193.1529</v>
      </c>
      <c r="X671">
        <v>118193.1529</v>
      </c>
      <c r="Y671">
        <v>118193.1529</v>
      </c>
      <c r="Z671">
        <v>118193.1529</v>
      </c>
      <c r="AA671">
        <v>118193.1529</v>
      </c>
      <c r="AB671">
        <v>118193.1529</v>
      </c>
      <c r="AC671">
        <v>103525.3858</v>
      </c>
      <c r="AD671">
        <v>103525.3858</v>
      </c>
      <c r="AE671">
        <v>103525.3858</v>
      </c>
      <c r="AF671">
        <v>103525.3858</v>
      </c>
      <c r="AG671">
        <v>103525.3858</v>
      </c>
      <c r="AH671">
        <v>103525.3858</v>
      </c>
      <c r="AI671">
        <v>103525.3858</v>
      </c>
      <c r="AJ671">
        <v>101997.375</v>
      </c>
      <c r="AK671">
        <v>101997.375</v>
      </c>
      <c r="AL671">
        <v>101997.375</v>
      </c>
      <c r="AM671">
        <v>101997.375</v>
      </c>
      <c r="AN671">
        <v>101997.375</v>
      </c>
      <c r="AO671">
        <v>101997.375</v>
      </c>
      <c r="AP671">
        <v>101997.375</v>
      </c>
      <c r="AQ671">
        <v>97121.061900000001</v>
      </c>
      <c r="AR671">
        <v>97121.061900000001</v>
      </c>
      <c r="AS671">
        <v>97121.061900000001</v>
      </c>
      <c r="AT671">
        <v>97121.061900000001</v>
      </c>
      <c r="AU671">
        <v>97121.061900000001</v>
      </c>
      <c r="AV671">
        <v>97121.061900000001</v>
      </c>
      <c r="AW671">
        <v>96174.772700000001</v>
      </c>
      <c r="AX671">
        <v>96174.772700000001</v>
      </c>
      <c r="AY671">
        <v>96174.772700000001</v>
      </c>
      <c r="AZ671">
        <v>96174.772700000001</v>
      </c>
      <c r="BA671">
        <v>96174.772700000001</v>
      </c>
      <c r="BB671">
        <v>96174.772700000001</v>
      </c>
      <c r="BC671">
        <v>96174.772700000001</v>
      </c>
      <c r="BD671">
        <v>86966.164000000004</v>
      </c>
      <c r="BE671">
        <v>86966.164000000004</v>
      </c>
      <c r="BF671">
        <v>86966.164000000004</v>
      </c>
      <c r="BG671">
        <v>86966.164000000004</v>
      </c>
      <c r="BH671">
        <v>86966.164000000004</v>
      </c>
      <c r="BI671">
        <v>86966.164000000004</v>
      </c>
      <c r="BJ671">
        <v>89247.585000000006</v>
      </c>
      <c r="BK671">
        <v>89247.585000000006</v>
      </c>
      <c r="BL671">
        <v>89247.585000000006</v>
      </c>
      <c r="BM671">
        <v>89247.585000000006</v>
      </c>
      <c r="BN671">
        <v>89247.585000000006</v>
      </c>
      <c r="BO671">
        <v>89247.585000000006</v>
      </c>
      <c r="BP671">
        <v>77205.893599999996</v>
      </c>
      <c r="BQ671">
        <v>77205.893599999996</v>
      </c>
      <c r="BR671">
        <v>77205.893599999996</v>
      </c>
      <c r="BS671">
        <v>77205.893599999996</v>
      </c>
      <c r="BT671">
        <v>77205.893599999996</v>
      </c>
      <c r="BU671">
        <v>77205.893599999996</v>
      </c>
      <c r="BV671">
        <v>75669.875400000004</v>
      </c>
      <c r="BW671">
        <v>75669.875400000004</v>
      </c>
      <c r="BX671">
        <v>75669.875400000004</v>
      </c>
      <c r="BY671">
        <v>75669.875400000004</v>
      </c>
      <c r="BZ671">
        <v>75669.875400000004</v>
      </c>
      <c r="CA671">
        <v>75669.875400000004</v>
      </c>
      <c r="CB671">
        <v>76593.6976</v>
      </c>
      <c r="CC671">
        <v>76593.6976</v>
      </c>
      <c r="CD671">
        <v>76593.6976</v>
      </c>
      <c r="CE671">
        <v>76593.6976</v>
      </c>
      <c r="CF671">
        <v>76593.6976</v>
      </c>
      <c r="CG671">
        <v>76593.6976</v>
      </c>
      <c r="CH671">
        <v>75337.726699999999</v>
      </c>
      <c r="CI671">
        <v>75337.726699999999</v>
      </c>
      <c r="CJ671">
        <v>75337.726699999999</v>
      </c>
      <c r="CK671">
        <v>75337.726699999999</v>
      </c>
      <c r="CL671">
        <v>75337.726699999999</v>
      </c>
      <c r="CM671">
        <v>75337.726699999999</v>
      </c>
      <c r="CN671">
        <v>62767.613799999999</v>
      </c>
      <c r="CO671">
        <v>62767.613799999999</v>
      </c>
      <c r="CP671">
        <v>62767.613799999999</v>
      </c>
      <c r="CQ671">
        <v>62767.613799999999</v>
      </c>
      <c r="CR671">
        <v>62767.613799999999</v>
      </c>
      <c r="CS671">
        <v>62767.613799999999</v>
      </c>
      <c r="CT671">
        <v>62767.613799999999</v>
      </c>
      <c r="CU671">
        <v>55898.792800000003</v>
      </c>
      <c r="CV671">
        <v>55898.792800000003</v>
      </c>
      <c r="CW671">
        <v>55898.792800000003</v>
      </c>
      <c r="CX671">
        <v>55898.792800000003</v>
      </c>
      <c r="CY671">
        <v>55898.792800000003</v>
      </c>
      <c r="CZ671">
        <v>55898.792800000003</v>
      </c>
      <c r="DA671">
        <v>48660.815399999999</v>
      </c>
      <c r="DB671">
        <v>48660.815399999999</v>
      </c>
      <c r="DC671">
        <v>48660.815399999999</v>
      </c>
      <c r="DD671">
        <v>48660.815399999999</v>
      </c>
      <c r="DE671">
        <v>48660.815399999999</v>
      </c>
      <c r="DF671">
        <v>48660.815399999999</v>
      </c>
      <c r="DG671">
        <v>48660.815399999999</v>
      </c>
      <c r="DH671">
        <v>53973.7399</v>
      </c>
      <c r="DI671">
        <v>53973.7399</v>
      </c>
      <c r="DJ671">
        <v>53973.7399</v>
      </c>
      <c r="DK671">
        <v>53973.7399</v>
      </c>
      <c r="DL671">
        <v>53973.7399</v>
      </c>
      <c r="DM671">
        <v>53973.7399</v>
      </c>
      <c r="DN671">
        <v>53973.7399</v>
      </c>
    </row>
    <row r="672" spans="1:122" x14ac:dyDescent="0.2">
      <c r="A672" t="e">
        <f ca="1">_xll.BFieldInfo($B$672)</f>
        <v>#NAME?</v>
      </c>
      <c r="B672" t="s">
        <v>109</v>
      </c>
      <c r="C672">
        <v>4507.6000000000004</v>
      </c>
      <c r="D672">
        <v>4507.6000000000004</v>
      </c>
      <c r="E672">
        <v>4507.6000000000004</v>
      </c>
      <c r="F672">
        <v>4507.6000000000004</v>
      </c>
      <c r="G672">
        <v>4507.6000000000004</v>
      </c>
      <c r="H672">
        <v>4507.6000000000004</v>
      </c>
      <c r="I672">
        <v>4507.6000000000004</v>
      </c>
      <c r="J672">
        <v>3755.6</v>
      </c>
      <c r="K672">
        <v>3755.6</v>
      </c>
      <c r="L672">
        <v>3755.6</v>
      </c>
      <c r="M672">
        <v>3755.6</v>
      </c>
      <c r="N672">
        <v>3755.6</v>
      </c>
      <c r="O672">
        <v>3755.6</v>
      </c>
      <c r="P672">
        <v>3755.6</v>
      </c>
      <c r="Q672">
        <v>3755.6</v>
      </c>
      <c r="R672">
        <v>3755.6</v>
      </c>
      <c r="S672">
        <v>3755.6</v>
      </c>
      <c r="T672">
        <v>3755.6</v>
      </c>
      <c r="U672">
        <v>3755.6</v>
      </c>
      <c r="V672">
        <v>3755.6</v>
      </c>
      <c r="W672">
        <v>3843.2</v>
      </c>
      <c r="X672">
        <v>3843.2</v>
      </c>
      <c r="Y672">
        <v>3843.2</v>
      </c>
      <c r="Z672">
        <v>3843.2</v>
      </c>
      <c r="AA672">
        <v>3843.2</v>
      </c>
      <c r="AB672">
        <v>3843.2</v>
      </c>
      <c r="AC672">
        <v>3843.2</v>
      </c>
      <c r="AD672">
        <v>3843.2</v>
      </c>
      <c r="AE672">
        <v>3843.2</v>
      </c>
      <c r="AF672">
        <v>3843.2</v>
      </c>
      <c r="AG672">
        <v>3843.2</v>
      </c>
      <c r="AH672">
        <v>3843.2</v>
      </c>
      <c r="AI672">
        <v>3843.2</v>
      </c>
      <c r="AJ672">
        <v>4049.3</v>
      </c>
      <c r="AK672">
        <v>4049.3</v>
      </c>
      <c r="AL672">
        <v>4049.3</v>
      </c>
      <c r="AM672">
        <v>4049.3</v>
      </c>
      <c r="AN672">
        <v>4049.3</v>
      </c>
      <c r="AO672">
        <v>4049.3</v>
      </c>
      <c r="AP672">
        <v>4049.3</v>
      </c>
      <c r="AQ672">
        <v>4049.3</v>
      </c>
      <c r="AR672">
        <v>4049.3</v>
      </c>
      <c r="AS672">
        <v>4049.3</v>
      </c>
      <c r="AT672">
        <v>4049.3</v>
      </c>
      <c r="AU672">
        <v>4049.3</v>
      </c>
      <c r="AV672">
        <v>4049.3</v>
      </c>
      <c r="AW672">
        <v>3732.5</v>
      </c>
      <c r="AX672">
        <v>3732.5</v>
      </c>
      <c r="AY672">
        <v>3732.5</v>
      </c>
      <c r="AZ672">
        <v>3732.5</v>
      </c>
      <c r="BA672">
        <v>3732.5</v>
      </c>
      <c r="BB672">
        <v>3732.5</v>
      </c>
      <c r="BC672">
        <v>3732.5</v>
      </c>
      <c r="BD672">
        <v>3732.5</v>
      </c>
      <c r="BE672">
        <v>3732.5</v>
      </c>
      <c r="BF672">
        <v>3732.5</v>
      </c>
      <c r="BG672">
        <v>3732.5</v>
      </c>
      <c r="BH672">
        <v>3732.5</v>
      </c>
      <c r="BI672">
        <v>3732.5</v>
      </c>
      <c r="BJ672">
        <v>4014.8</v>
      </c>
      <c r="BK672">
        <v>4014.8</v>
      </c>
      <c r="BL672">
        <v>4014.8</v>
      </c>
      <c r="BM672">
        <v>4014.8</v>
      </c>
      <c r="BN672">
        <v>4014.8</v>
      </c>
      <c r="BO672">
        <v>4014.8</v>
      </c>
      <c r="BP672">
        <v>4014.8</v>
      </c>
      <c r="BQ672">
        <v>4014.8</v>
      </c>
      <c r="BR672">
        <v>4014.8</v>
      </c>
      <c r="BS672">
        <v>4014.8</v>
      </c>
      <c r="BT672">
        <v>4014.8</v>
      </c>
      <c r="BU672">
        <v>4014.8</v>
      </c>
      <c r="BV672">
        <v>3199.8</v>
      </c>
      <c r="BW672">
        <v>3199.8</v>
      </c>
      <c r="BX672">
        <v>3199.8</v>
      </c>
      <c r="BY672">
        <v>3199.8</v>
      </c>
      <c r="BZ672">
        <v>3199.8</v>
      </c>
      <c r="CA672">
        <v>3199.8</v>
      </c>
      <c r="CB672">
        <v>3199.8</v>
      </c>
      <c r="CC672">
        <v>3199.8</v>
      </c>
      <c r="CD672">
        <v>3199.8</v>
      </c>
      <c r="CE672">
        <v>3199.8</v>
      </c>
      <c r="CF672">
        <v>3199.8</v>
      </c>
      <c r="CG672">
        <v>3199.8</v>
      </c>
      <c r="CH672">
        <v>3293.9</v>
      </c>
      <c r="CI672">
        <v>3293.9</v>
      </c>
      <c r="CJ672">
        <v>3293.9</v>
      </c>
      <c r="CK672">
        <v>3293.9</v>
      </c>
      <c r="CL672">
        <v>3293.9</v>
      </c>
      <c r="CM672">
        <v>3293.9</v>
      </c>
      <c r="CN672">
        <v>3293.9</v>
      </c>
      <c r="CO672">
        <v>3293.9</v>
      </c>
      <c r="CP672">
        <v>3293.9</v>
      </c>
      <c r="CQ672">
        <v>3293.9</v>
      </c>
      <c r="CR672">
        <v>3293.9</v>
      </c>
      <c r="CS672">
        <v>3293.9</v>
      </c>
      <c r="CT672">
        <v>3293.9</v>
      </c>
      <c r="CU672">
        <v>3252.7</v>
      </c>
      <c r="CV672">
        <v>3252.7</v>
      </c>
      <c r="CW672">
        <v>3252.7</v>
      </c>
      <c r="CX672">
        <v>3252.7</v>
      </c>
      <c r="CY672">
        <v>3252.7</v>
      </c>
      <c r="CZ672">
        <v>3252.7</v>
      </c>
      <c r="DA672">
        <v>3252.7</v>
      </c>
      <c r="DB672">
        <v>3252.7</v>
      </c>
      <c r="DC672">
        <v>3252.7</v>
      </c>
      <c r="DD672">
        <v>3252.7</v>
      </c>
      <c r="DE672">
        <v>3252.7</v>
      </c>
      <c r="DF672">
        <v>3252.7</v>
      </c>
      <c r="DG672">
        <v>3252.7</v>
      </c>
      <c r="DH672" t="s">
        <v>108</v>
      </c>
      <c r="DI672" t="s">
        <v>108</v>
      </c>
      <c r="DJ672" t="s">
        <v>108</v>
      </c>
      <c r="DK672" t="s">
        <v>108</v>
      </c>
      <c r="DL672" t="s">
        <v>108</v>
      </c>
      <c r="DM672" t="s">
        <v>108</v>
      </c>
      <c r="DN672" t="s">
        <v>108</v>
      </c>
    </row>
    <row r="673" spans="1:125" x14ac:dyDescent="0.2">
      <c r="A673" t="e">
        <f ca="1">_xll.BFieldInfo($B$673)</f>
        <v>#NAME?</v>
      </c>
      <c r="B673" t="s">
        <v>112</v>
      </c>
      <c r="C673" t="s">
        <v>108</v>
      </c>
      <c r="D673" t="s">
        <v>108</v>
      </c>
      <c r="E673" t="s">
        <v>108</v>
      </c>
      <c r="F673" t="s">
        <v>108</v>
      </c>
      <c r="G673" t="s">
        <v>108</v>
      </c>
      <c r="H673" t="s">
        <v>108</v>
      </c>
      <c r="I673" t="s">
        <v>108</v>
      </c>
      <c r="J673" t="s">
        <v>108</v>
      </c>
      <c r="K673" t="s">
        <v>108</v>
      </c>
      <c r="L673" t="s">
        <v>108</v>
      </c>
      <c r="M673" t="s">
        <v>108</v>
      </c>
      <c r="N673" t="s">
        <v>108</v>
      </c>
      <c r="O673" t="s">
        <v>108</v>
      </c>
      <c r="P673" t="s">
        <v>108</v>
      </c>
      <c r="Q673" t="s">
        <v>108</v>
      </c>
      <c r="R673" t="s">
        <v>108</v>
      </c>
      <c r="S673" t="s">
        <v>108</v>
      </c>
      <c r="T673" t="s">
        <v>108</v>
      </c>
      <c r="U673" t="s">
        <v>108</v>
      </c>
      <c r="V673" t="s">
        <v>108</v>
      </c>
      <c r="W673" t="s">
        <v>108</v>
      </c>
      <c r="X673" t="s">
        <v>108</v>
      </c>
      <c r="Y673" t="s">
        <v>108</v>
      </c>
      <c r="Z673" t="s">
        <v>108</v>
      </c>
      <c r="AA673" t="s">
        <v>108</v>
      </c>
      <c r="AB673" t="s">
        <v>108</v>
      </c>
      <c r="AC673" t="s">
        <v>108</v>
      </c>
      <c r="AD673" t="s">
        <v>108</v>
      </c>
      <c r="AE673" t="s">
        <v>108</v>
      </c>
      <c r="AF673" t="s">
        <v>108</v>
      </c>
      <c r="AG673" t="s">
        <v>108</v>
      </c>
      <c r="AH673" t="s">
        <v>108</v>
      </c>
      <c r="AI673" t="s">
        <v>108</v>
      </c>
      <c r="AJ673" t="s">
        <v>108</v>
      </c>
      <c r="AK673" t="s">
        <v>108</v>
      </c>
      <c r="AL673" t="s">
        <v>108</v>
      </c>
      <c r="AM673" t="s">
        <v>108</v>
      </c>
      <c r="AN673" t="s">
        <v>108</v>
      </c>
      <c r="AO673" t="s">
        <v>108</v>
      </c>
      <c r="AP673" t="s">
        <v>108</v>
      </c>
      <c r="AQ673" t="s">
        <v>108</v>
      </c>
      <c r="AR673" t="s">
        <v>108</v>
      </c>
      <c r="AS673" t="s">
        <v>108</v>
      </c>
      <c r="AT673" t="s">
        <v>108</v>
      </c>
      <c r="AU673" t="s">
        <v>108</v>
      </c>
      <c r="AV673" t="s">
        <v>108</v>
      </c>
      <c r="AW673" t="s">
        <v>108</v>
      </c>
      <c r="AX673" t="s">
        <v>108</v>
      </c>
      <c r="AY673" t="s">
        <v>108</v>
      </c>
      <c r="AZ673" t="s">
        <v>108</v>
      </c>
      <c r="BA673" t="s">
        <v>108</v>
      </c>
      <c r="BB673" t="s">
        <v>108</v>
      </c>
      <c r="BC673" t="s">
        <v>108</v>
      </c>
      <c r="BD673" t="s">
        <v>108</v>
      </c>
      <c r="BE673" t="s">
        <v>108</v>
      </c>
      <c r="BF673" t="s">
        <v>108</v>
      </c>
      <c r="BG673" t="s">
        <v>108</v>
      </c>
      <c r="BH673" t="s">
        <v>108</v>
      </c>
      <c r="BI673" t="s">
        <v>108</v>
      </c>
      <c r="BJ673" t="s">
        <v>108</v>
      </c>
      <c r="BK673" t="s">
        <v>108</v>
      </c>
      <c r="BL673" t="s">
        <v>108</v>
      </c>
      <c r="BM673" t="s">
        <v>108</v>
      </c>
      <c r="BN673" t="s">
        <v>108</v>
      </c>
      <c r="BO673" t="s">
        <v>108</v>
      </c>
      <c r="BP673" t="s">
        <v>108</v>
      </c>
      <c r="BQ673" t="s">
        <v>108</v>
      </c>
      <c r="BR673" t="s">
        <v>108</v>
      </c>
      <c r="BS673" t="s">
        <v>108</v>
      </c>
      <c r="BT673" t="s">
        <v>108</v>
      </c>
      <c r="BU673" t="s">
        <v>108</v>
      </c>
      <c r="BV673" t="s">
        <v>108</v>
      </c>
      <c r="BW673" t="s">
        <v>108</v>
      </c>
      <c r="BX673" t="s">
        <v>108</v>
      </c>
      <c r="BY673" t="s">
        <v>108</v>
      </c>
      <c r="BZ673" t="s">
        <v>108</v>
      </c>
      <c r="CA673" t="s">
        <v>108</v>
      </c>
      <c r="CB673" t="s">
        <v>108</v>
      </c>
      <c r="CC673" t="s">
        <v>108</v>
      </c>
      <c r="CD673" t="s">
        <v>108</v>
      </c>
      <c r="CE673" t="s">
        <v>108</v>
      </c>
      <c r="CF673" t="s">
        <v>108</v>
      </c>
      <c r="CG673" t="s">
        <v>108</v>
      </c>
      <c r="CH673" t="s">
        <v>108</v>
      </c>
      <c r="CI673" t="s">
        <v>108</v>
      </c>
      <c r="CJ673" t="s">
        <v>108</v>
      </c>
      <c r="CK673" t="s">
        <v>108</v>
      </c>
      <c r="CL673" t="s">
        <v>108</v>
      </c>
      <c r="CM673" t="s">
        <v>108</v>
      </c>
      <c r="CN673" t="s">
        <v>108</v>
      </c>
      <c r="CO673" t="s">
        <v>108</v>
      </c>
      <c r="CP673" t="s">
        <v>108</v>
      </c>
      <c r="CQ673" t="s">
        <v>108</v>
      </c>
      <c r="CR673" t="s">
        <v>108</v>
      </c>
      <c r="CS673" t="s">
        <v>108</v>
      </c>
      <c r="CT673" t="s">
        <v>108</v>
      </c>
      <c r="CU673" t="s">
        <v>108</v>
      </c>
      <c r="CV673" t="s">
        <v>108</v>
      </c>
      <c r="CW673" t="s">
        <v>108</v>
      </c>
      <c r="CX673" t="s">
        <v>108</v>
      </c>
      <c r="CY673" t="s">
        <v>108</v>
      </c>
      <c r="CZ673" t="s">
        <v>108</v>
      </c>
      <c r="DA673" t="s">
        <v>108</v>
      </c>
      <c r="DB673" t="s">
        <v>108</v>
      </c>
      <c r="DC673" t="s">
        <v>108</v>
      </c>
      <c r="DD673" t="s">
        <v>108</v>
      </c>
      <c r="DE673" t="s">
        <v>108</v>
      </c>
      <c r="DF673" t="s">
        <v>108</v>
      </c>
      <c r="DG673" t="s">
        <v>108</v>
      </c>
      <c r="DH673" t="s">
        <v>108</v>
      </c>
      <c r="DI673" t="s">
        <v>108</v>
      </c>
      <c r="DJ673" t="s">
        <v>108</v>
      </c>
      <c r="DK673" t="s">
        <v>108</v>
      </c>
      <c r="DL673" t="s">
        <v>108</v>
      </c>
      <c r="DM673" t="s">
        <v>108</v>
      </c>
      <c r="DN673" t="s">
        <v>108</v>
      </c>
    </row>
    <row r="674" spans="1:125" x14ac:dyDescent="0.2">
      <c r="A674" t="e">
        <f ca="1">_xll.BFieldInfo($B$674)</f>
        <v>#NAME?</v>
      </c>
      <c r="B674" t="s">
        <v>113</v>
      </c>
      <c r="C674" t="s">
        <v>108</v>
      </c>
      <c r="D674" t="s">
        <v>108</v>
      </c>
      <c r="E674" t="s">
        <v>108</v>
      </c>
      <c r="F674" t="s">
        <v>108</v>
      </c>
      <c r="G674" t="s">
        <v>108</v>
      </c>
      <c r="H674" t="s">
        <v>108</v>
      </c>
      <c r="I674" t="s">
        <v>108</v>
      </c>
      <c r="J674" t="s">
        <v>108</v>
      </c>
      <c r="K674" t="s">
        <v>108</v>
      </c>
      <c r="L674" t="s">
        <v>108</v>
      </c>
      <c r="M674" t="s">
        <v>108</v>
      </c>
      <c r="N674" t="s">
        <v>108</v>
      </c>
      <c r="O674" t="s">
        <v>108</v>
      </c>
      <c r="P674" t="s">
        <v>108</v>
      </c>
      <c r="Q674" t="s">
        <v>108</v>
      </c>
      <c r="R674" t="s">
        <v>108</v>
      </c>
      <c r="S674" t="s">
        <v>108</v>
      </c>
      <c r="T674" t="s">
        <v>108</v>
      </c>
      <c r="U674" t="s">
        <v>108</v>
      </c>
      <c r="V674" t="s">
        <v>108</v>
      </c>
      <c r="W674" t="s">
        <v>108</v>
      </c>
      <c r="X674" t="s">
        <v>108</v>
      </c>
      <c r="Y674" t="s">
        <v>108</v>
      </c>
      <c r="Z674" t="s">
        <v>108</v>
      </c>
      <c r="AA674" t="s">
        <v>108</v>
      </c>
      <c r="AB674" t="s">
        <v>108</v>
      </c>
      <c r="AC674" t="s">
        <v>108</v>
      </c>
      <c r="AD674" t="s">
        <v>108</v>
      </c>
      <c r="AE674" t="s">
        <v>108</v>
      </c>
      <c r="AF674" t="s">
        <v>108</v>
      </c>
      <c r="AG674" t="s">
        <v>108</v>
      </c>
      <c r="AH674" t="s">
        <v>108</v>
      </c>
      <c r="AI674" t="s">
        <v>108</v>
      </c>
      <c r="AJ674" t="s">
        <v>108</v>
      </c>
      <c r="AK674" t="s">
        <v>108</v>
      </c>
      <c r="AL674" t="s">
        <v>108</v>
      </c>
      <c r="AM674" t="s">
        <v>108</v>
      </c>
      <c r="AN674" t="s">
        <v>108</v>
      </c>
      <c r="AO674" t="s">
        <v>108</v>
      </c>
      <c r="AP674" t="s">
        <v>108</v>
      </c>
      <c r="AQ674" t="s">
        <v>108</v>
      </c>
      <c r="AR674" t="s">
        <v>108</v>
      </c>
      <c r="AS674" t="s">
        <v>108</v>
      </c>
      <c r="AT674" t="s">
        <v>108</v>
      </c>
      <c r="AU674" t="s">
        <v>108</v>
      </c>
      <c r="AV674" t="s">
        <v>108</v>
      </c>
      <c r="AW674" t="s">
        <v>108</v>
      </c>
      <c r="AX674" t="s">
        <v>108</v>
      </c>
      <c r="AY674" t="s">
        <v>108</v>
      </c>
      <c r="AZ674" t="s">
        <v>108</v>
      </c>
      <c r="BA674" t="s">
        <v>108</v>
      </c>
      <c r="BB674" t="s">
        <v>108</v>
      </c>
      <c r="BC674" t="s">
        <v>108</v>
      </c>
      <c r="BD674" t="s">
        <v>108</v>
      </c>
      <c r="BE674" t="s">
        <v>108</v>
      </c>
      <c r="BF674" t="s">
        <v>108</v>
      </c>
      <c r="BG674" t="s">
        <v>108</v>
      </c>
      <c r="BH674" t="s">
        <v>108</v>
      </c>
      <c r="BI674" t="s">
        <v>108</v>
      </c>
      <c r="BJ674" t="s">
        <v>108</v>
      </c>
      <c r="BK674" t="s">
        <v>108</v>
      </c>
      <c r="BL674" t="s">
        <v>108</v>
      </c>
      <c r="BM674" t="s">
        <v>108</v>
      </c>
      <c r="BN674" t="s">
        <v>108</v>
      </c>
      <c r="BO674" t="s">
        <v>108</v>
      </c>
      <c r="BP674" t="s">
        <v>108</v>
      </c>
      <c r="BQ674" t="s">
        <v>108</v>
      </c>
      <c r="BR674" t="s">
        <v>108</v>
      </c>
      <c r="BS674" t="s">
        <v>108</v>
      </c>
      <c r="BT674" t="s">
        <v>108</v>
      </c>
      <c r="BU674" t="s">
        <v>108</v>
      </c>
      <c r="BV674" t="s">
        <v>108</v>
      </c>
      <c r="BW674" t="s">
        <v>108</v>
      </c>
      <c r="BX674" t="s">
        <v>108</v>
      </c>
      <c r="BY674" t="s">
        <v>108</v>
      </c>
      <c r="BZ674" t="s">
        <v>108</v>
      </c>
      <c r="CA674" t="s">
        <v>108</v>
      </c>
      <c r="CB674" t="s">
        <v>108</v>
      </c>
      <c r="CC674" t="s">
        <v>108</v>
      </c>
      <c r="CD674" t="s">
        <v>108</v>
      </c>
      <c r="CE674" t="s">
        <v>108</v>
      </c>
      <c r="CF674" t="s">
        <v>108</v>
      </c>
      <c r="CG674" t="s">
        <v>108</v>
      </c>
      <c r="CH674" t="s">
        <v>108</v>
      </c>
      <c r="CI674" t="s">
        <v>108</v>
      </c>
      <c r="CJ674" t="s">
        <v>108</v>
      </c>
      <c r="CK674" t="s">
        <v>108</v>
      </c>
      <c r="CL674" t="s">
        <v>108</v>
      </c>
      <c r="CM674" t="s">
        <v>108</v>
      </c>
      <c r="CN674" t="s">
        <v>108</v>
      </c>
      <c r="CO674" t="s">
        <v>108</v>
      </c>
      <c r="CP674" t="s">
        <v>108</v>
      </c>
      <c r="CQ674" t="s">
        <v>108</v>
      </c>
      <c r="CR674" t="s">
        <v>108</v>
      </c>
      <c r="CS674" t="s">
        <v>108</v>
      </c>
      <c r="CT674" t="s">
        <v>108</v>
      </c>
      <c r="CU674" t="s">
        <v>108</v>
      </c>
      <c r="CV674" t="s">
        <v>108</v>
      </c>
      <c r="CW674" t="s">
        <v>108</v>
      </c>
      <c r="CX674" t="s">
        <v>108</v>
      </c>
      <c r="CY674" t="s">
        <v>108</v>
      </c>
      <c r="CZ674" t="s">
        <v>108</v>
      </c>
      <c r="DA674" t="s">
        <v>108</v>
      </c>
      <c r="DB674" t="s">
        <v>108</v>
      </c>
      <c r="DC674" t="s">
        <v>108</v>
      </c>
      <c r="DD674" t="s">
        <v>108</v>
      </c>
      <c r="DE674" t="s">
        <v>108</v>
      </c>
      <c r="DF674" t="s">
        <v>108</v>
      </c>
      <c r="DG674" t="s">
        <v>108</v>
      </c>
      <c r="DH674" t="s">
        <v>108</v>
      </c>
      <c r="DI674" t="s">
        <v>108</v>
      </c>
      <c r="DJ674" t="s">
        <v>108</v>
      </c>
      <c r="DK674" t="s">
        <v>108</v>
      </c>
      <c r="DL674" t="s">
        <v>108</v>
      </c>
      <c r="DM674" t="s">
        <v>108</v>
      </c>
      <c r="DN674" t="s">
        <v>108</v>
      </c>
    </row>
    <row r="675" spans="1:125" x14ac:dyDescent="0.2">
      <c r="A675" t="e">
        <f ca="1">_xll.BFieldInfo($B$675)</f>
        <v>#NAME?</v>
      </c>
      <c r="B675" t="s">
        <v>114</v>
      </c>
      <c r="C675" t="s">
        <v>108</v>
      </c>
      <c r="D675" t="s">
        <v>108</v>
      </c>
      <c r="E675" t="s">
        <v>108</v>
      </c>
      <c r="F675" t="s">
        <v>108</v>
      </c>
      <c r="G675" t="s">
        <v>108</v>
      </c>
      <c r="H675" t="s">
        <v>108</v>
      </c>
      <c r="I675" t="s">
        <v>108</v>
      </c>
      <c r="J675" t="s">
        <v>108</v>
      </c>
      <c r="K675" t="s">
        <v>108</v>
      </c>
      <c r="L675" t="s">
        <v>108</v>
      </c>
      <c r="M675" t="s">
        <v>108</v>
      </c>
      <c r="N675" t="s">
        <v>108</v>
      </c>
      <c r="O675" t="s">
        <v>108</v>
      </c>
      <c r="P675" t="s">
        <v>108</v>
      </c>
      <c r="Q675" t="s">
        <v>108</v>
      </c>
      <c r="R675" t="s">
        <v>108</v>
      </c>
      <c r="S675" t="s">
        <v>108</v>
      </c>
      <c r="T675" t="s">
        <v>108</v>
      </c>
      <c r="U675" t="s">
        <v>108</v>
      </c>
      <c r="V675" t="s">
        <v>108</v>
      </c>
      <c r="W675" t="s">
        <v>108</v>
      </c>
      <c r="X675" t="s">
        <v>108</v>
      </c>
      <c r="Y675" t="s">
        <v>108</v>
      </c>
      <c r="Z675" t="s">
        <v>108</v>
      </c>
      <c r="AA675" t="s">
        <v>108</v>
      </c>
      <c r="AB675" t="s">
        <v>108</v>
      </c>
      <c r="AC675" t="s">
        <v>108</v>
      </c>
      <c r="AD675" t="s">
        <v>108</v>
      </c>
      <c r="AE675" t="s">
        <v>108</v>
      </c>
      <c r="AF675" t="s">
        <v>108</v>
      </c>
      <c r="AG675" t="s">
        <v>108</v>
      </c>
      <c r="AH675" t="s">
        <v>108</v>
      </c>
      <c r="AI675" t="s">
        <v>108</v>
      </c>
      <c r="AJ675" t="s">
        <v>108</v>
      </c>
      <c r="AK675" t="s">
        <v>108</v>
      </c>
      <c r="AL675" t="s">
        <v>108</v>
      </c>
      <c r="AM675" t="s">
        <v>108</v>
      </c>
      <c r="AN675" t="s">
        <v>108</v>
      </c>
      <c r="AO675" t="s">
        <v>108</v>
      </c>
      <c r="AP675" t="s">
        <v>108</v>
      </c>
      <c r="AQ675" t="s">
        <v>108</v>
      </c>
      <c r="AR675" t="s">
        <v>108</v>
      </c>
      <c r="AS675" t="s">
        <v>108</v>
      </c>
      <c r="AT675" t="s">
        <v>108</v>
      </c>
      <c r="AU675" t="s">
        <v>108</v>
      </c>
      <c r="AV675" t="s">
        <v>108</v>
      </c>
      <c r="AW675" t="s">
        <v>108</v>
      </c>
      <c r="AX675" t="s">
        <v>108</v>
      </c>
      <c r="AY675" t="s">
        <v>108</v>
      </c>
      <c r="AZ675" t="s">
        <v>108</v>
      </c>
      <c r="BA675" t="s">
        <v>108</v>
      </c>
      <c r="BB675" t="s">
        <v>108</v>
      </c>
      <c r="BC675" t="s">
        <v>108</v>
      </c>
      <c r="BD675" t="s">
        <v>108</v>
      </c>
      <c r="BE675" t="s">
        <v>108</v>
      </c>
      <c r="BF675" t="s">
        <v>108</v>
      </c>
      <c r="BG675" t="s">
        <v>108</v>
      </c>
      <c r="BH675" t="s">
        <v>108</v>
      </c>
      <c r="BI675" t="s">
        <v>108</v>
      </c>
      <c r="BJ675" t="s">
        <v>108</v>
      </c>
      <c r="BK675" t="s">
        <v>108</v>
      </c>
      <c r="BL675" t="s">
        <v>108</v>
      </c>
      <c r="BM675" t="s">
        <v>108</v>
      </c>
      <c r="BN675" t="s">
        <v>108</v>
      </c>
      <c r="BO675" t="s">
        <v>108</v>
      </c>
      <c r="BP675" t="s">
        <v>108</v>
      </c>
      <c r="BQ675" t="s">
        <v>108</v>
      </c>
      <c r="BR675" t="s">
        <v>108</v>
      </c>
      <c r="BS675" t="s">
        <v>108</v>
      </c>
      <c r="BT675" t="s">
        <v>108</v>
      </c>
      <c r="BU675" t="s">
        <v>108</v>
      </c>
      <c r="BV675" t="s">
        <v>108</v>
      </c>
      <c r="BW675" t="s">
        <v>108</v>
      </c>
      <c r="BX675" t="s">
        <v>108</v>
      </c>
      <c r="BY675" t="s">
        <v>108</v>
      </c>
      <c r="BZ675" t="s">
        <v>108</v>
      </c>
      <c r="CA675" t="s">
        <v>108</v>
      </c>
      <c r="CB675" t="s">
        <v>108</v>
      </c>
      <c r="CC675" t="s">
        <v>108</v>
      </c>
      <c r="CD675" t="s">
        <v>108</v>
      </c>
      <c r="CE675" t="s">
        <v>108</v>
      </c>
      <c r="CF675" t="s">
        <v>108</v>
      </c>
      <c r="CG675" t="s">
        <v>108</v>
      </c>
      <c r="CH675" t="s">
        <v>108</v>
      </c>
      <c r="CI675" t="s">
        <v>108</v>
      </c>
      <c r="CJ675" t="s">
        <v>108</v>
      </c>
      <c r="CK675" t="s">
        <v>108</v>
      </c>
      <c r="CL675" t="s">
        <v>108</v>
      </c>
      <c r="CM675" t="s">
        <v>108</v>
      </c>
      <c r="CN675" t="s">
        <v>108</v>
      </c>
      <c r="CO675" t="s">
        <v>108</v>
      </c>
      <c r="CP675" t="s">
        <v>108</v>
      </c>
      <c r="CQ675" t="s">
        <v>108</v>
      </c>
      <c r="CR675" t="s">
        <v>108</v>
      </c>
      <c r="CS675" t="s">
        <v>108</v>
      </c>
      <c r="CT675" t="s">
        <v>108</v>
      </c>
      <c r="CU675" t="s">
        <v>108</v>
      </c>
      <c r="CV675" t="s">
        <v>108</v>
      </c>
      <c r="CW675" t="s">
        <v>108</v>
      </c>
      <c r="CX675" t="s">
        <v>108</v>
      </c>
      <c r="CY675" t="s">
        <v>108</v>
      </c>
      <c r="CZ675" t="s">
        <v>108</v>
      </c>
      <c r="DA675" t="s">
        <v>108</v>
      </c>
      <c r="DB675" t="s">
        <v>108</v>
      </c>
      <c r="DC675" t="s">
        <v>108</v>
      </c>
      <c r="DD675" t="s">
        <v>108</v>
      </c>
      <c r="DE675" t="s">
        <v>108</v>
      </c>
      <c r="DF675" t="s">
        <v>108</v>
      </c>
      <c r="DG675" t="s">
        <v>108</v>
      </c>
      <c r="DH675" t="s">
        <v>108</v>
      </c>
      <c r="DI675" t="s">
        <v>108</v>
      </c>
      <c r="DJ675" t="s">
        <v>108</v>
      </c>
      <c r="DK675" t="s">
        <v>108</v>
      </c>
      <c r="DL675" t="s">
        <v>108</v>
      </c>
      <c r="DM675" t="s">
        <v>108</v>
      </c>
      <c r="DN675" t="s">
        <v>108</v>
      </c>
    </row>
    <row r="676" spans="1:125" x14ac:dyDescent="0.2">
      <c r="A676" t="e">
        <f ca="1">_xll.BFieldInfo($B$676)</f>
        <v>#NAME?</v>
      </c>
      <c r="B676" t="s">
        <v>115</v>
      </c>
      <c r="C676">
        <v>1990.8</v>
      </c>
      <c r="D676">
        <v>2506.8000000000002</v>
      </c>
      <c r="E676">
        <v>2506.8000000000002</v>
      </c>
      <c r="F676">
        <v>2506.8000000000002</v>
      </c>
      <c r="G676">
        <v>2506.8000000000002</v>
      </c>
      <c r="H676">
        <v>2506.8000000000002</v>
      </c>
      <c r="I676">
        <v>2506.8000000000002</v>
      </c>
      <c r="J676">
        <v>2794.3</v>
      </c>
      <c r="K676">
        <v>2794.3</v>
      </c>
      <c r="L676">
        <v>2794.3</v>
      </c>
      <c r="M676">
        <v>2794.3</v>
      </c>
      <c r="N676">
        <v>2794.3</v>
      </c>
      <c r="O676">
        <v>2794.3</v>
      </c>
      <c r="P676">
        <v>2268.9</v>
      </c>
      <c r="Q676">
        <v>2268.9</v>
      </c>
      <c r="R676">
        <v>2268.9</v>
      </c>
      <c r="S676">
        <v>2268.9</v>
      </c>
      <c r="T676">
        <v>2268.9</v>
      </c>
      <c r="U676">
        <v>2268.9</v>
      </c>
      <c r="V676">
        <v>2268.9</v>
      </c>
      <c r="W676">
        <v>2548</v>
      </c>
      <c r="X676">
        <v>2548</v>
      </c>
      <c r="Y676">
        <v>2548</v>
      </c>
      <c r="Z676">
        <v>2548</v>
      </c>
      <c r="AA676">
        <v>2548</v>
      </c>
      <c r="AB676">
        <v>2548</v>
      </c>
      <c r="AC676">
        <v>2113.3000000000002</v>
      </c>
      <c r="AD676">
        <v>2113.3000000000002</v>
      </c>
      <c r="AE676">
        <v>2113.3000000000002</v>
      </c>
      <c r="AF676">
        <v>2113.3000000000002</v>
      </c>
      <c r="AG676">
        <v>2113.3000000000002</v>
      </c>
      <c r="AH676">
        <v>2113.3000000000002</v>
      </c>
      <c r="AI676">
        <v>2113.3000000000002</v>
      </c>
      <c r="AJ676">
        <v>2382.1999999999998</v>
      </c>
      <c r="AK676">
        <v>2382.1999999999998</v>
      </c>
      <c r="AL676">
        <v>2382.1999999999998</v>
      </c>
      <c r="AM676">
        <v>2382.1999999999998</v>
      </c>
      <c r="AN676">
        <v>2382.1999999999998</v>
      </c>
      <c r="AO676">
        <v>2382.1999999999998</v>
      </c>
      <c r="AP676">
        <v>2382.1999999999998</v>
      </c>
      <c r="AQ676">
        <v>2020</v>
      </c>
      <c r="AR676">
        <v>2020</v>
      </c>
      <c r="AS676">
        <v>2020</v>
      </c>
      <c r="AT676">
        <v>2020</v>
      </c>
      <c r="AU676">
        <v>2020</v>
      </c>
      <c r="AV676">
        <v>2020</v>
      </c>
      <c r="AW676">
        <v>1902.5</v>
      </c>
      <c r="AX676">
        <v>1902.5</v>
      </c>
      <c r="AY676">
        <v>1902.5</v>
      </c>
      <c r="AZ676">
        <v>1902.5</v>
      </c>
      <c r="BA676">
        <v>1902.5</v>
      </c>
      <c r="BB676">
        <v>1902.5</v>
      </c>
      <c r="BC676">
        <v>1902.5</v>
      </c>
      <c r="BD676">
        <v>1907.8</v>
      </c>
      <c r="BE676">
        <v>1907.8</v>
      </c>
      <c r="BF676">
        <v>1907.8</v>
      </c>
      <c r="BG676">
        <v>1907.8</v>
      </c>
      <c r="BH676">
        <v>1907.8</v>
      </c>
      <c r="BI676">
        <v>1907.8</v>
      </c>
      <c r="BJ676">
        <v>2299.3000000000002</v>
      </c>
      <c r="BK676">
        <v>2299.3000000000002</v>
      </c>
      <c r="BL676">
        <v>2299.3000000000002</v>
      </c>
      <c r="BM676">
        <v>2299.3000000000002</v>
      </c>
      <c r="BN676">
        <v>2299.3000000000002</v>
      </c>
      <c r="BO676">
        <v>2299.3000000000002</v>
      </c>
      <c r="BP676">
        <v>1601.1</v>
      </c>
      <c r="BQ676">
        <v>1601.1</v>
      </c>
      <c r="BR676">
        <v>1601.1</v>
      </c>
      <c r="BS676">
        <v>1601.1</v>
      </c>
      <c r="BT676">
        <v>1601.1</v>
      </c>
      <c r="BU676">
        <v>1601.1</v>
      </c>
      <c r="BV676">
        <v>1947.5</v>
      </c>
      <c r="BW676">
        <v>1947.5</v>
      </c>
      <c r="BX676">
        <v>1947.5</v>
      </c>
      <c r="BY676">
        <v>1947.5</v>
      </c>
      <c r="BZ676">
        <v>1947.5</v>
      </c>
      <c r="CA676">
        <v>1947.5</v>
      </c>
      <c r="CB676">
        <v>1598.5</v>
      </c>
      <c r="CC676">
        <v>1598.5</v>
      </c>
      <c r="CD676">
        <v>1598.5</v>
      </c>
      <c r="CE676">
        <v>1598.5</v>
      </c>
      <c r="CF676">
        <v>1598.5</v>
      </c>
      <c r="CG676">
        <v>1598.5</v>
      </c>
      <c r="CH676">
        <v>1992</v>
      </c>
      <c r="CI676">
        <v>1992</v>
      </c>
      <c r="CJ676">
        <v>1992</v>
      </c>
      <c r="CK676">
        <v>1992</v>
      </c>
      <c r="CL676">
        <v>1992</v>
      </c>
      <c r="CM676">
        <v>1992</v>
      </c>
      <c r="CN676">
        <v>1820.6</v>
      </c>
      <c r="CO676">
        <v>1820.6</v>
      </c>
      <c r="CP676">
        <v>1820.6</v>
      </c>
      <c r="CQ676">
        <v>1820.6</v>
      </c>
      <c r="CR676">
        <v>1820.6</v>
      </c>
      <c r="CS676">
        <v>1820.6</v>
      </c>
      <c r="CT676">
        <v>1820.6</v>
      </c>
      <c r="CU676">
        <v>1892.7</v>
      </c>
      <c r="CV676">
        <v>1892.7</v>
      </c>
      <c r="CW676">
        <v>1892.7</v>
      </c>
      <c r="CX676">
        <v>1892.7</v>
      </c>
      <c r="CY676">
        <v>1892.7</v>
      </c>
      <c r="CZ676">
        <v>1892.7</v>
      </c>
      <c r="DA676">
        <v>1549.5</v>
      </c>
      <c r="DB676">
        <v>1549.5</v>
      </c>
      <c r="DC676">
        <v>1549.5</v>
      </c>
      <c r="DD676">
        <v>1549.5</v>
      </c>
      <c r="DE676">
        <v>1549.5</v>
      </c>
      <c r="DF676">
        <v>1549.5</v>
      </c>
      <c r="DG676">
        <v>1549.5</v>
      </c>
      <c r="DH676">
        <v>1673.2</v>
      </c>
      <c r="DI676">
        <v>1673.2</v>
      </c>
      <c r="DJ676">
        <v>1673.2</v>
      </c>
      <c r="DK676">
        <v>1673.2</v>
      </c>
      <c r="DL676">
        <v>1673.2</v>
      </c>
      <c r="DM676">
        <v>1673.2</v>
      </c>
      <c r="DN676">
        <v>1673.2</v>
      </c>
    </row>
    <row r="677" spans="1:125" x14ac:dyDescent="0.2">
      <c r="A677" t="e">
        <f ca="1">_xll.BFieldInfo($B$677)</f>
        <v>#NAME?</v>
      </c>
      <c r="B677" t="s">
        <v>116</v>
      </c>
      <c r="C677">
        <v>57.8</v>
      </c>
      <c r="D677">
        <v>57.8</v>
      </c>
      <c r="E677">
        <v>57.8</v>
      </c>
      <c r="F677">
        <v>57.8</v>
      </c>
      <c r="G677">
        <v>57.8</v>
      </c>
      <c r="H677">
        <v>57.8</v>
      </c>
      <c r="I677">
        <v>57.8</v>
      </c>
      <c r="J677">
        <v>57.8</v>
      </c>
      <c r="K677">
        <v>57.8</v>
      </c>
      <c r="L677">
        <v>57.8</v>
      </c>
      <c r="M677">
        <v>57.8</v>
      </c>
      <c r="N677">
        <v>57.8</v>
      </c>
      <c r="O677">
        <v>57.8</v>
      </c>
      <c r="P677">
        <v>57.8</v>
      </c>
      <c r="Q677">
        <v>57.8</v>
      </c>
      <c r="R677">
        <v>57.8</v>
      </c>
      <c r="S677">
        <v>57.8</v>
      </c>
      <c r="T677">
        <v>57.8</v>
      </c>
      <c r="U677">
        <v>57.8</v>
      </c>
      <c r="V677">
        <v>57.8</v>
      </c>
      <c r="W677">
        <v>49.3</v>
      </c>
      <c r="X677">
        <v>49.3</v>
      </c>
      <c r="Y677">
        <v>49.3</v>
      </c>
      <c r="Z677">
        <v>49.3</v>
      </c>
      <c r="AA677">
        <v>49.3</v>
      </c>
      <c r="AB677">
        <v>49.3</v>
      </c>
      <c r="AC677">
        <v>49.3</v>
      </c>
      <c r="AD677">
        <v>49.3</v>
      </c>
      <c r="AE677">
        <v>49.3</v>
      </c>
      <c r="AF677">
        <v>49.3</v>
      </c>
      <c r="AG677">
        <v>49.3</v>
      </c>
      <c r="AH677">
        <v>49.3</v>
      </c>
      <c r="AI677">
        <v>49.3</v>
      </c>
      <c r="AJ677">
        <v>54</v>
      </c>
      <c r="AK677">
        <v>54</v>
      </c>
      <c r="AL677">
        <v>54</v>
      </c>
      <c r="AM677">
        <v>54</v>
      </c>
      <c r="AN677">
        <v>54</v>
      </c>
      <c r="AO677">
        <v>54</v>
      </c>
      <c r="AP677">
        <v>54</v>
      </c>
      <c r="AQ677">
        <v>54</v>
      </c>
      <c r="AR677">
        <v>54</v>
      </c>
      <c r="AS677">
        <v>54</v>
      </c>
      <c r="AT677">
        <v>54</v>
      </c>
      <c r="AU677">
        <v>54</v>
      </c>
      <c r="AV677">
        <v>54</v>
      </c>
      <c r="AW677">
        <v>52.4</v>
      </c>
      <c r="AX677">
        <v>52.4</v>
      </c>
      <c r="AY677">
        <v>52.4</v>
      </c>
      <c r="AZ677">
        <v>52.4</v>
      </c>
      <c r="BA677">
        <v>52.4</v>
      </c>
      <c r="BB677">
        <v>52.4</v>
      </c>
      <c r="BC677">
        <v>52.4</v>
      </c>
      <c r="BD677">
        <v>52.4</v>
      </c>
      <c r="BE677">
        <v>52.4</v>
      </c>
      <c r="BF677">
        <v>52.4</v>
      </c>
      <c r="BG677">
        <v>52.4</v>
      </c>
      <c r="BH677">
        <v>52.4</v>
      </c>
      <c r="BI677">
        <v>52.4</v>
      </c>
      <c r="BJ677">
        <v>56.4</v>
      </c>
      <c r="BK677">
        <v>56.4</v>
      </c>
      <c r="BL677">
        <v>56.4</v>
      </c>
      <c r="BM677">
        <v>56.4</v>
      </c>
      <c r="BN677">
        <v>56.4</v>
      </c>
      <c r="BO677">
        <v>56.4</v>
      </c>
      <c r="BP677">
        <v>56.4</v>
      </c>
      <c r="BQ677">
        <v>56.4</v>
      </c>
      <c r="BR677">
        <v>56.4</v>
      </c>
      <c r="BS677">
        <v>56.4</v>
      </c>
      <c r="BT677">
        <v>56.4</v>
      </c>
      <c r="BU677">
        <v>56.4</v>
      </c>
      <c r="BV677">
        <v>52.8</v>
      </c>
      <c r="BW677">
        <v>52.8</v>
      </c>
      <c r="BX677">
        <v>52.8</v>
      </c>
      <c r="BY677">
        <v>52.8</v>
      </c>
      <c r="BZ677">
        <v>52.8</v>
      </c>
      <c r="CA677">
        <v>52.8</v>
      </c>
      <c r="CB677">
        <v>52.8</v>
      </c>
      <c r="CC677">
        <v>52.8</v>
      </c>
      <c r="CD677">
        <v>52.8</v>
      </c>
      <c r="CE677">
        <v>52.8</v>
      </c>
      <c r="CF677">
        <v>52.8</v>
      </c>
      <c r="CG677">
        <v>52.8</v>
      </c>
      <c r="CH677">
        <v>53.1</v>
      </c>
      <c r="CI677">
        <v>53.1</v>
      </c>
      <c r="CJ677">
        <v>53.1</v>
      </c>
      <c r="CK677">
        <v>53.1</v>
      </c>
      <c r="CL677">
        <v>53.1</v>
      </c>
      <c r="CM677">
        <v>53.1</v>
      </c>
      <c r="CN677">
        <v>53.1</v>
      </c>
      <c r="CO677">
        <v>53.1</v>
      </c>
      <c r="CP677">
        <v>53.1</v>
      </c>
      <c r="CQ677">
        <v>53.1</v>
      </c>
      <c r="CR677">
        <v>53.1</v>
      </c>
      <c r="CS677">
        <v>53.1</v>
      </c>
      <c r="CT677">
        <v>53.1</v>
      </c>
      <c r="CU677">
        <v>53.1</v>
      </c>
      <c r="CV677">
        <v>53.1</v>
      </c>
      <c r="CW677">
        <v>53.1</v>
      </c>
      <c r="CX677">
        <v>53.1</v>
      </c>
      <c r="CY677">
        <v>53.1</v>
      </c>
      <c r="CZ677">
        <v>53.1</v>
      </c>
      <c r="DA677">
        <v>53.1</v>
      </c>
      <c r="DB677">
        <v>53.1</v>
      </c>
      <c r="DC677">
        <v>53.1</v>
      </c>
      <c r="DD677">
        <v>53.1</v>
      </c>
      <c r="DE677">
        <v>53.1</v>
      </c>
      <c r="DF677">
        <v>53.1</v>
      </c>
      <c r="DG677">
        <v>53.1</v>
      </c>
      <c r="DH677" t="s">
        <v>108</v>
      </c>
      <c r="DI677" t="s">
        <v>108</v>
      </c>
      <c r="DJ677" t="s">
        <v>108</v>
      </c>
      <c r="DK677" t="s">
        <v>108</v>
      </c>
      <c r="DL677" t="s">
        <v>108</v>
      </c>
      <c r="DM677" t="s">
        <v>108</v>
      </c>
      <c r="DN677" t="s">
        <v>108</v>
      </c>
    </row>
    <row r="678" spans="1:125" x14ac:dyDescent="0.2">
      <c r="A678" t="e">
        <f ca="1">_xll.BFieldInfo($B$678)</f>
        <v>#NAME?</v>
      </c>
      <c r="B678" t="s">
        <v>117</v>
      </c>
      <c r="C678">
        <v>33.9</v>
      </c>
      <c r="D678">
        <v>33.9</v>
      </c>
      <c r="E678">
        <v>33.9</v>
      </c>
      <c r="F678">
        <v>33.9</v>
      </c>
      <c r="G678">
        <v>33.9</v>
      </c>
      <c r="H678">
        <v>33.9</v>
      </c>
      <c r="I678">
        <v>33.9</v>
      </c>
      <c r="J678">
        <v>33.1</v>
      </c>
      <c r="K678">
        <v>33.1</v>
      </c>
      <c r="L678">
        <v>33.1</v>
      </c>
      <c r="M678">
        <v>33.1</v>
      </c>
      <c r="N678">
        <v>33.1</v>
      </c>
      <c r="O678">
        <v>33.1</v>
      </c>
      <c r="P678">
        <v>33.1</v>
      </c>
      <c r="Q678">
        <v>33.1</v>
      </c>
      <c r="R678">
        <v>33.1</v>
      </c>
      <c r="S678">
        <v>33.1</v>
      </c>
      <c r="T678">
        <v>33.1</v>
      </c>
      <c r="U678">
        <v>33.1</v>
      </c>
      <c r="V678">
        <v>33.1</v>
      </c>
      <c r="W678">
        <v>42.1</v>
      </c>
      <c r="X678">
        <v>42.1</v>
      </c>
      <c r="Y678">
        <v>42.1</v>
      </c>
      <c r="Z678">
        <v>42.1</v>
      </c>
      <c r="AA678">
        <v>42.1</v>
      </c>
      <c r="AB678">
        <v>42.1</v>
      </c>
      <c r="AC678">
        <v>42.1</v>
      </c>
      <c r="AD678">
        <v>42.1</v>
      </c>
      <c r="AE678">
        <v>42.1</v>
      </c>
      <c r="AF678">
        <v>42.1</v>
      </c>
      <c r="AG678">
        <v>42.1</v>
      </c>
      <c r="AH678">
        <v>42.1</v>
      </c>
      <c r="AI678">
        <v>42.1</v>
      </c>
      <c r="AJ678">
        <v>38.5</v>
      </c>
      <c r="AK678">
        <v>38.5</v>
      </c>
      <c r="AL678">
        <v>38.5</v>
      </c>
      <c r="AM678">
        <v>38.5</v>
      </c>
      <c r="AN678">
        <v>38.5</v>
      </c>
      <c r="AO678">
        <v>38.5</v>
      </c>
      <c r="AP678">
        <v>38.5</v>
      </c>
      <c r="AQ678">
        <v>38.5</v>
      </c>
      <c r="AR678">
        <v>38.5</v>
      </c>
      <c r="AS678">
        <v>38.5</v>
      </c>
      <c r="AT678">
        <v>38.5</v>
      </c>
      <c r="AU678">
        <v>38.5</v>
      </c>
      <c r="AV678">
        <v>38.5</v>
      </c>
      <c r="AW678">
        <v>39.200000000000003</v>
      </c>
      <c r="AX678">
        <v>39.200000000000003</v>
      </c>
      <c r="AY678">
        <v>39.200000000000003</v>
      </c>
      <c r="AZ678">
        <v>39.200000000000003</v>
      </c>
      <c r="BA678">
        <v>39.200000000000003</v>
      </c>
      <c r="BB678">
        <v>39.200000000000003</v>
      </c>
      <c r="BC678">
        <v>39.200000000000003</v>
      </c>
      <c r="BD678">
        <v>39.200000000000003</v>
      </c>
      <c r="BE678">
        <v>39.200000000000003</v>
      </c>
      <c r="BF678">
        <v>39.200000000000003</v>
      </c>
      <c r="BG678">
        <v>39.200000000000003</v>
      </c>
      <c r="BH678">
        <v>39.200000000000003</v>
      </c>
      <c r="BI678">
        <v>39.200000000000003</v>
      </c>
      <c r="BJ678">
        <v>35.6</v>
      </c>
      <c r="BK678">
        <v>35.6</v>
      </c>
      <c r="BL678">
        <v>35.6</v>
      </c>
      <c r="BM678">
        <v>35.6</v>
      </c>
      <c r="BN678">
        <v>35.6</v>
      </c>
      <c r="BO678">
        <v>35.6</v>
      </c>
      <c r="BP678">
        <v>35.6</v>
      </c>
      <c r="BQ678">
        <v>35.6</v>
      </c>
      <c r="BR678">
        <v>35.6</v>
      </c>
      <c r="BS678">
        <v>35.6</v>
      </c>
      <c r="BT678">
        <v>35.6</v>
      </c>
      <c r="BU678">
        <v>35.6</v>
      </c>
      <c r="BV678">
        <v>37.700000000000003</v>
      </c>
      <c r="BW678">
        <v>37.700000000000003</v>
      </c>
      <c r="BX678">
        <v>37.700000000000003</v>
      </c>
      <c r="BY678">
        <v>37.700000000000003</v>
      </c>
      <c r="BZ678">
        <v>37.700000000000003</v>
      </c>
      <c r="CA678">
        <v>37.700000000000003</v>
      </c>
      <c r="CB678">
        <v>37.700000000000003</v>
      </c>
      <c r="CC678">
        <v>37.700000000000003</v>
      </c>
      <c r="CD678">
        <v>37.700000000000003</v>
      </c>
      <c r="CE678">
        <v>37.700000000000003</v>
      </c>
      <c r="CF678">
        <v>37.700000000000003</v>
      </c>
      <c r="CG678">
        <v>37.700000000000003</v>
      </c>
      <c r="CH678">
        <v>34.299999999999997</v>
      </c>
      <c r="CI678">
        <v>34.299999999999997</v>
      </c>
      <c r="CJ678">
        <v>34.299999999999997</v>
      </c>
      <c r="CK678">
        <v>34.299999999999997</v>
      </c>
      <c r="CL678">
        <v>34.299999999999997</v>
      </c>
      <c r="CM678">
        <v>34.299999999999997</v>
      </c>
      <c r="CN678">
        <v>34.299999999999997</v>
      </c>
      <c r="CO678">
        <v>34.299999999999997</v>
      </c>
      <c r="CP678">
        <v>34.299999999999997</v>
      </c>
      <c r="CQ678">
        <v>34.299999999999997</v>
      </c>
      <c r="CR678">
        <v>34.299999999999997</v>
      </c>
      <c r="CS678">
        <v>34.299999999999997</v>
      </c>
      <c r="CT678">
        <v>34.299999999999997</v>
      </c>
      <c r="CU678">
        <v>34.299999999999997</v>
      </c>
      <c r="CV678">
        <v>34.299999999999997</v>
      </c>
      <c r="CW678">
        <v>34.299999999999997</v>
      </c>
      <c r="CX678">
        <v>34.299999999999997</v>
      </c>
      <c r="CY678">
        <v>34.299999999999997</v>
      </c>
      <c r="CZ678">
        <v>34.299999999999997</v>
      </c>
      <c r="DA678">
        <v>34.299999999999997</v>
      </c>
      <c r="DB678">
        <v>34.299999999999997</v>
      </c>
      <c r="DC678">
        <v>34.299999999999997</v>
      </c>
      <c r="DD678">
        <v>34.299999999999997</v>
      </c>
      <c r="DE678">
        <v>34.299999999999997</v>
      </c>
      <c r="DF678">
        <v>34.299999999999997</v>
      </c>
      <c r="DG678">
        <v>34.299999999999997</v>
      </c>
      <c r="DH678" t="s">
        <v>108</v>
      </c>
      <c r="DI678" t="s">
        <v>108</v>
      </c>
      <c r="DJ678" t="s">
        <v>108</v>
      </c>
      <c r="DK678" t="s">
        <v>108</v>
      </c>
      <c r="DL678" t="s">
        <v>108</v>
      </c>
      <c r="DM678" t="s">
        <v>108</v>
      </c>
      <c r="DN678" t="s">
        <v>108</v>
      </c>
    </row>
    <row r="680" spans="1:125" x14ac:dyDescent="0.2">
      <c r="A680" t="s">
        <v>201</v>
      </c>
      <c r="B680" t="s">
        <v>106</v>
      </c>
      <c r="C680" s="8" t="e">
        <f ca="1">_xll.BDH($A$680,$B$681:$B$691,$B$1,$B$2,"Dir=H","Per=M","Days=A","Dts=S","Sort=R","cols=123;rows=12")</f>
        <v>#NAME?</v>
      </c>
      <c r="D680" s="8">
        <v>43980</v>
      </c>
      <c r="E680" s="8">
        <v>43951</v>
      </c>
      <c r="F680" s="8">
        <v>43921</v>
      </c>
      <c r="G680" s="8">
        <v>43889</v>
      </c>
      <c r="H680" s="8">
        <v>43861</v>
      </c>
      <c r="I680" s="8">
        <v>43830</v>
      </c>
      <c r="J680" s="8">
        <v>43798</v>
      </c>
      <c r="K680" s="8">
        <v>43769</v>
      </c>
      <c r="L680" s="8">
        <v>43738</v>
      </c>
      <c r="M680" s="8">
        <v>43707</v>
      </c>
      <c r="N680" s="8">
        <v>43677</v>
      </c>
      <c r="O680" s="8">
        <v>43646</v>
      </c>
      <c r="P680" s="8">
        <v>43644</v>
      </c>
      <c r="Q680" s="8">
        <v>43616</v>
      </c>
      <c r="R680" s="8">
        <v>43585</v>
      </c>
      <c r="S680" s="8">
        <v>43555</v>
      </c>
      <c r="T680" s="8">
        <v>43553</v>
      </c>
      <c r="U680" s="8">
        <v>43524</v>
      </c>
      <c r="V680" s="8">
        <v>43496</v>
      </c>
      <c r="W680" s="8">
        <v>43465</v>
      </c>
      <c r="X680" s="8">
        <v>43434</v>
      </c>
      <c r="Y680" s="8">
        <v>43404</v>
      </c>
      <c r="Z680" s="8">
        <v>43373</v>
      </c>
      <c r="AA680" s="8">
        <v>43371</v>
      </c>
      <c r="AB680" s="8">
        <v>43343</v>
      </c>
      <c r="AC680" s="8">
        <v>43312</v>
      </c>
      <c r="AD680" s="8">
        <v>43281</v>
      </c>
      <c r="AE680" s="8">
        <v>43280</v>
      </c>
      <c r="AF680" s="8">
        <v>43251</v>
      </c>
      <c r="AG680" s="8">
        <v>43220</v>
      </c>
      <c r="AH680" s="8">
        <v>43190</v>
      </c>
      <c r="AI680" s="8">
        <v>43189</v>
      </c>
      <c r="AJ680" s="8">
        <v>43159</v>
      </c>
      <c r="AK680" s="8">
        <v>43131</v>
      </c>
      <c r="AL680" s="8">
        <v>43100</v>
      </c>
      <c r="AM680" s="8">
        <v>43098</v>
      </c>
      <c r="AN680" s="8">
        <v>43069</v>
      </c>
      <c r="AO680" s="8">
        <v>43039</v>
      </c>
      <c r="AP680" s="8">
        <v>43008</v>
      </c>
      <c r="AQ680" s="8">
        <v>43007</v>
      </c>
      <c r="AR680" s="8">
        <v>42978</v>
      </c>
      <c r="AS680" s="8">
        <v>42947</v>
      </c>
      <c r="AT680" s="8">
        <v>42916</v>
      </c>
      <c r="AU680" s="8">
        <v>42886</v>
      </c>
      <c r="AV680" s="8">
        <v>42853</v>
      </c>
      <c r="AW680" s="8">
        <v>42825</v>
      </c>
      <c r="AX680" s="8">
        <v>42794</v>
      </c>
      <c r="AY680" s="8">
        <v>42766</v>
      </c>
      <c r="AZ680" s="8">
        <v>42735</v>
      </c>
      <c r="BA680" s="8">
        <v>42734</v>
      </c>
      <c r="BB680" s="8">
        <v>42704</v>
      </c>
      <c r="BC680" s="8">
        <v>42674</v>
      </c>
      <c r="BD680" s="8">
        <v>42643</v>
      </c>
      <c r="BE680" s="8">
        <v>42613</v>
      </c>
      <c r="BF680" s="8">
        <v>42580</v>
      </c>
      <c r="BG680" s="8">
        <v>42551</v>
      </c>
      <c r="BH680" s="8">
        <v>42521</v>
      </c>
      <c r="BI680" s="8">
        <v>42489</v>
      </c>
      <c r="BJ680" s="8">
        <v>42460</v>
      </c>
      <c r="BK680" s="8">
        <v>42429</v>
      </c>
      <c r="BL680" s="8">
        <v>42398</v>
      </c>
      <c r="BM680" s="8">
        <v>42369</v>
      </c>
      <c r="BN680" s="8">
        <v>42338</v>
      </c>
      <c r="BO680" s="8">
        <v>42307</v>
      </c>
      <c r="BP680" s="8">
        <v>42277</v>
      </c>
      <c r="BQ680" s="8">
        <v>42247</v>
      </c>
      <c r="BR680" s="8">
        <v>42216</v>
      </c>
      <c r="BS680" s="8">
        <v>42185</v>
      </c>
      <c r="BT680" s="8">
        <v>42153</v>
      </c>
      <c r="BU680" s="8">
        <v>42124</v>
      </c>
      <c r="BV680" s="8">
        <v>42094</v>
      </c>
      <c r="BW680" s="8">
        <v>42062</v>
      </c>
      <c r="BX680" s="8">
        <v>42034</v>
      </c>
      <c r="BY680" s="8">
        <v>42004</v>
      </c>
      <c r="BZ680" s="8">
        <v>41971</v>
      </c>
      <c r="CA680" s="8">
        <v>41943</v>
      </c>
      <c r="CB680" s="8">
        <v>41912</v>
      </c>
      <c r="CC680" s="8">
        <v>41880</v>
      </c>
      <c r="CD680" s="8">
        <v>41851</v>
      </c>
      <c r="CE680" s="8">
        <v>41820</v>
      </c>
      <c r="CF680" s="8">
        <v>41789</v>
      </c>
      <c r="CG680" s="8">
        <v>41759</v>
      </c>
      <c r="CH680" s="8">
        <v>41729</v>
      </c>
      <c r="CI680" s="8">
        <v>41698</v>
      </c>
      <c r="CJ680" s="8">
        <v>41670</v>
      </c>
      <c r="CK680" s="8">
        <v>41639</v>
      </c>
      <c r="CL680" s="8">
        <v>41607</v>
      </c>
      <c r="CM680" s="8">
        <v>41578</v>
      </c>
      <c r="CN680" s="8">
        <v>41547</v>
      </c>
      <c r="CO680" s="8">
        <v>41516</v>
      </c>
      <c r="CP680" s="8">
        <v>41486</v>
      </c>
      <c r="CQ680" s="8">
        <v>41455</v>
      </c>
      <c r="CR680" s="8">
        <v>41453</v>
      </c>
      <c r="CS680" s="8">
        <v>41425</v>
      </c>
      <c r="CT680" s="8">
        <v>41394</v>
      </c>
      <c r="CU680" s="8">
        <v>41364</v>
      </c>
      <c r="CV680" s="8">
        <v>41362</v>
      </c>
      <c r="CW680" s="8">
        <v>41333</v>
      </c>
      <c r="CX680" s="8">
        <v>41305</v>
      </c>
      <c r="CY680" s="8">
        <v>41274</v>
      </c>
      <c r="CZ680" s="8">
        <v>41243</v>
      </c>
      <c r="DA680" s="8">
        <v>41213</v>
      </c>
      <c r="DB680" s="8">
        <v>41182</v>
      </c>
      <c r="DC680" s="8">
        <v>41180</v>
      </c>
      <c r="DD680" s="8">
        <v>41152</v>
      </c>
      <c r="DE680" s="8">
        <v>41121</v>
      </c>
      <c r="DF680" s="8">
        <v>41090</v>
      </c>
      <c r="DG680" s="8">
        <v>41089</v>
      </c>
      <c r="DH680" s="8">
        <v>41060</v>
      </c>
      <c r="DI680" s="8">
        <v>41029</v>
      </c>
      <c r="DJ680" s="8">
        <v>40999</v>
      </c>
      <c r="DK680" s="8">
        <v>40998</v>
      </c>
      <c r="DL680" s="8">
        <v>40968</v>
      </c>
      <c r="DM680" s="8">
        <v>40939</v>
      </c>
      <c r="DN680" s="8">
        <v>40908</v>
      </c>
      <c r="DO680" s="8">
        <v>40907</v>
      </c>
      <c r="DP680" s="8">
        <v>40877</v>
      </c>
      <c r="DQ680" s="8">
        <v>40847</v>
      </c>
      <c r="DR680" s="8">
        <v>40816</v>
      </c>
      <c r="DS680" s="8">
        <v>40786</v>
      </c>
      <c r="DT680" s="8">
        <v>40753</v>
      </c>
      <c r="DU680" s="8">
        <v>40724</v>
      </c>
    </row>
    <row r="681" spans="1:125" x14ac:dyDescent="0.2">
      <c r="A681" t="e">
        <f ca="1">_xll.BFieldInfo($B$681)</f>
        <v>#NAME?</v>
      </c>
      <c r="B681" t="s">
        <v>107</v>
      </c>
      <c r="C681">
        <v>10.146000000000001</v>
      </c>
      <c r="D681">
        <v>9.8550000000000004</v>
      </c>
      <c r="E681">
        <v>10.227</v>
      </c>
      <c r="F681">
        <v>10.26</v>
      </c>
      <c r="G681">
        <v>10.195</v>
      </c>
      <c r="H681">
        <v>9.6280000000000001</v>
      </c>
      <c r="I681">
        <v>10.891</v>
      </c>
      <c r="J681">
        <v>10.082000000000001</v>
      </c>
      <c r="K681">
        <v>10.211</v>
      </c>
      <c r="L681">
        <v>9.6769999999999996</v>
      </c>
      <c r="M681">
        <v>9.4179999999999993</v>
      </c>
      <c r="N681">
        <v>9.8230000000000004</v>
      </c>
      <c r="O681">
        <v>10.329000000000001</v>
      </c>
      <c r="P681">
        <v>10.329000000000001</v>
      </c>
      <c r="Q681">
        <v>9.516</v>
      </c>
      <c r="R681">
        <v>10.635999999999999</v>
      </c>
      <c r="S681">
        <v>10.329000000000001</v>
      </c>
      <c r="T681">
        <v>10.329000000000001</v>
      </c>
      <c r="U681">
        <v>10.712999999999999</v>
      </c>
      <c r="V681">
        <v>10.759</v>
      </c>
      <c r="W681">
        <v>9.9149999999999991</v>
      </c>
      <c r="X681">
        <v>10.237</v>
      </c>
      <c r="Y681">
        <v>9.5459999999999994</v>
      </c>
      <c r="Z681">
        <v>10.497999999999999</v>
      </c>
      <c r="AA681">
        <v>10.497999999999999</v>
      </c>
      <c r="AB681">
        <v>10.667</v>
      </c>
      <c r="AC681">
        <v>10.912000000000001</v>
      </c>
      <c r="AD681">
        <v>10.6</v>
      </c>
      <c r="AE681">
        <v>10.6</v>
      </c>
      <c r="AF681">
        <v>11.58</v>
      </c>
      <c r="AG681">
        <v>12.164999999999999</v>
      </c>
      <c r="AH681">
        <v>11.785</v>
      </c>
      <c r="AI681">
        <v>11.785</v>
      </c>
      <c r="AJ681">
        <v>11.916</v>
      </c>
      <c r="AK681">
        <v>13.188000000000001</v>
      </c>
      <c r="AL681">
        <v>10.526999999999999</v>
      </c>
      <c r="AM681">
        <v>10.526999999999999</v>
      </c>
      <c r="AN681">
        <v>9.9570000000000007</v>
      </c>
      <c r="AO681">
        <v>10.176</v>
      </c>
      <c r="AP681">
        <v>9.4740000000000002</v>
      </c>
      <c r="AQ681">
        <v>9.4740000000000002</v>
      </c>
      <c r="AR681">
        <v>10.029999999999999</v>
      </c>
      <c r="AS681">
        <v>9.5039999999999996</v>
      </c>
      <c r="AT681">
        <v>8.8460000000000001</v>
      </c>
      <c r="AU681">
        <v>8.9510000000000005</v>
      </c>
      <c r="AV681">
        <v>8.7840000000000007</v>
      </c>
      <c r="AW681">
        <v>8.6869999999999994</v>
      </c>
      <c r="AX681">
        <v>8.8810000000000002</v>
      </c>
      <c r="AY681">
        <v>8.0609999999999999</v>
      </c>
      <c r="AZ681">
        <v>8.298</v>
      </c>
      <c r="BA681">
        <v>8.298</v>
      </c>
      <c r="BB681">
        <v>8.0340000000000007</v>
      </c>
      <c r="BC681">
        <v>7.8949999999999996</v>
      </c>
      <c r="BD681">
        <v>7.992</v>
      </c>
      <c r="BE681">
        <v>8.0609999999999999</v>
      </c>
      <c r="BF681">
        <v>7.2270000000000003</v>
      </c>
      <c r="BG681">
        <v>7.1159999999999997</v>
      </c>
      <c r="BH681">
        <v>6.5380000000000003</v>
      </c>
      <c r="BI681">
        <v>6.5120000000000005</v>
      </c>
      <c r="BJ681">
        <v>6.46</v>
      </c>
      <c r="BK681">
        <v>5.9379999999999997</v>
      </c>
      <c r="BL681">
        <v>6.173</v>
      </c>
      <c r="BM681">
        <v>6.93</v>
      </c>
      <c r="BN681">
        <v>6.9559999999999995</v>
      </c>
      <c r="BO681">
        <v>7.3469999999999995</v>
      </c>
      <c r="BP681">
        <v>6.7210000000000001</v>
      </c>
      <c r="BQ681">
        <v>7.1130000000000004</v>
      </c>
      <c r="BR681">
        <v>8.2609999999999992</v>
      </c>
      <c r="BS681">
        <v>9.24</v>
      </c>
      <c r="BT681">
        <v>9.6750000000000007</v>
      </c>
      <c r="BU681">
        <v>9.3770000000000007</v>
      </c>
      <c r="BV681">
        <v>7.9980000000000002</v>
      </c>
      <c r="BW681">
        <v>8.0109999999999992</v>
      </c>
      <c r="BX681">
        <v>7.7370000000000001</v>
      </c>
      <c r="BY681">
        <v>7.9109999999999996</v>
      </c>
      <c r="BZ681">
        <v>7.3029999999999999</v>
      </c>
      <c r="CA681">
        <v>7.1790000000000003</v>
      </c>
      <c r="CB681">
        <v>6.7560000000000002</v>
      </c>
      <c r="CC681">
        <v>7.1539999999999999</v>
      </c>
      <c r="CD681">
        <v>7.4269999999999996</v>
      </c>
      <c r="CE681">
        <v>6.8220000000000001</v>
      </c>
      <c r="CF681">
        <v>6.6239999999999997</v>
      </c>
      <c r="CG681">
        <v>6.2279999999999998</v>
      </c>
      <c r="CH681">
        <v>6.3209999999999997</v>
      </c>
      <c r="CI681">
        <v>6.2050000000000001</v>
      </c>
      <c r="CJ681">
        <v>6.2750000000000004</v>
      </c>
      <c r="CK681">
        <v>6.8100000000000005</v>
      </c>
      <c r="CL681">
        <v>7.3109999999999999</v>
      </c>
      <c r="CM681">
        <v>7.008</v>
      </c>
      <c r="CN681">
        <v>6.95</v>
      </c>
      <c r="CO681">
        <v>6.6120000000000001</v>
      </c>
      <c r="CP681">
        <v>6.74</v>
      </c>
      <c r="CQ681">
        <v>6.391</v>
      </c>
      <c r="CR681">
        <v>6.391</v>
      </c>
      <c r="CS681">
        <v>6.91</v>
      </c>
      <c r="CT681">
        <v>7.13</v>
      </c>
      <c r="CU681">
        <v>6.9539999999999997</v>
      </c>
      <c r="CV681">
        <v>6.9539999999999997</v>
      </c>
      <c r="CW681">
        <v>7.02</v>
      </c>
      <c r="CX681">
        <v>7.3380000000000001</v>
      </c>
      <c r="CY681">
        <v>6.8220000000000001</v>
      </c>
      <c r="CZ681">
        <v>6.5149999999999997</v>
      </c>
      <c r="DA681">
        <v>6.4059999999999997</v>
      </c>
      <c r="DB681">
        <v>5.9009999999999998</v>
      </c>
      <c r="DC681">
        <v>5.9009999999999998</v>
      </c>
      <c r="DD681">
        <v>5.5940000000000003</v>
      </c>
      <c r="DE681">
        <v>5.7480000000000002</v>
      </c>
      <c r="DF681">
        <v>5.8019999999999996</v>
      </c>
      <c r="DG681">
        <v>5.8019999999999996</v>
      </c>
      <c r="DH681">
        <v>5.5880000000000001</v>
      </c>
      <c r="DI681">
        <v>6.274</v>
      </c>
      <c r="DJ681">
        <v>6.2320000000000002</v>
      </c>
      <c r="DK681">
        <v>6.2320000000000002</v>
      </c>
      <c r="DL681">
        <v>6.7720000000000002</v>
      </c>
      <c r="DM681">
        <v>6.45</v>
      </c>
      <c r="DN681">
        <v>5.63</v>
      </c>
      <c r="DO681">
        <v>5.63</v>
      </c>
      <c r="DP681">
        <v>5.4630000000000001</v>
      </c>
      <c r="DQ681">
        <v>6.0350000000000001</v>
      </c>
      <c r="DR681">
        <v>4.9749999999999996</v>
      </c>
      <c r="DS681">
        <v>6.0030000000000001</v>
      </c>
      <c r="DT681">
        <v>6.5229999999999997</v>
      </c>
      <c r="DU681">
        <v>6.6989999999999998</v>
      </c>
    </row>
    <row r="682" spans="1:125" x14ac:dyDescent="0.2">
      <c r="A682" t="e">
        <f ca="1">_xll.BFieldInfo($B$682)</f>
        <v>#NAME?</v>
      </c>
      <c r="B682" t="s">
        <v>109</v>
      </c>
      <c r="C682">
        <v>5776</v>
      </c>
      <c r="D682">
        <v>5776</v>
      </c>
      <c r="E682">
        <v>5776</v>
      </c>
      <c r="F682">
        <v>5776</v>
      </c>
      <c r="G682">
        <v>5776</v>
      </c>
      <c r="H682">
        <v>5776</v>
      </c>
      <c r="I682">
        <v>5776</v>
      </c>
      <c r="J682">
        <v>5947</v>
      </c>
      <c r="K682">
        <v>5947</v>
      </c>
      <c r="L682">
        <v>5947</v>
      </c>
      <c r="M682">
        <v>5947</v>
      </c>
      <c r="N682">
        <v>5947</v>
      </c>
      <c r="O682">
        <v>5947</v>
      </c>
      <c r="P682">
        <v>6197</v>
      </c>
      <c r="Q682">
        <v>6197</v>
      </c>
      <c r="R682">
        <v>6197</v>
      </c>
      <c r="S682">
        <v>6197</v>
      </c>
      <c r="T682">
        <v>6197</v>
      </c>
      <c r="U682">
        <v>6197</v>
      </c>
      <c r="V682">
        <v>6197</v>
      </c>
      <c r="W682">
        <v>6197</v>
      </c>
      <c r="X682">
        <v>6197</v>
      </c>
      <c r="Y682">
        <v>6197</v>
      </c>
      <c r="Z682">
        <v>6197</v>
      </c>
      <c r="AA682">
        <v>6197</v>
      </c>
      <c r="AB682">
        <v>6197</v>
      </c>
      <c r="AC682">
        <v>6197</v>
      </c>
      <c r="AD682">
        <v>6197</v>
      </c>
      <c r="AE682">
        <v>6197</v>
      </c>
      <c r="AF682">
        <v>6197</v>
      </c>
      <c r="AG682">
        <v>6197</v>
      </c>
      <c r="AH682">
        <v>6197</v>
      </c>
      <c r="AI682">
        <v>6197</v>
      </c>
      <c r="AJ682">
        <v>6197</v>
      </c>
      <c r="AK682">
        <v>6197</v>
      </c>
      <c r="AL682">
        <v>6197</v>
      </c>
      <c r="AM682">
        <v>6591</v>
      </c>
      <c r="AN682">
        <v>6591</v>
      </c>
      <c r="AO682">
        <v>6591</v>
      </c>
      <c r="AP682">
        <v>6591</v>
      </c>
      <c r="AQ682">
        <v>6591</v>
      </c>
      <c r="AR682">
        <v>6591</v>
      </c>
      <c r="AS682">
        <v>6591</v>
      </c>
      <c r="AT682">
        <v>6591</v>
      </c>
      <c r="AU682">
        <v>7131</v>
      </c>
      <c r="AV682">
        <v>7131</v>
      </c>
      <c r="AW682">
        <v>7131</v>
      </c>
      <c r="AX682">
        <v>7131</v>
      </c>
      <c r="AY682">
        <v>7131</v>
      </c>
      <c r="AZ682">
        <v>7131</v>
      </c>
      <c r="BA682">
        <v>6664</v>
      </c>
      <c r="BB682">
        <v>6664</v>
      </c>
      <c r="BC682">
        <v>6664</v>
      </c>
      <c r="BD682">
        <v>6664</v>
      </c>
      <c r="BE682">
        <v>6664</v>
      </c>
      <c r="BF682">
        <v>6664</v>
      </c>
      <c r="BG682">
        <v>6664</v>
      </c>
      <c r="BH682">
        <v>6664</v>
      </c>
      <c r="BI682">
        <v>6664</v>
      </c>
      <c r="BJ682">
        <v>6664</v>
      </c>
      <c r="BK682">
        <v>6664</v>
      </c>
      <c r="BL682">
        <v>6664</v>
      </c>
      <c r="BM682">
        <v>6664</v>
      </c>
      <c r="BN682">
        <v>6432</v>
      </c>
      <c r="BO682">
        <v>6432</v>
      </c>
      <c r="BP682">
        <v>6432</v>
      </c>
      <c r="BQ682">
        <v>6432</v>
      </c>
      <c r="BR682">
        <v>6432</v>
      </c>
      <c r="BS682">
        <v>6432</v>
      </c>
      <c r="BT682">
        <v>6654</v>
      </c>
      <c r="BU682">
        <v>6654</v>
      </c>
      <c r="BV682">
        <v>6654</v>
      </c>
      <c r="BW682">
        <v>6654</v>
      </c>
      <c r="BX682">
        <v>6654</v>
      </c>
      <c r="BY682">
        <v>6654</v>
      </c>
      <c r="BZ682">
        <v>6517</v>
      </c>
      <c r="CA682">
        <v>6517</v>
      </c>
      <c r="CB682">
        <v>6517</v>
      </c>
      <c r="CC682">
        <v>6517</v>
      </c>
      <c r="CD682">
        <v>6517</v>
      </c>
      <c r="CE682">
        <v>6517</v>
      </c>
      <c r="CF682">
        <v>6434</v>
      </c>
      <c r="CG682">
        <v>6434</v>
      </c>
      <c r="CH682">
        <v>6434</v>
      </c>
      <c r="CI682">
        <v>6434</v>
      </c>
      <c r="CJ682">
        <v>6434</v>
      </c>
      <c r="CK682">
        <v>6434</v>
      </c>
      <c r="CL682">
        <v>6858</v>
      </c>
      <c r="CM682">
        <v>6858</v>
      </c>
      <c r="CN682">
        <v>6858</v>
      </c>
      <c r="CO682">
        <v>6858</v>
      </c>
      <c r="CP682">
        <v>6858</v>
      </c>
      <c r="CQ682">
        <v>6858</v>
      </c>
      <c r="CR682">
        <v>7069</v>
      </c>
      <c r="CS682">
        <v>7069</v>
      </c>
      <c r="CT682">
        <v>7069</v>
      </c>
      <c r="CU682">
        <v>7069</v>
      </c>
      <c r="CV682">
        <v>7069</v>
      </c>
      <c r="CW682">
        <v>7069</v>
      </c>
      <c r="CX682">
        <v>7069</v>
      </c>
      <c r="CY682">
        <v>7069</v>
      </c>
      <c r="CZ682">
        <v>7069</v>
      </c>
      <c r="DA682">
        <v>7069</v>
      </c>
      <c r="DB682">
        <v>7069</v>
      </c>
      <c r="DC682">
        <v>7069</v>
      </c>
      <c r="DD682">
        <v>7069</v>
      </c>
      <c r="DE682">
        <v>7069</v>
      </c>
      <c r="DF682">
        <v>7069</v>
      </c>
      <c r="DG682">
        <v>7032</v>
      </c>
      <c r="DH682">
        <v>7032</v>
      </c>
      <c r="DI682">
        <v>7032</v>
      </c>
      <c r="DJ682">
        <v>7032</v>
      </c>
      <c r="DK682">
        <v>7032</v>
      </c>
      <c r="DL682">
        <v>7032</v>
      </c>
      <c r="DM682">
        <v>7032</v>
      </c>
      <c r="DN682">
        <v>7032</v>
      </c>
      <c r="DO682">
        <v>6479</v>
      </c>
      <c r="DP682">
        <v>6479</v>
      </c>
      <c r="DQ682">
        <v>6479</v>
      </c>
      <c r="DR682">
        <v>6479</v>
      </c>
      <c r="DS682">
        <v>6479</v>
      </c>
      <c r="DT682">
        <v>6479</v>
      </c>
      <c r="DU682">
        <v>6479</v>
      </c>
    </row>
    <row r="683" spans="1:125" x14ac:dyDescent="0.2">
      <c r="A683" t="e">
        <f ca="1">_xll.BFieldInfo($B$683)</f>
        <v>#NAME?</v>
      </c>
      <c r="B683" t="s">
        <v>110</v>
      </c>
      <c r="C683" t="s">
        <v>108</v>
      </c>
      <c r="D683" t="s">
        <v>108</v>
      </c>
      <c r="E683" t="s">
        <v>108</v>
      </c>
      <c r="F683" t="s">
        <v>108</v>
      </c>
      <c r="G683" t="s">
        <v>108</v>
      </c>
      <c r="H683" t="s">
        <v>108</v>
      </c>
      <c r="I683" t="s">
        <v>108</v>
      </c>
      <c r="J683" t="s">
        <v>108</v>
      </c>
      <c r="K683" t="s">
        <v>108</v>
      </c>
      <c r="L683" t="s">
        <v>108</v>
      </c>
      <c r="M683" t="s">
        <v>108</v>
      </c>
      <c r="N683" t="s">
        <v>108</v>
      </c>
      <c r="O683" t="s">
        <v>108</v>
      </c>
      <c r="P683" t="s">
        <v>108</v>
      </c>
      <c r="Q683" t="s">
        <v>108</v>
      </c>
      <c r="R683" t="s">
        <v>108</v>
      </c>
      <c r="S683" t="s">
        <v>108</v>
      </c>
      <c r="T683" t="s">
        <v>108</v>
      </c>
      <c r="U683" t="s">
        <v>108</v>
      </c>
      <c r="V683" t="s">
        <v>108</v>
      </c>
      <c r="W683" t="s">
        <v>108</v>
      </c>
      <c r="X683" t="s">
        <v>108</v>
      </c>
      <c r="Y683" t="s">
        <v>108</v>
      </c>
      <c r="Z683" t="s">
        <v>108</v>
      </c>
      <c r="AA683" t="s">
        <v>108</v>
      </c>
      <c r="AB683" t="s">
        <v>108</v>
      </c>
      <c r="AC683" t="s">
        <v>108</v>
      </c>
      <c r="AD683" t="s">
        <v>108</v>
      </c>
      <c r="AE683" t="s">
        <v>108</v>
      </c>
      <c r="AF683" t="s">
        <v>108</v>
      </c>
      <c r="AG683" t="s">
        <v>108</v>
      </c>
      <c r="AH683" t="s">
        <v>108</v>
      </c>
      <c r="AI683" t="s">
        <v>108</v>
      </c>
      <c r="AJ683" t="s">
        <v>108</v>
      </c>
      <c r="AK683" t="s">
        <v>108</v>
      </c>
      <c r="AL683" t="s">
        <v>108</v>
      </c>
      <c r="AM683" t="s">
        <v>108</v>
      </c>
      <c r="AN683" t="s">
        <v>108</v>
      </c>
      <c r="AO683" t="s">
        <v>108</v>
      </c>
      <c r="AP683" t="s">
        <v>108</v>
      </c>
      <c r="AQ683" t="s">
        <v>108</v>
      </c>
      <c r="AR683" t="s">
        <v>108</v>
      </c>
      <c r="AS683" t="s">
        <v>108</v>
      </c>
      <c r="AT683" t="s">
        <v>108</v>
      </c>
      <c r="AU683" t="s">
        <v>108</v>
      </c>
      <c r="AV683" t="s">
        <v>108</v>
      </c>
      <c r="AW683" t="s">
        <v>108</v>
      </c>
      <c r="AX683" t="s">
        <v>108</v>
      </c>
      <c r="AY683" t="s">
        <v>108</v>
      </c>
      <c r="AZ683" t="s">
        <v>108</v>
      </c>
      <c r="BA683" t="s">
        <v>108</v>
      </c>
      <c r="BB683" t="s">
        <v>108</v>
      </c>
      <c r="BC683" t="s">
        <v>108</v>
      </c>
      <c r="BD683" t="s">
        <v>108</v>
      </c>
      <c r="BE683" t="s">
        <v>108</v>
      </c>
      <c r="BF683" t="s">
        <v>108</v>
      </c>
      <c r="BG683" t="s">
        <v>108</v>
      </c>
      <c r="BH683" t="s">
        <v>108</v>
      </c>
      <c r="BI683" t="s">
        <v>108</v>
      </c>
      <c r="BJ683" t="s">
        <v>108</v>
      </c>
      <c r="BK683" t="s">
        <v>108</v>
      </c>
      <c r="BL683" t="s">
        <v>108</v>
      </c>
      <c r="BM683" t="s">
        <v>108</v>
      </c>
      <c r="BN683" t="s">
        <v>108</v>
      </c>
      <c r="BO683" t="s">
        <v>108</v>
      </c>
      <c r="BP683" t="s">
        <v>108</v>
      </c>
      <c r="BQ683" t="s">
        <v>108</v>
      </c>
      <c r="BR683" t="s">
        <v>108</v>
      </c>
      <c r="BS683" t="s">
        <v>108</v>
      </c>
      <c r="BT683" t="s">
        <v>108</v>
      </c>
      <c r="BU683" t="s">
        <v>108</v>
      </c>
      <c r="BV683" t="s">
        <v>108</v>
      </c>
      <c r="BW683" t="s">
        <v>108</v>
      </c>
      <c r="BX683" t="s">
        <v>108</v>
      </c>
      <c r="BY683" t="s">
        <v>108</v>
      </c>
      <c r="BZ683" t="s">
        <v>108</v>
      </c>
      <c r="CA683" t="s">
        <v>108</v>
      </c>
      <c r="CB683" t="s">
        <v>108</v>
      </c>
      <c r="CC683" t="s">
        <v>108</v>
      </c>
      <c r="CD683" t="s">
        <v>108</v>
      </c>
      <c r="CE683" t="s">
        <v>108</v>
      </c>
      <c r="CF683" t="s">
        <v>108</v>
      </c>
      <c r="CG683" t="s">
        <v>108</v>
      </c>
      <c r="CH683" t="s">
        <v>108</v>
      </c>
      <c r="CI683" t="s">
        <v>108</v>
      </c>
      <c r="CJ683" t="s">
        <v>108</v>
      </c>
      <c r="CK683" t="s">
        <v>108</v>
      </c>
      <c r="CL683" t="s">
        <v>108</v>
      </c>
      <c r="CM683" t="s">
        <v>108</v>
      </c>
      <c r="CN683" t="s">
        <v>108</v>
      </c>
      <c r="CO683" t="s">
        <v>108</v>
      </c>
      <c r="CP683" t="s">
        <v>108</v>
      </c>
      <c r="CQ683" t="s">
        <v>108</v>
      </c>
      <c r="CR683" t="s">
        <v>108</v>
      </c>
      <c r="CS683" t="s">
        <v>108</v>
      </c>
      <c r="CT683" t="s">
        <v>108</v>
      </c>
      <c r="CU683" t="s">
        <v>108</v>
      </c>
      <c r="CV683" t="s">
        <v>108</v>
      </c>
      <c r="CW683" t="s">
        <v>108</v>
      </c>
      <c r="CX683" t="s">
        <v>108</v>
      </c>
      <c r="CY683" t="s">
        <v>108</v>
      </c>
      <c r="CZ683" t="s">
        <v>108</v>
      </c>
      <c r="DA683" t="s">
        <v>108</v>
      </c>
      <c r="DB683" t="s">
        <v>108</v>
      </c>
      <c r="DC683" t="s">
        <v>108</v>
      </c>
      <c r="DD683" t="s">
        <v>108</v>
      </c>
      <c r="DE683" t="s">
        <v>108</v>
      </c>
      <c r="DF683" t="s">
        <v>108</v>
      </c>
      <c r="DG683" t="s">
        <v>108</v>
      </c>
      <c r="DH683" t="s">
        <v>108</v>
      </c>
      <c r="DI683" t="s">
        <v>108</v>
      </c>
      <c r="DJ683" t="s">
        <v>108</v>
      </c>
      <c r="DK683" t="s">
        <v>108</v>
      </c>
      <c r="DL683" t="s">
        <v>108</v>
      </c>
      <c r="DM683" t="s">
        <v>108</v>
      </c>
      <c r="DN683" t="s">
        <v>108</v>
      </c>
      <c r="DO683" t="s">
        <v>108</v>
      </c>
      <c r="DP683" t="s">
        <v>108</v>
      </c>
      <c r="DQ683" t="s">
        <v>108</v>
      </c>
      <c r="DR683" t="s">
        <v>108</v>
      </c>
      <c r="DS683" t="s">
        <v>108</v>
      </c>
      <c r="DT683" t="s">
        <v>108</v>
      </c>
      <c r="DU683" t="s">
        <v>108</v>
      </c>
    </row>
    <row r="684" spans="1:125" x14ac:dyDescent="0.2">
      <c r="A684" t="e">
        <f ca="1">_xll.BFieldInfo($B$684)</f>
        <v>#NAME?</v>
      </c>
      <c r="B684" t="s">
        <v>111</v>
      </c>
      <c r="C684">
        <v>1434705.4754000001</v>
      </c>
      <c r="D684">
        <v>1453496.8463000001</v>
      </c>
      <c r="E684">
        <v>1453496.8463000001</v>
      </c>
      <c r="F684">
        <v>1453496.8463000001</v>
      </c>
      <c r="G684">
        <v>1515831.7002999999</v>
      </c>
      <c r="H684">
        <v>1515831.7002999999</v>
      </c>
      <c r="I684">
        <v>1515831.7002999999</v>
      </c>
      <c r="J684">
        <v>1378080.5129</v>
      </c>
      <c r="K684">
        <v>1378080.5129</v>
      </c>
      <c r="L684">
        <v>1378080.5129</v>
      </c>
      <c r="M684">
        <v>1493799.1074999999</v>
      </c>
      <c r="N684">
        <v>1493799.1074999999</v>
      </c>
      <c r="O684">
        <v>1493799.1074999999</v>
      </c>
      <c r="P684">
        <v>1450162.8721</v>
      </c>
      <c r="Q684">
        <v>1450162.8721</v>
      </c>
      <c r="R684">
        <v>1450162.8721</v>
      </c>
      <c r="S684">
        <v>1450162.8721</v>
      </c>
      <c r="T684">
        <v>1418409.2794999999</v>
      </c>
      <c r="U684">
        <v>1418409.2794999999</v>
      </c>
      <c r="V684">
        <v>1418409.2794999999</v>
      </c>
      <c r="W684">
        <v>1418409.2794999999</v>
      </c>
      <c r="X684">
        <v>1501077.0445000001</v>
      </c>
      <c r="Y684">
        <v>1501077.0445000001</v>
      </c>
      <c r="Z684">
        <v>1501077.0445000001</v>
      </c>
      <c r="AA684">
        <v>1530211.4384999999</v>
      </c>
      <c r="AB684">
        <v>1530211.4384999999</v>
      </c>
      <c r="AC684">
        <v>1530211.4384999999</v>
      </c>
      <c r="AD684">
        <v>1530211.4384999999</v>
      </c>
      <c r="AE684">
        <v>1618412.7069999999</v>
      </c>
      <c r="AF684">
        <v>1618412.7069999999</v>
      </c>
      <c r="AG684">
        <v>1618412.7069999999</v>
      </c>
      <c r="AH684">
        <v>1618412.7069999999</v>
      </c>
      <c r="AI684">
        <v>1499247.9639999999</v>
      </c>
      <c r="AJ684">
        <v>1499247.9639999999</v>
      </c>
      <c r="AK684">
        <v>1499247.9639999999</v>
      </c>
      <c r="AL684">
        <v>1499247.9639999999</v>
      </c>
      <c r="AM684">
        <v>1390063.3725000001</v>
      </c>
      <c r="AN684">
        <v>1390063.3725000001</v>
      </c>
      <c r="AO684">
        <v>1390063.3725000001</v>
      </c>
      <c r="AP684">
        <v>1390063.3725000001</v>
      </c>
      <c r="AQ684">
        <v>1319473.6200000001</v>
      </c>
      <c r="AR684">
        <v>1319473.6200000001</v>
      </c>
      <c r="AS684">
        <v>1319473.6200000001</v>
      </c>
      <c r="AT684">
        <v>1319473.6200000001</v>
      </c>
      <c r="AU684">
        <v>1386760.2039999999</v>
      </c>
      <c r="AV684">
        <v>1386760.2039999999</v>
      </c>
      <c r="AW684">
        <v>1386760.2039999999</v>
      </c>
      <c r="AX684">
        <v>1336767.8056999999</v>
      </c>
      <c r="AY684">
        <v>1336767.8056999999</v>
      </c>
      <c r="AZ684">
        <v>1336767.8056999999</v>
      </c>
      <c r="BA684">
        <v>1237931.9868000001</v>
      </c>
      <c r="BB684">
        <v>1237931.9868000001</v>
      </c>
      <c r="BC684">
        <v>1237931.9868000001</v>
      </c>
      <c r="BD684">
        <v>1237931.9868000001</v>
      </c>
      <c r="BE684">
        <v>1101258.8798</v>
      </c>
      <c r="BF684">
        <v>1101258.8798</v>
      </c>
      <c r="BG684">
        <v>1101258.8798</v>
      </c>
      <c r="BH684">
        <v>1036606.4375999999</v>
      </c>
      <c r="BI684">
        <v>1036606.4375999999</v>
      </c>
      <c r="BJ684">
        <v>1036606.4375999999</v>
      </c>
      <c r="BK684">
        <v>1124088.7424000001</v>
      </c>
      <c r="BL684">
        <v>1124088.7424000001</v>
      </c>
      <c r="BM684">
        <v>1124088.7424000001</v>
      </c>
      <c r="BN684">
        <v>1056237.2224000001</v>
      </c>
      <c r="BO684">
        <v>1056237.2224000001</v>
      </c>
      <c r="BP684">
        <v>1056237.2224000001</v>
      </c>
      <c r="BQ684">
        <v>1429445.8126000001</v>
      </c>
      <c r="BR684">
        <v>1429445.8126000001</v>
      </c>
      <c r="BS684">
        <v>1429445.8126000001</v>
      </c>
      <c r="BT684">
        <v>1287886.4145</v>
      </c>
      <c r="BU684">
        <v>1287886.4145</v>
      </c>
      <c r="BV684">
        <v>1287886.4145</v>
      </c>
      <c r="BW684">
        <v>1290577.2449</v>
      </c>
      <c r="BX684">
        <v>1290577.2449</v>
      </c>
      <c r="BY684">
        <v>1290577.2449</v>
      </c>
      <c r="BZ684">
        <v>1075163.0551</v>
      </c>
      <c r="CA684">
        <v>1075163.0551</v>
      </c>
      <c r="CB684">
        <v>1075163.0551</v>
      </c>
      <c r="CC684">
        <v>1172785.1003</v>
      </c>
      <c r="CD684">
        <v>1172785.1003</v>
      </c>
      <c r="CE684">
        <v>1172785.1003</v>
      </c>
      <c r="CF684">
        <v>1088319.2859</v>
      </c>
      <c r="CG684">
        <v>1088319.2859</v>
      </c>
      <c r="CH684">
        <v>1088319.2859</v>
      </c>
      <c r="CI684">
        <v>1141636.9798000001</v>
      </c>
      <c r="CJ684">
        <v>1141636.9798000001</v>
      </c>
      <c r="CK684">
        <v>1141636.9798000001</v>
      </c>
      <c r="CL684">
        <v>1178109.2283999999</v>
      </c>
      <c r="CM684">
        <v>1178109.2283999999</v>
      </c>
      <c r="CN684">
        <v>1178109.2283999999</v>
      </c>
      <c r="CO684">
        <v>1086142.0381</v>
      </c>
      <c r="CP684">
        <v>1086142.0381</v>
      </c>
      <c r="CQ684">
        <v>1086142.0381</v>
      </c>
      <c r="CR684">
        <v>1268868.5778000001</v>
      </c>
      <c r="CS684">
        <v>1268868.5778000001</v>
      </c>
      <c r="CT684">
        <v>1268868.5778000001</v>
      </c>
      <c r="CU684">
        <v>1268868.5778000001</v>
      </c>
      <c r="CV684">
        <v>1247061.0101000001</v>
      </c>
      <c r="CW684">
        <v>1247061.0101000001</v>
      </c>
      <c r="CX684">
        <v>1247061.0101000001</v>
      </c>
      <c r="CY684">
        <v>1247061.0101000001</v>
      </c>
      <c r="CZ684">
        <v>1086676.7948</v>
      </c>
      <c r="DA684">
        <v>1086676.7948</v>
      </c>
      <c r="DB684">
        <v>1086676.7948</v>
      </c>
      <c r="DC684">
        <v>1082156.9304</v>
      </c>
      <c r="DD684">
        <v>1082156.9304</v>
      </c>
      <c r="DE684">
        <v>1082156.9304</v>
      </c>
      <c r="DF684">
        <v>1082156.9304</v>
      </c>
      <c r="DG684">
        <v>1216548.6784000001</v>
      </c>
      <c r="DH684">
        <v>1216548.6784000001</v>
      </c>
      <c r="DI684">
        <v>1216548.6784000001</v>
      </c>
      <c r="DJ684">
        <v>1216548.6784000001</v>
      </c>
      <c r="DK684">
        <v>1100503.9985</v>
      </c>
      <c r="DL684">
        <v>1100503.9985</v>
      </c>
      <c r="DM684">
        <v>1100503.9985</v>
      </c>
      <c r="DN684">
        <v>1100503.9985</v>
      </c>
      <c r="DO684">
        <v>986310.4425</v>
      </c>
      <c r="DP684">
        <v>986310.4425</v>
      </c>
      <c r="DQ684">
        <v>986310.4425</v>
      </c>
      <c r="DR684">
        <v>986310.4425</v>
      </c>
      <c r="DS684">
        <v>1335547.1846</v>
      </c>
      <c r="DT684">
        <v>1335547.1846</v>
      </c>
      <c r="DU684">
        <v>1335547.1846</v>
      </c>
    </row>
    <row r="685" spans="1:125" x14ac:dyDescent="0.2">
      <c r="A685" t="e">
        <f ca="1">_xll.BFieldInfo($B$685)</f>
        <v>#NAME?</v>
      </c>
      <c r="B685" t="s">
        <v>109</v>
      </c>
      <c r="C685">
        <v>5776</v>
      </c>
      <c r="D685">
        <v>5776</v>
      </c>
      <c r="E685">
        <v>5776</v>
      </c>
      <c r="F685">
        <v>5776</v>
      </c>
      <c r="G685">
        <v>5776</v>
      </c>
      <c r="H685">
        <v>5776</v>
      </c>
      <c r="I685">
        <v>5776</v>
      </c>
      <c r="J685">
        <v>5947</v>
      </c>
      <c r="K685">
        <v>5947</v>
      </c>
      <c r="L685">
        <v>5947</v>
      </c>
      <c r="M685">
        <v>5947</v>
      </c>
      <c r="N685">
        <v>5947</v>
      </c>
      <c r="O685">
        <v>5947</v>
      </c>
      <c r="P685">
        <v>6197</v>
      </c>
      <c r="Q685">
        <v>6197</v>
      </c>
      <c r="R685">
        <v>6197</v>
      </c>
      <c r="S685">
        <v>6197</v>
      </c>
      <c r="T685">
        <v>6197</v>
      </c>
      <c r="U685">
        <v>6197</v>
      </c>
      <c r="V685">
        <v>6197</v>
      </c>
      <c r="W685">
        <v>6197</v>
      </c>
      <c r="X685">
        <v>6197</v>
      </c>
      <c r="Y685">
        <v>6197</v>
      </c>
      <c r="Z685">
        <v>6197</v>
      </c>
      <c r="AA685">
        <v>6197</v>
      </c>
      <c r="AB685">
        <v>6197</v>
      </c>
      <c r="AC685">
        <v>6197</v>
      </c>
      <c r="AD685">
        <v>6197</v>
      </c>
      <c r="AE685">
        <v>6197</v>
      </c>
      <c r="AF685">
        <v>6197</v>
      </c>
      <c r="AG685">
        <v>6197</v>
      </c>
      <c r="AH685">
        <v>6197</v>
      </c>
      <c r="AI685">
        <v>6197</v>
      </c>
      <c r="AJ685">
        <v>6197</v>
      </c>
      <c r="AK685">
        <v>6197</v>
      </c>
      <c r="AL685">
        <v>6197</v>
      </c>
      <c r="AM685">
        <v>6591</v>
      </c>
      <c r="AN685">
        <v>6591</v>
      </c>
      <c r="AO685">
        <v>6591</v>
      </c>
      <c r="AP685">
        <v>6591</v>
      </c>
      <c r="AQ685">
        <v>6591</v>
      </c>
      <c r="AR685">
        <v>6591</v>
      </c>
      <c r="AS685">
        <v>6591</v>
      </c>
      <c r="AT685">
        <v>6591</v>
      </c>
      <c r="AU685">
        <v>7131</v>
      </c>
      <c r="AV685">
        <v>7131</v>
      </c>
      <c r="AW685">
        <v>7131</v>
      </c>
      <c r="AX685">
        <v>7131</v>
      </c>
      <c r="AY685">
        <v>7131</v>
      </c>
      <c r="AZ685">
        <v>7131</v>
      </c>
      <c r="BA685">
        <v>6664</v>
      </c>
      <c r="BB685">
        <v>6664</v>
      </c>
      <c r="BC685">
        <v>6664</v>
      </c>
      <c r="BD685">
        <v>6664</v>
      </c>
      <c r="BE685">
        <v>6664</v>
      </c>
      <c r="BF685">
        <v>6664</v>
      </c>
      <c r="BG685">
        <v>6664</v>
      </c>
      <c r="BH685">
        <v>6664</v>
      </c>
      <c r="BI685">
        <v>6664</v>
      </c>
      <c r="BJ685">
        <v>6664</v>
      </c>
      <c r="BK685">
        <v>6664</v>
      </c>
      <c r="BL685">
        <v>6664</v>
      </c>
      <c r="BM685">
        <v>6664</v>
      </c>
      <c r="BN685">
        <v>6432</v>
      </c>
      <c r="BO685">
        <v>6432</v>
      </c>
      <c r="BP685">
        <v>6432</v>
      </c>
      <c r="BQ685">
        <v>6432</v>
      </c>
      <c r="BR685">
        <v>6432</v>
      </c>
      <c r="BS685">
        <v>6432</v>
      </c>
      <c r="BT685">
        <v>6654</v>
      </c>
      <c r="BU685">
        <v>6654</v>
      </c>
      <c r="BV685">
        <v>6654</v>
      </c>
      <c r="BW685">
        <v>6654</v>
      </c>
      <c r="BX685">
        <v>6654</v>
      </c>
      <c r="BY685">
        <v>6654</v>
      </c>
      <c r="BZ685">
        <v>6517</v>
      </c>
      <c r="CA685">
        <v>6517</v>
      </c>
      <c r="CB685">
        <v>6517</v>
      </c>
      <c r="CC685">
        <v>6517</v>
      </c>
      <c r="CD685">
        <v>6517</v>
      </c>
      <c r="CE685">
        <v>6517</v>
      </c>
      <c r="CF685">
        <v>6434</v>
      </c>
      <c r="CG685">
        <v>6434</v>
      </c>
      <c r="CH685">
        <v>6434</v>
      </c>
      <c r="CI685">
        <v>6434</v>
      </c>
      <c r="CJ685">
        <v>6434</v>
      </c>
      <c r="CK685">
        <v>6434</v>
      </c>
      <c r="CL685">
        <v>6858</v>
      </c>
      <c r="CM685">
        <v>6858</v>
      </c>
      <c r="CN685">
        <v>6858</v>
      </c>
      <c r="CO685">
        <v>6858</v>
      </c>
      <c r="CP685">
        <v>6858</v>
      </c>
      <c r="CQ685">
        <v>6858</v>
      </c>
      <c r="CR685">
        <v>7069</v>
      </c>
      <c r="CS685">
        <v>7069</v>
      </c>
      <c r="CT685">
        <v>7069</v>
      </c>
      <c r="CU685">
        <v>7069</v>
      </c>
      <c r="CV685">
        <v>7069</v>
      </c>
      <c r="CW685">
        <v>7069</v>
      </c>
      <c r="CX685">
        <v>7069</v>
      </c>
      <c r="CY685">
        <v>7069</v>
      </c>
      <c r="CZ685">
        <v>7069</v>
      </c>
      <c r="DA685">
        <v>7069</v>
      </c>
      <c r="DB685">
        <v>7069</v>
      </c>
      <c r="DC685">
        <v>7069</v>
      </c>
      <c r="DD685">
        <v>7069</v>
      </c>
      <c r="DE685">
        <v>7069</v>
      </c>
      <c r="DF685">
        <v>7069</v>
      </c>
      <c r="DG685">
        <v>7032</v>
      </c>
      <c r="DH685">
        <v>7032</v>
      </c>
      <c r="DI685">
        <v>7032</v>
      </c>
      <c r="DJ685">
        <v>7032</v>
      </c>
      <c r="DK685">
        <v>7032</v>
      </c>
      <c r="DL685">
        <v>7032</v>
      </c>
      <c r="DM685">
        <v>7032</v>
      </c>
      <c r="DN685">
        <v>7032</v>
      </c>
      <c r="DO685">
        <v>6479</v>
      </c>
      <c r="DP685">
        <v>6479</v>
      </c>
      <c r="DQ685">
        <v>6479</v>
      </c>
      <c r="DR685">
        <v>6479</v>
      </c>
      <c r="DS685">
        <v>6479</v>
      </c>
      <c r="DT685">
        <v>6479</v>
      </c>
      <c r="DU685">
        <v>6479</v>
      </c>
    </row>
    <row r="686" spans="1:125" x14ac:dyDescent="0.2">
      <c r="A686" t="e">
        <f ca="1">_xll.BFieldInfo($B$686)</f>
        <v>#NAME?</v>
      </c>
      <c r="B686" t="s">
        <v>112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 t="s">
        <v>108</v>
      </c>
      <c r="DH686" t="s">
        <v>108</v>
      </c>
      <c r="DI686" t="s">
        <v>108</v>
      </c>
      <c r="DJ686" t="s">
        <v>108</v>
      </c>
      <c r="DK686" t="s">
        <v>108</v>
      </c>
      <c r="DL686" t="s">
        <v>108</v>
      </c>
      <c r="DM686" t="s">
        <v>108</v>
      </c>
      <c r="DN686" t="s">
        <v>108</v>
      </c>
      <c r="DO686" t="s">
        <v>108</v>
      </c>
      <c r="DP686" t="s">
        <v>108</v>
      </c>
      <c r="DQ686" t="s">
        <v>108</v>
      </c>
      <c r="DR686" t="s">
        <v>108</v>
      </c>
      <c r="DS686" t="s">
        <v>108</v>
      </c>
      <c r="DT686" t="s">
        <v>108</v>
      </c>
      <c r="DU686" t="s">
        <v>108</v>
      </c>
    </row>
    <row r="687" spans="1:125" x14ac:dyDescent="0.2">
      <c r="A687" t="e">
        <f ca="1">_xll.BFieldInfo($B$687)</f>
        <v>#NAME?</v>
      </c>
      <c r="B687" t="s">
        <v>113</v>
      </c>
      <c r="C687">
        <v>145</v>
      </c>
      <c r="D687">
        <v>145</v>
      </c>
      <c r="E687">
        <v>145</v>
      </c>
      <c r="F687">
        <v>145</v>
      </c>
      <c r="G687">
        <v>145</v>
      </c>
      <c r="H687">
        <v>145</v>
      </c>
      <c r="I687">
        <v>145</v>
      </c>
      <c r="J687">
        <v>145</v>
      </c>
      <c r="K687">
        <v>145</v>
      </c>
      <c r="L687">
        <v>145</v>
      </c>
      <c r="M687">
        <v>145</v>
      </c>
      <c r="N687">
        <v>145</v>
      </c>
      <c r="O687">
        <v>145</v>
      </c>
      <c r="P687">
        <v>145</v>
      </c>
      <c r="Q687">
        <v>145</v>
      </c>
      <c r="R687">
        <v>145</v>
      </c>
      <c r="S687">
        <v>145</v>
      </c>
      <c r="T687">
        <v>145</v>
      </c>
      <c r="U687">
        <v>145</v>
      </c>
      <c r="V687">
        <v>145</v>
      </c>
      <c r="W687">
        <v>145</v>
      </c>
      <c r="X687">
        <v>145</v>
      </c>
      <c r="Y687">
        <v>145</v>
      </c>
      <c r="Z687">
        <v>145</v>
      </c>
      <c r="AA687">
        <v>145</v>
      </c>
      <c r="AB687">
        <v>145</v>
      </c>
      <c r="AC687">
        <v>145</v>
      </c>
      <c r="AD687">
        <v>145</v>
      </c>
      <c r="AE687">
        <v>145</v>
      </c>
      <c r="AF687">
        <v>145</v>
      </c>
      <c r="AG687">
        <v>145</v>
      </c>
      <c r="AH687">
        <v>145</v>
      </c>
      <c r="AI687">
        <v>145</v>
      </c>
      <c r="AJ687">
        <v>145</v>
      </c>
      <c r="AK687">
        <v>145</v>
      </c>
      <c r="AL687">
        <v>145</v>
      </c>
      <c r="AM687">
        <v>145</v>
      </c>
      <c r="AN687">
        <v>145</v>
      </c>
      <c r="AO687">
        <v>145</v>
      </c>
      <c r="AP687">
        <v>145</v>
      </c>
      <c r="AQ687">
        <v>145</v>
      </c>
      <c r="AR687">
        <v>145</v>
      </c>
      <c r="AS687">
        <v>145</v>
      </c>
      <c r="AT687">
        <v>145</v>
      </c>
      <c r="AU687">
        <v>145</v>
      </c>
      <c r="AV687">
        <v>145</v>
      </c>
      <c r="AW687">
        <v>145</v>
      </c>
      <c r="AX687">
        <v>145</v>
      </c>
      <c r="AY687">
        <v>145</v>
      </c>
      <c r="AZ687">
        <v>145</v>
      </c>
      <c r="BA687">
        <v>145</v>
      </c>
      <c r="BB687">
        <v>145</v>
      </c>
      <c r="BC687">
        <v>145</v>
      </c>
      <c r="BD687">
        <v>145</v>
      </c>
      <c r="BE687">
        <v>145</v>
      </c>
      <c r="BF687">
        <v>145</v>
      </c>
      <c r="BG687">
        <v>145</v>
      </c>
      <c r="BH687">
        <v>145</v>
      </c>
      <c r="BI687">
        <v>145</v>
      </c>
      <c r="BJ687">
        <v>145</v>
      </c>
      <c r="BK687">
        <v>145</v>
      </c>
      <c r="BL687">
        <v>145</v>
      </c>
      <c r="BM687">
        <v>145</v>
      </c>
      <c r="BN687">
        <v>145</v>
      </c>
      <c r="BO687">
        <v>145</v>
      </c>
      <c r="BP687">
        <v>145</v>
      </c>
      <c r="BQ687">
        <v>145</v>
      </c>
      <c r="BR687">
        <v>145</v>
      </c>
      <c r="BS687">
        <v>145</v>
      </c>
      <c r="BT687">
        <v>145</v>
      </c>
      <c r="BU687">
        <v>145</v>
      </c>
      <c r="BV687">
        <v>145</v>
      </c>
      <c r="BW687">
        <v>145</v>
      </c>
      <c r="BX687">
        <v>145</v>
      </c>
      <c r="BY687">
        <v>145</v>
      </c>
      <c r="BZ687">
        <v>145</v>
      </c>
      <c r="CA687">
        <v>145</v>
      </c>
      <c r="CB687">
        <v>145</v>
      </c>
      <c r="CC687">
        <v>145</v>
      </c>
      <c r="CD687">
        <v>145</v>
      </c>
      <c r="CE687">
        <v>145</v>
      </c>
      <c r="CF687">
        <v>105</v>
      </c>
      <c r="CG687">
        <v>105</v>
      </c>
      <c r="CH687">
        <v>105</v>
      </c>
      <c r="CI687">
        <v>105</v>
      </c>
      <c r="CJ687">
        <v>105</v>
      </c>
      <c r="CK687">
        <v>105</v>
      </c>
      <c r="CL687">
        <v>105</v>
      </c>
      <c r="CM687">
        <v>105</v>
      </c>
      <c r="CN687">
        <v>105</v>
      </c>
      <c r="CO687">
        <v>105</v>
      </c>
      <c r="CP687">
        <v>105</v>
      </c>
      <c r="CQ687">
        <v>105</v>
      </c>
      <c r="CR687">
        <v>105</v>
      </c>
      <c r="CS687">
        <v>105</v>
      </c>
      <c r="CT687">
        <v>105</v>
      </c>
      <c r="CU687">
        <v>105</v>
      </c>
      <c r="CV687">
        <v>105</v>
      </c>
      <c r="CW687">
        <v>105</v>
      </c>
      <c r="CX687">
        <v>105</v>
      </c>
      <c r="CY687">
        <v>105</v>
      </c>
      <c r="CZ687">
        <v>105</v>
      </c>
      <c r="DA687">
        <v>105</v>
      </c>
      <c r="DB687">
        <v>105</v>
      </c>
      <c r="DC687">
        <v>105</v>
      </c>
      <c r="DD687">
        <v>105</v>
      </c>
      <c r="DE687">
        <v>105</v>
      </c>
      <c r="DF687">
        <v>105</v>
      </c>
      <c r="DG687">
        <v>127</v>
      </c>
      <c r="DH687">
        <v>127</v>
      </c>
      <c r="DI687">
        <v>127</v>
      </c>
      <c r="DJ687">
        <v>127</v>
      </c>
      <c r="DK687">
        <v>127</v>
      </c>
      <c r="DL687">
        <v>127</v>
      </c>
      <c r="DM687">
        <v>127</v>
      </c>
      <c r="DN687">
        <v>127</v>
      </c>
      <c r="DO687">
        <v>127</v>
      </c>
      <c r="DP687">
        <v>127</v>
      </c>
      <c r="DQ687">
        <v>127</v>
      </c>
      <c r="DR687">
        <v>127</v>
      </c>
      <c r="DS687">
        <v>127</v>
      </c>
      <c r="DT687">
        <v>127</v>
      </c>
      <c r="DU687">
        <v>127</v>
      </c>
    </row>
    <row r="688" spans="1:125" x14ac:dyDescent="0.2">
      <c r="A688" t="e">
        <f ca="1">_xll.BFieldInfo($B$688)</f>
        <v>#NAME?</v>
      </c>
      <c r="B688" t="s">
        <v>114</v>
      </c>
      <c r="C688" t="s">
        <v>108</v>
      </c>
      <c r="D688" t="s">
        <v>108</v>
      </c>
      <c r="E688" t="s">
        <v>108</v>
      </c>
      <c r="F688" t="s">
        <v>108</v>
      </c>
      <c r="G688" t="s">
        <v>108</v>
      </c>
      <c r="H688" t="s">
        <v>108</v>
      </c>
      <c r="I688" t="s">
        <v>108</v>
      </c>
      <c r="J688" t="s">
        <v>108</v>
      </c>
      <c r="K688" t="s">
        <v>108</v>
      </c>
      <c r="L688" t="s">
        <v>108</v>
      </c>
      <c r="M688" t="s">
        <v>108</v>
      </c>
      <c r="N688" t="s">
        <v>108</v>
      </c>
      <c r="O688" t="s">
        <v>108</v>
      </c>
      <c r="P688" t="s">
        <v>108</v>
      </c>
      <c r="Q688" t="s">
        <v>108</v>
      </c>
      <c r="R688" t="s">
        <v>108</v>
      </c>
      <c r="S688" t="s">
        <v>108</v>
      </c>
      <c r="T688" t="s">
        <v>108</v>
      </c>
      <c r="U688" t="s">
        <v>108</v>
      </c>
      <c r="V688" t="s">
        <v>108</v>
      </c>
      <c r="W688" t="s">
        <v>108</v>
      </c>
      <c r="X688" t="s">
        <v>108</v>
      </c>
      <c r="Y688" t="s">
        <v>108</v>
      </c>
      <c r="Z688" t="s">
        <v>108</v>
      </c>
      <c r="AA688" t="s">
        <v>108</v>
      </c>
      <c r="AB688" t="s">
        <v>108</v>
      </c>
      <c r="AC688" t="s">
        <v>108</v>
      </c>
      <c r="AD688" t="s">
        <v>108</v>
      </c>
      <c r="AE688" t="s">
        <v>108</v>
      </c>
      <c r="AF688" t="s">
        <v>108</v>
      </c>
      <c r="AG688" t="s">
        <v>108</v>
      </c>
      <c r="AH688" t="s">
        <v>108</v>
      </c>
      <c r="AI688" t="s">
        <v>108</v>
      </c>
      <c r="AJ688" t="s">
        <v>108</v>
      </c>
      <c r="AK688" t="s">
        <v>108</v>
      </c>
      <c r="AL688" t="s">
        <v>108</v>
      </c>
      <c r="AM688" t="s">
        <v>108</v>
      </c>
      <c r="AN688" t="s">
        <v>108</v>
      </c>
      <c r="AO688" t="s">
        <v>108</v>
      </c>
      <c r="AP688" t="s">
        <v>108</v>
      </c>
      <c r="AQ688" t="s">
        <v>108</v>
      </c>
      <c r="AR688" t="s">
        <v>108</v>
      </c>
      <c r="AS688" t="s">
        <v>108</v>
      </c>
      <c r="AT688" t="s">
        <v>108</v>
      </c>
      <c r="AU688" t="s">
        <v>108</v>
      </c>
      <c r="AV688" t="s">
        <v>108</v>
      </c>
      <c r="AW688" t="s">
        <v>108</v>
      </c>
      <c r="AX688" t="s">
        <v>108</v>
      </c>
      <c r="AY688" t="s">
        <v>108</v>
      </c>
      <c r="AZ688" t="s">
        <v>108</v>
      </c>
      <c r="BA688" t="s">
        <v>108</v>
      </c>
      <c r="BB688" t="s">
        <v>108</v>
      </c>
      <c r="BC688" t="s">
        <v>108</v>
      </c>
      <c r="BD688" t="s">
        <v>108</v>
      </c>
      <c r="BE688" t="s">
        <v>108</v>
      </c>
      <c r="BF688" t="s">
        <v>108</v>
      </c>
      <c r="BG688" t="s">
        <v>108</v>
      </c>
      <c r="BH688" t="s">
        <v>108</v>
      </c>
      <c r="BI688" t="s">
        <v>108</v>
      </c>
      <c r="BJ688" t="s">
        <v>108</v>
      </c>
      <c r="BK688" t="s">
        <v>108</v>
      </c>
      <c r="BL688" t="s">
        <v>108</v>
      </c>
      <c r="BM688" t="s">
        <v>108</v>
      </c>
      <c r="BN688" t="s">
        <v>108</v>
      </c>
      <c r="BO688" t="s">
        <v>108</v>
      </c>
      <c r="BP688" t="s">
        <v>108</v>
      </c>
      <c r="BQ688" t="s">
        <v>108</v>
      </c>
      <c r="BR688" t="s">
        <v>108</v>
      </c>
      <c r="BS688" t="s">
        <v>108</v>
      </c>
      <c r="BT688" t="s">
        <v>108</v>
      </c>
      <c r="BU688" t="s">
        <v>108</v>
      </c>
      <c r="BV688" t="s">
        <v>108</v>
      </c>
      <c r="BW688" t="s">
        <v>108</v>
      </c>
      <c r="BX688" t="s">
        <v>108</v>
      </c>
      <c r="BY688" t="s">
        <v>108</v>
      </c>
      <c r="BZ688" t="s">
        <v>108</v>
      </c>
      <c r="CA688" t="s">
        <v>108</v>
      </c>
      <c r="CB688" t="s">
        <v>108</v>
      </c>
      <c r="CC688" t="s">
        <v>108</v>
      </c>
      <c r="CD688" t="s">
        <v>108</v>
      </c>
      <c r="CE688" t="s">
        <v>108</v>
      </c>
      <c r="CF688" t="s">
        <v>108</v>
      </c>
      <c r="CG688" t="s">
        <v>108</v>
      </c>
      <c r="CH688" t="s">
        <v>108</v>
      </c>
      <c r="CI688" t="s">
        <v>108</v>
      </c>
      <c r="CJ688" t="s">
        <v>108</v>
      </c>
      <c r="CK688" t="s">
        <v>108</v>
      </c>
      <c r="CL688" t="s">
        <v>108</v>
      </c>
      <c r="CM688" t="s">
        <v>108</v>
      </c>
      <c r="CN688" t="s">
        <v>108</v>
      </c>
      <c r="CO688" t="s">
        <v>108</v>
      </c>
      <c r="CP688" t="s">
        <v>108</v>
      </c>
      <c r="CQ688" t="s">
        <v>108</v>
      </c>
      <c r="CR688" t="s">
        <v>108</v>
      </c>
      <c r="CS688" t="s">
        <v>108</v>
      </c>
      <c r="CT688" t="s">
        <v>108</v>
      </c>
      <c r="CU688" t="s">
        <v>108</v>
      </c>
      <c r="CV688" t="s">
        <v>108</v>
      </c>
      <c r="CW688" t="s">
        <v>108</v>
      </c>
      <c r="CX688" t="s">
        <v>108</v>
      </c>
      <c r="CY688" t="s">
        <v>108</v>
      </c>
      <c r="CZ688" t="s">
        <v>108</v>
      </c>
      <c r="DA688" t="s">
        <v>108</v>
      </c>
      <c r="DB688" t="s">
        <v>108</v>
      </c>
      <c r="DC688" t="s">
        <v>108</v>
      </c>
      <c r="DD688" t="s">
        <v>108</v>
      </c>
      <c r="DE688" t="s">
        <v>108</v>
      </c>
      <c r="DF688" t="s">
        <v>108</v>
      </c>
      <c r="DG688" t="s">
        <v>108</v>
      </c>
      <c r="DH688" t="s">
        <v>108</v>
      </c>
      <c r="DI688" t="s">
        <v>108</v>
      </c>
      <c r="DJ688" t="s">
        <v>108</v>
      </c>
      <c r="DK688" t="s">
        <v>108</v>
      </c>
      <c r="DL688" t="s">
        <v>108</v>
      </c>
      <c r="DM688" t="s">
        <v>108</v>
      </c>
      <c r="DN688" t="s">
        <v>108</v>
      </c>
      <c r="DO688" t="s">
        <v>108</v>
      </c>
      <c r="DP688" t="s">
        <v>108</v>
      </c>
      <c r="DQ688" t="s">
        <v>108</v>
      </c>
      <c r="DR688" t="s">
        <v>108</v>
      </c>
      <c r="DS688" t="s">
        <v>108</v>
      </c>
      <c r="DT688" t="s">
        <v>108</v>
      </c>
      <c r="DU688" t="s">
        <v>108</v>
      </c>
    </row>
    <row r="689" spans="1:142" x14ac:dyDescent="0.2">
      <c r="A689" t="e">
        <f ca="1">_xll.BFieldInfo($B$689)</f>
        <v>#NAME?</v>
      </c>
      <c r="B689" t="s">
        <v>115</v>
      </c>
      <c r="C689" t="s">
        <v>108</v>
      </c>
      <c r="D689" t="s">
        <v>108</v>
      </c>
      <c r="E689" t="s">
        <v>108</v>
      </c>
      <c r="F689" t="s">
        <v>108</v>
      </c>
      <c r="G689" t="s">
        <v>108</v>
      </c>
      <c r="H689" t="s">
        <v>108</v>
      </c>
      <c r="I689" t="s">
        <v>108</v>
      </c>
      <c r="J689" t="s">
        <v>108</v>
      </c>
      <c r="K689" t="s">
        <v>108</v>
      </c>
      <c r="L689" t="s">
        <v>108</v>
      </c>
      <c r="M689" t="s">
        <v>108</v>
      </c>
      <c r="N689" t="s">
        <v>108</v>
      </c>
      <c r="O689" t="s">
        <v>108</v>
      </c>
      <c r="P689" t="s">
        <v>108</v>
      </c>
      <c r="Q689" t="s">
        <v>108</v>
      </c>
      <c r="R689" t="s">
        <v>108</v>
      </c>
      <c r="S689" t="s">
        <v>108</v>
      </c>
      <c r="T689" t="s">
        <v>108</v>
      </c>
      <c r="U689" t="s">
        <v>108</v>
      </c>
      <c r="V689" t="s">
        <v>108</v>
      </c>
      <c r="W689" t="s">
        <v>108</v>
      </c>
      <c r="X689" t="s">
        <v>108</v>
      </c>
      <c r="Y689" t="s">
        <v>108</v>
      </c>
      <c r="Z689" t="s">
        <v>108</v>
      </c>
      <c r="AA689" t="s">
        <v>108</v>
      </c>
      <c r="AB689" t="s">
        <v>108</v>
      </c>
      <c r="AC689" t="s">
        <v>108</v>
      </c>
      <c r="AD689" t="s">
        <v>108</v>
      </c>
      <c r="AE689" t="s">
        <v>108</v>
      </c>
      <c r="AF689" t="s">
        <v>108</v>
      </c>
      <c r="AG689" t="s">
        <v>108</v>
      </c>
      <c r="AH689" t="s">
        <v>108</v>
      </c>
      <c r="AI689" t="s">
        <v>108</v>
      </c>
      <c r="AJ689" t="s">
        <v>108</v>
      </c>
      <c r="AK689" t="s">
        <v>108</v>
      </c>
      <c r="AL689" t="s">
        <v>108</v>
      </c>
      <c r="AM689" t="s">
        <v>108</v>
      </c>
      <c r="AN689" t="s">
        <v>108</v>
      </c>
      <c r="AO689" t="s">
        <v>108</v>
      </c>
      <c r="AP689" t="s">
        <v>108</v>
      </c>
      <c r="AQ689" t="s">
        <v>108</v>
      </c>
      <c r="AR689" t="s">
        <v>108</v>
      </c>
      <c r="AS689" t="s">
        <v>108</v>
      </c>
      <c r="AT689" t="s">
        <v>108</v>
      </c>
      <c r="AU689" t="s">
        <v>108</v>
      </c>
      <c r="AV689" t="s">
        <v>108</v>
      </c>
      <c r="AW689" t="s">
        <v>108</v>
      </c>
      <c r="AX689" t="s">
        <v>108</v>
      </c>
      <c r="AY689" t="s">
        <v>108</v>
      </c>
      <c r="AZ689" t="s">
        <v>108</v>
      </c>
      <c r="BA689" t="s">
        <v>108</v>
      </c>
      <c r="BB689" t="s">
        <v>108</v>
      </c>
      <c r="BC689" t="s">
        <v>108</v>
      </c>
      <c r="BD689" t="s">
        <v>108</v>
      </c>
      <c r="BE689" t="s">
        <v>108</v>
      </c>
      <c r="BF689" t="s">
        <v>108</v>
      </c>
      <c r="BG689" t="s">
        <v>108</v>
      </c>
      <c r="BH689" t="s">
        <v>108</v>
      </c>
      <c r="BI689" t="s">
        <v>108</v>
      </c>
      <c r="BJ689" t="s">
        <v>108</v>
      </c>
      <c r="BK689" t="s">
        <v>108</v>
      </c>
      <c r="BL689" t="s">
        <v>108</v>
      </c>
      <c r="BM689" t="s">
        <v>108</v>
      </c>
      <c r="BN689" t="s">
        <v>108</v>
      </c>
      <c r="BO689" t="s">
        <v>108</v>
      </c>
      <c r="BP689" t="s">
        <v>108</v>
      </c>
      <c r="BQ689" t="s">
        <v>108</v>
      </c>
      <c r="BR689" t="s">
        <v>108</v>
      </c>
      <c r="BS689" t="s">
        <v>108</v>
      </c>
      <c r="BT689" t="s">
        <v>108</v>
      </c>
      <c r="BU689" t="s">
        <v>108</v>
      </c>
      <c r="BV689" t="s">
        <v>108</v>
      </c>
      <c r="BW689" t="s">
        <v>108</v>
      </c>
      <c r="BX689" t="s">
        <v>108</v>
      </c>
      <c r="BY689" t="s">
        <v>108</v>
      </c>
      <c r="BZ689" t="s">
        <v>108</v>
      </c>
      <c r="CA689" t="s">
        <v>108</v>
      </c>
      <c r="CB689" t="s">
        <v>108</v>
      </c>
      <c r="CC689" t="s">
        <v>108</v>
      </c>
      <c r="CD689" t="s">
        <v>108</v>
      </c>
      <c r="CE689" t="s">
        <v>108</v>
      </c>
      <c r="CF689" t="s">
        <v>108</v>
      </c>
      <c r="CG689" t="s">
        <v>108</v>
      </c>
      <c r="CH689" t="s">
        <v>108</v>
      </c>
      <c r="CI689" t="s">
        <v>108</v>
      </c>
      <c r="CJ689" t="s">
        <v>108</v>
      </c>
      <c r="CK689" t="s">
        <v>108</v>
      </c>
      <c r="CL689" t="s">
        <v>108</v>
      </c>
      <c r="CM689" t="s">
        <v>108</v>
      </c>
      <c r="CN689" t="s">
        <v>108</v>
      </c>
      <c r="CO689" t="s">
        <v>108</v>
      </c>
      <c r="CP689" t="s">
        <v>108</v>
      </c>
      <c r="CQ689" t="s">
        <v>108</v>
      </c>
      <c r="CR689" t="s">
        <v>108</v>
      </c>
      <c r="CS689" t="s">
        <v>108</v>
      </c>
      <c r="CT689" t="s">
        <v>108</v>
      </c>
      <c r="CU689" t="s">
        <v>108</v>
      </c>
      <c r="CV689" t="s">
        <v>108</v>
      </c>
      <c r="CW689" t="s">
        <v>108</v>
      </c>
      <c r="CX689" t="s">
        <v>108</v>
      </c>
      <c r="CY689" t="s">
        <v>108</v>
      </c>
      <c r="CZ689" t="s">
        <v>108</v>
      </c>
      <c r="DA689" t="s">
        <v>108</v>
      </c>
      <c r="DB689" t="s">
        <v>108</v>
      </c>
      <c r="DC689" t="s">
        <v>108</v>
      </c>
      <c r="DD689" t="s">
        <v>108</v>
      </c>
      <c r="DE689" t="s">
        <v>108</v>
      </c>
      <c r="DF689" t="s">
        <v>108</v>
      </c>
      <c r="DG689" t="s">
        <v>108</v>
      </c>
      <c r="DH689" t="s">
        <v>108</v>
      </c>
      <c r="DI689" t="s">
        <v>108</v>
      </c>
      <c r="DJ689" t="s">
        <v>108</v>
      </c>
      <c r="DK689" t="s">
        <v>108</v>
      </c>
      <c r="DL689" t="s">
        <v>108</v>
      </c>
      <c r="DM689" t="s">
        <v>108</v>
      </c>
      <c r="DN689" t="s">
        <v>108</v>
      </c>
      <c r="DO689" t="s">
        <v>108</v>
      </c>
      <c r="DP689" t="s">
        <v>108</v>
      </c>
      <c r="DQ689" t="s">
        <v>108</v>
      </c>
      <c r="DR689" t="s">
        <v>108</v>
      </c>
      <c r="DS689" t="s">
        <v>108</v>
      </c>
      <c r="DT689" t="s">
        <v>108</v>
      </c>
      <c r="DU689" t="s">
        <v>108</v>
      </c>
    </row>
    <row r="690" spans="1:142" x14ac:dyDescent="0.2">
      <c r="A690" t="e">
        <f ca="1">_xll.BFieldInfo($B$690)</f>
        <v>#NAME?</v>
      </c>
      <c r="B690" t="s">
        <v>116</v>
      </c>
      <c r="C690" t="s">
        <v>108</v>
      </c>
      <c r="D690" t="s">
        <v>108</v>
      </c>
      <c r="E690" t="s">
        <v>108</v>
      </c>
      <c r="F690" t="s">
        <v>108</v>
      </c>
      <c r="G690" t="s">
        <v>108</v>
      </c>
      <c r="H690" t="s">
        <v>108</v>
      </c>
      <c r="I690" t="s">
        <v>108</v>
      </c>
      <c r="J690" t="s">
        <v>108</v>
      </c>
      <c r="K690" t="s">
        <v>108</v>
      </c>
      <c r="L690" t="s">
        <v>108</v>
      </c>
      <c r="M690" t="s">
        <v>108</v>
      </c>
      <c r="N690" t="s">
        <v>108</v>
      </c>
      <c r="O690" t="s">
        <v>108</v>
      </c>
      <c r="P690" t="s">
        <v>108</v>
      </c>
      <c r="Q690" t="s">
        <v>108</v>
      </c>
      <c r="R690" t="s">
        <v>108</v>
      </c>
      <c r="S690" t="s">
        <v>108</v>
      </c>
      <c r="T690" t="s">
        <v>108</v>
      </c>
      <c r="U690" t="s">
        <v>108</v>
      </c>
      <c r="V690" t="s">
        <v>108</v>
      </c>
      <c r="W690" t="s">
        <v>108</v>
      </c>
      <c r="X690" t="s">
        <v>108</v>
      </c>
      <c r="Y690" t="s">
        <v>108</v>
      </c>
      <c r="Z690" t="s">
        <v>108</v>
      </c>
      <c r="AA690" t="s">
        <v>108</v>
      </c>
      <c r="AB690" t="s">
        <v>108</v>
      </c>
      <c r="AC690" t="s">
        <v>108</v>
      </c>
      <c r="AD690" t="s">
        <v>108</v>
      </c>
      <c r="AE690" t="s">
        <v>108</v>
      </c>
      <c r="AF690" t="s">
        <v>108</v>
      </c>
      <c r="AG690" t="s">
        <v>108</v>
      </c>
      <c r="AH690" t="s">
        <v>108</v>
      </c>
      <c r="AI690" t="s">
        <v>108</v>
      </c>
      <c r="AJ690" t="s">
        <v>108</v>
      </c>
      <c r="AK690" t="s">
        <v>108</v>
      </c>
      <c r="AL690" t="s">
        <v>108</v>
      </c>
      <c r="AM690" t="s">
        <v>108</v>
      </c>
      <c r="AN690" t="s">
        <v>108</v>
      </c>
      <c r="AO690" t="s">
        <v>108</v>
      </c>
      <c r="AP690" t="s">
        <v>108</v>
      </c>
      <c r="AQ690" t="s">
        <v>108</v>
      </c>
      <c r="AR690" t="s">
        <v>108</v>
      </c>
      <c r="AS690" t="s">
        <v>108</v>
      </c>
      <c r="AT690" t="s">
        <v>108</v>
      </c>
      <c r="AU690" t="s">
        <v>108</v>
      </c>
      <c r="AV690" t="s">
        <v>108</v>
      </c>
      <c r="AW690" t="s">
        <v>108</v>
      </c>
      <c r="AX690" t="s">
        <v>108</v>
      </c>
      <c r="AY690" t="s">
        <v>108</v>
      </c>
      <c r="AZ690" t="s">
        <v>108</v>
      </c>
      <c r="BA690" t="s">
        <v>108</v>
      </c>
      <c r="BB690" t="s">
        <v>108</v>
      </c>
      <c r="BC690" t="s">
        <v>108</v>
      </c>
      <c r="BD690" t="s">
        <v>108</v>
      </c>
      <c r="BE690" t="s">
        <v>108</v>
      </c>
      <c r="BF690" t="s">
        <v>108</v>
      </c>
      <c r="BG690" t="s">
        <v>108</v>
      </c>
      <c r="BH690" t="s">
        <v>108</v>
      </c>
      <c r="BI690" t="s">
        <v>108</v>
      </c>
      <c r="BJ690" t="s">
        <v>108</v>
      </c>
      <c r="BK690" t="s">
        <v>108</v>
      </c>
      <c r="BL690" t="s">
        <v>108</v>
      </c>
      <c r="BM690" t="s">
        <v>108</v>
      </c>
      <c r="BN690" t="s">
        <v>108</v>
      </c>
      <c r="BO690" t="s">
        <v>108</v>
      </c>
      <c r="BP690" t="s">
        <v>108</v>
      </c>
      <c r="BQ690" t="s">
        <v>108</v>
      </c>
      <c r="BR690" t="s">
        <v>108</v>
      </c>
      <c r="BS690" t="s">
        <v>108</v>
      </c>
      <c r="BT690" t="s">
        <v>108</v>
      </c>
      <c r="BU690" t="s">
        <v>108</v>
      </c>
      <c r="BV690" t="s">
        <v>108</v>
      </c>
      <c r="BW690" t="s">
        <v>108</v>
      </c>
      <c r="BX690" t="s">
        <v>108</v>
      </c>
      <c r="BY690" t="s">
        <v>108</v>
      </c>
      <c r="BZ690" t="s">
        <v>108</v>
      </c>
      <c r="CA690" t="s">
        <v>108</v>
      </c>
      <c r="CB690" t="s">
        <v>108</v>
      </c>
      <c r="CC690" t="s">
        <v>108</v>
      </c>
      <c r="CD690" t="s">
        <v>108</v>
      </c>
      <c r="CE690" t="s">
        <v>108</v>
      </c>
      <c r="CF690" t="s">
        <v>108</v>
      </c>
      <c r="CG690" t="s">
        <v>108</v>
      </c>
      <c r="CH690" t="s">
        <v>108</v>
      </c>
      <c r="CI690" t="s">
        <v>108</v>
      </c>
      <c r="CJ690" t="s">
        <v>108</v>
      </c>
      <c r="CK690" t="s">
        <v>108</v>
      </c>
      <c r="CL690" t="s">
        <v>108</v>
      </c>
      <c r="CM690" t="s">
        <v>108</v>
      </c>
      <c r="CN690" t="s">
        <v>108</v>
      </c>
      <c r="CO690" t="s">
        <v>108</v>
      </c>
      <c r="CP690" t="s">
        <v>108</v>
      </c>
      <c r="CQ690" t="s">
        <v>108</v>
      </c>
      <c r="CR690" t="s">
        <v>108</v>
      </c>
      <c r="CS690" t="s">
        <v>108</v>
      </c>
      <c r="CT690" t="s">
        <v>108</v>
      </c>
      <c r="CU690" t="s">
        <v>108</v>
      </c>
      <c r="CV690" t="s">
        <v>108</v>
      </c>
      <c r="CW690" t="s">
        <v>108</v>
      </c>
      <c r="CX690" t="s">
        <v>108</v>
      </c>
      <c r="CY690" t="s">
        <v>108</v>
      </c>
      <c r="CZ690" t="s">
        <v>108</v>
      </c>
      <c r="DA690" t="s">
        <v>108</v>
      </c>
      <c r="DB690" t="s">
        <v>108</v>
      </c>
      <c r="DC690" t="s">
        <v>108</v>
      </c>
      <c r="DD690" t="s">
        <v>108</v>
      </c>
      <c r="DE690" t="s">
        <v>108</v>
      </c>
      <c r="DF690" t="s">
        <v>108</v>
      </c>
      <c r="DG690" t="s">
        <v>108</v>
      </c>
      <c r="DH690" t="s">
        <v>108</v>
      </c>
      <c r="DI690" t="s">
        <v>108</v>
      </c>
      <c r="DJ690" t="s">
        <v>108</v>
      </c>
      <c r="DK690" t="s">
        <v>108</v>
      </c>
      <c r="DL690" t="s">
        <v>108</v>
      </c>
      <c r="DM690" t="s">
        <v>108</v>
      </c>
      <c r="DN690" t="s">
        <v>108</v>
      </c>
      <c r="DO690" t="s">
        <v>108</v>
      </c>
      <c r="DP690" t="s">
        <v>108</v>
      </c>
      <c r="DQ690" t="s">
        <v>108</v>
      </c>
      <c r="DR690" t="s">
        <v>108</v>
      </c>
      <c r="DS690" t="s">
        <v>108</v>
      </c>
      <c r="DT690" t="s">
        <v>108</v>
      </c>
      <c r="DU690" t="s">
        <v>108</v>
      </c>
    </row>
    <row r="691" spans="1:142" x14ac:dyDescent="0.2">
      <c r="A691" t="e">
        <f ca="1">_xll.BFieldInfo($B$691)</f>
        <v>#NAME?</v>
      </c>
      <c r="B691" t="s">
        <v>117</v>
      </c>
      <c r="C691" t="s">
        <v>108</v>
      </c>
      <c r="D691" t="s">
        <v>108</v>
      </c>
      <c r="E691" t="s">
        <v>108</v>
      </c>
      <c r="F691" t="s">
        <v>108</v>
      </c>
      <c r="G691" t="s">
        <v>108</v>
      </c>
      <c r="H691" t="s">
        <v>108</v>
      </c>
      <c r="I691" t="s">
        <v>108</v>
      </c>
      <c r="J691" t="s">
        <v>108</v>
      </c>
      <c r="K691" t="s">
        <v>108</v>
      </c>
      <c r="L691" t="s">
        <v>108</v>
      </c>
      <c r="M691" t="s">
        <v>108</v>
      </c>
      <c r="N691" t="s">
        <v>108</v>
      </c>
      <c r="O691" t="s">
        <v>108</v>
      </c>
      <c r="P691" t="s">
        <v>108</v>
      </c>
      <c r="Q691" t="s">
        <v>108</v>
      </c>
      <c r="R691" t="s">
        <v>108</v>
      </c>
      <c r="S691" t="s">
        <v>108</v>
      </c>
      <c r="T691" t="s">
        <v>108</v>
      </c>
      <c r="U691" t="s">
        <v>108</v>
      </c>
      <c r="V691" t="s">
        <v>108</v>
      </c>
      <c r="W691" t="s">
        <v>108</v>
      </c>
      <c r="X691" t="s">
        <v>108</v>
      </c>
      <c r="Y691" t="s">
        <v>108</v>
      </c>
      <c r="Z691" t="s">
        <v>108</v>
      </c>
      <c r="AA691" t="s">
        <v>108</v>
      </c>
      <c r="AB691" t="s">
        <v>108</v>
      </c>
      <c r="AC691" t="s">
        <v>108</v>
      </c>
      <c r="AD691" t="s">
        <v>108</v>
      </c>
      <c r="AE691" t="s">
        <v>108</v>
      </c>
      <c r="AF691" t="s">
        <v>108</v>
      </c>
      <c r="AG691" t="s">
        <v>108</v>
      </c>
      <c r="AH691" t="s">
        <v>108</v>
      </c>
      <c r="AI691" t="s">
        <v>108</v>
      </c>
      <c r="AJ691" t="s">
        <v>108</v>
      </c>
      <c r="AK691" t="s">
        <v>108</v>
      </c>
      <c r="AL691" t="s">
        <v>108</v>
      </c>
      <c r="AM691" t="s">
        <v>108</v>
      </c>
      <c r="AN691" t="s">
        <v>108</v>
      </c>
      <c r="AO691" t="s">
        <v>108</v>
      </c>
      <c r="AP691" t="s">
        <v>108</v>
      </c>
      <c r="AQ691" t="s">
        <v>108</v>
      </c>
      <c r="AR691" t="s">
        <v>108</v>
      </c>
      <c r="AS691" t="s">
        <v>108</v>
      </c>
      <c r="AT691" t="s">
        <v>108</v>
      </c>
      <c r="AU691" t="s">
        <v>108</v>
      </c>
      <c r="AV691" t="s">
        <v>108</v>
      </c>
      <c r="AW691" t="s">
        <v>108</v>
      </c>
      <c r="AX691" t="s">
        <v>108</v>
      </c>
      <c r="AY691" t="s">
        <v>108</v>
      </c>
      <c r="AZ691" t="s">
        <v>108</v>
      </c>
      <c r="BA691" t="s">
        <v>108</v>
      </c>
      <c r="BB691" t="s">
        <v>108</v>
      </c>
      <c r="BC691" t="s">
        <v>108</v>
      </c>
      <c r="BD691" t="s">
        <v>108</v>
      </c>
      <c r="BE691" t="s">
        <v>108</v>
      </c>
      <c r="BF691" t="s">
        <v>108</v>
      </c>
      <c r="BG691" t="s">
        <v>108</v>
      </c>
      <c r="BH691" t="s">
        <v>108</v>
      </c>
      <c r="BI691" t="s">
        <v>108</v>
      </c>
      <c r="BJ691" t="s">
        <v>108</v>
      </c>
      <c r="BK691" t="s">
        <v>108</v>
      </c>
      <c r="BL691" t="s">
        <v>108</v>
      </c>
      <c r="BM691" t="s">
        <v>108</v>
      </c>
      <c r="BN691" t="s">
        <v>108</v>
      </c>
      <c r="BO691" t="s">
        <v>108</v>
      </c>
      <c r="BP691" t="s">
        <v>108</v>
      </c>
      <c r="BQ691" t="s">
        <v>108</v>
      </c>
      <c r="BR691" t="s">
        <v>108</v>
      </c>
      <c r="BS691" t="s">
        <v>108</v>
      </c>
      <c r="BT691" t="s">
        <v>108</v>
      </c>
      <c r="BU691" t="s">
        <v>108</v>
      </c>
      <c r="BV691" t="s">
        <v>108</v>
      </c>
      <c r="BW691" t="s">
        <v>108</v>
      </c>
      <c r="BX691" t="s">
        <v>108</v>
      </c>
      <c r="BY691" t="s">
        <v>108</v>
      </c>
      <c r="BZ691" t="s">
        <v>108</v>
      </c>
      <c r="CA691" t="s">
        <v>108</v>
      </c>
      <c r="CB691" t="s">
        <v>108</v>
      </c>
      <c r="CC691" t="s">
        <v>108</v>
      </c>
      <c r="CD691" t="s">
        <v>108</v>
      </c>
      <c r="CE691" t="s">
        <v>108</v>
      </c>
      <c r="CF691" t="s">
        <v>108</v>
      </c>
      <c r="CG691" t="s">
        <v>108</v>
      </c>
      <c r="CH691" t="s">
        <v>108</v>
      </c>
      <c r="CI691" t="s">
        <v>108</v>
      </c>
      <c r="CJ691" t="s">
        <v>108</v>
      </c>
      <c r="CK691" t="s">
        <v>108</v>
      </c>
      <c r="CL691" t="s">
        <v>108</v>
      </c>
      <c r="CM691" t="s">
        <v>108</v>
      </c>
      <c r="CN691" t="s">
        <v>108</v>
      </c>
      <c r="CO691" t="s">
        <v>108</v>
      </c>
      <c r="CP691" t="s">
        <v>108</v>
      </c>
      <c r="CQ691" t="s">
        <v>108</v>
      </c>
      <c r="CR691" t="s">
        <v>108</v>
      </c>
      <c r="CS691" t="s">
        <v>108</v>
      </c>
      <c r="CT691" t="s">
        <v>108</v>
      </c>
      <c r="CU691" t="s">
        <v>108</v>
      </c>
      <c r="CV691" t="s">
        <v>108</v>
      </c>
      <c r="CW691" t="s">
        <v>108</v>
      </c>
      <c r="CX691" t="s">
        <v>108</v>
      </c>
      <c r="CY691" t="s">
        <v>108</v>
      </c>
      <c r="CZ691" t="s">
        <v>108</v>
      </c>
      <c r="DA691" t="s">
        <v>108</v>
      </c>
      <c r="DB691" t="s">
        <v>108</v>
      </c>
      <c r="DC691" t="s">
        <v>108</v>
      </c>
      <c r="DD691" t="s">
        <v>108</v>
      </c>
      <c r="DE691" t="s">
        <v>108</v>
      </c>
      <c r="DF691" t="s">
        <v>108</v>
      </c>
      <c r="DG691" t="s">
        <v>108</v>
      </c>
      <c r="DH691" t="s">
        <v>108</v>
      </c>
      <c r="DI691" t="s">
        <v>108</v>
      </c>
      <c r="DJ691" t="s">
        <v>108</v>
      </c>
      <c r="DK691" t="s">
        <v>108</v>
      </c>
      <c r="DL691" t="s">
        <v>108</v>
      </c>
      <c r="DM691" t="s">
        <v>108</v>
      </c>
      <c r="DN691" t="s">
        <v>108</v>
      </c>
      <c r="DO691" t="s">
        <v>108</v>
      </c>
      <c r="DP691" t="s">
        <v>108</v>
      </c>
      <c r="DQ691" t="s">
        <v>108</v>
      </c>
      <c r="DR691" t="s">
        <v>108</v>
      </c>
      <c r="DS691" t="s">
        <v>108</v>
      </c>
      <c r="DT691" t="s">
        <v>108</v>
      </c>
      <c r="DU691" t="s">
        <v>108</v>
      </c>
    </row>
    <row r="693" spans="1:142" x14ac:dyDescent="0.2">
      <c r="A693" t="s">
        <v>202</v>
      </c>
      <c r="B693" t="s">
        <v>106</v>
      </c>
      <c r="C693" s="8" t="e">
        <f ca="1">_xll.BDH($A$693,$B$694:$B$704,$B$1,$B$2,"Dir=H","Per=M","Days=A","Dts=S","Sort=R","cols=140;rows=12")</f>
        <v>#NAME?</v>
      </c>
      <c r="D693" s="8">
        <v>44009</v>
      </c>
      <c r="E693" s="8">
        <v>43980</v>
      </c>
      <c r="F693" s="8">
        <v>43951</v>
      </c>
      <c r="G693" s="8">
        <v>43921</v>
      </c>
      <c r="H693" s="8">
        <v>43918</v>
      </c>
      <c r="I693" s="8">
        <v>43889</v>
      </c>
      <c r="J693" s="8">
        <v>43861</v>
      </c>
      <c r="K693" s="8">
        <v>43830</v>
      </c>
      <c r="L693" s="8">
        <v>43798</v>
      </c>
      <c r="M693" s="8">
        <v>43769</v>
      </c>
      <c r="N693" s="8">
        <v>43738</v>
      </c>
      <c r="O693" s="8">
        <v>43736</v>
      </c>
      <c r="P693" s="8">
        <v>43707</v>
      </c>
      <c r="Q693" s="8">
        <v>43677</v>
      </c>
      <c r="R693" s="8">
        <v>43645</v>
      </c>
      <c r="S693" s="8">
        <v>43644</v>
      </c>
      <c r="T693" s="8">
        <v>43616</v>
      </c>
      <c r="U693" s="8">
        <v>43585</v>
      </c>
      <c r="V693" s="8">
        <v>43554</v>
      </c>
      <c r="W693" s="8">
        <v>43553</v>
      </c>
      <c r="X693" s="8">
        <v>43524</v>
      </c>
      <c r="Y693" s="8">
        <v>43496</v>
      </c>
      <c r="Z693" s="8">
        <v>43465</v>
      </c>
      <c r="AA693" s="8">
        <v>43434</v>
      </c>
      <c r="AB693" s="8">
        <v>43404</v>
      </c>
      <c r="AC693" s="8">
        <v>43372</v>
      </c>
      <c r="AD693" s="8">
        <v>43371</v>
      </c>
      <c r="AE693" s="8">
        <v>43343</v>
      </c>
      <c r="AF693" s="8">
        <v>43312</v>
      </c>
      <c r="AG693" s="8">
        <v>43281</v>
      </c>
      <c r="AH693" s="8">
        <v>43280</v>
      </c>
      <c r="AI693" s="8">
        <v>43251</v>
      </c>
      <c r="AJ693" s="8">
        <v>43220</v>
      </c>
      <c r="AK693" s="8">
        <v>43190</v>
      </c>
      <c r="AL693" s="8">
        <v>43189</v>
      </c>
      <c r="AM693" s="8">
        <v>43159</v>
      </c>
      <c r="AN693" s="8">
        <v>43131</v>
      </c>
      <c r="AO693" s="8">
        <v>43100</v>
      </c>
      <c r="AP693" s="8">
        <v>43098</v>
      </c>
      <c r="AQ693" s="8">
        <v>43069</v>
      </c>
      <c r="AR693" s="8">
        <v>43039</v>
      </c>
      <c r="AS693" s="8">
        <v>43008</v>
      </c>
      <c r="AT693" s="8">
        <v>43007</v>
      </c>
      <c r="AU693" s="8">
        <v>42978</v>
      </c>
      <c r="AV693" s="8">
        <v>42947</v>
      </c>
      <c r="AW693" s="8">
        <v>42917</v>
      </c>
      <c r="AX693" s="8">
        <v>42916</v>
      </c>
      <c r="AY693" s="8">
        <v>42886</v>
      </c>
      <c r="AZ693" s="8">
        <v>42853</v>
      </c>
      <c r="BA693" s="8">
        <v>42826</v>
      </c>
      <c r="BB693" s="8">
        <v>42825</v>
      </c>
      <c r="BC693" s="8">
        <v>42794</v>
      </c>
      <c r="BD693" s="8">
        <v>42766</v>
      </c>
      <c r="BE693" s="8">
        <v>42735</v>
      </c>
      <c r="BF693" s="8">
        <v>42734</v>
      </c>
      <c r="BG693" s="8">
        <v>42704</v>
      </c>
      <c r="BH693" s="8">
        <v>42674</v>
      </c>
      <c r="BI693" s="8">
        <v>42644</v>
      </c>
      <c r="BJ693" s="8">
        <v>42643</v>
      </c>
      <c r="BK693" s="8">
        <v>42613</v>
      </c>
      <c r="BL693" s="8">
        <v>42580</v>
      </c>
      <c r="BM693" s="8">
        <v>42553</v>
      </c>
      <c r="BN693" s="8">
        <v>42551</v>
      </c>
      <c r="BO693" s="8">
        <v>42521</v>
      </c>
      <c r="BP693" s="8">
        <v>42489</v>
      </c>
      <c r="BQ693" s="8">
        <v>42462</v>
      </c>
      <c r="BR693" s="8">
        <v>42460</v>
      </c>
      <c r="BS693" s="8">
        <v>42429</v>
      </c>
      <c r="BT693" s="8">
        <v>42398</v>
      </c>
      <c r="BU693" s="8">
        <v>42369</v>
      </c>
      <c r="BV693" s="8">
        <v>42338</v>
      </c>
      <c r="BW693" s="8">
        <v>42307</v>
      </c>
      <c r="BX693" s="8">
        <v>42277</v>
      </c>
      <c r="BY693" s="8">
        <v>42273</v>
      </c>
      <c r="BZ693" s="8">
        <v>42247</v>
      </c>
      <c r="CA693" s="8">
        <v>42216</v>
      </c>
      <c r="CB693" s="8">
        <v>42185</v>
      </c>
      <c r="CC693" s="8">
        <v>42182</v>
      </c>
      <c r="CD693" s="8">
        <v>42153</v>
      </c>
      <c r="CE693" s="8">
        <v>42124</v>
      </c>
      <c r="CF693" s="8">
        <v>42094</v>
      </c>
      <c r="CG693" s="8">
        <v>42091</v>
      </c>
      <c r="CH693" s="8">
        <v>42062</v>
      </c>
      <c r="CI693" s="8">
        <v>42034</v>
      </c>
      <c r="CJ693" s="8">
        <v>42004</v>
      </c>
      <c r="CK693" s="8">
        <v>41971</v>
      </c>
      <c r="CL693" s="8">
        <v>41943</v>
      </c>
      <c r="CM693" s="8">
        <v>41912</v>
      </c>
      <c r="CN693" s="8">
        <v>41909</v>
      </c>
      <c r="CO693" s="8">
        <v>41880</v>
      </c>
      <c r="CP693" s="8">
        <v>41851</v>
      </c>
      <c r="CQ693" s="8">
        <v>41820</v>
      </c>
      <c r="CR693" s="8">
        <v>41818</v>
      </c>
      <c r="CS693" s="8">
        <v>41789</v>
      </c>
      <c r="CT693" s="8">
        <v>41759</v>
      </c>
      <c r="CU693" s="8">
        <v>41729</v>
      </c>
      <c r="CV693" s="8">
        <v>41727</v>
      </c>
      <c r="CW693" s="8">
        <v>41698</v>
      </c>
      <c r="CX693" s="8">
        <v>41670</v>
      </c>
      <c r="CY693" s="8">
        <v>41639</v>
      </c>
      <c r="CZ693" s="8">
        <v>41607</v>
      </c>
      <c r="DA693" s="8">
        <v>41578</v>
      </c>
      <c r="DB693" s="8">
        <v>41547</v>
      </c>
      <c r="DC693" s="8">
        <v>41545</v>
      </c>
      <c r="DD693" s="8">
        <v>41516</v>
      </c>
      <c r="DE693" s="8">
        <v>41486</v>
      </c>
      <c r="DF693" s="8">
        <v>41454</v>
      </c>
      <c r="DG693" s="8">
        <v>41453</v>
      </c>
      <c r="DH693" s="8">
        <v>41425</v>
      </c>
      <c r="DI693" s="8">
        <v>41394</v>
      </c>
      <c r="DJ693" s="8">
        <v>41363</v>
      </c>
      <c r="DK693" s="8">
        <v>41362</v>
      </c>
      <c r="DL693" s="8">
        <v>41333</v>
      </c>
      <c r="DM693" s="8">
        <v>41305</v>
      </c>
      <c r="DN693" s="8">
        <v>41274</v>
      </c>
      <c r="DO693" s="8">
        <v>41243</v>
      </c>
      <c r="DP693" s="8">
        <v>41213</v>
      </c>
      <c r="DQ693" s="8">
        <v>41181</v>
      </c>
      <c r="DR693" s="8">
        <v>41180</v>
      </c>
      <c r="DS693" s="8">
        <v>41152</v>
      </c>
      <c r="DT693" s="8">
        <v>41121</v>
      </c>
      <c r="DU693" s="8">
        <v>41090</v>
      </c>
      <c r="DV693" s="8">
        <v>41089</v>
      </c>
      <c r="DW693" s="8">
        <v>41060</v>
      </c>
      <c r="DX693" s="8">
        <v>41029</v>
      </c>
      <c r="DY693" s="8">
        <v>40999</v>
      </c>
      <c r="DZ693" s="8">
        <v>40998</v>
      </c>
      <c r="EA693" s="8">
        <v>40968</v>
      </c>
      <c r="EB693" s="8">
        <v>40939</v>
      </c>
      <c r="EC693" s="8">
        <v>40908</v>
      </c>
      <c r="ED693" s="8">
        <v>40907</v>
      </c>
      <c r="EE693" s="8">
        <v>40877</v>
      </c>
      <c r="EF693" s="8">
        <v>40847</v>
      </c>
      <c r="EG693" s="8">
        <v>40817</v>
      </c>
      <c r="EH693" s="8">
        <v>40816</v>
      </c>
      <c r="EI693" s="8">
        <v>40786</v>
      </c>
      <c r="EJ693" s="8">
        <v>40753</v>
      </c>
      <c r="EK693" s="8">
        <v>40726</v>
      </c>
      <c r="EL693" s="8">
        <v>40724</v>
      </c>
    </row>
    <row r="694" spans="1:142" x14ac:dyDescent="0.2">
      <c r="A694" t="e">
        <f ca="1">_xll.BFieldInfo($B$694)</f>
        <v>#NAME?</v>
      </c>
      <c r="B694" t="s">
        <v>107</v>
      </c>
      <c r="C694">
        <v>377.20800000000003</v>
      </c>
      <c r="D694">
        <v>363.28300000000002</v>
      </c>
      <c r="E694">
        <v>363.28300000000002</v>
      </c>
      <c r="F694">
        <v>348.18799999999999</v>
      </c>
      <c r="G694">
        <v>295.04599999999999</v>
      </c>
      <c r="H694">
        <v>302.315</v>
      </c>
      <c r="I694">
        <v>302.315</v>
      </c>
      <c r="J694">
        <v>325.59199999999998</v>
      </c>
      <c r="K694">
        <v>337.73399999999998</v>
      </c>
      <c r="L694">
        <v>326.18900000000002</v>
      </c>
      <c r="M694">
        <v>313.75200000000001</v>
      </c>
      <c r="N694">
        <v>302.625</v>
      </c>
      <c r="O694">
        <v>298.05900000000003</v>
      </c>
      <c r="P694">
        <v>298.05900000000003</v>
      </c>
      <c r="Q694">
        <v>288.31900000000002</v>
      </c>
      <c r="R694">
        <v>304.93200000000002</v>
      </c>
      <c r="S694">
        <v>304.93200000000002</v>
      </c>
      <c r="T694">
        <v>277.02600000000001</v>
      </c>
      <c r="U694">
        <v>287.89</v>
      </c>
      <c r="V694">
        <v>284.01900000000001</v>
      </c>
      <c r="W694">
        <v>284.01900000000001</v>
      </c>
      <c r="X694">
        <v>269.14100000000002</v>
      </c>
      <c r="Y694">
        <v>254.72900000000001</v>
      </c>
      <c r="Z694">
        <v>232.042</v>
      </c>
      <c r="AA694">
        <v>258.56400000000002</v>
      </c>
      <c r="AB694">
        <v>242.09</v>
      </c>
      <c r="AC694">
        <v>252.89599999999999</v>
      </c>
      <c r="AD694">
        <v>252.89599999999999</v>
      </c>
      <c r="AE694">
        <v>247.56299999999999</v>
      </c>
      <c r="AF694">
        <v>242.83099999999999</v>
      </c>
      <c r="AG694">
        <v>214.471</v>
      </c>
      <c r="AH694">
        <v>214.471</v>
      </c>
      <c r="AI694">
        <v>215.47200000000001</v>
      </c>
      <c r="AJ694">
        <v>217.624</v>
      </c>
      <c r="AK694">
        <v>213.6</v>
      </c>
      <c r="AL694">
        <v>213.6</v>
      </c>
      <c r="AM694">
        <v>215.62100000000001</v>
      </c>
      <c r="AN694">
        <v>231.67599999999999</v>
      </c>
      <c r="AO694">
        <v>196.29</v>
      </c>
      <c r="AP694">
        <v>196.29</v>
      </c>
      <c r="AQ694">
        <v>199.10900000000001</v>
      </c>
      <c r="AR694">
        <v>200.214</v>
      </c>
      <c r="AS694">
        <v>195.43100000000001</v>
      </c>
      <c r="AT694">
        <v>195.43100000000001</v>
      </c>
      <c r="AU694">
        <v>193.15199999999999</v>
      </c>
      <c r="AV694">
        <v>181.16900000000001</v>
      </c>
      <c r="AW694">
        <v>180.07499999999999</v>
      </c>
      <c r="AX694">
        <v>180.07499999999999</v>
      </c>
      <c r="AY694">
        <v>178.18899999999999</v>
      </c>
      <c r="AZ694">
        <v>170.495</v>
      </c>
      <c r="BA694">
        <v>158.399</v>
      </c>
      <c r="BB694">
        <v>158.399</v>
      </c>
      <c r="BC694">
        <v>162.453</v>
      </c>
      <c r="BD694">
        <v>157.00299999999999</v>
      </c>
      <c r="BE694">
        <v>145.37100000000001</v>
      </c>
      <c r="BF694">
        <v>145.37100000000001</v>
      </c>
      <c r="BG694">
        <v>144.203</v>
      </c>
      <c r="BH694">
        <v>151.32499999999999</v>
      </c>
      <c r="BI694">
        <v>163.70699999999999</v>
      </c>
      <c r="BJ694">
        <v>163.70699999999999</v>
      </c>
      <c r="BK694">
        <v>156.47399999999999</v>
      </c>
      <c r="BL694">
        <v>163.31200000000001</v>
      </c>
      <c r="BM694">
        <v>151.91999999999999</v>
      </c>
      <c r="BN694">
        <v>151.91999999999999</v>
      </c>
      <c r="BO694">
        <v>155.887</v>
      </c>
      <c r="BP694">
        <v>148.16300000000001</v>
      </c>
      <c r="BQ694">
        <v>145.43100000000001</v>
      </c>
      <c r="BR694">
        <v>145.43100000000001</v>
      </c>
      <c r="BS694">
        <v>132.553</v>
      </c>
      <c r="BT694">
        <v>135.49799999999999</v>
      </c>
      <c r="BU694">
        <v>145.542</v>
      </c>
      <c r="BV694">
        <v>141.84399999999999</v>
      </c>
      <c r="BW694">
        <v>134.03399999999999</v>
      </c>
      <c r="BX694">
        <v>125.32299999999999</v>
      </c>
      <c r="BY694">
        <v>128.333</v>
      </c>
      <c r="BZ694">
        <v>128.333</v>
      </c>
      <c r="CA694">
        <v>142.828</v>
      </c>
      <c r="CB694">
        <v>132.827</v>
      </c>
      <c r="CC694">
        <v>132.541</v>
      </c>
      <c r="CD694">
        <v>132.541</v>
      </c>
      <c r="CE694">
        <v>128.50299999999999</v>
      </c>
      <c r="CF694">
        <v>137.357</v>
      </c>
      <c r="CG694">
        <v>132.76499999999999</v>
      </c>
      <c r="CH694">
        <v>132.76499999999999</v>
      </c>
      <c r="CI694">
        <v>127.873</v>
      </c>
      <c r="CJ694">
        <v>127.955</v>
      </c>
      <c r="CK694">
        <v>131.88399999999999</v>
      </c>
      <c r="CL694">
        <v>119.929</v>
      </c>
      <c r="CM694">
        <v>124.14100000000001</v>
      </c>
      <c r="CN694">
        <v>122.473</v>
      </c>
      <c r="CO694">
        <v>122.473</v>
      </c>
      <c r="CP694">
        <v>123.78700000000001</v>
      </c>
      <c r="CQ694">
        <v>120.221</v>
      </c>
      <c r="CR694">
        <v>118.962</v>
      </c>
      <c r="CS694">
        <v>118.962</v>
      </c>
      <c r="CT694">
        <v>116.001</v>
      </c>
      <c r="CU694">
        <v>122.35</v>
      </c>
      <c r="CV694">
        <v>126.571</v>
      </c>
      <c r="CW694">
        <v>126.571</v>
      </c>
      <c r="CX694">
        <v>117.018</v>
      </c>
      <c r="CY694">
        <v>113.166</v>
      </c>
      <c r="CZ694">
        <v>102.342</v>
      </c>
      <c r="DA694">
        <v>99.225999999999999</v>
      </c>
      <c r="DB694">
        <v>93.513000000000005</v>
      </c>
      <c r="DC694">
        <v>89.995999999999995</v>
      </c>
      <c r="DD694">
        <v>89.995999999999995</v>
      </c>
      <c r="DE694">
        <v>92.305999999999997</v>
      </c>
      <c r="DF694">
        <v>85.741</v>
      </c>
      <c r="DG694">
        <v>85.741</v>
      </c>
      <c r="DH694">
        <v>89.302000000000007</v>
      </c>
      <c r="DI694">
        <v>81.594999999999999</v>
      </c>
      <c r="DJ694">
        <v>77.358000000000004</v>
      </c>
      <c r="DK694">
        <v>77.358000000000004</v>
      </c>
      <c r="DL694">
        <v>74.492999999999995</v>
      </c>
      <c r="DM694">
        <v>72.817999999999998</v>
      </c>
      <c r="DN694">
        <v>64.379000000000005</v>
      </c>
      <c r="DO694">
        <v>63.999000000000002</v>
      </c>
      <c r="DP694">
        <v>61.491999999999997</v>
      </c>
      <c r="DQ694">
        <v>59.246000000000002</v>
      </c>
      <c r="DR694">
        <v>59.246000000000002</v>
      </c>
      <c r="DS694">
        <v>57.63</v>
      </c>
      <c r="DT694">
        <v>55.942</v>
      </c>
      <c r="DU694">
        <v>52.164000000000001</v>
      </c>
      <c r="DV694">
        <v>52.164000000000001</v>
      </c>
      <c r="DW694">
        <v>50.594999999999999</v>
      </c>
      <c r="DX694">
        <v>55.777000000000001</v>
      </c>
      <c r="DY694">
        <v>56.508000000000003</v>
      </c>
      <c r="DZ694">
        <v>56.508000000000003</v>
      </c>
      <c r="EA694">
        <v>56.62</v>
      </c>
      <c r="EB694">
        <v>52.9</v>
      </c>
      <c r="EC694">
        <v>44.97</v>
      </c>
      <c r="ED694">
        <v>44.97</v>
      </c>
      <c r="EE694">
        <v>47.25</v>
      </c>
      <c r="EF694">
        <v>50.27</v>
      </c>
      <c r="EG694">
        <v>50.64</v>
      </c>
      <c r="EH694">
        <v>50.64</v>
      </c>
      <c r="EI694">
        <v>54.93</v>
      </c>
      <c r="EJ694">
        <v>60.09</v>
      </c>
      <c r="EK694">
        <v>64.39</v>
      </c>
      <c r="EL694">
        <v>64.39</v>
      </c>
    </row>
    <row r="695" spans="1:142" x14ac:dyDescent="0.2">
      <c r="A695" t="e">
        <f ca="1">_xll.BFieldInfo($B$695)</f>
        <v>#NAME?</v>
      </c>
      <c r="B695" t="s">
        <v>109</v>
      </c>
      <c r="C695">
        <v>2605</v>
      </c>
      <c r="D695">
        <v>2605</v>
      </c>
      <c r="E695">
        <v>2605</v>
      </c>
      <c r="F695">
        <v>2605</v>
      </c>
      <c r="G695">
        <v>2605</v>
      </c>
      <c r="H695">
        <v>2605</v>
      </c>
      <c r="I695">
        <v>2605</v>
      </c>
      <c r="J695">
        <v>2605</v>
      </c>
      <c r="K695">
        <v>2605</v>
      </c>
      <c r="L695">
        <v>2372</v>
      </c>
      <c r="M695">
        <v>2372</v>
      </c>
      <c r="N695">
        <v>2372</v>
      </c>
      <c r="O695">
        <v>2372</v>
      </c>
      <c r="P695">
        <v>2372</v>
      </c>
      <c r="Q695">
        <v>2372</v>
      </c>
      <c r="R695">
        <v>2372</v>
      </c>
      <c r="S695">
        <v>2372</v>
      </c>
      <c r="T695">
        <v>2372</v>
      </c>
      <c r="U695">
        <v>2372</v>
      </c>
      <c r="V695">
        <v>2372</v>
      </c>
      <c r="W695">
        <v>2372</v>
      </c>
      <c r="X695">
        <v>2372</v>
      </c>
      <c r="Y695">
        <v>2372</v>
      </c>
      <c r="Z695">
        <v>2372</v>
      </c>
      <c r="AA695">
        <v>2624</v>
      </c>
      <c r="AB695">
        <v>2624</v>
      </c>
      <c r="AC695">
        <v>2624</v>
      </c>
      <c r="AD695">
        <v>2624</v>
      </c>
      <c r="AE695">
        <v>2624</v>
      </c>
      <c r="AF695">
        <v>2624</v>
      </c>
      <c r="AG695">
        <v>2624</v>
      </c>
      <c r="AH695">
        <v>2624</v>
      </c>
      <c r="AI695">
        <v>2624</v>
      </c>
      <c r="AJ695">
        <v>2624</v>
      </c>
      <c r="AK695">
        <v>2624</v>
      </c>
      <c r="AL695">
        <v>2624</v>
      </c>
      <c r="AM695">
        <v>2624</v>
      </c>
      <c r="AN695">
        <v>2624</v>
      </c>
      <c r="AO695">
        <v>2624</v>
      </c>
      <c r="AP695">
        <v>2365</v>
      </c>
      <c r="AQ695">
        <v>2365</v>
      </c>
      <c r="AR695">
        <v>2365</v>
      </c>
      <c r="AS695">
        <v>2365</v>
      </c>
      <c r="AT695">
        <v>2365</v>
      </c>
      <c r="AU695">
        <v>2365</v>
      </c>
      <c r="AV695">
        <v>2365</v>
      </c>
      <c r="AW695">
        <v>2365</v>
      </c>
      <c r="AX695">
        <v>2365</v>
      </c>
      <c r="AY695">
        <v>2365</v>
      </c>
      <c r="AZ695">
        <v>2365</v>
      </c>
      <c r="BA695">
        <v>2365</v>
      </c>
      <c r="BB695">
        <v>2365</v>
      </c>
      <c r="BC695">
        <v>2365</v>
      </c>
      <c r="BD695">
        <v>2365</v>
      </c>
      <c r="BE695">
        <v>2365</v>
      </c>
      <c r="BF695">
        <v>2249.1</v>
      </c>
      <c r="BG695">
        <v>2249.1</v>
      </c>
      <c r="BH695">
        <v>2249.1</v>
      </c>
      <c r="BI695">
        <v>2249.1</v>
      </c>
      <c r="BJ695">
        <v>2249.1</v>
      </c>
      <c r="BK695">
        <v>2249.1</v>
      </c>
      <c r="BL695">
        <v>2249.1</v>
      </c>
      <c r="BM695">
        <v>2249.1</v>
      </c>
      <c r="BN695">
        <v>2249.1</v>
      </c>
      <c r="BO695">
        <v>2249.1</v>
      </c>
      <c r="BP695">
        <v>2249.1</v>
      </c>
      <c r="BQ695">
        <v>2249.1</v>
      </c>
      <c r="BR695">
        <v>2249.1</v>
      </c>
      <c r="BS695">
        <v>2249.1</v>
      </c>
      <c r="BT695">
        <v>2249.1</v>
      </c>
      <c r="BU695">
        <v>2249.1</v>
      </c>
      <c r="BV695">
        <v>2366.5</v>
      </c>
      <c r="BW695">
        <v>2366.5</v>
      </c>
      <c r="BX695">
        <v>2366.5</v>
      </c>
      <c r="BY695">
        <v>2366.5</v>
      </c>
      <c r="BZ695">
        <v>2366.5</v>
      </c>
      <c r="CA695">
        <v>2366.5</v>
      </c>
      <c r="CB695">
        <v>2366.5</v>
      </c>
      <c r="CC695">
        <v>2366.5</v>
      </c>
      <c r="CD695">
        <v>2366.5</v>
      </c>
      <c r="CE695">
        <v>2366.5</v>
      </c>
      <c r="CF695">
        <v>2366.5</v>
      </c>
      <c r="CG695">
        <v>2366.5</v>
      </c>
      <c r="CH695">
        <v>2366.5</v>
      </c>
      <c r="CI695">
        <v>2366.5</v>
      </c>
      <c r="CJ695">
        <v>2366.5</v>
      </c>
      <c r="CK695">
        <v>1307.0999999999999</v>
      </c>
      <c r="CL695">
        <v>1307.0999999999999</v>
      </c>
      <c r="CM695">
        <v>1307.0999999999999</v>
      </c>
      <c r="CN695">
        <v>1307.0999999999999</v>
      </c>
      <c r="CO695">
        <v>1307.0999999999999</v>
      </c>
      <c r="CP695">
        <v>1307.0999999999999</v>
      </c>
      <c r="CQ695">
        <v>1307.0999999999999</v>
      </c>
      <c r="CR695">
        <v>1307.0999999999999</v>
      </c>
      <c r="CS695">
        <v>1307.0999999999999</v>
      </c>
      <c r="CT695">
        <v>1307.0999999999999</v>
      </c>
      <c r="CU695">
        <v>1307.0999999999999</v>
      </c>
      <c r="CV695">
        <v>1307.0999999999999</v>
      </c>
      <c r="CW695">
        <v>1307.0999999999999</v>
      </c>
      <c r="CX695">
        <v>1307.0999999999999</v>
      </c>
      <c r="CY695">
        <v>1307.0999999999999</v>
      </c>
      <c r="CZ695">
        <v>1321</v>
      </c>
      <c r="DA695">
        <v>1321</v>
      </c>
      <c r="DB695">
        <v>1321</v>
      </c>
      <c r="DC695">
        <v>1321</v>
      </c>
      <c r="DD695">
        <v>1321</v>
      </c>
      <c r="DE695">
        <v>1321</v>
      </c>
      <c r="DF695">
        <v>1321</v>
      </c>
      <c r="DG695">
        <v>1321</v>
      </c>
      <c r="DH695">
        <v>1321</v>
      </c>
      <c r="DI695">
        <v>1321</v>
      </c>
      <c r="DJ695">
        <v>1321</v>
      </c>
      <c r="DK695">
        <v>1321</v>
      </c>
      <c r="DL695">
        <v>1321</v>
      </c>
      <c r="DM695">
        <v>1321</v>
      </c>
      <c r="DN695">
        <v>1321</v>
      </c>
      <c r="DO695">
        <v>1161.4000000000001</v>
      </c>
      <c r="DP695">
        <v>1161.4000000000001</v>
      </c>
      <c r="DQ695">
        <v>1161.4000000000001</v>
      </c>
      <c r="DR695">
        <v>1161.4000000000001</v>
      </c>
      <c r="DS695">
        <v>1161.4000000000001</v>
      </c>
      <c r="DT695">
        <v>1161.4000000000001</v>
      </c>
      <c r="DU695">
        <v>1161.4000000000001</v>
      </c>
      <c r="DV695">
        <v>1161.4000000000001</v>
      </c>
      <c r="DW695">
        <v>1161.4000000000001</v>
      </c>
      <c r="DX695">
        <v>1161.4000000000001</v>
      </c>
      <c r="DY695">
        <v>1161.4000000000001</v>
      </c>
      <c r="DZ695">
        <v>1161.4000000000001</v>
      </c>
      <c r="EA695">
        <v>1161.4000000000001</v>
      </c>
      <c r="EB695">
        <v>1161.4000000000001</v>
      </c>
      <c r="EC695">
        <v>1161.4000000000001</v>
      </c>
      <c r="ED695" t="s">
        <v>108</v>
      </c>
      <c r="EE695" t="s">
        <v>108</v>
      </c>
      <c r="EF695" t="s">
        <v>108</v>
      </c>
      <c r="EG695" t="s">
        <v>108</v>
      </c>
      <c r="EH695" t="s">
        <v>108</v>
      </c>
      <c r="EI695" t="s">
        <v>108</v>
      </c>
      <c r="EJ695" t="s">
        <v>108</v>
      </c>
      <c r="EK695" t="s">
        <v>108</v>
      </c>
      <c r="EL695" t="s">
        <v>108</v>
      </c>
    </row>
    <row r="696" spans="1:142" x14ac:dyDescent="0.2">
      <c r="A696" t="e">
        <f ca="1">_xll.BFieldInfo($B$696)</f>
        <v>#NAME?</v>
      </c>
      <c r="B696" t="s">
        <v>110</v>
      </c>
      <c r="C696">
        <v>2187</v>
      </c>
      <c r="D696">
        <v>2187</v>
      </c>
      <c r="E696">
        <v>2187</v>
      </c>
      <c r="F696">
        <v>2187</v>
      </c>
      <c r="G696">
        <v>2187</v>
      </c>
      <c r="H696">
        <v>2187</v>
      </c>
      <c r="I696">
        <v>2187</v>
      </c>
      <c r="J696">
        <v>2187</v>
      </c>
      <c r="K696">
        <v>2187</v>
      </c>
      <c r="L696">
        <v>2023</v>
      </c>
      <c r="M696">
        <v>2023</v>
      </c>
      <c r="N696">
        <v>2023</v>
      </c>
      <c r="O696">
        <v>2023</v>
      </c>
      <c r="P696">
        <v>2023</v>
      </c>
      <c r="Q696">
        <v>2023</v>
      </c>
      <c r="R696">
        <v>2023</v>
      </c>
      <c r="S696">
        <v>2023</v>
      </c>
      <c r="T696">
        <v>2023</v>
      </c>
      <c r="U696">
        <v>2023</v>
      </c>
      <c r="V696">
        <v>2023</v>
      </c>
      <c r="W696">
        <v>2023</v>
      </c>
      <c r="X696">
        <v>2023</v>
      </c>
      <c r="Y696">
        <v>2023</v>
      </c>
      <c r="Z696">
        <v>2023</v>
      </c>
      <c r="AA696">
        <v>2192</v>
      </c>
      <c r="AB696">
        <v>2192</v>
      </c>
      <c r="AC696">
        <v>2192</v>
      </c>
      <c r="AD696">
        <v>2192</v>
      </c>
      <c r="AE696">
        <v>2192</v>
      </c>
      <c r="AF696">
        <v>2192</v>
      </c>
      <c r="AG696">
        <v>2192</v>
      </c>
      <c r="AH696">
        <v>2192</v>
      </c>
      <c r="AI696">
        <v>2192</v>
      </c>
      <c r="AJ696">
        <v>2192</v>
      </c>
      <c r="AK696">
        <v>2192</v>
      </c>
      <c r="AL696">
        <v>2192</v>
      </c>
      <c r="AM696">
        <v>2192</v>
      </c>
      <c r="AN696">
        <v>2192</v>
      </c>
      <c r="AO696">
        <v>2192</v>
      </c>
      <c r="AP696">
        <v>1797</v>
      </c>
      <c r="AQ696">
        <v>1797</v>
      </c>
      <c r="AR696">
        <v>1797</v>
      </c>
      <c r="AS696">
        <v>1797</v>
      </c>
      <c r="AT696">
        <v>1797</v>
      </c>
      <c r="AU696">
        <v>1797</v>
      </c>
      <c r="AV696">
        <v>1797</v>
      </c>
      <c r="AW696">
        <v>1797</v>
      </c>
      <c r="AX696">
        <v>1797</v>
      </c>
      <c r="AY696">
        <v>1797</v>
      </c>
      <c r="AZ696">
        <v>1797</v>
      </c>
      <c r="BA696">
        <v>1797</v>
      </c>
      <c r="BB696">
        <v>1797</v>
      </c>
      <c r="BC696">
        <v>1797</v>
      </c>
      <c r="BD696">
        <v>1797</v>
      </c>
      <c r="BE696">
        <v>1797</v>
      </c>
      <c r="BF696">
        <v>1762.6</v>
      </c>
      <c r="BG696">
        <v>1762.6</v>
      </c>
      <c r="BH696">
        <v>1762.6</v>
      </c>
      <c r="BI696">
        <v>1762.6</v>
      </c>
      <c r="BJ696">
        <v>1762.6</v>
      </c>
      <c r="BK696">
        <v>1762.6</v>
      </c>
      <c r="BL696">
        <v>1762.6</v>
      </c>
      <c r="BM696">
        <v>1762.6</v>
      </c>
      <c r="BN696">
        <v>1762.6</v>
      </c>
      <c r="BO696">
        <v>1762.6</v>
      </c>
      <c r="BP696">
        <v>1762.6</v>
      </c>
      <c r="BQ696">
        <v>1762.6</v>
      </c>
      <c r="BR696">
        <v>1762.6</v>
      </c>
      <c r="BS696">
        <v>1762.6</v>
      </c>
      <c r="BT696">
        <v>1762.6</v>
      </c>
      <c r="BU696">
        <v>1762.6</v>
      </c>
      <c r="BV696">
        <v>1873.4</v>
      </c>
      <c r="BW696">
        <v>1873.4</v>
      </c>
      <c r="BX696">
        <v>1873.4</v>
      </c>
      <c r="BY696">
        <v>1873.4</v>
      </c>
      <c r="BZ696">
        <v>1873.4</v>
      </c>
      <c r="CA696">
        <v>1873.4</v>
      </c>
      <c r="CB696">
        <v>1873.4</v>
      </c>
      <c r="CC696">
        <v>1873.4</v>
      </c>
      <c r="CD696">
        <v>1873.4</v>
      </c>
      <c r="CE696">
        <v>1873.4</v>
      </c>
      <c r="CF696">
        <v>1873.4</v>
      </c>
      <c r="CG696">
        <v>1873.4</v>
      </c>
      <c r="CH696">
        <v>1873.4</v>
      </c>
      <c r="CI696">
        <v>1873.4</v>
      </c>
      <c r="CJ696">
        <v>1873.4</v>
      </c>
      <c r="CK696">
        <v>1045.0999999999999</v>
      </c>
      <c r="CL696">
        <v>1045.0999999999999</v>
      </c>
      <c r="CM696">
        <v>1045.0999999999999</v>
      </c>
      <c r="CN696">
        <v>1045.0999999999999</v>
      </c>
      <c r="CO696">
        <v>1045.0999999999999</v>
      </c>
      <c r="CP696">
        <v>1045.0999999999999</v>
      </c>
      <c r="CQ696">
        <v>1045.0999999999999</v>
      </c>
      <c r="CR696">
        <v>1045.0999999999999</v>
      </c>
      <c r="CS696">
        <v>1045.0999999999999</v>
      </c>
      <c r="CT696">
        <v>1045.0999999999999</v>
      </c>
      <c r="CU696">
        <v>1045.0999999999999</v>
      </c>
      <c r="CV696">
        <v>1045.0999999999999</v>
      </c>
      <c r="CW696">
        <v>1045.0999999999999</v>
      </c>
      <c r="CX696">
        <v>1045.0999999999999</v>
      </c>
      <c r="CY696">
        <v>1045.0999999999999</v>
      </c>
      <c r="CZ696">
        <v>955.5</v>
      </c>
      <c r="DA696">
        <v>955.5</v>
      </c>
      <c r="DB696">
        <v>955.5</v>
      </c>
      <c r="DC696">
        <v>955.5</v>
      </c>
      <c r="DD696">
        <v>955.5</v>
      </c>
      <c r="DE696">
        <v>955.5</v>
      </c>
      <c r="DF696">
        <v>955.5</v>
      </c>
      <c r="DG696">
        <v>955.5</v>
      </c>
      <c r="DH696">
        <v>955.5</v>
      </c>
      <c r="DI696">
        <v>955.5</v>
      </c>
      <c r="DJ696">
        <v>955.5</v>
      </c>
      <c r="DK696">
        <v>955.5</v>
      </c>
      <c r="DL696">
        <v>955.5</v>
      </c>
      <c r="DM696">
        <v>955.5</v>
      </c>
      <c r="DN696">
        <v>955.5</v>
      </c>
      <c r="DO696">
        <v>868.5</v>
      </c>
      <c r="DP696">
        <v>868.5</v>
      </c>
      <c r="DQ696">
        <v>868.5</v>
      </c>
      <c r="DR696">
        <v>868.5</v>
      </c>
      <c r="DS696">
        <v>868.5</v>
      </c>
      <c r="DT696">
        <v>868.5</v>
      </c>
      <c r="DU696">
        <v>868.5</v>
      </c>
      <c r="DV696">
        <v>868.5</v>
      </c>
      <c r="DW696">
        <v>868.5</v>
      </c>
      <c r="DX696">
        <v>868.5</v>
      </c>
      <c r="DY696">
        <v>868.5</v>
      </c>
      <c r="DZ696">
        <v>868.5</v>
      </c>
      <c r="EA696">
        <v>868.5</v>
      </c>
      <c r="EB696">
        <v>868.5</v>
      </c>
      <c r="EC696">
        <v>868.5</v>
      </c>
      <c r="ED696" t="s">
        <v>108</v>
      </c>
      <c r="EE696" t="s">
        <v>108</v>
      </c>
      <c r="EF696" t="s">
        <v>108</v>
      </c>
      <c r="EG696" t="s">
        <v>108</v>
      </c>
      <c r="EH696" t="s">
        <v>108</v>
      </c>
      <c r="EI696" t="s">
        <v>108</v>
      </c>
      <c r="EJ696" t="s">
        <v>108</v>
      </c>
      <c r="EK696" t="s">
        <v>108</v>
      </c>
      <c r="EL696" t="s">
        <v>108</v>
      </c>
    </row>
    <row r="697" spans="1:142" x14ac:dyDescent="0.2">
      <c r="A697" t="e">
        <f ca="1">_xll.BFieldInfo($B$697)</f>
        <v>#NAME?</v>
      </c>
      <c r="B697" t="s">
        <v>111</v>
      </c>
      <c r="C697">
        <v>138832.0999</v>
      </c>
      <c r="D697">
        <v>138832.0999</v>
      </c>
      <c r="E697">
        <v>108350.88589999999</v>
      </c>
      <c r="F697">
        <v>108350.88589999999</v>
      </c>
      <c r="G697">
        <v>108350.88589999999</v>
      </c>
      <c r="H697">
        <v>108350.88589999999</v>
      </c>
      <c r="I697">
        <v>129538.7882</v>
      </c>
      <c r="J697">
        <v>129538.7882</v>
      </c>
      <c r="K697">
        <v>129538.7882</v>
      </c>
      <c r="L697">
        <v>115244.8786</v>
      </c>
      <c r="M697">
        <v>115244.8786</v>
      </c>
      <c r="N697">
        <v>115244.8786</v>
      </c>
      <c r="O697">
        <v>115244.8786</v>
      </c>
      <c r="P697">
        <v>117611.71649999999</v>
      </c>
      <c r="Q697">
        <v>117611.71649999999</v>
      </c>
      <c r="R697">
        <v>117611.71649999999</v>
      </c>
      <c r="S697">
        <v>109482.8376</v>
      </c>
      <c r="T697">
        <v>109482.8376</v>
      </c>
      <c r="U697">
        <v>109482.8376</v>
      </c>
      <c r="V697">
        <v>109482.8376</v>
      </c>
      <c r="W697">
        <v>89990.810500000007</v>
      </c>
      <c r="X697">
        <v>89990.810500000007</v>
      </c>
      <c r="Y697">
        <v>89990.810500000007</v>
      </c>
      <c r="Z697">
        <v>89990.810500000007</v>
      </c>
      <c r="AA697">
        <v>98260.843299999993</v>
      </c>
      <c r="AB697">
        <v>98260.843299999993</v>
      </c>
      <c r="AC697">
        <v>98260.843299999993</v>
      </c>
      <c r="AD697">
        <v>83435.215400000001</v>
      </c>
      <c r="AE697">
        <v>83435.215400000001</v>
      </c>
      <c r="AF697">
        <v>83435.215400000001</v>
      </c>
      <c r="AG697">
        <v>83435.215400000001</v>
      </c>
      <c r="AH697">
        <v>83063.670599999998</v>
      </c>
      <c r="AI697">
        <v>83063.670599999998</v>
      </c>
      <c r="AJ697">
        <v>83063.670599999998</v>
      </c>
      <c r="AK697">
        <v>83063.670599999998</v>
      </c>
      <c r="AL697">
        <v>76201.608999999997</v>
      </c>
      <c r="AM697">
        <v>76201.608999999997</v>
      </c>
      <c r="AN697">
        <v>76201.608999999997</v>
      </c>
      <c r="AO697">
        <v>76201.608999999997</v>
      </c>
      <c r="AP697">
        <v>75868.321500000005</v>
      </c>
      <c r="AQ697">
        <v>75868.321500000005</v>
      </c>
      <c r="AR697">
        <v>75868.321500000005</v>
      </c>
      <c r="AS697">
        <v>75868.321500000005</v>
      </c>
      <c r="AT697">
        <v>68064.149699999994</v>
      </c>
      <c r="AU697">
        <v>68064.149699999994</v>
      </c>
      <c r="AV697">
        <v>68064.149699999994</v>
      </c>
      <c r="AW697">
        <v>68064.149699999994</v>
      </c>
      <c r="AX697">
        <v>60091.379399999998</v>
      </c>
      <c r="AY697">
        <v>60091.379399999998</v>
      </c>
      <c r="AZ697">
        <v>60091.379399999998</v>
      </c>
      <c r="BA697">
        <v>60091.379399999998</v>
      </c>
      <c r="BB697">
        <v>55515.496599999999</v>
      </c>
      <c r="BC697">
        <v>55515.496599999999</v>
      </c>
      <c r="BD697">
        <v>55515.496599999999</v>
      </c>
      <c r="BE697">
        <v>55515.496599999999</v>
      </c>
      <c r="BF697">
        <v>62832.712299999999</v>
      </c>
      <c r="BG697">
        <v>62832.712299999999</v>
      </c>
      <c r="BH697">
        <v>62832.712299999999</v>
      </c>
      <c r="BI697">
        <v>62832.712299999999</v>
      </c>
      <c r="BJ697">
        <v>58835.847500000003</v>
      </c>
      <c r="BK697">
        <v>58835.847500000003</v>
      </c>
      <c r="BL697">
        <v>58835.847500000003</v>
      </c>
      <c r="BM697">
        <v>58835.847500000003</v>
      </c>
      <c r="BN697">
        <v>56142.389900000002</v>
      </c>
      <c r="BO697">
        <v>56142.389900000002</v>
      </c>
      <c r="BP697">
        <v>56142.389900000002</v>
      </c>
      <c r="BQ697">
        <v>56142.389900000002</v>
      </c>
      <c r="BR697">
        <v>56687.529799999997</v>
      </c>
      <c r="BS697">
        <v>56687.529799999997</v>
      </c>
      <c r="BT697">
        <v>56687.529799999997</v>
      </c>
      <c r="BU697">
        <v>56687.529799999997</v>
      </c>
      <c r="BV697">
        <v>48949.332799999996</v>
      </c>
      <c r="BW697">
        <v>48949.332799999996</v>
      </c>
      <c r="BX697">
        <v>48949.332799999996</v>
      </c>
      <c r="BY697">
        <v>48949.332799999996</v>
      </c>
      <c r="BZ697">
        <v>52684.053</v>
      </c>
      <c r="CA697">
        <v>52684.053</v>
      </c>
      <c r="CB697">
        <v>52684.053</v>
      </c>
      <c r="CC697">
        <v>52684.053</v>
      </c>
      <c r="CD697">
        <v>53216.232300000003</v>
      </c>
      <c r="CE697">
        <v>53216.232300000003</v>
      </c>
      <c r="CF697">
        <v>53216.232300000003</v>
      </c>
      <c r="CG697">
        <v>53216.232300000003</v>
      </c>
      <c r="CH697">
        <v>50174.872300000003</v>
      </c>
      <c r="CI697">
        <v>50174.872300000003</v>
      </c>
      <c r="CJ697">
        <v>50174.872300000003</v>
      </c>
      <c r="CK697">
        <v>48547.0916</v>
      </c>
      <c r="CL697">
        <v>48547.0916</v>
      </c>
      <c r="CM697">
        <v>48547.0916</v>
      </c>
      <c r="CN697">
        <v>48547.0916</v>
      </c>
      <c r="CO697">
        <v>47243.695599999999</v>
      </c>
      <c r="CP697">
        <v>47243.695599999999</v>
      </c>
      <c r="CQ697">
        <v>47243.695599999999</v>
      </c>
      <c r="CR697">
        <v>47243.695599999999</v>
      </c>
      <c r="CS697">
        <v>47274.188199999997</v>
      </c>
      <c r="CT697">
        <v>47274.188199999997</v>
      </c>
      <c r="CU697">
        <v>47274.188199999997</v>
      </c>
      <c r="CV697">
        <v>47274.188199999997</v>
      </c>
      <c r="CW697">
        <v>40304.399400000002</v>
      </c>
      <c r="CX697">
        <v>40304.399400000002</v>
      </c>
      <c r="CY697">
        <v>40304.399400000002</v>
      </c>
      <c r="CZ697">
        <v>33610.7719</v>
      </c>
      <c r="DA697">
        <v>33610.7719</v>
      </c>
      <c r="DB697">
        <v>33610.7719</v>
      </c>
      <c r="DC697">
        <v>33610.7719</v>
      </c>
      <c r="DD697">
        <v>30510.459599999998</v>
      </c>
      <c r="DE697">
        <v>30510.459599999998</v>
      </c>
      <c r="DF697">
        <v>30510.459599999998</v>
      </c>
      <c r="DG697">
        <v>27453.885699999999</v>
      </c>
      <c r="DH697">
        <v>27453.885699999999</v>
      </c>
      <c r="DI697">
        <v>27453.885699999999</v>
      </c>
      <c r="DJ697">
        <v>27453.885699999999</v>
      </c>
      <c r="DK697">
        <v>22797.763299999999</v>
      </c>
      <c r="DL697">
        <v>22797.763299999999</v>
      </c>
      <c r="DM697">
        <v>22797.763299999999</v>
      </c>
      <c r="DN697">
        <v>22797.763299999999</v>
      </c>
      <c r="DO697">
        <v>21191.4424</v>
      </c>
      <c r="DP697">
        <v>21191.4424</v>
      </c>
      <c r="DQ697">
        <v>21191.4424</v>
      </c>
      <c r="DR697">
        <v>18975.803100000001</v>
      </c>
      <c r="DS697">
        <v>18975.803100000001</v>
      </c>
      <c r="DT697">
        <v>18975.803100000001</v>
      </c>
      <c r="DU697">
        <v>18975.803100000001</v>
      </c>
      <c r="DV697">
        <v>20708.562900000001</v>
      </c>
      <c r="DW697">
        <v>20708.562900000001</v>
      </c>
      <c r="DX697">
        <v>20708.562900000001</v>
      </c>
      <c r="DY697">
        <v>20708.562900000001</v>
      </c>
      <c r="DZ697">
        <v>16701.094499999999</v>
      </c>
      <c r="EA697">
        <v>16701.094499999999</v>
      </c>
      <c r="EB697">
        <v>16701.094499999999</v>
      </c>
      <c r="EC697">
        <v>16701.094499999999</v>
      </c>
      <c r="ED697">
        <v>19156.098399999999</v>
      </c>
      <c r="EE697">
        <v>19156.098399999999</v>
      </c>
      <c r="EF697">
        <v>19156.098399999999</v>
      </c>
      <c r="EG697">
        <v>19156.098399999999</v>
      </c>
      <c r="EH697">
        <v>24825.564399999999</v>
      </c>
      <c r="EI697">
        <v>24825.564399999999</v>
      </c>
      <c r="EJ697">
        <v>24825.564399999999</v>
      </c>
      <c r="EK697">
        <v>24825.564399999999</v>
      </c>
      <c r="EL697" t="s">
        <v>108</v>
      </c>
    </row>
    <row r="698" spans="1:142" x14ac:dyDescent="0.2">
      <c r="A698" t="e">
        <f ca="1">_xll.BFieldInfo($B$698)</f>
        <v>#NAME?</v>
      </c>
      <c r="B698" t="s">
        <v>109</v>
      </c>
      <c r="C698">
        <v>2605</v>
      </c>
      <c r="D698">
        <v>2605</v>
      </c>
      <c r="E698">
        <v>2605</v>
      </c>
      <c r="F698">
        <v>2605</v>
      </c>
      <c r="G698">
        <v>2605</v>
      </c>
      <c r="H698">
        <v>2605</v>
      </c>
      <c r="I698">
        <v>2605</v>
      </c>
      <c r="J698">
        <v>2605</v>
      </c>
      <c r="K698">
        <v>2605</v>
      </c>
      <c r="L698">
        <v>2372</v>
      </c>
      <c r="M698">
        <v>2372</v>
      </c>
      <c r="N698">
        <v>2372</v>
      </c>
      <c r="O698">
        <v>2372</v>
      </c>
      <c r="P698">
        <v>2372</v>
      </c>
      <c r="Q698">
        <v>2372</v>
      </c>
      <c r="R698">
        <v>2372</v>
      </c>
      <c r="S698">
        <v>2372</v>
      </c>
      <c r="T698">
        <v>2372</v>
      </c>
      <c r="U698">
        <v>2372</v>
      </c>
      <c r="V698">
        <v>2372</v>
      </c>
      <c r="W698">
        <v>2372</v>
      </c>
      <c r="X698">
        <v>2372</v>
      </c>
      <c r="Y698">
        <v>2372</v>
      </c>
      <c r="Z698">
        <v>2372</v>
      </c>
      <c r="AA698">
        <v>2624</v>
      </c>
      <c r="AB698">
        <v>2624</v>
      </c>
      <c r="AC698">
        <v>2624</v>
      </c>
      <c r="AD698">
        <v>2624</v>
      </c>
      <c r="AE698">
        <v>2624</v>
      </c>
      <c r="AF698">
        <v>2624</v>
      </c>
      <c r="AG698">
        <v>2624</v>
      </c>
      <c r="AH698">
        <v>2624</v>
      </c>
      <c r="AI698">
        <v>2624</v>
      </c>
      <c r="AJ698">
        <v>2624</v>
      </c>
      <c r="AK698">
        <v>2624</v>
      </c>
      <c r="AL698">
        <v>2624</v>
      </c>
      <c r="AM698">
        <v>2624</v>
      </c>
      <c r="AN698">
        <v>2624</v>
      </c>
      <c r="AO698">
        <v>2624</v>
      </c>
      <c r="AP698">
        <v>2365</v>
      </c>
      <c r="AQ698">
        <v>2365</v>
      </c>
      <c r="AR698">
        <v>2365</v>
      </c>
      <c r="AS698">
        <v>2365</v>
      </c>
      <c r="AT698">
        <v>2365</v>
      </c>
      <c r="AU698">
        <v>2365</v>
      </c>
      <c r="AV698">
        <v>2365</v>
      </c>
      <c r="AW698">
        <v>2365</v>
      </c>
      <c r="AX698">
        <v>2365</v>
      </c>
      <c r="AY698">
        <v>2365</v>
      </c>
      <c r="AZ698">
        <v>2365</v>
      </c>
      <c r="BA698">
        <v>2365</v>
      </c>
      <c r="BB698">
        <v>2365</v>
      </c>
      <c r="BC698">
        <v>2365</v>
      </c>
      <c r="BD698">
        <v>2365</v>
      </c>
      <c r="BE698">
        <v>2365</v>
      </c>
      <c r="BF698">
        <v>2249.1</v>
      </c>
      <c r="BG698">
        <v>2249.1</v>
      </c>
      <c r="BH698">
        <v>2249.1</v>
      </c>
      <c r="BI698">
        <v>2249.1</v>
      </c>
      <c r="BJ698">
        <v>2249.1</v>
      </c>
      <c r="BK698">
        <v>2249.1</v>
      </c>
      <c r="BL698">
        <v>2249.1</v>
      </c>
      <c r="BM698">
        <v>2249.1</v>
      </c>
      <c r="BN698">
        <v>2249.1</v>
      </c>
      <c r="BO698">
        <v>2249.1</v>
      </c>
      <c r="BP698">
        <v>2249.1</v>
      </c>
      <c r="BQ698">
        <v>2249.1</v>
      </c>
      <c r="BR698">
        <v>2249.1</v>
      </c>
      <c r="BS698">
        <v>2249.1</v>
      </c>
      <c r="BT698">
        <v>2249.1</v>
      </c>
      <c r="BU698">
        <v>2249.1</v>
      </c>
      <c r="BV698">
        <v>2366.5</v>
      </c>
      <c r="BW698">
        <v>2366.5</v>
      </c>
      <c r="BX698">
        <v>2366.5</v>
      </c>
      <c r="BY698">
        <v>2366.5</v>
      </c>
      <c r="BZ698">
        <v>2366.5</v>
      </c>
      <c r="CA698">
        <v>2366.5</v>
      </c>
      <c r="CB698">
        <v>2366.5</v>
      </c>
      <c r="CC698">
        <v>2366.5</v>
      </c>
      <c r="CD698">
        <v>2366.5</v>
      </c>
      <c r="CE698">
        <v>2366.5</v>
      </c>
      <c r="CF698">
        <v>2366.5</v>
      </c>
      <c r="CG698">
        <v>2366.5</v>
      </c>
      <c r="CH698">
        <v>2366.5</v>
      </c>
      <c r="CI698">
        <v>2366.5</v>
      </c>
      <c r="CJ698">
        <v>2366.5</v>
      </c>
      <c r="CK698">
        <v>1307.0999999999999</v>
      </c>
      <c r="CL698">
        <v>1307.0999999999999</v>
      </c>
      <c r="CM698">
        <v>1307.0999999999999</v>
      </c>
      <c r="CN698">
        <v>1307.0999999999999</v>
      </c>
      <c r="CO698">
        <v>1307.0999999999999</v>
      </c>
      <c r="CP698">
        <v>1307.0999999999999</v>
      </c>
      <c r="CQ698">
        <v>1307.0999999999999</v>
      </c>
      <c r="CR698">
        <v>1307.0999999999999</v>
      </c>
      <c r="CS698">
        <v>1307.0999999999999</v>
      </c>
      <c r="CT698">
        <v>1307.0999999999999</v>
      </c>
      <c r="CU698">
        <v>1307.0999999999999</v>
      </c>
      <c r="CV698">
        <v>1307.0999999999999</v>
      </c>
      <c r="CW698">
        <v>1307.0999999999999</v>
      </c>
      <c r="CX698">
        <v>1307.0999999999999</v>
      </c>
      <c r="CY698">
        <v>1307.0999999999999</v>
      </c>
      <c r="CZ698">
        <v>1321</v>
      </c>
      <c r="DA698">
        <v>1321</v>
      </c>
      <c r="DB698">
        <v>1321</v>
      </c>
      <c r="DC698">
        <v>1321</v>
      </c>
      <c r="DD698">
        <v>1321</v>
      </c>
      <c r="DE698">
        <v>1321</v>
      </c>
      <c r="DF698">
        <v>1321</v>
      </c>
      <c r="DG698">
        <v>1321</v>
      </c>
      <c r="DH698">
        <v>1321</v>
      </c>
      <c r="DI698">
        <v>1321</v>
      </c>
      <c r="DJ698">
        <v>1321</v>
      </c>
      <c r="DK698">
        <v>1321</v>
      </c>
      <c r="DL698">
        <v>1321</v>
      </c>
      <c r="DM698">
        <v>1321</v>
      </c>
      <c r="DN698">
        <v>1321</v>
      </c>
      <c r="DO698">
        <v>1161.4000000000001</v>
      </c>
      <c r="DP698">
        <v>1161.4000000000001</v>
      </c>
      <c r="DQ698">
        <v>1161.4000000000001</v>
      </c>
      <c r="DR698">
        <v>1161.4000000000001</v>
      </c>
      <c r="DS698">
        <v>1161.4000000000001</v>
      </c>
      <c r="DT698">
        <v>1161.4000000000001</v>
      </c>
      <c r="DU698">
        <v>1161.4000000000001</v>
      </c>
      <c r="DV698">
        <v>1161.4000000000001</v>
      </c>
      <c r="DW698">
        <v>1161.4000000000001</v>
      </c>
      <c r="DX698">
        <v>1161.4000000000001</v>
      </c>
      <c r="DY698">
        <v>1161.4000000000001</v>
      </c>
      <c r="DZ698">
        <v>1161.4000000000001</v>
      </c>
      <c r="EA698">
        <v>1161.4000000000001</v>
      </c>
      <c r="EB698">
        <v>1161.4000000000001</v>
      </c>
      <c r="EC698">
        <v>1161.4000000000001</v>
      </c>
      <c r="ED698" t="s">
        <v>108</v>
      </c>
      <c r="EE698" t="s">
        <v>108</v>
      </c>
      <c r="EF698" t="s">
        <v>108</v>
      </c>
      <c r="EG698" t="s">
        <v>108</v>
      </c>
      <c r="EH698" t="s">
        <v>108</v>
      </c>
      <c r="EI698" t="s">
        <v>108</v>
      </c>
      <c r="EJ698" t="s">
        <v>108</v>
      </c>
      <c r="EK698" t="s">
        <v>108</v>
      </c>
      <c r="EL698" t="s">
        <v>108</v>
      </c>
    </row>
    <row r="699" spans="1:142" x14ac:dyDescent="0.2">
      <c r="A699" t="e">
        <f ca="1">_xll.BFieldInfo($B$699)</f>
        <v>#NAME?</v>
      </c>
      <c r="B699" t="s">
        <v>112</v>
      </c>
      <c r="C699">
        <v>8.1</v>
      </c>
      <c r="D699">
        <v>8.1</v>
      </c>
      <c r="E699">
        <v>8.1</v>
      </c>
      <c r="F699">
        <v>8.1</v>
      </c>
      <c r="G699">
        <v>8.1</v>
      </c>
      <c r="H699">
        <v>8.1</v>
      </c>
      <c r="I699">
        <v>8.1</v>
      </c>
      <c r="J699">
        <v>8.1</v>
      </c>
      <c r="K699">
        <v>8.1</v>
      </c>
      <c r="L699">
        <v>8.1</v>
      </c>
      <c r="M699">
        <v>8.1</v>
      </c>
      <c r="N699">
        <v>8.1</v>
      </c>
      <c r="O699">
        <v>8.1</v>
      </c>
      <c r="P699">
        <v>8.1</v>
      </c>
      <c r="Q699">
        <v>8.1</v>
      </c>
      <c r="R699">
        <v>8.1</v>
      </c>
      <c r="S699">
        <v>8.1</v>
      </c>
      <c r="T699">
        <v>8.1</v>
      </c>
      <c r="U699">
        <v>8.1</v>
      </c>
      <c r="V699">
        <v>8.1</v>
      </c>
      <c r="W699">
        <v>8.1</v>
      </c>
      <c r="X699">
        <v>8.1</v>
      </c>
      <c r="Y699">
        <v>8.1</v>
      </c>
      <c r="Z699">
        <v>8.1</v>
      </c>
      <c r="AA699">
        <v>8.1</v>
      </c>
      <c r="AB699">
        <v>8.1</v>
      </c>
      <c r="AC699">
        <v>8.1</v>
      </c>
      <c r="AD699">
        <v>8.1</v>
      </c>
      <c r="AE699">
        <v>8.1</v>
      </c>
      <c r="AF699">
        <v>8.1</v>
      </c>
      <c r="AG699">
        <v>8.1</v>
      </c>
      <c r="AH699">
        <v>8.1</v>
      </c>
      <c r="AI699">
        <v>8.1</v>
      </c>
      <c r="AJ699">
        <v>8.1</v>
      </c>
      <c r="AK699">
        <v>8.1</v>
      </c>
      <c r="AL699">
        <v>8.1</v>
      </c>
      <c r="AM699">
        <v>8.1</v>
      </c>
      <c r="AN699">
        <v>8.1</v>
      </c>
      <c r="AO699">
        <v>8.1</v>
      </c>
      <c r="AP699">
        <v>8.1</v>
      </c>
      <c r="AQ699">
        <v>8.1</v>
      </c>
      <c r="AR699">
        <v>8.1</v>
      </c>
      <c r="AS699">
        <v>8.1</v>
      </c>
      <c r="AT699">
        <v>8.1</v>
      </c>
      <c r="AU699">
        <v>8.1</v>
      </c>
      <c r="AV699">
        <v>8.1</v>
      </c>
      <c r="AW699">
        <v>8.1</v>
      </c>
      <c r="AX699">
        <v>8.1</v>
      </c>
      <c r="AY699">
        <v>8.1</v>
      </c>
      <c r="AZ699">
        <v>8.1</v>
      </c>
      <c r="BA699">
        <v>8.1</v>
      </c>
      <c r="BB699">
        <v>8.1</v>
      </c>
      <c r="BC699">
        <v>8.1</v>
      </c>
      <c r="BD699">
        <v>8.1</v>
      </c>
      <c r="BE699">
        <v>8.1</v>
      </c>
      <c r="BF699">
        <v>5.3</v>
      </c>
      <c r="BG699">
        <v>5.3</v>
      </c>
      <c r="BH699">
        <v>5.3</v>
      </c>
      <c r="BI699">
        <v>5.3</v>
      </c>
      <c r="BJ699">
        <v>5.3</v>
      </c>
      <c r="BK699">
        <v>5.3</v>
      </c>
      <c r="BL699">
        <v>5.3</v>
      </c>
      <c r="BM699">
        <v>5.3</v>
      </c>
      <c r="BN699">
        <v>5.2</v>
      </c>
      <c r="BO699">
        <v>5.2</v>
      </c>
      <c r="BP699">
        <v>5.2</v>
      </c>
      <c r="BQ699">
        <v>5.2</v>
      </c>
      <c r="BR699">
        <v>5.2</v>
      </c>
      <c r="BS699">
        <v>5.2</v>
      </c>
      <c r="BT699">
        <v>5.2</v>
      </c>
      <c r="BU699">
        <v>5.2</v>
      </c>
      <c r="BV699">
        <v>7.7</v>
      </c>
      <c r="BW699">
        <v>7.7</v>
      </c>
      <c r="BX699">
        <v>7.7</v>
      </c>
      <c r="BY699">
        <v>7.7</v>
      </c>
      <c r="BZ699">
        <v>6.1</v>
      </c>
      <c r="CA699">
        <v>6.1</v>
      </c>
      <c r="CB699">
        <v>6.1</v>
      </c>
      <c r="CC699">
        <v>6.1</v>
      </c>
      <c r="CD699">
        <v>6.2</v>
      </c>
      <c r="CE699">
        <v>6.2</v>
      </c>
      <c r="CF699">
        <v>6.2</v>
      </c>
      <c r="CG699">
        <v>6.2</v>
      </c>
      <c r="CH699">
        <v>8</v>
      </c>
      <c r="CI699">
        <v>8</v>
      </c>
      <c r="CJ699">
        <v>8</v>
      </c>
      <c r="CK699">
        <v>8</v>
      </c>
      <c r="CL699">
        <v>8</v>
      </c>
      <c r="CM699">
        <v>8</v>
      </c>
      <c r="CN699">
        <v>8</v>
      </c>
      <c r="CO699">
        <v>5</v>
      </c>
      <c r="CP699">
        <v>5</v>
      </c>
      <c r="CQ699">
        <v>5</v>
      </c>
      <c r="CR699">
        <v>5</v>
      </c>
      <c r="CS699">
        <v>4.5999999999999996</v>
      </c>
      <c r="CT699">
        <v>4.5999999999999996</v>
      </c>
      <c r="CU699">
        <v>4.5999999999999996</v>
      </c>
      <c r="CV699">
        <v>4.5999999999999996</v>
      </c>
      <c r="CW699">
        <v>5.8</v>
      </c>
      <c r="CX699">
        <v>5.8</v>
      </c>
      <c r="CY699">
        <v>5.8</v>
      </c>
      <c r="CZ699">
        <v>5.8</v>
      </c>
      <c r="DA699">
        <v>5.8</v>
      </c>
      <c r="DB699">
        <v>5.8</v>
      </c>
      <c r="DC699">
        <v>5.8</v>
      </c>
      <c r="DD699">
        <v>5.8</v>
      </c>
      <c r="DE699">
        <v>5.8</v>
      </c>
      <c r="DF699">
        <v>5.8</v>
      </c>
      <c r="DG699">
        <v>3.6</v>
      </c>
      <c r="DH699">
        <v>3.6</v>
      </c>
      <c r="DI699">
        <v>3.6</v>
      </c>
      <c r="DJ699">
        <v>3.6</v>
      </c>
      <c r="DK699">
        <v>2.9</v>
      </c>
      <c r="DL699">
        <v>2.9</v>
      </c>
      <c r="DM699">
        <v>2.9</v>
      </c>
      <c r="DN699">
        <v>2.9</v>
      </c>
      <c r="DO699">
        <v>2.9</v>
      </c>
      <c r="DP699">
        <v>2.9</v>
      </c>
      <c r="DQ699">
        <v>2.9</v>
      </c>
      <c r="DR699">
        <v>2.9</v>
      </c>
      <c r="DS699">
        <v>2.9</v>
      </c>
      <c r="DT699">
        <v>2.9</v>
      </c>
      <c r="DU699">
        <v>2.9</v>
      </c>
      <c r="DV699">
        <v>3.1</v>
      </c>
      <c r="DW699">
        <v>3.1</v>
      </c>
      <c r="DX699">
        <v>3.1</v>
      </c>
      <c r="DY699">
        <v>3.1</v>
      </c>
      <c r="DZ699">
        <v>3</v>
      </c>
      <c r="EA699">
        <v>3</v>
      </c>
      <c r="EB699">
        <v>3</v>
      </c>
      <c r="EC699">
        <v>3</v>
      </c>
      <c r="ED699">
        <v>3</v>
      </c>
      <c r="EE699">
        <v>3</v>
      </c>
      <c r="EF699">
        <v>3</v>
      </c>
      <c r="EG699">
        <v>3</v>
      </c>
      <c r="EH699">
        <v>3</v>
      </c>
      <c r="EI699">
        <v>3</v>
      </c>
      <c r="EJ699">
        <v>3</v>
      </c>
      <c r="EK699">
        <v>3</v>
      </c>
      <c r="EL699" t="s">
        <v>108</v>
      </c>
    </row>
    <row r="700" spans="1:142" x14ac:dyDescent="0.2">
      <c r="A700" t="e">
        <f ca="1">_xll.BFieldInfo($B$700)</f>
        <v>#NAME?</v>
      </c>
      <c r="B700" t="s">
        <v>113</v>
      </c>
      <c r="C700">
        <v>20.100000000000001</v>
      </c>
      <c r="D700">
        <v>20.100000000000001</v>
      </c>
      <c r="E700">
        <v>20.100000000000001</v>
      </c>
      <c r="F700">
        <v>20.100000000000001</v>
      </c>
      <c r="G700">
        <v>20.100000000000001</v>
      </c>
      <c r="H700">
        <v>20.100000000000001</v>
      </c>
      <c r="I700">
        <v>20.100000000000001</v>
      </c>
      <c r="J700">
        <v>20.100000000000001</v>
      </c>
      <c r="K700">
        <v>20.100000000000001</v>
      </c>
      <c r="L700">
        <v>20.100000000000001</v>
      </c>
      <c r="M700">
        <v>20.100000000000001</v>
      </c>
      <c r="N700">
        <v>20.100000000000001</v>
      </c>
      <c r="O700">
        <v>20.100000000000001</v>
      </c>
      <c r="P700">
        <v>20.100000000000001</v>
      </c>
      <c r="Q700">
        <v>20.100000000000001</v>
      </c>
      <c r="R700">
        <v>20.100000000000001</v>
      </c>
      <c r="S700">
        <v>20.100000000000001</v>
      </c>
      <c r="T700">
        <v>20.100000000000001</v>
      </c>
      <c r="U700">
        <v>20.100000000000001</v>
      </c>
      <c r="V700">
        <v>20.100000000000001</v>
      </c>
      <c r="W700">
        <v>20.100000000000001</v>
      </c>
      <c r="X700">
        <v>20.100000000000001</v>
      </c>
      <c r="Y700">
        <v>20.100000000000001</v>
      </c>
      <c r="Z700">
        <v>20.100000000000001</v>
      </c>
      <c r="AA700">
        <v>20.100000000000001</v>
      </c>
      <c r="AB700">
        <v>20.100000000000001</v>
      </c>
      <c r="AC700">
        <v>20.100000000000001</v>
      </c>
      <c r="AD700">
        <v>20.100000000000001</v>
      </c>
      <c r="AE700">
        <v>20.100000000000001</v>
      </c>
      <c r="AF700">
        <v>20.100000000000001</v>
      </c>
      <c r="AG700">
        <v>20.100000000000001</v>
      </c>
      <c r="AH700">
        <v>20.100000000000001</v>
      </c>
      <c r="AI700">
        <v>20.100000000000001</v>
      </c>
      <c r="AJ700">
        <v>20.100000000000001</v>
      </c>
      <c r="AK700">
        <v>20.100000000000001</v>
      </c>
      <c r="AL700">
        <v>20.100000000000001</v>
      </c>
      <c r="AM700">
        <v>20.100000000000001</v>
      </c>
      <c r="AN700">
        <v>20.100000000000001</v>
      </c>
      <c r="AO700">
        <v>20.100000000000001</v>
      </c>
      <c r="AP700">
        <v>20.100000000000001</v>
      </c>
      <c r="AQ700">
        <v>20.100000000000001</v>
      </c>
      <c r="AR700">
        <v>20.100000000000001</v>
      </c>
      <c r="AS700">
        <v>20.100000000000001</v>
      </c>
      <c r="AT700">
        <v>20.100000000000001</v>
      </c>
      <c r="AU700">
        <v>20.100000000000001</v>
      </c>
      <c r="AV700">
        <v>20.100000000000001</v>
      </c>
      <c r="AW700">
        <v>20.100000000000001</v>
      </c>
      <c r="AX700">
        <v>20.100000000000001</v>
      </c>
      <c r="AY700">
        <v>20.100000000000001</v>
      </c>
      <c r="AZ700">
        <v>20.100000000000001</v>
      </c>
      <c r="BA700">
        <v>20.100000000000001</v>
      </c>
      <c r="BB700">
        <v>20.100000000000001</v>
      </c>
      <c r="BC700">
        <v>20.100000000000001</v>
      </c>
      <c r="BD700">
        <v>20.100000000000001</v>
      </c>
      <c r="BE700">
        <v>20.100000000000001</v>
      </c>
      <c r="BF700">
        <v>19.100000000000001</v>
      </c>
      <c r="BG700">
        <v>19.100000000000001</v>
      </c>
      <c r="BH700">
        <v>19.100000000000001</v>
      </c>
      <c r="BI700">
        <v>19.100000000000001</v>
      </c>
      <c r="BJ700">
        <v>19.5</v>
      </c>
      <c r="BK700">
        <v>19.5</v>
      </c>
      <c r="BL700">
        <v>19.5</v>
      </c>
      <c r="BM700">
        <v>19.5</v>
      </c>
      <c r="BN700">
        <v>19.5</v>
      </c>
      <c r="BO700">
        <v>19.5</v>
      </c>
      <c r="BP700">
        <v>19.5</v>
      </c>
      <c r="BQ700">
        <v>19.5</v>
      </c>
      <c r="BR700">
        <v>19.5</v>
      </c>
      <c r="BS700">
        <v>19.5</v>
      </c>
      <c r="BT700">
        <v>19.5</v>
      </c>
      <c r="BU700">
        <v>19.5</v>
      </c>
      <c r="BV700">
        <v>19.399999999999999</v>
      </c>
      <c r="BW700">
        <v>19.399999999999999</v>
      </c>
      <c r="BX700">
        <v>19.399999999999999</v>
      </c>
      <c r="BY700">
        <v>19.399999999999999</v>
      </c>
      <c r="BZ700">
        <v>19.3</v>
      </c>
      <c r="CA700">
        <v>19.3</v>
      </c>
      <c r="CB700">
        <v>19.3</v>
      </c>
      <c r="CC700">
        <v>19.3</v>
      </c>
      <c r="CD700">
        <v>19.399999999999999</v>
      </c>
      <c r="CE700">
        <v>19.399999999999999</v>
      </c>
      <c r="CF700">
        <v>19.399999999999999</v>
      </c>
      <c r="CG700">
        <v>19.399999999999999</v>
      </c>
      <c r="CH700">
        <v>23.6</v>
      </c>
      <c r="CI700">
        <v>23.6</v>
      </c>
      <c r="CJ700">
        <v>23.6</v>
      </c>
      <c r="CK700">
        <v>23.6</v>
      </c>
      <c r="CL700">
        <v>23.6</v>
      </c>
      <c r="CM700">
        <v>23.6</v>
      </c>
      <c r="CN700">
        <v>23.6</v>
      </c>
      <c r="CO700">
        <v>23.5</v>
      </c>
      <c r="CP700">
        <v>23.5</v>
      </c>
      <c r="CQ700">
        <v>23.5</v>
      </c>
      <c r="CR700">
        <v>23.5</v>
      </c>
      <c r="CS700">
        <v>20.100000000000001</v>
      </c>
      <c r="CT700">
        <v>20.100000000000001</v>
      </c>
      <c r="CU700">
        <v>20.100000000000001</v>
      </c>
      <c r="CV700">
        <v>20.100000000000001</v>
      </c>
      <c r="CW700">
        <v>11.9</v>
      </c>
      <c r="CX700">
        <v>11.9</v>
      </c>
      <c r="CY700">
        <v>11.9</v>
      </c>
      <c r="CZ700">
        <v>11.9</v>
      </c>
      <c r="DA700">
        <v>11.9</v>
      </c>
      <c r="DB700">
        <v>11.9</v>
      </c>
      <c r="DC700">
        <v>11.9</v>
      </c>
      <c r="DD700">
        <v>11.9</v>
      </c>
      <c r="DE700">
        <v>11.9</v>
      </c>
      <c r="DF700">
        <v>11.9</v>
      </c>
      <c r="DG700">
        <v>12</v>
      </c>
      <c r="DH700">
        <v>12</v>
      </c>
      <c r="DI700">
        <v>12</v>
      </c>
      <c r="DJ700">
        <v>12</v>
      </c>
      <c r="DK700">
        <v>12.9</v>
      </c>
      <c r="DL700">
        <v>12.9</v>
      </c>
      <c r="DM700">
        <v>12.9</v>
      </c>
      <c r="DN700">
        <v>12.9</v>
      </c>
      <c r="DO700">
        <v>12.7</v>
      </c>
      <c r="DP700">
        <v>12.7</v>
      </c>
      <c r="DQ700">
        <v>12.7</v>
      </c>
      <c r="DR700">
        <v>12.7</v>
      </c>
      <c r="DS700">
        <v>12.7</v>
      </c>
      <c r="DT700">
        <v>12.7</v>
      </c>
      <c r="DU700">
        <v>12.7</v>
      </c>
      <c r="DV700">
        <v>12.8</v>
      </c>
      <c r="DW700">
        <v>12.8</v>
      </c>
      <c r="DX700">
        <v>12.8</v>
      </c>
      <c r="DY700">
        <v>12.8</v>
      </c>
      <c r="DZ700">
        <v>13.6</v>
      </c>
      <c r="EA700">
        <v>13.6</v>
      </c>
      <c r="EB700">
        <v>13.6</v>
      </c>
      <c r="EC700">
        <v>13.6</v>
      </c>
      <c r="ED700">
        <v>13.6</v>
      </c>
      <c r="EE700">
        <v>13.6</v>
      </c>
      <c r="EF700">
        <v>13.6</v>
      </c>
      <c r="EG700">
        <v>13.6</v>
      </c>
      <c r="EH700">
        <v>13.7</v>
      </c>
      <c r="EI700">
        <v>13.7</v>
      </c>
      <c r="EJ700">
        <v>13.7</v>
      </c>
      <c r="EK700">
        <v>13.7</v>
      </c>
      <c r="EL700" t="s">
        <v>108</v>
      </c>
    </row>
    <row r="701" spans="1:142" x14ac:dyDescent="0.2">
      <c r="A701" t="e">
        <f ca="1">_xll.BFieldInfo($B$701)</f>
        <v>#NAME?</v>
      </c>
      <c r="B701" t="s">
        <v>114</v>
      </c>
      <c r="C701" t="s">
        <v>108</v>
      </c>
      <c r="D701" t="s">
        <v>108</v>
      </c>
      <c r="E701" t="s">
        <v>108</v>
      </c>
      <c r="F701" t="s">
        <v>108</v>
      </c>
      <c r="G701" t="s">
        <v>108</v>
      </c>
      <c r="H701" t="s">
        <v>108</v>
      </c>
      <c r="I701" t="s">
        <v>108</v>
      </c>
      <c r="J701" t="s">
        <v>108</v>
      </c>
      <c r="K701" t="s">
        <v>108</v>
      </c>
      <c r="L701" t="s">
        <v>108</v>
      </c>
      <c r="M701" t="s">
        <v>108</v>
      </c>
      <c r="N701" t="s">
        <v>108</v>
      </c>
      <c r="O701" t="s">
        <v>108</v>
      </c>
      <c r="P701" t="s">
        <v>108</v>
      </c>
      <c r="Q701" t="s">
        <v>108</v>
      </c>
      <c r="R701" t="s">
        <v>108</v>
      </c>
      <c r="S701" t="s">
        <v>108</v>
      </c>
      <c r="T701" t="s">
        <v>108</v>
      </c>
      <c r="U701" t="s">
        <v>108</v>
      </c>
      <c r="V701" t="s">
        <v>108</v>
      </c>
      <c r="W701" t="s">
        <v>108</v>
      </c>
      <c r="X701" t="s">
        <v>108</v>
      </c>
      <c r="Y701" t="s">
        <v>108</v>
      </c>
      <c r="Z701" t="s">
        <v>108</v>
      </c>
      <c r="AA701" t="s">
        <v>108</v>
      </c>
      <c r="AB701" t="s">
        <v>108</v>
      </c>
      <c r="AC701" t="s">
        <v>108</v>
      </c>
      <c r="AD701" t="s">
        <v>108</v>
      </c>
      <c r="AE701" t="s">
        <v>108</v>
      </c>
      <c r="AF701" t="s">
        <v>108</v>
      </c>
      <c r="AG701" t="s">
        <v>108</v>
      </c>
      <c r="AH701" t="s">
        <v>108</v>
      </c>
      <c r="AI701" t="s">
        <v>108</v>
      </c>
      <c r="AJ701" t="s">
        <v>108</v>
      </c>
      <c r="AK701" t="s">
        <v>108</v>
      </c>
      <c r="AL701" t="s">
        <v>108</v>
      </c>
      <c r="AM701" t="s">
        <v>108</v>
      </c>
      <c r="AN701" t="s">
        <v>108</v>
      </c>
      <c r="AO701" t="s">
        <v>108</v>
      </c>
      <c r="AP701" t="s">
        <v>108</v>
      </c>
      <c r="AQ701" t="s">
        <v>108</v>
      </c>
      <c r="AR701" t="s">
        <v>108</v>
      </c>
      <c r="AS701" t="s">
        <v>108</v>
      </c>
      <c r="AT701" t="s">
        <v>108</v>
      </c>
      <c r="AU701" t="s">
        <v>108</v>
      </c>
      <c r="AV701" t="s">
        <v>108</v>
      </c>
      <c r="AW701" t="s">
        <v>108</v>
      </c>
      <c r="AX701" t="s">
        <v>108</v>
      </c>
      <c r="AY701" t="s">
        <v>108</v>
      </c>
      <c r="AZ701" t="s">
        <v>108</v>
      </c>
      <c r="BA701" t="s">
        <v>108</v>
      </c>
      <c r="BB701" t="s">
        <v>108</v>
      </c>
      <c r="BC701" t="s">
        <v>108</v>
      </c>
      <c r="BD701" t="s">
        <v>108</v>
      </c>
      <c r="BE701" t="s">
        <v>108</v>
      </c>
      <c r="BF701" t="s">
        <v>108</v>
      </c>
      <c r="BG701" t="s">
        <v>108</v>
      </c>
      <c r="BH701" t="s">
        <v>108</v>
      </c>
      <c r="BI701" t="s">
        <v>108</v>
      </c>
      <c r="BJ701" t="s">
        <v>108</v>
      </c>
      <c r="BK701" t="s">
        <v>108</v>
      </c>
      <c r="BL701" t="s">
        <v>108</v>
      </c>
      <c r="BM701" t="s">
        <v>108</v>
      </c>
      <c r="BN701" t="s">
        <v>108</v>
      </c>
      <c r="BO701" t="s">
        <v>108</v>
      </c>
      <c r="BP701" t="s">
        <v>108</v>
      </c>
      <c r="BQ701" t="s">
        <v>108</v>
      </c>
      <c r="BR701" t="s">
        <v>108</v>
      </c>
      <c r="BS701" t="s">
        <v>108</v>
      </c>
      <c r="BT701" t="s">
        <v>108</v>
      </c>
      <c r="BU701" t="s">
        <v>108</v>
      </c>
      <c r="BV701" t="s">
        <v>108</v>
      </c>
      <c r="BW701" t="s">
        <v>108</v>
      </c>
      <c r="BX701" t="s">
        <v>108</v>
      </c>
      <c r="BY701" t="s">
        <v>108</v>
      </c>
      <c r="BZ701" t="s">
        <v>108</v>
      </c>
      <c r="CA701" t="s">
        <v>108</v>
      </c>
      <c r="CB701" t="s">
        <v>108</v>
      </c>
      <c r="CC701" t="s">
        <v>108</v>
      </c>
      <c r="CD701" t="s">
        <v>108</v>
      </c>
      <c r="CE701" t="s">
        <v>108</v>
      </c>
      <c r="CF701" t="s">
        <v>108</v>
      </c>
      <c r="CG701" t="s">
        <v>108</v>
      </c>
      <c r="CH701" t="s">
        <v>108</v>
      </c>
      <c r="CI701" t="s">
        <v>108</v>
      </c>
      <c r="CJ701" t="s">
        <v>108</v>
      </c>
      <c r="CK701" t="s">
        <v>108</v>
      </c>
      <c r="CL701" t="s">
        <v>108</v>
      </c>
      <c r="CM701" t="s">
        <v>108</v>
      </c>
      <c r="CN701" t="s">
        <v>108</v>
      </c>
      <c r="CO701" t="s">
        <v>108</v>
      </c>
      <c r="CP701" t="s">
        <v>108</v>
      </c>
      <c r="CQ701" t="s">
        <v>108</v>
      </c>
      <c r="CR701" t="s">
        <v>108</v>
      </c>
      <c r="CS701" t="s">
        <v>108</v>
      </c>
      <c r="CT701" t="s">
        <v>108</v>
      </c>
      <c r="CU701" t="s">
        <v>108</v>
      </c>
      <c r="CV701" t="s">
        <v>108</v>
      </c>
      <c r="CW701" t="s">
        <v>108</v>
      </c>
      <c r="CX701" t="s">
        <v>108</v>
      </c>
      <c r="CY701" t="s">
        <v>108</v>
      </c>
      <c r="CZ701" t="s">
        <v>108</v>
      </c>
      <c r="DA701" t="s">
        <v>108</v>
      </c>
      <c r="DB701" t="s">
        <v>108</v>
      </c>
      <c r="DC701" t="s">
        <v>108</v>
      </c>
      <c r="DD701" t="s">
        <v>108</v>
      </c>
      <c r="DE701" t="s">
        <v>108</v>
      </c>
      <c r="DF701" t="s">
        <v>108</v>
      </c>
      <c r="DG701" t="s">
        <v>108</v>
      </c>
      <c r="DH701" t="s">
        <v>108</v>
      </c>
      <c r="DI701" t="s">
        <v>108</v>
      </c>
      <c r="DJ701" t="s">
        <v>108</v>
      </c>
      <c r="DK701" t="s">
        <v>108</v>
      </c>
      <c r="DL701" t="s">
        <v>108</v>
      </c>
      <c r="DM701" t="s">
        <v>108</v>
      </c>
      <c r="DN701" t="s">
        <v>108</v>
      </c>
      <c r="DO701" t="s">
        <v>108</v>
      </c>
      <c r="DP701" t="s">
        <v>108</v>
      </c>
      <c r="DQ701" t="s">
        <v>108</v>
      </c>
      <c r="DR701" t="s">
        <v>108</v>
      </c>
      <c r="DS701" t="s">
        <v>108</v>
      </c>
      <c r="DT701" t="s">
        <v>108</v>
      </c>
      <c r="DU701" t="s">
        <v>108</v>
      </c>
      <c r="DV701" t="s">
        <v>108</v>
      </c>
      <c r="DW701" t="s">
        <v>108</v>
      </c>
      <c r="DX701" t="s">
        <v>108</v>
      </c>
      <c r="DY701" t="s">
        <v>108</v>
      </c>
      <c r="DZ701" t="s">
        <v>108</v>
      </c>
      <c r="EA701" t="s">
        <v>108</v>
      </c>
      <c r="EB701" t="s">
        <v>108</v>
      </c>
      <c r="EC701" t="s">
        <v>108</v>
      </c>
      <c r="ED701" t="s">
        <v>108</v>
      </c>
      <c r="EE701" t="s">
        <v>108</v>
      </c>
      <c r="EF701" t="s">
        <v>108</v>
      </c>
      <c r="EG701" t="s">
        <v>108</v>
      </c>
      <c r="EH701" t="s">
        <v>108</v>
      </c>
      <c r="EI701" t="s">
        <v>108</v>
      </c>
      <c r="EJ701" t="s">
        <v>108</v>
      </c>
      <c r="EK701" t="s">
        <v>108</v>
      </c>
      <c r="EL701" t="s">
        <v>108</v>
      </c>
    </row>
    <row r="702" spans="1:142" x14ac:dyDescent="0.2">
      <c r="A702" t="e">
        <f ca="1">_xll.BFieldInfo($B$702)</f>
        <v>#NAME?</v>
      </c>
      <c r="B702" t="s">
        <v>115</v>
      </c>
      <c r="C702">
        <v>1391</v>
      </c>
      <c r="D702">
        <v>1391</v>
      </c>
      <c r="E702">
        <v>906</v>
      </c>
      <c r="F702">
        <v>906</v>
      </c>
      <c r="G702">
        <v>906</v>
      </c>
      <c r="H702">
        <v>906</v>
      </c>
      <c r="I702">
        <v>1232</v>
      </c>
      <c r="J702">
        <v>1232</v>
      </c>
      <c r="K702">
        <v>1232</v>
      </c>
      <c r="L702">
        <v>946</v>
      </c>
      <c r="M702">
        <v>946</v>
      </c>
      <c r="N702">
        <v>946</v>
      </c>
      <c r="O702">
        <v>946</v>
      </c>
      <c r="P702">
        <v>1496</v>
      </c>
      <c r="Q702">
        <v>1496</v>
      </c>
      <c r="R702">
        <v>1496</v>
      </c>
      <c r="S702">
        <v>920</v>
      </c>
      <c r="T702">
        <v>920</v>
      </c>
      <c r="U702">
        <v>920</v>
      </c>
      <c r="V702">
        <v>920</v>
      </c>
      <c r="W702">
        <v>1148</v>
      </c>
      <c r="X702">
        <v>1148</v>
      </c>
      <c r="Y702">
        <v>1148</v>
      </c>
      <c r="Z702">
        <v>1148</v>
      </c>
      <c r="AA702">
        <v>912</v>
      </c>
      <c r="AB702">
        <v>912</v>
      </c>
      <c r="AC702">
        <v>912</v>
      </c>
      <c r="AD702">
        <v>937</v>
      </c>
      <c r="AE702">
        <v>937</v>
      </c>
      <c r="AF702">
        <v>937</v>
      </c>
      <c r="AG702">
        <v>937</v>
      </c>
      <c r="AH702">
        <v>786</v>
      </c>
      <c r="AI702">
        <v>786</v>
      </c>
      <c r="AJ702">
        <v>786</v>
      </c>
      <c r="AK702">
        <v>786</v>
      </c>
      <c r="AL702">
        <v>957</v>
      </c>
      <c r="AM702">
        <v>957</v>
      </c>
      <c r="AN702">
        <v>957</v>
      </c>
      <c r="AO702">
        <v>957</v>
      </c>
      <c r="AP702">
        <v>634</v>
      </c>
      <c r="AQ702">
        <v>634</v>
      </c>
      <c r="AR702">
        <v>634</v>
      </c>
      <c r="AS702">
        <v>634</v>
      </c>
      <c r="AT702">
        <v>749</v>
      </c>
      <c r="AU702">
        <v>749</v>
      </c>
      <c r="AV702">
        <v>749</v>
      </c>
      <c r="AW702">
        <v>749</v>
      </c>
      <c r="AX702">
        <v>620</v>
      </c>
      <c r="AY702">
        <v>620</v>
      </c>
      <c r="AZ702">
        <v>620</v>
      </c>
      <c r="BA702">
        <v>620</v>
      </c>
      <c r="BB702">
        <v>753</v>
      </c>
      <c r="BC702">
        <v>753</v>
      </c>
      <c r="BD702">
        <v>753</v>
      </c>
      <c r="BE702">
        <v>753</v>
      </c>
      <c r="BF702">
        <v>541.1</v>
      </c>
      <c r="BG702">
        <v>541.1</v>
      </c>
      <c r="BH702">
        <v>541.1</v>
      </c>
      <c r="BI702">
        <v>541.1</v>
      </c>
      <c r="BJ702">
        <v>637.6</v>
      </c>
      <c r="BK702">
        <v>637.6</v>
      </c>
      <c r="BL702">
        <v>637.6</v>
      </c>
      <c r="BM702">
        <v>637.6</v>
      </c>
      <c r="BN702">
        <v>517.9</v>
      </c>
      <c r="BO702">
        <v>517.9</v>
      </c>
      <c r="BP702">
        <v>517.9</v>
      </c>
      <c r="BQ702">
        <v>517.9</v>
      </c>
      <c r="BR702">
        <v>690.2</v>
      </c>
      <c r="BS702">
        <v>690.2</v>
      </c>
      <c r="BT702">
        <v>690.2</v>
      </c>
      <c r="BU702">
        <v>690.2</v>
      </c>
      <c r="BV702">
        <v>562.9</v>
      </c>
      <c r="BW702">
        <v>562.9</v>
      </c>
      <c r="BX702">
        <v>562.9</v>
      </c>
      <c r="BY702">
        <v>562.9</v>
      </c>
      <c r="BZ702">
        <v>595.79999999999995</v>
      </c>
      <c r="CA702">
        <v>595.79999999999995</v>
      </c>
      <c r="CB702">
        <v>595.79999999999995</v>
      </c>
      <c r="CC702">
        <v>595.79999999999995</v>
      </c>
      <c r="CD702">
        <v>487.3</v>
      </c>
      <c r="CE702">
        <v>487.3</v>
      </c>
      <c r="CF702">
        <v>487.3</v>
      </c>
      <c r="CG702">
        <v>487.3</v>
      </c>
      <c r="CH702">
        <v>639.1</v>
      </c>
      <c r="CI702">
        <v>639.1</v>
      </c>
      <c r="CJ702">
        <v>639.1</v>
      </c>
      <c r="CK702">
        <v>640.29999999999995</v>
      </c>
      <c r="CL702">
        <v>640.29999999999995</v>
      </c>
      <c r="CM702">
        <v>640.29999999999995</v>
      </c>
      <c r="CN702">
        <v>640.29999999999995</v>
      </c>
      <c r="CO702">
        <v>348.1</v>
      </c>
      <c r="CP702">
        <v>348.1</v>
      </c>
      <c r="CQ702">
        <v>348.1</v>
      </c>
      <c r="CR702">
        <v>348.1</v>
      </c>
      <c r="CS702">
        <v>875.5</v>
      </c>
      <c r="CT702">
        <v>875.5</v>
      </c>
      <c r="CU702">
        <v>875.5</v>
      </c>
      <c r="CV702">
        <v>875.5</v>
      </c>
      <c r="CW702">
        <v>455</v>
      </c>
      <c r="CX702">
        <v>455</v>
      </c>
      <c r="CY702">
        <v>455</v>
      </c>
      <c r="CZ702">
        <v>392.1</v>
      </c>
      <c r="DA702">
        <v>392.1</v>
      </c>
      <c r="DB702">
        <v>392.1</v>
      </c>
      <c r="DC702">
        <v>392.1</v>
      </c>
      <c r="DD702">
        <v>375.4</v>
      </c>
      <c r="DE702">
        <v>375.4</v>
      </c>
      <c r="DF702">
        <v>375.4</v>
      </c>
      <c r="DG702">
        <v>387.1</v>
      </c>
      <c r="DH702">
        <v>387.1</v>
      </c>
      <c r="DI702">
        <v>387.1</v>
      </c>
      <c r="DJ702">
        <v>387.1</v>
      </c>
      <c r="DK702">
        <v>400.6</v>
      </c>
      <c r="DL702">
        <v>400.6</v>
      </c>
      <c r="DM702">
        <v>400.6</v>
      </c>
      <c r="DN702">
        <v>400.6</v>
      </c>
      <c r="DO702">
        <v>352.2</v>
      </c>
      <c r="DP702">
        <v>352.2</v>
      </c>
      <c r="DQ702">
        <v>352.2</v>
      </c>
      <c r="DR702">
        <v>367.8</v>
      </c>
      <c r="DS702">
        <v>367.8</v>
      </c>
      <c r="DT702">
        <v>367.8</v>
      </c>
      <c r="DU702">
        <v>367.8</v>
      </c>
      <c r="DV702">
        <v>361.5</v>
      </c>
      <c r="DW702">
        <v>361.5</v>
      </c>
      <c r="DX702">
        <v>361.5</v>
      </c>
      <c r="DY702">
        <v>361.5</v>
      </c>
      <c r="DZ702">
        <v>347.5</v>
      </c>
      <c r="EA702">
        <v>347.5</v>
      </c>
      <c r="EB702">
        <v>347.5</v>
      </c>
      <c r="EC702">
        <v>347.5</v>
      </c>
      <c r="ED702">
        <v>316</v>
      </c>
      <c r="EE702">
        <v>316</v>
      </c>
      <c r="EF702">
        <v>316</v>
      </c>
      <c r="EG702">
        <v>316</v>
      </c>
      <c r="EH702">
        <v>265.10000000000002</v>
      </c>
      <c r="EI702">
        <v>265.10000000000002</v>
      </c>
      <c r="EJ702">
        <v>265.10000000000002</v>
      </c>
      <c r="EK702">
        <v>265.10000000000002</v>
      </c>
      <c r="EL702" t="s">
        <v>108</v>
      </c>
    </row>
    <row r="703" spans="1:142" x14ac:dyDescent="0.2">
      <c r="A703" t="e">
        <f ca="1">_xll.BFieldInfo($B$703)</f>
        <v>#NAME?</v>
      </c>
      <c r="B703" t="s">
        <v>116</v>
      </c>
      <c r="C703">
        <v>40.673299999999998</v>
      </c>
      <c r="D703">
        <v>40.673299999999998</v>
      </c>
      <c r="E703">
        <v>40.673299999999998</v>
      </c>
      <c r="F703">
        <v>40.673299999999998</v>
      </c>
      <c r="G703">
        <v>40.673299999999998</v>
      </c>
      <c r="H703">
        <v>40.673299999999998</v>
      </c>
      <c r="I703">
        <v>40.673299999999998</v>
      </c>
      <c r="J703">
        <v>40.673299999999998</v>
      </c>
      <c r="K703">
        <v>40.673299999999998</v>
      </c>
      <c r="L703">
        <v>40.673299999999998</v>
      </c>
      <c r="M703">
        <v>40.673299999999998</v>
      </c>
      <c r="N703">
        <v>40.673299999999998</v>
      </c>
      <c r="O703">
        <v>40.673299999999998</v>
      </c>
      <c r="P703">
        <v>40.673299999999998</v>
      </c>
      <c r="Q703">
        <v>40.673299999999998</v>
      </c>
      <c r="R703">
        <v>40.673299999999998</v>
      </c>
      <c r="S703">
        <v>40.673299999999998</v>
      </c>
      <c r="T703">
        <v>40.673299999999998</v>
      </c>
      <c r="U703">
        <v>40.673299999999998</v>
      </c>
      <c r="V703">
        <v>40.673299999999998</v>
      </c>
      <c r="W703">
        <v>40.673299999999998</v>
      </c>
      <c r="X703">
        <v>40.673299999999998</v>
      </c>
      <c r="Y703">
        <v>40.673299999999998</v>
      </c>
      <c r="Z703">
        <v>40.673299999999998</v>
      </c>
      <c r="AA703">
        <v>40.673299999999998</v>
      </c>
      <c r="AB703">
        <v>40.673299999999998</v>
      </c>
      <c r="AC703">
        <v>40.673299999999998</v>
      </c>
      <c r="AD703">
        <v>40.673299999999998</v>
      </c>
      <c r="AE703">
        <v>40.673299999999998</v>
      </c>
      <c r="AF703">
        <v>40.673299999999998</v>
      </c>
      <c r="AG703">
        <v>40.673299999999998</v>
      </c>
      <c r="AH703">
        <v>40.673299999999998</v>
      </c>
      <c r="AI703">
        <v>40.673299999999998</v>
      </c>
      <c r="AJ703">
        <v>40.673299999999998</v>
      </c>
      <c r="AK703">
        <v>40.673299999999998</v>
      </c>
      <c r="AL703">
        <v>40.673299999999998</v>
      </c>
      <c r="AM703">
        <v>40.673299999999998</v>
      </c>
      <c r="AN703">
        <v>40.673299999999998</v>
      </c>
      <c r="AO703">
        <v>40.673299999999998</v>
      </c>
      <c r="AP703">
        <v>40.673299999999998</v>
      </c>
      <c r="AQ703">
        <v>40.673299999999998</v>
      </c>
      <c r="AR703">
        <v>40.673299999999998</v>
      </c>
      <c r="AS703">
        <v>40.673299999999998</v>
      </c>
      <c r="AT703">
        <v>40.673299999999998</v>
      </c>
      <c r="AU703">
        <v>40.673299999999998</v>
      </c>
      <c r="AV703">
        <v>40.673299999999998</v>
      </c>
      <c r="AW703">
        <v>40.673299999999998</v>
      </c>
      <c r="AX703">
        <v>40.673299999999998</v>
      </c>
      <c r="AY703">
        <v>40.673299999999998</v>
      </c>
      <c r="AZ703">
        <v>40.673299999999998</v>
      </c>
      <c r="BA703">
        <v>40.673299999999998</v>
      </c>
      <c r="BB703">
        <v>40.673299999999998</v>
      </c>
      <c r="BC703">
        <v>40.673299999999998</v>
      </c>
      <c r="BD703">
        <v>40.673299999999998</v>
      </c>
      <c r="BE703">
        <v>40.673299999999998</v>
      </c>
      <c r="BF703">
        <v>41.427399999999999</v>
      </c>
      <c r="BG703">
        <v>41.427399999999999</v>
      </c>
      <c r="BH703">
        <v>41.427399999999999</v>
      </c>
      <c r="BI703">
        <v>41.427399999999999</v>
      </c>
      <c r="BJ703">
        <v>41.427399999999999</v>
      </c>
      <c r="BK703">
        <v>41.427399999999999</v>
      </c>
      <c r="BL703">
        <v>41.427399999999999</v>
      </c>
      <c r="BM703">
        <v>41.427399999999999</v>
      </c>
      <c r="BN703">
        <v>41.427399999999999</v>
      </c>
      <c r="BO703">
        <v>41.427399999999999</v>
      </c>
      <c r="BP703">
        <v>41.427399999999999</v>
      </c>
      <c r="BQ703">
        <v>41.427399999999999</v>
      </c>
      <c r="BR703">
        <v>41.427399999999999</v>
      </c>
      <c r="BS703">
        <v>41.427399999999999</v>
      </c>
      <c r="BT703">
        <v>41.427399999999999</v>
      </c>
      <c r="BU703">
        <v>41.427399999999999</v>
      </c>
      <c r="BV703">
        <v>42.895299999999999</v>
      </c>
      <c r="BW703">
        <v>42.895299999999999</v>
      </c>
      <c r="BX703">
        <v>42.895299999999999</v>
      </c>
      <c r="BY703">
        <v>42.895299999999999</v>
      </c>
      <c r="BZ703">
        <v>42.895299999999999</v>
      </c>
      <c r="CA703">
        <v>42.895299999999999</v>
      </c>
      <c r="CB703">
        <v>42.895299999999999</v>
      </c>
      <c r="CC703">
        <v>42.895299999999999</v>
      </c>
      <c r="CD703">
        <v>42.895299999999999</v>
      </c>
      <c r="CE703">
        <v>42.895299999999999</v>
      </c>
      <c r="CF703">
        <v>42.895299999999999</v>
      </c>
      <c r="CG703">
        <v>42.895299999999999</v>
      </c>
      <c r="CH703">
        <v>42.895299999999999</v>
      </c>
      <c r="CI703">
        <v>42.895299999999999</v>
      </c>
      <c r="CJ703">
        <v>42.895299999999999</v>
      </c>
      <c r="CK703">
        <v>44.550800000000002</v>
      </c>
      <c r="CL703">
        <v>44.550800000000002</v>
      </c>
      <c r="CM703">
        <v>44.550800000000002</v>
      </c>
      <c r="CN703">
        <v>44.550800000000002</v>
      </c>
      <c r="CO703">
        <v>44.550800000000002</v>
      </c>
      <c r="CP703">
        <v>44.550800000000002</v>
      </c>
      <c r="CQ703">
        <v>44.550800000000002</v>
      </c>
      <c r="CR703">
        <v>44.550800000000002</v>
      </c>
      <c r="CS703">
        <v>44.550800000000002</v>
      </c>
      <c r="CT703">
        <v>44.550800000000002</v>
      </c>
      <c r="CU703">
        <v>44.550800000000002</v>
      </c>
      <c r="CV703">
        <v>44.550800000000002</v>
      </c>
      <c r="CW703">
        <v>44.550800000000002</v>
      </c>
      <c r="CX703">
        <v>44.550800000000002</v>
      </c>
      <c r="CY703">
        <v>44.550800000000002</v>
      </c>
      <c r="CZ703">
        <v>40.523299999999999</v>
      </c>
      <c r="DA703">
        <v>40.523299999999999</v>
      </c>
      <c r="DB703">
        <v>40.523299999999999</v>
      </c>
      <c r="DC703">
        <v>40.523299999999999</v>
      </c>
      <c r="DD703">
        <v>40.523299999999999</v>
      </c>
      <c r="DE703">
        <v>40.523299999999999</v>
      </c>
      <c r="DF703">
        <v>40.523299999999999</v>
      </c>
      <c r="DG703">
        <v>40.523299999999999</v>
      </c>
      <c r="DH703">
        <v>40.523299999999999</v>
      </c>
      <c r="DI703">
        <v>40.523299999999999</v>
      </c>
      <c r="DJ703">
        <v>40.523299999999999</v>
      </c>
      <c r="DK703">
        <v>40.523299999999999</v>
      </c>
      <c r="DL703">
        <v>40.523299999999999</v>
      </c>
      <c r="DM703">
        <v>40.523299999999999</v>
      </c>
      <c r="DN703">
        <v>40.523299999999999</v>
      </c>
      <c r="DO703">
        <v>38.261400000000002</v>
      </c>
      <c r="DP703">
        <v>38.261400000000002</v>
      </c>
      <c r="DQ703">
        <v>38.261400000000002</v>
      </c>
      <c r="DR703">
        <v>38.261400000000002</v>
      </c>
      <c r="DS703">
        <v>38.261400000000002</v>
      </c>
      <c r="DT703">
        <v>38.261400000000002</v>
      </c>
      <c r="DU703">
        <v>38.261400000000002</v>
      </c>
      <c r="DV703">
        <v>38.261400000000002</v>
      </c>
      <c r="DW703">
        <v>38.261400000000002</v>
      </c>
      <c r="DX703">
        <v>38.261400000000002</v>
      </c>
      <c r="DY703">
        <v>38.261400000000002</v>
      </c>
      <c r="DZ703">
        <v>38.261400000000002</v>
      </c>
      <c r="EA703">
        <v>38.261400000000002</v>
      </c>
      <c r="EB703">
        <v>38.261400000000002</v>
      </c>
      <c r="EC703">
        <v>38.261400000000002</v>
      </c>
      <c r="ED703" t="s">
        <v>108</v>
      </c>
      <c r="EE703" t="s">
        <v>108</v>
      </c>
      <c r="EF703" t="s">
        <v>108</v>
      </c>
      <c r="EG703" t="s">
        <v>108</v>
      </c>
      <c r="EH703" t="s">
        <v>108</v>
      </c>
      <c r="EI703" t="s">
        <v>108</v>
      </c>
      <c r="EJ703" t="s">
        <v>108</v>
      </c>
      <c r="EK703" t="s">
        <v>108</v>
      </c>
      <c r="EL703" t="s">
        <v>108</v>
      </c>
    </row>
    <row r="704" spans="1:142" x14ac:dyDescent="0.2">
      <c r="A704" t="e">
        <f ca="1">_xll.BFieldInfo($B$704)</f>
        <v>#NAME?</v>
      </c>
      <c r="B704" t="s">
        <v>117</v>
      </c>
      <c r="C704">
        <v>34.040100000000002</v>
      </c>
      <c r="D704">
        <v>34.040100000000002</v>
      </c>
      <c r="E704">
        <v>34.040100000000002</v>
      </c>
      <c r="F704">
        <v>34.040100000000002</v>
      </c>
      <c r="G704">
        <v>34.040100000000002</v>
      </c>
      <c r="H704">
        <v>34.040100000000002</v>
      </c>
      <c r="I704">
        <v>34.040100000000002</v>
      </c>
      <c r="J704">
        <v>34.040100000000002</v>
      </c>
      <c r="K704">
        <v>34.040100000000002</v>
      </c>
      <c r="L704">
        <v>34.040100000000002</v>
      </c>
      <c r="M704">
        <v>34.040100000000002</v>
      </c>
      <c r="N704">
        <v>34.040100000000002</v>
      </c>
      <c r="O704">
        <v>34.040100000000002</v>
      </c>
      <c r="P704">
        <v>34.040100000000002</v>
      </c>
      <c r="Q704">
        <v>34.040100000000002</v>
      </c>
      <c r="R704">
        <v>34.040100000000002</v>
      </c>
      <c r="S704">
        <v>34.040100000000002</v>
      </c>
      <c r="T704">
        <v>34.040100000000002</v>
      </c>
      <c r="U704">
        <v>34.040100000000002</v>
      </c>
      <c r="V704">
        <v>34.040100000000002</v>
      </c>
      <c r="W704">
        <v>34.040100000000002</v>
      </c>
      <c r="X704">
        <v>34.040100000000002</v>
      </c>
      <c r="Y704">
        <v>34.040100000000002</v>
      </c>
      <c r="Z704">
        <v>34.040100000000002</v>
      </c>
      <c r="AA704">
        <v>34.040100000000002</v>
      </c>
      <c r="AB704">
        <v>34.040100000000002</v>
      </c>
      <c r="AC704">
        <v>34.040100000000002</v>
      </c>
      <c r="AD704">
        <v>34.040100000000002</v>
      </c>
      <c r="AE704">
        <v>34.040100000000002</v>
      </c>
      <c r="AF704">
        <v>34.040100000000002</v>
      </c>
      <c r="AG704">
        <v>34.040100000000002</v>
      </c>
      <c r="AH704">
        <v>34.040100000000002</v>
      </c>
      <c r="AI704">
        <v>34.040100000000002</v>
      </c>
      <c r="AJ704">
        <v>34.040100000000002</v>
      </c>
      <c r="AK704">
        <v>34.040100000000002</v>
      </c>
      <c r="AL704">
        <v>34.040100000000002</v>
      </c>
      <c r="AM704">
        <v>34.040100000000002</v>
      </c>
      <c r="AN704">
        <v>34.040100000000002</v>
      </c>
      <c r="AO704">
        <v>34.040100000000002</v>
      </c>
      <c r="AP704">
        <v>34.040100000000002</v>
      </c>
      <c r="AQ704">
        <v>34.040100000000002</v>
      </c>
      <c r="AR704">
        <v>34.040100000000002</v>
      </c>
      <c r="AS704">
        <v>34.040100000000002</v>
      </c>
      <c r="AT704">
        <v>34.040100000000002</v>
      </c>
      <c r="AU704">
        <v>34.040100000000002</v>
      </c>
      <c r="AV704">
        <v>34.040100000000002</v>
      </c>
      <c r="AW704">
        <v>34.040100000000002</v>
      </c>
      <c r="AX704">
        <v>34.040100000000002</v>
      </c>
      <c r="AY704">
        <v>34.040100000000002</v>
      </c>
      <c r="AZ704">
        <v>34.040100000000002</v>
      </c>
      <c r="BA704">
        <v>34.040100000000002</v>
      </c>
      <c r="BB704">
        <v>34.040100000000002</v>
      </c>
      <c r="BC704">
        <v>34.040100000000002</v>
      </c>
      <c r="BD704">
        <v>34.040100000000002</v>
      </c>
      <c r="BE704">
        <v>34.040100000000002</v>
      </c>
      <c r="BF704">
        <v>34.415100000000002</v>
      </c>
      <c r="BG704">
        <v>34.415100000000002</v>
      </c>
      <c r="BH704">
        <v>34.415100000000002</v>
      </c>
      <c r="BI704">
        <v>34.415100000000002</v>
      </c>
      <c r="BJ704">
        <v>34.415100000000002</v>
      </c>
      <c r="BK704">
        <v>34.415100000000002</v>
      </c>
      <c r="BL704">
        <v>34.415100000000002</v>
      </c>
      <c r="BM704">
        <v>34.415100000000002</v>
      </c>
      <c r="BN704">
        <v>34.415100000000002</v>
      </c>
      <c r="BO704">
        <v>34.415100000000002</v>
      </c>
      <c r="BP704">
        <v>34.415100000000002</v>
      </c>
      <c r="BQ704">
        <v>34.415100000000002</v>
      </c>
      <c r="BR704">
        <v>34.415100000000002</v>
      </c>
      <c r="BS704">
        <v>34.415100000000002</v>
      </c>
      <c r="BT704">
        <v>34.415100000000002</v>
      </c>
      <c r="BU704">
        <v>34.415100000000002</v>
      </c>
      <c r="BV704">
        <v>35.998699999999999</v>
      </c>
      <c r="BW704">
        <v>35.998699999999999</v>
      </c>
      <c r="BX704">
        <v>35.998699999999999</v>
      </c>
      <c r="BY704">
        <v>35.998699999999999</v>
      </c>
      <c r="BZ704">
        <v>35.998699999999999</v>
      </c>
      <c r="CA704">
        <v>35.998699999999999</v>
      </c>
      <c r="CB704">
        <v>35.998699999999999</v>
      </c>
      <c r="CC704">
        <v>35.998699999999999</v>
      </c>
      <c r="CD704">
        <v>35.998699999999999</v>
      </c>
      <c r="CE704">
        <v>35.998699999999999</v>
      </c>
      <c r="CF704">
        <v>35.998699999999999</v>
      </c>
      <c r="CG704">
        <v>35.998699999999999</v>
      </c>
      <c r="CH704">
        <v>35.998699999999999</v>
      </c>
      <c r="CI704">
        <v>35.998699999999999</v>
      </c>
      <c r="CJ704">
        <v>35.998699999999999</v>
      </c>
      <c r="CK704">
        <v>24.648399999999999</v>
      </c>
      <c r="CL704">
        <v>24.648399999999999</v>
      </c>
      <c r="CM704">
        <v>24.648399999999999</v>
      </c>
      <c r="CN704">
        <v>24.648399999999999</v>
      </c>
      <c r="CO704">
        <v>24.648399999999999</v>
      </c>
      <c r="CP704">
        <v>24.648399999999999</v>
      </c>
      <c r="CQ704">
        <v>24.648399999999999</v>
      </c>
      <c r="CR704">
        <v>24.648399999999999</v>
      </c>
      <c r="CS704">
        <v>24.648399999999999</v>
      </c>
      <c r="CT704">
        <v>24.648399999999999</v>
      </c>
      <c r="CU704">
        <v>24.648399999999999</v>
      </c>
      <c r="CV704">
        <v>24.648399999999999</v>
      </c>
      <c r="CW704">
        <v>24.648399999999999</v>
      </c>
      <c r="CX704">
        <v>24.648399999999999</v>
      </c>
      <c r="CY704">
        <v>24.648399999999999</v>
      </c>
      <c r="CZ704">
        <v>47.524900000000002</v>
      </c>
      <c r="DA704">
        <v>47.524900000000002</v>
      </c>
      <c r="DB704">
        <v>47.524900000000002</v>
      </c>
      <c r="DC704">
        <v>47.524900000000002</v>
      </c>
      <c r="DD704">
        <v>47.524900000000002</v>
      </c>
      <c r="DE704">
        <v>47.524900000000002</v>
      </c>
      <c r="DF704">
        <v>47.524900000000002</v>
      </c>
      <c r="DG704">
        <v>47.524900000000002</v>
      </c>
      <c r="DH704">
        <v>47.524900000000002</v>
      </c>
      <c r="DI704">
        <v>47.524900000000002</v>
      </c>
      <c r="DJ704">
        <v>47.524900000000002</v>
      </c>
      <c r="DK704">
        <v>47.524900000000002</v>
      </c>
      <c r="DL704">
        <v>47.524900000000002</v>
      </c>
      <c r="DM704">
        <v>47.524900000000002</v>
      </c>
      <c r="DN704">
        <v>47.524900000000002</v>
      </c>
      <c r="DO704">
        <v>49.291899999999998</v>
      </c>
      <c r="DP704">
        <v>49.291899999999998</v>
      </c>
      <c r="DQ704">
        <v>49.291899999999998</v>
      </c>
      <c r="DR704">
        <v>49.291899999999998</v>
      </c>
      <c r="DS704">
        <v>49.291899999999998</v>
      </c>
      <c r="DT704">
        <v>49.291899999999998</v>
      </c>
      <c r="DU704">
        <v>49.291899999999998</v>
      </c>
      <c r="DV704">
        <v>49.291899999999998</v>
      </c>
      <c r="DW704">
        <v>49.291899999999998</v>
      </c>
      <c r="DX704">
        <v>49.291899999999998</v>
      </c>
      <c r="DY704">
        <v>49.291899999999998</v>
      </c>
      <c r="DZ704">
        <v>49.291899999999998</v>
      </c>
      <c r="EA704">
        <v>49.291899999999998</v>
      </c>
      <c r="EB704">
        <v>49.291899999999998</v>
      </c>
      <c r="EC704">
        <v>49.291899999999998</v>
      </c>
      <c r="ED704" t="s">
        <v>108</v>
      </c>
      <c r="EE704" t="s">
        <v>108</v>
      </c>
      <c r="EF704" t="s">
        <v>108</v>
      </c>
      <c r="EG704" t="s">
        <v>108</v>
      </c>
      <c r="EH704" t="s">
        <v>108</v>
      </c>
      <c r="EI704" t="s">
        <v>108</v>
      </c>
      <c r="EJ704" t="s">
        <v>108</v>
      </c>
      <c r="EK704" t="s">
        <v>108</v>
      </c>
      <c r="EL704" t="s">
        <v>108</v>
      </c>
    </row>
    <row r="706" spans="1:125" x14ac:dyDescent="0.2">
      <c r="A706" t="s">
        <v>203</v>
      </c>
      <c r="B706" t="s">
        <v>106</v>
      </c>
      <c r="C706" s="8" t="e">
        <f ca="1">_xll.BDH($A$706,$B$707:$B$717,$B$1,$B$2,"Dir=H","Per=M","Days=A","Dts=S","Sort=R","cols=123;rows=12")</f>
        <v>#NAME?</v>
      </c>
      <c r="D706" s="8">
        <v>43980</v>
      </c>
      <c r="E706" s="8">
        <v>43951</v>
      </c>
      <c r="F706" s="8">
        <v>43921</v>
      </c>
      <c r="G706" s="8">
        <v>43889</v>
      </c>
      <c r="H706" s="8">
        <v>43861</v>
      </c>
      <c r="I706" s="8">
        <v>43830</v>
      </c>
      <c r="J706" s="8">
        <v>43798</v>
      </c>
      <c r="K706" s="8">
        <v>43769</v>
      </c>
      <c r="L706" s="8">
        <v>43738</v>
      </c>
      <c r="M706" s="8">
        <v>43707</v>
      </c>
      <c r="N706" s="8">
        <v>43677</v>
      </c>
      <c r="O706" s="8">
        <v>43646</v>
      </c>
      <c r="P706" s="8">
        <v>43644</v>
      </c>
      <c r="Q706" s="8">
        <v>43616</v>
      </c>
      <c r="R706" s="8">
        <v>43585</v>
      </c>
      <c r="S706" s="8">
        <v>43555</v>
      </c>
      <c r="T706" s="8">
        <v>43553</v>
      </c>
      <c r="U706" s="8">
        <v>43524</v>
      </c>
      <c r="V706" s="8">
        <v>43496</v>
      </c>
      <c r="W706" s="8">
        <v>43465</v>
      </c>
      <c r="X706" s="8">
        <v>43434</v>
      </c>
      <c r="Y706" s="8">
        <v>43404</v>
      </c>
      <c r="Z706" s="8">
        <v>43373</v>
      </c>
      <c r="AA706" s="8">
        <v>43371</v>
      </c>
      <c r="AB706" s="8">
        <v>43343</v>
      </c>
      <c r="AC706" s="8">
        <v>43312</v>
      </c>
      <c r="AD706" s="8">
        <v>43281</v>
      </c>
      <c r="AE706" s="8">
        <v>43280</v>
      </c>
      <c r="AF706" s="8">
        <v>43251</v>
      </c>
      <c r="AG706" s="8">
        <v>43220</v>
      </c>
      <c r="AH706" s="8">
        <v>43190</v>
      </c>
      <c r="AI706" s="8">
        <v>43189</v>
      </c>
      <c r="AJ706" s="8">
        <v>43159</v>
      </c>
      <c r="AK706" s="8">
        <v>43131</v>
      </c>
      <c r="AL706" s="8">
        <v>43100</v>
      </c>
      <c r="AM706" s="8">
        <v>43098</v>
      </c>
      <c r="AN706" s="8">
        <v>43069</v>
      </c>
      <c r="AO706" s="8">
        <v>43039</v>
      </c>
      <c r="AP706" s="8">
        <v>43008</v>
      </c>
      <c r="AQ706" s="8">
        <v>43007</v>
      </c>
      <c r="AR706" s="8">
        <v>42978</v>
      </c>
      <c r="AS706" s="8">
        <v>42947</v>
      </c>
      <c r="AT706" s="8">
        <v>42916</v>
      </c>
      <c r="AU706" s="8">
        <v>42886</v>
      </c>
      <c r="AV706" s="8">
        <v>42853</v>
      </c>
      <c r="AW706" s="8">
        <v>42825</v>
      </c>
      <c r="AX706" s="8">
        <v>42794</v>
      </c>
      <c r="AY706" s="8">
        <v>42766</v>
      </c>
      <c r="AZ706" s="8">
        <v>42735</v>
      </c>
      <c r="BA706" s="8">
        <v>42734</v>
      </c>
      <c r="BB706" s="8">
        <v>42704</v>
      </c>
      <c r="BC706" s="8">
        <v>42674</v>
      </c>
      <c r="BD706" s="8">
        <v>42643</v>
      </c>
      <c r="BE706" s="8">
        <v>42613</v>
      </c>
      <c r="BF706" s="8">
        <v>42580</v>
      </c>
      <c r="BG706" s="8">
        <v>42551</v>
      </c>
      <c r="BH706" s="8">
        <v>42521</v>
      </c>
      <c r="BI706" s="8">
        <v>42489</v>
      </c>
      <c r="BJ706" s="8">
        <v>42460</v>
      </c>
      <c r="BK706" s="8">
        <v>42429</v>
      </c>
      <c r="BL706" s="8">
        <v>42398</v>
      </c>
      <c r="BM706" s="8">
        <v>42369</v>
      </c>
      <c r="BN706" s="8">
        <v>42338</v>
      </c>
      <c r="BO706" s="8">
        <v>42307</v>
      </c>
      <c r="BP706" s="8">
        <v>42277</v>
      </c>
      <c r="BQ706" s="8">
        <v>42247</v>
      </c>
      <c r="BR706" s="8">
        <v>42216</v>
      </c>
      <c r="BS706" s="8">
        <v>42185</v>
      </c>
      <c r="BT706" s="8">
        <v>42153</v>
      </c>
      <c r="BU706" s="8">
        <v>42124</v>
      </c>
      <c r="BV706" s="8">
        <v>42094</v>
      </c>
      <c r="BW706" s="8">
        <v>42062</v>
      </c>
      <c r="BX706" s="8">
        <v>42034</v>
      </c>
      <c r="BY706" s="8">
        <v>42004</v>
      </c>
      <c r="BZ706" s="8">
        <v>41971</v>
      </c>
      <c r="CA706" s="8">
        <v>41943</v>
      </c>
      <c r="CB706" s="8">
        <v>41912</v>
      </c>
      <c r="CC706" s="8">
        <v>41880</v>
      </c>
      <c r="CD706" s="8">
        <v>41851</v>
      </c>
      <c r="CE706" s="8">
        <v>41820</v>
      </c>
      <c r="CF706" s="8">
        <v>41789</v>
      </c>
      <c r="CG706" s="8">
        <v>41759</v>
      </c>
      <c r="CH706" s="8">
        <v>41729</v>
      </c>
      <c r="CI706" s="8">
        <v>41698</v>
      </c>
      <c r="CJ706" s="8">
        <v>41670</v>
      </c>
      <c r="CK706" s="8">
        <v>41639</v>
      </c>
      <c r="CL706" s="8">
        <v>41607</v>
      </c>
      <c r="CM706" s="8">
        <v>41578</v>
      </c>
      <c r="CN706" s="8">
        <v>41547</v>
      </c>
      <c r="CO706" s="8">
        <v>41516</v>
      </c>
      <c r="CP706" s="8">
        <v>41486</v>
      </c>
      <c r="CQ706" s="8">
        <v>41455</v>
      </c>
      <c r="CR706" s="8">
        <v>41453</v>
      </c>
      <c r="CS706" s="8">
        <v>41425</v>
      </c>
      <c r="CT706" s="8">
        <v>41394</v>
      </c>
      <c r="CU706" s="8">
        <v>41364</v>
      </c>
      <c r="CV706" s="8">
        <v>41362</v>
      </c>
      <c r="CW706" s="8">
        <v>41333</v>
      </c>
      <c r="CX706" s="8">
        <v>41305</v>
      </c>
      <c r="CY706" s="8">
        <v>41274</v>
      </c>
      <c r="CZ706" s="8">
        <v>41243</v>
      </c>
      <c r="DA706" s="8">
        <v>41213</v>
      </c>
      <c r="DB706" s="8">
        <v>41182</v>
      </c>
      <c r="DC706" s="8">
        <v>41180</v>
      </c>
      <c r="DD706" s="8">
        <v>41152</v>
      </c>
      <c r="DE706" s="8">
        <v>41121</v>
      </c>
      <c r="DF706" s="8">
        <v>41090</v>
      </c>
      <c r="DG706" s="8">
        <v>41089</v>
      </c>
      <c r="DH706" s="8">
        <v>41060</v>
      </c>
      <c r="DI706" s="8">
        <v>41029</v>
      </c>
      <c r="DJ706" s="8">
        <v>40999</v>
      </c>
      <c r="DK706" s="8">
        <v>40998</v>
      </c>
      <c r="DL706" s="8">
        <v>40968</v>
      </c>
      <c r="DM706" s="8">
        <v>40939</v>
      </c>
      <c r="DN706" s="8">
        <v>40908</v>
      </c>
      <c r="DO706" s="8">
        <v>40907</v>
      </c>
      <c r="DP706" s="8">
        <v>40877</v>
      </c>
      <c r="DQ706" s="8">
        <v>40847</v>
      </c>
      <c r="DR706" s="8">
        <v>40816</v>
      </c>
      <c r="DS706" s="8">
        <v>40786</v>
      </c>
      <c r="DT706" s="8">
        <v>40753</v>
      </c>
      <c r="DU706" s="8">
        <v>40724</v>
      </c>
    </row>
    <row r="707" spans="1:125" x14ac:dyDescent="0.2">
      <c r="A707" t="e">
        <f ca="1">_xll.BFieldInfo($B$707)</f>
        <v>#NAME?</v>
      </c>
      <c r="B707" t="s">
        <v>107</v>
      </c>
      <c r="C707">
        <v>240.01300000000001</v>
      </c>
      <c r="D707">
        <v>242.42</v>
      </c>
      <c r="E707">
        <v>242.40700000000001</v>
      </c>
      <c r="F707">
        <v>213.702</v>
      </c>
      <c r="G707">
        <v>250.95</v>
      </c>
      <c r="H707">
        <v>274.77100000000002</v>
      </c>
      <c r="I707">
        <v>253.762</v>
      </c>
      <c r="J707">
        <v>249.74299999999999</v>
      </c>
      <c r="K707">
        <v>250.98099999999999</v>
      </c>
      <c r="L707">
        <v>273.96100000000001</v>
      </c>
      <c r="M707">
        <v>278.12</v>
      </c>
      <c r="N707">
        <v>267.44600000000003</v>
      </c>
      <c r="O707">
        <v>263.56299999999999</v>
      </c>
      <c r="P707">
        <v>263.56299999999999</v>
      </c>
      <c r="Q707">
        <v>251.64500000000001</v>
      </c>
      <c r="R707">
        <v>249.298</v>
      </c>
      <c r="S707">
        <v>239.62</v>
      </c>
      <c r="T707">
        <v>239.62</v>
      </c>
      <c r="U707">
        <v>231.97300000000001</v>
      </c>
      <c r="V707">
        <v>224.17400000000001</v>
      </c>
      <c r="W707">
        <v>222.65600000000001</v>
      </c>
      <c r="X707">
        <v>236.374</v>
      </c>
      <c r="Y707">
        <v>220.46</v>
      </c>
      <c r="Z707">
        <v>208.483</v>
      </c>
      <c r="AA707">
        <v>208.483</v>
      </c>
      <c r="AB707">
        <v>202.17699999999999</v>
      </c>
      <c r="AC707">
        <v>195.11799999999999</v>
      </c>
      <c r="AD707">
        <v>194.065</v>
      </c>
      <c r="AE707">
        <v>194.065</v>
      </c>
      <c r="AF707">
        <v>196.92699999999999</v>
      </c>
      <c r="AG707">
        <v>206.072</v>
      </c>
      <c r="AH707">
        <v>192.46</v>
      </c>
      <c r="AI707">
        <v>192.46</v>
      </c>
      <c r="AJ707">
        <v>194.13399999999999</v>
      </c>
      <c r="AK707">
        <v>209.285</v>
      </c>
      <c r="AL707">
        <v>210.48400000000001</v>
      </c>
      <c r="AM707">
        <v>210.48400000000001</v>
      </c>
      <c r="AN707">
        <v>210.3</v>
      </c>
      <c r="AO707">
        <v>202.92099999999999</v>
      </c>
      <c r="AP707">
        <v>190.483</v>
      </c>
      <c r="AQ707">
        <v>190.483</v>
      </c>
      <c r="AR707">
        <v>194.483</v>
      </c>
      <c r="AS707">
        <v>187.506</v>
      </c>
      <c r="AT707">
        <v>185.113</v>
      </c>
      <c r="AU707">
        <v>181.25200000000001</v>
      </c>
      <c r="AV707">
        <v>168.08600000000001</v>
      </c>
      <c r="AW707">
        <v>155.69</v>
      </c>
      <c r="AX707">
        <v>153.33500000000001</v>
      </c>
      <c r="AY707">
        <v>146.15100000000001</v>
      </c>
      <c r="AZ707">
        <v>145.13800000000001</v>
      </c>
      <c r="BA707">
        <v>145.13800000000001</v>
      </c>
      <c r="BB707">
        <v>142.21600000000001</v>
      </c>
      <c r="BC707">
        <v>133.19</v>
      </c>
      <c r="BD707">
        <v>136.49100000000001</v>
      </c>
      <c r="BE707">
        <v>136.846</v>
      </c>
      <c r="BF707">
        <v>138.13499999999999</v>
      </c>
      <c r="BG707">
        <v>141.29300000000001</v>
      </c>
      <c r="BH707">
        <v>142.268</v>
      </c>
      <c r="BI707">
        <v>147.43100000000001</v>
      </c>
      <c r="BJ707">
        <v>146.48699999999999</v>
      </c>
      <c r="BK707">
        <v>136.59100000000001</v>
      </c>
      <c r="BL707">
        <v>143.184</v>
      </c>
      <c r="BM707">
        <v>136.66</v>
      </c>
      <c r="BN707">
        <v>132.05600000000001</v>
      </c>
      <c r="BO707">
        <v>128.84299999999999</v>
      </c>
      <c r="BP707">
        <v>113.09399999999999</v>
      </c>
      <c r="BQ707">
        <v>109.066</v>
      </c>
      <c r="BR707">
        <v>113.61799999999999</v>
      </c>
      <c r="BS707">
        <v>108.16800000000001</v>
      </c>
      <c r="BT707">
        <v>109.146</v>
      </c>
      <c r="BU707">
        <v>108.892</v>
      </c>
      <c r="BV707">
        <v>109.896</v>
      </c>
      <c r="BW707">
        <v>111.54300000000001</v>
      </c>
      <c r="BX707">
        <v>103.374</v>
      </c>
      <c r="BY707">
        <v>104.783</v>
      </c>
      <c r="BZ707">
        <v>108.261</v>
      </c>
      <c r="CA707">
        <v>103.899</v>
      </c>
      <c r="CB707">
        <v>105.096</v>
      </c>
      <c r="CC707">
        <v>103.88800000000001</v>
      </c>
      <c r="CD707">
        <v>103.925</v>
      </c>
      <c r="CE707">
        <v>110.717</v>
      </c>
      <c r="CF707">
        <v>111.47499999999999</v>
      </c>
      <c r="CG707">
        <v>110.536</v>
      </c>
      <c r="CH707">
        <v>106.884</v>
      </c>
      <c r="CI707">
        <v>103.744</v>
      </c>
      <c r="CJ707">
        <v>101.80800000000001</v>
      </c>
      <c r="CK707">
        <v>104.9</v>
      </c>
      <c r="CL707">
        <v>105.267</v>
      </c>
      <c r="CM707">
        <v>103.485</v>
      </c>
      <c r="CN707">
        <v>103.15300000000001</v>
      </c>
      <c r="CO707">
        <v>101.169</v>
      </c>
      <c r="CP707">
        <v>104.31100000000001</v>
      </c>
      <c r="CQ707">
        <v>105.289</v>
      </c>
      <c r="CR707">
        <v>105.289</v>
      </c>
      <c r="CS707">
        <v>102.705</v>
      </c>
      <c r="CT707">
        <v>107.774</v>
      </c>
      <c r="CU707">
        <v>105.18899999999999</v>
      </c>
      <c r="CV707">
        <v>105.18899999999999</v>
      </c>
      <c r="CW707">
        <v>101.19</v>
      </c>
      <c r="CX707">
        <v>99.744</v>
      </c>
      <c r="CY707">
        <v>92.332999999999998</v>
      </c>
      <c r="CZ707">
        <v>91.108000000000004</v>
      </c>
      <c r="DA707">
        <v>90.055000000000007</v>
      </c>
      <c r="DB707">
        <v>95.191000000000003</v>
      </c>
      <c r="DC707">
        <v>95.191000000000003</v>
      </c>
      <c r="DD707">
        <v>92.846000000000004</v>
      </c>
      <c r="DE707">
        <v>91.984999999999999</v>
      </c>
      <c r="DF707">
        <v>91.131</v>
      </c>
      <c r="DG707">
        <v>91.131</v>
      </c>
      <c r="DH707">
        <v>91.965000000000003</v>
      </c>
      <c r="DI707">
        <v>99.533000000000001</v>
      </c>
      <c r="DJ707">
        <v>100.197</v>
      </c>
      <c r="DK707">
        <v>100.197</v>
      </c>
      <c r="DL707">
        <v>101.402</v>
      </c>
      <c r="DM707">
        <v>100.462</v>
      </c>
      <c r="DN707">
        <v>101.761</v>
      </c>
      <c r="DO707">
        <v>101.761</v>
      </c>
      <c r="DP707">
        <v>96.882000000000005</v>
      </c>
      <c r="DQ707">
        <v>93.474000000000004</v>
      </c>
      <c r="DR707">
        <v>88.41</v>
      </c>
      <c r="DS707">
        <v>91.018000000000001</v>
      </c>
      <c r="DT707">
        <v>86.48</v>
      </c>
      <c r="DU707">
        <v>84.32</v>
      </c>
    </row>
    <row r="708" spans="1:125" x14ac:dyDescent="0.2">
      <c r="A708" t="e">
        <f ca="1">_xll.BFieldInfo($B$708)</f>
        <v>#NAME?</v>
      </c>
      <c r="B708" t="s">
        <v>109</v>
      </c>
      <c r="C708" t="s">
        <v>108</v>
      </c>
      <c r="D708" t="s">
        <v>108</v>
      </c>
      <c r="E708" t="s">
        <v>108</v>
      </c>
      <c r="F708" t="s">
        <v>108</v>
      </c>
      <c r="G708" t="s">
        <v>108</v>
      </c>
      <c r="H708" t="s">
        <v>108</v>
      </c>
      <c r="I708" t="s">
        <v>108</v>
      </c>
      <c r="J708" t="s">
        <v>108</v>
      </c>
      <c r="K708" t="s">
        <v>108</v>
      </c>
      <c r="L708" t="s">
        <v>108</v>
      </c>
      <c r="M708" t="s">
        <v>108</v>
      </c>
      <c r="N708" t="s">
        <v>108</v>
      </c>
      <c r="O708" t="s">
        <v>108</v>
      </c>
      <c r="P708" t="s">
        <v>108</v>
      </c>
      <c r="Q708" t="s">
        <v>108</v>
      </c>
      <c r="R708" t="s">
        <v>108</v>
      </c>
      <c r="S708" t="s">
        <v>108</v>
      </c>
      <c r="T708" t="s">
        <v>108</v>
      </c>
      <c r="U708" t="s">
        <v>108</v>
      </c>
      <c r="V708" t="s">
        <v>108</v>
      </c>
      <c r="W708" t="s">
        <v>108</v>
      </c>
      <c r="X708" t="s">
        <v>108</v>
      </c>
      <c r="Y708" t="s">
        <v>108</v>
      </c>
      <c r="Z708" t="s">
        <v>108</v>
      </c>
      <c r="AA708" t="s">
        <v>108</v>
      </c>
      <c r="AB708" t="s">
        <v>108</v>
      </c>
      <c r="AC708" t="s">
        <v>108</v>
      </c>
      <c r="AD708" t="s">
        <v>108</v>
      </c>
      <c r="AE708" t="s">
        <v>108</v>
      </c>
      <c r="AF708" t="s">
        <v>108</v>
      </c>
      <c r="AG708" t="s">
        <v>108</v>
      </c>
      <c r="AH708" t="s">
        <v>108</v>
      </c>
      <c r="AI708" t="s">
        <v>108</v>
      </c>
      <c r="AJ708" t="s">
        <v>108</v>
      </c>
      <c r="AK708" t="s">
        <v>108</v>
      </c>
      <c r="AL708" t="s">
        <v>108</v>
      </c>
      <c r="AM708" t="s">
        <v>108</v>
      </c>
      <c r="AN708" t="s">
        <v>108</v>
      </c>
      <c r="AO708" t="s">
        <v>108</v>
      </c>
      <c r="AP708" t="s">
        <v>108</v>
      </c>
      <c r="AQ708" t="s">
        <v>108</v>
      </c>
      <c r="AR708" t="s">
        <v>108</v>
      </c>
      <c r="AS708" t="s">
        <v>108</v>
      </c>
      <c r="AT708" t="s">
        <v>108</v>
      </c>
      <c r="AU708" t="s">
        <v>108</v>
      </c>
      <c r="AV708" t="s">
        <v>108</v>
      </c>
      <c r="AW708" t="s">
        <v>108</v>
      </c>
      <c r="AX708" t="s">
        <v>108</v>
      </c>
      <c r="AY708" t="s">
        <v>108</v>
      </c>
      <c r="AZ708" t="s">
        <v>108</v>
      </c>
      <c r="BA708" t="s">
        <v>108</v>
      </c>
      <c r="BB708" t="s">
        <v>108</v>
      </c>
      <c r="BC708" t="s">
        <v>108</v>
      </c>
      <c r="BD708" t="s">
        <v>108</v>
      </c>
      <c r="BE708" t="s">
        <v>108</v>
      </c>
      <c r="BF708" t="s">
        <v>108</v>
      </c>
      <c r="BG708" t="s">
        <v>108</v>
      </c>
      <c r="BH708" t="s">
        <v>108</v>
      </c>
      <c r="BI708" t="s">
        <v>108</v>
      </c>
      <c r="BJ708" t="s">
        <v>108</v>
      </c>
      <c r="BK708" t="s">
        <v>108</v>
      </c>
      <c r="BL708" t="s">
        <v>108</v>
      </c>
      <c r="BM708" t="s">
        <v>108</v>
      </c>
      <c r="BN708" t="s">
        <v>108</v>
      </c>
      <c r="BO708" t="s">
        <v>108</v>
      </c>
      <c r="BP708" t="s">
        <v>108</v>
      </c>
      <c r="BQ708" t="s">
        <v>108</v>
      </c>
      <c r="BR708" t="s">
        <v>108</v>
      </c>
      <c r="BS708" t="s">
        <v>108</v>
      </c>
      <c r="BT708" t="s">
        <v>108</v>
      </c>
      <c r="BU708" t="s">
        <v>108</v>
      </c>
      <c r="BV708" t="s">
        <v>108</v>
      </c>
      <c r="BW708" t="s">
        <v>108</v>
      </c>
      <c r="BX708" t="s">
        <v>108</v>
      </c>
      <c r="BY708" t="s">
        <v>108</v>
      </c>
      <c r="BZ708" t="s">
        <v>108</v>
      </c>
      <c r="CA708" t="s">
        <v>108</v>
      </c>
      <c r="CB708" t="s">
        <v>108</v>
      </c>
      <c r="CC708" t="s">
        <v>108</v>
      </c>
      <c r="CD708" t="s">
        <v>108</v>
      </c>
      <c r="CE708" t="s">
        <v>108</v>
      </c>
      <c r="CF708" t="s">
        <v>108</v>
      </c>
      <c r="CG708" t="s">
        <v>108</v>
      </c>
      <c r="CH708" t="s">
        <v>108</v>
      </c>
      <c r="CI708" t="s">
        <v>108</v>
      </c>
      <c r="CJ708" t="s">
        <v>108</v>
      </c>
      <c r="CK708" t="s">
        <v>108</v>
      </c>
      <c r="CL708" t="s">
        <v>108</v>
      </c>
      <c r="CM708" t="s">
        <v>108</v>
      </c>
      <c r="CN708" t="s">
        <v>108</v>
      </c>
      <c r="CO708" t="s">
        <v>108</v>
      </c>
      <c r="CP708" t="s">
        <v>108</v>
      </c>
      <c r="CQ708" t="s">
        <v>108</v>
      </c>
      <c r="CR708" t="s">
        <v>108</v>
      </c>
      <c r="CS708" t="s">
        <v>108</v>
      </c>
      <c r="CT708" t="s">
        <v>108</v>
      </c>
      <c r="CU708" t="s">
        <v>108</v>
      </c>
      <c r="CV708" t="s">
        <v>108</v>
      </c>
      <c r="CW708" t="s">
        <v>108</v>
      </c>
      <c r="CX708" t="s">
        <v>108</v>
      </c>
      <c r="CY708" t="s">
        <v>108</v>
      </c>
      <c r="CZ708" t="s">
        <v>108</v>
      </c>
      <c r="DA708" t="s">
        <v>108</v>
      </c>
      <c r="DB708" t="s">
        <v>108</v>
      </c>
      <c r="DC708" t="s">
        <v>108</v>
      </c>
      <c r="DD708" t="s">
        <v>108</v>
      </c>
      <c r="DE708" t="s">
        <v>108</v>
      </c>
      <c r="DF708" t="s">
        <v>108</v>
      </c>
      <c r="DG708" t="s">
        <v>108</v>
      </c>
      <c r="DH708" t="s">
        <v>108</v>
      </c>
      <c r="DI708" t="s">
        <v>108</v>
      </c>
      <c r="DJ708" t="s">
        <v>108</v>
      </c>
      <c r="DK708" t="s">
        <v>108</v>
      </c>
      <c r="DL708" t="s">
        <v>108</v>
      </c>
      <c r="DM708" t="s">
        <v>108</v>
      </c>
      <c r="DN708" t="s">
        <v>108</v>
      </c>
      <c r="DO708" t="s">
        <v>108</v>
      </c>
      <c r="DP708" t="s">
        <v>108</v>
      </c>
      <c r="DQ708" t="s">
        <v>108</v>
      </c>
      <c r="DR708" t="s">
        <v>108</v>
      </c>
      <c r="DS708" t="s">
        <v>108</v>
      </c>
      <c r="DT708" t="s">
        <v>108</v>
      </c>
      <c r="DU708" t="s">
        <v>108</v>
      </c>
    </row>
    <row r="709" spans="1:125" x14ac:dyDescent="0.2">
      <c r="A709" t="e">
        <f ca="1">_xll.BFieldInfo($B$709)</f>
        <v>#NAME?</v>
      </c>
      <c r="B709" t="s">
        <v>110</v>
      </c>
      <c r="C709" t="s">
        <v>108</v>
      </c>
      <c r="D709" t="s">
        <v>108</v>
      </c>
      <c r="E709" t="s">
        <v>108</v>
      </c>
      <c r="F709" t="s">
        <v>108</v>
      </c>
      <c r="G709" t="s">
        <v>108</v>
      </c>
      <c r="H709" t="s">
        <v>108</v>
      </c>
      <c r="I709" t="s">
        <v>108</v>
      </c>
      <c r="J709" t="s">
        <v>108</v>
      </c>
      <c r="K709" t="s">
        <v>108</v>
      </c>
      <c r="L709" t="s">
        <v>108</v>
      </c>
      <c r="M709" t="s">
        <v>108</v>
      </c>
      <c r="N709" t="s">
        <v>108</v>
      </c>
      <c r="O709" t="s">
        <v>108</v>
      </c>
      <c r="P709" t="s">
        <v>108</v>
      </c>
      <c r="Q709" t="s">
        <v>108</v>
      </c>
      <c r="R709" t="s">
        <v>108</v>
      </c>
      <c r="S709" t="s">
        <v>108</v>
      </c>
      <c r="T709" t="s">
        <v>108</v>
      </c>
      <c r="U709" t="s">
        <v>108</v>
      </c>
      <c r="V709" t="s">
        <v>108</v>
      </c>
      <c r="W709" t="s">
        <v>108</v>
      </c>
      <c r="X709" t="s">
        <v>108</v>
      </c>
      <c r="Y709" t="s">
        <v>108</v>
      </c>
      <c r="Z709" t="s">
        <v>108</v>
      </c>
      <c r="AA709" t="s">
        <v>108</v>
      </c>
      <c r="AB709" t="s">
        <v>108</v>
      </c>
      <c r="AC709" t="s">
        <v>108</v>
      </c>
      <c r="AD709" t="s">
        <v>108</v>
      </c>
      <c r="AE709" t="s">
        <v>108</v>
      </c>
      <c r="AF709" t="s">
        <v>108</v>
      </c>
      <c r="AG709" t="s">
        <v>108</v>
      </c>
      <c r="AH709" t="s">
        <v>108</v>
      </c>
      <c r="AI709" t="s">
        <v>108</v>
      </c>
      <c r="AJ709" t="s">
        <v>108</v>
      </c>
      <c r="AK709" t="s">
        <v>108</v>
      </c>
      <c r="AL709" t="s">
        <v>108</v>
      </c>
      <c r="AM709" t="s">
        <v>108</v>
      </c>
      <c r="AN709" t="s">
        <v>108</v>
      </c>
      <c r="AO709" t="s">
        <v>108</v>
      </c>
      <c r="AP709" t="s">
        <v>108</v>
      </c>
      <c r="AQ709" t="s">
        <v>108</v>
      </c>
      <c r="AR709" t="s">
        <v>108</v>
      </c>
      <c r="AS709" t="s">
        <v>108</v>
      </c>
      <c r="AT709" t="s">
        <v>108</v>
      </c>
      <c r="AU709" t="s">
        <v>108</v>
      </c>
      <c r="AV709" t="s">
        <v>108</v>
      </c>
      <c r="AW709" t="s">
        <v>108</v>
      </c>
      <c r="AX709" t="s">
        <v>108</v>
      </c>
      <c r="AY709" t="s">
        <v>108</v>
      </c>
      <c r="AZ709" t="s">
        <v>108</v>
      </c>
      <c r="BA709" t="s">
        <v>108</v>
      </c>
      <c r="BB709" t="s">
        <v>108</v>
      </c>
      <c r="BC709" t="s">
        <v>108</v>
      </c>
      <c r="BD709" t="s">
        <v>108</v>
      </c>
      <c r="BE709" t="s">
        <v>108</v>
      </c>
      <c r="BF709" t="s">
        <v>108</v>
      </c>
      <c r="BG709" t="s">
        <v>108</v>
      </c>
      <c r="BH709" t="s">
        <v>108</v>
      </c>
      <c r="BI709" t="s">
        <v>108</v>
      </c>
      <c r="BJ709" t="s">
        <v>108</v>
      </c>
      <c r="BK709" t="s">
        <v>108</v>
      </c>
      <c r="BL709" t="s">
        <v>108</v>
      </c>
      <c r="BM709" t="s">
        <v>108</v>
      </c>
      <c r="BN709" t="s">
        <v>108</v>
      </c>
      <c r="BO709" t="s">
        <v>108</v>
      </c>
      <c r="BP709" t="s">
        <v>108</v>
      </c>
      <c r="BQ709" t="s">
        <v>108</v>
      </c>
      <c r="BR709" t="s">
        <v>108</v>
      </c>
      <c r="BS709" t="s">
        <v>108</v>
      </c>
      <c r="BT709" t="s">
        <v>108</v>
      </c>
      <c r="BU709" t="s">
        <v>108</v>
      </c>
      <c r="BV709" t="s">
        <v>108</v>
      </c>
      <c r="BW709" t="s">
        <v>108</v>
      </c>
      <c r="BX709" t="s">
        <v>108</v>
      </c>
      <c r="BY709" t="s">
        <v>108</v>
      </c>
      <c r="BZ709" t="s">
        <v>108</v>
      </c>
      <c r="CA709" t="s">
        <v>108</v>
      </c>
      <c r="CB709" t="s">
        <v>108</v>
      </c>
      <c r="CC709" t="s">
        <v>108</v>
      </c>
      <c r="CD709" t="s">
        <v>108</v>
      </c>
      <c r="CE709" t="s">
        <v>108</v>
      </c>
      <c r="CF709" t="s">
        <v>108</v>
      </c>
      <c r="CG709" t="s">
        <v>108</v>
      </c>
      <c r="CH709" t="s">
        <v>108</v>
      </c>
      <c r="CI709" t="s">
        <v>108</v>
      </c>
      <c r="CJ709" t="s">
        <v>108</v>
      </c>
      <c r="CK709" t="s">
        <v>108</v>
      </c>
      <c r="CL709" t="s">
        <v>108</v>
      </c>
      <c r="CM709" t="s">
        <v>108</v>
      </c>
      <c r="CN709" t="s">
        <v>108</v>
      </c>
      <c r="CO709" t="s">
        <v>108</v>
      </c>
      <c r="CP709" t="s">
        <v>108</v>
      </c>
      <c r="CQ709" t="s">
        <v>108</v>
      </c>
      <c r="CR709" t="s">
        <v>108</v>
      </c>
      <c r="CS709" t="s">
        <v>108</v>
      </c>
      <c r="CT709" t="s">
        <v>108</v>
      </c>
      <c r="CU709" t="s">
        <v>108</v>
      </c>
      <c r="CV709" t="s">
        <v>108</v>
      </c>
      <c r="CW709" t="s">
        <v>108</v>
      </c>
      <c r="CX709" t="s">
        <v>108</v>
      </c>
      <c r="CY709" t="s">
        <v>108</v>
      </c>
      <c r="CZ709" t="s">
        <v>108</v>
      </c>
      <c r="DA709" t="s">
        <v>108</v>
      </c>
      <c r="DB709" t="s">
        <v>108</v>
      </c>
      <c r="DC709" t="s">
        <v>108</v>
      </c>
      <c r="DD709" t="s">
        <v>108</v>
      </c>
      <c r="DE709" t="s">
        <v>108</v>
      </c>
      <c r="DF709" t="s">
        <v>108</v>
      </c>
      <c r="DG709" t="s">
        <v>108</v>
      </c>
      <c r="DH709" t="s">
        <v>108</v>
      </c>
      <c r="DI709" t="s">
        <v>108</v>
      </c>
      <c r="DJ709" t="s">
        <v>108</v>
      </c>
      <c r="DK709" t="s">
        <v>108</v>
      </c>
      <c r="DL709" t="s">
        <v>108</v>
      </c>
      <c r="DM709" t="s">
        <v>108</v>
      </c>
      <c r="DN709" t="s">
        <v>108</v>
      </c>
      <c r="DO709" t="s">
        <v>108</v>
      </c>
      <c r="DP709" t="s">
        <v>108</v>
      </c>
      <c r="DQ709" t="s">
        <v>108</v>
      </c>
      <c r="DR709" t="s">
        <v>108</v>
      </c>
      <c r="DS709" t="s">
        <v>108</v>
      </c>
      <c r="DT709" t="s">
        <v>108</v>
      </c>
      <c r="DU709" t="s">
        <v>108</v>
      </c>
    </row>
    <row r="710" spans="1:125" x14ac:dyDescent="0.2">
      <c r="A710" t="e">
        <f ca="1">_xll.BFieldInfo($B$710)</f>
        <v>#NAME?</v>
      </c>
      <c r="B710" t="s">
        <v>111</v>
      </c>
      <c r="C710">
        <v>137264.12700000001</v>
      </c>
      <c r="D710">
        <v>122937.72500000001</v>
      </c>
      <c r="E710">
        <v>122937.72500000001</v>
      </c>
      <c r="F710">
        <v>122937.72500000001</v>
      </c>
      <c r="G710">
        <v>147476.34299999999</v>
      </c>
      <c r="H710">
        <v>147476.34299999999</v>
      </c>
      <c r="I710">
        <v>147476.34299999999</v>
      </c>
      <c r="J710">
        <v>161698.101</v>
      </c>
      <c r="K710">
        <v>161698.101</v>
      </c>
      <c r="L710">
        <v>161698.101</v>
      </c>
      <c r="M710">
        <v>157697.00399999999</v>
      </c>
      <c r="N710">
        <v>157697.00399999999</v>
      </c>
      <c r="O710">
        <v>157697.00399999999</v>
      </c>
      <c r="P710">
        <v>144988.65</v>
      </c>
      <c r="Q710">
        <v>144988.65</v>
      </c>
      <c r="R710">
        <v>144988.65</v>
      </c>
      <c r="S710">
        <v>144988.65</v>
      </c>
      <c r="T710">
        <v>136213.94699999999</v>
      </c>
      <c r="U710">
        <v>136213.94699999999</v>
      </c>
      <c r="V710">
        <v>136213.94699999999</v>
      </c>
      <c r="W710">
        <v>136213.94699999999</v>
      </c>
      <c r="X710">
        <v>128963.861</v>
      </c>
      <c r="Y710">
        <v>128963.861</v>
      </c>
      <c r="Z710">
        <v>128963.861</v>
      </c>
      <c r="AA710">
        <v>121560.102</v>
      </c>
      <c r="AB710">
        <v>121560.102</v>
      </c>
      <c r="AC710">
        <v>121560.102</v>
      </c>
      <c r="AD710">
        <v>121560.102</v>
      </c>
      <c r="AE710">
        <v>122789.576</v>
      </c>
      <c r="AF710">
        <v>122789.576</v>
      </c>
      <c r="AG710">
        <v>122789.576</v>
      </c>
      <c r="AH710">
        <v>122789.576</v>
      </c>
      <c r="AI710">
        <v>136680.492</v>
      </c>
      <c r="AJ710">
        <v>136680.492</v>
      </c>
      <c r="AK710">
        <v>136680.492</v>
      </c>
      <c r="AL710">
        <v>136680.492</v>
      </c>
      <c r="AM710">
        <v>124905.296</v>
      </c>
      <c r="AN710">
        <v>124905.296</v>
      </c>
      <c r="AO710">
        <v>124905.296</v>
      </c>
      <c r="AP710">
        <v>124905.296</v>
      </c>
      <c r="AQ710">
        <v>124059.6</v>
      </c>
      <c r="AR710">
        <v>124059.6</v>
      </c>
      <c r="AS710">
        <v>124059.6</v>
      </c>
      <c r="AT710">
        <v>124059.6</v>
      </c>
      <c r="AU710">
        <v>105632.15</v>
      </c>
      <c r="AV710">
        <v>105632.15</v>
      </c>
      <c r="AW710">
        <v>105632.15</v>
      </c>
      <c r="AX710">
        <v>99725.195999999996</v>
      </c>
      <c r="AY710">
        <v>99725.195999999996</v>
      </c>
      <c r="AZ710">
        <v>99725.195999999996</v>
      </c>
      <c r="BA710">
        <v>95794.944000000003</v>
      </c>
      <c r="BB710">
        <v>95794.944000000003</v>
      </c>
      <c r="BC710">
        <v>95794.944000000003</v>
      </c>
      <c r="BD710">
        <v>95794.944000000003</v>
      </c>
      <c r="BE710">
        <v>102686.122</v>
      </c>
      <c r="BF710">
        <v>102686.122</v>
      </c>
      <c r="BG710">
        <v>102686.122</v>
      </c>
      <c r="BH710">
        <v>110321.90399999999</v>
      </c>
      <c r="BI710">
        <v>110321.90399999999</v>
      </c>
      <c r="BJ710">
        <v>110321.90399999999</v>
      </c>
      <c r="BK710">
        <v>107129.352</v>
      </c>
      <c r="BL710">
        <v>107129.352</v>
      </c>
      <c r="BM710">
        <v>107129.352</v>
      </c>
      <c r="BN710">
        <v>90470.245999999999</v>
      </c>
      <c r="BO710">
        <v>90470.245999999999</v>
      </c>
      <c r="BP710">
        <v>90470.245999999999</v>
      </c>
      <c r="BQ710">
        <v>89536.926000000007</v>
      </c>
      <c r="BR710">
        <v>89536.926000000007</v>
      </c>
      <c r="BS710">
        <v>89536.926000000007</v>
      </c>
      <c r="BT710">
        <v>93396.24</v>
      </c>
      <c r="BU710">
        <v>93396.24</v>
      </c>
      <c r="BV710">
        <v>93396.24</v>
      </c>
      <c r="BW710">
        <v>90223.73</v>
      </c>
      <c r="BX710">
        <v>90223.73</v>
      </c>
      <c r="BY710">
        <v>90223.73</v>
      </c>
      <c r="BZ710">
        <v>92269.092000000004</v>
      </c>
      <c r="CA710">
        <v>92269.092000000004</v>
      </c>
      <c r="CB710">
        <v>92269.092000000004</v>
      </c>
      <c r="CC710">
        <v>98916.606</v>
      </c>
      <c r="CD710">
        <v>98916.606</v>
      </c>
      <c r="CE710">
        <v>98916.606</v>
      </c>
      <c r="CF710">
        <v>96892.851999999999</v>
      </c>
      <c r="CG710">
        <v>96892.851999999999</v>
      </c>
      <c r="CH710">
        <v>96892.851999999999</v>
      </c>
      <c r="CI710">
        <v>96098.512000000002</v>
      </c>
      <c r="CJ710">
        <v>96098.512000000002</v>
      </c>
      <c r="CK710">
        <v>96098.512000000002</v>
      </c>
      <c r="CL710">
        <v>95728.95</v>
      </c>
      <c r="CM710">
        <v>95728.95</v>
      </c>
      <c r="CN710">
        <v>95728.95</v>
      </c>
      <c r="CO710">
        <v>98960.4</v>
      </c>
      <c r="CP710">
        <v>98960.4</v>
      </c>
      <c r="CQ710">
        <v>98960.4</v>
      </c>
      <c r="CR710">
        <v>99939.225000000006</v>
      </c>
      <c r="CS710">
        <v>99939.225000000006</v>
      </c>
      <c r="CT710">
        <v>99939.225000000006</v>
      </c>
      <c r="CU710">
        <v>99939.225000000006</v>
      </c>
      <c r="CV710">
        <v>88448.167000000001</v>
      </c>
      <c r="CW710">
        <v>88448.167000000001</v>
      </c>
      <c r="CX710">
        <v>88448.167000000001</v>
      </c>
      <c r="CY710">
        <v>88448.167000000001</v>
      </c>
      <c r="CZ710">
        <v>92117</v>
      </c>
      <c r="DA710">
        <v>92117</v>
      </c>
      <c r="DB710">
        <v>92117</v>
      </c>
      <c r="DC710">
        <v>89273.652000000002</v>
      </c>
      <c r="DD710">
        <v>89273.652000000002</v>
      </c>
      <c r="DE710">
        <v>89273.652000000002</v>
      </c>
      <c r="DF710">
        <v>89273.652000000002</v>
      </c>
      <c r="DG710">
        <v>99689.22</v>
      </c>
      <c r="DH710">
        <v>99689.22</v>
      </c>
      <c r="DI710">
        <v>99689.22</v>
      </c>
      <c r="DJ710">
        <v>99689.22</v>
      </c>
      <c r="DK710">
        <v>102477.06200000001</v>
      </c>
      <c r="DL710">
        <v>102477.06200000001</v>
      </c>
      <c r="DM710">
        <v>102477.06200000001</v>
      </c>
      <c r="DN710">
        <v>102477.06200000001</v>
      </c>
      <c r="DO710">
        <v>89857.423999999999</v>
      </c>
      <c r="DP710">
        <v>89857.423999999999</v>
      </c>
      <c r="DQ710">
        <v>89857.423999999999</v>
      </c>
      <c r="DR710">
        <v>89857.423999999999</v>
      </c>
      <c r="DS710">
        <v>86992.944000000003</v>
      </c>
      <c r="DT710">
        <v>86992.944000000003</v>
      </c>
      <c r="DU710">
        <v>86992.944000000003</v>
      </c>
    </row>
    <row r="711" spans="1:125" x14ac:dyDescent="0.2">
      <c r="A711" t="e">
        <f ca="1">_xll.BFieldInfo($B$711)</f>
        <v>#NAME?</v>
      </c>
      <c r="B711" t="s">
        <v>109</v>
      </c>
      <c r="C711" t="s">
        <v>108</v>
      </c>
      <c r="D711" t="s">
        <v>108</v>
      </c>
      <c r="E711" t="s">
        <v>108</v>
      </c>
      <c r="F711" t="s">
        <v>108</v>
      </c>
      <c r="G711" t="s">
        <v>108</v>
      </c>
      <c r="H711" t="s">
        <v>108</v>
      </c>
      <c r="I711" t="s">
        <v>108</v>
      </c>
      <c r="J711" t="s">
        <v>108</v>
      </c>
      <c r="K711" t="s">
        <v>108</v>
      </c>
      <c r="L711" t="s">
        <v>108</v>
      </c>
      <c r="M711" t="s">
        <v>108</v>
      </c>
      <c r="N711" t="s">
        <v>108</v>
      </c>
      <c r="O711" t="s">
        <v>108</v>
      </c>
      <c r="P711" t="s">
        <v>108</v>
      </c>
      <c r="Q711" t="s">
        <v>108</v>
      </c>
      <c r="R711" t="s">
        <v>108</v>
      </c>
      <c r="S711" t="s">
        <v>108</v>
      </c>
      <c r="T711" t="s">
        <v>108</v>
      </c>
      <c r="U711" t="s">
        <v>108</v>
      </c>
      <c r="V711" t="s">
        <v>108</v>
      </c>
      <c r="W711" t="s">
        <v>108</v>
      </c>
      <c r="X711" t="s">
        <v>108</v>
      </c>
      <c r="Y711" t="s">
        <v>108</v>
      </c>
      <c r="Z711" t="s">
        <v>108</v>
      </c>
      <c r="AA711" t="s">
        <v>108</v>
      </c>
      <c r="AB711" t="s">
        <v>108</v>
      </c>
      <c r="AC711" t="s">
        <v>108</v>
      </c>
      <c r="AD711" t="s">
        <v>108</v>
      </c>
      <c r="AE711" t="s">
        <v>108</v>
      </c>
      <c r="AF711" t="s">
        <v>108</v>
      </c>
      <c r="AG711" t="s">
        <v>108</v>
      </c>
      <c r="AH711" t="s">
        <v>108</v>
      </c>
      <c r="AI711" t="s">
        <v>108</v>
      </c>
      <c r="AJ711" t="s">
        <v>108</v>
      </c>
      <c r="AK711" t="s">
        <v>108</v>
      </c>
      <c r="AL711" t="s">
        <v>108</v>
      </c>
      <c r="AM711" t="s">
        <v>108</v>
      </c>
      <c r="AN711" t="s">
        <v>108</v>
      </c>
      <c r="AO711" t="s">
        <v>108</v>
      </c>
      <c r="AP711" t="s">
        <v>108</v>
      </c>
      <c r="AQ711" t="s">
        <v>108</v>
      </c>
      <c r="AR711" t="s">
        <v>108</v>
      </c>
      <c r="AS711" t="s">
        <v>108</v>
      </c>
      <c r="AT711" t="s">
        <v>108</v>
      </c>
      <c r="AU711" t="s">
        <v>108</v>
      </c>
      <c r="AV711" t="s">
        <v>108</v>
      </c>
      <c r="AW711" t="s">
        <v>108</v>
      </c>
      <c r="AX711" t="s">
        <v>108</v>
      </c>
      <c r="AY711" t="s">
        <v>108</v>
      </c>
      <c r="AZ711" t="s">
        <v>108</v>
      </c>
      <c r="BA711" t="s">
        <v>108</v>
      </c>
      <c r="BB711" t="s">
        <v>108</v>
      </c>
      <c r="BC711" t="s">
        <v>108</v>
      </c>
      <c r="BD711" t="s">
        <v>108</v>
      </c>
      <c r="BE711" t="s">
        <v>108</v>
      </c>
      <c r="BF711" t="s">
        <v>108</v>
      </c>
      <c r="BG711" t="s">
        <v>108</v>
      </c>
      <c r="BH711" t="s">
        <v>108</v>
      </c>
      <c r="BI711" t="s">
        <v>108</v>
      </c>
      <c r="BJ711" t="s">
        <v>108</v>
      </c>
      <c r="BK711" t="s">
        <v>108</v>
      </c>
      <c r="BL711" t="s">
        <v>108</v>
      </c>
      <c r="BM711" t="s">
        <v>108</v>
      </c>
      <c r="BN711" t="s">
        <v>108</v>
      </c>
      <c r="BO711" t="s">
        <v>108</v>
      </c>
      <c r="BP711" t="s">
        <v>108</v>
      </c>
      <c r="BQ711" t="s">
        <v>108</v>
      </c>
      <c r="BR711" t="s">
        <v>108</v>
      </c>
      <c r="BS711" t="s">
        <v>108</v>
      </c>
      <c r="BT711" t="s">
        <v>108</v>
      </c>
      <c r="BU711" t="s">
        <v>108</v>
      </c>
      <c r="BV711" t="s">
        <v>108</v>
      </c>
      <c r="BW711" t="s">
        <v>108</v>
      </c>
      <c r="BX711" t="s">
        <v>108</v>
      </c>
      <c r="BY711" t="s">
        <v>108</v>
      </c>
      <c r="BZ711" t="s">
        <v>108</v>
      </c>
      <c r="CA711" t="s">
        <v>108</v>
      </c>
      <c r="CB711" t="s">
        <v>108</v>
      </c>
      <c r="CC711" t="s">
        <v>108</v>
      </c>
      <c r="CD711" t="s">
        <v>108</v>
      </c>
      <c r="CE711" t="s">
        <v>108</v>
      </c>
      <c r="CF711" t="s">
        <v>108</v>
      </c>
      <c r="CG711" t="s">
        <v>108</v>
      </c>
      <c r="CH711" t="s">
        <v>108</v>
      </c>
      <c r="CI711" t="s">
        <v>108</v>
      </c>
      <c r="CJ711" t="s">
        <v>108</v>
      </c>
      <c r="CK711" t="s">
        <v>108</v>
      </c>
      <c r="CL711" t="s">
        <v>108</v>
      </c>
      <c r="CM711" t="s">
        <v>108</v>
      </c>
      <c r="CN711" t="s">
        <v>108</v>
      </c>
      <c r="CO711" t="s">
        <v>108</v>
      </c>
      <c r="CP711" t="s">
        <v>108</v>
      </c>
      <c r="CQ711" t="s">
        <v>108</v>
      </c>
      <c r="CR711" t="s">
        <v>108</v>
      </c>
      <c r="CS711" t="s">
        <v>108</v>
      </c>
      <c r="CT711" t="s">
        <v>108</v>
      </c>
      <c r="CU711" t="s">
        <v>108</v>
      </c>
      <c r="CV711" t="s">
        <v>108</v>
      </c>
      <c r="CW711" t="s">
        <v>108</v>
      </c>
      <c r="CX711" t="s">
        <v>108</v>
      </c>
      <c r="CY711" t="s">
        <v>108</v>
      </c>
      <c r="CZ711" t="s">
        <v>108</v>
      </c>
      <c r="DA711" t="s">
        <v>108</v>
      </c>
      <c r="DB711" t="s">
        <v>108</v>
      </c>
      <c r="DC711" t="s">
        <v>108</v>
      </c>
      <c r="DD711" t="s">
        <v>108</v>
      </c>
      <c r="DE711" t="s">
        <v>108</v>
      </c>
      <c r="DF711" t="s">
        <v>108</v>
      </c>
      <c r="DG711" t="s">
        <v>108</v>
      </c>
      <c r="DH711" t="s">
        <v>108</v>
      </c>
      <c r="DI711" t="s">
        <v>108</v>
      </c>
      <c r="DJ711" t="s">
        <v>108</v>
      </c>
      <c r="DK711" t="s">
        <v>108</v>
      </c>
      <c r="DL711" t="s">
        <v>108</v>
      </c>
      <c r="DM711" t="s">
        <v>108</v>
      </c>
      <c r="DN711" t="s">
        <v>108</v>
      </c>
      <c r="DO711" t="s">
        <v>108</v>
      </c>
      <c r="DP711" t="s">
        <v>108</v>
      </c>
      <c r="DQ711" t="s">
        <v>108</v>
      </c>
      <c r="DR711" t="s">
        <v>108</v>
      </c>
      <c r="DS711" t="s">
        <v>108</v>
      </c>
      <c r="DT711" t="s">
        <v>108</v>
      </c>
      <c r="DU711" t="s">
        <v>108</v>
      </c>
    </row>
    <row r="712" spans="1:125" x14ac:dyDescent="0.2">
      <c r="A712" t="e">
        <f ca="1">_xll.BFieldInfo($B$712)</f>
        <v>#NAME?</v>
      </c>
      <c r="B712" t="s">
        <v>112</v>
      </c>
      <c r="C712" t="s">
        <v>108</v>
      </c>
      <c r="D712" t="s">
        <v>108</v>
      </c>
      <c r="E712" t="s">
        <v>108</v>
      </c>
      <c r="F712" t="s">
        <v>108</v>
      </c>
      <c r="G712" t="s">
        <v>108</v>
      </c>
      <c r="H712" t="s">
        <v>108</v>
      </c>
      <c r="I712" t="s">
        <v>108</v>
      </c>
      <c r="J712" t="s">
        <v>108</v>
      </c>
      <c r="K712" t="s">
        <v>108</v>
      </c>
      <c r="L712" t="s">
        <v>108</v>
      </c>
      <c r="M712" t="s">
        <v>108</v>
      </c>
      <c r="N712" t="s">
        <v>108</v>
      </c>
      <c r="O712" t="s">
        <v>108</v>
      </c>
      <c r="P712" t="s">
        <v>108</v>
      </c>
      <c r="Q712" t="s">
        <v>108</v>
      </c>
      <c r="R712" t="s">
        <v>108</v>
      </c>
      <c r="S712" t="s">
        <v>108</v>
      </c>
      <c r="T712" t="s">
        <v>108</v>
      </c>
      <c r="U712" t="s">
        <v>108</v>
      </c>
      <c r="V712" t="s">
        <v>108</v>
      </c>
      <c r="W712" t="s">
        <v>108</v>
      </c>
      <c r="X712" t="s">
        <v>108</v>
      </c>
      <c r="Y712" t="s">
        <v>108</v>
      </c>
      <c r="Z712" t="s">
        <v>108</v>
      </c>
      <c r="AA712" t="s">
        <v>108</v>
      </c>
      <c r="AB712" t="s">
        <v>108</v>
      </c>
      <c r="AC712" t="s">
        <v>108</v>
      </c>
      <c r="AD712" t="s">
        <v>108</v>
      </c>
      <c r="AE712" t="s">
        <v>108</v>
      </c>
      <c r="AF712" t="s">
        <v>108</v>
      </c>
      <c r="AG712" t="s">
        <v>108</v>
      </c>
      <c r="AH712" t="s">
        <v>108</v>
      </c>
      <c r="AI712" t="s">
        <v>108</v>
      </c>
      <c r="AJ712" t="s">
        <v>108</v>
      </c>
      <c r="AK712" t="s">
        <v>108</v>
      </c>
      <c r="AL712" t="s">
        <v>108</v>
      </c>
      <c r="AM712" t="s">
        <v>108</v>
      </c>
      <c r="AN712" t="s">
        <v>108</v>
      </c>
      <c r="AO712" t="s">
        <v>108</v>
      </c>
      <c r="AP712" t="s">
        <v>108</v>
      </c>
      <c r="AQ712" t="s">
        <v>108</v>
      </c>
      <c r="AR712" t="s">
        <v>108</v>
      </c>
      <c r="AS712" t="s">
        <v>108</v>
      </c>
      <c r="AT712" t="s">
        <v>108</v>
      </c>
      <c r="AU712" t="s">
        <v>108</v>
      </c>
      <c r="AV712" t="s">
        <v>108</v>
      </c>
      <c r="AW712" t="s">
        <v>108</v>
      </c>
      <c r="AX712" t="s">
        <v>108</v>
      </c>
      <c r="AY712" t="s">
        <v>108</v>
      </c>
      <c r="AZ712" t="s">
        <v>108</v>
      </c>
      <c r="BA712" t="s">
        <v>108</v>
      </c>
      <c r="BB712" t="s">
        <v>108</v>
      </c>
      <c r="BC712" t="s">
        <v>108</v>
      </c>
      <c r="BD712" t="s">
        <v>108</v>
      </c>
      <c r="BE712" t="s">
        <v>108</v>
      </c>
      <c r="BF712" t="s">
        <v>108</v>
      </c>
      <c r="BG712" t="s">
        <v>108</v>
      </c>
      <c r="BH712" t="s">
        <v>108</v>
      </c>
      <c r="BI712" t="s">
        <v>108</v>
      </c>
      <c r="BJ712" t="s">
        <v>108</v>
      </c>
      <c r="BK712" t="s">
        <v>108</v>
      </c>
      <c r="BL712" t="s">
        <v>108</v>
      </c>
      <c r="BM712" t="s">
        <v>108</v>
      </c>
      <c r="BN712" t="s">
        <v>108</v>
      </c>
      <c r="BO712" t="s">
        <v>108</v>
      </c>
      <c r="BP712" t="s">
        <v>108</v>
      </c>
      <c r="BQ712" t="s">
        <v>108</v>
      </c>
      <c r="BR712" t="s">
        <v>108</v>
      </c>
      <c r="BS712" t="s">
        <v>108</v>
      </c>
      <c r="BT712" t="s">
        <v>108</v>
      </c>
      <c r="BU712" t="s">
        <v>108</v>
      </c>
      <c r="BV712" t="s">
        <v>108</v>
      </c>
      <c r="BW712" t="s">
        <v>108</v>
      </c>
      <c r="BX712" t="s">
        <v>108</v>
      </c>
      <c r="BY712" t="s">
        <v>108</v>
      </c>
      <c r="BZ712" t="s">
        <v>108</v>
      </c>
      <c r="CA712" t="s">
        <v>108</v>
      </c>
      <c r="CB712" t="s">
        <v>108</v>
      </c>
      <c r="CC712" t="s">
        <v>108</v>
      </c>
      <c r="CD712" t="s">
        <v>108</v>
      </c>
      <c r="CE712" t="s">
        <v>108</v>
      </c>
      <c r="CF712" t="s">
        <v>108</v>
      </c>
      <c r="CG712" t="s">
        <v>108</v>
      </c>
      <c r="CH712" t="s">
        <v>108</v>
      </c>
      <c r="CI712" t="s">
        <v>108</v>
      </c>
      <c r="CJ712" t="s">
        <v>108</v>
      </c>
      <c r="CK712" t="s">
        <v>108</v>
      </c>
      <c r="CL712" t="s">
        <v>108</v>
      </c>
      <c r="CM712" t="s">
        <v>108</v>
      </c>
      <c r="CN712" t="s">
        <v>108</v>
      </c>
      <c r="CO712" t="s">
        <v>108</v>
      </c>
      <c r="CP712" t="s">
        <v>108</v>
      </c>
      <c r="CQ712" t="s">
        <v>108</v>
      </c>
      <c r="CR712" t="s">
        <v>108</v>
      </c>
      <c r="CS712" t="s">
        <v>108</v>
      </c>
      <c r="CT712" t="s">
        <v>108</v>
      </c>
      <c r="CU712" t="s">
        <v>108</v>
      </c>
      <c r="CV712" t="s">
        <v>108</v>
      </c>
      <c r="CW712" t="s">
        <v>108</v>
      </c>
      <c r="CX712" t="s">
        <v>108</v>
      </c>
      <c r="CY712" t="s">
        <v>108</v>
      </c>
      <c r="CZ712" t="s">
        <v>108</v>
      </c>
      <c r="DA712" t="s">
        <v>108</v>
      </c>
      <c r="DB712" t="s">
        <v>108</v>
      </c>
      <c r="DC712" t="s">
        <v>108</v>
      </c>
      <c r="DD712" t="s">
        <v>108</v>
      </c>
      <c r="DE712" t="s">
        <v>108</v>
      </c>
      <c r="DF712" t="s">
        <v>108</v>
      </c>
      <c r="DG712" t="s">
        <v>108</v>
      </c>
      <c r="DH712" t="s">
        <v>108</v>
      </c>
      <c r="DI712" t="s">
        <v>108</v>
      </c>
      <c r="DJ712" t="s">
        <v>108</v>
      </c>
      <c r="DK712" t="s">
        <v>108</v>
      </c>
      <c r="DL712" t="s">
        <v>108</v>
      </c>
      <c r="DM712" t="s">
        <v>108</v>
      </c>
      <c r="DN712" t="s">
        <v>108</v>
      </c>
      <c r="DO712" t="s">
        <v>108</v>
      </c>
      <c r="DP712" t="s">
        <v>108</v>
      </c>
      <c r="DQ712" t="s">
        <v>108</v>
      </c>
      <c r="DR712" t="s">
        <v>108</v>
      </c>
      <c r="DS712" t="s">
        <v>108</v>
      </c>
      <c r="DT712" t="s">
        <v>108</v>
      </c>
      <c r="DU712" t="s">
        <v>108</v>
      </c>
    </row>
    <row r="713" spans="1:125" x14ac:dyDescent="0.2">
      <c r="A713" t="e">
        <f ca="1">_xll.BFieldInfo($B$713)</f>
        <v>#NAME?</v>
      </c>
      <c r="B713" t="s">
        <v>113</v>
      </c>
      <c r="C713" t="s">
        <v>108</v>
      </c>
      <c r="D713" t="s">
        <v>108</v>
      </c>
      <c r="E713" t="s">
        <v>108</v>
      </c>
      <c r="F713" t="s">
        <v>108</v>
      </c>
      <c r="G713" t="s">
        <v>108</v>
      </c>
      <c r="H713" t="s">
        <v>108</v>
      </c>
      <c r="I713" t="s">
        <v>108</v>
      </c>
      <c r="J713" t="s">
        <v>108</v>
      </c>
      <c r="K713" t="s">
        <v>108</v>
      </c>
      <c r="L713" t="s">
        <v>108</v>
      </c>
      <c r="M713" t="s">
        <v>108</v>
      </c>
      <c r="N713" t="s">
        <v>108</v>
      </c>
      <c r="O713" t="s">
        <v>108</v>
      </c>
      <c r="P713" t="s">
        <v>108</v>
      </c>
      <c r="Q713" t="s">
        <v>108</v>
      </c>
      <c r="R713" t="s">
        <v>108</v>
      </c>
      <c r="S713" t="s">
        <v>108</v>
      </c>
      <c r="T713" t="s">
        <v>108</v>
      </c>
      <c r="U713" t="s">
        <v>108</v>
      </c>
      <c r="V713" t="s">
        <v>108</v>
      </c>
      <c r="W713" t="s">
        <v>108</v>
      </c>
      <c r="X713" t="s">
        <v>108</v>
      </c>
      <c r="Y713" t="s">
        <v>108</v>
      </c>
      <c r="Z713" t="s">
        <v>108</v>
      </c>
      <c r="AA713" t="s">
        <v>108</v>
      </c>
      <c r="AB713" t="s">
        <v>108</v>
      </c>
      <c r="AC713" t="s">
        <v>108</v>
      </c>
      <c r="AD713" t="s">
        <v>108</v>
      </c>
      <c r="AE713" t="s">
        <v>108</v>
      </c>
      <c r="AF713" t="s">
        <v>108</v>
      </c>
      <c r="AG713" t="s">
        <v>108</v>
      </c>
      <c r="AH713" t="s">
        <v>108</v>
      </c>
      <c r="AI713" t="s">
        <v>108</v>
      </c>
      <c r="AJ713" t="s">
        <v>108</v>
      </c>
      <c r="AK713" t="s">
        <v>108</v>
      </c>
      <c r="AL713" t="s">
        <v>108</v>
      </c>
      <c r="AM713" t="s">
        <v>108</v>
      </c>
      <c r="AN713" t="s">
        <v>108</v>
      </c>
      <c r="AO713" t="s">
        <v>108</v>
      </c>
      <c r="AP713" t="s">
        <v>108</v>
      </c>
      <c r="AQ713" t="s">
        <v>108</v>
      </c>
      <c r="AR713" t="s">
        <v>108</v>
      </c>
      <c r="AS713" t="s">
        <v>108</v>
      </c>
      <c r="AT713" t="s">
        <v>108</v>
      </c>
      <c r="AU713" t="s">
        <v>108</v>
      </c>
      <c r="AV713" t="s">
        <v>108</v>
      </c>
      <c r="AW713" t="s">
        <v>108</v>
      </c>
      <c r="AX713" t="s">
        <v>108</v>
      </c>
      <c r="AY713" t="s">
        <v>108</v>
      </c>
      <c r="AZ713" t="s">
        <v>108</v>
      </c>
      <c r="BA713" t="s">
        <v>108</v>
      </c>
      <c r="BB713" t="s">
        <v>108</v>
      </c>
      <c r="BC713" t="s">
        <v>108</v>
      </c>
      <c r="BD713" t="s">
        <v>108</v>
      </c>
      <c r="BE713" t="s">
        <v>108</v>
      </c>
      <c r="BF713" t="s">
        <v>108</v>
      </c>
      <c r="BG713" t="s">
        <v>108</v>
      </c>
      <c r="BH713" t="s">
        <v>108</v>
      </c>
      <c r="BI713" t="s">
        <v>108</v>
      </c>
      <c r="BJ713" t="s">
        <v>108</v>
      </c>
      <c r="BK713" t="s">
        <v>108</v>
      </c>
      <c r="BL713" t="s">
        <v>108</v>
      </c>
      <c r="BM713" t="s">
        <v>108</v>
      </c>
      <c r="BN713" t="s">
        <v>108</v>
      </c>
      <c r="BO713" t="s">
        <v>108</v>
      </c>
      <c r="BP713" t="s">
        <v>108</v>
      </c>
      <c r="BQ713" t="s">
        <v>108</v>
      </c>
      <c r="BR713" t="s">
        <v>108</v>
      </c>
      <c r="BS713" t="s">
        <v>108</v>
      </c>
      <c r="BT713" t="s">
        <v>108</v>
      </c>
      <c r="BU713" t="s">
        <v>108</v>
      </c>
      <c r="BV713" t="s">
        <v>108</v>
      </c>
      <c r="BW713" t="s">
        <v>108</v>
      </c>
      <c r="BX713" t="s">
        <v>108</v>
      </c>
      <c r="BY713" t="s">
        <v>108</v>
      </c>
      <c r="BZ713" t="s">
        <v>108</v>
      </c>
      <c r="CA713" t="s">
        <v>108</v>
      </c>
      <c r="CB713" t="s">
        <v>108</v>
      </c>
      <c r="CC713" t="s">
        <v>108</v>
      </c>
      <c r="CD713" t="s">
        <v>108</v>
      </c>
      <c r="CE713" t="s">
        <v>108</v>
      </c>
      <c r="CF713" t="s">
        <v>108</v>
      </c>
      <c r="CG713" t="s">
        <v>108</v>
      </c>
      <c r="CH713" t="s">
        <v>108</v>
      </c>
      <c r="CI713" t="s">
        <v>108</v>
      </c>
      <c r="CJ713" t="s">
        <v>108</v>
      </c>
      <c r="CK713" t="s">
        <v>108</v>
      </c>
      <c r="CL713" t="s">
        <v>108</v>
      </c>
      <c r="CM713" t="s">
        <v>108</v>
      </c>
      <c r="CN713" t="s">
        <v>108</v>
      </c>
      <c r="CO713" t="s">
        <v>108</v>
      </c>
      <c r="CP713" t="s">
        <v>108</v>
      </c>
      <c r="CQ713" t="s">
        <v>108</v>
      </c>
      <c r="CR713" t="s">
        <v>108</v>
      </c>
      <c r="CS713" t="s">
        <v>108</v>
      </c>
      <c r="CT713" t="s">
        <v>108</v>
      </c>
      <c r="CU713" t="s">
        <v>108</v>
      </c>
      <c r="CV713" t="s">
        <v>108</v>
      </c>
      <c r="CW713" t="s">
        <v>108</v>
      </c>
      <c r="CX713" t="s">
        <v>108</v>
      </c>
      <c r="CY713" t="s">
        <v>108</v>
      </c>
      <c r="CZ713" t="s">
        <v>108</v>
      </c>
      <c r="DA713" t="s">
        <v>108</v>
      </c>
      <c r="DB713" t="s">
        <v>108</v>
      </c>
      <c r="DC713" t="s">
        <v>108</v>
      </c>
      <c r="DD713" t="s">
        <v>108</v>
      </c>
      <c r="DE713" t="s">
        <v>108</v>
      </c>
      <c r="DF713" t="s">
        <v>108</v>
      </c>
      <c r="DG713" t="s">
        <v>108</v>
      </c>
      <c r="DH713" t="s">
        <v>108</v>
      </c>
      <c r="DI713" t="s">
        <v>108</v>
      </c>
      <c r="DJ713" t="s">
        <v>108</v>
      </c>
      <c r="DK713" t="s">
        <v>108</v>
      </c>
      <c r="DL713" t="s">
        <v>108</v>
      </c>
      <c r="DM713" t="s">
        <v>108</v>
      </c>
      <c r="DN713" t="s">
        <v>108</v>
      </c>
      <c r="DO713" t="s">
        <v>108</v>
      </c>
      <c r="DP713" t="s">
        <v>108</v>
      </c>
      <c r="DQ713" t="s">
        <v>108</v>
      </c>
      <c r="DR713" t="s">
        <v>108</v>
      </c>
      <c r="DS713" t="s">
        <v>108</v>
      </c>
      <c r="DT713" t="s">
        <v>108</v>
      </c>
      <c r="DU713" t="s">
        <v>108</v>
      </c>
    </row>
    <row r="714" spans="1:125" x14ac:dyDescent="0.2">
      <c r="A714" t="e">
        <f ca="1">_xll.BFieldInfo($B$714)</f>
        <v>#NAME?</v>
      </c>
      <c r="B714" t="s">
        <v>114</v>
      </c>
      <c r="C714" t="s">
        <v>108</v>
      </c>
      <c r="D714" t="s">
        <v>108</v>
      </c>
      <c r="E714" t="s">
        <v>108</v>
      </c>
      <c r="F714" t="s">
        <v>108</v>
      </c>
      <c r="G714" t="s">
        <v>108</v>
      </c>
      <c r="H714" t="s">
        <v>108</v>
      </c>
      <c r="I714" t="s">
        <v>108</v>
      </c>
      <c r="J714" t="s">
        <v>108</v>
      </c>
      <c r="K714" t="s">
        <v>108</v>
      </c>
      <c r="L714" t="s">
        <v>108</v>
      </c>
      <c r="M714" t="s">
        <v>108</v>
      </c>
      <c r="N714" t="s">
        <v>108</v>
      </c>
      <c r="O714" t="s">
        <v>108</v>
      </c>
      <c r="P714" t="s">
        <v>108</v>
      </c>
      <c r="Q714" t="s">
        <v>108</v>
      </c>
      <c r="R714" t="s">
        <v>108</v>
      </c>
      <c r="S714" t="s">
        <v>108</v>
      </c>
      <c r="T714" t="s">
        <v>108</v>
      </c>
      <c r="U714" t="s">
        <v>108</v>
      </c>
      <c r="V714" t="s">
        <v>108</v>
      </c>
      <c r="W714" t="s">
        <v>108</v>
      </c>
      <c r="X714" t="s">
        <v>108</v>
      </c>
      <c r="Y714" t="s">
        <v>108</v>
      </c>
      <c r="Z714" t="s">
        <v>108</v>
      </c>
      <c r="AA714" t="s">
        <v>108</v>
      </c>
      <c r="AB714" t="s">
        <v>108</v>
      </c>
      <c r="AC714" t="s">
        <v>108</v>
      </c>
      <c r="AD714" t="s">
        <v>108</v>
      </c>
      <c r="AE714" t="s">
        <v>108</v>
      </c>
      <c r="AF714" t="s">
        <v>108</v>
      </c>
      <c r="AG714" t="s">
        <v>108</v>
      </c>
      <c r="AH714" t="s">
        <v>108</v>
      </c>
      <c r="AI714" t="s">
        <v>108</v>
      </c>
      <c r="AJ714" t="s">
        <v>108</v>
      </c>
      <c r="AK714" t="s">
        <v>108</v>
      </c>
      <c r="AL714" t="s">
        <v>108</v>
      </c>
      <c r="AM714" t="s">
        <v>108</v>
      </c>
      <c r="AN714" t="s">
        <v>108</v>
      </c>
      <c r="AO714" t="s">
        <v>108</v>
      </c>
      <c r="AP714" t="s">
        <v>108</v>
      </c>
      <c r="AQ714" t="s">
        <v>108</v>
      </c>
      <c r="AR714" t="s">
        <v>108</v>
      </c>
      <c r="AS714" t="s">
        <v>108</v>
      </c>
      <c r="AT714" t="s">
        <v>108</v>
      </c>
      <c r="AU714" t="s">
        <v>108</v>
      </c>
      <c r="AV714" t="s">
        <v>108</v>
      </c>
      <c r="AW714" t="s">
        <v>108</v>
      </c>
      <c r="AX714" t="s">
        <v>108</v>
      </c>
      <c r="AY714" t="s">
        <v>108</v>
      </c>
      <c r="AZ714" t="s">
        <v>108</v>
      </c>
      <c r="BA714" t="s">
        <v>108</v>
      </c>
      <c r="BB714" t="s">
        <v>108</v>
      </c>
      <c r="BC714" t="s">
        <v>108</v>
      </c>
      <c r="BD714" t="s">
        <v>108</v>
      </c>
      <c r="BE714" t="s">
        <v>108</v>
      </c>
      <c r="BF714" t="s">
        <v>108</v>
      </c>
      <c r="BG714" t="s">
        <v>108</v>
      </c>
      <c r="BH714" t="s">
        <v>108</v>
      </c>
      <c r="BI714" t="s">
        <v>108</v>
      </c>
      <c r="BJ714" t="s">
        <v>108</v>
      </c>
      <c r="BK714" t="s">
        <v>108</v>
      </c>
      <c r="BL714" t="s">
        <v>108</v>
      </c>
      <c r="BM714" t="s">
        <v>108</v>
      </c>
      <c r="BN714" t="s">
        <v>108</v>
      </c>
      <c r="BO714" t="s">
        <v>108</v>
      </c>
      <c r="BP714" t="s">
        <v>108</v>
      </c>
      <c r="BQ714" t="s">
        <v>108</v>
      </c>
      <c r="BR714" t="s">
        <v>108</v>
      </c>
      <c r="BS714" t="s">
        <v>108</v>
      </c>
      <c r="BT714" t="s">
        <v>108</v>
      </c>
      <c r="BU714" t="s">
        <v>108</v>
      </c>
      <c r="BV714" t="s">
        <v>108</v>
      </c>
      <c r="BW714" t="s">
        <v>108</v>
      </c>
      <c r="BX714" t="s">
        <v>108</v>
      </c>
      <c r="BY714" t="s">
        <v>108</v>
      </c>
      <c r="BZ714" t="s">
        <v>108</v>
      </c>
      <c r="CA714" t="s">
        <v>108</v>
      </c>
      <c r="CB714" t="s">
        <v>108</v>
      </c>
      <c r="CC714" t="s">
        <v>108</v>
      </c>
      <c r="CD714" t="s">
        <v>108</v>
      </c>
      <c r="CE714" t="s">
        <v>108</v>
      </c>
      <c r="CF714" t="s">
        <v>108</v>
      </c>
      <c r="CG714" t="s">
        <v>108</v>
      </c>
      <c r="CH714" t="s">
        <v>108</v>
      </c>
      <c r="CI714" t="s">
        <v>108</v>
      </c>
      <c r="CJ714" t="s">
        <v>108</v>
      </c>
      <c r="CK714" t="s">
        <v>108</v>
      </c>
      <c r="CL714" t="s">
        <v>108</v>
      </c>
      <c r="CM714" t="s">
        <v>108</v>
      </c>
      <c r="CN714" t="s">
        <v>108</v>
      </c>
      <c r="CO714" t="s">
        <v>108</v>
      </c>
      <c r="CP714" t="s">
        <v>108</v>
      </c>
      <c r="CQ714" t="s">
        <v>108</v>
      </c>
      <c r="CR714" t="s">
        <v>108</v>
      </c>
      <c r="CS714" t="s">
        <v>108</v>
      </c>
      <c r="CT714" t="s">
        <v>108</v>
      </c>
      <c r="CU714" t="s">
        <v>108</v>
      </c>
      <c r="CV714" t="s">
        <v>108</v>
      </c>
      <c r="CW714" t="s">
        <v>108</v>
      </c>
      <c r="CX714" t="s">
        <v>108</v>
      </c>
      <c r="CY714" t="s">
        <v>108</v>
      </c>
      <c r="CZ714" t="s">
        <v>108</v>
      </c>
      <c r="DA714" t="s">
        <v>108</v>
      </c>
      <c r="DB714" t="s">
        <v>108</v>
      </c>
      <c r="DC714" t="s">
        <v>108</v>
      </c>
      <c r="DD714" t="s">
        <v>108</v>
      </c>
      <c r="DE714" t="s">
        <v>108</v>
      </c>
      <c r="DF714" t="s">
        <v>108</v>
      </c>
      <c r="DG714" t="s">
        <v>108</v>
      </c>
      <c r="DH714" t="s">
        <v>108</v>
      </c>
      <c r="DI714" t="s">
        <v>108</v>
      </c>
      <c r="DJ714" t="s">
        <v>108</v>
      </c>
      <c r="DK714" t="s">
        <v>108</v>
      </c>
      <c r="DL714" t="s">
        <v>108</v>
      </c>
      <c r="DM714" t="s">
        <v>108</v>
      </c>
      <c r="DN714" t="s">
        <v>108</v>
      </c>
      <c r="DO714" t="s">
        <v>108</v>
      </c>
      <c r="DP714" t="s">
        <v>108</v>
      </c>
      <c r="DQ714" t="s">
        <v>108</v>
      </c>
      <c r="DR714" t="s">
        <v>108</v>
      </c>
      <c r="DS714" t="s">
        <v>108</v>
      </c>
      <c r="DT714" t="s">
        <v>108</v>
      </c>
      <c r="DU714" t="s">
        <v>108</v>
      </c>
    </row>
    <row r="715" spans="1:125" x14ac:dyDescent="0.2">
      <c r="A715" t="e">
        <f ca="1">_xll.BFieldInfo($B$715)</f>
        <v>#NAME?</v>
      </c>
      <c r="B715" t="s">
        <v>115</v>
      </c>
      <c r="C715">
        <v>961.1</v>
      </c>
      <c r="D715">
        <v>1693.6</v>
      </c>
      <c r="E715">
        <v>1693.6</v>
      </c>
      <c r="F715">
        <v>1693.6</v>
      </c>
      <c r="G715">
        <v>2292.6</v>
      </c>
      <c r="H715">
        <v>2292.6</v>
      </c>
      <c r="I715">
        <v>2292.6</v>
      </c>
      <c r="J715">
        <v>2409.3000000000002</v>
      </c>
      <c r="K715">
        <v>2409.3000000000002</v>
      </c>
      <c r="L715">
        <v>2409.3000000000002</v>
      </c>
      <c r="M715">
        <v>2273.9</v>
      </c>
      <c r="N715">
        <v>2273.9</v>
      </c>
      <c r="O715">
        <v>2273.9</v>
      </c>
      <c r="P715">
        <v>2094</v>
      </c>
      <c r="Q715">
        <v>2094</v>
      </c>
      <c r="R715">
        <v>2094</v>
      </c>
      <c r="S715">
        <v>2094</v>
      </c>
      <c r="T715">
        <v>1999.5</v>
      </c>
      <c r="U715">
        <v>1999.5</v>
      </c>
      <c r="V715">
        <v>1999.5</v>
      </c>
      <c r="W715">
        <v>1999.5</v>
      </c>
      <c r="X715">
        <v>2417.6999999999998</v>
      </c>
      <c r="Y715">
        <v>2417.6999999999998</v>
      </c>
      <c r="Z715">
        <v>2417.6999999999998</v>
      </c>
      <c r="AA715">
        <v>2262.3000000000002</v>
      </c>
      <c r="AB715">
        <v>2262.3000000000002</v>
      </c>
      <c r="AC715">
        <v>2262.3000000000002</v>
      </c>
      <c r="AD715">
        <v>2262.3000000000002</v>
      </c>
      <c r="AE715">
        <v>2143.1</v>
      </c>
      <c r="AF715">
        <v>2143.1</v>
      </c>
      <c r="AG715">
        <v>2143.1</v>
      </c>
      <c r="AH715">
        <v>2143.1</v>
      </c>
      <c r="AI715">
        <v>2144.1999999999998</v>
      </c>
      <c r="AJ715">
        <v>2144.1999999999998</v>
      </c>
      <c r="AK715">
        <v>2144.1999999999998</v>
      </c>
      <c r="AL715">
        <v>2144.1999999999998</v>
      </c>
      <c r="AM715">
        <v>3079.4</v>
      </c>
      <c r="AN715">
        <v>3079.4</v>
      </c>
      <c r="AO715">
        <v>3079.4</v>
      </c>
      <c r="AP715">
        <v>3079.4</v>
      </c>
      <c r="AQ715">
        <v>2295.1</v>
      </c>
      <c r="AR715">
        <v>2295.1</v>
      </c>
      <c r="AS715">
        <v>2295.1</v>
      </c>
      <c r="AT715">
        <v>2295.1</v>
      </c>
      <c r="AU715">
        <v>2034</v>
      </c>
      <c r="AV715">
        <v>2034</v>
      </c>
      <c r="AW715">
        <v>2034</v>
      </c>
      <c r="AX715">
        <v>1969</v>
      </c>
      <c r="AY715">
        <v>1969</v>
      </c>
      <c r="AZ715">
        <v>1969</v>
      </c>
      <c r="BA715">
        <v>2137.3000000000002</v>
      </c>
      <c r="BB715">
        <v>2137.3000000000002</v>
      </c>
      <c r="BC715">
        <v>2137.3000000000002</v>
      </c>
      <c r="BD715">
        <v>2137.3000000000002</v>
      </c>
      <c r="BE715">
        <v>1857.9</v>
      </c>
      <c r="BF715">
        <v>1857.9</v>
      </c>
      <c r="BG715">
        <v>1857.9</v>
      </c>
      <c r="BH715">
        <v>1780.3</v>
      </c>
      <c r="BI715">
        <v>1780.3</v>
      </c>
      <c r="BJ715">
        <v>1780.3</v>
      </c>
      <c r="BK715">
        <v>1880.4</v>
      </c>
      <c r="BL715">
        <v>1880.4</v>
      </c>
      <c r="BM715">
        <v>1880.4</v>
      </c>
      <c r="BN715">
        <v>2030.3</v>
      </c>
      <c r="BO715">
        <v>2030.3</v>
      </c>
      <c r="BP715">
        <v>2030.3</v>
      </c>
      <c r="BQ715">
        <v>1849.3</v>
      </c>
      <c r="BR715">
        <v>1849.3</v>
      </c>
      <c r="BS715">
        <v>1849.3</v>
      </c>
      <c r="BT715">
        <v>1385.5</v>
      </c>
      <c r="BU715">
        <v>1385.5</v>
      </c>
      <c r="BV715">
        <v>1385.5</v>
      </c>
      <c r="BW715">
        <v>1751.7</v>
      </c>
      <c r="BX715">
        <v>1751.7</v>
      </c>
      <c r="BY715">
        <v>1751.7</v>
      </c>
      <c r="BZ715">
        <v>2072.5</v>
      </c>
      <c r="CA715">
        <v>2072.5</v>
      </c>
      <c r="CB715">
        <v>2072.5</v>
      </c>
      <c r="CC715">
        <v>2189</v>
      </c>
      <c r="CD715">
        <v>2189</v>
      </c>
      <c r="CE715">
        <v>2189</v>
      </c>
      <c r="CF715">
        <v>1936</v>
      </c>
      <c r="CG715">
        <v>1936</v>
      </c>
      <c r="CH715">
        <v>1936</v>
      </c>
      <c r="CI715">
        <v>2200.4</v>
      </c>
      <c r="CJ715">
        <v>2200.4</v>
      </c>
      <c r="CK715">
        <v>2200.4</v>
      </c>
      <c r="CL715">
        <v>2416.6999999999998</v>
      </c>
      <c r="CM715">
        <v>2416.6999999999998</v>
      </c>
      <c r="CN715">
        <v>2416.6999999999998</v>
      </c>
      <c r="CO715">
        <v>2197.6999999999998</v>
      </c>
      <c r="CP715">
        <v>2197.6999999999998</v>
      </c>
      <c r="CQ715">
        <v>2197.6999999999998</v>
      </c>
      <c r="CR715">
        <v>1949.5</v>
      </c>
      <c r="CS715">
        <v>1949.5</v>
      </c>
      <c r="CT715">
        <v>1949.5</v>
      </c>
      <c r="CU715">
        <v>1949.5</v>
      </c>
      <c r="CV715">
        <v>2197.8000000000002</v>
      </c>
      <c r="CW715">
        <v>2197.8000000000002</v>
      </c>
      <c r="CX715">
        <v>2197.8000000000002</v>
      </c>
      <c r="CY715">
        <v>2197.8000000000002</v>
      </c>
      <c r="CZ715">
        <v>2287.1999999999998</v>
      </c>
      <c r="DA715">
        <v>2287.1999999999998</v>
      </c>
      <c r="DB715">
        <v>2287.1999999999998</v>
      </c>
      <c r="DC715">
        <v>2155</v>
      </c>
      <c r="DD715">
        <v>2155</v>
      </c>
      <c r="DE715">
        <v>2155</v>
      </c>
      <c r="DF715">
        <v>2155</v>
      </c>
      <c r="DG715">
        <v>1964.6</v>
      </c>
      <c r="DH715">
        <v>1964.6</v>
      </c>
      <c r="DI715">
        <v>1964.6</v>
      </c>
      <c r="DJ715">
        <v>1964.6</v>
      </c>
      <c r="DK715">
        <v>2120</v>
      </c>
      <c r="DL715">
        <v>2120</v>
      </c>
      <c r="DM715">
        <v>2120</v>
      </c>
      <c r="DN715">
        <v>2120</v>
      </c>
      <c r="DO715">
        <v>2394.6999999999998</v>
      </c>
      <c r="DP715">
        <v>2394.6999999999998</v>
      </c>
      <c r="DQ715">
        <v>2394.6999999999998</v>
      </c>
      <c r="DR715">
        <v>2394.6999999999998</v>
      </c>
      <c r="DS715">
        <v>2189.1</v>
      </c>
      <c r="DT715">
        <v>2189.1</v>
      </c>
      <c r="DU715">
        <v>2189.1</v>
      </c>
    </row>
    <row r="716" spans="1:125" x14ac:dyDescent="0.2">
      <c r="A716" t="e">
        <f ca="1">_xll.BFieldInfo($B$716)</f>
        <v>#NAME?</v>
      </c>
      <c r="B716" t="s">
        <v>116</v>
      </c>
      <c r="C716" t="s">
        <v>108</v>
      </c>
      <c r="D716" t="s">
        <v>108</v>
      </c>
      <c r="E716" t="s">
        <v>108</v>
      </c>
      <c r="F716" t="s">
        <v>108</v>
      </c>
      <c r="G716" t="s">
        <v>108</v>
      </c>
      <c r="H716" t="s">
        <v>108</v>
      </c>
      <c r="I716" t="s">
        <v>108</v>
      </c>
      <c r="J716" t="s">
        <v>108</v>
      </c>
      <c r="K716" t="s">
        <v>108</v>
      </c>
      <c r="L716" t="s">
        <v>108</v>
      </c>
      <c r="M716" t="s">
        <v>108</v>
      </c>
      <c r="N716" t="s">
        <v>108</v>
      </c>
      <c r="O716" t="s">
        <v>108</v>
      </c>
      <c r="P716" t="s">
        <v>108</v>
      </c>
      <c r="Q716" t="s">
        <v>108</v>
      </c>
      <c r="R716" t="s">
        <v>108</v>
      </c>
      <c r="S716" t="s">
        <v>108</v>
      </c>
      <c r="T716" t="s">
        <v>108</v>
      </c>
      <c r="U716" t="s">
        <v>108</v>
      </c>
      <c r="V716" t="s">
        <v>108</v>
      </c>
      <c r="W716" t="s">
        <v>108</v>
      </c>
      <c r="X716" t="s">
        <v>108</v>
      </c>
      <c r="Y716" t="s">
        <v>108</v>
      </c>
      <c r="Z716" t="s">
        <v>108</v>
      </c>
      <c r="AA716" t="s">
        <v>108</v>
      </c>
      <c r="AB716" t="s">
        <v>108</v>
      </c>
      <c r="AC716" t="s">
        <v>108</v>
      </c>
      <c r="AD716" t="s">
        <v>108</v>
      </c>
      <c r="AE716" t="s">
        <v>108</v>
      </c>
      <c r="AF716" t="s">
        <v>108</v>
      </c>
      <c r="AG716" t="s">
        <v>108</v>
      </c>
      <c r="AH716" t="s">
        <v>108</v>
      </c>
      <c r="AI716" t="s">
        <v>108</v>
      </c>
      <c r="AJ716" t="s">
        <v>108</v>
      </c>
      <c r="AK716" t="s">
        <v>108</v>
      </c>
      <c r="AL716" t="s">
        <v>108</v>
      </c>
      <c r="AM716" t="s">
        <v>108</v>
      </c>
      <c r="AN716" t="s">
        <v>108</v>
      </c>
      <c r="AO716" t="s">
        <v>108</v>
      </c>
      <c r="AP716" t="s">
        <v>108</v>
      </c>
      <c r="AQ716" t="s">
        <v>108</v>
      </c>
      <c r="AR716" t="s">
        <v>108</v>
      </c>
      <c r="AS716" t="s">
        <v>108</v>
      </c>
      <c r="AT716" t="s">
        <v>108</v>
      </c>
      <c r="AU716" t="s">
        <v>108</v>
      </c>
      <c r="AV716" t="s">
        <v>108</v>
      </c>
      <c r="AW716" t="s">
        <v>108</v>
      </c>
      <c r="AX716" t="s">
        <v>108</v>
      </c>
      <c r="AY716" t="s">
        <v>108</v>
      </c>
      <c r="AZ716" t="s">
        <v>108</v>
      </c>
      <c r="BA716" t="s">
        <v>108</v>
      </c>
      <c r="BB716" t="s">
        <v>108</v>
      </c>
      <c r="BC716" t="s">
        <v>108</v>
      </c>
      <c r="BD716" t="s">
        <v>108</v>
      </c>
      <c r="BE716" t="s">
        <v>108</v>
      </c>
      <c r="BF716" t="s">
        <v>108</v>
      </c>
      <c r="BG716" t="s">
        <v>108</v>
      </c>
      <c r="BH716" t="s">
        <v>108</v>
      </c>
      <c r="BI716" t="s">
        <v>108</v>
      </c>
      <c r="BJ716" t="s">
        <v>108</v>
      </c>
      <c r="BK716" t="s">
        <v>108</v>
      </c>
      <c r="BL716" t="s">
        <v>108</v>
      </c>
      <c r="BM716" t="s">
        <v>108</v>
      </c>
      <c r="BN716" t="s">
        <v>108</v>
      </c>
      <c r="BO716" t="s">
        <v>108</v>
      </c>
      <c r="BP716" t="s">
        <v>108</v>
      </c>
      <c r="BQ716" t="s">
        <v>108</v>
      </c>
      <c r="BR716" t="s">
        <v>108</v>
      </c>
      <c r="BS716" t="s">
        <v>108</v>
      </c>
      <c r="BT716" t="s">
        <v>108</v>
      </c>
      <c r="BU716" t="s">
        <v>108</v>
      </c>
      <c r="BV716" t="s">
        <v>108</v>
      </c>
      <c r="BW716" t="s">
        <v>108</v>
      </c>
      <c r="BX716" t="s">
        <v>108</v>
      </c>
      <c r="BY716" t="s">
        <v>108</v>
      </c>
      <c r="BZ716" t="s">
        <v>108</v>
      </c>
      <c r="CA716" t="s">
        <v>108</v>
      </c>
      <c r="CB716" t="s">
        <v>108</v>
      </c>
      <c r="CC716" t="s">
        <v>108</v>
      </c>
      <c r="CD716" t="s">
        <v>108</v>
      </c>
      <c r="CE716" t="s">
        <v>108</v>
      </c>
      <c r="CF716" t="s">
        <v>108</v>
      </c>
      <c r="CG716" t="s">
        <v>108</v>
      </c>
      <c r="CH716" t="s">
        <v>108</v>
      </c>
      <c r="CI716" t="s">
        <v>108</v>
      </c>
      <c r="CJ716" t="s">
        <v>108</v>
      </c>
      <c r="CK716" t="s">
        <v>108</v>
      </c>
      <c r="CL716" t="s">
        <v>108</v>
      </c>
      <c r="CM716" t="s">
        <v>108</v>
      </c>
      <c r="CN716" t="s">
        <v>108</v>
      </c>
      <c r="CO716" t="s">
        <v>108</v>
      </c>
      <c r="CP716" t="s">
        <v>108</v>
      </c>
      <c r="CQ716" t="s">
        <v>108</v>
      </c>
      <c r="CR716" t="s">
        <v>108</v>
      </c>
      <c r="CS716" t="s">
        <v>108</v>
      </c>
      <c r="CT716" t="s">
        <v>108</v>
      </c>
      <c r="CU716" t="s">
        <v>108</v>
      </c>
      <c r="CV716" t="s">
        <v>108</v>
      </c>
      <c r="CW716" t="s">
        <v>108</v>
      </c>
      <c r="CX716" t="s">
        <v>108</v>
      </c>
      <c r="CY716" t="s">
        <v>108</v>
      </c>
      <c r="CZ716" t="s">
        <v>108</v>
      </c>
      <c r="DA716" t="s">
        <v>108</v>
      </c>
      <c r="DB716" t="s">
        <v>108</v>
      </c>
      <c r="DC716" t="s">
        <v>108</v>
      </c>
      <c r="DD716" t="s">
        <v>108</v>
      </c>
      <c r="DE716" t="s">
        <v>108</v>
      </c>
      <c r="DF716" t="s">
        <v>108</v>
      </c>
      <c r="DG716" t="s">
        <v>108</v>
      </c>
      <c r="DH716" t="s">
        <v>108</v>
      </c>
      <c r="DI716" t="s">
        <v>108</v>
      </c>
      <c r="DJ716" t="s">
        <v>108</v>
      </c>
      <c r="DK716" t="s">
        <v>108</v>
      </c>
      <c r="DL716" t="s">
        <v>108</v>
      </c>
      <c r="DM716" t="s">
        <v>108</v>
      </c>
      <c r="DN716" t="s">
        <v>108</v>
      </c>
      <c r="DO716" t="s">
        <v>108</v>
      </c>
      <c r="DP716" t="s">
        <v>108</v>
      </c>
      <c r="DQ716" t="s">
        <v>108</v>
      </c>
      <c r="DR716" t="s">
        <v>108</v>
      </c>
      <c r="DS716" t="s">
        <v>108</v>
      </c>
      <c r="DT716" t="s">
        <v>108</v>
      </c>
      <c r="DU716" t="s">
        <v>108</v>
      </c>
    </row>
    <row r="717" spans="1:125" x14ac:dyDescent="0.2">
      <c r="A717" t="e">
        <f ca="1">_xll.BFieldInfo($B$717)</f>
        <v>#NAME?</v>
      </c>
      <c r="B717" t="s">
        <v>117</v>
      </c>
      <c r="C717" t="s">
        <v>108</v>
      </c>
      <c r="D717" t="s">
        <v>108</v>
      </c>
      <c r="E717" t="s">
        <v>108</v>
      </c>
      <c r="F717" t="s">
        <v>108</v>
      </c>
      <c r="G717" t="s">
        <v>108</v>
      </c>
      <c r="H717" t="s">
        <v>108</v>
      </c>
      <c r="I717" t="s">
        <v>108</v>
      </c>
      <c r="J717" t="s">
        <v>108</v>
      </c>
      <c r="K717" t="s">
        <v>108</v>
      </c>
      <c r="L717" t="s">
        <v>108</v>
      </c>
      <c r="M717" t="s">
        <v>108</v>
      </c>
      <c r="N717" t="s">
        <v>108</v>
      </c>
      <c r="O717" t="s">
        <v>108</v>
      </c>
      <c r="P717" t="s">
        <v>108</v>
      </c>
      <c r="Q717" t="s">
        <v>108</v>
      </c>
      <c r="R717" t="s">
        <v>108</v>
      </c>
      <c r="S717" t="s">
        <v>108</v>
      </c>
      <c r="T717" t="s">
        <v>108</v>
      </c>
      <c r="U717" t="s">
        <v>108</v>
      </c>
      <c r="V717" t="s">
        <v>108</v>
      </c>
      <c r="W717" t="s">
        <v>108</v>
      </c>
      <c r="X717" t="s">
        <v>108</v>
      </c>
      <c r="Y717" t="s">
        <v>108</v>
      </c>
      <c r="Z717" t="s">
        <v>108</v>
      </c>
      <c r="AA717" t="s">
        <v>108</v>
      </c>
      <c r="AB717" t="s">
        <v>108</v>
      </c>
      <c r="AC717" t="s">
        <v>108</v>
      </c>
      <c r="AD717" t="s">
        <v>108</v>
      </c>
      <c r="AE717" t="s">
        <v>108</v>
      </c>
      <c r="AF717" t="s">
        <v>108</v>
      </c>
      <c r="AG717" t="s">
        <v>108</v>
      </c>
      <c r="AH717" t="s">
        <v>108</v>
      </c>
      <c r="AI717" t="s">
        <v>108</v>
      </c>
      <c r="AJ717" t="s">
        <v>108</v>
      </c>
      <c r="AK717" t="s">
        <v>108</v>
      </c>
      <c r="AL717" t="s">
        <v>108</v>
      </c>
      <c r="AM717" t="s">
        <v>108</v>
      </c>
      <c r="AN717" t="s">
        <v>108</v>
      </c>
      <c r="AO717" t="s">
        <v>108</v>
      </c>
      <c r="AP717" t="s">
        <v>108</v>
      </c>
      <c r="AQ717" t="s">
        <v>108</v>
      </c>
      <c r="AR717" t="s">
        <v>108</v>
      </c>
      <c r="AS717" t="s">
        <v>108</v>
      </c>
      <c r="AT717" t="s">
        <v>108</v>
      </c>
      <c r="AU717" t="s">
        <v>108</v>
      </c>
      <c r="AV717" t="s">
        <v>108</v>
      </c>
      <c r="AW717" t="s">
        <v>108</v>
      </c>
      <c r="AX717" t="s">
        <v>108</v>
      </c>
      <c r="AY717" t="s">
        <v>108</v>
      </c>
      <c r="AZ717" t="s">
        <v>108</v>
      </c>
      <c r="BA717" t="s">
        <v>108</v>
      </c>
      <c r="BB717" t="s">
        <v>108</v>
      </c>
      <c r="BC717" t="s">
        <v>108</v>
      </c>
      <c r="BD717" t="s">
        <v>108</v>
      </c>
      <c r="BE717" t="s">
        <v>108</v>
      </c>
      <c r="BF717" t="s">
        <v>108</v>
      </c>
      <c r="BG717" t="s">
        <v>108</v>
      </c>
      <c r="BH717" t="s">
        <v>108</v>
      </c>
      <c r="BI717" t="s">
        <v>108</v>
      </c>
      <c r="BJ717" t="s">
        <v>108</v>
      </c>
      <c r="BK717" t="s">
        <v>108</v>
      </c>
      <c r="BL717" t="s">
        <v>108</v>
      </c>
      <c r="BM717" t="s">
        <v>108</v>
      </c>
      <c r="BN717" t="s">
        <v>108</v>
      </c>
      <c r="BO717" t="s">
        <v>108</v>
      </c>
      <c r="BP717" t="s">
        <v>108</v>
      </c>
      <c r="BQ717" t="s">
        <v>108</v>
      </c>
      <c r="BR717" t="s">
        <v>108</v>
      </c>
      <c r="BS717" t="s">
        <v>108</v>
      </c>
      <c r="BT717" t="s">
        <v>108</v>
      </c>
      <c r="BU717" t="s">
        <v>108</v>
      </c>
      <c r="BV717" t="s">
        <v>108</v>
      </c>
      <c r="BW717" t="s">
        <v>108</v>
      </c>
      <c r="BX717" t="s">
        <v>108</v>
      </c>
      <c r="BY717" t="s">
        <v>108</v>
      </c>
      <c r="BZ717" t="s">
        <v>108</v>
      </c>
      <c r="CA717" t="s">
        <v>108</v>
      </c>
      <c r="CB717" t="s">
        <v>108</v>
      </c>
      <c r="CC717" t="s">
        <v>108</v>
      </c>
      <c r="CD717" t="s">
        <v>108</v>
      </c>
      <c r="CE717" t="s">
        <v>108</v>
      </c>
      <c r="CF717" t="s">
        <v>108</v>
      </c>
      <c r="CG717" t="s">
        <v>108</v>
      </c>
      <c r="CH717" t="s">
        <v>108</v>
      </c>
      <c r="CI717" t="s">
        <v>108</v>
      </c>
      <c r="CJ717" t="s">
        <v>108</v>
      </c>
      <c r="CK717" t="s">
        <v>108</v>
      </c>
      <c r="CL717" t="s">
        <v>108</v>
      </c>
      <c r="CM717" t="s">
        <v>108</v>
      </c>
      <c r="CN717" t="s">
        <v>108</v>
      </c>
      <c r="CO717" t="s">
        <v>108</v>
      </c>
      <c r="CP717" t="s">
        <v>108</v>
      </c>
      <c r="CQ717" t="s">
        <v>108</v>
      </c>
      <c r="CR717" t="s">
        <v>108</v>
      </c>
      <c r="CS717" t="s">
        <v>108</v>
      </c>
      <c r="CT717" t="s">
        <v>108</v>
      </c>
      <c r="CU717" t="s">
        <v>108</v>
      </c>
      <c r="CV717" t="s">
        <v>108</v>
      </c>
      <c r="CW717" t="s">
        <v>108</v>
      </c>
      <c r="CX717" t="s">
        <v>108</v>
      </c>
      <c r="CY717" t="s">
        <v>108</v>
      </c>
      <c r="CZ717" t="s">
        <v>108</v>
      </c>
      <c r="DA717" t="s">
        <v>108</v>
      </c>
      <c r="DB717" t="s">
        <v>108</v>
      </c>
      <c r="DC717" t="s">
        <v>108</v>
      </c>
      <c r="DD717" t="s">
        <v>108</v>
      </c>
      <c r="DE717" t="s">
        <v>108</v>
      </c>
      <c r="DF717" t="s">
        <v>108</v>
      </c>
      <c r="DG717" t="s">
        <v>108</v>
      </c>
      <c r="DH717" t="s">
        <v>108</v>
      </c>
      <c r="DI717" t="s">
        <v>108</v>
      </c>
      <c r="DJ717" t="s">
        <v>108</v>
      </c>
      <c r="DK717" t="s">
        <v>108</v>
      </c>
      <c r="DL717" t="s">
        <v>108</v>
      </c>
      <c r="DM717" t="s">
        <v>108</v>
      </c>
      <c r="DN717" t="s">
        <v>108</v>
      </c>
      <c r="DO717" t="s">
        <v>108</v>
      </c>
      <c r="DP717" t="s">
        <v>108</v>
      </c>
      <c r="DQ717" t="s">
        <v>108</v>
      </c>
      <c r="DR717" t="s">
        <v>108</v>
      </c>
      <c r="DS717" t="s">
        <v>108</v>
      </c>
      <c r="DT717" t="s">
        <v>108</v>
      </c>
      <c r="DU717" t="s">
        <v>108</v>
      </c>
    </row>
    <row r="719" spans="1:125" x14ac:dyDescent="0.2">
      <c r="A719" t="s">
        <v>204</v>
      </c>
      <c r="B719" t="s">
        <v>106</v>
      </c>
      <c r="C719" s="8" t="e">
        <f ca="1">_xll.BDH($A$719,$B$720:$B$730,$B$1,$B$2,"Dir=H","Per=M","Days=A","Dts=S","Sort=R","cols=123;rows=12")</f>
        <v>#NAME?</v>
      </c>
      <c r="D719" s="8">
        <v>43980</v>
      </c>
      <c r="E719" s="8">
        <v>43951</v>
      </c>
      <c r="F719" s="8">
        <v>43921</v>
      </c>
      <c r="G719" s="8">
        <v>43889</v>
      </c>
      <c r="H719" s="8">
        <v>43861</v>
      </c>
      <c r="I719" s="8">
        <v>43830</v>
      </c>
      <c r="J719" s="8">
        <v>43798</v>
      </c>
      <c r="K719" s="8">
        <v>43769</v>
      </c>
      <c r="L719" s="8">
        <v>43738</v>
      </c>
      <c r="M719" s="8">
        <v>43707</v>
      </c>
      <c r="N719" s="8">
        <v>43677</v>
      </c>
      <c r="O719" s="8">
        <v>43646</v>
      </c>
      <c r="P719" s="8">
        <v>43644</v>
      </c>
      <c r="Q719" s="8">
        <v>43616</v>
      </c>
      <c r="R719" s="8">
        <v>43585</v>
      </c>
      <c r="S719" s="8">
        <v>43555</v>
      </c>
      <c r="T719" s="8">
        <v>43553</v>
      </c>
      <c r="U719" s="8">
        <v>43524</v>
      </c>
      <c r="V719" s="8">
        <v>43496</v>
      </c>
      <c r="W719" s="8">
        <v>43465</v>
      </c>
      <c r="X719" s="8">
        <v>43434</v>
      </c>
      <c r="Y719" s="8">
        <v>43404</v>
      </c>
      <c r="Z719" s="8">
        <v>43373</v>
      </c>
      <c r="AA719" s="8">
        <v>43371</v>
      </c>
      <c r="AB719" s="8">
        <v>43343</v>
      </c>
      <c r="AC719" s="8">
        <v>43312</v>
      </c>
      <c r="AD719" s="8">
        <v>43281</v>
      </c>
      <c r="AE719" s="8">
        <v>43280</v>
      </c>
      <c r="AF719" s="8">
        <v>43251</v>
      </c>
      <c r="AG719" s="8">
        <v>43220</v>
      </c>
      <c r="AH719" s="8">
        <v>43190</v>
      </c>
      <c r="AI719" s="8">
        <v>43189</v>
      </c>
      <c r="AJ719" s="8">
        <v>43159</v>
      </c>
      <c r="AK719" s="8">
        <v>43131</v>
      </c>
      <c r="AL719" s="8">
        <v>43100</v>
      </c>
      <c r="AM719" s="8">
        <v>43098</v>
      </c>
      <c r="AN719" s="8">
        <v>43069</v>
      </c>
      <c r="AO719" s="8">
        <v>43039</v>
      </c>
      <c r="AP719" s="8">
        <v>43008</v>
      </c>
      <c r="AQ719" s="8">
        <v>43007</v>
      </c>
      <c r="AR719" s="8">
        <v>42978</v>
      </c>
      <c r="AS719" s="8">
        <v>42947</v>
      </c>
      <c r="AT719" s="8">
        <v>42916</v>
      </c>
      <c r="AU719" s="8">
        <v>42886</v>
      </c>
      <c r="AV719" s="8">
        <v>42853</v>
      </c>
      <c r="AW719" s="8">
        <v>42825</v>
      </c>
      <c r="AX719" s="8">
        <v>42794</v>
      </c>
      <c r="AY719" s="8">
        <v>42766</v>
      </c>
      <c r="AZ719" s="8">
        <v>42735</v>
      </c>
      <c r="BA719" s="8">
        <v>42734</v>
      </c>
      <c r="BB719" s="8">
        <v>42704</v>
      </c>
      <c r="BC719" s="8">
        <v>42674</v>
      </c>
      <c r="BD719" s="8">
        <v>42643</v>
      </c>
      <c r="BE719" s="8">
        <v>42613</v>
      </c>
      <c r="BF719" s="8">
        <v>42580</v>
      </c>
      <c r="BG719" s="8">
        <v>42551</v>
      </c>
      <c r="BH719" s="8">
        <v>42521</v>
      </c>
      <c r="BI719" s="8">
        <v>42489</v>
      </c>
      <c r="BJ719" s="8">
        <v>42460</v>
      </c>
      <c r="BK719" s="8">
        <v>42429</v>
      </c>
      <c r="BL719" s="8">
        <v>42398</v>
      </c>
      <c r="BM719" s="8">
        <v>42369</v>
      </c>
      <c r="BN719" s="8">
        <v>42338</v>
      </c>
      <c r="BO719" s="8">
        <v>42307</v>
      </c>
      <c r="BP719" s="8">
        <v>42277</v>
      </c>
      <c r="BQ719" s="8">
        <v>42247</v>
      </c>
      <c r="BR719" s="8">
        <v>42216</v>
      </c>
      <c r="BS719" s="8">
        <v>42185</v>
      </c>
      <c r="BT719" s="8">
        <v>42153</v>
      </c>
      <c r="BU719" s="8">
        <v>42124</v>
      </c>
      <c r="BV719" s="8">
        <v>42094</v>
      </c>
      <c r="BW719" s="8">
        <v>42062</v>
      </c>
      <c r="BX719" s="8">
        <v>42034</v>
      </c>
      <c r="BY719" s="8">
        <v>42004</v>
      </c>
      <c r="BZ719" s="8">
        <v>41971</v>
      </c>
      <c r="CA719" s="8">
        <v>41943</v>
      </c>
      <c r="CB719" s="8">
        <v>41912</v>
      </c>
      <c r="CC719" s="8">
        <v>41880</v>
      </c>
      <c r="CD719" s="8">
        <v>41851</v>
      </c>
      <c r="CE719" s="8">
        <v>41820</v>
      </c>
      <c r="CF719" s="8">
        <v>41789</v>
      </c>
      <c r="CG719" s="8">
        <v>41759</v>
      </c>
      <c r="CH719" s="8">
        <v>41729</v>
      </c>
      <c r="CI719" s="8">
        <v>41698</v>
      </c>
      <c r="CJ719" s="8">
        <v>41670</v>
      </c>
      <c r="CK719" s="8">
        <v>41639</v>
      </c>
      <c r="CL719" s="8">
        <v>41607</v>
      </c>
      <c r="CM719" s="8">
        <v>41578</v>
      </c>
      <c r="CN719" s="8">
        <v>41547</v>
      </c>
      <c r="CO719" s="8">
        <v>41516</v>
      </c>
      <c r="CP719" s="8">
        <v>41486</v>
      </c>
      <c r="CQ719" s="8">
        <v>41455</v>
      </c>
      <c r="CR719" s="8">
        <v>41453</v>
      </c>
      <c r="CS719" s="8">
        <v>41425</v>
      </c>
      <c r="CT719" s="8">
        <v>41394</v>
      </c>
      <c r="CU719" s="8">
        <v>41364</v>
      </c>
      <c r="CV719" s="8">
        <v>41362</v>
      </c>
      <c r="CW719" s="8">
        <v>41333</v>
      </c>
      <c r="CX719" s="8">
        <v>41305</v>
      </c>
      <c r="CY719" s="8">
        <v>41274</v>
      </c>
      <c r="CZ719" s="8">
        <v>41243</v>
      </c>
      <c r="DA719" s="8">
        <v>41213</v>
      </c>
      <c r="DB719" s="8">
        <v>41182</v>
      </c>
      <c r="DC719" s="8">
        <v>41180</v>
      </c>
      <c r="DD719" s="8">
        <v>41152</v>
      </c>
      <c r="DE719" s="8">
        <v>41121</v>
      </c>
      <c r="DF719" s="8">
        <v>41090</v>
      </c>
      <c r="DG719" s="8">
        <v>41089</v>
      </c>
      <c r="DH719" s="8">
        <v>41060</v>
      </c>
      <c r="DI719" s="8">
        <v>41029</v>
      </c>
      <c r="DJ719" s="8">
        <v>40999</v>
      </c>
      <c r="DK719" s="8">
        <v>40998</v>
      </c>
      <c r="DL719" s="8">
        <v>40968</v>
      </c>
      <c r="DM719" s="8">
        <v>40939</v>
      </c>
      <c r="DN719" s="8">
        <v>40908</v>
      </c>
      <c r="DO719" s="8">
        <v>40907</v>
      </c>
      <c r="DP719" s="8">
        <v>40877</v>
      </c>
      <c r="DQ719" s="8">
        <v>40847</v>
      </c>
      <c r="DR719" s="8">
        <v>40816</v>
      </c>
      <c r="DS719" s="8">
        <v>40786</v>
      </c>
      <c r="DT719" s="8">
        <v>40753</v>
      </c>
      <c r="DU719" s="8">
        <v>40724</v>
      </c>
    </row>
    <row r="720" spans="1:125" x14ac:dyDescent="0.2">
      <c r="A720" t="e">
        <f ca="1">_xll.BFieldInfo($B$720)</f>
        <v>#NAME?</v>
      </c>
      <c r="B720" t="s">
        <v>107</v>
      </c>
      <c r="C720">
        <v>519.54</v>
      </c>
      <c r="D720">
        <v>527.82799999999997</v>
      </c>
      <c r="E720">
        <v>525.46900000000005</v>
      </c>
      <c r="F720">
        <v>495.03899999999999</v>
      </c>
      <c r="G720">
        <v>472.28500000000003</v>
      </c>
      <c r="H720">
        <v>492.21300000000002</v>
      </c>
      <c r="I720">
        <v>461.36700000000002</v>
      </c>
      <c r="J720">
        <v>454.86399999999998</v>
      </c>
      <c r="K720">
        <v>436.548</v>
      </c>
      <c r="L720">
        <v>420.2</v>
      </c>
      <c r="M720">
        <v>420.37900000000002</v>
      </c>
      <c r="N720">
        <v>383.30200000000002</v>
      </c>
      <c r="O720">
        <v>395.72300000000001</v>
      </c>
      <c r="P720">
        <v>395.72300000000001</v>
      </c>
      <c r="Q720">
        <v>372.29899999999998</v>
      </c>
      <c r="R720">
        <v>385.07600000000002</v>
      </c>
      <c r="S720">
        <v>412.16699999999997</v>
      </c>
      <c r="T720">
        <v>412.16699999999997</v>
      </c>
      <c r="U720">
        <v>375.01600000000002</v>
      </c>
      <c r="V720">
        <v>354.45</v>
      </c>
      <c r="W720">
        <v>347.11</v>
      </c>
      <c r="X720">
        <v>356.548</v>
      </c>
      <c r="Y720">
        <v>331.96199999999999</v>
      </c>
      <c r="Z720">
        <v>352.35300000000001</v>
      </c>
      <c r="AA720">
        <v>352.35300000000001</v>
      </c>
      <c r="AB720">
        <v>366.74299999999999</v>
      </c>
      <c r="AC720">
        <v>367.15199999999999</v>
      </c>
      <c r="AD720">
        <v>341.59</v>
      </c>
      <c r="AE720">
        <v>341.59</v>
      </c>
      <c r="AF720">
        <v>349.03399999999999</v>
      </c>
      <c r="AG720">
        <v>336.74299999999999</v>
      </c>
      <c r="AH720">
        <v>343.32100000000003</v>
      </c>
      <c r="AI720">
        <v>343.32100000000003</v>
      </c>
      <c r="AJ720">
        <v>359.47</v>
      </c>
      <c r="AK720">
        <v>378.54500000000002</v>
      </c>
      <c r="AL720">
        <v>379.79399999999998</v>
      </c>
      <c r="AM720">
        <v>379.79399999999998</v>
      </c>
      <c r="AN720">
        <v>366.51</v>
      </c>
      <c r="AO720">
        <v>360.83300000000003</v>
      </c>
      <c r="AP720">
        <v>341.75799999999998</v>
      </c>
      <c r="AQ720">
        <v>341.75799999999998</v>
      </c>
      <c r="AR720">
        <v>338.351</v>
      </c>
      <c r="AS720">
        <v>301.24700000000001</v>
      </c>
      <c r="AT720">
        <v>313.27</v>
      </c>
      <c r="AU720">
        <v>316.19200000000001</v>
      </c>
      <c r="AV720">
        <v>298.55099999999999</v>
      </c>
      <c r="AW720">
        <v>269.11099999999999</v>
      </c>
      <c r="AX720">
        <v>274.55700000000002</v>
      </c>
      <c r="AY720">
        <v>272.57400000000001</v>
      </c>
      <c r="AZ720">
        <v>280.61700000000002</v>
      </c>
      <c r="BA720">
        <v>280.61700000000002</v>
      </c>
      <c r="BB720">
        <v>262.21800000000002</v>
      </c>
      <c r="BC720">
        <v>267.065</v>
      </c>
      <c r="BD720">
        <v>303.423</v>
      </c>
      <c r="BE720">
        <v>344.51900000000001</v>
      </c>
      <c r="BF720">
        <v>413.63299999999998</v>
      </c>
      <c r="BG720">
        <v>390.72</v>
      </c>
      <c r="BH720">
        <v>405.66800000000001</v>
      </c>
      <c r="BI720">
        <v>395.95800000000003</v>
      </c>
      <c r="BJ720">
        <v>387.55599999999998</v>
      </c>
      <c r="BK720">
        <v>381.65300000000002</v>
      </c>
      <c r="BL720">
        <v>407.27600000000001</v>
      </c>
      <c r="BM720">
        <v>428.71699999999998</v>
      </c>
      <c r="BN720">
        <v>417.03100000000001</v>
      </c>
      <c r="BO720">
        <v>386.26299999999998</v>
      </c>
      <c r="BP720">
        <v>384.012</v>
      </c>
      <c r="BQ720">
        <v>395.80500000000001</v>
      </c>
      <c r="BR720">
        <v>427.10899999999998</v>
      </c>
      <c r="BS720">
        <v>390.87299999999999</v>
      </c>
      <c r="BT720">
        <v>406.63200000000001</v>
      </c>
      <c r="BU720">
        <v>405.98899999999998</v>
      </c>
      <c r="BV720">
        <v>398.80599999999998</v>
      </c>
      <c r="BW720">
        <v>337.81799999999998</v>
      </c>
      <c r="BX720">
        <v>312.24599999999998</v>
      </c>
      <c r="BY720">
        <v>275.05099999999999</v>
      </c>
      <c r="BZ720">
        <v>288.36500000000001</v>
      </c>
      <c r="CA720">
        <v>283.92700000000002</v>
      </c>
      <c r="CB720">
        <v>297.98099999999999</v>
      </c>
      <c r="CC720">
        <v>273.678</v>
      </c>
      <c r="CD720">
        <v>272.51499999999999</v>
      </c>
      <c r="CE720">
        <v>264.80200000000002</v>
      </c>
      <c r="CF720">
        <v>244.93600000000001</v>
      </c>
      <c r="CG720">
        <v>256.45400000000001</v>
      </c>
      <c r="CH720">
        <v>260.786</v>
      </c>
      <c r="CI720">
        <v>267.27600000000001</v>
      </c>
      <c r="CJ720">
        <v>227.13800000000001</v>
      </c>
      <c r="CK720">
        <v>206.18700000000001</v>
      </c>
      <c r="CL720">
        <v>204.00899999999999</v>
      </c>
      <c r="CM720">
        <v>189.59299999999999</v>
      </c>
      <c r="CN720">
        <v>194.15600000000001</v>
      </c>
      <c r="CO720">
        <v>195.608</v>
      </c>
      <c r="CP720">
        <v>196.64500000000001</v>
      </c>
      <c r="CQ720">
        <v>185.23699999999999</v>
      </c>
      <c r="CR720">
        <v>185.23699999999999</v>
      </c>
      <c r="CS720">
        <v>191.77099999999999</v>
      </c>
      <c r="CT720">
        <v>205.98</v>
      </c>
      <c r="CU720">
        <v>196.023</v>
      </c>
      <c r="CV720">
        <v>196.023</v>
      </c>
      <c r="CW720">
        <v>203.01300000000001</v>
      </c>
      <c r="CX720">
        <v>205.761</v>
      </c>
      <c r="CY720">
        <v>186.52799999999999</v>
      </c>
      <c r="CZ720">
        <v>185.40899999999999</v>
      </c>
      <c r="DA720">
        <v>188.767</v>
      </c>
      <c r="DB720">
        <v>186.52799999999999</v>
      </c>
      <c r="DC720">
        <v>186.52799999999999</v>
      </c>
      <c r="DD720">
        <v>189.886</v>
      </c>
      <c r="DE720">
        <v>190.191</v>
      </c>
      <c r="DF720">
        <v>172.68799999999999</v>
      </c>
      <c r="DG720">
        <v>172.68799999999999</v>
      </c>
      <c r="DH720">
        <v>162.71600000000001</v>
      </c>
      <c r="DI720">
        <v>168.72</v>
      </c>
      <c r="DJ720">
        <v>157.221</v>
      </c>
      <c r="DK720">
        <v>157.221</v>
      </c>
      <c r="DL720">
        <v>156.5</v>
      </c>
      <c r="DM720">
        <v>134.4</v>
      </c>
      <c r="DN720">
        <v>132</v>
      </c>
      <c r="DO720">
        <v>132</v>
      </c>
      <c r="DP720">
        <v>125.6</v>
      </c>
      <c r="DQ720">
        <v>115</v>
      </c>
      <c r="DR720">
        <v>111.2</v>
      </c>
      <c r="DS720">
        <v>110.7</v>
      </c>
      <c r="DT720">
        <v>127</v>
      </c>
      <c r="DU720">
        <v>129.1</v>
      </c>
    </row>
    <row r="721" spans="1:147" x14ac:dyDescent="0.2">
      <c r="A721" t="e">
        <f ca="1">_xll.BFieldInfo($B$721)</f>
        <v>#NAME?</v>
      </c>
      <c r="B721" t="s">
        <v>109</v>
      </c>
      <c r="C721">
        <v>2508</v>
      </c>
      <c r="D721">
        <v>2508</v>
      </c>
      <c r="E721">
        <v>2508</v>
      </c>
      <c r="F721">
        <v>2508</v>
      </c>
      <c r="G721">
        <v>2508</v>
      </c>
      <c r="H721">
        <v>2508</v>
      </c>
      <c r="I721">
        <v>2508</v>
      </c>
      <c r="J721">
        <v>2488</v>
      </c>
      <c r="K721">
        <v>2488</v>
      </c>
      <c r="L721">
        <v>2488</v>
      </c>
      <c r="M721">
        <v>2488</v>
      </c>
      <c r="N721">
        <v>2488</v>
      </c>
      <c r="O721">
        <v>2488</v>
      </c>
      <c r="P721">
        <v>2488</v>
      </c>
      <c r="Q721">
        <v>2488</v>
      </c>
      <c r="R721">
        <v>2488</v>
      </c>
      <c r="S721">
        <v>2488</v>
      </c>
      <c r="T721">
        <v>2488</v>
      </c>
      <c r="U721">
        <v>2488</v>
      </c>
      <c r="V721">
        <v>2488</v>
      </c>
      <c r="W721">
        <v>2488</v>
      </c>
      <c r="X721">
        <v>2478</v>
      </c>
      <c r="Y721">
        <v>2478</v>
      </c>
      <c r="Z721">
        <v>2478</v>
      </c>
      <c r="AA721">
        <v>2478</v>
      </c>
      <c r="AB721">
        <v>2478</v>
      </c>
      <c r="AC721">
        <v>2478</v>
      </c>
      <c r="AD721">
        <v>2478</v>
      </c>
      <c r="AE721">
        <v>2478</v>
      </c>
      <c r="AF721">
        <v>2478</v>
      </c>
      <c r="AG721">
        <v>2478</v>
      </c>
      <c r="AH721">
        <v>2478</v>
      </c>
      <c r="AI721">
        <v>2478</v>
      </c>
      <c r="AJ721">
        <v>2478</v>
      </c>
      <c r="AK721">
        <v>2478</v>
      </c>
      <c r="AL721">
        <v>2478</v>
      </c>
      <c r="AM721">
        <v>2611</v>
      </c>
      <c r="AN721">
        <v>2611</v>
      </c>
      <c r="AO721">
        <v>2611</v>
      </c>
      <c r="AP721">
        <v>2611</v>
      </c>
      <c r="AQ721">
        <v>2611</v>
      </c>
      <c r="AR721">
        <v>2611</v>
      </c>
      <c r="AS721">
        <v>2611</v>
      </c>
      <c r="AT721">
        <v>2611</v>
      </c>
      <c r="AU721">
        <v>2611</v>
      </c>
      <c r="AV721">
        <v>2611</v>
      </c>
      <c r="AW721">
        <v>2611</v>
      </c>
      <c r="AX721">
        <v>2611</v>
      </c>
      <c r="AY721">
        <v>2611</v>
      </c>
      <c r="AZ721">
        <v>2611</v>
      </c>
      <c r="BA721">
        <v>2268</v>
      </c>
      <c r="BB721">
        <v>2268</v>
      </c>
      <c r="BC721">
        <v>2268</v>
      </c>
      <c r="BD721">
        <v>2268</v>
      </c>
      <c r="BE721">
        <v>2268</v>
      </c>
      <c r="BF721">
        <v>2268</v>
      </c>
      <c r="BG721">
        <v>2268</v>
      </c>
      <c r="BH721">
        <v>2268</v>
      </c>
      <c r="BI721">
        <v>2268</v>
      </c>
      <c r="BJ721">
        <v>2268</v>
      </c>
      <c r="BK721">
        <v>2268</v>
      </c>
      <c r="BL721">
        <v>2268</v>
      </c>
      <c r="BM721">
        <v>2268</v>
      </c>
      <c r="BN721">
        <v>1975</v>
      </c>
      <c r="BO721">
        <v>1975</v>
      </c>
      <c r="BP721">
        <v>1975</v>
      </c>
      <c r="BQ721">
        <v>1975</v>
      </c>
      <c r="BR721">
        <v>1975</v>
      </c>
      <c r="BS721">
        <v>1975</v>
      </c>
      <c r="BT721">
        <v>1975</v>
      </c>
      <c r="BU721">
        <v>1975</v>
      </c>
      <c r="BV721">
        <v>1975</v>
      </c>
      <c r="BW721">
        <v>1975</v>
      </c>
      <c r="BX721">
        <v>1975</v>
      </c>
      <c r="BY721">
        <v>1975</v>
      </c>
      <c r="BZ721">
        <v>1544</v>
      </c>
      <c r="CA721">
        <v>1544</v>
      </c>
      <c r="CB721">
        <v>1544</v>
      </c>
      <c r="CC721">
        <v>1544</v>
      </c>
      <c r="CD721">
        <v>1544</v>
      </c>
      <c r="CE721">
        <v>1544</v>
      </c>
      <c r="CF721">
        <v>1544</v>
      </c>
      <c r="CG721">
        <v>1544</v>
      </c>
      <c r="CH721">
        <v>1544</v>
      </c>
      <c r="CI721">
        <v>1544</v>
      </c>
      <c r="CJ721">
        <v>1544</v>
      </c>
      <c r="CK721">
        <v>1544</v>
      </c>
      <c r="CL721">
        <v>1664</v>
      </c>
      <c r="CM721">
        <v>1664</v>
      </c>
      <c r="CN721">
        <v>1664</v>
      </c>
      <c r="CO721">
        <v>1664</v>
      </c>
      <c r="CP721">
        <v>1664</v>
      </c>
      <c r="CQ721">
        <v>1664</v>
      </c>
      <c r="CR721">
        <v>1664</v>
      </c>
      <c r="CS721">
        <v>1664</v>
      </c>
      <c r="CT721">
        <v>1664</v>
      </c>
      <c r="CU721">
        <v>1664</v>
      </c>
      <c r="CV721">
        <v>1664</v>
      </c>
      <c r="CW721">
        <v>1664</v>
      </c>
      <c r="CX721">
        <v>1664</v>
      </c>
      <c r="CY721">
        <v>1664</v>
      </c>
      <c r="CZ721">
        <v>1363</v>
      </c>
      <c r="DA721">
        <v>1363</v>
      </c>
      <c r="DB721">
        <v>1363</v>
      </c>
      <c r="DC721">
        <v>1363</v>
      </c>
      <c r="DD721">
        <v>1363</v>
      </c>
      <c r="DE721">
        <v>1363</v>
      </c>
      <c r="DF721">
        <v>1363</v>
      </c>
      <c r="DG721">
        <v>1363</v>
      </c>
      <c r="DH721">
        <v>1363</v>
      </c>
      <c r="DI721">
        <v>1363</v>
      </c>
      <c r="DJ721">
        <v>1363</v>
      </c>
      <c r="DK721">
        <v>1363</v>
      </c>
      <c r="DL721">
        <v>1363</v>
      </c>
      <c r="DM721">
        <v>1363</v>
      </c>
      <c r="DN721">
        <v>1363</v>
      </c>
      <c r="DO721" t="s">
        <v>108</v>
      </c>
      <c r="DP721" t="s">
        <v>108</v>
      </c>
      <c r="DQ721" t="s">
        <v>108</v>
      </c>
      <c r="DR721" t="s">
        <v>108</v>
      </c>
      <c r="DS721" t="s">
        <v>108</v>
      </c>
      <c r="DT721" t="s">
        <v>108</v>
      </c>
      <c r="DU721" t="s">
        <v>108</v>
      </c>
    </row>
    <row r="722" spans="1:147" x14ac:dyDescent="0.2">
      <c r="A722" t="e">
        <f ca="1">_xll.BFieldInfo($B$722)</f>
        <v>#NAME?</v>
      </c>
      <c r="B722" t="s">
        <v>110</v>
      </c>
      <c r="C722">
        <v>1174</v>
      </c>
      <c r="D722">
        <v>1174</v>
      </c>
      <c r="E722">
        <v>1174</v>
      </c>
      <c r="F722">
        <v>1174</v>
      </c>
      <c r="G722">
        <v>1174</v>
      </c>
      <c r="H722">
        <v>1174</v>
      </c>
      <c r="I722">
        <v>1174</v>
      </c>
      <c r="J722">
        <v>1232</v>
      </c>
      <c r="K722">
        <v>1232</v>
      </c>
      <c r="L722">
        <v>1232</v>
      </c>
      <c r="M722">
        <v>1232</v>
      </c>
      <c r="N722">
        <v>1232</v>
      </c>
      <c r="O722">
        <v>1232</v>
      </c>
      <c r="P722">
        <v>1232</v>
      </c>
      <c r="Q722">
        <v>1232</v>
      </c>
      <c r="R722">
        <v>1232</v>
      </c>
      <c r="S722">
        <v>1232</v>
      </c>
      <c r="T722">
        <v>1232</v>
      </c>
      <c r="U722">
        <v>1232</v>
      </c>
      <c r="V722">
        <v>1232</v>
      </c>
      <c r="W722">
        <v>1232</v>
      </c>
      <c r="X722">
        <v>1142</v>
      </c>
      <c r="Y722">
        <v>1142</v>
      </c>
      <c r="Z722">
        <v>1142</v>
      </c>
      <c r="AA722">
        <v>1142</v>
      </c>
      <c r="AB722">
        <v>1142</v>
      </c>
      <c r="AC722">
        <v>1142</v>
      </c>
      <c r="AD722">
        <v>1142</v>
      </c>
      <c r="AE722">
        <v>1142</v>
      </c>
      <c r="AF722">
        <v>1142</v>
      </c>
      <c r="AG722">
        <v>1142</v>
      </c>
      <c r="AH722">
        <v>1142</v>
      </c>
      <c r="AI722">
        <v>1142</v>
      </c>
      <c r="AJ722">
        <v>1142</v>
      </c>
      <c r="AK722">
        <v>1142</v>
      </c>
      <c r="AL722">
        <v>1142</v>
      </c>
      <c r="AM722">
        <v>1160</v>
      </c>
      <c r="AN722">
        <v>1160</v>
      </c>
      <c r="AO722">
        <v>1160</v>
      </c>
      <c r="AP722">
        <v>1160</v>
      </c>
      <c r="AQ722">
        <v>1160</v>
      </c>
      <c r="AR722">
        <v>1160</v>
      </c>
      <c r="AS722">
        <v>1160</v>
      </c>
      <c r="AT722">
        <v>1160</v>
      </c>
      <c r="AU722">
        <v>1160</v>
      </c>
      <c r="AV722">
        <v>1160</v>
      </c>
      <c r="AW722">
        <v>1160</v>
      </c>
      <c r="AX722">
        <v>1160</v>
      </c>
      <c r="AY722">
        <v>1160</v>
      </c>
      <c r="AZ722">
        <v>1160</v>
      </c>
      <c r="BA722">
        <v>1082</v>
      </c>
      <c r="BB722">
        <v>1082</v>
      </c>
      <c r="BC722">
        <v>1082</v>
      </c>
      <c r="BD722">
        <v>1082</v>
      </c>
      <c r="BE722">
        <v>1082</v>
      </c>
      <c r="BF722">
        <v>1082</v>
      </c>
      <c r="BG722">
        <v>1082</v>
      </c>
      <c r="BH722">
        <v>1082</v>
      </c>
      <c r="BI722">
        <v>1082</v>
      </c>
      <c r="BJ722">
        <v>1082</v>
      </c>
      <c r="BK722">
        <v>1082</v>
      </c>
      <c r="BL722">
        <v>1082</v>
      </c>
      <c r="BM722">
        <v>1082</v>
      </c>
      <c r="BN722">
        <v>944</v>
      </c>
      <c r="BO722">
        <v>944</v>
      </c>
      <c r="BP722">
        <v>944</v>
      </c>
      <c r="BQ722">
        <v>944</v>
      </c>
      <c r="BR722">
        <v>944</v>
      </c>
      <c r="BS722">
        <v>944</v>
      </c>
      <c r="BT722">
        <v>944</v>
      </c>
      <c r="BU722">
        <v>944</v>
      </c>
      <c r="BV722">
        <v>944</v>
      </c>
      <c r="BW722">
        <v>944</v>
      </c>
      <c r="BX722">
        <v>944</v>
      </c>
      <c r="BY722">
        <v>944</v>
      </c>
      <c r="BZ722">
        <v>856</v>
      </c>
      <c r="CA722">
        <v>856</v>
      </c>
      <c r="CB722">
        <v>856</v>
      </c>
      <c r="CC722">
        <v>856</v>
      </c>
      <c r="CD722">
        <v>856</v>
      </c>
      <c r="CE722">
        <v>856</v>
      </c>
      <c r="CF722">
        <v>856</v>
      </c>
      <c r="CG722">
        <v>856</v>
      </c>
      <c r="CH722">
        <v>856</v>
      </c>
      <c r="CI722">
        <v>856</v>
      </c>
      <c r="CJ722">
        <v>856</v>
      </c>
      <c r="CK722">
        <v>856</v>
      </c>
      <c r="CL722">
        <v>904</v>
      </c>
      <c r="CM722">
        <v>904</v>
      </c>
      <c r="CN722">
        <v>904</v>
      </c>
      <c r="CO722">
        <v>904</v>
      </c>
      <c r="CP722">
        <v>904</v>
      </c>
      <c r="CQ722">
        <v>904</v>
      </c>
      <c r="CR722">
        <v>904</v>
      </c>
      <c r="CS722">
        <v>904</v>
      </c>
      <c r="CT722">
        <v>904</v>
      </c>
      <c r="CU722">
        <v>904</v>
      </c>
      <c r="CV722">
        <v>904</v>
      </c>
      <c r="CW722">
        <v>904</v>
      </c>
      <c r="CX722">
        <v>904</v>
      </c>
      <c r="CY722">
        <v>904</v>
      </c>
      <c r="CZ722">
        <v>859</v>
      </c>
      <c r="DA722">
        <v>859</v>
      </c>
      <c r="DB722">
        <v>859</v>
      </c>
      <c r="DC722">
        <v>859</v>
      </c>
      <c r="DD722">
        <v>859</v>
      </c>
      <c r="DE722">
        <v>859</v>
      </c>
      <c r="DF722">
        <v>859</v>
      </c>
      <c r="DG722">
        <v>859</v>
      </c>
      <c r="DH722">
        <v>859</v>
      </c>
      <c r="DI722">
        <v>859</v>
      </c>
      <c r="DJ722">
        <v>859</v>
      </c>
      <c r="DK722">
        <v>859</v>
      </c>
      <c r="DL722">
        <v>859</v>
      </c>
      <c r="DM722">
        <v>859</v>
      </c>
      <c r="DN722">
        <v>859</v>
      </c>
      <c r="DO722" t="s">
        <v>108</v>
      </c>
      <c r="DP722" t="s">
        <v>108</v>
      </c>
      <c r="DQ722" t="s">
        <v>108</v>
      </c>
      <c r="DR722" t="s">
        <v>108</v>
      </c>
      <c r="DS722" t="s">
        <v>108</v>
      </c>
      <c r="DT722" t="s">
        <v>108</v>
      </c>
      <c r="DU722" t="s">
        <v>108</v>
      </c>
    </row>
    <row r="723" spans="1:147" x14ac:dyDescent="0.2">
      <c r="A723" t="e">
        <f ca="1">_xll.BFieldInfo($B$723)</f>
        <v>#NAME?</v>
      </c>
      <c r="B723" t="s">
        <v>111</v>
      </c>
      <c r="C723">
        <v>1009090</v>
      </c>
      <c r="D723">
        <v>961502.5</v>
      </c>
      <c r="E723">
        <v>961502.5</v>
      </c>
      <c r="F723">
        <v>961502.5</v>
      </c>
      <c r="G723">
        <v>909400.8</v>
      </c>
      <c r="H723">
        <v>909400.8</v>
      </c>
      <c r="I723">
        <v>909400.8</v>
      </c>
      <c r="J723">
        <v>845160</v>
      </c>
      <c r="K723">
        <v>845160</v>
      </c>
      <c r="L723">
        <v>845160</v>
      </c>
      <c r="M723">
        <v>802800</v>
      </c>
      <c r="N723">
        <v>802800</v>
      </c>
      <c r="O723">
        <v>802800</v>
      </c>
      <c r="P723">
        <v>853580</v>
      </c>
      <c r="Q723">
        <v>853580</v>
      </c>
      <c r="R723">
        <v>853580</v>
      </c>
      <c r="S723">
        <v>853580</v>
      </c>
      <c r="T723">
        <v>713172.6</v>
      </c>
      <c r="U723">
        <v>713172.6</v>
      </c>
      <c r="V723">
        <v>713172.6</v>
      </c>
      <c r="W723">
        <v>713172.6</v>
      </c>
      <c r="X723">
        <v>740880</v>
      </c>
      <c r="Y723">
        <v>740880</v>
      </c>
      <c r="Z723">
        <v>740880</v>
      </c>
      <c r="AA723">
        <v>725200</v>
      </c>
      <c r="AB723">
        <v>725200</v>
      </c>
      <c r="AC723">
        <v>725200</v>
      </c>
      <c r="AD723">
        <v>725200</v>
      </c>
      <c r="AE723">
        <v>728875</v>
      </c>
      <c r="AF723">
        <v>728875</v>
      </c>
      <c r="AG723">
        <v>728875</v>
      </c>
      <c r="AH723">
        <v>728875</v>
      </c>
      <c r="AI723">
        <v>817518</v>
      </c>
      <c r="AJ723">
        <v>817518</v>
      </c>
      <c r="AK723">
        <v>817518</v>
      </c>
      <c r="AL723">
        <v>817518</v>
      </c>
      <c r="AM723">
        <v>752500</v>
      </c>
      <c r="AN723">
        <v>752500</v>
      </c>
      <c r="AO723">
        <v>752500</v>
      </c>
      <c r="AP723">
        <v>752500</v>
      </c>
      <c r="AQ723">
        <v>687784.31030000001</v>
      </c>
      <c r="AR723">
        <v>687784.31030000001</v>
      </c>
      <c r="AS723">
        <v>687784.31030000001</v>
      </c>
      <c r="AT723">
        <v>687784.31030000001</v>
      </c>
      <c r="AU723">
        <v>598750</v>
      </c>
      <c r="AV723">
        <v>598750</v>
      </c>
      <c r="AW723">
        <v>598750</v>
      </c>
      <c r="AX723">
        <v>637853.55090000003</v>
      </c>
      <c r="AY723">
        <v>637853.55090000003</v>
      </c>
      <c r="AZ723">
        <v>637853.55090000003</v>
      </c>
      <c r="BA723">
        <v>702270</v>
      </c>
      <c r="BB723">
        <v>702270</v>
      </c>
      <c r="BC723">
        <v>702270</v>
      </c>
      <c r="BD723">
        <v>702270</v>
      </c>
      <c r="BE723">
        <v>913155</v>
      </c>
      <c r="BF723">
        <v>913155</v>
      </c>
      <c r="BG723">
        <v>913155</v>
      </c>
      <c r="BH723">
        <v>905759.99080000003</v>
      </c>
      <c r="BI723">
        <v>905759.99080000003</v>
      </c>
      <c r="BJ723">
        <v>905759.99080000003</v>
      </c>
      <c r="BK723">
        <v>1018877.7357</v>
      </c>
      <c r="BL723">
        <v>1018877.7357</v>
      </c>
      <c r="BM723">
        <v>1018877.7357</v>
      </c>
      <c r="BN723">
        <v>915382.3284</v>
      </c>
      <c r="BO723">
        <v>915382.3284</v>
      </c>
      <c r="BP723">
        <v>915382.3284</v>
      </c>
      <c r="BQ723">
        <v>936131.66429999995</v>
      </c>
      <c r="BR723">
        <v>936131.66429999995</v>
      </c>
      <c r="BS723">
        <v>936131.66429999995</v>
      </c>
      <c r="BT723">
        <v>978428.14410000003</v>
      </c>
      <c r="BU723">
        <v>978428.14410000003</v>
      </c>
      <c r="BV723">
        <v>978428.14410000003</v>
      </c>
      <c r="BW723">
        <v>676779.9841</v>
      </c>
      <c r="BX723">
        <v>676779.9841</v>
      </c>
      <c r="BY723">
        <v>676779.9841</v>
      </c>
      <c r="BZ723">
        <v>733801.40729999996</v>
      </c>
      <c r="CA723">
        <v>733801.40729999996</v>
      </c>
      <c r="CB723">
        <v>733801.40729999996</v>
      </c>
      <c r="CC723">
        <v>655383.89540000004</v>
      </c>
      <c r="CD723">
        <v>655383.89540000004</v>
      </c>
      <c r="CE723">
        <v>655383.89540000004</v>
      </c>
      <c r="CF723">
        <v>674074.48380000005</v>
      </c>
      <c r="CG723">
        <v>674074.48380000005</v>
      </c>
      <c r="CH723">
        <v>674074.48380000005</v>
      </c>
      <c r="CI723">
        <v>526253.01740000001</v>
      </c>
      <c r="CJ723">
        <v>526253.01740000001</v>
      </c>
      <c r="CK723">
        <v>526253.01740000001</v>
      </c>
      <c r="CL723">
        <v>497127.44669999997</v>
      </c>
      <c r="CM723">
        <v>497127.44669999997</v>
      </c>
      <c r="CN723">
        <v>497127.44669999997</v>
      </c>
      <c r="CO723">
        <v>476578.09389999998</v>
      </c>
      <c r="CP723">
        <v>476578.09389999998</v>
      </c>
      <c r="CQ723">
        <v>476578.09389999998</v>
      </c>
      <c r="CR723">
        <v>509689.99489999999</v>
      </c>
      <c r="CS723">
        <v>509689.99489999999</v>
      </c>
      <c r="CT723">
        <v>509689.99489999999</v>
      </c>
      <c r="CU723">
        <v>509689.99489999999</v>
      </c>
      <c r="CV723">
        <v>513239.98599999998</v>
      </c>
      <c r="CW723">
        <v>513239.98599999998</v>
      </c>
      <c r="CX723">
        <v>513239.98599999998</v>
      </c>
      <c r="CY723">
        <v>513239.98599999998</v>
      </c>
      <c r="CZ723">
        <v>497486.19170000002</v>
      </c>
      <c r="DA723">
        <v>497486.19170000002</v>
      </c>
      <c r="DB723">
        <v>497486.19170000002</v>
      </c>
      <c r="DC723">
        <v>462240.49119999999</v>
      </c>
      <c r="DD723">
        <v>462240.49119999999</v>
      </c>
      <c r="DE723">
        <v>462240.49119999999</v>
      </c>
      <c r="DF723">
        <v>462240.49119999999</v>
      </c>
      <c r="DG723">
        <v>426341.4167</v>
      </c>
      <c r="DH723">
        <v>426341.4167</v>
      </c>
      <c r="DI723">
        <v>426341.4167</v>
      </c>
      <c r="DJ723">
        <v>426341.4167</v>
      </c>
      <c r="DK723">
        <v>382799.98989999999</v>
      </c>
      <c r="DL723">
        <v>382799.98989999999</v>
      </c>
      <c r="DM723">
        <v>382799.98989999999</v>
      </c>
      <c r="DN723">
        <v>382799.98989999999</v>
      </c>
      <c r="DO723">
        <v>310401.13689999998</v>
      </c>
      <c r="DP723">
        <v>310401.13689999998</v>
      </c>
      <c r="DQ723">
        <v>310401.13689999998</v>
      </c>
      <c r="DR723">
        <v>310401.13689999998</v>
      </c>
      <c r="DS723">
        <v>365777.05859999999</v>
      </c>
      <c r="DT723">
        <v>365777.05859999999</v>
      </c>
      <c r="DU723">
        <v>365777.05859999999</v>
      </c>
    </row>
    <row r="724" spans="1:147" x14ac:dyDescent="0.2">
      <c r="A724" t="e">
        <f ca="1">_xll.BFieldInfo($B$724)</f>
        <v>#NAME?</v>
      </c>
      <c r="B724" t="s">
        <v>109</v>
      </c>
      <c r="C724">
        <v>2508</v>
      </c>
      <c r="D724">
        <v>2508</v>
      </c>
      <c r="E724">
        <v>2508</v>
      </c>
      <c r="F724">
        <v>2508</v>
      </c>
      <c r="G724">
        <v>2508</v>
      </c>
      <c r="H724">
        <v>2508</v>
      </c>
      <c r="I724">
        <v>2508</v>
      </c>
      <c r="J724">
        <v>2488</v>
      </c>
      <c r="K724">
        <v>2488</v>
      </c>
      <c r="L724">
        <v>2488</v>
      </c>
      <c r="M724">
        <v>2488</v>
      </c>
      <c r="N724">
        <v>2488</v>
      </c>
      <c r="O724">
        <v>2488</v>
      </c>
      <c r="P724">
        <v>2488</v>
      </c>
      <c r="Q724">
        <v>2488</v>
      </c>
      <c r="R724">
        <v>2488</v>
      </c>
      <c r="S724">
        <v>2488</v>
      </c>
      <c r="T724">
        <v>2488</v>
      </c>
      <c r="U724">
        <v>2488</v>
      </c>
      <c r="V724">
        <v>2488</v>
      </c>
      <c r="W724">
        <v>2488</v>
      </c>
      <c r="X724">
        <v>2478</v>
      </c>
      <c r="Y724">
        <v>2478</v>
      </c>
      <c r="Z724">
        <v>2478</v>
      </c>
      <c r="AA724">
        <v>2478</v>
      </c>
      <c r="AB724">
        <v>2478</v>
      </c>
      <c r="AC724">
        <v>2478</v>
      </c>
      <c r="AD724">
        <v>2478</v>
      </c>
      <c r="AE724">
        <v>2478</v>
      </c>
      <c r="AF724">
        <v>2478</v>
      </c>
      <c r="AG724">
        <v>2478</v>
      </c>
      <c r="AH724">
        <v>2478</v>
      </c>
      <c r="AI724">
        <v>2478</v>
      </c>
      <c r="AJ724">
        <v>2478</v>
      </c>
      <c r="AK724">
        <v>2478</v>
      </c>
      <c r="AL724">
        <v>2478</v>
      </c>
      <c r="AM724">
        <v>2611</v>
      </c>
      <c r="AN724">
        <v>2611</v>
      </c>
      <c r="AO724">
        <v>2611</v>
      </c>
      <c r="AP724">
        <v>2611</v>
      </c>
      <c r="AQ724">
        <v>2611</v>
      </c>
      <c r="AR724">
        <v>2611</v>
      </c>
      <c r="AS724">
        <v>2611</v>
      </c>
      <c r="AT724">
        <v>2611</v>
      </c>
      <c r="AU724">
        <v>2611</v>
      </c>
      <c r="AV724">
        <v>2611</v>
      </c>
      <c r="AW724">
        <v>2611</v>
      </c>
      <c r="AX724">
        <v>2611</v>
      </c>
      <c r="AY724">
        <v>2611</v>
      </c>
      <c r="AZ724">
        <v>2611</v>
      </c>
      <c r="BA724">
        <v>2268</v>
      </c>
      <c r="BB724">
        <v>2268</v>
      </c>
      <c r="BC724">
        <v>2268</v>
      </c>
      <c r="BD724">
        <v>2268</v>
      </c>
      <c r="BE724">
        <v>2268</v>
      </c>
      <c r="BF724">
        <v>2268</v>
      </c>
      <c r="BG724">
        <v>2268</v>
      </c>
      <c r="BH724">
        <v>2268</v>
      </c>
      <c r="BI724">
        <v>2268</v>
      </c>
      <c r="BJ724">
        <v>2268</v>
      </c>
      <c r="BK724">
        <v>2268</v>
      </c>
      <c r="BL724">
        <v>2268</v>
      </c>
      <c r="BM724">
        <v>2268</v>
      </c>
      <c r="BN724">
        <v>1975</v>
      </c>
      <c r="BO724">
        <v>1975</v>
      </c>
      <c r="BP724">
        <v>1975</v>
      </c>
      <c r="BQ724">
        <v>1975</v>
      </c>
      <c r="BR724">
        <v>1975</v>
      </c>
      <c r="BS724">
        <v>1975</v>
      </c>
      <c r="BT724">
        <v>1975</v>
      </c>
      <c r="BU724">
        <v>1975</v>
      </c>
      <c r="BV724">
        <v>1975</v>
      </c>
      <c r="BW724">
        <v>1975</v>
      </c>
      <c r="BX724">
        <v>1975</v>
      </c>
      <c r="BY724">
        <v>1975</v>
      </c>
      <c r="BZ724">
        <v>1544</v>
      </c>
      <c r="CA724">
        <v>1544</v>
      </c>
      <c r="CB724">
        <v>1544</v>
      </c>
      <c r="CC724">
        <v>1544</v>
      </c>
      <c r="CD724">
        <v>1544</v>
      </c>
      <c r="CE724">
        <v>1544</v>
      </c>
      <c r="CF724">
        <v>1544</v>
      </c>
      <c r="CG724">
        <v>1544</v>
      </c>
      <c r="CH724">
        <v>1544</v>
      </c>
      <c r="CI724">
        <v>1544</v>
      </c>
      <c r="CJ724">
        <v>1544</v>
      </c>
      <c r="CK724">
        <v>1544</v>
      </c>
      <c r="CL724">
        <v>1664</v>
      </c>
      <c r="CM724">
        <v>1664</v>
      </c>
      <c r="CN724">
        <v>1664</v>
      </c>
      <c r="CO724">
        <v>1664</v>
      </c>
      <c r="CP724">
        <v>1664</v>
      </c>
      <c r="CQ724">
        <v>1664</v>
      </c>
      <c r="CR724">
        <v>1664</v>
      </c>
      <c r="CS724">
        <v>1664</v>
      </c>
      <c r="CT724">
        <v>1664</v>
      </c>
      <c r="CU724">
        <v>1664</v>
      </c>
      <c r="CV724">
        <v>1664</v>
      </c>
      <c r="CW724">
        <v>1664</v>
      </c>
      <c r="CX724">
        <v>1664</v>
      </c>
      <c r="CY724">
        <v>1664</v>
      </c>
      <c r="CZ724">
        <v>1363</v>
      </c>
      <c r="DA724">
        <v>1363</v>
      </c>
      <c r="DB724">
        <v>1363</v>
      </c>
      <c r="DC724">
        <v>1363</v>
      </c>
      <c r="DD724">
        <v>1363</v>
      </c>
      <c r="DE724">
        <v>1363</v>
      </c>
      <c r="DF724">
        <v>1363</v>
      </c>
      <c r="DG724">
        <v>1363</v>
      </c>
      <c r="DH724">
        <v>1363</v>
      </c>
      <c r="DI724">
        <v>1363</v>
      </c>
      <c r="DJ724">
        <v>1363</v>
      </c>
      <c r="DK724">
        <v>1363</v>
      </c>
      <c r="DL724">
        <v>1363</v>
      </c>
      <c r="DM724">
        <v>1363</v>
      </c>
      <c r="DN724">
        <v>1363</v>
      </c>
      <c r="DO724" t="s">
        <v>108</v>
      </c>
      <c r="DP724" t="s">
        <v>108</v>
      </c>
      <c r="DQ724" t="s">
        <v>108</v>
      </c>
      <c r="DR724" t="s">
        <v>108</v>
      </c>
      <c r="DS724" t="s">
        <v>108</v>
      </c>
      <c r="DT724" t="s">
        <v>108</v>
      </c>
      <c r="DU724" t="s">
        <v>108</v>
      </c>
    </row>
    <row r="725" spans="1:147" x14ac:dyDescent="0.2">
      <c r="A725" t="e">
        <f ca="1">_xll.BFieldInfo($B$725)</f>
        <v>#NAME?</v>
      </c>
      <c r="B725" t="s">
        <v>112</v>
      </c>
      <c r="C725" t="s">
        <v>108</v>
      </c>
      <c r="D725" t="s">
        <v>108</v>
      </c>
      <c r="E725" t="s">
        <v>108</v>
      </c>
      <c r="F725" t="s">
        <v>108</v>
      </c>
      <c r="G725" t="s">
        <v>108</v>
      </c>
      <c r="H725" t="s">
        <v>108</v>
      </c>
      <c r="I725" t="s">
        <v>108</v>
      </c>
      <c r="J725" t="s">
        <v>108</v>
      </c>
      <c r="K725" t="s">
        <v>108</v>
      </c>
      <c r="L725" t="s">
        <v>108</v>
      </c>
      <c r="M725" t="s">
        <v>108</v>
      </c>
      <c r="N725" t="s">
        <v>108</v>
      </c>
      <c r="O725" t="s">
        <v>108</v>
      </c>
      <c r="P725" t="s">
        <v>108</v>
      </c>
      <c r="Q725" t="s">
        <v>108</v>
      </c>
      <c r="R725" t="s">
        <v>108</v>
      </c>
      <c r="S725" t="s">
        <v>108</v>
      </c>
      <c r="T725" t="s">
        <v>108</v>
      </c>
      <c r="U725" t="s">
        <v>108</v>
      </c>
      <c r="V725" t="s">
        <v>108</v>
      </c>
      <c r="W725" t="s">
        <v>108</v>
      </c>
      <c r="X725" t="s">
        <v>108</v>
      </c>
      <c r="Y725" t="s">
        <v>108</v>
      </c>
      <c r="Z725" t="s">
        <v>108</v>
      </c>
      <c r="AA725" t="s">
        <v>108</v>
      </c>
      <c r="AB725" t="s">
        <v>108</v>
      </c>
      <c r="AC725" t="s">
        <v>108</v>
      </c>
      <c r="AD725" t="s">
        <v>108</v>
      </c>
      <c r="AE725" t="s">
        <v>108</v>
      </c>
      <c r="AF725" t="s">
        <v>108</v>
      </c>
      <c r="AG725" t="s">
        <v>108</v>
      </c>
      <c r="AH725" t="s">
        <v>108</v>
      </c>
      <c r="AI725" t="s">
        <v>108</v>
      </c>
      <c r="AJ725" t="s">
        <v>108</v>
      </c>
      <c r="AK725" t="s">
        <v>108</v>
      </c>
      <c r="AL725" t="s">
        <v>108</v>
      </c>
      <c r="AM725" t="s">
        <v>108</v>
      </c>
      <c r="AN725" t="s">
        <v>108</v>
      </c>
      <c r="AO725" t="s">
        <v>108</v>
      </c>
      <c r="AP725" t="s">
        <v>108</v>
      </c>
      <c r="AQ725" t="s">
        <v>108</v>
      </c>
      <c r="AR725" t="s">
        <v>108</v>
      </c>
      <c r="AS725" t="s">
        <v>108</v>
      </c>
      <c r="AT725" t="s">
        <v>108</v>
      </c>
      <c r="AU725" t="s">
        <v>108</v>
      </c>
      <c r="AV725" t="s">
        <v>108</v>
      </c>
      <c r="AW725" t="s">
        <v>108</v>
      </c>
      <c r="AX725" t="s">
        <v>108</v>
      </c>
      <c r="AY725" t="s">
        <v>108</v>
      </c>
      <c r="AZ725" t="s">
        <v>108</v>
      </c>
      <c r="BA725" t="s">
        <v>108</v>
      </c>
      <c r="BB725" t="s">
        <v>108</v>
      </c>
      <c r="BC725" t="s">
        <v>108</v>
      </c>
      <c r="BD725" t="s">
        <v>108</v>
      </c>
      <c r="BE725" t="s">
        <v>108</v>
      </c>
      <c r="BF725" t="s">
        <v>108</v>
      </c>
      <c r="BG725" t="s">
        <v>108</v>
      </c>
      <c r="BH725" t="s">
        <v>108</v>
      </c>
      <c r="BI725" t="s">
        <v>108</v>
      </c>
      <c r="BJ725" t="s">
        <v>108</v>
      </c>
      <c r="BK725" t="s">
        <v>108</v>
      </c>
      <c r="BL725" t="s">
        <v>108</v>
      </c>
      <c r="BM725" t="s">
        <v>108</v>
      </c>
      <c r="BN725" t="s">
        <v>108</v>
      </c>
      <c r="BO725" t="s">
        <v>108</v>
      </c>
      <c r="BP725" t="s">
        <v>108</v>
      </c>
      <c r="BQ725" t="s">
        <v>108</v>
      </c>
      <c r="BR725" t="s">
        <v>108</v>
      </c>
      <c r="BS725" t="s">
        <v>108</v>
      </c>
      <c r="BT725" t="s">
        <v>108</v>
      </c>
      <c r="BU725" t="s">
        <v>108</v>
      </c>
      <c r="BV725" t="s">
        <v>108</v>
      </c>
      <c r="BW725" t="s">
        <v>108</v>
      </c>
      <c r="BX725" t="s">
        <v>108</v>
      </c>
      <c r="BY725" t="s">
        <v>108</v>
      </c>
      <c r="BZ725" t="s">
        <v>108</v>
      </c>
      <c r="CA725" t="s">
        <v>108</v>
      </c>
      <c r="CB725" t="s">
        <v>108</v>
      </c>
      <c r="CC725" t="s">
        <v>108</v>
      </c>
      <c r="CD725" t="s">
        <v>108</v>
      </c>
      <c r="CE725" t="s">
        <v>108</v>
      </c>
      <c r="CF725" t="s">
        <v>108</v>
      </c>
      <c r="CG725" t="s">
        <v>108</v>
      </c>
      <c r="CH725" t="s">
        <v>108</v>
      </c>
      <c r="CI725" t="s">
        <v>108</v>
      </c>
      <c r="CJ725" t="s">
        <v>108</v>
      </c>
      <c r="CK725" t="s">
        <v>108</v>
      </c>
      <c r="CL725" t="s">
        <v>108</v>
      </c>
      <c r="CM725" t="s">
        <v>108</v>
      </c>
      <c r="CN725" t="s">
        <v>108</v>
      </c>
      <c r="CO725" t="s">
        <v>108</v>
      </c>
      <c r="CP725" t="s">
        <v>108</v>
      </c>
      <c r="CQ725" t="s">
        <v>108</v>
      </c>
      <c r="CR725" t="s">
        <v>108</v>
      </c>
      <c r="CS725" t="s">
        <v>108</v>
      </c>
      <c r="CT725" t="s">
        <v>108</v>
      </c>
      <c r="CU725" t="s">
        <v>108</v>
      </c>
      <c r="CV725" t="s">
        <v>108</v>
      </c>
      <c r="CW725" t="s">
        <v>108</v>
      </c>
      <c r="CX725" t="s">
        <v>108</v>
      </c>
      <c r="CY725" t="s">
        <v>108</v>
      </c>
      <c r="CZ725" t="s">
        <v>108</v>
      </c>
      <c r="DA725" t="s">
        <v>108</v>
      </c>
      <c r="DB725" t="s">
        <v>108</v>
      </c>
      <c r="DC725" t="s">
        <v>108</v>
      </c>
      <c r="DD725" t="s">
        <v>108</v>
      </c>
      <c r="DE725" t="s">
        <v>108</v>
      </c>
      <c r="DF725" t="s">
        <v>108</v>
      </c>
      <c r="DG725" t="s">
        <v>108</v>
      </c>
      <c r="DH725" t="s">
        <v>108</v>
      </c>
      <c r="DI725" t="s">
        <v>108</v>
      </c>
      <c r="DJ725" t="s">
        <v>108</v>
      </c>
      <c r="DK725" t="s">
        <v>108</v>
      </c>
      <c r="DL725" t="s">
        <v>108</v>
      </c>
      <c r="DM725" t="s">
        <v>108</v>
      </c>
      <c r="DN725" t="s">
        <v>108</v>
      </c>
      <c r="DO725" t="s">
        <v>108</v>
      </c>
      <c r="DP725" t="s">
        <v>108</v>
      </c>
      <c r="DQ725" t="s">
        <v>108</v>
      </c>
      <c r="DR725" t="s">
        <v>108</v>
      </c>
      <c r="DS725" t="s">
        <v>108</v>
      </c>
      <c r="DT725" t="s">
        <v>108</v>
      </c>
      <c r="DU725" t="s">
        <v>108</v>
      </c>
    </row>
    <row r="726" spans="1:147" x14ac:dyDescent="0.2">
      <c r="A726" t="e">
        <f ca="1">_xll.BFieldInfo($B$726)</f>
        <v>#NAME?</v>
      </c>
      <c r="B726" t="s">
        <v>113</v>
      </c>
      <c r="C726" t="s">
        <v>108</v>
      </c>
      <c r="D726" t="s">
        <v>108</v>
      </c>
      <c r="E726" t="s">
        <v>108</v>
      </c>
      <c r="F726" t="s">
        <v>108</v>
      </c>
      <c r="G726" t="s">
        <v>108</v>
      </c>
      <c r="H726" t="s">
        <v>108</v>
      </c>
      <c r="I726" t="s">
        <v>108</v>
      </c>
      <c r="J726" t="s">
        <v>108</v>
      </c>
      <c r="K726" t="s">
        <v>108</v>
      </c>
      <c r="L726" t="s">
        <v>108</v>
      </c>
      <c r="M726" t="s">
        <v>108</v>
      </c>
      <c r="N726" t="s">
        <v>108</v>
      </c>
      <c r="O726" t="s">
        <v>108</v>
      </c>
      <c r="P726" t="s">
        <v>108</v>
      </c>
      <c r="Q726" t="s">
        <v>108</v>
      </c>
      <c r="R726" t="s">
        <v>108</v>
      </c>
      <c r="S726" t="s">
        <v>108</v>
      </c>
      <c r="T726" t="s">
        <v>108</v>
      </c>
      <c r="U726" t="s">
        <v>108</v>
      </c>
      <c r="V726" t="s">
        <v>108</v>
      </c>
      <c r="W726" t="s">
        <v>108</v>
      </c>
      <c r="X726" t="s">
        <v>108</v>
      </c>
      <c r="Y726" t="s">
        <v>108</v>
      </c>
      <c r="Z726" t="s">
        <v>108</v>
      </c>
      <c r="AA726" t="s">
        <v>108</v>
      </c>
      <c r="AB726" t="s">
        <v>108</v>
      </c>
      <c r="AC726" t="s">
        <v>108</v>
      </c>
      <c r="AD726" t="s">
        <v>108</v>
      </c>
      <c r="AE726" t="s">
        <v>108</v>
      </c>
      <c r="AF726" t="s">
        <v>108</v>
      </c>
      <c r="AG726" t="s">
        <v>108</v>
      </c>
      <c r="AH726" t="s">
        <v>108</v>
      </c>
      <c r="AI726" t="s">
        <v>108</v>
      </c>
      <c r="AJ726" t="s">
        <v>108</v>
      </c>
      <c r="AK726" t="s">
        <v>108</v>
      </c>
      <c r="AL726" t="s">
        <v>108</v>
      </c>
      <c r="AM726" t="s">
        <v>108</v>
      </c>
      <c r="AN726" t="s">
        <v>108</v>
      </c>
      <c r="AO726" t="s">
        <v>108</v>
      </c>
      <c r="AP726" t="s">
        <v>108</v>
      </c>
      <c r="AQ726" t="s">
        <v>108</v>
      </c>
      <c r="AR726" t="s">
        <v>108</v>
      </c>
      <c r="AS726" t="s">
        <v>108</v>
      </c>
      <c r="AT726" t="s">
        <v>108</v>
      </c>
      <c r="AU726" t="s">
        <v>108</v>
      </c>
      <c r="AV726" t="s">
        <v>108</v>
      </c>
      <c r="AW726" t="s">
        <v>108</v>
      </c>
      <c r="AX726" t="s">
        <v>108</v>
      </c>
      <c r="AY726" t="s">
        <v>108</v>
      </c>
      <c r="AZ726" t="s">
        <v>108</v>
      </c>
      <c r="BA726" t="s">
        <v>108</v>
      </c>
      <c r="BB726" t="s">
        <v>108</v>
      </c>
      <c r="BC726" t="s">
        <v>108</v>
      </c>
      <c r="BD726" t="s">
        <v>108</v>
      </c>
      <c r="BE726" t="s">
        <v>108</v>
      </c>
      <c r="BF726" t="s">
        <v>108</v>
      </c>
      <c r="BG726" t="s">
        <v>108</v>
      </c>
      <c r="BH726" t="s">
        <v>108</v>
      </c>
      <c r="BI726" t="s">
        <v>108</v>
      </c>
      <c r="BJ726" t="s">
        <v>108</v>
      </c>
      <c r="BK726" t="s">
        <v>108</v>
      </c>
      <c r="BL726" t="s">
        <v>108</v>
      </c>
      <c r="BM726" t="s">
        <v>108</v>
      </c>
      <c r="BN726" t="s">
        <v>108</v>
      </c>
      <c r="BO726" t="s">
        <v>108</v>
      </c>
      <c r="BP726" t="s">
        <v>108</v>
      </c>
      <c r="BQ726" t="s">
        <v>108</v>
      </c>
      <c r="BR726" t="s">
        <v>108</v>
      </c>
      <c r="BS726" t="s">
        <v>108</v>
      </c>
      <c r="BT726" t="s">
        <v>108</v>
      </c>
      <c r="BU726" t="s">
        <v>108</v>
      </c>
      <c r="BV726" t="s">
        <v>108</v>
      </c>
      <c r="BW726" t="s">
        <v>108</v>
      </c>
      <c r="BX726" t="s">
        <v>108</v>
      </c>
      <c r="BY726" t="s">
        <v>108</v>
      </c>
      <c r="BZ726" t="s">
        <v>108</v>
      </c>
      <c r="CA726" t="s">
        <v>108</v>
      </c>
      <c r="CB726" t="s">
        <v>108</v>
      </c>
      <c r="CC726" t="s">
        <v>108</v>
      </c>
      <c r="CD726" t="s">
        <v>108</v>
      </c>
      <c r="CE726" t="s">
        <v>108</v>
      </c>
      <c r="CF726" t="s">
        <v>108</v>
      </c>
      <c r="CG726" t="s">
        <v>108</v>
      </c>
      <c r="CH726" t="s">
        <v>108</v>
      </c>
      <c r="CI726" t="s">
        <v>108</v>
      </c>
      <c r="CJ726" t="s">
        <v>108</v>
      </c>
      <c r="CK726" t="s">
        <v>108</v>
      </c>
      <c r="CL726" t="s">
        <v>108</v>
      </c>
      <c r="CM726" t="s">
        <v>108</v>
      </c>
      <c r="CN726" t="s">
        <v>108</v>
      </c>
      <c r="CO726" t="s">
        <v>108</v>
      </c>
      <c r="CP726" t="s">
        <v>108</v>
      </c>
      <c r="CQ726" t="s">
        <v>108</v>
      </c>
      <c r="CR726" t="s">
        <v>108</v>
      </c>
      <c r="CS726" t="s">
        <v>108</v>
      </c>
      <c r="CT726" t="s">
        <v>108</v>
      </c>
      <c r="CU726" t="s">
        <v>108</v>
      </c>
      <c r="CV726" t="s">
        <v>108</v>
      </c>
      <c r="CW726" t="s">
        <v>108</v>
      </c>
      <c r="CX726" t="s">
        <v>108</v>
      </c>
      <c r="CY726" t="s">
        <v>108</v>
      </c>
      <c r="CZ726" t="s">
        <v>108</v>
      </c>
      <c r="DA726" t="s">
        <v>108</v>
      </c>
      <c r="DB726" t="s">
        <v>108</v>
      </c>
      <c r="DC726" t="s">
        <v>108</v>
      </c>
      <c r="DD726" t="s">
        <v>108</v>
      </c>
      <c r="DE726" t="s">
        <v>108</v>
      </c>
      <c r="DF726" t="s">
        <v>108</v>
      </c>
      <c r="DG726" t="s">
        <v>108</v>
      </c>
      <c r="DH726" t="s">
        <v>108</v>
      </c>
      <c r="DI726" t="s">
        <v>108</v>
      </c>
      <c r="DJ726" t="s">
        <v>108</v>
      </c>
      <c r="DK726" t="s">
        <v>108</v>
      </c>
      <c r="DL726" t="s">
        <v>108</v>
      </c>
      <c r="DM726" t="s">
        <v>108</v>
      </c>
      <c r="DN726" t="s">
        <v>108</v>
      </c>
      <c r="DO726" t="s">
        <v>108</v>
      </c>
      <c r="DP726" t="s">
        <v>108</v>
      </c>
      <c r="DQ726" t="s">
        <v>108</v>
      </c>
      <c r="DR726" t="s">
        <v>108</v>
      </c>
      <c r="DS726" t="s">
        <v>108</v>
      </c>
      <c r="DT726" t="s">
        <v>108</v>
      </c>
      <c r="DU726" t="s">
        <v>108</v>
      </c>
    </row>
    <row r="727" spans="1:147" x14ac:dyDescent="0.2">
      <c r="A727" t="e">
        <f ca="1">_xll.BFieldInfo($B$727)</f>
        <v>#NAME?</v>
      </c>
      <c r="B727" t="s">
        <v>114</v>
      </c>
      <c r="C727" t="s">
        <v>108</v>
      </c>
      <c r="D727" t="s">
        <v>108</v>
      </c>
      <c r="E727" t="s">
        <v>108</v>
      </c>
      <c r="F727" t="s">
        <v>108</v>
      </c>
      <c r="G727" t="s">
        <v>108</v>
      </c>
      <c r="H727" t="s">
        <v>108</v>
      </c>
      <c r="I727" t="s">
        <v>108</v>
      </c>
      <c r="J727" t="s">
        <v>108</v>
      </c>
      <c r="K727" t="s">
        <v>108</v>
      </c>
      <c r="L727" t="s">
        <v>108</v>
      </c>
      <c r="M727" t="s">
        <v>108</v>
      </c>
      <c r="N727" t="s">
        <v>108</v>
      </c>
      <c r="O727" t="s">
        <v>108</v>
      </c>
      <c r="P727" t="s">
        <v>108</v>
      </c>
      <c r="Q727" t="s">
        <v>108</v>
      </c>
      <c r="R727" t="s">
        <v>108</v>
      </c>
      <c r="S727" t="s">
        <v>108</v>
      </c>
      <c r="T727" t="s">
        <v>108</v>
      </c>
      <c r="U727" t="s">
        <v>108</v>
      </c>
      <c r="V727" t="s">
        <v>108</v>
      </c>
      <c r="W727" t="s">
        <v>108</v>
      </c>
      <c r="X727" t="s">
        <v>108</v>
      </c>
      <c r="Y727" t="s">
        <v>108</v>
      </c>
      <c r="Z727" t="s">
        <v>108</v>
      </c>
      <c r="AA727" t="s">
        <v>108</v>
      </c>
      <c r="AB727" t="s">
        <v>108</v>
      </c>
      <c r="AC727" t="s">
        <v>108</v>
      </c>
      <c r="AD727" t="s">
        <v>108</v>
      </c>
      <c r="AE727" t="s">
        <v>108</v>
      </c>
      <c r="AF727" t="s">
        <v>108</v>
      </c>
      <c r="AG727" t="s">
        <v>108</v>
      </c>
      <c r="AH727" t="s">
        <v>108</v>
      </c>
      <c r="AI727" t="s">
        <v>108</v>
      </c>
      <c r="AJ727" t="s">
        <v>108</v>
      </c>
      <c r="AK727" t="s">
        <v>108</v>
      </c>
      <c r="AL727" t="s">
        <v>108</v>
      </c>
      <c r="AM727" t="s">
        <v>108</v>
      </c>
      <c r="AN727" t="s">
        <v>108</v>
      </c>
      <c r="AO727" t="s">
        <v>108</v>
      </c>
      <c r="AP727" t="s">
        <v>108</v>
      </c>
      <c r="AQ727" t="s">
        <v>108</v>
      </c>
      <c r="AR727" t="s">
        <v>108</v>
      </c>
      <c r="AS727" t="s">
        <v>108</v>
      </c>
      <c r="AT727" t="s">
        <v>108</v>
      </c>
      <c r="AU727" t="s">
        <v>108</v>
      </c>
      <c r="AV727" t="s">
        <v>108</v>
      </c>
      <c r="AW727" t="s">
        <v>108</v>
      </c>
      <c r="AX727" t="s">
        <v>108</v>
      </c>
      <c r="AY727" t="s">
        <v>108</v>
      </c>
      <c r="AZ727" t="s">
        <v>108</v>
      </c>
      <c r="BA727" t="s">
        <v>108</v>
      </c>
      <c r="BB727" t="s">
        <v>108</v>
      </c>
      <c r="BC727" t="s">
        <v>108</v>
      </c>
      <c r="BD727" t="s">
        <v>108</v>
      </c>
      <c r="BE727" t="s">
        <v>108</v>
      </c>
      <c r="BF727" t="s">
        <v>108</v>
      </c>
      <c r="BG727" t="s">
        <v>108</v>
      </c>
      <c r="BH727" t="s">
        <v>108</v>
      </c>
      <c r="BI727" t="s">
        <v>108</v>
      </c>
      <c r="BJ727" t="s">
        <v>108</v>
      </c>
      <c r="BK727" t="s">
        <v>108</v>
      </c>
      <c r="BL727" t="s">
        <v>108</v>
      </c>
      <c r="BM727" t="s">
        <v>108</v>
      </c>
      <c r="BN727" t="s">
        <v>108</v>
      </c>
      <c r="BO727" t="s">
        <v>108</v>
      </c>
      <c r="BP727" t="s">
        <v>108</v>
      </c>
      <c r="BQ727" t="s">
        <v>108</v>
      </c>
      <c r="BR727" t="s">
        <v>108</v>
      </c>
      <c r="BS727" t="s">
        <v>108</v>
      </c>
      <c r="BT727" t="s">
        <v>108</v>
      </c>
      <c r="BU727" t="s">
        <v>108</v>
      </c>
      <c r="BV727" t="s">
        <v>108</v>
      </c>
      <c r="BW727" t="s">
        <v>108</v>
      </c>
      <c r="BX727" t="s">
        <v>108</v>
      </c>
      <c r="BY727" t="s">
        <v>108</v>
      </c>
      <c r="BZ727" t="s">
        <v>108</v>
      </c>
      <c r="CA727" t="s">
        <v>108</v>
      </c>
      <c r="CB727" t="s">
        <v>108</v>
      </c>
      <c r="CC727" t="s">
        <v>108</v>
      </c>
      <c r="CD727" t="s">
        <v>108</v>
      </c>
      <c r="CE727" t="s">
        <v>108</v>
      </c>
      <c r="CF727" t="s">
        <v>108</v>
      </c>
      <c r="CG727" t="s">
        <v>108</v>
      </c>
      <c r="CH727" t="s">
        <v>108</v>
      </c>
      <c r="CI727" t="s">
        <v>108</v>
      </c>
      <c r="CJ727" t="s">
        <v>108</v>
      </c>
      <c r="CK727" t="s">
        <v>108</v>
      </c>
      <c r="CL727" t="s">
        <v>108</v>
      </c>
      <c r="CM727" t="s">
        <v>108</v>
      </c>
      <c r="CN727" t="s">
        <v>108</v>
      </c>
      <c r="CO727" t="s">
        <v>108</v>
      </c>
      <c r="CP727" t="s">
        <v>108</v>
      </c>
      <c r="CQ727" t="s">
        <v>108</v>
      </c>
      <c r="CR727" t="s">
        <v>108</v>
      </c>
      <c r="CS727" t="s">
        <v>108</v>
      </c>
      <c r="CT727" t="s">
        <v>108</v>
      </c>
      <c r="CU727" t="s">
        <v>108</v>
      </c>
      <c r="CV727" t="s">
        <v>108</v>
      </c>
      <c r="CW727" t="s">
        <v>108</v>
      </c>
      <c r="CX727" t="s">
        <v>108</v>
      </c>
      <c r="CY727" t="s">
        <v>108</v>
      </c>
      <c r="CZ727" t="s">
        <v>108</v>
      </c>
      <c r="DA727" t="s">
        <v>108</v>
      </c>
      <c r="DB727" t="s">
        <v>108</v>
      </c>
      <c r="DC727" t="s">
        <v>108</v>
      </c>
      <c r="DD727" t="s">
        <v>108</v>
      </c>
      <c r="DE727" t="s">
        <v>108</v>
      </c>
      <c r="DF727" t="s">
        <v>108</v>
      </c>
      <c r="DG727" t="s">
        <v>108</v>
      </c>
      <c r="DH727" t="s">
        <v>108</v>
      </c>
      <c r="DI727" t="s">
        <v>108</v>
      </c>
      <c r="DJ727" t="s">
        <v>108</v>
      </c>
      <c r="DK727" t="s">
        <v>108</v>
      </c>
      <c r="DL727" t="s">
        <v>108</v>
      </c>
      <c r="DM727" t="s">
        <v>108</v>
      </c>
      <c r="DN727" t="s">
        <v>108</v>
      </c>
      <c r="DO727" t="s">
        <v>108</v>
      </c>
      <c r="DP727" t="s">
        <v>108</v>
      </c>
      <c r="DQ727" t="s">
        <v>108</v>
      </c>
      <c r="DR727" t="s">
        <v>108</v>
      </c>
      <c r="DS727" t="s">
        <v>108</v>
      </c>
      <c r="DT727" t="s">
        <v>108</v>
      </c>
      <c r="DU727" t="s">
        <v>108</v>
      </c>
    </row>
    <row r="728" spans="1:147" x14ac:dyDescent="0.2">
      <c r="A728" t="e">
        <f ca="1">_xll.BFieldInfo($B$728)</f>
        <v>#NAME?</v>
      </c>
      <c r="B728" t="s">
        <v>115</v>
      </c>
      <c r="C728">
        <v>13838</v>
      </c>
      <c r="D728">
        <v>16302</v>
      </c>
      <c r="E728">
        <v>16302</v>
      </c>
      <c r="F728">
        <v>16302</v>
      </c>
      <c r="G728">
        <v>11873</v>
      </c>
      <c r="H728">
        <v>11873</v>
      </c>
      <c r="I728">
        <v>11873</v>
      </c>
      <c r="J728">
        <v>12919</v>
      </c>
      <c r="K728">
        <v>12919</v>
      </c>
      <c r="L728">
        <v>12919</v>
      </c>
      <c r="M728">
        <v>13452</v>
      </c>
      <c r="N728">
        <v>13452</v>
      </c>
      <c r="O728">
        <v>13452</v>
      </c>
      <c r="P728">
        <v>14239</v>
      </c>
      <c r="Q728">
        <v>14239</v>
      </c>
      <c r="R728">
        <v>14239</v>
      </c>
      <c r="S728">
        <v>14239</v>
      </c>
      <c r="T728">
        <v>10783</v>
      </c>
      <c r="U728">
        <v>10783</v>
      </c>
      <c r="V728">
        <v>10783</v>
      </c>
      <c r="W728">
        <v>10783</v>
      </c>
      <c r="X728">
        <v>11813</v>
      </c>
      <c r="Y728">
        <v>11813</v>
      </c>
      <c r="Z728">
        <v>11813</v>
      </c>
      <c r="AA728">
        <v>12204</v>
      </c>
      <c r="AB728">
        <v>12204</v>
      </c>
      <c r="AC728">
        <v>12204</v>
      </c>
      <c r="AD728">
        <v>12204</v>
      </c>
      <c r="AE728">
        <v>12448</v>
      </c>
      <c r="AF728">
        <v>12448</v>
      </c>
      <c r="AG728">
        <v>12448</v>
      </c>
      <c r="AH728">
        <v>12448</v>
      </c>
      <c r="AI728">
        <v>10047</v>
      </c>
      <c r="AJ728">
        <v>10047</v>
      </c>
      <c r="AK728">
        <v>10047</v>
      </c>
      <c r="AL728">
        <v>10047</v>
      </c>
      <c r="AM728">
        <v>12044</v>
      </c>
      <c r="AN728">
        <v>12044</v>
      </c>
      <c r="AO728">
        <v>12044</v>
      </c>
      <c r="AP728">
        <v>12044</v>
      </c>
      <c r="AQ728">
        <v>13386</v>
      </c>
      <c r="AR728">
        <v>13386</v>
      </c>
      <c r="AS728">
        <v>13386</v>
      </c>
      <c r="AT728">
        <v>13386</v>
      </c>
      <c r="AU728">
        <v>13490</v>
      </c>
      <c r="AV728">
        <v>13490</v>
      </c>
      <c r="AW728">
        <v>13490</v>
      </c>
      <c r="AX728">
        <v>11206</v>
      </c>
      <c r="AY728">
        <v>11206</v>
      </c>
      <c r="AZ728">
        <v>11206</v>
      </c>
      <c r="BA728">
        <v>12420</v>
      </c>
      <c r="BB728">
        <v>12420</v>
      </c>
      <c r="BC728">
        <v>12420</v>
      </c>
      <c r="BD728">
        <v>12420</v>
      </c>
      <c r="BE728">
        <v>12497</v>
      </c>
      <c r="BF728">
        <v>12497</v>
      </c>
      <c r="BG728">
        <v>12497</v>
      </c>
      <c r="BH728">
        <v>12309</v>
      </c>
      <c r="BI728">
        <v>12309</v>
      </c>
      <c r="BJ728">
        <v>12309</v>
      </c>
      <c r="BK728">
        <v>11125</v>
      </c>
      <c r="BL728">
        <v>11125</v>
      </c>
      <c r="BM728">
        <v>11125</v>
      </c>
      <c r="BN728">
        <v>11980</v>
      </c>
      <c r="BO728">
        <v>11980</v>
      </c>
      <c r="BP728">
        <v>11980</v>
      </c>
      <c r="BQ728">
        <v>12482</v>
      </c>
      <c r="BR728">
        <v>12482</v>
      </c>
      <c r="BS728">
        <v>12482</v>
      </c>
      <c r="BT728">
        <v>13857</v>
      </c>
      <c r="BU728">
        <v>13857</v>
      </c>
      <c r="BV728">
        <v>13857</v>
      </c>
      <c r="BW728">
        <v>9157</v>
      </c>
      <c r="BX728">
        <v>9157</v>
      </c>
      <c r="BY728">
        <v>9157</v>
      </c>
      <c r="BZ728">
        <v>8569</v>
      </c>
      <c r="CA728">
        <v>8569</v>
      </c>
      <c r="CB728">
        <v>8569</v>
      </c>
      <c r="CC728">
        <v>8733</v>
      </c>
      <c r="CD728">
        <v>8733</v>
      </c>
      <c r="CE728">
        <v>8733</v>
      </c>
      <c r="CF728">
        <v>8033</v>
      </c>
      <c r="CG728">
        <v>8033</v>
      </c>
      <c r="CH728">
        <v>8033</v>
      </c>
      <c r="CI728">
        <v>7354</v>
      </c>
      <c r="CJ728">
        <v>7354</v>
      </c>
      <c r="CK728">
        <v>7354</v>
      </c>
      <c r="CL728">
        <v>7992</v>
      </c>
      <c r="CM728">
        <v>7992</v>
      </c>
      <c r="CN728">
        <v>7992</v>
      </c>
      <c r="CO728">
        <v>8585</v>
      </c>
      <c r="CP728">
        <v>8585</v>
      </c>
      <c r="CQ728">
        <v>8585</v>
      </c>
      <c r="CR728">
        <v>7562</v>
      </c>
      <c r="CS728">
        <v>7562</v>
      </c>
      <c r="CT728">
        <v>7562</v>
      </c>
      <c r="CU728">
        <v>7562</v>
      </c>
      <c r="CV728">
        <v>7572</v>
      </c>
      <c r="CW728">
        <v>7572</v>
      </c>
      <c r="CX728">
        <v>7572</v>
      </c>
      <c r="CY728">
        <v>7572</v>
      </c>
      <c r="CZ728">
        <v>7864</v>
      </c>
      <c r="DA728">
        <v>7864</v>
      </c>
      <c r="DB728">
        <v>7864</v>
      </c>
      <c r="DC728">
        <v>7653</v>
      </c>
      <c r="DD728">
        <v>7653</v>
      </c>
      <c r="DE728">
        <v>7653</v>
      </c>
      <c r="DF728">
        <v>7653</v>
      </c>
      <c r="DG728">
        <v>6385</v>
      </c>
      <c r="DH728">
        <v>6385</v>
      </c>
      <c r="DI728">
        <v>6385</v>
      </c>
      <c r="DJ728">
        <v>6385</v>
      </c>
      <c r="DK728">
        <v>6081</v>
      </c>
      <c r="DL728">
        <v>6081</v>
      </c>
      <c r="DM728">
        <v>6081</v>
      </c>
      <c r="DN728">
        <v>6081</v>
      </c>
      <c r="DO728">
        <v>5610</v>
      </c>
      <c r="DP728">
        <v>5610</v>
      </c>
      <c r="DQ728">
        <v>5610</v>
      </c>
      <c r="DR728">
        <v>5610</v>
      </c>
      <c r="DS728">
        <v>5265</v>
      </c>
      <c r="DT728">
        <v>5265</v>
      </c>
      <c r="DU728">
        <v>5265</v>
      </c>
    </row>
    <row r="729" spans="1:147" x14ac:dyDescent="0.2">
      <c r="A729" t="e">
        <f ca="1">_xll.BFieldInfo($B$729)</f>
        <v>#NAME?</v>
      </c>
      <c r="B729" t="s">
        <v>116</v>
      </c>
      <c r="C729">
        <v>23</v>
      </c>
      <c r="D729">
        <v>23</v>
      </c>
      <c r="E729">
        <v>23</v>
      </c>
      <c r="F729">
        <v>23</v>
      </c>
      <c r="G729">
        <v>23</v>
      </c>
      <c r="H729">
        <v>23</v>
      </c>
      <c r="I729">
        <v>23</v>
      </c>
      <c r="J729">
        <v>23</v>
      </c>
      <c r="K729">
        <v>23</v>
      </c>
      <c r="L729">
        <v>23</v>
      </c>
      <c r="M729">
        <v>23</v>
      </c>
      <c r="N729">
        <v>23</v>
      </c>
      <c r="O729">
        <v>23</v>
      </c>
      <c r="P729">
        <v>23</v>
      </c>
      <c r="Q729">
        <v>23</v>
      </c>
      <c r="R729">
        <v>23</v>
      </c>
      <c r="S729">
        <v>23</v>
      </c>
      <c r="T729">
        <v>23</v>
      </c>
      <c r="U729">
        <v>23</v>
      </c>
      <c r="V729">
        <v>23</v>
      </c>
      <c r="W729">
        <v>23</v>
      </c>
      <c r="X729">
        <v>23</v>
      </c>
      <c r="Y729">
        <v>23</v>
      </c>
      <c r="Z729">
        <v>23</v>
      </c>
      <c r="AA729">
        <v>23</v>
      </c>
      <c r="AB729">
        <v>23</v>
      </c>
      <c r="AC729">
        <v>23</v>
      </c>
      <c r="AD729">
        <v>23</v>
      </c>
      <c r="AE729">
        <v>23</v>
      </c>
      <c r="AF729">
        <v>23</v>
      </c>
      <c r="AG729">
        <v>23</v>
      </c>
      <c r="AH729">
        <v>23</v>
      </c>
      <c r="AI729">
        <v>23</v>
      </c>
      <c r="AJ729">
        <v>23</v>
      </c>
      <c r="AK729">
        <v>23</v>
      </c>
      <c r="AL729">
        <v>23</v>
      </c>
      <c r="AM729">
        <v>23</v>
      </c>
      <c r="AN729">
        <v>23</v>
      </c>
      <c r="AO729">
        <v>23</v>
      </c>
      <c r="AP729">
        <v>23</v>
      </c>
      <c r="AQ729">
        <v>23</v>
      </c>
      <c r="AR729">
        <v>23</v>
      </c>
      <c r="AS729">
        <v>23</v>
      </c>
      <c r="AT729">
        <v>23</v>
      </c>
      <c r="AU729">
        <v>23</v>
      </c>
      <c r="AV729">
        <v>23</v>
      </c>
      <c r="AW729">
        <v>23</v>
      </c>
      <c r="AX729">
        <v>23</v>
      </c>
      <c r="AY729">
        <v>23</v>
      </c>
      <c r="AZ729">
        <v>23</v>
      </c>
      <c r="BA729">
        <v>23</v>
      </c>
      <c r="BB729">
        <v>23</v>
      </c>
      <c r="BC729">
        <v>23</v>
      </c>
      <c r="BD729">
        <v>23</v>
      </c>
      <c r="BE729">
        <v>23</v>
      </c>
      <c r="BF729">
        <v>23</v>
      </c>
      <c r="BG729">
        <v>23</v>
      </c>
      <c r="BH729">
        <v>23</v>
      </c>
      <c r="BI729">
        <v>23</v>
      </c>
      <c r="BJ729">
        <v>23</v>
      </c>
      <c r="BK729">
        <v>23</v>
      </c>
      <c r="BL729">
        <v>23</v>
      </c>
      <c r="BM729">
        <v>23</v>
      </c>
      <c r="BN729">
        <v>22</v>
      </c>
      <c r="BO729">
        <v>22</v>
      </c>
      <c r="BP729">
        <v>22</v>
      </c>
      <c r="BQ729">
        <v>22</v>
      </c>
      <c r="BR729">
        <v>22</v>
      </c>
      <c r="BS729">
        <v>22</v>
      </c>
      <c r="BT729">
        <v>22</v>
      </c>
      <c r="BU729">
        <v>22</v>
      </c>
      <c r="BV729">
        <v>22</v>
      </c>
      <c r="BW729">
        <v>22</v>
      </c>
      <c r="BX729">
        <v>22</v>
      </c>
      <c r="BY729">
        <v>22</v>
      </c>
      <c r="BZ729">
        <v>20</v>
      </c>
      <c r="CA729">
        <v>20</v>
      </c>
      <c r="CB729">
        <v>20</v>
      </c>
      <c r="CC729">
        <v>20</v>
      </c>
      <c r="CD729">
        <v>20</v>
      </c>
      <c r="CE729">
        <v>20</v>
      </c>
      <c r="CF729">
        <v>20</v>
      </c>
      <c r="CG729">
        <v>20</v>
      </c>
      <c r="CH729">
        <v>20</v>
      </c>
      <c r="CI729">
        <v>20</v>
      </c>
      <c r="CJ729">
        <v>20</v>
      </c>
      <c r="CK729">
        <v>20</v>
      </c>
      <c r="CL729">
        <v>24</v>
      </c>
      <c r="CM729">
        <v>24</v>
      </c>
      <c r="CN729">
        <v>24</v>
      </c>
      <c r="CO729">
        <v>24</v>
      </c>
      <c r="CP729">
        <v>24</v>
      </c>
      <c r="CQ729">
        <v>24</v>
      </c>
      <c r="CR729">
        <v>24</v>
      </c>
      <c r="CS729">
        <v>24</v>
      </c>
      <c r="CT729">
        <v>24</v>
      </c>
      <c r="CU729">
        <v>24</v>
      </c>
      <c r="CV729">
        <v>24</v>
      </c>
      <c r="CW729">
        <v>24</v>
      </c>
      <c r="CX729">
        <v>24</v>
      </c>
      <c r="CY729">
        <v>24</v>
      </c>
      <c r="CZ729">
        <v>18</v>
      </c>
      <c r="DA729">
        <v>18</v>
      </c>
      <c r="DB729">
        <v>18</v>
      </c>
      <c r="DC729">
        <v>18</v>
      </c>
      <c r="DD729">
        <v>18</v>
      </c>
      <c r="DE729">
        <v>18</v>
      </c>
      <c r="DF729">
        <v>18</v>
      </c>
      <c r="DG729">
        <v>18</v>
      </c>
      <c r="DH729">
        <v>18</v>
      </c>
      <c r="DI729">
        <v>18</v>
      </c>
      <c r="DJ729">
        <v>18</v>
      </c>
      <c r="DK729">
        <v>18</v>
      </c>
      <c r="DL729">
        <v>18</v>
      </c>
      <c r="DM729">
        <v>18</v>
      </c>
      <c r="DN729">
        <v>18</v>
      </c>
      <c r="DO729" t="s">
        <v>108</v>
      </c>
      <c r="DP729" t="s">
        <v>108</v>
      </c>
      <c r="DQ729" t="s">
        <v>108</v>
      </c>
      <c r="DR729" t="s">
        <v>108</v>
      </c>
      <c r="DS729" t="s">
        <v>108</v>
      </c>
      <c r="DT729" t="s">
        <v>108</v>
      </c>
      <c r="DU729" t="s">
        <v>108</v>
      </c>
    </row>
    <row r="730" spans="1:147" x14ac:dyDescent="0.2">
      <c r="A730" t="e">
        <f ca="1">_xll.BFieldInfo($B$730)</f>
        <v>#NAME?</v>
      </c>
      <c r="B730" t="s">
        <v>117</v>
      </c>
      <c r="C730">
        <v>8</v>
      </c>
      <c r="D730">
        <v>8</v>
      </c>
      <c r="E730">
        <v>8</v>
      </c>
      <c r="F730">
        <v>8</v>
      </c>
      <c r="G730">
        <v>8</v>
      </c>
      <c r="H730">
        <v>8</v>
      </c>
      <c r="I730">
        <v>8</v>
      </c>
      <c r="J730">
        <v>8</v>
      </c>
      <c r="K730">
        <v>8</v>
      </c>
      <c r="L730">
        <v>8</v>
      </c>
      <c r="M730">
        <v>8</v>
      </c>
      <c r="N730">
        <v>8</v>
      </c>
      <c r="O730">
        <v>8</v>
      </c>
      <c r="P730">
        <v>8</v>
      </c>
      <c r="Q730">
        <v>8</v>
      </c>
      <c r="R730">
        <v>8</v>
      </c>
      <c r="S730">
        <v>8</v>
      </c>
      <c r="T730">
        <v>8</v>
      </c>
      <c r="U730">
        <v>8</v>
      </c>
      <c r="V730">
        <v>8</v>
      </c>
      <c r="W730">
        <v>8</v>
      </c>
      <c r="X730">
        <v>8</v>
      </c>
      <c r="Y730">
        <v>8</v>
      </c>
      <c r="Z730">
        <v>8</v>
      </c>
      <c r="AA730">
        <v>8</v>
      </c>
      <c r="AB730">
        <v>8</v>
      </c>
      <c r="AC730">
        <v>8</v>
      </c>
      <c r="AD730">
        <v>8</v>
      </c>
      <c r="AE730">
        <v>8</v>
      </c>
      <c r="AF730">
        <v>8</v>
      </c>
      <c r="AG730">
        <v>8</v>
      </c>
      <c r="AH730">
        <v>8</v>
      </c>
      <c r="AI730">
        <v>8</v>
      </c>
      <c r="AJ730">
        <v>8</v>
      </c>
      <c r="AK730">
        <v>8</v>
      </c>
      <c r="AL730">
        <v>8</v>
      </c>
      <c r="AM730">
        <v>8</v>
      </c>
      <c r="AN730">
        <v>8</v>
      </c>
      <c r="AO730">
        <v>8</v>
      </c>
      <c r="AP730">
        <v>8</v>
      </c>
      <c r="AQ730">
        <v>8</v>
      </c>
      <c r="AR730">
        <v>8</v>
      </c>
      <c r="AS730">
        <v>8</v>
      </c>
      <c r="AT730">
        <v>8</v>
      </c>
      <c r="AU730">
        <v>8</v>
      </c>
      <c r="AV730">
        <v>8</v>
      </c>
      <c r="AW730">
        <v>8</v>
      </c>
      <c r="AX730">
        <v>8</v>
      </c>
      <c r="AY730">
        <v>8</v>
      </c>
      <c r="AZ730">
        <v>8</v>
      </c>
      <c r="BA730">
        <v>8</v>
      </c>
      <c r="BB730">
        <v>8</v>
      </c>
      <c r="BC730">
        <v>8</v>
      </c>
      <c r="BD730">
        <v>8</v>
      </c>
      <c r="BE730">
        <v>8</v>
      </c>
      <c r="BF730">
        <v>8</v>
      </c>
      <c r="BG730">
        <v>8</v>
      </c>
      <c r="BH730">
        <v>8</v>
      </c>
      <c r="BI730">
        <v>8</v>
      </c>
      <c r="BJ730">
        <v>8</v>
      </c>
      <c r="BK730">
        <v>8</v>
      </c>
      <c r="BL730">
        <v>8</v>
      </c>
      <c r="BM730">
        <v>8</v>
      </c>
      <c r="BN730">
        <v>8</v>
      </c>
      <c r="BO730">
        <v>8</v>
      </c>
      <c r="BP730">
        <v>8</v>
      </c>
      <c r="BQ730">
        <v>8</v>
      </c>
      <c r="BR730">
        <v>8</v>
      </c>
      <c r="BS730">
        <v>8</v>
      </c>
      <c r="BT730">
        <v>8</v>
      </c>
      <c r="BU730">
        <v>8</v>
      </c>
      <c r="BV730">
        <v>8</v>
      </c>
      <c r="BW730">
        <v>8</v>
      </c>
      <c r="BX730">
        <v>8</v>
      </c>
      <c r="BY730">
        <v>8</v>
      </c>
      <c r="BZ730">
        <v>9</v>
      </c>
      <c r="CA730">
        <v>9</v>
      </c>
      <c r="CB730">
        <v>9</v>
      </c>
      <c r="CC730">
        <v>9</v>
      </c>
      <c r="CD730">
        <v>9</v>
      </c>
      <c r="CE730">
        <v>9</v>
      </c>
      <c r="CF730">
        <v>9</v>
      </c>
      <c r="CG730">
        <v>9</v>
      </c>
      <c r="CH730">
        <v>9</v>
      </c>
      <c r="CI730">
        <v>9</v>
      </c>
      <c r="CJ730">
        <v>9</v>
      </c>
      <c r="CK730">
        <v>9</v>
      </c>
      <c r="CL730">
        <v>7</v>
      </c>
      <c r="CM730">
        <v>7</v>
      </c>
      <c r="CN730">
        <v>7</v>
      </c>
      <c r="CO730">
        <v>7</v>
      </c>
      <c r="CP730">
        <v>7</v>
      </c>
      <c r="CQ730">
        <v>7</v>
      </c>
      <c r="CR730">
        <v>7</v>
      </c>
      <c r="CS730">
        <v>7</v>
      </c>
      <c r="CT730">
        <v>7</v>
      </c>
      <c r="CU730">
        <v>7</v>
      </c>
      <c r="CV730">
        <v>7</v>
      </c>
      <c r="CW730">
        <v>7</v>
      </c>
      <c r="CX730">
        <v>7</v>
      </c>
      <c r="CY730">
        <v>7</v>
      </c>
      <c r="CZ730">
        <v>5</v>
      </c>
      <c r="DA730">
        <v>5</v>
      </c>
      <c r="DB730">
        <v>5</v>
      </c>
      <c r="DC730">
        <v>5</v>
      </c>
      <c r="DD730">
        <v>5</v>
      </c>
      <c r="DE730">
        <v>5</v>
      </c>
      <c r="DF730">
        <v>5</v>
      </c>
      <c r="DG730">
        <v>5</v>
      </c>
      <c r="DH730">
        <v>5</v>
      </c>
      <c r="DI730">
        <v>5</v>
      </c>
      <c r="DJ730">
        <v>5</v>
      </c>
      <c r="DK730">
        <v>5</v>
      </c>
      <c r="DL730">
        <v>5</v>
      </c>
      <c r="DM730">
        <v>5</v>
      </c>
      <c r="DN730">
        <v>5</v>
      </c>
      <c r="DO730" t="s">
        <v>108</v>
      </c>
      <c r="DP730" t="s">
        <v>108</v>
      </c>
      <c r="DQ730" t="s">
        <v>108</v>
      </c>
      <c r="DR730" t="s">
        <v>108</v>
      </c>
      <c r="DS730" t="s">
        <v>108</v>
      </c>
      <c r="DT730" t="s">
        <v>108</v>
      </c>
      <c r="DU730" t="s">
        <v>108</v>
      </c>
    </row>
    <row r="732" spans="1:147" x14ac:dyDescent="0.2">
      <c r="A732" t="s">
        <v>205</v>
      </c>
      <c r="B732" t="s">
        <v>106</v>
      </c>
      <c r="C732" s="8" t="e">
        <f ca="1">_xll.BDH($A$732,$B$733:$B$743,$B$1,$B$2,"Dir=H","Per=M","Days=A","Dts=S","Sort=R","cols=145;rows=12")</f>
        <v>#NAME?</v>
      </c>
      <c r="D732" s="8">
        <v>43980</v>
      </c>
      <c r="E732" s="8">
        <v>43951</v>
      </c>
      <c r="F732" s="8">
        <v>43946</v>
      </c>
      <c r="G732" s="8">
        <v>43921</v>
      </c>
      <c r="H732" s="8">
        <v>43889</v>
      </c>
      <c r="I732" s="8">
        <v>43861</v>
      </c>
      <c r="J732" s="8">
        <v>43855</v>
      </c>
      <c r="K732" s="8">
        <v>43830</v>
      </c>
      <c r="L732" s="8">
        <v>43798</v>
      </c>
      <c r="M732" s="8">
        <v>43769</v>
      </c>
      <c r="N732" s="8">
        <v>43764</v>
      </c>
      <c r="O732" s="8">
        <v>43738</v>
      </c>
      <c r="P732" s="8">
        <v>43707</v>
      </c>
      <c r="Q732" s="8">
        <v>43677</v>
      </c>
      <c r="R732" s="8">
        <v>43673</v>
      </c>
      <c r="S732" s="8">
        <v>43644</v>
      </c>
      <c r="T732" s="8">
        <v>43616</v>
      </c>
      <c r="U732" s="8">
        <v>43585</v>
      </c>
      <c r="V732" s="8">
        <v>43582</v>
      </c>
      <c r="W732" s="8">
        <v>43553</v>
      </c>
      <c r="X732" s="8">
        <v>43524</v>
      </c>
      <c r="Y732" s="8">
        <v>43496</v>
      </c>
      <c r="Z732" s="8">
        <v>43491</v>
      </c>
      <c r="AA732" s="8">
        <v>43465</v>
      </c>
      <c r="AB732" s="8">
        <v>43434</v>
      </c>
      <c r="AC732" s="8">
        <v>43404</v>
      </c>
      <c r="AD732" s="8">
        <v>43400</v>
      </c>
      <c r="AE732" s="8">
        <v>43371</v>
      </c>
      <c r="AF732" s="8">
        <v>43343</v>
      </c>
      <c r="AG732" s="8">
        <v>43312</v>
      </c>
      <c r="AH732" s="8">
        <v>43309</v>
      </c>
      <c r="AI732" s="8">
        <v>43280</v>
      </c>
      <c r="AJ732" s="8">
        <v>43251</v>
      </c>
      <c r="AK732" s="8">
        <v>43220</v>
      </c>
      <c r="AL732" s="8">
        <v>43218</v>
      </c>
      <c r="AM732" s="8">
        <v>43189</v>
      </c>
      <c r="AN732" s="8">
        <v>43159</v>
      </c>
      <c r="AO732" s="8">
        <v>43131</v>
      </c>
      <c r="AP732" s="8">
        <v>43127</v>
      </c>
      <c r="AQ732" s="8">
        <v>43098</v>
      </c>
      <c r="AR732" s="8">
        <v>43069</v>
      </c>
      <c r="AS732" s="8">
        <v>43039</v>
      </c>
      <c r="AT732" s="8">
        <v>43036</v>
      </c>
      <c r="AU732" s="8">
        <v>43007</v>
      </c>
      <c r="AV732" s="8">
        <v>42978</v>
      </c>
      <c r="AW732" s="8">
        <v>42947</v>
      </c>
      <c r="AX732" s="8">
        <v>42945</v>
      </c>
      <c r="AY732" s="8">
        <v>42916</v>
      </c>
      <c r="AZ732" s="8">
        <v>42886</v>
      </c>
      <c r="BA732" s="8">
        <v>42854</v>
      </c>
      <c r="BB732" s="8">
        <v>42853</v>
      </c>
      <c r="BC732" s="8">
        <v>42825</v>
      </c>
      <c r="BD732" s="8">
        <v>42794</v>
      </c>
      <c r="BE732" s="8">
        <v>42766</v>
      </c>
      <c r="BF732" s="8">
        <v>42763</v>
      </c>
      <c r="BG732" s="8">
        <v>42734</v>
      </c>
      <c r="BH732" s="8">
        <v>42704</v>
      </c>
      <c r="BI732" s="8">
        <v>42674</v>
      </c>
      <c r="BJ732" s="8">
        <v>42672</v>
      </c>
      <c r="BK732" s="8">
        <v>42643</v>
      </c>
      <c r="BL732" s="8">
        <v>42613</v>
      </c>
      <c r="BM732" s="8">
        <v>42581</v>
      </c>
      <c r="BN732" s="8">
        <v>42580</v>
      </c>
      <c r="BO732" s="8">
        <v>42551</v>
      </c>
      <c r="BP732" s="8">
        <v>42521</v>
      </c>
      <c r="BQ732" s="8">
        <v>42490</v>
      </c>
      <c r="BR732" s="8">
        <v>42489</v>
      </c>
      <c r="BS732" s="8">
        <v>42460</v>
      </c>
      <c r="BT732" s="8">
        <v>42429</v>
      </c>
      <c r="BU732" s="8">
        <v>42398</v>
      </c>
      <c r="BV732" s="8">
        <v>42392</v>
      </c>
      <c r="BW732" s="8">
        <v>42369</v>
      </c>
      <c r="BX732" s="8">
        <v>42338</v>
      </c>
      <c r="BY732" s="8">
        <v>42307</v>
      </c>
      <c r="BZ732" s="8">
        <v>42301</v>
      </c>
      <c r="CA732" s="8">
        <v>42277</v>
      </c>
      <c r="CB732" s="8">
        <v>42247</v>
      </c>
      <c r="CC732" s="8">
        <v>42216</v>
      </c>
      <c r="CD732" s="8">
        <v>42210</v>
      </c>
      <c r="CE732" s="8">
        <v>42185</v>
      </c>
      <c r="CF732" s="8">
        <v>42153</v>
      </c>
      <c r="CG732" s="8">
        <v>42124</v>
      </c>
      <c r="CH732" s="8">
        <v>42119</v>
      </c>
      <c r="CI732" s="8">
        <v>42094</v>
      </c>
      <c r="CJ732" s="8">
        <v>42062</v>
      </c>
      <c r="CK732" s="8">
        <v>42034</v>
      </c>
      <c r="CL732" s="8">
        <v>42028</v>
      </c>
      <c r="CM732" s="8">
        <v>42004</v>
      </c>
      <c r="CN732" s="8">
        <v>41971</v>
      </c>
      <c r="CO732" s="8">
        <v>41943</v>
      </c>
      <c r="CP732" s="8">
        <v>41937</v>
      </c>
      <c r="CQ732" s="8">
        <v>41912</v>
      </c>
      <c r="CR732" s="8">
        <v>41880</v>
      </c>
      <c r="CS732" s="8">
        <v>41851</v>
      </c>
      <c r="CT732" s="8">
        <v>41846</v>
      </c>
      <c r="CU732" s="8">
        <v>41820</v>
      </c>
      <c r="CV732" s="8">
        <v>41789</v>
      </c>
      <c r="CW732" s="8">
        <v>41759</v>
      </c>
      <c r="CX732" s="8">
        <v>41755</v>
      </c>
      <c r="CY732" s="8">
        <v>41729</v>
      </c>
      <c r="CZ732" s="8">
        <v>41698</v>
      </c>
      <c r="DA732" s="8">
        <v>41670</v>
      </c>
      <c r="DB732" s="8">
        <v>41664</v>
      </c>
      <c r="DC732" s="8">
        <v>41639</v>
      </c>
      <c r="DD732" s="8">
        <v>41607</v>
      </c>
      <c r="DE732" s="8">
        <v>41578</v>
      </c>
      <c r="DF732" s="8">
        <v>41573</v>
      </c>
      <c r="DG732" s="8">
        <v>41547</v>
      </c>
      <c r="DH732" s="8">
        <v>41516</v>
      </c>
      <c r="DI732" s="8">
        <v>41486</v>
      </c>
      <c r="DJ732" s="8">
        <v>41482</v>
      </c>
      <c r="DK732" s="8">
        <v>41453</v>
      </c>
      <c r="DL732" s="8">
        <v>41425</v>
      </c>
      <c r="DM732" s="8">
        <v>41394</v>
      </c>
      <c r="DN732" s="8">
        <v>41391</v>
      </c>
      <c r="DO732" s="8">
        <v>41362</v>
      </c>
      <c r="DP732" s="8">
        <v>41333</v>
      </c>
      <c r="DQ732" s="8">
        <v>41305</v>
      </c>
      <c r="DR732" s="8">
        <v>41300</v>
      </c>
      <c r="DS732" s="8">
        <v>41274</v>
      </c>
      <c r="DT732" s="8">
        <v>41243</v>
      </c>
      <c r="DU732" s="8">
        <v>41213</v>
      </c>
      <c r="DV732" s="8">
        <v>41209</v>
      </c>
      <c r="DW732" s="8">
        <v>41180</v>
      </c>
      <c r="DX732" s="8">
        <v>41152</v>
      </c>
      <c r="DY732" s="8">
        <v>41121</v>
      </c>
      <c r="DZ732" s="8">
        <v>41118</v>
      </c>
      <c r="EA732" s="8">
        <v>41089</v>
      </c>
      <c r="EB732" s="8">
        <v>41060</v>
      </c>
      <c r="EC732" s="8">
        <v>41029</v>
      </c>
      <c r="ED732" s="8">
        <v>41027</v>
      </c>
      <c r="EE732" s="8">
        <v>40998</v>
      </c>
      <c r="EF732" s="8">
        <v>40968</v>
      </c>
      <c r="EG732" s="8">
        <v>40939</v>
      </c>
      <c r="EH732" s="8">
        <v>40936</v>
      </c>
      <c r="EI732" s="8">
        <v>40907</v>
      </c>
      <c r="EJ732" s="8">
        <v>40877</v>
      </c>
      <c r="EK732" s="8">
        <v>40847</v>
      </c>
      <c r="EL732" s="8">
        <v>40845</v>
      </c>
      <c r="EM732" s="8">
        <v>40816</v>
      </c>
      <c r="EN732" s="8">
        <v>40786</v>
      </c>
      <c r="EO732" s="8">
        <v>40754</v>
      </c>
      <c r="EP732" s="8">
        <v>40753</v>
      </c>
      <c r="EQ732" s="8">
        <v>40724</v>
      </c>
    </row>
    <row r="733" spans="1:147" x14ac:dyDescent="0.2">
      <c r="A733" t="e">
        <f ca="1">_xll.BFieldInfo($B$733)</f>
        <v>#NAME?</v>
      </c>
      <c r="B733" t="s">
        <v>107</v>
      </c>
      <c r="C733">
        <v>60.567900000000002</v>
      </c>
      <c r="D733">
        <v>62.100299999999997</v>
      </c>
      <c r="E733">
        <v>55.035800000000002</v>
      </c>
      <c r="F733">
        <v>50.5914</v>
      </c>
      <c r="G733">
        <v>50.5914</v>
      </c>
      <c r="H733">
        <v>51.389299999999999</v>
      </c>
      <c r="I733">
        <v>59.162700000000001</v>
      </c>
      <c r="J733">
        <v>61.280799999999999</v>
      </c>
      <c r="K733">
        <v>61.280799999999999</v>
      </c>
      <c r="L733">
        <v>57.894800000000004</v>
      </c>
      <c r="M733">
        <v>60.705799999999996</v>
      </c>
      <c r="N733">
        <v>62.667499999999997</v>
      </c>
      <c r="O733">
        <v>62.667499999999997</v>
      </c>
      <c r="P733">
        <v>59.369900000000001</v>
      </c>
      <c r="Q733">
        <v>70.264700000000005</v>
      </c>
      <c r="R733">
        <v>68.987399999999994</v>
      </c>
      <c r="S733">
        <v>68.987399999999994</v>
      </c>
      <c r="T733">
        <v>65.584100000000007</v>
      </c>
      <c r="U733">
        <v>70.525199999999998</v>
      </c>
      <c r="V733">
        <v>67.625399999999999</v>
      </c>
      <c r="W733">
        <v>67.625399999999999</v>
      </c>
      <c r="X733">
        <v>64.844700000000003</v>
      </c>
      <c r="Y733">
        <v>59.2333</v>
      </c>
      <c r="Z733">
        <v>53.840600000000002</v>
      </c>
      <c r="AA733">
        <v>53.840600000000002</v>
      </c>
      <c r="AB733">
        <v>59.4818</v>
      </c>
      <c r="AC733">
        <v>56.8476</v>
      </c>
      <c r="AD733">
        <v>60.041499999999999</v>
      </c>
      <c r="AE733">
        <v>60.041499999999999</v>
      </c>
      <c r="AF733">
        <v>58.955399999999997</v>
      </c>
      <c r="AG733">
        <v>52.192300000000003</v>
      </c>
      <c r="AH733">
        <v>52.697000000000003</v>
      </c>
      <c r="AI733">
        <v>52.697000000000003</v>
      </c>
      <c r="AJ733">
        <v>52.305100000000003</v>
      </c>
      <c r="AK733">
        <v>54.24</v>
      </c>
      <c r="AL733">
        <v>52.1081</v>
      </c>
      <c r="AM733">
        <v>52.1081</v>
      </c>
      <c r="AN733">
        <v>54.404299999999999</v>
      </c>
      <c r="AO733">
        <v>50.468000000000004</v>
      </c>
      <c r="AP733">
        <v>46.188099999999999</v>
      </c>
      <c r="AQ733">
        <v>46.188099999999999</v>
      </c>
      <c r="AR733">
        <v>44.982100000000003</v>
      </c>
      <c r="AS733">
        <v>41.183399999999999</v>
      </c>
      <c r="AT733">
        <v>40.207599999999999</v>
      </c>
      <c r="AU733">
        <v>40.207599999999999</v>
      </c>
      <c r="AV733">
        <v>38.509900000000002</v>
      </c>
      <c r="AW733">
        <v>37.601199999999999</v>
      </c>
      <c r="AX733">
        <v>37.076300000000003</v>
      </c>
      <c r="AY733">
        <v>37.076300000000003</v>
      </c>
      <c r="AZ733">
        <v>37.348700000000001</v>
      </c>
      <c r="BA733">
        <v>40.357399999999998</v>
      </c>
      <c r="BB733">
        <v>40.357399999999998</v>
      </c>
      <c r="BC733">
        <v>39.693100000000001</v>
      </c>
      <c r="BD733">
        <v>40.139299999999999</v>
      </c>
      <c r="BE733">
        <v>36.076099999999997</v>
      </c>
      <c r="BF733">
        <v>35.185000000000002</v>
      </c>
      <c r="BG733">
        <v>35.185000000000002</v>
      </c>
      <c r="BH733">
        <v>34.719299999999997</v>
      </c>
      <c r="BI733">
        <v>35.720599999999997</v>
      </c>
      <c r="BJ733">
        <v>36.629100000000001</v>
      </c>
      <c r="BK733">
        <v>36.629100000000001</v>
      </c>
      <c r="BL733">
        <v>36.305799999999998</v>
      </c>
      <c r="BM733">
        <v>35.254899999999999</v>
      </c>
      <c r="BN733">
        <v>35.254899999999999</v>
      </c>
      <c r="BO733">
        <v>32.828899999999997</v>
      </c>
      <c r="BP733">
        <v>33.2408</v>
      </c>
      <c r="BQ733">
        <v>31.4558</v>
      </c>
      <c r="BR733">
        <v>31.4558</v>
      </c>
      <c r="BS733">
        <v>32.2789</v>
      </c>
      <c r="BT733">
        <v>29.682500000000001</v>
      </c>
      <c r="BU733">
        <v>26.972799999999999</v>
      </c>
      <c r="BV733">
        <v>30.545100000000001</v>
      </c>
      <c r="BW733">
        <v>30.545100000000001</v>
      </c>
      <c r="BX733">
        <v>30.651900000000001</v>
      </c>
      <c r="BY733">
        <v>32.451700000000002</v>
      </c>
      <c r="BZ733">
        <v>29.2881</v>
      </c>
      <c r="CA733">
        <v>29.2881</v>
      </c>
      <c r="CB733">
        <v>28.8752</v>
      </c>
      <c r="CC733">
        <v>31.709199999999999</v>
      </c>
      <c r="CD733">
        <v>30.404599999999999</v>
      </c>
      <c r="CE733">
        <v>30.404599999999999</v>
      </c>
      <c r="CF733">
        <v>32.453000000000003</v>
      </c>
      <c r="CG733">
        <v>31.921600000000002</v>
      </c>
      <c r="CH733">
        <v>30.476600000000001</v>
      </c>
      <c r="CI733">
        <v>30.476600000000001</v>
      </c>
      <c r="CJ733">
        <v>32.427100000000003</v>
      </c>
      <c r="CK733">
        <v>28.9712</v>
      </c>
      <c r="CL733">
        <v>30.355599999999999</v>
      </c>
      <c r="CM733">
        <v>30.355599999999999</v>
      </c>
      <c r="CN733">
        <v>30.1646</v>
      </c>
      <c r="CO733">
        <v>26.705100000000002</v>
      </c>
      <c r="CP733">
        <v>27.469000000000001</v>
      </c>
      <c r="CQ733">
        <v>27.469000000000001</v>
      </c>
      <c r="CR733">
        <v>27.068300000000001</v>
      </c>
      <c r="CS733">
        <v>27.328199999999999</v>
      </c>
      <c r="CT733">
        <v>26.713799999999999</v>
      </c>
      <c r="CU733">
        <v>26.713799999999999</v>
      </c>
      <c r="CV733">
        <v>26.4666</v>
      </c>
      <c r="CW733">
        <v>24.843299999999999</v>
      </c>
      <c r="CX733">
        <v>23.8996</v>
      </c>
      <c r="CY733">
        <v>23.8996</v>
      </c>
      <c r="CZ733">
        <v>23.2439</v>
      </c>
      <c r="DA733">
        <v>23.3612</v>
      </c>
      <c r="DB733">
        <v>23.732199999999999</v>
      </c>
      <c r="DC733">
        <v>23.732199999999999</v>
      </c>
      <c r="DD733">
        <v>22.483699999999999</v>
      </c>
      <c r="DE733">
        <v>23.869800000000001</v>
      </c>
      <c r="DF733">
        <v>24.6113</v>
      </c>
      <c r="DG733">
        <v>24.6113</v>
      </c>
      <c r="DH733">
        <v>24.484200000000001</v>
      </c>
      <c r="DI733">
        <v>26.879100000000001</v>
      </c>
      <c r="DJ733">
        <v>25.383500000000002</v>
      </c>
      <c r="DK733">
        <v>25.383500000000002</v>
      </c>
      <c r="DL733">
        <v>25.1541</v>
      </c>
      <c r="DM733">
        <v>21.821400000000001</v>
      </c>
      <c r="DN733">
        <v>21.6206</v>
      </c>
      <c r="DO733">
        <v>21.6206</v>
      </c>
      <c r="DP733">
        <v>21.5792</v>
      </c>
      <c r="DQ733">
        <v>21.284300000000002</v>
      </c>
      <c r="DR733">
        <v>20.331700000000001</v>
      </c>
      <c r="DS733">
        <v>20.331700000000001</v>
      </c>
      <c r="DT733">
        <v>19.566700000000001</v>
      </c>
      <c r="DU733">
        <v>17.610399999999998</v>
      </c>
      <c r="DV733">
        <v>19.468800000000002</v>
      </c>
      <c r="DW733">
        <v>19.468800000000002</v>
      </c>
      <c r="DX733">
        <v>19.453499999999998</v>
      </c>
      <c r="DY733">
        <v>16.2623</v>
      </c>
      <c r="DZ733">
        <v>17.424499999999998</v>
      </c>
      <c r="EA733">
        <v>17.424499999999998</v>
      </c>
      <c r="EB733">
        <v>16.572099999999999</v>
      </c>
      <c r="EC733">
        <v>20.453800000000001</v>
      </c>
      <c r="ED733">
        <v>21.381399999999999</v>
      </c>
      <c r="EE733">
        <v>21.381399999999999</v>
      </c>
      <c r="EF733">
        <v>20.0975</v>
      </c>
      <c r="EG733">
        <v>19.8599</v>
      </c>
      <c r="EH733">
        <v>18.219100000000001</v>
      </c>
      <c r="EI733">
        <v>18.219100000000001</v>
      </c>
      <c r="EJ733">
        <v>18.7834</v>
      </c>
      <c r="EK733">
        <v>18.672599999999999</v>
      </c>
      <c r="EL733">
        <v>15.5593</v>
      </c>
      <c r="EM733">
        <v>15.5593</v>
      </c>
      <c r="EN733">
        <v>15.73</v>
      </c>
      <c r="EO733">
        <v>16.031099999999999</v>
      </c>
      <c r="EP733">
        <v>16.031099999999999</v>
      </c>
      <c r="EQ733">
        <v>15.61</v>
      </c>
    </row>
    <row r="734" spans="1:147" x14ac:dyDescent="0.2">
      <c r="A734" t="e">
        <f ca="1">_xll.BFieldInfo($B$734)</f>
        <v>#NAME?</v>
      </c>
      <c r="B734" t="s">
        <v>109</v>
      </c>
      <c r="C734" t="s">
        <v>108</v>
      </c>
      <c r="D734" t="s">
        <v>108</v>
      </c>
      <c r="E734" t="s">
        <v>108</v>
      </c>
      <c r="F734" t="s">
        <v>108</v>
      </c>
      <c r="G734" t="s">
        <v>108</v>
      </c>
      <c r="H734" t="s">
        <v>108</v>
      </c>
      <c r="I734" t="s">
        <v>108</v>
      </c>
      <c r="J734" t="s">
        <v>108</v>
      </c>
      <c r="K734" t="s">
        <v>108</v>
      </c>
      <c r="L734" t="s">
        <v>108</v>
      </c>
      <c r="M734" t="s">
        <v>108</v>
      </c>
      <c r="N734" t="s">
        <v>108</v>
      </c>
      <c r="O734" t="s">
        <v>108</v>
      </c>
      <c r="P734" t="s">
        <v>108</v>
      </c>
      <c r="Q734" t="s">
        <v>108</v>
      </c>
      <c r="R734" t="s">
        <v>108</v>
      </c>
      <c r="S734" t="s">
        <v>108</v>
      </c>
      <c r="T734" t="s">
        <v>108</v>
      </c>
      <c r="U734" t="s">
        <v>108</v>
      </c>
      <c r="V734" t="s">
        <v>108</v>
      </c>
      <c r="W734" t="s">
        <v>108</v>
      </c>
      <c r="X734" t="s">
        <v>108</v>
      </c>
      <c r="Y734" t="s">
        <v>108</v>
      </c>
      <c r="Z734" t="s">
        <v>108</v>
      </c>
      <c r="AA734" t="s">
        <v>108</v>
      </c>
      <c r="AB734" t="s">
        <v>108</v>
      </c>
      <c r="AC734" t="s">
        <v>108</v>
      </c>
      <c r="AD734" t="s">
        <v>108</v>
      </c>
      <c r="AE734" t="s">
        <v>108</v>
      </c>
      <c r="AF734" t="s">
        <v>108</v>
      </c>
      <c r="AG734" t="s">
        <v>108</v>
      </c>
      <c r="AH734" t="s">
        <v>108</v>
      </c>
      <c r="AI734" t="s">
        <v>108</v>
      </c>
      <c r="AJ734" t="s">
        <v>108</v>
      </c>
      <c r="AK734" t="s">
        <v>108</v>
      </c>
      <c r="AL734" t="s">
        <v>108</v>
      </c>
      <c r="AM734" t="s">
        <v>108</v>
      </c>
      <c r="AN734" t="s">
        <v>108</v>
      </c>
      <c r="AO734" t="s">
        <v>108</v>
      </c>
      <c r="AP734" t="s">
        <v>108</v>
      </c>
      <c r="AQ734" t="s">
        <v>108</v>
      </c>
      <c r="AR734" t="s">
        <v>108</v>
      </c>
      <c r="AS734" t="s">
        <v>108</v>
      </c>
      <c r="AT734" t="s">
        <v>108</v>
      </c>
      <c r="AU734" t="s">
        <v>108</v>
      </c>
      <c r="AV734" t="s">
        <v>108</v>
      </c>
      <c r="AW734" t="s">
        <v>108</v>
      </c>
      <c r="AX734" t="s">
        <v>108</v>
      </c>
      <c r="AY734" t="s">
        <v>108</v>
      </c>
      <c r="AZ734" t="s">
        <v>108</v>
      </c>
      <c r="BA734" t="s">
        <v>108</v>
      </c>
      <c r="BB734" t="s">
        <v>108</v>
      </c>
      <c r="BC734" t="s">
        <v>108</v>
      </c>
      <c r="BD734" t="s">
        <v>108</v>
      </c>
      <c r="BE734" t="s">
        <v>108</v>
      </c>
      <c r="BF734" t="s">
        <v>108</v>
      </c>
      <c r="BG734" t="s">
        <v>108</v>
      </c>
      <c r="BH734" t="s">
        <v>108</v>
      </c>
      <c r="BI734" t="s">
        <v>108</v>
      </c>
      <c r="BJ734" t="s">
        <v>108</v>
      </c>
      <c r="BK734" t="s">
        <v>108</v>
      </c>
      <c r="BL734" t="s">
        <v>108</v>
      </c>
      <c r="BM734" t="s">
        <v>108</v>
      </c>
      <c r="BN734" t="s">
        <v>108</v>
      </c>
      <c r="BO734" t="s">
        <v>108</v>
      </c>
      <c r="BP734" t="s">
        <v>108</v>
      </c>
      <c r="BQ734" t="s">
        <v>108</v>
      </c>
      <c r="BR734" t="s">
        <v>108</v>
      </c>
      <c r="BS734" t="s">
        <v>108</v>
      </c>
      <c r="BT734" t="s">
        <v>108</v>
      </c>
      <c r="BU734" t="s">
        <v>108</v>
      </c>
      <c r="BV734" t="s">
        <v>108</v>
      </c>
      <c r="BW734" t="s">
        <v>108</v>
      </c>
      <c r="BX734" t="s">
        <v>108</v>
      </c>
      <c r="BY734" t="s">
        <v>108</v>
      </c>
      <c r="BZ734" t="s">
        <v>108</v>
      </c>
      <c r="CA734" t="s">
        <v>108</v>
      </c>
      <c r="CB734" t="s">
        <v>108</v>
      </c>
      <c r="CC734" t="s">
        <v>108</v>
      </c>
      <c r="CD734" t="s">
        <v>108</v>
      </c>
      <c r="CE734" t="s">
        <v>108</v>
      </c>
      <c r="CF734" t="s">
        <v>108</v>
      </c>
      <c r="CG734" t="s">
        <v>108</v>
      </c>
      <c r="CH734" t="s">
        <v>108</v>
      </c>
      <c r="CI734" t="s">
        <v>108</v>
      </c>
      <c r="CJ734" t="s">
        <v>108</v>
      </c>
      <c r="CK734" t="s">
        <v>108</v>
      </c>
      <c r="CL734" t="s">
        <v>108</v>
      </c>
      <c r="CM734" t="s">
        <v>108</v>
      </c>
      <c r="CN734" t="s">
        <v>108</v>
      </c>
      <c r="CO734" t="s">
        <v>108</v>
      </c>
      <c r="CP734" t="s">
        <v>108</v>
      </c>
      <c r="CQ734" t="s">
        <v>108</v>
      </c>
      <c r="CR734" t="s">
        <v>108</v>
      </c>
      <c r="CS734" t="s">
        <v>108</v>
      </c>
      <c r="CT734" t="s">
        <v>108</v>
      </c>
      <c r="CU734" t="s">
        <v>108</v>
      </c>
      <c r="CV734" t="s">
        <v>108</v>
      </c>
      <c r="CW734" t="s">
        <v>108</v>
      </c>
      <c r="CX734" t="s">
        <v>108</v>
      </c>
      <c r="CY734" t="s">
        <v>108</v>
      </c>
      <c r="CZ734" t="s">
        <v>108</v>
      </c>
      <c r="DA734" t="s">
        <v>108</v>
      </c>
      <c r="DB734" t="s">
        <v>108</v>
      </c>
      <c r="DC734" t="s">
        <v>108</v>
      </c>
      <c r="DD734" t="s">
        <v>108</v>
      </c>
      <c r="DE734" t="s">
        <v>108</v>
      </c>
      <c r="DF734" t="s">
        <v>108</v>
      </c>
      <c r="DG734" t="s">
        <v>108</v>
      </c>
      <c r="DH734" t="s">
        <v>108</v>
      </c>
      <c r="DI734" t="s">
        <v>108</v>
      </c>
      <c r="DJ734" t="s">
        <v>108</v>
      </c>
      <c r="DK734" t="s">
        <v>108</v>
      </c>
      <c r="DL734" t="s">
        <v>108</v>
      </c>
      <c r="DM734" t="s">
        <v>108</v>
      </c>
      <c r="DN734" t="s">
        <v>108</v>
      </c>
      <c r="DO734" t="s">
        <v>108</v>
      </c>
      <c r="DP734" t="s">
        <v>108</v>
      </c>
      <c r="DQ734" t="s">
        <v>108</v>
      </c>
      <c r="DR734" t="s">
        <v>108</v>
      </c>
      <c r="DS734" t="s">
        <v>108</v>
      </c>
      <c r="DT734" t="s">
        <v>108</v>
      </c>
      <c r="DU734" t="s">
        <v>108</v>
      </c>
      <c r="DV734" t="s">
        <v>108</v>
      </c>
      <c r="DW734" t="s">
        <v>108</v>
      </c>
      <c r="DX734" t="s">
        <v>108</v>
      </c>
      <c r="DY734" t="s">
        <v>108</v>
      </c>
      <c r="DZ734" t="s">
        <v>108</v>
      </c>
      <c r="EA734" t="s">
        <v>108</v>
      </c>
      <c r="EB734" t="s">
        <v>108</v>
      </c>
      <c r="EC734" t="s">
        <v>108</v>
      </c>
      <c r="ED734" t="s">
        <v>108</v>
      </c>
      <c r="EE734" t="s">
        <v>108</v>
      </c>
      <c r="EF734" t="s">
        <v>108</v>
      </c>
      <c r="EG734" t="s">
        <v>108</v>
      </c>
      <c r="EH734" t="s">
        <v>108</v>
      </c>
      <c r="EI734" t="s">
        <v>108</v>
      </c>
      <c r="EJ734" t="s">
        <v>108</v>
      </c>
      <c r="EK734" t="s">
        <v>108</v>
      </c>
      <c r="EL734" t="s">
        <v>108</v>
      </c>
      <c r="EM734" t="s">
        <v>108</v>
      </c>
      <c r="EN734" t="s">
        <v>108</v>
      </c>
      <c r="EO734" t="s">
        <v>108</v>
      </c>
      <c r="EP734" t="s">
        <v>108</v>
      </c>
      <c r="EQ734" t="s">
        <v>108</v>
      </c>
    </row>
    <row r="735" spans="1:147" x14ac:dyDescent="0.2">
      <c r="A735" t="e">
        <f ca="1">_xll.BFieldInfo($B$735)</f>
        <v>#NAME?</v>
      </c>
      <c r="B735" t="s">
        <v>110</v>
      </c>
      <c r="C735" t="s">
        <v>108</v>
      </c>
      <c r="D735" t="s">
        <v>108</v>
      </c>
      <c r="E735" t="s">
        <v>108</v>
      </c>
      <c r="F735" t="s">
        <v>108</v>
      </c>
      <c r="G735" t="s">
        <v>108</v>
      </c>
      <c r="H735" t="s">
        <v>108</v>
      </c>
      <c r="I735" t="s">
        <v>108</v>
      </c>
      <c r="J735" t="s">
        <v>108</v>
      </c>
      <c r="K735" t="s">
        <v>108</v>
      </c>
      <c r="L735" t="s">
        <v>108</v>
      </c>
      <c r="M735" t="s">
        <v>108</v>
      </c>
      <c r="N735" t="s">
        <v>108</v>
      </c>
      <c r="O735" t="s">
        <v>108</v>
      </c>
      <c r="P735" t="s">
        <v>108</v>
      </c>
      <c r="Q735" t="s">
        <v>108</v>
      </c>
      <c r="R735" t="s">
        <v>108</v>
      </c>
      <c r="S735" t="s">
        <v>108</v>
      </c>
      <c r="T735" t="s">
        <v>108</v>
      </c>
      <c r="U735" t="s">
        <v>108</v>
      </c>
      <c r="V735" t="s">
        <v>108</v>
      </c>
      <c r="W735" t="s">
        <v>108</v>
      </c>
      <c r="X735" t="s">
        <v>108</v>
      </c>
      <c r="Y735" t="s">
        <v>108</v>
      </c>
      <c r="Z735" t="s">
        <v>108</v>
      </c>
      <c r="AA735" t="s">
        <v>108</v>
      </c>
      <c r="AB735" t="s">
        <v>108</v>
      </c>
      <c r="AC735" t="s">
        <v>108</v>
      </c>
      <c r="AD735" t="s">
        <v>108</v>
      </c>
      <c r="AE735" t="s">
        <v>108</v>
      </c>
      <c r="AF735" t="s">
        <v>108</v>
      </c>
      <c r="AG735" t="s">
        <v>108</v>
      </c>
      <c r="AH735" t="s">
        <v>108</v>
      </c>
      <c r="AI735" t="s">
        <v>108</v>
      </c>
      <c r="AJ735" t="s">
        <v>108</v>
      </c>
      <c r="AK735" t="s">
        <v>108</v>
      </c>
      <c r="AL735" t="s">
        <v>108</v>
      </c>
      <c r="AM735" t="s">
        <v>108</v>
      </c>
      <c r="AN735" t="s">
        <v>108</v>
      </c>
      <c r="AO735" t="s">
        <v>108</v>
      </c>
      <c r="AP735" t="s">
        <v>108</v>
      </c>
      <c r="AQ735" t="s">
        <v>108</v>
      </c>
      <c r="AR735" t="s">
        <v>108</v>
      </c>
      <c r="AS735" t="s">
        <v>108</v>
      </c>
      <c r="AT735" t="s">
        <v>108</v>
      </c>
      <c r="AU735" t="s">
        <v>108</v>
      </c>
      <c r="AV735" t="s">
        <v>108</v>
      </c>
      <c r="AW735" t="s">
        <v>108</v>
      </c>
      <c r="AX735" t="s">
        <v>108</v>
      </c>
      <c r="AY735" t="s">
        <v>108</v>
      </c>
      <c r="AZ735" t="s">
        <v>108</v>
      </c>
      <c r="BA735" t="s">
        <v>108</v>
      </c>
      <c r="BB735" t="s">
        <v>108</v>
      </c>
      <c r="BC735" t="s">
        <v>108</v>
      </c>
      <c r="BD735" t="s">
        <v>108</v>
      </c>
      <c r="BE735" t="s">
        <v>108</v>
      </c>
      <c r="BF735" t="s">
        <v>108</v>
      </c>
      <c r="BG735" t="s">
        <v>108</v>
      </c>
      <c r="BH735" t="s">
        <v>108</v>
      </c>
      <c r="BI735" t="s">
        <v>108</v>
      </c>
      <c r="BJ735" t="s">
        <v>108</v>
      </c>
      <c r="BK735" t="s">
        <v>108</v>
      </c>
      <c r="BL735" t="s">
        <v>108</v>
      </c>
      <c r="BM735" t="s">
        <v>108</v>
      </c>
      <c r="BN735" t="s">
        <v>108</v>
      </c>
      <c r="BO735" t="s">
        <v>108</v>
      </c>
      <c r="BP735" t="s">
        <v>108</v>
      </c>
      <c r="BQ735" t="s">
        <v>108</v>
      </c>
      <c r="BR735" t="s">
        <v>108</v>
      </c>
      <c r="BS735" t="s">
        <v>108</v>
      </c>
      <c r="BT735" t="s">
        <v>108</v>
      </c>
      <c r="BU735" t="s">
        <v>108</v>
      </c>
      <c r="BV735" t="s">
        <v>108</v>
      </c>
      <c r="BW735" t="s">
        <v>108</v>
      </c>
      <c r="BX735" t="s">
        <v>108</v>
      </c>
      <c r="BY735" t="s">
        <v>108</v>
      </c>
      <c r="BZ735" t="s">
        <v>108</v>
      </c>
      <c r="CA735" t="s">
        <v>108</v>
      </c>
      <c r="CB735" t="s">
        <v>108</v>
      </c>
      <c r="CC735" t="s">
        <v>108</v>
      </c>
      <c r="CD735" t="s">
        <v>108</v>
      </c>
      <c r="CE735" t="s">
        <v>108</v>
      </c>
      <c r="CF735" t="s">
        <v>108</v>
      </c>
      <c r="CG735" t="s">
        <v>108</v>
      </c>
      <c r="CH735" t="s">
        <v>108</v>
      </c>
      <c r="CI735" t="s">
        <v>108</v>
      </c>
      <c r="CJ735" t="s">
        <v>108</v>
      </c>
      <c r="CK735" t="s">
        <v>108</v>
      </c>
      <c r="CL735" t="s">
        <v>108</v>
      </c>
      <c r="CM735" t="s">
        <v>108</v>
      </c>
      <c r="CN735" t="s">
        <v>108</v>
      </c>
      <c r="CO735" t="s">
        <v>108</v>
      </c>
      <c r="CP735" t="s">
        <v>108</v>
      </c>
      <c r="CQ735" t="s">
        <v>108</v>
      </c>
      <c r="CR735" t="s">
        <v>108</v>
      </c>
      <c r="CS735" t="s">
        <v>108</v>
      </c>
      <c r="CT735" t="s">
        <v>108</v>
      </c>
      <c r="CU735" t="s">
        <v>108</v>
      </c>
      <c r="CV735" t="s">
        <v>108</v>
      </c>
      <c r="CW735" t="s">
        <v>108</v>
      </c>
      <c r="CX735" t="s">
        <v>108</v>
      </c>
      <c r="CY735" t="s">
        <v>108</v>
      </c>
      <c r="CZ735" t="s">
        <v>108</v>
      </c>
      <c r="DA735" t="s">
        <v>108</v>
      </c>
      <c r="DB735" t="s">
        <v>108</v>
      </c>
      <c r="DC735" t="s">
        <v>108</v>
      </c>
      <c r="DD735" t="s">
        <v>108</v>
      </c>
      <c r="DE735" t="s">
        <v>108</v>
      </c>
      <c r="DF735" t="s">
        <v>108</v>
      </c>
      <c r="DG735" t="s">
        <v>108</v>
      </c>
      <c r="DH735" t="s">
        <v>108</v>
      </c>
      <c r="DI735" t="s">
        <v>108</v>
      </c>
      <c r="DJ735" t="s">
        <v>108</v>
      </c>
      <c r="DK735" t="s">
        <v>108</v>
      </c>
      <c r="DL735" t="s">
        <v>108</v>
      </c>
      <c r="DM735" t="s">
        <v>108</v>
      </c>
      <c r="DN735" t="s">
        <v>108</v>
      </c>
      <c r="DO735" t="s">
        <v>108</v>
      </c>
      <c r="DP735" t="s">
        <v>108</v>
      </c>
      <c r="DQ735" t="s">
        <v>108</v>
      </c>
      <c r="DR735" t="s">
        <v>108</v>
      </c>
      <c r="DS735" t="s">
        <v>108</v>
      </c>
      <c r="DT735" t="s">
        <v>108</v>
      </c>
      <c r="DU735" t="s">
        <v>108</v>
      </c>
      <c r="DV735" t="s">
        <v>108</v>
      </c>
      <c r="DW735" t="s">
        <v>108</v>
      </c>
      <c r="DX735" t="s">
        <v>108</v>
      </c>
      <c r="DY735" t="s">
        <v>108</v>
      </c>
      <c r="DZ735" t="s">
        <v>108</v>
      </c>
      <c r="EA735" t="s">
        <v>108</v>
      </c>
      <c r="EB735" t="s">
        <v>108</v>
      </c>
      <c r="EC735" t="s">
        <v>108</v>
      </c>
      <c r="ED735" t="s">
        <v>108</v>
      </c>
      <c r="EE735" t="s">
        <v>108</v>
      </c>
      <c r="EF735" t="s">
        <v>108</v>
      </c>
      <c r="EG735" t="s">
        <v>108</v>
      </c>
      <c r="EH735" t="s">
        <v>108</v>
      </c>
      <c r="EI735" t="s">
        <v>108</v>
      </c>
      <c r="EJ735" t="s">
        <v>108</v>
      </c>
      <c r="EK735" t="s">
        <v>108</v>
      </c>
      <c r="EL735" t="s">
        <v>108</v>
      </c>
      <c r="EM735" t="s">
        <v>108</v>
      </c>
      <c r="EN735" t="s">
        <v>108</v>
      </c>
      <c r="EO735" t="s">
        <v>108</v>
      </c>
      <c r="EP735" t="s">
        <v>108</v>
      </c>
      <c r="EQ735" t="s">
        <v>108</v>
      </c>
    </row>
    <row r="736" spans="1:147" x14ac:dyDescent="0.2">
      <c r="A736" t="e">
        <f ca="1">_xll.BFieldInfo($B$736)</f>
        <v>#NAME?</v>
      </c>
      <c r="B736" t="s">
        <v>111</v>
      </c>
      <c r="C736">
        <v>179434.4</v>
      </c>
      <c r="D736">
        <v>179434.4</v>
      </c>
      <c r="E736">
        <v>179434.4</v>
      </c>
      <c r="F736">
        <v>179434.4</v>
      </c>
      <c r="G736">
        <v>207172.85</v>
      </c>
      <c r="H736">
        <v>207172.85</v>
      </c>
      <c r="I736">
        <v>207172.85</v>
      </c>
      <c r="J736">
        <v>207172.85</v>
      </c>
      <c r="K736">
        <v>198902.9</v>
      </c>
      <c r="L736">
        <v>198902.9</v>
      </c>
      <c r="M736">
        <v>198902.9</v>
      </c>
      <c r="N736">
        <v>198902.9</v>
      </c>
      <c r="O736">
        <v>240252.5</v>
      </c>
      <c r="P736">
        <v>240252.5</v>
      </c>
      <c r="Q736">
        <v>240252.5</v>
      </c>
      <c r="R736">
        <v>240252.5</v>
      </c>
      <c r="S736">
        <v>241010.44</v>
      </c>
      <c r="T736">
        <v>241010.44</v>
      </c>
      <c r="U736">
        <v>241010.44</v>
      </c>
      <c r="V736">
        <v>241010.44</v>
      </c>
      <c r="W736">
        <v>204079.12</v>
      </c>
      <c r="X736">
        <v>204079.12</v>
      </c>
      <c r="Y736">
        <v>204079.12</v>
      </c>
      <c r="Z736">
        <v>204079.12</v>
      </c>
      <c r="AA736">
        <v>199877.25</v>
      </c>
      <c r="AB736">
        <v>199877.25</v>
      </c>
      <c r="AC736">
        <v>199877.25</v>
      </c>
      <c r="AD736">
        <v>199877.25</v>
      </c>
      <c r="AE736">
        <v>196417.98</v>
      </c>
      <c r="AF736">
        <v>196417.98</v>
      </c>
      <c r="AG736">
        <v>196417.98</v>
      </c>
      <c r="AH736">
        <v>196417.98</v>
      </c>
      <c r="AI736">
        <v>211657.14</v>
      </c>
      <c r="AJ736">
        <v>211657.14</v>
      </c>
      <c r="AK736">
        <v>211657.14</v>
      </c>
      <c r="AL736">
        <v>211657.14</v>
      </c>
      <c r="AM736">
        <v>207182.07999999999</v>
      </c>
      <c r="AN736">
        <v>207182.07999999999</v>
      </c>
      <c r="AO736">
        <v>207182.07999999999</v>
      </c>
      <c r="AP736">
        <v>207182.07999999999</v>
      </c>
      <c r="AQ736">
        <v>170462.93</v>
      </c>
      <c r="AR736">
        <v>170462.93</v>
      </c>
      <c r="AS736">
        <v>170462.93</v>
      </c>
      <c r="AT736">
        <v>170462.93</v>
      </c>
      <c r="AU736">
        <v>157064.16</v>
      </c>
      <c r="AV736">
        <v>157064.16</v>
      </c>
      <c r="AW736">
        <v>157064.16</v>
      </c>
      <c r="AX736">
        <v>157064.16</v>
      </c>
      <c r="AY736">
        <v>170281.86</v>
      </c>
      <c r="AZ736">
        <v>170281.86</v>
      </c>
      <c r="BA736">
        <v>170281.86</v>
      </c>
      <c r="BB736">
        <v>155116.85999999999</v>
      </c>
      <c r="BC736">
        <v>155116.85999999999</v>
      </c>
      <c r="BD736">
        <v>155116.85999999999</v>
      </c>
      <c r="BE736">
        <v>155116.85999999999</v>
      </c>
      <c r="BF736">
        <v>155116.85999999999</v>
      </c>
      <c r="BG736">
        <v>153684.16</v>
      </c>
      <c r="BH736">
        <v>153684.16</v>
      </c>
      <c r="BI736">
        <v>153684.16</v>
      </c>
      <c r="BJ736">
        <v>153684.16</v>
      </c>
      <c r="BK736">
        <v>153535.37</v>
      </c>
      <c r="BL736">
        <v>153535.37</v>
      </c>
      <c r="BM736">
        <v>153535.37</v>
      </c>
      <c r="BN736">
        <v>138384.66</v>
      </c>
      <c r="BO736">
        <v>138384.66</v>
      </c>
      <c r="BP736">
        <v>138384.66</v>
      </c>
      <c r="BQ736">
        <v>138384.66</v>
      </c>
      <c r="BR736">
        <v>118065.24</v>
      </c>
      <c r="BS736">
        <v>118065.24</v>
      </c>
      <c r="BT736">
        <v>118065.24</v>
      </c>
      <c r="BU736">
        <v>118065.24</v>
      </c>
      <c r="BV736">
        <v>118065.24</v>
      </c>
      <c r="BW736">
        <v>149156.70000000001</v>
      </c>
      <c r="BX736">
        <v>149156.70000000001</v>
      </c>
      <c r="BY736">
        <v>149156.70000000001</v>
      </c>
      <c r="BZ736">
        <v>149156.70000000001</v>
      </c>
      <c r="CA736">
        <v>144414</v>
      </c>
      <c r="CB736">
        <v>144414</v>
      </c>
      <c r="CC736">
        <v>144414</v>
      </c>
      <c r="CD736">
        <v>144414</v>
      </c>
      <c r="CE736">
        <v>146780.26</v>
      </c>
      <c r="CF736">
        <v>146780.26</v>
      </c>
      <c r="CG736">
        <v>146780.26</v>
      </c>
      <c r="CH736">
        <v>146780.26</v>
      </c>
      <c r="CI736">
        <v>144068.47</v>
      </c>
      <c r="CJ736">
        <v>144068.47</v>
      </c>
      <c r="CK736">
        <v>144068.47</v>
      </c>
      <c r="CL736">
        <v>144068.47</v>
      </c>
      <c r="CM736">
        <v>121492.02</v>
      </c>
      <c r="CN736">
        <v>121492.02</v>
      </c>
      <c r="CO736">
        <v>121492.02</v>
      </c>
      <c r="CP736">
        <v>121492.02</v>
      </c>
      <c r="CQ736">
        <v>132628.79</v>
      </c>
      <c r="CR736">
        <v>132628.79</v>
      </c>
      <c r="CS736">
        <v>132628.79</v>
      </c>
      <c r="CT736">
        <v>132628.79</v>
      </c>
      <c r="CU736">
        <v>117668</v>
      </c>
      <c r="CV736">
        <v>117668</v>
      </c>
      <c r="CW736">
        <v>117668</v>
      </c>
      <c r="CX736">
        <v>117668</v>
      </c>
      <c r="CY736">
        <v>115240.2</v>
      </c>
      <c r="CZ736">
        <v>115240.2</v>
      </c>
      <c r="DA736">
        <v>115240.2</v>
      </c>
      <c r="DB736">
        <v>115240.2</v>
      </c>
      <c r="DC736">
        <v>120156.705</v>
      </c>
      <c r="DD736">
        <v>120156.705</v>
      </c>
      <c r="DE736">
        <v>120156.705</v>
      </c>
      <c r="DF736">
        <v>120156.705</v>
      </c>
      <c r="DG736">
        <v>137397.94399999999</v>
      </c>
      <c r="DH736">
        <v>137397.94399999999</v>
      </c>
      <c r="DI736">
        <v>137397.94399999999</v>
      </c>
      <c r="DJ736">
        <v>137397.94399999999</v>
      </c>
      <c r="DK736">
        <v>109861.05</v>
      </c>
      <c r="DL736">
        <v>109861.05</v>
      </c>
      <c r="DM736">
        <v>109861.05</v>
      </c>
      <c r="DN736">
        <v>109861.05</v>
      </c>
      <c r="DO736">
        <v>112581.45</v>
      </c>
      <c r="DP736">
        <v>112581.45</v>
      </c>
      <c r="DQ736">
        <v>112581.45</v>
      </c>
      <c r="DR736">
        <v>112581.45</v>
      </c>
      <c r="DS736">
        <v>91827.19</v>
      </c>
      <c r="DT736">
        <v>91827.19</v>
      </c>
      <c r="DU736">
        <v>91827.19</v>
      </c>
      <c r="DV736">
        <v>91827.19</v>
      </c>
      <c r="DW736">
        <v>83125.62</v>
      </c>
      <c r="DX736">
        <v>83125.62</v>
      </c>
      <c r="DY736">
        <v>83125.62</v>
      </c>
      <c r="DZ736">
        <v>83125.62</v>
      </c>
      <c r="EA736">
        <v>107552.34</v>
      </c>
      <c r="EB736">
        <v>107552.34</v>
      </c>
      <c r="EC736">
        <v>107552.34</v>
      </c>
      <c r="ED736">
        <v>107552.34</v>
      </c>
      <c r="EE736">
        <v>105193.68</v>
      </c>
      <c r="EF736">
        <v>105193.68</v>
      </c>
      <c r="EG736">
        <v>105193.68</v>
      </c>
      <c r="EH736">
        <v>105193.68</v>
      </c>
      <c r="EI736">
        <v>99685.759999999995</v>
      </c>
      <c r="EJ736">
        <v>99685.759999999995</v>
      </c>
      <c r="EK736">
        <v>99685.759999999995</v>
      </c>
      <c r="EL736">
        <v>99685.759999999995</v>
      </c>
      <c r="EM736">
        <v>86796.95</v>
      </c>
      <c r="EN736">
        <v>86796.95</v>
      </c>
      <c r="EO736">
        <v>86796.95</v>
      </c>
      <c r="EP736" t="s">
        <v>108</v>
      </c>
      <c r="EQ736" t="s">
        <v>108</v>
      </c>
    </row>
    <row r="737" spans="1:147" x14ac:dyDescent="0.2">
      <c r="A737" t="e">
        <f ca="1">_xll.BFieldInfo($B$737)</f>
        <v>#NAME?</v>
      </c>
      <c r="B737" t="s">
        <v>109</v>
      </c>
      <c r="C737" t="s">
        <v>108</v>
      </c>
      <c r="D737" t="s">
        <v>108</v>
      </c>
      <c r="E737" t="s">
        <v>108</v>
      </c>
      <c r="F737" t="s">
        <v>108</v>
      </c>
      <c r="G737" t="s">
        <v>108</v>
      </c>
      <c r="H737" t="s">
        <v>108</v>
      </c>
      <c r="I737" t="s">
        <v>108</v>
      </c>
      <c r="J737" t="s">
        <v>108</v>
      </c>
      <c r="K737" t="s">
        <v>108</v>
      </c>
      <c r="L737" t="s">
        <v>108</v>
      </c>
      <c r="M737" t="s">
        <v>108</v>
      </c>
      <c r="N737" t="s">
        <v>108</v>
      </c>
      <c r="O737" t="s">
        <v>108</v>
      </c>
      <c r="P737" t="s">
        <v>108</v>
      </c>
      <c r="Q737" t="s">
        <v>108</v>
      </c>
      <c r="R737" t="s">
        <v>108</v>
      </c>
      <c r="S737" t="s">
        <v>108</v>
      </c>
      <c r="T737" t="s">
        <v>108</v>
      </c>
      <c r="U737" t="s">
        <v>108</v>
      </c>
      <c r="V737" t="s">
        <v>108</v>
      </c>
      <c r="W737" t="s">
        <v>108</v>
      </c>
      <c r="X737" t="s">
        <v>108</v>
      </c>
      <c r="Y737" t="s">
        <v>108</v>
      </c>
      <c r="Z737" t="s">
        <v>108</v>
      </c>
      <c r="AA737" t="s">
        <v>108</v>
      </c>
      <c r="AB737" t="s">
        <v>108</v>
      </c>
      <c r="AC737" t="s">
        <v>108</v>
      </c>
      <c r="AD737" t="s">
        <v>108</v>
      </c>
      <c r="AE737" t="s">
        <v>108</v>
      </c>
      <c r="AF737" t="s">
        <v>108</v>
      </c>
      <c r="AG737" t="s">
        <v>108</v>
      </c>
      <c r="AH737" t="s">
        <v>108</v>
      </c>
      <c r="AI737" t="s">
        <v>108</v>
      </c>
      <c r="AJ737" t="s">
        <v>108</v>
      </c>
      <c r="AK737" t="s">
        <v>108</v>
      </c>
      <c r="AL737" t="s">
        <v>108</v>
      </c>
      <c r="AM737" t="s">
        <v>108</v>
      </c>
      <c r="AN737" t="s">
        <v>108</v>
      </c>
      <c r="AO737" t="s">
        <v>108</v>
      </c>
      <c r="AP737" t="s">
        <v>108</v>
      </c>
      <c r="AQ737" t="s">
        <v>108</v>
      </c>
      <c r="AR737" t="s">
        <v>108</v>
      </c>
      <c r="AS737" t="s">
        <v>108</v>
      </c>
      <c r="AT737" t="s">
        <v>108</v>
      </c>
      <c r="AU737" t="s">
        <v>108</v>
      </c>
      <c r="AV737" t="s">
        <v>108</v>
      </c>
      <c r="AW737" t="s">
        <v>108</v>
      </c>
      <c r="AX737" t="s">
        <v>108</v>
      </c>
      <c r="AY737" t="s">
        <v>108</v>
      </c>
      <c r="AZ737" t="s">
        <v>108</v>
      </c>
      <c r="BA737" t="s">
        <v>108</v>
      </c>
      <c r="BB737" t="s">
        <v>108</v>
      </c>
      <c r="BC737" t="s">
        <v>108</v>
      </c>
      <c r="BD737" t="s">
        <v>108</v>
      </c>
      <c r="BE737" t="s">
        <v>108</v>
      </c>
      <c r="BF737" t="s">
        <v>108</v>
      </c>
      <c r="BG737" t="s">
        <v>108</v>
      </c>
      <c r="BH737" t="s">
        <v>108</v>
      </c>
      <c r="BI737" t="s">
        <v>108</v>
      </c>
      <c r="BJ737" t="s">
        <v>108</v>
      </c>
      <c r="BK737" t="s">
        <v>108</v>
      </c>
      <c r="BL737" t="s">
        <v>108</v>
      </c>
      <c r="BM737" t="s">
        <v>108</v>
      </c>
      <c r="BN737" t="s">
        <v>108</v>
      </c>
      <c r="BO737" t="s">
        <v>108</v>
      </c>
      <c r="BP737" t="s">
        <v>108</v>
      </c>
      <c r="BQ737" t="s">
        <v>108</v>
      </c>
      <c r="BR737" t="s">
        <v>108</v>
      </c>
      <c r="BS737" t="s">
        <v>108</v>
      </c>
      <c r="BT737" t="s">
        <v>108</v>
      </c>
      <c r="BU737" t="s">
        <v>108</v>
      </c>
      <c r="BV737" t="s">
        <v>108</v>
      </c>
      <c r="BW737" t="s">
        <v>108</v>
      </c>
      <c r="BX737" t="s">
        <v>108</v>
      </c>
      <c r="BY737" t="s">
        <v>108</v>
      </c>
      <c r="BZ737" t="s">
        <v>108</v>
      </c>
      <c r="CA737" t="s">
        <v>108</v>
      </c>
      <c r="CB737" t="s">
        <v>108</v>
      </c>
      <c r="CC737" t="s">
        <v>108</v>
      </c>
      <c r="CD737" t="s">
        <v>108</v>
      </c>
      <c r="CE737" t="s">
        <v>108</v>
      </c>
      <c r="CF737" t="s">
        <v>108</v>
      </c>
      <c r="CG737" t="s">
        <v>108</v>
      </c>
      <c r="CH737" t="s">
        <v>108</v>
      </c>
      <c r="CI737" t="s">
        <v>108</v>
      </c>
      <c r="CJ737" t="s">
        <v>108</v>
      </c>
      <c r="CK737" t="s">
        <v>108</v>
      </c>
      <c r="CL737" t="s">
        <v>108</v>
      </c>
      <c r="CM737" t="s">
        <v>108</v>
      </c>
      <c r="CN737" t="s">
        <v>108</v>
      </c>
      <c r="CO737" t="s">
        <v>108</v>
      </c>
      <c r="CP737" t="s">
        <v>108</v>
      </c>
      <c r="CQ737" t="s">
        <v>108</v>
      </c>
      <c r="CR737" t="s">
        <v>108</v>
      </c>
      <c r="CS737" t="s">
        <v>108</v>
      </c>
      <c r="CT737" t="s">
        <v>108</v>
      </c>
      <c r="CU737" t="s">
        <v>108</v>
      </c>
      <c r="CV737" t="s">
        <v>108</v>
      </c>
      <c r="CW737" t="s">
        <v>108</v>
      </c>
      <c r="CX737" t="s">
        <v>108</v>
      </c>
      <c r="CY737" t="s">
        <v>108</v>
      </c>
      <c r="CZ737" t="s">
        <v>108</v>
      </c>
      <c r="DA737" t="s">
        <v>108</v>
      </c>
      <c r="DB737" t="s">
        <v>108</v>
      </c>
      <c r="DC737" t="s">
        <v>108</v>
      </c>
      <c r="DD737" t="s">
        <v>108</v>
      </c>
      <c r="DE737" t="s">
        <v>108</v>
      </c>
      <c r="DF737" t="s">
        <v>108</v>
      </c>
      <c r="DG737" t="s">
        <v>108</v>
      </c>
      <c r="DH737" t="s">
        <v>108</v>
      </c>
      <c r="DI737" t="s">
        <v>108</v>
      </c>
      <c r="DJ737" t="s">
        <v>108</v>
      </c>
      <c r="DK737" t="s">
        <v>108</v>
      </c>
      <c r="DL737" t="s">
        <v>108</v>
      </c>
      <c r="DM737" t="s">
        <v>108</v>
      </c>
      <c r="DN737" t="s">
        <v>108</v>
      </c>
      <c r="DO737" t="s">
        <v>108</v>
      </c>
      <c r="DP737" t="s">
        <v>108</v>
      </c>
      <c r="DQ737" t="s">
        <v>108</v>
      </c>
      <c r="DR737" t="s">
        <v>108</v>
      </c>
      <c r="DS737" t="s">
        <v>108</v>
      </c>
      <c r="DT737" t="s">
        <v>108</v>
      </c>
      <c r="DU737" t="s">
        <v>108</v>
      </c>
      <c r="DV737" t="s">
        <v>108</v>
      </c>
      <c r="DW737" t="s">
        <v>108</v>
      </c>
      <c r="DX737" t="s">
        <v>108</v>
      </c>
      <c r="DY737" t="s">
        <v>108</v>
      </c>
      <c r="DZ737" t="s">
        <v>108</v>
      </c>
      <c r="EA737" t="s">
        <v>108</v>
      </c>
      <c r="EB737" t="s">
        <v>108</v>
      </c>
      <c r="EC737" t="s">
        <v>108</v>
      </c>
      <c r="ED737" t="s">
        <v>108</v>
      </c>
      <c r="EE737" t="s">
        <v>108</v>
      </c>
      <c r="EF737" t="s">
        <v>108</v>
      </c>
      <c r="EG737" t="s">
        <v>108</v>
      </c>
      <c r="EH737" t="s">
        <v>108</v>
      </c>
      <c r="EI737" t="s">
        <v>108</v>
      </c>
      <c r="EJ737" t="s">
        <v>108</v>
      </c>
      <c r="EK737" t="s">
        <v>108</v>
      </c>
      <c r="EL737" t="s">
        <v>108</v>
      </c>
      <c r="EM737" t="s">
        <v>108</v>
      </c>
      <c r="EN737" t="s">
        <v>108</v>
      </c>
      <c r="EO737" t="s">
        <v>108</v>
      </c>
      <c r="EP737" t="s">
        <v>108</v>
      </c>
      <c r="EQ737" t="s">
        <v>108</v>
      </c>
    </row>
    <row r="738" spans="1:147" x14ac:dyDescent="0.2">
      <c r="A738" t="e">
        <f ca="1">_xll.BFieldInfo($B$738)</f>
        <v>#NAME?</v>
      </c>
      <c r="B738" t="s">
        <v>112</v>
      </c>
      <c r="C738" t="s">
        <v>108</v>
      </c>
      <c r="D738" t="s">
        <v>108</v>
      </c>
      <c r="E738" t="s">
        <v>108</v>
      </c>
      <c r="F738" t="s">
        <v>108</v>
      </c>
      <c r="G738" t="s">
        <v>108</v>
      </c>
      <c r="H738" t="s">
        <v>108</v>
      </c>
      <c r="I738" t="s">
        <v>108</v>
      </c>
      <c r="J738" t="s">
        <v>108</v>
      </c>
      <c r="K738" t="s">
        <v>108</v>
      </c>
      <c r="L738" t="s">
        <v>108</v>
      </c>
      <c r="M738" t="s">
        <v>108</v>
      </c>
      <c r="N738" t="s">
        <v>108</v>
      </c>
      <c r="O738" t="s">
        <v>108</v>
      </c>
      <c r="P738" t="s">
        <v>108</v>
      </c>
      <c r="Q738" t="s">
        <v>108</v>
      </c>
      <c r="R738" t="s">
        <v>108</v>
      </c>
      <c r="S738" t="s">
        <v>108</v>
      </c>
      <c r="T738" t="s">
        <v>108</v>
      </c>
      <c r="U738" t="s">
        <v>108</v>
      </c>
      <c r="V738" t="s">
        <v>108</v>
      </c>
      <c r="W738" t="s">
        <v>108</v>
      </c>
      <c r="X738" t="s">
        <v>108</v>
      </c>
      <c r="Y738" t="s">
        <v>108</v>
      </c>
      <c r="Z738" t="s">
        <v>108</v>
      </c>
      <c r="AA738" t="s">
        <v>108</v>
      </c>
      <c r="AB738" t="s">
        <v>108</v>
      </c>
      <c r="AC738" t="s">
        <v>108</v>
      </c>
      <c r="AD738" t="s">
        <v>108</v>
      </c>
      <c r="AE738" t="s">
        <v>108</v>
      </c>
      <c r="AF738" t="s">
        <v>108</v>
      </c>
      <c r="AG738" t="s">
        <v>108</v>
      </c>
      <c r="AH738" t="s">
        <v>108</v>
      </c>
      <c r="AI738" t="s">
        <v>108</v>
      </c>
      <c r="AJ738" t="s">
        <v>108</v>
      </c>
      <c r="AK738" t="s">
        <v>108</v>
      </c>
      <c r="AL738" t="s">
        <v>108</v>
      </c>
      <c r="AM738" t="s">
        <v>108</v>
      </c>
      <c r="AN738" t="s">
        <v>108</v>
      </c>
      <c r="AO738" t="s">
        <v>108</v>
      </c>
      <c r="AP738" t="s">
        <v>108</v>
      </c>
      <c r="AQ738" t="s">
        <v>108</v>
      </c>
      <c r="AR738" t="s">
        <v>108</v>
      </c>
      <c r="AS738" t="s">
        <v>108</v>
      </c>
      <c r="AT738" t="s">
        <v>108</v>
      </c>
      <c r="AU738" t="s">
        <v>108</v>
      </c>
      <c r="AV738" t="s">
        <v>108</v>
      </c>
      <c r="AW738" t="s">
        <v>108</v>
      </c>
      <c r="AX738" t="s">
        <v>108</v>
      </c>
      <c r="AY738" t="s">
        <v>108</v>
      </c>
      <c r="AZ738" t="s">
        <v>108</v>
      </c>
      <c r="BA738" t="s">
        <v>108</v>
      </c>
      <c r="BB738" t="s">
        <v>108</v>
      </c>
      <c r="BC738" t="s">
        <v>108</v>
      </c>
      <c r="BD738" t="s">
        <v>108</v>
      </c>
      <c r="BE738" t="s">
        <v>108</v>
      </c>
      <c r="BF738" t="s">
        <v>108</v>
      </c>
      <c r="BG738" t="s">
        <v>108</v>
      </c>
      <c r="BH738" t="s">
        <v>108</v>
      </c>
      <c r="BI738" t="s">
        <v>108</v>
      </c>
      <c r="BJ738" t="s">
        <v>108</v>
      </c>
      <c r="BK738" t="s">
        <v>108</v>
      </c>
      <c r="BL738" t="s">
        <v>108</v>
      </c>
      <c r="BM738" t="s">
        <v>108</v>
      </c>
      <c r="BN738" t="s">
        <v>108</v>
      </c>
      <c r="BO738" t="s">
        <v>108</v>
      </c>
      <c r="BP738" t="s">
        <v>108</v>
      </c>
      <c r="BQ738" t="s">
        <v>108</v>
      </c>
      <c r="BR738" t="s">
        <v>108</v>
      </c>
      <c r="BS738" t="s">
        <v>108</v>
      </c>
      <c r="BT738" t="s">
        <v>108</v>
      </c>
      <c r="BU738" t="s">
        <v>108</v>
      </c>
      <c r="BV738" t="s">
        <v>108</v>
      </c>
      <c r="BW738" t="s">
        <v>108</v>
      </c>
      <c r="BX738" t="s">
        <v>108</v>
      </c>
      <c r="BY738" t="s">
        <v>108</v>
      </c>
      <c r="BZ738" t="s">
        <v>108</v>
      </c>
      <c r="CA738" t="s">
        <v>108</v>
      </c>
      <c r="CB738" t="s">
        <v>108</v>
      </c>
      <c r="CC738" t="s">
        <v>108</v>
      </c>
      <c r="CD738" t="s">
        <v>108</v>
      </c>
      <c r="CE738" t="s">
        <v>108</v>
      </c>
      <c r="CF738" t="s">
        <v>108</v>
      </c>
      <c r="CG738" t="s">
        <v>108</v>
      </c>
      <c r="CH738" t="s">
        <v>108</v>
      </c>
      <c r="CI738" t="s">
        <v>108</v>
      </c>
      <c r="CJ738" t="s">
        <v>108</v>
      </c>
      <c r="CK738" t="s">
        <v>108</v>
      </c>
      <c r="CL738" t="s">
        <v>108</v>
      </c>
      <c r="CM738" t="s">
        <v>108</v>
      </c>
      <c r="CN738" t="s">
        <v>108</v>
      </c>
      <c r="CO738" t="s">
        <v>108</v>
      </c>
      <c r="CP738" t="s">
        <v>108</v>
      </c>
      <c r="CQ738" t="s">
        <v>108</v>
      </c>
      <c r="CR738" t="s">
        <v>108</v>
      </c>
      <c r="CS738" t="s">
        <v>108</v>
      </c>
      <c r="CT738" t="s">
        <v>108</v>
      </c>
      <c r="CU738" t="s">
        <v>108</v>
      </c>
      <c r="CV738" t="s">
        <v>108</v>
      </c>
      <c r="CW738" t="s">
        <v>108</v>
      </c>
      <c r="CX738" t="s">
        <v>108</v>
      </c>
      <c r="CY738" t="s">
        <v>108</v>
      </c>
      <c r="CZ738" t="s">
        <v>108</v>
      </c>
      <c r="DA738" t="s">
        <v>108</v>
      </c>
      <c r="DB738" t="s">
        <v>108</v>
      </c>
      <c r="DC738" t="s">
        <v>108</v>
      </c>
      <c r="DD738" t="s">
        <v>108</v>
      </c>
      <c r="DE738" t="s">
        <v>108</v>
      </c>
      <c r="DF738" t="s">
        <v>108</v>
      </c>
      <c r="DG738" t="s">
        <v>108</v>
      </c>
      <c r="DH738" t="s">
        <v>108</v>
      </c>
      <c r="DI738" t="s">
        <v>108</v>
      </c>
      <c r="DJ738" t="s">
        <v>108</v>
      </c>
      <c r="DK738" t="s">
        <v>108</v>
      </c>
      <c r="DL738" t="s">
        <v>108</v>
      </c>
      <c r="DM738" t="s">
        <v>108</v>
      </c>
      <c r="DN738" t="s">
        <v>108</v>
      </c>
      <c r="DO738" t="s">
        <v>108</v>
      </c>
      <c r="DP738" t="s">
        <v>108</v>
      </c>
      <c r="DQ738" t="s">
        <v>108</v>
      </c>
      <c r="DR738" t="s">
        <v>108</v>
      </c>
      <c r="DS738" t="s">
        <v>108</v>
      </c>
      <c r="DT738" t="s">
        <v>108</v>
      </c>
      <c r="DU738" t="s">
        <v>108</v>
      </c>
      <c r="DV738" t="s">
        <v>108</v>
      </c>
      <c r="DW738" t="s">
        <v>108</v>
      </c>
      <c r="DX738" t="s">
        <v>108</v>
      </c>
      <c r="DY738" t="s">
        <v>108</v>
      </c>
      <c r="DZ738" t="s">
        <v>108</v>
      </c>
      <c r="EA738" t="s">
        <v>108</v>
      </c>
      <c r="EB738" t="s">
        <v>108</v>
      </c>
      <c r="EC738" t="s">
        <v>108</v>
      </c>
      <c r="ED738" t="s">
        <v>108</v>
      </c>
      <c r="EE738" t="s">
        <v>108</v>
      </c>
      <c r="EF738" t="s">
        <v>108</v>
      </c>
      <c r="EG738" t="s">
        <v>108</v>
      </c>
      <c r="EH738" t="s">
        <v>108</v>
      </c>
      <c r="EI738" t="s">
        <v>108</v>
      </c>
      <c r="EJ738" t="s">
        <v>108</v>
      </c>
      <c r="EK738" t="s">
        <v>108</v>
      </c>
      <c r="EL738" t="s">
        <v>108</v>
      </c>
      <c r="EM738" t="s">
        <v>108</v>
      </c>
      <c r="EN738" t="s">
        <v>108</v>
      </c>
      <c r="EO738" t="s">
        <v>108</v>
      </c>
      <c r="EP738" t="s">
        <v>108</v>
      </c>
      <c r="EQ738" t="s">
        <v>108</v>
      </c>
    </row>
    <row r="739" spans="1:147" x14ac:dyDescent="0.2">
      <c r="A739" t="e">
        <f ca="1">_xll.BFieldInfo($B$739)</f>
        <v>#NAME?</v>
      </c>
      <c r="B739" t="s">
        <v>113</v>
      </c>
      <c r="C739" t="s">
        <v>108</v>
      </c>
      <c r="D739" t="s">
        <v>108</v>
      </c>
      <c r="E739" t="s">
        <v>108</v>
      </c>
      <c r="F739" t="s">
        <v>108</v>
      </c>
      <c r="G739" t="s">
        <v>108</v>
      </c>
      <c r="H739" t="s">
        <v>108</v>
      </c>
      <c r="I739" t="s">
        <v>108</v>
      </c>
      <c r="J739" t="s">
        <v>108</v>
      </c>
      <c r="K739" t="s">
        <v>108</v>
      </c>
      <c r="L739" t="s">
        <v>108</v>
      </c>
      <c r="M739" t="s">
        <v>108</v>
      </c>
      <c r="N739" t="s">
        <v>108</v>
      </c>
      <c r="O739" t="s">
        <v>108</v>
      </c>
      <c r="P739" t="s">
        <v>108</v>
      </c>
      <c r="Q739" t="s">
        <v>108</v>
      </c>
      <c r="R739" t="s">
        <v>108</v>
      </c>
      <c r="S739" t="s">
        <v>108</v>
      </c>
      <c r="T739" t="s">
        <v>108</v>
      </c>
      <c r="U739" t="s">
        <v>108</v>
      </c>
      <c r="V739" t="s">
        <v>108</v>
      </c>
      <c r="W739" t="s">
        <v>108</v>
      </c>
      <c r="X739" t="s">
        <v>108</v>
      </c>
      <c r="Y739" t="s">
        <v>108</v>
      </c>
      <c r="Z739" t="s">
        <v>108</v>
      </c>
      <c r="AA739" t="s">
        <v>108</v>
      </c>
      <c r="AB739" t="s">
        <v>108</v>
      </c>
      <c r="AC739" t="s">
        <v>108</v>
      </c>
      <c r="AD739" t="s">
        <v>108</v>
      </c>
      <c r="AE739" t="s">
        <v>108</v>
      </c>
      <c r="AF739" t="s">
        <v>108</v>
      </c>
      <c r="AG739" t="s">
        <v>108</v>
      </c>
      <c r="AH739" t="s">
        <v>108</v>
      </c>
      <c r="AI739" t="s">
        <v>108</v>
      </c>
      <c r="AJ739" t="s">
        <v>108</v>
      </c>
      <c r="AK739" t="s">
        <v>108</v>
      </c>
      <c r="AL739" t="s">
        <v>108</v>
      </c>
      <c r="AM739" t="s">
        <v>108</v>
      </c>
      <c r="AN739" t="s">
        <v>108</v>
      </c>
      <c r="AO739" t="s">
        <v>108</v>
      </c>
      <c r="AP739" t="s">
        <v>108</v>
      </c>
      <c r="AQ739" t="s">
        <v>108</v>
      </c>
      <c r="AR739" t="s">
        <v>108</v>
      </c>
      <c r="AS739" t="s">
        <v>108</v>
      </c>
      <c r="AT739" t="s">
        <v>108</v>
      </c>
      <c r="AU739" t="s">
        <v>108</v>
      </c>
      <c r="AV739" t="s">
        <v>108</v>
      </c>
      <c r="AW739" t="s">
        <v>108</v>
      </c>
      <c r="AX739" t="s">
        <v>108</v>
      </c>
      <c r="AY739" t="s">
        <v>108</v>
      </c>
      <c r="AZ739" t="s">
        <v>108</v>
      </c>
      <c r="BA739" t="s">
        <v>108</v>
      </c>
      <c r="BB739" t="s">
        <v>108</v>
      </c>
      <c r="BC739" t="s">
        <v>108</v>
      </c>
      <c r="BD739" t="s">
        <v>108</v>
      </c>
      <c r="BE739" t="s">
        <v>108</v>
      </c>
      <c r="BF739" t="s">
        <v>108</v>
      </c>
      <c r="BG739" t="s">
        <v>108</v>
      </c>
      <c r="BH739" t="s">
        <v>108</v>
      </c>
      <c r="BI739" t="s">
        <v>108</v>
      </c>
      <c r="BJ739" t="s">
        <v>108</v>
      </c>
      <c r="BK739" t="s">
        <v>108</v>
      </c>
      <c r="BL739" t="s">
        <v>108</v>
      </c>
      <c r="BM739" t="s">
        <v>108</v>
      </c>
      <c r="BN739" t="s">
        <v>108</v>
      </c>
      <c r="BO739" t="s">
        <v>108</v>
      </c>
      <c r="BP739" t="s">
        <v>108</v>
      </c>
      <c r="BQ739" t="s">
        <v>108</v>
      </c>
      <c r="BR739" t="s">
        <v>108</v>
      </c>
      <c r="BS739" t="s">
        <v>108</v>
      </c>
      <c r="BT739" t="s">
        <v>108</v>
      </c>
      <c r="BU739" t="s">
        <v>108</v>
      </c>
      <c r="BV739" t="s">
        <v>108</v>
      </c>
      <c r="BW739" t="s">
        <v>108</v>
      </c>
      <c r="BX739" t="s">
        <v>108</v>
      </c>
      <c r="BY739" t="s">
        <v>108</v>
      </c>
      <c r="BZ739" t="s">
        <v>108</v>
      </c>
      <c r="CA739" t="s">
        <v>108</v>
      </c>
      <c r="CB739" t="s">
        <v>108</v>
      </c>
      <c r="CC739" t="s">
        <v>108</v>
      </c>
      <c r="CD739" t="s">
        <v>108</v>
      </c>
      <c r="CE739" t="s">
        <v>108</v>
      </c>
      <c r="CF739" t="s">
        <v>108</v>
      </c>
      <c r="CG739" t="s">
        <v>108</v>
      </c>
      <c r="CH739" t="s">
        <v>108</v>
      </c>
      <c r="CI739" t="s">
        <v>108</v>
      </c>
      <c r="CJ739" t="s">
        <v>108</v>
      </c>
      <c r="CK739" t="s">
        <v>108</v>
      </c>
      <c r="CL739" t="s">
        <v>108</v>
      </c>
      <c r="CM739" t="s">
        <v>108</v>
      </c>
      <c r="CN739" t="s">
        <v>108</v>
      </c>
      <c r="CO739" t="s">
        <v>108</v>
      </c>
      <c r="CP739" t="s">
        <v>108</v>
      </c>
      <c r="CQ739" t="s">
        <v>108</v>
      </c>
      <c r="CR739" t="s">
        <v>108</v>
      </c>
      <c r="CS739" t="s">
        <v>108</v>
      </c>
      <c r="CT739" t="s">
        <v>108</v>
      </c>
      <c r="CU739" t="s">
        <v>108</v>
      </c>
      <c r="CV739" t="s">
        <v>108</v>
      </c>
      <c r="CW739" t="s">
        <v>108</v>
      </c>
      <c r="CX739" t="s">
        <v>108</v>
      </c>
      <c r="CY739" t="s">
        <v>108</v>
      </c>
      <c r="CZ739" t="s">
        <v>108</v>
      </c>
      <c r="DA739" t="s">
        <v>108</v>
      </c>
      <c r="DB739" t="s">
        <v>108</v>
      </c>
      <c r="DC739" t="s">
        <v>108</v>
      </c>
      <c r="DD739" t="s">
        <v>108</v>
      </c>
      <c r="DE739" t="s">
        <v>108</v>
      </c>
      <c r="DF739" t="s">
        <v>108</v>
      </c>
      <c r="DG739" t="s">
        <v>108</v>
      </c>
      <c r="DH739" t="s">
        <v>108</v>
      </c>
      <c r="DI739" t="s">
        <v>108</v>
      </c>
      <c r="DJ739" t="s">
        <v>108</v>
      </c>
      <c r="DK739" t="s">
        <v>108</v>
      </c>
      <c r="DL739" t="s">
        <v>108</v>
      </c>
      <c r="DM739" t="s">
        <v>108</v>
      </c>
      <c r="DN739" t="s">
        <v>108</v>
      </c>
      <c r="DO739" t="s">
        <v>108</v>
      </c>
      <c r="DP739" t="s">
        <v>108</v>
      </c>
      <c r="DQ739" t="s">
        <v>108</v>
      </c>
      <c r="DR739" t="s">
        <v>108</v>
      </c>
      <c r="DS739" t="s">
        <v>108</v>
      </c>
      <c r="DT739" t="s">
        <v>108</v>
      </c>
      <c r="DU739" t="s">
        <v>108</v>
      </c>
      <c r="DV739" t="s">
        <v>108</v>
      </c>
      <c r="DW739" t="s">
        <v>108</v>
      </c>
      <c r="DX739" t="s">
        <v>108</v>
      </c>
      <c r="DY739" t="s">
        <v>108</v>
      </c>
      <c r="DZ739" t="s">
        <v>108</v>
      </c>
      <c r="EA739" t="s">
        <v>108</v>
      </c>
      <c r="EB739" t="s">
        <v>108</v>
      </c>
      <c r="EC739" t="s">
        <v>108</v>
      </c>
      <c r="ED739" t="s">
        <v>108</v>
      </c>
      <c r="EE739" t="s">
        <v>108</v>
      </c>
      <c r="EF739" t="s">
        <v>108</v>
      </c>
      <c r="EG739" t="s">
        <v>108</v>
      </c>
      <c r="EH739" t="s">
        <v>108</v>
      </c>
      <c r="EI739" t="s">
        <v>108</v>
      </c>
      <c r="EJ739" t="s">
        <v>108</v>
      </c>
      <c r="EK739" t="s">
        <v>108</v>
      </c>
      <c r="EL739" t="s">
        <v>108</v>
      </c>
      <c r="EM739" t="s">
        <v>108</v>
      </c>
      <c r="EN739" t="s">
        <v>108</v>
      </c>
      <c r="EO739" t="s">
        <v>108</v>
      </c>
      <c r="EP739" t="s">
        <v>108</v>
      </c>
      <c r="EQ739" t="s">
        <v>108</v>
      </c>
    </row>
    <row r="740" spans="1:147" x14ac:dyDescent="0.2">
      <c r="A740" t="e">
        <f ca="1">_xll.BFieldInfo($B$740)</f>
        <v>#NAME?</v>
      </c>
      <c r="B740" t="s">
        <v>114</v>
      </c>
      <c r="C740" t="s">
        <v>108</v>
      </c>
      <c r="D740" t="s">
        <v>108</v>
      </c>
      <c r="E740" t="s">
        <v>108</v>
      </c>
      <c r="F740" t="s">
        <v>108</v>
      </c>
      <c r="G740" t="s">
        <v>108</v>
      </c>
      <c r="H740" t="s">
        <v>108</v>
      </c>
      <c r="I740" t="s">
        <v>108</v>
      </c>
      <c r="J740" t="s">
        <v>108</v>
      </c>
      <c r="K740" t="s">
        <v>108</v>
      </c>
      <c r="L740" t="s">
        <v>108</v>
      </c>
      <c r="M740" t="s">
        <v>108</v>
      </c>
      <c r="N740" t="s">
        <v>108</v>
      </c>
      <c r="O740" t="s">
        <v>108</v>
      </c>
      <c r="P740" t="s">
        <v>108</v>
      </c>
      <c r="Q740" t="s">
        <v>108</v>
      </c>
      <c r="R740" t="s">
        <v>108</v>
      </c>
      <c r="S740" t="s">
        <v>108</v>
      </c>
      <c r="T740" t="s">
        <v>108</v>
      </c>
      <c r="U740" t="s">
        <v>108</v>
      </c>
      <c r="V740" t="s">
        <v>108</v>
      </c>
      <c r="W740" t="s">
        <v>108</v>
      </c>
      <c r="X740" t="s">
        <v>108</v>
      </c>
      <c r="Y740" t="s">
        <v>108</v>
      </c>
      <c r="Z740" t="s">
        <v>108</v>
      </c>
      <c r="AA740" t="s">
        <v>108</v>
      </c>
      <c r="AB740" t="s">
        <v>108</v>
      </c>
      <c r="AC740" t="s">
        <v>108</v>
      </c>
      <c r="AD740" t="s">
        <v>108</v>
      </c>
      <c r="AE740" t="s">
        <v>108</v>
      </c>
      <c r="AF740" t="s">
        <v>108</v>
      </c>
      <c r="AG740" t="s">
        <v>108</v>
      </c>
      <c r="AH740" t="s">
        <v>108</v>
      </c>
      <c r="AI740" t="s">
        <v>108</v>
      </c>
      <c r="AJ740" t="s">
        <v>108</v>
      </c>
      <c r="AK740" t="s">
        <v>108</v>
      </c>
      <c r="AL740" t="s">
        <v>108</v>
      </c>
      <c r="AM740" t="s">
        <v>108</v>
      </c>
      <c r="AN740" t="s">
        <v>108</v>
      </c>
      <c r="AO740" t="s">
        <v>108</v>
      </c>
      <c r="AP740" t="s">
        <v>108</v>
      </c>
      <c r="AQ740" t="s">
        <v>108</v>
      </c>
      <c r="AR740" t="s">
        <v>108</v>
      </c>
      <c r="AS740" t="s">
        <v>108</v>
      </c>
      <c r="AT740" t="s">
        <v>108</v>
      </c>
      <c r="AU740" t="s">
        <v>108</v>
      </c>
      <c r="AV740" t="s">
        <v>108</v>
      </c>
      <c r="AW740" t="s">
        <v>108</v>
      </c>
      <c r="AX740" t="s">
        <v>108</v>
      </c>
      <c r="AY740" t="s">
        <v>108</v>
      </c>
      <c r="AZ740" t="s">
        <v>108</v>
      </c>
      <c r="BA740" t="s">
        <v>108</v>
      </c>
      <c r="BB740" t="s">
        <v>108</v>
      </c>
      <c r="BC740" t="s">
        <v>108</v>
      </c>
      <c r="BD740" t="s">
        <v>108</v>
      </c>
      <c r="BE740" t="s">
        <v>108</v>
      </c>
      <c r="BF740" t="s">
        <v>108</v>
      </c>
      <c r="BG740" t="s">
        <v>108</v>
      </c>
      <c r="BH740" t="s">
        <v>108</v>
      </c>
      <c r="BI740" t="s">
        <v>108</v>
      </c>
      <c r="BJ740" t="s">
        <v>108</v>
      </c>
      <c r="BK740" t="s">
        <v>108</v>
      </c>
      <c r="BL740" t="s">
        <v>108</v>
      </c>
      <c r="BM740" t="s">
        <v>108</v>
      </c>
      <c r="BN740" t="s">
        <v>108</v>
      </c>
      <c r="BO740" t="s">
        <v>108</v>
      </c>
      <c r="BP740" t="s">
        <v>108</v>
      </c>
      <c r="BQ740" t="s">
        <v>108</v>
      </c>
      <c r="BR740" t="s">
        <v>108</v>
      </c>
      <c r="BS740" t="s">
        <v>108</v>
      </c>
      <c r="BT740" t="s">
        <v>108</v>
      </c>
      <c r="BU740" t="s">
        <v>108</v>
      </c>
      <c r="BV740" t="s">
        <v>108</v>
      </c>
      <c r="BW740" t="s">
        <v>108</v>
      </c>
      <c r="BX740" t="s">
        <v>108</v>
      </c>
      <c r="BY740" t="s">
        <v>108</v>
      </c>
      <c r="BZ740" t="s">
        <v>108</v>
      </c>
      <c r="CA740" t="s">
        <v>108</v>
      </c>
      <c r="CB740" t="s">
        <v>108</v>
      </c>
      <c r="CC740" t="s">
        <v>108</v>
      </c>
      <c r="CD740" t="s">
        <v>108</v>
      </c>
      <c r="CE740" t="s">
        <v>108</v>
      </c>
      <c r="CF740" t="s">
        <v>108</v>
      </c>
      <c r="CG740" t="s">
        <v>108</v>
      </c>
      <c r="CH740" t="s">
        <v>108</v>
      </c>
      <c r="CI740" t="s">
        <v>108</v>
      </c>
      <c r="CJ740" t="s">
        <v>108</v>
      </c>
      <c r="CK740" t="s">
        <v>108</v>
      </c>
      <c r="CL740" t="s">
        <v>108</v>
      </c>
      <c r="CM740" t="s">
        <v>108</v>
      </c>
      <c r="CN740" t="s">
        <v>108</v>
      </c>
      <c r="CO740" t="s">
        <v>108</v>
      </c>
      <c r="CP740" t="s">
        <v>108</v>
      </c>
      <c r="CQ740" t="s">
        <v>108</v>
      </c>
      <c r="CR740" t="s">
        <v>108</v>
      </c>
      <c r="CS740" t="s">
        <v>108</v>
      </c>
      <c r="CT740" t="s">
        <v>108</v>
      </c>
      <c r="CU740" t="s">
        <v>108</v>
      </c>
      <c r="CV740" t="s">
        <v>108</v>
      </c>
      <c r="CW740" t="s">
        <v>108</v>
      </c>
      <c r="CX740" t="s">
        <v>108</v>
      </c>
      <c r="CY740" t="s">
        <v>108</v>
      </c>
      <c r="CZ740" t="s">
        <v>108</v>
      </c>
      <c r="DA740" t="s">
        <v>108</v>
      </c>
      <c r="DB740" t="s">
        <v>108</v>
      </c>
      <c r="DC740" t="s">
        <v>108</v>
      </c>
      <c r="DD740" t="s">
        <v>108</v>
      </c>
      <c r="DE740" t="s">
        <v>108</v>
      </c>
      <c r="DF740" t="s">
        <v>108</v>
      </c>
      <c r="DG740" t="s">
        <v>108</v>
      </c>
      <c r="DH740" t="s">
        <v>108</v>
      </c>
      <c r="DI740" t="s">
        <v>108</v>
      </c>
      <c r="DJ740" t="s">
        <v>108</v>
      </c>
      <c r="DK740" t="s">
        <v>108</v>
      </c>
      <c r="DL740" t="s">
        <v>108</v>
      </c>
      <c r="DM740" t="s">
        <v>108</v>
      </c>
      <c r="DN740" t="s">
        <v>108</v>
      </c>
      <c r="DO740" t="s">
        <v>108</v>
      </c>
      <c r="DP740" t="s">
        <v>108</v>
      </c>
      <c r="DQ740" t="s">
        <v>108</v>
      </c>
      <c r="DR740" t="s">
        <v>108</v>
      </c>
      <c r="DS740" t="s">
        <v>108</v>
      </c>
      <c r="DT740" t="s">
        <v>108</v>
      </c>
      <c r="DU740" t="s">
        <v>108</v>
      </c>
      <c r="DV740" t="s">
        <v>108</v>
      </c>
      <c r="DW740" t="s">
        <v>108</v>
      </c>
      <c r="DX740" t="s">
        <v>108</v>
      </c>
      <c r="DY740" t="s">
        <v>108</v>
      </c>
      <c r="DZ740" t="s">
        <v>108</v>
      </c>
      <c r="EA740" t="s">
        <v>108</v>
      </c>
      <c r="EB740" t="s">
        <v>108</v>
      </c>
      <c r="EC740" t="s">
        <v>108</v>
      </c>
      <c r="ED740" t="s">
        <v>108</v>
      </c>
      <c r="EE740" t="s">
        <v>108</v>
      </c>
      <c r="EF740" t="s">
        <v>108</v>
      </c>
      <c r="EG740" t="s">
        <v>108</v>
      </c>
      <c r="EH740" t="s">
        <v>108</v>
      </c>
      <c r="EI740" t="s">
        <v>108</v>
      </c>
      <c r="EJ740" t="s">
        <v>108</v>
      </c>
      <c r="EK740" t="s">
        <v>108</v>
      </c>
      <c r="EL740" t="s">
        <v>108</v>
      </c>
      <c r="EM740" t="s">
        <v>108</v>
      </c>
      <c r="EN740" t="s">
        <v>108</v>
      </c>
      <c r="EO740" t="s">
        <v>108</v>
      </c>
      <c r="EP740" t="s">
        <v>108</v>
      </c>
      <c r="EQ740" t="s">
        <v>108</v>
      </c>
    </row>
    <row r="741" spans="1:147" x14ac:dyDescent="0.2">
      <c r="A741" t="e">
        <f ca="1">_xll.BFieldInfo($B$741)</f>
        <v>#NAME?</v>
      </c>
      <c r="B741" t="s">
        <v>115</v>
      </c>
      <c r="C741">
        <v>3414</v>
      </c>
      <c r="D741">
        <v>3414</v>
      </c>
      <c r="E741">
        <v>3414</v>
      </c>
      <c r="F741">
        <v>3414</v>
      </c>
      <c r="G741">
        <v>3380</v>
      </c>
      <c r="H741">
        <v>3380</v>
      </c>
      <c r="I741">
        <v>3380</v>
      </c>
      <c r="J741">
        <v>3380</v>
      </c>
      <c r="K741">
        <v>3579</v>
      </c>
      <c r="L741">
        <v>3579</v>
      </c>
      <c r="M741">
        <v>3579</v>
      </c>
      <c r="N741">
        <v>3579</v>
      </c>
      <c r="O741">
        <v>3690</v>
      </c>
      <c r="P741">
        <v>3690</v>
      </c>
      <c r="Q741">
        <v>3690</v>
      </c>
      <c r="R741">
        <v>3690</v>
      </c>
      <c r="S741">
        <v>3513</v>
      </c>
      <c r="T741">
        <v>3513</v>
      </c>
      <c r="U741">
        <v>3513</v>
      </c>
      <c r="V741">
        <v>3513</v>
      </c>
      <c r="W741">
        <v>3211</v>
      </c>
      <c r="X741">
        <v>3211</v>
      </c>
      <c r="Y741">
        <v>3211</v>
      </c>
      <c r="Z741">
        <v>3211</v>
      </c>
      <c r="AA741">
        <v>3805</v>
      </c>
      <c r="AB741">
        <v>3805</v>
      </c>
      <c r="AC741">
        <v>3805</v>
      </c>
      <c r="AD741">
        <v>3805</v>
      </c>
      <c r="AE741">
        <v>3346</v>
      </c>
      <c r="AF741">
        <v>3346</v>
      </c>
      <c r="AG741">
        <v>3346</v>
      </c>
      <c r="AH741">
        <v>3346</v>
      </c>
      <c r="AI741">
        <v>3134</v>
      </c>
      <c r="AJ741">
        <v>3134</v>
      </c>
      <c r="AK741">
        <v>3134</v>
      </c>
      <c r="AL741">
        <v>3134</v>
      </c>
      <c r="AM741">
        <v>3073</v>
      </c>
      <c r="AN741">
        <v>3073</v>
      </c>
      <c r="AO741">
        <v>3073</v>
      </c>
      <c r="AP741">
        <v>3073</v>
      </c>
      <c r="AQ741">
        <v>2756</v>
      </c>
      <c r="AR741">
        <v>2756</v>
      </c>
      <c r="AS741">
        <v>2756</v>
      </c>
      <c r="AT741">
        <v>2756</v>
      </c>
      <c r="AU741">
        <v>3034</v>
      </c>
      <c r="AV741">
        <v>3034</v>
      </c>
      <c r="AW741">
        <v>3034</v>
      </c>
      <c r="AX741">
        <v>3034</v>
      </c>
      <c r="AY741">
        <v>3169</v>
      </c>
      <c r="AZ741">
        <v>3169</v>
      </c>
      <c r="BA741">
        <v>3169</v>
      </c>
      <c r="BB741">
        <v>2893</v>
      </c>
      <c r="BC741">
        <v>2893</v>
      </c>
      <c r="BD741">
        <v>2893</v>
      </c>
      <c r="BE741">
        <v>2893</v>
      </c>
      <c r="BF741">
        <v>2893</v>
      </c>
      <c r="BG741">
        <v>2877</v>
      </c>
      <c r="BH741">
        <v>2877</v>
      </c>
      <c r="BI741">
        <v>2877</v>
      </c>
      <c r="BJ741">
        <v>2877</v>
      </c>
      <c r="BK741">
        <v>3303</v>
      </c>
      <c r="BL741">
        <v>3303</v>
      </c>
      <c r="BM741">
        <v>3303</v>
      </c>
      <c r="BN741">
        <v>2984</v>
      </c>
      <c r="BO741">
        <v>2984</v>
      </c>
      <c r="BP741">
        <v>2984</v>
      </c>
      <c r="BQ741">
        <v>2984</v>
      </c>
      <c r="BR741">
        <v>3294</v>
      </c>
      <c r="BS741">
        <v>3294</v>
      </c>
      <c r="BT741">
        <v>3294</v>
      </c>
      <c r="BU741">
        <v>3294</v>
      </c>
      <c r="BV741">
        <v>3294</v>
      </c>
      <c r="BW741">
        <v>3079</v>
      </c>
      <c r="BX741">
        <v>3079</v>
      </c>
      <c r="BY741">
        <v>3079</v>
      </c>
      <c r="BZ741">
        <v>3079</v>
      </c>
      <c r="CA741">
        <v>2881</v>
      </c>
      <c r="CB741">
        <v>2881</v>
      </c>
      <c r="CC741">
        <v>2881</v>
      </c>
      <c r="CD741">
        <v>2881</v>
      </c>
      <c r="CE741">
        <v>2925</v>
      </c>
      <c r="CF741">
        <v>2925</v>
      </c>
      <c r="CG741">
        <v>2925</v>
      </c>
      <c r="CH741">
        <v>2925</v>
      </c>
      <c r="CI741">
        <v>2622</v>
      </c>
      <c r="CJ741">
        <v>2622</v>
      </c>
      <c r="CK741">
        <v>2622</v>
      </c>
      <c r="CL741">
        <v>2622</v>
      </c>
      <c r="CM741">
        <v>2342</v>
      </c>
      <c r="CN741">
        <v>2342</v>
      </c>
      <c r="CO741">
        <v>2342</v>
      </c>
      <c r="CP741">
        <v>2342</v>
      </c>
      <c r="CQ741">
        <v>2681</v>
      </c>
      <c r="CR741">
        <v>2681</v>
      </c>
      <c r="CS741">
        <v>2681</v>
      </c>
      <c r="CT741">
        <v>2681</v>
      </c>
      <c r="CU741">
        <v>2542</v>
      </c>
      <c r="CV741">
        <v>2542</v>
      </c>
      <c r="CW741">
        <v>2542</v>
      </c>
      <c r="CX741">
        <v>2542</v>
      </c>
      <c r="CY741">
        <v>1667</v>
      </c>
      <c r="CZ741">
        <v>1667</v>
      </c>
      <c r="DA741">
        <v>1667</v>
      </c>
      <c r="DB741">
        <v>1667</v>
      </c>
      <c r="DC741">
        <v>2455</v>
      </c>
      <c r="DD741">
        <v>2455</v>
      </c>
      <c r="DE741">
        <v>2455</v>
      </c>
      <c r="DF741">
        <v>2455</v>
      </c>
      <c r="DG741">
        <v>2814</v>
      </c>
      <c r="DH741">
        <v>2814</v>
      </c>
      <c r="DI741">
        <v>2814</v>
      </c>
      <c r="DJ741">
        <v>2814</v>
      </c>
      <c r="DK741">
        <v>2942</v>
      </c>
      <c r="DL741">
        <v>2942</v>
      </c>
      <c r="DM741">
        <v>2942</v>
      </c>
      <c r="DN741">
        <v>2942</v>
      </c>
      <c r="DO741">
        <v>2789</v>
      </c>
      <c r="DP741">
        <v>2789</v>
      </c>
      <c r="DQ741">
        <v>2789</v>
      </c>
      <c r="DR741">
        <v>2789</v>
      </c>
      <c r="DS741">
        <v>2651</v>
      </c>
      <c r="DT741">
        <v>2651</v>
      </c>
      <c r="DU741">
        <v>2651</v>
      </c>
      <c r="DV741">
        <v>2651</v>
      </c>
      <c r="DW741">
        <v>2371</v>
      </c>
      <c r="DX741">
        <v>2371</v>
      </c>
      <c r="DY741">
        <v>2371</v>
      </c>
      <c r="DZ741">
        <v>2371</v>
      </c>
      <c r="EA741">
        <v>2750</v>
      </c>
      <c r="EB741">
        <v>2750</v>
      </c>
      <c r="EC741">
        <v>2750</v>
      </c>
      <c r="ED741">
        <v>2750</v>
      </c>
      <c r="EE741">
        <v>2734</v>
      </c>
      <c r="EF741">
        <v>2734</v>
      </c>
      <c r="EG741">
        <v>2734</v>
      </c>
      <c r="EH741">
        <v>2734</v>
      </c>
      <c r="EI741">
        <v>2210</v>
      </c>
      <c r="EJ741">
        <v>2210</v>
      </c>
      <c r="EK741">
        <v>2210</v>
      </c>
      <c r="EL741">
        <v>2210</v>
      </c>
      <c r="EM741">
        <v>1456</v>
      </c>
      <c r="EN741">
        <v>1456</v>
      </c>
      <c r="EO741">
        <v>1456</v>
      </c>
      <c r="EP741" t="s">
        <v>108</v>
      </c>
      <c r="EQ741" t="s">
        <v>108</v>
      </c>
    </row>
    <row r="742" spans="1:147" x14ac:dyDescent="0.2">
      <c r="A742" t="e">
        <f ca="1">_xll.BFieldInfo($B$742)</f>
        <v>#NAME?</v>
      </c>
      <c r="B742" t="s">
        <v>116</v>
      </c>
      <c r="C742" t="s">
        <v>108</v>
      </c>
      <c r="D742" t="s">
        <v>108</v>
      </c>
      <c r="E742" t="s">
        <v>108</v>
      </c>
      <c r="F742" t="s">
        <v>108</v>
      </c>
      <c r="G742" t="s">
        <v>108</v>
      </c>
      <c r="H742" t="s">
        <v>108</v>
      </c>
      <c r="I742" t="s">
        <v>108</v>
      </c>
      <c r="J742" t="s">
        <v>108</v>
      </c>
      <c r="K742" t="s">
        <v>108</v>
      </c>
      <c r="L742" t="s">
        <v>108</v>
      </c>
      <c r="M742" t="s">
        <v>108</v>
      </c>
      <c r="N742" t="s">
        <v>108</v>
      </c>
      <c r="O742" t="s">
        <v>108</v>
      </c>
      <c r="P742" t="s">
        <v>108</v>
      </c>
      <c r="Q742" t="s">
        <v>108</v>
      </c>
      <c r="R742" t="s">
        <v>108</v>
      </c>
      <c r="S742" t="s">
        <v>108</v>
      </c>
      <c r="T742" t="s">
        <v>108</v>
      </c>
      <c r="U742" t="s">
        <v>108</v>
      </c>
      <c r="V742" t="s">
        <v>108</v>
      </c>
      <c r="W742" t="s">
        <v>108</v>
      </c>
      <c r="X742" t="s">
        <v>108</v>
      </c>
      <c r="Y742" t="s">
        <v>108</v>
      </c>
      <c r="Z742" t="s">
        <v>108</v>
      </c>
      <c r="AA742" t="s">
        <v>108</v>
      </c>
      <c r="AB742" t="s">
        <v>108</v>
      </c>
      <c r="AC742" t="s">
        <v>108</v>
      </c>
      <c r="AD742" t="s">
        <v>108</v>
      </c>
      <c r="AE742" t="s">
        <v>108</v>
      </c>
      <c r="AF742" t="s">
        <v>108</v>
      </c>
      <c r="AG742" t="s">
        <v>108</v>
      </c>
      <c r="AH742" t="s">
        <v>108</v>
      </c>
      <c r="AI742" t="s">
        <v>108</v>
      </c>
      <c r="AJ742" t="s">
        <v>108</v>
      </c>
      <c r="AK742" t="s">
        <v>108</v>
      </c>
      <c r="AL742" t="s">
        <v>108</v>
      </c>
      <c r="AM742" t="s">
        <v>108</v>
      </c>
      <c r="AN742" t="s">
        <v>108</v>
      </c>
      <c r="AO742" t="s">
        <v>108</v>
      </c>
      <c r="AP742" t="s">
        <v>108</v>
      </c>
      <c r="AQ742" t="s">
        <v>108</v>
      </c>
      <c r="AR742" t="s">
        <v>108</v>
      </c>
      <c r="AS742" t="s">
        <v>108</v>
      </c>
      <c r="AT742" t="s">
        <v>108</v>
      </c>
      <c r="AU742" t="s">
        <v>108</v>
      </c>
      <c r="AV742" t="s">
        <v>108</v>
      </c>
      <c r="AW742" t="s">
        <v>108</v>
      </c>
      <c r="AX742" t="s">
        <v>108</v>
      </c>
      <c r="AY742" t="s">
        <v>108</v>
      </c>
      <c r="AZ742" t="s">
        <v>108</v>
      </c>
      <c r="BA742" t="s">
        <v>108</v>
      </c>
      <c r="BB742" t="s">
        <v>108</v>
      </c>
      <c r="BC742" t="s">
        <v>108</v>
      </c>
      <c r="BD742" t="s">
        <v>108</v>
      </c>
      <c r="BE742" t="s">
        <v>108</v>
      </c>
      <c r="BF742" t="s">
        <v>108</v>
      </c>
      <c r="BG742" t="s">
        <v>108</v>
      </c>
      <c r="BH742" t="s">
        <v>108</v>
      </c>
      <c r="BI742" t="s">
        <v>108</v>
      </c>
      <c r="BJ742" t="s">
        <v>108</v>
      </c>
      <c r="BK742" t="s">
        <v>108</v>
      </c>
      <c r="BL742" t="s">
        <v>108</v>
      </c>
      <c r="BM742" t="s">
        <v>108</v>
      </c>
      <c r="BN742" t="s">
        <v>108</v>
      </c>
      <c r="BO742" t="s">
        <v>108</v>
      </c>
      <c r="BP742" t="s">
        <v>108</v>
      </c>
      <c r="BQ742" t="s">
        <v>108</v>
      </c>
      <c r="BR742" t="s">
        <v>108</v>
      </c>
      <c r="BS742" t="s">
        <v>108</v>
      </c>
      <c r="BT742" t="s">
        <v>108</v>
      </c>
      <c r="BU742" t="s">
        <v>108</v>
      </c>
      <c r="BV742" t="s">
        <v>108</v>
      </c>
      <c r="BW742" t="s">
        <v>108</v>
      </c>
      <c r="BX742" t="s">
        <v>108</v>
      </c>
      <c r="BY742" t="s">
        <v>108</v>
      </c>
      <c r="BZ742" t="s">
        <v>108</v>
      </c>
      <c r="CA742" t="s">
        <v>108</v>
      </c>
      <c r="CB742" t="s">
        <v>108</v>
      </c>
      <c r="CC742" t="s">
        <v>108</v>
      </c>
      <c r="CD742" t="s">
        <v>108</v>
      </c>
      <c r="CE742" t="s">
        <v>108</v>
      </c>
      <c r="CF742" t="s">
        <v>108</v>
      </c>
      <c r="CG742" t="s">
        <v>108</v>
      </c>
      <c r="CH742" t="s">
        <v>108</v>
      </c>
      <c r="CI742" t="s">
        <v>108</v>
      </c>
      <c r="CJ742" t="s">
        <v>108</v>
      </c>
      <c r="CK742" t="s">
        <v>108</v>
      </c>
      <c r="CL742" t="s">
        <v>108</v>
      </c>
      <c r="CM742" t="s">
        <v>108</v>
      </c>
      <c r="CN742" t="s">
        <v>108</v>
      </c>
      <c r="CO742" t="s">
        <v>108</v>
      </c>
      <c r="CP742" t="s">
        <v>108</v>
      </c>
      <c r="CQ742" t="s">
        <v>108</v>
      </c>
      <c r="CR742" t="s">
        <v>108</v>
      </c>
      <c r="CS742" t="s">
        <v>108</v>
      </c>
      <c r="CT742" t="s">
        <v>108</v>
      </c>
      <c r="CU742" t="s">
        <v>108</v>
      </c>
      <c r="CV742" t="s">
        <v>108</v>
      </c>
      <c r="CW742" t="s">
        <v>108</v>
      </c>
      <c r="CX742" t="s">
        <v>108</v>
      </c>
      <c r="CY742" t="s">
        <v>108</v>
      </c>
      <c r="CZ742" t="s">
        <v>108</v>
      </c>
      <c r="DA742" t="s">
        <v>108</v>
      </c>
      <c r="DB742" t="s">
        <v>108</v>
      </c>
      <c r="DC742" t="s">
        <v>108</v>
      </c>
      <c r="DD742" t="s">
        <v>108</v>
      </c>
      <c r="DE742" t="s">
        <v>108</v>
      </c>
      <c r="DF742" t="s">
        <v>108</v>
      </c>
      <c r="DG742" t="s">
        <v>108</v>
      </c>
      <c r="DH742" t="s">
        <v>108</v>
      </c>
      <c r="DI742" t="s">
        <v>108</v>
      </c>
      <c r="DJ742" t="s">
        <v>108</v>
      </c>
      <c r="DK742" t="s">
        <v>108</v>
      </c>
      <c r="DL742" t="s">
        <v>108</v>
      </c>
      <c r="DM742" t="s">
        <v>108</v>
      </c>
      <c r="DN742" t="s">
        <v>108</v>
      </c>
      <c r="DO742" t="s">
        <v>108</v>
      </c>
      <c r="DP742" t="s">
        <v>108</v>
      </c>
      <c r="DQ742" t="s">
        <v>108</v>
      </c>
      <c r="DR742" t="s">
        <v>108</v>
      </c>
      <c r="DS742" t="s">
        <v>108</v>
      </c>
      <c r="DT742" t="s">
        <v>108</v>
      </c>
      <c r="DU742" t="s">
        <v>108</v>
      </c>
      <c r="DV742" t="s">
        <v>108</v>
      </c>
      <c r="DW742" t="s">
        <v>108</v>
      </c>
      <c r="DX742" t="s">
        <v>108</v>
      </c>
      <c r="DY742" t="s">
        <v>108</v>
      </c>
      <c r="DZ742" t="s">
        <v>108</v>
      </c>
      <c r="EA742" t="s">
        <v>108</v>
      </c>
      <c r="EB742" t="s">
        <v>108</v>
      </c>
      <c r="EC742" t="s">
        <v>108</v>
      </c>
      <c r="ED742" t="s">
        <v>108</v>
      </c>
      <c r="EE742" t="s">
        <v>108</v>
      </c>
      <c r="EF742" t="s">
        <v>108</v>
      </c>
      <c r="EG742" t="s">
        <v>108</v>
      </c>
      <c r="EH742" t="s">
        <v>108</v>
      </c>
      <c r="EI742" t="s">
        <v>108</v>
      </c>
      <c r="EJ742" t="s">
        <v>108</v>
      </c>
      <c r="EK742" t="s">
        <v>108</v>
      </c>
      <c r="EL742" t="s">
        <v>108</v>
      </c>
      <c r="EM742" t="s">
        <v>108</v>
      </c>
      <c r="EN742" t="s">
        <v>108</v>
      </c>
      <c r="EO742" t="s">
        <v>108</v>
      </c>
      <c r="EP742" t="s">
        <v>108</v>
      </c>
      <c r="EQ742" t="s">
        <v>108</v>
      </c>
    </row>
    <row r="743" spans="1:147" x14ac:dyDescent="0.2">
      <c r="A743" t="e">
        <f ca="1">_xll.BFieldInfo($B$743)</f>
        <v>#NAME?</v>
      </c>
      <c r="B743" t="s">
        <v>117</v>
      </c>
      <c r="C743" t="s">
        <v>108</v>
      </c>
      <c r="D743" t="s">
        <v>108</v>
      </c>
      <c r="E743" t="s">
        <v>108</v>
      </c>
      <c r="F743" t="s">
        <v>108</v>
      </c>
      <c r="G743" t="s">
        <v>108</v>
      </c>
      <c r="H743" t="s">
        <v>108</v>
      </c>
      <c r="I743" t="s">
        <v>108</v>
      </c>
      <c r="J743" t="s">
        <v>108</v>
      </c>
      <c r="K743" t="s">
        <v>108</v>
      </c>
      <c r="L743" t="s">
        <v>108</v>
      </c>
      <c r="M743" t="s">
        <v>108</v>
      </c>
      <c r="N743" t="s">
        <v>108</v>
      </c>
      <c r="O743" t="s">
        <v>108</v>
      </c>
      <c r="P743" t="s">
        <v>108</v>
      </c>
      <c r="Q743" t="s">
        <v>108</v>
      </c>
      <c r="R743" t="s">
        <v>108</v>
      </c>
      <c r="S743" t="s">
        <v>108</v>
      </c>
      <c r="T743" t="s">
        <v>108</v>
      </c>
      <c r="U743" t="s">
        <v>108</v>
      </c>
      <c r="V743" t="s">
        <v>108</v>
      </c>
      <c r="W743" t="s">
        <v>108</v>
      </c>
      <c r="X743" t="s">
        <v>108</v>
      </c>
      <c r="Y743" t="s">
        <v>108</v>
      </c>
      <c r="Z743" t="s">
        <v>108</v>
      </c>
      <c r="AA743" t="s">
        <v>108</v>
      </c>
      <c r="AB743" t="s">
        <v>108</v>
      </c>
      <c r="AC743" t="s">
        <v>108</v>
      </c>
      <c r="AD743" t="s">
        <v>108</v>
      </c>
      <c r="AE743" t="s">
        <v>108</v>
      </c>
      <c r="AF743" t="s">
        <v>108</v>
      </c>
      <c r="AG743" t="s">
        <v>108</v>
      </c>
      <c r="AH743" t="s">
        <v>108</v>
      </c>
      <c r="AI743" t="s">
        <v>108</v>
      </c>
      <c r="AJ743" t="s">
        <v>108</v>
      </c>
      <c r="AK743" t="s">
        <v>108</v>
      </c>
      <c r="AL743" t="s">
        <v>108</v>
      </c>
      <c r="AM743" t="s">
        <v>108</v>
      </c>
      <c r="AN743" t="s">
        <v>108</v>
      </c>
      <c r="AO743" t="s">
        <v>108</v>
      </c>
      <c r="AP743" t="s">
        <v>108</v>
      </c>
      <c r="AQ743" t="s">
        <v>108</v>
      </c>
      <c r="AR743" t="s">
        <v>108</v>
      </c>
      <c r="AS743" t="s">
        <v>108</v>
      </c>
      <c r="AT743" t="s">
        <v>108</v>
      </c>
      <c r="AU743" t="s">
        <v>108</v>
      </c>
      <c r="AV743" t="s">
        <v>108</v>
      </c>
      <c r="AW743" t="s">
        <v>108</v>
      </c>
      <c r="AX743" t="s">
        <v>108</v>
      </c>
      <c r="AY743" t="s">
        <v>108</v>
      </c>
      <c r="AZ743" t="s">
        <v>108</v>
      </c>
      <c r="BA743" t="s">
        <v>108</v>
      </c>
      <c r="BB743" t="s">
        <v>108</v>
      </c>
      <c r="BC743" t="s">
        <v>108</v>
      </c>
      <c r="BD743" t="s">
        <v>108</v>
      </c>
      <c r="BE743" t="s">
        <v>108</v>
      </c>
      <c r="BF743" t="s">
        <v>108</v>
      </c>
      <c r="BG743" t="s">
        <v>108</v>
      </c>
      <c r="BH743" t="s">
        <v>108</v>
      </c>
      <c r="BI743" t="s">
        <v>108</v>
      </c>
      <c r="BJ743" t="s">
        <v>108</v>
      </c>
      <c r="BK743" t="s">
        <v>108</v>
      </c>
      <c r="BL743" t="s">
        <v>108</v>
      </c>
      <c r="BM743" t="s">
        <v>108</v>
      </c>
      <c r="BN743" t="s">
        <v>108</v>
      </c>
      <c r="BO743" t="s">
        <v>108</v>
      </c>
      <c r="BP743" t="s">
        <v>108</v>
      </c>
      <c r="BQ743" t="s">
        <v>108</v>
      </c>
      <c r="BR743" t="s">
        <v>108</v>
      </c>
      <c r="BS743" t="s">
        <v>108</v>
      </c>
      <c r="BT743" t="s">
        <v>108</v>
      </c>
      <c r="BU743" t="s">
        <v>108</v>
      </c>
      <c r="BV743" t="s">
        <v>108</v>
      </c>
      <c r="BW743" t="s">
        <v>108</v>
      </c>
      <c r="BX743" t="s">
        <v>108</v>
      </c>
      <c r="BY743" t="s">
        <v>108</v>
      </c>
      <c r="BZ743" t="s">
        <v>108</v>
      </c>
      <c r="CA743" t="s">
        <v>108</v>
      </c>
      <c r="CB743" t="s">
        <v>108</v>
      </c>
      <c r="CC743" t="s">
        <v>108</v>
      </c>
      <c r="CD743" t="s">
        <v>108</v>
      </c>
      <c r="CE743" t="s">
        <v>108</v>
      </c>
      <c r="CF743" t="s">
        <v>108</v>
      </c>
      <c r="CG743" t="s">
        <v>108</v>
      </c>
      <c r="CH743" t="s">
        <v>108</v>
      </c>
      <c r="CI743" t="s">
        <v>108</v>
      </c>
      <c r="CJ743" t="s">
        <v>108</v>
      </c>
      <c r="CK743" t="s">
        <v>108</v>
      </c>
      <c r="CL743" t="s">
        <v>108</v>
      </c>
      <c r="CM743" t="s">
        <v>108</v>
      </c>
      <c r="CN743" t="s">
        <v>108</v>
      </c>
      <c r="CO743" t="s">
        <v>108</v>
      </c>
      <c r="CP743" t="s">
        <v>108</v>
      </c>
      <c r="CQ743" t="s">
        <v>108</v>
      </c>
      <c r="CR743" t="s">
        <v>108</v>
      </c>
      <c r="CS743" t="s">
        <v>108</v>
      </c>
      <c r="CT743" t="s">
        <v>108</v>
      </c>
      <c r="CU743" t="s">
        <v>108</v>
      </c>
      <c r="CV743" t="s">
        <v>108</v>
      </c>
      <c r="CW743" t="s">
        <v>108</v>
      </c>
      <c r="CX743" t="s">
        <v>108</v>
      </c>
      <c r="CY743" t="s">
        <v>108</v>
      </c>
      <c r="CZ743" t="s">
        <v>108</v>
      </c>
      <c r="DA743" t="s">
        <v>108</v>
      </c>
      <c r="DB743" t="s">
        <v>108</v>
      </c>
      <c r="DC743" t="s">
        <v>108</v>
      </c>
      <c r="DD743" t="s">
        <v>108</v>
      </c>
      <c r="DE743" t="s">
        <v>108</v>
      </c>
      <c r="DF743" t="s">
        <v>108</v>
      </c>
      <c r="DG743" t="s">
        <v>108</v>
      </c>
      <c r="DH743" t="s">
        <v>108</v>
      </c>
      <c r="DI743" t="s">
        <v>108</v>
      </c>
      <c r="DJ743" t="s">
        <v>108</v>
      </c>
      <c r="DK743" t="s">
        <v>108</v>
      </c>
      <c r="DL743" t="s">
        <v>108</v>
      </c>
      <c r="DM743" t="s">
        <v>108</v>
      </c>
      <c r="DN743" t="s">
        <v>108</v>
      </c>
      <c r="DO743" t="s">
        <v>108</v>
      </c>
      <c r="DP743" t="s">
        <v>108</v>
      </c>
      <c r="DQ743" t="s">
        <v>108</v>
      </c>
      <c r="DR743" t="s">
        <v>108</v>
      </c>
      <c r="DS743" t="s">
        <v>108</v>
      </c>
      <c r="DT743" t="s">
        <v>108</v>
      </c>
      <c r="DU743" t="s">
        <v>108</v>
      </c>
      <c r="DV743" t="s">
        <v>108</v>
      </c>
      <c r="DW743" t="s">
        <v>108</v>
      </c>
      <c r="DX743" t="s">
        <v>108</v>
      </c>
      <c r="DY743" t="s">
        <v>108</v>
      </c>
      <c r="DZ743" t="s">
        <v>108</v>
      </c>
      <c r="EA743" t="s">
        <v>108</v>
      </c>
      <c r="EB743" t="s">
        <v>108</v>
      </c>
      <c r="EC743" t="s">
        <v>108</v>
      </c>
      <c r="ED743" t="s">
        <v>108</v>
      </c>
      <c r="EE743" t="s">
        <v>108</v>
      </c>
      <c r="EF743" t="s">
        <v>108</v>
      </c>
      <c r="EG743" t="s">
        <v>108</v>
      </c>
      <c r="EH743" t="s">
        <v>108</v>
      </c>
      <c r="EI743" t="s">
        <v>108</v>
      </c>
      <c r="EJ743" t="s">
        <v>108</v>
      </c>
      <c r="EK743" t="s">
        <v>108</v>
      </c>
      <c r="EL743" t="s">
        <v>108</v>
      </c>
      <c r="EM743" t="s">
        <v>108</v>
      </c>
      <c r="EN743" t="s">
        <v>108</v>
      </c>
      <c r="EO743" t="s">
        <v>108</v>
      </c>
      <c r="EP743" t="s">
        <v>108</v>
      </c>
      <c r="EQ743" t="s">
        <v>108</v>
      </c>
    </row>
    <row r="745" spans="1:147" x14ac:dyDescent="0.2">
      <c r="A745" t="s">
        <v>206</v>
      </c>
      <c r="B745" t="s">
        <v>106</v>
      </c>
      <c r="C745" s="8" t="e">
        <f ca="1">_xll.BDH($A$745,$B$746:$B$756,$B$1,$B$2,"Dir=H","Per=M","Days=A","Dts=S","Sort=R","cols=109;rows=12")</f>
        <v>#NAME?</v>
      </c>
      <c r="D745" s="8">
        <v>43980</v>
      </c>
      <c r="E745" s="8">
        <v>43951</v>
      </c>
      <c r="F745" s="8">
        <v>43921</v>
      </c>
      <c r="G745" s="8">
        <v>43889</v>
      </c>
      <c r="H745" s="8">
        <v>43861</v>
      </c>
      <c r="I745" s="8">
        <v>43830</v>
      </c>
      <c r="J745" s="8">
        <v>43798</v>
      </c>
      <c r="K745" s="8">
        <v>43769</v>
      </c>
      <c r="L745" s="8">
        <v>43738</v>
      </c>
      <c r="M745" s="8">
        <v>43707</v>
      </c>
      <c r="N745" s="8">
        <v>43677</v>
      </c>
      <c r="O745" s="8">
        <v>43644</v>
      </c>
      <c r="P745" s="8">
        <v>43616</v>
      </c>
      <c r="Q745" s="8">
        <v>43585</v>
      </c>
      <c r="R745" s="8">
        <v>43553</v>
      </c>
      <c r="S745" s="8">
        <v>43524</v>
      </c>
      <c r="T745" s="8">
        <v>43496</v>
      </c>
      <c r="U745" s="8">
        <v>43465</v>
      </c>
      <c r="V745" s="8">
        <v>43434</v>
      </c>
      <c r="W745" s="8">
        <v>43404</v>
      </c>
      <c r="X745" s="8">
        <v>43371</v>
      </c>
      <c r="Y745" s="8">
        <v>43343</v>
      </c>
      <c r="Z745" s="8">
        <v>43312</v>
      </c>
      <c r="AA745" s="8">
        <v>43280</v>
      </c>
      <c r="AB745" s="8">
        <v>43251</v>
      </c>
      <c r="AC745" s="8">
        <v>43220</v>
      </c>
      <c r="AD745" s="8">
        <v>43189</v>
      </c>
      <c r="AE745" s="8">
        <v>43159</v>
      </c>
      <c r="AF745" s="8">
        <v>43131</v>
      </c>
      <c r="AG745" s="8">
        <v>43098</v>
      </c>
      <c r="AH745" s="8">
        <v>43069</v>
      </c>
      <c r="AI745" s="8">
        <v>43039</v>
      </c>
      <c r="AJ745" s="8">
        <v>43007</v>
      </c>
      <c r="AK745" s="8">
        <v>42978</v>
      </c>
      <c r="AL745" s="8">
        <v>42947</v>
      </c>
      <c r="AM745" s="8">
        <v>42916</v>
      </c>
      <c r="AN745" s="8">
        <v>42886</v>
      </c>
      <c r="AO745" s="8">
        <v>42853</v>
      </c>
      <c r="AP745" s="8">
        <v>42825</v>
      </c>
      <c r="AQ745" s="8">
        <v>42794</v>
      </c>
      <c r="AR745" s="8">
        <v>42766</v>
      </c>
      <c r="AS745" s="8">
        <v>42734</v>
      </c>
      <c r="AT745" s="8">
        <v>42704</v>
      </c>
      <c r="AU745" s="8">
        <v>42674</v>
      </c>
      <c r="AV745" s="8">
        <v>42643</v>
      </c>
      <c r="AW745" s="8">
        <v>42613</v>
      </c>
      <c r="AX745" s="8">
        <v>42580</v>
      </c>
      <c r="AY745" s="8">
        <v>42551</v>
      </c>
      <c r="AZ745" s="8">
        <v>42521</v>
      </c>
      <c r="BA745" s="8">
        <v>42489</v>
      </c>
      <c r="BB745" s="8">
        <v>42460</v>
      </c>
      <c r="BC745" s="8">
        <v>42429</v>
      </c>
      <c r="BD745" s="8">
        <v>42398</v>
      </c>
      <c r="BE745" s="8">
        <v>42369</v>
      </c>
      <c r="BF745" s="8">
        <v>42338</v>
      </c>
      <c r="BG745" s="8">
        <v>42307</v>
      </c>
      <c r="BH745" s="8">
        <v>42277</v>
      </c>
      <c r="BI745" s="8">
        <v>42247</v>
      </c>
      <c r="BJ745" s="8">
        <v>42216</v>
      </c>
      <c r="BK745" s="8">
        <v>42185</v>
      </c>
      <c r="BL745" s="8">
        <v>42153</v>
      </c>
      <c r="BM745" s="8">
        <v>42124</v>
      </c>
      <c r="BN745" s="8">
        <v>42094</v>
      </c>
      <c r="BO745" s="8">
        <v>42062</v>
      </c>
      <c r="BP745" s="8">
        <v>42034</v>
      </c>
      <c r="BQ745" s="8">
        <v>42004</v>
      </c>
      <c r="BR745" s="8">
        <v>41971</v>
      </c>
      <c r="BS745" s="8">
        <v>41943</v>
      </c>
      <c r="BT745" s="8">
        <v>41912</v>
      </c>
      <c r="BU745" s="8">
        <v>41880</v>
      </c>
      <c r="BV745" s="8">
        <v>41851</v>
      </c>
      <c r="BW745" s="8">
        <v>41820</v>
      </c>
      <c r="BX745" s="8">
        <v>41789</v>
      </c>
      <c r="BY745" s="8">
        <v>41759</v>
      </c>
      <c r="BZ745" s="8">
        <v>41729</v>
      </c>
      <c r="CA745" s="8">
        <v>41698</v>
      </c>
      <c r="CB745" s="8">
        <v>41670</v>
      </c>
      <c r="CC745" s="8">
        <v>41639</v>
      </c>
      <c r="CD745" s="8">
        <v>41607</v>
      </c>
      <c r="CE745" s="8">
        <v>41578</v>
      </c>
      <c r="CF745" s="8">
        <v>41547</v>
      </c>
      <c r="CG745" s="8">
        <v>41516</v>
      </c>
      <c r="CH745" s="8">
        <v>41486</v>
      </c>
      <c r="CI745" s="8">
        <v>41453</v>
      </c>
      <c r="CJ745" s="8">
        <v>41425</v>
      </c>
      <c r="CK745" s="8">
        <v>41394</v>
      </c>
      <c r="CL745" s="8">
        <v>41362</v>
      </c>
      <c r="CM745" s="8">
        <v>41333</v>
      </c>
      <c r="CN745" s="8">
        <v>41305</v>
      </c>
      <c r="CO745" s="8">
        <v>41274</v>
      </c>
      <c r="CP745" s="8">
        <v>41243</v>
      </c>
      <c r="CQ745" s="8">
        <v>41213</v>
      </c>
      <c r="CR745" s="8">
        <v>41180</v>
      </c>
      <c r="CS745" s="8">
        <v>41152</v>
      </c>
      <c r="CT745" s="8">
        <v>41121</v>
      </c>
      <c r="CU745" s="8">
        <v>41089</v>
      </c>
      <c r="CV745" s="8">
        <v>41060</v>
      </c>
      <c r="CW745" s="8">
        <v>41029</v>
      </c>
      <c r="CX745" s="8">
        <v>40998</v>
      </c>
      <c r="CY745" s="8">
        <v>40968</v>
      </c>
      <c r="CZ745" s="8">
        <v>40939</v>
      </c>
      <c r="DA745" s="8">
        <v>40907</v>
      </c>
      <c r="DB745" s="8">
        <v>40877</v>
      </c>
      <c r="DC745" s="8">
        <v>40847</v>
      </c>
      <c r="DD745" s="8">
        <v>40816</v>
      </c>
      <c r="DE745" s="8">
        <v>40786</v>
      </c>
      <c r="DF745" s="8">
        <v>40753</v>
      </c>
      <c r="DG745" s="8">
        <v>40724</v>
      </c>
    </row>
    <row r="746" spans="1:147" x14ac:dyDescent="0.2">
      <c r="A746" t="e">
        <f ca="1">_xll.BFieldInfo($B$746)</f>
        <v>#NAME?</v>
      </c>
      <c r="B746" t="s">
        <v>107</v>
      </c>
      <c r="C746">
        <v>187.4118</v>
      </c>
      <c r="D746">
        <v>183.2116</v>
      </c>
      <c r="E746">
        <v>173.83109999999999</v>
      </c>
      <c r="F746">
        <v>153.65170000000001</v>
      </c>
      <c r="G746">
        <v>178.4787</v>
      </c>
      <c r="H746">
        <v>193.9965</v>
      </c>
      <c r="I746">
        <v>194.11510000000001</v>
      </c>
      <c r="J746">
        <v>188.8212</v>
      </c>
      <c r="K746">
        <v>181.93010000000001</v>
      </c>
      <c r="L746">
        <v>178.17769999999999</v>
      </c>
      <c r="M746">
        <v>175.06120000000001</v>
      </c>
      <c r="N746">
        <v>178.78460000000001</v>
      </c>
      <c r="O746">
        <v>176.2945</v>
      </c>
      <c r="P746">
        <v>164.6412</v>
      </c>
      <c r="Q746">
        <v>175.99260000000001</v>
      </c>
      <c r="R746">
        <v>169.34559999999999</v>
      </c>
      <c r="S746">
        <v>166.9794</v>
      </c>
      <c r="T746">
        <v>161.24119999999999</v>
      </c>
      <c r="U746">
        <v>148.55420000000001</v>
      </c>
      <c r="V746">
        <v>163.5386</v>
      </c>
      <c r="W746">
        <v>160.31059999999999</v>
      </c>
      <c r="X746">
        <v>173.14150000000001</v>
      </c>
      <c r="Y746">
        <v>172.80269999999999</v>
      </c>
      <c r="Z746">
        <v>167.06829999999999</v>
      </c>
      <c r="AA746">
        <v>161.70240000000001</v>
      </c>
      <c r="AB746">
        <v>160.57320000000001</v>
      </c>
      <c r="AC746">
        <v>156.3192</v>
      </c>
      <c r="AD746">
        <v>155.6198</v>
      </c>
      <c r="AE746">
        <v>158.71979999999999</v>
      </c>
      <c r="AF746">
        <v>164.92009999999999</v>
      </c>
      <c r="AG746">
        <v>156.72149999999999</v>
      </c>
      <c r="AH746">
        <v>154.92449999999999</v>
      </c>
      <c r="AI746">
        <v>150.36789999999999</v>
      </c>
      <c r="AJ746">
        <v>147.17490000000001</v>
      </c>
      <c r="AK746">
        <v>143.66970000000001</v>
      </c>
      <c r="AL746">
        <v>143.45480000000001</v>
      </c>
      <c r="AM746">
        <v>140.80719999999999</v>
      </c>
      <c r="AN746">
        <v>139.48509999999999</v>
      </c>
      <c r="AO746">
        <v>138.08860000000001</v>
      </c>
      <c r="AP746">
        <v>136.63570000000001</v>
      </c>
      <c r="AQ746">
        <v>136.56030000000001</v>
      </c>
      <c r="AR746">
        <v>131.6944</v>
      </c>
      <c r="AS746">
        <v>129.29509999999999</v>
      </c>
      <c r="AT746">
        <v>126.77979999999999</v>
      </c>
      <c r="AU746">
        <v>121.33110000000001</v>
      </c>
      <c r="AV746">
        <v>124.04989999999999</v>
      </c>
      <c r="AW746">
        <v>123.7938</v>
      </c>
      <c r="AX746">
        <v>123.53879999999999</v>
      </c>
      <c r="AY746">
        <v>118.8155</v>
      </c>
      <c r="AZ746">
        <v>118.4905</v>
      </c>
      <c r="BA746">
        <v>116.4704</v>
      </c>
      <c r="BB746">
        <v>115.70869999999999</v>
      </c>
      <c r="BC746">
        <v>108.0264</v>
      </c>
      <c r="BD746">
        <v>108.0373</v>
      </c>
      <c r="BE746">
        <v>114.5967</v>
      </c>
      <c r="BF746">
        <v>117.0881</v>
      </c>
      <c r="BG746">
        <v>116.38890000000001</v>
      </c>
      <c r="BH746">
        <v>107.8561</v>
      </c>
      <c r="BI746">
        <v>111.10250000000001</v>
      </c>
      <c r="BJ746">
        <v>118.30929999999999</v>
      </c>
      <c r="BK746">
        <v>116.331</v>
      </c>
      <c r="BL746">
        <v>118.31229999999999</v>
      </c>
      <c r="BM746">
        <v>116.797</v>
      </c>
      <c r="BN746">
        <v>116.0826</v>
      </c>
      <c r="BO746">
        <v>117.4397</v>
      </c>
      <c r="BP746">
        <v>111.0625</v>
      </c>
      <c r="BQ746">
        <v>114.1865</v>
      </c>
      <c r="BR746">
        <v>114.23260000000001</v>
      </c>
      <c r="BS746">
        <v>111.4679</v>
      </c>
      <c r="BT746">
        <v>108.4889</v>
      </c>
      <c r="BU746">
        <v>110.81610000000001</v>
      </c>
      <c r="BV746">
        <v>106.3997</v>
      </c>
      <c r="BW746">
        <v>108.5652</v>
      </c>
      <c r="BX746">
        <v>105.7891</v>
      </c>
      <c r="BY746">
        <v>103.6113</v>
      </c>
      <c r="BZ746">
        <v>103.5475</v>
      </c>
      <c r="CA746">
        <v>103.0244</v>
      </c>
      <c r="CB746">
        <v>98.243300000000005</v>
      </c>
      <c r="CC746">
        <v>101.4589</v>
      </c>
      <c r="CD746">
        <v>98.762699999999995</v>
      </c>
      <c r="CE746">
        <v>96.1584</v>
      </c>
      <c r="CF746">
        <v>92.228300000000004</v>
      </c>
      <c r="CG746">
        <v>88.766999999999996</v>
      </c>
      <c r="CH746">
        <v>91.541899999999998</v>
      </c>
      <c r="CI746">
        <v>86.567999999999998</v>
      </c>
      <c r="CJ746">
        <v>87.8245</v>
      </c>
      <c r="CK746">
        <v>85.729699999999994</v>
      </c>
      <c r="CL746">
        <v>84.374899999999997</v>
      </c>
      <c r="CM746">
        <v>81.1721</v>
      </c>
      <c r="CN746">
        <v>80.144999999999996</v>
      </c>
      <c r="CO746">
        <v>76.026300000000006</v>
      </c>
      <c r="CP746">
        <v>75.058899999999994</v>
      </c>
      <c r="CQ746">
        <v>74.482200000000006</v>
      </c>
      <c r="CR746">
        <v>75.851900000000001</v>
      </c>
      <c r="CS746">
        <v>74.007300000000001</v>
      </c>
      <c r="CT746">
        <v>72.06</v>
      </c>
      <c r="CU746">
        <v>71.434899999999999</v>
      </c>
      <c r="CV746">
        <v>68.651799999999994</v>
      </c>
      <c r="CW746">
        <v>73.209599999999995</v>
      </c>
      <c r="CX746">
        <v>73.678600000000003</v>
      </c>
      <c r="CY746">
        <v>71.489800000000002</v>
      </c>
      <c r="CZ746">
        <v>68.596100000000007</v>
      </c>
      <c r="DA746">
        <v>65.286100000000005</v>
      </c>
      <c r="DB746">
        <v>64.655100000000004</v>
      </c>
      <c r="DC746">
        <v>64.897400000000005</v>
      </c>
      <c r="DD746">
        <v>58.2744</v>
      </c>
      <c r="DE746">
        <v>63.0503</v>
      </c>
      <c r="DF746">
        <v>67.137900000000002</v>
      </c>
      <c r="DG746">
        <v>68.694500000000005</v>
      </c>
    </row>
    <row r="747" spans="1:147" x14ac:dyDescent="0.2">
      <c r="A747" t="e">
        <f ca="1">_xll.BFieldInfo($B$747)</f>
        <v>#NAME?</v>
      </c>
      <c r="B747" t="s">
        <v>109</v>
      </c>
      <c r="C747" t="s">
        <v>108</v>
      </c>
      <c r="D747" t="s">
        <v>108</v>
      </c>
      <c r="E747" t="s">
        <v>108</v>
      </c>
      <c r="F747" t="s">
        <v>108</v>
      </c>
      <c r="G747" t="s">
        <v>108</v>
      </c>
      <c r="H747" t="s">
        <v>108</v>
      </c>
      <c r="I747" t="s">
        <v>108</v>
      </c>
      <c r="J747" t="s">
        <v>108</v>
      </c>
      <c r="K747" t="s">
        <v>108</v>
      </c>
      <c r="L747" t="s">
        <v>108</v>
      </c>
      <c r="M747" t="s">
        <v>108</v>
      </c>
      <c r="N747" t="s">
        <v>108</v>
      </c>
      <c r="O747" t="s">
        <v>108</v>
      </c>
      <c r="P747" t="s">
        <v>108</v>
      </c>
      <c r="Q747" t="s">
        <v>108</v>
      </c>
      <c r="R747" t="s">
        <v>108</v>
      </c>
      <c r="S747" t="s">
        <v>108</v>
      </c>
      <c r="T747" t="s">
        <v>108</v>
      </c>
      <c r="U747" t="s">
        <v>108</v>
      </c>
      <c r="V747" t="s">
        <v>108</v>
      </c>
      <c r="W747" t="s">
        <v>108</v>
      </c>
      <c r="X747" t="s">
        <v>108</v>
      </c>
      <c r="Y747" t="s">
        <v>108</v>
      </c>
      <c r="Z747" t="s">
        <v>108</v>
      </c>
      <c r="AA747" t="s">
        <v>108</v>
      </c>
      <c r="AB747" t="s">
        <v>108</v>
      </c>
      <c r="AC747" t="s">
        <v>108</v>
      </c>
      <c r="AD747" t="s">
        <v>108</v>
      </c>
      <c r="AE747" t="s">
        <v>108</v>
      </c>
      <c r="AF747" t="s">
        <v>108</v>
      </c>
      <c r="AG747" t="s">
        <v>108</v>
      </c>
      <c r="AH747" t="s">
        <v>108</v>
      </c>
      <c r="AI747" t="s">
        <v>108</v>
      </c>
      <c r="AJ747" t="s">
        <v>108</v>
      </c>
      <c r="AK747" t="s">
        <v>108</v>
      </c>
      <c r="AL747" t="s">
        <v>108</v>
      </c>
      <c r="AM747" t="s">
        <v>108</v>
      </c>
      <c r="AN747" t="s">
        <v>108</v>
      </c>
      <c r="AO747" t="s">
        <v>108</v>
      </c>
      <c r="AP747" t="s">
        <v>108</v>
      </c>
      <c r="AQ747" t="s">
        <v>108</v>
      </c>
      <c r="AR747" t="s">
        <v>108</v>
      </c>
      <c r="AS747" t="s">
        <v>108</v>
      </c>
      <c r="AT747" t="s">
        <v>108</v>
      </c>
      <c r="AU747" t="s">
        <v>108</v>
      </c>
      <c r="AV747" t="s">
        <v>108</v>
      </c>
      <c r="AW747" t="s">
        <v>108</v>
      </c>
      <c r="AX747" t="s">
        <v>108</v>
      </c>
      <c r="AY747" t="s">
        <v>108</v>
      </c>
      <c r="AZ747" t="s">
        <v>108</v>
      </c>
      <c r="BA747" t="s">
        <v>108</v>
      </c>
      <c r="BB747" t="s">
        <v>108</v>
      </c>
      <c r="BC747" t="s">
        <v>108</v>
      </c>
      <c r="BD747" t="s">
        <v>108</v>
      </c>
      <c r="BE747" t="s">
        <v>108</v>
      </c>
      <c r="BF747" t="s">
        <v>108</v>
      </c>
      <c r="BG747" t="s">
        <v>108</v>
      </c>
      <c r="BH747" t="s">
        <v>108</v>
      </c>
      <c r="BI747" t="s">
        <v>108</v>
      </c>
      <c r="BJ747" t="s">
        <v>108</v>
      </c>
      <c r="BK747" t="s">
        <v>108</v>
      </c>
      <c r="BL747" t="s">
        <v>108</v>
      </c>
      <c r="BM747" t="s">
        <v>108</v>
      </c>
      <c r="BN747" t="s">
        <v>108</v>
      </c>
      <c r="BO747" t="s">
        <v>108</v>
      </c>
      <c r="BP747" t="s">
        <v>108</v>
      </c>
      <c r="BQ747" t="s">
        <v>108</v>
      </c>
      <c r="BR747" t="s">
        <v>108</v>
      </c>
      <c r="BS747" t="s">
        <v>108</v>
      </c>
      <c r="BT747" t="s">
        <v>108</v>
      </c>
      <c r="BU747" t="s">
        <v>108</v>
      </c>
      <c r="BV747" t="s">
        <v>108</v>
      </c>
      <c r="BW747" t="s">
        <v>108</v>
      </c>
      <c r="BX747" t="s">
        <v>108</v>
      </c>
      <c r="BY747" t="s">
        <v>108</v>
      </c>
      <c r="BZ747" t="s">
        <v>108</v>
      </c>
      <c r="CA747" t="s">
        <v>108</v>
      </c>
      <c r="CB747" t="s">
        <v>108</v>
      </c>
      <c r="CC747" t="s">
        <v>108</v>
      </c>
      <c r="CD747" t="s">
        <v>108</v>
      </c>
      <c r="CE747" t="s">
        <v>108</v>
      </c>
      <c r="CF747" t="s">
        <v>108</v>
      </c>
      <c r="CG747" t="s">
        <v>108</v>
      </c>
      <c r="CH747" t="s">
        <v>108</v>
      </c>
      <c r="CI747" t="s">
        <v>108</v>
      </c>
      <c r="CJ747" t="s">
        <v>108</v>
      </c>
      <c r="CK747" t="s">
        <v>108</v>
      </c>
      <c r="CL747" t="s">
        <v>108</v>
      </c>
      <c r="CM747" t="s">
        <v>108</v>
      </c>
      <c r="CN747" t="s">
        <v>108</v>
      </c>
      <c r="CO747" t="s">
        <v>108</v>
      </c>
      <c r="CP747" t="s">
        <v>108</v>
      </c>
      <c r="CQ747" t="s">
        <v>108</v>
      </c>
      <c r="CR747" t="s">
        <v>108</v>
      </c>
      <c r="CS747" t="s">
        <v>108</v>
      </c>
      <c r="CT747" t="s">
        <v>108</v>
      </c>
      <c r="CU747" t="s">
        <v>108</v>
      </c>
      <c r="CV747" t="s">
        <v>108</v>
      </c>
      <c r="CW747" t="s">
        <v>108</v>
      </c>
      <c r="CX747" t="s">
        <v>108</v>
      </c>
      <c r="CY747" t="s">
        <v>108</v>
      </c>
      <c r="CZ747" t="s">
        <v>108</v>
      </c>
      <c r="DA747" t="s">
        <v>108</v>
      </c>
      <c r="DB747" t="s">
        <v>108</v>
      </c>
      <c r="DC747" t="s">
        <v>108</v>
      </c>
      <c r="DD747" t="s">
        <v>108</v>
      </c>
      <c r="DE747" t="s">
        <v>108</v>
      </c>
      <c r="DF747" t="s">
        <v>108</v>
      </c>
      <c r="DG747" t="s">
        <v>108</v>
      </c>
    </row>
    <row r="748" spans="1:147" x14ac:dyDescent="0.2">
      <c r="A748" t="e">
        <f ca="1">_xll.BFieldInfo($B$748)</f>
        <v>#NAME?</v>
      </c>
      <c r="B748" t="s">
        <v>110</v>
      </c>
      <c r="C748" t="s">
        <v>108</v>
      </c>
      <c r="D748" t="s">
        <v>108</v>
      </c>
      <c r="E748" t="s">
        <v>108</v>
      </c>
      <c r="F748" t="s">
        <v>108</v>
      </c>
      <c r="G748" t="s">
        <v>108</v>
      </c>
      <c r="H748" t="s">
        <v>108</v>
      </c>
      <c r="I748" t="s">
        <v>108</v>
      </c>
      <c r="J748" t="s">
        <v>108</v>
      </c>
      <c r="K748" t="s">
        <v>108</v>
      </c>
      <c r="L748" t="s">
        <v>108</v>
      </c>
      <c r="M748" t="s">
        <v>108</v>
      </c>
      <c r="N748" t="s">
        <v>108</v>
      </c>
      <c r="O748" t="s">
        <v>108</v>
      </c>
      <c r="P748" t="s">
        <v>108</v>
      </c>
      <c r="Q748" t="s">
        <v>108</v>
      </c>
      <c r="R748" t="s">
        <v>108</v>
      </c>
      <c r="S748" t="s">
        <v>108</v>
      </c>
      <c r="T748" t="s">
        <v>108</v>
      </c>
      <c r="U748" t="s">
        <v>108</v>
      </c>
      <c r="V748" t="s">
        <v>108</v>
      </c>
      <c r="W748" t="s">
        <v>108</v>
      </c>
      <c r="X748" t="s">
        <v>108</v>
      </c>
      <c r="Y748" t="s">
        <v>108</v>
      </c>
      <c r="Z748" t="s">
        <v>108</v>
      </c>
      <c r="AA748" t="s">
        <v>108</v>
      </c>
      <c r="AB748" t="s">
        <v>108</v>
      </c>
      <c r="AC748" t="s">
        <v>108</v>
      </c>
      <c r="AD748" t="s">
        <v>108</v>
      </c>
      <c r="AE748" t="s">
        <v>108</v>
      </c>
      <c r="AF748" t="s">
        <v>108</v>
      </c>
      <c r="AG748" t="s">
        <v>108</v>
      </c>
      <c r="AH748" t="s">
        <v>108</v>
      </c>
      <c r="AI748" t="s">
        <v>108</v>
      </c>
      <c r="AJ748" t="s">
        <v>108</v>
      </c>
      <c r="AK748" t="s">
        <v>108</v>
      </c>
      <c r="AL748" t="s">
        <v>108</v>
      </c>
      <c r="AM748" t="s">
        <v>108</v>
      </c>
      <c r="AN748" t="s">
        <v>108</v>
      </c>
      <c r="AO748" t="s">
        <v>108</v>
      </c>
      <c r="AP748" t="s">
        <v>108</v>
      </c>
      <c r="AQ748" t="s">
        <v>108</v>
      </c>
      <c r="AR748" t="s">
        <v>108</v>
      </c>
      <c r="AS748" t="s">
        <v>108</v>
      </c>
      <c r="AT748" t="s">
        <v>108</v>
      </c>
      <c r="AU748" t="s">
        <v>108</v>
      </c>
      <c r="AV748" t="s">
        <v>108</v>
      </c>
      <c r="AW748" t="s">
        <v>108</v>
      </c>
      <c r="AX748" t="s">
        <v>108</v>
      </c>
      <c r="AY748" t="s">
        <v>108</v>
      </c>
      <c r="AZ748" t="s">
        <v>108</v>
      </c>
      <c r="BA748" t="s">
        <v>108</v>
      </c>
      <c r="BB748" t="s">
        <v>108</v>
      </c>
      <c r="BC748" t="s">
        <v>108</v>
      </c>
      <c r="BD748" t="s">
        <v>108</v>
      </c>
      <c r="BE748" t="s">
        <v>108</v>
      </c>
      <c r="BF748" t="s">
        <v>108</v>
      </c>
      <c r="BG748" t="s">
        <v>108</v>
      </c>
      <c r="BH748" t="s">
        <v>108</v>
      </c>
      <c r="BI748" t="s">
        <v>108</v>
      </c>
      <c r="BJ748" t="s">
        <v>108</v>
      </c>
      <c r="BK748" t="s">
        <v>108</v>
      </c>
      <c r="BL748" t="s">
        <v>108</v>
      </c>
      <c r="BM748" t="s">
        <v>108</v>
      </c>
      <c r="BN748" t="s">
        <v>108</v>
      </c>
      <c r="BO748" t="s">
        <v>108</v>
      </c>
      <c r="BP748" t="s">
        <v>108</v>
      </c>
      <c r="BQ748" t="s">
        <v>108</v>
      </c>
      <c r="BR748" t="s">
        <v>108</v>
      </c>
      <c r="BS748" t="s">
        <v>108</v>
      </c>
      <c r="BT748" t="s">
        <v>108</v>
      </c>
      <c r="BU748" t="s">
        <v>108</v>
      </c>
      <c r="BV748" t="s">
        <v>108</v>
      </c>
      <c r="BW748" t="s">
        <v>108</v>
      </c>
      <c r="BX748" t="s">
        <v>108</v>
      </c>
      <c r="BY748" t="s">
        <v>108</v>
      </c>
      <c r="BZ748" t="s">
        <v>108</v>
      </c>
      <c r="CA748" t="s">
        <v>108</v>
      </c>
      <c r="CB748" t="s">
        <v>108</v>
      </c>
      <c r="CC748" t="s">
        <v>108</v>
      </c>
      <c r="CD748" t="s">
        <v>108</v>
      </c>
      <c r="CE748" t="s">
        <v>108</v>
      </c>
      <c r="CF748" t="s">
        <v>108</v>
      </c>
      <c r="CG748" t="s">
        <v>108</v>
      </c>
      <c r="CH748" t="s">
        <v>108</v>
      </c>
      <c r="CI748" t="s">
        <v>108</v>
      </c>
      <c r="CJ748" t="s">
        <v>108</v>
      </c>
      <c r="CK748" t="s">
        <v>108</v>
      </c>
      <c r="CL748" t="s">
        <v>108</v>
      </c>
      <c r="CM748" t="s">
        <v>108</v>
      </c>
      <c r="CN748" t="s">
        <v>108</v>
      </c>
      <c r="CO748" t="s">
        <v>108</v>
      </c>
      <c r="CP748" t="s">
        <v>108</v>
      </c>
      <c r="CQ748" t="s">
        <v>108</v>
      </c>
      <c r="CR748" t="s">
        <v>108</v>
      </c>
      <c r="CS748" t="s">
        <v>108</v>
      </c>
      <c r="CT748" t="s">
        <v>108</v>
      </c>
      <c r="CU748" t="s">
        <v>108</v>
      </c>
      <c r="CV748" t="s">
        <v>108</v>
      </c>
      <c r="CW748" t="s">
        <v>108</v>
      </c>
      <c r="CX748" t="s">
        <v>108</v>
      </c>
      <c r="CY748" t="s">
        <v>108</v>
      </c>
      <c r="CZ748" t="s">
        <v>108</v>
      </c>
      <c r="DA748" t="s">
        <v>108</v>
      </c>
      <c r="DB748" t="s">
        <v>108</v>
      </c>
      <c r="DC748" t="s">
        <v>108</v>
      </c>
      <c r="DD748" t="s">
        <v>108</v>
      </c>
      <c r="DE748" t="s">
        <v>108</v>
      </c>
      <c r="DF748" t="s">
        <v>108</v>
      </c>
      <c r="DG748" t="s">
        <v>108</v>
      </c>
    </row>
    <row r="749" spans="1:147" x14ac:dyDescent="0.2">
      <c r="A749" t="e">
        <f ca="1">_xll.BFieldInfo($B$749)</f>
        <v>#NAME?</v>
      </c>
      <c r="B749" t="s">
        <v>111</v>
      </c>
      <c r="C749" t="s">
        <v>108</v>
      </c>
      <c r="D749" t="s">
        <v>108</v>
      </c>
      <c r="E749" t="s">
        <v>108</v>
      </c>
      <c r="F749" t="s">
        <v>108</v>
      </c>
      <c r="G749" t="s">
        <v>108</v>
      </c>
      <c r="H749" t="s">
        <v>108</v>
      </c>
      <c r="I749" t="s">
        <v>108</v>
      </c>
      <c r="J749" t="s">
        <v>108</v>
      </c>
      <c r="K749" t="s">
        <v>108</v>
      </c>
      <c r="L749" t="s">
        <v>108</v>
      </c>
      <c r="M749" t="s">
        <v>108</v>
      </c>
      <c r="N749" t="s">
        <v>108</v>
      </c>
      <c r="O749" t="s">
        <v>108</v>
      </c>
      <c r="P749" t="s">
        <v>108</v>
      </c>
      <c r="Q749" t="s">
        <v>108</v>
      </c>
      <c r="R749" t="s">
        <v>108</v>
      </c>
      <c r="S749" t="s">
        <v>108</v>
      </c>
      <c r="T749" t="s">
        <v>108</v>
      </c>
      <c r="U749" t="s">
        <v>108</v>
      </c>
      <c r="V749" t="s">
        <v>108</v>
      </c>
      <c r="W749" t="s">
        <v>108</v>
      </c>
      <c r="X749" t="s">
        <v>108</v>
      </c>
      <c r="Y749" t="s">
        <v>108</v>
      </c>
      <c r="Z749" t="s">
        <v>108</v>
      </c>
      <c r="AA749" t="s">
        <v>108</v>
      </c>
      <c r="AB749" t="s">
        <v>108</v>
      </c>
      <c r="AC749" t="s">
        <v>108</v>
      </c>
      <c r="AD749" t="s">
        <v>108</v>
      </c>
      <c r="AE749" t="s">
        <v>108</v>
      </c>
      <c r="AF749" t="s">
        <v>108</v>
      </c>
      <c r="AG749" t="s">
        <v>108</v>
      </c>
      <c r="AH749" t="s">
        <v>108</v>
      </c>
      <c r="AI749" t="s">
        <v>108</v>
      </c>
      <c r="AJ749" t="s">
        <v>108</v>
      </c>
      <c r="AK749" t="s">
        <v>108</v>
      </c>
      <c r="AL749" t="s">
        <v>108</v>
      </c>
      <c r="AM749" t="s">
        <v>108</v>
      </c>
      <c r="AN749" t="s">
        <v>108</v>
      </c>
      <c r="AO749" t="s">
        <v>108</v>
      </c>
      <c r="AP749" t="s">
        <v>108</v>
      </c>
      <c r="AQ749" t="s">
        <v>108</v>
      </c>
      <c r="AR749" t="s">
        <v>108</v>
      </c>
      <c r="AS749" t="s">
        <v>108</v>
      </c>
      <c r="AT749" t="s">
        <v>108</v>
      </c>
      <c r="AU749" t="s">
        <v>108</v>
      </c>
      <c r="AV749" t="s">
        <v>108</v>
      </c>
      <c r="AW749" t="s">
        <v>108</v>
      </c>
      <c r="AX749" t="s">
        <v>108</v>
      </c>
      <c r="AY749" t="s">
        <v>108</v>
      </c>
      <c r="AZ749" t="s">
        <v>108</v>
      </c>
      <c r="BA749" t="s">
        <v>108</v>
      </c>
      <c r="BB749" t="s">
        <v>108</v>
      </c>
      <c r="BC749" t="s">
        <v>108</v>
      </c>
      <c r="BD749" t="s">
        <v>108</v>
      </c>
      <c r="BE749" t="s">
        <v>108</v>
      </c>
      <c r="BF749" t="s">
        <v>108</v>
      </c>
      <c r="BG749" t="s">
        <v>108</v>
      </c>
      <c r="BH749" t="s">
        <v>108</v>
      </c>
      <c r="BI749" t="s">
        <v>108</v>
      </c>
      <c r="BJ749" t="s">
        <v>108</v>
      </c>
      <c r="BK749" t="s">
        <v>108</v>
      </c>
      <c r="BL749" t="s">
        <v>108</v>
      </c>
      <c r="BM749" t="s">
        <v>108</v>
      </c>
      <c r="BN749" t="s">
        <v>108</v>
      </c>
      <c r="BO749" t="s">
        <v>108</v>
      </c>
      <c r="BP749" t="s">
        <v>108</v>
      </c>
      <c r="BQ749" t="s">
        <v>108</v>
      </c>
      <c r="BR749" t="s">
        <v>108</v>
      </c>
      <c r="BS749" t="s">
        <v>108</v>
      </c>
      <c r="BT749" t="s">
        <v>108</v>
      </c>
      <c r="BU749" t="s">
        <v>108</v>
      </c>
      <c r="BV749" t="s">
        <v>108</v>
      </c>
      <c r="BW749" t="s">
        <v>108</v>
      </c>
      <c r="BX749" t="s">
        <v>108</v>
      </c>
      <c r="BY749" t="s">
        <v>108</v>
      </c>
      <c r="BZ749" t="s">
        <v>108</v>
      </c>
      <c r="CA749" t="s">
        <v>108</v>
      </c>
      <c r="CB749" t="s">
        <v>108</v>
      </c>
      <c r="CC749" t="s">
        <v>108</v>
      </c>
      <c r="CD749" t="s">
        <v>108</v>
      </c>
      <c r="CE749" t="s">
        <v>108</v>
      </c>
      <c r="CF749" t="s">
        <v>108</v>
      </c>
      <c r="CG749" t="s">
        <v>108</v>
      </c>
      <c r="CH749" t="s">
        <v>108</v>
      </c>
      <c r="CI749" t="s">
        <v>108</v>
      </c>
      <c r="CJ749" t="s">
        <v>108</v>
      </c>
      <c r="CK749" t="s">
        <v>108</v>
      </c>
      <c r="CL749" t="s">
        <v>108</v>
      </c>
      <c r="CM749" t="s">
        <v>108</v>
      </c>
      <c r="CN749" t="s">
        <v>108</v>
      </c>
      <c r="CO749" t="s">
        <v>108</v>
      </c>
      <c r="CP749" t="s">
        <v>108</v>
      </c>
      <c r="CQ749" t="s">
        <v>108</v>
      </c>
      <c r="CR749" t="s">
        <v>108</v>
      </c>
      <c r="CS749" t="s">
        <v>108</v>
      </c>
      <c r="CT749" t="s">
        <v>108</v>
      </c>
      <c r="CU749" t="s">
        <v>108</v>
      </c>
      <c r="CV749" t="s">
        <v>108</v>
      </c>
      <c r="CW749" t="s">
        <v>108</v>
      </c>
      <c r="CX749" t="s">
        <v>108</v>
      </c>
      <c r="CY749" t="s">
        <v>108</v>
      </c>
      <c r="CZ749" t="s">
        <v>108</v>
      </c>
      <c r="DA749" t="s">
        <v>108</v>
      </c>
      <c r="DB749" t="s">
        <v>108</v>
      </c>
      <c r="DC749" t="s">
        <v>108</v>
      </c>
      <c r="DD749" t="s">
        <v>108</v>
      </c>
      <c r="DE749" t="s">
        <v>108</v>
      </c>
      <c r="DF749" t="s">
        <v>108</v>
      </c>
      <c r="DG749" t="s">
        <v>108</v>
      </c>
    </row>
    <row r="750" spans="1:147" x14ac:dyDescent="0.2">
      <c r="A750" t="e">
        <f ca="1">_xll.BFieldInfo($B$750)</f>
        <v>#NAME?</v>
      </c>
      <c r="B750" t="s">
        <v>109</v>
      </c>
      <c r="C750" t="s">
        <v>108</v>
      </c>
      <c r="D750" t="s">
        <v>108</v>
      </c>
      <c r="E750" t="s">
        <v>108</v>
      </c>
      <c r="F750" t="s">
        <v>108</v>
      </c>
      <c r="G750" t="s">
        <v>108</v>
      </c>
      <c r="H750" t="s">
        <v>108</v>
      </c>
      <c r="I750" t="s">
        <v>108</v>
      </c>
      <c r="J750" t="s">
        <v>108</v>
      </c>
      <c r="K750" t="s">
        <v>108</v>
      </c>
      <c r="L750" t="s">
        <v>108</v>
      </c>
      <c r="M750" t="s">
        <v>108</v>
      </c>
      <c r="N750" t="s">
        <v>108</v>
      </c>
      <c r="O750" t="s">
        <v>108</v>
      </c>
      <c r="P750" t="s">
        <v>108</v>
      </c>
      <c r="Q750" t="s">
        <v>108</v>
      </c>
      <c r="R750" t="s">
        <v>108</v>
      </c>
      <c r="S750" t="s">
        <v>108</v>
      </c>
      <c r="T750" t="s">
        <v>108</v>
      </c>
      <c r="U750" t="s">
        <v>108</v>
      </c>
      <c r="V750" t="s">
        <v>108</v>
      </c>
      <c r="W750" t="s">
        <v>108</v>
      </c>
      <c r="X750" t="s">
        <v>108</v>
      </c>
      <c r="Y750" t="s">
        <v>108</v>
      </c>
      <c r="Z750" t="s">
        <v>108</v>
      </c>
      <c r="AA750" t="s">
        <v>108</v>
      </c>
      <c r="AB750" t="s">
        <v>108</v>
      </c>
      <c r="AC750" t="s">
        <v>108</v>
      </c>
      <c r="AD750" t="s">
        <v>108</v>
      </c>
      <c r="AE750" t="s">
        <v>108</v>
      </c>
      <c r="AF750" t="s">
        <v>108</v>
      </c>
      <c r="AG750" t="s">
        <v>108</v>
      </c>
      <c r="AH750" t="s">
        <v>108</v>
      </c>
      <c r="AI750" t="s">
        <v>108</v>
      </c>
      <c r="AJ750" t="s">
        <v>108</v>
      </c>
      <c r="AK750" t="s">
        <v>108</v>
      </c>
      <c r="AL750" t="s">
        <v>108</v>
      </c>
      <c r="AM750" t="s">
        <v>108</v>
      </c>
      <c r="AN750" t="s">
        <v>108</v>
      </c>
      <c r="AO750" t="s">
        <v>108</v>
      </c>
      <c r="AP750" t="s">
        <v>108</v>
      </c>
      <c r="AQ750" t="s">
        <v>108</v>
      </c>
      <c r="AR750" t="s">
        <v>108</v>
      </c>
      <c r="AS750" t="s">
        <v>108</v>
      </c>
      <c r="AT750" t="s">
        <v>108</v>
      </c>
      <c r="AU750" t="s">
        <v>108</v>
      </c>
      <c r="AV750" t="s">
        <v>108</v>
      </c>
      <c r="AW750" t="s">
        <v>108</v>
      </c>
      <c r="AX750" t="s">
        <v>108</v>
      </c>
      <c r="AY750" t="s">
        <v>108</v>
      </c>
      <c r="AZ750" t="s">
        <v>108</v>
      </c>
      <c r="BA750" t="s">
        <v>108</v>
      </c>
      <c r="BB750" t="s">
        <v>108</v>
      </c>
      <c r="BC750" t="s">
        <v>108</v>
      </c>
      <c r="BD750" t="s">
        <v>108</v>
      </c>
      <c r="BE750" t="s">
        <v>108</v>
      </c>
      <c r="BF750" t="s">
        <v>108</v>
      </c>
      <c r="BG750" t="s">
        <v>108</v>
      </c>
      <c r="BH750" t="s">
        <v>108</v>
      </c>
      <c r="BI750" t="s">
        <v>108</v>
      </c>
      <c r="BJ750" t="s">
        <v>108</v>
      </c>
      <c r="BK750" t="s">
        <v>108</v>
      </c>
      <c r="BL750" t="s">
        <v>108</v>
      </c>
      <c r="BM750" t="s">
        <v>108</v>
      </c>
      <c r="BN750" t="s">
        <v>108</v>
      </c>
      <c r="BO750" t="s">
        <v>108</v>
      </c>
      <c r="BP750" t="s">
        <v>108</v>
      </c>
      <c r="BQ750" t="s">
        <v>108</v>
      </c>
      <c r="BR750" t="s">
        <v>108</v>
      </c>
      <c r="BS750" t="s">
        <v>108</v>
      </c>
      <c r="BT750" t="s">
        <v>108</v>
      </c>
      <c r="BU750" t="s">
        <v>108</v>
      </c>
      <c r="BV750" t="s">
        <v>108</v>
      </c>
      <c r="BW750" t="s">
        <v>108</v>
      </c>
      <c r="BX750" t="s">
        <v>108</v>
      </c>
      <c r="BY750" t="s">
        <v>108</v>
      </c>
      <c r="BZ750" t="s">
        <v>108</v>
      </c>
      <c r="CA750" t="s">
        <v>108</v>
      </c>
      <c r="CB750" t="s">
        <v>108</v>
      </c>
      <c r="CC750" t="s">
        <v>108</v>
      </c>
      <c r="CD750" t="s">
        <v>108</v>
      </c>
      <c r="CE750" t="s">
        <v>108</v>
      </c>
      <c r="CF750" t="s">
        <v>108</v>
      </c>
      <c r="CG750" t="s">
        <v>108</v>
      </c>
      <c r="CH750" t="s">
        <v>108</v>
      </c>
      <c r="CI750" t="s">
        <v>108</v>
      </c>
      <c r="CJ750" t="s">
        <v>108</v>
      </c>
      <c r="CK750" t="s">
        <v>108</v>
      </c>
      <c r="CL750" t="s">
        <v>108</v>
      </c>
      <c r="CM750" t="s">
        <v>108</v>
      </c>
      <c r="CN750" t="s">
        <v>108</v>
      </c>
      <c r="CO750" t="s">
        <v>108</v>
      </c>
      <c r="CP750" t="s">
        <v>108</v>
      </c>
      <c r="CQ750" t="s">
        <v>108</v>
      </c>
      <c r="CR750" t="s">
        <v>108</v>
      </c>
      <c r="CS750" t="s">
        <v>108</v>
      </c>
      <c r="CT750" t="s">
        <v>108</v>
      </c>
      <c r="CU750" t="s">
        <v>108</v>
      </c>
      <c r="CV750" t="s">
        <v>108</v>
      </c>
      <c r="CW750" t="s">
        <v>108</v>
      </c>
      <c r="CX750" t="s">
        <v>108</v>
      </c>
      <c r="CY750" t="s">
        <v>108</v>
      </c>
      <c r="CZ750" t="s">
        <v>108</v>
      </c>
      <c r="DA750" t="s">
        <v>108</v>
      </c>
      <c r="DB750" t="s">
        <v>108</v>
      </c>
      <c r="DC750" t="s">
        <v>108</v>
      </c>
      <c r="DD750" t="s">
        <v>108</v>
      </c>
      <c r="DE750" t="s">
        <v>108</v>
      </c>
      <c r="DF750" t="s">
        <v>108</v>
      </c>
      <c r="DG750" t="s">
        <v>108</v>
      </c>
    </row>
    <row r="751" spans="1:147" x14ac:dyDescent="0.2">
      <c r="A751" t="e">
        <f ca="1">_xll.BFieldInfo($B$751)</f>
        <v>#NAME?</v>
      </c>
      <c r="B751" t="s">
        <v>112</v>
      </c>
      <c r="C751" t="s">
        <v>108</v>
      </c>
      <c r="D751" t="s">
        <v>108</v>
      </c>
      <c r="E751" t="s">
        <v>108</v>
      </c>
      <c r="F751" t="s">
        <v>108</v>
      </c>
      <c r="G751" t="s">
        <v>108</v>
      </c>
      <c r="H751" t="s">
        <v>108</v>
      </c>
      <c r="I751" t="s">
        <v>108</v>
      </c>
      <c r="J751" t="s">
        <v>108</v>
      </c>
      <c r="K751" t="s">
        <v>108</v>
      </c>
      <c r="L751" t="s">
        <v>108</v>
      </c>
      <c r="M751" t="s">
        <v>108</v>
      </c>
      <c r="N751" t="s">
        <v>108</v>
      </c>
      <c r="O751" t="s">
        <v>108</v>
      </c>
      <c r="P751" t="s">
        <v>108</v>
      </c>
      <c r="Q751" t="s">
        <v>108</v>
      </c>
      <c r="R751" t="s">
        <v>108</v>
      </c>
      <c r="S751" t="s">
        <v>108</v>
      </c>
      <c r="T751" t="s">
        <v>108</v>
      </c>
      <c r="U751" t="s">
        <v>108</v>
      </c>
      <c r="V751" t="s">
        <v>108</v>
      </c>
      <c r="W751" t="s">
        <v>108</v>
      </c>
      <c r="X751" t="s">
        <v>108</v>
      </c>
      <c r="Y751" t="s">
        <v>108</v>
      </c>
      <c r="Z751" t="s">
        <v>108</v>
      </c>
      <c r="AA751" t="s">
        <v>108</v>
      </c>
      <c r="AB751" t="s">
        <v>108</v>
      </c>
      <c r="AC751" t="s">
        <v>108</v>
      </c>
      <c r="AD751" t="s">
        <v>108</v>
      </c>
      <c r="AE751" t="s">
        <v>108</v>
      </c>
      <c r="AF751" t="s">
        <v>108</v>
      </c>
      <c r="AG751" t="s">
        <v>108</v>
      </c>
      <c r="AH751" t="s">
        <v>108</v>
      </c>
      <c r="AI751" t="s">
        <v>108</v>
      </c>
      <c r="AJ751" t="s">
        <v>108</v>
      </c>
      <c r="AK751" t="s">
        <v>108</v>
      </c>
      <c r="AL751" t="s">
        <v>108</v>
      </c>
      <c r="AM751" t="s">
        <v>108</v>
      </c>
      <c r="AN751" t="s">
        <v>108</v>
      </c>
      <c r="AO751" t="s">
        <v>108</v>
      </c>
      <c r="AP751" t="s">
        <v>108</v>
      </c>
      <c r="AQ751" t="s">
        <v>108</v>
      </c>
      <c r="AR751" t="s">
        <v>108</v>
      </c>
      <c r="AS751" t="s">
        <v>108</v>
      </c>
      <c r="AT751" t="s">
        <v>108</v>
      </c>
      <c r="AU751" t="s">
        <v>108</v>
      </c>
      <c r="AV751" t="s">
        <v>108</v>
      </c>
      <c r="AW751" t="s">
        <v>108</v>
      </c>
      <c r="AX751" t="s">
        <v>108</v>
      </c>
      <c r="AY751" t="s">
        <v>108</v>
      </c>
      <c r="AZ751" t="s">
        <v>108</v>
      </c>
      <c r="BA751" t="s">
        <v>108</v>
      </c>
      <c r="BB751" t="s">
        <v>108</v>
      </c>
      <c r="BC751" t="s">
        <v>108</v>
      </c>
      <c r="BD751" t="s">
        <v>108</v>
      </c>
      <c r="BE751" t="s">
        <v>108</v>
      </c>
      <c r="BF751" t="s">
        <v>108</v>
      </c>
      <c r="BG751" t="s">
        <v>108</v>
      </c>
      <c r="BH751" t="s">
        <v>108</v>
      </c>
      <c r="BI751" t="s">
        <v>108</v>
      </c>
      <c r="BJ751" t="s">
        <v>108</v>
      </c>
      <c r="BK751" t="s">
        <v>108</v>
      </c>
      <c r="BL751" t="s">
        <v>108</v>
      </c>
      <c r="BM751" t="s">
        <v>108</v>
      </c>
      <c r="BN751" t="s">
        <v>108</v>
      </c>
      <c r="BO751" t="s">
        <v>108</v>
      </c>
      <c r="BP751" t="s">
        <v>108</v>
      </c>
      <c r="BQ751" t="s">
        <v>108</v>
      </c>
      <c r="BR751" t="s">
        <v>108</v>
      </c>
      <c r="BS751" t="s">
        <v>108</v>
      </c>
      <c r="BT751" t="s">
        <v>108</v>
      </c>
      <c r="BU751" t="s">
        <v>108</v>
      </c>
      <c r="BV751" t="s">
        <v>108</v>
      </c>
      <c r="BW751" t="s">
        <v>108</v>
      </c>
      <c r="BX751" t="s">
        <v>108</v>
      </c>
      <c r="BY751" t="s">
        <v>108</v>
      </c>
      <c r="BZ751" t="s">
        <v>108</v>
      </c>
      <c r="CA751" t="s">
        <v>108</v>
      </c>
      <c r="CB751" t="s">
        <v>108</v>
      </c>
      <c r="CC751" t="s">
        <v>108</v>
      </c>
      <c r="CD751" t="s">
        <v>108</v>
      </c>
      <c r="CE751" t="s">
        <v>108</v>
      </c>
      <c r="CF751" t="s">
        <v>108</v>
      </c>
      <c r="CG751" t="s">
        <v>108</v>
      </c>
      <c r="CH751" t="s">
        <v>108</v>
      </c>
      <c r="CI751" t="s">
        <v>108</v>
      </c>
      <c r="CJ751" t="s">
        <v>108</v>
      </c>
      <c r="CK751" t="s">
        <v>108</v>
      </c>
      <c r="CL751" t="s">
        <v>108</v>
      </c>
      <c r="CM751" t="s">
        <v>108</v>
      </c>
      <c r="CN751" t="s">
        <v>108</v>
      </c>
      <c r="CO751" t="s">
        <v>108</v>
      </c>
      <c r="CP751" t="s">
        <v>108</v>
      </c>
      <c r="CQ751" t="s">
        <v>108</v>
      </c>
      <c r="CR751" t="s">
        <v>108</v>
      </c>
      <c r="CS751" t="s">
        <v>108</v>
      </c>
      <c r="CT751" t="s">
        <v>108</v>
      </c>
      <c r="CU751" t="s">
        <v>108</v>
      </c>
      <c r="CV751" t="s">
        <v>108</v>
      </c>
      <c r="CW751" t="s">
        <v>108</v>
      </c>
      <c r="CX751" t="s">
        <v>108</v>
      </c>
      <c r="CY751" t="s">
        <v>108</v>
      </c>
      <c r="CZ751" t="s">
        <v>108</v>
      </c>
      <c r="DA751" t="s">
        <v>108</v>
      </c>
      <c r="DB751" t="s">
        <v>108</v>
      </c>
      <c r="DC751" t="s">
        <v>108</v>
      </c>
      <c r="DD751" t="s">
        <v>108</v>
      </c>
      <c r="DE751" t="s">
        <v>108</v>
      </c>
      <c r="DF751" t="s">
        <v>108</v>
      </c>
      <c r="DG751" t="s">
        <v>108</v>
      </c>
    </row>
    <row r="752" spans="1:147" x14ac:dyDescent="0.2">
      <c r="A752" t="e">
        <f ca="1">_xll.BFieldInfo($B$752)</f>
        <v>#NAME?</v>
      </c>
      <c r="B752" t="s">
        <v>113</v>
      </c>
      <c r="C752" t="s">
        <v>108</v>
      </c>
      <c r="D752" t="s">
        <v>108</v>
      </c>
      <c r="E752" t="s">
        <v>108</v>
      </c>
      <c r="F752" t="s">
        <v>108</v>
      </c>
      <c r="G752" t="s">
        <v>108</v>
      </c>
      <c r="H752" t="s">
        <v>108</v>
      </c>
      <c r="I752" t="s">
        <v>108</v>
      </c>
      <c r="J752" t="s">
        <v>108</v>
      </c>
      <c r="K752" t="s">
        <v>108</v>
      </c>
      <c r="L752" t="s">
        <v>108</v>
      </c>
      <c r="M752" t="s">
        <v>108</v>
      </c>
      <c r="N752" t="s">
        <v>108</v>
      </c>
      <c r="O752" t="s">
        <v>108</v>
      </c>
      <c r="P752" t="s">
        <v>108</v>
      </c>
      <c r="Q752" t="s">
        <v>108</v>
      </c>
      <c r="R752" t="s">
        <v>108</v>
      </c>
      <c r="S752" t="s">
        <v>108</v>
      </c>
      <c r="T752" t="s">
        <v>108</v>
      </c>
      <c r="U752" t="s">
        <v>108</v>
      </c>
      <c r="V752" t="s">
        <v>108</v>
      </c>
      <c r="W752" t="s">
        <v>108</v>
      </c>
      <c r="X752" t="s">
        <v>108</v>
      </c>
      <c r="Y752" t="s">
        <v>108</v>
      </c>
      <c r="Z752" t="s">
        <v>108</v>
      </c>
      <c r="AA752" t="s">
        <v>108</v>
      </c>
      <c r="AB752" t="s">
        <v>108</v>
      </c>
      <c r="AC752" t="s">
        <v>108</v>
      </c>
      <c r="AD752" t="s">
        <v>108</v>
      </c>
      <c r="AE752" t="s">
        <v>108</v>
      </c>
      <c r="AF752" t="s">
        <v>108</v>
      </c>
      <c r="AG752" t="s">
        <v>108</v>
      </c>
      <c r="AH752" t="s">
        <v>108</v>
      </c>
      <c r="AI752" t="s">
        <v>108</v>
      </c>
      <c r="AJ752" t="s">
        <v>108</v>
      </c>
      <c r="AK752" t="s">
        <v>108</v>
      </c>
      <c r="AL752" t="s">
        <v>108</v>
      </c>
      <c r="AM752" t="s">
        <v>108</v>
      </c>
      <c r="AN752" t="s">
        <v>108</v>
      </c>
      <c r="AO752" t="s">
        <v>108</v>
      </c>
      <c r="AP752" t="s">
        <v>108</v>
      </c>
      <c r="AQ752" t="s">
        <v>108</v>
      </c>
      <c r="AR752" t="s">
        <v>108</v>
      </c>
      <c r="AS752" t="s">
        <v>108</v>
      </c>
      <c r="AT752" t="s">
        <v>108</v>
      </c>
      <c r="AU752" t="s">
        <v>108</v>
      </c>
      <c r="AV752" t="s">
        <v>108</v>
      </c>
      <c r="AW752" t="s">
        <v>108</v>
      </c>
      <c r="AX752" t="s">
        <v>108</v>
      </c>
      <c r="AY752" t="s">
        <v>108</v>
      </c>
      <c r="AZ752" t="s">
        <v>108</v>
      </c>
      <c r="BA752" t="s">
        <v>108</v>
      </c>
      <c r="BB752" t="s">
        <v>108</v>
      </c>
      <c r="BC752" t="s">
        <v>108</v>
      </c>
      <c r="BD752" t="s">
        <v>108</v>
      </c>
      <c r="BE752" t="s">
        <v>108</v>
      </c>
      <c r="BF752" t="s">
        <v>108</v>
      </c>
      <c r="BG752" t="s">
        <v>108</v>
      </c>
      <c r="BH752" t="s">
        <v>108</v>
      </c>
      <c r="BI752" t="s">
        <v>108</v>
      </c>
      <c r="BJ752" t="s">
        <v>108</v>
      </c>
      <c r="BK752" t="s">
        <v>108</v>
      </c>
      <c r="BL752" t="s">
        <v>108</v>
      </c>
      <c r="BM752" t="s">
        <v>108</v>
      </c>
      <c r="BN752" t="s">
        <v>108</v>
      </c>
      <c r="BO752" t="s">
        <v>108</v>
      </c>
      <c r="BP752" t="s">
        <v>108</v>
      </c>
      <c r="BQ752" t="s">
        <v>108</v>
      </c>
      <c r="BR752" t="s">
        <v>108</v>
      </c>
      <c r="BS752" t="s">
        <v>108</v>
      </c>
      <c r="BT752" t="s">
        <v>108</v>
      </c>
      <c r="BU752" t="s">
        <v>108</v>
      </c>
      <c r="BV752" t="s">
        <v>108</v>
      </c>
      <c r="BW752" t="s">
        <v>108</v>
      </c>
      <c r="BX752" t="s">
        <v>108</v>
      </c>
      <c r="BY752" t="s">
        <v>108</v>
      </c>
      <c r="BZ752" t="s">
        <v>108</v>
      </c>
      <c r="CA752" t="s">
        <v>108</v>
      </c>
      <c r="CB752" t="s">
        <v>108</v>
      </c>
      <c r="CC752" t="s">
        <v>108</v>
      </c>
      <c r="CD752" t="s">
        <v>108</v>
      </c>
      <c r="CE752" t="s">
        <v>108</v>
      </c>
      <c r="CF752" t="s">
        <v>108</v>
      </c>
      <c r="CG752" t="s">
        <v>108</v>
      </c>
      <c r="CH752" t="s">
        <v>108</v>
      </c>
      <c r="CI752" t="s">
        <v>108</v>
      </c>
      <c r="CJ752" t="s">
        <v>108</v>
      </c>
      <c r="CK752" t="s">
        <v>108</v>
      </c>
      <c r="CL752" t="s">
        <v>108</v>
      </c>
      <c r="CM752" t="s">
        <v>108</v>
      </c>
      <c r="CN752" t="s">
        <v>108</v>
      </c>
      <c r="CO752" t="s">
        <v>108</v>
      </c>
      <c r="CP752" t="s">
        <v>108</v>
      </c>
      <c r="CQ752" t="s">
        <v>108</v>
      </c>
      <c r="CR752" t="s">
        <v>108</v>
      </c>
      <c r="CS752" t="s">
        <v>108</v>
      </c>
      <c r="CT752" t="s">
        <v>108</v>
      </c>
      <c r="CU752" t="s">
        <v>108</v>
      </c>
      <c r="CV752" t="s">
        <v>108</v>
      </c>
      <c r="CW752" t="s">
        <v>108</v>
      </c>
      <c r="CX752" t="s">
        <v>108</v>
      </c>
      <c r="CY752" t="s">
        <v>108</v>
      </c>
      <c r="CZ752" t="s">
        <v>108</v>
      </c>
      <c r="DA752" t="s">
        <v>108</v>
      </c>
      <c r="DB752" t="s">
        <v>108</v>
      </c>
      <c r="DC752" t="s">
        <v>108</v>
      </c>
      <c r="DD752" t="s">
        <v>108</v>
      </c>
      <c r="DE752" t="s">
        <v>108</v>
      </c>
      <c r="DF752" t="s">
        <v>108</v>
      </c>
      <c r="DG752" t="s">
        <v>108</v>
      </c>
    </row>
    <row r="753" spans="1:125" x14ac:dyDescent="0.2">
      <c r="A753" t="e">
        <f ca="1">_xll.BFieldInfo($B$753)</f>
        <v>#NAME?</v>
      </c>
      <c r="B753" t="s">
        <v>114</v>
      </c>
      <c r="C753" t="s">
        <v>108</v>
      </c>
      <c r="D753" t="s">
        <v>108</v>
      </c>
      <c r="E753" t="s">
        <v>108</v>
      </c>
      <c r="F753" t="s">
        <v>108</v>
      </c>
      <c r="G753" t="s">
        <v>108</v>
      </c>
      <c r="H753" t="s">
        <v>108</v>
      </c>
      <c r="I753" t="s">
        <v>108</v>
      </c>
      <c r="J753" t="s">
        <v>108</v>
      </c>
      <c r="K753" t="s">
        <v>108</v>
      </c>
      <c r="L753" t="s">
        <v>108</v>
      </c>
      <c r="M753" t="s">
        <v>108</v>
      </c>
      <c r="N753" t="s">
        <v>108</v>
      </c>
      <c r="O753" t="s">
        <v>108</v>
      </c>
      <c r="P753" t="s">
        <v>108</v>
      </c>
      <c r="Q753" t="s">
        <v>108</v>
      </c>
      <c r="R753" t="s">
        <v>108</v>
      </c>
      <c r="S753" t="s">
        <v>108</v>
      </c>
      <c r="T753" t="s">
        <v>108</v>
      </c>
      <c r="U753" t="s">
        <v>108</v>
      </c>
      <c r="V753" t="s">
        <v>108</v>
      </c>
      <c r="W753" t="s">
        <v>108</v>
      </c>
      <c r="X753" t="s">
        <v>108</v>
      </c>
      <c r="Y753" t="s">
        <v>108</v>
      </c>
      <c r="Z753" t="s">
        <v>108</v>
      </c>
      <c r="AA753" t="s">
        <v>108</v>
      </c>
      <c r="AB753" t="s">
        <v>108</v>
      </c>
      <c r="AC753" t="s">
        <v>108</v>
      </c>
      <c r="AD753" t="s">
        <v>108</v>
      </c>
      <c r="AE753" t="s">
        <v>108</v>
      </c>
      <c r="AF753" t="s">
        <v>108</v>
      </c>
      <c r="AG753" t="s">
        <v>108</v>
      </c>
      <c r="AH753" t="s">
        <v>108</v>
      </c>
      <c r="AI753" t="s">
        <v>108</v>
      </c>
      <c r="AJ753" t="s">
        <v>108</v>
      </c>
      <c r="AK753" t="s">
        <v>108</v>
      </c>
      <c r="AL753" t="s">
        <v>108</v>
      </c>
      <c r="AM753" t="s">
        <v>108</v>
      </c>
      <c r="AN753" t="s">
        <v>108</v>
      </c>
      <c r="AO753" t="s">
        <v>108</v>
      </c>
      <c r="AP753" t="s">
        <v>108</v>
      </c>
      <c r="AQ753" t="s">
        <v>108</v>
      </c>
      <c r="AR753" t="s">
        <v>108</v>
      </c>
      <c r="AS753" t="s">
        <v>108</v>
      </c>
      <c r="AT753" t="s">
        <v>108</v>
      </c>
      <c r="AU753" t="s">
        <v>108</v>
      </c>
      <c r="AV753" t="s">
        <v>108</v>
      </c>
      <c r="AW753" t="s">
        <v>108</v>
      </c>
      <c r="AX753" t="s">
        <v>108</v>
      </c>
      <c r="AY753" t="s">
        <v>108</v>
      </c>
      <c r="AZ753" t="s">
        <v>108</v>
      </c>
      <c r="BA753" t="s">
        <v>108</v>
      </c>
      <c r="BB753" t="s">
        <v>108</v>
      </c>
      <c r="BC753" t="s">
        <v>108</v>
      </c>
      <c r="BD753" t="s">
        <v>108</v>
      </c>
      <c r="BE753" t="s">
        <v>108</v>
      </c>
      <c r="BF753" t="s">
        <v>108</v>
      </c>
      <c r="BG753" t="s">
        <v>108</v>
      </c>
      <c r="BH753" t="s">
        <v>108</v>
      </c>
      <c r="BI753" t="s">
        <v>108</v>
      </c>
      <c r="BJ753" t="s">
        <v>108</v>
      </c>
      <c r="BK753" t="s">
        <v>108</v>
      </c>
      <c r="BL753" t="s">
        <v>108</v>
      </c>
      <c r="BM753" t="s">
        <v>108</v>
      </c>
      <c r="BN753" t="s">
        <v>108</v>
      </c>
      <c r="BO753" t="s">
        <v>108</v>
      </c>
      <c r="BP753" t="s">
        <v>108</v>
      </c>
      <c r="BQ753" t="s">
        <v>108</v>
      </c>
      <c r="BR753" t="s">
        <v>108</v>
      </c>
      <c r="BS753" t="s">
        <v>108</v>
      </c>
      <c r="BT753" t="s">
        <v>108</v>
      </c>
      <c r="BU753" t="s">
        <v>108</v>
      </c>
      <c r="BV753" t="s">
        <v>108</v>
      </c>
      <c r="BW753" t="s">
        <v>108</v>
      </c>
      <c r="BX753" t="s">
        <v>108</v>
      </c>
      <c r="BY753" t="s">
        <v>108</v>
      </c>
      <c r="BZ753" t="s">
        <v>108</v>
      </c>
      <c r="CA753" t="s">
        <v>108</v>
      </c>
      <c r="CB753" t="s">
        <v>108</v>
      </c>
      <c r="CC753" t="s">
        <v>108</v>
      </c>
      <c r="CD753" t="s">
        <v>108</v>
      </c>
      <c r="CE753" t="s">
        <v>108</v>
      </c>
      <c r="CF753" t="s">
        <v>108</v>
      </c>
      <c r="CG753" t="s">
        <v>108</v>
      </c>
      <c r="CH753" t="s">
        <v>108</v>
      </c>
      <c r="CI753" t="s">
        <v>108</v>
      </c>
      <c r="CJ753" t="s">
        <v>108</v>
      </c>
      <c r="CK753" t="s">
        <v>108</v>
      </c>
      <c r="CL753" t="s">
        <v>108</v>
      </c>
      <c r="CM753" t="s">
        <v>108</v>
      </c>
      <c r="CN753" t="s">
        <v>108</v>
      </c>
      <c r="CO753" t="s">
        <v>108</v>
      </c>
      <c r="CP753" t="s">
        <v>108</v>
      </c>
      <c r="CQ753" t="s">
        <v>108</v>
      </c>
      <c r="CR753" t="s">
        <v>108</v>
      </c>
      <c r="CS753" t="s">
        <v>108</v>
      </c>
      <c r="CT753" t="s">
        <v>108</v>
      </c>
      <c r="CU753" t="s">
        <v>108</v>
      </c>
      <c r="CV753" t="s">
        <v>108</v>
      </c>
      <c r="CW753" t="s">
        <v>108</v>
      </c>
      <c r="CX753" t="s">
        <v>108</v>
      </c>
      <c r="CY753" t="s">
        <v>108</v>
      </c>
      <c r="CZ753" t="s">
        <v>108</v>
      </c>
      <c r="DA753" t="s">
        <v>108</v>
      </c>
      <c r="DB753" t="s">
        <v>108</v>
      </c>
      <c r="DC753" t="s">
        <v>108</v>
      </c>
      <c r="DD753" t="s">
        <v>108</v>
      </c>
      <c r="DE753" t="s">
        <v>108</v>
      </c>
      <c r="DF753" t="s">
        <v>108</v>
      </c>
      <c r="DG753" t="s">
        <v>108</v>
      </c>
    </row>
    <row r="754" spans="1:125" x14ac:dyDescent="0.2">
      <c r="A754" t="e">
        <f ca="1">_xll.BFieldInfo($B$754)</f>
        <v>#NAME?</v>
      </c>
      <c r="B754" t="s">
        <v>115</v>
      </c>
      <c r="C754" t="s">
        <v>108</v>
      </c>
      <c r="D754" t="s">
        <v>108</v>
      </c>
      <c r="E754" t="s">
        <v>108</v>
      </c>
      <c r="F754" t="s">
        <v>108</v>
      </c>
      <c r="G754" t="s">
        <v>108</v>
      </c>
      <c r="H754" t="s">
        <v>108</v>
      </c>
      <c r="I754" t="s">
        <v>108</v>
      </c>
      <c r="J754" t="s">
        <v>108</v>
      </c>
      <c r="K754" t="s">
        <v>108</v>
      </c>
      <c r="L754" t="s">
        <v>108</v>
      </c>
      <c r="M754" t="s">
        <v>108</v>
      </c>
      <c r="N754" t="s">
        <v>108</v>
      </c>
      <c r="O754" t="s">
        <v>108</v>
      </c>
      <c r="P754" t="s">
        <v>108</v>
      </c>
      <c r="Q754" t="s">
        <v>108</v>
      </c>
      <c r="R754" t="s">
        <v>108</v>
      </c>
      <c r="S754" t="s">
        <v>108</v>
      </c>
      <c r="T754" t="s">
        <v>108</v>
      </c>
      <c r="U754" t="s">
        <v>108</v>
      </c>
      <c r="V754" t="s">
        <v>108</v>
      </c>
      <c r="W754" t="s">
        <v>108</v>
      </c>
      <c r="X754" t="s">
        <v>108</v>
      </c>
      <c r="Y754" t="s">
        <v>108</v>
      </c>
      <c r="Z754" t="s">
        <v>108</v>
      </c>
      <c r="AA754" t="s">
        <v>108</v>
      </c>
      <c r="AB754" t="s">
        <v>108</v>
      </c>
      <c r="AC754" t="s">
        <v>108</v>
      </c>
      <c r="AD754" t="s">
        <v>108</v>
      </c>
      <c r="AE754" t="s">
        <v>108</v>
      </c>
      <c r="AF754" t="s">
        <v>108</v>
      </c>
      <c r="AG754" t="s">
        <v>108</v>
      </c>
      <c r="AH754" t="s">
        <v>108</v>
      </c>
      <c r="AI754" t="s">
        <v>108</v>
      </c>
      <c r="AJ754" t="s">
        <v>108</v>
      </c>
      <c r="AK754" t="s">
        <v>108</v>
      </c>
      <c r="AL754" t="s">
        <v>108</v>
      </c>
      <c r="AM754" t="s">
        <v>108</v>
      </c>
      <c r="AN754" t="s">
        <v>108</v>
      </c>
      <c r="AO754" t="s">
        <v>108</v>
      </c>
      <c r="AP754" t="s">
        <v>108</v>
      </c>
      <c r="AQ754" t="s">
        <v>108</v>
      </c>
      <c r="AR754" t="s">
        <v>108</v>
      </c>
      <c r="AS754" t="s">
        <v>108</v>
      </c>
      <c r="AT754" t="s">
        <v>108</v>
      </c>
      <c r="AU754" t="s">
        <v>108</v>
      </c>
      <c r="AV754" t="s">
        <v>108</v>
      </c>
      <c r="AW754" t="s">
        <v>108</v>
      </c>
      <c r="AX754" t="s">
        <v>108</v>
      </c>
      <c r="AY754" t="s">
        <v>108</v>
      </c>
      <c r="AZ754" t="s">
        <v>108</v>
      </c>
      <c r="BA754" t="s">
        <v>108</v>
      </c>
      <c r="BB754" t="s">
        <v>108</v>
      </c>
      <c r="BC754" t="s">
        <v>108</v>
      </c>
      <c r="BD754" t="s">
        <v>108</v>
      </c>
      <c r="BE754" t="s">
        <v>108</v>
      </c>
      <c r="BF754" t="s">
        <v>108</v>
      </c>
      <c r="BG754" t="s">
        <v>108</v>
      </c>
      <c r="BH754" t="s">
        <v>108</v>
      </c>
      <c r="BI754" t="s">
        <v>108</v>
      </c>
      <c r="BJ754" t="s">
        <v>108</v>
      </c>
      <c r="BK754" t="s">
        <v>108</v>
      </c>
      <c r="BL754" t="s">
        <v>108</v>
      </c>
      <c r="BM754" t="s">
        <v>108</v>
      </c>
      <c r="BN754" t="s">
        <v>108</v>
      </c>
      <c r="BO754" t="s">
        <v>108</v>
      </c>
      <c r="BP754" t="s">
        <v>108</v>
      </c>
      <c r="BQ754" t="s">
        <v>108</v>
      </c>
      <c r="BR754" t="s">
        <v>108</v>
      </c>
      <c r="BS754" t="s">
        <v>108</v>
      </c>
      <c r="BT754" t="s">
        <v>108</v>
      </c>
      <c r="BU754" t="s">
        <v>108</v>
      </c>
      <c r="BV754" t="s">
        <v>108</v>
      </c>
      <c r="BW754" t="s">
        <v>108</v>
      </c>
      <c r="BX754" t="s">
        <v>108</v>
      </c>
      <c r="BY754" t="s">
        <v>108</v>
      </c>
      <c r="BZ754" t="s">
        <v>108</v>
      </c>
      <c r="CA754" t="s">
        <v>108</v>
      </c>
      <c r="CB754" t="s">
        <v>108</v>
      </c>
      <c r="CC754" t="s">
        <v>108</v>
      </c>
      <c r="CD754" t="s">
        <v>108</v>
      </c>
      <c r="CE754" t="s">
        <v>108</v>
      </c>
      <c r="CF754" t="s">
        <v>108</v>
      </c>
      <c r="CG754" t="s">
        <v>108</v>
      </c>
      <c r="CH754" t="s">
        <v>108</v>
      </c>
      <c r="CI754" t="s">
        <v>108</v>
      </c>
      <c r="CJ754" t="s">
        <v>108</v>
      </c>
      <c r="CK754" t="s">
        <v>108</v>
      </c>
      <c r="CL754" t="s">
        <v>108</v>
      </c>
      <c r="CM754" t="s">
        <v>108</v>
      </c>
      <c r="CN754" t="s">
        <v>108</v>
      </c>
      <c r="CO754" t="s">
        <v>108</v>
      </c>
      <c r="CP754" t="s">
        <v>108</v>
      </c>
      <c r="CQ754" t="s">
        <v>108</v>
      </c>
      <c r="CR754" t="s">
        <v>108</v>
      </c>
      <c r="CS754" t="s">
        <v>108</v>
      </c>
      <c r="CT754" t="s">
        <v>108</v>
      </c>
      <c r="CU754" t="s">
        <v>108</v>
      </c>
      <c r="CV754" t="s">
        <v>108</v>
      </c>
      <c r="CW754" t="s">
        <v>108</v>
      </c>
      <c r="CX754" t="s">
        <v>108</v>
      </c>
      <c r="CY754" t="s">
        <v>108</v>
      </c>
      <c r="CZ754" t="s">
        <v>108</v>
      </c>
      <c r="DA754" t="s">
        <v>108</v>
      </c>
      <c r="DB754" t="s">
        <v>108</v>
      </c>
      <c r="DC754" t="s">
        <v>108</v>
      </c>
      <c r="DD754" t="s">
        <v>108</v>
      </c>
      <c r="DE754" t="s">
        <v>108</v>
      </c>
      <c r="DF754" t="s">
        <v>108</v>
      </c>
      <c r="DG754" t="s">
        <v>108</v>
      </c>
    </row>
    <row r="755" spans="1:125" x14ac:dyDescent="0.2">
      <c r="A755" t="e">
        <f ca="1">_xll.BFieldInfo($B$755)</f>
        <v>#NAME?</v>
      </c>
      <c r="B755" t="s">
        <v>116</v>
      </c>
      <c r="C755" t="s">
        <v>108</v>
      </c>
      <c r="D755" t="s">
        <v>108</v>
      </c>
      <c r="E755" t="s">
        <v>108</v>
      </c>
      <c r="F755" t="s">
        <v>108</v>
      </c>
      <c r="G755" t="s">
        <v>108</v>
      </c>
      <c r="H755" t="s">
        <v>108</v>
      </c>
      <c r="I755" t="s">
        <v>108</v>
      </c>
      <c r="J755" t="s">
        <v>108</v>
      </c>
      <c r="K755" t="s">
        <v>108</v>
      </c>
      <c r="L755" t="s">
        <v>108</v>
      </c>
      <c r="M755" t="s">
        <v>108</v>
      </c>
      <c r="N755" t="s">
        <v>108</v>
      </c>
      <c r="O755" t="s">
        <v>108</v>
      </c>
      <c r="P755" t="s">
        <v>108</v>
      </c>
      <c r="Q755" t="s">
        <v>108</v>
      </c>
      <c r="R755" t="s">
        <v>108</v>
      </c>
      <c r="S755" t="s">
        <v>108</v>
      </c>
      <c r="T755" t="s">
        <v>108</v>
      </c>
      <c r="U755" t="s">
        <v>108</v>
      </c>
      <c r="V755" t="s">
        <v>108</v>
      </c>
      <c r="W755" t="s">
        <v>108</v>
      </c>
      <c r="X755" t="s">
        <v>108</v>
      </c>
      <c r="Y755" t="s">
        <v>108</v>
      </c>
      <c r="Z755" t="s">
        <v>108</v>
      </c>
      <c r="AA755" t="s">
        <v>108</v>
      </c>
      <c r="AB755" t="s">
        <v>108</v>
      </c>
      <c r="AC755" t="s">
        <v>108</v>
      </c>
      <c r="AD755" t="s">
        <v>108</v>
      </c>
      <c r="AE755" t="s">
        <v>108</v>
      </c>
      <c r="AF755" t="s">
        <v>108</v>
      </c>
      <c r="AG755" t="s">
        <v>108</v>
      </c>
      <c r="AH755" t="s">
        <v>108</v>
      </c>
      <c r="AI755" t="s">
        <v>108</v>
      </c>
      <c r="AJ755" t="s">
        <v>108</v>
      </c>
      <c r="AK755" t="s">
        <v>108</v>
      </c>
      <c r="AL755" t="s">
        <v>108</v>
      </c>
      <c r="AM755" t="s">
        <v>108</v>
      </c>
      <c r="AN755" t="s">
        <v>108</v>
      </c>
      <c r="AO755" t="s">
        <v>108</v>
      </c>
      <c r="AP755" t="s">
        <v>108</v>
      </c>
      <c r="AQ755" t="s">
        <v>108</v>
      </c>
      <c r="AR755" t="s">
        <v>108</v>
      </c>
      <c r="AS755" t="s">
        <v>108</v>
      </c>
      <c r="AT755" t="s">
        <v>108</v>
      </c>
      <c r="AU755" t="s">
        <v>108</v>
      </c>
      <c r="AV755" t="s">
        <v>108</v>
      </c>
      <c r="AW755" t="s">
        <v>108</v>
      </c>
      <c r="AX755" t="s">
        <v>108</v>
      </c>
      <c r="AY755" t="s">
        <v>108</v>
      </c>
      <c r="AZ755" t="s">
        <v>108</v>
      </c>
      <c r="BA755" t="s">
        <v>108</v>
      </c>
      <c r="BB755" t="s">
        <v>108</v>
      </c>
      <c r="BC755" t="s">
        <v>108</v>
      </c>
      <c r="BD755" t="s">
        <v>108</v>
      </c>
      <c r="BE755" t="s">
        <v>108</v>
      </c>
      <c r="BF755" t="s">
        <v>108</v>
      </c>
      <c r="BG755" t="s">
        <v>108</v>
      </c>
      <c r="BH755" t="s">
        <v>108</v>
      </c>
      <c r="BI755" t="s">
        <v>108</v>
      </c>
      <c r="BJ755" t="s">
        <v>108</v>
      </c>
      <c r="BK755" t="s">
        <v>108</v>
      </c>
      <c r="BL755" t="s">
        <v>108</v>
      </c>
      <c r="BM755" t="s">
        <v>108</v>
      </c>
      <c r="BN755" t="s">
        <v>108</v>
      </c>
      <c r="BO755" t="s">
        <v>108</v>
      </c>
      <c r="BP755" t="s">
        <v>108</v>
      </c>
      <c r="BQ755" t="s">
        <v>108</v>
      </c>
      <c r="BR755" t="s">
        <v>108</v>
      </c>
      <c r="BS755" t="s">
        <v>108</v>
      </c>
      <c r="BT755" t="s">
        <v>108</v>
      </c>
      <c r="BU755" t="s">
        <v>108</v>
      </c>
      <c r="BV755" t="s">
        <v>108</v>
      </c>
      <c r="BW755" t="s">
        <v>108</v>
      </c>
      <c r="BX755" t="s">
        <v>108</v>
      </c>
      <c r="BY755" t="s">
        <v>108</v>
      </c>
      <c r="BZ755" t="s">
        <v>108</v>
      </c>
      <c r="CA755" t="s">
        <v>108</v>
      </c>
      <c r="CB755" t="s">
        <v>108</v>
      </c>
      <c r="CC755" t="s">
        <v>108</v>
      </c>
      <c r="CD755" t="s">
        <v>108</v>
      </c>
      <c r="CE755" t="s">
        <v>108</v>
      </c>
      <c r="CF755" t="s">
        <v>108</v>
      </c>
      <c r="CG755" t="s">
        <v>108</v>
      </c>
      <c r="CH755" t="s">
        <v>108</v>
      </c>
      <c r="CI755" t="s">
        <v>108</v>
      </c>
      <c r="CJ755" t="s">
        <v>108</v>
      </c>
      <c r="CK755" t="s">
        <v>108</v>
      </c>
      <c r="CL755" t="s">
        <v>108</v>
      </c>
      <c r="CM755" t="s">
        <v>108</v>
      </c>
      <c r="CN755" t="s">
        <v>108</v>
      </c>
      <c r="CO755" t="s">
        <v>108</v>
      </c>
      <c r="CP755" t="s">
        <v>108</v>
      </c>
      <c r="CQ755" t="s">
        <v>108</v>
      </c>
      <c r="CR755" t="s">
        <v>108</v>
      </c>
      <c r="CS755" t="s">
        <v>108</v>
      </c>
      <c r="CT755" t="s">
        <v>108</v>
      </c>
      <c r="CU755" t="s">
        <v>108</v>
      </c>
      <c r="CV755" t="s">
        <v>108</v>
      </c>
      <c r="CW755" t="s">
        <v>108</v>
      </c>
      <c r="CX755" t="s">
        <v>108</v>
      </c>
      <c r="CY755" t="s">
        <v>108</v>
      </c>
      <c r="CZ755" t="s">
        <v>108</v>
      </c>
      <c r="DA755" t="s">
        <v>108</v>
      </c>
      <c r="DB755" t="s">
        <v>108</v>
      </c>
      <c r="DC755" t="s">
        <v>108</v>
      </c>
      <c r="DD755" t="s">
        <v>108</v>
      </c>
      <c r="DE755" t="s">
        <v>108</v>
      </c>
      <c r="DF755" t="s">
        <v>108</v>
      </c>
      <c r="DG755" t="s">
        <v>108</v>
      </c>
    </row>
    <row r="756" spans="1:125" x14ac:dyDescent="0.2">
      <c r="A756" t="e">
        <f ca="1">_xll.BFieldInfo($B$756)</f>
        <v>#NAME?</v>
      </c>
      <c r="B756" t="s">
        <v>117</v>
      </c>
      <c r="C756" t="s">
        <v>108</v>
      </c>
      <c r="D756" t="s">
        <v>108</v>
      </c>
      <c r="E756" t="s">
        <v>108</v>
      </c>
      <c r="F756" t="s">
        <v>108</v>
      </c>
      <c r="G756" t="s">
        <v>108</v>
      </c>
      <c r="H756" t="s">
        <v>108</v>
      </c>
      <c r="I756" t="s">
        <v>108</v>
      </c>
      <c r="J756" t="s">
        <v>108</v>
      </c>
      <c r="K756" t="s">
        <v>108</v>
      </c>
      <c r="L756" t="s">
        <v>108</v>
      </c>
      <c r="M756" t="s">
        <v>108</v>
      </c>
      <c r="N756" t="s">
        <v>108</v>
      </c>
      <c r="O756" t="s">
        <v>108</v>
      </c>
      <c r="P756" t="s">
        <v>108</v>
      </c>
      <c r="Q756" t="s">
        <v>108</v>
      </c>
      <c r="R756" t="s">
        <v>108</v>
      </c>
      <c r="S756" t="s">
        <v>108</v>
      </c>
      <c r="T756" t="s">
        <v>108</v>
      </c>
      <c r="U756" t="s">
        <v>108</v>
      </c>
      <c r="V756" t="s">
        <v>108</v>
      </c>
      <c r="W756" t="s">
        <v>108</v>
      </c>
      <c r="X756" t="s">
        <v>108</v>
      </c>
      <c r="Y756" t="s">
        <v>108</v>
      </c>
      <c r="Z756" t="s">
        <v>108</v>
      </c>
      <c r="AA756" t="s">
        <v>108</v>
      </c>
      <c r="AB756" t="s">
        <v>108</v>
      </c>
      <c r="AC756" t="s">
        <v>108</v>
      </c>
      <c r="AD756" t="s">
        <v>108</v>
      </c>
      <c r="AE756" t="s">
        <v>108</v>
      </c>
      <c r="AF756" t="s">
        <v>108</v>
      </c>
      <c r="AG756" t="s">
        <v>108</v>
      </c>
      <c r="AH756" t="s">
        <v>108</v>
      </c>
      <c r="AI756" t="s">
        <v>108</v>
      </c>
      <c r="AJ756" t="s">
        <v>108</v>
      </c>
      <c r="AK756" t="s">
        <v>108</v>
      </c>
      <c r="AL756" t="s">
        <v>108</v>
      </c>
      <c r="AM756" t="s">
        <v>108</v>
      </c>
      <c r="AN756" t="s">
        <v>108</v>
      </c>
      <c r="AO756" t="s">
        <v>108</v>
      </c>
      <c r="AP756" t="s">
        <v>108</v>
      </c>
      <c r="AQ756" t="s">
        <v>108</v>
      </c>
      <c r="AR756" t="s">
        <v>108</v>
      </c>
      <c r="AS756" t="s">
        <v>108</v>
      </c>
      <c r="AT756" t="s">
        <v>108</v>
      </c>
      <c r="AU756" t="s">
        <v>108</v>
      </c>
      <c r="AV756" t="s">
        <v>108</v>
      </c>
      <c r="AW756" t="s">
        <v>108</v>
      </c>
      <c r="AX756" t="s">
        <v>108</v>
      </c>
      <c r="AY756" t="s">
        <v>108</v>
      </c>
      <c r="AZ756" t="s">
        <v>108</v>
      </c>
      <c r="BA756" t="s">
        <v>108</v>
      </c>
      <c r="BB756" t="s">
        <v>108</v>
      </c>
      <c r="BC756" t="s">
        <v>108</v>
      </c>
      <c r="BD756" t="s">
        <v>108</v>
      </c>
      <c r="BE756" t="s">
        <v>108</v>
      </c>
      <c r="BF756" t="s">
        <v>108</v>
      </c>
      <c r="BG756" t="s">
        <v>108</v>
      </c>
      <c r="BH756" t="s">
        <v>108</v>
      </c>
      <c r="BI756" t="s">
        <v>108</v>
      </c>
      <c r="BJ756" t="s">
        <v>108</v>
      </c>
      <c r="BK756" t="s">
        <v>108</v>
      </c>
      <c r="BL756" t="s">
        <v>108</v>
      </c>
      <c r="BM756" t="s">
        <v>108</v>
      </c>
      <c r="BN756" t="s">
        <v>108</v>
      </c>
      <c r="BO756" t="s">
        <v>108</v>
      </c>
      <c r="BP756" t="s">
        <v>108</v>
      </c>
      <c r="BQ756" t="s">
        <v>108</v>
      </c>
      <c r="BR756" t="s">
        <v>108</v>
      </c>
      <c r="BS756" t="s">
        <v>108</v>
      </c>
      <c r="BT756" t="s">
        <v>108</v>
      </c>
      <c r="BU756" t="s">
        <v>108</v>
      </c>
      <c r="BV756" t="s">
        <v>108</v>
      </c>
      <c r="BW756" t="s">
        <v>108</v>
      </c>
      <c r="BX756" t="s">
        <v>108</v>
      </c>
      <c r="BY756" t="s">
        <v>108</v>
      </c>
      <c r="BZ756" t="s">
        <v>108</v>
      </c>
      <c r="CA756" t="s">
        <v>108</v>
      </c>
      <c r="CB756" t="s">
        <v>108</v>
      </c>
      <c r="CC756" t="s">
        <v>108</v>
      </c>
      <c r="CD756" t="s">
        <v>108</v>
      </c>
      <c r="CE756" t="s">
        <v>108</v>
      </c>
      <c r="CF756" t="s">
        <v>108</v>
      </c>
      <c r="CG756" t="s">
        <v>108</v>
      </c>
      <c r="CH756" t="s">
        <v>108</v>
      </c>
      <c r="CI756" t="s">
        <v>108</v>
      </c>
      <c r="CJ756" t="s">
        <v>108</v>
      </c>
      <c r="CK756" t="s">
        <v>108</v>
      </c>
      <c r="CL756" t="s">
        <v>108</v>
      </c>
      <c r="CM756" t="s">
        <v>108</v>
      </c>
      <c r="CN756" t="s">
        <v>108</v>
      </c>
      <c r="CO756" t="s">
        <v>108</v>
      </c>
      <c r="CP756" t="s">
        <v>108</v>
      </c>
      <c r="CQ756" t="s">
        <v>108</v>
      </c>
      <c r="CR756" t="s">
        <v>108</v>
      </c>
      <c r="CS756" t="s">
        <v>108</v>
      </c>
      <c r="CT756" t="s">
        <v>108</v>
      </c>
      <c r="CU756" t="s">
        <v>108</v>
      </c>
      <c r="CV756" t="s">
        <v>108</v>
      </c>
      <c r="CW756" t="s">
        <v>108</v>
      </c>
      <c r="CX756" t="s">
        <v>108</v>
      </c>
      <c r="CY756" t="s">
        <v>108</v>
      </c>
      <c r="CZ756" t="s">
        <v>108</v>
      </c>
      <c r="DA756" t="s">
        <v>108</v>
      </c>
      <c r="DB756" t="s">
        <v>108</v>
      </c>
      <c r="DC756" t="s">
        <v>108</v>
      </c>
      <c r="DD756" t="s">
        <v>108</v>
      </c>
      <c r="DE756" t="s">
        <v>108</v>
      </c>
      <c r="DF756" t="s">
        <v>108</v>
      </c>
      <c r="DG756" t="s">
        <v>108</v>
      </c>
    </row>
    <row r="758" spans="1:125" x14ac:dyDescent="0.2">
      <c r="A758" t="s">
        <v>207</v>
      </c>
      <c r="B758" t="s">
        <v>106</v>
      </c>
      <c r="C758" s="8" t="e">
        <f ca="1">_xll.BDH($A$758,$B$759:$B$769,$B$1,$B$2,"Dir=H","Per=M","Days=A","Dts=S","Sort=R","cols=123;rows=12")</f>
        <v>#NAME?</v>
      </c>
      <c r="D758" s="8">
        <v>43980</v>
      </c>
      <c r="E758" s="8">
        <v>43951</v>
      </c>
      <c r="F758" s="8">
        <v>43921</v>
      </c>
      <c r="G758" s="8">
        <v>43889</v>
      </c>
      <c r="H758" s="8">
        <v>43861</v>
      </c>
      <c r="I758" s="8">
        <v>43830</v>
      </c>
      <c r="J758" s="8">
        <v>43798</v>
      </c>
      <c r="K758" s="8">
        <v>43769</v>
      </c>
      <c r="L758" s="8">
        <v>43738</v>
      </c>
      <c r="M758" s="8">
        <v>43707</v>
      </c>
      <c r="N758" s="8">
        <v>43677</v>
      </c>
      <c r="O758" s="8">
        <v>43646</v>
      </c>
      <c r="P758" s="8">
        <v>43644</v>
      </c>
      <c r="Q758" s="8">
        <v>43616</v>
      </c>
      <c r="R758" s="8">
        <v>43585</v>
      </c>
      <c r="S758" s="8">
        <v>43555</v>
      </c>
      <c r="T758" s="8">
        <v>43553</v>
      </c>
      <c r="U758" s="8">
        <v>43524</v>
      </c>
      <c r="V758" s="8">
        <v>43496</v>
      </c>
      <c r="W758" s="8">
        <v>43465</v>
      </c>
      <c r="X758" s="8">
        <v>43434</v>
      </c>
      <c r="Y758" s="8">
        <v>43404</v>
      </c>
      <c r="Z758" s="8">
        <v>43373</v>
      </c>
      <c r="AA758" s="8">
        <v>43371</v>
      </c>
      <c r="AB758" s="8">
        <v>43343</v>
      </c>
      <c r="AC758" s="8">
        <v>43312</v>
      </c>
      <c r="AD758" s="8">
        <v>43281</v>
      </c>
      <c r="AE758" s="8">
        <v>43280</v>
      </c>
      <c r="AF758" s="8">
        <v>43251</v>
      </c>
      <c r="AG758" s="8">
        <v>43220</v>
      </c>
      <c r="AH758" s="8">
        <v>43190</v>
      </c>
      <c r="AI758" s="8">
        <v>43189</v>
      </c>
      <c r="AJ758" s="8">
        <v>43159</v>
      </c>
      <c r="AK758" s="8">
        <v>43131</v>
      </c>
      <c r="AL758" s="8">
        <v>43100</v>
      </c>
      <c r="AM758" s="8">
        <v>43098</v>
      </c>
      <c r="AN758" s="8">
        <v>43069</v>
      </c>
      <c r="AO758" s="8">
        <v>43039</v>
      </c>
      <c r="AP758" s="8">
        <v>43008</v>
      </c>
      <c r="AQ758" s="8">
        <v>43007</v>
      </c>
      <c r="AR758" s="8">
        <v>42978</v>
      </c>
      <c r="AS758" s="8">
        <v>42947</v>
      </c>
      <c r="AT758" s="8">
        <v>42916</v>
      </c>
      <c r="AU758" s="8">
        <v>42886</v>
      </c>
      <c r="AV758" s="8">
        <v>42853</v>
      </c>
      <c r="AW758" s="8">
        <v>42825</v>
      </c>
      <c r="AX758" s="8">
        <v>42794</v>
      </c>
      <c r="AY758" s="8">
        <v>42766</v>
      </c>
      <c r="AZ758" s="8">
        <v>42735</v>
      </c>
      <c r="BA758" s="8">
        <v>42734</v>
      </c>
      <c r="BB758" s="8">
        <v>42704</v>
      </c>
      <c r="BC758" s="8">
        <v>42674</v>
      </c>
      <c r="BD758" s="8">
        <v>42643</v>
      </c>
      <c r="BE758" s="8">
        <v>42613</v>
      </c>
      <c r="BF758" s="8">
        <v>42580</v>
      </c>
      <c r="BG758" s="8">
        <v>42551</v>
      </c>
      <c r="BH758" s="8">
        <v>42521</v>
      </c>
      <c r="BI758" s="8">
        <v>42489</v>
      </c>
      <c r="BJ758" s="8">
        <v>42460</v>
      </c>
      <c r="BK758" s="8">
        <v>42429</v>
      </c>
      <c r="BL758" s="8">
        <v>42398</v>
      </c>
      <c r="BM758" s="8">
        <v>42369</v>
      </c>
      <c r="BN758" s="8">
        <v>42338</v>
      </c>
      <c r="BO758" s="8">
        <v>42307</v>
      </c>
      <c r="BP758" s="8">
        <v>42277</v>
      </c>
      <c r="BQ758" s="8">
        <v>42247</v>
      </c>
      <c r="BR758" s="8">
        <v>42216</v>
      </c>
      <c r="BS758" s="8">
        <v>42185</v>
      </c>
      <c r="BT758" s="8">
        <v>42153</v>
      </c>
      <c r="BU758" s="8">
        <v>42124</v>
      </c>
      <c r="BV758" s="8">
        <v>42094</v>
      </c>
      <c r="BW758" s="8">
        <v>42062</v>
      </c>
      <c r="BX758" s="8">
        <v>42034</v>
      </c>
      <c r="BY758" s="8">
        <v>42004</v>
      </c>
      <c r="BZ758" s="8">
        <v>41971</v>
      </c>
      <c r="CA758" s="8">
        <v>41943</v>
      </c>
      <c r="CB758" s="8">
        <v>41912</v>
      </c>
      <c r="CC758" s="8">
        <v>41880</v>
      </c>
      <c r="CD758" s="8">
        <v>41851</v>
      </c>
      <c r="CE758" s="8">
        <v>41820</v>
      </c>
      <c r="CF758" s="8">
        <v>41789</v>
      </c>
      <c r="CG758" s="8">
        <v>41759</v>
      </c>
      <c r="CH758" s="8">
        <v>41729</v>
      </c>
      <c r="CI758" s="8">
        <v>41698</v>
      </c>
      <c r="CJ758" s="8">
        <v>41670</v>
      </c>
      <c r="CK758" s="8">
        <v>41639</v>
      </c>
      <c r="CL758" s="8">
        <v>41607</v>
      </c>
      <c r="CM758" s="8">
        <v>41578</v>
      </c>
      <c r="CN758" s="8">
        <v>41547</v>
      </c>
      <c r="CO758" s="8">
        <v>41516</v>
      </c>
      <c r="CP758" s="8">
        <v>41486</v>
      </c>
      <c r="CQ758" s="8">
        <v>41455</v>
      </c>
      <c r="CR758" s="8">
        <v>41453</v>
      </c>
      <c r="CS758" s="8">
        <v>41425</v>
      </c>
      <c r="CT758" s="8">
        <v>41394</v>
      </c>
      <c r="CU758" s="8">
        <v>41364</v>
      </c>
      <c r="CV758" s="8">
        <v>41362</v>
      </c>
      <c r="CW758" s="8">
        <v>41333</v>
      </c>
      <c r="CX758" s="8">
        <v>41305</v>
      </c>
      <c r="CY758" s="8">
        <v>41274</v>
      </c>
      <c r="CZ758" s="8">
        <v>41243</v>
      </c>
      <c r="DA758" s="8">
        <v>41213</v>
      </c>
      <c r="DB758" s="8">
        <v>41182</v>
      </c>
      <c r="DC758" s="8">
        <v>41180</v>
      </c>
      <c r="DD758" s="8">
        <v>41152</v>
      </c>
      <c r="DE758" s="8">
        <v>41121</v>
      </c>
      <c r="DF758" s="8">
        <v>41090</v>
      </c>
      <c r="DG758" s="8">
        <v>41089</v>
      </c>
      <c r="DH758" s="8">
        <v>41060</v>
      </c>
      <c r="DI758" s="8">
        <v>41029</v>
      </c>
      <c r="DJ758" s="8">
        <v>40999</v>
      </c>
      <c r="DK758" s="8">
        <v>40998</v>
      </c>
      <c r="DL758" s="8">
        <v>40968</v>
      </c>
      <c r="DM758" s="8">
        <v>40939</v>
      </c>
      <c r="DN758" s="8">
        <v>40908</v>
      </c>
      <c r="DO758" s="8">
        <v>40907</v>
      </c>
      <c r="DP758" s="8">
        <v>40877</v>
      </c>
      <c r="DQ758" s="8">
        <v>40847</v>
      </c>
      <c r="DR758" s="8">
        <v>40816</v>
      </c>
      <c r="DS758" s="8">
        <v>40786</v>
      </c>
      <c r="DT758" s="8">
        <v>40753</v>
      </c>
      <c r="DU758" s="8">
        <v>40724</v>
      </c>
    </row>
    <row r="759" spans="1:125" x14ac:dyDescent="0.2">
      <c r="A759" t="e">
        <f ca="1">_xll.BFieldInfo($B$759)</f>
        <v>#NAME?</v>
      </c>
      <c r="B759" t="s">
        <v>107</v>
      </c>
      <c r="C759">
        <v>5.048</v>
      </c>
      <c r="D759">
        <v>5.0640000000000001</v>
      </c>
      <c r="E759">
        <v>5.2750000000000004</v>
      </c>
      <c r="F759">
        <v>5.032</v>
      </c>
      <c r="G759">
        <v>5.048</v>
      </c>
      <c r="H759">
        <v>4.8860000000000001</v>
      </c>
      <c r="I759">
        <v>5.55</v>
      </c>
      <c r="J759">
        <v>5.1289999999999996</v>
      </c>
      <c r="K759">
        <v>5.226</v>
      </c>
      <c r="L759">
        <v>4.9669999999999996</v>
      </c>
      <c r="M759">
        <v>4.8860000000000001</v>
      </c>
      <c r="N759">
        <v>5.1619999999999999</v>
      </c>
      <c r="O759">
        <v>5.2910000000000004</v>
      </c>
      <c r="P759">
        <v>5.2910000000000004</v>
      </c>
      <c r="Q759">
        <v>5.1260000000000003</v>
      </c>
      <c r="R759">
        <v>5.5220000000000002</v>
      </c>
      <c r="S759">
        <v>5.5220000000000002</v>
      </c>
      <c r="T759">
        <v>5.5220000000000002</v>
      </c>
      <c r="U759">
        <v>5.7359999999999998</v>
      </c>
      <c r="V759">
        <v>5.6289999999999996</v>
      </c>
      <c r="W759">
        <v>5.2320000000000002</v>
      </c>
      <c r="X759">
        <v>5.4</v>
      </c>
      <c r="Y759">
        <v>5.2480000000000002</v>
      </c>
      <c r="Z759">
        <v>5.8579999999999997</v>
      </c>
      <c r="AA759">
        <v>5.8579999999999997</v>
      </c>
      <c r="AB759">
        <v>5.7969999999999997</v>
      </c>
      <c r="AC759">
        <v>5.7969999999999997</v>
      </c>
      <c r="AD759">
        <v>5.5979999999999999</v>
      </c>
      <c r="AE759">
        <v>5.5979999999999999</v>
      </c>
      <c r="AF759">
        <v>6.1929999999999996</v>
      </c>
      <c r="AG759">
        <v>6.4710000000000001</v>
      </c>
      <c r="AH759">
        <v>6.4710000000000001</v>
      </c>
      <c r="AI759">
        <v>6.4710000000000001</v>
      </c>
      <c r="AJ759">
        <v>6.3109999999999999</v>
      </c>
      <c r="AK759">
        <v>6.9640000000000004</v>
      </c>
      <c r="AL759">
        <v>5.2809999999999997</v>
      </c>
      <c r="AM759">
        <v>5.2809999999999997</v>
      </c>
      <c r="AN759">
        <v>5.266</v>
      </c>
      <c r="AO759">
        <v>5.3239999999999998</v>
      </c>
      <c r="AP759">
        <v>5.0780000000000003</v>
      </c>
      <c r="AQ759">
        <v>5.0780000000000003</v>
      </c>
      <c r="AR759">
        <v>5.3390000000000004</v>
      </c>
      <c r="AS759">
        <v>5.2949999999999999</v>
      </c>
      <c r="AT759">
        <v>5.0709999999999997</v>
      </c>
      <c r="AU759">
        <v>5.1950000000000003</v>
      </c>
      <c r="AV759">
        <v>4.9340000000000002</v>
      </c>
      <c r="AW759">
        <v>4.92</v>
      </c>
      <c r="AX759">
        <v>4.92</v>
      </c>
      <c r="AY759">
        <v>4.4800000000000004</v>
      </c>
      <c r="AZ759">
        <v>4.37</v>
      </c>
      <c r="BA759">
        <v>4.37</v>
      </c>
      <c r="BB759">
        <v>4.4660000000000002</v>
      </c>
      <c r="BC759">
        <v>4.4939999999999998</v>
      </c>
      <c r="BD759">
        <v>4.5620000000000003</v>
      </c>
      <c r="BE759">
        <v>4.3840000000000003</v>
      </c>
      <c r="BF759">
        <v>3.9169999999999998</v>
      </c>
      <c r="BG759">
        <v>3.8890000000000002</v>
      </c>
      <c r="BH759">
        <v>3.6480000000000001</v>
      </c>
      <c r="BI759">
        <v>3.609</v>
      </c>
      <c r="BJ759">
        <v>3.5830000000000002</v>
      </c>
      <c r="BK759">
        <v>3.2879999999999998</v>
      </c>
      <c r="BL759">
        <v>3.532</v>
      </c>
      <c r="BM759">
        <v>4.0709999999999997</v>
      </c>
      <c r="BN759">
        <v>3.8149999999999999</v>
      </c>
      <c r="BO759">
        <v>4.0839999999999996</v>
      </c>
      <c r="BP759">
        <v>3.7629999999999999</v>
      </c>
      <c r="BQ759">
        <v>4.0199999999999996</v>
      </c>
      <c r="BR759">
        <v>4.4950000000000001</v>
      </c>
      <c r="BS759">
        <v>5.0640000000000001</v>
      </c>
      <c r="BT759">
        <v>5.1120000000000001</v>
      </c>
      <c r="BU759">
        <v>5.319</v>
      </c>
      <c r="BV759">
        <v>4.6630000000000003</v>
      </c>
      <c r="BW759">
        <v>4.6749999999999998</v>
      </c>
      <c r="BX759">
        <v>4.6139999999999999</v>
      </c>
      <c r="BY759">
        <v>4.76</v>
      </c>
      <c r="BZ759">
        <v>4.4690000000000003</v>
      </c>
      <c r="CA759">
        <v>4.3710000000000004</v>
      </c>
      <c r="CB759">
        <v>4.1769999999999996</v>
      </c>
      <c r="CC759">
        <v>4.3469999999999995</v>
      </c>
      <c r="CD759">
        <v>4.6020000000000003</v>
      </c>
      <c r="CE759">
        <v>4.1529999999999996</v>
      </c>
      <c r="CF759">
        <v>3.9459999999999997</v>
      </c>
      <c r="CG759">
        <v>3.706</v>
      </c>
      <c r="CH759">
        <v>3.855</v>
      </c>
      <c r="CI759">
        <v>3.7519999999999998</v>
      </c>
      <c r="CJ759">
        <v>3.8660000000000001</v>
      </c>
      <c r="CK759">
        <v>4.3449999999999998</v>
      </c>
      <c r="CL759">
        <v>4.5389999999999997</v>
      </c>
      <c r="CM759">
        <v>4.2539999999999996</v>
      </c>
      <c r="CN759">
        <v>4.0709999999999997</v>
      </c>
      <c r="CO759">
        <v>3.798</v>
      </c>
      <c r="CP759">
        <v>3.581</v>
      </c>
      <c r="CQ759">
        <v>3.649</v>
      </c>
      <c r="CR759">
        <v>3.649</v>
      </c>
      <c r="CS759">
        <v>3.9009999999999998</v>
      </c>
      <c r="CT759">
        <v>3.976</v>
      </c>
      <c r="CU759">
        <v>3.9870000000000001</v>
      </c>
      <c r="CV759">
        <v>3.9870000000000001</v>
      </c>
      <c r="CW759">
        <v>4.2869999999999999</v>
      </c>
      <c r="CX759">
        <v>4.5229999999999997</v>
      </c>
      <c r="CY759">
        <v>4.1050000000000004</v>
      </c>
      <c r="CZ759">
        <v>3.6440000000000001</v>
      </c>
      <c r="DA759">
        <v>3.601</v>
      </c>
      <c r="DB759">
        <v>3.2370000000000001</v>
      </c>
      <c r="DC759">
        <v>3.2370000000000001</v>
      </c>
      <c r="DD759">
        <v>3.0649999999999999</v>
      </c>
      <c r="DE759">
        <v>3.387</v>
      </c>
      <c r="DF759">
        <v>3.3119999999999998</v>
      </c>
      <c r="DG759">
        <v>3.3119999999999998</v>
      </c>
      <c r="DH759">
        <v>3.19</v>
      </c>
      <c r="DI759">
        <v>3.7490000000000001</v>
      </c>
      <c r="DJ759">
        <v>3.383</v>
      </c>
      <c r="DK759">
        <v>3.383</v>
      </c>
      <c r="DL759">
        <v>3.9210000000000003</v>
      </c>
      <c r="DM759">
        <v>3.891</v>
      </c>
      <c r="DN759">
        <v>3.3929999999999998</v>
      </c>
      <c r="DO759">
        <v>3.3929999999999998</v>
      </c>
      <c r="DP759">
        <v>3.17</v>
      </c>
      <c r="DQ759">
        <v>3.6059999999999999</v>
      </c>
      <c r="DR759">
        <v>2.621</v>
      </c>
      <c r="DS759">
        <v>3.81</v>
      </c>
      <c r="DT759">
        <v>4.2969999999999997</v>
      </c>
      <c r="DU759">
        <v>4.1550000000000002</v>
      </c>
    </row>
    <row r="760" spans="1:125" x14ac:dyDescent="0.2">
      <c r="A760" t="e">
        <f ca="1">_xll.BFieldInfo($B$760)</f>
        <v>#NAME?</v>
      </c>
      <c r="B760" t="s">
        <v>109</v>
      </c>
      <c r="C760" t="s">
        <v>108</v>
      </c>
      <c r="D760" t="s">
        <v>108</v>
      </c>
      <c r="E760" t="s">
        <v>108</v>
      </c>
      <c r="F760" t="s">
        <v>108</v>
      </c>
      <c r="G760" t="s">
        <v>108</v>
      </c>
      <c r="H760" t="s">
        <v>108</v>
      </c>
      <c r="I760" t="s">
        <v>108</v>
      </c>
      <c r="J760" t="s">
        <v>108</v>
      </c>
      <c r="K760" t="s">
        <v>108</v>
      </c>
      <c r="L760" t="s">
        <v>108</v>
      </c>
      <c r="M760" t="s">
        <v>108</v>
      </c>
      <c r="N760" t="s">
        <v>108</v>
      </c>
      <c r="O760" t="s">
        <v>108</v>
      </c>
      <c r="P760" t="s">
        <v>108</v>
      </c>
      <c r="Q760" t="s">
        <v>108</v>
      </c>
      <c r="R760" t="s">
        <v>108</v>
      </c>
      <c r="S760" t="s">
        <v>108</v>
      </c>
      <c r="T760" t="s">
        <v>108</v>
      </c>
      <c r="U760" t="s">
        <v>108</v>
      </c>
      <c r="V760" t="s">
        <v>108</v>
      </c>
      <c r="W760" t="s">
        <v>108</v>
      </c>
      <c r="X760" t="s">
        <v>108</v>
      </c>
      <c r="Y760" t="s">
        <v>108</v>
      </c>
      <c r="Z760" t="s">
        <v>108</v>
      </c>
      <c r="AA760" t="s">
        <v>108</v>
      </c>
      <c r="AB760" t="s">
        <v>108</v>
      </c>
      <c r="AC760" t="s">
        <v>108</v>
      </c>
      <c r="AD760" t="s">
        <v>108</v>
      </c>
      <c r="AE760" t="s">
        <v>108</v>
      </c>
      <c r="AF760" t="s">
        <v>108</v>
      </c>
      <c r="AG760" t="s">
        <v>108</v>
      </c>
      <c r="AH760" t="s">
        <v>108</v>
      </c>
      <c r="AI760" t="s">
        <v>108</v>
      </c>
      <c r="AJ760" t="s">
        <v>108</v>
      </c>
      <c r="AK760" t="s">
        <v>108</v>
      </c>
      <c r="AL760" t="s">
        <v>108</v>
      </c>
      <c r="AM760" t="s">
        <v>108</v>
      </c>
      <c r="AN760" t="s">
        <v>108</v>
      </c>
      <c r="AO760" t="s">
        <v>108</v>
      </c>
      <c r="AP760" t="s">
        <v>108</v>
      </c>
      <c r="AQ760" t="s">
        <v>108</v>
      </c>
      <c r="AR760" t="s">
        <v>108</v>
      </c>
      <c r="AS760" t="s">
        <v>108</v>
      </c>
      <c r="AT760" t="s">
        <v>108</v>
      </c>
      <c r="AU760" t="s">
        <v>108</v>
      </c>
      <c r="AV760" t="s">
        <v>108</v>
      </c>
      <c r="AW760" t="s">
        <v>108</v>
      </c>
      <c r="AX760" t="s">
        <v>108</v>
      </c>
      <c r="AY760" t="s">
        <v>108</v>
      </c>
      <c r="AZ760" t="s">
        <v>108</v>
      </c>
      <c r="BA760" t="s">
        <v>108</v>
      </c>
      <c r="BB760" t="s">
        <v>108</v>
      </c>
      <c r="BC760" t="s">
        <v>108</v>
      </c>
      <c r="BD760" t="s">
        <v>108</v>
      </c>
      <c r="BE760" t="s">
        <v>108</v>
      </c>
      <c r="BF760" t="s">
        <v>108</v>
      </c>
      <c r="BG760" t="s">
        <v>108</v>
      </c>
      <c r="BH760" t="s">
        <v>108</v>
      </c>
      <c r="BI760" t="s">
        <v>108</v>
      </c>
      <c r="BJ760" t="s">
        <v>108</v>
      </c>
      <c r="BK760" t="s">
        <v>108</v>
      </c>
      <c r="BL760" t="s">
        <v>108</v>
      </c>
      <c r="BM760" t="s">
        <v>108</v>
      </c>
      <c r="BN760" t="s">
        <v>108</v>
      </c>
      <c r="BO760" t="s">
        <v>108</v>
      </c>
      <c r="BP760" t="s">
        <v>108</v>
      </c>
      <c r="BQ760" t="s">
        <v>108</v>
      </c>
      <c r="BR760" t="s">
        <v>108</v>
      </c>
      <c r="BS760" t="s">
        <v>108</v>
      </c>
      <c r="BT760" t="s">
        <v>108</v>
      </c>
      <c r="BU760" t="s">
        <v>108</v>
      </c>
      <c r="BV760" t="s">
        <v>108</v>
      </c>
      <c r="BW760" t="s">
        <v>108</v>
      </c>
      <c r="BX760" t="s">
        <v>108</v>
      </c>
      <c r="BY760" t="s">
        <v>108</v>
      </c>
      <c r="BZ760" t="s">
        <v>108</v>
      </c>
      <c r="CA760" t="s">
        <v>108</v>
      </c>
      <c r="CB760" t="s">
        <v>108</v>
      </c>
      <c r="CC760" t="s">
        <v>108</v>
      </c>
      <c r="CD760" t="s">
        <v>108</v>
      </c>
      <c r="CE760" t="s">
        <v>108</v>
      </c>
      <c r="CF760" t="s">
        <v>108</v>
      </c>
      <c r="CG760" t="s">
        <v>108</v>
      </c>
      <c r="CH760" t="s">
        <v>108</v>
      </c>
      <c r="CI760" t="s">
        <v>108</v>
      </c>
      <c r="CJ760" t="s">
        <v>108</v>
      </c>
      <c r="CK760" t="s">
        <v>108</v>
      </c>
      <c r="CL760" t="s">
        <v>108</v>
      </c>
      <c r="CM760" t="s">
        <v>108</v>
      </c>
      <c r="CN760" t="s">
        <v>108</v>
      </c>
      <c r="CO760" t="s">
        <v>108</v>
      </c>
      <c r="CP760" t="s">
        <v>108</v>
      </c>
      <c r="CQ760" t="s">
        <v>108</v>
      </c>
      <c r="CR760" t="s">
        <v>108</v>
      </c>
      <c r="CS760" t="s">
        <v>108</v>
      </c>
      <c r="CT760" t="s">
        <v>108</v>
      </c>
      <c r="CU760" t="s">
        <v>108</v>
      </c>
      <c r="CV760" t="s">
        <v>108</v>
      </c>
      <c r="CW760" t="s">
        <v>108</v>
      </c>
      <c r="CX760" t="s">
        <v>108</v>
      </c>
      <c r="CY760" t="s">
        <v>108</v>
      </c>
      <c r="CZ760" t="s">
        <v>108</v>
      </c>
      <c r="DA760" t="s">
        <v>108</v>
      </c>
      <c r="DB760" t="s">
        <v>108</v>
      </c>
      <c r="DC760" t="s">
        <v>108</v>
      </c>
      <c r="DD760" t="s">
        <v>108</v>
      </c>
      <c r="DE760" t="s">
        <v>108</v>
      </c>
      <c r="DF760" t="s">
        <v>108</v>
      </c>
      <c r="DG760" t="s">
        <v>108</v>
      </c>
      <c r="DH760" t="s">
        <v>108</v>
      </c>
      <c r="DI760" t="s">
        <v>108</v>
      </c>
      <c r="DJ760" t="s">
        <v>108</v>
      </c>
      <c r="DK760" t="s">
        <v>108</v>
      </c>
      <c r="DL760" t="s">
        <v>108</v>
      </c>
      <c r="DM760" t="s">
        <v>108</v>
      </c>
      <c r="DN760" t="s">
        <v>108</v>
      </c>
      <c r="DO760" t="s">
        <v>108</v>
      </c>
      <c r="DP760" t="s">
        <v>108</v>
      </c>
      <c r="DQ760" t="s">
        <v>108</v>
      </c>
      <c r="DR760" t="s">
        <v>108</v>
      </c>
      <c r="DS760" t="s">
        <v>108</v>
      </c>
      <c r="DT760" t="s">
        <v>108</v>
      </c>
      <c r="DU760" t="s">
        <v>108</v>
      </c>
    </row>
    <row r="761" spans="1:125" x14ac:dyDescent="0.2">
      <c r="A761" t="e">
        <f ca="1">_xll.BFieldInfo($B$761)</f>
        <v>#NAME?</v>
      </c>
      <c r="B761" t="s">
        <v>110</v>
      </c>
      <c r="C761" t="s">
        <v>108</v>
      </c>
      <c r="D761" t="s">
        <v>108</v>
      </c>
      <c r="E761" t="s">
        <v>108</v>
      </c>
      <c r="F761" t="s">
        <v>108</v>
      </c>
      <c r="G761" t="s">
        <v>108</v>
      </c>
      <c r="H761" t="s">
        <v>108</v>
      </c>
      <c r="I761" t="s">
        <v>108</v>
      </c>
      <c r="J761" t="s">
        <v>108</v>
      </c>
      <c r="K761" t="s">
        <v>108</v>
      </c>
      <c r="L761" t="s">
        <v>108</v>
      </c>
      <c r="M761" t="s">
        <v>108</v>
      </c>
      <c r="N761" t="s">
        <v>108</v>
      </c>
      <c r="O761" t="s">
        <v>108</v>
      </c>
      <c r="P761" t="s">
        <v>108</v>
      </c>
      <c r="Q761" t="s">
        <v>108</v>
      </c>
      <c r="R761" t="s">
        <v>108</v>
      </c>
      <c r="S761" t="s">
        <v>108</v>
      </c>
      <c r="T761" t="s">
        <v>108</v>
      </c>
      <c r="U761" t="s">
        <v>108</v>
      </c>
      <c r="V761" t="s">
        <v>108</v>
      </c>
      <c r="W761" t="s">
        <v>108</v>
      </c>
      <c r="X761" t="s">
        <v>108</v>
      </c>
      <c r="Y761" t="s">
        <v>108</v>
      </c>
      <c r="Z761" t="s">
        <v>108</v>
      </c>
      <c r="AA761" t="s">
        <v>108</v>
      </c>
      <c r="AB761" t="s">
        <v>108</v>
      </c>
      <c r="AC761" t="s">
        <v>108</v>
      </c>
      <c r="AD761" t="s">
        <v>108</v>
      </c>
      <c r="AE761" t="s">
        <v>108</v>
      </c>
      <c r="AF761" t="s">
        <v>108</v>
      </c>
      <c r="AG761" t="s">
        <v>108</v>
      </c>
      <c r="AH761" t="s">
        <v>108</v>
      </c>
      <c r="AI761" t="s">
        <v>108</v>
      </c>
      <c r="AJ761" t="s">
        <v>108</v>
      </c>
      <c r="AK761" t="s">
        <v>108</v>
      </c>
      <c r="AL761" t="s">
        <v>108</v>
      </c>
      <c r="AM761" t="s">
        <v>108</v>
      </c>
      <c r="AN761" t="s">
        <v>108</v>
      </c>
      <c r="AO761" t="s">
        <v>108</v>
      </c>
      <c r="AP761" t="s">
        <v>108</v>
      </c>
      <c r="AQ761" t="s">
        <v>108</v>
      </c>
      <c r="AR761" t="s">
        <v>108</v>
      </c>
      <c r="AS761" t="s">
        <v>108</v>
      </c>
      <c r="AT761" t="s">
        <v>108</v>
      </c>
      <c r="AU761" t="s">
        <v>108</v>
      </c>
      <c r="AV761" t="s">
        <v>108</v>
      </c>
      <c r="AW761" t="s">
        <v>108</v>
      </c>
      <c r="AX761" t="s">
        <v>108</v>
      </c>
      <c r="AY761" t="s">
        <v>108</v>
      </c>
      <c r="AZ761" t="s">
        <v>108</v>
      </c>
      <c r="BA761" t="s">
        <v>108</v>
      </c>
      <c r="BB761" t="s">
        <v>108</v>
      </c>
      <c r="BC761" t="s">
        <v>108</v>
      </c>
      <c r="BD761" t="s">
        <v>108</v>
      </c>
      <c r="BE761" t="s">
        <v>108</v>
      </c>
      <c r="BF761" t="s">
        <v>108</v>
      </c>
      <c r="BG761" t="s">
        <v>108</v>
      </c>
      <c r="BH761" t="s">
        <v>108</v>
      </c>
      <c r="BI761" t="s">
        <v>108</v>
      </c>
      <c r="BJ761" t="s">
        <v>108</v>
      </c>
      <c r="BK761" t="s">
        <v>108</v>
      </c>
      <c r="BL761" t="s">
        <v>108</v>
      </c>
      <c r="BM761" t="s">
        <v>108</v>
      </c>
      <c r="BN761" t="s">
        <v>108</v>
      </c>
      <c r="BO761" t="s">
        <v>108</v>
      </c>
      <c r="BP761" t="s">
        <v>108</v>
      </c>
      <c r="BQ761" t="s">
        <v>108</v>
      </c>
      <c r="BR761" t="s">
        <v>108</v>
      </c>
      <c r="BS761" t="s">
        <v>108</v>
      </c>
      <c r="BT761" t="s">
        <v>108</v>
      </c>
      <c r="BU761" t="s">
        <v>108</v>
      </c>
      <c r="BV761" t="s">
        <v>108</v>
      </c>
      <c r="BW761" t="s">
        <v>108</v>
      </c>
      <c r="BX761" t="s">
        <v>108</v>
      </c>
      <c r="BY761" t="s">
        <v>108</v>
      </c>
      <c r="BZ761" t="s">
        <v>108</v>
      </c>
      <c r="CA761" t="s">
        <v>108</v>
      </c>
      <c r="CB761" t="s">
        <v>108</v>
      </c>
      <c r="CC761" t="s">
        <v>108</v>
      </c>
      <c r="CD761" t="s">
        <v>108</v>
      </c>
      <c r="CE761" t="s">
        <v>108</v>
      </c>
      <c r="CF761" t="s">
        <v>108</v>
      </c>
      <c r="CG761" t="s">
        <v>108</v>
      </c>
      <c r="CH761" t="s">
        <v>108</v>
      </c>
      <c r="CI761" t="s">
        <v>108</v>
      </c>
      <c r="CJ761" t="s">
        <v>108</v>
      </c>
      <c r="CK761" t="s">
        <v>108</v>
      </c>
      <c r="CL761" t="s">
        <v>108</v>
      </c>
      <c r="CM761" t="s">
        <v>108</v>
      </c>
      <c r="CN761" t="s">
        <v>108</v>
      </c>
      <c r="CO761" t="s">
        <v>108</v>
      </c>
      <c r="CP761" t="s">
        <v>108</v>
      </c>
      <c r="CQ761" t="s">
        <v>108</v>
      </c>
      <c r="CR761" t="s">
        <v>108</v>
      </c>
      <c r="CS761" t="s">
        <v>108</v>
      </c>
      <c r="CT761" t="s">
        <v>108</v>
      </c>
      <c r="CU761" t="s">
        <v>108</v>
      </c>
      <c r="CV761" t="s">
        <v>108</v>
      </c>
      <c r="CW761" t="s">
        <v>108</v>
      </c>
      <c r="CX761" t="s">
        <v>108</v>
      </c>
      <c r="CY761" t="s">
        <v>108</v>
      </c>
      <c r="CZ761" t="s">
        <v>108</v>
      </c>
      <c r="DA761" t="s">
        <v>108</v>
      </c>
      <c r="DB761" t="s">
        <v>108</v>
      </c>
      <c r="DC761" t="s">
        <v>108</v>
      </c>
      <c r="DD761" t="s">
        <v>108</v>
      </c>
      <c r="DE761" t="s">
        <v>108</v>
      </c>
      <c r="DF761" t="s">
        <v>108</v>
      </c>
      <c r="DG761" t="s">
        <v>108</v>
      </c>
      <c r="DH761" t="s">
        <v>108</v>
      </c>
      <c r="DI761" t="s">
        <v>108</v>
      </c>
      <c r="DJ761" t="s">
        <v>108</v>
      </c>
      <c r="DK761" t="s">
        <v>108</v>
      </c>
      <c r="DL761" t="s">
        <v>108</v>
      </c>
      <c r="DM761" t="s">
        <v>108</v>
      </c>
      <c r="DN761" t="s">
        <v>108</v>
      </c>
      <c r="DO761" t="s">
        <v>108</v>
      </c>
      <c r="DP761" t="s">
        <v>108</v>
      </c>
      <c r="DQ761" t="s">
        <v>108</v>
      </c>
      <c r="DR761" t="s">
        <v>108</v>
      </c>
      <c r="DS761" t="s">
        <v>108</v>
      </c>
      <c r="DT761" t="s">
        <v>108</v>
      </c>
      <c r="DU761" t="s">
        <v>108</v>
      </c>
    </row>
    <row r="762" spans="1:125" x14ac:dyDescent="0.2">
      <c r="A762" t="e">
        <f ca="1">_xll.BFieldInfo($B$762)</f>
        <v>#NAME?</v>
      </c>
      <c r="B762" t="s">
        <v>111</v>
      </c>
      <c r="C762">
        <v>1166473.0138999999</v>
      </c>
      <c r="D762">
        <v>1163198.7638999999</v>
      </c>
      <c r="E762">
        <v>1163198.7638999999</v>
      </c>
      <c r="F762">
        <v>1163198.7638999999</v>
      </c>
      <c r="G762">
        <v>1272267.3393000001</v>
      </c>
      <c r="H762">
        <v>1272267.3393000001</v>
      </c>
      <c r="I762">
        <v>1272267.3393000001</v>
      </c>
      <c r="J762">
        <v>1190638.4528000001</v>
      </c>
      <c r="K762">
        <v>1190638.4528000001</v>
      </c>
      <c r="L762">
        <v>1190638.4528000001</v>
      </c>
      <c r="M762">
        <v>1237644.6946</v>
      </c>
      <c r="N762">
        <v>1237644.6946</v>
      </c>
      <c r="O762">
        <v>1237644.6946</v>
      </c>
      <c r="P762">
        <v>1285926.8432</v>
      </c>
      <c r="Q762">
        <v>1285926.8432</v>
      </c>
      <c r="R762">
        <v>1285926.8432</v>
      </c>
      <c r="S762">
        <v>1285926.8432</v>
      </c>
      <c r="T762">
        <v>1054268.1402</v>
      </c>
      <c r="U762">
        <v>1054268.1402</v>
      </c>
      <c r="V762">
        <v>1054268.1402</v>
      </c>
      <c r="W762">
        <v>1054268.1402</v>
      </c>
      <c r="X762">
        <v>1179684.5482999999</v>
      </c>
      <c r="Y762">
        <v>1179684.5482999999</v>
      </c>
      <c r="Z762">
        <v>1179684.5482999999</v>
      </c>
      <c r="AA762">
        <v>1084344.9793</v>
      </c>
      <c r="AB762">
        <v>1084344.9793</v>
      </c>
      <c r="AC762">
        <v>1084344.9793</v>
      </c>
      <c r="AD762">
        <v>1084344.9793</v>
      </c>
      <c r="AE762">
        <v>1259863.7176000001</v>
      </c>
      <c r="AF762">
        <v>1259863.7176000001</v>
      </c>
      <c r="AG762">
        <v>1259863.7176000001</v>
      </c>
      <c r="AH762">
        <v>1259863.7176000001</v>
      </c>
      <c r="AI762">
        <v>1219421.9691000001</v>
      </c>
      <c r="AJ762">
        <v>1219421.9691000001</v>
      </c>
      <c r="AK762">
        <v>1219421.9691000001</v>
      </c>
      <c r="AL762">
        <v>1219421.9691000001</v>
      </c>
      <c r="AM762">
        <v>1214668.5327999999</v>
      </c>
      <c r="AN762">
        <v>1214668.5327999999</v>
      </c>
      <c r="AO762">
        <v>1214668.5327999999</v>
      </c>
      <c r="AP762">
        <v>1214668.5327999999</v>
      </c>
      <c r="AQ762">
        <v>1133368.3370999999</v>
      </c>
      <c r="AR762">
        <v>1133368.3370999999</v>
      </c>
      <c r="AS762">
        <v>1133368.3370999999</v>
      </c>
      <c r="AT762">
        <v>1133368.3370999999</v>
      </c>
      <c r="AU762">
        <v>1079531.9294</v>
      </c>
      <c r="AV762">
        <v>1079531.9294</v>
      </c>
      <c r="AW762">
        <v>1079531.9294</v>
      </c>
      <c r="AX762">
        <v>999056.61140000005</v>
      </c>
      <c r="AY762">
        <v>999056.61140000005</v>
      </c>
      <c r="AZ762">
        <v>999056.61140000005</v>
      </c>
      <c r="BA762">
        <v>1008112.2537</v>
      </c>
      <c r="BB762">
        <v>1008112.2537</v>
      </c>
      <c r="BC762">
        <v>1008112.2537</v>
      </c>
      <c r="BD762">
        <v>1008112.2537</v>
      </c>
      <c r="BE762">
        <v>1015582.9418</v>
      </c>
      <c r="BF762">
        <v>1015582.9418</v>
      </c>
      <c r="BG762">
        <v>1015582.9418</v>
      </c>
      <c r="BH762">
        <v>1012326.1636</v>
      </c>
      <c r="BI762">
        <v>1012326.1636</v>
      </c>
      <c r="BJ762">
        <v>1012326.1636</v>
      </c>
      <c r="BK762">
        <v>1031365.9599</v>
      </c>
      <c r="BL762">
        <v>1031365.9599</v>
      </c>
      <c r="BM762">
        <v>1031365.9599</v>
      </c>
      <c r="BN762">
        <v>964871.42760000005</v>
      </c>
      <c r="BO762">
        <v>964871.42760000005</v>
      </c>
      <c r="BP762">
        <v>964871.42760000005</v>
      </c>
      <c r="BQ762">
        <v>1193438.5322</v>
      </c>
      <c r="BR762">
        <v>1193438.5322</v>
      </c>
      <c r="BS762">
        <v>1193438.5322</v>
      </c>
      <c r="BT762">
        <v>1173600.0641999999</v>
      </c>
      <c r="BU762">
        <v>1173600.0641999999</v>
      </c>
      <c r="BV762">
        <v>1173600.0641999999</v>
      </c>
      <c r="BW762">
        <v>1187408.5589000001</v>
      </c>
      <c r="BX762">
        <v>1187408.5589000001</v>
      </c>
      <c r="BY762">
        <v>1187408.5589000001</v>
      </c>
      <c r="BZ762">
        <v>883248.3763</v>
      </c>
      <c r="CA762">
        <v>883248.3763</v>
      </c>
      <c r="CB762">
        <v>883248.3763</v>
      </c>
      <c r="CC762">
        <v>889192.43130000005</v>
      </c>
      <c r="CD762">
        <v>889192.43130000005</v>
      </c>
      <c r="CE762">
        <v>889192.43130000005</v>
      </c>
      <c r="CF762">
        <v>794905.41480000003</v>
      </c>
      <c r="CG762">
        <v>794905.41480000003</v>
      </c>
      <c r="CH762">
        <v>794905.41480000003</v>
      </c>
      <c r="CI762">
        <v>820673.74010000005</v>
      </c>
      <c r="CJ762">
        <v>820673.74010000005</v>
      </c>
      <c r="CK762">
        <v>820673.74010000005</v>
      </c>
      <c r="CL762">
        <v>915225.96959999995</v>
      </c>
      <c r="CM762">
        <v>915225.96959999995</v>
      </c>
      <c r="CN762">
        <v>915225.96959999995</v>
      </c>
      <c r="CO762">
        <v>822457.00809999998</v>
      </c>
      <c r="CP762">
        <v>822457.00809999998</v>
      </c>
      <c r="CQ762">
        <v>822457.00809999998</v>
      </c>
      <c r="CR762">
        <v>967206.32620000001</v>
      </c>
      <c r="CS762">
        <v>967206.32620000001</v>
      </c>
      <c r="CT762">
        <v>967206.32620000001</v>
      </c>
      <c r="CU762">
        <v>967206.32620000001</v>
      </c>
      <c r="CV762">
        <v>805105.29850000003</v>
      </c>
      <c r="CW762">
        <v>805105.29850000003</v>
      </c>
      <c r="CX762">
        <v>805105.29850000003</v>
      </c>
      <c r="CY762">
        <v>805105.29850000003</v>
      </c>
      <c r="CZ762">
        <v>798627.04180000001</v>
      </c>
      <c r="DA762">
        <v>798627.04180000001</v>
      </c>
      <c r="DB762">
        <v>798627.04180000001</v>
      </c>
      <c r="DC762">
        <v>839413.12769999995</v>
      </c>
      <c r="DD762">
        <v>839413.12769999995</v>
      </c>
      <c r="DE762">
        <v>839413.12769999995</v>
      </c>
      <c r="DF762">
        <v>839413.12769999995</v>
      </c>
      <c r="DG762">
        <v>871106.53079999995</v>
      </c>
      <c r="DH762">
        <v>871106.53079999995</v>
      </c>
      <c r="DI762">
        <v>871106.53079999995</v>
      </c>
      <c r="DJ762">
        <v>871106.53079999995</v>
      </c>
      <c r="DK762">
        <v>853701.37829999998</v>
      </c>
      <c r="DL762">
        <v>853701.37829999998</v>
      </c>
      <c r="DM762">
        <v>853701.37829999998</v>
      </c>
      <c r="DN762">
        <v>853701.37829999998</v>
      </c>
      <c r="DO762">
        <v>788392.45869999996</v>
      </c>
      <c r="DP762">
        <v>788392.45869999996</v>
      </c>
      <c r="DQ762">
        <v>788392.45869999996</v>
      </c>
      <c r="DR762">
        <v>788392.45869999996</v>
      </c>
      <c r="DS762">
        <v>927791.4423</v>
      </c>
      <c r="DT762">
        <v>927791.4423</v>
      </c>
      <c r="DU762">
        <v>927791.4423</v>
      </c>
    </row>
    <row r="763" spans="1:125" x14ac:dyDescent="0.2">
      <c r="A763" t="e">
        <f ca="1">_xll.BFieldInfo($B$763)</f>
        <v>#NAME?</v>
      </c>
      <c r="B763" t="s">
        <v>109</v>
      </c>
      <c r="C763" t="s">
        <v>108</v>
      </c>
      <c r="D763" t="s">
        <v>108</v>
      </c>
      <c r="E763" t="s">
        <v>108</v>
      </c>
      <c r="F763" t="s">
        <v>108</v>
      </c>
      <c r="G763" t="s">
        <v>108</v>
      </c>
      <c r="H763" t="s">
        <v>108</v>
      </c>
      <c r="I763" t="s">
        <v>108</v>
      </c>
      <c r="J763" t="s">
        <v>108</v>
      </c>
      <c r="K763" t="s">
        <v>108</v>
      </c>
      <c r="L763" t="s">
        <v>108</v>
      </c>
      <c r="M763" t="s">
        <v>108</v>
      </c>
      <c r="N763" t="s">
        <v>108</v>
      </c>
      <c r="O763" t="s">
        <v>108</v>
      </c>
      <c r="P763" t="s">
        <v>108</v>
      </c>
      <c r="Q763" t="s">
        <v>108</v>
      </c>
      <c r="R763" t="s">
        <v>108</v>
      </c>
      <c r="S763" t="s">
        <v>108</v>
      </c>
      <c r="T763" t="s">
        <v>108</v>
      </c>
      <c r="U763" t="s">
        <v>108</v>
      </c>
      <c r="V763" t="s">
        <v>108</v>
      </c>
      <c r="W763" t="s">
        <v>108</v>
      </c>
      <c r="X763" t="s">
        <v>108</v>
      </c>
      <c r="Y763" t="s">
        <v>108</v>
      </c>
      <c r="Z763" t="s">
        <v>108</v>
      </c>
      <c r="AA763" t="s">
        <v>108</v>
      </c>
      <c r="AB763" t="s">
        <v>108</v>
      </c>
      <c r="AC763" t="s">
        <v>108</v>
      </c>
      <c r="AD763" t="s">
        <v>108</v>
      </c>
      <c r="AE763" t="s">
        <v>108</v>
      </c>
      <c r="AF763" t="s">
        <v>108</v>
      </c>
      <c r="AG763" t="s">
        <v>108</v>
      </c>
      <c r="AH763" t="s">
        <v>108</v>
      </c>
      <c r="AI763" t="s">
        <v>108</v>
      </c>
      <c r="AJ763" t="s">
        <v>108</v>
      </c>
      <c r="AK763" t="s">
        <v>108</v>
      </c>
      <c r="AL763" t="s">
        <v>108</v>
      </c>
      <c r="AM763" t="s">
        <v>108</v>
      </c>
      <c r="AN763" t="s">
        <v>108</v>
      </c>
      <c r="AO763" t="s">
        <v>108</v>
      </c>
      <c r="AP763" t="s">
        <v>108</v>
      </c>
      <c r="AQ763" t="s">
        <v>108</v>
      </c>
      <c r="AR763" t="s">
        <v>108</v>
      </c>
      <c r="AS763" t="s">
        <v>108</v>
      </c>
      <c r="AT763" t="s">
        <v>108</v>
      </c>
      <c r="AU763" t="s">
        <v>108</v>
      </c>
      <c r="AV763" t="s">
        <v>108</v>
      </c>
      <c r="AW763" t="s">
        <v>108</v>
      </c>
      <c r="AX763" t="s">
        <v>108</v>
      </c>
      <c r="AY763" t="s">
        <v>108</v>
      </c>
      <c r="AZ763" t="s">
        <v>108</v>
      </c>
      <c r="BA763" t="s">
        <v>108</v>
      </c>
      <c r="BB763" t="s">
        <v>108</v>
      </c>
      <c r="BC763" t="s">
        <v>108</v>
      </c>
      <c r="BD763" t="s">
        <v>108</v>
      </c>
      <c r="BE763" t="s">
        <v>108</v>
      </c>
      <c r="BF763" t="s">
        <v>108</v>
      </c>
      <c r="BG763" t="s">
        <v>108</v>
      </c>
      <c r="BH763" t="s">
        <v>108</v>
      </c>
      <c r="BI763" t="s">
        <v>108</v>
      </c>
      <c r="BJ763" t="s">
        <v>108</v>
      </c>
      <c r="BK763" t="s">
        <v>108</v>
      </c>
      <c r="BL763" t="s">
        <v>108</v>
      </c>
      <c r="BM763" t="s">
        <v>108</v>
      </c>
      <c r="BN763" t="s">
        <v>108</v>
      </c>
      <c r="BO763" t="s">
        <v>108</v>
      </c>
      <c r="BP763" t="s">
        <v>108</v>
      </c>
      <c r="BQ763" t="s">
        <v>108</v>
      </c>
      <c r="BR763" t="s">
        <v>108</v>
      </c>
      <c r="BS763" t="s">
        <v>108</v>
      </c>
      <c r="BT763" t="s">
        <v>108</v>
      </c>
      <c r="BU763" t="s">
        <v>108</v>
      </c>
      <c r="BV763" t="s">
        <v>108</v>
      </c>
      <c r="BW763" t="s">
        <v>108</v>
      </c>
      <c r="BX763" t="s">
        <v>108</v>
      </c>
      <c r="BY763" t="s">
        <v>108</v>
      </c>
      <c r="BZ763" t="s">
        <v>108</v>
      </c>
      <c r="CA763" t="s">
        <v>108</v>
      </c>
      <c r="CB763" t="s">
        <v>108</v>
      </c>
      <c r="CC763" t="s">
        <v>108</v>
      </c>
      <c r="CD763" t="s">
        <v>108</v>
      </c>
      <c r="CE763" t="s">
        <v>108</v>
      </c>
      <c r="CF763" t="s">
        <v>108</v>
      </c>
      <c r="CG763" t="s">
        <v>108</v>
      </c>
      <c r="CH763" t="s">
        <v>108</v>
      </c>
      <c r="CI763" t="s">
        <v>108</v>
      </c>
      <c r="CJ763" t="s">
        <v>108</v>
      </c>
      <c r="CK763" t="s">
        <v>108</v>
      </c>
      <c r="CL763" t="s">
        <v>108</v>
      </c>
      <c r="CM763" t="s">
        <v>108</v>
      </c>
      <c r="CN763" t="s">
        <v>108</v>
      </c>
      <c r="CO763" t="s">
        <v>108</v>
      </c>
      <c r="CP763" t="s">
        <v>108</v>
      </c>
      <c r="CQ763" t="s">
        <v>108</v>
      </c>
      <c r="CR763" t="s">
        <v>108</v>
      </c>
      <c r="CS763" t="s">
        <v>108</v>
      </c>
      <c r="CT763" t="s">
        <v>108</v>
      </c>
      <c r="CU763" t="s">
        <v>108</v>
      </c>
      <c r="CV763" t="s">
        <v>108</v>
      </c>
      <c r="CW763" t="s">
        <v>108</v>
      </c>
      <c r="CX763" t="s">
        <v>108</v>
      </c>
      <c r="CY763" t="s">
        <v>108</v>
      </c>
      <c r="CZ763" t="s">
        <v>108</v>
      </c>
      <c r="DA763" t="s">
        <v>108</v>
      </c>
      <c r="DB763" t="s">
        <v>108</v>
      </c>
      <c r="DC763" t="s">
        <v>108</v>
      </c>
      <c r="DD763" t="s">
        <v>108</v>
      </c>
      <c r="DE763" t="s">
        <v>108</v>
      </c>
      <c r="DF763" t="s">
        <v>108</v>
      </c>
      <c r="DG763" t="s">
        <v>108</v>
      </c>
      <c r="DH763" t="s">
        <v>108</v>
      </c>
      <c r="DI763" t="s">
        <v>108</v>
      </c>
      <c r="DJ763" t="s">
        <v>108</v>
      </c>
      <c r="DK763" t="s">
        <v>108</v>
      </c>
      <c r="DL763" t="s">
        <v>108</v>
      </c>
      <c r="DM763" t="s">
        <v>108</v>
      </c>
      <c r="DN763" t="s">
        <v>108</v>
      </c>
      <c r="DO763" t="s">
        <v>108</v>
      </c>
      <c r="DP763" t="s">
        <v>108</v>
      </c>
      <c r="DQ763" t="s">
        <v>108</v>
      </c>
      <c r="DR763" t="s">
        <v>108</v>
      </c>
      <c r="DS763" t="s">
        <v>108</v>
      </c>
      <c r="DT763" t="s">
        <v>108</v>
      </c>
      <c r="DU763" t="s">
        <v>108</v>
      </c>
    </row>
    <row r="764" spans="1:125" x14ac:dyDescent="0.2">
      <c r="A764" t="e">
        <f ca="1">_xll.BFieldInfo($B$764)</f>
        <v>#NAME?</v>
      </c>
      <c r="B764" t="s">
        <v>112</v>
      </c>
      <c r="C764" t="s">
        <v>108</v>
      </c>
      <c r="D764" t="s">
        <v>108</v>
      </c>
      <c r="E764" t="s">
        <v>108</v>
      </c>
      <c r="F764" t="s">
        <v>108</v>
      </c>
      <c r="G764" t="s">
        <v>108</v>
      </c>
      <c r="H764" t="s">
        <v>108</v>
      </c>
      <c r="I764" t="s">
        <v>108</v>
      </c>
      <c r="J764" t="s">
        <v>108</v>
      </c>
      <c r="K764" t="s">
        <v>108</v>
      </c>
      <c r="L764" t="s">
        <v>108</v>
      </c>
      <c r="M764" t="s">
        <v>108</v>
      </c>
      <c r="N764" t="s">
        <v>108</v>
      </c>
      <c r="O764" t="s">
        <v>108</v>
      </c>
      <c r="P764" t="s">
        <v>108</v>
      </c>
      <c r="Q764" t="s">
        <v>108</v>
      </c>
      <c r="R764" t="s">
        <v>108</v>
      </c>
      <c r="S764" t="s">
        <v>108</v>
      </c>
      <c r="T764" t="s">
        <v>108</v>
      </c>
      <c r="U764" t="s">
        <v>108</v>
      </c>
      <c r="V764" t="s">
        <v>108</v>
      </c>
      <c r="W764" t="s">
        <v>108</v>
      </c>
      <c r="X764" t="s">
        <v>108</v>
      </c>
      <c r="Y764" t="s">
        <v>108</v>
      </c>
      <c r="Z764" t="s">
        <v>108</v>
      </c>
      <c r="AA764" t="s">
        <v>108</v>
      </c>
      <c r="AB764" t="s">
        <v>108</v>
      </c>
      <c r="AC764" t="s">
        <v>108</v>
      </c>
      <c r="AD764" t="s">
        <v>108</v>
      </c>
      <c r="AE764" t="s">
        <v>108</v>
      </c>
      <c r="AF764" t="s">
        <v>108</v>
      </c>
      <c r="AG764" t="s">
        <v>108</v>
      </c>
      <c r="AH764" t="s">
        <v>108</v>
      </c>
      <c r="AI764" t="s">
        <v>108</v>
      </c>
      <c r="AJ764" t="s">
        <v>108</v>
      </c>
      <c r="AK764" t="s">
        <v>108</v>
      </c>
      <c r="AL764" t="s">
        <v>108</v>
      </c>
      <c r="AM764" t="s">
        <v>108</v>
      </c>
      <c r="AN764" t="s">
        <v>108</v>
      </c>
      <c r="AO764" t="s">
        <v>108</v>
      </c>
      <c r="AP764" t="s">
        <v>108</v>
      </c>
      <c r="AQ764" t="s">
        <v>108</v>
      </c>
      <c r="AR764" t="s">
        <v>108</v>
      </c>
      <c r="AS764" t="s">
        <v>108</v>
      </c>
      <c r="AT764" t="s">
        <v>108</v>
      </c>
      <c r="AU764" t="s">
        <v>108</v>
      </c>
      <c r="AV764" t="s">
        <v>108</v>
      </c>
      <c r="AW764" t="s">
        <v>108</v>
      </c>
      <c r="AX764" t="s">
        <v>108</v>
      </c>
      <c r="AY764" t="s">
        <v>108</v>
      </c>
      <c r="AZ764" t="s">
        <v>108</v>
      </c>
      <c r="BA764" t="s">
        <v>108</v>
      </c>
      <c r="BB764" t="s">
        <v>108</v>
      </c>
      <c r="BC764" t="s">
        <v>108</v>
      </c>
      <c r="BD764" t="s">
        <v>108</v>
      </c>
      <c r="BE764" t="s">
        <v>108</v>
      </c>
      <c r="BF764" t="s">
        <v>108</v>
      </c>
      <c r="BG764" t="s">
        <v>108</v>
      </c>
      <c r="BH764" t="s">
        <v>108</v>
      </c>
      <c r="BI764" t="s">
        <v>108</v>
      </c>
      <c r="BJ764" t="s">
        <v>108</v>
      </c>
      <c r="BK764" t="s">
        <v>108</v>
      </c>
      <c r="BL764" t="s">
        <v>108</v>
      </c>
      <c r="BM764" t="s">
        <v>108</v>
      </c>
      <c r="BN764" t="s">
        <v>108</v>
      </c>
      <c r="BO764" t="s">
        <v>108</v>
      </c>
      <c r="BP764" t="s">
        <v>108</v>
      </c>
      <c r="BQ764" t="s">
        <v>108</v>
      </c>
      <c r="BR764" t="s">
        <v>108</v>
      </c>
      <c r="BS764" t="s">
        <v>108</v>
      </c>
      <c r="BT764" t="s">
        <v>108</v>
      </c>
      <c r="BU764" t="s">
        <v>108</v>
      </c>
      <c r="BV764" t="s">
        <v>108</v>
      </c>
      <c r="BW764" t="s">
        <v>108</v>
      </c>
      <c r="BX764" t="s">
        <v>108</v>
      </c>
      <c r="BY764" t="s">
        <v>108</v>
      </c>
      <c r="BZ764" t="s">
        <v>108</v>
      </c>
      <c r="CA764" t="s">
        <v>108</v>
      </c>
      <c r="CB764" t="s">
        <v>108</v>
      </c>
      <c r="CC764" t="s">
        <v>108</v>
      </c>
      <c r="CD764" t="s">
        <v>108</v>
      </c>
      <c r="CE764" t="s">
        <v>108</v>
      </c>
      <c r="CF764" t="s">
        <v>108</v>
      </c>
      <c r="CG764" t="s">
        <v>108</v>
      </c>
      <c r="CH764" t="s">
        <v>108</v>
      </c>
      <c r="CI764" t="s">
        <v>108</v>
      </c>
      <c r="CJ764" t="s">
        <v>108</v>
      </c>
      <c r="CK764" t="s">
        <v>108</v>
      </c>
      <c r="CL764" t="s">
        <v>108</v>
      </c>
      <c r="CM764" t="s">
        <v>108</v>
      </c>
      <c r="CN764" t="s">
        <v>108</v>
      </c>
      <c r="CO764" t="s">
        <v>108</v>
      </c>
      <c r="CP764" t="s">
        <v>108</v>
      </c>
      <c r="CQ764" t="s">
        <v>108</v>
      </c>
      <c r="CR764" t="s">
        <v>108</v>
      </c>
      <c r="CS764" t="s">
        <v>108</v>
      </c>
      <c r="CT764" t="s">
        <v>108</v>
      </c>
      <c r="CU764" t="s">
        <v>108</v>
      </c>
      <c r="CV764" t="s">
        <v>108</v>
      </c>
      <c r="CW764" t="s">
        <v>108</v>
      </c>
      <c r="CX764" t="s">
        <v>108</v>
      </c>
      <c r="CY764" t="s">
        <v>108</v>
      </c>
      <c r="CZ764" t="s">
        <v>108</v>
      </c>
      <c r="DA764" t="s">
        <v>108</v>
      </c>
      <c r="DB764" t="s">
        <v>108</v>
      </c>
      <c r="DC764" t="s">
        <v>108</v>
      </c>
      <c r="DD764" t="s">
        <v>108</v>
      </c>
      <c r="DE764" t="s">
        <v>108</v>
      </c>
      <c r="DF764" t="s">
        <v>108</v>
      </c>
      <c r="DG764" t="s">
        <v>108</v>
      </c>
      <c r="DH764" t="s">
        <v>108</v>
      </c>
      <c r="DI764" t="s">
        <v>108</v>
      </c>
      <c r="DJ764" t="s">
        <v>108</v>
      </c>
      <c r="DK764" t="s">
        <v>108</v>
      </c>
      <c r="DL764" t="s">
        <v>108</v>
      </c>
      <c r="DM764" t="s">
        <v>108</v>
      </c>
      <c r="DN764" t="s">
        <v>108</v>
      </c>
      <c r="DO764" t="s">
        <v>108</v>
      </c>
      <c r="DP764" t="s">
        <v>108</v>
      </c>
      <c r="DQ764" t="s">
        <v>108</v>
      </c>
      <c r="DR764" t="s">
        <v>108</v>
      </c>
      <c r="DS764" t="s">
        <v>108</v>
      </c>
      <c r="DT764" t="s">
        <v>108</v>
      </c>
      <c r="DU764" t="s">
        <v>108</v>
      </c>
    </row>
    <row r="765" spans="1:125" x14ac:dyDescent="0.2">
      <c r="A765" t="e">
        <f ca="1">_xll.BFieldInfo($B$765)</f>
        <v>#NAME?</v>
      </c>
      <c r="B765" t="s">
        <v>113</v>
      </c>
      <c r="C765" t="s">
        <v>108</v>
      </c>
      <c r="D765" t="s">
        <v>108</v>
      </c>
      <c r="E765" t="s">
        <v>108</v>
      </c>
      <c r="F765" t="s">
        <v>108</v>
      </c>
      <c r="G765" t="s">
        <v>108</v>
      </c>
      <c r="H765" t="s">
        <v>108</v>
      </c>
      <c r="I765" t="s">
        <v>108</v>
      </c>
      <c r="J765" t="s">
        <v>108</v>
      </c>
      <c r="K765" t="s">
        <v>108</v>
      </c>
      <c r="L765" t="s">
        <v>108</v>
      </c>
      <c r="M765" t="s">
        <v>108</v>
      </c>
      <c r="N765" t="s">
        <v>108</v>
      </c>
      <c r="O765" t="s">
        <v>108</v>
      </c>
      <c r="P765" t="s">
        <v>108</v>
      </c>
      <c r="Q765" t="s">
        <v>108</v>
      </c>
      <c r="R765" t="s">
        <v>108</v>
      </c>
      <c r="S765" t="s">
        <v>108</v>
      </c>
      <c r="T765" t="s">
        <v>108</v>
      </c>
      <c r="U765" t="s">
        <v>108</v>
      </c>
      <c r="V765" t="s">
        <v>108</v>
      </c>
      <c r="W765" t="s">
        <v>108</v>
      </c>
      <c r="X765" t="s">
        <v>108</v>
      </c>
      <c r="Y765" t="s">
        <v>108</v>
      </c>
      <c r="Z765" t="s">
        <v>108</v>
      </c>
      <c r="AA765" t="s">
        <v>108</v>
      </c>
      <c r="AB765" t="s">
        <v>108</v>
      </c>
      <c r="AC765" t="s">
        <v>108</v>
      </c>
      <c r="AD765" t="s">
        <v>108</v>
      </c>
      <c r="AE765" t="s">
        <v>108</v>
      </c>
      <c r="AF765" t="s">
        <v>108</v>
      </c>
      <c r="AG765" t="s">
        <v>108</v>
      </c>
      <c r="AH765" t="s">
        <v>108</v>
      </c>
      <c r="AI765" t="s">
        <v>108</v>
      </c>
      <c r="AJ765" t="s">
        <v>108</v>
      </c>
      <c r="AK765" t="s">
        <v>108</v>
      </c>
      <c r="AL765" t="s">
        <v>108</v>
      </c>
      <c r="AM765" t="s">
        <v>108</v>
      </c>
      <c r="AN765" t="s">
        <v>108</v>
      </c>
      <c r="AO765" t="s">
        <v>108</v>
      </c>
      <c r="AP765" t="s">
        <v>108</v>
      </c>
      <c r="AQ765" t="s">
        <v>108</v>
      </c>
      <c r="AR765" t="s">
        <v>108</v>
      </c>
      <c r="AS765" t="s">
        <v>108</v>
      </c>
      <c r="AT765" t="s">
        <v>108</v>
      </c>
      <c r="AU765" t="s">
        <v>108</v>
      </c>
      <c r="AV765" t="s">
        <v>108</v>
      </c>
      <c r="AW765" t="s">
        <v>108</v>
      </c>
      <c r="AX765" t="s">
        <v>108</v>
      </c>
      <c r="AY765" t="s">
        <v>108</v>
      </c>
      <c r="AZ765" t="s">
        <v>108</v>
      </c>
      <c r="BA765" t="s">
        <v>108</v>
      </c>
      <c r="BB765" t="s">
        <v>108</v>
      </c>
      <c r="BC765" t="s">
        <v>108</v>
      </c>
      <c r="BD765" t="s">
        <v>108</v>
      </c>
      <c r="BE765" t="s">
        <v>108</v>
      </c>
      <c r="BF765" t="s">
        <v>108</v>
      </c>
      <c r="BG765" t="s">
        <v>108</v>
      </c>
      <c r="BH765" t="s">
        <v>108</v>
      </c>
      <c r="BI765" t="s">
        <v>108</v>
      </c>
      <c r="BJ765" t="s">
        <v>108</v>
      </c>
      <c r="BK765" t="s">
        <v>108</v>
      </c>
      <c r="BL765" t="s">
        <v>108</v>
      </c>
      <c r="BM765" t="s">
        <v>108</v>
      </c>
      <c r="BN765" t="s">
        <v>108</v>
      </c>
      <c r="BO765" t="s">
        <v>108</v>
      </c>
      <c r="BP765" t="s">
        <v>108</v>
      </c>
      <c r="BQ765" t="s">
        <v>108</v>
      </c>
      <c r="BR765" t="s">
        <v>108</v>
      </c>
      <c r="BS765" t="s">
        <v>108</v>
      </c>
      <c r="BT765" t="s">
        <v>108</v>
      </c>
      <c r="BU765" t="s">
        <v>108</v>
      </c>
      <c r="BV765" t="s">
        <v>108</v>
      </c>
      <c r="BW765" t="s">
        <v>108</v>
      </c>
      <c r="BX765" t="s">
        <v>108</v>
      </c>
      <c r="BY765" t="s">
        <v>108</v>
      </c>
      <c r="BZ765" t="s">
        <v>108</v>
      </c>
      <c r="CA765" t="s">
        <v>108</v>
      </c>
      <c r="CB765" t="s">
        <v>108</v>
      </c>
      <c r="CC765" t="s">
        <v>108</v>
      </c>
      <c r="CD765" t="s">
        <v>108</v>
      </c>
      <c r="CE765" t="s">
        <v>108</v>
      </c>
      <c r="CF765" t="s">
        <v>108</v>
      </c>
      <c r="CG765" t="s">
        <v>108</v>
      </c>
      <c r="CH765" t="s">
        <v>108</v>
      </c>
      <c r="CI765" t="s">
        <v>108</v>
      </c>
      <c r="CJ765" t="s">
        <v>108</v>
      </c>
      <c r="CK765" t="s">
        <v>108</v>
      </c>
      <c r="CL765" t="s">
        <v>108</v>
      </c>
      <c r="CM765" t="s">
        <v>108</v>
      </c>
      <c r="CN765" t="s">
        <v>108</v>
      </c>
      <c r="CO765" t="s">
        <v>108</v>
      </c>
      <c r="CP765" t="s">
        <v>108</v>
      </c>
      <c r="CQ765" t="s">
        <v>108</v>
      </c>
      <c r="CR765" t="s">
        <v>108</v>
      </c>
      <c r="CS765" t="s">
        <v>108</v>
      </c>
      <c r="CT765" t="s">
        <v>108</v>
      </c>
      <c r="CU765" t="s">
        <v>108</v>
      </c>
      <c r="CV765" t="s">
        <v>108</v>
      </c>
      <c r="CW765" t="s">
        <v>108</v>
      </c>
      <c r="CX765" t="s">
        <v>108</v>
      </c>
      <c r="CY765" t="s">
        <v>108</v>
      </c>
      <c r="CZ765" t="s">
        <v>108</v>
      </c>
      <c r="DA765" t="s">
        <v>108</v>
      </c>
      <c r="DB765" t="s">
        <v>108</v>
      </c>
      <c r="DC765" t="s">
        <v>108</v>
      </c>
      <c r="DD765" t="s">
        <v>108</v>
      </c>
      <c r="DE765" t="s">
        <v>108</v>
      </c>
      <c r="DF765" t="s">
        <v>108</v>
      </c>
      <c r="DG765" t="s">
        <v>108</v>
      </c>
      <c r="DH765" t="s">
        <v>108</v>
      </c>
      <c r="DI765" t="s">
        <v>108</v>
      </c>
      <c r="DJ765" t="s">
        <v>108</v>
      </c>
      <c r="DK765" t="s">
        <v>108</v>
      </c>
      <c r="DL765" t="s">
        <v>108</v>
      </c>
      <c r="DM765" t="s">
        <v>108</v>
      </c>
      <c r="DN765" t="s">
        <v>108</v>
      </c>
      <c r="DO765" t="s">
        <v>108</v>
      </c>
      <c r="DP765" t="s">
        <v>108</v>
      </c>
      <c r="DQ765" t="s">
        <v>108</v>
      </c>
      <c r="DR765" t="s">
        <v>108</v>
      </c>
      <c r="DS765" t="s">
        <v>108</v>
      </c>
      <c r="DT765" t="s">
        <v>108</v>
      </c>
      <c r="DU765" t="s">
        <v>108</v>
      </c>
    </row>
    <row r="766" spans="1:125" x14ac:dyDescent="0.2">
      <c r="A766" t="e">
        <f ca="1">_xll.BFieldInfo($B$766)</f>
        <v>#NAME?</v>
      </c>
      <c r="B766" t="s">
        <v>114</v>
      </c>
      <c r="C766" t="s">
        <v>108</v>
      </c>
      <c r="D766" t="s">
        <v>108</v>
      </c>
      <c r="E766" t="s">
        <v>108</v>
      </c>
      <c r="F766" t="s">
        <v>108</v>
      </c>
      <c r="G766" t="s">
        <v>108</v>
      </c>
      <c r="H766" t="s">
        <v>108</v>
      </c>
      <c r="I766" t="s">
        <v>108</v>
      </c>
      <c r="J766" t="s">
        <v>108</v>
      </c>
      <c r="K766" t="s">
        <v>108</v>
      </c>
      <c r="L766" t="s">
        <v>108</v>
      </c>
      <c r="M766" t="s">
        <v>108</v>
      </c>
      <c r="N766" t="s">
        <v>108</v>
      </c>
      <c r="O766" t="s">
        <v>108</v>
      </c>
      <c r="P766" t="s">
        <v>108</v>
      </c>
      <c r="Q766" t="s">
        <v>108</v>
      </c>
      <c r="R766" t="s">
        <v>108</v>
      </c>
      <c r="S766" t="s">
        <v>108</v>
      </c>
      <c r="T766" t="s">
        <v>108</v>
      </c>
      <c r="U766" t="s">
        <v>108</v>
      </c>
      <c r="V766" t="s">
        <v>108</v>
      </c>
      <c r="W766" t="s">
        <v>108</v>
      </c>
      <c r="X766" t="s">
        <v>108</v>
      </c>
      <c r="Y766" t="s">
        <v>108</v>
      </c>
      <c r="Z766" t="s">
        <v>108</v>
      </c>
      <c r="AA766" t="s">
        <v>108</v>
      </c>
      <c r="AB766" t="s">
        <v>108</v>
      </c>
      <c r="AC766" t="s">
        <v>108</v>
      </c>
      <c r="AD766" t="s">
        <v>108</v>
      </c>
      <c r="AE766" t="s">
        <v>108</v>
      </c>
      <c r="AF766" t="s">
        <v>108</v>
      </c>
      <c r="AG766" t="s">
        <v>108</v>
      </c>
      <c r="AH766" t="s">
        <v>108</v>
      </c>
      <c r="AI766" t="s">
        <v>108</v>
      </c>
      <c r="AJ766" t="s">
        <v>108</v>
      </c>
      <c r="AK766" t="s">
        <v>108</v>
      </c>
      <c r="AL766" t="s">
        <v>108</v>
      </c>
      <c r="AM766" t="s">
        <v>108</v>
      </c>
      <c r="AN766" t="s">
        <v>108</v>
      </c>
      <c r="AO766" t="s">
        <v>108</v>
      </c>
      <c r="AP766" t="s">
        <v>108</v>
      </c>
      <c r="AQ766" t="s">
        <v>108</v>
      </c>
      <c r="AR766" t="s">
        <v>108</v>
      </c>
      <c r="AS766" t="s">
        <v>108</v>
      </c>
      <c r="AT766" t="s">
        <v>108</v>
      </c>
      <c r="AU766" t="s">
        <v>108</v>
      </c>
      <c r="AV766" t="s">
        <v>108</v>
      </c>
      <c r="AW766" t="s">
        <v>108</v>
      </c>
      <c r="AX766" t="s">
        <v>108</v>
      </c>
      <c r="AY766" t="s">
        <v>108</v>
      </c>
      <c r="AZ766" t="s">
        <v>108</v>
      </c>
      <c r="BA766" t="s">
        <v>108</v>
      </c>
      <c r="BB766" t="s">
        <v>108</v>
      </c>
      <c r="BC766" t="s">
        <v>108</v>
      </c>
      <c r="BD766" t="s">
        <v>108</v>
      </c>
      <c r="BE766" t="s">
        <v>108</v>
      </c>
      <c r="BF766" t="s">
        <v>108</v>
      </c>
      <c r="BG766" t="s">
        <v>108</v>
      </c>
      <c r="BH766" t="s">
        <v>108</v>
      </c>
      <c r="BI766" t="s">
        <v>108</v>
      </c>
      <c r="BJ766" t="s">
        <v>108</v>
      </c>
      <c r="BK766" t="s">
        <v>108</v>
      </c>
      <c r="BL766" t="s">
        <v>108</v>
      </c>
      <c r="BM766" t="s">
        <v>108</v>
      </c>
      <c r="BN766" t="s">
        <v>108</v>
      </c>
      <c r="BO766" t="s">
        <v>108</v>
      </c>
      <c r="BP766" t="s">
        <v>108</v>
      </c>
      <c r="BQ766" t="s">
        <v>108</v>
      </c>
      <c r="BR766" t="s">
        <v>108</v>
      </c>
      <c r="BS766" t="s">
        <v>108</v>
      </c>
      <c r="BT766" t="s">
        <v>108</v>
      </c>
      <c r="BU766" t="s">
        <v>108</v>
      </c>
      <c r="BV766" t="s">
        <v>108</v>
      </c>
      <c r="BW766" t="s">
        <v>108</v>
      </c>
      <c r="BX766" t="s">
        <v>108</v>
      </c>
      <c r="BY766" t="s">
        <v>108</v>
      </c>
      <c r="BZ766" t="s">
        <v>108</v>
      </c>
      <c r="CA766" t="s">
        <v>108</v>
      </c>
      <c r="CB766" t="s">
        <v>108</v>
      </c>
      <c r="CC766" t="s">
        <v>108</v>
      </c>
      <c r="CD766" t="s">
        <v>108</v>
      </c>
      <c r="CE766" t="s">
        <v>108</v>
      </c>
      <c r="CF766" t="s">
        <v>108</v>
      </c>
      <c r="CG766" t="s">
        <v>108</v>
      </c>
      <c r="CH766" t="s">
        <v>108</v>
      </c>
      <c r="CI766" t="s">
        <v>108</v>
      </c>
      <c r="CJ766" t="s">
        <v>108</v>
      </c>
      <c r="CK766" t="s">
        <v>108</v>
      </c>
      <c r="CL766" t="s">
        <v>108</v>
      </c>
      <c r="CM766" t="s">
        <v>108</v>
      </c>
      <c r="CN766" t="s">
        <v>108</v>
      </c>
      <c r="CO766" t="s">
        <v>108</v>
      </c>
      <c r="CP766" t="s">
        <v>108</v>
      </c>
      <c r="CQ766" t="s">
        <v>108</v>
      </c>
      <c r="CR766" t="s">
        <v>108</v>
      </c>
      <c r="CS766" t="s">
        <v>108</v>
      </c>
      <c r="CT766" t="s">
        <v>108</v>
      </c>
      <c r="CU766" t="s">
        <v>108</v>
      </c>
      <c r="CV766" t="s">
        <v>108</v>
      </c>
      <c r="CW766" t="s">
        <v>108</v>
      </c>
      <c r="CX766" t="s">
        <v>108</v>
      </c>
      <c r="CY766" t="s">
        <v>108</v>
      </c>
      <c r="CZ766" t="s">
        <v>108</v>
      </c>
      <c r="DA766" t="s">
        <v>108</v>
      </c>
      <c r="DB766" t="s">
        <v>108</v>
      </c>
      <c r="DC766" t="s">
        <v>108</v>
      </c>
      <c r="DD766" t="s">
        <v>108</v>
      </c>
      <c r="DE766" t="s">
        <v>108</v>
      </c>
      <c r="DF766" t="s">
        <v>108</v>
      </c>
      <c r="DG766" t="s">
        <v>108</v>
      </c>
      <c r="DH766" t="s">
        <v>108</v>
      </c>
      <c r="DI766" t="s">
        <v>108</v>
      </c>
      <c r="DJ766" t="s">
        <v>108</v>
      </c>
      <c r="DK766" t="s">
        <v>108</v>
      </c>
      <c r="DL766" t="s">
        <v>108</v>
      </c>
      <c r="DM766" t="s">
        <v>108</v>
      </c>
      <c r="DN766" t="s">
        <v>108</v>
      </c>
      <c r="DO766" t="s">
        <v>108</v>
      </c>
      <c r="DP766" t="s">
        <v>108</v>
      </c>
      <c r="DQ766" t="s">
        <v>108</v>
      </c>
      <c r="DR766" t="s">
        <v>108</v>
      </c>
      <c r="DS766" t="s">
        <v>108</v>
      </c>
      <c r="DT766" t="s">
        <v>108</v>
      </c>
      <c r="DU766" t="s">
        <v>108</v>
      </c>
    </row>
    <row r="767" spans="1:125" x14ac:dyDescent="0.2">
      <c r="A767" t="e">
        <f ca="1">_xll.BFieldInfo($B$767)</f>
        <v>#NAME?</v>
      </c>
      <c r="B767" t="s">
        <v>115</v>
      </c>
      <c r="C767" t="s">
        <v>108</v>
      </c>
      <c r="D767" t="s">
        <v>108</v>
      </c>
      <c r="E767" t="s">
        <v>108</v>
      </c>
      <c r="F767" t="s">
        <v>108</v>
      </c>
      <c r="G767" t="s">
        <v>108</v>
      </c>
      <c r="H767" t="s">
        <v>108</v>
      </c>
      <c r="I767" t="s">
        <v>108</v>
      </c>
      <c r="J767" t="s">
        <v>108</v>
      </c>
      <c r="K767" t="s">
        <v>108</v>
      </c>
      <c r="L767" t="s">
        <v>108</v>
      </c>
      <c r="M767" t="s">
        <v>108</v>
      </c>
      <c r="N767" t="s">
        <v>108</v>
      </c>
      <c r="O767" t="s">
        <v>108</v>
      </c>
      <c r="P767" t="s">
        <v>108</v>
      </c>
      <c r="Q767" t="s">
        <v>108</v>
      </c>
      <c r="R767" t="s">
        <v>108</v>
      </c>
      <c r="S767" t="s">
        <v>108</v>
      </c>
      <c r="T767" t="s">
        <v>108</v>
      </c>
      <c r="U767" t="s">
        <v>108</v>
      </c>
      <c r="V767" t="s">
        <v>108</v>
      </c>
      <c r="W767" t="s">
        <v>108</v>
      </c>
      <c r="X767" t="s">
        <v>108</v>
      </c>
      <c r="Y767" t="s">
        <v>108</v>
      </c>
      <c r="Z767" t="s">
        <v>108</v>
      </c>
      <c r="AA767" t="s">
        <v>108</v>
      </c>
      <c r="AB767" t="s">
        <v>108</v>
      </c>
      <c r="AC767" t="s">
        <v>108</v>
      </c>
      <c r="AD767" t="s">
        <v>108</v>
      </c>
      <c r="AE767" t="s">
        <v>108</v>
      </c>
      <c r="AF767" t="s">
        <v>108</v>
      </c>
      <c r="AG767" t="s">
        <v>108</v>
      </c>
      <c r="AH767" t="s">
        <v>108</v>
      </c>
      <c r="AI767" t="s">
        <v>108</v>
      </c>
      <c r="AJ767" t="s">
        <v>108</v>
      </c>
      <c r="AK767" t="s">
        <v>108</v>
      </c>
      <c r="AL767" t="s">
        <v>108</v>
      </c>
      <c r="AM767" t="s">
        <v>108</v>
      </c>
      <c r="AN767" t="s">
        <v>108</v>
      </c>
      <c r="AO767" t="s">
        <v>108</v>
      </c>
      <c r="AP767" t="s">
        <v>108</v>
      </c>
      <c r="AQ767" t="s">
        <v>108</v>
      </c>
      <c r="AR767" t="s">
        <v>108</v>
      </c>
      <c r="AS767" t="s">
        <v>108</v>
      </c>
      <c r="AT767" t="s">
        <v>108</v>
      </c>
      <c r="AU767" t="s">
        <v>108</v>
      </c>
      <c r="AV767" t="s">
        <v>108</v>
      </c>
      <c r="AW767" t="s">
        <v>108</v>
      </c>
      <c r="AX767" t="s">
        <v>108</v>
      </c>
      <c r="AY767" t="s">
        <v>108</v>
      </c>
      <c r="AZ767" t="s">
        <v>108</v>
      </c>
      <c r="BA767" t="s">
        <v>108</v>
      </c>
      <c r="BB767" t="s">
        <v>108</v>
      </c>
      <c r="BC767" t="s">
        <v>108</v>
      </c>
      <c r="BD767" t="s">
        <v>108</v>
      </c>
      <c r="BE767" t="s">
        <v>108</v>
      </c>
      <c r="BF767" t="s">
        <v>108</v>
      </c>
      <c r="BG767" t="s">
        <v>108</v>
      </c>
      <c r="BH767" t="s">
        <v>108</v>
      </c>
      <c r="BI767" t="s">
        <v>108</v>
      </c>
      <c r="BJ767" t="s">
        <v>108</v>
      </c>
      <c r="BK767" t="s">
        <v>108</v>
      </c>
      <c r="BL767" t="s">
        <v>108</v>
      </c>
      <c r="BM767" t="s">
        <v>108</v>
      </c>
      <c r="BN767" t="s">
        <v>108</v>
      </c>
      <c r="BO767" t="s">
        <v>108</v>
      </c>
      <c r="BP767" t="s">
        <v>108</v>
      </c>
      <c r="BQ767" t="s">
        <v>108</v>
      </c>
      <c r="BR767" t="s">
        <v>108</v>
      </c>
      <c r="BS767" t="s">
        <v>108</v>
      </c>
      <c r="BT767" t="s">
        <v>108</v>
      </c>
      <c r="BU767" t="s">
        <v>108</v>
      </c>
      <c r="BV767" t="s">
        <v>108</v>
      </c>
      <c r="BW767" t="s">
        <v>108</v>
      </c>
      <c r="BX767" t="s">
        <v>108</v>
      </c>
      <c r="BY767" t="s">
        <v>108</v>
      </c>
      <c r="BZ767" t="s">
        <v>108</v>
      </c>
      <c r="CA767" t="s">
        <v>108</v>
      </c>
      <c r="CB767" t="s">
        <v>108</v>
      </c>
      <c r="CC767" t="s">
        <v>108</v>
      </c>
      <c r="CD767" t="s">
        <v>108</v>
      </c>
      <c r="CE767" t="s">
        <v>108</v>
      </c>
      <c r="CF767" t="s">
        <v>108</v>
      </c>
      <c r="CG767" t="s">
        <v>108</v>
      </c>
      <c r="CH767" t="s">
        <v>108</v>
      </c>
      <c r="CI767" t="s">
        <v>108</v>
      </c>
      <c r="CJ767" t="s">
        <v>108</v>
      </c>
      <c r="CK767" t="s">
        <v>108</v>
      </c>
      <c r="CL767" t="s">
        <v>108</v>
      </c>
      <c r="CM767" t="s">
        <v>108</v>
      </c>
      <c r="CN767" t="s">
        <v>108</v>
      </c>
      <c r="CO767" t="s">
        <v>108</v>
      </c>
      <c r="CP767" t="s">
        <v>108</v>
      </c>
      <c r="CQ767" t="s">
        <v>108</v>
      </c>
      <c r="CR767" t="s">
        <v>108</v>
      </c>
      <c r="CS767" t="s">
        <v>108</v>
      </c>
      <c r="CT767" t="s">
        <v>108</v>
      </c>
      <c r="CU767" t="s">
        <v>108</v>
      </c>
      <c r="CV767" t="s">
        <v>108</v>
      </c>
      <c r="CW767" t="s">
        <v>108</v>
      </c>
      <c r="CX767" t="s">
        <v>108</v>
      </c>
      <c r="CY767" t="s">
        <v>108</v>
      </c>
      <c r="CZ767" t="s">
        <v>108</v>
      </c>
      <c r="DA767" t="s">
        <v>108</v>
      </c>
      <c r="DB767" t="s">
        <v>108</v>
      </c>
      <c r="DC767" t="s">
        <v>108</v>
      </c>
      <c r="DD767" t="s">
        <v>108</v>
      </c>
      <c r="DE767" t="s">
        <v>108</v>
      </c>
      <c r="DF767" t="s">
        <v>108</v>
      </c>
      <c r="DG767" t="s">
        <v>108</v>
      </c>
      <c r="DH767" t="s">
        <v>108</v>
      </c>
      <c r="DI767" t="s">
        <v>108</v>
      </c>
      <c r="DJ767" t="s">
        <v>108</v>
      </c>
      <c r="DK767" t="s">
        <v>108</v>
      </c>
      <c r="DL767" t="s">
        <v>108</v>
      </c>
      <c r="DM767" t="s">
        <v>108</v>
      </c>
      <c r="DN767" t="s">
        <v>108</v>
      </c>
      <c r="DO767" t="s">
        <v>108</v>
      </c>
      <c r="DP767" t="s">
        <v>108</v>
      </c>
      <c r="DQ767" t="s">
        <v>108</v>
      </c>
      <c r="DR767" t="s">
        <v>108</v>
      </c>
      <c r="DS767" t="s">
        <v>108</v>
      </c>
      <c r="DT767" t="s">
        <v>108</v>
      </c>
      <c r="DU767" t="s">
        <v>108</v>
      </c>
    </row>
    <row r="768" spans="1:125" x14ac:dyDescent="0.2">
      <c r="A768" t="e">
        <f ca="1">_xll.BFieldInfo($B$768)</f>
        <v>#NAME?</v>
      </c>
      <c r="B768" t="s">
        <v>116</v>
      </c>
      <c r="C768" t="s">
        <v>108</v>
      </c>
      <c r="D768" t="s">
        <v>108</v>
      </c>
      <c r="E768" t="s">
        <v>108</v>
      </c>
      <c r="F768" t="s">
        <v>108</v>
      </c>
      <c r="G768" t="s">
        <v>108</v>
      </c>
      <c r="H768" t="s">
        <v>108</v>
      </c>
      <c r="I768" t="s">
        <v>108</v>
      </c>
      <c r="J768" t="s">
        <v>108</v>
      </c>
      <c r="K768" t="s">
        <v>108</v>
      </c>
      <c r="L768" t="s">
        <v>108</v>
      </c>
      <c r="M768" t="s">
        <v>108</v>
      </c>
      <c r="N768" t="s">
        <v>108</v>
      </c>
      <c r="O768" t="s">
        <v>108</v>
      </c>
      <c r="P768" t="s">
        <v>108</v>
      </c>
      <c r="Q768" t="s">
        <v>108</v>
      </c>
      <c r="R768" t="s">
        <v>108</v>
      </c>
      <c r="S768" t="s">
        <v>108</v>
      </c>
      <c r="T768" t="s">
        <v>108</v>
      </c>
      <c r="U768" t="s">
        <v>108</v>
      </c>
      <c r="V768" t="s">
        <v>108</v>
      </c>
      <c r="W768" t="s">
        <v>108</v>
      </c>
      <c r="X768" t="s">
        <v>108</v>
      </c>
      <c r="Y768" t="s">
        <v>108</v>
      </c>
      <c r="Z768" t="s">
        <v>108</v>
      </c>
      <c r="AA768" t="s">
        <v>108</v>
      </c>
      <c r="AB768" t="s">
        <v>108</v>
      </c>
      <c r="AC768" t="s">
        <v>108</v>
      </c>
      <c r="AD768" t="s">
        <v>108</v>
      </c>
      <c r="AE768" t="s">
        <v>108</v>
      </c>
      <c r="AF768" t="s">
        <v>108</v>
      </c>
      <c r="AG768" t="s">
        <v>108</v>
      </c>
      <c r="AH768" t="s">
        <v>108</v>
      </c>
      <c r="AI768" t="s">
        <v>108</v>
      </c>
      <c r="AJ768" t="s">
        <v>108</v>
      </c>
      <c r="AK768" t="s">
        <v>108</v>
      </c>
      <c r="AL768" t="s">
        <v>108</v>
      </c>
      <c r="AM768" t="s">
        <v>108</v>
      </c>
      <c r="AN768" t="s">
        <v>108</v>
      </c>
      <c r="AO768" t="s">
        <v>108</v>
      </c>
      <c r="AP768" t="s">
        <v>108</v>
      </c>
      <c r="AQ768" t="s">
        <v>108</v>
      </c>
      <c r="AR768" t="s">
        <v>108</v>
      </c>
      <c r="AS768" t="s">
        <v>108</v>
      </c>
      <c r="AT768" t="s">
        <v>108</v>
      </c>
      <c r="AU768" t="s">
        <v>108</v>
      </c>
      <c r="AV768" t="s">
        <v>108</v>
      </c>
      <c r="AW768" t="s">
        <v>108</v>
      </c>
      <c r="AX768" t="s">
        <v>108</v>
      </c>
      <c r="AY768" t="s">
        <v>108</v>
      </c>
      <c r="AZ768" t="s">
        <v>108</v>
      </c>
      <c r="BA768" t="s">
        <v>108</v>
      </c>
      <c r="BB768" t="s">
        <v>108</v>
      </c>
      <c r="BC768" t="s">
        <v>108</v>
      </c>
      <c r="BD768" t="s">
        <v>108</v>
      </c>
      <c r="BE768" t="s">
        <v>108</v>
      </c>
      <c r="BF768" t="s">
        <v>108</v>
      </c>
      <c r="BG768" t="s">
        <v>108</v>
      </c>
      <c r="BH768" t="s">
        <v>108</v>
      </c>
      <c r="BI768" t="s">
        <v>108</v>
      </c>
      <c r="BJ768" t="s">
        <v>108</v>
      </c>
      <c r="BK768" t="s">
        <v>108</v>
      </c>
      <c r="BL768" t="s">
        <v>108</v>
      </c>
      <c r="BM768" t="s">
        <v>108</v>
      </c>
      <c r="BN768" t="s">
        <v>108</v>
      </c>
      <c r="BO768" t="s">
        <v>108</v>
      </c>
      <c r="BP768" t="s">
        <v>108</v>
      </c>
      <c r="BQ768" t="s">
        <v>108</v>
      </c>
      <c r="BR768" t="s">
        <v>108</v>
      </c>
      <c r="BS768" t="s">
        <v>108</v>
      </c>
      <c r="BT768" t="s">
        <v>108</v>
      </c>
      <c r="BU768" t="s">
        <v>108</v>
      </c>
      <c r="BV768" t="s">
        <v>108</v>
      </c>
      <c r="BW768" t="s">
        <v>108</v>
      </c>
      <c r="BX768" t="s">
        <v>108</v>
      </c>
      <c r="BY768" t="s">
        <v>108</v>
      </c>
      <c r="BZ768" t="s">
        <v>108</v>
      </c>
      <c r="CA768" t="s">
        <v>108</v>
      </c>
      <c r="CB768" t="s">
        <v>108</v>
      </c>
      <c r="CC768" t="s">
        <v>108</v>
      </c>
      <c r="CD768" t="s">
        <v>108</v>
      </c>
      <c r="CE768" t="s">
        <v>108</v>
      </c>
      <c r="CF768" t="s">
        <v>108</v>
      </c>
      <c r="CG768" t="s">
        <v>108</v>
      </c>
      <c r="CH768" t="s">
        <v>108</v>
      </c>
      <c r="CI768" t="s">
        <v>108</v>
      </c>
      <c r="CJ768" t="s">
        <v>108</v>
      </c>
      <c r="CK768" t="s">
        <v>108</v>
      </c>
      <c r="CL768" t="s">
        <v>108</v>
      </c>
      <c r="CM768" t="s">
        <v>108</v>
      </c>
      <c r="CN768" t="s">
        <v>108</v>
      </c>
      <c r="CO768" t="s">
        <v>108</v>
      </c>
      <c r="CP768" t="s">
        <v>108</v>
      </c>
      <c r="CQ768" t="s">
        <v>108</v>
      </c>
      <c r="CR768" t="s">
        <v>108</v>
      </c>
      <c r="CS768" t="s">
        <v>108</v>
      </c>
      <c r="CT768" t="s">
        <v>108</v>
      </c>
      <c r="CU768" t="s">
        <v>108</v>
      </c>
      <c r="CV768" t="s">
        <v>108</v>
      </c>
      <c r="CW768" t="s">
        <v>108</v>
      </c>
      <c r="CX768" t="s">
        <v>108</v>
      </c>
      <c r="CY768" t="s">
        <v>108</v>
      </c>
      <c r="CZ768" t="s">
        <v>108</v>
      </c>
      <c r="DA768" t="s">
        <v>108</v>
      </c>
      <c r="DB768" t="s">
        <v>108</v>
      </c>
      <c r="DC768" t="s">
        <v>108</v>
      </c>
      <c r="DD768" t="s">
        <v>108</v>
      </c>
      <c r="DE768" t="s">
        <v>108</v>
      </c>
      <c r="DF768" t="s">
        <v>108</v>
      </c>
      <c r="DG768" t="s">
        <v>108</v>
      </c>
      <c r="DH768" t="s">
        <v>108</v>
      </c>
      <c r="DI768" t="s">
        <v>108</v>
      </c>
      <c r="DJ768" t="s">
        <v>108</v>
      </c>
      <c r="DK768" t="s">
        <v>108</v>
      </c>
      <c r="DL768" t="s">
        <v>108</v>
      </c>
      <c r="DM768" t="s">
        <v>108</v>
      </c>
      <c r="DN768" t="s">
        <v>108</v>
      </c>
      <c r="DO768" t="s">
        <v>108</v>
      </c>
      <c r="DP768" t="s">
        <v>108</v>
      </c>
      <c r="DQ768" t="s">
        <v>108</v>
      </c>
      <c r="DR768" t="s">
        <v>108</v>
      </c>
      <c r="DS768" t="s">
        <v>108</v>
      </c>
      <c r="DT768" t="s">
        <v>108</v>
      </c>
      <c r="DU768" t="s">
        <v>108</v>
      </c>
    </row>
    <row r="769" spans="1:125" x14ac:dyDescent="0.2">
      <c r="A769" t="e">
        <f ca="1">_xll.BFieldInfo($B$769)</f>
        <v>#NAME?</v>
      </c>
      <c r="B769" t="s">
        <v>117</v>
      </c>
      <c r="C769" t="s">
        <v>108</v>
      </c>
      <c r="D769" t="s">
        <v>108</v>
      </c>
      <c r="E769" t="s">
        <v>108</v>
      </c>
      <c r="F769" t="s">
        <v>108</v>
      </c>
      <c r="G769" t="s">
        <v>108</v>
      </c>
      <c r="H769" t="s">
        <v>108</v>
      </c>
      <c r="I769" t="s">
        <v>108</v>
      </c>
      <c r="J769" t="s">
        <v>108</v>
      </c>
      <c r="K769" t="s">
        <v>108</v>
      </c>
      <c r="L769" t="s">
        <v>108</v>
      </c>
      <c r="M769" t="s">
        <v>108</v>
      </c>
      <c r="N769" t="s">
        <v>108</v>
      </c>
      <c r="O769" t="s">
        <v>108</v>
      </c>
      <c r="P769" t="s">
        <v>108</v>
      </c>
      <c r="Q769" t="s">
        <v>108</v>
      </c>
      <c r="R769" t="s">
        <v>108</v>
      </c>
      <c r="S769" t="s">
        <v>108</v>
      </c>
      <c r="T769" t="s">
        <v>108</v>
      </c>
      <c r="U769" t="s">
        <v>108</v>
      </c>
      <c r="V769" t="s">
        <v>108</v>
      </c>
      <c r="W769" t="s">
        <v>108</v>
      </c>
      <c r="X769" t="s">
        <v>108</v>
      </c>
      <c r="Y769" t="s">
        <v>108</v>
      </c>
      <c r="Z769" t="s">
        <v>108</v>
      </c>
      <c r="AA769" t="s">
        <v>108</v>
      </c>
      <c r="AB769" t="s">
        <v>108</v>
      </c>
      <c r="AC769" t="s">
        <v>108</v>
      </c>
      <c r="AD769" t="s">
        <v>108</v>
      </c>
      <c r="AE769" t="s">
        <v>108</v>
      </c>
      <c r="AF769" t="s">
        <v>108</v>
      </c>
      <c r="AG769" t="s">
        <v>108</v>
      </c>
      <c r="AH769" t="s">
        <v>108</v>
      </c>
      <c r="AI769" t="s">
        <v>108</v>
      </c>
      <c r="AJ769" t="s">
        <v>108</v>
      </c>
      <c r="AK769" t="s">
        <v>108</v>
      </c>
      <c r="AL769" t="s">
        <v>108</v>
      </c>
      <c r="AM769" t="s">
        <v>108</v>
      </c>
      <c r="AN769" t="s">
        <v>108</v>
      </c>
      <c r="AO769" t="s">
        <v>108</v>
      </c>
      <c r="AP769" t="s">
        <v>108</v>
      </c>
      <c r="AQ769" t="s">
        <v>108</v>
      </c>
      <c r="AR769" t="s">
        <v>108</v>
      </c>
      <c r="AS769" t="s">
        <v>108</v>
      </c>
      <c r="AT769" t="s">
        <v>108</v>
      </c>
      <c r="AU769" t="s">
        <v>108</v>
      </c>
      <c r="AV769" t="s">
        <v>108</v>
      </c>
      <c r="AW769" t="s">
        <v>108</v>
      </c>
      <c r="AX769" t="s">
        <v>108</v>
      </c>
      <c r="AY769" t="s">
        <v>108</v>
      </c>
      <c r="AZ769" t="s">
        <v>108</v>
      </c>
      <c r="BA769" t="s">
        <v>108</v>
      </c>
      <c r="BB769" t="s">
        <v>108</v>
      </c>
      <c r="BC769" t="s">
        <v>108</v>
      </c>
      <c r="BD769" t="s">
        <v>108</v>
      </c>
      <c r="BE769" t="s">
        <v>108</v>
      </c>
      <c r="BF769" t="s">
        <v>108</v>
      </c>
      <c r="BG769" t="s">
        <v>108</v>
      </c>
      <c r="BH769" t="s">
        <v>108</v>
      </c>
      <c r="BI769" t="s">
        <v>108</v>
      </c>
      <c r="BJ769" t="s">
        <v>108</v>
      </c>
      <c r="BK769" t="s">
        <v>108</v>
      </c>
      <c r="BL769" t="s">
        <v>108</v>
      </c>
      <c r="BM769" t="s">
        <v>108</v>
      </c>
      <c r="BN769" t="s">
        <v>108</v>
      </c>
      <c r="BO769" t="s">
        <v>108</v>
      </c>
      <c r="BP769" t="s">
        <v>108</v>
      </c>
      <c r="BQ769" t="s">
        <v>108</v>
      </c>
      <c r="BR769" t="s">
        <v>108</v>
      </c>
      <c r="BS769" t="s">
        <v>108</v>
      </c>
      <c r="BT769" t="s">
        <v>108</v>
      </c>
      <c r="BU769" t="s">
        <v>108</v>
      </c>
      <c r="BV769" t="s">
        <v>108</v>
      </c>
      <c r="BW769" t="s">
        <v>108</v>
      </c>
      <c r="BX769" t="s">
        <v>108</v>
      </c>
      <c r="BY769" t="s">
        <v>108</v>
      </c>
      <c r="BZ769" t="s">
        <v>108</v>
      </c>
      <c r="CA769" t="s">
        <v>108</v>
      </c>
      <c r="CB769" t="s">
        <v>108</v>
      </c>
      <c r="CC769" t="s">
        <v>108</v>
      </c>
      <c r="CD769" t="s">
        <v>108</v>
      </c>
      <c r="CE769" t="s">
        <v>108</v>
      </c>
      <c r="CF769" t="s">
        <v>108</v>
      </c>
      <c r="CG769" t="s">
        <v>108</v>
      </c>
      <c r="CH769" t="s">
        <v>108</v>
      </c>
      <c r="CI769" t="s">
        <v>108</v>
      </c>
      <c r="CJ769" t="s">
        <v>108</v>
      </c>
      <c r="CK769" t="s">
        <v>108</v>
      </c>
      <c r="CL769" t="s">
        <v>108</v>
      </c>
      <c r="CM769" t="s">
        <v>108</v>
      </c>
      <c r="CN769" t="s">
        <v>108</v>
      </c>
      <c r="CO769" t="s">
        <v>108</v>
      </c>
      <c r="CP769" t="s">
        <v>108</v>
      </c>
      <c r="CQ769" t="s">
        <v>108</v>
      </c>
      <c r="CR769" t="s">
        <v>108</v>
      </c>
      <c r="CS769" t="s">
        <v>108</v>
      </c>
      <c r="CT769" t="s">
        <v>108</v>
      </c>
      <c r="CU769" t="s">
        <v>108</v>
      </c>
      <c r="CV769" t="s">
        <v>108</v>
      </c>
      <c r="CW769" t="s">
        <v>108</v>
      </c>
      <c r="CX769" t="s">
        <v>108</v>
      </c>
      <c r="CY769" t="s">
        <v>108</v>
      </c>
      <c r="CZ769" t="s">
        <v>108</v>
      </c>
      <c r="DA769" t="s">
        <v>108</v>
      </c>
      <c r="DB769" t="s">
        <v>108</v>
      </c>
      <c r="DC769" t="s">
        <v>108</v>
      </c>
      <c r="DD769" t="s">
        <v>108</v>
      </c>
      <c r="DE769" t="s">
        <v>108</v>
      </c>
      <c r="DF769" t="s">
        <v>108</v>
      </c>
      <c r="DG769" t="s">
        <v>108</v>
      </c>
      <c r="DH769" t="s">
        <v>108</v>
      </c>
      <c r="DI769" t="s">
        <v>108</v>
      </c>
      <c r="DJ769" t="s">
        <v>108</v>
      </c>
      <c r="DK769" t="s">
        <v>108</v>
      </c>
      <c r="DL769" t="s">
        <v>108</v>
      </c>
      <c r="DM769" t="s">
        <v>108</v>
      </c>
      <c r="DN769" t="s">
        <v>108</v>
      </c>
      <c r="DO769" t="s">
        <v>108</v>
      </c>
      <c r="DP769" t="s">
        <v>108</v>
      </c>
      <c r="DQ769" t="s">
        <v>108</v>
      </c>
      <c r="DR769" t="s">
        <v>108</v>
      </c>
      <c r="DS769" t="s">
        <v>108</v>
      </c>
      <c r="DT769" t="s">
        <v>108</v>
      </c>
      <c r="DU769" t="s">
        <v>108</v>
      </c>
    </row>
    <row r="771" spans="1:125" x14ac:dyDescent="0.2">
      <c r="A771" t="s">
        <v>208</v>
      </c>
      <c r="B771" t="s">
        <v>106</v>
      </c>
      <c r="C771" s="8" t="e">
        <f ca="1">_xll.BDH($A$771,$B$772:$B$782,$B$1,$B$2,"Dir=H","Per=M","Days=A","Dts=S","Sort=R","cols=116;rows=12")</f>
        <v>#NAME?</v>
      </c>
      <c r="D771" s="8">
        <v>43980</v>
      </c>
      <c r="E771" s="8">
        <v>43951</v>
      </c>
      <c r="F771" s="8">
        <v>43921</v>
      </c>
      <c r="G771" s="8">
        <v>43889</v>
      </c>
      <c r="H771" s="8">
        <v>43861</v>
      </c>
      <c r="I771" s="8">
        <v>43830</v>
      </c>
      <c r="J771" s="8">
        <v>43798</v>
      </c>
      <c r="K771" s="8">
        <v>43769</v>
      </c>
      <c r="L771" s="8">
        <v>43738</v>
      </c>
      <c r="M771" s="8">
        <v>43707</v>
      </c>
      <c r="N771" s="8">
        <v>43677</v>
      </c>
      <c r="O771" s="8">
        <v>43646</v>
      </c>
      <c r="P771" s="8">
        <v>43644</v>
      </c>
      <c r="Q771" s="8">
        <v>43616</v>
      </c>
      <c r="R771" s="8">
        <v>43585</v>
      </c>
      <c r="S771" s="8">
        <v>43553</v>
      </c>
      <c r="T771" s="8">
        <v>43524</v>
      </c>
      <c r="U771" s="8">
        <v>43496</v>
      </c>
      <c r="V771" s="8">
        <v>43465</v>
      </c>
      <c r="W771" s="8">
        <v>43434</v>
      </c>
      <c r="X771" s="8">
        <v>43404</v>
      </c>
      <c r="Y771" s="8">
        <v>43371</v>
      </c>
      <c r="Z771" s="8">
        <v>43343</v>
      </c>
      <c r="AA771" s="8">
        <v>43312</v>
      </c>
      <c r="AB771" s="8">
        <v>43281</v>
      </c>
      <c r="AC771" s="8">
        <v>43280</v>
      </c>
      <c r="AD771" s="8">
        <v>43251</v>
      </c>
      <c r="AE771" s="8">
        <v>43220</v>
      </c>
      <c r="AF771" s="8">
        <v>43189</v>
      </c>
      <c r="AG771" s="8">
        <v>43159</v>
      </c>
      <c r="AH771" s="8">
        <v>43131</v>
      </c>
      <c r="AI771" s="8">
        <v>43100</v>
      </c>
      <c r="AJ771" s="8">
        <v>43098</v>
      </c>
      <c r="AK771" s="8">
        <v>43069</v>
      </c>
      <c r="AL771" s="8">
        <v>43039</v>
      </c>
      <c r="AM771" s="8">
        <v>43007</v>
      </c>
      <c r="AN771" s="8">
        <v>42978</v>
      </c>
      <c r="AO771" s="8">
        <v>42947</v>
      </c>
      <c r="AP771" s="8">
        <v>42916</v>
      </c>
      <c r="AQ771" s="8">
        <v>42886</v>
      </c>
      <c r="AR771" s="8">
        <v>42853</v>
      </c>
      <c r="AS771" s="8">
        <v>42825</v>
      </c>
      <c r="AT771" s="8">
        <v>42794</v>
      </c>
      <c r="AU771" s="8">
        <v>42766</v>
      </c>
      <c r="AV771" s="8">
        <v>42735</v>
      </c>
      <c r="AW771" s="8">
        <v>42734</v>
      </c>
      <c r="AX771" s="8">
        <v>42704</v>
      </c>
      <c r="AY771" s="8">
        <v>42674</v>
      </c>
      <c r="AZ771" s="8">
        <v>42643</v>
      </c>
      <c r="BA771" s="8">
        <v>42613</v>
      </c>
      <c r="BB771" s="8">
        <v>42580</v>
      </c>
      <c r="BC771" s="8">
        <v>42551</v>
      </c>
      <c r="BD771" s="8">
        <v>42521</v>
      </c>
      <c r="BE771" s="8">
        <v>42489</v>
      </c>
      <c r="BF771" s="8">
        <v>42460</v>
      </c>
      <c r="BG771" s="8">
        <v>42429</v>
      </c>
      <c r="BH771" s="8">
        <v>42398</v>
      </c>
      <c r="BI771" s="8">
        <v>42369</v>
      </c>
      <c r="BJ771" s="8">
        <v>42338</v>
      </c>
      <c r="BK771" s="8">
        <v>42307</v>
      </c>
      <c r="BL771" s="8">
        <v>42277</v>
      </c>
      <c r="BM771" s="8">
        <v>42247</v>
      </c>
      <c r="BN771" s="8">
        <v>42216</v>
      </c>
      <c r="BO771" s="8">
        <v>42185</v>
      </c>
      <c r="BP771" s="8">
        <v>42153</v>
      </c>
      <c r="BQ771" s="8">
        <v>42124</v>
      </c>
      <c r="BR771" s="8">
        <v>42094</v>
      </c>
      <c r="BS771" s="8">
        <v>42062</v>
      </c>
      <c r="BT771" s="8">
        <v>42034</v>
      </c>
      <c r="BU771" s="8">
        <v>42004</v>
      </c>
      <c r="BV771" s="8">
        <v>41971</v>
      </c>
      <c r="BW771" s="8">
        <v>41943</v>
      </c>
      <c r="BX771" s="8">
        <v>41912</v>
      </c>
      <c r="BY771" s="8">
        <v>41880</v>
      </c>
      <c r="BZ771" s="8">
        <v>41851</v>
      </c>
      <c r="CA771" s="8">
        <v>41820</v>
      </c>
      <c r="CB771" s="8">
        <v>41789</v>
      </c>
      <c r="CC771" s="8">
        <v>41759</v>
      </c>
      <c r="CD771" s="8">
        <v>41729</v>
      </c>
      <c r="CE771" s="8">
        <v>41698</v>
      </c>
      <c r="CF771" s="8">
        <v>41670</v>
      </c>
      <c r="CG771" s="8">
        <v>41639</v>
      </c>
      <c r="CH771" s="8">
        <v>41607</v>
      </c>
      <c r="CI771" s="8">
        <v>41578</v>
      </c>
      <c r="CJ771" s="8">
        <v>41547</v>
      </c>
      <c r="CK771" s="8">
        <v>41516</v>
      </c>
      <c r="CL771" s="8">
        <v>41486</v>
      </c>
      <c r="CM771" s="8">
        <v>41455</v>
      </c>
      <c r="CN771" s="8">
        <v>41453</v>
      </c>
      <c r="CO771" s="8">
        <v>41425</v>
      </c>
      <c r="CP771" s="8">
        <v>41394</v>
      </c>
      <c r="CQ771" s="8">
        <v>41362</v>
      </c>
      <c r="CR771" s="8">
        <v>41333</v>
      </c>
      <c r="CS771" s="8">
        <v>41305</v>
      </c>
      <c r="CT771" s="8">
        <v>41274</v>
      </c>
      <c r="CU771" s="8">
        <v>41243</v>
      </c>
      <c r="CV771" s="8">
        <v>41213</v>
      </c>
      <c r="CW771" s="8">
        <v>41180</v>
      </c>
      <c r="CX771" s="8">
        <v>41152</v>
      </c>
      <c r="CY771" s="8">
        <v>41121</v>
      </c>
      <c r="CZ771" s="8">
        <v>41090</v>
      </c>
      <c r="DA771" s="8">
        <v>41089</v>
      </c>
      <c r="DB771" s="8">
        <v>41060</v>
      </c>
      <c r="DC771" s="8">
        <v>41029</v>
      </c>
      <c r="DD771" s="8">
        <v>40998</v>
      </c>
      <c r="DE771" s="8">
        <v>40968</v>
      </c>
      <c r="DF771" s="8">
        <v>40939</v>
      </c>
      <c r="DG771" s="8">
        <v>40908</v>
      </c>
      <c r="DH771" s="8">
        <v>40907</v>
      </c>
      <c r="DI771" s="8">
        <v>40877</v>
      </c>
      <c r="DJ771" s="8">
        <v>40847</v>
      </c>
      <c r="DK771" s="8">
        <v>40816</v>
      </c>
      <c r="DL771" s="8">
        <v>40786</v>
      </c>
      <c r="DM771" s="8">
        <v>40753</v>
      </c>
      <c r="DN771" s="8">
        <v>40724</v>
      </c>
    </row>
    <row r="772" spans="1:125" x14ac:dyDescent="0.2">
      <c r="A772" t="e">
        <f ca="1">_xll.BFieldInfo($B$772)</f>
        <v>#NAME?</v>
      </c>
      <c r="B772" t="s">
        <v>107</v>
      </c>
      <c r="C772">
        <v>5865.9350000000004</v>
      </c>
      <c r="D772">
        <v>5834.9549999999999</v>
      </c>
      <c r="E772">
        <v>5476.9870000000001</v>
      </c>
      <c r="F772">
        <v>5441.6040000000003</v>
      </c>
      <c r="G772">
        <v>5567.78</v>
      </c>
      <c r="H772">
        <v>6007.74</v>
      </c>
      <c r="I772">
        <v>5765.2309999999998</v>
      </c>
      <c r="J772">
        <v>6066.7110000000002</v>
      </c>
      <c r="K772">
        <v>6125.6819999999998</v>
      </c>
      <c r="L772">
        <v>6430.424</v>
      </c>
      <c r="M772">
        <v>6832.8180000000002</v>
      </c>
      <c r="N772">
        <v>6467.6279999999997</v>
      </c>
      <c r="O772">
        <v>6388.0140000000001</v>
      </c>
      <c r="P772">
        <v>6388.0140000000001</v>
      </c>
      <c r="Q772">
        <v>6312.9690000000001</v>
      </c>
      <c r="R772">
        <v>6032.09</v>
      </c>
      <c r="S772">
        <v>5692.1170000000002</v>
      </c>
      <c r="T772">
        <v>5190.8999999999996</v>
      </c>
      <c r="U772">
        <v>5119.9790000000003</v>
      </c>
      <c r="V772">
        <v>5279.3159999999998</v>
      </c>
      <c r="W772">
        <v>5452.7870000000003</v>
      </c>
      <c r="X772">
        <v>5284.5240000000003</v>
      </c>
      <c r="Y772">
        <v>5373.098</v>
      </c>
      <c r="Z772">
        <v>5597.402</v>
      </c>
      <c r="AA772">
        <v>5506.5140000000001</v>
      </c>
      <c r="AB772">
        <v>5300.415</v>
      </c>
      <c r="AC772">
        <v>5300.415</v>
      </c>
      <c r="AD772">
        <v>5242.884</v>
      </c>
      <c r="AE772">
        <v>5112.4520000000002</v>
      </c>
      <c r="AF772">
        <v>4959.4859999999999</v>
      </c>
      <c r="AG772">
        <v>4681.1379999999999</v>
      </c>
      <c r="AH772">
        <v>4973.7669999999998</v>
      </c>
      <c r="AI772">
        <v>5129.8190000000004</v>
      </c>
      <c r="AJ772">
        <v>5129.8190000000004</v>
      </c>
      <c r="AK772">
        <v>5177.6909999999998</v>
      </c>
      <c r="AL772">
        <v>5269.2910000000002</v>
      </c>
      <c r="AM772">
        <v>5330.3829999999998</v>
      </c>
      <c r="AN772">
        <v>5577.2169999999996</v>
      </c>
      <c r="AO772">
        <v>5294.5029999999997</v>
      </c>
      <c r="AP772">
        <v>5090.5150000000003</v>
      </c>
      <c r="AQ772">
        <v>5306.7550000000001</v>
      </c>
      <c r="AR772">
        <v>4829.88</v>
      </c>
      <c r="AS772">
        <v>4790.3599999999997</v>
      </c>
      <c r="AT772">
        <v>4643.8339999999998</v>
      </c>
      <c r="AU772">
        <v>3892.2280000000001</v>
      </c>
      <c r="AV772">
        <v>3970.6149999999998</v>
      </c>
      <c r="AW772">
        <v>3970.6149999999998</v>
      </c>
      <c r="AX772">
        <v>3854.24</v>
      </c>
      <c r="AY772">
        <v>4121.9629999999997</v>
      </c>
      <c r="AZ772">
        <v>4370.4390000000003</v>
      </c>
      <c r="BA772">
        <v>4220.3530000000001</v>
      </c>
      <c r="BB772">
        <v>4193.6710000000003</v>
      </c>
      <c r="BC772">
        <v>4247.6710000000003</v>
      </c>
      <c r="BD772">
        <v>3733.7730000000001</v>
      </c>
      <c r="BE772">
        <v>3625.1779999999999</v>
      </c>
      <c r="BF772">
        <v>3710.9589999999998</v>
      </c>
      <c r="BG772">
        <v>3639.7420000000002</v>
      </c>
      <c r="BH772">
        <v>3603.44</v>
      </c>
      <c r="BI772">
        <v>3418.3040000000001</v>
      </c>
      <c r="BJ772">
        <v>3310.259</v>
      </c>
      <c r="BK772">
        <v>3379.174</v>
      </c>
      <c r="BL772">
        <v>3113.4319999999998</v>
      </c>
      <c r="BM772">
        <v>3040.4070000000002</v>
      </c>
      <c r="BN772">
        <v>3345.799</v>
      </c>
      <c r="BO772">
        <v>3142.0819999999999</v>
      </c>
      <c r="BP772">
        <v>3322.78</v>
      </c>
      <c r="BQ772">
        <v>3298.61</v>
      </c>
      <c r="BR772">
        <v>3216.3429999999998</v>
      </c>
      <c r="BS772">
        <v>3274.6149999999998</v>
      </c>
      <c r="BT772">
        <v>3322.2280000000001</v>
      </c>
      <c r="BU772">
        <v>2979.8</v>
      </c>
      <c r="BV772">
        <v>3068.2420000000002</v>
      </c>
      <c r="BW772">
        <v>2825.2910000000002</v>
      </c>
      <c r="BX772">
        <v>2905.0830000000001</v>
      </c>
      <c r="BY772">
        <v>2988.2460000000001</v>
      </c>
      <c r="BZ772">
        <v>2862.931</v>
      </c>
      <c r="CA772">
        <v>2953.163</v>
      </c>
      <c r="CB772">
        <v>2985.4690000000001</v>
      </c>
      <c r="CC772">
        <v>2919.0859999999998</v>
      </c>
      <c r="CD772">
        <v>2827.45</v>
      </c>
      <c r="CE772">
        <v>2694.9650000000001</v>
      </c>
      <c r="CF772">
        <v>2557.7080000000001</v>
      </c>
      <c r="CG772">
        <v>2714.0790000000002</v>
      </c>
      <c r="CH772">
        <v>2699.8629999999998</v>
      </c>
      <c r="CI772">
        <v>2735.9360000000001</v>
      </c>
      <c r="CJ772">
        <v>2643.8359999999998</v>
      </c>
      <c r="CK772">
        <v>2664.4229999999998</v>
      </c>
      <c r="CL772">
        <v>2866.201</v>
      </c>
      <c r="CM772">
        <v>2858.6840000000002</v>
      </c>
      <c r="CN772">
        <v>2858.6840000000002</v>
      </c>
      <c r="CO772">
        <v>2980.0329999999999</v>
      </c>
      <c r="CP772">
        <v>2967.3389999999999</v>
      </c>
      <c r="CQ772">
        <v>2965.2089999999998</v>
      </c>
      <c r="CR772">
        <v>2799.0549999999998</v>
      </c>
      <c r="CS772">
        <v>2712.3539999999998</v>
      </c>
      <c r="CT772">
        <v>2499.9720000000002</v>
      </c>
      <c r="CU772">
        <v>2539.0680000000002</v>
      </c>
      <c r="CV772">
        <v>2421.1010000000001</v>
      </c>
      <c r="CW772">
        <v>2359.29</v>
      </c>
      <c r="CX772">
        <v>2371.8620000000001</v>
      </c>
      <c r="CY772">
        <v>2380.3780000000002</v>
      </c>
      <c r="CZ772">
        <v>2227.643</v>
      </c>
      <c r="DA772">
        <v>2227.643</v>
      </c>
      <c r="DB772">
        <v>2120.625</v>
      </c>
      <c r="DC772">
        <v>2164.41</v>
      </c>
      <c r="DD772">
        <v>2124.2710000000002</v>
      </c>
      <c r="DE772">
        <v>2090.308</v>
      </c>
      <c r="DF772">
        <v>2086.6660000000002</v>
      </c>
      <c r="DG772">
        <v>2205.991</v>
      </c>
      <c r="DH772">
        <v>2205.991</v>
      </c>
      <c r="DI772">
        <v>2179.4749999999999</v>
      </c>
      <c r="DJ772">
        <v>2107.6320000000001</v>
      </c>
      <c r="DK772">
        <v>2041.9580000000001</v>
      </c>
      <c r="DL772">
        <v>2085.404</v>
      </c>
      <c r="DM772">
        <v>1948</v>
      </c>
      <c r="DN772">
        <v>2006</v>
      </c>
    </row>
    <row r="773" spans="1:125" x14ac:dyDescent="0.2">
      <c r="A773" t="e">
        <f ca="1">_xll.BFieldInfo($B$773)</f>
        <v>#NAME?</v>
      </c>
      <c r="B773" t="s">
        <v>109</v>
      </c>
      <c r="C773">
        <v>23438</v>
      </c>
      <c r="D773">
        <v>23438</v>
      </c>
      <c r="E773">
        <v>23438</v>
      </c>
      <c r="F773">
        <v>23438</v>
      </c>
      <c r="G773">
        <v>23438</v>
      </c>
      <c r="H773">
        <v>23438</v>
      </c>
      <c r="I773">
        <v>23438</v>
      </c>
      <c r="J773">
        <v>21288</v>
      </c>
      <c r="K773">
        <v>21288</v>
      </c>
      <c r="L773">
        <v>21288</v>
      </c>
      <c r="M773">
        <v>21288</v>
      </c>
      <c r="N773">
        <v>21288</v>
      </c>
      <c r="O773">
        <v>21288</v>
      </c>
      <c r="P773">
        <v>21288</v>
      </c>
      <c r="Q773">
        <v>21288</v>
      </c>
      <c r="R773">
        <v>21288</v>
      </c>
      <c r="S773">
        <v>21288</v>
      </c>
      <c r="T773">
        <v>21288</v>
      </c>
      <c r="U773">
        <v>21288</v>
      </c>
      <c r="V773">
        <v>21288</v>
      </c>
      <c r="W773">
        <v>22420</v>
      </c>
      <c r="X773">
        <v>22420</v>
      </c>
      <c r="Y773">
        <v>22420</v>
      </c>
      <c r="Z773">
        <v>22420</v>
      </c>
      <c r="AA773">
        <v>22420</v>
      </c>
      <c r="AB773">
        <v>22420</v>
      </c>
      <c r="AC773">
        <v>22420</v>
      </c>
      <c r="AD773">
        <v>22420</v>
      </c>
      <c r="AE773">
        <v>22420</v>
      </c>
      <c r="AF773">
        <v>22420</v>
      </c>
      <c r="AG773">
        <v>22420</v>
      </c>
      <c r="AH773">
        <v>22420</v>
      </c>
      <c r="AI773">
        <v>22420</v>
      </c>
      <c r="AJ773">
        <v>23751</v>
      </c>
      <c r="AK773">
        <v>23751</v>
      </c>
      <c r="AL773">
        <v>23751</v>
      </c>
      <c r="AM773">
        <v>23751</v>
      </c>
      <c r="AN773">
        <v>23751</v>
      </c>
      <c r="AO773">
        <v>23751</v>
      </c>
      <c r="AP773">
        <v>23751</v>
      </c>
      <c r="AQ773">
        <v>23751</v>
      </c>
      <c r="AR773">
        <v>23751</v>
      </c>
      <c r="AS773">
        <v>23751</v>
      </c>
      <c r="AT773">
        <v>23751</v>
      </c>
      <c r="AU773">
        <v>23751</v>
      </c>
      <c r="AV773">
        <v>23751</v>
      </c>
      <c r="AW773">
        <v>22466</v>
      </c>
      <c r="AX773">
        <v>22466</v>
      </c>
      <c r="AY773">
        <v>22466</v>
      </c>
      <c r="AZ773">
        <v>22466</v>
      </c>
      <c r="BA773">
        <v>22466</v>
      </c>
      <c r="BB773">
        <v>22466</v>
      </c>
      <c r="BC773">
        <v>22466</v>
      </c>
      <c r="BD773">
        <v>22466</v>
      </c>
      <c r="BE773">
        <v>22466</v>
      </c>
      <c r="BF773">
        <v>22466</v>
      </c>
      <c r="BG773">
        <v>22466</v>
      </c>
      <c r="BH773">
        <v>22466</v>
      </c>
      <c r="BI773">
        <v>22466</v>
      </c>
      <c r="BJ773">
        <v>23439</v>
      </c>
      <c r="BK773">
        <v>23439</v>
      </c>
      <c r="BL773">
        <v>23439</v>
      </c>
      <c r="BM773">
        <v>23439</v>
      </c>
      <c r="BN773">
        <v>23439</v>
      </c>
      <c r="BO773">
        <v>23439</v>
      </c>
      <c r="BP773">
        <v>23439</v>
      </c>
      <c r="BQ773">
        <v>23439</v>
      </c>
      <c r="BR773">
        <v>23439</v>
      </c>
      <c r="BS773">
        <v>23439</v>
      </c>
      <c r="BT773">
        <v>23439</v>
      </c>
      <c r="BU773">
        <v>23439</v>
      </c>
      <c r="BV773">
        <v>19758</v>
      </c>
      <c r="BW773">
        <v>19758</v>
      </c>
      <c r="BX773">
        <v>19758</v>
      </c>
      <c r="BY773">
        <v>19758</v>
      </c>
      <c r="BZ773">
        <v>19758</v>
      </c>
      <c r="CA773">
        <v>19758</v>
      </c>
      <c r="CB773">
        <v>19758</v>
      </c>
      <c r="CC773">
        <v>19758</v>
      </c>
      <c r="CD773">
        <v>19758</v>
      </c>
      <c r="CE773">
        <v>19758</v>
      </c>
      <c r="CF773">
        <v>19758</v>
      </c>
      <c r="CG773">
        <v>19758</v>
      </c>
      <c r="CH773">
        <v>20355</v>
      </c>
      <c r="CI773">
        <v>20355</v>
      </c>
      <c r="CJ773">
        <v>20355</v>
      </c>
      <c r="CK773">
        <v>20355</v>
      </c>
      <c r="CL773">
        <v>20355</v>
      </c>
      <c r="CM773">
        <v>20355</v>
      </c>
      <c r="CN773">
        <v>20355</v>
      </c>
      <c r="CO773">
        <v>20355</v>
      </c>
      <c r="CP773">
        <v>20355</v>
      </c>
      <c r="CQ773">
        <v>20355</v>
      </c>
      <c r="CR773">
        <v>20355</v>
      </c>
      <c r="CS773">
        <v>20355</v>
      </c>
      <c r="CT773">
        <v>20355</v>
      </c>
      <c r="CU773" t="s">
        <v>108</v>
      </c>
      <c r="CV773" t="s">
        <v>108</v>
      </c>
      <c r="CW773" t="s">
        <v>108</v>
      </c>
      <c r="CX773" t="s">
        <v>108</v>
      </c>
      <c r="CY773" t="s">
        <v>108</v>
      </c>
      <c r="CZ773" t="s">
        <v>108</v>
      </c>
      <c r="DA773" t="s">
        <v>108</v>
      </c>
      <c r="DB773" t="s">
        <v>108</v>
      </c>
      <c r="DC773" t="s">
        <v>108</v>
      </c>
      <c r="DD773" t="s">
        <v>108</v>
      </c>
      <c r="DE773" t="s">
        <v>108</v>
      </c>
      <c r="DF773" t="s">
        <v>108</v>
      </c>
      <c r="DG773" t="s">
        <v>108</v>
      </c>
      <c r="DH773" t="s">
        <v>108</v>
      </c>
      <c r="DI773" t="s">
        <v>108</v>
      </c>
      <c r="DJ773" t="s">
        <v>108</v>
      </c>
      <c r="DK773" t="s">
        <v>108</v>
      </c>
      <c r="DL773" t="s">
        <v>108</v>
      </c>
      <c r="DM773" t="s">
        <v>108</v>
      </c>
      <c r="DN773" t="s">
        <v>108</v>
      </c>
    </row>
    <row r="774" spans="1:125" x14ac:dyDescent="0.2">
      <c r="A774" t="e">
        <f ca="1">_xll.BFieldInfo($B$774)</f>
        <v>#NAME?</v>
      </c>
      <c r="B774" t="s">
        <v>110</v>
      </c>
      <c r="C774">
        <v>23749</v>
      </c>
      <c r="D774">
        <v>23749</v>
      </c>
      <c r="E774">
        <v>23749</v>
      </c>
      <c r="F774">
        <v>23749</v>
      </c>
      <c r="G774">
        <v>23749</v>
      </c>
      <c r="H774">
        <v>23749</v>
      </c>
      <c r="I774">
        <v>23749</v>
      </c>
      <c r="J774">
        <v>20867</v>
      </c>
      <c r="K774">
        <v>20867</v>
      </c>
      <c r="L774">
        <v>20867</v>
      </c>
      <c r="M774">
        <v>20867</v>
      </c>
      <c r="N774">
        <v>20867</v>
      </c>
      <c r="O774">
        <v>20867</v>
      </c>
      <c r="P774">
        <v>20867</v>
      </c>
      <c r="Q774">
        <v>20867</v>
      </c>
      <c r="R774">
        <v>20867</v>
      </c>
      <c r="S774">
        <v>20867</v>
      </c>
      <c r="T774">
        <v>20867</v>
      </c>
      <c r="U774">
        <v>20867</v>
      </c>
      <c r="V774">
        <v>20867</v>
      </c>
      <c r="W774">
        <v>22361</v>
      </c>
      <c r="X774">
        <v>22361</v>
      </c>
      <c r="Y774">
        <v>22361</v>
      </c>
      <c r="Z774">
        <v>22361</v>
      </c>
      <c r="AA774">
        <v>22361</v>
      </c>
      <c r="AB774">
        <v>22361</v>
      </c>
      <c r="AC774">
        <v>22361</v>
      </c>
      <c r="AD774">
        <v>22361</v>
      </c>
      <c r="AE774">
        <v>22361</v>
      </c>
      <c r="AF774">
        <v>22361</v>
      </c>
      <c r="AG774">
        <v>22361</v>
      </c>
      <c r="AH774">
        <v>22361</v>
      </c>
      <c r="AI774">
        <v>22361</v>
      </c>
      <c r="AJ774">
        <v>21162</v>
      </c>
      <c r="AK774">
        <v>21162</v>
      </c>
      <c r="AL774">
        <v>21162</v>
      </c>
      <c r="AM774">
        <v>21162</v>
      </c>
      <c r="AN774">
        <v>21162</v>
      </c>
      <c r="AO774">
        <v>21162</v>
      </c>
      <c r="AP774">
        <v>21162</v>
      </c>
      <c r="AQ774">
        <v>21162</v>
      </c>
      <c r="AR774">
        <v>21162</v>
      </c>
      <c r="AS774">
        <v>21162</v>
      </c>
      <c r="AT774">
        <v>21162</v>
      </c>
      <c r="AU774">
        <v>21162</v>
      </c>
      <c r="AV774">
        <v>21162</v>
      </c>
      <c r="AW774">
        <v>20723</v>
      </c>
      <c r="AX774">
        <v>20723</v>
      </c>
      <c r="AY774">
        <v>20723</v>
      </c>
      <c r="AZ774">
        <v>20723</v>
      </c>
      <c r="BA774">
        <v>20723</v>
      </c>
      <c r="BB774">
        <v>20723</v>
      </c>
      <c r="BC774">
        <v>20723</v>
      </c>
      <c r="BD774">
        <v>20723</v>
      </c>
      <c r="BE774">
        <v>20723</v>
      </c>
      <c r="BF774">
        <v>20723</v>
      </c>
      <c r="BG774">
        <v>20723</v>
      </c>
      <c r="BH774">
        <v>20723</v>
      </c>
      <c r="BI774">
        <v>20723</v>
      </c>
      <c r="BJ774">
        <v>20466</v>
      </c>
      <c r="BK774">
        <v>20466</v>
      </c>
      <c r="BL774">
        <v>20466</v>
      </c>
      <c r="BM774">
        <v>20466</v>
      </c>
      <c r="BN774">
        <v>20466</v>
      </c>
      <c r="BO774">
        <v>20466</v>
      </c>
      <c r="BP774">
        <v>20466</v>
      </c>
      <c r="BQ774">
        <v>20466</v>
      </c>
      <c r="BR774">
        <v>20466</v>
      </c>
      <c r="BS774">
        <v>20466</v>
      </c>
      <c r="BT774">
        <v>20466</v>
      </c>
      <c r="BU774">
        <v>20466</v>
      </c>
      <c r="BV774">
        <v>18313</v>
      </c>
      <c r="BW774">
        <v>18313</v>
      </c>
      <c r="BX774">
        <v>18313</v>
      </c>
      <c r="BY774">
        <v>18313</v>
      </c>
      <c r="BZ774">
        <v>18313</v>
      </c>
      <c r="CA774">
        <v>18313</v>
      </c>
      <c r="CB774">
        <v>18313</v>
      </c>
      <c r="CC774">
        <v>18313</v>
      </c>
      <c r="CD774">
        <v>18313</v>
      </c>
      <c r="CE774">
        <v>18313</v>
      </c>
      <c r="CF774">
        <v>18313</v>
      </c>
      <c r="CG774">
        <v>18313</v>
      </c>
      <c r="CH774">
        <v>17665</v>
      </c>
      <c r="CI774">
        <v>17665</v>
      </c>
      <c r="CJ774">
        <v>17665</v>
      </c>
      <c r="CK774">
        <v>17665</v>
      </c>
      <c r="CL774">
        <v>17665</v>
      </c>
      <c r="CM774">
        <v>17665</v>
      </c>
      <c r="CN774">
        <v>17665</v>
      </c>
      <c r="CO774">
        <v>17665</v>
      </c>
      <c r="CP774">
        <v>17665</v>
      </c>
      <c r="CQ774">
        <v>17665</v>
      </c>
      <c r="CR774">
        <v>17665</v>
      </c>
      <c r="CS774">
        <v>17665</v>
      </c>
      <c r="CT774">
        <v>17665</v>
      </c>
      <c r="CU774" t="s">
        <v>108</v>
      </c>
      <c r="CV774" t="s">
        <v>108</v>
      </c>
      <c r="CW774" t="s">
        <v>108</v>
      </c>
      <c r="CX774" t="s">
        <v>108</v>
      </c>
      <c r="CY774" t="s">
        <v>108</v>
      </c>
      <c r="CZ774" t="s">
        <v>108</v>
      </c>
      <c r="DA774" t="s">
        <v>108</v>
      </c>
      <c r="DB774" t="s">
        <v>108</v>
      </c>
      <c r="DC774" t="s">
        <v>108</v>
      </c>
      <c r="DD774" t="s">
        <v>108</v>
      </c>
      <c r="DE774" t="s">
        <v>108</v>
      </c>
      <c r="DF774" t="s">
        <v>108</v>
      </c>
      <c r="DG774" t="s">
        <v>108</v>
      </c>
      <c r="DH774" t="s">
        <v>108</v>
      </c>
      <c r="DI774" t="s">
        <v>108</v>
      </c>
      <c r="DJ774" t="s">
        <v>108</v>
      </c>
      <c r="DK774" t="s">
        <v>108</v>
      </c>
      <c r="DL774" t="s">
        <v>108</v>
      </c>
      <c r="DM774" t="s">
        <v>108</v>
      </c>
      <c r="DN774" t="s">
        <v>108</v>
      </c>
    </row>
    <row r="775" spans="1:125" x14ac:dyDescent="0.2">
      <c r="A775" t="e">
        <f ca="1">_xll.BFieldInfo($B$775)</f>
        <v>#NAME?</v>
      </c>
      <c r="B775" t="s">
        <v>111</v>
      </c>
      <c r="C775">
        <v>125692.1738</v>
      </c>
      <c r="D775">
        <v>134466.6998</v>
      </c>
      <c r="E775">
        <v>134466.6998</v>
      </c>
      <c r="F775">
        <v>134466.6998</v>
      </c>
      <c r="G775">
        <v>134466.6998</v>
      </c>
      <c r="H775">
        <v>134466.6998</v>
      </c>
      <c r="I775">
        <v>134466.6998</v>
      </c>
      <c r="J775">
        <v>143105.14350000001</v>
      </c>
      <c r="K775">
        <v>143105.14350000001</v>
      </c>
      <c r="L775">
        <v>143105.14350000001</v>
      </c>
      <c r="M775">
        <v>143105.14350000001</v>
      </c>
      <c r="N775">
        <v>143105.14350000001</v>
      </c>
      <c r="O775">
        <v>143105.14350000001</v>
      </c>
      <c r="P775">
        <v>120453.9607</v>
      </c>
      <c r="Q775">
        <v>120453.9607</v>
      </c>
      <c r="R775">
        <v>120453.9607</v>
      </c>
      <c r="S775">
        <v>120453.9607</v>
      </c>
      <c r="T775">
        <v>120453.9607</v>
      </c>
      <c r="U775">
        <v>120453.9607</v>
      </c>
      <c r="V775">
        <v>120453.9607</v>
      </c>
      <c r="W775">
        <v>127206.049</v>
      </c>
      <c r="X775">
        <v>127206.049</v>
      </c>
      <c r="Y775">
        <v>127206.049</v>
      </c>
      <c r="Z775">
        <v>127206.049</v>
      </c>
      <c r="AA775">
        <v>127206.049</v>
      </c>
      <c r="AB775">
        <v>127206.049</v>
      </c>
      <c r="AC775">
        <v>127109.57739999999</v>
      </c>
      <c r="AD775">
        <v>127109.57739999999</v>
      </c>
      <c r="AE775">
        <v>127109.57739999999</v>
      </c>
      <c r="AF775">
        <v>127109.57739999999</v>
      </c>
      <c r="AG775">
        <v>127109.57739999999</v>
      </c>
      <c r="AH775">
        <v>127109.57739999999</v>
      </c>
      <c r="AI775">
        <v>127109.57739999999</v>
      </c>
      <c r="AJ775">
        <v>133190.83129999999</v>
      </c>
      <c r="AK775">
        <v>133190.83129999999</v>
      </c>
      <c r="AL775">
        <v>133190.83129999999</v>
      </c>
      <c r="AM775">
        <v>133190.83129999999</v>
      </c>
      <c r="AN775">
        <v>133190.83129999999</v>
      </c>
      <c r="AO775">
        <v>133190.83129999999</v>
      </c>
      <c r="AP775">
        <v>133190.83129999999</v>
      </c>
      <c r="AQ775">
        <v>109435.647</v>
      </c>
      <c r="AR775">
        <v>109435.647</v>
      </c>
      <c r="AS775">
        <v>109435.647</v>
      </c>
      <c r="AT775">
        <v>109435.647</v>
      </c>
      <c r="AU775">
        <v>109435.647</v>
      </c>
      <c r="AV775">
        <v>109435.647</v>
      </c>
      <c r="AW775">
        <v>121740.94439999999</v>
      </c>
      <c r="AX775">
        <v>121740.94439999999</v>
      </c>
      <c r="AY775">
        <v>121740.94439999999</v>
      </c>
      <c r="AZ775">
        <v>121740.94439999999</v>
      </c>
      <c r="BA775">
        <v>121740.94439999999</v>
      </c>
      <c r="BB775">
        <v>121740.94439999999</v>
      </c>
      <c r="BC775">
        <v>121740.94439999999</v>
      </c>
      <c r="BD775">
        <v>112652.94899999999</v>
      </c>
      <c r="BE775">
        <v>112652.94899999999</v>
      </c>
      <c r="BF775">
        <v>112652.94899999999</v>
      </c>
      <c r="BG775">
        <v>112652.94899999999</v>
      </c>
      <c r="BH775">
        <v>112652.94899999999</v>
      </c>
      <c r="BI775">
        <v>112652.94899999999</v>
      </c>
      <c r="BJ775">
        <v>109357.37669999999</v>
      </c>
      <c r="BK775">
        <v>109357.37669999999</v>
      </c>
      <c r="BL775">
        <v>109357.37669999999</v>
      </c>
      <c r="BM775">
        <v>109357.37669999999</v>
      </c>
      <c r="BN775">
        <v>109357.37669999999</v>
      </c>
      <c r="BO775">
        <v>109357.37669999999</v>
      </c>
      <c r="BP775">
        <v>95996.738299999997</v>
      </c>
      <c r="BQ775">
        <v>95996.738299999997</v>
      </c>
      <c r="BR775">
        <v>95996.738299999997</v>
      </c>
      <c r="BS775">
        <v>95996.738299999997</v>
      </c>
      <c r="BT775">
        <v>95996.738299999997</v>
      </c>
      <c r="BU775">
        <v>95996.738299999997</v>
      </c>
      <c r="BV775">
        <v>94052.762799999997</v>
      </c>
      <c r="BW775">
        <v>94052.762799999997</v>
      </c>
      <c r="BX775">
        <v>94052.762799999997</v>
      </c>
      <c r="BY775">
        <v>94052.762799999997</v>
      </c>
      <c r="BZ775">
        <v>94052.762799999997</v>
      </c>
      <c r="CA775">
        <v>94052.762799999997</v>
      </c>
      <c r="CB775">
        <v>84685.030700000003</v>
      </c>
      <c r="CC775">
        <v>84685.030700000003</v>
      </c>
      <c r="CD775">
        <v>84685.030700000003</v>
      </c>
      <c r="CE775">
        <v>84685.030700000003</v>
      </c>
      <c r="CF775">
        <v>84685.030700000003</v>
      </c>
      <c r="CG775">
        <v>84685.030700000003</v>
      </c>
      <c r="CH775">
        <v>88239.3995</v>
      </c>
      <c r="CI775">
        <v>88239.3995</v>
      </c>
      <c r="CJ775">
        <v>88239.3995</v>
      </c>
      <c r="CK775">
        <v>88239.3995</v>
      </c>
      <c r="CL775">
        <v>88239.3995</v>
      </c>
      <c r="CM775">
        <v>88239.3995</v>
      </c>
      <c r="CN775">
        <v>82459.382100000003</v>
      </c>
      <c r="CO775">
        <v>82459.382100000003</v>
      </c>
      <c r="CP775">
        <v>82459.382100000003</v>
      </c>
      <c r="CQ775">
        <v>82459.382100000003</v>
      </c>
      <c r="CR775">
        <v>82459.382100000003</v>
      </c>
      <c r="CS775">
        <v>82459.382100000003</v>
      </c>
      <c r="CT775">
        <v>82459.382100000003</v>
      </c>
      <c r="CU775">
        <v>75206.802299999996</v>
      </c>
      <c r="CV775">
        <v>75206.802299999996</v>
      </c>
      <c r="CW775">
        <v>75206.802299999996</v>
      </c>
      <c r="CX775">
        <v>75206.802299999996</v>
      </c>
      <c r="CY775">
        <v>75206.802299999996</v>
      </c>
      <c r="CZ775">
        <v>75206.802299999996</v>
      </c>
      <c r="DA775">
        <v>73002.9712</v>
      </c>
      <c r="DB775">
        <v>73002.9712</v>
      </c>
      <c r="DC775">
        <v>73002.9712</v>
      </c>
      <c r="DD775">
        <v>73002.9712</v>
      </c>
      <c r="DE775">
        <v>73002.9712</v>
      </c>
      <c r="DF775">
        <v>73002.9712</v>
      </c>
      <c r="DG775">
        <v>73002.9712</v>
      </c>
      <c r="DH775">
        <v>62530.549500000001</v>
      </c>
      <c r="DI775">
        <v>62530.549500000001</v>
      </c>
      <c r="DJ775">
        <v>62530.549500000001</v>
      </c>
      <c r="DK775">
        <v>62530.549500000001</v>
      </c>
      <c r="DL775">
        <v>62530.549500000001</v>
      </c>
      <c r="DM775">
        <v>62530.549500000001</v>
      </c>
      <c r="DN775">
        <v>62530.549500000001</v>
      </c>
    </row>
    <row r="776" spans="1:125" x14ac:dyDescent="0.2">
      <c r="A776" t="e">
        <f ca="1">_xll.BFieldInfo($B$776)</f>
        <v>#NAME?</v>
      </c>
      <c r="B776" t="s">
        <v>109</v>
      </c>
      <c r="C776">
        <v>23438</v>
      </c>
      <c r="D776">
        <v>23438</v>
      </c>
      <c r="E776">
        <v>23438</v>
      </c>
      <c r="F776">
        <v>23438</v>
      </c>
      <c r="G776">
        <v>23438</v>
      </c>
      <c r="H776">
        <v>23438</v>
      </c>
      <c r="I776">
        <v>23438</v>
      </c>
      <c r="J776">
        <v>21288</v>
      </c>
      <c r="K776">
        <v>21288</v>
      </c>
      <c r="L776">
        <v>21288</v>
      </c>
      <c r="M776">
        <v>21288</v>
      </c>
      <c r="N776">
        <v>21288</v>
      </c>
      <c r="O776">
        <v>21288</v>
      </c>
      <c r="P776">
        <v>21288</v>
      </c>
      <c r="Q776">
        <v>21288</v>
      </c>
      <c r="R776">
        <v>21288</v>
      </c>
      <c r="S776">
        <v>21288</v>
      </c>
      <c r="T776">
        <v>21288</v>
      </c>
      <c r="U776">
        <v>21288</v>
      </c>
      <c r="V776">
        <v>21288</v>
      </c>
      <c r="W776">
        <v>22420</v>
      </c>
      <c r="X776">
        <v>22420</v>
      </c>
      <c r="Y776">
        <v>22420</v>
      </c>
      <c r="Z776">
        <v>22420</v>
      </c>
      <c r="AA776">
        <v>22420</v>
      </c>
      <c r="AB776">
        <v>22420</v>
      </c>
      <c r="AC776">
        <v>22420</v>
      </c>
      <c r="AD776">
        <v>22420</v>
      </c>
      <c r="AE776">
        <v>22420</v>
      </c>
      <c r="AF776">
        <v>22420</v>
      </c>
      <c r="AG776">
        <v>22420</v>
      </c>
      <c r="AH776">
        <v>22420</v>
      </c>
      <c r="AI776">
        <v>22420</v>
      </c>
      <c r="AJ776">
        <v>23751</v>
      </c>
      <c r="AK776">
        <v>23751</v>
      </c>
      <c r="AL776">
        <v>23751</v>
      </c>
      <c r="AM776">
        <v>23751</v>
      </c>
      <c r="AN776">
        <v>23751</v>
      </c>
      <c r="AO776">
        <v>23751</v>
      </c>
      <c r="AP776">
        <v>23751</v>
      </c>
      <c r="AQ776">
        <v>23751</v>
      </c>
      <c r="AR776">
        <v>23751</v>
      </c>
      <c r="AS776">
        <v>23751</v>
      </c>
      <c r="AT776">
        <v>23751</v>
      </c>
      <c r="AU776">
        <v>23751</v>
      </c>
      <c r="AV776">
        <v>23751</v>
      </c>
      <c r="AW776">
        <v>22466</v>
      </c>
      <c r="AX776">
        <v>22466</v>
      </c>
      <c r="AY776">
        <v>22466</v>
      </c>
      <c r="AZ776">
        <v>22466</v>
      </c>
      <c r="BA776">
        <v>22466</v>
      </c>
      <c r="BB776">
        <v>22466</v>
      </c>
      <c r="BC776">
        <v>22466</v>
      </c>
      <c r="BD776">
        <v>22466</v>
      </c>
      <c r="BE776">
        <v>22466</v>
      </c>
      <c r="BF776">
        <v>22466</v>
      </c>
      <c r="BG776">
        <v>22466</v>
      </c>
      <c r="BH776">
        <v>22466</v>
      </c>
      <c r="BI776">
        <v>22466</v>
      </c>
      <c r="BJ776">
        <v>23439</v>
      </c>
      <c r="BK776">
        <v>23439</v>
      </c>
      <c r="BL776">
        <v>23439</v>
      </c>
      <c r="BM776">
        <v>23439</v>
      </c>
      <c r="BN776">
        <v>23439</v>
      </c>
      <c r="BO776">
        <v>23439</v>
      </c>
      <c r="BP776">
        <v>23439</v>
      </c>
      <c r="BQ776">
        <v>23439</v>
      </c>
      <c r="BR776">
        <v>23439</v>
      </c>
      <c r="BS776">
        <v>23439</v>
      </c>
      <c r="BT776">
        <v>23439</v>
      </c>
      <c r="BU776">
        <v>23439</v>
      </c>
      <c r="BV776">
        <v>19758</v>
      </c>
      <c r="BW776">
        <v>19758</v>
      </c>
      <c r="BX776">
        <v>19758</v>
      </c>
      <c r="BY776">
        <v>19758</v>
      </c>
      <c r="BZ776">
        <v>19758</v>
      </c>
      <c r="CA776">
        <v>19758</v>
      </c>
      <c r="CB776">
        <v>19758</v>
      </c>
      <c r="CC776">
        <v>19758</v>
      </c>
      <c r="CD776">
        <v>19758</v>
      </c>
      <c r="CE776">
        <v>19758</v>
      </c>
      <c r="CF776">
        <v>19758</v>
      </c>
      <c r="CG776">
        <v>19758</v>
      </c>
      <c r="CH776">
        <v>20355</v>
      </c>
      <c r="CI776">
        <v>20355</v>
      </c>
      <c r="CJ776">
        <v>20355</v>
      </c>
      <c r="CK776">
        <v>20355</v>
      </c>
      <c r="CL776">
        <v>20355</v>
      </c>
      <c r="CM776">
        <v>20355</v>
      </c>
      <c r="CN776">
        <v>20355</v>
      </c>
      <c r="CO776">
        <v>20355</v>
      </c>
      <c r="CP776">
        <v>20355</v>
      </c>
      <c r="CQ776">
        <v>20355</v>
      </c>
      <c r="CR776">
        <v>20355</v>
      </c>
      <c r="CS776">
        <v>20355</v>
      </c>
      <c r="CT776">
        <v>20355</v>
      </c>
      <c r="CU776" t="s">
        <v>108</v>
      </c>
      <c r="CV776" t="s">
        <v>108</v>
      </c>
      <c r="CW776" t="s">
        <v>108</v>
      </c>
      <c r="CX776" t="s">
        <v>108</v>
      </c>
      <c r="CY776" t="s">
        <v>108</v>
      </c>
      <c r="CZ776" t="s">
        <v>108</v>
      </c>
      <c r="DA776" t="s">
        <v>108</v>
      </c>
      <c r="DB776" t="s">
        <v>108</v>
      </c>
      <c r="DC776" t="s">
        <v>108</v>
      </c>
      <c r="DD776" t="s">
        <v>108</v>
      </c>
      <c r="DE776" t="s">
        <v>108</v>
      </c>
      <c r="DF776" t="s">
        <v>108</v>
      </c>
      <c r="DG776" t="s">
        <v>108</v>
      </c>
      <c r="DH776" t="s">
        <v>108</v>
      </c>
      <c r="DI776" t="s">
        <v>108</v>
      </c>
      <c r="DJ776" t="s">
        <v>108</v>
      </c>
      <c r="DK776" t="s">
        <v>108</v>
      </c>
      <c r="DL776" t="s">
        <v>108</v>
      </c>
      <c r="DM776" t="s">
        <v>108</v>
      </c>
      <c r="DN776" t="s">
        <v>108</v>
      </c>
    </row>
    <row r="777" spans="1:125" x14ac:dyDescent="0.2">
      <c r="A777" t="e">
        <f ca="1">_xll.BFieldInfo($B$777)</f>
        <v>#NAME?</v>
      </c>
      <c r="B777" t="s">
        <v>112</v>
      </c>
      <c r="C777" t="s">
        <v>108</v>
      </c>
      <c r="D777" t="s">
        <v>108</v>
      </c>
      <c r="E777" t="s">
        <v>108</v>
      </c>
      <c r="F777" t="s">
        <v>108</v>
      </c>
      <c r="G777" t="s">
        <v>108</v>
      </c>
      <c r="H777" t="s">
        <v>108</v>
      </c>
      <c r="I777" t="s">
        <v>108</v>
      </c>
      <c r="J777" t="s">
        <v>108</v>
      </c>
      <c r="K777" t="s">
        <v>108</v>
      </c>
      <c r="L777" t="s">
        <v>108</v>
      </c>
      <c r="M777" t="s">
        <v>108</v>
      </c>
      <c r="N777" t="s">
        <v>108</v>
      </c>
      <c r="O777" t="s">
        <v>108</v>
      </c>
      <c r="P777" t="s">
        <v>108</v>
      </c>
      <c r="Q777" t="s">
        <v>108</v>
      </c>
      <c r="R777" t="s">
        <v>108</v>
      </c>
      <c r="S777" t="s">
        <v>108</v>
      </c>
      <c r="T777" t="s">
        <v>108</v>
      </c>
      <c r="U777" t="s">
        <v>108</v>
      </c>
      <c r="V777" t="s">
        <v>108</v>
      </c>
      <c r="W777" t="s">
        <v>108</v>
      </c>
      <c r="X777" t="s">
        <v>108</v>
      </c>
      <c r="Y777" t="s">
        <v>108</v>
      </c>
      <c r="Z777" t="s">
        <v>108</v>
      </c>
      <c r="AA777" t="s">
        <v>108</v>
      </c>
      <c r="AB777" t="s">
        <v>108</v>
      </c>
      <c r="AC777" t="s">
        <v>108</v>
      </c>
      <c r="AD777" t="s">
        <v>108</v>
      </c>
      <c r="AE777" t="s">
        <v>108</v>
      </c>
      <c r="AF777" t="s">
        <v>108</v>
      </c>
      <c r="AG777" t="s">
        <v>108</v>
      </c>
      <c r="AH777" t="s">
        <v>108</v>
      </c>
      <c r="AI777" t="s">
        <v>108</v>
      </c>
      <c r="AJ777" t="s">
        <v>108</v>
      </c>
      <c r="AK777" t="s">
        <v>108</v>
      </c>
      <c r="AL777" t="s">
        <v>108</v>
      </c>
      <c r="AM777" t="s">
        <v>108</v>
      </c>
      <c r="AN777" t="s">
        <v>108</v>
      </c>
      <c r="AO777" t="s">
        <v>108</v>
      </c>
      <c r="AP777" t="s">
        <v>108</v>
      </c>
      <c r="AQ777" t="s">
        <v>108</v>
      </c>
      <c r="AR777" t="s">
        <v>108</v>
      </c>
      <c r="AS777" t="s">
        <v>108</v>
      </c>
      <c r="AT777" t="s">
        <v>108</v>
      </c>
      <c r="AU777" t="s">
        <v>108</v>
      </c>
      <c r="AV777" t="s">
        <v>108</v>
      </c>
      <c r="AW777" t="s">
        <v>108</v>
      </c>
      <c r="AX777" t="s">
        <v>108</v>
      </c>
      <c r="AY777" t="s">
        <v>108</v>
      </c>
      <c r="AZ777" t="s">
        <v>108</v>
      </c>
      <c r="BA777" t="s">
        <v>108</v>
      </c>
      <c r="BB777" t="s">
        <v>108</v>
      </c>
      <c r="BC777" t="s">
        <v>108</v>
      </c>
      <c r="BD777" t="s">
        <v>108</v>
      </c>
      <c r="BE777" t="s">
        <v>108</v>
      </c>
      <c r="BF777" t="s">
        <v>108</v>
      </c>
      <c r="BG777" t="s">
        <v>108</v>
      </c>
      <c r="BH777" t="s">
        <v>108</v>
      </c>
      <c r="BI777" t="s">
        <v>108</v>
      </c>
      <c r="BJ777" t="s">
        <v>108</v>
      </c>
      <c r="BK777" t="s">
        <v>108</v>
      </c>
      <c r="BL777" t="s">
        <v>108</v>
      </c>
      <c r="BM777" t="s">
        <v>108</v>
      </c>
      <c r="BN777" t="s">
        <v>108</v>
      </c>
      <c r="BO777" t="s">
        <v>108</v>
      </c>
      <c r="BP777" t="s">
        <v>108</v>
      </c>
      <c r="BQ777" t="s">
        <v>108</v>
      </c>
      <c r="BR777" t="s">
        <v>108</v>
      </c>
      <c r="BS777" t="s">
        <v>108</v>
      </c>
      <c r="BT777" t="s">
        <v>108</v>
      </c>
      <c r="BU777" t="s">
        <v>108</v>
      </c>
      <c r="BV777" t="s">
        <v>108</v>
      </c>
      <c r="BW777" t="s">
        <v>108</v>
      </c>
      <c r="BX777" t="s">
        <v>108</v>
      </c>
      <c r="BY777" t="s">
        <v>108</v>
      </c>
      <c r="BZ777" t="s">
        <v>108</v>
      </c>
      <c r="CA777" t="s">
        <v>108</v>
      </c>
      <c r="CB777" t="s">
        <v>108</v>
      </c>
      <c r="CC777" t="s">
        <v>108</v>
      </c>
      <c r="CD777" t="s">
        <v>108</v>
      </c>
      <c r="CE777" t="s">
        <v>108</v>
      </c>
      <c r="CF777" t="s">
        <v>108</v>
      </c>
      <c r="CG777" t="s">
        <v>108</v>
      </c>
      <c r="CH777" t="s">
        <v>108</v>
      </c>
      <c r="CI777" t="s">
        <v>108</v>
      </c>
      <c r="CJ777" t="s">
        <v>108</v>
      </c>
      <c r="CK777" t="s">
        <v>108</v>
      </c>
      <c r="CL777" t="s">
        <v>108</v>
      </c>
      <c r="CM777" t="s">
        <v>108</v>
      </c>
      <c r="CN777" t="s">
        <v>108</v>
      </c>
      <c r="CO777" t="s">
        <v>108</v>
      </c>
      <c r="CP777" t="s">
        <v>108</v>
      </c>
      <c r="CQ777" t="s">
        <v>108</v>
      </c>
      <c r="CR777" t="s">
        <v>108</v>
      </c>
      <c r="CS777" t="s">
        <v>108</v>
      </c>
      <c r="CT777" t="s">
        <v>108</v>
      </c>
      <c r="CU777" t="s">
        <v>108</v>
      </c>
      <c r="CV777" t="s">
        <v>108</v>
      </c>
      <c r="CW777" t="s">
        <v>108</v>
      </c>
      <c r="CX777" t="s">
        <v>108</v>
      </c>
      <c r="CY777" t="s">
        <v>108</v>
      </c>
      <c r="CZ777" t="s">
        <v>108</v>
      </c>
      <c r="DA777" t="s">
        <v>108</v>
      </c>
      <c r="DB777" t="s">
        <v>108</v>
      </c>
      <c r="DC777" t="s">
        <v>108</v>
      </c>
      <c r="DD777" t="s">
        <v>108</v>
      </c>
      <c r="DE777" t="s">
        <v>108</v>
      </c>
      <c r="DF777" t="s">
        <v>108</v>
      </c>
      <c r="DG777" t="s">
        <v>108</v>
      </c>
      <c r="DH777" t="s">
        <v>108</v>
      </c>
      <c r="DI777" t="s">
        <v>108</v>
      </c>
      <c r="DJ777" t="s">
        <v>108</v>
      </c>
      <c r="DK777" t="s">
        <v>108</v>
      </c>
      <c r="DL777" t="s">
        <v>108</v>
      </c>
      <c r="DM777" t="s">
        <v>108</v>
      </c>
      <c r="DN777" t="s">
        <v>108</v>
      </c>
    </row>
    <row r="778" spans="1:125" x14ac:dyDescent="0.2">
      <c r="A778" t="e">
        <f ca="1">_xll.BFieldInfo($B$778)</f>
        <v>#NAME?</v>
      </c>
      <c r="B778" t="s">
        <v>113</v>
      </c>
      <c r="C778" t="s">
        <v>108</v>
      </c>
      <c r="D778" t="s">
        <v>108</v>
      </c>
      <c r="E778" t="s">
        <v>108</v>
      </c>
      <c r="F778" t="s">
        <v>108</v>
      </c>
      <c r="G778" t="s">
        <v>108</v>
      </c>
      <c r="H778" t="s">
        <v>108</v>
      </c>
      <c r="I778" t="s">
        <v>108</v>
      </c>
      <c r="J778" t="s">
        <v>108</v>
      </c>
      <c r="K778" t="s">
        <v>108</v>
      </c>
      <c r="L778" t="s">
        <v>108</v>
      </c>
      <c r="M778" t="s">
        <v>108</v>
      </c>
      <c r="N778" t="s">
        <v>108</v>
      </c>
      <c r="O778" t="s">
        <v>108</v>
      </c>
      <c r="P778" t="s">
        <v>108</v>
      </c>
      <c r="Q778" t="s">
        <v>108</v>
      </c>
      <c r="R778" t="s">
        <v>108</v>
      </c>
      <c r="S778" t="s">
        <v>108</v>
      </c>
      <c r="T778" t="s">
        <v>108</v>
      </c>
      <c r="U778" t="s">
        <v>108</v>
      </c>
      <c r="V778" t="s">
        <v>108</v>
      </c>
      <c r="W778" t="s">
        <v>108</v>
      </c>
      <c r="X778" t="s">
        <v>108</v>
      </c>
      <c r="Y778" t="s">
        <v>108</v>
      </c>
      <c r="Z778" t="s">
        <v>108</v>
      </c>
      <c r="AA778" t="s">
        <v>108</v>
      </c>
      <c r="AB778" t="s">
        <v>108</v>
      </c>
      <c r="AC778" t="s">
        <v>108</v>
      </c>
      <c r="AD778" t="s">
        <v>108</v>
      </c>
      <c r="AE778" t="s">
        <v>108</v>
      </c>
      <c r="AF778" t="s">
        <v>108</v>
      </c>
      <c r="AG778" t="s">
        <v>108</v>
      </c>
      <c r="AH778" t="s">
        <v>108</v>
      </c>
      <c r="AI778" t="s">
        <v>108</v>
      </c>
      <c r="AJ778" t="s">
        <v>108</v>
      </c>
      <c r="AK778" t="s">
        <v>108</v>
      </c>
      <c r="AL778" t="s">
        <v>108</v>
      </c>
      <c r="AM778" t="s">
        <v>108</v>
      </c>
      <c r="AN778" t="s">
        <v>108</v>
      </c>
      <c r="AO778" t="s">
        <v>108</v>
      </c>
      <c r="AP778" t="s">
        <v>108</v>
      </c>
      <c r="AQ778" t="s">
        <v>108</v>
      </c>
      <c r="AR778" t="s">
        <v>108</v>
      </c>
      <c r="AS778" t="s">
        <v>108</v>
      </c>
      <c r="AT778" t="s">
        <v>108</v>
      </c>
      <c r="AU778" t="s">
        <v>108</v>
      </c>
      <c r="AV778" t="s">
        <v>108</v>
      </c>
      <c r="AW778" t="s">
        <v>108</v>
      </c>
      <c r="AX778" t="s">
        <v>108</v>
      </c>
      <c r="AY778" t="s">
        <v>108</v>
      </c>
      <c r="AZ778" t="s">
        <v>108</v>
      </c>
      <c r="BA778" t="s">
        <v>108</v>
      </c>
      <c r="BB778" t="s">
        <v>108</v>
      </c>
      <c r="BC778" t="s">
        <v>108</v>
      </c>
      <c r="BD778" t="s">
        <v>108</v>
      </c>
      <c r="BE778" t="s">
        <v>108</v>
      </c>
      <c r="BF778" t="s">
        <v>108</v>
      </c>
      <c r="BG778" t="s">
        <v>108</v>
      </c>
      <c r="BH778" t="s">
        <v>108</v>
      </c>
      <c r="BI778" t="s">
        <v>108</v>
      </c>
      <c r="BJ778" t="s">
        <v>108</v>
      </c>
      <c r="BK778" t="s">
        <v>108</v>
      </c>
      <c r="BL778" t="s">
        <v>108</v>
      </c>
      <c r="BM778" t="s">
        <v>108</v>
      </c>
      <c r="BN778" t="s">
        <v>108</v>
      </c>
      <c r="BO778" t="s">
        <v>108</v>
      </c>
      <c r="BP778" t="s">
        <v>108</v>
      </c>
      <c r="BQ778" t="s">
        <v>108</v>
      </c>
      <c r="BR778" t="s">
        <v>108</v>
      </c>
      <c r="BS778" t="s">
        <v>108</v>
      </c>
      <c r="BT778" t="s">
        <v>108</v>
      </c>
      <c r="BU778" t="s">
        <v>108</v>
      </c>
      <c r="BV778" t="s">
        <v>108</v>
      </c>
      <c r="BW778" t="s">
        <v>108</v>
      </c>
      <c r="BX778" t="s">
        <v>108</v>
      </c>
      <c r="BY778" t="s">
        <v>108</v>
      </c>
      <c r="BZ778" t="s">
        <v>108</v>
      </c>
      <c r="CA778" t="s">
        <v>108</v>
      </c>
      <c r="CB778" t="s">
        <v>108</v>
      </c>
      <c r="CC778" t="s">
        <v>108</v>
      </c>
      <c r="CD778" t="s">
        <v>108</v>
      </c>
      <c r="CE778" t="s">
        <v>108</v>
      </c>
      <c r="CF778" t="s">
        <v>108</v>
      </c>
      <c r="CG778" t="s">
        <v>108</v>
      </c>
      <c r="CH778" t="s">
        <v>108</v>
      </c>
      <c r="CI778" t="s">
        <v>108</v>
      </c>
      <c r="CJ778" t="s">
        <v>108</v>
      </c>
      <c r="CK778" t="s">
        <v>108</v>
      </c>
      <c r="CL778" t="s">
        <v>108</v>
      </c>
      <c r="CM778" t="s">
        <v>108</v>
      </c>
      <c r="CN778" t="s">
        <v>108</v>
      </c>
      <c r="CO778" t="s">
        <v>108</v>
      </c>
      <c r="CP778" t="s">
        <v>108</v>
      </c>
      <c r="CQ778" t="s">
        <v>108</v>
      </c>
      <c r="CR778" t="s">
        <v>108</v>
      </c>
      <c r="CS778" t="s">
        <v>108</v>
      </c>
      <c r="CT778" t="s">
        <v>108</v>
      </c>
      <c r="CU778" t="s">
        <v>108</v>
      </c>
      <c r="CV778" t="s">
        <v>108</v>
      </c>
      <c r="CW778" t="s">
        <v>108</v>
      </c>
      <c r="CX778" t="s">
        <v>108</v>
      </c>
      <c r="CY778" t="s">
        <v>108</v>
      </c>
      <c r="CZ778" t="s">
        <v>108</v>
      </c>
      <c r="DA778" t="s">
        <v>108</v>
      </c>
      <c r="DB778" t="s">
        <v>108</v>
      </c>
      <c r="DC778" t="s">
        <v>108</v>
      </c>
      <c r="DD778" t="s">
        <v>108</v>
      </c>
      <c r="DE778" t="s">
        <v>108</v>
      </c>
      <c r="DF778" t="s">
        <v>108</v>
      </c>
      <c r="DG778" t="s">
        <v>108</v>
      </c>
      <c r="DH778" t="s">
        <v>108</v>
      </c>
      <c r="DI778" t="s">
        <v>108</v>
      </c>
      <c r="DJ778" t="s">
        <v>108</v>
      </c>
      <c r="DK778" t="s">
        <v>108</v>
      </c>
      <c r="DL778" t="s">
        <v>108</v>
      </c>
      <c r="DM778" t="s">
        <v>108</v>
      </c>
      <c r="DN778" t="s">
        <v>108</v>
      </c>
    </row>
    <row r="779" spans="1:125" x14ac:dyDescent="0.2">
      <c r="A779" t="e">
        <f ca="1">_xll.BFieldInfo($B$779)</f>
        <v>#NAME?</v>
      </c>
      <c r="B779" t="s">
        <v>114</v>
      </c>
      <c r="C779" t="s">
        <v>108</v>
      </c>
      <c r="D779" t="s">
        <v>108</v>
      </c>
      <c r="E779" t="s">
        <v>108</v>
      </c>
      <c r="F779" t="s">
        <v>108</v>
      </c>
      <c r="G779" t="s">
        <v>108</v>
      </c>
      <c r="H779" t="s">
        <v>108</v>
      </c>
      <c r="I779" t="s">
        <v>108</v>
      </c>
      <c r="J779" t="s">
        <v>108</v>
      </c>
      <c r="K779" t="s">
        <v>108</v>
      </c>
      <c r="L779" t="s">
        <v>108</v>
      </c>
      <c r="M779" t="s">
        <v>108</v>
      </c>
      <c r="N779" t="s">
        <v>108</v>
      </c>
      <c r="O779" t="s">
        <v>108</v>
      </c>
      <c r="P779" t="s">
        <v>108</v>
      </c>
      <c r="Q779" t="s">
        <v>108</v>
      </c>
      <c r="R779" t="s">
        <v>108</v>
      </c>
      <c r="S779" t="s">
        <v>108</v>
      </c>
      <c r="T779" t="s">
        <v>108</v>
      </c>
      <c r="U779" t="s">
        <v>108</v>
      </c>
      <c r="V779" t="s">
        <v>108</v>
      </c>
      <c r="W779" t="s">
        <v>108</v>
      </c>
      <c r="X779" t="s">
        <v>108</v>
      </c>
      <c r="Y779" t="s">
        <v>108</v>
      </c>
      <c r="Z779" t="s">
        <v>108</v>
      </c>
      <c r="AA779" t="s">
        <v>108</v>
      </c>
      <c r="AB779" t="s">
        <v>108</v>
      </c>
      <c r="AC779" t="s">
        <v>108</v>
      </c>
      <c r="AD779" t="s">
        <v>108</v>
      </c>
      <c r="AE779" t="s">
        <v>108</v>
      </c>
      <c r="AF779" t="s">
        <v>108</v>
      </c>
      <c r="AG779" t="s">
        <v>108</v>
      </c>
      <c r="AH779" t="s">
        <v>108</v>
      </c>
      <c r="AI779" t="s">
        <v>108</v>
      </c>
      <c r="AJ779" t="s">
        <v>108</v>
      </c>
      <c r="AK779" t="s">
        <v>108</v>
      </c>
      <c r="AL779" t="s">
        <v>108</v>
      </c>
      <c r="AM779" t="s">
        <v>108</v>
      </c>
      <c r="AN779" t="s">
        <v>108</v>
      </c>
      <c r="AO779" t="s">
        <v>108</v>
      </c>
      <c r="AP779" t="s">
        <v>108</v>
      </c>
      <c r="AQ779" t="s">
        <v>108</v>
      </c>
      <c r="AR779" t="s">
        <v>108</v>
      </c>
      <c r="AS779" t="s">
        <v>108</v>
      </c>
      <c r="AT779" t="s">
        <v>108</v>
      </c>
      <c r="AU779" t="s">
        <v>108</v>
      </c>
      <c r="AV779" t="s">
        <v>108</v>
      </c>
      <c r="AW779" t="s">
        <v>108</v>
      </c>
      <c r="AX779" t="s">
        <v>108</v>
      </c>
      <c r="AY779" t="s">
        <v>108</v>
      </c>
      <c r="AZ779" t="s">
        <v>108</v>
      </c>
      <c r="BA779" t="s">
        <v>108</v>
      </c>
      <c r="BB779" t="s">
        <v>108</v>
      </c>
      <c r="BC779" t="s">
        <v>108</v>
      </c>
      <c r="BD779" t="s">
        <v>108</v>
      </c>
      <c r="BE779" t="s">
        <v>108</v>
      </c>
      <c r="BF779" t="s">
        <v>108</v>
      </c>
      <c r="BG779" t="s">
        <v>108</v>
      </c>
      <c r="BH779" t="s">
        <v>108</v>
      </c>
      <c r="BI779" t="s">
        <v>108</v>
      </c>
      <c r="BJ779" t="s">
        <v>108</v>
      </c>
      <c r="BK779" t="s">
        <v>108</v>
      </c>
      <c r="BL779" t="s">
        <v>108</v>
      </c>
      <c r="BM779" t="s">
        <v>108</v>
      </c>
      <c r="BN779" t="s">
        <v>108</v>
      </c>
      <c r="BO779" t="s">
        <v>108</v>
      </c>
      <c r="BP779" t="s">
        <v>108</v>
      </c>
      <c r="BQ779" t="s">
        <v>108</v>
      </c>
      <c r="BR779" t="s">
        <v>108</v>
      </c>
      <c r="BS779" t="s">
        <v>108</v>
      </c>
      <c r="BT779" t="s">
        <v>108</v>
      </c>
      <c r="BU779" t="s">
        <v>108</v>
      </c>
      <c r="BV779" t="s">
        <v>108</v>
      </c>
      <c r="BW779" t="s">
        <v>108</v>
      </c>
      <c r="BX779" t="s">
        <v>108</v>
      </c>
      <c r="BY779" t="s">
        <v>108</v>
      </c>
      <c r="BZ779" t="s">
        <v>108</v>
      </c>
      <c r="CA779" t="s">
        <v>108</v>
      </c>
      <c r="CB779" t="s">
        <v>108</v>
      </c>
      <c r="CC779" t="s">
        <v>108</v>
      </c>
      <c r="CD779" t="s">
        <v>108</v>
      </c>
      <c r="CE779" t="s">
        <v>108</v>
      </c>
      <c r="CF779" t="s">
        <v>108</v>
      </c>
      <c r="CG779" t="s">
        <v>108</v>
      </c>
      <c r="CH779" t="s">
        <v>108</v>
      </c>
      <c r="CI779" t="s">
        <v>108</v>
      </c>
      <c r="CJ779" t="s">
        <v>108</v>
      </c>
      <c r="CK779" t="s">
        <v>108</v>
      </c>
      <c r="CL779" t="s">
        <v>108</v>
      </c>
      <c r="CM779" t="s">
        <v>108</v>
      </c>
      <c r="CN779" t="s">
        <v>108</v>
      </c>
      <c r="CO779" t="s">
        <v>108</v>
      </c>
      <c r="CP779" t="s">
        <v>108</v>
      </c>
      <c r="CQ779" t="s">
        <v>108</v>
      </c>
      <c r="CR779" t="s">
        <v>108</v>
      </c>
      <c r="CS779" t="s">
        <v>108</v>
      </c>
      <c r="CT779" t="s">
        <v>108</v>
      </c>
      <c r="CU779" t="s">
        <v>108</v>
      </c>
      <c r="CV779" t="s">
        <v>108</v>
      </c>
      <c r="CW779" t="s">
        <v>108</v>
      </c>
      <c r="CX779" t="s">
        <v>108</v>
      </c>
      <c r="CY779" t="s">
        <v>108</v>
      </c>
      <c r="CZ779" t="s">
        <v>108</v>
      </c>
      <c r="DA779" t="s">
        <v>108</v>
      </c>
      <c r="DB779" t="s">
        <v>108</v>
      </c>
      <c r="DC779" t="s">
        <v>108</v>
      </c>
      <c r="DD779" t="s">
        <v>108</v>
      </c>
      <c r="DE779" t="s">
        <v>108</v>
      </c>
      <c r="DF779" t="s">
        <v>108</v>
      </c>
      <c r="DG779" t="s">
        <v>108</v>
      </c>
      <c r="DH779" t="s">
        <v>108</v>
      </c>
      <c r="DI779" t="s">
        <v>108</v>
      </c>
      <c r="DJ779" t="s">
        <v>108</v>
      </c>
      <c r="DK779" t="s">
        <v>108</v>
      </c>
      <c r="DL779" t="s">
        <v>108</v>
      </c>
      <c r="DM779" t="s">
        <v>108</v>
      </c>
      <c r="DN779" t="s">
        <v>108</v>
      </c>
    </row>
    <row r="780" spans="1:125" x14ac:dyDescent="0.2">
      <c r="A780" t="e">
        <f ca="1">_xll.BFieldInfo($B$780)</f>
        <v>#NAME?</v>
      </c>
      <c r="B780" t="s">
        <v>115</v>
      </c>
      <c r="C780">
        <v>4672</v>
      </c>
      <c r="D780">
        <v>4119</v>
      </c>
      <c r="E780">
        <v>4119</v>
      </c>
      <c r="F780">
        <v>4119</v>
      </c>
      <c r="G780">
        <v>4119</v>
      </c>
      <c r="H780">
        <v>4119</v>
      </c>
      <c r="I780">
        <v>4119</v>
      </c>
      <c r="J780">
        <v>4589</v>
      </c>
      <c r="K780">
        <v>4589</v>
      </c>
      <c r="L780">
        <v>4589</v>
      </c>
      <c r="M780">
        <v>4589</v>
      </c>
      <c r="N780">
        <v>4589</v>
      </c>
      <c r="O780">
        <v>4589</v>
      </c>
      <c r="P780">
        <v>8159</v>
      </c>
      <c r="Q780">
        <v>8159</v>
      </c>
      <c r="R780">
        <v>8159</v>
      </c>
      <c r="S780">
        <v>8159</v>
      </c>
      <c r="T780">
        <v>8159</v>
      </c>
      <c r="U780">
        <v>8159</v>
      </c>
      <c r="V780">
        <v>8159</v>
      </c>
      <c r="W780">
        <v>4529</v>
      </c>
      <c r="X780">
        <v>4529</v>
      </c>
      <c r="Y780">
        <v>4529</v>
      </c>
      <c r="Z780">
        <v>4529</v>
      </c>
      <c r="AA780">
        <v>4529</v>
      </c>
      <c r="AB780">
        <v>4529</v>
      </c>
      <c r="AC780">
        <v>4224</v>
      </c>
      <c r="AD780">
        <v>4224</v>
      </c>
      <c r="AE780">
        <v>4224</v>
      </c>
      <c r="AF780">
        <v>4224</v>
      </c>
      <c r="AG780">
        <v>4224</v>
      </c>
      <c r="AH780">
        <v>4224</v>
      </c>
      <c r="AI780">
        <v>4224</v>
      </c>
      <c r="AJ780">
        <v>4847</v>
      </c>
      <c r="AK780">
        <v>4847</v>
      </c>
      <c r="AL780">
        <v>4847</v>
      </c>
      <c r="AM780">
        <v>4847</v>
      </c>
      <c r="AN780">
        <v>4847</v>
      </c>
      <c r="AO780">
        <v>4847</v>
      </c>
      <c r="AP780">
        <v>4847</v>
      </c>
      <c r="AQ780">
        <v>4221</v>
      </c>
      <c r="AR780">
        <v>4221</v>
      </c>
      <c r="AS780">
        <v>4221</v>
      </c>
      <c r="AT780">
        <v>4221</v>
      </c>
      <c r="AU780">
        <v>4221</v>
      </c>
      <c r="AV780">
        <v>4221</v>
      </c>
      <c r="AW780">
        <v>3789</v>
      </c>
      <c r="AX780">
        <v>3789</v>
      </c>
      <c r="AY780">
        <v>3789</v>
      </c>
      <c r="AZ780">
        <v>3789</v>
      </c>
      <c r="BA780">
        <v>3789</v>
      </c>
      <c r="BB780">
        <v>3789</v>
      </c>
      <c r="BC780">
        <v>3789</v>
      </c>
      <c r="BD780">
        <v>3808</v>
      </c>
      <c r="BE780">
        <v>3808</v>
      </c>
      <c r="BF780">
        <v>3808</v>
      </c>
      <c r="BG780">
        <v>3808</v>
      </c>
      <c r="BH780">
        <v>3808</v>
      </c>
      <c r="BI780">
        <v>3808</v>
      </c>
      <c r="BJ780">
        <v>3794</v>
      </c>
      <c r="BK780">
        <v>3794</v>
      </c>
      <c r="BL780">
        <v>3794</v>
      </c>
      <c r="BM780">
        <v>3794</v>
      </c>
      <c r="BN780">
        <v>3794</v>
      </c>
      <c r="BO780">
        <v>3794</v>
      </c>
      <c r="BP780">
        <v>3601</v>
      </c>
      <c r="BQ780">
        <v>3601</v>
      </c>
      <c r="BR780">
        <v>3601</v>
      </c>
      <c r="BS780">
        <v>3601</v>
      </c>
      <c r="BT780">
        <v>3601</v>
      </c>
      <c r="BU780">
        <v>3601</v>
      </c>
      <c r="BV780">
        <v>4379</v>
      </c>
      <c r="BW780">
        <v>4379</v>
      </c>
      <c r="BX780">
        <v>4379</v>
      </c>
      <c r="BY780">
        <v>4379</v>
      </c>
      <c r="BZ780">
        <v>4379</v>
      </c>
      <c r="CA780">
        <v>4379</v>
      </c>
      <c r="CB780">
        <v>3625</v>
      </c>
      <c r="CC780">
        <v>3625</v>
      </c>
      <c r="CD780">
        <v>3625</v>
      </c>
      <c r="CE780">
        <v>3625</v>
      </c>
      <c r="CF780">
        <v>3625</v>
      </c>
      <c r="CG780">
        <v>3625</v>
      </c>
      <c r="CH780">
        <v>3892</v>
      </c>
      <c r="CI780">
        <v>3892</v>
      </c>
      <c r="CJ780">
        <v>3892</v>
      </c>
      <c r="CK780">
        <v>3892</v>
      </c>
      <c r="CL780">
        <v>3892</v>
      </c>
      <c r="CM780">
        <v>3892</v>
      </c>
      <c r="CN780">
        <v>3554</v>
      </c>
      <c r="CO780">
        <v>3554</v>
      </c>
      <c r="CP780">
        <v>3554</v>
      </c>
      <c r="CQ780">
        <v>3554</v>
      </c>
      <c r="CR780">
        <v>3554</v>
      </c>
      <c r="CS780">
        <v>3554</v>
      </c>
      <c r="CT780">
        <v>3554</v>
      </c>
      <c r="CU780">
        <v>3423</v>
      </c>
      <c r="CV780">
        <v>3423</v>
      </c>
      <c r="CW780">
        <v>3423</v>
      </c>
      <c r="CX780">
        <v>3423</v>
      </c>
      <c r="CY780">
        <v>3423</v>
      </c>
      <c r="CZ780">
        <v>3423</v>
      </c>
      <c r="DA780">
        <v>3112</v>
      </c>
      <c r="DB780">
        <v>3112</v>
      </c>
      <c r="DC780">
        <v>3112</v>
      </c>
      <c r="DD780">
        <v>3112</v>
      </c>
      <c r="DE780">
        <v>3112</v>
      </c>
      <c r="DF780">
        <v>3112</v>
      </c>
      <c r="DG780">
        <v>3112</v>
      </c>
      <c r="DH780">
        <v>3308</v>
      </c>
      <c r="DI780">
        <v>3308</v>
      </c>
      <c r="DJ780">
        <v>3308</v>
      </c>
      <c r="DK780">
        <v>3308</v>
      </c>
      <c r="DL780">
        <v>3308</v>
      </c>
      <c r="DM780">
        <v>3308</v>
      </c>
      <c r="DN780">
        <v>3308</v>
      </c>
    </row>
    <row r="781" spans="1:125" x14ac:dyDescent="0.2">
      <c r="A781" t="e">
        <f ca="1">_xll.BFieldInfo($B$781)</f>
        <v>#NAME?</v>
      </c>
      <c r="B781" t="s">
        <v>116</v>
      </c>
      <c r="C781">
        <v>47.841999999999999</v>
      </c>
      <c r="D781">
        <v>47.841999999999999</v>
      </c>
      <c r="E781">
        <v>47.841999999999999</v>
      </c>
      <c r="F781">
        <v>47.841999999999999</v>
      </c>
      <c r="G781">
        <v>47.841999999999999</v>
      </c>
      <c r="H781">
        <v>47.841999999999999</v>
      </c>
      <c r="I781">
        <v>47.841999999999999</v>
      </c>
      <c r="J781">
        <v>50.342599999999997</v>
      </c>
      <c r="K781">
        <v>50.342599999999997</v>
      </c>
      <c r="L781">
        <v>50.342599999999997</v>
      </c>
      <c r="M781">
        <v>50.342599999999997</v>
      </c>
      <c r="N781">
        <v>50.342599999999997</v>
      </c>
      <c r="O781">
        <v>50.342599999999997</v>
      </c>
      <c r="P781">
        <v>50.342599999999997</v>
      </c>
      <c r="Q781">
        <v>50.342599999999997</v>
      </c>
      <c r="R781">
        <v>50.342599999999997</v>
      </c>
      <c r="S781">
        <v>50.342599999999997</v>
      </c>
      <c r="T781">
        <v>50.342599999999997</v>
      </c>
      <c r="U781">
        <v>50.342599999999997</v>
      </c>
      <c r="V781">
        <v>50.342599999999997</v>
      </c>
      <c r="W781">
        <v>43.2181</v>
      </c>
      <c r="X781">
        <v>43.2181</v>
      </c>
      <c r="Y781">
        <v>43.2181</v>
      </c>
      <c r="Z781">
        <v>43.2181</v>
      </c>
      <c r="AA781">
        <v>43.2181</v>
      </c>
      <c r="AB781">
        <v>43.2181</v>
      </c>
      <c r="AC781">
        <v>43.2181</v>
      </c>
      <c r="AD781">
        <v>43.2181</v>
      </c>
      <c r="AE781">
        <v>43.2181</v>
      </c>
      <c r="AF781">
        <v>43.2181</v>
      </c>
      <c r="AG781">
        <v>43.2181</v>
      </c>
      <c r="AH781">
        <v>43.2181</v>
      </c>
      <c r="AI781">
        <v>43.2181</v>
      </c>
      <c r="AJ781">
        <v>48.5871</v>
      </c>
      <c r="AK781">
        <v>48.5871</v>
      </c>
      <c r="AL781">
        <v>48.5871</v>
      </c>
      <c r="AM781">
        <v>48.5871</v>
      </c>
      <c r="AN781">
        <v>48.5871</v>
      </c>
      <c r="AO781">
        <v>48.5871</v>
      </c>
      <c r="AP781">
        <v>48.5871</v>
      </c>
      <c r="AQ781">
        <v>48.5871</v>
      </c>
      <c r="AR781">
        <v>48.5871</v>
      </c>
      <c r="AS781">
        <v>48.5871</v>
      </c>
      <c r="AT781">
        <v>48.5871</v>
      </c>
      <c r="AU781">
        <v>48.5871</v>
      </c>
      <c r="AV781">
        <v>48.5871</v>
      </c>
      <c r="AW781">
        <v>47.005699999999997</v>
      </c>
      <c r="AX781">
        <v>47.005699999999997</v>
      </c>
      <c r="AY781">
        <v>47.005699999999997</v>
      </c>
      <c r="AZ781">
        <v>47.005699999999997</v>
      </c>
      <c r="BA781">
        <v>47.005699999999997</v>
      </c>
      <c r="BB781">
        <v>47.005699999999997</v>
      </c>
      <c r="BC781">
        <v>47.005699999999997</v>
      </c>
      <c r="BD781">
        <v>47.005699999999997</v>
      </c>
      <c r="BE781">
        <v>47.005699999999997</v>
      </c>
      <c r="BF781">
        <v>47.005699999999997</v>
      </c>
      <c r="BG781">
        <v>47.005699999999997</v>
      </c>
      <c r="BH781">
        <v>47.005699999999997</v>
      </c>
      <c r="BI781">
        <v>47.005699999999997</v>
      </c>
      <c r="BJ781">
        <v>43.310899999999997</v>
      </c>
      <c r="BK781">
        <v>43.310899999999997</v>
      </c>
      <c r="BL781">
        <v>43.310899999999997</v>
      </c>
      <c r="BM781">
        <v>43.310899999999997</v>
      </c>
      <c r="BN781">
        <v>43.310899999999997</v>
      </c>
      <c r="BO781">
        <v>43.310899999999997</v>
      </c>
      <c r="BP781">
        <v>43.310899999999997</v>
      </c>
      <c r="BQ781">
        <v>43.310899999999997</v>
      </c>
      <c r="BR781">
        <v>43.310899999999997</v>
      </c>
      <c r="BS781">
        <v>43.310899999999997</v>
      </c>
      <c r="BT781">
        <v>43.310899999999997</v>
      </c>
      <c r="BU781">
        <v>43.310899999999997</v>
      </c>
      <c r="BV781">
        <v>38.633800000000001</v>
      </c>
      <c r="BW781">
        <v>38.633800000000001</v>
      </c>
      <c r="BX781">
        <v>38.633800000000001</v>
      </c>
      <c r="BY781">
        <v>38.633800000000001</v>
      </c>
      <c r="BZ781">
        <v>38.633800000000001</v>
      </c>
      <c r="CA781">
        <v>38.633800000000001</v>
      </c>
      <c r="CB781">
        <v>38.633800000000001</v>
      </c>
      <c r="CC781">
        <v>38.633800000000001</v>
      </c>
      <c r="CD781">
        <v>38.633800000000001</v>
      </c>
      <c r="CE781">
        <v>38.633800000000001</v>
      </c>
      <c r="CF781">
        <v>38.633800000000001</v>
      </c>
      <c r="CG781">
        <v>38.633800000000001</v>
      </c>
      <c r="CH781">
        <v>34.361699999999999</v>
      </c>
      <c r="CI781">
        <v>34.361699999999999</v>
      </c>
      <c r="CJ781">
        <v>34.361699999999999</v>
      </c>
      <c r="CK781">
        <v>34.361699999999999</v>
      </c>
      <c r="CL781">
        <v>34.361699999999999</v>
      </c>
      <c r="CM781">
        <v>34.361699999999999</v>
      </c>
      <c r="CN781">
        <v>34.361699999999999</v>
      </c>
      <c r="CO781">
        <v>34.361699999999999</v>
      </c>
      <c r="CP781">
        <v>34.361699999999999</v>
      </c>
      <c r="CQ781">
        <v>34.361699999999999</v>
      </c>
      <c r="CR781">
        <v>34.361699999999999</v>
      </c>
      <c r="CS781">
        <v>34.361699999999999</v>
      </c>
      <c r="CT781">
        <v>34.361699999999999</v>
      </c>
      <c r="CU781" t="s">
        <v>108</v>
      </c>
      <c r="CV781" t="s">
        <v>108</v>
      </c>
      <c r="CW781" t="s">
        <v>108</v>
      </c>
      <c r="CX781" t="s">
        <v>108</v>
      </c>
      <c r="CY781" t="s">
        <v>108</v>
      </c>
      <c r="CZ781" t="s">
        <v>108</v>
      </c>
      <c r="DA781" t="s">
        <v>108</v>
      </c>
      <c r="DB781" t="s">
        <v>108</v>
      </c>
      <c r="DC781" t="s">
        <v>108</v>
      </c>
      <c r="DD781" t="s">
        <v>108</v>
      </c>
      <c r="DE781" t="s">
        <v>108</v>
      </c>
      <c r="DF781" t="s">
        <v>108</v>
      </c>
      <c r="DG781" t="s">
        <v>108</v>
      </c>
      <c r="DH781" t="s">
        <v>108</v>
      </c>
      <c r="DI781" t="s">
        <v>108</v>
      </c>
      <c r="DJ781" t="s">
        <v>108</v>
      </c>
      <c r="DK781" t="s">
        <v>108</v>
      </c>
      <c r="DL781" t="s">
        <v>108</v>
      </c>
      <c r="DM781" t="s">
        <v>108</v>
      </c>
      <c r="DN781" t="s">
        <v>108</v>
      </c>
    </row>
    <row r="782" spans="1:125" x14ac:dyDescent="0.2">
      <c r="A782" t="e">
        <f ca="1">_xll.BFieldInfo($B$782)</f>
        <v>#NAME?</v>
      </c>
      <c r="B782" t="s">
        <v>117</v>
      </c>
      <c r="C782">
        <v>32.658200000000001</v>
      </c>
      <c r="D782">
        <v>32.658200000000001</v>
      </c>
      <c r="E782">
        <v>32.658200000000001</v>
      </c>
      <c r="F782">
        <v>32.658200000000001</v>
      </c>
      <c r="G782">
        <v>32.658200000000001</v>
      </c>
      <c r="H782">
        <v>32.658200000000001</v>
      </c>
      <c r="I782">
        <v>32.658200000000001</v>
      </c>
      <c r="J782">
        <v>30.100200000000001</v>
      </c>
      <c r="K782">
        <v>30.100200000000001</v>
      </c>
      <c r="L782">
        <v>30.100200000000001</v>
      </c>
      <c r="M782">
        <v>30.100200000000001</v>
      </c>
      <c r="N782">
        <v>30.100200000000001</v>
      </c>
      <c r="O782">
        <v>30.100200000000001</v>
      </c>
      <c r="P782">
        <v>30.100200000000001</v>
      </c>
      <c r="Q782">
        <v>30.100200000000001</v>
      </c>
      <c r="R782">
        <v>30.100200000000001</v>
      </c>
      <c r="S782">
        <v>30.100200000000001</v>
      </c>
      <c r="T782">
        <v>30.100200000000001</v>
      </c>
      <c r="U782">
        <v>30.100200000000001</v>
      </c>
      <c r="V782">
        <v>30.100200000000001</v>
      </c>
      <c r="W782">
        <v>37.2211</v>
      </c>
      <c r="X782">
        <v>37.2211</v>
      </c>
      <c r="Y782">
        <v>37.2211</v>
      </c>
      <c r="Z782">
        <v>37.2211</v>
      </c>
      <c r="AA782">
        <v>37.2211</v>
      </c>
      <c r="AB782">
        <v>37.2211</v>
      </c>
      <c r="AC782">
        <v>37.2211</v>
      </c>
      <c r="AD782">
        <v>37.2211</v>
      </c>
      <c r="AE782">
        <v>37.2211</v>
      </c>
      <c r="AF782">
        <v>37.2211</v>
      </c>
      <c r="AG782">
        <v>37.2211</v>
      </c>
      <c r="AH782">
        <v>37.2211</v>
      </c>
      <c r="AI782">
        <v>37.2211</v>
      </c>
      <c r="AJ782">
        <v>38.432099999999998</v>
      </c>
      <c r="AK782">
        <v>38.432099999999998</v>
      </c>
      <c r="AL782">
        <v>38.432099999999998</v>
      </c>
      <c r="AM782">
        <v>38.432099999999998</v>
      </c>
      <c r="AN782">
        <v>38.432099999999998</v>
      </c>
      <c r="AO782">
        <v>38.432099999999998</v>
      </c>
      <c r="AP782">
        <v>38.432099999999998</v>
      </c>
      <c r="AQ782">
        <v>38.432099999999998</v>
      </c>
      <c r="AR782">
        <v>38.432099999999998</v>
      </c>
      <c r="AS782">
        <v>38.432099999999998</v>
      </c>
      <c r="AT782">
        <v>38.432099999999998</v>
      </c>
      <c r="AU782">
        <v>38.432099999999998</v>
      </c>
      <c r="AV782">
        <v>38.432099999999998</v>
      </c>
      <c r="AW782">
        <v>38.570700000000002</v>
      </c>
      <c r="AX782">
        <v>38.570700000000002</v>
      </c>
      <c r="AY782">
        <v>38.570700000000002</v>
      </c>
      <c r="AZ782">
        <v>38.570700000000002</v>
      </c>
      <c r="BA782">
        <v>38.570700000000002</v>
      </c>
      <c r="BB782">
        <v>38.570700000000002</v>
      </c>
      <c r="BC782">
        <v>38.570700000000002</v>
      </c>
      <c r="BD782">
        <v>38.570700000000002</v>
      </c>
      <c r="BE782">
        <v>38.570700000000002</v>
      </c>
      <c r="BF782">
        <v>38.570700000000002</v>
      </c>
      <c r="BG782">
        <v>38.570700000000002</v>
      </c>
      <c r="BH782">
        <v>38.570700000000002</v>
      </c>
      <c r="BI782">
        <v>38.570700000000002</v>
      </c>
      <c r="BJ782">
        <v>40.731000000000002</v>
      </c>
      <c r="BK782">
        <v>40.731000000000002</v>
      </c>
      <c r="BL782">
        <v>40.731000000000002</v>
      </c>
      <c r="BM782">
        <v>40.731000000000002</v>
      </c>
      <c r="BN782">
        <v>40.731000000000002</v>
      </c>
      <c r="BO782">
        <v>40.731000000000002</v>
      </c>
      <c r="BP782">
        <v>40.731000000000002</v>
      </c>
      <c r="BQ782">
        <v>40.731000000000002</v>
      </c>
      <c r="BR782">
        <v>40.731000000000002</v>
      </c>
      <c r="BS782">
        <v>40.731000000000002</v>
      </c>
      <c r="BT782">
        <v>40.731000000000002</v>
      </c>
      <c r="BU782">
        <v>40.731000000000002</v>
      </c>
      <c r="BV782">
        <v>40.315600000000003</v>
      </c>
      <c r="BW782">
        <v>40.315600000000003</v>
      </c>
      <c r="BX782">
        <v>40.315600000000003</v>
      </c>
      <c r="BY782">
        <v>40.315600000000003</v>
      </c>
      <c r="BZ782">
        <v>40.315600000000003</v>
      </c>
      <c r="CA782">
        <v>40.315600000000003</v>
      </c>
      <c r="CB782">
        <v>40.315600000000003</v>
      </c>
      <c r="CC782">
        <v>40.315600000000003</v>
      </c>
      <c r="CD782">
        <v>40.315600000000003</v>
      </c>
      <c r="CE782">
        <v>40.315600000000003</v>
      </c>
      <c r="CF782">
        <v>40.315600000000003</v>
      </c>
      <c r="CG782">
        <v>40.315600000000003</v>
      </c>
      <c r="CH782">
        <v>42.405900000000003</v>
      </c>
      <c r="CI782">
        <v>42.405900000000003</v>
      </c>
      <c r="CJ782">
        <v>42.405900000000003</v>
      </c>
      <c r="CK782">
        <v>42.405900000000003</v>
      </c>
      <c r="CL782">
        <v>42.405900000000003</v>
      </c>
      <c r="CM782">
        <v>42.405900000000003</v>
      </c>
      <c r="CN782">
        <v>42.405900000000003</v>
      </c>
      <c r="CO782">
        <v>42.405900000000003</v>
      </c>
      <c r="CP782">
        <v>42.405900000000003</v>
      </c>
      <c r="CQ782">
        <v>42.405900000000003</v>
      </c>
      <c r="CR782">
        <v>42.405900000000003</v>
      </c>
      <c r="CS782">
        <v>42.405900000000003</v>
      </c>
      <c r="CT782">
        <v>42.405900000000003</v>
      </c>
      <c r="CU782" t="s">
        <v>108</v>
      </c>
      <c r="CV782" t="s">
        <v>108</v>
      </c>
      <c r="CW782" t="s">
        <v>108</v>
      </c>
      <c r="CX782" t="s">
        <v>108</v>
      </c>
      <c r="CY782" t="s">
        <v>108</v>
      </c>
      <c r="CZ782" t="s">
        <v>108</v>
      </c>
      <c r="DA782" t="s">
        <v>108</v>
      </c>
      <c r="DB782" t="s">
        <v>108</v>
      </c>
      <c r="DC782" t="s">
        <v>108</v>
      </c>
      <c r="DD782" t="s">
        <v>108</v>
      </c>
      <c r="DE782" t="s">
        <v>108</v>
      </c>
      <c r="DF782" t="s">
        <v>108</v>
      </c>
      <c r="DG782" t="s">
        <v>108</v>
      </c>
      <c r="DH782" t="s">
        <v>108</v>
      </c>
      <c r="DI782" t="s">
        <v>108</v>
      </c>
      <c r="DJ782" t="s">
        <v>108</v>
      </c>
      <c r="DK782" t="s">
        <v>108</v>
      </c>
      <c r="DL782" t="s">
        <v>108</v>
      </c>
      <c r="DM782" t="s">
        <v>108</v>
      </c>
      <c r="DN782" t="s">
        <v>108</v>
      </c>
    </row>
    <row r="784" spans="1:125" x14ac:dyDescent="0.2">
      <c r="A784" t="s">
        <v>209</v>
      </c>
      <c r="B784" t="s">
        <v>106</v>
      </c>
      <c r="C784" s="8" t="e">
        <f ca="1">_xll.BDH($A$784,$B$785:$B$795,$B$1,$B$2,"Dir=H","Per=M","Days=A","Dts=S","Sort=R","cols=116;rows=12")</f>
        <v>#NAME?</v>
      </c>
      <c r="D784" s="8">
        <v>43980</v>
      </c>
      <c r="E784" s="8">
        <v>43951</v>
      </c>
      <c r="F784" s="8">
        <v>43921</v>
      </c>
      <c r="G784" s="8">
        <v>43889</v>
      </c>
      <c r="H784" s="8">
        <v>43861</v>
      </c>
      <c r="I784" s="8">
        <v>43830</v>
      </c>
      <c r="J784" s="8">
        <v>43798</v>
      </c>
      <c r="K784" s="8">
        <v>43769</v>
      </c>
      <c r="L784" s="8">
        <v>43738</v>
      </c>
      <c r="M784" s="8">
        <v>43707</v>
      </c>
      <c r="N784" s="8">
        <v>43677</v>
      </c>
      <c r="O784" s="8">
        <v>43646</v>
      </c>
      <c r="P784" s="8">
        <v>43644</v>
      </c>
      <c r="Q784" s="8">
        <v>43616</v>
      </c>
      <c r="R784" s="8">
        <v>43585</v>
      </c>
      <c r="S784" s="8">
        <v>43553</v>
      </c>
      <c r="T784" s="8">
        <v>43524</v>
      </c>
      <c r="U784" s="8">
        <v>43496</v>
      </c>
      <c r="V784" s="8">
        <v>43465</v>
      </c>
      <c r="W784" s="8">
        <v>43434</v>
      </c>
      <c r="X784" s="8">
        <v>43404</v>
      </c>
      <c r="Y784" s="8">
        <v>43371</v>
      </c>
      <c r="Z784" s="8">
        <v>43343</v>
      </c>
      <c r="AA784" s="8">
        <v>43312</v>
      </c>
      <c r="AB784" s="8">
        <v>43281</v>
      </c>
      <c r="AC784" s="8">
        <v>43280</v>
      </c>
      <c r="AD784" s="8">
        <v>43251</v>
      </c>
      <c r="AE784" s="8">
        <v>43220</v>
      </c>
      <c r="AF784" s="8">
        <v>43189</v>
      </c>
      <c r="AG784" s="8">
        <v>43159</v>
      </c>
      <c r="AH784" s="8">
        <v>43131</v>
      </c>
      <c r="AI784" s="8">
        <v>43100</v>
      </c>
      <c r="AJ784" s="8">
        <v>43098</v>
      </c>
      <c r="AK784" s="8">
        <v>43069</v>
      </c>
      <c r="AL784" s="8">
        <v>43039</v>
      </c>
      <c r="AM784" s="8">
        <v>43007</v>
      </c>
      <c r="AN784" s="8">
        <v>42978</v>
      </c>
      <c r="AO784" s="8">
        <v>42947</v>
      </c>
      <c r="AP784" s="8">
        <v>42916</v>
      </c>
      <c r="AQ784" s="8">
        <v>42886</v>
      </c>
      <c r="AR784" s="8">
        <v>42853</v>
      </c>
      <c r="AS784" s="8">
        <v>42825</v>
      </c>
      <c r="AT784" s="8">
        <v>42794</v>
      </c>
      <c r="AU784" s="8">
        <v>42766</v>
      </c>
      <c r="AV784" s="8">
        <v>42735</v>
      </c>
      <c r="AW784" s="8">
        <v>42734</v>
      </c>
      <c r="AX784" s="8">
        <v>42704</v>
      </c>
      <c r="AY784" s="8">
        <v>42674</v>
      </c>
      <c r="AZ784" s="8">
        <v>42643</v>
      </c>
      <c r="BA784" s="8">
        <v>42613</v>
      </c>
      <c r="BB784" s="8">
        <v>42580</v>
      </c>
      <c r="BC784" s="8">
        <v>42551</v>
      </c>
      <c r="BD784" s="8">
        <v>42521</v>
      </c>
      <c r="BE784" s="8">
        <v>42489</v>
      </c>
      <c r="BF784" s="8">
        <v>42460</v>
      </c>
      <c r="BG784" s="8">
        <v>42429</v>
      </c>
      <c r="BH784" s="8">
        <v>42398</v>
      </c>
      <c r="BI784" s="8">
        <v>42369</v>
      </c>
      <c r="BJ784" s="8">
        <v>42338</v>
      </c>
      <c r="BK784" s="8">
        <v>42307</v>
      </c>
      <c r="BL784" s="8">
        <v>42277</v>
      </c>
      <c r="BM784" s="8">
        <v>42247</v>
      </c>
      <c r="BN784" s="8">
        <v>42216</v>
      </c>
      <c r="BO784" s="8">
        <v>42185</v>
      </c>
      <c r="BP784" s="8">
        <v>42153</v>
      </c>
      <c r="BQ784" s="8">
        <v>42124</v>
      </c>
      <c r="BR784" s="8">
        <v>42094</v>
      </c>
      <c r="BS784" s="8">
        <v>42062</v>
      </c>
      <c r="BT784" s="8">
        <v>42034</v>
      </c>
      <c r="BU784" s="8">
        <v>42004</v>
      </c>
      <c r="BV784" s="8">
        <v>41971</v>
      </c>
      <c r="BW784" s="8">
        <v>41943</v>
      </c>
      <c r="BX784" s="8">
        <v>41912</v>
      </c>
      <c r="BY784" s="8">
        <v>41880</v>
      </c>
      <c r="BZ784" s="8">
        <v>41851</v>
      </c>
      <c r="CA784" s="8">
        <v>41820</v>
      </c>
      <c r="CB784" s="8">
        <v>41789</v>
      </c>
      <c r="CC784" s="8">
        <v>41759</v>
      </c>
      <c r="CD784" s="8">
        <v>41729</v>
      </c>
      <c r="CE784" s="8">
        <v>41698</v>
      </c>
      <c r="CF784" s="8">
        <v>41670</v>
      </c>
      <c r="CG784" s="8">
        <v>41639</v>
      </c>
      <c r="CH784" s="8">
        <v>41607</v>
      </c>
      <c r="CI784" s="8">
        <v>41578</v>
      </c>
      <c r="CJ784" s="8">
        <v>41547</v>
      </c>
      <c r="CK784" s="8">
        <v>41516</v>
      </c>
      <c r="CL784" s="8">
        <v>41486</v>
      </c>
      <c r="CM784" s="8">
        <v>41455</v>
      </c>
      <c r="CN784" s="8">
        <v>41453</v>
      </c>
      <c r="CO784" s="8">
        <v>41425</v>
      </c>
      <c r="CP784" s="8">
        <v>41394</v>
      </c>
      <c r="CQ784" s="8">
        <v>41362</v>
      </c>
      <c r="CR784" s="8">
        <v>41333</v>
      </c>
      <c r="CS784" s="8">
        <v>41305</v>
      </c>
      <c r="CT784" s="8">
        <v>41274</v>
      </c>
      <c r="CU784" s="8">
        <v>41243</v>
      </c>
      <c r="CV784" s="8">
        <v>41213</v>
      </c>
      <c r="CW784" s="8">
        <v>41180</v>
      </c>
      <c r="CX784" s="8">
        <v>41152</v>
      </c>
      <c r="CY784" s="8">
        <v>41121</v>
      </c>
      <c r="CZ784" s="8">
        <v>41090</v>
      </c>
      <c r="DA784" s="8">
        <v>41089</v>
      </c>
      <c r="DB784" s="8">
        <v>41060</v>
      </c>
      <c r="DC784" s="8">
        <v>41029</v>
      </c>
      <c r="DD784" s="8">
        <v>40998</v>
      </c>
      <c r="DE784" s="8">
        <v>40968</v>
      </c>
      <c r="DF784" s="8">
        <v>40939</v>
      </c>
      <c r="DG784" s="8">
        <v>40908</v>
      </c>
      <c r="DH784" s="8">
        <v>40907</v>
      </c>
      <c r="DI784" s="8">
        <v>40877</v>
      </c>
      <c r="DJ784" s="8">
        <v>40847</v>
      </c>
      <c r="DK784" s="8">
        <v>40816</v>
      </c>
      <c r="DL784" s="8">
        <v>40786</v>
      </c>
      <c r="DM784" s="8">
        <v>40753</v>
      </c>
      <c r="DN784" s="8">
        <v>40724</v>
      </c>
    </row>
    <row r="785" spans="1:118" x14ac:dyDescent="0.2">
      <c r="A785" t="e">
        <f ca="1">_xll.BFieldInfo($B$785)</f>
        <v>#NAME?</v>
      </c>
      <c r="B785" t="s">
        <v>107</v>
      </c>
      <c r="C785">
        <v>63.772799999999997</v>
      </c>
      <c r="D785">
        <v>62.747100000000003</v>
      </c>
      <c r="E785">
        <v>60.954799999999999</v>
      </c>
      <c r="F785">
        <v>59.918399999999998</v>
      </c>
      <c r="G785">
        <v>63.676200000000001</v>
      </c>
      <c r="H785">
        <v>69.945400000000006</v>
      </c>
      <c r="I785">
        <v>67.994399999999999</v>
      </c>
      <c r="J785">
        <v>71.4054</v>
      </c>
      <c r="K785">
        <v>70.277199999999993</v>
      </c>
      <c r="L785">
        <v>72.634200000000007</v>
      </c>
      <c r="M785">
        <v>74.333100000000002</v>
      </c>
      <c r="N785">
        <v>68.368099999999998</v>
      </c>
      <c r="O785">
        <v>69.766099999999994</v>
      </c>
      <c r="P785">
        <v>69.766099999999994</v>
      </c>
      <c r="Q785">
        <v>70.288700000000006</v>
      </c>
      <c r="R785">
        <v>70.011899999999997</v>
      </c>
      <c r="S785">
        <v>66.900199999999998</v>
      </c>
      <c r="T785">
        <v>61.454900000000002</v>
      </c>
      <c r="U785">
        <v>59.8125</v>
      </c>
      <c r="V785">
        <v>60.970100000000002</v>
      </c>
      <c r="W785">
        <v>62.770899999999997</v>
      </c>
      <c r="X785">
        <v>60.858899999999998</v>
      </c>
      <c r="Y785">
        <v>61.113999999999997</v>
      </c>
      <c r="Z785">
        <v>62.7727</v>
      </c>
      <c r="AA785">
        <v>62.028300000000002</v>
      </c>
      <c r="AB785">
        <v>60.1295</v>
      </c>
      <c r="AC785">
        <v>60.1295</v>
      </c>
      <c r="AD785">
        <v>60.509300000000003</v>
      </c>
      <c r="AE785">
        <v>59.3733</v>
      </c>
      <c r="AF785">
        <v>58.118000000000002</v>
      </c>
      <c r="AG785">
        <v>54.101199999999999</v>
      </c>
      <c r="AH785">
        <v>58.0154</v>
      </c>
      <c r="AI785">
        <v>58.799700000000001</v>
      </c>
      <c r="AJ785">
        <v>58.799700000000001</v>
      </c>
      <c r="AK785">
        <v>60.380800000000001</v>
      </c>
      <c r="AL785">
        <v>61.623699999999999</v>
      </c>
      <c r="AM785">
        <v>61.673200000000001</v>
      </c>
      <c r="AN785">
        <v>61.833799999999997</v>
      </c>
      <c r="AO785">
        <v>60.123100000000001</v>
      </c>
      <c r="AP785">
        <v>59.497300000000003</v>
      </c>
      <c r="AQ785">
        <v>62.356200000000001</v>
      </c>
      <c r="AR785">
        <v>58.331600000000002</v>
      </c>
      <c r="AS785">
        <v>56.443800000000003</v>
      </c>
      <c r="AT785">
        <v>54.135899999999999</v>
      </c>
      <c r="AU785">
        <v>45.281199999999998</v>
      </c>
      <c r="AV785">
        <v>47.171700000000001</v>
      </c>
      <c r="AW785">
        <v>47.171700000000001</v>
      </c>
      <c r="AX785">
        <v>45.818800000000003</v>
      </c>
      <c r="AY785">
        <v>46.1449</v>
      </c>
      <c r="AZ785">
        <v>49.2928</v>
      </c>
      <c r="BA785">
        <v>49.400599999999997</v>
      </c>
      <c r="BB785">
        <v>49.811599999999999</v>
      </c>
      <c r="BC785">
        <v>49.300400000000003</v>
      </c>
      <c r="BD785">
        <v>48.343600000000002</v>
      </c>
      <c r="BE785">
        <v>45.8354</v>
      </c>
      <c r="BF785">
        <v>46.522599999999997</v>
      </c>
      <c r="BG785">
        <v>46.610999999999997</v>
      </c>
      <c r="BH785">
        <v>47.5916</v>
      </c>
      <c r="BI785">
        <v>47.661700000000003</v>
      </c>
      <c r="BJ785">
        <v>48.515799999999999</v>
      </c>
      <c r="BK785">
        <v>47.872300000000003</v>
      </c>
      <c r="BL785">
        <v>41.7136</v>
      </c>
      <c r="BM785">
        <v>41.336199999999998</v>
      </c>
      <c r="BN785">
        <v>46.9255</v>
      </c>
      <c r="BO785">
        <v>43.131300000000003</v>
      </c>
      <c r="BP785">
        <v>44.665199999999999</v>
      </c>
      <c r="BQ785">
        <v>44.965000000000003</v>
      </c>
      <c r="BR785">
        <v>44.715200000000003</v>
      </c>
      <c r="BS785">
        <v>44.577800000000003</v>
      </c>
      <c r="BT785">
        <v>43.893900000000002</v>
      </c>
      <c r="BU785">
        <v>36.872700000000002</v>
      </c>
      <c r="BV785">
        <v>37.372599999999998</v>
      </c>
      <c r="BW785">
        <v>34.9848</v>
      </c>
      <c r="BX785">
        <v>35.530799999999999</v>
      </c>
      <c r="BY785">
        <v>35.677199999999999</v>
      </c>
      <c r="BZ785">
        <v>35.005000000000003</v>
      </c>
      <c r="CA785">
        <v>35.752299999999998</v>
      </c>
      <c r="CB785">
        <v>35.674199999999999</v>
      </c>
      <c r="CC785">
        <v>33.717300000000002</v>
      </c>
      <c r="CD785">
        <v>32.982500000000002</v>
      </c>
      <c r="CE785">
        <v>31.634499999999999</v>
      </c>
      <c r="CF785">
        <v>30.306799999999999</v>
      </c>
      <c r="CG785">
        <v>31.980799999999999</v>
      </c>
      <c r="CH785">
        <v>31.7073</v>
      </c>
      <c r="CI785">
        <v>31.6264</v>
      </c>
      <c r="CJ785">
        <v>31.181899999999999</v>
      </c>
      <c r="CK785">
        <v>30.9055</v>
      </c>
      <c r="CL785">
        <v>32.668199999999999</v>
      </c>
      <c r="CM785">
        <v>32.447899999999997</v>
      </c>
      <c r="CN785">
        <v>32.447899999999997</v>
      </c>
      <c r="CO785">
        <v>33.737000000000002</v>
      </c>
      <c r="CP785">
        <v>34.051000000000002</v>
      </c>
      <c r="CQ785">
        <v>33.9285</v>
      </c>
      <c r="CR785">
        <v>31.6648</v>
      </c>
      <c r="CS785">
        <v>31.3658</v>
      </c>
      <c r="CT785">
        <v>30.2988</v>
      </c>
      <c r="CU785">
        <v>31.429200000000002</v>
      </c>
      <c r="CV785">
        <v>29.067</v>
      </c>
      <c r="CW785">
        <v>28.873200000000001</v>
      </c>
      <c r="CX785">
        <v>29.051300000000001</v>
      </c>
      <c r="CY785">
        <v>29.398499999999999</v>
      </c>
      <c r="CZ785">
        <v>27.4358</v>
      </c>
      <c r="DA785">
        <v>27.4358</v>
      </c>
      <c r="DB785">
        <v>25.857399999999998</v>
      </c>
      <c r="DC785">
        <v>26.7059</v>
      </c>
      <c r="DD785">
        <v>26.4025</v>
      </c>
      <c r="DE785">
        <v>25.718299999999999</v>
      </c>
      <c r="DF785">
        <v>25.982299999999999</v>
      </c>
      <c r="DG785">
        <v>27.001999999999999</v>
      </c>
      <c r="DH785">
        <v>27.001999999999999</v>
      </c>
      <c r="DI785">
        <v>26.252500000000001</v>
      </c>
      <c r="DJ785">
        <v>25.309899999999999</v>
      </c>
      <c r="DK785">
        <v>23.7286</v>
      </c>
      <c r="DL785">
        <v>23.753900000000002</v>
      </c>
      <c r="DM785">
        <v>22.72</v>
      </c>
      <c r="DN785">
        <v>22.785</v>
      </c>
    </row>
    <row r="786" spans="1:118" x14ac:dyDescent="0.2">
      <c r="A786" t="e">
        <f ca="1">_xll.BFieldInfo($B$786)</f>
        <v>#NAME?</v>
      </c>
      <c r="B786" t="s">
        <v>109</v>
      </c>
      <c r="C786">
        <v>23438</v>
      </c>
      <c r="D786">
        <v>23438</v>
      </c>
      <c r="E786">
        <v>23438</v>
      </c>
      <c r="F786">
        <v>23438</v>
      </c>
      <c r="G786">
        <v>23438</v>
      </c>
      <c r="H786">
        <v>23438</v>
      </c>
      <c r="I786">
        <v>23438</v>
      </c>
      <c r="J786">
        <v>21288</v>
      </c>
      <c r="K786">
        <v>21288</v>
      </c>
      <c r="L786">
        <v>21288</v>
      </c>
      <c r="M786">
        <v>21288</v>
      </c>
      <c r="N786">
        <v>21288</v>
      </c>
      <c r="O786">
        <v>21288</v>
      </c>
      <c r="P786">
        <v>21288</v>
      </c>
      <c r="Q786">
        <v>21288</v>
      </c>
      <c r="R786">
        <v>21288</v>
      </c>
      <c r="S786">
        <v>21288</v>
      </c>
      <c r="T786">
        <v>21288</v>
      </c>
      <c r="U786">
        <v>21288</v>
      </c>
      <c r="V786">
        <v>21288</v>
      </c>
      <c r="W786">
        <v>22420</v>
      </c>
      <c r="X786">
        <v>22420</v>
      </c>
      <c r="Y786">
        <v>22420</v>
      </c>
      <c r="Z786">
        <v>22420</v>
      </c>
      <c r="AA786">
        <v>22420</v>
      </c>
      <c r="AB786">
        <v>22420</v>
      </c>
      <c r="AC786">
        <v>22420</v>
      </c>
      <c r="AD786">
        <v>22420</v>
      </c>
      <c r="AE786">
        <v>22420</v>
      </c>
      <c r="AF786">
        <v>22420</v>
      </c>
      <c r="AG786">
        <v>22420</v>
      </c>
      <c r="AH786">
        <v>22420</v>
      </c>
      <c r="AI786">
        <v>22420</v>
      </c>
      <c r="AJ786">
        <v>23751</v>
      </c>
      <c r="AK786">
        <v>23751</v>
      </c>
      <c r="AL786">
        <v>23751</v>
      </c>
      <c r="AM786">
        <v>23751</v>
      </c>
      <c r="AN786">
        <v>23751</v>
      </c>
      <c r="AO786">
        <v>23751</v>
      </c>
      <c r="AP786">
        <v>23751</v>
      </c>
      <c r="AQ786">
        <v>23751</v>
      </c>
      <c r="AR786">
        <v>23751</v>
      </c>
      <c r="AS786">
        <v>23751</v>
      </c>
      <c r="AT786">
        <v>23751</v>
      </c>
      <c r="AU786">
        <v>23751</v>
      </c>
      <c r="AV786">
        <v>23751</v>
      </c>
      <c r="AW786">
        <v>22466</v>
      </c>
      <c r="AX786">
        <v>22466</v>
      </c>
      <c r="AY786">
        <v>22466</v>
      </c>
      <c r="AZ786">
        <v>22466</v>
      </c>
      <c r="BA786">
        <v>22466</v>
      </c>
      <c r="BB786">
        <v>22466</v>
      </c>
      <c r="BC786">
        <v>22466</v>
      </c>
      <c r="BD786">
        <v>22466</v>
      </c>
      <c r="BE786">
        <v>22466</v>
      </c>
      <c r="BF786">
        <v>22466</v>
      </c>
      <c r="BG786">
        <v>22466</v>
      </c>
      <c r="BH786">
        <v>22466</v>
      </c>
      <c r="BI786">
        <v>22466</v>
      </c>
      <c r="BJ786">
        <v>23439</v>
      </c>
      <c r="BK786">
        <v>23439</v>
      </c>
      <c r="BL786">
        <v>23439</v>
      </c>
      <c r="BM786">
        <v>23439</v>
      </c>
      <c r="BN786">
        <v>23439</v>
      </c>
      <c r="BO786">
        <v>23439</v>
      </c>
      <c r="BP786">
        <v>23439</v>
      </c>
      <c r="BQ786">
        <v>23439</v>
      </c>
      <c r="BR786">
        <v>23439</v>
      </c>
      <c r="BS786">
        <v>23439</v>
      </c>
      <c r="BT786">
        <v>23439</v>
      </c>
      <c r="BU786">
        <v>23439</v>
      </c>
      <c r="BV786">
        <v>19758</v>
      </c>
      <c r="BW786">
        <v>19758</v>
      </c>
      <c r="BX786">
        <v>19758</v>
      </c>
      <c r="BY786">
        <v>19758</v>
      </c>
      <c r="BZ786">
        <v>19758</v>
      </c>
      <c r="CA786">
        <v>19758</v>
      </c>
      <c r="CB786">
        <v>19758</v>
      </c>
      <c r="CC786">
        <v>19758</v>
      </c>
      <c r="CD786">
        <v>19758</v>
      </c>
      <c r="CE786">
        <v>19758</v>
      </c>
      <c r="CF786">
        <v>19758</v>
      </c>
      <c r="CG786">
        <v>19758</v>
      </c>
      <c r="CH786">
        <v>20355</v>
      </c>
      <c r="CI786">
        <v>20355</v>
      </c>
      <c r="CJ786">
        <v>20355</v>
      </c>
      <c r="CK786">
        <v>20355</v>
      </c>
      <c r="CL786">
        <v>20355</v>
      </c>
      <c r="CM786">
        <v>20355</v>
      </c>
      <c r="CN786">
        <v>20355</v>
      </c>
      <c r="CO786">
        <v>20355</v>
      </c>
      <c r="CP786">
        <v>20355</v>
      </c>
      <c r="CQ786">
        <v>20355</v>
      </c>
      <c r="CR786">
        <v>20355</v>
      </c>
      <c r="CS786">
        <v>20355</v>
      </c>
      <c r="CT786">
        <v>20355</v>
      </c>
      <c r="CU786">
        <v>19247</v>
      </c>
      <c r="CV786">
        <v>19247</v>
      </c>
      <c r="CW786">
        <v>19247</v>
      </c>
      <c r="CX786">
        <v>19247</v>
      </c>
      <c r="CY786">
        <v>19247</v>
      </c>
      <c r="CZ786">
        <v>19247</v>
      </c>
      <c r="DA786">
        <v>19247</v>
      </c>
      <c r="DB786">
        <v>19247</v>
      </c>
      <c r="DC786">
        <v>19247</v>
      </c>
      <c r="DD786">
        <v>19247</v>
      </c>
      <c r="DE786">
        <v>19247</v>
      </c>
      <c r="DF786">
        <v>19247</v>
      </c>
      <c r="DG786">
        <v>19247</v>
      </c>
      <c r="DH786" t="s">
        <v>108</v>
      </c>
      <c r="DI786" t="s">
        <v>108</v>
      </c>
      <c r="DJ786" t="s">
        <v>108</v>
      </c>
      <c r="DK786" t="s">
        <v>108</v>
      </c>
      <c r="DL786" t="s">
        <v>108</v>
      </c>
      <c r="DM786" t="s">
        <v>108</v>
      </c>
      <c r="DN786" t="s">
        <v>108</v>
      </c>
    </row>
    <row r="787" spans="1:118" x14ac:dyDescent="0.2">
      <c r="A787" t="e">
        <f ca="1">_xll.BFieldInfo($B$787)</f>
        <v>#NAME?</v>
      </c>
      <c r="B787" t="s">
        <v>110</v>
      </c>
      <c r="C787">
        <v>23749</v>
      </c>
      <c r="D787">
        <v>23749</v>
      </c>
      <c r="E787">
        <v>23749</v>
      </c>
      <c r="F787">
        <v>23749</v>
      </c>
      <c r="G787">
        <v>23749</v>
      </c>
      <c r="H787">
        <v>23749</v>
      </c>
      <c r="I787">
        <v>23749</v>
      </c>
      <c r="J787">
        <v>20867</v>
      </c>
      <c r="K787">
        <v>20867</v>
      </c>
      <c r="L787">
        <v>20867</v>
      </c>
      <c r="M787">
        <v>20867</v>
      </c>
      <c r="N787">
        <v>20867</v>
      </c>
      <c r="O787">
        <v>20867</v>
      </c>
      <c r="P787">
        <v>20867</v>
      </c>
      <c r="Q787">
        <v>20867</v>
      </c>
      <c r="R787">
        <v>20867</v>
      </c>
      <c r="S787">
        <v>20867</v>
      </c>
      <c r="T787">
        <v>20867</v>
      </c>
      <c r="U787">
        <v>20867</v>
      </c>
      <c r="V787">
        <v>20867</v>
      </c>
      <c r="W787">
        <v>22361</v>
      </c>
      <c r="X787">
        <v>22361</v>
      </c>
      <c r="Y787">
        <v>22361</v>
      </c>
      <c r="Z787">
        <v>22361</v>
      </c>
      <c r="AA787">
        <v>22361</v>
      </c>
      <c r="AB787">
        <v>22361</v>
      </c>
      <c r="AC787">
        <v>22361</v>
      </c>
      <c r="AD787">
        <v>22361</v>
      </c>
      <c r="AE787">
        <v>22361</v>
      </c>
      <c r="AF787">
        <v>22361</v>
      </c>
      <c r="AG787">
        <v>22361</v>
      </c>
      <c r="AH787">
        <v>22361</v>
      </c>
      <c r="AI787">
        <v>22361</v>
      </c>
      <c r="AJ787">
        <v>21162</v>
      </c>
      <c r="AK787">
        <v>21162</v>
      </c>
      <c r="AL787">
        <v>21162</v>
      </c>
      <c r="AM787">
        <v>21162</v>
      </c>
      <c r="AN787">
        <v>21162</v>
      </c>
      <c r="AO787">
        <v>21162</v>
      </c>
      <c r="AP787">
        <v>21162</v>
      </c>
      <c r="AQ787">
        <v>21162</v>
      </c>
      <c r="AR787">
        <v>21162</v>
      </c>
      <c r="AS787">
        <v>21162</v>
      </c>
      <c r="AT787">
        <v>21162</v>
      </c>
      <c r="AU787">
        <v>21162</v>
      </c>
      <c r="AV787">
        <v>21162</v>
      </c>
      <c r="AW787">
        <v>20723</v>
      </c>
      <c r="AX787">
        <v>20723</v>
      </c>
      <c r="AY787">
        <v>20723</v>
      </c>
      <c r="AZ787">
        <v>20723</v>
      </c>
      <c r="BA787">
        <v>20723</v>
      </c>
      <c r="BB787">
        <v>20723</v>
      </c>
      <c r="BC787">
        <v>20723</v>
      </c>
      <c r="BD787">
        <v>20723</v>
      </c>
      <c r="BE787">
        <v>20723</v>
      </c>
      <c r="BF787">
        <v>20723</v>
      </c>
      <c r="BG787">
        <v>20723</v>
      </c>
      <c r="BH787">
        <v>20723</v>
      </c>
      <c r="BI787">
        <v>20723</v>
      </c>
      <c r="BJ787">
        <v>20466</v>
      </c>
      <c r="BK787">
        <v>20466</v>
      </c>
      <c r="BL787">
        <v>20466</v>
      </c>
      <c r="BM787">
        <v>20466</v>
      </c>
      <c r="BN787">
        <v>20466</v>
      </c>
      <c r="BO787">
        <v>20466</v>
      </c>
      <c r="BP787">
        <v>20466</v>
      </c>
      <c r="BQ787">
        <v>20466</v>
      </c>
      <c r="BR787">
        <v>20466</v>
      </c>
      <c r="BS787">
        <v>20466</v>
      </c>
      <c r="BT787">
        <v>20466</v>
      </c>
      <c r="BU787">
        <v>20466</v>
      </c>
      <c r="BV787">
        <v>18313</v>
      </c>
      <c r="BW787">
        <v>18313</v>
      </c>
      <c r="BX787">
        <v>18313</v>
      </c>
      <c r="BY787">
        <v>18313</v>
      </c>
      <c r="BZ787">
        <v>18313</v>
      </c>
      <c r="CA787">
        <v>18313</v>
      </c>
      <c r="CB787">
        <v>18313</v>
      </c>
      <c r="CC787">
        <v>18313</v>
      </c>
      <c r="CD787">
        <v>18313</v>
      </c>
      <c r="CE787">
        <v>18313</v>
      </c>
      <c r="CF787">
        <v>18313</v>
      </c>
      <c r="CG787">
        <v>18313</v>
      </c>
      <c r="CH787">
        <v>17665</v>
      </c>
      <c r="CI787">
        <v>17665</v>
      </c>
      <c r="CJ787">
        <v>17665</v>
      </c>
      <c r="CK787">
        <v>17665</v>
      </c>
      <c r="CL787">
        <v>17665</v>
      </c>
      <c r="CM787">
        <v>17665</v>
      </c>
      <c r="CN787">
        <v>17665</v>
      </c>
      <c r="CO787">
        <v>17665</v>
      </c>
      <c r="CP787">
        <v>17665</v>
      </c>
      <c r="CQ787">
        <v>17665</v>
      </c>
      <c r="CR787">
        <v>17665</v>
      </c>
      <c r="CS787">
        <v>17665</v>
      </c>
      <c r="CT787">
        <v>17665</v>
      </c>
      <c r="CU787">
        <v>16044</v>
      </c>
      <c r="CV787">
        <v>16044</v>
      </c>
      <c r="CW787">
        <v>16044</v>
      </c>
      <c r="CX787">
        <v>16044</v>
      </c>
      <c r="CY787">
        <v>16044</v>
      </c>
      <c r="CZ787">
        <v>16044</v>
      </c>
      <c r="DA787">
        <v>16044</v>
      </c>
      <c r="DB787">
        <v>16044</v>
      </c>
      <c r="DC787">
        <v>16044</v>
      </c>
      <c r="DD787">
        <v>16044</v>
      </c>
      <c r="DE787">
        <v>16044</v>
      </c>
      <c r="DF787">
        <v>16044</v>
      </c>
      <c r="DG787">
        <v>16044</v>
      </c>
      <c r="DH787" t="s">
        <v>108</v>
      </c>
      <c r="DI787" t="s">
        <v>108</v>
      </c>
      <c r="DJ787" t="s">
        <v>108</v>
      </c>
      <c r="DK787" t="s">
        <v>108</v>
      </c>
      <c r="DL787" t="s">
        <v>108</v>
      </c>
      <c r="DM787" t="s">
        <v>108</v>
      </c>
      <c r="DN787" t="s">
        <v>108</v>
      </c>
    </row>
    <row r="788" spans="1:118" x14ac:dyDescent="0.2">
      <c r="A788" t="e">
        <f ca="1">_xll.BFieldInfo($B$788)</f>
        <v>#NAME?</v>
      </c>
      <c r="B788" t="s">
        <v>111</v>
      </c>
      <c r="C788">
        <v>123856.425</v>
      </c>
      <c r="D788">
        <v>134060.01879999999</v>
      </c>
      <c r="E788">
        <v>134060.01879999999</v>
      </c>
      <c r="F788">
        <v>134060.01879999999</v>
      </c>
      <c r="G788">
        <v>134060.01879999999</v>
      </c>
      <c r="H788">
        <v>134060.01879999999</v>
      </c>
      <c r="I788">
        <v>134060.01879999999</v>
      </c>
      <c r="J788">
        <v>139699.74</v>
      </c>
      <c r="K788">
        <v>139699.74</v>
      </c>
      <c r="L788">
        <v>139699.74</v>
      </c>
      <c r="M788">
        <v>139699.74</v>
      </c>
      <c r="N788">
        <v>139699.74</v>
      </c>
      <c r="O788">
        <v>139699.74</v>
      </c>
      <c r="P788">
        <v>123914.7402</v>
      </c>
      <c r="Q788">
        <v>123914.7402</v>
      </c>
      <c r="R788">
        <v>123914.7402</v>
      </c>
      <c r="S788">
        <v>123914.7402</v>
      </c>
      <c r="T788">
        <v>123914.7402</v>
      </c>
      <c r="U788">
        <v>123914.7402</v>
      </c>
      <c r="V788">
        <v>123914.7402</v>
      </c>
      <c r="W788">
        <v>127566</v>
      </c>
      <c r="X788">
        <v>127566</v>
      </c>
      <c r="Y788">
        <v>127566</v>
      </c>
      <c r="Z788">
        <v>127566</v>
      </c>
      <c r="AA788">
        <v>127566</v>
      </c>
      <c r="AB788">
        <v>127566</v>
      </c>
      <c r="AC788">
        <v>129357.3775</v>
      </c>
      <c r="AD788">
        <v>129357.3775</v>
      </c>
      <c r="AE788">
        <v>129357.3775</v>
      </c>
      <c r="AF788">
        <v>129357.3775</v>
      </c>
      <c r="AG788">
        <v>129357.3775</v>
      </c>
      <c r="AH788">
        <v>129357.3775</v>
      </c>
      <c r="AI788">
        <v>129357.3775</v>
      </c>
      <c r="AJ788">
        <v>136378.125</v>
      </c>
      <c r="AK788">
        <v>136378.125</v>
      </c>
      <c r="AL788">
        <v>136378.125</v>
      </c>
      <c r="AM788">
        <v>136378.125</v>
      </c>
      <c r="AN788">
        <v>136378.125</v>
      </c>
      <c r="AO788">
        <v>136378.125</v>
      </c>
      <c r="AP788">
        <v>136378.125</v>
      </c>
      <c r="AQ788">
        <v>110889.8805</v>
      </c>
      <c r="AR788">
        <v>110889.8805</v>
      </c>
      <c r="AS788">
        <v>110889.8805</v>
      </c>
      <c r="AT788">
        <v>110889.8805</v>
      </c>
      <c r="AU788">
        <v>110889.8805</v>
      </c>
      <c r="AV788">
        <v>110889.8805</v>
      </c>
      <c r="AW788">
        <v>117739.23</v>
      </c>
      <c r="AX788">
        <v>117739.23</v>
      </c>
      <c r="AY788">
        <v>117739.23</v>
      </c>
      <c r="AZ788">
        <v>117739.23</v>
      </c>
      <c r="BA788">
        <v>117739.23</v>
      </c>
      <c r="BB788">
        <v>117739.23</v>
      </c>
      <c r="BC788">
        <v>117739.23</v>
      </c>
      <c r="BD788">
        <v>115654.9238</v>
      </c>
      <c r="BE788">
        <v>115654.9238</v>
      </c>
      <c r="BF788">
        <v>115654.9238</v>
      </c>
      <c r="BG788">
        <v>115654.9238</v>
      </c>
      <c r="BH788">
        <v>115654.9238</v>
      </c>
      <c r="BI788">
        <v>115654.9238</v>
      </c>
      <c r="BJ788">
        <v>106096.32000000001</v>
      </c>
      <c r="BK788">
        <v>106096.32000000001</v>
      </c>
      <c r="BL788">
        <v>106096.32000000001</v>
      </c>
      <c r="BM788">
        <v>106096.32000000001</v>
      </c>
      <c r="BN788">
        <v>106096.32000000001</v>
      </c>
      <c r="BO788">
        <v>106096.32000000001</v>
      </c>
      <c r="BP788">
        <v>92066.732799999998</v>
      </c>
      <c r="BQ788">
        <v>92066.732799999998</v>
      </c>
      <c r="BR788">
        <v>92066.732799999998</v>
      </c>
      <c r="BS788">
        <v>92066.732799999998</v>
      </c>
      <c r="BT788">
        <v>92066.732799999998</v>
      </c>
      <c r="BU788">
        <v>92066.732799999998</v>
      </c>
      <c r="BV788">
        <v>91036.2</v>
      </c>
      <c r="BW788">
        <v>91036.2</v>
      </c>
      <c r="BX788">
        <v>91036.2</v>
      </c>
      <c r="BY788">
        <v>91036.2</v>
      </c>
      <c r="BZ788">
        <v>91036.2</v>
      </c>
      <c r="CA788">
        <v>91036.2</v>
      </c>
      <c r="CB788">
        <v>83013.513999999996</v>
      </c>
      <c r="CC788">
        <v>83013.513999999996</v>
      </c>
      <c r="CD788">
        <v>83013.513999999996</v>
      </c>
      <c r="CE788">
        <v>83013.513999999996</v>
      </c>
      <c r="CF788">
        <v>83013.513999999996</v>
      </c>
      <c r="CG788">
        <v>83013.513999999996</v>
      </c>
      <c r="CH788">
        <v>85748.974499999997</v>
      </c>
      <c r="CI788">
        <v>85748.974499999997</v>
      </c>
      <c r="CJ788">
        <v>85748.974499999997</v>
      </c>
      <c r="CK788">
        <v>85748.974499999997</v>
      </c>
      <c r="CL788">
        <v>85748.974499999997</v>
      </c>
      <c r="CM788">
        <v>85748.974499999997</v>
      </c>
      <c r="CN788">
        <v>81215.7448</v>
      </c>
      <c r="CO788">
        <v>81215.7448</v>
      </c>
      <c r="CP788">
        <v>81215.7448</v>
      </c>
      <c r="CQ788">
        <v>81215.7448</v>
      </c>
      <c r="CR788">
        <v>81215.7448</v>
      </c>
      <c r="CS788">
        <v>81215.7448</v>
      </c>
      <c r="CT788">
        <v>81215.7448</v>
      </c>
      <c r="CU788">
        <v>74763.316000000006</v>
      </c>
      <c r="CV788">
        <v>74763.316000000006</v>
      </c>
      <c r="CW788">
        <v>74763.316000000006</v>
      </c>
      <c r="CX788">
        <v>74763.316000000006</v>
      </c>
      <c r="CY788">
        <v>74763.316000000006</v>
      </c>
      <c r="CZ788">
        <v>74763.316000000006</v>
      </c>
      <c r="DA788">
        <v>74683.259900000005</v>
      </c>
      <c r="DB788">
        <v>74683.259900000005</v>
      </c>
      <c r="DC788">
        <v>74683.259900000005</v>
      </c>
      <c r="DD788">
        <v>74683.259900000005</v>
      </c>
      <c r="DE788">
        <v>74683.259900000005</v>
      </c>
      <c r="DF788">
        <v>74683.259900000005</v>
      </c>
      <c r="DG788">
        <v>74683.259900000005</v>
      </c>
      <c r="DH788">
        <v>64142.053500000002</v>
      </c>
      <c r="DI788">
        <v>64142.053500000002</v>
      </c>
      <c r="DJ788">
        <v>64142.053500000002</v>
      </c>
      <c r="DK788">
        <v>64142.053500000002</v>
      </c>
      <c r="DL788">
        <v>64142.053500000002</v>
      </c>
      <c r="DM788">
        <v>64142.053500000002</v>
      </c>
      <c r="DN788">
        <v>64142.053500000002</v>
      </c>
    </row>
    <row r="789" spans="1:118" x14ac:dyDescent="0.2">
      <c r="A789" t="e">
        <f ca="1">_xll.BFieldInfo($B$789)</f>
        <v>#NAME?</v>
      </c>
      <c r="B789" t="s">
        <v>109</v>
      </c>
      <c r="C789">
        <v>23438</v>
      </c>
      <c r="D789">
        <v>23438</v>
      </c>
      <c r="E789">
        <v>23438</v>
      </c>
      <c r="F789">
        <v>23438</v>
      </c>
      <c r="G789">
        <v>23438</v>
      </c>
      <c r="H789">
        <v>23438</v>
      </c>
      <c r="I789">
        <v>23438</v>
      </c>
      <c r="J789">
        <v>21288</v>
      </c>
      <c r="K789">
        <v>21288</v>
      </c>
      <c r="L789">
        <v>21288</v>
      </c>
      <c r="M789">
        <v>21288</v>
      </c>
      <c r="N789">
        <v>21288</v>
      </c>
      <c r="O789">
        <v>21288</v>
      </c>
      <c r="P789">
        <v>21288</v>
      </c>
      <c r="Q789">
        <v>21288</v>
      </c>
      <c r="R789">
        <v>21288</v>
      </c>
      <c r="S789">
        <v>21288</v>
      </c>
      <c r="T789">
        <v>21288</v>
      </c>
      <c r="U789">
        <v>21288</v>
      </c>
      <c r="V789">
        <v>21288</v>
      </c>
      <c r="W789">
        <v>22420</v>
      </c>
      <c r="X789">
        <v>22420</v>
      </c>
      <c r="Y789">
        <v>22420</v>
      </c>
      <c r="Z789">
        <v>22420</v>
      </c>
      <c r="AA789">
        <v>22420</v>
      </c>
      <c r="AB789">
        <v>22420</v>
      </c>
      <c r="AC789">
        <v>22420</v>
      </c>
      <c r="AD789">
        <v>22420</v>
      </c>
      <c r="AE789">
        <v>22420</v>
      </c>
      <c r="AF789">
        <v>22420</v>
      </c>
      <c r="AG789">
        <v>22420</v>
      </c>
      <c r="AH789">
        <v>22420</v>
      </c>
      <c r="AI789">
        <v>22420</v>
      </c>
      <c r="AJ789">
        <v>23751</v>
      </c>
      <c r="AK789">
        <v>23751</v>
      </c>
      <c r="AL789">
        <v>23751</v>
      </c>
      <c r="AM789">
        <v>23751</v>
      </c>
      <c r="AN789">
        <v>23751</v>
      </c>
      <c r="AO789">
        <v>23751</v>
      </c>
      <c r="AP789">
        <v>23751</v>
      </c>
      <c r="AQ789">
        <v>23751</v>
      </c>
      <c r="AR789">
        <v>23751</v>
      </c>
      <c r="AS789">
        <v>23751</v>
      </c>
      <c r="AT789">
        <v>23751</v>
      </c>
      <c r="AU789">
        <v>23751</v>
      </c>
      <c r="AV789">
        <v>23751</v>
      </c>
      <c r="AW789">
        <v>22466</v>
      </c>
      <c r="AX789">
        <v>22466</v>
      </c>
      <c r="AY789">
        <v>22466</v>
      </c>
      <c r="AZ789">
        <v>22466</v>
      </c>
      <c r="BA789">
        <v>22466</v>
      </c>
      <c r="BB789">
        <v>22466</v>
      </c>
      <c r="BC789">
        <v>22466</v>
      </c>
      <c r="BD789">
        <v>22466</v>
      </c>
      <c r="BE789">
        <v>22466</v>
      </c>
      <c r="BF789">
        <v>22466</v>
      </c>
      <c r="BG789">
        <v>22466</v>
      </c>
      <c r="BH789">
        <v>22466</v>
      </c>
      <c r="BI789">
        <v>22466</v>
      </c>
      <c r="BJ789">
        <v>23439</v>
      </c>
      <c r="BK789">
        <v>23439</v>
      </c>
      <c r="BL789">
        <v>23439</v>
      </c>
      <c r="BM789">
        <v>23439</v>
      </c>
      <c r="BN789">
        <v>23439</v>
      </c>
      <c r="BO789">
        <v>23439</v>
      </c>
      <c r="BP789">
        <v>23439</v>
      </c>
      <c r="BQ789">
        <v>23439</v>
      </c>
      <c r="BR789">
        <v>23439</v>
      </c>
      <c r="BS789">
        <v>23439</v>
      </c>
      <c r="BT789">
        <v>23439</v>
      </c>
      <c r="BU789">
        <v>23439</v>
      </c>
      <c r="BV789">
        <v>19758</v>
      </c>
      <c r="BW789">
        <v>19758</v>
      </c>
      <c r="BX789">
        <v>19758</v>
      </c>
      <c r="BY789">
        <v>19758</v>
      </c>
      <c r="BZ789">
        <v>19758</v>
      </c>
      <c r="CA789">
        <v>19758</v>
      </c>
      <c r="CB789">
        <v>19758</v>
      </c>
      <c r="CC789">
        <v>19758</v>
      </c>
      <c r="CD789">
        <v>19758</v>
      </c>
      <c r="CE789">
        <v>19758</v>
      </c>
      <c r="CF789">
        <v>19758</v>
      </c>
      <c r="CG789">
        <v>19758</v>
      </c>
      <c r="CH789">
        <v>20355</v>
      </c>
      <c r="CI789">
        <v>20355</v>
      </c>
      <c r="CJ789">
        <v>20355</v>
      </c>
      <c r="CK789">
        <v>20355</v>
      </c>
      <c r="CL789">
        <v>20355</v>
      </c>
      <c r="CM789">
        <v>20355</v>
      </c>
      <c r="CN789">
        <v>20355</v>
      </c>
      <c r="CO789">
        <v>20355</v>
      </c>
      <c r="CP789">
        <v>20355</v>
      </c>
      <c r="CQ789">
        <v>20355</v>
      </c>
      <c r="CR789">
        <v>20355</v>
      </c>
      <c r="CS789">
        <v>20355</v>
      </c>
      <c r="CT789">
        <v>20355</v>
      </c>
      <c r="CU789">
        <v>19247</v>
      </c>
      <c r="CV789">
        <v>19247</v>
      </c>
      <c r="CW789">
        <v>19247</v>
      </c>
      <c r="CX789">
        <v>19247</v>
      </c>
      <c r="CY789">
        <v>19247</v>
      </c>
      <c r="CZ789">
        <v>19247</v>
      </c>
      <c r="DA789">
        <v>19247</v>
      </c>
      <c r="DB789">
        <v>19247</v>
      </c>
      <c r="DC789">
        <v>19247</v>
      </c>
      <c r="DD789">
        <v>19247</v>
      </c>
      <c r="DE789">
        <v>19247</v>
      </c>
      <c r="DF789">
        <v>19247</v>
      </c>
      <c r="DG789">
        <v>19247</v>
      </c>
      <c r="DH789" t="s">
        <v>108</v>
      </c>
      <c r="DI789" t="s">
        <v>108</v>
      </c>
      <c r="DJ789" t="s">
        <v>108</v>
      </c>
      <c r="DK789" t="s">
        <v>108</v>
      </c>
      <c r="DL789" t="s">
        <v>108</v>
      </c>
      <c r="DM789" t="s">
        <v>108</v>
      </c>
      <c r="DN789" t="s">
        <v>108</v>
      </c>
    </row>
    <row r="790" spans="1:118" x14ac:dyDescent="0.2">
      <c r="A790" t="e">
        <f ca="1">_xll.BFieldInfo($B$790)</f>
        <v>#NAME?</v>
      </c>
      <c r="B790" t="s">
        <v>112</v>
      </c>
      <c r="C790">
        <v>259</v>
      </c>
      <c r="D790">
        <v>259</v>
      </c>
      <c r="E790">
        <v>259</v>
      </c>
      <c r="F790">
        <v>259</v>
      </c>
      <c r="G790">
        <v>259</v>
      </c>
      <c r="H790">
        <v>259</v>
      </c>
      <c r="I790">
        <v>259</v>
      </c>
      <c r="J790">
        <v>259</v>
      </c>
      <c r="K790">
        <v>259</v>
      </c>
      <c r="L790">
        <v>259</v>
      </c>
      <c r="M790">
        <v>259</v>
      </c>
      <c r="N790">
        <v>259</v>
      </c>
      <c r="O790">
        <v>259</v>
      </c>
      <c r="P790">
        <v>259</v>
      </c>
      <c r="Q790">
        <v>259</v>
      </c>
      <c r="R790">
        <v>259</v>
      </c>
      <c r="S790">
        <v>259</v>
      </c>
      <c r="T790">
        <v>259</v>
      </c>
      <c r="U790">
        <v>259</v>
      </c>
      <c r="V790">
        <v>259</v>
      </c>
      <c r="W790">
        <v>259</v>
      </c>
      <c r="X790">
        <v>259</v>
      </c>
      <c r="Y790">
        <v>259</v>
      </c>
      <c r="Z790">
        <v>259</v>
      </c>
      <c r="AA790">
        <v>259</v>
      </c>
      <c r="AB790">
        <v>259</v>
      </c>
      <c r="AC790">
        <v>259</v>
      </c>
      <c r="AD790">
        <v>259</v>
      </c>
      <c r="AE790">
        <v>259</v>
      </c>
      <c r="AF790">
        <v>259</v>
      </c>
      <c r="AG790">
        <v>259</v>
      </c>
      <c r="AH790">
        <v>259</v>
      </c>
      <c r="AI790">
        <v>259</v>
      </c>
      <c r="AJ790">
        <v>259</v>
      </c>
      <c r="AK790">
        <v>259</v>
      </c>
      <c r="AL790">
        <v>259</v>
      </c>
      <c r="AM790">
        <v>259</v>
      </c>
      <c r="AN790">
        <v>259</v>
      </c>
      <c r="AO790">
        <v>259</v>
      </c>
      <c r="AP790">
        <v>259</v>
      </c>
      <c r="AQ790">
        <v>259</v>
      </c>
      <c r="AR790">
        <v>259</v>
      </c>
      <c r="AS790">
        <v>259</v>
      </c>
      <c r="AT790">
        <v>259</v>
      </c>
      <c r="AU790">
        <v>259</v>
      </c>
      <c r="AV790">
        <v>259</v>
      </c>
      <c r="AW790">
        <v>259</v>
      </c>
      <c r="AX790">
        <v>259</v>
      </c>
      <c r="AY790">
        <v>259</v>
      </c>
      <c r="AZ790">
        <v>259</v>
      </c>
      <c r="BA790">
        <v>259</v>
      </c>
      <c r="BB790">
        <v>259</v>
      </c>
      <c r="BC790">
        <v>259</v>
      </c>
      <c r="BD790">
        <v>259</v>
      </c>
      <c r="BE790">
        <v>259</v>
      </c>
      <c r="BF790">
        <v>259</v>
      </c>
      <c r="BG790">
        <v>259</v>
      </c>
      <c r="BH790">
        <v>259</v>
      </c>
      <c r="BI790">
        <v>259</v>
      </c>
      <c r="BJ790">
        <v>259</v>
      </c>
      <c r="BK790">
        <v>259</v>
      </c>
      <c r="BL790">
        <v>259</v>
      </c>
      <c r="BM790">
        <v>259</v>
      </c>
      <c r="BN790">
        <v>259</v>
      </c>
      <c r="BO790">
        <v>259</v>
      </c>
      <c r="BP790">
        <v>259</v>
      </c>
      <c r="BQ790">
        <v>259</v>
      </c>
      <c r="BR790">
        <v>259</v>
      </c>
      <c r="BS790">
        <v>259</v>
      </c>
      <c r="BT790">
        <v>259</v>
      </c>
      <c r="BU790">
        <v>259</v>
      </c>
      <c r="BV790" t="s">
        <v>108</v>
      </c>
      <c r="BW790" t="s">
        <v>108</v>
      </c>
      <c r="BX790" t="s">
        <v>108</v>
      </c>
      <c r="BY790" t="s">
        <v>108</v>
      </c>
      <c r="BZ790" t="s">
        <v>108</v>
      </c>
      <c r="CA790" t="s">
        <v>108</v>
      </c>
      <c r="CB790" t="s">
        <v>108</v>
      </c>
      <c r="CC790" t="s">
        <v>108</v>
      </c>
      <c r="CD790" t="s">
        <v>108</v>
      </c>
      <c r="CE790" t="s">
        <v>108</v>
      </c>
      <c r="CF790" t="s">
        <v>108</v>
      </c>
      <c r="CG790" t="s">
        <v>108</v>
      </c>
      <c r="CH790" t="s">
        <v>108</v>
      </c>
      <c r="CI790" t="s">
        <v>108</v>
      </c>
      <c r="CJ790" t="s">
        <v>108</v>
      </c>
      <c r="CK790" t="s">
        <v>108</v>
      </c>
      <c r="CL790" t="s">
        <v>108</v>
      </c>
      <c r="CM790" t="s">
        <v>108</v>
      </c>
      <c r="CN790" t="s">
        <v>108</v>
      </c>
      <c r="CO790" t="s">
        <v>108</v>
      </c>
      <c r="CP790" t="s">
        <v>108</v>
      </c>
      <c r="CQ790" t="s">
        <v>108</v>
      </c>
      <c r="CR790" t="s">
        <v>108</v>
      </c>
      <c r="CS790" t="s">
        <v>108</v>
      </c>
      <c r="CT790" t="s">
        <v>108</v>
      </c>
      <c r="CU790" t="s">
        <v>108</v>
      </c>
      <c r="CV790" t="s">
        <v>108</v>
      </c>
      <c r="CW790" t="s">
        <v>108</v>
      </c>
      <c r="CX790" t="s">
        <v>108</v>
      </c>
      <c r="CY790" t="s">
        <v>108</v>
      </c>
      <c r="CZ790" t="s">
        <v>108</v>
      </c>
      <c r="DA790" t="s">
        <v>108</v>
      </c>
      <c r="DB790" t="s">
        <v>108</v>
      </c>
      <c r="DC790" t="s">
        <v>108</v>
      </c>
      <c r="DD790" t="s">
        <v>108</v>
      </c>
      <c r="DE790" t="s">
        <v>108</v>
      </c>
      <c r="DF790" t="s">
        <v>108</v>
      </c>
      <c r="DG790" t="s">
        <v>108</v>
      </c>
      <c r="DH790" t="s">
        <v>108</v>
      </c>
      <c r="DI790" t="s">
        <v>108</v>
      </c>
      <c r="DJ790" t="s">
        <v>108</v>
      </c>
      <c r="DK790" t="s">
        <v>108</v>
      </c>
      <c r="DL790" t="s">
        <v>108</v>
      </c>
      <c r="DM790" t="s">
        <v>108</v>
      </c>
      <c r="DN790" t="s">
        <v>108</v>
      </c>
    </row>
    <row r="791" spans="1:118" x14ac:dyDescent="0.2">
      <c r="A791" t="e">
        <f ca="1">_xll.BFieldInfo($B$791)</f>
        <v>#NAME?</v>
      </c>
      <c r="B791" t="s">
        <v>113</v>
      </c>
      <c r="C791">
        <v>94</v>
      </c>
      <c r="D791">
        <v>94</v>
      </c>
      <c r="E791">
        <v>94</v>
      </c>
      <c r="F791">
        <v>94</v>
      </c>
      <c r="G791">
        <v>94</v>
      </c>
      <c r="H791">
        <v>94</v>
      </c>
      <c r="I791">
        <v>94</v>
      </c>
      <c r="J791">
        <v>94</v>
      </c>
      <c r="K791">
        <v>94</v>
      </c>
      <c r="L791">
        <v>94</v>
      </c>
      <c r="M791">
        <v>94</v>
      </c>
      <c r="N791">
        <v>94</v>
      </c>
      <c r="O791">
        <v>94</v>
      </c>
      <c r="P791">
        <v>94</v>
      </c>
      <c r="Q791">
        <v>94</v>
      </c>
      <c r="R791">
        <v>94</v>
      </c>
      <c r="S791">
        <v>94</v>
      </c>
      <c r="T791">
        <v>94</v>
      </c>
      <c r="U791">
        <v>94</v>
      </c>
      <c r="V791">
        <v>94</v>
      </c>
      <c r="W791">
        <v>94</v>
      </c>
      <c r="X791">
        <v>94</v>
      </c>
      <c r="Y791">
        <v>94</v>
      </c>
      <c r="Z791">
        <v>94</v>
      </c>
      <c r="AA791">
        <v>94</v>
      </c>
      <c r="AB791">
        <v>94</v>
      </c>
      <c r="AC791">
        <v>94</v>
      </c>
      <c r="AD791">
        <v>94</v>
      </c>
      <c r="AE791">
        <v>94</v>
      </c>
      <c r="AF791">
        <v>94</v>
      </c>
      <c r="AG791">
        <v>94</v>
      </c>
      <c r="AH791">
        <v>94</v>
      </c>
      <c r="AI791">
        <v>94</v>
      </c>
      <c r="AJ791">
        <v>94</v>
      </c>
      <c r="AK791">
        <v>94</v>
      </c>
      <c r="AL791">
        <v>94</v>
      </c>
      <c r="AM791">
        <v>94</v>
      </c>
      <c r="AN791">
        <v>94</v>
      </c>
      <c r="AO791">
        <v>94</v>
      </c>
      <c r="AP791">
        <v>94</v>
      </c>
      <c r="AQ791">
        <v>94</v>
      </c>
      <c r="AR791">
        <v>94</v>
      </c>
      <c r="AS791">
        <v>94</v>
      </c>
      <c r="AT791">
        <v>94</v>
      </c>
      <c r="AU791">
        <v>94</v>
      </c>
      <c r="AV791">
        <v>94</v>
      </c>
      <c r="AW791">
        <v>94</v>
      </c>
      <c r="AX791">
        <v>94</v>
      </c>
      <c r="AY791">
        <v>94</v>
      </c>
      <c r="AZ791">
        <v>94</v>
      </c>
      <c r="BA791">
        <v>94</v>
      </c>
      <c r="BB791">
        <v>94</v>
      </c>
      <c r="BC791">
        <v>94</v>
      </c>
      <c r="BD791">
        <v>94</v>
      </c>
      <c r="BE791">
        <v>94</v>
      </c>
      <c r="BF791">
        <v>94</v>
      </c>
      <c r="BG791">
        <v>94</v>
      </c>
      <c r="BH791">
        <v>94</v>
      </c>
      <c r="BI791">
        <v>94</v>
      </c>
      <c r="BJ791">
        <v>94</v>
      </c>
      <c r="BK791">
        <v>94</v>
      </c>
      <c r="BL791">
        <v>94</v>
      </c>
      <c r="BM791">
        <v>94</v>
      </c>
      <c r="BN791">
        <v>94</v>
      </c>
      <c r="BO791">
        <v>94</v>
      </c>
      <c r="BP791">
        <v>94</v>
      </c>
      <c r="BQ791">
        <v>94</v>
      </c>
      <c r="BR791">
        <v>94</v>
      </c>
      <c r="BS791">
        <v>94</v>
      </c>
      <c r="BT791">
        <v>94</v>
      </c>
      <c r="BU791">
        <v>94</v>
      </c>
      <c r="BV791" t="s">
        <v>108</v>
      </c>
      <c r="BW791" t="s">
        <v>108</v>
      </c>
      <c r="BX791" t="s">
        <v>108</v>
      </c>
      <c r="BY791" t="s">
        <v>108</v>
      </c>
      <c r="BZ791" t="s">
        <v>108</v>
      </c>
      <c r="CA791" t="s">
        <v>108</v>
      </c>
      <c r="CB791" t="s">
        <v>108</v>
      </c>
      <c r="CC791" t="s">
        <v>108</v>
      </c>
      <c r="CD791" t="s">
        <v>108</v>
      </c>
      <c r="CE791" t="s">
        <v>108</v>
      </c>
      <c r="CF791" t="s">
        <v>108</v>
      </c>
      <c r="CG791" t="s">
        <v>108</v>
      </c>
      <c r="CH791" t="s">
        <v>108</v>
      </c>
      <c r="CI791" t="s">
        <v>108</v>
      </c>
      <c r="CJ791" t="s">
        <v>108</v>
      </c>
      <c r="CK791" t="s">
        <v>108</v>
      </c>
      <c r="CL791" t="s">
        <v>108</v>
      </c>
      <c r="CM791" t="s">
        <v>108</v>
      </c>
      <c r="CN791" t="s">
        <v>108</v>
      </c>
      <c r="CO791" t="s">
        <v>108</v>
      </c>
      <c r="CP791" t="s">
        <v>108</v>
      </c>
      <c r="CQ791" t="s">
        <v>108</v>
      </c>
      <c r="CR791" t="s">
        <v>108</v>
      </c>
      <c r="CS791" t="s">
        <v>108</v>
      </c>
      <c r="CT791" t="s">
        <v>108</v>
      </c>
      <c r="CU791" t="s">
        <v>108</v>
      </c>
      <c r="CV791" t="s">
        <v>108</v>
      </c>
      <c r="CW791" t="s">
        <v>108</v>
      </c>
      <c r="CX791" t="s">
        <v>108</v>
      </c>
      <c r="CY791" t="s">
        <v>108</v>
      </c>
      <c r="CZ791" t="s">
        <v>108</v>
      </c>
      <c r="DA791" t="s">
        <v>108</v>
      </c>
      <c r="DB791" t="s">
        <v>108</v>
      </c>
      <c r="DC791" t="s">
        <v>108</v>
      </c>
      <c r="DD791" t="s">
        <v>108</v>
      </c>
      <c r="DE791" t="s">
        <v>108</v>
      </c>
      <c r="DF791" t="s">
        <v>108</v>
      </c>
      <c r="DG791" t="s">
        <v>108</v>
      </c>
      <c r="DH791" t="s">
        <v>108</v>
      </c>
      <c r="DI791" t="s">
        <v>108</v>
      </c>
      <c r="DJ791" t="s">
        <v>108</v>
      </c>
      <c r="DK791" t="s">
        <v>108</v>
      </c>
      <c r="DL791" t="s">
        <v>108</v>
      </c>
      <c r="DM791" t="s">
        <v>108</v>
      </c>
      <c r="DN791" t="s">
        <v>108</v>
      </c>
    </row>
    <row r="792" spans="1:118" x14ac:dyDescent="0.2">
      <c r="A792" t="e">
        <f ca="1">_xll.BFieldInfo($B$792)</f>
        <v>#NAME?</v>
      </c>
      <c r="B792" t="s">
        <v>114</v>
      </c>
      <c r="C792">
        <v>-1251</v>
      </c>
      <c r="D792">
        <v>-1251</v>
      </c>
      <c r="E792">
        <v>-1251</v>
      </c>
      <c r="F792">
        <v>-1251</v>
      </c>
      <c r="G792">
        <v>-1251</v>
      </c>
      <c r="H792">
        <v>-1251</v>
      </c>
      <c r="I792">
        <v>-1251</v>
      </c>
      <c r="J792">
        <v>-1251</v>
      </c>
      <c r="K792">
        <v>-1251</v>
      </c>
      <c r="L792">
        <v>-1251</v>
      </c>
      <c r="M792">
        <v>-1251</v>
      </c>
      <c r="N792">
        <v>-1251</v>
      </c>
      <c r="O792">
        <v>-1251</v>
      </c>
      <c r="P792">
        <v>-1251</v>
      </c>
      <c r="Q792">
        <v>-1251</v>
      </c>
      <c r="R792">
        <v>-1251</v>
      </c>
      <c r="S792">
        <v>-1251</v>
      </c>
      <c r="T792">
        <v>-1251</v>
      </c>
      <c r="U792">
        <v>-1251</v>
      </c>
      <c r="V792">
        <v>-1251</v>
      </c>
      <c r="W792">
        <v>-1251</v>
      </c>
      <c r="X792">
        <v>-1251</v>
      </c>
      <c r="Y792">
        <v>-1251</v>
      </c>
      <c r="Z792">
        <v>-1251</v>
      </c>
      <c r="AA792">
        <v>-1251</v>
      </c>
      <c r="AB792">
        <v>-1251</v>
      </c>
      <c r="AC792">
        <v>-1251</v>
      </c>
      <c r="AD792">
        <v>-1251</v>
      </c>
      <c r="AE792">
        <v>-1251</v>
      </c>
      <c r="AF792">
        <v>-1251</v>
      </c>
      <c r="AG792">
        <v>-1251</v>
      </c>
      <c r="AH792">
        <v>-1251</v>
      </c>
      <c r="AI792">
        <v>-1251</v>
      </c>
      <c r="AJ792">
        <v>-1251</v>
      </c>
      <c r="AK792">
        <v>-1251</v>
      </c>
      <c r="AL792">
        <v>-1251</v>
      </c>
      <c r="AM792">
        <v>-1251</v>
      </c>
      <c r="AN792">
        <v>-1251</v>
      </c>
      <c r="AO792">
        <v>-1251</v>
      </c>
      <c r="AP792">
        <v>-1251</v>
      </c>
      <c r="AQ792">
        <v>-1251</v>
      </c>
      <c r="AR792">
        <v>-1251</v>
      </c>
      <c r="AS792">
        <v>-1251</v>
      </c>
      <c r="AT792">
        <v>-1251</v>
      </c>
      <c r="AU792">
        <v>-1251</v>
      </c>
      <c r="AV792">
        <v>-1251</v>
      </c>
      <c r="AW792">
        <v>-1251</v>
      </c>
      <c r="AX792">
        <v>-1251</v>
      </c>
      <c r="AY792">
        <v>-1251</v>
      </c>
      <c r="AZ792">
        <v>-1251</v>
      </c>
      <c r="BA792">
        <v>-1251</v>
      </c>
      <c r="BB792">
        <v>-1251</v>
      </c>
      <c r="BC792">
        <v>-1251</v>
      </c>
      <c r="BD792">
        <v>-1251</v>
      </c>
      <c r="BE792">
        <v>-1251</v>
      </c>
      <c r="BF792">
        <v>-1251</v>
      </c>
      <c r="BG792">
        <v>-1251</v>
      </c>
      <c r="BH792">
        <v>-1251</v>
      </c>
      <c r="BI792">
        <v>-1251</v>
      </c>
      <c r="BJ792">
        <v>-1251</v>
      </c>
      <c r="BK792">
        <v>-1251</v>
      </c>
      <c r="BL792">
        <v>-1251</v>
      </c>
      <c r="BM792">
        <v>-1251</v>
      </c>
      <c r="BN792">
        <v>-1251</v>
      </c>
      <c r="BO792">
        <v>-1251</v>
      </c>
      <c r="BP792">
        <v>-1251</v>
      </c>
      <c r="BQ792">
        <v>-1251</v>
      </c>
      <c r="BR792">
        <v>-1251</v>
      </c>
      <c r="BS792">
        <v>-1251</v>
      </c>
      <c r="BT792">
        <v>-1251</v>
      </c>
      <c r="BU792">
        <v>-1251</v>
      </c>
      <c r="BV792" t="s">
        <v>108</v>
      </c>
      <c r="BW792" t="s">
        <v>108</v>
      </c>
      <c r="BX792" t="s">
        <v>108</v>
      </c>
      <c r="BY792" t="s">
        <v>108</v>
      </c>
      <c r="BZ792" t="s">
        <v>108</v>
      </c>
      <c r="CA792" t="s">
        <v>108</v>
      </c>
      <c r="CB792" t="s">
        <v>108</v>
      </c>
      <c r="CC792" t="s">
        <v>108</v>
      </c>
      <c r="CD792" t="s">
        <v>108</v>
      </c>
      <c r="CE792" t="s">
        <v>108</v>
      </c>
      <c r="CF792" t="s">
        <v>108</v>
      </c>
      <c r="CG792" t="s">
        <v>108</v>
      </c>
      <c r="CH792" t="s">
        <v>108</v>
      </c>
      <c r="CI792" t="s">
        <v>108</v>
      </c>
      <c r="CJ792" t="s">
        <v>108</v>
      </c>
      <c r="CK792" t="s">
        <v>108</v>
      </c>
      <c r="CL792" t="s">
        <v>108</v>
      </c>
      <c r="CM792" t="s">
        <v>108</v>
      </c>
      <c r="CN792" t="s">
        <v>108</v>
      </c>
      <c r="CO792" t="s">
        <v>108</v>
      </c>
      <c r="CP792" t="s">
        <v>108</v>
      </c>
      <c r="CQ792" t="s">
        <v>108</v>
      </c>
      <c r="CR792" t="s">
        <v>108</v>
      </c>
      <c r="CS792" t="s">
        <v>108</v>
      </c>
      <c r="CT792" t="s">
        <v>108</v>
      </c>
      <c r="CU792" t="s">
        <v>108</v>
      </c>
      <c r="CV792" t="s">
        <v>108</v>
      </c>
      <c r="CW792" t="s">
        <v>108</v>
      </c>
      <c r="CX792" t="s">
        <v>108</v>
      </c>
      <c r="CY792" t="s">
        <v>108</v>
      </c>
      <c r="CZ792" t="s">
        <v>108</v>
      </c>
      <c r="DA792" t="s">
        <v>108</v>
      </c>
      <c r="DB792" t="s">
        <v>108</v>
      </c>
      <c r="DC792" t="s">
        <v>108</v>
      </c>
      <c r="DD792" t="s">
        <v>108</v>
      </c>
      <c r="DE792" t="s">
        <v>108</v>
      </c>
      <c r="DF792" t="s">
        <v>108</v>
      </c>
      <c r="DG792" t="s">
        <v>108</v>
      </c>
      <c r="DH792" t="s">
        <v>108</v>
      </c>
      <c r="DI792" t="s">
        <v>108</v>
      </c>
      <c r="DJ792" t="s">
        <v>108</v>
      </c>
      <c r="DK792" t="s">
        <v>108</v>
      </c>
      <c r="DL792" t="s">
        <v>108</v>
      </c>
      <c r="DM792" t="s">
        <v>108</v>
      </c>
      <c r="DN792" t="s">
        <v>108</v>
      </c>
    </row>
    <row r="793" spans="1:118" x14ac:dyDescent="0.2">
      <c r="A793" t="e">
        <f ca="1">_xll.BFieldInfo($B$793)</f>
        <v>#NAME?</v>
      </c>
      <c r="B793" t="s">
        <v>115</v>
      </c>
      <c r="C793">
        <v>4672</v>
      </c>
      <c r="D793">
        <v>4119</v>
      </c>
      <c r="E793">
        <v>4119</v>
      </c>
      <c r="F793">
        <v>4119</v>
      </c>
      <c r="G793">
        <v>4119</v>
      </c>
      <c r="H793">
        <v>4119</v>
      </c>
      <c r="I793">
        <v>4119</v>
      </c>
      <c r="J793">
        <v>4589</v>
      </c>
      <c r="K793">
        <v>4589</v>
      </c>
      <c r="L793">
        <v>4589</v>
      </c>
      <c r="M793">
        <v>4589</v>
      </c>
      <c r="N793">
        <v>4589</v>
      </c>
      <c r="O793">
        <v>4589</v>
      </c>
      <c r="P793">
        <v>8110</v>
      </c>
      <c r="Q793">
        <v>8110</v>
      </c>
      <c r="R793">
        <v>8110</v>
      </c>
      <c r="S793">
        <v>8110</v>
      </c>
      <c r="T793">
        <v>8110</v>
      </c>
      <c r="U793">
        <v>8110</v>
      </c>
      <c r="V793">
        <v>8110</v>
      </c>
      <c r="W793">
        <v>4529</v>
      </c>
      <c r="X793">
        <v>4529</v>
      </c>
      <c r="Y793">
        <v>4529</v>
      </c>
      <c r="Z793">
        <v>4529</v>
      </c>
      <c r="AA793">
        <v>4529</v>
      </c>
      <c r="AB793">
        <v>4529</v>
      </c>
      <c r="AC793">
        <v>4110</v>
      </c>
      <c r="AD793">
        <v>4110</v>
      </c>
      <c r="AE793">
        <v>4110</v>
      </c>
      <c r="AF793">
        <v>4110</v>
      </c>
      <c r="AG793">
        <v>4110</v>
      </c>
      <c r="AH793">
        <v>4110</v>
      </c>
      <c r="AI793">
        <v>4110</v>
      </c>
      <c r="AJ793">
        <v>4847</v>
      </c>
      <c r="AK793">
        <v>4847</v>
      </c>
      <c r="AL793">
        <v>4847</v>
      </c>
      <c r="AM793">
        <v>4847</v>
      </c>
      <c r="AN793">
        <v>4847</v>
      </c>
      <c r="AO793">
        <v>4847</v>
      </c>
      <c r="AP793">
        <v>4847</v>
      </c>
      <c r="AQ793">
        <v>4221</v>
      </c>
      <c r="AR793">
        <v>4221</v>
      </c>
      <c r="AS793">
        <v>4221</v>
      </c>
      <c r="AT793">
        <v>4221</v>
      </c>
      <c r="AU793">
        <v>4221</v>
      </c>
      <c r="AV793">
        <v>4221</v>
      </c>
      <c r="AW793">
        <v>3789</v>
      </c>
      <c r="AX793">
        <v>3789</v>
      </c>
      <c r="AY793">
        <v>3789</v>
      </c>
      <c r="AZ793">
        <v>3789</v>
      </c>
      <c r="BA793">
        <v>3789</v>
      </c>
      <c r="BB793">
        <v>3789</v>
      </c>
      <c r="BC793">
        <v>3789</v>
      </c>
      <c r="BD793">
        <v>3808</v>
      </c>
      <c r="BE793">
        <v>3808</v>
      </c>
      <c r="BF793">
        <v>3808</v>
      </c>
      <c r="BG793">
        <v>3808</v>
      </c>
      <c r="BH793">
        <v>3808</v>
      </c>
      <c r="BI793">
        <v>3808</v>
      </c>
      <c r="BJ793">
        <v>3794</v>
      </c>
      <c r="BK793">
        <v>3794</v>
      </c>
      <c r="BL793">
        <v>3794</v>
      </c>
      <c r="BM793">
        <v>3794</v>
      </c>
      <c r="BN793">
        <v>3794</v>
      </c>
      <c r="BO793">
        <v>3794</v>
      </c>
      <c r="BP793">
        <v>3601</v>
      </c>
      <c r="BQ793">
        <v>3601</v>
      </c>
      <c r="BR793">
        <v>3601</v>
      </c>
      <c r="BS793">
        <v>3601</v>
      </c>
      <c r="BT793">
        <v>3601</v>
      </c>
      <c r="BU793">
        <v>3601</v>
      </c>
      <c r="BV793">
        <v>4379</v>
      </c>
      <c r="BW793">
        <v>4379</v>
      </c>
      <c r="BX793">
        <v>4379</v>
      </c>
      <c r="BY793">
        <v>4379</v>
      </c>
      <c r="BZ793">
        <v>4379</v>
      </c>
      <c r="CA793">
        <v>4379</v>
      </c>
      <c r="CB793">
        <v>3625</v>
      </c>
      <c r="CC793">
        <v>3625</v>
      </c>
      <c r="CD793">
        <v>3625</v>
      </c>
      <c r="CE793">
        <v>3625</v>
      </c>
      <c r="CF793">
        <v>3625</v>
      </c>
      <c r="CG793">
        <v>3625</v>
      </c>
      <c r="CH793">
        <v>3892</v>
      </c>
      <c r="CI793">
        <v>3892</v>
      </c>
      <c r="CJ793">
        <v>3892</v>
      </c>
      <c r="CK793">
        <v>3892</v>
      </c>
      <c r="CL793">
        <v>3892</v>
      </c>
      <c r="CM793">
        <v>3892</v>
      </c>
      <c r="CN793">
        <v>3554</v>
      </c>
      <c r="CO793">
        <v>3554</v>
      </c>
      <c r="CP793">
        <v>3554</v>
      </c>
      <c r="CQ793">
        <v>3554</v>
      </c>
      <c r="CR793">
        <v>3554</v>
      </c>
      <c r="CS793">
        <v>3554</v>
      </c>
      <c r="CT793">
        <v>3554</v>
      </c>
      <c r="CU793">
        <v>3423</v>
      </c>
      <c r="CV793">
        <v>3423</v>
      </c>
      <c r="CW793">
        <v>3423</v>
      </c>
      <c r="CX793">
        <v>3423</v>
      </c>
      <c r="CY793">
        <v>3423</v>
      </c>
      <c r="CZ793">
        <v>3423</v>
      </c>
      <c r="DA793">
        <v>3112</v>
      </c>
      <c r="DB793">
        <v>3112</v>
      </c>
      <c r="DC793">
        <v>3112</v>
      </c>
      <c r="DD793">
        <v>3112</v>
      </c>
      <c r="DE793">
        <v>3112</v>
      </c>
      <c r="DF793">
        <v>3112</v>
      </c>
      <c r="DG793">
        <v>3112</v>
      </c>
      <c r="DH793">
        <v>3308</v>
      </c>
      <c r="DI793">
        <v>3308</v>
      </c>
      <c r="DJ793">
        <v>3308</v>
      </c>
      <c r="DK793">
        <v>3308</v>
      </c>
      <c r="DL793">
        <v>3308</v>
      </c>
      <c r="DM793">
        <v>3308</v>
      </c>
      <c r="DN793">
        <v>3308</v>
      </c>
    </row>
    <row r="794" spans="1:118" x14ac:dyDescent="0.2">
      <c r="A794" t="e">
        <f ca="1">_xll.BFieldInfo($B$794)</f>
        <v>#NAME?</v>
      </c>
      <c r="B794" t="s">
        <v>116</v>
      </c>
      <c r="C794">
        <v>47.841999999999999</v>
      </c>
      <c r="D794">
        <v>47.841999999999999</v>
      </c>
      <c r="E794">
        <v>47.841999999999999</v>
      </c>
      <c r="F794">
        <v>47.841999999999999</v>
      </c>
      <c r="G794">
        <v>47.841999999999999</v>
      </c>
      <c r="H794">
        <v>47.841999999999999</v>
      </c>
      <c r="I794">
        <v>47.841999999999999</v>
      </c>
      <c r="J794">
        <v>50.342599999999997</v>
      </c>
      <c r="K794">
        <v>50.342599999999997</v>
      </c>
      <c r="L794">
        <v>50.342599999999997</v>
      </c>
      <c r="M794">
        <v>50.342599999999997</v>
      </c>
      <c r="N794">
        <v>50.342599999999997</v>
      </c>
      <c r="O794">
        <v>50.342599999999997</v>
      </c>
      <c r="P794">
        <v>50.342599999999997</v>
      </c>
      <c r="Q794">
        <v>50.342599999999997</v>
      </c>
      <c r="R794">
        <v>50.342599999999997</v>
      </c>
      <c r="S794">
        <v>50.342599999999997</v>
      </c>
      <c r="T794">
        <v>50.342599999999997</v>
      </c>
      <c r="U794">
        <v>50.342599999999997</v>
      </c>
      <c r="V794">
        <v>50.342599999999997</v>
      </c>
      <c r="W794">
        <v>43.2181</v>
      </c>
      <c r="X794">
        <v>43.2181</v>
      </c>
      <c r="Y794">
        <v>43.2181</v>
      </c>
      <c r="Z794">
        <v>43.2181</v>
      </c>
      <c r="AA794">
        <v>43.2181</v>
      </c>
      <c r="AB794">
        <v>43.2181</v>
      </c>
      <c r="AC794">
        <v>43.2181</v>
      </c>
      <c r="AD794">
        <v>43.2181</v>
      </c>
      <c r="AE794">
        <v>43.2181</v>
      </c>
      <c r="AF794">
        <v>43.2181</v>
      </c>
      <c r="AG794">
        <v>43.2181</v>
      </c>
      <c r="AH794">
        <v>43.2181</v>
      </c>
      <c r="AI794">
        <v>43.2181</v>
      </c>
      <c r="AJ794">
        <v>48.5871</v>
      </c>
      <c r="AK794">
        <v>48.5871</v>
      </c>
      <c r="AL794">
        <v>48.5871</v>
      </c>
      <c r="AM794">
        <v>48.5871</v>
      </c>
      <c r="AN794">
        <v>48.5871</v>
      </c>
      <c r="AO794">
        <v>48.5871</v>
      </c>
      <c r="AP794">
        <v>48.5871</v>
      </c>
      <c r="AQ794">
        <v>48.5871</v>
      </c>
      <c r="AR794">
        <v>48.5871</v>
      </c>
      <c r="AS794">
        <v>48.5871</v>
      </c>
      <c r="AT794">
        <v>48.5871</v>
      </c>
      <c r="AU794">
        <v>48.5871</v>
      </c>
      <c r="AV794">
        <v>48.5871</v>
      </c>
      <c r="AW794">
        <v>47.005699999999997</v>
      </c>
      <c r="AX794">
        <v>47.005699999999997</v>
      </c>
      <c r="AY794">
        <v>47.005699999999997</v>
      </c>
      <c r="AZ794">
        <v>47.005699999999997</v>
      </c>
      <c r="BA794">
        <v>47.005699999999997</v>
      </c>
      <c r="BB794">
        <v>47.005699999999997</v>
      </c>
      <c r="BC794">
        <v>47.005699999999997</v>
      </c>
      <c r="BD794">
        <v>47.005699999999997</v>
      </c>
      <c r="BE794">
        <v>47.005699999999997</v>
      </c>
      <c r="BF794">
        <v>47.005699999999997</v>
      </c>
      <c r="BG794">
        <v>47.005699999999997</v>
      </c>
      <c r="BH794">
        <v>47.005699999999997</v>
      </c>
      <c r="BI794">
        <v>47.005699999999997</v>
      </c>
      <c r="BJ794">
        <v>43.310899999999997</v>
      </c>
      <c r="BK794">
        <v>43.310899999999997</v>
      </c>
      <c r="BL794">
        <v>43.310899999999997</v>
      </c>
      <c r="BM794">
        <v>43.310899999999997</v>
      </c>
      <c r="BN794">
        <v>43.310899999999997</v>
      </c>
      <c r="BO794">
        <v>43.310899999999997</v>
      </c>
      <c r="BP794">
        <v>43.310899999999997</v>
      </c>
      <c r="BQ794">
        <v>43.310899999999997</v>
      </c>
      <c r="BR794">
        <v>43.310899999999997</v>
      </c>
      <c r="BS794">
        <v>43.310899999999997</v>
      </c>
      <c r="BT794">
        <v>43.310899999999997</v>
      </c>
      <c r="BU794">
        <v>43.310899999999997</v>
      </c>
      <c r="BV794">
        <v>38.633800000000001</v>
      </c>
      <c r="BW794">
        <v>38.633800000000001</v>
      </c>
      <c r="BX794">
        <v>38.633800000000001</v>
      </c>
      <c r="BY794">
        <v>38.633800000000001</v>
      </c>
      <c r="BZ794">
        <v>38.633800000000001</v>
      </c>
      <c r="CA794">
        <v>38.633800000000001</v>
      </c>
      <c r="CB794">
        <v>38.633800000000001</v>
      </c>
      <c r="CC794">
        <v>38.633800000000001</v>
      </c>
      <c r="CD794">
        <v>38.633800000000001</v>
      </c>
      <c r="CE794">
        <v>38.633800000000001</v>
      </c>
      <c r="CF794">
        <v>38.633800000000001</v>
      </c>
      <c r="CG794">
        <v>38.633800000000001</v>
      </c>
      <c r="CH794">
        <v>34.361699999999999</v>
      </c>
      <c r="CI794">
        <v>34.361699999999999</v>
      </c>
      <c r="CJ794">
        <v>34.361699999999999</v>
      </c>
      <c r="CK794">
        <v>34.361699999999999</v>
      </c>
      <c r="CL794">
        <v>34.361699999999999</v>
      </c>
      <c r="CM794">
        <v>34.361699999999999</v>
      </c>
      <c r="CN794">
        <v>34.361699999999999</v>
      </c>
      <c r="CO794">
        <v>34.361699999999999</v>
      </c>
      <c r="CP794">
        <v>34.361699999999999</v>
      </c>
      <c r="CQ794">
        <v>34.361699999999999</v>
      </c>
      <c r="CR794">
        <v>34.361699999999999</v>
      </c>
      <c r="CS794">
        <v>34.361699999999999</v>
      </c>
      <c r="CT794">
        <v>34.361699999999999</v>
      </c>
      <c r="CU794">
        <v>38.145099999999999</v>
      </c>
      <c r="CV794">
        <v>38.145099999999999</v>
      </c>
      <c r="CW794">
        <v>38.145099999999999</v>
      </c>
      <c r="CX794">
        <v>38.145099999999999</v>
      </c>
      <c r="CY794">
        <v>38.145099999999999</v>
      </c>
      <c r="CZ794">
        <v>38.145099999999999</v>
      </c>
      <c r="DA794">
        <v>38.145099999999999</v>
      </c>
      <c r="DB794">
        <v>38.145099999999999</v>
      </c>
      <c r="DC794">
        <v>38.145099999999999</v>
      </c>
      <c r="DD794">
        <v>38.145099999999999</v>
      </c>
      <c r="DE794">
        <v>38.145099999999999</v>
      </c>
      <c r="DF794">
        <v>38.145099999999999</v>
      </c>
      <c r="DG794">
        <v>38.145099999999999</v>
      </c>
      <c r="DH794" t="s">
        <v>108</v>
      </c>
      <c r="DI794" t="s">
        <v>108</v>
      </c>
      <c r="DJ794" t="s">
        <v>108</v>
      </c>
      <c r="DK794" t="s">
        <v>108</v>
      </c>
      <c r="DL794" t="s">
        <v>108</v>
      </c>
      <c r="DM794" t="s">
        <v>108</v>
      </c>
      <c r="DN794" t="s">
        <v>108</v>
      </c>
    </row>
    <row r="795" spans="1:118" x14ac:dyDescent="0.2">
      <c r="A795" t="e">
        <f ca="1">_xll.BFieldInfo($B$795)</f>
        <v>#NAME?</v>
      </c>
      <c r="B795" t="s">
        <v>117</v>
      </c>
      <c r="C795">
        <v>32.658200000000001</v>
      </c>
      <c r="D795">
        <v>32.658200000000001</v>
      </c>
      <c r="E795">
        <v>32.658200000000001</v>
      </c>
      <c r="F795">
        <v>32.658200000000001</v>
      </c>
      <c r="G795">
        <v>32.658200000000001</v>
      </c>
      <c r="H795">
        <v>32.658200000000001</v>
      </c>
      <c r="I795">
        <v>32.658200000000001</v>
      </c>
      <c r="J795">
        <v>30.100200000000001</v>
      </c>
      <c r="K795">
        <v>30.100200000000001</v>
      </c>
      <c r="L795">
        <v>30.100200000000001</v>
      </c>
      <c r="M795">
        <v>30.100200000000001</v>
      </c>
      <c r="N795">
        <v>30.100200000000001</v>
      </c>
      <c r="O795">
        <v>30.100200000000001</v>
      </c>
      <c r="P795">
        <v>30.100200000000001</v>
      </c>
      <c r="Q795">
        <v>30.100200000000001</v>
      </c>
      <c r="R795">
        <v>30.100200000000001</v>
      </c>
      <c r="S795">
        <v>30.100200000000001</v>
      </c>
      <c r="T795">
        <v>30.100200000000001</v>
      </c>
      <c r="U795">
        <v>30.100200000000001</v>
      </c>
      <c r="V795">
        <v>30.100200000000001</v>
      </c>
      <c r="W795">
        <v>37.2211</v>
      </c>
      <c r="X795">
        <v>37.2211</v>
      </c>
      <c r="Y795">
        <v>37.2211</v>
      </c>
      <c r="Z795">
        <v>37.2211</v>
      </c>
      <c r="AA795">
        <v>37.2211</v>
      </c>
      <c r="AB795">
        <v>37.2211</v>
      </c>
      <c r="AC795">
        <v>37.2211</v>
      </c>
      <c r="AD795">
        <v>37.2211</v>
      </c>
      <c r="AE795">
        <v>37.2211</v>
      </c>
      <c r="AF795">
        <v>37.2211</v>
      </c>
      <c r="AG795">
        <v>37.2211</v>
      </c>
      <c r="AH795">
        <v>37.2211</v>
      </c>
      <c r="AI795">
        <v>37.2211</v>
      </c>
      <c r="AJ795">
        <v>38.432099999999998</v>
      </c>
      <c r="AK795">
        <v>38.432099999999998</v>
      </c>
      <c r="AL795">
        <v>38.432099999999998</v>
      </c>
      <c r="AM795">
        <v>38.432099999999998</v>
      </c>
      <c r="AN795">
        <v>38.432099999999998</v>
      </c>
      <c r="AO795">
        <v>38.432099999999998</v>
      </c>
      <c r="AP795">
        <v>38.432099999999998</v>
      </c>
      <c r="AQ795">
        <v>38.432099999999998</v>
      </c>
      <c r="AR795">
        <v>38.432099999999998</v>
      </c>
      <c r="AS795">
        <v>38.432099999999998</v>
      </c>
      <c r="AT795">
        <v>38.432099999999998</v>
      </c>
      <c r="AU795">
        <v>38.432099999999998</v>
      </c>
      <c r="AV795">
        <v>38.432099999999998</v>
      </c>
      <c r="AW795">
        <v>38.570700000000002</v>
      </c>
      <c r="AX795">
        <v>38.570700000000002</v>
      </c>
      <c r="AY795">
        <v>38.570700000000002</v>
      </c>
      <c r="AZ795">
        <v>38.570700000000002</v>
      </c>
      <c r="BA795">
        <v>38.570700000000002</v>
      </c>
      <c r="BB795">
        <v>38.570700000000002</v>
      </c>
      <c r="BC795">
        <v>38.570700000000002</v>
      </c>
      <c r="BD795">
        <v>38.570700000000002</v>
      </c>
      <c r="BE795">
        <v>38.570700000000002</v>
      </c>
      <c r="BF795">
        <v>38.570700000000002</v>
      </c>
      <c r="BG795">
        <v>38.570700000000002</v>
      </c>
      <c r="BH795">
        <v>38.570700000000002</v>
      </c>
      <c r="BI795">
        <v>38.570700000000002</v>
      </c>
      <c r="BJ795">
        <v>40.731000000000002</v>
      </c>
      <c r="BK795">
        <v>40.731000000000002</v>
      </c>
      <c r="BL795">
        <v>40.731000000000002</v>
      </c>
      <c r="BM795">
        <v>40.731000000000002</v>
      </c>
      <c r="BN795">
        <v>40.731000000000002</v>
      </c>
      <c r="BO795">
        <v>40.731000000000002</v>
      </c>
      <c r="BP795">
        <v>40.731000000000002</v>
      </c>
      <c r="BQ795">
        <v>40.731000000000002</v>
      </c>
      <c r="BR795">
        <v>40.731000000000002</v>
      </c>
      <c r="BS795">
        <v>40.731000000000002</v>
      </c>
      <c r="BT795">
        <v>40.731000000000002</v>
      </c>
      <c r="BU795">
        <v>40.731000000000002</v>
      </c>
      <c r="BV795">
        <v>40.315600000000003</v>
      </c>
      <c r="BW795">
        <v>40.315600000000003</v>
      </c>
      <c r="BX795">
        <v>40.315600000000003</v>
      </c>
      <c r="BY795">
        <v>40.315600000000003</v>
      </c>
      <c r="BZ795">
        <v>40.315600000000003</v>
      </c>
      <c r="CA795">
        <v>40.315600000000003</v>
      </c>
      <c r="CB795">
        <v>40.315600000000003</v>
      </c>
      <c r="CC795">
        <v>40.315600000000003</v>
      </c>
      <c r="CD795">
        <v>40.315600000000003</v>
      </c>
      <c r="CE795">
        <v>40.315600000000003</v>
      </c>
      <c r="CF795">
        <v>40.315600000000003</v>
      </c>
      <c r="CG795">
        <v>40.315600000000003</v>
      </c>
      <c r="CH795">
        <v>42.405900000000003</v>
      </c>
      <c r="CI795">
        <v>42.405900000000003</v>
      </c>
      <c r="CJ795">
        <v>42.405900000000003</v>
      </c>
      <c r="CK795">
        <v>42.405900000000003</v>
      </c>
      <c r="CL795">
        <v>42.405900000000003</v>
      </c>
      <c r="CM795">
        <v>42.405900000000003</v>
      </c>
      <c r="CN795">
        <v>42.405900000000003</v>
      </c>
      <c r="CO795">
        <v>42.405900000000003</v>
      </c>
      <c r="CP795">
        <v>42.405900000000003</v>
      </c>
      <c r="CQ795">
        <v>42.405900000000003</v>
      </c>
      <c r="CR795">
        <v>42.405900000000003</v>
      </c>
      <c r="CS795">
        <v>42.405900000000003</v>
      </c>
      <c r="CT795">
        <v>42.405900000000003</v>
      </c>
      <c r="CU795">
        <v>42.757399999999997</v>
      </c>
      <c r="CV795">
        <v>42.757399999999997</v>
      </c>
      <c r="CW795">
        <v>42.757399999999997</v>
      </c>
      <c r="CX795">
        <v>42.757399999999997</v>
      </c>
      <c r="CY795">
        <v>42.757399999999997</v>
      </c>
      <c r="CZ795">
        <v>42.757399999999997</v>
      </c>
      <c r="DA795">
        <v>42.757399999999997</v>
      </c>
      <c r="DB795">
        <v>42.757399999999997</v>
      </c>
      <c r="DC795">
        <v>42.757399999999997</v>
      </c>
      <c r="DD795">
        <v>42.757399999999997</v>
      </c>
      <c r="DE795">
        <v>42.757399999999997</v>
      </c>
      <c r="DF795">
        <v>42.757399999999997</v>
      </c>
      <c r="DG795">
        <v>42.757399999999997</v>
      </c>
      <c r="DH795" t="s">
        <v>108</v>
      </c>
      <c r="DI795" t="s">
        <v>108</v>
      </c>
      <c r="DJ795" t="s">
        <v>108</v>
      </c>
      <c r="DK795" t="s">
        <v>108</v>
      </c>
      <c r="DL795" t="s">
        <v>108</v>
      </c>
      <c r="DM795" t="s">
        <v>108</v>
      </c>
      <c r="DN795" t="s">
        <v>108</v>
      </c>
    </row>
    <row r="797" spans="1:118" x14ac:dyDescent="0.2">
      <c r="A797" t="s">
        <v>210</v>
      </c>
      <c r="B797" t="s">
        <v>106</v>
      </c>
      <c r="C797" s="8" t="e">
        <f ca="1">_xll.BDH($A$797,$B$798:$B$808,$B$1,$B$2,"Dir=H","Per=M","Days=A","Dts=S","Sort=R","cols=109;rows=12")</f>
        <v>#NAME?</v>
      </c>
      <c r="D797" s="8">
        <v>43980</v>
      </c>
      <c r="E797" s="8">
        <v>43951</v>
      </c>
      <c r="F797" s="8">
        <v>43921</v>
      </c>
      <c r="G797" s="8">
        <v>43889</v>
      </c>
      <c r="H797" s="8">
        <v>43861</v>
      </c>
      <c r="I797" s="8">
        <v>43830</v>
      </c>
      <c r="J797" s="8">
        <v>43798</v>
      </c>
      <c r="K797" s="8">
        <v>43769</v>
      </c>
      <c r="L797" s="8">
        <v>43738</v>
      </c>
      <c r="M797" s="8">
        <v>43707</v>
      </c>
      <c r="N797" s="8">
        <v>43677</v>
      </c>
      <c r="O797" s="8">
        <v>43644</v>
      </c>
      <c r="P797" s="8">
        <v>43616</v>
      </c>
      <c r="Q797" s="8">
        <v>43585</v>
      </c>
      <c r="R797" s="8">
        <v>43553</v>
      </c>
      <c r="S797" s="8">
        <v>43524</v>
      </c>
      <c r="T797" s="8">
        <v>43496</v>
      </c>
      <c r="U797" s="8">
        <v>43465</v>
      </c>
      <c r="V797" s="8">
        <v>43434</v>
      </c>
      <c r="W797" s="8">
        <v>43404</v>
      </c>
      <c r="X797" s="8">
        <v>43371</v>
      </c>
      <c r="Y797" s="8">
        <v>43343</v>
      </c>
      <c r="Z797" s="8">
        <v>43312</v>
      </c>
      <c r="AA797" s="8">
        <v>43280</v>
      </c>
      <c r="AB797" s="8">
        <v>43251</v>
      </c>
      <c r="AC797" s="8">
        <v>43220</v>
      </c>
      <c r="AD797" s="8">
        <v>43189</v>
      </c>
      <c r="AE797" s="8">
        <v>43159</v>
      </c>
      <c r="AF797" s="8">
        <v>43131</v>
      </c>
      <c r="AG797" s="8">
        <v>43098</v>
      </c>
      <c r="AH797" s="8">
        <v>43069</v>
      </c>
      <c r="AI797" s="8">
        <v>43039</v>
      </c>
      <c r="AJ797" s="8">
        <v>43007</v>
      </c>
      <c r="AK797" s="8">
        <v>42978</v>
      </c>
      <c r="AL797" s="8">
        <v>42947</v>
      </c>
      <c r="AM797" s="8">
        <v>42916</v>
      </c>
      <c r="AN797" s="8">
        <v>42886</v>
      </c>
      <c r="AO797" s="8">
        <v>42853</v>
      </c>
      <c r="AP797" s="8">
        <v>42825</v>
      </c>
      <c r="AQ797" s="8">
        <v>42794</v>
      </c>
      <c r="AR797" s="8">
        <v>42766</v>
      </c>
      <c r="AS797" s="8">
        <v>42734</v>
      </c>
      <c r="AT797" s="8">
        <v>42704</v>
      </c>
      <c r="AU797" s="8">
        <v>42674</v>
      </c>
      <c r="AV797" s="8">
        <v>42643</v>
      </c>
      <c r="AW797" s="8">
        <v>42613</v>
      </c>
      <c r="AX797" s="8">
        <v>42580</v>
      </c>
      <c r="AY797" s="8">
        <v>42551</v>
      </c>
      <c r="AZ797" s="8">
        <v>42521</v>
      </c>
      <c r="BA797" s="8">
        <v>42489</v>
      </c>
      <c r="BB797" s="8">
        <v>42460</v>
      </c>
      <c r="BC797" s="8">
        <v>42429</v>
      </c>
      <c r="BD797" s="8">
        <v>42398</v>
      </c>
      <c r="BE797" s="8">
        <v>42369</v>
      </c>
      <c r="BF797" s="8">
        <v>42338</v>
      </c>
      <c r="BG797" s="8">
        <v>42307</v>
      </c>
      <c r="BH797" s="8">
        <v>42277</v>
      </c>
      <c r="BI797" s="8">
        <v>42247</v>
      </c>
      <c r="BJ797" s="8">
        <v>42216</v>
      </c>
      <c r="BK797" s="8">
        <v>42185</v>
      </c>
      <c r="BL797" s="8">
        <v>42153</v>
      </c>
      <c r="BM797" s="8">
        <v>42124</v>
      </c>
      <c r="BN797" s="8">
        <v>42094</v>
      </c>
      <c r="BO797" s="8">
        <v>42062</v>
      </c>
      <c r="BP797" s="8">
        <v>42034</v>
      </c>
      <c r="BQ797" s="8">
        <v>42004</v>
      </c>
      <c r="BR797" s="8">
        <v>41971</v>
      </c>
      <c r="BS797" s="8">
        <v>41943</v>
      </c>
      <c r="BT797" s="8">
        <v>41912</v>
      </c>
      <c r="BU797" s="8">
        <v>41880</v>
      </c>
      <c r="BV797" s="8">
        <v>41851</v>
      </c>
      <c r="BW797" s="8">
        <v>41820</v>
      </c>
      <c r="BX797" s="8">
        <v>41789</v>
      </c>
      <c r="BY797" s="8">
        <v>41759</v>
      </c>
      <c r="BZ797" s="8">
        <v>41729</v>
      </c>
      <c r="CA797" s="8">
        <v>41698</v>
      </c>
      <c r="CB797" s="8">
        <v>41670</v>
      </c>
      <c r="CC797" s="8">
        <v>41639</v>
      </c>
      <c r="CD797" s="8">
        <v>41607</v>
      </c>
      <c r="CE797" s="8">
        <v>41578</v>
      </c>
      <c r="CF797" s="8">
        <v>41547</v>
      </c>
      <c r="CG797" s="8">
        <v>41516</v>
      </c>
      <c r="CH797" s="8">
        <v>41486</v>
      </c>
      <c r="CI797" s="8">
        <v>41453</v>
      </c>
      <c r="CJ797" s="8">
        <v>41425</v>
      </c>
      <c r="CK797" s="8">
        <v>41394</v>
      </c>
      <c r="CL797" s="8">
        <v>41362</v>
      </c>
      <c r="CM797" s="8">
        <v>41333</v>
      </c>
      <c r="CN797" s="8">
        <v>41305</v>
      </c>
      <c r="CO797" s="8">
        <v>41274</v>
      </c>
      <c r="CP797" s="8">
        <v>41243</v>
      </c>
      <c r="CQ797" s="8">
        <v>41213</v>
      </c>
      <c r="CR797" s="8">
        <v>41180</v>
      </c>
      <c r="CS797" s="8">
        <v>41152</v>
      </c>
      <c r="CT797" s="8">
        <v>41121</v>
      </c>
      <c r="CU797" s="8">
        <v>41089</v>
      </c>
      <c r="CV797" s="8">
        <v>41060</v>
      </c>
      <c r="CW797" s="8">
        <v>41029</v>
      </c>
      <c r="CX797" s="8">
        <v>40998</v>
      </c>
      <c r="CY797" s="8">
        <v>40968</v>
      </c>
      <c r="CZ797" s="8">
        <v>40939</v>
      </c>
      <c r="DA797" s="8">
        <v>40907</v>
      </c>
      <c r="DB797" s="8">
        <v>40877</v>
      </c>
      <c r="DC797" s="8">
        <v>40847</v>
      </c>
      <c r="DD797" s="8">
        <v>40816</v>
      </c>
      <c r="DE797" s="8">
        <v>40786</v>
      </c>
      <c r="DF797" s="8">
        <v>40753</v>
      </c>
      <c r="DG797" s="8">
        <v>40724</v>
      </c>
    </row>
    <row r="798" spans="1:118" x14ac:dyDescent="0.2">
      <c r="A798" t="e">
        <f ca="1">_xll.BFieldInfo($B$798)</f>
        <v>#NAME?</v>
      </c>
      <c r="B798" t="s">
        <v>107</v>
      </c>
      <c r="C798">
        <v>342.05180000000001</v>
      </c>
      <c r="D798">
        <v>335.88940000000002</v>
      </c>
      <c r="E798">
        <v>320.70089999999999</v>
      </c>
      <c r="F798">
        <v>284.34429999999998</v>
      </c>
      <c r="G798">
        <v>324.82159999999999</v>
      </c>
      <c r="H798">
        <v>353.44990000000001</v>
      </c>
      <c r="I798">
        <v>353.58139999999997</v>
      </c>
      <c r="J798">
        <v>343.37290000000002</v>
      </c>
      <c r="K798">
        <v>331.35809999999998</v>
      </c>
      <c r="L798">
        <v>324.2801</v>
      </c>
      <c r="M798">
        <v>318.00470000000001</v>
      </c>
      <c r="N798">
        <v>323.30869999999999</v>
      </c>
      <c r="O798">
        <v>318.6558</v>
      </c>
      <c r="P798">
        <v>297.83929999999998</v>
      </c>
      <c r="Q798">
        <v>318.0274</v>
      </c>
      <c r="R798">
        <v>305.69549999999998</v>
      </c>
      <c r="S798">
        <v>299.93889999999999</v>
      </c>
      <c r="T798">
        <v>290.49810000000002</v>
      </c>
      <c r="U798">
        <v>269.18020000000001</v>
      </c>
      <c r="V798">
        <v>295.27330000000001</v>
      </c>
      <c r="W798">
        <v>289.81</v>
      </c>
      <c r="X798">
        <v>311.08069999999998</v>
      </c>
      <c r="Y798">
        <v>309.29500000000002</v>
      </c>
      <c r="Z798">
        <v>299.64690000000002</v>
      </c>
      <c r="AA798">
        <v>289.33789999999999</v>
      </c>
      <c r="AB798">
        <v>287.16759999999999</v>
      </c>
      <c r="AC798">
        <v>280.39210000000003</v>
      </c>
      <c r="AD798">
        <v>279.42250000000001</v>
      </c>
      <c r="AE798">
        <v>286.5274</v>
      </c>
      <c r="AF798">
        <v>297.61660000000001</v>
      </c>
      <c r="AG798">
        <v>281.8734</v>
      </c>
      <c r="AH798">
        <v>278.30220000000003</v>
      </c>
      <c r="AI798">
        <v>270.04520000000002</v>
      </c>
      <c r="AJ798">
        <v>263.90390000000002</v>
      </c>
      <c r="AK798">
        <v>258.62290000000002</v>
      </c>
      <c r="AL798">
        <v>257.87200000000001</v>
      </c>
      <c r="AM798">
        <v>252.6609</v>
      </c>
      <c r="AN798">
        <v>251.08179999999999</v>
      </c>
      <c r="AO798">
        <v>247.6045</v>
      </c>
      <c r="AP798">
        <v>245.05590000000001</v>
      </c>
      <c r="AQ798">
        <v>244.7355</v>
      </c>
      <c r="AR798">
        <v>235.60319999999999</v>
      </c>
      <c r="AS798">
        <v>231.47669999999999</v>
      </c>
      <c r="AT798">
        <v>226.77610000000001</v>
      </c>
      <c r="AU798">
        <v>218.63050000000001</v>
      </c>
      <c r="AV798">
        <v>222.61930000000001</v>
      </c>
      <c r="AW798">
        <v>222.54040000000001</v>
      </c>
      <c r="AX798">
        <v>222.27269999999999</v>
      </c>
      <c r="AY798">
        <v>214.3758</v>
      </c>
      <c r="AZ798">
        <v>213.6902</v>
      </c>
      <c r="BA798">
        <v>210.00550000000001</v>
      </c>
      <c r="BB798">
        <v>209.273</v>
      </c>
      <c r="BC798">
        <v>195.81559999999999</v>
      </c>
      <c r="BD798">
        <v>196.22399999999999</v>
      </c>
      <c r="BE798">
        <v>206.35810000000001</v>
      </c>
      <c r="BF798">
        <v>210.01939999999999</v>
      </c>
      <c r="BG798">
        <v>209.13050000000001</v>
      </c>
      <c r="BH798">
        <v>192.83330000000001</v>
      </c>
      <c r="BI798">
        <v>197.71340000000001</v>
      </c>
      <c r="BJ798">
        <v>210.6388</v>
      </c>
      <c r="BK798">
        <v>206.15199999999999</v>
      </c>
      <c r="BL798">
        <v>210.25210000000001</v>
      </c>
      <c r="BM798">
        <v>207.6551</v>
      </c>
      <c r="BN798">
        <v>205.59049999999999</v>
      </c>
      <c r="BO798">
        <v>208.86940000000001</v>
      </c>
      <c r="BP798">
        <v>197.8313</v>
      </c>
      <c r="BQ798">
        <v>203.68010000000001</v>
      </c>
      <c r="BR798">
        <v>204.3304</v>
      </c>
      <c r="BS798">
        <v>198.8466</v>
      </c>
      <c r="BT798">
        <v>194.18</v>
      </c>
      <c r="BU798">
        <v>196.89109999999999</v>
      </c>
      <c r="BV798">
        <v>189.3682</v>
      </c>
      <c r="BW798">
        <v>192.01140000000001</v>
      </c>
      <c r="BX798">
        <v>188.0821</v>
      </c>
      <c r="BY798">
        <v>183.86340000000001</v>
      </c>
      <c r="BZ798">
        <v>182.54239999999999</v>
      </c>
      <c r="CA798">
        <v>180.94579999999999</v>
      </c>
      <c r="CB798">
        <v>173.0454</v>
      </c>
      <c r="CC798">
        <v>179.37639999999999</v>
      </c>
      <c r="CD798">
        <v>174.76499999999999</v>
      </c>
      <c r="CE798">
        <v>169.68129999999999</v>
      </c>
      <c r="CF798">
        <v>162.42490000000001</v>
      </c>
      <c r="CG798">
        <v>157.0968</v>
      </c>
      <c r="CH798">
        <v>162.09200000000001</v>
      </c>
      <c r="CI798">
        <v>153.92760000000001</v>
      </c>
      <c r="CJ798">
        <v>156.2739</v>
      </c>
      <c r="CK798">
        <v>152.72409999999999</v>
      </c>
      <c r="CL798">
        <v>149.59200000000001</v>
      </c>
      <c r="CM798">
        <v>144.38140000000001</v>
      </c>
      <c r="CN798">
        <v>142.49010000000001</v>
      </c>
      <c r="CO798">
        <v>135.48609999999999</v>
      </c>
      <c r="CP798">
        <v>134.1241</v>
      </c>
      <c r="CQ798">
        <v>133.36060000000001</v>
      </c>
      <c r="CR798">
        <v>136.02250000000001</v>
      </c>
      <c r="CS798">
        <v>132.6371</v>
      </c>
      <c r="CT798">
        <v>129.39349999999999</v>
      </c>
      <c r="CU798">
        <v>127.8539</v>
      </c>
      <c r="CV798">
        <v>122.7657</v>
      </c>
      <c r="CW798">
        <v>130.6071</v>
      </c>
      <c r="CX798">
        <v>131.4443</v>
      </c>
      <c r="CY798">
        <v>127.2495</v>
      </c>
      <c r="CZ798">
        <v>122.0245</v>
      </c>
      <c r="DA798">
        <v>116.79949999999999</v>
      </c>
      <c r="DB798">
        <v>115.5042</v>
      </c>
      <c r="DC798">
        <v>115.84780000000001</v>
      </c>
      <c r="DD798">
        <v>104.61060000000001</v>
      </c>
      <c r="DE798">
        <v>112.22880000000001</v>
      </c>
      <c r="DF798">
        <v>118.7808</v>
      </c>
      <c r="DG798">
        <v>121.273</v>
      </c>
    </row>
    <row r="799" spans="1:118" x14ac:dyDescent="0.2">
      <c r="A799" t="e">
        <f ca="1">_xll.BFieldInfo($B$799)</f>
        <v>#NAME?</v>
      </c>
      <c r="B799" t="s">
        <v>109</v>
      </c>
      <c r="C799" t="s">
        <v>108</v>
      </c>
      <c r="D799" t="s">
        <v>108</v>
      </c>
      <c r="E799" t="s">
        <v>108</v>
      </c>
      <c r="F799" t="s">
        <v>108</v>
      </c>
      <c r="G799" t="s">
        <v>108</v>
      </c>
      <c r="H799" t="s">
        <v>108</v>
      </c>
      <c r="I799" t="s">
        <v>108</v>
      </c>
      <c r="J799" t="s">
        <v>108</v>
      </c>
      <c r="K799" t="s">
        <v>108</v>
      </c>
      <c r="L799" t="s">
        <v>108</v>
      </c>
      <c r="M799" t="s">
        <v>108</v>
      </c>
      <c r="N799" t="s">
        <v>108</v>
      </c>
      <c r="O799" t="s">
        <v>108</v>
      </c>
      <c r="P799" t="s">
        <v>108</v>
      </c>
      <c r="Q799" t="s">
        <v>108</v>
      </c>
      <c r="R799" t="s">
        <v>108</v>
      </c>
      <c r="S799" t="s">
        <v>108</v>
      </c>
      <c r="T799" t="s">
        <v>108</v>
      </c>
      <c r="U799" t="s">
        <v>108</v>
      </c>
      <c r="V799" t="s">
        <v>108</v>
      </c>
      <c r="W799" t="s">
        <v>108</v>
      </c>
      <c r="X799" t="s">
        <v>108</v>
      </c>
      <c r="Y799" t="s">
        <v>108</v>
      </c>
      <c r="Z799" t="s">
        <v>108</v>
      </c>
      <c r="AA799" t="s">
        <v>108</v>
      </c>
      <c r="AB799" t="s">
        <v>108</v>
      </c>
      <c r="AC799" t="s">
        <v>108</v>
      </c>
      <c r="AD799" t="s">
        <v>108</v>
      </c>
      <c r="AE799" t="s">
        <v>108</v>
      </c>
      <c r="AF799" t="s">
        <v>108</v>
      </c>
      <c r="AG799" t="s">
        <v>108</v>
      </c>
      <c r="AH799" t="s">
        <v>108</v>
      </c>
      <c r="AI799" t="s">
        <v>108</v>
      </c>
      <c r="AJ799" t="s">
        <v>108</v>
      </c>
      <c r="AK799" t="s">
        <v>108</v>
      </c>
      <c r="AL799" t="s">
        <v>108</v>
      </c>
      <c r="AM799" t="s">
        <v>108</v>
      </c>
      <c r="AN799" t="s">
        <v>108</v>
      </c>
      <c r="AO799" t="s">
        <v>108</v>
      </c>
      <c r="AP799" t="s">
        <v>108</v>
      </c>
      <c r="AQ799" t="s">
        <v>108</v>
      </c>
      <c r="AR799" t="s">
        <v>108</v>
      </c>
      <c r="AS799" t="s">
        <v>108</v>
      </c>
      <c r="AT799" t="s">
        <v>108</v>
      </c>
      <c r="AU799" t="s">
        <v>108</v>
      </c>
      <c r="AV799" t="s">
        <v>108</v>
      </c>
      <c r="AW799" t="s">
        <v>108</v>
      </c>
      <c r="AX799" t="s">
        <v>108</v>
      </c>
      <c r="AY799" t="s">
        <v>108</v>
      </c>
      <c r="AZ799" t="s">
        <v>108</v>
      </c>
      <c r="BA799" t="s">
        <v>108</v>
      </c>
      <c r="BB799" t="s">
        <v>108</v>
      </c>
      <c r="BC799" t="s">
        <v>108</v>
      </c>
      <c r="BD799" t="s">
        <v>108</v>
      </c>
      <c r="BE799" t="s">
        <v>108</v>
      </c>
      <c r="BF799" t="s">
        <v>108</v>
      </c>
      <c r="BG799" t="s">
        <v>108</v>
      </c>
      <c r="BH799" t="s">
        <v>108</v>
      </c>
      <c r="BI799" t="s">
        <v>108</v>
      </c>
      <c r="BJ799" t="s">
        <v>108</v>
      </c>
      <c r="BK799" t="s">
        <v>108</v>
      </c>
      <c r="BL799" t="s">
        <v>108</v>
      </c>
      <c r="BM799" t="s">
        <v>108</v>
      </c>
      <c r="BN799" t="s">
        <v>108</v>
      </c>
      <c r="BO799" t="s">
        <v>108</v>
      </c>
      <c r="BP799" t="s">
        <v>108</v>
      </c>
      <c r="BQ799" t="s">
        <v>108</v>
      </c>
      <c r="BR799" t="s">
        <v>108</v>
      </c>
      <c r="BS799" t="s">
        <v>108</v>
      </c>
      <c r="BT799" t="s">
        <v>108</v>
      </c>
      <c r="BU799" t="s">
        <v>108</v>
      </c>
      <c r="BV799" t="s">
        <v>108</v>
      </c>
      <c r="BW799" t="s">
        <v>108</v>
      </c>
      <c r="BX799" t="s">
        <v>108</v>
      </c>
      <c r="BY799" t="s">
        <v>108</v>
      </c>
      <c r="BZ799" t="s">
        <v>108</v>
      </c>
      <c r="CA799" t="s">
        <v>108</v>
      </c>
      <c r="CB799" t="s">
        <v>108</v>
      </c>
      <c r="CC799" t="s">
        <v>108</v>
      </c>
      <c r="CD799" t="s">
        <v>108</v>
      </c>
      <c r="CE799" t="s">
        <v>108</v>
      </c>
      <c r="CF799" t="s">
        <v>108</v>
      </c>
      <c r="CG799" t="s">
        <v>108</v>
      </c>
      <c r="CH799" t="s">
        <v>108</v>
      </c>
      <c r="CI799" t="s">
        <v>108</v>
      </c>
      <c r="CJ799" t="s">
        <v>108</v>
      </c>
      <c r="CK799" t="s">
        <v>108</v>
      </c>
      <c r="CL799" t="s">
        <v>108</v>
      </c>
      <c r="CM799" t="s">
        <v>108</v>
      </c>
      <c r="CN799" t="s">
        <v>108</v>
      </c>
      <c r="CO799" t="s">
        <v>108</v>
      </c>
      <c r="CP799" t="s">
        <v>108</v>
      </c>
      <c r="CQ799" t="s">
        <v>108</v>
      </c>
      <c r="CR799" t="s">
        <v>108</v>
      </c>
      <c r="CS799" t="s">
        <v>108</v>
      </c>
      <c r="CT799" t="s">
        <v>108</v>
      </c>
      <c r="CU799" t="s">
        <v>108</v>
      </c>
      <c r="CV799" t="s">
        <v>108</v>
      </c>
      <c r="CW799" t="s">
        <v>108</v>
      </c>
      <c r="CX799" t="s">
        <v>108</v>
      </c>
      <c r="CY799" t="s">
        <v>108</v>
      </c>
      <c r="CZ799" t="s">
        <v>108</v>
      </c>
      <c r="DA799" t="s">
        <v>108</v>
      </c>
      <c r="DB799" t="s">
        <v>108</v>
      </c>
      <c r="DC799" t="s">
        <v>108</v>
      </c>
      <c r="DD799" t="s">
        <v>108</v>
      </c>
      <c r="DE799" t="s">
        <v>108</v>
      </c>
      <c r="DF799" t="s">
        <v>108</v>
      </c>
      <c r="DG799" t="s">
        <v>108</v>
      </c>
    </row>
    <row r="800" spans="1:118" x14ac:dyDescent="0.2">
      <c r="A800" t="e">
        <f ca="1">_xll.BFieldInfo($B$800)</f>
        <v>#NAME?</v>
      </c>
      <c r="B800" t="s">
        <v>110</v>
      </c>
      <c r="C800" t="s">
        <v>108</v>
      </c>
      <c r="D800" t="s">
        <v>108</v>
      </c>
      <c r="E800" t="s">
        <v>108</v>
      </c>
      <c r="F800" t="s">
        <v>108</v>
      </c>
      <c r="G800" t="s">
        <v>108</v>
      </c>
      <c r="H800" t="s">
        <v>108</v>
      </c>
      <c r="I800" t="s">
        <v>108</v>
      </c>
      <c r="J800" t="s">
        <v>108</v>
      </c>
      <c r="K800" t="s">
        <v>108</v>
      </c>
      <c r="L800" t="s">
        <v>108</v>
      </c>
      <c r="M800" t="s">
        <v>108</v>
      </c>
      <c r="N800" t="s">
        <v>108</v>
      </c>
      <c r="O800" t="s">
        <v>108</v>
      </c>
      <c r="P800" t="s">
        <v>108</v>
      </c>
      <c r="Q800" t="s">
        <v>108</v>
      </c>
      <c r="R800" t="s">
        <v>108</v>
      </c>
      <c r="S800" t="s">
        <v>108</v>
      </c>
      <c r="T800" t="s">
        <v>108</v>
      </c>
      <c r="U800" t="s">
        <v>108</v>
      </c>
      <c r="V800" t="s">
        <v>108</v>
      </c>
      <c r="W800" t="s">
        <v>108</v>
      </c>
      <c r="X800" t="s">
        <v>108</v>
      </c>
      <c r="Y800" t="s">
        <v>108</v>
      </c>
      <c r="Z800" t="s">
        <v>108</v>
      </c>
      <c r="AA800" t="s">
        <v>108</v>
      </c>
      <c r="AB800" t="s">
        <v>108</v>
      </c>
      <c r="AC800" t="s">
        <v>108</v>
      </c>
      <c r="AD800" t="s">
        <v>108</v>
      </c>
      <c r="AE800" t="s">
        <v>108</v>
      </c>
      <c r="AF800" t="s">
        <v>108</v>
      </c>
      <c r="AG800" t="s">
        <v>108</v>
      </c>
      <c r="AH800" t="s">
        <v>108</v>
      </c>
      <c r="AI800" t="s">
        <v>108</v>
      </c>
      <c r="AJ800" t="s">
        <v>108</v>
      </c>
      <c r="AK800" t="s">
        <v>108</v>
      </c>
      <c r="AL800" t="s">
        <v>108</v>
      </c>
      <c r="AM800" t="s">
        <v>108</v>
      </c>
      <c r="AN800" t="s">
        <v>108</v>
      </c>
      <c r="AO800" t="s">
        <v>108</v>
      </c>
      <c r="AP800" t="s">
        <v>108</v>
      </c>
      <c r="AQ800" t="s">
        <v>108</v>
      </c>
      <c r="AR800" t="s">
        <v>108</v>
      </c>
      <c r="AS800" t="s">
        <v>108</v>
      </c>
      <c r="AT800" t="s">
        <v>108</v>
      </c>
      <c r="AU800" t="s">
        <v>108</v>
      </c>
      <c r="AV800" t="s">
        <v>108</v>
      </c>
      <c r="AW800" t="s">
        <v>108</v>
      </c>
      <c r="AX800" t="s">
        <v>108</v>
      </c>
      <c r="AY800" t="s">
        <v>108</v>
      </c>
      <c r="AZ800" t="s">
        <v>108</v>
      </c>
      <c r="BA800" t="s">
        <v>108</v>
      </c>
      <c r="BB800" t="s">
        <v>108</v>
      </c>
      <c r="BC800" t="s">
        <v>108</v>
      </c>
      <c r="BD800" t="s">
        <v>108</v>
      </c>
      <c r="BE800" t="s">
        <v>108</v>
      </c>
      <c r="BF800" t="s">
        <v>108</v>
      </c>
      <c r="BG800" t="s">
        <v>108</v>
      </c>
      <c r="BH800" t="s">
        <v>108</v>
      </c>
      <c r="BI800" t="s">
        <v>108</v>
      </c>
      <c r="BJ800" t="s">
        <v>108</v>
      </c>
      <c r="BK800" t="s">
        <v>108</v>
      </c>
      <c r="BL800" t="s">
        <v>108</v>
      </c>
      <c r="BM800" t="s">
        <v>108</v>
      </c>
      <c r="BN800" t="s">
        <v>108</v>
      </c>
      <c r="BO800" t="s">
        <v>108</v>
      </c>
      <c r="BP800" t="s">
        <v>108</v>
      </c>
      <c r="BQ800" t="s">
        <v>108</v>
      </c>
      <c r="BR800" t="s">
        <v>108</v>
      </c>
      <c r="BS800" t="s">
        <v>108</v>
      </c>
      <c r="BT800" t="s">
        <v>108</v>
      </c>
      <c r="BU800" t="s">
        <v>108</v>
      </c>
      <c r="BV800" t="s">
        <v>108</v>
      </c>
      <c r="BW800" t="s">
        <v>108</v>
      </c>
      <c r="BX800" t="s">
        <v>108</v>
      </c>
      <c r="BY800" t="s">
        <v>108</v>
      </c>
      <c r="BZ800" t="s">
        <v>108</v>
      </c>
      <c r="CA800" t="s">
        <v>108</v>
      </c>
      <c r="CB800" t="s">
        <v>108</v>
      </c>
      <c r="CC800" t="s">
        <v>108</v>
      </c>
      <c r="CD800" t="s">
        <v>108</v>
      </c>
      <c r="CE800" t="s">
        <v>108</v>
      </c>
      <c r="CF800" t="s">
        <v>108</v>
      </c>
      <c r="CG800" t="s">
        <v>108</v>
      </c>
      <c r="CH800" t="s">
        <v>108</v>
      </c>
      <c r="CI800" t="s">
        <v>108</v>
      </c>
      <c r="CJ800" t="s">
        <v>108</v>
      </c>
      <c r="CK800" t="s">
        <v>108</v>
      </c>
      <c r="CL800" t="s">
        <v>108</v>
      </c>
      <c r="CM800" t="s">
        <v>108</v>
      </c>
      <c r="CN800" t="s">
        <v>108</v>
      </c>
      <c r="CO800" t="s">
        <v>108</v>
      </c>
      <c r="CP800" t="s">
        <v>108</v>
      </c>
      <c r="CQ800" t="s">
        <v>108</v>
      </c>
      <c r="CR800" t="s">
        <v>108</v>
      </c>
      <c r="CS800" t="s">
        <v>108</v>
      </c>
      <c r="CT800" t="s">
        <v>108</v>
      </c>
      <c r="CU800" t="s">
        <v>108</v>
      </c>
      <c r="CV800" t="s">
        <v>108</v>
      </c>
      <c r="CW800" t="s">
        <v>108</v>
      </c>
      <c r="CX800" t="s">
        <v>108</v>
      </c>
      <c r="CY800" t="s">
        <v>108</v>
      </c>
      <c r="CZ800" t="s">
        <v>108</v>
      </c>
      <c r="DA800" t="s">
        <v>108</v>
      </c>
      <c r="DB800" t="s">
        <v>108</v>
      </c>
      <c r="DC800" t="s">
        <v>108</v>
      </c>
      <c r="DD800" t="s">
        <v>108</v>
      </c>
      <c r="DE800" t="s">
        <v>108</v>
      </c>
      <c r="DF800" t="s">
        <v>108</v>
      </c>
      <c r="DG800" t="s">
        <v>108</v>
      </c>
    </row>
    <row r="801" spans="1:118" x14ac:dyDescent="0.2">
      <c r="A801" t="e">
        <f ca="1">_xll.BFieldInfo($B$801)</f>
        <v>#NAME?</v>
      </c>
      <c r="B801" t="s">
        <v>111</v>
      </c>
      <c r="C801" t="s">
        <v>108</v>
      </c>
      <c r="D801" t="s">
        <v>108</v>
      </c>
      <c r="E801" t="s">
        <v>108</v>
      </c>
      <c r="F801" t="s">
        <v>108</v>
      </c>
      <c r="G801" t="s">
        <v>108</v>
      </c>
      <c r="H801" t="s">
        <v>108</v>
      </c>
      <c r="I801" t="s">
        <v>108</v>
      </c>
      <c r="J801" t="s">
        <v>108</v>
      </c>
      <c r="K801" t="s">
        <v>108</v>
      </c>
      <c r="L801" t="s">
        <v>108</v>
      </c>
      <c r="M801" t="s">
        <v>108</v>
      </c>
      <c r="N801" t="s">
        <v>108</v>
      </c>
      <c r="O801" t="s">
        <v>108</v>
      </c>
      <c r="P801" t="s">
        <v>108</v>
      </c>
      <c r="Q801" t="s">
        <v>108</v>
      </c>
      <c r="R801" t="s">
        <v>108</v>
      </c>
      <c r="S801" t="s">
        <v>108</v>
      </c>
      <c r="T801" t="s">
        <v>108</v>
      </c>
      <c r="U801" t="s">
        <v>108</v>
      </c>
      <c r="V801" t="s">
        <v>108</v>
      </c>
      <c r="W801" t="s">
        <v>108</v>
      </c>
      <c r="X801" t="s">
        <v>108</v>
      </c>
      <c r="Y801" t="s">
        <v>108</v>
      </c>
      <c r="Z801" t="s">
        <v>108</v>
      </c>
      <c r="AA801" t="s">
        <v>108</v>
      </c>
      <c r="AB801" t="s">
        <v>108</v>
      </c>
      <c r="AC801" t="s">
        <v>108</v>
      </c>
      <c r="AD801" t="s">
        <v>108</v>
      </c>
      <c r="AE801" t="s">
        <v>108</v>
      </c>
      <c r="AF801" t="s">
        <v>108</v>
      </c>
      <c r="AG801" t="s">
        <v>108</v>
      </c>
      <c r="AH801" t="s">
        <v>108</v>
      </c>
      <c r="AI801" t="s">
        <v>108</v>
      </c>
      <c r="AJ801" t="s">
        <v>108</v>
      </c>
      <c r="AK801" t="s">
        <v>108</v>
      </c>
      <c r="AL801" t="s">
        <v>108</v>
      </c>
      <c r="AM801" t="s">
        <v>108</v>
      </c>
      <c r="AN801" t="s">
        <v>108</v>
      </c>
      <c r="AO801" t="s">
        <v>108</v>
      </c>
      <c r="AP801" t="s">
        <v>108</v>
      </c>
      <c r="AQ801" t="s">
        <v>108</v>
      </c>
      <c r="AR801" t="s">
        <v>108</v>
      </c>
      <c r="AS801" t="s">
        <v>108</v>
      </c>
      <c r="AT801" t="s">
        <v>108</v>
      </c>
      <c r="AU801" t="s">
        <v>108</v>
      </c>
      <c r="AV801" t="s">
        <v>108</v>
      </c>
      <c r="AW801" t="s">
        <v>108</v>
      </c>
      <c r="AX801" t="s">
        <v>108</v>
      </c>
      <c r="AY801" t="s">
        <v>108</v>
      </c>
      <c r="AZ801" t="s">
        <v>108</v>
      </c>
      <c r="BA801" t="s">
        <v>108</v>
      </c>
      <c r="BB801" t="s">
        <v>108</v>
      </c>
      <c r="BC801" t="s">
        <v>108</v>
      </c>
      <c r="BD801" t="s">
        <v>108</v>
      </c>
      <c r="BE801" t="s">
        <v>108</v>
      </c>
      <c r="BF801" t="s">
        <v>108</v>
      </c>
      <c r="BG801" t="s">
        <v>108</v>
      </c>
      <c r="BH801" t="s">
        <v>108</v>
      </c>
      <c r="BI801" t="s">
        <v>108</v>
      </c>
      <c r="BJ801" t="s">
        <v>108</v>
      </c>
      <c r="BK801" t="s">
        <v>108</v>
      </c>
      <c r="BL801" t="s">
        <v>108</v>
      </c>
      <c r="BM801" t="s">
        <v>108</v>
      </c>
      <c r="BN801" t="s">
        <v>108</v>
      </c>
      <c r="BO801" t="s">
        <v>108</v>
      </c>
      <c r="BP801" t="s">
        <v>108</v>
      </c>
      <c r="BQ801" t="s">
        <v>108</v>
      </c>
      <c r="BR801" t="s">
        <v>108</v>
      </c>
      <c r="BS801" t="s">
        <v>108</v>
      </c>
      <c r="BT801" t="s">
        <v>108</v>
      </c>
      <c r="BU801" t="s">
        <v>108</v>
      </c>
      <c r="BV801" t="s">
        <v>108</v>
      </c>
      <c r="BW801" t="s">
        <v>108</v>
      </c>
      <c r="BX801" t="s">
        <v>108</v>
      </c>
      <c r="BY801" t="s">
        <v>108</v>
      </c>
      <c r="BZ801" t="s">
        <v>108</v>
      </c>
      <c r="CA801" t="s">
        <v>108</v>
      </c>
      <c r="CB801" t="s">
        <v>108</v>
      </c>
      <c r="CC801" t="s">
        <v>108</v>
      </c>
      <c r="CD801" t="s">
        <v>108</v>
      </c>
      <c r="CE801" t="s">
        <v>108</v>
      </c>
      <c r="CF801" t="s">
        <v>108</v>
      </c>
      <c r="CG801" t="s">
        <v>108</v>
      </c>
      <c r="CH801" t="s">
        <v>108</v>
      </c>
      <c r="CI801" t="s">
        <v>108</v>
      </c>
      <c r="CJ801" t="s">
        <v>108</v>
      </c>
      <c r="CK801" t="s">
        <v>108</v>
      </c>
      <c r="CL801" t="s">
        <v>108</v>
      </c>
      <c r="CM801" t="s">
        <v>108</v>
      </c>
      <c r="CN801" t="s">
        <v>108</v>
      </c>
      <c r="CO801" t="s">
        <v>108</v>
      </c>
      <c r="CP801" t="s">
        <v>108</v>
      </c>
      <c r="CQ801" t="s">
        <v>108</v>
      </c>
      <c r="CR801" t="s">
        <v>108</v>
      </c>
      <c r="CS801" t="s">
        <v>108</v>
      </c>
      <c r="CT801" t="s">
        <v>108</v>
      </c>
      <c r="CU801" t="s">
        <v>108</v>
      </c>
      <c r="CV801" t="s">
        <v>108</v>
      </c>
      <c r="CW801" t="s">
        <v>108</v>
      </c>
      <c r="CX801" t="s">
        <v>108</v>
      </c>
      <c r="CY801" t="s">
        <v>108</v>
      </c>
      <c r="CZ801" t="s">
        <v>108</v>
      </c>
      <c r="DA801" t="s">
        <v>108</v>
      </c>
      <c r="DB801" t="s">
        <v>108</v>
      </c>
      <c r="DC801" t="s">
        <v>108</v>
      </c>
      <c r="DD801" t="s">
        <v>108</v>
      </c>
      <c r="DE801" t="s">
        <v>108</v>
      </c>
      <c r="DF801" t="s">
        <v>108</v>
      </c>
      <c r="DG801" t="s">
        <v>108</v>
      </c>
    </row>
    <row r="802" spans="1:118" x14ac:dyDescent="0.2">
      <c r="A802" t="e">
        <f ca="1">_xll.BFieldInfo($B$802)</f>
        <v>#NAME?</v>
      </c>
      <c r="B802" t="s">
        <v>109</v>
      </c>
      <c r="C802" t="s">
        <v>108</v>
      </c>
      <c r="D802" t="s">
        <v>108</v>
      </c>
      <c r="E802" t="s">
        <v>108</v>
      </c>
      <c r="F802" t="s">
        <v>108</v>
      </c>
      <c r="G802" t="s">
        <v>108</v>
      </c>
      <c r="H802" t="s">
        <v>108</v>
      </c>
      <c r="I802" t="s">
        <v>108</v>
      </c>
      <c r="J802" t="s">
        <v>108</v>
      </c>
      <c r="K802" t="s">
        <v>108</v>
      </c>
      <c r="L802" t="s">
        <v>108</v>
      </c>
      <c r="M802" t="s">
        <v>108</v>
      </c>
      <c r="N802" t="s">
        <v>108</v>
      </c>
      <c r="O802" t="s">
        <v>108</v>
      </c>
      <c r="P802" t="s">
        <v>108</v>
      </c>
      <c r="Q802" t="s">
        <v>108</v>
      </c>
      <c r="R802" t="s">
        <v>108</v>
      </c>
      <c r="S802" t="s">
        <v>108</v>
      </c>
      <c r="T802" t="s">
        <v>108</v>
      </c>
      <c r="U802" t="s">
        <v>108</v>
      </c>
      <c r="V802" t="s">
        <v>108</v>
      </c>
      <c r="W802" t="s">
        <v>108</v>
      </c>
      <c r="X802" t="s">
        <v>108</v>
      </c>
      <c r="Y802" t="s">
        <v>108</v>
      </c>
      <c r="Z802" t="s">
        <v>108</v>
      </c>
      <c r="AA802" t="s">
        <v>108</v>
      </c>
      <c r="AB802" t="s">
        <v>108</v>
      </c>
      <c r="AC802" t="s">
        <v>108</v>
      </c>
      <c r="AD802" t="s">
        <v>108</v>
      </c>
      <c r="AE802" t="s">
        <v>108</v>
      </c>
      <c r="AF802" t="s">
        <v>108</v>
      </c>
      <c r="AG802" t="s">
        <v>108</v>
      </c>
      <c r="AH802" t="s">
        <v>108</v>
      </c>
      <c r="AI802" t="s">
        <v>108</v>
      </c>
      <c r="AJ802" t="s">
        <v>108</v>
      </c>
      <c r="AK802" t="s">
        <v>108</v>
      </c>
      <c r="AL802" t="s">
        <v>108</v>
      </c>
      <c r="AM802" t="s">
        <v>108</v>
      </c>
      <c r="AN802" t="s">
        <v>108</v>
      </c>
      <c r="AO802" t="s">
        <v>108</v>
      </c>
      <c r="AP802" t="s">
        <v>108</v>
      </c>
      <c r="AQ802" t="s">
        <v>108</v>
      </c>
      <c r="AR802" t="s">
        <v>108</v>
      </c>
      <c r="AS802" t="s">
        <v>108</v>
      </c>
      <c r="AT802" t="s">
        <v>108</v>
      </c>
      <c r="AU802" t="s">
        <v>108</v>
      </c>
      <c r="AV802" t="s">
        <v>108</v>
      </c>
      <c r="AW802" t="s">
        <v>108</v>
      </c>
      <c r="AX802" t="s">
        <v>108</v>
      </c>
      <c r="AY802" t="s">
        <v>108</v>
      </c>
      <c r="AZ802" t="s">
        <v>108</v>
      </c>
      <c r="BA802" t="s">
        <v>108</v>
      </c>
      <c r="BB802" t="s">
        <v>108</v>
      </c>
      <c r="BC802" t="s">
        <v>108</v>
      </c>
      <c r="BD802" t="s">
        <v>108</v>
      </c>
      <c r="BE802" t="s">
        <v>108</v>
      </c>
      <c r="BF802" t="s">
        <v>108</v>
      </c>
      <c r="BG802" t="s">
        <v>108</v>
      </c>
      <c r="BH802" t="s">
        <v>108</v>
      </c>
      <c r="BI802" t="s">
        <v>108</v>
      </c>
      <c r="BJ802" t="s">
        <v>108</v>
      </c>
      <c r="BK802" t="s">
        <v>108</v>
      </c>
      <c r="BL802" t="s">
        <v>108</v>
      </c>
      <c r="BM802" t="s">
        <v>108</v>
      </c>
      <c r="BN802" t="s">
        <v>108</v>
      </c>
      <c r="BO802" t="s">
        <v>108</v>
      </c>
      <c r="BP802" t="s">
        <v>108</v>
      </c>
      <c r="BQ802" t="s">
        <v>108</v>
      </c>
      <c r="BR802" t="s">
        <v>108</v>
      </c>
      <c r="BS802" t="s">
        <v>108</v>
      </c>
      <c r="BT802" t="s">
        <v>108</v>
      </c>
      <c r="BU802" t="s">
        <v>108</v>
      </c>
      <c r="BV802" t="s">
        <v>108</v>
      </c>
      <c r="BW802" t="s">
        <v>108</v>
      </c>
      <c r="BX802" t="s">
        <v>108</v>
      </c>
      <c r="BY802" t="s">
        <v>108</v>
      </c>
      <c r="BZ802" t="s">
        <v>108</v>
      </c>
      <c r="CA802" t="s">
        <v>108</v>
      </c>
      <c r="CB802" t="s">
        <v>108</v>
      </c>
      <c r="CC802" t="s">
        <v>108</v>
      </c>
      <c r="CD802" t="s">
        <v>108</v>
      </c>
      <c r="CE802" t="s">
        <v>108</v>
      </c>
      <c r="CF802" t="s">
        <v>108</v>
      </c>
      <c r="CG802" t="s">
        <v>108</v>
      </c>
      <c r="CH802" t="s">
        <v>108</v>
      </c>
      <c r="CI802" t="s">
        <v>108</v>
      </c>
      <c r="CJ802" t="s">
        <v>108</v>
      </c>
      <c r="CK802" t="s">
        <v>108</v>
      </c>
      <c r="CL802" t="s">
        <v>108</v>
      </c>
      <c r="CM802" t="s">
        <v>108</v>
      </c>
      <c r="CN802" t="s">
        <v>108</v>
      </c>
      <c r="CO802" t="s">
        <v>108</v>
      </c>
      <c r="CP802" t="s">
        <v>108</v>
      </c>
      <c r="CQ802" t="s">
        <v>108</v>
      </c>
      <c r="CR802" t="s">
        <v>108</v>
      </c>
      <c r="CS802" t="s">
        <v>108</v>
      </c>
      <c r="CT802" t="s">
        <v>108</v>
      </c>
      <c r="CU802" t="s">
        <v>108</v>
      </c>
      <c r="CV802" t="s">
        <v>108</v>
      </c>
      <c r="CW802" t="s">
        <v>108</v>
      </c>
      <c r="CX802" t="s">
        <v>108</v>
      </c>
      <c r="CY802" t="s">
        <v>108</v>
      </c>
      <c r="CZ802" t="s">
        <v>108</v>
      </c>
      <c r="DA802" t="s">
        <v>108</v>
      </c>
      <c r="DB802" t="s">
        <v>108</v>
      </c>
      <c r="DC802" t="s">
        <v>108</v>
      </c>
      <c r="DD802" t="s">
        <v>108</v>
      </c>
      <c r="DE802" t="s">
        <v>108</v>
      </c>
      <c r="DF802" t="s">
        <v>108</v>
      </c>
      <c r="DG802" t="s">
        <v>108</v>
      </c>
    </row>
    <row r="803" spans="1:118" x14ac:dyDescent="0.2">
      <c r="A803" t="e">
        <f ca="1">_xll.BFieldInfo($B$803)</f>
        <v>#NAME?</v>
      </c>
      <c r="B803" t="s">
        <v>112</v>
      </c>
      <c r="C803" t="s">
        <v>108</v>
      </c>
      <c r="D803" t="s">
        <v>108</v>
      </c>
      <c r="E803" t="s">
        <v>108</v>
      </c>
      <c r="F803" t="s">
        <v>108</v>
      </c>
      <c r="G803" t="s">
        <v>108</v>
      </c>
      <c r="H803" t="s">
        <v>108</v>
      </c>
      <c r="I803" t="s">
        <v>108</v>
      </c>
      <c r="J803" t="s">
        <v>108</v>
      </c>
      <c r="K803" t="s">
        <v>108</v>
      </c>
      <c r="L803" t="s">
        <v>108</v>
      </c>
      <c r="M803" t="s">
        <v>108</v>
      </c>
      <c r="N803" t="s">
        <v>108</v>
      </c>
      <c r="O803" t="s">
        <v>108</v>
      </c>
      <c r="P803" t="s">
        <v>108</v>
      </c>
      <c r="Q803" t="s">
        <v>108</v>
      </c>
      <c r="R803" t="s">
        <v>108</v>
      </c>
      <c r="S803" t="s">
        <v>108</v>
      </c>
      <c r="T803" t="s">
        <v>108</v>
      </c>
      <c r="U803" t="s">
        <v>108</v>
      </c>
      <c r="V803" t="s">
        <v>108</v>
      </c>
      <c r="W803" t="s">
        <v>108</v>
      </c>
      <c r="X803" t="s">
        <v>108</v>
      </c>
      <c r="Y803" t="s">
        <v>108</v>
      </c>
      <c r="Z803" t="s">
        <v>108</v>
      </c>
      <c r="AA803" t="s">
        <v>108</v>
      </c>
      <c r="AB803" t="s">
        <v>108</v>
      </c>
      <c r="AC803" t="s">
        <v>108</v>
      </c>
      <c r="AD803" t="s">
        <v>108</v>
      </c>
      <c r="AE803" t="s">
        <v>108</v>
      </c>
      <c r="AF803" t="s">
        <v>108</v>
      </c>
      <c r="AG803" t="s">
        <v>108</v>
      </c>
      <c r="AH803" t="s">
        <v>108</v>
      </c>
      <c r="AI803" t="s">
        <v>108</v>
      </c>
      <c r="AJ803" t="s">
        <v>108</v>
      </c>
      <c r="AK803" t="s">
        <v>108</v>
      </c>
      <c r="AL803" t="s">
        <v>108</v>
      </c>
      <c r="AM803" t="s">
        <v>108</v>
      </c>
      <c r="AN803" t="s">
        <v>108</v>
      </c>
      <c r="AO803" t="s">
        <v>108</v>
      </c>
      <c r="AP803" t="s">
        <v>108</v>
      </c>
      <c r="AQ803" t="s">
        <v>108</v>
      </c>
      <c r="AR803" t="s">
        <v>108</v>
      </c>
      <c r="AS803" t="s">
        <v>108</v>
      </c>
      <c r="AT803" t="s">
        <v>108</v>
      </c>
      <c r="AU803" t="s">
        <v>108</v>
      </c>
      <c r="AV803" t="s">
        <v>108</v>
      </c>
      <c r="AW803" t="s">
        <v>108</v>
      </c>
      <c r="AX803" t="s">
        <v>108</v>
      </c>
      <c r="AY803" t="s">
        <v>108</v>
      </c>
      <c r="AZ803" t="s">
        <v>108</v>
      </c>
      <c r="BA803" t="s">
        <v>108</v>
      </c>
      <c r="BB803" t="s">
        <v>108</v>
      </c>
      <c r="BC803" t="s">
        <v>108</v>
      </c>
      <c r="BD803" t="s">
        <v>108</v>
      </c>
      <c r="BE803" t="s">
        <v>108</v>
      </c>
      <c r="BF803" t="s">
        <v>108</v>
      </c>
      <c r="BG803" t="s">
        <v>108</v>
      </c>
      <c r="BH803" t="s">
        <v>108</v>
      </c>
      <c r="BI803" t="s">
        <v>108</v>
      </c>
      <c r="BJ803" t="s">
        <v>108</v>
      </c>
      <c r="BK803" t="s">
        <v>108</v>
      </c>
      <c r="BL803" t="s">
        <v>108</v>
      </c>
      <c r="BM803" t="s">
        <v>108</v>
      </c>
      <c r="BN803" t="s">
        <v>108</v>
      </c>
      <c r="BO803" t="s">
        <v>108</v>
      </c>
      <c r="BP803" t="s">
        <v>108</v>
      </c>
      <c r="BQ803" t="s">
        <v>108</v>
      </c>
      <c r="BR803" t="s">
        <v>108</v>
      </c>
      <c r="BS803" t="s">
        <v>108</v>
      </c>
      <c r="BT803" t="s">
        <v>108</v>
      </c>
      <c r="BU803" t="s">
        <v>108</v>
      </c>
      <c r="BV803" t="s">
        <v>108</v>
      </c>
      <c r="BW803" t="s">
        <v>108</v>
      </c>
      <c r="BX803" t="s">
        <v>108</v>
      </c>
      <c r="BY803" t="s">
        <v>108</v>
      </c>
      <c r="BZ803" t="s">
        <v>108</v>
      </c>
      <c r="CA803" t="s">
        <v>108</v>
      </c>
      <c r="CB803" t="s">
        <v>108</v>
      </c>
      <c r="CC803" t="s">
        <v>108</v>
      </c>
      <c r="CD803" t="s">
        <v>108</v>
      </c>
      <c r="CE803" t="s">
        <v>108</v>
      </c>
      <c r="CF803" t="s">
        <v>108</v>
      </c>
      <c r="CG803" t="s">
        <v>108</v>
      </c>
      <c r="CH803" t="s">
        <v>108</v>
      </c>
      <c r="CI803" t="s">
        <v>108</v>
      </c>
      <c r="CJ803" t="s">
        <v>108</v>
      </c>
      <c r="CK803" t="s">
        <v>108</v>
      </c>
      <c r="CL803" t="s">
        <v>108</v>
      </c>
      <c r="CM803" t="s">
        <v>108</v>
      </c>
      <c r="CN803" t="s">
        <v>108</v>
      </c>
      <c r="CO803" t="s">
        <v>108</v>
      </c>
      <c r="CP803" t="s">
        <v>108</v>
      </c>
      <c r="CQ803" t="s">
        <v>108</v>
      </c>
      <c r="CR803" t="s">
        <v>108</v>
      </c>
      <c r="CS803" t="s">
        <v>108</v>
      </c>
      <c r="CT803" t="s">
        <v>108</v>
      </c>
      <c r="CU803" t="s">
        <v>108</v>
      </c>
      <c r="CV803" t="s">
        <v>108</v>
      </c>
      <c r="CW803" t="s">
        <v>108</v>
      </c>
      <c r="CX803" t="s">
        <v>108</v>
      </c>
      <c r="CY803" t="s">
        <v>108</v>
      </c>
      <c r="CZ803" t="s">
        <v>108</v>
      </c>
      <c r="DA803" t="s">
        <v>108</v>
      </c>
      <c r="DB803" t="s">
        <v>108</v>
      </c>
      <c r="DC803" t="s">
        <v>108</v>
      </c>
      <c r="DD803" t="s">
        <v>108</v>
      </c>
      <c r="DE803" t="s">
        <v>108</v>
      </c>
      <c r="DF803" t="s">
        <v>108</v>
      </c>
      <c r="DG803" t="s">
        <v>108</v>
      </c>
    </row>
    <row r="804" spans="1:118" x14ac:dyDescent="0.2">
      <c r="A804" t="e">
        <f ca="1">_xll.BFieldInfo($B$804)</f>
        <v>#NAME?</v>
      </c>
      <c r="B804" t="s">
        <v>113</v>
      </c>
      <c r="C804" t="s">
        <v>108</v>
      </c>
      <c r="D804" t="s">
        <v>108</v>
      </c>
      <c r="E804" t="s">
        <v>108</v>
      </c>
      <c r="F804" t="s">
        <v>108</v>
      </c>
      <c r="G804" t="s">
        <v>108</v>
      </c>
      <c r="H804" t="s">
        <v>108</v>
      </c>
      <c r="I804" t="s">
        <v>108</v>
      </c>
      <c r="J804" t="s">
        <v>108</v>
      </c>
      <c r="K804" t="s">
        <v>108</v>
      </c>
      <c r="L804" t="s">
        <v>108</v>
      </c>
      <c r="M804" t="s">
        <v>108</v>
      </c>
      <c r="N804" t="s">
        <v>108</v>
      </c>
      <c r="O804" t="s">
        <v>108</v>
      </c>
      <c r="P804" t="s">
        <v>108</v>
      </c>
      <c r="Q804" t="s">
        <v>108</v>
      </c>
      <c r="R804" t="s">
        <v>108</v>
      </c>
      <c r="S804" t="s">
        <v>108</v>
      </c>
      <c r="T804" t="s">
        <v>108</v>
      </c>
      <c r="U804" t="s">
        <v>108</v>
      </c>
      <c r="V804" t="s">
        <v>108</v>
      </c>
      <c r="W804" t="s">
        <v>108</v>
      </c>
      <c r="X804" t="s">
        <v>108</v>
      </c>
      <c r="Y804" t="s">
        <v>108</v>
      </c>
      <c r="Z804" t="s">
        <v>108</v>
      </c>
      <c r="AA804" t="s">
        <v>108</v>
      </c>
      <c r="AB804" t="s">
        <v>108</v>
      </c>
      <c r="AC804" t="s">
        <v>108</v>
      </c>
      <c r="AD804" t="s">
        <v>108</v>
      </c>
      <c r="AE804" t="s">
        <v>108</v>
      </c>
      <c r="AF804" t="s">
        <v>108</v>
      </c>
      <c r="AG804" t="s">
        <v>108</v>
      </c>
      <c r="AH804" t="s">
        <v>108</v>
      </c>
      <c r="AI804" t="s">
        <v>108</v>
      </c>
      <c r="AJ804" t="s">
        <v>108</v>
      </c>
      <c r="AK804" t="s">
        <v>108</v>
      </c>
      <c r="AL804" t="s">
        <v>108</v>
      </c>
      <c r="AM804" t="s">
        <v>108</v>
      </c>
      <c r="AN804" t="s">
        <v>108</v>
      </c>
      <c r="AO804" t="s">
        <v>108</v>
      </c>
      <c r="AP804" t="s">
        <v>108</v>
      </c>
      <c r="AQ804" t="s">
        <v>108</v>
      </c>
      <c r="AR804" t="s">
        <v>108</v>
      </c>
      <c r="AS804" t="s">
        <v>108</v>
      </c>
      <c r="AT804" t="s">
        <v>108</v>
      </c>
      <c r="AU804" t="s">
        <v>108</v>
      </c>
      <c r="AV804" t="s">
        <v>108</v>
      </c>
      <c r="AW804" t="s">
        <v>108</v>
      </c>
      <c r="AX804" t="s">
        <v>108</v>
      </c>
      <c r="AY804" t="s">
        <v>108</v>
      </c>
      <c r="AZ804" t="s">
        <v>108</v>
      </c>
      <c r="BA804" t="s">
        <v>108</v>
      </c>
      <c r="BB804" t="s">
        <v>108</v>
      </c>
      <c r="BC804" t="s">
        <v>108</v>
      </c>
      <c r="BD804" t="s">
        <v>108</v>
      </c>
      <c r="BE804" t="s">
        <v>108</v>
      </c>
      <c r="BF804" t="s">
        <v>108</v>
      </c>
      <c r="BG804" t="s">
        <v>108</v>
      </c>
      <c r="BH804" t="s">
        <v>108</v>
      </c>
      <c r="BI804" t="s">
        <v>108</v>
      </c>
      <c r="BJ804" t="s">
        <v>108</v>
      </c>
      <c r="BK804" t="s">
        <v>108</v>
      </c>
      <c r="BL804" t="s">
        <v>108</v>
      </c>
      <c r="BM804" t="s">
        <v>108</v>
      </c>
      <c r="BN804" t="s">
        <v>108</v>
      </c>
      <c r="BO804" t="s">
        <v>108</v>
      </c>
      <c r="BP804" t="s">
        <v>108</v>
      </c>
      <c r="BQ804" t="s">
        <v>108</v>
      </c>
      <c r="BR804" t="s">
        <v>108</v>
      </c>
      <c r="BS804" t="s">
        <v>108</v>
      </c>
      <c r="BT804" t="s">
        <v>108</v>
      </c>
      <c r="BU804" t="s">
        <v>108</v>
      </c>
      <c r="BV804" t="s">
        <v>108</v>
      </c>
      <c r="BW804" t="s">
        <v>108</v>
      </c>
      <c r="BX804" t="s">
        <v>108</v>
      </c>
      <c r="BY804" t="s">
        <v>108</v>
      </c>
      <c r="BZ804" t="s">
        <v>108</v>
      </c>
      <c r="CA804" t="s">
        <v>108</v>
      </c>
      <c r="CB804" t="s">
        <v>108</v>
      </c>
      <c r="CC804" t="s">
        <v>108</v>
      </c>
      <c r="CD804" t="s">
        <v>108</v>
      </c>
      <c r="CE804" t="s">
        <v>108</v>
      </c>
      <c r="CF804" t="s">
        <v>108</v>
      </c>
      <c r="CG804" t="s">
        <v>108</v>
      </c>
      <c r="CH804" t="s">
        <v>108</v>
      </c>
      <c r="CI804" t="s">
        <v>108</v>
      </c>
      <c r="CJ804" t="s">
        <v>108</v>
      </c>
      <c r="CK804" t="s">
        <v>108</v>
      </c>
      <c r="CL804" t="s">
        <v>108</v>
      </c>
      <c r="CM804" t="s">
        <v>108</v>
      </c>
      <c r="CN804" t="s">
        <v>108</v>
      </c>
      <c r="CO804" t="s">
        <v>108</v>
      </c>
      <c r="CP804" t="s">
        <v>108</v>
      </c>
      <c r="CQ804" t="s">
        <v>108</v>
      </c>
      <c r="CR804" t="s">
        <v>108</v>
      </c>
      <c r="CS804" t="s">
        <v>108</v>
      </c>
      <c r="CT804" t="s">
        <v>108</v>
      </c>
      <c r="CU804" t="s">
        <v>108</v>
      </c>
      <c r="CV804" t="s">
        <v>108</v>
      </c>
      <c r="CW804" t="s">
        <v>108</v>
      </c>
      <c r="CX804" t="s">
        <v>108</v>
      </c>
      <c r="CY804" t="s">
        <v>108</v>
      </c>
      <c r="CZ804" t="s">
        <v>108</v>
      </c>
      <c r="DA804" t="s">
        <v>108</v>
      </c>
      <c r="DB804" t="s">
        <v>108</v>
      </c>
      <c r="DC804" t="s">
        <v>108</v>
      </c>
      <c r="DD804" t="s">
        <v>108</v>
      </c>
      <c r="DE804" t="s">
        <v>108</v>
      </c>
      <c r="DF804" t="s">
        <v>108</v>
      </c>
      <c r="DG804" t="s">
        <v>108</v>
      </c>
    </row>
    <row r="805" spans="1:118" x14ac:dyDescent="0.2">
      <c r="A805" t="e">
        <f ca="1">_xll.BFieldInfo($B$805)</f>
        <v>#NAME?</v>
      </c>
      <c r="B805" t="s">
        <v>114</v>
      </c>
      <c r="C805" t="s">
        <v>108</v>
      </c>
      <c r="D805" t="s">
        <v>108</v>
      </c>
      <c r="E805" t="s">
        <v>108</v>
      </c>
      <c r="F805" t="s">
        <v>108</v>
      </c>
      <c r="G805" t="s">
        <v>108</v>
      </c>
      <c r="H805" t="s">
        <v>108</v>
      </c>
      <c r="I805" t="s">
        <v>108</v>
      </c>
      <c r="J805" t="s">
        <v>108</v>
      </c>
      <c r="K805" t="s">
        <v>108</v>
      </c>
      <c r="L805" t="s">
        <v>108</v>
      </c>
      <c r="M805" t="s">
        <v>108</v>
      </c>
      <c r="N805" t="s">
        <v>108</v>
      </c>
      <c r="O805" t="s">
        <v>108</v>
      </c>
      <c r="P805" t="s">
        <v>108</v>
      </c>
      <c r="Q805" t="s">
        <v>108</v>
      </c>
      <c r="R805" t="s">
        <v>108</v>
      </c>
      <c r="S805" t="s">
        <v>108</v>
      </c>
      <c r="T805" t="s">
        <v>108</v>
      </c>
      <c r="U805" t="s">
        <v>108</v>
      </c>
      <c r="V805" t="s">
        <v>108</v>
      </c>
      <c r="W805" t="s">
        <v>108</v>
      </c>
      <c r="X805" t="s">
        <v>108</v>
      </c>
      <c r="Y805" t="s">
        <v>108</v>
      </c>
      <c r="Z805" t="s">
        <v>108</v>
      </c>
      <c r="AA805" t="s">
        <v>108</v>
      </c>
      <c r="AB805" t="s">
        <v>108</v>
      </c>
      <c r="AC805" t="s">
        <v>108</v>
      </c>
      <c r="AD805" t="s">
        <v>108</v>
      </c>
      <c r="AE805" t="s">
        <v>108</v>
      </c>
      <c r="AF805" t="s">
        <v>108</v>
      </c>
      <c r="AG805" t="s">
        <v>108</v>
      </c>
      <c r="AH805" t="s">
        <v>108</v>
      </c>
      <c r="AI805" t="s">
        <v>108</v>
      </c>
      <c r="AJ805" t="s">
        <v>108</v>
      </c>
      <c r="AK805" t="s">
        <v>108</v>
      </c>
      <c r="AL805" t="s">
        <v>108</v>
      </c>
      <c r="AM805" t="s">
        <v>108</v>
      </c>
      <c r="AN805" t="s">
        <v>108</v>
      </c>
      <c r="AO805" t="s">
        <v>108</v>
      </c>
      <c r="AP805" t="s">
        <v>108</v>
      </c>
      <c r="AQ805" t="s">
        <v>108</v>
      </c>
      <c r="AR805" t="s">
        <v>108</v>
      </c>
      <c r="AS805" t="s">
        <v>108</v>
      </c>
      <c r="AT805" t="s">
        <v>108</v>
      </c>
      <c r="AU805" t="s">
        <v>108</v>
      </c>
      <c r="AV805" t="s">
        <v>108</v>
      </c>
      <c r="AW805" t="s">
        <v>108</v>
      </c>
      <c r="AX805" t="s">
        <v>108</v>
      </c>
      <c r="AY805" t="s">
        <v>108</v>
      </c>
      <c r="AZ805" t="s">
        <v>108</v>
      </c>
      <c r="BA805" t="s">
        <v>108</v>
      </c>
      <c r="BB805" t="s">
        <v>108</v>
      </c>
      <c r="BC805" t="s">
        <v>108</v>
      </c>
      <c r="BD805" t="s">
        <v>108</v>
      </c>
      <c r="BE805" t="s">
        <v>108</v>
      </c>
      <c r="BF805" t="s">
        <v>108</v>
      </c>
      <c r="BG805" t="s">
        <v>108</v>
      </c>
      <c r="BH805" t="s">
        <v>108</v>
      </c>
      <c r="BI805" t="s">
        <v>108</v>
      </c>
      <c r="BJ805" t="s">
        <v>108</v>
      </c>
      <c r="BK805" t="s">
        <v>108</v>
      </c>
      <c r="BL805" t="s">
        <v>108</v>
      </c>
      <c r="BM805" t="s">
        <v>108</v>
      </c>
      <c r="BN805" t="s">
        <v>108</v>
      </c>
      <c r="BO805" t="s">
        <v>108</v>
      </c>
      <c r="BP805" t="s">
        <v>108</v>
      </c>
      <c r="BQ805" t="s">
        <v>108</v>
      </c>
      <c r="BR805" t="s">
        <v>108</v>
      </c>
      <c r="BS805" t="s">
        <v>108</v>
      </c>
      <c r="BT805" t="s">
        <v>108</v>
      </c>
      <c r="BU805" t="s">
        <v>108</v>
      </c>
      <c r="BV805" t="s">
        <v>108</v>
      </c>
      <c r="BW805" t="s">
        <v>108</v>
      </c>
      <c r="BX805" t="s">
        <v>108</v>
      </c>
      <c r="BY805" t="s">
        <v>108</v>
      </c>
      <c r="BZ805" t="s">
        <v>108</v>
      </c>
      <c r="CA805" t="s">
        <v>108</v>
      </c>
      <c r="CB805" t="s">
        <v>108</v>
      </c>
      <c r="CC805" t="s">
        <v>108</v>
      </c>
      <c r="CD805" t="s">
        <v>108</v>
      </c>
      <c r="CE805" t="s">
        <v>108</v>
      </c>
      <c r="CF805" t="s">
        <v>108</v>
      </c>
      <c r="CG805" t="s">
        <v>108</v>
      </c>
      <c r="CH805" t="s">
        <v>108</v>
      </c>
      <c r="CI805" t="s">
        <v>108</v>
      </c>
      <c r="CJ805" t="s">
        <v>108</v>
      </c>
      <c r="CK805" t="s">
        <v>108</v>
      </c>
      <c r="CL805" t="s">
        <v>108</v>
      </c>
      <c r="CM805" t="s">
        <v>108</v>
      </c>
      <c r="CN805" t="s">
        <v>108</v>
      </c>
      <c r="CO805" t="s">
        <v>108</v>
      </c>
      <c r="CP805" t="s">
        <v>108</v>
      </c>
      <c r="CQ805" t="s">
        <v>108</v>
      </c>
      <c r="CR805" t="s">
        <v>108</v>
      </c>
      <c r="CS805" t="s">
        <v>108</v>
      </c>
      <c r="CT805" t="s">
        <v>108</v>
      </c>
      <c r="CU805" t="s">
        <v>108</v>
      </c>
      <c r="CV805" t="s">
        <v>108</v>
      </c>
      <c r="CW805" t="s">
        <v>108</v>
      </c>
      <c r="CX805" t="s">
        <v>108</v>
      </c>
      <c r="CY805" t="s">
        <v>108</v>
      </c>
      <c r="CZ805" t="s">
        <v>108</v>
      </c>
      <c r="DA805" t="s">
        <v>108</v>
      </c>
      <c r="DB805" t="s">
        <v>108</v>
      </c>
      <c r="DC805" t="s">
        <v>108</v>
      </c>
      <c r="DD805" t="s">
        <v>108</v>
      </c>
      <c r="DE805" t="s">
        <v>108</v>
      </c>
      <c r="DF805" t="s">
        <v>108</v>
      </c>
      <c r="DG805" t="s">
        <v>108</v>
      </c>
    </row>
    <row r="806" spans="1:118" x14ac:dyDescent="0.2">
      <c r="A806" t="e">
        <f ca="1">_xll.BFieldInfo($B$806)</f>
        <v>#NAME?</v>
      </c>
      <c r="B806" t="s">
        <v>115</v>
      </c>
      <c r="C806" t="s">
        <v>108</v>
      </c>
      <c r="D806" t="s">
        <v>108</v>
      </c>
      <c r="E806" t="s">
        <v>108</v>
      </c>
      <c r="F806" t="s">
        <v>108</v>
      </c>
      <c r="G806" t="s">
        <v>108</v>
      </c>
      <c r="H806" t="s">
        <v>108</v>
      </c>
      <c r="I806" t="s">
        <v>108</v>
      </c>
      <c r="J806" t="s">
        <v>108</v>
      </c>
      <c r="K806" t="s">
        <v>108</v>
      </c>
      <c r="L806" t="s">
        <v>108</v>
      </c>
      <c r="M806" t="s">
        <v>108</v>
      </c>
      <c r="N806" t="s">
        <v>108</v>
      </c>
      <c r="O806" t="s">
        <v>108</v>
      </c>
      <c r="P806" t="s">
        <v>108</v>
      </c>
      <c r="Q806" t="s">
        <v>108</v>
      </c>
      <c r="R806" t="s">
        <v>108</v>
      </c>
      <c r="S806" t="s">
        <v>108</v>
      </c>
      <c r="T806" t="s">
        <v>108</v>
      </c>
      <c r="U806" t="s">
        <v>108</v>
      </c>
      <c r="V806" t="s">
        <v>108</v>
      </c>
      <c r="W806" t="s">
        <v>108</v>
      </c>
      <c r="X806" t="s">
        <v>108</v>
      </c>
      <c r="Y806" t="s">
        <v>108</v>
      </c>
      <c r="Z806" t="s">
        <v>108</v>
      </c>
      <c r="AA806" t="s">
        <v>108</v>
      </c>
      <c r="AB806" t="s">
        <v>108</v>
      </c>
      <c r="AC806" t="s">
        <v>108</v>
      </c>
      <c r="AD806" t="s">
        <v>108</v>
      </c>
      <c r="AE806" t="s">
        <v>108</v>
      </c>
      <c r="AF806" t="s">
        <v>108</v>
      </c>
      <c r="AG806" t="s">
        <v>108</v>
      </c>
      <c r="AH806" t="s">
        <v>108</v>
      </c>
      <c r="AI806" t="s">
        <v>108</v>
      </c>
      <c r="AJ806" t="s">
        <v>108</v>
      </c>
      <c r="AK806" t="s">
        <v>108</v>
      </c>
      <c r="AL806" t="s">
        <v>108</v>
      </c>
      <c r="AM806" t="s">
        <v>108</v>
      </c>
      <c r="AN806" t="s">
        <v>108</v>
      </c>
      <c r="AO806" t="s">
        <v>108</v>
      </c>
      <c r="AP806" t="s">
        <v>108</v>
      </c>
      <c r="AQ806" t="s">
        <v>108</v>
      </c>
      <c r="AR806" t="s">
        <v>108</v>
      </c>
      <c r="AS806" t="s">
        <v>108</v>
      </c>
      <c r="AT806" t="s">
        <v>108</v>
      </c>
      <c r="AU806" t="s">
        <v>108</v>
      </c>
      <c r="AV806" t="s">
        <v>108</v>
      </c>
      <c r="AW806" t="s">
        <v>108</v>
      </c>
      <c r="AX806" t="s">
        <v>108</v>
      </c>
      <c r="AY806" t="s">
        <v>108</v>
      </c>
      <c r="AZ806" t="s">
        <v>108</v>
      </c>
      <c r="BA806" t="s">
        <v>108</v>
      </c>
      <c r="BB806" t="s">
        <v>108</v>
      </c>
      <c r="BC806" t="s">
        <v>108</v>
      </c>
      <c r="BD806" t="s">
        <v>108</v>
      </c>
      <c r="BE806" t="s">
        <v>108</v>
      </c>
      <c r="BF806" t="s">
        <v>108</v>
      </c>
      <c r="BG806" t="s">
        <v>108</v>
      </c>
      <c r="BH806" t="s">
        <v>108</v>
      </c>
      <c r="BI806" t="s">
        <v>108</v>
      </c>
      <c r="BJ806" t="s">
        <v>108</v>
      </c>
      <c r="BK806" t="s">
        <v>108</v>
      </c>
      <c r="BL806" t="s">
        <v>108</v>
      </c>
      <c r="BM806" t="s">
        <v>108</v>
      </c>
      <c r="BN806" t="s">
        <v>108</v>
      </c>
      <c r="BO806" t="s">
        <v>108</v>
      </c>
      <c r="BP806" t="s">
        <v>108</v>
      </c>
      <c r="BQ806" t="s">
        <v>108</v>
      </c>
      <c r="BR806" t="s">
        <v>108</v>
      </c>
      <c r="BS806" t="s">
        <v>108</v>
      </c>
      <c r="BT806" t="s">
        <v>108</v>
      </c>
      <c r="BU806" t="s">
        <v>108</v>
      </c>
      <c r="BV806" t="s">
        <v>108</v>
      </c>
      <c r="BW806" t="s">
        <v>108</v>
      </c>
      <c r="BX806" t="s">
        <v>108</v>
      </c>
      <c r="BY806" t="s">
        <v>108</v>
      </c>
      <c r="BZ806" t="s">
        <v>108</v>
      </c>
      <c r="CA806" t="s">
        <v>108</v>
      </c>
      <c r="CB806" t="s">
        <v>108</v>
      </c>
      <c r="CC806" t="s">
        <v>108</v>
      </c>
      <c r="CD806" t="s">
        <v>108</v>
      </c>
      <c r="CE806" t="s">
        <v>108</v>
      </c>
      <c r="CF806" t="s">
        <v>108</v>
      </c>
      <c r="CG806" t="s">
        <v>108</v>
      </c>
      <c r="CH806" t="s">
        <v>108</v>
      </c>
      <c r="CI806" t="s">
        <v>108</v>
      </c>
      <c r="CJ806" t="s">
        <v>108</v>
      </c>
      <c r="CK806" t="s">
        <v>108</v>
      </c>
      <c r="CL806" t="s">
        <v>108</v>
      </c>
      <c r="CM806" t="s">
        <v>108</v>
      </c>
      <c r="CN806" t="s">
        <v>108</v>
      </c>
      <c r="CO806" t="s">
        <v>108</v>
      </c>
      <c r="CP806" t="s">
        <v>108</v>
      </c>
      <c r="CQ806" t="s">
        <v>108</v>
      </c>
      <c r="CR806" t="s">
        <v>108</v>
      </c>
      <c r="CS806" t="s">
        <v>108</v>
      </c>
      <c r="CT806" t="s">
        <v>108</v>
      </c>
      <c r="CU806" t="s">
        <v>108</v>
      </c>
      <c r="CV806" t="s">
        <v>108</v>
      </c>
      <c r="CW806" t="s">
        <v>108</v>
      </c>
      <c r="CX806" t="s">
        <v>108</v>
      </c>
      <c r="CY806" t="s">
        <v>108</v>
      </c>
      <c r="CZ806" t="s">
        <v>108</v>
      </c>
      <c r="DA806" t="s">
        <v>108</v>
      </c>
      <c r="DB806" t="s">
        <v>108</v>
      </c>
      <c r="DC806" t="s">
        <v>108</v>
      </c>
      <c r="DD806" t="s">
        <v>108</v>
      </c>
      <c r="DE806" t="s">
        <v>108</v>
      </c>
      <c r="DF806" t="s">
        <v>108</v>
      </c>
      <c r="DG806" t="s">
        <v>108</v>
      </c>
    </row>
    <row r="807" spans="1:118" x14ac:dyDescent="0.2">
      <c r="A807" t="e">
        <f ca="1">_xll.BFieldInfo($B$807)</f>
        <v>#NAME?</v>
      </c>
      <c r="B807" t="s">
        <v>116</v>
      </c>
      <c r="C807" t="s">
        <v>108</v>
      </c>
      <c r="D807" t="s">
        <v>108</v>
      </c>
      <c r="E807" t="s">
        <v>108</v>
      </c>
      <c r="F807" t="s">
        <v>108</v>
      </c>
      <c r="G807" t="s">
        <v>108</v>
      </c>
      <c r="H807" t="s">
        <v>108</v>
      </c>
      <c r="I807" t="s">
        <v>108</v>
      </c>
      <c r="J807" t="s">
        <v>108</v>
      </c>
      <c r="K807" t="s">
        <v>108</v>
      </c>
      <c r="L807" t="s">
        <v>108</v>
      </c>
      <c r="M807" t="s">
        <v>108</v>
      </c>
      <c r="N807" t="s">
        <v>108</v>
      </c>
      <c r="O807" t="s">
        <v>108</v>
      </c>
      <c r="P807" t="s">
        <v>108</v>
      </c>
      <c r="Q807" t="s">
        <v>108</v>
      </c>
      <c r="R807" t="s">
        <v>108</v>
      </c>
      <c r="S807" t="s">
        <v>108</v>
      </c>
      <c r="T807" t="s">
        <v>108</v>
      </c>
      <c r="U807" t="s">
        <v>108</v>
      </c>
      <c r="V807" t="s">
        <v>108</v>
      </c>
      <c r="W807" t="s">
        <v>108</v>
      </c>
      <c r="X807" t="s">
        <v>108</v>
      </c>
      <c r="Y807" t="s">
        <v>108</v>
      </c>
      <c r="Z807" t="s">
        <v>108</v>
      </c>
      <c r="AA807" t="s">
        <v>108</v>
      </c>
      <c r="AB807" t="s">
        <v>108</v>
      </c>
      <c r="AC807" t="s">
        <v>108</v>
      </c>
      <c r="AD807" t="s">
        <v>108</v>
      </c>
      <c r="AE807" t="s">
        <v>108</v>
      </c>
      <c r="AF807" t="s">
        <v>108</v>
      </c>
      <c r="AG807" t="s">
        <v>108</v>
      </c>
      <c r="AH807" t="s">
        <v>108</v>
      </c>
      <c r="AI807" t="s">
        <v>108</v>
      </c>
      <c r="AJ807" t="s">
        <v>108</v>
      </c>
      <c r="AK807" t="s">
        <v>108</v>
      </c>
      <c r="AL807" t="s">
        <v>108</v>
      </c>
      <c r="AM807" t="s">
        <v>108</v>
      </c>
      <c r="AN807" t="s">
        <v>108</v>
      </c>
      <c r="AO807" t="s">
        <v>108</v>
      </c>
      <c r="AP807" t="s">
        <v>108</v>
      </c>
      <c r="AQ807" t="s">
        <v>108</v>
      </c>
      <c r="AR807" t="s">
        <v>108</v>
      </c>
      <c r="AS807" t="s">
        <v>108</v>
      </c>
      <c r="AT807" t="s">
        <v>108</v>
      </c>
      <c r="AU807" t="s">
        <v>108</v>
      </c>
      <c r="AV807" t="s">
        <v>108</v>
      </c>
      <c r="AW807" t="s">
        <v>108</v>
      </c>
      <c r="AX807" t="s">
        <v>108</v>
      </c>
      <c r="AY807" t="s">
        <v>108</v>
      </c>
      <c r="AZ807" t="s">
        <v>108</v>
      </c>
      <c r="BA807" t="s">
        <v>108</v>
      </c>
      <c r="BB807" t="s">
        <v>108</v>
      </c>
      <c r="BC807" t="s">
        <v>108</v>
      </c>
      <c r="BD807" t="s">
        <v>108</v>
      </c>
      <c r="BE807" t="s">
        <v>108</v>
      </c>
      <c r="BF807" t="s">
        <v>108</v>
      </c>
      <c r="BG807" t="s">
        <v>108</v>
      </c>
      <c r="BH807" t="s">
        <v>108</v>
      </c>
      <c r="BI807" t="s">
        <v>108</v>
      </c>
      <c r="BJ807" t="s">
        <v>108</v>
      </c>
      <c r="BK807" t="s">
        <v>108</v>
      </c>
      <c r="BL807" t="s">
        <v>108</v>
      </c>
      <c r="BM807" t="s">
        <v>108</v>
      </c>
      <c r="BN807" t="s">
        <v>108</v>
      </c>
      <c r="BO807" t="s">
        <v>108</v>
      </c>
      <c r="BP807" t="s">
        <v>108</v>
      </c>
      <c r="BQ807" t="s">
        <v>108</v>
      </c>
      <c r="BR807" t="s">
        <v>108</v>
      </c>
      <c r="BS807" t="s">
        <v>108</v>
      </c>
      <c r="BT807" t="s">
        <v>108</v>
      </c>
      <c r="BU807" t="s">
        <v>108</v>
      </c>
      <c r="BV807" t="s">
        <v>108</v>
      </c>
      <c r="BW807" t="s">
        <v>108</v>
      </c>
      <c r="BX807" t="s">
        <v>108</v>
      </c>
      <c r="BY807" t="s">
        <v>108</v>
      </c>
      <c r="BZ807" t="s">
        <v>108</v>
      </c>
      <c r="CA807" t="s">
        <v>108</v>
      </c>
      <c r="CB807" t="s">
        <v>108</v>
      </c>
      <c r="CC807" t="s">
        <v>108</v>
      </c>
      <c r="CD807" t="s">
        <v>108</v>
      </c>
      <c r="CE807" t="s">
        <v>108</v>
      </c>
      <c r="CF807" t="s">
        <v>108</v>
      </c>
      <c r="CG807" t="s">
        <v>108</v>
      </c>
      <c r="CH807" t="s">
        <v>108</v>
      </c>
      <c r="CI807" t="s">
        <v>108</v>
      </c>
      <c r="CJ807" t="s">
        <v>108</v>
      </c>
      <c r="CK807" t="s">
        <v>108</v>
      </c>
      <c r="CL807" t="s">
        <v>108</v>
      </c>
      <c r="CM807" t="s">
        <v>108</v>
      </c>
      <c r="CN807" t="s">
        <v>108</v>
      </c>
      <c r="CO807" t="s">
        <v>108</v>
      </c>
      <c r="CP807" t="s">
        <v>108</v>
      </c>
      <c r="CQ807" t="s">
        <v>108</v>
      </c>
      <c r="CR807" t="s">
        <v>108</v>
      </c>
      <c r="CS807" t="s">
        <v>108</v>
      </c>
      <c r="CT807" t="s">
        <v>108</v>
      </c>
      <c r="CU807" t="s">
        <v>108</v>
      </c>
      <c r="CV807" t="s">
        <v>108</v>
      </c>
      <c r="CW807" t="s">
        <v>108</v>
      </c>
      <c r="CX807" t="s">
        <v>108</v>
      </c>
      <c r="CY807" t="s">
        <v>108</v>
      </c>
      <c r="CZ807" t="s">
        <v>108</v>
      </c>
      <c r="DA807" t="s">
        <v>108</v>
      </c>
      <c r="DB807" t="s">
        <v>108</v>
      </c>
      <c r="DC807" t="s">
        <v>108</v>
      </c>
      <c r="DD807" t="s">
        <v>108</v>
      </c>
      <c r="DE807" t="s">
        <v>108</v>
      </c>
      <c r="DF807" t="s">
        <v>108</v>
      </c>
      <c r="DG807" t="s">
        <v>108</v>
      </c>
    </row>
    <row r="808" spans="1:118" x14ac:dyDescent="0.2">
      <c r="A808" t="e">
        <f ca="1">_xll.BFieldInfo($B$808)</f>
        <v>#NAME?</v>
      </c>
      <c r="B808" t="s">
        <v>117</v>
      </c>
      <c r="C808" t="s">
        <v>108</v>
      </c>
      <c r="D808" t="s">
        <v>108</v>
      </c>
      <c r="E808" t="s">
        <v>108</v>
      </c>
      <c r="F808" t="s">
        <v>108</v>
      </c>
      <c r="G808" t="s">
        <v>108</v>
      </c>
      <c r="H808" t="s">
        <v>108</v>
      </c>
      <c r="I808" t="s">
        <v>108</v>
      </c>
      <c r="J808" t="s">
        <v>108</v>
      </c>
      <c r="K808" t="s">
        <v>108</v>
      </c>
      <c r="L808" t="s">
        <v>108</v>
      </c>
      <c r="M808" t="s">
        <v>108</v>
      </c>
      <c r="N808" t="s">
        <v>108</v>
      </c>
      <c r="O808" t="s">
        <v>108</v>
      </c>
      <c r="P808" t="s">
        <v>108</v>
      </c>
      <c r="Q808" t="s">
        <v>108</v>
      </c>
      <c r="R808" t="s">
        <v>108</v>
      </c>
      <c r="S808" t="s">
        <v>108</v>
      </c>
      <c r="T808" t="s">
        <v>108</v>
      </c>
      <c r="U808" t="s">
        <v>108</v>
      </c>
      <c r="V808" t="s">
        <v>108</v>
      </c>
      <c r="W808" t="s">
        <v>108</v>
      </c>
      <c r="X808" t="s">
        <v>108</v>
      </c>
      <c r="Y808" t="s">
        <v>108</v>
      </c>
      <c r="Z808" t="s">
        <v>108</v>
      </c>
      <c r="AA808" t="s">
        <v>108</v>
      </c>
      <c r="AB808" t="s">
        <v>108</v>
      </c>
      <c r="AC808" t="s">
        <v>108</v>
      </c>
      <c r="AD808" t="s">
        <v>108</v>
      </c>
      <c r="AE808" t="s">
        <v>108</v>
      </c>
      <c r="AF808" t="s">
        <v>108</v>
      </c>
      <c r="AG808" t="s">
        <v>108</v>
      </c>
      <c r="AH808" t="s">
        <v>108</v>
      </c>
      <c r="AI808" t="s">
        <v>108</v>
      </c>
      <c r="AJ808" t="s">
        <v>108</v>
      </c>
      <c r="AK808" t="s">
        <v>108</v>
      </c>
      <c r="AL808" t="s">
        <v>108</v>
      </c>
      <c r="AM808" t="s">
        <v>108</v>
      </c>
      <c r="AN808" t="s">
        <v>108</v>
      </c>
      <c r="AO808" t="s">
        <v>108</v>
      </c>
      <c r="AP808" t="s">
        <v>108</v>
      </c>
      <c r="AQ808" t="s">
        <v>108</v>
      </c>
      <c r="AR808" t="s">
        <v>108</v>
      </c>
      <c r="AS808" t="s">
        <v>108</v>
      </c>
      <c r="AT808" t="s">
        <v>108</v>
      </c>
      <c r="AU808" t="s">
        <v>108</v>
      </c>
      <c r="AV808" t="s">
        <v>108</v>
      </c>
      <c r="AW808" t="s">
        <v>108</v>
      </c>
      <c r="AX808" t="s">
        <v>108</v>
      </c>
      <c r="AY808" t="s">
        <v>108</v>
      </c>
      <c r="AZ808" t="s">
        <v>108</v>
      </c>
      <c r="BA808" t="s">
        <v>108</v>
      </c>
      <c r="BB808" t="s">
        <v>108</v>
      </c>
      <c r="BC808" t="s">
        <v>108</v>
      </c>
      <c r="BD808" t="s">
        <v>108</v>
      </c>
      <c r="BE808" t="s">
        <v>108</v>
      </c>
      <c r="BF808" t="s">
        <v>108</v>
      </c>
      <c r="BG808" t="s">
        <v>108</v>
      </c>
      <c r="BH808" t="s">
        <v>108</v>
      </c>
      <c r="BI808" t="s">
        <v>108</v>
      </c>
      <c r="BJ808" t="s">
        <v>108</v>
      </c>
      <c r="BK808" t="s">
        <v>108</v>
      </c>
      <c r="BL808" t="s">
        <v>108</v>
      </c>
      <c r="BM808" t="s">
        <v>108</v>
      </c>
      <c r="BN808" t="s">
        <v>108</v>
      </c>
      <c r="BO808" t="s">
        <v>108</v>
      </c>
      <c r="BP808" t="s">
        <v>108</v>
      </c>
      <c r="BQ808" t="s">
        <v>108</v>
      </c>
      <c r="BR808" t="s">
        <v>108</v>
      </c>
      <c r="BS808" t="s">
        <v>108</v>
      </c>
      <c r="BT808" t="s">
        <v>108</v>
      </c>
      <c r="BU808" t="s">
        <v>108</v>
      </c>
      <c r="BV808" t="s">
        <v>108</v>
      </c>
      <c r="BW808" t="s">
        <v>108</v>
      </c>
      <c r="BX808" t="s">
        <v>108</v>
      </c>
      <c r="BY808" t="s">
        <v>108</v>
      </c>
      <c r="BZ808" t="s">
        <v>108</v>
      </c>
      <c r="CA808" t="s">
        <v>108</v>
      </c>
      <c r="CB808" t="s">
        <v>108</v>
      </c>
      <c r="CC808" t="s">
        <v>108</v>
      </c>
      <c r="CD808" t="s">
        <v>108</v>
      </c>
      <c r="CE808" t="s">
        <v>108</v>
      </c>
      <c r="CF808" t="s">
        <v>108</v>
      </c>
      <c r="CG808" t="s">
        <v>108</v>
      </c>
      <c r="CH808" t="s">
        <v>108</v>
      </c>
      <c r="CI808" t="s">
        <v>108</v>
      </c>
      <c r="CJ808" t="s">
        <v>108</v>
      </c>
      <c r="CK808" t="s">
        <v>108</v>
      </c>
      <c r="CL808" t="s">
        <v>108</v>
      </c>
      <c r="CM808" t="s">
        <v>108</v>
      </c>
      <c r="CN808" t="s">
        <v>108</v>
      </c>
      <c r="CO808" t="s">
        <v>108</v>
      </c>
      <c r="CP808" t="s">
        <v>108</v>
      </c>
      <c r="CQ808" t="s">
        <v>108</v>
      </c>
      <c r="CR808" t="s">
        <v>108</v>
      </c>
      <c r="CS808" t="s">
        <v>108</v>
      </c>
      <c r="CT808" t="s">
        <v>108</v>
      </c>
      <c r="CU808" t="s">
        <v>108</v>
      </c>
      <c r="CV808" t="s">
        <v>108</v>
      </c>
      <c r="CW808" t="s">
        <v>108</v>
      </c>
      <c r="CX808" t="s">
        <v>108</v>
      </c>
      <c r="CY808" t="s">
        <v>108</v>
      </c>
      <c r="CZ808" t="s">
        <v>108</v>
      </c>
      <c r="DA808" t="s">
        <v>108</v>
      </c>
      <c r="DB808" t="s">
        <v>108</v>
      </c>
      <c r="DC808" t="s">
        <v>108</v>
      </c>
      <c r="DD808" t="s">
        <v>108</v>
      </c>
      <c r="DE808" t="s">
        <v>108</v>
      </c>
      <c r="DF808" t="s">
        <v>108</v>
      </c>
      <c r="DG808" t="s">
        <v>108</v>
      </c>
    </row>
    <row r="810" spans="1:118" x14ac:dyDescent="0.2">
      <c r="A810" t="s">
        <v>211</v>
      </c>
      <c r="B810" t="s">
        <v>106</v>
      </c>
      <c r="C810" s="8" t="e">
        <f ca="1">_xll.BDH($A$810,$B$811:$B$821,$B$1,$B$2,"Dir=H","Per=M","Days=A","Dts=S","Sort=R","cols=116;rows=12")</f>
        <v>#NAME?</v>
      </c>
      <c r="D810" s="8">
        <v>43980</v>
      </c>
      <c r="E810" s="8">
        <v>43951</v>
      </c>
      <c r="F810" s="8">
        <v>43921</v>
      </c>
      <c r="G810" s="8">
        <v>43889</v>
      </c>
      <c r="H810" s="8">
        <v>43861</v>
      </c>
      <c r="I810" s="8">
        <v>43830</v>
      </c>
      <c r="J810" s="8">
        <v>43798</v>
      </c>
      <c r="K810" s="8">
        <v>43769</v>
      </c>
      <c r="L810" s="8">
        <v>43738</v>
      </c>
      <c r="M810" s="8">
        <v>43707</v>
      </c>
      <c r="N810" s="8">
        <v>43677</v>
      </c>
      <c r="O810" s="8">
        <v>43646</v>
      </c>
      <c r="P810" s="8">
        <v>43644</v>
      </c>
      <c r="Q810" s="8">
        <v>43616</v>
      </c>
      <c r="R810" s="8">
        <v>43585</v>
      </c>
      <c r="S810" s="8">
        <v>43553</v>
      </c>
      <c r="T810" s="8">
        <v>43524</v>
      </c>
      <c r="U810" s="8">
        <v>43496</v>
      </c>
      <c r="V810" s="8">
        <v>43465</v>
      </c>
      <c r="W810" s="8">
        <v>43434</v>
      </c>
      <c r="X810" s="8">
        <v>43404</v>
      </c>
      <c r="Y810" s="8">
        <v>43371</v>
      </c>
      <c r="Z810" s="8">
        <v>43343</v>
      </c>
      <c r="AA810" s="8">
        <v>43312</v>
      </c>
      <c r="AB810" s="8">
        <v>43281</v>
      </c>
      <c r="AC810" s="8">
        <v>43280</v>
      </c>
      <c r="AD810" s="8">
        <v>43251</v>
      </c>
      <c r="AE810" s="8">
        <v>43220</v>
      </c>
      <c r="AF810" s="8">
        <v>43189</v>
      </c>
      <c r="AG810" s="8">
        <v>43159</v>
      </c>
      <c r="AH810" s="8">
        <v>43131</v>
      </c>
      <c r="AI810" s="8">
        <v>43100</v>
      </c>
      <c r="AJ810" s="8">
        <v>43098</v>
      </c>
      <c r="AK810" s="8">
        <v>43069</v>
      </c>
      <c r="AL810" s="8">
        <v>43039</v>
      </c>
      <c r="AM810" s="8">
        <v>43007</v>
      </c>
      <c r="AN810" s="8">
        <v>42978</v>
      </c>
      <c r="AO810" s="8">
        <v>42947</v>
      </c>
      <c r="AP810" s="8">
        <v>42916</v>
      </c>
      <c r="AQ810" s="8">
        <v>42886</v>
      </c>
      <c r="AR810" s="8">
        <v>42853</v>
      </c>
      <c r="AS810" s="8">
        <v>42825</v>
      </c>
      <c r="AT810" s="8">
        <v>42794</v>
      </c>
      <c r="AU810" s="8">
        <v>42766</v>
      </c>
      <c r="AV810" s="8">
        <v>42735</v>
      </c>
      <c r="AW810" s="8">
        <v>42734</v>
      </c>
      <c r="AX810" s="8">
        <v>42704</v>
      </c>
      <c r="AY810" s="8">
        <v>42674</v>
      </c>
      <c r="AZ810" s="8">
        <v>42643</v>
      </c>
      <c r="BA810" s="8">
        <v>42613</v>
      </c>
      <c r="BB810" s="8">
        <v>42580</v>
      </c>
      <c r="BC810" s="8">
        <v>42551</v>
      </c>
      <c r="BD810" s="8">
        <v>42521</v>
      </c>
      <c r="BE810" s="8">
        <v>42489</v>
      </c>
      <c r="BF810" s="8">
        <v>42460</v>
      </c>
      <c r="BG810" s="8">
        <v>42429</v>
      </c>
      <c r="BH810" s="8">
        <v>42398</v>
      </c>
      <c r="BI810" s="8">
        <v>42369</v>
      </c>
      <c r="BJ810" s="8">
        <v>42338</v>
      </c>
      <c r="BK810" s="8">
        <v>42307</v>
      </c>
      <c r="BL810" s="8">
        <v>42277</v>
      </c>
      <c r="BM810" s="8">
        <v>42247</v>
      </c>
      <c r="BN810" s="8">
        <v>42216</v>
      </c>
      <c r="BO810" s="8">
        <v>42185</v>
      </c>
      <c r="BP810" s="8">
        <v>42153</v>
      </c>
      <c r="BQ810" s="8">
        <v>42124</v>
      </c>
      <c r="BR810" s="8">
        <v>42094</v>
      </c>
      <c r="BS810" s="8">
        <v>42062</v>
      </c>
      <c r="BT810" s="8">
        <v>42034</v>
      </c>
      <c r="BU810" s="8">
        <v>42004</v>
      </c>
      <c r="BV810" s="8">
        <v>41971</v>
      </c>
      <c r="BW810" s="8">
        <v>41943</v>
      </c>
      <c r="BX810" s="8">
        <v>41912</v>
      </c>
      <c r="BY810" s="8">
        <v>41880</v>
      </c>
      <c r="BZ810" s="8">
        <v>41851</v>
      </c>
      <c r="CA810" s="8">
        <v>41820</v>
      </c>
      <c r="CB810" s="8">
        <v>41789</v>
      </c>
      <c r="CC810" s="8">
        <v>41759</v>
      </c>
      <c r="CD810" s="8">
        <v>41729</v>
      </c>
      <c r="CE810" s="8">
        <v>41698</v>
      </c>
      <c r="CF810" s="8">
        <v>41670</v>
      </c>
      <c r="CG810" s="8">
        <v>41639</v>
      </c>
      <c r="CH810" s="8">
        <v>41607</v>
      </c>
      <c r="CI810" s="8">
        <v>41578</v>
      </c>
      <c r="CJ810" s="8">
        <v>41547</v>
      </c>
      <c r="CK810" s="8">
        <v>41516</v>
      </c>
      <c r="CL810" s="8">
        <v>41486</v>
      </c>
      <c r="CM810" s="8">
        <v>41455</v>
      </c>
      <c r="CN810" s="8">
        <v>41453</v>
      </c>
      <c r="CO810" s="8">
        <v>41425</v>
      </c>
      <c r="CP810" s="8">
        <v>41394</v>
      </c>
      <c r="CQ810" s="8">
        <v>41362</v>
      </c>
      <c r="CR810" s="8">
        <v>41333</v>
      </c>
      <c r="CS810" s="8">
        <v>41305</v>
      </c>
      <c r="CT810" s="8">
        <v>41274</v>
      </c>
      <c r="CU810" s="8">
        <v>41243</v>
      </c>
      <c r="CV810" s="8">
        <v>41213</v>
      </c>
      <c r="CW810" s="8">
        <v>41180</v>
      </c>
      <c r="CX810" s="8">
        <v>41152</v>
      </c>
      <c r="CY810" s="8">
        <v>41121</v>
      </c>
      <c r="CZ810" s="8">
        <v>41090</v>
      </c>
      <c r="DA810" s="8">
        <v>41089</v>
      </c>
      <c r="DB810" s="8">
        <v>41060</v>
      </c>
      <c r="DC810" s="8">
        <v>41029</v>
      </c>
      <c r="DD810" s="8">
        <v>40998</v>
      </c>
      <c r="DE810" s="8">
        <v>40968</v>
      </c>
      <c r="DF810" s="8">
        <v>40939</v>
      </c>
      <c r="DG810" s="8">
        <v>40908</v>
      </c>
      <c r="DH810" s="8">
        <v>40907</v>
      </c>
      <c r="DI810" s="8">
        <v>40877</v>
      </c>
      <c r="DJ810" s="8">
        <v>40847</v>
      </c>
      <c r="DK810" s="8">
        <v>40816</v>
      </c>
      <c r="DL810" s="8">
        <v>40786</v>
      </c>
      <c r="DM810" s="8">
        <v>40753</v>
      </c>
      <c r="DN810" s="8">
        <v>40724</v>
      </c>
    </row>
    <row r="811" spans="1:118" x14ac:dyDescent="0.2">
      <c r="A811" t="e">
        <f ca="1">_xll.BFieldInfo($B$811)</f>
        <v>#NAME?</v>
      </c>
      <c r="B811" t="s">
        <v>107</v>
      </c>
      <c r="C811">
        <v>17.704999999999998</v>
      </c>
      <c r="D811">
        <v>16.48</v>
      </c>
      <c r="E811">
        <v>18.771999999999998</v>
      </c>
      <c r="F811">
        <v>17.228999999999999</v>
      </c>
      <c r="G811">
        <v>20.724</v>
      </c>
      <c r="H811">
        <v>21.382999999999999</v>
      </c>
      <c r="I811">
        <v>24.571999999999999</v>
      </c>
      <c r="J811">
        <v>22.45</v>
      </c>
      <c r="K811">
        <v>23.152999999999999</v>
      </c>
      <c r="L811">
        <v>20.611000000000001</v>
      </c>
      <c r="M811">
        <v>20.815000000000001</v>
      </c>
      <c r="N811">
        <v>22.869</v>
      </c>
      <c r="O811">
        <v>21.837</v>
      </c>
      <c r="P811">
        <v>21.837</v>
      </c>
      <c r="Q811">
        <v>20.446000000000002</v>
      </c>
      <c r="R811">
        <v>24.939</v>
      </c>
      <c r="S811">
        <v>23.704000000000001</v>
      </c>
      <c r="T811">
        <v>24.265000000000001</v>
      </c>
      <c r="U811">
        <v>21.727</v>
      </c>
      <c r="V811">
        <v>18.693000000000001</v>
      </c>
      <c r="W811">
        <v>18.873000000000001</v>
      </c>
      <c r="X811">
        <v>17.548000000000002</v>
      </c>
      <c r="Y811">
        <v>19.974</v>
      </c>
      <c r="Z811">
        <v>19.928999999999998</v>
      </c>
      <c r="AA811">
        <v>21.995999999999999</v>
      </c>
      <c r="AB811">
        <v>22.748999999999999</v>
      </c>
      <c r="AC811">
        <v>22.748999999999999</v>
      </c>
      <c r="AD811">
        <v>24.074999999999999</v>
      </c>
      <c r="AE811">
        <v>24.734999999999999</v>
      </c>
      <c r="AF811">
        <v>23.745000000000001</v>
      </c>
      <c r="AG811">
        <v>25.559000000000001</v>
      </c>
      <c r="AH811">
        <v>29.077000000000002</v>
      </c>
      <c r="AI811">
        <v>26.988</v>
      </c>
      <c r="AJ811">
        <v>26.988</v>
      </c>
      <c r="AK811">
        <v>27.867999999999999</v>
      </c>
      <c r="AL811">
        <v>28.361999999999998</v>
      </c>
      <c r="AM811">
        <v>25.559000000000001</v>
      </c>
      <c r="AN811">
        <v>27.593</v>
      </c>
      <c r="AO811">
        <v>27.207999999999998</v>
      </c>
      <c r="AP811">
        <v>26.219000000000001</v>
      </c>
      <c r="AQ811">
        <v>27.84</v>
      </c>
      <c r="AR811">
        <v>25.72</v>
      </c>
      <c r="AS811">
        <v>25.937000000000001</v>
      </c>
      <c r="AT811">
        <v>25.72</v>
      </c>
      <c r="AU811">
        <v>23.436</v>
      </c>
      <c r="AV811">
        <v>21.968</v>
      </c>
      <c r="AW811">
        <v>21.968</v>
      </c>
      <c r="AX811">
        <v>24.524000000000001</v>
      </c>
      <c r="AY811">
        <v>20.946000000000002</v>
      </c>
      <c r="AZ811">
        <v>21.75</v>
      </c>
      <c r="BA811">
        <v>20.163</v>
      </c>
      <c r="BB811">
        <v>19.227</v>
      </c>
      <c r="BC811">
        <v>18.074999999999999</v>
      </c>
      <c r="BD811">
        <v>18.373999999999999</v>
      </c>
      <c r="BE811">
        <v>19.093</v>
      </c>
      <c r="BF811">
        <v>20.234999999999999</v>
      </c>
      <c r="BG811">
        <v>17.888000000000002</v>
      </c>
      <c r="BH811">
        <v>19.853999999999999</v>
      </c>
      <c r="BI811">
        <v>26.483000000000001</v>
      </c>
      <c r="BJ811">
        <v>28.28</v>
      </c>
      <c r="BK811">
        <v>29.654</v>
      </c>
      <c r="BL811">
        <v>28.332999999999998</v>
      </c>
      <c r="BM811">
        <v>28.332999999999998</v>
      </c>
      <c r="BN811">
        <v>30.183</v>
      </c>
      <c r="BO811">
        <v>35.680999999999997</v>
      </c>
      <c r="BP811">
        <v>38.847000000000001</v>
      </c>
      <c r="BQ811">
        <v>39.368000000000002</v>
      </c>
      <c r="BR811">
        <v>35.405000000000001</v>
      </c>
      <c r="BS811">
        <v>34.674999999999997</v>
      </c>
      <c r="BT811">
        <v>31.911999999999999</v>
      </c>
      <c r="BU811">
        <v>31.754999999999999</v>
      </c>
      <c r="BV811">
        <v>28.105</v>
      </c>
      <c r="BW811">
        <v>24.193999999999999</v>
      </c>
      <c r="BX811">
        <v>22.474</v>
      </c>
      <c r="BY811">
        <v>23.204000000000001</v>
      </c>
      <c r="BZ811">
        <v>24.350999999999999</v>
      </c>
      <c r="CA811">
        <v>21.17</v>
      </c>
      <c r="CB811">
        <v>21.832000000000001</v>
      </c>
      <c r="CC811">
        <v>20.478999999999999</v>
      </c>
      <c r="CD811">
        <v>22.498000000000001</v>
      </c>
      <c r="CE811">
        <v>23.266999999999999</v>
      </c>
      <c r="CF811">
        <v>21.728999999999999</v>
      </c>
      <c r="CG811">
        <v>24.855</v>
      </c>
      <c r="CH811">
        <v>25.623999999999999</v>
      </c>
      <c r="CI811">
        <v>21.114000000000001</v>
      </c>
      <c r="CJ811">
        <v>20.602</v>
      </c>
      <c r="CK811">
        <v>19.515000000000001</v>
      </c>
      <c r="CL811">
        <v>19.064</v>
      </c>
      <c r="CM811">
        <v>18.859000000000002</v>
      </c>
      <c r="CN811">
        <v>18.859000000000002</v>
      </c>
      <c r="CO811">
        <v>20.364999999999998</v>
      </c>
      <c r="CP811">
        <v>21.533000000000001</v>
      </c>
      <c r="CQ811">
        <v>20.414999999999999</v>
      </c>
      <c r="CR811">
        <v>23.666</v>
      </c>
      <c r="CS811">
        <v>26.408000000000001</v>
      </c>
      <c r="CT811">
        <v>25.696999999999999</v>
      </c>
      <c r="CU811">
        <v>23.207999999999998</v>
      </c>
      <c r="CV811">
        <v>23.259</v>
      </c>
      <c r="CW811">
        <v>22.751000000000001</v>
      </c>
      <c r="CX811">
        <v>21.076000000000001</v>
      </c>
      <c r="CY811">
        <v>21.786999999999999</v>
      </c>
      <c r="CZ811">
        <v>20.273</v>
      </c>
      <c r="DA811">
        <v>20.273</v>
      </c>
      <c r="DB811">
        <v>18.506</v>
      </c>
      <c r="DC811">
        <v>21</v>
      </c>
      <c r="DD811">
        <v>20.149999999999999</v>
      </c>
      <c r="DE811">
        <v>24.2</v>
      </c>
      <c r="DF811">
        <v>22.85</v>
      </c>
      <c r="DG811">
        <v>19.2</v>
      </c>
      <c r="DH811">
        <v>19.2</v>
      </c>
      <c r="DI811">
        <v>19.260000000000002</v>
      </c>
      <c r="DJ811">
        <v>20.75</v>
      </c>
      <c r="DK811">
        <v>18.8</v>
      </c>
      <c r="DL811">
        <v>19.559999999999999</v>
      </c>
      <c r="DM811">
        <v>26</v>
      </c>
      <c r="DN811">
        <v>26.6</v>
      </c>
    </row>
    <row r="812" spans="1:118" x14ac:dyDescent="0.2">
      <c r="A812" t="e">
        <f ca="1">_xll.BFieldInfo($B$812)</f>
        <v>#NAME?</v>
      </c>
      <c r="B812" t="s">
        <v>109</v>
      </c>
      <c r="C812" t="s">
        <v>108</v>
      </c>
      <c r="D812" t="s">
        <v>108</v>
      </c>
      <c r="E812" t="s">
        <v>108</v>
      </c>
      <c r="F812" t="s">
        <v>108</v>
      </c>
      <c r="G812" t="s">
        <v>108</v>
      </c>
      <c r="H812" t="s">
        <v>108</v>
      </c>
      <c r="I812" t="s">
        <v>108</v>
      </c>
      <c r="J812" t="s">
        <v>108</v>
      </c>
      <c r="K812" t="s">
        <v>108</v>
      </c>
      <c r="L812" t="s">
        <v>108</v>
      </c>
      <c r="M812" t="s">
        <v>108</v>
      </c>
      <c r="N812" t="s">
        <v>108</v>
      </c>
      <c r="O812" t="s">
        <v>108</v>
      </c>
      <c r="P812" t="s">
        <v>108</v>
      </c>
      <c r="Q812" t="s">
        <v>108</v>
      </c>
      <c r="R812" t="s">
        <v>108</v>
      </c>
      <c r="S812" t="s">
        <v>108</v>
      </c>
      <c r="T812" t="s">
        <v>108</v>
      </c>
      <c r="U812" t="s">
        <v>108</v>
      </c>
      <c r="V812" t="s">
        <v>108</v>
      </c>
      <c r="W812" t="s">
        <v>108</v>
      </c>
      <c r="X812" t="s">
        <v>108</v>
      </c>
      <c r="Y812" t="s">
        <v>108</v>
      </c>
      <c r="Z812" t="s">
        <v>108</v>
      </c>
      <c r="AA812" t="s">
        <v>108</v>
      </c>
      <c r="AB812" t="s">
        <v>108</v>
      </c>
      <c r="AC812" t="s">
        <v>108</v>
      </c>
      <c r="AD812" t="s">
        <v>108</v>
      </c>
      <c r="AE812" t="s">
        <v>108</v>
      </c>
      <c r="AF812" t="s">
        <v>108</v>
      </c>
      <c r="AG812" t="s">
        <v>108</v>
      </c>
      <c r="AH812" t="s">
        <v>108</v>
      </c>
      <c r="AI812" t="s">
        <v>108</v>
      </c>
      <c r="AJ812" t="s">
        <v>108</v>
      </c>
      <c r="AK812" t="s">
        <v>108</v>
      </c>
      <c r="AL812" t="s">
        <v>108</v>
      </c>
      <c r="AM812" t="s">
        <v>108</v>
      </c>
      <c r="AN812" t="s">
        <v>108</v>
      </c>
      <c r="AO812" t="s">
        <v>108</v>
      </c>
      <c r="AP812" t="s">
        <v>108</v>
      </c>
      <c r="AQ812" t="s">
        <v>108</v>
      </c>
      <c r="AR812" t="s">
        <v>108</v>
      </c>
      <c r="AS812" t="s">
        <v>108</v>
      </c>
      <c r="AT812" t="s">
        <v>108</v>
      </c>
      <c r="AU812" t="s">
        <v>108</v>
      </c>
      <c r="AV812" t="s">
        <v>108</v>
      </c>
      <c r="AW812" t="s">
        <v>108</v>
      </c>
      <c r="AX812" t="s">
        <v>108</v>
      </c>
      <c r="AY812" t="s">
        <v>108</v>
      </c>
      <c r="AZ812" t="s">
        <v>108</v>
      </c>
      <c r="BA812" t="s">
        <v>108</v>
      </c>
      <c r="BB812" t="s">
        <v>108</v>
      </c>
      <c r="BC812" t="s">
        <v>108</v>
      </c>
      <c r="BD812" t="s">
        <v>108</v>
      </c>
      <c r="BE812" t="s">
        <v>108</v>
      </c>
      <c r="BF812" t="s">
        <v>108</v>
      </c>
      <c r="BG812" t="s">
        <v>108</v>
      </c>
      <c r="BH812" t="s">
        <v>108</v>
      </c>
      <c r="BI812" t="s">
        <v>108</v>
      </c>
      <c r="BJ812" t="s">
        <v>108</v>
      </c>
      <c r="BK812" t="s">
        <v>108</v>
      </c>
      <c r="BL812" t="s">
        <v>108</v>
      </c>
      <c r="BM812" t="s">
        <v>108</v>
      </c>
      <c r="BN812" t="s">
        <v>108</v>
      </c>
      <c r="BO812" t="s">
        <v>108</v>
      </c>
      <c r="BP812" t="s">
        <v>108</v>
      </c>
      <c r="BQ812" t="s">
        <v>108</v>
      </c>
      <c r="BR812" t="s">
        <v>108</v>
      </c>
      <c r="BS812" t="s">
        <v>108</v>
      </c>
      <c r="BT812" t="s">
        <v>108</v>
      </c>
      <c r="BU812" t="s">
        <v>108</v>
      </c>
      <c r="BV812" t="s">
        <v>108</v>
      </c>
      <c r="BW812" t="s">
        <v>108</v>
      </c>
      <c r="BX812" t="s">
        <v>108</v>
      </c>
      <c r="BY812" t="s">
        <v>108</v>
      </c>
      <c r="BZ812" t="s">
        <v>108</v>
      </c>
      <c r="CA812" t="s">
        <v>108</v>
      </c>
      <c r="CB812" t="s">
        <v>108</v>
      </c>
      <c r="CC812" t="s">
        <v>108</v>
      </c>
      <c r="CD812" t="s">
        <v>108</v>
      </c>
      <c r="CE812" t="s">
        <v>108</v>
      </c>
      <c r="CF812" t="s">
        <v>108</v>
      </c>
      <c r="CG812" t="s">
        <v>108</v>
      </c>
      <c r="CH812" t="s">
        <v>108</v>
      </c>
      <c r="CI812" t="s">
        <v>108</v>
      </c>
      <c r="CJ812" t="s">
        <v>108</v>
      </c>
      <c r="CK812" t="s">
        <v>108</v>
      </c>
      <c r="CL812" t="s">
        <v>108</v>
      </c>
      <c r="CM812" t="s">
        <v>108</v>
      </c>
      <c r="CN812" t="s">
        <v>108</v>
      </c>
      <c r="CO812" t="s">
        <v>108</v>
      </c>
      <c r="CP812" t="s">
        <v>108</v>
      </c>
      <c r="CQ812" t="s">
        <v>108</v>
      </c>
      <c r="CR812" t="s">
        <v>108</v>
      </c>
      <c r="CS812" t="s">
        <v>108</v>
      </c>
      <c r="CT812" t="s">
        <v>108</v>
      </c>
      <c r="CU812" t="s">
        <v>108</v>
      </c>
      <c r="CV812" t="s">
        <v>108</v>
      </c>
      <c r="CW812" t="s">
        <v>108</v>
      </c>
      <c r="CX812" t="s">
        <v>108</v>
      </c>
      <c r="CY812" t="s">
        <v>108</v>
      </c>
      <c r="CZ812" t="s">
        <v>108</v>
      </c>
      <c r="DA812" t="s">
        <v>108</v>
      </c>
      <c r="DB812" t="s">
        <v>108</v>
      </c>
      <c r="DC812" t="s">
        <v>108</v>
      </c>
      <c r="DD812" t="s">
        <v>108</v>
      </c>
      <c r="DE812" t="s">
        <v>108</v>
      </c>
      <c r="DF812" t="s">
        <v>108</v>
      </c>
      <c r="DG812" t="s">
        <v>108</v>
      </c>
      <c r="DH812" t="s">
        <v>108</v>
      </c>
      <c r="DI812" t="s">
        <v>108</v>
      </c>
      <c r="DJ812" t="s">
        <v>108</v>
      </c>
      <c r="DK812" t="s">
        <v>108</v>
      </c>
      <c r="DL812" t="s">
        <v>108</v>
      </c>
      <c r="DM812" t="s">
        <v>108</v>
      </c>
      <c r="DN812" t="s">
        <v>108</v>
      </c>
    </row>
    <row r="813" spans="1:118" x14ac:dyDescent="0.2">
      <c r="A813" t="e">
        <f ca="1">_xll.BFieldInfo($B$813)</f>
        <v>#NAME?</v>
      </c>
      <c r="B813" t="s">
        <v>110</v>
      </c>
      <c r="C813" t="s">
        <v>108</v>
      </c>
      <c r="D813" t="s">
        <v>108</v>
      </c>
      <c r="E813" t="s">
        <v>108</v>
      </c>
      <c r="F813" t="s">
        <v>108</v>
      </c>
      <c r="G813" t="s">
        <v>108</v>
      </c>
      <c r="H813" t="s">
        <v>108</v>
      </c>
      <c r="I813" t="s">
        <v>108</v>
      </c>
      <c r="J813" t="s">
        <v>108</v>
      </c>
      <c r="K813" t="s">
        <v>108</v>
      </c>
      <c r="L813" t="s">
        <v>108</v>
      </c>
      <c r="M813" t="s">
        <v>108</v>
      </c>
      <c r="N813" t="s">
        <v>108</v>
      </c>
      <c r="O813" t="s">
        <v>108</v>
      </c>
      <c r="P813" t="s">
        <v>108</v>
      </c>
      <c r="Q813" t="s">
        <v>108</v>
      </c>
      <c r="R813" t="s">
        <v>108</v>
      </c>
      <c r="S813" t="s">
        <v>108</v>
      </c>
      <c r="T813" t="s">
        <v>108</v>
      </c>
      <c r="U813" t="s">
        <v>108</v>
      </c>
      <c r="V813" t="s">
        <v>108</v>
      </c>
      <c r="W813" t="s">
        <v>108</v>
      </c>
      <c r="X813" t="s">
        <v>108</v>
      </c>
      <c r="Y813" t="s">
        <v>108</v>
      </c>
      <c r="Z813" t="s">
        <v>108</v>
      </c>
      <c r="AA813" t="s">
        <v>108</v>
      </c>
      <c r="AB813" t="s">
        <v>108</v>
      </c>
      <c r="AC813" t="s">
        <v>108</v>
      </c>
      <c r="AD813" t="s">
        <v>108</v>
      </c>
      <c r="AE813" t="s">
        <v>108</v>
      </c>
      <c r="AF813" t="s">
        <v>108</v>
      </c>
      <c r="AG813" t="s">
        <v>108</v>
      </c>
      <c r="AH813" t="s">
        <v>108</v>
      </c>
      <c r="AI813" t="s">
        <v>108</v>
      </c>
      <c r="AJ813" t="s">
        <v>108</v>
      </c>
      <c r="AK813" t="s">
        <v>108</v>
      </c>
      <c r="AL813" t="s">
        <v>108</v>
      </c>
      <c r="AM813" t="s">
        <v>108</v>
      </c>
      <c r="AN813" t="s">
        <v>108</v>
      </c>
      <c r="AO813" t="s">
        <v>108</v>
      </c>
      <c r="AP813" t="s">
        <v>108</v>
      </c>
      <c r="AQ813" t="s">
        <v>108</v>
      </c>
      <c r="AR813" t="s">
        <v>108</v>
      </c>
      <c r="AS813" t="s">
        <v>108</v>
      </c>
      <c r="AT813" t="s">
        <v>108</v>
      </c>
      <c r="AU813" t="s">
        <v>108</v>
      </c>
      <c r="AV813" t="s">
        <v>108</v>
      </c>
      <c r="AW813" t="s">
        <v>108</v>
      </c>
      <c r="AX813" t="s">
        <v>108</v>
      </c>
      <c r="AY813" t="s">
        <v>108</v>
      </c>
      <c r="AZ813" t="s">
        <v>108</v>
      </c>
      <c r="BA813" t="s">
        <v>108</v>
      </c>
      <c r="BB813" t="s">
        <v>108</v>
      </c>
      <c r="BC813" t="s">
        <v>108</v>
      </c>
      <c r="BD813" t="s">
        <v>108</v>
      </c>
      <c r="BE813" t="s">
        <v>108</v>
      </c>
      <c r="BF813" t="s">
        <v>108</v>
      </c>
      <c r="BG813" t="s">
        <v>108</v>
      </c>
      <c r="BH813" t="s">
        <v>108</v>
      </c>
      <c r="BI813" t="s">
        <v>108</v>
      </c>
      <c r="BJ813" t="s">
        <v>108</v>
      </c>
      <c r="BK813" t="s">
        <v>108</v>
      </c>
      <c r="BL813" t="s">
        <v>108</v>
      </c>
      <c r="BM813" t="s">
        <v>108</v>
      </c>
      <c r="BN813" t="s">
        <v>108</v>
      </c>
      <c r="BO813" t="s">
        <v>108</v>
      </c>
      <c r="BP813" t="s">
        <v>108</v>
      </c>
      <c r="BQ813" t="s">
        <v>108</v>
      </c>
      <c r="BR813" t="s">
        <v>108</v>
      </c>
      <c r="BS813" t="s">
        <v>108</v>
      </c>
      <c r="BT813" t="s">
        <v>108</v>
      </c>
      <c r="BU813" t="s">
        <v>108</v>
      </c>
      <c r="BV813" t="s">
        <v>108</v>
      </c>
      <c r="BW813" t="s">
        <v>108</v>
      </c>
      <c r="BX813" t="s">
        <v>108</v>
      </c>
      <c r="BY813" t="s">
        <v>108</v>
      </c>
      <c r="BZ813" t="s">
        <v>108</v>
      </c>
      <c r="CA813" t="s">
        <v>108</v>
      </c>
      <c r="CB813" t="s">
        <v>108</v>
      </c>
      <c r="CC813" t="s">
        <v>108</v>
      </c>
      <c r="CD813" t="s">
        <v>108</v>
      </c>
      <c r="CE813" t="s">
        <v>108</v>
      </c>
      <c r="CF813" t="s">
        <v>108</v>
      </c>
      <c r="CG813" t="s">
        <v>108</v>
      </c>
      <c r="CH813" t="s">
        <v>108</v>
      </c>
      <c r="CI813" t="s">
        <v>108</v>
      </c>
      <c r="CJ813" t="s">
        <v>108</v>
      </c>
      <c r="CK813" t="s">
        <v>108</v>
      </c>
      <c r="CL813" t="s">
        <v>108</v>
      </c>
      <c r="CM813" t="s">
        <v>108</v>
      </c>
      <c r="CN813" t="s">
        <v>108</v>
      </c>
      <c r="CO813" t="s">
        <v>108</v>
      </c>
      <c r="CP813" t="s">
        <v>108</v>
      </c>
      <c r="CQ813" t="s">
        <v>108</v>
      </c>
      <c r="CR813" t="s">
        <v>108</v>
      </c>
      <c r="CS813" t="s">
        <v>108</v>
      </c>
      <c r="CT813" t="s">
        <v>108</v>
      </c>
      <c r="CU813" t="s">
        <v>108</v>
      </c>
      <c r="CV813" t="s">
        <v>108</v>
      </c>
      <c r="CW813" t="s">
        <v>108</v>
      </c>
      <c r="CX813" t="s">
        <v>108</v>
      </c>
      <c r="CY813" t="s">
        <v>108</v>
      </c>
      <c r="CZ813" t="s">
        <v>108</v>
      </c>
      <c r="DA813" t="s">
        <v>108</v>
      </c>
      <c r="DB813" t="s">
        <v>108</v>
      </c>
      <c r="DC813" t="s">
        <v>108</v>
      </c>
      <c r="DD813" t="s">
        <v>108</v>
      </c>
      <c r="DE813" t="s">
        <v>108</v>
      </c>
      <c r="DF813" t="s">
        <v>108</v>
      </c>
      <c r="DG813" t="s">
        <v>108</v>
      </c>
      <c r="DH813" t="s">
        <v>108</v>
      </c>
      <c r="DI813" t="s">
        <v>108</v>
      </c>
      <c r="DJ813" t="s">
        <v>108</v>
      </c>
      <c r="DK813" t="s">
        <v>108</v>
      </c>
      <c r="DL813" t="s">
        <v>108</v>
      </c>
      <c r="DM813" t="s">
        <v>108</v>
      </c>
      <c r="DN813" t="s">
        <v>108</v>
      </c>
    </row>
    <row r="814" spans="1:118" x14ac:dyDescent="0.2">
      <c r="A814" t="e">
        <f ca="1">_xll.BFieldInfo($B$814)</f>
        <v>#NAME?</v>
      </c>
      <c r="B814" t="s">
        <v>111</v>
      </c>
      <c r="C814">
        <v>672429.54370000004</v>
      </c>
      <c r="D814">
        <v>870138.15769999998</v>
      </c>
      <c r="E814">
        <v>870138.15769999998</v>
      </c>
      <c r="F814">
        <v>870138.15769999998</v>
      </c>
      <c r="G814">
        <v>870138.15769999998</v>
      </c>
      <c r="H814">
        <v>870138.15769999998</v>
      </c>
      <c r="I814">
        <v>870138.15769999998</v>
      </c>
      <c r="J814">
        <v>715584.26300000004</v>
      </c>
      <c r="K814">
        <v>715584.26300000004</v>
      </c>
      <c r="L814">
        <v>715584.26300000004</v>
      </c>
      <c r="M814">
        <v>715584.26300000004</v>
      </c>
      <c r="N814">
        <v>715584.26300000004</v>
      </c>
      <c r="O814">
        <v>715584.26300000004</v>
      </c>
      <c r="P814">
        <v>533335.63989999995</v>
      </c>
      <c r="Q814">
        <v>533335.63989999995</v>
      </c>
      <c r="R814">
        <v>533335.63989999995</v>
      </c>
      <c r="S814">
        <v>533335.63989999995</v>
      </c>
      <c r="T814">
        <v>533335.63989999995</v>
      </c>
      <c r="U814">
        <v>533335.63989999995</v>
      </c>
      <c r="V814">
        <v>533335.63989999995</v>
      </c>
      <c r="W814">
        <v>483196.7205</v>
      </c>
      <c r="X814">
        <v>483196.7205</v>
      </c>
      <c r="Y814">
        <v>483196.7205</v>
      </c>
      <c r="Z814">
        <v>483196.7205</v>
      </c>
      <c r="AA814">
        <v>483196.7205</v>
      </c>
      <c r="AB814">
        <v>483196.7205</v>
      </c>
      <c r="AC814">
        <v>786227.49289999995</v>
      </c>
      <c r="AD814">
        <v>786227.49289999995</v>
      </c>
      <c r="AE814">
        <v>786227.49289999995</v>
      </c>
      <c r="AF814">
        <v>786227.49289999995</v>
      </c>
      <c r="AG814">
        <v>786227.49289999995</v>
      </c>
      <c r="AH814">
        <v>786227.49289999995</v>
      </c>
      <c r="AI814">
        <v>786227.49289999995</v>
      </c>
      <c r="AJ814">
        <v>715613.8101</v>
      </c>
      <c r="AK814">
        <v>715613.8101</v>
      </c>
      <c r="AL814">
        <v>715613.8101</v>
      </c>
      <c r="AM814">
        <v>715613.8101</v>
      </c>
      <c r="AN814">
        <v>715613.8101</v>
      </c>
      <c r="AO814">
        <v>715613.8101</v>
      </c>
      <c r="AP814">
        <v>715613.8101</v>
      </c>
      <c r="AQ814">
        <v>636167.03130000003</v>
      </c>
      <c r="AR814">
        <v>636167.03130000003</v>
      </c>
      <c r="AS814">
        <v>636167.03130000003</v>
      </c>
      <c r="AT814">
        <v>636167.03130000003</v>
      </c>
      <c r="AU814">
        <v>636167.03130000003</v>
      </c>
      <c r="AV814">
        <v>636167.03130000003</v>
      </c>
      <c r="AW814">
        <v>539611.06850000005</v>
      </c>
      <c r="AX814">
        <v>539611.06850000005</v>
      </c>
      <c r="AY814">
        <v>539611.06850000005</v>
      </c>
      <c r="AZ814">
        <v>539611.06850000005</v>
      </c>
      <c r="BA814">
        <v>539611.06850000005</v>
      </c>
      <c r="BB814">
        <v>539611.06850000005</v>
      </c>
      <c r="BC814">
        <v>539611.06850000005</v>
      </c>
      <c r="BD814">
        <v>745548.13859999995</v>
      </c>
      <c r="BE814">
        <v>745548.13859999995</v>
      </c>
      <c r="BF814">
        <v>745548.13859999995</v>
      </c>
      <c r="BG814">
        <v>745548.13859999995</v>
      </c>
      <c r="BH814">
        <v>745548.13859999995</v>
      </c>
      <c r="BI814">
        <v>745548.13859999995</v>
      </c>
      <c r="BJ814">
        <v>853004.22380000004</v>
      </c>
      <c r="BK814">
        <v>853004.22380000004</v>
      </c>
      <c r="BL814">
        <v>853004.22380000004</v>
      </c>
      <c r="BM814">
        <v>853004.22380000004</v>
      </c>
      <c r="BN814">
        <v>853004.22380000004</v>
      </c>
      <c r="BO814">
        <v>853004.22380000004</v>
      </c>
      <c r="BP814">
        <v>892515.61499999999</v>
      </c>
      <c r="BQ814">
        <v>892515.61499999999</v>
      </c>
      <c r="BR814">
        <v>892515.61499999999</v>
      </c>
      <c r="BS814">
        <v>892515.61499999999</v>
      </c>
      <c r="BT814">
        <v>892515.61499999999</v>
      </c>
      <c r="BU814">
        <v>892515.61499999999</v>
      </c>
      <c r="BV814">
        <v>404328.53720000002</v>
      </c>
      <c r="BW814">
        <v>404328.53720000002</v>
      </c>
      <c r="BX814">
        <v>404328.53720000002</v>
      </c>
      <c r="BY814">
        <v>404328.53720000002</v>
      </c>
      <c r="BZ814">
        <v>404328.53720000002</v>
      </c>
      <c r="CA814">
        <v>404328.53720000002</v>
      </c>
      <c r="CB814">
        <v>455913.05859999999</v>
      </c>
      <c r="CC814">
        <v>455913.05859999999</v>
      </c>
      <c r="CD814">
        <v>455913.05859999999</v>
      </c>
      <c r="CE814">
        <v>455913.05859999999</v>
      </c>
      <c r="CF814">
        <v>455913.05859999999</v>
      </c>
      <c r="CG814">
        <v>455913.05859999999</v>
      </c>
      <c r="CH814">
        <v>393420.5233</v>
      </c>
      <c r="CI814">
        <v>393420.5233</v>
      </c>
      <c r="CJ814">
        <v>393420.5233</v>
      </c>
      <c r="CK814">
        <v>393420.5233</v>
      </c>
      <c r="CL814">
        <v>393420.5233</v>
      </c>
      <c r="CM814">
        <v>393420.5233</v>
      </c>
      <c r="CN814">
        <v>597065.53529999999</v>
      </c>
      <c r="CO814">
        <v>597065.53529999999</v>
      </c>
      <c r="CP814">
        <v>597065.53529999999</v>
      </c>
      <c r="CQ814">
        <v>597065.53529999999</v>
      </c>
      <c r="CR814">
        <v>597065.53529999999</v>
      </c>
      <c r="CS814">
        <v>597065.53529999999</v>
      </c>
      <c r="CT814">
        <v>597065.53529999999</v>
      </c>
      <c r="CU814">
        <v>502742.81290000002</v>
      </c>
      <c r="CV814">
        <v>502742.81290000002</v>
      </c>
      <c r="CW814">
        <v>502742.81290000002</v>
      </c>
      <c r="CX814">
        <v>502742.81290000002</v>
      </c>
      <c r="CY814">
        <v>502742.81290000002</v>
      </c>
      <c r="CZ814">
        <v>502742.81290000002</v>
      </c>
      <c r="DA814">
        <v>483213.24180000002</v>
      </c>
      <c r="DB814">
        <v>483213.24180000002</v>
      </c>
      <c r="DC814">
        <v>483213.24180000002</v>
      </c>
      <c r="DD814">
        <v>483213.24180000002</v>
      </c>
      <c r="DE814">
        <v>483213.24180000002</v>
      </c>
      <c r="DF814">
        <v>483213.24180000002</v>
      </c>
      <c r="DG814">
        <v>483213.24180000002</v>
      </c>
      <c r="DH814">
        <v>554865.32409999997</v>
      </c>
      <c r="DI814">
        <v>554865.32409999997</v>
      </c>
      <c r="DJ814">
        <v>554865.32409999997</v>
      </c>
      <c r="DK814">
        <v>554865.32409999997</v>
      </c>
      <c r="DL814">
        <v>554865.32409999997</v>
      </c>
      <c r="DM814">
        <v>554865.32409999997</v>
      </c>
      <c r="DN814">
        <v>554865.32409999997</v>
      </c>
    </row>
    <row r="815" spans="1:118" x14ac:dyDescent="0.2">
      <c r="A815" t="e">
        <f ca="1">_xll.BFieldInfo($B$815)</f>
        <v>#NAME?</v>
      </c>
      <c r="B815" t="s">
        <v>109</v>
      </c>
      <c r="C815" t="s">
        <v>108</v>
      </c>
      <c r="D815" t="s">
        <v>108</v>
      </c>
      <c r="E815" t="s">
        <v>108</v>
      </c>
      <c r="F815" t="s">
        <v>108</v>
      </c>
      <c r="G815" t="s">
        <v>108</v>
      </c>
      <c r="H815" t="s">
        <v>108</v>
      </c>
      <c r="I815" t="s">
        <v>108</v>
      </c>
      <c r="J815" t="s">
        <v>108</v>
      </c>
      <c r="K815" t="s">
        <v>108</v>
      </c>
      <c r="L815" t="s">
        <v>108</v>
      </c>
      <c r="M815" t="s">
        <v>108</v>
      </c>
      <c r="N815" t="s">
        <v>108</v>
      </c>
      <c r="O815" t="s">
        <v>108</v>
      </c>
      <c r="P815" t="s">
        <v>108</v>
      </c>
      <c r="Q815" t="s">
        <v>108</v>
      </c>
      <c r="R815" t="s">
        <v>108</v>
      </c>
      <c r="S815" t="s">
        <v>108</v>
      </c>
      <c r="T815" t="s">
        <v>108</v>
      </c>
      <c r="U815" t="s">
        <v>108</v>
      </c>
      <c r="V815" t="s">
        <v>108</v>
      </c>
      <c r="W815" t="s">
        <v>108</v>
      </c>
      <c r="X815" t="s">
        <v>108</v>
      </c>
      <c r="Y815" t="s">
        <v>108</v>
      </c>
      <c r="Z815" t="s">
        <v>108</v>
      </c>
      <c r="AA815" t="s">
        <v>108</v>
      </c>
      <c r="AB815" t="s">
        <v>108</v>
      </c>
      <c r="AC815" t="s">
        <v>108</v>
      </c>
      <c r="AD815" t="s">
        <v>108</v>
      </c>
      <c r="AE815" t="s">
        <v>108</v>
      </c>
      <c r="AF815" t="s">
        <v>108</v>
      </c>
      <c r="AG815" t="s">
        <v>108</v>
      </c>
      <c r="AH815" t="s">
        <v>108</v>
      </c>
      <c r="AI815" t="s">
        <v>108</v>
      </c>
      <c r="AJ815" t="s">
        <v>108</v>
      </c>
      <c r="AK815" t="s">
        <v>108</v>
      </c>
      <c r="AL815" t="s">
        <v>108</v>
      </c>
      <c r="AM815" t="s">
        <v>108</v>
      </c>
      <c r="AN815" t="s">
        <v>108</v>
      </c>
      <c r="AO815" t="s">
        <v>108</v>
      </c>
      <c r="AP815" t="s">
        <v>108</v>
      </c>
      <c r="AQ815" t="s">
        <v>108</v>
      </c>
      <c r="AR815" t="s">
        <v>108</v>
      </c>
      <c r="AS815" t="s">
        <v>108</v>
      </c>
      <c r="AT815" t="s">
        <v>108</v>
      </c>
      <c r="AU815" t="s">
        <v>108</v>
      </c>
      <c r="AV815" t="s">
        <v>108</v>
      </c>
      <c r="AW815" t="s">
        <v>108</v>
      </c>
      <c r="AX815" t="s">
        <v>108</v>
      </c>
      <c r="AY815" t="s">
        <v>108</v>
      </c>
      <c r="AZ815" t="s">
        <v>108</v>
      </c>
      <c r="BA815" t="s">
        <v>108</v>
      </c>
      <c r="BB815" t="s">
        <v>108</v>
      </c>
      <c r="BC815" t="s">
        <v>108</v>
      </c>
      <c r="BD815" t="s">
        <v>108</v>
      </c>
      <c r="BE815" t="s">
        <v>108</v>
      </c>
      <c r="BF815" t="s">
        <v>108</v>
      </c>
      <c r="BG815" t="s">
        <v>108</v>
      </c>
      <c r="BH815" t="s">
        <v>108</v>
      </c>
      <c r="BI815" t="s">
        <v>108</v>
      </c>
      <c r="BJ815" t="s">
        <v>108</v>
      </c>
      <c r="BK815" t="s">
        <v>108</v>
      </c>
      <c r="BL815" t="s">
        <v>108</v>
      </c>
      <c r="BM815" t="s">
        <v>108</v>
      </c>
      <c r="BN815" t="s">
        <v>108</v>
      </c>
      <c r="BO815" t="s">
        <v>108</v>
      </c>
      <c r="BP815" t="s">
        <v>108</v>
      </c>
      <c r="BQ815" t="s">
        <v>108</v>
      </c>
      <c r="BR815" t="s">
        <v>108</v>
      </c>
      <c r="BS815" t="s">
        <v>108</v>
      </c>
      <c r="BT815" t="s">
        <v>108</v>
      </c>
      <c r="BU815" t="s">
        <v>108</v>
      </c>
      <c r="BV815" t="s">
        <v>108</v>
      </c>
      <c r="BW815" t="s">
        <v>108</v>
      </c>
      <c r="BX815" t="s">
        <v>108</v>
      </c>
      <c r="BY815" t="s">
        <v>108</v>
      </c>
      <c r="BZ815" t="s">
        <v>108</v>
      </c>
      <c r="CA815" t="s">
        <v>108</v>
      </c>
      <c r="CB815" t="s">
        <v>108</v>
      </c>
      <c r="CC815" t="s">
        <v>108</v>
      </c>
      <c r="CD815" t="s">
        <v>108</v>
      </c>
      <c r="CE815" t="s">
        <v>108</v>
      </c>
      <c r="CF815" t="s">
        <v>108</v>
      </c>
      <c r="CG815" t="s">
        <v>108</v>
      </c>
      <c r="CH815" t="s">
        <v>108</v>
      </c>
      <c r="CI815" t="s">
        <v>108</v>
      </c>
      <c r="CJ815" t="s">
        <v>108</v>
      </c>
      <c r="CK815" t="s">
        <v>108</v>
      </c>
      <c r="CL815" t="s">
        <v>108</v>
      </c>
      <c r="CM815" t="s">
        <v>108</v>
      </c>
      <c r="CN815" t="s">
        <v>108</v>
      </c>
      <c r="CO815" t="s">
        <v>108</v>
      </c>
      <c r="CP815" t="s">
        <v>108</v>
      </c>
      <c r="CQ815" t="s">
        <v>108</v>
      </c>
      <c r="CR815" t="s">
        <v>108</v>
      </c>
      <c r="CS815" t="s">
        <v>108</v>
      </c>
      <c r="CT815" t="s">
        <v>108</v>
      </c>
      <c r="CU815" t="s">
        <v>108</v>
      </c>
      <c r="CV815" t="s">
        <v>108</v>
      </c>
      <c r="CW815" t="s">
        <v>108</v>
      </c>
      <c r="CX815" t="s">
        <v>108</v>
      </c>
      <c r="CY815" t="s">
        <v>108</v>
      </c>
      <c r="CZ815" t="s">
        <v>108</v>
      </c>
      <c r="DA815" t="s">
        <v>108</v>
      </c>
      <c r="DB815" t="s">
        <v>108</v>
      </c>
      <c r="DC815" t="s">
        <v>108</v>
      </c>
      <c r="DD815" t="s">
        <v>108</v>
      </c>
      <c r="DE815" t="s">
        <v>108</v>
      </c>
      <c r="DF815" t="s">
        <v>108</v>
      </c>
      <c r="DG815" t="s">
        <v>108</v>
      </c>
      <c r="DH815" t="s">
        <v>108</v>
      </c>
      <c r="DI815" t="s">
        <v>108</v>
      </c>
      <c r="DJ815" t="s">
        <v>108</v>
      </c>
      <c r="DK815" t="s">
        <v>108</v>
      </c>
      <c r="DL815" t="s">
        <v>108</v>
      </c>
      <c r="DM815" t="s">
        <v>108</v>
      </c>
      <c r="DN815" t="s">
        <v>108</v>
      </c>
    </row>
    <row r="816" spans="1:118" x14ac:dyDescent="0.2">
      <c r="A816" t="e">
        <f ca="1">_xll.BFieldInfo($B$816)</f>
        <v>#NAME?</v>
      </c>
      <c r="B816" t="s">
        <v>112</v>
      </c>
      <c r="C816" t="s">
        <v>108</v>
      </c>
      <c r="D816" t="s">
        <v>108</v>
      </c>
      <c r="E816" t="s">
        <v>108</v>
      </c>
      <c r="F816" t="s">
        <v>108</v>
      </c>
      <c r="G816" t="s">
        <v>108</v>
      </c>
      <c r="H816" t="s">
        <v>108</v>
      </c>
      <c r="I816" t="s">
        <v>108</v>
      </c>
      <c r="J816" t="s">
        <v>108</v>
      </c>
      <c r="K816" t="s">
        <v>108</v>
      </c>
      <c r="L816" t="s">
        <v>108</v>
      </c>
      <c r="M816" t="s">
        <v>108</v>
      </c>
      <c r="N816" t="s">
        <v>108</v>
      </c>
      <c r="O816" t="s">
        <v>108</v>
      </c>
      <c r="P816" t="s">
        <v>108</v>
      </c>
      <c r="Q816" t="s">
        <v>108</v>
      </c>
      <c r="R816" t="s">
        <v>108</v>
      </c>
      <c r="S816" t="s">
        <v>108</v>
      </c>
      <c r="T816" t="s">
        <v>108</v>
      </c>
      <c r="U816" t="s">
        <v>108</v>
      </c>
      <c r="V816" t="s">
        <v>108</v>
      </c>
      <c r="W816" t="s">
        <v>108</v>
      </c>
      <c r="X816" t="s">
        <v>108</v>
      </c>
      <c r="Y816" t="s">
        <v>108</v>
      </c>
      <c r="Z816" t="s">
        <v>108</v>
      </c>
      <c r="AA816" t="s">
        <v>108</v>
      </c>
      <c r="AB816" t="s">
        <v>108</v>
      </c>
      <c r="AC816" t="s">
        <v>108</v>
      </c>
      <c r="AD816" t="s">
        <v>108</v>
      </c>
      <c r="AE816" t="s">
        <v>108</v>
      </c>
      <c r="AF816" t="s">
        <v>108</v>
      </c>
      <c r="AG816" t="s">
        <v>108</v>
      </c>
      <c r="AH816" t="s">
        <v>108</v>
      </c>
      <c r="AI816" t="s">
        <v>108</v>
      </c>
      <c r="AJ816" t="s">
        <v>108</v>
      </c>
      <c r="AK816" t="s">
        <v>108</v>
      </c>
      <c r="AL816" t="s">
        <v>108</v>
      </c>
      <c r="AM816" t="s">
        <v>108</v>
      </c>
      <c r="AN816" t="s">
        <v>108</v>
      </c>
      <c r="AO816" t="s">
        <v>108</v>
      </c>
      <c r="AP816" t="s">
        <v>108</v>
      </c>
      <c r="AQ816" t="s">
        <v>108</v>
      </c>
      <c r="AR816" t="s">
        <v>108</v>
      </c>
      <c r="AS816" t="s">
        <v>108</v>
      </c>
      <c r="AT816" t="s">
        <v>108</v>
      </c>
      <c r="AU816" t="s">
        <v>108</v>
      </c>
      <c r="AV816" t="s">
        <v>108</v>
      </c>
      <c r="AW816" t="s">
        <v>108</v>
      </c>
      <c r="AX816" t="s">
        <v>108</v>
      </c>
      <c r="AY816" t="s">
        <v>108</v>
      </c>
      <c r="AZ816" t="s">
        <v>108</v>
      </c>
      <c r="BA816" t="s">
        <v>108</v>
      </c>
      <c r="BB816" t="s">
        <v>108</v>
      </c>
      <c r="BC816" t="s">
        <v>108</v>
      </c>
      <c r="BD816" t="s">
        <v>108</v>
      </c>
      <c r="BE816" t="s">
        <v>108</v>
      </c>
      <c r="BF816" t="s">
        <v>108</v>
      </c>
      <c r="BG816" t="s">
        <v>108</v>
      </c>
      <c r="BH816" t="s">
        <v>108</v>
      </c>
      <c r="BI816" t="s">
        <v>108</v>
      </c>
      <c r="BJ816" t="s">
        <v>108</v>
      </c>
      <c r="BK816" t="s">
        <v>108</v>
      </c>
      <c r="BL816" t="s">
        <v>108</v>
      </c>
      <c r="BM816" t="s">
        <v>108</v>
      </c>
      <c r="BN816" t="s">
        <v>108</v>
      </c>
      <c r="BO816" t="s">
        <v>108</v>
      </c>
      <c r="BP816" t="s">
        <v>108</v>
      </c>
      <c r="BQ816" t="s">
        <v>108</v>
      </c>
      <c r="BR816" t="s">
        <v>108</v>
      </c>
      <c r="BS816" t="s">
        <v>108</v>
      </c>
      <c r="BT816" t="s">
        <v>108</v>
      </c>
      <c r="BU816" t="s">
        <v>108</v>
      </c>
      <c r="BV816" t="s">
        <v>108</v>
      </c>
      <c r="BW816" t="s">
        <v>108</v>
      </c>
      <c r="BX816" t="s">
        <v>108</v>
      </c>
      <c r="BY816" t="s">
        <v>108</v>
      </c>
      <c r="BZ816" t="s">
        <v>108</v>
      </c>
      <c r="CA816" t="s">
        <v>108</v>
      </c>
      <c r="CB816" t="s">
        <v>108</v>
      </c>
      <c r="CC816" t="s">
        <v>108</v>
      </c>
      <c r="CD816" t="s">
        <v>108</v>
      </c>
      <c r="CE816" t="s">
        <v>108</v>
      </c>
      <c r="CF816" t="s">
        <v>108</v>
      </c>
      <c r="CG816" t="s">
        <v>108</v>
      </c>
      <c r="CH816" t="s">
        <v>108</v>
      </c>
      <c r="CI816" t="s">
        <v>108</v>
      </c>
      <c r="CJ816" t="s">
        <v>108</v>
      </c>
      <c r="CK816" t="s">
        <v>108</v>
      </c>
      <c r="CL816" t="s">
        <v>108</v>
      </c>
      <c r="CM816" t="s">
        <v>108</v>
      </c>
      <c r="CN816" t="s">
        <v>108</v>
      </c>
      <c r="CO816" t="s">
        <v>108</v>
      </c>
      <c r="CP816" t="s">
        <v>108</v>
      </c>
      <c r="CQ816" t="s">
        <v>108</v>
      </c>
      <c r="CR816" t="s">
        <v>108</v>
      </c>
      <c r="CS816" t="s">
        <v>108</v>
      </c>
      <c r="CT816" t="s">
        <v>108</v>
      </c>
      <c r="CU816" t="s">
        <v>108</v>
      </c>
      <c r="CV816" t="s">
        <v>108</v>
      </c>
      <c r="CW816" t="s">
        <v>108</v>
      </c>
      <c r="CX816" t="s">
        <v>108</v>
      </c>
      <c r="CY816" t="s">
        <v>108</v>
      </c>
      <c r="CZ816" t="s">
        <v>108</v>
      </c>
      <c r="DA816" t="s">
        <v>108</v>
      </c>
      <c r="DB816" t="s">
        <v>108</v>
      </c>
      <c r="DC816" t="s">
        <v>108</v>
      </c>
      <c r="DD816" t="s">
        <v>108</v>
      </c>
      <c r="DE816" t="s">
        <v>108</v>
      </c>
      <c r="DF816" t="s">
        <v>108</v>
      </c>
      <c r="DG816" t="s">
        <v>108</v>
      </c>
      <c r="DH816" t="s">
        <v>108</v>
      </c>
      <c r="DI816" t="s">
        <v>108</v>
      </c>
      <c r="DJ816" t="s">
        <v>108</v>
      </c>
      <c r="DK816" t="s">
        <v>108</v>
      </c>
      <c r="DL816" t="s">
        <v>108</v>
      </c>
      <c r="DM816" t="s">
        <v>108</v>
      </c>
      <c r="DN816" t="s">
        <v>108</v>
      </c>
    </row>
    <row r="817" spans="1:147" x14ac:dyDescent="0.2">
      <c r="A817" t="e">
        <f ca="1">_xll.BFieldInfo($B$817)</f>
        <v>#NAME?</v>
      </c>
      <c r="B817" t="s">
        <v>113</v>
      </c>
      <c r="C817" t="s">
        <v>108</v>
      </c>
      <c r="D817" t="s">
        <v>108</v>
      </c>
      <c r="E817" t="s">
        <v>108</v>
      </c>
      <c r="F817" t="s">
        <v>108</v>
      </c>
      <c r="G817" t="s">
        <v>108</v>
      </c>
      <c r="H817" t="s">
        <v>108</v>
      </c>
      <c r="I817" t="s">
        <v>108</v>
      </c>
      <c r="J817" t="s">
        <v>108</v>
      </c>
      <c r="K817" t="s">
        <v>108</v>
      </c>
      <c r="L817" t="s">
        <v>108</v>
      </c>
      <c r="M817" t="s">
        <v>108</v>
      </c>
      <c r="N817" t="s">
        <v>108</v>
      </c>
      <c r="O817" t="s">
        <v>108</v>
      </c>
      <c r="P817" t="s">
        <v>108</v>
      </c>
      <c r="Q817" t="s">
        <v>108</v>
      </c>
      <c r="R817" t="s">
        <v>108</v>
      </c>
      <c r="S817" t="s">
        <v>108</v>
      </c>
      <c r="T817" t="s">
        <v>108</v>
      </c>
      <c r="U817" t="s">
        <v>108</v>
      </c>
      <c r="V817" t="s">
        <v>108</v>
      </c>
      <c r="W817" t="s">
        <v>108</v>
      </c>
      <c r="X817" t="s">
        <v>108</v>
      </c>
      <c r="Y817" t="s">
        <v>108</v>
      </c>
      <c r="Z817" t="s">
        <v>108</v>
      </c>
      <c r="AA817" t="s">
        <v>108</v>
      </c>
      <c r="AB817" t="s">
        <v>108</v>
      </c>
      <c r="AC817" t="s">
        <v>108</v>
      </c>
      <c r="AD817" t="s">
        <v>108</v>
      </c>
      <c r="AE817" t="s">
        <v>108</v>
      </c>
      <c r="AF817" t="s">
        <v>108</v>
      </c>
      <c r="AG817" t="s">
        <v>108</v>
      </c>
      <c r="AH817" t="s">
        <v>108</v>
      </c>
      <c r="AI817" t="s">
        <v>108</v>
      </c>
      <c r="AJ817" t="s">
        <v>108</v>
      </c>
      <c r="AK817" t="s">
        <v>108</v>
      </c>
      <c r="AL817" t="s">
        <v>108</v>
      </c>
      <c r="AM817" t="s">
        <v>108</v>
      </c>
      <c r="AN817" t="s">
        <v>108</v>
      </c>
      <c r="AO817" t="s">
        <v>108</v>
      </c>
      <c r="AP817" t="s">
        <v>108</v>
      </c>
      <c r="AQ817" t="s">
        <v>108</v>
      </c>
      <c r="AR817" t="s">
        <v>108</v>
      </c>
      <c r="AS817" t="s">
        <v>108</v>
      </c>
      <c r="AT817" t="s">
        <v>108</v>
      </c>
      <c r="AU817" t="s">
        <v>108</v>
      </c>
      <c r="AV817" t="s">
        <v>108</v>
      </c>
      <c r="AW817" t="s">
        <v>108</v>
      </c>
      <c r="AX817" t="s">
        <v>108</v>
      </c>
      <c r="AY817" t="s">
        <v>108</v>
      </c>
      <c r="AZ817" t="s">
        <v>108</v>
      </c>
      <c r="BA817" t="s">
        <v>108</v>
      </c>
      <c r="BB817" t="s">
        <v>108</v>
      </c>
      <c r="BC817" t="s">
        <v>108</v>
      </c>
      <c r="BD817" t="s">
        <v>108</v>
      </c>
      <c r="BE817" t="s">
        <v>108</v>
      </c>
      <c r="BF817" t="s">
        <v>108</v>
      </c>
      <c r="BG817" t="s">
        <v>108</v>
      </c>
      <c r="BH817" t="s">
        <v>108</v>
      </c>
      <c r="BI817" t="s">
        <v>108</v>
      </c>
      <c r="BJ817" t="s">
        <v>108</v>
      </c>
      <c r="BK817" t="s">
        <v>108</v>
      </c>
      <c r="BL817" t="s">
        <v>108</v>
      </c>
      <c r="BM817" t="s">
        <v>108</v>
      </c>
      <c r="BN817" t="s">
        <v>108</v>
      </c>
      <c r="BO817" t="s">
        <v>108</v>
      </c>
      <c r="BP817" t="s">
        <v>108</v>
      </c>
      <c r="BQ817" t="s">
        <v>108</v>
      </c>
      <c r="BR817" t="s">
        <v>108</v>
      </c>
      <c r="BS817" t="s">
        <v>108</v>
      </c>
      <c r="BT817" t="s">
        <v>108</v>
      </c>
      <c r="BU817" t="s">
        <v>108</v>
      </c>
      <c r="BV817" t="s">
        <v>108</v>
      </c>
      <c r="BW817" t="s">
        <v>108</v>
      </c>
      <c r="BX817" t="s">
        <v>108</v>
      </c>
      <c r="BY817" t="s">
        <v>108</v>
      </c>
      <c r="BZ817" t="s">
        <v>108</v>
      </c>
      <c r="CA817" t="s">
        <v>108</v>
      </c>
      <c r="CB817" t="s">
        <v>108</v>
      </c>
      <c r="CC817" t="s">
        <v>108</v>
      </c>
      <c r="CD817" t="s">
        <v>108</v>
      </c>
      <c r="CE817" t="s">
        <v>108</v>
      </c>
      <c r="CF817" t="s">
        <v>108</v>
      </c>
      <c r="CG817" t="s">
        <v>108</v>
      </c>
      <c r="CH817" t="s">
        <v>108</v>
      </c>
      <c r="CI817" t="s">
        <v>108</v>
      </c>
      <c r="CJ817" t="s">
        <v>108</v>
      </c>
      <c r="CK817" t="s">
        <v>108</v>
      </c>
      <c r="CL817" t="s">
        <v>108</v>
      </c>
      <c r="CM817" t="s">
        <v>108</v>
      </c>
      <c r="CN817" t="s">
        <v>108</v>
      </c>
      <c r="CO817" t="s">
        <v>108</v>
      </c>
      <c r="CP817" t="s">
        <v>108</v>
      </c>
      <c r="CQ817" t="s">
        <v>108</v>
      </c>
      <c r="CR817" t="s">
        <v>108</v>
      </c>
      <c r="CS817" t="s">
        <v>108</v>
      </c>
      <c r="CT817" t="s">
        <v>108</v>
      </c>
      <c r="CU817" t="s">
        <v>108</v>
      </c>
      <c r="CV817" t="s">
        <v>108</v>
      </c>
      <c r="CW817" t="s">
        <v>108</v>
      </c>
      <c r="CX817" t="s">
        <v>108</v>
      </c>
      <c r="CY817" t="s">
        <v>108</v>
      </c>
      <c r="CZ817" t="s">
        <v>108</v>
      </c>
      <c r="DA817" t="s">
        <v>108</v>
      </c>
      <c r="DB817" t="s">
        <v>108</v>
      </c>
      <c r="DC817" t="s">
        <v>108</v>
      </c>
      <c r="DD817" t="s">
        <v>108</v>
      </c>
      <c r="DE817" t="s">
        <v>108</v>
      </c>
      <c r="DF817" t="s">
        <v>108</v>
      </c>
      <c r="DG817" t="s">
        <v>108</v>
      </c>
      <c r="DH817" t="s">
        <v>108</v>
      </c>
      <c r="DI817" t="s">
        <v>108</v>
      </c>
      <c r="DJ817" t="s">
        <v>108</v>
      </c>
      <c r="DK817" t="s">
        <v>108</v>
      </c>
      <c r="DL817" t="s">
        <v>108</v>
      </c>
      <c r="DM817" t="s">
        <v>108</v>
      </c>
      <c r="DN817" t="s">
        <v>108</v>
      </c>
    </row>
    <row r="818" spans="1:147" x14ac:dyDescent="0.2">
      <c r="A818" t="e">
        <f ca="1">_xll.BFieldInfo($B$818)</f>
        <v>#NAME?</v>
      </c>
      <c r="B818" t="s">
        <v>114</v>
      </c>
      <c r="C818" t="s">
        <v>108</v>
      </c>
      <c r="D818" t="s">
        <v>108</v>
      </c>
      <c r="E818" t="s">
        <v>108</v>
      </c>
      <c r="F818" t="s">
        <v>108</v>
      </c>
      <c r="G818" t="s">
        <v>108</v>
      </c>
      <c r="H818" t="s">
        <v>108</v>
      </c>
      <c r="I818" t="s">
        <v>108</v>
      </c>
      <c r="J818" t="s">
        <v>108</v>
      </c>
      <c r="K818" t="s">
        <v>108</v>
      </c>
      <c r="L818" t="s">
        <v>108</v>
      </c>
      <c r="M818" t="s">
        <v>108</v>
      </c>
      <c r="N818" t="s">
        <v>108</v>
      </c>
      <c r="O818" t="s">
        <v>108</v>
      </c>
      <c r="P818" t="s">
        <v>108</v>
      </c>
      <c r="Q818" t="s">
        <v>108</v>
      </c>
      <c r="R818" t="s">
        <v>108</v>
      </c>
      <c r="S818" t="s">
        <v>108</v>
      </c>
      <c r="T818" t="s">
        <v>108</v>
      </c>
      <c r="U818" t="s">
        <v>108</v>
      </c>
      <c r="V818" t="s">
        <v>108</v>
      </c>
      <c r="W818" t="s">
        <v>108</v>
      </c>
      <c r="X818" t="s">
        <v>108</v>
      </c>
      <c r="Y818" t="s">
        <v>108</v>
      </c>
      <c r="Z818" t="s">
        <v>108</v>
      </c>
      <c r="AA818" t="s">
        <v>108</v>
      </c>
      <c r="AB818" t="s">
        <v>108</v>
      </c>
      <c r="AC818" t="s">
        <v>108</v>
      </c>
      <c r="AD818" t="s">
        <v>108</v>
      </c>
      <c r="AE818" t="s">
        <v>108</v>
      </c>
      <c r="AF818" t="s">
        <v>108</v>
      </c>
      <c r="AG818" t="s">
        <v>108</v>
      </c>
      <c r="AH818" t="s">
        <v>108</v>
      </c>
      <c r="AI818" t="s">
        <v>108</v>
      </c>
      <c r="AJ818" t="s">
        <v>108</v>
      </c>
      <c r="AK818" t="s">
        <v>108</v>
      </c>
      <c r="AL818" t="s">
        <v>108</v>
      </c>
      <c r="AM818" t="s">
        <v>108</v>
      </c>
      <c r="AN818" t="s">
        <v>108</v>
      </c>
      <c r="AO818" t="s">
        <v>108</v>
      </c>
      <c r="AP818" t="s">
        <v>108</v>
      </c>
      <c r="AQ818" t="s">
        <v>108</v>
      </c>
      <c r="AR818" t="s">
        <v>108</v>
      </c>
      <c r="AS818" t="s">
        <v>108</v>
      </c>
      <c r="AT818" t="s">
        <v>108</v>
      </c>
      <c r="AU818" t="s">
        <v>108</v>
      </c>
      <c r="AV818" t="s">
        <v>108</v>
      </c>
      <c r="AW818" t="s">
        <v>108</v>
      </c>
      <c r="AX818" t="s">
        <v>108</v>
      </c>
      <c r="AY818" t="s">
        <v>108</v>
      </c>
      <c r="AZ818" t="s">
        <v>108</v>
      </c>
      <c r="BA818" t="s">
        <v>108</v>
      </c>
      <c r="BB818" t="s">
        <v>108</v>
      </c>
      <c r="BC818" t="s">
        <v>108</v>
      </c>
      <c r="BD818" t="s">
        <v>108</v>
      </c>
      <c r="BE818" t="s">
        <v>108</v>
      </c>
      <c r="BF818" t="s">
        <v>108</v>
      </c>
      <c r="BG818" t="s">
        <v>108</v>
      </c>
      <c r="BH818" t="s">
        <v>108</v>
      </c>
      <c r="BI818" t="s">
        <v>108</v>
      </c>
      <c r="BJ818" t="s">
        <v>108</v>
      </c>
      <c r="BK818" t="s">
        <v>108</v>
      </c>
      <c r="BL818" t="s">
        <v>108</v>
      </c>
      <c r="BM818" t="s">
        <v>108</v>
      </c>
      <c r="BN818" t="s">
        <v>108</v>
      </c>
      <c r="BO818" t="s">
        <v>108</v>
      </c>
      <c r="BP818" t="s">
        <v>108</v>
      </c>
      <c r="BQ818" t="s">
        <v>108</v>
      </c>
      <c r="BR818" t="s">
        <v>108</v>
      </c>
      <c r="BS818" t="s">
        <v>108</v>
      </c>
      <c r="BT818" t="s">
        <v>108</v>
      </c>
      <c r="BU818" t="s">
        <v>108</v>
      </c>
      <c r="BV818" t="s">
        <v>108</v>
      </c>
      <c r="BW818" t="s">
        <v>108</v>
      </c>
      <c r="BX818" t="s">
        <v>108</v>
      </c>
      <c r="BY818" t="s">
        <v>108</v>
      </c>
      <c r="BZ818" t="s">
        <v>108</v>
      </c>
      <c r="CA818" t="s">
        <v>108</v>
      </c>
      <c r="CB818" t="s">
        <v>108</v>
      </c>
      <c r="CC818" t="s">
        <v>108</v>
      </c>
      <c r="CD818" t="s">
        <v>108</v>
      </c>
      <c r="CE818" t="s">
        <v>108</v>
      </c>
      <c r="CF818" t="s">
        <v>108</v>
      </c>
      <c r="CG818" t="s">
        <v>108</v>
      </c>
      <c r="CH818" t="s">
        <v>108</v>
      </c>
      <c r="CI818" t="s">
        <v>108</v>
      </c>
      <c r="CJ818" t="s">
        <v>108</v>
      </c>
      <c r="CK818" t="s">
        <v>108</v>
      </c>
      <c r="CL818" t="s">
        <v>108</v>
      </c>
      <c r="CM818" t="s">
        <v>108</v>
      </c>
      <c r="CN818" t="s">
        <v>108</v>
      </c>
      <c r="CO818" t="s">
        <v>108</v>
      </c>
      <c r="CP818" t="s">
        <v>108</v>
      </c>
      <c r="CQ818" t="s">
        <v>108</v>
      </c>
      <c r="CR818" t="s">
        <v>108</v>
      </c>
      <c r="CS818" t="s">
        <v>108</v>
      </c>
      <c r="CT818" t="s">
        <v>108</v>
      </c>
      <c r="CU818" t="s">
        <v>108</v>
      </c>
      <c r="CV818" t="s">
        <v>108</v>
      </c>
      <c r="CW818" t="s">
        <v>108</v>
      </c>
      <c r="CX818" t="s">
        <v>108</v>
      </c>
      <c r="CY818" t="s">
        <v>108</v>
      </c>
      <c r="CZ818" t="s">
        <v>108</v>
      </c>
      <c r="DA818" t="s">
        <v>108</v>
      </c>
      <c r="DB818" t="s">
        <v>108</v>
      </c>
      <c r="DC818" t="s">
        <v>108</v>
      </c>
      <c r="DD818" t="s">
        <v>108</v>
      </c>
      <c r="DE818" t="s">
        <v>108</v>
      </c>
      <c r="DF818" t="s">
        <v>108</v>
      </c>
      <c r="DG818" t="s">
        <v>108</v>
      </c>
      <c r="DH818" t="s">
        <v>108</v>
      </c>
      <c r="DI818" t="s">
        <v>108</v>
      </c>
      <c r="DJ818" t="s">
        <v>108</v>
      </c>
      <c r="DK818" t="s">
        <v>108</v>
      </c>
      <c r="DL818" t="s">
        <v>108</v>
      </c>
      <c r="DM818" t="s">
        <v>108</v>
      </c>
      <c r="DN818" t="s">
        <v>108</v>
      </c>
    </row>
    <row r="819" spans="1:147" x14ac:dyDescent="0.2">
      <c r="A819" t="e">
        <f ca="1">_xll.BFieldInfo($B$819)</f>
        <v>#NAME?</v>
      </c>
      <c r="B819" t="s">
        <v>115</v>
      </c>
      <c r="C819" t="s">
        <v>108</v>
      </c>
      <c r="D819" t="s">
        <v>108</v>
      </c>
      <c r="E819" t="s">
        <v>108</v>
      </c>
      <c r="F819" t="s">
        <v>108</v>
      </c>
      <c r="G819" t="s">
        <v>108</v>
      </c>
      <c r="H819" t="s">
        <v>108</v>
      </c>
      <c r="I819" t="s">
        <v>108</v>
      </c>
      <c r="J819" t="s">
        <v>108</v>
      </c>
      <c r="K819" t="s">
        <v>108</v>
      </c>
      <c r="L819" t="s">
        <v>108</v>
      </c>
      <c r="M819" t="s">
        <v>108</v>
      </c>
      <c r="N819" t="s">
        <v>108</v>
      </c>
      <c r="O819" t="s">
        <v>108</v>
      </c>
      <c r="P819" t="s">
        <v>108</v>
      </c>
      <c r="Q819" t="s">
        <v>108</v>
      </c>
      <c r="R819" t="s">
        <v>108</v>
      </c>
      <c r="S819" t="s">
        <v>108</v>
      </c>
      <c r="T819" t="s">
        <v>108</v>
      </c>
      <c r="U819" t="s">
        <v>108</v>
      </c>
      <c r="V819" t="s">
        <v>108</v>
      </c>
      <c r="W819" t="s">
        <v>108</v>
      </c>
      <c r="X819" t="s">
        <v>108</v>
      </c>
      <c r="Y819" t="s">
        <v>108</v>
      </c>
      <c r="Z819" t="s">
        <v>108</v>
      </c>
      <c r="AA819" t="s">
        <v>108</v>
      </c>
      <c r="AB819" t="s">
        <v>108</v>
      </c>
      <c r="AC819" t="s">
        <v>108</v>
      </c>
      <c r="AD819" t="s">
        <v>108</v>
      </c>
      <c r="AE819" t="s">
        <v>108</v>
      </c>
      <c r="AF819" t="s">
        <v>108</v>
      </c>
      <c r="AG819" t="s">
        <v>108</v>
      </c>
      <c r="AH819" t="s">
        <v>108</v>
      </c>
      <c r="AI819" t="s">
        <v>108</v>
      </c>
      <c r="AJ819" t="s">
        <v>108</v>
      </c>
      <c r="AK819" t="s">
        <v>108</v>
      </c>
      <c r="AL819" t="s">
        <v>108</v>
      </c>
      <c r="AM819" t="s">
        <v>108</v>
      </c>
      <c r="AN819" t="s">
        <v>108</v>
      </c>
      <c r="AO819" t="s">
        <v>108</v>
      </c>
      <c r="AP819" t="s">
        <v>108</v>
      </c>
      <c r="AQ819" t="s">
        <v>108</v>
      </c>
      <c r="AR819" t="s">
        <v>108</v>
      </c>
      <c r="AS819" t="s">
        <v>108</v>
      </c>
      <c r="AT819" t="s">
        <v>108</v>
      </c>
      <c r="AU819" t="s">
        <v>108</v>
      </c>
      <c r="AV819" t="s">
        <v>108</v>
      </c>
      <c r="AW819" t="s">
        <v>108</v>
      </c>
      <c r="AX819" t="s">
        <v>108</v>
      </c>
      <c r="AY819" t="s">
        <v>108</v>
      </c>
      <c r="AZ819" t="s">
        <v>108</v>
      </c>
      <c r="BA819" t="s">
        <v>108</v>
      </c>
      <c r="BB819" t="s">
        <v>108</v>
      </c>
      <c r="BC819" t="s">
        <v>108</v>
      </c>
      <c r="BD819" t="s">
        <v>108</v>
      </c>
      <c r="BE819" t="s">
        <v>108</v>
      </c>
      <c r="BF819" t="s">
        <v>108</v>
      </c>
      <c r="BG819" t="s">
        <v>108</v>
      </c>
      <c r="BH819" t="s">
        <v>108</v>
      </c>
      <c r="BI819" t="s">
        <v>108</v>
      </c>
      <c r="BJ819" t="s">
        <v>108</v>
      </c>
      <c r="BK819" t="s">
        <v>108</v>
      </c>
      <c r="BL819" t="s">
        <v>108</v>
      </c>
      <c r="BM819" t="s">
        <v>108</v>
      </c>
      <c r="BN819" t="s">
        <v>108</v>
      </c>
      <c r="BO819" t="s">
        <v>108</v>
      </c>
      <c r="BP819" t="s">
        <v>108</v>
      </c>
      <c r="BQ819" t="s">
        <v>108</v>
      </c>
      <c r="BR819" t="s">
        <v>108</v>
      </c>
      <c r="BS819" t="s">
        <v>108</v>
      </c>
      <c r="BT819" t="s">
        <v>108</v>
      </c>
      <c r="BU819" t="s">
        <v>108</v>
      </c>
      <c r="BV819" t="s">
        <v>108</v>
      </c>
      <c r="BW819" t="s">
        <v>108</v>
      </c>
      <c r="BX819" t="s">
        <v>108</v>
      </c>
      <c r="BY819" t="s">
        <v>108</v>
      </c>
      <c r="BZ819" t="s">
        <v>108</v>
      </c>
      <c r="CA819" t="s">
        <v>108</v>
      </c>
      <c r="CB819" t="s">
        <v>108</v>
      </c>
      <c r="CC819" t="s">
        <v>108</v>
      </c>
      <c r="CD819" t="s">
        <v>108</v>
      </c>
      <c r="CE819" t="s">
        <v>108</v>
      </c>
      <c r="CF819" t="s">
        <v>108</v>
      </c>
      <c r="CG819" t="s">
        <v>108</v>
      </c>
      <c r="CH819" t="s">
        <v>108</v>
      </c>
      <c r="CI819" t="s">
        <v>108</v>
      </c>
      <c r="CJ819" t="s">
        <v>108</v>
      </c>
      <c r="CK819" t="s">
        <v>108</v>
      </c>
      <c r="CL819" t="s">
        <v>108</v>
      </c>
      <c r="CM819" t="s">
        <v>108</v>
      </c>
      <c r="CN819" t="s">
        <v>108</v>
      </c>
      <c r="CO819" t="s">
        <v>108</v>
      </c>
      <c r="CP819" t="s">
        <v>108</v>
      </c>
      <c r="CQ819" t="s">
        <v>108</v>
      </c>
      <c r="CR819" t="s">
        <v>108</v>
      </c>
      <c r="CS819" t="s">
        <v>108</v>
      </c>
      <c r="CT819" t="s">
        <v>108</v>
      </c>
      <c r="CU819" t="s">
        <v>108</v>
      </c>
      <c r="CV819" t="s">
        <v>108</v>
      </c>
      <c r="CW819" t="s">
        <v>108</v>
      </c>
      <c r="CX819" t="s">
        <v>108</v>
      </c>
      <c r="CY819" t="s">
        <v>108</v>
      </c>
      <c r="CZ819" t="s">
        <v>108</v>
      </c>
      <c r="DA819" t="s">
        <v>108</v>
      </c>
      <c r="DB819" t="s">
        <v>108</v>
      </c>
      <c r="DC819" t="s">
        <v>108</v>
      </c>
      <c r="DD819" t="s">
        <v>108</v>
      </c>
      <c r="DE819" t="s">
        <v>108</v>
      </c>
      <c r="DF819" t="s">
        <v>108</v>
      </c>
      <c r="DG819" t="s">
        <v>108</v>
      </c>
      <c r="DH819" t="s">
        <v>108</v>
      </c>
      <c r="DI819" t="s">
        <v>108</v>
      </c>
      <c r="DJ819" t="s">
        <v>108</v>
      </c>
      <c r="DK819" t="s">
        <v>108</v>
      </c>
      <c r="DL819" t="s">
        <v>108</v>
      </c>
      <c r="DM819" t="s">
        <v>108</v>
      </c>
      <c r="DN819" t="s">
        <v>108</v>
      </c>
    </row>
    <row r="820" spans="1:147" x14ac:dyDescent="0.2">
      <c r="A820" t="e">
        <f ca="1">_xll.BFieldInfo($B$820)</f>
        <v>#NAME?</v>
      </c>
      <c r="B820" t="s">
        <v>116</v>
      </c>
      <c r="C820" t="s">
        <v>108</v>
      </c>
      <c r="D820" t="s">
        <v>108</v>
      </c>
      <c r="E820" t="s">
        <v>108</v>
      </c>
      <c r="F820" t="s">
        <v>108</v>
      </c>
      <c r="G820" t="s">
        <v>108</v>
      </c>
      <c r="H820" t="s">
        <v>108</v>
      </c>
      <c r="I820" t="s">
        <v>108</v>
      </c>
      <c r="J820" t="s">
        <v>108</v>
      </c>
      <c r="K820" t="s">
        <v>108</v>
      </c>
      <c r="L820" t="s">
        <v>108</v>
      </c>
      <c r="M820" t="s">
        <v>108</v>
      </c>
      <c r="N820" t="s">
        <v>108</v>
      </c>
      <c r="O820" t="s">
        <v>108</v>
      </c>
      <c r="P820" t="s">
        <v>108</v>
      </c>
      <c r="Q820" t="s">
        <v>108</v>
      </c>
      <c r="R820" t="s">
        <v>108</v>
      </c>
      <c r="S820" t="s">
        <v>108</v>
      </c>
      <c r="T820" t="s">
        <v>108</v>
      </c>
      <c r="U820" t="s">
        <v>108</v>
      </c>
      <c r="V820" t="s">
        <v>108</v>
      </c>
      <c r="W820" t="s">
        <v>108</v>
      </c>
      <c r="X820" t="s">
        <v>108</v>
      </c>
      <c r="Y820" t="s">
        <v>108</v>
      </c>
      <c r="Z820" t="s">
        <v>108</v>
      </c>
      <c r="AA820" t="s">
        <v>108</v>
      </c>
      <c r="AB820" t="s">
        <v>108</v>
      </c>
      <c r="AC820" t="s">
        <v>108</v>
      </c>
      <c r="AD820" t="s">
        <v>108</v>
      </c>
      <c r="AE820" t="s">
        <v>108</v>
      </c>
      <c r="AF820" t="s">
        <v>108</v>
      </c>
      <c r="AG820" t="s">
        <v>108</v>
      </c>
      <c r="AH820" t="s">
        <v>108</v>
      </c>
      <c r="AI820" t="s">
        <v>108</v>
      </c>
      <c r="AJ820" t="s">
        <v>108</v>
      </c>
      <c r="AK820" t="s">
        <v>108</v>
      </c>
      <c r="AL820" t="s">
        <v>108</v>
      </c>
      <c r="AM820" t="s">
        <v>108</v>
      </c>
      <c r="AN820" t="s">
        <v>108</v>
      </c>
      <c r="AO820" t="s">
        <v>108</v>
      </c>
      <c r="AP820" t="s">
        <v>108</v>
      </c>
      <c r="AQ820" t="s">
        <v>108</v>
      </c>
      <c r="AR820" t="s">
        <v>108</v>
      </c>
      <c r="AS820" t="s">
        <v>108</v>
      </c>
      <c r="AT820" t="s">
        <v>108</v>
      </c>
      <c r="AU820" t="s">
        <v>108</v>
      </c>
      <c r="AV820" t="s">
        <v>108</v>
      </c>
      <c r="AW820" t="s">
        <v>108</v>
      </c>
      <c r="AX820" t="s">
        <v>108</v>
      </c>
      <c r="AY820" t="s">
        <v>108</v>
      </c>
      <c r="AZ820" t="s">
        <v>108</v>
      </c>
      <c r="BA820" t="s">
        <v>108</v>
      </c>
      <c r="BB820" t="s">
        <v>108</v>
      </c>
      <c r="BC820" t="s">
        <v>108</v>
      </c>
      <c r="BD820" t="s">
        <v>108</v>
      </c>
      <c r="BE820" t="s">
        <v>108</v>
      </c>
      <c r="BF820" t="s">
        <v>108</v>
      </c>
      <c r="BG820" t="s">
        <v>108</v>
      </c>
      <c r="BH820" t="s">
        <v>108</v>
      </c>
      <c r="BI820" t="s">
        <v>108</v>
      </c>
      <c r="BJ820" t="s">
        <v>108</v>
      </c>
      <c r="BK820" t="s">
        <v>108</v>
      </c>
      <c r="BL820" t="s">
        <v>108</v>
      </c>
      <c r="BM820" t="s">
        <v>108</v>
      </c>
      <c r="BN820" t="s">
        <v>108</v>
      </c>
      <c r="BO820" t="s">
        <v>108</v>
      </c>
      <c r="BP820" t="s">
        <v>108</v>
      </c>
      <c r="BQ820" t="s">
        <v>108</v>
      </c>
      <c r="BR820" t="s">
        <v>108</v>
      </c>
      <c r="BS820" t="s">
        <v>108</v>
      </c>
      <c r="BT820" t="s">
        <v>108</v>
      </c>
      <c r="BU820" t="s">
        <v>108</v>
      </c>
      <c r="BV820" t="s">
        <v>108</v>
      </c>
      <c r="BW820" t="s">
        <v>108</v>
      </c>
      <c r="BX820" t="s">
        <v>108</v>
      </c>
      <c r="BY820" t="s">
        <v>108</v>
      </c>
      <c r="BZ820" t="s">
        <v>108</v>
      </c>
      <c r="CA820" t="s">
        <v>108</v>
      </c>
      <c r="CB820" t="s">
        <v>108</v>
      </c>
      <c r="CC820" t="s">
        <v>108</v>
      </c>
      <c r="CD820" t="s">
        <v>108</v>
      </c>
      <c r="CE820" t="s">
        <v>108</v>
      </c>
      <c r="CF820" t="s">
        <v>108</v>
      </c>
      <c r="CG820" t="s">
        <v>108</v>
      </c>
      <c r="CH820" t="s">
        <v>108</v>
      </c>
      <c r="CI820" t="s">
        <v>108</v>
      </c>
      <c r="CJ820" t="s">
        <v>108</v>
      </c>
      <c r="CK820" t="s">
        <v>108</v>
      </c>
      <c r="CL820" t="s">
        <v>108</v>
      </c>
      <c r="CM820" t="s">
        <v>108</v>
      </c>
      <c r="CN820" t="s">
        <v>108</v>
      </c>
      <c r="CO820" t="s">
        <v>108</v>
      </c>
      <c r="CP820" t="s">
        <v>108</v>
      </c>
      <c r="CQ820" t="s">
        <v>108</v>
      </c>
      <c r="CR820" t="s">
        <v>108</v>
      </c>
      <c r="CS820" t="s">
        <v>108</v>
      </c>
      <c r="CT820" t="s">
        <v>108</v>
      </c>
      <c r="CU820" t="s">
        <v>108</v>
      </c>
      <c r="CV820" t="s">
        <v>108</v>
      </c>
      <c r="CW820" t="s">
        <v>108</v>
      </c>
      <c r="CX820" t="s">
        <v>108</v>
      </c>
      <c r="CY820" t="s">
        <v>108</v>
      </c>
      <c r="CZ820" t="s">
        <v>108</v>
      </c>
      <c r="DA820" t="s">
        <v>108</v>
      </c>
      <c r="DB820" t="s">
        <v>108</v>
      </c>
      <c r="DC820" t="s">
        <v>108</v>
      </c>
      <c r="DD820" t="s">
        <v>108</v>
      </c>
      <c r="DE820" t="s">
        <v>108</v>
      </c>
      <c r="DF820" t="s">
        <v>108</v>
      </c>
      <c r="DG820" t="s">
        <v>108</v>
      </c>
      <c r="DH820" t="s">
        <v>108</v>
      </c>
      <c r="DI820" t="s">
        <v>108</v>
      </c>
      <c r="DJ820" t="s">
        <v>108</v>
      </c>
      <c r="DK820" t="s">
        <v>108</v>
      </c>
      <c r="DL820" t="s">
        <v>108</v>
      </c>
      <c r="DM820" t="s">
        <v>108</v>
      </c>
      <c r="DN820" t="s">
        <v>108</v>
      </c>
    </row>
    <row r="821" spans="1:147" x14ac:dyDescent="0.2">
      <c r="A821" t="e">
        <f ca="1">_xll.BFieldInfo($B$821)</f>
        <v>#NAME?</v>
      </c>
      <c r="B821" t="s">
        <v>117</v>
      </c>
      <c r="C821" t="s">
        <v>108</v>
      </c>
      <c r="D821" t="s">
        <v>108</v>
      </c>
      <c r="E821" t="s">
        <v>108</v>
      </c>
      <c r="F821" t="s">
        <v>108</v>
      </c>
      <c r="G821" t="s">
        <v>108</v>
      </c>
      <c r="H821" t="s">
        <v>108</v>
      </c>
      <c r="I821" t="s">
        <v>108</v>
      </c>
      <c r="J821" t="s">
        <v>108</v>
      </c>
      <c r="K821" t="s">
        <v>108</v>
      </c>
      <c r="L821" t="s">
        <v>108</v>
      </c>
      <c r="M821" t="s">
        <v>108</v>
      </c>
      <c r="N821" t="s">
        <v>108</v>
      </c>
      <c r="O821" t="s">
        <v>108</v>
      </c>
      <c r="P821" t="s">
        <v>108</v>
      </c>
      <c r="Q821" t="s">
        <v>108</v>
      </c>
      <c r="R821" t="s">
        <v>108</v>
      </c>
      <c r="S821" t="s">
        <v>108</v>
      </c>
      <c r="T821" t="s">
        <v>108</v>
      </c>
      <c r="U821" t="s">
        <v>108</v>
      </c>
      <c r="V821" t="s">
        <v>108</v>
      </c>
      <c r="W821" t="s">
        <v>108</v>
      </c>
      <c r="X821" t="s">
        <v>108</v>
      </c>
      <c r="Y821" t="s">
        <v>108</v>
      </c>
      <c r="Z821" t="s">
        <v>108</v>
      </c>
      <c r="AA821" t="s">
        <v>108</v>
      </c>
      <c r="AB821" t="s">
        <v>108</v>
      </c>
      <c r="AC821" t="s">
        <v>108</v>
      </c>
      <c r="AD821" t="s">
        <v>108</v>
      </c>
      <c r="AE821" t="s">
        <v>108</v>
      </c>
      <c r="AF821" t="s">
        <v>108</v>
      </c>
      <c r="AG821" t="s">
        <v>108</v>
      </c>
      <c r="AH821" t="s">
        <v>108</v>
      </c>
      <c r="AI821" t="s">
        <v>108</v>
      </c>
      <c r="AJ821" t="s">
        <v>108</v>
      </c>
      <c r="AK821" t="s">
        <v>108</v>
      </c>
      <c r="AL821" t="s">
        <v>108</v>
      </c>
      <c r="AM821" t="s">
        <v>108</v>
      </c>
      <c r="AN821" t="s">
        <v>108</v>
      </c>
      <c r="AO821" t="s">
        <v>108</v>
      </c>
      <c r="AP821" t="s">
        <v>108</v>
      </c>
      <c r="AQ821" t="s">
        <v>108</v>
      </c>
      <c r="AR821" t="s">
        <v>108</v>
      </c>
      <c r="AS821" t="s">
        <v>108</v>
      </c>
      <c r="AT821" t="s">
        <v>108</v>
      </c>
      <c r="AU821" t="s">
        <v>108</v>
      </c>
      <c r="AV821" t="s">
        <v>108</v>
      </c>
      <c r="AW821" t="s">
        <v>108</v>
      </c>
      <c r="AX821" t="s">
        <v>108</v>
      </c>
      <c r="AY821" t="s">
        <v>108</v>
      </c>
      <c r="AZ821" t="s">
        <v>108</v>
      </c>
      <c r="BA821" t="s">
        <v>108</v>
      </c>
      <c r="BB821" t="s">
        <v>108</v>
      </c>
      <c r="BC821" t="s">
        <v>108</v>
      </c>
      <c r="BD821" t="s">
        <v>108</v>
      </c>
      <c r="BE821" t="s">
        <v>108</v>
      </c>
      <c r="BF821" t="s">
        <v>108</v>
      </c>
      <c r="BG821" t="s">
        <v>108</v>
      </c>
      <c r="BH821" t="s">
        <v>108</v>
      </c>
      <c r="BI821" t="s">
        <v>108</v>
      </c>
      <c r="BJ821" t="s">
        <v>108</v>
      </c>
      <c r="BK821" t="s">
        <v>108</v>
      </c>
      <c r="BL821" t="s">
        <v>108</v>
      </c>
      <c r="BM821" t="s">
        <v>108</v>
      </c>
      <c r="BN821" t="s">
        <v>108</v>
      </c>
      <c r="BO821" t="s">
        <v>108</v>
      </c>
      <c r="BP821" t="s">
        <v>108</v>
      </c>
      <c r="BQ821" t="s">
        <v>108</v>
      </c>
      <c r="BR821" t="s">
        <v>108</v>
      </c>
      <c r="BS821" t="s">
        <v>108</v>
      </c>
      <c r="BT821" t="s">
        <v>108</v>
      </c>
      <c r="BU821" t="s">
        <v>108</v>
      </c>
      <c r="BV821" t="s">
        <v>108</v>
      </c>
      <c r="BW821" t="s">
        <v>108</v>
      </c>
      <c r="BX821" t="s">
        <v>108</v>
      </c>
      <c r="BY821" t="s">
        <v>108</v>
      </c>
      <c r="BZ821" t="s">
        <v>108</v>
      </c>
      <c r="CA821" t="s">
        <v>108</v>
      </c>
      <c r="CB821" t="s">
        <v>108</v>
      </c>
      <c r="CC821" t="s">
        <v>108</v>
      </c>
      <c r="CD821" t="s">
        <v>108</v>
      </c>
      <c r="CE821" t="s">
        <v>108</v>
      </c>
      <c r="CF821" t="s">
        <v>108</v>
      </c>
      <c r="CG821" t="s">
        <v>108</v>
      </c>
      <c r="CH821" t="s">
        <v>108</v>
      </c>
      <c r="CI821" t="s">
        <v>108</v>
      </c>
      <c r="CJ821" t="s">
        <v>108</v>
      </c>
      <c r="CK821" t="s">
        <v>108</v>
      </c>
      <c r="CL821" t="s">
        <v>108</v>
      </c>
      <c r="CM821" t="s">
        <v>108</v>
      </c>
      <c r="CN821" t="s">
        <v>108</v>
      </c>
      <c r="CO821" t="s">
        <v>108</v>
      </c>
      <c r="CP821" t="s">
        <v>108</v>
      </c>
      <c r="CQ821" t="s">
        <v>108</v>
      </c>
      <c r="CR821" t="s">
        <v>108</v>
      </c>
      <c r="CS821" t="s">
        <v>108</v>
      </c>
      <c r="CT821" t="s">
        <v>108</v>
      </c>
      <c r="CU821" t="s">
        <v>108</v>
      </c>
      <c r="CV821" t="s">
        <v>108</v>
      </c>
      <c r="CW821" t="s">
        <v>108</v>
      </c>
      <c r="CX821" t="s">
        <v>108</v>
      </c>
      <c r="CY821" t="s">
        <v>108</v>
      </c>
      <c r="CZ821" t="s">
        <v>108</v>
      </c>
      <c r="DA821" t="s">
        <v>108</v>
      </c>
      <c r="DB821" t="s">
        <v>108</v>
      </c>
      <c r="DC821" t="s">
        <v>108</v>
      </c>
      <c r="DD821" t="s">
        <v>108</v>
      </c>
      <c r="DE821" t="s">
        <v>108</v>
      </c>
      <c r="DF821" t="s">
        <v>108</v>
      </c>
      <c r="DG821" t="s">
        <v>108</v>
      </c>
      <c r="DH821" t="s">
        <v>108</v>
      </c>
      <c r="DI821" t="s">
        <v>108</v>
      </c>
      <c r="DJ821" t="s">
        <v>108</v>
      </c>
      <c r="DK821" t="s">
        <v>108</v>
      </c>
      <c r="DL821" t="s">
        <v>108</v>
      </c>
      <c r="DM821" t="s">
        <v>108</v>
      </c>
      <c r="DN821" t="s">
        <v>108</v>
      </c>
    </row>
    <row r="823" spans="1:147" x14ac:dyDescent="0.2">
      <c r="A823" t="s">
        <v>212</v>
      </c>
      <c r="B823" t="s">
        <v>106</v>
      </c>
      <c r="C823" s="8" t="e">
        <f ca="1">_xll.BDH($A$823,$B$824:$B$834,$B$1,$B$2,"Dir=H","Per=M","Days=A","Dts=S","Sort=R","cols=145;rows=12")</f>
        <v>#NAME?</v>
      </c>
      <c r="D823" s="8">
        <v>43980</v>
      </c>
      <c r="E823" s="8">
        <v>43961</v>
      </c>
      <c r="F823" s="8">
        <v>43951</v>
      </c>
      <c r="G823" s="8">
        <v>43921</v>
      </c>
      <c r="H823" s="8">
        <v>43889</v>
      </c>
      <c r="I823" s="8">
        <v>43877</v>
      </c>
      <c r="J823" s="8">
        <v>43861</v>
      </c>
      <c r="K823" s="8">
        <v>43830</v>
      </c>
      <c r="L823" s="8">
        <v>43798</v>
      </c>
      <c r="M823" s="8">
        <v>43793</v>
      </c>
      <c r="N823" s="8">
        <v>43769</v>
      </c>
      <c r="O823" s="8">
        <v>43738</v>
      </c>
      <c r="P823" s="8">
        <v>43709</v>
      </c>
      <c r="Q823" s="8">
        <v>43707</v>
      </c>
      <c r="R823" s="8">
        <v>43677</v>
      </c>
      <c r="S823" s="8">
        <v>43644</v>
      </c>
      <c r="T823" s="8">
        <v>43616</v>
      </c>
      <c r="U823" s="8">
        <v>43597</v>
      </c>
      <c r="V823" s="8">
        <v>43585</v>
      </c>
      <c r="W823" s="8">
        <v>43553</v>
      </c>
      <c r="X823" s="8">
        <v>43524</v>
      </c>
      <c r="Y823" s="8">
        <v>43513</v>
      </c>
      <c r="Z823" s="8">
        <v>43496</v>
      </c>
      <c r="AA823" s="8">
        <v>43465</v>
      </c>
      <c r="AB823" s="8">
        <v>43434</v>
      </c>
      <c r="AC823" s="8">
        <v>43429</v>
      </c>
      <c r="AD823" s="8">
        <v>43404</v>
      </c>
      <c r="AE823" s="8">
        <v>43371</v>
      </c>
      <c r="AF823" s="8">
        <v>43345</v>
      </c>
      <c r="AG823" s="8">
        <v>43343</v>
      </c>
      <c r="AH823" s="8">
        <v>43312</v>
      </c>
      <c r="AI823" s="8">
        <v>43280</v>
      </c>
      <c r="AJ823" s="8">
        <v>43251</v>
      </c>
      <c r="AK823" s="8">
        <v>43233</v>
      </c>
      <c r="AL823" s="8">
        <v>43220</v>
      </c>
      <c r="AM823" s="8">
        <v>43189</v>
      </c>
      <c r="AN823" s="8">
        <v>43159</v>
      </c>
      <c r="AO823" s="8">
        <v>43149</v>
      </c>
      <c r="AP823" s="8">
        <v>43131</v>
      </c>
      <c r="AQ823" s="8">
        <v>43098</v>
      </c>
      <c r="AR823" s="8">
        <v>43069</v>
      </c>
      <c r="AS823" s="8">
        <v>43065</v>
      </c>
      <c r="AT823" s="8">
        <v>43039</v>
      </c>
      <c r="AU823" s="8">
        <v>43007</v>
      </c>
      <c r="AV823" s="8">
        <v>42981</v>
      </c>
      <c r="AW823" s="8">
        <v>42978</v>
      </c>
      <c r="AX823" s="8">
        <v>42947</v>
      </c>
      <c r="AY823" s="8">
        <v>42916</v>
      </c>
      <c r="AZ823" s="8">
        <v>42886</v>
      </c>
      <c r="BA823" s="8">
        <v>42862</v>
      </c>
      <c r="BB823" s="8">
        <v>42853</v>
      </c>
      <c r="BC823" s="8">
        <v>42825</v>
      </c>
      <c r="BD823" s="8">
        <v>42794</v>
      </c>
      <c r="BE823" s="8">
        <v>42778</v>
      </c>
      <c r="BF823" s="8">
        <v>42766</v>
      </c>
      <c r="BG823" s="8">
        <v>42734</v>
      </c>
      <c r="BH823" s="8">
        <v>42704</v>
      </c>
      <c r="BI823" s="8">
        <v>42694</v>
      </c>
      <c r="BJ823" s="8">
        <v>42674</v>
      </c>
      <c r="BK823" s="8">
        <v>42643</v>
      </c>
      <c r="BL823" s="8">
        <v>42613</v>
      </c>
      <c r="BM823" s="8">
        <v>42610</v>
      </c>
      <c r="BN823" s="8">
        <v>42580</v>
      </c>
      <c r="BO823" s="8">
        <v>42551</v>
      </c>
      <c r="BP823" s="8">
        <v>42521</v>
      </c>
      <c r="BQ823" s="8">
        <v>42498</v>
      </c>
      <c r="BR823" s="8">
        <v>42489</v>
      </c>
      <c r="BS823" s="8">
        <v>42460</v>
      </c>
      <c r="BT823" s="8">
        <v>42429</v>
      </c>
      <c r="BU823" s="8">
        <v>42414</v>
      </c>
      <c r="BV823" s="8">
        <v>42398</v>
      </c>
      <c r="BW823" s="8">
        <v>42369</v>
      </c>
      <c r="BX823" s="8">
        <v>42338</v>
      </c>
      <c r="BY823" s="8">
        <v>42330</v>
      </c>
      <c r="BZ823" s="8">
        <v>42307</v>
      </c>
      <c r="CA823" s="8">
        <v>42277</v>
      </c>
      <c r="CB823" s="8">
        <v>42247</v>
      </c>
      <c r="CC823" s="8">
        <v>42246</v>
      </c>
      <c r="CD823" s="8">
        <v>42216</v>
      </c>
      <c r="CE823" s="8">
        <v>42185</v>
      </c>
      <c r="CF823" s="8">
        <v>42153</v>
      </c>
      <c r="CG823" s="8">
        <v>42134</v>
      </c>
      <c r="CH823" s="8">
        <v>42124</v>
      </c>
      <c r="CI823" s="8">
        <v>42094</v>
      </c>
      <c r="CJ823" s="8">
        <v>42062</v>
      </c>
      <c r="CK823" s="8">
        <v>42050</v>
      </c>
      <c r="CL823" s="8">
        <v>42034</v>
      </c>
      <c r="CM823" s="8">
        <v>42004</v>
      </c>
      <c r="CN823" s="8">
        <v>41971</v>
      </c>
      <c r="CO823" s="8">
        <v>41966</v>
      </c>
      <c r="CP823" s="8">
        <v>41943</v>
      </c>
      <c r="CQ823" s="8">
        <v>41912</v>
      </c>
      <c r="CR823" s="8">
        <v>41882</v>
      </c>
      <c r="CS823" s="8">
        <v>41880</v>
      </c>
      <c r="CT823" s="8">
        <v>41851</v>
      </c>
      <c r="CU823" s="8">
        <v>41820</v>
      </c>
      <c r="CV823" s="8">
        <v>41789</v>
      </c>
      <c r="CW823" s="8">
        <v>41770</v>
      </c>
      <c r="CX823" s="8">
        <v>41759</v>
      </c>
      <c r="CY823" s="8">
        <v>41729</v>
      </c>
      <c r="CZ823" s="8">
        <v>41698</v>
      </c>
      <c r="DA823" s="8">
        <v>41686</v>
      </c>
      <c r="DB823" s="8">
        <v>41670</v>
      </c>
      <c r="DC823" s="8">
        <v>41639</v>
      </c>
      <c r="DD823" s="8">
        <v>41607</v>
      </c>
      <c r="DE823" s="8">
        <v>41602</v>
      </c>
      <c r="DF823" s="8">
        <v>41578</v>
      </c>
      <c r="DG823" s="8">
        <v>41547</v>
      </c>
      <c r="DH823" s="8">
        <v>41518</v>
      </c>
      <c r="DI823" s="8">
        <v>41516</v>
      </c>
      <c r="DJ823" s="8">
        <v>41486</v>
      </c>
      <c r="DK823" s="8">
        <v>41453</v>
      </c>
      <c r="DL823" s="8">
        <v>41425</v>
      </c>
      <c r="DM823" s="8">
        <v>41406</v>
      </c>
      <c r="DN823" s="8">
        <v>41394</v>
      </c>
      <c r="DO823" s="8">
        <v>41362</v>
      </c>
      <c r="DP823" s="8">
        <v>41333</v>
      </c>
      <c r="DQ823" s="8">
        <v>41322</v>
      </c>
      <c r="DR823" s="8">
        <v>41305</v>
      </c>
      <c r="DS823" s="8">
        <v>41274</v>
      </c>
      <c r="DT823" s="8">
        <v>41243</v>
      </c>
      <c r="DU823" s="8">
        <v>41238</v>
      </c>
      <c r="DV823" s="8">
        <v>41213</v>
      </c>
      <c r="DW823" s="8">
        <v>41180</v>
      </c>
      <c r="DX823" s="8">
        <v>41154</v>
      </c>
      <c r="DY823" s="8">
        <v>41152</v>
      </c>
      <c r="DZ823" s="8">
        <v>41121</v>
      </c>
      <c r="EA823" s="8">
        <v>41089</v>
      </c>
      <c r="EB823" s="8">
        <v>41060</v>
      </c>
      <c r="EC823" s="8">
        <v>41035</v>
      </c>
      <c r="ED823" s="8">
        <v>41029</v>
      </c>
      <c r="EE823" s="8">
        <v>40998</v>
      </c>
      <c r="EF823" s="8">
        <v>40968</v>
      </c>
      <c r="EG823" s="8">
        <v>40951</v>
      </c>
      <c r="EH823" s="8">
        <v>40939</v>
      </c>
      <c r="EI823" s="8">
        <v>40907</v>
      </c>
      <c r="EJ823" s="8">
        <v>40877</v>
      </c>
      <c r="EK823" s="8">
        <v>40867</v>
      </c>
      <c r="EL823" s="8">
        <v>40847</v>
      </c>
      <c r="EM823" s="8">
        <v>40816</v>
      </c>
      <c r="EN823" s="8">
        <v>40786</v>
      </c>
      <c r="EO823" s="8">
        <v>40783</v>
      </c>
      <c r="EP823" s="8">
        <v>40753</v>
      </c>
      <c r="EQ823" s="8">
        <v>40724</v>
      </c>
    </row>
    <row r="824" spans="1:147" x14ac:dyDescent="0.2">
      <c r="A824" t="e">
        <f ca="1">_xll.BFieldInfo($B$824)</f>
        <v>#NAME?</v>
      </c>
      <c r="B824" t="s">
        <v>107</v>
      </c>
      <c r="C824">
        <v>385.14299999999997</v>
      </c>
      <c r="D824">
        <v>391.82400000000001</v>
      </c>
      <c r="E824">
        <v>384.87599999999998</v>
      </c>
      <c r="F824">
        <v>384.87599999999998</v>
      </c>
      <c r="G824">
        <v>361.34199999999998</v>
      </c>
      <c r="H824">
        <v>356.286</v>
      </c>
      <c r="I824">
        <v>386.37400000000002</v>
      </c>
      <c r="J824">
        <v>386.37400000000002</v>
      </c>
      <c r="K824">
        <v>371.70400000000001</v>
      </c>
      <c r="L824">
        <v>379.15300000000002</v>
      </c>
      <c r="M824">
        <v>375.738</v>
      </c>
      <c r="N824">
        <v>375.738</v>
      </c>
      <c r="O824">
        <v>363.56099999999998</v>
      </c>
      <c r="P824">
        <v>371.95299999999997</v>
      </c>
      <c r="Q824">
        <v>371.95299999999997</v>
      </c>
      <c r="R824">
        <v>347.05200000000002</v>
      </c>
      <c r="S824">
        <v>332.73599999999999</v>
      </c>
      <c r="T824">
        <v>301.661</v>
      </c>
      <c r="U824">
        <v>308.32900000000001</v>
      </c>
      <c r="V824">
        <v>308.32900000000001</v>
      </c>
      <c r="W824">
        <v>304.072</v>
      </c>
      <c r="X824">
        <v>274.68700000000001</v>
      </c>
      <c r="Y824">
        <v>268.79300000000001</v>
      </c>
      <c r="Z824">
        <v>268.79300000000001</v>
      </c>
      <c r="AA824">
        <v>255.11699999999999</v>
      </c>
      <c r="AB824">
        <v>289.64499999999998</v>
      </c>
      <c r="AC824">
        <v>285.64400000000001</v>
      </c>
      <c r="AD824">
        <v>285.64400000000001</v>
      </c>
      <c r="AE824">
        <v>293.45299999999997</v>
      </c>
      <c r="AF824">
        <v>291.26600000000002</v>
      </c>
      <c r="AG824">
        <v>291.26600000000002</v>
      </c>
      <c r="AH824">
        <v>272.577</v>
      </c>
      <c r="AI824">
        <v>260.45100000000002</v>
      </c>
      <c r="AJ824">
        <v>247.066</v>
      </c>
      <c r="AK824">
        <v>245.005</v>
      </c>
      <c r="AL824">
        <v>245.005</v>
      </c>
      <c r="AM824">
        <v>234.15600000000001</v>
      </c>
      <c r="AN824">
        <v>237.226</v>
      </c>
      <c r="AO824">
        <v>241.529</v>
      </c>
      <c r="AP824">
        <v>241.529</v>
      </c>
      <c r="AQ824">
        <v>230.684</v>
      </c>
      <c r="AR824">
        <v>228.589</v>
      </c>
      <c r="AS824">
        <v>199.066</v>
      </c>
      <c r="AT824">
        <v>199.066</v>
      </c>
      <c r="AU824">
        <v>203.03299999999999</v>
      </c>
      <c r="AV824">
        <v>193.703</v>
      </c>
      <c r="AW824">
        <v>193.703</v>
      </c>
      <c r="AX824">
        <v>195.279</v>
      </c>
      <c r="AY824">
        <v>197.02799999999999</v>
      </c>
      <c r="AZ824">
        <v>222.28299999999999</v>
      </c>
      <c r="BA824">
        <v>209.565</v>
      </c>
      <c r="BB824">
        <v>209.565</v>
      </c>
      <c r="BC824">
        <v>197.96</v>
      </c>
      <c r="BD824">
        <v>209.16399999999999</v>
      </c>
      <c r="BE824">
        <v>193.03</v>
      </c>
      <c r="BF824">
        <v>193.03</v>
      </c>
      <c r="BG824">
        <v>188.50800000000001</v>
      </c>
      <c r="BH824">
        <v>176.73500000000001</v>
      </c>
      <c r="BI824">
        <v>173.56399999999999</v>
      </c>
      <c r="BJ824">
        <v>173.56399999999999</v>
      </c>
      <c r="BK824">
        <v>179.01</v>
      </c>
      <c r="BL824">
        <v>190.25399999999999</v>
      </c>
      <c r="BM824">
        <v>195.75200000000001</v>
      </c>
      <c r="BN824">
        <v>195.75200000000001</v>
      </c>
      <c r="BO824">
        <v>183.83500000000001</v>
      </c>
      <c r="BP824">
        <v>174.154</v>
      </c>
      <c r="BQ824">
        <v>173.405</v>
      </c>
      <c r="BR824">
        <v>173.405</v>
      </c>
      <c r="BS824">
        <v>183.922</v>
      </c>
      <c r="BT824">
        <v>175.11</v>
      </c>
      <c r="BU824">
        <v>175.90700000000001</v>
      </c>
      <c r="BV824">
        <v>175.90700000000001</v>
      </c>
      <c r="BW824">
        <v>187.989</v>
      </c>
      <c r="BX824">
        <v>187.89599999999999</v>
      </c>
      <c r="BY824">
        <v>183.58600000000001</v>
      </c>
      <c r="BZ824">
        <v>183.58600000000001</v>
      </c>
      <c r="CA824">
        <v>167.85300000000001</v>
      </c>
      <c r="CB824">
        <v>162.60499999999999</v>
      </c>
      <c r="CC824">
        <v>168.24199999999999</v>
      </c>
      <c r="CD824">
        <v>168.24199999999999</v>
      </c>
      <c r="CE824">
        <v>156.38499999999999</v>
      </c>
      <c r="CF824">
        <v>165.10400000000001</v>
      </c>
      <c r="CG824">
        <v>165.636</v>
      </c>
      <c r="CH824">
        <v>165.636</v>
      </c>
      <c r="CI824">
        <v>174.93</v>
      </c>
      <c r="CJ824">
        <v>169.69399999999999</v>
      </c>
      <c r="CK824">
        <v>159.36799999999999</v>
      </c>
      <c r="CL824">
        <v>159.36799999999999</v>
      </c>
      <c r="CM824">
        <v>157.98599999999999</v>
      </c>
      <c r="CN824">
        <v>158.399</v>
      </c>
      <c r="CO824">
        <v>148.262</v>
      </c>
      <c r="CP824">
        <v>148.262</v>
      </c>
      <c r="CQ824">
        <v>139.31299999999999</v>
      </c>
      <c r="CR824">
        <v>134.6</v>
      </c>
      <c r="CS824">
        <v>134.6</v>
      </c>
      <c r="CT824">
        <v>130.66399999999999</v>
      </c>
      <c r="CU824">
        <v>127.634</v>
      </c>
      <c r="CV824">
        <v>128.58799999999999</v>
      </c>
      <c r="CW824">
        <v>127.81699999999999</v>
      </c>
      <c r="CX824">
        <v>127.81699999999999</v>
      </c>
      <c r="CY824">
        <v>123.39700000000001</v>
      </c>
      <c r="CZ824">
        <v>129.054</v>
      </c>
      <c r="DA824">
        <v>123.81399999999999</v>
      </c>
      <c r="DB824">
        <v>123.81399999999999</v>
      </c>
      <c r="DC824">
        <v>131.15299999999999</v>
      </c>
      <c r="DD824">
        <v>138.21600000000001</v>
      </c>
      <c r="DE824">
        <v>129.703</v>
      </c>
      <c r="DF824">
        <v>129.703</v>
      </c>
      <c r="DG824">
        <v>126.592</v>
      </c>
      <c r="DH824">
        <v>122.965</v>
      </c>
      <c r="DI824">
        <v>122.965</v>
      </c>
      <c r="DJ824">
        <v>128.73099999999999</v>
      </c>
      <c r="DK824">
        <v>121.221</v>
      </c>
      <c r="DL824">
        <v>120.191</v>
      </c>
      <c r="DM824">
        <v>118.54900000000001</v>
      </c>
      <c r="DN824">
        <v>118.54900000000001</v>
      </c>
      <c r="DO824">
        <v>116.012</v>
      </c>
      <c r="DP824">
        <v>110.74299999999999</v>
      </c>
      <c r="DQ824">
        <v>111.589</v>
      </c>
      <c r="DR824">
        <v>111.589</v>
      </c>
      <c r="DS824">
        <v>107.65300000000001</v>
      </c>
      <c r="DT824">
        <v>105.791</v>
      </c>
      <c r="DU824">
        <v>99.911000000000001</v>
      </c>
      <c r="DV824">
        <v>99.911000000000001</v>
      </c>
      <c r="DW824">
        <v>101.66800000000001</v>
      </c>
      <c r="DX824">
        <v>99.343000000000004</v>
      </c>
      <c r="DY824">
        <v>99.343000000000004</v>
      </c>
      <c r="DZ824">
        <v>97.347999999999999</v>
      </c>
      <c r="EA824">
        <v>96.153000000000006</v>
      </c>
      <c r="EB824">
        <v>87.438999999999993</v>
      </c>
      <c r="EC824">
        <v>88.956999999999994</v>
      </c>
      <c r="ED824">
        <v>88.956999999999994</v>
      </c>
      <c r="EE824">
        <v>91.6</v>
      </c>
      <c r="EF824">
        <v>86.817999999999998</v>
      </c>
      <c r="EG824">
        <v>82.759</v>
      </c>
      <c r="EH824">
        <v>82.759</v>
      </c>
      <c r="EI824">
        <v>83.814999999999998</v>
      </c>
      <c r="EJ824">
        <v>85.807000000000002</v>
      </c>
      <c r="EK824">
        <v>83.509</v>
      </c>
      <c r="EL824">
        <v>83.509</v>
      </c>
      <c r="EM824">
        <v>82.385999999999996</v>
      </c>
      <c r="EN824">
        <v>78.784999999999997</v>
      </c>
      <c r="EO824">
        <v>78.25</v>
      </c>
      <c r="EP824">
        <v>78.25</v>
      </c>
      <c r="EQ824">
        <v>81.239999999999995</v>
      </c>
    </row>
    <row r="825" spans="1:147" x14ac:dyDescent="0.2">
      <c r="A825" t="e">
        <f ca="1">_xll.BFieldInfo($B$825)</f>
        <v>#NAME?</v>
      </c>
      <c r="B825" t="s">
        <v>109</v>
      </c>
      <c r="C825" t="s">
        <v>108</v>
      </c>
      <c r="D825" t="s">
        <v>108</v>
      </c>
      <c r="E825" t="s">
        <v>108</v>
      </c>
      <c r="F825" t="s">
        <v>108</v>
      </c>
      <c r="G825" t="s">
        <v>108</v>
      </c>
      <c r="H825" t="s">
        <v>108</v>
      </c>
      <c r="I825" t="s">
        <v>108</v>
      </c>
      <c r="J825" t="s">
        <v>108</v>
      </c>
      <c r="K825" t="s">
        <v>108</v>
      </c>
      <c r="L825" t="s">
        <v>108</v>
      </c>
      <c r="M825" t="s">
        <v>108</v>
      </c>
      <c r="N825" t="s">
        <v>108</v>
      </c>
      <c r="O825" t="s">
        <v>108</v>
      </c>
      <c r="P825" t="s">
        <v>108</v>
      </c>
      <c r="Q825" t="s">
        <v>108</v>
      </c>
      <c r="R825" t="s">
        <v>108</v>
      </c>
      <c r="S825" t="s">
        <v>108</v>
      </c>
      <c r="T825" t="s">
        <v>108</v>
      </c>
      <c r="U825" t="s">
        <v>108</v>
      </c>
      <c r="V825" t="s">
        <v>108</v>
      </c>
      <c r="W825" t="s">
        <v>108</v>
      </c>
      <c r="X825" t="s">
        <v>108</v>
      </c>
      <c r="Y825" t="s">
        <v>108</v>
      </c>
      <c r="Z825" t="s">
        <v>108</v>
      </c>
      <c r="AA825" t="s">
        <v>108</v>
      </c>
      <c r="AB825" t="s">
        <v>108</v>
      </c>
      <c r="AC825" t="s">
        <v>108</v>
      </c>
      <c r="AD825" t="s">
        <v>108</v>
      </c>
      <c r="AE825" t="s">
        <v>108</v>
      </c>
      <c r="AF825" t="s">
        <v>108</v>
      </c>
      <c r="AG825" t="s">
        <v>108</v>
      </c>
      <c r="AH825" t="s">
        <v>108</v>
      </c>
      <c r="AI825" t="s">
        <v>108</v>
      </c>
      <c r="AJ825" t="s">
        <v>108</v>
      </c>
      <c r="AK825" t="s">
        <v>108</v>
      </c>
      <c r="AL825" t="s">
        <v>108</v>
      </c>
      <c r="AM825" t="s">
        <v>108</v>
      </c>
      <c r="AN825" t="s">
        <v>108</v>
      </c>
      <c r="AO825" t="s">
        <v>108</v>
      </c>
      <c r="AP825" t="s">
        <v>108</v>
      </c>
      <c r="AQ825" t="s">
        <v>108</v>
      </c>
      <c r="AR825" t="s">
        <v>108</v>
      </c>
      <c r="AS825" t="s">
        <v>108</v>
      </c>
      <c r="AT825" t="s">
        <v>108</v>
      </c>
      <c r="AU825" t="s">
        <v>108</v>
      </c>
      <c r="AV825" t="s">
        <v>108</v>
      </c>
      <c r="AW825" t="s">
        <v>108</v>
      </c>
      <c r="AX825" t="s">
        <v>108</v>
      </c>
      <c r="AY825" t="s">
        <v>108</v>
      </c>
      <c r="AZ825" t="s">
        <v>108</v>
      </c>
      <c r="BA825" t="s">
        <v>108</v>
      </c>
      <c r="BB825" t="s">
        <v>108</v>
      </c>
      <c r="BC825" t="s">
        <v>108</v>
      </c>
      <c r="BD825" t="s">
        <v>108</v>
      </c>
      <c r="BE825" t="s">
        <v>108</v>
      </c>
      <c r="BF825" t="s">
        <v>108</v>
      </c>
      <c r="BG825" t="s">
        <v>108</v>
      </c>
      <c r="BH825" t="s">
        <v>108</v>
      </c>
      <c r="BI825" t="s">
        <v>108</v>
      </c>
      <c r="BJ825" t="s">
        <v>108</v>
      </c>
      <c r="BK825" t="s">
        <v>108</v>
      </c>
      <c r="BL825" t="s">
        <v>108</v>
      </c>
      <c r="BM825" t="s">
        <v>108</v>
      </c>
      <c r="BN825" t="s">
        <v>108</v>
      </c>
      <c r="BO825" t="s">
        <v>108</v>
      </c>
      <c r="BP825" t="s">
        <v>108</v>
      </c>
      <c r="BQ825" t="s">
        <v>108</v>
      </c>
      <c r="BR825" t="s">
        <v>108</v>
      </c>
      <c r="BS825" t="s">
        <v>108</v>
      </c>
      <c r="BT825" t="s">
        <v>108</v>
      </c>
      <c r="BU825" t="s">
        <v>108</v>
      </c>
      <c r="BV825" t="s">
        <v>108</v>
      </c>
      <c r="BW825" t="s">
        <v>108</v>
      </c>
      <c r="BX825" t="s">
        <v>108</v>
      </c>
      <c r="BY825" t="s">
        <v>108</v>
      </c>
      <c r="BZ825" t="s">
        <v>108</v>
      </c>
      <c r="CA825" t="s">
        <v>108</v>
      </c>
      <c r="CB825" t="s">
        <v>108</v>
      </c>
      <c r="CC825" t="s">
        <v>108</v>
      </c>
      <c r="CD825" t="s">
        <v>108</v>
      </c>
      <c r="CE825" t="s">
        <v>108</v>
      </c>
      <c r="CF825" t="s">
        <v>108</v>
      </c>
      <c r="CG825" t="s">
        <v>108</v>
      </c>
      <c r="CH825" t="s">
        <v>108</v>
      </c>
      <c r="CI825" t="s">
        <v>108</v>
      </c>
      <c r="CJ825" t="s">
        <v>108</v>
      </c>
      <c r="CK825" t="s">
        <v>108</v>
      </c>
      <c r="CL825" t="s">
        <v>108</v>
      </c>
      <c r="CM825" t="s">
        <v>108</v>
      </c>
      <c r="CN825" t="s">
        <v>108</v>
      </c>
      <c r="CO825" t="s">
        <v>108</v>
      </c>
      <c r="CP825" t="s">
        <v>108</v>
      </c>
      <c r="CQ825" t="s">
        <v>108</v>
      </c>
      <c r="CR825" t="s">
        <v>108</v>
      </c>
      <c r="CS825" t="s">
        <v>108</v>
      </c>
      <c r="CT825" t="s">
        <v>108</v>
      </c>
      <c r="CU825" t="s">
        <v>108</v>
      </c>
      <c r="CV825" t="s">
        <v>108</v>
      </c>
      <c r="CW825" t="s">
        <v>108</v>
      </c>
      <c r="CX825" t="s">
        <v>108</v>
      </c>
      <c r="CY825" t="s">
        <v>108</v>
      </c>
      <c r="CZ825" t="s">
        <v>108</v>
      </c>
      <c r="DA825" t="s">
        <v>108</v>
      </c>
      <c r="DB825" t="s">
        <v>108</v>
      </c>
      <c r="DC825" t="s">
        <v>108</v>
      </c>
      <c r="DD825" t="s">
        <v>108</v>
      </c>
      <c r="DE825" t="s">
        <v>108</v>
      </c>
      <c r="DF825" t="s">
        <v>108</v>
      </c>
      <c r="DG825" t="s">
        <v>108</v>
      </c>
      <c r="DH825" t="s">
        <v>108</v>
      </c>
      <c r="DI825" t="s">
        <v>108</v>
      </c>
      <c r="DJ825" t="s">
        <v>108</v>
      </c>
      <c r="DK825" t="s">
        <v>108</v>
      </c>
      <c r="DL825" t="s">
        <v>108</v>
      </c>
      <c r="DM825" t="s">
        <v>108</v>
      </c>
      <c r="DN825" t="s">
        <v>108</v>
      </c>
      <c r="DO825" t="s">
        <v>108</v>
      </c>
      <c r="DP825" t="s">
        <v>108</v>
      </c>
      <c r="DQ825" t="s">
        <v>108</v>
      </c>
      <c r="DR825" t="s">
        <v>108</v>
      </c>
      <c r="DS825" t="s">
        <v>108</v>
      </c>
      <c r="DT825" t="s">
        <v>108</v>
      </c>
      <c r="DU825" t="s">
        <v>108</v>
      </c>
      <c r="DV825" t="s">
        <v>108</v>
      </c>
      <c r="DW825" t="s">
        <v>108</v>
      </c>
      <c r="DX825" t="s">
        <v>108</v>
      </c>
      <c r="DY825" t="s">
        <v>108</v>
      </c>
      <c r="DZ825" t="s">
        <v>108</v>
      </c>
      <c r="EA825" t="s">
        <v>108</v>
      </c>
      <c r="EB825" t="s">
        <v>108</v>
      </c>
      <c r="EC825" t="s">
        <v>108</v>
      </c>
      <c r="ED825" t="s">
        <v>108</v>
      </c>
      <c r="EE825" t="s">
        <v>108</v>
      </c>
      <c r="EF825" t="s">
        <v>108</v>
      </c>
      <c r="EG825" t="s">
        <v>108</v>
      </c>
      <c r="EH825" t="s">
        <v>108</v>
      </c>
      <c r="EI825" t="s">
        <v>108</v>
      </c>
      <c r="EJ825" t="s">
        <v>108</v>
      </c>
      <c r="EK825" t="s">
        <v>108</v>
      </c>
      <c r="EL825" t="s">
        <v>108</v>
      </c>
      <c r="EM825" t="s">
        <v>108</v>
      </c>
      <c r="EN825" t="s">
        <v>108</v>
      </c>
      <c r="EO825" t="s">
        <v>108</v>
      </c>
      <c r="EP825" t="s">
        <v>108</v>
      </c>
      <c r="EQ825" t="s">
        <v>108</v>
      </c>
    </row>
    <row r="826" spans="1:147" x14ac:dyDescent="0.2">
      <c r="A826" t="e">
        <f ca="1">_xll.BFieldInfo($B$826)</f>
        <v>#NAME?</v>
      </c>
      <c r="B826" t="s">
        <v>110</v>
      </c>
      <c r="C826" t="s">
        <v>108</v>
      </c>
      <c r="D826" t="s">
        <v>108</v>
      </c>
      <c r="E826" t="s">
        <v>108</v>
      </c>
      <c r="F826" t="s">
        <v>108</v>
      </c>
      <c r="G826" t="s">
        <v>108</v>
      </c>
      <c r="H826" t="s">
        <v>108</v>
      </c>
      <c r="I826" t="s">
        <v>108</v>
      </c>
      <c r="J826" t="s">
        <v>108</v>
      </c>
      <c r="K826" t="s">
        <v>108</v>
      </c>
      <c r="L826" t="s">
        <v>108</v>
      </c>
      <c r="M826" t="s">
        <v>108</v>
      </c>
      <c r="N826" t="s">
        <v>108</v>
      </c>
      <c r="O826" t="s">
        <v>108</v>
      </c>
      <c r="P826" t="s">
        <v>108</v>
      </c>
      <c r="Q826" t="s">
        <v>108</v>
      </c>
      <c r="R826" t="s">
        <v>108</v>
      </c>
      <c r="S826" t="s">
        <v>108</v>
      </c>
      <c r="T826" t="s">
        <v>108</v>
      </c>
      <c r="U826" t="s">
        <v>108</v>
      </c>
      <c r="V826" t="s">
        <v>108</v>
      </c>
      <c r="W826" t="s">
        <v>108</v>
      </c>
      <c r="X826" t="s">
        <v>108</v>
      </c>
      <c r="Y826" t="s">
        <v>108</v>
      </c>
      <c r="Z826" t="s">
        <v>108</v>
      </c>
      <c r="AA826" t="s">
        <v>108</v>
      </c>
      <c r="AB826" t="s">
        <v>108</v>
      </c>
      <c r="AC826" t="s">
        <v>108</v>
      </c>
      <c r="AD826" t="s">
        <v>108</v>
      </c>
      <c r="AE826" t="s">
        <v>108</v>
      </c>
      <c r="AF826" t="s">
        <v>108</v>
      </c>
      <c r="AG826" t="s">
        <v>108</v>
      </c>
      <c r="AH826" t="s">
        <v>108</v>
      </c>
      <c r="AI826" t="s">
        <v>108</v>
      </c>
      <c r="AJ826" t="s">
        <v>108</v>
      </c>
      <c r="AK826" t="s">
        <v>108</v>
      </c>
      <c r="AL826" t="s">
        <v>108</v>
      </c>
      <c r="AM826" t="s">
        <v>108</v>
      </c>
      <c r="AN826" t="s">
        <v>108</v>
      </c>
      <c r="AO826" t="s">
        <v>108</v>
      </c>
      <c r="AP826" t="s">
        <v>108</v>
      </c>
      <c r="AQ826" t="s">
        <v>108</v>
      </c>
      <c r="AR826" t="s">
        <v>108</v>
      </c>
      <c r="AS826" t="s">
        <v>108</v>
      </c>
      <c r="AT826" t="s">
        <v>108</v>
      </c>
      <c r="AU826" t="s">
        <v>108</v>
      </c>
      <c r="AV826" t="s">
        <v>108</v>
      </c>
      <c r="AW826" t="s">
        <v>108</v>
      </c>
      <c r="AX826" t="s">
        <v>108</v>
      </c>
      <c r="AY826" t="s">
        <v>108</v>
      </c>
      <c r="AZ826" t="s">
        <v>108</v>
      </c>
      <c r="BA826" t="s">
        <v>108</v>
      </c>
      <c r="BB826" t="s">
        <v>108</v>
      </c>
      <c r="BC826" t="s">
        <v>108</v>
      </c>
      <c r="BD826" t="s">
        <v>108</v>
      </c>
      <c r="BE826" t="s">
        <v>108</v>
      </c>
      <c r="BF826" t="s">
        <v>108</v>
      </c>
      <c r="BG826" t="s">
        <v>108</v>
      </c>
      <c r="BH826" t="s">
        <v>108</v>
      </c>
      <c r="BI826" t="s">
        <v>108</v>
      </c>
      <c r="BJ826" t="s">
        <v>108</v>
      </c>
      <c r="BK826" t="s">
        <v>108</v>
      </c>
      <c r="BL826" t="s">
        <v>108</v>
      </c>
      <c r="BM826" t="s">
        <v>108</v>
      </c>
      <c r="BN826" t="s">
        <v>108</v>
      </c>
      <c r="BO826" t="s">
        <v>108</v>
      </c>
      <c r="BP826" t="s">
        <v>108</v>
      </c>
      <c r="BQ826" t="s">
        <v>108</v>
      </c>
      <c r="BR826" t="s">
        <v>108</v>
      </c>
      <c r="BS826" t="s">
        <v>108</v>
      </c>
      <c r="BT826" t="s">
        <v>108</v>
      </c>
      <c r="BU826" t="s">
        <v>108</v>
      </c>
      <c r="BV826" t="s">
        <v>108</v>
      </c>
      <c r="BW826" t="s">
        <v>108</v>
      </c>
      <c r="BX826" t="s">
        <v>108</v>
      </c>
      <c r="BY826" t="s">
        <v>108</v>
      </c>
      <c r="BZ826" t="s">
        <v>108</v>
      </c>
      <c r="CA826" t="s">
        <v>108</v>
      </c>
      <c r="CB826" t="s">
        <v>108</v>
      </c>
      <c r="CC826" t="s">
        <v>108</v>
      </c>
      <c r="CD826" t="s">
        <v>108</v>
      </c>
      <c r="CE826" t="s">
        <v>108</v>
      </c>
      <c r="CF826" t="s">
        <v>108</v>
      </c>
      <c r="CG826" t="s">
        <v>108</v>
      </c>
      <c r="CH826" t="s">
        <v>108</v>
      </c>
      <c r="CI826" t="s">
        <v>108</v>
      </c>
      <c r="CJ826" t="s">
        <v>108</v>
      </c>
      <c r="CK826" t="s">
        <v>108</v>
      </c>
      <c r="CL826" t="s">
        <v>108</v>
      </c>
      <c r="CM826" t="s">
        <v>108</v>
      </c>
      <c r="CN826" t="s">
        <v>108</v>
      </c>
      <c r="CO826" t="s">
        <v>108</v>
      </c>
      <c r="CP826" t="s">
        <v>108</v>
      </c>
      <c r="CQ826" t="s">
        <v>108</v>
      </c>
      <c r="CR826" t="s">
        <v>108</v>
      </c>
      <c r="CS826" t="s">
        <v>108</v>
      </c>
      <c r="CT826" t="s">
        <v>108</v>
      </c>
      <c r="CU826" t="s">
        <v>108</v>
      </c>
      <c r="CV826" t="s">
        <v>108</v>
      </c>
      <c r="CW826" t="s">
        <v>108</v>
      </c>
      <c r="CX826" t="s">
        <v>108</v>
      </c>
      <c r="CY826" t="s">
        <v>108</v>
      </c>
      <c r="CZ826" t="s">
        <v>108</v>
      </c>
      <c r="DA826" t="s">
        <v>108</v>
      </c>
      <c r="DB826" t="s">
        <v>108</v>
      </c>
      <c r="DC826" t="s">
        <v>108</v>
      </c>
      <c r="DD826" t="s">
        <v>108</v>
      </c>
      <c r="DE826" t="s">
        <v>108</v>
      </c>
      <c r="DF826" t="s">
        <v>108</v>
      </c>
      <c r="DG826" t="s">
        <v>108</v>
      </c>
      <c r="DH826" t="s">
        <v>108</v>
      </c>
      <c r="DI826" t="s">
        <v>108</v>
      </c>
      <c r="DJ826" t="s">
        <v>108</v>
      </c>
      <c r="DK826" t="s">
        <v>108</v>
      </c>
      <c r="DL826" t="s">
        <v>108</v>
      </c>
      <c r="DM826" t="s">
        <v>108</v>
      </c>
      <c r="DN826" t="s">
        <v>108</v>
      </c>
      <c r="DO826" t="s">
        <v>108</v>
      </c>
      <c r="DP826" t="s">
        <v>108</v>
      </c>
      <c r="DQ826" t="s">
        <v>108</v>
      </c>
      <c r="DR826" t="s">
        <v>108</v>
      </c>
      <c r="DS826" t="s">
        <v>108</v>
      </c>
      <c r="DT826" t="s">
        <v>108</v>
      </c>
      <c r="DU826" t="s">
        <v>108</v>
      </c>
      <c r="DV826" t="s">
        <v>108</v>
      </c>
      <c r="DW826" t="s">
        <v>108</v>
      </c>
      <c r="DX826" t="s">
        <v>108</v>
      </c>
      <c r="DY826" t="s">
        <v>108</v>
      </c>
      <c r="DZ826" t="s">
        <v>108</v>
      </c>
      <c r="EA826" t="s">
        <v>108</v>
      </c>
      <c r="EB826" t="s">
        <v>108</v>
      </c>
      <c r="EC826" t="s">
        <v>108</v>
      </c>
      <c r="ED826" t="s">
        <v>108</v>
      </c>
      <c r="EE826" t="s">
        <v>108</v>
      </c>
      <c r="EF826" t="s">
        <v>108</v>
      </c>
      <c r="EG826" t="s">
        <v>108</v>
      </c>
      <c r="EH826" t="s">
        <v>108</v>
      </c>
      <c r="EI826" t="s">
        <v>108</v>
      </c>
      <c r="EJ826" t="s">
        <v>108</v>
      </c>
      <c r="EK826" t="s">
        <v>108</v>
      </c>
      <c r="EL826" t="s">
        <v>108</v>
      </c>
      <c r="EM826" t="s">
        <v>108</v>
      </c>
      <c r="EN826" t="s">
        <v>108</v>
      </c>
      <c r="EO826" t="s">
        <v>108</v>
      </c>
      <c r="EP826" t="s">
        <v>108</v>
      </c>
      <c r="EQ826" t="s">
        <v>108</v>
      </c>
    </row>
    <row r="827" spans="1:147" x14ac:dyDescent="0.2">
      <c r="A827" t="e">
        <f ca="1">_xll.BFieldInfo($B$827)</f>
        <v>#NAME?</v>
      </c>
      <c r="B827" t="s">
        <v>111</v>
      </c>
      <c r="C827">
        <v>135079.5466</v>
      </c>
      <c r="D827">
        <v>135079.5466</v>
      </c>
      <c r="E827">
        <v>135079.5466</v>
      </c>
      <c r="F827">
        <v>140572.69880000001</v>
      </c>
      <c r="G827">
        <v>140572.69880000001</v>
      </c>
      <c r="H827">
        <v>140572.69880000001</v>
      </c>
      <c r="I827">
        <v>140572.69880000001</v>
      </c>
      <c r="J827">
        <v>132228.57320000001</v>
      </c>
      <c r="K827">
        <v>132228.57320000001</v>
      </c>
      <c r="L827">
        <v>132228.57320000001</v>
      </c>
      <c r="M827">
        <v>132228.57320000001</v>
      </c>
      <c r="N827">
        <v>129583.86500000001</v>
      </c>
      <c r="O827">
        <v>129583.86500000001</v>
      </c>
      <c r="P827">
        <v>129583.86500000001</v>
      </c>
      <c r="Q827">
        <v>108642.11320000001</v>
      </c>
      <c r="R827">
        <v>108642.11320000001</v>
      </c>
      <c r="S827">
        <v>108642.11320000001</v>
      </c>
      <c r="T827">
        <v>108642.11320000001</v>
      </c>
      <c r="U827">
        <v>108642.11320000001</v>
      </c>
      <c r="V827">
        <v>95244.418799999999</v>
      </c>
      <c r="W827">
        <v>95244.418799999999</v>
      </c>
      <c r="X827">
        <v>95244.418799999999</v>
      </c>
      <c r="Y827">
        <v>95244.418799999999</v>
      </c>
      <c r="Z827">
        <v>96946.552800000005</v>
      </c>
      <c r="AA827">
        <v>96946.552800000005</v>
      </c>
      <c r="AB827">
        <v>96946.552800000005</v>
      </c>
      <c r="AC827">
        <v>96946.552800000005</v>
      </c>
      <c r="AD827">
        <v>102155.0016</v>
      </c>
      <c r="AE827">
        <v>102155.0016</v>
      </c>
      <c r="AF827">
        <v>102155.0016</v>
      </c>
      <c r="AG827">
        <v>85860.727499999994</v>
      </c>
      <c r="AH827">
        <v>85860.727499999994</v>
      </c>
      <c r="AI827">
        <v>85860.727499999994</v>
      </c>
      <c r="AJ827">
        <v>85860.727499999994</v>
      </c>
      <c r="AK827">
        <v>85860.727499999994</v>
      </c>
      <c r="AL827">
        <v>84072.427500000005</v>
      </c>
      <c r="AM827">
        <v>84072.427500000005</v>
      </c>
      <c r="AN827">
        <v>84072.427500000005</v>
      </c>
      <c r="AO827">
        <v>84072.427500000005</v>
      </c>
      <c r="AP827">
        <v>75372.929699999993</v>
      </c>
      <c r="AQ827">
        <v>75372.929699999993</v>
      </c>
      <c r="AR827">
        <v>75372.929699999993</v>
      </c>
      <c r="AS827">
        <v>75372.929699999993</v>
      </c>
      <c r="AT827">
        <v>69183.160999999993</v>
      </c>
      <c r="AU827">
        <v>69183.160999999993</v>
      </c>
      <c r="AV827">
        <v>69183.160999999993</v>
      </c>
      <c r="AW827">
        <v>79049.955799999996</v>
      </c>
      <c r="AX827">
        <v>79049.955799999996</v>
      </c>
      <c r="AY827">
        <v>79049.955799999996</v>
      </c>
      <c r="AZ827">
        <v>79049.955799999996</v>
      </c>
      <c r="BA827">
        <v>79049.955799999996</v>
      </c>
      <c r="BB827">
        <v>75497.851999999999</v>
      </c>
      <c r="BC827">
        <v>75497.851999999999</v>
      </c>
      <c r="BD827">
        <v>75497.851999999999</v>
      </c>
      <c r="BE827">
        <v>75497.851999999999</v>
      </c>
      <c r="BF827">
        <v>66059.613500000007</v>
      </c>
      <c r="BG827">
        <v>66059.613500000007</v>
      </c>
      <c r="BH827">
        <v>66059.613500000007</v>
      </c>
      <c r="BI827">
        <v>66059.613500000007</v>
      </c>
      <c r="BJ827">
        <v>71723.309299999994</v>
      </c>
      <c r="BK827">
        <v>71723.309299999994</v>
      </c>
      <c r="BL827">
        <v>71723.309299999994</v>
      </c>
      <c r="BM827">
        <v>71723.309299999994</v>
      </c>
      <c r="BN827">
        <v>64194.609900000003</v>
      </c>
      <c r="BO827">
        <v>64194.609900000003</v>
      </c>
      <c r="BP827">
        <v>64194.609900000003</v>
      </c>
      <c r="BQ827">
        <v>64194.609900000003</v>
      </c>
      <c r="BR827">
        <v>65295.404399999999</v>
      </c>
      <c r="BS827">
        <v>65295.404399999999</v>
      </c>
      <c r="BT827">
        <v>65295.404399999999</v>
      </c>
      <c r="BU827">
        <v>65295.404399999999</v>
      </c>
      <c r="BV827">
        <v>71727.628700000001</v>
      </c>
      <c r="BW827">
        <v>71727.628700000001</v>
      </c>
      <c r="BX827">
        <v>71727.628700000001</v>
      </c>
      <c r="BY827">
        <v>71727.628700000001</v>
      </c>
      <c r="BZ827">
        <v>61291.382400000002</v>
      </c>
      <c r="CA827">
        <v>61291.382400000002</v>
      </c>
      <c r="CB827">
        <v>61291.382400000002</v>
      </c>
      <c r="CC827">
        <v>61291.382400000002</v>
      </c>
      <c r="CD827">
        <v>64150.5841</v>
      </c>
      <c r="CE827">
        <v>64150.5841</v>
      </c>
      <c r="CF827">
        <v>64150.5841</v>
      </c>
      <c r="CG827">
        <v>64150.5841</v>
      </c>
      <c r="CH827">
        <v>64750.183799999999</v>
      </c>
      <c r="CI827">
        <v>64750.183799999999</v>
      </c>
      <c r="CJ827">
        <v>64750.183799999999</v>
      </c>
      <c r="CK827">
        <v>64750.183799999999</v>
      </c>
      <c r="CL827">
        <v>61546.520299999996</v>
      </c>
      <c r="CM827">
        <v>61546.520299999996</v>
      </c>
      <c r="CN827">
        <v>61546.520299999996</v>
      </c>
      <c r="CO827">
        <v>61546.520299999996</v>
      </c>
      <c r="CP827">
        <v>52994.657599999999</v>
      </c>
      <c r="CQ827">
        <v>52994.657599999999</v>
      </c>
      <c r="CR827">
        <v>52994.657599999999</v>
      </c>
      <c r="CS827">
        <v>50607.976999999999</v>
      </c>
      <c r="CT827">
        <v>50607.976999999999</v>
      </c>
      <c r="CU827">
        <v>50607.976999999999</v>
      </c>
      <c r="CV827">
        <v>50607.976999999999</v>
      </c>
      <c r="CW827">
        <v>50607.976999999999</v>
      </c>
      <c r="CX827">
        <v>51070.996800000001</v>
      </c>
      <c r="CY827">
        <v>51070.996800000001</v>
      </c>
      <c r="CZ827">
        <v>51070.996800000001</v>
      </c>
      <c r="DA827">
        <v>51070.996800000001</v>
      </c>
      <c r="DB827">
        <v>55057.5916</v>
      </c>
      <c r="DC827">
        <v>55057.5916</v>
      </c>
      <c r="DD827">
        <v>55057.5916</v>
      </c>
      <c r="DE827">
        <v>55057.5916</v>
      </c>
      <c r="DF827">
        <v>48869.178899999999</v>
      </c>
      <c r="DG827">
        <v>48869.178899999999</v>
      </c>
      <c r="DH827">
        <v>48869.178899999999</v>
      </c>
      <c r="DI827">
        <v>48030.761299999998</v>
      </c>
      <c r="DJ827">
        <v>48030.761299999998</v>
      </c>
      <c r="DK827">
        <v>48030.761299999998</v>
      </c>
      <c r="DL827">
        <v>48030.761299999998</v>
      </c>
      <c r="DM827">
        <v>48030.761299999998</v>
      </c>
      <c r="DN827">
        <v>44580.449099999998</v>
      </c>
      <c r="DO827">
        <v>44580.449099999998</v>
      </c>
      <c r="DP827">
        <v>44580.449099999998</v>
      </c>
      <c r="DQ827">
        <v>44580.449099999998</v>
      </c>
      <c r="DR827">
        <v>42577.966099999998</v>
      </c>
      <c r="DS827">
        <v>42577.966099999998</v>
      </c>
      <c r="DT827">
        <v>42577.966099999998</v>
      </c>
      <c r="DU827">
        <v>42577.966099999998</v>
      </c>
      <c r="DV827">
        <v>42314.094499999999</v>
      </c>
      <c r="DW827">
        <v>42314.094499999999</v>
      </c>
      <c r="DX827">
        <v>42314.094499999999</v>
      </c>
      <c r="DY827">
        <v>36128.133800000003</v>
      </c>
      <c r="DZ827">
        <v>36128.133800000003</v>
      </c>
      <c r="EA827">
        <v>36128.133800000003</v>
      </c>
      <c r="EB827">
        <v>36128.133800000003</v>
      </c>
      <c r="EC827">
        <v>36128.133800000003</v>
      </c>
      <c r="ED827">
        <v>36532.275000000001</v>
      </c>
      <c r="EE827">
        <v>36532.275000000001</v>
      </c>
      <c r="EF827">
        <v>36532.275000000001</v>
      </c>
      <c r="EG827">
        <v>36532.275000000001</v>
      </c>
      <c r="EH827">
        <v>35568.956899999997</v>
      </c>
      <c r="EI827">
        <v>35568.956899999997</v>
      </c>
      <c r="EJ827">
        <v>35568.956899999997</v>
      </c>
      <c r="EK827">
        <v>35568.956899999997</v>
      </c>
      <c r="EL827">
        <v>33529.677900000002</v>
      </c>
      <c r="EM827">
        <v>33529.677900000002</v>
      </c>
      <c r="EN827">
        <v>33529.677900000002</v>
      </c>
      <c r="EO827">
        <v>33529.677900000002</v>
      </c>
      <c r="EP827" t="s">
        <v>108</v>
      </c>
      <c r="EQ827" t="s">
        <v>108</v>
      </c>
    </row>
    <row r="828" spans="1:147" x14ac:dyDescent="0.2">
      <c r="A828" t="e">
        <f ca="1">_xll.BFieldInfo($B$828)</f>
        <v>#NAME?</v>
      </c>
      <c r="B828" t="s">
        <v>109</v>
      </c>
      <c r="C828" t="s">
        <v>108</v>
      </c>
      <c r="D828" t="s">
        <v>108</v>
      </c>
      <c r="E828" t="s">
        <v>108</v>
      </c>
      <c r="F828" t="s">
        <v>108</v>
      </c>
      <c r="G828" t="s">
        <v>108</v>
      </c>
      <c r="H828" t="s">
        <v>108</v>
      </c>
      <c r="I828" t="s">
        <v>108</v>
      </c>
      <c r="J828" t="s">
        <v>108</v>
      </c>
      <c r="K828" t="s">
        <v>108</v>
      </c>
      <c r="L828" t="s">
        <v>108</v>
      </c>
      <c r="M828" t="s">
        <v>108</v>
      </c>
      <c r="N828" t="s">
        <v>108</v>
      </c>
      <c r="O828" t="s">
        <v>108</v>
      </c>
      <c r="P828" t="s">
        <v>108</v>
      </c>
      <c r="Q828" t="s">
        <v>108</v>
      </c>
      <c r="R828" t="s">
        <v>108</v>
      </c>
      <c r="S828" t="s">
        <v>108</v>
      </c>
      <c r="T828" t="s">
        <v>108</v>
      </c>
      <c r="U828" t="s">
        <v>108</v>
      </c>
      <c r="V828" t="s">
        <v>108</v>
      </c>
      <c r="W828" t="s">
        <v>108</v>
      </c>
      <c r="X828" t="s">
        <v>108</v>
      </c>
      <c r="Y828" t="s">
        <v>108</v>
      </c>
      <c r="Z828" t="s">
        <v>108</v>
      </c>
      <c r="AA828" t="s">
        <v>108</v>
      </c>
      <c r="AB828" t="s">
        <v>108</v>
      </c>
      <c r="AC828" t="s">
        <v>108</v>
      </c>
      <c r="AD828" t="s">
        <v>108</v>
      </c>
      <c r="AE828" t="s">
        <v>108</v>
      </c>
      <c r="AF828" t="s">
        <v>108</v>
      </c>
      <c r="AG828" t="s">
        <v>108</v>
      </c>
      <c r="AH828" t="s">
        <v>108</v>
      </c>
      <c r="AI828" t="s">
        <v>108</v>
      </c>
      <c r="AJ828" t="s">
        <v>108</v>
      </c>
      <c r="AK828" t="s">
        <v>108</v>
      </c>
      <c r="AL828" t="s">
        <v>108</v>
      </c>
      <c r="AM828" t="s">
        <v>108</v>
      </c>
      <c r="AN828" t="s">
        <v>108</v>
      </c>
      <c r="AO828" t="s">
        <v>108</v>
      </c>
      <c r="AP828" t="s">
        <v>108</v>
      </c>
      <c r="AQ828" t="s">
        <v>108</v>
      </c>
      <c r="AR828" t="s">
        <v>108</v>
      </c>
      <c r="AS828" t="s">
        <v>108</v>
      </c>
      <c r="AT828" t="s">
        <v>108</v>
      </c>
      <c r="AU828" t="s">
        <v>108</v>
      </c>
      <c r="AV828" t="s">
        <v>108</v>
      </c>
      <c r="AW828" t="s">
        <v>108</v>
      </c>
      <c r="AX828" t="s">
        <v>108</v>
      </c>
      <c r="AY828" t="s">
        <v>108</v>
      </c>
      <c r="AZ828" t="s">
        <v>108</v>
      </c>
      <c r="BA828" t="s">
        <v>108</v>
      </c>
      <c r="BB828" t="s">
        <v>108</v>
      </c>
      <c r="BC828" t="s">
        <v>108</v>
      </c>
      <c r="BD828" t="s">
        <v>108</v>
      </c>
      <c r="BE828" t="s">
        <v>108</v>
      </c>
      <c r="BF828" t="s">
        <v>108</v>
      </c>
      <c r="BG828" t="s">
        <v>108</v>
      </c>
      <c r="BH828" t="s">
        <v>108</v>
      </c>
      <c r="BI828" t="s">
        <v>108</v>
      </c>
      <c r="BJ828" t="s">
        <v>108</v>
      </c>
      <c r="BK828" t="s">
        <v>108</v>
      </c>
      <c r="BL828" t="s">
        <v>108</v>
      </c>
      <c r="BM828" t="s">
        <v>108</v>
      </c>
      <c r="BN828" t="s">
        <v>108</v>
      </c>
      <c r="BO828" t="s">
        <v>108</v>
      </c>
      <c r="BP828" t="s">
        <v>108</v>
      </c>
      <c r="BQ828" t="s">
        <v>108</v>
      </c>
      <c r="BR828" t="s">
        <v>108</v>
      </c>
      <c r="BS828" t="s">
        <v>108</v>
      </c>
      <c r="BT828" t="s">
        <v>108</v>
      </c>
      <c r="BU828" t="s">
        <v>108</v>
      </c>
      <c r="BV828" t="s">
        <v>108</v>
      </c>
      <c r="BW828" t="s">
        <v>108</v>
      </c>
      <c r="BX828" t="s">
        <v>108</v>
      </c>
      <c r="BY828" t="s">
        <v>108</v>
      </c>
      <c r="BZ828" t="s">
        <v>108</v>
      </c>
      <c r="CA828" t="s">
        <v>108</v>
      </c>
      <c r="CB828" t="s">
        <v>108</v>
      </c>
      <c r="CC828" t="s">
        <v>108</v>
      </c>
      <c r="CD828" t="s">
        <v>108</v>
      </c>
      <c r="CE828" t="s">
        <v>108</v>
      </c>
      <c r="CF828" t="s">
        <v>108</v>
      </c>
      <c r="CG828" t="s">
        <v>108</v>
      </c>
      <c r="CH828" t="s">
        <v>108</v>
      </c>
      <c r="CI828" t="s">
        <v>108</v>
      </c>
      <c r="CJ828" t="s">
        <v>108</v>
      </c>
      <c r="CK828" t="s">
        <v>108</v>
      </c>
      <c r="CL828" t="s">
        <v>108</v>
      </c>
      <c r="CM828" t="s">
        <v>108</v>
      </c>
      <c r="CN828" t="s">
        <v>108</v>
      </c>
      <c r="CO828" t="s">
        <v>108</v>
      </c>
      <c r="CP828" t="s">
        <v>108</v>
      </c>
      <c r="CQ828" t="s">
        <v>108</v>
      </c>
      <c r="CR828" t="s">
        <v>108</v>
      </c>
      <c r="CS828" t="s">
        <v>108</v>
      </c>
      <c r="CT828" t="s">
        <v>108</v>
      </c>
      <c r="CU828" t="s">
        <v>108</v>
      </c>
      <c r="CV828" t="s">
        <v>108</v>
      </c>
      <c r="CW828" t="s">
        <v>108</v>
      </c>
      <c r="CX828" t="s">
        <v>108</v>
      </c>
      <c r="CY828" t="s">
        <v>108</v>
      </c>
      <c r="CZ828" t="s">
        <v>108</v>
      </c>
      <c r="DA828" t="s">
        <v>108</v>
      </c>
      <c r="DB828" t="s">
        <v>108</v>
      </c>
      <c r="DC828" t="s">
        <v>108</v>
      </c>
      <c r="DD828" t="s">
        <v>108</v>
      </c>
      <c r="DE828" t="s">
        <v>108</v>
      </c>
      <c r="DF828" t="s">
        <v>108</v>
      </c>
      <c r="DG828" t="s">
        <v>108</v>
      </c>
      <c r="DH828" t="s">
        <v>108</v>
      </c>
      <c r="DI828" t="s">
        <v>108</v>
      </c>
      <c r="DJ828" t="s">
        <v>108</v>
      </c>
      <c r="DK828" t="s">
        <v>108</v>
      </c>
      <c r="DL828" t="s">
        <v>108</v>
      </c>
      <c r="DM828" t="s">
        <v>108</v>
      </c>
      <c r="DN828" t="s">
        <v>108</v>
      </c>
      <c r="DO828" t="s">
        <v>108</v>
      </c>
      <c r="DP828" t="s">
        <v>108</v>
      </c>
      <c r="DQ828" t="s">
        <v>108</v>
      </c>
      <c r="DR828" t="s">
        <v>108</v>
      </c>
      <c r="DS828" t="s">
        <v>108</v>
      </c>
      <c r="DT828" t="s">
        <v>108</v>
      </c>
      <c r="DU828" t="s">
        <v>108</v>
      </c>
      <c r="DV828" t="s">
        <v>108</v>
      </c>
      <c r="DW828" t="s">
        <v>108</v>
      </c>
      <c r="DX828" t="s">
        <v>108</v>
      </c>
      <c r="DY828" t="s">
        <v>108</v>
      </c>
      <c r="DZ828" t="s">
        <v>108</v>
      </c>
      <c r="EA828" t="s">
        <v>108</v>
      </c>
      <c r="EB828" t="s">
        <v>108</v>
      </c>
      <c r="EC828" t="s">
        <v>108</v>
      </c>
      <c r="ED828" t="s">
        <v>108</v>
      </c>
      <c r="EE828" t="s">
        <v>108</v>
      </c>
      <c r="EF828" t="s">
        <v>108</v>
      </c>
      <c r="EG828" t="s">
        <v>108</v>
      </c>
      <c r="EH828" t="s">
        <v>108</v>
      </c>
      <c r="EI828" t="s">
        <v>108</v>
      </c>
      <c r="EJ828" t="s">
        <v>108</v>
      </c>
      <c r="EK828" t="s">
        <v>108</v>
      </c>
      <c r="EL828" t="s">
        <v>108</v>
      </c>
      <c r="EM828" t="s">
        <v>108</v>
      </c>
      <c r="EN828" t="s">
        <v>108</v>
      </c>
      <c r="EO828" t="s">
        <v>108</v>
      </c>
      <c r="EP828" t="s">
        <v>108</v>
      </c>
      <c r="EQ828" t="s">
        <v>108</v>
      </c>
    </row>
    <row r="829" spans="1:147" x14ac:dyDescent="0.2">
      <c r="A829" t="e">
        <f ca="1">_xll.BFieldInfo($B$829)</f>
        <v>#NAME?</v>
      </c>
      <c r="B829" t="s">
        <v>112</v>
      </c>
      <c r="C829" t="s">
        <v>108</v>
      </c>
      <c r="D829" t="s">
        <v>108</v>
      </c>
      <c r="E829" t="s">
        <v>108</v>
      </c>
      <c r="F829" t="s">
        <v>108</v>
      </c>
      <c r="G829" t="s">
        <v>108</v>
      </c>
      <c r="H829" t="s">
        <v>108</v>
      </c>
      <c r="I829" t="s">
        <v>108</v>
      </c>
      <c r="J829" t="s">
        <v>108</v>
      </c>
      <c r="K829" t="s">
        <v>108</v>
      </c>
      <c r="L829" t="s">
        <v>108</v>
      </c>
      <c r="M829" t="s">
        <v>108</v>
      </c>
      <c r="N829" t="s">
        <v>108</v>
      </c>
      <c r="O829" t="s">
        <v>108</v>
      </c>
      <c r="P829" t="s">
        <v>108</v>
      </c>
      <c r="Q829" t="s">
        <v>108</v>
      </c>
      <c r="R829" t="s">
        <v>108</v>
      </c>
      <c r="S829" t="s">
        <v>108</v>
      </c>
      <c r="T829" t="s">
        <v>108</v>
      </c>
      <c r="U829" t="s">
        <v>108</v>
      </c>
      <c r="V829" t="s">
        <v>108</v>
      </c>
      <c r="W829" t="s">
        <v>108</v>
      </c>
      <c r="X829" t="s">
        <v>108</v>
      </c>
      <c r="Y829" t="s">
        <v>108</v>
      </c>
      <c r="Z829" t="s">
        <v>108</v>
      </c>
      <c r="AA829" t="s">
        <v>108</v>
      </c>
      <c r="AB829" t="s">
        <v>108</v>
      </c>
      <c r="AC829" t="s">
        <v>108</v>
      </c>
      <c r="AD829" t="s">
        <v>108</v>
      </c>
      <c r="AE829" t="s">
        <v>108</v>
      </c>
      <c r="AF829" t="s">
        <v>108</v>
      </c>
      <c r="AG829" t="s">
        <v>108</v>
      </c>
      <c r="AH829" t="s">
        <v>108</v>
      </c>
      <c r="AI829" t="s">
        <v>108</v>
      </c>
      <c r="AJ829" t="s">
        <v>108</v>
      </c>
      <c r="AK829" t="s">
        <v>108</v>
      </c>
      <c r="AL829" t="s">
        <v>108</v>
      </c>
      <c r="AM829" t="s">
        <v>108</v>
      </c>
      <c r="AN829" t="s">
        <v>108</v>
      </c>
      <c r="AO829" t="s">
        <v>108</v>
      </c>
      <c r="AP829" t="s">
        <v>108</v>
      </c>
      <c r="AQ829" t="s">
        <v>108</v>
      </c>
      <c r="AR829" t="s">
        <v>108</v>
      </c>
      <c r="AS829" t="s">
        <v>108</v>
      </c>
      <c r="AT829" t="s">
        <v>108</v>
      </c>
      <c r="AU829" t="s">
        <v>108</v>
      </c>
      <c r="AV829" t="s">
        <v>108</v>
      </c>
      <c r="AW829" t="s">
        <v>108</v>
      </c>
      <c r="AX829" t="s">
        <v>108</v>
      </c>
      <c r="AY829" t="s">
        <v>108</v>
      </c>
      <c r="AZ829" t="s">
        <v>108</v>
      </c>
      <c r="BA829" t="s">
        <v>108</v>
      </c>
      <c r="BB829" t="s">
        <v>108</v>
      </c>
      <c r="BC829" t="s">
        <v>108</v>
      </c>
      <c r="BD829" t="s">
        <v>108</v>
      </c>
      <c r="BE829" t="s">
        <v>108</v>
      </c>
      <c r="BF829" t="s">
        <v>108</v>
      </c>
      <c r="BG829" t="s">
        <v>108</v>
      </c>
      <c r="BH829" t="s">
        <v>108</v>
      </c>
      <c r="BI829" t="s">
        <v>108</v>
      </c>
      <c r="BJ829" t="s">
        <v>108</v>
      </c>
      <c r="BK829" t="s">
        <v>108</v>
      </c>
      <c r="BL829" t="s">
        <v>108</v>
      </c>
      <c r="BM829" t="s">
        <v>108</v>
      </c>
      <c r="BN829" t="s">
        <v>108</v>
      </c>
      <c r="BO829" t="s">
        <v>108</v>
      </c>
      <c r="BP829" t="s">
        <v>108</v>
      </c>
      <c r="BQ829" t="s">
        <v>108</v>
      </c>
      <c r="BR829" t="s">
        <v>108</v>
      </c>
      <c r="BS829" t="s">
        <v>108</v>
      </c>
      <c r="BT829" t="s">
        <v>108</v>
      </c>
      <c r="BU829" t="s">
        <v>108</v>
      </c>
      <c r="BV829" t="s">
        <v>108</v>
      </c>
      <c r="BW829" t="s">
        <v>108</v>
      </c>
      <c r="BX829" t="s">
        <v>108</v>
      </c>
      <c r="BY829" t="s">
        <v>108</v>
      </c>
      <c r="BZ829" t="s">
        <v>108</v>
      </c>
      <c r="CA829" t="s">
        <v>108</v>
      </c>
      <c r="CB829" t="s">
        <v>108</v>
      </c>
      <c r="CC829" t="s">
        <v>108</v>
      </c>
      <c r="CD829" t="s">
        <v>108</v>
      </c>
      <c r="CE829" t="s">
        <v>108</v>
      </c>
      <c r="CF829" t="s">
        <v>108</v>
      </c>
      <c r="CG829" t="s">
        <v>108</v>
      </c>
      <c r="CH829" t="s">
        <v>108</v>
      </c>
      <c r="CI829" t="s">
        <v>108</v>
      </c>
      <c r="CJ829" t="s">
        <v>108</v>
      </c>
      <c r="CK829" t="s">
        <v>108</v>
      </c>
      <c r="CL829" t="s">
        <v>108</v>
      </c>
      <c r="CM829" t="s">
        <v>108</v>
      </c>
      <c r="CN829" t="s">
        <v>108</v>
      </c>
      <c r="CO829" t="s">
        <v>108</v>
      </c>
      <c r="CP829" t="s">
        <v>108</v>
      </c>
      <c r="CQ829" t="s">
        <v>108</v>
      </c>
      <c r="CR829" t="s">
        <v>108</v>
      </c>
      <c r="CS829" t="s">
        <v>108</v>
      </c>
      <c r="CT829" t="s">
        <v>108</v>
      </c>
      <c r="CU829" t="s">
        <v>108</v>
      </c>
      <c r="CV829" t="s">
        <v>108</v>
      </c>
      <c r="CW829" t="s">
        <v>108</v>
      </c>
      <c r="CX829" t="s">
        <v>108</v>
      </c>
      <c r="CY829" t="s">
        <v>108</v>
      </c>
      <c r="CZ829" t="s">
        <v>108</v>
      </c>
      <c r="DA829" t="s">
        <v>108</v>
      </c>
      <c r="DB829" t="s">
        <v>108</v>
      </c>
      <c r="DC829" t="s">
        <v>108</v>
      </c>
      <c r="DD829" t="s">
        <v>108</v>
      </c>
      <c r="DE829" t="s">
        <v>108</v>
      </c>
      <c r="DF829" t="s">
        <v>108</v>
      </c>
      <c r="DG829" t="s">
        <v>108</v>
      </c>
      <c r="DH829" t="s">
        <v>108</v>
      </c>
      <c r="DI829" t="s">
        <v>108</v>
      </c>
      <c r="DJ829" t="s">
        <v>108</v>
      </c>
      <c r="DK829" t="s">
        <v>108</v>
      </c>
      <c r="DL829" t="s">
        <v>108</v>
      </c>
      <c r="DM829" t="s">
        <v>108</v>
      </c>
      <c r="DN829" t="s">
        <v>108</v>
      </c>
      <c r="DO829" t="s">
        <v>108</v>
      </c>
      <c r="DP829" t="s">
        <v>108</v>
      </c>
      <c r="DQ829" t="s">
        <v>108</v>
      </c>
      <c r="DR829" t="s">
        <v>108</v>
      </c>
      <c r="DS829" t="s">
        <v>108</v>
      </c>
      <c r="DT829" t="s">
        <v>108</v>
      </c>
      <c r="DU829" t="s">
        <v>108</v>
      </c>
      <c r="DV829" t="s">
        <v>108</v>
      </c>
      <c r="DW829" t="s">
        <v>108</v>
      </c>
      <c r="DX829" t="s">
        <v>108</v>
      </c>
      <c r="DY829" t="s">
        <v>108</v>
      </c>
      <c r="DZ829" t="s">
        <v>108</v>
      </c>
      <c r="EA829" t="s">
        <v>108</v>
      </c>
      <c r="EB829" t="s">
        <v>108</v>
      </c>
      <c r="EC829" t="s">
        <v>108</v>
      </c>
      <c r="ED829" t="s">
        <v>108</v>
      </c>
      <c r="EE829" t="s">
        <v>108</v>
      </c>
      <c r="EF829" t="s">
        <v>108</v>
      </c>
      <c r="EG829" t="s">
        <v>108</v>
      </c>
      <c r="EH829" t="s">
        <v>108</v>
      </c>
      <c r="EI829" t="s">
        <v>108</v>
      </c>
      <c r="EJ829" t="s">
        <v>108</v>
      </c>
      <c r="EK829" t="s">
        <v>108</v>
      </c>
      <c r="EL829" t="s">
        <v>108</v>
      </c>
      <c r="EM829" t="s">
        <v>108</v>
      </c>
      <c r="EN829" t="s">
        <v>108</v>
      </c>
      <c r="EO829" t="s">
        <v>108</v>
      </c>
      <c r="EP829" t="s">
        <v>108</v>
      </c>
      <c r="EQ829" t="s">
        <v>108</v>
      </c>
    </row>
    <row r="830" spans="1:147" x14ac:dyDescent="0.2">
      <c r="A830" t="e">
        <f ca="1">_xll.BFieldInfo($B$830)</f>
        <v>#NAME?</v>
      </c>
      <c r="B830" t="s">
        <v>113</v>
      </c>
      <c r="C830" t="s">
        <v>108</v>
      </c>
      <c r="D830" t="s">
        <v>108</v>
      </c>
      <c r="E830" t="s">
        <v>108</v>
      </c>
      <c r="F830" t="s">
        <v>108</v>
      </c>
      <c r="G830" t="s">
        <v>108</v>
      </c>
      <c r="H830" t="s">
        <v>108</v>
      </c>
      <c r="I830" t="s">
        <v>108</v>
      </c>
      <c r="J830" t="s">
        <v>108</v>
      </c>
      <c r="K830" t="s">
        <v>108</v>
      </c>
      <c r="L830" t="s">
        <v>108</v>
      </c>
      <c r="M830" t="s">
        <v>108</v>
      </c>
      <c r="N830" t="s">
        <v>108</v>
      </c>
      <c r="O830" t="s">
        <v>108</v>
      </c>
      <c r="P830" t="s">
        <v>108</v>
      </c>
      <c r="Q830" t="s">
        <v>108</v>
      </c>
      <c r="R830" t="s">
        <v>108</v>
      </c>
      <c r="S830" t="s">
        <v>108</v>
      </c>
      <c r="T830" t="s">
        <v>108</v>
      </c>
      <c r="U830" t="s">
        <v>108</v>
      </c>
      <c r="V830" t="s">
        <v>108</v>
      </c>
      <c r="W830" t="s">
        <v>108</v>
      </c>
      <c r="X830" t="s">
        <v>108</v>
      </c>
      <c r="Y830" t="s">
        <v>108</v>
      </c>
      <c r="Z830" t="s">
        <v>108</v>
      </c>
      <c r="AA830" t="s">
        <v>108</v>
      </c>
      <c r="AB830" t="s">
        <v>108</v>
      </c>
      <c r="AC830" t="s">
        <v>108</v>
      </c>
      <c r="AD830" t="s">
        <v>108</v>
      </c>
      <c r="AE830" t="s">
        <v>108</v>
      </c>
      <c r="AF830" t="s">
        <v>108</v>
      </c>
      <c r="AG830" t="s">
        <v>108</v>
      </c>
      <c r="AH830" t="s">
        <v>108</v>
      </c>
      <c r="AI830" t="s">
        <v>108</v>
      </c>
      <c r="AJ830" t="s">
        <v>108</v>
      </c>
      <c r="AK830" t="s">
        <v>108</v>
      </c>
      <c r="AL830" t="s">
        <v>108</v>
      </c>
      <c r="AM830" t="s">
        <v>108</v>
      </c>
      <c r="AN830" t="s">
        <v>108</v>
      </c>
      <c r="AO830" t="s">
        <v>108</v>
      </c>
      <c r="AP830" t="s">
        <v>108</v>
      </c>
      <c r="AQ830" t="s">
        <v>108</v>
      </c>
      <c r="AR830" t="s">
        <v>108</v>
      </c>
      <c r="AS830" t="s">
        <v>108</v>
      </c>
      <c r="AT830" t="s">
        <v>108</v>
      </c>
      <c r="AU830" t="s">
        <v>108</v>
      </c>
      <c r="AV830" t="s">
        <v>108</v>
      </c>
      <c r="AW830" t="s">
        <v>108</v>
      </c>
      <c r="AX830" t="s">
        <v>108</v>
      </c>
      <c r="AY830" t="s">
        <v>108</v>
      </c>
      <c r="AZ830" t="s">
        <v>108</v>
      </c>
      <c r="BA830" t="s">
        <v>108</v>
      </c>
      <c r="BB830" t="s">
        <v>108</v>
      </c>
      <c r="BC830" t="s">
        <v>108</v>
      </c>
      <c r="BD830" t="s">
        <v>108</v>
      </c>
      <c r="BE830" t="s">
        <v>108</v>
      </c>
      <c r="BF830" t="s">
        <v>108</v>
      </c>
      <c r="BG830" t="s">
        <v>108</v>
      </c>
      <c r="BH830" t="s">
        <v>108</v>
      </c>
      <c r="BI830" t="s">
        <v>108</v>
      </c>
      <c r="BJ830" t="s">
        <v>108</v>
      </c>
      <c r="BK830" t="s">
        <v>108</v>
      </c>
      <c r="BL830" t="s">
        <v>108</v>
      </c>
      <c r="BM830" t="s">
        <v>108</v>
      </c>
      <c r="BN830" t="s">
        <v>108</v>
      </c>
      <c r="BO830" t="s">
        <v>108</v>
      </c>
      <c r="BP830" t="s">
        <v>108</v>
      </c>
      <c r="BQ830" t="s">
        <v>108</v>
      </c>
      <c r="BR830" t="s">
        <v>108</v>
      </c>
      <c r="BS830" t="s">
        <v>108</v>
      </c>
      <c r="BT830" t="s">
        <v>108</v>
      </c>
      <c r="BU830" t="s">
        <v>108</v>
      </c>
      <c r="BV830" t="s">
        <v>108</v>
      </c>
      <c r="BW830" t="s">
        <v>108</v>
      </c>
      <c r="BX830" t="s">
        <v>108</v>
      </c>
      <c r="BY830" t="s">
        <v>108</v>
      </c>
      <c r="BZ830" t="s">
        <v>108</v>
      </c>
      <c r="CA830" t="s">
        <v>108</v>
      </c>
      <c r="CB830" t="s">
        <v>108</v>
      </c>
      <c r="CC830" t="s">
        <v>108</v>
      </c>
      <c r="CD830" t="s">
        <v>108</v>
      </c>
      <c r="CE830" t="s">
        <v>108</v>
      </c>
      <c r="CF830" t="s">
        <v>108</v>
      </c>
      <c r="CG830" t="s">
        <v>108</v>
      </c>
      <c r="CH830" t="s">
        <v>108</v>
      </c>
      <c r="CI830" t="s">
        <v>108</v>
      </c>
      <c r="CJ830" t="s">
        <v>108</v>
      </c>
      <c r="CK830" t="s">
        <v>108</v>
      </c>
      <c r="CL830" t="s">
        <v>108</v>
      </c>
      <c r="CM830" t="s">
        <v>108</v>
      </c>
      <c r="CN830" t="s">
        <v>108</v>
      </c>
      <c r="CO830" t="s">
        <v>108</v>
      </c>
      <c r="CP830" t="s">
        <v>108</v>
      </c>
      <c r="CQ830" t="s">
        <v>108</v>
      </c>
      <c r="CR830" t="s">
        <v>108</v>
      </c>
      <c r="CS830" t="s">
        <v>108</v>
      </c>
      <c r="CT830" t="s">
        <v>108</v>
      </c>
      <c r="CU830" t="s">
        <v>108</v>
      </c>
      <c r="CV830" t="s">
        <v>108</v>
      </c>
      <c r="CW830" t="s">
        <v>108</v>
      </c>
      <c r="CX830" t="s">
        <v>108</v>
      </c>
      <c r="CY830" t="s">
        <v>108</v>
      </c>
      <c r="CZ830" t="s">
        <v>108</v>
      </c>
      <c r="DA830" t="s">
        <v>108</v>
      </c>
      <c r="DB830" t="s">
        <v>108</v>
      </c>
      <c r="DC830" t="s">
        <v>108</v>
      </c>
      <c r="DD830" t="s">
        <v>108</v>
      </c>
      <c r="DE830" t="s">
        <v>108</v>
      </c>
      <c r="DF830" t="s">
        <v>108</v>
      </c>
      <c r="DG830" t="s">
        <v>108</v>
      </c>
      <c r="DH830" t="s">
        <v>108</v>
      </c>
      <c r="DI830" t="s">
        <v>108</v>
      </c>
      <c r="DJ830" t="s">
        <v>108</v>
      </c>
      <c r="DK830" t="s">
        <v>108</v>
      </c>
      <c r="DL830" t="s">
        <v>108</v>
      </c>
      <c r="DM830" t="s">
        <v>108</v>
      </c>
      <c r="DN830" t="s">
        <v>108</v>
      </c>
      <c r="DO830" t="s">
        <v>108</v>
      </c>
      <c r="DP830" t="s">
        <v>108</v>
      </c>
      <c r="DQ830" t="s">
        <v>108</v>
      </c>
      <c r="DR830" t="s">
        <v>108</v>
      </c>
      <c r="DS830" t="s">
        <v>108</v>
      </c>
      <c r="DT830" t="s">
        <v>108</v>
      </c>
      <c r="DU830" t="s">
        <v>108</v>
      </c>
      <c r="DV830" t="s">
        <v>108</v>
      </c>
      <c r="DW830" t="s">
        <v>108</v>
      </c>
      <c r="DX830" t="s">
        <v>108</v>
      </c>
      <c r="DY830" t="s">
        <v>108</v>
      </c>
      <c r="DZ830" t="s">
        <v>108</v>
      </c>
      <c r="EA830" t="s">
        <v>108</v>
      </c>
      <c r="EB830" t="s">
        <v>108</v>
      </c>
      <c r="EC830" t="s">
        <v>108</v>
      </c>
      <c r="ED830" t="s">
        <v>108</v>
      </c>
      <c r="EE830" t="s">
        <v>108</v>
      </c>
      <c r="EF830" t="s">
        <v>108</v>
      </c>
      <c r="EG830" t="s">
        <v>108</v>
      </c>
      <c r="EH830" t="s">
        <v>108</v>
      </c>
      <c r="EI830" t="s">
        <v>108</v>
      </c>
      <c r="EJ830" t="s">
        <v>108</v>
      </c>
      <c r="EK830" t="s">
        <v>108</v>
      </c>
      <c r="EL830" t="s">
        <v>108</v>
      </c>
      <c r="EM830" t="s">
        <v>108</v>
      </c>
      <c r="EN830" t="s">
        <v>108</v>
      </c>
      <c r="EO830" t="s">
        <v>108</v>
      </c>
      <c r="EP830" t="s">
        <v>108</v>
      </c>
      <c r="EQ830" t="s">
        <v>108</v>
      </c>
    </row>
    <row r="831" spans="1:147" x14ac:dyDescent="0.2">
      <c r="A831" t="e">
        <f ca="1">_xll.BFieldInfo($B$831)</f>
        <v>#NAME?</v>
      </c>
      <c r="B831" t="s">
        <v>114</v>
      </c>
      <c r="C831" t="s">
        <v>108</v>
      </c>
      <c r="D831" t="s">
        <v>108</v>
      </c>
      <c r="E831" t="s">
        <v>108</v>
      </c>
      <c r="F831" t="s">
        <v>108</v>
      </c>
      <c r="G831" t="s">
        <v>108</v>
      </c>
      <c r="H831" t="s">
        <v>108</v>
      </c>
      <c r="I831" t="s">
        <v>108</v>
      </c>
      <c r="J831" t="s">
        <v>108</v>
      </c>
      <c r="K831" t="s">
        <v>108</v>
      </c>
      <c r="L831" t="s">
        <v>108</v>
      </c>
      <c r="M831" t="s">
        <v>108</v>
      </c>
      <c r="N831" t="s">
        <v>108</v>
      </c>
      <c r="O831" t="s">
        <v>108</v>
      </c>
      <c r="P831" t="s">
        <v>108</v>
      </c>
      <c r="Q831" t="s">
        <v>108</v>
      </c>
      <c r="R831" t="s">
        <v>108</v>
      </c>
      <c r="S831" t="s">
        <v>108</v>
      </c>
      <c r="T831" t="s">
        <v>108</v>
      </c>
      <c r="U831" t="s">
        <v>108</v>
      </c>
      <c r="V831" t="s">
        <v>108</v>
      </c>
      <c r="W831" t="s">
        <v>108</v>
      </c>
      <c r="X831" t="s">
        <v>108</v>
      </c>
      <c r="Y831" t="s">
        <v>108</v>
      </c>
      <c r="Z831" t="s">
        <v>108</v>
      </c>
      <c r="AA831" t="s">
        <v>108</v>
      </c>
      <c r="AB831" t="s">
        <v>108</v>
      </c>
      <c r="AC831" t="s">
        <v>108</v>
      </c>
      <c r="AD831" t="s">
        <v>108</v>
      </c>
      <c r="AE831" t="s">
        <v>108</v>
      </c>
      <c r="AF831" t="s">
        <v>108</v>
      </c>
      <c r="AG831" t="s">
        <v>108</v>
      </c>
      <c r="AH831" t="s">
        <v>108</v>
      </c>
      <c r="AI831" t="s">
        <v>108</v>
      </c>
      <c r="AJ831" t="s">
        <v>108</v>
      </c>
      <c r="AK831" t="s">
        <v>108</v>
      </c>
      <c r="AL831" t="s">
        <v>108</v>
      </c>
      <c r="AM831" t="s">
        <v>108</v>
      </c>
      <c r="AN831" t="s">
        <v>108</v>
      </c>
      <c r="AO831" t="s">
        <v>108</v>
      </c>
      <c r="AP831" t="s">
        <v>108</v>
      </c>
      <c r="AQ831" t="s">
        <v>108</v>
      </c>
      <c r="AR831" t="s">
        <v>108</v>
      </c>
      <c r="AS831" t="s">
        <v>108</v>
      </c>
      <c r="AT831" t="s">
        <v>108</v>
      </c>
      <c r="AU831" t="s">
        <v>108</v>
      </c>
      <c r="AV831" t="s">
        <v>108</v>
      </c>
      <c r="AW831" t="s">
        <v>108</v>
      </c>
      <c r="AX831" t="s">
        <v>108</v>
      </c>
      <c r="AY831" t="s">
        <v>108</v>
      </c>
      <c r="AZ831" t="s">
        <v>108</v>
      </c>
      <c r="BA831" t="s">
        <v>108</v>
      </c>
      <c r="BB831" t="s">
        <v>108</v>
      </c>
      <c r="BC831" t="s">
        <v>108</v>
      </c>
      <c r="BD831" t="s">
        <v>108</v>
      </c>
      <c r="BE831" t="s">
        <v>108</v>
      </c>
      <c r="BF831" t="s">
        <v>108</v>
      </c>
      <c r="BG831" t="s">
        <v>108</v>
      </c>
      <c r="BH831" t="s">
        <v>108</v>
      </c>
      <c r="BI831" t="s">
        <v>108</v>
      </c>
      <c r="BJ831" t="s">
        <v>108</v>
      </c>
      <c r="BK831" t="s">
        <v>108</v>
      </c>
      <c r="BL831" t="s">
        <v>108</v>
      </c>
      <c r="BM831" t="s">
        <v>108</v>
      </c>
      <c r="BN831" t="s">
        <v>108</v>
      </c>
      <c r="BO831" t="s">
        <v>108</v>
      </c>
      <c r="BP831" t="s">
        <v>108</v>
      </c>
      <c r="BQ831" t="s">
        <v>108</v>
      </c>
      <c r="BR831" t="s">
        <v>108</v>
      </c>
      <c r="BS831" t="s">
        <v>108</v>
      </c>
      <c r="BT831" t="s">
        <v>108</v>
      </c>
      <c r="BU831" t="s">
        <v>108</v>
      </c>
      <c r="BV831" t="s">
        <v>108</v>
      </c>
      <c r="BW831" t="s">
        <v>108</v>
      </c>
      <c r="BX831" t="s">
        <v>108</v>
      </c>
      <c r="BY831" t="s">
        <v>108</v>
      </c>
      <c r="BZ831" t="s">
        <v>108</v>
      </c>
      <c r="CA831" t="s">
        <v>108</v>
      </c>
      <c r="CB831" t="s">
        <v>108</v>
      </c>
      <c r="CC831" t="s">
        <v>108</v>
      </c>
      <c r="CD831" t="s">
        <v>108</v>
      </c>
      <c r="CE831" t="s">
        <v>108</v>
      </c>
      <c r="CF831" t="s">
        <v>108</v>
      </c>
      <c r="CG831" t="s">
        <v>108</v>
      </c>
      <c r="CH831" t="s">
        <v>108</v>
      </c>
      <c r="CI831" t="s">
        <v>108</v>
      </c>
      <c r="CJ831" t="s">
        <v>108</v>
      </c>
      <c r="CK831" t="s">
        <v>108</v>
      </c>
      <c r="CL831" t="s">
        <v>108</v>
      </c>
      <c r="CM831" t="s">
        <v>108</v>
      </c>
      <c r="CN831" t="s">
        <v>108</v>
      </c>
      <c r="CO831" t="s">
        <v>108</v>
      </c>
      <c r="CP831" t="s">
        <v>108</v>
      </c>
      <c r="CQ831" t="s">
        <v>108</v>
      </c>
      <c r="CR831" t="s">
        <v>108</v>
      </c>
      <c r="CS831" t="s">
        <v>108</v>
      </c>
      <c r="CT831" t="s">
        <v>108</v>
      </c>
      <c r="CU831" t="s">
        <v>108</v>
      </c>
      <c r="CV831" t="s">
        <v>108</v>
      </c>
      <c r="CW831" t="s">
        <v>108</v>
      </c>
      <c r="CX831" t="s">
        <v>108</v>
      </c>
      <c r="CY831" t="s">
        <v>108</v>
      </c>
      <c r="CZ831" t="s">
        <v>108</v>
      </c>
      <c r="DA831" t="s">
        <v>108</v>
      </c>
      <c r="DB831" t="s">
        <v>108</v>
      </c>
      <c r="DC831" t="s">
        <v>108</v>
      </c>
      <c r="DD831" t="s">
        <v>108</v>
      </c>
      <c r="DE831" t="s">
        <v>108</v>
      </c>
      <c r="DF831" t="s">
        <v>108</v>
      </c>
      <c r="DG831" t="s">
        <v>108</v>
      </c>
      <c r="DH831" t="s">
        <v>108</v>
      </c>
      <c r="DI831" t="s">
        <v>108</v>
      </c>
      <c r="DJ831" t="s">
        <v>108</v>
      </c>
      <c r="DK831" t="s">
        <v>108</v>
      </c>
      <c r="DL831" t="s">
        <v>108</v>
      </c>
      <c r="DM831" t="s">
        <v>108</v>
      </c>
      <c r="DN831" t="s">
        <v>108</v>
      </c>
      <c r="DO831" t="s">
        <v>108</v>
      </c>
      <c r="DP831" t="s">
        <v>108</v>
      </c>
      <c r="DQ831" t="s">
        <v>108</v>
      </c>
      <c r="DR831" t="s">
        <v>108</v>
      </c>
      <c r="DS831" t="s">
        <v>108</v>
      </c>
      <c r="DT831" t="s">
        <v>108</v>
      </c>
      <c r="DU831" t="s">
        <v>108</v>
      </c>
      <c r="DV831" t="s">
        <v>108</v>
      </c>
      <c r="DW831" t="s">
        <v>108</v>
      </c>
      <c r="DX831" t="s">
        <v>108</v>
      </c>
      <c r="DY831" t="s">
        <v>108</v>
      </c>
      <c r="DZ831" t="s">
        <v>108</v>
      </c>
      <c r="EA831" t="s">
        <v>108</v>
      </c>
      <c r="EB831" t="s">
        <v>108</v>
      </c>
      <c r="EC831" t="s">
        <v>108</v>
      </c>
      <c r="ED831" t="s">
        <v>108</v>
      </c>
      <c r="EE831" t="s">
        <v>108</v>
      </c>
      <c r="EF831" t="s">
        <v>108</v>
      </c>
      <c r="EG831" t="s">
        <v>108</v>
      </c>
      <c r="EH831" t="s">
        <v>108</v>
      </c>
      <c r="EI831" t="s">
        <v>108</v>
      </c>
      <c r="EJ831" t="s">
        <v>108</v>
      </c>
      <c r="EK831" t="s">
        <v>108</v>
      </c>
      <c r="EL831" t="s">
        <v>108</v>
      </c>
      <c r="EM831" t="s">
        <v>108</v>
      </c>
      <c r="EN831" t="s">
        <v>108</v>
      </c>
      <c r="EO831" t="s">
        <v>108</v>
      </c>
      <c r="EP831" t="s">
        <v>108</v>
      </c>
      <c r="EQ831" t="s">
        <v>108</v>
      </c>
    </row>
    <row r="832" spans="1:147" x14ac:dyDescent="0.2">
      <c r="A832" t="e">
        <f ca="1">_xll.BFieldInfo($B$832)</f>
        <v>#NAME?</v>
      </c>
      <c r="B832" t="s">
        <v>115</v>
      </c>
      <c r="C832">
        <v>1179</v>
      </c>
      <c r="D832">
        <v>1179</v>
      </c>
      <c r="E832">
        <v>1179</v>
      </c>
      <c r="F832">
        <v>1266</v>
      </c>
      <c r="G832">
        <v>1266</v>
      </c>
      <c r="H832">
        <v>1266</v>
      </c>
      <c r="I832">
        <v>1266</v>
      </c>
      <c r="J832">
        <v>1061</v>
      </c>
      <c r="K832">
        <v>1061</v>
      </c>
      <c r="L832">
        <v>1061</v>
      </c>
      <c r="M832">
        <v>1061</v>
      </c>
      <c r="N832">
        <v>1463</v>
      </c>
      <c r="O832">
        <v>1463</v>
      </c>
      <c r="P832">
        <v>1463</v>
      </c>
      <c r="Q832">
        <v>1122</v>
      </c>
      <c r="R832">
        <v>1122</v>
      </c>
      <c r="S832">
        <v>1122</v>
      </c>
      <c r="T832">
        <v>1122</v>
      </c>
      <c r="U832">
        <v>1122</v>
      </c>
      <c r="V832">
        <v>1203</v>
      </c>
      <c r="W832">
        <v>1203</v>
      </c>
      <c r="X832">
        <v>1203</v>
      </c>
      <c r="Y832">
        <v>1203</v>
      </c>
      <c r="Z832">
        <v>949</v>
      </c>
      <c r="AA832">
        <v>949</v>
      </c>
      <c r="AB832">
        <v>949</v>
      </c>
      <c r="AC832">
        <v>949</v>
      </c>
      <c r="AD832">
        <v>1446</v>
      </c>
      <c r="AE832">
        <v>1446</v>
      </c>
      <c r="AF832">
        <v>1446</v>
      </c>
      <c r="AG832">
        <v>1067</v>
      </c>
      <c r="AH832">
        <v>1067</v>
      </c>
      <c r="AI832">
        <v>1067</v>
      </c>
      <c r="AJ832">
        <v>1067</v>
      </c>
      <c r="AK832">
        <v>1067</v>
      </c>
      <c r="AL832">
        <v>1016</v>
      </c>
      <c r="AM832">
        <v>1016</v>
      </c>
      <c r="AN832">
        <v>1016</v>
      </c>
      <c r="AO832">
        <v>1016</v>
      </c>
      <c r="AP832">
        <v>951</v>
      </c>
      <c r="AQ832">
        <v>951</v>
      </c>
      <c r="AR832">
        <v>951</v>
      </c>
      <c r="AS832">
        <v>951</v>
      </c>
      <c r="AT832">
        <v>1450</v>
      </c>
      <c r="AU832">
        <v>1450</v>
      </c>
      <c r="AV832">
        <v>1450</v>
      </c>
      <c r="AW832">
        <v>968</v>
      </c>
      <c r="AX832">
        <v>968</v>
      </c>
      <c r="AY832">
        <v>968</v>
      </c>
      <c r="AZ832">
        <v>968</v>
      </c>
      <c r="BA832">
        <v>968</v>
      </c>
      <c r="BB832">
        <v>844</v>
      </c>
      <c r="BC832">
        <v>844</v>
      </c>
      <c r="BD832">
        <v>844</v>
      </c>
      <c r="BE832">
        <v>844</v>
      </c>
      <c r="BF832">
        <v>849</v>
      </c>
      <c r="BG832">
        <v>849</v>
      </c>
      <c r="BH832">
        <v>849</v>
      </c>
      <c r="BI832">
        <v>849</v>
      </c>
      <c r="BJ832">
        <v>1191</v>
      </c>
      <c r="BK832">
        <v>1191</v>
      </c>
      <c r="BL832">
        <v>1191</v>
      </c>
      <c r="BM832">
        <v>1191</v>
      </c>
      <c r="BN832">
        <v>858</v>
      </c>
      <c r="BO832">
        <v>858</v>
      </c>
      <c r="BP832">
        <v>858</v>
      </c>
      <c r="BQ832">
        <v>858</v>
      </c>
      <c r="BR832">
        <v>856</v>
      </c>
      <c r="BS832">
        <v>856</v>
      </c>
      <c r="BT832">
        <v>856</v>
      </c>
      <c r="BU832">
        <v>856</v>
      </c>
      <c r="BV832">
        <v>767</v>
      </c>
      <c r="BW832">
        <v>767</v>
      </c>
      <c r="BX832">
        <v>767</v>
      </c>
      <c r="BY832">
        <v>767</v>
      </c>
      <c r="BZ832">
        <v>1156</v>
      </c>
      <c r="CA832">
        <v>1156</v>
      </c>
      <c r="CB832">
        <v>1156</v>
      </c>
      <c r="CC832">
        <v>1156</v>
      </c>
      <c r="CD832">
        <v>821</v>
      </c>
      <c r="CE832">
        <v>821</v>
      </c>
      <c r="CF832">
        <v>821</v>
      </c>
      <c r="CG832">
        <v>821</v>
      </c>
      <c r="CH832">
        <v>877</v>
      </c>
      <c r="CI832">
        <v>877</v>
      </c>
      <c r="CJ832">
        <v>877</v>
      </c>
      <c r="CK832">
        <v>877</v>
      </c>
      <c r="CL832">
        <v>770</v>
      </c>
      <c r="CM832">
        <v>770</v>
      </c>
      <c r="CN832">
        <v>770</v>
      </c>
      <c r="CO832">
        <v>770</v>
      </c>
      <c r="CP832">
        <v>1091</v>
      </c>
      <c r="CQ832">
        <v>1091</v>
      </c>
      <c r="CR832">
        <v>1091</v>
      </c>
      <c r="CS832">
        <v>737</v>
      </c>
      <c r="CT832">
        <v>737</v>
      </c>
      <c r="CU832">
        <v>737</v>
      </c>
      <c r="CV832">
        <v>737</v>
      </c>
      <c r="CW832">
        <v>737</v>
      </c>
      <c r="CX832">
        <v>724</v>
      </c>
      <c r="CY832">
        <v>724</v>
      </c>
      <c r="CZ832">
        <v>724</v>
      </c>
      <c r="DA832">
        <v>724</v>
      </c>
      <c r="DB832">
        <v>668</v>
      </c>
      <c r="DC832">
        <v>668</v>
      </c>
      <c r="DD832">
        <v>668</v>
      </c>
      <c r="DE832">
        <v>668</v>
      </c>
      <c r="DF832">
        <v>954</v>
      </c>
      <c r="DG832">
        <v>954</v>
      </c>
      <c r="DH832">
        <v>954</v>
      </c>
      <c r="DI832">
        <v>722</v>
      </c>
      <c r="DJ832">
        <v>722</v>
      </c>
      <c r="DK832">
        <v>722</v>
      </c>
      <c r="DL832">
        <v>722</v>
      </c>
      <c r="DM832">
        <v>722</v>
      </c>
      <c r="DN832">
        <v>738</v>
      </c>
      <c r="DO832">
        <v>738</v>
      </c>
      <c r="DP832">
        <v>738</v>
      </c>
      <c r="DQ832">
        <v>738</v>
      </c>
      <c r="DR832">
        <v>639</v>
      </c>
      <c r="DS832">
        <v>639</v>
      </c>
      <c r="DT832">
        <v>639</v>
      </c>
      <c r="DU832">
        <v>639</v>
      </c>
      <c r="DV832">
        <v>949</v>
      </c>
      <c r="DW832">
        <v>949</v>
      </c>
      <c r="DX832">
        <v>949</v>
      </c>
      <c r="DY832">
        <v>623</v>
      </c>
      <c r="DZ832">
        <v>623</v>
      </c>
      <c r="EA832">
        <v>623</v>
      </c>
      <c r="EB832">
        <v>623</v>
      </c>
      <c r="EC832">
        <v>623</v>
      </c>
      <c r="ED832">
        <v>644</v>
      </c>
      <c r="EE832">
        <v>644</v>
      </c>
      <c r="EF832">
        <v>644</v>
      </c>
      <c r="EG832">
        <v>644</v>
      </c>
      <c r="EH832">
        <v>543</v>
      </c>
      <c r="EI832">
        <v>543</v>
      </c>
      <c r="EJ832">
        <v>543</v>
      </c>
      <c r="EK832">
        <v>543</v>
      </c>
      <c r="EL832">
        <v>762</v>
      </c>
      <c r="EM832">
        <v>762</v>
      </c>
      <c r="EN832">
        <v>762</v>
      </c>
      <c r="EO832">
        <v>762</v>
      </c>
      <c r="EP832" t="s">
        <v>108</v>
      </c>
      <c r="EQ832" t="s">
        <v>108</v>
      </c>
    </row>
    <row r="833" spans="1:147" x14ac:dyDescent="0.2">
      <c r="A833" t="e">
        <f ca="1">_xll.BFieldInfo($B$833)</f>
        <v>#NAME?</v>
      </c>
      <c r="B833" t="s">
        <v>116</v>
      </c>
      <c r="C833" t="s">
        <v>108</v>
      </c>
      <c r="D833" t="s">
        <v>108</v>
      </c>
      <c r="E833" t="s">
        <v>108</v>
      </c>
      <c r="F833" t="s">
        <v>108</v>
      </c>
      <c r="G833" t="s">
        <v>108</v>
      </c>
      <c r="H833" t="s">
        <v>108</v>
      </c>
      <c r="I833" t="s">
        <v>108</v>
      </c>
      <c r="J833" t="s">
        <v>108</v>
      </c>
      <c r="K833" t="s">
        <v>108</v>
      </c>
      <c r="L833" t="s">
        <v>108</v>
      </c>
      <c r="M833" t="s">
        <v>108</v>
      </c>
      <c r="N833" t="s">
        <v>108</v>
      </c>
      <c r="O833" t="s">
        <v>108</v>
      </c>
      <c r="P833" t="s">
        <v>108</v>
      </c>
      <c r="Q833" t="s">
        <v>108</v>
      </c>
      <c r="R833" t="s">
        <v>108</v>
      </c>
      <c r="S833" t="s">
        <v>108</v>
      </c>
      <c r="T833" t="s">
        <v>108</v>
      </c>
      <c r="U833" t="s">
        <v>108</v>
      </c>
      <c r="V833" t="s">
        <v>108</v>
      </c>
      <c r="W833" t="s">
        <v>108</v>
      </c>
      <c r="X833" t="s">
        <v>108</v>
      </c>
      <c r="Y833" t="s">
        <v>108</v>
      </c>
      <c r="Z833" t="s">
        <v>108</v>
      </c>
      <c r="AA833" t="s">
        <v>108</v>
      </c>
      <c r="AB833" t="s">
        <v>108</v>
      </c>
      <c r="AC833" t="s">
        <v>108</v>
      </c>
      <c r="AD833" t="s">
        <v>108</v>
      </c>
      <c r="AE833" t="s">
        <v>108</v>
      </c>
      <c r="AF833" t="s">
        <v>108</v>
      </c>
      <c r="AG833" t="s">
        <v>108</v>
      </c>
      <c r="AH833" t="s">
        <v>108</v>
      </c>
      <c r="AI833" t="s">
        <v>108</v>
      </c>
      <c r="AJ833" t="s">
        <v>108</v>
      </c>
      <c r="AK833" t="s">
        <v>108</v>
      </c>
      <c r="AL833" t="s">
        <v>108</v>
      </c>
      <c r="AM833" t="s">
        <v>108</v>
      </c>
      <c r="AN833" t="s">
        <v>108</v>
      </c>
      <c r="AO833" t="s">
        <v>108</v>
      </c>
      <c r="AP833" t="s">
        <v>108</v>
      </c>
      <c r="AQ833" t="s">
        <v>108</v>
      </c>
      <c r="AR833" t="s">
        <v>108</v>
      </c>
      <c r="AS833" t="s">
        <v>108</v>
      </c>
      <c r="AT833" t="s">
        <v>108</v>
      </c>
      <c r="AU833" t="s">
        <v>108</v>
      </c>
      <c r="AV833" t="s">
        <v>108</v>
      </c>
      <c r="AW833" t="s">
        <v>108</v>
      </c>
      <c r="AX833" t="s">
        <v>108</v>
      </c>
      <c r="AY833" t="s">
        <v>108</v>
      </c>
      <c r="AZ833" t="s">
        <v>108</v>
      </c>
      <c r="BA833" t="s">
        <v>108</v>
      </c>
      <c r="BB833" t="s">
        <v>108</v>
      </c>
      <c r="BC833" t="s">
        <v>108</v>
      </c>
      <c r="BD833" t="s">
        <v>108</v>
      </c>
      <c r="BE833" t="s">
        <v>108</v>
      </c>
      <c r="BF833" t="s">
        <v>108</v>
      </c>
      <c r="BG833" t="s">
        <v>108</v>
      </c>
      <c r="BH833" t="s">
        <v>108</v>
      </c>
      <c r="BI833" t="s">
        <v>108</v>
      </c>
      <c r="BJ833" t="s">
        <v>108</v>
      </c>
      <c r="BK833" t="s">
        <v>108</v>
      </c>
      <c r="BL833" t="s">
        <v>108</v>
      </c>
      <c r="BM833" t="s">
        <v>108</v>
      </c>
      <c r="BN833" t="s">
        <v>108</v>
      </c>
      <c r="BO833" t="s">
        <v>108</v>
      </c>
      <c r="BP833" t="s">
        <v>108</v>
      </c>
      <c r="BQ833" t="s">
        <v>108</v>
      </c>
      <c r="BR833" t="s">
        <v>108</v>
      </c>
      <c r="BS833" t="s">
        <v>108</v>
      </c>
      <c r="BT833" t="s">
        <v>108</v>
      </c>
      <c r="BU833" t="s">
        <v>108</v>
      </c>
      <c r="BV833" t="s">
        <v>108</v>
      </c>
      <c r="BW833" t="s">
        <v>108</v>
      </c>
      <c r="BX833" t="s">
        <v>108</v>
      </c>
      <c r="BY833" t="s">
        <v>108</v>
      </c>
      <c r="BZ833" t="s">
        <v>108</v>
      </c>
      <c r="CA833" t="s">
        <v>108</v>
      </c>
      <c r="CB833" t="s">
        <v>108</v>
      </c>
      <c r="CC833" t="s">
        <v>108</v>
      </c>
      <c r="CD833" t="s">
        <v>108</v>
      </c>
      <c r="CE833" t="s">
        <v>108</v>
      </c>
      <c r="CF833" t="s">
        <v>108</v>
      </c>
      <c r="CG833" t="s">
        <v>108</v>
      </c>
      <c r="CH833" t="s">
        <v>108</v>
      </c>
      <c r="CI833" t="s">
        <v>108</v>
      </c>
      <c r="CJ833" t="s">
        <v>108</v>
      </c>
      <c r="CK833" t="s">
        <v>108</v>
      </c>
      <c r="CL833" t="s">
        <v>108</v>
      </c>
      <c r="CM833" t="s">
        <v>108</v>
      </c>
      <c r="CN833" t="s">
        <v>108</v>
      </c>
      <c r="CO833" t="s">
        <v>108</v>
      </c>
      <c r="CP833" t="s">
        <v>108</v>
      </c>
      <c r="CQ833" t="s">
        <v>108</v>
      </c>
      <c r="CR833" t="s">
        <v>108</v>
      </c>
      <c r="CS833" t="s">
        <v>108</v>
      </c>
      <c r="CT833" t="s">
        <v>108</v>
      </c>
      <c r="CU833" t="s">
        <v>108</v>
      </c>
      <c r="CV833" t="s">
        <v>108</v>
      </c>
      <c r="CW833" t="s">
        <v>108</v>
      </c>
      <c r="CX833" t="s">
        <v>108</v>
      </c>
      <c r="CY833" t="s">
        <v>108</v>
      </c>
      <c r="CZ833" t="s">
        <v>108</v>
      </c>
      <c r="DA833" t="s">
        <v>108</v>
      </c>
      <c r="DB833" t="s">
        <v>108</v>
      </c>
      <c r="DC833" t="s">
        <v>108</v>
      </c>
      <c r="DD833" t="s">
        <v>108</v>
      </c>
      <c r="DE833" t="s">
        <v>108</v>
      </c>
      <c r="DF833" t="s">
        <v>108</v>
      </c>
      <c r="DG833" t="s">
        <v>108</v>
      </c>
      <c r="DH833" t="s">
        <v>108</v>
      </c>
      <c r="DI833" t="s">
        <v>108</v>
      </c>
      <c r="DJ833" t="s">
        <v>108</v>
      </c>
      <c r="DK833" t="s">
        <v>108</v>
      </c>
      <c r="DL833" t="s">
        <v>108</v>
      </c>
      <c r="DM833" t="s">
        <v>108</v>
      </c>
      <c r="DN833" t="s">
        <v>108</v>
      </c>
      <c r="DO833" t="s">
        <v>108</v>
      </c>
      <c r="DP833" t="s">
        <v>108</v>
      </c>
      <c r="DQ833" t="s">
        <v>108</v>
      </c>
      <c r="DR833" t="s">
        <v>108</v>
      </c>
      <c r="DS833" t="s">
        <v>108</v>
      </c>
      <c r="DT833" t="s">
        <v>108</v>
      </c>
      <c r="DU833" t="s">
        <v>108</v>
      </c>
      <c r="DV833" t="s">
        <v>108</v>
      </c>
      <c r="DW833" t="s">
        <v>108</v>
      </c>
      <c r="DX833" t="s">
        <v>108</v>
      </c>
      <c r="DY833" t="s">
        <v>108</v>
      </c>
      <c r="DZ833" t="s">
        <v>108</v>
      </c>
      <c r="EA833" t="s">
        <v>108</v>
      </c>
      <c r="EB833" t="s">
        <v>108</v>
      </c>
      <c r="EC833" t="s">
        <v>108</v>
      </c>
      <c r="ED833" t="s">
        <v>108</v>
      </c>
      <c r="EE833" t="s">
        <v>108</v>
      </c>
      <c r="EF833" t="s">
        <v>108</v>
      </c>
      <c r="EG833" t="s">
        <v>108</v>
      </c>
      <c r="EH833" t="s">
        <v>108</v>
      </c>
      <c r="EI833" t="s">
        <v>108</v>
      </c>
      <c r="EJ833" t="s">
        <v>108</v>
      </c>
      <c r="EK833" t="s">
        <v>108</v>
      </c>
      <c r="EL833" t="s">
        <v>108</v>
      </c>
      <c r="EM833" t="s">
        <v>108</v>
      </c>
      <c r="EN833" t="s">
        <v>108</v>
      </c>
      <c r="EO833" t="s">
        <v>108</v>
      </c>
      <c r="EP833" t="s">
        <v>108</v>
      </c>
      <c r="EQ833" t="s">
        <v>108</v>
      </c>
    </row>
    <row r="834" spans="1:147" x14ac:dyDescent="0.2">
      <c r="A834" t="e">
        <f ca="1">_xll.BFieldInfo($B$834)</f>
        <v>#NAME?</v>
      </c>
      <c r="B834" t="s">
        <v>117</v>
      </c>
      <c r="C834" t="s">
        <v>108</v>
      </c>
      <c r="D834" t="s">
        <v>108</v>
      </c>
      <c r="E834" t="s">
        <v>108</v>
      </c>
      <c r="F834" t="s">
        <v>108</v>
      </c>
      <c r="G834" t="s">
        <v>108</v>
      </c>
      <c r="H834" t="s">
        <v>108</v>
      </c>
      <c r="I834" t="s">
        <v>108</v>
      </c>
      <c r="J834" t="s">
        <v>108</v>
      </c>
      <c r="K834" t="s">
        <v>108</v>
      </c>
      <c r="L834" t="s">
        <v>108</v>
      </c>
      <c r="M834" t="s">
        <v>108</v>
      </c>
      <c r="N834" t="s">
        <v>108</v>
      </c>
      <c r="O834" t="s">
        <v>108</v>
      </c>
      <c r="P834" t="s">
        <v>108</v>
      </c>
      <c r="Q834" t="s">
        <v>108</v>
      </c>
      <c r="R834" t="s">
        <v>108</v>
      </c>
      <c r="S834" t="s">
        <v>108</v>
      </c>
      <c r="T834" t="s">
        <v>108</v>
      </c>
      <c r="U834" t="s">
        <v>108</v>
      </c>
      <c r="V834" t="s">
        <v>108</v>
      </c>
      <c r="W834" t="s">
        <v>108</v>
      </c>
      <c r="X834" t="s">
        <v>108</v>
      </c>
      <c r="Y834" t="s">
        <v>108</v>
      </c>
      <c r="Z834" t="s">
        <v>108</v>
      </c>
      <c r="AA834" t="s">
        <v>108</v>
      </c>
      <c r="AB834" t="s">
        <v>108</v>
      </c>
      <c r="AC834" t="s">
        <v>108</v>
      </c>
      <c r="AD834" t="s">
        <v>108</v>
      </c>
      <c r="AE834" t="s">
        <v>108</v>
      </c>
      <c r="AF834" t="s">
        <v>108</v>
      </c>
      <c r="AG834" t="s">
        <v>108</v>
      </c>
      <c r="AH834" t="s">
        <v>108</v>
      </c>
      <c r="AI834" t="s">
        <v>108</v>
      </c>
      <c r="AJ834" t="s">
        <v>108</v>
      </c>
      <c r="AK834" t="s">
        <v>108</v>
      </c>
      <c r="AL834" t="s">
        <v>108</v>
      </c>
      <c r="AM834" t="s">
        <v>108</v>
      </c>
      <c r="AN834" t="s">
        <v>108</v>
      </c>
      <c r="AO834" t="s">
        <v>108</v>
      </c>
      <c r="AP834" t="s">
        <v>108</v>
      </c>
      <c r="AQ834" t="s">
        <v>108</v>
      </c>
      <c r="AR834" t="s">
        <v>108</v>
      </c>
      <c r="AS834" t="s">
        <v>108</v>
      </c>
      <c r="AT834" t="s">
        <v>108</v>
      </c>
      <c r="AU834" t="s">
        <v>108</v>
      </c>
      <c r="AV834" t="s">
        <v>108</v>
      </c>
      <c r="AW834" t="s">
        <v>108</v>
      </c>
      <c r="AX834" t="s">
        <v>108</v>
      </c>
      <c r="AY834" t="s">
        <v>108</v>
      </c>
      <c r="AZ834" t="s">
        <v>108</v>
      </c>
      <c r="BA834" t="s">
        <v>108</v>
      </c>
      <c r="BB834" t="s">
        <v>108</v>
      </c>
      <c r="BC834" t="s">
        <v>108</v>
      </c>
      <c r="BD834" t="s">
        <v>108</v>
      </c>
      <c r="BE834" t="s">
        <v>108</v>
      </c>
      <c r="BF834" t="s">
        <v>108</v>
      </c>
      <c r="BG834" t="s">
        <v>108</v>
      </c>
      <c r="BH834" t="s">
        <v>108</v>
      </c>
      <c r="BI834" t="s">
        <v>108</v>
      </c>
      <c r="BJ834" t="s">
        <v>108</v>
      </c>
      <c r="BK834" t="s">
        <v>108</v>
      </c>
      <c r="BL834" t="s">
        <v>108</v>
      </c>
      <c r="BM834" t="s">
        <v>108</v>
      </c>
      <c r="BN834" t="s">
        <v>108</v>
      </c>
      <c r="BO834" t="s">
        <v>108</v>
      </c>
      <c r="BP834" t="s">
        <v>108</v>
      </c>
      <c r="BQ834" t="s">
        <v>108</v>
      </c>
      <c r="BR834" t="s">
        <v>108</v>
      </c>
      <c r="BS834" t="s">
        <v>108</v>
      </c>
      <c r="BT834" t="s">
        <v>108</v>
      </c>
      <c r="BU834" t="s">
        <v>108</v>
      </c>
      <c r="BV834" t="s">
        <v>108</v>
      </c>
      <c r="BW834" t="s">
        <v>108</v>
      </c>
      <c r="BX834" t="s">
        <v>108</v>
      </c>
      <c r="BY834" t="s">
        <v>108</v>
      </c>
      <c r="BZ834" t="s">
        <v>108</v>
      </c>
      <c r="CA834" t="s">
        <v>108</v>
      </c>
      <c r="CB834" t="s">
        <v>108</v>
      </c>
      <c r="CC834" t="s">
        <v>108</v>
      </c>
      <c r="CD834" t="s">
        <v>108</v>
      </c>
      <c r="CE834" t="s">
        <v>108</v>
      </c>
      <c r="CF834" t="s">
        <v>108</v>
      </c>
      <c r="CG834" t="s">
        <v>108</v>
      </c>
      <c r="CH834" t="s">
        <v>108</v>
      </c>
      <c r="CI834" t="s">
        <v>108</v>
      </c>
      <c r="CJ834" t="s">
        <v>108</v>
      </c>
      <c r="CK834" t="s">
        <v>108</v>
      </c>
      <c r="CL834" t="s">
        <v>108</v>
      </c>
      <c r="CM834" t="s">
        <v>108</v>
      </c>
      <c r="CN834" t="s">
        <v>108</v>
      </c>
      <c r="CO834" t="s">
        <v>108</v>
      </c>
      <c r="CP834" t="s">
        <v>108</v>
      </c>
      <c r="CQ834" t="s">
        <v>108</v>
      </c>
      <c r="CR834" t="s">
        <v>108</v>
      </c>
      <c r="CS834" t="s">
        <v>108</v>
      </c>
      <c r="CT834" t="s">
        <v>108</v>
      </c>
      <c r="CU834" t="s">
        <v>108</v>
      </c>
      <c r="CV834" t="s">
        <v>108</v>
      </c>
      <c r="CW834" t="s">
        <v>108</v>
      </c>
      <c r="CX834" t="s">
        <v>108</v>
      </c>
      <c r="CY834" t="s">
        <v>108</v>
      </c>
      <c r="CZ834" t="s">
        <v>108</v>
      </c>
      <c r="DA834" t="s">
        <v>108</v>
      </c>
      <c r="DB834" t="s">
        <v>108</v>
      </c>
      <c r="DC834" t="s">
        <v>108</v>
      </c>
      <c r="DD834" t="s">
        <v>108</v>
      </c>
      <c r="DE834" t="s">
        <v>108</v>
      </c>
      <c r="DF834" t="s">
        <v>108</v>
      </c>
      <c r="DG834" t="s">
        <v>108</v>
      </c>
      <c r="DH834" t="s">
        <v>108</v>
      </c>
      <c r="DI834" t="s">
        <v>108</v>
      </c>
      <c r="DJ834" t="s">
        <v>108</v>
      </c>
      <c r="DK834" t="s">
        <v>108</v>
      </c>
      <c r="DL834" t="s">
        <v>108</v>
      </c>
      <c r="DM834" t="s">
        <v>108</v>
      </c>
      <c r="DN834" t="s">
        <v>108</v>
      </c>
      <c r="DO834" t="s">
        <v>108</v>
      </c>
      <c r="DP834" t="s">
        <v>108</v>
      </c>
      <c r="DQ834" t="s">
        <v>108</v>
      </c>
      <c r="DR834" t="s">
        <v>108</v>
      </c>
      <c r="DS834" t="s">
        <v>108</v>
      </c>
      <c r="DT834" t="s">
        <v>108</v>
      </c>
      <c r="DU834" t="s">
        <v>108</v>
      </c>
      <c r="DV834" t="s">
        <v>108</v>
      </c>
      <c r="DW834" t="s">
        <v>108</v>
      </c>
      <c r="DX834" t="s">
        <v>108</v>
      </c>
      <c r="DY834" t="s">
        <v>108</v>
      </c>
      <c r="DZ834" t="s">
        <v>108</v>
      </c>
      <c r="EA834" t="s">
        <v>108</v>
      </c>
      <c r="EB834" t="s">
        <v>108</v>
      </c>
      <c r="EC834" t="s">
        <v>108</v>
      </c>
      <c r="ED834" t="s">
        <v>108</v>
      </c>
      <c r="EE834" t="s">
        <v>108</v>
      </c>
      <c r="EF834" t="s">
        <v>108</v>
      </c>
      <c r="EG834" t="s">
        <v>108</v>
      </c>
      <c r="EH834" t="s">
        <v>108</v>
      </c>
      <c r="EI834" t="s">
        <v>108</v>
      </c>
      <c r="EJ834" t="s">
        <v>108</v>
      </c>
      <c r="EK834" t="s">
        <v>108</v>
      </c>
      <c r="EL834" t="s">
        <v>108</v>
      </c>
      <c r="EM834" t="s">
        <v>108</v>
      </c>
      <c r="EN834" t="s">
        <v>108</v>
      </c>
      <c r="EO834" t="s">
        <v>108</v>
      </c>
      <c r="EP834" t="s">
        <v>108</v>
      </c>
      <c r="EQ834" t="s">
        <v>108</v>
      </c>
    </row>
    <row r="836" spans="1:147" x14ac:dyDescent="0.2">
      <c r="A836" t="s">
        <v>213</v>
      </c>
      <c r="B836" t="s">
        <v>106</v>
      </c>
      <c r="C836" s="8" t="e">
        <f ca="1">_xll.BDH($A$836,$B$837:$B$847,$B$1,$B$2,"Dir=H","Per=M","Days=A","Dts=S","Sort=R","cols=135;rows=12")</f>
        <v>#NAME?</v>
      </c>
      <c r="D836" s="8">
        <v>44010</v>
      </c>
      <c r="E836" s="8">
        <v>43980</v>
      </c>
      <c r="F836" s="8">
        <v>43951</v>
      </c>
      <c r="G836" s="8">
        <v>43921</v>
      </c>
      <c r="H836" s="8">
        <v>43919</v>
      </c>
      <c r="I836" s="8">
        <v>43889</v>
      </c>
      <c r="J836" s="8">
        <v>43861</v>
      </c>
      <c r="K836" s="8">
        <v>43830</v>
      </c>
      <c r="L836" s="8">
        <v>43798</v>
      </c>
      <c r="M836" s="8">
        <v>43769</v>
      </c>
      <c r="N836" s="8">
        <v>43738</v>
      </c>
      <c r="O836" s="8">
        <v>43707</v>
      </c>
      <c r="P836" s="8">
        <v>43677</v>
      </c>
      <c r="Q836" s="8">
        <v>43646</v>
      </c>
      <c r="R836" s="8">
        <v>43644</v>
      </c>
      <c r="S836" s="8">
        <v>43616</v>
      </c>
      <c r="T836" s="8">
        <v>43585</v>
      </c>
      <c r="U836" s="8">
        <v>43555</v>
      </c>
      <c r="V836" s="8">
        <v>43553</v>
      </c>
      <c r="W836" s="8">
        <v>43524</v>
      </c>
      <c r="X836" s="8">
        <v>43496</v>
      </c>
      <c r="Y836" s="8">
        <v>43465</v>
      </c>
      <c r="Z836" s="8">
        <v>43434</v>
      </c>
      <c r="AA836" s="8">
        <v>43404</v>
      </c>
      <c r="AB836" s="8">
        <v>43373</v>
      </c>
      <c r="AC836" s="8">
        <v>43371</v>
      </c>
      <c r="AD836" s="8">
        <v>43343</v>
      </c>
      <c r="AE836" s="8">
        <v>43312</v>
      </c>
      <c r="AF836" s="8">
        <v>43282</v>
      </c>
      <c r="AG836" s="8">
        <v>43280</v>
      </c>
      <c r="AH836" s="8">
        <v>43251</v>
      </c>
      <c r="AI836" s="8">
        <v>43220</v>
      </c>
      <c r="AJ836" s="8">
        <v>43191</v>
      </c>
      <c r="AK836" s="8">
        <v>43189</v>
      </c>
      <c r="AL836" s="8">
        <v>43159</v>
      </c>
      <c r="AM836" s="8">
        <v>43131</v>
      </c>
      <c r="AN836" s="8">
        <v>43100</v>
      </c>
      <c r="AO836" s="8">
        <v>43098</v>
      </c>
      <c r="AP836" s="8">
        <v>43069</v>
      </c>
      <c r="AQ836" s="8">
        <v>43039</v>
      </c>
      <c r="AR836" s="8">
        <v>43009</v>
      </c>
      <c r="AS836" s="8">
        <v>43007</v>
      </c>
      <c r="AT836" s="8">
        <v>42978</v>
      </c>
      <c r="AU836" s="8">
        <v>42947</v>
      </c>
      <c r="AV836" s="8">
        <v>42918</v>
      </c>
      <c r="AW836" s="8">
        <v>42916</v>
      </c>
      <c r="AX836" s="8">
        <v>42886</v>
      </c>
      <c r="AY836" s="8">
        <v>42853</v>
      </c>
      <c r="AZ836" s="8">
        <v>42827</v>
      </c>
      <c r="BA836" s="8">
        <v>42825</v>
      </c>
      <c r="BB836" s="8">
        <v>42794</v>
      </c>
      <c r="BC836" s="8">
        <v>42766</v>
      </c>
      <c r="BD836" s="8">
        <v>42735</v>
      </c>
      <c r="BE836" s="8">
        <v>42734</v>
      </c>
      <c r="BF836" s="8">
        <v>42704</v>
      </c>
      <c r="BG836" s="8">
        <v>42674</v>
      </c>
      <c r="BH836" s="8">
        <v>42645</v>
      </c>
      <c r="BI836" s="8">
        <v>42643</v>
      </c>
      <c r="BJ836" s="8">
        <v>42613</v>
      </c>
      <c r="BK836" s="8">
        <v>42580</v>
      </c>
      <c r="BL836" s="8">
        <v>42554</v>
      </c>
      <c r="BM836" s="8">
        <v>42551</v>
      </c>
      <c r="BN836" s="8">
        <v>42521</v>
      </c>
      <c r="BO836" s="8">
        <v>42489</v>
      </c>
      <c r="BP836" s="8">
        <v>42463</v>
      </c>
      <c r="BQ836" s="8">
        <v>42460</v>
      </c>
      <c r="BR836" s="8">
        <v>42429</v>
      </c>
      <c r="BS836" s="8">
        <v>42398</v>
      </c>
      <c r="BT836" s="8">
        <v>42369</v>
      </c>
      <c r="BU836" s="8">
        <v>42338</v>
      </c>
      <c r="BV836" s="8">
        <v>42307</v>
      </c>
      <c r="BW836" s="8">
        <v>42277</v>
      </c>
      <c r="BX836" s="8">
        <v>42275</v>
      </c>
      <c r="BY836" s="8">
        <v>42247</v>
      </c>
      <c r="BZ836" s="8">
        <v>42216</v>
      </c>
      <c r="CA836" s="8">
        <v>42185</v>
      </c>
      <c r="CB836" s="8">
        <v>42183</v>
      </c>
      <c r="CC836" s="8">
        <v>42153</v>
      </c>
      <c r="CD836" s="8">
        <v>42124</v>
      </c>
      <c r="CE836" s="8">
        <v>42094</v>
      </c>
      <c r="CF836" s="8">
        <v>42092</v>
      </c>
      <c r="CG836" s="8">
        <v>42062</v>
      </c>
      <c r="CH836" s="8">
        <v>42034</v>
      </c>
      <c r="CI836" s="8">
        <v>42004</v>
      </c>
      <c r="CJ836" s="8">
        <v>41971</v>
      </c>
      <c r="CK836" s="8">
        <v>41943</v>
      </c>
      <c r="CL836" s="8">
        <v>41912</v>
      </c>
      <c r="CM836" s="8">
        <v>41880</v>
      </c>
      <c r="CN836" s="8">
        <v>41851</v>
      </c>
      <c r="CO836" s="8">
        <v>41820</v>
      </c>
      <c r="CP836" s="8">
        <v>41789</v>
      </c>
      <c r="CQ836" s="8">
        <v>41759</v>
      </c>
      <c r="CR836" s="8">
        <v>41729</v>
      </c>
      <c r="CS836" s="8">
        <v>41728</v>
      </c>
      <c r="CT836" s="8">
        <v>41698</v>
      </c>
      <c r="CU836" s="8">
        <v>41670</v>
      </c>
      <c r="CV836" s="8">
        <v>41639</v>
      </c>
      <c r="CW836" s="8">
        <v>41607</v>
      </c>
      <c r="CX836" s="8">
        <v>41578</v>
      </c>
      <c r="CY836" s="8">
        <v>41547</v>
      </c>
      <c r="CZ836" s="8">
        <v>41546</v>
      </c>
      <c r="DA836" s="8">
        <v>41516</v>
      </c>
      <c r="DB836" s="8">
        <v>41486</v>
      </c>
      <c r="DC836" s="8">
        <v>41455</v>
      </c>
      <c r="DD836" s="8">
        <v>41453</v>
      </c>
      <c r="DE836" s="8">
        <v>41425</v>
      </c>
      <c r="DF836" s="8">
        <v>41394</v>
      </c>
      <c r="DG836" s="8">
        <v>41364</v>
      </c>
      <c r="DH836" s="8">
        <v>41362</v>
      </c>
      <c r="DI836" s="8">
        <v>41333</v>
      </c>
      <c r="DJ836" s="8">
        <v>41305</v>
      </c>
      <c r="DK836" s="8">
        <v>41274</v>
      </c>
      <c r="DL836" s="8">
        <v>41243</v>
      </c>
      <c r="DM836" s="8">
        <v>41213</v>
      </c>
      <c r="DN836" s="8">
        <v>41182</v>
      </c>
      <c r="DO836" s="8">
        <v>41180</v>
      </c>
      <c r="DP836" s="8">
        <v>41152</v>
      </c>
      <c r="DQ836" s="8">
        <v>41121</v>
      </c>
      <c r="DR836" s="8">
        <v>41090</v>
      </c>
      <c r="DS836" s="8">
        <v>41089</v>
      </c>
      <c r="DT836" s="8">
        <v>41060</v>
      </c>
      <c r="DU836" s="8">
        <v>41029</v>
      </c>
      <c r="DV836" s="8">
        <v>41000</v>
      </c>
      <c r="DW836" s="8">
        <v>40998</v>
      </c>
      <c r="DX836" s="8">
        <v>40968</v>
      </c>
      <c r="DY836" s="8">
        <v>40939</v>
      </c>
      <c r="DZ836" s="8">
        <v>40908</v>
      </c>
      <c r="EA836" s="8">
        <v>40907</v>
      </c>
      <c r="EB836" s="8">
        <v>40877</v>
      </c>
      <c r="EC836" s="8">
        <v>40847</v>
      </c>
      <c r="ED836" s="8">
        <v>40816</v>
      </c>
      <c r="EE836" s="8">
        <v>40786</v>
      </c>
      <c r="EF836" s="8">
        <v>40753</v>
      </c>
      <c r="EG836" s="8">
        <v>40724</v>
      </c>
    </row>
    <row r="837" spans="1:147" x14ac:dyDescent="0.2">
      <c r="A837" t="e">
        <f ca="1">_xll.BFieldInfo($B$837)</f>
        <v>#NAME?</v>
      </c>
      <c r="B837" t="s">
        <v>107</v>
      </c>
      <c r="C837">
        <v>429.47800000000001</v>
      </c>
      <c r="D837">
        <v>384.875</v>
      </c>
      <c r="E837">
        <v>384.875</v>
      </c>
      <c r="F837">
        <v>355.57799999999997</v>
      </c>
      <c r="G837">
        <v>316.92399999999998</v>
      </c>
      <c r="H837">
        <v>324.31</v>
      </c>
      <c r="I837">
        <v>324.31</v>
      </c>
      <c r="J837">
        <v>332.34899999999999</v>
      </c>
      <c r="K837">
        <v>344.702</v>
      </c>
      <c r="L837">
        <v>322.87200000000001</v>
      </c>
      <c r="M837">
        <v>305.87400000000002</v>
      </c>
      <c r="N837">
        <v>295.78699999999998</v>
      </c>
      <c r="O837">
        <v>263.24700000000001</v>
      </c>
      <c r="P837">
        <v>263.96300000000002</v>
      </c>
      <c r="Q837">
        <v>239.155</v>
      </c>
      <c r="R837">
        <v>239.155</v>
      </c>
      <c r="S837">
        <v>220.36</v>
      </c>
      <c r="T837">
        <v>241.49799999999999</v>
      </c>
      <c r="U837">
        <v>215.18</v>
      </c>
      <c r="V837">
        <v>215.18</v>
      </c>
      <c r="W837">
        <v>207.35599999999999</v>
      </c>
      <c r="X837">
        <v>197.18899999999999</v>
      </c>
      <c r="Y837">
        <v>176.52</v>
      </c>
      <c r="Z837">
        <v>191.886</v>
      </c>
      <c r="AA837">
        <v>194.22900000000001</v>
      </c>
      <c r="AB837">
        <v>207.072</v>
      </c>
      <c r="AC837">
        <v>207.072</v>
      </c>
      <c r="AD837">
        <v>226.042</v>
      </c>
      <c r="AE837">
        <v>236.15799999999999</v>
      </c>
      <c r="AF837">
        <v>218.398</v>
      </c>
      <c r="AG837">
        <v>218.398</v>
      </c>
      <c r="AH837">
        <v>215.43799999999999</v>
      </c>
      <c r="AI837">
        <v>202.697</v>
      </c>
      <c r="AJ837">
        <v>204.31100000000001</v>
      </c>
      <c r="AK837">
        <v>204.31100000000001</v>
      </c>
      <c r="AL837">
        <v>205.77799999999999</v>
      </c>
      <c r="AM837">
        <v>208.202</v>
      </c>
      <c r="AN837">
        <v>185.17500000000001</v>
      </c>
      <c r="AO837">
        <v>185.17500000000001</v>
      </c>
      <c r="AP837">
        <v>188.3</v>
      </c>
      <c r="AQ837">
        <v>197.48599999999999</v>
      </c>
      <c r="AR837">
        <v>183.77199999999999</v>
      </c>
      <c r="AS837">
        <v>183.77199999999999</v>
      </c>
      <c r="AT837">
        <v>166.48500000000001</v>
      </c>
      <c r="AU837">
        <v>163.48699999999999</v>
      </c>
      <c r="AV837">
        <v>145.56299999999999</v>
      </c>
      <c r="AW837">
        <v>145.56299999999999</v>
      </c>
      <c r="AX837">
        <v>149.9</v>
      </c>
      <c r="AY837">
        <v>154.81200000000001</v>
      </c>
      <c r="AZ837">
        <v>157.149</v>
      </c>
      <c r="BA837">
        <v>157.149</v>
      </c>
      <c r="BB837">
        <v>144.58000000000001</v>
      </c>
      <c r="BC837">
        <v>141.99</v>
      </c>
      <c r="BD837">
        <v>134.726</v>
      </c>
      <c r="BE837">
        <v>134.726</v>
      </c>
      <c r="BF837">
        <v>123.319</v>
      </c>
      <c r="BG837">
        <v>121.904</v>
      </c>
      <c r="BH837">
        <v>123.407</v>
      </c>
      <c r="BI837">
        <v>123.407</v>
      </c>
      <c r="BJ837">
        <v>120.477</v>
      </c>
      <c r="BK837">
        <v>124.98699999999999</v>
      </c>
      <c r="BL837">
        <v>111.65900000000001</v>
      </c>
      <c r="BM837">
        <v>111.65900000000001</v>
      </c>
      <c r="BN837">
        <v>112.935</v>
      </c>
      <c r="BO837">
        <v>105.27</v>
      </c>
      <c r="BP837">
        <v>111.357</v>
      </c>
      <c r="BQ837">
        <v>111.357</v>
      </c>
      <c r="BR837">
        <v>105.545</v>
      </c>
      <c r="BS837">
        <v>105.04600000000001</v>
      </c>
      <c r="BT837">
        <v>102.96299999999999</v>
      </c>
      <c r="BU837">
        <v>109.099</v>
      </c>
      <c r="BV837">
        <v>105.532</v>
      </c>
      <c r="BW837">
        <v>97.486999999999995</v>
      </c>
      <c r="BX837">
        <v>101.878</v>
      </c>
      <c r="BY837">
        <v>101.878</v>
      </c>
      <c r="BZ837">
        <v>113.053</v>
      </c>
      <c r="CA837">
        <v>115.623</v>
      </c>
      <c r="CB837">
        <v>126.91</v>
      </c>
      <c r="CC837">
        <v>126.91</v>
      </c>
      <c r="CD837">
        <v>120.624</v>
      </c>
      <c r="CE837">
        <v>117.4</v>
      </c>
      <c r="CF837">
        <v>119.654</v>
      </c>
      <c r="CG837">
        <v>119.654</v>
      </c>
      <c r="CH837">
        <v>115.53</v>
      </c>
      <c r="CI837">
        <v>110.848</v>
      </c>
      <c r="CJ837">
        <v>105.188</v>
      </c>
      <c r="CK837">
        <v>98.400999999999996</v>
      </c>
      <c r="CL837">
        <v>97.620999999999995</v>
      </c>
      <c r="CM837">
        <v>90.177000000000007</v>
      </c>
      <c r="CN837">
        <v>87.638000000000005</v>
      </c>
      <c r="CO837">
        <v>84.231999999999999</v>
      </c>
      <c r="CP837">
        <v>77.977999999999994</v>
      </c>
      <c r="CQ837">
        <v>73.605999999999995</v>
      </c>
      <c r="CR837">
        <v>82.421000000000006</v>
      </c>
      <c r="CS837">
        <v>77.296999999999997</v>
      </c>
      <c r="CT837">
        <v>77.296999999999997</v>
      </c>
      <c r="CU837">
        <v>77.210999999999999</v>
      </c>
      <c r="CV837">
        <v>83.415000000000006</v>
      </c>
      <c r="CW837">
        <v>84.456999999999994</v>
      </c>
      <c r="CX837">
        <v>85.718999999999994</v>
      </c>
      <c r="CY837">
        <v>89.495000000000005</v>
      </c>
      <c r="CZ837">
        <v>81.293999999999997</v>
      </c>
      <c r="DA837">
        <v>81.293999999999997</v>
      </c>
      <c r="DB837">
        <v>82.875</v>
      </c>
      <c r="DC837">
        <v>74.317999999999998</v>
      </c>
      <c r="DD837">
        <v>74.317999999999998</v>
      </c>
      <c r="DE837">
        <v>78.78</v>
      </c>
      <c r="DF837">
        <v>69.206000000000003</v>
      </c>
      <c r="DG837">
        <v>63.726999999999997</v>
      </c>
      <c r="DH837">
        <v>63.726999999999997</v>
      </c>
      <c r="DI837">
        <v>66.216999999999999</v>
      </c>
      <c r="DJ837">
        <v>67.164000000000001</v>
      </c>
      <c r="DK837">
        <v>58.298000000000002</v>
      </c>
      <c r="DL837">
        <v>58.347000000000001</v>
      </c>
      <c r="DM837">
        <v>42.960999999999999</v>
      </c>
      <c r="DN837">
        <v>42.09</v>
      </c>
      <c r="DO837">
        <v>42.09</v>
      </c>
      <c r="DP837">
        <v>45.576999999999998</v>
      </c>
      <c r="DQ837">
        <v>47.787999999999997</v>
      </c>
      <c r="DR837">
        <v>40.546999999999997</v>
      </c>
      <c r="DS837">
        <v>40.546999999999997</v>
      </c>
      <c r="DT837">
        <v>37.545999999999999</v>
      </c>
      <c r="DU837">
        <v>38.902000000000001</v>
      </c>
      <c r="DV837">
        <v>37.479999999999997</v>
      </c>
      <c r="DW837">
        <v>37.479999999999997</v>
      </c>
      <c r="DX837">
        <v>34.5</v>
      </c>
      <c r="DY837">
        <v>32.835000000000001</v>
      </c>
      <c r="DZ837">
        <v>32.475000000000001</v>
      </c>
      <c r="EA837">
        <v>32.475000000000001</v>
      </c>
      <c r="EB837">
        <v>28.984999999999999</v>
      </c>
      <c r="EC837">
        <v>30.27</v>
      </c>
      <c r="ED837">
        <v>26.08</v>
      </c>
      <c r="EE837">
        <v>24.655000000000001</v>
      </c>
      <c r="EF837">
        <v>24.984999999999999</v>
      </c>
      <c r="EG837">
        <v>25.4</v>
      </c>
    </row>
    <row r="838" spans="1:147" x14ac:dyDescent="0.2">
      <c r="A838" t="e">
        <f ca="1">_xll.BFieldInfo($B$838)</f>
        <v>#NAME?</v>
      </c>
      <c r="B838" t="s">
        <v>109</v>
      </c>
      <c r="C838" t="s">
        <v>108</v>
      </c>
      <c r="D838" t="s">
        <v>108</v>
      </c>
      <c r="E838" t="s">
        <v>108</v>
      </c>
      <c r="F838" t="s">
        <v>108</v>
      </c>
      <c r="G838" t="s">
        <v>108</v>
      </c>
      <c r="H838" t="s">
        <v>108</v>
      </c>
      <c r="I838" t="s">
        <v>108</v>
      </c>
      <c r="J838" t="s">
        <v>108</v>
      </c>
      <c r="K838" t="s">
        <v>108</v>
      </c>
      <c r="L838" t="s">
        <v>108</v>
      </c>
      <c r="M838" t="s">
        <v>108</v>
      </c>
      <c r="N838" t="s">
        <v>108</v>
      </c>
      <c r="O838" t="s">
        <v>108</v>
      </c>
      <c r="P838" t="s">
        <v>108</v>
      </c>
      <c r="Q838" t="s">
        <v>108</v>
      </c>
      <c r="R838" t="s">
        <v>108</v>
      </c>
      <c r="S838" t="s">
        <v>108</v>
      </c>
      <c r="T838" t="s">
        <v>108</v>
      </c>
      <c r="U838" t="s">
        <v>108</v>
      </c>
      <c r="V838" t="s">
        <v>108</v>
      </c>
      <c r="W838" t="s">
        <v>108</v>
      </c>
      <c r="X838" t="s">
        <v>108</v>
      </c>
      <c r="Y838" t="s">
        <v>108</v>
      </c>
      <c r="Z838" t="s">
        <v>108</v>
      </c>
      <c r="AA838" t="s">
        <v>108</v>
      </c>
      <c r="AB838" t="s">
        <v>108</v>
      </c>
      <c r="AC838" t="s">
        <v>108</v>
      </c>
      <c r="AD838" t="s">
        <v>108</v>
      </c>
      <c r="AE838" t="s">
        <v>108</v>
      </c>
      <c r="AF838" t="s">
        <v>108</v>
      </c>
      <c r="AG838" t="s">
        <v>108</v>
      </c>
      <c r="AH838" t="s">
        <v>108</v>
      </c>
      <c r="AI838" t="s">
        <v>108</v>
      </c>
      <c r="AJ838" t="s">
        <v>108</v>
      </c>
      <c r="AK838" t="s">
        <v>108</v>
      </c>
      <c r="AL838" t="s">
        <v>108</v>
      </c>
      <c r="AM838" t="s">
        <v>108</v>
      </c>
      <c r="AN838" t="s">
        <v>108</v>
      </c>
      <c r="AO838" t="s">
        <v>108</v>
      </c>
      <c r="AP838" t="s">
        <v>108</v>
      </c>
      <c r="AQ838" t="s">
        <v>108</v>
      </c>
      <c r="AR838" t="s">
        <v>108</v>
      </c>
      <c r="AS838" t="s">
        <v>108</v>
      </c>
      <c r="AT838" t="s">
        <v>108</v>
      </c>
      <c r="AU838" t="s">
        <v>108</v>
      </c>
      <c r="AV838" t="s">
        <v>108</v>
      </c>
      <c r="AW838" t="s">
        <v>108</v>
      </c>
      <c r="AX838" t="s">
        <v>108</v>
      </c>
      <c r="AY838" t="s">
        <v>108</v>
      </c>
      <c r="AZ838" t="s">
        <v>108</v>
      </c>
      <c r="BA838" t="s">
        <v>108</v>
      </c>
      <c r="BB838" t="s">
        <v>108</v>
      </c>
      <c r="BC838" t="s">
        <v>108</v>
      </c>
      <c r="BD838" t="s">
        <v>108</v>
      </c>
      <c r="BE838" t="s">
        <v>108</v>
      </c>
      <c r="BF838" t="s">
        <v>108</v>
      </c>
      <c r="BG838" t="s">
        <v>108</v>
      </c>
      <c r="BH838" t="s">
        <v>108</v>
      </c>
      <c r="BI838" t="s">
        <v>108</v>
      </c>
      <c r="BJ838" t="s">
        <v>108</v>
      </c>
      <c r="BK838" t="s">
        <v>108</v>
      </c>
      <c r="BL838" t="s">
        <v>108</v>
      </c>
      <c r="BM838" t="s">
        <v>108</v>
      </c>
      <c r="BN838" t="s">
        <v>108</v>
      </c>
      <c r="BO838" t="s">
        <v>108</v>
      </c>
      <c r="BP838" t="s">
        <v>108</v>
      </c>
      <c r="BQ838" t="s">
        <v>108</v>
      </c>
      <c r="BR838" t="s">
        <v>108</v>
      </c>
      <c r="BS838" t="s">
        <v>108</v>
      </c>
      <c r="BT838" t="s">
        <v>108</v>
      </c>
      <c r="BU838" t="s">
        <v>108</v>
      </c>
      <c r="BV838" t="s">
        <v>108</v>
      </c>
      <c r="BW838" t="s">
        <v>108</v>
      </c>
      <c r="BX838" t="s">
        <v>108</v>
      </c>
      <c r="BY838" t="s">
        <v>108</v>
      </c>
      <c r="BZ838" t="s">
        <v>108</v>
      </c>
      <c r="CA838" t="s">
        <v>108</v>
      </c>
      <c r="CB838" t="s">
        <v>108</v>
      </c>
      <c r="CC838" t="s">
        <v>108</v>
      </c>
      <c r="CD838" t="s">
        <v>108</v>
      </c>
      <c r="CE838" t="s">
        <v>108</v>
      </c>
      <c r="CF838" t="s">
        <v>108</v>
      </c>
      <c r="CG838" t="s">
        <v>108</v>
      </c>
      <c r="CH838" t="s">
        <v>108</v>
      </c>
      <c r="CI838" t="s">
        <v>108</v>
      </c>
      <c r="CJ838" t="s">
        <v>108</v>
      </c>
      <c r="CK838" t="s">
        <v>108</v>
      </c>
      <c r="CL838" t="s">
        <v>108</v>
      </c>
      <c r="CM838" t="s">
        <v>108</v>
      </c>
      <c r="CN838" t="s">
        <v>108</v>
      </c>
      <c r="CO838" t="s">
        <v>108</v>
      </c>
      <c r="CP838" t="s">
        <v>108</v>
      </c>
      <c r="CQ838" t="s">
        <v>108</v>
      </c>
      <c r="CR838" t="s">
        <v>108</v>
      </c>
      <c r="CS838" t="s">
        <v>108</v>
      </c>
      <c r="CT838" t="s">
        <v>108</v>
      </c>
      <c r="CU838" t="s">
        <v>108</v>
      </c>
      <c r="CV838" t="s">
        <v>108</v>
      </c>
      <c r="CW838" t="s">
        <v>108</v>
      </c>
      <c r="CX838" t="s">
        <v>108</v>
      </c>
      <c r="CY838" t="s">
        <v>108</v>
      </c>
      <c r="CZ838" t="s">
        <v>108</v>
      </c>
      <c r="DA838" t="s">
        <v>108</v>
      </c>
      <c r="DB838" t="s">
        <v>108</v>
      </c>
      <c r="DC838" t="s">
        <v>108</v>
      </c>
      <c r="DD838" t="s">
        <v>108</v>
      </c>
      <c r="DE838" t="s">
        <v>108</v>
      </c>
      <c r="DF838" t="s">
        <v>108</v>
      </c>
      <c r="DG838" t="s">
        <v>108</v>
      </c>
      <c r="DH838" t="s">
        <v>108</v>
      </c>
      <c r="DI838" t="s">
        <v>108</v>
      </c>
      <c r="DJ838" t="s">
        <v>108</v>
      </c>
      <c r="DK838" t="s">
        <v>108</v>
      </c>
      <c r="DL838" t="s">
        <v>108</v>
      </c>
      <c r="DM838" t="s">
        <v>108</v>
      </c>
      <c r="DN838" t="s">
        <v>108</v>
      </c>
      <c r="DO838" t="s">
        <v>108</v>
      </c>
      <c r="DP838" t="s">
        <v>108</v>
      </c>
      <c r="DQ838" t="s">
        <v>108</v>
      </c>
      <c r="DR838" t="s">
        <v>108</v>
      </c>
      <c r="DS838" t="s">
        <v>108</v>
      </c>
      <c r="DT838" t="s">
        <v>108</v>
      </c>
      <c r="DU838" t="s">
        <v>108</v>
      </c>
      <c r="DV838" t="s">
        <v>108</v>
      </c>
      <c r="DW838" t="s">
        <v>108</v>
      </c>
      <c r="DX838" t="s">
        <v>108</v>
      </c>
      <c r="DY838" t="s">
        <v>108</v>
      </c>
      <c r="DZ838" t="s">
        <v>108</v>
      </c>
      <c r="EA838" t="s">
        <v>108</v>
      </c>
      <c r="EB838" t="s">
        <v>108</v>
      </c>
      <c r="EC838" t="s">
        <v>108</v>
      </c>
      <c r="ED838" t="s">
        <v>108</v>
      </c>
      <c r="EE838" t="s">
        <v>108</v>
      </c>
      <c r="EF838" t="s">
        <v>108</v>
      </c>
      <c r="EG838" t="s">
        <v>108</v>
      </c>
    </row>
    <row r="839" spans="1:147" x14ac:dyDescent="0.2">
      <c r="A839" t="e">
        <f ca="1">_xll.BFieldInfo($B$839)</f>
        <v>#NAME?</v>
      </c>
      <c r="B839" t="s">
        <v>110</v>
      </c>
      <c r="C839" t="s">
        <v>108</v>
      </c>
      <c r="D839" t="s">
        <v>108</v>
      </c>
      <c r="E839" t="s">
        <v>108</v>
      </c>
      <c r="F839" t="s">
        <v>108</v>
      </c>
      <c r="G839" t="s">
        <v>108</v>
      </c>
      <c r="H839" t="s">
        <v>108</v>
      </c>
      <c r="I839" t="s">
        <v>108</v>
      </c>
      <c r="J839" t="s">
        <v>108</v>
      </c>
      <c r="K839" t="s">
        <v>108</v>
      </c>
      <c r="L839" t="s">
        <v>108</v>
      </c>
      <c r="M839" t="s">
        <v>108</v>
      </c>
      <c r="N839" t="s">
        <v>108</v>
      </c>
      <c r="O839" t="s">
        <v>108</v>
      </c>
      <c r="P839" t="s">
        <v>108</v>
      </c>
      <c r="Q839" t="s">
        <v>108</v>
      </c>
      <c r="R839" t="s">
        <v>108</v>
      </c>
      <c r="S839" t="s">
        <v>108</v>
      </c>
      <c r="T839" t="s">
        <v>108</v>
      </c>
      <c r="U839" t="s">
        <v>108</v>
      </c>
      <c r="V839" t="s">
        <v>108</v>
      </c>
      <c r="W839" t="s">
        <v>108</v>
      </c>
      <c r="X839" t="s">
        <v>108</v>
      </c>
      <c r="Y839" t="s">
        <v>108</v>
      </c>
      <c r="Z839" t="s">
        <v>108</v>
      </c>
      <c r="AA839" t="s">
        <v>108</v>
      </c>
      <c r="AB839" t="s">
        <v>108</v>
      </c>
      <c r="AC839" t="s">
        <v>108</v>
      </c>
      <c r="AD839" t="s">
        <v>108</v>
      </c>
      <c r="AE839" t="s">
        <v>108</v>
      </c>
      <c r="AF839" t="s">
        <v>108</v>
      </c>
      <c r="AG839" t="s">
        <v>108</v>
      </c>
      <c r="AH839" t="s">
        <v>108</v>
      </c>
      <c r="AI839" t="s">
        <v>108</v>
      </c>
      <c r="AJ839" t="s">
        <v>108</v>
      </c>
      <c r="AK839" t="s">
        <v>108</v>
      </c>
      <c r="AL839" t="s">
        <v>108</v>
      </c>
      <c r="AM839" t="s">
        <v>108</v>
      </c>
      <c r="AN839" t="s">
        <v>108</v>
      </c>
      <c r="AO839" t="s">
        <v>108</v>
      </c>
      <c r="AP839" t="s">
        <v>108</v>
      </c>
      <c r="AQ839" t="s">
        <v>108</v>
      </c>
      <c r="AR839" t="s">
        <v>108</v>
      </c>
      <c r="AS839" t="s">
        <v>108</v>
      </c>
      <c r="AT839" t="s">
        <v>108</v>
      </c>
      <c r="AU839" t="s">
        <v>108</v>
      </c>
      <c r="AV839" t="s">
        <v>108</v>
      </c>
      <c r="AW839" t="s">
        <v>108</v>
      </c>
      <c r="AX839" t="s">
        <v>108</v>
      </c>
      <c r="AY839" t="s">
        <v>108</v>
      </c>
      <c r="AZ839" t="s">
        <v>108</v>
      </c>
      <c r="BA839" t="s">
        <v>108</v>
      </c>
      <c r="BB839" t="s">
        <v>108</v>
      </c>
      <c r="BC839" t="s">
        <v>108</v>
      </c>
      <c r="BD839" t="s">
        <v>108</v>
      </c>
      <c r="BE839" t="s">
        <v>108</v>
      </c>
      <c r="BF839" t="s">
        <v>108</v>
      </c>
      <c r="BG839" t="s">
        <v>108</v>
      </c>
      <c r="BH839" t="s">
        <v>108</v>
      </c>
      <c r="BI839" t="s">
        <v>108</v>
      </c>
      <c r="BJ839" t="s">
        <v>108</v>
      </c>
      <c r="BK839" t="s">
        <v>108</v>
      </c>
      <c r="BL839" t="s">
        <v>108</v>
      </c>
      <c r="BM839" t="s">
        <v>108</v>
      </c>
      <c r="BN839" t="s">
        <v>108</v>
      </c>
      <c r="BO839" t="s">
        <v>108</v>
      </c>
      <c r="BP839" t="s">
        <v>108</v>
      </c>
      <c r="BQ839" t="s">
        <v>108</v>
      </c>
      <c r="BR839" t="s">
        <v>108</v>
      </c>
      <c r="BS839" t="s">
        <v>108</v>
      </c>
      <c r="BT839" t="s">
        <v>108</v>
      </c>
      <c r="BU839" t="s">
        <v>108</v>
      </c>
      <c r="BV839" t="s">
        <v>108</v>
      </c>
      <c r="BW839" t="s">
        <v>108</v>
      </c>
      <c r="BX839" t="s">
        <v>108</v>
      </c>
      <c r="BY839" t="s">
        <v>108</v>
      </c>
      <c r="BZ839" t="s">
        <v>108</v>
      </c>
      <c r="CA839" t="s">
        <v>108</v>
      </c>
      <c r="CB839" t="s">
        <v>108</v>
      </c>
      <c r="CC839" t="s">
        <v>108</v>
      </c>
      <c r="CD839" t="s">
        <v>108</v>
      </c>
      <c r="CE839" t="s">
        <v>108</v>
      </c>
      <c r="CF839" t="s">
        <v>108</v>
      </c>
      <c r="CG839" t="s">
        <v>108</v>
      </c>
      <c r="CH839" t="s">
        <v>108</v>
      </c>
      <c r="CI839" t="s">
        <v>108</v>
      </c>
      <c r="CJ839" t="s">
        <v>108</v>
      </c>
      <c r="CK839" t="s">
        <v>108</v>
      </c>
      <c r="CL839" t="s">
        <v>108</v>
      </c>
      <c r="CM839" t="s">
        <v>108</v>
      </c>
      <c r="CN839" t="s">
        <v>108</v>
      </c>
      <c r="CO839" t="s">
        <v>108</v>
      </c>
      <c r="CP839" t="s">
        <v>108</v>
      </c>
      <c r="CQ839" t="s">
        <v>108</v>
      </c>
      <c r="CR839" t="s">
        <v>108</v>
      </c>
      <c r="CS839" t="s">
        <v>108</v>
      </c>
      <c r="CT839" t="s">
        <v>108</v>
      </c>
      <c r="CU839" t="s">
        <v>108</v>
      </c>
      <c r="CV839" t="s">
        <v>108</v>
      </c>
      <c r="CW839" t="s">
        <v>108</v>
      </c>
      <c r="CX839" t="s">
        <v>108</v>
      </c>
      <c r="CY839" t="s">
        <v>108</v>
      </c>
      <c r="CZ839" t="s">
        <v>108</v>
      </c>
      <c r="DA839" t="s">
        <v>108</v>
      </c>
      <c r="DB839" t="s">
        <v>108</v>
      </c>
      <c r="DC839" t="s">
        <v>108</v>
      </c>
      <c r="DD839" t="s">
        <v>108</v>
      </c>
      <c r="DE839" t="s">
        <v>108</v>
      </c>
      <c r="DF839" t="s">
        <v>108</v>
      </c>
      <c r="DG839" t="s">
        <v>108</v>
      </c>
      <c r="DH839" t="s">
        <v>108</v>
      </c>
      <c r="DI839" t="s">
        <v>108</v>
      </c>
      <c r="DJ839" t="s">
        <v>108</v>
      </c>
      <c r="DK839" t="s">
        <v>108</v>
      </c>
      <c r="DL839" t="s">
        <v>108</v>
      </c>
      <c r="DM839" t="s">
        <v>108</v>
      </c>
      <c r="DN839" t="s">
        <v>108</v>
      </c>
      <c r="DO839" t="s">
        <v>108</v>
      </c>
      <c r="DP839" t="s">
        <v>108</v>
      </c>
      <c r="DQ839" t="s">
        <v>108</v>
      </c>
      <c r="DR839" t="s">
        <v>108</v>
      </c>
      <c r="DS839" t="s">
        <v>108</v>
      </c>
      <c r="DT839" t="s">
        <v>108</v>
      </c>
      <c r="DU839" t="s">
        <v>108</v>
      </c>
      <c r="DV839" t="s">
        <v>108</v>
      </c>
      <c r="DW839" t="s">
        <v>108</v>
      </c>
      <c r="DX839" t="s">
        <v>108</v>
      </c>
      <c r="DY839" t="s">
        <v>108</v>
      </c>
      <c r="DZ839" t="s">
        <v>108</v>
      </c>
      <c r="EA839" t="s">
        <v>108</v>
      </c>
      <c r="EB839" t="s">
        <v>108</v>
      </c>
      <c r="EC839" t="s">
        <v>108</v>
      </c>
      <c r="ED839" t="s">
        <v>108</v>
      </c>
      <c r="EE839" t="s">
        <v>108</v>
      </c>
      <c r="EF839" t="s">
        <v>108</v>
      </c>
      <c r="EG839" t="s">
        <v>108</v>
      </c>
    </row>
    <row r="840" spans="1:147" x14ac:dyDescent="0.2">
      <c r="A840" t="e">
        <f ca="1">_xll.BFieldInfo($B$840)</f>
        <v>#NAME?</v>
      </c>
      <c r="B840" t="s">
        <v>111</v>
      </c>
      <c r="C840">
        <v>137913.64559999999</v>
      </c>
      <c r="D840">
        <v>137913.64559999999</v>
      </c>
      <c r="E840">
        <v>97688.901100000003</v>
      </c>
      <c r="F840">
        <v>97688.901100000003</v>
      </c>
      <c r="G840">
        <v>97688.901100000003</v>
      </c>
      <c r="H840">
        <v>97688.901100000003</v>
      </c>
      <c r="I840">
        <v>110704.08319999999</v>
      </c>
      <c r="J840">
        <v>110704.08319999999</v>
      </c>
      <c r="K840">
        <v>110704.08319999999</v>
      </c>
      <c r="L840">
        <v>96731.235000000001</v>
      </c>
      <c r="M840">
        <v>96731.235000000001</v>
      </c>
      <c r="N840">
        <v>96731.235000000001</v>
      </c>
      <c r="O840">
        <v>78210.658200000005</v>
      </c>
      <c r="P840">
        <v>78210.658200000005</v>
      </c>
      <c r="Q840">
        <v>78210.658200000005</v>
      </c>
      <c r="R840">
        <v>70407.540299999993</v>
      </c>
      <c r="S840">
        <v>70407.540299999993</v>
      </c>
      <c r="T840">
        <v>70407.540299999993</v>
      </c>
      <c r="U840">
        <v>70407.540299999993</v>
      </c>
      <c r="V840">
        <v>57757.764499999997</v>
      </c>
      <c r="W840">
        <v>57757.764499999997</v>
      </c>
      <c r="X840">
        <v>57757.764499999997</v>
      </c>
      <c r="Y840">
        <v>57757.764499999997</v>
      </c>
      <c r="Z840">
        <v>69422.847200000004</v>
      </c>
      <c r="AA840">
        <v>69422.847200000004</v>
      </c>
      <c r="AB840">
        <v>69422.847200000004</v>
      </c>
      <c r="AC840">
        <v>73219.693299999999</v>
      </c>
      <c r="AD840">
        <v>73219.693299999999</v>
      </c>
      <c r="AE840">
        <v>73219.693299999999</v>
      </c>
      <c r="AF840">
        <v>73219.693299999999</v>
      </c>
      <c r="AG840">
        <v>69099.087700000004</v>
      </c>
      <c r="AH840">
        <v>69099.087700000004</v>
      </c>
      <c r="AI840">
        <v>69099.087700000004</v>
      </c>
      <c r="AJ840">
        <v>69099.087700000004</v>
      </c>
      <c r="AK840">
        <v>62036.179900000003</v>
      </c>
      <c r="AL840">
        <v>62036.179900000003</v>
      </c>
      <c r="AM840">
        <v>62036.179900000003</v>
      </c>
      <c r="AN840">
        <v>62036.179900000003</v>
      </c>
      <c r="AO840">
        <v>62152.4908</v>
      </c>
      <c r="AP840">
        <v>62152.4908</v>
      </c>
      <c r="AQ840">
        <v>62152.4908</v>
      </c>
      <c r="AR840">
        <v>62152.4908</v>
      </c>
      <c r="AS840">
        <v>49230.122199999998</v>
      </c>
      <c r="AT840">
        <v>49230.122199999998</v>
      </c>
      <c r="AU840">
        <v>49230.122199999998</v>
      </c>
      <c r="AV840">
        <v>49230.122199999998</v>
      </c>
      <c r="AW840">
        <v>53484.689299999998</v>
      </c>
      <c r="AX840">
        <v>53484.689299999998</v>
      </c>
      <c r="AY840">
        <v>53484.689299999998</v>
      </c>
      <c r="AZ840">
        <v>53484.689299999998</v>
      </c>
      <c r="BA840">
        <v>45853.232400000001</v>
      </c>
      <c r="BB840">
        <v>45853.232400000001</v>
      </c>
      <c r="BC840">
        <v>45853.232400000001</v>
      </c>
      <c r="BD840">
        <v>45853.232400000001</v>
      </c>
      <c r="BE840">
        <v>42332.300799999997</v>
      </c>
      <c r="BF840">
        <v>42332.300799999997</v>
      </c>
      <c r="BG840">
        <v>42332.300799999997</v>
      </c>
      <c r="BH840">
        <v>42332.300799999997</v>
      </c>
      <c r="BI840">
        <v>38172.303999999996</v>
      </c>
      <c r="BJ840">
        <v>38172.303999999996</v>
      </c>
      <c r="BK840">
        <v>38172.303999999996</v>
      </c>
      <c r="BL840">
        <v>38172.303999999996</v>
      </c>
      <c r="BM840">
        <v>38094.347099999999</v>
      </c>
      <c r="BN840">
        <v>38094.347099999999</v>
      </c>
      <c r="BO840">
        <v>38094.347099999999</v>
      </c>
      <c r="BP840">
        <v>38094.347099999999</v>
      </c>
      <c r="BQ840">
        <v>35330.300600000002</v>
      </c>
      <c r="BR840">
        <v>35330.300600000002</v>
      </c>
      <c r="BS840">
        <v>35330.300600000002</v>
      </c>
      <c r="BT840">
        <v>35330.300600000002</v>
      </c>
      <c r="BU840">
        <v>32118.5995</v>
      </c>
      <c r="BV840">
        <v>32118.5995</v>
      </c>
      <c r="BW840">
        <v>32118.5995</v>
      </c>
      <c r="BX840">
        <v>32118.5995</v>
      </c>
      <c r="BY840">
        <v>42655.68</v>
      </c>
      <c r="BZ840">
        <v>42655.68</v>
      </c>
      <c r="CA840">
        <v>42655.68</v>
      </c>
      <c r="CB840">
        <v>42655.68</v>
      </c>
      <c r="CC840">
        <v>40592.834900000002</v>
      </c>
      <c r="CD840">
        <v>40592.834900000002</v>
      </c>
      <c r="CE840">
        <v>40592.834900000002</v>
      </c>
      <c r="CF840">
        <v>40592.834900000002</v>
      </c>
      <c r="CG840">
        <v>38747.708299999998</v>
      </c>
      <c r="CH840">
        <v>38747.708299999998</v>
      </c>
      <c r="CI840">
        <v>38747.708299999998</v>
      </c>
      <c r="CJ840">
        <v>34491.631999999998</v>
      </c>
      <c r="CK840">
        <v>34491.631999999998</v>
      </c>
      <c r="CL840">
        <v>34491.631999999998</v>
      </c>
      <c r="CM840">
        <v>30388.489099999999</v>
      </c>
      <c r="CN840">
        <v>30388.489099999999</v>
      </c>
      <c r="CO840">
        <v>30388.489099999999</v>
      </c>
      <c r="CP840">
        <v>30004.194800000001</v>
      </c>
      <c r="CQ840">
        <v>30004.194800000001</v>
      </c>
      <c r="CR840">
        <v>30004.194800000001</v>
      </c>
      <c r="CS840">
        <v>30004.194800000001</v>
      </c>
      <c r="CT840">
        <v>29995.592799999999</v>
      </c>
      <c r="CU840">
        <v>29995.592799999999</v>
      </c>
      <c r="CV840">
        <v>29995.592799999999</v>
      </c>
      <c r="CW840">
        <v>32420.388500000001</v>
      </c>
      <c r="CX840">
        <v>32420.388500000001</v>
      </c>
      <c r="CY840">
        <v>32420.388500000001</v>
      </c>
      <c r="CZ840">
        <v>32420.388500000001</v>
      </c>
      <c r="DA840">
        <v>27085.016</v>
      </c>
      <c r="DB840">
        <v>27085.016</v>
      </c>
      <c r="DC840">
        <v>27085.016</v>
      </c>
      <c r="DD840">
        <v>21531.477800000001</v>
      </c>
      <c r="DE840">
        <v>21531.477800000001</v>
      </c>
      <c r="DF840">
        <v>21531.477800000001</v>
      </c>
      <c r="DG840">
        <v>21531.477800000001</v>
      </c>
      <c r="DH840">
        <v>19543.9306</v>
      </c>
      <c r="DI840">
        <v>19543.9306</v>
      </c>
      <c r="DJ840">
        <v>19543.9306</v>
      </c>
      <c r="DK840">
        <v>19543.9306</v>
      </c>
      <c r="DL840">
        <v>20604.765899999999</v>
      </c>
      <c r="DM840">
        <v>20604.765899999999</v>
      </c>
      <c r="DN840">
        <v>20604.765899999999</v>
      </c>
      <c r="DO840">
        <v>16823.2935</v>
      </c>
      <c r="DP840">
        <v>16823.2935</v>
      </c>
      <c r="DQ840">
        <v>16823.2935</v>
      </c>
      <c r="DR840">
        <v>16823.2935</v>
      </c>
      <c r="DS840">
        <v>15737.852000000001</v>
      </c>
      <c r="DT840">
        <v>15737.852000000001</v>
      </c>
      <c r="DU840">
        <v>15737.852000000001</v>
      </c>
      <c r="DV840">
        <v>15737.852000000001</v>
      </c>
      <c r="DW840">
        <v>13433.909100000001</v>
      </c>
      <c r="DX840">
        <v>13433.909100000001</v>
      </c>
      <c r="DY840">
        <v>13433.909100000001</v>
      </c>
      <c r="DZ840">
        <v>13433.909100000001</v>
      </c>
      <c r="EA840">
        <v>11592.038399999999</v>
      </c>
      <c r="EB840">
        <v>11592.038399999999</v>
      </c>
      <c r="EC840">
        <v>11592.038399999999</v>
      </c>
      <c r="ED840">
        <v>11592.038399999999</v>
      </c>
      <c r="EE840" t="s">
        <v>108</v>
      </c>
      <c r="EF840" t="s">
        <v>108</v>
      </c>
      <c r="EG840" t="s">
        <v>108</v>
      </c>
    </row>
    <row r="841" spans="1:147" x14ac:dyDescent="0.2">
      <c r="A841" t="e">
        <f ca="1">_xll.BFieldInfo($B$841)</f>
        <v>#NAME?</v>
      </c>
      <c r="B841" t="s">
        <v>109</v>
      </c>
      <c r="C841" t="s">
        <v>108</v>
      </c>
      <c r="D841" t="s">
        <v>108</v>
      </c>
      <c r="E841" t="s">
        <v>108</v>
      </c>
      <c r="F841" t="s">
        <v>108</v>
      </c>
      <c r="G841" t="s">
        <v>108</v>
      </c>
      <c r="H841" t="s">
        <v>108</v>
      </c>
      <c r="I841" t="s">
        <v>108</v>
      </c>
      <c r="J841" t="s">
        <v>108</v>
      </c>
      <c r="K841" t="s">
        <v>108</v>
      </c>
      <c r="L841" t="s">
        <v>108</v>
      </c>
      <c r="M841" t="s">
        <v>108</v>
      </c>
      <c r="N841" t="s">
        <v>108</v>
      </c>
      <c r="O841" t="s">
        <v>108</v>
      </c>
      <c r="P841" t="s">
        <v>108</v>
      </c>
      <c r="Q841" t="s">
        <v>108</v>
      </c>
      <c r="R841" t="s">
        <v>108</v>
      </c>
      <c r="S841" t="s">
        <v>108</v>
      </c>
      <c r="T841" t="s">
        <v>108</v>
      </c>
      <c r="U841" t="s">
        <v>108</v>
      </c>
      <c r="V841" t="s">
        <v>108</v>
      </c>
      <c r="W841" t="s">
        <v>108</v>
      </c>
      <c r="X841" t="s">
        <v>108</v>
      </c>
      <c r="Y841" t="s">
        <v>108</v>
      </c>
      <c r="Z841" t="s">
        <v>108</v>
      </c>
      <c r="AA841" t="s">
        <v>108</v>
      </c>
      <c r="AB841" t="s">
        <v>108</v>
      </c>
      <c r="AC841" t="s">
        <v>108</v>
      </c>
      <c r="AD841" t="s">
        <v>108</v>
      </c>
      <c r="AE841" t="s">
        <v>108</v>
      </c>
      <c r="AF841" t="s">
        <v>108</v>
      </c>
      <c r="AG841" t="s">
        <v>108</v>
      </c>
      <c r="AH841" t="s">
        <v>108</v>
      </c>
      <c r="AI841" t="s">
        <v>108</v>
      </c>
      <c r="AJ841" t="s">
        <v>108</v>
      </c>
      <c r="AK841" t="s">
        <v>108</v>
      </c>
      <c r="AL841" t="s">
        <v>108</v>
      </c>
      <c r="AM841" t="s">
        <v>108</v>
      </c>
      <c r="AN841" t="s">
        <v>108</v>
      </c>
      <c r="AO841" t="s">
        <v>108</v>
      </c>
      <c r="AP841" t="s">
        <v>108</v>
      </c>
      <c r="AQ841" t="s">
        <v>108</v>
      </c>
      <c r="AR841" t="s">
        <v>108</v>
      </c>
      <c r="AS841" t="s">
        <v>108</v>
      </c>
      <c r="AT841" t="s">
        <v>108</v>
      </c>
      <c r="AU841" t="s">
        <v>108</v>
      </c>
      <c r="AV841" t="s">
        <v>108</v>
      </c>
      <c r="AW841" t="s">
        <v>108</v>
      </c>
      <c r="AX841" t="s">
        <v>108</v>
      </c>
      <c r="AY841" t="s">
        <v>108</v>
      </c>
      <c r="AZ841" t="s">
        <v>108</v>
      </c>
      <c r="BA841" t="s">
        <v>108</v>
      </c>
      <c r="BB841" t="s">
        <v>108</v>
      </c>
      <c r="BC841" t="s">
        <v>108</v>
      </c>
      <c r="BD841" t="s">
        <v>108</v>
      </c>
      <c r="BE841" t="s">
        <v>108</v>
      </c>
      <c r="BF841" t="s">
        <v>108</v>
      </c>
      <c r="BG841" t="s">
        <v>108</v>
      </c>
      <c r="BH841" t="s">
        <v>108</v>
      </c>
      <c r="BI841" t="s">
        <v>108</v>
      </c>
      <c r="BJ841" t="s">
        <v>108</v>
      </c>
      <c r="BK841" t="s">
        <v>108</v>
      </c>
      <c r="BL841" t="s">
        <v>108</v>
      </c>
      <c r="BM841" t="s">
        <v>108</v>
      </c>
      <c r="BN841" t="s">
        <v>108</v>
      </c>
      <c r="BO841" t="s">
        <v>108</v>
      </c>
      <c r="BP841" t="s">
        <v>108</v>
      </c>
      <c r="BQ841" t="s">
        <v>108</v>
      </c>
      <c r="BR841" t="s">
        <v>108</v>
      </c>
      <c r="BS841" t="s">
        <v>108</v>
      </c>
      <c r="BT841" t="s">
        <v>108</v>
      </c>
      <c r="BU841" t="s">
        <v>108</v>
      </c>
      <c r="BV841" t="s">
        <v>108</v>
      </c>
      <c r="BW841" t="s">
        <v>108</v>
      </c>
      <c r="BX841" t="s">
        <v>108</v>
      </c>
      <c r="BY841" t="s">
        <v>108</v>
      </c>
      <c r="BZ841" t="s">
        <v>108</v>
      </c>
      <c r="CA841" t="s">
        <v>108</v>
      </c>
      <c r="CB841" t="s">
        <v>108</v>
      </c>
      <c r="CC841" t="s">
        <v>108</v>
      </c>
      <c r="CD841" t="s">
        <v>108</v>
      </c>
      <c r="CE841" t="s">
        <v>108</v>
      </c>
      <c r="CF841" t="s">
        <v>108</v>
      </c>
      <c r="CG841" t="s">
        <v>108</v>
      </c>
      <c r="CH841" t="s">
        <v>108</v>
      </c>
      <c r="CI841" t="s">
        <v>108</v>
      </c>
      <c r="CJ841" t="s">
        <v>108</v>
      </c>
      <c r="CK841" t="s">
        <v>108</v>
      </c>
      <c r="CL841" t="s">
        <v>108</v>
      </c>
      <c r="CM841" t="s">
        <v>108</v>
      </c>
      <c r="CN841" t="s">
        <v>108</v>
      </c>
      <c r="CO841" t="s">
        <v>108</v>
      </c>
      <c r="CP841" t="s">
        <v>108</v>
      </c>
      <c r="CQ841" t="s">
        <v>108</v>
      </c>
      <c r="CR841" t="s">
        <v>108</v>
      </c>
      <c r="CS841" t="s">
        <v>108</v>
      </c>
      <c r="CT841" t="s">
        <v>108</v>
      </c>
      <c r="CU841" t="s">
        <v>108</v>
      </c>
      <c r="CV841" t="s">
        <v>108</v>
      </c>
      <c r="CW841" t="s">
        <v>108</v>
      </c>
      <c r="CX841" t="s">
        <v>108</v>
      </c>
      <c r="CY841" t="s">
        <v>108</v>
      </c>
      <c r="CZ841" t="s">
        <v>108</v>
      </c>
      <c r="DA841" t="s">
        <v>108</v>
      </c>
      <c r="DB841" t="s">
        <v>108</v>
      </c>
      <c r="DC841" t="s">
        <v>108</v>
      </c>
      <c r="DD841" t="s">
        <v>108</v>
      </c>
      <c r="DE841" t="s">
        <v>108</v>
      </c>
      <c r="DF841" t="s">
        <v>108</v>
      </c>
      <c r="DG841" t="s">
        <v>108</v>
      </c>
      <c r="DH841" t="s">
        <v>108</v>
      </c>
      <c r="DI841" t="s">
        <v>108</v>
      </c>
      <c r="DJ841" t="s">
        <v>108</v>
      </c>
      <c r="DK841" t="s">
        <v>108</v>
      </c>
      <c r="DL841" t="s">
        <v>108</v>
      </c>
      <c r="DM841" t="s">
        <v>108</v>
      </c>
      <c r="DN841" t="s">
        <v>108</v>
      </c>
      <c r="DO841" t="s">
        <v>108</v>
      </c>
      <c r="DP841" t="s">
        <v>108</v>
      </c>
      <c r="DQ841" t="s">
        <v>108</v>
      </c>
      <c r="DR841" t="s">
        <v>108</v>
      </c>
      <c r="DS841" t="s">
        <v>108</v>
      </c>
      <c r="DT841" t="s">
        <v>108</v>
      </c>
      <c r="DU841" t="s">
        <v>108</v>
      </c>
      <c r="DV841" t="s">
        <v>108</v>
      </c>
      <c r="DW841" t="s">
        <v>108</v>
      </c>
      <c r="DX841" t="s">
        <v>108</v>
      </c>
      <c r="DY841" t="s">
        <v>108</v>
      </c>
      <c r="DZ841" t="s">
        <v>108</v>
      </c>
      <c r="EA841" t="s">
        <v>108</v>
      </c>
      <c r="EB841" t="s">
        <v>108</v>
      </c>
      <c r="EC841" t="s">
        <v>108</v>
      </c>
      <c r="ED841" t="s">
        <v>108</v>
      </c>
      <c r="EE841" t="s">
        <v>108</v>
      </c>
      <c r="EF841" t="s">
        <v>108</v>
      </c>
      <c r="EG841" t="s">
        <v>108</v>
      </c>
    </row>
    <row r="842" spans="1:147" x14ac:dyDescent="0.2">
      <c r="A842" t="e">
        <f ca="1">_xll.BFieldInfo($B$842)</f>
        <v>#NAME?</v>
      </c>
      <c r="B842" t="s">
        <v>112</v>
      </c>
      <c r="C842" t="s">
        <v>108</v>
      </c>
      <c r="D842" t="s">
        <v>108</v>
      </c>
      <c r="E842" t="s">
        <v>108</v>
      </c>
      <c r="F842" t="s">
        <v>108</v>
      </c>
      <c r="G842" t="s">
        <v>108</v>
      </c>
      <c r="H842" t="s">
        <v>108</v>
      </c>
      <c r="I842" t="s">
        <v>108</v>
      </c>
      <c r="J842" t="s">
        <v>108</v>
      </c>
      <c r="K842" t="s">
        <v>108</v>
      </c>
      <c r="L842" t="s">
        <v>108</v>
      </c>
      <c r="M842" t="s">
        <v>108</v>
      </c>
      <c r="N842" t="s">
        <v>108</v>
      </c>
      <c r="O842" t="s">
        <v>108</v>
      </c>
      <c r="P842" t="s">
        <v>108</v>
      </c>
      <c r="Q842" t="s">
        <v>108</v>
      </c>
      <c r="R842" t="s">
        <v>108</v>
      </c>
      <c r="S842" t="s">
        <v>108</v>
      </c>
      <c r="T842" t="s">
        <v>108</v>
      </c>
      <c r="U842" t="s">
        <v>108</v>
      </c>
      <c r="V842" t="s">
        <v>108</v>
      </c>
      <c r="W842" t="s">
        <v>108</v>
      </c>
      <c r="X842" t="s">
        <v>108</v>
      </c>
      <c r="Y842" t="s">
        <v>108</v>
      </c>
      <c r="Z842" t="s">
        <v>108</v>
      </c>
      <c r="AA842" t="s">
        <v>108</v>
      </c>
      <c r="AB842" t="s">
        <v>108</v>
      </c>
      <c r="AC842" t="s">
        <v>108</v>
      </c>
      <c r="AD842" t="s">
        <v>108</v>
      </c>
      <c r="AE842" t="s">
        <v>108</v>
      </c>
      <c r="AF842" t="s">
        <v>108</v>
      </c>
      <c r="AG842" t="s">
        <v>108</v>
      </c>
      <c r="AH842" t="s">
        <v>108</v>
      </c>
      <c r="AI842" t="s">
        <v>108</v>
      </c>
      <c r="AJ842" t="s">
        <v>108</v>
      </c>
      <c r="AK842" t="s">
        <v>108</v>
      </c>
      <c r="AL842" t="s">
        <v>108</v>
      </c>
      <c r="AM842" t="s">
        <v>108</v>
      </c>
      <c r="AN842" t="s">
        <v>108</v>
      </c>
      <c r="AO842" t="s">
        <v>108</v>
      </c>
      <c r="AP842" t="s">
        <v>108</v>
      </c>
      <c r="AQ842" t="s">
        <v>108</v>
      </c>
      <c r="AR842" t="s">
        <v>108</v>
      </c>
      <c r="AS842" t="s">
        <v>108</v>
      </c>
      <c r="AT842" t="s">
        <v>108</v>
      </c>
      <c r="AU842" t="s">
        <v>108</v>
      </c>
      <c r="AV842" t="s">
        <v>108</v>
      </c>
      <c r="AW842" t="s">
        <v>108</v>
      </c>
      <c r="AX842" t="s">
        <v>108</v>
      </c>
      <c r="AY842" t="s">
        <v>108</v>
      </c>
      <c r="AZ842" t="s">
        <v>108</v>
      </c>
      <c r="BA842" t="s">
        <v>108</v>
      </c>
      <c r="BB842" t="s">
        <v>108</v>
      </c>
      <c r="BC842" t="s">
        <v>108</v>
      </c>
      <c r="BD842" t="s">
        <v>108</v>
      </c>
      <c r="BE842" t="s">
        <v>108</v>
      </c>
      <c r="BF842" t="s">
        <v>108</v>
      </c>
      <c r="BG842" t="s">
        <v>108</v>
      </c>
      <c r="BH842" t="s">
        <v>108</v>
      </c>
      <c r="BI842" t="s">
        <v>108</v>
      </c>
      <c r="BJ842" t="s">
        <v>108</v>
      </c>
      <c r="BK842" t="s">
        <v>108</v>
      </c>
      <c r="BL842" t="s">
        <v>108</v>
      </c>
      <c r="BM842" t="s">
        <v>108</v>
      </c>
      <c r="BN842" t="s">
        <v>108</v>
      </c>
      <c r="BO842" t="s">
        <v>108</v>
      </c>
      <c r="BP842" t="s">
        <v>108</v>
      </c>
      <c r="BQ842" t="s">
        <v>108</v>
      </c>
      <c r="BR842" t="s">
        <v>108</v>
      </c>
      <c r="BS842" t="s">
        <v>108</v>
      </c>
      <c r="BT842" t="s">
        <v>108</v>
      </c>
      <c r="BU842" t="s">
        <v>108</v>
      </c>
      <c r="BV842" t="s">
        <v>108</v>
      </c>
      <c r="BW842" t="s">
        <v>108</v>
      </c>
      <c r="BX842" t="s">
        <v>108</v>
      </c>
      <c r="BY842" t="s">
        <v>108</v>
      </c>
      <c r="BZ842" t="s">
        <v>108</v>
      </c>
      <c r="CA842" t="s">
        <v>108</v>
      </c>
      <c r="CB842" t="s">
        <v>108</v>
      </c>
      <c r="CC842" t="s">
        <v>108</v>
      </c>
      <c r="CD842" t="s">
        <v>108</v>
      </c>
      <c r="CE842" t="s">
        <v>108</v>
      </c>
      <c r="CF842" t="s">
        <v>108</v>
      </c>
      <c r="CG842" t="s">
        <v>108</v>
      </c>
      <c r="CH842" t="s">
        <v>108</v>
      </c>
      <c r="CI842" t="s">
        <v>108</v>
      </c>
      <c r="CJ842" t="s">
        <v>108</v>
      </c>
      <c r="CK842" t="s">
        <v>108</v>
      </c>
      <c r="CL842" t="s">
        <v>108</v>
      </c>
      <c r="CM842" t="s">
        <v>108</v>
      </c>
      <c r="CN842" t="s">
        <v>108</v>
      </c>
      <c r="CO842" t="s">
        <v>108</v>
      </c>
      <c r="CP842" t="s">
        <v>108</v>
      </c>
      <c r="CQ842" t="s">
        <v>108</v>
      </c>
      <c r="CR842" t="s">
        <v>108</v>
      </c>
      <c r="CS842" t="s">
        <v>108</v>
      </c>
      <c r="CT842" t="s">
        <v>108</v>
      </c>
      <c r="CU842" t="s">
        <v>108</v>
      </c>
      <c r="CV842" t="s">
        <v>108</v>
      </c>
      <c r="CW842" t="s">
        <v>108</v>
      </c>
      <c r="CX842" t="s">
        <v>108</v>
      </c>
      <c r="CY842" t="s">
        <v>108</v>
      </c>
      <c r="CZ842" t="s">
        <v>108</v>
      </c>
      <c r="DA842" t="s">
        <v>108</v>
      </c>
      <c r="DB842" t="s">
        <v>108</v>
      </c>
      <c r="DC842" t="s">
        <v>108</v>
      </c>
      <c r="DD842" t="s">
        <v>108</v>
      </c>
      <c r="DE842" t="s">
        <v>108</v>
      </c>
      <c r="DF842" t="s">
        <v>108</v>
      </c>
      <c r="DG842" t="s">
        <v>108</v>
      </c>
      <c r="DH842" t="s">
        <v>108</v>
      </c>
      <c r="DI842" t="s">
        <v>108</v>
      </c>
      <c r="DJ842" t="s">
        <v>108</v>
      </c>
      <c r="DK842" t="s">
        <v>108</v>
      </c>
      <c r="DL842" t="s">
        <v>108</v>
      </c>
      <c r="DM842" t="s">
        <v>108</v>
      </c>
      <c r="DN842" t="s">
        <v>108</v>
      </c>
      <c r="DO842" t="s">
        <v>108</v>
      </c>
      <c r="DP842" t="s">
        <v>108</v>
      </c>
      <c r="DQ842" t="s">
        <v>108</v>
      </c>
      <c r="DR842" t="s">
        <v>108</v>
      </c>
      <c r="DS842" t="s">
        <v>108</v>
      </c>
      <c r="DT842" t="s">
        <v>108</v>
      </c>
      <c r="DU842" t="s">
        <v>108</v>
      </c>
      <c r="DV842" t="s">
        <v>108</v>
      </c>
      <c r="DW842" t="s">
        <v>108</v>
      </c>
      <c r="DX842" t="s">
        <v>108</v>
      </c>
      <c r="DY842" t="s">
        <v>108</v>
      </c>
      <c r="DZ842" t="s">
        <v>108</v>
      </c>
      <c r="EA842" t="s">
        <v>108</v>
      </c>
      <c r="EB842" t="s">
        <v>108</v>
      </c>
      <c r="EC842" t="s">
        <v>108</v>
      </c>
      <c r="ED842" t="s">
        <v>108</v>
      </c>
      <c r="EE842" t="s">
        <v>108</v>
      </c>
      <c r="EF842" t="s">
        <v>108</v>
      </c>
      <c r="EG842" t="s">
        <v>108</v>
      </c>
    </row>
    <row r="843" spans="1:147" x14ac:dyDescent="0.2">
      <c r="A843" t="e">
        <f ca="1">_xll.BFieldInfo($B$843)</f>
        <v>#NAME?</v>
      </c>
      <c r="B843" t="s">
        <v>113</v>
      </c>
      <c r="C843" t="s">
        <v>108</v>
      </c>
      <c r="D843" t="s">
        <v>108</v>
      </c>
      <c r="E843" t="s">
        <v>108</v>
      </c>
      <c r="F843" t="s">
        <v>108</v>
      </c>
      <c r="G843" t="s">
        <v>108</v>
      </c>
      <c r="H843" t="s">
        <v>108</v>
      </c>
      <c r="I843" t="s">
        <v>108</v>
      </c>
      <c r="J843" t="s">
        <v>108</v>
      </c>
      <c r="K843" t="s">
        <v>108</v>
      </c>
      <c r="L843" t="s">
        <v>108</v>
      </c>
      <c r="M843" t="s">
        <v>108</v>
      </c>
      <c r="N843" t="s">
        <v>108</v>
      </c>
      <c r="O843" t="s">
        <v>108</v>
      </c>
      <c r="P843" t="s">
        <v>108</v>
      </c>
      <c r="Q843" t="s">
        <v>108</v>
      </c>
      <c r="R843" t="s">
        <v>108</v>
      </c>
      <c r="S843" t="s">
        <v>108</v>
      </c>
      <c r="T843" t="s">
        <v>108</v>
      </c>
      <c r="U843" t="s">
        <v>108</v>
      </c>
      <c r="V843" t="s">
        <v>108</v>
      </c>
      <c r="W843" t="s">
        <v>108</v>
      </c>
      <c r="X843" t="s">
        <v>108</v>
      </c>
      <c r="Y843" t="s">
        <v>108</v>
      </c>
      <c r="Z843" t="s">
        <v>108</v>
      </c>
      <c r="AA843" t="s">
        <v>108</v>
      </c>
      <c r="AB843" t="s">
        <v>108</v>
      </c>
      <c r="AC843" t="s">
        <v>108</v>
      </c>
      <c r="AD843" t="s">
        <v>108</v>
      </c>
      <c r="AE843" t="s">
        <v>108</v>
      </c>
      <c r="AF843" t="s">
        <v>108</v>
      </c>
      <c r="AG843" t="s">
        <v>108</v>
      </c>
      <c r="AH843" t="s">
        <v>108</v>
      </c>
      <c r="AI843" t="s">
        <v>108</v>
      </c>
      <c r="AJ843" t="s">
        <v>108</v>
      </c>
      <c r="AK843" t="s">
        <v>108</v>
      </c>
      <c r="AL843" t="s">
        <v>108</v>
      </c>
      <c r="AM843" t="s">
        <v>108</v>
      </c>
      <c r="AN843" t="s">
        <v>108</v>
      </c>
      <c r="AO843" t="s">
        <v>108</v>
      </c>
      <c r="AP843" t="s">
        <v>108</v>
      </c>
      <c r="AQ843" t="s">
        <v>108</v>
      </c>
      <c r="AR843" t="s">
        <v>108</v>
      </c>
      <c r="AS843" t="s">
        <v>108</v>
      </c>
      <c r="AT843" t="s">
        <v>108</v>
      </c>
      <c r="AU843" t="s">
        <v>108</v>
      </c>
      <c r="AV843" t="s">
        <v>108</v>
      </c>
      <c r="AW843" t="s">
        <v>108</v>
      </c>
      <c r="AX843" t="s">
        <v>108</v>
      </c>
      <c r="AY843" t="s">
        <v>108</v>
      </c>
      <c r="AZ843" t="s">
        <v>108</v>
      </c>
      <c r="BA843" t="s">
        <v>108</v>
      </c>
      <c r="BB843" t="s">
        <v>108</v>
      </c>
      <c r="BC843" t="s">
        <v>108</v>
      </c>
      <c r="BD843" t="s">
        <v>108</v>
      </c>
      <c r="BE843" t="s">
        <v>108</v>
      </c>
      <c r="BF843" t="s">
        <v>108</v>
      </c>
      <c r="BG843" t="s">
        <v>108</v>
      </c>
      <c r="BH843" t="s">
        <v>108</v>
      </c>
      <c r="BI843" t="s">
        <v>108</v>
      </c>
      <c r="BJ843" t="s">
        <v>108</v>
      </c>
      <c r="BK843" t="s">
        <v>108</v>
      </c>
      <c r="BL843" t="s">
        <v>108</v>
      </c>
      <c r="BM843" t="s">
        <v>108</v>
      </c>
      <c r="BN843" t="s">
        <v>108</v>
      </c>
      <c r="BO843" t="s">
        <v>108</v>
      </c>
      <c r="BP843" t="s">
        <v>108</v>
      </c>
      <c r="BQ843" t="s">
        <v>108</v>
      </c>
      <c r="BR843" t="s">
        <v>108</v>
      </c>
      <c r="BS843" t="s">
        <v>108</v>
      </c>
      <c r="BT843" t="s">
        <v>108</v>
      </c>
      <c r="BU843" t="s">
        <v>108</v>
      </c>
      <c r="BV843" t="s">
        <v>108</v>
      </c>
      <c r="BW843" t="s">
        <v>108</v>
      </c>
      <c r="BX843" t="s">
        <v>108</v>
      </c>
      <c r="BY843" t="s">
        <v>108</v>
      </c>
      <c r="BZ843" t="s">
        <v>108</v>
      </c>
      <c r="CA843" t="s">
        <v>108</v>
      </c>
      <c r="CB843" t="s">
        <v>108</v>
      </c>
      <c r="CC843" t="s">
        <v>108</v>
      </c>
      <c r="CD843" t="s">
        <v>108</v>
      </c>
      <c r="CE843" t="s">
        <v>108</v>
      </c>
      <c r="CF843" t="s">
        <v>108</v>
      </c>
      <c r="CG843" t="s">
        <v>108</v>
      </c>
      <c r="CH843" t="s">
        <v>108</v>
      </c>
      <c r="CI843" t="s">
        <v>108</v>
      </c>
      <c r="CJ843" t="s">
        <v>108</v>
      </c>
      <c r="CK843" t="s">
        <v>108</v>
      </c>
      <c r="CL843" t="s">
        <v>108</v>
      </c>
      <c r="CM843" t="s">
        <v>108</v>
      </c>
      <c r="CN843" t="s">
        <v>108</v>
      </c>
      <c r="CO843" t="s">
        <v>108</v>
      </c>
      <c r="CP843" t="s">
        <v>108</v>
      </c>
      <c r="CQ843" t="s">
        <v>108</v>
      </c>
      <c r="CR843" t="s">
        <v>108</v>
      </c>
      <c r="CS843" t="s">
        <v>108</v>
      </c>
      <c r="CT843" t="s">
        <v>108</v>
      </c>
      <c r="CU843" t="s">
        <v>108</v>
      </c>
      <c r="CV843" t="s">
        <v>108</v>
      </c>
      <c r="CW843" t="s">
        <v>108</v>
      </c>
      <c r="CX843" t="s">
        <v>108</v>
      </c>
      <c r="CY843" t="s">
        <v>108</v>
      </c>
      <c r="CZ843" t="s">
        <v>108</v>
      </c>
      <c r="DA843" t="s">
        <v>108</v>
      </c>
      <c r="DB843" t="s">
        <v>108</v>
      </c>
      <c r="DC843" t="s">
        <v>108</v>
      </c>
      <c r="DD843" t="s">
        <v>108</v>
      </c>
      <c r="DE843" t="s">
        <v>108</v>
      </c>
      <c r="DF843" t="s">
        <v>108</v>
      </c>
      <c r="DG843" t="s">
        <v>108</v>
      </c>
      <c r="DH843" t="s">
        <v>108</v>
      </c>
      <c r="DI843" t="s">
        <v>108</v>
      </c>
      <c r="DJ843" t="s">
        <v>108</v>
      </c>
      <c r="DK843" t="s">
        <v>108</v>
      </c>
      <c r="DL843" t="s">
        <v>108</v>
      </c>
      <c r="DM843" t="s">
        <v>108</v>
      </c>
      <c r="DN843" t="s">
        <v>108</v>
      </c>
      <c r="DO843" t="s">
        <v>108</v>
      </c>
      <c r="DP843" t="s">
        <v>108</v>
      </c>
      <c r="DQ843" t="s">
        <v>108</v>
      </c>
      <c r="DR843" t="s">
        <v>108</v>
      </c>
      <c r="DS843" t="s">
        <v>108</v>
      </c>
      <c r="DT843" t="s">
        <v>108</v>
      </c>
      <c r="DU843" t="s">
        <v>108</v>
      </c>
      <c r="DV843" t="s">
        <v>108</v>
      </c>
      <c r="DW843" t="s">
        <v>108</v>
      </c>
      <c r="DX843" t="s">
        <v>108</v>
      </c>
      <c r="DY843" t="s">
        <v>108</v>
      </c>
      <c r="DZ843" t="s">
        <v>108</v>
      </c>
      <c r="EA843" t="s">
        <v>108</v>
      </c>
      <c r="EB843" t="s">
        <v>108</v>
      </c>
      <c r="EC843" t="s">
        <v>108</v>
      </c>
      <c r="ED843" t="s">
        <v>108</v>
      </c>
      <c r="EE843" t="s">
        <v>108</v>
      </c>
      <c r="EF843" t="s">
        <v>108</v>
      </c>
      <c r="EG843" t="s">
        <v>108</v>
      </c>
    </row>
    <row r="844" spans="1:147" x14ac:dyDescent="0.2">
      <c r="A844" t="e">
        <f ca="1">_xll.BFieldInfo($B$844)</f>
        <v>#NAME?</v>
      </c>
      <c r="B844" t="s">
        <v>114</v>
      </c>
      <c r="C844" t="s">
        <v>108</v>
      </c>
      <c r="D844" t="s">
        <v>108</v>
      </c>
      <c r="E844" t="s">
        <v>108</v>
      </c>
      <c r="F844" t="s">
        <v>108</v>
      </c>
      <c r="G844" t="s">
        <v>108</v>
      </c>
      <c r="H844" t="s">
        <v>108</v>
      </c>
      <c r="I844" t="s">
        <v>108</v>
      </c>
      <c r="J844" t="s">
        <v>108</v>
      </c>
      <c r="K844" t="s">
        <v>108</v>
      </c>
      <c r="L844" t="s">
        <v>108</v>
      </c>
      <c r="M844" t="s">
        <v>108</v>
      </c>
      <c r="N844" t="s">
        <v>108</v>
      </c>
      <c r="O844" t="s">
        <v>108</v>
      </c>
      <c r="P844" t="s">
        <v>108</v>
      </c>
      <c r="Q844" t="s">
        <v>108</v>
      </c>
      <c r="R844" t="s">
        <v>108</v>
      </c>
      <c r="S844" t="s">
        <v>108</v>
      </c>
      <c r="T844" t="s">
        <v>108</v>
      </c>
      <c r="U844" t="s">
        <v>108</v>
      </c>
      <c r="V844" t="s">
        <v>108</v>
      </c>
      <c r="W844" t="s">
        <v>108</v>
      </c>
      <c r="X844" t="s">
        <v>108</v>
      </c>
      <c r="Y844" t="s">
        <v>108</v>
      </c>
      <c r="Z844" t="s">
        <v>108</v>
      </c>
      <c r="AA844" t="s">
        <v>108</v>
      </c>
      <c r="AB844" t="s">
        <v>108</v>
      </c>
      <c r="AC844" t="s">
        <v>108</v>
      </c>
      <c r="AD844" t="s">
        <v>108</v>
      </c>
      <c r="AE844" t="s">
        <v>108</v>
      </c>
      <c r="AF844" t="s">
        <v>108</v>
      </c>
      <c r="AG844" t="s">
        <v>108</v>
      </c>
      <c r="AH844" t="s">
        <v>108</v>
      </c>
      <c r="AI844" t="s">
        <v>108</v>
      </c>
      <c r="AJ844" t="s">
        <v>108</v>
      </c>
      <c r="AK844" t="s">
        <v>108</v>
      </c>
      <c r="AL844" t="s">
        <v>108</v>
      </c>
      <c r="AM844" t="s">
        <v>108</v>
      </c>
      <c r="AN844" t="s">
        <v>108</v>
      </c>
      <c r="AO844" t="s">
        <v>108</v>
      </c>
      <c r="AP844" t="s">
        <v>108</v>
      </c>
      <c r="AQ844" t="s">
        <v>108</v>
      </c>
      <c r="AR844" t="s">
        <v>108</v>
      </c>
      <c r="AS844" t="s">
        <v>108</v>
      </c>
      <c r="AT844" t="s">
        <v>108</v>
      </c>
      <c r="AU844" t="s">
        <v>108</v>
      </c>
      <c r="AV844" t="s">
        <v>108</v>
      </c>
      <c r="AW844" t="s">
        <v>108</v>
      </c>
      <c r="AX844" t="s">
        <v>108</v>
      </c>
      <c r="AY844" t="s">
        <v>108</v>
      </c>
      <c r="AZ844" t="s">
        <v>108</v>
      </c>
      <c r="BA844" t="s">
        <v>108</v>
      </c>
      <c r="BB844" t="s">
        <v>108</v>
      </c>
      <c r="BC844" t="s">
        <v>108</v>
      </c>
      <c r="BD844" t="s">
        <v>108</v>
      </c>
      <c r="BE844" t="s">
        <v>108</v>
      </c>
      <c r="BF844" t="s">
        <v>108</v>
      </c>
      <c r="BG844" t="s">
        <v>108</v>
      </c>
      <c r="BH844" t="s">
        <v>108</v>
      </c>
      <c r="BI844" t="s">
        <v>108</v>
      </c>
      <c r="BJ844" t="s">
        <v>108</v>
      </c>
      <c r="BK844" t="s">
        <v>108</v>
      </c>
      <c r="BL844" t="s">
        <v>108</v>
      </c>
      <c r="BM844" t="s">
        <v>108</v>
      </c>
      <c r="BN844" t="s">
        <v>108</v>
      </c>
      <c r="BO844" t="s">
        <v>108</v>
      </c>
      <c r="BP844" t="s">
        <v>108</v>
      </c>
      <c r="BQ844" t="s">
        <v>108</v>
      </c>
      <c r="BR844" t="s">
        <v>108</v>
      </c>
      <c r="BS844" t="s">
        <v>108</v>
      </c>
      <c r="BT844" t="s">
        <v>108</v>
      </c>
      <c r="BU844" t="s">
        <v>108</v>
      </c>
      <c r="BV844" t="s">
        <v>108</v>
      </c>
      <c r="BW844" t="s">
        <v>108</v>
      </c>
      <c r="BX844" t="s">
        <v>108</v>
      </c>
      <c r="BY844" t="s">
        <v>108</v>
      </c>
      <c r="BZ844" t="s">
        <v>108</v>
      </c>
      <c r="CA844" t="s">
        <v>108</v>
      </c>
      <c r="CB844" t="s">
        <v>108</v>
      </c>
      <c r="CC844" t="s">
        <v>108</v>
      </c>
      <c r="CD844" t="s">
        <v>108</v>
      </c>
      <c r="CE844" t="s">
        <v>108</v>
      </c>
      <c r="CF844" t="s">
        <v>108</v>
      </c>
      <c r="CG844" t="s">
        <v>108</v>
      </c>
      <c r="CH844" t="s">
        <v>108</v>
      </c>
      <c r="CI844" t="s">
        <v>108</v>
      </c>
      <c r="CJ844" t="s">
        <v>108</v>
      </c>
      <c r="CK844" t="s">
        <v>108</v>
      </c>
      <c r="CL844" t="s">
        <v>108</v>
      </c>
      <c r="CM844" t="s">
        <v>108</v>
      </c>
      <c r="CN844" t="s">
        <v>108</v>
      </c>
      <c r="CO844" t="s">
        <v>108</v>
      </c>
      <c r="CP844" t="s">
        <v>108</v>
      </c>
      <c r="CQ844" t="s">
        <v>108</v>
      </c>
      <c r="CR844" t="s">
        <v>108</v>
      </c>
      <c r="CS844" t="s">
        <v>108</v>
      </c>
      <c r="CT844" t="s">
        <v>108</v>
      </c>
      <c r="CU844" t="s">
        <v>108</v>
      </c>
      <c r="CV844" t="s">
        <v>108</v>
      </c>
      <c r="CW844" t="s">
        <v>108</v>
      </c>
      <c r="CX844" t="s">
        <v>108</v>
      </c>
      <c r="CY844" t="s">
        <v>108</v>
      </c>
      <c r="CZ844" t="s">
        <v>108</v>
      </c>
      <c r="DA844" t="s">
        <v>108</v>
      </c>
      <c r="DB844" t="s">
        <v>108</v>
      </c>
      <c r="DC844" t="s">
        <v>108</v>
      </c>
      <c r="DD844" t="s">
        <v>108</v>
      </c>
      <c r="DE844" t="s">
        <v>108</v>
      </c>
      <c r="DF844" t="s">
        <v>108</v>
      </c>
      <c r="DG844" t="s">
        <v>108</v>
      </c>
      <c r="DH844" t="s">
        <v>108</v>
      </c>
      <c r="DI844" t="s">
        <v>108</v>
      </c>
      <c r="DJ844" t="s">
        <v>108</v>
      </c>
      <c r="DK844" t="s">
        <v>108</v>
      </c>
      <c r="DL844" t="s">
        <v>108</v>
      </c>
      <c r="DM844" t="s">
        <v>108</v>
      </c>
      <c r="DN844" t="s">
        <v>108</v>
      </c>
      <c r="DO844" t="s">
        <v>108</v>
      </c>
      <c r="DP844" t="s">
        <v>108</v>
      </c>
      <c r="DQ844" t="s">
        <v>108</v>
      </c>
      <c r="DR844" t="s">
        <v>108</v>
      </c>
      <c r="DS844" t="s">
        <v>108</v>
      </c>
      <c r="DT844" t="s">
        <v>108</v>
      </c>
      <c r="DU844" t="s">
        <v>108</v>
      </c>
      <c r="DV844" t="s">
        <v>108</v>
      </c>
      <c r="DW844" t="s">
        <v>108</v>
      </c>
      <c r="DX844" t="s">
        <v>108</v>
      </c>
      <c r="DY844" t="s">
        <v>108</v>
      </c>
      <c r="DZ844" t="s">
        <v>108</v>
      </c>
      <c r="EA844" t="s">
        <v>108</v>
      </c>
      <c r="EB844" t="s">
        <v>108</v>
      </c>
      <c r="EC844" t="s">
        <v>108</v>
      </c>
      <c r="ED844" t="s">
        <v>108</v>
      </c>
      <c r="EE844" t="s">
        <v>108</v>
      </c>
      <c r="EF844" t="s">
        <v>108</v>
      </c>
      <c r="EG844" t="s">
        <v>108</v>
      </c>
    </row>
    <row r="845" spans="1:147" x14ac:dyDescent="0.2">
      <c r="A845" t="e">
        <f ca="1">_xll.BFieldInfo($B$845)</f>
        <v>#NAME?</v>
      </c>
      <c r="B845" t="s">
        <v>115</v>
      </c>
      <c r="C845">
        <v>905.1</v>
      </c>
      <c r="D845">
        <v>905.1</v>
      </c>
      <c r="E845">
        <v>426.7</v>
      </c>
      <c r="F845">
        <v>426.7</v>
      </c>
      <c r="G845">
        <v>426.7</v>
      </c>
      <c r="H845">
        <v>426.7</v>
      </c>
      <c r="I845">
        <v>1276.5</v>
      </c>
      <c r="J845">
        <v>1276.5</v>
      </c>
      <c r="K845">
        <v>1276.5</v>
      </c>
      <c r="L845">
        <v>685.6</v>
      </c>
      <c r="M845">
        <v>685.6</v>
      </c>
      <c r="N845">
        <v>685.6</v>
      </c>
      <c r="O845">
        <v>494.3</v>
      </c>
      <c r="P845">
        <v>494.3</v>
      </c>
      <c r="Q845">
        <v>494.3</v>
      </c>
      <c r="R845">
        <v>334.3</v>
      </c>
      <c r="S845">
        <v>334.3</v>
      </c>
      <c r="T845">
        <v>334.3</v>
      </c>
      <c r="U845">
        <v>334.3</v>
      </c>
      <c r="V845">
        <v>815.9</v>
      </c>
      <c r="W845">
        <v>815.9</v>
      </c>
      <c r="X845">
        <v>815.9</v>
      </c>
      <c r="Y845">
        <v>815.9</v>
      </c>
      <c r="Z845">
        <v>817.8</v>
      </c>
      <c r="AA845">
        <v>817.8</v>
      </c>
      <c r="AB845">
        <v>817.8</v>
      </c>
      <c r="AC845">
        <v>689.4</v>
      </c>
      <c r="AD845">
        <v>689.4</v>
      </c>
      <c r="AE845">
        <v>689.4</v>
      </c>
      <c r="AF845">
        <v>689.4</v>
      </c>
      <c r="AG845">
        <v>642.20000000000005</v>
      </c>
      <c r="AH845">
        <v>642.20000000000005</v>
      </c>
      <c r="AI845">
        <v>642.20000000000005</v>
      </c>
      <c r="AJ845">
        <v>642.20000000000005</v>
      </c>
      <c r="AK845">
        <v>750</v>
      </c>
      <c r="AL845">
        <v>750</v>
      </c>
      <c r="AM845">
        <v>750</v>
      </c>
      <c r="AN845">
        <v>750</v>
      </c>
      <c r="AO845">
        <v>655.6</v>
      </c>
      <c r="AP845">
        <v>655.6</v>
      </c>
      <c r="AQ845">
        <v>655.6</v>
      </c>
      <c r="AR845">
        <v>655.6</v>
      </c>
      <c r="AS845">
        <v>555.79999999999995</v>
      </c>
      <c r="AT845">
        <v>555.79999999999995</v>
      </c>
      <c r="AU845">
        <v>555.79999999999995</v>
      </c>
      <c r="AV845">
        <v>555.79999999999995</v>
      </c>
      <c r="AW845">
        <v>534.79999999999995</v>
      </c>
      <c r="AX845">
        <v>534.79999999999995</v>
      </c>
      <c r="AY845">
        <v>534.79999999999995</v>
      </c>
      <c r="AZ845">
        <v>534.79999999999995</v>
      </c>
      <c r="BA845">
        <v>630.70000000000005</v>
      </c>
      <c r="BB845">
        <v>630.70000000000005</v>
      </c>
      <c r="BC845">
        <v>630.70000000000005</v>
      </c>
      <c r="BD845">
        <v>630.70000000000005</v>
      </c>
      <c r="BE845">
        <v>495.6</v>
      </c>
      <c r="BF845">
        <v>495.6</v>
      </c>
      <c r="BG845">
        <v>495.6</v>
      </c>
      <c r="BH845">
        <v>495.6</v>
      </c>
      <c r="BI845">
        <v>404.2</v>
      </c>
      <c r="BJ845">
        <v>404.2</v>
      </c>
      <c r="BK845">
        <v>404.2</v>
      </c>
      <c r="BL845">
        <v>404.2</v>
      </c>
      <c r="BM845">
        <v>228</v>
      </c>
      <c r="BN845">
        <v>228</v>
      </c>
      <c r="BO845">
        <v>228</v>
      </c>
      <c r="BP845">
        <v>228</v>
      </c>
      <c r="BQ845">
        <v>318.10000000000002</v>
      </c>
      <c r="BR845">
        <v>318.10000000000002</v>
      </c>
      <c r="BS845">
        <v>318.10000000000002</v>
      </c>
      <c r="BT845">
        <v>318.10000000000002</v>
      </c>
      <c r="BU845">
        <v>372.4</v>
      </c>
      <c r="BV845">
        <v>372.4</v>
      </c>
      <c r="BW845">
        <v>372.4</v>
      </c>
      <c r="BX845">
        <v>372.4</v>
      </c>
      <c r="BY845">
        <v>418.9</v>
      </c>
      <c r="BZ845">
        <v>418.9</v>
      </c>
      <c r="CA845">
        <v>418.9</v>
      </c>
      <c r="CB845">
        <v>418.9</v>
      </c>
      <c r="CC845">
        <v>455.7</v>
      </c>
      <c r="CD845">
        <v>455.7</v>
      </c>
      <c r="CE845">
        <v>455.7</v>
      </c>
      <c r="CF845">
        <v>455.7</v>
      </c>
      <c r="CG845">
        <v>329.7</v>
      </c>
      <c r="CH845">
        <v>329.7</v>
      </c>
      <c r="CI845">
        <v>329.7</v>
      </c>
      <c r="CJ845">
        <v>261.39999999999998</v>
      </c>
      <c r="CK845">
        <v>261.39999999999998</v>
      </c>
      <c r="CL845">
        <v>261.39999999999998</v>
      </c>
      <c r="CM845">
        <v>425.4</v>
      </c>
      <c r="CN845">
        <v>425.4</v>
      </c>
      <c r="CO845">
        <v>425.4</v>
      </c>
      <c r="CP845">
        <v>265.7</v>
      </c>
      <c r="CQ845">
        <v>265.7</v>
      </c>
      <c r="CR845">
        <v>265.7</v>
      </c>
      <c r="CS845">
        <v>265.7</v>
      </c>
      <c r="CT845">
        <v>479.8</v>
      </c>
      <c r="CU845">
        <v>479.8</v>
      </c>
      <c r="CV845">
        <v>479.8</v>
      </c>
      <c r="CW845">
        <v>212.2</v>
      </c>
      <c r="CX845">
        <v>212.2</v>
      </c>
      <c r="CY845">
        <v>212.2</v>
      </c>
      <c r="CZ845">
        <v>212.2</v>
      </c>
      <c r="DA845">
        <v>230.6</v>
      </c>
      <c r="DB845">
        <v>230.6</v>
      </c>
      <c r="DC845">
        <v>230.6</v>
      </c>
      <c r="DD845">
        <v>107.5</v>
      </c>
      <c r="DE845">
        <v>107.5</v>
      </c>
      <c r="DF845">
        <v>107.5</v>
      </c>
      <c r="DG845">
        <v>107.5</v>
      </c>
      <c r="DH845">
        <v>185.3</v>
      </c>
      <c r="DI845">
        <v>185.3</v>
      </c>
      <c r="DJ845">
        <v>185.3</v>
      </c>
      <c r="DK845">
        <v>185.3</v>
      </c>
      <c r="DL845">
        <v>317.5</v>
      </c>
      <c r="DM845">
        <v>317.5</v>
      </c>
      <c r="DN845">
        <v>317.5</v>
      </c>
      <c r="DO845">
        <v>331.1</v>
      </c>
      <c r="DP845">
        <v>331.1</v>
      </c>
      <c r="DQ845">
        <v>331.1</v>
      </c>
      <c r="DR845">
        <v>331.1</v>
      </c>
      <c r="DS845">
        <v>322.89999999999998</v>
      </c>
      <c r="DT845">
        <v>322.89999999999998</v>
      </c>
      <c r="DU845">
        <v>322.89999999999998</v>
      </c>
      <c r="DV845">
        <v>322.89999999999998</v>
      </c>
      <c r="DW845">
        <v>289.71600000000001</v>
      </c>
      <c r="DX845">
        <v>289.71600000000001</v>
      </c>
      <c r="DY845">
        <v>289.71600000000001</v>
      </c>
      <c r="DZ845">
        <v>289.71600000000001</v>
      </c>
      <c r="EA845">
        <v>407.3</v>
      </c>
      <c r="EB845">
        <v>407.3</v>
      </c>
      <c r="EC845">
        <v>407.3</v>
      </c>
      <c r="ED845">
        <v>407.3</v>
      </c>
      <c r="EE845" t="s">
        <v>108</v>
      </c>
      <c r="EF845" t="s">
        <v>108</v>
      </c>
      <c r="EG845" t="s">
        <v>108</v>
      </c>
    </row>
    <row r="846" spans="1:147" x14ac:dyDescent="0.2">
      <c r="A846" t="e">
        <f ca="1">_xll.BFieldInfo($B$846)</f>
        <v>#NAME?</v>
      </c>
      <c r="B846" t="s">
        <v>116</v>
      </c>
      <c r="C846" t="s">
        <v>108</v>
      </c>
      <c r="D846" t="s">
        <v>108</v>
      </c>
      <c r="E846" t="s">
        <v>108</v>
      </c>
      <c r="F846" t="s">
        <v>108</v>
      </c>
      <c r="G846" t="s">
        <v>108</v>
      </c>
      <c r="H846" t="s">
        <v>108</v>
      </c>
      <c r="I846" t="s">
        <v>108</v>
      </c>
      <c r="J846" t="s">
        <v>108</v>
      </c>
      <c r="K846" t="s">
        <v>108</v>
      </c>
      <c r="L846" t="s">
        <v>108</v>
      </c>
      <c r="M846" t="s">
        <v>108</v>
      </c>
      <c r="N846" t="s">
        <v>108</v>
      </c>
      <c r="O846" t="s">
        <v>108</v>
      </c>
      <c r="P846" t="s">
        <v>108</v>
      </c>
      <c r="Q846" t="s">
        <v>108</v>
      </c>
      <c r="R846" t="s">
        <v>108</v>
      </c>
      <c r="S846" t="s">
        <v>108</v>
      </c>
      <c r="T846" t="s">
        <v>108</v>
      </c>
      <c r="U846" t="s">
        <v>108</v>
      </c>
      <c r="V846" t="s">
        <v>108</v>
      </c>
      <c r="W846" t="s">
        <v>108</v>
      </c>
      <c r="X846" t="s">
        <v>108</v>
      </c>
      <c r="Y846" t="s">
        <v>108</v>
      </c>
      <c r="Z846" t="s">
        <v>108</v>
      </c>
      <c r="AA846" t="s">
        <v>108</v>
      </c>
      <c r="AB846" t="s">
        <v>108</v>
      </c>
      <c r="AC846" t="s">
        <v>108</v>
      </c>
      <c r="AD846" t="s">
        <v>108</v>
      </c>
      <c r="AE846" t="s">
        <v>108</v>
      </c>
      <c r="AF846" t="s">
        <v>108</v>
      </c>
      <c r="AG846" t="s">
        <v>108</v>
      </c>
      <c r="AH846" t="s">
        <v>108</v>
      </c>
      <c r="AI846" t="s">
        <v>108</v>
      </c>
      <c r="AJ846" t="s">
        <v>108</v>
      </c>
      <c r="AK846" t="s">
        <v>108</v>
      </c>
      <c r="AL846" t="s">
        <v>108</v>
      </c>
      <c r="AM846" t="s">
        <v>108</v>
      </c>
      <c r="AN846" t="s">
        <v>108</v>
      </c>
      <c r="AO846" t="s">
        <v>108</v>
      </c>
      <c r="AP846" t="s">
        <v>108</v>
      </c>
      <c r="AQ846" t="s">
        <v>108</v>
      </c>
      <c r="AR846" t="s">
        <v>108</v>
      </c>
      <c r="AS846" t="s">
        <v>108</v>
      </c>
      <c r="AT846" t="s">
        <v>108</v>
      </c>
      <c r="AU846" t="s">
        <v>108</v>
      </c>
      <c r="AV846" t="s">
        <v>108</v>
      </c>
      <c r="AW846" t="s">
        <v>108</v>
      </c>
      <c r="AX846" t="s">
        <v>108</v>
      </c>
      <c r="AY846" t="s">
        <v>108</v>
      </c>
      <c r="AZ846" t="s">
        <v>108</v>
      </c>
      <c r="BA846" t="s">
        <v>108</v>
      </c>
      <c r="BB846" t="s">
        <v>108</v>
      </c>
      <c r="BC846" t="s">
        <v>108</v>
      </c>
      <c r="BD846" t="s">
        <v>108</v>
      </c>
      <c r="BE846" t="s">
        <v>108</v>
      </c>
      <c r="BF846" t="s">
        <v>108</v>
      </c>
      <c r="BG846" t="s">
        <v>108</v>
      </c>
      <c r="BH846" t="s">
        <v>108</v>
      </c>
      <c r="BI846" t="s">
        <v>108</v>
      </c>
      <c r="BJ846" t="s">
        <v>108</v>
      </c>
      <c r="BK846" t="s">
        <v>108</v>
      </c>
      <c r="BL846" t="s">
        <v>108</v>
      </c>
      <c r="BM846" t="s">
        <v>108</v>
      </c>
      <c r="BN846" t="s">
        <v>108</v>
      </c>
      <c r="BO846" t="s">
        <v>108</v>
      </c>
      <c r="BP846" t="s">
        <v>108</v>
      </c>
      <c r="BQ846" t="s">
        <v>108</v>
      </c>
      <c r="BR846" t="s">
        <v>108</v>
      </c>
      <c r="BS846" t="s">
        <v>108</v>
      </c>
      <c r="BT846" t="s">
        <v>108</v>
      </c>
      <c r="BU846" t="s">
        <v>108</v>
      </c>
      <c r="BV846" t="s">
        <v>108</v>
      </c>
      <c r="BW846" t="s">
        <v>108</v>
      </c>
      <c r="BX846" t="s">
        <v>108</v>
      </c>
      <c r="BY846" t="s">
        <v>108</v>
      </c>
      <c r="BZ846" t="s">
        <v>108</v>
      </c>
      <c r="CA846" t="s">
        <v>108</v>
      </c>
      <c r="CB846" t="s">
        <v>108</v>
      </c>
      <c r="CC846" t="s">
        <v>108</v>
      </c>
      <c r="CD846" t="s">
        <v>108</v>
      </c>
      <c r="CE846" t="s">
        <v>108</v>
      </c>
      <c r="CF846" t="s">
        <v>108</v>
      </c>
      <c r="CG846" t="s">
        <v>108</v>
      </c>
      <c r="CH846" t="s">
        <v>108</v>
      </c>
      <c r="CI846" t="s">
        <v>108</v>
      </c>
      <c r="CJ846" t="s">
        <v>108</v>
      </c>
      <c r="CK846" t="s">
        <v>108</v>
      </c>
      <c r="CL846" t="s">
        <v>108</v>
      </c>
      <c r="CM846" t="s">
        <v>108</v>
      </c>
      <c r="CN846" t="s">
        <v>108</v>
      </c>
      <c r="CO846" t="s">
        <v>108</v>
      </c>
      <c r="CP846" t="s">
        <v>108</v>
      </c>
      <c r="CQ846" t="s">
        <v>108</v>
      </c>
      <c r="CR846" t="s">
        <v>108</v>
      </c>
      <c r="CS846" t="s">
        <v>108</v>
      </c>
      <c r="CT846" t="s">
        <v>108</v>
      </c>
      <c r="CU846" t="s">
        <v>108</v>
      </c>
      <c r="CV846" t="s">
        <v>108</v>
      </c>
      <c r="CW846" t="s">
        <v>108</v>
      </c>
      <c r="CX846" t="s">
        <v>108</v>
      </c>
      <c r="CY846" t="s">
        <v>108</v>
      </c>
      <c r="CZ846" t="s">
        <v>108</v>
      </c>
      <c r="DA846" t="s">
        <v>108</v>
      </c>
      <c r="DB846" t="s">
        <v>108</v>
      </c>
      <c r="DC846" t="s">
        <v>108</v>
      </c>
      <c r="DD846" t="s">
        <v>108</v>
      </c>
      <c r="DE846" t="s">
        <v>108</v>
      </c>
      <c r="DF846" t="s">
        <v>108</v>
      </c>
      <c r="DG846" t="s">
        <v>108</v>
      </c>
      <c r="DH846" t="s">
        <v>108</v>
      </c>
      <c r="DI846" t="s">
        <v>108</v>
      </c>
      <c r="DJ846" t="s">
        <v>108</v>
      </c>
      <c r="DK846" t="s">
        <v>108</v>
      </c>
      <c r="DL846" t="s">
        <v>108</v>
      </c>
      <c r="DM846" t="s">
        <v>108</v>
      </c>
      <c r="DN846" t="s">
        <v>108</v>
      </c>
      <c r="DO846" t="s">
        <v>108</v>
      </c>
      <c r="DP846" t="s">
        <v>108</v>
      </c>
      <c r="DQ846" t="s">
        <v>108</v>
      </c>
      <c r="DR846" t="s">
        <v>108</v>
      </c>
      <c r="DS846" t="s">
        <v>108</v>
      </c>
      <c r="DT846" t="s">
        <v>108</v>
      </c>
      <c r="DU846" t="s">
        <v>108</v>
      </c>
      <c r="DV846" t="s">
        <v>108</v>
      </c>
      <c r="DW846" t="s">
        <v>108</v>
      </c>
      <c r="DX846" t="s">
        <v>108</v>
      </c>
      <c r="DY846" t="s">
        <v>108</v>
      </c>
      <c r="DZ846" t="s">
        <v>108</v>
      </c>
      <c r="EA846" t="s">
        <v>108</v>
      </c>
      <c r="EB846" t="s">
        <v>108</v>
      </c>
      <c r="EC846" t="s">
        <v>108</v>
      </c>
      <c r="ED846" t="s">
        <v>108</v>
      </c>
      <c r="EE846" t="s">
        <v>108</v>
      </c>
      <c r="EF846" t="s">
        <v>108</v>
      </c>
      <c r="EG846" t="s">
        <v>108</v>
      </c>
    </row>
    <row r="847" spans="1:147" x14ac:dyDescent="0.2">
      <c r="A847" t="e">
        <f ca="1">_xll.BFieldInfo($B$847)</f>
        <v>#NAME?</v>
      </c>
      <c r="B847" t="s">
        <v>117</v>
      </c>
      <c r="C847" t="s">
        <v>108</v>
      </c>
      <c r="D847" t="s">
        <v>108</v>
      </c>
      <c r="E847" t="s">
        <v>108</v>
      </c>
      <c r="F847" t="s">
        <v>108</v>
      </c>
      <c r="G847" t="s">
        <v>108</v>
      </c>
      <c r="H847" t="s">
        <v>108</v>
      </c>
      <c r="I847" t="s">
        <v>108</v>
      </c>
      <c r="J847" t="s">
        <v>108</v>
      </c>
      <c r="K847" t="s">
        <v>108</v>
      </c>
      <c r="L847" t="s">
        <v>108</v>
      </c>
      <c r="M847" t="s">
        <v>108</v>
      </c>
      <c r="N847" t="s">
        <v>108</v>
      </c>
      <c r="O847" t="s">
        <v>108</v>
      </c>
      <c r="P847" t="s">
        <v>108</v>
      </c>
      <c r="Q847" t="s">
        <v>108</v>
      </c>
      <c r="R847" t="s">
        <v>108</v>
      </c>
      <c r="S847" t="s">
        <v>108</v>
      </c>
      <c r="T847" t="s">
        <v>108</v>
      </c>
      <c r="U847" t="s">
        <v>108</v>
      </c>
      <c r="V847" t="s">
        <v>108</v>
      </c>
      <c r="W847" t="s">
        <v>108</v>
      </c>
      <c r="X847" t="s">
        <v>108</v>
      </c>
      <c r="Y847" t="s">
        <v>108</v>
      </c>
      <c r="Z847" t="s">
        <v>108</v>
      </c>
      <c r="AA847" t="s">
        <v>108</v>
      </c>
      <c r="AB847" t="s">
        <v>108</v>
      </c>
      <c r="AC847" t="s">
        <v>108</v>
      </c>
      <c r="AD847" t="s">
        <v>108</v>
      </c>
      <c r="AE847" t="s">
        <v>108</v>
      </c>
      <c r="AF847" t="s">
        <v>108</v>
      </c>
      <c r="AG847" t="s">
        <v>108</v>
      </c>
      <c r="AH847" t="s">
        <v>108</v>
      </c>
      <c r="AI847" t="s">
        <v>108</v>
      </c>
      <c r="AJ847" t="s">
        <v>108</v>
      </c>
      <c r="AK847" t="s">
        <v>108</v>
      </c>
      <c r="AL847" t="s">
        <v>108</v>
      </c>
      <c r="AM847" t="s">
        <v>108</v>
      </c>
      <c r="AN847" t="s">
        <v>108</v>
      </c>
      <c r="AO847" t="s">
        <v>108</v>
      </c>
      <c r="AP847" t="s">
        <v>108</v>
      </c>
      <c r="AQ847" t="s">
        <v>108</v>
      </c>
      <c r="AR847" t="s">
        <v>108</v>
      </c>
      <c r="AS847" t="s">
        <v>108</v>
      </c>
      <c r="AT847" t="s">
        <v>108</v>
      </c>
      <c r="AU847" t="s">
        <v>108</v>
      </c>
      <c r="AV847" t="s">
        <v>108</v>
      </c>
      <c r="AW847" t="s">
        <v>108</v>
      </c>
      <c r="AX847" t="s">
        <v>108</v>
      </c>
      <c r="AY847" t="s">
        <v>108</v>
      </c>
      <c r="AZ847" t="s">
        <v>108</v>
      </c>
      <c r="BA847" t="s">
        <v>108</v>
      </c>
      <c r="BB847" t="s">
        <v>108</v>
      </c>
      <c r="BC847" t="s">
        <v>108</v>
      </c>
      <c r="BD847" t="s">
        <v>108</v>
      </c>
      <c r="BE847" t="s">
        <v>108</v>
      </c>
      <c r="BF847" t="s">
        <v>108</v>
      </c>
      <c r="BG847" t="s">
        <v>108</v>
      </c>
      <c r="BH847" t="s">
        <v>108</v>
      </c>
      <c r="BI847" t="s">
        <v>108</v>
      </c>
      <c r="BJ847" t="s">
        <v>108</v>
      </c>
      <c r="BK847" t="s">
        <v>108</v>
      </c>
      <c r="BL847" t="s">
        <v>108</v>
      </c>
      <c r="BM847" t="s">
        <v>108</v>
      </c>
      <c r="BN847" t="s">
        <v>108</v>
      </c>
      <c r="BO847" t="s">
        <v>108</v>
      </c>
      <c r="BP847" t="s">
        <v>108</v>
      </c>
      <c r="BQ847" t="s">
        <v>108</v>
      </c>
      <c r="BR847" t="s">
        <v>108</v>
      </c>
      <c r="BS847" t="s">
        <v>108</v>
      </c>
      <c r="BT847" t="s">
        <v>108</v>
      </c>
      <c r="BU847" t="s">
        <v>108</v>
      </c>
      <c r="BV847" t="s">
        <v>108</v>
      </c>
      <c r="BW847" t="s">
        <v>108</v>
      </c>
      <c r="BX847" t="s">
        <v>108</v>
      </c>
      <c r="BY847" t="s">
        <v>108</v>
      </c>
      <c r="BZ847" t="s">
        <v>108</v>
      </c>
      <c r="CA847" t="s">
        <v>108</v>
      </c>
      <c r="CB847" t="s">
        <v>108</v>
      </c>
      <c r="CC847" t="s">
        <v>108</v>
      </c>
      <c r="CD847" t="s">
        <v>108</v>
      </c>
      <c r="CE847" t="s">
        <v>108</v>
      </c>
      <c r="CF847" t="s">
        <v>108</v>
      </c>
      <c r="CG847" t="s">
        <v>108</v>
      </c>
      <c r="CH847" t="s">
        <v>108</v>
      </c>
      <c r="CI847" t="s">
        <v>108</v>
      </c>
      <c r="CJ847" t="s">
        <v>108</v>
      </c>
      <c r="CK847" t="s">
        <v>108</v>
      </c>
      <c r="CL847" t="s">
        <v>108</v>
      </c>
      <c r="CM847" t="s">
        <v>108</v>
      </c>
      <c r="CN847" t="s">
        <v>108</v>
      </c>
      <c r="CO847" t="s">
        <v>108</v>
      </c>
      <c r="CP847" t="s">
        <v>108</v>
      </c>
      <c r="CQ847" t="s">
        <v>108</v>
      </c>
      <c r="CR847" t="s">
        <v>108</v>
      </c>
      <c r="CS847" t="s">
        <v>108</v>
      </c>
      <c r="CT847" t="s">
        <v>108</v>
      </c>
      <c r="CU847" t="s">
        <v>108</v>
      </c>
      <c r="CV847" t="s">
        <v>108</v>
      </c>
      <c r="CW847" t="s">
        <v>108</v>
      </c>
      <c r="CX847" t="s">
        <v>108</v>
      </c>
      <c r="CY847" t="s">
        <v>108</v>
      </c>
      <c r="CZ847" t="s">
        <v>108</v>
      </c>
      <c r="DA847" t="s">
        <v>108</v>
      </c>
      <c r="DB847" t="s">
        <v>108</v>
      </c>
      <c r="DC847" t="s">
        <v>108</v>
      </c>
      <c r="DD847" t="s">
        <v>108</v>
      </c>
      <c r="DE847" t="s">
        <v>108</v>
      </c>
      <c r="DF847" t="s">
        <v>108</v>
      </c>
      <c r="DG847" t="s">
        <v>108</v>
      </c>
      <c r="DH847" t="s">
        <v>108</v>
      </c>
      <c r="DI847" t="s">
        <v>108</v>
      </c>
      <c r="DJ847" t="s">
        <v>108</v>
      </c>
      <c r="DK847" t="s">
        <v>108</v>
      </c>
      <c r="DL847" t="s">
        <v>108</v>
      </c>
      <c r="DM847" t="s">
        <v>108</v>
      </c>
      <c r="DN847" t="s">
        <v>108</v>
      </c>
      <c r="DO847" t="s">
        <v>108</v>
      </c>
      <c r="DP847" t="s">
        <v>108</v>
      </c>
      <c r="DQ847" t="s">
        <v>108</v>
      </c>
      <c r="DR847" t="s">
        <v>108</v>
      </c>
      <c r="DS847" t="s">
        <v>108</v>
      </c>
      <c r="DT847" t="s">
        <v>108</v>
      </c>
      <c r="DU847" t="s">
        <v>108</v>
      </c>
      <c r="DV847" t="s">
        <v>108</v>
      </c>
      <c r="DW847" t="s">
        <v>108</v>
      </c>
      <c r="DX847" t="s">
        <v>108</v>
      </c>
      <c r="DY847" t="s">
        <v>108</v>
      </c>
      <c r="DZ847" t="s">
        <v>108</v>
      </c>
      <c r="EA847" t="s">
        <v>108</v>
      </c>
      <c r="EB847" t="s">
        <v>108</v>
      </c>
      <c r="EC847" t="s">
        <v>108</v>
      </c>
      <c r="ED847" t="s">
        <v>108</v>
      </c>
      <c r="EE847" t="s">
        <v>108</v>
      </c>
      <c r="EF847" t="s">
        <v>108</v>
      </c>
      <c r="EG847" t="s">
        <v>108</v>
      </c>
    </row>
    <row r="849" spans="1:125" x14ac:dyDescent="0.2">
      <c r="A849" t="s">
        <v>214</v>
      </c>
      <c r="B849" t="s">
        <v>106</v>
      </c>
      <c r="C849" s="8" t="e">
        <f ca="1">_xll.BDH($A$849,$B$850:$B$860,$B$1,$B$2,"Dir=H","Per=M","Days=A","Dts=S","Sort=R","cols=123;rows=12")</f>
        <v>#NAME?</v>
      </c>
      <c r="D849" s="8">
        <v>43980</v>
      </c>
      <c r="E849" s="8">
        <v>43951</v>
      </c>
      <c r="F849" s="8">
        <v>43921</v>
      </c>
      <c r="G849" s="8">
        <v>43889</v>
      </c>
      <c r="H849" s="8">
        <v>43861</v>
      </c>
      <c r="I849" s="8">
        <v>43830</v>
      </c>
      <c r="J849" s="8">
        <v>43798</v>
      </c>
      <c r="K849" s="8">
        <v>43769</v>
      </c>
      <c r="L849" s="8">
        <v>43738</v>
      </c>
      <c r="M849" s="8">
        <v>43707</v>
      </c>
      <c r="N849" s="8">
        <v>43677</v>
      </c>
      <c r="O849" s="8">
        <v>43646</v>
      </c>
      <c r="P849" s="8">
        <v>43644</v>
      </c>
      <c r="Q849" s="8">
        <v>43616</v>
      </c>
      <c r="R849" s="8">
        <v>43585</v>
      </c>
      <c r="S849" s="8">
        <v>43555</v>
      </c>
      <c r="T849" s="8">
        <v>43553</v>
      </c>
      <c r="U849" s="8">
        <v>43524</v>
      </c>
      <c r="V849" s="8">
        <v>43496</v>
      </c>
      <c r="W849" s="8">
        <v>43465</v>
      </c>
      <c r="X849" s="8">
        <v>43434</v>
      </c>
      <c r="Y849" s="8">
        <v>43404</v>
      </c>
      <c r="Z849" s="8">
        <v>43373</v>
      </c>
      <c r="AA849" s="8">
        <v>43371</v>
      </c>
      <c r="AB849" s="8">
        <v>43343</v>
      </c>
      <c r="AC849" s="8">
        <v>43312</v>
      </c>
      <c r="AD849" s="8">
        <v>43281</v>
      </c>
      <c r="AE849" s="8">
        <v>43280</v>
      </c>
      <c r="AF849" s="8">
        <v>43251</v>
      </c>
      <c r="AG849" s="8">
        <v>43220</v>
      </c>
      <c r="AH849" s="8">
        <v>43190</v>
      </c>
      <c r="AI849" s="8">
        <v>43189</v>
      </c>
      <c r="AJ849" s="8">
        <v>43159</v>
      </c>
      <c r="AK849" s="8">
        <v>43131</v>
      </c>
      <c r="AL849" s="8">
        <v>43100</v>
      </c>
      <c r="AM849" s="8">
        <v>43098</v>
      </c>
      <c r="AN849" s="8">
        <v>43069</v>
      </c>
      <c r="AO849" s="8">
        <v>43039</v>
      </c>
      <c r="AP849" s="8">
        <v>43008</v>
      </c>
      <c r="AQ849" s="8">
        <v>43007</v>
      </c>
      <c r="AR849" s="8">
        <v>42978</v>
      </c>
      <c r="AS849" s="8">
        <v>42947</v>
      </c>
      <c r="AT849" s="8">
        <v>42916</v>
      </c>
      <c r="AU849" s="8">
        <v>42886</v>
      </c>
      <c r="AV849" s="8">
        <v>42853</v>
      </c>
      <c r="AW849" s="8">
        <v>42825</v>
      </c>
      <c r="AX849" s="8">
        <v>42794</v>
      </c>
      <c r="AY849" s="8">
        <v>42766</v>
      </c>
      <c r="AZ849" s="8">
        <v>42735</v>
      </c>
      <c r="BA849" s="8">
        <v>42734</v>
      </c>
      <c r="BB849" s="8">
        <v>42704</v>
      </c>
      <c r="BC849" s="8">
        <v>42674</v>
      </c>
      <c r="BD849" s="8">
        <v>42643</v>
      </c>
      <c r="BE849" s="8">
        <v>42613</v>
      </c>
      <c r="BF849" s="8">
        <v>42580</v>
      </c>
      <c r="BG849" s="8">
        <v>42551</v>
      </c>
      <c r="BH849" s="8">
        <v>42521</v>
      </c>
      <c r="BI849" s="8">
        <v>42489</v>
      </c>
      <c r="BJ849" s="8">
        <v>42460</v>
      </c>
      <c r="BK849" s="8">
        <v>42429</v>
      </c>
      <c r="BL849" s="8">
        <v>42398</v>
      </c>
      <c r="BM849" s="8">
        <v>42369</v>
      </c>
      <c r="BN849" s="8">
        <v>42338</v>
      </c>
      <c r="BO849" s="8">
        <v>42307</v>
      </c>
      <c r="BP849" s="8">
        <v>42277</v>
      </c>
      <c r="BQ849" s="8">
        <v>42247</v>
      </c>
      <c r="BR849" s="8">
        <v>42216</v>
      </c>
      <c r="BS849" s="8">
        <v>42185</v>
      </c>
      <c r="BT849" s="8">
        <v>42153</v>
      </c>
      <c r="BU849" s="8">
        <v>42124</v>
      </c>
      <c r="BV849" s="8">
        <v>42094</v>
      </c>
      <c r="BW849" s="8">
        <v>42062</v>
      </c>
      <c r="BX849" s="8">
        <v>42034</v>
      </c>
      <c r="BY849" s="8">
        <v>42004</v>
      </c>
      <c r="BZ849" s="8">
        <v>41971</v>
      </c>
      <c r="CA849" s="8">
        <v>41943</v>
      </c>
      <c r="CB849" s="8">
        <v>41912</v>
      </c>
      <c r="CC849" s="8">
        <v>41880</v>
      </c>
      <c r="CD849" s="8">
        <v>41851</v>
      </c>
      <c r="CE849" s="8">
        <v>41820</v>
      </c>
      <c r="CF849" s="8">
        <v>41789</v>
      </c>
      <c r="CG849" s="8">
        <v>41759</v>
      </c>
      <c r="CH849" s="8">
        <v>41729</v>
      </c>
      <c r="CI849" s="8">
        <v>41698</v>
      </c>
      <c r="CJ849" s="8">
        <v>41670</v>
      </c>
      <c r="CK849" s="8">
        <v>41639</v>
      </c>
      <c r="CL849" s="8">
        <v>41607</v>
      </c>
      <c r="CM849" s="8">
        <v>41578</v>
      </c>
      <c r="CN849" s="8">
        <v>41547</v>
      </c>
      <c r="CO849" s="8">
        <v>41516</v>
      </c>
      <c r="CP849" s="8">
        <v>41486</v>
      </c>
      <c r="CQ849" s="8">
        <v>41455</v>
      </c>
      <c r="CR849" s="8">
        <v>41453</v>
      </c>
      <c r="CS849" s="8">
        <v>41425</v>
      </c>
      <c r="CT849" s="8">
        <v>41394</v>
      </c>
      <c r="CU849" s="8">
        <v>41364</v>
      </c>
      <c r="CV849" s="8">
        <v>41362</v>
      </c>
      <c r="CW849" s="8">
        <v>41333</v>
      </c>
      <c r="CX849" s="8">
        <v>41305</v>
      </c>
      <c r="CY849" s="8">
        <v>41274</v>
      </c>
      <c r="CZ849" s="8">
        <v>41243</v>
      </c>
      <c r="DA849" s="8">
        <v>41213</v>
      </c>
      <c r="DB849" s="8">
        <v>41182</v>
      </c>
      <c r="DC849" s="8">
        <v>41180</v>
      </c>
      <c r="DD849" s="8">
        <v>41152</v>
      </c>
      <c r="DE849" s="8">
        <v>41121</v>
      </c>
      <c r="DF849" s="8">
        <v>41090</v>
      </c>
      <c r="DG849" s="8">
        <v>41089</v>
      </c>
      <c r="DH849" s="8">
        <v>41060</v>
      </c>
      <c r="DI849" s="8">
        <v>41029</v>
      </c>
      <c r="DJ849" s="8">
        <v>40999</v>
      </c>
      <c r="DK849" s="8">
        <v>40998</v>
      </c>
      <c r="DL849" s="8">
        <v>40968</v>
      </c>
      <c r="DM849" s="8">
        <v>40939</v>
      </c>
      <c r="DN849" s="8">
        <v>40908</v>
      </c>
      <c r="DO849" s="8">
        <v>40907</v>
      </c>
      <c r="DP849" s="8">
        <v>40877</v>
      </c>
      <c r="DQ849" s="8">
        <v>40847</v>
      </c>
      <c r="DR849" s="8">
        <v>40816</v>
      </c>
      <c r="DS849" s="8">
        <v>40786</v>
      </c>
      <c r="DT849" s="8">
        <v>40753</v>
      </c>
      <c r="DU849" s="8">
        <v>40724</v>
      </c>
    </row>
    <row r="850" spans="1:125" x14ac:dyDescent="0.2">
      <c r="A850" t="e">
        <f ca="1">_xll.BFieldInfo($B$850)</f>
        <v>#NAME?</v>
      </c>
      <c r="B850" t="s">
        <v>107</v>
      </c>
      <c r="C850">
        <v>132.45410000000001</v>
      </c>
      <c r="D850">
        <v>125.0206</v>
      </c>
      <c r="E850">
        <v>110.8956</v>
      </c>
      <c r="F850">
        <v>101.3317</v>
      </c>
      <c r="G850">
        <v>113.9931</v>
      </c>
      <c r="H850">
        <v>107.7555</v>
      </c>
      <c r="I850">
        <v>116.2024</v>
      </c>
      <c r="J850">
        <v>115.13930000000001</v>
      </c>
      <c r="K850">
        <v>104.4036</v>
      </c>
      <c r="L850">
        <v>97.953599999999994</v>
      </c>
      <c r="M850">
        <v>85.043099999999995</v>
      </c>
      <c r="N850">
        <v>86.1815</v>
      </c>
      <c r="O850">
        <v>92.661900000000003</v>
      </c>
      <c r="P850">
        <v>92.661900000000003</v>
      </c>
      <c r="Q850">
        <v>97.746099999999998</v>
      </c>
      <c r="R850">
        <v>101.161</v>
      </c>
      <c r="S850">
        <v>101.3477</v>
      </c>
      <c r="T850">
        <v>101.3477</v>
      </c>
      <c r="U850">
        <v>99.649900000000002</v>
      </c>
      <c r="V850">
        <v>100.9704</v>
      </c>
      <c r="W850">
        <v>114.4902</v>
      </c>
      <c r="X850">
        <v>117.0733</v>
      </c>
      <c r="Y850">
        <v>96.681399999999996</v>
      </c>
      <c r="Z850">
        <v>116.22799999999999</v>
      </c>
      <c r="AA850">
        <v>116.22799999999999</v>
      </c>
      <c r="AB850">
        <v>117.94840000000001</v>
      </c>
      <c r="AC850">
        <v>113.34010000000001</v>
      </c>
      <c r="AD850">
        <v>112.7244</v>
      </c>
      <c r="AE850">
        <v>112.7244</v>
      </c>
      <c r="AF850">
        <v>120.3772</v>
      </c>
      <c r="AG850">
        <v>117.46939999999999</v>
      </c>
      <c r="AH850">
        <v>113.97</v>
      </c>
      <c r="AI850">
        <v>113.97</v>
      </c>
      <c r="AJ850">
        <v>139.47329999999999</v>
      </c>
      <c r="AK850">
        <v>135.12639999999999</v>
      </c>
      <c r="AL850">
        <v>115.62350000000001</v>
      </c>
      <c r="AM850">
        <v>115.62350000000001</v>
      </c>
      <c r="AN850">
        <v>115.8746</v>
      </c>
      <c r="AO850">
        <v>107.9002</v>
      </c>
      <c r="AP850">
        <v>105.49979999999999</v>
      </c>
      <c r="AQ850">
        <v>105.49979999999999</v>
      </c>
      <c r="AR850">
        <v>89.400499999999994</v>
      </c>
      <c r="AS850">
        <v>83.001199999999997</v>
      </c>
      <c r="AT850">
        <v>85.328299999999999</v>
      </c>
      <c r="AU850">
        <v>77.691000000000003</v>
      </c>
      <c r="AV850">
        <v>77.596900000000005</v>
      </c>
      <c r="AW850">
        <v>75.921899999999994</v>
      </c>
      <c r="AX850">
        <v>72.053600000000003</v>
      </c>
      <c r="AY850">
        <v>71.203000000000003</v>
      </c>
      <c r="AZ850">
        <v>72.206599999999995</v>
      </c>
      <c r="BA850">
        <v>72.206599999999995</v>
      </c>
      <c r="BB850">
        <v>70.107900000000001</v>
      </c>
      <c r="BC850">
        <v>64.319400000000002</v>
      </c>
      <c r="BD850">
        <v>72.054500000000004</v>
      </c>
      <c r="BE850">
        <v>73.231200000000001</v>
      </c>
      <c r="BF850">
        <v>75.664599999999993</v>
      </c>
      <c r="BG850">
        <v>70.112200000000001</v>
      </c>
      <c r="BH850">
        <v>71.267300000000006</v>
      </c>
      <c r="BI850">
        <v>69.081599999999995</v>
      </c>
      <c r="BJ850">
        <v>64.069299999999998</v>
      </c>
      <c r="BK850">
        <v>61.253900000000002</v>
      </c>
      <c r="BL850">
        <v>61.5792</v>
      </c>
      <c r="BM850">
        <v>65.715299999999999</v>
      </c>
      <c r="BN850">
        <v>64.506200000000007</v>
      </c>
      <c r="BO850">
        <v>66.059200000000004</v>
      </c>
      <c r="BP850">
        <v>59.790599999999998</v>
      </c>
      <c r="BQ850">
        <v>68.581699999999998</v>
      </c>
      <c r="BR850">
        <v>76.933199999999999</v>
      </c>
      <c r="BS850">
        <v>73.296999999999997</v>
      </c>
      <c r="BT850">
        <v>72.642499999999998</v>
      </c>
      <c r="BU850">
        <v>70.537099999999995</v>
      </c>
      <c r="BV850">
        <v>63.332999999999998</v>
      </c>
      <c r="BW850">
        <v>65.453500000000005</v>
      </c>
      <c r="BX850">
        <v>65.291200000000003</v>
      </c>
      <c r="BY850">
        <v>70.254900000000006</v>
      </c>
      <c r="BZ850">
        <v>74.291600000000003</v>
      </c>
      <c r="CA850">
        <v>68.129199999999997</v>
      </c>
      <c r="CB850">
        <v>61.539700000000003</v>
      </c>
      <c r="CC850">
        <v>58.897399999999998</v>
      </c>
      <c r="CD850">
        <v>55.765000000000001</v>
      </c>
      <c r="CE850">
        <v>59.677199999999999</v>
      </c>
      <c r="CF850">
        <v>57.446199999999997</v>
      </c>
      <c r="CG850">
        <v>55.0672</v>
      </c>
      <c r="CH850">
        <v>53.861199999999997</v>
      </c>
      <c r="CI850">
        <v>53.347799999999999</v>
      </c>
      <c r="CJ850">
        <v>51.587299999999999</v>
      </c>
      <c r="CK850">
        <v>54.898099999999999</v>
      </c>
      <c r="CL850">
        <v>50.365699999999997</v>
      </c>
      <c r="CM850">
        <v>50.365699999999997</v>
      </c>
      <c r="CN850">
        <v>46.094999999999999</v>
      </c>
      <c r="CO850">
        <v>43.910299999999999</v>
      </c>
      <c r="CP850">
        <v>46.867899999999999</v>
      </c>
      <c r="CQ850">
        <v>42.215800000000002</v>
      </c>
      <c r="CR850">
        <v>42.215800000000002</v>
      </c>
      <c r="CS850">
        <v>43.5944</v>
      </c>
      <c r="CT850">
        <v>47.025599999999997</v>
      </c>
      <c r="CU850">
        <v>41.261899999999997</v>
      </c>
      <c r="CV850">
        <v>41.261899999999997</v>
      </c>
      <c r="CW850">
        <v>37.356299999999997</v>
      </c>
      <c r="CX850">
        <v>37.123600000000003</v>
      </c>
      <c r="CY850">
        <v>34.159999999999997</v>
      </c>
      <c r="CZ850" t="s">
        <v>108</v>
      </c>
      <c r="DA850" t="s">
        <v>108</v>
      </c>
      <c r="DB850" t="s">
        <v>108</v>
      </c>
      <c r="DC850" t="s">
        <v>108</v>
      </c>
      <c r="DD850" t="s">
        <v>108</v>
      </c>
      <c r="DE850" t="s">
        <v>108</v>
      </c>
      <c r="DF850" t="s">
        <v>108</v>
      </c>
      <c r="DG850" t="s">
        <v>108</v>
      </c>
      <c r="DH850" t="s">
        <v>108</v>
      </c>
      <c r="DI850" t="s">
        <v>108</v>
      </c>
      <c r="DJ850" t="s">
        <v>108</v>
      </c>
      <c r="DK850" t="s">
        <v>108</v>
      </c>
      <c r="DL850" t="s">
        <v>108</v>
      </c>
      <c r="DM850" t="s">
        <v>108</v>
      </c>
      <c r="DN850" t="s">
        <v>108</v>
      </c>
      <c r="DO850" t="s">
        <v>108</v>
      </c>
      <c r="DP850" t="s">
        <v>108</v>
      </c>
      <c r="DQ850" t="s">
        <v>108</v>
      </c>
      <c r="DR850" t="s">
        <v>108</v>
      </c>
      <c r="DS850" t="s">
        <v>108</v>
      </c>
      <c r="DT850" t="s">
        <v>108</v>
      </c>
      <c r="DU850" t="s">
        <v>108</v>
      </c>
    </row>
    <row r="851" spans="1:125" x14ac:dyDescent="0.2">
      <c r="A851" t="e">
        <f ca="1">_xll.BFieldInfo($B$851)</f>
        <v>#NAME?</v>
      </c>
      <c r="B851" t="s">
        <v>109</v>
      </c>
      <c r="C851">
        <v>8646</v>
      </c>
      <c r="D851">
        <v>8646</v>
      </c>
      <c r="E851">
        <v>8646</v>
      </c>
      <c r="F851">
        <v>8646</v>
      </c>
      <c r="G851">
        <v>8646</v>
      </c>
      <c r="H851">
        <v>8646</v>
      </c>
      <c r="I851">
        <v>8646</v>
      </c>
      <c r="J851">
        <v>6618</v>
      </c>
      <c r="K851">
        <v>6618</v>
      </c>
      <c r="L851">
        <v>6618</v>
      </c>
      <c r="M851">
        <v>6618</v>
      </c>
      <c r="N851">
        <v>6618</v>
      </c>
      <c r="O851">
        <v>6618</v>
      </c>
      <c r="P851">
        <v>6618</v>
      </c>
      <c r="Q851">
        <v>6618</v>
      </c>
      <c r="R851">
        <v>6618</v>
      </c>
      <c r="S851">
        <v>6618</v>
      </c>
      <c r="T851">
        <v>6618</v>
      </c>
      <c r="U851">
        <v>6618</v>
      </c>
      <c r="V851">
        <v>6618</v>
      </c>
      <c r="W851">
        <v>6618</v>
      </c>
      <c r="X851">
        <v>6985</v>
      </c>
      <c r="Y851">
        <v>6985</v>
      </c>
      <c r="Z851">
        <v>6985</v>
      </c>
      <c r="AA851">
        <v>6985</v>
      </c>
      <c r="AB851">
        <v>6985</v>
      </c>
      <c r="AC851">
        <v>6985</v>
      </c>
      <c r="AD851">
        <v>6985</v>
      </c>
      <c r="AE851">
        <v>6985</v>
      </c>
      <c r="AF851">
        <v>6985</v>
      </c>
      <c r="AG851">
        <v>6985</v>
      </c>
      <c r="AH851">
        <v>6985</v>
      </c>
      <c r="AI851">
        <v>6985</v>
      </c>
      <c r="AJ851">
        <v>6985</v>
      </c>
      <c r="AK851">
        <v>6985</v>
      </c>
      <c r="AL851">
        <v>6985</v>
      </c>
      <c r="AM851">
        <v>5829</v>
      </c>
      <c r="AN851">
        <v>5829</v>
      </c>
      <c r="AO851">
        <v>5829</v>
      </c>
      <c r="AP851">
        <v>5829</v>
      </c>
      <c r="AQ851">
        <v>5829</v>
      </c>
      <c r="AR851">
        <v>5829</v>
      </c>
      <c r="AS851">
        <v>5829</v>
      </c>
      <c r="AT851">
        <v>5829</v>
      </c>
      <c r="AU851">
        <v>5829</v>
      </c>
      <c r="AV851">
        <v>5829</v>
      </c>
      <c r="AW851">
        <v>5829</v>
      </c>
      <c r="AX851">
        <v>5829</v>
      </c>
      <c r="AY851">
        <v>5829</v>
      </c>
      <c r="AZ851">
        <v>5829</v>
      </c>
      <c r="BA851">
        <v>5387</v>
      </c>
      <c r="BB851">
        <v>5387</v>
      </c>
      <c r="BC851">
        <v>5387</v>
      </c>
      <c r="BD851">
        <v>5387</v>
      </c>
      <c r="BE851">
        <v>5387</v>
      </c>
      <c r="BF851">
        <v>5387</v>
      </c>
      <c r="BG851">
        <v>5387</v>
      </c>
      <c r="BH851">
        <v>5387</v>
      </c>
      <c r="BI851">
        <v>5387</v>
      </c>
      <c r="BJ851">
        <v>5387</v>
      </c>
      <c r="BK851">
        <v>5387</v>
      </c>
      <c r="BL851">
        <v>5387</v>
      </c>
      <c r="BM851">
        <v>5387</v>
      </c>
      <c r="BN851">
        <v>5681</v>
      </c>
      <c r="BO851">
        <v>5681</v>
      </c>
      <c r="BP851">
        <v>5681</v>
      </c>
      <c r="BQ851">
        <v>5681</v>
      </c>
      <c r="BR851">
        <v>5681</v>
      </c>
      <c r="BS851">
        <v>5681</v>
      </c>
      <c r="BT851">
        <v>5681</v>
      </c>
      <c r="BU851">
        <v>5681</v>
      </c>
      <c r="BV851">
        <v>5681</v>
      </c>
      <c r="BW851">
        <v>5681</v>
      </c>
      <c r="BX851">
        <v>5681</v>
      </c>
      <c r="BY851">
        <v>5681</v>
      </c>
      <c r="BZ851">
        <v>4484</v>
      </c>
      <c r="CA851">
        <v>4484</v>
      </c>
      <c r="CB851">
        <v>4484</v>
      </c>
      <c r="CC851">
        <v>4484</v>
      </c>
      <c r="CD851">
        <v>4484</v>
      </c>
      <c r="CE851">
        <v>4484</v>
      </c>
      <c r="CF851">
        <v>4484</v>
      </c>
      <c r="CG851">
        <v>4484</v>
      </c>
      <c r="CH851">
        <v>4484</v>
      </c>
      <c r="CI851">
        <v>4484</v>
      </c>
      <c r="CJ851">
        <v>4484</v>
      </c>
      <c r="CK851">
        <v>4484</v>
      </c>
      <c r="CL851">
        <v>1669</v>
      </c>
      <c r="CM851">
        <v>1669</v>
      </c>
      <c r="CN851">
        <v>1669</v>
      </c>
      <c r="CO851">
        <v>1669</v>
      </c>
      <c r="CP851">
        <v>1669</v>
      </c>
      <c r="CQ851">
        <v>1669</v>
      </c>
      <c r="CR851">
        <v>1669</v>
      </c>
      <c r="CS851">
        <v>1669</v>
      </c>
      <c r="CT851">
        <v>1669</v>
      </c>
      <c r="CU851">
        <v>1669</v>
      </c>
      <c r="CV851">
        <v>1669</v>
      </c>
      <c r="CW851">
        <v>1669</v>
      </c>
      <c r="CX851">
        <v>1669</v>
      </c>
      <c r="CY851">
        <v>1669</v>
      </c>
      <c r="CZ851" t="s">
        <v>108</v>
      </c>
      <c r="DA851" t="s">
        <v>108</v>
      </c>
      <c r="DB851" t="s">
        <v>108</v>
      </c>
      <c r="DC851" t="s">
        <v>108</v>
      </c>
      <c r="DD851" t="s">
        <v>108</v>
      </c>
      <c r="DE851" t="s">
        <v>108</v>
      </c>
      <c r="DF851" t="s">
        <v>108</v>
      </c>
      <c r="DG851" t="s">
        <v>108</v>
      </c>
      <c r="DH851" t="s">
        <v>108</v>
      </c>
      <c r="DI851" t="s">
        <v>108</v>
      </c>
      <c r="DJ851" t="s">
        <v>108</v>
      </c>
      <c r="DK851" t="s">
        <v>108</v>
      </c>
      <c r="DL851" t="s">
        <v>108</v>
      </c>
      <c r="DM851" t="s">
        <v>108</v>
      </c>
      <c r="DN851" t="s">
        <v>108</v>
      </c>
      <c r="DO851" t="s">
        <v>108</v>
      </c>
      <c r="DP851" t="s">
        <v>108</v>
      </c>
      <c r="DQ851" t="s">
        <v>108</v>
      </c>
      <c r="DR851" t="s">
        <v>108</v>
      </c>
      <c r="DS851" t="s">
        <v>108</v>
      </c>
      <c r="DT851" t="s">
        <v>108</v>
      </c>
      <c r="DU851" t="s">
        <v>108</v>
      </c>
    </row>
    <row r="852" spans="1:125" x14ac:dyDescent="0.2">
      <c r="A852" t="e">
        <f ca="1">_xll.BFieldInfo($B$852)</f>
        <v>#NAME?</v>
      </c>
      <c r="B852" t="s">
        <v>110</v>
      </c>
      <c r="C852">
        <v>7116</v>
      </c>
      <c r="D852">
        <v>7116</v>
      </c>
      <c r="E852">
        <v>7116</v>
      </c>
      <c r="F852">
        <v>7116</v>
      </c>
      <c r="G852">
        <v>7116</v>
      </c>
      <c r="H852">
        <v>7116</v>
      </c>
      <c r="I852">
        <v>7116</v>
      </c>
      <c r="J852">
        <v>5637</v>
      </c>
      <c r="K852">
        <v>5637</v>
      </c>
      <c r="L852">
        <v>5637</v>
      </c>
      <c r="M852">
        <v>5637</v>
      </c>
      <c r="N852">
        <v>5637</v>
      </c>
      <c r="O852">
        <v>5637</v>
      </c>
      <c r="P852">
        <v>5637</v>
      </c>
      <c r="Q852">
        <v>5637</v>
      </c>
      <c r="R852">
        <v>5637</v>
      </c>
      <c r="S852">
        <v>5637</v>
      </c>
      <c r="T852">
        <v>5637</v>
      </c>
      <c r="U852">
        <v>5637</v>
      </c>
      <c r="V852">
        <v>5637</v>
      </c>
      <c r="W852">
        <v>5637</v>
      </c>
      <c r="X852">
        <v>5399</v>
      </c>
      <c r="Y852">
        <v>5399</v>
      </c>
      <c r="Z852">
        <v>5399</v>
      </c>
      <c r="AA852">
        <v>5399</v>
      </c>
      <c r="AB852">
        <v>5399</v>
      </c>
      <c r="AC852">
        <v>5399</v>
      </c>
      <c r="AD852">
        <v>5399</v>
      </c>
      <c r="AE852">
        <v>5399</v>
      </c>
      <c r="AF852">
        <v>5399</v>
      </c>
      <c r="AG852">
        <v>5399</v>
      </c>
      <c r="AH852">
        <v>5399</v>
      </c>
      <c r="AI852">
        <v>5399</v>
      </c>
      <c r="AJ852">
        <v>5399</v>
      </c>
      <c r="AK852">
        <v>5399</v>
      </c>
      <c r="AL852">
        <v>5399</v>
      </c>
      <c r="AM852">
        <v>4572</v>
      </c>
      <c r="AN852">
        <v>4572</v>
      </c>
      <c r="AO852">
        <v>4572</v>
      </c>
      <c r="AP852">
        <v>4572</v>
      </c>
      <c r="AQ852">
        <v>4572</v>
      </c>
      <c r="AR852">
        <v>4572</v>
      </c>
      <c r="AS852">
        <v>4572</v>
      </c>
      <c r="AT852">
        <v>4572</v>
      </c>
      <c r="AU852">
        <v>4572</v>
      </c>
      <c r="AV852">
        <v>4572</v>
      </c>
      <c r="AW852">
        <v>4572</v>
      </c>
      <c r="AX852">
        <v>4572</v>
      </c>
      <c r="AY852">
        <v>4572</v>
      </c>
      <c r="AZ852">
        <v>4572</v>
      </c>
      <c r="BA852">
        <v>4174</v>
      </c>
      <c r="BB852">
        <v>4174</v>
      </c>
      <c r="BC852">
        <v>4174</v>
      </c>
      <c r="BD852">
        <v>4174</v>
      </c>
      <c r="BE852">
        <v>4174</v>
      </c>
      <c r="BF852">
        <v>4174</v>
      </c>
      <c r="BG852">
        <v>4174</v>
      </c>
      <c r="BH852">
        <v>4174</v>
      </c>
      <c r="BI852">
        <v>4174</v>
      </c>
      <c r="BJ852">
        <v>4174</v>
      </c>
      <c r="BK852">
        <v>4174</v>
      </c>
      <c r="BL852">
        <v>4174</v>
      </c>
      <c r="BM852">
        <v>4174</v>
      </c>
      <c r="BN852">
        <v>4173</v>
      </c>
      <c r="BO852">
        <v>4173</v>
      </c>
      <c r="BP852">
        <v>4173</v>
      </c>
      <c r="BQ852">
        <v>4173</v>
      </c>
      <c r="BR852">
        <v>4173</v>
      </c>
      <c r="BS852">
        <v>4173</v>
      </c>
      <c r="BT852">
        <v>4173</v>
      </c>
      <c r="BU852">
        <v>4173</v>
      </c>
      <c r="BV852">
        <v>4173</v>
      </c>
      <c r="BW852">
        <v>4173</v>
      </c>
      <c r="BX852">
        <v>4173</v>
      </c>
      <c r="BY852">
        <v>4173</v>
      </c>
      <c r="BZ852">
        <v>3666</v>
      </c>
      <c r="CA852">
        <v>3666</v>
      </c>
      <c r="CB852">
        <v>3666</v>
      </c>
      <c r="CC852">
        <v>3666</v>
      </c>
      <c r="CD852">
        <v>3666</v>
      </c>
      <c r="CE852">
        <v>3666</v>
      </c>
      <c r="CF852">
        <v>3666</v>
      </c>
      <c r="CG852">
        <v>3666</v>
      </c>
      <c r="CH852">
        <v>3666</v>
      </c>
      <c r="CI852">
        <v>3666</v>
      </c>
      <c r="CJ852">
        <v>3666</v>
      </c>
      <c r="CK852">
        <v>3666</v>
      </c>
      <c r="CL852">
        <v>898</v>
      </c>
      <c r="CM852">
        <v>898</v>
      </c>
      <c r="CN852">
        <v>898</v>
      </c>
      <c r="CO852">
        <v>898</v>
      </c>
      <c r="CP852">
        <v>898</v>
      </c>
      <c r="CQ852">
        <v>898</v>
      </c>
      <c r="CR852">
        <v>898</v>
      </c>
      <c r="CS852">
        <v>898</v>
      </c>
      <c r="CT852">
        <v>898</v>
      </c>
      <c r="CU852">
        <v>898</v>
      </c>
      <c r="CV852">
        <v>898</v>
      </c>
      <c r="CW852">
        <v>898</v>
      </c>
      <c r="CX852">
        <v>898</v>
      </c>
      <c r="CY852">
        <v>898</v>
      </c>
      <c r="CZ852" t="s">
        <v>108</v>
      </c>
      <c r="DA852" t="s">
        <v>108</v>
      </c>
      <c r="DB852" t="s">
        <v>108</v>
      </c>
      <c r="DC852" t="s">
        <v>108</v>
      </c>
      <c r="DD852" t="s">
        <v>108</v>
      </c>
      <c r="DE852" t="s">
        <v>108</v>
      </c>
      <c r="DF852" t="s">
        <v>108</v>
      </c>
      <c r="DG852" t="s">
        <v>108</v>
      </c>
      <c r="DH852" t="s">
        <v>108</v>
      </c>
      <c r="DI852" t="s">
        <v>108</v>
      </c>
      <c r="DJ852" t="s">
        <v>108</v>
      </c>
      <c r="DK852" t="s">
        <v>108</v>
      </c>
      <c r="DL852" t="s">
        <v>108</v>
      </c>
      <c r="DM852" t="s">
        <v>108</v>
      </c>
      <c r="DN852" t="s">
        <v>108</v>
      </c>
      <c r="DO852" t="s">
        <v>108</v>
      </c>
      <c r="DP852" t="s">
        <v>108</v>
      </c>
      <c r="DQ852" t="s">
        <v>108</v>
      </c>
      <c r="DR852" t="s">
        <v>108</v>
      </c>
      <c r="DS852" t="s">
        <v>108</v>
      </c>
      <c r="DT852" t="s">
        <v>108</v>
      </c>
      <c r="DU852" t="s">
        <v>108</v>
      </c>
    </row>
    <row r="853" spans="1:125" x14ac:dyDescent="0.2">
      <c r="A853" t="e">
        <f ca="1">_xll.BFieldInfo($B$853)</f>
        <v>#NAME?</v>
      </c>
      <c r="B853" t="s">
        <v>111</v>
      </c>
      <c r="C853">
        <v>173217.31760000001</v>
      </c>
      <c r="D853">
        <v>112507.84239999999</v>
      </c>
      <c r="E853">
        <v>112507.84239999999</v>
      </c>
      <c r="F853">
        <v>112507.84239999999</v>
      </c>
      <c r="G853">
        <v>130942.8208</v>
      </c>
      <c r="H853">
        <v>130942.8208</v>
      </c>
      <c r="I853">
        <v>130942.8208</v>
      </c>
      <c r="J853">
        <v>111973.3811</v>
      </c>
      <c r="K853">
        <v>111973.3811</v>
      </c>
      <c r="L853">
        <v>111973.3811</v>
      </c>
      <c r="M853">
        <v>107507.10649999999</v>
      </c>
      <c r="N853">
        <v>107507.10649999999</v>
      </c>
      <c r="O853">
        <v>107507.10649999999</v>
      </c>
      <c r="P853">
        <v>119131.1857</v>
      </c>
      <c r="Q853">
        <v>119131.1857</v>
      </c>
      <c r="R853">
        <v>119131.1857</v>
      </c>
      <c r="S853">
        <v>119131.1857</v>
      </c>
      <c r="T853">
        <v>136332.82130000001</v>
      </c>
      <c r="U853">
        <v>136332.82130000001</v>
      </c>
      <c r="V853">
        <v>136332.82130000001</v>
      </c>
      <c r="W853">
        <v>136332.82130000001</v>
      </c>
      <c r="X853">
        <v>142263.4822</v>
      </c>
      <c r="Y853">
        <v>142263.4822</v>
      </c>
      <c r="Z853">
        <v>142263.4822</v>
      </c>
      <c r="AA853">
        <v>140283.95069999999</v>
      </c>
      <c r="AB853">
        <v>140283.95069999999</v>
      </c>
      <c r="AC853">
        <v>140283.95069999999</v>
      </c>
      <c r="AD853">
        <v>140283.95069999999</v>
      </c>
      <c r="AE853">
        <v>150187.7776</v>
      </c>
      <c r="AF853">
        <v>150187.7776</v>
      </c>
      <c r="AG853">
        <v>150187.7776</v>
      </c>
      <c r="AH853">
        <v>150187.7776</v>
      </c>
      <c r="AI853">
        <v>153974.9914</v>
      </c>
      <c r="AJ853">
        <v>153974.9914</v>
      </c>
      <c r="AK853">
        <v>153974.9914</v>
      </c>
      <c r="AL853">
        <v>153974.9914</v>
      </c>
      <c r="AM853">
        <v>141831.5068</v>
      </c>
      <c r="AN853">
        <v>141831.5068</v>
      </c>
      <c r="AO853">
        <v>141831.5068</v>
      </c>
      <c r="AP853">
        <v>141831.5068</v>
      </c>
      <c r="AQ853">
        <v>115560.70050000001</v>
      </c>
      <c r="AR853">
        <v>115560.70050000001</v>
      </c>
      <c r="AS853">
        <v>115560.70050000001</v>
      </c>
      <c r="AT853">
        <v>115560.70050000001</v>
      </c>
      <c r="AU853">
        <v>103693.40670000001</v>
      </c>
      <c r="AV853">
        <v>103693.40670000001</v>
      </c>
      <c r="AW853">
        <v>103693.40670000001</v>
      </c>
      <c r="AX853">
        <v>99723.146800000002</v>
      </c>
      <c r="AY853">
        <v>99723.146800000002</v>
      </c>
      <c r="AZ853">
        <v>99723.146800000002</v>
      </c>
      <c r="BA853">
        <v>102482.92200000001</v>
      </c>
      <c r="BB853">
        <v>102482.92200000001</v>
      </c>
      <c r="BC853">
        <v>102482.92200000001</v>
      </c>
      <c r="BD853">
        <v>102482.92200000001</v>
      </c>
      <c r="BE853">
        <v>100823.05740000001</v>
      </c>
      <c r="BF853">
        <v>100823.05740000001</v>
      </c>
      <c r="BG853">
        <v>100823.05740000001</v>
      </c>
      <c r="BH853">
        <v>92383.5236</v>
      </c>
      <c r="BI853">
        <v>92383.5236</v>
      </c>
      <c r="BJ853">
        <v>92383.5236</v>
      </c>
      <c r="BK853">
        <v>95370.057499999995</v>
      </c>
      <c r="BL853">
        <v>95370.057499999995</v>
      </c>
      <c r="BM853">
        <v>95370.057499999995</v>
      </c>
      <c r="BN853">
        <v>88946.579800000007</v>
      </c>
      <c r="BO853">
        <v>88946.579800000007</v>
      </c>
      <c r="BP853">
        <v>88946.579800000007</v>
      </c>
      <c r="BQ853">
        <v>111218.0172</v>
      </c>
      <c r="BR853">
        <v>111218.0172</v>
      </c>
      <c r="BS853">
        <v>111218.0172</v>
      </c>
      <c r="BT853">
        <v>93258.674700000003</v>
      </c>
      <c r="BU853">
        <v>93258.674700000003</v>
      </c>
      <c r="BV853">
        <v>93258.674700000003</v>
      </c>
      <c r="BW853">
        <v>104140.5178</v>
      </c>
      <c r="BX853">
        <v>104140.5178</v>
      </c>
      <c r="BY853">
        <v>104140.5178</v>
      </c>
      <c r="BZ853">
        <v>92027.008400000006</v>
      </c>
      <c r="CA853">
        <v>92027.008400000006</v>
      </c>
      <c r="CB853">
        <v>92027.008400000006</v>
      </c>
      <c r="CC853">
        <v>89835.498600000006</v>
      </c>
      <c r="CD853">
        <v>89835.498600000006</v>
      </c>
      <c r="CE853">
        <v>89835.498600000006</v>
      </c>
      <c r="CF853">
        <v>81729.415999999997</v>
      </c>
      <c r="CG853">
        <v>81729.415999999997</v>
      </c>
      <c r="CH853">
        <v>81729.415999999997</v>
      </c>
      <c r="CI853">
        <v>83828.511299999998</v>
      </c>
      <c r="CJ853">
        <v>83828.511299999998</v>
      </c>
      <c r="CK853">
        <v>83828.511299999998</v>
      </c>
      <c r="CL853">
        <v>71020.580100000006</v>
      </c>
      <c r="CM853">
        <v>71020.580100000006</v>
      </c>
      <c r="CN853">
        <v>71020.580100000006</v>
      </c>
      <c r="CO853">
        <v>65541.623500000002</v>
      </c>
      <c r="CP853">
        <v>65541.623500000002</v>
      </c>
      <c r="CQ853">
        <v>65541.623500000002</v>
      </c>
      <c r="CR853">
        <v>64584.473299999998</v>
      </c>
      <c r="CS853">
        <v>64584.473299999998</v>
      </c>
      <c r="CT853">
        <v>64584.473299999998</v>
      </c>
      <c r="CU853">
        <v>64584.473299999998</v>
      </c>
      <c r="CV853">
        <v>53881.732499999998</v>
      </c>
      <c r="CW853">
        <v>53881.732499999998</v>
      </c>
      <c r="CX853">
        <v>53881.732499999998</v>
      </c>
      <c r="CY853">
        <v>53881.732499999998</v>
      </c>
      <c r="CZ853" t="s">
        <v>108</v>
      </c>
      <c r="DA853" t="s">
        <v>108</v>
      </c>
      <c r="DB853" t="s">
        <v>108</v>
      </c>
      <c r="DC853" t="s">
        <v>108</v>
      </c>
      <c r="DD853" t="s">
        <v>108</v>
      </c>
      <c r="DE853" t="s">
        <v>108</v>
      </c>
      <c r="DF853" t="s">
        <v>108</v>
      </c>
      <c r="DG853" t="s">
        <v>108</v>
      </c>
      <c r="DH853" t="s">
        <v>108</v>
      </c>
      <c r="DI853" t="s">
        <v>108</v>
      </c>
      <c r="DJ853" t="s">
        <v>108</v>
      </c>
      <c r="DK853" t="s">
        <v>108</v>
      </c>
      <c r="DL853" t="s">
        <v>108</v>
      </c>
      <c r="DM853" t="s">
        <v>108</v>
      </c>
      <c r="DN853" t="s">
        <v>108</v>
      </c>
      <c r="DO853" t="s">
        <v>108</v>
      </c>
      <c r="DP853" t="s">
        <v>108</v>
      </c>
      <c r="DQ853" t="s">
        <v>108</v>
      </c>
      <c r="DR853" t="s">
        <v>108</v>
      </c>
      <c r="DS853" t="s">
        <v>108</v>
      </c>
      <c r="DT853" t="s">
        <v>108</v>
      </c>
      <c r="DU853" t="s">
        <v>108</v>
      </c>
    </row>
    <row r="854" spans="1:125" x14ac:dyDescent="0.2">
      <c r="A854" t="e">
        <f ca="1">_xll.BFieldInfo($B$854)</f>
        <v>#NAME?</v>
      </c>
      <c r="B854" t="s">
        <v>109</v>
      </c>
      <c r="C854">
        <v>8646</v>
      </c>
      <c r="D854">
        <v>8646</v>
      </c>
      <c r="E854">
        <v>8646</v>
      </c>
      <c r="F854">
        <v>8646</v>
      </c>
      <c r="G854">
        <v>8646</v>
      </c>
      <c r="H854">
        <v>8646</v>
      </c>
      <c r="I854">
        <v>8646</v>
      </c>
      <c r="J854">
        <v>6618</v>
      </c>
      <c r="K854">
        <v>6618</v>
      </c>
      <c r="L854">
        <v>6618</v>
      </c>
      <c r="M854">
        <v>6618</v>
      </c>
      <c r="N854">
        <v>6618</v>
      </c>
      <c r="O854">
        <v>6618</v>
      </c>
      <c r="P854">
        <v>6618</v>
      </c>
      <c r="Q854">
        <v>6618</v>
      </c>
      <c r="R854">
        <v>6618</v>
      </c>
      <c r="S854">
        <v>6618</v>
      </c>
      <c r="T854">
        <v>6618</v>
      </c>
      <c r="U854">
        <v>6618</v>
      </c>
      <c r="V854">
        <v>6618</v>
      </c>
      <c r="W854">
        <v>6618</v>
      </c>
      <c r="X854">
        <v>6985</v>
      </c>
      <c r="Y854">
        <v>6985</v>
      </c>
      <c r="Z854">
        <v>6985</v>
      </c>
      <c r="AA854">
        <v>6985</v>
      </c>
      <c r="AB854">
        <v>6985</v>
      </c>
      <c r="AC854">
        <v>6985</v>
      </c>
      <c r="AD854">
        <v>6985</v>
      </c>
      <c r="AE854">
        <v>6985</v>
      </c>
      <c r="AF854">
        <v>6985</v>
      </c>
      <c r="AG854">
        <v>6985</v>
      </c>
      <c r="AH854">
        <v>6985</v>
      </c>
      <c r="AI854">
        <v>6985</v>
      </c>
      <c r="AJ854">
        <v>6985</v>
      </c>
      <c r="AK854">
        <v>6985</v>
      </c>
      <c r="AL854">
        <v>6985</v>
      </c>
      <c r="AM854">
        <v>5829</v>
      </c>
      <c r="AN854">
        <v>5829</v>
      </c>
      <c r="AO854">
        <v>5829</v>
      </c>
      <c r="AP854">
        <v>5829</v>
      </c>
      <c r="AQ854">
        <v>5829</v>
      </c>
      <c r="AR854">
        <v>5829</v>
      </c>
      <c r="AS854">
        <v>5829</v>
      </c>
      <c r="AT854">
        <v>5829</v>
      </c>
      <c r="AU854">
        <v>5829</v>
      </c>
      <c r="AV854">
        <v>5829</v>
      </c>
      <c r="AW854">
        <v>5829</v>
      </c>
      <c r="AX854">
        <v>5829</v>
      </c>
      <c r="AY854">
        <v>5829</v>
      </c>
      <c r="AZ854">
        <v>5829</v>
      </c>
      <c r="BA854">
        <v>5387</v>
      </c>
      <c r="BB854">
        <v>5387</v>
      </c>
      <c r="BC854">
        <v>5387</v>
      </c>
      <c r="BD854">
        <v>5387</v>
      </c>
      <c r="BE854">
        <v>5387</v>
      </c>
      <c r="BF854">
        <v>5387</v>
      </c>
      <c r="BG854">
        <v>5387</v>
      </c>
      <c r="BH854">
        <v>5387</v>
      </c>
      <c r="BI854">
        <v>5387</v>
      </c>
      <c r="BJ854">
        <v>5387</v>
      </c>
      <c r="BK854">
        <v>5387</v>
      </c>
      <c r="BL854">
        <v>5387</v>
      </c>
      <c r="BM854">
        <v>5387</v>
      </c>
      <c r="BN854">
        <v>5681</v>
      </c>
      <c r="BO854">
        <v>5681</v>
      </c>
      <c r="BP854">
        <v>5681</v>
      </c>
      <c r="BQ854">
        <v>5681</v>
      </c>
      <c r="BR854">
        <v>5681</v>
      </c>
      <c r="BS854">
        <v>5681</v>
      </c>
      <c r="BT854">
        <v>5681</v>
      </c>
      <c r="BU854">
        <v>5681</v>
      </c>
      <c r="BV854">
        <v>5681</v>
      </c>
      <c r="BW854">
        <v>5681</v>
      </c>
      <c r="BX854">
        <v>5681</v>
      </c>
      <c r="BY854">
        <v>5681</v>
      </c>
      <c r="BZ854">
        <v>4484</v>
      </c>
      <c r="CA854">
        <v>4484</v>
      </c>
      <c r="CB854">
        <v>4484</v>
      </c>
      <c r="CC854">
        <v>4484</v>
      </c>
      <c r="CD854">
        <v>4484</v>
      </c>
      <c r="CE854">
        <v>4484</v>
      </c>
      <c r="CF854">
        <v>4484</v>
      </c>
      <c r="CG854">
        <v>4484</v>
      </c>
      <c r="CH854">
        <v>4484</v>
      </c>
      <c r="CI854">
        <v>4484</v>
      </c>
      <c r="CJ854">
        <v>4484</v>
      </c>
      <c r="CK854">
        <v>4484</v>
      </c>
      <c r="CL854">
        <v>1669</v>
      </c>
      <c r="CM854">
        <v>1669</v>
      </c>
      <c r="CN854">
        <v>1669</v>
      </c>
      <c r="CO854">
        <v>1669</v>
      </c>
      <c r="CP854">
        <v>1669</v>
      </c>
      <c r="CQ854">
        <v>1669</v>
      </c>
      <c r="CR854">
        <v>1669</v>
      </c>
      <c r="CS854">
        <v>1669</v>
      </c>
      <c r="CT854">
        <v>1669</v>
      </c>
      <c r="CU854">
        <v>1669</v>
      </c>
      <c r="CV854">
        <v>1669</v>
      </c>
      <c r="CW854">
        <v>1669</v>
      </c>
      <c r="CX854">
        <v>1669</v>
      </c>
      <c r="CY854">
        <v>1669</v>
      </c>
      <c r="CZ854" t="s">
        <v>108</v>
      </c>
      <c r="DA854" t="s">
        <v>108</v>
      </c>
      <c r="DB854" t="s">
        <v>108</v>
      </c>
      <c r="DC854" t="s">
        <v>108</v>
      </c>
      <c r="DD854" t="s">
        <v>108</v>
      </c>
      <c r="DE854" t="s">
        <v>108</v>
      </c>
      <c r="DF854" t="s">
        <v>108</v>
      </c>
      <c r="DG854" t="s">
        <v>108</v>
      </c>
      <c r="DH854" t="s">
        <v>108</v>
      </c>
      <c r="DI854" t="s">
        <v>108</v>
      </c>
      <c r="DJ854" t="s">
        <v>108</v>
      </c>
      <c r="DK854" t="s">
        <v>108</v>
      </c>
      <c r="DL854" t="s">
        <v>108</v>
      </c>
      <c r="DM854" t="s">
        <v>108</v>
      </c>
      <c r="DN854" t="s">
        <v>108</v>
      </c>
      <c r="DO854" t="s">
        <v>108</v>
      </c>
      <c r="DP854" t="s">
        <v>108</v>
      </c>
      <c r="DQ854" t="s">
        <v>108</v>
      </c>
      <c r="DR854" t="s">
        <v>108</v>
      </c>
      <c r="DS854" t="s">
        <v>108</v>
      </c>
      <c r="DT854" t="s">
        <v>108</v>
      </c>
      <c r="DU854" t="s">
        <v>108</v>
      </c>
    </row>
    <row r="855" spans="1:125" x14ac:dyDescent="0.2">
      <c r="A855" t="e">
        <f ca="1">_xll.BFieldInfo($B$855)</f>
        <v>#NAME?</v>
      </c>
      <c r="B855" t="s">
        <v>112</v>
      </c>
      <c r="C855">
        <v>92</v>
      </c>
      <c r="D855">
        <v>92</v>
      </c>
      <c r="E855">
        <v>92</v>
      </c>
      <c r="F855">
        <v>92</v>
      </c>
      <c r="G855">
        <v>67</v>
      </c>
      <c r="H855">
        <v>67</v>
      </c>
      <c r="I855">
        <v>67</v>
      </c>
      <c r="J855">
        <v>67</v>
      </c>
      <c r="K855">
        <v>67</v>
      </c>
      <c r="L855">
        <v>67</v>
      </c>
      <c r="M855">
        <v>68</v>
      </c>
      <c r="N855">
        <v>68</v>
      </c>
      <c r="O855">
        <v>68</v>
      </c>
      <c r="P855">
        <v>67</v>
      </c>
      <c r="Q855">
        <v>67</v>
      </c>
      <c r="R855">
        <v>67</v>
      </c>
      <c r="S855">
        <v>67</v>
      </c>
      <c r="T855">
        <v>71</v>
      </c>
      <c r="U855">
        <v>71</v>
      </c>
      <c r="V855">
        <v>71</v>
      </c>
      <c r="W855">
        <v>71</v>
      </c>
      <c r="X855">
        <v>70</v>
      </c>
      <c r="Y855">
        <v>70</v>
      </c>
      <c r="Z855">
        <v>70</v>
      </c>
      <c r="AA855">
        <v>72</v>
      </c>
      <c r="AB855">
        <v>72</v>
      </c>
      <c r="AC855">
        <v>72</v>
      </c>
      <c r="AD855">
        <v>72</v>
      </c>
      <c r="AE855">
        <v>72</v>
      </c>
      <c r="AF855">
        <v>72</v>
      </c>
      <c r="AG855">
        <v>72</v>
      </c>
      <c r="AH855">
        <v>72</v>
      </c>
      <c r="AI855">
        <v>60</v>
      </c>
      <c r="AJ855">
        <v>60</v>
      </c>
      <c r="AK855">
        <v>60</v>
      </c>
      <c r="AL855">
        <v>60</v>
      </c>
      <c r="AM855">
        <v>59</v>
      </c>
      <c r="AN855">
        <v>59</v>
      </c>
      <c r="AO855">
        <v>59</v>
      </c>
      <c r="AP855">
        <v>59</v>
      </c>
      <c r="AQ855">
        <v>59</v>
      </c>
      <c r="AR855">
        <v>59</v>
      </c>
      <c r="AS855">
        <v>59</v>
      </c>
      <c r="AT855">
        <v>59</v>
      </c>
      <c r="AU855">
        <v>58</v>
      </c>
      <c r="AV855">
        <v>58</v>
      </c>
      <c r="AW855">
        <v>58</v>
      </c>
      <c r="AX855">
        <v>52</v>
      </c>
      <c r="AY855">
        <v>52</v>
      </c>
      <c r="AZ855">
        <v>52</v>
      </c>
      <c r="BA855">
        <v>52</v>
      </c>
      <c r="BB855">
        <v>52</v>
      </c>
      <c r="BC855">
        <v>52</v>
      </c>
      <c r="BD855">
        <v>52</v>
      </c>
      <c r="BE855">
        <v>53</v>
      </c>
      <c r="BF855">
        <v>53</v>
      </c>
      <c r="BG855">
        <v>53</v>
      </c>
      <c r="BH855">
        <v>53</v>
      </c>
      <c r="BI855">
        <v>53</v>
      </c>
      <c r="BJ855">
        <v>53</v>
      </c>
      <c r="BK855">
        <v>56</v>
      </c>
      <c r="BL855">
        <v>56</v>
      </c>
      <c r="BM855">
        <v>56</v>
      </c>
      <c r="BN855">
        <v>57</v>
      </c>
      <c r="BO855">
        <v>57</v>
      </c>
      <c r="BP855">
        <v>57</v>
      </c>
      <c r="BQ855">
        <v>56</v>
      </c>
      <c r="BR855">
        <v>56</v>
      </c>
      <c r="BS855">
        <v>56</v>
      </c>
      <c r="BT855">
        <v>58</v>
      </c>
      <c r="BU855">
        <v>58</v>
      </c>
      <c r="BV855">
        <v>58</v>
      </c>
      <c r="BW855">
        <v>42</v>
      </c>
      <c r="BX855">
        <v>42</v>
      </c>
      <c r="BY855">
        <v>42</v>
      </c>
      <c r="BZ855">
        <v>44</v>
      </c>
      <c r="CA855">
        <v>44</v>
      </c>
      <c r="CB855">
        <v>44</v>
      </c>
      <c r="CC855">
        <v>44</v>
      </c>
      <c r="CD855">
        <v>44</v>
      </c>
      <c r="CE855">
        <v>44</v>
      </c>
      <c r="CF855">
        <v>43</v>
      </c>
      <c r="CG855">
        <v>43</v>
      </c>
      <c r="CH855">
        <v>43</v>
      </c>
      <c r="CI855">
        <v>51</v>
      </c>
      <c r="CJ855">
        <v>51</v>
      </c>
      <c r="CK855">
        <v>51</v>
      </c>
      <c r="CL855">
        <v>39</v>
      </c>
      <c r="CM855">
        <v>39</v>
      </c>
      <c r="CN855">
        <v>39</v>
      </c>
      <c r="CO855">
        <v>47</v>
      </c>
      <c r="CP855">
        <v>47</v>
      </c>
      <c r="CQ855">
        <v>47</v>
      </c>
      <c r="CR855">
        <v>47</v>
      </c>
      <c r="CS855">
        <v>47</v>
      </c>
      <c r="CT855">
        <v>47</v>
      </c>
      <c r="CU855">
        <v>47</v>
      </c>
      <c r="CV855">
        <v>8</v>
      </c>
      <c r="CW855">
        <v>8</v>
      </c>
      <c r="CX855">
        <v>8</v>
      </c>
      <c r="CY855">
        <v>8</v>
      </c>
      <c r="CZ855">
        <v>5</v>
      </c>
      <c r="DA855">
        <v>5</v>
      </c>
      <c r="DB855">
        <v>5</v>
      </c>
      <c r="DC855">
        <v>4</v>
      </c>
      <c r="DD855">
        <v>4</v>
      </c>
      <c r="DE855">
        <v>4</v>
      </c>
      <c r="DF855">
        <v>4</v>
      </c>
      <c r="DG855">
        <v>4</v>
      </c>
      <c r="DH855">
        <v>4</v>
      </c>
      <c r="DI855">
        <v>4</v>
      </c>
      <c r="DJ855">
        <v>4</v>
      </c>
      <c r="DK855">
        <v>5</v>
      </c>
      <c r="DL855">
        <v>5</v>
      </c>
      <c r="DM855">
        <v>5</v>
      </c>
      <c r="DN855">
        <v>5</v>
      </c>
      <c r="DO855">
        <v>5</v>
      </c>
      <c r="DP855">
        <v>5</v>
      </c>
      <c r="DQ855">
        <v>5</v>
      </c>
      <c r="DR855">
        <v>5</v>
      </c>
      <c r="DS855">
        <v>4</v>
      </c>
      <c r="DT855">
        <v>4</v>
      </c>
      <c r="DU855">
        <v>4</v>
      </c>
    </row>
    <row r="856" spans="1:125" x14ac:dyDescent="0.2">
      <c r="A856" t="e">
        <f ca="1">_xll.BFieldInfo($B$856)</f>
        <v>#NAME?</v>
      </c>
      <c r="B856" t="s">
        <v>113</v>
      </c>
      <c r="C856">
        <v>67</v>
      </c>
      <c r="D856">
        <v>61</v>
      </c>
      <c r="E856">
        <v>61</v>
      </c>
      <c r="F856">
        <v>61</v>
      </c>
      <c r="G856">
        <v>65</v>
      </c>
      <c r="H856">
        <v>65</v>
      </c>
      <c r="I856">
        <v>65</v>
      </c>
      <c r="J856">
        <v>64</v>
      </c>
      <c r="K856">
        <v>64</v>
      </c>
      <c r="L856">
        <v>64</v>
      </c>
      <c r="M856">
        <v>66</v>
      </c>
      <c r="N856">
        <v>66</v>
      </c>
      <c r="O856">
        <v>66</v>
      </c>
      <c r="P856">
        <v>64</v>
      </c>
      <c r="Q856">
        <v>64</v>
      </c>
      <c r="R856">
        <v>64</v>
      </c>
      <c r="S856">
        <v>64</v>
      </c>
      <c r="T856">
        <v>56</v>
      </c>
      <c r="U856">
        <v>56</v>
      </c>
      <c r="V856">
        <v>56</v>
      </c>
      <c r="W856">
        <v>56</v>
      </c>
      <c r="X856">
        <v>57</v>
      </c>
      <c r="Y856">
        <v>57</v>
      </c>
      <c r="Z856">
        <v>57</v>
      </c>
      <c r="AA856">
        <v>57</v>
      </c>
      <c r="AB856">
        <v>57</v>
      </c>
      <c r="AC856">
        <v>57</v>
      </c>
      <c r="AD856">
        <v>57</v>
      </c>
      <c r="AE856">
        <v>57</v>
      </c>
      <c r="AF856">
        <v>57</v>
      </c>
      <c r="AG856">
        <v>57</v>
      </c>
      <c r="AH856">
        <v>57</v>
      </c>
      <c r="AI856">
        <v>51</v>
      </c>
      <c r="AJ856">
        <v>51</v>
      </c>
      <c r="AK856">
        <v>51</v>
      </c>
      <c r="AL856">
        <v>51</v>
      </c>
      <c r="AM856">
        <v>52</v>
      </c>
      <c r="AN856">
        <v>52</v>
      </c>
      <c r="AO856">
        <v>52</v>
      </c>
      <c r="AP856">
        <v>52</v>
      </c>
      <c r="AQ856">
        <v>51</v>
      </c>
      <c r="AR856">
        <v>51</v>
      </c>
      <c r="AS856">
        <v>51</v>
      </c>
      <c r="AT856">
        <v>51</v>
      </c>
      <c r="AU856">
        <v>50</v>
      </c>
      <c r="AV856">
        <v>50</v>
      </c>
      <c r="AW856">
        <v>50</v>
      </c>
      <c r="AX856">
        <v>50</v>
      </c>
      <c r="AY856">
        <v>50</v>
      </c>
      <c r="AZ856">
        <v>50</v>
      </c>
      <c r="BA856">
        <v>50</v>
      </c>
      <c r="BB856">
        <v>50</v>
      </c>
      <c r="BC856">
        <v>50</v>
      </c>
      <c r="BD856">
        <v>50</v>
      </c>
      <c r="BE856">
        <v>50</v>
      </c>
      <c r="BF856">
        <v>50</v>
      </c>
      <c r="BG856">
        <v>50</v>
      </c>
      <c r="BH856">
        <v>51</v>
      </c>
      <c r="BI856">
        <v>51</v>
      </c>
      <c r="BJ856">
        <v>51</v>
      </c>
      <c r="BK856">
        <v>55</v>
      </c>
      <c r="BL856">
        <v>55</v>
      </c>
      <c r="BM856">
        <v>55</v>
      </c>
      <c r="BN856">
        <v>54</v>
      </c>
      <c r="BO856">
        <v>54</v>
      </c>
      <c r="BP856">
        <v>54</v>
      </c>
      <c r="BQ856">
        <v>54</v>
      </c>
      <c r="BR856">
        <v>54</v>
      </c>
      <c r="BS856">
        <v>54</v>
      </c>
      <c r="BT856">
        <v>56</v>
      </c>
      <c r="BU856">
        <v>56</v>
      </c>
      <c r="BV856">
        <v>56</v>
      </c>
      <c r="BW856">
        <v>53</v>
      </c>
      <c r="BX856">
        <v>53</v>
      </c>
      <c r="BY856">
        <v>53</v>
      </c>
      <c r="BZ856">
        <v>55</v>
      </c>
      <c r="CA856">
        <v>55</v>
      </c>
      <c r="CB856">
        <v>55</v>
      </c>
      <c r="CC856">
        <v>54</v>
      </c>
      <c r="CD856">
        <v>54</v>
      </c>
      <c r="CE856">
        <v>54</v>
      </c>
      <c r="CF856">
        <v>55</v>
      </c>
      <c r="CG856">
        <v>55</v>
      </c>
      <c r="CH856">
        <v>55</v>
      </c>
      <c r="CI856">
        <v>54</v>
      </c>
      <c r="CJ856">
        <v>54</v>
      </c>
      <c r="CK856">
        <v>54</v>
      </c>
      <c r="CL856">
        <v>46</v>
      </c>
      <c r="CM856">
        <v>46</v>
      </c>
      <c r="CN856">
        <v>46</v>
      </c>
      <c r="CO856">
        <v>48</v>
      </c>
      <c r="CP856">
        <v>48</v>
      </c>
      <c r="CQ856">
        <v>48</v>
      </c>
      <c r="CR856">
        <v>48</v>
      </c>
      <c r="CS856">
        <v>48</v>
      </c>
      <c r="CT856">
        <v>48</v>
      </c>
      <c r="CU856">
        <v>48</v>
      </c>
      <c r="CV856">
        <v>13</v>
      </c>
      <c r="CW856">
        <v>13</v>
      </c>
      <c r="CX856">
        <v>13</v>
      </c>
      <c r="CY856">
        <v>13</v>
      </c>
      <c r="CZ856">
        <v>8</v>
      </c>
      <c r="DA856">
        <v>8</v>
      </c>
      <c r="DB856">
        <v>8</v>
      </c>
      <c r="DC856">
        <v>9</v>
      </c>
      <c r="DD856">
        <v>9</v>
      </c>
      <c r="DE856">
        <v>9</v>
      </c>
      <c r="DF856">
        <v>9</v>
      </c>
      <c r="DG856">
        <v>8</v>
      </c>
      <c r="DH856">
        <v>8</v>
      </c>
      <c r="DI856">
        <v>8</v>
      </c>
      <c r="DJ856">
        <v>8</v>
      </c>
      <c r="DK856">
        <v>7</v>
      </c>
      <c r="DL856">
        <v>7</v>
      </c>
      <c r="DM856">
        <v>7</v>
      </c>
      <c r="DN856">
        <v>7</v>
      </c>
      <c r="DO856">
        <v>8</v>
      </c>
      <c r="DP856">
        <v>8</v>
      </c>
      <c r="DQ856">
        <v>8</v>
      </c>
      <c r="DR856">
        <v>8</v>
      </c>
      <c r="DS856">
        <v>9</v>
      </c>
      <c r="DT856">
        <v>9</v>
      </c>
      <c r="DU856">
        <v>9</v>
      </c>
    </row>
    <row r="857" spans="1:125" x14ac:dyDescent="0.2">
      <c r="A857" t="e">
        <f ca="1">_xll.BFieldInfo($B$857)</f>
        <v>#NAME?</v>
      </c>
      <c r="B857" t="s">
        <v>114</v>
      </c>
      <c r="C857">
        <v>-163</v>
      </c>
      <c r="D857">
        <v>-163</v>
      </c>
      <c r="E857">
        <v>-163</v>
      </c>
      <c r="F857">
        <v>-163</v>
      </c>
      <c r="G857">
        <v>-163</v>
      </c>
      <c r="H857">
        <v>-163</v>
      </c>
      <c r="I857">
        <v>-163</v>
      </c>
      <c r="J857">
        <v>-163</v>
      </c>
      <c r="K857">
        <v>-163</v>
      </c>
      <c r="L857">
        <v>-163</v>
      </c>
      <c r="M857">
        <v>-163</v>
      </c>
      <c r="N857">
        <v>-163</v>
      </c>
      <c r="O857">
        <v>-163</v>
      </c>
      <c r="P857">
        <v>-163</v>
      </c>
      <c r="Q857">
        <v>-163</v>
      </c>
      <c r="R857">
        <v>-163</v>
      </c>
      <c r="S857">
        <v>-163</v>
      </c>
      <c r="T857">
        <v>-163</v>
      </c>
      <c r="U857">
        <v>-163</v>
      </c>
      <c r="V857">
        <v>-163</v>
      </c>
      <c r="W857">
        <v>-163</v>
      </c>
      <c r="X857">
        <v>-163</v>
      </c>
      <c r="Y857">
        <v>-163</v>
      </c>
      <c r="Z857">
        <v>-163</v>
      </c>
      <c r="AA857">
        <v>-163</v>
      </c>
      <c r="AB857">
        <v>-163</v>
      </c>
      <c r="AC857">
        <v>-163</v>
      </c>
      <c r="AD857">
        <v>-163</v>
      </c>
      <c r="AE857">
        <v>-163</v>
      </c>
      <c r="AF857">
        <v>-163</v>
      </c>
      <c r="AG857">
        <v>-163</v>
      </c>
      <c r="AH857">
        <v>-163</v>
      </c>
      <c r="AI857">
        <v>-163</v>
      </c>
      <c r="AJ857">
        <v>-163</v>
      </c>
      <c r="AK857">
        <v>-163</v>
      </c>
      <c r="AL857">
        <v>-163</v>
      </c>
      <c r="AM857">
        <v>-163</v>
      </c>
      <c r="AN857">
        <v>-163</v>
      </c>
      <c r="AO857">
        <v>-163</v>
      </c>
      <c r="AP857">
        <v>-163</v>
      </c>
      <c r="AQ857">
        <v>-163</v>
      </c>
      <c r="AR857">
        <v>-163</v>
      </c>
      <c r="AS857">
        <v>-163</v>
      </c>
      <c r="AT857">
        <v>-163</v>
      </c>
      <c r="AU857">
        <v>-163</v>
      </c>
      <c r="AV857">
        <v>-163</v>
      </c>
      <c r="AW857">
        <v>-163</v>
      </c>
      <c r="AX857">
        <v>-163</v>
      </c>
      <c r="AY857">
        <v>-163</v>
      </c>
      <c r="AZ857">
        <v>-163</v>
      </c>
      <c r="BA857">
        <v>-163</v>
      </c>
      <c r="BB857">
        <v>-163</v>
      </c>
      <c r="BC857">
        <v>-163</v>
      </c>
      <c r="BD857">
        <v>-163</v>
      </c>
      <c r="BE857">
        <v>-163</v>
      </c>
      <c r="BF857">
        <v>-163</v>
      </c>
      <c r="BG857">
        <v>-163</v>
      </c>
      <c r="BH857">
        <v>-163</v>
      </c>
      <c r="BI857">
        <v>-163</v>
      </c>
      <c r="BJ857">
        <v>-163</v>
      </c>
      <c r="BK857">
        <v>-163</v>
      </c>
      <c r="BL857">
        <v>-163</v>
      </c>
      <c r="BM857">
        <v>-163</v>
      </c>
      <c r="BN857">
        <v>-163</v>
      </c>
      <c r="BO857">
        <v>-163</v>
      </c>
      <c r="BP857">
        <v>-163</v>
      </c>
      <c r="BQ857">
        <v>-163</v>
      </c>
      <c r="BR857">
        <v>-163</v>
      </c>
      <c r="BS857">
        <v>-163</v>
      </c>
      <c r="BT857">
        <v>-163</v>
      </c>
      <c r="BU857">
        <v>-163</v>
      </c>
      <c r="BV857">
        <v>-163</v>
      </c>
      <c r="BW857">
        <v>-163</v>
      </c>
      <c r="BX857">
        <v>-163</v>
      </c>
      <c r="BY857">
        <v>-163</v>
      </c>
      <c r="BZ857">
        <v>-146</v>
      </c>
      <c r="CA857">
        <v>-146</v>
      </c>
      <c r="CB857">
        <v>-146</v>
      </c>
      <c r="CC857">
        <v>-146</v>
      </c>
      <c r="CD857">
        <v>-146</v>
      </c>
      <c r="CE857">
        <v>-146</v>
      </c>
      <c r="CF857">
        <v>-146</v>
      </c>
      <c r="CG857">
        <v>-146</v>
      </c>
      <c r="CH857">
        <v>-146</v>
      </c>
      <c r="CI857">
        <v>-146</v>
      </c>
      <c r="CJ857">
        <v>-146</v>
      </c>
      <c r="CK857">
        <v>-146</v>
      </c>
      <c r="CL857" t="s">
        <v>108</v>
      </c>
      <c r="CM857" t="s">
        <v>108</v>
      </c>
      <c r="CN857" t="s">
        <v>108</v>
      </c>
      <c r="CO857" t="s">
        <v>108</v>
      </c>
      <c r="CP857" t="s">
        <v>108</v>
      </c>
      <c r="CQ857" t="s">
        <v>108</v>
      </c>
      <c r="CR857" t="s">
        <v>108</v>
      </c>
      <c r="CS857" t="s">
        <v>108</v>
      </c>
      <c r="CT857" t="s">
        <v>108</v>
      </c>
      <c r="CU857" t="s">
        <v>108</v>
      </c>
      <c r="CV857" t="s">
        <v>108</v>
      </c>
      <c r="CW857" t="s">
        <v>108</v>
      </c>
      <c r="CX857" t="s">
        <v>108</v>
      </c>
      <c r="CY857" t="s">
        <v>108</v>
      </c>
      <c r="CZ857" t="s">
        <v>108</v>
      </c>
      <c r="DA857" t="s">
        <v>108</v>
      </c>
      <c r="DB857" t="s">
        <v>108</v>
      </c>
      <c r="DC857" t="s">
        <v>108</v>
      </c>
      <c r="DD857" t="s">
        <v>108</v>
      </c>
      <c r="DE857" t="s">
        <v>108</v>
      </c>
      <c r="DF857" t="s">
        <v>108</v>
      </c>
      <c r="DG857" t="s">
        <v>108</v>
      </c>
      <c r="DH857" t="s">
        <v>108</v>
      </c>
      <c r="DI857" t="s">
        <v>108</v>
      </c>
      <c r="DJ857" t="s">
        <v>108</v>
      </c>
      <c r="DK857" t="s">
        <v>108</v>
      </c>
      <c r="DL857" t="s">
        <v>108</v>
      </c>
      <c r="DM857" t="s">
        <v>108</v>
      </c>
      <c r="DN857" t="s">
        <v>108</v>
      </c>
      <c r="DO857" t="s">
        <v>108</v>
      </c>
      <c r="DP857" t="s">
        <v>108</v>
      </c>
      <c r="DQ857" t="s">
        <v>108</v>
      </c>
      <c r="DR857" t="s">
        <v>108</v>
      </c>
      <c r="DS857" t="s">
        <v>108</v>
      </c>
      <c r="DT857" t="s">
        <v>108</v>
      </c>
      <c r="DU857" t="s">
        <v>108</v>
      </c>
    </row>
    <row r="858" spans="1:125" x14ac:dyDescent="0.2">
      <c r="A858" t="e">
        <f ca="1">_xll.BFieldInfo($B$858)</f>
        <v>#NAME?</v>
      </c>
      <c r="B858" t="s">
        <v>115</v>
      </c>
      <c r="C858">
        <v>752</v>
      </c>
      <c r="D858">
        <v>3603</v>
      </c>
      <c r="E858">
        <v>3603</v>
      </c>
      <c r="F858">
        <v>3603</v>
      </c>
      <c r="G858">
        <v>3956</v>
      </c>
      <c r="H858">
        <v>3956</v>
      </c>
      <c r="I858">
        <v>3956</v>
      </c>
      <c r="J858">
        <v>2617</v>
      </c>
      <c r="K858">
        <v>2617</v>
      </c>
      <c r="L858">
        <v>2617</v>
      </c>
      <c r="M858">
        <v>3400</v>
      </c>
      <c r="N858">
        <v>3400</v>
      </c>
      <c r="O858">
        <v>3400</v>
      </c>
      <c r="P858">
        <v>3010</v>
      </c>
      <c r="Q858">
        <v>3010</v>
      </c>
      <c r="R858">
        <v>3010</v>
      </c>
      <c r="S858">
        <v>3010</v>
      </c>
      <c r="T858">
        <v>-2441</v>
      </c>
      <c r="U858">
        <v>-2441</v>
      </c>
      <c r="V858">
        <v>-2441</v>
      </c>
      <c r="W858">
        <v>-2441</v>
      </c>
      <c r="X858">
        <v>3159</v>
      </c>
      <c r="Y858">
        <v>3159</v>
      </c>
      <c r="Z858">
        <v>3159</v>
      </c>
      <c r="AA858">
        <v>2762</v>
      </c>
      <c r="AB858">
        <v>2762</v>
      </c>
      <c r="AC858">
        <v>2762</v>
      </c>
      <c r="AD858">
        <v>2762</v>
      </c>
      <c r="AE858">
        <v>2903</v>
      </c>
      <c r="AF858">
        <v>2903</v>
      </c>
      <c r="AG858">
        <v>2903</v>
      </c>
      <c r="AH858">
        <v>2903</v>
      </c>
      <c r="AI858">
        <v>1794</v>
      </c>
      <c r="AJ858">
        <v>1794</v>
      </c>
      <c r="AK858">
        <v>1794</v>
      </c>
      <c r="AL858">
        <v>1794</v>
      </c>
      <c r="AM858">
        <v>2694</v>
      </c>
      <c r="AN858">
        <v>2694</v>
      </c>
      <c r="AO858">
        <v>2694</v>
      </c>
      <c r="AP858">
        <v>2694</v>
      </c>
      <c r="AQ858">
        <v>2662</v>
      </c>
      <c r="AR858">
        <v>2662</v>
      </c>
      <c r="AS858">
        <v>2662</v>
      </c>
      <c r="AT858">
        <v>2662</v>
      </c>
      <c r="AU858">
        <v>2407</v>
      </c>
      <c r="AV858">
        <v>2407</v>
      </c>
      <c r="AW858">
        <v>2407</v>
      </c>
      <c r="AX858">
        <v>2358</v>
      </c>
      <c r="AY858">
        <v>2358</v>
      </c>
      <c r="AZ858">
        <v>2358</v>
      </c>
      <c r="BA858">
        <v>2361</v>
      </c>
      <c r="BB858">
        <v>2361</v>
      </c>
      <c r="BC858">
        <v>2361</v>
      </c>
      <c r="BD858">
        <v>2361</v>
      </c>
      <c r="BE858">
        <v>2387</v>
      </c>
      <c r="BF858">
        <v>2387</v>
      </c>
      <c r="BG858">
        <v>2387</v>
      </c>
      <c r="BH858">
        <v>2278</v>
      </c>
      <c r="BI858">
        <v>2278</v>
      </c>
      <c r="BJ858">
        <v>2278</v>
      </c>
      <c r="BK858">
        <v>2113</v>
      </c>
      <c r="BL858">
        <v>2113</v>
      </c>
      <c r="BM858">
        <v>2113</v>
      </c>
      <c r="BN858">
        <v>1885</v>
      </c>
      <c r="BO858">
        <v>1885</v>
      </c>
      <c r="BP858">
        <v>1885</v>
      </c>
      <c r="BQ858">
        <v>1852</v>
      </c>
      <c r="BR858">
        <v>1852</v>
      </c>
      <c r="BS858">
        <v>1852</v>
      </c>
      <c r="BT858">
        <v>1687</v>
      </c>
      <c r="BU858">
        <v>1687</v>
      </c>
      <c r="BV858">
        <v>1687</v>
      </c>
      <c r="BW858">
        <v>-415</v>
      </c>
      <c r="BX858">
        <v>-415</v>
      </c>
      <c r="BY858">
        <v>-415</v>
      </c>
      <c r="BZ858">
        <v>960</v>
      </c>
      <c r="CA858">
        <v>960</v>
      </c>
      <c r="CB858">
        <v>960</v>
      </c>
      <c r="CC858">
        <v>1515</v>
      </c>
      <c r="CD858">
        <v>1515</v>
      </c>
      <c r="CE858">
        <v>1515</v>
      </c>
      <c r="CF858">
        <v>1351</v>
      </c>
      <c r="CG858">
        <v>1351</v>
      </c>
      <c r="CH858">
        <v>1351</v>
      </c>
      <c r="CI858">
        <v>1535</v>
      </c>
      <c r="CJ858">
        <v>1535</v>
      </c>
      <c r="CK858">
        <v>1535</v>
      </c>
      <c r="CL858">
        <v>1371</v>
      </c>
      <c r="CM858">
        <v>1371</v>
      </c>
      <c r="CN858">
        <v>1371</v>
      </c>
      <c r="CO858">
        <v>1453</v>
      </c>
      <c r="CP858">
        <v>1453</v>
      </c>
      <c r="CQ858">
        <v>1453</v>
      </c>
      <c r="CR858">
        <v>1305</v>
      </c>
      <c r="CS858">
        <v>1305</v>
      </c>
      <c r="CT858">
        <v>1305</v>
      </c>
      <c r="CU858">
        <v>1305</v>
      </c>
      <c r="CV858">
        <v>1821</v>
      </c>
      <c r="CW858">
        <v>1821</v>
      </c>
      <c r="CX858">
        <v>1821</v>
      </c>
      <c r="CY858">
        <v>1821</v>
      </c>
      <c r="CZ858">
        <v>1596</v>
      </c>
      <c r="DA858">
        <v>1596</v>
      </c>
      <c r="DB858">
        <v>1596</v>
      </c>
      <c r="DC858">
        <v>1422</v>
      </c>
      <c r="DD858">
        <v>1422</v>
      </c>
      <c r="DE858">
        <v>1422</v>
      </c>
      <c r="DF858">
        <v>1422</v>
      </c>
      <c r="DG858">
        <v>978</v>
      </c>
      <c r="DH858">
        <v>978</v>
      </c>
      <c r="DI858">
        <v>978</v>
      </c>
      <c r="DJ858">
        <v>978</v>
      </c>
      <c r="DK858">
        <v>1378.107</v>
      </c>
      <c r="DL858">
        <v>1378.107</v>
      </c>
      <c r="DM858">
        <v>1378.107</v>
      </c>
      <c r="DN858">
        <v>1378.107</v>
      </c>
      <c r="DO858">
        <v>53.613</v>
      </c>
      <c r="DP858">
        <v>53.613</v>
      </c>
      <c r="DQ858">
        <v>53.613</v>
      </c>
      <c r="DR858">
        <v>53.613</v>
      </c>
      <c r="DS858">
        <v>1363.8440000000001</v>
      </c>
      <c r="DT858">
        <v>1363.8440000000001</v>
      </c>
      <c r="DU858">
        <v>1363.8440000000001</v>
      </c>
    </row>
    <row r="859" spans="1:125" x14ac:dyDescent="0.2">
      <c r="A859" t="e">
        <f ca="1">_xll.BFieldInfo($B$859)</f>
        <v>#NAME?</v>
      </c>
      <c r="B859" t="s">
        <v>116</v>
      </c>
      <c r="C859">
        <v>14.6571</v>
      </c>
      <c r="D859">
        <v>14.6571</v>
      </c>
      <c r="E859">
        <v>14.6571</v>
      </c>
      <c r="F859">
        <v>14.6571</v>
      </c>
      <c r="G859">
        <v>14.6571</v>
      </c>
      <c r="H859">
        <v>14.6571</v>
      </c>
      <c r="I859">
        <v>14.6571</v>
      </c>
      <c r="J859">
        <v>16.5336</v>
      </c>
      <c r="K859">
        <v>16.5336</v>
      </c>
      <c r="L859">
        <v>16.5336</v>
      </c>
      <c r="M859">
        <v>16.5336</v>
      </c>
      <c r="N859">
        <v>16.5336</v>
      </c>
      <c r="O859">
        <v>16.5336</v>
      </c>
      <c r="P859">
        <v>16.5336</v>
      </c>
      <c r="Q859">
        <v>16.5336</v>
      </c>
      <c r="R859">
        <v>16.5336</v>
      </c>
      <c r="S859">
        <v>16.5336</v>
      </c>
      <c r="T859">
        <v>16.5336</v>
      </c>
      <c r="U859">
        <v>16.5336</v>
      </c>
      <c r="V859">
        <v>16.5336</v>
      </c>
      <c r="W859">
        <v>16.5336</v>
      </c>
      <c r="X859">
        <v>12.4467</v>
      </c>
      <c r="Y859">
        <v>12.4467</v>
      </c>
      <c r="Z859">
        <v>12.4467</v>
      </c>
      <c r="AA859">
        <v>12.4467</v>
      </c>
      <c r="AB859">
        <v>12.4467</v>
      </c>
      <c r="AC859">
        <v>12.4467</v>
      </c>
      <c r="AD859">
        <v>12.4467</v>
      </c>
      <c r="AE859">
        <v>12.4467</v>
      </c>
      <c r="AF859">
        <v>12.4467</v>
      </c>
      <c r="AG859">
        <v>12.4467</v>
      </c>
      <c r="AH859">
        <v>12.4467</v>
      </c>
      <c r="AI859">
        <v>12.4467</v>
      </c>
      <c r="AJ859">
        <v>12.4467</v>
      </c>
      <c r="AK859">
        <v>12.4467</v>
      </c>
      <c r="AL859">
        <v>12.4467</v>
      </c>
      <c r="AM859">
        <v>12.0954</v>
      </c>
      <c r="AN859">
        <v>12.0954</v>
      </c>
      <c r="AO859">
        <v>12.0954</v>
      </c>
      <c r="AP859">
        <v>12.0954</v>
      </c>
      <c r="AQ859">
        <v>12.0954</v>
      </c>
      <c r="AR859">
        <v>12.0954</v>
      </c>
      <c r="AS859">
        <v>12.0954</v>
      </c>
      <c r="AT859">
        <v>12.0954</v>
      </c>
      <c r="AU859">
        <v>12.0954</v>
      </c>
      <c r="AV859">
        <v>12.0954</v>
      </c>
      <c r="AW859">
        <v>12.0954</v>
      </c>
      <c r="AX859">
        <v>12.0954</v>
      </c>
      <c r="AY859">
        <v>12.0954</v>
      </c>
      <c r="AZ859">
        <v>12.0954</v>
      </c>
      <c r="BA859">
        <v>10.948700000000001</v>
      </c>
      <c r="BB859">
        <v>10.948700000000001</v>
      </c>
      <c r="BC859">
        <v>10.948700000000001</v>
      </c>
      <c r="BD859">
        <v>10.948700000000001</v>
      </c>
      <c r="BE859">
        <v>10.948700000000001</v>
      </c>
      <c r="BF859">
        <v>10.948700000000001</v>
      </c>
      <c r="BG859">
        <v>10.948700000000001</v>
      </c>
      <c r="BH859">
        <v>10.948700000000001</v>
      </c>
      <c r="BI859">
        <v>10.948700000000001</v>
      </c>
      <c r="BJ859">
        <v>10.948700000000001</v>
      </c>
      <c r="BK859">
        <v>10.948700000000001</v>
      </c>
      <c r="BL859">
        <v>10.948700000000001</v>
      </c>
      <c r="BM859">
        <v>10.948700000000001</v>
      </c>
      <c r="BN859">
        <v>24.0594</v>
      </c>
      <c r="BO859">
        <v>24.0594</v>
      </c>
      <c r="BP859">
        <v>24.0594</v>
      </c>
      <c r="BQ859">
        <v>24.0594</v>
      </c>
      <c r="BR859">
        <v>24.0594</v>
      </c>
      <c r="BS859">
        <v>24.0594</v>
      </c>
      <c r="BT859">
        <v>24.0594</v>
      </c>
      <c r="BU859">
        <v>24.0594</v>
      </c>
      <c r="BV859">
        <v>24.0594</v>
      </c>
      <c r="BW859">
        <v>24.0594</v>
      </c>
      <c r="BX859">
        <v>24.0594</v>
      </c>
      <c r="BY859">
        <v>24.0594</v>
      </c>
      <c r="BZ859">
        <v>21.058399999999999</v>
      </c>
      <c r="CA859">
        <v>21.058399999999999</v>
      </c>
      <c r="CB859">
        <v>21.058399999999999</v>
      </c>
      <c r="CC859">
        <v>21.058399999999999</v>
      </c>
      <c r="CD859">
        <v>21.058399999999999</v>
      </c>
      <c r="CE859">
        <v>21.058399999999999</v>
      </c>
      <c r="CF859">
        <v>21.058399999999999</v>
      </c>
      <c r="CG859">
        <v>21.058399999999999</v>
      </c>
      <c r="CH859">
        <v>21.058399999999999</v>
      </c>
      <c r="CI859">
        <v>21.058399999999999</v>
      </c>
      <c r="CJ859">
        <v>21.058399999999999</v>
      </c>
      <c r="CK859">
        <v>21.058399999999999</v>
      </c>
      <c r="CL859">
        <v>23.385300000000001</v>
      </c>
      <c r="CM859">
        <v>23.385300000000001</v>
      </c>
      <c r="CN859">
        <v>23.385300000000001</v>
      </c>
      <c r="CO859">
        <v>23.385300000000001</v>
      </c>
      <c r="CP859">
        <v>23.385300000000001</v>
      </c>
      <c r="CQ859">
        <v>23.385300000000001</v>
      </c>
      <c r="CR859">
        <v>23.385300000000001</v>
      </c>
      <c r="CS859">
        <v>23.385300000000001</v>
      </c>
      <c r="CT859">
        <v>23.385300000000001</v>
      </c>
      <c r="CU859">
        <v>23.385300000000001</v>
      </c>
      <c r="CV859">
        <v>23.385300000000001</v>
      </c>
      <c r="CW859">
        <v>23.385300000000001</v>
      </c>
      <c r="CX859">
        <v>23.385300000000001</v>
      </c>
      <c r="CY859">
        <v>23.385300000000001</v>
      </c>
      <c r="CZ859" t="s">
        <v>108</v>
      </c>
      <c r="DA859" t="s">
        <v>108</v>
      </c>
      <c r="DB859" t="s">
        <v>108</v>
      </c>
      <c r="DC859" t="s">
        <v>108</v>
      </c>
      <c r="DD859" t="s">
        <v>108</v>
      </c>
      <c r="DE859" t="s">
        <v>108</v>
      </c>
      <c r="DF859" t="s">
        <v>108</v>
      </c>
      <c r="DG859" t="s">
        <v>108</v>
      </c>
      <c r="DH859" t="s">
        <v>108</v>
      </c>
      <c r="DI859" t="s">
        <v>108</v>
      </c>
      <c r="DJ859" t="s">
        <v>108</v>
      </c>
      <c r="DK859" t="s">
        <v>108</v>
      </c>
      <c r="DL859" t="s">
        <v>108</v>
      </c>
      <c r="DM859" t="s">
        <v>108</v>
      </c>
      <c r="DN859" t="s">
        <v>108</v>
      </c>
      <c r="DO859" t="s">
        <v>108</v>
      </c>
      <c r="DP859" t="s">
        <v>108</v>
      </c>
      <c r="DQ859" t="s">
        <v>108</v>
      </c>
      <c r="DR859" t="s">
        <v>108</v>
      </c>
      <c r="DS859" t="s">
        <v>108</v>
      </c>
      <c r="DT859" t="s">
        <v>108</v>
      </c>
      <c r="DU859" t="s">
        <v>108</v>
      </c>
    </row>
    <row r="860" spans="1:125" x14ac:dyDescent="0.2">
      <c r="A860" t="e">
        <f ca="1">_xll.BFieldInfo($B$860)</f>
        <v>#NAME?</v>
      </c>
      <c r="B860" t="s">
        <v>117</v>
      </c>
      <c r="C860">
        <v>19.266400000000001</v>
      </c>
      <c r="D860">
        <v>19.266400000000001</v>
      </c>
      <c r="E860">
        <v>19.266400000000001</v>
      </c>
      <c r="F860">
        <v>19.266400000000001</v>
      </c>
      <c r="G860">
        <v>19.266400000000001</v>
      </c>
      <c r="H860">
        <v>19.266400000000001</v>
      </c>
      <c r="I860">
        <v>19.266400000000001</v>
      </c>
      <c r="J860">
        <v>17.9528</v>
      </c>
      <c r="K860">
        <v>17.9528</v>
      </c>
      <c r="L860">
        <v>17.9528</v>
      </c>
      <c r="M860">
        <v>17.9528</v>
      </c>
      <c r="N860">
        <v>17.9528</v>
      </c>
      <c r="O860">
        <v>17.9528</v>
      </c>
      <c r="P860">
        <v>17.9528</v>
      </c>
      <c r="Q860">
        <v>17.9528</v>
      </c>
      <c r="R860">
        <v>17.9528</v>
      </c>
      <c r="S860">
        <v>17.9528</v>
      </c>
      <c r="T860">
        <v>17.9528</v>
      </c>
      <c r="U860">
        <v>17.9528</v>
      </c>
      <c r="V860">
        <v>17.9528</v>
      </c>
      <c r="W860">
        <v>17.9528</v>
      </c>
      <c r="X860">
        <v>13.5951</v>
      </c>
      <c r="Y860">
        <v>13.5951</v>
      </c>
      <c r="Z860">
        <v>13.5951</v>
      </c>
      <c r="AA860">
        <v>13.5951</v>
      </c>
      <c r="AB860">
        <v>13.5951</v>
      </c>
      <c r="AC860">
        <v>13.5951</v>
      </c>
      <c r="AD860">
        <v>13.5951</v>
      </c>
      <c r="AE860">
        <v>13.5951</v>
      </c>
      <c r="AF860">
        <v>13.5951</v>
      </c>
      <c r="AG860">
        <v>13.5951</v>
      </c>
      <c r="AH860">
        <v>13.5951</v>
      </c>
      <c r="AI860">
        <v>13.5951</v>
      </c>
      <c r="AJ860">
        <v>13.5951</v>
      </c>
      <c r="AK860">
        <v>13.5951</v>
      </c>
      <c r="AL860">
        <v>13.5951</v>
      </c>
      <c r="AM860">
        <v>14.8513</v>
      </c>
      <c r="AN860">
        <v>14.8513</v>
      </c>
      <c r="AO860">
        <v>14.8513</v>
      </c>
      <c r="AP860">
        <v>14.8513</v>
      </c>
      <c r="AQ860">
        <v>14.8513</v>
      </c>
      <c r="AR860">
        <v>14.8513</v>
      </c>
      <c r="AS860">
        <v>14.8513</v>
      </c>
      <c r="AT860">
        <v>14.8513</v>
      </c>
      <c r="AU860">
        <v>14.8513</v>
      </c>
      <c r="AV860">
        <v>14.8513</v>
      </c>
      <c r="AW860">
        <v>14.8513</v>
      </c>
      <c r="AX860">
        <v>14.8513</v>
      </c>
      <c r="AY860">
        <v>14.8513</v>
      </c>
      <c r="AZ860">
        <v>14.8513</v>
      </c>
      <c r="BA860">
        <v>16.2195</v>
      </c>
      <c r="BB860">
        <v>16.2195</v>
      </c>
      <c r="BC860">
        <v>16.2195</v>
      </c>
      <c r="BD860">
        <v>16.2195</v>
      </c>
      <c r="BE860">
        <v>16.2195</v>
      </c>
      <c r="BF860">
        <v>16.2195</v>
      </c>
      <c r="BG860">
        <v>16.2195</v>
      </c>
      <c r="BH860">
        <v>16.2195</v>
      </c>
      <c r="BI860">
        <v>16.2195</v>
      </c>
      <c r="BJ860">
        <v>16.2195</v>
      </c>
      <c r="BK860">
        <v>16.2195</v>
      </c>
      <c r="BL860">
        <v>16.2195</v>
      </c>
      <c r="BM860">
        <v>16.2195</v>
      </c>
      <c r="BN860">
        <v>52.456299999999999</v>
      </c>
      <c r="BO860">
        <v>52.456299999999999</v>
      </c>
      <c r="BP860">
        <v>52.456299999999999</v>
      </c>
      <c r="BQ860">
        <v>52.456299999999999</v>
      </c>
      <c r="BR860">
        <v>52.456299999999999</v>
      </c>
      <c r="BS860">
        <v>52.456299999999999</v>
      </c>
      <c r="BT860">
        <v>52.456299999999999</v>
      </c>
      <c r="BU860">
        <v>52.456299999999999</v>
      </c>
      <c r="BV860">
        <v>52.456299999999999</v>
      </c>
      <c r="BW860">
        <v>52.456299999999999</v>
      </c>
      <c r="BX860">
        <v>52.456299999999999</v>
      </c>
      <c r="BY860">
        <v>52.456299999999999</v>
      </c>
      <c r="BZ860">
        <v>56.055599999999998</v>
      </c>
      <c r="CA860">
        <v>56.055599999999998</v>
      </c>
      <c r="CB860">
        <v>56.055599999999998</v>
      </c>
      <c r="CC860">
        <v>56.055599999999998</v>
      </c>
      <c r="CD860">
        <v>56.055599999999998</v>
      </c>
      <c r="CE860">
        <v>56.055599999999998</v>
      </c>
      <c r="CF860">
        <v>56.055599999999998</v>
      </c>
      <c r="CG860">
        <v>56.055599999999998</v>
      </c>
      <c r="CH860">
        <v>56.055599999999998</v>
      </c>
      <c r="CI860">
        <v>56.055599999999998</v>
      </c>
      <c r="CJ860">
        <v>56.055599999999998</v>
      </c>
      <c r="CK860">
        <v>56.055599999999998</v>
      </c>
      <c r="CL860">
        <v>61.581299999999999</v>
      </c>
      <c r="CM860">
        <v>61.581299999999999</v>
      </c>
      <c r="CN860">
        <v>61.581299999999999</v>
      </c>
      <c r="CO860">
        <v>61.581299999999999</v>
      </c>
      <c r="CP860">
        <v>61.581299999999999</v>
      </c>
      <c r="CQ860">
        <v>61.581299999999999</v>
      </c>
      <c r="CR860">
        <v>61.581299999999999</v>
      </c>
      <c r="CS860">
        <v>61.581299999999999</v>
      </c>
      <c r="CT860">
        <v>61.581299999999999</v>
      </c>
      <c r="CU860">
        <v>61.581299999999999</v>
      </c>
      <c r="CV860">
        <v>61.581299999999999</v>
      </c>
      <c r="CW860">
        <v>61.581299999999999</v>
      </c>
      <c r="CX860">
        <v>61.581299999999999</v>
      </c>
      <c r="CY860">
        <v>61.581299999999999</v>
      </c>
      <c r="CZ860" t="s">
        <v>108</v>
      </c>
      <c r="DA860" t="s">
        <v>108</v>
      </c>
      <c r="DB860" t="s">
        <v>108</v>
      </c>
      <c r="DC860" t="s">
        <v>108</v>
      </c>
      <c r="DD860" t="s">
        <v>108</v>
      </c>
      <c r="DE860" t="s">
        <v>108</v>
      </c>
      <c r="DF860" t="s">
        <v>108</v>
      </c>
      <c r="DG860" t="s">
        <v>108</v>
      </c>
      <c r="DH860" t="s">
        <v>108</v>
      </c>
      <c r="DI860" t="s">
        <v>108</v>
      </c>
      <c r="DJ860" t="s">
        <v>108</v>
      </c>
      <c r="DK860" t="s">
        <v>108</v>
      </c>
      <c r="DL860" t="s">
        <v>108</v>
      </c>
      <c r="DM860" t="s">
        <v>108</v>
      </c>
      <c r="DN860" t="s">
        <v>108</v>
      </c>
      <c r="DO860" t="s">
        <v>108</v>
      </c>
      <c r="DP860" t="s">
        <v>108</v>
      </c>
      <c r="DQ860" t="s">
        <v>108</v>
      </c>
      <c r="DR860" t="s">
        <v>108</v>
      </c>
      <c r="DS860" t="s">
        <v>108</v>
      </c>
      <c r="DT860" t="s">
        <v>108</v>
      </c>
      <c r="DU860" t="s">
        <v>108</v>
      </c>
    </row>
    <row r="862" spans="1:125" x14ac:dyDescent="0.2">
      <c r="A862" t="s">
        <v>215</v>
      </c>
      <c r="B862" t="s">
        <v>106</v>
      </c>
      <c r="C862" s="8" t="e">
        <f ca="1">_xll.BDH($A$862,$B$863:$B$873,$B$1,$B$2,"Dir=H","Per=M","Days=A","Dts=S","Sort=R","cols=111;rows=12")</f>
        <v>#NAME?</v>
      </c>
      <c r="D862" s="8">
        <v>43980</v>
      </c>
      <c r="E862" s="8">
        <v>43951</v>
      </c>
      <c r="F862" s="8">
        <v>43921</v>
      </c>
      <c r="G862" s="8">
        <v>43889</v>
      </c>
      <c r="H862" s="8">
        <v>43861</v>
      </c>
      <c r="I862" s="8">
        <v>43830</v>
      </c>
      <c r="J862" s="8">
        <v>43798</v>
      </c>
      <c r="K862" s="8">
        <v>43769</v>
      </c>
      <c r="L862" s="8">
        <v>43738</v>
      </c>
      <c r="M862" s="8">
        <v>43707</v>
      </c>
      <c r="N862" s="8">
        <v>43677</v>
      </c>
      <c r="O862" s="8">
        <v>43644</v>
      </c>
      <c r="P862" s="8">
        <v>43616</v>
      </c>
      <c r="Q862" s="8">
        <v>43585</v>
      </c>
      <c r="R862" s="8">
        <v>43555</v>
      </c>
      <c r="S862" s="8">
        <v>43553</v>
      </c>
      <c r="T862" s="8">
        <v>43524</v>
      </c>
      <c r="U862" s="8">
        <v>43496</v>
      </c>
      <c r="V862" s="8">
        <v>43465</v>
      </c>
      <c r="W862" s="8">
        <v>43434</v>
      </c>
      <c r="X862" s="8">
        <v>43404</v>
      </c>
      <c r="Y862" s="8">
        <v>43373</v>
      </c>
      <c r="Z862" s="8">
        <v>43371</v>
      </c>
      <c r="AA862" s="8">
        <v>43343</v>
      </c>
      <c r="AB862" s="8">
        <v>43312</v>
      </c>
      <c r="AC862" s="8">
        <v>43280</v>
      </c>
      <c r="AD862" s="8">
        <v>43251</v>
      </c>
      <c r="AE862" s="8">
        <v>43220</v>
      </c>
      <c r="AF862" s="8">
        <v>43189</v>
      </c>
      <c r="AG862" s="8">
        <v>43159</v>
      </c>
      <c r="AH862" s="8">
        <v>43131</v>
      </c>
      <c r="AI862" s="8">
        <v>43098</v>
      </c>
      <c r="AJ862" s="8">
        <v>43069</v>
      </c>
      <c r="AK862" s="8">
        <v>43039</v>
      </c>
      <c r="AL862" s="8">
        <v>43007</v>
      </c>
      <c r="AM862" s="8">
        <v>42978</v>
      </c>
      <c r="AN862" s="8">
        <v>42947</v>
      </c>
      <c r="AO862" s="8">
        <v>42916</v>
      </c>
      <c r="AP862" s="8">
        <v>42886</v>
      </c>
      <c r="AQ862" s="8">
        <v>42853</v>
      </c>
      <c r="AR862" s="8">
        <v>42825</v>
      </c>
      <c r="AS862" s="8">
        <v>42794</v>
      </c>
      <c r="AT862" s="8">
        <v>42766</v>
      </c>
      <c r="AU862" s="8">
        <v>42734</v>
      </c>
      <c r="AV862" s="8">
        <v>42704</v>
      </c>
      <c r="AW862" s="8">
        <v>42674</v>
      </c>
      <c r="AX862" s="8">
        <v>42643</v>
      </c>
      <c r="AY862" s="8">
        <v>42613</v>
      </c>
      <c r="AZ862" s="8">
        <v>42580</v>
      </c>
      <c r="BA862" s="8">
        <v>42551</v>
      </c>
      <c r="BB862" s="8">
        <v>42521</v>
      </c>
      <c r="BC862" s="8">
        <v>42489</v>
      </c>
      <c r="BD862" s="8">
        <v>42460</v>
      </c>
      <c r="BE862" s="8">
        <v>42429</v>
      </c>
      <c r="BF862" s="8">
        <v>42398</v>
      </c>
      <c r="BG862" s="8">
        <v>42369</v>
      </c>
      <c r="BH862" s="8">
        <v>42338</v>
      </c>
      <c r="BI862" s="8">
        <v>42307</v>
      </c>
      <c r="BJ862" s="8">
        <v>42277</v>
      </c>
      <c r="BK862" s="8">
        <v>42247</v>
      </c>
      <c r="BL862" s="8">
        <v>42216</v>
      </c>
      <c r="BM862" s="8">
        <v>42185</v>
      </c>
      <c r="BN862" s="8">
        <v>42153</v>
      </c>
      <c r="BO862" s="8">
        <v>42124</v>
      </c>
      <c r="BP862" s="8">
        <v>42094</v>
      </c>
      <c r="BQ862" s="8">
        <v>42062</v>
      </c>
      <c r="BR862" s="8">
        <v>42034</v>
      </c>
      <c r="BS862" s="8">
        <v>42004</v>
      </c>
      <c r="BT862" s="8">
        <v>41971</v>
      </c>
      <c r="BU862" s="8">
        <v>41943</v>
      </c>
      <c r="BV862" s="8">
        <v>41912</v>
      </c>
      <c r="BW862" s="8">
        <v>41880</v>
      </c>
      <c r="BX862" s="8">
        <v>41851</v>
      </c>
      <c r="BY862" s="8">
        <v>41820</v>
      </c>
      <c r="BZ862" s="8">
        <v>41789</v>
      </c>
      <c r="CA862" s="8">
        <v>41759</v>
      </c>
      <c r="CB862" s="8">
        <v>41729</v>
      </c>
      <c r="CC862" s="8">
        <v>41698</v>
      </c>
      <c r="CD862" s="8">
        <v>41670</v>
      </c>
      <c r="CE862" s="8">
        <v>41639</v>
      </c>
      <c r="CF862" s="8">
        <v>41607</v>
      </c>
      <c r="CG862" s="8">
        <v>41578</v>
      </c>
      <c r="CH862" s="8">
        <v>41547</v>
      </c>
      <c r="CI862" s="8">
        <v>41516</v>
      </c>
      <c r="CJ862" s="8">
        <v>41486</v>
      </c>
      <c r="CK862" s="8">
        <v>41453</v>
      </c>
      <c r="CL862" s="8">
        <v>41425</v>
      </c>
      <c r="CM862" s="8">
        <v>41394</v>
      </c>
      <c r="CN862" s="8">
        <v>41362</v>
      </c>
      <c r="CO862" s="8">
        <v>41333</v>
      </c>
      <c r="CP862" s="8">
        <v>41305</v>
      </c>
      <c r="CQ862" s="8">
        <v>41274</v>
      </c>
      <c r="CR862" s="8">
        <v>41243</v>
      </c>
      <c r="CS862" s="8">
        <v>41213</v>
      </c>
      <c r="CT862" s="8">
        <v>41180</v>
      </c>
      <c r="CU862" s="8">
        <v>41152</v>
      </c>
      <c r="CV862" s="8">
        <v>41121</v>
      </c>
      <c r="CW862" s="8">
        <v>41089</v>
      </c>
      <c r="CX862" s="8">
        <v>41060</v>
      </c>
      <c r="CY862" s="8">
        <v>41029</v>
      </c>
      <c r="CZ862" s="8">
        <v>40998</v>
      </c>
      <c r="DA862" s="8">
        <v>40968</v>
      </c>
      <c r="DB862" s="8">
        <v>40939</v>
      </c>
      <c r="DC862" s="8">
        <v>40907</v>
      </c>
      <c r="DD862" s="8">
        <v>40877</v>
      </c>
      <c r="DE862" s="8">
        <v>40847</v>
      </c>
      <c r="DF862" s="8">
        <v>40816</v>
      </c>
      <c r="DG862" s="8">
        <v>40786</v>
      </c>
      <c r="DH862" s="8">
        <v>40753</v>
      </c>
      <c r="DI862" s="8">
        <v>40724</v>
      </c>
    </row>
    <row r="863" spans="1:125" x14ac:dyDescent="0.2">
      <c r="A863" t="e">
        <f ca="1">_xll.BFieldInfo($B$863)</f>
        <v>#NAME?</v>
      </c>
      <c r="B863" t="s">
        <v>107</v>
      </c>
      <c r="C863">
        <v>82.74</v>
      </c>
      <c r="D863">
        <v>74.599999999999994</v>
      </c>
      <c r="E863">
        <v>69.180000000000007</v>
      </c>
      <c r="F863">
        <v>63.15</v>
      </c>
      <c r="G863">
        <v>63.67</v>
      </c>
      <c r="H863">
        <v>65.23</v>
      </c>
      <c r="I863">
        <v>66.53</v>
      </c>
      <c r="J863">
        <v>61.87</v>
      </c>
      <c r="K863">
        <v>61.83</v>
      </c>
      <c r="L863">
        <v>67.349999999999994</v>
      </c>
      <c r="M863" t="s">
        <v>108</v>
      </c>
      <c r="N863" t="s">
        <v>108</v>
      </c>
      <c r="O863" t="s">
        <v>108</v>
      </c>
      <c r="P863" t="s">
        <v>108</v>
      </c>
      <c r="Q863" t="s">
        <v>108</v>
      </c>
      <c r="R863" t="s">
        <v>108</v>
      </c>
      <c r="S863" t="s">
        <v>108</v>
      </c>
      <c r="T863" t="s">
        <v>108</v>
      </c>
      <c r="U863" t="s">
        <v>108</v>
      </c>
      <c r="V863" t="s">
        <v>108</v>
      </c>
      <c r="W863" t="s">
        <v>108</v>
      </c>
      <c r="X863" t="s">
        <v>108</v>
      </c>
      <c r="Y863" t="s">
        <v>108</v>
      </c>
      <c r="Z863" t="s">
        <v>108</v>
      </c>
      <c r="AA863" t="s">
        <v>108</v>
      </c>
      <c r="AB863" t="s">
        <v>108</v>
      </c>
      <c r="AC863" t="s">
        <v>108</v>
      </c>
      <c r="AD863" t="s">
        <v>108</v>
      </c>
      <c r="AE863" t="s">
        <v>108</v>
      </c>
      <c r="AF863" t="s">
        <v>108</v>
      </c>
      <c r="AG863" t="s">
        <v>108</v>
      </c>
      <c r="AH863" t="s">
        <v>108</v>
      </c>
      <c r="AI863" t="s">
        <v>108</v>
      </c>
      <c r="AJ863" t="s">
        <v>108</v>
      </c>
      <c r="AK863" t="s">
        <v>108</v>
      </c>
      <c r="AL863" t="s">
        <v>108</v>
      </c>
      <c r="AM863" t="s">
        <v>108</v>
      </c>
      <c r="AN863" t="s">
        <v>108</v>
      </c>
      <c r="AO863" t="s">
        <v>108</v>
      </c>
      <c r="AP863" t="s">
        <v>108</v>
      </c>
      <c r="AQ863" t="s">
        <v>108</v>
      </c>
      <c r="AR863" t="s">
        <v>108</v>
      </c>
      <c r="AS863" t="s">
        <v>108</v>
      </c>
      <c r="AT863" t="s">
        <v>108</v>
      </c>
      <c r="AU863" t="s">
        <v>108</v>
      </c>
      <c r="AV863" t="s">
        <v>108</v>
      </c>
      <c r="AW863" t="s">
        <v>108</v>
      </c>
      <c r="AX863" t="s">
        <v>108</v>
      </c>
      <c r="AY863" t="s">
        <v>108</v>
      </c>
      <c r="AZ863" t="s">
        <v>108</v>
      </c>
      <c r="BA863" t="s">
        <v>108</v>
      </c>
      <c r="BB863" t="s">
        <v>108</v>
      </c>
      <c r="BC863" t="s">
        <v>108</v>
      </c>
      <c r="BD863" t="s">
        <v>108</v>
      </c>
      <c r="BE863" t="s">
        <v>108</v>
      </c>
      <c r="BF863" t="s">
        <v>108</v>
      </c>
      <c r="BG863" t="s">
        <v>108</v>
      </c>
      <c r="BH863" t="s">
        <v>108</v>
      </c>
      <c r="BI863" t="s">
        <v>108</v>
      </c>
      <c r="BJ863" t="s">
        <v>108</v>
      </c>
      <c r="BK863" t="s">
        <v>108</v>
      </c>
      <c r="BL863" t="s">
        <v>108</v>
      </c>
      <c r="BM863" t="s">
        <v>108</v>
      </c>
      <c r="BN863" t="s">
        <v>108</v>
      </c>
      <c r="BO863" t="s">
        <v>108</v>
      </c>
      <c r="BP863" t="s">
        <v>108</v>
      </c>
      <c r="BQ863" t="s">
        <v>108</v>
      </c>
      <c r="BR863" t="s">
        <v>108</v>
      </c>
      <c r="BS863" t="s">
        <v>108</v>
      </c>
      <c r="BT863" t="s">
        <v>108</v>
      </c>
      <c r="BU863" t="s">
        <v>108</v>
      </c>
      <c r="BV863" t="s">
        <v>108</v>
      </c>
      <c r="BW863" t="s">
        <v>108</v>
      </c>
      <c r="BX863" t="s">
        <v>108</v>
      </c>
      <c r="BY863" t="s">
        <v>108</v>
      </c>
      <c r="BZ863" t="s">
        <v>108</v>
      </c>
      <c r="CA863" t="s">
        <v>108</v>
      </c>
      <c r="CB863" t="s">
        <v>108</v>
      </c>
      <c r="CC863" t="s">
        <v>108</v>
      </c>
      <c r="CD863" t="s">
        <v>108</v>
      </c>
      <c r="CE863" t="s">
        <v>108</v>
      </c>
      <c r="CF863" t="s">
        <v>108</v>
      </c>
      <c r="CG863" t="s">
        <v>108</v>
      </c>
      <c r="CH863" t="s">
        <v>108</v>
      </c>
      <c r="CI863" t="s">
        <v>108</v>
      </c>
      <c r="CJ863" t="s">
        <v>108</v>
      </c>
      <c r="CK863" t="s">
        <v>108</v>
      </c>
      <c r="CL863" t="s">
        <v>108</v>
      </c>
      <c r="CM863" t="s">
        <v>108</v>
      </c>
      <c r="CN863" t="s">
        <v>108</v>
      </c>
      <c r="CO863" t="s">
        <v>108</v>
      </c>
      <c r="CP863" t="s">
        <v>108</v>
      </c>
      <c r="CQ863" t="s">
        <v>108</v>
      </c>
      <c r="CR863" t="s">
        <v>108</v>
      </c>
      <c r="CS863" t="s">
        <v>108</v>
      </c>
      <c r="CT863" t="s">
        <v>108</v>
      </c>
      <c r="CU863" t="s">
        <v>108</v>
      </c>
      <c r="CV863" t="s">
        <v>108</v>
      </c>
      <c r="CW863" t="s">
        <v>108</v>
      </c>
      <c r="CX863" t="s">
        <v>108</v>
      </c>
      <c r="CY863" t="s">
        <v>108</v>
      </c>
      <c r="CZ863" t="s">
        <v>108</v>
      </c>
      <c r="DA863" t="s">
        <v>108</v>
      </c>
      <c r="DB863" t="s">
        <v>108</v>
      </c>
      <c r="DC863" t="s">
        <v>108</v>
      </c>
      <c r="DD863" t="s">
        <v>108</v>
      </c>
      <c r="DE863" t="s">
        <v>108</v>
      </c>
      <c r="DF863" t="s">
        <v>108</v>
      </c>
      <c r="DG863" t="s">
        <v>108</v>
      </c>
      <c r="DH863" t="s">
        <v>108</v>
      </c>
      <c r="DI863" t="s">
        <v>108</v>
      </c>
    </row>
    <row r="864" spans="1:125" x14ac:dyDescent="0.2">
      <c r="A864" t="e">
        <f ca="1">_xll.BFieldInfo($B$864)</f>
        <v>#NAME?</v>
      </c>
      <c r="B864" t="s">
        <v>109</v>
      </c>
      <c r="C864" t="s">
        <v>108</v>
      </c>
      <c r="D864" t="s">
        <v>108</v>
      </c>
      <c r="E864" t="s">
        <v>108</v>
      </c>
      <c r="F864" t="s">
        <v>108</v>
      </c>
      <c r="G864" t="s">
        <v>108</v>
      </c>
      <c r="H864" t="s">
        <v>108</v>
      </c>
      <c r="I864" t="s">
        <v>108</v>
      </c>
      <c r="J864" t="s">
        <v>108</v>
      </c>
      <c r="K864" t="s">
        <v>108</v>
      </c>
      <c r="L864" t="s">
        <v>108</v>
      </c>
      <c r="M864" t="s">
        <v>108</v>
      </c>
      <c r="N864" t="s">
        <v>108</v>
      </c>
      <c r="O864" t="s">
        <v>108</v>
      </c>
      <c r="P864" t="s">
        <v>108</v>
      </c>
      <c r="Q864" t="s">
        <v>108</v>
      </c>
      <c r="R864" t="s">
        <v>108</v>
      </c>
      <c r="S864" t="s">
        <v>108</v>
      </c>
      <c r="T864" t="s">
        <v>108</v>
      </c>
      <c r="U864" t="s">
        <v>108</v>
      </c>
      <c r="V864" t="s">
        <v>108</v>
      </c>
      <c r="W864" t="s">
        <v>108</v>
      </c>
      <c r="X864" t="s">
        <v>108</v>
      </c>
      <c r="Y864" t="s">
        <v>108</v>
      </c>
      <c r="Z864" t="s">
        <v>108</v>
      </c>
      <c r="AA864" t="s">
        <v>108</v>
      </c>
      <c r="AB864" t="s">
        <v>108</v>
      </c>
      <c r="AC864" t="s">
        <v>108</v>
      </c>
      <c r="AD864" t="s">
        <v>108</v>
      </c>
      <c r="AE864" t="s">
        <v>108</v>
      </c>
      <c r="AF864" t="s">
        <v>108</v>
      </c>
      <c r="AG864" t="s">
        <v>108</v>
      </c>
      <c r="AH864" t="s">
        <v>108</v>
      </c>
      <c r="AI864" t="s">
        <v>108</v>
      </c>
      <c r="AJ864" t="s">
        <v>108</v>
      </c>
      <c r="AK864" t="s">
        <v>108</v>
      </c>
      <c r="AL864" t="s">
        <v>108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108</v>
      </c>
      <c r="AT864" t="s">
        <v>108</v>
      </c>
      <c r="AU864" t="s">
        <v>108</v>
      </c>
      <c r="AV864" t="s">
        <v>108</v>
      </c>
      <c r="AW864" t="s">
        <v>108</v>
      </c>
      <c r="AX864" t="s">
        <v>108</v>
      </c>
      <c r="AY864" t="s">
        <v>108</v>
      </c>
      <c r="AZ864" t="s">
        <v>108</v>
      </c>
      <c r="BA864" t="s">
        <v>108</v>
      </c>
      <c r="BB864" t="s">
        <v>108</v>
      </c>
      <c r="BC864" t="s">
        <v>108</v>
      </c>
      <c r="BD864" t="s">
        <v>108</v>
      </c>
      <c r="BE864" t="s">
        <v>108</v>
      </c>
      <c r="BF864" t="s">
        <v>108</v>
      </c>
      <c r="BG864" t="s">
        <v>108</v>
      </c>
      <c r="BH864" t="s">
        <v>108</v>
      </c>
      <c r="BI864" t="s">
        <v>108</v>
      </c>
      <c r="BJ864" t="s">
        <v>108</v>
      </c>
      <c r="BK864" t="s">
        <v>108</v>
      </c>
      <c r="BL864" t="s">
        <v>108</v>
      </c>
      <c r="BM864" t="s">
        <v>108</v>
      </c>
      <c r="BN864" t="s">
        <v>108</v>
      </c>
      <c r="BO864" t="s">
        <v>108</v>
      </c>
      <c r="BP864" t="s">
        <v>108</v>
      </c>
      <c r="BQ864" t="s">
        <v>108</v>
      </c>
      <c r="BR864" t="s">
        <v>108</v>
      </c>
      <c r="BS864" t="s">
        <v>108</v>
      </c>
      <c r="BT864" t="s">
        <v>108</v>
      </c>
      <c r="BU864" t="s">
        <v>108</v>
      </c>
      <c r="BV864" t="s">
        <v>108</v>
      </c>
      <c r="BW864" t="s">
        <v>108</v>
      </c>
      <c r="BX864" t="s">
        <v>108</v>
      </c>
      <c r="BY864" t="s">
        <v>108</v>
      </c>
      <c r="BZ864" t="s">
        <v>108</v>
      </c>
      <c r="CA864" t="s">
        <v>108</v>
      </c>
      <c r="CB864" t="s">
        <v>108</v>
      </c>
      <c r="CC864" t="s">
        <v>108</v>
      </c>
      <c r="CD864" t="s">
        <v>108</v>
      </c>
      <c r="CE864" t="s">
        <v>108</v>
      </c>
      <c r="CF864" t="s">
        <v>108</v>
      </c>
      <c r="CG864" t="s">
        <v>108</v>
      </c>
      <c r="CH864" t="s">
        <v>108</v>
      </c>
      <c r="CI864" t="s">
        <v>108</v>
      </c>
      <c r="CJ864" t="s">
        <v>108</v>
      </c>
      <c r="CK864" t="s">
        <v>108</v>
      </c>
      <c r="CL864" t="s">
        <v>108</v>
      </c>
      <c r="CM864" t="s">
        <v>108</v>
      </c>
      <c r="CN864" t="s">
        <v>108</v>
      </c>
      <c r="CO864" t="s">
        <v>108</v>
      </c>
      <c r="CP864" t="s">
        <v>108</v>
      </c>
      <c r="CQ864" t="s">
        <v>108</v>
      </c>
      <c r="CR864" t="s">
        <v>108</v>
      </c>
      <c r="CS864" t="s">
        <v>108</v>
      </c>
      <c r="CT864" t="s">
        <v>108</v>
      </c>
      <c r="CU864" t="s">
        <v>108</v>
      </c>
      <c r="CV864" t="s">
        <v>108</v>
      </c>
      <c r="CW864" t="s">
        <v>108</v>
      </c>
      <c r="CX864" t="s">
        <v>108</v>
      </c>
      <c r="CY864" t="s">
        <v>108</v>
      </c>
      <c r="CZ864" t="s">
        <v>108</v>
      </c>
      <c r="DA864" t="s">
        <v>108</v>
      </c>
      <c r="DB864" t="s">
        <v>108</v>
      </c>
      <c r="DC864" t="s">
        <v>108</v>
      </c>
      <c r="DD864" t="s">
        <v>108</v>
      </c>
      <c r="DE864" t="s">
        <v>108</v>
      </c>
      <c r="DF864" t="s">
        <v>108</v>
      </c>
      <c r="DG864" t="s">
        <v>108</v>
      </c>
      <c r="DH864" t="s">
        <v>108</v>
      </c>
      <c r="DI864" t="s">
        <v>108</v>
      </c>
    </row>
    <row r="865" spans="1:125" x14ac:dyDescent="0.2">
      <c r="A865" t="e">
        <f ca="1">_xll.BFieldInfo($B$865)</f>
        <v>#NAME?</v>
      </c>
      <c r="B865" t="s">
        <v>110</v>
      </c>
      <c r="C865" t="s">
        <v>108</v>
      </c>
      <c r="D865" t="s">
        <v>108</v>
      </c>
      <c r="E865" t="s">
        <v>108</v>
      </c>
      <c r="F865" t="s">
        <v>108</v>
      </c>
      <c r="G865" t="s">
        <v>108</v>
      </c>
      <c r="H865" t="s">
        <v>108</v>
      </c>
      <c r="I865" t="s">
        <v>108</v>
      </c>
      <c r="J865" t="s">
        <v>108</v>
      </c>
      <c r="K865" t="s">
        <v>108</v>
      </c>
      <c r="L865" t="s">
        <v>108</v>
      </c>
      <c r="M865" t="s">
        <v>108</v>
      </c>
      <c r="N865" t="s">
        <v>108</v>
      </c>
      <c r="O865" t="s">
        <v>108</v>
      </c>
      <c r="P865" t="s">
        <v>108</v>
      </c>
      <c r="Q865" t="s">
        <v>108</v>
      </c>
      <c r="R865" t="s">
        <v>108</v>
      </c>
      <c r="S865" t="s">
        <v>108</v>
      </c>
      <c r="T865" t="s">
        <v>108</v>
      </c>
      <c r="U865" t="s">
        <v>108</v>
      </c>
      <c r="V865" t="s">
        <v>108</v>
      </c>
      <c r="W865" t="s">
        <v>108</v>
      </c>
      <c r="X865" t="s">
        <v>108</v>
      </c>
      <c r="Y865" t="s">
        <v>108</v>
      </c>
      <c r="Z865" t="s">
        <v>108</v>
      </c>
      <c r="AA865" t="s">
        <v>108</v>
      </c>
      <c r="AB865" t="s">
        <v>108</v>
      </c>
      <c r="AC865" t="s">
        <v>108</v>
      </c>
      <c r="AD865" t="s">
        <v>108</v>
      </c>
      <c r="AE865" t="s">
        <v>108</v>
      </c>
      <c r="AF865" t="s">
        <v>108</v>
      </c>
      <c r="AG865" t="s">
        <v>108</v>
      </c>
      <c r="AH865" t="s">
        <v>108</v>
      </c>
      <c r="AI865" t="s">
        <v>108</v>
      </c>
      <c r="AJ865" t="s">
        <v>108</v>
      </c>
      <c r="AK865" t="s">
        <v>108</v>
      </c>
      <c r="AL865" t="s">
        <v>108</v>
      </c>
      <c r="AM865" t="s">
        <v>108</v>
      </c>
      <c r="AN865" t="s">
        <v>108</v>
      </c>
      <c r="AO865" t="s">
        <v>108</v>
      </c>
      <c r="AP865" t="s">
        <v>108</v>
      </c>
      <c r="AQ865" t="s">
        <v>108</v>
      </c>
      <c r="AR865" t="s">
        <v>108</v>
      </c>
      <c r="AS865" t="s">
        <v>108</v>
      </c>
      <c r="AT865" t="s">
        <v>108</v>
      </c>
      <c r="AU865" t="s">
        <v>108</v>
      </c>
      <c r="AV865" t="s">
        <v>108</v>
      </c>
      <c r="AW865" t="s">
        <v>108</v>
      </c>
      <c r="AX865" t="s">
        <v>108</v>
      </c>
      <c r="AY865" t="s">
        <v>108</v>
      </c>
      <c r="AZ865" t="s">
        <v>108</v>
      </c>
      <c r="BA865" t="s">
        <v>108</v>
      </c>
      <c r="BB865" t="s">
        <v>108</v>
      </c>
      <c r="BC865" t="s">
        <v>108</v>
      </c>
      <c r="BD865" t="s">
        <v>108</v>
      </c>
      <c r="BE865" t="s">
        <v>108</v>
      </c>
      <c r="BF865" t="s">
        <v>108</v>
      </c>
      <c r="BG865" t="s">
        <v>108</v>
      </c>
      <c r="BH865" t="s">
        <v>108</v>
      </c>
      <c r="BI865" t="s">
        <v>108</v>
      </c>
      <c r="BJ865" t="s">
        <v>108</v>
      </c>
      <c r="BK865" t="s">
        <v>108</v>
      </c>
      <c r="BL865" t="s">
        <v>108</v>
      </c>
      <c r="BM865" t="s">
        <v>108</v>
      </c>
      <c r="BN865" t="s">
        <v>108</v>
      </c>
      <c r="BO865" t="s">
        <v>108</v>
      </c>
      <c r="BP865" t="s">
        <v>108</v>
      </c>
      <c r="BQ865" t="s">
        <v>108</v>
      </c>
      <c r="BR865" t="s">
        <v>108</v>
      </c>
      <c r="BS865" t="s">
        <v>108</v>
      </c>
      <c r="BT865" t="s">
        <v>108</v>
      </c>
      <c r="BU865" t="s">
        <v>108</v>
      </c>
      <c r="BV865" t="s">
        <v>108</v>
      </c>
      <c r="BW865" t="s">
        <v>108</v>
      </c>
      <c r="BX865" t="s">
        <v>108</v>
      </c>
      <c r="BY865" t="s">
        <v>108</v>
      </c>
      <c r="BZ865" t="s">
        <v>108</v>
      </c>
      <c r="CA865" t="s">
        <v>108</v>
      </c>
      <c r="CB865" t="s">
        <v>108</v>
      </c>
      <c r="CC865" t="s">
        <v>108</v>
      </c>
      <c r="CD865" t="s">
        <v>108</v>
      </c>
      <c r="CE865" t="s">
        <v>108</v>
      </c>
      <c r="CF865" t="s">
        <v>108</v>
      </c>
      <c r="CG865" t="s">
        <v>108</v>
      </c>
      <c r="CH865" t="s">
        <v>108</v>
      </c>
      <c r="CI865" t="s">
        <v>108</v>
      </c>
      <c r="CJ865" t="s">
        <v>108</v>
      </c>
      <c r="CK865" t="s">
        <v>108</v>
      </c>
      <c r="CL865" t="s">
        <v>108</v>
      </c>
      <c r="CM865" t="s">
        <v>108</v>
      </c>
      <c r="CN865" t="s">
        <v>108</v>
      </c>
      <c r="CO865" t="s">
        <v>108</v>
      </c>
      <c r="CP865" t="s">
        <v>108</v>
      </c>
      <c r="CQ865" t="s">
        <v>108</v>
      </c>
      <c r="CR865" t="s">
        <v>108</v>
      </c>
      <c r="CS865" t="s">
        <v>108</v>
      </c>
      <c r="CT865" t="s">
        <v>108</v>
      </c>
      <c r="CU865" t="s">
        <v>108</v>
      </c>
      <c r="CV865" t="s">
        <v>108</v>
      </c>
      <c r="CW865" t="s">
        <v>108</v>
      </c>
      <c r="CX865" t="s">
        <v>108</v>
      </c>
      <c r="CY865" t="s">
        <v>108</v>
      </c>
      <c r="CZ865" t="s">
        <v>108</v>
      </c>
      <c r="DA865" t="s">
        <v>108</v>
      </c>
      <c r="DB865" t="s">
        <v>108</v>
      </c>
      <c r="DC865" t="s">
        <v>108</v>
      </c>
      <c r="DD865" t="s">
        <v>108</v>
      </c>
      <c r="DE865" t="s">
        <v>108</v>
      </c>
      <c r="DF865" t="s">
        <v>108</v>
      </c>
      <c r="DG865" t="s">
        <v>108</v>
      </c>
      <c r="DH865" t="s">
        <v>108</v>
      </c>
      <c r="DI865" t="s">
        <v>108</v>
      </c>
    </row>
    <row r="866" spans="1:125" x14ac:dyDescent="0.2">
      <c r="A866" t="e">
        <f ca="1">_xll.BFieldInfo($B$866)</f>
        <v>#NAME?</v>
      </c>
      <c r="B866" t="s">
        <v>111</v>
      </c>
      <c r="C866">
        <v>112802.23880000001</v>
      </c>
      <c r="D866">
        <v>112802.23880000001</v>
      </c>
      <c r="E866">
        <v>112802.23880000001</v>
      </c>
      <c r="F866">
        <v>112802.23880000001</v>
      </c>
      <c r="G866">
        <v>119132.60709999999</v>
      </c>
      <c r="H866">
        <v>119132.60709999999</v>
      </c>
      <c r="I866">
        <v>119132.60709999999</v>
      </c>
      <c r="J866">
        <v>119132.60709999999</v>
      </c>
      <c r="K866">
        <v>119132.60709999999</v>
      </c>
      <c r="L866">
        <v>119132.60709999999</v>
      </c>
      <c r="M866" t="s">
        <v>108</v>
      </c>
      <c r="N866" t="s">
        <v>108</v>
      </c>
      <c r="O866" t="s">
        <v>108</v>
      </c>
      <c r="P866" t="s">
        <v>108</v>
      </c>
      <c r="Q866" t="s">
        <v>108</v>
      </c>
      <c r="R866" t="s">
        <v>108</v>
      </c>
      <c r="S866" t="s">
        <v>108</v>
      </c>
      <c r="T866" t="s">
        <v>108</v>
      </c>
      <c r="U866" t="s">
        <v>108</v>
      </c>
      <c r="V866" t="s">
        <v>108</v>
      </c>
      <c r="W866" t="s">
        <v>108</v>
      </c>
      <c r="X866" t="s">
        <v>108</v>
      </c>
      <c r="Y866" t="s">
        <v>108</v>
      </c>
      <c r="Z866" t="s">
        <v>108</v>
      </c>
      <c r="AA866" t="s">
        <v>108</v>
      </c>
      <c r="AB866" t="s">
        <v>108</v>
      </c>
      <c r="AC866" t="s">
        <v>108</v>
      </c>
      <c r="AD866" t="s">
        <v>108</v>
      </c>
      <c r="AE866" t="s">
        <v>108</v>
      </c>
      <c r="AF866" t="s">
        <v>108</v>
      </c>
      <c r="AG866" t="s">
        <v>108</v>
      </c>
      <c r="AH866" t="s">
        <v>108</v>
      </c>
      <c r="AI866" t="s">
        <v>108</v>
      </c>
      <c r="AJ866" t="s">
        <v>108</v>
      </c>
      <c r="AK866" t="s">
        <v>108</v>
      </c>
      <c r="AL866" t="s">
        <v>108</v>
      </c>
      <c r="AM866" t="s">
        <v>108</v>
      </c>
      <c r="AN866" t="s">
        <v>108</v>
      </c>
      <c r="AO866" t="s">
        <v>108</v>
      </c>
      <c r="AP866" t="s">
        <v>108</v>
      </c>
      <c r="AQ866" t="s">
        <v>108</v>
      </c>
      <c r="AR866" t="s">
        <v>108</v>
      </c>
      <c r="AS866" t="s">
        <v>108</v>
      </c>
      <c r="AT866" t="s">
        <v>108</v>
      </c>
      <c r="AU866" t="s">
        <v>108</v>
      </c>
      <c r="AV866" t="s">
        <v>108</v>
      </c>
      <c r="AW866" t="s">
        <v>108</v>
      </c>
      <c r="AX866" t="s">
        <v>108</v>
      </c>
      <c r="AY866" t="s">
        <v>108</v>
      </c>
      <c r="AZ866" t="s">
        <v>108</v>
      </c>
      <c r="BA866" t="s">
        <v>108</v>
      </c>
      <c r="BB866" t="s">
        <v>108</v>
      </c>
      <c r="BC866" t="s">
        <v>108</v>
      </c>
      <c r="BD866" t="s">
        <v>108</v>
      </c>
      <c r="BE866" t="s">
        <v>108</v>
      </c>
      <c r="BF866" t="s">
        <v>108</v>
      </c>
      <c r="BG866" t="s">
        <v>108</v>
      </c>
      <c r="BH866" t="s">
        <v>108</v>
      </c>
      <c r="BI866" t="s">
        <v>108</v>
      </c>
      <c r="BJ866" t="s">
        <v>108</v>
      </c>
      <c r="BK866" t="s">
        <v>108</v>
      </c>
      <c r="BL866" t="s">
        <v>108</v>
      </c>
      <c r="BM866" t="s">
        <v>108</v>
      </c>
      <c r="BN866" t="s">
        <v>108</v>
      </c>
      <c r="BO866" t="s">
        <v>108</v>
      </c>
      <c r="BP866" t="s">
        <v>108</v>
      </c>
      <c r="BQ866" t="s">
        <v>108</v>
      </c>
      <c r="BR866" t="s">
        <v>108</v>
      </c>
      <c r="BS866" t="s">
        <v>108</v>
      </c>
      <c r="BT866" t="s">
        <v>108</v>
      </c>
      <c r="BU866" t="s">
        <v>108</v>
      </c>
      <c r="BV866" t="s">
        <v>108</v>
      </c>
      <c r="BW866" t="s">
        <v>108</v>
      </c>
      <c r="BX866" t="s">
        <v>108</v>
      </c>
      <c r="BY866" t="s">
        <v>108</v>
      </c>
      <c r="BZ866" t="s">
        <v>108</v>
      </c>
      <c r="CA866" t="s">
        <v>108</v>
      </c>
      <c r="CB866" t="s">
        <v>108</v>
      </c>
      <c r="CC866" t="s">
        <v>108</v>
      </c>
      <c r="CD866" t="s">
        <v>108</v>
      </c>
      <c r="CE866" t="s">
        <v>108</v>
      </c>
      <c r="CF866" t="s">
        <v>108</v>
      </c>
      <c r="CG866" t="s">
        <v>108</v>
      </c>
      <c r="CH866" t="s">
        <v>108</v>
      </c>
      <c r="CI866" t="s">
        <v>108</v>
      </c>
      <c r="CJ866" t="s">
        <v>108</v>
      </c>
      <c r="CK866" t="s">
        <v>108</v>
      </c>
      <c r="CL866" t="s">
        <v>108</v>
      </c>
      <c r="CM866" t="s">
        <v>108</v>
      </c>
      <c r="CN866" t="s">
        <v>108</v>
      </c>
      <c r="CO866" t="s">
        <v>108</v>
      </c>
      <c r="CP866" t="s">
        <v>108</v>
      </c>
      <c r="CQ866" t="s">
        <v>108</v>
      </c>
      <c r="CR866" t="s">
        <v>108</v>
      </c>
      <c r="CS866" t="s">
        <v>108</v>
      </c>
      <c r="CT866" t="s">
        <v>108</v>
      </c>
      <c r="CU866" t="s">
        <v>108</v>
      </c>
      <c r="CV866" t="s">
        <v>108</v>
      </c>
      <c r="CW866" t="s">
        <v>108</v>
      </c>
      <c r="CX866" t="s">
        <v>108</v>
      </c>
      <c r="CY866" t="s">
        <v>108</v>
      </c>
      <c r="CZ866" t="s">
        <v>108</v>
      </c>
      <c r="DA866" t="s">
        <v>108</v>
      </c>
      <c r="DB866" t="s">
        <v>108</v>
      </c>
      <c r="DC866" t="s">
        <v>108</v>
      </c>
      <c r="DD866" t="s">
        <v>108</v>
      </c>
      <c r="DE866" t="s">
        <v>108</v>
      </c>
      <c r="DF866" t="s">
        <v>108</v>
      </c>
      <c r="DG866" t="s">
        <v>108</v>
      </c>
      <c r="DH866" t="s">
        <v>108</v>
      </c>
      <c r="DI866" t="s">
        <v>108</v>
      </c>
    </row>
    <row r="867" spans="1:125" x14ac:dyDescent="0.2">
      <c r="A867" t="e">
        <f ca="1">_xll.BFieldInfo($B$867)</f>
        <v>#NAME?</v>
      </c>
      <c r="B867" t="s">
        <v>109</v>
      </c>
      <c r="C867" t="s">
        <v>108</v>
      </c>
      <c r="D867" t="s">
        <v>108</v>
      </c>
      <c r="E867" t="s">
        <v>108</v>
      </c>
      <c r="F867" t="s">
        <v>108</v>
      </c>
      <c r="G867" t="s">
        <v>108</v>
      </c>
      <c r="H867" t="s">
        <v>108</v>
      </c>
      <c r="I867" t="s">
        <v>108</v>
      </c>
      <c r="J867" t="s">
        <v>108</v>
      </c>
      <c r="K867" t="s">
        <v>108</v>
      </c>
      <c r="L867" t="s">
        <v>108</v>
      </c>
      <c r="M867" t="s">
        <v>108</v>
      </c>
      <c r="N867" t="s">
        <v>108</v>
      </c>
      <c r="O867" t="s">
        <v>108</v>
      </c>
      <c r="P867" t="s">
        <v>108</v>
      </c>
      <c r="Q867" t="s">
        <v>108</v>
      </c>
      <c r="R867" t="s">
        <v>108</v>
      </c>
      <c r="S867" t="s">
        <v>108</v>
      </c>
      <c r="T867" t="s">
        <v>108</v>
      </c>
      <c r="U867" t="s">
        <v>108</v>
      </c>
      <c r="V867" t="s">
        <v>108</v>
      </c>
      <c r="W867" t="s">
        <v>108</v>
      </c>
      <c r="X867" t="s">
        <v>108</v>
      </c>
      <c r="Y867" t="s">
        <v>108</v>
      </c>
      <c r="Z867" t="s">
        <v>108</v>
      </c>
      <c r="AA867" t="s">
        <v>108</v>
      </c>
      <c r="AB867" t="s">
        <v>108</v>
      </c>
      <c r="AC867" t="s">
        <v>108</v>
      </c>
      <c r="AD867" t="s">
        <v>108</v>
      </c>
      <c r="AE867" t="s">
        <v>108</v>
      </c>
      <c r="AF867" t="s">
        <v>108</v>
      </c>
      <c r="AG867" t="s">
        <v>108</v>
      </c>
      <c r="AH867" t="s">
        <v>108</v>
      </c>
      <c r="AI867" t="s">
        <v>108</v>
      </c>
      <c r="AJ867" t="s">
        <v>108</v>
      </c>
      <c r="AK867" t="s">
        <v>108</v>
      </c>
      <c r="AL867" t="s">
        <v>108</v>
      </c>
      <c r="AM867" t="s">
        <v>108</v>
      </c>
      <c r="AN867" t="s">
        <v>108</v>
      </c>
      <c r="AO867" t="s">
        <v>108</v>
      </c>
      <c r="AP867" t="s">
        <v>108</v>
      </c>
      <c r="AQ867" t="s">
        <v>108</v>
      </c>
      <c r="AR867" t="s">
        <v>108</v>
      </c>
      <c r="AS867" t="s">
        <v>108</v>
      </c>
      <c r="AT867" t="s">
        <v>108</v>
      </c>
      <c r="AU867" t="s">
        <v>108</v>
      </c>
      <c r="AV867" t="s">
        <v>108</v>
      </c>
      <c r="AW867" t="s">
        <v>108</v>
      </c>
      <c r="AX867" t="s">
        <v>108</v>
      </c>
      <c r="AY867" t="s">
        <v>108</v>
      </c>
      <c r="AZ867" t="s">
        <v>108</v>
      </c>
      <c r="BA867" t="s">
        <v>108</v>
      </c>
      <c r="BB867" t="s">
        <v>108</v>
      </c>
      <c r="BC867" t="s">
        <v>108</v>
      </c>
      <c r="BD867" t="s">
        <v>108</v>
      </c>
      <c r="BE867" t="s">
        <v>108</v>
      </c>
      <c r="BF867" t="s">
        <v>108</v>
      </c>
      <c r="BG867" t="s">
        <v>108</v>
      </c>
      <c r="BH867" t="s">
        <v>108</v>
      </c>
      <c r="BI867" t="s">
        <v>108</v>
      </c>
      <c r="BJ867" t="s">
        <v>108</v>
      </c>
      <c r="BK867" t="s">
        <v>108</v>
      </c>
      <c r="BL867" t="s">
        <v>108</v>
      </c>
      <c r="BM867" t="s">
        <v>108</v>
      </c>
      <c r="BN867" t="s">
        <v>108</v>
      </c>
      <c r="BO867" t="s">
        <v>108</v>
      </c>
      <c r="BP867" t="s">
        <v>108</v>
      </c>
      <c r="BQ867" t="s">
        <v>108</v>
      </c>
      <c r="BR867" t="s">
        <v>108</v>
      </c>
      <c r="BS867" t="s">
        <v>108</v>
      </c>
      <c r="BT867" t="s">
        <v>108</v>
      </c>
      <c r="BU867" t="s">
        <v>108</v>
      </c>
      <c r="BV867" t="s">
        <v>108</v>
      </c>
      <c r="BW867" t="s">
        <v>108</v>
      </c>
      <c r="BX867" t="s">
        <v>108</v>
      </c>
      <c r="BY867" t="s">
        <v>108</v>
      </c>
      <c r="BZ867" t="s">
        <v>108</v>
      </c>
      <c r="CA867" t="s">
        <v>108</v>
      </c>
      <c r="CB867" t="s">
        <v>108</v>
      </c>
      <c r="CC867" t="s">
        <v>108</v>
      </c>
      <c r="CD867" t="s">
        <v>108</v>
      </c>
      <c r="CE867" t="s">
        <v>108</v>
      </c>
      <c r="CF867" t="s">
        <v>108</v>
      </c>
      <c r="CG867" t="s">
        <v>108</v>
      </c>
      <c r="CH867" t="s">
        <v>108</v>
      </c>
      <c r="CI867" t="s">
        <v>108</v>
      </c>
      <c r="CJ867" t="s">
        <v>108</v>
      </c>
      <c r="CK867" t="s">
        <v>108</v>
      </c>
      <c r="CL867" t="s">
        <v>108</v>
      </c>
      <c r="CM867" t="s">
        <v>108</v>
      </c>
      <c r="CN867" t="s">
        <v>108</v>
      </c>
      <c r="CO867" t="s">
        <v>108</v>
      </c>
      <c r="CP867" t="s">
        <v>108</v>
      </c>
      <c r="CQ867" t="s">
        <v>108</v>
      </c>
      <c r="CR867" t="s">
        <v>108</v>
      </c>
      <c r="CS867" t="s">
        <v>108</v>
      </c>
      <c r="CT867" t="s">
        <v>108</v>
      </c>
      <c r="CU867" t="s">
        <v>108</v>
      </c>
      <c r="CV867" t="s">
        <v>108</v>
      </c>
      <c r="CW867" t="s">
        <v>108</v>
      </c>
      <c r="CX867" t="s">
        <v>108</v>
      </c>
      <c r="CY867" t="s">
        <v>108</v>
      </c>
      <c r="CZ867" t="s">
        <v>108</v>
      </c>
      <c r="DA867" t="s">
        <v>108</v>
      </c>
      <c r="DB867" t="s">
        <v>108</v>
      </c>
      <c r="DC867" t="s">
        <v>108</v>
      </c>
      <c r="DD867" t="s">
        <v>108</v>
      </c>
      <c r="DE867" t="s">
        <v>108</v>
      </c>
      <c r="DF867" t="s">
        <v>108</v>
      </c>
      <c r="DG867" t="s">
        <v>108</v>
      </c>
      <c r="DH867" t="s">
        <v>108</v>
      </c>
      <c r="DI867" t="s">
        <v>108</v>
      </c>
    </row>
    <row r="868" spans="1:125" x14ac:dyDescent="0.2">
      <c r="A868" t="e">
        <f ca="1">_xll.BFieldInfo($B$868)</f>
        <v>#NAME?</v>
      </c>
      <c r="B868" t="s">
        <v>112</v>
      </c>
      <c r="C868" t="s">
        <v>108</v>
      </c>
      <c r="D868" t="s">
        <v>108</v>
      </c>
      <c r="E868" t="s">
        <v>108</v>
      </c>
      <c r="F868" t="s">
        <v>108</v>
      </c>
      <c r="G868" t="s">
        <v>108</v>
      </c>
      <c r="H868" t="s">
        <v>108</v>
      </c>
      <c r="I868" t="s">
        <v>108</v>
      </c>
      <c r="J868" t="s">
        <v>108</v>
      </c>
      <c r="K868" t="s">
        <v>108</v>
      </c>
      <c r="L868" t="s">
        <v>108</v>
      </c>
      <c r="M868" t="s">
        <v>108</v>
      </c>
      <c r="N868" t="s">
        <v>108</v>
      </c>
      <c r="O868" t="s">
        <v>108</v>
      </c>
      <c r="P868" t="s">
        <v>108</v>
      </c>
      <c r="Q868" t="s">
        <v>108</v>
      </c>
      <c r="R868" t="s">
        <v>108</v>
      </c>
      <c r="S868" t="s">
        <v>108</v>
      </c>
      <c r="T868" t="s">
        <v>108</v>
      </c>
      <c r="U868" t="s">
        <v>108</v>
      </c>
      <c r="V868" t="s">
        <v>108</v>
      </c>
      <c r="W868" t="s">
        <v>108</v>
      </c>
      <c r="X868" t="s">
        <v>108</v>
      </c>
      <c r="Y868" t="s">
        <v>108</v>
      </c>
      <c r="Z868" t="s">
        <v>108</v>
      </c>
      <c r="AA868" t="s">
        <v>108</v>
      </c>
      <c r="AB868" t="s">
        <v>108</v>
      </c>
      <c r="AC868" t="s">
        <v>108</v>
      </c>
      <c r="AD868" t="s">
        <v>108</v>
      </c>
      <c r="AE868" t="s">
        <v>108</v>
      </c>
      <c r="AF868" t="s">
        <v>108</v>
      </c>
      <c r="AG868" t="s">
        <v>108</v>
      </c>
      <c r="AH868" t="s">
        <v>108</v>
      </c>
      <c r="AI868" t="s">
        <v>108</v>
      </c>
      <c r="AJ868" t="s">
        <v>108</v>
      </c>
      <c r="AK868" t="s">
        <v>108</v>
      </c>
      <c r="AL868" t="s">
        <v>108</v>
      </c>
      <c r="AM868" t="s">
        <v>108</v>
      </c>
      <c r="AN868" t="s">
        <v>108</v>
      </c>
      <c r="AO868" t="s">
        <v>108</v>
      </c>
      <c r="AP868" t="s">
        <v>108</v>
      </c>
      <c r="AQ868" t="s">
        <v>108</v>
      </c>
      <c r="AR868" t="s">
        <v>108</v>
      </c>
      <c r="AS868" t="s">
        <v>108</v>
      </c>
      <c r="AT868" t="s">
        <v>108</v>
      </c>
      <c r="AU868" t="s">
        <v>108</v>
      </c>
      <c r="AV868" t="s">
        <v>108</v>
      </c>
      <c r="AW868" t="s">
        <v>108</v>
      </c>
      <c r="AX868" t="s">
        <v>108</v>
      </c>
      <c r="AY868" t="s">
        <v>108</v>
      </c>
      <c r="AZ868" t="s">
        <v>108</v>
      </c>
      <c r="BA868" t="s">
        <v>108</v>
      </c>
      <c r="BB868" t="s">
        <v>108</v>
      </c>
      <c r="BC868" t="s">
        <v>108</v>
      </c>
      <c r="BD868" t="s">
        <v>108</v>
      </c>
      <c r="BE868" t="s">
        <v>108</v>
      </c>
      <c r="BF868" t="s">
        <v>108</v>
      </c>
      <c r="BG868" t="s">
        <v>108</v>
      </c>
      <c r="BH868" t="s">
        <v>108</v>
      </c>
      <c r="BI868" t="s">
        <v>108</v>
      </c>
      <c r="BJ868" t="s">
        <v>108</v>
      </c>
      <c r="BK868" t="s">
        <v>108</v>
      </c>
      <c r="BL868" t="s">
        <v>108</v>
      </c>
      <c r="BM868" t="s">
        <v>108</v>
      </c>
      <c r="BN868" t="s">
        <v>108</v>
      </c>
      <c r="BO868" t="s">
        <v>108</v>
      </c>
      <c r="BP868" t="s">
        <v>108</v>
      </c>
      <c r="BQ868" t="s">
        <v>108</v>
      </c>
      <c r="BR868" t="s">
        <v>108</v>
      </c>
      <c r="BS868" t="s">
        <v>108</v>
      </c>
      <c r="BT868" t="s">
        <v>108</v>
      </c>
      <c r="BU868" t="s">
        <v>108</v>
      </c>
      <c r="BV868" t="s">
        <v>108</v>
      </c>
      <c r="BW868" t="s">
        <v>108</v>
      </c>
      <c r="BX868" t="s">
        <v>108</v>
      </c>
      <c r="BY868" t="s">
        <v>108</v>
      </c>
      <c r="BZ868" t="s">
        <v>108</v>
      </c>
      <c r="CA868" t="s">
        <v>108</v>
      </c>
      <c r="CB868" t="s">
        <v>108</v>
      </c>
      <c r="CC868" t="s">
        <v>108</v>
      </c>
      <c r="CD868" t="s">
        <v>108</v>
      </c>
      <c r="CE868" t="s">
        <v>108</v>
      </c>
      <c r="CF868" t="s">
        <v>108</v>
      </c>
      <c r="CG868" t="s">
        <v>108</v>
      </c>
      <c r="CH868" t="s">
        <v>108</v>
      </c>
      <c r="CI868" t="s">
        <v>108</v>
      </c>
      <c r="CJ868" t="s">
        <v>108</v>
      </c>
      <c r="CK868" t="s">
        <v>108</v>
      </c>
      <c r="CL868" t="s">
        <v>108</v>
      </c>
      <c r="CM868" t="s">
        <v>108</v>
      </c>
      <c r="CN868" t="s">
        <v>108</v>
      </c>
      <c r="CO868" t="s">
        <v>108</v>
      </c>
      <c r="CP868" t="s">
        <v>108</v>
      </c>
      <c r="CQ868" t="s">
        <v>108</v>
      </c>
      <c r="CR868" t="s">
        <v>108</v>
      </c>
      <c r="CS868" t="s">
        <v>108</v>
      </c>
      <c r="CT868" t="s">
        <v>108</v>
      </c>
      <c r="CU868" t="s">
        <v>108</v>
      </c>
      <c r="CV868" t="s">
        <v>108</v>
      </c>
      <c r="CW868" t="s">
        <v>108</v>
      </c>
      <c r="CX868" t="s">
        <v>108</v>
      </c>
      <c r="CY868" t="s">
        <v>108</v>
      </c>
      <c r="CZ868" t="s">
        <v>108</v>
      </c>
      <c r="DA868" t="s">
        <v>108</v>
      </c>
      <c r="DB868" t="s">
        <v>108</v>
      </c>
      <c r="DC868" t="s">
        <v>108</v>
      </c>
      <c r="DD868" t="s">
        <v>108</v>
      </c>
      <c r="DE868" t="s">
        <v>108</v>
      </c>
      <c r="DF868" t="s">
        <v>108</v>
      </c>
      <c r="DG868" t="s">
        <v>108</v>
      </c>
      <c r="DH868" t="s">
        <v>108</v>
      </c>
      <c r="DI868" t="s">
        <v>108</v>
      </c>
    </row>
    <row r="869" spans="1:125" x14ac:dyDescent="0.2">
      <c r="A869" t="e">
        <f ca="1">_xll.BFieldInfo($B$869)</f>
        <v>#NAME?</v>
      </c>
      <c r="B869" t="s">
        <v>113</v>
      </c>
      <c r="C869" t="s">
        <v>108</v>
      </c>
      <c r="D869" t="s">
        <v>108</v>
      </c>
      <c r="E869" t="s">
        <v>108</v>
      </c>
      <c r="F869" t="s">
        <v>108</v>
      </c>
      <c r="G869" t="s">
        <v>108</v>
      </c>
      <c r="H869" t="s">
        <v>108</v>
      </c>
      <c r="I869" t="s">
        <v>108</v>
      </c>
      <c r="J869" t="s">
        <v>108</v>
      </c>
      <c r="K869" t="s">
        <v>108</v>
      </c>
      <c r="L869" t="s">
        <v>108</v>
      </c>
      <c r="M869" t="s">
        <v>108</v>
      </c>
      <c r="N869" t="s">
        <v>108</v>
      </c>
      <c r="O869" t="s">
        <v>108</v>
      </c>
      <c r="P869" t="s">
        <v>108</v>
      </c>
      <c r="Q869" t="s">
        <v>108</v>
      </c>
      <c r="R869" t="s">
        <v>108</v>
      </c>
      <c r="S869" t="s">
        <v>108</v>
      </c>
      <c r="T869" t="s">
        <v>108</v>
      </c>
      <c r="U869" t="s">
        <v>108</v>
      </c>
      <c r="V869" t="s">
        <v>108</v>
      </c>
      <c r="W869" t="s">
        <v>108</v>
      </c>
      <c r="X869" t="s">
        <v>108</v>
      </c>
      <c r="Y869" t="s">
        <v>108</v>
      </c>
      <c r="Z869" t="s">
        <v>108</v>
      </c>
      <c r="AA869" t="s">
        <v>108</v>
      </c>
      <c r="AB869" t="s">
        <v>108</v>
      </c>
      <c r="AC869" t="s">
        <v>108</v>
      </c>
      <c r="AD869" t="s">
        <v>108</v>
      </c>
      <c r="AE869" t="s">
        <v>108</v>
      </c>
      <c r="AF869" t="s">
        <v>108</v>
      </c>
      <c r="AG869" t="s">
        <v>108</v>
      </c>
      <c r="AH869" t="s">
        <v>108</v>
      </c>
      <c r="AI869" t="s">
        <v>108</v>
      </c>
      <c r="AJ869" t="s">
        <v>108</v>
      </c>
      <c r="AK869" t="s">
        <v>108</v>
      </c>
      <c r="AL869" t="s">
        <v>108</v>
      </c>
      <c r="AM869" t="s">
        <v>108</v>
      </c>
      <c r="AN869" t="s">
        <v>108</v>
      </c>
      <c r="AO869" t="s">
        <v>108</v>
      </c>
      <c r="AP869" t="s">
        <v>108</v>
      </c>
      <c r="AQ869" t="s">
        <v>108</v>
      </c>
      <c r="AR869" t="s">
        <v>108</v>
      </c>
      <c r="AS869" t="s">
        <v>108</v>
      </c>
      <c r="AT869" t="s">
        <v>108</v>
      </c>
      <c r="AU869" t="s">
        <v>108</v>
      </c>
      <c r="AV869" t="s">
        <v>108</v>
      </c>
      <c r="AW869" t="s">
        <v>108</v>
      </c>
      <c r="AX869" t="s">
        <v>108</v>
      </c>
      <c r="AY869" t="s">
        <v>108</v>
      </c>
      <c r="AZ869" t="s">
        <v>108</v>
      </c>
      <c r="BA869" t="s">
        <v>108</v>
      </c>
      <c r="BB869" t="s">
        <v>108</v>
      </c>
      <c r="BC869" t="s">
        <v>108</v>
      </c>
      <c r="BD869" t="s">
        <v>108</v>
      </c>
      <c r="BE869" t="s">
        <v>108</v>
      </c>
      <c r="BF869" t="s">
        <v>108</v>
      </c>
      <c r="BG869" t="s">
        <v>108</v>
      </c>
      <c r="BH869" t="s">
        <v>108</v>
      </c>
      <c r="BI869" t="s">
        <v>108</v>
      </c>
      <c r="BJ869" t="s">
        <v>108</v>
      </c>
      <c r="BK869" t="s">
        <v>108</v>
      </c>
      <c r="BL869" t="s">
        <v>108</v>
      </c>
      <c r="BM869" t="s">
        <v>108</v>
      </c>
      <c r="BN869" t="s">
        <v>108</v>
      </c>
      <c r="BO869" t="s">
        <v>108</v>
      </c>
      <c r="BP869" t="s">
        <v>108</v>
      </c>
      <c r="BQ869" t="s">
        <v>108</v>
      </c>
      <c r="BR869" t="s">
        <v>108</v>
      </c>
      <c r="BS869" t="s">
        <v>108</v>
      </c>
      <c r="BT869" t="s">
        <v>108</v>
      </c>
      <c r="BU869" t="s">
        <v>108</v>
      </c>
      <c r="BV869" t="s">
        <v>108</v>
      </c>
      <c r="BW869" t="s">
        <v>108</v>
      </c>
      <c r="BX869" t="s">
        <v>108</v>
      </c>
      <c r="BY869" t="s">
        <v>108</v>
      </c>
      <c r="BZ869" t="s">
        <v>108</v>
      </c>
      <c r="CA869" t="s">
        <v>108</v>
      </c>
      <c r="CB869" t="s">
        <v>108</v>
      </c>
      <c r="CC869" t="s">
        <v>108</v>
      </c>
      <c r="CD869" t="s">
        <v>108</v>
      </c>
      <c r="CE869" t="s">
        <v>108</v>
      </c>
      <c r="CF869" t="s">
        <v>108</v>
      </c>
      <c r="CG869" t="s">
        <v>108</v>
      </c>
      <c r="CH869" t="s">
        <v>108</v>
      </c>
      <c r="CI869" t="s">
        <v>108</v>
      </c>
      <c r="CJ869" t="s">
        <v>108</v>
      </c>
      <c r="CK869" t="s">
        <v>108</v>
      </c>
      <c r="CL869" t="s">
        <v>108</v>
      </c>
      <c r="CM869" t="s">
        <v>108</v>
      </c>
      <c r="CN869" t="s">
        <v>108</v>
      </c>
      <c r="CO869" t="s">
        <v>108</v>
      </c>
      <c r="CP869" t="s">
        <v>108</v>
      </c>
      <c r="CQ869" t="s">
        <v>108</v>
      </c>
      <c r="CR869" t="s">
        <v>108</v>
      </c>
      <c r="CS869" t="s">
        <v>108</v>
      </c>
      <c r="CT869" t="s">
        <v>108</v>
      </c>
      <c r="CU869" t="s">
        <v>108</v>
      </c>
      <c r="CV869" t="s">
        <v>108</v>
      </c>
      <c r="CW869" t="s">
        <v>108</v>
      </c>
      <c r="CX869" t="s">
        <v>108</v>
      </c>
      <c r="CY869" t="s">
        <v>108</v>
      </c>
      <c r="CZ869" t="s">
        <v>108</v>
      </c>
      <c r="DA869" t="s">
        <v>108</v>
      </c>
      <c r="DB869" t="s">
        <v>108</v>
      </c>
      <c r="DC869" t="s">
        <v>108</v>
      </c>
      <c r="DD869" t="s">
        <v>108</v>
      </c>
      <c r="DE869" t="s">
        <v>108</v>
      </c>
      <c r="DF869" t="s">
        <v>108</v>
      </c>
      <c r="DG869" t="s">
        <v>108</v>
      </c>
      <c r="DH869" t="s">
        <v>108</v>
      </c>
      <c r="DI869" t="s">
        <v>108</v>
      </c>
    </row>
    <row r="870" spans="1:125" x14ac:dyDescent="0.2">
      <c r="A870" t="e">
        <f ca="1">_xll.BFieldInfo($B$870)</f>
        <v>#NAME?</v>
      </c>
      <c r="B870" t="s">
        <v>114</v>
      </c>
      <c r="C870" t="s">
        <v>108</v>
      </c>
      <c r="D870" t="s">
        <v>108</v>
      </c>
      <c r="E870" t="s">
        <v>108</v>
      </c>
      <c r="F870" t="s">
        <v>108</v>
      </c>
      <c r="G870" t="s">
        <v>108</v>
      </c>
      <c r="H870" t="s">
        <v>108</v>
      </c>
      <c r="I870" t="s">
        <v>108</v>
      </c>
      <c r="J870" t="s">
        <v>108</v>
      </c>
      <c r="K870" t="s">
        <v>108</v>
      </c>
      <c r="L870" t="s">
        <v>108</v>
      </c>
      <c r="M870" t="s">
        <v>108</v>
      </c>
      <c r="N870" t="s">
        <v>108</v>
      </c>
      <c r="O870" t="s">
        <v>108</v>
      </c>
      <c r="P870" t="s">
        <v>108</v>
      </c>
      <c r="Q870" t="s">
        <v>108</v>
      </c>
      <c r="R870" t="s">
        <v>108</v>
      </c>
      <c r="S870" t="s">
        <v>108</v>
      </c>
      <c r="T870" t="s">
        <v>108</v>
      </c>
      <c r="U870" t="s">
        <v>108</v>
      </c>
      <c r="V870" t="s">
        <v>108</v>
      </c>
      <c r="W870" t="s">
        <v>108</v>
      </c>
      <c r="X870" t="s">
        <v>108</v>
      </c>
      <c r="Y870" t="s">
        <v>108</v>
      </c>
      <c r="Z870" t="s">
        <v>108</v>
      </c>
      <c r="AA870" t="s">
        <v>108</v>
      </c>
      <c r="AB870" t="s">
        <v>108</v>
      </c>
      <c r="AC870" t="s">
        <v>108</v>
      </c>
      <c r="AD870" t="s">
        <v>108</v>
      </c>
      <c r="AE870" t="s">
        <v>108</v>
      </c>
      <c r="AF870" t="s">
        <v>108</v>
      </c>
      <c r="AG870" t="s">
        <v>108</v>
      </c>
      <c r="AH870" t="s">
        <v>108</v>
      </c>
      <c r="AI870" t="s">
        <v>108</v>
      </c>
      <c r="AJ870" t="s">
        <v>108</v>
      </c>
      <c r="AK870" t="s">
        <v>108</v>
      </c>
      <c r="AL870" t="s">
        <v>108</v>
      </c>
      <c r="AM870" t="s">
        <v>108</v>
      </c>
      <c r="AN870" t="s">
        <v>108</v>
      </c>
      <c r="AO870" t="s">
        <v>108</v>
      </c>
      <c r="AP870" t="s">
        <v>108</v>
      </c>
      <c r="AQ870" t="s">
        <v>108</v>
      </c>
      <c r="AR870" t="s">
        <v>108</v>
      </c>
      <c r="AS870" t="s">
        <v>108</v>
      </c>
      <c r="AT870" t="s">
        <v>108</v>
      </c>
      <c r="AU870" t="s">
        <v>108</v>
      </c>
      <c r="AV870" t="s">
        <v>108</v>
      </c>
      <c r="AW870" t="s">
        <v>108</v>
      </c>
      <c r="AX870" t="s">
        <v>108</v>
      </c>
      <c r="AY870" t="s">
        <v>108</v>
      </c>
      <c r="AZ870" t="s">
        <v>108</v>
      </c>
      <c r="BA870" t="s">
        <v>108</v>
      </c>
      <c r="BB870" t="s">
        <v>108</v>
      </c>
      <c r="BC870" t="s">
        <v>108</v>
      </c>
      <c r="BD870" t="s">
        <v>108</v>
      </c>
      <c r="BE870" t="s">
        <v>108</v>
      </c>
      <c r="BF870" t="s">
        <v>108</v>
      </c>
      <c r="BG870" t="s">
        <v>108</v>
      </c>
      <c r="BH870" t="s">
        <v>108</v>
      </c>
      <c r="BI870" t="s">
        <v>108</v>
      </c>
      <c r="BJ870" t="s">
        <v>108</v>
      </c>
      <c r="BK870" t="s">
        <v>108</v>
      </c>
      <c r="BL870" t="s">
        <v>108</v>
      </c>
      <c r="BM870" t="s">
        <v>108</v>
      </c>
      <c r="BN870" t="s">
        <v>108</v>
      </c>
      <c r="BO870" t="s">
        <v>108</v>
      </c>
      <c r="BP870" t="s">
        <v>108</v>
      </c>
      <c r="BQ870" t="s">
        <v>108</v>
      </c>
      <c r="BR870" t="s">
        <v>108</v>
      </c>
      <c r="BS870" t="s">
        <v>108</v>
      </c>
      <c r="BT870" t="s">
        <v>108</v>
      </c>
      <c r="BU870" t="s">
        <v>108</v>
      </c>
      <c r="BV870" t="s">
        <v>108</v>
      </c>
      <c r="BW870" t="s">
        <v>108</v>
      </c>
      <c r="BX870" t="s">
        <v>108</v>
      </c>
      <c r="BY870" t="s">
        <v>108</v>
      </c>
      <c r="BZ870" t="s">
        <v>108</v>
      </c>
      <c r="CA870" t="s">
        <v>108</v>
      </c>
      <c r="CB870" t="s">
        <v>108</v>
      </c>
      <c r="CC870" t="s">
        <v>108</v>
      </c>
      <c r="CD870" t="s">
        <v>108</v>
      </c>
      <c r="CE870" t="s">
        <v>108</v>
      </c>
      <c r="CF870" t="s">
        <v>108</v>
      </c>
      <c r="CG870" t="s">
        <v>108</v>
      </c>
      <c r="CH870" t="s">
        <v>108</v>
      </c>
      <c r="CI870" t="s">
        <v>108</v>
      </c>
      <c r="CJ870" t="s">
        <v>108</v>
      </c>
      <c r="CK870" t="s">
        <v>108</v>
      </c>
      <c r="CL870" t="s">
        <v>108</v>
      </c>
      <c r="CM870" t="s">
        <v>108</v>
      </c>
      <c r="CN870" t="s">
        <v>108</v>
      </c>
      <c r="CO870" t="s">
        <v>108</v>
      </c>
      <c r="CP870" t="s">
        <v>108</v>
      </c>
      <c r="CQ870" t="s">
        <v>108</v>
      </c>
      <c r="CR870" t="s">
        <v>108</v>
      </c>
      <c r="CS870" t="s">
        <v>108</v>
      </c>
      <c r="CT870" t="s">
        <v>108</v>
      </c>
      <c r="CU870" t="s">
        <v>108</v>
      </c>
      <c r="CV870" t="s">
        <v>108</v>
      </c>
      <c r="CW870" t="s">
        <v>108</v>
      </c>
      <c r="CX870" t="s">
        <v>108</v>
      </c>
      <c r="CY870" t="s">
        <v>108</v>
      </c>
      <c r="CZ870" t="s">
        <v>108</v>
      </c>
      <c r="DA870" t="s">
        <v>108</v>
      </c>
      <c r="DB870" t="s">
        <v>108</v>
      </c>
      <c r="DC870" t="s">
        <v>108</v>
      </c>
      <c r="DD870" t="s">
        <v>108</v>
      </c>
      <c r="DE870" t="s">
        <v>108</v>
      </c>
      <c r="DF870" t="s">
        <v>108</v>
      </c>
      <c r="DG870" t="s">
        <v>108</v>
      </c>
      <c r="DH870" t="s">
        <v>108</v>
      </c>
      <c r="DI870" t="s">
        <v>108</v>
      </c>
    </row>
    <row r="871" spans="1:125" x14ac:dyDescent="0.2">
      <c r="A871" t="e">
        <f ca="1">_xll.BFieldInfo($B$871)</f>
        <v>#NAME?</v>
      </c>
      <c r="B871" t="s">
        <v>115</v>
      </c>
      <c r="C871">
        <v>-341</v>
      </c>
      <c r="D871">
        <v>-341</v>
      </c>
      <c r="E871">
        <v>-341</v>
      </c>
      <c r="F871">
        <v>-341</v>
      </c>
      <c r="G871">
        <v>-252</v>
      </c>
      <c r="H871">
        <v>-252</v>
      </c>
      <c r="I871">
        <v>-252</v>
      </c>
      <c r="J871">
        <v>-252</v>
      </c>
      <c r="K871">
        <v>-252</v>
      </c>
      <c r="L871">
        <v>-252</v>
      </c>
      <c r="M871">
        <v>-295</v>
      </c>
      <c r="N871">
        <v>-295</v>
      </c>
      <c r="O871">
        <v>-295</v>
      </c>
      <c r="P871">
        <v>-295</v>
      </c>
      <c r="Q871">
        <v>-295</v>
      </c>
      <c r="R871">
        <v>-295</v>
      </c>
      <c r="S871">
        <v>-127</v>
      </c>
      <c r="T871">
        <v>-127</v>
      </c>
      <c r="U871">
        <v>-127</v>
      </c>
      <c r="V871">
        <v>-127</v>
      </c>
      <c r="W871">
        <v>-127</v>
      </c>
      <c r="X871">
        <v>-127</v>
      </c>
      <c r="Y871">
        <v>-127</v>
      </c>
      <c r="Z871" t="s">
        <v>108</v>
      </c>
      <c r="AA871" t="s">
        <v>108</v>
      </c>
      <c r="AB871" t="s">
        <v>108</v>
      </c>
      <c r="AC871" t="s">
        <v>108</v>
      </c>
      <c r="AD871" t="s">
        <v>108</v>
      </c>
      <c r="AE871" t="s">
        <v>108</v>
      </c>
      <c r="AF871" t="s">
        <v>108</v>
      </c>
      <c r="AG871" t="s">
        <v>108</v>
      </c>
      <c r="AH871" t="s">
        <v>108</v>
      </c>
      <c r="AI871" t="s">
        <v>108</v>
      </c>
      <c r="AJ871" t="s">
        <v>108</v>
      </c>
      <c r="AK871" t="s">
        <v>108</v>
      </c>
      <c r="AL871" t="s">
        <v>108</v>
      </c>
      <c r="AM871" t="s">
        <v>108</v>
      </c>
      <c r="AN871" t="s">
        <v>108</v>
      </c>
      <c r="AO871" t="s">
        <v>108</v>
      </c>
      <c r="AP871" t="s">
        <v>108</v>
      </c>
      <c r="AQ871" t="s">
        <v>108</v>
      </c>
      <c r="AR871" t="s">
        <v>108</v>
      </c>
      <c r="AS871" t="s">
        <v>108</v>
      </c>
      <c r="AT871" t="s">
        <v>108</v>
      </c>
      <c r="AU871" t="s">
        <v>108</v>
      </c>
      <c r="AV871" t="s">
        <v>108</v>
      </c>
      <c r="AW871" t="s">
        <v>108</v>
      </c>
      <c r="AX871" t="s">
        <v>108</v>
      </c>
      <c r="AY871" t="s">
        <v>108</v>
      </c>
      <c r="AZ871" t="s">
        <v>108</v>
      </c>
      <c r="BA871" t="s">
        <v>108</v>
      </c>
      <c r="BB871" t="s">
        <v>108</v>
      </c>
      <c r="BC871" t="s">
        <v>108</v>
      </c>
      <c r="BD871" t="s">
        <v>108</v>
      </c>
      <c r="BE871" t="s">
        <v>108</v>
      </c>
      <c r="BF871" t="s">
        <v>108</v>
      </c>
      <c r="BG871" t="s">
        <v>108</v>
      </c>
      <c r="BH871" t="s">
        <v>108</v>
      </c>
      <c r="BI871" t="s">
        <v>108</v>
      </c>
      <c r="BJ871" t="s">
        <v>108</v>
      </c>
      <c r="BK871" t="s">
        <v>108</v>
      </c>
      <c r="BL871" t="s">
        <v>108</v>
      </c>
      <c r="BM871" t="s">
        <v>108</v>
      </c>
      <c r="BN871" t="s">
        <v>108</v>
      </c>
      <c r="BO871" t="s">
        <v>108</v>
      </c>
      <c r="BP871" t="s">
        <v>108</v>
      </c>
      <c r="BQ871" t="s">
        <v>108</v>
      </c>
      <c r="BR871" t="s">
        <v>108</v>
      </c>
      <c r="BS871" t="s">
        <v>108</v>
      </c>
      <c r="BT871" t="s">
        <v>108</v>
      </c>
      <c r="BU871" t="s">
        <v>108</v>
      </c>
      <c r="BV871" t="s">
        <v>108</v>
      </c>
      <c r="BW871" t="s">
        <v>108</v>
      </c>
      <c r="BX871" t="s">
        <v>108</v>
      </c>
      <c r="BY871" t="s">
        <v>108</v>
      </c>
      <c r="BZ871" t="s">
        <v>108</v>
      </c>
      <c r="CA871" t="s">
        <v>108</v>
      </c>
      <c r="CB871" t="s">
        <v>108</v>
      </c>
      <c r="CC871" t="s">
        <v>108</v>
      </c>
      <c r="CD871" t="s">
        <v>108</v>
      </c>
      <c r="CE871" t="s">
        <v>108</v>
      </c>
      <c r="CF871" t="s">
        <v>108</v>
      </c>
      <c r="CG871" t="s">
        <v>108</v>
      </c>
      <c r="CH871" t="s">
        <v>108</v>
      </c>
      <c r="CI871" t="s">
        <v>108</v>
      </c>
      <c r="CJ871" t="s">
        <v>108</v>
      </c>
      <c r="CK871" t="s">
        <v>108</v>
      </c>
      <c r="CL871" t="s">
        <v>108</v>
      </c>
      <c r="CM871" t="s">
        <v>108</v>
      </c>
      <c r="CN871" t="s">
        <v>108</v>
      </c>
      <c r="CO871" t="s">
        <v>108</v>
      </c>
      <c r="CP871" t="s">
        <v>108</v>
      </c>
      <c r="CQ871" t="s">
        <v>108</v>
      </c>
      <c r="CR871" t="s">
        <v>108</v>
      </c>
      <c r="CS871" t="s">
        <v>108</v>
      </c>
      <c r="CT871" t="s">
        <v>108</v>
      </c>
      <c r="CU871" t="s">
        <v>108</v>
      </c>
      <c r="CV871" t="s">
        <v>108</v>
      </c>
      <c r="CW871" t="s">
        <v>108</v>
      </c>
      <c r="CX871" t="s">
        <v>108</v>
      </c>
      <c r="CY871" t="s">
        <v>108</v>
      </c>
      <c r="CZ871" t="s">
        <v>108</v>
      </c>
      <c r="DA871" t="s">
        <v>108</v>
      </c>
      <c r="DB871" t="s">
        <v>108</v>
      </c>
      <c r="DC871" t="s">
        <v>108</v>
      </c>
      <c r="DD871" t="s">
        <v>108</v>
      </c>
      <c r="DE871" t="s">
        <v>108</v>
      </c>
      <c r="DF871" t="s">
        <v>108</v>
      </c>
      <c r="DG871" t="s">
        <v>108</v>
      </c>
      <c r="DH871" t="s">
        <v>108</v>
      </c>
      <c r="DI871" t="s">
        <v>108</v>
      </c>
    </row>
    <row r="872" spans="1:125" x14ac:dyDescent="0.2">
      <c r="A872" t="e">
        <f ca="1">_xll.BFieldInfo($B$872)</f>
        <v>#NAME?</v>
      </c>
      <c r="B872" t="s">
        <v>116</v>
      </c>
      <c r="C872" t="s">
        <v>108</v>
      </c>
      <c r="D872" t="s">
        <v>108</v>
      </c>
      <c r="E872" t="s">
        <v>108</v>
      </c>
      <c r="F872" t="s">
        <v>108</v>
      </c>
      <c r="G872" t="s">
        <v>108</v>
      </c>
      <c r="H872" t="s">
        <v>108</v>
      </c>
      <c r="I872" t="s">
        <v>108</v>
      </c>
      <c r="J872" t="s">
        <v>108</v>
      </c>
      <c r="K872" t="s">
        <v>108</v>
      </c>
      <c r="L872" t="s">
        <v>108</v>
      </c>
      <c r="M872" t="s">
        <v>108</v>
      </c>
      <c r="N872" t="s">
        <v>108</v>
      </c>
      <c r="O872" t="s">
        <v>108</v>
      </c>
      <c r="P872" t="s">
        <v>108</v>
      </c>
      <c r="Q872" t="s">
        <v>108</v>
      </c>
      <c r="R872" t="s">
        <v>108</v>
      </c>
      <c r="S872" t="s">
        <v>108</v>
      </c>
      <c r="T872" t="s">
        <v>108</v>
      </c>
      <c r="U872" t="s">
        <v>108</v>
      </c>
      <c r="V872" t="s">
        <v>108</v>
      </c>
      <c r="W872" t="s">
        <v>108</v>
      </c>
      <c r="X872" t="s">
        <v>108</v>
      </c>
      <c r="Y872" t="s">
        <v>108</v>
      </c>
      <c r="Z872" t="s">
        <v>108</v>
      </c>
      <c r="AA872" t="s">
        <v>108</v>
      </c>
      <c r="AB872" t="s">
        <v>108</v>
      </c>
      <c r="AC872" t="s">
        <v>108</v>
      </c>
      <c r="AD872" t="s">
        <v>108</v>
      </c>
      <c r="AE872" t="s">
        <v>108</v>
      </c>
      <c r="AF872" t="s">
        <v>108</v>
      </c>
      <c r="AG872" t="s">
        <v>108</v>
      </c>
      <c r="AH872" t="s">
        <v>108</v>
      </c>
      <c r="AI872" t="s">
        <v>108</v>
      </c>
      <c r="AJ872" t="s">
        <v>108</v>
      </c>
      <c r="AK872" t="s">
        <v>108</v>
      </c>
      <c r="AL872" t="s">
        <v>108</v>
      </c>
      <c r="AM872" t="s">
        <v>108</v>
      </c>
      <c r="AN872" t="s">
        <v>108</v>
      </c>
      <c r="AO872" t="s">
        <v>108</v>
      </c>
      <c r="AP872" t="s">
        <v>108</v>
      </c>
      <c r="AQ872" t="s">
        <v>108</v>
      </c>
      <c r="AR872" t="s">
        <v>108</v>
      </c>
      <c r="AS872" t="s">
        <v>108</v>
      </c>
      <c r="AT872" t="s">
        <v>108</v>
      </c>
      <c r="AU872" t="s">
        <v>108</v>
      </c>
      <c r="AV872" t="s">
        <v>108</v>
      </c>
      <c r="AW872" t="s">
        <v>108</v>
      </c>
      <c r="AX872" t="s">
        <v>108</v>
      </c>
      <c r="AY872" t="s">
        <v>108</v>
      </c>
      <c r="AZ872" t="s">
        <v>108</v>
      </c>
      <c r="BA872" t="s">
        <v>108</v>
      </c>
      <c r="BB872" t="s">
        <v>108</v>
      </c>
      <c r="BC872" t="s">
        <v>108</v>
      </c>
      <c r="BD872" t="s">
        <v>108</v>
      </c>
      <c r="BE872" t="s">
        <v>108</v>
      </c>
      <c r="BF872" t="s">
        <v>108</v>
      </c>
      <c r="BG872" t="s">
        <v>108</v>
      </c>
      <c r="BH872" t="s">
        <v>108</v>
      </c>
      <c r="BI872" t="s">
        <v>108</v>
      </c>
      <c r="BJ872" t="s">
        <v>108</v>
      </c>
      <c r="BK872" t="s">
        <v>108</v>
      </c>
      <c r="BL872" t="s">
        <v>108</v>
      </c>
      <c r="BM872" t="s">
        <v>108</v>
      </c>
      <c r="BN872" t="s">
        <v>108</v>
      </c>
      <c r="BO872" t="s">
        <v>108</v>
      </c>
      <c r="BP872" t="s">
        <v>108</v>
      </c>
      <c r="BQ872" t="s">
        <v>108</v>
      </c>
      <c r="BR872" t="s">
        <v>108</v>
      </c>
      <c r="BS872" t="s">
        <v>108</v>
      </c>
      <c r="BT872" t="s">
        <v>108</v>
      </c>
      <c r="BU872" t="s">
        <v>108</v>
      </c>
      <c r="BV872" t="s">
        <v>108</v>
      </c>
      <c r="BW872" t="s">
        <v>108</v>
      </c>
      <c r="BX872" t="s">
        <v>108</v>
      </c>
      <c r="BY872" t="s">
        <v>108</v>
      </c>
      <c r="BZ872" t="s">
        <v>108</v>
      </c>
      <c r="CA872" t="s">
        <v>108</v>
      </c>
      <c r="CB872" t="s">
        <v>108</v>
      </c>
      <c r="CC872" t="s">
        <v>108</v>
      </c>
      <c r="CD872" t="s">
        <v>108</v>
      </c>
      <c r="CE872" t="s">
        <v>108</v>
      </c>
      <c r="CF872" t="s">
        <v>108</v>
      </c>
      <c r="CG872" t="s">
        <v>108</v>
      </c>
      <c r="CH872" t="s">
        <v>108</v>
      </c>
      <c r="CI872" t="s">
        <v>108</v>
      </c>
      <c r="CJ872" t="s">
        <v>108</v>
      </c>
      <c r="CK872" t="s">
        <v>108</v>
      </c>
      <c r="CL872" t="s">
        <v>108</v>
      </c>
      <c r="CM872" t="s">
        <v>108</v>
      </c>
      <c r="CN872" t="s">
        <v>108</v>
      </c>
      <c r="CO872" t="s">
        <v>108</v>
      </c>
      <c r="CP872" t="s">
        <v>108</v>
      </c>
      <c r="CQ872" t="s">
        <v>108</v>
      </c>
      <c r="CR872" t="s">
        <v>108</v>
      </c>
      <c r="CS872" t="s">
        <v>108</v>
      </c>
      <c r="CT872" t="s">
        <v>108</v>
      </c>
      <c r="CU872" t="s">
        <v>108</v>
      </c>
      <c r="CV872" t="s">
        <v>108</v>
      </c>
      <c r="CW872" t="s">
        <v>108</v>
      </c>
      <c r="CX872" t="s">
        <v>108</v>
      </c>
      <c r="CY872" t="s">
        <v>108</v>
      </c>
      <c r="CZ872" t="s">
        <v>108</v>
      </c>
      <c r="DA872" t="s">
        <v>108</v>
      </c>
      <c r="DB872" t="s">
        <v>108</v>
      </c>
      <c r="DC872" t="s">
        <v>108</v>
      </c>
      <c r="DD872" t="s">
        <v>108</v>
      </c>
      <c r="DE872" t="s">
        <v>108</v>
      </c>
      <c r="DF872" t="s">
        <v>108</v>
      </c>
      <c r="DG872" t="s">
        <v>108</v>
      </c>
      <c r="DH872" t="s">
        <v>108</v>
      </c>
      <c r="DI872" t="s">
        <v>108</v>
      </c>
    </row>
    <row r="873" spans="1:125" x14ac:dyDescent="0.2">
      <c r="A873" t="e">
        <f ca="1">_xll.BFieldInfo($B$873)</f>
        <v>#NAME?</v>
      </c>
      <c r="B873" t="s">
        <v>117</v>
      </c>
      <c r="C873" t="s">
        <v>108</v>
      </c>
      <c r="D873" t="s">
        <v>108</v>
      </c>
      <c r="E873" t="s">
        <v>108</v>
      </c>
      <c r="F873" t="s">
        <v>108</v>
      </c>
      <c r="G873" t="s">
        <v>108</v>
      </c>
      <c r="H873" t="s">
        <v>108</v>
      </c>
      <c r="I873" t="s">
        <v>108</v>
      </c>
      <c r="J873" t="s">
        <v>108</v>
      </c>
      <c r="K873" t="s">
        <v>108</v>
      </c>
      <c r="L873" t="s">
        <v>108</v>
      </c>
      <c r="M873" t="s">
        <v>108</v>
      </c>
      <c r="N873" t="s">
        <v>108</v>
      </c>
      <c r="O873" t="s">
        <v>108</v>
      </c>
      <c r="P873" t="s">
        <v>108</v>
      </c>
      <c r="Q873" t="s">
        <v>108</v>
      </c>
      <c r="R873" t="s">
        <v>108</v>
      </c>
      <c r="S873" t="s">
        <v>108</v>
      </c>
      <c r="T873" t="s">
        <v>108</v>
      </c>
      <c r="U873" t="s">
        <v>108</v>
      </c>
      <c r="V873" t="s">
        <v>108</v>
      </c>
      <c r="W873" t="s">
        <v>108</v>
      </c>
      <c r="X873" t="s">
        <v>108</v>
      </c>
      <c r="Y873" t="s">
        <v>108</v>
      </c>
      <c r="Z873" t="s">
        <v>108</v>
      </c>
      <c r="AA873" t="s">
        <v>108</v>
      </c>
      <c r="AB873" t="s">
        <v>108</v>
      </c>
      <c r="AC873" t="s">
        <v>108</v>
      </c>
      <c r="AD873" t="s">
        <v>108</v>
      </c>
      <c r="AE873" t="s">
        <v>108</v>
      </c>
      <c r="AF873" t="s">
        <v>108</v>
      </c>
      <c r="AG873" t="s">
        <v>108</v>
      </c>
      <c r="AH873" t="s">
        <v>108</v>
      </c>
      <c r="AI873" t="s">
        <v>108</v>
      </c>
      <c r="AJ873" t="s">
        <v>108</v>
      </c>
      <c r="AK873" t="s">
        <v>108</v>
      </c>
      <c r="AL873" t="s">
        <v>108</v>
      </c>
      <c r="AM873" t="s">
        <v>108</v>
      </c>
      <c r="AN873" t="s">
        <v>108</v>
      </c>
      <c r="AO873" t="s">
        <v>108</v>
      </c>
      <c r="AP873" t="s">
        <v>108</v>
      </c>
      <c r="AQ873" t="s">
        <v>108</v>
      </c>
      <c r="AR873" t="s">
        <v>108</v>
      </c>
      <c r="AS873" t="s">
        <v>108</v>
      </c>
      <c r="AT873" t="s">
        <v>108</v>
      </c>
      <c r="AU873" t="s">
        <v>108</v>
      </c>
      <c r="AV873" t="s">
        <v>108</v>
      </c>
      <c r="AW873" t="s">
        <v>108</v>
      </c>
      <c r="AX873" t="s">
        <v>108</v>
      </c>
      <c r="AY873" t="s">
        <v>108</v>
      </c>
      <c r="AZ873" t="s">
        <v>108</v>
      </c>
      <c r="BA873" t="s">
        <v>108</v>
      </c>
      <c r="BB873" t="s">
        <v>108</v>
      </c>
      <c r="BC873" t="s">
        <v>108</v>
      </c>
      <c r="BD873" t="s">
        <v>108</v>
      </c>
      <c r="BE873" t="s">
        <v>108</v>
      </c>
      <c r="BF873" t="s">
        <v>108</v>
      </c>
      <c r="BG873" t="s">
        <v>108</v>
      </c>
      <c r="BH873" t="s">
        <v>108</v>
      </c>
      <c r="BI873" t="s">
        <v>108</v>
      </c>
      <c r="BJ873" t="s">
        <v>108</v>
      </c>
      <c r="BK873" t="s">
        <v>108</v>
      </c>
      <c r="BL873" t="s">
        <v>108</v>
      </c>
      <c r="BM873" t="s">
        <v>108</v>
      </c>
      <c r="BN873" t="s">
        <v>108</v>
      </c>
      <c r="BO873" t="s">
        <v>108</v>
      </c>
      <c r="BP873" t="s">
        <v>108</v>
      </c>
      <c r="BQ873" t="s">
        <v>108</v>
      </c>
      <c r="BR873" t="s">
        <v>108</v>
      </c>
      <c r="BS873" t="s">
        <v>108</v>
      </c>
      <c r="BT873" t="s">
        <v>108</v>
      </c>
      <c r="BU873" t="s">
        <v>108</v>
      </c>
      <c r="BV873" t="s">
        <v>108</v>
      </c>
      <c r="BW873" t="s">
        <v>108</v>
      </c>
      <c r="BX873" t="s">
        <v>108</v>
      </c>
      <c r="BY873" t="s">
        <v>108</v>
      </c>
      <c r="BZ873" t="s">
        <v>108</v>
      </c>
      <c r="CA873" t="s">
        <v>108</v>
      </c>
      <c r="CB873" t="s">
        <v>108</v>
      </c>
      <c r="CC873" t="s">
        <v>108</v>
      </c>
      <c r="CD873" t="s">
        <v>108</v>
      </c>
      <c r="CE873" t="s">
        <v>108</v>
      </c>
      <c r="CF873" t="s">
        <v>108</v>
      </c>
      <c r="CG873" t="s">
        <v>108</v>
      </c>
      <c r="CH873" t="s">
        <v>108</v>
      </c>
      <c r="CI873" t="s">
        <v>108</v>
      </c>
      <c r="CJ873" t="s">
        <v>108</v>
      </c>
      <c r="CK873" t="s">
        <v>108</v>
      </c>
      <c r="CL873" t="s">
        <v>108</v>
      </c>
      <c r="CM873" t="s">
        <v>108</v>
      </c>
      <c r="CN873" t="s">
        <v>108</v>
      </c>
      <c r="CO873" t="s">
        <v>108</v>
      </c>
      <c r="CP873" t="s">
        <v>108</v>
      </c>
      <c r="CQ873" t="s">
        <v>108</v>
      </c>
      <c r="CR873" t="s">
        <v>108</v>
      </c>
      <c r="CS873" t="s">
        <v>108</v>
      </c>
      <c r="CT873" t="s">
        <v>108</v>
      </c>
      <c r="CU873" t="s">
        <v>108</v>
      </c>
      <c r="CV873" t="s">
        <v>108</v>
      </c>
      <c r="CW873" t="s">
        <v>108</v>
      </c>
      <c r="CX873" t="s">
        <v>108</v>
      </c>
      <c r="CY873" t="s">
        <v>108</v>
      </c>
      <c r="CZ873" t="s">
        <v>108</v>
      </c>
      <c r="DA873" t="s">
        <v>108</v>
      </c>
      <c r="DB873" t="s">
        <v>108</v>
      </c>
      <c r="DC873" t="s">
        <v>108</v>
      </c>
      <c r="DD873" t="s">
        <v>108</v>
      </c>
      <c r="DE873" t="s">
        <v>108</v>
      </c>
      <c r="DF873" t="s">
        <v>108</v>
      </c>
      <c r="DG873" t="s">
        <v>108</v>
      </c>
      <c r="DH873" t="s">
        <v>108</v>
      </c>
      <c r="DI873" t="s">
        <v>108</v>
      </c>
    </row>
    <row r="875" spans="1:125" x14ac:dyDescent="0.2">
      <c r="A875" t="s">
        <v>216</v>
      </c>
      <c r="B875" t="s">
        <v>106</v>
      </c>
      <c r="C875" s="8" t="e">
        <f ca="1">_xll.BDH($A$875,$B$876:$B$886,$B$1,$B$2,"Dir=H","Per=M","Days=A","Dts=S","Sort=R","cols=123;rows=12")</f>
        <v>#NAME?</v>
      </c>
      <c r="D875" s="8">
        <v>43980</v>
      </c>
      <c r="E875" s="8">
        <v>43951</v>
      </c>
      <c r="F875" s="8">
        <v>43921</v>
      </c>
      <c r="G875" s="8">
        <v>43889</v>
      </c>
      <c r="H875" s="8">
        <v>43861</v>
      </c>
      <c r="I875" s="8">
        <v>43830</v>
      </c>
      <c r="J875" s="8">
        <v>43798</v>
      </c>
      <c r="K875" s="8">
        <v>43769</v>
      </c>
      <c r="L875" s="8">
        <v>43738</v>
      </c>
      <c r="M875" s="8">
        <v>43707</v>
      </c>
      <c r="N875" s="8">
        <v>43677</v>
      </c>
      <c r="O875" s="8">
        <v>43646</v>
      </c>
      <c r="P875" s="8">
        <v>43644</v>
      </c>
      <c r="Q875" s="8">
        <v>43616</v>
      </c>
      <c r="R875" s="8">
        <v>43585</v>
      </c>
      <c r="S875" s="8">
        <v>43555</v>
      </c>
      <c r="T875" s="8">
        <v>43553</v>
      </c>
      <c r="U875" s="8">
        <v>43524</v>
      </c>
      <c r="V875" s="8">
        <v>43496</v>
      </c>
      <c r="W875" s="8">
        <v>43465</v>
      </c>
      <c r="X875" s="8">
        <v>43434</v>
      </c>
      <c r="Y875" s="8">
        <v>43404</v>
      </c>
      <c r="Z875" s="8">
        <v>43373</v>
      </c>
      <c r="AA875" s="8">
        <v>43371</v>
      </c>
      <c r="AB875" s="8">
        <v>43343</v>
      </c>
      <c r="AC875" s="8">
        <v>43312</v>
      </c>
      <c r="AD875" s="8">
        <v>43281</v>
      </c>
      <c r="AE875" s="8">
        <v>43280</v>
      </c>
      <c r="AF875" s="8">
        <v>43251</v>
      </c>
      <c r="AG875" s="8">
        <v>43220</v>
      </c>
      <c r="AH875" s="8">
        <v>43190</v>
      </c>
      <c r="AI875" s="8">
        <v>43189</v>
      </c>
      <c r="AJ875" s="8">
        <v>43159</v>
      </c>
      <c r="AK875" s="8">
        <v>43131</v>
      </c>
      <c r="AL875" s="8">
        <v>43100</v>
      </c>
      <c r="AM875" s="8">
        <v>43098</v>
      </c>
      <c r="AN875" s="8">
        <v>43069</v>
      </c>
      <c r="AO875" s="8">
        <v>43039</v>
      </c>
      <c r="AP875" s="8">
        <v>43008</v>
      </c>
      <c r="AQ875" s="8">
        <v>43007</v>
      </c>
      <c r="AR875" s="8">
        <v>42978</v>
      </c>
      <c r="AS875" s="8">
        <v>42947</v>
      </c>
      <c r="AT875" s="8">
        <v>42916</v>
      </c>
      <c r="AU875" s="8">
        <v>42886</v>
      </c>
      <c r="AV875" s="8">
        <v>42853</v>
      </c>
      <c r="AW875" s="8">
        <v>42825</v>
      </c>
      <c r="AX875" s="8">
        <v>42794</v>
      </c>
      <c r="AY875" s="8">
        <v>42766</v>
      </c>
      <c r="AZ875" s="8">
        <v>42735</v>
      </c>
      <c r="BA875" s="8">
        <v>42734</v>
      </c>
      <c r="BB875" s="8">
        <v>42704</v>
      </c>
      <c r="BC875" s="8">
        <v>42674</v>
      </c>
      <c r="BD875" s="8">
        <v>42643</v>
      </c>
      <c r="BE875" s="8">
        <v>42613</v>
      </c>
      <c r="BF875" s="8">
        <v>42580</v>
      </c>
      <c r="BG875" s="8">
        <v>42551</v>
      </c>
      <c r="BH875" s="8">
        <v>42521</v>
      </c>
      <c r="BI875" s="8">
        <v>42489</v>
      </c>
      <c r="BJ875" s="8">
        <v>42460</v>
      </c>
      <c r="BK875" s="8">
        <v>42429</v>
      </c>
      <c r="BL875" s="8">
        <v>42398</v>
      </c>
      <c r="BM875" s="8">
        <v>42369</v>
      </c>
      <c r="BN875" s="8">
        <v>42338</v>
      </c>
      <c r="BO875" s="8">
        <v>42307</v>
      </c>
      <c r="BP875" s="8">
        <v>42277</v>
      </c>
      <c r="BQ875" s="8">
        <v>42247</v>
      </c>
      <c r="BR875" s="8">
        <v>42216</v>
      </c>
      <c r="BS875" s="8">
        <v>42185</v>
      </c>
      <c r="BT875" s="8">
        <v>42153</v>
      </c>
      <c r="BU875" s="8">
        <v>42124</v>
      </c>
      <c r="BV875" s="8">
        <v>42094</v>
      </c>
      <c r="BW875" s="8">
        <v>42062</v>
      </c>
      <c r="BX875" s="8">
        <v>42034</v>
      </c>
      <c r="BY875" s="8">
        <v>42004</v>
      </c>
      <c r="BZ875" s="8">
        <v>41971</v>
      </c>
      <c r="CA875" s="8">
        <v>41943</v>
      </c>
      <c r="CB875" s="8">
        <v>41912</v>
      </c>
      <c r="CC875" s="8">
        <v>41880</v>
      </c>
      <c r="CD875" s="8">
        <v>41851</v>
      </c>
      <c r="CE875" s="8">
        <v>41820</v>
      </c>
      <c r="CF875" s="8">
        <v>41789</v>
      </c>
      <c r="CG875" s="8">
        <v>41759</v>
      </c>
      <c r="CH875" s="8">
        <v>41729</v>
      </c>
      <c r="CI875" s="8">
        <v>41698</v>
      </c>
      <c r="CJ875" s="8">
        <v>41670</v>
      </c>
      <c r="CK875" s="8">
        <v>41639</v>
      </c>
      <c r="CL875" s="8">
        <v>41607</v>
      </c>
      <c r="CM875" s="8">
        <v>41578</v>
      </c>
      <c r="CN875" s="8">
        <v>41547</v>
      </c>
      <c r="CO875" s="8">
        <v>41516</v>
      </c>
      <c r="CP875" s="8">
        <v>41486</v>
      </c>
      <c r="CQ875" s="8">
        <v>41455</v>
      </c>
      <c r="CR875" s="8">
        <v>41453</v>
      </c>
      <c r="CS875" s="8">
        <v>41425</v>
      </c>
      <c r="CT875" s="8">
        <v>41394</v>
      </c>
      <c r="CU875" s="8">
        <v>41364</v>
      </c>
      <c r="CV875" s="8">
        <v>41362</v>
      </c>
      <c r="CW875" s="8">
        <v>41333</v>
      </c>
      <c r="CX875" s="8">
        <v>41305</v>
      </c>
      <c r="CY875" s="8">
        <v>41274</v>
      </c>
      <c r="CZ875" s="8">
        <v>41243</v>
      </c>
      <c r="DA875" s="8">
        <v>41213</v>
      </c>
      <c r="DB875" s="8">
        <v>41182</v>
      </c>
      <c r="DC875" s="8">
        <v>41180</v>
      </c>
      <c r="DD875" s="8">
        <v>41152</v>
      </c>
      <c r="DE875" s="8">
        <v>41121</v>
      </c>
      <c r="DF875" s="8">
        <v>41090</v>
      </c>
      <c r="DG875" s="8">
        <v>41089</v>
      </c>
      <c r="DH875" s="8">
        <v>41060</v>
      </c>
      <c r="DI875" s="8">
        <v>41029</v>
      </c>
      <c r="DJ875" s="8">
        <v>40999</v>
      </c>
      <c r="DK875" s="8">
        <v>40998</v>
      </c>
      <c r="DL875" s="8">
        <v>40968</v>
      </c>
      <c r="DM875" s="8">
        <v>40939</v>
      </c>
      <c r="DN875" s="8">
        <v>40908</v>
      </c>
      <c r="DO875" s="8">
        <v>40907</v>
      </c>
      <c r="DP875" s="8">
        <v>40877</v>
      </c>
      <c r="DQ875" s="8">
        <v>40847</v>
      </c>
      <c r="DR875" s="8">
        <v>40816</v>
      </c>
      <c r="DS875" s="8">
        <v>40786</v>
      </c>
      <c r="DT875" s="8">
        <v>40753</v>
      </c>
      <c r="DU875" s="8">
        <v>40724</v>
      </c>
    </row>
    <row r="876" spans="1:125" x14ac:dyDescent="0.2">
      <c r="A876" t="e">
        <f ca="1">_xll.BFieldInfo($B$876)</f>
        <v>#NAME?</v>
      </c>
      <c r="B876" t="s">
        <v>107</v>
      </c>
      <c r="C876">
        <v>61.632899999999999</v>
      </c>
      <c r="D876">
        <v>62.666499999999999</v>
      </c>
      <c r="E876">
        <v>62.806199999999997</v>
      </c>
      <c r="F876">
        <v>51.318100000000001</v>
      </c>
      <c r="G876">
        <v>69.523399999999995</v>
      </c>
      <c r="H876">
        <v>82.757099999999994</v>
      </c>
      <c r="I876">
        <v>92.9619</v>
      </c>
      <c r="J876">
        <v>90.7637</v>
      </c>
      <c r="K876">
        <v>88.924499999999995</v>
      </c>
      <c r="L876">
        <v>92.925200000000004</v>
      </c>
      <c r="M876">
        <v>90.122100000000003</v>
      </c>
      <c r="N876">
        <v>96.652699999999996</v>
      </c>
      <c r="O876">
        <v>99.603300000000004</v>
      </c>
      <c r="P876">
        <v>99.603300000000004</v>
      </c>
      <c r="Q876">
        <v>91.986500000000007</v>
      </c>
      <c r="R876">
        <v>103.1751</v>
      </c>
      <c r="S876">
        <v>103.8434</v>
      </c>
      <c r="T876">
        <v>103.8434</v>
      </c>
      <c r="U876">
        <v>101.5686</v>
      </c>
      <c r="V876">
        <v>93.146299999999997</v>
      </c>
      <c r="W876">
        <v>86.676400000000001</v>
      </c>
      <c r="X876">
        <v>101.0526</v>
      </c>
      <c r="Y876">
        <v>100.2647</v>
      </c>
      <c r="Z876">
        <v>106.9842</v>
      </c>
      <c r="AA876">
        <v>106.9842</v>
      </c>
      <c r="AB876">
        <v>100.8813</v>
      </c>
      <c r="AC876">
        <v>101.5193</v>
      </c>
      <c r="AD876">
        <v>103.03879999999999</v>
      </c>
      <c r="AE876">
        <v>103.03879999999999</v>
      </c>
      <c r="AF876">
        <v>101.18300000000001</v>
      </c>
      <c r="AG876">
        <v>95.869100000000003</v>
      </c>
      <c r="AH876">
        <v>91.997299999999996</v>
      </c>
      <c r="AI876">
        <v>91.997299999999996</v>
      </c>
      <c r="AJ876">
        <v>93.390699999999995</v>
      </c>
      <c r="AK876">
        <v>106.56189999999999</v>
      </c>
      <c r="AL876">
        <v>102.0943</v>
      </c>
      <c r="AM876">
        <v>102.0943</v>
      </c>
      <c r="AN876">
        <v>101.6671</v>
      </c>
      <c r="AO876">
        <v>100.8045</v>
      </c>
      <c r="AP876">
        <v>99.147599999999997</v>
      </c>
      <c r="AQ876">
        <v>99.147599999999997</v>
      </c>
      <c r="AR876">
        <v>92.314400000000006</v>
      </c>
      <c r="AS876">
        <v>95.866600000000005</v>
      </c>
      <c r="AT876">
        <v>96.692999999999998</v>
      </c>
      <c r="AU876">
        <v>96.417599999999993</v>
      </c>
      <c r="AV876">
        <v>96.884200000000007</v>
      </c>
      <c r="AW876">
        <v>97.311400000000006</v>
      </c>
      <c r="AX876">
        <v>96.492599999999996</v>
      </c>
      <c r="AY876">
        <v>98.634200000000007</v>
      </c>
      <c r="AZ876">
        <v>106.1238</v>
      </c>
      <c r="BA876">
        <v>106.1238</v>
      </c>
      <c r="BB876">
        <v>102.6435</v>
      </c>
      <c r="BC876">
        <v>97.110299999999995</v>
      </c>
      <c r="BD876">
        <v>101.7257</v>
      </c>
      <c r="BE876">
        <v>101.5625</v>
      </c>
      <c r="BF876">
        <v>102.78</v>
      </c>
      <c r="BG876">
        <v>108.31480000000001</v>
      </c>
      <c r="BH876">
        <v>102.8609</v>
      </c>
      <c r="BI876">
        <v>101.2891</v>
      </c>
      <c r="BJ876">
        <v>95.777799999999999</v>
      </c>
      <c r="BK876">
        <v>91.836200000000005</v>
      </c>
      <c r="BL876">
        <v>88.395099999999999</v>
      </c>
      <c r="BM876">
        <v>88.508600000000001</v>
      </c>
      <c r="BN876">
        <v>92.721199999999996</v>
      </c>
      <c r="BO876">
        <v>93.117999999999995</v>
      </c>
      <c r="BP876">
        <v>83.675600000000003</v>
      </c>
      <c r="BQ876">
        <v>84.677300000000002</v>
      </c>
      <c r="BR876">
        <v>88.313299999999998</v>
      </c>
      <c r="BS876">
        <v>92.761799999999994</v>
      </c>
      <c r="BT876">
        <v>94.991699999999994</v>
      </c>
      <c r="BU876">
        <v>96.598500000000001</v>
      </c>
      <c r="BV876">
        <v>93.978099999999998</v>
      </c>
      <c r="BW876">
        <v>97.891999999999996</v>
      </c>
      <c r="BX876">
        <v>95.930300000000003</v>
      </c>
      <c r="BY876">
        <v>101.45</v>
      </c>
      <c r="BZ876">
        <v>99.354100000000003</v>
      </c>
      <c r="CA876">
        <v>105.372</v>
      </c>
      <c r="CB876">
        <v>102.47369999999999</v>
      </c>
      <c r="CC876">
        <v>108.3683</v>
      </c>
      <c r="CD876">
        <v>107.0535</v>
      </c>
      <c r="CE876">
        <v>108.9362</v>
      </c>
      <c r="CF876">
        <v>108.7739</v>
      </c>
      <c r="CG876">
        <v>110.06319999999999</v>
      </c>
      <c r="CH876">
        <v>104.97969999999999</v>
      </c>
      <c r="CI876">
        <v>103.46429999999999</v>
      </c>
      <c r="CJ876">
        <v>98.357200000000006</v>
      </c>
      <c r="CK876">
        <v>108.005</v>
      </c>
      <c r="CL876">
        <v>99.765900000000002</v>
      </c>
      <c r="CM876">
        <v>94.995599999999996</v>
      </c>
      <c r="CN876">
        <v>91.200800000000001</v>
      </c>
      <c r="CO876">
        <v>92.388000000000005</v>
      </c>
      <c r="CP876">
        <v>98.688000000000002</v>
      </c>
      <c r="CQ876">
        <v>95.108900000000006</v>
      </c>
      <c r="CR876">
        <v>95.108900000000006</v>
      </c>
      <c r="CS876">
        <v>95.235200000000006</v>
      </c>
      <c r="CT876">
        <v>93.0334</v>
      </c>
      <c r="CU876">
        <v>94.204300000000003</v>
      </c>
      <c r="CV876">
        <v>94.204300000000003</v>
      </c>
      <c r="CW876">
        <v>93.618799999999993</v>
      </c>
      <c r="CX876">
        <v>93.454300000000003</v>
      </c>
      <c r="CY876">
        <v>89.901799999999994</v>
      </c>
      <c r="CZ876">
        <v>91.553399999999996</v>
      </c>
      <c r="DA876">
        <v>94.092500000000001</v>
      </c>
      <c r="DB876">
        <v>94.381500000000003</v>
      </c>
      <c r="DC876">
        <v>94.381500000000003</v>
      </c>
      <c r="DD876">
        <v>90.098500000000001</v>
      </c>
      <c r="DE876">
        <v>89.058499999999995</v>
      </c>
      <c r="DF876">
        <v>87.745999999999995</v>
      </c>
      <c r="DG876">
        <v>87.745999999999995</v>
      </c>
      <c r="DH876">
        <v>80.629499999999993</v>
      </c>
      <c r="DI876">
        <v>87.930499999999995</v>
      </c>
      <c r="DJ876">
        <v>88.327699999999993</v>
      </c>
      <c r="DK876">
        <v>88.327699999999993</v>
      </c>
      <c r="DL876">
        <v>88.093500000000006</v>
      </c>
      <c r="DM876">
        <v>84.815399999999997</v>
      </c>
      <c r="DN876">
        <v>85.848500000000001</v>
      </c>
      <c r="DO876">
        <v>85.848500000000001</v>
      </c>
      <c r="DP876">
        <v>81.472999999999999</v>
      </c>
      <c r="DQ876">
        <v>78.629499999999993</v>
      </c>
      <c r="DR876">
        <v>73.131799999999998</v>
      </c>
      <c r="DS876">
        <v>74.531400000000005</v>
      </c>
      <c r="DT876">
        <v>79.790000000000006</v>
      </c>
      <c r="DU876">
        <v>81.38</v>
      </c>
    </row>
    <row r="877" spans="1:125" x14ac:dyDescent="0.2">
      <c r="A877" t="e">
        <f ca="1">_xll.BFieldInfo($B$877)</f>
        <v>#NAME?</v>
      </c>
      <c r="B877" t="s">
        <v>109</v>
      </c>
      <c r="C877">
        <v>50877</v>
      </c>
      <c r="D877">
        <v>50877</v>
      </c>
      <c r="E877">
        <v>50877</v>
      </c>
      <c r="F877">
        <v>50877</v>
      </c>
      <c r="G877">
        <v>50877</v>
      </c>
      <c r="H877">
        <v>50877</v>
      </c>
      <c r="I877">
        <v>50877</v>
      </c>
      <c r="J877">
        <v>43552</v>
      </c>
      <c r="K877">
        <v>43552</v>
      </c>
      <c r="L877">
        <v>43552</v>
      </c>
      <c r="M877">
        <v>43552</v>
      </c>
      <c r="N877">
        <v>43552</v>
      </c>
      <c r="O877">
        <v>43552</v>
      </c>
      <c r="P877">
        <v>43552</v>
      </c>
      <c r="Q877">
        <v>43552</v>
      </c>
      <c r="R877">
        <v>43552</v>
      </c>
      <c r="S877">
        <v>43552</v>
      </c>
      <c r="T877">
        <v>43552</v>
      </c>
      <c r="U877">
        <v>43552</v>
      </c>
      <c r="V877">
        <v>43552</v>
      </c>
      <c r="W877">
        <v>43552</v>
      </c>
      <c r="X877">
        <v>47273</v>
      </c>
      <c r="Y877">
        <v>47273</v>
      </c>
      <c r="Z877">
        <v>47273</v>
      </c>
      <c r="AA877">
        <v>47273</v>
      </c>
      <c r="AB877">
        <v>47273</v>
      </c>
      <c r="AC877">
        <v>47273</v>
      </c>
      <c r="AD877">
        <v>47273</v>
      </c>
      <c r="AE877">
        <v>47273</v>
      </c>
      <c r="AF877">
        <v>47273</v>
      </c>
      <c r="AG877">
        <v>47273</v>
      </c>
      <c r="AH877">
        <v>47273</v>
      </c>
      <c r="AI877">
        <v>47273</v>
      </c>
      <c r="AJ877">
        <v>47273</v>
      </c>
      <c r="AK877">
        <v>47273</v>
      </c>
      <c r="AL877">
        <v>47273</v>
      </c>
      <c r="AM877">
        <v>45156</v>
      </c>
      <c r="AN877">
        <v>45156</v>
      </c>
      <c r="AO877">
        <v>45156</v>
      </c>
      <c r="AP877">
        <v>45156</v>
      </c>
      <c r="AQ877">
        <v>45156</v>
      </c>
      <c r="AR877">
        <v>45156</v>
      </c>
      <c r="AS877">
        <v>45156</v>
      </c>
      <c r="AT877">
        <v>45156</v>
      </c>
      <c r="AU877">
        <v>45156</v>
      </c>
      <c r="AV877">
        <v>45156</v>
      </c>
      <c r="AW877">
        <v>45156</v>
      </c>
      <c r="AX877">
        <v>45156</v>
      </c>
      <c r="AY877">
        <v>45156</v>
      </c>
      <c r="AZ877">
        <v>45156</v>
      </c>
      <c r="BA877">
        <v>44700</v>
      </c>
      <c r="BB877">
        <v>44700</v>
      </c>
      <c r="BC877">
        <v>44700</v>
      </c>
      <c r="BD877">
        <v>44700</v>
      </c>
      <c r="BE877">
        <v>44700</v>
      </c>
      <c r="BF877">
        <v>44700</v>
      </c>
      <c r="BG877">
        <v>44700</v>
      </c>
      <c r="BH877">
        <v>44700</v>
      </c>
      <c r="BI877">
        <v>44700</v>
      </c>
      <c r="BJ877">
        <v>44700</v>
      </c>
      <c r="BK877">
        <v>44700</v>
      </c>
      <c r="BL877">
        <v>44700</v>
      </c>
      <c r="BM877">
        <v>44700</v>
      </c>
      <c r="BN877">
        <v>50576</v>
      </c>
      <c r="BO877">
        <v>50576</v>
      </c>
      <c r="BP877">
        <v>50576</v>
      </c>
      <c r="BQ877">
        <v>50576</v>
      </c>
      <c r="BR877">
        <v>50576</v>
      </c>
      <c r="BS877">
        <v>50576</v>
      </c>
      <c r="BT877">
        <v>50576</v>
      </c>
      <c r="BU877">
        <v>50576</v>
      </c>
      <c r="BV877">
        <v>50576</v>
      </c>
      <c r="BW877">
        <v>50576</v>
      </c>
      <c r="BX877">
        <v>50576</v>
      </c>
      <c r="BY877">
        <v>50576</v>
      </c>
      <c r="BZ877">
        <v>44661</v>
      </c>
      <c r="CA877">
        <v>44661</v>
      </c>
      <c r="CB877">
        <v>44661</v>
      </c>
      <c r="CC877">
        <v>44661</v>
      </c>
      <c r="CD877">
        <v>44661</v>
      </c>
      <c r="CE877">
        <v>44661</v>
      </c>
      <c r="CF877">
        <v>44661</v>
      </c>
      <c r="CG877">
        <v>44661</v>
      </c>
      <c r="CH877">
        <v>44661</v>
      </c>
      <c r="CI877">
        <v>44661</v>
      </c>
      <c r="CJ877">
        <v>44661</v>
      </c>
      <c r="CK877">
        <v>44661</v>
      </c>
      <c r="CL877">
        <v>48449</v>
      </c>
      <c r="CM877">
        <v>48449</v>
      </c>
      <c r="CN877">
        <v>48449</v>
      </c>
      <c r="CO877">
        <v>48449</v>
      </c>
      <c r="CP877">
        <v>48449</v>
      </c>
      <c r="CQ877">
        <v>48449</v>
      </c>
      <c r="CR877">
        <v>48449</v>
      </c>
      <c r="CS877">
        <v>48449</v>
      </c>
      <c r="CT877">
        <v>48449</v>
      </c>
      <c r="CU877">
        <v>48449</v>
      </c>
      <c r="CV877">
        <v>48449</v>
      </c>
      <c r="CW877">
        <v>48449</v>
      </c>
      <c r="CX877">
        <v>48449</v>
      </c>
      <c r="CY877">
        <v>48449</v>
      </c>
      <c r="CZ877">
        <v>46103</v>
      </c>
      <c r="DA877">
        <v>46103</v>
      </c>
      <c r="DB877">
        <v>46103</v>
      </c>
      <c r="DC877">
        <v>46103</v>
      </c>
      <c r="DD877">
        <v>46103</v>
      </c>
      <c r="DE877">
        <v>46103</v>
      </c>
      <c r="DF877">
        <v>46103</v>
      </c>
      <c r="DG877">
        <v>46103</v>
      </c>
      <c r="DH877">
        <v>46103</v>
      </c>
      <c r="DI877">
        <v>46103</v>
      </c>
      <c r="DJ877">
        <v>46103</v>
      </c>
      <c r="DK877">
        <v>46103</v>
      </c>
      <c r="DL877">
        <v>46103</v>
      </c>
      <c r="DM877">
        <v>46103</v>
      </c>
      <c r="DN877">
        <v>46103</v>
      </c>
      <c r="DO877" t="s">
        <v>108</v>
      </c>
      <c r="DP877" t="s">
        <v>108</v>
      </c>
      <c r="DQ877" t="s">
        <v>108</v>
      </c>
      <c r="DR877" t="s">
        <v>108</v>
      </c>
      <c r="DS877" t="s">
        <v>108</v>
      </c>
      <c r="DT877" t="s">
        <v>108</v>
      </c>
      <c r="DU877" t="s">
        <v>108</v>
      </c>
    </row>
    <row r="878" spans="1:125" x14ac:dyDescent="0.2">
      <c r="A878" t="e">
        <f ca="1">_xll.BFieldInfo($B$878)</f>
        <v>#NAME?</v>
      </c>
      <c r="B878" t="s">
        <v>110</v>
      </c>
      <c r="C878">
        <v>36552</v>
      </c>
      <c r="D878">
        <v>36552</v>
      </c>
      <c r="E878">
        <v>36552</v>
      </c>
      <c r="F878">
        <v>36552</v>
      </c>
      <c r="G878">
        <v>36552</v>
      </c>
      <c r="H878">
        <v>36552</v>
      </c>
      <c r="I878">
        <v>36552</v>
      </c>
      <c r="J878">
        <v>30620</v>
      </c>
      <c r="K878">
        <v>30620</v>
      </c>
      <c r="L878">
        <v>30620</v>
      </c>
      <c r="M878">
        <v>30620</v>
      </c>
      <c r="N878">
        <v>30620</v>
      </c>
      <c r="O878">
        <v>30620</v>
      </c>
      <c r="P878">
        <v>30620</v>
      </c>
      <c r="Q878">
        <v>30620</v>
      </c>
      <c r="R878">
        <v>30620</v>
      </c>
      <c r="S878">
        <v>30620</v>
      </c>
      <c r="T878">
        <v>30620</v>
      </c>
      <c r="U878">
        <v>30620</v>
      </c>
      <c r="V878">
        <v>30620</v>
      </c>
      <c r="W878">
        <v>30620</v>
      </c>
      <c r="X878">
        <v>34243</v>
      </c>
      <c r="Y878">
        <v>34243</v>
      </c>
      <c r="Z878">
        <v>34243</v>
      </c>
      <c r="AA878">
        <v>34243</v>
      </c>
      <c r="AB878">
        <v>34243</v>
      </c>
      <c r="AC878">
        <v>34243</v>
      </c>
      <c r="AD878">
        <v>34243</v>
      </c>
      <c r="AE878">
        <v>34243</v>
      </c>
      <c r="AF878">
        <v>34243</v>
      </c>
      <c r="AG878">
        <v>34243</v>
      </c>
      <c r="AH878">
        <v>34243</v>
      </c>
      <c r="AI878">
        <v>34243</v>
      </c>
      <c r="AJ878">
        <v>34243</v>
      </c>
      <c r="AK878">
        <v>34243</v>
      </c>
      <c r="AL878">
        <v>34243</v>
      </c>
      <c r="AM878">
        <v>31836</v>
      </c>
      <c r="AN878">
        <v>31836</v>
      </c>
      <c r="AO878">
        <v>31836</v>
      </c>
      <c r="AP878">
        <v>31836</v>
      </c>
      <c r="AQ878">
        <v>31836</v>
      </c>
      <c r="AR878">
        <v>31836</v>
      </c>
      <c r="AS878">
        <v>31836</v>
      </c>
      <c r="AT878">
        <v>31836</v>
      </c>
      <c r="AU878">
        <v>31836</v>
      </c>
      <c r="AV878">
        <v>31836</v>
      </c>
      <c r="AW878">
        <v>31836</v>
      </c>
      <c r="AX878">
        <v>31836</v>
      </c>
      <c r="AY878">
        <v>31836</v>
      </c>
      <c r="AZ878">
        <v>31836</v>
      </c>
      <c r="BA878">
        <v>29402</v>
      </c>
      <c r="BB878">
        <v>29402</v>
      </c>
      <c r="BC878">
        <v>29402</v>
      </c>
      <c r="BD878">
        <v>29402</v>
      </c>
      <c r="BE878">
        <v>29402</v>
      </c>
      <c r="BF878">
        <v>29402</v>
      </c>
      <c r="BG878">
        <v>29402</v>
      </c>
      <c r="BH878">
        <v>29402</v>
      </c>
      <c r="BI878">
        <v>29402</v>
      </c>
      <c r="BJ878">
        <v>29402</v>
      </c>
      <c r="BK878">
        <v>29402</v>
      </c>
      <c r="BL878">
        <v>29402</v>
      </c>
      <c r="BM878">
        <v>29402</v>
      </c>
      <c r="BN878">
        <v>33010</v>
      </c>
      <c r="BO878">
        <v>33010</v>
      </c>
      <c r="BP878">
        <v>33010</v>
      </c>
      <c r="BQ878">
        <v>33010</v>
      </c>
      <c r="BR878">
        <v>33010</v>
      </c>
      <c r="BS878">
        <v>33010</v>
      </c>
      <c r="BT878">
        <v>33010</v>
      </c>
      <c r="BU878">
        <v>33010</v>
      </c>
      <c r="BV878">
        <v>33010</v>
      </c>
      <c r="BW878">
        <v>33010</v>
      </c>
      <c r="BX878">
        <v>33010</v>
      </c>
      <c r="BY878">
        <v>33010</v>
      </c>
      <c r="BZ878">
        <v>30473</v>
      </c>
      <c r="CA878">
        <v>30473</v>
      </c>
      <c r="CB878">
        <v>30473</v>
      </c>
      <c r="CC878">
        <v>30473</v>
      </c>
      <c r="CD878">
        <v>30473</v>
      </c>
      <c r="CE878">
        <v>30473</v>
      </c>
      <c r="CF878">
        <v>30473</v>
      </c>
      <c r="CG878">
        <v>30473</v>
      </c>
      <c r="CH878">
        <v>30473</v>
      </c>
      <c r="CI878">
        <v>30473</v>
      </c>
      <c r="CJ878">
        <v>30473</v>
      </c>
      <c r="CK878">
        <v>30473</v>
      </c>
      <c r="CL878">
        <v>30722</v>
      </c>
      <c r="CM878">
        <v>30722</v>
      </c>
      <c r="CN878">
        <v>30722</v>
      </c>
      <c r="CO878">
        <v>30722</v>
      </c>
      <c r="CP878">
        <v>30722</v>
      </c>
      <c r="CQ878">
        <v>30722</v>
      </c>
      <c r="CR878">
        <v>30722</v>
      </c>
      <c r="CS878">
        <v>30722</v>
      </c>
      <c r="CT878">
        <v>30722</v>
      </c>
      <c r="CU878">
        <v>30722</v>
      </c>
      <c r="CV878">
        <v>30722</v>
      </c>
      <c r="CW878">
        <v>30722</v>
      </c>
      <c r="CX878">
        <v>30722</v>
      </c>
      <c r="CY878">
        <v>30722</v>
      </c>
      <c r="CZ878">
        <v>27773</v>
      </c>
      <c r="DA878">
        <v>27773</v>
      </c>
      <c r="DB878">
        <v>27773</v>
      </c>
      <c r="DC878">
        <v>27773</v>
      </c>
      <c r="DD878">
        <v>27773</v>
      </c>
      <c r="DE878">
        <v>27773</v>
      </c>
      <c r="DF878">
        <v>27773</v>
      </c>
      <c r="DG878">
        <v>27773</v>
      </c>
      <c r="DH878">
        <v>27773</v>
      </c>
      <c r="DI878">
        <v>27773</v>
      </c>
      <c r="DJ878">
        <v>27773</v>
      </c>
      <c r="DK878">
        <v>27773</v>
      </c>
      <c r="DL878">
        <v>27773</v>
      </c>
      <c r="DM878">
        <v>27773</v>
      </c>
      <c r="DN878">
        <v>27773</v>
      </c>
      <c r="DO878" t="s">
        <v>108</v>
      </c>
      <c r="DP878" t="s">
        <v>108</v>
      </c>
      <c r="DQ878" t="s">
        <v>108</v>
      </c>
      <c r="DR878" t="s">
        <v>108</v>
      </c>
      <c r="DS878" t="s">
        <v>108</v>
      </c>
      <c r="DT878" t="s">
        <v>108</v>
      </c>
      <c r="DU878" t="s">
        <v>108</v>
      </c>
    </row>
    <row r="879" spans="1:125" x14ac:dyDescent="0.2">
      <c r="A879" t="e">
        <f ca="1">_xll.BFieldInfo($B$879)</f>
        <v>#NAME?</v>
      </c>
      <c r="B879" t="s">
        <v>111</v>
      </c>
      <c r="C879">
        <v>189076.16</v>
      </c>
      <c r="D879">
        <v>160537.16</v>
      </c>
      <c r="E879">
        <v>160537.16</v>
      </c>
      <c r="F879">
        <v>160537.16</v>
      </c>
      <c r="G879">
        <v>295448.52</v>
      </c>
      <c r="H879">
        <v>295448.52</v>
      </c>
      <c r="I879">
        <v>295448.52</v>
      </c>
      <c r="J879">
        <v>298750.90999999997</v>
      </c>
      <c r="K879">
        <v>298750.90999999997</v>
      </c>
      <c r="L879">
        <v>298750.90999999997</v>
      </c>
      <c r="M879">
        <v>324221.53000000003</v>
      </c>
      <c r="N879">
        <v>324221.53000000003</v>
      </c>
      <c r="O879">
        <v>324221.53000000003</v>
      </c>
      <c r="P879">
        <v>341864.8</v>
      </c>
      <c r="Q879">
        <v>341864.8</v>
      </c>
      <c r="R879">
        <v>341864.8</v>
      </c>
      <c r="S879">
        <v>341864.8</v>
      </c>
      <c r="T879">
        <v>288921.03000000003</v>
      </c>
      <c r="U879">
        <v>288921.03000000003</v>
      </c>
      <c r="V879">
        <v>288921.03000000003</v>
      </c>
      <c r="W879">
        <v>288921.03000000003</v>
      </c>
      <c r="X879">
        <v>359974.68</v>
      </c>
      <c r="Y879">
        <v>359974.68</v>
      </c>
      <c r="Z879">
        <v>359974.68</v>
      </c>
      <c r="AA879">
        <v>350278.82</v>
      </c>
      <c r="AB879">
        <v>350278.82</v>
      </c>
      <c r="AC879">
        <v>350278.82</v>
      </c>
      <c r="AD879">
        <v>350278.82</v>
      </c>
      <c r="AE879">
        <v>315898.74</v>
      </c>
      <c r="AF879">
        <v>315898.74</v>
      </c>
      <c r="AG879">
        <v>315898.74</v>
      </c>
      <c r="AH879">
        <v>315898.74</v>
      </c>
      <c r="AI879">
        <v>354549.96</v>
      </c>
      <c r="AJ879">
        <v>354549.96</v>
      </c>
      <c r="AK879">
        <v>354549.96</v>
      </c>
      <c r="AL879">
        <v>354549.96</v>
      </c>
      <c r="AM879">
        <v>347349.26</v>
      </c>
      <c r="AN879">
        <v>347349.26</v>
      </c>
      <c r="AO879">
        <v>347349.26</v>
      </c>
      <c r="AP879">
        <v>347349.26</v>
      </c>
      <c r="AQ879">
        <v>342053.01</v>
      </c>
      <c r="AR879">
        <v>342053.01</v>
      </c>
      <c r="AS879">
        <v>342053.01</v>
      </c>
      <c r="AT879">
        <v>342053.01</v>
      </c>
      <c r="AU879">
        <v>347476.37</v>
      </c>
      <c r="AV879">
        <v>347476.37</v>
      </c>
      <c r="AW879">
        <v>347476.37</v>
      </c>
      <c r="AX879">
        <v>374398.48</v>
      </c>
      <c r="AY879">
        <v>374398.48</v>
      </c>
      <c r="AZ879">
        <v>374398.48</v>
      </c>
      <c r="BA879">
        <v>361950.16</v>
      </c>
      <c r="BB879">
        <v>361950.16</v>
      </c>
      <c r="BC879">
        <v>361950.16</v>
      </c>
      <c r="BD879">
        <v>361950.16</v>
      </c>
      <c r="BE879">
        <v>388739.78</v>
      </c>
      <c r="BF879">
        <v>388739.78</v>
      </c>
      <c r="BG879">
        <v>388739.78</v>
      </c>
      <c r="BH879">
        <v>346647.73</v>
      </c>
      <c r="BI879">
        <v>346647.73</v>
      </c>
      <c r="BJ879">
        <v>346647.73</v>
      </c>
      <c r="BK879">
        <v>323960.2</v>
      </c>
      <c r="BL879">
        <v>323960.2</v>
      </c>
      <c r="BM879">
        <v>323960.2</v>
      </c>
      <c r="BN879">
        <v>309519.05</v>
      </c>
      <c r="BO879">
        <v>309519.05</v>
      </c>
      <c r="BP879">
        <v>309519.05</v>
      </c>
      <c r="BQ879">
        <v>346860.79999999999</v>
      </c>
      <c r="BR879">
        <v>346860.79999999999</v>
      </c>
      <c r="BS879">
        <v>346860.79999999999</v>
      </c>
      <c r="BT879">
        <v>355385</v>
      </c>
      <c r="BU879">
        <v>355385</v>
      </c>
      <c r="BV879">
        <v>355385</v>
      </c>
      <c r="BW879">
        <v>388382.45</v>
      </c>
      <c r="BX879">
        <v>388382.45</v>
      </c>
      <c r="BY879">
        <v>388382.45</v>
      </c>
      <c r="BZ879">
        <v>398301.75</v>
      </c>
      <c r="CA879">
        <v>398301.75</v>
      </c>
      <c r="CB879">
        <v>398301.75</v>
      </c>
      <c r="CC879">
        <v>429400.2</v>
      </c>
      <c r="CD879">
        <v>429400.2</v>
      </c>
      <c r="CE879">
        <v>429400.2</v>
      </c>
      <c r="CF879">
        <v>419437.92</v>
      </c>
      <c r="CG879">
        <v>419437.92</v>
      </c>
      <c r="CH879">
        <v>419437.92</v>
      </c>
      <c r="CI879">
        <v>438702</v>
      </c>
      <c r="CJ879">
        <v>438702</v>
      </c>
      <c r="CK879">
        <v>438702</v>
      </c>
      <c r="CL879">
        <v>375908.76</v>
      </c>
      <c r="CM879">
        <v>375908.76</v>
      </c>
      <c r="CN879">
        <v>375908.76</v>
      </c>
      <c r="CO879">
        <v>397720.7</v>
      </c>
      <c r="CP879">
        <v>397720.7</v>
      </c>
      <c r="CQ879">
        <v>397720.7</v>
      </c>
      <c r="CR879">
        <v>400629.06</v>
      </c>
      <c r="CS879">
        <v>400629.06</v>
      </c>
      <c r="CT879">
        <v>400629.06</v>
      </c>
      <c r="CU879">
        <v>400629.06</v>
      </c>
      <c r="CV879">
        <v>389648.1</v>
      </c>
      <c r="CW879">
        <v>389648.1</v>
      </c>
      <c r="CX879">
        <v>389648.1</v>
      </c>
      <c r="CY879">
        <v>389648.1</v>
      </c>
      <c r="CZ879">
        <v>416920.55</v>
      </c>
      <c r="DA879">
        <v>416920.55</v>
      </c>
      <c r="DB879">
        <v>416920.55</v>
      </c>
      <c r="DC879">
        <v>394991.12</v>
      </c>
      <c r="DD879">
        <v>394991.12</v>
      </c>
      <c r="DE879">
        <v>394991.12</v>
      </c>
      <c r="DF879">
        <v>394991.12</v>
      </c>
      <c r="DG879">
        <v>405549.48</v>
      </c>
      <c r="DH879">
        <v>405549.48</v>
      </c>
      <c r="DI879">
        <v>405549.48</v>
      </c>
      <c r="DJ879">
        <v>405549.48</v>
      </c>
      <c r="DK879">
        <v>401253.84</v>
      </c>
      <c r="DL879">
        <v>401253.84</v>
      </c>
      <c r="DM879">
        <v>401253.84</v>
      </c>
      <c r="DN879">
        <v>401253.84</v>
      </c>
      <c r="DO879">
        <v>348115.59</v>
      </c>
      <c r="DP879">
        <v>348115.59</v>
      </c>
      <c r="DQ879">
        <v>348115.59</v>
      </c>
      <c r="DR879">
        <v>348115.59</v>
      </c>
      <c r="DS879">
        <v>395669.56</v>
      </c>
      <c r="DT879">
        <v>395669.56</v>
      </c>
      <c r="DU879">
        <v>395669.56</v>
      </c>
    </row>
    <row r="880" spans="1:125" x14ac:dyDescent="0.2">
      <c r="A880" t="e">
        <f ca="1">_xll.BFieldInfo($B$880)</f>
        <v>#NAME?</v>
      </c>
      <c r="B880" t="s">
        <v>109</v>
      </c>
      <c r="C880">
        <v>50877</v>
      </c>
      <c r="D880">
        <v>50877</v>
      </c>
      <c r="E880">
        <v>50877</v>
      </c>
      <c r="F880">
        <v>50877</v>
      </c>
      <c r="G880">
        <v>50877</v>
      </c>
      <c r="H880">
        <v>50877</v>
      </c>
      <c r="I880">
        <v>50877</v>
      </c>
      <c r="J880">
        <v>43552</v>
      </c>
      <c r="K880">
        <v>43552</v>
      </c>
      <c r="L880">
        <v>43552</v>
      </c>
      <c r="M880">
        <v>43552</v>
      </c>
      <c r="N880">
        <v>43552</v>
      </c>
      <c r="O880">
        <v>43552</v>
      </c>
      <c r="P880">
        <v>43552</v>
      </c>
      <c r="Q880">
        <v>43552</v>
      </c>
      <c r="R880">
        <v>43552</v>
      </c>
      <c r="S880">
        <v>43552</v>
      </c>
      <c r="T880">
        <v>43552</v>
      </c>
      <c r="U880">
        <v>43552</v>
      </c>
      <c r="V880">
        <v>43552</v>
      </c>
      <c r="W880">
        <v>43552</v>
      </c>
      <c r="X880">
        <v>47273</v>
      </c>
      <c r="Y880">
        <v>47273</v>
      </c>
      <c r="Z880">
        <v>47273</v>
      </c>
      <c r="AA880">
        <v>47273</v>
      </c>
      <c r="AB880">
        <v>47273</v>
      </c>
      <c r="AC880">
        <v>47273</v>
      </c>
      <c r="AD880">
        <v>47273</v>
      </c>
      <c r="AE880">
        <v>47273</v>
      </c>
      <c r="AF880">
        <v>47273</v>
      </c>
      <c r="AG880">
        <v>47273</v>
      </c>
      <c r="AH880">
        <v>47273</v>
      </c>
      <c r="AI880">
        <v>47273</v>
      </c>
      <c r="AJ880">
        <v>47273</v>
      </c>
      <c r="AK880">
        <v>47273</v>
      </c>
      <c r="AL880">
        <v>47273</v>
      </c>
      <c r="AM880">
        <v>45156</v>
      </c>
      <c r="AN880">
        <v>45156</v>
      </c>
      <c r="AO880">
        <v>45156</v>
      </c>
      <c r="AP880">
        <v>45156</v>
      </c>
      <c r="AQ880">
        <v>45156</v>
      </c>
      <c r="AR880">
        <v>45156</v>
      </c>
      <c r="AS880">
        <v>45156</v>
      </c>
      <c r="AT880">
        <v>45156</v>
      </c>
      <c r="AU880">
        <v>45156</v>
      </c>
      <c r="AV880">
        <v>45156</v>
      </c>
      <c r="AW880">
        <v>45156</v>
      </c>
      <c r="AX880">
        <v>45156</v>
      </c>
      <c r="AY880">
        <v>45156</v>
      </c>
      <c r="AZ880">
        <v>45156</v>
      </c>
      <c r="BA880">
        <v>44700</v>
      </c>
      <c r="BB880">
        <v>44700</v>
      </c>
      <c r="BC880">
        <v>44700</v>
      </c>
      <c r="BD880">
        <v>44700</v>
      </c>
      <c r="BE880">
        <v>44700</v>
      </c>
      <c r="BF880">
        <v>44700</v>
      </c>
      <c r="BG880">
        <v>44700</v>
      </c>
      <c r="BH880">
        <v>44700</v>
      </c>
      <c r="BI880">
        <v>44700</v>
      </c>
      <c r="BJ880">
        <v>44700</v>
      </c>
      <c r="BK880">
        <v>44700</v>
      </c>
      <c r="BL880">
        <v>44700</v>
      </c>
      <c r="BM880">
        <v>44700</v>
      </c>
      <c r="BN880">
        <v>50576</v>
      </c>
      <c r="BO880">
        <v>50576</v>
      </c>
      <c r="BP880">
        <v>50576</v>
      </c>
      <c r="BQ880">
        <v>50576</v>
      </c>
      <c r="BR880">
        <v>50576</v>
      </c>
      <c r="BS880">
        <v>50576</v>
      </c>
      <c r="BT880">
        <v>50576</v>
      </c>
      <c r="BU880">
        <v>50576</v>
      </c>
      <c r="BV880">
        <v>50576</v>
      </c>
      <c r="BW880">
        <v>50576</v>
      </c>
      <c r="BX880">
        <v>50576</v>
      </c>
      <c r="BY880">
        <v>50576</v>
      </c>
      <c r="BZ880">
        <v>44661</v>
      </c>
      <c r="CA880">
        <v>44661</v>
      </c>
      <c r="CB880">
        <v>44661</v>
      </c>
      <c r="CC880">
        <v>44661</v>
      </c>
      <c r="CD880">
        <v>44661</v>
      </c>
      <c r="CE880">
        <v>44661</v>
      </c>
      <c r="CF880">
        <v>44661</v>
      </c>
      <c r="CG880">
        <v>44661</v>
      </c>
      <c r="CH880">
        <v>44661</v>
      </c>
      <c r="CI880">
        <v>44661</v>
      </c>
      <c r="CJ880">
        <v>44661</v>
      </c>
      <c r="CK880">
        <v>44661</v>
      </c>
      <c r="CL880">
        <v>48449</v>
      </c>
      <c r="CM880">
        <v>48449</v>
      </c>
      <c r="CN880">
        <v>48449</v>
      </c>
      <c r="CO880">
        <v>48449</v>
      </c>
      <c r="CP880">
        <v>48449</v>
      </c>
      <c r="CQ880">
        <v>48449</v>
      </c>
      <c r="CR880">
        <v>48449</v>
      </c>
      <c r="CS880">
        <v>48449</v>
      </c>
      <c r="CT880">
        <v>48449</v>
      </c>
      <c r="CU880">
        <v>48449</v>
      </c>
      <c r="CV880">
        <v>48449</v>
      </c>
      <c r="CW880">
        <v>48449</v>
      </c>
      <c r="CX880">
        <v>48449</v>
      </c>
      <c r="CY880">
        <v>48449</v>
      </c>
      <c r="CZ880">
        <v>46103</v>
      </c>
      <c r="DA880">
        <v>46103</v>
      </c>
      <c r="DB880">
        <v>46103</v>
      </c>
      <c r="DC880">
        <v>46103</v>
      </c>
      <c r="DD880">
        <v>46103</v>
      </c>
      <c r="DE880">
        <v>46103</v>
      </c>
      <c r="DF880">
        <v>46103</v>
      </c>
      <c r="DG880">
        <v>46103</v>
      </c>
      <c r="DH880">
        <v>46103</v>
      </c>
      <c r="DI880">
        <v>46103</v>
      </c>
      <c r="DJ880">
        <v>46103</v>
      </c>
      <c r="DK880">
        <v>46103</v>
      </c>
      <c r="DL880">
        <v>46103</v>
      </c>
      <c r="DM880">
        <v>46103</v>
      </c>
      <c r="DN880">
        <v>46103</v>
      </c>
      <c r="DO880" t="s">
        <v>108</v>
      </c>
      <c r="DP880" t="s">
        <v>108</v>
      </c>
      <c r="DQ880" t="s">
        <v>108</v>
      </c>
      <c r="DR880" t="s">
        <v>108</v>
      </c>
      <c r="DS880" t="s">
        <v>108</v>
      </c>
      <c r="DT880" t="s">
        <v>108</v>
      </c>
      <c r="DU880" t="s">
        <v>108</v>
      </c>
    </row>
    <row r="881" spans="1:125" x14ac:dyDescent="0.2">
      <c r="A881" t="e">
        <f ca="1">_xll.BFieldInfo($B$881)</f>
        <v>#NAME?</v>
      </c>
      <c r="B881" t="s">
        <v>112</v>
      </c>
      <c r="C881">
        <v>403</v>
      </c>
      <c r="D881">
        <v>410</v>
      </c>
      <c r="E881">
        <v>410</v>
      </c>
      <c r="F881">
        <v>410</v>
      </c>
      <c r="G881">
        <v>332</v>
      </c>
      <c r="H881">
        <v>332</v>
      </c>
      <c r="I881">
        <v>332</v>
      </c>
      <c r="J881">
        <v>344</v>
      </c>
      <c r="K881">
        <v>344</v>
      </c>
      <c r="L881">
        <v>344</v>
      </c>
      <c r="M881">
        <v>318</v>
      </c>
      <c r="N881">
        <v>318</v>
      </c>
      <c r="O881">
        <v>318</v>
      </c>
      <c r="P881">
        <v>314</v>
      </c>
      <c r="Q881">
        <v>314</v>
      </c>
      <c r="R881">
        <v>314</v>
      </c>
      <c r="S881">
        <v>314</v>
      </c>
      <c r="T881">
        <v>350</v>
      </c>
      <c r="U881">
        <v>350</v>
      </c>
      <c r="V881">
        <v>350</v>
      </c>
      <c r="W881">
        <v>350</v>
      </c>
      <c r="X881">
        <v>352</v>
      </c>
      <c r="Y881">
        <v>352</v>
      </c>
      <c r="Z881">
        <v>352</v>
      </c>
      <c r="AA881">
        <v>358</v>
      </c>
      <c r="AB881">
        <v>358</v>
      </c>
      <c r="AC881">
        <v>358</v>
      </c>
      <c r="AD881">
        <v>358</v>
      </c>
      <c r="AE881">
        <v>367</v>
      </c>
      <c r="AF881">
        <v>367</v>
      </c>
      <c r="AG881">
        <v>367</v>
      </c>
      <c r="AH881">
        <v>367</v>
      </c>
      <c r="AI881">
        <v>352</v>
      </c>
      <c r="AJ881">
        <v>352</v>
      </c>
      <c r="AK881">
        <v>352</v>
      </c>
      <c r="AL881">
        <v>352</v>
      </c>
      <c r="AM881">
        <v>355</v>
      </c>
      <c r="AN881">
        <v>355</v>
      </c>
      <c r="AO881">
        <v>355</v>
      </c>
      <c r="AP881">
        <v>355</v>
      </c>
      <c r="AQ881">
        <v>331</v>
      </c>
      <c r="AR881">
        <v>331</v>
      </c>
      <c r="AS881">
        <v>331</v>
      </c>
      <c r="AT881">
        <v>331</v>
      </c>
      <c r="AU881">
        <v>342</v>
      </c>
      <c r="AV881">
        <v>342</v>
      </c>
      <c r="AW881">
        <v>342</v>
      </c>
      <c r="AX881">
        <v>359</v>
      </c>
      <c r="AY881">
        <v>359</v>
      </c>
      <c r="AZ881">
        <v>359</v>
      </c>
      <c r="BA881">
        <v>331</v>
      </c>
      <c r="BB881">
        <v>331</v>
      </c>
      <c r="BC881">
        <v>331</v>
      </c>
      <c r="BD881">
        <v>331</v>
      </c>
      <c r="BE881">
        <v>354</v>
      </c>
      <c r="BF881">
        <v>354</v>
      </c>
      <c r="BG881">
        <v>354</v>
      </c>
      <c r="BH881">
        <v>351</v>
      </c>
      <c r="BI881">
        <v>351</v>
      </c>
      <c r="BJ881">
        <v>351</v>
      </c>
      <c r="BK881">
        <v>410</v>
      </c>
      <c r="BL881">
        <v>410</v>
      </c>
      <c r="BM881">
        <v>410</v>
      </c>
      <c r="BN881">
        <v>401</v>
      </c>
      <c r="BO881">
        <v>401</v>
      </c>
      <c r="BP881">
        <v>401</v>
      </c>
      <c r="BQ881">
        <v>371</v>
      </c>
      <c r="BR881">
        <v>371</v>
      </c>
      <c r="BS881">
        <v>371</v>
      </c>
      <c r="BT881">
        <v>371</v>
      </c>
      <c r="BU881">
        <v>371</v>
      </c>
      <c r="BV881">
        <v>371</v>
      </c>
      <c r="BW881">
        <v>304</v>
      </c>
      <c r="BX881">
        <v>304</v>
      </c>
      <c r="BY881">
        <v>304</v>
      </c>
      <c r="BZ881">
        <v>300</v>
      </c>
      <c r="CA881">
        <v>300</v>
      </c>
      <c r="CB881">
        <v>300</v>
      </c>
      <c r="CC881">
        <v>336</v>
      </c>
      <c r="CD881">
        <v>336</v>
      </c>
      <c r="CE881">
        <v>336</v>
      </c>
      <c r="CF881">
        <v>327</v>
      </c>
      <c r="CG881">
        <v>327</v>
      </c>
      <c r="CH881">
        <v>327</v>
      </c>
      <c r="CI881">
        <v>792</v>
      </c>
      <c r="CJ881">
        <v>792</v>
      </c>
      <c r="CK881">
        <v>792</v>
      </c>
      <c r="CL881">
        <v>376</v>
      </c>
      <c r="CM881">
        <v>376</v>
      </c>
      <c r="CN881">
        <v>376</v>
      </c>
      <c r="CO881">
        <v>361</v>
      </c>
      <c r="CP881">
        <v>361</v>
      </c>
      <c r="CQ881">
        <v>361</v>
      </c>
      <c r="CR881">
        <v>365</v>
      </c>
      <c r="CS881">
        <v>365</v>
      </c>
      <c r="CT881">
        <v>365</v>
      </c>
      <c r="CU881">
        <v>365</v>
      </c>
      <c r="CV881">
        <v>334</v>
      </c>
      <c r="CW881">
        <v>334</v>
      </c>
      <c r="CX881">
        <v>334</v>
      </c>
      <c r="CY881">
        <v>334</v>
      </c>
      <c r="CZ881">
        <v>329</v>
      </c>
      <c r="DA881">
        <v>329</v>
      </c>
      <c r="DB881">
        <v>329</v>
      </c>
      <c r="DC881">
        <v>326</v>
      </c>
      <c r="DD881">
        <v>326</v>
      </c>
      <c r="DE881">
        <v>326</v>
      </c>
      <c r="DF881">
        <v>326</v>
      </c>
      <c r="DG881">
        <v>324</v>
      </c>
      <c r="DH881">
        <v>324</v>
      </c>
      <c r="DI881">
        <v>324</v>
      </c>
      <c r="DJ881">
        <v>324</v>
      </c>
      <c r="DK881">
        <v>295</v>
      </c>
      <c r="DL881">
        <v>295</v>
      </c>
      <c r="DM881">
        <v>295</v>
      </c>
      <c r="DN881">
        <v>295</v>
      </c>
      <c r="DO881">
        <v>295</v>
      </c>
      <c r="DP881">
        <v>295</v>
      </c>
      <c r="DQ881">
        <v>295</v>
      </c>
      <c r="DR881">
        <v>295</v>
      </c>
      <c r="DS881">
        <v>270</v>
      </c>
      <c r="DT881">
        <v>270</v>
      </c>
      <c r="DU881">
        <v>270</v>
      </c>
    </row>
    <row r="882" spans="1:125" x14ac:dyDescent="0.2">
      <c r="A882" t="e">
        <f ca="1">_xll.BFieldInfo($B$882)</f>
        <v>#NAME?</v>
      </c>
      <c r="B882" t="s">
        <v>113</v>
      </c>
      <c r="C882">
        <v>339</v>
      </c>
      <c r="D882">
        <v>338</v>
      </c>
      <c r="E882">
        <v>338</v>
      </c>
      <c r="F882">
        <v>338</v>
      </c>
      <c r="G882">
        <v>382</v>
      </c>
      <c r="H882">
        <v>382</v>
      </c>
      <c r="I882">
        <v>382</v>
      </c>
      <c r="J882">
        <v>381</v>
      </c>
      <c r="K882">
        <v>381</v>
      </c>
      <c r="L882">
        <v>381</v>
      </c>
      <c r="M882">
        <v>381</v>
      </c>
      <c r="N882">
        <v>381</v>
      </c>
      <c r="O882">
        <v>381</v>
      </c>
      <c r="P882">
        <v>385</v>
      </c>
      <c r="Q882">
        <v>385</v>
      </c>
      <c r="R882">
        <v>385</v>
      </c>
      <c r="S882">
        <v>385</v>
      </c>
      <c r="T882">
        <v>364</v>
      </c>
      <c r="U882">
        <v>364</v>
      </c>
      <c r="V882">
        <v>364</v>
      </c>
      <c r="W882">
        <v>364</v>
      </c>
      <c r="X882">
        <v>364</v>
      </c>
      <c r="Y882">
        <v>364</v>
      </c>
      <c r="Z882">
        <v>364</v>
      </c>
      <c r="AA882">
        <v>459</v>
      </c>
      <c r="AB882">
        <v>459</v>
      </c>
      <c r="AC882">
        <v>459</v>
      </c>
      <c r="AD882">
        <v>459</v>
      </c>
      <c r="AE882">
        <v>380</v>
      </c>
      <c r="AF882">
        <v>380</v>
      </c>
      <c r="AG882">
        <v>380</v>
      </c>
      <c r="AH882">
        <v>380</v>
      </c>
      <c r="AI882">
        <v>398</v>
      </c>
      <c r="AJ882">
        <v>398</v>
      </c>
      <c r="AK882">
        <v>398</v>
      </c>
      <c r="AL882">
        <v>398</v>
      </c>
      <c r="AM882">
        <v>397</v>
      </c>
      <c r="AN882">
        <v>397</v>
      </c>
      <c r="AO882">
        <v>397</v>
      </c>
      <c r="AP882">
        <v>397</v>
      </c>
      <c r="AQ882">
        <v>389</v>
      </c>
      <c r="AR882">
        <v>389</v>
      </c>
      <c r="AS882">
        <v>389</v>
      </c>
      <c r="AT882">
        <v>389</v>
      </c>
      <c r="AU882">
        <v>386</v>
      </c>
      <c r="AV882">
        <v>386</v>
      </c>
      <c r="AW882">
        <v>386</v>
      </c>
      <c r="AX882">
        <v>407</v>
      </c>
      <c r="AY882">
        <v>407</v>
      </c>
      <c r="AZ882">
        <v>407</v>
      </c>
      <c r="BA882">
        <v>404</v>
      </c>
      <c r="BB882">
        <v>404</v>
      </c>
      <c r="BC882">
        <v>404</v>
      </c>
      <c r="BD882">
        <v>404</v>
      </c>
      <c r="BE882">
        <v>415</v>
      </c>
      <c r="BF882">
        <v>415</v>
      </c>
      <c r="BG882">
        <v>415</v>
      </c>
      <c r="BH882">
        <v>411</v>
      </c>
      <c r="BI882">
        <v>411</v>
      </c>
      <c r="BJ882">
        <v>411</v>
      </c>
      <c r="BK882">
        <v>410</v>
      </c>
      <c r="BL882">
        <v>410</v>
      </c>
      <c r="BM882">
        <v>410</v>
      </c>
      <c r="BN882">
        <v>402</v>
      </c>
      <c r="BO882">
        <v>402</v>
      </c>
      <c r="BP882">
        <v>402</v>
      </c>
      <c r="BQ882">
        <v>409</v>
      </c>
      <c r="BR882">
        <v>409</v>
      </c>
      <c r="BS882">
        <v>409</v>
      </c>
      <c r="BT882">
        <v>414</v>
      </c>
      <c r="BU882">
        <v>414</v>
      </c>
      <c r="BV882">
        <v>414</v>
      </c>
      <c r="BW882">
        <v>481</v>
      </c>
      <c r="BX882">
        <v>481</v>
      </c>
      <c r="BY882">
        <v>481</v>
      </c>
      <c r="BZ882">
        <v>487</v>
      </c>
      <c r="CA882">
        <v>487</v>
      </c>
      <c r="CB882">
        <v>487</v>
      </c>
      <c r="CC882">
        <v>490</v>
      </c>
      <c r="CD882">
        <v>490</v>
      </c>
      <c r="CE882">
        <v>490</v>
      </c>
      <c r="CF882">
        <v>487</v>
      </c>
      <c r="CG882">
        <v>487</v>
      </c>
      <c r="CH882">
        <v>487</v>
      </c>
      <c r="CI882">
        <v>920</v>
      </c>
      <c r="CJ882">
        <v>920</v>
      </c>
      <c r="CK882">
        <v>920</v>
      </c>
      <c r="CL882">
        <v>453</v>
      </c>
      <c r="CM882">
        <v>453</v>
      </c>
      <c r="CN882">
        <v>453</v>
      </c>
      <c r="CO882">
        <v>448</v>
      </c>
      <c r="CP882">
        <v>448</v>
      </c>
      <c r="CQ882">
        <v>448</v>
      </c>
      <c r="CR882">
        <v>464</v>
      </c>
      <c r="CS882">
        <v>464</v>
      </c>
      <c r="CT882">
        <v>464</v>
      </c>
      <c r="CU882">
        <v>464</v>
      </c>
      <c r="CV882">
        <v>491</v>
      </c>
      <c r="CW882">
        <v>491</v>
      </c>
      <c r="CX882">
        <v>491</v>
      </c>
      <c r="CY882">
        <v>491</v>
      </c>
      <c r="CZ882">
        <v>484</v>
      </c>
      <c r="DA882">
        <v>484</v>
      </c>
      <c r="DB882">
        <v>484</v>
      </c>
      <c r="DC882">
        <v>487</v>
      </c>
      <c r="DD882">
        <v>487</v>
      </c>
      <c r="DE882">
        <v>487</v>
      </c>
      <c r="DF882">
        <v>487</v>
      </c>
      <c r="DG882">
        <v>503</v>
      </c>
      <c r="DH882">
        <v>503</v>
      </c>
      <c r="DI882">
        <v>503</v>
      </c>
      <c r="DJ882">
        <v>503</v>
      </c>
      <c r="DK882">
        <v>515</v>
      </c>
      <c r="DL882">
        <v>515</v>
      </c>
      <c r="DM882">
        <v>515</v>
      </c>
      <c r="DN882">
        <v>515</v>
      </c>
      <c r="DO882">
        <v>515</v>
      </c>
      <c r="DP882">
        <v>515</v>
      </c>
      <c r="DQ882">
        <v>515</v>
      </c>
      <c r="DR882">
        <v>515</v>
      </c>
      <c r="DS882">
        <v>521</v>
      </c>
      <c r="DT882">
        <v>521</v>
      </c>
      <c r="DU882">
        <v>521</v>
      </c>
    </row>
    <row r="883" spans="1:125" x14ac:dyDescent="0.2">
      <c r="A883" t="e">
        <f ca="1">_xll.BFieldInfo($B$883)</f>
        <v>#NAME?</v>
      </c>
      <c r="B883" t="s">
        <v>114</v>
      </c>
      <c r="C883">
        <v>-2704</v>
      </c>
      <c r="D883">
        <v>-2704</v>
      </c>
      <c r="E883">
        <v>-2704</v>
      </c>
      <c r="F883">
        <v>-2704</v>
      </c>
      <c r="G883">
        <v>-2704</v>
      </c>
      <c r="H883">
        <v>-2704</v>
      </c>
      <c r="I883">
        <v>-2704</v>
      </c>
      <c r="J883">
        <v>-2704</v>
      </c>
      <c r="K883">
        <v>-2704</v>
      </c>
      <c r="L883">
        <v>-2704</v>
      </c>
      <c r="M883">
        <v>-2704</v>
      </c>
      <c r="N883">
        <v>-2704</v>
      </c>
      <c r="O883">
        <v>-2704</v>
      </c>
      <c r="P883">
        <v>-2704</v>
      </c>
      <c r="Q883">
        <v>-2704</v>
      </c>
      <c r="R883">
        <v>-2704</v>
      </c>
      <c r="S883">
        <v>-2704</v>
      </c>
      <c r="T883">
        <v>-2704</v>
      </c>
      <c r="U883">
        <v>-2704</v>
      </c>
      <c r="V883">
        <v>-2704</v>
      </c>
      <c r="W883">
        <v>-2704</v>
      </c>
      <c r="X883">
        <v>-2704</v>
      </c>
      <c r="Y883">
        <v>-2704</v>
      </c>
      <c r="Z883">
        <v>-2704</v>
      </c>
      <c r="AA883">
        <v>-2704</v>
      </c>
      <c r="AB883">
        <v>-2704</v>
      </c>
      <c r="AC883">
        <v>-2704</v>
      </c>
      <c r="AD883">
        <v>-2704</v>
      </c>
      <c r="AE883">
        <v>-2704</v>
      </c>
      <c r="AF883">
        <v>-2704</v>
      </c>
      <c r="AG883">
        <v>-2704</v>
      </c>
      <c r="AH883">
        <v>-2704</v>
      </c>
      <c r="AI883">
        <v>-2704</v>
      </c>
      <c r="AJ883">
        <v>-2704</v>
      </c>
      <c r="AK883">
        <v>-2704</v>
      </c>
      <c r="AL883">
        <v>-2704</v>
      </c>
      <c r="AM883">
        <v>-2704</v>
      </c>
      <c r="AN883">
        <v>-2704</v>
      </c>
      <c r="AO883">
        <v>-2704</v>
      </c>
      <c r="AP883">
        <v>-2704</v>
      </c>
      <c r="AQ883">
        <v>-2704</v>
      </c>
      <c r="AR883">
        <v>-2704</v>
      </c>
      <c r="AS883">
        <v>-2704</v>
      </c>
      <c r="AT883">
        <v>-2704</v>
      </c>
      <c r="AU883">
        <v>-2704</v>
      </c>
      <c r="AV883">
        <v>-2704</v>
      </c>
      <c r="AW883">
        <v>-2704</v>
      </c>
      <c r="AX883">
        <v>-2704</v>
      </c>
      <c r="AY883">
        <v>-2704</v>
      </c>
      <c r="AZ883">
        <v>-2704</v>
      </c>
      <c r="BA883" t="s">
        <v>108</v>
      </c>
      <c r="BB883" t="s">
        <v>108</v>
      </c>
      <c r="BC883" t="s">
        <v>108</v>
      </c>
      <c r="BD883" t="s">
        <v>108</v>
      </c>
      <c r="BE883" t="s">
        <v>108</v>
      </c>
      <c r="BF883" t="s">
        <v>108</v>
      </c>
      <c r="BG883" t="s">
        <v>108</v>
      </c>
      <c r="BH883" t="s">
        <v>108</v>
      </c>
      <c r="BI883" t="s">
        <v>108</v>
      </c>
      <c r="BJ883" t="s">
        <v>108</v>
      </c>
      <c r="BK883" t="s">
        <v>108</v>
      </c>
      <c r="BL883" t="s">
        <v>108</v>
      </c>
      <c r="BM883" t="s">
        <v>108</v>
      </c>
      <c r="BN883" t="s">
        <v>108</v>
      </c>
      <c r="BO883" t="s">
        <v>108</v>
      </c>
      <c r="BP883" t="s">
        <v>108</v>
      </c>
      <c r="BQ883" t="s">
        <v>108</v>
      </c>
      <c r="BR883" t="s">
        <v>108</v>
      </c>
      <c r="BS883" t="s">
        <v>108</v>
      </c>
      <c r="BT883" t="s">
        <v>108</v>
      </c>
      <c r="BU883" t="s">
        <v>108</v>
      </c>
      <c r="BV883" t="s">
        <v>108</v>
      </c>
      <c r="BW883" t="s">
        <v>108</v>
      </c>
      <c r="BX883" t="s">
        <v>108</v>
      </c>
      <c r="BY883" t="s">
        <v>108</v>
      </c>
      <c r="BZ883" t="s">
        <v>108</v>
      </c>
      <c r="CA883" t="s">
        <v>108</v>
      </c>
      <c r="CB883" t="s">
        <v>108</v>
      </c>
      <c r="CC883" t="s">
        <v>108</v>
      </c>
      <c r="CD883" t="s">
        <v>108</v>
      </c>
      <c r="CE883" t="s">
        <v>108</v>
      </c>
      <c r="CF883" t="s">
        <v>108</v>
      </c>
      <c r="CG883" t="s">
        <v>108</v>
      </c>
      <c r="CH883" t="s">
        <v>108</v>
      </c>
      <c r="CI883" t="s">
        <v>108</v>
      </c>
      <c r="CJ883" t="s">
        <v>108</v>
      </c>
      <c r="CK883" t="s">
        <v>108</v>
      </c>
      <c r="CL883" t="s">
        <v>108</v>
      </c>
      <c r="CM883" t="s">
        <v>108</v>
      </c>
      <c r="CN883" t="s">
        <v>108</v>
      </c>
      <c r="CO883" t="s">
        <v>108</v>
      </c>
      <c r="CP883" t="s">
        <v>108</v>
      </c>
      <c r="CQ883" t="s">
        <v>108</v>
      </c>
      <c r="CR883" t="s">
        <v>108</v>
      </c>
      <c r="CS883" t="s">
        <v>108</v>
      </c>
      <c r="CT883" t="s">
        <v>108</v>
      </c>
      <c r="CU883" t="s">
        <v>108</v>
      </c>
      <c r="CV883" t="s">
        <v>108</v>
      </c>
      <c r="CW883" t="s">
        <v>108</v>
      </c>
      <c r="CX883" t="s">
        <v>108</v>
      </c>
      <c r="CY883" t="s">
        <v>108</v>
      </c>
      <c r="CZ883" t="s">
        <v>108</v>
      </c>
      <c r="DA883" t="s">
        <v>108</v>
      </c>
      <c r="DB883" t="s">
        <v>108</v>
      </c>
      <c r="DC883" t="s">
        <v>108</v>
      </c>
      <c r="DD883" t="s">
        <v>108</v>
      </c>
      <c r="DE883" t="s">
        <v>108</v>
      </c>
      <c r="DF883" t="s">
        <v>108</v>
      </c>
      <c r="DG883" t="s">
        <v>108</v>
      </c>
      <c r="DH883" t="s">
        <v>108</v>
      </c>
      <c r="DI883" t="s">
        <v>108</v>
      </c>
      <c r="DJ883" t="s">
        <v>108</v>
      </c>
      <c r="DK883" t="s">
        <v>108</v>
      </c>
      <c r="DL883" t="s">
        <v>108</v>
      </c>
      <c r="DM883" t="s">
        <v>108</v>
      </c>
      <c r="DN883" t="s">
        <v>108</v>
      </c>
      <c r="DO883" t="s">
        <v>108</v>
      </c>
      <c r="DP883" t="s">
        <v>108</v>
      </c>
      <c r="DQ883" t="s">
        <v>108</v>
      </c>
      <c r="DR883" t="s">
        <v>108</v>
      </c>
      <c r="DS883" t="s">
        <v>108</v>
      </c>
      <c r="DT883" t="s">
        <v>108</v>
      </c>
      <c r="DU883" t="s">
        <v>108</v>
      </c>
    </row>
    <row r="884" spans="1:125" x14ac:dyDescent="0.2">
      <c r="A884" t="e">
        <f ca="1">_xll.BFieldInfo($B$884)</f>
        <v>#NAME?</v>
      </c>
      <c r="B884" t="s">
        <v>115</v>
      </c>
      <c r="C884">
        <v>-1651</v>
      </c>
      <c r="D884">
        <v>-1033</v>
      </c>
      <c r="E884">
        <v>-1033</v>
      </c>
      <c r="F884">
        <v>-1033</v>
      </c>
      <c r="G884">
        <v>2466</v>
      </c>
      <c r="H884">
        <v>2466</v>
      </c>
      <c r="I884">
        <v>2466</v>
      </c>
      <c r="J884">
        <v>3326</v>
      </c>
      <c r="K884">
        <v>3326</v>
      </c>
      <c r="L884">
        <v>3326</v>
      </c>
      <c r="M884">
        <v>3248</v>
      </c>
      <c r="N884">
        <v>3248</v>
      </c>
      <c r="O884">
        <v>3248</v>
      </c>
      <c r="P884">
        <v>2491</v>
      </c>
      <c r="Q884">
        <v>2491</v>
      </c>
      <c r="R884">
        <v>2491</v>
      </c>
      <c r="S884">
        <v>2491</v>
      </c>
      <c r="T884">
        <v>4694</v>
      </c>
      <c r="U884">
        <v>4694</v>
      </c>
      <c r="V884">
        <v>4694</v>
      </c>
      <c r="W884">
        <v>4694</v>
      </c>
      <c r="X884">
        <v>6862</v>
      </c>
      <c r="Y884">
        <v>6862</v>
      </c>
      <c r="Z884">
        <v>6862</v>
      </c>
      <c r="AA884">
        <v>4614</v>
      </c>
      <c r="AB884">
        <v>4614</v>
      </c>
      <c r="AC884">
        <v>4614</v>
      </c>
      <c r="AD884">
        <v>4614</v>
      </c>
      <c r="AE884">
        <v>4669</v>
      </c>
      <c r="AF884">
        <v>4669</v>
      </c>
      <c r="AG884">
        <v>4669</v>
      </c>
      <c r="AH884">
        <v>4669</v>
      </c>
      <c r="AI884">
        <v>2000</v>
      </c>
      <c r="AJ884">
        <v>2000</v>
      </c>
      <c r="AK884">
        <v>2000</v>
      </c>
      <c r="AL884">
        <v>2000</v>
      </c>
      <c r="AM884">
        <v>3944</v>
      </c>
      <c r="AN884">
        <v>3944</v>
      </c>
      <c r="AO884">
        <v>3944</v>
      </c>
      <c r="AP884">
        <v>3944</v>
      </c>
      <c r="AQ884">
        <v>2263</v>
      </c>
      <c r="AR884">
        <v>2263</v>
      </c>
      <c r="AS884">
        <v>2263</v>
      </c>
      <c r="AT884">
        <v>2263</v>
      </c>
      <c r="AU884">
        <v>3867</v>
      </c>
      <c r="AV884">
        <v>3867</v>
      </c>
      <c r="AW884">
        <v>3867</v>
      </c>
      <c r="AX884">
        <v>-1828</v>
      </c>
      <c r="AY884">
        <v>-1828</v>
      </c>
      <c r="AZ884">
        <v>-1828</v>
      </c>
      <c r="BA884">
        <v>1422</v>
      </c>
      <c r="BB884">
        <v>1422</v>
      </c>
      <c r="BC884">
        <v>1422</v>
      </c>
      <c r="BD884">
        <v>1422</v>
      </c>
      <c r="BE884">
        <v>1137</v>
      </c>
      <c r="BF884">
        <v>1137</v>
      </c>
      <c r="BG884">
        <v>1137</v>
      </c>
      <c r="BH884">
        <v>205</v>
      </c>
      <c r="BI884">
        <v>205</v>
      </c>
      <c r="BJ884">
        <v>205</v>
      </c>
      <c r="BK884">
        <v>572</v>
      </c>
      <c r="BL884">
        <v>572</v>
      </c>
      <c r="BM884">
        <v>572</v>
      </c>
      <c r="BN884">
        <v>4162</v>
      </c>
      <c r="BO884">
        <v>4162</v>
      </c>
      <c r="BP884">
        <v>4162</v>
      </c>
      <c r="BQ884">
        <v>4286</v>
      </c>
      <c r="BR884">
        <v>4286</v>
      </c>
      <c r="BS884">
        <v>4286</v>
      </c>
      <c r="BT884">
        <v>3863</v>
      </c>
      <c r="BU884">
        <v>3863</v>
      </c>
      <c r="BV884">
        <v>3863</v>
      </c>
      <c r="BW884">
        <v>5502</v>
      </c>
      <c r="BX884">
        <v>5502</v>
      </c>
      <c r="BY884">
        <v>5502</v>
      </c>
      <c r="BZ884">
        <v>9574</v>
      </c>
      <c r="CA884">
        <v>9574</v>
      </c>
      <c r="CB884">
        <v>9574</v>
      </c>
      <c r="CC884">
        <v>8726</v>
      </c>
      <c r="CD884">
        <v>8726</v>
      </c>
      <c r="CE884">
        <v>8726</v>
      </c>
      <c r="CF884">
        <v>10280</v>
      </c>
      <c r="CG884">
        <v>10280</v>
      </c>
      <c r="CH884">
        <v>10280</v>
      </c>
      <c r="CI884">
        <v>9722</v>
      </c>
      <c r="CJ884">
        <v>9722</v>
      </c>
      <c r="CK884">
        <v>9722</v>
      </c>
      <c r="CL884">
        <v>10259</v>
      </c>
      <c r="CM884">
        <v>10259</v>
      </c>
      <c r="CN884">
        <v>10259</v>
      </c>
      <c r="CO884">
        <v>9237</v>
      </c>
      <c r="CP884">
        <v>9237</v>
      </c>
      <c r="CQ884">
        <v>9237</v>
      </c>
      <c r="CR884">
        <v>11083</v>
      </c>
      <c r="CS884">
        <v>11083</v>
      </c>
      <c r="CT884">
        <v>11083</v>
      </c>
      <c r="CU884">
        <v>11083</v>
      </c>
      <c r="CV884">
        <v>12273</v>
      </c>
      <c r="CW884">
        <v>12273</v>
      </c>
      <c r="CX884">
        <v>12273</v>
      </c>
      <c r="CY884">
        <v>12273</v>
      </c>
      <c r="CZ884">
        <v>13227</v>
      </c>
      <c r="DA884">
        <v>13227</v>
      </c>
      <c r="DB884">
        <v>13227</v>
      </c>
      <c r="DC884">
        <v>11623</v>
      </c>
      <c r="DD884">
        <v>11623</v>
      </c>
      <c r="DE884">
        <v>11623</v>
      </c>
      <c r="DF884">
        <v>11623</v>
      </c>
      <c r="DG884">
        <v>12758</v>
      </c>
      <c r="DH884">
        <v>12758</v>
      </c>
      <c r="DI884">
        <v>12758</v>
      </c>
      <c r="DJ884">
        <v>12758</v>
      </c>
      <c r="DK884">
        <v>11416</v>
      </c>
      <c r="DL884">
        <v>11416</v>
      </c>
      <c r="DM884">
        <v>11416</v>
      </c>
      <c r="DN884">
        <v>11416</v>
      </c>
      <c r="DO884">
        <v>13923</v>
      </c>
      <c r="DP884">
        <v>13923</v>
      </c>
      <c r="DQ884">
        <v>13923</v>
      </c>
      <c r="DR884">
        <v>13923</v>
      </c>
      <c r="DS884">
        <v>14572</v>
      </c>
      <c r="DT884">
        <v>14572</v>
      </c>
      <c r="DU884">
        <v>14572</v>
      </c>
    </row>
    <row r="885" spans="1:125" x14ac:dyDescent="0.2">
      <c r="A885" t="e">
        <f ca="1">_xll.BFieldInfo($B$885)</f>
        <v>#NAME?</v>
      </c>
      <c r="B885" t="s">
        <v>116</v>
      </c>
      <c r="C885">
        <v>68.899100000000004</v>
      </c>
      <c r="D885">
        <v>68.899100000000004</v>
      </c>
      <c r="E885">
        <v>68.899100000000004</v>
      </c>
      <c r="F885">
        <v>68.899100000000004</v>
      </c>
      <c r="G885">
        <v>68.899100000000004</v>
      </c>
      <c r="H885">
        <v>68.899100000000004</v>
      </c>
      <c r="I885">
        <v>68.899100000000004</v>
      </c>
      <c r="J885">
        <v>70.578100000000006</v>
      </c>
      <c r="K885">
        <v>70.578100000000006</v>
      </c>
      <c r="L885">
        <v>70.578100000000006</v>
      </c>
      <c r="M885">
        <v>70.578100000000006</v>
      </c>
      <c r="N885">
        <v>70.578100000000006</v>
      </c>
      <c r="O885">
        <v>70.578100000000006</v>
      </c>
      <c r="P885">
        <v>70.578100000000006</v>
      </c>
      <c r="Q885">
        <v>70.578100000000006</v>
      </c>
      <c r="R885">
        <v>70.578100000000006</v>
      </c>
      <c r="S885">
        <v>70.578100000000006</v>
      </c>
      <c r="T885">
        <v>70.578100000000006</v>
      </c>
      <c r="U885">
        <v>70.578100000000006</v>
      </c>
      <c r="V885">
        <v>70.578100000000006</v>
      </c>
      <c r="W885">
        <v>70.578100000000006</v>
      </c>
      <c r="X885">
        <v>69.050600000000003</v>
      </c>
      <c r="Y885">
        <v>69.050600000000003</v>
      </c>
      <c r="Z885">
        <v>69.050600000000003</v>
      </c>
      <c r="AA885">
        <v>69.050600000000003</v>
      </c>
      <c r="AB885">
        <v>69.050600000000003</v>
      </c>
      <c r="AC885">
        <v>69.050600000000003</v>
      </c>
      <c r="AD885">
        <v>69.050600000000003</v>
      </c>
      <c r="AE885">
        <v>69.050600000000003</v>
      </c>
      <c r="AF885">
        <v>69.050600000000003</v>
      </c>
      <c r="AG885">
        <v>69.050600000000003</v>
      </c>
      <c r="AH885">
        <v>69.050600000000003</v>
      </c>
      <c r="AI885">
        <v>69.050600000000003</v>
      </c>
      <c r="AJ885">
        <v>69.050600000000003</v>
      </c>
      <c r="AK885">
        <v>69.050600000000003</v>
      </c>
      <c r="AL885">
        <v>69.050600000000003</v>
      </c>
      <c r="AM885">
        <v>59.291400000000003</v>
      </c>
      <c r="AN885">
        <v>59.291400000000003</v>
      </c>
      <c r="AO885">
        <v>59.291400000000003</v>
      </c>
      <c r="AP885">
        <v>59.291400000000003</v>
      </c>
      <c r="AQ885">
        <v>59.291400000000003</v>
      </c>
      <c r="AR885">
        <v>59.291400000000003</v>
      </c>
      <c r="AS885">
        <v>59.291400000000003</v>
      </c>
      <c r="AT885">
        <v>59.291400000000003</v>
      </c>
      <c r="AU885">
        <v>59.291400000000003</v>
      </c>
      <c r="AV885">
        <v>59.291400000000003</v>
      </c>
      <c r="AW885">
        <v>59.291400000000003</v>
      </c>
      <c r="AX885">
        <v>59.291400000000003</v>
      </c>
      <c r="AY885">
        <v>59.291400000000003</v>
      </c>
      <c r="AZ885">
        <v>59.291400000000003</v>
      </c>
      <c r="BA885">
        <v>59.716999999999999</v>
      </c>
      <c r="BB885">
        <v>59.716999999999999</v>
      </c>
      <c r="BC885">
        <v>59.716999999999999</v>
      </c>
      <c r="BD885">
        <v>59.716999999999999</v>
      </c>
      <c r="BE885">
        <v>59.716999999999999</v>
      </c>
      <c r="BF885">
        <v>59.716999999999999</v>
      </c>
      <c r="BG885">
        <v>59.716999999999999</v>
      </c>
      <c r="BH885">
        <v>59.716999999999999</v>
      </c>
      <c r="BI885">
        <v>59.716999999999999</v>
      </c>
      <c r="BJ885">
        <v>59.716999999999999</v>
      </c>
      <c r="BK885">
        <v>59.716999999999999</v>
      </c>
      <c r="BL885">
        <v>59.716999999999999</v>
      </c>
      <c r="BM885">
        <v>59.716999999999999</v>
      </c>
      <c r="BN885">
        <v>60.184800000000003</v>
      </c>
      <c r="BO885">
        <v>60.184800000000003</v>
      </c>
      <c r="BP885">
        <v>60.184800000000003</v>
      </c>
      <c r="BQ885">
        <v>60.184800000000003</v>
      </c>
      <c r="BR885">
        <v>60.184800000000003</v>
      </c>
      <c r="BS885">
        <v>60.184800000000003</v>
      </c>
      <c r="BT885">
        <v>60.184800000000003</v>
      </c>
      <c r="BU885">
        <v>60.184800000000003</v>
      </c>
      <c r="BV885">
        <v>60.184800000000003</v>
      </c>
      <c r="BW885">
        <v>60.184800000000003</v>
      </c>
      <c r="BX885">
        <v>60.184800000000003</v>
      </c>
      <c r="BY885">
        <v>60.184800000000003</v>
      </c>
      <c r="BZ885">
        <v>49.525799999999997</v>
      </c>
      <c r="CA885">
        <v>49.525799999999997</v>
      </c>
      <c r="CB885">
        <v>49.525799999999997</v>
      </c>
      <c r="CC885">
        <v>49.525799999999997</v>
      </c>
      <c r="CD885">
        <v>49.525799999999997</v>
      </c>
      <c r="CE885">
        <v>49.525799999999997</v>
      </c>
      <c r="CF885">
        <v>49.525799999999997</v>
      </c>
      <c r="CG885">
        <v>49.525799999999997</v>
      </c>
      <c r="CH885">
        <v>49.525799999999997</v>
      </c>
      <c r="CI885">
        <v>49.525799999999997</v>
      </c>
      <c r="CJ885">
        <v>49.525799999999997</v>
      </c>
      <c r="CK885">
        <v>49.525799999999997</v>
      </c>
      <c r="CL885">
        <v>49.2286</v>
      </c>
      <c r="CM885">
        <v>49.2286</v>
      </c>
      <c r="CN885">
        <v>49.2286</v>
      </c>
      <c r="CO885">
        <v>49.2286</v>
      </c>
      <c r="CP885">
        <v>49.2286</v>
      </c>
      <c r="CQ885">
        <v>49.2286</v>
      </c>
      <c r="CR885">
        <v>49.2286</v>
      </c>
      <c r="CS885">
        <v>49.2286</v>
      </c>
      <c r="CT885">
        <v>49.2286</v>
      </c>
      <c r="CU885">
        <v>49.2286</v>
      </c>
      <c r="CV885">
        <v>49.2286</v>
      </c>
      <c r="CW885">
        <v>49.2286</v>
      </c>
      <c r="CX885">
        <v>49.2286</v>
      </c>
      <c r="CY885">
        <v>49.2286</v>
      </c>
      <c r="CZ885">
        <v>49.29</v>
      </c>
      <c r="DA885">
        <v>49.29</v>
      </c>
      <c r="DB885">
        <v>49.29</v>
      </c>
      <c r="DC885">
        <v>49.29</v>
      </c>
      <c r="DD885">
        <v>49.29</v>
      </c>
      <c r="DE885">
        <v>49.29</v>
      </c>
      <c r="DF885">
        <v>49.29</v>
      </c>
      <c r="DG885">
        <v>49.29</v>
      </c>
      <c r="DH885">
        <v>49.29</v>
      </c>
      <c r="DI885">
        <v>49.29</v>
      </c>
      <c r="DJ885">
        <v>49.29</v>
      </c>
      <c r="DK885">
        <v>49.29</v>
      </c>
      <c r="DL885">
        <v>49.29</v>
      </c>
      <c r="DM885">
        <v>49.29</v>
      </c>
      <c r="DN885">
        <v>49.29</v>
      </c>
      <c r="DO885" t="s">
        <v>108</v>
      </c>
      <c r="DP885" t="s">
        <v>108</v>
      </c>
      <c r="DQ885" t="s">
        <v>108</v>
      </c>
      <c r="DR885" t="s">
        <v>108</v>
      </c>
      <c r="DS885" t="s">
        <v>108</v>
      </c>
      <c r="DT885" t="s">
        <v>108</v>
      </c>
      <c r="DU885" t="s">
        <v>108</v>
      </c>
    </row>
    <row r="886" spans="1:125" x14ac:dyDescent="0.2">
      <c r="A886" t="e">
        <f ca="1">_xll.BFieldInfo($B$886)</f>
        <v>#NAME?</v>
      </c>
      <c r="B886" t="s">
        <v>117</v>
      </c>
      <c r="C886">
        <v>27.7331</v>
      </c>
      <c r="D886">
        <v>27.7331</v>
      </c>
      <c r="E886">
        <v>27.7331</v>
      </c>
      <c r="F886">
        <v>27.7331</v>
      </c>
      <c r="G886">
        <v>27.7331</v>
      </c>
      <c r="H886">
        <v>27.7331</v>
      </c>
      <c r="I886">
        <v>27.7331</v>
      </c>
      <c r="J886">
        <v>25.329899999999999</v>
      </c>
      <c r="K886">
        <v>25.329899999999999</v>
      </c>
      <c r="L886">
        <v>25.329899999999999</v>
      </c>
      <c r="M886">
        <v>25.329899999999999</v>
      </c>
      <c r="N886">
        <v>25.329899999999999</v>
      </c>
      <c r="O886">
        <v>25.329899999999999</v>
      </c>
      <c r="P886">
        <v>25.329899999999999</v>
      </c>
      <c r="Q886">
        <v>25.329899999999999</v>
      </c>
      <c r="R886">
        <v>25.329899999999999</v>
      </c>
      <c r="S886">
        <v>25.329899999999999</v>
      </c>
      <c r="T886">
        <v>25.329899999999999</v>
      </c>
      <c r="U886">
        <v>25.329899999999999</v>
      </c>
      <c r="V886">
        <v>25.329899999999999</v>
      </c>
      <c r="W886">
        <v>25.329899999999999</v>
      </c>
      <c r="X886">
        <v>26.913499999999999</v>
      </c>
      <c r="Y886">
        <v>26.913499999999999</v>
      </c>
      <c r="Z886">
        <v>26.913499999999999</v>
      </c>
      <c r="AA886">
        <v>26.913499999999999</v>
      </c>
      <c r="AB886">
        <v>26.913499999999999</v>
      </c>
      <c r="AC886">
        <v>26.913499999999999</v>
      </c>
      <c r="AD886">
        <v>26.913499999999999</v>
      </c>
      <c r="AE886">
        <v>26.913499999999999</v>
      </c>
      <c r="AF886">
        <v>26.913499999999999</v>
      </c>
      <c r="AG886">
        <v>26.913499999999999</v>
      </c>
      <c r="AH886">
        <v>26.913499999999999</v>
      </c>
      <c r="AI886">
        <v>26.913499999999999</v>
      </c>
      <c r="AJ886">
        <v>26.913499999999999</v>
      </c>
      <c r="AK886">
        <v>26.913499999999999</v>
      </c>
      <c r="AL886">
        <v>26.913499999999999</v>
      </c>
      <c r="AM886">
        <v>36.4116</v>
      </c>
      <c r="AN886">
        <v>36.4116</v>
      </c>
      <c r="AO886">
        <v>36.4116</v>
      </c>
      <c r="AP886">
        <v>36.4116</v>
      </c>
      <c r="AQ886">
        <v>36.4116</v>
      </c>
      <c r="AR886">
        <v>36.4116</v>
      </c>
      <c r="AS886">
        <v>36.4116</v>
      </c>
      <c r="AT886">
        <v>36.4116</v>
      </c>
      <c r="AU886">
        <v>36.4116</v>
      </c>
      <c r="AV886">
        <v>36.4116</v>
      </c>
      <c r="AW886">
        <v>36.4116</v>
      </c>
      <c r="AX886">
        <v>36.4116</v>
      </c>
      <c r="AY886">
        <v>36.4116</v>
      </c>
      <c r="AZ886">
        <v>36.4116</v>
      </c>
      <c r="BA886">
        <v>35.895499999999998</v>
      </c>
      <c r="BB886">
        <v>35.895499999999998</v>
      </c>
      <c r="BC886">
        <v>35.895499999999998</v>
      </c>
      <c r="BD886">
        <v>35.895499999999998</v>
      </c>
      <c r="BE886">
        <v>35.895499999999998</v>
      </c>
      <c r="BF886">
        <v>35.895499999999998</v>
      </c>
      <c r="BG886">
        <v>35.895499999999998</v>
      </c>
      <c r="BH886">
        <v>35.895499999999998</v>
      </c>
      <c r="BI886">
        <v>35.895499999999998</v>
      </c>
      <c r="BJ886">
        <v>35.895499999999998</v>
      </c>
      <c r="BK886">
        <v>35.895499999999998</v>
      </c>
      <c r="BL886">
        <v>35.895499999999998</v>
      </c>
      <c r="BM886">
        <v>35.895499999999998</v>
      </c>
      <c r="BN886">
        <v>35.637700000000002</v>
      </c>
      <c r="BO886">
        <v>35.637700000000002</v>
      </c>
      <c r="BP886">
        <v>35.637700000000002</v>
      </c>
      <c r="BQ886">
        <v>35.637700000000002</v>
      </c>
      <c r="BR886">
        <v>35.637700000000002</v>
      </c>
      <c r="BS886">
        <v>35.637700000000002</v>
      </c>
      <c r="BT886">
        <v>35.637700000000002</v>
      </c>
      <c r="BU886">
        <v>35.637700000000002</v>
      </c>
      <c r="BV886">
        <v>35.637700000000002</v>
      </c>
      <c r="BW886">
        <v>35.637700000000002</v>
      </c>
      <c r="BX886">
        <v>35.637700000000002</v>
      </c>
      <c r="BY886">
        <v>35.637700000000002</v>
      </c>
      <c r="BZ886">
        <v>46.218000000000004</v>
      </c>
      <c r="CA886">
        <v>46.218000000000004</v>
      </c>
      <c r="CB886">
        <v>46.218000000000004</v>
      </c>
      <c r="CC886">
        <v>46.218000000000004</v>
      </c>
      <c r="CD886">
        <v>46.218000000000004</v>
      </c>
      <c r="CE886">
        <v>46.218000000000004</v>
      </c>
      <c r="CF886">
        <v>46.218000000000004</v>
      </c>
      <c r="CG886">
        <v>46.218000000000004</v>
      </c>
      <c r="CH886">
        <v>46.218000000000004</v>
      </c>
      <c r="CI886">
        <v>46.218000000000004</v>
      </c>
      <c r="CJ886">
        <v>46.218000000000004</v>
      </c>
      <c r="CK886">
        <v>46.218000000000004</v>
      </c>
      <c r="CL886">
        <v>45.599200000000003</v>
      </c>
      <c r="CM886">
        <v>45.599200000000003</v>
      </c>
      <c r="CN886">
        <v>45.599200000000003</v>
      </c>
      <c r="CO886">
        <v>45.599200000000003</v>
      </c>
      <c r="CP886">
        <v>45.599200000000003</v>
      </c>
      <c r="CQ886">
        <v>45.599200000000003</v>
      </c>
      <c r="CR886">
        <v>45.599200000000003</v>
      </c>
      <c r="CS886">
        <v>45.599200000000003</v>
      </c>
      <c r="CT886">
        <v>45.599200000000003</v>
      </c>
      <c r="CU886">
        <v>45.599200000000003</v>
      </c>
      <c r="CV886">
        <v>45.599200000000003</v>
      </c>
      <c r="CW886">
        <v>45.599200000000003</v>
      </c>
      <c r="CX886">
        <v>45.599200000000003</v>
      </c>
      <c r="CY886">
        <v>45.599200000000003</v>
      </c>
      <c r="CZ886">
        <v>45.01</v>
      </c>
      <c r="DA886">
        <v>45.01</v>
      </c>
      <c r="DB886">
        <v>45.01</v>
      </c>
      <c r="DC886">
        <v>45.01</v>
      </c>
      <c r="DD886">
        <v>45.01</v>
      </c>
      <c r="DE886">
        <v>45.01</v>
      </c>
      <c r="DF886">
        <v>45.01</v>
      </c>
      <c r="DG886">
        <v>45.01</v>
      </c>
      <c r="DH886">
        <v>45.01</v>
      </c>
      <c r="DI886">
        <v>45.01</v>
      </c>
      <c r="DJ886">
        <v>45.01</v>
      </c>
      <c r="DK886">
        <v>45.01</v>
      </c>
      <c r="DL886">
        <v>45.01</v>
      </c>
      <c r="DM886">
        <v>45.01</v>
      </c>
      <c r="DN886">
        <v>45.01</v>
      </c>
      <c r="DO886" t="s">
        <v>108</v>
      </c>
      <c r="DP886" t="s">
        <v>108</v>
      </c>
      <c r="DQ886" t="s">
        <v>108</v>
      </c>
      <c r="DR886" t="s">
        <v>108</v>
      </c>
      <c r="DS886" t="s">
        <v>108</v>
      </c>
      <c r="DT886" t="s">
        <v>108</v>
      </c>
      <c r="DU886" t="s">
        <v>108</v>
      </c>
    </row>
    <row r="888" spans="1:125" x14ac:dyDescent="0.2">
      <c r="A888" t="s">
        <v>217</v>
      </c>
      <c r="B888" t="s">
        <v>106</v>
      </c>
      <c r="C888" s="8" t="e">
        <f ca="1">_xll.BDH($A$888,$B$889:$B$899,$B$1,$B$2,"Dir=H","Per=M","Days=A","Dts=S","Sort=R","cols=123;rows=12")</f>
        <v>#NAME?</v>
      </c>
      <c r="D888" s="8">
        <v>43980</v>
      </c>
      <c r="E888" s="8">
        <v>43951</v>
      </c>
      <c r="F888" s="8">
        <v>43921</v>
      </c>
      <c r="G888" s="8">
        <v>43889</v>
      </c>
      <c r="H888" s="8">
        <v>43861</v>
      </c>
      <c r="I888" s="8">
        <v>43830</v>
      </c>
      <c r="J888" s="8">
        <v>43798</v>
      </c>
      <c r="K888" s="8">
        <v>43769</v>
      </c>
      <c r="L888" s="8">
        <v>43738</v>
      </c>
      <c r="M888" s="8">
        <v>43707</v>
      </c>
      <c r="N888" s="8">
        <v>43677</v>
      </c>
      <c r="O888" s="8">
        <v>43646</v>
      </c>
      <c r="P888" s="8">
        <v>43644</v>
      </c>
      <c r="Q888" s="8">
        <v>43616</v>
      </c>
      <c r="R888" s="8">
        <v>43585</v>
      </c>
      <c r="S888" s="8">
        <v>43555</v>
      </c>
      <c r="T888" s="8">
        <v>43553</v>
      </c>
      <c r="U888" s="8">
        <v>43524</v>
      </c>
      <c r="V888" s="8">
        <v>43496</v>
      </c>
      <c r="W888" s="8">
        <v>43465</v>
      </c>
      <c r="X888" s="8">
        <v>43434</v>
      </c>
      <c r="Y888" s="8">
        <v>43404</v>
      </c>
      <c r="Z888" s="8">
        <v>43373</v>
      </c>
      <c r="AA888" s="8">
        <v>43371</v>
      </c>
      <c r="AB888" s="8">
        <v>43343</v>
      </c>
      <c r="AC888" s="8">
        <v>43312</v>
      </c>
      <c r="AD888" s="8">
        <v>43281</v>
      </c>
      <c r="AE888" s="8">
        <v>43280</v>
      </c>
      <c r="AF888" s="8">
        <v>43251</v>
      </c>
      <c r="AG888" s="8">
        <v>43220</v>
      </c>
      <c r="AH888" s="8">
        <v>43190</v>
      </c>
      <c r="AI888" s="8">
        <v>43189</v>
      </c>
      <c r="AJ888" s="8">
        <v>43159</v>
      </c>
      <c r="AK888" s="8">
        <v>43131</v>
      </c>
      <c r="AL888" s="8">
        <v>43100</v>
      </c>
      <c r="AM888" s="8">
        <v>43098</v>
      </c>
      <c r="AN888" s="8">
        <v>43069</v>
      </c>
      <c r="AO888" s="8">
        <v>43039</v>
      </c>
      <c r="AP888" s="8">
        <v>43008</v>
      </c>
      <c r="AQ888" s="8">
        <v>43007</v>
      </c>
      <c r="AR888" s="8">
        <v>42978</v>
      </c>
      <c r="AS888" s="8">
        <v>42947</v>
      </c>
      <c r="AT888" s="8">
        <v>42916</v>
      </c>
      <c r="AU888" s="8">
        <v>42886</v>
      </c>
      <c r="AV888" s="8">
        <v>42853</v>
      </c>
      <c r="AW888" s="8">
        <v>42825</v>
      </c>
      <c r="AX888" s="8">
        <v>42794</v>
      </c>
      <c r="AY888" s="8">
        <v>42766</v>
      </c>
      <c r="AZ888" s="8">
        <v>42735</v>
      </c>
      <c r="BA888" s="8">
        <v>42734</v>
      </c>
      <c r="BB888" s="8">
        <v>42704</v>
      </c>
      <c r="BC888" s="8">
        <v>42674</v>
      </c>
      <c r="BD888" s="8">
        <v>42643</v>
      </c>
      <c r="BE888" s="8">
        <v>42613</v>
      </c>
      <c r="BF888" s="8">
        <v>42580</v>
      </c>
      <c r="BG888" s="8">
        <v>42551</v>
      </c>
      <c r="BH888" s="8">
        <v>42521</v>
      </c>
      <c r="BI888" s="8">
        <v>42489</v>
      </c>
      <c r="BJ888" s="8">
        <v>42460</v>
      </c>
      <c r="BK888" s="8">
        <v>42429</v>
      </c>
      <c r="BL888" s="8">
        <v>42398</v>
      </c>
      <c r="BM888" s="8">
        <v>42369</v>
      </c>
      <c r="BN888" s="8">
        <v>42338</v>
      </c>
      <c r="BO888" s="8">
        <v>42307</v>
      </c>
      <c r="BP888" s="8">
        <v>42277</v>
      </c>
      <c r="BQ888" s="8">
        <v>42247</v>
      </c>
      <c r="BR888" s="8">
        <v>42216</v>
      </c>
      <c r="BS888" s="8">
        <v>42185</v>
      </c>
      <c r="BT888" s="8">
        <v>42153</v>
      </c>
      <c r="BU888" s="8">
        <v>42124</v>
      </c>
      <c r="BV888" s="8">
        <v>42094</v>
      </c>
      <c r="BW888" s="8">
        <v>42062</v>
      </c>
      <c r="BX888" s="8">
        <v>42034</v>
      </c>
      <c r="BY888" s="8">
        <v>42004</v>
      </c>
      <c r="BZ888" s="8">
        <v>41971</v>
      </c>
      <c r="CA888" s="8">
        <v>41943</v>
      </c>
      <c r="CB888" s="8">
        <v>41912</v>
      </c>
      <c r="CC888" s="8">
        <v>41880</v>
      </c>
      <c r="CD888" s="8">
        <v>41851</v>
      </c>
      <c r="CE888" s="8">
        <v>41820</v>
      </c>
      <c r="CF888" s="8">
        <v>41789</v>
      </c>
      <c r="CG888" s="8">
        <v>41759</v>
      </c>
      <c r="CH888" s="8">
        <v>41729</v>
      </c>
      <c r="CI888" s="8">
        <v>41698</v>
      </c>
      <c r="CJ888" s="8">
        <v>41670</v>
      </c>
      <c r="CK888" s="8">
        <v>41639</v>
      </c>
      <c r="CL888" s="8">
        <v>41607</v>
      </c>
      <c r="CM888" s="8">
        <v>41578</v>
      </c>
      <c r="CN888" s="8">
        <v>41547</v>
      </c>
      <c r="CO888" s="8">
        <v>41516</v>
      </c>
      <c r="CP888" s="8">
        <v>41486</v>
      </c>
      <c r="CQ888" s="8">
        <v>41455</v>
      </c>
      <c r="CR888" s="8">
        <v>41453</v>
      </c>
      <c r="CS888" s="8">
        <v>41425</v>
      </c>
      <c r="CT888" s="8">
        <v>41394</v>
      </c>
      <c r="CU888" s="8">
        <v>41364</v>
      </c>
      <c r="CV888" s="8">
        <v>41362</v>
      </c>
      <c r="CW888" s="8">
        <v>41333</v>
      </c>
      <c r="CX888" s="8">
        <v>41305</v>
      </c>
      <c r="CY888" s="8">
        <v>41274</v>
      </c>
      <c r="CZ888" s="8">
        <v>41243</v>
      </c>
      <c r="DA888" s="8">
        <v>41213</v>
      </c>
      <c r="DB888" s="8">
        <v>41182</v>
      </c>
      <c r="DC888" s="8">
        <v>41180</v>
      </c>
      <c r="DD888" s="8">
        <v>41152</v>
      </c>
      <c r="DE888" s="8">
        <v>41121</v>
      </c>
      <c r="DF888" s="8">
        <v>41090</v>
      </c>
      <c r="DG888" s="8">
        <v>41089</v>
      </c>
      <c r="DH888" s="8">
        <v>41060</v>
      </c>
      <c r="DI888" s="8">
        <v>41029</v>
      </c>
      <c r="DJ888" s="8">
        <v>40999</v>
      </c>
      <c r="DK888" s="8">
        <v>40998</v>
      </c>
      <c r="DL888" s="8">
        <v>40968</v>
      </c>
      <c r="DM888" s="8">
        <v>40939</v>
      </c>
      <c r="DN888" s="8">
        <v>40908</v>
      </c>
      <c r="DO888" s="8">
        <v>40907</v>
      </c>
      <c r="DP888" s="8">
        <v>40877</v>
      </c>
      <c r="DQ888" s="8">
        <v>40847</v>
      </c>
      <c r="DR888" s="8">
        <v>40816</v>
      </c>
      <c r="DS888" s="8">
        <v>40786</v>
      </c>
      <c r="DT888" s="8">
        <v>40753</v>
      </c>
      <c r="DU888" s="8">
        <v>40724</v>
      </c>
    </row>
    <row r="889" spans="1:125" x14ac:dyDescent="0.2">
      <c r="A889" t="e">
        <f ca="1">_xll.BFieldInfo($B$889)</f>
        <v>#NAME?</v>
      </c>
      <c r="B889" t="s">
        <v>107</v>
      </c>
      <c r="C889">
        <v>510.04</v>
      </c>
      <c r="D889">
        <v>544</v>
      </c>
      <c r="E889">
        <v>495.23</v>
      </c>
      <c r="F889">
        <v>436.31</v>
      </c>
      <c r="G889">
        <v>493.17</v>
      </c>
      <c r="H889">
        <v>517.46</v>
      </c>
      <c r="I889">
        <v>485.08</v>
      </c>
      <c r="J889">
        <v>470.01</v>
      </c>
      <c r="K889">
        <v>467.86</v>
      </c>
      <c r="L889">
        <v>412.12</v>
      </c>
      <c r="M889">
        <v>409.59</v>
      </c>
      <c r="N889">
        <v>385.38</v>
      </c>
      <c r="O889">
        <v>395.18</v>
      </c>
      <c r="P889">
        <v>395.18</v>
      </c>
      <c r="Q889">
        <v>376.8</v>
      </c>
      <c r="R889">
        <v>371.19</v>
      </c>
      <c r="S889">
        <v>346.91</v>
      </c>
      <c r="T889">
        <v>346.91</v>
      </c>
      <c r="U889">
        <v>344.91</v>
      </c>
      <c r="V889">
        <v>331.05</v>
      </c>
      <c r="W889">
        <v>284.97000000000003</v>
      </c>
      <c r="X889">
        <v>329.2</v>
      </c>
      <c r="Y889">
        <v>320.37</v>
      </c>
      <c r="Z889">
        <v>325.88</v>
      </c>
      <c r="AA889">
        <v>325.88</v>
      </c>
      <c r="AB889">
        <v>310.39999999999998</v>
      </c>
      <c r="AC889">
        <v>304.58</v>
      </c>
      <c r="AD889">
        <v>293.20999999999998</v>
      </c>
      <c r="AE889">
        <v>293.20999999999998</v>
      </c>
      <c r="AF889">
        <v>261.04000000000002</v>
      </c>
      <c r="AG889">
        <v>271.29000000000002</v>
      </c>
      <c r="AH889">
        <v>311.22000000000003</v>
      </c>
      <c r="AI889">
        <v>311.22000000000003</v>
      </c>
      <c r="AJ889">
        <v>341.93</v>
      </c>
      <c r="AK889">
        <v>377.25</v>
      </c>
      <c r="AL889">
        <v>335.96</v>
      </c>
      <c r="AM889">
        <v>335.96</v>
      </c>
      <c r="AN889">
        <v>326.20999999999998</v>
      </c>
      <c r="AO889">
        <v>334.17</v>
      </c>
      <c r="AP889">
        <v>363.42</v>
      </c>
      <c r="AQ889">
        <v>363.42</v>
      </c>
      <c r="AR889">
        <v>398.54</v>
      </c>
      <c r="AS889">
        <v>391.91</v>
      </c>
      <c r="AT889">
        <v>336.85</v>
      </c>
      <c r="AU889">
        <v>345.55</v>
      </c>
      <c r="AV889">
        <v>345.16</v>
      </c>
      <c r="AW889">
        <v>327.32</v>
      </c>
      <c r="AX889">
        <v>323.06</v>
      </c>
      <c r="AY889">
        <v>323.95</v>
      </c>
      <c r="AZ889">
        <v>287.92</v>
      </c>
      <c r="BA889">
        <v>287.92</v>
      </c>
      <c r="BB889">
        <v>275.31</v>
      </c>
      <c r="BC889">
        <v>249.89</v>
      </c>
      <c r="BD889">
        <v>269.97000000000003</v>
      </c>
      <c r="BE889">
        <v>257.20999999999998</v>
      </c>
      <c r="BF889">
        <v>234.87</v>
      </c>
      <c r="BG889">
        <v>228.64</v>
      </c>
      <c r="BH889">
        <v>218.94</v>
      </c>
      <c r="BI889">
        <v>234.727</v>
      </c>
      <c r="BJ889">
        <v>223.87700000000001</v>
      </c>
      <c r="BK889">
        <v>198.584</v>
      </c>
      <c r="BL889">
        <v>189.51599999999999</v>
      </c>
      <c r="BM889">
        <v>202.499</v>
      </c>
      <c r="BN889">
        <v>207.21100000000001</v>
      </c>
      <c r="BO889">
        <v>211.17</v>
      </c>
      <c r="BP889">
        <v>194.48099999999999</v>
      </c>
      <c r="BQ889">
        <v>200.852</v>
      </c>
      <c r="BR889">
        <v>205.55199999999999</v>
      </c>
      <c r="BS889">
        <v>189.39400000000001</v>
      </c>
      <c r="BT889">
        <v>197.98699999999999</v>
      </c>
      <c r="BU889">
        <v>206.87899999999999</v>
      </c>
      <c r="BV889">
        <v>213.57</v>
      </c>
      <c r="BW889">
        <v>199.73500000000001</v>
      </c>
      <c r="BX889">
        <v>167.126</v>
      </c>
      <c r="BY889">
        <v>184.273</v>
      </c>
      <c r="BZ889">
        <v>187.68</v>
      </c>
      <c r="CA889">
        <v>175.17099999999999</v>
      </c>
      <c r="CB889">
        <v>167.40799999999999</v>
      </c>
      <c r="CC889">
        <v>173.49</v>
      </c>
      <c r="CD889">
        <v>170.89099999999999</v>
      </c>
      <c r="CE889">
        <v>175.16</v>
      </c>
      <c r="CF889">
        <v>158.30600000000001</v>
      </c>
      <c r="CG889">
        <v>149.88900000000001</v>
      </c>
      <c r="CH889">
        <v>136.25299999999999</v>
      </c>
      <c r="CI889">
        <v>140.20099999999999</v>
      </c>
      <c r="CJ889">
        <v>151.51499999999999</v>
      </c>
      <c r="CK889">
        <v>151.25</v>
      </c>
      <c r="CL889">
        <v>149.41399999999999</v>
      </c>
      <c r="CM889">
        <v>148.24199999999999</v>
      </c>
      <c r="CN889">
        <v>149.03800000000001</v>
      </c>
      <c r="CO889">
        <v>134.28399999999999</v>
      </c>
      <c r="CP889">
        <v>139.06200000000001</v>
      </c>
      <c r="CQ889">
        <v>136.97200000000001</v>
      </c>
      <c r="CR889">
        <v>136.97200000000001</v>
      </c>
      <c r="CS889">
        <v>123.866</v>
      </c>
      <c r="CT889">
        <v>111.413</v>
      </c>
      <c r="CU889">
        <v>115.218</v>
      </c>
      <c r="CV889">
        <v>115.218</v>
      </c>
      <c r="CW889">
        <v>95.543000000000006</v>
      </c>
      <c r="CX889">
        <v>86.230999999999995</v>
      </c>
      <c r="CY889">
        <v>84.317999999999998</v>
      </c>
      <c r="CZ889">
        <v>78.356999999999999</v>
      </c>
      <c r="DA889">
        <v>85.611999999999995</v>
      </c>
      <c r="DB889">
        <v>83.013000000000005</v>
      </c>
      <c r="DC889">
        <v>83.013000000000005</v>
      </c>
      <c r="DD889">
        <v>86.043000000000006</v>
      </c>
      <c r="DE889">
        <v>85.07</v>
      </c>
      <c r="DF889">
        <v>78.379000000000005</v>
      </c>
      <c r="DG889">
        <v>78.379000000000005</v>
      </c>
      <c r="DH889">
        <v>69.343000000000004</v>
      </c>
      <c r="DI889">
        <v>66.876999999999995</v>
      </c>
      <c r="DJ889">
        <v>70.173000000000002</v>
      </c>
      <c r="DK889">
        <v>70.173000000000002</v>
      </c>
      <c r="DL889">
        <v>70.128</v>
      </c>
      <c r="DM889">
        <v>63.747</v>
      </c>
      <c r="DN889">
        <v>62.972999999999999</v>
      </c>
      <c r="DO889">
        <v>62.972999999999999</v>
      </c>
      <c r="DP889">
        <v>58.472000000000001</v>
      </c>
      <c r="DQ889">
        <v>50.807000000000002</v>
      </c>
      <c r="DR889">
        <v>51.802999999999997</v>
      </c>
      <c r="DS889">
        <v>55.164999999999999</v>
      </c>
      <c r="DT889">
        <v>59.720999999999997</v>
      </c>
      <c r="DU889">
        <v>60.009</v>
      </c>
    </row>
    <row r="890" spans="1:125" x14ac:dyDescent="0.2">
      <c r="A890" t="e">
        <f ca="1">_xll.BFieldInfo($B$890)</f>
        <v>#NAME?</v>
      </c>
      <c r="B890" t="s">
        <v>109</v>
      </c>
      <c r="C890" t="s">
        <v>108</v>
      </c>
      <c r="D890" t="s">
        <v>108</v>
      </c>
      <c r="E890" t="s">
        <v>108</v>
      </c>
      <c r="F890" t="s">
        <v>108</v>
      </c>
      <c r="G890" t="s">
        <v>108</v>
      </c>
      <c r="H890" t="s">
        <v>108</v>
      </c>
      <c r="I890" t="s">
        <v>108</v>
      </c>
      <c r="J890" t="s">
        <v>108</v>
      </c>
      <c r="K890" t="s">
        <v>108</v>
      </c>
      <c r="L890" t="s">
        <v>108</v>
      </c>
      <c r="M890" t="s">
        <v>108</v>
      </c>
      <c r="N890" t="s">
        <v>108</v>
      </c>
      <c r="O890" t="s">
        <v>108</v>
      </c>
      <c r="P890" t="s">
        <v>108</v>
      </c>
      <c r="Q890" t="s">
        <v>108</v>
      </c>
      <c r="R890" t="s">
        <v>108</v>
      </c>
      <c r="S890" t="s">
        <v>108</v>
      </c>
      <c r="T890" t="s">
        <v>108</v>
      </c>
      <c r="U890" t="s">
        <v>108</v>
      </c>
      <c r="V890" t="s">
        <v>108</v>
      </c>
      <c r="W890" t="s">
        <v>108</v>
      </c>
      <c r="X890" t="s">
        <v>108</v>
      </c>
      <c r="Y890" t="s">
        <v>108</v>
      </c>
      <c r="Z890" t="s">
        <v>108</v>
      </c>
      <c r="AA890" t="s">
        <v>108</v>
      </c>
      <c r="AB890" t="s">
        <v>108</v>
      </c>
      <c r="AC890" t="s">
        <v>108</v>
      </c>
      <c r="AD890" t="s">
        <v>108</v>
      </c>
      <c r="AE890" t="s">
        <v>108</v>
      </c>
      <c r="AF890" t="s">
        <v>108</v>
      </c>
      <c r="AG890" t="s">
        <v>108</v>
      </c>
      <c r="AH890" t="s">
        <v>108</v>
      </c>
      <c r="AI890" t="s">
        <v>108</v>
      </c>
      <c r="AJ890" t="s">
        <v>108</v>
      </c>
      <c r="AK890" t="s">
        <v>108</v>
      </c>
      <c r="AL890" t="s">
        <v>108</v>
      </c>
      <c r="AM890" t="s">
        <v>108</v>
      </c>
      <c r="AN890" t="s">
        <v>108</v>
      </c>
      <c r="AO890" t="s">
        <v>108</v>
      </c>
      <c r="AP890" t="s">
        <v>108</v>
      </c>
      <c r="AQ890" t="s">
        <v>108</v>
      </c>
      <c r="AR890" t="s">
        <v>108</v>
      </c>
      <c r="AS890" t="s">
        <v>108</v>
      </c>
      <c r="AT890" t="s">
        <v>108</v>
      </c>
      <c r="AU890" t="s">
        <v>108</v>
      </c>
      <c r="AV890" t="s">
        <v>108</v>
      </c>
      <c r="AW890" t="s">
        <v>108</v>
      </c>
      <c r="AX890" t="s">
        <v>108</v>
      </c>
      <c r="AY890" t="s">
        <v>108</v>
      </c>
      <c r="AZ890" t="s">
        <v>108</v>
      </c>
      <c r="BA890" t="s">
        <v>108</v>
      </c>
      <c r="BB890" t="s">
        <v>108</v>
      </c>
      <c r="BC890" t="s">
        <v>108</v>
      </c>
      <c r="BD890" t="s">
        <v>108</v>
      </c>
      <c r="BE890" t="s">
        <v>108</v>
      </c>
      <c r="BF890" t="s">
        <v>108</v>
      </c>
      <c r="BG890" t="s">
        <v>108</v>
      </c>
      <c r="BH890" t="s">
        <v>108</v>
      </c>
      <c r="BI890" t="s">
        <v>108</v>
      </c>
      <c r="BJ890" t="s">
        <v>108</v>
      </c>
      <c r="BK890" t="s">
        <v>108</v>
      </c>
      <c r="BL890" t="s">
        <v>108</v>
      </c>
      <c r="BM890" t="s">
        <v>108</v>
      </c>
      <c r="BN890" t="s">
        <v>108</v>
      </c>
      <c r="BO890" t="s">
        <v>108</v>
      </c>
      <c r="BP890" t="s">
        <v>108</v>
      </c>
      <c r="BQ890" t="s">
        <v>108</v>
      </c>
      <c r="BR890" t="s">
        <v>108</v>
      </c>
      <c r="BS890" t="s">
        <v>108</v>
      </c>
      <c r="BT890" t="s">
        <v>108</v>
      </c>
      <c r="BU890" t="s">
        <v>108</v>
      </c>
      <c r="BV890" t="s">
        <v>108</v>
      </c>
      <c r="BW890" t="s">
        <v>108</v>
      </c>
      <c r="BX890" t="s">
        <v>108</v>
      </c>
      <c r="BY890" t="s">
        <v>108</v>
      </c>
      <c r="BZ890" t="s">
        <v>108</v>
      </c>
      <c r="CA890" t="s">
        <v>108</v>
      </c>
      <c r="CB890" t="s">
        <v>108</v>
      </c>
      <c r="CC890" t="s">
        <v>108</v>
      </c>
      <c r="CD890" t="s">
        <v>108</v>
      </c>
      <c r="CE890" t="s">
        <v>108</v>
      </c>
      <c r="CF890" t="s">
        <v>108</v>
      </c>
      <c r="CG890" t="s">
        <v>108</v>
      </c>
      <c r="CH890" t="s">
        <v>108</v>
      </c>
      <c r="CI890" t="s">
        <v>108</v>
      </c>
      <c r="CJ890" t="s">
        <v>108</v>
      </c>
      <c r="CK890" t="s">
        <v>108</v>
      </c>
      <c r="CL890" t="s">
        <v>108</v>
      </c>
      <c r="CM890" t="s">
        <v>108</v>
      </c>
      <c r="CN890" t="s">
        <v>108</v>
      </c>
      <c r="CO890" t="s">
        <v>108</v>
      </c>
      <c r="CP890" t="s">
        <v>108</v>
      </c>
      <c r="CQ890" t="s">
        <v>108</v>
      </c>
      <c r="CR890" t="s">
        <v>108</v>
      </c>
      <c r="CS890" t="s">
        <v>108</v>
      </c>
      <c r="CT890" t="s">
        <v>108</v>
      </c>
      <c r="CU890" t="s">
        <v>108</v>
      </c>
      <c r="CV890" t="s">
        <v>108</v>
      </c>
      <c r="CW890" t="s">
        <v>108</v>
      </c>
      <c r="CX890" t="s">
        <v>108</v>
      </c>
      <c r="CY890" t="s">
        <v>108</v>
      </c>
      <c r="CZ890" t="s">
        <v>108</v>
      </c>
      <c r="DA890" t="s">
        <v>108</v>
      </c>
      <c r="DB890" t="s">
        <v>108</v>
      </c>
      <c r="DC890" t="s">
        <v>108</v>
      </c>
      <c r="DD890" t="s">
        <v>108</v>
      </c>
      <c r="DE890" t="s">
        <v>108</v>
      </c>
      <c r="DF890" t="s">
        <v>108</v>
      </c>
      <c r="DG890" t="s">
        <v>108</v>
      </c>
      <c r="DH890" t="s">
        <v>108</v>
      </c>
      <c r="DI890" t="s">
        <v>108</v>
      </c>
      <c r="DJ890" t="s">
        <v>108</v>
      </c>
      <c r="DK890" t="s">
        <v>108</v>
      </c>
      <c r="DL890" t="s">
        <v>108</v>
      </c>
      <c r="DM890" t="s">
        <v>108</v>
      </c>
      <c r="DN890" t="s">
        <v>108</v>
      </c>
      <c r="DO890" t="s">
        <v>108</v>
      </c>
      <c r="DP890" t="s">
        <v>108</v>
      </c>
      <c r="DQ890" t="s">
        <v>108</v>
      </c>
      <c r="DR890" t="s">
        <v>108</v>
      </c>
      <c r="DS890" t="s">
        <v>108</v>
      </c>
      <c r="DT890" t="s">
        <v>108</v>
      </c>
      <c r="DU890" t="s">
        <v>108</v>
      </c>
    </row>
    <row r="891" spans="1:125" x14ac:dyDescent="0.2">
      <c r="A891" t="e">
        <f ca="1">_xll.BFieldInfo($B$891)</f>
        <v>#NAME?</v>
      </c>
      <c r="B891" t="s">
        <v>110</v>
      </c>
      <c r="C891" t="s">
        <v>108</v>
      </c>
      <c r="D891" t="s">
        <v>108</v>
      </c>
      <c r="E891" t="s">
        <v>108</v>
      </c>
      <c r="F891" t="s">
        <v>108</v>
      </c>
      <c r="G891" t="s">
        <v>108</v>
      </c>
      <c r="H891" t="s">
        <v>108</v>
      </c>
      <c r="I891" t="s">
        <v>108</v>
      </c>
      <c r="J891" t="s">
        <v>108</v>
      </c>
      <c r="K891" t="s">
        <v>108</v>
      </c>
      <c r="L891" t="s">
        <v>108</v>
      </c>
      <c r="M891" t="s">
        <v>108</v>
      </c>
      <c r="N891" t="s">
        <v>108</v>
      </c>
      <c r="O891" t="s">
        <v>108</v>
      </c>
      <c r="P891" t="s">
        <v>108</v>
      </c>
      <c r="Q891" t="s">
        <v>108</v>
      </c>
      <c r="R891" t="s">
        <v>108</v>
      </c>
      <c r="S891" t="s">
        <v>108</v>
      </c>
      <c r="T891" t="s">
        <v>108</v>
      </c>
      <c r="U891" t="s">
        <v>108</v>
      </c>
      <c r="V891" t="s">
        <v>108</v>
      </c>
      <c r="W891" t="s">
        <v>108</v>
      </c>
      <c r="X891" t="s">
        <v>108</v>
      </c>
      <c r="Y891" t="s">
        <v>108</v>
      </c>
      <c r="Z891" t="s">
        <v>108</v>
      </c>
      <c r="AA891" t="s">
        <v>108</v>
      </c>
      <c r="AB891" t="s">
        <v>108</v>
      </c>
      <c r="AC891" t="s">
        <v>108</v>
      </c>
      <c r="AD891" t="s">
        <v>108</v>
      </c>
      <c r="AE891" t="s">
        <v>108</v>
      </c>
      <c r="AF891" t="s">
        <v>108</v>
      </c>
      <c r="AG891" t="s">
        <v>108</v>
      </c>
      <c r="AH891" t="s">
        <v>108</v>
      </c>
      <c r="AI891" t="s">
        <v>108</v>
      </c>
      <c r="AJ891" t="s">
        <v>108</v>
      </c>
      <c r="AK891" t="s">
        <v>108</v>
      </c>
      <c r="AL891" t="s">
        <v>108</v>
      </c>
      <c r="AM891" t="s">
        <v>108</v>
      </c>
      <c r="AN891" t="s">
        <v>108</v>
      </c>
      <c r="AO891" t="s">
        <v>108</v>
      </c>
      <c r="AP891" t="s">
        <v>108</v>
      </c>
      <c r="AQ891" t="s">
        <v>108</v>
      </c>
      <c r="AR891" t="s">
        <v>108</v>
      </c>
      <c r="AS891" t="s">
        <v>108</v>
      </c>
      <c r="AT891" t="s">
        <v>108</v>
      </c>
      <c r="AU891" t="s">
        <v>108</v>
      </c>
      <c r="AV891" t="s">
        <v>108</v>
      </c>
      <c r="AW891" t="s">
        <v>108</v>
      </c>
      <c r="AX891" t="s">
        <v>108</v>
      </c>
      <c r="AY891" t="s">
        <v>108</v>
      </c>
      <c r="AZ891" t="s">
        <v>108</v>
      </c>
      <c r="BA891" t="s">
        <v>108</v>
      </c>
      <c r="BB891" t="s">
        <v>108</v>
      </c>
      <c r="BC891" t="s">
        <v>108</v>
      </c>
      <c r="BD891" t="s">
        <v>108</v>
      </c>
      <c r="BE891" t="s">
        <v>108</v>
      </c>
      <c r="BF891" t="s">
        <v>108</v>
      </c>
      <c r="BG891" t="s">
        <v>108</v>
      </c>
      <c r="BH891" t="s">
        <v>108</v>
      </c>
      <c r="BI891" t="s">
        <v>108</v>
      </c>
      <c r="BJ891" t="s">
        <v>108</v>
      </c>
      <c r="BK891" t="s">
        <v>108</v>
      </c>
      <c r="BL891" t="s">
        <v>108</v>
      </c>
      <c r="BM891" t="s">
        <v>108</v>
      </c>
      <c r="BN891" t="s">
        <v>108</v>
      </c>
      <c r="BO891" t="s">
        <v>108</v>
      </c>
      <c r="BP891" t="s">
        <v>108</v>
      </c>
      <c r="BQ891" t="s">
        <v>108</v>
      </c>
      <c r="BR891" t="s">
        <v>108</v>
      </c>
      <c r="BS891" t="s">
        <v>108</v>
      </c>
      <c r="BT891" t="s">
        <v>108</v>
      </c>
      <c r="BU891" t="s">
        <v>108</v>
      </c>
      <c r="BV891" t="s">
        <v>108</v>
      </c>
      <c r="BW891" t="s">
        <v>108</v>
      </c>
      <c r="BX891" t="s">
        <v>108</v>
      </c>
      <c r="BY891" t="s">
        <v>108</v>
      </c>
      <c r="BZ891" t="s">
        <v>108</v>
      </c>
      <c r="CA891" t="s">
        <v>108</v>
      </c>
      <c r="CB891" t="s">
        <v>108</v>
      </c>
      <c r="CC891" t="s">
        <v>108</v>
      </c>
      <c r="CD891" t="s">
        <v>108</v>
      </c>
      <c r="CE891" t="s">
        <v>108</v>
      </c>
      <c r="CF891" t="s">
        <v>108</v>
      </c>
      <c r="CG891" t="s">
        <v>108</v>
      </c>
      <c r="CH891" t="s">
        <v>108</v>
      </c>
      <c r="CI891" t="s">
        <v>108</v>
      </c>
      <c r="CJ891" t="s">
        <v>108</v>
      </c>
      <c r="CK891" t="s">
        <v>108</v>
      </c>
      <c r="CL891" t="s">
        <v>108</v>
      </c>
      <c r="CM891" t="s">
        <v>108</v>
      </c>
      <c r="CN891" t="s">
        <v>108</v>
      </c>
      <c r="CO891" t="s">
        <v>108</v>
      </c>
      <c r="CP891" t="s">
        <v>108</v>
      </c>
      <c r="CQ891" t="s">
        <v>108</v>
      </c>
      <c r="CR891" t="s">
        <v>108</v>
      </c>
      <c r="CS891" t="s">
        <v>108</v>
      </c>
      <c r="CT891" t="s">
        <v>108</v>
      </c>
      <c r="CU891" t="s">
        <v>108</v>
      </c>
      <c r="CV891" t="s">
        <v>108</v>
      </c>
      <c r="CW891" t="s">
        <v>108</v>
      </c>
      <c r="CX891" t="s">
        <v>108</v>
      </c>
      <c r="CY891" t="s">
        <v>108</v>
      </c>
      <c r="CZ891" t="s">
        <v>108</v>
      </c>
      <c r="DA891" t="s">
        <v>108</v>
      </c>
      <c r="DB891" t="s">
        <v>108</v>
      </c>
      <c r="DC891" t="s">
        <v>108</v>
      </c>
      <c r="DD891" t="s">
        <v>108</v>
      </c>
      <c r="DE891" t="s">
        <v>108</v>
      </c>
      <c r="DF891" t="s">
        <v>108</v>
      </c>
      <c r="DG891" t="s">
        <v>108</v>
      </c>
      <c r="DH891" t="s">
        <v>108</v>
      </c>
      <c r="DI891" t="s">
        <v>108</v>
      </c>
      <c r="DJ891" t="s">
        <v>108</v>
      </c>
      <c r="DK891" t="s">
        <v>108</v>
      </c>
      <c r="DL891" t="s">
        <v>108</v>
      </c>
      <c r="DM891" t="s">
        <v>108</v>
      </c>
      <c r="DN891" t="s">
        <v>108</v>
      </c>
      <c r="DO891" t="s">
        <v>108</v>
      </c>
      <c r="DP891" t="s">
        <v>108</v>
      </c>
      <c r="DQ891" t="s">
        <v>108</v>
      </c>
      <c r="DR891" t="s">
        <v>108</v>
      </c>
      <c r="DS891" t="s">
        <v>108</v>
      </c>
      <c r="DT891" t="s">
        <v>108</v>
      </c>
      <c r="DU891" t="s">
        <v>108</v>
      </c>
    </row>
    <row r="892" spans="1:125" x14ac:dyDescent="0.2">
      <c r="A892" t="e">
        <f ca="1">_xll.BFieldInfo($B$892)</f>
        <v>#NAME?</v>
      </c>
      <c r="B892" t="s">
        <v>111</v>
      </c>
      <c r="C892">
        <v>104506.77619999999</v>
      </c>
      <c r="D892">
        <v>90079.489700000006</v>
      </c>
      <c r="E892">
        <v>90079.489700000006</v>
      </c>
      <c r="F892">
        <v>90079.489700000006</v>
      </c>
      <c r="G892">
        <v>101855.1406</v>
      </c>
      <c r="H892">
        <v>101855.1406</v>
      </c>
      <c r="I892">
        <v>101855.1406</v>
      </c>
      <c r="J892">
        <v>88515.183099999995</v>
      </c>
      <c r="K892">
        <v>88515.183099999995</v>
      </c>
      <c r="L892">
        <v>88515.183099999995</v>
      </c>
      <c r="M892">
        <v>87523.543699999995</v>
      </c>
      <c r="N892">
        <v>87523.543699999995</v>
      </c>
      <c r="O892">
        <v>87523.543699999995</v>
      </c>
      <c r="P892">
        <v>77502.495299999995</v>
      </c>
      <c r="Q892">
        <v>77502.495299999995</v>
      </c>
      <c r="R892">
        <v>77502.495299999995</v>
      </c>
      <c r="S892">
        <v>77502.495299999995</v>
      </c>
      <c r="T892">
        <v>64219.074699999997</v>
      </c>
      <c r="U892">
        <v>64219.074699999997</v>
      </c>
      <c r="V892">
        <v>64219.074699999997</v>
      </c>
      <c r="W892">
        <v>64219.074699999997</v>
      </c>
      <c r="X892">
        <v>74599.697499999995</v>
      </c>
      <c r="Y892">
        <v>74599.697499999995</v>
      </c>
      <c r="Z892">
        <v>74599.697499999995</v>
      </c>
      <c r="AA892">
        <v>67984.823499999999</v>
      </c>
      <c r="AB892">
        <v>67984.823499999999</v>
      </c>
      <c r="AC892">
        <v>67984.823499999999</v>
      </c>
      <c r="AD892">
        <v>67984.823499999999</v>
      </c>
      <c r="AE892">
        <v>73903.374899999995</v>
      </c>
      <c r="AF892">
        <v>73903.374899999995</v>
      </c>
      <c r="AG892">
        <v>73903.374899999995</v>
      </c>
      <c r="AH892">
        <v>73903.374899999995</v>
      </c>
      <c r="AI892">
        <v>80128.495899999994</v>
      </c>
      <c r="AJ892">
        <v>80128.495899999994</v>
      </c>
      <c r="AK892">
        <v>80128.495899999994</v>
      </c>
      <c r="AL892">
        <v>80128.495899999994</v>
      </c>
      <c r="AM892">
        <v>90350.004300000001</v>
      </c>
      <c r="AN892">
        <v>90350.004300000001</v>
      </c>
      <c r="AO892">
        <v>90350.004300000001</v>
      </c>
      <c r="AP892">
        <v>90350.004300000001</v>
      </c>
      <c r="AQ892">
        <v>86868.135800000004</v>
      </c>
      <c r="AR892">
        <v>86868.135800000004</v>
      </c>
      <c r="AS892">
        <v>86868.135800000004</v>
      </c>
      <c r="AT892">
        <v>86868.135800000004</v>
      </c>
      <c r="AU892">
        <v>87570.519499999995</v>
      </c>
      <c r="AV892">
        <v>87570.519499999995</v>
      </c>
      <c r="AW892">
        <v>87570.519499999995</v>
      </c>
      <c r="AX892">
        <v>77421.052299999996</v>
      </c>
      <c r="AY892">
        <v>77421.052299999996</v>
      </c>
      <c r="AZ892">
        <v>77421.052299999996</v>
      </c>
      <c r="BA892">
        <v>73071.535900000003</v>
      </c>
      <c r="BB892">
        <v>73071.535900000003</v>
      </c>
      <c r="BC892">
        <v>73071.535900000003</v>
      </c>
      <c r="BD892">
        <v>73071.535900000003</v>
      </c>
      <c r="BE892">
        <v>61944.938800000004</v>
      </c>
      <c r="BF892">
        <v>61944.938800000004</v>
      </c>
      <c r="BG892">
        <v>61944.938800000004</v>
      </c>
      <c r="BH892">
        <v>22766.916700000002</v>
      </c>
      <c r="BI892">
        <v>22766.916700000002</v>
      </c>
      <c r="BJ892">
        <v>22766.916700000002</v>
      </c>
      <c r="BK892">
        <v>20587.5494</v>
      </c>
      <c r="BL892">
        <v>20587.5494</v>
      </c>
      <c r="BM892">
        <v>20587.5494</v>
      </c>
      <c r="BN892">
        <v>19738.5481</v>
      </c>
      <c r="BO892">
        <v>19738.5481</v>
      </c>
      <c r="BP892">
        <v>19738.5481</v>
      </c>
      <c r="BQ892">
        <v>19183.867300000002</v>
      </c>
      <c r="BR892">
        <v>19183.867300000002</v>
      </c>
      <c r="BS892">
        <v>19183.867300000002</v>
      </c>
      <c r="BT892">
        <v>21632.603599999999</v>
      </c>
      <c r="BU892">
        <v>21632.603599999999</v>
      </c>
      <c r="BV892">
        <v>21632.603599999999</v>
      </c>
      <c r="BW892">
        <v>18661.3878</v>
      </c>
      <c r="BX892">
        <v>18661.3878</v>
      </c>
      <c r="BY892">
        <v>18661.3878</v>
      </c>
      <c r="BZ892">
        <v>16539.9457</v>
      </c>
      <c r="CA892">
        <v>16539.9457</v>
      </c>
      <c r="CB892">
        <v>16539.9457</v>
      </c>
      <c r="CC892">
        <v>17207.175599999999</v>
      </c>
      <c r="CD892">
        <v>17207.175599999999</v>
      </c>
      <c r="CE892">
        <v>17207.175599999999</v>
      </c>
      <c r="CF892">
        <v>13332.9782</v>
      </c>
      <c r="CG892">
        <v>13332.9782</v>
      </c>
      <c r="CH892">
        <v>13332.9782</v>
      </c>
      <c r="CI892">
        <v>14516.2637</v>
      </c>
      <c r="CJ892">
        <v>14516.2637</v>
      </c>
      <c r="CK892">
        <v>14516.2637</v>
      </c>
      <c r="CL892">
        <v>14032.9439</v>
      </c>
      <c r="CM892">
        <v>14032.9439</v>
      </c>
      <c r="CN892">
        <v>14032.9439</v>
      </c>
      <c r="CO892">
        <v>12563.823200000001</v>
      </c>
      <c r="CP892">
        <v>12563.823200000001</v>
      </c>
      <c r="CQ892">
        <v>12563.823200000001</v>
      </c>
      <c r="CR892">
        <v>10548.324500000001</v>
      </c>
      <c r="CS892">
        <v>10548.324500000001</v>
      </c>
      <c r="CT892">
        <v>10548.324500000001</v>
      </c>
      <c r="CU892">
        <v>10548.324500000001</v>
      </c>
      <c r="CV892">
        <v>7713.6770999999999</v>
      </c>
      <c r="CW892">
        <v>7713.6770999999999</v>
      </c>
      <c r="CX892">
        <v>7713.6770999999999</v>
      </c>
      <c r="CY892">
        <v>7713.6770999999999</v>
      </c>
      <c r="CZ892">
        <v>7585.0280000000002</v>
      </c>
      <c r="DA892">
        <v>7585.0280000000002</v>
      </c>
      <c r="DB892">
        <v>7585.0280000000002</v>
      </c>
      <c r="DC892">
        <v>7170.3606</v>
      </c>
      <c r="DD892">
        <v>7170.3606</v>
      </c>
      <c r="DE892">
        <v>7170.3606</v>
      </c>
      <c r="DF892">
        <v>7170.3606</v>
      </c>
      <c r="DG892">
        <v>6380.7969999999996</v>
      </c>
      <c r="DH892">
        <v>6380.7969999999996</v>
      </c>
      <c r="DI892">
        <v>6380.7969999999996</v>
      </c>
      <c r="DJ892">
        <v>6380.7969999999996</v>
      </c>
      <c r="DK892">
        <v>5726.4795999999997</v>
      </c>
      <c r="DL892">
        <v>5726.4795999999997</v>
      </c>
      <c r="DM892">
        <v>5726.4795999999997</v>
      </c>
      <c r="DN892">
        <v>5726.4795999999997</v>
      </c>
      <c r="DO892">
        <v>5041.5677999999998</v>
      </c>
      <c r="DP892">
        <v>5041.5677999999998</v>
      </c>
      <c r="DQ892">
        <v>5041.5677999999998</v>
      </c>
      <c r="DR892">
        <v>5041.5677999999998</v>
      </c>
      <c r="DS892">
        <v>5969.8518999999997</v>
      </c>
      <c r="DT892">
        <v>5969.8518999999997</v>
      </c>
      <c r="DU892">
        <v>5969.8518999999997</v>
      </c>
    </row>
    <row r="893" spans="1:125" x14ac:dyDescent="0.2">
      <c r="A893" t="e">
        <f ca="1">_xll.BFieldInfo($B$893)</f>
        <v>#NAME?</v>
      </c>
      <c r="B893" t="s">
        <v>109</v>
      </c>
      <c r="C893" t="s">
        <v>108</v>
      </c>
      <c r="D893" t="s">
        <v>108</v>
      </c>
      <c r="E893" t="s">
        <v>108</v>
      </c>
      <c r="F893" t="s">
        <v>108</v>
      </c>
      <c r="G893" t="s">
        <v>108</v>
      </c>
      <c r="H893" t="s">
        <v>108</v>
      </c>
      <c r="I893" t="s">
        <v>108</v>
      </c>
      <c r="J893" t="s">
        <v>108</v>
      </c>
      <c r="K893" t="s">
        <v>108</v>
      </c>
      <c r="L893" t="s">
        <v>108</v>
      </c>
      <c r="M893" t="s">
        <v>108</v>
      </c>
      <c r="N893" t="s">
        <v>108</v>
      </c>
      <c r="O893" t="s">
        <v>108</v>
      </c>
      <c r="P893" t="s">
        <v>108</v>
      </c>
      <c r="Q893" t="s">
        <v>108</v>
      </c>
      <c r="R893" t="s">
        <v>108</v>
      </c>
      <c r="S893" t="s">
        <v>108</v>
      </c>
      <c r="T893" t="s">
        <v>108</v>
      </c>
      <c r="U893" t="s">
        <v>108</v>
      </c>
      <c r="V893" t="s">
        <v>108</v>
      </c>
      <c r="W893" t="s">
        <v>108</v>
      </c>
      <c r="X893" t="s">
        <v>108</v>
      </c>
      <c r="Y893" t="s">
        <v>108</v>
      </c>
      <c r="Z893" t="s">
        <v>108</v>
      </c>
      <c r="AA893" t="s">
        <v>108</v>
      </c>
      <c r="AB893" t="s">
        <v>108</v>
      </c>
      <c r="AC893" t="s">
        <v>108</v>
      </c>
      <c r="AD893" t="s">
        <v>108</v>
      </c>
      <c r="AE893" t="s">
        <v>108</v>
      </c>
      <c r="AF893" t="s">
        <v>108</v>
      </c>
      <c r="AG893" t="s">
        <v>108</v>
      </c>
      <c r="AH893" t="s">
        <v>108</v>
      </c>
      <c r="AI893" t="s">
        <v>108</v>
      </c>
      <c r="AJ893" t="s">
        <v>108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108</v>
      </c>
      <c r="AT893" t="s">
        <v>108</v>
      </c>
      <c r="AU893" t="s">
        <v>108</v>
      </c>
      <c r="AV893" t="s">
        <v>108</v>
      </c>
      <c r="AW893" t="s">
        <v>108</v>
      </c>
      <c r="AX893" t="s">
        <v>108</v>
      </c>
      <c r="AY893" t="s">
        <v>108</v>
      </c>
      <c r="AZ893" t="s">
        <v>108</v>
      </c>
      <c r="BA893" t="s">
        <v>108</v>
      </c>
      <c r="BB893" t="s">
        <v>108</v>
      </c>
      <c r="BC893" t="s">
        <v>108</v>
      </c>
      <c r="BD893" t="s">
        <v>108</v>
      </c>
      <c r="BE893" t="s">
        <v>108</v>
      </c>
      <c r="BF893" t="s">
        <v>108</v>
      </c>
      <c r="BG893" t="s">
        <v>108</v>
      </c>
      <c r="BH893" t="s">
        <v>108</v>
      </c>
      <c r="BI893" t="s">
        <v>108</v>
      </c>
      <c r="BJ893" t="s">
        <v>108</v>
      </c>
      <c r="BK893" t="s">
        <v>108</v>
      </c>
      <c r="BL893" t="s">
        <v>108</v>
      </c>
      <c r="BM893" t="s">
        <v>108</v>
      </c>
      <c r="BN893" t="s">
        <v>108</v>
      </c>
      <c r="BO893" t="s">
        <v>108</v>
      </c>
      <c r="BP893" t="s">
        <v>108</v>
      </c>
      <c r="BQ893" t="s">
        <v>108</v>
      </c>
      <c r="BR893" t="s">
        <v>108</v>
      </c>
      <c r="BS893" t="s">
        <v>108</v>
      </c>
      <c r="BT893" t="s">
        <v>108</v>
      </c>
      <c r="BU893" t="s">
        <v>108</v>
      </c>
      <c r="BV893" t="s">
        <v>108</v>
      </c>
      <c r="BW893" t="s">
        <v>108</v>
      </c>
      <c r="BX893" t="s">
        <v>108</v>
      </c>
      <c r="BY893" t="s">
        <v>108</v>
      </c>
      <c r="BZ893" t="s">
        <v>108</v>
      </c>
      <c r="CA893" t="s">
        <v>108</v>
      </c>
      <c r="CB893" t="s">
        <v>108</v>
      </c>
      <c r="CC893" t="s">
        <v>108</v>
      </c>
      <c r="CD893" t="s">
        <v>108</v>
      </c>
      <c r="CE893" t="s">
        <v>108</v>
      </c>
      <c r="CF893" t="s">
        <v>108</v>
      </c>
      <c r="CG893" t="s">
        <v>108</v>
      </c>
      <c r="CH893" t="s">
        <v>108</v>
      </c>
      <c r="CI893" t="s">
        <v>108</v>
      </c>
      <c r="CJ893" t="s">
        <v>108</v>
      </c>
      <c r="CK893" t="s">
        <v>108</v>
      </c>
      <c r="CL893" t="s">
        <v>108</v>
      </c>
      <c r="CM893" t="s">
        <v>108</v>
      </c>
      <c r="CN893" t="s">
        <v>108</v>
      </c>
      <c r="CO893" t="s">
        <v>108</v>
      </c>
      <c r="CP893" t="s">
        <v>108</v>
      </c>
      <c r="CQ893" t="s">
        <v>108</v>
      </c>
      <c r="CR893" t="s">
        <v>108</v>
      </c>
      <c r="CS893" t="s">
        <v>108</v>
      </c>
      <c r="CT893" t="s">
        <v>108</v>
      </c>
      <c r="CU893" t="s">
        <v>108</v>
      </c>
      <c r="CV893" t="s">
        <v>108</v>
      </c>
      <c r="CW893" t="s">
        <v>108</v>
      </c>
      <c r="CX893" t="s">
        <v>108</v>
      </c>
      <c r="CY893" t="s">
        <v>108</v>
      </c>
      <c r="CZ893" t="s">
        <v>108</v>
      </c>
      <c r="DA893" t="s">
        <v>108</v>
      </c>
      <c r="DB893" t="s">
        <v>108</v>
      </c>
      <c r="DC893" t="s">
        <v>108</v>
      </c>
      <c r="DD893" t="s">
        <v>108</v>
      </c>
      <c r="DE893" t="s">
        <v>108</v>
      </c>
      <c r="DF893" t="s">
        <v>108</v>
      </c>
      <c r="DG893" t="s">
        <v>108</v>
      </c>
      <c r="DH893" t="s">
        <v>108</v>
      </c>
      <c r="DI893" t="s">
        <v>108</v>
      </c>
      <c r="DJ893" t="s">
        <v>108</v>
      </c>
      <c r="DK893" t="s">
        <v>108</v>
      </c>
      <c r="DL893" t="s">
        <v>108</v>
      </c>
      <c r="DM893" t="s">
        <v>108</v>
      </c>
      <c r="DN893" t="s">
        <v>108</v>
      </c>
      <c r="DO893" t="s">
        <v>108</v>
      </c>
      <c r="DP893" t="s">
        <v>108</v>
      </c>
      <c r="DQ893" t="s">
        <v>108</v>
      </c>
      <c r="DR893" t="s">
        <v>108</v>
      </c>
      <c r="DS893" t="s">
        <v>108</v>
      </c>
      <c r="DT893" t="s">
        <v>108</v>
      </c>
      <c r="DU893" t="s">
        <v>108</v>
      </c>
    </row>
    <row r="894" spans="1:125" x14ac:dyDescent="0.2">
      <c r="A894" t="e">
        <f ca="1">_xll.BFieldInfo($B$894)</f>
        <v>#NAME?</v>
      </c>
      <c r="B894" t="s">
        <v>112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86</v>
      </c>
      <c r="AY894">
        <v>86</v>
      </c>
      <c r="AZ894">
        <v>86</v>
      </c>
      <c r="BA894">
        <v>51</v>
      </c>
      <c r="BB894">
        <v>51</v>
      </c>
      <c r="BC894">
        <v>51</v>
      </c>
      <c r="BD894">
        <v>51</v>
      </c>
      <c r="BE894">
        <v>35</v>
      </c>
      <c r="BF894">
        <v>35</v>
      </c>
      <c r="BG894">
        <v>35</v>
      </c>
      <c r="BH894" t="s">
        <v>108</v>
      </c>
      <c r="BI894" t="s">
        <v>108</v>
      </c>
      <c r="BJ894" t="s">
        <v>108</v>
      </c>
      <c r="BK894" t="s">
        <v>108</v>
      </c>
      <c r="BL894" t="s">
        <v>108</v>
      </c>
      <c r="BM894" t="s">
        <v>108</v>
      </c>
      <c r="BN894" t="s">
        <v>108</v>
      </c>
      <c r="BO894" t="s">
        <v>108</v>
      </c>
      <c r="BP894" t="s">
        <v>108</v>
      </c>
      <c r="BQ894" t="s">
        <v>108</v>
      </c>
      <c r="BR894" t="s">
        <v>108</v>
      </c>
      <c r="BS894" t="s">
        <v>108</v>
      </c>
      <c r="BT894" t="s">
        <v>108</v>
      </c>
      <c r="BU894" t="s">
        <v>108</v>
      </c>
      <c r="BV894" t="s">
        <v>108</v>
      </c>
      <c r="BW894" t="s">
        <v>108</v>
      </c>
      <c r="BX894" t="s">
        <v>108</v>
      </c>
      <c r="BY894" t="s">
        <v>108</v>
      </c>
      <c r="BZ894" t="s">
        <v>108</v>
      </c>
      <c r="CA894" t="s">
        <v>108</v>
      </c>
      <c r="CB894" t="s">
        <v>108</v>
      </c>
      <c r="CC894" t="s">
        <v>108</v>
      </c>
      <c r="CD894" t="s">
        <v>108</v>
      </c>
      <c r="CE894" t="s">
        <v>108</v>
      </c>
      <c r="CF894" t="s">
        <v>108</v>
      </c>
      <c r="CG894" t="s">
        <v>108</v>
      </c>
      <c r="CH894" t="s">
        <v>108</v>
      </c>
      <c r="CI894" t="s">
        <v>108</v>
      </c>
      <c r="CJ894" t="s">
        <v>108</v>
      </c>
      <c r="CK894" t="s">
        <v>108</v>
      </c>
      <c r="CL894" t="s">
        <v>108</v>
      </c>
      <c r="CM894" t="s">
        <v>108</v>
      </c>
      <c r="CN894" t="s">
        <v>108</v>
      </c>
      <c r="CO894" t="s">
        <v>108</v>
      </c>
      <c r="CP894" t="s">
        <v>108</v>
      </c>
      <c r="CQ894" t="s">
        <v>108</v>
      </c>
      <c r="CR894" t="s">
        <v>108</v>
      </c>
      <c r="CS894" t="s">
        <v>108</v>
      </c>
      <c r="CT894" t="s">
        <v>108</v>
      </c>
      <c r="CU894" t="s">
        <v>108</v>
      </c>
      <c r="CV894" t="s">
        <v>108</v>
      </c>
      <c r="CW894" t="s">
        <v>108</v>
      </c>
      <c r="CX894" t="s">
        <v>108</v>
      </c>
      <c r="CY894" t="s">
        <v>108</v>
      </c>
      <c r="CZ894" t="s">
        <v>108</v>
      </c>
      <c r="DA894" t="s">
        <v>108</v>
      </c>
      <c r="DB894" t="s">
        <v>108</v>
      </c>
      <c r="DC894" t="s">
        <v>108</v>
      </c>
      <c r="DD894" t="s">
        <v>108</v>
      </c>
      <c r="DE894" t="s">
        <v>108</v>
      </c>
      <c r="DF894" t="s">
        <v>108</v>
      </c>
      <c r="DG894" t="s">
        <v>108</v>
      </c>
      <c r="DH894" t="s">
        <v>108</v>
      </c>
      <c r="DI894" t="s">
        <v>108</v>
      </c>
      <c r="DJ894" t="s">
        <v>108</v>
      </c>
      <c r="DK894" t="s">
        <v>108</v>
      </c>
      <c r="DL894" t="s">
        <v>108</v>
      </c>
      <c r="DM894" t="s">
        <v>108</v>
      </c>
      <c r="DN894" t="s">
        <v>108</v>
      </c>
      <c r="DO894" t="s">
        <v>108</v>
      </c>
      <c r="DP894" t="s">
        <v>108</v>
      </c>
      <c r="DQ894" t="s">
        <v>108</v>
      </c>
      <c r="DR894" t="s">
        <v>108</v>
      </c>
      <c r="DS894" t="s">
        <v>108</v>
      </c>
      <c r="DT894" t="s">
        <v>108</v>
      </c>
      <c r="DU894" t="s">
        <v>108</v>
      </c>
    </row>
    <row r="895" spans="1:125" x14ac:dyDescent="0.2">
      <c r="A895" t="e">
        <f ca="1">_xll.BFieldInfo($B$895)</f>
        <v>#NAME?</v>
      </c>
      <c r="B895" t="s">
        <v>113</v>
      </c>
      <c r="C895">
        <v>28</v>
      </c>
      <c r="D895">
        <v>28</v>
      </c>
      <c r="E895">
        <v>28</v>
      </c>
      <c r="F895">
        <v>28</v>
      </c>
      <c r="G895">
        <v>33</v>
      </c>
      <c r="H895">
        <v>33</v>
      </c>
      <c r="I895">
        <v>33</v>
      </c>
      <c r="J895">
        <v>32</v>
      </c>
      <c r="K895">
        <v>32</v>
      </c>
      <c r="L895">
        <v>32</v>
      </c>
      <c r="M895">
        <v>32</v>
      </c>
      <c r="N895">
        <v>32</v>
      </c>
      <c r="O895">
        <v>32</v>
      </c>
      <c r="P895">
        <v>32</v>
      </c>
      <c r="Q895">
        <v>32</v>
      </c>
      <c r="R895">
        <v>32</v>
      </c>
      <c r="S895">
        <v>32</v>
      </c>
      <c r="T895">
        <v>32</v>
      </c>
      <c r="U895">
        <v>32</v>
      </c>
      <c r="V895">
        <v>32</v>
      </c>
      <c r="W895">
        <v>32</v>
      </c>
      <c r="X895">
        <v>32</v>
      </c>
      <c r="Y895">
        <v>32</v>
      </c>
      <c r="Z895">
        <v>32</v>
      </c>
      <c r="AA895">
        <v>32</v>
      </c>
      <c r="AB895">
        <v>32</v>
      </c>
      <c r="AC895">
        <v>32</v>
      </c>
      <c r="AD895">
        <v>32</v>
      </c>
      <c r="AE895">
        <v>32</v>
      </c>
      <c r="AF895">
        <v>32</v>
      </c>
      <c r="AG895">
        <v>32</v>
      </c>
      <c r="AH895">
        <v>32</v>
      </c>
      <c r="AI895">
        <v>32</v>
      </c>
      <c r="AJ895">
        <v>32</v>
      </c>
      <c r="AK895">
        <v>32</v>
      </c>
      <c r="AL895">
        <v>32</v>
      </c>
      <c r="AM895">
        <v>33</v>
      </c>
      <c r="AN895">
        <v>33</v>
      </c>
      <c r="AO895">
        <v>33</v>
      </c>
      <c r="AP895">
        <v>33</v>
      </c>
      <c r="AQ895">
        <v>34</v>
      </c>
      <c r="AR895">
        <v>34</v>
      </c>
      <c r="AS895">
        <v>34</v>
      </c>
      <c r="AT895">
        <v>34</v>
      </c>
      <c r="AU895">
        <v>34</v>
      </c>
      <c r="AV895">
        <v>34</v>
      </c>
      <c r="AW895">
        <v>34</v>
      </c>
      <c r="AX895">
        <v>32</v>
      </c>
      <c r="AY895">
        <v>32</v>
      </c>
      <c r="AZ895">
        <v>32</v>
      </c>
      <c r="BA895">
        <v>34</v>
      </c>
      <c r="BB895">
        <v>34</v>
      </c>
      <c r="BC895">
        <v>34</v>
      </c>
      <c r="BD895">
        <v>34</v>
      </c>
      <c r="BE895">
        <v>21</v>
      </c>
      <c r="BF895">
        <v>21</v>
      </c>
      <c r="BG895">
        <v>21</v>
      </c>
      <c r="BH895" t="s">
        <v>108</v>
      </c>
      <c r="BI895" t="s">
        <v>108</v>
      </c>
      <c r="BJ895" t="s">
        <v>108</v>
      </c>
      <c r="BK895" t="s">
        <v>108</v>
      </c>
      <c r="BL895" t="s">
        <v>108</v>
      </c>
      <c r="BM895" t="s">
        <v>108</v>
      </c>
      <c r="BN895" t="s">
        <v>108</v>
      </c>
      <c r="BO895" t="s">
        <v>108</v>
      </c>
      <c r="BP895" t="s">
        <v>108</v>
      </c>
      <c r="BQ895" t="s">
        <v>108</v>
      </c>
      <c r="BR895" t="s">
        <v>108</v>
      </c>
      <c r="BS895" t="s">
        <v>108</v>
      </c>
      <c r="BT895" t="s">
        <v>108</v>
      </c>
      <c r="BU895" t="s">
        <v>108</v>
      </c>
      <c r="BV895" t="s">
        <v>108</v>
      </c>
      <c r="BW895" t="s">
        <v>108</v>
      </c>
      <c r="BX895" t="s">
        <v>108</v>
      </c>
      <c r="BY895" t="s">
        <v>108</v>
      </c>
      <c r="BZ895" t="s">
        <v>108</v>
      </c>
      <c r="CA895" t="s">
        <v>108</v>
      </c>
      <c r="CB895" t="s">
        <v>108</v>
      </c>
      <c r="CC895" t="s">
        <v>108</v>
      </c>
      <c r="CD895" t="s">
        <v>108</v>
      </c>
      <c r="CE895" t="s">
        <v>108</v>
      </c>
      <c r="CF895" t="s">
        <v>108</v>
      </c>
      <c r="CG895" t="s">
        <v>108</v>
      </c>
      <c r="CH895" t="s">
        <v>108</v>
      </c>
      <c r="CI895" t="s">
        <v>108</v>
      </c>
      <c r="CJ895" t="s">
        <v>108</v>
      </c>
      <c r="CK895" t="s">
        <v>108</v>
      </c>
      <c r="CL895" t="s">
        <v>108</v>
      </c>
      <c r="CM895" t="s">
        <v>108</v>
      </c>
      <c r="CN895" t="s">
        <v>108</v>
      </c>
      <c r="CO895" t="s">
        <v>108</v>
      </c>
      <c r="CP895" t="s">
        <v>108</v>
      </c>
      <c r="CQ895" t="s">
        <v>108</v>
      </c>
      <c r="CR895" t="s">
        <v>108</v>
      </c>
      <c r="CS895" t="s">
        <v>108</v>
      </c>
      <c r="CT895" t="s">
        <v>108</v>
      </c>
      <c r="CU895" t="s">
        <v>108</v>
      </c>
      <c r="CV895" t="s">
        <v>108</v>
      </c>
      <c r="CW895" t="s">
        <v>108</v>
      </c>
      <c r="CX895" t="s">
        <v>108</v>
      </c>
      <c r="CY895" t="s">
        <v>108</v>
      </c>
      <c r="CZ895" t="s">
        <v>108</v>
      </c>
      <c r="DA895" t="s">
        <v>108</v>
      </c>
      <c r="DB895" t="s">
        <v>108</v>
      </c>
      <c r="DC895" t="s">
        <v>108</v>
      </c>
      <c r="DD895" t="s">
        <v>108</v>
      </c>
      <c r="DE895" t="s">
        <v>108</v>
      </c>
      <c r="DF895" t="s">
        <v>108</v>
      </c>
      <c r="DG895" t="s">
        <v>108</v>
      </c>
      <c r="DH895" t="s">
        <v>108</v>
      </c>
      <c r="DI895" t="s">
        <v>108</v>
      </c>
      <c r="DJ895" t="s">
        <v>108</v>
      </c>
      <c r="DK895" t="s">
        <v>108</v>
      </c>
      <c r="DL895" t="s">
        <v>108</v>
      </c>
      <c r="DM895" t="s">
        <v>108</v>
      </c>
      <c r="DN895" t="s">
        <v>108</v>
      </c>
      <c r="DO895" t="s">
        <v>108</v>
      </c>
      <c r="DP895" t="s">
        <v>108</v>
      </c>
      <c r="DQ895" t="s">
        <v>108</v>
      </c>
      <c r="DR895" t="s">
        <v>108</v>
      </c>
      <c r="DS895" t="s">
        <v>108</v>
      </c>
      <c r="DT895" t="s">
        <v>108</v>
      </c>
      <c r="DU895" t="s">
        <v>108</v>
      </c>
    </row>
    <row r="896" spans="1:125" x14ac:dyDescent="0.2">
      <c r="A896" t="e">
        <f ca="1">_xll.BFieldInfo($B$896)</f>
        <v>#NAME?</v>
      </c>
      <c r="B896" t="s">
        <v>114</v>
      </c>
      <c r="C896" t="s">
        <v>108</v>
      </c>
      <c r="D896" t="s">
        <v>108</v>
      </c>
      <c r="E896" t="s">
        <v>108</v>
      </c>
      <c r="F896" t="s">
        <v>108</v>
      </c>
      <c r="G896" t="s">
        <v>108</v>
      </c>
      <c r="H896" t="s">
        <v>108</v>
      </c>
      <c r="I896" t="s">
        <v>108</v>
      </c>
      <c r="J896" t="s">
        <v>108</v>
      </c>
      <c r="K896" t="s">
        <v>108</v>
      </c>
      <c r="L896" t="s">
        <v>108</v>
      </c>
      <c r="M896" t="s">
        <v>108</v>
      </c>
      <c r="N896" t="s">
        <v>108</v>
      </c>
      <c r="O896" t="s">
        <v>108</v>
      </c>
      <c r="P896" t="s">
        <v>108</v>
      </c>
      <c r="Q896" t="s">
        <v>108</v>
      </c>
      <c r="R896" t="s">
        <v>108</v>
      </c>
      <c r="S896" t="s">
        <v>108</v>
      </c>
      <c r="T896" t="s">
        <v>108</v>
      </c>
      <c r="U896" t="s">
        <v>108</v>
      </c>
      <c r="V896" t="s">
        <v>108</v>
      </c>
      <c r="W896" t="s">
        <v>108</v>
      </c>
      <c r="X896" t="s">
        <v>108</v>
      </c>
      <c r="Y896" t="s">
        <v>108</v>
      </c>
      <c r="Z896" t="s">
        <v>108</v>
      </c>
      <c r="AA896" t="s">
        <v>108</v>
      </c>
      <c r="AB896" t="s">
        <v>108</v>
      </c>
      <c r="AC896" t="s">
        <v>108</v>
      </c>
      <c r="AD896" t="s">
        <v>108</v>
      </c>
      <c r="AE896" t="s">
        <v>108</v>
      </c>
      <c r="AF896" t="s">
        <v>108</v>
      </c>
      <c r="AG896" t="s">
        <v>108</v>
      </c>
      <c r="AH896" t="s">
        <v>108</v>
      </c>
      <c r="AI896" t="s">
        <v>108</v>
      </c>
      <c r="AJ896" t="s">
        <v>108</v>
      </c>
      <c r="AK896" t="s">
        <v>108</v>
      </c>
      <c r="AL896" t="s">
        <v>108</v>
      </c>
      <c r="AM896" t="s">
        <v>108</v>
      </c>
      <c r="AN896" t="s">
        <v>108</v>
      </c>
      <c r="AO896" t="s">
        <v>108</v>
      </c>
      <c r="AP896" t="s">
        <v>108</v>
      </c>
      <c r="AQ896" t="s">
        <v>108</v>
      </c>
      <c r="AR896" t="s">
        <v>108</v>
      </c>
      <c r="AS896" t="s">
        <v>108</v>
      </c>
      <c r="AT896" t="s">
        <v>108</v>
      </c>
      <c r="AU896" t="s">
        <v>108</v>
      </c>
      <c r="AV896" t="s">
        <v>108</v>
      </c>
      <c r="AW896" t="s">
        <v>108</v>
      </c>
      <c r="AX896" t="s">
        <v>108</v>
      </c>
      <c r="AY896" t="s">
        <v>108</v>
      </c>
      <c r="AZ896" t="s">
        <v>108</v>
      </c>
      <c r="BA896" t="s">
        <v>108</v>
      </c>
      <c r="BB896" t="s">
        <v>108</v>
      </c>
      <c r="BC896" t="s">
        <v>108</v>
      </c>
      <c r="BD896" t="s">
        <v>108</v>
      </c>
      <c r="BE896" t="s">
        <v>108</v>
      </c>
      <c r="BF896" t="s">
        <v>108</v>
      </c>
      <c r="BG896" t="s">
        <v>108</v>
      </c>
      <c r="BH896" t="s">
        <v>108</v>
      </c>
      <c r="BI896" t="s">
        <v>108</v>
      </c>
      <c r="BJ896" t="s">
        <v>108</v>
      </c>
      <c r="BK896" t="s">
        <v>108</v>
      </c>
      <c r="BL896" t="s">
        <v>108</v>
      </c>
      <c r="BM896" t="s">
        <v>108</v>
      </c>
      <c r="BN896" t="s">
        <v>108</v>
      </c>
      <c r="BO896" t="s">
        <v>108</v>
      </c>
      <c r="BP896" t="s">
        <v>108</v>
      </c>
      <c r="BQ896" t="s">
        <v>108</v>
      </c>
      <c r="BR896" t="s">
        <v>108</v>
      </c>
      <c r="BS896" t="s">
        <v>108</v>
      </c>
      <c r="BT896" t="s">
        <v>108</v>
      </c>
      <c r="BU896" t="s">
        <v>108</v>
      </c>
      <c r="BV896" t="s">
        <v>108</v>
      </c>
      <c r="BW896" t="s">
        <v>108</v>
      </c>
      <c r="BX896" t="s">
        <v>108</v>
      </c>
      <c r="BY896" t="s">
        <v>108</v>
      </c>
      <c r="BZ896" t="s">
        <v>108</v>
      </c>
      <c r="CA896" t="s">
        <v>108</v>
      </c>
      <c r="CB896" t="s">
        <v>108</v>
      </c>
      <c r="CC896" t="s">
        <v>108</v>
      </c>
      <c r="CD896" t="s">
        <v>108</v>
      </c>
      <c r="CE896" t="s">
        <v>108</v>
      </c>
      <c r="CF896" t="s">
        <v>108</v>
      </c>
      <c r="CG896" t="s">
        <v>108</v>
      </c>
      <c r="CH896" t="s">
        <v>108</v>
      </c>
      <c r="CI896" t="s">
        <v>108</v>
      </c>
      <c r="CJ896" t="s">
        <v>108</v>
      </c>
      <c r="CK896" t="s">
        <v>108</v>
      </c>
      <c r="CL896" t="s">
        <v>108</v>
      </c>
      <c r="CM896" t="s">
        <v>108</v>
      </c>
      <c r="CN896" t="s">
        <v>108</v>
      </c>
      <c r="CO896" t="s">
        <v>108</v>
      </c>
      <c r="CP896" t="s">
        <v>108</v>
      </c>
      <c r="CQ896" t="s">
        <v>108</v>
      </c>
      <c r="CR896" t="s">
        <v>108</v>
      </c>
      <c r="CS896" t="s">
        <v>108</v>
      </c>
      <c r="CT896" t="s">
        <v>108</v>
      </c>
      <c r="CU896" t="s">
        <v>108</v>
      </c>
      <c r="CV896" t="s">
        <v>108</v>
      </c>
      <c r="CW896" t="s">
        <v>108</v>
      </c>
      <c r="CX896" t="s">
        <v>108</v>
      </c>
      <c r="CY896" t="s">
        <v>108</v>
      </c>
      <c r="CZ896" t="s">
        <v>108</v>
      </c>
      <c r="DA896" t="s">
        <v>108</v>
      </c>
      <c r="DB896" t="s">
        <v>108</v>
      </c>
      <c r="DC896" t="s">
        <v>108</v>
      </c>
      <c r="DD896" t="s">
        <v>108</v>
      </c>
      <c r="DE896" t="s">
        <v>108</v>
      </c>
      <c r="DF896" t="s">
        <v>108</v>
      </c>
      <c r="DG896" t="s">
        <v>108</v>
      </c>
      <c r="DH896" t="s">
        <v>108</v>
      </c>
      <c r="DI896" t="s">
        <v>108</v>
      </c>
      <c r="DJ896" t="s">
        <v>108</v>
      </c>
      <c r="DK896" t="s">
        <v>108</v>
      </c>
      <c r="DL896" t="s">
        <v>108</v>
      </c>
      <c r="DM896" t="s">
        <v>108</v>
      </c>
      <c r="DN896" t="s">
        <v>108</v>
      </c>
      <c r="DO896" t="s">
        <v>108</v>
      </c>
      <c r="DP896" t="s">
        <v>108</v>
      </c>
      <c r="DQ896" t="s">
        <v>108</v>
      </c>
      <c r="DR896" t="s">
        <v>108</v>
      </c>
      <c r="DS896" t="s">
        <v>108</v>
      </c>
      <c r="DT896" t="s">
        <v>108</v>
      </c>
      <c r="DU896" t="s">
        <v>108</v>
      </c>
    </row>
    <row r="897" spans="1:126" x14ac:dyDescent="0.2">
      <c r="A897" t="e">
        <f ca="1">_xll.BFieldInfo($B$897)</f>
        <v>#NAME?</v>
      </c>
      <c r="B897" t="s">
        <v>115</v>
      </c>
      <c r="C897">
        <v>1969</v>
      </c>
      <c r="D897">
        <v>1802</v>
      </c>
      <c r="E897">
        <v>1802</v>
      </c>
      <c r="F897">
        <v>1802</v>
      </c>
      <c r="G897">
        <v>1959</v>
      </c>
      <c r="H897">
        <v>1959</v>
      </c>
      <c r="I897">
        <v>1959</v>
      </c>
      <c r="J897">
        <v>1586</v>
      </c>
      <c r="K897">
        <v>1586</v>
      </c>
      <c r="L897">
        <v>1586</v>
      </c>
      <c r="M897">
        <v>1541</v>
      </c>
      <c r="N897">
        <v>1541</v>
      </c>
      <c r="O897">
        <v>1541</v>
      </c>
      <c r="P897">
        <v>1425</v>
      </c>
      <c r="Q897">
        <v>1425</v>
      </c>
      <c r="R897">
        <v>1425</v>
      </c>
      <c r="S897">
        <v>1425</v>
      </c>
      <c r="T897">
        <v>1439</v>
      </c>
      <c r="U897">
        <v>1439</v>
      </c>
      <c r="V897">
        <v>1439</v>
      </c>
      <c r="W897">
        <v>1439</v>
      </c>
      <c r="X897">
        <v>1380</v>
      </c>
      <c r="Y897">
        <v>1380</v>
      </c>
      <c r="Z897">
        <v>1380</v>
      </c>
      <c r="AA897">
        <v>1360</v>
      </c>
      <c r="AB897">
        <v>1360</v>
      </c>
      <c r="AC897">
        <v>1360</v>
      </c>
      <c r="AD897">
        <v>1360</v>
      </c>
      <c r="AE897">
        <v>1042</v>
      </c>
      <c r="AF897">
        <v>1042</v>
      </c>
      <c r="AG897">
        <v>1042</v>
      </c>
      <c r="AH897">
        <v>1042</v>
      </c>
      <c r="AI897">
        <v>1204</v>
      </c>
      <c r="AJ897">
        <v>1204</v>
      </c>
      <c r="AK897">
        <v>1204</v>
      </c>
      <c r="AL897">
        <v>1204</v>
      </c>
      <c r="AM897">
        <v>909</v>
      </c>
      <c r="AN897">
        <v>909</v>
      </c>
      <c r="AO897">
        <v>909</v>
      </c>
      <c r="AP897">
        <v>909</v>
      </c>
      <c r="AQ897">
        <v>1052</v>
      </c>
      <c r="AR897">
        <v>1052</v>
      </c>
      <c r="AS897">
        <v>1052</v>
      </c>
      <c r="AT897">
        <v>1052</v>
      </c>
      <c r="AU897">
        <v>941</v>
      </c>
      <c r="AV897">
        <v>941</v>
      </c>
      <c r="AW897">
        <v>941</v>
      </c>
      <c r="AX897">
        <v>1073</v>
      </c>
      <c r="AY897">
        <v>1073</v>
      </c>
      <c r="AZ897">
        <v>1073</v>
      </c>
      <c r="BA897">
        <v>911</v>
      </c>
      <c r="BB897">
        <v>911</v>
      </c>
      <c r="BC897">
        <v>911</v>
      </c>
      <c r="BD897">
        <v>911</v>
      </c>
      <c r="BE897">
        <v>170</v>
      </c>
      <c r="BF897">
        <v>170</v>
      </c>
      <c r="BG897">
        <v>170</v>
      </c>
      <c r="BH897">
        <v>302</v>
      </c>
      <c r="BI897">
        <v>302</v>
      </c>
      <c r="BJ897">
        <v>302</v>
      </c>
      <c r="BK897">
        <v>323</v>
      </c>
      <c r="BL897">
        <v>323</v>
      </c>
      <c r="BM897">
        <v>323</v>
      </c>
      <c r="BN897">
        <v>273</v>
      </c>
      <c r="BO897">
        <v>273</v>
      </c>
      <c r="BP897">
        <v>273</v>
      </c>
      <c r="BQ897">
        <v>269</v>
      </c>
      <c r="BR897">
        <v>269</v>
      </c>
      <c r="BS897">
        <v>269</v>
      </c>
      <c r="BT897">
        <v>249</v>
      </c>
      <c r="BU897">
        <v>249</v>
      </c>
      <c r="BV897">
        <v>249</v>
      </c>
      <c r="BW897">
        <v>277</v>
      </c>
      <c r="BX897">
        <v>277</v>
      </c>
      <c r="BY897">
        <v>277</v>
      </c>
      <c r="BZ897">
        <v>218</v>
      </c>
      <c r="CA897">
        <v>218</v>
      </c>
      <c r="CB897">
        <v>218</v>
      </c>
      <c r="CC897">
        <v>236</v>
      </c>
      <c r="CD897">
        <v>236</v>
      </c>
      <c r="CE897">
        <v>236</v>
      </c>
      <c r="CF897">
        <v>240</v>
      </c>
      <c r="CG897">
        <v>240</v>
      </c>
      <c r="CH897">
        <v>240</v>
      </c>
      <c r="CI897">
        <v>246</v>
      </c>
      <c r="CJ897">
        <v>246</v>
      </c>
      <c r="CK897">
        <v>246</v>
      </c>
      <c r="CL897">
        <v>209</v>
      </c>
      <c r="CM897">
        <v>209</v>
      </c>
      <c r="CN897">
        <v>209</v>
      </c>
      <c r="CO897">
        <v>236</v>
      </c>
      <c r="CP897">
        <v>236</v>
      </c>
      <c r="CQ897">
        <v>236</v>
      </c>
      <c r="CR897">
        <v>223</v>
      </c>
      <c r="CS897">
        <v>223</v>
      </c>
      <c r="CT897">
        <v>223</v>
      </c>
      <c r="CU897">
        <v>223</v>
      </c>
      <c r="CV897">
        <v>206</v>
      </c>
      <c r="CW897">
        <v>206</v>
      </c>
      <c r="CX897">
        <v>206</v>
      </c>
      <c r="CY897">
        <v>206</v>
      </c>
      <c r="CZ897">
        <v>211</v>
      </c>
      <c r="DA897">
        <v>211</v>
      </c>
      <c r="DB897">
        <v>211</v>
      </c>
      <c r="DC897">
        <v>269</v>
      </c>
      <c r="DD897">
        <v>269</v>
      </c>
      <c r="DE897">
        <v>269</v>
      </c>
      <c r="DF897">
        <v>269</v>
      </c>
      <c r="DG897">
        <v>230</v>
      </c>
      <c r="DH897">
        <v>230</v>
      </c>
      <c r="DI897">
        <v>230</v>
      </c>
      <c r="DJ897">
        <v>230</v>
      </c>
      <c r="DK897">
        <v>265</v>
      </c>
      <c r="DL897">
        <v>265</v>
      </c>
      <c r="DM897">
        <v>265</v>
      </c>
      <c r="DN897">
        <v>265</v>
      </c>
      <c r="DO897">
        <v>237</v>
      </c>
      <c r="DP897">
        <v>237</v>
      </c>
      <c r="DQ897">
        <v>237</v>
      </c>
      <c r="DR897">
        <v>237</v>
      </c>
      <c r="DS897">
        <v>270</v>
      </c>
      <c r="DT897">
        <v>270</v>
      </c>
      <c r="DU897">
        <v>270</v>
      </c>
    </row>
    <row r="898" spans="1:126" x14ac:dyDescent="0.2">
      <c r="A898" t="e">
        <f ca="1">_xll.BFieldInfo($B$898)</f>
        <v>#NAME?</v>
      </c>
      <c r="B898" t="s">
        <v>116</v>
      </c>
      <c r="C898" t="s">
        <v>108</v>
      </c>
      <c r="D898" t="s">
        <v>108</v>
      </c>
      <c r="E898" t="s">
        <v>108</v>
      </c>
      <c r="F898" t="s">
        <v>108</v>
      </c>
      <c r="G898" t="s">
        <v>108</v>
      </c>
      <c r="H898" t="s">
        <v>108</v>
      </c>
      <c r="I898" t="s">
        <v>108</v>
      </c>
      <c r="J898" t="s">
        <v>108</v>
      </c>
      <c r="K898" t="s">
        <v>108</v>
      </c>
      <c r="L898" t="s">
        <v>108</v>
      </c>
      <c r="M898" t="s">
        <v>108</v>
      </c>
      <c r="N898" t="s">
        <v>108</v>
      </c>
      <c r="O898" t="s">
        <v>108</v>
      </c>
      <c r="P898" t="s">
        <v>108</v>
      </c>
      <c r="Q898" t="s">
        <v>108</v>
      </c>
      <c r="R898" t="s">
        <v>108</v>
      </c>
      <c r="S898" t="s">
        <v>108</v>
      </c>
      <c r="T898" t="s">
        <v>108</v>
      </c>
      <c r="U898" t="s">
        <v>108</v>
      </c>
      <c r="V898" t="s">
        <v>108</v>
      </c>
      <c r="W898" t="s">
        <v>108</v>
      </c>
      <c r="X898" t="s">
        <v>108</v>
      </c>
      <c r="Y898" t="s">
        <v>108</v>
      </c>
      <c r="Z898" t="s">
        <v>108</v>
      </c>
      <c r="AA898" t="s">
        <v>108</v>
      </c>
      <c r="AB898" t="s">
        <v>108</v>
      </c>
      <c r="AC898" t="s">
        <v>108</v>
      </c>
      <c r="AD898" t="s">
        <v>108</v>
      </c>
      <c r="AE898" t="s">
        <v>108</v>
      </c>
      <c r="AF898" t="s">
        <v>108</v>
      </c>
      <c r="AG898" t="s">
        <v>108</v>
      </c>
      <c r="AH898" t="s">
        <v>108</v>
      </c>
      <c r="AI898" t="s">
        <v>108</v>
      </c>
      <c r="AJ898" t="s">
        <v>108</v>
      </c>
      <c r="AK898" t="s">
        <v>108</v>
      </c>
      <c r="AL898" t="s">
        <v>108</v>
      </c>
      <c r="AM898" t="s">
        <v>108</v>
      </c>
      <c r="AN898" t="s">
        <v>108</v>
      </c>
      <c r="AO898" t="s">
        <v>108</v>
      </c>
      <c r="AP898" t="s">
        <v>108</v>
      </c>
      <c r="AQ898" t="s">
        <v>108</v>
      </c>
      <c r="AR898" t="s">
        <v>108</v>
      </c>
      <c r="AS898" t="s">
        <v>108</v>
      </c>
      <c r="AT898" t="s">
        <v>108</v>
      </c>
      <c r="AU898" t="s">
        <v>108</v>
      </c>
      <c r="AV898" t="s">
        <v>108</v>
      </c>
      <c r="AW898" t="s">
        <v>108</v>
      </c>
      <c r="AX898" t="s">
        <v>108</v>
      </c>
      <c r="AY898" t="s">
        <v>108</v>
      </c>
      <c r="AZ898" t="s">
        <v>108</v>
      </c>
      <c r="BA898" t="s">
        <v>108</v>
      </c>
      <c r="BB898" t="s">
        <v>108</v>
      </c>
      <c r="BC898" t="s">
        <v>108</v>
      </c>
      <c r="BD898" t="s">
        <v>108</v>
      </c>
      <c r="BE898" t="s">
        <v>108</v>
      </c>
      <c r="BF898" t="s">
        <v>108</v>
      </c>
      <c r="BG898" t="s">
        <v>108</v>
      </c>
      <c r="BH898" t="s">
        <v>108</v>
      </c>
      <c r="BI898" t="s">
        <v>108</v>
      </c>
      <c r="BJ898" t="s">
        <v>108</v>
      </c>
      <c r="BK898" t="s">
        <v>108</v>
      </c>
      <c r="BL898" t="s">
        <v>108</v>
      </c>
      <c r="BM898" t="s">
        <v>108</v>
      </c>
      <c r="BN898" t="s">
        <v>108</v>
      </c>
      <c r="BO898" t="s">
        <v>108</v>
      </c>
      <c r="BP898" t="s">
        <v>108</v>
      </c>
      <c r="BQ898" t="s">
        <v>108</v>
      </c>
      <c r="BR898" t="s">
        <v>108</v>
      </c>
      <c r="BS898" t="s">
        <v>108</v>
      </c>
      <c r="BT898" t="s">
        <v>108</v>
      </c>
      <c r="BU898" t="s">
        <v>108</v>
      </c>
      <c r="BV898" t="s">
        <v>108</v>
      </c>
      <c r="BW898" t="s">
        <v>108</v>
      </c>
      <c r="BX898" t="s">
        <v>108</v>
      </c>
      <c r="BY898" t="s">
        <v>108</v>
      </c>
      <c r="BZ898" t="s">
        <v>108</v>
      </c>
      <c r="CA898" t="s">
        <v>108</v>
      </c>
      <c r="CB898" t="s">
        <v>108</v>
      </c>
      <c r="CC898" t="s">
        <v>108</v>
      </c>
      <c r="CD898" t="s">
        <v>108</v>
      </c>
      <c r="CE898" t="s">
        <v>108</v>
      </c>
      <c r="CF898" t="s">
        <v>108</v>
      </c>
      <c r="CG898" t="s">
        <v>108</v>
      </c>
      <c r="CH898" t="s">
        <v>108</v>
      </c>
      <c r="CI898" t="s">
        <v>108</v>
      </c>
      <c r="CJ898" t="s">
        <v>108</v>
      </c>
      <c r="CK898" t="s">
        <v>108</v>
      </c>
      <c r="CL898" t="s">
        <v>108</v>
      </c>
      <c r="CM898" t="s">
        <v>108</v>
      </c>
      <c r="CN898" t="s">
        <v>108</v>
      </c>
      <c r="CO898" t="s">
        <v>108</v>
      </c>
      <c r="CP898" t="s">
        <v>108</v>
      </c>
      <c r="CQ898" t="s">
        <v>108</v>
      </c>
      <c r="CR898" t="s">
        <v>108</v>
      </c>
      <c r="CS898" t="s">
        <v>108</v>
      </c>
      <c r="CT898" t="s">
        <v>108</v>
      </c>
      <c r="CU898" t="s">
        <v>108</v>
      </c>
      <c r="CV898" t="s">
        <v>108</v>
      </c>
      <c r="CW898" t="s">
        <v>108</v>
      </c>
      <c r="CX898" t="s">
        <v>108</v>
      </c>
      <c r="CY898" t="s">
        <v>108</v>
      </c>
      <c r="CZ898" t="s">
        <v>108</v>
      </c>
      <c r="DA898" t="s">
        <v>108</v>
      </c>
      <c r="DB898" t="s">
        <v>108</v>
      </c>
      <c r="DC898" t="s">
        <v>108</v>
      </c>
      <c r="DD898" t="s">
        <v>108</v>
      </c>
      <c r="DE898" t="s">
        <v>108</v>
      </c>
      <c r="DF898" t="s">
        <v>108</v>
      </c>
      <c r="DG898" t="s">
        <v>108</v>
      </c>
      <c r="DH898" t="s">
        <v>108</v>
      </c>
      <c r="DI898" t="s">
        <v>108</v>
      </c>
      <c r="DJ898" t="s">
        <v>108</v>
      </c>
      <c r="DK898" t="s">
        <v>108</v>
      </c>
      <c r="DL898" t="s">
        <v>108</v>
      </c>
      <c r="DM898" t="s">
        <v>108</v>
      </c>
      <c r="DN898" t="s">
        <v>108</v>
      </c>
      <c r="DO898" t="s">
        <v>108</v>
      </c>
      <c r="DP898" t="s">
        <v>108</v>
      </c>
      <c r="DQ898" t="s">
        <v>108</v>
      </c>
      <c r="DR898" t="s">
        <v>108</v>
      </c>
      <c r="DS898" t="s">
        <v>108</v>
      </c>
      <c r="DT898" t="s">
        <v>108</v>
      </c>
      <c r="DU898" t="s">
        <v>108</v>
      </c>
    </row>
    <row r="899" spans="1:126" x14ac:dyDescent="0.2">
      <c r="A899" t="e">
        <f ca="1">_xll.BFieldInfo($B$899)</f>
        <v>#NAME?</v>
      </c>
      <c r="B899" t="s">
        <v>117</v>
      </c>
      <c r="C899" t="s">
        <v>108</v>
      </c>
      <c r="D899" t="s">
        <v>108</v>
      </c>
      <c r="E899" t="s">
        <v>108</v>
      </c>
      <c r="F899" t="s">
        <v>108</v>
      </c>
      <c r="G899" t="s">
        <v>108</v>
      </c>
      <c r="H899" t="s">
        <v>108</v>
      </c>
      <c r="I899" t="s">
        <v>108</v>
      </c>
      <c r="J899" t="s">
        <v>108</v>
      </c>
      <c r="K899" t="s">
        <v>108</v>
      </c>
      <c r="L899" t="s">
        <v>108</v>
      </c>
      <c r="M899" t="s">
        <v>108</v>
      </c>
      <c r="N899" t="s">
        <v>108</v>
      </c>
      <c r="O899" t="s">
        <v>108</v>
      </c>
      <c r="P899" t="s">
        <v>108</v>
      </c>
      <c r="Q899" t="s">
        <v>108</v>
      </c>
      <c r="R899" t="s">
        <v>108</v>
      </c>
      <c r="S899" t="s">
        <v>108</v>
      </c>
      <c r="T899" t="s">
        <v>108</v>
      </c>
      <c r="U899" t="s">
        <v>108</v>
      </c>
      <c r="V899" t="s">
        <v>108</v>
      </c>
      <c r="W899" t="s">
        <v>108</v>
      </c>
      <c r="X899" t="s">
        <v>108</v>
      </c>
      <c r="Y899" t="s">
        <v>108</v>
      </c>
      <c r="Z899" t="s">
        <v>108</v>
      </c>
      <c r="AA899" t="s">
        <v>108</v>
      </c>
      <c r="AB899" t="s">
        <v>108</v>
      </c>
      <c r="AC899" t="s">
        <v>108</v>
      </c>
      <c r="AD899" t="s">
        <v>108</v>
      </c>
      <c r="AE899" t="s">
        <v>108</v>
      </c>
      <c r="AF899" t="s">
        <v>108</v>
      </c>
      <c r="AG899" t="s">
        <v>108</v>
      </c>
      <c r="AH899" t="s">
        <v>108</v>
      </c>
      <c r="AI899" t="s">
        <v>108</v>
      </c>
      <c r="AJ899" t="s">
        <v>108</v>
      </c>
      <c r="AK899" t="s">
        <v>108</v>
      </c>
      <c r="AL899" t="s">
        <v>108</v>
      </c>
      <c r="AM899" t="s">
        <v>108</v>
      </c>
      <c r="AN899" t="s">
        <v>108</v>
      </c>
      <c r="AO899" t="s">
        <v>108</v>
      </c>
      <c r="AP899" t="s">
        <v>108</v>
      </c>
      <c r="AQ899" t="s">
        <v>108</v>
      </c>
      <c r="AR899" t="s">
        <v>108</v>
      </c>
      <c r="AS899" t="s">
        <v>108</v>
      </c>
      <c r="AT899" t="s">
        <v>108</v>
      </c>
      <c r="AU899" t="s">
        <v>108</v>
      </c>
      <c r="AV899" t="s">
        <v>108</v>
      </c>
      <c r="AW899" t="s">
        <v>108</v>
      </c>
      <c r="AX899" t="s">
        <v>108</v>
      </c>
      <c r="AY899" t="s">
        <v>108</v>
      </c>
      <c r="AZ899" t="s">
        <v>108</v>
      </c>
      <c r="BA899" t="s">
        <v>108</v>
      </c>
      <c r="BB899" t="s">
        <v>108</v>
      </c>
      <c r="BC899" t="s">
        <v>108</v>
      </c>
      <c r="BD899" t="s">
        <v>108</v>
      </c>
      <c r="BE899" t="s">
        <v>108</v>
      </c>
      <c r="BF899" t="s">
        <v>108</v>
      </c>
      <c r="BG899" t="s">
        <v>108</v>
      </c>
      <c r="BH899" t="s">
        <v>108</v>
      </c>
      <c r="BI899" t="s">
        <v>108</v>
      </c>
      <c r="BJ899" t="s">
        <v>108</v>
      </c>
      <c r="BK899" t="s">
        <v>108</v>
      </c>
      <c r="BL899" t="s">
        <v>108</v>
      </c>
      <c r="BM899" t="s">
        <v>108</v>
      </c>
      <c r="BN899" t="s">
        <v>108</v>
      </c>
      <c r="BO899" t="s">
        <v>108</v>
      </c>
      <c r="BP899" t="s">
        <v>108</v>
      </c>
      <c r="BQ899" t="s">
        <v>108</v>
      </c>
      <c r="BR899" t="s">
        <v>108</v>
      </c>
      <c r="BS899" t="s">
        <v>108</v>
      </c>
      <c r="BT899" t="s">
        <v>108</v>
      </c>
      <c r="BU899" t="s">
        <v>108</v>
      </c>
      <c r="BV899" t="s">
        <v>108</v>
      </c>
      <c r="BW899" t="s">
        <v>108</v>
      </c>
      <c r="BX899" t="s">
        <v>108</v>
      </c>
      <c r="BY899" t="s">
        <v>108</v>
      </c>
      <c r="BZ899" t="s">
        <v>108</v>
      </c>
      <c r="CA899" t="s">
        <v>108</v>
      </c>
      <c r="CB899" t="s">
        <v>108</v>
      </c>
      <c r="CC899" t="s">
        <v>108</v>
      </c>
      <c r="CD899" t="s">
        <v>108</v>
      </c>
      <c r="CE899" t="s">
        <v>108</v>
      </c>
      <c r="CF899" t="s">
        <v>108</v>
      </c>
      <c r="CG899" t="s">
        <v>108</v>
      </c>
      <c r="CH899" t="s">
        <v>108</v>
      </c>
      <c r="CI899" t="s">
        <v>108</v>
      </c>
      <c r="CJ899" t="s">
        <v>108</v>
      </c>
      <c r="CK899" t="s">
        <v>108</v>
      </c>
      <c r="CL899" t="s">
        <v>108</v>
      </c>
      <c r="CM899" t="s">
        <v>108</v>
      </c>
      <c r="CN899" t="s">
        <v>108</v>
      </c>
      <c r="CO899" t="s">
        <v>108</v>
      </c>
      <c r="CP899" t="s">
        <v>108</v>
      </c>
      <c r="CQ899" t="s">
        <v>108</v>
      </c>
      <c r="CR899" t="s">
        <v>108</v>
      </c>
      <c r="CS899" t="s">
        <v>108</v>
      </c>
      <c r="CT899" t="s">
        <v>108</v>
      </c>
      <c r="CU899" t="s">
        <v>108</v>
      </c>
      <c r="CV899" t="s">
        <v>108</v>
      </c>
      <c r="CW899" t="s">
        <v>108</v>
      </c>
      <c r="CX899" t="s">
        <v>108</v>
      </c>
      <c r="CY899" t="s">
        <v>108</v>
      </c>
      <c r="CZ899" t="s">
        <v>108</v>
      </c>
      <c r="DA899" t="s">
        <v>108</v>
      </c>
      <c r="DB899" t="s">
        <v>108</v>
      </c>
      <c r="DC899" t="s">
        <v>108</v>
      </c>
      <c r="DD899" t="s">
        <v>108</v>
      </c>
      <c r="DE899" t="s">
        <v>108</v>
      </c>
      <c r="DF899" t="s">
        <v>108</v>
      </c>
      <c r="DG899" t="s">
        <v>108</v>
      </c>
      <c r="DH899" t="s">
        <v>108</v>
      </c>
      <c r="DI899" t="s">
        <v>108</v>
      </c>
      <c r="DJ899" t="s">
        <v>108</v>
      </c>
      <c r="DK899" t="s">
        <v>108</v>
      </c>
      <c r="DL899" t="s">
        <v>108</v>
      </c>
      <c r="DM899" t="s">
        <v>108</v>
      </c>
      <c r="DN899" t="s">
        <v>108</v>
      </c>
      <c r="DO899" t="s">
        <v>108</v>
      </c>
      <c r="DP899" t="s">
        <v>108</v>
      </c>
      <c r="DQ899" t="s">
        <v>108</v>
      </c>
      <c r="DR899" t="s">
        <v>108</v>
      </c>
      <c r="DS899" t="s">
        <v>108</v>
      </c>
      <c r="DT899" t="s">
        <v>108</v>
      </c>
      <c r="DU899" t="s">
        <v>108</v>
      </c>
    </row>
    <row r="901" spans="1:126" x14ac:dyDescent="0.2">
      <c r="A901" t="s">
        <v>218</v>
      </c>
      <c r="B901" t="s">
        <v>106</v>
      </c>
      <c r="C901" s="8" t="e">
        <f ca="1">_xll.BDH($A$901,$B$902:$B$912,$B$1,$B$2,"Dir=H","Per=M","Days=A","Dts=S","Sort=R","cols=124;rows=12")</f>
        <v>#NAME?</v>
      </c>
      <c r="D901" s="8">
        <v>43980</v>
      </c>
      <c r="E901" s="8">
        <v>43951</v>
      </c>
      <c r="F901" s="8">
        <v>43924</v>
      </c>
      <c r="G901" s="8">
        <v>43921</v>
      </c>
      <c r="H901" s="8">
        <v>43889</v>
      </c>
      <c r="I901" s="8">
        <v>43861</v>
      </c>
      <c r="J901" s="8">
        <v>43830</v>
      </c>
      <c r="K901" s="8">
        <v>43798</v>
      </c>
      <c r="L901" s="8">
        <v>43769</v>
      </c>
      <c r="M901" s="8">
        <v>43738</v>
      </c>
      <c r="N901" s="8">
        <v>43735</v>
      </c>
      <c r="O901" s="8">
        <v>43707</v>
      </c>
      <c r="P901" s="8">
        <v>43677</v>
      </c>
      <c r="Q901" s="8">
        <v>43644</v>
      </c>
      <c r="R901" s="8">
        <v>43616</v>
      </c>
      <c r="S901" s="8">
        <v>43585</v>
      </c>
      <c r="T901" s="8">
        <v>43553</v>
      </c>
      <c r="U901" s="8">
        <v>43524</v>
      </c>
      <c r="V901" s="8">
        <v>43496</v>
      </c>
      <c r="W901" s="8">
        <v>43465</v>
      </c>
      <c r="X901" s="8">
        <v>43434</v>
      </c>
      <c r="Y901" s="8">
        <v>43404</v>
      </c>
      <c r="Z901" s="8">
        <v>43371</v>
      </c>
      <c r="AA901" s="8">
        <v>43343</v>
      </c>
      <c r="AB901" s="8">
        <v>43312</v>
      </c>
      <c r="AC901" s="8">
        <v>43280</v>
      </c>
      <c r="AD901" s="8">
        <v>43251</v>
      </c>
      <c r="AE901" s="8">
        <v>43220</v>
      </c>
      <c r="AF901" s="8">
        <v>43189</v>
      </c>
      <c r="AG901" s="8">
        <v>43159</v>
      </c>
      <c r="AH901" s="8">
        <v>43131</v>
      </c>
      <c r="AI901" s="8">
        <v>43100</v>
      </c>
      <c r="AJ901" s="8">
        <v>43098</v>
      </c>
      <c r="AK901" s="8">
        <v>43069</v>
      </c>
      <c r="AL901" s="8">
        <v>43039</v>
      </c>
      <c r="AM901" s="8">
        <v>43007</v>
      </c>
      <c r="AN901" s="8">
        <v>42978</v>
      </c>
      <c r="AO901" s="8">
        <v>42947</v>
      </c>
      <c r="AP901" s="8">
        <v>42916</v>
      </c>
      <c r="AQ901" s="8">
        <v>42886</v>
      </c>
      <c r="AR901" s="8">
        <v>42853</v>
      </c>
      <c r="AS901" s="8">
        <v>42825</v>
      </c>
      <c r="AT901" s="8">
        <v>42794</v>
      </c>
      <c r="AU901" s="8">
        <v>42766</v>
      </c>
      <c r="AV901" s="8">
        <v>42735</v>
      </c>
      <c r="AW901" s="8">
        <v>42734</v>
      </c>
      <c r="AX901" s="8">
        <v>42704</v>
      </c>
      <c r="AY901" s="8">
        <v>42674</v>
      </c>
      <c r="AZ901" s="8">
        <v>42643</v>
      </c>
      <c r="BA901" s="8">
        <v>42613</v>
      </c>
      <c r="BB901" s="8">
        <v>42580</v>
      </c>
      <c r="BC901" s="8">
        <v>42552</v>
      </c>
      <c r="BD901" s="8">
        <v>42551</v>
      </c>
      <c r="BE901" s="8">
        <v>42521</v>
      </c>
      <c r="BF901" s="8">
        <v>42489</v>
      </c>
      <c r="BG901" s="8">
        <v>42461</v>
      </c>
      <c r="BH901" s="8">
        <v>42460</v>
      </c>
      <c r="BI901" s="8">
        <v>42429</v>
      </c>
      <c r="BJ901" s="8">
        <v>42398</v>
      </c>
      <c r="BK901" s="8">
        <v>42369</v>
      </c>
      <c r="BL901" s="8">
        <v>42338</v>
      </c>
      <c r="BM901" s="8">
        <v>42307</v>
      </c>
      <c r="BN901" s="8">
        <v>42279</v>
      </c>
      <c r="BO901" s="8">
        <v>42277</v>
      </c>
      <c r="BP901" s="8">
        <v>42247</v>
      </c>
      <c r="BQ901" s="8">
        <v>42216</v>
      </c>
      <c r="BR901" s="8">
        <v>42188</v>
      </c>
      <c r="BS901" s="8">
        <v>42185</v>
      </c>
      <c r="BT901" s="8">
        <v>42153</v>
      </c>
      <c r="BU901" s="8">
        <v>42124</v>
      </c>
      <c r="BV901" s="8">
        <v>42097</v>
      </c>
      <c r="BW901" s="8">
        <v>42094</v>
      </c>
      <c r="BX901" s="8">
        <v>42062</v>
      </c>
      <c r="BY901" s="8">
        <v>42034</v>
      </c>
      <c r="BZ901" s="8">
        <v>42004</v>
      </c>
      <c r="CA901" s="8">
        <v>41971</v>
      </c>
      <c r="CB901" s="8">
        <v>41943</v>
      </c>
      <c r="CC901" s="8">
        <v>41912</v>
      </c>
      <c r="CD901" s="8">
        <v>41908</v>
      </c>
      <c r="CE901" s="8">
        <v>41880</v>
      </c>
      <c r="CF901" s="8">
        <v>41851</v>
      </c>
      <c r="CG901" s="8">
        <v>41820</v>
      </c>
      <c r="CH901" s="8">
        <v>41817</v>
      </c>
      <c r="CI901" s="8">
        <v>41789</v>
      </c>
      <c r="CJ901" s="8">
        <v>41759</v>
      </c>
      <c r="CK901" s="8">
        <v>41729</v>
      </c>
      <c r="CL901" s="8">
        <v>41726</v>
      </c>
      <c r="CM901" s="8">
        <v>41698</v>
      </c>
      <c r="CN901" s="8">
        <v>41670</v>
      </c>
      <c r="CO901" s="8">
        <v>41639</v>
      </c>
      <c r="CP901" s="8">
        <v>41607</v>
      </c>
      <c r="CQ901" s="8">
        <v>41578</v>
      </c>
      <c r="CR901" s="8">
        <v>41547</v>
      </c>
      <c r="CS901" s="8">
        <v>41544</v>
      </c>
      <c r="CT901" s="8">
        <v>41516</v>
      </c>
      <c r="CU901" s="8">
        <v>41486</v>
      </c>
      <c r="CV901" s="8">
        <v>41453</v>
      </c>
      <c r="CW901" s="8">
        <v>41425</v>
      </c>
      <c r="CX901" s="8">
        <v>41394</v>
      </c>
      <c r="CY901" s="8">
        <v>41362</v>
      </c>
      <c r="CZ901" s="8">
        <v>41333</v>
      </c>
      <c r="DA901" s="8">
        <v>41305</v>
      </c>
      <c r="DB901" s="8">
        <v>41274</v>
      </c>
      <c r="DC901" s="8">
        <v>41243</v>
      </c>
      <c r="DD901" s="8">
        <v>41213</v>
      </c>
      <c r="DE901" s="8">
        <v>41180</v>
      </c>
      <c r="DF901" s="8">
        <v>41152</v>
      </c>
      <c r="DG901" s="8">
        <v>41121</v>
      </c>
      <c r="DH901" s="8">
        <v>41089</v>
      </c>
      <c r="DI901" s="8">
        <v>41060</v>
      </c>
      <c r="DJ901" s="8">
        <v>41029</v>
      </c>
      <c r="DK901" s="8">
        <v>40998</v>
      </c>
      <c r="DL901" s="8">
        <v>40968</v>
      </c>
      <c r="DM901" s="8">
        <v>40939</v>
      </c>
      <c r="DN901" s="8">
        <v>40908</v>
      </c>
      <c r="DO901" s="8">
        <v>40907</v>
      </c>
      <c r="DP901" s="8">
        <v>40877</v>
      </c>
      <c r="DQ901" s="8">
        <v>40847</v>
      </c>
      <c r="DR901" s="8">
        <v>40816</v>
      </c>
      <c r="DS901" s="8">
        <v>40786</v>
      </c>
      <c r="DT901" s="8">
        <v>40753</v>
      </c>
      <c r="DU901" s="8">
        <v>40725</v>
      </c>
      <c r="DV901" s="8">
        <v>40724</v>
      </c>
    </row>
    <row r="902" spans="1:126" x14ac:dyDescent="0.2">
      <c r="A902" t="e">
        <f ca="1">_xll.BFieldInfo($B$902)</f>
        <v>#NAME?</v>
      </c>
      <c r="B902" t="s">
        <v>107</v>
      </c>
      <c r="C902">
        <v>184.51480000000001</v>
      </c>
      <c r="D902">
        <v>173.66900000000001</v>
      </c>
      <c r="E902">
        <v>170.38560000000001</v>
      </c>
      <c r="F902">
        <v>144.27420000000001</v>
      </c>
      <c r="G902">
        <v>144.27420000000001</v>
      </c>
      <c r="H902">
        <v>150.5103</v>
      </c>
      <c r="I902">
        <v>167.4684</v>
      </c>
      <c r="J902">
        <v>159.77529999999999</v>
      </c>
      <c r="K902">
        <v>151.7988</v>
      </c>
      <c r="L902">
        <v>143.31360000000001</v>
      </c>
      <c r="M902">
        <v>150.18709999999999</v>
      </c>
      <c r="N902">
        <v>147.578</v>
      </c>
      <c r="O902">
        <v>147.578</v>
      </c>
      <c r="P902">
        <v>145.92660000000001</v>
      </c>
      <c r="Q902">
        <v>148.4401</v>
      </c>
      <c r="R902">
        <v>136.94470000000001</v>
      </c>
      <c r="S902">
        <v>137.39080000000001</v>
      </c>
      <c r="T902">
        <v>136.95509999999999</v>
      </c>
      <c r="U902">
        <v>131.5959</v>
      </c>
      <c r="V902">
        <v>114.91589999999999</v>
      </c>
      <c r="W902">
        <v>106.8349</v>
      </c>
      <c r="X902">
        <v>113.30759999999999</v>
      </c>
      <c r="Y902">
        <v>102.8188</v>
      </c>
      <c r="Z902">
        <v>112.3973</v>
      </c>
      <c r="AA902">
        <v>106.943</v>
      </c>
      <c r="AB902">
        <v>105.9515</v>
      </c>
      <c r="AC902">
        <v>101.9233</v>
      </c>
      <c r="AD902">
        <v>102.37690000000001</v>
      </c>
      <c r="AE902">
        <v>103.4494</v>
      </c>
      <c r="AF902">
        <v>100.96420000000001</v>
      </c>
      <c r="AG902">
        <v>100.66330000000001</v>
      </c>
      <c r="AH902">
        <v>104.26649999999999</v>
      </c>
      <c r="AI902">
        <v>95.557000000000002</v>
      </c>
      <c r="AJ902">
        <v>95.557000000000002</v>
      </c>
      <c r="AK902">
        <v>96.997299999999996</v>
      </c>
      <c r="AL902">
        <v>94.8489</v>
      </c>
      <c r="AM902">
        <v>88.177499999999995</v>
      </c>
      <c r="AN902">
        <v>85.610600000000005</v>
      </c>
      <c r="AO902">
        <v>83.629900000000006</v>
      </c>
      <c r="AP902">
        <v>86.606099999999998</v>
      </c>
      <c r="AQ902">
        <v>87.026700000000005</v>
      </c>
      <c r="AR902">
        <v>85.377099999999999</v>
      </c>
      <c r="AS902">
        <v>87.631200000000007</v>
      </c>
      <c r="AT902">
        <v>87.508600000000001</v>
      </c>
      <c r="AU902">
        <v>85.841300000000004</v>
      </c>
      <c r="AV902">
        <v>79.622100000000003</v>
      </c>
      <c r="AW902">
        <v>79.622100000000003</v>
      </c>
      <c r="AX902">
        <v>79.831900000000005</v>
      </c>
      <c r="AY902">
        <v>80.22</v>
      </c>
      <c r="AZ902">
        <v>80.056600000000003</v>
      </c>
      <c r="BA902">
        <v>83.007099999999994</v>
      </c>
      <c r="BB902">
        <v>83.037700000000001</v>
      </c>
      <c r="BC902">
        <v>78.051299999999998</v>
      </c>
      <c r="BD902">
        <v>78.051299999999998</v>
      </c>
      <c r="BE902">
        <v>75.888099999999994</v>
      </c>
      <c r="BF902">
        <v>74.645899999999997</v>
      </c>
      <c r="BG902">
        <v>73.187700000000007</v>
      </c>
      <c r="BH902">
        <v>73.187700000000007</v>
      </c>
      <c r="BI902">
        <v>68.758899999999997</v>
      </c>
      <c r="BJ902">
        <v>66.740899999999996</v>
      </c>
      <c r="BK902">
        <v>71.539500000000004</v>
      </c>
      <c r="BL902">
        <v>74.134100000000004</v>
      </c>
      <c r="BM902">
        <v>71.765199999999993</v>
      </c>
      <c r="BN902">
        <v>65.535499999999999</v>
      </c>
      <c r="BO902">
        <v>65.535499999999999</v>
      </c>
      <c r="BP902">
        <v>66.821700000000007</v>
      </c>
      <c r="BQ902">
        <v>70.307900000000004</v>
      </c>
      <c r="BR902">
        <v>65.723600000000005</v>
      </c>
      <c r="BS902">
        <v>65.723600000000005</v>
      </c>
      <c r="BT902">
        <v>66.179599999999994</v>
      </c>
      <c r="BU902">
        <v>62.775500000000001</v>
      </c>
      <c r="BV902">
        <v>65.090900000000005</v>
      </c>
      <c r="BW902">
        <v>65.090900000000005</v>
      </c>
      <c r="BX902">
        <v>66.808700000000002</v>
      </c>
      <c r="BY902">
        <v>63.058</v>
      </c>
      <c r="BZ902">
        <v>65.606899999999996</v>
      </c>
      <c r="CA902">
        <v>63.887799999999999</v>
      </c>
      <c r="CB902">
        <v>61.471699999999998</v>
      </c>
      <c r="CC902">
        <v>58.092300000000002</v>
      </c>
      <c r="CD902">
        <v>58.498800000000003</v>
      </c>
      <c r="CE902">
        <v>58.498800000000003</v>
      </c>
      <c r="CF902">
        <v>56.414099999999998</v>
      </c>
      <c r="CG902">
        <v>60.117600000000003</v>
      </c>
      <c r="CH902">
        <v>59.813200000000002</v>
      </c>
      <c r="CI902">
        <v>59.813200000000002</v>
      </c>
      <c r="CJ902">
        <v>55.962000000000003</v>
      </c>
      <c r="CK902">
        <v>57.197400000000002</v>
      </c>
      <c r="CL902">
        <v>58.254300000000001</v>
      </c>
      <c r="CM902">
        <v>58.254300000000001</v>
      </c>
      <c r="CN902">
        <v>56.655000000000001</v>
      </c>
      <c r="CO902">
        <v>58.795099999999998</v>
      </c>
      <c r="CP902">
        <v>56.948700000000002</v>
      </c>
      <c r="CQ902">
        <v>54.8855</v>
      </c>
      <c r="CR902">
        <v>52.776499999999999</v>
      </c>
      <c r="CS902">
        <v>49.865499999999997</v>
      </c>
      <c r="CT902">
        <v>49.865499999999997</v>
      </c>
      <c r="CU902">
        <v>51.250700000000002</v>
      </c>
      <c r="CV902">
        <v>48.175899999999999</v>
      </c>
      <c r="CW902">
        <v>47.030999999999999</v>
      </c>
      <c r="CX902">
        <v>46.361499999999999</v>
      </c>
      <c r="CY902">
        <v>47.281999999999996</v>
      </c>
      <c r="CZ902">
        <v>46.844700000000003</v>
      </c>
      <c r="DA902">
        <v>45.5747</v>
      </c>
      <c r="DB902">
        <v>42.51</v>
      </c>
      <c r="DC902">
        <v>41.023600000000002</v>
      </c>
      <c r="DD902">
        <v>39.320900000000002</v>
      </c>
      <c r="DE902">
        <v>41.920499999999997</v>
      </c>
      <c r="DF902">
        <v>40.701000000000001</v>
      </c>
      <c r="DG902">
        <v>40.123600000000003</v>
      </c>
      <c r="DH902">
        <v>39.569000000000003</v>
      </c>
      <c r="DI902">
        <v>39.465899999999998</v>
      </c>
      <c r="DJ902">
        <v>41.174500000000002</v>
      </c>
      <c r="DK902">
        <v>42.526299999999999</v>
      </c>
      <c r="DL902">
        <v>40.100700000000003</v>
      </c>
      <c r="DM902">
        <v>39.857799999999997</v>
      </c>
      <c r="DN902">
        <v>35.705799999999996</v>
      </c>
      <c r="DO902">
        <v>35.705799999999996</v>
      </c>
      <c r="DP902">
        <v>36.703299999999999</v>
      </c>
      <c r="DQ902">
        <v>36.680599999999998</v>
      </c>
      <c r="DR902">
        <v>31.817599999999999</v>
      </c>
      <c r="DS902">
        <v>34.7333</v>
      </c>
      <c r="DT902">
        <v>37.235399999999998</v>
      </c>
      <c r="DU902">
        <v>40.177199999999999</v>
      </c>
      <c r="DV902">
        <v>40.177199999999999</v>
      </c>
    </row>
    <row r="903" spans="1:126" x14ac:dyDescent="0.2">
      <c r="A903" t="e">
        <f ca="1">_xll.BFieldInfo($B$903)</f>
        <v>#NAME?</v>
      </c>
      <c r="B903" t="s">
        <v>109</v>
      </c>
      <c r="C903">
        <v>3914.5</v>
      </c>
      <c r="D903">
        <v>3914.5</v>
      </c>
      <c r="E903">
        <v>3914.5</v>
      </c>
      <c r="F903">
        <v>3914.5</v>
      </c>
      <c r="G903">
        <v>3914.5</v>
      </c>
      <c r="H903">
        <v>3914.5</v>
      </c>
      <c r="I903">
        <v>3914.5</v>
      </c>
      <c r="J903">
        <v>3914.5</v>
      </c>
      <c r="K903">
        <v>3655</v>
      </c>
      <c r="L903">
        <v>3655</v>
      </c>
      <c r="M903">
        <v>3655</v>
      </c>
      <c r="N903">
        <v>3655</v>
      </c>
      <c r="O903">
        <v>3655</v>
      </c>
      <c r="P903">
        <v>3655</v>
      </c>
      <c r="Q903">
        <v>3655</v>
      </c>
      <c r="R903">
        <v>3655</v>
      </c>
      <c r="S903">
        <v>3655</v>
      </c>
      <c r="T903">
        <v>3655</v>
      </c>
      <c r="U903">
        <v>3655</v>
      </c>
      <c r="V903">
        <v>3655</v>
      </c>
      <c r="W903">
        <v>3655</v>
      </c>
      <c r="X903">
        <v>4184.7</v>
      </c>
      <c r="Y903">
        <v>4184.7</v>
      </c>
      <c r="Z903">
        <v>4184.7</v>
      </c>
      <c r="AA903">
        <v>4184.7</v>
      </c>
      <c r="AB903">
        <v>4184.7</v>
      </c>
      <c r="AC903">
        <v>4184.7</v>
      </c>
      <c r="AD903">
        <v>4184.7</v>
      </c>
      <c r="AE903">
        <v>4184.7</v>
      </c>
      <c r="AF903">
        <v>4184.7</v>
      </c>
      <c r="AG903">
        <v>4184.7</v>
      </c>
      <c r="AH903">
        <v>4184.7</v>
      </c>
      <c r="AI903">
        <v>4184.7</v>
      </c>
      <c r="AJ903">
        <v>4051.1</v>
      </c>
      <c r="AK903">
        <v>4051.1</v>
      </c>
      <c r="AL903">
        <v>4051.1</v>
      </c>
      <c r="AM903">
        <v>4051.1</v>
      </c>
      <c r="AN903">
        <v>4051.1</v>
      </c>
      <c r="AO903">
        <v>4051.1</v>
      </c>
      <c r="AP903">
        <v>4051.1</v>
      </c>
      <c r="AQ903">
        <v>4051.1</v>
      </c>
      <c r="AR903">
        <v>4051.1</v>
      </c>
      <c r="AS903">
        <v>4051.1</v>
      </c>
      <c r="AT903">
        <v>4051.1</v>
      </c>
      <c r="AU903">
        <v>4051.1</v>
      </c>
      <c r="AV903">
        <v>4051.1</v>
      </c>
      <c r="AW903">
        <v>4380.1000000000004</v>
      </c>
      <c r="AX903">
        <v>4380.1000000000004</v>
      </c>
      <c r="AY903">
        <v>4380.1000000000004</v>
      </c>
      <c r="AZ903">
        <v>4380.1000000000004</v>
      </c>
      <c r="BA903">
        <v>4380.1000000000004</v>
      </c>
      <c r="BB903">
        <v>4380.1000000000004</v>
      </c>
      <c r="BC903">
        <v>4380.1000000000004</v>
      </c>
      <c r="BD903">
        <v>4380.1000000000004</v>
      </c>
      <c r="BE903">
        <v>4380.1000000000004</v>
      </c>
      <c r="BF903">
        <v>4380.1000000000004</v>
      </c>
      <c r="BG903">
        <v>4380.1000000000004</v>
      </c>
      <c r="BH903">
        <v>4380.1000000000004</v>
      </c>
      <c r="BI903">
        <v>4380.1000000000004</v>
      </c>
      <c r="BJ903">
        <v>4380.1000000000004</v>
      </c>
      <c r="BK903">
        <v>4380.1000000000004</v>
      </c>
      <c r="BL903">
        <v>4058.1</v>
      </c>
      <c r="BM903">
        <v>4058.1</v>
      </c>
      <c r="BN903">
        <v>4058.1</v>
      </c>
      <c r="BO903">
        <v>4058.1</v>
      </c>
      <c r="BP903">
        <v>4058.1</v>
      </c>
      <c r="BQ903">
        <v>4058.1</v>
      </c>
      <c r="BR903">
        <v>4058.1</v>
      </c>
      <c r="BS903">
        <v>4058.1</v>
      </c>
      <c r="BT903">
        <v>4058.1</v>
      </c>
      <c r="BU903">
        <v>4058.1</v>
      </c>
      <c r="BV903">
        <v>4058.1</v>
      </c>
      <c r="BW903">
        <v>4058.1</v>
      </c>
      <c r="BX903">
        <v>4058.1</v>
      </c>
      <c r="BY903">
        <v>4058.1</v>
      </c>
      <c r="BZ903">
        <v>4058.1</v>
      </c>
      <c r="CA903">
        <v>3553.5</v>
      </c>
      <c r="CB903">
        <v>3553.5</v>
      </c>
      <c r="CC903">
        <v>3553.5</v>
      </c>
      <c r="CD903">
        <v>3553.5</v>
      </c>
      <c r="CE903">
        <v>3553.5</v>
      </c>
      <c r="CF903">
        <v>3553.5</v>
      </c>
      <c r="CG903">
        <v>3553.5</v>
      </c>
      <c r="CH903">
        <v>3553.5</v>
      </c>
      <c r="CI903">
        <v>3553.5</v>
      </c>
      <c r="CJ903">
        <v>3553.5</v>
      </c>
      <c r="CK903">
        <v>3553.5</v>
      </c>
      <c r="CL903">
        <v>3553.5</v>
      </c>
      <c r="CM903">
        <v>3553.5</v>
      </c>
      <c r="CN903">
        <v>3553.5</v>
      </c>
      <c r="CO903">
        <v>3553.5</v>
      </c>
      <c r="CP903">
        <v>3734.4</v>
      </c>
      <c r="CQ903">
        <v>3734.4</v>
      </c>
      <c r="CR903">
        <v>3734.4</v>
      </c>
      <c r="CS903">
        <v>3734.4</v>
      </c>
      <c r="CT903">
        <v>3734.4</v>
      </c>
      <c r="CU903">
        <v>3734.4</v>
      </c>
      <c r="CV903">
        <v>3734.4</v>
      </c>
      <c r="CW903">
        <v>3734.4</v>
      </c>
      <c r="CX903">
        <v>3734.4</v>
      </c>
      <c r="CY903">
        <v>3734.4</v>
      </c>
      <c r="CZ903">
        <v>3734.4</v>
      </c>
      <c r="DA903">
        <v>3734.4</v>
      </c>
      <c r="DB903">
        <v>3734.4</v>
      </c>
      <c r="DC903">
        <v>3354.6</v>
      </c>
      <c r="DD903">
        <v>3354.6</v>
      </c>
      <c r="DE903">
        <v>3354.6</v>
      </c>
      <c r="DF903">
        <v>3354.6</v>
      </c>
      <c r="DG903">
        <v>3354.6</v>
      </c>
      <c r="DH903">
        <v>3354.6</v>
      </c>
      <c r="DI903">
        <v>3354.6</v>
      </c>
      <c r="DJ903">
        <v>3354.6</v>
      </c>
      <c r="DK903">
        <v>3354.6</v>
      </c>
      <c r="DL903">
        <v>3354.6</v>
      </c>
      <c r="DM903">
        <v>3354.6</v>
      </c>
      <c r="DN903">
        <v>3354.6</v>
      </c>
      <c r="DO903" t="s">
        <v>108</v>
      </c>
      <c r="DP903" t="s">
        <v>108</v>
      </c>
      <c r="DQ903" t="s">
        <v>108</v>
      </c>
      <c r="DR903" t="s">
        <v>108</v>
      </c>
      <c r="DS903" t="s">
        <v>108</v>
      </c>
      <c r="DT903" t="s">
        <v>108</v>
      </c>
      <c r="DU903" t="s">
        <v>108</v>
      </c>
      <c r="DV903" t="s">
        <v>108</v>
      </c>
    </row>
    <row r="904" spans="1:126" x14ac:dyDescent="0.2">
      <c r="A904" t="e">
        <f ca="1">_xll.BFieldInfo($B$904)</f>
        <v>#NAME?</v>
      </c>
      <c r="B904" t="s">
        <v>110</v>
      </c>
      <c r="C904">
        <v>3004.2</v>
      </c>
      <c r="D904">
        <v>3004.2</v>
      </c>
      <c r="E904">
        <v>3004.2</v>
      </c>
      <c r="F904">
        <v>3004.2</v>
      </c>
      <c r="G904">
        <v>3004.2</v>
      </c>
      <c r="H904">
        <v>3004.2</v>
      </c>
      <c r="I904">
        <v>3004.2</v>
      </c>
      <c r="J904">
        <v>3004.2</v>
      </c>
      <c r="K904">
        <v>2810</v>
      </c>
      <c r="L904">
        <v>2810</v>
      </c>
      <c r="M904">
        <v>2810</v>
      </c>
      <c r="N904">
        <v>2810</v>
      </c>
      <c r="O904">
        <v>2810</v>
      </c>
      <c r="P904">
        <v>2810</v>
      </c>
      <c r="Q904">
        <v>2810</v>
      </c>
      <c r="R904">
        <v>2810</v>
      </c>
      <c r="S904">
        <v>2810</v>
      </c>
      <c r="T904">
        <v>2810</v>
      </c>
      <c r="U904">
        <v>2810</v>
      </c>
      <c r="V904">
        <v>2810</v>
      </c>
      <c r="W904">
        <v>2810</v>
      </c>
      <c r="X904">
        <v>3204.2</v>
      </c>
      <c r="Y904">
        <v>3204.2</v>
      </c>
      <c r="Z904">
        <v>3204.2</v>
      </c>
      <c r="AA904">
        <v>3204.2</v>
      </c>
      <c r="AB904">
        <v>3204.2</v>
      </c>
      <c r="AC904">
        <v>3204.2</v>
      </c>
      <c r="AD904">
        <v>3204.2</v>
      </c>
      <c r="AE904">
        <v>3204.2</v>
      </c>
      <c r="AF904">
        <v>3204.2</v>
      </c>
      <c r="AG904">
        <v>3204.2</v>
      </c>
      <c r="AH904">
        <v>3204.2</v>
      </c>
      <c r="AI904">
        <v>3204.2</v>
      </c>
      <c r="AJ904">
        <v>2911.1</v>
      </c>
      <c r="AK904">
        <v>2911.1</v>
      </c>
      <c r="AL904">
        <v>2911.1</v>
      </c>
      <c r="AM904">
        <v>2911.1</v>
      </c>
      <c r="AN904">
        <v>2911.1</v>
      </c>
      <c r="AO904">
        <v>2911.1</v>
      </c>
      <c r="AP904">
        <v>2911.1</v>
      </c>
      <c r="AQ904">
        <v>2911.1</v>
      </c>
      <c r="AR904">
        <v>2911.1</v>
      </c>
      <c r="AS904">
        <v>2911.1</v>
      </c>
      <c r="AT904">
        <v>2911.1</v>
      </c>
      <c r="AU904">
        <v>2911.1</v>
      </c>
      <c r="AV904">
        <v>2911.1</v>
      </c>
      <c r="AW904">
        <v>3115.2</v>
      </c>
      <c r="AX904">
        <v>3115.2</v>
      </c>
      <c r="AY904">
        <v>3115.2</v>
      </c>
      <c r="AZ904">
        <v>3115.2</v>
      </c>
      <c r="BA904">
        <v>3115.2</v>
      </c>
      <c r="BB904">
        <v>3115.2</v>
      </c>
      <c r="BC904">
        <v>3115.2</v>
      </c>
      <c r="BD904">
        <v>3115.2</v>
      </c>
      <c r="BE904">
        <v>3115.2</v>
      </c>
      <c r="BF904">
        <v>3115.2</v>
      </c>
      <c r="BG904">
        <v>3115.2</v>
      </c>
      <c r="BH904">
        <v>3115.2</v>
      </c>
      <c r="BI904">
        <v>3115.2</v>
      </c>
      <c r="BJ904">
        <v>3115.2</v>
      </c>
      <c r="BK904">
        <v>3115.2</v>
      </c>
      <c r="BL904">
        <v>2848.8</v>
      </c>
      <c r="BM904">
        <v>2848.8</v>
      </c>
      <c r="BN904">
        <v>2848.8</v>
      </c>
      <c r="BO904">
        <v>2848.8</v>
      </c>
      <c r="BP904">
        <v>2848.8</v>
      </c>
      <c r="BQ904">
        <v>2848.8</v>
      </c>
      <c r="BR904">
        <v>2848.8</v>
      </c>
      <c r="BS904">
        <v>2848.8</v>
      </c>
      <c r="BT904">
        <v>2848.8</v>
      </c>
      <c r="BU904">
        <v>2848.8</v>
      </c>
      <c r="BV904">
        <v>2848.8</v>
      </c>
      <c r="BW904">
        <v>2848.8</v>
      </c>
      <c r="BX904">
        <v>2848.8</v>
      </c>
      <c r="BY904">
        <v>2848.8</v>
      </c>
      <c r="BZ904">
        <v>2848.8</v>
      </c>
      <c r="CA904">
        <v>2761.2</v>
      </c>
      <c r="CB904">
        <v>2761.2</v>
      </c>
      <c r="CC904">
        <v>2761.2</v>
      </c>
      <c r="CD904">
        <v>2761.2</v>
      </c>
      <c r="CE904">
        <v>2761.2</v>
      </c>
      <c r="CF904">
        <v>2761.2</v>
      </c>
      <c r="CG904">
        <v>2761.2</v>
      </c>
      <c r="CH904">
        <v>2761.2</v>
      </c>
      <c r="CI904">
        <v>2761.2</v>
      </c>
      <c r="CJ904">
        <v>2761.2</v>
      </c>
      <c r="CK904">
        <v>2761.2</v>
      </c>
      <c r="CL904">
        <v>2761.2</v>
      </c>
      <c r="CM904">
        <v>2761.2</v>
      </c>
      <c r="CN904">
        <v>2761.2</v>
      </c>
      <c r="CO904">
        <v>2761.2</v>
      </c>
      <c r="CP904">
        <v>2555.4</v>
      </c>
      <c r="CQ904">
        <v>2555.4</v>
      </c>
      <c r="CR904">
        <v>2555.4</v>
      </c>
      <c r="CS904">
        <v>2555.4</v>
      </c>
      <c r="CT904">
        <v>2555.4</v>
      </c>
      <c r="CU904">
        <v>2555.4</v>
      </c>
      <c r="CV904">
        <v>2555.4</v>
      </c>
      <c r="CW904">
        <v>2555.4</v>
      </c>
      <c r="CX904">
        <v>2555.4</v>
      </c>
      <c r="CY904">
        <v>2555.4</v>
      </c>
      <c r="CZ904">
        <v>2555.4</v>
      </c>
      <c r="DA904">
        <v>2555.4</v>
      </c>
      <c r="DB904">
        <v>2555.4</v>
      </c>
      <c r="DC904">
        <v>2378.3000000000002</v>
      </c>
      <c r="DD904">
        <v>2378.3000000000002</v>
      </c>
      <c r="DE904">
        <v>2378.3000000000002</v>
      </c>
      <c r="DF904">
        <v>2378.3000000000002</v>
      </c>
      <c r="DG904">
        <v>2378.3000000000002</v>
      </c>
      <c r="DH904">
        <v>2378.3000000000002</v>
      </c>
      <c r="DI904">
        <v>2378.3000000000002</v>
      </c>
      <c r="DJ904">
        <v>2378.3000000000002</v>
      </c>
      <c r="DK904">
        <v>2378.3000000000002</v>
      </c>
      <c r="DL904">
        <v>2378.3000000000002</v>
      </c>
      <c r="DM904">
        <v>2378.3000000000002</v>
      </c>
      <c r="DN904">
        <v>2378.3000000000002</v>
      </c>
      <c r="DO904" t="s">
        <v>108</v>
      </c>
      <c r="DP904" t="s">
        <v>108</v>
      </c>
      <c r="DQ904" t="s">
        <v>108</v>
      </c>
      <c r="DR904" t="s">
        <v>108</v>
      </c>
      <c r="DS904" t="s">
        <v>108</v>
      </c>
      <c r="DT904" t="s">
        <v>108</v>
      </c>
      <c r="DU904" t="s">
        <v>108</v>
      </c>
      <c r="DV904" t="s">
        <v>108</v>
      </c>
    </row>
    <row r="905" spans="1:126" x14ac:dyDescent="0.2">
      <c r="A905" t="e">
        <f ca="1">_xll.BFieldInfo($B$905)</f>
        <v>#NAME?</v>
      </c>
      <c r="B905" t="s">
        <v>111</v>
      </c>
      <c r="C905">
        <v>94199.55</v>
      </c>
      <c r="D905">
        <v>94199.55</v>
      </c>
      <c r="E905">
        <v>94199.55</v>
      </c>
      <c r="F905">
        <v>94199.55</v>
      </c>
      <c r="G905">
        <v>106745.34</v>
      </c>
      <c r="H905">
        <v>106745.34</v>
      </c>
      <c r="I905">
        <v>106745.34</v>
      </c>
      <c r="J905">
        <v>106745.34</v>
      </c>
      <c r="K905">
        <v>101668.39200000001</v>
      </c>
      <c r="L905">
        <v>101668.39200000001</v>
      </c>
      <c r="M905">
        <v>101668.39200000001</v>
      </c>
      <c r="N905">
        <v>101668.39200000001</v>
      </c>
      <c r="O905">
        <v>102516.516</v>
      </c>
      <c r="P905">
        <v>102516.516</v>
      </c>
      <c r="Q905">
        <v>102516.516</v>
      </c>
      <c r="R905">
        <v>94499.915999999997</v>
      </c>
      <c r="S905">
        <v>94499.915999999997</v>
      </c>
      <c r="T905">
        <v>94499.915999999997</v>
      </c>
      <c r="U905">
        <v>72338.679999999993</v>
      </c>
      <c r="V905">
        <v>72338.679999999993</v>
      </c>
      <c r="W905">
        <v>72338.679999999993</v>
      </c>
      <c r="X905">
        <v>76148.928</v>
      </c>
      <c r="Y905">
        <v>76148.928</v>
      </c>
      <c r="Z905">
        <v>76148.928</v>
      </c>
      <c r="AA905">
        <v>69046.395999999993</v>
      </c>
      <c r="AB905">
        <v>69046.395999999993</v>
      </c>
      <c r="AC905">
        <v>69046.395999999993</v>
      </c>
      <c r="AD905">
        <v>68390.134999999995</v>
      </c>
      <c r="AE905">
        <v>68390.134999999995</v>
      </c>
      <c r="AF905">
        <v>68390.134999999995</v>
      </c>
      <c r="AG905">
        <v>64658.411999999997</v>
      </c>
      <c r="AH905">
        <v>64658.411999999997</v>
      </c>
      <c r="AI905">
        <v>64658.411999999997</v>
      </c>
      <c r="AJ905">
        <v>59659.99</v>
      </c>
      <c r="AK905">
        <v>59659.99</v>
      </c>
      <c r="AL905">
        <v>59659.99</v>
      </c>
      <c r="AM905">
        <v>59659.99</v>
      </c>
      <c r="AN905">
        <v>58625.733</v>
      </c>
      <c r="AO905">
        <v>58625.733</v>
      </c>
      <c r="AP905">
        <v>58625.733</v>
      </c>
      <c r="AQ905">
        <v>59366.373</v>
      </c>
      <c r="AR905">
        <v>59366.373</v>
      </c>
      <c r="AS905">
        <v>59366.373</v>
      </c>
      <c r="AT905">
        <v>53880.847999999998</v>
      </c>
      <c r="AU905">
        <v>53880.847999999998</v>
      </c>
      <c r="AV905">
        <v>53880.847999999998</v>
      </c>
      <c r="AW905">
        <v>54214.523999999998</v>
      </c>
      <c r="AX905">
        <v>54214.523999999998</v>
      </c>
      <c r="AY905">
        <v>54214.523999999998</v>
      </c>
      <c r="AZ905">
        <v>54214.523999999998</v>
      </c>
      <c r="BA905">
        <v>70651.960000000006</v>
      </c>
      <c r="BB905">
        <v>70651.960000000006</v>
      </c>
      <c r="BC905">
        <v>70651.960000000006</v>
      </c>
      <c r="BD905">
        <v>65850.817999999999</v>
      </c>
      <c r="BE905">
        <v>65850.817999999999</v>
      </c>
      <c r="BF905">
        <v>65850.817999999999</v>
      </c>
      <c r="BG905">
        <v>65850.817999999999</v>
      </c>
      <c r="BH905">
        <v>63789.983999999997</v>
      </c>
      <c r="BI905">
        <v>63789.983999999997</v>
      </c>
      <c r="BJ905">
        <v>63789.983999999997</v>
      </c>
      <c r="BK905">
        <v>63789.983999999997</v>
      </c>
      <c r="BL905">
        <v>59379.432000000001</v>
      </c>
      <c r="BM905">
        <v>59379.432000000001</v>
      </c>
      <c r="BN905">
        <v>59379.432000000001</v>
      </c>
      <c r="BO905">
        <v>59326.764799999997</v>
      </c>
      <c r="BP905">
        <v>59326.764799999997</v>
      </c>
      <c r="BQ905">
        <v>59326.764799999997</v>
      </c>
      <c r="BR905">
        <v>59326.764799999997</v>
      </c>
      <c r="BS905">
        <v>59566.592499999999</v>
      </c>
      <c r="BT905">
        <v>59566.592499999999</v>
      </c>
      <c r="BU905">
        <v>59566.592499999999</v>
      </c>
      <c r="BV905">
        <v>59566.592499999999</v>
      </c>
      <c r="BW905">
        <v>60365.553</v>
      </c>
      <c r="BX905">
        <v>60365.553</v>
      </c>
      <c r="BY905">
        <v>60365.553</v>
      </c>
      <c r="BZ905">
        <v>60365.553</v>
      </c>
      <c r="CA905">
        <v>53379.911999999997</v>
      </c>
      <c r="CB905">
        <v>53379.911999999997</v>
      </c>
      <c r="CC905">
        <v>53379.911999999997</v>
      </c>
      <c r="CD905">
        <v>53379.911999999997</v>
      </c>
      <c r="CE905">
        <v>62433.396000000001</v>
      </c>
      <c r="CF905">
        <v>62433.396000000001</v>
      </c>
      <c r="CG905">
        <v>62433.396000000001</v>
      </c>
      <c r="CH905">
        <v>62433.396000000001</v>
      </c>
      <c r="CI905">
        <v>51694.226000000002</v>
      </c>
      <c r="CJ905">
        <v>51694.226000000002</v>
      </c>
      <c r="CK905">
        <v>51694.226000000002</v>
      </c>
      <c r="CL905">
        <v>51694.226000000002</v>
      </c>
      <c r="CM905">
        <v>53893.32</v>
      </c>
      <c r="CN905">
        <v>53893.32</v>
      </c>
      <c r="CO905">
        <v>53893.32</v>
      </c>
      <c r="CP905">
        <v>48734.324999999997</v>
      </c>
      <c r="CQ905">
        <v>48734.324999999997</v>
      </c>
      <c r="CR905">
        <v>48734.324999999997</v>
      </c>
      <c r="CS905">
        <v>48734.324999999997</v>
      </c>
      <c r="CT905">
        <v>44031.48</v>
      </c>
      <c r="CU905">
        <v>44031.48</v>
      </c>
      <c r="CV905">
        <v>44031.48</v>
      </c>
      <c r="CW905">
        <v>43051.744599999998</v>
      </c>
      <c r="CX905">
        <v>43051.744599999998</v>
      </c>
      <c r="CY905">
        <v>43051.744599999998</v>
      </c>
      <c r="CZ905">
        <v>38431.25</v>
      </c>
      <c r="DA905">
        <v>38431.25</v>
      </c>
      <c r="DB905">
        <v>38431.25</v>
      </c>
      <c r="DC905">
        <v>38522.330099999999</v>
      </c>
      <c r="DD905">
        <v>38522.330099999999</v>
      </c>
      <c r="DE905">
        <v>38522.330099999999</v>
      </c>
      <c r="DF905">
        <v>36261.793700000002</v>
      </c>
      <c r="DG905">
        <v>36261.793700000002</v>
      </c>
      <c r="DH905">
        <v>36261.793700000002</v>
      </c>
      <c r="DI905">
        <v>38835.160000000003</v>
      </c>
      <c r="DJ905">
        <v>38835.160000000003</v>
      </c>
      <c r="DK905">
        <v>38835.160000000003</v>
      </c>
      <c r="DL905">
        <v>32350.819200000002</v>
      </c>
      <c r="DM905">
        <v>32350.819200000002</v>
      </c>
      <c r="DN905">
        <v>32350.819200000002</v>
      </c>
      <c r="DO905">
        <v>28787.951499999999</v>
      </c>
      <c r="DP905">
        <v>28787.951499999999</v>
      </c>
      <c r="DQ905">
        <v>28787.951499999999</v>
      </c>
      <c r="DR905">
        <v>28787.951499999999</v>
      </c>
      <c r="DS905">
        <v>37364.409699999997</v>
      </c>
      <c r="DT905">
        <v>37364.409699999997</v>
      </c>
      <c r="DU905">
        <v>37364.409699999997</v>
      </c>
      <c r="DV905" t="s">
        <v>108</v>
      </c>
    </row>
    <row r="906" spans="1:126" x14ac:dyDescent="0.2">
      <c r="A906" t="e">
        <f ca="1">_xll.BFieldInfo($B$906)</f>
        <v>#NAME?</v>
      </c>
      <c r="B906" t="s">
        <v>109</v>
      </c>
      <c r="C906">
        <v>3914.5</v>
      </c>
      <c r="D906">
        <v>3914.5</v>
      </c>
      <c r="E906">
        <v>3914.5</v>
      </c>
      <c r="F906">
        <v>3914.5</v>
      </c>
      <c r="G906">
        <v>3914.5</v>
      </c>
      <c r="H906">
        <v>3914.5</v>
      </c>
      <c r="I906">
        <v>3914.5</v>
      </c>
      <c r="J906">
        <v>3914.5</v>
      </c>
      <c r="K906">
        <v>3655</v>
      </c>
      <c r="L906">
        <v>3655</v>
      </c>
      <c r="M906">
        <v>3655</v>
      </c>
      <c r="N906">
        <v>3655</v>
      </c>
      <c r="O906">
        <v>3655</v>
      </c>
      <c r="P906">
        <v>3655</v>
      </c>
      <c r="Q906">
        <v>3655</v>
      </c>
      <c r="R906">
        <v>3655</v>
      </c>
      <c r="S906">
        <v>3655</v>
      </c>
      <c r="T906">
        <v>3655</v>
      </c>
      <c r="U906">
        <v>3655</v>
      </c>
      <c r="V906">
        <v>3655</v>
      </c>
      <c r="W906">
        <v>3655</v>
      </c>
      <c r="X906">
        <v>4184.7</v>
      </c>
      <c r="Y906">
        <v>4184.7</v>
      </c>
      <c r="Z906">
        <v>4184.7</v>
      </c>
      <c r="AA906">
        <v>4184.7</v>
      </c>
      <c r="AB906">
        <v>4184.7</v>
      </c>
      <c r="AC906">
        <v>4184.7</v>
      </c>
      <c r="AD906">
        <v>4184.7</v>
      </c>
      <c r="AE906">
        <v>4184.7</v>
      </c>
      <c r="AF906">
        <v>4184.7</v>
      </c>
      <c r="AG906">
        <v>4184.7</v>
      </c>
      <c r="AH906">
        <v>4184.7</v>
      </c>
      <c r="AI906">
        <v>4184.7</v>
      </c>
      <c r="AJ906">
        <v>4051.1</v>
      </c>
      <c r="AK906">
        <v>4051.1</v>
      </c>
      <c r="AL906">
        <v>4051.1</v>
      </c>
      <c r="AM906">
        <v>4051.1</v>
      </c>
      <c r="AN906">
        <v>4051.1</v>
      </c>
      <c r="AO906">
        <v>4051.1</v>
      </c>
      <c r="AP906">
        <v>4051.1</v>
      </c>
      <c r="AQ906">
        <v>4051.1</v>
      </c>
      <c r="AR906">
        <v>4051.1</v>
      </c>
      <c r="AS906">
        <v>4051.1</v>
      </c>
      <c r="AT906">
        <v>4051.1</v>
      </c>
      <c r="AU906">
        <v>4051.1</v>
      </c>
      <c r="AV906">
        <v>4051.1</v>
      </c>
      <c r="AW906">
        <v>4380.1000000000004</v>
      </c>
      <c r="AX906">
        <v>4380.1000000000004</v>
      </c>
      <c r="AY906">
        <v>4380.1000000000004</v>
      </c>
      <c r="AZ906">
        <v>4380.1000000000004</v>
      </c>
      <c r="BA906">
        <v>4380.1000000000004</v>
      </c>
      <c r="BB906">
        <v>4380.1000000000004</v>
      </c>
      <c r="BC906">
        <v>4380.1000000000004</v>
      </c>
      <c r="BD906">
        <v>4380.1000000000004</v>
      </c>
      <c r="BE906">
        <v>4380.1000000000004</v>
      </c>
      <c r="BF906">
        <v>4380.1000000000004</v>
      </c>
      <c r="BG906">
        <v>4380.1000000000004</v>
      </c>
      <c r="BH906">
        <v>4380.1000000000004</v>
      </c>
      <c r="BI906">
        <v>4380.1000000000004</v>
      </c>
      <c r="BJ906">
        <v>4380.1000000000004</v>
      </c>
      <c r="BK906">
        <v>4380.1000000000004</v>
      </c>
      <c r="BL906">
        <v>4058.1</v>
      </c>
      <c r="BM906">
        <v>4058.1</v>
      </c>
      <c r="BN906">
        <v>4058.1</v>
      </c>
      <c r="BO906">
        <v>4058.1</v>
      </c>
      <c r="BP906">
        <v>4058.1</v>
      </c>
      <c r="BQ906">
        <v>4058.1</v>
      </c>
      <c r="BR906">
        <v>4058.1</v>
      </c>
      <c r="BS906">
        <v>4058.1</v>
      </c>
      <c r="BT906">
        <v>4058.1</v>
      </c>
      <c r="BU906">
        <v>4058.1</v>
      </c>
      <c r="BV906">
        <v>4058.1</v>
      </c>
      <c r="BW906">
        <v>4058.1</v>
      </c>
      <c r="BX906">
        <v>4058.1</v>
      </c>
      <c r="BY906">
        <v>4058.1</v>
      </c>
      <c r="BZ906">
        <v>4058.1</v>
      </c>
      <c r="CA906">
        <v>3553.5</v>
      </c>
      <c r="CB906">
        <v>3553.5</v>
      </c>
      <c r="CC906">
        <v>3553.5</v>
      </c>
      <c r="CD906">
        <v>3553.5</v>
      </c>
      <c r="CE906">
        <v>3553.5</v>
      </c>
      <c r="CF906">
        <v>3553.5</v>
      </c>
      <c r="CG906">
        <v>3553.5</v>
      </c>
      <c r="CH906">
        <v>3553.5</v>
      </c>
      <c r="CI906">
        <v>3553.5</v>
      </c>
      <c r="CJ906">
        <v>3553.5</v>
      </c>
      <c r="CK906">
        <v>3553.5</v>
      </c>
      <c r="CL906">
        <v>3553.5</v>
      </c>
      <c r="CM906">
        <v>3553.5</v>
      </c>
      <c r="CN906">
        <v>3553.5</v>
      </c>
      <c r="CO906">
        <v>3553.5</v>
      </c>
      <c r="CP906">
        <v>3734.4</v>
      </c>
      <c r="CQ906">
        <v>3734.4</v>
      </c>
      <c r="CR906">
        <v>3734.4</v>
      </c>
      <c r="CS906">
        <v>3734.4</v>
      </c>
      <c r="CT906">
        <v>3734.4</v>
      </c>
      <c r="CU906">
        <v>3734.4</v>
      </c>
      <c r="CV906">
        <v>3734.4</v>
      </c>
      <c r="CW906">
        <v>3734.4</v>
      </c>
      <c r="CX906">
        <v>3734.4</v>
      </c>
      <c r="CY906">
        <v>3734.4</v>
      </c>
      <c r="CZ906">
        <v>3734.4</v>
      </c>
      <c r="DA906">
        <v>3734.4</v>
      </c>
      <c r="DB906">
        <v>3734.4</v>
      </c>
      <c r="DC906">
        <v>3354.6</v>
      </c>
      <c r="DD906">
        <v>3354.6</v>
      </c>
      <c r="DE906">
        <v>3354.6</v>
      </c>
      <c r="DF906">
        <v>3354.6</v>
      </c>
      <c r="DG906">
        <v>3354.6</v>
      </c>
      <c r="DH906">
        <v>3354.6</v>
      </c>
      <c r="DI906">
        <v>3354.6</v>
      </c>
      <c r="DJ906">
        <v>3354.6</v>
      </c>
      <c r="DK906">
        <v>3354.6</v>
      </c>
      <c r="DL906">
        <v>3354.6</v>
      </c>
      <c r="DM906">
        <v>3354.6</v>
      </c>
      <c r="DN906">
        <v>3354.6</v>
      </c>
      <c r="DO906" t="s">
        <v>108</v>
      </c>
      <c r="DP906" t="s">
        <v>108</v>
      </c>
      <c r="DQ906" t="s">
        <v>108</v>
      </c>
      <c r="DR906" t="s">
        <v>108</v>
      </c>
      <c r="DS906" t="s">
        <v>108</v>
      </c>
      <c r="DT906" t="s">
        <v>108</v>
      </c>
      <c r="DU906" t="s">
        <v>108</v>
      </c>
      <c r="DV906" t="s">
        <v>108</v>
      </c>
    </row>
    <row r="907" spans="1:126" x14ac:dyDescent="0.2">
      <c r="A907" t="e">
        <f ca="1">_xll.BFieldInfo($B$907)</f>
        <v>#NAME?</v>
      </c>
      <c r="B907" t="s">
        <v>112</v>
      </c>
      <c r="C907">
        <v>6</v>
      </c>
      <c r="D907">
        <v>6</v>
      </c>
      <c r="E907">
        <v>6</v>
      </c>
      <c r="F907">
        <v>6</v>
      </c>
      <c r="G907">
        <v>2.2000000000000002</v>
      </c>
      <c r="H907">
        <v>2.2000000000000002</v>
      </c>
      <c r="I907">
        <v>2.2000000000000002</v>
      </c>
      <c r="J907">
        <v>2.2000000000000002</v>
      </c>
      <c r="K907">
        <v>9.8000000000000007</v>
      </c>
      <c r="L907">
        <v>9.8000000000000007</v>
      </c>
      <c r="M907">
        <v>9.8000000000000007</v>
      </c>
      <c r="N907">
        <v>9.8000000000000007</v>
      </c>
      <c r="O907">
        <v>7.4</v>
      </c>
      <c r="P907">
        <v>7.4</v>
      </c>
      <c r="Q907">
        <v>7.4</v>
      </c>
      <c r="R907">
        <v>7.4</v>
      </c>
      <c r="S907">
        <v>7.4</v>
      </c>
      <c r="T907">
        <v>7.4</v>
      </c>
      <c r="U907">
        <v>0.7</v>
      </c>
      <c r="V907">
        <v>0.7</v>
      </c>
      <c r="W907">
        <v>0.7</v>
      </c>
      <c r="X907">
        <v>9.8000000000000007</v>
      </c>
      <c r="Y907">
        <v>9.8000000000000007</v>
      </c>
      <c r="Z907">
        <v>9.8000000000000007</v>
      </c>
      <c r="AA907">
        <v>11</v>
      </c>
      <c r="AB907">
        <v>11</v>
      </c>
      <c r="AC907">
        <v>11</v>
      </c>
      <c r="AD907">
        <v>10.8</v>
      </c>
      <c r="AE907">
        <v>10.8</v>
      </c>
      <c r="AF907">
        <v>10.8</v>
      </c>
      <c r="AG907">
        <v>10.6</v>
      </c>
      <c r="AH907">
        <v>10.6</v>
      </c>
      <c r="AI907">
        <v>10.6</v>
      </c>
      <c r="AJ907">
        <v>10</v>
      </c>
      <c r="AK907">
        <v>10</v>
      </c>
      <c r="AL907">
        <v>10</v>
      </c>
      <c r="AM907">
        <v>10</v>
      </c>
      <c r="AN907">
        <v>9.8000000000000007</v>
      </c>
      <c r="AO907">
        <v>9.8000000000000007</v>
      </c>
      <c r="AP907">
        <v>9.8000000000000007</v>
      </c>
      <c r="AQ907">
        <v>9.6</v>
      </c>
      <c r="AR907">
        <v>9.6</v>
      </c>
      <c r="AS907">
        <v>9.6</v>
      </c>
      <c r="AT907">
        <v>11.7</v>
      </c>
      <c r="AU907">
        <v>11.7</v>
      </c>
      <c r="AV907">
        <v>11.7</v>
      </c>
      <c r="AW907">
        <v>11.2</v>
      </c>
      <c r="AX907">
        <v>11.2</v>
      </c>
      <c r="AY907">
        <v>11.2</v>
      </c>
      <c r="AZ907">
        <v>11.2</v>
      </c>
      <c r="BA907">
        <v>11.4</v>
      </c>
      <c r="BB907">
        <v>11.4</v>
      </c>
      <c r="BC907">
        <v>11.4</v>
      </c>
      <c r="BD907">
        <v>11.9</v>
      </c>
      <c r="BE907">
        <v>11.9</v>
      </c>
      <c r="BF907">
        <v>11.9</v>
      </c>
      <c r="BG907">
        <v>11.9</v>
      </c>
      <c r="BH907">
        <v>16.7</v>
      </c>
      <c r="BI907">
        <v>16.7</v>
      </c>
      <c r="BJ907">
        <v>16.7</v>
      </c>
      <c r="BK907">
        <v>16.7</v>
      </c>
      <c r="BL907">
        <v>12.8</v>
      </c>
      <c r="BM907">
        <v>12.8</v>
      </c>
      <c r="BN907">
        <v>12.8</v>
      </c>
      <c r="BO907">
        <v>24.1</v>
      </c>
      <c r="BP907">
        <v>24.1</v>
      </c>
      <c r="BQ907">
        <v>24.1</v>
      </c>
      <c r="BR907">
        <v>24.1</v>
      </c>
      <c r="BS907">
        <v>12.9</v>
      </c>
      <c r="BT907">
        <v>12.9</v>
      </c>
      <c r="BU907">
        <v>12.9</v>
      </c>
      <c r="BV907">
        <v>12.9</v>
      </c>
      <c r="BW907">
        <v>10.199999999999999</v>
      </c>
      <c r="BX907">
        <v>10.199999999999999</v>
      </c>
      <c r="BY907">
        <v>10.199999999999999</v>
      </c>
      <c r="BZ907">
        <v>10.199999999999999</v>
      </c>
      <c r="CA907">
        <v>9.1</v>
      </c>
      <c r="CB907">
        <v>9.1</v>
      </c>
      <c r="CC907">
        <v>9.1</v>
      </c>
      <c r="CD907">
        <v>9.1</v>
      </c>
      <c r="CE907">
        <v>9.5</v>
      </c>
      <c r="CF907">
        <v>9.5</v>
      </c>
      <c r="CG907">
        <v>9.5</v>
      </c>
      <c r="CH907">
        <v>9.5</v>
      </c>
      <c r="CI907">
        <v>9.5</v>
      </c>
      <c r="CJ907">
        <v>9.5</v>
      </c>
      <c r="CK907">
        <v>9.5</v>
      </c>
      <c r="CL907">
        <v>9.5</v>
      </c>
      <c r="CM907">
        <v>8.8000000000000007</v>
      </c>
      <c r="CN907">
        <v>8.8000000000000007</v>
      </c>
      <c r="CO907">
        <v>8.8000000000000007</v>
      </c>
      <c r="CP907">
        <v>8.1</v>
      </c>
      <c r="CQ907">
        <v>8.1</v>
      </c>
      <c r="CR907">
        <v>8.1</v>
      </c>
      <c r="CS907">
        <v>8.1</v>
      </c>
      <c r="CT907">
        <v>8.1</v>
      </c>
      <c r="CU907">
        <v>8.1</v>
      </c>
      <c r="CV907">
        <v>8.1</v>
      </c>
      <c r="CW907">
        <v>7.9</v>
      </c>
      <c r="CX907">
        <v>7.9</v>
      </c>
      <c r="CY907">
        <v>7.9</v>
      </c>
      <c r="CZ907">
        <v>7.2</v>
      </c>
      <c r="DA907">
        <v>7.2</v>
      </c>
      <c r="DB907">
        <v>7.2</v>
      </c>
      <c r="DC907">
        <v>7.2</v>
      </c>
      <c r="DD907">
        <v>7.2</v>
      </c>
      <c r="DE907">
        <v>7.2</v>
      </c>
      <c r="DF907">
        <v>7.4</v>
      </c>
      <c r="DG907">
        <v>7.4</v>
      </c>
      <c r="DH907">
        <v>7.4</v>
      </c>
      <c r="DI907">
        <v>7.2</v>
      </c>
      <c r="DJ907">
        <v>7.2</v>
      </c>
      <c r="DK907">
        <v>7.2</v>
      </c>
      <c r="DL907">
        <v>11.2</v>
      </c>
      <c r="DM907">
        <v>11.2</v>
      </c>
      <c r="DN907">
        <v>11.2</v>
      </c>
      <c r="DO907">
        <v>11.2</v>
      </c>
      <c r="DP907">
        <v>11.2</v>
      </c>
      <c r="DQ907">
        <v>11.2</v>
      </c>
      <c r="DR907">
        <v>11.2</v>
      </c>
      <c r="DS907">
        <v>4.8</v>
      </c>
      <c r="DT907">
        <v>4.8</v>
      </c>
      <c r="DU907">
        <v>4.8</v>
      </c>
      <c r="DV907" t="s">
        <v>108</v>
      </c>
    </row>
    <row r="908" spans="1:126" x14ac:dyDescent="0.2">
      <c r="A908" t="e">
        <f ca="1">_xll.BFieldInfo($B$908)</f>
        <v>#NAME?</v>
      </c>
      <c r="B908" t="s">
        <v>113</v>
      </c>
      <c r="C908">
        <v>21.1</v>
      </c>
      <c r="D908">
        <v>21.1</v>
      </c>
      <c r="E908">
        <v>21.1</v>
      </c>
      <c r="F908">
        <v>21.1</v>
      </c>
      <c r="G908">
        <v>26</v>
      </c>
      <c r="H908">
        <v>26</v>
      </c>
      <c r="I908">
        <v>26</v>
      </c>
      <c r="J908">
        <v>26</v>
      </c>
      <c r="K908">
        <v>28.7</v>
      </c>
      <c r="L908">
        <v>28.7</v>
      </c>
      <c r="M908">
        <v>28.7</v>
      </c>
      <c r="N908">
        <v>28.7</v>
      </c>
      <c r="O908">
        <v>28.3</v>
      </c>
      <c r="P908">
        <v>28.3</v>
      </c>
      <c r="Q908">
        <v>28.3</v>
      </c>
      <c r="R908">
        <v>28.4</v>
      </c>
      <c r="S908">
        <v>28.4</v>
      </c>
      <c r="T908">
        <v>28.4</v>
      </c>
      <c r="U908">
        <v>24.6</v>
      </c>
      <c r="V908">
        <v>24.6</v>
      </c>
      <c r="W908">
        <v>24.6</v>
      </c>
      <c r="X908">
        <v>26.6</v>
      </c>
      <c r="Y908">
        <v>26.6</v>
      </c>
      <c r="Z908">
        <v>26.6</v>
      </c>
      <c r="AA908">
        <v>26.8</v>
      </c>
      <c r="AB908">
        <v>26.8</v>
      </c>
      <c r="AC908">
        <v>26.8</v>
      </c>
      <c r="AD908">
        <v>26.9</v>
      </c>
      <c r="AE908">
        <v>26.9</v>
      </c>
      <c r="AF908">
        <v>26.9</v>
      </c>
      <c r="AG908">
        <v>26.2</v>
      </c>
      <c r="AH908">
        <v>26.2</v>
      </c>
      <c r="AI908">
        <v>26.2</v>
      </c>
      <c r="AJ908">
        <v>26.8</v>
      </c>
      <c r="AK908">
        <v>26.8</v>
      </c>
      <c r="AL908">
        <v>26.8</v>
      </c>
      <c r="AM908">
        <v>26.8</v>
      </c>
      <c r="AN908">
        <v>27.5</v>
      </c>
      <c r="AO908">
        <v>27.5</v>
      </c>
      <c r="AP908">
        <v>27.5</v>
      </c>
      <c r="AQ908">
        <v>27.3</v>
      </c>
      <c r="AR908">
        <v>27.3</v>
      </c>
      <c r="AS908">
        <v>27.3</v>
      </c>
      <c r="AT908">
        <v>29</v>
      </c>
      <c r="AU908">
        <v>29</v>
      </c>
      <c r="AV908">
        <v>29</v>
      </c>
      <c r="AW908">
        <v>30.7</v>
      </c>
      <c r="AX908">
        <v>30.7</v>
      </c>
      <c r="AY908">
        <v>30.7</v>
      </c>
      <c r="AZ908">
        <v>30.7</v>
      </c>
      <c r="BA908">
        <v>31.5</v>
      </c>
      <c r="BB908">
        <v>31.5</v>
      </c>
      <c r="BC908">
        <v>31.5</v>
      </c>
      <c r="BD908">
        <v>33.200000000000003</v>
      </c>
      <c r="BE908">
        <v>33.200000000000003</v>
      </c>
      <c r="BF908">
        <v>33.200000000000003</v>
      </c>
      <c r="BG908">
        <v>33.200000000000003</v>
      </c>
      <c r="BH908">
        <v>38</v>
      </c>
      <c r="BI908">
        <v>38</v>
      </c>
      <c r="BJ908">
        <v>38</v>
      </c>
      <c r="BK908">
        <v>38</v>
      </c>
      <c r="BL908">
        <v>32.9</v>
      </c>
      <c r="BM908">
        <v>32.9</v>
      </c>
      <c r="BN908">
        <v>32.9</v>
      </c>
      <c r="BO908">
        <v>33.1</v>
      </c>
      <c r="BP908">
        <v>33.1</v>
      </c>
      <c r="BQ908">
        <v>33.1</v>
      </c>
      <c r="BR908">
        <v>33.1</v>
      </c>
      <c r="BS908">
        <v>32.799999999999997</v>
      </c>
      <c r="BT908">
        <v>32.799999999999997</v>
      </c>
      <c r="BU908">
        <v>32.799999999999997</v>
      </c>
      <c r="BV908">
        <v>32.799999999999997</v>
      </c>
      <c r="BW908">
        <v>36.6</v>
      </c>
      <c r="BX908">
        <v>36.6</v>
      </c>
      <c r="BY908">
        <v>36.6</v>
      </c>
      <c r="BZ908">
        <v>36.6</v>
      </c>
      <c r="CA908">
        <v>37.9</v>
      </c>
      <c r="CB908">
        <v>37.9</v>
      </c>
      <c r="CC908">
        <v>37.9</v>
      </c>
      <c r="CD908">
        <v>37.9</v>
      </c>
      <c r="CE908">
        <v>38.299999999999997</v>
      </c>
      <c r="CF908">
        <v>38.299999999999997</v>
      </c>
      <c r="CG908">
        <v>38.299999999999997</v>
      </c>
      <c r="CH908">
        <v>38.299999999999997</v>
      </c>
      <c r="CI908">
        <v>38.200000000000003</v>
      </c>
      <c r="CJ908">
        <v>38.200000000000003</v>
      </c>
      <c r="CK908">
        <v>38.200000000000003</v>
      </c>
      <c r="CL908">
        <v>38.200000000000003</v>
      </c>
      <c r="CM908">
        <v>34.9</v>
      </c>
      <c r="CN908">
        <v>34.9</v>
      </c>
      <c r="CO908">
        <v>34.9</v>
      </c>
      <c r="CP908">
        <v>35.4</v>
      </c>
      <c r="CQ908">
        <v>35.4</v>
      </c>
      <c r="CR908">
        <v>35.4</v>
      </c>
      <c r="CS908">
        <v>35.4</v>
      </c>
      <c r="CT908">
        <v>34.1</v>
      </c>
      <c r="CU908">
        <v>34.1</v>
      </c>
      <c r="CV908">
        <v>34.1</v>
      </c>
      <c r="CW908">
        <v>34.1</v>
      </c>
      <c r="CX908">
        <v>34.1</v>
      </c>
      <c r="CY908">
        <v>34.1</v>
      </c>
      <c r="CZ908">
        <v>36.700000000000003</v>
      </c>
      <c r="DA908">
        <v>36.700000000000003</v>
      </c>
      <c r="DB908">
        <v>36.700000000000003</v>
      </c>
      <c r="DC908">
        <v>36.700000000000003</v>
      </c>
      <c r="DD908">
        <v>36.700000000000003</v>
      </c>
      <c r="DE908">
        <v>36.700000000000003</v>
      </c>
      <c r="DF908">
        <v>35.700000000000003</v>
      </c>
      <c r="DG908">
        <v>35.700000000000003</v>
      </c>
      <c r="DH908">
        <v>35.700000000000003</v>
      </c>
      <c r="DI908">
        <v>35.6</v>
      </c>
      <c r="DJ908">
        <v>35.6</v>
      </c>
      <c r="DK908">
        <v>35.6</v>
      </c>
      <c r="DL908">
        <v>39.799999999999997</v>
      </c>
      <c r="DM908">
        <v>39.799999999999997</v>
      </c>
      <c r="DN908">
        <v>39.799999999999997</v>
      </c>
      <c r="DO908">
        <v>39.799999999999997</v>
      </c>
      <c r="DP908">
        <v>39.799999999999997</v>
      </c>
      <c r="DQ908">
        <v>39.799999999999997</v>
      </c>
      <c r="DR908">
        <v>39.799999999999997</v>
      </c>
      <c r="DS908">
        <v>25.7</v>
      </c>
      <c r="DT908">
        <v>25.7</v>
      </c>
      <c r="DU908">
        <v>25.7</v>
      </c>
      <c r="DV908" t="s">
        <v>108</v>
      </c>
    </row>
    <row r="909" spans="1:126" x14ac:dyDescent="0.2">
      <c r="A909" t="e">
        <f ca="1">_xll.BFieldInfo($B$909)</f>
        <v>#NAME?</v>
      </c>
      <c r="B909" t="s">
        <v>114</v>
      </c>
      <c r="C909">
        <v>-212</v>
      </c>
      <c r="D909">
        <v>-212</v>
      </c>
      <c r="E909">
        <v>-212</v>
      </c>
      <c r="F909">
        <v>-212</v>
      </c>
      <c r="G909">
        <v>-212</v>
      </c>
      <c r="H909">
        <v>-212</v>
      </c>
      <c r="I909">
        <v>-212</v>
      </c>
      <c r="J909">
        <v>-212</v>
      </c>
      <c r="K909">
        <v>-223.1</v>
      </c>
      <c r="L909">
        <v>-223.1</v>
      </c>
      <c r="M909">
        <v>-223.1</v>
      </c>
      <c r="N909">
        <v>-223.1</v>
      </c>
      <c r="O909">
        <v>-223.1</v>
      </c>
      <c r="P909">
        <v>-223.1</v>
      </c>
      <c r="Q909">
        <v>-223.1</v>
      </c>
      <c r="R909">
        <v>-223.1</v>
      </c>
      <c r="S909">
        <v>-223.1</v>
      </c>
      <c r="T909">
        <v>-223.1</v>
      </c>
      <c r="U909">
        <v>-223.1</v>
      </c>
      <c r="V909">
        <v>-223.1</v>
      </c>
      <c r="W909">
        <v>-223.1</v>
      </c>
      <c r="X909">
        <v>-239.9</v>
      </c>
      <c r="Y909">
        <v>-239.9</v>
      </c>
      <c r="Z909">
        <v>-239.9</v>
      </c>
      <c r="AA909">
        <v>-239.9</v>
      </c>
      <c r="AB909">
        <v>-239.9</v>
      </c>
      <c r="AC909">
        <v>-239.9</v>
      </c>
      <c r="AD909">
        <v>-239.9</v>
      </c>
      <c r="AE909">
        <v>-239.9</v>
      </c>
      <c r="AF909">
        <v>-239.9</v>
      </c>
      <c r="AG909">
        <v>-239.9</v>
      </c>
      <c r="AH909">
        <v>-239.9</v>
      </c>
      <c r="AI909">
        <v>-239.9</v>
      </c>
      <c r="AJ909">
        <v>-239.9</v>
      </c>
      <c r="AK909">
        <v>-239.9</v>
      </c>
      <c r="AL909">
        <v>-239.9</v>
      </c>
      <c r="AM909">
        <v>-239.9</v>
      </c>
      <c r="AN909">
        <v>-239.9</v>
      </c>
      <c r="AO909">
        <v>-239.9</v>
      </c>
      <c r="AP909">
        <v>-239.9</v>
      </c>
      <c r="AQ909">
        <v>-239.9</v>
      </c>
      <c r="AR909">
        <v>-239.9</v>
      </c>
      <c r="AS909">
        <v>-239.9</v>
      </c>
      <c r="AT909">
        <v>-239.9</v>
      </c>
      <c r="AU909">
        <v>-239.9</v>
      </c>
      <c r="AV909">
        <v>-239.9</v>
      </c>
      <c r="AW909">
        <v>-239.9</v>
      </c>
      <c r="AX909">
        <v>-239.9</v>
      </c>
      <c r="AY909">
        <v>-239.9</v>
      </c>
      <c r="AZ909">
        <v>-239.9</v>
      </c>
      <c r="BA909">
        <v>-239.9</v>
      </c>
      <c r="BB909">
        <v>-239.9</v>
      </c>
      <c r="BC909">
        <v>-239.9</v>
      </c>
      <c r="BD909">
        <v>-239.9</v>
      </c>
      <c r="BE909">
        <v>-239.9</v>
      </c>
      <c r="BF909">
        <v>-239.9</v>
      </c>
      <c r="BG909">
        <v>-239.9</v>
      </c>
      <c r="BH909">
        <v>-239.9</v>
      </c>
      <c r="BI909">
        <v>-239.9</v>
      </c>
      <c r="BJ909">
        <v>-239.9</v>
      </c>
      <c r="BK909">
        <v>-239.9</v>
      </c>
      <c r="BL909" t="s">
        <v>108</v>
      </c>
      <c r="BM909" t="s">
        <v>108</v>
      </c>
      <c r="BN909" t="s">
        <v>108</v>
      </c>
      <c r="BO909" t="s">
        <v>108</v>
      </c>
      <c r="BP909" t="s">
        <v>108</v>
      </c>
      <c r="BQ909" t="s">
        <v>108</v>
      </c>
      <c r="BR909" t="s">
        <v>108</v>
      </c>
      <c r="BS909" t="s">
        <v>108</v>
      </c>
      <c r="BT909" t="s">
        <v>108</v>
      </c>
      <c r="BU909" t="s">
        <v>108</v>
      </c>
      <c r="BV909" t="s">
        <v>108</v>
      </c>
      <c r="BW909" t="s">
        <v>108</v>
      </c>
      <c r="BX909" t="s">
        <v>108</v>
      </c>
      <c r="BY909" t="s">
        <v>108</v>
      </c>
      <c r="BZ909" t="s">
        <v>108</v>
      </c>
      <c r="CA909" t="s">
        <v>108</v>
      </c>
      <c r="CB909" t="s">
        <v>108</v>
      </c>
      <c r="CC909" t="s">
        <v>108</v>
      </c>
      <c r="CD909" t="s">
        <v>108</v>
      </c>
      <c r="CE909" t="s">
        <v>108</v>
      </c>
      <c r="CF909" t="s">
        <v>108</v>
      </c>
      <c r="CG909" t="s">
        <v>108</v>
      </c>
      <c r="CH909" t="s">
        <v>108</v>
      </c>
      <c r="CI909" t="s">
        <v>108</v>
      </c>
      <c r="CJ909" t="s">
        <v>108</v>
      </c>
      <c r="CK909" t="s">
        <v>108</v>
      </c>
      <c r="CL909" t="s">
        <v>108</v>
      </c>
      <c r="CM909" t="s">
        <v>108</v>
      </c>
      <c r="CN909" t="s">
        <v>108</v>
      </c>
      <c r="CO909" t="s">
        <v>108</v>
      </c>
      <c r="CP909" t="s">
        <v>108</v>
      </c>
      <c r="CQ909" t="s">
        <v>108</v>
      </c>
      <c r="CR909" t="s">
        <v>108</v>
      </c>
      <c r="CS909" t="s">
        <v>108</v>
      </c>
      <c r="CT909" t="s">
        <v>108</v>
      </c>
      <c r="CU909" t="s">
        <v>108</v>
      </c>
      <c r="CV909" t="s">
        <v>108</v>
      </c>
      <c r="CW909" t="s">
        <v>108</v>
      </c>
      <c r="CX909" t="s">
        <v>108</v>
      </c>
      <c r="CY909" t="s">
        <v>108</v>
      </c>
      <c r="CZ909" t="s">
        <v>108</v>
      </c>
      <c r="DA909" t="s">
        <v>108</v>
      </c>
      <c r="DB909" t="s">
        <v>108</v>
      </c>
      <c r="DC909" t="s">
        <v>108</v>
      </c>
      <c r="DD909" t="s">
        <v>108</v>
      </c>
      <c r="DE909" t="s">
        <v>108</v>
      </c>
      <c r="DF909" t="s">
        <v>108</v>
      </c>
      <c r="DG909" t="s">
        <v>108</v>
      </c>
      <c r="DH909" t="s">
        <v>108</v>
      </c>
      <c r="DI909" t="s">
        <v>108</v>
      </c>
      <c r="DJ909" t="s">
        <v>108</v>
      </c>
      <c r="DK909" t="s">
        <v>108</v>
      </c>
      <c r="DL909" t="s">
        <v>108</v>
      </c>
      <c r="DM909" t="s">
        <v>108</v>
      </c>
      <c r="DN909" t="s">
        <v>108</v>
      </c>
      <c r="DO909" t="s">
        <v>108</v>
      </c>
      <c r="DP909" t="s">
        <v>108</v>
      </c>
      <c r="DQ909" t="s">
        <v>108</v>
      </c>
      <c r="DR909" t="s">
        <v>108</v>
      </c>
      <c r="DS909" t="s">
        <v>108</v>
      </c>
      <c r="DT909" t="s">
        <v>108</v>
      </c>
      <c r="DU909" t="s">
        <v>108</v>
      </c>
      <c r="DV909" t="s">
        <v>108</v>
      </c>
    </row>
    <row r="910" spans="1:126" x14ac:dyDescent="0.2">
      <c r="A910" t="e">
        <f ca="1">_xll.BFieldInfo($B$910)</f>
        <v>#NAME?</v>
      </c>
      <c r="B910" t="s">
        <v>115</v>
      </c>
      <c r="C910">
        <v>697.5</v>
      </c>
      <c r="D910">
        <v>697.5</v>
      </c>
      <c r="E910">
        <v>697.5</v>
      </c>
      <c r="F910">
        <v>697.5</v>
      </c>
      <c r="G910">
        <v>961.7</v>
      </c>
      <c r="H910">
        <v>961.7</v>
      </c>
      <c r="I910">
        <v>961.7</v>
      </c>
      <c r="J910">
        <v>961.7</v>
      </c>
      <c r="K910">
        <v>834.8</v>
      </c>
      <c r="L910">
        <v>834.8</v>
      </c>
      <c r="M910">
        <v>834.8</v>
      </c>
      <c r="N910">
        <v>834.8</v>
      </c>
      <c r="O910">
        <v>811.7</v>
      </c>
      <c r="P910">
        <v>811.7</v>
      </c>
      <c r="Q910">
        <v>811.7</v>
      </c>
      <c r="R910">
        <v>719.7</v>
      </c>
      <c r="S910">
        <v>719.7</v>
      </c>
      <c r="T910">
        <v>719.7</v>
      </c>
      <c r="U910">
        <v>863.4</v>
      </c>
      <c r="V910">
        <v>863.4</v>
      </c>
      <c r="W910">
        <v>863.4</v>
      </c>
      <c r="X910">
        <v>830.7</v>
      </c>
      <c r="Y910">
        <v>830.7</v>
      </c>
      <c r="Z910">
        <v>830.7</v>
      </c>
      <c r="AA910">
        <v>867.5</v>
      </c>
      <c r="AB910">
        <v>867.5</v>
      </c>
      <c r="AC910">
        <v>867.5</v>
      </c>
      <c r="AD910">
        <v>743</v>
      </c>
      <c r="AE910">
        <v>743</v>
      </c>
      <c r="AF910">
        <v>743</v>
      </c>
      <c r="AG910">
        <v>512.4</v>
      </c>
      <c r="AH910">
        <v>512.4</v>
      </c>
      <c r="AI910">
        <v>512.4</v>
      </c>
      <c r="AJ910">
        <v>759.2</v>
      </c>
      <c r="AK910">
        <v>759.2</v>
      </c>
      <c r="AL910">
        <v>759.2</v>
      </c>
      <c r="AM910">
        <v>759.2</v>
      </c>
      <c r="AN910">
        <v>676.7</v>
      </c>
      <c r="AO910">
        <v>676.7</v>
      </c>
      <c r="AP910">
        <v>676.7</v>
      </c>
      <c r="AQ910">
        <v>617</v>
      </c>
      <c r="AR910">
        <v>617</v>
      </c>
      <c r="AS910">
        <v>617</v>
      </c>
      <c r="AT910">
        <v>712.9</v>
      </c>
      <c r="AU910">
        <v>712.9</v>
      </c>
      <c r="AV910">
        <v>712.9</v>
      </c>
      <c r="AW910">
        <v>699.1</v>
      </c>
      <c r="AX910">
        <v>699.1</v>
      </c>
      <c r="AY910">
        <v>699.1</v>
      </c>
      <c r="AZ910">
        <v>699.1</v>
      </c>
      <c r="BA910">
        <v>710.1</v>
      </c>
      <c r="BB910">
        <v>710.1</v>
      </c>
      <c r="BC910">
        <v>710.1</v>
      </c>
      <c r="BD910">
        <v>613.1</v>
      </c>
      <c r="BE910">
        <v>613.1</v>
      </c>
      <c r="BF910">
        <v>613.1</v>
      </c>
      <c r="BG910">
        <v>613.1</v>
      </c>
      <c r="BH910">
        <v>978.8</v>
      </c>
      <c r="BI910">
        <v>978.8</v>
      </c>
      <c r="BJ910">
        <v>978.8</v>
      </c>
      <c r="BK910">
        <v>978.8</v>
      </c>
      <c r="BL910">
        <v>480</v>
      </c>
      <c r="BM910">
        <v>480</v>
      </c>
      <c r="BN910">
        <v>480</v>
      </c>
      <c r="BO910">
        <v>931.1</v>
      </c>
      <c r="BP910">
        <v>931.1</v>
      </c>
      <c r="BQ910">
        <v>931.1</v>
      </c>
      <c r="BR910">
        <v>931.1</v>
      </c>
      <c r="BS910">
        <v>774.2</v>
      </c>
      <c r="BT910">
        <v>774.2</v>
      </c>
      <c r="BU910">
        <v>774.2</v>
      </c>
      <c r="BV910">
        <v>774.2</v>
      </c>
      <c r="BW910">
        <v>866.9</v>
      </c>
      <c r="BX910">
        <v>866.9</v>
      </c>
      <c r="BY910">
        <v>866.9</v>
      </c>
      <c r="BZ910">
        <v>866.9</v>
      </c>
      <c r="CA910">
        <v>866.2</v>
      </c>
      <c r="CB910">
        <v>866.2</v>
      </c>
      <c r="CC910">
        <v>866.2</v>
      </c>
      <c r="CD910">
        <v>866.2</v>
      </c>
      <c r="CE910">
        <v>889.3</v>
      </c>
      <c r="CF910">
        <v>889.3</v>
      </c>
      <c r="CG910">
        <v>889.3</v>
      </c>
      <c r="CH910">
        <v>889.3</v>
      </c>
      <c r="CI910">
        <v>788.9</v>
      </c>
      <c r="CJ910">
        <v>788.9</v>
      </c>
      <c r="CK910">
        <v>788.9</v>
      </c>
      <c r="CL910">
        <v>788.9</v>
      </c>
      <c r="CM910">
        <v>888</v>
      </c>
      <c r="CN910">
        <v>888</v>
      </c>
      <c r="CO910">
        <v>888</v>
      </c>
      <c r="CP910">
        <v>812.4</v>
      </c>
      <c r="CQ910">
        <v>812.4</v>
      </c>
      <c r="CR910">
        <v>812.4</v>
      </c>
      <c r="CS910">
        <v>812.4</v>
      </c>
      <c r="CT910">
        <v>843.6</v>
      </c>
      <c r="CU910">
        <v>843.6</v>
      </c>
      <c r="CV910">
        <v>843.6</v>
      </c>
      <c r="CW910">
        <v>730.9</v>
      </c>
      <c r="CX910">
        <v>730.9</v>
      </c>
      <c r="CY910">
        <v>730.9</v>
      </c>
      <c r="CZ910">
        <v>863.1</v>
      </c>
      <c r="DA910">
        <v>863.1</v>
      </c>
      <c r="DB910">
        <v>863.1</v>
      </c>
      <c r="DC910">
        <v>755.80899999999997</v>
      </c>
      <c r="DD910">
        <v>755.80899999999997</v>
      </c>
      <c r="DE910">
        <v>755.80899999999997</v>
      </c>
      <c r="DF910">
        <v>811.274</v>
      </c>
      <c r="DG910">
        <v>811.274</v>
      </c>
      <c r="DH910">
        <v>811.274</v>
      </c>
      <c r="DI910">
        <v>734.86800000000005</v>
      </c>
      <c r="DJ910">
        <v>734.86800000000005</v>
      </c>
      <c r="DK910">
        <v>734.86800000000005</v>
      </c>
      <c r="DL910">
        <v>779.26099999999997</v>
      </c>
      <c r="DM910">
        <v>779.26099999999997</v>
      </c>
      <c r="DN910">
        <v>779.26099999999997</v>
      </c>
      <c r="DO910">
        <v>643.15499999999997</v>
      </c>
      <c r="DP910">
        <v>643.15499999999997</v>
      </c>
      <c r="DQ910">
        <v>643.15499999999997</v>
      </c>
      <c r="DR910">
        <v>643.15499999999997</v>
      </c>
      <c r="DS910">
        <v>609.95699999999999</v>
      </c>
      <c r="DT910">
        <v>609.95699999999999</v>
      </c>
      <c r="DU910">
        <v>609.95699999999999</v>
      </c>
      <c r="DV910" t="s">
        <v>108</v>
      </c>
    </row>
    <row r="911" spans="1:126" x14ac:dyDescent="0.2">
      <c r="A911" t="e">
        <f ca="1">_xll.BFieldInfo($B$911)</f>
        <v>#NAME?</v>
      </c>
      <c r="B911" t="s">
        <v>116</v>
      </c>
      <c r="C911">
        <v>51.474600000000002</v>
      </c>
      <c r="D911">
        <v>51.474600000000002</v>
      </c>
      <c r="E911">
        <v>51.474600000000002</v>
      </c>
      <c r="F911">
        <v>51.474600000000002</v>
      </c>
      <c r="G911">
        <v>51.474600000000002</v>
      </c>
      <c r="H911">
        <v>51.474600000000002</v>
      </c>
      <c r="I911">
        <v>51.474600000000002</v>
      </c>
      <c r="J911">
        <v>51.474600000000002</v>
      </c>
      <c r="K911">
        <v>61.081899999999997</v>
      </c>
      <c r="L911">
        <v>61.081899999999997</v>
      </c>
      <c r="M911">
        <v>61.081899999999997</v>
      </c>
      <c r="N911">
        <v>61.081899999999997</v>
      </c>
      <c r="O911">
        <v>61.081899999999997</v>
      </c>
      <c r="P911">
        <v>61.081899999999997</v>
      </c>
      <c r="Q911">
        <v>61.081899999999997</v>
      </c>
      <c r="R911">
        <v>61.081899999999997</v>
      </c>
      <c r="S911">
        <v>61.081899999999997</v>
      </c>
      <c r="T911">
        <v>61.081899999999997</v>
      </c>
      <c r="U911">
        <v>61.081899999999997</v>
      </c>
      <c r="V911">
        <v>61.081899999999997</v>
      </c>
      <c r="W911">
        <v>61.081899999999997</v>
      </c>
      <c r="X911">
        <v>27.204899999999999</v>
      </c>
      <c r="Y911">
        <v>27.204899999999999</v>
      </c>
      <c r="Z911">
        <v>27.204899999999999</v>
      </c>
      <c r="AA911">
        <v>27.204899999999999</v>
      </c>
      <c r="AB911">
        <v>27.204899999999999</v>
      </c>
      <c r="AC911">
        <v>27.204899999999999</v>
      </c>
      <c r="AD911">
        <v>27.204899999999999</v>
      </c>
      <c r="AE911">
        <v>27.204899999999999</v>
      </c>
      <c r="AF911">
        <v>27.204899999999999</v>
      </c>
      <c r="AG911">
        <v>27.204899999999999</v>
      </c>
      <c r="AH911">
        <v>27.204899999999999</v>
      </c>
      <c r="AI911">
        <v>27.204899999999999</v>
      </c>
      <c r="AJ911">
        <v>31.349</v>
      </c>
      <c r="AK911">
        <v>31.349</v>
      </c>
      <c r="AL911">
        <v>31.349</v>
      </c>
      <c r="AM911">
        <v>31.349</v>
      </c>
      <c r="AN911">
        <v>31.349</v>
      </c>
      <c r="AO911">
        <v>31.349</v>
      </c>
      <c r="AP911">
        <v>31.349</v>
      </c>
      <c r="AQ911">
        <v>31.349</v>
      </c>
      <c r="AR911">
        <v>31.349</v>
      </c>
      <c r="AS911">
        <v>31.349</v>
      </c>
      <c r="AT911">
        <v>31.349</v>
      </c>
      <c r="AU911">
        <v>31.349</v>
      </c>
      <c r="AV911">
        <v>31.349</v>
      </c>
      <c r="AW911">
        <v>41.811100000000003</v>
      </c>
      <c r="AX911">
        <v>41.811100000000003</v>
      </c>
      <c r="AY911">
        <v>41.811100000000003</v>
      </c>
      <c r="AZ911">
        <v>41.811100000000003</v>
      </c>
      <c r="BA911">
        <v>41.811100000000003</v>
      </c>
      <c r="BB911">
        <v>41.811100000000003</v>
      </c>
      <c r="BC911">
        <v>41.811100000000003</v>
      </c>
      <c r="BD911">
        <v>41.811100000000003</v>
      </c>
      <c r="BE911">
        <v>41.811100000000003</v>
      </c>
      <c r="BF911">
        <v>41.811100000000003</v>
      </c>
      <c r="BG911">
        <v>41.811100000000003</v>
      </c>
      <c r="BH911">
        <v>41.811100000000003</v>
      </c>
      <c r="BI911">
        <v>41.811100000000003</v>
      </c>
      <c r="BJ911">
        <v>41.811100000000003</v>
      </c>
      <c r="BK911">
        <v>41.811100000000003</v>
      </c>
      <c r="BL911">
        <v>38.960299999999997</v>
      </c>
      <c r="BM911">
        <v>38.960299999999997</v>
      </c>
      <c r="BN911">
        <v>38.960299999999997</v>
      </c>
      <c r="BO911">
        <v>38.960299999999997</v>
      </c>
      <c r="BP911">
        <v>38.960299999999997</v>
      </c>
      <c r="BQ911">
        <v>38.960299999999997</v>
      </c>
      <c r="BR911">
        <v>38.960299999999997</v>
      </c>
      <c r="BS911">
        <v>38.960299999999997</v>
      </c>
      <c r="BT911">
        <v>38.960299999999997</v>
      </c>
      <c r="BU911">
        <v>38.960299999999997</v>
      </c>
      <c r="BV911">
        <v>38.960299999999997</v>
      </c>
      <c r="BW911">
        <v>38.960299999999997</v>
      </c>
      <c r="BX911">
        <v>38.960299999999997</v>
      </c>
      <c r="BY911">
        <v>38.960299999999997</v>
      </c>
      <c r="BZ911">
        <v>38.960299999999997</v>
      </c>
      <c r="CA911">
        <v>39.211199999999998</v>
      </c>
      <c r="CB911">
        <v>39.211199999999998</v>
      </c>
      <c r="CC911">
        <v>39.211199999999998</v>
      </c>
      <c r="CD911">
        <v>39.211199999999998</v>
      </c>
      <c r="CE911">
        <v>39.211199999999998</v>
      </c>
      <c r="CF911">
        <v>39.211199999999998</v>
      </c>
      <c r="CG911">
        <v>39.211199999999998</v>
      </c>
      <c r="CH911">
        <v>39.211199999999998</v>
      </c>
      <c r="CI911">
        <v>39.211199999999998</v>
      </c>
      <c r="CJ911">
        <v>39.211199999999998</v>
      </c>
      <c r="CK911">
        <v>39.211199999999998</v>
      </c>
      <c r="CL911">
        <v>39.211199999999998</v>
      </c>
      <c r="CM911">
        <v>39.211199999999998</v>
      </c>
      <c r="CN911">
        <v>39.211199999999998</v>
      </c>
      <c r="CO911">
        <v>39.211199999999998</v>
      </c>
      <c r="CP911">
        <v>43.652700000000003</v>
      </c>
      <c r="CQ911">
        <v>43.652700000000003</v>
      </c>
      <c r="CR911">
        <v>43.652700000000003</v>
      </c>
      <c r="CS911">
        <v>43.652700000000003</v>
      </c>
      <c r="CT911">
        <v>43.652700000000003</v>
      </c>
      <c r="CU911">
        <v>43.652700000000003</v>
      </c>
      <c r="CV911">
        <v>43.652700000000003</v>
      </c>
      <c r="CW911">
        <v>43.652700000000003</v>
      </c>
      <c r="CX911">
        <v>43.652700000000003</v>
      </c>
      <c r="CY911">
        <v>43.652700000000003</v>
      </c>
      <c r="CZ911">
        <v>43.652700000000003</v>
      </c>
      <c r="DA911">
        <v>43.652700000000003</v>
      </c>
      <c r="DB911">
        <v>43.652700000000003</v>
      </c>
      <c r="DC911">
        <v>45.633400000000002</v>
      </c>
      <c r="DD911">
        <v>45.633400000000002</v>
      </c>
      <c r="DE911">
        <v>45.633400000000002</v>
      </c>
      <c r="DF911">
        <v>45.633400000000002</v>
      </c>
      <c r="DG911">
        <v>45.633400000000002</v>
      </c>
      <c r="DH911">
        <v>45.633400000000002</v>
      </c>
      <c r="DI911">
        <v>45.633400000000002</v>
      </c>
      <c r="DJ911">
        <v>45.633400000000002</v>
      </c>
      <c r="DK911">
        <v>45.633400000000002</v>
      </c>
      <c r="DL911">
        <v>45.633400000000002</v>
      </c>
      <c r="DM911">
        <v>45.633400000000002</v>
      </c>
      <c r="DN911">
        <v>45.633400000000002</v>
      </c>
      <c r="DO911" t="s">
        <v>108</v>
      </c>
      <c r="DP911" t="s">
        <v>108</v>
      </c>
      <c r="DQ911" t="s">
        <v>108</v>
      </c>
      <c r="DR911" t="s">
        <v>108</v>
      </c>
      <c r="DS911" t="s">
        <v>108</v>
      </c>
      <c r="DT911" t="s">
        <v>108</v>
      </c>
      <c r="DU911" t="s">
        <v>108</v>
      </c>
      <c r="DV911" t="s">
        <v>108</v>
      </c>
    </row>
    <row r="912" spans="1:126" x14ac:dyDescent="0.2">
      <c r="A912" t="e">
        <f ca="1">_xll.BFieldInfo($B$912)</f>
        <v>#NAME?</v>
      </c>
      <c r="B912" t="s">
        <v>117</v>
      </c>
      <c r="C912">
        <v>13.201499999999999</v>
      </c>
      <c r="D912">
        <v>13.201499999999999</v>
      </c>
      <c r="E912">
        <v>13.201499999999999</v>
      </c>
      <c r="F912">
        <v>13.201499999999999</v>
      </c>
      <c r="G912">
        <v>13.201499999999999</v>
      </c>
      <c r="H912">
        <v>13.201499999999999</v>
      </c>
      <c r="I912">
        <v>13.201499999999999</v>
      </c>
      <c r="J912">
        <v>13.201499999999999</v>
      </c>
      <c r="K912">
        <v>12.822100000000001</v>
      </c>
      <c r="L912">
        <v>12.822100000000001</v>
      </c>
      <c r="M912">
        <v>12.822100000000001</v>
      </c>
      <c r="N912">
        <v>12.822100000000001</v>
      </c>
      <c r="O912">
        <v>12.822100000000001</v>
      </c>
      <c r="P912">
        <v>12.822100000000001</v>
      </c>
      <c r="Q912">
        <v>12.822100000000001</v>
      </c>
      <c r="R912">
        <v>12.822100000000001</v>
      </c>
      <c r="S912">
        <v>12.822100000000001</v>
      </c>
      <c r="T912">
        <v>12.822100000000001</v>
      </c>
      <c r="U912">
        <v>12.822100000000001</v>
      </c>
      <c r="V912">
        <v>12.822100000000001</v>
      </c>
      <c r="W912">
        <v>12.822100000000001</v>
      </c>
      <c r="X912">
        <v>14.0909</v>
      </c>
      <c r="Y912">
        <v>14.0909</v>
      </c>
      <c r="Z912">
        <v>14.0909</v>
      </c>
      <c r="AA912">
        <v>14.0909</v>
      </c>
      <c r="AB912">
        <v>14.0909</v>
      </c>
      <c r="AC912">
        <v>14.0909</v>
      </c>
      <c r="AD912">
        <v>14.0909</v>
      </c>
      <c r="AE912">
        <v>14.0909</v>
      </c>
      <c r="AF912">
        <v>14.0909</v>
      </c>
      <c r="AG912">
        <v>14.0909</v>
      </c>
      <c r="AH912">
        <v>14.0909</v>
      </c>
      <c r="AI912">
        <v>14.0909</v>
      </c>
      <c r="AJ912">
        <v>12.8886</v>
      </c>
      <c r="AK912">
        <v>12.8886</v>
      </c>
      <c r="AL912">
        <v>12.8886</v>
      </c>
      <c r="AM912">
        <v>12.8886</v>
      </c>
      <c r="AN912">
        <v>12.8886</v>
      </c>
      <c r="AO912">
        <v>12.8886</v>
      </c>
      <c r="AP912">
        <v>12.8886</v>
      </c>
      <c r="AQ912">
        <v>12.8886</v>
      </c>
      <c r="AR912">
        <v>12.8886</v>
      </c>
      <c r="AS912">
        <v>12.8886</v>
      </c>
      <c r="AT912">
        <v>12.8886</v>
      </c>
      <c r="AU912">
        <v>12.8886</v>
      </c>
      <c r="AV912">
        <v>12.8886</v>
      </c>
      <c r="AW912">
        <v>9.3348999999999993</v>
      </c>
      <c r="AX912">
        <v>9.3348999999999993</v>
      </c>
      <c r="AY912">
        <v>9.3348999999999993</v>
      </c>
      <c r="AZ912">
        <v>9.3348999999999993</v>
      </c>
      <c r="BA912">
        <v>9.3348999999999993</v>
      </c>
      <c r="BB912">
        <v>9.3348999999999993</v>
      </c>
      <c r="BC912">
        <v>9.3348999999999993</v>
      </c>
      <c r="BD912">
        <v>9.3348999999999993</v>
      </c>
      <c r="BE912">
        <v>9.3348999999999993</v>
      </c>
      <c r="BF912">
        <v>9.3348999999999993</v>
      </c>
      <c r="BG912">
        <v>9.3348999999999993</v>
      </c>
      <c r="BH912">
        <v>9.3348999999999993</v>
      </c>
      <c r="BI912">
        <v>9.3348999999999993</v>
      </c>
      <c r="BJ912">
        <v>9.3348999999999993</v>
      </c>
      <c r="BK912">
        <v>9.3348999999999993</v>
      </c>
      <c r="BL912">
        <v>8.3157999999999994</v>
      </c>
      <c r="BM912">
        <v>8.3157999999999994</v>
      </c>
      <c r="BN912">
        <v>8.3157999999999994</v>
      </c>
      <c r="BO912">
        <v>8.3157999999999994</v>
      </c>
      <c r="BP912">
        <v>8.3157999999999994</v>
      </c>
      <c r="BQ912">
        <v>8.3157999999999994</v>
      </c>
      <c r="BR912">
        <v>8.3157999999999994</v>
      </c>
      <c r="BS912">
        <v>8.3157999999999994</v>
      </c>
      <c r="BT912">
        <v>8.3157999999999994</v>
      </c>
      <c r="BU912">
        <v>8.3157999999999994</v>
      </c>
      <c r="BV912">
        <v>8.3157999999999994</v>
      </c>
      <c r="BW912">
        <v>8.3157999999999994</v>
      </c>
      <c r="BX912">
        <v>8.3157999999999994</v>
      </c>
      <c r="BY912">
        <v>8.3157999999999994</v>
      </c>
      <c r="BZ912">
        <v>8.3157999999999994</v>
      </c>
      <c r="CA912">
        <v>11.5747</v>
      </c>
      <c r="CB912">
        <v>11.5747</v>
      </c>
      <c r="CC912">
        <v>11.5747</v>
      </c>
      <c r="CD912">
        <v>11.5747</v>
      </c>
      <c r="CE912">
        <v>11.5747</v>
      </c>
      <c r="CF912">
        <v>11.5747</v>
      </c>
      <c r="CG912">
        <v>11.5747</v>
      </c>
      <c r="CH912">
        <v>11.5747</v>
      </c>
      <c r="CI912">
        <v>11.5747</v>
      </c>
      <c r="CJ912">
        <v>11.5747</v>
      </c>
      <c r="CK912">
        <v>11.5747</v>
      </c>
      <c r="CL912">
        <v>11.5747</v>
      </c>
      <c r="CM912">
        <v>11.5747</v>
      </c>
      <c r="CN912">
        <v>11.5747</v>
      </c>
      <c r="CO912">
        <v>11.5747</v>
      </c>
      <c r="CP912">
        <v>13.109500000000001</v>
      </c>
      <c r="CQ912">
        <v>13.109500000000001</v>
      </c>
      <c r="CR912">
        <v>13.109500000000001</v>
      </c>
      <c r="CS912">
        <v>13.109500000000001</v>
      </c>
      <c r="CT912">
        <v>13.109500000000001</v>
      </c>
      <c r="CU912">
        <v>13.109500000000001</v>
      </c>
      <c r="CV912">
        <v>13.109500000000001</v>
      </c>
      <c r="CW912">
        <v>13.109500000000001</v>
      </c>
      <c r="CX912">
        <v>13.109500000000001</v>
      </c>
      <c r="CY912">
        <v>13.109500000000001</v>
      </c>
      <c r="CZ912">
        <v>13.109500000000001</v>
      </c>
      <c r="DA912">
        <v>13.109500000000001</v>
      </c>
      <c r="DB912">
        <v>13.109500000000001</v>
      </c>
      <c r="DC912">
        <v>15.178900000000001</v>
      </c>
      <c r="DD912">
        <v>15.178900000000001</v>
      </c>
      <c r="DE912">
        <v>15.178900000000001</v>
      </c>
      <c r="DF912">
        <v>15.178900000000001</v>
      </c>
      <c r="DG912">
        <v>15.178900000000001</v>
      </c>
      <c r="DH912">
        <v>15.178900000000001</v>
      </c>
      <c r="DI912">
        <v>15.178900000000001</v>
      </c>
      <c r="DJ912">
        <v>15.178900000000001</v>
      </c>
      <c r="DK912">
        <v>15.178900000000001</v>
      </c>
      <c r="DL912">
        <v>15.178900000000001</v>
      </c>
      <c r="DM912">
        <v>15.178900000000001</v>
      </c>
      <c r="DN912">
        <v>15.178900000000001</v>
      </c>
      <c r="DO912" t="s">
        <v>108</v>
      </c>
      <c r="DP912" t="s">
        <v>108</v>
      </c>
      <c r="DQ912" t="s">
        <v>108</v>
      </c>
      <c r="DR912" t="s">
        <v>108</v>
      </c>
      <c r="DS912" t="s">
        <v>108</v>
      </c>
      <c r="DT912" t="s">
        <v>108</v>
      </c>
      <c r="DU912" t="s">
        <v>108</v>
      </c>
      <c r="DV912" t="s">
        <v>108</v>
      </c>
    </row>
    <row r="914" spans="1:147" x14ac:dyDescent="0.2">
      <c r="A914" t="s">
        <v>219</v>
      </c>
      <c r="B914" t="s">
        <v>106</v>
      </c>
      <c r="C914" s="8" t="e">
        <f ca="1">_xll.BDH($A$914,$B$915:$B$925,$B$1,$B$2,"Dir=H","Per=M","Days=A","Dts=S","Sort=R","cols=123;rows=12")</f>
        <v>#NAME?</v>
      </c>
      <c r="D914" s="8">
        <v>43980</v>
      </c>
      <c r="E914" s="8">
        <v>43951</v>
      </c>
      <c r="F914" s="8">
        <v>43921</v>
      </c>
      <c r="G914" s="8">
        <v>43889</v>
      </c>
      <c r="H914" s="8">
        <v>43861</v>
      </c>
      <c r="I914" s="8">
        <v>43830</v>
      </c>
      <c r="J914" s="8">
        <v>43798</v>
      </c>
      <c r="K914" s="8">
        <v>43769</v>
      </c>
      <c r="L914" s="8">
        <v>43738</v>
      </c>
      <c r="M914" s="8">
        <v>43707</v>
      </c>
      <c r="N914" s="8">
        <v>43677</v>
      </c>
      <c r="O914" s="8">
        <v>43646</v>
      </c>
      <c r="P914" s="8">
        <v>43644</v>
      </c>
      <c r="Q914" s="8">
        <v>43616</v>
      </c>
      <c r="R914" s="8">
        <v>43585</v>
      </c>
      <c r="S914" s="8">
        <v>43555</v>
      </c>
      <c r="T914" s="8">
        <v>43553</v>
      </c>
      <c r="U914" s="8">
        <v>43524</v>
      </c>
      <c r="V914" s="8">
        <v>43496</v>
      </c>
      <c r="W914" s="8">
        <v>43465</v>
      </c>
      <c r="X914" s="8">
        <v>43434</v>
      </c>
      <c r="Y914" s="8">
        <v>43404</v>
      </c>
      <c r="Z914" s="8">
        <v>43373</v>
      </c>
      <c r="AA914" s="8">
        <v>43371</v>
      </c>
      <c r="AB914" s="8">
        <v>43343</v>
      </c>
      <c r="AC914" s="8">
        <v>43312</v>
      </c>
      <c r="AD914" s="8">
        <v>43281</v>
      </c>
      <c r="AE914" s="8">
        <v>43280</v>
      </c>
      <c r="AF914" s="8">
        <v>43251</v>
      </c>
      <c r="AG914" s="8">
        <v>43220</v>
      </c>
      <c r="AH914" s="8">
        <v>43190</v>
      </c>
      <c r="AI914" s="8">
        <v>43189</v>
      </c>
      <c r="AJ914" s="8">
        <v>43159</v>
      </c>
      <c r="AK914" s="8">
        <v>43131</v>
      </c>
      <c r="AL914" s="8">
        <v>43100</v>
      </c>
      <c r="AM914" s="8">
        <v>43098</v>
      </c>
      <c r="AN914" s="8">
        <v>43069</v>
      </c>
      <c r="AO914" s="8">
        <v>43039</v>
      </c>
      <c r="AP914" s="8">
        <v>43008</v>
      </c>
      <c r="AQ914" s="8">
        <v>43007</v>
      </c>
      <c r="AR914" s="8">
        <v>42978</v>
      </c>
      <c r="AS914" s="8">
        <v>42947</v>
      </c>
      <c r="AT914" s="8">
        <v>42916</v>
      </c>
      <c r="AU914" s="8">
        <v>42886</v>
      </c>
      <c r="AV914" s="8">
        <v>42853</v>
      </c>
      <c r="AW914" s="8">
        <v>42825</v>
      </c>
      <c r="AX914" s="8">
        <v>42794</v>
      </c>
      <c r="AY914" s="8">
        <v>42766</v>
      </c>
      <c r="AZ914" s="8">
        <v>42735</v>
      </c>
      <c r="BA914" s="8">
        <v>42734</v>
      </c>
      <c r="BB914" s="8">
        <v>42704</v>
      </c>
      <c r="BC914" s="8">
        <v>42674</v>
      </c>
      <c r="BD914" s="8">
        <v>42643</v>
      </c>
      <c r="BE914" s="8">
        <v>42613</v>
      </c>
      <c r="BF914" s="8">
        <v>42580</v>
      </c>
      <c r="BG914" s="8">
        <v>42551</v>
      </c>
      <c r="BH914" s="8">
        <v>42521</v>
      </c>
      <c r="BI914" s="8">
        <v>42489</v>
      </c>
      <c r="BJ914" s="8">
        <v>42460</v>
      </c>
      <c r="BK914" s="8">
        <v>42429</v>
      </c>
      <c r="BL914" s="8">
        <v>42398</v>
      </c>
      <c r="BM914" s="8">
        <v>42369</v>
      </c>
      <c r="BN914" s="8">
        <v>42338</v>
      </c>
      <c r="BO914" s="8">
        <v>42307</v>
      </c>
      <c r="BP914" s="8">
        <v>42277</v>
      </c>
      <c r="BQ914" s="8">
        <v>42247</v>
      </c>
      <c r="BR914" s="8">
        <v>42216</v>
      </c>
      <c r="BS914" s="8">
        <v>42185</v>
      </c>
      <c r="BT914" s="8">
        <v>42153</v>
      </c>
      <c r="BU914" s="8">
        <v>42124</v>
      </c>
      <c r="BV914" s="8">
        <v>42094</v>
      </c>
      <c r="BW914" s="8">
        <v>42062</v>
      </c>
      <c r="BX914" s="8">
        <v>42034</v>
      </c>
      <c r="BY914" s="8">
        <v>42004</v>
      </c>
      <c r="BZ914" s="8">
        <v>41971</v>
      </c>
      <c r="CA914" s="8">
        <v>41943</v>
      </c>
      <c r="CB914" s="8">
        <v>41912</v>
      </c>
      <c r="CC914" s="8">
        <v>41880</v>
      </c>
      <c r="CD914" s="8">
        <v>41851</v>
      </c>
      <c r="CE914" s="8">
        <v>41820</v>
      </c>
      <c r="CF914" s="8">
        <v>41789</v>
      </c>
      <c r="CG914" s="8">
        <v>41759</v>
      </c>
      <c r="CH914" s="8">
        <v>41729</v>
      </c>
      <c r="CI914" s="8">
        <v>41698</v>
      </c>
      <c r="CJ914" s="8">
        <v>41670</v>
      </c>
      <c r="CK914" s="8">
        <v>41639</v>
      </c>
      <c r="CL914" s="8">
        <v>41607</v>
      </c>
      <c r="CM914" s="8">
        <v>41578</v>
      </c>
      <c r="CN914" s="8">
        <v>41547</v>
      </c>
      <c r="CO914" s="8">
        <v>41516</v>
      </c>
      <c r="CP914" s="8">
        <v>41486</v>
      </c>
      <c r="CQ914" s="8">
        <v>41455</v>
      </c>
      <c r="CR914" s="8">
        <v>41453</v>
      </c>
      <c r="CS914" s="8">
        <v>41425</v>
      </c>
      <c r="CT914" s="8">
        <v>41394</v>
      </c>
      <c r="CU914" s="8">
        <v>41364</v>
      </c>
      <c r="CV914" s="8">
        <v>41362</v>
      </c>
      <c r="CW914" s="8">
        <v>41333</v>
      </c>
      <c r="CX914" s="8">
        <v>41305</v>
      </c>
      <c r="CY914" s="8">
        <v>41274</v>
      </c>
      <c r="CZ914" s="8">
        <v>41243</v>
      </c>
      <c r="DA914" s="8">
        <v>41213</v>
      </c>
      <c r="DB914" s="8">
        <v>41182</v>
      </c>
      <c r="DC914" s="8">
        <v>41180</v>
      </c>
      <c r="DD914" s="8">
        <v>41152</v>
      </c>
      <c r="DE914" s="8">
        <v>41121</v>
      </c>
      <c r="DF914" s="8">
        <v>41090</v>
      </c>
      <c r="DG914" s="8">
        <v>41089</v>
      </c>
      <c r="DH914" s="8">
        <v>41060</v>
      </c>
      <c r="DI914" s="8">
        <v>41029</v>
      </c>
      <c r="DJ914" s="8">
        <v>40999</v>
      </c>
      <c r="DK914" s="8">
        <v>40998</v>
      </c>
      <c r="DL914" s="8">
        <v>40968</v>
      </c>
      <c r="DM914" s="8">
        <v>40939</v>
      </c>
      <c r="DN914" s="8">
        <v>40908</v>
      </c>
      <c r="DO914" s="8">
        <v>40907</v>
      </c>
      <c r="DP914" s="8">
        <v>40877</v>
      </c>
      <c r="DQ914" s="8">
        <v>40847</v>
      </c>
      <c r="DR914" s="8">
        <v>40816</v>
      </c>
      <c r="DS914" s="8">
        <v>40786</v>
      </c>
      <c r="DT914" s="8">
        <v>40753</v>
      </c>
      <c r="DU914" s="8">
        <v>40724</v>
      </c>
    </row>
    <row r="915" spans="1:147" x14ac:dyDescent="0.2">
      <c r="A915" t="e">
        <f ca="1">_xll.BFieldInfo($B$915)</f>
        <v>#NAME?</v>
      </c>
      <c r="B915" t="s">
        <v>107</v>
      </c>
      <c r="C915">
        <v>12645.608</v>
      </c>
      <c r="D915">
        <v>12884.375</v>
      </c>
      <c r="E915">
        <v>12496.942999999999</v>
      </c>
      <c r="F915">
        <v>10836.09</v>
      </c>
      <c r="G915">
        <v>10202.383</v>
      </c>
      <c r="H915">
        <v>10922.898999999999</v>
      </c>
      <c r="I915">
        <v>11192.146000000001</v>
      </c>
      <c r="J915">
        <v>10972.923000000001</v>
      </c>
      <c r="K915">
        <v>11036.189</v>
      </c>
      <c r="L915">
        <v>10683.078</v>
      </c>
      <c r="M915">
        <v>10766.941999999999</v>
      </c>
      <c r="N915">
        <v>10283.315000000001</v>
      </c>
      <c r="O915">
        <v>9376.0059999999994</v>
      </c>
      <c r="P915">
        <v>9376.0059999999994</v>
      </c>
      <c r="Q915">
        <v>8494.9120000000003</v>
      </c>
      <c r="R915">
        <v>8339.0820000000003</v>
      </c>
      <c r="S915">
        <v>8934.7309999999998</v>
      </c>
      <c r="T915">
        <v>8934.7309999999998</v>
      </c>
      <c r="U915">
        <v>8940.5560000000005</v>
      </c>
      <c r="V915">
        <v>7872.875</v>
      </c>
      <c r="W915">
        <v>8358.17</v>
      </c>
      <c r="X915">
        <v>8705.4189999999999</v>
      </c>
      <c r="Y915">
        <v>8524.6779999999999</v>
      </c>
      <c r="Z915">
        <v>8486.2530000000006</v>
      </c>
      <c r="AA915">
        <v>8486.2530000000006</v>
      </c>
      <c r="AB915">
        <v>8247.1640000000007</v>
      </c>
      <c r="AC915">
        <v>8251.6589999999997</v>
      </c>
      <c r="AD915">
        <v>7390.616</v>
      </c>
      <c r="AE915">
        <v>7390.616</v>
      </c>
      <c r="AF915">
        <v>7690.2929999999997</v>
      </c>
      <c r="AG915">
        <v>7179.576</v>
      </c>
      <c r="AH915">
        <v>6887.6379999999999</v>
      </c>
      <c r="AI915">
        <v>6887.6379999999999</v>
      </c>
      <c r="AJ915">
        <v>6718.1030000000001</v>
      </c>
      <c r="AK915">
        <v>6683.1790000000001</v>
      </c>
      <c r="AL915">
        <v>7003.9009999999998</v>
      </c>
      <c r="AM915">
        <v>7003.9009999999998</v>
      </c>
      <c r="AN915">
        <v>6533.4179999999997</v>
      </c>
      <c r="AO915">
        <v>6882.1769999999997</v>
      </c>
      <c r="AP915">
        <v>6776.8649999999998</v>
      </c>
      <c r="AQ915">
        <v>6776.8649999999998</v>
      </c>
      <c r="AR915">
        <v>6210.6450000000004</v>
      </c>
      <c r="AS915">
        <v>6152.5510000000004</v>
      </c>
      <c r="AT915">
        <v>6914.7179999999998</v>
      </c>
      <c r="AU915">
        <v>7048.03</v>
      </c>
      <c r="AV915">
        <v>6244.7920000000004</v>
      </c>
      <c r="AW915">
        <v>6615.1030000000001</v>
      </c>
      <c r="AX915">
        <v>6253.5439999999999</v>
      </c>
      <c r="AY915">
        <v>5463.6189999999997</v>
      </c>
      <c r="AZ915">
        <v>5780.8320000000003</v>
      </c>
      <c r="BA915">
        <v>5780.8320000000003</v>
      </c>
      <c r="BB915">
        <v>5405.6480000000001</v>
      </c>
      <c r="BC915">
        <v>5976.8919999999998</v>
      </c>
      <c r="BD915">
        <v>6518.8249999999998</v>
      </c>
      <c r="BE915">
        <v>6395.0659999999998</v>
      </c>
      <c r="BF915">
        <v>6488.9</v>
      </c>
      <c r="BG915">
        <v>5742.0590000000002</v>
      </c>
      <c r="BH915">
        <v>5177.7510000000002</v>
      </c>
      <c r="BI915">
        <v>5049.2070000000003</v>
      </c>
      <c r="BJ915">
        <v>5016.4279999999999</v>
      </c>
      <c r="BK915">
        <v>5279.3010000000004</v>
      </c>
      <c r="BL915">
        <v>5589.0709999999999</v>
      </c>
      <c r="BM915">
        <v>5749.7370000000001</v>
      </c>
      <c r="BN915">
        <v>5607.7529999999997</v>
      </c>
      <c r="BO915">
        <v>5169.3459999999995</v>
      </c>
      <c r="BP915">
        <v>5207.9549999999999</v>
      </c>
      <c r="BQ915">
        <v>5131.3590000000004</v>
      </c>
      <c r="BR915">
        <v>5308.817</v>
      </c>
      <c r="BS915">
        <v>4938.92</v>
      </c>
      <c r="BT915">
        <v>5373.3339999999998</v>
      </c>
      <c r="BU915">
        <v>5525.7160000000003</v>
      </c>
      <c r="BV915">
        <v>5685.4719999999998</v>
      </c>
      <c r="BW915">
        <v>5492.5360000000001</v>
      </c>
      <c r="BX915">
        <v>5670.95</v>
      </c>
      <c r="BY915">
        <v>5446.7659999999996</v>
      </c>
      <c r="BZ915">
        <v>5715.1890000000003</v>
      </c>
      <c r="CA915">
        <v>5432.4179999999997</v>
      </c>
      <c r="CB915">
        <v>5310.4620000000004</v>
      </c>
      <c r="CC915">
        <v>5460.5159999999996</v>
      </c>
      <c r="CD915">
        <v>5127.1080000000002</v>
      </c>
      <c r="CE915">
        <v>5122.3879999999999</v>
      </c>
      <c r="CF915">
        <v>5055.12</v>
      </c>
      <c r="CG915">
        <v>5504.1620000000003</v>
      </c>
      <c r="CH915">
        <v>4574.8040000000001</v>
      </c>
      <c r="CI915">
        <v>4819.6819999999998</v>
      </c>
      <c r="CJ915">
        <v>4427.4030000000002</v>
      </c>
      <c r="CK915">
        <v>4101.53</v>
      </c>
      <c r="CL915">
        <v>4031.5360000000001</v>
      </c>
      <c r="CM915">
        <v>3796.884</v>
      </c>
      <c r="CN915">
        <v>3689.598</v>
      </c>
      <c r="CO915">
        <v>3646.569</v>
      </c>
      <c r="CP915">
        <v>3759.5880000000002</v>
      </c>
      <c r="CQ915">
        <v>3511.58</v>
      </c>
      <c r="CR915">
        <v>3511.58</v>
      </c>
      <c r="CS915">
        <v>3819.3359999999998</v>
      </c>
      <c r="CT915">
        <v>3768.0430000000001</v>
      </c>
      <c r="CU915">
        <v>3719.569</v>
      </c>
      <c r="CV915">
        <v>3719.569</v>
      </c>
      <c r="CW915">
        <v>3376.866</v>
      </c>
      <c r="CX915">
        <v>3304.8890000000001</v>
      </c>
      <c r="CY915">
        <v>3149.549</v>
      </c>
      <c r="CZ915">
        <v>3211.252</v>
      </c>
      <c r="DA915">
        <v>3114.9090000000001</v>
      </c>
      <c r="DB915">
        <v>3198.8029999999999</v>
      </c>
      <c r="DC915">
        <v>3198.8029999999999</v>
      </c>
      <c r="DD915">
        <v>3178.777</v>
      </c>
      <c r="DE915">
        <v>3172.4369999999999</v>
      </c>
      <c r="DF915">
        <v>3030.6260000000002</v>
      </c>
      <c r="DG915">
        <v>3030.6260000000002</v>
      </c>
      <c r="DH915">
        <v>2780.9949999999999</v>
      </c>
      <c r="DI915">
        <v>2867.569</v>
      </c>
      <c r="DJ915">
        <v>2952.0189999999998</v>
      </c>
      <c r="DK915">
        <v>2952.0189999999998</v>
      </c>
      <c r="DL915">
        <v>2982.2930000000001</v>
      </c>
      <c r="DM915">
        <v>3111.3409999999999</v>
      </c>
      <c r="DN915">
        <v>3030.3609999999999</v>
      </c>
      <c r="DO915">
        <v>3030.3609999999999</v>
      </c>
      <c r="DP915">
        <v>2994.71</v>
      </c>
      <c r="DQ915">
        <v>3041.5659999999998</v>
      </c>
      <c r="DR915">
        <v>2921.37</v>
      </c>
      <c r="DS915">
        <v>2974.3380000000002</v>
      </c>
      <c r="DT915">
        <v>2973</v>
      </c>
      <c r="DU915">
        <v>3108</v>
      </c>
    </row>
    <row r="916" spans="1:147" x14ac:dyDescent="0.2">
      <c r="A916" t="e">
        <f ca="1">_xll.BFieldInfo($B$916)</f>
        <v>#NAME?</v>
      </c>
      <c r="B916" t="s">
        <v>109</v>
      </c>
      <c r="C916">
        <v>12412</v>
      </c>
      <c r="D916">
        <v>12412</v>
      </c>
      <c r="E916">
        <v>12412</v>
      </c>
      <c r="F916">
        <v>12412</v>
      </c>
      <c r="G916">
        <v>12412</v>
      </c>
      <c r="H916">
        <v>12412</v>
      </c>
      <c r="I916">
        <v>12412</v>
      </c>
      <c r="J916">
        <v>11365</v>
      </c>
      <c r="K916">
        <v>11365</v>
      </c>
      <c r="L916">
        <v>11365</v>
      </c>
      <c r="M916">
        <v>11365</v>
      </c>
      <c r="N916">
        <v>11365</v>
      </c>
      <c r="O916">
        <v>11365</v>
      </c>
      <c r="P916">
        <v>11365</v>
      </c>
      <c r="Q916">
        <v>11365</v>
      </c>
      <c r="R916">
        <v>11365</v>
      </c>
      <c r="S916">
        <v>11365</v>
      </c>
      <c r="T916">
        <v>11365</v>
      </c>
      <c r="U916">
        <v>11365</v>
      </c>
      <c r="V916">
        <v>11365</v>
      </c>
      <c r="W916">
        <v>11365</v>
      </c>
      <c r="X916">
        <v>12505</v>
      </c>
      <c r="Y916">
        <v>12505</v>
      </c>
      <c r="Z916">
        <v>12505</v>
      </c>
      <c r="AA916">
        <v>12505</v>
      </c>
      <c r="AB916">
        <v>12505</v>
      </c>
      <c r="AC916">
        <v>12505</v>
      </c>
      <c r="AD916">
        <v>12505</v>
      </c>
      <c r="AE916">
        <v>12505</v>
      </c>
      <c r="AF916">
        <v>12505</v>
      </c>
      <c r="AG916">
        <v>12505</v>
      </c>
      <c r="AH916">
        <v>12505</v>
      </c>
      <c r="AI916">
        <v>12505</v>
      </c>
      <c r="AJ916">
        <v>12505</v>
      </c>
      <c r="AK916">
        <v>12505</v>
      </c>
      <c r="AL916">
        <v>12505</v>
      </c>
      <c r="AM916">
        <v>11302</v>
      </c>
      <c r="AN916">
        <v>11302</v>
      </c>
      <c r="AO916">
        <v>11302</v>
      </c>
      <c r="AP916">
        <v>11302</v>
      </c>
      <c r="AQ916">
        <v>11302</v>
      </c>
      <c r="AR916">
        <v>11302</v>
      </c>
      <c r="AS916">
        <v>11302</v>
      </c>
      <c r="AT916">
        <v>11302</v>
      </c>
      <c r="AU916">
        <v>11302</v>
      </c>
      <c r="AV916">
        <v>11302</v>
      </c>
      <c r="AW916">
        <v>11302</v>
      </c>
      <c r="AX916">
        <v>11302</v>
      </c>
      <c r="AY916">
        <v>11302</v>
      </c>
      <c r="AZ916">
        <v>11302</v>
      </c>
      <c r="BA916">
        <v>11395</v>
      </c>
      <c r="BB916">
        <v>11395</v>
      </c>
      <c r="BC916">
        <v>11395</v>
      </c>
      <c r="BD916">
        <v>11395</v>
      </c>
      <c r="BE916">
        <v>11395</v>
      </c>
      <c r="BF916">
        <v>11395</v>
      </c>
      <c r="BG916">
        <v>11395</v>
      </c>
      <c r="BH916">
        <v>11395</v>
      </c>
      <c r="BI916">
        <v>11395</v>
      </c>
      <c r="BJ916">
        <v>11395</v>
      </c>
      <c r="BK916">
        <v>11395</v>
      </c>
      <c r="BL916">
        <v>11395</v>
      </c>
      <c r="BM916">
        <v>11395</v>
      </c>
      <c r="BN916">
        <v>13497</v>
      </c>
      <c r="BO916">
        <v>13497</v>
      </c>
      <c r="BP916">
        <v>13497</v>
      </c>
      <c r="BQ916">
        <v>13497</v>
      </c>
      <c r="BR916">
        <v>13497</v>
      </c>
      <c r="BS916">
        <v>13497</v>
      </c>
      <c r="BT916">
        <v>13497</v>
      </c>
      <c r="BU916">
        <v>13497</v>
      </c>
      <c r="BV916">
        <v>13497</v>
      </c>
      <c r="BW916">
        <v>13497</v>
      </c>
      <c r="BX916">
        <v>13497</v>
      </c>
      <c r="BY916">
        <v>13497</v>
      </c>
      <c r="BZ916">
        <v>12530</v>
      </c>
      <c r="CA916">
        <v>12530</v>
      </c>
      <c r="CB916">
        <v>12530</v>
      </c>
      <c r="CC916">
        <v>12530</v>
      </c>
      <c r="CD916">
        <v>12530</v>
      </c>
      <c r="CE916">
        <v>12530</v>
      </c>
      <c r="CF916">
        <v>12530</v>
      </c>
      <c r="CG916">
        <v>12530</v>
      </c>
      <c r="CH916">
        <v>12530</v>
      </c>
      <c r="CI916">
        <v>12530</v>
      </c>
      <c r="CJ916">
        <v>12530</v>
      </c>
      <c r="CK916">
        <v>12530</v>
      </c>
      <c r="CL916">
        <v>12264</v>
      </c>
      <c r="CM916">
        <v>12264</v>
      </c>
      <c r="CN916">
        <v>12264</v>
      </c>
      <c r="CO916">
        <v>12264</v>
      </c>
      <c r="CP916">
        <v>12264</v>
      </c>
      <c r="CQ916">
        <v>12264</v>
      </c>
      <c r="CR916">
        <v>12264</v>
      </c>
      <c r="CS916">
        <v>12264</v>
      </c>
      <c r="CT916">
        <v>12264</v>
      </c>
      <c r="CU916">
        <v>12264</v>
      </c>
      <c r="CV916">
        <v>12264</v>
      </c>
      <c r="CW916">
        <v>12264</v>
      </c>
      <c r="CX916">
        <v>12264</v>
      </c>
      <c r="CY916">
        <v>12264</v>
      </c>
      <c r="CZ916">
        <v>11199</v>
      </c>
      <c r="DA916">
        <v>11199</v>
      </c>
      <c r="DB916">
        <v>11199</v>
      </c>
      <c r="DC916">
        <v>11199</v>
      </c>
      <c r="DD916">
        <v>11199</v>
      </c>
      <c r="DE916">
        <v>11199</v>
      </c>
      <c r="DF916">
        <v>11199</v>
      </c>
      <c r="DG916">
        <v>11199</v>
      </c>
      <c r="DH916">
        <v>11199</v>
      </c>
      <c r="DI916">
        <v>11199</v>
      </c>
      <c r="DJ916">
        <v>11199</v>
      </c>
      <c r="DK916">
        <v>11199</v>
      </c>
      <c r="DL916">
        <v>11199</v>
      </c>
      <c r="DM916">
        <v>11199</v>
      </c>
      <c r="DN916">
        <v>11199</v>
      </c>
      <c r="DO916" t="s">
        <v>108</v>
      </c>
      <c r="DP916" t="s">
        <v>108</v>
      </c>
      <c r="DQ916" t="s">
        <v>108</v>
      </c>
      <c r="DR916" t="s">
        <v>108</v>
      </c>
      <c r="DS916" t="s">
        <v>108</v>
      </c>
      <c r="DT916" t="s">
        <v>108</v>
      </c>
      <c r="DU916" t="s">
        <v>108</v>
      </c>
    </row>
    <row r="917" spans="1:147" x14ac:dyDescent="0.2">
      <c r="A917" t="e">
        <f ca="1">_xll.BFieldInfo($B$917)</f>
        <v>#NAME?</v>
      </c>
      <c r="B917" t="s">
        <v>110</v>
      </c>
      <c r="C917">
        <v>9605</v>
      </c>
      <c r="D917">
        <v>9605</v>
      </c>
      <c r="E917">
        <v>9605</v>
      </c>
      <c r="F917">
        <v>9605</v>
      </c>
      <c r="G917">
        <v>9605</v>
      </c>
      <c r="H917">
        <v>9605</v>
      </c>
      <c r="I917">
        <v>9605</v>
      </c>
      <c r="J917">
        <v>8854</v>
      </c>
      <c r="K917">
        <v>8854</v>
      </c>
      <c r="L917">
        <v>8854</v>
      </c>
      <c r="M917">
        <v>8854</v>
      </c>
      <c r="N917">
        <v>8854</v>
      </c>
      <c r="O917">
        <v>8854</v>
      </c>
      <c r="P917">
        <v>8854</v>
      </c>
      <c r="Q917">
        <v>8854</v>
      </c>
      <c r="R917">
        <v>8854</v>
      </c>
      <c r="S917">
        <v>8854</v>
      </c>
      <c r="T917">
        <v>8854</v>
      </c>
      <c r="U917">
        <v>8854</v>
      </c>
      <c r="V917">
        <v>8854</v>
      </c>
      <c r="W917">
        <v>8854</v>
      </c>
      <c r="X917">
        <v>9922</v>
      </c>
      <c r="Y917">
        <v>9922</v>
      </c>
      <c r="Z917">
        <v>9922</v>
      </c>
      <c r="AA917">
        <v>9922</v>
      </c>
      <c r="AB917">
        <v>9922</v>
      </c>
      <c r="AC917">
        <v>9922</v>
      </c>
      <c r="AD917">
        <v>9922</v>
      </c>
      <c r="AE917">
        <v>9922</v>
      </c>
      <c r="AF917">
        <v>9922</v>
      </c>
      <c r="AG917">
        <v>9922</v>
      </c>
      <c r="AH917">
        <v>9922</v>
      </c>
      <c r="AI917">
        <v>9922</v>
      </c>
      <c r="AJ917">
        <v>9922</v>
      </c>
      <c r="AK917">
        <v>9922</v>
      </c>
      <c r="AL917">
        <v>9922</v>
      </c>
      <c r="AM917">
        <v>9116</v>
      </c>
      <c r="AN917">
        <v>9116</v>
      </c>
      <c r="AO917">
        <v>9116</v>
      </c>
      <c r="AP917">
        <v>9116</v>
      </c>
      <c r="AQ917">
        <v>9116</v>
      </c>
      <c r="AR917">
        <v>9116</v>
      </c>
      <c r="AS917">
        <v>9116</v>
      </c>
      <c r="AT917">
        <v>9116</v>
      </c>
      <c r="AU917">
        <v>9116</v>
      </c>
      <c r="AV917">
        <v>9116</v>
      </c>
      <c r="AW917">
        <v>9116</v>
      </c>
      <c r="AX917">
        <v>9116</v>
      </c>
      <c r="AY917">
        <v>9116</v>
      </c>
      <c r="AZ917">
        <v>9116</v>
      </c>
      <c r="BA917">
        <v>9421</v>
      </c>
      <c r="BB917">
        <v>9421</v>
      </c>
      <c r="BC917">
        <v>9421</v>
      </c>
      <c r="BD917">
        <v>9421</v>
      </c>
      <c r="BE917">
        <v>9421</v>
      </c>
      <c r="BF917">
        <v>9421</v>
      </c>
      <c r="BG917">
        <v>9421</v>
      </c>
      <c r="BH917">
        <v>9421</v>
      </c>
      <c r="BI917">
        <v>9421</v>
      </c>
      <c r="BJ917">
        <v>9421</v>
      </c>
      <c r="BK917">
        <v>9421</v>
      </c>
      <c r="BL917">
        <v>9421</v>
      </c>
      <c r="BM917">
        <v>9421</v>
      </c>
      <c r="BN917">
        <v>10546</v>
      </c>
      <c r="BO917">
        <v>10546</v>
      </c>
      <c r="BP917">
        <v>10546</v>
      </c>
      <c r="BQ917">
        <v>10546</v>
      </c>
      <c r="BR917">
        <v>10546</v>
      </c>
      <c r="BS917">
        <v>10546</v>
      </c>
      <c r="BT917">
        <v>10546</v>
      </c>
      <c r="BU917">
        <v>10546</v>
      </c>
      <c r="BV917">
        <v>10546</v>
      </c>
      <c r="BW917">
        <v>10546</v>
      </c>
      <c r="BX917">
        <v>10546</v>
      </c>
      <c r="BY917">
        <v>10546</v>
      </c>
      <c r="BZ917">
        <v>10269</v>
      </c>
      <c r="CA917">
        <v>10269</v>
      </c>
      <c r="CB917">
        <v>10269</v>
      </c>
      <c r="CC917">
        <v>10269</v>
      </c>
      <c r="CD917">
        <v>10269</v>
      </c>
      <c r="CE917">
        <v>10269</v>
      </c>
      <c r="CF917">
        <v>10269</v>
      </c>
      <c r="CG917">
        <v>10269</v>
      </c>
      <c r="CH917">
        <v>10269</v>
      </c>
      <c r="CI917">
        <v>10269</v>
      </c>
      <c r="CJ917">
        <v>10269</v>
      </c>
      <c r="CK917">
        <v>10269</v>
      </c>
      <c r="CL917">
        <v>9993</v>
      </c>
      <c r="CM917">
        <v>9993</v>
      </c>
      <c r="CN917">
        <v>9993</v>
      </c>
      <c r="CO917">
        <v>9993</v>
      </c>
      <c r="CP917">
        <v>9993</v>
      </c>
      <c r="CQ917">
        <v>9993</v>
      </c>
      <c r="CR917">
        <v>9993</v>
      </c>
      <c r="CS917">
        <v>9993</v>
      </c>
      <c r="CT917">
        <v>9993</v>
      </c>
      <c r="CU917">
        <v>9993</v>
      </c>
      <c r="CV917">
        <v>9993</v>
      </c>
      <c r="CW917">
        <v>9993</v>
      </c>
      <c r="CX917">
        <v>9993</v>
      </c>
      <c r="CY917">
        <v>9993</v>
      </c>
      <c r="CZ917">
        <v>8519</v>
      </c>
      <c r="DA917">
        <v>8519</v>
      </c>
      <c r="DB917">
        <v>8519</v>
      </c>
      <c r="DC917">
        <v>8519</v>
      </c>
      <c r="DD917">
        <v>8519</v>
      </c>
      <c r="DE917">
        <v>8519</v>
      </c>
      <c r="DF917">
        <v>8519</v>
      </c>
      <c r="DG917">
        <v>8519</v>
      </c>
      <c r="DH917">
        <v>8519</v>
      </c>
      <c r="DI917">
        <v>8519</v>
      </c>
      <c r="DJ917">
        <v>8519</v>
      </c>
      <c r="DK917">
        <v>8519</v>
      </c>
      <c r="DL917">
        <v>8519</v>
      </c>
      <c r="DM917">
        <v>8519</v>
      </c>
      <c r="DN917">
        <v>8519</v>
      </c>
      <c r="DO917" t="s">
        <v>108</v>
      </c>
      <c r="DP917" t="s">
        <v>108</v>
      </c>
      <c r="DQ917" t="s">
        <v>108</v>
      </c>
      <c r="DR917" t="s">
        <v>108</v>
      </c>
      <c r="DS917" t="s">
        <v>108</v>
      </c>
      <c r="DT917" t="s">
        <v>108</v>
      </c>
      <c r="DU917" t="s">
        <v>108</v>
      </c>
    </row>
    <row r="918" spans="1:147" x14ac:dyDescent="0.2">
      <c r="A918" t="e">
        <f ca="1">_xll.BFieldInfo($B$918)</f>
        <v>#NAME?</v>
      </c>
      <c r="B918" t="s">
        <v>111</v>
      </c>
      <c r="C918">
        <v>136871.8468</v>
      </c>
      <c r="D918">
        <v>117466.19259999999</v>
      </c>
      <c r="E918">
        <v>117466.19259999999</v>
      </c>
      <c r="F918">
        <v>117466.19259999999</v>
      </c>
      <c r="G918">
        <v>132383.6998</v>
      </c>
      <c r="H918">
        <v>132383.6998</v>
      </c>
      <c r="I918">
        <v>132383.6998</v>
      </c>
      <c r="J918">
        <v>117070.3901</v>
      </c>
      <c r="K918">
        <v>117070.3901</v>
      </c>
      <c r="L918">
        <v>117070.3901</v>
      </c>
      <c r="M918">
        <v>103552.4295</v>
      </c>
      <c r="N918">
        <v>103552.4295</v>
      </c>
      <c r="O918">
        <v>103552.4295</v>
      </c>
      <c r="P918">
        <v>101074.87940000001</v>
      </c>
      <c r="Q918">
        <v>101074.87940000001</v>
      </c>
      <c r="R918">
        <v>101074.87940000001</v>
      </c>
      <c r="S918">
        <v>101074.87940000001</v>
      </c>
      <c r="T918">
        <v>94847.1005</v>
      </c>
      <c r="U918">
        <v>94847.1005</v>
      </c>
      <c r="V918">
        <v>94847.1005</v>
      </c>
      <c r="W918">
        <v>94847.1005</v>
      </c>
      <c r="X918">
        <v>98533.893200000006</v>
      </c>
      <c r="Y918">
        <v>98533.893200000006</v>
      </c>
      <c r="Z918">
        <v>98533.893200000006</v>
      </c>
      <c r="AA918">
        <v>87813.337400000004</v>
      </c>
      <c r="AB918">
        <v>87813.337400000004</v>
      </c>
      <c r="AC918">
        <v>87813.337400000004</v>
      </c>
      <c r="AD918">
        <v>87813.337400000004</v>
      </c>
      <c r="AE918">
        <v>86941.818700000003</v>
      </c>
      <c r="AF918">
        <v>86941.818700000003</v>
      </c>
      <c r="AG918">
        <v>86941.818700000003</v>
      </c>
      <c r="AH918">
        <v>86941.818700000003</v>
      </c>
      <c r="AI918">
        <v>87693.95</v>
      </c>
      <c r="AJ918">
        <v>87693.95</v>
      </c>
      <c r="AK918">
        <v>87693.95</v>
      </c>
      <c r="AL918">
        <v>87693.95</v>
      </c>
      <c r="AM918">
        <v>84020.593299999993</v>
      </c>
      <c r="AN918">
        <v>84020.593299999993</v>
      </c>
      <c r="AO918">
        <v>84020.593299999993</v>
      </c>
      <c r="AP918">
        <v>84020.593299999993</v>
      </c>
      <c r="AQ918">
        <v>84550.478099999993</v>
      </c>
      <c r="AR918">
        <v>84550.478099999993</v>
      </c>
      <c r="AS918">
        <v>84550.478099999993</v>
      </c>
      <c r="AT918">
        <v>84550.478099999993</v>
      </c>
      <c r="AU918">
        <v>78001.526299999998</v>
      </c>
      <c r="AV918">
        <v>78001.526299999998</v>
      </c>
      <c r="AW918">
        <v>78001.526299999998</v>
      </c>
      <c r="AX918">
        <v>69310.457200000004</v>
      </c>
      <c r="AY918">
        <v>69310.457200000004</v>
      </c>
      <c r="AZ918">
        <v>69310.457200000004</v>
      </c>
      <c r="BA918">
        <v>82099.839800000002</v>
      </c>
      <c r="BB918">
        <v>82099.839800000002</v>
      </c>
      <c r="BC918">
        <v>82099.839800000002</v>
      </c>
      <c r="BD918">
        <v>82099.839800000002</v>
      </c>
      <c r="BE918">
        <v>74948.902199999997</v>
      </c>
      <c r="BF918">
        <v>74948.902199999997</v>
      </c>
      <c r="BG918">
        <v>74948.902199999997</v>
      </c>
      <c r="BH918">
        <v>71058.313699999999</v>
      </c>
      <c r="BI918">
        <v>71058.313699999999</v>
      </c>
      <c r="BJ918">
        <v>71058.313699999999</v>
      </c>
      <c r="BK918">
        <v>85985.0046</v>
      </c>
      <c r="BL918">
        <v>85985.0046</v>
      </c>
      <c r="BM918">
        <v>85985.0046</v>
      </c>
      <c r="BN918">
        <v>79978.917400000006</v>
      </c>
      <c r="BO918">
        <v>79978.917400000006</v>
      </c>
      <c r="BP918">
        <v>79978.917400000006</v>
      </c>
      <c r="BQ918">
        <v>79883.257899999997</v>
      </c>
      <c r="BR918">
        <v>79883.257899999997</v>
      </c>
      <c r="BS918">
        <v>79883.257899999997</v>
      </c>
      <c r="BT918">
        <v>86800.320999999996</v>
      </c>
      <c r="BU918">
        <v>86800.320999999996</v>
      </c>
      <c r="BV918">
        <v>86800.320999999996</v>
      </c>
      <c r="BW918">
        <v>89656.966799999995</v>
      </c>
      <c r="BX918">
        <v>89656.966799999995</v>
      </c>
      <c r="BY918">
        <v>89656.966799999995</v>
      </c>
      <c r="BZ918">
        <v>90982.339500000002</v>
      </c>
      <c r="CA918">
        <v>90982.339500000002</v>
      </c>
      <c r="CB918">
        <v>90982.339500000002</v>
      </c>
      <c r="CC918">
        <v>93754.0435</v>
      </c>
      <c r="CD918">
        <v>93754.0435</v>
      </c>
      <c r="CE918">
        <v>93754.0435</v>
      </c>
      <c r="CF918">
        <v>81539.031400000007</v>
      </c>
      <c r="CG918">
        <v>81539.031400000007</v>
      </c>
      <c r="CH918">
        <v>81539.031400000007</v>
      </c>
      <c r="CI918">
        <v>74443.540399999998</v>
      </c>
      <c r="CJ918">
        <v>74443.540399999998</v>
      </c>
      <c r="CK918">
        <v>74443.540399999998</v>
      </c>
      <c r="CL918">
        <v>65201.659299999999</v>
      </c>
      <c r="CM918">
        <v>65201.659299999999</v>
      </c>
      <c r="CN918">
        <v>65201.659299999999</v>
      </c>
      <c r="CO918">
        <v>59221.19</v>
      </c>
      <c r="CP918">
        <v>59221.19</v>
      </c>
      <c r="CQ918">
        <v>59221.19</v>
      </c>
      <c r="CR918">
        <v>62629.589</v>
      </c>
      <c r="CS918">
        <v>62629.589</v>
      </c>
      <c r="CT918">
        <v>62629.589</v>
      </c>
      <c r="CU918">
        <v>62629.589</v>
      </c>
      <c r="CV918">
        <v>58917.938999999998</v>
      </c>
      <c r="CW918">
        <v>58917.938999999998</v>
      </c>
      <c r="CX918">
        <v>58917.938999999998</v>
      </c>
      <c r="CY918">
        <v>58917.938999999998</v>
      </c>
      <c r="CZ918">
        <v>59426.489399999999</v>
      </c>
      <c r="DA918">
        <v>59426.489399999999</v>
      </c>
      <c r="DB918">
        <v>59426.489399999999</v>
      </c>
      <c r="DC918">
        <v>56328.604200000002</v>
      </c>
      <c r="DD918">
        <v>56328.604200000002</v>
      </c>
      <c r="DE918">
        <v>56328.604200000002</v>
      </c>
      <c r="DF918">
        <v>56328.604200000002</v>
      </c>
      <c r="DG918">
        <v>56583.277199999997</v>
      </c>
      <c r="DH918">
        <v>56583.277199999997</v>
      </c>
      <c r="DI918">
        <v>56583.277199999997</v>
      </c>
      <c r="DJ918">
        <v>56583.277199999997</v>
      </c>
      <c r="DK918">
        <v>59611.936800000003</v>
      </c>
      <c r="DL918">
        <v>59611.936800000003</v>
      </c>
      <c r="DM918">
        <v>59611.936800000003</v>
      </c>
      <c r="DN918">
        <v>59611.936800000003</v>
      </c>
      <c r="DO918">
        <v>59688.351799999997</v>
      </c>
      <c r="DP918">
        <v>59688.351799999997</v>
      </c>
      <c r="DQ918">
        <v>59688.351799999997</v>
      </c>
      <c r="DR918">
        <v>59688.351799999997</v>
      </c>
      <c r="DS918">
        <v>68113.031400000007</v>
      </c>
      <c r="DT918">
        <v>68113.031400000007</v>
      </c>
      <c r="DU918">
        <v>68113.031400000007</v>
      </c>
    </row>
    <row r="919" spans="1:147" x14ac:dyDescent="0.2">
      <c r="A919" t="e">
        <f ca="1">_xll.BFieldInfo($B$919)</f>
        <v>#NAME?</v>
      </c>
      <c r="B919" t="s">
        <v>109</v>
      </c>
      <c r="C919">
        <v>12412</v>
      </c>
      <c r="D919">
        <v>12412</v>
      </c>
      <c r="E919">
        <v>12412</v>
      </c>
      <c r="F919">
        <v>12412</v>
      </c>
      <c r="G919">
        <v>12412</v>
      </c>
      <c r="H919">
        <v>12412</v>
      </c>
      <c r="I919">
        <v>12412</v>
      </c>
      <c r="J919">
        <v>11365</v>
      </c>
      <c r="K919">
        <v>11365</v>
      </c>
      <c r="L919">
        <v>11365</v>
      </c>
      <c r="M919">
        <v>11365</v>
      </c>
      <c r="N919">
        <v>11365</v>
      </c>
      <c r="O919">
        <v>11365</v>
      </c>
      <c r="P919">
        <v>11365</v>
      </c>
      <c r="Q919">
        <v>11365</v>
      </c>
      <c r="R919">
        <v>11365</v>
      </c>
      <c r="S919">
        <v>11365</v>
      </c>
      <c r="T919">
        <v>11365</v>
      </c>
      <c r="U919">
        <v>11365</v>
      </c>
      <c r="V919">
        <v>11365</v>
      </c>
      <c r="W919">
        <v>11365</v>
      </c>
      <c r="X919">
        <v>12505</v>
      </c>
      <c r="Y919">
        <v>12505</v>
      </c>
      <c r="Z919">
        <v>12505</v>
      </c>
      <c r="AA919">
        <v>12505</v>
      </c>
      <c r="AB919">
        <v>12505</v>
      </c>
      <c r="AC919">
        <v>12505</v>
      </c>
      <c r="AD919">
        <v>12505</v>
      </c>
      <c r="AE919">
        <v>12505</v>
      </c>
      <c r="AF919">
        <v>12505</v>
      </c>
      <c r="AG919">
        <v>12505</v>
      </c>
      <c r="AH919">
        <v>12505</v>
      </c>
      <c r="AI919">
        <v>12505</v>
      </c>
      <c r="AJ919">
        <v>12505</v>
      </c>
      <c r="AK919">
        <v>12505</v>
      </c>
      <c r="AL919">
        <v>12505</v>
      </c>
      <c r="AM919">
        <v>11302</v>
      </c>
      <c r="AN919">
        <v>11302</v>
      </c>
      <c r="AO919">
        <v>11302</v>
      </c>
      <c r="AP919">
        <v>11302</v>
      </c>
      <c r="AQ919">
        <v>11302</v>
      </c>
      <c r="AR919">
        <v>11302</v>
      </c>
      <c r="AS919">
        <v>11302</v>
      </c>
      <c r="AT919">
        <v>11302</v>
      </c>
      <c r="AU919">
        <v>11302</v>
      </c>
      <c r="AV919">
        <v>11302</v>
      </c>
      <c r="AW919">
        <v>11302</v>
      </c>
      <c r="AX919">
        <v>11302</v>
      </c>
      <c r="AY919">
        <v>11302</v>
      </c>
      <c r="AZ919">
        <v>11302</v>
      </c>
      <c r="BA919">
        <v>11395</v>
      </c>
      <c r="BB919">
        <v>11395</v>
      </c>
      <c r="BC919">
        <v>11395</v>
      </c>
      <c r="BD919">
        <v>11395</v>
      </c>
      <c r="BE919">
        <v>11395</v>
      </c>
      <c r="BF919">
        <v>11395</v>
      </c>
      <c r="BG919">
        <v>11395</v>
      </c>
      <c r="BH919">
        <v>11395</v>
      </c>
      <c r="BI919">
        <v>11395</v>
      </c>
      <c r="BJ919">
        <v>11395</v>
      </c>
      <c r="BK919">
        <v>11395</v>
      </c>
      <c r="BL919">
        <v>11395</v>
      </c>
      <c r="BM919">
        <v>11395</v>
      </c>
      <c r="BN919">
        <v>13497</v>
      </c>
      <c r="BO919">
        <v>13497</v>
      </c>
      <c r="BP919">
        <v>13497</v>
      </c>
      <c r="BQ919">
        <v>13497</v>
      </c>
      <c r="BR919">
        <v>13497</v>
      </c>
      <c r="BS919">
        <v>13497</v>
      </c>
      <c r="BT919">
        <v>13497</v>
      </c>
      <c r="BU919">
        <v>13497</v>
      </c>
      <c r="BV919">
        <v>13497</v>
      </c>
      <c r="BW919">
        <v>13497</v>
      </c>
      <c r="BX919">
        <v>13497</v>
      </c>
      <c r="BY919">
        <v>13497</v>
      </c>
      <c r="BZ919">
        <v>12530</v>
      </c>
      <c r="CA919">
        <v>12530</v>
      </c>
      <c r="CB919">
        <v>12530</v>
      </c>
      <c r="CC919">
        <v>12530</v>
      </c>
      <c r="CD919">
        <v>12530</v>
      </c>
      <c r="CE919">
        <v>12530</v>
      </c>
      <c r="CF919">
        <v>12530</v>
      </c>
      <c r="CG919">
        <v>12530</v>
      </c>
      <c r="CH919">
        <v>12530</v>
      </c>
      <c r="CI919">
        <v>12530</v>
      </c>
      <c r="CJ919">
        <v>12530</v>
      </c>
      <c r="CK919">
        <v>12530</v>
      </c>
      <c r="CL919">
        <v>12264</v>
      </c>
      <c r="CM919">
        <v>12264</v>
      </c>
      <c r="CN919">
        <v>12264</v>
      </c>
      <c r="CO919">
        <v>12264</v>
      </c>
      <c r="CP919">
        <v>12264</v>
      </c>
      <c r="CQ919">
        <v>12264</v>
      </c>
      <c r="CR919">
        <v>12264</v>
      </c>
      <c r="CS919">
        <v>12264</v>
      </c>
      <c r="CT919">
        <v>12264</v>
      </c>
      <c r="CU919">
        <v>12264</v>
      </c>
      <c r="CV919">
        <v>12264</v>
      </c>
      <c r="CW919">
        <v>12264</v>
      </c>
      <c r="CX919">
        <v>12264</v>
      </c>
      <c r="CY919">
        <v>12264</v>
      </c>
      <c r="CZ919">
        <v>11199</v>
      </c>
      <c r="DA919">
        <v>11199</v>
      </c>
      <c r="DB919">
        <v>11199</v>
      </c>
      <c r="DC919">
        <v>11199</v>
      </c>
      <c r="DD919">
        <v>11199</v>
      </c>
      <c r="DE919">
        <v>11199</v>
      </c>
      <c r="DF919">
        <v>11199</v>
      </c>
      <c r="DG919">
        <v>11199</v>
      </c>
      <c r="DH919">
        <v>11199</v>
      </c>
      <c r="DI919">
        <v>11199</v>
      </c>
      <c r="DJ919">
        <v>11199</v>
      </c>
      <c r="DK919">
        <v>11199</v>
      </c>
      <c r="DL919">
        <v>11199</v>
      </c>
      <c r="DM919">
        <v>11199</v>
      </c>
      <c r="DN919">
        <v>11199</v>
      </c>
      <c r="DO919" t="s">
        <v>108</v>
      </c>
      <c r="DP919" t="s">
        <v>108</v>
      </c>
      <c r="DQ919" t="s">
        <v>108</v>
      </c>
      <c r="DR919" t="s">
        <v>108</v>
      </c>
      <c r="DS919" t="s">
        <v>108</v>
      </c>
      <c r="DT919" t="s">
        <v>108</v>
      </c>
      <c r="DU919" t="s">
        <v>108</v>
      </c>
    </row>
    <row r="920" spans="1:147" x14ac:dyDescent="0.2">
      <c r="A920" t="e">
        <f ca="1">_xll.BFieldInfo($B$920)</f>
        <v>#NAME?</v>
      </c>
      <c r="B920" t="s">
        <v>112</v>
      </c>
      <c r="C920" t="s">
        <v>108</v>
      </c>
      <c r="D920" t="s">
        <v>108</v>
      </c>
      <c r="E920" t="s">
        <v>108</v>
      </c>
      <c r="F920" t="s">
        <v>108</v>
      </c>
      <c r="G920" t="s">
        <v>108</v>
      </c>
      <c r="H920" t="s">
        <v>108</v>
      </c>
      <c r="I920" t="s">
        <v>108</v>
      </c>
      <c r="J920" t="s">
        <v>108</v>
      </c>
      <c r="K920" t="s">
        <v>108</v>
      </c>
      <c r="L920" t="s">
        <v>108</v>
      </c>
      <c r="M920" t="s">
        <v>108</v>
      </c>
      <c r="N920" t="s">
        <v>108</v>
      </c>
      <c r="O920" t="s">
        <v>108</v>
      </c>
      <c r="P920" t="s">
        <v>108</v>
      </c>
      <c r="Q920" t="s">
        <v>108</v>
      </c>
      <c r="R920" t="s">
        <v>108</v>
      </c>
      <c r="S920" t="s">
        <v>108</v>
      </c>
      <c r="T920" t="s">
        <v>108</v>
      </c>
      <c r="U920" t="s">
        <v>108</v>
      </c>
      <c r="V920" t="s">
        <v>108</v>
      </c>
      <c r="W920" t="s">
        <v>108</v>
      </c>
      <c r="X920" t="s">
        <v>108</v>
      </c>
      <c r="Y920" t="s">
        <v>108</v>
      </c>
      <c r="Z920" t="s">
        <v>108</v>
      </c>
      <c r="AA920" t="s">
        <v>108</v>
      </c>
      <c r="AB920" t="s">
        <v>108</v>
      </c>
      <c r="AC920" t="s">
        <v>108</v>
      </c>
      <c r="AD920" t="s">
        <v>108</v>
      </c>
      <c r="AE920" t="s">
        <v>108</v>
      </c>
      <c r="AF920" t="s">
        <v>108</v>
      </c>
      <c r="AG920" t="s">
        <v>108</v>
      </c>
      <c r="AH920" t="s">
        <v>108</v>
      </c>
      <c r="AI920" t="s">
        <v>108</v>
      </c>
      <c r="AJ920" t="s">
        <v>108</v>
      </c>
      <c r="AK920" t="s">
        <v>108</v>
      </c>
      <c r="AL920" t="s">
        <v>108</v>
      </c>
      <c r="AM920" t="s">
        <v>108</v>
      </c>
      <c r="AN920" t="s">
        <v>108</v>
      </c>
      <c r="AO920" t="s">
        <v>108</v>
      </c>
      <c r="AP920" t="s">
        <v>108</v>
      </c>
      <c r="AQ920" t="s">
        <v>108</v>
      </c>
      <c r="AR920" t="s">
        <v>108</v>
      </c>
      <c r="AS920" t="s">
        <v>108</v>
      </c>
      <c r="AT920" t="s">
        <v>108</v>
      </c>
      <c r="AU920" t="s">
        <v>108</v>
      </c>
      <c r="AV920" t="s">
        <v>108</v>
      </c>
      <c r="AW920" t="s">
        <v>108</v>
      </c>
      <c r="AX920" t="s">
        <v>108</v>
      </c>
      <c r="AY920" t="s">
        <v>108</v>
      </c>
      <c r="AZ920" t="s">
        <v>108</v>
      </c>
      <c r="BA920" t="s">
        <v>108</v>
      </c>
      <c r="BB920" t="s">
        <v>108</v>
      </c>
      <c r="BC920" t="s">
        <v>108</v>
      </c>
      <c r="BD920" t="s">
        <v>108</v>
      </c>
      <c r="BE920" t="s">
        <v>108</v>
      </c>
      <c r="BF920" t="s">
        <v>108</v>
      </c>
      <c r="BG920" t="s">
        <v>108</v>
      </c>
      <c r="BH920" t="s">
        <v>108</v>
      </c>
      <c r="BI920" t="s">
        <v>108</v>
      </c>
      <c r="BJ920" t="s">
        <v>108</v>
      </c>
      <c r="BK920" t="s">
        <v>108</v>
      </c>
      <c r="BL920" t="s">
        <v>108</v>
      </c>
      <c r="BM920" t="s">
        <v>108</v>
      </c>
      <c r="BN920" t="s">
        <v>108</v>
      </c>
      <c r="BO920" t="s">
        <v>108</v>
      </c>
      <c r="BP920" t="s">
        <v>108</v>
      </c>
      <c r="BQ920" t="s">
        <v>108</v>
      </c>
      <c r="BR920" t="s">
        <v>108</v>
      </c>
      <c r="BS920" t="s">
        <v>108</v>
      </c>
      <c r="BT920" t="s">
        <v>108</v>
      </c>
      <c r="BU920" t="s">
        <v>108</v>
      </c>
      <c r="BV920" t="s">
        <v>108</v>
      </c>
      <c r="BW920" t="s">
        <v>108</v>
      </c>
      <c r="BX920" t="s">
        <v>108</v>
      </c>
      <c r="BY920" t="s">
        <v>108</v>
      </c>
      <c r="BZ920" t="s">
        <v>108</v>
      </c>
      <c r="CA920" t="s">
        <v>108</v>
      </c>
      <c r="CB920" t="s">
        <v>108</v>
      </c>
      <c r="CC920" t="s">
        <v>108</v>
      </c>
      <c r="CD920" t="s">
        <v>108</v>
      </c>
      <c r="CE920" t="s">
        <v>108</v>
      </c>
      <c r="CF920" t="s">
        <v>108</v>
      </c>
      <c r="CG920" t="s">
        <v>108</v>
      </c>
      <c r="CH920" t="s">
        <v>108</v>
      </c>
      <c r="CI920" t="s">
        <v>108</v>
      </c>
      <c r="CJ920" t="s">
        <v>108</v>
      </c>
      <c r="CK920" t="s">
        <v>108</v>
      </c>
      <c r="CL920" t="s">
        <v>108</v>
      </c>
      <c r="CM920" t="s">
        <v>108</v>
      </c>
      <c r="CN920" t="s">
        <v>108</v>
      </c>
      <c r="CO920" t="s">
        <v>108</v>
      </c>
      <c r="CP920" t="s">
        <v>108</v>
      </c>
      <c r="CQ920" t="s">
        <v>108</v>
      </c>
      <c r="CR920" t="s">
        <v>108</v>
      </c>
      <c r="CS920" t="s">
        <v>108</v>
      </c>
      <c r="CT920" t="s">
        <v>108</v>
      </c>
      <c r="CU920" t="s">
        <v>108</v>
      </c>
      <c r="CV920" t="s">
        <v>108</v>
      </c>
      <c r="CW920" t="s">
        <v>108</v>
      </c>
      <c r="CX920" t="s">
        <v>108</v>
      </c>
      <c r="CY920" t="s">
        <v>108</v>
      </c>
      <c r="CZ920" t="s">
        <v>108</v>
      </c>
      <c r="DA920" t="s">
        <v>108</v>
      </c>
      <c r="DB920" t="s">
        <v>108</v>
      </c>
      <c r="DC920" t="s">
        <v>108</v>
      </c>
      <c r="DD920" t="s">
        <v>108</v>
      </c>
      <c r="DE920" t="s">
        <v>108</v>
      </c>
      <c r="DF920" t="s">
        <v>108</v>
      </c>
      <c r="DG920" t="s">
        <v>108</v>
      </c>
      <c r="DH920" t="s">
        <v>108</v>
      </c>
      <c r="DI920" t="s">
        <v>108</v>
      </c>
      <c r="DJ920" t="s">
        <v>108</v>
      </c>
      <c r="DK920" t="s">
        <v>108</v>
      </c>
      <c r="DL920" t="s">
        <v>108</v>
      </c>
      <c r="DM920" t="s">
        <v>108</v>
      </c>
      <c r="DN920" t="s">
        <v>108</v>
      </c>
      <c r="DO920" t="s">
        <v>108</v>
      </c>
      <c r="DP920" t="s">
        <v>108</v>
      </c>
      <c r="DQ920" t="s">
        <v>108</v>
      </c>
      <c r="DR920" t="s">
        <v>108</v>
      </c>
      <c r="DS920" t="s">
        <v>108</v>
      </c>
      <c r="DT920" t="s">
        <v>108</v>
      </c>
      <c r="DU920" t="s">
        <v>108</v>
      </c>
    </row>
    <row r="921" spans="1:147" x14ac:dyDescent="0.2">
      <c r="A921" t="e">
        <f ca="1">_xll.BFieldInfo($B$921)</f>
        <v>#NAME?</v>
      </c>
      <c r="B921" t="s">
        <v>113</v>
      </c>
      <c r="C921" t="s">
        <v>108</v>
      </c>
      <c r="D921" t="s">
        <v>108</v>
      </c>
      <c r="E921" t="s">
        <v>108</v>
      </c>
      <c r="F921" t="s">
        <v>108</v>
      </c>
      <c r="G921" t="s">
        <v>108</v>
      </c>
      <c r="H921" t="s">
        <v>108</v>
      </c>
      <c r="I921" t="s">
        <v>108</v>
      </c>
      <c r="J921" t="s">
        <v>108</v>
      </c>
      <c r="K921" t="s">
        <v>108</v>
      </c>
      <c r="L921" t="s">
        <v>108</v>
      </c>
      <c r="M921" t="s">
        <v>108</v>
      </c>
      <c r="N921" t="s">
        <v>108</v>
      </c>
      <c r="O921" t="s">
        <v>108</v>
      </c>
      <c r="P921" t="s">
        <v>108</v>
      </c>
      <c r="Q921" t="s">
        <v>108</v>
      </c>
      <c r="R921" t="s">
        <v>108</v>
      </c>
      <c r="S921" t="s">
        <v>108</v>
      </c>
      <c r="T921" t="s">
        <v>108</v>
      </c>
      <c r="U921" t="s">
        <v>108</v>
      </c>
      <c r="V921" t="s">
        <v>108</v>
      </c>
      <c r="W921" t="s">
        <v>108</v>
      </c>
      <c r="X921" t="s">
        <v>108</v>
      </c>
      <c r="Y921" t="s">
        <v>108</v>
      </c>
      <c r="Z921" t="s">
        <v>108</v>
      </c>
      <c r="AA921" t="s">
        <v>108</v>
      </c>
      <c r="AB921" t="s">
        <v>108</v>
      </c>
      <c r="AC921" t="s">
        <v>108</v>
      </c>
      <c r="AD921" t="s">
        <v>108</v>
      </c>
      <c r="AE921" t="s">
        <v>108</v>
      </c>
      <c r="AF921" t="s">
        <v>108</v>
      </c>
      <c r="AG921" t="s">
        <v>108</v>
      </c>
      <c r="AH921" t="s">
        <v>108</v>
      </c>
      <c r="AI921" t="s">
        <v>108</v>
      </c>
      <c r="AJ921" t="s">
        <v>108</v>
      </c>
      <c r="AK921" t="s">
        <v>108</v>
      </c>
      <c r="AL921" t="s">
        <v>108</v>
      </c>
      <c r="AM921" t="s">
        <v>108</v>
      </c>
      <c r="AN921" t="s">
        <v>108</v>
      </c>
      <c r="AO921" t="s">
        <v>108</v>
      </c>
      <c r="AP921" t="s">
        <v>108</v>
      </c>
      <c r="AQ921" t="s">
        <v>108</v>
      </c>
      <c r="AR921" t="s">
        <v>108</v>
      </c>
      <c r="AS921" t="s">
        <v>108</v>
      </c>
      <c r="AT921" t="s">
        <v>108</v>
      </c>
      <c r="AU921" t="s">
        <v>108</v>
      </c>
      <c r="AV921" t="s">
        <v>108</v>
      </c>
      <c r="AW921" t="s">
        <v>108</v>
      </c>
      <c r="AX921" t="s">
        <v>108</v>
      </c>
      <c r="AY921" t="s">
        <v>108</v>
      </c>
      <c r="AZ921" t="s">
        <v>108</v>
      </c>
      <c r="BA921" t="s">
        <v>108</v>
      </c>
      <c r="BB921" t="s">
        <v>108</v>
      </c>
      <c r="BC921" t="s">
        <v>108</v>
      </c>
      <c r="BD921" t="s">
        <v>108</v>
      </c>
      <c r="BE921" t="s">
        <v>108</v>
      </c>
      <c r="BF921" t="s">
        <v>108</v>
      </c>
      <c r="BG921" t="s">
        <v>108</v>
      </c>
      <c r="BH921" t="s">
        <v>108</v>
      </c>
      <c r="BI921" t="s">
        <v>108</v>
      </c>
      <c r="BJ921" t="s">
        <v>108</v>
      </c>
      <c r="BK921" t="s">
        <v>108</v>
      </c>
      <c r="BL921" t="s">
        <v>108</v>
      </c>
      <c r="BM921" t="s">
        <v>108</v>
      </c>
      <c r="BN921" t="s">
        <v>108</v>
      </c>
      <c r="BO921" t="s">
        <v>108</v>
      </c>
      <c r="BP921" t="s">
        <v>108</v>
      </c>
      <c r="BQ921" t="s">
        <v>108</v>
      </c>
      <c r="BR921" t="s">
        <v>108</v>
      </c>
      <c r="BS921" t="s">
        <v>108</v>
      </c>
      <c r="BT921" t="s">
        <v>108</v>
      </c>
      <c r="BU921" t="s">
        <v>108</v>
      </c>
      <c r="BV921" t="s">
        <v>108</v>
      </c>
      <c r="BW921" t="s">
        <v>108</v>
      </c>
      <c r="BX921" t="s">
        <v>108</v>
      </c>
      <c r="BY921" t="s">
        <v>108</v>
      </c>
      <c r="BZ921" t="s">
        <v>108</v>
      </c>
      <c r="CA921" t="s">
        <v>108</v>
      </c>
      <c r="CB921" t="s">
        <v>108</v>
      </c>
      <c r="CC921" t="s">
        <v>108</v>
      </c>
      <c r="CD921" t="s">
        <v>108</v>
      </c>
      <c r="CE921" t="s">
        <v>108</v>
      </c>
      <c r="CF921" t="s">
        <v>108</v>
      </c>
      <c r="CG921" t="s">
        <v>108</v>
      </c>
      <c r="CH921" t="s">
        <v>108</v>
      </c>
      <c r="CI921" t="s">
        <v>108</v>
      </c>
      <c r="CJ921" t="s">
        <v>108</v>
      </c>
      <c r="CK921" t="s">
        <v>108</v>
      </c>
      <c r="CL921" t="s">
        <v>108</v>
      </c>
      <c r="CM921" t="s">
        <v>108</v>
      </c>
      <c r="CN921" t="s">
        <v>108</v>
      </c>
      <c r="CO921" t="s">
        <v>108</v>
      </c>
      <c r="CP921" t="s">
        <v>108</v>
      </c>
      <c r="CQ921" t="s">
        <v>108</v>
      </c>
      <c r="CR921" t="s">
        <v>108</v>
      </c>
      <c r="CS921" t="s">
        <v>108</v>
      </c>
      <c r="CT921" t="s">
        <v>108</v>
      </c>
      <c r="CU921" t="s">
        <v>108</v>
      </c>
      <c r="CV921" t="s">
        <v>108</v>
      </c>
      <c r="CW921" t="s">
        <v>108</v>
      </c>
      <c r="CX921" t="s">
        <v>108</v>
      </c>
      <c r="CY921" t="s">
        <v>108</v>
      </c>
      <c r="CZ921" t="s">
        <v>108</v>
      </c>
      <c r="DA921" t="s">
        <v>108</v>
      </c>
      <c r="DB921" t="s">
        <v>108</v>
      </c>
      <c r="DC921" t="s">
        <v>108</v>
      </c>
      <c r="DD921" t="s">
        <v>108</v>
      </c>
      <c r="DE921" t="s">
        <v>108</v>
      </c>
      <c r="DF921" t="s">
        <v>108</v>
      </c>
      <c r="DG921" t="s">
        <v>108</v>
      </c>
      <c r="DH921" t="s">
        <v>108</v>
      </c>
      <c r="DI921" t="s">
        <v>108</v>
      </c>
      <c r="DJ921" t="s">
        <v>108</v>
      </c>
      <c r="DK921" t="s">
        <v>108</v>
      </c>
      <c r="DL921" t="s">
        <v>108</v>
      </c>
      <c r="DM921" t="s">
        <v>108</v>
      </c>
      <c r="DN921" t="s">
        <v>108</v>
      </c>
      <c r="DO921" t="s">
        <v>108</v>
      </c>
      <c r="DP921" t="s">
        <v>108</v>
      </c>
      <c r="DQ921" t="s">
        <v>108</v>
      </c>
      <c r="DR921" t="s">
        <v>108</v>
      </c>
      <c r="DS921" t="s">
        <v>108</v>
      </c>
      <c r="DT921" t="s">
        <v>108</v>
      </c>
      <c r="DU921" t="s">
        <v>108</v>
      </c>
    </row>
    <row r="922" spans="1:147" x14ac:dyDescent="0.2">
      <c r="A922" t="e">
        <f ca="1">_xll.BFieldInfo($B$922)</f>
        <v>#NAME?</v>
      </c>
      <c r="B922" t="s">
        <v>114</v>
      </c>
      <c r="C922" t="s">
        <v>108</v>
      </c>
      <c r="D922" t="s">
        <v>108</v>
      </c>
      <c r="E922" t="s">
        <v>108</v>
      </c>
      <c r="F922" t="s">
        <v>108</v>
      </c>
      <c r="G922" t="s">
        <v>108</v>
      </c>
      <c r="H922" t="s">
        <v>108</v>
      </c>
      <c r="I922" t="s">
        <v>108</v>
      </c>
      <c r="J922" t="s">
        <v>108</v>
      </c>
      <c r="K922" t="s">
        <v>108</v>
      </c>
      <c r="L922" t="s">
        <v>108</v>
      </c>
      <c r="M922" t="s">
        <v>108</v>
      </c>
      <c r="N922" t="s">
        <v>108</v>
      </c>
      <c r="O922" t="s">
        <v>108</v>
      </c>
      <c r="P922" t="s">
        <v>108</v>
      </c>
      <c r="Q922" t="s">
        <v>108</v>
      </c>
      <c r="R922" t="s">
        <v>108</v>
      </c>
      <c r="S922" t="s">
        <v>108</v>
      </c>
      <c r="T922" t="s">
        <v>108</v>
      </c>
      <c r="U922" t="s">
        <v>108</v>
      </c>
      <c r="V922" t="s">
        <v>108</v>
      </c>
      <c r="W922" t="s">
        <v>108</v>
      </c>
      <c r="X922" t="s">
        <v>108</v>
      </c>
      <c r="Y922" t="s">
        <v>108</v>
      </c>
      <c r="Z922" t="s">
        <v>108</v>
      </c>
      <c r="AA922" t="s">
        <v>108</v>
      </c>
      <c r="AB922" t="s">
        <v>108</v>
      </c>
      <c r="AC922" t="s">
        <v>108</v>
      </c>
      <c r="AD922" t="s">
        <v>108</v>
      </c>
      <c r="AE922" t="s">
        <v>108</v>
      </c>
      <c r="AF922" t="s">
        <v>108</v>
      </c>
      <c r="AG922" t="s">
        <v>108</v>
      </c>
      <c r="AH922" t="s">
        <v>108</v>
      </c>
      <c r="AI922" t="s">
        <v>108</v>
      </c>
      <c r="AJ922" t="s">
        <v>108</v>
      </c>
      <c r="AK922" t="s">
        <v>108</v>
      </c>
      <c r="AL922" t="s">
        <v>108</v>
      </c>
      <c r="AM922" t="s">
        <v>108</v>
      </c>
      <c r="AN922" t="s">
        <v>108</v>
      </c>
      <c r="AO922" t="s">
        <v>108</v>
      </c>
      <c r="AP922" t="s">
        <v>108</v>
      </c>
      <c r="AQ922" t="s">
        <v>108</v>
      </c>
      <c r="AR922" t="s">
        <v>108</v>
      </c>
      <c r="AS922" t="s">
        <v>108</v>
      </c>
      <c r="AT922" t="s">
        <v>108</v>
      </c>
      <c r="AU922" t="s">
        <v>108</v>
      </c>
      <c r="AV922" t="s">
        <v>108</v>
      </c>
      <c r="AW922" t="s">
        <v>108</v>
      </c>
      <c r="AX922" t="s">
        <v>108</v>
      </c>
      <c r="AY922" t="s">
        <v>108</v>
      </c>
      <c r="AZ922" t="s">
        <v>108</v>
      </c>
      <c r="BA922" t="s">
        <v>108</v>
      </c>
      <c r="BB922" t="s">
        <v>108</v>
      </c>
      <c r="BC922" t="s">
        <v>108</v>
      </c>
      <c r="BD922" t="s">
        <v>108</v>
      </c>
      <c r="BE922" t="s">
        <v>108</v>
      </c>
      <c r="BF922" t="s">
        <v>108</v>
      </c>
      <c r="BG922" t="s">
        <v>108</v>
      </c>
      <c r="BH922" t="s">
        <v>108</v>
      </c>
      <c r="BI922" t="s">
        <v>108</v>
      </c>
      <c r="BJ922" t="s">
        <v>108</v>
      </c>
      <c r="BK922" t="s">
        <v>108</v>
      </c>
      <c r="BL922" t="s">
        <v>108</v>
      </c>
      <c r="BM922" t="s">
        <v>108</v>
      </c>
      <c r="BN922" t="s">
        <v>108</v>
      </c>
      <c r="BO922" t="s">
        <v>108</v>
      </c>
      <c r="BP922" t="s">
        <v>108</v>
      </c>
      <c r="BQ922" t="s">
        <v>108</v>
      </c>
      <c r="BR922" t="s">
        <v>108</v>
      </c>
      <c r="BS922" t="s">
        <v>108</v>
      </c>
      <c r="BT922" t="s">
        <v>108</v>
      </c>
      <c r="BU922" t="s">
        <v>108</v>
      </c>
      <c r="BV922" t="s">
        <v>108</v>
      </c>
      <c r="BW922" t="s">
        <v>108</v>
      </c>
      <c r="BX922" t="s">
        <v>108</v>
      </c>
      <c r="BY922" t="s">
        <v>108</v>
      </c>
      <c r="BZ922" t="s">
        <v>108</v>
      </c>
      <c r="CA922" t="s">
        <v>108</v>
      </c>
      <c r="CB922" t="s">
        <v>108</v>
      </c>
      <c r="CC922" t="s">
        <v>108</v>
      </c>
      <c r="CD922" t="s">
        <v>108</v>
      </c>
      <c r="CE922" t="s">
        <v>108</v>
      </c>
      <c r="CF922" t="s">
        <v>108</v>
      </c>
      <c r="CG922" t="s">
        <v>108</v>
      </c>
      <c r="CH922" t="s">
        <v>108</v>
      </c>
      <c r="CI922" t="s">
        <v>108</v>
      </c>
      <c r="CJ922" t="s">
        <v>108</v>
      </c>
      <c r="CK922" t="s">
        <v>108</v>
      </c>
      <c r="CL922" t="s">
        <v>108</v>
      </c>
      <c r="CM922" t="s">
        <v>108</v>
      </c>
      <c r="CN922" t="s">
        <v>108</v>
      </c>
      <c r="CO922" t="s">
        <v>108</v>
      </c>
      <c r="CP922" t="s">
        <v>108</v>
      </c>
      <c r="CQ922" t="s">
        <v>108</v>
      </c>
      <c r="CR922" t="s">
        <v>108</v>
      </c>
      <c r="CS922" t="s">
        <v>108</v>
      </c>
      <c r="CT922" t="s">
        <v>108</v>
      </c>
      <c r="CU922" t="s">
        <v>108</v>
      </c>
      <c r="CV922" t="s">
        <v>108</v>
      </c>
      <c r="CW922" t="s">
        <v>108</v>
      </c>
      <c r="CX922" t="s">
        <v>108</v>
      </c>
      <c r="CY922" t="s">
        <v>108</v>
      </c>
      <c r="CZ922" t="s">
        <v>108</v>
      </c>
      <c r="DA922" t="s">
        <v>108</v>
      </c>
      <c r="DB922" t="s">
        <v>108</v>
      </c>
      <c r="DC922" t="s">
        <v>108</v>
      </c>
      <c r="DD922" t="s">
        <v>108</v>
      </c>
      <c r="DE922" t="s">
        <v>108</v>
      </c>
      <c r="DF922" t="s">
        <v>108</v>
      </c>
      <c r="DG922" t="s">
        <v>108</v>
      </c>
      <c r="DH922" t="s">
        <v>108</v>
      </c>
      <c r="DI922" t="s">
        <v>108</v>
      </c>
      <c r="DJ922" t="s">
        <v>108</v>
      </c>
      <c r="DK922" t="s">
        <v>108</v>
      </c>
      <c r="DL922" t="s">
        <v>108</v>
      </c>
      <c r="DM922" t="s">
        <v>108</v>
      </c>
      <c r="DN922" t="s">
        <v>108</v>
      </c>
      <c r="DO922" t="s">
        <v>108</v>
      </c>
      <c r="DP922" t="s">
        <v>108</v>
      </c>
      <c r="DQ922" t="s">
        <v>108</v>
      </c>
      <c r="DR922" t="s">
        <v>108</v>
      </c>
      <c r="DS922" t="s">
        <v>108</v>
      </c>
      <c r="DT922" t="s">
        <v>108</v>
      </c>
      <c r="DU922" t="s">
        <v>108</v>
      </c>
    </row>
    <row r="923" spans="1:147" x14ac:dyDescent="0.2">
      <c r="A923" t="e">
        <f ca="1">_xll.BFieldInfo($B$923)</f>
        <v>#NAME?</v>
      </c>
      <c r="B923" t="s">
        <v>115</v>
      </c>
      <c r="C923">
        <v>1284</v>
      </c>
      <c r="D923">
        <v>1220</v>
      </c>
      <c r="E923">
        <v>1220</v>
      </c>
      <c r="F923">
        <v>1220</v>
      </c>
      <c r="G923">
        <v>577</v>
      </c>
      <c r="H923">
        <v>577</v>
      </c>
      <c r="I923">
        <v>577</v>
      </c>
      <c r="J923">
        <v>757</v>
      </c>
      <c r="K923">
        <v>757</v>
      </c>
      <c r="L923">
        <v>757</v>
      </c>
      <c r="M923">
        <v>493</v>
      </c>
      <c r="N923">
        <v>493</v>
      </c>
      <c r="O923">
        <v>493</v>
      </c>
      <c r="P923">
        <v>1097</v>
      </c>
      <c r="Q923">
        <v>1097</v>
      </c>
      <c r="R923">
        <v>1097</v>
      </c>
      <c r="S923">
        <v>1097</v>
      </c>
      <c r="T923">
        <v>1077</v>
      </c>
      <c r="U923">
        <v>1077</v>
      </c>
      <c r="V923">
        <v>1077</v>
      </c>
      <c r="W923">
        <v>1077</v>
      </c>
      <c r="X923">
        <v>851</v>
      </c>
      <c r="Y923">
        <v>851</v>
      </c>
      <c r="Z923">
        <v>851</v>
      </c>
      <c r="AA923">
        <v>763</v>
      </c>
      <c r="AB923">
        <v>763</v>
      </c>
      <c r="AC923">
        <v>763</v>
      </c>
      <c r="AD923">
        <v>763</v>
      </c>
      <c r="AE923">
        <v>696</v>
      </c>
      <c r="AF923">
        <v>696</v>
      </c>
      <c r="AG923">
        <v>696</v>
      </c>
      <c r="AH923">
        <v>696</v>
      </c>
      <c r="AI923">
        <v>686</v>
      </c>
      <c r="AJ923">
        <v>686</v>
      </c>
      <c r="AK923">
        <v>686</v>
      </c>
      <c r="AL923">
        <v>686</v>
      </c>
      <c r="AM923">
        <v>1149</v>
      </c>
      <c r="AN923">
        <v>1149</v>
      </c>
      <c r="AO923">
        <v>1149</v>
      </c>
      <c r="AP923">
        <v>1149</v>
      </c>
      <c r="AQ923">
        <v>925</v>
      </c>
      <c r="AR923">
        <v>925</v>
      </c>
      <c r="AS923">
        <v>925</v>
      </c>
      <c r="AT923">
        <v>925</v>
      </c>
      <c r="AU923">
        <v>917</v>
      </c>
      <c r="AV923">
        <v>917</v>
      </c>
      <c r="AW923">
        <v>917</v>
      </c>
      <c r="AX923">
        <v>2533</v>
      </c>
      <c r="AY923">
        <v>2533</v>
      </c>
      <c r="AZ923">
        <v>2533</v>
      </c>
      <c r="BA923">
        <v>1028</v>
      </c>
      <c r="BB923">
        <v>1028</v>
      </c>
      <c r="BC923">
        <v>1028</v>
      </c>
      <c r="BD923">
        <v>1028</v>
      </c>
      <c r="BE923">
        <v>303</v>
      </c>
      <c r="BF923">
        <v>303</v>
      </c>
      <c r="BG923">
        <v>303</v>
      </c>
      <c r="BH923">
        <v>1038</v>
      </c>
      <c r="BI923">
        <v>1038</v>
      </c>
      <c r="BJ923">
        <v>1038</v>
      </c>
      <c r="BK923">
        <v>1088</v>
      </c>
      <c r="BL923">
        <v>1088</v>
      </c>
      <c r="BM923">
        <v>1088</v>
      </c>
      <c r="BN923">
        <v>1170</v>
      </c>
      <c r="BO923">
        <v>1170</v>
      </c>
      <c r="BP923">
        <v>1170</v>
      </c>
      <c r="BQ923">
        <v>923</v>
      </c>
      <c r="BR923">
        <v>923</v>
      </c>
      <c r="BS923">
        <v>923</v>
      </c>
      <c r="BT923">
        <v>933</v>
      </c>
      <c r="BU923">
        <v>933</v>
      </c>
      <c r="BV923">
        <v>933</v>
      </c>
      <c r="BW923">
        <v>-349</v>
      </c>
      <c r="BX923">
        <v>-349</v>
      </c>
      <c r="BY923">
        <v>-349</v>
      </c>
      <c r="BZ923">
        <v>541</v>
      </c>
      <c r="CA923">
        <v>541</v>
      </c>
      <c r="CB923">
        <v>541</v>
      </c>
      <c r="CC923">
        <v>1109</v>
      </c>
      <c r="CD923">
        <v>1109</v>
      </c>
      <c r="CE923">
        <v>1109</v>
      </c>
      <c r="CF923">
        <v>836</v>
      </c>
      <c r="CG923">
        <v>836</v>
      </c>
      <c r="CH923">
        <v>836</v>
      </c>
      <c r="CI923">
        <v>-591</v>
      </c>
      <c r="CJ923">
        <v>-591</v>
      </c>
      <c r="CK923">
        <v>-591</v>
      </c>
      <c r="CL923">
        <v>1706</v>
      </c>
      <c r="CM923">
        <v>1706</v>
      </c>
      <c r="CN923">
        <v>1706</v>
      </c>
      <c r="CO923">
        <v>1200</v>
      </c>
      <c r="CP923">
        <v>1200</v>
      </c>
      <c r="CQ923">
        <v>1200</v>
      </c>
      <c r="CR923">
        <v>1397</v>
      </c>
      <c r="CS923">
        <v>1397</v>
      </c>
      <c r="CT923">
        <v>1397</v>
      </c>
      <c r="CU923">
        <v>1397</v>
      </c>
      <c r="CV923">
        <v>1964</v>
      </c>
      <c r="CW923">
        <v>1964</v>
      </c>
      <c r="CX923">
        <v>1964</v>
      </c>
      <c r="CY923">
        <v>1964</v>
      </c>
      <c r="CZ923">
        <v>2156</v>
      </c>
      <c r="DA923">
        <v>2156</v>
      </c>
      <c r="DB923">
        <v>2156</v>
      </c>
      <c r="DC923">
        <v>1868</v>
      </c>
      <c r="DD923">
        <v>1868</v>
      </c>
      <c r="DE923">
        <v>1868</v>
      </c>
      <c r="DF923">
        <v>1868</v>
      </c>
      <c r="DG923">
        <v>2160</v>
      </c>
      <c r="DH923">
        <v>2160</v>
      </c>
      <c r="DI923">
        <v>2160</v>
      </c>
      <c r="DJ923">
        <v>2160</v>
      </c>
      <c r="DK923">
        <v>2167</v>
      </c>
      <c r="DL923">
        <v>2167</v>
      </c>
      <c r="DM923">
        <v>2167</v>
      </c>
      <c r="DN923">
        <v>2167</v>
      </c>
      <c r="DO923">
        <v>4262</v>
      </c>
      <c r="DP923">
        <v>4262</v>
      </c>
      <c r="DQ923">
        <v>4262</v>
      </c>
      <c r="DR923">
        <v>4262</v>
      </c>
      <c r="DS923">
        <v>2965</v>
      </c>
      <c r="DT923">
        <v>2965</v>
      </c>
      <c r="DU923">
        <v>2965</v>
      </c>
    </row>
    <row r="924" spans="1:147" x14ac:dyDescent="0.2">
      <c r="A924" t="e">
        <f ca="1">_xll.BFieldInfo($B$924)</f>
        <v>#NAME?</v>
      </c>
      <c r="B924" t="s">
        <v>116</v>
      </c>
      <c r="C924">
        <v>29.974</v>
      </c>
      <c r="D924">
        <v>29.974</v>
      </c>
      <c r="E924">
        <v>29.974</v>
      </c>
      <c r="F924">
        <v>29.974</v>
      </c>
      <c r="G924">
        <v>29.974</v>
      </c>
      <c r="H924">
        <v>29.974</v>
      </c>
      <c r="I924">
        <v>29.974</v>
      </c>
      <c r="J924">
        <v>31.5564</v>
      </c>
      <c r="K924">
        <v>31.5564</v>
      </c>
      <c r="L924">
        <v>31.5564</v>
      </c>
      <c r="M924">
        <v>31.5564</v>
      </c>
      <c r="N924">
        <v>31.5564</v>
      </c>
      <c r="O924">
        <v>31.5564</v>
      </c>
      <c r="P924">
        <v>31.5564</v>
      </c>
      <c r="Q924">
        <v>31.5564</v>
      </c>
      <c r="R924">
        <v>31.5564</v>
      </c>
      <c r="S924">
        <v>31.5564</v>
      </c>
      <c r="T924">
        <v>31.5564</v>
      </c>
      <c r="U924">
        <v>31.5564</v>
      </c>
      <c r="V924">
        <v>31.5564</v>
      </c>
      <c r="W924">
        <v>31.5564</v>
      </c>
      <c r="X924">
        <v>30.901</v>
      </c>
      <c r="Y924">
        <v>30.901</v>
      </c>
      <c r="Z924">
        <v>30.901</v>
      </c>
      <c r="AA924">
        <v>30.901</v>
      </c>
      <c r="AB924">
        <v>30.901</v>
      </c>
      <c r="AC924">
        <v>30.901</v>
      </c>
      <c r="AD924">
        <v>30.901</v>
      </c>
      <c r="AE924">
        <v>30.901</v>
      </c>
      <c r="AF924">
        <v>30.901</v>
      </c>
      <c r="AG924">
        <v>30.901</v>
      </c>
      <c r="AH924">
        <v>30.901</v>
      </c>
      <c r="AI924">
        <v>30.901</v>
      </c>
      <c r="AJ924">
        <v>30.901</v>
      </c>
      <c r="AK924">
        <v>30.901</v>
      </c>
      <c r="AL924">
        <v>30.901</v>
      </c>
      <c r="AM924">
        <v>35.574800000000003</v>
      </c>
      <c r="AN924">
        <v>35.574800000000003</v>
      </c>
      <c r="AO924">
        <v>35.574800000000003</v>
      </c>
      <c r="AP924">
        <v>35.574800000000003</v>
      </c>
      <c r="AQ924">
        <v>35.574800000000003</v>
      </c>
      <c r="AR924">
        <v>35.574800000000003</v>
      </c>
      <c r="AS924">
        <v>35.574800000000003</v>
      </c>
      <c r="AT924">
        <v>35.574800000000003</v>
      </c>
      <c r="AU924">
        <v>35.574800000000003</v>
      </c>
      <c r="AV924">
        <v>35.574800000000003</v>
      </c>
      <c r="AW924">
        <v>35.574800000000003</v>
      </c>
      <c r="AX924">
        <v>35.574800000000003</v>
      </c>
      <c r="AY924">
        <v>35.574800000000003</v>
      </c>
      <c r="AZ924">
        <v>35.574800000000003</v>
      </c>
      <c r="BA924">
        <v>57.6584</v>
      </c>
      <c r="BB924">
        <v>57.6584</v>
      </c>
      <c r="BC924">
        <v>57.6584</v>
      </c>
      <c r="BD924">
        <v>57.6584</v>
      </c>
      <c r="BE924">
        <v>57.6584</v>
      </c>
      <c r="BF924">
        <v>57.6584</v>
      </c>
      <c r="BG924">
        <v>57.6584</v>
      </c>
      <c r="BH924">
        <v>57.6584</v>
      </c>
      <c r="BI924">
        <v>57.6584</v>
      </c>
      <c r="BJ924">
        <v>57.6584</v>
      </c>
      <c r="BK924">
        <v>57.6584</v>
      </c>
      <c r="BL924">
        <v>57.6584</v>
      </c>
      <c r="BM924">
        <v>57.6584</v>
      </c>
      <c r="BN924">
        <v>63.208799999999997</v>
      </c>
      <c r="BO924">
        <v>63.208799999999997</v>
      </c>
      <c r="BP924">
        <v>63.208799999999997</v>
      </c>
      <c r="BQ924">
        <v>63.208799999999997</v>
      </c>
      <c r="BR924">
        <v>63.208799999999997</v>
      </c>
      <c r="BS924">
        <v>63.208799999999997</v>
      </c>
      <c r="BT924">
        <v>63.208799999999997</v>
      </c>
      <c r="BU924">
        <v>63.208799999999997</v>
      </c>
      <c r="BV924">
        <v>63.208799999999997</v>
      </c>
      <c r="BW924">
        <v>63.208799999999997</v>
      </c>
      <c r="BX924">
        <v>63.208799999999997</v>
      </c>
      <c r="BY924">
        <v>63.208799999999997</v>
      </c>
      <c r="BZ924">
        <v>62.255299999999998</v>
      </c>
      <c r="CA924">
        <v>62.255299999999998</v>
      </c>
      <c r="CB924">
        <v>62.255299999999998</v>
      </c>
      <c r="CC924">
        <v>62.255299999999998</v>
      </c>
      <c r="CD924">
        <v>62.255299999999998</v>
      </c>
      <c r="CE924">
        <v>62.255299999999998</v>
      </c>
      <c r="CF924">
        <v>62.255299999999998</v>
      </c>
      <c r="CG924">
        <v>62.255299999999998</v>
      </c>
      <c r="CH924">
        <v>62.255299999999998</v>
      </c>
      <c r="CI924">
        <v>62.255299999999998</v>
      </c>
      <c r="CJ924">
        <v>62.255299999999998</v>
      </c>
      <c r="CK924">
        <v>62.255299999999998</v>
      </c>
      <c r="CL924">
        <v>49.434600000000003</v>
      </c>
      <c r="CM924">
        <v>49.434600000000003</v>
      </c>
      <c r="CN924">
        <v>49.434600000000003</v>
      </c>
      <c r="CO924">
        <v>49.434600000000003</v>
      </c>
      <c r="CP924">
        <v>49.434600000000003</v>
      </c>
      <c r="CQ924">
        <v>49.434600000000003</v>
      </c>
      <c r="CR924">
        <v>49.434600000000003</v>
      </c>
      <c r="CS924">
        <v>49.434600000000003</v>
      </c>
      <c r="CT924">
        <v>49.434600000000003</v>
      </c>
      <c r="CU924">
        <v>49.434600000000003</v>
      </c>
      <c r="CV924">
        <v>49.434600000000003</v>
      </c>
      <c r="CW924">
        <v>49.434600000000003</v>
      </c>
      <c r="CX924">
        <v>49.434600000000003</v>
      </c>
      <c r="CY924">
        <v>49.434600000000003</v>
      </c>
      <c r="CZ924">
        <v>50.980199999999996</v>
      </c>
      <c r="DA924">
        <v>50.980199999999996</v>
      </c>
      <c r="DB924">
        <v>50.980199999999996</v>
      </c>
      <c r="DC924">
        <v>50.980199999999996</v>
      </c>
      <c r="DD924">
        <v>50.980199999999996</v>
      </c>
      <c r="DE924">
        <v>50.980199999999996</v>
      </c>
      <c r="DF924">
        <v>50.980199999999996</v>
      </c>
      <c r="DG924">
        <v>50.980199999999996</v>
      </c>
      <c r="DH924">
        <v>50.980199999999996</v>
      </c>
      <c r="DI924">
        <v>50.980199999999996</v>
      </c>
      <c r="DJ924">
        <v>50.980199999999996</v>
      </c>
      <c r="DK924">
        <v>50.980199999999996</v>
      </c>
      <c r="DL924">
        <v>50.980199999999996</v>
      </c>
      <c r="DM924">
        <v>50.980199999999996</v>
      </c>
      <c r="DN924">
        <v>50.980199999999996</v>
      </c>
      <c r="DO924" t="s">
        <v>108</v>
      </c>
      <c r="DP924" t="s">
        <v>108</v>
      </c>
      <c r="DQ924" t="s">
        <v>108</v>
      </c>
      <c r="DR924" t="s">
        <v>108</v>
      </c>
      <c r="DS924" t="s">
        <v>108</v>
      </c>
      <c r="DT924" t="s">
        <v>108</v>
      </c>
      <c r="DU924" t="s">
        <v>108</v>
      </c>
    </row>
    <row r="925" spans="1:147" x14ac:dyDescent="0.2">
      <c r="A925" t="e">
        <f ca="1">_xll.BFieldInfo($B$925)</f>
        <v>#NAME?</v>
      </c>
      <c r="B925" t="s">
        <v>117</v>
      </c>
      <c r="C925">
        <v>17.8916</v>
      </c>
      <c r="D925">
        <v>17.8916</v>
      </c>
      <c r="E925">
        <v>17.8916</v>
      </c>
      <c r="F925">
        <v>17.8916</v>
      </c>
      <c r="G925">
        <v>17.8916</v>
      </c>
      <c r="H925">
        <v>17.8916</v>
      </c>
      <c r="I925">
        <v>17.8916</v>
      </c>
      <c r="J925">
        <v>17.8916</v>
      </c>
      <c r="K925">
        <v>17.8916</v>
      </c>
      <c r="L925">
        <v>17.8916</v>
      </c>
      <c r="M925">
        <v>17.8916</v>
      </c>
      <c r="N925">
        <v>17.8916</v>
      </c>
      <c r="O925">
        <v>17.8916</v>
      </c>
      <c r="P925">
        <v>17.8916</v>
      </c>
      <c r="Q925">
        <v>17.8916</v>
      </c>
      <c r="R925">
        <v>17.8916</v>
      </c>
      <c r="S925">
        <v>17.8916</v>
      </c>
      <c r="T925">
        <v>17.8916</v>
      </c>
      <c r="U925">
        <v>17.8916</v>
      </c>
      <c r="V925">
        <v>17.8916</v>
      </c>
      <c r="W925">
        <v>17.8916</v>
      </c>
      <c r="X925">
        <v>17.8916</v>
      </c>
      <c r="Y925">
        <v>17.8916</v>
      </c>
      <c r="Z925">
        <v>17.8916</v>
      </c>
      <c r="AA925">
        <v>17.8916</v>
      </c>
      <c r="AB925">
        <v>17.8916</v>
      </c>
      <c r="AC925">
        <v>17.8916</v>
      </c>
      <c r="AD925">
        <v>17.8916</v>
      </c>
      <c r="AE925">
        <v>17.8916</v>
      </c>
      <c r="AF925">
        <v>17.8916</v>
      </c>
      <c r="AG925">
        <v>17.8916</v>
      </c>
      <c r="AH925">
        <v>17.8916</v>
      </c>
      <c r="AI925">
        <v>17.8916</v>
      </c>
      <c r="AJ925">
        <v>17.8916</v>
      </c>
      <c r="AK925">
        <v>17.8916</v>
      </c>
      <c r="AL925">
        <v>17.8916</v>
      </c>
      <c r="AM925">
        <v>17.8916</v>
      </c>
      <c r="AN925">
        <v>17.8916</v>
      </c>
      <c r="AO925">
        <v>17.8916</v>
      </c>
      <c r="AP925">
        <v>17.8916</v>
      </c>
      <c r="AQ925">
        <v>17.8916</v>
      </c>
      <c r="AR925">
        <v>17.8916</v>
      </c>
      <c r="AS925">
        <v>17.8916</v>
      </c>
      <c r="AT925">
        <v>17.8916</v>
      </c>
      <c r="AU925">
        <v>17.8916</v>
      </c>
      <c r="AV925">
        <v>17.8916</v>
      </c>
      <c r="AW925">
        <v>17.8916</v>
      </c>
      <c r="AX925">
        <v>17.8916</v>
      </c>
      <c r="AY925">
        <v>17.8916</v>
      </c>
      <c r="AZ925">
        <v>17.8916</v>
      </c>
      <c r="BA925">
        <v>24.126999999999999</v>
      </c>
      <c r="BB925">
        <v>24.126999999999999</v>
      </c>
      <c r="BC925">
        <v>24.126999999999999</v>
      </c>
      <c r="BD925">
        <v>24.126999999999999</v>
      </c>
      <c r="BE925">
        <v>24.126999999999999</v>
      </c>
      <c r="BF925">
        <v>24.126999999999999</v>
      </c>
      <c r="BG925">
        <v>24.126999999999999</v>
      </c>
      <c r="BH925">
        <v>24.126999999999999</v>
      </c>
      <c r="BI925">
        <v>24.126999999999999</v>
      </c>
      <c r="BJ925">
        <v>24.126999999999999</v>
      </c>
      <c r="BK925">
        <v>24.126999999999999</v>
      </c>
      <c r="BL925">
        <v>24.126999999999999</v>
      </c>
      <c r="BM925">
        <v>24.126999999999999</v>
      </c>
      <c r="BN925">
        <v>28.882999999999999</v>
      </c>
      <c r="BO925">
        <v>28.882999999999999</v>
      </c>
      <c r="BP925">
        <v>28.882999999999999</v>
      </c>
      <c r="BQ925">
        <v>28.882999999999999</v>
      </c>
      <c r="BR925">
        <v>28.882999999999999</v>
      </c>
      <c r="BS925">
        <v>28.882999999999999</v>
      </c>
      <c r="BT925">
        <v>28.882999999999999</v>
      </c>
      <c r="BU925">
        <v>28.882999999999999</v>
      </c>
      <c r="BV925">
        <v>28.882999999999999</v>
      </c>
      <c r="BW925">
        <v>28.882999999999999</v>
      </c>
      <c r="BX925">
        <v>28.882999999999999</v>
      </c>
      <c r="BY925">
        <v>28.882999999999999</v>
      </c>
      <c r="BZ925">
        <v>28.435099999999998</v>
      </c>
      <c r="CA925">
        <v>28.435099999999998</v>
      </c>
      <c r="CB925">
        <v>28.435099999999998</v>
      </c>
      <c r="CC925">
        <v>28.435099999999998</v>
      </c>
      <c r="CD925">
        <v>28.435099999999998</v>
      </c>
      <c r="CE925">
        <v>28.435099999999998</v>
      </c>
      <c r="CF925">
        <v>28.435099999999998</v>
      </c>
      <c r="CG925">
        <v>28.435099999999998</v>
      </c>
      <c r="CH925">
        <v>28.435099999999998</v>
      </c>
      <c r="CI925">
        <v>28.435099999999998</v>
      </c>
      <c r="CJ925">
        <v>28.435099999999998</v>
      </c>
      <c r="CK925">
        <v>28.435099999999998</v>
      </c>
      <c r="CL925">
        <v>39.777799999999999</v>
      </c>
      <c r="CM925">
        <v>39.777799999999999</v>
      </c>
      <c r="CN925">
        <v>39.777799999999999</v>
      </c>
      <c r="CO925">
        <v>39.777799999999999</v>
      </c>
      <c r="CP925">
        <v>39.777799999999999</v>
      </c>
      <c r="CQ925">
        <v>39.777799999999999</v>
      </c>
      <c r="CR925">
        <v>39.777799999999999</v>
      </c>
      <c r="CS925">
        <v>39.777799999999999</v>
      </c>
      <c r="CT925">
        <v>39.777799999999999</v>
      </c>
      <c r="CU925">
        <v>39.777799999999999</v>
      </c>
      <c r="CV925">
        <v>39.777799999999999</v>
      </c>
      <c r="CW925">
        <v>39.777799999999999</v>
      </c>
      <c r="CX925">
        <v>39.777799999999999</v>
      </c>
      <c r="CY925">
        <v>39.777799999999999</v>
      </c>
      <c r="CZ925">
        <v>38.7956</v>
      </c>
      <c r="DA925">
        <v>38.7956</v>
      </c>
      <c r="DB925">
        <v>38.7956</v>
      </c>
      <c r="DC925">
        <v>38.7956</v>
      </c>
      <c r="DD925">
        <v>38.7956</v>
      </c>
      <c r="DE925">
        <v>38.7956</v>
      </c>
      <c r="DF925">
        <v>38.7956</v>
      </c>
      <c r="DG925">
        <v>38.7956</v>
      </c>
      <c r="DH925">
        <v>38.7956</v>
      </c>
      <c r="DI925">
        <v>38.7956</v>
      </c>
      <c r="DJ925">
        <v>38.7956</v>
      </c>
      <c r="DK925">
        <v>38.7956</v>
      </c>
      <c r="DL925">
        <v>38.7956</v>
      </c>
      <c r="DM925">
        <v>38.7956</v>
      </c>
      <c r="DN925">
        <v>38.7956</v>
      </c>
      <c r="DO925" t="s">
        <v>108</v>
      </c>
      <c r="DP925" t="s">
        <v>108</v>
      </c>
      <c r="DQ925" t="s">
        <v>108</v>
      </c>
      <c r="DR925" t="s">
        <v>108</v>
      </c>
      <c r="DS925" t="s">
        <v>108</v>
      </c>
      <c r="DT925" t="s">
        <v>108</v>
      </c>
      <c r="DU925" t="s">
        <v>108</v>
      </c>
    </row>
    <row r="927" spans="1:147" x14ac:dyDescent="0.2">
      <c r="A927" t="s">
        <v>220</v>
      </c>
      <c r="B927" t="s">
        <v>106</v>
      </c>
      <c r="C927" s="8" t="e">
        <f ca="1">_xll.BDH($A$927,$B$928:$B$938,$B$1,$B$2,"Dir=H","Per=M","Days=A","Dts=S","Sort=R","cols=145;rows=12")</f>
        <v>#NAME?</v>
      </c>
      <c r="D927" s="8">
        <v>43980</v>
      </c>
      <c r="E927" s="8">
        <v>43954</v>
      </c>
      <c r="F927" s="8">
        <v>43951</v>
      </c>
      <c r="G927" s="8">
        <v>43921</v>
      </c>
      <c r="H927" s="8">
        <v>43889</v>
      </c>
      <c r="I927" s="8">
        <v>43863</v>
      </c>
      <c r="J927" s="8">
        <v>43861</v>
      </c>
      <c r="K927" s="8">
        <v>43830</v>
      </c>
      <c r="L927" s="8">
        <v>43798</v>
      </c>
      <c r="M927" s="8">
        <v>43772</v>
      </c>
      <c r="N927" s="8">
        <v>43769</v>
      </c>
      <c r="O927" s="8">
        <v>43738</v>
      </c>
      <c r="P927" s="8">
        <v>43707</v>
      </c>
      <c r="Q927" s="8">
        <v>43681</v>
      </c>
      <c r="R927" s="8">
        <v>43677</v>
      </c>
      <c r="S927" s="8">
        <v>43644</v>
      </c>
      <c r="T927" s="8">
        <v>43616</v>
      </c>
      <c r="U927" s="8">
        <v>43590</v>
      </c>
      <c r="V927" s="8">
        <v>43585</v>
      </c>
      <c r="W927" s="8">
        <v>43553</v>
      </c>
      <c r="X927" s="8">
        <v>43524</v>
      </c>
      <c r="Y927" s="8">
        <v>43499</v>
      </c>
      <c r="Z927" s="8">
        <v>43496</v>
      </c>
      <c r="AA927" s="8">
        <v>43465</v>
      </c>
      <c r="AB927" s="8">
        <v>43434</v>
      </c>
      <c r="AC927" s="8">
        <v>43408</v>
      </c>
      <c r="AD927" s="8">
        <v>43404</v>
      </c>
      <c r="AE927" s="8">
        <v>43371</v>
      </c>
      <c r="AF927" s="8">
        <v>43343</v>
      </c>
      <c r="AG927" s="8">
        <v>43317</v>
      </c>
      <c r="AH927" s="8">
        <v>43312</v>
      </c>
      <c r="AI927" s="8">
        <v>43280</v>
      </c>
      <c r="AJ927" s="8">
        <v>43251</v>
      </c>
      <c r="AK927" s="8">
        <v>43226</v>
      </c>
      <c r="AL927" s="8">
        <v>43220</v>
      </c>
      <c r="AM927" s="8">
        <v>43189</v>
      </c>
      <c r="AN927" s="8">
        <v>43159</v>
      </c>
      <c r="AO927" s="8">
        <v>43135</v>
      </c>
      <c r="AP927" s="8">
        <v>43131</v>
      </c>
      <c r="AQ927" s="8">
        <v>43098</v>
      </c>
      <c r="AR927" s="8">
        <v>43069</v>
      </c>
      <c r="AS927" s="8">
        <v>43039</v>
      </c>
      <c r="AT927" s="8">
        <v>43037</v>
      </c>
      <c r="AU927" s="8">
        <v>43007</v>
      </c>
      <c r="AV927" s="8">
        <v>42978</v>
      </c>
      <c r="AW927" s="8">
        <v>42947</v>
      </c>
      <c r="AX927" s="8">
        <v>42946</v>
      </c>
      <c r="AY927" s="8">
        <v>42916</v>
      </c>
      <c r="AZ927" s="8">
        <v>42886</v>
      </c>
      <c r="BA927" s="8">
        <v>42855</v>
      </c>
      <c r="BB927" s="8">
        <v>42853</v>
      </c>
      <c r="BC927" s="8">
        <v>42825</v>
      </c>
      <c r="BD927" s="8">
        <v>42794</v>
      </c>
      <c r="BE927" s="8">
        <v>42766</v>
      </c>
      <c r="BF927" s="8">
        <v>42764</v>
      </c>
      <c r="BG927" s="8">
        <v>42734</v>
      </c>
      <c r="BH927" s="8">
        <v>42704</v>
      </c>
      <c r="BI927" s="8">
        <v>42674</v>
      </c>
      <c r="BJ927" s="8">
        <v>42673</v>
      </c>
      <c r="BK927" s="8">
        <v>42643</v>
      </c>
      <c r="BL927" s="8">
        <v>42613</v>
      </c>
      <c r="BM927" s="8">
        <v>42582</v>
      </c>
      <c r="BN927" s="8">
        <v>42580</v>
      </c>
      <c r="BO927" s="8">
        <v>42551</v>
      </c>
      <c r="BP927" s="8">
        <v>42521</v>
      </c>
      <c r="BQ927" s="8">
        <v>42491</v>
      </c>
      <c r="BR927" s="8">
        <v>42489</v>
      </c>
      <c r="BS927" s="8">
        <v>42460</v>
      </c>
      <c r="BT927" s="8">
        <v>42429</v>
      </c>
      <c r="BU927" s="8">
        <v>42400</v>
      </c>
      <c r="BV927" s="8">
        <v>42398</v>
      </c>
      <c r="BW927" s="8">
        <v>42369</v>
      </c>
      <c r="BX927" s="8">
        <v>42338</v>
      </c>
      <c r="BY927" s="8">
        <v>42309</v>
      </c>
      <c r="BZ927" s="8">
        <v>42307</v>
      </c>
      <c r="CA927" s="8">
        <v>42277</v>
      </c>
      <c r="CB927" s="8">
        <v>42247</v>
      </c>
      <c r="CC927" s="8">
        <v>42218</v>
      </c>
      <c r="CD927" s="8">
        <v>42216</v>
      </c>
      <c r="CE927" s="8">
        <v>42185</v>
      </c>
      <c r="CF927" s="8">
        <v>42153</v>
      </c>
      <c r="CG927" s="8">
        <v>42127</v>
      </c>
      <c r="CH927" s="8">
        <v>42124</v>
      </c>
      <c r="CI927" s="8">
        <v>42094</v>
      </c>
      <c r="CJ927" s="8">
        <v>42062</v>
      </c>
      <c r="CK927" s="8">
        <v>42036</v>
      </c>
      <c r="CL927" s="8">
        <v>42034</v>
      </c>
      <c r="CM927" s="8">
        <v>42004</v>
      </c>
      <c r="CN927" s="8">
        <v>41971</v>
      </c>
      <c r="CO927" s="8">
        <v>41945</v>
      </c>
      <c r="CP927" s="8">
        <v>41943</v>
      </c>
      <c r="CQ927" s="8">
        <v>41912</v>
      </c>
      <c r="CR927" s="8">
        <v>41880</v>
      </c>
      <c r="CS927" s="8">
        <v>41854</v>
      </c>
      <c r="CT927" s="8">
        <v>41851</v>
      </c>
      <c r="CU927" s="8">
        <v>41820</v>
      </c>
      <c r="CV927" s="8">
        <v>41789</v>
      </c>
      <c r="CW927" s="8">
        <v>41763</v>
      </c>
      <c r="CX927" s="8">
        <v>41759</v>
      </c>
      <c r="CY927" s="8">
        <v>41729</v>
      </c>
      <c r="CZ927" s="8">
        <v>41698</v>
      </c>
      <c r="DA927" s="8">
        <v>41672</v>
      </c>
      <c r="DB927" s="8">
        <v>41670</v>
      </c>
      <c r="DC927" s="8">
        <v>41639</v>
      </c>
      <c r="DD927" s="8">
        <v>41607</v>
      </c>
      <c r="DE927" s="8">
        <v>41581</v>
      </c>
      <c r="DF927" s="8">
        <v>41578</v>
      </c>
      <c r="DG927" s="8">
        <v>41547</v>
      </c>
      <c r="DH927" s="8">
        <v>41516</v>
      </c>
      <c r="DI927" s="8">
        <v>41490</v>
      </c>
      <c r="DJ927" s="8">
        <v>41486</v>
      </c>
      <c r="DK927" s="8">
        <v>41453</v>
      </c>
      <c r="DL927" s="8">
        <v>41425</v>
      </c>
      <c r="DM927" s="8">
        <v>41399</v>
      </c>
      <c r="DN927" s="8">
        <v>41394</v>
      </c>
      <c r="DO927" s="8">
        <v>41362</v>
      </c>
      <c r="DP927" s="8">
        <v>41333</v>
      </c>
      <c r="DQ927" s="8">
        <v>41308</v>
      </c>
      <c r="DR927" s="8">
        <v>41305</v>
      </c>
      <c r="DS927" s="8">
        <v>41274</v>
      </c>
      <c r="DT927" s="8">
        <v>41243</v>
      </c>
      <c r="DU927" s="8">
        <v>41213</v>
      </c>
      <c r="DV927" s="8">
        <v>41210</v>
      </c>
      <c r="DW927" s="8">
        <v>41180</v>
      </c>
      <c r="DX927" s="8">
        <v>41152</v>
      </c>
      <c r="DY927" s="8">
        <v>41121</v>
      </c>
      <c r="DZ927" s="8">
        <v>41119</v>
      </c>
      <c r="EA927" s="8">
        <v>41089</v>
      </c>
      <c r="EB927" s="8">
        <v>41060</v>
      </c>
      <c r="EC927" s="8">
        <v>41029</v>
      </c>
      <c r="ED927" s="8">
        <v>41028</v>
      </c>
      <c r="EE927" s="8">
        <v>40998</v>
      </c>
      <c r="EF927" s="8">
        <v>40968</v>
      </c>
      <c r="EG927" s="8">
        <v>40939</v>
      </c>
      <c r="EH927" s="8">
        <v>40937</v>
      </c>
      <c r="EI927" s="8">
        <v>40907</v>
      </c>
      <c r="EJ927" s="8">
        <v>40877</v>
      </c>
      <c r="EK927" s="8">
        <v>40847</v>
      </c>
      <c r="EL927" s="8">
        <v>40846</v>
      </c>
      <c r="EM927" s="8">
        <v>40816</v>
      </c>
      <c r="EN927" s="8">
        <v>40786</v>
      </c>
      <c r="EO927" s="8">
        <v>40755</v>
      </c>
      <c r="EP927" s="8">
        <v>40753</v>
      </c>
      <c r="EQ927" s="8">
        <v>40724</v>
      </c>
    </row>
    <row r="928" spans="1:147" x14ac:dyDescent="0.2">
      <c r="A928" t="e">
        <f ca="1">_xll.BFieldInfo($B$928)</f>
        <v>#NAME?</v>
      </c>
      <c r="B928" t="s">
        <v>107</v>
      </c>
      <c r="C928">
        <v>388.56720000000001</v>
      </c>
      <c r="D928">
        <v>354.79230000000001</v>
      </c>
      <c r="E928">
        <v>330.85680000000002</v>
      </c>
      <c r="F928">
        <v>330.85680000000002</v>
      </c>
      <c r="G928">
        <v>288.80849999999998</v>
      </c>
      <c r="H928">
        <v>326.55369999999999</v>
      </c>
      <c r="I928">
        <v>365.53120000000001</v>
      </c>
      <c r="J928">
        <v>365.53120000000001</v>
      </c>
      <c r="K928">
        <v>378.53969999999998</v>
      </c>
      <c r="L928">
        <v>374.94729999999998</v>
      </c>
      <c r="M928">
        <v>347.24799999999999</v>
      </c>
      <c r="N928">
        <v>347.24799999999999</v>
      </c>
      <c r="O928">
        <v>327.35109999999997</v>
      </c>
      <c r="P928">
        <v>332.04599999999999</v>
      </c>
      <c r="Q928">
        <v>340.68079999999998</v>
      </c>
      <c r="R928">
        <v>340.68079999999998</v>
      </c>
      <c r="S928">
        <v>338.17849999999999</v>
      </c>
      <c r="T928">
        <v>292.7953</v>
      </c>
      <c r="U928">
        <v>370.47379999999998</v>
      </c>
      <c r="V928">
        <v>370.47379999999998</v>
      </c>
      <c r="W928">
        <v>349.89060000000001</v>
      </c>
      <c r="X928">
        <v>317.50360000000001</v>
      </c>
      <c r="Y928">
        <v>309.30540000000002</v>
      </c>
      <c r="Z928">
        <v>309.30540000000002</v>
      </c>
      <c r="AA928">
        <v>293.19729999999998</v>
      </c>
      <c r="AB928">
        <v>270.87040000000002</v>
      </c>
      <c r="AC928">
        <v>254.98849999999999</v>
      </c>
      <c r="AD928">
        <v>254.98849999999999</v>
      </c>
      <c r="AE928">
        <v>281.50389999999999</v>
      </c>
      <c r="AF928">
        <v>248.0889</v>
      </c>
      <c r="AG928">
        <v>251.19239999999999</v>
      </c>
      <c r="AH928">
        <v>251.19239999999999</v>
      </c>
      <c r="AI928">
        <v>274.83120000000002</v>
      </c>
      <c r="AJ928">
        <v>283.6103</v>
      </c>
      <c r="AK928">
        <v>258.12630000000001</v>
      </c>
      <c r="AL928">
        <v>258.12630000000001</v>
      </c>
      <c r="AM928">
        <v>265.13580000000002</v>
      </c>
      <c r="AN928">
        <v>275.33969999999999</v>
      </c>
      <c r="AO928">
        <v>277.09359999999998</v>
      </c>
      <c r="AP928">
        <v>277.09359999999998</v>
      </c>
      <c r="AQ928">
        <v>287.00299999999999</v>
      </c>
      <c r="AR928">
        <v>308.4667</v>
      </c>
      <c r="AS928">
        <v>292.89580000000001</v>
      </c>
      <c r="AT928">
        <v>269.17860000000002</v>
      </c>
      <c r="AU928">
        <v>269.17860000000002</v>
      </c>
      <c r="AV928">
        <v>278.61779999999999</v>
      </c>
      <c r="AW928">
        <v>272.63799999999998</v>
      </c>
      <c r="AX928">
        <v>257.59460000000001</v>
      </c>
      <c r="AY928">
        <v>257.59460000000001</v>
      </c>
      <c r="AZ928">
        <v>263.57220000000001</v>
      </c>
      <c r="BA928">
        <v>243.0239</v>
      </c>
      <c r="BB928">
        <v>243.0239</v>
      </c>
      <c r="BC928">
        <v>240.98779999999999</v>
      </c>
      <c r="BD928">
        <v>231.0899</v>
      </c>
      <c r="BE928">
        <v>218.5675</v>
      </c>
      <c r="BF928">
        <v>193.66499999999999</v>
      </c>
      <c r="BG928">
        <v>193.66499999999999</v>
      </c>
      <c r="BH928">
        <v>185.7183</v>
      </c>
      <c r="BI928">
        <v>185.4896</v>
      </c>
      <c r="BJ928">
        <v>187.92959999999999</v>
      </c>
      <c r="BK928">
        <v>187.92959999999999</v>
      </c>
      <c r="BL928">
        <v>191.6122</v>
      </c>
      <c r="BM928">
        <v>175.92869999999999</v>
      </c>
      <c r="BN928">
        <v>175.92869999999999</v>
      </c>
      <c r="BO928">
        <v>168.78210000000001</v>
      </c>
      <c r="BP928">
        <v>167.125</v>
      </c>
      <c r="BQ928">
        <v>157.803</v>
      </c>
      <c r="BR928">
        <v>157.803</v>
      </c>
      <c r="BS928">
        <v>167.2766</v>
      </c>
      <c r="BT928">
        <v>144.57220000000001</v>
      </c>
      <c r="BU928">
        <v>144.29159999999999</v>
      </c>
      <c r="BV928">
        <v>144.29159999999999</v>
      </c>
      <c r="BW928">
        <v>156.637</v>
      </c>
      <c r="BX928">
        <v>140.34440000000001</v>
      </c>
      <c r="BY928">
        <v>132.4692</v>
      </c>
      <c r="BZ928">
        <v>132.4692</v>
      </c>
      <c r="CA928">
        <v>134.49180000000001</v>
      </c>
      <c r="CB928">
        <v>135.09309999999999</v>
      </c>
      <c r="CC928">
        <v>134.203</v>
      </c>
      <c r="CD928">
        <v>134.203</v>
      </c>
      <c r="CE928">
        <v>142.55719999999999</v>
      </c>
      <c r="CF928">
        <v>158.34350000000001</v>
      </c>
      <c r="CG928">
        <v>124.9894</v>
      </c>
      <c r="CH928">
        <v>124.9894</v>
      </c>
      <c r="CI928">
        <v>135.7902</v>
      </c>
      <c r="CJ928">
        <v>136.07820000000001</v>
      </c>
      <c r="CK928">
        <v>109.6985</v>
      </c>
      <c r="CL928">
        <v>109.6985</v>
      </c>
      <c r="CM928">
        <v>107.2567</v>
      </c>
      <c r="CN928">
        <v>99.2393</v>
      </c>
      <c r="CO928">
        <v>91.642300000000006</v>
      </c>
      <c r="CP928">
        <v>91.642300000000006</v>
      </c>
      <c r="CQ928">
        <v>92.4392</v>
      </c>
      <c r="CR928">
        <v>86.905299999999997</v>
      </c>
      <c r="CS928">
        <v>73.449700000000007</v>
      </c>
      <c r="CT928">
        <v>73.449700000000007</v>
      </c>
      <c r="CU928">
        <v>76.297499999999999</v>
      </c>
      <c r="CV928">
        <v>74.513099999999994</v>
      </c>
      <c r="CW928">
        <v>66.953199999999995</v>
      </c>
      <c r="CX928">
        <v>66.953199999999995</v>
      </c>
      <c r="CY928">
        <v>67.912700000000001</v>
      </c>
      <c r="CZ928">
        <v>64.781199999999998</v>
      </c>
      <c r="DA928">
        <v>57.366</v>
      </c>
      <c r="DB928">
        <v>57.366</v>
      </c>
      <c r="DC928">
        <v>55.5197</v>
      </c>
      <c r="DD928">
        <v>46.743899999999996</v>
      </c>
      <c r="DE928">
        <v>47.4754</v>
      </c>
      <c r="DF928">
        <v>47.4754</v>
      </c>
      <c r="DG928">
        <v>45.019599999999997</v>
      </c>
      <c r="DH928">
        <v>40.014499999999998</v>
      </c>
      <c r="DI928">
        <v>38.113</v>
      </c>
      <c r="DJ928">
        <v>38.113</v>
      </c>
      <c r="DK928">
        <v>38.840299999999999</v>
      </c>
      <c r="DL928">
        <v>38.983400000000003</v>
      </c>
      <c r="DM928">
        <v>33.021700000000003</v>
      </c>
      <c r="DN928">
        <v>33.021700000000003</v>
      </c>
      <c r="DO928">
        <v>37.092599999999997</v>
      </c>
      <c r="DP928">
        <v>35.168900000000001</v>
      </c>
      <c r="DQ928">
        <v>36.761800000000001</v>
      </c>
      <c r="DR928">
        <v>36.761800000000001</v>
      </c>
      <c r="DS928">
        <v>32.528399999999998</v>
      </c>
      <c r="DT928">
        <v>35.892200000000003</v>
      </c>
      <c r="DU928">
        <v>33.775500000000001</v>
      </c>
      <c r="DV928">
        <v>35.651899999999998</v>
      </c>
      <c r="DW928">
        <v>35.651899999999998</v>
      </c>
      <c r="DX928">
        <v>37.225999999999999</v>
      </c>
      <c r="DY928">
        <v>37.561900000000001</v>
      </c>
      <c r="DZ928">
        <v>36.543999999999997</v>
      </c>
      <c r="EA928">
        <v>36.543999999999997</v>
      </c>
      <c r="EB928">
        <v>33.542699999999996</v>
      </c>
      <c r="EC928">
        <v>34.941200000000002</v>
      </c>
      <c r="ED928">
        <v>39.491199999999999</v>
      </c>
      <c r="EE928">
        <v>39.491199999999999</v>
      </c>
      <c r="EF928">
        <v>37.982199999999999</v>
      </c>
      <c r="EG928">
        <v>34.2759</v>
      </c>
      <c r="EH928">
        <v>29.145600000000002</v>
      </c>
      <c r="EI928">
        <v>29.145600000000002</v>
      </c>
      <c r="EJ928">
        <v>30.0901</v>
      </c>
      <c r="EK928">
        <v>33.9619</v>
      </c>
      <c r="EL928">
        <v>32.956299999999999</v>
      </c>
      <c r="EM928">
        <v>32.956299999999999</v>
      </c>
      <c r="EN928">
        <v>33.198799999999999</v>
      </c>
      <c r="EO928">
        <v>33.720199999999998</v>
      </c>
      <c r="EP928">
        <v>33.720199999999998</v>
      </c>
      <c r="EQ928">
        <v>38.101900000000001</v>
      </c>
    </row>
    <row r="929" spans="1:147" x14ac:dyDescent="0.2">
      <c r="A929" t="e">
        <f ca="1">_xll.BFieldInfo($B$929)</f>
        <v>#NAME?</v>
      </c>
      <c r="B929" t="s">
        <v>109</v>
      </c>
      <c r="C929">
        <v>1553</v>
      </c>
      <c r="D929">
        <v>1553</v>
      </c>
      <c r="E929">
        <v>1553</v>
      </c>
      <c r="F929">
        <v>1553</v>
      </c>
      <c r="G929">
        <v>1553</v>
      </c>
      <c r="H929">
        <v>1553</v>
      </c>
      <c r="I929">
        <v>1553</v>
      </c>
      <c r="J929">
        <v>1553</v>
      </c>
      <c r="K929">
        <v>1553</v>
      </c>
      <c r="L929">
        <v>1553</v>
      </c>
      <c r="M929">
        <v>1553</v>
      </c>
      <c r="N929">
        <v>1364</v>
      </c>
      <c r="O929">
        <v>1364</v>
      </c>
      <c r="P929">
        <v>1364</v>
      </c>
      <c r="Q929">
        <v>1364</v>
      </c>
      <c r="R929">
        <v>1364</v>
      </c>
      <c r="S929">
        <v>1364</v>
      </c>
      <c r="T929">
        <v>1364</v>
      </c>
      <c r="U929">
        <v>1364</v>
      </c>
      <c r="V929">
        <v>1364</v>
      </c>
      <c r="W929">
        <v>1364</v>
      </c>
      <c r="X929">
        <v>1364</v>
      </c>
      <c r="Y929">
        <v>1364</v>
      </c>
      <c r="Z929">
        <v>1364</v>
      </c>
      <c r="AA929">
        <v>1364</v>
      </c>
      <c r="AB929">
        <v>1364</v>
      </c>
      <c r="AC929">
        <v>1364</v>
      </c>
      <c r="AD929">
        <v>1508</v>
      </c>
      <c r="AE929">
        <v>1508</v>
      </c>
      <c r="AF929">
        <v>1508</v>
      </c>
      <c r="AG929">
        <v>1508</v>
      </c>
      <c r="AH929">
        <v>1508</v>
      </c>
      <c r="AI929">
        <v>1508</v>
      </c>
      <c r="AJ929">
        <v>1508</v>
      </c>
      <c r="AK929">
        <v>1508</v>
      </c>
      <c r="AL929">
        <v>1508</v>
      </c>
      <c r="AM929">
        <v>1508</v>
      </c>
      <c r="AN929">
        <v>1508</v>
      </c>
      <c r="AO929">
        <v>1508</v>
      </c>
      <c r="AP929">
        <v>1508</v>
      </c>
      <c r="AQ929">
        <v>1508</v>
      </c>
      <c r="AR929">
        <v>1508</v>
      </c>
      <c r="AS929">
        <v>1508</v>
      </c>
      <c r="AT929">
        <v>1508</v>
      </c>
      <c r="AU929">
        <v>1566</v>
      </c>
      <c r="AV929">
        <v>1566</v>
      </c>
      <c r="AW929">
        <v>1566</v>
      </c>
      <c r="AX929">
        <v>1566</v>
      </c>
      <c r="AY929">
        <v>1566</v>
      </c>
      <c r="AZ929">
        <v>1566</v>
      </c>
      <c r="BA929">
        <v>1566</v>
      </c>
      <c r="BB929">
        <v>1566</v>
      </c>
      <c r="BC929">
        <v>1566</v>
      </c>
      <c r="BD929">
        <v>1566</v>
      </c>
      <c r="BE929">
        <v>1566</v>
      </c>
      <c r="BF929">
        <v>1566</v>
      </c>
      <c r="BG929">
        <v>1566</v>
      </c>
      <c r="BH929">
        <v>1566</v>
      </c>
      <c r="BI929">
        <v>1566</v>
      </c>
      <c r="BJ929">
        <v>1566</v>
      </c>
      <c r="BK929">
        <v>1511</v>
      </c>
      <c r="BL929">
        <v>1511</v>
      </c>
      <c r="BM929">
        <v>1511</v>
      </c>
      <c r="BN929">
        <v>1511</v>
      </c>
      <c r="BO929">
        <v>1511</v>
      </c>
      <c r="BP929">
        <v>1511</v>
      </c>
      <c r="BQ929">
        <v>1511</v>
      </c>
      <c r="BR929">
        <v>1511</v>
      </c>
      <c r="BS929">
        <v>1511</v>
      </c>
      <c r="BT929">
        <v>1511</v>
      </c>
      <c r="BU929">
        <v>1511</v>
      </c>
      <c r="BV929">
        <v>1511</v>
      </c>
      <c r="BW929">
        <v>1511</v>
      </c>
      <c r="BX929">
        <v>1511</v>
      </c>
      <c r="BY929">
        <v>1511</v>
      </c>
      <c r="BZ929">
        <v>1619</v>
      </c>
      <c r="CA929">
        <v>1619</v>
      </c>
      <c r="CB929">
        <v>1619</v>
      </c>
      <c r="CC929">
        <v>1619</v>
      </c>
      <c r="CD929">
        <v>1619</v>
      </c>
      <c r="CE929">
        <v>1619</v>
      </c>
      <c r="CF929">
        <v>1619</v>
      </c>
      <c r="CG929">
        <v>1619</v>
      </c>
      <c r="CH929">
        <v>1619</v>
      </c>
      <c r="CI929">
        <v>1619</v>
      </c>
      <c r="CJ929">
        <v>1619</v>
      </c>
      <c r="CK929">
        <v>1619</v>
      </c>
      <c r="CL929">
        <v>1619</v>
      </c>
      <c r="CM929">
        <v>1619</v>
      </c>
      <c r="CN929">
        <v>1619</v>
      </c>
      <c r="CO929">
        <v>1619</v>
      </c>
      <c r="CP929">
        <v>55</v>
      </c>
      <c r="CQ929">
        <v>55</v>
      </c>
      <c r="CR929">
        <v>55</v>
      </c>
      <c r="CS929">
        <v>55</v>
      </c>
      <c r="CT929">
        <v>55</v>
      </c>
      <c r="CU929">
        <v>55</v>
      </c>
      <c r="CV929">
        <v>55</v>
      </c>
      <c r="CW929">
        <v>55</v>
      </c>
      <c r="CX929">
        <v>55</v>
      </c>
      <c r="CY929">
        <v>55</v>
      </c>
      <c r="CZ929">
        <v>55</v>
      </c>
      <c r="DA929">
        <v>55</v>
      </c>
      <c r="DB929">
        <v>55</v>
      </c>
      <c r="DC929">
        <v>55</v>
      </c>
      <c r="DD929">
        <v>55</v>
      </c>
      <c r="DE929">
        <v>55</v>
      </c>
      <c r="DF929">
        <v>46</v>
      </c>
      <c r="DG929">
        <v>46</v>
      </c>
      <c r="DH929">
        <v>46</v>
      </c>
      <c r="DI929">
        <v>46</v>
      </c>
      <c r="DJ929">
        <v>46</v>
      </c>
      <c r="DK929">
        <v>46</v>
      </c>
      <c r="DL929">
        <v>46</v>
      </c>
      <c r="DM929">
        <v>46</v>
      </c>
      <c r="DN929">
        <v>46</v>
      </c>
      <c r="DO929">
        <v>46</v>
      </c>
      <c r="DP929">
        <v>46</v>
      </c>
      <c r="DQ929">
        <v>46</v>
      </c>
      <c r="DR929">
        <v>46</v>
      </c>
      <c r="DS929">
        <v>46</v>
      </c>
      <c r="DT929">
        <v>46</v>
      </c>
      <c r="DU929">
        <v>46</v>
      </c>
      <c r="DV929">
        <v>46</v>
      </c>
      <c r="DW929">
        <v>32</v>
      </c>
      <c r="DX929">
        <v>32</v>
      </c>
      <c r="DY929">
        <v>32</v>
      </c>
      <c r="DZ929">
        <v>32</v>
      </c>
      <c r="EA929">
        <v>32</v>
      </c>
      <c r="EB929">
        <v>32</v>
      </c>
      <c r="EC929">
        <v>32</v>
      </c>
      <c r="ED929">
        <v>32</v>
      </c>
      <c r="EE929">
        <v>32</v>
      </c>
      <c r="EF929">
        <v>32</v>
      </c>
      <c r="EG929">
        <v>32</v>
      </c>
      <c r="EH929">
        <v>32</v>
      </c>
      <c r="EI929">
        <v>32</v>
      </c>
      <c r="EJ929">
        <v>32</v>
      </c>
      <c r="EK929">
        <v>32</v>
      </c>
      <c r="EL929">
        <v>32</v>
      </c>
      <c r="EM929" t="s">
        <v>108</v>
      </c>
      <c r="EN929" t="s">
        <v>108</v>
      </c>
      <c r="EO929" t="s">
        <v>108</v>
      </c>
      <c r="EP929" t="s">
        <v>108</v>
      </c>
      <c r="EQ929" t="s">
        <v>108</v>
      </c>
    </row>
    <row r="930" spans="1:147" x14ac:dyDescent="0.2">
      <c r="A930" t="e">
        <f ca="1">_xll.BFieldInfo($B$930)</f>
        <v>#NAME?</v>
      </c>
      <c r="B930" t="s">
        <v>110</v>
      </c>
      <c r="C930">
        <v>1539</v>
      </c>
      <c r="D930">
        <v>1539</v>
      </c>
      <c r="E930">
        <v>1539</v>
      </c>
      <c r="F930">
        <v>1539</v>
      </c>
      <c r="G930">
        <v>1539</v>
      </c>
      <c r="H930">
        <v>1539</v>
      </c>
      <c r="I930">
        <v>1539</v>
      </c>
      <c r="J930">
        <v>1539</v>
      </c>
      <c r="K930">
        <v>1539</v>
      </c>
      <c r="L930">
        <v>1539</v>
      </c>
      <c r="M930">
        <v>1539</v>
      </c>
      <c r="N930">
        <v>1394</v>
      </c>
      <c r="O930">
        <v>1394</v>
      </c>
      <c r="P930">
        <v>1394</v>
      </c>
      <c r="Q930">
        <v>1394</v>
      </c>
      <c r="R930">
        <v>1394</v>
      </c>
      <c r="S930">
        <v>1394</v>
      </c>
      <c r="T930">
        <v>1394</v>
      </c>
      <c r="U930">
        <v>1394</v>
      </c>
      <c r="V930">
        <v>1394</v>
      </c>
      <c r="W930">
        <v>1394</v>
      </c>
      <c r="X930">
        <v>1394</v>
      </c>
      <c r="Y930">
        <v>1394</v>
      </c>
      <c r="Z930">
        <v>1394</v>
      </c>
      <c r="AA930">
        <v>1394</v>
      </c>
      <c r="AB930">
        <v>1394</v>
      </c>
      <c r="AC930">
        <v>1394</v>
      </c>
      <c r="AD930">
        <v>1426</v>
      </c>
      <c r="AE930">
        <v>1426</v>
      </c>
      <c r="AF930">
        <v>1426</v>
      </c>
      <c r="AG930">
        <v>1426</v>
      </c>
      <c r="AH930">
        <v>1426</v>
      </c>
      <c r="AI930">
        <v>1426</v>
      </c>
      <c r="AJ930">
        <v>1426</v>
      </c>
      <c r="AK930">
        <v>1426</v>
      </c>
      <c r="AL930">
        <v>1426</v>
      </c>
      <c r="AM930">
        <v>1426</v>
      </c>
      <c r="AN930">
        <v>1426</v>
      </c>
      <c r="AO930">
        <v>1426</v>
      </c>
      <c r="AP930">
        <v>1426</v>
      </c>
      <c r="AQ930">
        <v>1426</v>
      </c>
      <c r="AR930">
        <v>1426</v>
      </c>
      <c r="AS930">
        <v>1426</v>
      </c>
      <c r="AT930">
        <v>1426</v>
      </c>
      <c r="AU930">
        <v>1050</v>
      </c>
      <c r="AV930">
        <v>1050</v>
      </c>
      <c r="AW930">
        <v>1050</v>
      </c>
      <c r="AX930">
        <v>1050</v>
      </c>
      <c r="AY930">
        <v>1050</v>
      </c>
      <c r="AZ930">
        <v>1050</v>
      </c>
      <c r="BA930">
        <v>1050</v>
      </c>
      <c r="BB930">
        <v>1050</v>
      </c>
      <c r="BC930">
        <v>1050</v>
      </c>
      <c r="BD930">
        <v>1050</v>
      </c>
      <c r="BE930">
        <v>1050</v>
      </c>
      <c r="BF930">
        <v>1050</v>
      </c>
      <c r="BG930">
        <v>1050</v>
      </c>
      <c r="BH930">
        <v>1050</v>
      </c>
      <c r="BI930">
        <v>1050</v>
      </c>
      <c r="BJ930">
        <v>1050</v>
      </c>
      <c r="BK930">
        <v>1052</v>
      </c>
      <c r="BL930">
        <v>1052</v>
      </c>
      <c r="BM930">
        <v>1052</v>
      </c>
      <c r="BN930">
        <v>1052</v>
      </c>
      <c r="BO930">
        <v>1052</v>
      </c>
      <c r="BP930">
        <v>1052</v>
      </c>
      <c r="BQ930">
        <v>1052</v>
      </c>
      <c r="BR930">
        <v>1052</v>
      </c>
      <c r="BS930">
        <v>1052</v>
      </c>
      <c r="BT930">
        <v>1052</v>
      </c>
      <c r="BU930">
        <v>1052</v>
      </c>
      <c r="BV930">
        <v>1052</v>
      </c>
      <c r="BW930">
        <v>1052</v>
      </c>
      <c r="BX930">
        <v>1052</v>
      </c>
      <c r="BY930">
        <v>1052</v>
      </c>
      <c r="BZ930">
        <v>1128</v>
      </c>
      <c r="CA930">
        <v>1128</v>
      </c>
      <c r="CB930">
        <v>1128</v>
      </c>
      <c r="CC930">
        <v>1128</v>
      </c>
      <c r="CD930">
        <v>1128</v>
      </c>
      <c r="CE930">
        <v>1128</v>
      </c>
      <c r="CF930">
        <v>1128</v>
      </c>
      <c r="CG930">
        <v>1128</v>
      </c>
      <c r="CH930">
        <v>1128</v>
      </c>
      <c r="CI930">
        <v>1128</v>
      </c>
      <c r="CJ930">
        <v>1128</v>
      </c>
      <c r="CK930">
        <v>1128</v>
      </c>
      <c r="CL930">
        <v>1128</v>
      </c>
      <c r="CM930">
        <v>1128</v>
      </c>
      <c r="CN930">
        <v>1128</v>
      </c>
      <c r="CO930">
        <v>1128</v>
      </c>
      <c r="CP930">
        <v>13</v>
      </c>
      <c r="CQ930">
        <v>13</v>
      </c>
      <c r="CR930">
        <v>13</v>
      </c>
      <c r="CS930">
        <v>13</v>
      </c>
      <c r="CT930">
        <v>13</v>
      </c>
      <c r="CU930">
        <v>13</v>
      </c>
      <c r="CV930">
        <v>13</v>
      </c>
      <c r="CW930">
        <v>13</v>
      </c>
      <c r="CX930">
        <v>13</v>
      </c>
      <c r="CY930">
        <v>13</v>
      </c>
      <c r="CZ930">
        <v>13</v>
      </c>
      <c r="DA930">
        <v>13</v>
      </c>
      <c r="DB930">
        <v>13</v>
      </c>
      <c r="DC930">
        <v>13</v>
      </c>
      <c r="DD930">
        <v>13</v>
      </c>
      <c r="DE930">
        <v>13</v>
      </c>
      <c r="DF930">
        <v>13</v>
      </c>
      <c r="DG930">
        <v>13</v>
      </c>
      <c r="DH930">
        <v>13</v>
      </c>
      <c r="DI930">
        <v>13</v>
      </c>
      <c r="DJ930">
        <v>13</v>
      </c>
      <c r="DK930">
        <v>13</v>
      </c>
      <c r="DL930">
        <v>13</v>
      </c>
      <c r="DM930">
        <v>13</v>
      </c>
      <c r="DN930">
        <v>13</v>
      </c>
      <c r="DO930">
        <v>13</v>
      </c>
      <c r="DP930">
        <v>13</v>
      </c>
      <c r="DQ930">
        <v>13</v>
      </c>
      <c r="DR930">
        <v>13</v>
      </c>
      <c r="DS930">
        <v>13</v>
      </c>
      <c r="DT930">
        <v>13</v>
      </c>
      <c r="DU930">
        <v>13</v>
      </c>
      <c r="DV930">
        <v>13</v>
      </c>
      <c r="DW930">
        <v>14</v>
      </c>
      <c r="DX930">
        <v>14</v>
      </c>
      <c r="DY930">
        <v>14</v>
      </c>
      <c r="DZ930">
        <v>14</v>
      </c>
      <c r="EA930">
        <v>14</v>
      </c>
      <c r="EB930">
        <v>14</v>
      </c>
      <c r="EC930">
        <v>14</v>
      </c>
      <c r="ED930">
        <v>14</v>
      </c>
      <c r="EE930">
        <v>14</v>
      </c>
      <c r="EF930">
        <v>14</v>
      </c>
      <c r="EG930">
        <v>14</v>
      </c>
      <c r="EH930">
        <v>14</v>
      </c>
      <c r="EI930">
        <v>14</v>
      </c>
      <c r="EJ930">
        <v>14</v>
      </c>
      <c r="EK930">
        <v>14</v>
      </c>
      <c r="EL930">
        <v>14</v>
      </c>
      <c r="EM930" t="s">
        <v>108</v>
      </c>
      <c r="EN930" t="s">
        <v>108</v>
      </c>
      <c r="EO930" t="s">
        <v>108</v>
      </c>
      <c r="EP930" t="s">
        <v>108</v>
      </c>
      <c r="EQ930" t="s">
        <v>108</v>
      </c>
    </row>
    <row r="931" spans="1:147" x14ac:dyDescent="0.2">
      <c r="A931" t="e">
        <f ca="1">_xll.BFieldInfo($B$931)</f>
        <v>#NAME?</v>
      </c>
      <c r="B931" t="s">
        <v>111</v>
      </c>
      <c r="C931">
        <v>103360.6</v>
      </c>
      <c r="D931">
        <v>103360.6</v>
      </c>
      <c r="E931">
        <v>103360.6</v>
      </c>
      <c r="F931">
        <v>121758.84</v>
      </c>
      <c r="G931">
        <v>121758.84</v>
      </c>
      <c r="H931">
        <v>121758.84</v>
      </c>
      <c r="I931">
        <v>121758.84</v>
      </c>
      <c r="J931">
        <v>118042.82</v>
      </c>
      <c r="K931">
        <v>118042.82</v>
      </c>
      <c r="L931">
        <v>118042.82</v>
      </c>
      <c r="M931">
        <v>118042.82</v>
      </c>
      <c r="N931">
        <v>110854.94</v>
      </c>
      <c r="O931">
        <v>110854.94</v>
      </c>
      <c r="P931">
        <v>110854.94</v>
      </c>
      <c r="Q931">
        <v>110854.94</v>
      </c>
      <c r="R931">
        <v>125968.29</v>
      </c>
      <c r="S931">
        <v>125968.29</v>
      </c>
      <c r="T931">
        <v>125968.29</v>
      </c>
      <c r="U931">
        <v>125968.29</v>
      </c>
      <c r="V931">
        <v>105656.76</v>
      </c>
      <c r="W931">
        <v>105656.76</v>
      </c>
      <c r="X931">
        <v>105656.76</v>
      </c>
      <c r="Y931">
        <v>105656.76</v>
      </c>
      <c r="Z931">
        <v>90074.16</v>
      </c>
      <c r="AA931">
        <v>90074.16</v>
      </c>
      <c r="AB931">
        <v>90074.16</v>
      </c>
      <c r="AC931">
        <v>90074.16</v>
      </c>
      <c r="AD931">
        <v>89955.53</v>
      </c>
      <c r="AE931">
        <v>89955.53</v>
      </c>
      <c r="AF931">
        <v>89955.53</v>
      </c>
      <c r="AG931">
        <v>89955.53</v>
      </c>
      <c r="AH931">
        <v>100506.72</v>
      </c>
      <c r="AI931">
        <v>100506.72</v>
      </c>
      <c r="AJ931">
        <v>100506.72</v>
      </c>
      <c r="AK931">
        <v>100506.72</v>
      </c>
      <c r="AL931">
        <v>96543.010399999999</v>
      </c>
      <c r="AM931">
        <v>96543.010399999999</v>
      </c>
      <c r="AN931">
        <v>96543.010399999999</v>
      </c>
      <c r="AO931">
        <v>96543.010399999999</v>
      </c>
      <c r="AP931">
        <v>103436.1</v>
      </c>
      <c r="AQ931">
        <v>103436.1</v>
      </c>
      <c r="AR931">
        <v>103436.1</v>
      </c>
      <c r="AS931">
        <v>103436.1</v>
      </c>
      <c r="AT931">
        <v>103436.1</v>
      </c>
      <c r="AU931">
        <v>102039.0857</v>
      </c>
      <c r="AV931">
        <v>102039.0857</v>
      </c>
      <c r="AW931">
        <v>102039.0857</v>
      </c>
      <c r="AX931">
        <v>102039.0857</v>
      </c>
      <c r="AY931">
        <v>87944.529399999999</v>
      </c>
      <c r="AZ931">
        <v>87944.529399999999</v>
      </c>
      <c r="BA931">
        <v>87944.529399999999</v>
      </c>
      <c r="BB931">
        <v>82344.096900000004</v>
      </c>
      <c r="BC931">
        <v>82344.096900000004</v>
      </c>
      <c r="BD931">
        <v>82344.096900000004</v>
      </c>
      <c r="BE931">
        <v>82344.096900000004</v>
      </c>
      <c r="BF931">
        <v>82344.096900000004</v>
      </c>
      <c r="BG931">
        <v>67448.965400000001</v>
      </c>
      <c r="BH931">
        <v>67448.965400000001</v>
      </c>
      <c r="BI931">
        <v>67448.965400000001</v>
      </c>
      <c r="BJ931">
        <v>67448.965400000001</v>
      </c>
      <c r="BK931">
        <v>64215.501700000001</v>
      </c>
      <c r="BL931">
        <v>64215.501700000001</v>
      </c>
      <c r="BM931">
        <v>64215.501700000001</v>
      </c>
      <c r="BN931">
        <v>57544.146200000003</v>
      </c>
      <c r="BO931">
        <v>57544.146200000003</v>
      </c>
      <c r="BP931">
        <v>57544.146200000003</v>
      </c>
      <c r="BQ931">
        <v>57544.146200000003</v>
      </c>
      <c r="BR931">
        <v>37186.186900000001</v>
      </c>
      <c r="BS931">
        <v>37186.186900000001</v>
      </c>
      <c r="BT931">
        <v>37186.186900000001</v>
      </c>
      <c r="BU931">
        <v>37186.186900000001</v>
      </c>
      <c r="BV931">
        <v>34015.785400000001</v>
      </c>
      <c r="BW931">
        <v>34015.785400000001</v>
      </c>
      <c r="BX931">
        <v>34015.785400000001</v>
      </c>
      <c r="BY931">
        <v>34015.785400000001</v>
      </c>
      <c r="BZ931">
        <v>34402.025800000003</v>
      </c>
      <c r="CA931">
        <v>34402.025800000003</v>
      </c>
      <c r="CB931">
        <v>34402.025800000003</v>
      </c>
      <c r="CC931">
        <v>34402.025800000003</v>
      </c>
      <c r="CD931">
        <v>31869.2117</v>
      </c>
      <c r="CE931">
        <v>31869.2117</v>
      </c>
      <c r="CF931">
        <v>31869.2117</v>
      </c>
      <c r="CG931">
        <v>31869.2117</v>
      </c>
      <c r="CH931">
        <v>26367.0851</v>
      </c>
      <c r="CI931">
        <v>26367.0851</v>
      </c>
      <c r="CJ931">
        <v>26367.0851</v>
      </c>
      <c r="CK931">
        <v>26367.0851</v>
      </c>
      <c r="CL931">
        <v>21936.016800000001</v>
      </c>
      <c r="CM931">
        <v>21936.016800000001</v>
      </c>
      <c r="CN931">
        <v>21936.016800000001</v>
      </c>
      <c r="CO931">
        <v>21936.016800000001</v>
      </c>
      <c r="CP931">
        <v>17799.732400000001</v>
      </c>
      <c r="CQ931">
        <v>17799.732400000001</v>
      </c>
      <c r="CR931">
        <v>17799.732400000001</v>
      </c>
      <c r="CS931">
        <v>17799.732400000001</v>
      </c>
      <c r="CT931">
        <v>16152.865900000001</v>
      </c>
      <c r="CU931">
        <v>16152.865900000001</v>
      </c>
      <c r="CV931">
        <v>16152.865900000001</v>
      </c>
      <c r="CW931">
        <v>16152.865900000001</v>
      </c>
      <c r="CX931">
        <v>13641.4591</v>
      </c>
      <c r="CY931">
        <v>13641.4591</v>
      </c>
      <c r="CZ931">
        <v>13641.4591</v>
      </c>
      <c r="DA931">
        <v>13641.4591</v>
      </c>
      <c r="DB931">
        <v>11139.76</v>
      </c>
      <c r="DC931">
        <v>11139.76</v>
      </c>
      <c r="DD931">
        <v>11139.76</v>
      </c>
      <c r="DE931">
        <v>11139.76</v>
      </c>
      <c r="DF931">
        <v>9284.4634000000005</v>
      </c>
      <c r="DG931">
        <v>9284.4634000000005</v>
      </c>
      <c r="DH931">
        <v>9284.4634000000005</v>
      </c>
      <c r="DI931">
        <v>9284.4634000000005</v>
      </c>
      <c r="DJ931">
        <v>7869.6512000000002</v>
      </c>
      <c r="DK931">
        <v>7869.6512000000002</v>
      </c>
      <c r="DL931">
        <v>7869.6512000000002</v>
      </c>
      <c r="DM931">
        <v>7869.6512000000002</v>
      </c>
      <c r="DN931">
        <v>8923.2116000000005</v>
      </c>
      <c r="DO931">
        <v>8923.2116000000005</v>
      </c>
      <c r="DP931">
        <v>8923.2116000000005</v>
      </c>
      <c r="DQ931">
        <v>8923.2116000000005</v>
      </c>
      <c r="DR931">
        <v>8304.5035000000007</v>
      </c>
      <c r="DS931">
        <v>8304.5035000000007</v>
      </c>
      <c r="DT931">
        <v>8304.5035000000007</v>
      </c>
      <c r="DU931">
        <v>8304.5035000000007</v>
      </c>
      <c r="DV931">
        <v>8304.5035000000007</v>
      </c>
      <c r="DW931">
        <v>8844.0741999999991</v>
      </c>
      <c r="DX931">
        <v>8844.0741999999991</v>
      </c>
      <c r="DY931">
        <v>8844.0741999999991</v>
      </c>
      <c r="DZ931">
        <v>8844.0741999999991</v>
      </c>
      <c r="EA931">
        <v>8467.5295999999998</v>
      </c>
      <c r="EB931">
        <v>8467.5295999999998</v>
      </c>
      <c r="EC931">
        <v>8467.5295999999998</v>
      </c>
      <c r="ED931">
        <v>8467.5295999999998</v>
      </c>
      <c r="EE931">
        <v>8283.0023000000001</v>
      </c>
      <c r="EF931">
        <v>8283.0023000000001</v>
      </c>
      <c r="EG931">
        <v>8283.0023000000001</v>
      </c>
      <c r="EH931">
        <v>8283.0023000000001</v>
      </c>
      <c r="EI931">
        <v>8261.8742999999995</v>
      </c>
      <c r="EJ931">
        <v>8261.8742999999995</v>
      </c>
      <c r="EK931">
        <v>8261.8742999999995</v>
      </c>
      <c r="EL931">
        <v>8261.8742999999995</v>
      </c>
      <c r="EM931">
        <v>8256.3186000000005</v>
      </c>
      <c r="EN931">
        <v>8256.3186000000005</v>
      </c>
      <c r="EO931">
        <v>8256.3186000000005</v>
      </c>
      <c r="EP931" t="s">
        <v>108</v>
      </c>
      <c r="EQ931" t="s">
        <v>108</v>
      </c>
    </row>
    <row r="932" spans="1:147" x14ac:dyDescent="0.2">
      <c r="A932" t="e">
        <f ca="1">_xll.BFieldInfo($B$932)</f>
        <v>#NAME?</v>
      </c>
      <c r="B932" t="s">
        <v>109</v>
      </c>
      <c r="C932">
        <v>1553</v>
      </c>
      <c r="D932">
        <v>1553</v>
      </c>
      <c r="E932">
        <v>1553</v>
      </c>
      <c r="F932">
        <v>1553</v>
      </c>
      <c r="G932">
        <v>1553</v>
      </c>
      <c r="H932">
        <v>1553</v>
      </c>
      <c r="I932">
        <v>1553</v>
      </c>
      <c r="J932">
        <v>1553</v>
      </c>
      <c r="K932">
        <v>1553</v>
      </c>
      <c r="L932">
        <v>1553</v>
      </c>
      <c r="M932">
        <v>1553</v>
      </c>
      <c r="N932">
        <v>1364</v>
      </c>
      <c r="O932">
        <v>1364</v>
      </c>
      <c r="P932">
        <v>1364</v>
      </c>
      <c r="Q932">
        <v>1364</v>
      </c>
      <c r="R932">
        <v>1364</v>
      </c>
      <c r="S932">
        <v>1364</v>
      </c>
      <c r="T932">
        <v>1364</v>
      </c>
      <c r="U932">
        <v>1364</v>
      </c>
      <c r="V932">
        <v>1364</v>
      </c>
      <c r="W932">
        <v>1364</v>
      </c>
      <c r="X932">
        <v>1364</v>
      </c>
      <c r="Y932">
        <v>1364</v>
      </c>
      <c r="Z932">
        <v>1364</v>
      </c>
      <c r="AA932">
        <v>1364</v>
      </c>
      <c r="AB932">
        <v>1364</v>
      </c>
      <c r="AC932">
        <v>1364</v>
      </c>
      <c r="AD932">
        <v>1508</v>
      </c>
      <c r="AE932">
        <v>1508</v>
      </c>
      <c r="AF932">
        <v>1508</v>
      </c>
      <c r="AG932">
        <v>1508</v>
      </c>
      <c r="AH932">
        <v>1508</v>
      </c>
      <c r="AI932">
        <v>1508</v>
      </c>
      <c r="AJ932">
        <v>1508</v>
      </c>
      <c r="AK932">
        <v>1508</v>
      </c>
      <c r="AL932">
        <v>1508</v>
      </c>
      <c r="AM932">
        <v>1508</v>
      </c>
      <c r="AN932">
        <v>1508</v>
      </c>
      <c r="AO932">
        <v>1508</v>
      </c>
      <c r="AP932">
        <v>1508</v>
      </c>
      <c r="AQ932">
        <v>1508</v>
      </c>
      <c r="AR932">
        <v>1508</v>
      </c>
      <c r="AS932">
        <v>1508</v>
      </c>
      <c r="AT932">
        <v>1508</v>
      </c>
      <c r="AU932">
        <v>1566</v>
      </c>
      <c r="AV932">
        <v>1566</v>
      </c>
      <c r="AW932">
        <v>1566</v>
      </c>
      <c r="AX932">
        <v>1566</v>
      </c>
      <c r="AY932">
        <v>1566</v>
      </c>
      <c r="AZ932">
        <v>1566</v>
      </c>
      <c r="BA932">
        <v>1566</v>
      </c>
      <c r="BB932">
        <v>1566</v>
      </c>
      <c r="BC932">
        <v>1566</v>
      </c>
      <c r="BD932">
        <v>1566</v>
      </c>
      <c r="BE932">
        <v>1566</v>
      </c>
      <c r="BF932">
        <v>1566</v>
      </c>
      <c r="BG932">
        <v>1566</v>
      </c>
      <c r="BH932">
        <v>1566</v>
      </c>
      <c r="BI932">
        <v>1566</v>
      </c>
      <c r="BJ932">
        <v>1566</v>
      </c>
      <c r="BK932">
        <v>1511</v>
      </c>
      <c r="BL932">
        <v>1511</v>
      </c>
      <c r="BM932">
        <v>1511</v>
      </c>
      <c r="BN932">
        <v>1511</v>
      </c>
      <c r="BO932">
        <v>1511</v>
      </c>
      <c r="BP932">
        <v>1511</v>
      </c>
      <c r="BQ932">
        <v>1511</v>
      </c>
      <c r="BR932">
        <v>1511</v>
      </c>
      <c r="BS932">
        <v>1511</v>
      </c>
      <c r="BT932">
        <v>1511</v>
      </c>
      <c r="BU932">
        <v>1511</v>
      </c>
      <c r="BV932">
        <v>1511</v>
      </c>
      <c r="BW932">
        <v>1511</v>
      </c>
      <c r="BX932">
        <v>1511</v>
      </c>
      <c r="BY932">
        <v>1511</v>
      </c>
      <c r="BZ932">
        <v>1619</v>
      </c>
      <c r="CA932">
        <v>1619</v>
      </c>
      <c r="CB932">
        <v>1619</v>
      </c>
      <c r="CC932">
        <v>1619</v>
      </c>
      <c r="CD932">
        <v>1619</v>
      </c>
      <c r="CE932">
        <v>1619</v>
      </c>
      <c r="CF932">
        <v>1619</v>
      </c>
      <c r="CG932">
        <v>1619</v>
      </c>
      <c r="CH932">
        <v>1619</v>
      </c>
      <c r="CI932">
        <v>1619</v>
      </c>
      <c r="CJ932">
        <v>1619</v>
      </c>
      <c r="CK932">
        <v>1619</v>
      </c>
      <c r="CL932">
        <v>1619</v>
      </c>
      <c r="CM932">
        <v>1619</v>
      </c>
      <c r="CN932">
        <v>1619</v>
      </c>
      <c r="CO932">
        <v>1619</v>
      </c>
      <c r="CP932">
        <v>55</v>
      </c>
      <c r="CQ932">
        <v>55</v>
      </c>
      <c r="CR932">
        <v>55</v>
      </c>
      <c r="CS932">
        <v>55</v>
      </c>
      <c r="CT932">
        <v>55</v>
      </c>
      <c r="CU932">
        <v>55</v>
      </c>
      <c r="CV932">
        <v>55</v>
      </c>
      <c r="CW932">
        <v>55</v>
      </c>
      <c r="CX932">
        <v>55</v>
      </c>
      <c r="CY932">
        <v>55</v>
      </c>
      <c r="CZ932">
        <v>55</v>
      </c>
      <c r="DA932">
        <v>55</v>
      </c>
      <c r="DB932">
        <v>55</v>
      </c>
      <c r="DC932">
        <v>55</v>
      </c>
      <c r="DD932">
        <v>55</v>
      </c>
      <c r="DE932">
        <v>55</v>
      </c>
      <c r="DF932">
        <v>46</v>
      </c>
      <c r="DG932">
        <v>46</v>
      </c>
      <c r="DH932">
        <v>46</v>
      </c>
      <c r="DI932">
        <v>46</v>
      </c>
      <c r="DJ932">
        <v>46</v>
      </c>
      <c r="DK932">
        <v>46</v>
      </c>
      <c r="DL932">
        <v>46</v>
      </c>
      <c r="DM932">
        <v>46</v>
      </c>
      <c r="DN932">
        <v>46</v>
      </c>
      <c r="DO932">
        <v>46</v>
      </c>
      <c r="DP932">
        <v>46</v>
      </c>
      <c r="DQ932">
        <v>46</v>
      </c>
      <c r="DR932">
        <v>46</v>
      </c>
      <c r="DS932">
        <v>46</v>
      </c>
      <c r="DT932">
        <v>46</v>
      </c>
      <c r="DU932">
        <v>46</v>
      </c>
      <c r="DV932">
        <v>46</v>
      </c>
      <c r="DW932">
        <v>32</v>
      </c>
      <c r="DX932">
        <v>32</v>
      </c>
      <c r="DY932">
        <v>32</v>
      </c>
      <c r="DZ932">
        <v>32</v>
      </c>
      <c r="EA932">
        <v>32</v>
      </c>
      <c r="EB932">
        <v>32</v>
      </c>
      <c r="EC932">
        <v>32</v>
      </c>
      <c r="ED932">
        <v>32</v>
      </c>
      <c r="EE932">
        <v>32</v>
      </c>
      <c r="EF932">
        <v>32</v>
      </c>
      <c r="EG932">
        <v>32</v>
      </c>
      <c r="EH932">
        <v>32</v>
      </c>
      <c r="EI932">
        <v>32</v>
      </c>
      <c r="EJ932">
        <v>32</v>
      </c>
      <c r="EK932">
        <v>32</v>
      </c>
      <c r="EL932">
        <v>32</v>
      </c>
      <c r="EM932" t="s">
        <v>108</v>
      </c>
      <c r="EN932" t="s">
        <v>108</v>
      </c>
      <c r="EO932" t="s">
        <v>108</v>
      </c>
      <c r="EP932" t="s">
        <v>108</v>
      </c>
      <c r="EQ932" t="s">
        <v>108</v>
      </c>
    </row>
    <row r="933" spans="1:147" x14ac:dyDescent="0.2">
      <c r="A933" t="e">
        <f ca="1">_xll.BFieldInfo($B$933)</f>
        <v>#NAME?</v>
      </c>
      <c r="B933" t="s">
        <v>112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2</v>
      </c>
      <c r="CM933">
        <v>2</v>
      </c>
      <c r="CN933">
        <v>2</v>
      </c>
      <c r="CO933">
        <v>2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2</v>
      </c>
      <c r="DC933">
        <v>2</v>
      </c>
      <c r="DD933">
        <v>2</v>
      </c>
      <c r="DE933">
        <v>2</v>
      </c>
      <c r="DF933" t="s">
        <v>108</v>
      </c>
      <c r="DG933" t="s">
        <v>108</v>
      </c>
      <c r="DH933" t="s">
        <v>108</v>
      </c>
      <c r="DI933" t="s">
        <v>108</v>
      </c>
      <c r="DJ933" t="s">
        <v>108</v>
      </c>
      <c r="DK933" t="s">
        <v>108</v>
      </c>
      <c r="DL933" t="s">
        <v>108</v>
      </c>
      <c r="DM933" t="s">
        <v>108</v>
      </c>
      <c r="DN933" t="s">
        <v>108</v>
      </c>
      <c r="DO933" t="s">
        <v>108</v>
      </c>
      <c r="DP933" t="s">
        <v>108</v>
      </c>
      <c r="DQ933" t="s">
        <v>108</v>
      </c>
      <c r="DR933" t="s">
        <v>108</v>
      </c>
      <c r="DS933" t="s">
        <v>108</v>
      </c>
      <c r="DT933" t="s">
        <v>108</v>
      </c>
      <c r="DU933" t="s">
        <v>108</v>
      </c>
      <c r="DV933" t="s">
        <v>108</v>
      </c>
      <c r="DW933" t="s">
        <v>108</v>
      </c>
      <c r="DX933" t="s">
        <v>108</v>
      </c>
      <c r="DY933" t="s">
        <v>108</v>
      </c>
      <c r="DZ933" t="s">
        <v>108</v>
      </c>
      <c r="EA933" t="s">
        <v>108</v>
      </c>
      <c r="EB933" t="s">
        <v>108</v>
      </c>
      <c r="EC933" t="s">
        <v>108</v>
      </c>
      <c r="ED933" t="s">
        <v>108</v>
      </c>
      <c r="EE933" t="s">
        <v>108</v>
      </c>
      <c r="EF933" t="s">
        <v>108</v>
      </c>
      <c r="EG933" t="s">
        <v>108</v>
      </c>
      <c r="EH933" t="s">
        <v>108</v>
      </c>
      <c r="EI933" t="s">
        <v>108</v>
      </c>
      <c r="EJ933" t="s">
        <v>108</v>
      </c>
      <c r="EK933" t="s">
        <v>108</v>
      </c>
      <c r="EL933" t="s">
        <v>108</v>
      </c>
      <c r="EM933" t="s">
        <v>108</v>
      </c>
      <c r="EN933" t="s">
        <v>108</v>
      </c>
      <c r="EO933" t="s">
        <v>108</v>
      </c>
      <c r="EP933" t="s">
        <v>108</v>
      </c>
      <c r="EQ933" t="s">
        <v>108</v>
      </c>
    </row>
    <row r="934" spans="1:147" x14ac:dyDescent="0.2">
      <c r="A934" t="e">
        <f ca="1">_xll.BFieldInfo($B$934)</f>
        <v>#NAME?</v>
      </c>
      <c r="B934" t="s">
        <v>113</v>
      </c>
      <c r="C934">
        <v>15</v>
      </c>
      <c r="D934">
        <v>15</v>
      </c>
      <c r="E934">
        <v>15</v>
      </c>
      <c r="F934">
        <v>15</v>
      </c>
      <c r="G934">
        <v>15</v>
      </c>
      <c r="H934">
        <v>15</v>
      </c>
      <c r="I934">
        <v>15</v>
      </c>
      <c r="J934">
        <v>15</v>
      </c>
      <c r="K934">
        <v>15</v>
      </c>
      <c r="L934">
        <v>15</v>
      </c>
      <c r="M934">
        <v>15</v>
      </c>
      <c r="N934">
        <v>15</v>
      </c>
      <c r="O934">
        <v>15</v>
      </c>
      <c r="P934">
        <v>15</v>
      </c>
      <c r="Q934">
        <v>15</v>
      </c>
      <c r="R934">
        <v>15</v>
      </c>
      <c r="S934">
        <v>15</v>
      </c>
      <c r="T934">
        <v>15</v>
      </c>
      <c r="U934">
        <v>15</v>
      </c>
      <c r="V934">
        <v>15</v>
      </c>
      <c r="W934">
        <v>15</v>
      </c>
      <c r="X934">
        <v>15</v>
      </c>
      <c r="Y934">
        <v>15</v>
      </c>
      <c r="Z934">
        <v>15</v>
      </c>
      <c r="AA934">
        <v>15</v>
      </c>
      <c r="AB934">
        <v>15</v>
      </c>
      <c r="AC934">
        <v>15</v>
      </c>
      <c r="AD934">
        <v>15</v>
      </c>
      <c r="AE934">
        <v>15</v>
      </c>
      <c r="AF934">
        <v>15</v>
      </c>
      <c r="AG934">
        <v>15</v>
      </c>
      <c r="AH934">
        <v>15</v>
      </c>
      <c r="AI934">
        <v>15</v>
      </c>
      <c r="AJ934">
        <v>15</v>
      </c>
      <c r="AK934">
        <v>15</v>
      </c>
      <c r="AL934">
        <v>15</v>
      </c>
      <c r="AM934">
        <v>15</v>
      </c>
      <c r="AN934">
        <v>15</v>
      </c>
      <c r="AO934">
        <v>15</v>
      </c>
      <c r="AP934">
        <v>15</v>
      </c>
      <c r="AQ934">
        <v>15</v>
      </c>
      <c r="AR934">
        <v>15</v>
      </c>
      <c r="AS934">
        <v>15</v>
      </c>
      <c r="AT934">
        <v>15</v>
      </c>
      <c r="AU934">
        <v>15</v>
      </c>
      <c r="AV934">
        <v>15</v>
      </c>
      <c r="AW934">
        <v>15</v>
      </c>
      <c r="AX934">
        <v>15</v>
      </c>
      <c r="AY934">
        <v>15</v>
      </c>
      <c r="AZ934">
        <v>15</v>
      </c>
      <c r="BA934">
        <v>15</v>
      </c>
      <c r="BB934">
        <v>15</v>
      </c>
      <c r="BC934">
        <v>15</v>
      </c>
      <c r="BD934">
        <v>15</v>
      </c>
      <c r="BE934">
        <v>15</v>
      </c>
      <c r="BF934">
        <v>15</v>
      </c>
      <c r="BG934">
        <v>15</v>
      </c>
      <c r="BH934">
        <v>15</v>
      </c>
      <c r="BI934">
        <v>15</v>
      </c>
      <c r="BJ934">
        <v>15</v>
      </c>
      <c r="BK934">
        <v>15</v>
      </c>
      <c r="BL934">
        <v>15</v>
      </c>
      <c r="BM934">
        <v>15</v>
      </c>
      <c r="BN934">
        <v>15</v>
      </c>
      <c r="BO934">
        <v>15</v>
      </c>
      <c r="BP934">
        <v>15</v>
      </c>
      <c r="BQ934">
        <v>15</v>
      </c>
      <c r="BR934">
        <v>15</v>
      </c>
      <c r="BS934">
        <v>15</v>
      </c>
      <c r="BT934">
        <v>15</v>
      </c>
      <c r="BU934">
        <v>15</v>
      </c>
      <c r="BV934">
        <v>14</v>
      </c>
      <c r="BW934">
        <v>14</v>
      </c>
      <c r="BX934">
        <v>14</v>
      </c>
      <c r="BY934">
        <v>14</v>
      </c>
      <c r="BZ934">
        <v>15</v>
      </c>
      <c r="CA934">
        <v>15</v>
      </c>
      <c r="CB934">
        <v>15</v>
      </c>
      <c r="CC934">
        <v>15</v>
      </c>
      <c r="CD934">
        <v>15</v>
      </c>
      <c r="CE934">
        <v>15</v>
      </c>
      <c r="CF934">
        <v>15</v>
      </c>
      <c r="CG934">
        <v>15</v>
      </c>
      <c r="CH934">
        <v>16</v>
      </c>
      <c r="CI934">
        <v>16</v>
      </c>
      <c r="CJ934">
        <v>16</v>
      </c>
      <c r="CK934">
        <v>16</v>
      </c>
      <c r="CL934">
        <v>16</v>
      </c>
      <c r="CM934">
        <v>16</v>
      </c>
      <c r="CN934">
        <v>16</v>
      </c>
      <c r="CO934">
        <v>16</v>
      </c>
      <c r="CP934">
        <v>16</v>
      </c>
      <c r="CQ934">
        <v>16</v>
      </c>
      <c r="CR934">
        <v>16</v>
      </c>
      <c r="CS934">
        <v>16</v>
      </c>
      <c r="CT934">
        <v>1</v>
      </c>
      <c r="CU934">
        <v>1</v>
      </c>
      <c r="CV934">
        <v>1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2</v>
      </c>
      <c r="DC934">
        <v>2</v>
      </c>
      <c r="DD934">
        <v>2</v>
      </c>
      <c r="DE934">
        <v>2</v>
      </c>
      <c r="DF934" t="s">
        <v>108</v>
      </c>
      <c r="DG934" t="s">
        <v>108</v>
      </c>
      <c r="DH934" t="s">
        <v>108</v>
      </c>
      <c r="DI934" t="s">
        <v>108</v>
      </c>
      <c r="DJ934" t="s">
        <v>108</v>
      </c>
      <c r="DK934" t="s">
        <v>108</v>
      </c>
      <c r="DL934" t="s">
        <v>108</v>
      </c>
      <c r="DM934" t="s">
        <v>108</v>
      </c>
      <c r="DN934" t="s">
        <v>108</v>
      </c>
      <c r="DO934" t="s">
        <v>108</v>
      </c>
      <c r="DP934" t="s">
        <v>108</v>
      </c>
      <c r="DQ934" t="s">
        <v>108</v>
      </c>
      <c r="DR934" t="s">
        <v>108</v>
      </c>
      <c r="DS934" t="s">
        <v>108</v>
      </c>
      <c r="DT934" t="s">
        <v>108</v>
      </c>
      <c r="DU934" t="s">
        <v>108</v>
      </c>
      <c r="DV934" t="s">
        <v>108</v>
      </c>
      <c r="DW934" t="s">
        <v>108</v>
      </c>
      <c r="DX934" t="s">
        <v>108</v>
      </c>
      <c r="DY934" t="s">
        <v>108</v>
      </c>
      <c r="DZ934" t="s">
        <v>108</v>
      </c>
      <c r="EA934" t="s">
        <v>108</v>
      </c>
      <c r="EB934" t="s">
        <v>108</v>
      </c>
      <c r="EC934" t="s">
        <v>108</v>
      </c>
      <c r="ED934" t="s">
        <v>108</v>
      </c>
      <c r="EE934" t="s">
        <v>108</v>
      </c>
      <c r="EF934" t="s">
        <v>108</v>
      </c>
      <c r="EG934" t="s">
        <v>108</v>
      </c>
      <c r="EH934" t="s">
        <v>108</v>
      </c>
      <c r="EI934" t="s">
        <v>108</v>
      </c>
      <c r="EJ934" t="s">
        <v>108</v>
      </c>
      <c r="EK934" t="s">
        <v>108</v>
      </c>
      <c r="EL934" t="s">
        <v>108</v>
      </c>
      <c r="EM934" t="s">
        <v>108</v>
      </c>
      <c r="EN934" t="s">
        <v>108</v>
      </c>
      <c r="EO934" t="s">
        <v>108</v>
      </c>
      <c r="EP934" t="s">
        <v>108</v>
      </c>
      <c r="EQ934" t="s">
        <v>108</v>
      </c>
    </row>
    <row r="935" spans="1:147" x14ac:dyDescent="0.2">
      <c r="A935" t="e">
        <f ca="1">_xll.BFieldInfo($B$935)</f>
        <v>#NAME?</v>
      </c>
      <c r="B935" t="s">
        <v>114</v>
      </c>
      <c r="C935">
        <v>-102</v>
      </c>
      <c r="D935">
        <v>-102</v>
      </c>
      <c r="E935">
        <v>-102</v>
      </c>
      <c r="F935">
        <v>-102</v>
      </c>
      <c r="G935">
        <v>-102</v>
      </c>
      <c r="H935">
        <v>-102</v>
      </c>
      <c r="I935">
        <v>-102</v>
      </c>
      <c r="J935">
        <v>-102</v>
      </c>
      <c r="K935">
        <v>-102</v>
      </c>
      <c r="L935">
        <v>-102</v>
      </c>
      <c r="M935">
        <v>-102</v>
      </c>
      <c r="N935">
        <v>-102</v>
      </c>
      <c r="O935">
        <v>-102</v>
      </c>
      <c r="P935">
        <v>-102</v>
      </c>
      <c r="Q935">
        <v>-102</v>
      </c>
      <c r="R935">
        <v>-102</v>
      </c>
      <c r="S935">
        <v>-102</v>
      </c>
      <c r="T935">
        <v>-102</v>
      </c>
      <c r="U935">
        <v>-102</v>
      </c>
      <c r="V935">
        <v>-102</v>
      </c>
      <c r="W935">
        <v>-102</v>
      </c>
      <c r="X935">
        <v>-102</v>
      </c>
      <c r="Y935">
        <v>-102</v>
      </c>
      <c r="Z935">
        <v>-102</v>
      </c>
      <c r="AA935">
        <v>-102</v>
      </c>
      <c r="AB935">
        <v>-102</v>
      </c>
      <c r="AC935">
        <v>-102</v>
      </c>
      <c r="AD935">
        <v>-102</v>
      </c>
      <c r="AE935">
        <v>-102</v>
      </c>
      <c r="AF935">
        <v>-102</v>
      </c>
      <c r="AG935">
        <v>-102</v>
      </c>
      <c r="AH935">
        <v>-102</v>
      </c>
      <c r="AI935">
        <v>-102</v>
      </c>
      <c r="AJ935">
        <v>-102</v>
      </c>
      <c r="AK935">
        <v>-102</v>
      </c>
      <c r="AL935">
        <v>-102</v>
      </c>
      <c r="AM935">
        <v>-102</v>
      </c>
      <c r="AN935">
        <v>-102</v>
      </c>
      <c r="AO935">
        <v>-102</v>
      </c>
      <c r="AP935">
        <v>-102</v>
      </c>
      <c r="AQ935">
        <v>-102</v>
      </c>
      <c r="AR935">
        <v>-102</v>
      </c>
      <c r="AS935">
        <v>-102</v>
      </c>
      <c r="AT935">
        <v>-102</v>
      </c>
      <c r="AU935">
        <v>-102</v>
      </c>
      <c r="AV935">
        <v>-102</v>
      </c>
      <c r="AW935">
        <v>-102</v>
      </c>
      <c r="AX935">
        <v>-102</v>
      </c>
      <c r="AY935">
        <v>-102</v>
      </c>
      <c r="AZ935">
        <v>-102</v>
      </c>
      <c r="BA935">
        <v>-102</v>
      </c>
      <c r="BB935">
        <v>-102</v>
      </c>
      <c r="BC935">
        <v>-102</v>
      </c>
      <c r="BD935">
        <v>-102</v>
      </c>
      <c r="BE935">
        <v>-102</v>
      </c>
      <c r="BF935">
        <v>-102</v>
      </c>
      <c r="BG935">
        <v>-102</v>
      </c>
      <c r="BH935">
        <v>-102</v>
      </c>
      <c r="BI935">
        <v>-102</v>
      </c>
      <c r="BJ935">
        <v>-102</v>
      </c>
      <c r="BK935">
        <v>-102</v>
      </c>
      <c r="BL935">
        <v>-102</v>
      </c>
      <c r="BM935">
        <v>-102</v>
      </c>
      <c r="BN935">
        <v>-102</v>
      </c>
      <c r="BO935">
        <v>-102</v>
      </c>
      <c r="BP935">
        <v>-102</v>
      </c>
      <c r="BQ935">
        <v>-102</v>
      </c>
      <c r="BR935">
        <v>-102</v>
      </c>
      <c r="BS935">
        <v>-102</v>
      </c>
      <c r="BT935">
        <v>-102</v>
      </c>
      <c r="BU935">
        <v>-102</v>
      </c>
      <c r="BV935">
        <v>-102</v>
      </c>
      <c r="BW935">
        <v>-102</v>
      </c>
      <c r="BX935">
        <v>-102</v>
      </c>
      <c r="BY935">
        <v>-102</v>
      </c>
      <c r="BZ935">
        <v>-39</v>
      </c>
      <c r="CA935">
        <v>-39</v>
      </c>
      <c r="CB935">
        <v>-39</v>
      </c>
      <c r="CC935">
        <v>-39</v>
      </c>
      <c r="CD935">
        <v>-39</v>
      </c>
      <c r="CE935">
        <v>-39</v>
      </c>
      <c r="CF935">
        <v>-39</v>
      </c>
      <c r="CG935">
        <v>-39</v>
      </c>
      <c r="CH935">
        <v>-39</v>
      </c>
      <c r="CI935">
        <v>-39</v>
      </c>
      <c r="CJ935">
        <v>-39</v>
      </c>
      <c r="CK935">
        <v>-39</v>
      </c>
      <c r="CL935">
        <v>-39</v>
      </c>
      <c r="CM935">
        <v>-39</v>
      </c>
      <c r="CN935">
        <v>-39</v>
      </c>
      <c r="CO935">
        <v>-39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  <c r="CW935">
        <v>-1</v>
      </c>
      <c r="CX935">
        <v>-1</v>
      </c>
      <c r="CY935">
        <v>-1</v>
      </c>
      <c r="CZ935">
        <v>-1</v>
      </c>
      <c r="DA935">
        <v>-1</v>
      </c>
      <c r="DB935">
        <v>-1</v>
      </c>
      <c r="DC935">
        <v>-1</v>
      </c>
      <c r="DD935">
        <v>-1</v>
      </c>
      <c r="DE935">
        <v>-1</v>
      </c>
      <c r="DF935" t="s">
        <v>108</v>
      </c>
      <c r="DG935" t="s">
        <v>108</v>
      </c>
      <c r="DH935" t="s">
        <v>108</v>
      </c>
      <c r="DI935" t="s">
        <v>108</v>
      </c>
      <c r="DJ935" t="s">
        <v>108</v>
      </c>
      <c r="DK935" t="s">
        <v>108</v>
      </c>
      <c r="DL935" t="s">
        <v>108</v>
      </c>
      <c r="DM935" t="s">
        <v>108</v>
      </c>
      <c r="DN935" t="s">
        <v>108</v>
      </c>
      <c r="DO935" t="s">
        <v>108</v>
      </c>
      <c r="DP935" t="s">
        <v>108</v>
      </c>
      <c r="DQ935" t="s">
        <v>108</v>
      </c>
      <c r="DR935" t="s">
        <v>108</v>
      </c>
      <c r="DS935" t="s">
        <v>108</v>
      </c>
      <c r="DT935" t="s">
        <v>108</v>
      </c>
      <c r="DU935" t="s">
        <v>108</v>
      </c>
      <c r="DV935" t="s">
        <v>108</v>
      </c>
      <c r="DW935" t="s">
        <v>108</v>
      </c>
      <c r="DX935" t="s">
        <v>108</v>
      </c>
      <c r="DY935" t="s">
        <v>108</v>
      </c>
      <c r="DZ935" t="s">
        <v>108</v>
      </c>
      <c r="EA935" t="s">
        <v>108</v>
      </c>
      <c r="EB935" t="s">
        <v>108</v>
      </c>
      <c r="EC935" t="s">
        <v>108</v>
      </c>
      <c r="ED935" t="s">
        <v>108</v>
      </c>
      <c r="EE935" t="s">
        <v>108</v>
      </c>
      <c r="EF935" t="s">
        <v>108</v>
      </c>
      <c r="EG935" t="s">
        <v>108</v>
      </c>
      <c r="EH935" t="s">
        <v>108</v>
      </c>
      <c r="EI935" t="s">
        <v>108</v>
      </c>
      <c r="EJ935" t="s">
        <v>108</v>
      </c>
      <c r="EK935" t="s">
        <v>108</v>
      </c>
      <c r="EL935" t="s">
        <v>108</v>
      </c>
      <c r="EM935" t="s">
        <v>108</v>
      </c>
      <c r="EN935" t="s">
        <v>108</v>
      </c>
      <c r="EO935" t="s">
        <v>108</v>
      </c>
      <c r="EP935" t="s">
        <v>108</v>
      </c>
      <c r="EQ935" t="s">
        <v>108</v>
      </c>
    </row>
    <row r="936" spans="1:147" x14ac:dyDescent="0.2">
      <c r="A936" t="e">
        <f ca="1">_xll.BFieldInfo($B$936)</f>
        <v>#NAME?</v>
      </c>
      <c r="B936" t="s">
        <v>115</v>
      </c>
      <c r="C936">
        <v>766</v>
      </c>
      <c r="D936">
        <v>766</v>
      </c>
      <c r="E936">
        <v>766</v>
      </c>
      <c r="F936">
        <v>714</v>
      </c>
      <c r="G936">
        <v>714</v>
      </c>
      <c r="H936">
        <v>714</v>
      </c>
      <c r="I936">
        <v>714</v>
      </c>
      <c r="J936">
        <v>1054</v>
      </c>
      <c r="K936">
        <v>1054</v>
      </c>
      <c r="L936">
        <v>1054</v>
      </c>
      <c r="M936">
        <v>1054</v>
      </c>
      <c r="N936">
        <v>865</v>
      </c>
      <c r="O936">
        <v>865</v>
      </c>
      <c r="P936">
        <v>865</v>
      </c>
      <c r="Q936">
        <v>865</v>
      </c>
      <c r="R936">
        <v>970</v>
      </c>
      <c r="S936">
        <v>970</v>
      </c>
      <c r="T936">
        <v>970</v>
      </c>
      <c r="U936">
        <v>970</v>
      </c>
      <c r="V936">
        <v>555</v>
      </c>
      <c r="W936">
        <v>555</v>
      </c>
      <c r="X936">
        <v>555</v>
      </c>
      <c r="Y936">
        <v>555</v>
      </c>
      <c r="Z936">
        <v>1652</v>
      </c>
      <c r="AA936">
        <v>1652</v>
      </c>
      <c r="AB936">
        <v>1652</v>
      </c>
      <c r="AC936">
        <v>1652</v>
      </c>
      <c r="AD936">
        <v>1339</v>
      </c>
      <c r="AE936">
        <v>1339</v>
      </c>
      <c r="AF936">
        <v>1339</v>
      </c>
      <c r="AG936">
        <v>1339</v>
      </c>
      <c r="AH936">
        <v>1201</v>
      </c>
      <c r="AI936">
        <v>1201</v>
      </c>
      <c r="AJ936">
        <v>1201</v>
      </c>
      <c r="AK936">
        <v>1201</v>
      </c>
      <c r="AL936">
        <v>943</v>
      </c>
      <c r="AM936">
        <v>943</v>
      </c>
      <c r="AN936">
        <v>943</v>
      </c>
      <c r="AO936">
        <v>943</v>
      </c>
      <c r="AP936">
        <v>755</v>
      </c>
      <c r="AQ936">
        <v>755</v>
      </c>
      <c r="AR936">
        <v>755</v>
      </c>
      <c r="AS936">
        <v>755</v>
      </c>
      <c r="AT936">
        <v>755</v>
      </c>
      <c r="AU936">
        <v>648</v>
      </c>
      <c r="AV936">
        <v>648</v>
      </c>
      <c r="AW936">
        <v>648</v>
      </c>
      <c r="AX936">
        <v>648</v>
      </c>
      <c r="AY936">
        <v>474</v>
      </c>
      <c r="AZ936">
        <v>474</v>
      </c>
      <c r="BA936">
        <v>474</v>
      </c>
      <c r="BB936">
        <v>506</v>
      </c>
      <c r="BC936">
        <v>506</v>
      </c>
      <c r="BD936">
        <v>506</v>
      </c>
      <c r="BE936">
        <v>506</v>
      </c>
      <c r="BF936">
        <v>506</v>
      </c>
      <c r="BG936">
        <v>381</v>
      </c>
      <c r="BH936">
        <v>381</v>
      </c>
      <c r="BI936">
        <v>381</v>
      </c>
      <c r="BJ936">
        <v>381</v>
      </c>
      <c r="BK936">
        <v>-264</v>
      </c>
      <c r="BL936">
        <v>-264</v>
      </c>
      <c r="BM936">
        <v>-264</v>
      </c>
      <c r="BN936">
        <v>-1001</v>
      </c>
      <c r="BO936">
        <v>-1001</v>
      </c>
      <c r="BP936">
        <v>-1001</v>
      </c>
      <c r="BQ936">
        <v>-1001</v>
      </c>
      <c r="BR936">
        <v>475</v>
      </c>
      <c r="BS936">
        <v>475</v>
      </c>
      <c r="BT936">
        <v>475</v>
      </c>
      <c r="BU936">
        <v>475</v>
      </c>
      <c r="BV936">
        <v>514</v>
      </c>
      <c r="BW936">
        <v>514</v>
      </c>
      <c r="BX936">
        <v>514</v>
      </c>
      <c r="BY936">
        <v>514</v>
      </c>
      <c r="BZ936">
        <v>299</v>
      </c>
      <c r="CA936">
        <v>299</v>
      </c>
      <c r="CB936">
        <v>299</v>
      </c>
      <c r="CC936">
        <v>299</v>
      </c>
      <c r="CD936">
        <v>418</v>
      </c>
      <c r="CE936">
        <v>418</v>
      </c>
      <c r="CF936">
        <v>418</v>
      </c>
      <c r="CG936">
        <v>418</v>
      </c>
      <c r="CH936">
        <v>401</v>
      </c>
      <c r="CI936">
        <v>401</v>
      </c>
      <c r="CJ936">
        <v>401</v>
      </c>
      <c r="CK936">
        <v>401</v>
      </c>
      <c r="CL936">
        <v>301</v>
      </c>
      <c r="CM936">
        <v>301</v>
      </c>
      <c r="CN936">
        <v>301</v>
      </c>
      <c r="CO936">
        <v>301</v>
      </c>
      <c r="CP936">
        <v>-162</v>
      </c>
      <c r="CQ936">
        <v>-162</v>
      </c>
      <c r="CR936">
        <v>-162</v>
      </c>
      <c r="CS936">
        <v>-162</v>
      </c>
      <c r="CT936">
        <v>160</v>
      </c>
      <c r="CU936">
        <v>160</v>
      </c>
      <c r="CV936">
        <v>160</v>
      </c>
      <c r="CW936">
        <v>160</v>
      </c>
      <c r="CX936">
        <v>139</v>
      </c>
      <c r="CY936">
        <v>139</v>
      </c>
      <c r="CZ936">
        <v>139</v>
      </c>
      <c r="DA936">
        <v>139</v>
      </c>
      <c r="DB936">
        <v>170</v>
      </c>
      <c r="DC936">
        <v>170</v>
      </c>
      <c r="DD936">
        <v>170</v>
      </c>
      <c r="DE936">
        <v>170</v>
      </c>
      <c r="DF936">
        <v>140</v>
      </c>
      <c r="DG936">
        <v>140</v>
      </c>
      <c r="DH936">
        <v>140</v>
      </c>
      <c r="DI936">
        <v>140</v>
      </c>
      <c r="DJ936">
        <v>118</v>
      </c>
      <c r="DK936">
        <v>118</v>
      </c>
      <c r="DL936">
        <v>118</v>
      </c>
      <c r="DM936">
        <v>118</v>
      </c>
      <c r="DN936">
        <v>124</v>
      </c>
      <c r="DO936">
        <v>124</v>
      </c>
      <c r="DP936">
        <v>124</v>
      </c>
      <c r="DQ936">
        <v>124</v>
      </c>
      <c r="DR936">
        <v>164</v>
      </c>
      <c r="DS936">
        <v>164</v>
      </c>
      <c r="DT936">
        <v>164</v>
      </c>
      <c r="DU936">
        <v>164</v>
      </c>
      <c r="DV936">
        <v>164</v>
      </c>
      <c r="DW936">
        <v>149</v>
      </c>
      <c r="DX936">
        <v>149</v>
      </c>
      <c r="DY936">
        <v>149</v>
      </c>
      <c r="DZ936">
        <v>149</v>
      </c>
      <c r="EA936">
        <v>137</v>
      </c>
      <c r="EB936">
        <v>137</v>
      </c>
      <c r="EC936">
        <v>137</v>
      </c>
      <c r="ED936">
        <v>137</v>
      </c>
      <c r="EE936">
        <v>132</v>
      </c>
      <c r="EF936">
        <v>132</v>
      </c>
      <c r="EG936">
        <v>132</v>
      </c>
      <c r="EH936">
        <v>132</v>
      </c>
      <c r="EI936">
        <v>159</v>
      </c>
      <c r="EJ936">
        <v>159</v>
      </c>
      <c r="EK936">
        <v>159</v>
      </c>
      <c r="EL936">
        <v>159</v>
      </c>
      <c r="EM936">
        <v>145</v>
      </c>
      <c r="EN936">
        <v>145</v>
      </c>
      <c r="EO936">
        <v>145</v>
      </c>
      <c r="EP936" t="s">
        <v>108</v>
      </c>
      <c r="EQ936" t="s">
        <v>108</v>
      </c>
    </row>
    <row r="937" spans="1:147" x14ac:dyDescent="0.2">
      <c r="A937" t="e">
        <f ca="1">_xll.BFieldInfo($B$937)</f>
        <v>#NAME?</v>
      </c>
      <c r="B937" t="s">
        <v>116</v>
      </c>
      <c r="C937">
        <v>96.3613</v>
      </c>
      <c r="D937">
        <v>96.3613</v>
      </c>
      <c r="E937">
        <v>96.3613</v>
      </c>
      <c r="F937">
        <v>96.3613</v>
      </c>
      <c r="G937">
        <v>96.3613</v>
      </c>
      <c r="H937">
        <v>96.3613</v>
      </c>
      <c r="I937">
        <v>96.3613</v>
      </c>
      <c r="J937">
        <v>96.3613</v>
      </c>
      <c r="K937">
        <v>96.3613</v>
      </c>
      <c r="L937">
        <v>96.3613</v>
      </c>
      <c r="M937">
        <v>96.3613</v>
      </c>
      <c r="N937">
        <v>96.054500000000004</v>
      </c>
      <c r="O937">
        <v>96.054500000000004</v>
      </c>
      <c r="P937">
        <v>96.054500000000004</v>
      </c>
      <c r="Q937">
        <v>96.054500000000004</v>
      </c>
      <c r="R937">
        <v>96.054500000000004</v>
      </c>
      <c r="S937">
        <v>96.054500000000004</v>
      </c>
      <c r="T937">
        <v>96.054500000000004</v>
      </c>
      <c r="U937">
        <v>96.054500000000004</v>
      </c>
      <c r="V937">
        <v>96.054500000000004</v>
      </c>
      <c r="W937">
        <v>96.054500000000004</v>
      </c>
      <c r="X937">
        <v>96.054500000000004</v>
      </c>
      <c r="Y937">
        <v>96.054500000000004</v>
      </c>
      <c r="Z937">
        <v>96.054500000000004</v>
      </c>
      <c r="AA937">
        <v>96.054500000000004</v>
      </c>
      <c r="AB937">
        <v>96.054500000000004</v>
      </c>
      <c r="AC937">
        <v>96.054500000000004</v>
      </c>
      <c r="AD937">
        <v>33.380099999999999</v>
      </c>
      <c r="AE937">
        <v>33.380099999999999</v>
      </c>
      <c r="AF937">
        <v>33.380099999999999</v>
      </c>
      <c r="AG937">
        <v>33.380099999999999</v>
      </c>
      <c r="AH937">
        <v>33.380099999999999</v>
      </c>
      <c r="AI937">
        <v>33.380099999999999</v>
      </c>
      <c r="AJ937">
        <v>33.380099999999999</v>
      </c>
      <c r="AK937">
        <v>33.380099999999999</v>
      </c>
      <c r="AL937">
        <v>33.380099999999999</v>
      </c>
      <c r="AM937">
        <v>33.380099999999999</v>
      </c>
      <c r="AN937">
        <v>33.380099999999999</v>
      </c>
      <c r="AO937">
        <v>33.380099999999999</v>
      </c>
      <c r="AP937">
        <v>33.380099999999999</v>
      </c>
      <c r="AQ937">
        <v>33.380099999999999</v>
      </c>
      <c r="AR937">
        <v>33.380099999999999</v>
      </c>
      <c r="AS937">
        <v>33.380099999999999</v>
      </c>
      <c r="AT937">
        <v>33.380099999999999</v>
      </c>
      <c r="AU937">
        <v>67</v>
      </c>
      <c r="AV937">
        <v>67</v>
      </c>
      <c r="AW937">
        <v>67</v>
      </c>
      <c r="AX937">
        <v>67</v>
      </c>
      <c r="AY937">
        <v>67</v>
      </c>
      <c r="AZ937">
        <v>67</v>
      </c>
      <c r="BA937">
        <v>67</v>
      </c>
      <c r="BB937">
        <v>67</v>
      </c>
      <c r="BC937">
        <v>67</v>
      </c>
      <c r="BD937">
        <v>67</v>
      </c>
      <c r="BE937">
        <v>67</v>
      </c>
      <c r="BF937">
        <v>67</v>
      </c>
      <c r="BG937">
        <v>67</v>
      </c>
      <c r="BH937">
        <v>67</v>
      </c>
      <c r="BI937">
        <v>67</v>
      </c>
      <c r="BJ937">
        <v>67</v>
      </c>
      <c r="BK937">
        <v>67</v>
      </c>
      <c r="BL937">
        <v>67</v>
      </c>
      <c r="BM937">
        <v>67</v>
      </c>
      <c r="BN937">
        <v>67</v>
      </c>
      <c r="BO937">
        <v>67</v>
      </c>
      <c r="BP937">
        <v>67</v>
      </c>
      <c r="BQ937">
        <v>67</v>
      </c>
      <c r="BR937">
        <v>67</v>
      </c>
      <c r="BS937">
        <v>67</v>
      </c>
      <c r="BT937">
        <v>67</v>
      </c>
      <c r="BU937">
        <v>67</v>
      </c>
      <c r="BV937">
        <v>67</v>
      </c>
      <c r="BW937">
        <v>67</v>
      </c>
      <c r="BX937">
        <v>67</v>
      </c>
      <c r="BY937">
        <v>67</v>
      </c>
      <c r="BZ937">
        <v>66</v>
      </c>
      <c r="CA937">
        <v>66</v>
      </c>
      <c r="CB937">
        <v>66</v>
      </c>
      <c r="CC937">
        <v>66</v>
      </c>
      <c r="CD937">
        <v>66</v>
      </c>
      <c r="CE937">
        <v>66</v>
      </c>
      <c r="CF937">
        <v>66</v>
      </c>
      <c r="CG937">
        <v>66</v>
      </c>
      <c r="CH937">
        <v>66</v>
      </c>
      <c r="CI937">
        <v>66</v>
      </c>
      <c r="CJ937">
        <v>66</v>
      </c>
      <c r="CK937">
        <v>66</v>
      </c>
      <c r="CL937">
        <v>66</v>
      </c>
      <c r="CM937">
        <v>66</v>
      </c>
      <c r="CN937">
        <v>66</v>
      </c>
      <c r="CO937">
        <v>66</v>
      </c>
      <c r="CP937">
        <v>88</v>
      </c>
      <c r="CQ937">
        <v>88</v>
      </c>
      <c r="CR937">
        <v>88</v>
      </c>
      <c r="CS937">
        <v>88</v>
      </c>
      <c r="CT937">
        <v>88</v>
      </c>
      <c r="CU937">
        <v>88</v>
      </c>
      <c r="CV937">
        <v>88</v>
      </c>
      <c r="CW937">
        <v>88</v>
      </c>
      <c r="CX937">
        <v>88</v>
      </c>
      <c r="CY937">
        <v>88</v>
      </c>
      <c r="CZ937">
        <v>88</v>
      </c>
      <c r="DA937">
        <v>88</v>
      </c>
      <c r="DB937">
        <v>88</v>
      </c>
      <c r="DC937">
        <v>88</v>
      </c>
      <c r="DD937">
        <v>88</v>
      </c>
      <c r="DE937">
        <v>88</v>
      </c>
      <c r="DF937">
        <v>83</v>
      </c>
      <c r="DG937">
        <v>83</v>
      </c>
      <c r="DH937">
        <v>83</v>
      </c>
      <c r="DI937">
        <v>83</v>
      </c>
      <c r="DJ937">
        <v>83</v>
      </c>
      <c r="DK937">
        <v>83</v>
      </c>
      <c r="DL937">
        <v>83</v>
      </c>
      <c r="DM937">
        <v>83</v>
      </c>
      <c r="DN937">
        <v>83</v>
      </c>
      <c r="DO937">
        <v>83</v>
      </c>
      <c r="DP937">
        <v>83</v>
      </c>
      <c r="DQ937">
        <v>83</v>
      </c>
      <c r="DR937">
        <v>83</v>
      </c>
      <c r="DS937">
        <v>83</v>
      </c>
      <c r="DT937">
        <v>83</v>
      </c>
      <c r="DU937">
        <v>83</v>
      </c>
      <c r="DV937">
        <v>83</v>
      </c>
      <c r="DW937">
        <v>85</v>
      </c>
      <c r="DX937">
        <v>85</v>
      </c>
      <c r="DY937">
        <v>85</v>
      </c>
      <c r="DZ937">
        <v>85</v>
      </c>
      <c r="EA937">
        <v>85</v>
      </c>
      <c r="EB937">
        <v>85</v>
      </c>
      <c r="EC937">
        <v>85</v>
      </c>
      <c r="ED937">
        <v>85</v>
      </c>
      <c r="EE937">
        <v>85</v>
      </c>
      <c r="EF937">
        <v>85</v>
      </c>
      <c r="EG937">
        <v>85</v>
      </c>
      <c r="EH937">
        <v>85</v>
      </c>
      <c r="EI937">
        <v>85</v>
      </c>
      <c r="EJ937">
        <v>85</v>
      </c>
      <c r="EK937">
        <v>85</v>
      </c>
      <c r="EL937">
        <v>85</v>
      </c>
      <c r="EM937" t="s">
        <v>108</v>
      </c>
      <c r="EN937" t="s">
        <v>108</v>
      </c>
      <c r="EO937" t="s">
        <v>108</v>
      </c>
      <c r="EP937" t="s">
        <v>108</v>
      </c>
      <c r="EQ937" t="s">
        <v>108</v>
      </c>
    </row>
    <row r="938" spans="1:147" x14ac:dyDescent="0.2">
      <c r="A938" t="e">
        <f ca="1">_xll.BFieldInfo($B$938)</f>
        <v>#NAME?</v>
      </c>
      <c r="B938" t="s">
        <v>117</v>
      </c>
      <c r="C938">
        <v>1.4295</v>
      </c>
      <c r="D938">
        <v>1.4295</v>
      </c>
      <c r="E938">
        <v>1.4295</v>
      </c>
      <c r="F938">
        <v>1.4295</v>
      </c>
      <c r="G938">
        <v>1.4295</v>
      </c>
      <c r="H938">
        <v>1.4295</v>
      </c>
      <c r="I938">
        <v>1.4295</v>
      </c>
      <c r="J938">
        <v>1.4295</v>
      </c>
      <c r="K938">
        <v>1.4295</v>
      </c>
      <c r="L938">
        <v>1.4295</v>
      </c>
      <c r="M938">
        <v>1.4295</v>
      </c>
      <c r="N938">
        <v>1.363</v>
      </c>
      <c r="O938">
        <v>1.363</v>
      </c>
      <c r="P938">
        <v>1.363</v>
      </c>
      <c r="Q938">
        <v>1.363</v>
      </c>
      <c r="R938">
        <v>1.363</v>
      </c>
      <c r="S938">
        <v>1.363</v>
      </c>
      <c r="T938">
        <v>1.363</v>
      </c>
      <c r="U938">
        <v>1.363</v>
      </c>
      <c r="V938">
        <v>1.363</v>
      </c>
      <c r="W938">
        <v>1.363</v>
      </c>
      <c r="X938">
        <v>1.363</v>
      </c>
      <c r="Y938">
        <v>1.363</v>
      </c>
      <c r="Z938">
        <v>1.363</v>
      </c>
      <c r="AA938">
        <v>1.363</v>
      </c>
      <c r="AB938">
        <v>1.363</v>
      </c>
      <c r="AC938">
        <v>1.363</v>
      </c>
      <c r="AD938">
        <v>0.4909</v>
      </c>
      <c r="AE938">
        <v>0.4909</v>
      </c>
      <c r="AF938">
        <v>0.4909</v>
      </c>
      <c r="AG938">
        <v>0.4909</v>
      </c>
      <c r="AH938">
        <v>0.4909</v>
      </c>
      <c r="AI938">
        <v>0.4909</v>
      </c>
      <c r="AJ938">
        <v>0.4909</v>
      </c>
      <c r="AK938">
        <v>0.4909</v>
      </c>
      <c r="AL938">
        <v>0.4909</v>
      </c>
      <c r="AM938">
        <v>0.4909</v>
      </c>
      <c r="AN938">
        <v>0.4909</v>
      </c>
      <c r="AO938">
        <v>0.4909</v>
      </c>
      <c r="AP938">
        <v>0.4909</v>
      </c>
      <c r="AQ938">
        <v>0.4909</v>
      </c>
      <c r="AR938">
        <v>0.4909</v>
      </c>
      <c r="AS938">
        <v>0.4909</v>
      </c>
      <c r="AT938">
        <v>0.4909</v>
      </c>
      <c r="AU938">
        <v>33</v>
      </c>
      <c r="AV938">
        <v>33</v>
      </c>
      <c r="AW938">
        <v>33</v>
      </c>
      <c r="AX938">
        <v>33</v>
      </c>
      <c r="AY938">
        <v>33</v>
      </c>
      <c r="AZ938">
        <v>33</v>
      </c>
      <c r="BA938">
        <v>33</v>
      </c>
      <c r="BB938">
        <v>33</v>
      </c>
      <c r="BC938">
        <v>33</v>
      </c>
      <c r="BD938">
        <v>33</v>
      </c>
      <c r="BE938">
        <v>33</v>
      </c>
      <c r="BF938">
        <v>33</v>
      </c>
      <c r="BG938">
        <v>33</v>
      </c>
      <c r="BH938">
        <v>33</v>
      </c>
      <c r="BI938">
        <v>33</v>
      </c>
      <c r="BJ938">
        <v>33</v>
      </c>
      <c r="BK938">
        <v>33</v>
      </c>
      <c r="BL938">
        <v>33</v>
      </c>
      <c r="BM938">
        <v>33</v>
      </c>
      <c r="BN938">
        <v>33</v>
      </c>
      <c r="BO938">
        <v>33</v>
      </c>
      <c r="BP938">
        <v>33</v>
      </c>
      <c r="BQ938">
        <v>33</v>
      </c>
      <c r="BR938">
        <v>33</v>
      </c>
      <c r="BS938">
        <v>33</v>
      </c>
      <c r="BT938">
        <v>33</v>
      </c>
      <c r="BU938">
        <v>33</v>
      </c>
      <c r="BV938">
        <v>33</v>
      </c>
      <c r="BW938">
        <v>33</v>
      </c>
      <c r="BX938">
        <v>33</v>
      </c>
      <c r="BY938">
        <v>33</v>
      </c>
      <c r="BZ938">
        <v>34</v>
      </c>
      <c r="CA938">
        <v>34</v>
      </c>
      <c r="CB938">
        <v>34</v>
      </c>
      <c r="CC938">
        <v>34</v>
      </c>
      <c r="CD938">
        <v>34</v>
      </c>
      <c r="CE938">
        <v>34</v>
      </c>
      <c r="CF938">
        <v>34</v>
      </c>
      <c r="CG938">
        <v>34</v>
      </c>
      <c r="CH938">
        <v>34</v>
      </c>
      <c r="CI938">
        <v>34</v>
      </c>
      <c r="CJ938">
        <v>34</v>
      </c>
      <c r="CK938">
        <v>34</v>
      </c>
      <c r="CL938">
        <v>34</v>
      </c>
      <c r="CM938">
        <v>34</v>
      </c>
      <c r="CN938">
        <v>34</v>
      </c>
      <c r="CO938">
        <v>34</v>
      </c>
      <c r="CP938" t="s">
        <v>108</v>
      </c>
      <c r="CQ938" t="s">
        <v>108</v>
      </c>
      <c r="CR938" t="s">
        <v>108</v>
      </c>
      <c r="CS938" t="s">
        <v>108</v>
      </c>
      <c r="CT938" t="s">
        <v>108</v>
      </c>
      <c r="CU938" t="s">
        <v>108</v>
      </c>
      <c r="CV938" t="s">
        <v>108</v>
      </c>
      <c r="CW938" t="s">
        <v>108</v>
      </c>
      <c r="CX938" t="s">
        <v>108</v>
      </c>
      <c r="CY938" t="s">
        <v>108</v>
      </c>
      <c r="CZ938" t="s">
        <v>108</v>
      </c>
      <c r="DA938" t="s">
        <v>108</v>
      </c>
      <c r="DB938" t="s">
        <v>108</v>
      </c>
      <c r="DC938" t="s">
        <v>108</v>
      </c>
      <c r="DD938" t="s">
        <v>108</v>
      </c>
      <c r="DE938" t="s">
        <v>108</v>
      </c>
      <c r="DF938" t="s">
        <v>108</v>
      </c>
      <c r="DG938" t="s">
        <v>108</v>
      </c>
      <c r="DH938" t="s">
        <v>108</v>
      </c>
      <c r="DI938" t="s">
        <v>108</v>
      </c>
      <c r="DJ938" t="s">
        <v>108</v>
      </c>
      <c r="DK938" t="s">
        <v>108</v>
      </c>
      <c r="DL938" t="s">
        <v>108</v>
      </c>
      <c r="DM938" t="s">
        <v>108</v>
      </c>
      <c r="DN938" t="s">
        <v>108</v>
      </c>
      <c r="DO938" t="s">
        <v>108</v>
      </c>
      <c r="DP938" t="s">
        <v>108</v>
      </c>
      <c r="DQ938" t="s">
        <v>108</v>
      </c>
      <c r="DR938" t="s">
        <v>108</v>
      </c>
      <c r="DS938" t="s">
        <v>108</v>
      </c>
      <c r="DT938" t="s">
        <v>108</v>
      </c>
      <c r="DU938" t="s">
        <v>108</v>
      </c>
      <c r="DV938" t="s">
        <v>108</v>
      </c>
      <c r="DW938" t="s">
        <v>108</v>
      </c>
      <c r="DX938" t="s">
        <v>108</v>
      </c>
      <c r="DY938" t="s">
        <v>108</v>
      </c>
      <c r="DZ938" t="s">
        <v>108</v>
      </c>
      <c r="EA938" t="s">
        <v>108</v>
      </c>
      <c r="EB938" t="s">
        <v>108</v>
      </c>
      <c r="EC938" t="s">
        <v>108</v>
      </c>
      <c r="ED938" t="s">
        <v>108</v>
      </c>
      <c r="EE938" t="s">
        <v>108</v>
      </c>
      <c r="EF938" t="s">
        <v>108</v>
      </c>
      <c r="EG938" t="s">
        <v>108</v>
      </c>
      <c r="EH938" t="s">
        <v>108</v>
      </c>
      <c r="EI938" t="s">
        <v>108</v>
      </c>
      <c r="EJ938" t="s">
        <v>108</v>
      </c>
      <c r="EK938" t="s">
        <v>108</v>
      </c>
      <c r="EL938" t="s">
        <v>108</v>
      </c>
      <c r="EM938" t="s">
        <v>108</v>
      </c>
      <c r="EN938" t="s">
        <v>108</v>
      </c>
      <c r="EO938" t="s">
        <v>108</v>
      </c>
      <c r="EP938" t="s">
        <v>108</v>
      </c>
      <c r="EQ938" t="s">
        <v>108</v>
      </c>
    </row>
    <row r="940" spans="1:147" x14ac:dyDescent="0.2">
      <c r="A940" t="s">
        <v>221</v>
      </c>
      <c r="B940" t="s">
        <v>106</v>
      </c>
      <c r="C940" s="8" t="e">
        <f ca="1">_xll.BDH($A$940,$B$941:$B$951,$B$1,$B$2,"Dir=H","Per=M","Days=A","Dts=S","Sort=R","cols=123;rows=12")</f>
        <v>#NAME?</v>
      </c>
      <c r="D940" s="8">
        <v>43980</v>
      </c>
      <c r="E940" s="8">
        <v>43951</v>
      </c>
      <c r="F940" s="8">
        <v>43921</v>
      </c>
      <c r="G940" s="8">
        <v>43889</v>
      </c>
      <c r="H940" s="8">
        <v>43861</v>
      </c>
      <c r="I940" s="8">
        <v>43830</v>
      </c>
      <c r="J940" s="8">
        <v>43798</v>
      </c>
      <c r="K940" s="8">
        <v>43769</v>
      </c>
      <c r="L940" s="8">
        <v>43738</v>
      </c>
      <c r="M940" s="8">
        <v>43707</v>
      </c>
      <c r="N940" s="8">
        <v>43677</v>
      </c>
      <c r="O940" s="8">
        <v>43646</v>
      </c>
      <c r="P940" s="8">
        <v>43644</v>
      </c>
      <c r="Q940" s="8">
        <v>43616</v>
      </c>
      <c r="R940" s="8">
        <v>43585</v>
      </c>
      <c r="S940" s="8">
        <v>43555</v>
      </c>
      <c r="T940" s="8">
        <v>43553</v>
      </c>
      <c r="U940" s="8">
        <v>43524</v>
      </c>
      <c r="V940" s="8">
        <v>43496</v>
      </c>
      <c r="W940" s="8">
        <v>43465</v>
      </c>
      <c r="X940" s="8">
        <v>43434</v>
      </c>
      <c r="Y940" s="8">
        <v>43404</v>
      </c>
      <c r="Z940" s="8">
        <v>43373</v>
      </c>
      <c r="AA940" s="8">
        <v>43371</v>
      </c>
      <c r="AB940" s="8">
        <v>43343</v>
      </c>
      <c r="AC940" s="8">
        <v>43312</v>
      </c>
      <c r="AD940" s="8">
        <v>43281</v>
      </c>
      <c r="AE940" s="8">
        <v>43280</v>
      </c>
      <c r="AF940" s="8">
        <v>43251</v>
      </c>
      <c r="AG940" s="8">
        <v>43220</v>
      </c>
      <c r="AH940" s="8">
        <v>43190</v>
      </c>
      <c r="AI940" s="8">
        <v>43189</v>
      </c>
      <c r="AJ940" s="8">
        <v>43159</v>
      </c>
      <c r="AK940" s="8">
        <v>43131</v>
      </c>
      <c r="AL940" s="8">
        <v>43100</v>
      </c>
      <c r="AM940" s="8">
        <v>43098</v>
      </c>
      <c r="AN940" s="8">
        <v>43069</v>
      </c>
      <c r="AO940" s="8">
        <v>43039</v>
      </c>
      <c r="AP940" s="8">
        <v>43008</v>
      </c>
      <c r="AQ940" s="8">
        <v>43007</v>
      </c>
      <c r="AR940" s="8">
        <v>42978</v>
      </c>
      <c r="AS940" s="8">
        <v>42947</v>
      </c>
      <c r="AT940" s="8">
        <v>42916</v>
      </c>
      <c r="AU940" s="8">
        <v>42886</v>
      </c>
      <c r="AV940" s="8">
        <v>42853</v>
      </c>
      <c r="AW940" s="8">
        <v>42825</v>
      </c>
      <c r="AX940" s="8">
        <v>42794</v>
      </c>
      <c r="AY940" s="8">
        <v>42766</v>
      </c>
      <c r="AZ940" s="8">
        <v>42735</v>
      </c>
      <c r="BA940" s="8">
        <v>42734</v>
      </c>
      <c r="BB940" s="8">
        <v>42704</v>
      </c>
      <c r="BC940" s="8">
        <v>42674</v>
      </c>
      <c r="BD940" s="8">
        <v>42643</v>
      </c>
      <c r="BE940" s="8">
        <v>42613</v>
      </c>
      <c r="BF940" s="8">
        <v>42580</v>
      </c>
      <c r="BG940" s="8">
        <v>42551</v>
      </c>
      <c r="BH940" s="8">
        <v>42521</v>
      </c>
      <c r="BI940" s="8">
        <v>42489</v>
      </c>
      <c r="BJ940" s="8">
        <v>42460</v>
      </c>
      <c r="BK940" s="8">
        <v>42429</v>
      </c>
      <c r="BL940" s="8">
        <v>42398</v>
      </c>
      <c r="BM940" s="8">
        <v>42369</v>
      </c>
      <c r="BN940" s="8">
        <v>42338</v>
      </c>
      <c r="BO940" s="8">
        <v>42307</v>
      </c>
      <c r="BP940" s="8">
        <v>42277</v>
      </c>
      <c r="BQ940" s="8">
        <v>42247</v>
      </c>
      <c r="BR940" s="8">
        <v>42216</v>
      </c>
      <c r="BS940" s="8">
        <v>42185</v>
      </c>
      <c r="BT940" s="8">
        <v>42153</v>
      </c>
      <c r="BU940" s="8">
        <v>42124</v>
      </c>
      <c r="BV940" s="8">
        <v>42094</v>
      </c>
      <c r="BW940" s="8">
        <v>42062</v>
      </c>
      <c r="BX940" s="8">
        <v>42034</v>
      </c>
      <c r="BY940" s="8">
        <v>42004</v>
      </c>
      <c r="BZ940" s="8">
        <v>41971</v>
      </c>
      <c r="CA940" s="8">
        <v>41943</v>
      </c>
      <c r="CB940" s="8">
        <v>41912</v>
      </c>
      <c r="CC940" s="8">
        <v>41880</v>
      </c>
      <c r="CD940" s="8">
        <v>41851</v>
      </c>
      <c r="CE940" s="8">
        <v>41820</v>
      </c>
      <c r="CF940" s="8">
        <v>41789</v>
      </c>
      <c r="CG940" s="8">
        <v>41759</v>
      </c>
      <c r="CH940" s="8">
        <v>41729</v>
      </c>
      <c r="CI940" s="8">
        <v>41698</v>
      </c>
      <c r="CJ940" s="8">
        <v>41670</v>
      </c>
      <c r="CK940" s="8">
        <v>41639</v>
      </c>
      <c r="CL940" s="8">
        <v>41607</v>
      </c>
      <c r="CM940" s="8">
        <v>41578</v>
      </c>
      <c r="CN940" s="8">
        <v>41547</v>
      </c>
      <c r="CO940" s="8">
        <v>41516</v>
      </c>
      <c r="CP940" s="8">
        <v>41486</v>
      </c>
      <c r="CQ940" s="8">
        <v>41455</v>
      </c>
      <c r="CR940" s="8">
        <v>41453</v>
      </c>
      <c r="CS940" s="8">
        <v>41425</v>
      </c>
      <c r="CT940" s="8">
        <v>41394</v>
      </c>
      <c r="CU940" s="8">
        <v>41364</v>
      </c>
      <c r="CV940" s="8">
        <v>41362</v>
      </c>
      <c r="CW940" s="8">
        <v>41333</v>
      </c>
      <c r="CX940" s="8">
        <v>41305</v>
      </c>
      <c r="CY940" s="8">
        <v>41274</v>
      </c>
      <c r="CZ940" s="8">
        <v>41243</v>
      </c>
      <c r="DA940" s="8">
        <v>41213</v>
      </c>
      <c r="DB940" s="8">
        <v>41182</v>
      </c>
      <c r="DC940" s="8">
        <v>41180</v>
      </c>
      <c r="DD940" s="8">
        <v>41152</v>
      </c>
      <c r="DE940" s="8">
        <v>41121</v>
      </c>
      <c r="DF940" s="8">
        <v>41090</v>
      </c>
      <c r="DG940" s="8">
        <v>41089</v>
      </c>
      <c r="DH940" s="8">
        <v>41060</v>
      </c>
      <c r="DI940" s="8">
        <v>41029</v>
      </c>
      <c r="DJ940" s="8">
        <v>40999</v>
      </c>
      <c r="DK940" s="8">
        <v>40998</v>
      </c>
      <c r="DL940" s="8">
        <v>40968</v>
      </c>
      <c r="DM940" s="8">
        <v>40939</v>
      </c>
      <c r="DN940" s="8">
        <v>40908</v>
      </c>
      <c r="DO940" s="8">
        <v>40907</v>
      </c>
      <c r="DP940" s="8">
        <v>40877</v>
      </c>
      <c r="DQ940" s="8">
        <v>40847</v>
      </c>
      <c r="DR940" s="8">
        <v>40816</v>
      </c>
      <c r="DS940" s="8">
        <v>40786</v>
      </c>
      <c r="DT940" s="8">
        <v>40753</v>
      </c>
      <c r="DU940" s="8">
        <v>40724</v>
      </c>
    </row>
    <row r="941" spans="1:147" x14ac:dyDescent="0.2">
      <c r="A941" t="e">
        <f ca="1">_xll.BFieldInfo($B$941)</f>
        <v>#NAME?</v>
      </c>
      <c r="B941" t="s">
        <v>107</v>
      </c>
      <c r="C941">
        <v>216.649</v>
      </c>
      <c r="D941">
        <v>201.83009999999999</v>
      </c>
      <c r="E941">
        <v>203.1112</v>
      </c>
      <c r="F941">
        <v>182.2012</v>
      </c>
      <c r="G941">
        <v>165.66489999999999</v>
      </c>
      <c r="H941">
        <v>182.4573</v>
      </c>
      <c r="I941">
        <v>171.72989999999999</v>
      </c>
      <c r="J941">
        <v>153.33260000000001</v>
      </c>
      <c r="K941">
        <v>148.03290000000001</v>
      </c>
      <c r="L941">
        <v>145.27879999999999</v>
      </c>
      <c r="M941">
        <v>146.75980000000001</v>
      </c>
      <c r="N941">
        <v>140.71449999999999</v>
      </c>
      <c r="O941">
        <v>143.0909</v>
      </c>
      <c r="P941">
        <v>143.0909</v>
      </c>
      <c r="Q941">
        <v>149.7424</v>
      </c>
      <c r="R941">
        <v>150.33250000000001</v>
      </c>
      <c r="S941">
        <v>166.67070000000001</v>
      </c>
      <c r="T941">
        <v>166.67070000000001</v>
      </c>
      <c r="U941">
        <v>162.21369999999999</v>
      </c>
      <c r="V941">
        <v>153.13659999999999</v>
      </c>
      <c r="W941">
        <v>147.84719999999999</v>
      </c>
      <c r="X941">
        <v>151.5779</v>
      </c>
      <c r="Y941">
        <v>137.84</v>
      </c>
      <c r="Z941">
        <v>136.40360000000001</v>
      </c>
      <c r="AA941">
        <v>136.40360000000001</v>
      </c>
      <c r="AB941">
        <v>134.2936</v>
      </c>
      <c r="AC941">
        <v>124.9132</v>
      </c>
      <c r="AD941">
        <v>107.87220000000001</v>
      </c>
      <c r="AE941">
        <v>107.87220000000001</v>
      </c>
      <c r="AF941">
        <v>107.5055</v>
      </c>
      <c r="AG941">
        <v>101.78149999999999</v>
      </c>
      <c r="AH941">
        <v>97.136200000000002</v>
      </c>
      <c r="AI941">
        <v>97.136200000000002</v>
      </c>
      <c r="AJ941">
        <v>96.696799999999996</v>
      </c>
      <c r="AK941">
        <v>101.51730000000001</v>
      </c>
      <c r="AL941">
        <v>105.2689</v>
      </c>
      <c r="AM941">
        <v>105.2689</v>
      </c>
      <c r="AN941">
        <v>105.4932</v>
      </c>
      <c r="AO941">
        <v>101.48820000000001</v>
      </c>
      <c r="AP941">
        <v>105.94710000000001</v>
      </c>
      <c r="AQ941">
        <v>105.94710000000001</v>
      </c>
      <c r="AR941">
        <v>100.6832</v>
      </c>
      <c r="AS941">
        <v>101.7281</v>
      </c>
      <c r="AT941">
        <v>101.2851</v>
      </c>
      <c r="AU941">
        <v>97.925299999999993</v>
      </c>
      <c r="AV941">
        <v>100.33929999999999</v>
      </c>
      <c r="AW941">
        <v>102.846</v>
      </c>
      <c r="AX941">
        <v>101.2564</v>
      </c>
      <c r="AY941">
        <v>93.563299999999998</v>
      </c>
      <c r="AZ941">
        <v>89.336299999999994</v>
      </c>
      <c r="BA941">
        <v>89.336299999999994</v>
      </c>
      <c r="BB941">
        <v>81.526200000000003</v>
      </c>
      <c r="BC941">
        <v>89.108500000000006</v>
      </c>
      <c r="BD941">
        <v>96.855999999999995</v>
      </c>
      <c r="BE941">
        <v>93.826999999999998</v>
      </c>
      <c r="BF941">
        <v>99.400499999999994</v>
      </c>
      <c r="BG941">
        <v>94.435900000000004</v>
      </c>
      <c r="BH941">
        <v>89.974900000000005</v>
      </c>
      <c r="BI941">
        <v>89.973200000000006</v>
      </c>
      <c r="BJ941">
        <v>85.780100000000004</v>
      </c>
      <c r="BK941">
        <v>85.768199999999993</v>
      </c>
      <c r="BL941">
        <v>93.572800000000001</v>
      </c>
      <c r="BM941">
        <v>99.676900000000003</v>
      </c>
      <c r="BN941">
        <v>97.050700000000006</v>
      </c>
      <c r="BO941">
        <v>95.895799999999994</v>
      </c>
      <c r="BP941">
        <v>98.388099999999994</v>
      </c>
      <c r="BQ941">
        <v>96.812799999999996</v>
      </c>
      <c r="BR941">
        <v>98.759900000000002</v>
      </c>
      <c r="BS941">
        <v>97.567899999999995</v>
      </c>
      <c r="BT941">
        <v>92.203999999999994</v>
      </c>
      <c r="BU941">
        <v>83.417699999999996</v>
      </c>
      <c r="BV941">
        <v>84.322999999999993</v>
      </c>
      <c r="BW941">
        <v>81.444599999999994</v>
      </c>
      <c r="BX941">
        <v>82.975499999999997</v>
      </c>
      <c r="BY941">
        <v>79.506699999999995</v>
      </c>
      <c r="BZ941">
        <v>78.504000000000005</v>
      </c>
      <c r="CA941">
        <v>75.889499999999998</v>
      </c>
      <c r="CB941">
        <v>74.196200000000005</v>
      </c>
      <c r="CC941">
        <v>72.720200000000006</v>
      </c>
      <c r="CD941">
        <v>69.299499999999995</v>
      </c>
      <c r="CE941">
        <v>70.559299999999993</v>
      </c>
      <c r="CF941">
        <v>67.937600000000003</v>
      </c>
      <c r="CG941">
        <v>66.531999999999996</v>
      </c>
      <c r="CH941">
        <v>66.261899999999997</v>
      </c>
      <c r="CI941">
        <v>67.106200000000001</v>
      </c>
      <c r="CJ941">
        <v>60.2483</v>
      </c>
      <c r="CK941">
        <v>56.890599999999999</v>
      </c>
      <c r="CL941">
        <v>56.020499999999998</v>
      </c>
      <c r="CM941">
        <v>55.040799999999997</v>
      </c>
      <c r="CN941">
        <v>55.604199999999999</v>
      </c>
      <c r="CO941">
        <v>56.7864</v>
      </c>
      <c r="CP941">
        <v>58.1571</v>
      </c>
      <c r="CQ941">
        <v>53.7879</v>
      </c>
      <c r="CR941">
        <v>53.7879</v>
      </c>
      <c r="CS941">
        <v>58.211799999999997</v>
      </c>
      <c r="CT941">
        <v>60.115499999999997</v>
      </c>
      <c r="CU941">
        <v>61.646099999999997</v>
      </c>
      <c r="CV941">
        <v>61.646099999999997</v>
      </c>
      <c r="CW941">
        <v>59.334000000000003</v>
      </c>
      <c r="CX941">
        <v>57.7515</v>
      </c>
      <c r="CY941">
        <v>53.050899999999999</v>
      </c>
      <c r="CZ941">
        <v>52.749699999999997</v>
      </c>
      <c r="DA941">
        <v>51.770600000000002</v>
      </c>
      <c r="DB941">
        <v>50.471800000000002</v>
      </c>
      <c r="DC941">
        <v>50.471800000000002</v>
      </c>
      <c r="DD941">
        <v>47.810400000000001</v>
      </c>
      <c r="DE941">
        <v>46.3431</v>
      </c>
      <c r="DF941">
        <v>45.164200000000001</v>
      </c>
      <c r="DG941">
        <v>45.164200000000001</v>
      </c>
      <c r="DH941">
        <v>43.101300000000002</v>
      </c>
      <c r="DI941">
        <v>43.053100000000001</v>
      </c>
      <c r="DJ941">
        <v>41.882899999999999</v>
      </c>
      <c r="DK941">
        <v>41.882899999999999</v>
      </c>
      <c r="DL941">
        <v>40.816699999999997</v>
      </c>
      <c r="DM941">
        <v>40.821899999999999</v>
      </c>
      <c r="DN941">
        <v>42.691499999999998</v>
      </c>
      <c r="DO941">
        <v>42.691499999999998</v>
      </c>
      <c r="DP941">
        <v>38.880499999999998</v>
      </c>
      <c r="DQ941">
        <v>37.675800000000002</v>
      </c>
      <c r="DR941">
        <v>37.483199999999997</v>
      </c>
      <c r="DS941">
        <v>38.030700000000003</v>
      </c>
      <c r="DT941">
        <v>38.299999999999997</v>
      </c>
      <c r="DU941">
        <v>37.53</v>
      </c>
    </row>
    <row r="942" spans="1:147" x14ac:dyDescent="0.2">
      <c r="A942" t="e">
        <f ca="1">_xll.BFieldInfo($B$942)</f>
        <v>#NAME?</v>
      </c>
      <c r="B942" t="s">
        <v>109</v>
      </c>
      <c r="C942">
        <v>16251</v>
      </c>
      <c r="D942">
        <v>16251</v>
      </c>
      <c r="E942">
        <v>16251</v>
      </c>
      <c r="F942">
        <v>16251</v>
      </c>
      <c r="G942">
        <v>16251</v>
      </c>
      <c r="H942">
        <v>16251</v>
      </c>
      <c r="I942">
        <v>16251</v>
      </c>
      <c r="J942">
        <v>13427.1</v>
      </c>
      <c r="K942">
        <v>13427.1</v>
      </c>
      <c r="L942">
        <v>13427.1</v>
      </c>
      <c r="M942">
        <v>13427.1</v>
      </c>
      <c r="N942">
        <v>13427.1</v>
      </c>
      <c r="O942">
        <v>13427.1</v>
      </c>
      <c r="P942">
        <v>13427.1</v>
      </c>
      <c r="Q942">
        <v>13427.1</v>
      </c>
      <c r="R942">
        <v>13427.1</v>
      </c>
      <c r="S942">
        <v>13427.1</v>
      </c>
      <c r="T942">
        <v>13427.1</v>
      </c>
      <c r="U942">
        <v>13427.1</v>
      </c>
      <c r="V942">
        <v>13427.1</v>
      </c>
      <c r="W942">
        <v>13427.1</v>
      </c>
      <c r="X942">
        <v>15098.4</v>
      </c>
      <c r="Y942">
        <v>15098.4</v>
      </c>
      <c r="Z942">
        <v>15098.4</v>
      </c>
      <c r="AA942">
        <v>15098.4</v>
      </c>
      <c r="AB942">
        <v>15098.4</v>
      </c>
      <c r="AC942">
        <v>15098.4</v>
      </c>
      <c r="AD942">
        <v>15098.4</v>
      </c>
      <c r="AE942">
        <v>15098.4</v>
      </c>
      <c r="AF942">
        <v>15098.4</v>
      </c>
      <c r="AG942">
        <v>15098.4</v>
      </c>
      <c r="AH942">
        <v>15098.4</v>
      </c>
      <c r="AI942">
        <v>15098.4</v>
      </c>
      <c r="AJ942">
        <v>15098.4</v>
      </c>
      <c r="AK942">
        <v>15098.4</v>
      </c>
      <c r="AL942">
        <v>15098.4</v>
      </c>
      <c r="AM942">
        <v>12455.9</v>
      </c>
      <c r="AN942">
        <v>12455.9</v>
      </c>
      <c r="AO942">
        <v>12455.9</v>
      </c>
      <c r="AP942">
        <v>12455.9</v>
      </c>
      <c r="AQ942">
        <v>12455.9</v>
      </c>
      <c r="AR942">
        <v>12455.9</v>
      </c>
      <c r="AS942">
        <v>12455.9</v>
      </c>
      <c r="AT942">
        <v>12455.9</v>
      </c>
      <c r="AU942">
        <v>12455.9</v>
      </c>
      <c r="AV942">
        <v>12455.9</v>
      </c>
      <c r="AW942">
        <v>12455.9</v>
      </c>
      <c r="AX942">
        <v>12455.9</v>
      </c>
      <c r="AY942">
        <v>12455.9</v>
      </c>
      <c r="AZ942">
        <v>12455.9</v>
      </c>
      <c r="BA942">
        <v>11719.2</v>
      </c>
      <c r="BB942">
        <v>11719.2</v>
      </c>
      <c r="BC942">
        <v>11719.2</v>
      </c>
      <c r="BD942">
        <v>11719.2</v>
      </c>
      <c r="BE942">
        <v>11719.2</v>
      </c>
      <c r="BF942">
        <v>11719.2</v>
      </c>
      <c r="BG942">
        <v>11719.2</v>
      </c>
      <c r="BH942">
        <v>11719.2</v>
      </c>
      <c r="BI942">
        <v>11719.2</v>
      </c>
      <c r="BJ942">
        <v>11719.2</v>
      </c>
      <c r="BK942">
        <v>11719.2</v>
      </c>
      <c r="BL942">
        <v>11719.2</v>
      </c>
      <c r="BM942">
        <v>11719.2</v>
      </c>
      <c r="BN942">
        <v>12012.4</v>
      </c>
      <c r="BO942">
        <v>12012.4</v>
      </c>
      <c r="BP942">
        <v>12012.4</v>
      </c>
      <c r="BQ942">
        <v>12012.4</v>
      </c>
      <c r="BR942">
        <v>12012.4</v>
      </c>
      <c r="BS942">
        <v>12012.4</v>
      </c>
      <c r="BT942">
        <v>12012.4</v>
      </c>
      <c r="BU942">
        <v>12012.4</v>
      </c>
      <c r="BV942">
        <v>12012.4</v>
      </c>
      <c r="BW942">
        <v>12012.4</v>
      </c>
      <c r="BX942">
        <v>12012.4</v>
      </c>
      <c r="BY942">
        <v>12012.4</v>
      </c>
      <c r="BZ942">
        <v>9976.4</v>
      </c>
      <c r="CA942">
        <v>9976.4</v>
      </c>
      <c r="CB942">
        <v>9976.4</v>
      </c>
      <c r="CC942">
        <v>9976.4</v>
      </c>
      <c r="CD942">
        <v>9976.4</v>
      </c>
      <c r="CE942">
        <v>9976.4</v>
      </c>
      <c r="CF942">
        <v>9976.4</v>
      </c>
      <c r="CG942">
        <v>9976.4</v>
      </c>
      <c r="CH942">
        <v>9976.4</v>
      </c>
      <c r="CI942">
        <v>9976.4</v>
      </c>
      <c r="CJ942">
        <v>9976.4</v>
      </c>
      <c r="CK942">
        <v>9976.4</v>
      </c>
      <c r="CL942">
        <v>10423.799999999999</v>
      </c>
      <c r="CM942">
        <v>10423.799999999999</v>
      </c>
      <c r="CN942">
        <v>10423.799999999999</v>
      </c>
      <c r="CO942">
        <v>10423.799999999999</v>
      </c>
      <c r="CP942">
        <v>10423.799999999999</v>
      </c>
      <c r="CQ942">
        <v>10423.799999999999</v>
      </c>
      <c r="CR942">
        <v>10423.799999999999</v>
      </c>
      <c r="CS942">
        <v>10423.799999999999</v>
      </c>
      <c r="CT942">
        <v>10423.799999999999</v>
      </c>
      <c r="CU942">
        <v>10423.799999999999</v>
      </c>
      <c r="CV942">
        <v>10423.799999999999</v>
      </c>
      <c r="CW942">
        <v>10423.799999999999</v>
      </c>
      <c r="CX942">
        <v>10423.799999999999</v>
      </c>
      <c r="CY942">
        <v>10423.799999999999</v>
      </c>
      <c r="CZ942">
        <v>9191.2000000000007</v>
      </c>
      <c r="DA942">
        <v>9191.2000000000007</v>
      </c>
      <c r="DB942">
        <v>9191.2000000000007</v>
      </c>
      <c r="DC942">
        <v>9191.2000000000007</v>
      </c>
      <c r="DD942">
        <v>9191.2000000000007</v>
      </c>
      <c r="DE942">
        <v>9191.2000000000007</v>
      </c>
      <c r="DF942">
        <v>9191.2000000000007</v>
      </c>
      <c r="DG942">
        <v>9191.2000000000007</v>
      </c>
      <c r="DH942">
        <v>9191.2000000000007</v>
      </c>
      <c r="DI942">
        <v>9191.2000000000007</v>
      </c>
      <c r="DJ942">
        <v>9191.2000000000007</v>
      </c>
      <c r="DK942">
        <v>9191.2000000000007</v>
      </c>
      <c r="DL942">
        <v>9191.2000000000007</v>
      </c>
      <c r="DM942">
        <v>9191.2000000000007</v>
      </c>
      <c r="DN942">
        <v>9191.2000000000007</v>
      </c>
      <c r="DO942" t="s">
        <v>108</v>
      </c>
      <c r="DP942" t="s">
        <v>108</v>
      </c>
      <c r="DQ942" t="s">
        <v>108</v>
      </c>
      <c r="DR942" t="s">
        <v>108</v>
      </c>
      <c r="DS942" t="s">
        <v>108</v>
      </c>
      <c r="DT942" t="s">
        <v>108</v>
      </c>
      <c r="DU942" t="s">
        <v>108</v>
      </c>
    </row>
    <row r="943" spans="1:147" x14ac:dyDescent="0.2">
      <c r="A943" t="e">
        <f ca="1">_xll.BFieldInfo($B$943)</f>
        <v>#NAME?</v>
      </c>
      <c r="B943" t="s">
        <v>110</v>
      </c>
      <c r="C943">
        <v>12858</v>
      </c>
      <c r="D943">
        <v>12858</v>
      </c>
      <c r="E943">
        <v>12858</v>
      </c>
      <c r="F943">
        <v>12858</v>
      </c>
      <c r="G943">
        <v>12858</v>
      </c>
      <c r="H943">
        <v>12858</v>
      </c>
      <c r="I943">
        <v>12858</v>
      </c>
      <c r="J943">
        <v>10932.6</v>
      </c>
      <c r="K943">
        <v>10932.6</v>
      </c>
      <c r="L943">
        <v>10932.6</v>
      </c>
      <c r="M943">
        <v>10932.6</v>
      </c>
      <c r="N943">
        <v>10932.6</v>
      </c>
      <c r="O943">
        <v>10932.6</v>
      </c>
      <c r="P943">
        <v>10932.6</v>
      </c>
      <c r="Q943">
        <v>10932.6</v>
      </c>
      <c r="R943">
        <v>10932.6</v>
      </c>
      <c r="S943">
        <v>10932.6</v>
      </c>
      <c r="T943">
        <v>10932.6</v>
      </c>
      <c r="U943">
        <v>10932.6</v>
      </c>
      <c r="V943">
        <v>10932.6</v>
      </c>
      <c r="W943">
        <v>10932.6</v>
      </c>
      <c r="X943">
        <v>11844.5</v>
      </c>
      <c r="Y943">
        <v>11844.5</v>
      </c>
      <c r="Z943">
        <v>11844.5</v>
      </c>
      <c r="AA943">
        <v>11844.5</v>
      </c>
      <c r="AB943">
        <v>11844.5</v>
      </c>
      <c r="AC943">
        <v>11844.5</v>
      </c>
      <c r="AD943">
        <v>11844.5</v>
      </c>
      <c r="AE943">
        <v>11844.5</v>
      </c>
      <c r="AF943">
        <v>11844.5</v>
      </c>
      <c r="AG943">
        <v>11844.5</v>
      </c>
      <c r="AH943">
        <v>11844.5</v>
      </c>
      <c r="AI943">
        <v>11844.5</v>
      </c>
      <c r="AJ943">
        <v>11844.5</v>
      </c>
      <c r="AK943">
        <v>11844.5</v>
      </c>
      <c r="AL943">
        <v>11844.5</v>
      </c>
      <c r="AM943">
        <v>10179.700000000001</v>
      </c>
      <c r="AN943">
        <v>10179.700000000001</v>
      </c>
      <c r="AO943">
        <v>10179.700000000001</v>
      </c>
      <c r="AP943">
        <v>10179.700000000001</v>
      </c>
      <c r="AQ943">
        <v>10179.700000000001</v>
      </c>
      <c r="AR943">
        <v>10179.700000000001</v>
      </c>
      <c r="AS943">
        <v>10179.700000000001</v>
      </c>
      <c r="AT943">
        <v>10179.700000000001</v>
      </c>
      <c r="AU943">
        <v>10179.700000000001</v>
      </c>
      <c r="AV943">
        <v>10179.700000000001</v>
      </c>
      <c r="AW943">
        <v>10179.700000000001</v>
      </c>
      <c r="AX943">
        <v>10179.700000000001</v>
      </c>
      <c r="AY943">
        <v>10179.700000000001</v>
      </c>
      <c r="AZ943">
        <v>10179.700000000001</v>
      </c>
      <c r="BA943">
        <v>9995.6</v>
      </c>
      <c r="BB943">
        <v>9995.6</v>
      </c>
      <c r="BC943">
        <v>9995.6</v>
      </c>
      <c r="BD943">
        <v>9995.6</v>
      </c>
      <c r="BE943">
        <v>9995.6</v>
      </c>
      <c r="BF943">
        <v>9995.6</v>
      </c>
      <c r="BG943">
        <v>9995.6</v>
      </c>
      <c r="BH943">
        <v>9995.6</v>
      </c>
      <c r="BI943">
        <v>9995.6</v>
      </c>
      <c r="BJ943">
        <v>9995.6</v>
      </c>
      <c r="BK943">
        <v>9995.6</v>
      </c>
      <c r="BL943">
        <v>9995.6</v>
      </c>
      <c r="BM943">
        <v>9995.6</v>
      </c>
      <c r="BN943">
        <v>9835.7000000000007</v>
      </c>
      <c r="BO943">
        <v>9835.7000000000007</v>
      </c>
      <c r="BP943">
        <v>9835.7000000000007</v>
      </c>
      <c r="BQ943">
        <v>9835.7000000000007</v>
      </c>
      <c r="BR943">
        <v>9835.7000000000007</v>
      </c>
      <c r="BS943">
        <v>9835.7000000000007</v>
      </c>
      <c r="BT943">
        <v>9835.7000000000007</v>
      </c>
      <c r="BU943">
        <v>9835.7000000000007</v>
      </c>
      <c r="BV943">
        <v>9835.7000000000007</v>
      </c>
      <c r="BW943">
        <v>9835.7000000000007</v>
      </c>
      <c r="BX943">
        <v>9835.7000000000007</v>
      </c>
      <c r="BY943">
        <v>9835.7000000000007</v>
      </c>
      <c r="BZ943">
        <v>9481.7000000000007</v>
      </c>
      <c r="CA943">
        <v>9481.7000000000007</v>
      </c>
      <c r="CB943">
        <v>9481.7000000000007</v>
      </c>
      <c r="CC943">
        <v>9481.7000000000007</v>
      </c>
      <c r="CD943">
        <v>9481.7000000000007</v>
      </c>
      <c r="CE943">
        <v>9481.7000000000007</v>
      </c>
      <c r="CF943">
        <v>9481.7000000000007</v>
      </c>
      <c r="CG943">
        <v>9481.7000000000007</v>
      </c>
      <c r="CH943">
        <v>9481.7000000000007</v>
      </c>
      <c r="CI943">
        <v>9481.7000000000007</v>
      </c>
      <c r="CJ943">
        <v>9481.7000000000007</v>
      </c>
      <c r="CK943">
        <v>9481.7000000000007</v>
      </c>
      <c r="CL943">
        <v>8286.6</v>
      </c>
      <c r="CM943">
        <v>8286.6</v>
      </c>
      <c r="CN943">
        <v>8286.6</v>
      </c>
      <c r="CO943">
        <v>8286.6</v>
      </c>
      <c r="CP943">
        <v>8286.6</v>
      </c>
      <c r="CQ943">
        <v>8286.6</v>
      </c>
      <c r="CR943">
        <v>8286.6</v>
      </c>
      <c r="CS943">
        <v>8286.6</v>
      </c>
      <c r="CT943">
        <v>8286.6</v>
      </c>
      <c r="CU943">
        <v>8286.6</v>
      </c>
      <c r="CV943">
        <v>8286.6</v>
      </c>
      <c r="CW943">
        <v>8286.6</v>
      </c>
      <c r="CX943">
        <v>8286.6</v>
      </c>
      <c r="CY943">
        <v>8286.6</v>
      </c>
      <c r="CZ943">
        <v>7186.3</v>
      </c>
      <c r="DA943">
        <v>7186.3</v>
      </c>
      <c r="DB943">
        <v>7186.3</v>
      </c>
      <c r="DC943">
        <v>7186.3</v>
      </c>
      <c r="DD943">
        <v>7186.3</v>
      </c>
      <c r="DE943">
        <v>7186.3</v>
      </c>
      <c r="DF943">
        <v>7186.3</v>
      </c>
      <c r="DG943">
        <v>7186.3</v>
      </c>
      <c r="DH943">
        <v>7186.3</v>
      </c>
      <c r="DI943">
        <v>7186.3</v>
      </c>
      <c r="DJ943">
        <v>7186.3</v>
      </c>
      <c r="DK943">
        <v>7186.3</v>
      </c>
      <c r="DL943">
        <v>7186.3</v>
      </c>
      <c r="DM943">
        <v>7186.3</v>
      </c>
      <c r="DN943">
        <v>7186.3</v>
      </c>
      <c r="DO943" t="s">
        <v>108</v>
      </c>
      <c r="DP943" t="s">
        <v>108</v>
      </c>
      <c r="DQ943" t="s">
        <v>108</v>
      </c>
      <c r="DR943" t="s">
        <v>108</v>
      </c>
      <c r="DS943" t="s">
        <v>108</v>
      </c>
      <c r="DT943" t="s">
        <v>108</v>
      </c>
      <c r="DU943" t="s">
        <v>108</v>
      </c>
    </row>
    <row r="944" spans="1:147" x14ac:dyDescent="0.2">
      <c r="A944" t="e">
        <f ca="1">_xll.BFieldInfo($B$944)</f>
        <v>#NAME?</v>
      </c>
      <c r="B944" t="s">
        <v>111</v>
      </c>
      <c r="C944">
        <v>157032.58790000001</v>
      </c>
      <c r="D944">
        <v>132677.6342</v>
      </c>
      <c r="E944">
        <v>132677.6342</v>
      </c>
      <c r="F944">
        <v>132677.6342</v>
      </c>
      <c r="G944">
        <v>125847.6422</v>
      </c>
      <c r="H944">
        <v>125847.6422</v>
      </c>
      <c r="I944">
        <v>125847.6422</v>
      </c>
      <c r="J944">
        <v>107361.9442</v>
      </c>
      <c r="K944">
        <v>107361.9442</v>
      </c>
      <c r="L944">
        <v>107361.9442</v>
      </c>
      <c r="M944">
        <v>106958.43859999999</v>
      </c>
      <c r="N944">
        <v>106958.43859999999</v>
      </c>
      <c r="O944">
        <v>106958.43859999999</v>
      </c>
      <c r="P944">
        <v>125973.8627</v>
      </c>
      <c r="Q944">
        <v>125973.8627</v>
      </c>
      <c r="R944">
        <v>125973.8627</v>
      </c>
      <c r="S944">
        <v>125973.8627</v>
      </c>
      <c r="T944">
        <v>122320.09020000001</v>
      </c>
      <c r="U944">
        <v>122320.09020000001</v>
      </c>
      <c r="V944">
        <v>122320.09020000001</v>
      </c>
      <c r="W944">
        <v>122320.09020000001</v>
      </c>
      <c r="X944">
        <v>114475.08869999999</v>
      </c>
      <c r="Y944">
        <v>114475.08869999999</v>
      </c>
      <c r="Z944">
        <v>114475.08869999999</v>
      </c>
      <c r="AA944">
        <v>91643.383799999996</v>
      </c>
      <c r="AB944">
        <v>91643.383799999996</v>
      </c>
      <c r="AC944">
        <v>91643.383799999996</v>
      </c>
      <c r="AD944">
        <v>91643.383799999996</v>
      </c>
      <c r="AE944">
        <v>83979.751600000003</v>
      </c>
      <c r="AF944">
        <v>83979.751600000003</v>
      </c>
      <c r="AG944">
        <v>83979.751600000003</v>
      </c>
      <c r="AH944">
        <v>83979.751600000003</v>
      </c>
      <c r="AI944">
        <v>92906.675700000007</v>
      </c>
      <c r="AJ944">
        <v>92906.675700000007</v>
      </c>
      <c r="AK944">
        <v>92906.675700000007</v>
      </c>
      <c r="AL944">
        <v>92906.675700000007</v>
      </c>
      <c r="AM944">
        <v>94187.641600000003</v>
      </c>
      <c r="AN944">
        <v>94187.641600000003</v>
      </c>
      <c r="AO944">
        <v>94187.641600000003</v>
      </c>
      <c r="AP944">
        <v>94187.641600000003</v>
      </c>
      <c r="AQ944">
        <v>90611.390100000004</v>
      </c>
      <c r="AR944">
        <v>90611.390100000004</v>
      </c>
      <c r="AS944">
        <v>90611.390100000004</v>
      </c>
      <c r="AT944">
        <v>90611.390100000004</v>
      </c>
      <c r="AU944">
        <v>92806.027199999997</v>
      </c>
      <c r="AV944">
        <v>92806.027199999997</v>
      </c>
      <c r="AW944">
        <v>92806.027199999997</v>
      </c>
      <c r="AX944">
        <v>80969.356199999995</v>
      </c>
      <c r="AY944">
        <v>80969.356199999995</v>
      </c>
      <c r="AZ944">
        <v>80969.356199999995</v>
      </c>
      <c r="BA944">
        <v>88602.884900000005</v>
      </c>
      <c r="BB944">
        <v>88602.884900000005</v>
      </c>
      <c r="BC944">
        <v>88602.884900000005</v>
      </c>
      <c r="BD944">
        <v>88602.884900000005</v>
      </c>
      <c r="BE944">
        <v>86927.671199999997</v>
      </c>
      <c r="BF944">
        <v>86927.671199999997</v>
      </c>
      <c r="BG944">
        <v>86927.671199999997</v>
      </c>
      <c r="BH944">
        <v>79487.302500000005</v>
      </c>
      <c r="BI944">
        <v>79487.302500000005</v>
      </c>
      <c r="BJ944">
        <v>79487.302500000005</v>
      </c>
      <c r="BK944">
        <v>93129.797399999996</v>
      </c>
      <c r="BL944">
        <v>93129.797399999996</v>
      </c>
      <c r="BM944">
        <v>93129.797399999996</v>
      </c>
      <c r="BN944">
        <v>92734.926399999997</v>
      </c>
      <c r="BO944">
        <v>92734.926399999997</v>
      </c>
      <c r="BP944">
        <v>92734.926399999997</v>
      </c>
      <c r="BQ944">
        <v>92552.049799999993</v>
      </c>
      <c r="BR944">
        <v>92552.049799999993</v>
      </c>
      <c r="BS944">
        <v>92552.049799999993</v>
      </c>
      <c r="BT944">
        <v>80622.693799999994</v>
      </c>
      <c r="BU944">
        <v>80622.693799999994</v>
      </c>
      <c r="BV944">
        <v>80622.693799999994</v>
      </c>
      <c r="BW944">
        <v>76622.156700000007</v>
      </c>
      <c r="BX944">
        <v>76622.156700000007</v>
      </c>
      <c r="BY944">
        <v>76622.156700000007</v>
      </c>
      <c r="BZ944">
        <v>72205.923599999995</v>
      </c>
      <c r="CA944">
        <v>72205.923599999995</v>
      </c>
      <c r="CB944">
        <v>72205.923599999995</v>
      </c>
      <c r="CC944">
        <v>69463.058900000004</v>
      </c>
      <c r="CD944">
        <v>69463.058900000004</v>
      </c>
      <c r="CE944">
        <v>69463.058900000004</v>
      </c>
      <c r="CF944">
        <v>65890.888300000006</v>
      </c>
      <c r="CG944">
        <v>65890.888300000006</v>
      </c>
      <c r="CH944">
        <v>65890.888300000006</v>
      </c>
      <c r="CI944">
        <v>56956.544999999998</v>
      </c>
      <c r="CJ944">
        <v>56956.544999999998</v>
      </c>
      <c r="CK944">
        <v>56956.544999999998</v>
      </c>
      <c r="CL944">
        <v>56704.275099999999</v>
      </c>
      <c r="CM944">
        <v>56704.275099999999</v>
      </c>
      <c r="CN944">
        <v>56704.275099999999</v>
      </c>
      <c r="CO944">
        <v>55340.451000000001</v>
      </c>
      <c r="CP944">
        <v>55340.451000000001</v>
      </c>
      <c r="CQ944">
        <v>55340.451000000001</v>
      </c>
      <c r="CR944">
        <v>63977.425499999998</v>
      </c>
      <c r="CS944">
        <v>63977.425499999998</v>
      </c>
      <c r="CT944">
        <v>63977.425499999998</v>
      </c>
      <c r="CU944">
        <v>63977.425499999998</v>
      </c>
      <c r="CV944">
        <v>56404.472800000003</v>
      </c>
      <c r="CW944">
        <v>56404.472800000003</v>
      </c>
      <c r="CX944">
        <v>56404.472800000003</v>
      </c>
      <c r="CY944">
        <v>56404.472800000003</v>
      </c>
      <c r="CZ944">
        <v>55017.053399999997</v>
      </c>
      <c r="DA944">
        <v>55017.053399999997</v>
      </c>
      <c r="DB944">
        <v>55017.053399999997</v>
      </c>
      <c r="DC944">
        <v>49793.856399999997</v>
      </c>
      <c r="DD944">
        <v>49793.856399999997</v>
      </c>
      <c r="DE944">
        <v>49793.856399999997</v>
      </c>
      <c r="DF944">
        <v>49793.856399999997</v>
      </c>
      <c r="DG944">
        <v>46724.122300000003</v>
      </c>
      <c r="DH944">
        <v>46724.122300000003</v>
      </c>
      <c r="DI944">
        <v>46724.122300000003</v>
      </c>
      <c r="DJ944">
        <v>46724.122300000003</v>
      </c>
      <c r="DK944">
        <v>48117.794000000002</v>
      </c>
      <c r="DL944">
        <v>48117.794000000002</v>
      </c>
      <c r="DM944">
        <v>48117.794000000002</v>
      </c>
      <c r="DN944">
        <v>48117.794000000002</v>
      </c>
      <c r="DO944">
        <v>42802.466099999998</v>
      </c>
      <c r="DP944">
        <v>42802.466099999998</v>
      </c>
      <c r="DQ944">
        <v>42802.466099999998</v>
      </c>
      <c r="DR944">
        <v>42802.466099999998</v>
      </c>
      <c r="DS944">
        <v>43448.056299999997</v>
      </c>
      <c r="DT944">
        <v>43448.056299999997</v>
      </c>
      <c r="DU944">
        <v>43448.056299999997</v>
      </c>
    </row>
    <row r="945" spans="1:125" x14ac:dyDescent="0.2">
      <c r="A945" t="e">
        <f ca="1">_xll.BFieldInfo($B$945)</f>
        <v>#NAME?</v>
      </c>
      <c r="B945" t="s">
        <v>109</v>
      </c>
      <c r="C945">
        <v>16251</v>
      </c>
      <c r="D945">
        <v>16251</v>
      </c>
      <c r="E945">
        <v>16251</v>
      </c>
      <c r="F945">
        <v>16251</v>
      </c>
      <c r="G945">
        <v>16251</v>
      </c>
      <c r="H945">
        <v>16251</v>
      </c>
      <c r="I945">
        <v>16251</v>
      </c>
      <c r="J945">
        <v>13427.1</v>
      </c>
      <c r="K945">
        <v>13427.1</v>
      </c>
      <c r="L945">
        <v>13427.1</v>
      </c>
      <c r="M945">
        <v>13427.1</v>
      </c>
      <c r="N945">
        <v>13427.1</v>
      </c>
      <c r="O945">
        <v>13427.1</v>
      </c>
      <c r="P945">
        <v>13427.1</v>
      </c>
      <c r="Q945">
        <v>13427.1</v>
      </c>
      <c r="R945">
        <v>13427.1</v>
      </c>
      <c r="S945">
        <v>13427.1</v>
      </c>
      <c r="T945">
        <v>13427.1</v>
      </c>
      <c r="U945">
        <v>13427.1</v>
      </c>
      <c r="V945">
        <v>13427.1</v>
      </c>
      <c r="W945">
        <v>13427.1</v>
      </c>
      <c r="X945">
        <v>15098.4</v>
      </c>
      <c r="Y945">
        <v>15098.4</v>
      </c>
      <c r="Z945">
        <v>15098.4</v>
      </c>
      <c r="AA945">
        <v>15098.4</v>
      </c>
      <c r="AB945">
        <v>15098.4</v>
      </c>
      <c r="AC945">
        <v>15098.4</v>
      </c>
      <c r="AD945">
        <v>15098.4</v>
      </c>
      <c r="AE945">
        <v>15098.4</v>
      </c>
      <c r="AF945">
        <v>15098.4</v>
      </c>
      <c r="AG945">
        <v>15098.4</v>
      </c>
      <c r="AH945">
        <v>15098.4</v>
      </c>
      <c r="AI945">
        <v>15098.4</v>
      </c>
      <c r="AJ945">
        <v>15098.4</v>
      </c>
      <c r="AK945">
        <v>15098.4</v>
      </c>
      <c r="AL945">
        <v>15098.4</v>
      </c>
      <c r="AM945">
        <v>12455.9</v>
      </c>
      <c r="AN945">
        <v>12455.9</v>
      </c>
      <c r="AO945">
        <v>12455.9</v>
      </c>
      <c r="AP945">
        <v>12455.9</v>
      </c>
      <c r="AQ945">
        <v>12455.9</v>
      </c>
      <c r="AR945">
        <v>12455.9</v>
      </c>
      <c r="AS945">
        <v>12455.9</v>
      </c>
      <c r="AT945">
        <v>12455.9</v>
      </c>
      <c r="AU945">
        <v>12455.9</v>
      </c>
      <c r="AV945">
        <v>12455.9</v>
      </c>
      <c r="AW945">
        <v>12455.9</v>
      </c>
      <c r="AX945">
        <v>12455.9</v>
      </c>
      <c r="AY945">
        <v>12455.9</v>
      </c>
      <c r="AZ945">
        <v>12455.9</v>
      </c>
      <c r="BA945">
        <v>11719.2</v>
      </c>
      <c r="BB945">
        <v>11719.2</v>
      </c>
      <c r="BC945">
        <v>11719.2</v>
      </c>
      <c r="BD945">
        <v>11719.2</v>
      </c>
      <c r="BE945">
        <v>11719.2</v>
      </c>
      <c r="BF945">
        <v>11719.2</v>
      </c>
      <c r="BG945">
        <v>11719.2</v>
      </c>
      <c r="BH945">
        <v>11719.2</v>
      </c>
      <c r="BI945">
        <v>11719.2</v>
      </c>
      <c r="BJ945">
        <v>11719.2</v>
      </c>
      <c r="BK945">
        <v>11719.2</v>
      </c>
      <c r="BL945">
        <v>11719.2</v>
      </c>
      <c r="BM945">
        <v>11719.2</v>
      </c>
      <c r="BN945">
        <v>12012.4</v>
      </c>
      <c r="BO945">
        <v>12012.4</v>
      </c>
      <c r="BP945">
        <v>12012.4</v>
      </c>
      <c r="BQ945">
        <v>12012.4</v>
      </c>
      <c r="BR945">
        <v>12012.4</v>
      </c>
      <c r="BS945">
        <v>12012.4</v>
      </c>
      <c r="BT945">
        <v>12012.4</v>
      </c>
      <c r="BU945">
        <v>12012.4</v>
      </c>
      <c r="BV945">
        <v>12012.4</v>
      </c>
      <c r="BW945">
        <v>12012.4</v>
      </c>
      <c r="BX945">
        <v>12012.4</v>
      </c>
      <c r="BY945">
        <v>12012.4</v>
      </c>
      <c r="BZ945">
        <v>9976.4</v>
      </c>
      <c r="CA945">
        <v>9976.4</v>
      </c>
      <c r="CB945">
        <v>9976.4</v>
      </c>
      <c r="CC945">
        <v>9976.4</v>
      </c>
      <c r="CD945">
        <v>9976.4</v>
      </c>
      <c r="CE945">
        <v>9976.4</v>
      </c>
      <c r="CF945">
        <v>9976.4</v>
      </c>
      <c r="CG945">
        <v>9976.4</v>
      </c>
      <c r="CH945">
        <v>9976.4</v>
      </c>
      <c r="CI945">
        <v>9976.4</v>
      </c>
      <c r="CJ945">
        <v>9976.4</v>
      </c>
      <c r="CK945">
        <v>9976.4</v>
      </c>
      <c r="CL945">
        <v>10423.799999999999</v>
      </c>
      <c r="CM945">
        <v>10423.799999999999</v>
      </c>
      <c r="CN945">
        <v>10423.799999999999</v>
      </c>
      <c r="CO945">
        <v>10423.799999999999</v>
      </c>
      <c r="CP945">
        <v>10423.799999999999</v>
      </c>
      <c r="CQ945">
        <v>10423.799999999999</v>
      </c>
      <c r="CR945">
        <v>10423.799999999999</v>
      </c>
      <c r="CS945">
        <v>10423.799999999999</v>
      </c>
      <c r="CT945">
        <v>10423.799999999999</v>
      </c>
      <c r="CU945">
        <v>10423.799999999999</v>
      </c>
      <c r="CV945">
        <v>10423.799999999999</v>
      </c>
      <c r="CW945">
        <v>10423.799999999999</v>
      </c>
      <c r="CX945">
        <v>10423.799999999999</v>
      </c>
      <c r="CY945">
        <v>10423.799999999999</v>
      </c>
      <c r="CZ945">
        <v>9191.2000000000007</v>
      </c>
      <c r="DA945">
        <v>9191.2000000000007</v>
      </c>
      <c r="DB945">
        <v>9191.2000000000007</v>
      </c>
      <c r="DC945">
        <v>9191.2000000000007</v>
      </c>
      <c r="DD945">
        <v>9191.2000000000007</v>
      </c>
      <c r="DE945">
        <v>9191.2000000000007</v>
      </c>
      <c r="DF945">
        <v>9191.2000000000007</v>
      </c>
      <c r="DG945">
        <v>9191.2000000000007</v>
      </c>
      <c r="DH945">
        <v>9191.2000000000007</v>
      </c>
      <c r="DI945">
        <v>9191.2000000000007</v>
      </c>
      <c r="DJ945">
        <v>9191.2000000000007</v>
      </c>
      <c r="DK945">
        <v>9191.2000000000007</v>
      </c>
      <c r="DL945">
        <v>9191.2000000000007</v>
      </c>
      <c r="DM945">
        <v>9191.2000000000007</v>
      </c>
      <c r="DN945">
        <v>9191.2000000000007</v>
      </c>
      <c r="DO945" t="s">
        <v>108</v>
      </c>
      <c r="DP945" t="s">
        <v>108</v>
      </c>
      <c r="DQ945" t="s">
        <v>108</v>
      </c>
      <c r="DR945" t="s">
        <v>108</v>
      </c>
      <c r="DS945" t="s">
        <v>108</v>
      </c>
      <c r="DT945" t="s">
        <v>108</v>
      </c>
      <c r="DU945" t="s">
        <v>108</v>
      </c>
    </row>
    <row r="946" spans="1:125" x14ac:dyDescent="0.2">
      <c r="A946" t="e">
        <f ca="1">_xll.BFieldInfo($B$946)</f>
        <v>#NAME?</v>
      </c>
      <c r="B946" t="s">
        <v>112</v>
      </c>
      <c r="C946">
        <v>83</v>
      </c>
      <c r="D946">
        <v>78.7</v>
      </c>
      <c r="E946">
        <v>78.7</v>
      </c>
      <c r="F946">
        <v>78.7</v>
      </c>
      <c r="G946">
        <v>62.6</v>
      </c>
      <c r="H946">
        <v>62.6</v>
      </c>
      <c r="I946">
        <v>62.6</v>
      </c>
      <c r="J946">
        <v>62.4</v>
      </c>
      <c r="K946">
        <v>62.4</v>
      </c>
      <c r="L946">
        <v>62.4</v>
      </c>
      <c r="M946">
        <v>63.5</v>
      </c>
      <c r="N946">
        <v>63.5</v>
      </c>
      <c r="O946">
        <v>63.5</v>
      </c>
      <c r="P946">
        <v>61.8</v>
      </c>
      <c r="Q946">
        <v>61.8</v>
      </c>
      <c r="R946">
        <v>61.8</v>
      </c>
      <c r="S946">
        <v>61.8</v>
      </c>
      <c r="T946">
        <v>68.900000000000006</v>
      </c>
      <c r="U946">
        <v>68.900000000000006</v>
      </c>
      <c r="V946">
        <v>68.900000000000006</v>
      </c>
      <c r="W946">
        <v>68.900000000000006</v>
      </c>
      <c r="X946">
        <v>71.400000000000006</v>
      </c>
      <c r="Y946">
        <v>71.400000000000006</v>
      </c>
      <c r="Z946">
        <v>71.400000000000006</v>
      </c>
      <c r="AA946">
        <v>74.900000000000006</v>
      </c>
      <c r="AB946">
        <v>74.900000000000006</v>
      </c>
      <c r="AC946">
        <v>74.900000000000006</v>
      </c>
      <c r="AD946">
        <v>74.900000000000006</v>
      </c>
      <c r="AE946">
        <v>77.599999999999994</v>
      </c>
      <c r="AF946">
        <v>77.599999999999994</v>
      </c>
      <c r="AG946">
        <v>77.599999999999994</v>
      </c>
      <c r="AH946">
        <v>77.599999999999994</v>
      </c>
      <c r="AI946">
        <v>79.7</v>
      </c>
      <c r="AJ946">
        <v>79.7</v>
      </c>
      <c r="AK946">
        <v>79.7</v>
      </c>
      <c r="AL946">
        <v>79.7</v>
      </c>
      <c r="AM946">
        <v>86</v>
      </c>
      <c r="AN946">
        <v>86</v>
      </c>
      <c r="AO946">
        <v>86</v>
      </c>
      <c r="AP946">
        <v>86</v>
      </c>
      <c r="AQ946">
        <v>86.7</v>
      </c>
      <c r="AR946">
        <v>86.7</v>
      </c>
      <c r="AS946">
        <v>86.7</v>
      </c>
      <c r="AT946">
        <v>86.7</v>
      </c>
      <c r="AU946">
        <v>78.900000000000006</v>
      </c>
      <c r="AV946">
        <v>78.900000000000006</v>
      </c>
      <c r="AW946">
        <v>78.900000000000006</v>
      </c>
      <c r="AX946">
        <v>65.599999999999994</v>
      </c>
      <c r="AY946">
        <v>65.599999999999994</v>
      </c>
      <c r="AZ946">
        <v>65.599999999999994</v>
      </c>
      <c r="BA946">
        <v>70.2</v>
      </c>
      <c r="BB946">
        <v>70.2</v>
      </c>
      <c r="BC946">
        <v>70.2</v>
      </c>
      <c r="BD946">
        <v>70.2</v>
      </c>
      <c r="BE946">
        <v>70.599999999999994</v>
      </c>
      <c r="BF946">
        <v>70.599999999999994</v>
      </c>
      <c r="BG946">
        <v>70.599999999999994</v>
      </c>
      <c r="BH946">
        <v>71.3</v>
      </c>
      <c r="BI946">
        <v>71.3</v>
      </c>
      <c r="BJ946">
        <v>71.3</v>
      </c>
      <c r="BK946">
        <v>70.400000000000006</v>
      </c>
      <c r="BL946">
        <v>70.400000000000006</v>
      </c>
      <c r="BM946">
        <v>70.400000000000006</v>
      </c>
      <c r="BN946">
        <v>82.8</v>
      </c>
      <c r="BO946">
        <v>82.8</v>
      </c>
      <c r="BP946">
        <v>82.8</v>
      </c>
      <c r="BQ946">
        <v>85.5</v>
      </c>
      <c r="BR946">
        <v>85.5</v>
      </c>
      <c r="BS946">
        <v>85.5</v>
      </c>
      <c r="BT946">
        <v>77</v>
      </c>
      <c r="BU946">
        <v>77</v>
      </c>
      <c r="BV946">
        <v>77</v>
      </c>
      <c r="BW946">
        <v>45.2</v>
      </c>
      <c r="BX946">
        <v>45.2</v>
      </c>
      <c r="BY946">
        <v>45.2</v>
      </c>
      <c r="BZ946">
        <v>65.400000000000006</v>
      </c>
      <c r="CA946">
        <v>65.400000000000006</v>
      </c>
      <c r="CB946">
        <v>65.400000000000006</v>
      </c>
      <c r="CC946">
        <v>67.599999999999994</v>
      </c>
      <c r="CD946">
        <v>67.599999999999994</v>
      </c>
      <c r="CE946">
        <v>67.599999999999994</v>
      </c>
      <c r="CF946">
        <v>62.7</v>
      </c>
      <c r="CG946">
        <v>62.7</v>
      </c>
      <c r="CH946">
        <v>62.7</v>
      </c>
      <c r="CI946">
        <v>74.8</v>
      </c>
      <c r="CJ946">
        <v>74.8</v>
      </c>
      <c r="CK946">
        <v>74.8</v>
      </c>
      <c r="CL946">
        <v>71.5</v>
      </c>
      <c r="CM946">
        <v>71.5</v>
      </c>
      <c r="CN946">
        <v>71.5</v>
      </c>
      <c r="CO946">
        <v>71.099999999999994</v>
      </c>
      <c r="CP946">
        <v>71.099999999999994</v>
      </c>
      <c r="CQ946">
        <v>71.099999999999994</v>
      </c>
      <c r="CR946">
        <v>69.7</v>
      </c>
      <c r="CS946">
        <v>69.7</v>
      </c>
      <c r="CT946">
        <v>69.7</v>
      </c>
      <c r="CU946">
        <v>69.7</v>
      </c>
      <c r="CV946">
        <v>59.3</v>
      </c>
      <c r="CW946">
        <v>59.3</v>
      </c>
      <c r="CX946">
        <v>59.3</v>
      </c>
      <c r="CY946">
        <v>59.3</v>
      </c>
      <c r="CZ946">
        <v>66.7</v>
      </c>
      <c r="DA946">
        <v>66.7</v>
      </c>
      <c r="DB946">
        <v>66.7</v>
      </c>
      <c r="DC946">
        <v>64.099999999999994</v>
      </c>
      <c r="DD946">
        <v>64.099999999999994</v>
      </c>
      <c r="DE946">
        <v>64.099999999999994</v>
      </c>
      <c r="DF946">
        <v>64.099999999999994</v>
      </c>
      <c r="DG946">
        <v>63</v>
      </c>
      <c r="DH946">
        <v>63</v>
      </c>
      <c r="DI946">
        <v>63</v>
      </c>
      <c r="DJ946">
        <v>63</v>
      </c>
      <c r="DK946">
        <v>61.6</v>
      </c>
      <c r="DL946">
        <v>61.6</v>
      </c>
      <c r="DM946">
        <v>61.6</v>
      </c>
      <c r="DN946">
        <v>61.6</v>
      </c>
      <c r="DO946">
        <v>57.7</v>
      </c>
      <c r="DP946">
        <v>57.7</v>
      </c>
      <c r="DQ946">
        <v>57.7</v>
      </c>
      <c r="DR946">
        <v>57.7</v>
      </c>
      <c r="DS946">
        <v>58.1</v>
      </c>
      <c r="DT946">
        <v>58.1</v>
      </c>
      <c r="DU946">
        <v>58.1</v>
      </c>
    </row>
    <row r="947" spans="1:125" x14ac:dyDescent="0.2">
      <c r="A947" t="e">
        <f ca="1">_xll.BFieldInfo($B$947)</f>
        <v>#NAME?</v>
      </c>
      <c r="B947" t="s">
        <v>113</v>
      </c>
      <c r="C947">
        <v>107.3</v>
      </c>
      <c r="D947">
        <v>105</v>
      </c>
      <c r="E947">
        <v>105</v>
      </c>
      <c r="F947">
        <v>105</v>
      </c>
      <c r="G947">
        <v>121.6</v>
      </c>
      <c r="H947">
        <v>121.6</v>
      </c>
      <c r="I947">
        <v>121.6</v>
      </c>
      <c r="J947">
        <v>121</v>
      </c>
      <c r="K947">
        <v>121</v>
      </c>
      <c r="L947">
        <v>121</v>
      </c>
      <c r="M947">
        <v>122.6</v>
      </c>
      <c r="N947">
        <v>122.6</v>
      </c>
      <c r="O947">
        <v>122.6</v>
      </c>
      <c r="P947">
        <v>120.7</v>
      </c>
      <c r="Q947">
        <v>120.7</v>
      </c>
      <c r="R947">
        <v>120.7</v>
      </c>
      <c r="S947">
        <v>120.7</v>
      </c>
      <c r="T947">
        <v>117.9</v>
      </c>
      <c r="U947">
        <v>117.9</v>
      </c>
      <c r="V947">
        <v>117.9</v>
      </c>
      <c r="W947">
        <v>117.9</v>
      </c>
      <c r="X947">
        <v>117.3</v>
      </c>
      <c r="Y947">
        <v>117.3</v>
      </c>
      <c r="Z947">
        <v>117.3</v>
      </c>
      <c r="AA947">
        <v>111.4</v>
      </c>
      <c r="AB947">
        <v>111.4</v>
      </c>
      <c r="AC947">
        <v>111.4</v>
      </c>
      <c r="AD947">
        <v>111.4</v>
      </c>
      <c r="AE947">
        <v>112</v>
      </c>
      <c r="AF947">
        <v>112</v>
      </c>
      <c r="AG947">
        <v>112</v>
      </c>
      <c r="AH947">
        <v>112</v>
      </c>
      <c r="AI947">
        <v>104.2</v>
      </c>
      <c r="AJ947">
        <v>104.2</v>
      </c>
      <c r="AK947">
        <v>104.2</v>
      </c>
      <c r="AL947">
        <v>104.2</v>
      </c>
      <c r="AM947">
        <v>103.6</v>
      </c>
      <c r="AN947">
        <v>103.6</v>
      </c>
      <c r="AO947">
        <v>103.6</v>
      </c>
      <c r="AP947">
        <v>103.6</v>
      </c>
      <c r="AQ947">
        <v>103.2</v>
      </c>
      <c r="AR947">
        <v>103.2</v>
      </c>
      <c r="AS947">
        <v>103.2</v>
      </c>
      <c r="AT947">
        <v>103.2</v>
      </c>
      <c r="AU947">
        <v>102.4</v>
      </c>
      <c r="AV947">
        <v>102.4</v>
      </c>
      <c r="AW947">
        <v>102.4</v>
      </c>
      <c r="AX947">
        <v>106.4</v>
      </c>
      <c r="AY947">
        <v>106.4</v>
      </c>
      <c r="AZ947">
        <v>106.4</v>
      </c>
      <c r="BA947">
        <v>104.2</v>
      </c>
      <c r="BB947">
        <v>104.2</v>
      </c>
      <c r="BC947">
        <v>104.2</v>
      </c>
      <c r="BD947">
        <v>104.2</v>
      </c>
      <c r="BE947">
        <v>105.1</v>
      </c>
      <c r="BF947">
        <v>105.1</v>
      </c>
      <c r="BG947">
        <v>105.1</v>
      </c>
      <c r="BH947">
        <v>105.1</v>
      </c>
      <c r="BI947">
        <v>105.1</v>
      </c>
      <c r="BJ947">
        <v>105.1</v>
      </c>
      <c r="BK947">
        <v>125.4</v>
      </c>
      <c r="BL947">
        <v>125.4</v>
      </c>
      <c r="BM947">
        <v>125.4</v>
      </c>
      <c r="BN947">
        <v>117.1</v>
      </c>
      <c r="BO947">
        <v>117.1</v>
      </c>
      <c r="BP947">
        <v>117.1</v>
      </c>
      <c r="BQ947">
        <v>117.2</v>
      </c>
      <c r="BR947">
        <v>117.2</v>
      </c>
      <c r="BS947">
        <v>117.2</v>
      </c>
      <c r="BT947">
        <v>117.1</v>
      </c>
      <c r="BU947">
        <v>117.1</v>
      </c>
      <c r="BV947">
        <v>117.1</v>
      </c>
      <c r="BW947">
        <v>117.1</v>
      </c>
      <c r="BX947">
        <v>117.1</v>
      </c>
      <c r="BY947">
        <v>117.1</v>
      </c>
      <c r="BZ947">
        <v>118.3</v>
      </c>
      <c r="CA947">
        <v>118.3</v>
      </c>
      <c r="CB947">
        <v>118.3</v>
      </c>
      <c r="CC947">
        <v>118</v>
      </c>
      <c r="CD947">
        <v>118</v>
      </c>
      <c r="CE947">
        <v>118</v>
      </c>
      <c r="CF947">
        <v>119.2</v>
      </c>
      <c r="CG947">
        <v>119.2</v>
      </c>
      <c r="CH947">
        <v>119.2</v>
      </c>
      <c r="CI947">
        <v>108.9</v>
      </c>
      <c r="CJ947">
        <v>108.9</v>
      </c>
      <c r="CK947">
        <v>108.9</v>
      </c>
      <c r="CL947">
        <v>110</v>
      </c>
      <c r="CM947">
        <v>110</v>
      </c>
      <c r="CN947">
        <v>110</v>
      </c>
      <c r="CO947">
        <v>108.9</v>
      </c>
      <c r="CP947">
        <v>108.9</v>
      </c>
      <c r="CQ947">
        <v>108.9</v>
      </c>
      <c r="CR947">
        <v>109.4</v>
      </c>
      <c r="CS947">
        <v>109.4</v>
      </c>
      <c r="CT947">
        <v>109.4</v>
      </c>
      <c r="CU947">
        <v>109.4</v>
      </c>
      <c r="CV947">
        <v>116.4</v>
      </c>
      <c r="CW947">
        <v>116.4</v>
      </c>
      <c r="CX947">
        <v>116.4</v>
      </c>
      <c r="CY947">
        <v>116.4</v>
      </c>
      <c r="CZ947">
        <v>113</v>
      </c>
      <c r="DA947">
        <v>113</v>
      </c>
      <c r="DB947">
        <v>113</v>
      </c>
      <c r="DC947">
        <v>112.7</v>
      </c>
      <c r="DD947">
        <v>112.7</v>
      </c>
      <c r="DE947">
        <v>112.7</v>
      </c>
      <c r="DF947">
        <v>112.7</v>
      </c>
      <c r="DG947">
        <v>113</v>
      </c>
      <c r="DH947">
        <v>113</v>
      </c>
      <c r="DI947">
        <v>113</v>
      </c>
      <c r="DJ947">
        <v>113</v>
      </c>
      <c r="DK947">
        <v>112.1</v>
      </c>
      <c r="DL947">
        <v>112.1</v>
      </c>
      <c r="DM947">
        <v>112.1</v>
      </c>
      <c r="DN947">
        <v>112.1</v>
      </c>
      <c r="DO947">
        <v>111.8</v>
      </c>
      <c r="DP947">
        <v>111.8</v>
      </c>
      <c r="DQ947">
        <v>111.8</v>
      </c>
      <c r="DR947">
        <v>111.8</v>
      </c>
      <c r="DS947">
        <v>112.2</v>
      </c>
      <c r="DT947">
        <v>112.2</v>
      </c>
      <c r="DU947">
        <v>112.2</v>
      </c>
    </row>
    <row r="948" spans="1:125" x14ac:dyDescent="0.2">
      <c r="A948" t="e">
        <f ca="1">_xll.BFieldInfo($B$948)</f>
        <v>#NAME?</v>
      </c>
      <c r="B948" t="s">
        <v>114</v>
      </c>
      <c r="C948" t="s">
        <v>108</v>
      </c>
      <c r="D948" t="s">
        <v>108</v>
      </c>
      <c r="E948" t="s">
        <v>108</v>
      </c>
      <c r="F948" t="s">
        <v>108</v>
      </c>
      <c r="G948" t="s">
        <v>108</v>
      </c>
      <c r="H948" t="s">
        <v>108</v>
      </c>
      <c r="I948" t="s">
        <v>108</v>
      </c>
      <c r="J948" t="s">
        <v>108</v>
      </c>
      <c r="K948" t="s">
        <v>108</v>
      </c>
      <c r="L948" t="s">
        <v>108</v>
      </c>
      <c r="M948" t="s">
        <v>108</v>
      </c>
      <c r="N948" t="s">
        <v>108</v>
      </c>
      <c r="O948" t="s">
        <v>108</v>
      </c>
      <c r="P948" t="s">
        <v>108</v>
      </c>
      <c r="Q948" t="s">
        <v>108</v>
      </c>
      <c r="R948" t="s">
        <v>108</v>
      </c>
      <c r="S948" t="s">
        <v>108</v>
      </c>
      <c r="T948" t="s">
        <v>108</v>
      </c>
      <c r="U948" t="s">
        <v>108</v>
      </c>
      <c r="V948" t="s">
        <v>108</v>
      </c>
      <c r="W948" t="s">
        <v>108</v>
      </c>
      <c r="X948" t="s">
        <v>108</v>
      </c>
      <c r="Y948" t="s">
        <v>108</v>
      </c>
      <c r="Z948" t="s">
        <v>108</v>
      </c>
      <c r="AA948" t="s">
        <v>108</v>
      </c>
      <c r="AB948" t="s">
        <v>108</v>
      </c>
      <c r="AC948" t="s">
        <v>108</v>
      </c>
      <c r="AD948" t="s">
        <v>108</v>
      </c>
      <c r="AE948" t="s">
        <v>108</v>
      </c>
      <c r="AF948" t="s">
        <v>108</v>
      </c>
      <c r="AG948" t="s">
        <v>108</v>
      </c>
      <c r="AH948" t="s">
        <v>108</v>
      </c>
      <c r="AI948" t="s">
        <v>108</v>
      </c>
      <c r="AJ948" t="s">
        <v>108</v>
      </c>
      <c r="AK948" t="s">
        <v>108</v>
      </c>
      <c r="AL948" t="s">
        <v>108</v>
      </c>
      <c r="AM948" t="s">
        <v>108</v>
      </c>
      <c r="AN948" t="s">
        <v>108</v>
      </c>
      <c r="AO948" t="s">
        <v>108</v>
      </c>
      <c r="AP948" t="s">
        <v>108</v>
      </c>
      <c r="AQ948" t="s">
        <v>108</v>
      </c>
      <c r="AR948" t="s">
        <v>108</v>
      </c>
      <c r="AS948" t="s">
        <v>108</v>
      </c>
      <c r="AT948" t="s">
        <v>108</v>
      </c>
      <c r="AU948" t="s">
        <v>108</v>
      </c>
      <c r="AV948" t="s">
        <v>108</v>
      </c>
      <c r="AW948" t="s">
        <v>108</v>
      </c>
      <c r="AX948" t="s">
        <v>108</v>
      </c>
      <c r="AY948" t="s">
        <v>108</v>
      </c>
      <c r="AZ948" t="s">
        <v>108</v>
      </c>
      <c r="BA948" t="s">
        <v>108</v>
      </c>
      <c r="BB948" t="s">
        <v>108</v>
      </c>
      <c r="BC948" t="s">
        <v>108</v>
      </c>
      <c r="BD948" t="s">
        <v>108</v>
      </c>
      <c r="BE948" t="s">
        <v>108</v>
      </c>
      <c r="BF948" t="s">
        <v>108</v>
      </c>
      <c r="BG948" t="s">
        <v>108</v>
      </c>
      <c r="BH948" t="s">
        <v>108</v>
      </c>
      <c r="BI948" t="s">
        <v>108</v>
      </c>
      <c r="BJ948" t="s">
        <v>108</v>
      </c>
      <c r="BK948" t="s">
        <v>108</v>
      </c>
      <c r="BL948" t="s">
        <v>108</v>
      </c>
      <c r="BM948" t="s">
        <v>108</v>
      </c>
      <c r="BN948" t="s">
        <v>108</v>
      </c>
      <c r="BO948" t="s">
        <v>108</v>
      </c>
      <c r="BP948" t="s">
        <v>108</v>
      </c>
      <c r="BQ948" t="s">
        <v>108</v>
      </c>
      <c r="BR948" t="s">
        <v>108</v>
      </c>
      <c r="BS948" t="s">
        <v>108</v>
      </c>
      <c r="BT948" t="s">
        <v>108</v>
      </c>
      <c r="BU948" t="s">
        <v>108</v>
      </c>
      <c r="BV948" t="s">
        <v>108</v>
      </c>
      <c r="BW948" t="s">
        <v>108</v>
      </c>
      <c r="BX948" t="s">
        <v>108</v>
      </c>
      <c r="BY948" t="s">
        <v>108</v>
      </c>
      <c r="BZ948" t="s">
        <v>108</v>
      </c>
      <c r="CA948" t="s">
        <v>108</v>
      </c>
      <c r="CB948" t="s">
        <v>108</v>
      </c>
      <c r="CC948" t="s">
        <v>108</v>
      </c>
      <c r="CD948" t="s">
        <v>108</v>
      </c>
      <c r="CE948" t="s">
        <v>108</v>
      </c>
      <c r="CF948" t="s">
        <v>108</v>
      </c>
      <c r="CG948" t="s">
        <v>108</v>
      </c>
      <c r="CH948" t="s">
        <v>108</v>
      </c>
      <c r="CI948" t="s">
        <v>108</v>
      </c>
      <c r="CJ948" t="s">
        <v>108</v>
      </c>
      <c r="CK948" t="s">
        <v>108</v>
      </c>
      <c r="CL948" t="s">
        <v>108</v>
      </c>
      <c r="CM948" t="s">
        <v>108</v>
      </c>
      <c r="CN948" t="s">
        <v>108</v>
      </c>
      <c r="CO948" t="s">
        <v>108</v>
      </c>
      <c r="CP948" t="s">
        <v>108</v>
      </c>
      <c r="CQ948" t="s">
        <v>108</v>
      </c>
      <c r="CR948" t="s">
        <v>108</v>
      </c>
      <c r="CS948" t="s">
        <v>108</v>
      </c>
      <c r="CT948" t="s">
        <v>108</v>
      </c>
      <c r="CU948" t="s">
        <v>108</v>
      </c>
      <c r="CV948" t="s">
        <v>108</v>
      </c>
      <c r="CW948" t="s">
        <v>108</v>
      </c>
      <c r="CX948" t="s">
        <v>108</v>
      </c>
      <c r="CY948" t="s">
        <v>108</v>
      </c>
      <c r="CZ948" t="s">
        <v>108</v>
      </c>
      <c r="DA948" t="s">
        <v>108</v>
      </c>
      <c r="DB948" t="s">
        <v>108</v>
      </c>
      <c r="DC948" t="s">
        <v>108</v>
      </c>
      <c r="DD948" t="s">
        <v>108</v>
      </c>
      <c r="DE948" t="s">
        <v>108</v>
      </c>
      <c r="DF948" t="s">
        <v>108</v>
      </c>
      <c r="DG948" t="s">
        <v>108</v>
      </c>
      <c r="DH948" t="s">
        <v>108</v>
      </c>
      <c r="DI948" t="s">
        <v>108</v>
      </c>
      <c r="DJ948" t="s">
        <v>108</v>
      </c>
      <c r="DK948" t="s">
        <v>108</v>
      </c>
      <c r="DL948" t="s">
        <v>108</v>
      </c>
      <c r="DM948" t="s">
        <v>108</v>
      </c>
      <c r="DN948" t="s">
        <v>108</v>
      </c>
      <c r="DO948" t="s">
        <v>108</v>
      </c>
      <c r="DP948" t="s">
        <v>108</v>
      </c>
      <c r="DQ948" t="s">
        <v>108</v>
      </c>
      <c r="DR948" t="s">
        <v>108</v>
      </c>
      <c r="DS948" t="s">
        <v>108</v>
      </c>
      <c r="DT948" t="s">
        <v>108</v>
      </c>
      <c r="DU948" t="s">
        <v>108</v>
      </c>
    </row>
    <row r="949" spans="1:125" x14ac:dyDescent="0.2">
      <c r="A949" t="e">
        <f ca="1">_xll.BFieldInfo($B$949)</f>
        <v>#NAME?</v>
      </c>
      <c r="B949" t="s">
        <v>115</v>
      </c>
      <c r="C949">
        <v>1196.8</v>
      </c>
      <c r="D949">
        <v>1590.8</v>
      </c>
      <c r="E949">
        <v>1590.8</v>
      </c>
      <c r="F949">
        <v>1590.8</v>
      </c>
      <c r="G949">
        <v>1400.2</v>
      </c>
      <c r="H949">
        <v>1400.2</v>
      </c>
      <c r="I949">
        <v>1400.2</v>
      </c>
      <c r="J949">
        <v>1430.7</v>
      </c>
      <c r="K949">
        <v>1430.7</v>
      </c>
      <c r="L949">
        <v>1430.7</v>
      </c>
      <c r="M949">
        <v>1498.3</v>
      </c>
      <c r="N949">
        <v>1498.3</v>
      </c>
      <c r="O949">
        <v>1498.3</v>
      </c>
      <c r="P949">
        <v>645.1</v>
      </c>
      <c r="Q949">
        <v>645.1</v>
      </c>
      <c r="R949">
        <v>645.1</v>
      </c>
      <c r="S949">
        <v>645.1</v>
      </c>
      <c r="T949">
        <v>900.2</v>
      </c>
      <c r="U949">
        <v>900.2</v>
      </c>
      <c r="V949">
        <v>900.2</v>
      </c>
      <c r="W949">
        <v>900.2</v>
      </c>
      <c r="X949">
        <v>1343</v>
      </c>
      <c r="Y949">
        <v>1343</v>
      </c>
      <c r="Z949">
        <v>1343</v>
      </c>
      <c r="AA949">
        <v>-4.9000000000000004</v>
      </c>
      <c r="AB949">
        <v>-4.9000000000000004</v>
      </c>
      <c r="AC949">
        <v>-4.9000000000000004</v>
      </c>
      <c r="AD949">
        <v>-4.9000000000000004</v>
      </c>
      <c r="AE949">
        <v>1296.2</v>
      </c>
      <c r="AF949">
        <v>1296.2</v>
      </c>
      <c r="AG949">
        <v>1296.2</v>
      </c>
      <c r="AH949">
        <v>1296.2</v>
      </c>
      <c r="AI949">
        <v>172.2</v>
      </c>
      <c r="AJ949">
        <v>172.2</v>
      </c>
      <c r="AK949">
        <v>172.2</v>
      </c>
      <c r="AL949">
        <v>172.2</v>
      </c>
      <c r="AM949">
        <v>541.70000000000005</v>
      </c>
      <c r="AN949">
        <v>541.70000000000005</v>
      </c>
      <c r="AO949">
        <v>541.70000000000005</v>
      </c>
      <c r="AP949">
        <v>541.70000000000005</v>
      </c>
      <c r="AQ949">
        <v>1200.0999999999999</v>
      </c>
      <c r="AR949">
        <v>1200.0999999999999</v>
      </c>
      <c r="AS949">
        <v>1200.0999999999999</v>
      </c>
      <c r="AT949">
        <v>1200.0999999999999</v>
      </c>
      <c r="AU949">
        <v>-17.100000000000001</v>
      </c>
      <c r="AV949">
        <v>-17.100000000000001</v>
      </c>
      <c r="AW949">
        <v>-17.100000000000001</v>
      </c>
      <c r="AX949">
        <v>876.2</v>
      </c>
      <c r="AY949">
        <v>876.2</v>
      </c>
      <c r="AZ949">
        <v>876.2</v>
      </c>
      <c r="BA949">
        <v>943.5</v>
      </c>
      <c r="BB949">
        <v>943.5</v>
      </c>
      <c r="BC949">
        <v>943.5</v>
      </c>
      <c r="BD949">
        <v>943.5</v>
      </c>
      <c r="BE949">
        <v>923.3</v>
      </c>
      <c r="BF949">
        <v>923.3</v>
      </c>
      <c r="BG949">
        <v>923.3</v>
      </c>
      <c r="BH949">
        <v>715.8</v>
      </c>
      <c r="BI949">
        <v>715.8</v>
      </c>
      <c r="BJ949">
        <v>715.8</v>
      </c>
      <c r="BK949">
        <v>399.9</v>
      </c>
      <c r="BL949">
        <v>399.9</v>
      </c>
      <c r="BM949">
        <v>399.9</v>
      </c>
      <c r="BN949">
        <v>961.3</v>
      </c>
      <c r="BO949">
        <v>961.3</v>
      </c>
      <c r="BP949">
        <v>961.3</v>
      </c>
      <c r="BQ949">
        <v>803</v>
      </c>
      <c r="BR949">
        <v>803</v>
      </c>
      <c r="BS949">
        <v>803</v>
      </c>
      <c r="BT949">
        <v>525.20000000000005</v>
      </c>
      <c r="BU949">
        <v>525.20000000000005</v>
      </c>
      <c r="BV949">
        <v>525.20000000000005</v>
      </c>
      <c r="BW949">
        <v>376.4</v>
      </c>
      <c r="BX949">
        <v>376.4</v>
      </c>
      <c r="BY949">
        <v>376.4</v>
      </c>
      <c r="BZ949">
        <v>562</v>
      </c>
      <c r="CA949">
        <v>562</v>
      </c>
      <c r="CB949">
        <v>562</v>
      </c>
      <c r="CC949">
        <v>886.6</v>
      </c>
      <c r="CD949">
        <v>886.6</v>
      </c>
      <c r="CE949">
        <v>886.6</v>
      </c>
      <c r="CF949">
        <v>834.8</v>
      </c>
      <c r="CG949">
        <v>834.8</v>
      </c>
      <c r="CH949">
        <v>834.8</v>
      </c>
      <c r="CI949">
        <v>900.8</v>
      </c>
      <c r="CJ949">
        <v>900.8</v>
      </c>
      <c r="CK949">
        <v>900.8</v>
      </c>
      <c r="CL949">
        <v>1544.7</v>
      </c>
      <c r="CM949">
        <v>1544.7</v>
      </c>
      <c r="CN949">
        <v>1544.7</v>
      </c>
      <c r="CO949">
        <v>1503</v>
      </c>
      <c r="CP949">
        <v>1503</v>
      </c>
      <c r="CQ949">
        <v>1503</v>
      </c>
      <c r="CR949">
        <v>1421.9</v>
      </c>
      <c r="CS949">
        <v>1421.9</v>
      </c>
      <c r="CT949">
        <v>1421.9</v>
      </c>
      <c r="CU949">
        <v>1421.9</v>
      </c>
      <c r="CV949">
        <v>1064.4000000000001</v>
      </c>
      <c r="CW949">
        <v>1064.4000000000001</v>
      </c>
      <c r="CX949">
        <v>1064.4000000000001</v>
      </c>
      <c r="CY949">
        <v>1064.4000000000001</v>
      </c>
      <c r="CZ949">
        <v>1086.2</v>
      </c>
      <c r="DA949">
        <v>1086.2</v>
      </c>
      <c r="DB949">
        <v>1086.2</v>
      </c>
      <c r="DC949">
        <v>1202.2</v>
      </c>
      <c r="DD949">
        <v>1202.2</v>
      </c>
      <c r="DE949">
        <v>1202.2</v>
      </c>
      <c r="DF949">
        <v>1202.2</v>
      </c>
      <c r="DG949">
        <v>1381.3</v>
      </c>
      <c r="DH949">
        <v>1381.3</v>
      </c>
      <c r="DI949">
        <v>1381.3</v>
      </c>
      <c r="DJ949">
        <v>1381.3</v>
      </c>
      <c r="DK949">
        <v>1068.5999999999999</v>
      </c>
      <c r="DL949">
        <v>1068.5999999999999</v>
      </c>
      <c r="DM949">
        <v>1068.5999999999999</v>
      </c>
      <c r="DN949">
        <v>1068.5999999999999</v>
      </c>
      <c r="DO949">
        <v>1585.9</v>
      </c>
      <c r="DP949">
        <v>1585.9</v>
      </c>
      <c r="DQ949">
        <v>1585.9</v>
      </c>
      <c r="DR949">
        <v>1585.9</v>
      </c>
      <c r="DS949">
        <v>1588.9</v>
      </c>
      <c r="DT949">
        <v>1588.9</v>
      </c>
      <c r="DU949">
        <v>1588.9</v>
      </c>
    </row>
    <row r="950" spans="1:125" x14ac:dyDescent="0.2">
      <c r="A950" t="e">
        <f ca="1">_xll.BFieldInfo($B$950)</f>
        <v>#NAME?</v>
      </c>
      <c r="B950" t="s">
        <v>116</v>
      </c>
      <c r="C950">
        <v>20.612100000000002</v>
      </c>
      <c r="D950">
        <v>20.612100000000002</v>
      </c>
      <c r="E950">
        <v>20.612100000000002</v>
      </c>
      <c r="F950">
        <v>20.612100000000002</v>
      </c>
      <c r="G950">
        <v>20.612100000000002</v>
      </c>
      <c r="H950">
        <v>20.612100000000002</v>
      </c>
      <c r="I950">
        <v>20.612100000000002</v>
      </c>
      <c r="J950">
        <v>20.791899999999998</v>
      </c>
      <c r="K950">
        <v>20.791899999999998</v>
      </c>
      <c r="L950">
        <v>20.791899999999998</v>
      </c>
      <c r="M950">
        <v>20.791899999999998</v>
      </c>
      <c r="N950">
        <v>20.791899999999998</v>
      </c>
      <c r="O950">
        <v>20.791899999999998</v>
      </c>
      <c r="P950">
        <v>20.791899999999998</v>
      </c>
      <c r="Q950">
        <v>20.791899999999998</v>
      </c>
      <c r="R950">
        <v>20.791899999999998</v>
      </c>
      <c r="S950">
        <v>20.791899999999998</v>
      </c>
      <c r="T950">
        <v>20.791899999999998</v>
      </c>
      <c r="U950">
        <v>20.791899999999998</v>
      </c>
      <c r="V950">
        <v>20.791899999999998</v>
      </c>
      <c r="W950">
        <v>20.791899999999998</v>
      </c>
      <c r="X950">
        <v>20.818899999999999</v>
      </c>
      <c r="Y950">
        <v>20.818899999999999</v>
      </c>
      <c r="Z950">
        <v>20.818899999999999</v>
      </c>
      <c r="AA950">
        <v>20.818899999999999</v>
      </c>
      <c r="AB950">
        <v>20.818899999999999</v>
      </c>
      <c r="AC950">
        <v>20.818899999999999</v>
      </c>
      <c r="AD950">
        <v>20.818899999999999</v>
      </c>
      <c r="AE950">
        <v>20.818899999999999</v>
      </c>
      <c r="AF950">
        <v>20.818899999999999</v>
      </c>
      <c r="AG950">
        <v>20.818899999999999</v>
      </c>
      <c r="AH950">
        <v>20.818899999999999</v>
      </c>
      <c r="AI950">
        <v>20.818899999999999</v>
      </c>
      <c r="AJ950">
        <v>20.818899999999999</v>
      </c>
      <c r="AK950">
        <v>20.818899999999999</v>
      </c>
      <c r="AL950">
        <v>20.818899999999999</v>
      </c>
      <c r="AM950">
        <v>20.2059</v>
      </c>
      <c r="AN950">
        <v>20.2059</v>
      </c>
      <c r="AO950">
        <v>20.2059</v>
      </c>
      <c r="AP950">
        <v>20.2059</v>
      </c>
      <c r="AQ950">
        <v>20.2059</v>
      </c>
      <c r="AR950">
        <v>20.2059</v>
      </c>
      <c r="AS950">
        <v>20.2059</v>
      </c>
      <c r="AT950">
        <v>20.2059</v>
      </c>
      <c r="AU950">
        <v>20.2059</v>
      </c>
      <c r="AV950">
        <v>20.2059</v>
      </c>
      <c r="AW950">
        <v>20.2059</v>
      </c>
      <c r="AX950">
        <v>20.2059</v>
      </c>
      <c r="AY950">
        <v>20.2059</v>
      </c>
      <c r="AZ950">
        <v>20.2059</v>
      </c>
      <c r="BA950">
        <v>17.829799999999999</v>
      </c>
      <c r="BB950">
        <v>17.829799999999999</v>
      </c>
      <c r="BC950">
        <v>17.829799999999999</v>
      </c>
      <c r="BD950">
        <v>17.829799999999999</v>
      </c>
      <c r="BE950">
        <v>17.829799999999999</v>
      </c>
      <c r="BF950">
        <v>17.829799999999999</v>
      </c>
      <c r="BG950">
        <v>17.829799999999999</v>
      </c>
      <c r="BH950">
        <v>17.829799999999999</v>
      </c>
      <c r="BI950">
        <v>17.829799999999999</v>
      </c>
      <c r="BJ950">
        <v>17.829799999999999</v>
      </c>
      <c r="BK950">
        <v>17.829799999999999</v>
      </c>
      <c r="BL950">
        <v>17.829799999999999</v>
      </c>
      <c r="BM950">
        <v>17.829799999999999</v>
      </c>
      <c r="BN950">
        <v>16.322199999999999</v>
      </c>
      <c r="BO950">
        <v>16.322199999999999</v>
      </c>
      <c r="BP950">
        <v>16.322199999999999</v>
      </c>
      <c r="BQ950">
        <v>16.322199999999999</v>
      </c>
      <c r="BR950">
        <v>16.322199999999999</v>
      </c>
      <c r="BS950">
        <v>16.322199999999999</v>
      </c>
      <c r="BT950">
        <v>16.322199999999999</v>
      </c>
      <c r="BU950">
        <v>16.322199999999999</v>
      </c>
      <c r="BV950">
        <v>16.322199999999999</v>
      </c>
      <c r="BW950">
        <v>16.322199999999999</v>
      </c>
      <c r="BX950">
        <v>16.322199999999999</v>
      </c>
      <c r="BY950">
        <v>16.322199999999999</v>
      </c>
      <c r="BZ950">
        <v>14.9625</v>
      </c>
      <c r="CA950">
        <v>14.9625</v>
      </c>
      <c r="CB950">
        <v>14.9625</v>
      </c>
      <c r="CC950">
        <v>14.9625</v>
      </c>
      <c r="CD950">
        <v>14.9625</v>
      </c>
      <c r="CE950">
        <v>14.9625</v>
      </c>
      <c r="CF950">
        <v>14.9625</v>
      </c>
      <c r="CG950">
        <v>14.9625</v>
      </c>
      <c r="CH950">
        <v>14.9625</v>
      </c>
      <c r="CI950">
        <v>14.9625</v>
      </c>
      <c r="CJ950">
        <v>14.9625</v>
      </c>
      <c r="CK950">
        <v>14.9625</v>
      </c>
      <c r="CL950">
        <v>17.829999999999998</v>
      </c>
      <c r="CM950">
        <v>17.829999999999998</v>
      </c>
      <c r="CN950">
        <v>17.829999999999998</v>
      </c>
      <c r="CO950">
        <v>17.829999999999998</v>
      </c>
      <c r="CP950">
        <v>17.829999999999998</v>
      </c>
      <c r="CQ950">
        <v>17.829999999999998</v>
      </c>
      <c r="CR950">
        <v>17.829999999999998</v>
      </c>
      <c r="CS950">
        <v>17.829999999999998</v>
      </c>
      <c r="CT950">
        <v>17.829999999999998</v>
      </c>
      <c r="CU950">
        <v>17.829999999999998</v>
      </c>
      <c r="CV950">
        <v>17.829999999999998</v>
      </c>
      <c r="CW950">
        <v>17.829999999999998</v>
      </c>
      <c r="CX950">
        <v>17.829999999999998</v>
      </c>
      <c r="CY950">
        <v>17.829999999999998</v>
      </c>
      <c r="CZ950">
        <v>17.68</v>
      </c>
      <c r="DA950">
        <v>17.68</v>
      </c>
      <c r="DB950">
        <v>17.68</v>
      </c>
      <c r="DC950">
        <v>17.68</v>
      </c>
      <c r="DD950">
        <v>17.68</v>
      </c>
      <c r="DE950">
        <v>17.68</v>
      </c>
      <c r="DF950">
        <v>17.68</v>
      </c>
      <c r="DG950">
        <v>17.68</v>
      </c>
      <c r="DH950">
        <v>17.68</v>
      </c>
      <c r="DI950">
        <v>17.68</v>
      </c>
      <c r="DJ950">
        <v>17.68</v>
      </c>
      <c r="DK950">
        <v>17.68</v>
      </c>
      <c r="DL950">
        <v>17.68</v>
      </c>
      <c r="DM950">
        <v>17.68</v>
      </c>
      <c r="DN950">
        <v>17.68</v>
      </c>
      <c r="DO950" t="s">
        <v>108</v>
      </c>
      <c r="DP950" t="s">
        <v>108</v>
      </c>
      <c r="DQ950" t="s">
        <v>108</v>
      </c>
      <c r="DR950" t="s">
        <v>108</v>
      </c>
      <c r="DS950" t="s">
        <v>108</v>
      </c>
      <c r="DT950" t="s">
        <v>108</v>
      </c>
      <c r="DU950" t="s">
        <v>108</v>
      </c>
    </row>
    <row r="951" spans="1:125" x14ac:dyDescent="0.2">
      <c r="A951" t="e">
        <f ca="1">_xll.BFieldInfo($B$951)</f>
        <v>#NAME?</v>
      </c>
      <c r="B951" t="s">
        <v>117</v>
      </c>
      <c r="C951">
        <v>25.146999999999998</v>
      </c>
      <c r="D951">
        <v>25.146999999999998</v>
      </c>
      <c r="E951">
        <v>25.146999999999998</v>
      </c>
      <c r="F951">
        <v>25.146999999999998</v>
      </c>
      <c r="G951">
        <v>25.146999999999998</v>
      </c>
      <c r="H951">
        <v>25.146999999999998</v>
      </c>
      <c r="I951">
        <v>25.146999999999998</v>
      </c>
      <c r="J951">
        <v>25.0215</v>
      </c>
      <c r="K951">
        <v>25.0215</v>
      </c>
      <c r="L951">
        <v>25.0215</v>
      </c>
      <c r="M951">
        <v>25.0215</v>
      </c>
      <c r="N951">
        <v>25.0215</v>
      </c>
      <c r="O951">
        <v>25.0215</v>
      </c>
      <c r="P951">
        <v>25.0215</v>
      </c>
      <c r="Q951">
        <v>25.0215</v>
      </c>
      <c r="R951">
        <v>25.0215</v>
      </c>
      <c r="S951">
        <v>25.0215</v>
      </c>
      <c r="T951">
        <v>25.0215</v>
      </c>
      <c r="U951">
        <v>25.0215</v>
      </c>
      <c r="V951">
        <v>25.0215</v>
      </c>
      <c r="W951">
        <v>25.0215</v>
      </c>
      <c r="X951">
        <v>28.7087</v>
      </c>
      <c r="Y951">
        <v>28.7087</v>
      </c>
      <c r="Z951">
        <v>28.7087</v>
      </c>
      <c r="AA951">
        <v>28.7087</v>
      </c>
      <c r="AB951">
        <v>28.7087</v>
      </c>
      <c r="AC951">
        <v>28.7087</v>
      </c>
      <c r="AD951">
        <v>28.7087</v>
      </c>
      <c r="AE951">
        <v>28.7087</v>
      </c>
      <c r="AF951">
        <v>28.7087</v>
      </c>
      <c r="AG951">
        <v>28.7087</v>
      </c>
      <c r="AH951">
        <v>28.7087</v>
      </c>
      <c r="AI951">
        <v>28.7087</v>
      </c>
      <c r="AJ951">
        <v>28.7087</v>
      </c>
      <c r="AK951">
        <v>28.7087</v>
      </c>
      <c r="AL951">
        <v>28.7087</v>
      </c>
      <c r="AM951">
        <v>26.4055</v>
      </c>
      <c r="AN951">
        <v>26.4055</v>
      </c>
      <c r="AO951">
        <v>26.4055</v>
      </c>
      <c r="AP951">
        <v>26.4055</v>
      </c>
      <c r="AQ951">
        <v>26.4055</v>
      </c>
      <c r="AR951">
        <v>26.4055</v>
      </c>
      <c r="AS951">
        <v>26.4055</v>
      </c>
      <c r="AT951">
        <v>26.4055</v>
      </c>
      <c r="AU951">
        <v>26.4055</v>
      </c>
      <c r="AV951">
        <v>26.4055</v>
      </c>
      <c r="AW951">
        <v>26.4055</v>
      </c>
      <c r="AX951">
        <v>26.4055</v>
      </c>
      <c r="AY951">
        <v>26.4055</v>
      </c>
      <c r="AZ951">
        <v>26.4055</v>
      </c>
      <c r="BA951">
        <v>26.771799999999999</v>
      </c>
      <c r="BB951">
        <v>26.771799999999999</v>
      </c>
      <c r="BC951">
        <v>26.771799999999999</v>
      </c>
      <c r="BD951">
        <v>26.771799999999999</v>
      </c>
      <c r="BE951">
        <v>26.771799999999999</v>
      </c>
      <c r="BF951">
        <v>26.771799999999999</v>
      </c>
      <c r="BG951">
        <v>26.771799999999999</v>
      </c>
      <c r="BH951">
        <v>26.771799999999999</v>
      </c>
      <c r="BI951">
        <v>26.771799999999999</v>
      </c>
      <c r="BJ951">
        <v>26.771799999999999</v>
      </c>
      <c r="BK951">
        <v>26.771799999999999</v>
      </c>
      <c r="BL951">
        <v>26.771799999999999</v>
      </c>
      <c r="BM951">
        <v>26.771799999999999</v>
      </c>
      <c r="BN951">
        <v>27.9512</v>
      </c>
      <c r="BO951">
        <v>27.9512</v>
      </c>
      <c r="BP951">
        <v>27.9512</v>
      </c>
      <c r="BQ951">
        <v>27.9512</v>
      </c>
      <c r="BR951">
        <v>27.9512</v>
      </c>
      <c r="BS951">
        <v>27.9512</v>
      </c>
      <c r="BT951">
        <v>27.9512</v>
      </c>
      <c r="BU951">
        <v>27.9512</v>
      </c>
      <c r="BV951">
        <v>27.9512</v>
      </c>
      <c r="BW951">
        <v>27.9512</v>
      </c>
      <c r="BX951">
        <v>27.9512</v>
      </c>
      <c r="BY951">
        <v>27.9512</v>
      </c>
      <c r="BZ951">
        <v>30.4175</v>
      </c>
      <c r="CA951">
        <v>30.4175</v>
      </c>
      <c r="CB951">
        <v>30.4175</v>
      </c>
      <c r="CC951">
        <v>30.4175</v>
      </c>
      <c r="CD951">
        <v>30.4175</v>
      </c>
      <c r="CE951">
        <v>30.4175</v>
      </c>
      <c r="CF951">
        <v>30.4175</v>
      </c>
      <c r="CG951">
        <v>30.4175</v>
      </c>
      <c r="CH951">
        <v>30.4175</v>
      </c>
      <c r="CI951">
        <v>30.4175</v>
      </c>
      <c r="CJ951">
        <v>30.4175</v>
      </c>
      <c r="CK951">
        <v>30.4175</v>
      </c>
      <c r="CL951">
        <v>28.51</v>
      </c>
      <c r="CM951">
        <v>28.51</v>
      </c>
      <c r="CN951">
        <v>28.51</v>
      </c>
      <c r="CO951">
        <v>28.51</v>
      </c>
      <c r="CP951">
        <v>28.51</v>
      </c>
      <c r="CQ951">
        <v>28.51</v>
      </c>
      <c r="CR951">
        <v>28.51</v>
      </c>
      <c r="CS951">
        <v>28.51</v>
      </c>
      <c r="CT951">
        <v>28.51</v>
      </c>
      <c r="CU951">
        <v>28.51</v>
      </c>
      <c r="CV951">
        <v>28.51</v>
      </c>
      <c r="CW951">
        <v>28.51</v>
      </c>
      <c r="CX951">
        <v>28.51</v>
      </c>
      <c r="CY951">
        <v>28.51</v>
      </c>
      <c r="CZ951">
        <v>26.67</v>
      </c>
      <c r="DA951">
        <v>26.67</v>
      </c>
      <c r="DB951">
        <v>26.67</v>
      </c>
      <c r="DC951">
        <v>26.67</v>
      </c>
      <c r="DD951">
        <v>26.67</v>
      </c>
      <c r="DE951">
        <v>26.67</v>
      </c>
      <c r="DF951">
        <v>26.67</v>
      </c>
      <c r="DG951">
        <v>26.67</v>
      </c>
      <c r="DH951">
        <v>26.67</v>
      </c>
      <c r="DI951">
        <v>26.67</v>
      </c>
      <c r="DJ951">
        <v>26.67</v>
      </c>
      <c r="DK951">
        <v>26.67</v>
      </c>
      <c r="DL951">
        <v>26.67</v>
      </c>
      <c r="DM951">
        <v>26.67</v>
      </c>
      <c r="DN951">
        <v>26.67</v>
      </c>
      <c r="DO951" t="s">
        <v>108</v>
      </c>
      <c r="DP951" t="s">
        <v>108</v>
      </c>
      <c r="DQ951" t="s">
        <v>108</v>
      </c>
      <c r="DR951" t="s">
        <v>108</v>
      </c>
      <c r="DS951" t="s">
        <v>108</v>
      </c>
      <c r="DT951" t="s">
        <v>108</v>
      </c>
      <c r="DU951" t="s">
        <v>108</v>
      </c>
    </row>
    <row r="953" spans="1:125" x14ac:dyDescent="0.2">
      <c r="A953" t="s">
        <v>222</v>
      </c>
      <c r="B953" t="s">
        <v>106</v>
      </c>
      <c r="C953" s="8" t="e">
        <f ca="1">_xll.BDH($A$953,$B$954:$B$964,$B$1,$B$2,"Dir=H","Per=M","Days=A","Dts=S","Sort=R","cols=123;rows=12")</f>
        <v>#NAME?</v>
      </c>
      <c r="D953" s="8">
        <v>43980</v>
      </c>
      <c r="E953" s="8">
        <v>43951</v>
      </c>
      <c r="F953" s="8">
        <v>43921</v>
      </c>
      <c r="G953" s="8">
        <v>43889</v>
      </c>
      <c r="H953" s="8">
        <v>43861</v>
      </c>
      <c r="I953" s="8">
        <v>43830</v>
      </c>
      <c r="J953" s="8">
        <v>43798</v>
      </c>
      <c r="K953" s="8">
        <v>43769</v>
      </c>
      <c r="L953" s="8">
        <v>43738</v>
      </c>
      <c r="M953" s="8">
        <v>43707</v>
      </c>
      <c r="N953" s="8">
        <v>43677</v>
      </c>
      <c r="O953" s="8">
        <v>43646</v>
      </c>
      <c r="P953" s="8">
        <v>43644</v>
      </c>
      <c r="Q953" s="8">
        <v>43616</v>
      </c>
      <c r="R953" s="8">
        <v>43585</v>
      </c>
      <c r="S953" s="8">
        <v>43555</v>
      </c>
      <c r="T953" s="8">
        <v>43553</v>
      </c>
      <c r="U953" s="8">
        <v>43524</v>
      </c>
      <c r="V953" s="8">
        <v>43496</v>
      </c>
      <c r="W953" s="8">
        <v>43465</v>
      </c>
      <c r="X953" s="8">
        <v>43434</v>
      </c>
      <c r="Y953" s="8">
        <v>43404</v>
      </c>
      <c r="Z953" s="8">
        <v>43373</v>
      </c>
      <c r="AA953" s="8">
        <v>43371</v>
      </c>
      <c r="AB953" s="8">
        <v>43343</v>
      </c>
      <c r="AC953" s="8">
        <v>43312</v>
      </c>
      <c r="AD953" s="8">
        <v>43281</v>
      </c>
      <c r="AE953" s="8">
        <v>43280</v>
      </c>
      <c r="AF953" s="8">
        <v>43251</v>
      </c>
      <c r="AG953" s="8">
        <v>43220</v>
      </c>
      <c r="AH953" s="8">
        <v>43190</v>
      </c>
      <c r="AI953" s="8">
        <v>43189</v>
      </c>
      <c r="AJ953" s="8">
        <v>43159</v>
      </c>
      <c r="AK953" s="8">
        <v>43131</v>
      </c>
      <c r="AL953" s="8">
        <v>43100</v>
      </c>
      <c r="AM953" s="8">
        <v>43098</v>
      </c>
      <c r="AN953" s="8">
        <v>43069</v>
      </c>
      <c r="AO953" s="8">
        <v>43039</v>
      </c>
      <c r="AP953" s="8">
        <v>43008</v>
      </c>
      <c r="AQ953" s="8">
        <v>43007</v>
      </c>
      <c r="AR953" s="8">
        <v>42978</v>
      </c>
      <c r="AS953" s="8">
        <v>42947</v>
      </c>
      <c r="AT953" s="8">
        <v>42916</v>
      </c>
      <c r="AU953" s="8">
        <v>42886</v>
      </c>
      <c r="AV953" s="8">
        <v>42853</v>
      </c>
      <c r="AW953" s="8">
        <v>42825</v>
      </c>
      <c r="AX953" s="8">
        <v>42794</v>
      </c>
      <c r="AY953" s="8">
        <v>42766</v>
      </c>
      <c r="AZ953" s="8">
        <v>42735</v>
      </c>
      <c r="BA953" s="8">
        <v>42734</v>
      </c>
      <c r="BB953" s="8">
        <v>42704</v>
      </c>
      <c r="BC953" s="8">
        <v>42674</v>
      </c>
      <c r="BD953" s="8">
        <v>42643</v>
      </c>
      <c r="BE953" s="8">
        <v>42613</v>
      </c>
      <c r="BF953" s="8">
        <v>42580</v>
      </c>
      <c r="BG953" s="8">
        <v>42551</v>
      </c>
      <c r="BH953" s="8">
        <v>42521</v>
      </c>
      <c r="BI953" s="8">
        <v>42489</v>
      </c>
      <c r="BJ953" s="8">
        <v>42460</v>
      </c>
      <c r="BK953" s="8">
        <v>42429</v>
      </c>
      <c r="BL953" s="8">
        <v>42398</v>
      </c>
      <c r="BM953" s="8">
        <v>42369</v>
      </c>
      <c r="BN953" s="8">
        <v>42338</v>
      </c>
      <c r="BO953" s="8">
        <v>42307</v>
      </c>
      <c r="BP953" s="8">
        <v>42277</v>
      </c>
      <c r="BQ953" s="8">
        <v>42247</v>
      </c>
      <c r="BR953" s="8">
        <v>42216</v>
      </c>
      <c r="BS953" s="8">
        <v>42185</v>
      </c>
      <c r="BT953" s="8">
        <v>42153</v>
      </c>
      <c r="BU953" s="8">
        <v>42124</v>
      </c>
      <c r="BV953" s="8">
        <v>42094</v>
      </c>
      <c r="BW953" s="8">
        <v>42062</v>
      </c>
      <c r="BX953" s="8">
        <v>42034</v>
      </c>
      <c r="BY953" s="8">
        <v>42004</v>
      </c>
      <c r="BZ953" s="8">
        <v>41971</v>
      </c>
      <c r="CA953" s="8">
        <v>41943</v>
      </c>
      <c r="CB953" s="8">
        <v>41912</v>
      </c>
      <c r="CC953" s="8">
        <v>41880</v>
      </c>
      <c r="CD953" s="8">
        <v>41851</v>
      </c>
      <c r="CE953" s="8">
        <v>41820</v>
      </c>
      <c r="CF953" s="8">
        <v>41789</v>
      </c>
      <c r="CG953" s="8">
        <v>41759</v>
      </c>
      <c r="CH953" s="8">
        <v>41729</v>
      </c>
      <c r="CI953" s="8">
        <v>41698</v>
      </c>
      <c r="CJ953" s="8">
        <v>41670</v>
      </c>
      <c r="CK953" s="8">
        <v>41639</v>
      </c>
      <c r="CL953" s="8">
        <v>41607</v>
      </c>
      <c r="CM953" s="8">
        <v>41578</v>
      </c>
      <c r="CN953" s="8">
        <v>41547</v>
      </c>
      <c r="CO953" s="8">
        <v>41516</v>
      </c>
      <c r="CP953" s="8">
        <v>41486</v>
      </c>
      <c r="CQ953" s="8">
        <v>41455</v>
      </c>
      <c r="CR953" s="8">
        <v>41453</v>
      </c>
      <c r="CS953" s="8">
        <v>41425</v>
      </c>
      <c r="CT953" s="8">
        <v>41394</v>
      </c>
      <c r="CU953" s="8">
        <v>41364</v>
      </c>
      <c r="CV953" s="8">
        <v>41362</v>
      </c>
      <c r="CW953" s="8">
        <v>41333</v>
      </c>
      <c r="CX953" s="8">
        <v>41305</v>
      </c>
      <c r="CY953" s="8">
        <v>41274</v>
      </c>
      <c r="CZ953" s="8">
        <v>41243</v>
      </c>
      <c r="DA953" s="8">
        <v>41213</v>
      </c>
      <c r="DB953" s="8">
        <v>41182</v>
      </c>
      <c r="DC953" s="8">
        <v>41180</v>
      </c>
      <c r="DD953" s="8">
        <v>41152</v>
      </c>
      <c r="DE953" s="8">
        <v>41121</v>
      </c>
      <c r="DF953" s="8">
        <v>41090</v>
      </c>
      <c r="DG953" s="8">
        <v>41089</v>
      </c>
      <c r="DH953" s="8">
        <v>41060</v>
      </c>
      <c r="DI953" s="8">
        <v>41029</v>
      </c>
      <c r="DJ953" s="8">
        <v>40999</v>
      </c>
      <c r="DK953" s="8">
        <v>40998</v>
      </c>
      <c r="DL953" s="8">
        <v>40968</v>
      </c>
      <c r="DM953" s="8">
        <v>40939</v>
      </c>
      <c r="DN953" s="8">
        <v>40908</v>
      </c>
      <c r="DO953" s="8">
        <v>40907</v>
      </c>
      <c r="DP953" s="8">
        <v>40877</v>
      </c>
      <c r="DQ953" s="8">
        <v>40847</v>
      </c>
      <c r="DR953" s="8">
        <v>40816</v>
      </c>
      <c r="DS953" s="8">
        <v>40786</v>
      </c>
      <c r="DT953" s="8">
        <v>40753</v>
      </c>
      <c r="DU953" s="8">
        <v>40724</v>
      </c>
    </row>
    <row r="954" spans="1:125" x14ac:dyDescent="0.2">
      <c r="A954" t="e">
        <f ca="1">_xll.BFieldInfo($B$954)</f>
        <v>#NAME?</v>
      </c>
      <c r="B954" t="s">
        <v>107</v>
      </c>
      <c r="C954">
        <v>291.74799999999999</v>
      </c>
      <c r="D954">
        <v>284.12900000000002</v>
      </c>
      <c r="E954">
        <v>293.94600000000003</v>
      </c>
      <c r="F954">
        <v>249.10900000000001</v>
      </c>
      <c r="G954">
        <v>245.422</v>
      </c>
      <c r="H954">
        <v>263.58499999999998</v>
      </c>
      <c r="I954">
        <v>294.11</v>
      </c>
      <c r="J954">
        <v>286.363</v>
      </c>
      <c r="K954">
        <v>258.45400000000001</v>
      </c>
      <c r="L954">
        <v>234.529</v>
      </c>
      <c r="M954">
        <v>252.84200000000001</v>
      </c>
      <c r="N954">
        <v>224.49299999999999</v>
      </c>
      <c r="O954">
        <v>221.726</v>
      </c>
      <c r="P954">
        <v>221.726</v>
      </c>
      <c r="Q954">
        <v>200.57400000000001</v>
      </c>
      <c r="R954">
        <v>213.93299999999999</v>
      </c>
      <c r="S954">
        <v>226.65</v>
      </c>
      <c r="T954">
        <v>226.65</v>
      </c>
      <c r="U954">
        <v>226.77</v>
      </c>
      <c r="V954">
        <v>221.506</v>
      </c>
      <c r="W954">
        <v>230.45599999999999</v>
      </c>
      <c r="X954">
        <v>246.53200000000001</v>
      </c>
      <c r="Y954">
        <v>226.67500000000001</v>
      </c>
      <c r="Z954">
        <v>243.72399999999999</v>
      </c>
      <c r="AA954">
        <v>243.72399999999999</v>
      </c>
      <c r="AB954">
        <v>234.929</v>
      </c>
      <c r="AC954">
        <v>229.554</v>
      </c>
      <c r="AD954">
        <v>215.58500000000001</v>
      </c>
      <c r="AE954">
        <v>215.58500000000001</v>
      </c>
      <c r="AF954">
        <v>209.78100000000001</v>
      </c>
      <c r="AG954">
        <v>202.24199999999999</v>
      </c>
      <c r="AH954">
        <v>197.60499999999999</v>
      </c>
      <c r="AI954">
        <v>197.60499999999999</v>
      </c>
      <c r="AJ954">
        <v>213.01</v>
      </c>
      <c r="AK954">
        <v>214.078</v>
      </c>
      <c r="AL954">
        <v>200.09800000000001</v>
      </c>
      <c r="AM954">
        <v>200.09800000000001</v>
      </c>
      <c r="AN954">
        <v>202.12299999999999</v>
      </c>
      <c r="AO954">
        <v>200.268</v>
      </c>
      <c r="AP954">
        <v>213.10400000000001</v>
      </c>
      <c r="AQ954">
        <v>213.10400000000001</v>
      </c>
      <c r="AR954">
        <v>203.18299999999999</v>
      </c>
      <c r="AS954">
        <v>198.11699999999999</v>
      </c>
      <c r="AT954">
        <v>195.52799999999999</v>
      </c>
      <c r="AU954">
        <v>176.24</v>
      </c>
      <c r="AV954">
        <v>184.09</v>
      </c>
      <c r="AW954">
        <v>184.935</v>
      </c>
      <c r="AX954">
        <v>198.98</v>
      </c>
      <c r="AY954">
        <v>175.40199999999999</v>
      </c>
      <c r="AZ954">
        <v>163.68100000000001</v>
      </c>
      <c r="BA954">
        <v>163.68100000000001</v>
      </c>
      <c r="BB954">
        <v>161.285</v>
      </c>
      <c r="BC954">
        <v>156.95599999999999</v>
      </c>
      <c r="BD954">
        <v>185.476</v>
      </c>
      <c r="BE954">
        <v>189.09</v>
      </c>
      <c r="BF954">
        <v>190.191</v>
      </c>
      <c r="BG954">
        <v>168.21199999999999</v>
      </c>
      <c r="BH954">
        <v>174.624</v>
      </c>
      <c r="BI954">
        <v>173.87</v>
      </c>
      <c r="BJ954">
        <v>164.67699999999999</v>
      </c>
      <c r="BK954">
        <v>156.274</v>
      </c>
      <c r="BL954">
        <v>166.57499999999999</v>
      </c>
      <c r="BM954">
        <v>177.04499999999999</v>
      </c>
      <c r="BN954">
        <v>175.703</v>
      </c>
      <c r="BO954">
        <v>171.62100000000001</v>
      </c>
      <c r="BP954">
        <v>150.07300000000001</v>
      </c>
      <c r="BQ954">
        <v>164.67699999999999</v>
      </c>
      <c r="BR954">
        <v>190.70099999999999</v>
      </c>
      <c r="BS954">
        <v>165.78800000000001</v>
      </c>
      <c r="BT954">
        <v>168.74700000000001</v>
      </c>
      <c r="BU954">
        <v>169.68100000000001</v>
      </c>
      <c r="BV954">
        <v>171.76599999999999</v>
      </c>
      <c r="BW954">
        <v>169.477</v>
      </c>
      <c r="BX954">
        <v>162.767</v>
      </c>
      <c r="BY954">
        <v>170.28299999999999</v>
      </c>
      <c r="BZ954">
        <v>176.71799999999999</v>
      </c>
      <c r="CA954">
        <v>172.726</v>
      </c>
      <c r="CB954">
        <v>149.59399999999999</v>
      </c>
      <c r="CC954">
        <v>148.44300000000001</v>
      </c>
      <c r="CD954">
        <v>135.02199999999999</v>
      </c>
      <c r="CE954">
        <v>125.461</v>
      </c>
      <c r="CF954">
        <v>122.93899999999999</v>
      </c>
      <c r="CG954">
        <v>117.79600000000001</v>
      </c>
      <c r="CH954">
        <v>130.01300000000001</v>
      </c>
      <c r="CI954">
        <v>130.72999999999999</v>
      </c>
      <c r="CJ954">
        <v>124.758</v>
      </c>
      <c r="CK954">
        <v>119.65</v>
      </c>
      <c r="CL954">
        <v>119.65</v>
      </c>
      <c r="CM954">
        <v>121.30500000000001</v>
      </c>
      <c r="CN954">
        <v>116.90300000000001</v>
      </c>
      <c r="CO954">
        <v>113.785</v>
      </c>
      <c r="CP954">
        <v>112.61</v>
      </c>
      <c r="CQ954">
        <v>102.596</v>
      </c>
      <c r="CR954">
        <v>102.596</v>
      </c>
      <c r="CS954">
        <v>104.54</v>
      </c>
      <c r="CT954">
        <v>107.89700000000001</v>
      </c>
      <c r="CU954">
        <v>106.137</v>
      </c>
      <c r="CV954">
        <v>106.137</v>
      </c>
      <c r="CW954">
        <v>94.789000000000001</v>
      </c>
      <c r="CX954">
        <v>87.997</v>
      </c>
      <c r="CY954">
        <v>88.759</v>
      </c>
      <c r="CZ954">
        <v>91.436000000000007</v>
      </c>
      <c r="DA954">
        <v>88.685000000000002</v>
      </c>
      <c r="DB954">
        <v>86.429000000000002</v>
      </c>
      <c r="DC954">
        <v>86.429000000000002</v>
      </c>
      <c r="DD954">
        <v>86.05</v>
      </c>
      <c r="DE954">
        <v>84.332999999999998</v>
      </c>
      <c r="DF954">
        <v>74.44</v>
      </c>
      <c r="DG954">
        <v>74.44</v>
      </c>
      <c r="DH954">
        <v>70.977999999999994</v>
      </c>
      <c r="DI954">
        <v>72.230999999999995</v>
      </c>
      <c r="DJ954">
        <v>69.042000000000002</v>
      </c>
      <c r="DK954">
        <v>69.042000000000002</v>
      </c>
      <c r="DL954">
        <v>69.082999999999998</v>
      </c>
      <c r="DM954">
        <v>68.638999999999996</v>
      </c>
      <c r="DN954">
        <v>64.88</v>
      </c>
      <c r="DO954">
        <v>64.88</v>
      </c>
      <c r="DP954">
        <v>58.514000000000003</v>
      </c>
      <c r="DQ954">
        <v>57.582999999999998</v>
      </c>
      <c r="DR954">
        <v>55.26</v>
      </c>
      <c r="DS954">
        <v>55.707999999999998</v>
      </c>
      <c r="DT954">
        <v>54.7</v>
      </c>
      <c r="DU954">
        <v>58.35</v>
      </c>
    </row>
    <row r="955" spans="1:125" x14ac:dyDescent="0.2">
      <c r="A955" t="e">
        <f ca="1">_xll.BFieldInfo($B$955)</f>
        <v>#NAME?</v>
      </c>
      <c r="B955" t="s">
        <v>109</v>
      </c>
      <c r="C955" t="s">
        <v>108</v>
      </c>
      <c r="D955" t="s">
        <v>108</v>
      </c>
      <c r="E955" t="s">
        <v>108</v>
      </c>
      <c r="F955" t="s">
        <v>108</v>
      </c>
      <c r="G955" t="s">
        <v>108</v>
      </c>
      <c r="H955" t="s">
        <v>108</v>
      </c>
      <c r="I955" t="s">
        <v>108</v>
      </c>
      <c r="J955" t="s">
        <v>108</v>
      </c>
      <c r="K955" t="s">
        <v>108</v>
      </c>
      <c r="L955" t="s">
        <v>108</v>
      </c>
      <c r="M955" t="s">
        <v>108</v>
      </c>
      <c r="N955" t="s">
        <v>108</v>
      </c>
      <c r="O955" t="s">
        <v>108</v>
      </c>
      <c r="P955" t="s">
        <v>108</v>
      </c>
      <c r="Q955" t="s">
        <v>108</v>
      </c>
      <c r="R955" t="s">
        <v>108</v>
      </c>
      <c r="S955" t="s">
        <v>108</v>
      </c>
      <c r="T955" t="s">
        <v>108</v>
      </c>
      <c r="U955" t="s">
        <v>108</v>
      </c>
      <c r="V955" t="s">
        <v>108</v>
      </c>
      <c r="W955" t="s">
        <v>108</v>
      </c>
      <c r="X955" t="s">
        <v>108</v>
      </c>
      <c r="Y955" t="s">
        <v>108</v>
      </c>
      <c r="Z955" t="s">
        <v>108</v>
      </c>
      <c r="AA955" t="s">
        <v>108</v>
      </c>
      <c r="AB955" t="s">
        <v>108</v>
      </c>
      <c r="AC955" t="s">
        <v>108</v>
      </c>
      <c r="AD955" t="s">
        <v>108</v>
      </c>
      <c r="AE955" t="s">
        <v>108</v>
      </c>
      <c r="AF955" t="s">
        <v>108</v>
      </c>
      <c r="AG955" t="s">
        <v>108</v>
      </c>
      <c r="AH955" t="s">
        <v>108</v>
      </c>
      <c r="AI955" t="s">
        <v>108</v>
      </c>
      <c r="AJ955" t="s">
        <v>108</v>
      </c>
      <c r="AK955" t="s">
        <v>108</v>
      </c>
      <c r="AL955" t="s">
        <v>108</v>
      </c>
      <c r="AM955" t="s">
        <v>108</v>
      </c>
      <c r="AN955" t="s">
        <v>108</v>
      </c>
      <c r="AO955" t="s">
        <v>108</v>
      </c>
      <c r="AP955" t="s">
        <v>108</v>
      </c>
      <c r="AQ955" t="s">
        <v>108</v>
      </c>
      <c r="AR955" t="s">
        <v>108</v>
      </c>
      <c r="AS955" t="s">
        <v>108</v>
      </c>
      <c r="AT955" t="s">
        <v>108</v>
      </c>
      <c r="AU955" t="s">
        <v>108</v>
      </c>
      <c r="AV955" t="s">
        <v>108</v>
      </c>
      <c r="AW955" t="s">
        <v>108</v>
      </c>
      <c r="AX955" t="s">
        <v>108</v>
      </c>
      <c r="AY955" t="s">
        <v>108</v>
      </c>
      <c r="AZ955" t="s">
        <v>108</v>
      </c>
      <c r="BA955" t="s">
        <v>108</v>
      </c>
      <c r="BB955" t="s">
        <v>108</v>
      </c>
      <c r="BC955" t="s">
        <v>108</v>
      </c>
      <c r="BD955" t="s">
        <v>108</v>
      </c>
      <c r="BE955" t="s">
        <v>108</v>
      </c>
      <c r="BF955" t="s">
        <v>108</v>
      </c>
      <c r="BG955" t="s">
        <v>108</v>
      </c>
      <c r="BH955" t="s">
        <v>108</v>
      </c>
      <c r="BI955" t="s">
        <v>108</v>
      </c>
      <c r="BJ955" t="s">
        <v>108</v>
      </c>
      <c r="BK955" t="s">
        <v>108</v>
      </c>
      <c r="BL955" t="s">
        <v>108</v>
      </c>
      <c r="BM955" t="s">
        <v>108</v>
      </c>
      <c r="BN955" t="s">
        <v>108</v>
      </c>
      <c r="BO955" t="s">
        <v>108</v>
      </c>
      <c r="BP955" t="s">
        <v>108</v>
      </c>
      <c r="BQ955" t="s">
        <v>108</v>
      </c>
      <c r="BR955" t="s">
        <v>108</v>
      </c>
      <c r="BS955" t="s">
        <v>108</v>
      </c>
      <c r="BT955" t="s">
        <v>108</v>
      </c>
      <c r="BU955" t="s">
        <v>108</v>
      </c>
      <c r="BV955" t="s">
        <v>108</v>
      </c>
      <c r="BW955" t="s">
        <v>108</v>
      </c>
      <c r="BX955" t="s">
        <v>108</v>
      </c>
      <c r="BY955" t="s">
        <v>108</v>
      </c>
      <c r="BZ955" t="s">
        <v>108</v>
      </c>
      <c r="CA955" t="s">
        <v>108</v>
      </c>
      <c r="CB955" t="s">
        <v>108</v>
      </c>
      <c r="CC955" t="s">
        <v>108</v>
      </c>
      <c r="CD955" t="s">
        <v>108</v>
      </c>
      <c r="CE955" t="s">
        <v>108</v>
      </c>
      <c r="CF955" t="s">
        <v>108</v>
      </c>
      <c r="CG955" t="s">
        <v>108</v>
      </c>
      <c r="CH955" t="s">
        <v>108</v>
      </c>
      <c r="CI955" t="s">
        <v>108</v>
      </c>
      <c r="CJ955" t="s">
        <v>108</v>
      </c>
      <c r="CK955" t="s">
        <v>108</v>
      </c>
      <c r="CL955" t="s">
        <v>108</v>
      </c>
      <c r="CM955" t="s">
        <v>108</v>
      </c>
      <c r="CN955" t="s">
        <v>108</v>
      </c>
      <c r="CO955" t="s">
        <v>108</v>
      </c>
      <c r="CP955" t="s">
        <v>108</v>
      </c>
      <c r="CQ955" t="s">
        <v>108</v>
      </c>
      <c r="CR955" t="s">
        <v>108</v>
      </c>
      <c r="CS955" t="s">
        <v>108</v>
      </c>
      <c r="CT955" t="s">
        <v>108</v>
      </c>
      <c r="CU955" t="s">
        <v>108</v>
      </c>
      <c r="CV955" t="s">
        <v>108</v>
      </c>
      <c r="CW955" t="s">
        <v>108</v>
      </c>
      <c r="CX955" t="s">
        <v>108</v>
      </c>
      <c r="CY955" t="s">
        <v>108</v>
      </c>
      <c r="CZ955" t="s">
        <v>108</v>
      </c>
      <c r="DA955" t="s">
        <v>108</v>
      </c>
      <c r="DB955" t="s">
        <v>108</v>
      </c>
      <c r="DC955" t="s">
        <v>108</v>
      </c>
      <c r="DD955" t="s">
        <v>108</v>
      </c>
      <c r="DE955" t="s">
        <v>108</v>
      </c>
      <c r="DF955" t="s">
        <v>108</v>
      </c>
      <c r="DG955" t="s">
        <v>108</v>
      </c>
      <c r="DH955" t="s">
        <v>108</v>
      </c>
      <c r="DI955" t="s">
        <v>108</v>
      </c>
      <c r="DJ955" t="s">
        <v>108</v>
      </c>
      <c r="DK955" t="s">
        <v>108</v>
      </c>
      <c r="DL955" t="s">
        <v>108</v>
      </c>
      <c r="DM955" t="s">
        <v>108</v>
      </c>
      <c r="DN955" t="s">
        <v>108</v>
      </c>
      <c r="DO955" t="s">
        <v>108</v>
      </c>
      <c r="DP955" t="s">
        <v>108</v>
      </c>
      <c r="DQ955" t="s">
        <v>108</v>
      </c>
      <c r="DR955" t="s">
        <v>108</v>
      </c>
      <c r="DS955" t="s">
        <v>108</v>
      </c>
      <c r="DT955" t="s">
        <v>108</v>
      </c>
      <c r="DU955" t="s">
        <v>108</v>
      </c>
    </row>
    <row r="956" spans="1:125" x14ac:dyDescent="0.2">
      <c r="A956" t="e">
        <f ca="1">_xll.BFieldInfo($B$956)</f>
        <v>#NAME?</v>
      </c>
      <c r="B956" t="s">
        <v>110</v>
      </c>
      <c r="C956" t="s">
        <v>108</v>
      </c>
      <c r="D956" t="s">
        <v>108</v>
      </c>
      <c r="E956" t="s">
        <v>108</v>
      </c>
      <c r="F956" t="s">
        <v>108</v>
      </c>
      <c r="G956" t="s">
        <v>108</v>
      </c>
      <c r="H956" t="s">
        <v>108</v>
      </c>
      <c r="I956" t="s">
        <v>108</v>
      </c>
      <c r="J956" t="s">
        <v>108</v>
      </c>
      <c r="K956" t="s">
        <v>108</v>
      </c>
      <c r="L956" t="s">
        <v>108</v>
      </c>
      <c r="M956" t="s">
        <v>108</v>
      </c>
      <c r="N956" t="s">
        <v>108</v>
      </c>
      <c r="O956" t="s">
        <v>108</v>
      </c>
      <c r="P956" t="s">
        <v>108</v>
      </c>
      <c r="Q956" t="s">
        <v>108</v>
      </c>
      <c r="R956" t="s">
        <v>108</v>
      </c>
      <c r="S956" t="s">
        <v>108</v>
      </c>
      <c r="T956" t="s">
        <v>108</v>
      </c>
      <c r="U956" t="s">
        <v>108</v>
      </c>
      <c r="V956" t="s">
        <v>108</v>
      </c>
      <c r="W956" t="s">
        <v>108</v>
      </c>
      <c r="X956" t="s">
        <v>108</v>
      </c>
      <c r="Y956" t="s">
        <v>108</v>
      </c>
      <c r="Z956" t="s">
        <v>108</v>
      </c>
      <c r="AA956" t="s">
        <v>108</v>
      </c>
      <c r="AB956" t="s">
        <v>108</v>
      </c>
      <c r="AC956" t="s">
        <v>108</v>
      </c>
      <c r="AD956" t="s">
        <v>108</v>
      </c>
      <c r="AE956" t="s">
        <v>108</v>
      </c>
      <c r="AF956" t="s">
        <v>108</v>
      </c>
      <c r="AG956" t="s">
        <v>108</v>
      </c>
      <c r="AH956" t="s">
        <v>108</v>
      </c>
      <c r="AI956" t="s">
        <v>108</v>
      </c>
      <c r="AJ956" t="s">
        <v>108</v>
      </c>
      <c r="AK956" t="s">
        <v>108</v>
      </c>
      <c r="AL956" t="s">
        <v>108</v>
      </c>
      <c r="AM956" t="s">
        <v>108</v>
      </c>
      <c r="AN956" t="s">
        <v>108</v>
      </c>
      <c r="AO956" t="s">
        <v>108</v>
      </c>
      <c r="AP956" t="s">
        <v>108</v>
      </c>
      <c r="AQ956" t="s">
        <v>108</v>
      </c>
      <c r="AR956" t="s">
        <v>108</v>
      </c>
      <c r="AS956" t="s">
        <v>108</v>
      </c>
      <c r="AT956" t="s">
        <v>108</v>
      </c>
      <c r="AU956" t="s">
        <v>108</v>
      </c>
      <c r="AV956" t="s">
        <v>108</v>
      </c>
      <c r="AW956" t="s">
        <v>108</v>
      </c>
      <c r="AX956" t="s">
        <v>108</v>
      </c>
      <c r="AY956" t="s">
        <v>108</v>
      </c>
      <c r="AZ956" t="s">
        <v>108</v>
      </c>
      <c r="BA956" t="s">
        <v>108</v>
      </c>
      <c r="BB956" t="s">
        <v>108</v>
      </c>
      <c r="BC956" t="s">
        <v>108</v>
      </c>
      <c r="BD956" t="s">
        <v>108</v>
      </c>
      <c r="BE956" t="s">
        <v>108</v>
      </c>
      <c r="BF956" t="s">
        <v>108</v>
      </c>
      <c r="BG956" t="s">
        <v>108</v>
      </c>
      <c r="BH956" t="s">
        <v>108</v>
      </c>
      <c r="BI956" t="s">
        <v>108</v>
      </c>
      <c r="BJ956" t="s">
        <v>108</v>
      </c>
      <c r="BK956" t="s">
        <v>108</v>
      </c>
      <c r="BL956" t="s">
        <v>108</v>
      </c>
      <c r="BM956" t="s">
        <v>108</v>
      </c>
      <c r="BN956" t="s">
        <v>108</v>
      </c>
      <c r="BO956" t="s">
        <v>108</v>
      </c>
      <c r="BP956" t="s">
        <v>108</v>
      </c>
      <c r="BQ956" t="s">
        <v>108</v>
      </c>
      <c r="BR956" t="s">
        <v>108</v>
      </c>
      <c r="BS956" t="s">
        <v>108</v>
      </c>
      <c r="BT956" t="s">
        <v>108</v>
      </c>
      <c r="BU956" t="s">
        <v>108</v>
      </c>
      <c r="BV956" t="s">
        <v>108</v>
      </c>
      <c r="BW956" t="s">
        <v>108</v>
      </c>
      <c r="BX956" t="s">
        <v>108</v>
      </c>
      <c r="BY956" t="s">
        <v>108</v>
      </c>
      <c r="BZ956" t="s">
        <v>108</v>
      </c>
      <c r="CA956" t="s">
        <v>108</v>
      </c>
      <c r="CB956" t="s">
        <v>108</v>
      </c>
      <c r="CC956" t="s">
        <v>108</v>
      </c>
      <c r="CD956" t="s">
        <v>108</v>
      </c>
      <c r="CE956" t="s">
        <v>108</v>
      </c>
      <c r="CF956" t="s">
        <v>108</v>
      </c>
      <c r="CG956" t="s">
        <v>108</v>
      </c>
      <c r="CH956" t="s">
        <v>108</v>
      </c>
      <c r="CI956" t="s">
        <v>108</v>
      </c>
      <c r="CJ956" t="s">
        <v>108</v>
      </c>
      <c r="CK956" t="s">
        <v>108</v>
      </c>
      <c r="CL956" t="s">
        <v>108</v>
      </c>
      <c r="CM956" t="s">
        <v>108</v>
      </c>
      <c r="CN956" t="s">
        <v>108</v>
      </c>
      <c r="CO956" t="s">
        <v>108</v>
      </c>
      <c r="CP956" t="s">
        <v>108</v>
      </c>
      <c r="CQ956" t="s">
        <v>108</v>
      </c>
      <c r="CR956" t="s">
        <v>108</v>
      </c>
      <c r="CS956" t="s">
        <v>108</v>
      </c>
      <c r="CT956" t="s">
        <v>108</v>
      </c>
      <c r="CU956" t="s">
        <v>108</v>
      </c>
      <c r="CV956" t="s">
        <v>108</v>
      </c>
      <c r="CW956" t="s">
        <v>108</v>
      </c>
      <c r="CX956" t="s">
        <v>108</v>
      </c>
      <c r="CY956" t="s">
        <v>108</v>
      </c>
      <c r="CZ956" t="s">
        <v>108</v>
      </c>
      <c r="DA956" t="s">
        <v>108</v>
      </c>
      <c r="DB956" t="s">
        <v>108</v>
      </c>
      <c r="DC956" t="s">
        <v>108</v>
      </c>
      <c r="DD956" t="s">
        <v>108</v>
      </c>
      <c r="DE956" t="s">
        <v>108</v>
      </c>
      <c r="DF956" t="s">
        <v>108</v>
      </c>
      <c r="DG956" t="s">
        <v>108</v>
      </c>
      <c r="DH956" t="s">
        <v>108</v>
      </c>
      <c r="DI956" t="s">
        <v>108</v>
      </c>
      <c r="DJ956" t="s">
        <v>108</v>
      </c>
      <c r="DK956" t="s">
        <v>108</v>
      </c>
      <c r="DL956" t="s">
        <v>108</v>
      </c>
      <c r="DM956" t="s">
        <v>108</v>
      </c>
      <c r="DN956" t="s">
        <v>108</v>
      </c>
      <c r="DO956" t="s">
        <v>108</v>
      </c>
      <c r="DP956" t="s">
        <v>108</v>
      </c>
      <c r="DQ956" t="s">
        <v>108</v>
      </c>
      <c r="DR956" t="s">
        <v>108</v>
      </c>
      <c r="DS956" t="s">
        <v>108</v>
      </c>
      <c r="DT956" t="s">
        <v>108</v>
      </c>
      <c r="DU956" t="s">
        <v>108</v>
      </c>
    </row>
    <row r="957" spans="1:125" x14ac:dyDescent="0.2">
      <c r="A957" t="e">
        <f ca="1">_xll.BFieldInfo($B$957)</f>
        <v>#NAME?</v>
      </c>
      <c r="B957" t="s">
        <v>111</v>
      </c>
      <c r="C957">
        <v>138308.304</v>
      </c>
      <c r="D957">
        <v>119205.24</v>
      </c>
      <c r="E957">
        <v>119205.24</v>
      </c>
      <c r="F957">
        <v>119205.24</v>
      </c>
      <c r="G957">
        <v>142472.37</v>
      </c>
      <c r="H957">
        <v>142472.37</v>
      </c>
      <c r="I957">
        <v>142472.37</v>
      </c>
      <c r="J957">
        <v>115370.662</v>
      </c>
      <c r="K957">
        <v>115370.662</v>
      </c>
      <c r="L957">
        <v>115370.662</v>
      </c>
      <c r="M957">
        <v>110954.988</v>
      </c>
      <c r="N957">
        <v>110954.988</v>
      </c>
      <c r="O957">
        <v>110954.988</v>
      </c>
      <c r="P957">
        <v>116723.712</v>
      </c>
      <c r="Q957">
        <v>116723.712</v>
      </c>
      <c r="R957">
        <v>116723.712</v>
      </c>
      <c r="S957">
        <v>116723.712</v>
      </c>
      <c r="T957">
        <v>122564.232</v>
      </c>
      <c r="U957">
        <v>122564.232</v>
      </c>
      <c r="V957">
        <v>122564.232</v>
      </c>
      <c r="W957">
        <v>122564.232</v>
      </c>
      <c r="X957">
        <v>132769.245</v>
      </c>
      <c r="Y957">
        <v>132769.245</v>
      </c>
      <c r="Z957">
        <v>132769.245</v>
      </c>
      <c r="AA957">
        <v>119798.91</v>
      </c>
      <c r="AB957">
        <v>119798.91</v>
      </c>
      <c r="AC957">
        <v>119798.91</v>
      </c>
      <c r="AD957">
        <v>119798.91</v>
      </c>
      <c r="AE957">
        <v>113607.872</v>
      </c>
      <c r="AF957">
        <v>113607.872</v>
      </c>
      <c r="AG957">
        <v>113607.872</v>
      </c>
      <c r="AH957">
        <v>113607.872</v>
      </c>
      <c r="AI957">
        <v>125590.58</v>
      </c>
      <c r="AJ957">
        <v>125590.58</v>
      </c>
      <c r="AK957">
        <v>125590.58</v>
      </c>
      <c r="AL957">
        <v>125590.58</v>
      </c>
      <c r="AM957">
        <v>135474.57</v>
      </c>
      <c r="AN957">
        <v>135474.57</v>
      </c>
      <c r="AO957">
        <v>135474.57</v>
      </c>
      <c r="AP957">
        <v>135474.57</v>
      </c>
      <c r="AQ957">
        <v>125848.461</v>
      </c>
      <c r="AR957">
        <v>125848.461</v>
      </c>
      <c r="AS957">
        <v>125848.461</v>
      </c>
      <c r="AT957">
        <v>125848.461</v>
      </c>
      <c r="AU957">
        <v>120771.927</v>
      </c>
      <c r="AV957">
        <v>120771.927</v>
      </c>
      <c r="AW957">
        <v>120771.927</v>
      </c>
      <c r="AX957">
        <v>107932.22199999999</v>
      </c>
      <c r="AY957">
        <v>107932.22199999999</v>
      </c>
      <c r="AZ957">
        <v>107932.22199999999</v>
      </c>
      <c r="BA957">
        <v>124240.088</v>
      </c>
      <c r="BB957">
        <v>124240.088</v>
      </c>
      <c r="BC957">
        <v>124240.088</v>
      </c>
      <c r="BD957">
        <v>124240.088</v>
      </c>
      <c r="BE957">
        <v>113945.13499999999</v>
      </c>
      <c r="BF957">
        <v>113945.13499999999</v>
      </c>
      <c r="BG957">
        <v>113945.13499999999</v>
      </c>
      <c r="BH957">
        <v>112642.409</v>
      </c>
      <c r="BI957">
        <v>112642.409</v>
      </c>
      <c r="BJ957">
        <v>112642.409</v>
      </c>
      <c r="BK957">
        <v>122396.82</v>
      </c>
      <c r="BL957">
        <v>122396.82</v>
      </c>
      <c r="BM957">
        <v>122396.82</v>
      </c>
      <c r="BN957">
        <v>104417.768</v>
      </c>
      <c r="BO957">
        <v>104417.768</v>
      </c>
      <c r="BP957">
        <v>104417.768</v>
      </c>
      <c r="BQ957">
        <v>116537.03200000001</v>
      </c>
      <c r="BR957">
        <v>116537.03200000001</v>
      </c>
      <c r="BS957">
        <v>116537.03200000001</v>
      </c>
      <c r="BT957">
        <v>121549.94</v>
      </c>
      <c r="BU957">
        <v>121549.94</v>
      </c>
      <c r="BV957">
        <v>121549.94</v>
      </c>
      <c r="BW957">
        <v>121124.11599999999</v>
      </c>
      <c r="BX957">
        <v>121124.11599999999</v>
      </c>
      <c r="BY957">
        <v>121124.11599999999</v>
      </c>
      <c r="BZ957">
        <v>106890.06</v>
      </c>
      <c r="CA957">
        <v>106890.06</v>
      </c>
      <c r="CB957">
        <v>106890.06</v>
      </c>
      <c r="CC957">
        <v>89890.178</v>
      </c>
      <c r="CD957">
        <v>89890.178</v>
      </c>
      <c r="CE957">
        <v>89890.178</v>
      </c>
      <c r="CF957">
        <v>93356.046000000002</v>
      </c>
      <c r="CG957">
        <v>93356.046000000002</v>
      </c>
      <c r="CH957">
        <v>93356.046000000002</v>
      </c>
      <c r="CI957">
        <v>86084.767999999996</v>
      </c>
      <c r="CJ957">
        <v>86084.767999999996</v>
      </c>
      <c r="CK957">
        <v>86084.767999999996</v>
      </c>
      <c r="CL957">
        <v>84402.642500000002</v>
      </c>
      <c r="CM957">
        <v>84402.642500000002</v>
      </c>
      <c r="CN957">
        <v>84402.642500000002</v>
      </c>
      <c r="CO957">
        <v>74281.114000000001</v>
      </c>
      <c r="CP957">
        <v>74281.114000000001</v>
      </c>
      <c r="CQ957">
        <v>74281.114000000001</v>
      </c>
      <c r="CR957">
        <v>76841.495999999999</v>
      </c>
      <c r="CS957">
        <v>76841.495999999999</v>
      </c>
      <c r="CT957">
        <v>76841.495999999999</v>
      </c>
      <c r="CU957">
        <v>76841.495999999999</v>
      </c>
      <c r="CV957">
        <v>65193.06</v>
      </c>
      <c r="CW957">
        <v>65193.06</v>
      </c>
      <c r="CX957">
        <v>65193.06</v>
      </c>
      <c r="CY957">
        <v>65193.06</v>
      </c>
      <c r="CZ957">
        <v>64743.148999999998</v>
      </c>
      <c r="DA957">
        <v>64743.148999999998</v>
      </c>
      <c r="DB957">
        <v>64743.148999999998</v>
      </c>
      <c r="DC957">
        <v>56082.372000000003</v>
      </c>
      <c r="DD957">
        <v>56082.372000000003</v>
      </c>
      <c r="DE957">
        <v>56082.372000000003</v>
      </c>
      <c r="DF957">
        <v>56082.372000000003</v>
      </c>
      <c r="DG957">
        <v>53091.366999999998</v>
      </c>
      <c r="DH957">
        <v>53091.366999999998</v>
      </c>
      <c r="DI957">
        <v>53091.366999999998</v>
      </c>
      <c r="DJ957">
        <v>53091.366999999998</v>
      </c>
      <c r="DK957">
        <v>51085.476000000002</v>
      </c>
      <c r="DL957">
        <v>51085.476000000002</v>
      </c>
      <c r="DM957">
        <v>51085.476000000002</v>
      </c>
      <c r="DN957">
        <v>51085.476000000002</v>
      </c>
      <c r="DO957">
        <v>48309.84</v>
      </c>
      <c r="DP957">
        <v>48309.84</v>
      </c>
      <c r="DQ957">
        <v>48309.84</v>
      </c>
      <c r="DR957">
        <v>48309.84</v>
      </c>
      <c r="DS957">
        <v>53915.4</v>
      </c>
      <c r="DT957">
        <v>53915.4</v>
      </c>
      <c r="DU957">
        <v>53915.4</v>
      </c>
    </row>
    <row r="958" spans="1:125" x14ac:dyDescent="0.2">
      <c r="A958" t="e">
        <f ca="1">_xll.BFieldInfo($B$958)</f>
        <v>#NAME?</v>
      </c>
      <c r="B958" t="s">
        <v>109</v>
      </c>
      <c r="C958" t="s">
        <v>108</v>
      </c>
      <c r="D958" t="s">
        <v>108</v>
      </c>
      <c r="E958" t="s">
        <v>108</v>
      </c>
      <c r="F958" t="s">
        <v>108</v>
      </c>
      <c r="G958" t="s">
        <v>108</v>
      </c>
      <c r="H958" t="s">
        <v>108</v>
      </c>
      <c r="I958" t="s">
        <v>108</v>
      </c>
      <c r="J958" t="s">
        <v>108</v>
      </c>
      <c r="K958" t="s">
        <v>108</v>
      </c>
      <c r="L958" t="s">
        <v>108</v>
      </c>
      <c r="M958" t="s">
        <v>108</v>
      </c>
      <c r="N958" t="s">
        <v>108</v>
      </c>
      <c r="O958" t="s">
        <v>108</v>
      </c>
      <c r="P958" t="s">
        <v>108</v>
      </c>
      <c r="Q958" t="s">
        <v>108</v>
      </c>
      <c r="R958" t="s">
        <v>108</v>
      </c>
      <c r="S958" t="s">
        <v>108</v>
      </c>
      <c r="T958" t="s">
        <v>108</v>
      </c>
      <c r="U958" t="s">
        <v>108</v>
      </c>
      <c r="V958" t="s">
        <v>108</v>
      </c>
      <c r="W958" t="s">
        <v>108</v>
      </c>
      <c r="X958" t="s">
        <v>108</v>
      </c>
      <c r="Y958" t="s">
        <v>108</v>
      </c>
      <c r="Z958" t="s">
        <v>108</v>
      </c>
      <c r="AA958" t="s">
        <v>108</v>
      </c>
      <c r="AB958" t="s">
        <v>108</v>
      </c>
      <c r="AC958" t="s">
        <v>108</v>
      </c>
      <c r="AD958" t="s">
        <v>108</v>
      </c>
      <c r="AE958" t="s">
        <v>108</v>
      </c>
      <c r="AF958" t="s">
        <v>108</v>
      </c>
      <c r="AG958" t="s">
        <v>108</v>
      </c>
      <c r="AH958" t="s">
        <v>108</v>
      </c>
      <c r="AI958" t="s">
        <v>108</v>
      </c>
      <c r="AJ958" t="s">
        <v>108</v>
      </c>
      <c r="AK958" t="s">
        <v>108</v>
      </c>
      <c r="AL958" t="s">
        <v>108</v>
      </c>
      <c r="AM958" t="s">
        <v>108</v>
      </c>
      <c r="AN958" t="s">
        <v>108</v>
      </c>
      <c r="AO958" t="s">
        <v>108</v>
      </c>
      <c r="AP958" t="s">
        <v>108</v>
      </c>
      <c r="AQ958" t="s">
        <v>108</v>
      </c>
      <c r="AR958" t="s">
        <v>108</v>
      </c>
      <c r="AS958" t="s">
        <v>108</v>
      </c>
      <c r="AT958" t="s">
        <v>108</v>
      </c>
      <c r="AU958" t="s">
        <v>108</v>
      </c>
      <c r="AV958" t="s">
        <v>108</v>
      </c>
      <c r="AW958" t="s">
        <v>108</v>
      </c>
      <c r="AX958" t="s">
        <v>108</v>
      </c>
      <c r="AY958" t="s">
        <v>108</v>
      </c>
      <c r="AZ958" t="s">
        <v>108</v>
      </c>
      <c r="BA958" t="s">
        <v>108</v>
      </c>
      <c r="BB958" t="s">
        <v>108</v>
      </c>
      <c r="BC958" t="s">
        <v>108</v>
      </c>
      <c r="BD958" t="s">
        <v>108</v>
      </c>
      <c r="BE958" t="s">
        <v>108</v>
      </c>
      <c r="BF958" t="s">
        <v>108</v>
      </c>
      <c r="BG958" t="s">
        <v>108</v>
      </c>
      <c r="BH958" t="s">
        <v>108</v>
      </c>
      <c r="BI958" t="s">
        <v>108</v>
      </c>
      <c r="BJ958" t="s">
        <v>108</v>
      </c>
      <c r="BK958" t="s">
        <v>108</v>
      </c>
      <c r="BL958" t="s">
        <v>108</v>
      </c>
      <c r="BM958" t="s">
        <v>108</v>
      </c>
      <c r="BN958" t="s">
        <v>108</v>
      </c>
      <c r="BO958" t="s">
        <v>108</v>
      </c>
      <c r="BP958" t="s">
        <v>108</v>
      </c>
      <c r="BQ958" t="s">
        <v>108</v>
      </c>
      <c r="BR958" t="s">
        <v>108</v>
      </c>
      <c r="BS958" t="s">
        <v>108</v>
      </c>
      <c r="BT958" t="s">
        <v>108</v>
      </c>
      <c r="BU958" t="s">
        <v>108</v>
      </c>
      <c r="BV958" t="s">
        <v>108</v>
      </c>
      <c r="BW958" t="s">
        <v>108</v>
      </c>
      <c r="BX958" t="s">
        <v>108</v>
      </c>
      <c r="BY958" t="s">
        <v>108</v>
      </c>
      <c r="BZ958" t="s">
        <v>108</v>
      </c>
      <c r="CA958" t="s">
        <v>108</v>
      </c>
      <c r="CB958" t="s">
        <v>108</v>
      </c>
      <c r="CC958" t="s">
        <v>108</v>
      </c>
      <c r="CD958" t="s">
        <v>108</v>
      </c>
      <c r="CE958" t="s">
        <v>108</v>
      </c>
      <c r="CF958" t="s">
        <v>108</v>
      </c>
      <c r="CG958" t="s">
        <v>108</v>
      </c>
      <c r="CH958" t="s">
        <v>108</v>
      </c>
      <c r="CI958" t="s">
        <v>108</v>
      </c>
      <c r="CJ958" t="s">
        <v>108</v>
      </c>
      <c r="CK958" t="s">
        <v>108</v>
      </c>
      <c r="CL958" t="s">
        <v>108</v>
      </c>
      <c r="CM958" t="s">
        <v>108</v>
      </c>
      <c r="CN958" t="s">
        <v>108</v>
      </c>
      <c r="CO958" t="s">
        <v>108</v>
      </c>
      <c r="CP958" t="s">
        <v>108</v>
      </c>
      <c r="CQ958" t="s">
        <v>108</v>
      </c>
      <c r="CR958" t="s">
        <v>108</v>
      </c>
      <c r="CS958" t="s">
        <v>108</v>
      </c>
      <c r="CT958" t="s">
        <v>108</v>
      </c>
      <c r="CU958" t="s">
        <v>108</v>
      </c>
      <c r="CV958" t="s">
        <v>108</v>
      </c>
      <c r="CW958" t="s">
        <v>108</v>
      </c>
      <c r="CX958" t="s">
        <v>108</v>
      </c>
      <c r="CY958" t="s">
        <v>108</v>
      </c>
      <c r="CZ958" t="s">
        <v>108</v>
      </c>
      <c r="DA958" t="s">
        <v>108</v>
      </c>
      <c r="DB958" t="s">
        <v>108</v>
      </c>
      <c r="DC958" t="s">
        <v>108</v>
      </c>
      <c r="DD958" t="s">
        <v>108</v>
      </c>
      <c r="DE958" t="s">
        <v>108</v>
      </c>
      <c r="DF958" t="s">
        <v>108</v>
      </c>
      <c r="DG958" t="s">
        <v>108</v>
      </c>
      <c r="DH958" t="s">
        <v>108</v>
      </c>
      <c r="DI958" t="s">
        <v>108</v>
      </c>
      <c r="DJ958" t="s">
        <v>108</v>
      </c>
      <c r="DK958" t="s">
        <v>108</v>
      </c>
      <c r="DL958" t="s">
        <v>108</v>
      </c>
      <c r="DM958" t="s">
        <v>108</v>
      </c>
      <c r="DN958" t="s">
        <v>108</v>
      </c>
      <c r="DO958" t="s">
        <v>108</v>
      </c>
      <c r="DP958" t="s">
        <v>108</v>
      </c>
      <c r="DQ958" t="s">
        <v>108</v>
      </c>
      <c r="DR958" t="s">
        <v>108</v>
      </c>
      <c r="DS958" t="s">
        <v>108</v>
      </c>
      <c r="DT958" t="s">
        <v>108</v>
      </c>
      <c r="DU958" t="s">
        <v>108</v>
      </c>
    </row>
    <row r="959" spans="1:125" x14ac:dyDescent="0.2">
      <c r="A959" t="e">
        <f ca="1">_xll.BFieldInfo($B$959)</f>
        <v>#NAME?</v>
      </c>
      <c r="B959" t="s">
        <v>112</v>
      </c>
      <c r="C959" t="s">
        <v>108</v>
      </c>
      <c r="D959" t="s">
        <v>108</v>
      </c>
      <c r="E959" t="s">
        <v>108</v>
      </c>
      <c r="F959" t="s">
        <v>108</v>
      </c>
      <c r="G959" t="s">
        <v>108</v>
      </c>
      <c r="H959" t="s">
        <v>108</v>
      </c>
      <c r="I959" t="s">
        <v>108</v>
      </c>
      <c r="J959" t="s">
        <v>108</v>
      </c>
      <c r="K959" t="s">
        <v>108</v>
      </c>
      <c r="L959" t="s">
        <v>108</v>
      </c>
      <c r="M959" t="s">
        <v>108</v>
      </c>
      <c r="N959" t="s">
        <v>108</v>
      </c>
      <c r="O959" t="s">
        <v>108</v>
      </c>
      <c r="P959" t="s">
        <v>108</v>
      </c>
      <c r="Q959" t="s">
        <v>108</v>
      </c>
      <c r="R959" t="s">
        <v>108</v>
      </c>
      <c r="S959" t="s">
        <v>108</v>
      </c>
      <c r="T959" t="s">
        <v>108</v>
      </c>
      <c r="U959" t="s">
        <v>108</v>
      </c>
      <c r="V959" t="s">
        <v>108</v>
      </c>
      <c r="W959" t="s">
        <v>108</v>
      </c>
      <c r="X959" t="s">
        <v>108</v>
      </c>
      <c r="Y959" t="s">
        <v>108</v>
      </c>
      <c r="Z959" t="s">
        <v>108</v>
      </c>
      <c r="AA959" t="s">
        <v>108</v>
      </c>
      <c r="AB959" t="s">
        <v>108</v>
      </c>
      <c r="AC959" t="s">
        <v>108</v>
      </c>
      <c r="AD959" t="s">
        <v>108</v>
      </c>
      <c r="AE959" t="s">
        <v>108</v>
      </c>
      <c r="AF959" t="s">
        <v>108</v>
      </c>
      <c r="AG959" t="s">
        <v>108</v>
      </c>
      <c r="AH959" t="s">
        <v>108</v>
      </c>
      <c r="AI959" t="s">
        <v>108</v>
      </c>
      <c r="AJ959" t="s">
        <v>108</v>
      </c>
      <c r="AK959" t="s">
        <v>108</v>
      </c>
      <c r="AL959" t="s">
        <v>108</v>
      </c>
      <c r="AM959" t="s">
        <v>108</v>
      </c>
      <c r="AN959" t="s">
        <v>108</v>
      </c>
      <c r="AO959" t="s">
        <v>108</v>
      </c>
      <c r="AP959" t="s">
        <v>108</v>
      </c>
      <c r="AQ959" t="s">
        <v>108</v>
      </c>
      <c r="AR959" t="s">
        <v>108</v>
      </c>
      <c r="AS959" t="s">
        <v>108</v>
      </c>
      <c r="AT959" t="s">
        <v>108</v>
      </c>
      <c r="AU959" t="s">
        <v>108</v>
      </c>
      <c r="AV959" t="s">
        <v>108</v>
      </c>
      <c r="AW959" t="s">
        <v>108</v>
      </c>
      <c r="AX959" t="s">
        <v>108</v>
      </c>
      <c r="AY959" t="s">
        <v>108</v>
      </c>
      <c r="AZ959" t="s">
        <v>108</v>
      </c>
      <c r="BA959" t="s">
        <v>108</v>
      </c>
      <c r="BB959" t="s">
        <v>108</v>
      </c>
      <c r="BC959" t="s">
        <v>108</v>
      </c>
      <c r="BD959" t="s">
        <v>108</v>
      </c>
      <c r="BE959" t="s">
        <v>108</v>
      </c>
      <c r="BF959" t="s">
        <v>108</v>
      </c>
      <c r="BG959" t="s">
        <v>108</v>
      </c>
      <c r="BH959" t="s">
        <v>108</v>
      </c>
      <c r="BI959" t="s">
        <v>108</v>
      </c>
      <c r="BJ959" t="s">
        <v>108</v>
      </c>
      <c r="BK959" t="s">
        <v>108</v>
      </c>
      <c r="BL959" t="s">
        <v>108</v>
      </c>
      <c r="BM959" t="s">
        <v>108</v>
      </c>
      <c r="BN959" t="s">
        <v>108</v>
      </c>
      <c r="BO959" t="s">
        <v>108</v>
      </c>
      <c r="BP959" t="s">
        <v>108</v>
      </c>
      <c r="BQ959" t="s">
        <v>108</v>
      </c>
      <c r="BR959" t="s">
        <v>108</v>
      </c>
      <c r="BS959" t="s">
        <v>108</v>
      </c>
      <c r="BT959" t="s">
        <v>108</v>
      </c>
      <c r="BU959" t="s">
        <v>108</v>
      </c>
      <c r="BV959" t="s">
        <v>108</v>
      </c>
      <c r="BW959" t="s">
        <v>108</v>
      </c>
      <c r="BX959" t="s">
        <v>108</v>
      </c>
      <c r="BY959" t="s">
        <v>108</v>
      </c>
      <c r="BZ959" t="s">
        <v>108</v>
      </c>
      <c r="CA959" t="s">
        <v>108</v>
      </c>
      <c r="CB959" t="s">
        <v>108</v>
      </c>
      <c r="CC959" t="s">
        <v>108</v>
      </c>
      <c r="CD959" t="s">
        <v>108</v>
      </c>
      <c r="CE959" t="s">
        <v>108</v>
      </c>
      <c r="CF959" t="s">
        <v>108</v>
      </c>
      <c r="CG959" t="s">
        <v>108</v>
      </c>
      <c r="CH959" t="s">
        <v>108</v>
      </c>
      <c r="CI959" t="s">
        <v>108</v>
      </c>
      <c r="CJ959" t="s">
        <v>108</v>
      </c>
      <c r="CK959" t="s">
        <v>108</v>
      </c>
      <c r="CL959" t="s">
        <v>108</v>
      </c>
      <c r="CM959" t="s">
        <v>108</v>
      </c>
      <c r="CN959" t="s">
        <v>108</v>
      </c>
      <c r="CO959" t="s">
        <v>108</v>
      </c>
      <c r="CP959" t="s">
        <v>108</v>
      </c>
      <c r="CQ959" t="s">
        <v>108</v>
      </c>
      <c r="CR959" t="s">
        <v>108</v>
      </c>
      <c r="CS959" t="s">
        <v>108</v>
      </c>
      <c r="CT959" t="s">
        <v>108</v>
      </c>
      <c r="CU959" t="s">
        <v>108</v>
      </c>
      <c r="CV959" t="s">
        <v>108</v>
      </c>
      <c r="CW959" t="s">
        <v>108</v>
      </c>
      <c r="CX959" t="s">
        <v>108</v>
      </c>
      <c r="CY959" t="s">
        <v>108</v>
      </c>
      <c r="CZ959" t="s">
        <v>108</v>
      </c>
      <c r="DA959" t="s">
        <v>108</v>
      </c>
      <c r="DB959" t="s">
        <v>108</v>
      </c>
      <c r="DC959" t="s">
        <v>108</v>
      </c>
      <c r="DD959" t="s">
        <v>108</v>
      </c>
      <c r="DE959" t="s">
        <v>108</v>
      </c>
      <c r="DF959" t="s">
        <v>108</v>
      </c>
      <c r="DG959" t="s">
        <v>108</v>
      </c>
      <c r="DH959" t="s">
        <v>108</v>
      </c>
      <c r="DI959" t="s">
        <v>108</v>
      </c>
      <c r="DJ959" t="s">
        <v>108</v>
      </c>
      <c r="DK959" t="s">
        <v>108</v>
      </c>
      <c r="DL959" t="s">
        <v>108</v>
      </c>
      <c r="DM959" t="s">
        <v>108</v>
      </c>
      <c r="DN959" t="s">
        <v>108</v>
      </c>
      <c r="DO959" t="s">
        <v>108</v>
      </c>
      <c r="DP959" t="s">
        <v>108</v>
      </c>
      <c r="DQ959" t="s">
        <v>108</v>
      </c>
      <c r="DR959" t="s">
        <v>108</v>
      </c>
      <c r="DS959" t="s">
        <v>108</v>
      </c>
      <c r="DT959" t="s">
        <v>108</v>
      </c>
      <c r="DU959" t="s">
        <v>108</v>
      </c>
    </row>
    <row r="960" spans="1:125" x14ac:dyDescent="0.2">
      <c r="A960" t="e">
        <f ca="1">_xll.BFieldInfo($B$960)</f>
        <v>#NAME?</v>
      </c>
      <c r="B960" t="s">
        <v>113</v>
      </c>
      <c r="C960" t="s">
        <v>108</v>
      </c>
      <c r="D960" t="s">
        <v>108</v>
      </c>
      <c r="E960" t="s">
        <v>108</v>
      </c>
      <c r="F960" t="s">
        <v>108</v>
      </c>
      <c r="G960" t="s">
        <v>108</v>
      </c>
      <c r="H960" t="s">
        <v>108</v>
      </c>
      <c r="I960" t="s">
        <v>108</v>
      </c>
      <c r="J960" t="s">
        <v>108</v>
      </c>
      <c r="K960" t="s">
        <v>108</v>
      </c>
      <c r="L960" t="s">
        <v>108</v>
      </c>
      <c r="M960" t="s">
        <v>108</v>
      </c>
      <c r="N960" t="s">
        <v>108</v>
      </c>
      <c r="O960" t="s">
        <v>108</v>
      </c>
      <c r="P960" t="s">
        <v>108</v>
      </c>
      <c r="Q960" t="s">
        <v>108</v>
      </c>
      <c r="R960" t="s">
        <v>108</v>
      </c>
      <c r="S960" t="s">
        <v>108</v>
      </c>
      <c r="T960" t="s">
        <v>108</v>
      </c>
      <c r="U960" t="s">
        <v>108</v>
      </c>
      <c r="V960" t="s">
        <v>108</v>
      </c>
      <c r="W960" t="s">
        <v>108</v>
      </c>
      <c r="X960" t="s">
        <v>108</v>
      </c>
      <c r="Y960" t="s">
        <v>108</v>
      </c>
      <c r="Z960" t="s">
        <v>108</v>
      </c>
      <c r="AA960" t="s">
        <v>108</v>
      </c>
      <c r="AB960" t="s">
        <v>108</v>
      </c>
      <c r="AC960" t="s">
        <v>108</v>
      </c>
      <c r="AD960" t="s">
        <v>108</v>
      </c>
      <c r="AE960" t="s">
        <v>108</v>
      </c>
      <c r="AF960" t="s">
        <v>108</v>
      </c>
      <c r="AG960" t="s">
        <v>108</v>
      </c>
      <c r="AH960" t="s">
        <v>108</v>
      </c>
      <c r="AI960" t="s">
        <v>108</v>
      </c>
      <c r="AJ960" t="s">
        <v>108</v>
      </c>
      <c r="AK960" t="s">
        <v>108</v>
      </c>
      <c r="AL960" t="s">
        <v>108</v>
      </c>
      <c r="AM960" t="s">
        <v>108</v>
      </c>
      <c r="AN960" t="s">
        <v>108</v>
      </c>
      <c r="AO960" t="s">
        <v>108</v>
      </c>
      <c r="AP960" t="s">
        <v>108</v>
      </c>
      <c r="AQ960" t="s">
        <v>108</v>
      </c>
      <c r="AR960" t="s">
        <v>108</v>
      </c>
      <c r="AS960" t="s">
        <v>108</v>
      </c>
      <c r="AT960" t="s">
        <v>108</v>
      </c>
      <c r="AU960" t="s">
        <v>108</v>
      </c>
      <c r="AV960" t="s">
        <v>108</v>
      </c>
      <c r="AW960" t="s">
        <v>108</v>
      </c>
      <c r="AX960" t="s">
        <v>108</v>
      </c>
      <c r="AY960" t="s">
        <v>108</v>
      </c>
      <c r="AZ960" t="s">
        <v>108</v>
      </c>
      <c r="BA960" t="s">
        <v>108</v>
      </c>
      <c r="BB960" t="s">
        <v>108</v>
      </c>
      <c r="BC960" t="s">
        <v>108</v>
      </c>
      <c r="BD960" t="s">
        <v>108</v>
      </c>
      <c r="BE960" t="s">
        <v>108</v>
      </c>
      <c r="BF960" t="s">
        <v>108</v>
      </c>
      <c r="BG960" t="s">
        <v>108</v>
      </c>
      <c r="BH960" t="s">
        <v>108</v>
      </c>
      <c r="BI960" t="s">
        <v>108</v>
      </c>
      <c r="BJ960" t="s">
        <v>108</v>
      </c>
      <c r="BK960" t="s">
        <v>108</v>
      </c>
      <c r="BL960" t="s">
        <v>108</v>
      </c>
      <c r="BM960" t="s">
        <v>108</v>
      </c>
      <c r="BN960" t="s">
        <v>108</v>
      </c>
      <c r="BO960" t="s">
        <v>108</v>
      </c>
      <c r="BP960" t="s">
        <v>108</v>
      </c>
      <c r="BQ960" t="s">
        <v>108</v>
      </c>
      <c r="BR960" t="s">
        <v>108</v>
      </c>
      <c r="BS960" t="s">
        <v>108</v>
      </c>
      <c r="BT960" t="s">
        <v>108</v>
      </c>
      <c r="BU960" t="s">
        <v>108</v>
      </c>
      <c r="BV960" t="s">
        <v>108</v>
      </c>
      <c r="BW960" t="s">
        <v>108</v>
      </c>
      <c r="BX960" t="s">
        <v>108</v>
      </c>
      <c r="BY960" t="s">
        <v>108</v>
      </c>
      <c r="BZ960" t="s">
        <v>108</v>
      </c>
      <c r="CA960" t="s">
        <v>108</v>
      </c>
      <c r="CB960" t="s">
        <v>108</v>
      </c>
      <c r="CC960" t="s">
        <v>108</v>
      </c>
      <c r="CD960" t="s">
        <v>108</v>
      </c>
      <c r="CE960" t="s">
        <v>108</v>
      </c>
      <c r="CF960" t="s">
        <v>108</v>
      </c>
      <c r="CG960" t="s">
        <v>108</v>
      </c>
      <c r="CH960" t="s">
        <v>108</v>
      </c>
      <c r="CI960" t="s">
        <v>108</v>
      </c>
      <c r="CJ960" t="s">
        <v>108</v>
      </c>
      <c r="CK960" t="s">
        <v>108</v>
      </c>
      <c r="CL960" t="s">
        <v>108</v>
      </c>
      <c r="CM960" t="s">
        <v>108</v>
      </c>
      <c r="CN960" t="s">
        <v>108</v>
      </c>
      <c r="CO960" t="s">
        <v>108</v>
      </c>
      <c r="CP960" t="s">
        <v>108</v>
      </c>
      <c r="CQ960" t="s">
        <v>108</v>
      </c>
      <c r="CR960" t="s">
        <v>108</v>
      </c>
      <c r="CS960" t="s">
        <v>108</v>
      </c>
      <c r="CT960" t="s">
        <v>108</v>
      </c>
      <c r="CU960" t="s">
        <v>108</v>
      </c>
      <c r="CV960" t="s">
        <v>108</v>
      </c>
      <c r="CW960" t="s">
        <v>108</v>
      </c>
      <c r="CX960" t="s">
        <v>108</v>
      </c>
      <c r="CY960" t="s">
        <v>108</v>
      </c>
      <c r="CZ960" t="s">
        <v>108</v>
      </c>
      <c r="DA960" t="s">
        <v>108</v>
      </c>
      <c r="DB960" t="s">
        <v>108</v>
      </c>
      <c r="DC960" t="s">
        <v>108</v>
      </c>
      <c r="DD960" t="s">
        <v>108</v>
      </c>
      <c r="DE960" t="s">
        <v>108</v>
      </c>
      <c r="DF960" t="s">
        <v>108</v>
      </c>
      <c r="DG960" t="s">
        <v>108</v>
      </c>
      <c r="DH960" t="s">
        <v>108</v>
      </c>
      <c r="DI960" t="s">
        <v>108</v>
      </c>
      <c r="DJ960" t="s">
        <v>108</v>
      </c>
      <c r="DK960" t="s">
        <v>108</v>
      </c>
      <c r="DL960" t="s">
        <v>108</v>
      </c>
      <c r="DM960" t="s">
        <v>108</v>
      </c>
      <c r="DN960" t="s">
        <v>108</v>
      </c>
      <c r="DO960" t="s">
        <v>108</v>
      </c>
      <c r="DP960" t="s">
        <v>108</v>
      </c>
      <c r="DQ960" t="s">
        <v>108</v>
      </c>
      <c r="DR960" t="s">
        <v>108</v>
      </c>
      <c r="DS960" t="s">
        <v>108</v>
      </c>
      <c r="DT960" t="s">
        <v>108</v>
      </c>
      <c r="DU960" t="s">
        <v>108</v>
      </c>
    </row>
    <row r="961" spans="1:125" x14ac:dyDescent="0.2">
      <c r="A961" t="e">
        <f ca="1">_xll.BFieldInfo($B$961)</f>
        <v>#NAME?</v>
      </c>
      <c r="B961" t="s">
        <v>114</v>
      </c>
      <c r="C961" t="s">
        <v>108</v>
      </c>
      <c r="D961" t="s">
        <v>108</v>
      </c>
      <c r="E961" t="s">
        <v>108</v>
      </c>
      <c r="F961" t="s">
        <v>108</v>
      </c>
      <c r="G961" t="s">
        <v>108</v>
      </c>
      <c r="H961" t="s">
        <v>108</v>
      </c>
      <c r="I961" t="s">
        <v>108</v>
      </c>
      <c r="J961" t="s">
        <v>108</v>
      </c>
      <c r="K961" t="s">
        <v>108</v>
      </c>
      <c r="L961" t="s">
        <v>108</v>
      </c>
      <c r="M961" t="s">
        <v>108</v>
      </c>
      <c r="N961" t="s">
        <v>108</v>
      </c>
      <c r="O961" t="s">
        <v>108</v>
      </c>
      <c r="P961" t="s">
        <v>108</v>
      </c>
      <c r="Q961" t="s">
        <v>108</v>
      </c>
      <c r="R961" t="s">
        <v>108</v>
      </c>
      <c r="S961" t="s">
        <v>108</v>
      </c>
      <c r="T961" t="s">
        <v>108</v>
      </c>
      <c r="U961" t="s">
        <v>108</v>
      </c>
      <c r="V961" t="s">
        <v>108</v>
      </c>
      <c r="W961" t="s">
        <v>108</v>
      </c>
      <c r="X961" t="s">
        <v>108</v>
      </c>
      <c r="Y961" t="s">
        <v>108</v>
      </c>
      <c r="Z961" t="s">
        <v>108</v>
      </c>
      <c r="AA961" t="s">
        <v>108</v>
      </c>
      <c r="AB961" t="s">
        <v>108</v>
      </c>
      <c r="AC961" t="s">
        <v>108</v>
      </c>
      <c r="AD961" t="s">
        <v>108</v>
      </c>
      <c r="AE961" t="s">
        <v>108</v>
      </c>
      <c r="AF961" t="s">
        <v>108</v>
      </c>
      <c r="AG961" t="s">
        <v>108</v>
      </c>
      <c r="AH961" t="s">
        <v>108</v>
      </c>
      <c r="AI961" t="s">
        <v>108</v>
      </c>
      <c r="AJ961" t="s">
        <v>108</v>
      </c>
      <c r="AK961" t="s">
        <v>108</v>
      </c>
      <c r="AL961" t="s">
        <v>108</v>
      </c>
      <c r="AM961" t="s">
        <v>108</v>
      </c>
      <c r="AN961" t="s">
        <v>108</v>
      </c>
      <c r="AO961" t="s">
        <v>108</v>
      </c>
      <c r="AP961" t="s">
        <v>108</v>
      </c>
      <c r="AQ961" t="s">
        <v>108</v>
      </c>
      <c r="AR961" t="s">
        <v>108</v>
      </c>
      <c r="AS961" t="s">
        <v>108</v>
      </c>
      <c r="AT961" t="s">
        <v>108</v>
      </c>
      <c r="AU961" t="s">
        <v>108</v>
      </c>
      <c r="AV961" t="s">
        <v>108</v>
      </c>
      <c r="AW961" t="s">
        <v>108</v>
      </c>
      <c r="AX961" t="s">
        <v>108</v>
      </c>
      <c r="AY961" t="s">
        <v>108</v>
      </c>
      <c r="AZ961" t="s">
        <v>108</v>
      </c>
      <c r="BA961" t="s">
        <v>108</v>
      </c>
      <c r="BB961" t="s">
        <v>108</v>
      </c>
      <c r="BC961" t="s">
        <v>108</v>
      </c>
      <c r="BD961" t="s">
        <v>108</v>
      </c>
      <c r="BE961" t="s">
        <v>108</v>
      </c>
      <c r="BF961" t="s">
        <v>108</v>
      </c>
      <c r="BG961" t="s">
        <v>108</v>
      </c>
      <c r="BH961" t="s">
        <v>108</v>
      </c>
      <c r="BI961" t="s">
        <v>108</v>
      </c>
      <c r="BJ961" t="s">
        <v>108</v>
      </c>
      <c r="BK961" t="s">
        <v>108</v>
      </c>
      <c r="BL961" t="s">
        <v>108</v>
      </c>
      <c r="BM961" t="s">
        <v>108</v>
      </c>
      <c r="BN961" t="s">
        <v>108</v>
      </c>
      <c r="BO961" t="s">
        <v>108</v>
      </c>
      <c r="BP961" t="s">
        <v>108</v>
      </c>
      <c r="BQ961" t="s">
        <v>108</v>
      </c>
      <c r="BR961" t="s">
        <v>108</v>
      </c>
      <c r="BS961" t="s">
        <v>108</v>
      </c>
      <c r="BT961" t="s">
        <v>108</v>
      </c>
      <c r="BU961" t="s">
        <v>108</v>
      </c>
      <c r="BV961" t="s">
        <v>108</v>
      </c>
      <c r="BW961" t="s">
        <v>108</v>
      </c>
      <c r="BX961" t="s">
        <v>108</v>
      </c>
      <c r="BY961" t="s">
        <v>108</v>
      </c>
      <c r="BZ961" t="s">
        <v>108</v>
      </c>
      <c r="CA961" t="s">
        <v>108</v>
      </c>
      <c r="CB961" t="s">
        <v>108</v>
      </c>
      <c r="CC961" t="s">
        <v>108</v>
      </c>
      <c r="CD961" t="s">
        <v>108</v>
      </c>
      <c r="CE961" t="s">
        <v>108</v>
      </c>
      <c r="CF961" t="s">
        <v>108</v>
      </c>
      <c r="CG961" t="s">
        <v>108</v>
      </c>
      <c r="CH961" t="s">
        <v>108</v>
      </c>
      <c r="CI961" t="s">
        <v>108</v>
      </c>
      <c r="CJ961" t="s">
        <v>108</v>
      </c>
      <c r="CK961" t="s">
        <v>108</v>
      </c>
      <c r="CL961" t="s">
        <v>108</v>
      </c>
      <c r="CM961" t="s">
        <v>108</v>
      </c>
      <c r="CN961" t="s">
        <v>108</v>
      </c>
      <c r="CO961" t="s">
        <v>108</v>
      </c>
      <c r="CP961" t="s">
        <v>108</v>
      </c>
      <c r="CQ961" t="s">
        <v>108</v>
      </c>
      <c r="CR961" t="s">
        <v>108</v>
      </c>
      <c r="CS961" t="s">
        <v>108</v>
      </c>
      <c r="CT961" t="s">
        <v>108</v>
      </c>
      <c r="CU961" t="s">
        <v>108</v>
      </c>
      <c r="CV961" t="s">
        <v>108</v>
      </c>
      <c r="CW961" t="s">
        <v>108</v>
      </c>
      <c r="CX961" t="s">
        <v>108</v>
      </c>
      <c r="CY961" t="s">
        <v>108</v>
      </c>
      <c r="CZ961" t="s">
        <v>108</v>
      </c>
      <c r="DA961" t="s">
        <v>108</v>
      </c>
      <c r="DB961" t="s">
        <v>108</v>
      </c>
      <c r="DC961" t="s">
        <v>108</v>
      </c>
      <c r="DD961" t="s">
        <v>108</v>
      </c>
      <c r="DE961" t="s">
        <v>108</v>
      </c>
      <c r="DF961" t="s">
        <v>108</v>
      </c>
      <c r="DG961" t="s">
        <v>108</v>
      </c>
      <c r="DH961" t="s">
        <v>108</v>
      </c>
      <c r="DI961" t="s">
        <v>108</v>
      </c>
      <c r="DJ961" t="s">
        <v>108</v>
      </c>
      <c r="DK961" t="s">
        <v>108</v>
      </c>
      <c r="DL961" t="s">
        <v>108</v>
      </c>
      <c r="DM961" t="s">
        <v>108</v>
      </c>
      <c r="DN961" t="s">
        <v>108</v>
      </c>
      <c r="DO961" t="s">
        <v>108</v>
      </c>
      <c r="DP961" t="s">
        <v>108</v>
      </c>
      <c r="DQ961" t="s">
        <v>108</v>
      </c>
      <c r="DR961" t="s">
        <v>108</v>
      </c>
      <c r="DS961" t="s">
        <v>108</v>
      </c>
      <c r="DT961" t="s">
        <v>108</v>
      </c>
      <c r="DU961" t="s">
        <v>108</v>
      </c>
    </row>
    <row r="962" spans="1:125" x14ac:dyDescent="0.2">
      <c r="A962" t="e">
        <f ca="1">_xll.BFieldInfo($B$962)</f>
        <v>#NAME?</v>
      </c>
      <c r="B962" t="s">
        <v>115</v>
      </c>
      <c r="C962">
        <v>2323</v>
      </c>
      <c r="D962">
        <v>2355</v>
      </c>
      <c r="E962">
        <v>2355</v>
      </c>
      <c r="F962">
        <v>2355</v>
      </c>
      <c r="G962">
        <v>2048</v>
      </c>
      <c r="H962">
        <v>2048</v>
      </c>
      <c r="I962">
        <v>2048</v>
      </c>
      <c r="J962">
        <v>2476</v>
      </c>
      <c r="K962">
        <v>2476</v>
      </c>
      <c r="L962">
        <v>2476</v>
      </c>
      <c r="M962">
        <v>2678</v>
      </c>
      <c r="N962">
        <v>2678</v>
      </c>
      <c r="O962">
        <v>2678</v>
      </c>
      <c r="P962">
        <v>2472</v>
      </c>
      <c r="Q962">
        <v>2472</v>
      </c>
      <c r="R962">
        <v>2472</v>
      </c>
      <c r="S962">
        <v>2472</v>
      </c>
      <c r="T962">
        <v>2382</v>
      </c>
      <c r="U962">
        <v>2382</v>
      </c>
      <c r="V962">
        <v>2382</v>
      </c>
      <c r="W962">
        <v>2382</v>
      </c>
      <c r="X962">
        <v>2323</v>
      </c>
      <c r="Y962">
        <v>2323</v>
      </c>
      <c r="Z962">
        <v>2323</v>
      </c>
      <c r="AA962">
        <v>2832</v>
      </c>
      <c r="AB962">
        <v>2832</v>
      </c>
      <c r="AC962">
        <v>2832</v>
      </c>
      <c r="AD962">
        <v>2832</v>
      </c>
      <c r="AE962">
        <v>2726</v>
      </c>
      <c r="AF962">
        <v>2726</v>
      </c>
      <c r="AG962">
        <v>2726</v>
      </c>
      <c r="AH962">
        <v>2726</v>
      </c>
      <c r="AI962">
        <v>2245</v>
      </c>
      <c r="AJ962">
        <v>2245</v>
      </c>
      <c r="AK962">
        <v>2245</v>
      </c>
      <c r="AL962">
        <v>2245</v>
      </c>
      <c r="AM962">
        <v>2439</v>
      </c>
      <c r="AN962">
        <v>2439</v>
      </c>
      <c r="AO962">
        <v>2439</v>
      </c>
      <c r="AP962">
        <v>2439</v>
      </c>
      <c r="AQ962">
        <v>2698</v>
      </c>
      <c r="AR962">
        <v>2698</v>
      </c>
      <c r="AS962">
        <v>2698</v>
      </c>
      <c r="AT962">
        <v>2698</v>
      </c>
      <c r="AU962">
        <v>2591</v>
      </c>
      <c r="AV962">
        <v>2591</v>
      </c>
      <c r="AW962">
        <v>2591</v>
      </c>
      <c r="AX962">
        <v>2485</v>
      </c>
      <c r="AY962">
        <v>2485</v>
      </c>
      <c r="AZ962">
        <v>2485</v>
      </c>
      <c r="BA962">
        <v>2527</v>
      </c>
      <c r="BB962">
        <v>2527</v>
      </c>
      <c r="BC962">
        <v>2527</v>
      </c>
      <c r="BD962">
        <v>2527</v>
      </c>
      <c r="BE962">
        <v>2380</v>
      </c>
      <c r="BF962">
        <v>2380</v>
      </c>
      <c r="BG962">
        <v>2380</v>
      </c>
      <c r="BH962">
        <v>2402</v>
      </c>
      <c r="BI962">
        <v>2402</v>
      </c>
      <c r="BJ962">
        <v>2402</v>
      </c>
      <c r="BK962">
        <v>2033</v>
      </c>
      <c r="BL962">
        <v>2033</v>
      </c>
      <c r="BM962">
        <v>2033</v>
      </c>
      <c r="BN962">
        <v>2339</v>
      </c>
      <c r="BO962">
        <v>2339</v>
      </c>
      <c r="BP962">
        <v>2339</v>
      </c>
      <c r="BQ962">
        <v>2076</v>
      </c>
      <c r="BR962">
        <v>2076</v>
      </c>
      <c r="BS962">
        <v>2076</v>
      </c>
      <c r="BT962">
        <v>2022</v>
      </c>
      <c r="BU962">
        <v>2022</v>
      </c>
      <c r="BV962">
        <v>2022</v>
      </c>
      <c r="BW962">
        <v>1459</v>
      </c>
      <c r="BX962">
        <v>1459</v>
      </c>
      <c r="BY962">
        <v>1459</v>
      </c>
      <c r="BZ962">
        <v>1466</v>
      </c>
      <c r="CA962">
        <v>1466</v>
      </c>
      <c r="CB962">
        <v>1466</v>
      </c>
      <c r="CC962">
        <v>1902</v>
      </c>
      <c r="CD962">
        <v>1902</v>
      </c>
      <c r="CE962">
        <v>1902</v>
      </c>
      <c r="CF962">
        <v>1364</v>
      </c>
      <c r="CG962">
        <v>1364</v>
      </c>
      <c r="CH962">
        <v>1364</v>
      </c>
      <c r="CI962">
        <v>1187</v>
      </c>
      <c r="CJ962">
        <v>1187</v>
      </c>
      <c r="CK962">
        <v>1187</v>
      </c>
      <c r="CL962">
        <v>1688</v>
      </c>
      <c r="CM962">
        <v>1688</v>
      </c>
      <c r="CN962">
        <v>1688</v>
      </c>
      <c r="CO962">
        <v>1550</v>
      </c>
      <c r="CP962">
        <v>1550</v>
      </c>
      <c r="CQ962">
        <v>1550</v>
      </c>
      <c r="CR962">
        <v>1442</v>
      </c>
      <c r="CS962">
        <v>1442</v>
      </c>
      <c r="CT962">
        <v>1442</v>
      </c>
      <c r="CU962">
        <v>1442</v>
      </c>
      <c r="CV962">
        <v>1088</v>
      </c>
      <c r="CW962">
        <v>1088</v>
      </c>
      <c r="CX962">
        <v>1088</v>
      </c>
      <c r="CY962">
        <v>1088</v>
      </c>
      <c r="CZ962">
        <v>1423</v>
      </c>
      <c r="DA962">
        <v>1423</v>
      </c>
      <c r="DB962">
        <v>1423</v>
      </c>
      <c r="DC962">
        <v>1589</v>
      </c>
      <c r="DD962">
        <v>1589</v>
      </c>
      <c r="DE962">
        <v>1589</v>
      </c>
      <c r="DF962">
        <v>1589</v>
      </c>
      <c r="DG962">
        <v>1477</v>
      </c>
      <c r="DH962">
        <v>1477</v>
      </c>
      <c r="DI962">
        <v>1477</v>
      </c>
      <c r="DJ962">
        <v>1477</v>
      </c>
      <c r="DK962">
        <v>1162</v>
      </c>
      <c r="DL962">
        <v>1162</v>
      </c>
      <c r="DM962">
        <v>1162</v>
      </c>
      <c r="DN962">
        <v>1162</v>
      </c>
      <c r="DO962">
        <v>525</v>
      </c>
      <c r="DP962">
        <v>525</v>
      </c>
      <c r="DQ962">
        <v>525</v>
      </c>
      <c r="DR962">
        <v>525</v>
      </c>
      <c r="DS962">
        <v>1332</v>
      </c>
      <c r="DT962">
        <v>1332</v>
      </c>
      <c r="DU962">
        <v>1332</v>
      </c>
    </row>
    <row r="963" spans="1:125" x14ac:dyDescent="0.2">
      <c r="A963" t="e">
        <f ca="1">_xll.BFieldInfo($B$963)</f>
        <v>#NAME?</v>
      </c>
      <c r="B963" t="s">
        <v>116</v>
      </c>
      <c r="C963" t="s">
        <v>108</v>
      </c>
      <c r="D963" t="s">
        <v>108</v>
      </c>
      <c r="E963" t="s">
        <v>108</v>
      </c>
      <c r="F963" t="s">
        <v>108</v>
      </c>
      <c r="G963" t="s">
        <v>108</v>
      </c>
      <c r="H963" t="s">
        <v>108</v>
      </c>
      <c r="I963" t="s">
        <v>108</v>
      </c>
      <c r="J963" t="s">
        <v>108</v>
      </c>
      <c r="K963" t="s">
        <v>108</v>
      </c>
      <c r="L963" t="s">
        <v>108</v>
      </c>
      <c r="M963" t="s">
        <v>108</v>
      </c>
      <c r="N963" t="s">
        <v>108</v>
      </c>
      <c r="O963" t="s">
        <v>108</v>
      </c>
      <c r="P963" t="s">
        <v>108</v>
      </c>
      <c r="Q963" t="s">
        <v>108</v>
      </c>
      <c r="R963" t="s">
        <v>108</v>
      </c>
      <c r="S963" t="s">
        <v>108</v>
      </c>
      <c r="T963" t="s">
        <v>108</v>
      </c>
      <c r="U963" t="s">
        <v>108</v>
      </c>
      <c r="V963" t="s">
        <v>108</v>
      </c>
      <c r="W963" t="s">
        <v>108</v>
      </c>
      <c r="X963" t="s">
        <v>108</v>
      </c>
      <c r="Y963" t="s">
        <v>108</v>
      </c>
      <c r="Z963" t="s">
        <v>108</v>
      </c>
      <c r="AA963" t="s">
        <v>108</v>
      </c>
      <c r="AB963" t="s">
        <v>108</v>
      </c>
      <c r="AC963" t="s">
        <v>108</v>
      </c>
      <c r="AD963" t="s">
        <v>108</v>
      </c>
      <c r="AE963" t="s">
        <v>108</v>
      </c>
      <c r="AF963" t="s">
        <v>108</v>
      </c>
      <c r="AG963" t="s">
        <v>108</v>
      </c>
      <c r="AH963" t="s">
        <v>108</v>
      </c>
      <c r="AI963" t="s">
        <v>108</v>
      </c>
      <c r="AJ963" t="s">
        <v>108</v>
      </c>
      <c r="AK963" t="s">
        <v>108</v>
      </c>
      <c r="AL963" t="s">
        <v>108</v>
      </c>
      <c r="AM963" t="s">
        <v>108</v>
      </c>
      <c r="AN963" t="s">
        <v>108</v>
      </c>
      <c r="AO963" t="s">
        <v>108</v>
      </c>
      <c r="AP963" t="s">
        <v>108</v>
      </c>
      <c r="AQ963" t="s">
        <v>108</v>
      </c>
      <c r="AR963" t="s">
        <v>108</v>
      </c>
      <c r="AS963" t="s">
        <v>108</v>
      </c>
      <c r="AT963" t="s">
        <v>108</v>
      </c>
      <c r="AU963" t="s">
        <v>108</v>
      </c>
      <c r="AV963" t="s">
        <v>108</v>
      </c>
      <c r="AW963" t="s">
        <v>108</v>
      </c>
      <c r="AX963" t="s">
        <v>108</v>
      </c>
      <c r="AY963" t="s">
        <v>108</v>
      </c>
      <c r="AZ963" t="s">
        <v>108</v>
      </c>
      <c r="BA963" t="s">
        <v>108</v>
      </c>
      <c r="BB963" t="s">
        <v>108</v>
      </c>
      <c r="BC963" t="s">
        <v>108</v>
      </c>
      <c r="BD963" t="s">
        <v>108</v>
      </c>
      <c r="BE963" t="s">
        <v>108</v>
      </c>
      <c r="BF963" t="s">
        <v>108</v>
      </c>
      <c r="BG963" t="s">
        <v>108</v>
      </c>
      <c r="BH963" t="s">
        <v>108</v>
      </c>
      <c r="BI963" t="s">
        <v>108</v>
      </c>
      <c r="BJ963" t="s">
        <v>108</v>
      </c>
      <c r="BK963" t="s">
        <v>108</v>
      </c>
      <c r="BL963" t="s">
        <v>108</v>
      </c>
      <c r="BM963" t="s">
        <v>108</v>
      </c>
      <c r="BN963" t="s">
        <v>108</v>
      </c>
      <c r="BO963" t="s">
        <v>108</v>
      </c>
      <c r="BP963" t="s">
        <v>108</v>
      </c>
      <c r="BQ963" t="s">
        <v>108</v>
      </c>
      <c r="BR963" t="s">
        <v>108</v>
      </c>
      <c r="BS963" t="s">
        <v>108</v>
      </c>
      <c r="BT963" t="s">
        <v>108</v>
      </c>
      <c r="BU963" t="s">
        <v>108</v>
      </c>
      <c r="BV963" t="s">
        <v>108</v>
      </c>
      <c r="BW963" t="s">
        <v>108</v>
      </c>
      <c r="BX963" t="s">
        <v>108</v>
      </c>
      <c r="BY963" t="s">
        <v>108</v>
      </c>
      <c r="BZ963" t="s">
        <v>108</v>
      </c>
      <c r="CA963" t="s">
        <v>108</v>
      </c>
      <c r="CB963" t="s">
        <v>108</v>
      </c>
      <c r="CC963" t="s">
        <v>108</v>
      </c>
      <c r="CD963" t="s">
        <v>108</v>
      </c>
      <c r="CE963" t="s">
        <v>108</v>
      </c>
      <c r="CF963" t="s">
        <v>108</v>
      </c>
      <c r="CG963" t="s">
        <v>108</v>
      </c>
      <c r="CH963" t="s">
        <v>108</v>
      </c>
      <c r="CI963" t="s">
        <v>108</v>
      </c>
      <c r="CJ963" t="s">
        <v>108</v>
      </c>
      <c r="CK963" t="s">
        <v>108</v>
      </c>
      <c r="CL963" t="s">
        <v>108</v>
      </c>
      <c r="CM963" t="s">
        <v>108</v>
      </c>
      <c r="CN963" t="s">
        <v>108</v>
      </c>
      <c r="CO963" t="s">
        <v>108</v>
      </c>
      <c r="CP963" t="s">
        <v>108</v>
      </c>
      <c r="CQ963" t="s">
        <v>108</v>
      </c>
      <c r="CR963" t="s">
        <v>108</v>
      </c>
      <c r="CS963" t="s">
        <v>108</v>
      </c>
      <c r="CT963" t="s">
        <v>108</v>
      </c>
      <c r="CU963" t="s">
        <v>108</v>
      </c>
      <c r="CV963" t="s">
        <v>108</v>
      </c>
      <c r="CW963" t="s">
        <v>108</v>
      </c>
      <c r="CX963" t="s">
        <v>108</v>
      </c>
      <c r="CY963" t="s">
        <v>108</v>
      </c>
      <c r="CZ963" t="s">
        <v>108</v>
      </c>
      <c r="DA963" t="s">
        <v>108</v>
      </c>
      <c r="DB963" t="s">
        <v>108</v>
      </c>
      <c r="DC963" t="s">
        <v>108</v>
      </c>
      <c r="DD963" t="s">
        <v>108</v>
      </c>
      <c r="DE963" t="s">
        <v>108</v>
      </c>
      <c r="DF963" t="s">
        <v>108</v>
      </c>
      <c r="DG963" t="s">
        <v>108</v>
      </c>
      <c r="DH963" t="s">
        <v>108</v>
      </c>
      <c r="DI963" t="s">
        <v>108</v>
      </c>
      <c r="DJ963" t="s">
        <v>108</v>
      </c>
      <c r="DK963" t="s">
        <v>108</v>
      </c>
      <c r="DL963" t="s">
        <v>108</v>
      </c>
      <c r="DM963" t="s">
        <v>108</v>
      </c>
      <c r="DN963" t="s">
        <v>108</v>
      </c>
      <c r="DO963" t="s">
        <v>108</v>
      </c>
      <c r="DP963" t="s">
        <v>108</v>
      </c>
      <c r="DQ963" t="s">
        <v>108</v>
      </c>
      <c r="DR963" t="s">
        <v>108</v>
      </c>
      <c r="DS963" t="s">
        <v>108</v>
      </c>
      <c r="DT963" t="s">
        <v>108</v>
      </c>
      <c r="DU963" t="s">
        <v>108</v>
      </c>
    </row>
    <row r="964" spans="1:125" x14ac:dyDescent="0.2">
      <c r="A964" t="e">
        <f ca="1">_xll.BFieldInfo($B$964)</f>
        <v>#NAME?</v>
      </c>
      <c r="B964" t="s">
        <v>117</v>
      </c>
      <c r="C964" t="s">
        <v>108</v>
      </c>
      <c r="D964" t="s">
        <v>108</v>
      </c>
      <c r="E964" t="s">
        <v>108</v>
      </c>
      <c r="F964" t="s">
        <v>108</v>
      </c>
      <c r="G964" t="s">
        <v>108</v>
      </c>
      <c r="H964" t="s">
        <v>108</v>
      </c>
      <c r="I964" t="s">
        <v>108</v>
      </c>
      <c r="J964" t="s">
        <v>108</v>
      </c>
      <c r="K964" t="s">
        <v>108</v>
      </c>
      <c r="L964" t="s">
        <v>108</v>
      </c>
      <c r="M964" t="s">
        <v>108</v>
      </c>
      <c r="N964" t="s">
        <v>108</v>
      </c>
      <c r="O964" t="s">
        <v>108</v>
      </c>
      <c r="P964" t="s">
        <v>108</v>
      </c>
      <c r="Q964" t="s">
        <v>108</v>
      </c>
      <c r="R964" t="s">
        <v>108</v>
      </c>
      <c r="S964" t="s">
        <v>108</v>
      </c>
      <c r="T964" t="s">
        <v>108</v>
      </c>
      <c r="U964" t="s">
        <v>108</v>
      </c>
      <c r="V964" t="s">
        <v>108</v>
      </c>
      <c r="W964" t="s">
        <v>108</v>
      </c>
      <c r="X964" t="s">
        <v>108</v>
      </c>
      <c r="Y964" t="s">
        <v>108</v>
      </c>
      <c r="Z964" t="s">
        <v>108</v>
      </c>
      <c r="AA964" t="s">
        <v>108</v>
      </c>
      <c r="AB964" t="s">
        <v>108</v>
      </c>
      <c r="AC964" t="s">
        <v>108</v>
      </c>
      <c r="AD964" t="s">
        <v>108</v>
      </c>
      <c r="AE964" t="s">
        <v>108</v>
      </c>
      <c r="AF964" t="s">
        <v>108</v>
      </c>
      <c r="AG964" t="s">
        <v>108</v>
      </c>
      <c r="AH964" t="s">
        <v>108</v>
      </c>
      <c r="AI964" t="s">
        <v>108</v>
      </c>
      <c r="AJ964" t="s">
        <v>108</v>
      </c>
      <c r="AK964" t="s">
        <v>108</v>
      </c>
      <c r="AL964" t="s">
        <v>108</v>
      </c>
      <c r="AM964" t="s">
        <v>108</v>
      </c>
      <c r="AN964" t="s">
        <v>108</v>
      </c>
      <c r="AO964" t="s">
        <v>108</v>
      </c>
      <c r="AP964" t="s">
        <v>108</v>
      </c>
      <c r="AQ964" t="s">
        <v>108</v>
      </c>
      <c r="AR964" t="s">
        <v>108</v>
      </c>
      <c r="AS964" t="s">
        <v>108</v>
      </c>
      <c r="AT964" t="s">
        <v>108</v>
      </c>
      <c r="AU964" t="s">
        <v>108</v>
      </c>
      <c r="AV964" t="s">
        <v>108</v>
      </c>
      <c r="AW964" t="s">
        <v>108</v>
      </c>
      <c r="AX964" t="s">
        <v>108</v>
      </c>
      <c r="AY964" t="s">
        <v>108</v>
      </c>
      <c r="AZ964" t="s">
        <v>108</v>
      </c>
      <c r="BA964" t="s">
        <v>108</v>
      </c>
      <c r="BB964" t="s">
        <v>108</v>
      </c>
      <c r="BC964" t="s">
        <v>108</v>
      </c>
      <c r="BD964" t="s">
        <v>108</v>
      </c>
      <c r="BE964" t="s">
        <v>108</v>
      </c>
      <c r="BF964" t="s">
        <v>108</v>
      </c>
      <c r="BG964" t="s">
        <v>108</v>
      </c>
      <c r="BH964" t="s">
        <v>108</v>
      </c>
      <c r="BI964" t="s">
        <v>108</v>
      </c>
      <c r="BJ964" t="s">
        <v>108</v>
      </c>
      <c r="BK964" t="s">
        <v>108</v>
      </c>
      <c r="BL964" t="s">
        <v>108</v>
      </c>
      <c r="BM964" t="s">
        <v>108</v>
      </c>
      <c r="BN964" t="s">
        <v>108</v>
      </c>
      <c r="BO964" t="s">
        <v>108</v>
      </c>
      <c r="BP964" t="s">
        <v>108</v>
      </c>
      <c r="BQ964" t="s">
        <v>108</v>
      </c>
      <c r="BR964" t="s">
        <v>108</v>
      </c>
      <c r="BS964" t="s">
        <v>108</v>
      </c>
      <c r="BT964" t="s">
        <v>108</v>
      </c>
      <c r="BU964" t="s">
        <v>108</v>
      </c>
      <c r="BV964" t="s">
        <v>108</v>
      </c>
      <c r="BW964" t="s">
        <v>108</v>
      </c>
      <c r="BX964" t="s">
        <v>108</v>
      </c>
      <c r="BY964" t="s">
        <v>108</v>
      </c>
      <c r="BZ964" t="s">
        <v>108</v>
      </c>
      <c r="CA964" t="s">
        <v>108</v>
      </c>
      <c r="CB964" t="s">
        <v>108</v>
      </c>
      <c r="CC964" t="s">
        <v>108</v>
      </c>
      <c r="CD964" t="s">
        <v>108</v>
      </c>
      <c r="CE964" t="s">
        <v>108</v>
      </c>
      <c r="CF964" t="s">
        <v>108</v>
      </c>
      <c r="CG964" t="s">
        <v>108</v>
      </c>
      <c r="CH964" t="s">
        <v>108</v>
      </c>
      <c r="CI964" t="s">
        <v>108</v>
      </c>
      <c r="CJ964" t="s">
        <v>108</v>
      </c>
      <c r="CK964" t="s">
        <v>108</v>
      </c>
      <c r="CL964" t="s">
        <v>108</v>
      </c>
      <c r="CM964" t="s">
        <v>108</v>
      </c>
      <c r="CN964" t="s">
        <v>108</v>
      </c>
      <c r="CO964" t="s">
        <v>108</v>
      </c>
      <c r="CP964" t="s">
        <v>108</v>
      </c>
      <c r="CQ964" t="s">
        <v>108</v>
      </c>
      <c r="CR964" t="s">
        <v>108</v>
      </c>
      <c r="CS964" t="s">
        <v>108</v>
      </c>
      <c r="CT964" t="s">
        <v>108</v>
      </c>
      <c r="CU964" t="s">
        <v>108</v>
      </c>
      <c r="CV964" t="s">
        <v>108</v>
      </c>
      <c r="CW964" t="s">
        <v>108</v>
      </c>
      <c r="CX964" t="s">
        <v>108</v>
      </c>
      <c r="CY964" t="s">
        <v>108</v>
      </c>
      <c r="CZ964" t="s">
        <v>108</v>
      </c>
      <c r="DA964" t="s">
        <v>108</v>
      </c>
      <c r="DB964" t="s">
        <v>108</v>
      </c>
      <c r="DC964" t="s">
        <v>108</v>
      </c>
      <c r="DD964" t="s">
        <v>108</v>
      </c>
      <c r="DE964" t="s">
        <v>108</v>
      </c>
      <c r="DF964" t="s">
        <v>108</v>
      </c>
      <c r="DG964" t="s">
        <v>108</v>
      </c>
      <c r="DH964" t="s">
        <v>108</v>
      </c>
      <c r="DI964" t="s">
        <v>108</v>
      </c>
      <c r="DJ964" t="s">
        <v>108</v>
      </c>
      <c r="DK964" t="s">
        <v>108</v>
      </c>
      <c r="DL964" t="s">
        <v>108</v>
      </c>
      <c r="DM964" t="s">
        <v>108</v>
      </c>
      <c r="DN964" t="s">
        <v>108</v>
      </c>
      <c r="DO964" t="s">
        <v>108</v>
      </c>
      <c r="DP964" t="s">
        <v>108</v>
      </c>
      <c r="DQ964" t="s">
        <v>108</v>
      </c>
      <c r="DR964" t="s">
        <v>108</v>
      </c>
      <c r="DS964" t="s">
        <v>108</v>
      </c>
      <c r="DT964" t="s">
        <v>108</v>
      </c>
      <c r="DU964" t="s">
        <v>108</v>
      </c>
    </row>
    <row r="966" spans="1:125" x14ac:dyDescent="0.2">
      <c r="A966" t="s">
        <v>223</v>
      </c>
      <c r="B966" t="s">
        <v>106</v>
      </c>
      <c r="C966" s="8" t="e">
        <f ca="1">_xll.BDH($A$966,$B$967:$B$977,$B$1,$B$2,"Dir=H","Per=M","Days=A","Dts=S","Sort=R","cols=123;rows=12")</f>
        <v>#NAME?</v>
      </c>
      <c r="D966" s="8">
        <v>43980</v>
      </c>
      <c r="E966" s="8">
        <v>43951</v>
      </c>
      <c r="F966" s="8">
        <v>43921</v>
      </c>
      <c r="G966" s="8">
        <v>43889</v>
      </c>
      <c r="H966" s="8">
        <v>43861</v>
      </c>
      <c r="I966" s="8">
        <v>43830</v>
      </c>
      <c r="J966" s="8">
        <v>43798</v>
      </c>
      <c r="K966" s="8">
        <v>43769</v>
      </c>
      <c r="L966" s="8">
        <v>43738</v>
      </c>
      <c r="M966" s="8">
        <v>43707</v>
      </c>
      <c r="N966" s="8">
        <v>43677</v>
      </c>
      <c r="O966" s="8">
        <v>43646</v>
      </c>
      <c r="P966" s="8">
        <v>43644</v>
      </c>
      <c r="Q966" s="8">
        <v>43616</v>
      </c>
      <c r="R966" s="8">
        <v>43585</v>
      </c>
      <c r="S966" s="8">
        <v>43555</v>
      </c>
      <c r="T966" s="8">
        <v>43553</v>
      </c>
      <c r="U966" s="8">
        <v>43524</v>
      </c>
      <c r="V966" s="8">
        <v>43496</v>
      </c>
      <c r="W966" s="8">
        <v>43465</v>
      </c>
      <c r="X966" s="8">
        <v>43434</v>
      </c>
      <c r="Y966" s="8">
        <v>43404</v>
      </c>
      <c r="Z966" s="8">
        <v>43373</v>
      </c>
      <c r="AA966" s="8">
        <v>43371</v>
      </c>
      <c r="AB966" s="8">
        <v>43343</v>
      </c>
      <c r="AC966" s="8">
        <v>43312</v>
      </c>
      <c r="AD966" s="8">
        <v>43281</v>
      </c>
      <c r="AE966" s="8">
        <v>43280</v>
      </c>
      <c r="AF966" s="8">
        <v>43251</v>
      </c>
      <c r="AG966" s="8">
        <v>43220</v>
      </c>
      <c r="AH966" s="8">
        <v>43190</v>
      </c>
      <c r="AI966" s="8">
        <v>43189</v>
      </c>
      <c r="AJ966" s="8">
        <v>43159</v>
      </c>
      <c r="AK966" s="8">
        <v>43131</v>
      </c>
      <c r="AL966" s="8">
        <v>43100</v>
      </c>
      <c r="AM966" s="8">
        <v>43098</v>
      </c>
      <c r="AN966" s="8">
        <v>43069</v>
      </c>
      <c r="AO966" s="8">
        <v>43039</v>
      </c>
      <c r="AP966" s="8">
        <v>43008</v>
      </c>
      <c r="AQ966" s="8">
        <v>43007</v>
      </c>
      <c r="AR966" s="8">
        <v>42978</v>
      </c>
      <c r="AS966" s="8">
        <v>42947</v>
      </c>
      <c r="AT966" s="8">
        <v>42916</v>
      </c>
      <c r="AU966" s="8">
        <v>42886</v>
      </c>
      <c r="AV966" s="8">
        <v>42853</v>
      </c>
      <c r="AW966" s="8">
        <v>42825</v>
      </c>
      <c r="AX966" s="8">
        <v>42794</v>
      </c>
      <c r="AY966" s="8">
        <v>42766</v>
      </c>
      <c r="AZ966" s="8">
        <v>42735</v>
      </c>
      <c r="BA966" s="8">
        <v>42734</v>
      </c>
      <c r="BB966" s="8">
        <v>42704</v>
      </c>
      <c r="BC966" s="8">
        <v>42674</v>
      </c>
      <c r="BD966" s="8">
        <v>42643</v>
      </c>
      <c r="BE966" s="8">
        <v>42613</v>
      </c>
      <c r="BF966" s="8">
        <v>42580</v>
      </c>
      <c r="BG966" s="8">
        <v>42551</v>
      </c>
      <c r="BH966" s="8">
        <v>42521</v>
      </c>
      <c r="BI966" s="8">
        <v>42489</v>
      </c>
      <c r="BJ966" s="8">
        <v>42460</v>
      </c>
      <c r="BK966" s="8">
        <v>42429</v>
      </c>
      <c r="BL966" s="8">
        <v>42398</v>
      </c>
      <c r="BM966" s="8">
        <v>42369</v>
      </c>
      <c r="BN966" s="8">
        <v>42338</v>
      </c>
      <c r="BO966" s="8">
        <v>42307</v>
      </c>
      <c r="BP966" s="8">
        <v>42277</v>
      </c>
      <c r="BQ966" s="8">
        <v>42247</v>
      </c>
      <c r="BR966" s="8">
        <v>42216</v>
      </c>
      <c r="BS966" s="8">
        <v>42185</v>
      </c>
      <c r="BT966" s="8">
        <v>42153</v>
      </c>
      <c r="BU966" s="8">
        <v>42124</v>
      </c>
      <c r="BV966" s="8">
        <v>42094</v>
      </c>
      <c r="BW966" s="8">
        <v>42062</v>
      </c>
      <c r="BX966" s="8">
        <v>42034</v>
      </c>
      <c r="BY966" s="8">
        <v>42004</v>
      </c>
      <c r="BZ966" s="8">
        <v>41971</v>
      </c>
      <c r="CA966" s="8">
        <v>41943</v>
      </c>
      <c r="CB966" s="8">
        <v>41912</v>
      </c>
      <c r="CC966" s="8">
        <v>41880</v>
      </c>
      <c r="CD966" s="8">
        <v>41851</v>
      </c>
      <c r="CE966" s="8">
        <v>41820</v>
      </c>
      <c r="CF966" s="8">
        <v>41789</v>
      </c>
      <c r="CG966" s="8">
        <v>41759</v>
      </c>
      <c r="CH966" s="8">
        <v>41729</v>
      </c>
      <c r="CI966" s="8">
        <v>41698</v>
      </c>
      <c r="CJ966" s="8">
        <v>41670</v>
      </c>
      <c r="CK966" s="8">
        <v>41639</v>
      </c>
      <c r="CL966" s="8">
        <v>41607</v>
      </c>
      <c r="CM966" s="8">
        <v>41578</v>
      </c>
      <c r="CN966" s="8">
        <v>41547</v>
      </c>
      <c r="CO966" s="8">
        <v>41516</v>
      </c>
      <c r="CP966" s="8">
        <v>41486</v>
      </c>
      <c r="CQ966" s="8">
        <v>41455</v>
      </c>
      <c r="CR966" s="8">
        <v>41453</v>
      </c>
      <c r="CS966" s="8">
        <v>41425</v>
      </c>
      <c r="CT966" s="8">
        <v>41394</v>
      </c>
      <c r="CU966" s="8">
        <v>41364</v>
      </c>
      <c r="CV966" s="8">
        <v>41362</v>
      </c>
      <c r="CW966" s="8">
        <v>41333</v>
      </c>
      <c r="CX966" s="8">
        <v>41305</v>
      </c>
      <c r="CY966" s="8">
        <v>41274</v>
      </c>
      <c r="CZ966" s="8">
        <v>41243</v>
      </c>
      <c r="DA966" s="8">
        <v>41213</v>
      </c>
      <c r="DB966" s="8">
        <v>41182</v>
      </c>
      <c r="DC966" s="8">
        <v>41180</v>
      </c>
      <c r="DD966" s="8">
        <v>41152</v>
      </c>
      <c r="DE966" s="8">
        <v>41121</v>
      </c>
      <c r="DF966" s="8">
        <v>41090</v>
      </c>
      <c r="DG966" s="8">
        <v>41089</v>
      </c>
      <c r="DH966" s="8">
        <v>41060</v>
      </c>
      <c r="DI966" s="8">
        <v>41029</v>
      </c>
      <c r="DJ966" s="8">
        <v>40999</v>
      </c>
      <c r="DK966" s="8">
        <v>40998</v>
      </c>
      <c r="DL966" s="8">
        <v>40968</v>
      </c>
      <c r="DM966" s="8">
        <v>40939</v>
      </c>
      <c r="DN966" s="8">
        <v>40908</v>
      </c>
      <c r="DO966" s="8">
        <v>40907</v>
      </c>
      <c r="DP966" s="8">
        <v>40877</v>
      </c>
      <c r="DQ966" s="8">
        <v>40847</v>
      </c>
      <c r="DR966" s="8">
        <v>40816</v>
      </c>
      <c r="DS966" s="8">
        <v>40786</v>
      </c>
      <c r="DT966" s="8">
        <v>40753</v>
      </c>
      <c r="DU966" s="8">
        <v>40724</v>
      </c>
    </row>
    <row r="967" spans="1:125" x14ac:dyDescent="0.2">
      <c r="A967" t="e">
        <f ca="1">_xll.BFieldInfo($B$967)</f>
        <v>#NAME?</v>
      </c>
      <c r="B967" t="s">
        <v>107</v>
      </c>
      <c r="C967">
        <v>146.54599999999999</v>
      </c>
      <c r="D967">
        <v>131.42699999999999</v>
      </c>
      <c r="E967">
        <v>123.48099999999999</v>
      </c>
      <c r="F967">
        <v>121.864</v>
      </c>
      <c r="G967">
        <v>118.042</v>
      </c>
      <c r="H967">
        <v>133.66800000000001</v>
      </c>
      <c r="I967">
        <v>151.15199999999999</v>
      </c>
      <c r="J967">
        <v>154.59899999999999</v>
      </c>
      <c r="K967">
        <v>147.566</v>
      </c>
      <c r="L967">
        <v>153.524</v>
      </c>
      <c r="M967">
        <v>152.03800000000001</v>
      </c>
      <c r="N967">
        <v>151.81200000000001</v>
      </c>
      <c r="O967">
        <v>131.226</v>
      </c>
      <c r="P967">
        <v>131.226</v>
      </c>
      <c r="Q967">
        <v>118.074</v>
      </c>
      <c r="R967">
        <v>133.684</v>
      </c>
      <c r="S967">
        <v>140.631</v>
      </c>
      <c r="T967">
        <v>140.631</v>
      </c>
      <c r="U967">
        <v>138.69300000000001</v>
      </c>
      <c r="V967">
        <v>131.51300000000001</v>
      </c>
      <c r="W967">
        <v>121.693</v>
      </c>
      <c r="X967">
        <v>143.85300000000001</v>
      </c>
      <c r="Y967">
        <v>131.846</v>
      </c>
      <c r="Z967">
        <v>144.48099999999999</v>
      </c>
      <c r="AA967">
        <v>144.48099999999999</v>
      </c>
      <c r="AB967">
        <v>152.06700000000001</v>
      </c>
      <c r="AC967">
        <v>147.26599999999999</v>
      </c>
      <c r="AD967">
        <v>130.48699999999999</v>
      </c>
      <c r="AE967">
        <v>130.48699999999999</v>
      </c>
      <c r="AF967">
        <v>142.63499999999999</v>
      </c>
      <c r="AG967">
        <v>138.32599999999999</v>
      </c>
      <c r="AH967">
        <v>127.55200000000001</v>
      </c>
      <c r="AI967">
        <v>127.55200000000001</v>
      </c>
      <c r="AJ967">
        <v>127.248</v>
      </c>
      <c r="AK967">
        <v>153.85300000000001</v>
      </c>
      <c r="AL967">
        <v>143.97999999999999</v>
      </c>
      <c r="AM967">
        <v>143.97999999999999</v>
      </c>
      <c r="AN967">
        <v>146.76</v>
      </c>
      <c r="AO967">
        <v>140.989</v>
      </c>
      <c r="AP967">
        <v>144.06</v>
      </c>
      <c r="AQ967">
        <v>144.06</v>
      </c>
      <c r="AR967">
        <v>137.18700000000001</v>
      </c>
      <c r="AS967">
        <v>131.322</v>
      </c>
      <c r="AT967">
        <v>131.679</v>
      </c>
      <c r="AU967">
        <v>126.178</v>
      </c>
      <c r="AV967">
        <v>126.94</v>
      </c>
      <c r="AW967">
        <v>126.751</v>
      </c>
      <c r="AX967">
        <v>124.932</v>
      </c>
      <c r="AY967">
        <v>127.923</v>
      </c>
      <c r="AZ967">
        <v>134.38200000000001</v>
      </c>
      <c r="BA967">
        <v>134.38200000000001</v>
      </c>
      <c r="BB967">
        <v>135.88200000000001</v>
      </c>
      <c r="BC967">
        <v>125.449</v>
      </c>
      <c r="BD967">
        <v>127.31100000000001</v>
      </c>
      <c r="BE967">
        <v>127.148</v>
      </c>
      <c r="BF967">
        <v>124.958</v>
      </c>
      <c r="BG967">
        <v>124.518</v>
      </c>
      <c r="BH967">
        <v>119.166</v>
      </c>
      <c r="BI967">
        <v>120.532</v>
      </c>
      <c r="BJ967">
        <v>120.99</v>
      </c>
      <c r="BK967">
        <v>110.758</v>
      </c>
      <c r="BL967">
        <v>106.066</v>
      </c>
      <c r="BM967">
        <v>109.514</v>
      </c>
      <c r="BN967">
        <v>117.23</v>
      </c>
      <c r="BO967">
        <v>116.413</v>
      </c>
      <c r="BP967">
        <v>111.52</v>
      </c>
      <c r="BQ967">
        <v>110.345</v>
      </c>
      <c r="BR967">
        <v>114.84399999999999</v>
      </c>
      <c r="BS967">
        <v>108.73</v>
      </c>
      <c r="BT967">
        <v>111.321</v>
      </c>
      <c r="BU967">
        <v>111.979</v>
      </c>
      <c r="BV967">
        <v>107.98</v>
      </c>
      <c r="BW967">
        <v>113.316</v>
      </c>
      <c r="BX967">
        <v>109.312</v>
      </c>
      <c r="BY967">
        <v>122.94799999999999</v>
      </c>
      <c r="BZ967">
        <v>121.566</v>
      </c>
      <c r="CA967">
        <v>115.30800000000001</v>
      </c>
      <c r="CB967">
        <v>108.032</v>
      </c>
      <c r="CC967">
        <v>106.977</v>
      </c>
      <c r="CD967">
        <v>105.974</v>
      </c>
      <c r="CE967">
        <v>112.054</v>
      </c>
      <c r="CF967">
        <v>113.38500000000001</v>
      </c>
      <c r="CG967">
        <v>106.801</v>
      </c>
      <c r="CH967">
        <v>105.586</v>
      </c>
      <c r="CI967">
        <v>103.84099999999999</v>
      </c>
      <c r="CJ967">
        <v>102.53700000000001</v>
      </c>
      <c r="CK967">
        <v>113.143</v>
      </c>
      <c r="CL967">
        <v>110.236</v>
      </c>
      <c r="CM967">
        <v>105.133</v>
      </c>
      <c r="CN967">
        <v>97.781000000000006</v>
      </c>
      <c r="CO967">
        <v>91.584000000000003</v>
      </c>
      <c r="CP967">
        <v>92.224999999999994</v>
      </c>
      <c r="CQ967">
        <v>91.885000000000005</v>
      </c>
      <c r="CR967">
        <v>91.885000000000005</v>
      </c>
      <c r="CS967">
        <v>91.269000000000005</v>
      </c>
      <c r="CT967">
        <v>90.567999999999998</v>
      </c>
      <c r="CU967">
        <v>90.632000000000005</v>
      </c>
      <c r="CV967">
        <v>90.632000000000005</v>
      </c>
      <c r="CW967">
        <v>87.203000000000003</v>
      </c>
      <c r="CX967">
        <v>83.034000000000006</v>
      </c>
      <c r="CY967">
        <v>77.212000000000003</v>
      </c>
      <c r="CZ967">
        <v>76.563000000000002</v>
      </c>
      <c r="DA967">
        <v>76.091999999999999</v>
      </c>
      <c r="DB967">
        <v>74.346999999999994</v>
      </c>
      <c r="DC967">
        <v>74.346999999999994</v>
      </c>
      <c r="DD967">
        <v>76.674000000000007</v>
      </c>
      <c r="DE967">
        <v>77.962000000000003</v>
      </c>
      <c r="DF967">
        <v>81.209999999999994</v>
      </c>
      <c r="DG967">
        <v>81.209999999999994</v>
      </c>
      <c r="DH967">
        <v>77.271000000000001</v>
      </c>
      <c r="DI967">
        <v>79.975999999999999</v>
      </c>
      <c r="DJ967">
        <v>82.616</v>
      </c>
      <c r="DK967">
        <v>82.616</v>
      </c>
      <c r="DL967">
        <v>78.799000000000007</v>
      </c>
      <c r="DM967">
        <v>76.856999999999999</v>
      </c>
      <c r="DN967">
        <v>74.356999999999999</v>
      </c>
      <c r="DO967">
        <v>74.356999999999999</v>
      </c>
      <c r="DP967">
        <v>72.894000000000005</v>
      </c>
      <c r="DQ967">
        <v>70.825999999999993</v>
      </c>
      <c r="DR967">
        <v>63.677</v>
      </c>
      <c r="DS967">
        <v>67.953000000000003</v>
      </c>
      <c r="DT967">
        <v>69.22</v>
      </c>
      <c r="DU967">
        <v>72.930000000000007</v>
      </c>
    </row>
    <row r="968" spans="1:125" x14ac:dyDescent="0.2">
      <c r="A968" t="e">
        <f ca="1">_xll.BFieldInfo($B$968)</f>
        <v>#NAME?</v>
      </c>
      <c r="B968" t="s">
        <v>109</v>
      </c>
      <c r="C968">
        <v>55945</v>
      </c>
      <c r="D968">
        <v>55945</v>
      </c>
      <c r="E968">
        <v>55945</v>
      </c>
      <c r="F968">
        <v>55945</v>
      </c>
      <c r="G968">
        <v>55945</v>
      </c>
      <c r="H968">
        <v>55945</v>
      </c>
      <c r="I968">
        <v>55945</v>
      </c>
      <c r="J968">
        <v>46885</v>
      </c>
      <c r="K968">
        <v>46885</v>
      </c>
      <c r="L968">
        <v>46885</v>
      </c>
      <c r="M968">
        <v>46885</v>
      </c>
      <c r="N968">
        <v>46885</v>
      </c>
      <c r="O968">
        <v>46885</v>
      </c>
      <c r="P968">
        <v>46885</v>
      </c>
      <c r="Q968">
        <v>46885</v>
      </c>
      <c r="R968">
        <v>46885</v>
      </c>
      <c r="S968">
        <v>46885</v>
      </c>
      <c r="T968">
        <v>46885</v>
      </c>
      <c r="U968">
        <v>46885</v>
      </c>
      <c r="V968">
        <v>46885</v>
      </c>
      <c r="W968">
        <v>46885</v>
      </c>
      <c r="X968">
        <v>47498</v>
      </c>
      <c r="Y968">
        <v>47498</v>
      </c>
      <c r="Z968">
        <v>47498</v>
      </c>
      <c r="AA968">
        <v>47498</v>
      </c>
      <c r="AB968">
        <v>47498</v>
      </c>
      <c r="AC968">
        <v>47498</v>
      </c>
      <c r="AD968">
        <v>47498</v>
      </c>
      <c r="AE968">
        <v>47498</v>
      </c>
      <c r="AF968">
        <v>47498</v>
      </c>
      <c r="AG968">
        <v>47498</v>
      </c>
      <c r="AH968">
        <v>47498</v>
      </c>
      <c r="AI968">
        <v>47498</v>
      </c>
      <c r="AJ968">
        <v>47498</v>
      </c>
      <c r="AK968">
        <v>47498</v>
      </c>
      <c r="AL968">
        <v>47498</v>
      </c>
      <c r="AM968">
        <v>42494</v>
      </c>
      <c r="AN968">
        <v>42494</v>
      </c>
      <c r="AO968">
        <v>42494</v>
      </c>
      <c r="AP968">
        <v>42494</v>
      </c>
      <c r="AQ968">
        <v>42494</v>
      </c>
      <c r="AR968">
        <v>42494</v>
      </c>
      <c r="AS968">
        <v>42494</v>
      </c>
      <c r="AT968">
        <v>42494</v>
      </c>
      <c r="AU968">
        <v>42494</v>
      </c>
      <c r="AV968">
        <v>42494</v>
      </c>
      <c r="AW968">
        <v>42494</v>
      </c>
      <c r="AX968">
        <v>42494</v>
      </c>
      <c r="AY968">
        <v>42494</v>
      </c>
      <c r="AZ968">
        <v>42494</v>
      </c>
      <c r="BA968">
        <v>38065</v>
      </c>
      <c r="BB968">
        <v>38065</v>
      </c>
      <c r="BC968">
        <v>38065</v>
      </c>
      <c r="BD968">
        <v>38065</v>
      </c>
      <c r="BE968">
        <v>38065</v>
      </c>
      <c r="BF968">
        <v>38065</v>
      </c>
      <c r="BG968">
        <v>38065</v>
      </c>
      <c r="BH968">
        <v>38065</v>
      </c>
      <c r="BI968">
        <v>38065</v>
      </c>
      <c r="BJ968">
        <v>38065</v>
      </c>
      <c r="BK968">
        <v>38065</v>
      </c>
      <c r="BL968">
        <v>38065</v>
      </c>
      <c r="BM968">
        <v>38065</v>
      </c>
      <c r="BN968">
        <v>38795</v>
      </c>
      <c r="BO968">
        <v>38795</v>
      </c>
      <c r="BP968">
        <v>38795</v>
      </c>
      <c r="BQ968">
        <v>38795</v>
      </c>
      <c r="BR968">
        <v>38795</v>
      </c>
      <c r="BS968">
        <v>38795</v>
      </c>
      <c r="BT968">
        <v>38795</v>
      </c>
      <c r="BU968">
        <v>38795</v>
      </c>
      <c r="BV968">
        <v>38795</v>
      </c>
      <c r="BW968">
        <v>38795</v>
      </c>
      <c r="BX968">
        <v>38795</v>
      </c>
      <c r="BY968">
        <v>38795</v>
      </c>
      <c r="BZ968">
        <v>30584</v>
      </c>
      <c r="CA968">
        <v>30584</v>
      </c>
      <c r="CB968">
        <v>30584</v>
      </c>
      <c r="CC968">
        <v>30584</v>
      </c>
      <c r="CD968">
        <v>30584</v>
      </c>
      <c r="CE968">
        <v>30584</v>
      </c>
      <c r="CF968">
        <v>30584</v>
      </c>
      <c r="CG968">
        <v>30584</v>
      </c>
      <c r="CH968">
        <v>30584</v>
      </c>
      <c r="CI968">
        <v>30584</v>
      </c>
      <c r="CJ968">
        <v>30584</v>
      </c>
      <c r="CK968">
        <v>30584</v>
      </c>
      <c r="CL968">
        <v>32957</v>
      </c>
      <c r="CM968">
        <v>32957</v>
      </c>
      <c r="CN968">
        <v>32957</v>
      </c>
      <c r="CO968">
        <v>32957</v>
      </c>
      <c r="CP968">
        <v>32957</v>
      </c>
      <c r="CQ968">
        <v>32957</v>
      </c>
      <c r="CR968">
        <v>32957</v>
      </c>
      <c r="CS968">
        <v>32957</v>
      </c>
      <c r="CT968">
        <v>32957</v>
      </c>
      <c r="CU968">
        <v>32957</v>
      </c>
      <c r="CV968">
        <v>32957</v>
      </c>
      <c r="CW968">
        <v>32957</v>
      </c>
      <c r="CX968">
        <v>32957</v>
      </c>
      <c r="CY968">
        <v>32957</v>
      </c>
      <c r="CZ968">
        <v>25227</v>
      </c>
      <c r="DA968">
        <v>25227</v>
      </c>
      <c r="DB968">
        <v>25227</v>
      </c>
      <c r="DC968">
        <v>25227</v>
      </c>
      <c r="DD968">
        <v>25227</v>
      </c>
      <c r="DE968">
        <v>25227</v>
      </c>
      <c r="DF968">
        <v>25227</v>
      </c>
      <c r="DG968">
        <v>25227</v>
      </c>
      <c r="DH968">
        <v>25227</v>
      </c>
      <c r="DI968">
        <v>25227</v>
      </c>
      <c r="DJ968">
        <v>25227</v>
      </c>
      <c r="DK968">
        <v>25227</v>
      </c>
      <c r="DL968">
        <v>25227</v>
      </c>
      <c r="DM968">
        <v>25227</v>
      </c>
      <c r="DN968">
        <v>25227</v>
      </c>
      <c r="DO968" t="s">
        <v>108</v>
      </c>
      <c r="DP968" t="s">
        <v>108</v>
      </c>
      <c r="DQ968" t="s">
        <v>108</v>
      </c>
      <c r="DR968" t="s">
        <v>108</v>
      </c>
      <c r="DS968" t="s">
        <v>108</v>
      </c>
      <c r="DT968" t="s">
        <v>108</v>
      </c>
      <c r="DU968" t="s">
        <v>108</v>
      </c>
    </row>
    <row r="969" spans="1:125" x14ac:dyDescent="0.2">
      <c r="A969" t="e">
        <f ca="1">_xll.BFieldInfo($B$969)</f>
        <v>#NAME?</v>
      </c>
      <c r="B969" t="s">
        <v>110</v>
      </c>
      <c r="C969">
        <v>47730</v>
      </c>
      <c r="D969">
        <v>47730</v>
      </c>
      <c r="E969">
        <v>47730</v>
      </c>
      <c r="F969">
        <v>47730</v>
      </c>
      <c r="G969">
        <v>47730</v>
      </c>
      <c r="H969">
        <v>47730</v>
      </c>
      <c r="I969">
        <v>47730</v>
      </c>
      <c r="J969">
        <v>40838</v>
      </c>
      <c r="K969">
        <v>40838</v>
      </c>
      <c r="L969">
        <v>40838</v>
      </c>
      <c r="M969">
        <v>40838</v>
      </c>
      <c r="N969">
        <v>40838</v>
      </c>
      <c r="O969">
        <v>40838</v>
      </c>
      <c r="P969">
        <v>40838</v>
      </c>
      <c r="Q969">
        <v>40838</v>
      </c>
      <c r="R969">
        <v>40838</v>
      </c>
      <c r="S969">
        <v>40838</v>
      </c>
      <c r="T969">
        <v>40838</v>
      </c>
      <c r="U969">
        <v>40838</v>
      </c>
      <c r="V969">
        <v>40838</v>
      </c>
      <c r="W969">
        <v>40838</v>
      </c>
      <c r="X969">
        <v>43265</v>
      </c>
      <c r="Y969">
        <v>43265</v>
      </c>
      <c r="Z969">
        <v>43265</v>
      </c>
      <c r="AA969">
        <v>43265</v>
      </c>
      <c r="AB969">
        <v>43265</v>
      </c>
      <c r="AC969">
        <v>43265</v>
      </c>
      <c r="AD969">
        <v>43265</v>
      </c>
      <c r="AE969">
        <v>43265</v>
      </c>
      <c r="AF969">
        <v>43265</v>
      </c>
      <c r="AG969">
        <v>43265</v>
      </c>
      <c r="AH969">
        <v>43265</v>
      </c>
      <c r="AI969">
        <v>43265</v>
      </c>
      <c r="AJ969">
        <v>43265</v>
      </c>
      <c r="AK969">
        <v>43265</v>
      </c>
      <c r="AL969">
        <v>43265</v>
      </c>
      <c r="AM969">
        <v>32307</v>
      </c>
      <c r="AN969">
        <v>32307</v>
      </c>
      <c r="AO969">
        <v>32307</v>
      </c>
      <c r="AP969">
        <v>32307</v>
      </c>
      <c r="AQ969">
        <v>32307</v>
      </c>
      <c r="AR969">
        <v>32307</v>
      </c>
      <c r="AS969">
        <v>32307</v>
      </c>
      <c r="AT969">
        <v>32307</v>
      </c>
      <c r="AU969">
        <v>32307</v>
      </c>
      <c r="AV969">
        <v>32307</v>
      </c>
      <c r="AW969">
        <v>32307</v>
      </c>
      <c r="AX969">
        <v>32307</v>
      </c>
      <c r="AY969">
        <v>32307</v>
      </c>
      <c r="AZ969">
        <v>32307</v>
      </c>
      <c r="BA969">
        <v>29901</v>
      </c>
      <c r="BB969">
        <v>29901</v>
      </c>
      <c r="BC969">
        <v>29901</v>
      </c>
      <c r="BD969">
        <v>29901</v>
      </c>
      <c r="BE969">
        <v>29901</v>
      </c>
      <c r="BF969">
        <v>29901</v>
      </c>
      <c r="BG969">
        <v>29901</v>
      </c>
      <c r="BH969">
        <v>29901</v>
      </c>
      <c r="BI969">
        <v>29901</v>
      </c>
      <c r="BJ969">
        <v>29901</v>
      </c>
      <c r="BK969">
        <v>29901</v>
      </c>
      <c r="BL969">
        <v>29901</v>
      </c>
      <c r="BM969">
        <v>29901</v>
      </c>
      <c r="BN969">
        <v>29870</v>
      </c>
      <c r="BO969">
        <v>29870</v>
      </c>
      <c r="BP969">
        <v>29870</v>
      </c>
      <c r="BQ969">
        <v>29870</v>
      </c>
      <c r="BR969">
        <v>29870</v>
      </c>
      <c r="BS969">
        <v>29870</v>
      </c>
      <c r="BT969">
        <v>29870</v>
      </c>
      <c r="BU969">
        <v>29870</v>
      </c>
      <c r="BV969">
        <v>29870</v>
      </c>
      <c r="BW969">
        <v>29870</v>
      </c>
      <c r="BX969">
        <v>29870</v>
      </c>
      <c r="BY969">
        <v>29870</v>
      </c>
      <c r="BZ969">
        <v>27155</v>
      </c>
      <c r="CA969">
        <v>27155</v>
      </c>
      <c r="CB969">
        <v>27155</v>
      </c>
      <c r="CC969">
        <v>27155</v>
      </c>
      <c r="CD969">
        <v>27155</v>
      </c>
      <c r="CE969">
        <v>27155</v>
      </c>
      <c r="CF969">
        <v>27155</v>
      </c>
      <c r="CG969">
        <v>27155</v>
      </c>
      <c r="CH969">
        <v>27155</v>
      </c>
      <c r="CI969">
        <v>27155</v>
      </c>
      <c r="CJ969">
        <v>27155</v>
      </c>
      <c r="CK969">
        <v>27155</v>
      </c>
      <c r="CL969">
        <v>25742</v>
      </c>
      <c r="CM969">
        <v>25742</v>
      </c>
      <c r="CN969">
        <v>25742</v>
      </c>
      <c r="CO969">
        <v>25742</v>
      </c>
      <c r="CP969">
        <v>25742</v>
      </c>
      <c r="CQ969">
        <v>25742</v>
      </c>
      <c r="CR969">
        <v>25742</v>
      </c>
      <c r="CS969">
        <v>25742</v>
      </c>
      <c r="CT969">
        <v>25742</v>
      </c>
      <c r="CU969">
        <v>25742</v>
      </c>
      <c r="CV969">
        <v>25742</v>
      </c>
      <c r="CW969">
        <v>25742</v>
      </c>
      <c r="CX969">
        <v>25742</v>
      </c>
      <c r="CY969">
        <v>25742</v>
      </c>
      <c r="CZ969">
        <v>23276</v>
      </c>
      <c r="DA969">
        <v>23276</v>
      </c>
      <c r="DB969">
        <v>23276</v>
      </c>
      <c r="DC969">
        <v>23276</v>
      </c>
      <c r="DD969">
        <v>23276</v>
      </c>
      <c r="DE969">
        <v>23276</v>
      </c>
      <c r="DF969">
        <v>23276</v>
      </c>
      <c r="DG969">
        <v>23276</v>
      </c>
      <c r="DH969">
        <v>23276</v>
      </c>
      <c r="DI969">
        <v>23276</v>
      </c>
      <c r="DJ969">
        <v>23276</v>
      </c>
      <c r="DK969">
        <v>23276</v>
      </c>
      <c r="DL969">
        <v>23276</v>
      </c>
      <c r="DM969">
        <v>23276</v>
      </c>
      <c r="DN969">
        <v>23276</v>
      </c>
      <c r="DO969" t="s">
        <v>108</v>
      </c>
      <c r="DP969" t="s">
        <v>108</v>
      </c>
      <c r="DQ969" t="s">
        <v>108</v>
      </c>
      <c r="DR969" t="s">
        <v>108</v>
      </c>
      <c r="DS969" t="s">
        <v>108</v>
      </c>
      <c r="DT969" t="s">
        <v>108</v>
      </c>
      <c r="DU969" t="s">
        <v>108</v>
      </c>
    </row>
    <row r="970" spans="1:125" x14ac:dyDescent="0.2">
      <c r="A970" t="e">
        <f ca="1">_xll.BFieldInfo($B$970)</f>
        <v>#NAME?</v>
      </c>
      <c r="B970" t="s">
        <v>111</v>
      </c>
      <c r="C970">
        <v>95948.34</v>
      </c>
      <c r="D970">
        <v>80397.251999999993</v>
      </c>
      <c r="E970">
        <v>80397.251999999993</v>
      </c>
      <c r="F970">
        <v>80397.251999999993</v>
      </c>
      <c r="G970">
        <v>100273.59600000001</v>
      </c>
      <c r="H970">
        <v>100273.59600000001</v>
      </c>
      <c r="I970">
        <v>100273.59600000001</v>
      </c>
      <c r="J970">
        <v>102685.74</v>
      </c>
      <c r="K970">
        <v>102685.74</v>
      </c>
      <c r="L970">
        <v>102685.74</v>
      </c>
      <c r="M970">
        <v>88708.93</v>
      </c>
      <c r="N970">
        <v>88708.93</v>
      </c>
      <c r="O970">
        <v>88708.93</v>
      </c>
      <c r="P970">
        <v>96096.4</v>
      </c>
      <c r="Q970">
        <v>96096.4</v>
      </c>
      <c r="R970">
        <v>96096.4</v>
      </c>
      <c r="S970">
        <v>96096.4</v>
      </c>
      <c r="T970">
        <v>83680.740000000005</v>
      </c>
      <c r="U970">
        <v>83680.740000000005</v>
      </c>
      <c r="V970">
        <v>83680.740000000005</v>
      </c>
      <c r="W970">
        <v>83680.740000000005</v>
      </c>
      <c r="X970">
        <v>100288.25</v>
      </c>
      <c r="Y970">
        <v>100288.25</v>
      </c>
      <c r="Z970">
        <v>100288.25</v>
      </c>
      <c r="AA970">
        <v>91357.8</v>
      </c>
      <c r="AB970">
        <v>91357.8</v>
      </c>
      <c r="AC970">
        <v>91357.8</v>
      </c>
      <c r="AD970">
        <v>91357.8</v>
      </c>
      <c r="AE970">
        <v>90216.92</v>
      </c>
      <c r="AF970">
        <v>90216.92</v>
      </c>
      <c r="AG970">
        <v>90216.92</v>
      </c>
      <c r="AH970">
        <v>90216.92</v>
      </c>
      <c r="AI970">
        <v>102349.85</v>
      </c>
      <c r="AJ970">
        <v>102349.85</v>
      </c>
      <c r="AK970">
        <v>102349.85</v>
      </c>
      <c r="AL970">
        <v>102349.85</v>
      </c>
      <c r="AM970">
        <v>103517.58</v>
      </c>
      <c r="AN970">
        <v>103517.58</v>
      </c>
      <c r="AO970">
        <v>103517.58</v>
      </c>
      <c r="AP970">
        <v>103517.58</v>
      </c>
      <c r="AQ970">
        <v>95660.35</v>
      </c>
      <c r="AR970">
        <v>95660.35</v>
      </c>
      <c r="AS970">
        <v>95660.35</v>
      </c>
      <c r="AT970">
        <v>95660.35</v>
      </c>
      <c r="AU970">
        <v>93136.4</v>
      </c>
      <c r="AV970">
        <v>93136.4</v>
      </c>
      <c r="AW970">
        <v>93136.4</v>
      </c>
      <c r="AX970">
        <v>99507.520000000004</v>
      </c>
      <c r="AY970">
        <v>99507.520000000004</v>
      </c>
      <c r="AZ970">
        <v>99507.520000000004</v>
      </c>
      <c r="BA970">
        <v>95471.28</v>
      </c>
      <c r="BB970">
        <v>95471.28</v>
      </c>
      <c r="BC970">
        <v>95471.28</v>
      </c>
      <c r="BD970">
        <v>95471.28</v>
      </c>
      <c r="BE970">
        <v>94685.88</v>
      </c>
      <c r="BF970">
        <v>94685.88</v>
      </c>
      <c r="BG970">
        <v>94685.88</v>
      </c>
      <c r="BH970">
        <v>93235.48</v>
      </c>
      <c r="BI970">
        <v>93235.48</v>
      </c>
      <c r="BJ970">
        <v>93235.48</v>
      </c>
      <c r="BK970">
        <v>85259.78</v>
      </c>
      <c r="BL970">
        <v>85259.78</v>
      </c>
      <c r="BM970">
        <v>85259.78</v>
      </c>
      <c r="BN970">
        <v>87932.79</v>
      </c>
      <c r="BO970">
        <v>87932.79</v>
      </c>
      <c r="BP970">
        <v>87932.79</v>
      </c>
      <c r="BQ970">
        <v>86831.360000000001</v>
      </c>
      <c r="BR970">
        <v>86831.360000000001</v>
      </c>
      <c r="BS970">
        <v>86831.360000000001</v>
      </c>
      <c r="BT970">
        <v>87342.94</v>
      </c>
      <c r="BU970">
        <v>87342.94</v>
      </c>
      <c r="BV970">
        <v>87342.94</v>
      </c>
      <c r="BW970">
        <v>100608.85</v>
      </c>
      <c r="BX970">
        <v>100608.85</v>
      </c>
      <c r="BY970">
        <v>100608.85</v>
      </c>
      <c r="BZ970">
        <v>89247.32</v>
      </c>
      <c r="CA970">
        <v>89247.32</v>
      </c>
      <c r="CB970">
        <v>89247.32</v>
      </c>
      <c r="CC970">
        <v>93831.24</v>
      </c>
      <c r="CD970">
        <v>93831.24</v>
      </c>
      <c r="CE970">
        <v>93831.24</v>
      </c>
      <c r="CF970">
        <v>89492.22</v>
      </c>
      <c r="CG970">
        <v>89492.22</v>
      </c>
      <c r="CH970">
        <v>89492.22</v>
      </c>
      <c r="CI970">
        <v>96988.84</v>
      </c>
      <c r="CJ970">
        <v>96988.84</v>
      </c>
      <c r="CK970">
        <v>96988.84</v>
      </c>
      <c r="CL970">
        <v>84882.73</v>
      </c>
      <c r="CM970">
        <v>84882.73</v>
      </c>
      <c r="CN970">
        <v>84882.73</v>
      </c>
      <c r="CO970">
        <v>81118.240000000005</v>
      </c>
      <c r="CP970">
        <v>81118.240000000005</v>
      </c>
      <c r="CQ970">
        <v>81118.240000000005</v>
      </c>
      <c r="CR970">
        <v>81175.5</v>
      </c>
      <c r="CS970">
        <v>81175.5</v>
      </c>
      <c r="CT970">
        <v>81175.5</v>
      </c>
      <c r="CU970">
        <v>81175.5</v>
      </c>
      <c r="CV970">
        <v>70264.69</v>
      </c>
      <c r="CW970">
        <v>70264.69</v>
      </c>
      <c r="CX970">
        <v>70264.69</v>
      </c>
      <c r="CY970">
        <v>70264.69</v>
      </c>
      <c r="CZ970">
        <v>68134.64</v>
      </c>
      <c r="DA970">
        <v>68134.64</v>
      </c>
      <c r="DB970">
        <v>68134.64</v>
      </c>
      <c r="DC970">
        <v>75452.08</v>
      </c>
      <c r="DD970">
        <v>75452.08</v>
      </c>
      <c r="DE970">
        <v>75452.08</v>
      </c>
      <c r="DF970">
        <v>75452.08</v>
      </c>
      <c r="DG970">
        <v>77410.48</v>
      </c>
      <c r="DH970">
        <v>77410.48</v>
      </c>
      <c r="DI970">
        <v>77410.48</v>
      </c>
      <c r="DJ970">
        <v>77410.48</v>
      </c>
      <c r="DK970">
        <v>70481.97</v>
      </c>
      <c r="DL970">
        <v>70481.97</v>
      </c>
      <c r="DM970">
        <v>70481.97</v>
      </c>
      <c r="DN970">
        <v>70481.97</v>
      </c>
      <c r="DO970">
        <v>61002.9</v>
      </c>
      <c r="DP970">
        <v>61002.9</v>
      </c>
      <c r="DQ970">
        <v>61002.9</v>
      </c>
      <c r="DR970">
        <v>61002.9</v>
      </c>
      <c r="DS970">
        <v>71544.33</v>
      </c>
      <c r="DT970">
        <v>71544.33</v>
      </c>
      <c r="DU970">
        <v>71544.33</v>
      </c>
    </row>
    <row r="971" spans="1:125" x14ac:dyDescent="0.2">
      <c r="A971" t="e">
        <f ca="1">_xll.BFieldInfo($B$971)</f>
        <v>#NAME?</v>
      </c>
      <c r="B971" t="s">
        <v>109</v>
      </c>
      <c r="C971">
        <v>55945</v>
      </c>
      <c r="D971">
        <v>55945</v>
      </c>
      <c r="E971">
        <v>55945</v>
      </c>
      <c r="F971">
        <v>55945</v>
      </c>
      <c r="G971">
        <v>55945</v>
      </c>
      <c r="H971">
        <v>55945</v>
      </c>
      <c r="I971">
        <v>55945</v>
      </c>
      <c r="J971">
        <v>46885</v>
      </c>
      <c r="K971">
        <v>46885</v>
      </c>
      <c r="L971">
        <v>46885</v>
      </c>
      <c r="M971">
        <v>46885</v>
      </c>
      <c r="N971">
        <v>46885</v>
      </c>
      <c r="O971">
        <v>46885</v>
      </c>
      <c r="P971">
        <v>46885</v>
      </c>
      <c r="Q971">
        <v>46885</v>
      </c>
      <c r="R971">
        <v>46885</v>
      </c>
      <c r="S971">
        <v>46885</v>
      </c>
      <c r="T971">
        <v>46885</v>
      </c>
      <c r="U971">
        <v>46885</v>
      </c>
      <c r="V971">
        <v>46885</v>
      </c>
      <c r="W971">
        <v>46885</v>
      </c>
      <c r="X971">
        <v>47498</v>
      </c>
      <c r="Y971">
        <v>47498</v>
      </c>
      <c r="Z971">
        <v>47498</v>
      </c>
      <c r="AA971">
        <v>47498</v>
      </c>
      <c r="AB971">
        <v>47498</v>
      </c>
      <c r="AC971">
        <v>47498</v>
      </c>
      <c r="AD971">
        <v>47498</v>
      </c>
      <c r="AE971">
        <v>47498</v>
      </c>
      <c r="AF971">
        <v>47498</v>
      </c>
      <c r="AG971">
        <v>47498</v>
      </c>
      <c r="AH971">
        <v>47498</v>
      </c>
      <c r="AI971">
        <v>47498</v>
      </c>
      <c r="AJ971">
        <v>47498</v>
      </c>
      <c r="AK971">
        <v>47498</v>
      </c>
      <c r="AL971">
        <v>47498</v>
      </c>
      <c r="AM971">
        <v>42494</v>
      </c>
      <c r="AN971">
        <v>42494</v>
      </c>
      <c r="AO971">
        <v>42494</v>
      </c>
      <c r="AP971">
        <v>42494</v>
      </c>
      <c r="AQ971">
        <v>42494</v>
      </c>
      <c r="AR971">
        <v>42494</v>
      </c>
      <c r="AS971">
        <v>42494</v>
      </c>
      <c r="AT971">
        <v>42494</v>
      </c>
      <c r="AU971">
        <v>42494</v>
      </c>
      <c r="AV971">
        <v>42494</v>
      </c>
      <c r="AW971">
        <v>42494</v>
      </c>
      <c r="AX971">
        <v>42494</v>
      </c>
      <c r="AY971">
        <v>42494</v>
      </c>
      <c r="AZ971">
        <v>42494</v>
      </c>
      <c r="BA971">
        <v>38065</v>
      </c>
      <c r="BB971">
        <v>38065</v>
      </c>
      <c r="BC971">
        <v>38065</v>
      </c>
      <c r="BD971">
        <v>38065</v>
      </c>
      <c r="BE971">
        <v>38065</v>
      </c>
      <c r="BF971">
        <v>38065</v>
      </c>
      <c r="BG971">
        <v>38065</v>
      </c>
      <c r="BH971">
        <v>38065</v>
      </c>
      <c r="BI971">
        <v>38065</v>
      </c>
      <c r="BJ971">
        <v>38065</v>
      </c>
      <c r="BK971">
        <v>38065</v>
      </c>
      <c r="BL971">
        <v>38065</v>
      </c>
      <c r="BM971">
        <v>38065</v>
      </c>
      <c r="BN971">
        <v>38795</v>
      </c>
      <c r="BO971">
        <v>38795</v>
      </c>
      <c r="BP971">
        <v>38795</v>
      </c>
      <c r="BQ971">
        <v>38795</v>
      </c>
      <c r="BR971">
        <v>38795</v>
      </c>
      <c r="BS971">
        <v>38795</v>
      </c>
      <c r="BT971">
        <v>38795</v>
      </c>
      <c r="BU971">
        <v>38795</v>
      </c>
      <c r="BV971">
        <v>38795</v>
      </c>
      <c r="BW971">
        <v>38795</v>
      </c>
      <c r="BX971">
        <v>38795</v>
      </c>
      <c r="BY971">
        <v>38795</v>
      </c>
      <c r="BZ971">
        <v>30584</v>
      </c>
      <c r="CA971">
        <v>30584</v>
      </c>
      <c r="CB971">
        <v>30584</v>
      </c>
      <c r="CC971">
        <v>30584</v>
      </c>
      <c r="CD971">
        <v>30584</v>
      </c>
      <c r="CE971">
        <v>30584</v>
      </c>
      <c r="CF971">
        <v>30584</v>
      </c>
      <c r="CG971">
        <v>30584</v>
      </c>
      <c r="CH971">
        <v>30584</v>
      </c>
      <c r="CI971">
        <v>30584</v>
      </c>
      <c r="CJ971">
        <v>30584</v>
      </c>
      <c r="CK971">
        <v>30584</v>
      </c>
      <c r="CL971">
        <v>32957</v>
      </c>
      <c r="CM971">
        <v>32957</v>
      </c>
      <c r="CN971">
        <v>32957</v>
      </c>
      <c r="CO971">
        <v>32957</v>
      </c>
      <c r="CP971">
        <v>32957</v>
      </c>
      <c r="CQ971">
        <v>32957</v>
      </c>
      <c r="CR971">
        <v>32957</v>
      </c>
      <c r="CS971">
        <v>32957</v>
      </c>
      <c r="CT971">
        <v>32957</v>
      </c>
      <c r="CU971">
        <v>32957</v>
      </c>
      <c r="CV971">
        <v>32957</v>
      </c>
      <c r="CW971">
        <v>32957</v>
      </c>
      <c r="CX971">
        <v>32957</v>
      </c>
      <c r="CY971">
        <v>32957</v>
      </c>
      <c r="CZ971">
        <v>25227</v>
      </c>
      <c r="DA971">
        <v>25227</v>
      </c>
      <c r="DB971">
        <v>25227</v>
      </c>
      <c r="DC971">
        <v>25227</v>
      </c>
      <c r="DD971">
        <v>25227</v>
      </c>
      <c r="DE971">
        <v>25227</v>
      </c>
      <c r="DF971">
        <v>25227</v>
      </c>
      <c r="DG971">
        <v>25227</v>
      </c>
      <c r="DH971">
        <v>25227</v>
      </c>
      <c r="DI971">
        <v>25227</v>
      </c>
      <c r="DJ971">
        <v>25227</v>
      </c>
      <c r="DK971">
        <v>25227</v>
      </c>
      <c r="DL971">
        <v>25227</v>
      </c>
      <c r="DM971">
        <v>25227</v>
      </c>
      <c r="DN971">
        <v>25227</v>
      </c>
      <c r="DO971" t="s">
        <v>108</v>
      </c>
      <c r="DP971" t="s">
        <v>108</v>
      </c>
      <c r="DQ971" t="s">
        <v>108</v>
      </c>
      <c r="DR971" t="s">
        <v>108</v>
      </c>
      <c r="DS971" t="s">
        <v>108</v>
      </c>
      <c r="DT971" t="s">
        <v>108</v>
      </c>
      <c r="DU971" t="s">
        <v>108</v>
      </c>
    </row>
    <row r="972" spans="1:125" x14ac:dyDescent="0.2">
      <c r="A972" t="e">
        <f ca="1">_xll.BFieldInfo($B$972)</f>
        <v>#NAME?</v>
      </c>
      <c r="B972" t="s">
        <v>112</v>
      </c>
      <c r="C972">
        <v>480</v>
      </c>
      <c r="D972">
        <v>480</v>
      </c>
      <c r="E972">
        <v>480</v>
      </c>
      <c r="F972">
        <v>480</v>
      </c>
      <c r="G972">
        <v>374</v>
      </c>
      <c r="H972">
        <v>374</v>
      </c>
      <c r="I972">
        <v>374</v>
      </c>
      <c r="J972">
        <v>375</v>
      </c>
      <c r="K972">
        <v>375</v>
      </c>
      <c r="L972">
        <v>375</v>
      </c>
      <c r="M972">
        <v>374</v>
      </c>
      <c r="N972">
        <v>374</v>
      </c>
      <c r="O972">
        <v>374</v>
      </c>
      <c r="P972">
        <v>373</v>
      </c>
      <c r="Q972">
        <v>373</v>
      </c>
      <c r="R972">
        <v>373</v>
      </c>
      <c r="S972">
        <v>373</v>
      </c>
      <c r="T972">
        <v>430</v>
      </c>
      <c r="U972">
        <v>430</v>
      </c>
      <c r="V972">
        <v>430</v>
      </c>
      <c r="W972">
        <v>430</v>
      </c>
      <c r="X972">
        <v>430</v>
      </c>
      <c r="Y972">
        <v>430</v>
      </c>
      <c r="Z972">
        <v>430</v>
      </c>
      <c r="AA972">
        <v>431</v>
      </c>
      <c r="AB972">
        <v>431</v>
      </c>
      <c r="AC972">
        <v>431</v>
      </c>
      <c r="AD972">
        <v>431</v>
      </c>
      <c r="AE972">
        <v>432</v>
      </c>
      <c r="AF972">
        <v>432</v>
      </c>
      <c r="AG972">
        <v>432</v>
      </c>
      <c r="AH972">
        <v>432</v>
      </c>
      <c r="AI972">
        <v>398</v>
      </c>
      <c r="AJ972">
        <v>398</v>
      </c>
      <c r="AK972">
        <v>398</v>
      </c>
      <c r="AL972">
        <v>398</v>
      </c>
      <c r="AM972">
        <v>397</v>
      </c>
      <c r="AN972">
        <v>397</v>
      </c>
      <c r="AO972">
        <v>397</v>
      </c>
      <c r="AP972">
        <v>397</v>
      </c>
      <c r="AQ972">
        <v>403</v>
      </c>
      <c r="AR972">
        <v>403</v>
      </c>
      <c r="AS972">
        <v>403</v>
      </c>
      <c r="AT972">
        <v>403</v>
      </c>
      <c r="AU972">
        <v>405</v>
      </c>
      <c r="AV972">
        <v>405</v>
      </c>
      <c r="AW972">
        <v>405</v>
      </c>
      <c r="AX972">
        <v>366</v>
      </c>
      <c r="AY972">
        <v>366</v>
      </c>
      <c r="AZ972">
        <v>366</v>
      </c>
      <c r="BA972">
        <v>365</v>
      </c>
      <c r="BB972">
        <v>365</v>
      </c>
      <c r="BC972">
        <v>365</v>
      </c>
      <c r="BD972">
        <v>365</v>
      </c>
      <c r="BE972">
        <v>366</v>
      </c>
      <c r="BF972">
        <v>366</v>
      </c>
      <c r="BG972">
        <v>366</v>
      </c>
      <c r="BH972">
        <v>364</v>
      </c>
      <c r="BI972">
        <v>364</v>
      </c>
      <c r="BJ972">
        <v>364</v>
      </c>
      <c r="BK972">
        <v>393</v>
      </c>
      <c r="BL972">
        <v>393</v>
      </c>
      <c r="BM972">
        <v>393</v>
      </c>
      <c r="BN972">
        <v>394</v>
      </c>
      <c r="BO972">
        <v>394</v>
      </c>
      <c r="BP972">
        <v>394</v>
      </c>
      <c r="BQ972">
        <v>394</v>
      </c>
      <c r="BR972">
        <v>394</v>
      </c>
      <c r="BS972">
        <v>394</v>
      </c>
      <c r="BT972">
        <v>394</v>
      </c>
      <c r="BU972">
        <v>394</v>
      </c>
      <c r="BV972">
        <v>394</v>
      </c>
      <c r="BW972">
        <v>1180</v>
      </c>
      <c r="BX972">
        <v>1180</v>
      </c>
      <c r="BY972">
        <v>1180</v>
      </c>
      <c r="BZ972">
        <v>294</v>
      </c>
      <c r="CA972">
        <v>294</v>
      </c>
      <c r="CB972">
        <v>294</v>
      </c>
      <c r="CC972">
        <v>300</v>
      </c>
      <c r="CD972">
        <v>300</v>
      </c>
      <c r="CE972">
        <v>300</v>
      </c>
      <c r="CF972">
        <v>296</v>
      </c>
      <c r="CG972">
        <v>296</v>
      </c>
      <c r="CH972">
        <v>296</v>
      </c>
      <c r="CI972">
        <v>674</v>
      </c>
      <c r="CJ972">
        <v>674</v>
      </c>
      <c r="CK972">
        <v>674</v>
      </c>
      <c r="CL972">
        <v>348</v>
      </c>
      <c r="CM972">
        <v>348</v>
      </c>
      <c r="CN972">
        <v>348</v>
      </c>
      <c r="CO972">
        <v>348</v>
      </c>
      <c r="CP972">
        <v>348</v>
      </c>
      <c r="CQ972">
        <v>348</v>
      </c>
      <c r="CR972">
        <v>353</v>
      </c>
      <c r="CS972">
        <v>353</v>
      </c>
      <c r="CT972">
        <v>353</v>
      </c>
      <c r="CU972">
        <v>353</v>
      </c>
      <c r="CV972">
        <v>250</v>
      </c>
      <c r="CW972">
        <v>250</v>
      </c>
      <c r="CX972">
        <v>250</v>
      </c>
      <c r="CY972">
        <v>250</v>
      </c>
      <c r="CZ972">
        <v>261</v>
      </c>
      <c r="DA972">
        <v>261</v>
      </c>
      <c r="DB972">
        <v>261</v>
      </c>
      <c r="DC972">
        <v>264</v>
      </c>
      <c r="DD972">
        <v>264</v>
      </c>
      <c r="DE972">
        <v>264</v>
      </c>
      <c r="DF972">
        <v>264</v>
      </c>
      <c r="DG972">
        <v>271</v>
      </c>
      <c r="DH972">
        <v>271</v>
      </c>
      <c r="DI972">
        <v>271</v>
      </c>
      <c r="DJ972">
        <v>271</v>
      </c>
      <c r="DK972">
        <v>223</v>
      </c>
      <c r="DL972">
        <v>223</v>
      </c>
      <c r="DM972">
        <v>223</v>
      </c>
      <c r="DN972">
        <v>223</v>
      </c>
      <c r="DO972">
        <v>227</v>
      </c>
      <c r="DP972">
        <v>227</v>
      </c>
      <c r="DQ972">
        <v>227</v>
      </c>
      <c r="DR972">
        <v>227</v>
      </c>
      <c r="DS972">
        <v>227</v>
      </c>
      <c r="DT972">
        <v>227</v>
      </c>
      <c r="DU972">
        <v>227</v>
      </c>
    </row>
    <row r="973" spans="1:125" x14ac:dyDescent="0.2">
      <c r="A973" t="e">
        <f ca="1">_xll.BFieldInfo($B$973)</f>
        <v>#NAME?</v>
      </c>
      <c r="B973" t="s">
        <v>113</v>
      </c>
      <c r="C973">
        <v>504</v>
      </c>
      <c r="D973">
        <v>504</v>
      </c>
      <c r="E973">
        <v>504</v>
      </c>
      <c r="F973">
        <v>504</v>
      </c>
      <c r="G973">
        <v>529</v>
      </c>
      <c r="H973">
        <v>529</v>
      </c>
      <c r="I973">
        <v>529</v>
      </c>
      <c r="J973">
        <v>528</v>
      </c>
      <c r="K973">
        <v>528</v>
      </c>
      <c r="L973">
        <v>528</v>
      </c>
      <c r="M973">
        <v>528</v>
      </c>
      <c r="N973">
        <v>528</v>
      </c>
      <c r="O973">
        <v>528</v>
      </c>
      <c r="P973">
        <v>529</v>
      </c>
      <c r="Q973">
        <v>529</v>
      </c>
      <c r="R973">
        <v>529</v>
      </c>
      <c r="S973">
        <v>529</v>
      </c>
      <c r="T973">
        <v>461</v>
      </c>
      <c r="U973">
        <v>461</v>
      </c>
      <c r="V973">
        <v>461</v>
      </c>
      <c r="W973">
        <v>461</v>
      </c>
      <c r="X973">
        <v>461</v>
      </c>
      <c r="Y973">
        <v>461</v>
      </c>
      <c r="Z973">
        <v>461</v>
      </c>
      <c r="AA973">
        <v>461</v>
      </c>
      <c r="AB973">
        <v>461</v>
      </c>
      <c r="AC973">
        <v>461</v>
      </c>
      <c r="AD973">
        <v>461</v>
      </c>
      <c r="AE973">
        <v>461</v>
      </c>
      <c r="AF973">
        <v>461</v>
      </c>
      <c r="AG973">
        <v>461</v>
      </c>
      <c r="AH973">
        <v>461</v>
      </c>
      <c r="AI973">
        <v>454</v>
      </c>
      <c r="AJ973">
        <v>454</v>
      </c>
      <c r="AK973">
        <v>454</v>
      </c>
      <c r="AL973">
        <v>454</v>
      </c>
      <c r="AM973">
        <v>455</v>
      </c>
      <c r="AN973">
        <v>455</v>
      </c>
      <c r="AO973">
        <v>455</v>
      </c>
      <c r="AP973">
        <v>455</v>
      </c>
      <c r="AQ973">
        <v>472</v>
      </c>
      <c r="AR973">
        <v>472</v>
      </c>
      <c r="AS973">
        <v>472</v>
      </c>
      <c r="AT973">
        <v>472</v>
      </c>
      <c r="AU973">
        <v>472</v>
      </c>
      <c r="AV973">
        <v>472</v>
      </c>
      <c r="AW973">
        <v>472</v>
      </c>
      <c r="AX973">
        <v>467</v>
      </c>
      <c r="AY973">
        <v>467</v>
      </c>
      <c r="AZ973">
        <v>467</v>
      </c>
      <c r="BA973">
        <v>467</v>
      </c>
      <c r="BB973">
        <v>467</v>
      </c>
      <c r="BC973">
        <v>467</v>
      </c>
      <c r="BD973">
        <v>467</v>
      </c>
      <c r="BE973">
        <v>468</v>
      </c>
      <c r="BF973">
        <v>468</v>
      </c>
      <c r="BG973">
        <v>468</v>
      </c>
      <c r="BH973">
        <v>467</v>
      </c>
      <c r="BI973">
        <v>467</v>
      </c>
      <c r="BJ973">
        <v>467</v>
      </c>
      <c r="BK973">
        <v>436</v>
      </c>
      <c r="BL973">
        <v>436</v>
      </c>
      <c r="BM973">
        <v>436</v>
      </c>
      <c r="BN973">
        <v>434</v>
      </c>
      <c r="BO973">
        <v>434</v>
      </c>
      <c r="BP973">
        <v>434</v>
      </c>
      <c r="BQ973">
        <v>435</v>
      </c>
      <c r="BR973">
        <v>435</v>
      </c>
      <c r="BS973">
        <v>435</v>
      </c>
      <c r="BT973">
        <v>434</v>
      </c>
      <c r="BU973">
        <v>434</v>
      </c>
      <c r="BV973">
        <v>434</v>
      </c>
      <c r="BW973">
        <v>412</v>
      </c>
      <c r="BX973">
        <v>412</v>
      </c>
      <c r="BY973">
        <v>412</v>
      </c>
      <c r="BZ973">
        <v>413</v>
      </c>
      <c r="CA973">
        <v>413</v>
      </c>
      <c r="CB973">
        <v>413</v>
      </c>
      <c r="CC973">
        <v>415</v>
      </c>
      <c r="CD973">
        <v>415</v>
      </c>
      <c r="CE973">
        <v>415</v>
      </c>
      <c r="CF973">
        <v>413</v>
      </c>
      <c r="CG973">
        <v>413</v>
      </c>
      <c r="CH973">
        <v>413</v>
      </c>
      <c r="CI973">
        <v>676</v>
      </c>
      <c r="CJ973">
        <v>676</v>
      </c>
      <c r="CK973">
        <v>676</v>
      </c>
      <c r="CL973">
        <v>373</v>
      </c>
      <c r="CM973">
        <v>373</v>
      </c>
      <c r="CN973">
        <v>373</v>
      </c>
      <c r="CO973">
        <v>374</v>
      </c>
      <c r="CP973">
        <v>374</v>
      </c>
      <c r="CQ973">
        <v>374</v>
      </c>
      <c r="CR973">
        <v>373</v>
      </c>
      <c r="CS973">
        <v>373</v>
      </c>
      <c r="CT973">
        <v>373</v>
      </c>
      <c r="CU973">
        <v>373</v>
      </c>
      <c r="CV973">
        <v>362</v>
      </c>
      <c r="CW973">
        <v>362</v>
      </c>
      <c r="CX973">
        <v>362</v>
      </c>
      <c r="CY973">
        <v>362</v>
      </c>
      <c r="CZ973">
        <v>363</v>
      </c>
      <c r="DA973">
        <v>363</v>
      </c>
      <c r="DB973">
        <v>363</v>
      </c>
      <c r="DC973">
        <v>362</v>
      </c>
      <c r="DD973">
        <v>362</v>
      </c>
      <c r="DE973">
        <v>362</v>
      </c>
      <c r="DF973">
        <v>362</v>
      </c>
      <c r="DG973">
        <v>405</v>
      </c>
      <c r="DH973">
        <v>405</v>
      </c>
      <c r="DI973">
        <v>405</v>
      </c>
      <c r="DJ973">
        <v>405</v>
      </c>
      <c r="DK973">
        <v>337</v>
      </c>
      <c r="DL973">
        <v>337</v>
      </c>
      <c r="DM973">
        <v>337</v>
      </c>
      <c r="DN973">
        <v>337</v>
      </c>
      <c r="DO973">
        <v>337</v>
      </c>
      <c r="DP973">
        <v>337</v>
      </c>
      <c r="DQ973">
        <v>337</v>
      </c>
      <c r="DR973">
        <v>337</v>
      </c>
      <c r="DS973">
        <v>337</v>
      </c>
      <c r="DT973">
        <v>337</v>
      </c>
      <c r="DU973">
        <v>337</v>
      </c>
    </row>
    <row r="974" spans="1:125" x14ac:dyDescent="0.2">
      <c r="A974" t="e">
        <f ca="1">_xll.BFieldInfo($B$974)</f>
        <v>#NAME?</v>
      </c>
      <c r="B974" t="s">
        <v>114</v>
      </c>
      <c r="C974">
        <v>-2434</v>
      </c>
      <c r="D974">
        <v>-2434</v>
      </c>
      <c r="E974">
        <v>-2434</v>
      </c>
      <c r="F974">
        <v>-2434</v>
      </c>
      <c r="G974">
        <v>-2434</v>
      </c>
      <c r="H974">
        <v>-2434</v>
      </c>
      <c r="I974">
        <v>-2434</v>
      </c>
      <c r="J974" t="s">
        <v>108</v>
      </c>
      <c r="K974" t="s">
        <v>108</v>
      </c>
      <c r="L974" t="s">
        <v>108</v>
      </c>
      <c r="M974" t="s">
        <v>108</v>
      </c>
      <c r="N974" t="s">
        <v>108</v>
      </c>
      <c r="O974" t="s">
        <v>108</v>
      </c>
      <c r="P974" t="s">
        <v>108</v>
      </c>
      <c r="Q974" t="s">
        <v>108</v>
      </c>
      <c r="R974" t="s">
        <v>108</v>
      </c>
      <c r="S974" t="s">
        <v>108</v>
      </c>
      <c r="T974" t="s">
        <v>108</v>
      </c>
      <c r="U974" t="s">
        <v>108</v>
      </c>
      <c r="V974" t="s">
        <v>108</v>
      </c>
      <c r="W974" t="s">
        <v>108</v>
      </c>
      <c r="X974" t="s">
        <v>108</v>
      </c>
      <c r="Y974" t="s">
        <v>108</v>
      </c>
      <c r="Z974" t="s">
        <v>108</v>
      </c>
      <c r="AA974" t="s">
        <v>108</v>
      </c>
      <c r="AB974" t="s">
        <v>108</v>
      </c>
      <c r="AC974" t="s">
        <v>108</v>
      </c>
      <c r="AD974" t="s">
        <v>108</v>
      </c>
      <c r="AE974" t="s">
        <v>108</v>
      </c>
      <c r="AF974" t="s">
        <v>108</v>
      </c>
      <c r="AG974" t="s">
        <v>108</v>
      </c>
      <c r="AH974" t="s">
        <v>108</v>
      </c>
      <c r="AI974" t="s">
        <v>108</v>
      </c>
      <c r="AJ974" t="s">
        <v>108</v>
      </c>
      <c r="AK974" t="s">
        <v>108</v>
      </c>
      <c r="AL974" t="s">
        <v>108</v>
      </c>
      <c r="AM974" t="s">
        <v>108</v>
      </c>
      <c r="AN974" t="s">
        <v>108</v>
      </c>
      <c r="AO974" t="s">
        <v>108</v>
      </c>
      <c r="AP974" t="s">
        <v>108</v>
      </c>
      <c r="AQ974" t="s">
        <v>108</v>
      </c>
      <c r="AR974" t="s">
        <v>108</v>
      </c>
      <c r="AS974" t="s">
        <v>108</v>
      </c>
      <c r="AT974" t="s">
        <v>108</v>
      </c>
      <c r="AU974" t="s">
        <v>108</v>
      </c>
      <c r="AV974" t="s">
        <v>108</v>
      </c>
      <c r="AW974" t="s">
        <v>108</v>
      </c>
      <c r="AX974" t="s">
        <v>108</v>
      </c>
      <c r="AY974" t="s">
        <v>108</v>
      </c>
      <c r="AZ974" t="s">
        <v>108</v>
      </c>
      <c r="BA974" t="s">
        <v>108</v>
      </c>
      <c r="BB974" t="s">
        <v>108</v>
      </c>
      <c r="BC974" t="s">
        <v>108</v>
      </c>
      <c r="BD974" t="s">
        <v>108</v>
      </c>
      <c r="BE974" t="s">
        <v>108</v>
      </c>
      <c r="BF974" t="s">
        <v>108</v>
      </c>
      <c r="BG974" t="s">
        <v>108</v>
      </c>
      <c r="BH974" t="s">
        <v>108</v>
      </c>
      <c r="BI974" t="s">
        <v>108</v>
      </c>
      <c r="BJ974" t="s">
        <v>108</v>
      </c>
      <c r="BK974" t="s">
        <v>108</v>
      </c>
      <c r="BL974" t="s">
        <v>108</v>
      </c>
      <c r="BM974" t="s">
        <v>108</v>
      </c>
      <c r="BN974" t="s">
        <v>108</v>
      </c>
      <c r="BO974" t="s">
        <v>108</v>
      </c>
      <c r="BP974" t="s">
        <v>108</v>
      </c>
      <c r="BQ974" t="s">
        <v>108</v>
      </c>
      <c r="BR974" t="s">
        <v>108</v>
      </c>
      <c r="BS974" t="s">
        <v>108</v>
      </c>
      <c r="BT974" t="s">
        <v>108</v>
      </c>
      <c r="BU974" t="s">
        <v>108</v>
      </c>
      <c r="BV974" t="s">
        <v>108</v>
      </c>
      <c r="BW974" t="s">
        <v>108</v>
      </c>
      <c r="BX974" t="s">
        <v>108</v>
      </c>
      <c r="BY974" t="s">
        <v>108</v>
      </c>
      <c r="BZ974" t="s">
        <v>108</v>
      </c>
      <c r="CA974" t="s">
        <v>108</v>
      </c>
      <c r="CB974" t="s">
        <v>108</v>
      </c>
      <c r="CC974" t="s">
        <v>108</v>
      </c>
      <c r="CD974" t="s">
        <v>108</v>
      </c>
      <c r="CE974" t="s">
        <v>108</v>
      </c>
      <c r="CF974" t="s">
        <v>108</v>
      </c>
      <c r="CG974" t="s">
        <v>108</v>
      </c>
      <c r="CH974" t="s">
        <v>108</v>
      </c>
      <c r="CI974" t="s">
        <v>108</v>
      </c>
      <c r="CJ974" t="s">
        <v>108</v>
      </c>
      <c r="CK974" t="s">
        <v>108</v>
      </c>
      <c r="CL974" t="s">
        <v>108</v>
      </c>
      <c r="CM974" t="s">
        <v>108</v>
      </c>
      <c r="CN974" t="s">
        <v>108</v>
      </c>
      <c r="CO974" t="s">
        <v>108</v>
      </c>
      <c r="CP974" t="s">
        <v>108</v>
      </c>
      <c r="CQ974" t="s">
        <v>108</v>
      </c>
      <c r="CR974" t="s">
        <v>108</v>
      </c>
      <c r="CS974" t="s">
        <v>108</v>
      </c>
      <c r="CT974" t="s">
        <v>108</v>
      </c>
      <c r="CU974" t="s">
        <v>108</v>
      </c>
      <c r="CV974" t="s">
        <v>108</v>
      </c>
      <c r="CW974" t="s">
        <v>108</v>
      </c>
      <c r="CX974" t="s">
        <v>108</v>
      </c>
      <c r="CY974" t="s">
        <v>108</v>
      </c>
      <c r="CZ974" t="s">
        <v>108</v>
      </c>
      <c r="DA974" t="s">
        <v>108</v>
      </c>
      <c r="DB974" t="s">
        <v>108</v>
      </c>
      <c r="DC974" t="s">
        <v>108</v>
      </c>
      <c r="DD974" t="s">
        <v>108</v>
      </c>
      <c r="DE974" t="s">
        <v>108</v>
      </c>
      <c r="DF974" t="s">
        <v>108</v>
      </c>
      <c r="DG974" t="s">
        <v>108</v>
      </c>
      <c r="DH974" t="s">
        <v>108</v>
      </c>
      <c r="DI974" t="s">
        <v>108</v>
      </c>
      <c r="DJ974" t="s">
        <v>108</v>
      </c>
      <c r="DK974" t="s">
        <v>108</v>
      </c>
      <c r="DL974" t="s">
        <v>108</v>
      </c>
      <c r="DM974" t="s">
        <v>108</v>
      </c>
      <c r="DN974" t="s">
        <v>108</v>
      </c>
      <c r="DO974" t="s">
        <v>108</v>
      </c>
      <c r="DP974" t="s">
        <v>108</v>
      </c>
      <c r="DQ974" t="s">
        <v>108</v>
      </c>
      <c r="DR974" t="s">
        <v>108</v>
      </c>
      <c r="DS974" t="s">
        <v>108</v>
      </c>
      <c r="DT974" t="s">
        <v>108</v>
      </c>
      <c r="DU974" t="s">
        <v>108</v>
      </c>
    </row>
    <row r="975" spans="1:125" x14ac:dyDescent="0.2">
      <c r="A975" t="e">
        <f ca="1">_xll.BFieldInfo($B$975)</f>
        <v>#NAME?</v>
      </c>
      <c r="B975" t="s">
        <v>115</v>
      </c>
      <c r="C975">
        <v>2212</v>
      </c>
      <c r="D975">
        <v>1072</v>
      </c>
      <c r="E975">
        <v>1072</v>
      </c>
      <c r="F975">
        <v>1072</v>
      </c>
      <c r="G975">
        <v>2133</v>
      </c>
      <c r="H975">
        <v>2133</v>
      </c>
      <c r="I975">
        <v>2133</v>
      </c>
      <c r="J975">
        <v>2128</v>
      </c>
      <c r="K975">
        <v>2128</v>
      </c>
      <c r="L975">
        <v>2128</v>
      </c>
      <c r="M975">
        <v>2143</v>
      </c>
      <c r="N975">
        <v>2143</v>
      </c>
      <c r="O975">
        <v>2143</v>
      </c>
      <c r="P975">
        <v>1394</v>
      </c>
      <c r="Q975">
        <v>1394</v>
      </c>
      <c r="R975">
        <v>1394</v>
      </c>
      <c r="S975">
        <v>1394</v>
      </c>
      <c r="T975">
        <v>2004</v>
      </c>
      <c r="U975">
        <v>2004</v>
      </c>
      <c r="V975">
        <v>2004</v>
      </c>
      <c r="W975">
        <v>2004</v>
      </c>
      <c r="X975">
        <v>1727</v>
      </c>
      <c r="Y975">
        <v>1727</v>
      </c>
      <c r="Z975">
        <v>1727</v>
      </c>
      <c r="AA975">
        <v>1773</v>
      </c>
      <c r="AB975">
        <v>1773</v>
      </c>
      <c r="AC975">
        <v>1773</v>
      </c>
      <c r="AD975">
        <v>1773</v>
      </c>
      <c r="AE975">
        <v>1520</v>
      </c>
      <c r="AF975">
        <v>1520</v>
      </c>
      <c r="AG975">
        <v>1520</v>
      </c>
      <c r="AH975">
        <v>1520</v>
      </c>
      <c r="AI975">
        <v>1494</v>
      </c>
      <c r="AJ975">
        <v>1494</v>
      </c>
      <c r="AK975">
        <v>1494</v>
      </c>
      <c r="AL975">
        <v>1494</v>
      </c>
      <c r="AM975">
        <v>1812</v>
      </c>
      <c r="AN975">
        <v>1812</v>
      </c>
      <c r="AO975">
        <v>1812</v>
      </c>
      <c r="AP975">
        <v>1812</v>
      </c>
      <c r="AQ975">
        <v>2037</v>
      </c>
      <c r="AR975">
        <v>2037</v>
      </c>
      <c r="AS975">
        <v>2037</v>
      </c>
      <c r="AT975">
        <v>2037</v>
      </c>
      <c r="AU975">
        <v>1617</v>
      </c>
      <c r="AV975">
        <v>1617</v>
      </c>
      <c r="AW975">
        <v>1617</v>
      </c>
      <c r="AX975">
        <v>-428</v>
      </c>
      <c r="AY975">
        <v>-428</v>
      </c>
      <c r="AZ975">
        <v>-428</v>
      </c>
      <c r="BA975">
        <v>2034</v>
      </c>
      <c r="BB975">
        <v>2034</v>
      </c>
      <c r="BC975">
        <v>2034</v>
      </c>
      <c r="BD975">
        <v>2034</v>
      </c>
      <c r="BE975">
        <v>2038</v>
      </c>
      <c r="BF975">
        <v>2038</v>
      </c>
      <c r="BG975">
        <v>2038</v>
      </c>
      <c r="BH975">
        <v>1823</v>
      </c>
      <c r="BI975">
        <v>1823</v>
      </c>
      <c r="BJ975">
        <v>1823</v>
      </c>
      <c r="BK975">
        <v>2051</v>
      </c>
      <c r="BL975">
        <v>2051</v>
      </c>
      <c r="BM975">
        <v>2051</v>
      </c>
      <c r="BN975">
        <v>1984</v>
      </c>
      <c r="BO975">
        <v>1984</v>
      </c>
      <c r="BP975">
        <v>1984</v>
      </c>
      <c r="BQ975">
        <v>1960</v>
      </c>
      <c r="BR975">
        <v>1960</v>
      </c>
      <c r="BS975">
        <v>1960</v>
      </c>
      <c r="BT975">
        <v>1673</v>
      </c>
      <c r="BU975">
        <v>1673</v>
      </c>
      <c r="BV975">
        <v>1673</v>
      </c>
      <c r="BW975">
        <v>754</v>
      </c>
      <c r="BX975">
        <v>754</v>
      </c>
      <c r="BY975">
        <v>754</v>
      </c>
      <c r="BZ975">
        <v>1954</v>
      </c>
      <c r="CA975">
        <v>1954</v>
      </c>
      <c r="CB975">
        <v>1954</v>
      </c>
      <c r="CC975">
        <v>747</v>
      </c>
      <c r="CD975">
        <v>747</v>
      </c>
      <c r="CE975">
        <v>747</v>
      </c>
      <c r="CF975">
        <v>1513</v>
      </c>
      <c r="CG975">
        <v>1513</v>
      </c>
      <c r="CH975">
        <v>1513</v>
      </c>
      <c r="CI975">
        <v>1908</v>
      </c>
      <c r="CJ975">
        <v>1908</v>
      </c>
      <c r="CK975">
        <v>1908</v>
      </c>
      <c r="CL975">
        <v>1804</v>
      </c>
      <c r="CM975">
        <v>1804</v>
      </c>
      <c r="CN975">
        <v>1804</v>
      </c>
      <c r="CO975">
        <v>1742</v>
      </c>
      <c r="CP975">
        <v>1742</v>
      </c>
      <c r="CQ975">
        <v>1742</v>
      </c>
      <c r="CR975">
        <v>1580</v>
      </c>
      <c r="CS975">
        <v>1580</v>
      </c>
      <c r="CT975">
        <v>1580</v>
      </c>
      <c r="CU975">
        <v>1580</v>
      </c>
      <c r="CV975">
        <v>-2782</v>
      </c>
      <c r="CW975">
        <v>-2782</v>
      </c>
      <c r="CX975">
        <v>-2782</v>
      </c>
      <c r="CY975">
        <v>-2782</v>
      </c>
      <c r="CZ975">
        <v>766</v>
      </c>
      <c r="DA975">
        <v>766</v>
      </c>
      <c r="DB975">
        <v>766</v>
      </c>
      <c r="DC975">
        <v>1790</v>
      </c>
      <c r="DD975">
        <v>1790</v>
      </c>
      <c r="DE975">
        <v>1790</v>
      </c>
      <c r="DF975">
        <v>1790</v>
      </c>
      <c r="DG975">
        <v>1569</v>
      </c>
      <c r="DH975">
        <v>1569</v>
      </c>
      <c r="DI975">
        <v>1569</v>
      </c>
      <c r="DJ975">
        <v>1569</v>
      </c>
      <c r="DK975">
        <v>1197</v>
      </c>
      <c r="DL975">
        <v>1197</v>
      </c>
      <c r="DM975">
        <v>1197</v>
      </c>
      <c r="DN975">
        <v>1197</v>
      </c>
      <c r="DO975">
        <v>1666</v>
      </c>
      <c r="DP975">
        <v>1666</v>
      </c>
      <c r="DQ975">
        <v>1666</v>
      </c>
      <c r="DR975">
        <v>1666</v>
      </c>
      <c r="DS975">
        <v>1745</v>
      </c>
      <c r="DT975">
        <v>1745</v>
      </c>
      <c r="DU975">
        <v>1745</v>
      </c>
    </row>
    <row r="976" spans="1:125" x14ac:dyDescent="0.2">
      <c r="A976" t="e">
        <f ca="1">_xll.BFieldInfo($B$976)</f>
        <v>#NAME?</v>
      </c>
      <c r="B976" t="s">
        <v>116</v>
      </c>
      <c r="C976">
        <v>41.5</v>
      </c>
      <c r="D976">
        <v>41.5</v>
      </c>
      <c r="E976">
        <v>41.5</v>
      </c>
      <c r="F976">
        <v>41.5</v>
      </c>
      <c r="G976">
        <v>41.5</v>
      </c>
      <c r="H976">
        <v>41.5</v>
      </c>
      <c r="I976">
        <v>41.5</v>
      </c>
      <c r="J976">
        <v>42.1</v>
      </c>
      <c r="K976">
        <v>42.1</v>
      </c>
      <c r="L976">
        <v>42.1</v>
      </c>
      <c r="M976">
        <v>42.1</v>
      </c>
      <c r="N976">
        <v>42.1</v>
      </c>
      <c r="O976">
        <v>42.1</v>
      </c>
      <c r="P976">
        <v>42.1</v>
      </c>
      <c r="Q976">
        <v>42.1</v>
      </c>
      <c r="R976">
        <v>42.1</v>
      </c>
      <c r="S976">
        <v>42.1</v>
      </c>
      <c r="T976">
        <v>42.1</v>
      </c>
      <c r="U976">
        <v>42.1</v>
      </c>
      <c r="V976">
        <v>42.1</v>
      </c>
      <c r="W976">
        <v>42.1</v>
      </c>
      <c r="X976">
        <v>27.6</v>
      </c>
      <c r="Y976">
        <v>27.6</v>
      </c>
      <c r="Z976">
        <v>27.6</v>
      </c>
      <c r="AA976">
        <v>27.6</v>
      </c>
      <c r="AB976">
        <v>27.6</v>
      </c>
      <c r="AC976">
        <v>27.6</v>
      </c>
      <c r="AD976">
        <v>27.6</v>
      </c>
      <c r="AE976">
        <v>27.6</v>
      </c>
      <c r="AF976">
        <v>27.6</v>
      </c>
      <c r="AG976">
        <v>27.6</v>
      </c>
      <c r="AH976">
        <v>27.6</v>
      </c>
      <c r="AI976">
        <v>27.6</v>
      </c>
      <c r="AJ976">
        <v>27.6</v>
      </c>
      <c r="AK976">
        <v>27.6</v>
      </c>
      <c r="AL976">
        <v>27.6</v>
      </c>
      <c r="AM976">
        <v>34.6</v>
      </c>
      <c r="AN976">
        <v>34.6</v>
      </c>
      <c r="AO976">
        <v>34.6</v>
      </c>
      <c r="AP976">
        <v>34.6</v>
      </c>
      <c r="AQ976">
        <v>34.6</v>
      </c>
      <c r="AR976">
        <v>34.6</v>
      </c>
      <c r="AS976">
        <v>34.6</v>
      </c>
      <c r="AT976">
        <v>34.6</v>
      </c>
      <c r="AU976">
        <v>34.6</v>
      </c>
      <c r="AV976">
        <v>34.6</v>
      </c>
      <c r="AW976">
        <v>34.6</v>
      </c>
      <c r="AX976">
        <v>34.6</v>
      </c>
      <c r="AY976">
        <v>34.6</v>
      </c>
      <c r="AZ976">
        <v>34.6</v>
      </c>
      <c r="BA976">
        <v>28.03</v>
      </c>
      <c r="BB976">
        <v>28.03</v>
      </c>
      <c r="BC976">
        <v>28.03</v>
      </c>
      <c r="BD976">
        <v>28.03</v>
      </c>
      <c r="BE976">
        <v>28.03</v>
      </c>
      <c r="BF976">
        <v>28.03</v>
      </c>
      <c r="BG976">
        <v>28.03</v>
      </c>
      <c r="BH976">
        <v>28.03</v>
      </c>
      <c r="BI976">
        <v>28.03</v>
      </c>
      <c r="BJ976">
        <v>28.03</v>
      </c>
      <c r="BK976">
        <v>28.03</v>
      </c>
      <c r="BL976">
        <v>28.03</v>
      </c>
      <c r="BM976">
        <v>28.03</v>
      </c>
      <c r="BN976">
        <v>30.381699999999999</v>
      </c>
      <c r="BO976">
        <v>30.381699999999999</v>
      </c>
      <c r="BP976">
        <v>30.381699999999999</v>
      </c>
      <c r="BQ976">
        <v>30.381699999999999</v>
      </c>
      <c r="BR976">
        <v>30.381699999999999</v>
      </c>
      <c r="BS976">
        <v>30.381699999999999</v>
      </c>
      <c r="BT976">
        <v>30.381699999999999</v>
      </c>
      <c r="BU976">
        <v>30.381699999999999</v>
      </c>
      <c r="BV976">
        <v>30.381699999999999</v>
      </c>
      <c r="BW976">
        <v>30.381699999999999</v>
      </c>
      <c r="BX976">
        <v>30.381699999999999</v>
      </c>
      <c r="BY976">
        <v>30.381699999999999</v>
      </c>
      <c r="BZ976">
        <v>29.6</v>
      </c>
      <c r="CA976">
        <v>29.6</v>
      </c>
      <c r="CB976">
        <v>29.6</v>
      </c>
      <c r="CC976">
        <v>29.6</v>
      </c>
      <c r="CD976">
        <v>29.6</v>
      </c>
      <c r="CE976">
        <v>29.6</v>
      </c>
      <c r="CF976">
        <v>29.6</v>
      </c>
      <c r="CG976">
        <v>29.6</v>
      </c>
      <c r="CH976">
        <v>29.6</v>
      </c>
      <c r="CI976">
        <v>29.6</v>
      </c>
      <c r="CJ976">
        <v>29.6</v>
      </c>
      <c r="CK976">
        <v>29.6</v>
      </c>
      <c r="CL976">
        <v>32.5</v>
      </c>
      <c r="CM976">
        <v>32.5</v>
      </c>
      <c r="CN976">
        <v>32.5</v>
      </c>
      <c r="CO976">
        <v>32.5</v>
      </c>
      <c r="CP976">
        <v>32.5</v>
      </c>
      <c r="CQ976">
        <v>32.5</v>
      </c>
      <c r="CR976">
        <v>32.5</v>
      </c>
      <c r="CS976">
        <v>32.5</v>
      </c>
      <c r="CT976">
        <v>32.5</v>
      </c>
      <c r="CU976">
        <v>32.5</v>
      </c>
      <c r="CV976">
        <v>32.5</v>
      </c>
      <c r="CW976">
        <v>32.5</v>
      </c>
      <c r="CX976">
        <v>32.5</v>
      </c>
      <c r="CY976">
        <v>32.5</v>
      </c>
      <c r="CZ976">
        <v>36.299999999999997</v>
      </c>
      <c r="DA976">
        <v>36.299999999999997</v>
      </c>
      <c r="DB976">
        <v>36.299999999999997</v>
      </c>
      <c r="DC976">
        <v>36.299999999999997</v>
      </c>
      <c r="DD976">
        <v>36.299999999999997</v>
      </c>
      <c r="DE976">
        <v>36.299999999999997</v>
      </c>
      <c r="DF976">
        <v>36.299999999999997</v>
      </c>
      <c r="DG976">
        <v>36.299999999999997</v>
      </c>
      <c r="DH976">
        <v>36.299999999999997</v>
      </c>
      <c r="DI976">
        <v>36.299999999999997</v>
      </c>
      <c r="DJ976">
        <v>36.299999999999997</v>
      </c>
      <c r="DK976">
        <v>36.299999999999997</v>
      </c>
      <c r="DL976">
        <v>36.299999999999997</v>
      </c>
      <c r="DM976">
        <v>36.299999999999997</v>
      </c>
      <c r="DN976">
        <v>36.299999999999997</v>
      </c>
      <c r="DO976" t="s">
        <v>108</v>
      </c>
      <c r="DP976" t="s">
        <v>108</v>
      </c>
      <c r="DQ976" t="s">
        <v>108</v>
      </c>
      <c r="DR976" t="s">
        <v>108</v>
      </c>
      <c r="DS976" t="s">
        <v>108</v>
      </c>
      <c r="DT976" t="s">
        <v>108</v>
      </c>
      <c r="DU976" t="s">
        <v>108</v>
      </c>
    </row>
    <row r="977" spans="1:125" x14ac:dyDescent="0.2">
      <c r="A977" t="e">
        <f ca="1">_xll.BFieldInfo($B$977)</f>
        <v>#NAME?</v>
      </c>
      <c r="B977" t="s">
        <v>117</v>
      </c>
      <c r="C977">
        <v>36</v>
      </c>
      <c r="D977">
        <v>36</v>
      </c>
      <c r="E977">
        <v>36</v>
      </c>
      <c r="F977">
        <v>36</v>
      </c>
      <c r="G977">
        <v>36</v>
      </c>
      <c r="H977">
        <v>36</v>
      </c>
      <c r="I977">
        <v>36</v>
      </c>
      <c r="J977">
        <v>34.5</v>
      </c>
      <c r="K977">
        <v>34.5</v>
      </c>
      <c r="L977">
        <v>34.5</v>
      </c>
      <c r="M977">
        <v>34.5</v>
      </c>
      <c r="N977">
        <v>34.5</v>
      </c>
      <c r="O977">
        <v>34.5</v>
      </c>
      <c r="P977">
        <v>34.5</v>
      </c>
      <c r="Q977">
        <v>34.5</v>
      </c>
      <c r="R977">
        <v>34.5</v>
      </c>
      <c r="S977">
        <v>34.5</v>
      </c>
      <c r="T977">
        <v>34.5</v>
      </c>
      <c r="U977">
        <v>34.5</v>
      </c>
      <c r="V977">
        <v>34.5</v>
      </c>
      <c r="W977">
        <v>34.5</v>
      </c>
      <c r="X977">
        <v>38.5</v>
      </c>
      <c r="Y977">
        <v>38.5</v>
      </c>
      <c r="Z977">
        <v>38.5</v>
      </c>
      <c r="AA977">
        <v>38.5</v>
      </c>
      <c r="AB977">
        <v>38.5</v>
      </c>
      <c r="AC977">
        <v>38.5</v>
      </c>
      <c r="AD977">
        <v>38.5</v>
      </c>
      <c r="AE977">
        <v>38.5</v>
      </c>
      <c r="AF977">
        <v>38.5</v>
      </c>
      <c r="AG977">
        <v>38.5</v>
      </c>
      <c r="AH977">
        <v>38.5</v>
      </c>
      <c r="AI977">
        <v>38.5</v>
      </c>
      <c r="AJ977">
        <v>38.5</v>
      </c>
      <c r="AK977">
        <v>38.5</v>
      </c>
      <c r="AL977">
        <v>38.5</v>
      </c>
      <c r="AM977">
        <v>39.9</v>
      </c>
      <c r="AN977">
        <v>39.9</v>
      </c>
      <c r="AO977">
        <v>39.9</v>
      </c>
      <c r="AP977">
        <v>39.9</v>
      </c>
      <c r="AQ977">
        <v>39.9</v>
      </c>
      <c r="AR977">
        <v>39.9</v>
      </c>
      <c r="AS977">
        <v>39.9</v>
      </c>
      <c r="AT977">
        <v>39.9</v>
      </c>
      <c r="AU977">
        <v>39.9</v>
      </c>
      <c r="AV977">
        <v>39.9</v>
      </c>
      <c r="AW977">
        <v>39.9</v>
      </c>
      <c r="AX977">
        <v>39.9</v>
      </c>
      <c r="AY977">
        <v>39.9</v>
      </c>
      <c r="AZ977">
        <v>39.9</v>
      </c>
      <c r="BA977">
        <v>41.61</v>
      </c>
      <c r="BB977">
        <v>41.61</v>
      </c>
      <c r="BC977">
        <v>41.61</v>
      </c>
      <c r="BD977">
        <v>41.61</v>
      </c>
      <c r="BE977">
        <v>41.61</v>
      </c>
      <c r="BF977">
        <v>41.61</v>
      </c>
      <c r="BG977">
        <v>41.61</v>
      </c>
      <c r="BH977">
        <v>41.61</v>
      </c>
      <c r="BI977">
        <v>41.61</v>
      </c>
      <c r="BJ977">
        <v>41.61</v>
      </c>
      <c r="BK977">
        <v>41.61</v>
      </c>
      <c r="BL977">
        <v>41.61</v>
      </c>
      <c r="BM977">
        <v>41.61</v>
      </c>
      <c r="BN977">
        <v>37.151000000000003</v>
      </c>
      <c r="BO977">
        <v>37.151000000000003</v>
      </c>
      <c r="BP977">
        <v>37.151000000000003</v>
      </c>
      <c r="BQ977">
        <v>37.151000000000003</v>
      </c>
      <c r="BR977">
        <v>37.151000000000003</v>
      </c>
      <c r="BS977">
        <v>37.151000000000003</v>
      </c>
      <c r="BT977">
        <v>37.151000000000003</v>
      </c>
      <c r="BU977">
        <v>37.151000000000003</v>
      </c>
      <c r="BV977">
        <v>37.151000000000003</v>
      </c>
      <c r="BW977">
        <v>37.151000000000003</v>
      </c>
      <c r="BX977">
        <v>37.151000000000003</v>
      </c>
      <c r="BY977">
        <v>37.151000000000003</v>
      </c>
      <c r="BZ977">
        <v>39.4</v>
      </c>
      <c r="CA977">
        <v>39.4</v>
      </c>
      <c r="CB977">
        <v>39.4</v>
      </c>
      <c r="CC977">
        <v>39.4</v>
      </c>
      <c r="CD977">
        <v>39.4</v>
      </c>
      <c r="CE977">
        <v>39.4</v>
      </c>
      <c r="CF977">
        <v>39.4</v>
      </c>
      <c r="CG977">
        <v>39.4</v>
      </c>
      <c r="CH977">
        <v>39.4</v>
      </c>
      <c r="CI977">
        <v>39.4</v>
      </c>
      <c r="CJ977">
        <v>39.4</v>
      </c>
      <c r="CK977">
        <v>39.4</v>
      </c>
      <c r="CL977">
        <v>38.799999999999997</v>
      </c>
      <c r="CM977">
        <v>38.799999999999997</v>
      </c>
      <c r="CN977">
        <v>38.799999999999997</v>
      </c>
      <c r="CO977">
        <v>38.799999999999997</v>
      </c>
      <c r="CP977">
        <v>38.799999999999997</v>
      </c>
      <c r="CQ977">
        <v>38.799999999999997</v>
      </c>
      <c r="CR977">
        <v>38.799999999999997</v>
      </c>
      <c r="CS977">
        <v>38.799999999999997</v>
      </c>
      <c r="CT977">
        <v>38.799999999999997</v>
      </c>
      <c r="CU977">
        <v>38.799999999999997</v>
      </c>
      <c r="CV977">
        <v>38.799999999999997</v>
      </c>
      <c r="CW977">
        <v>38.799999999999997</v>
      </c>
      <c r="CX977">
        <v>38.799999999999997</v>
      </c>
      <c r="CY977">
        <v>38.799999999999997</v>
      </c>
      <c r="CZ977">
        <v>40.700000000000003</v>
      </c>
      <c r="DA977">
        <v>40.700000000000003</v>
      </c>
      <c r="DB977">
        <v>40.700000000000003</v>
      </c>
      <c r="DC977">
        <v>40.700000000000003</v>
      </c>
      <c r="DD977">
        <v>40.700000000000003</v>
      </c>
      <c r="DE977">
        <v>40.700000000000003</v>
      </c>
      <c r="DF977">
        <v>40.700000000000003</v>
      </c>
      <c r="DG977">
        <v>40.700000000000003</v>
      </c>
      <c r="DH977">
        <v>40.700000000000003</v>
      </c>
      <c r="DI977">
        <v>40.700000000000003</v>
      </c>
      <c r="DJ977">
        <v>40.700000000000003</v>
      </c>
      <c r="DK977">
        <v>40.700000000000003</v>
      </c>
      <c r="DL977">
        <v>40.700000000000003</v>
      </c>
      <c r="DM977">
        <v>40.700000000000003</v>
      </c>
      <c r="DN977">
        <v>40.700000000000003</v>
      </c>
      <c r="DO977" t="s">
        <v>108</v>
      </c>
      <c r="DP977" t="s">
        <v>108</v>
      </c>
      <c r="DQ977" t="s">
        <v>108</v>
      </c>
      <c r="DR977" t="s">
        <v>108</v>
      </c>
      <c r="DS977" t="s">
        <v>108</v>
      </c>
      <c r="DT977" t="s">
        <v>108</v>
      </c>
      <c r="DU977" t="s">
        <v>108</v>
      </c>
    </row>
    <row r="979" spans="1:125" x14ac:dyDescent="0.2">
      <c r="A979" t="s">
        <v>224</v>
      </c>
      <c r="B979" t="s">
        <v>106</v>
      </c>
      <c r="C979" s="8" t="e">
        <f ca="1">_xll.BDH($A$979,$B$980:$B$990,$B$1,$B$2,"Dir=H","Per=M","Days=A","Dts=S","Sort=R","cols=123;rows=12")</f>
        <v>#NAME?</v>
      </c>
      <c r="D979" s="8">
        <v>43980</v>
      </c>
      <c r="E979" s="8">
        <v>43951</v>
      </c>
      <c r="F979" s="8">
        <v>43921</v>
      </c>
      <c r="G979" s="8">
        <v>43889</v>
      </c>
      <c r="H979" s="8">
        <v>43861</v>
      </c>
      <c r="I979" s="8">
        <v>43830</v>
      </c>
      <c r="J979" s="8">
        <v>43798</v>
      </c>
      <c r="K979" s="8">
        <v>43769</v>
      </c>
      <c r="L979" s="8">
        <v>43738</v>
      </c>
      <c r="M979" s="8">
        <v>43707</v>
      </c>
      <c r="N979" s="8">
        <v>43677</v>
      </c>
      <c r="O979" s="8">
        <v>43646</v>
      </c>
      <c r="P979" s="8">
        <v>43644</v>
      </c>
      <c r="Q979" s="8">
        <v>43616</v>
      </c>
      <c r="R979" s="8">
        <v>43585</v>
      </c>
      <c r="S979" s="8">
        <v>43555</v>
      </c>
      <c r="T979" s="8">
        <v>43553</v>
      </c>
      <c r="U979" s="8">
        <v>43524</v>
      </c>
      <c r="V979" s="8">
        <v>43496</v>
      </c>
      <c r="W979" s="8">
        <v>43465</v>
      </c>
      <c r="X979" s="8">
        <v>43434</v>
      </c>
      <c r="Y979" s="8">
        <v>43404</v>
      </c>
      <c r="Z979" s="8">
        <v>43373</v>
      </c>
      <c r="AA979" s="8">
        <v>43371</v>
      </c>
      <c r="AB979" s="8">
        <v>43343</v>
      </c>
      <c r="AC979" s="8">
        <v>43312</v>
      </c>
      <c r="AD979" s="8">
        <v>43281</v>
      </c>
      <c r="AE979" s="8">
        <v>43280</v>
      </c>
      <c r="AF979" s="8">
        <v>43251</v>
      </c>
      <c r="AG979" s="8">
        <v>43220</v>
      </c>
      <c r="AH979" s="8">
        <v>43190</v>
      </c>
      <c r="AI979" s="8">
        <v>43189</v>
      </c>
      <c r="AJ979" s="8">
        <v>43159</v>
      </c>
      <c r="AK979" s="8">
        <v>43131</v>
      </c>
      <c r="AL979" s="8">
        <v>43100</v>
      </c>
      <c r="AM979" s="8">
        <v>43098</v>
      </c>
      <c r="AN979" s="8">
        <v>43069</v>
      </c>
      <c r="AO979" s="8">
        <v>43039</v>
      </c>
      <c r="AP979" s="8">
        <v>43008</v>
      </c>
      <c r="AQ979" s="8">
        <v>43007</v>
      </c>
      <c r="AR979" s="8">
        <v>42978</v>
      </c>
      <c r="AS979" s="8">
        <v>42947</v>
      </c>
      <c r="AT979" s="8">
        <v>42916</v>
      </c>
      <c r="AU979" s="8">
        <v>42886</v>
      </c>
      <c r="AV979" s="8">
        <v>42853</v>
      </c>
      <c r="AW979" s="8">
        <v>42825</v>
      </c>
      <c r="AX979" s="8">
        <v>42794</v>
      </c>
      <c r="AY979" s="8">
        <v>42766</v>
      </c>
      <c r="AZ979" s="8">
        <v>42735</v>
      </c>
      <c r="BA979" s="8">
        <v>42734</v>
      </c>
      <c r="BB979" s="8">
        <v>42704</v>
      </c>
      <c r="BC979" s="8">
        <v>42674</v>
      </c>
      <c r="BD979" s="8">
        <v>42643</v>
      </c>
      <c r="BE979" s="8">
        <v>42613</v>
      </c>
      <c r="BF979" s="8">
        <v>42580</v>
      </c>
      <c r="BG979" s="8">
        <v>42551</v>
      </c>
      <c r="BH979" s="8">
        <v>42521</v>
      </c>
      <c r="BI979" s="8">
        <v>42489</v>
      </c>
      <c r="BJ979" s="8">
        <v>42460</v>
      </c>
      <c r="BK979" s="8">
        <v>42429</v>
      </c>
      <c r="BL979" s="8">
        <v>42398</v>
      </c>
      <c r="BM979" s="8">
        <v>42369</v>
      </c>
      <c r="BN979" s="8">
        <v>42338</v>
      </c>
      <c r="BO979" s="8">
        <v>42307</v>
      </c>
      <c r="BP979" s="8">
        <v>42277</v>
      </c>
      <c r="BQ979" s="8">
        <v>42247</v>
      </c>
      <c r="BR979" s="8">
        <v>42216</v>
      </c>
      <c r="BS979" s="8">
        <v>42185</v>
      </c>
      <c r="BT979" s="8">
        <v>42153</v>
      </c>
      <c r="BU979" s="8">
        <v>42124</v>
      </c>
      <c r="BV979" s="8">
        <v>42094</v>
      </c>
      <c r="BW979" s="8">
        <v>42062</v>
      </c>
      <c r="BX979" s="8">
        <v>42034</v>
      </c>
      <c r="BY979" s="8">
        <v>42004</v>
      </c>
      <c r="BZ979" s="8">
        <v>41971</v>
      </c>
      <c r="CA979" s="8">
        <v>41943</v>
      </c>
      <c r="CB979" s="8">
        <v>41912</v>
      </c>
      <c r="CC979" s="8">
        <v>41880</v>
      </c>
      <c r="CD979" s="8">
        <v>41851</v>
      </c>
      <c r="CE979" s="8">
        <v>41820</v>
      </c>
      <c r="CF979" s="8">
        <v>41789</v>
      </c>
      <c r="CG979" s="8">
        <v>41759</v>
      </c>
      <c r="CH979" s="8">
        <v>41729</v>
      </c>
      <c r="CI979" s="8">
        <v>41698</v>
      </c>
      <c r="CJ979" s="8">
        <v>41670</v>
      </c>
      <c r="CK979" s="8">
        <v>41639</v>
      </c>
      <c r="CL979" s="8">
        <v>41607</v>
      </c>
      <c r="CM979" s="8">
        <v>41578</v>
      </c>
      <c r="CN979" s="8">
        <v>41547</v>
      </c>
      <c r="CO979" s="8">
        <v>41516</v>
      </c>
      <c r="CP979" s="8">
        <v>41486</v>
      </c>
      <c r="CQ979" s="8">
        <v>41455</v>
      </c>
      <c r="CR979" s="8">
        <v>41453</v>
      </c>
      <c r="CS979" s="8">
        <v>41425</v>
      </c>
      <c r="CT979" s="8">
        <v>41394</v>
      </c>
      <c r="CU979" s="8">
        <v>41364</v>
      </c>
      <c r="CV979" s="8">
        <v>41362</v>
      </c>
      <c r="CW979" s="8">
        <v>41333</v>
      </c>
      <c r="CX979" s="8">
        <v>41305</v>
      </c>
      <c r="CY979" s="8">
        <v>41274</v>
      </c>
      <c r="CZ979" s="8">
        <v>41243</v>
      </c>
      <c r="DA979" s="8">
        <v>41213</v>
      </c>
      <c r="DB979" s="8">
        <v>41182</v>
      </c>
      <c r="DC979" s="8">
        <v>41180</v>
      </c>
      <c r="DD979" s="8">
        <v>41152</v>
      </c>
      <c r="DE979" s="8">
        <v>41121</v>
      </c>
      <c r="DF979" s="8">
        <v>41090</v>
      </c>
      <c r="DG979" s="8">
        <v>41089</v>
      </c>
      <c r="DH979" s="8">
        <v>41060</v>
      </c>
      <c r="DI979" s="8">
        <v>41029</v>
      </c>
      <c r="DJ979" s="8">
        <v>40999</v>
      </c>
      <c r="DK979" s="8">
        <v>40998</v>
      </c>
      <c r="DL979" s="8">
        <v>40968</v>
      </c>
      <c r="DM979" s="8">
        <v>40939</v>
      </c>
      <c r="DN979" s="8">
        <v>40908</v>
      </c>
      <c r="DO979" s="8">
        <v>40907</v>
      </c>
      <c r="DP979" s="8">
        <v>40877</v>
      </c>
      <c r="DQ979" s="8">
        <v>40847</v>
      </c>
      <c r="DR979" s="8">
        <v>40816</v>
      </c>
      <c r="DS979" s="8">
        <v>40786</v>
      </c>
      <c r="DT979" s="8">
        <v>40753</v>
      </c>
      <c r="DU979" s="8">
        <v>40724</v>
      </c>
    </row>
    <row r="980" spans="1:125" x14ac:dyDescent="0.2">
      <c r="A980" t="e">
        <f ca="1">_xll.BFieldInfo($B$980)</f>
        <v>#NAME?</v>
      </c>
      <c r="B980" t="s">
        <v>107</v>
      </c>
      <c r="C980">
        <v>155.20490000000001</v>
      </c>
      <c r="D980">
        <v>148.80449999999999</v>
      </c>
      <c r="E980">
        <v>130.59809999999999</v>
      </c>
      <c r="F980">
        <v>124.7971</v>
      </c>
      <c r="G980">
        <v>134.10849999999999</v>
      </c>
      <c r="H980">
        <v>117.7912</v>
      </c>
      <c r="I980">
        <v>116.6459</v>
      </c>
      <c r="J980">
        <v>116.83920000000001</v>
      </c>
      <c r="K980">
        <v>122.95269999999999</v>
      </c>
      <c r="L980">
        <v>117.1665</v>
      </c>
      <c r="M980">
        <v>116.0955</v>
      </c>
      <c r="N980">
        <v>118.59439999999999</v>
      </c>
      <c r="O980">
        <v>110.2796</v>
      </c>
      <c r="P980">
        <v>110.2796</v>
      </c>
      <c r="Q980">
        <v>109.2384</v>
      </c>
      <c r="R980">
        <v>108.569</v>
      </c>
      <c r="S980">
        <v>102.78279999999999</v>
      </c>
      <c r="T980">
        <v>102.78279999999999</v>
      </c>
      <c r="U980">
        <v>107.4088</v>
      </c>
      <c r="V980">
        <v>103.55629999999999</v>
      </c>
      <c r="W980">
        <v>94.616699999999994</v>
      </c>
      <c r="X980">
        <v>101.816</v>
      </c>
      <c r="Y980">
        <v>101.96469999999999</v>
      </c>
      <c r="Z980">
        <v>104.38930000000001</v>
      </c>
      <c r="AA980">
        <v>104.38930000000001</v>
      </c>
      <c r="AB980">
        <v>98.231200000000001</v>
      </c>
      <c r="AC980">
        <v>89.247</v>
      </c>
      <c r="AD980">
        <v>88.875200000000007</v>
      </c>
      <c r="AE980">
        <v>88.875200000000007</v>
      </c>
      <c r="AF980">
        <v>82.850999999999999</v>
      </c>
      <c r="AG980">
        <v>90.005600000000001</v>
      </c>
      <c r="AH980">
        <v>90.793999999999997</v>
      </c>
      <c r="AI980">
        <v>90.793999999999997</v>
      </c>
      <c r="AJ980">
        <v>90.154399999999995</v>
      </c>
      <c r="AK980">
        <v>96.832999999999998</v>
      </c>
      <c r="AL980">
        <v>94.468000000000004</v>
      </c>
      <c r="AM980">
        <v>94.468000000000004</v>
      </c>
      <c r="AN980">
        <v>90.8386</v>
      </c>
      <c r="AO980">
        <v>88.904899999999998</v>
      </c>
      <c r="AP980">
        <v>91.716200000000001</v>
      </c>
      <c r="AQ980">
        <v>91.716200000000001</v>
      </c>
      <c r="AR980">
        <v>96.252899999999997</v>
      </c>
      <c r="AS980">
        <v>91.716200000000001</v>
      </c>
      <c r="AT980">
        <v>90.169200000000004</v>
      </c>
      <c r="AU980">
        <v>100.2839</v>
      </c>
      <c r="AV980">
        <v>100.0608</v>
      </c>
      <c r="AW980">
        <v>96.074399999999997</v>
      </c>
      <c r="AX980">
        <v>93.010300000000001</v>
      </c>
      <c r="AY980">
        <v>92.623500000000007</v>
      </c>
      <c r="AZ980">
        <v>85.543300000000002</v>
      </c>
      <c r="BA980">
        <v>85.543300000000002</v>
      </c>
      <c r="BB980">
        <v>80.634699999999995</v>
      </c>
      <c r="BC980">
        <v>73.9709</v>
      </c>
      <c r="BD980">
        <v>69.493700000000004</v>
      </c>
      <c r="BE980">
        <v>68.9285</v>
      </c>
      <c r="BF980">
        <v>68.9285</v>
      </c>
      <c r="BG980">
        <v>64.361999999999995</v>
      </c>
      <c r="BH980">
        <v>63.603400000000001</v>
      </c>
      <c r="BI980">
        <v>58.427100000000003</v>
      </c>
      <c r="BJ980">
        <v>56.9694</v>
      </c>
      <c r="BK980">
        <v>55.184399999999997</v>
      </c>
      <c r="BL980">
        <v>59.7211</v>
      </c>
      <c r="BM980">
        <v>58.189100000000003</v>
      </c>
      <c r="BN980">
        <v>52.804499999999997</v>
      </c>
      <c r="BO980">
        <v>56.359499999999997</v>
      </c>
      <c r="BP980">
        <v>59.215400000000002</v>
      </c>
      <c r="BQ980">
        <v>58.917900000000003</v>
      </c>
      <c r="BR980">
        <v>60.479700000000001</v>
      </c>
      <c r="BS980">
        <v>57.668500000000002</v>
      </c>
      <c r="BT980">
        <v>57.832099999999997</v>
      </c>
      <c r="BU980">
        <v>50.632800000000003</v>
      </c>
      <c r="BV980">
        <v>47.137300000000003</v>
      </c>
      <c r="BW980">
        <v>49.130499999999998</v>
      </c>
      <c r="BX980">
        <v>44.891300000000001</v>
      </c>
      <c r="BY980">
        <v>40.071899999999999</v>
      </c>
      <c r="BZ980">
        <v>43.418700000000001</v>
      </c>
      <c r="CA980">
        <v>43.418700000000001</v>
      </c>
      <c r="CB980">
        <v>42.942700000000002</v>
      </c>
      <c r="CC980">
        <v>44.7425</v>
      </c>
      <c r="CD980">
        <v>48.996600000000001</v>
      </c>
      <c r="CE980">
        <v>50.008099999999999</v>
      </c>
      <c r="CF980">
        <v>51.0642</v>
      </c>
      <c r="CG980">
        <v>43.567399999999999</v>
      </c>
      <c r="CH980">
        <v>49.130499999999998</v>
      </c>
      <c r="CI980">
        <v>45.367199999999997</v>
      </c>
      <c r="CJ980">
        <v>45.471400000000003</v>
      </c>
      <c r="CK980">
        <v>50.037799999999997</v>
      </c>
      <c r="CL980">
        <v>38.688600000000001</v>
      </c>
      <c r="CM980">
        <v>41.247</v>
      </c>
      <c r="CN980">
        <v>38.629100000000001</v>
      </c>
      <c r="CO980">
        <v>34.731999999999999</v>
      </c>
      <c r="CP980">
        <v>35.862400000000001</v>
      </c>
      <c r="CQ980">
        <v>36.903599999999997</v>
      </c>
      <c r="CR980">
        <v>36.903599999999997</v>
      </c>
      <c r="CS980">
        <v>31.876100000000001</v>
      </c>
      <c r="CT980">
        <v>23.636199999999999</v>
      </c>
      <c r="CU980">
        <v>21.759699999999999</v>
      </c>
      <c r="CV980">
        <v>21.759699999999999</v>
      </c>
      <c r="CW980">
        <v>19.563800000000001</v>
      </c>
      <c r="CX980">
        <v>20.0229</v>
      </c>
      <c r="CY980">
        <v>19.8432</v>
      </c>
      <c r="CZ980">
        <v>21.2606</v>
      </c>
      <c r="DA980">
        <v>20.382200000000001</v>
      </c>
      <c r="DB980">
        <v>23.3767</v>
      </c>
      <c r="DC980">
        <v>23.3767</v>
      </c>
      <c r="DD980">
        <v>19.423999999999999</v>
      </c>
      <c r="DE980">
        <v>17.4876</v>
      </c>
      <c r="DF980">
        <v>12.0776</v>
      </c>
      <c r="DG980">
        <v>12.0776</v>
      </c>
      <c r="DH980">
        <v>12.776299999999999</v>
      </c>
      <c r="DI980">
        <v>14.573</v>
      </c>
      <c r="DJ980">
        <v>18.006599999999999</v>
      </c>
      <c r="DK980">
        <v>18.006599999999999</v>
      </c>
      <c r="DL980">
        <v>20.561900000000001</v>
      </c>
      <c r="DM980">
        <v>17.647300000000001</v>
      </c>
      <c r="DN980">
        <v>17.3279</v>
      </c>
      <c r="DO980">
        <v>17.3279</v>
      </c>
      <c r="DP980">
        <v>16.728999999999999</v>
      </c>
      <c r="DQ980">
        <v>16.968599999999999</v>
      </c>
      <c r="DR980">
        <v>17.377800000000001</v>
      </c>
      <c r="DS980">
        <v>22.278700000000001</v>
      </c>
      <c r="DT980">
        <v>32.4998</v>
      </c>
      <c r="DU980">
        <v>34.356400000000001</v>
      </c>
    </row>
    <row r="981" spans="1:125" x14ac:dyDescent="0.2">
      <c r="A981" t="e">
        <f ca="1">_xll.BFieldInfo($B$981)</f>
        <v>#NAME?</v>
      </c>
      <c r="B981" t="s">
        <v>109</v>
      </c>
      <c r="C981" t="s">
        <v>108</v>
      </c>
      <c r="D981" t="s">
        <v>108</v>
      </c>
      <c r="E981" t="s">
        <v>108</v>
      </c>
      <c r="F981" t="s">
        <v>108</v>
      </c>
      <c r="G981" t="s">
        <v>108</v>
      </c>
      <c r="H981" t="s">
        <v>108</v>
      </c>
      <c r="I981" t="s">
        <v>108</v>
      </c>
      <c r="J981" t="s">
        <v>108</v>
      </c>
      <c r="K981" t="s">
        <v>108</v>
      </c>
      <c r="L981" t="s">
        <v>108</v>
      </c>
      <c r="M981" t="s">
        <v>108</v>
      </c>
      <c r="N981" t="s">
        <v>108</v>
      </c>
      <c r="O981" t="s">
        <v>108</v>
      </c>
      <c r="P981" t="s">
        <v>108</v>
      </c>
      <c r="Q981" t="s">
        <v>108</v>
      </c>
      <c r="R981" t="s">
        <v>108</v>
      </c>
      <c r="S981" t="s">
        <v>108</v>
      </c>
      <c r="T981" t="s">
        <v>108</v>
      </c>
      <c r="U981" t="s">
        <v>108</v>
      </c>
      <c r="V981" t="s">
        <v>108</v>
      </c>
      <c r="W981" t="s">
        <v>108</v>
      </c>
      <c r="X981" t="s">
        <v>108</v>
      </c>
      <c r="Y981" t="s">
        <v>108</v>
      </c>
      <c r="Z981" t="s">
        <v>108</v>
      </c>
      <c r="AA981" t="s">
        <v>108</v>
      </c>
      <c r="AB981" t="s">
        <v>108</v>
      </c>
      <c r="AC981" t="s">
        <v>108</v>
      </c>
      <c r="AD981" t="s">
        <v>108</v>
      </c>
      <c r="AE981" t="s">
        <v>108</v>
      </c>
      <c r="AF981" t="s">
        <v>108</v>
      </c>
      <c r="AG981" t="s">
        <v>108</v>
      </c>
      <c r="AH981" t="s">
        <v>108</v>
      </c>
      <c r="AI981" t="s">
        <v>108</v>
      </c>
      <c r="AJ981" t="s">
        <v>108</v>
      </c>
      <c r="AK981" t="s">
        <v>108</v>
      </c>
      <c r="AL981" t="s">
        <v>108</v>
      </c>
      <c r="AM981" t="s">
        <v>108</v>
      </c>
      <c r="AN981" t="s">
        <v>108</v>
      </c>
      <c r="AO981" t="s">
        <v>108</v>
      </c>
      <c r="AP981" t="s">
        <v>108</v>
      </c>
      <c r="AQ981" t="s">
        <v>108</v>
      </c>
      <c r="AR981" t="s">
        <v>108</v>
      </c>
      <c r="AS981" t="s">
        <v>108</v>
      </c>
      <c r="AT981" t="s">
        <v>108</v>
      </c>
      <c r="AU981" t="s">
        <v>108</v>
      </c>
      <c r="AV981" t="s">
        <v>108</v>
      </c>
      <c r="AW981" t="s">
        <v>108</v>
      </c>
      <c r="AX981" t="s">
        <v>108</v>
      </c>
      <c r="AY981" t="s">
        <v>108</v>
      </c>
      <c r="AZ981" t="s">
        <v>108</v>
      </c>
      <c r="BA981" t="s">
        <v>108</v>
      </c>
      <c r="BB981" t="s">
        <v>108</v>
      </c>
      <c r="BC981" t="s">
        <v>108</v>
      </c>
      <c r="BD981" t="s">
        <v>108</v>
      </c>
      <c r="BE981" t="s">
        <v>108</v>
      </c>
      <c r="BF981" t="s">
        <v>108</v>
      </c>
      <c r="BG981" t="s">
        <v>108</v>
      </c>
      <c r="BH981" t="s">
        <v>108</v>
      </c>
      <c r="BI981" t="s">
        <v>108</v>
      </c>
      <c r="BJ981" t="s">
        <v>108</v>
      </c>
      <c r="BK981" t="s">
        <v>108</v>
      </c>
      <c r="BL981" t="s">
        <v>108</v>
      </c>
      <c r="BM981" t="s">
        <v>108</v>
      </c>
      <c r="BN981" t="s">
        <v>108</v>
      </c>
      <c r="BO981" t="s">
        <v>108</v>
      </c>
      <c r="BP981" t="s">
        <v>108</v>
      </c>
      <c r="BQ981" t="s">
        <v>108</v>
      </c>
      <c r="BR981" t="s">
        <v>108</v>
      </c>
      <c r="BS981" t="s">
        <v>108</v>
      </c>
      <c r="BT981" t="s">
        <v>108</v>
      </c>
      <c r="BU981" t="s">
        <v>108</v>
      </c>
      <c r="BV981" t="s">
        <v>108</v>
      </c>
      <c r="BW981" t="s">
        <v>108</v>
      </c>
      <c r="BX981" t="s">
        <v>108</v>
      </c>
      <c r="BY981" t="s">
        <v>108</v>
      </c>
      <c r="BZ981" t="s">
        <v>108</v>
      </c>
      <c r="CA981" t="s">
        <v>108</v>
      </c>
      <c r="CB981" t="s">
        <v>108</v>
      </c>
      <c r="CC981" t="s">
        <v>108</v>
      </c>
      <c r="CD981" t="s">
        <v>108</v>
      </c>
      <c r="CE981" t="s">
        <v>108</v>
      </c>
      <c r="CF981" t="s">
        <v>108</v>
      </c>
      <c r="CG981" t="s">
        <v>108</v>
      </c>
      <c r="CH981" t="s">
        <v>108</v>
      </c>
      <c r="CI981" t="s">
        <v>108</v>
      </c>
      <c r="CJ981" t="s">
        <v>108</v>
      </c>
      <c r="CK981" t="s">
        <v>108</v>
      </c>
      <c r="CL981" t="s">
        <v>108</v>
      </c>
      <c r="CM981" t="s">
        <v>108</v>
      </c>
      <c r="CN981" t="s">
        <v>108</v>
      </c>
      <c r="CO981" t="s">
        <v>108</v>
      </c>
      <c r="CP981" t="s">
        <v>108</v>
      </c>
      <c r="CQ981" t="s">
        <v>108</v>
      </c>
      <c r="CR981" t="s">
        <v>108</v>
      </c>
      <c r="CS981" t="s">
        <v>108</v>
      </c>
      <c r="CT981" t="s">
        <v>108</v>
      </c>
      <c r="CU981" t="s">
        <v>108</v>
      </c>
      <c r="CV981" t="s">
        <v>108</v>
      </c>
      <c r="CW981" t="s">
        <v>108</v>
      </c>
      <c r="CX981" t="s">
        <v>108</v>
      </c>
      <c r="CY981" t="s">
        <v>108</v>
      </c>
      <c r="CZ981" t="s">
        <v>108</v>
      </c>
      <c r="DA981" t="s">
        <v>108</v>
      </c>
      <c r="DB981" t="s">
        <v>108</v>
      </c>
      <c r="DC981" t="s">
        <v>108</v>
      </c>
      <c r="DD981" t="s">
        <v>108</v>
      </c>
      <c r="DE981" t="s">
        <v>108</v>
      </c>
      <c r="DF981" t="s">
        <v>108</v>
      </c>
      <c r="DG981" t="s">
        <v>108</v>
      </c>
      <c r="DH981" t="s">
        <v>108</v>
      </c>
      <c r="DI981" t="s">
        <v>108</v>
      </c>
      <c r="DJ981" t="s">
        <v>108</v>
      </c>
      <c r="DK981" t="s">
        <v>108</v>
      </c>
      <c r="DL981" t="s">
        <v>108</v>
      </c>
      <c r="DM981" t="s">
        <v>108</v>
      </c>
      <c r="DN981" t="s">
        <v>108</v>
      </c>
      <c r="DO981" t="s">
        <v>108</v>
      </c>
      <c r="DP981" t="s">
        <v>108</v>
      </c>
      <c r="DQ981" t="s">
        <v>108</v>
      </c>
      <c r="DR981" t="s">
        <v>108</v>
      </c>
      <c r="DS981" t="s">
        <v>108</v>
      </c>
      <c r="DT981" t="s">
        <v>108</v>
      </c>
      <c r="DU981" t="s">
        <v>108</v>
      </c>
    </row>
    <row r="982" spans="1:125" x14ac:dyDescent="0.2">
      <c r="A982" t="e">
        <f ca="1">_xll.BFieldInfo($B$982)</f>
        <v>#NAME?</v>
      </c>
      <c r="B982" t="s">
        <v>110</v>
      </c>
      <c r="C982" t="s">
        <v>108</v>
      </c>
      <c r="D982" t="s">
        <v>108</v>
      </c>
      <c r="E982" t="s">
        <v>108</v>
      </c>
      <c r="F982" t="s">
        <v>108</v>
      </c>
      <c r="G982" t="s">
        <v>108</v>
      </c>
      <c r="H982" t="s">
        <v>108</v>
      </c>
      <c r="I982" t="s">
        <v>108</v>
      </c>
      <c r="J982" t="s">
        <v>108</v>
      </c>
      <c r="K982" t="s">
        <v>108</v>
      </c>
      <c r="L982" t="s">
        <v>108</v>
      </c>
      <c r="M982" t="s">
        <v>108</v>
      </c>
      <c r="N982" t="s">
        <v>108</v>
      </c>
      <c r="O982" t="s">
        <v>108</v>
      </c>
      <c r="P982" t="s">
        <v>108</v>
      </c>
      <c r="Q982" t="s">
        <v>108</v>
      </c>
      <c r="R982" t="s">
        <v>108</v>
      </c>
      <c r="S982" t="s">
        <v>108</v>
      </c>
      <c r="T982" t="s">
        <v>108</v>
      </c>
      <c r="U982" t="s">
        <v>108</v>
      </c>
      <c r="V982" t="s">
        <v>108</v>
      </c>
      <c r="W982" t="s">
        <v>108</v>
      </c>
      <c r="X982" t="s">
        <v>108</v>
      </c>
      <c r="Y982" t="s">
        <v>108</v>
      </c>
      <c r="Z982" t="s">
        <v>108</v>
      </c>
      <c r="AA982" t="s">
        <v>108</v>
      </c>
      <c r="AB982" t="s">
        <v>108</v>
      </c>
      <c r="AC982" t="s">
        <v>108</v>
      </c>
      <c r="AD982" t="s">
        <v>108</v>
      </c>
      <c r="AE982" t="s">
        <v>108</v>
      </c>
      <c r="AF982" t="s">
        <v>108</v>
      </c>
      <c r="AG982" t="s">
        <v>108</v>
      </c>
      <c r="AH982" t="s">
        <v>108</v>
      </c>
      <c r="AI982" t="s">
        <v>108</v>
      </c>
      <c r="AJ982" t="s">
        <v>108</v>
      </c>
      <c r="AK982" t="s">
        <v>108</v>
      </c>
      <c r="AL982" t="s">
        <v>108</v>
      </c>
      <c r="AM982" t="s">
        <v>108</v>
      </c>
      <c r="AN982" t="s">
        <v>108</v>
      </c>
      <c r="AO982" t="s">
        <v>108</v>
      </c>
      <c r="AP982" t="s">
        <v>108</v>
      </c>
      <c r="AQ982" t="s">
        <v>108</v>
      </c>
      <c r="AR982" t="s">
        <v>108</v>
      </c>
      <c r="AS982" t="s">
        <v>108</v>
      </c>
      <c r="AT982" t="s">
        <v>108</v>
      </c>
      <c r="AU982" t="s">
        <v>108</v>
      </c>
      <c r="AV982" t="s">
        <v>108</v>
      </c>
      <c r="AW982" t="s">
        <v>108</v>
      </c>
      <c r="AX982" t="s">
        <v>108</v>
      </c>
      <c r="AY982" t="s">
        <v>108</v>
      </c>
      <c r="AZ982" t="s">
        <v>108</v>
      </c>
      <c r="BA982" t="s">
        <v>108</v>
      </c>
      <c r="BB982" t="s">
        <v>108</v>
      </c>
      <c r="BC982" t="s">
        <v>108</v>
      </c>
      <c r="BD982" t="s">
        <v>108</v>
      </c>
      <c r="BE982" t="s">
        <v>108</v>
      </c>
      <c r="BF982" t="s">
        <v>108</v>
      </c>
      <c r="BG982" t="s">
        <v>108</v>
      </c>
      <c r="BH982" t="s">
        <v>108</v>
      </c>
      <c r="BI982" t="s">
        <v>108</v>
      </c>
      <c r="BJ982" t="s">
        <v>108</v>
      </c>
      <c r="BK982" t="s">
        <v>108</v>
      </c>
      <c r="BL982" t="s">
        <v>108</v>
      </c>
      <c r="BM982" t="s">
        <v>108</v>
      </c>
      <c r="BN982" t="s">
        <v>108</v>
      </c>
      <c r="BO982" t="s">
        <v>108</v>
      </c>
      <c r="BP982" t="s">
        <v>108</v>
      </c>
      <c r="BQ982" t="s">
        <v>108</v>
      </c>
      <c r="BR982" t="s">
        <v>108</v>
      </c>
      <c r="BS982" t="s">
        <v>108</v>
      </c>
      <c r="BT982" t="s">
        <v>108</v>
      </c>
      <c r="BU982" t="s">
        <v>108</v>
      </c>
      <c r="BV982" t="s">
        <v>108</v>
      </c>
      <c r="BW982" t="s">
        <v>108</v>
      </c>
      <c r="BX982" t="s">
        <v>108</v>
      </c>
      <c r="BY982" t="s">
        <v>108</v>
      </c>
      <c r="BZ982" t="s">
        <v>108</v>
      </c>
      <c r="CA982" t="s">
        <v>108</v>
      </c>
      <c r="CB982" t="s">
        <v>108</v>
      </c>
      <c r="CC982" t="s">
        <v>108</v>
      </c>
      <c r="CD982" t="s">
        <v>108</v>
      </c>
      <c r="CE982" t="s">
        <v>108</v>
      </c>
      <c r="CF982" t="s">
        <v>108</v>
      </c>
      <c r="CG982" t="s">
        <v>108</v>
      </c>
      <c r="CH982" t="s">
        <v>108</v>
      </c>
      <c r="CI982" t="s">
        <v>108</v>
      </c>
      <c r="CJ982" t="s">
        <v>108</v>
      </c>
      <c r="CK982" t="s">
        <v>108</v>
      </c>
      <c r="CL982" t="s">
        <v>108</v>
      </c>
      <c r="CM982" t="s">
        <v>108</v>
      </c>
      <c r="CN982" t="s">
        <v>108</v>
      </c>
      <c r="CO982" t="s">
        <v>108</v>
      </c>
      <c r="CP982" t="s">
        <v>108</v>
      </c>
      <c r="CQ982" t="s">
        <v>108</v>
      </c>
      <c r="CR982" t="s">
        <v>108</v>
      </c>
      <c r="CS982" t="s">
        <v>108</v>
      </c>
      <c r="CT982" t="s">
        <v>108</v>
      </c>
      <c r="CU982" t="s">
        <v>108</v>
      </c>
      <c r="CV982" t="s">
        <v>108</v>
      </c>
      <c r="CW982" t="s">
        <v>108</v>
      </c>
      <c r="CX982" t="s">
        <v>108</v>
      </c>
      <c r="CY982" t="s">
        <v>108</v>
      </c>
      <c r="CZ982" t="s">
        <v>108</v>
      </c>
      <c r="DA982" t="s">
        <v>108</v>
      </c>
      <c r="DB982" t="s">
        <v>108</v>
      </c>
      <c r="DC982" t="s">
        <v>108</v>
      </c>
      <c r="DD982" t="s">
        <v>108</v>
      </c>
      <c r="DE982" t="s">
        <v>108</v>
      </c>
      <c r="DF982" t="s">
        <v>108</v>
      </c>
      <c r="DG982" t="s">
        <v>108</v>
      </c>
      <c r="DH982" t="s">
        <v>108</v>
      </c>
      <c r="DI982" t="s">
        <v>108</v>
      </c>
      <c r="DJ982" t="s">
        <v>108</v>
      </c>
      <c r="DK982" t="s">
        <v>108</v>
      </c>
      <c r="DL982" t="s">
        <v>108</v>
      </c>
      <c r="DM982" t="s">
        <v>108</v>
      </c>
      <c r="DN982" t="s">
        <v>108</v>
      </c>
      <c r="DO982" t="s">
        <v>108</v>
      </c>
      <c r="DP982" t="s">
        <v>108</v>
      </c>
      <c r="DQ982" t="s">
        <v>108</v>
      </c>
      <c r="DR982" t="s">
        <v>108</v>
      </c>
      <c r="DS982" t="s">
        <v>108</v>
      </c>
      <c r="DT982" t="s">
        <v>108</v>
      </c>
      <c r="DU982" t="s">
        <v>108</v>
      </c>
    </row>
    <row r="983" spans="1:125" x14ac:dyDescent="0.2">
      <c r="A983" t="e">
        <f ca="1">_xll.BFieldInfo($B$983)</f>
        <v>#NAME?</v>
      </c>
      <c r="B983" t="s">
        <v>111</v>
      </c>
      <c r="C983">
        <v>128868.85619999999</v>
      </c>
      <c r="D983">
        <v>72248.648100000006</v>
      </c>
      <c r="E983">
        <v>72248.648100000006</v>
      </c>
      <c r="F983">
        <v>72248.648100000006</v>
      </c>
      <c r="G983">
        <v>67198.521500000003</v>
      </c>
      <c r="H983">
        <v>67198.521500000003</v>
      </c>
      <c r="I983">
        <v>67198.521500000003</v>
      </c>
      <c r="J983">
        <v>67392.277700000006</v>
      </c>
      <c r="K983">
        <v>67392.277700000006</v>
      </c>
      <c r="L983">
        <v>67392.277700000006</v>
      </c>
      <c r="M983">
        <v>63349.118900000001</v>
      </c>
      <c r="N983">
        <v>63349.118900000001</v>
      </c>
      <c r="O983">
        <v>63349.118900000001</v>
      </c>
      <c r="P983">
        <v>59037.6662</v>
      </c>
      <c r="Q983">
        <v>59037.6662</v>
      </c>
      <c r="R983">
        <v>59037.6662</v>
      </c>
      <c r="S983">
        <v>59037.6662</v>
      </c>
      <c r="T983">
        <v>54079.97</v>
      </c>
      <c r="U983">
        <v>54079.97</v>
      </c>
      <c r="V983">
        <v>54079.97</v>
      </c>
      <c r="W983">
        <v>54079.97</v>
      </c>
      <c r="X983">
        <v>59539.356099999997</v>
      </c>
      <c r="Y983">
        <v>59539.356099999997</v>
      </c>
      <c r="Z983">
        <v>59539.356099999997</v>
      </c>
      <c r="AA983">
        <v>50621.738299999997</v>
      </c>
      <c r="AB983">
        <v>50621.738299999997</v>
      </c>
      <c r="AC983">
        <v>50621.738299999997</v>
      </c>
      <c r="AD983">
        <v>50621.738299999997</v>
      </c>
      <c r="AE983">
        <v>52071.162600000003</v>
      </c>
      <c r="AF983">
        <v>52071.162600000003</v>
      </c>
      <c r="AG983">
        <v>52071.162600000003</v>
      </c>
      <c r="AH983">
        <v>52071.162600000003</v>
      </c>
      <c r="AI983">
        <v>54580.916400000002</v>
      </c>
      <c r="AJ983">
        <v>54580.916400000002</v>
      </c>
      <c r="AK983">
        <v>54580.916400000002</v>
      </c>
      <c r="AL983">
        <v>54580.916400000002</v>
      </c>
      <c r="AM983">
        <v>51298.859700000001</v>
      </c>
      <c r="AN983">
        <v>51298.859700000001</v>
      </c>
      <c r="AO983">
        <v>51298.859700000001</v>
      </c>
      <c r="AP983">
        <v>51298.859700000001</v>
      </c>
      <c r="AQ983">
        <v>50376.511299999998</v>
      </c>
      <c r="AR983">
        <v>50376.511299999998</v>
      </c>
      <c r="AS983">
        <v>50376.511299999998</v>
      </c>
      <c r="AT983">
        <v>50376.511299999998</v>
      </c>
      <c r="AU983">
        <v>53661.647700000001</v>
      </c>
      <c r="AV983">
        <v>53661.647700000001</v>
      </c>
      <c r="AW983">
        <v>53661.647700000001</v>
      </c>
      <c r="AX983">
        <v>47523.810100000002</v>
      </c>
      <c r="AY983">
        <v>47523.810100000002</v>
      </c>
      <c r="AZ983">
        <v>47523.810100000002</v>
      </c>
      <c r="BA983">
        <v>38497.787499999999</v>
      </c>
      <c r="BB983">
        <v>38497.787499999999</v>
      </c>
      <c r="BC983">
        <v>38497.787499999999</v>
      </c>
      <c r="BD983">
        <v>38497.787499999999</v>
      </c>
      <c r="BE983">
        <v>35598.439100000003</v>
      </c>
      <c r="BF983">
        <v>35598.439100000003</v>
      </c>
      <c r="BG983">
        <v>35598.439100000003</v>
      </c>
      <c r="BH983">
        <v>31486.468799999999</v>
      </c>
      <c r="BI983">
        <v>31486.468799999999</v>
      </c>
      <c r="BJ983">
        <v>31486.468799999999</v>
      </c>
      <c r="BK983">
        <v>32015.464499999998</v>
      </c>
      <c r="BL983">
        <v>32015.464499999998</v>
      </c>
      <c r="BM983">
        <v>32015.464499999998</v>
      </c>
      <c r="BN983">
        <v>32485.901300000001</v>
      </c>
      <c r="BO983">
        <v>32485.901300000001</v>
      </c>
      <c r="BP983">
        <v>32485.901300000001</v>
      </c>
      <c r="BQ983">
        <v>31590.322</v>
      </c>
      <c r="BR983">
        <v>31590.322</v>
      </c>
      <c r="BS983">
        <v>31590.322</v>
      </c>
      <c r="BT983">
        <v>25677.908500000001</v>
      </c>
      <c r="BU983">
        <v>25677.908500000001</v>
      </c>
      <c r="BV983">
        <v>25677.908500000001</v>
      </c>
      <c r="BW983">
        <v>21753.2042</v>
      </c>
      <c r="BX983">
        <v>21753.2042</v>
      </c>
      <c r="BY983">
        <v>21753.2042</v>
      </c>
      <c r="BZ983">
        <v>23306.6888</v>
      </c>
      <c r="CA983">
        <v>23306.6888</v>
      </c>
      <c r="CB983">
        <v>23306.6888</v>
      </c>
      <c r="CC983">
        <v>27135.5769</v>
      </c>
      <c r="CD983">
        <v>27135.5769</v>
      </c>
      <c r="CE983">
        <v>27135.5769</v>
      </c>
      <c r="CF983">
        <v>26516.659</v>
      </c>
      <c r="CG983">
        <v>26516.659</v>
      </c>
      <c r="CH983">
        <v>26516.659</v>
      </c>
      <c r="CI983">
        <v>26975.2366</v>
      </c>
      <c r="CJ983">
        <v>26975.2366</v>
      </c>
      <c r="CK983">
        <v>26975.2366</v>
      </c>
      <c r="CL983">
        <v>18909.910100000001</v>
      </c>
      <c r="CM983">
        <v>18909.910100000001</v>
      </c>
      <c r="CN983">
        <v>18909.910100000001</v>
      </c>
      <c r="CO983">
        <v>18012.539100000002</v>
      </c>
      <c r="CP983">
        <v>18012.539100000002</v>
      </c>
      <c r="CQ983">
        <v>18012.539100000002</v>
      </c>
      <c r="CR983">
        <v>3985.5207999999998</v>
      </c>
      <c r="CS983">
        <v>3985.5207999999998</v>
      </c>
      <c r="CT983">
        <v>3985.5207999999998</v>
      </c>
      <c r="CU983">
        <v>3985.5207999999998</v>
      </c>
      <c r="CV983">
        <v>5320.7435999999998</v>
      </c>
      <c r="CW983">
        <v>5320.7435999999998</v>
      </c>
      <c r="CX983">
        <v>5320.7435999999998</v>
      </c>
      <c r="CY983">
        <v>5320.7435999999998</v>
      </c>
      <c r="CZ983">
        <v>4260.982</v>
      </c>
      <c r="DA983">
        <v>4260.982</v>
      </c>
      <c r="DB983">
        <v>4260.982</v>
      </c>
      <c r="DC983">
        <v>2198.5823</v>
      </c>
      <c r="DD983">
        <v>2198.5823</v>
      </c>
      <c r="DE983">
        <v>2198.5823</v>
      </c>
      <c r="DF983">
        <v>2198.5823</v>
      </c>
      <c r="DG983">
        <v>3275.4164000000001</v>
      </c>
      <c r="DH983">
        <v>3275.4164000000001</v>
      </c>
      <c r="DI983">
        <v>3275.4164000000001</v>
      </c>
      <c r="DJ983">
        <v>3275.4164000000001</v>
      </c>
      <c r="DK983">
        <v>3146.1561999999999</v>
      </c>
      <c r="DL983">
        <v>3146.1561999999999</v>
      </c>
      <c r="DM983">
        <v>3146.1561999999999</v>
      </c>
      <c r="DN983">
        <v>3146.1561999999999</v>
      </c>
      <c r="DO983">
        <v>3153.1183999999998</v>
      </c>
      <c r="DP983">
        <v>3153.1183999999998</v>
      </c>
      <c r="DQ983">
        <v>3153.1183999999998</v>
      </c>
      <c r="DR983">
        <v>3153.1183999999998</v>
      </c>
      <c r="DS983">
        <v>6222.7024000000001</v>
      </c>
      <c r="DT983">
        <v>6222.7024000000001</v>
      </c>
      <c r="DU983">
        <v>6222.7024000000001</v>
      </c>
    </row>
    <row r="984" spans="1:125" x14ac:dyDescent="0.2">
      <c r="A984" t="e">
        <f ca="1">_xll.BFieldInfo($B$984)</f>
        <v>#NAME?</v>
      </c>
      <c r="B984" t="s">
        <v>109</v>
      </c>
      <c r="C984" t="s">
        <v>108</v>
      </c>
      <c r="D984" t="s">
        <v>108</v>
      </c>
      <c r="E984" t="s">
        <v>108</v>
      </c>
      <c r="F984" t="s">
        <v>108</v>
      </c>
      <c r="G984" t="s">
        <v>108</v>
      </c>
      <c r="H984" t="s">
        <v>108</v>
      </c>
      <c r="I984" t="s">
        <v>108</v>
      </c>
      <c r="J984" t="s">
        <v>108</v>
      </c>
      <c r="K984" t="s">
        <v>108</v>
      </c>
      <c r="L984" t="s">
        <v>108</v>
      </c>
      <c r="M984" t="s">
        <v>108</v>
      </c>
      <c r="N984" t="s">
        <v>108</v>
      </c>
      <c r="O984" t="s">
        <v>108</v>
      </c>
      <c r="P984" t="s">
        <v>108</v>
      </c>
      <c r="Q984" t="s">
        <v>108</v>
      </c>
      <c r="R984" t="s">
        <v>108</v>
      </c>
      <c r="S984" t="s">
        <v>108</v>
      </c>
      <c r="T984" t="s">
        <v>108</v>
      </c>
      <c r="U984" t="s">
        <v>108</v>
      </c>
      <c r="V984" t="s">
        <v>108</v>
      </c>
      <c r="W984" t="s">
        <v>108</v>
      </c>
      <c r="X984" t="s">
        <v>108</v>
      </c>
      <c r="Y984" t="s">
        <v>108</v>
      </c>
      <c r="Z984" t="s">
        <v>108</v>
      </c>
      <c r="AA984" t="s">
        <v>108</v>
      </c>
      <c r="AB984" t="s">
        <v>108</v>
      </c>
      <c r="AC984" t="s">
        <v>108</v>
      </c>
      <c r="AD984" t="s">
        <v>108</v>
      </c>
      <c r="AE984" t="s">
        <v>108</v>
      </c>
      <c r="AF984" t="s">
        <v>108</v>
      </c>
      <c r="AG984" t="s">
        <v>108</v>
      </c>
      <c r="AH984" t="s">
        <v>108</v>
      </c>
      <c r="AI984" t="s">
        <v>108</v>
      </c>
      <c r="AJ984" t="s">
        <v>108</v>
      </c>
      <c r="AK984" t="s">
        <v>108</v>
      </c>
      <c r="AL984" t="s">
        <v>108</v>
      </c>
      <c r="AM984" t="s">
        <v>108</v>
      </c>
      <c r="AN984" t="s">
        <v>108</v>
      </c>
      <c r="AO984" t="s">
        <v>108</v>
      </c>
      <c r="AP984" t="s">
        <v>108</v>
      </c>
      <c r="AQ984" t="s">
        <v>108</v>
      </c>
      <c r="AR984" t="s">
        <v>108</v>
      </c>
      <c r="AS984" t="s">
        <v>108</v>
      </c>
      <c r="AT984" t="s">
        <v>108</v>
      </c>
      <c r="AU984" t="s">
        <v>108</v>
      </c>
      <c r="AV984" t="s">
        <v>108</v>
      </c>
      <c r="AW984" t="s">
        <v>108</v>
      </c>
      <c r="AX984" t="s">
        <v>108</v>
      </c>
      <c r="AY984" t="s">
        <v>108</v>
      </c>
      <c r="AZ984" t="s">
        <v>108</v>
      </c>
      <c r="BA984" t="s">
        <v>108</v>
      </c>
      <c r="BB984" t="s">
        <v>108</v>
      </c>
      <c r="BC984" t="s">
        <v>108</v>
      </c>
      <c r="BD984" t="s">
        <v>108</v>
      </c>
      <c r="BE984" t="s">
        <v>108</v>
      </c>
      <c r="BF984" t="s">
        <v>108</v>
      </c>
      <c r="BG984" t="s">
        <v>108</v>
      </c>
      <c r="BH984" t="s">
        <v>108</v>
      </c>
      <c r="BI984" t="s">
        <v>108</v>
      </c>
      <c r="BJ984" t="s">
        <v>108</v>
      </c>
      <c r="BK984" t="s">
        <v>108</v>
      </c>
      <c r="BL984" t="s">
        <v>108</v>
      </c>
      <c r="BM984" t="s">
        <v>108</v>
      </c>
      <c r="BN984" t="s">
        <v>108</v>
      </c>
      <c r="BO984" t="s">
        <v>108</v>
      </c>
      <c r="BP984" t="s">
        <v>108</v>
      </c>
      <c r="BQ984" t="s">
        <v>108</v>
      </c>
      <c r="BR984" t="s">
        <v>108</v>
      </c>
      <c r="BS984" t="s">
        <v>108</v>
      </c>
      <c r="BT984" t="s">
        <v>108</v>
      </c>
      <c r="BU984" t="s">
        <v>108</v>
      </c>
      <c r="BV984" t="s">
        <v>108</v>
      </c>
      <c r="BW984" t="s">
        <v>108</v>
      </c>
      <c r="BX984" t="s">
        <v>108</v>
      </c>
      <c r="BY984" t="s">
        <v>108</v>
      </c>
      <c r="BZ984" t="s">
        <v>108</v>
      </c>
      <c r="CA984" t="s">
        <v>108</v>
      </c>
      <c r="CB984" t="s">
        <v>108</v>
      </c>
      <c r="CC984" t="s">
        <v>108</v>
      </c>
      <c r="CD984" t="s">
        <v>108</v>
      </c>
      <c r="CE984" t="s">
        <v>108</v>
      </c>
      <c r="CF984" t="s">
        <v>108</v>
      </c>
      <c r="CG984" t="s">
        <v>108</v>
      </c>
      <c r="CH984" t="s">
        <v>108</v>
      </c>
      <c r="CI984" t="s">
        <v>108</v>
      </c>
      <c r="CJ984" t="s">
        <v>108</v>
      </c>
      <c r="CK984" t="s">
        <v>108</v>
      </c>
      <c r="CL984" t="s">
        <v>108</v>
      </c>
      <c r="CM984" t="s">
        <v>108</v>
      </c>
      <c r="CN984" t="s">
        <v>108</v>
      </c>
      <c r="CO984" t="s">
        <v>108</v>
      </c>
      <c r="CP984" t="s">
        <v>108</v>
      </c>
      <c r="CQ984" t="s">
        <v>108</v>
      </c>
      <c r="CR984" t="s">
        <v>108</v>
      </c>
      <c r="CS984" t="s">
        <v>108</v>
      </c>
      <c r="CT984" t="s">
        <v>108</v>
      </c>
      <c r="CU984" t="s">
        <v>108</v>
      </c>
      <c r="CV984" t="s">
        <v>108</v>
      </c>
      <c r="CW984" t="s">
        <v>108</v>
      </c>
      <c r="CX984" t="s">
        <v>108</v>
      </c>
      <c r="CY984" t="s">
        <v>108</v>
      </c>
      <c r="CZ984" t="s">
        <v>108</v>
      </c>
      <c r="DA984" t="s">
        <v>108</v>
      </c>
      <c r="DB984" t="s">
        <v>108</v>
      </c>
      <c r="DC984" t="s">
        <v>108</v>
      </c>
      <c r="DD984" t="s">
        <v>108</v>
      </c>
      <c r="DE984" t="s">
        <v>108</v>
      </c>
      <c r="DF984" t="s">
        <v>108</v>
      </c>
      <c r="DG984" t="s">
        <v>108</v>
      </c>
      <c r="DH984" t="s">
        <v>108</v>
      </c>
      <c r="DI984" t="s">
        <v>108</v>
      </c>
      <c r="DJ984" t="s">
        <v>108</v>
      </c>
      <c r="DK984" t="s">
        <v>108</v>
      </c>
      <c r="DL984" t="s">
        <v>108</v>
      </c>
      <c r="DM984" t="s">
        <v>108</v>
      </c>
      <c r="DN984" t="s">
        <v>108</v>
      </c>
      <c r="DO984" t="s">
        <v>108</v>
      </c>
      <c r="DP984" t="s">
        <v>108</v>
      </c>
      <c r="DQ984" t="s">
        <v>108</v>
      </c>
      <c r="DR984" t="s">
        <v>108</v>
      </c>
      <c r="DS984" t="s">
        <v>108</v>
      </c>
      <c r="DT984" t="s">
        <v>108</v>
      </c>
      <c r="DU984" t="s">
        <v>108</v>
      </c>
    </row>
    <row r="985" spans="1:125" x14ac:dyDescent="0.2">
      <c r="A985" t="e">
        <f ca="1">_xll.BFieldInfo($B$985)</f>
        <v>#NAME?</v>
      </c>
      <c r="B985" t="s">
        <v>112</v>
      </c>
      <c r="C985" t="s">
        <v>108</v>
      </c>
      <c r="D985" t="s">
        <v>108</v>
      </c>
      <c r="E985" t="s">
        <v>108</v>
      </c>
      <c r="F985" t="s">
        <v>108</v>
      </c>
      <c r="G985" t="s">
        <v>108</v>
      </c>
      <c r="H985" t="s">
        <v>108</v>
      </c>
      <c r="I985" t="s">
        <v>108</v>
      </c>
      <c r="J985" t="s">
        <v>108</v>
      </c>
      <c r="K985" t="s">
        <v>108</v>
      </c>
      <c r="L985" t="s">
        <v>108</v>
      </c>
      <c r="M985" t="s">
        <v>108</v>
      </c>
      <c r="N985" t="s">
        <v>108</v>
      </c>
      <c r="O985" t="s">
        <v>108</v>
      </c>
      <c r="P985" t="s">
        <v>108</v>
      </c>
      <c r="Q985" t="s">
        <v>108</v>
      </c>
      <c r="R985" t="s">
        <v>108</v>
      </c>
      <c r="S985" t="s">
        <v>108</v>
      </c>
      <c r="T985" t="s">
        <v>108</v>
      </c>
      <c r="U985" t="s">
        <v>108</v>
      </c>
      <c r="V985" t="s">
        <v>108</v>
      </c>
      <c r="W985" t="s">
        <v>108</v>
      </c>
      <c r="X985" t="s">
        <v>108</v>
      </c>
      <c r="Y985" t="s">
        <v>108</v>
      </c>
      <c r="Z985" t="s">
        <v>108</v>
      </c>
      <c r="AA985" t="s">
        <v>108</v>
      </c>
      <c r="AB985" t="s">
        <v>108</v>
      </c>
      <c r="AC985" t="s">
        <v>108</v>
      </c>
      <c r="AD985" t="s">
        <v>108</v>
      </c>
      <c r="AE985" t="s">
        <v>108</v>
      </c>
      <c r="AF985" t="s">
        <v>108</v>
      </c>
      <c r="AG985" t="s">
        <v>108</v>
      </c>
      <c r="AH985" t="s">
        <v>108</v>
      </c>
      <c r="AI985" t="s">
        <v>108</v>
      </c>
      <c r="AJ985" t="s">
        <v>108</v>
      </c>
      <c r="AK985" t="s">
        <v>108</v>
      </c>
      <c r="AL985" t="s">
        <v>108</v>
      </c>
      <c r="AM985" t="s">
        <v>108</v>
      </c>
      <c r="AN985" t="s">
        <v>108</v>
      </c>
      <c r="AO985" t="s">
        <v>108</v>
      </c>
      <c r="AP985" t="s">
        <v>108</v>
      </c>
      <c r="AQ985" t="s">
        <v>108</v>
      </c>
      <c r="AR985" t="s">
        <v>108</v>
      </c>
      <c r="AS985" t="s">
        <v>108</v>
      </c>
      <c r="AT985" t="s">
        <v>108</v>
      </c>
      <c r="AU985" t="s">
        <v>108</v>
      </c>
      <c r="AV985" t="s">
        <v>108</v>
      </c>
      <c r="AW985" t="s">
        <v>108</v>
      </c>
      <c r="AX985" t="s">
        <v>108</v>
      </c>
      <c r="AY985" t="s">
        <v>108</v>
      </c>
      <c r="AZ985" t="s">
        <v>108</v>
      </c>
      <c r="BA985" t="s">
        <v>108</v>
      </c>
      <c r="BB985" t="s">
        <v>108</v>
      </c>
      <c r="BC985" t="s">
        <v>108</v>
      </c>
      <c r="BD985" t="s">
        <v>108</v>
      </c>
      <c r="BE985" t="s">
        <v>108</v>
      </c>
      <c r="BF985" t="s">
        <v>108</v>
      </c>
      <c r="BG985" t="s">
        <v>108</v>
      </c>
      <c r="BH985" t="s">
        <v>108</v>
      </c>
      <c r="BI985" t="s">
        <v>108</v>
      </c>
      <c r="BJ985" t="s">
        <v>108</v>
      </c>
      <c r="BK985" t="s">
        <v>108</v>
      </c>
      <c r="BL985" t="s">
        <v>108</v>
      </c>
      <c r="BM985" t="s">
        <v>108</v>
      </c>
      <c r="BN985" t="s">
        <v>108</v>
      </c>
      <c r="BO985" t="s">
        <v>108</v>
      </c>
      <c r="BP985" t="s">
        <v>108</v>
      </c>
      <c r="BQ985" t="s">
        <v>108</v>
      </c>
      <c r="BR985" t="s">
        <v>108</v>
      </c>
      <c r="BS985" t="s">
        <v>108</v>
      </c>
      <c r="BT985" t="s">
        <v>108</v>
      </c>
      <c r="BU985" t="s">
        <v>108</v>
      </c>
      <c r="BV985" t="s">
        <v>108</v>
      </c>
      <c r="BW985" t="s">
        <v>108</v>
      </c>
      <c r="BX985" t="s">
        <v>108</v>
      </c>
      <c r="BY985" t="s">
        <v>108</v>
      </c>
      <c r="BZ985" t="s">
        <v>108</v>
      </c>
      <c r="CA985" t="s">
        <v>108</v>
      </c>
      <c r="CB985" t="s">
        <v>108</v>
      </c>
      <c r="CC985" t="s">
        <v>108</v>
      </c>
      <c r="CD985" t="s">
        <v>108</v>
      </c>
      <c r="CE985" t="s">
        <v>108</v>
      </c>
      <c r="CF985" t="s">
        <v>108</v>
      </c>
      <c r="CG985" t="s">
        <v>108</v>
      </c>
      <c r="CH985" t="s">
        <v>108</v>
      </c>
      <c r="CI985" t="s">
        <v>108</v>
      </c>
      <c r="CJ985" t="s">
        <v>108</v>
      </c>
      <c r="CK985" t="s">
        <v>108</v>
      </c>
      <c r="CL985" t="s">
        <v>108</v>
      </c>
      <c r="CM985" t="s">
        <v>108</v>
      </c>
      <c r="CN985" t="s">
        <v>108</v>
      </c>
      <c r="CO985" t="s">
        <v>108</v>
      </c>
      <c r="CP985" t="s">
        <v>108</v>
      </c>
      <c r="CQ985" t="s">
        <v>108</v>
      </c>
      <c r="CR985" t="s">
        <v>108</v>
      </c>
      <c r="CS985" t="s">
        <v>108</v>
      </c>
      <c r="CT985" t="s">
        <v>108</v>
      </c>
      <c r="CU985" t="s">
        <v>108</v>
      </c>
      <c r="CV985" t="s">
        <v>108</v>
      </c>
      <c r="CW985" t="s">
        <v>108</v>
      </c>
      <c r="CX985" t="s">
        <v>108</v>
      </c>
      <c r="CY985" t="s">
        <v>108</v>
      </c>
      <c r="CZ985" t="s">
        <v>108</v>
      </c>
      <c r="DA985" t="s">
        <v>108</v>
      </c>
      <c r="DB985" t="s">
        <v>108</v>
      </c>
      <c r="DC985" t="s">
        <v>108</v>
      </c>
      <c r="DD985" t="s">
        <v>108</v>
      </c>
      <c r="DE985" t="s">
        <v>108</v>
      </c>
      <c r="DF985" t="s">
        <v>108</v>
      </c>
      <c r="DG985" t="s">
        <v>108</v>
      </c>
      <c r="DH985" t="s">
        <v>108</v>
      </c>
      <c r="DI985" t="s">
        <v>108</v>
      </c>
      <c r="DJ985" t="s">
        <v>108</v>
      </c>
      <c r="DK985" t="s">
        <v>108</v>
      </c>
      <c r="DL985" t="s">
        <v>108</v>
      </c>
      <c r="DM985" t="s">
        <v>108</v>
      </c>
      <c r="DN985" t="s">
        <v>108</v>
      </c>
      <c r="DO985" t="s">
        <v>108</v>
      </c>
      <c r="DP985" t="s">
        <v>108</v>
      </c>
      <c r="DQ985" t="s">
        <v>108</v>
      </c>
      <c r="DR985" t="s">
        <v>108</v>
      </c>
      <c r="DS985" t="s">
        <v>108</v>
      </c>
      <c r="DT985" t="s">
        <v>108</v>
      </c>
      <c r="DU985" t="s">
        <v>108</v>
      </c>
    </row>
    <row r="986" spans="1:125" x14ac:dyDescent="0.2">
      <c r="A986" t="e">
        <f ca="1">_xll.BFieldInfo($B$986)</f>
        <v>#NAME?</v>
      </c>
      <c r="B986" t="s">
        <v>113</v>
      </c>
      <c r="C986" t="s">
        <v>108</v>
      </c>
      <c r="D986" t="s">
        <v>108</v>
      </c>
      <c r="E986" t="s">
        <v>108</v>
      </c>
      <c r="F986" t="s">
        <v>108</v>
      </c>
      <c r="G986" t="s">
        <v>108</v>
      </c>
      <c r="H986" t="s">
        <v>108</v>
      </c>
      <c r="I986" t="s">
        <v>108</v>
      </c>
      <c r="J986" t="s">
        <v>108</v>
      </c>
      <c r="K986" t="s">
        <v>108</v>
      </c>
      <c r="L986" t="s">
        <v>108</v>
      </c>
      <c r="M986" t="s">
        <v>108</v>
      </c>
      <c r="N986" t="s">
        <v>108</v>
      </c>
      <c r="O986" t="s">
        <v>108</v>
      </c>
      <c r="P986" t="s">
        <v>108</v>
      </c>
      <c r="Q986" t="s">
        <v>108</v>
      </c>
      <c r="R986" t="s">
        <v>108</v>
      </c>
      <c r="S986" t="s">
        <v>108</v>
      </c>
      <c r="T986" t="s">
        <v>108</v>
      </c>
      <c r="U986" t="s">
        <v>108</v>
      </c>
      <c r="V986" t="s">
        <v>108</v>
      </c>
      <c r="W986" t="s">
        <v>108</v>
      </c>
      <c r="X986" t="s">
        <v>108</v>
      </c>
      <c r="Y986" t="s">
        <v>108</v>
      </c>
      <c r="Z986" t="s">
        <v>108</v>
      </c>
      <c r="AA986" t="s">
        <v>108</v>
      </c>
      <c r="AB986" t="s">
        <v>108</v>
      </c>
      <c r="AC986" t="s">
        <v>108</v>
      </c>
      <c r="AD986" t="s">
        <v>108</v>
      </c>
      <c r="AE986" t="s">
        <v>108</v>
      </c>
      <c r="AF986" t="s">
        <v>108</v>
      </c>
      <c r="AG986" t="s">
        <v>108</v>
      </c>
      <c r="AH986" t="s">
        <v>108</v>
      </c>
      <c r="AI986" t="s">
        <v>108</v>
      </c>
      <c r="AJ986" t="s">
        <v>108</v>
      </c>
      <c r="AK986" t="s">
        <v>108</v>
      </c>
      <c r="AL986" t="s">
        <v>108</v>
      </c>
      <c r="AM986" t="s">
        <v>108</v>
      </c>
      <c r="AN986" t="s">
        <v>108</v>
      </c>
      <c r="AO986" t="s">
        <v>108</v>
      </c>
      <c r="AP986" t="s">
        <v>108</v>
      </c>
      <c r="AQ986" t="s">
        <v>108</v>
      </c>
      <c r="AR986" t="s">
        <v>108</v>
      </c>
      <c r="AS986" t="s">
        <v>108</v>
      </c>
      <c r="AT986" t="s">
        <v>108</v>
      </c>
      <c r="AU986" t="s">
        <v>108</v>
      </c>
      <c r="AV986" t="s">
        <v>108</v>
      </c>
      <c r="AW986" t="s">
        <v>108</v>
      </c>
      <c r="AX986" t="s">
        <v>108</v>
      </c>
      <c r="AY986" t="s">
        <v>108</v>
      </c>
      <c r="AZ986" t="s">
        <v>108</v>
      </c>
      <c r="BA986" t="s">
        <v>108</v>
      </c>
      <c r="BB986" t="s">
        <v>108</v>
      </c>
      <c r="BC986" t="s">
        <v>108</v>
      </c>
      <c r="BD986" t="s">
        <v>108</v>
      </c>
      <c r="BE986" t="s">
        <v>108</v>
      </c>
      <c r="BF986" t="s">
        <v>108</v>
      </c>
      <c r="BG986" t="s">
        <v>108</v>
      </c>
      <c r="BH986" t="s">
        <v>108</v>
      </c>
      <c r="BI986" t="s">
        <v>108</v>
      </c>
      <c r="BJ986" t="s">
        <v>108</v>
      </c>
      <c r="BK986" t="s">
        <v>108</v>
      </c>
      <c r="BL986" t="s">
        <v>108</v>
      </c>
      <c r="BM986" t="s">
        <v>108</v>
      </c>
      <c r="BN986" t="s">
        <v>108</v>
      </c>
      <c r="BO986" t="s">
        <v>108</v>
      </c>
      <c r="BP986" t="s">
        <v>108</v>
      </c>
      <c r="BQ986" t="s">
        <v>108</v>
      </c>
      <c r="BR986" t="s">
        <v>108</v>
      </c>
      <c r="BS986" t="s">
        <v>108</v>
      </c>
      <c r="BT986" t="s">
        <v>108</v>
      </c>
      <c r="BU986" t="s">
        <v>108</v>
      </c>
      <c r="BV986" t="s">
        <v>108</v>
      </c>
      <c r="BW986" t="s">
        <v>108</v>
      </c>
      <c r="BX986" t="s">
        <v>108</v>
      </c>
      <c r="BY986" t="s">
        <v>108</v>
      </c>
      <c r="BZ986" t="s">
        <v>108</v>
      </c>
      <c r="CA986" t="s">
        <v>108</v>
      </c>
      <c r="CB986" t="s">
        <v>108</v>
      </c>
      <c r="CC986" t="s">
        <v>108</v>
      </c>
      <c r="CD986" t="s">
        <v>108</v>
      </c>
      <c r="CE986" t="s">
        <v>108</v>
      </c>
      <c r="CF986" t="s">
        <v>108</v>
      </c>
      <c r="CG986" t="s">
        <v>108</v>
      </c>
      <c r="CH986" t="s">
        <v>108</v>
      </c>
      <c r="CI986" t="s">
        <v>108</v>
      </c>
      <c r="CJ986" t="s">
        <v>108</v>
      </c>
      <c r="CK986" t="s">
        <v>108</v>
      </c>
      <c r="CL986" t="s">
        <v>108</v>
      </c>
      <c r="CM986" t="s">
        <v>108</v>
      </c>
      <c r="CN986" t="s">
        <v>108</v>
      </c>
      <c r="CO986" t="s">
        <v>108</v>
      </c>
      <c r="CP986" t="s">
        <v>108</v>
      </c>
      <c r="CQ986" t="s">
        <v>108</v>
      </c>
      <c r="CR986" t="s">
        <v>108</v>
      </c>
      <c r="CS986" t="s">
        <v>108</v>
      </c>
      <c r="CT986" t="s">
        <v>108</v>
      </c>
      <c r="CU986" t="s">
        <v>108</v>
      </c>
      <c r="CV986" t="s">
        <v>108</v>
      </c>
      <c r="CW986" t="s">
        <v>108</v>
      </c>
      <c r="CX986" t="s">
        <v>108</v>
      </c>
      <c r="CY986" t="s">
        <v>108</v>
      </c>
      <c r="CZ986" t="s">
        <v>108</v>
      </c>
      <c r="DA986" t="s">
        <v>108</v>
      </c>
      <c r="DB986" t="s">
        <v>108</v>
      </c>
      <c r="DC986" t="s">
        <v>108</v>
      </c>
      <c r="DD986" t="s">
        <v>108</v>
      </c>
      <c r="DE986" t="s">
        <v>108</v>
      </c>
      <c r="DF986" t="s">
        <v>108</v>
      </c>
      <c r="DG986" t="s">
        <v>108</v>
      </c>
      <c r="DH986" t="s">
        <v>108</v>
      </c>
      <c r="DI986" t="s">
        <v>108</v>
      </c>
      <c r="DJ986" t="s">
        <v>108</v>
      </c>
      <c r="DK986" t="s">
        <v>108</v>
      </c>
      <c r="DL986" t="s">
        <v>108</v>
      </c>
      <c r="DM986" t="s">
        <v>108</v>
      </c>
      <c r="DN986" t="s">
        <v>108</v>
      </c>
      <c r="DO986" t="s">
        <v>108</v>
      </c>
      <c r="DP986" t="s">
        <v>108</v>
      </c>
      <c r="DQ986" t="s">
        <v>108</v>
      </c>
      <c r="DR986" t="s">
        <v>108</v>
      </c>
      <c r="DS986" t="s">
        <v>108</v>
      </c>
      <c r="DT986" t="s">
        <v>108</v>
      </c>
      <c r="DU986" t="s">
        <v>108</v>
      </c>
    </row>
    <row r="987" spans="1:125" x14ac:dyDescent="0.2">
      <c r="A987" t="e">
        <f ca="1">_xll.BFieldInfo($B$987)</f>
        <v>#NAME?</v>
      </c>
      <c r="B987" t="s">
        <v>114</v>
      </c>
      <c r="C987" t="s">
        <v>108</v>
      </c>
      <c r="D987" t="s">
        <v>108</v>
      </c>
      <c r="E987" t="s">
        <v>108</v>
      </c>
      <c r="F987" t="s">
        <v>108</v>
      </c>
      <c r="G987" t="s">
        <v>108</v>
      </c>
      <c r="H987" t="s">
        <v>108</v>
      </c>
      <c r="I987" t="s">
        <v>108</v>
      </c>
      <c r="J987" t="s">
        <v>108</v>
      </c>
      <c r="K987" t="s">
        <v>108</v>
      </c>
      <c r="L987" t="s">
        <v>108</v>
      </c>
      <c r="M987" t="s">
        <v>108</v>
      </c>
      <c r="N987" t="s">
        <v>108</v>
      </c>
      <c r="O987" t="s">
        <v>108</v>
      </c>
      <c r="P987" t="s">
        <v>108</v>
      </c>
      <c r="Q987" t="s">
        <v>108</v>
      </c>
      <c r="R987" t="s">
        <v>108</v>
      </c>
      <c r="S987" t="s">
        <v>108</v>
      </c>
      <c r="T987" t="s">
        <v>108</v>
      </c>
      <c r="U987" t="s">
        <v>108</v>
      </c>
      <c r="V987" t="s">
        <v>108</v>
      </c>
      <c r="W987" t="s">
        <v>108</v>
      </c>
      <c r="X987" t="s">
        <v>108</v>
      </c>
      <c r="Y987" t="s">
        <v>108</v>
      </c>
      <c r="Z987" t="s">
        <v>108</v>
      </c>
      <c r="AA987" t="s">
        <v>108</v>
      </c>
      <c r="AB987" t="s">
        <v>108</v>
      </c>
      <c r="AC987" t="s">
        <v>108</v>
      </c>
      <c r="AD987" t="s">
        <v>108</v>
      </c>
      <c r="AE987" t="s">
        <v>108</v>
      </c>
      <c r="AF987" t="s">
        <v>108</v>
      </c>
      <c r="AG987" t="s">
        <v>108</v>
      </c>
      <c r="AH987" t="s">
        <v>108</v>
      </c>
      <c r="AI987" t="s">
        <v>108</v>
      </c>
      <c r="AJ987" t="s">
        <v>108</v>
      </c>
      <c r="AK987" t="s">
        <v>108</v>
      </c>
      <c r="AL987" t="s">
        <v>108</v>
      </c>
      <c r="AM987" t="s">
        <v>108</v>
      </c>
      <c r="AN987" t="s">
        <v>108</v>
      </c>
      <c r="AO987" t="s">
        <v>108</v>
      </c>
      <c r="AP987" t="s">
        <v>108</v>
      </c>
      <c r="AQ987" t="s">
        <v>108</v>
      </c>
      <c r="AR987" t="s">
        <v>108</v>
      </c>
      <c r="AS987" t="s">
        <v>108</v>
      </c>
      <c r="AT987" t="s">
        <v>108</v>
      </c>
      <c r="AU987" t="s">
        <v>108</v>
      </c>
      <c r="AV987" t="s">
        <v>108</v>
      </c>
      <c r="AW987" t="s">
        <v>108</v>
      </c>
      <c r="AX987" t="s">
        <v>108</v>
      </c>
      <c r="AY987" t="s">
        <v>108</v>
      </c>
      <c r="AZ987" t="s">
        <v>108</v>
      </c>
      <c r="BA987" t="s">
        <v>108</v>
      </c>
      <c r="BB987" t="s">
        <v>108</v>
      </c>
      <c r="BC987" t="s">
        <v>108</v>
      </c>
      <c r="BD987" t="s">
        <v>108</v>
      </c>
      <c r="BE987" t="s">
        <v>108</v>
      </c>
      <c r="BF987" t="s">
        <v>108</v>
      </c>
      <c r="BG987" t="s">
        <v>108</v>
      </c>
      <c r="BH987" t="s">
        <v>108</v>
      </c>
      <c r="BI987" t="s">
        <v>108</v>
      </c>
      <c r="BJ987" t="s">
        <v>108</v>
      </c>
      <c r="BK987" t="s">
        <v>108</v>
      </c>
      <c r="BL987" t="s">
        <v>108</v>
      </c>
      <c r="BM987" t="s">
        <v>108</v>
      </c>
      <c r="BN987" t="s">
        <v>108</v>
      </c>
      <c r="BO987" t="s">
        <v>108</v>
      </c>
      <c r="BP987" t="s">
        <v>108</v>
      </c>
      <c r="BQ987" t="s">
        <v>108</v>
      </c>
      <c r="BR987" t="s">
        <v>108</v>
      </c>
      <c r="BS987" t="s">
        <v>108</v>
      </c>
      <c r="BT987" t="s">
        <v>108</v>
      </c>
      <c r="BU987" t="s">
        <v>108</v>
      </c>
      <c r="BV987" t="s">
        <v>108</v>
      </c>
      <c r="BW987" t="s">
        <v>108</v>
      </c>
      <c r="BX987" t="s">
        <v>108</v>
      </c>
      <c r="BY987" t="s">
        <v>108</v>
      </c>
      <c r="BZ987" t="s">
        <v>108</v>
      </c>
      <c r="CA987" t="s">
        <v>108</v>
      </c>
      <c r="CB987" t="s">
        <v>108</v>
      </c>
      <c r="CC987" t="s">
        <v>108</v>
      </c>
      <c r="CD987" t="s">
        <v>108</v>
      </c>
      <c r="CE987" t="s">
        <v>108</v>
      </c>
      <c r="CF987" t="s">
        <v>108</v>
      </c>
      <c r="CG987" t="s">
        <v>108</v>
      </c>
      <c r="CH987" t="s">
        <v>108</v>
      </c>
      <c r="CI987" t="s">
        <v>108</v>
      </c>
      <c r="CJ987" t="s">
        <v>108</v>
      </c>
      <c r="CK987" t="s">
        <v>108</v>
      </c>
      <c r="CL987" t="s">
        <v>108</v>
      </c>
      <c r="CM987" t="s">
        <v>108</v>
      </c>
      <c r="CN987" t="s">
        <v>108</v>
      </c>
      <c r="CO987" t="s">
        <v>108</v>
      </c>
      <c r="CP987" t="s">
        <v>108</v>
      </c>
      <c r="CQ987" t="s">
        <v>108</v>
      </c>
      <c r="CR987" t="s">
        <v>108</v>
      </c>
      <c r="CS987" t="s">
        <v>108</v>
      </c>
      <c r="CT987" t="s">
        <v>108</v>
      </c>
      <c r="CU987" t="s">
        <v>108</v>
      </c>
      <c r="CV987" t="s">
        <v>108</v>
      </c>
      <c r="CW987" t="s">
        <v>108</v>
      </c>
      <c r="CX987" t="s">
        <v>108</v>
      </c>
      <c r="CY987" t="s">
        <v>108</v>
      </c>
      <c r="CZ987" t="s">
        <v>108</v>
      </c>
      <c r="DA987" t="s">
        <v>108</v>
      </c>
      <c r="DB987" t="s">
        <v>108</v>
      </c>
      <c r="DC987" t="s">
        <v>108</v>
      </c>
      <c r="DD987" t="s">
        <v>108</v>
      </c>
      <c r="DE987" t="s">
        <v>108</v>
      </c>
      <c r="DF987" t="s">
        <v>108</v>
      </c>
      <c r="DG987" t="s">
        <v>108</v>
      </c>
      <c r="DH987" t="s">
        <v>108</v>
      </c>
      <c r="DI987" t="s">
        <v>108</v>
      </c>
      <c r="DJ987" t="s">
        <v>108</v>
      </c>
      <c r="DK987" t="s">
        <v>108</v>
      </c>
      <c r="DL987" t="s">
        <v>108</v>
      </c>
      <c r="DM987" t="s">
        <v>108</v>
      </c>
      <c r="DN987" t="s">
        <v>108</v>
      </c>
      <c r="DO987" t="s">
        <v>108</v>
      </c>
      <c r="DP987" t="s">
        <v>108</v>
      </c>
      <c r="DQ987" t="s">
        <v>108</v>
      </c>
      <c r="DR987" t="s">
        <v>108</v>
      </c>
      <c r="DS987" t="s">
        <v>108</v>
      </c>
      <c r="DT987" t="s">
        <v>108</v>
      </c>
      <c r="DU987" t="s">
        <v>108</v>
      </c>
    </row>
    <row r="988" spans="1:125" x14ac:dyDescent="0.2">
      <c r="A988" t="e">
        <f ca="1">_xll.BFieldInfo($B$988)</f>
        <v>#NAME?</v>
      </c>
      <c r="B988" t="s">
        <v>115</v>
      </c>
      <c r="C988">
        <v>820</v>
      </c>
      <c r="D988">
        <v>1539</v>
      </c>
      <c r="E988">
        <v>1539</v>
      </c>
      <c r="F988">
        <v>1539</v>
      </c>
      <c r="G988">
        <v>1234</v>
      </c>
      <c r="H988">
        <v>1234</v>
      </c>
      <c r="I988">
        <v>1234</v>
      </c>
      <c r="J988">
        <v>1471</v>
      </c>
      <c r="K988">
        <v>1471</v>
      </c>
      <c r="L988">
        <v>1471</v>
      </c>
      <c r="M988">
        <v>1541</v>
      </c>
      <c r="N988">
        <v>1541</v>
      </c>
      <c r="O988">
        <v>1541</v>
      </c>
      <c r="P988">
        <v>1476</v>
      </c>
      <c r="Q988">
        <v>1476</v>
      </c>
      <c r="R988">
        <v>1476</v>
      </c>
      <c r="S988">
        <v>1476</v>
      </c>
      <c r="T988">
        <v>1137</v>
      </c>
      <c r="U988">
        <v>1137</v>
      </c>
      <c r="V988">
        <v>1137</v>
      </c>
      <c r="W988">
        <v>1137</v>
      </c>
      <c r="X988">
        <v>1440</v>
      </c>
      <c r="Y988">
        <v>1440</v>
      </c>
      <c r="Z988">
        <v>1440</v>
      </c>
      <c r="AA988">
        <v>1450</v>
      </c>
      <c r="AB988">
        <v>1450</v>
      </c>
      <c r="AC988">
        <v>1450</v>
      </c>
      <c r="AD988">
        <v>1450</v>
      </c>
      <c r="AE988">
        <v>1282</v>
      </c>
      <c r="AF988">
        <v>1282</v>
      </c>
      <c r="AG988">
        <v>1282</v>
      </c>
      <c r="AH988">
        <v>1282</v>
      </c>
      <c r="AI988">
        <v>1112</v>
      </c>
      <c r="AJ988">
        <v>1112</v>
      </c>
      <c r="AK988">
        <v>1112</v>
      </c>
      <c r="AL988">
        <v>1112</v>
      </c>
      <c r="AM988">
        <v>1323</v>
      </c>
      <c r="AN988">
        <v>1323</v>
      </c>
      <c r="AO988">
        <v>1323</v>
      </c>
      <c r="AP988">
        <v>1323</v>
      </c>
      <c r="AQ988">
        <v>1416</v>
      </c>
      <c r="AR988">
        <v>1416</v>
      </c>
      <c r="AS988">
        <v>1416</v>
      </c>
      <c r="AT988">
        <v>1416</v>
      </c>
      <c r="AU988">
        <v>1037</v>
      </c>
      <c r="AV988">
        <v>1037</v>
      </c>
      <c r="AW988">
        <v>1037</v>
      </c>
      <c r="AX988">
        <v>1001</v>
      </c>
      <c r="AY988">
        <v>1001</v>
      </c>
      <c r="AZ988">
        <v>1001</v>
      </c>
      <c r="BA988">
        <v>1048</v>
      </c>
      <c r="BB988">
        <v>1048</v>
      </c>
      <c r="BC988">
        <v>1048</v>
      </c>
      <c r="BD988">
        <v>1048</v>
      </c>
      <c r="BE988">
        <v>833</v>
      </c>
      <c r="BF988">
        <v>833</v>
      </c>
      <c r="BG988">
        <v>833</v>
      </c>
      <c r="BH988">
        <v>1168</v>
      </c>
      <c r="BI988">
        <v>1168</v>
      </c>
      <c r="BJ988">
        <v>1168</v>
      </c>
      <c r="BK988">
        <v>838</v>
      </c>
      <c r="BL988">
        <v>838</v>
      </c>
      <c r="BM988">
        <v>838</v>
      </c>
      <c r="BN988">
        <v>513</v>
      </c>
      <c r="BO988">
        <v>513</v>
      </c>
      <c r="BP988">
        <v>513</v>
      </c>
      <c r="BQ988">
        <v>597</v>
      </c>
      <c r="BR988">
        <v>597</v>
      </c>
      <c r="BS988">
        <v>597</v>
      </c>
      <c r="BT988">
        <v>117</v>
      </c>
      <c r="BU988">
        <v>117</v>
      </c>
      <c r="BV988">
        <v>117</v>
      </c>
      <c r="BW988">
        <v>433</v>
      </c>
      <c r="BX988">
        <v>433</v>
      </c>
      <c r="BY988">
        <v>433</v>
      </c>
      <c r="BZ988">
        <v>49</v>
      </c>
      <c r="CA988">
        <v>49</v>
      </c>
      <c r="CB988">
        <v>49</v>
      </c>
      <c r="CC988">
        <v>962</v>
      </c>
      <c r="CD988">
        <v>962</v>
      </c>
      <c r="CE988">
        <v>962</v>
      </c>
      <c r="CF988">
        <v>-28</v>
      </c>
      <c r="CG988">
        <v>-28</v>
      </c>
      <c r="CH988">
        <v>-28</v>
      </c>
      <c r="CI988">
        <v>139</v>
      </c>
      <c r="CJ988">
        <v>139</v>
      </c>
      <c r="CK988">
        <v>139</v>
      </c>
      <c r="CL988">
        <v>297</v>
      </c>
      <c r="CM988">
        <v>297</v>
      </c>
      <c r="CN988">
        <v>297</v>
      </c>
      <c r="CO988">
        <v>181</v>
      </c>
      <c r="CP988">
        <v>181</v>
      </c>
      <c r="CQ988">
        <v>181</v>
      </c>
      <c r="CR988">
        <v>379</v>
      </c>
      <c r="CS988">
        <v>379</v>
      </c>
      <c r="CT988">
        <v>379</v>
      </c>
      <c r="CU988">
        <v>379</v>
      </c>
      <c r="CV988">
        <v>247</v>
      </c>
      <c r="CW988">
        <v>247</v>
      </c>
      <c r="CX988">
        <v>247</v>
      </c>
      <c r="CY988">
        <v>247</v>
      </c>
      <c r="CZ988">
        <v>-7593</v>
      </c>
      <c r="DA988">
        <v>-7593</v>
      </c>
      <c r="DB988">
        <v>-7593</v>
      </c>
      <c r="DC988">
        <v>452</v>
      </c>
      <c r="DD988">
        <v>452</v>
      </c>
      <c r="DE988">
        <v>452</v>
      </c>
      <c r="DF988">
        <v>452</v>
      </c>
      <c r="DG988">
        <v>98.266999999999996</v>
      </c>
      <c r="DH988">
        <v>98.266999999999996</v>
      </c>
      <c r="DI988">
        <v>98.266999999999996</v>
      </c>
      <c r="DJ988">
        <v>98.266999999999996</v>
      </c>
      <c r="DK988">
        <v>215.11500000000001</v>
      </c>
      <c r="DL988">
        <v>215.11500000000001</v>
      </c>
      <c r="DM988">
        <v>215.11500000000001</v>
      </c>
      <c r="DN988">
        <v>215.11500000000001</v>
      </c>
      <c r="DO988">
        <v>176.83099999999999</v>
      </c>
      <c r="DP988">
        <v>176.83099999999999</v>
      </c>
      <c r="DQ988">
        <v>176.83099999999999</v>
      </c>
      <c r="DR988">
        <v>176.83099999999999</v>
      </c>
      <c r="DS988">
        <v>210.255</v>
      </c>
      <c r="DT988">
        <v>210.255</v>
      </c>
      <c r="DU988">
        <v>210.255</v>
      </c>
    </row>
    <row r="989" spans="1:125" x14ac:dyDescent="0.2">
      <c r="A989" t="e">
        <f ca="1">_xll.BFieldInfo($B$989)</f>
        <v>#NAME?</v>
      </c>
      <c r="B989" t="s">
        <v>116</v>
      </c>
      <c r="C989" t="s">
        <v>108</v>
      </c>
      <c r="D989" t="s">
        <v>108</v>
      </c>
      <c r="E989" t="s">
        <v>108</v>
      </c>
      <c r="F989" t="s">
        <v>108</v>
      </c>
      <c r="G989" t="s">
        <v>108</v>
      </c>
      <c r="H989" t="s">
        <v>108</v>
      </c>
      <c r="I989" t="s">
        <v>108</v>
      </c>
      <c r="J989" t="s">
        <v>108</v>
      </c>
      <c r="K989" t="s">
        <v>108</v>
      </c>
      <c r="L989" t="s">
        <v>108</v>
      </c>
      <c r="M989" t="s">
        <v>108</v>
      </c>
      <c r="N989" t="s">
        <v>108</v>
      </c>
      <c r="O989" t="s">
        <v>108</v>
      </c>
      <c r="P989" t="s">
        <v>108</v>
      </c>
      <c r="Q989" t="s">
        <v>108</v>
      </c>
      <c r="R989" t="s">
        <v>108</v>
      </c>
      <c r="S989" t="s">
        <v>108</v>
      </c>
      <c r="T989" t="s">
        <v>108</v>
      </c>
      <c r="U989" t="s">
        <v>108</v>
      </c>
      <c r="V989" t="s">
        <v>108</v>
      </c>
      <c r="W989" t="s">
        <v>108</v>
      </c>
      <c r="X989" t="s">
        <v>108</v>
      </c>
      <c r="Y989" t="s">
        <v>108</v>
      </c>
      <c r="Z989" t="s">
        <v>108</v>
      </c>
      <c r="AA989" t="s">
        <v>108</v>
      </c>
      <c r="AB989" t="s">
        <v>108</v>
      </c>
      <c r="AC989" t="s">
        <v>108</v>
      </c>
      <c r="AD989" t="s">
        <v>108</v>
      </c>
      <c r="AE989" t="s">
        <v>108</v>
      </c>
      <c r="AF989" t="s">
        <v>108</v>
      </c>
      <c r="AG989" t="s">
        <v>108</v>
      </c>
      <c r="AH989" t="s">
        <v>108</v>
      </c>
      <c r="AI989" t="s">
        <v>108</v>
      </c>
      <c r="AJ989" t="s">
        <v>108</v>
      </c>
      <c r="AK989" t="s">
        <v>108</v>
      </c>
      <c r="AL989" t="s">
        <v>108</v>
      </c>
      <c r="AM989" t="s">
        <v>108</v>
      </c>
      <c r="AN989" t="s">
        <v>108</v>
      </c>
      <c r="AO989" t="s">
        <v>108</v>
      </c>
      <c r="AP989" t="s">
        <v>108</v>
      </c>
      <c r="AQ989" t="s">
        <v>108</v>
      </c>
      <c r="AR989" t="s">
        <v>108</v>
      </c>
      <c r="AS989" t="s">
        <v>108</v>
      </c>
      <c r="AT989" t="s">
        <v>108</v>
      </c>
      <c r="AU989" t="s">
        <v>108</v>
      </c>
      <c r="AV989" t="s">
        <v>108</v>
      </c>
      <c r="AW989" t="s">
        <v>108</v>
      </c>
      <c r="AX989" t="s">
        <v>108</v>
      </c>
      <c r="AY989" t="s">
        <v>108</v>
      </c>
      <c r="AZ989" t="s">
        <v>108</v>
      </c>
      <c r="BA989" t="s">
        <v>108</v>
      </c>
      <c r="BB989" t="s">
        <v>108</v>
      </c>
      <c r="BC989" t="s">
        <v>108</v>
      </c>
      <c r="BD989" t="s">
        <v>108</v>
      </c>
      <c r="BE989" t="s">
        <v>108</v>
      </c>
      <c r="BF989" t="s">
        <v>108</v>
      </c>
      <c r="BG989" t="s">
        <v>108</v>
      </c>
      <c r="BH989" t="s">
        <v>108</v>
      </c>
      <c r="BI989" t="s">
        <v>108</v>
      </c>
      <c r="BJ989" t="s">
        <v>108</v>
      </c>
      <c r="BK989" t="s">
        <v>108</v>
      </c>
      <c r="BL989" t="s">
        <v>108</v>
      </c>
      <c r="BM989" t="s">
        <v>108</v>
      </c>
      <c r="BN989" t="s">
        <v>108</v>
      </c>
      <c r="BO989" t="s">
        <v>108</v>
      </c>
      <c r="BP989" t="s">
        <v>108</v>
      </c>
      <c r="BQ989" t="s">
        <v>108</v>
      </c>
      <c r="BR989" t="s">
        <v>108</v>
      </c>
      <c r="BS989" t="s">
        <v>108</v>
      </c>
      <c r="BT989" t="s">
        <v>108</v>
      </c>
      <c r="BU989" t="s">
        <v>108</v>
      </c>
      <c r="BV989" t="s">
        <v>108</v>
      </c>
      <c r="BW989" t="s">
        <v>108</v>
      </c>
      <c r="BX989" t="s">
        <v>108</v>
      </c>
      <c r="BY989" t="s">
        <v>108</v>
      </c>
      <c r="BZ989" t="s">
        <v>108</v>
      </c>
      <c r="CA989" t="s">
        <v>108</v>
      </c>
      <c r="CB989" t="s">
        <v>108</v>
      </c>
      <c r="CC989" t="s">
        <v>108</v>
      </c>
      <c r="CD989" t="s">
        <v>108</v>
      </c>
      <c r="CE989" t="s">
        <v>108</v>
      </c>
      <c r="CF989" t="s">
        <v>108</v>
      </c>
      <c r="CG989" t="s">
        <v>108</v>
      </c>
      <c r="CH989" t="s">
        <v>108</v>
      </c>
      <c r="CI989" t="s">
        <v>108</v>
      </c>
      <c r="CJ989" t="s">
        <v>108</v>
      </c>
      <c r="CK989" t="s">
        <v>108</v>
      </c>
      <c r="CL989" t="s">
        <v>108</v>
      </c>
      <c r="CM989" t="s">
        <v>108</v>
      </c>
      <c r="CN989" t="s">
        <v>108</v>
      </c>
      <c r="CO989" t="s">
        <v>108</v>
      </c>
      <c r="CP989" t="s">
        <v>108</v>
      </c>
      <c r="CQ989" t="s">
        <v>108</v>
      </c>
      <c r="CR989" t="s">
        <v>108</v>
      </c>
      <c r="CS989" t="s">
        <v>108</v>
      </c>
      <c r="CT989" t="s">
        <v>108</v>
      </c>
      <c r="CU989" t="s">
        <v>108</v>
      </c>
      <c r="CV989" t="s">
        <v>108</v>
      </c>
      <c r="CW989" t="s">
        <v>108</v>
      </c>
      <c r="CX989" t="s">
        <v>108</v>
      </c>
      <c r="CY989" t="s">
        <v>108</v>
      </c>
      <c r="CZ989" t="s">
        <v>108</v>
      </c>
      <c r="DA989" t="s">
        <v>108</v>
      </c>
      <c r="DB989" t="s">
        <v>108</v>
      </c>
      <c r="DC989" t="s">
        <v>108</v>
      </c>
      <c r="DD989" t="s">
        <v>108</v>
      </c>
      <c r="DE989" t="s">
        <v>108</v>
      </c>
      <c r="DF989" t="s">
        <v>108</v>
      </c>
      <c r="DG989" t="s">
        <v>108</v>
      </c>
      <c r="DH989" t="s">
        <v>108</v>
      </c>
      <c r="DI989" t="s">
        <v>108</v>
      </c>
      <c r="DJ989" t="s">
        <v>108</v>
      </c>
      <c r="DK989" t="s">
        <v>108</v>
      </c>
      <c r="DL989" t="s">
        <v>108</v>
      </c>
      <c r="DM989" t="s">
        <v>108</v>
      </c>
      <c r="DN989" t="s">
        <v>108</v>
      </c>
      <c r="DO989" t="s">
        <v>108</v>
      </c>
      <c r="DP989" t="s">
        <v>108</v>
      </c>
      <c r="DQ989" t="s">
        <v>108</v>
      </c>
      <c r="DR989" t="s">
        <v>108</v>
      </c>
      <c r="DS989" t="s">
        <v>108</v>
      </c>
      <c r="DT989" t="s">
        <v>108</v>
      </c>
      <c r="DU989" t="s">
        <v>108</v>
      </c>
    </row>
    <row r="990" spans="1:125" x14ac:dyDescent="0.2">
      <c r="A990" t="e">
        <f ca="1">_xll.BFieldInfo($B$990)</f>
        <v>#NAME?</v>
      </c>
      <c r="B990" t="s">
        <v>117</v>
      </c>
      <c r="C990" t="s">
        <v>108</v>
      </c>
      <c r="D990" t="s">
        <v>108</v>
      </c>
      <c r="E990" t="s">
        <v>108</v>
      </c>
      <c r="F990" t="s">
        <v>108</v>
      </c>
      <c r="G990" t="s">
        <v>108</v>
      </c>
      <c r="H990" t="s">
        <v>108</v>
      </c>
      <c r="I990" t="s">
        <v>108</v>
      </c>
      <c r="J990" t="s">
        <v>108</v>
      </c>
      <c r="K990" t="s">
        <v>108</v>
      </c>
      <c r="L990" t="s">
        <v>108</v>
      </c>
      <c r="M990" t="s">
        <v>108</v>
      </c>
      <c r="N990" t="s">
        <v>108</v>
      </c>
      <c r="O990" t="s">
        <v>108</v>
      </c>
      <c r="P990" t="s">
        <v>108</v>
      </c>
      <c r="Q990" t="s">
        <v>108</v>
      </c>
      <c r="R990" t="s">
        <v>108</v>
      </c>
      <c r="S990" t="s">
        <v>108</v>
      </c>
      <c r="T990" t="s">
        <v>108</v>
      </c>
      <c r="U990" t="s">
        <v>108</v>
      </c>
      <c r="V990" t="s">
        <v>108</v>
      </c>
      <c r="W990" t="s">
        <v>108</v>
      </c>
      <c r="X990" t="s">
        <v>108</v>
      </c>
      <c r="Y990" t="s">
        <v>108</v>
      </c>
      <c r="Z990" t="s">
        <v>108</v>
      </c>
      <c r="AA990" t="s">
        <v>108</v>
      </c>
      <c r="AB990" t="s">
        <v>108</v>
      </c>
      <c r="AC990" t="s">
        <v>108</v>
      </c>
      <c r="AD990" t="s">
        <v>108</v>
      </c>
      <c r="AE990" t="s">
        <v>108</v>
      </c>
      <c r="AF990" t="s">
        <v>108</v>
      </c>
      <c r="AG990" t="s">
        <v>108</v>
      </c>
      <c r="AH990" t="s">
        <v>108</v>
      </c>
      <c r="AI990" t="s">
        <v>108</v>
      </c>
      <c r="AJ990" t="s">
        <v>108</v>
      </c>
      <c r="AK990" t="s">
        <v>108</v>
      </c>
      <c r="AL990" t="s">
        <v>108</v>
      </c>
      <c r="AM990" t="s">
        <v>108</v>
      </c>
      <c r="AN990" t="s">
        <v>108</v>
      </c>
      <c r="AO990" t="s">
        <v>108</v>
      </c>
      <c r="AP990" t="s">
        <v>108</v>
      </c>
      <c r="AQ990" t="s">
        <v>108</v>
      </c>
      <c r="AR990" t="s">
        <v>108</v>
      </c>
      <c r="AS990" t="s">
        <v>108</v>
      </c>
      <c r="AT990" t="s">
        <v>108</v>
      </c>
      <c r="AU990" t="s">
        <v>108</v>
      </c>
      <c r="AV990" t="s">
        <v>108</v>
      </c>
      <c r="AW990" t="s">
        <v>108</v>
      </c>
      <c r="AX990" t="s">
        <v>108</v>
      </c>
      <c r="AY990" t="s">
        <v>108</v>
      </c>
      <c r="AZ990" t="s">
        <v>108</v>
      </c>
      <c r="BA990" t="s">
        <v>108</v>
      </c>
      <c r="BB990" t="s">
        <v>108</v>
      </c>
      <c r="BC990" t="s">
        <v>108</v>
      </c>
      <c r="BD990" t="s">
        <v>108</v>
      </c>
      <c r="BE990" t="s">
        <v>108</v>
      </c>
      <c r="BF990" t="s">
        <v>108</v>
      </c>
      <c r="BG990" t="s">
        <v>108</v>
      </c>
      <c r="BH990" t="s">
        <v>108</v>
      </c>
      <c r="BI990" t="s">
        <v>108</v>
      </c>
      <c r="BJ990" t="s">
        <v>108</v>
      </c>
      <c r="BK990" t="s">
        <v>108</v>
      </c>
      <c r="BL990" t="s">
        <v>108</v>
      </c>
      <c r="BM990" t="s">
        <v>108</v>
      </c>
      <c r="BN990" t="s">
        <v>108</v>
      </c>
      <c r="BO990" t="s">
        <v>108</v>
      </c>
      <c r="BP990" t="s">
        <v>108</v>
      </c>
      <c r="BQ990" t="s">
        <v>108</v>
      </c>
      <c r="BR990" t="s">
        <v>108</v>
      </c>
      <c r="BS990" t="s">
        <v>108</v>
      </c>
      <c r="BT990" t="s">
        <v>108</v>
      </c>
      <c r="BU990" t="s">
        <v>108</v>
      </c>
      <c r="BV990" t="s">
        <v>108</v>
      </c>
      <c r="BW990" t="s">
        <v>108</v>
      </c>
      <c r="BX990" t="s">
        <v>108</v>
      </c>
      <c r="BY990" t="s">
        <v>108</v>
      </c>
      <c r="BZ990" t="s">
        <v>108</v>
      </c>
      <c r="CA990" t="s">
        <v>108</v>
      </c>
      <c r="CB990" t="s">
        <v>108</v>
      </c>
      <c r="CC990" t="s">
        <v>108</v>
      </c>
      <c r="CD990" t="s">
        <v>108</v>
      </c>
      <c r="CE990" t="s">
        <v>108</v>
      </c>
      <c r="CF990" t="s">
        <v>108</v>
      </c>
      <c r="CG990" t="s">
        <v>108</v>
      </c>
      <c r="CH990" t="s">
        <v>108</v>
      </c>
      <c r="CI990" t="s">
        <v>108</v>
      </c>
      <c r="CJ990" t="s">
        <v>108</v>
      </c>
      <c r="CK990" t="s">
        <v>108</v>
      </c>
      <c r="CL990" t="s">
        <v>108</v>
      </c>
      <c r="CM990" t="s">
        <v>108</v>
      </c>
      <c r="CN990" t="s">
        <v>108</v>
      </c>
      <c r="CO990" t="s">
        <v>108</v>
      </c>
      <c r="CP990" t="s">
        <v>108</v>
      </c>
      <c r="CQ990" t="s">
        <v>108</v>
      </c>
      <c r="CR990" t="s">
        <v>108</v>
      </c>
      <c r="CS990" t="s">
        <v>108</v>
      </c>
      <c r="CT990" t="s">
        <v>108</v>
      </c>
      <c r="CU990" t="s">
        <v>108</v>
      </c>
      <c r="CV990" t="s">
        <v>108</v>
      </c>
      <c r="CW990" t="s">
        <v>108</v>
      </c>
      <c r="CX990" t="s">
        <v>108</v>
      </c>
      <c r="CY990" t="s">
        <v>108</v>
      </c>
      <c r="CZ990" t="s">
        <v>108</v>
      </c>
      <c r="DA990" t="s">
        <v>108</v>
      </c>
      <c r="DB990" t="s">
        <v>108</v>
      </c>
      <c r="DC990" t="s">
        <v>108</v>
      </c>
      <c r="DD990" t="s">
        <v>108</v>
      </c>
      <c r="DE990" t="s">
        <v>108</v>
      </c>
      <c r="DF990" t="s">
        <v>108</v>
      </c>
      <c r="DG990" t="s">
        <v>108</v>
      </c>
      <c r="DH990" t="s">
        <v>108</v>
      </c>
      <c r="DI990" t="s">
        <v>108</v>
      </c>
      <c r="DJ990" t="s">
        <v>108</v>
      </c>
      <c r="DK990" t="s">
        <v>108</v>
      </c>
      <c r="DL990" t="s">
        <v>108</v>
      </c>
      <c r="DM990" t="s">
        <v>108</v>
      </c>
      <c r="DN990" t="s">
        <v>108</v>
      </c>
      <c r="DO990" t="s">
        <v>108</v>
      </c>
      <c r="DP990" t="s">
        <v>108</v>
      </c>
      <c r="DQ990" t="s">
        <v>108</v>
      </c>
      <c r="DR990" t="s">
        <v>108</v>
      </c>
      <c r="DS990" t="s">
        <v>108</v>
      </c>
      <c r="DT990" t="s">
        <v>108</v>
      </c>
      <c r="DU990" t="s">
        <v>108</v>
      </c>
    </row>
    <row r="992" spans="1:125" x14ac:dyDescent="0.2">
      <c r="A992" t="s">
        <v>225</v>
      </c>
      <c r="B992" t="s">
        <v>106</v>
      </c>
      <c r="C992" s="8" t="e">
        <f ca="1">_xll.BDH($A$992,$B$993:$B$1003,$B$1,$B$2,"Dir=H","Per=M","Days=A","Dts=S","Sort=R","cols=120;rows=12")</f>
        <v>#NAME?</v>
      </c>
      <c r="D992" s="8">
        <v>43982</v>
      </c>
      <c r="E992" s="8">
        <v>43980</v>
      </c>
      <c r="F992" s="8">
        <v>43951</v>
      </c>
      <c r="G992" s="8">
        <v>43921</v>
      </c>
      <c r="H992" s="8">
        <v>43890</v>
      </c>
      <c r="I992" s="8">
        <v>43889</v>
      </c>
      <c r="J992" s="8">
        <v>43861</v>
      </c>
      <c r="K992" s="8">
        <v>43830</v>
      </c>
      <c r="L992" s="8">
        <v>43799</v>
      </c>
      <c r="M992" s="8">
        <v>43798</v>
      </c>
      <c r="N992" s="8">
        <v>43769</v>
      </c>
      <c r="O992" s="8">
        <v>43738</v>
      </c>
      <c r="P992" s="8">
        <v>43708</v>
      </c>
      <c r="Q992" s="8">
        <v>43707</v>
      </c>
      <c r="R992" s="8">
        <v>43677</v>
      </c>
      <c r="S992" s="8">
        <v>43644</v>
      </c>
      <c r="T992" s="8">
        <v>43616</v>
      </c>
      <c r="U992" s="8">
        <v>43585</v>
      </c>
      <c r="V992" s="8">
        <v>43553</v>
      </c>
      <c r="W992" s="8">
        <v>43524</v>
      </c>
      <c r="X992" s="8">
        <v>43496</v>
      </c>
      <c r="Y992" s="8">
        <v>43465</v>
      </c>
      <c r="Z992" s="8">
        <v>43434</v>
      </c>
      <c r="AA992" s="8">
        <v>43404</v>
      </c>
      <c r="AB992" s="8">
        <v>43371</v>
      </c>
      <c r="AC992" s="8">
        <v>43343</v>
      </c>
      <c r="AD992" s="8">
        <v>43312</v>
      </c>
      <c r="AE992" s="8">
        <v>43280</v>
      </c>
      <c r="AF992" s="8">
        <v>43251</v>
      </c>
      <c r="AG992" s="8">
        <v>43220</v>
      </c>
      <c r="AH992" s="8">
        <v>43189</v>
      </c>
      <c r="AI992" s="8">
        <v>43159</v>
      </c>
      <c r="AJ992" s="8">
        <v>43131</v>
      </c>
      <c r="AK992" s="8">
        <v>43098</v>
      </c>
      <c r="AL992" s="8">
        <v>43069</v>
      </c>
      <c r="AM992" s="8">
        <v>43039</v>
      </c>
      <c r="AN992" s="8">
        <v>43007</v>
      </c>
      <c r="AO992" s="8">
        <v>42978</v>
      </c>
      <c r="AP992" s="8">
        <v>42947</v>
      </c>
      <c r="AQ992" s="8">
        <v>42916</v>
      </c>
      <c r="AR992" s="8">
        <v>42886</v>
      </c>
      <c r="AS992" s="8">
        <v>42853</v>
      </c>
      <c r="AT992" s="8">
        <v>42825</v>
      </c>
      <c r="AU992" s="8">
        <v>42794</v>
      </c>
      <c r="AV992" s="8">
        <v>42766</v>
      </c>
      <c r="AW992" s="8">
        <v>42734</v>
      </c>
      <c r="AX992" s="8">
        <v>42704</v>
      </c>
      <c r="AY992" s="8">
        <v>42674</v>
      </c>
      <c r="AZ992" s="8">
        <v>42643</v>
      </c>
      <c r="BA992" s="8">
        <v>42613</v>
      </c>
      <c r="BB992" s="8">
        <v>42580</v>
      </c>
      <c r="BC992" s="8">
        <v>42551</v>
      </c>
      <c r="BD992" s="8">
        <v>42521</v>
      </c>
      <c r="BE992" s="8">
        <v>42489</v>
      </c>
      <c r="BF992" s="8">
        <v>42460</v>
      </c>
      <c r="BG992" s="8">
        <v>42429</v>
      </c>
      <c r="BH992" s="8">
        <v>42398</v>
      </c>
      <c r="BI992" s="8">
        <v>42369</v>
      </c>
      <c r="BJ992" s="8">
        <v>42338</v>
      </c>
      <c r="BK992" s="8">
        <v>42307</v>
      </c>
      <c r="BL992" s="8">
        <v>42277</v>
      </c>
      <c r="BM992" s="8">
        <v>42247</v>
      </c>
      <c r="BN992" s="8">
        <v>42216</v>
      </c>
      <c r="BO992" s="8">
        <v>42185</v>
      </c>
      <c r="BP992" s="8">
        <v>42155</v>
      </c>
      <c r="BQ992" s="8">
        <v>42153</v>
      </c>
      <c r="BR992" s="8">
        <v>42124</v>
      </c>
      <c r="BS992" s="8">
        <v>42094</v>
      </c>
      <c r="BT992" s="8">
        <v>42063</v>
      </c>
      <c r="BU992" s="8">
        <v>42062</v>
      </c>
      <c r="BV992" s="8">
        <v>42034</v>
      </c>
      <c r="BW992" s="8">
        <v>42004</v>
      </c>
      <c r="BX992" s="8">
        <v>41973</v>
      </c>
      <c r="BY992" s="8">
        <v>41971</v>
      </c>
      <c r="BZ992" s="8">
        <v>41943</v>
      </c>
      <c r="CA992" s="8">
        <v>41912</v>
      </c>
      <c r="CB992" s="8">
        <v>41882</v>
      </c>
      <c r="CC992" s="8">
        <v>41880</v>
      </c>
      <c r="CD992" s="8">
        <v>41851</v>
      </c>
      <c r="CE992" s="8">
        <v>41820</v>
      </c>
      <c r="CF992" s="8">
        <v>41790</v>
      </c>
      <c r="CG992" s="8">
        <v>41789</v>
      </c>
      <c r="CH992" s="8">
        <v>41759</v>
      </c>
      <c r="CI992" s="8">
        <v>41729</v>
      </c>
      <c r="CJ992" s="8">
        <v>41698</v>
      </c>
      <c r="CK992" s="8">
        <v>41670</v>
      </c>
      <c r="CL992" s="8">
        <v>41639</v>
      </c>
      <c r="CM992" s="8">
        <v>41608</v>
      </c>
      <c r="CN992" s="8">
        <v>41607</v>
      </c>
      <c r="CO992" s="8">
        <v>41578</v>
      </c>
      <c r="CP992" s="8">
        <v>41547</v>
      </c>
      <c r="CQ992" s="8">
        <v>41517</v>
      </c>
      <c r="CR992" s="8">
        <v>41516</v>
      </c>
      <c r="CS992" s="8">
        <v>41486</v>
      </c>
      <c r="CT992" s="8">
        <v>41453</v>
      </c>
      <c r="CU992" s="8">
        <v>41425</v>
      </c>
      <c r="CV992" s="8">
        <v>41394</v>
      </c>
      <c r="CW992" s="8">
        <v>41362</v>
      </c>
      <c r="CX992" s="8">
        <v>41333</v>
      </c>
      <c r="CY992" s="8">
        <v>41305</v>
      </c>
      <c r="CZ992" s="8">
        <v>41274</v>
      </c>
      <c r="DA992" s="8">
        <v>41243</v>
      </c>
      <c r="DB992" s="8">
        <v>41213</v>
      </c>
      <c r="DC992" s="8">
        <v>41180</v>
      </c>
      <c r="DD992" s="8">
        <v>41152</v>
      </c>
      <c r="DE992" s="8">
        <v>41121</v>
      </c>
      <c r="DF992" s="8">
        <v>41089</v>
      </c>
      <c r="DG992" s="8">
        <v>41060</v>
      </c>
      <c r="DH992" s="8">
        <v>41029</v>
      </c>
      <c r="DI992" s="8">
        <v>40998</v>
      </c>
      <c r="DJ992" s="8">
        <v>40968</v>
      </c>
      <c r="DK992" s="8">
        <v>40939</v>
      </c>
      <c r="DL992" s="8">
        <v>40907</v>
      </c>
      <c r="DM992" s="8">
        <v>40877</v>
      </c>
      <c r="DN992" s="8">
        <v>40847</v>
      </c>
      <c r="DO992" s="8">
        <v>40816</v>
      </c>
      <c r="DP992" s="8">
        <v>40786</v>
      </c>
      <c r="DQ992" s="8">
        <v>40753</v>
      </c>
      <c r="DR992" s="8">
        <v>40724</v>
      </c>
    </row>
    <row r="993" spans="1:140" x14ac:dyDescent="0.2">
      <c r="A993" t="e">
        <f ca="1">_xll.BFieldInfo($B$993)</f>
        <v>#NAME?</v>
      </c>
      <c r="B993" t="s">
        <v>107</v>
      </c>
      <c r="C993">
        <v>257.80520000000001</v>
      </c>
      <c r="D993">
        <v>242.07660000000001</v>
      </c>
      <c r="E993">
        <v>242.07660000000001</v>
      </c>
      <c r="F993">
        <v>222.34979999999999</v>
      </c>
      <c r="G993">
        <v>195.09829999999999</v>
      </c>
      <c r="H993">
        <v>215.80789999999999</v>
      </c>
      <c r="I993">
        <v>215.80789999999999</v>
      </c>
      <c r="J993">
        <v>245.22919999999999</v>
      </c>
      <c r="K993">
        <v>250.6669</v>
      </c>
      <c r="L993">
        <v>239.46510000000001</v>
      </c>
      <c r="M993">
        <v>239.46510000000001</v>
      </c>
      <c r="N993">
        <v>220.7278</v>
      </c>
      <c r="O993">
        <v>227.99979999999999</v>
      </c>
      <c r="P993">
        <v>234.89850000000001</v>
      </c>
      <c r="Q993">
        <v>234.89850000000001</v>
      </c>
      <c r="R993">
        <v>228.2724</v>
      </c>
      <c r="S993">
        <v>219.01490000000001</v>
      </c>
      <c r="T993">
        <v>211.07320000000001</v>
      </c>
      <c r="U993">
        <v>216.5257</v>
      </c>
      <c r="V993">
        <v>206.93629999999999</v>
      </c>
      <c r="W993">
        <v>189.72489999999999</v>
      </c>
      <c r="X993">
        <v>180.5197</v>
      </c>
      <c r="Y993">
        <v>165.77709999999999</v>
      </c>
      <c r="Z993">
        <v>193.41640000000001</v>
      </c>
      <c r="AA993">
        <v>185.30449999999999</v>
      </c>
      <c r="AB993">
        <v>198.2723</v>
      </c>
      <c r="AC993">
        <v>196.95590000000001</v>
      </c>
      <c r="AD993">
        <v>185.60939999999999</v>
      </c>
      <c r="AE993">
        <v>190.57210000000001</v>
      </c>
      <c r="AF993">
        <v>181.4273</v>
      </c>
      <c r="AG993">
        <v>176.13849999999999</v>
      </c>
      <c r="AH993">
        <v>177.2295</v>
      </c>
      <c r="AI993">
        <v>185.90049999999999</v>
      </c>
      <c r="AJ993">
        <v>185.54249999999999</v>
      </c>
      <c r="AK993">
        <v>176.7561</v>
      </c>
      <c r="AL993">
        <v>170.89080000000001</v>
      </c>
      <c r="AM993">
        <v>164.3674</v>
      </c>
      <c r="AN993">
        <v>154.4555</v>
      </c>
      <c r="AO993">
        <v>149.52690000000001</v>
      </c>
      <c r="AP993">
        <v>147.30850000000001</v>
      </c>
      <c r="AQ993">
        <v>141.4308</v>
      </c>
      <c r="AR993">
        <v>142.33420000000001</v>
      </c>
      <c r="AS993">
        <v>138.70920000000001</v>
      </c>
      <c r="AT993">
        <v>135.6712</v>
      </c>
      <c r="AU993">
        <v>138.63630000000001</v>
      </c>
      <c r="AV993">
        <v>128.86949999999999</v>
      </c>
      <c r="AW993">
        <v>132.559</v>
      </c>
      <c r="AX993">
        <v>135.1619</v>
      </c>
      <c r="AY993">
        <v>131.55170000000001</v>
      </c>
      <c r="AZ993">
        <v>136.84540000000001</v>
      </c>
      <c r="BA993">
        <v>128.8142</v>
      </c>
      <c r="BB993">
        <v>126.36109999999999</v>
      </c>
      <c r="BC993">
        <v>126.89870000000001</v>
      </c>
      <c r="BD993">
        <v>133.261</v>
      </c>
      <c r="BE993">
        <v>126.4843</v>
      </c>
      <c r="BF993">
        <v>128.03710000000001</v>
      </c>
      <c r="BG993">
        <v>111.23909999999999</v>
      </c>
      <c r="BH993">
        <v>117.0973</v>
      </c>
      <c r="BI993">
        <v>115.9435</v>
      </c>
      <c r="BJ993">
        <v>118.96129999999999</v>
      </c>
      <c r="BK993">
        <v>118.9391</v>
      </c>
      <c r="BL993">
        <v>107.8618</v>
      </c>
      <c r="BM993">
        <v>103.4819</v>
      </c>
      <c r="BN993">
        <v>113.1857</v>
      </c>
      <c r="BO993">
        <v>106.2372</v>
      </c>
      <c r="BP993">
        <v>105.42489999999999</v>
      </c>
      <c r="BQ993">
        <v>105.42489999999999</v>
      </c>
      <c r="BR993">
        <v>101.70359999999999</v>
      </c>
      <c r="BS993">
        <v>101.75409999999999</v>
      </c>
      <c r="BT993">
        <v>97.7791</v>
      </c>
      <c r="BU993">
        <v>97.7791</v>
      </c>
      <c r="BV993">
        <v>91.262600000000006</v>
      </c>
      <c r="BW993">
        <v>96.997100000000003</v>
      </c>
      <c r="BX993">
        <v>93.760599999999997</v>
      </c>
      <c r="BY993">
        <v>93.760599999999997</v>
      </c>
      <c r="BZ993">
        <v>88.102199999999996</v>
      </c>
      <c r="CA993">
        <v>87.147499999999994</v>
      </c>
      <c r="CB993">
        <v>86.868799999999993</v>
      </c>
      <c r="CC993">
        <v>86.868799999999993</v>
      </c>
      <c r="CD993">
        <v>84.961299999999994</v>
      </c>
      <c r="CE993">
        <v>86.633099999999999</v>
      </c>
      <c r="CF993">
        <v>87.286799999999999</v>
      </c>
      <c r="CG993">
        <v>87.286799999999999</v>
      </c>
      <c r="CH993">
        <v>85.968599999999995</v>
      </c>
      <c r="CI993">
        <v>84.432299999999998</v>
      </c>
      <c r="CJ993">
        <v>88.276799999999994</v>
      </c>
      <c r="CK993">
        <v>84.601699999999994</v>
      </c>
      <c r="CL993">
        <v>87.08</v>
      </c>
      <c r="CM993">
        <v>82.049300000000002</v>
      </c>
      <c r="CN993">
        <v>82.049300000000002</v>
      </c>
      <c r="CO993">
        <v>77.8446</v>
      </c>
      <c r="CP993">
        <v>76.974299999999999</v>
      </c>
      <c r="CQ993">
        <v>75.5214</v>
      </c>
      <c r="CR993">
        <v>75.5214</v>
      </c>
      <c r="CS993">
        <v>77.152000000000001</v>
      </c>
      <c r="CT993">
        <v>75.218199999999996</v>
      </c>
      <c r="CU993">
        <v>85.827799999999996</v>
      </c>
      <c r="CV993">
        <v>85.127499999999998</v>
      </c>
      <c r="CW993">
        <v>78.583200000000005</v>
      </c>
      <c r="CX993">
        <v>76.917900000000003</v>
      </c>
      <c r="CY993">
        <v>74.362899999999996</v>
      </c>
      <c r="CZ993">
        <v>68.787499999999994</v>
      </c>
      <c r="DA993">
        <v>70.256299999999996</v>
      </c>
      <c r="DB993">
        <v>69.728800000000007</v>
      </c>
      <c r="DC993">
        <v>71.605000000000004</v>
      </c>
      <c r="DD993">
        <v>62.985399999999998</v>
      </c>
      <c r="DE993">
        <v>61.656199999999998</v>
      </c>
      <c r="DF993">
        <v>61.441400000000002</v>
      </c>
      <c r="DG993">
        <v>58.3842</v>
      </c>
      <c r="DH993">
        <v>66.410700000000006</v>
      </c>
      <c r="DI993">
        <v>65.258200000000002</v>
      </c>
      <c r="DJ993">
        <v>60.239899999999999</v>
      </c>
      <c r="DK993">
        <v>58.014099999999999</v>
      </c>
      <c r="DL993">
        <v>53.855699999999999</v>
      </c>
      <c r="DM993">
        <v>58.610999999999997</v>
      </c>
      <c r="DN993">
        <v>60.968400000000003</v>
      </c>
      <c r="DO993">
        <v>52.68</v>
      </c>
      <c r="DP993">
        <v>53.59</v>
      </c>
      <c r="DQ993">
        <v>59.14</v>
      </c>
      <c r="DR993">
        <v>60.42</v>
      </c>
    </row>
    <row r="994" spans="1:140" x14ac:dyDescent="0.2">
      <c r="A994" t="e">
        <f ca="1">_xll.BFieldInfo($B$994)</f>
        <v>#NAME?</v>
      </c>
      <c r="B994" t="s">
        <v>109</v>
      </c>
      <c r="C994">
        <v>2549.9340000000002</v>
      </c>
      <c r="D994">
        <v>2549.9340000000002</v>
      </c>
      <c r="E994">
        <v>2549.9340000000002</v>
      </c>
      <c r="F994">
        <v>2549.9340000000002</v>
      </c>
      <c r="G994">
        <v>2549.9340000000002</v>
      </c>
      <c r="H994">
        <v>2549.9340000000002</v>
      </c>
      <c r="I994">
        <v>2549.9340000000002</v>
      </c>
      <c r="J994">
        <v>2549.9340000000002</v>
      </c>
      <c r="K994">
        <v>2549.9340000000002</v>
      </c>
      <c r="L994">
        <v>2549.9340000000002</v>
      </c>
      <c r="M994">
        <v>2549.9340000000002</v>
      </c>
      <c r="N994">
        <v>2549.9340000000002</v>
      </c>
      <c r="O994">
        <v>2549.9340000000002</v>
      </c>
      <c r="P994">
        <v>2549.9340000000002</v>
      </c>
      <c r="Q994">
        <v>2104.6280000000002</v>
      </c>
      <c r="R994">
        <v>2104.6280000000002</v>
      </c>
      <c r="S994">
        <v>2104.6280000000002</v>
      </c>
      <c r="T994">
        <v>2104.6280000000002</v>
      </c>
      <c r="U994">
        <v>2104.6280000000002</v>
      </c>
      <c r="V994">
        <v>2104.6280000000002</v>
      </c>
      <c r="W994">
        <v>2104.6280000000002</v>
      </c>
      <c r="X994">
        <v>2104.6280000000002</v>
      </c>
      <c r="Y994">
        <v>2104.6280000000002</v>
      </c>
      <c r="Z994">
        <v>2104.6280000000002</v>
      </c>
      <c r="AA994">
        <v>2104.6280000000002</v>
      </c>
      <c r="AB994">
        <v>2104.6280000000002</v>
      </c>
      <c r="AC994">
        <v>2104.6280000000002</v>
      </c>
      <c r="AD994">
        <v>2159.3249999999998</v>
      </c>
      <c r="AE994">
        <v>2159.3249999999998</v>
      </c>
      <c r="AF994">
        <v>2159.3249999999998</v>
      </c>
      <c r="AG994">
        <v>2159.3249999999998</v>
      </c>
      <c r="AH994">
        <v>2159.3249999999998</v>
      </c>
      <c r="AI994">
        <v>2159.3249999999998</v>
      </c>
      <c r="AJ994">
        <v>2159.3249999999998</v>
      </c>
      <c r="AK994">
        <v>2159.3249999999998</v>
      </c>
      <c r="AL994">
        <v>2159.3249999999998</v>
      </c>
      <c r="AM994">
        <v>2159.3249999999998</v>
      </c>
      <c r="AN994">
        <v>2159.3249999999998</v>
      </c>
      <c r="AO994">
        <v>2159.3249999999998</v>
      </c>
      <c r="AP994">
        <v>3788.116</v>
      </c>
      <c r="AQ994">
        <v>3788.116</v>
      </c>
      <c r="AR994">
        <v>3788.116</v>
      </c>
      <c r="AS994">
        <v>3788.116</v>
      </c>
      <c r="AT994">
        <v>3788.116</v>
      </c>
      <c r="AU994">
        <v>3788.116</v>
      </c>
      <c r="AV994">
        <v>3788.116</v>
      </c>
      <c r="AW994">
        <v>3788.116</v>
      </c>
      <c r="AX994">
        <v>3788.116</v>
      </c>
      <c r="AY994">
        <v>3788.116</v>
      </c>
      <c r="AZ994">
        <v>3788.116</v>
      </c>
      <c r="BA994">
        <v>3788.116</v>
      </c>
      <c r="BB994">
        <v>3074.9690000000001</v>
      </c>
      <c r="BC994">
        <v>3074.9690000000001</v>
      </c>
      <c r="BD994">
        <v>3074.9690000000001</v>
      </c>
      <c r="BE994">
        <v>3074.9690000000001</v>
      </c>
      <c r="BF994">
        <v>3074.9690000000001</v>
      </c>
      <c r="BG994">
        <v>3074.9690000000001</v>
      </c>
      <c r="BH994">
        <v>3074.9690000000001</v>
      </c>
      <c r="BI994">
        <v>3074.9690000000001</v>
      </c>
      <c r="BJ994">
        <v>3074.9690000000001</v>
      </c>
      <c r="BK994">
        <v>3074.9690000000001</v>
      </c>
      <c r="BL994">
        <v>3074.9690000000001</v>
      </c>
      <c r="BM994">
        <v>3074.9690000000001</v>
      </c>
      <c r="BN994">
        <v>3428.6579999999999</v>
      </c>
      <c r="BO994">
        <v>3428.6579999999999</v>
      </c>
      <c r="BP994">
        <v>3428.6579999999999</v>
      </c>
      <c r="BQ994">
        <v>3428.6579999999999</v>
      </c>
      <c r="BR994">
        <v>3428.6579999999999</v>
      </c>
      <c r="BS994">
        <v>3428.6579999999999</v>
      </c>
      <c r="BT994">
        <v>3428.6579999999999</v>
      </c>
      <c r="BU994">
        <v>3428.6579999999999</v>
      </c>
      <c r="BV994">
        <v>3428.6579999999999</v>
      </c>
      <c r="BW994">
        <v>3428.6579999999999</v>
      </c>
      <c r="BX994">
        <v>3428.6579999999999</v>
      </c>
      <c r="BY994">
        <v>3428.6579999999999</v>
      </c>
      <c r="BZ994">
        <v>3428.6579999999999</v>
      </c>
      <c r="CA994">
        <v>3428.6579999999999</v>
      </c>
      <c r="CB994">
        <v>3428.6579999999999</v>
      </c>
      <c r="CC994">
        <v>2845.6709999999998</v>
      </c>
      <c r="CD994">
        <v>2845.6709999999998</v>
      </c>
      <c r="CE994">
        <v>2845.6709999999998</v>
      </c>
      <c r="CF994">
        <v>2845.6709999999998</v>
      </c>
      <c r="CG994">
        <v>2845.6709999999998</v>
      </c>
      <c r="CH994">
        <v>2845.6709999999998</v>
      </c>
      <c r="CI994">
        <v>2845.6709999999998</v>
      </c>
      <c r="CJ994">
        <v>2845.6709999999998</v>
      </c>
      <c r="CK994">
        <v>2845.6709999999998</v>
      </c>
      <c r="CL994">
        <v>2845.6709999999998</v>
      </c>
      <c r="CM994">
        <v>2845.6709999999998</v>
      </c>
      <c r="CN994">
        <v>2845.6709999999998</v>
      </c>
      <c r="CO994">
        <v>2845.6709999999998</v>
      </c>
      <c r="CP994">
        <v>2845.6709999999998</v>
      </c>
      <c r="CQ994">
        <v>2845.6709999999998</v>
      </c>
      <c r="CR994">
        <v>3027.5079999999998</v>
      </c>
      <c r="CS994">
        <v>3027.5079999999998</v>
      </c>
      <c r="CT994">
        <v>3027.5079999999998</v>
      </c>
      <c r="CU994">
        <v>3027.5079999999998</v>
      </c>
      <c r="CV994">
        <v>3027.5079999999998</v>
      </c>
      <c r="CW994">
        <v>3027.5079999999998</v>
      </c>
      <c r="CX994">
        <v>3027.5079999999998</v>
      </c>
      <c r="CY994">
        <v>3027.5079999999998</v>
      </c>
      <c r="CZ994">
        <v>3027.5079999999998</v>
      </c>
      <c r="DA994">
        <v>3027.5079999999998</v>
      </c>
      <c r="DB994">
        <v>3027.5079999999998</v>
      </c>
      <c r="DC994">
        <v>3027.5079999999998</v>
      </c>
      <c r="DD994">
        <v>3027.5079999999998</v>
      </c>
      <c r="DE994">
        <v>2480.1350000000002</v>
      </c>
      <c r="DF994">
        <v>2480.1350000000002</v>
      </c>
      <c r="DG994">
        <v>2480.1350000000002</v>
      </c>
      <c r="DH994">
        <v>2480.1350000000002</v>
      </c>
      <c r="DI994">
        <v>2480.1350000000002</v>
      </c>
      <c r="DJ994">
        <v>2480.1350000000002</v>
      </c>
      <c r="DK994">
        <v>2480.1350000000002</v>
      </c>
      <c r="DL994">
        <v>2480.1350000000002</v>
      </c>
      <c r="DM994">
        <v>2480.1350000000002</v>
      </c>
      <c r="DN994">
        <v>2480.1350000000002</v>
      </c>
      <c r="DO994">
        <v>2480.1350000000002</v>
      </c>
      <c r="DP994">
        <v>2480.1350000000002</v>
      </c>
      <c r="DQ994" t="s">
        <v>108</v>
      </c>
      <c r="DR994" t="s">
        <v>108</v>
      </c>
    </row>
    <row r="995" spans="1:140" x14ac:dyDescent="0.2">
      <c r="A995" t="e">
        <f ca="1">_xll.BFieldInfo($B$995)</f>
        <v>#NAME?</v>
      </c>
      <c r="B995" t="s">
        <v>110</v>
      </c>
      <c r="C995">
        <v>1471.3420000000001</v>
      </c>
      <c r="D995">
        <v>1471.3420000000001</v>
      </c>
      <c r="E995">
        <v>1471.3420000000001</v>
      </c>
      <c r="F995">
        <v>1471.3420000000001</v>
      </c>
      <c r="G995">
        <v>1471.3420000000001</v>
      </c>
      <c r="H995">
        <v>1471.3420000000001</v>
      </c>
      <c r="I995">
        <v>1471.3420000000001</v>
      </c>
      <c r="J995">
        <v>1471.3420000000001</v>
      </c>
      <c r="K995">
        <v>1471.3420000000001</v>
      </c>
      <c r="L995">
        <v>1471.3420000000001</v>
      </c>
      <c r="M995">
        <v>1471.3420000000001</v>
      </c>
      <c r="N995">
        <v>1471.3420000000001</v>
      </c>
      <c r="O995">
        <v>1471.3420000000001</v>
      </c>
      <c r="P995">
        <v>1471.3420000000001</v>
      </c>
      <c r="Q995">
        <v>1337.952</v>
      </c>
      <c r="R995">
        <v>1337.952</v>
      </c>
      <c r="S995">
        <v>1337.952</v>
      </c>
      <c r="T995">
        <v>1337.952</v>
      </c>
      <c r="U995">
        <v>1337.952</v>
      </c>
      <c r="V995">
        <v>1337.952</v>
      </c>
      <c r="W995">
        <v>1337.952</v>
      </c>
      <c r="X995">
        <v>1337.952</v>
      </c>
      <c r="Y995">
        <v>1337.952</v>
      </c>
      <c r="Z995">
        <v>1337.952</v>
      </c>
      <c r="AA995">
        <v>1337.952</v>
      </c>
      <c r="AB995">
        <v>1337.952</v>
      </c>
      <c r="AC995">
        <v>1337.952</v>
      </c>
      <c r="AD995">
        <v>1358.7570000000001</v>
      </c>
      <c r="AE995">
        <v>1358.7570000000001</v>
      </c>
      <c r="AF995">
        <v>1358.7570000000001</v>
      </c>
      <c r="AG995">
        <v>1358.7570000000001</v>
      </c>
      <c r="AH995">
        <v>1358.7570000000001</v>
      </c>
      <c r="AI995">
        <v>1358.7570000000001</v>
      </c>
      <c r="AJ995">
        <v>1358.7570000000001</v>
      </c>
      <c r="AK995">
        <v>1358.7570000000001</v>
      </c>
      <c r="AL995">
        <v>1358.7570000000001</v>
      </c>
      <c r="AM995">
        <v>1358.7570000000001</v>
      </c>
      <c r="AN995">
        <v>1358.7570000000001</v>
      </c>
      <c r="AO995">
        <v>1358.7570000000001</v>
      </c>
      <c r="AP995">
        <v>2882.5889999999999</v>
      </c>
      <c r="AQ995">
        <v>2882.5889999999999</v>
      </c>
      <c r="AR995">
        <v>2882.5889999999999</v>
      </c>
      <c r="AS995">
        <v>2882.5889999999999</v>
      </c>
      <c r="AT995">
        <v>2882.5889999999999</v>
      </c>
      <c r="AU995">
        <v>2882.5889999999999</v>
      </c>
      <c r="AV995">
        <v>2882.5889999999999</v>
      </c>
      <c r="AW995">
        <v>2882.5889999999999</v>
      </c>
      <c r="AX995">
        <v>2882.5889999999999</v>
      </c>
      <c r="AY995">
        <v>2882.5889999999999</v>
      </c>
      <c r="AZ995">
        <v>2882.5889999999999</v>
      </c>
      <c r="BA995">
        <v>2882.5889999999999</v>
      </c>
      <c r="BB995">
        <v>2578.6570000000002</v>
      </c>
      <c r="BC995">
        <v>2578.6570000000002</v>
      </c>
      <c r="BD995">
        <v>2578.6570000000002</v>
      </c>
      <c r="BE995">
        <v>2578.6570000000002</v>
      </c>
      <c r="BF995">
        <v>2578.6570000000002</v>
      </c>
      <c r="BG995">
        <v>2578.6570000000002</v>
      </c>
      <c r="BH995">
        <v>2578.6570000000002</v>
      </c>
      <c r="BI995">
        <v>2578.6570000000002</v>
      </c>
      <c r="BJ995">
        <v>2578.6570000000002</v>
      </c>
      <c r="BK995">
        <v>2578.6570000000002</v>
      </c>
      <c r="BL995">
        <v>2578.6570000000002</v>
      </c>
      <c r="BM995">
        <v>2578.6570000000002</v>
      </c>
      <c r="BN995">
        <v>2916.1669999999999</v>
      </c>
      <c r="BO995">
        <v>2916.1669999999999</v>
      </c>
      <c r="BP995">
        <v>2916.1669999999999</v>
      </c>
      <c r="BQ995">
        <v>2916.1669999999999</v>
      </c>
      <c r="BR995">
        <v>2916.1669999999999</v>
      </c>
      <c r="BS995">
        <v>2916.1669999999999</v>
      </c>
      <c r="BT995">
        <v>2916.1669999999999</v>
      </c>
      <c r="BU995">
        <v>2916.1669999999999</v>
      </c>
      <c r="BV995">
        <v>2916.1669999999999</v>
      </c>
      <c r="BW995">
        <v>2916.1669999999999</v>
      </c>
      <c r="BX995">
        <v>2916.1669999999999</v>
      </c>
      <c r="BY995">
        <v>2916.1669999999999</v>
      </c>
      <c r="BZ995">
        <v>2916.1669999999999</v>
      </c>
      <c r="CA995">
        <v>2916.1669999999999</v>
      </c>
      <c r="CB995">
        <v>2916.1669999999999</v>
      </c>
      <c r="CC995">
        <v>2479.058</v>
      </c>
      <c r="CD995">
        <v>2479.058</v>
      </c>
      <c r="CE995">
        <v>2479.058</v>
      </c>
      <c r="CF995">
        <v>2479.058</v>
      </c>
      <c r="CG995">
        <v>2479.058</v>
      </c>
      <c r="CH995">
        <v>2479.058</v>
      </c>
      <c r="CI995">
        <v>2479.058</v>
      </c>
      <c r="CJ995">
        <v>2479.058</v>
      </c>
      <c r="CK995">
        <v>2479.058</v>
      </c>
      <c r="CL995">
        <v>2479.058</v>
      </c>
      <c r="CM995">
        <v>2479.058</v>
      </c>
      <c r="CN995">
        <v>2479.058</v>
      </c>
      <c r="CO995">
        <v>2479.058</v>
      </c>
      <c r="CP995">
        <v>2479.058</v>
      </c>
      <c r="CQ995">
        <v>2479.058</v>
      </c>
      <c r="CR995">
        <v>2032.4549999999999</v>
      </c>
      <c r="CS995">
        <v>2032.4549999999999</v>
      </c>
      <c r="CT995">
        <v>2032.4549999999999</v>
      </c>
      <c r="CU995">
        <v>2032.4549999999999</v>
      </c>
      <c r="CV995">
        <v>2032.4549999999999</v>
      </c>
      <c r="CW995">
        <v>2032.4549999999999</v>
      </c>
      <c r="CX995">
        <v>2032.4549999999999</v>
      </c>
      <c r="CY995">
        <v>2032.4549999999999</v>
      </c>
      <c r="CZ995">
        <v>2032.4549999999999</v>
      </c>
      <c r="DA995">
        <v>2032.4549999999999</v>
      </c>
      <c r="DB995">
        <v>2032.4549999999999</v>
      </c>
      <c r="DC995">
        <v>2032.4549999999999</v>
      </c>
      <c r="DD995">
        <v>2032.4549999999999</v>
      </c>
      <c r="DE995">
        <v>1786.261</v>
      </c>
      <c r="DF995">
        <v>1786.261</v>
      </c>
      <c r="DG995">
        <v>1786.261</v>
      </c>
      <c r="DH995">
        <v>1786.261</v>
      </c>
      <c r="DI995">
        <v>1786.261</v>
      </c>
      <c r="DJ995">
        <v>1786.261</v>
      </c>
      <c r="DK995">
        <v>1786.261</v>
      </c>
      <c r="DL995">
        <v>1786.261</v>
      </c>
      <c r="DM995">
        <v>1786.261</v>
      </c>
      <c r="DN995">
        <v>1786.261</v>
      </c>
      <c r="DO995">
        <v>1786.261</v>
      </c>
      <c r="DP995">
        <v>1786.261</v>
      </c>
      <c r="DQ995" t="s">
        <v>108</v>
      </c>
      <c r="DR995" t="s">
        <v>108</v>
      </c>
    </row>
    <row r="996" spans="1:140" x14ac:dyDescent="0.2">
      <c r="A996" t="e">
        <f ca="1">_xll.BFieldInfo($B$996)</f>
        <v>#NAME?</v>
      </c>
      <c r="B996" t="s">
        <v>111</v>
      </c>
      <c r="C996">
        <v>128341.6336</v>
      </c>
      <c r="D996">
        <v>128341.6336</v>
      </c>
      <c r="E996">
        <v>115183.6798</v>
      </c>
      <c r="F996">
        <v>115183.6798</v>
      </c>
      <c r="G996">
        <v>115183.6798</v>
      </c>
      <c r="H996">
        <v>115183.6798</v>
      </c>
      <c r="I996">
        <v>127855.1738</v>
      </c>
      <c r="J996">
        <v>127855.1738</v>
      </c>
      <c r="K996">
        <v>127855.1738</v>
      </c>
      <c r="L996">
        <v>127855.1738</v>
      </c>
      <c r="M996">
        <v>126120.106</v>
      </c>
      <c r="N996">
        <v>126120.106</v>
      </c>
      <c r="O996">
        <v>126120.106</v>
      </c>
      <c r="P996">
        <v>126120.106</v>
      </c>
      <c r="Q996">
        <v>113578.993</v>
      </c>
      <c r="R996">
        <v>113578.993</v>
      </c>
      <c r="S996">
        <v>113578.993</v>
      </c>
      <c r="T996">
        <v>113578.993</v>
      </c>
      <c r="U996">
        <v>103051.5374</v>
      </c>
      <c r="V996">
        <v>103051.5374</v>
      </c>
      <c r="W996">
        <v>103051.5374</v>
      </c>
      <c r="X996">
        <v>104968.0239</v>
      </c>
      <c r="Y996">
        <v>104968.0239</v>
      </c>
      <c r="Z996">
        <v>104968.0239</v>
      </c>
      <c r="AA996">
        <v>108159.15089999999</v>
      </c>
      <c r="AB996">
        <v>108159.15089999999</v>
      </c>
      <c r="AC996">
        <v>108159.15089999999</v>
      </c>
      <c r="AD996">
        <v>99915.510299999994</v>
      </c>
      <c r="AE996">
        <v>99915.510299999994</v>
      </c>
      <c r="AF996">
        <v>99915.510299999994</v>
      </c>
      <c r="AG996">
        <v>102640.6257</v>
      </c>
      <c r="AH996">
        <v>102640.6257</v>
      </c>
      <c r="AI996">
        <v>102640.6257</v>
      </c>
      <c r="AJ996">
        <v>94027.582200000004</v>
      </c>
      <c r="AK996">
        <v>94027.582200000004</v>
      </c>
      <c r="AL996">
        <v>94027.582200000004</v>
      </c>
      <c r="AM996">
        <v>83180.144499999995</v>
      </c>
      <c r="AN996">
        <v>83180.144499999995</v>
      </c>
      <c r="AO996">
        <v>83180.144499999995</v>
      </c>
      <c r="AP996">
        <v>79504.284199999995</v>
      </c>
      <c r="AQ996">
        <v>79504.284199999995</v>
      </c>
      <c r="AR996">
        <v>79504.284199999995</v>
      </c>
      <c r="AS996">
        <v>78537.149000000005</v>
      </c>
      <c r="AT996">
        <v>78537.149000000005</v>
      </c>
      <c r="AU996">
        <v>78537.149000000005</v>
      </c>
      <c r="AV996">
        <v>76693.750499999995</v>
      </c>
      <c r="AW996">
        <v>76693.750499999995</v>
      </c>
      <c r="AX996">
        <v>76693.750499999995</v>
      </c>
      <c r="AY996">
        <v>73902.476299999995</v>
      </c>
      <c r="AZ996">
        <v>73902.476299999995</v>
      </c>
      <c r="BA996">
        <v>73902.476299999995</v>
      </c>
      <c r="BB996">
        <v>76708.582399999999</v>
      </c>
      <c r="BC996">
        <v>76708.582399999999</v>
      </c>
      <c r="BD996">
        <v>76708.582399999999</v>
      </c>
      <c r="BE996">
        <v>64839.969100000002</v>
      </c>
      <c r="BF996">
        <v>64839.969100000002</v>
      </c>
      <c r="BG996">
        <v>64839.969100000002</v>
      </c>
      <c r="BH996">
        <v>69537.623200000002</v>
      </c>
      <c r="BI996">
        <v>69537.623200000002</v>
      </c>
      <c r="BJ996">
        <v>69537.623200000002</v>
      </c>
      <c r="BK996">
        <v>61282.708400000003</v>
      </c>
      <c r="BL996">
        <v>61282.708400000003</v>
      </c>
      <c r="BM996">
        <v>61282.708400000003</v>
      </c>
      <c r="BN996">
        <v>62487.755899999996</v>
      </c>
      <c r="BO996">
        <v>62487.755899999996</v>
      </c>
      <c r="BP996">
        <v>62487.755899999996</v>
      </c>
      <c r="BQ996">
        <v>58816.360500000003</v>
      </c>
      <c r="BR996">
        <v>58816.360500000003</v>
      </c>
      <c r="BS996">
        <v>58816.360500000003</v>
      </c>
      <c r="BT996">
        <v>58816.360500000003</v>
      </c>
      <c r="BU996">
        <v>56456.1708</v>
      </c>
      <c r="BV996">
        <v>56456.1708</v>
      </c>
      <c r="BW996">
        <v>56456.1708</v>
      </c>
      <c r="BX996">
        <v>56456.1708</v>
      </c>
      <c r="BY996">
        <v>53223.677499999998</v>
      </c>
      <c r="BZ996">
        <v>53223.677499999998</v>
      </c>
      <c r="CA996">
        <v>53223.677499999998</v>
      </c>
      <c r="CB996">
        <v>53223.677499999998</v>
      </c>
      <c r="CC996">
        <v>53762.477099999996</v>
      </c>
      <c r="CD996">
        <v>53762.477099999996</v>
      </c>
      <c r="CE996">
        <v>53762.477099999996</v>
      </c>
      <c r="CF996">
        <v>53762.477099999996</v>
      </c>
      <c r="CG996">
        <v>55203.758800000003</v>
      </c>
      <c r="CH996">
        <v>55203.758800000003</v>
      </c>
      <c r="CI996">
        <v>55203.758800000003</v>
      </c>
      <c r="CJ996">
        <v>55203.758800000003</v>
      </c>
      <c r="CK996">
        <v>51395.894099999998</v>
      </c>
      <c r="CL996">
        <v>51395.894099999998</v>
      </c>
      <c r="CM996">
        <v>51395.894099999998</v>
      </c>
      <c r="CN996">
        <v>48147.0674</v>
      </c>
      <c r="CO996">
        <v>48147.0674</v>
      </c>
      <c r="CP996">
        <v>48147.0674</v>
      </c>
      <c r="CQ996">
        <v>48147.0674</v>
      </c>
      <c r="CR996">
        <v>55577.679400000001</v>
      </c>
      <c r="CS996">
        <v>55577.679400000001</v>
      </c>
      <c r="CT996">
        <v>55577.679400000001</v>
      </c>
      <c r="CU996">
        <v>55577.679400000001</v>
      </c>
      <c r="CV996">
        <v>50689.602700000003</v>
      </c>
      <c r="CW996">
        <v>50689.602700000003</v>
      </c>
      <c r="CX996">
        <v>50689.602700000003</v>
      </c>
      <c r="CY996">
        <v>46278.143900000003</v>
      </c>
      <c r="CZ996">
        <v>46278.143900000003</v>
      </c>
      <c r="DA996">
        <v>46278.143900000003</v>
      </c>
      <c r="DB996">
        <v>41690.302900000002</v>
      </c>
      <c r="DC996">
        <v>41690.302900000002</v>
      </c>
      <c r="DD996">
        <v>41690.302900000002</v>
      </c>
      <c r="DE996">
        <v>39078.417600000001</v>
      </c>
      <c r="DF996">
        <v>39078.417600000001</v>
      </c>
      <c r="DG996">
        <v>39078.417600000001</v>
      </c>
      <c r="DH996">
        <v>41155.652800000003</v>
      </c>
      <c r="DI996">
        <v>41155.652800000003</v>
      </c>
      <c r="DJ996">
        <v>41155.652800000003</v>
      </c>
      <c r="DK996">
        <v>40119.786099999998</v>
      </c>
      <c r="DL996">
        <v>40119.786099999998</v>
      </c>
      <c r="DM996">
        <v>40119.786099999998</v>
      </c>
      <c r="DN996">
        <v>37743.438399999999</v>
      </c>
      <c r="DO996">
        <v>37743.438399999999</v>
      </c>
      <c r="DP996">
        <v>37743.438399999999</v>
      </c>
      <c r="DQ996" t="s">
        <v>108</v>
      </c>
      <c r="DR996" t="s">
        <v>108</v>
      </c>
    </row>
    <row r="997" spans="1:140" x14ac:dyDescent="0.2">
      <c r="A997" t="e">
        <f ca="1">_xll.BFieldInfo($B$997)</f>
        <v>#NAME?</v>
      </c>
      <c r="B997" t="s">
        <v>109</v>
      </c>
      <c r="C997">
        <v>2549.9340000000002</v>
      </c>
      <c r="D997">
        <v>2549.9340000000002</v>
      </c>
      <c r="E997">
        <v>2549.9340000000002</v>
      </c>
      <c r="F997">
        <v>2549.9340000000002</v>
      </c>
      <c r="G997">
        <v>2549.9340000000002</v>
      </c>
      <c r="H997">
        <v>2549.9340000000002</v>
      </c>
      <c r="I997">
        <v>2549.9340000000002</v>
      </c>
      <c r="J997">
        <v>2549.9340000000002</v>
      </c>
      <c r="K997">
        <v>2549.9340000000002</v>
      </c>
      <c r="L997">
        <v>2549.9340000000002</v>
      </c>
      <c r="M997">
        <v>2549.9340000000002</v>
      </c>
      <c r="N997">
        <v>2549.9340000000002</v>
      </c>
      <c r="O997">
        <v>2549.9340000000002</v>
      </c>
      <c r="P997">
        <v>2549.9340000000002</v>
      </c>
      <c r="Q997">
        <v>2104.6280000000002</v>
      </c>
      <c r="R997">
        <v>2104.6280000000002</v>
      </c>
      <c r="S997">
        <v>2104.6280000000002</v>
      </c>
      <c r="T997">
        <v>2104.6280000000002</v>
      </c>
      <c r="U997">
        <v>2104.6280000000002</v>
      </c>
      <c r="V997">
        <v>2104.6280000000002</v>
      </c>
      <c r="W997">
        <v>2104.6280000000002</v>
      </c>
      <c r="X997">
        <v>2104.6280000000002</v>
      </c>
      <c r="Y997">
        <v>2104.6280000000002</v>
      </c>
      <c r="Z997">
        <v>2104.6280000000002</v>
      </c>
      <c r="AA997">
        <v>2104.6280000000002</v>
      </c>
      <c r="AB997">
        <v>2104.6280000000002</v>
      </c>
      <c r="AC997">
        <v>2104.6280000000002</v>
      </c>
      <c r="AD997">
        <v>2159.3249999999998</v>
      </c>
      <c r="AE997">
        <v>2159.3249999999998</v>
      </c>
      <c r="AF997">
        <v>2159.3249999999998</v>
      </c>
      <c r="AG997">
        <v>2159.3249999999998</v>
      </c>
      <c r="AH997">
        <v>2159.3249999999998</v>
      </c>
      <c r="AI997">
        <v>2159.3249999999998</v>
      </c>
      <c r="AJ997">
        <v>2159.3249999999998</v>
      </c>
      <c r="AK997">
        <v>2159.3249999999998</v>
      </c>
      <c r="AL997">
        <v>2159.3249999999998</v>
      </c>
      <c r="AM997">
        <v>2159.3249999999998</v>
      </c>
      <c r="AN997">
        <v>2159.3249999999998</v>
      </c>
      <c r="AO997">
        <v>2159.3249999999998</v>
      </c>
      <c r="AP997">
        <v>3788.116</v>
      </c>
      <c r="AQ997">
        <v>3788.116</v>
      </c>
      <c r="AR997">
        <v>3788.116</v>
      </c>
      <c r="AS997">
        <v>3788.116</v>
      </c>
      <c r="AT997">
        <v>3788.116</v>
      </c>
      <c r="AU997">
        <v>3788.116</v>
      </c>
      <c r="AV997">
        <v>3788.116</v>
      </c>
      <c r="AW997">
        <v>3788.116</v>
      </c>
      <c r="AX997">
        <v>3788.116</v>
      </c>
      <c r="AY997">
        <v>3788.116</v>
      </c>
      <c r="AZ997">
        <v>3788.116</v>
      </c>
      <c r="BA997">
        <v>3788.116</v>
      </c>
      <c r="BB997">
        <v>3074.9690000000001</v>
      </c>
      <c r="BC997">
        <v>3074.9690000000001</v>
      </c>
      <c r="BD997">
        <v>3074.9690000000001</v>
      </c>
      <c r="BE997">
        <v>3074.9690000000001</v>
      </c>
      <c r="BF997">
        <v>3074.9690000000001</v>
      </c>
      <c r="BG997">
        <v>3074.9690000000001</v>
      </c>
      <c r="BH997">
        <v>3074.9690000000001</v>
      </c>
      <c r="BI997">
        <v>3074.9690000000001</v>
      </c>
      <c r="BJ997">
        <v>3074.9690000000001</v>
      </c>
      <c r="BK997">
        <v>3074.9690000000001</v>
      </c>
      <c r="BL997">
        <v>3074.9690000000001</v>
      </c>
      <c r="BM997">
        <v>3074.9690000000001</v>
      </c>
      <c r="BN997">
        <v>3428.6579999999999</v>
      </c>
      <c r="BO997">
        <v>3428.6579999999999</v>
      </c>
      <c r="BP997">
        <v>3428.6579999999999</v>
      </c>
      <c r="BQ997">
        <v>3428.6579999999999</v>
      </c>
      <c r="BR997">
        <v>3428.6579999999999</v>
      </c>
      <c r="BS997">
        <v>3428.6579999999999</v>
      </c>
      <c r="BT997">
        <v>3428.6579999999999</v>
      </c>
      <c r="BU997">
        <v>3428.6579999999999</v>
      </c>
      <c r="BV997">
        <v>3428.6579999999999</v>
      </c>
      <c r="BW997">
        <v>3428.6579999999999</v>
      </c>
      <c r="BX997">
        <v>3428.6579999999999</v>
      </c>
      <c r="BY997">
        <v>3428.6579999999999</v>
      </c>
      <c r="BZ997">
        <v>3428.6579999999999</v>
      </c>
      <c r="CA997">
        <v>3428.6579999999999</v>
      </c>
      <c r="CB997">
        <v>3428.6579999999999</v>
      </c>
      <c r="CC997">
        <v>2845.6709999999998</v>
      </c>
      <c r="CD997">
        <v>2845.6709999999998</v>
      </c>
      <c r="CE997">
        <v>2845.6709999999998</v>
      </c>
      <c r="CF997">
        <v>2845.6709999999998</v>
      </c>
      <c r="CG997">
        <v>2845.6709999999998</v>
      </c>
      <c r="CH997">
        <v>2845.6709999999998</v>
      </c>
      <c r="CI997">
        <v>2845.6709999999998</v>
      </c>
      <c r="CJ997">
        <v>2845.6709999999998</v>
      </c>
      <c r="CK997">
        <v>2845.6709999999998</v>
      </c>
      <c r="CL997">
        <v>2845.6709999999998</v>
      </c>
      <c r="CM997">
        <v>2845.6709999999998</v>
      </c>
      <c r="CN997">
        <v>2845.6709999999998</v>
      </c>
      <c r="CO997">
        <v>2845.6709999999998</v>
      </c>
      <c r="CP997">
        <v>2845.6709999999998</v>
      </c>
      <c r="CQ997">
        <v>2845.6709999999998</v>
      </c>
      <c r="CR997">
        <v>3027.5079999999998</v>
      </c>
      <c r="CS997">
        <v>3027.5079999999998</v>
      </c>
      <c r="CT997">
        <v>3027.5079999999998</v>
      </c>
      <c r="CU997">
        <v>3027.5079999999998</v>
      </c>
      <c r="CV997">
        <v>3027.5079999999998</v>
      </c>
      <c r="CW997">
        <v>3027.5079999999998</v>
      </c>
      <c r="CX997">
        <v>3027.5079999999998</v>
      </c>
      <c r="CY997">
        <v>3027.5079999999998</v>
      </c>
      <c r="CZ997">
        <v>3027.5079999999998</v>
      </c>
      <c r="DA997">
        <v>3027.5079999999998</v>
      </c>
      <c r="DB997">
        <v>3027.5079999999998</v>
      </c>
      <c r="DC997">
        <v>3027.5079999999998</v>
      </c>
      <c r="DD997">
        <v>3027.5079999999998</v>
      </c>
      <c r="DE997">
        <v>2480.1350000000002</v>
      </c>
      <c r="DF997">
        <v>2480.1350000000002</v>
      </c>
      <c r="DG997">
        <v>2480.1350000000002</v>
      </c>
      <c r="DH997">
        <v>2480.1350000000002</v>
      </c>
      <c r="DI997">
        <v>2480.1350000000002</v>
      </c>
      <c r="DJ997">
        <v>2480.1350000000002</v>
      </c>
      <c r="DK997">
        <v>2480.1350000000002</v>
      </c>
      <c r="DL997">
        <v>2480.1350000000002</v>
      </c>
      <c r="DM997">
        <v>2480.1350000000002</v>
      </c>
      <c r="DN997">
        <v>2480.1350000000002</v>
      </c>
      <c r="DO997">
        <v>2480.1350000000002</v>
      </c>
      <c r="DP997">
        <v>2480.1350000000002</v>
      </c>
      <c r="DQ997" t="s">
        <v>108</v>
      </c>
      <c r="DR997" t="s">
        <v>108</v>
      </c>
    </row>
    <row r="998" spans="1:140" x14ac:dyDescent="0.2">
      <c r="A998" t="e">
        <f ca="1">_xll.BFieldInfo($B$998)</f>
        <v>#NAME?</v>
      </c>
      <c r="B998" t="s">
        <v>112</v>
      </c>
      <c r="C998" t="s">
        <v>108</v>
      </c>
      <c r="D998" t="s">
        <v>108</v>
      </c>
      <c r="E998" t="s">
        <v>108</v>
      </c>
      <c r="F998" t="s">
        <v>108</v>
      </c>
      <c r="G998" t="s">
        <v>108</v>
      </c>
      <c r="H998" t="s">
        <v>108</v>
      </c>
      <c r="I998" t="s">
        <v>108</v>
      </c>
      <c r="J998" t="s">
        <v>108</v>
      </c>
      <c r="K998" t="s">
        <v>108</v>
      </c>
      <c r="L998" t="s">
        <v>108</v>
      </c>
      <c r="M998" t="s">
        <v>108</v>
      </c>
      <c r="N998" t="s">
        <v>108</v>
      </c>
      <c r="O998" t="s">
        <v>108</v>
      </c>
      <c r="P998" t="s">
        <v>108</v>
      </c>
      <c r="Q998" t="s">
        <v>108</v>
      </c>
      <c r="R998" t="s">
        <v>108</v>
      </c>
      <c r="S998" t="s">
        <v>108</v>
      </c>
      <c r="T998" t="s">
        <v>108</v>
      </c>
      <c r="U998" t="s">
        <v>108</v>
      </c>
      <c r="V998" t="s">
        <v>108</v>
      </c>
      <c r="W998" t="s">
        <v>108</v>
      </c>
      <c r="X998" t="s">
        <v>108</v>
      </c>
      <c r="Y998" t="s">
        <v>108</v>
      </c>
      <c r="Z998" t="s">
        <v>108</v>
      </c>
      <c r="AA998" t="s">
        <v>108</v>
      </c>
      <c r="AB998" t="s">
        <v>108</v>
      </c>
      <c r="AC998" t="s">
        <v>108</v>
      </c>
      <c r="AD998" t="s">
        <v>108</v>
      </c>
      <c r="AE998" t="s">
        <v>108</v>
      </c>
      <c r="AF998" t="s">
        <v>108</v>
      </c>
      <c r="AG998" t="s">
        <v>108</v>
      </c>
      <c r="AH998" t="s">
        <v>108</v>
      </c>
      <c r="AI998" t="s">
        <v>108</v>
      </c>
      <c r="AJ998" t="s">
        <v>108</v>
      </c>
      <c r="AK998" t="s">
        <v>108</v>
      </c>
      <c r="AL998" t="s">
        <v>108</v>
      </c>
      <c r="AM998" t="s">
        <v>108</v>
      </c>
      <c r="AN998" t="s">
        <v>108</v>
      </c>
      <c r="AO998" t="s">
        <v>108</v>
      </c>
      <c r="AP998" t="s">
        <v>108</v>
      </c>
      <c r="AQ998" t="s">
        <v>108</v>
      </c>
      <c r="AR998" t="s">
        <v>108</v>
      </c>
      <c r="AS998" t="s">
        <v>108</v>
      </c>
      <c r="AT998" t="s">
        <v>108</v>
      </c>
      <c r="AU998" t="s">
        <v>108</v>
      </c>
      <c r="AV998" t="s">
        <v>108</v>
      </c>
      <c r="AW998" t="s">
        <v>108</v>
      </c>
      <c r="AX998" t="s">
        <v>108</v>
      </c>
      <c r="AY998" t="s">
        <v>108</v>
      </c>
      <c r="AZ998" t="s">
        <v>108</v>
      </c>
      <c r="BA998" t="s">
        <v>108</v>
      </c>
      <c r="BB998" t="s">
        <v>108</v>
      </c>
      <c r="BC998" t="s">
        <v>108</v>
      </c>
      <c r="BD998" t="s">
        <v>108</v>
      </c>
      <c r="BE998" t="s">
        <v>108</v>
      </c>
      <c r="BF998" t="s">
        <v>108</v>
      </c>
      <c r="BG998" t="s">
        <v>108</v>
      </c>
      <c r="BH998" t="s">
        <v>108</v>
      </c>
      <c r="BI998" t="s">
        <v>108</v>
      </c>
      <c r="BJ998" t="s">
        <v>108</v>
      </c>
      <c r="BK998" t="s">
        <v>108</v>
      </c>
      <c r="BL998" t="s">
        <v>108</v>
      </c>
      <c r="BM998" t="s">
        <v>108</v>
      </c>
      <c r="BN998" t="s">
        <v>108</v>
      </c>
      <c r="BO998" t="s">
        <v>108</v>
      </c>
      <c r="BP998" t="s">
        <v>108</v>
      </c>
      <c r="BQ998" t="s">
        <v>108</v>
      </c>
      <c r="BR998" t="s">
        <v>108</v>
      </c>
      <c r="BS998" t="s">
        <v>108</v>
      </c>
      <c r="BT998" t="s">
        <v>108</v>
      </c>
      <c r="BU998" t="s">
        <v>108</v>
      </c>
      <c r="BV998" t="s">
        <v>108</v>
      </c>
      <c r="BW998" t="s">
        <v>108</v>
      </c>
      <c r="BX998" t="s">
        <v>108</v>
      </c>
      <c r="BY998" t="s">
        <v>108</v>
      </c>
      <c r="BZ998" t="s">
        <v>108</v>
      </c>
      <c r="CA998" t="s">
        <v>108</v>
      </c>
      <c r="CB998" t="s">
        <v>108</v>
      </c>
      <c r="CC998" t="s">
        <v>108</v>
      </c>
      <c r="CD998" t="s">
        <v>108</v>
      </c>
      <c r="CE998" t="s">
        <v>108</v>
      </c>
      <c r="CF998" t="s">
        <v>108</v>
      </c>
      <c r="CG998" t="s">
        <v>108</v>
      </c>
      <c r="CH998" t="s">
        <v>108</v>
      </c>
      <c r="CI998" t="s">
        <v>108</v>
      </c>
      <c r="CJ998" t="s">
        <v>108</v>
      </c>
      <c r="CK998" t="s">
        <v>108</v>
      </c>
      <c r="CL998" t="s">
        <v>108</v>
      </c>
      <c r="CM998" t="s">
        <v>108</v>
      </c>
      <c r="CN998" t="s">
        <v>108</v>
      </c>
      <c r="CO998" t="s">
        <v>108</v>
      </c>
      <c r="CP998" t="s">
        <v>108</v>
      </c>
      <c r="CQ998" t="s">
        <v>108</v>
      </c>
      <c r="CR998" t="s">
        <v>108</v>
      </c>
      <c r="CS998" t="s">
        <v>108</v>
      </c>
      <c r="CT998" t="s">
        <v>108</v>
      </c>
      <c r="CU998" t="s">
        <v>108</v>
      </c>
      <c r="CV998" t="s">
        <v>108</v>
      </c>
      <c r="CW998" t="s">
        <v>108</v>
      </c>
      <c r="CX998" t="s">
        <v>108</v>
      </c>
      <c r="CY998" t="s">
        <v>108</v>
      </c>
      <c r="CZ998" t="s">
        <v>108</v>
      </c>
      <c r="DA998" t="s">
        <v>108</v>
      </c>
      <c r="DB998" t="s">
        <v>108</v>
      </c>
      <c r="DC998" t="s">
        <v>108</v>
      </c>
      <c r="DD998" t="s">
        <v>108</v>
      </c>
      <c r="DE998" t="s">
        <v>108</v>
      </c>
      <c r="DF998" t="s">
        <v>108</v>
      </c>
      <c r="DG998" t="s">
        <v>108</v>
      </c>
      <c r="DH998" t="s">
        <v>108</v>
      </c>
      <c r="DI998" t="s">
        <v>108</v>
      </c>
      <c r="DJ998" t="s">
        <v>108</v>
      </c>
      <c r="DK998" t="s">
        <v>108</v>
      </c>
      <c r="DL998" t="s">
        <v>108</v>
      </c>
      <c r="DM998" t="s">
        <v>108</v>
      </c>
      <c r="DN998" t="s">
        <v>108</v>
      </c>
      <c r="DO998" t="s">
        <v>108</v>
      </c>
      <c r="DP998" t="s">
        <v>108</v>
      </c>
      <c r="DQ998" t="s">
        <v>108</v>
      </c>
      <c r="DR998" t="s">
        <v>108</v>
      </c>
    </row>
    <row r="999" spans="1:140" x14ac:dyDescent="0.2">
      <c r="A999" t="e">
        <f ca="1">_xll.BFieldInfo($B$999)</f>
        <v>#NAME?</v>
      </c>
      <c r="B999" t="s">
        <v>113</v>
      </c>
      <c r="C999" t="s">
        <v>108</v>
      </c>
      <c r="D999" t="s">
        <v>108</v>
      </c>
      <c r="E999" t="s">
        <v>108</v>
      </c>
      <c r="F999" t="s">
        <v>108</v>
      </c>
      <c r="G999" t="s">
        <v>108</v>
      </c>
      <c r="H999" t="s">
        <v>108</v>
      </c>
      <c r="I999" t="s">
        <v>108</v>
      </c>
      <c r="J999" t="s">
        <v>108</v>
      </c>
      <c r="K999" t="s">
        <v>108</v>
      </c>
      <c r="L999" t="s">
        <v>108</v>
      </c>
      <c r="M999" t="s">
        <v>108</v>
      </c>
      <c r="N999" t="s">
        <v>108</v>
      </c>
      <c r="O999" t="s">
        <v>108</v>
      </c>
      <c r="P999" t="s">
        <v>108</v>
      </c>
      <c r="Q999" t="s">
        <v>108</v>
      </c>
      <c r="R999" t="s">
        <v>108</v>
      </c>
      <c r="S999" t="s">
        <v>108</v>
      </c>
      <c r="T999" t="s">
        <v>108</v>
      </c>
      <c r="U999" t="s">
        <v>108</v>
      </c>
      <c r="V999" t="s">
        <v>108</v>
      </c>
      <c r="W999" t="s">
        <v>108</v>
      </c>
      <c r="X999" t="s">
        <v>108</v>
      </c>
      <c r="Y999" t="s">
        <v>108</v>
      </c>
      <c r="Z999" t="s">
        <v>108</v>
      </c>
      <c r="AA999" t="s">
        <v>108</v>
      </c>
      <c r="AB999" t="s">
        <v>108</v>
      </c>
      <c r="AC999" t="s">
        <v>108</v>
      </c>
      <c r="AD999" t="s">
        <v>108</v>
      </c>
      <c r="AE999" t="s">
        <v>108</v>
      </c>
      <c r="AF999" t="s">
        <v>108</v>
      </c>
      <c r="AG999" t="s">
        <v>108</v>
      </c>
      <c r="AH999" t="s">
        <v>108</v>
      </c>
      <c r="AI999" t="s">
        <v>108</v>
      </c>
      <c r="AJ999" t="s">
        <v>108</v>
      </c>
      <c r="AK999" t="s">
        <v>108</v>
      </c>
      <c r="AL999" t="s">
        <v>108</v>
      </c>
      <c r="AM999" t="s">
        <v>108</v>
      </c>
      <c r="AN999" t="s">
        <v>108</v>
      </c>
      <c r="AO999" t="s">
        <v>108</v>
      </c>
      <c r="AP999" t="s">
        <v>108</v>
      </c>
      <c r="AQ999" t="s">
        <v>108</v>
      </c>
      <c r="AR999" t="s">
        <v>108</v>
      </c>
      <c r="AS999" t="s">
        <v>108</v>
      </c>
      <c r="AT999" t="s">
        <v>108</v>
      </c>
      <c r="AU999" t="s">
        <v>108</v>
      </c>
      <c r="AV999" t="s">
        <v>108</v>
      </c>
      <c r="AW999" t="s">
        <v>108</v>
      </c>
      <c r="AX999" t="s">
        <v>108</v>
      </c>
      <c r="AY999" t="s">
        <v>108</v>
      </c>
      <c r="AZ999" t="s">
        <v>108</v>
      </c>
      <c r="BA999" t="s">
        <v>108</v>
      </c>
      <c r="BB999" t="s">
        <v>108</v>
      </c>
      <c r="BC999" t="s">
        <v>108</v>
      </c>
      <c r="BD999" t="s">
        <v>108</v>
      </c>
      <c r="BE999" t="s">
        <v>108</v>
      </c>
      <c r="BF999" t="s">
        <v>108</v>
      </c>
      <c r="BG999" t="s">
        <v>108</v>
      </c>
      <c r="BH999" t="s">
        <v>108</v>
      </c>
      <c r="BI999" t="s">
        <v>108</v>
      </c>
      <c r="BJ999" t="s">
        <v>108</v>
      </c>
      <c r="BK999" t="s">
        <v>108</v>
      </c>
      <c r="BL999" t="s">
        <v>108</v>
      </c>
      <c r="BM999" t="s">
        <v>108</v>
      </c>
      <c r="BN999" t="s">
        <v>108</v>
      </c>
      <c r="BO999" t="s">
        <v>108</v>
      </c>
      <c r="BP999" t="s">
        <v>108</v>
      </c>
      <c r="BQ999" t="s">
        <v>108</v>
      </c>
      <c r="BR999" t="s">
        <v>108</v>
      </c>
      <c r="BS999" t="s">
        <v>108</v>
      </c>
      <c r="BT999" t="s">
        <v>108</v>
      </c>
      <c r="BU999" t="s">
        <v>108</v>
      </c>
      <c r="BV999" t="s">
        <v>108</v>
      </c>
      <c r="BW999" t="s">
        <v>108</v>
      </c>
      <c r="BX999" t="s">
        <v>108</v>
      </c>
      <c r="BY999" t="s">
        <v>108</v>
      </c>
      <c r="BZ999" t="s">
        <v>108</v>
      </c>
      <c r="CA999" t="s">
        <v>108</v>
      </c>
      <c r="CB999" t="s">
        <v>108</v>
      </c>
      <c r="CC999" t="s">
        <v>108</v>
      </c>
      <c r="CD999" t="s">
        <v>108</v>
      </c>
      <c r="CE999" t="s">
        <v>108</v>
      </c>
      <c r="CF999" t="s">
        <v>108</v>
      </c>
      <c r="CG999" t="s">
        <v>108</v>
      </c>
      <c r="CH999" t="s">
        <v>108</v>
      </c>
      <c r="CI999" t="s">
        <v>108</v>
      </c>
      <c r="CJ999" t="s">
        <v>108</v>
      </c>
      <c r="CK999" t="s">
        <v>108</v>
      </c>
      <c r="CL999" t="s">
        <v>108</v>
      </c>
      <c r="CM999" t="s">
        <v>108</v>
      </c>
      <c r="CN999" t="s">
        <v>108</v>
      </c>
      <c r="CO999" t="s">
        <v>108</v>
      </c>
      <c r="CP999" t="s">
        <v>108</v>
      </c>
      <c r="CQ999" t="s">
        <v>108</v>
      </c>
      <c r="CR999" t="s">
        <v>108</v>
      </c>
      <c r="CS999" t="s">
        <v>108</v>
      </c>
      <c r="CT999" t="s">
        <v>108</v>
      </c>
      <c r="CU999" t="s">
        <v>108</v>
      </c>
      <c r="CV999" t="s">
        <v>108</v>
      </c>
      <c r="CW999" t="s">
        <v>108</v>
      </c>
      <c r="CX999" t="s">
        <v>108</v>
      </c>
      <c r="CY999" t="s">
        <v>108</v>
      </c>
      <c r="CZ999" t="s">
        <v>108</v>
      </c>
      <c r="DA999" t="s">
        <v>108</v>
      </c>
      <c r="DB999" t="s">
        <v>108</v>
      </c>
      <c r="DC999" t="s">
        <v>108</v>
      </c>
      <c r="DD999" t="s">
        <v>108</v>
      </c>
      <c r="DE999" t="s">
        <v>108</v>
      </c>
      <c r="DF999" t="s">
        <v>108</v>
      </c>
      <c r="DG999" t="s">
        <v>108</v>
      </c>
      <c r="DH999" t="s">
        <v>108</v>
      </c>
      <c r="DI999" t="s">
        <v>108</v>
      </c>
      <c r="DJ999" t="s">
        <v>108</v>
      </c>
      <c r="DK999" t="s">
        <v>108</v>
      </c>
      <c r="DL999" t="s">
        <v>108</v>
      </c>
      <c r="DM999" t="s">
        <v>108</v>
      </c>
      <c r="DN999" t="s">
        <v>108</v>
      </c>
      <c r="DO999" t="s">
        <v>108</v>
      </c>
      <c r="DP999" t="s">
        <v>108</v>
      </c>
      <c r="DQ999" t="s">
        <v>108</v>
      </c>
      <c r="DR999" t="s">
        <v>108</v>
      </c>
    </row>
    <row r="1000" spans="1:140" x14ac:dyDescent="0.2">
      <c r="A1000" t="e">
        <f ca="1">_xll.BFieldInfo($B$1000)</f>
        <v>#NAME?</v>
      </c>
      <c r="B1000" t="s">
        <v>114</v>
      </c>
      <c r="C1000" t="s">
        <v>108</v>
      </c>
      <c r="D1000" t="s">
        <v>108</v>
      </c>
      <c r="E1000" t="s">
        <v>108</v>
      </c>
      <c r="F1000" t="s">
        <v>108</v>
      </c>
      <c r="G1000" t="s">
        <v>108</v>
      </c>
      <c r="H1000" t="s">
        <v>108</v>
      </c>
      <c r="I1000" t="s">
        <v>108</v>
      </c>
      <c r="J1000" t="s">
        <v>108</v>
      </c>
      <c r="K1000" t="s">
        <v>108</v>
      </c>
      <c r="L1000" t="s">
        <v>108</v>
      </c>
      <c r="M1000" t="s">
        <v>108</v>
      </c>
      <c r="N1000" t="s">
        <v>108</v>
      </c>
      <c r="O1000" t="s">
        <v>108</v>
      </c>
      <c r="P1000" t="s">
        <v>108</v>
      </c>
      <c r="Q1000" t="s">
        <v>108</v>
      </c>
      <c r="R1000" t="s">
        <v>108</v>
      </c>
      <c r="S1000" t="s">
        <v>108</v>
      </c>
      <c r="T1000" t="s">
        <v>108</v>
      </c>
      <c r="U1000" t="s">
        <v>108</v>
      </c>
      <c r="V1000" t="s">
        <v>108</v>
      </c>
      <c r="W1000" t="s">
        <v>108</v>
      </c>
      <c r="X1000" t="s">
        <v>108</v>
      </c>
      <c r="Y1000" t="s">
        <v>108</v>
      </c>
      <c r="Z1000" t="s">
        <v>108</v>
      </c>
      <c r="AA1000" t="s">
        <v>108</v>
      </c>
      <c r="AB1000" t="s">
        <v>108</v>
      </c>
      <c r="AC1000" t="s">
        <v>108</v>
      </c>
      <c r="AD1000" t="s">
        <v>108</v>
      </c>
      <c r="AE1000" t="s">
        <v>108</v>
      </c>
      <c r="AF1000" t="s">
        <v>108</v>
      </c>
      <c r="AG1000" t="s">
        <v>108</v>
      </c>
      <c r="AH1000" t="s">
        <v>108</v>
      </c>
      <c r="AI1000" t="s">
        <v>108</v>
      </c>
      <c r="AJ1000" t="s">
        <v>108</v>
      </c>
      <c r="AK1000" t="s">
        <v>108</v>
      </c>
      <c r="AL1000" t="s">
        <v>108</v>
      </c>
      <c r="AM1000" t="s">
        <v>108</v>
      </c>
      <c r="AN1000" t="s">
        <v>108</v>
      </c>
      <c r="AO1000" t="s">
        <v>108</v>
      </c>
      <c r="AP1000" t="s">
        <v>108</v>
      </c>
      <c r="AQ1000" t="s">
        <v>108</v>
      </c>
      <c r="AR1000" t="s">
        <v>108</v>
      </c>
      <c r="AS1000" t="s">
        <v>108</v>
      </c>
      <c r="AT1000" t="s">
        <v>108</v>
      </c>
      <c r="AU1000" t="s">
        <v>108</v>
      </c>
      <c r="AV1000" t="s">
        <v>108</v>
      </c>
      <c r="AW1000" t="s">
        <v>108</v>
      </c>
      <c r="AX1000" t="s">
        <v>108</v>
      </c>
      <c r="AY1000" t="s">
        <v>108</v>
      </c>
      <c r="AZ1000" t="s">
        <v>108</v>
      </c>
      <c r="BA1000" t="s">
        <v>108</v>
      </c>
      <c r="BB1000" t="s">
        <v>108</v>
      </c>
      <c r="BC1000" t="s">
        <v>108</v>
      </c>
      <c r="BD1000" t="s">
        <v>108</v>
      </c>
      <c r="BE1000" t="s">
        <v>108</v>
      </c>
      <c r="BF1000" t="s">
        <v>108</v>
      </c>
      <c r="BG1000" t="s">
        <v>108</v>
      </c>
      <c r="BH1000" t="s">
        <v>108</v>
      </c>
      <c r="BI1000" t="s">
        <v>108</v>
      </c>
      <c r="BJ1000" t="s">
        <v>108</v>
      </c>
      <c r="BK1000" t="s">
        <v>108</v>
      </c>
      <c r="BL1000" t="s">
        <v>108</v>
      </c>
      <c r="BM1000" t="s">
        <v>108</v>
      </c>
      <c r="BN1000" t="s">
        <v>108</v>
      </c>
      <c r="BO1000" t="s">
        <v>108</v>
      </c>
      <c r="BP1000" t="s">
        <v>108</v>
      </c>
      <c r="BQ1000" t="s">
        <v>108</v>
      </c>
      <c r="BR1000" t="s">
        <v>108</v>
      </c>
      <c r="BS1000" t="s">
        <v>108</v>
      </c>
      <c r="BT1000" t="s">
        <v>108</v>
      </c>
      <c r="BU1000" t="s">
        <v>108</v>
      </c>
      <c r="BV1000" t="s">
        <v>108</v>
      </c>
      <c r="BW1000" t="s">
        <v>108</v>
      </c>
      <c r="BX1000" t="s">
        <v>108</v>
      </c>
      <c r="BY1000" t="s">
        <v>108</v>
      </c>
      <c r="BZ1000" t="s">
        <v>108</v>
      </c>
      <c r="CA1000" t="s">
        <v>108</v>
      </c>
      <c r="CB1000" t="s">
        <v>108</v>
      </c>
      <c r="CC1000" t="s">
        <v>108</v>
      </c>
      <c r="CD1000" t="s">
        <v>108</v>
      </c>
      <c r="CE1000" t="s">
        <v>108</v>
      </c>
      <c r="CF1000" t="s">
        <v>108</v>
      </c>
      <c r="CG1000" t="s">
        <v>108</v>
      </c>
      <c r="CH1000" t="s">
        <v>108</v>
      </c>
      <c r="CI1000" t="s">
        <v>108</v>
      </c>
      <c r="CJ1000" t="s">
        <v>108</v>
      </c>
      <c r="CK1000" t="s">
        <v>108</v>
      </c>
      <c r="CL1000" t="s">
        <v>108</v>
      </c>
      <c r="CM1000" t="s">
        <v>108</v>
      </c>
      <c r="CN1000" t="s">
        <v>108</v>
      </c>
      <c r="CO1000" t="s">
        <v>108</v>
      </c>
      <c r="CP1000" t="s">
        <v>108</v>
      </c>
      <c r="CQ1000" t="s">
        <v>108</v>
      </c>
      <c r="CR1000" t="s">
        <v>108</v>
      </c>
      <c r="CS1000" t="s">
        <v>108</v>
      </c>
      <c r="CT1000" t="s">
        <v>108</v>
      </c>
      <c r="CU1000" t="s">
        <v>108</v>
      </c>
      <c r="CV1000" t="s">
        <v>108</v>
      </c>
      <c r="CW1000" t="s">
        <v>108</v>
      </c>
      <c r="CX1000" t="s">
        <v>108</v>
      </c>
      <c r="CY1000" t="s">
        <v>108</v>
      </c>
      <c r="CZ1000" t="s">
        <v>108</v>
      </c>
      <c r="DA1000" t="s">
        <v>108</v>
      </c>
      <c r="DB1000" t="s">
        <v>108</v>
      </c>
      <c r="DC1000" t="s">
        <v>108</v>
      </c>
      <c r="DD1000" t="s">
        <v>108</v>
      </c>
      <c r="DE1000" t="s">
        <v>108</v>
      </c>
      <c r="DF1000" t="s">
        <v>108</v>
      </c>
      <c r="DG1000" t="s">
        <v>108</v>
      </c>
      <c r="DH1000" t="s">
        <v>108</v>
      </c>
      <c r="DI1000" t="s">
        <v>108</v>
      </c>
      <c r="DJ1000" t="s">
        <v>108</v>
      </c>
      <c r="DK1000" t="s">
        <v>108</v>
      </c>
      <c r="DL1000" t="s">
        <v>108</v>
      </c>
      <c r="DM1000" t="s">
        <v>108</v>
      </c>
      <c r="DN1000" t="s">
        <v>108</v>
      </c>
      <c r="DO1000" t="s">
        <v>108</v>
      </c>
      <c r="DP1000" t="s">
        <v>108</v>
      </c>
      <c r="DQ1000" t="s">
        <v>108</v>
      </c>
      <c r="DR1000" t="s">
        <v>108</v>
      </c>
    </row>
    <row r="1001" spans="1:140" x14ac:dyDescent="0.2">
      <c r="A1001" t="e">
        <f ca="1">_xll.BFieldInfo($B$1001)</f>
        <v>#NAME?</v>
      </c>
      <c r="B1001" t="s">
        <v>115</v>
      </c>
      <c r="C1001">
        <v>1712.7329999999999</v>
      </c>
      <c r="D1001">
        <v>1712.7329999999999</v>
      </c>
      <c r="E1001">
        <v>1488.9449999999999</v>
      </c>
      <c r="F1001">
        <v>1488.9449999999999</v>
      </c>
      <c r="G1001">
        <v>1488.9449999999999</v>
      </c>
      <c r="H1001">
        <v>1488.9449999999999</v>
      </c>
      <c r="I1001">
        <v>1767.2629999999999</v>
      </c>
      <c r="J1001">
        <v>1767.2629999999999</v>
      </c>
      <c r="K1001">
        <v>1767.2629999999999</v>
      </c>
      <c r="L1001">
        <v>1767.2629999999999</v>
      </c>
      <c r="M1001">
        <v>1571.4929999999999</v>
      </c>
      <c r="N1001">
        <v>1571.4929999999999</v>
      </c>
      <c r="O1001">
        <v>1571.4929999999999</v>
      </c>
      <c r="P1001">
        <v>1571.4929999999999</v>
      </c>
      <c r="Q1001">
        <v>1717.943</v>
      </c>
      <c r="R1001">
        <v>1717.943</v>
      </c>
      <c r="S1001">
        <v>1717.943</v>
      </c>
      <c r="T1001">
        <v>1717.943</v>
      </c>
      <c r="U1001">
        <v>1386.626</v>
      </c>
      <c r="V1001">
        <v>1386.626</v>
      </c>
      <c r="W1001">
        <v>1386.626</v>
      </c>
      <c r="X1001">
        <v>1629.0119999999999</v>
      </c>
      <c r="Y1001">
        <v>1629.0119999999999</v>
      </c>
      <c r="Z1001">
        <v>1629.0119999999999</v>
      </c>
      <c r="AA1001">
        <v>1469.684</v>
      </c>
      <c r="AB1001">
        <v>1469.684</v>
      </c>
      <c r="AC1001">
        <v>1469.684</v>
      </c>
      <c r="AD1001">
        <v>1634.875</v>
      </c>
      <c r="AE1001">
        <v>1634.875</v>
      </c>
      <c r="AF1001">
        <v>1634.875</v>
      </c>
      <c r="AG1001">
        <v>1296.0440000000001</v>
      </c>
      <c r="AH1001">
        <v>1296.0440000000001</v>
      </c>
      <c r="AI1001">
        <v>1296.0440000000001</v>
      </c>
      <c r="AJ1001">
        <v>1498.1759999999999</v>
      </c>
      <c r="AK1001">
        <v>1498.1759999999999</v>
      </c>
      <c r="AL1001">
        <v>1498.1759999999999</v>
      </c>
      <c r="AM1001">
        <v>1296.5619999999999</v>
      </c>
      <c r="AN1001">
        <v>1296.5619999999999</v>
      </c>
      <c r="AO1001">
        <v>1296.5619999999999</v>
      </c>
      <c r="AP1001">
        <v>865.43499999999995</v>
      </c>
      <c r="AQ1001">
        <v>865.43499999999995</v>
      </c>
      <c r="AR1001">
        <v>865.43499999999995</v>
      </c>
      <c r="AS1001">
        <v>1138.653</v>
      </c>
      <c r="AT1001">
        <v>1138.653</v>
      </c>
      <c r="AU1001">
        <v>1138.653</v>
      </c>
      <c r="AV1001">
        <v>1331.9590000000001</v>
      </c>
      <c r="AW1001">
        <v>1331.9590000000001</v>
      </c>
      <c r="AX1001">
        <v>1331.9590000000001</v>
      </c>
      <c r="AY1001">
        <v>1195.1980000000001</v>
      </c>
      <c r="AZ1001">
        <v>1195.1980000000001</v>
      </c>
      <c r="BA1001">
        <v>1195.1980000000001</v>
      </c>
      <c r="BB1001">
        <v>1305.943</v>
      </c>
      <c r="BC1001">
        <v>1305.943</v>
      </c>
      <c r="BD1001">
        <v>1305.943</v>
      </c>
      <c r="BE1001">
        <v>1088.0440000000001</v>
      </c>
      <c r="BF1001">
        <v>1088.0440000000001</v>
      </c>
      <c r="BG1001">
        <v>1088.0440000000001</v>
      </c>
      <c r="BH1001">
        <v>1221.26</v>
      </c>
      <c r="BI1001">
        <v>1221.26</v>
      </c>
      <c r="BJ1001">
        <v>1221.26</v>
      </c>
      <c r="BK1001">
        <v>1093.6079999999999</v>
      </c>
      <c r="BL1001">
        <v>1093.6079999999999</v>
      </c>
      <c r="BM1001">
        <v>1093.6079999999999</v>
      </c>
      <c r="BN1001">
        <v>1133.519</v>
      </c>
      <c r="BO1001">
        <v>1133.519</v>
      </c>
      <c r="BP1001">
        <v>1133.519</v>
      </c>
      <c r="BQ1001">
        <v>1021.033</v>
      </c>
      <c r="BR1001">
        <v>1021.033</v>
      </c>
      <c r="BS1001">
        <v>1021.033</v>
      </c>
      <c r="BT1001">
        <v>1021.033</v>
      </c>
      <c r="BU1001">
        <v>1187.7090000000001</v>
      </c>
      <c r="BV1001">
        <v>1187.7090000000001</v>
      </c>
      <c r="BW1001">
        <v>1187.7090000000001</v>
      </c>
      <c r="BX1001">
        <v>1187.7090000000001</v>
      </c>
      <c r="BY1001">
        <v>1079.365</v>
      </c>
      <c r="BZ1001">
        <v>1079.365</v>
      </c>
      <c r="CA1001">
        <v>1079.365</v>
      </c>
      <c r="CB1001">
        <v>1079.365</v>
      </c>
      <c r="CC1001">
        <v>1178.7660000000001</v>
      </c>
      <c r="CD1001">
        <v>1178.7660000000001</v>
      </c>
      <c r="CE1001">
        <v>1178.7660000000001</v>
      </c>
      <c r="CF1001">
        <v>1178.7660000000001</v>
      </c>
      <c r="CG1001">
        <v>951.28200000000004</v>
      </c>
      <c r="CH1001">
        <v>951.28200000000004</v>
      </c>
      <c r="CI1001">
        <v>951.28200000000004</v>
      </c>
      <c r="CJ1001">
        <v>951.28200000000004</v>
      </c>
      <c r="CK1001">
        <v>1091.0989999999999</v>
      </c>
      <c r="CL1001">
        <v>1091.0989999999999</v>
      </c>
      <c r="CM1001">
        <v>1091.0989999999999</v>
      </c>
      <c r="CN1001">
        <v>983.50300000000004</v>
      </c>
      <c r="CO1001">
        <v>983.50300000000004</v>
      </c>
      <c r="CP1001">
        <v>983.50300000000004</v>
      </c>
      <c r="CQ1001">
        <v>983.50300000000004</v>
      </c>
      <c r="CR1001">
        <v>1141.971</v>
      </c>
      <c r="CS1001">
        <v>1141.971</v>
      </c>
      <c r="CT1001">
        <v>1141.971</v>
      </c>
      <c r="CU1001">
        <v>1141.971</v>
      </c>
      <c r="CV1001">
        <v>1164.5319999999999</v>
      </c>
      <c r="CW1001">
        <v>1164.5319999999999</v>
      </c>
      <c r="CX1001">
        <v>1164.5319999999999</v>
      </c>
      <c r="CY1001">
        <v>1048.674</v>
      </c>
      <c r="CZ1001">
        <v>1048.674</v>
      </c>
      <c r="DA1001">
        <v>1048.674</v>
      </c>
      <c r="DB1001">
        <v>940.35</v>
      </c>
      <c r="DC1001">
        <v>940.35</v>
      </c>
      <c r="DD1001">
        <v>940.35</v>
      </c>
      <c r="DE1001">
        <v>1060.761</v>
      </c>
      <c r="DF1001">
        <v>1060.761</v>
      </c>
      <c r="DG1001">
        <v>1060.761</v>
      </c>
      <c r="DH1001">
        <v>889.29899999999998</v>
      </c>
      <c r="DI1001">
        <v>889.29899999999998</v>
      </c>
      <c r="DJ1001">
        <v>889.29899999999998</v>
      </c>
      <c r="DK1001">
        <v>981.13800000000003</v>
      </c>
      <c r="DL1001">
        <v>981.13800000000003</v>
      </c>
      <c r="DM1001">
        <v>981.13800000000003</v>
      </c>
      <c r="DN1001">
        <v>922.529</v>
      </c>
      <c r="DO1001">
        <v>922.529</v>
      </c>
      <c r="DP1001">
        <v>922.529</v>
      </c>
      <c r="DQ1001" t="s">
        <v>108</v>
      </c>
      <c r="DR1001" t="s">
        <v>108</v>
      </c>
    </row>
    <row r="1002" spans="1:140" x14ac:dyDescent="0.2">
      <c r="A1002" t="e">
        <f ca="1">_xll.BFieldInfo($B$1002)</f>
        <v>#NAME?</v>
      </c>
      <c r="B1002" t="s">
        <v>116</v>
      </c>
      <c r="C1002">
        <v>59</v>
      </c>
      <c r="D1002">
        <v>59</v>
      </c>
      <c r="E1002">
        <v>59</v>
      </c>
      <c r="F1002">
        <v>59</v>
      </c>
      <c r="G1002">
        <v>59</v>
      </c>
      <c r="H1002">
        <v>59</v>
      </c>
      <c r="I1002">
        <v>59</v>
      </c>
      <c r="J1002">
        <v>59</v>
      </c>
      <c r="K1002">
        <v>59</v>
      </c>
      <c r="L1002">
        <v>59</v>
      </c>
      <c r="M1002">
        <v>59</v>
      </c>
      <c r="N1002">
        <v>59</v>
      </c>
      <c r="O1002">
        <v>59</v>
      </c>
      <c r="P1002">
        <v>59</v>
      </c>
      <c r="Q1002">
        <v>57</v>
      </c>
      <c r="R1002">
        <v>57</v>
      </c>
      <c r="S1002">
        <v>57</v>
      </c>
      <c r="T1002">
        <v>57</v>
      </c>
      <c r="U1002">
        <v>57</v>
      </c>
      <c r="V1002">
        <v>57</v>
      </c>
      <c r="W1002">
        <v>57</v>
      </c>
      <c r="X1002">
        <v>57</v>
      </c>
      <c r="Y1002">
        <v>57</v>
      </c>
      <c r="Z1002">
        <v>57</v>
      </c>
      <c r="AA1002">
        <v>57</v>
      </c>
      <c r="AB1002">
        <v>57</v>
      </c>
      <c r="AC1002">
        <v>57</v>
      </c>
      <c r="AD1002">
        <v>57.97</v>
      </c>
      <c r="AE1002">
        <v>57.97</v>
      </c>
      <c r="AF1002">
        <v>57.97</v>
      </c>
      <c r="AG1002">
        <v>57.97</v>
      </c>
      <c r="AH1002">
        <v>57.97</v>
      </c>
      <c r="AI1002">
        <v>57.97</v>
      </c>
      <c r="AJ1002">
        <v>57.97</v>
      </c>
      <c r="AK1002">
        <v>57.97</v>
      </c>
      <c r="AL1002">
        <v>57.97</v>
      </c>
      <c r="AM1002">
        <v>57.97</v>
      </c>
      <c r="AN1002">
        <v>57.97</v>
      </c>
      <c r="AO1002">
        <v>57.97</v>
      </c>
      <c r="AP1002">
        <v>69.05</v>
      </c>
      <c r="AQ1002">
        <v>69.05</v>
      </c>
      <c r="AR1002">
        <v>69.05</v>
      </c>
      <c r="AS1002">
        <v>69.05</v>
      </c>
      <c r="AT1002">
        <v>69.05</v>
      </c>
      <c r="AU1002">
        <v>69.05</v>
      </c>
      <c r="AV1002">
        <v>69.05</v>
      </c>
      <c r="AW1002">
        <v>69.05</v>
      </c>
      <c r="AX1002">
        <v>69.05</v>
      </c>
      <c r="AY1002">
        <v>69.05</v>
      </c>
      <c r="AZ1002">
        <v>69.05</v>
      </c>
      <c r="BA1002">
        <v>69.05</v>
      </c>
      <c r="BB1002">
        <v>76.340299999999999</v>
      </c>
      <c r="BC1002">
        <v>76.340299999999999</v>
      </c>
      <c r="BD1002">
        <v>76.340299999999999</v>
      </c>
      <c r="BE1002">
        <v>76.340299999999999</v>
      </c>
      <c r="BF1002">
        <v>76.340299999999999</v>
      </c>
      <c r="BG1002">
        <v>76.340299999999999</v>
      </c>
      <c r="BH1002">
        <v>76.340299999999999</v>
      </c>
      <c r="BI1002">
        <v>76.340299999999999</v>
      </c>
      <c r="BJ1002">
        <v>76.340299999999999</v>
      </c>
      <c r="BK1002">
        <v>76.340299999999999</v>
      </c>
      <c r="BL1002">
        <v>76.340299999999999</v>
      </c>
      <c r="BM1002">
        <v>76.340299999999999</v>
      </c>
      <c r="BN1002">
        <v>74.13</v>
      </c>
      <c r="BO1002">
        <v>74.13</v>
      </c>
      <c r="BP1002">
        <v>74.13</v>
      </c>
      <c r="BQ1002">
        <v>74.13</v>
      </c>
      <c r="BR1002">
        <v>74.13</v>
      </c>
      <c r="BS1002">
        <v>74.13</v>
      </c>
      <c r="BT1002">
        <v>74.13</v>
      </c>
      <c r="BU1002">
        <v>74.13</v>
      </c>
      <c r="BV1002">
        <v>74.13</v>
      </c>
      <c r="BW1002">
        <v>74.13</v>
      </c>
      <c r="BX1002">
        <v>74.13</v>
      </c>
      <c r="BY1002">
        <v>74.13</v>
      </c>
      <c r="BZ1002">
        <v>74.13</v>
      </c>
      <c r="CA1002">
        <v>74.13</v>
      </c>
      <c r="CB1002">
        <v>74.13</v>
      </c>
      <c r="CC1002">
        <v>80</v>
      </c>
      <c r="CD1002">
        <v>80</v>
      </c>
      <c r="CE1002">
        <v>80</v>
      </c>
      <c r="CF1002">
        <v>80</v>
      </c>
      <c r="CG1002">
        <v>80</v>
      </c>
      <c r="CH1002">
        <v>80</v>
      </c>
      <c r="CI1002">
        <v>80</v>
      </c>
      <c r="CJ1002">
        <v>80</v>
      </c>
      <c r="CK1002">
        <v>80</v>
      </c>
      <c r="CL1002">
        <v>80</v>
      </c>
      <c r="CM1002">
        <v>80</v>
      </c>
      <c r="CN1002">
        <v>80</v>
      </c>
      <c r="CO1002">
        <v>80</v>
      </c>
      <c r="CP1002">
        <v>80</v>
      </c>
      <c r="CQ1002">
        <v>80</v>
      </c>
      <c r="CR1002">
        <v>75</v>
      </c>
      <c r="CS1002">
        <v>75</v>
      </c>
      <c r="CT1002">
        <v>75</v>
      </c>
      <c r="CU1002">
        <v>75</v>
      </c>
      <c r="CV1002">
        <v>75</v>
      </c>
      <c r="CW1002">
        <v>75</v>
      </c>
      <c r="CX1002">
        <v>75</v>
      </c>
      <c r="CY1002">
        <v>75</v>
      </c>
      <c r="CZ1002">
        <v>75</v>
      </c>
      <c r="DA1002">
        <v>75</v>
      </c>
      <c r="DB1002">
        <v>75</v>
      </c>
      <c r="DC1002">
        <v>75</v>
      </c>
      <c r="DD1002">
        <v>75</v>
      </c>
      <c r="DE1002">
        <v>43.06</v>
      </c>
      <c r="DF1002">
        <v>43.06</v>
      </c>
      <c r="DG1002">
        <v>43.06</v>
      </c>
      <c r="DH1002">
        <v>43.06</v>
      </c>
      <c r="DI1002">
        <v>43.06</v>
      </c>
      <c r="DJ1002">
        <v>43.06</v>
      </c>
      <c r="DK1002">
        <v>43.06</v>
      </c>
      <c r="DL1002">
        <v>43.06</v>
      </c>
      <c r="DM1002">
        <v>43.06</v>
      </c>
      <c r="DN1002">
        <v>43.06</v>
      </c>
      <c r="DO1002">
        <v>43.06</v>
      </c>
      <c r="DP1002">
        <v>43.06</v>
      </c>
      <c r="DQ1002" t="s">
        <v>108</v>
      </c>
      <c r="DR1002" t="s">
        <v>108</v>
      </c>
    </row>
    <row r="1003" spans="1:140" x14ac:dyDescent="0.2">
      <c r="A1003" t="e">
        <f ca="1">_xll.BFieldInfo($B$1003)</f>
        <v>#NAME?</v>
      </c>
      <c r="B1003" t="s">
        <v>117</v>
      </c>
      <c r="C1003">
        <v>19</v>
      </c>
      <c r="D1003">
        <v>19</v>
      </c>
      <c r="E1003">
        <v>19</v>
      </c>
      <c r="F1003">
        <v>19</v>
      </c>
      <c r="G1003">
        <v>19</v>
      </c>
      <c r="H1003">
        <v>19</v>
      </c>
      <c r="I1003">
        <v>19</v>
      </c>
      <c r="J1003">
        <v>19</v>
      </c>
      <c r="K1003">
        <v>19</v>
      </c>
      <c r="L1003">
        <v>19</v>
      </c>
      <c r="M1003">
        <v>19</v>
      </c>
      <c r="N1003">
        <v>19</v>
      </c>
      <c r="O1003">
        <v>19</v>
      </c>
      <c r="P1003">
        <v>19</v>
      </c>
      <c r="Q1003">
        <v>20</v>
      </c>
      <c r="R1003">
        <v>20</v>
      </c>
      <c r="S1003">
        <v>20</v>
      </c>
      <c r="T1003">
        <v>20</v>
      </c>
      <c r="U1003">
        <v>20</v>
      </c>
      <c r="V1003">
        <v>20</v>
      </c>
      <c r="W1003">
        <v>20</v>
      </c>
      <c r="X1003">
        <v>20</v>
      </c>
      <c r="Y1003">
        <v>20</v>
      </c>
      <c r="Z1003">
        <v>20</v>
      </c>
      <c r="AA1003">
        <v>20</v>
      </c>
      <c r="AB1003">
        <v>20</v>
      </c>
      <c r="AC1003">
        <v>20</v>
      </c>
      <c r="AD1003">
        <v>30.13</v>
      </c>
      <c r="AE1003">
        <v>30.13</v>
      </c>
      <c r="AF1003">
        <v>30.13</v>
      </c>
      <c r="AG1003">
        <v>30.13</v>
      </c>
      <c r="AH1003">
        <v>30.13</v>
      </c>
      <c r="AI1003">
        <v>30.13</v>
      </c>
      <c r="AJ1003">
        <v>30.13</v>
      </c>
      <c r="AK1003">
        <v>30.13</v>
      </c>
      <c r="AL1003">
        <v>30.13</v>
      </c>
      <c r="AM1003">
        <v>30.13</v>
      </c>
      <c r="AN1003">
        <v>30.13</v>
      </c>
      <c r="AO1003">
        <v>30.13</v>
      </c>
      <c r="AP1003">
        <v>10.7</v>
      </c>
      <c r="AQ1003">
        <v>10.7</v>
      </c>
      <c r="AR1003">
        <v>10.7</v>
      </c>
      <c r="AS1003">
        <v>10.7</v>
      </c>
      <c r="AT1003">
        <v>10.7</v>
      </c>
      <c r="AU1003">
        <v>10.7</v>
      </c>
      <c r="AV1003">
        <v>10.7</v>
      </c>
      <c r="AW1003">
        <v>10.7</v>
      </c>
      <c r="AX1003">
        <v>10.7</v>
      </c>
      <c r="AY1003">
        <v>10.7</v>
      </c>
      <c r="AZ1003">
        <v>10.7</v>
      </c>
      <c r="BA1003">
        <v>10.7</v>
      </c>
      <c r="BB1003">
        <v>17.588899999999999</v>
      </c>
      <c r="BC1003">
        <v>17.588899999999999</v>
      </c>
      <c r="BD1003">
        <v>17.588899999999999</v>
      </c>
      <c r="BE1003">
        <v>17.588899999999999</v>
      </c>
      <c r="BF1003">
        <v>17.588899999999999</v>
      </c>
      <c r="BG1003">
        <v>17.588899999999999</v>
      </c>
      <c r="BH1003">
        <v>17.588899999999999</v>
      </c>
      <c r="BI1003">
        <v>17.588899999999999</v>
      </c>
      <c r="BJ1003">
        <v>17.588899999999999</v>
      </c>
      <c r="BK1003">
        <v>17.588899999999999</v>
      </c>
      <c r="BL1003">
        <v>17.588899999999999</v>
      </c>
      <c r="BM1003">
        <v>17.588899999999999</v>
      </c>
      <c r="BN1003">
        <v>20.27</v>
      </c>
      <c r="BO1003">
        <v>20.27</v>
      </c>
      <c r="BP1003">
        <v>20.27</v>
      </c>
      <c r="BQ1003">
        <v>20.27</v>
      </c>
      <c r="BR1003">
        <v>20.27</v>
      </c>
      <c r="BS1003">
        <v>20.27</v>
      </c>
      <c r="BT1003">
        <v>20.27</v>
      </c>
      <c r="BU1003">
        <v>20.27</v>
      </c>
      <c r="BV1003">
        <v>20.27</v>
      </c>
      <c r="BW1003">
        <v>20.27</v>
      </c>
      <c r="BX1003">
        <v>20.27</v>
      </c>
      <c r="BY1003">
        <v>20.27</v>
      </c>
      <c r="BZ1003">
        <v>20.27</v>
      </c>
      <c r="CA1003">
        <v>20.27</v>
      </c>
      <c r="CB1003">
        <v>20.27</v>
      </c>
      <c r="CC1003">
        <v>20</v>
      </c>
      <c r="CD1003">
        <v>20</v>
      </c>
      <c r="CE1003">
        <v>20</v>
      </c>
      <c r="CF1003">
        <v>20</v>
      </c>
      <c r="CG1003">
        <v>20</v>
      </c>
      <c r="CH1003">
        <v>20</v>
      </c>
      <c r="CI1003">
        <v>20</v>
      </c>
      <c r="CJ1003">
        <v>20</v>
      </c>
      <c r="CK1003">
        <v>20</v>
      </c>
      <c r="CL1003">
        <v>20</v>
      </c>
      <c r="CM1003">
        <v>20</v>
      </c>
      <c r="CN1003">
        <v>20</v>
      </c>
      <c r="CO1003">
        <v>20</v>
      </c>
      <c r="CP1003">
        <v>20</v>
      </c>
      <c r="CQ1003">
        <v>20</v>
      </c>
      <c r="CR1003">
        <v>25</v>
      </c>
      <c r="CS1003">
        <v>25</v>
      </c>
      <c r="CT1003">
        <v>25</v>
      </c>
      <c r="CU1003">
        <v>25</v>
      </c>
      <c r="CV1003">
        <v>25</v>
      </c>
      <c r="CW1003">
        <v>25</v>
      </c>
      <c r="CX1003">
        <v>25</v>
      </c>
      <c r="CY1003">
        <v>25</v>
      </c>
      <c r="CZ1003">
        <v>25</v>
      </c>
      <c r="DA1003">
        <v>25</v>
      </c>
      <c r="DB1003">
        <v>25</v>
      </c>
      <c r="DC1003">
        <v>25</v>
      </c>
      <c r="DD1003">
        <v>25</v>
      </c>
      <c r="DE1003">
        <v>48.09</v>
      </c>
      <c r="DF1003">
        <v>48.09</v>
      </c>
      <c r="DG1003">
        <v>48.09</v>
      </c>
      <c r="DH1003">
        <v>48.09</v>
      </c>
      <c r="DI1003">
        <v>48.09</v>
      </c>
      <c r="DJ1003">
        <v>48.09</v>
      </c>
      <c r="DK1003">
        <v>48.09</v>
      </c>
      <c r="DL1003">
        <v>48.09</v>
      </c>
      <c r="DM1003">
        <v>48.09</v>
      </c>
      <c r="DN1003">
        <v>48.09</v>
      </c>
      <c r="DO1003">
        <v>48.09</v>
      </c>
      <c r="DP1003">
        <v>48.09</v>
      </c>
      <c r="DQ1003" t="s">
        <v>108</v>
      </c>
      <c r="DR1003" t="s">
        <v>108</v>
      </c>
    </row>
    <row r="1005" spans="1:140" x14ac:dyDescent="0.2">
      <c r="A1005" t="s">
        <v>226</v>
      </c>
      <c r="B1005" t="s">
        <v>106</v>
      </c>
      <c r="C1005" s="8" t="e">
        <f ca="1">_xll.BDH($A$1005,$B$1006:$B$1016,$B$1,$B$2,"Dir=H","Per=M","Days=A","Dts=S","Sort=R","cols=138;rows=12")</f>
        <v>#NAME?</v>
      </c>
      <c r="D1005" s="8">
        <v>43980</v>
      </c>
      <c r="E1005" s="8">
        <v>43951</v>
      </c>
      <c r="F1005" s="8">
        <v>43945</v>
      </c>
      <c r="G1005" s="8">
        <v>43921</v>
      </c>
      <c r="H1005" s="8">
        <v>43889</v>
      </c>
      <c r="I1005" s="8">
        <v>43861</v>
      </c>
      <c r="J1005" s="8">
        <v>43854</v>
      </c>
      <c r="K1005" s="8">
        <v>43830</v>
      </c>
      <c r="L1005" s="8">
        <v>43798</v>
      </c>
      <c r="M1005" s="8">
        <v>43769</v>
      </c>
      <c r="N1005" s="8">
        <v>43763</v>
      </c>
      <c r="O1005" s="8">
        <v>43738</v>
      </c>
      <c r="P1005" s="8">
        <v>43707</v>
      </c>
      <c r="Q1005" s="8">
        <v>43677</v>
      </c>
      <c r="R1005" s="8">
        <v>43672</v>
      </c>
      <c r="S1005" s="8">
        <v>43644</v>
      </c>
      <c r="T1005" s="8">
        <v>43616</v>
      </c>
      <c r="U1005" s="8">
        <v>43585</v>
      </c>
      <c r="V1005" s="8">
        <v>43581</v>
      </c>
      <c r="W1005" s="8">
        <v>43553</v>
      </c>
      <c r="X1005" s="8">
        <v>43524</v>
      </c>
      <c r="Y1005" s="8">
        <v>43496</v>
      </c>
      <c r="Z1005" s="8">
        <v>43490</v>
      </c>
      <c r="AA1005" s="8">
        <v>43465</v>
      </c>
      <c r="AB1005" s="8">
        <v>43434</v>
      </c>
      <c r="AC1005" s="8">
        <v>43404</v>
      </c>
      <c r="AD1005" s="8">
        <v>43399</v>
      </c>
      <c r="AE1005" s="8">
        <v>43371</v>
      </c>
      <c r="AF1005" s="8">
        <v>43343</v>
      </c>
      <c r="AG1005" s="8">
        <v>43312</v>
      </c>
      <c r="AH1005" s="8">
        <v>43308</v>
      </c>
      <c r="AI1005" s="8">
        <v>43280</v>
      </c>
      <c r="AJ1005" s="8">
        <v>43251</v>
      </c>
      <c r="AK1005" s="8">
        <v>43220</v>
      </c>
      <c r="AL1005" s="8">
        <v>43217</v>
      </c>
      <c r="AM1005" s="8">
        <v>43189</v>
      </c>
      <c r="AN1005" s="8">
        <v>43159</v>
      </c>
      <c r="AO1005" s="8">
        <v>43131</v>
      </c>
      <c r="AP1005" s="8">
        <v>43126</v>
      </c>
      <c r="AQ1005" s="8">
        <v>43098</v>
      </c>
      <c r="AR1005" s="8">
        <v>43069</v>
      </c>
      <c r="AS1005" s="8">
        <v>43039</v>
      </c>
      <c r="AT1005" s="8">
        <v>43035</v>
      </c>
      <c r="AU1005" s="8">
        <v>43007</v>
      </c>
      <c r="AV1005" s="8">
        <v>42978</v>
      </c>
      <c r="AW1005" s="8">
        <v>42947</v>
      </c>
      <c r="AX1005" s="8">
        <v>42944</v>
      </c>
      <c r="AY1005" s="8">
        <v>42916</v>
      </c>
      <c r="AZ1005" s="8">
        <v>42886</v>
      </c>
      <c r="BA1005" s="8">
        <v>42853</v>
      </c>
      <c r="BB1005" s="8">
        <v>42825</v>
      </c>
      <c r="BC1005" s="8">
        <v>42794</v>
      </c>
      <c r="BD1005" s="8">
        <v>42766</v>
      </c>
      <c r="BE1005" s="8">
        <v>42762</v>
      </c>
      <c r="BF1005" s="8">
        <v>42734</v>
      </c>
      <c r="BG1005" s="8">
        <v>42704</v>
      </c>
      <c r="BH1005" s="8">
        <v>42674</v>
      </c>
      <c r="BI1005" s="8">
        <v>42671</v>
      </c>
      <c r="BJ1005" s="8">
        <v>42643</v>
      </c>
      <c r="BK1005" s="8">
        <v>42613</v>
      </c>
      <c r="BL1005" s="8">
        <v>42580</v>
      </c>
      <c r="BM1005" s="8">
        <v>42551</v>
      </c>
      <c r="BN1005" s="8">
        <v>42521</v>
      </c>
      <c r="BO1005" s="8">
        <v>42489</v>
      </c>
      <c r="BP1005" s="8">
        <v>42460</v>
      </c>
      <c r="BQ1005" s="8">
        <v>42429</v>
      </c>
      <c r="BR1005" s="8">
        <v>42398</v>
      </c>
      <c r="BS1005" s="8">
        <v>42369</v>
      </c>
      <c r="BT1005" s="8">
        <v>42338</v>
      </c>
      <c r="BU1005" s="8">
        <v>42307</v>
      </c>
      <c r="BV1005" s="8">
        <v>42277</v>
      </c>
      <c r="BW1005" s="8">
        <v>42247</v>
      </c>
      <c r="BX1005" s="8">
        <v>42216</v>
      </c>
      <c r="BY1005" s="8">
        <v>42185</v>
      </c>
      <c r="BZ1005" s="8">
        <v>42153</v>
      </c>
      <c r="CA1005" s="8">
        <v>42124</v>
      </c>
      <c r="CB1005" s="8">
        <v>42118</v>
      </c>
      <c r="CC1005" s="8">
        <v>42094</v>
      </c>
      <c r="CD1005" s="8">
        <v>42062</v>
      </c>
      <c r="CE1005" s="8">
        <v>42034</v>
      </c>
      <c r="CF1005" s="8">
        <v>42027</v>
      </c>
      <c r="CG1005" s="8">
        <v>42004</v>
      </c>
      <c r="CH1005" s="8">
        <v>41971</v>
      </c>
      <c r="CI1005" s="8">
        <v>41943</v>
      </c>
      <c r="CJ1005" s="8">
        <v>41936</v>
      </c>
      <c r="CK1005" s="8">
        <v>41912</v>
      </c>
      <c r="CL1005" s="8">
        <v>41880</v>
      </c>
      <c r="CM1005" s="8">
        <v>41851</v>
      </c>
      <c r="CN1005" s="8">
        <v>41845</v>
      </c>
      <c r="CO1005" s="8">
        <v>41820</v>
      </c>
      <c r="CP1005" s="8">
        <v>41789</v>
      </c>
      <c r="CQ1005" s="8">
        <v>41759</v>
      </c>
      <c r="CR1005" s="8">
        <v>41754</v>
      </c>
      <c r="CS1005" s="8">
        <v>41729</v>
      </c>
      <c r="CT1005" s="8">
        <v>41698</v>
      </c>
      <c r="CU1005" s="8">
        <v>41670</v>
      </c>
      <c r="CV1005" s="8">
        <v>41663</v>
      </c>
      <c r="CW1005" s="8">
        <v>41639</v>
      </c>
      <c r="CX1005" s="8">
        <v>41607</v>
      </c>
      <c r="CY1005" s="8">
        <v>41578</v>
      </c>
      <c r="CZ1005" s="8">
        <v>41572</v>
      </c>
      <c r="DA1005" s="8">
        <v>41547</v>
      </c>
      <c r="DB1005" s="8">
        <v>41516</v>
      </c>
      <c r="DC1005" s="8">
        <v>41486</v>
      </c>
      <c r="DD1005" s="8">
        <v>41481</v>
      </c>
      <c r="DE1005" s="8">
        <v>41453</v>
      </c>
      <c r="DF1005" s="8">
        <v>41425</v>
      </c>
      <c r="DG1005" s="8">
        <v>41394</v>
      </c>
      <c r="DH1005" s="8">
        <v>41390</v>
      </c>
      <c r="DI1005" s="8">
        <v>41362</v>
      </c>
      <c r="DJ1005" s="8">
        <v>41333</v>
      </c>
      <c r="DK1005" s="8">
        <v>41305</v>
      </c>
      <c r="DL1005" s="8">
        <v>41299</v>
      </c>
      <c r="DM1005" s="8">
        <v>41274</v>
      </c>
      <c r="DN1005" s="8">
        <v>41243</v>
      </c>
      <c r="DO1005" s="8">
        <v>41213</v>
      </c>
      <c r="DP1005" s="8">
        <v>41208</v>
      </c>
      <c r="DQ1005" s="8">
        <v>41180</v>
      </c>
      <c r="DR1005" s="8">
        <v>41152</v>
      </c>
      <c r="DS1005" s="8">
        <v>41121</v>
      </c>
      <c r="DT1005" s="8">
        <v>41117</v>
      </c>
      <c r="DU1005" s="8">
        <v>41089</v>
      </c>
      <c r="DV1005" s="8">
        <v>41060</v>
      </c>
      <c r="DW1005" s="8">
        <v>41029</v>
      </c>
      <c r="DX1005" s="8">
        <v>41026</v>
      </c>
      <c r="DY1005" s="8">
        <v>40998</v>
      </c>
      <c r="DZ1005" s="8">
        <v>40968</v>
      </c>
      <c r="EA1005" s="8">
        <v>40939</v>
      </c>
      <c r="EB1005" s="8">
        <v>40935</v>
      </c>
      <c r="EC1005" s="8">
        <v>40907</v>
      </c>
      <c r="ED1005" s="8">
        <v>40877</v>
      </c>
      <c r="EE1005" s="8">
        <v>40847</v>
      </c>
      <c r="EF1005" s="8">
        <v>40844</v>
      </c>
      <c r="EG1005" s="8">
        <v>40816</v>
      </c>
      <c r="EH1005" s="8">
        <v>40786</v>
      </c>
      <c r="EI1005" s="8">
        <v>40753</v>
      </c>
      <c r="EJ1005" s="8">
        <v>40724</v>
      </c>
    </row>
    <row r="1006" spans="1:140" x14ac:dyDescent="0.2">
      <c r="A1006" t="e">
        <f ca="1">_xll.BFieldInfo($B$1006)</f>
        <v>#NAME?</v>
      </c>
      <c r="B1006" t="s">
        <v>107</v>
      </c>
      <c r="C1006">
        <v>112.23090000000001</v>
      </c>
      <c r="D1006">
        <v>119.86879999999999</v>
      </c>
      <c r="E1006">
        <v>118.7137</v>
      </c>
      <c r="F1006">
        <v>109.65479999999999</v>
      </c>
      <c r="G1006">
        <v>109.65479999999999</v>
      </c>
      <c r="H1006">
        <v>121.69540000000001</v>
      </c>
      <c r="I1006">
        <v>139.55019999999999</v>
      </c>
      <c r="J1006">
        <v>137.1446</v>
      </c>
      <c r="K1006">
        <v>137.1446</v>
      </c>
      <c r="L1006">
        <v>134.01150000000001</v>
      </c>
      <c r="M1006">
        <v>131.01589999999999</v>
      </c>
      <c r="N1006">
        <v>130.679</v>
      </c>
      <c r="O1006">
        <v>130.679</v>
      </c>
      <c r="P1006">
        <v>129.1514</v>
      </c>
      <c r="Q1006">
        <v>122.0288</v>
      </c>
      <c r="R1006">
        <v>115.944</v>
      </c>
      <c r="S1006">
        <v>115.944</v>
      </c>
      <c r="T1006">
        <v>110.21769999999999</v>
      </c>
      <c r="U1006">
        <v>105.7294</v>
      </c>
      <c r="V1006">
        <v>108.4319</v>
      </c>
      <c r="W1006">
        <v>108.4319</v>
      </c>
      <c r="X1006">
        <v>107.1596</v>
      </c>
      <c r="Y1006">
        <v>104.66119999999999</v>
      </c>
      <c r="Z1006">
        <v>107.7043</v>
      </c>
      <c r="AA1006">
        <v>107.7043</v>
      </c>
      <c r="AB1006">
        <v>114.8433</v>
      </c>
      <c r="AC1006">
        <v>105.7646</v>
      </c>
      <c r="AD1006">
        <v>115.83240000000001</v>
      </c>
      <c r="AE1006">
        <v>115.83240000000001</v>
      </c>
      <c r="AF1006">
        <v>112.9464</v>
      </c>
      <c r="AG1006">
        <v>105.7064</v>
      </c>
      <c r="AH1006">
        <v>99.7136</v>
      </c>
      <c r="AI1006">
        <v>99.7136</v>
      </c>
      <c r="AJ1006">
        <v>100.5406</v>
      </c>
      <c r="AK1006">
        <v>93.330799999999996</v>
      </c>
      <c r="AL1006">
        <v>93.435699999999997</v>
      </c>
      <c r="AM1006">
        <v>93.435699999999997</v>
      </c>
      <c r="AN1006">
        <v>92.506699999999995</v>
      </c>
      <c r="AO1006">
        <v>99.454300000000003</v>
      </c>
      <c r="AP1006">
        <v>93.502499999999998</v>
      </c>
      <c r="AQ1006">
        <v>93.502499999999998</v>
      </c>
      <c r="AR1006">
        <v>94.565700000000007</v>
      </c>
      <c r="AS1006">
        <v>92.7119</v>
      </c>
      <c r="AT1006">
        <v>89.545500000000004</v>
      </c>
      <c r="AU1006">
        <v>89.545500000000004</v>
      </c>
      <c r="AV1006">
        <v>92.280799999999999</v>
      </c>
      <c r="AW1006">
        <v>96.115300000000005</v>
      </c>
      <c r="AX1006">
        <v>101.0638</v>
      </c>
      <c r="AY1006">
        <v>101.0638</v>
      </c>
      <c r="AZ1006">
        <v>95.973600000000005</v>
      </c>
      <c r="BA1006">
        <v>94.618499999999997</v>
      </c>
      <c r="BB1006">
        <v>91.737399999999994</v>
      </c>
      <c r="BC1006">
        <v>91.649500000000003</v>
      </c>
      <c r="BD1006">
        <v>86.110399999999998</v>
      </c>
      <c r="BE1006">
        <v>80.684600000000003</v>
      </c>
      <c r="BF1006">
        <v>80.684600000000003</v>
      </c>
      <c r="BG1006">
        <v>82.206999999999994</v>
      </c>
      <c r="BH1006">
        <v>92.352000000000004</v>
      </c>
      <c r="BI1006">
        <v>97.283799999999999</v>
      </c>
      <c r="BJ1006">
        <v>97.283799999999999</v>
      </c>
      <c r="BK1006">
        <v>97.509399999999999</v>
      </c>
      <c r="BL1006">
        <v>98.181600000000003</v>
      </c>
      <c r="BM1006">
        <v>96.742400000000004</v>
      </c>
      <c r="BN1006">
        <v>89.729500000000002</v>
      </c>
      <c r="BO1006">
        <v>88.246600000000001</v>
      </c>
      <c r="BP1006">
        <v>83.619600000000005</v>
      </c>
      <c r="BQ1006">
        <v>85.849000000000004</v>
      </c>
      <c r="BR1006">
        <v>84.218299999999999</v>
      </c>
      <c r="BS1006">
        <v>85.327600000000004</v>
      </c>
      <c r="BT1006">
        <v>83.166200000000003</v>
      </c>
      <c r="BU1006">
        <v>81.598699999999994</v>
      </c>
      <c r="BV1006">
        <v>73.893600000000006</v>
      </c>
      <c r="BW1006">
        <v>79.364099999999993</v>
      </c>
      <c r="BX1006">
        <v>86.061099999999996</v>
      </c>
      <c r="BY1006">
        <v>81.351200000000006</v>
      </c>
      <c r="BZ1006">
        <v>83.368799999999993</v>
      </c>
      <c r="CA1006">
        <v>81.326099999999997</v>
      </c>
      <c r="CB1006">
        <v>85.192999999999998</v>
      </c>
      <c r="CC1006">
        <v>85.192999999999998</v>
      </c>
      <c r="CD1006">
        <v>84.42</v>
      </c>
      <c r="CE1006">
        <v>77.685100000000006</v>
      </c>
      <c r="CF1006">
        <v>78.555499999999995</v>
      </c>
      <c r="CG1006">
        <v>78.555499999999995</v>
      </c>
      <c r="CH1006">
        <v>80.038399999999996</v>
      </c>
      <c r="CI1006">
        <v>73.851600000000005</v>
      </c>
      <c r="CJ1006">
        <v>66.796899999999994</v>
      </c>
      <c r="CK1006">
        <v>66.796899999999994</v>
      </c>
      <c r="CL1006">
        <v>68.845600000000005</v>
      </c>
      <c r="CM1006">
        <v>66.570499999999996</v>
      </c>
      <c r="CN1006">
        <v>68.421999999999997</v>
      </c>
      <c r="CO1006">
        <v>68.421999999999997</v>
      </c>
      <c r="CP1006">
        <v>65.492400000000004</v>
      </c>
      <c r="CQ1006">
        <v>63.120800000000003</v>
      </c>
      <c r="CR1006">
        <v>65.742099999999994</v>
      </c>
      <c r="CS1006">
        <v>65.742099999999994</v>
      </c>
      <c r="CT1006">
        <v>63.306399999999996</v>
      </c>
      <c r="CU1006">
        <v>60.4221</v>
      </c>
      <c r="CV1006">
        <v>61.308799999999998</v>
      </c>
      <c r="CW1006">
        <v>61.308799999999998</v>
      </c>
      <c r="CX1006">
        <v>60.936700000000002</v>
      </c>
      <c r="CY1006">
        <v>61.021700000000003</v>
      </c>
      <c r="CZ1006">
        <v>56.315199999999997</v>
      </c>
      <c r="DA1006">
        <v>56.315199999999997</v>
      </c>
      <c r="DB1006">
        <v>54.728900000000003</v>
      </c>
      <c r="DC1006">
        <v>58.419800000000002</v>
      </c>
      <c r="DD1006">
        <v>54.1402</v>
      </c>
      <c r="DE1006">
        <v>54.1402</v>
      </c>
      <c r="DF1006">
        <v>53.656300000000002</v>
      </c>
      <c r="DG1006">
        <v>49.101700000000001</v>
      </c>
      <c r="DH1006">
        <v>49.124600000000001</v>
      </c>
      <c r="DI1006">
        <v>49.124600000000001</v>
      </c>
      <c r="DJ1006">
        <v>47.032400000000003</v>
      </c>
      <c r="DK1006">
        <v>48.747999999999998</v>
      </c>
      <c r="DL1006">
        <v>42.910800000000002</v>
      </c>
      <c r="DM1006">
        <v>42.910800000000002</v>
      </c>
      <c r="DN1006">
        <v>43.781199999999998</v>
      </c>
      <c r="DO1006">
        <v>43.230200000000004</v>
      </c>
      <c r="DP1006">
        <v>44.565199999999997</v>
      </c>
      <c r="DQ1006">
        <v>44.565199999999997</v>
      </c>
      <c r="DR1006">
        <v>42.0227</v>
      </c>
      <c r="DS1006">
        <v>40.741199999999999</v>
      </c>
      <c r="DT1006">
        <v>39.763300000000001</v>
      </c>
      <c r="DU1006">
        <v>39.763300000000001</v>
      </c>
      <c r="DV1006">
        <v>37.822899999999997</v>
      </c>
      <c r="DW1006">
        <v>39.219200000000001</v>
      </c>
      <c r="DX1006">
        <v>39.9876</v>
      </c>
      <c r="DY1006">
        <v>39.9876</v>
      </c>
      <c r="DZ1006">
        <v>38.895800000000001</v>
      </c>
      <c r="EA1006">
        <v>39.354900000000001</v>
      </c>
      <c r="EB1006">
        <v>38.782899999999998</v>
      </c>
      <c r="EC1006">
        <v>38.782899999999998</v>
      </c>
      <c r="ED1006">
        <v>36.937600000000003</v>
      </c>
      <c r="EE1006">
        <v>35.223999999999997</v>
      </c>
      <c r="EF1006">
        <v>33.451700000000002</v>
      </c>
      <c r="EG1006">
        <v>33.451700000000002</v>
      </c>
      <c r="EH1006">
        <v>35.293300000000002</v>
      </c>
      <c r="EI1006">
        <v>36.279600000000002</v>
      </c>
      <c r="EJ1006">
        <v>38.53</v>
      </c>
    </row>
    <row r="1007" spans="1:140" x14ac:dyDescent="0.2">
      <c r="A1007" t="e">
        <f ca="1">_xll.BFieldInfo($B$1007)</f>
        <v>#NAME?</v>
      </c>
      <c r="B1007" t="s">
        <v>109</v>
      </c>
      <c r="C1007">
        <v>5747</v>
      </c>
      <c r="D1007">
        <v>5747</v>
      </c>
      <c r="E1007">
        <v>5747</v>
      </c>
      <c r="F1007">
        <v>5747</v>
      </c>
      <c r="G1007">
        <v>5236</v>
      </c>
      <c r="H1007">
        <v>5236</v>
      </c>
      <c r="I1007">
        <v>5236</v>
      </c>
      <c r="J1007">
        <v>5236</v>
      </c>
      <c r="K1007">
        <v>5236</v>
      </c>
      <c r="L1007">
        <v>5236</v>
      </c>
      <c r="M1007">
        <v>5236</v>
      </c>
      <c r="N1007">
        <v>5236</v>
      </c>
      <c r="O1007">
        <v>5236</v>
      </c>
      <c r="P1007">
        <v>5236</v>
      </c>
      <c r="Q1007">
        <v>5236</v>
      </c>
      <c r="R1007">
        <v>5236</v>
      </c>
      <c r="S1007">
        <v>5236</v>
      </c>
      <c r="T1007">
        <v>5236</v>
      </c>
      <c r="U1007">
        <v>5236</v>
      </c>
      <c r="V1007">
        <v>5236</v>
      </c>
      <c r="W1007">
        <v>4993</v>
      </c>
      <c r="X1007">
        <v>4993</v>
      </c>
      <c r="Y1007">
        <v>4993</v>
      </c>
      <c r="Z1007">
        <v>4993</v>
      </c>
      <c r="AA1007">
        <v>4993</v>
      </c>
      <c r="AB1007">
        <v>4993</v>
      </c>
      <c r="AC1007">
        <v>4993</v>
      </c>
      <c r="AD1007">
        <v>4993</v>
      </c>
      <c r="AE1007">
        <v>4993</v>
      </c>
      <c r="AF1007">
        <v>4993</v>
      </c>
      <c r="AG1007">
        <v>4993</v>
      </c>
      <c r="AH1007">
        <v>4993</v>
      </c>
      <c r="AI1007">
        <v>4993</v>
      </c>
      <c r="AJ1007">
        <v>4993</v>
      </c>
      <c r="AK1007">
        <v>4993</v>
      </c>
      <c r="AL1007">
        <v>4993</v>
      </c>
      <c r="AM1007">
        <v>4966</v>
      </c>
      <c r="AN1007">
        <v>4966</v>
      </c>
      <c r="AO1007">
        <v>4966</v>
      </c>
      <c r="AP1007">
        <v>4966</v>
      </c>
      <c r="AQ1007">
        <v>4966</v>
      </c>
      <c r="AR1007">
        <v>4966</v>
      </c>
      <c r="AS1007">
        <v>4966</v>
      </c>
      <c r="AT1007">
        <v>4966</v>
      </c>
      <c r="AU1007">
        <v>4966</v>
      </c>
      <c r="AV1007">
        <v>4966</v>
      </c>
      <c r="AW1007">
        <v>4966</v>
      </c>
      <c r="AX1007">
        <v>4966</v>
      </c>
      <c r="AY1007">
        <v>4966</v>
      </c>
      <c r="AZ1007">
        <v>4966</v>
      </c>
      <c r="BA1007">
        <v>4966</v>
      </c>
      <c r="BB1007">
        <v>4583</v>
      </c>
      <c r="BC1007">
        <v>4583</v>
      </c>
      <c r="BD1007">
        <v>4583</v>
      </c>
      <c r="BE1007">
        <v>4583</v>
      </c>
      <c r="BF1007">
        <v>4583</v>
      </c>
      <c r="BG1007">
        <v>4583</v>
      </c>
      <c r="BH1007">
        <v>4583</v>
      </c>
      <c r="BI1007">
        <v>4583</v>
      </c>
      <c r="BJ1007">
        <v>4583</v>
      </c>
      <c r="BK1007">
        <v>4583</v>
      </c>
      <c r="BL1007">
        <v>4583</v>
      </c>
      <c r="BM1007">
        <v>4583</v>
      </c>
      <c r="BN1007">
        <v>4583</v>
      </c>
      <c r="BO1007">
        <v>4583</v>
      </c>
      <c r="BP1007">
        <v>4603</v>
      </c>
      <c r="BQ1007">
        <v>4603</v>
      </c>
      <c r="BR1007">
        <v>4603</v>
      </c>
      <c r="BS1007">
        <v>4603</v>
      </c>
      <c r="BT1007">
        <v>4603</v>
      </c>
      <c r="BU1007">
        <v>4603</v>
      </c>
      <c r="BV1007">
        <v>4603</v>
      </c>
      <c r="BW1007">
        <v>4603</v>
      </c>
      <c r="BX1007">
        <v>4603</v>
      </c>
      <c r="BY1007">
        <v>4603</v>
      </c>
      <c r="BZ1007">
        <v>4603</v>
      </c>
      <c r="CA1007">
        <v>4603</v>
      </c>
      <c r="CB1007">
        <v>4603</v>
      </c>
      <c r="CC1007">
        <v>3234</v>
      </c>
      <c r="CD1007">
        <v>3234</v>
      </c>
      <c r="CE1007">
        <v>3234</v>
      </c>
      <c r="CF1007">
        <v>3234</v>
      </c>
      <c r="CG1007">
        <v>3234</v>
      </c>
      <c r="CH1007">
        <v>3234</v>
      </c>
      <c r="CI1007">
        <v>3234</v>
      </c>
      <c r="CJ1007">
        <v>3234</v>
      </c>
      <c r="CK1007">
        <v>3234</v>
      </c>
      <c r="CL1007">
        <v>3234</v>
      </c>
      <c r="CM1007">
        <v>3234</v>
      </c>
      <c r="CN1007">
        <v>3234</v>
      </c>
      <c r="CO1007">
        <v>3234</v>
      </c>
      <c r="CP1007">
        <v>3234</v>
      </c>
      <c r="CQ1007">
        <v>3234</v>
      </c>
      <c r="CR1007">
        <v>3234</v>
      </c>
      <c r="CS1007">
        <v>2965</v>
      </c>
      <c r="CT1007">
        <v>2965</v>
      </c>
      <c r="CU1007">
        <v>2965</v>
      </c>
      <c r="CV1007">
        <v>2965</v>
      </c>
      <c r="CW1007">
        <v>2965</v>
      </c>
      <c r="CX1007">
        <v>2965</v>
      </c>
      <c r="CY1007">
        <v>2965</v>
      </c>
      <c r="CZ1007">
        <v>2965</v>
      </c>
      <c r="DA1007">
        <v>2965</v>
      </c>
      <c r="DB1007">
        <v>2965</v>
      </c>
      <c r="DC1007">
        <v>2965</v>
      </c>
      <c r="DD1007">
        <v>2965</v>
      </c>
      <c r="DE1007">
        <v>2965</v>
      </c>
      <c r="DF1007">
        <v>2965</v>
      </c>
      <c r="DG1007">
        <v>2965</v>
      </c>
      <c r="DH1007">
        <v>2965</v>
      </c>
      <c r="DI1007">
        <v>2594</v>
      </c>
      <c r="DJ1007">
        <v>2594</v>
      </c>
      <c r="DK1007">
        <v>2594</v>
      </c>
      <c r="DL1007">
        <v>2594</v>
      </c>
      <c r="DM1007">
        <v>2594</v>
      </c>
      <c r="DN1007">
        <v>2594</v>
      </c>
      <c r="DO1007">
        <v>2594</v>
      </c>
      <c r="DP1007">
        <v>2594</v>
      </c>
      <c r="DQ1007">
        <v>2594</v>
      </c>
      <c r="DR1007">
        <v>2594</v>
      </c>
      <c r="DS1007">
        <v>2594</v>
      </c>
      <c r="DT1007">
        <v>2594</v>
      </c>
      <c r="DU1007">
        <v>2594</v>
      </c>
      <c r="DV1007">
        <v>2594</v>
      </c>
      <c r="DW1007">
        <v>2594</v>
      </c>
      <c r="DX1007">
        <v>2594</v>
      </c>
      <c r="DY1007" t="s">
        <v>108</v>
      </c>
      <c r="DZ1007" t="s">
        <v>108</v>
      </c>
      <c r="EA1007" t="s">
        <v>108</v>
      </c>
      <c r="EB1007" t="s">
        <v>108</v>
      </c>
      <c r="EC1007" t="s">
        <v>108</v>
      </c>
      <c r="ED1007" t="s">
        <v>108</v>
      </c>
      <c r="EE1007" t="s">
        <v>108</v>
      </c>
      <c r="EF1007" t="s">
        <v>108</v>
      </c>
      <c r="EG1007" t="s">
        <v>108</v>
      </c>
      <c r="EH1007" t="s">
        <v>108</v>
      </c>
      <c r="EI1007" t="s">
        <v>108</v>
      </c>
      <c r="EJ1007" t="s">
        <v>108</v>
      </c>
    </row>
    <row r="1008" spans="1:140" x14ac:dyDescent="0.2">
      <c r="A1008" t="e">
        <f ca="1">_xll.BFieldInfo($B$1008)</f>
        <v>#NAME?</v>
      </c>
      <c r="B1008" t="s">
        <v>110</v>
      </c>
      <c r="C1008">
        <v>4386</v>
      </c>
      <c r="D1008">
        <v>4386</v>
      </c>
      <c r="E1008">
        <v>4386</v>
      </c>
      <c r="F1008">
        <v>4386</v>
      </c>
      <c r="G1008">
        <v>4137</v>
      </c>
      <c r="H1008">
        <v>4137</v>
      </c>
      <c r="I1008">
        <v>4137</v>
      </c>
      <c r="J1008">
        <v>4137</v>
      </c>
      <c r="K1008">
        <v>4137</v>
      </c>
      <c r="L1008">
        <v>4137</v>
      </c>
      <c r="M1008">
        <v>4137</v>
      </c>
      <c r="N1008">
        <v>4137</v>
      </c>
      <c r="O1008">
        <v>4137</v>
      </c>
      <c r="P1008">
        <v>4137</v>
      </c>
      <c r="Q1008">
        <v>4137</v>
      </c>
      <c r="R1008">
        <v>4137</v>
      </c>
      <c r="S1008">
        <v>4137</v>
      </c>
      <c r="T1008">
        <v>4137</v>
      </c>
      <c r="U1008">
        <v>4137</v>
      </c>
      <c r="V1008">
        <v>4137</v>
      </c>
      <c r="W1008">
        <v>4065</v>
      </c>
      <c r="X1008">
        <v>4065</v>
      </c>
      <c r="Y1008">
        <v>4065</v>
      </c>
      <c r="Z1008">
        <v>4065</v>
      </c>
      <c r="AA1008">
        <v>4065</v>
      </c>
      <c r="AB1008">
        <v>4065</v>
      </c>
      <c r="AC1008">
        <v>4065</v>
      </c>
      <c r="AD1008">
        <v>4065</v>
      </c>
      <c r="AE1008">
        <v>4065</v>
      </c>
      <c r="AF1008">
        <v>4065</v>
      </c>
      <c r="AG1008">
        <v>4065</v>
      </c>
      <c r="AH1008">
        <v>4065</v>
      </c>
      <c r="AI1008">
        <v>4065</v>
      </c>
      <c r="AJ1008">
        <v>4065</v>
      </c>
      <c r="AK1008">
        <v>4065</v>
      </c>
      <c r="AL1008">
        <v>4065</v>
      </c>
      <c r="AM1008">
        <v>3714</v>
      </c>
      <c r="AN1008">
        <v>3714</v>
      </c>
      <c r="AO1008">
        <v>3714</v>
      </c>
      <c r="AP1008">
        <v>3714</v>
      </c>
      <c r="AQ1008">
        <v>3714</v>
      </c>
      <c r="AR1008">
        <v>3714</v>
      </c>
      <c r="AS1008">
        <v>3714</v>
      </c>
      <c r="AT1008">
        <v>3714</v>
      </c>
      <c r="AU1008">
        <v>3714</v>
      </c>
      <c r="AV1008">
        <v>3714</v>
      </c>
      <c r="AW1008">
        <v>3714</v>
      </c>
      <c r="AX1008">
        <v>3714</v>
      </c>
      <c r="AY1008">
        <v>3714</v>
      </c>
      <c r="AZ1008">
        <v>3714</v>
      </c>
      <c r="BA1008">
        <v>3714</v>
      </c>
      <c r="BB1008">
        <v>3251</v>
      </c>
      <c r="BC1008">
        <v>3251</v>
      </c>
      <c r="BD1008">
        <v>3251</v>
      </c>
      <c r="BE1008">
        <v>3251</v>
      </c>
      <c r="BF1008">
        <v>3251</v>
      </c>
      <c r="BG1008">
        <v>3251</v>
      </c>
      <c r="BH1008">
        <v>3251</v>
      </c>
      <c r="BI1008">
        <v>3251</v>
      </c>
      <c r="BJ1008">
        <v>3251</v>
      </c>
      <c r="BK1008">
        <v>3251</v>
      </c>
      <c r="BL1008">
        <v>3251</v>
      </c>
      <c r="BM1008">
        <v>3251</v>
      </c>
      <c r="BN1008">
        <v>3251</v>
      </c>
      <c r="BO1008">
        <v>3251</v>
      </c>
      <c r="BP1008">
        <v>3393</v>
      </c>
      <c r="BQ1008">
        <v>3393</v>
      </c>
      <c r="BR1008">
        <v>3393</v>
      </c>
      <c r="BS1008">
        <v>3393</v>
      </c>
      <c r="BT1008">
        <v>3393</v>
      </c>
      <c r="BU1008">
        <v>3393</v>
      </c>
      <c r="BV1008">
        <v>3393</v>
      </c>
      <c r="BW1008">
        <v>3393</v>
      </c>
      <c r="BX1008">
        <v>3393</v>
      </c>
      <c r="BY1008">
        <v>3393</v>
      </c>
      <c r="BZ1008">
        <v>3393</v>
      </c>
      <c r="CA1008">
        <v>3393</v>
      </c>
      <c r="CB1008">
        <v>3393</v>
      </c>
      <c r="CC1008">
        <v>2806</v>
      </c>
      <c r="CD1008">
        <v>2806</v>
      </c>
      <c r="CE1008">
        <v>2806</v>
      </c>
      <c r="CF1008">
        <v>2806</v>
      </c>
      <c r="CG1008">
        <v>2806</v>
      </c>
      <c r="CH1008">
        <v>2806</v>
      </c>
      <c r="CI1008">
        <v>2806</v>
      </c>
      <c r="CJ1008">
        <v>2806</v>
      </c>
      <c r="CK1008">
        <v>2806</v>
      </c>
      <c r="CL1008">
        <v>2806</v>
      </c>
      <c r="CM1008">
        <v>2806</v>
      </c>
      <c r="CN1008">
        <v>2806</v>
      </c>
      <c r="CO1008">
        <v>2806</v>
      </c>
      <c r="CP1008">
        <v>2806</v>
      </c>
      <c r="CQ1008">
        <v>2806</v>
      </c>
      <c r="CR1008">
        <v>2806</v>
      </c>
      <c r="CS1008">
        <v>2450</v>
      </c>
      <c r="CT1008">
        <v>2450</v>
      </c>
      <c r="CU1008">
        <v>2450</v>
      </c>
      <c r="CV1008">
        <v>2450</v>
      </c>
      <c r="CW1008">
        <v>2450</v>
      </c>
      <c r="CX1008">
        <v>2450</v>
      </c>
      <c r="CY1008">
        <v>2450</v>
      </c>
      <c r="CZ1008">
        <v>2450</v>
      </c>
      <c r="DA1008">
        <v>2450</v>
      </c>
      <c r="DB1008">
        <v>2450</v>
      </c>
      <c r="DC1008">
        <v>2450</v>
      </c>
      <c r="DD1008">
        <v>2450</v>
      </c>
      <c r="DE1008">
        <v>2450</v>
      </c>
      <c r="DF1008">
        <v>2450</v>
      </c>
      <c r="DG1008">
        <v>2450</v>
      </c>
      <c r="DH1008">
        <v>2450</v>
      </c>
      <c r="DI1008">
        <v>2108</v>
      </c>
      <c r="DJ1008">
        <v>2108</v>
      </c>
      <c r="DK1008">
        <v>2108</v>
      </c>
      <c r="DL1008">
        <v>2108</v>
      </c>
      <c r="DM1008">
        <v>2108</v>
      </c>
      <c r="DN1008">
        <v>2108</v>
      </c>
      <c r="DO1008">
        <v>2108</v>
      </c>
      <c r="DP1008">
        <v>2108</v>
      </c>
      <c r="DQ1008">
        <v>2108</v>
      </c>
      <c r="DR1008">
        <v>2108</v>
      </c>
      <c r="DS1008">
        <v>2108</v>
      </c>
      <c r="DT1008">
        <v>2108</v>
      </c>
      <c r="DU1008">
        <v>2108</v>
      </c>
      <c r="DV1008">
        <v>2108</v>
      </c>
      <c r="DW1008">
        <v>2108</v>
      </c>
      <c r="DX1008">
        <v>2108</v>
      </c>
      <c r="DY1008" t="s">
        <v>108</v>
      </c>
      <c r="DZ1008" t="s">
        <v>108</v>
      </c>
      <c r="EA1008" t="s">
        <v>108</v>
      </c>
      <c r="EB1008" t="s">
        <v>108</v>
      </c>
      <c r="EC1008" t="s">
        <v>108</v>
      </c>
      <c r="ED1008" t="s">
        <v>108</v>
      </c>
      <c r="EE1008" t="s">
        <v>108</v>
      </c>
      <c r="EF1008" t="s">
        <v>108</v>
      </c>
      <c r="EG1008" t="s">
        <v>108</v>
      </c>
      <c r="EH1008" t="s">
        <v>108</v>
      </c>
      <c r="EI1008" t="s">
        <v>108</v>
      </c>
      <c r="EJ1008" t="s">
        <v>108</v>
      </c>
    </row>
    <row r="1009" spans="1:140" x14ac:dyDescent="0.2">
      <c r="A1009" t="e">
        <f ca="1">_xll.BFieldInfo($B$1009)</f>
        <v>#NAME?</v>
      </c>
      <c r="B1009" t="s">
        <v>111</v>
      </c>
      <c r="C1009">
        <v>133168.72010000001</v>
      </c>
      <c r="D1009">
        <v>133168.72010000001</v>
      </c>
      <c r="E1009">
        <v>133168.72010000001</v>
      </c>
      <c r="F1009">
        <v>133168.72010000001</v>
      </c>
      <c r="G1009">
        <v>159902.1434</v>
      </c>
      <c r="H1009">
        <v>159902.1434</v>
      </c>
      <c r="I1009">
        <v>159902.1434</v>
      </c>
      <c r="J1009">
        <v>159902.1434</v>
      </c>
      <c r="K1009">
        <v>141329.21859999999</v>
      </c>
      <c r="L1009">
        <v>141329.21859999999</v>
      </c>
      <c r="M1009">
        <v>141329.21859999999</v>
      </c>
      <c r="N1009">
        <v>141329.21859999999</v>
      </c>
      <c r="O1009">
        <v>137498.766</v>
      </c>
      <c r="P1009">
        <v>137498.766</v>
      </c>
      <c r="Q1009">
        <v>137498.766</v>
      </c>
      <c r="R1009">
        <v>137498.766</v>
      </c>
      <c r="S1009">
        <v>117109.93489999999</v>
      </c>
      <c r="T1009">
        <v>117109.93489999999</v>
      </c>
      <c r="U1009">
        <v>117109.93489999999</v>
      </c>
      <c r="V1009">
        <v>117109.93489999999</v>
      </c>
      <c r="W1009">
        <v>116658.3654</v>
      </c>
      <c r="X1009">
        <v>116658.3654</v>
      </c>
      <c r="Y1009">
        <v>116658.3654</v>
      </c>
      <c r="Z1009">
        <v>116658.3654</v>
      </c>
      <c r="AA1009">
        <v>120819.5834</v>
      </c>
      <c r="AB1009">
        <v>120819.5834</v>
      </c>
      <c r="AC1009">
        <v>120819.5834</v>
      </c>
      <c r="AD1009">
        <v>120819.5834</v>
      </c>
      <c r="AE1009">
        <v>119844.2531</v>
      </c>
      <c r="AF1009">
        <v>119844.2531</v>
      </c>
      <c r="AG1009">
        <v>119844.2531</v>
      </c>
      <c r="AH1009">
        <v>119844.2531</v>
      </c>
      <c r="AI1009">
        <v>110084.3937</v>
      </c>
      <c r="AJ1009">
        <v>110084.3937</v>
      </c>
      <c r="AK1009">
        <v>110084.3937</v>
      </c>
      <c r="AL1009">
        <v>110084.3937</v>
      </c>
      <c r="AM1009">
        <v>118070.3141</v>
      </c>
      <c r="AN1009">
        <v>118070.3141</v>
      </c>
      <c r="AO1009">
        <v>118070.3141</v>
      </c>
      <c r="AP1009">
        <v>118070.3141</v>
      </c>
      <c r="AQ1009">
        <v>110047.02860000001</v>
      </c>
      <c r="AR1009">
        <v>110047.02860000001</v>
      </c>
      <c r="AS1009">
        <v>110047.02860000001</v>
      </c>
      <c r="AT1009">
        <v>110047.02860000001</v>
      </c>
      <c r="AU1009">
        <v>114178.51210000001</v>
      </c>
      <c r="AV1009">
        <v>114178.51210000001</v>
      </c>
      <c r="AW1009">
        <v>114178.51210000001</v>
      </c>
      <c r="AX1009">
        <v>114178.51210000001</v>
      </c>
      <c r="AY1009">
        <v>113785.50810000001</v>
      </c>
      <c r="AZ1009">
        <v>113785.50810000001</v>
      </c>
      <c r="BA1009">
        <v>113785.50810000001</v>
      </c>
      <c r="BB1009">
        <v>102597.9301</v>
      </c>
      <c r="BC1009">
        <v>102597.9301</v>
      </c>
      <c r="BD1009">
        <v>102597.9301</v>
      </c>
      <c r="BE1009">
        <v>102597.9301</v>
      </c>
      <c r="BF1009">
        <v>112493.76609999999</v>
      </c>
      <c r="BG1009">
        <v>112493.76609999999</v>
      </c>
      <c r="BH1009">
        <v>112493.76609999999</v>
      </c>
      <c r="BI1009">
        <v>112493.76609999999</v>
      </c>
      <c r="BJ1009">
        <v>121099.0169</v>
      </c>
      <c r="BK1009">
        <v>121099.0169</v>
      </c>
      <c r="BL1009">
        <v>121099.0169</v>
      </c>
      <c r="BM1009">
        <v>110732.2764</v>
      </c>
      <c r="BN1009">
        <v>110732.2764</v>
      </c>
      <c r="BO1009">
        <v>110732.2764</v>
      </c>
      <c r="BP1009">
        <v>106367.2037</v>
      </c>
      <c r="BQ1009">
        <v>106367.2037</v>
      </c>
      <c r="BR1009">
        <v>106367.2037</v>
      </c>
      <c r="BS1009">
        <v>103943.031</v>
      </c>
      <c r="BT1009">
        <v>103943.031</v>
      </c>
      <c r="BU1009">
        <v>103943.031</v>
      </c>
      <c r="BV1009">
        <v>110813.2536</v>
      </c>
      <c r="BW1009">
        <v>110813.2536</v>
      </c>
      <c r="BX1009">
        <v>110813.2536</v>
      </c>
      <c r="BY1009">
        <v>110334.1017</v>
      </c>
      <c r="BZ1009">
        <v>110334.1017</v>
      </c>
      <c r="CA1009">
        <v>110334.1017</v>
      </c>
      <c r="CB1009">
        <v>110334.1017</v>
      </c>
      <c r="CC1009">
        <v>75743.193199999994</v>
      </c>
      <c r="CD1009">
        <v>75743.193199999994</v>
      </c>
      <c r="CE1009">
        <v>75743.193199999994</v>
      </c>
      <c r="CF1009">
        <v>75743.193199999994</v>
      </c>
      <c r="CG1009">
        <v>65516.109499999999</v>
      </c>
      <c r="CH1009">
        <v>65516.109499999999</v>
      </c>
      <c r="CI1009">
        <v>65516.109499999999</v>
      </c>
      <c r="CJ1009">
        <v>65516.109499999999</v>
      </c>
      <c r="CK1009">
        <v>61611.582399999999</v>
      </c>
      <c r="CL1009">
        <v>61611.582399999999</v>
      </c>
      <c r="CM1009">
        <v>61611.582399999999</v>
      </c>
      <c r="CN1009">
        <v>61611.582399999999</v>
      </c>
      <c r="CO1009">
        <v>58151.739099999999</v>
      </c>
      <c r="CP1009">
        <v>58151.739099999999</v>
      </c>
      <c r="CQ1009">
        <v>58151.739099999999</v>
      </c>
      <c r="CR1009">
        <v>58151.739099999999</v>
      </c>
      <c r="CS1009">
        <v>57206.573499999999</v>
      </c>
      <c r="CT1009">
        <v>57206.573499999999</v>
      </c>
      <c r="CU1009">
        <v>57206.573499999999</v>
      </c>
      <c r="CV1009">
        <v>57206.573499999999</v>
      </c>
      <c r="CW1009">
        <v>57265.37</v>
      </c>
      <c r="CX1009">
        <v>57265.37</v>
      </c>
      <c r="CY1009">
        <v>57265.37</v>
      </c>
      <c r="CZ1009">
        <v>57265.37</v>
      </c>
      <c r="DA1009">
        <v>55459.215199999999</v>
      </c>
      <c r="DB1009">
        <v>55459.215199999999</v>
      </c>
      <c r="DC1009">
        <v>55459.215199999999</v>
      </c>
      <c r="DD1009">
        <v>55459.215199999999</v>
      </c>
      <c r="DE1009">
        <v>47102.409299999999</v>
      </c>
      <c r="DF1009">
        <v>47102.409299999999</v>
      </c>
      <c r="DG1009">
        <v>47102.409299999999</v>
      </c>
      <c r="DH1009">
        <v>47102.409299999999</v>
      </c>
      <c r="DI1009">
        <v>47060.873599999999</v>
      </c>
      <c r="DJ1009">
        <v>47060.873599999999</v>
      </c>
      <c r="DK1009">
        <v>47060.873599999999</v>
      </c>
      <c r="DL1009">
        <v>47060.873599999999</v>
      </c>
      <c r="DM1009">
        <v>42072.482400000001</v>
      </c>
      <c r="DN1009">
        <v>42072.482400000001</v>
      </c>
      <c r="DO1009">
        <v>42072.482400000001</v>
      </c>
      <c r="DP1009">
        <v>42072.482400000001</v>
      </c>
      <c r="DQ1009">
        <v>39816.0101</v>
      </c>
      <c r="DR1009">
        <v>39816.0101</v>
      </c>
      <c r="DS1009">
        <v>39816.0101</v>
      </c>
      <c r="DT1009">
        <v>39816.0101</v>
      </c>
      <c r="DU1009">
        <v>39091.877099999998</v>
      </c>
      <c r="DV1009">
        <v>39091.877099999998</v>
      </c>
      <c r="DW1009">
        <v>39091.877099999998</v>
      </c>
      <c r="DX1009">
        <v>39091.877099999998</v>
      </c>
      <c r="DY1009">
        <v>40874.396500000003</v>
      </c>
      <c r="DZ1009">
        <v>40874.396500000003</v>
      </c>
      <c r="EA1009">
        <v>40874.396500000003</v>
      </c>
      <c r="EB1009">
        <v>40874.396500000003</v>
      </c>
      <c r="EC1009">
        <v>37443.504200000003</v>
      </c>
      <c r="ED1009">
        <v>37443.504200000003</v>
      </c>
      <c r="EE1009">
        <v>37443.504200000003</v>
      </c>
      <c r="EF1009">
        <v>37443.504200000003</v>
      </c>
      <c r="EG1009">
        <v>38068.132799999999</v>
      </c>
      <c r="EH1009">
        <v>38068.132799999999</v>
      </c>
      <c r="EI1009">
        <v>38068.132799999999</v>
      </c>
      <c r="EJ1009" t="s">
        <v>108</v>
      </c>
    </row>
    <row r="1010" spans="1:140" x14ac:dyDescent="0.2">
      <c r="A1010" t="e">
        <f ca="1">_xll.BFieldInfo($B$1010)</f>
        <v>#NAME?</v>
      </c>
      <c r="B1010" t="s">
        <v>109</v>
      </c>
      <c r="C1010">
        <v>5747</v>
      </c>
      <c r="D1010">
        <v>5747</v>
      </c>
      <c r="E1010">
        <v>5747</v>
      </c>
      <c r="F1010">
        <v>5747</v>
      </c>
      <c r="G1010">
        <v>5236</v>
      </c>
      <c r="H1010">
        <v>5236</v>
      </c>
      <c r="I1010">
        <v>5236</v>
      </c>
      <c r="J1010">
        <v>5236</v>
      </c>
      <c r="K1010">
        <v>5236</v>
      </c>
      <c r="L1010">
        <v>5236</v>
      </c>
      <c r="M1010">
        <v>5236</v>
      </c>
      <c r="N1010">
        <v>5236</v>
      </c>
      <c r="O1010">
        <v>5236</v>
      </c>
      <c r="P1010">
        <v>5236</v>
      </c>
      <c r="Q1010">
        <v>5236</v>
      </c>
      <c r="R1010">
        <v>5236</v>
      </c>
      <c r="S1010">
        <v>5236</v>
      </c>
      <c r="T1010">
        <v>5236</v>
      </c>
      <c r="U1010">
        <v>5236</v>
      </c>
      <c r="V1010">
        <v>5236</v>
      </c>
      <c r="W1010">
        <v>4993</v>
      </c>
      <c r="X1010">
        <v>4993</v>
      </c>
      <c r="Y1010">
        <v>4993</v>
      </c>
      <c r="Z1010">
        <v>4993</v>
      </c>
      <c r="AA1010">
        <v>4993</v>
      </c>
      <c r="AB1010">
        <v>4993</v>
      </c>
      <c r="AC1010">
        <v>4993</v>
      </c>
      <c r="AD1010">
        <v>4993</v>
      </c>
      <c r="AE1010">
        <v>4993</v>
      </c>
      <c r="AF1010">
        <v>4993</v>
      </c>
      <c r="AG1010">
        <v>4993</v>
      </c>
      <c r="AH1010">
        <v>4993</v>
      </c>
      <c r="AI1010">
        <v>4993</v>
      </c>
      <c r="AJ1010">
        <v>4993</v>
      </c>
      <c r="AK1010">
        <v>4993</v>
      </c>
      <c r="AL1010">
        <v>4993</v>
      </c>
      <c r="AM1010">
        <v>4966</v>
      </c>
      <c r="AN1010">
        <v>4966</v>
      </c>
      <c r="AO1010">
        <v>4966</v>
      </c>
      <c r="AP1010">
        <v>4966</v>
      </c>
      <c r="AQ1010">
        <v>4966</v>
      </c>
      <c r="AR1010">
        <v>4966</v>
      </c>
      <c r="AS1010">
        <v>4966</v>
      </c>
      <c r="AT1010">
        <v>4966</v>
      </c>
      <c r="AU1010">
        <v>4966</v>
      </c>
      <c r="AV1010">
        <v>4966</v>
      </c>
      <c r="AW1010">
        <v>4966</v>
      </c>
      <c r="AX1010">
        <v>4966</v>
      </c>
      <c r="AY1010">
        <v>4966</v>
      </c>
      <c r="AZ1010">
        <v>4966</v>
      </c>
      <c r="BA1010">
        <v>4966</v>
      </c>
      <c r="BB1010">
        <v>4583</v>
      </c>
      <c r="BC1010">
        <v>4583</v>
      </c>
      <c r="BD1010">
        <v>4583</v>
      </c>
      <c r="BE1010">
        <v>4583</v>
      </c>
      <c r="BF1010">
        <v>4583</v>
      </c>
      <c r="BG1010">
        <v>4583</v>
      </c>
      <c r="BH1010">
        <v>4583</v>
      </c>
      <c r="BI1010">
        <v>4583</v>
      </c>
      <c r="BJ1010">
        <v>4583</v>
      </c>
      <c r="BK1010">
        <v>4583</v>
      </c>
      <c r="BL1010">
        <v>4583</v>
      </c>
      <c r="BM1010">
        <v>4583</v>
      </c>
      <c r="BN1010">
        <v>4583</v>
      </c>
      <c r="BO1010">
        <v>4583</v>
      </c>
      <c r="BP1010">
        <v>4603</v>
      </c>
      <c r="BQ1010">
        <v>4603</v>
      </c>
      <c r="BR1010">
        <v>4603</v>
      </c>
      <c r="BS1010">
        <v>4603</v>
      </c>
      <c r="BT1010">
        <v>4603</v>
      </c>
      <c r="BU1010">
        <v>4603</v>
      </c>
      <c r="BV1010">
        <v>4603</v>
      </c>
      <c r="BW1010">
        <v>4603</v>
      </c>
      <c r="BX1010">
        <v>4603</v>
      </c>
      <c r="BY1010">
        <v>4603</v>
      </c>
      <c r="BZ1010">
        <v>4603</v>
      </c>
      <c r="CA1010">
        <v>4603</v>
      </c>
      <c r="CB1010">
        <v>4603</v>
      </c>
      <c r="CC1010">
        <v>3234</v>
      </c>
      <c r="CD1010">
        <v>3234</v>
      </c>
      <c r="CE1010">
        <v>3234</v>
      </c>
      <c r="CF1010">
        <v>3234</v>
      </c>
      <c r="CG1010">
        <v>3234</v>
      </c>
      <c r="CH1010">
        <v>3234</v>
      </c>
      <c r="CI1010">
        <v>3234</v>
      </c>
      <c r="CJ1010">
        <v>3234</v>
      </c>
      <c r="CK1010">
        <v>3234</v>
      </c>
      <c r="CL1010">
        <v>3234</v>
      </c>
      <c r="CM1010">
        <v>3234</v>
      </c>
      <c r="CN1010">
        <v>3234</v>
      </c>
      <c r="CO1010">
        <v>3234</v>
      </c>
      <c r="CP1010">
        <v>3234</v>
      </c>
      <c r="CQ1010">
        <v>3234</v>
      </c>
      <c r="CR1010">
        <v>3234</v>
      </c>
      <c r="CS1010">
        <v>2965</v>
      </c>
      <c r="CT1010">
        <v>2965</v>
      </c>
      <c r="CU1010">
        <v>2965</v>
      </c>
      <c r="CV1010">
        <v>2965</v>
      </c>
      <c r="CW1010">
        <v>2965</v>
      </c>
      <c r="CX1010">
        <v>2965</v>
      </c>
      <c r="CY1010">
        <v>2965</v>
      </c>
      <c r="CZ1010">
        <v>2965</v>
      </c>
      <c r="DA1010">
        <v>2965</v>
      </c>
      <c r="DB1010">
        <v>2965</v>
      </c>
      <c r="DC1010">
        <v>2965</v>
      </c>
      <c r="DD1010">
        <v>2965</v>
      </c>
      <c r="DE1010">
        <v>2965</v>
      </c>
      <c r="DF1010">
        <v>2965</v>
      </c>
      <c r="DG1010">
        <v>2965</v>
      </c>
      <c r="DH1010">
        <v>2965</v>
      </c>
      <c r="DI1010">
        <v>2594</v>
      </c>
      <c r="DJ1010">
        <v>2594</v>
      </c>
      <c r="DK1010">
        <v>2594</v>
      </c>
      <c r="DL1010">
        <v>2594</v>
      </c>
      <c r="DM1010">
        <v>2594</v>
      </c>
      <c r="DN1010">
        <v>2594</v>
      </c>
      <c r="DO1010">
        <v>2594</v>
      </c>
      <c r="DP1010">
        <v>2594</v>
      </c>
      <c r="DQ1010">
        <v>2594</v>
      </c>
      <c r="DR1010">
        <v>2594</v>
      </c>
      <c r="DS1010">
        <v>2594</v>
      </c>
      <c r="DT1010">
        <v>2594</v>
      </c>
      <c r="DU1010">
        <v>2594</v>
      </c>
      <c r="DV1010">
        <v>2594</v>
      </c>
      <c r="DW1010">
        <v>2594</v>
      </c>
      <c r="DX1010">
        <v>2594</v>
      </c>
      <c r="DY1010" t="s">
        <v>108</v>
      </c>
      <c r="DZ1010" t="s">
        <v>108</v>
      </c>
      <c r="EA1010" t="s">
        <v>108</v>
      </c>
      <c r="EB1010" t="s">
        <v>108</v>
      </c>
      <c r="EC1010" t="s">
        <v>108</v>
      </c>
      <c r="ED1010" t="s">
        <v>108</v>
      </c>
      <c r="EE1010" t="s">
        <v>108</v>
      </c>
      <c r="EF1010" t="s">
        <v>108</v>
      </c>
      <c r="EG1010" t="s">
        <v>108</v>
      </c>
      <c r="EH1010" t="s">
        <v>108</v>
      </c>
      <c r="EI1010" t="s">
        <v>108</v>
      </c>
      <c r="EJ1010" t="s">
        <v>108</v>
      </c>
    </row>
    <row r="1011" spans="1:140" x14ac:dyDescent="0.2">
      <c r="A1011" t="e">
        <f ca="1">_xll.BFieldInfo($B$1011)</f>
        <v>#NAME?</v>
      </c>
      <c r="B1011" t="s">
        <v>112</v>
      </c>
      <c r="C1011">
        <v>42</v>
      </c>
      <c r="D1011">
        <v>42</v>
      </c>
      <c r="E1011">
        <v>42</v>
      </c>
      <c r="F1011">
        <v>42</v>
      </c>
      <c r="G1011">
        <v>41</v>
      </c>
      <c r="H1011">
        <v>41</v>
      </c>
      <c r="I1011">
        <v>41</v>
      </c>
      <c r="J1011">
        <v>41</v>
      </c>
      <c r="K1011">
        <v>41</v>
      </c>
      <c r="L1011">
        <v>41</v>
      </c>
      <c r="M1011">
        <v>41</v>
      </c>
      <c r="N1011">
        <v>41</v>
      </c>
      <c r="O1011">
        <v>41</v>
      </c>
      <c r="P1011">
        <v>41</v>
      </c>
      <c r="Q1011">
        <v>41</v>
      </c>
      <c r="R1011">
        <v>41</v>
      </c>
      <c r="S1011">
        <v>42</v>
      </c>
      <c r="T1011">
        <v>42</v>
      </c>
      <c r="U1011">
        <v>42</v>
      </c>
      <c r="V1011">
        <v>42</v>
      </c>
      <c r="W1011">
        <v>42</v>
      </c>
      <c r="X1011">
        <v>42</v>
      </c>
      <c r="Y1011">
        <v>42</v>
      </c>
      <c r="Z1011">
        <v>42</v>
      </c>
      <c r="AA1011">
        <v>42</v>
      </c>
      <c r="AB1011">
        <v>42</v>
      </c>
      <c r="AC1011">
        <v>42</v>
      </c>
      <c r="AD1011">
        <v>42</v>
      </c>
      <c r="AE1011">
        <v>42</v>
      </c>
      <c r="AF1011">
        <v>42</v>
      </c>
      <c r="AG1011">
        <v>42</v>
      </c>
      <c r="AH1011">
        <v>42</v>
      </c>
      <c r="AI1011">
        <v>45</v>
      </c>
      <c r="AJ1011">
        <v>45</v>
      </c>
      <c r="AK1011">
        <v>45</v>
      </c>
      <c r="AL1011">
        <v>45</v>
      </c>
      <c r="AM1011">
        <v>46</v>
      </c>
      <c r="AN1011">
        <v>46</v>
      </c>
      <c r="AO1011">
        <v>46</v>
      </c>
      <c r="AP1011">
        <v>46</v>
      </c>
      <c r="AQ1011">
        <v>46</v>
      </c>
      <c r="AR1011">
        <v>46</v>
      </c>
      <c r="AS1011">
        <v>46</v>
      </c>
      <c r="AT1011">
        <v>46</v>
      </c>
      <c r="AU1011">
        <v>46</v>
      </c>
      <c r="AV1011">
        <v>46</v>
      </c>
      <c r="AW1011">
        <v>46</v>
      </c>
      <c r="AX1011">
        <v>46</v>
      </c>
      <c r="AY1011">
        <v>43</v>
      </c>
      <c r="AZ1011">
        <v>43</v>
      </c>
      <c r="BA1011">
        <v>43</v>
      </c>
      <c r="BB1011">
        <v>48</v>
      </c>
      <c r="BC1011">
        <v>48</v>
      </c>
      <c r="BD1011">
        <v>48</v>
      </c>
      <c r="BE1011">
        <v>48</v>
      </c>
      <c r="BF1011">
        <v>48</v>
      </c>
      <c r="BG1011">
        <v>48</v>
      </c>
      <c r="BH1011">
        <v>48</v>
      </c>
      <c r="BI1011">
        <v>48</v>
      </c>
      <c r="BJ1011">
        <v>48</v>
      </c>
      <c r="BK1011">
        <v>48</v>
      </c>
      <c r="BL1011">
        <v>48</v>
      </c>
      <c r="BM1011">
        <v>45</v>
      </c>
      <c r="BN1011">
        <v>45</v>
      </c>
      <c r="BO1011">
        <v>45</v>
      </c>
      <c r="BP1011">
        <v>52</v>
      </c>
      <c r="BQ1011">
        <v>52</v>
      </c>
      <c r="BR1011">
        <v>52</v>
      </c>
      <c r="BS1011">
        <v>52</v>
      </c>
      <c r="BT1011">
        <v>52</v>
      </c>
      <c r="BU1011">
        <v>52</v>
      </c>
      <c r="BV1011">
        <v>52</v>
      </c>
      <c r="BW1011">
        <v>52</v>
      </c>
      <c r="BX1011">
        <v>52</v>
      </c>
      <c r="BY1011">
        <v>41</v>
      </c>
      <c r="BZ1011">
        <v>41</v>
      </c>
      <c r="CA1011">
        <v>41</v>
      </c>
      <c r="CB1011">
        <v>41</v>
      </c>
      <c r="CC1011">
        <v>41</v>
      </c>
      <c r="CD1011">
        <v>41</v>
      </c>
      <c r="CE1011">
        <v>41</v>
      </c>
      <c r="CF1011">
        <v>41</v>
      </c>
      <c r="CG1011">
        <v>41</v>
      </c>
      <c r="CH1011">
        <v>41</v>
      </c>
      <c r="CI1011">
        <v>41</v>
      </c>
      <c r="CJ1011">
        <v>41</v>
      </c>
      <c r="CK1011">
        <v>41</v>
      </c>
      <c r="CL1011">
        <v>41</v>
      </c>
      <c r="CM1011">
        <v>41</v>
      </c>
      <c r="CN1011">
        <v>41</v>
      </c>
      <c r="CO1011">
        <v>39</v>
      </c>
      <c r="CP1011">
        <v>39</v>
      </c>
      <c r="CQ1011">
        <v>39</v>
      </c>
      <c r="CR1011">
        <v>39</v>
      </c>
      <c r="CS1011">
        <v>40</v>
      </c>
      <c r="CT1011">
        <v>40</v>
      </c>
      <c r="CU1011">
        <v>40</v>
      </c>
      <c r="CV1011">
        <v>40</v>
      </c>
      <c r="CW1011">
        <v>41</v>
      </c>
      <c r="CX1011">
        <v>41</v>
      </c>
      <c r="CY1011">
        <v>41</v>
      </c>
      <c r="CZ1011">
        <v>41</v>
      </c>
      <c r="DA1011">
        <v>41</v>
      </c>
      <c r="DB1011">
        <v>41</v>
      </c>
      <c r="DC1011">
        <v>41</v>
      </c>
      <c r="DD1011">
        <v>41</v>
      </c>
      <c r="DE1011">
        <v>72</v>
      </c>
      <c r="DF1011">
        <v>72</v>
      </c>
      <c r="DG1011">
        <v>72</v>
      </c>
      <c r="DH1011">
        <v>72</v>
      </c>
      <c r="DI1011">
        <v>37</v>
      </c>
      <c r="DJ1011">
        <v>37</v>
      </c>
      <c r="DK1011">
        <v>37</v>
      </c>
      <c r="DL1011">
        <v>37</v>
      </c>
      <c r="DM1011">
        <v>37</v>
      </c>
      <c r="DN1011">
        <v>37</v>
      </c>
      <c r="DO1011">
        <v>37</v>
      </c>
      <c r="DP1011">
        <v>37</v>
      </c>
      <c r="DQ1011">
        <v>37</v>
      </c>
      <c r="DR1011">
        <v>37</v>
      </c>
      <c r="DS1011">
        <v>37</v>
      </c>
      <c r="DT1011">
        <v>37</v>
      </c>
      <c r="DU1011">
        <v>32</v>
      </c>
      <c r="DV1011">
        <v>32</v>
      </c>
      <c r="DW1011">
        <v>32</v>
      </c>
      <c r="DX1011">
        <v>32</v>
      </c>
      <c r="DY1011">
        <v>34</v>
      </c>
      <c r="DZ1011">
        <v>34</v>
      </c>
      <c r="EA1011">
        <v>34</v>
      </c>
      <c r="EB1011">
        <v>34</v>
      </c>
      <c r="EC1011">
        <v>34</v>
      </c>
      <c r="ED1011">
        <v>34</v>
      </c>
      <c r="EE1011">
        <v>34</v>
      </c>
      <c r="EF1011">
        <v>34</v>
      </c>
      <c r="EG1011">
        <v>34</v>
      </c>
      <c r="EH1011">
        <v>34</v>
      </c>
      <c r="EI1011">
        <v>34</v>
      </c>
      <c r="EJ1011" t="s">
        <v>108</v>
      </c>
    </row>
    <row r="1012" spans="1:140" x14ac:dyDescent="0.2">
      <c r="A1012" t="e">
        <f ca="1">_xll.BFieldInfo($B$1012)</f>
        <v>#NAME?</v>
      </c>
      <c r="B1012" t="s">
        <v>113</v>
      </c>
      <c r="C1012">
        <v>37</v>
      </c>
      <c r="D1012">
        <v>37</v>
      </c>
      <c r="E1012">
        <v>37</v>
      </c>
      <c r="F1012">
        <v>37</v>
      </c>
      <c r="G1012">
        <v>39</v>
      </c>
      <c r="H1012">
        <v>39</v>
      </c>
      <c r="I1012">
        <v>39</v>
      </c>
      <c r="J1012">
        <v>39</v>
      </c>
      <c r="K1012">
        <v>39</v>
      </c>
      <c r="L1012">
        <v>39</v>
      </c>
      <c r="M1012">
        <v>39</v>
      </c>
      <c r="N1012">
        <v>39</v>
      </c>
      <c r="O1012">
        <v>39</v>
      </c>
      <c r="P1012">
        <v>39</v>
      </c>
      <c r="Q1012">
        <v>39</v>
      </c>
      <c r="R1012">
        <v>39</v>
      </c>
      <c r="S1012">
        <v>39</v>
      </c>
      <c r="T1012">
        <v>39</v>
      </c>
      <c r="U1012">
        <v>39</v>
      </c>
      <c r="V1012">
        <v>39</v>
      </c>
      <c r="W1012">
        <v>40</v>
      </c>
      <c r="X1012">
        <v>40</v>
      </c>
      <c r="Y1012">
        <v>40</v>
      </c>
      <c r="Z1012">
        <v>40</v>
      </c>
      <c r="AA1012">
        <v>40</v>
      </c>
      <c r="AB1012">
        <v>40</v>
      </c>
      <c r="AC1012">
        <v>40</v>
      </c>
      <c r="AD1012">
        <v>40</v>
      </c>
      <c r="AE1012">
        <v>40</v>
      </c>
      <c r="AF1012">
        <v>40</v>
      </c>
      <c r="AG1012">
        <v>40</v>
      </c>
      <c r="AH1012">
        <v>40</v>
      </c>
      <c r="AI1012">
        <v>35</v>
      </c>
      <c r="AJ1012">
        <v>35</v>
      </c>
      <c r="AK1012">
        <v>35</v>
      </c>
      <c r="AL1012">
        <v>35</v>
      </c>
      <c r="AM1012">
        <v>36</v>
      </c>
      <c r="AN1012">
        <v>36</v>
      </c>
      <c r="AO1012">
        <v>36</v>
      </c>
      <c r="AP1012">
        <v>36</v>
      </c>
      <c r="AQ1012">
        <v>37</v>
      </c>
      <c r="AR1012">
        <v>37</v>
      </c>
      <c r="AS1012">
        <v>37</v>
      </c>
      <c r="AT1012">
        <v>37</v>
      </c>
      <c r="AU1012">
        <v>37</v>
      </c>
      <c r="AV1012">
        <v>37</v>
      </c>
      <c r="AW1012">
        <v>37</v>
      </c>
      <c r="AX1012">
        <v>37</v>
      </c>
      <c r="AY1012">
        <v>36</v>
      </c>
      <c r="AZ1012">
        <v>36</v>
      </c>
      <c r="BA1012">
        <v>36</v>
      </c>
      <c r="BB1012">
        <v>33</v>
      </c>
      <c r="BC1012">
        <v>33</v>
      </c>
      <c r="BD1012">
        <v>33</v>
      </c>
      <c r="BE1012">
        <v>33</v>
      </c>
      <c r="BF1012">
        <v>33</v>
      </c>
      <c r="BG1012">
        <v>33</v>
      </c>
      <c r="BH1012">
        <v>33</v>
      </c>
      <c r="BI1012">
        <v>33</v>
      </c>
      <c r="BJ1012">
        <v>33</v>
      </c>
      <c r="BK1012">
        <v>33</v>
      </c>
      <c r="BL1012">
        <v>33</v>
      </c>
      <c r="BM1012">
        <v>33</v>
      </c>
      <c r="BN1012">
        <v>33</v>
      </c>
      <c r="BO1012">
        <v>33</v>
      </c>
      <c r="BP1012">
        <v>40</v>
      </c>
      <c r="BQ1012">
        <v>40</v>
      </c>
      <c r="BR1012">
        <v>40</v>
      </c>
      <c r="BS1012">
        <v>40</v>
      </c>
      <c r="BT1012">
        <v>40</v>
      </c>
      <c r="BU1012">
        <v>40</v>
      </c>
      <c r="BV1012">
        <v>40</v>
      </c>
      <c r="BW1012">
        <v>40</v>
      </c>
      <c r="BX1012">
        <v>40</v>
      </c>
      <c r="BY1012">
        <v>36</v>
      </c>
      <c r="BZ1012">
        <v>36</v>
      </c>
      <c r="CA1012">
        <v>36</v>
      </c>
      <c r="CB1012">
        <v>36</v>
      </c>
      <c r="CC1012">
        <v>34</v>
      </c>
      <c r="CD1012">
        <v>34</v>
      </c>
      <c r="CE1012">
        <v>34</v>
      </c>
      <c r="CF1012">
        <v>34</v>
      </c>
      <c r="CG1012">
        <v>34</v>
      </c>
      <c r="CH1012">
        <v>34</v>
      </c>
      <c r="CI1012">
        <v>34</v>
      </c>
      <c r="CJ1012">
        <v>34</v>
      </c>
      <c r="CK1012">
        <v>34</v>
      </c>
      <c r="CL1012">
        <v>34</v>
      </c>
      <c r="CM1012">
        <v>34</v>
      </c>
      <c r="CN1012">
        <v>34</v>
      </c>
      <c r="CO1012">
        <v>33</v>
      </c>
      <c r="CP1012">
        <v>33</v>
      </c>
      <c r="CQ1012">
        <v>33</v>
      </c>
      <c r="CR1012">
        <v>33</v>
      </c>
      <c r="CS1012">
        <v>31</v>
      </c>
      <c r="CT1012">
        <v>31</v>
      </c>
      <c r="CU1012">
        <v>31</v>
      </c>
      <c r="CV1012">
        <v>31</v>
      </c>
      <c r="CW1012">
        <v>31</v>
      </c>
      <c r="CX1012">
        <v>31</v>
      </c>
      <c r="CY1012">
        <v>31</v>
      </c>
      <c r="CZ1012">
        <v>31</v>
      </c>
      <c r="DA1012">
        <v>31</v>
      </c>
      <c r="DB1012">
        <v>31</v>
      </c>
      <c r="DC1012">
        <v>31</v>
      </c>
      <c r="DD1012">
        <v>31</v>
      </c>
      <c r="DE1012">
        <v>62</v>
      </c>
      <c r="DF1012">
        <v>62</v>
      </c>
      <c r="DG1012">
        <v>62</v>
      </c>
      <c r="DH1012">
        <v>62</v>
      </c>
      <c r="DI1012">
        <v>30</v>
      </c>
      <c r="DJ1012">
        <v>30</v>
      </c>
      <c r="DK1012">
        <v>30</v>
      </c>
      <c r="DL1012">
        <v>30</v>
      </c>
      <c r="DM1012">
        <v>30</v>
      </c>
      <c r="DN1012">
        <v>30</v>
      </c>
      <c r="DO1012">
        <v>30</v>
      </c>
      <c r="DP1012">
        <v>30</v>
      </c>
      <c r="DQ1012">
        <v>30</v>
      </c>
      <c r="DR1012">
        <v>30</v>
      </c>
      <c r="DS1012">
        <v>30</v>
      </c>
      <c r="DT1012">
        <v>30</v>
      </c>
      <c r="DU1012">
        <v>29</v>
      </c>
      <c r="DV1012">
        <v>29</v>
      </c>
      <c r="DW1012">
        <v>29</v>
      </c>
      <c r="DX1012">
        <v>29</v>
      </c>
      <c r="DY1012">
        <v>29</v>
      </c>
      <c r="DZ1012">
        <v>29</v>
      </c>
      <c r="EA1012">
        <v>29</v>
      </c>
      <c r="EB1012">
        <v>29</v>
      </c>
      <c r="EC1012">
        <v>29</v>
      </c>
      <c r="ED1012">
        <v>29</v>
      </c>
      <c r="EE1012">
        <v>29</v>
      </c>
      <c r="EF1012">
        <v>29</v>
      </c>
      <c r="EG1012">
        <v>29</v>
      </c>
      <c r="EH1012">
        <v>29</v>
      </c>
      <c r="EI1012">
        <v>29</v>
      </c>
      <c r="EJ1012" t="s">
        <v>108</v>
      </c>
    </row>
    <row r="1013" spans="1:140" x14ac:dyDescent="0.2">
      <c r="A1013" t="e">
        <f ca="1">_xll.BFieldInfo($B$1013)</f>
        <v>#NAME?</v>
      </c>
      <c r="B1013" t="s">
        <v>114</v>
      </c>
      <c r="C1013" t="s">
        <v>108</v>
      </c>
      <c r="D1013" t="s">
        <v>108</v>
      </c>
      <c r="E1013" t="s">
        <v>108</v>
      </c>
      <c r="F1013" t="s">
        <v>108</v>
      </c>
      <c r="G1013" t="s">
        <v>108</v>
      </c>
      <c r="H1013" t="s">
        <v>108</v>
      </c>
      <c r="I1013" t="s">
        <v>108</v>
      </c>
      <c r="J1013" t="s">
        <v>108</v>
      </c>
      <c r="K1013" t="s">
        <v>108</v>
      </c>
      <c r="L1013" t="s">
        <v>108</v>
      </c>
      <c r="M1013" t="s">
        <v>108</v>
      </c>
      <c r="N1013" t="s">
        <v>108</v>
      </c>
      <c r="O1013" t="s">
        <v>108</v>
      </c>
      <c r="P1013" t="s">
        <v>108</v>
      </c>
      <c r="Q1013" t="s">
        <v>108</v>
      </c>
      <c r="R1013" t="s">
        <v>108</v>
      </c>
      <c r="S1013" t="s">
        <v>108</v>
      </c>
      <c r="T1013" t="s">
        <v>108</v>
      </c>
      <c r="U1013" t="s">
        <v>108</v>
      </c>
      <c r="V1013" t="s">
        <v>108</v>
      </c>
      <c r="W1013" t="s">
        <v>108</v>
      </c>
      <c r="X1013" t="s">
        <v>108</v>
      </c>
      <c r="Y1013" t="s">
        <v>108</v>
      </c>
      <c r="Z1013" t="s">
        <v>108</v>
      </c>
      <c r="AA1013" t="s">
        <v>108</v>
      </c>
      <c r="AB1013" t="s">
        <v>108</v>
      </c>
      <c r="AC1013" t="s">
        <v>108</v>
      </c>
      <c r="AD1013" t="s">
        <v>108</v>
      </c>
      <c r="AE1013" t="s">
        <v>108</v>
      </c>
      <c r="AF1013" t="s">
        <v>108</v>
      </c>
      <c r="AG1013" t="s">
        <v>108</v>
      </c>
      <c r="AH1013" t="s">
        <v>108</v>
      </c>
      <c r="AI1013" t="s">
        <v>108</v>
      </c>
      <c r="AJ1013" t="s">
        <v>108</v>
      </c>
      <c r="AK1013" t="s">
        <v>108</v>
      </c>
      <c r="AL1013" t="s">
        <v>108</v>
      </c>
      <c r="AM1013" t="s">
        <v>108</v>
      </c>
      <c r="AN1013" t="s">
        <v>108</v>
      </c>
      <c r="AO1013" t="s">
        <v>108</v>
      </c>
      <c r="AP1013" t="s">
        <v>108</v>
      </c>
      <c r="AQ1013" t="s">
        <v>108</v>
      </c>
      <c r="AR1013" t="s">
        <v>108</v>
      </c>
      <c r="AS1013" t="s">
        <v>108</v>
      </c>
      <c r="AT1013" t="s">
        <v>108</v>
      </c>
      <c r="AU1013" t="s">
        <v>108</v>
      </c>
      <c r="AV1013" t="s">
        <v>108</v>
      </c>
      <c r="AW1013" t="s">
        <v>108</v>
      </c>
      <c r="AX1013" t="s">
        <v>108</v>
      </c>
      <c r="AY1013" t="s">
        <v>108</v>
      </c>
      <c r="AZ1013" t="s">
        <v>108</v>
      </c>
      <c r="BA1013" t="s">
        <v>108</v>
      </c>
      <c r="BB1013" t="s">
        <v>108</v>
      </c>
      <c r="BC1013" t="s">
        <v>108</v>
      </c>
      <c r="BD1013" t="s">
        <v>108</v>
      </c>
      <c r="BE1013" t="s">
        <v>108</v>
      </c>
      <c r="BF1013" t="s">
        <v>108</v>
      </c>
      <c r="BG1013" t="s">
        <v>108</v>
      </c>
      <c r="BH1013" t="s">
        <v>108</v>
      </c>
      <c r="BI1013" t="s">
        <v>108</v>
      </c>
      <c r="BJ1013" t="s">
        <v>108</v>
      </c>
      <c r="BK1013" t="s">
        <v>108</v>
      </c>
      <c r="BL1013" t="s">
        <v>108</v>
      </c>
      <c r="BM1013" t="s">
        <v>108</v>
      </c>
      <c r="BN1013" t="s">
        <v>108</v>
      </c>
      <c r="BO1013" t="s">
        <v>108</v>
      </c>
      <c r="BP1013" t="s">
        <v>108</v>
      </c>
      <c r="BQ1013" t="s">
        <v>108</v>
      </c>
      <c r="BR1013" t="s">
        <v>108</v>
      </c>
      <c r="BS1013" t="s">
        <v>108</v>
      </c>
      <c r="BT1013" t="s">
        <v>108</v>
      </c>
      <c r="BU1013" t="s">
        <v>108</v>
      </c>
      <c r="BV1013" t="s">
        <v>108</v>
      </c>
      <c r="BW1013" t="s">
        <v>108</v>
      </c>
      <c r="BX1013" t="s">
        <v>108</v>
      </c>
      <c r="BY1013" t="s">
        <v>108</v>
      </c>
      <c r="BZ1013" t="s">
        <v>108</v>
      </c>
      <c r="CA1013" t="s">
        <v>108</v>
      </c>
      <c r="CB1013" t="s">
        <v>108</v>
      </c>
      <c r="CC1013" t="s">
        <v>108</v>
      </c>
      <c r="CD1013" t="s">
        <v>108</v>
      </c>
      <c r="CE1013" t="s">
        <v>108</v>
      </c>
      <c r="CF1013" t="s">
        <v>108</v>
      </c>
      <c r="CG1013" t="s">
        <v>108</v>
      </c>
      <c r="CH1013" t="s">
        <v>108</v>
      </c>
      <c r="CI1013" t="s">
        <v>108</v>
      </c>
      <c r="CJ1013" t="s">
        <v>108</v>
      </c>
      <c r="CK1013" t="s">
        <v>108</v>
      </c>
      <c r="CL1013" t="s">
        <v>108</v>
      </c>
      <c r="CM1013" t="s">
        <v>108</v>
      </c>
      <c r="CN1013" t="s">
        <v>108</v>
      </c>
      <c r="CO1013" t="s">
        <v>108</v>
      </c>
      <c r="CP1013" t="s">
        <v>108</v>
      </c>
      <c r="CQ1013" t="s">
        <v>108</v>
      </c>
      <c r="CR1013" t="s">
        <v>108</v>
      </c>
      <c r="CS1013" t="s">
        <v>108</v>
      </c>
      <c r="CT1013" t="s">
        <v>108</v>
      </c>
      <c r="CU1013" t="s">
        <v>108</v>
      </c>
      <c r="CV1013" t="s">
        <v>108</v>
      </c>
      <c r="CW1013" t="s">
        <v>108</v>
      </c>
      <c r="CX1013" t="s">
        <v>108</v>
      </c>
      <c r="CY1013" t="s">
        <v>108</v>
      </c>
      <c r="CZ1013" t="s">
        <v>108</v>
      </c>
      <c r="DA1013" t="s">
        <v>108</v>
      </c>
      <c r="DB1013" t="s">
        <v>108</v>
      </c>
      <c r="DC1013" t="s">
        <v>108</v>
      </c>
      <c r="DD1013" t="s">
        <v>108</v>
      </c>
      <c r="DE1013" t="s">
        <v>108</v>
      </c>
      <c r="DF1013" t="s">
        <v>108</v>
      </c>
      <c r="DG1013" t="s">
        <v>108</v>
      </c>
      <c r="DH1013" t="s">
        <v>108</v>
      </c>
      <c r="DI1013" t="s">
        <v>108</v>
      </c>
      <c r="DJ1013" t="s">
        <v>108</v>
      </c>
      <c r="DK1013" t="s">
        <v>108</v>
      </c>
      <c r="DL1013" t="s">
        <v>108</v>
      </c>
      <c r="DM1013" t="s">
        <v>108</v>
      </c>
      <c r="DN1013" t="s">
        <v>108</v>
      </c>
      <c r="DO1013" t="s">
        <v>108</v>
      </c>
      <c r="DP1013" t="s">
        <v>108</v>
      </c>
      <c r="DQ1013" t="s">
        <v>108</v>
      </c>
      <c r="DR1013" t="s">
        <v>108</v>
      </c>
      <c r="DS1013" t="s">
        <v>108</v>
      </c>
      <c r="DT1013" t="s">
        <v>108</v>
      </c>
      <c r="DU1013" t="s">
        <v>108</v>
      </c>
      <c r="DV1013" t="s">
        <v>108</v>
      </c>
      <c r="DW1013" t="s">
        <v>108</v>
      </c>
      <c r="DX1013" t="s">
        <v>108</v>
      </c>
      <c r="DY1013" t="s">
        <v>108</v>
      </c>
      <c r="DZ1013" t="s">
        <v>108</v>
      </c>
      <c r="EA1013" t="s">
        <v>108</v>
      </c>
      <c r="EB1013" t="s">
        <v>108</v>
      </c>
      <c r="EC1013" t="s">
        <v>108</v>
      </c>
      <c r="ED1013" t="s">
        <v>108</v>
      </c>
      <c r="EE1013" t="s">
        <v>108</v>
      </c>
      <c r="EF1013" t="s">
        <v>108</v>
      </c>
      <c r="EG1013" t="s">
        <v>108</v>
      </c>
      <c r="EH1013" t="s">
        <v>108</v>
      </c>
      <c r="EI1013" t="s">
        <v>108</v>
      </c>
      <c r="EJ1013" t="s">
        <v>108</v>
      </c>
    </row>
    <row r="1014" spans="1:140" x14ac:dyDescent="0.2">
      <c r="A1014" t="e">
        <f ca="1">_xll.BFieldInfo($B$1014)</f>
        <v>#NAME?</v>
      </c>
      <c r="B1014" t="s">
        <v>115</v>
      </c>
      <c r="C1014">
        <v>317</v>
      </c>
      <c r="D1014">
        <v>317</v>
      </c>
      <c r="E1014">
        <v>317</v>
      </c>
      <c r="F1014">
        <v>317</v>
      </c>
      <c r="G1014">
        <v>1639</v>
      </c>
      <c r="H1014">
        <v>1639</v>
      </c>
      <c r="I1014">
        <v>1639</v>
      </c>
      <c r="J1014">
        <v>1639</v>
      </c>
      <c r="K1014">
        <v>1351</v>
      </c>
      <c r="L1014">
        <v>1351</v>
      </c>
      <c r="M1014">
        <v>1351</v>
      </c>
      <c r="N1014">
        <v>1351</v>
      </c>
      <c r="O1014">
        <v>1485</v>
      </c>
      <c r="P1014">
        <v>1485</v>
      </c>
      <c r="Q1014">
        <v>1485</v>
      </c>
      <c r="R1014">
        <v>1485</v>
      </c>
      <c r="S1014">
        <v>1946</v>
      </c>
      <c r="T1014">
        <v>1946</v>
      </c>
      <c r="U1014">
        <v>1946</v>
      </c>
      <c r="V1014">
        <v>1946</v>
      </c>
      <c r="W1014">
        <v>1542</v>
      </c>
      <c r="X1014">
        <v>1542</v>
      </c>
      <c r="Y1014">
        <v>1542</v>
      </c>
      <c r="Z1014">
        <v>1542</v>
      </c>
      <c r="AA1014">
        <v>1544</v>
      </c>
      <c r="AB1014">
        <v>1544</v>
      </c>
      <c r="AC1014">
        <v>1544</v>
      </c>
      <c r="AD1014">
        <v>1544</v>
      </c>
      <c r="AE1014">
        <v>1236</v>
      </c>
      <c r="AF1014">
        <v>1236</v>
      </c>
      <c r="AG1014">
        <v>1236</v>
      </c>
      <c r="AH1014">
        <v>1236</v>
      </c>
      <c r="AI1014">
        <v>1928</v>
      </c>
      <c r="AJ1014">
        <v>1928</v>
      </c>
      <c r="AK1014">
        <v>1928</v>
      </c>
      <c r="AL1014">
        <v>1928</v>
      </c>
      <c r="AM1014">
        <v>1436</v>
      </c>
      <c r="AN1014">
        <v>1436</v>
      </c>
      <c r="AO1014">
        <v>1436</v>
      </c>
      <c r="AP1014">
        <v>1436</v>
      </c>
      <c r="AQ1014">
        <v>1894</v>
      </c>
      <c r="AR1014">
        <v>1894</v>
      </c>
      <c r="AS1014">
        <v>1894</v>
      </c>
      <c r="AT1014">
        <v>1894</v>
      </c>
      <c r="AU1014">
        <v>1382</v>
      </c>
      <c r="AV1014">
        <v>1382</v>
      </c>
      <c r="AW1014">
        <v>1382</v>
      </c>
      <c r="AX1014">
        <v>1382</v>
      </c>
      <c r="AY1014">
        <v>1684</v>
      </c>
      <c r="AZ1014">
        <v>1684</v>
      </c>
      <c r="BA1014">
        <v>1684</v>
      </c>
      <c r="BB1014">
        <v>1147</v>
      </c>
      <c r="BC1014">
        <v>1147</v>
      </c>
      <c r="BD1014">
        <v>1147</v>
      </c>
      <c r="BE1014">
        <v>1147</v>
      </c>
      <c r="BF1014">
        <v>1385</v>
      </c>
      <c r="BG1014">
        <v>1385</v>
      </c>
      <c r="BH1014">
        <v>1385</v>
      </c>
      <c r="BI1014">
        <v>1385</v>
      </c>
      <c r="BJ1014">
        <v>1167</v>
      </c>
      <c r="BK1014">
        <v>1167</v>
      </c>
      <c r="BL1014">
        <v>1167</v>
      </c>
      <c r="BM1014">
        <v>1575</v>
      </c>
      <c r="BN1014">
        <v>1575</v>
      </c>
      <c r="BO1014">
        <v>1575</v>
      </c>
      <c r="BP1014">
        <v>1355</v>
      </c>
      <c r="BQ1014">
        <v>1355</v>
      </c>
      <c r="BR1014">
        <v>1355</v>
      </c>
      <c r="BS1014">
        <v>1300</v>
      </c>
      <c r="BT1014">
        <v>1300</v>
      </c>
      <c r="BU1014">
        <v>1300</v>
      </c>
      <c r="BV1014">
        <v>1131</v>
      </c>
      <c r="BW1014">
        <v>1131</v>
      </c>
      <c r="BX1014">
        <v>1131</v>
      </c>
      <c r="BY1014">
        <v>373</v>
      </c>
      <c r="BZ1014">
        <v>373</v>
      </c>
      <c r="CA1014">
        <v>373</v>
      </c>
      <c r="CB1014">
        <v>373</v>
      </c>
      <c r="CC1014">
        <v>1299</v>
      </c>
      <c r="CD1014">
        <v>1299</v>
      </c>
      <c r="CE1014">
        <v>1299</v>
      </c>
      <c r="CF1014">
        <v>1299</v>
      </c>
      <c r="CG1014">
        <v>1093</v>
      </c>
      <c r="CH1014">
        <v>1093</v>
      </c>
      <c r="CI1014">
        <v>1093</v>
      </c>
      <c r="CJ1014">
        <v>1093</v>
      </c>
      <c r="CK1014">
        <v>1088</v>
      </c>
      <c r="CL1014">
        <v>1088</v>
      </c>
      <c r="CM1014">
        <v>1088</v>
      </c>
      <c r="CN1014">
        <v>1088</v>
      </c>
      <c r="CO1014">
        <v>550</v>
      </c>
      <c r="CP1014">
        <v>550</v>
      </c>
      <c r="CQ1014">
        <v>550</v>
      </c>
      <c r="CR1014">
        <v>550</v>
      </c>
      <c r="CS1014">
        <v>1025</v>
      </c>
      <c r="CT1014">
        <v>1025</v>
      </c>
      <c r="CU1014">
        <v>1025</v>
      </c>
      <c r="CV1014">
        <v>1025</v>
      </c>
      <c r="CW1014">
        <v>1182</v>
      </c>
      <c r="CX1014">
        <v>1182</v>
      </c>
      <c r="CY1014">
        <v>1182</v>
      </c>
      <c r="CZ1014">
        <v>1182</v>
      </c>
      <c r="DA1014">
        <v>1237</v>
      </c>
      <c r="DB1014">
        <v>1237</v>
      </c>
      <c r="DC1014">
        <v>1237</v>
      </c>
      <c r="DD1014">
        <v>1237</v>
      </c>
      <c r="DE1014">
        <v>1190</v>
      </c>
      <c r="DF1014">
        <v>1190</v>
      </c>
      <c r="DG1014">
        <v>1190</v>
      </c>
      <c r="DH1014">
        <v>1190</v>
      </c>
      <c r="DI1014">
        <v>1218</v>
      </c>
      <c r="DJ1014">
        <v>1218</v>
      </c>
      <c r="DK1014">
        <v>1218</v>
      </c>
      <c r="DL1014">
        <v>1218</v>
      </c>
      <c r="DM1014">
        <v>941</v>
      </c>
      <c r="DN1014">
        <v>941</v>
      </c>
      <c r="DO1014">
        <v>941</v>
      </c>
      <c r="DP1014">
        <v>941</v>
      </c>
      <c r="DQ1014">
        <v>1160</v>
      </c>
      <c r="DR1014">
        <v>1160</v>
      </c>
      <c r="DS1014">
        <v>1160</v>
      </c>
      <c r="DT1014">
        <v>1160</v>
      </c>
      <c r="DU1014">
        <v>1125</v>
      </c>
      <c r="DV1014">
        <v>1125</v>
      </c>
      <c r="DW1014">
        <v>1125</v>
      </c>
      <c r="DX1014">
        <v>1125</v>
      </c>
      <c r="DY1014">
        <v>1153</v>
      </c>
      <c r="DZ1014">
        <v>1153</v>
      </c>
      <c r="EA1014">
        <v>1153</v>
      </c>
      <c r="EB1014">
        <v>1153</v>
      </c>
      <c r="EC1014">
        <v>1221</v>
      </c>
      <c r="ED1014">
        <v>1221</v>
      </c>
      <c r="EE1014">
        <v>1221</v>
      </c>
      <c r="EF1014">
        <v>1221</v>
      </c>
      <c r="EG1014">
        <v>1159</v>
      </c>
      <c r="EH1014">
        <v>1159</v>
      </c>
      <c r="EI1014">
        <v>1159</v>
      </c>
      <c r="EJ1014" t="s">
        <v>108</v>
      </c>
    </row>
    <row r="1015" spans="1:140" x14ac:dyDescent="0.2">
      <c r="A1015" t="e">
        <f ca="1">_xll.BFieldInfo($B$1015)</f>
        <v>#NAME?</v>
      </c>
      <c r="B1015" t="s">
        <v>116</v>
      </c>
      <c r="C1015">
        <v>13.793900000000001</v>
      </c>
      <c r="D1015">
        <v>13.793900000000001</v>
      </c>
      <c r="E1015">
        <v>13.793900000000001</v>
      </c>
      <c r="F1015">
        <v>13.793900000000001</v>
      </c>
      <c r="G1015">
        <v>16.267800000000001</v>
      </c>
      <c r="H1015">
        <v>16.267800000000001</v>
      </c>
      <c r="I1015">
        <v>16.267800000000001</v>
      </c>
      <c r="J1015">
        <v>16.267800000000001</v>
      </c>
      <c r="K1015">
        <v>16.267800000000001</v>
      </c>
      <c r="L1015">
        <v>16.267800000000001</v>
      </c>
      <c r="M1015">
        <v>16.267800000000001</v>
      </c>
      <c r="N1015">
        <v>16.267800000000001</v>
      </c>
      <c r="O1015">
        <v>16.267800000000001</v>
      </c>
      <c r="P1015">
        <v>16.267800000000001</v>
      </c>
      <c r="Q1015">
        <v>16.267800000000001</v>
      </c>
      <c r="R1015">
        <v>16.267800000000001</v>
      </c>
      <c r="S1015">
        <v>16.267800000000001</v>
      </c>
      <c r="T1015">
        <v>16.267800000000001</v>
      </c>
      <c r="U1015">
        <v>16.267800000000001</v>
      </c>
      <c r="V1015">
        <v>16.267800000000001</v>
      </c>
      <c r="W1015">
        <v>15.2768</v>
      </c>
      <c r="X1015">
        <v>15.2768</v>
      </c>
      <c r="Y1015">
        <v>15.2768</v>
      </c>
      <c r="Z1015">
        <v>15.2768</v>
      </c>
      <c r="AA1015">
        <v>15.2768</v>
      </c>
      <c r="AB1015">
        <v>15.2768</v>
      </c>
      <c r="AC1015">
        <v>15.2768</v>
      </c>
      <c r="AD1015">
        <v>15.2768</v>
      </c>
      <c r="AE1015">
        <v>15.2768</v>
      </c>
      <c r="AF1015">
        <v>15.2768</v>
      </c>
      <c r="AG1015">
        <v>15.2768</v>
      </c>
      <c r="AH1015">
        <v>15.2768</v>
      </c>
      <c r="AI1015">
        <v>15.2768</v>
      </c>
      <c r="AJ1015">
        <v>15.2768</v>
      </c>
      <c r="AK1015">
        <v>15.2768</v>
      </c>
      <c r="AL1015">
        <v>15.2768</v>
      </c>
      <c r="AM1015">
        <v>19.278400000000001</v>
      </c>
      <c r="AN1015">
        <v>19.278400000000001</v>
      </c>
      <c r="AO1015">
        <v>19.278400000000001</v>
      </c>
      <c r="AP1015">
        <v>19.278400000000001</v>
      </c>
      <c r="AQ1015">
        <v>19.278400000000001</v>
      </c>
      <c r="AR1015">
        <v>19.278400000000001</v>
      </c>
      <c r="AS1015">
        <v>19.278400000000001</v>
      </c>
      <c r="AT1015">
        <v>19.278400000000001</v>
      </c>
      <c r="AU1015">
        <v>19.278400000000001</v>
      </c>
      <c r="AV1015">
        <v>19.278400000000001</v>
      </c>
      <c r="AW1015">
        <v>19.278400000000001</v>
      </c>
      <c r="AX1015">
        <v>19.278400000000001</v>
      </c>
      <c r="AY1015">
        <v>19.278400000000001</v>
      </c>
      <c r="AZ1015">
        <v>19.278400000000001</v>
      </c>
      <c r="BA1015">
        <v>19.278400000000001</v>
      </c>
      <c r="BB1015">
        <v>18.240500000000001</v>
      </c>
      <c r="BC1015">
        <v>18.240500000000001</v>
      </c>
      <c r="BD1015">
        <v>18.240500000000001</v>
      </c>
      <c r="BE1015">
        <v>18.240500000000001</v>
      </c>
      <c r="BF1015">
        <v>18.240500000000001</v>
      </c>
      <c r="BG1015">
        <v>18.240500000000001</v>
      </c>
      <c r="BH1015">
        <v>18.240500000000001</v>
      </c>
      <c r="BI1015">
        <v>18.240500000000001</v>
      </c>
      <c r="BJ1015">
        <v>18.240500000000001</v>
      </c>
      <c r="BK1015">
        <v>18.240500000000001</v>
      </c>
      <c r="BL1015">
        <v>18.240500000000001</v>
      </c>
      <c r="BM1015">
        <v>18.240500000000001</v>
      </c>
      <c r="BN1015">
        <v>18.240500000000001</v>
      </c>
      <c r="BO1015">
        <v>18.240500000000001</v>
      </c>
      <c r="BP1015">
        <v>11.1701</v>
      </c>
      <c r="BQ1015">
        <v>11.1701</v>
      </c>
      <c r="BR1015">
        <v>11.1701</v>
      </c>
      <c r="BS1015">
        <v>11.1701</v>
      </c>
      <c r="BT1015">
        <v>11.1701</v>
      </c>
      <c r="BU1015">
        <v>11.1701</v>
      </c>
      <c r="BV1015">
        <v>11.1701</v>
      </c>
      <c r="BW1015">
        <v>11.1701</v>
      </c>
      <c r="BX1015">
        <v>11.1701</v>
      </c>
      <c r="BY1015">
        <v>11.1701</v>
      </c>
      <c r="BZ1015">
        <v>11.1701</v>
      </c>
      <c r="CA1015">
        <v>11.1701</v>
      </c>
      <c r="CB1015">
        <v>11.1701</v>
      </c>
      <c r="CC1015">
        <v>8.06</v>
      </c>
      <c r="CD1015">
        <v>8.06</v>
      </c>
      <c r="CE1015">
        <v>8.06</v>
      </c>
      <c r="CF1015">
        <v>8.06</v>
      </c>
      <c r="CG1015">
        <v>8.06</v>
      </c>
      <c r="CH1015">
        <v>8.06</v>
      </c>
      <c r="CI1015">
        <v>8.06</v>
      </c>
      <c r="CJ1015">
        <v>8.06</v>
      </c>
      <c r="CK1015">
        <v>8.06</v>
      </c>
      <c r="CL1015">
        <v>8.06</v>
      </c>
      <c r="CM1015">
        <v>8.06</v>
      </c>
      <c r="CN1015">
        <v>8.06</v>
      </c>
      <c r="CO1015">
        <v>8.06</v>
      </c>
      <c r="CP1015">
        <v>8.06</v>
      </c>
      <c r="CQ1015">
        <v>8.06</v>
      </c>
      <c r="CR1015">
        <v>8.06</v>
      </c>
      <c r="CS1015">
        <v>24.2041</v>
      </c>
      <c r="CT1015">
        <v>24.2041</v>
      </c>
      <c r="CU1015">
        <v>24.2041</v>
      </c>
      <c r="CV1015">
        <v>24.2041</v>
      </c>
      <c r="CW1015">
        <v>24.2041</v>
      </c>
      <c r="CX1015">
        <v>24.2041</v>
      </c>
      <c r="CY1015">
        <v>24.2041</v>
      </c>
      <c r="CZ1015">
        <v>24.2041</v>
      </c>
      <c r="DA1015">
        <v>24.2041</v>
      </c>
      <c r="DB1015">
        <v>24.2041</v>
      </c>
      <c r="DC1015">
        <v>24.2041</v>
      </c>
      <c r="DD1015">
        <v>24.2041</v>
      </c>
      <c r="DE1015">
        <v>24.2041</v>
      </c>
      <c r="DF1015">
        <v>24.2041</v>
      </c>
      <c r="DG1015">
        <v>24.2041</v>
      </c>
      <c r="DH1015">
        <v>24.2041</v>
      </c>
      <c r="DI1015">
        <v>23.814</v>
      </c>
      <c r="DJ1015">
        <v>23.814</v>
      </c>
      <c r="DK1015">
        <v>23.814</v>
      </c>
      <c r="DL1015">
        <v>23.814</v>
      </c>
      <c r="DM1015">
        <v>23.814</v>
      </c>
      <c r="DN1015">
        <v>23.814</v>
      </c>
      <c r="DO1015">
        <v>23.814</v>
      </c>
      <c r="DP1015">
        <v>23.814</v>
      </c>
      <c r="DQ1015">
        <v>23.814</v>
      </c>
      <c r="DR1015">
        <v>23.814</v>
      </c>
      <c r="DS1015">
        <v>23.814</v>
      </c>
      <c r="DT1015">
        <v>23.814</v>
      </c>
      <c r="DU1015">
        <v>23.814</v>
      </c>
      <c r="DV1015">
        <v>23.814</v>
      </c>
      <c r="DW1015">
        <v>23.814</v>
      </c>
      <c r="DX1015">
        <v>23.814</v>
      </c>
      <c r="DY1015" t="s">
        <v>108</v>
      </c>
      <c r="DZ1015" t="s">
        <v>108</v>
      </c>
      <c r="EA1015" t="s">
        <v>108</v>
      </c>
      <c r="EB1015" t="s">
        <v>108</v>
      </c>
      <c r="EC1015" t="s">
        <v>108</v>
      </c>
      <c r="ED1015" t="s">
        <v>108</v>
      </c>
      <c r="EE1015" t="s">
        <v>108</v>
      </c>
      <c r="EF1015" t="s">
        <v>108</v>
      </c>
      <c r="EG1015" t="s">
        <v>108</v>
      </c>
      <c r="EH1015" t="s">
        <v>108</v>
      </c>
      <c r="EI1015" t="s">
        <v>108</v>
      </c>
      <c r="EJ1015" t="s">
        <v>108</v>
      </c>
    </row>
    <row r="1016" spans="1:140" x14ac:dyDescent="0.2">
      <c r="A1016" t="e">
        <f ca="1">_xll.BFieldInfo($B$1016)</f>
        <v>#NAME?</v>
      </c>
      <c r="B1016" t="s">
        <v>117</v>
      </c>
      <c r="C1016">
        <v>41.700899999999997</v>
      </c>
      <c r="D1016">
        <v>41.700899999999997</v>
      </c>
      <c r="E1016">
        <v>41.700899999999997</v>
      </c>
      <c r="F1016">
        <v>41.700899999999997</v>
      </c>
      <c r="G1016">
        <v>48.199199999999998</v>
      </c>
      <c r="H1016">
        <v>48.199199999999998</v>
      </c>
      <c r="I1016">
        <v>48.199199999999998</v>
      </c>
      <c r="J1016">
        <v>48.199199999999998</v>
      </c>
      <c r="K1016">
        <v>48.199199999999998</v>
      </c>
      <c r="L1016">
        <v>48.199199999999998</v>
      </c>
      <c r="M1016">
        <v>48.199199999999998</v>
      </c>
      <c r="N1016">
        <v>48.199199999999998</v>
      </c>
      <c r="O1016">
        <v>48.199199999999998</v>
      </c>
      <c r="P1016">
        <v>48.199199999999998</v>
      </c>
      <c r="Q1016">
        <v>48.199199999999998</v>
      </c>
      <c r="R1016">
        <v>48.199199999999998</v>
      </c>
      <c r="S1016">
        <v>48.199199999999998</v>
      </c>
      <c r="T1016">
        <v>48.199199999999998</v>
      </c>
      <c r="U1016">
        <v>48.199199999999998</v>
      </c>
      <c r="V1016">
        <v>48.199199999999998</v>
      </c>
      <c r="W1016">
        <v>45.731900000000003</v>
      </c>
      <c r="X1016">
        <v>45.731900000000003</v>
      </c>
      <c r="Y1016">
        <v>45.731900000000003</v>
      </c>
      <c r="Z1016">
        <v>45.731900000000003</v>
      </c>
      <c r="AA1016">
        <v>45.731900000000003</v>
      </c>
      <c r="AB1016">
        <v>45.731900000000003</v>
      </c>
      <c r="AC1016">
        <v>45.731900000000003</v>
      </c>
      <c r="AD1016">
        <v>45.731900000000003</v>
      </c>
      <c r="AE1016">
        <v>45.731900000000003</v>
      </c>
      <c r="AF1016">
        <v>45.731900000000003</v>
      </c>
      <c r="AG1016">
        <v>45.731900000000003</v>
      </c>
      <c r="AH1016">
        <v>45.731900000000003</v>
      </c>
      <c r="AI1016">
        <v>45.731900000000003</v>
      </c>
      <c r="AJ1016">
        <v>45.731900000000003</v>
      </c>
      <c r="AK1016">
        <v>45.731900000000003</v>
      </c>
      <c r="AL1016">
        <v>45.731900000000003</v>
      </c>
      <c r="AM1016">
        <v>42.945599999999999</v>
      </c>
      <c r="AN1016">
        <v>42.945599999999999</v>
      </c>
      <c r="AO1016">
        <v>42.945599999999999</v>
      </c>
      <c r="AP1016">
        <v>42.945599999999999</v>
      </c>
      <c r="AQ1016">
        <v>42.945599999999999</v>
      </c>
      <c r="AR1016">
        <v>42.945599999999999</v>
      </c>
      <c r="AS1016">
        <v>42.945599999999999</v>
      </c>
      <c r="AT1016">
        <v>42.945599999999999</v>
      </c>
      <c r="AU1016">
        <v>42.945599999999999</v>
      </c>
      <c r="AV1016">
        <v>42.945599999999999</v>
      </c>
      <c r="AW1016">
        <v>42.945599999999999</v>
      </c>
      <c r="AX1016">
        <v>42.945599999999999</v>
      </c>
      <c r="AY1016">
        <v>42.945599999999999</v>
      </c>
      <c r="AZ1016">
        <v>42.945599999999999</v>
      </c>
      <c r="BA1016">
        <v>42.945599999999999</v>
      </c>
      <c r="BB1016">
        <v>43.6173</v>
      </c>
      <c r="BC1016">
        <v>43.6173</v>
      </c>
      <c r="BD1016">
        <v>43.6173</v>
      </c>
      <c r="BE1016">
        <v>43.6173</v>
      </c>
      <c r="BF1016">
        <v>43.6173</v>
      </c>
      <c r="BG1016">
        <v>43.6173</v>
      </c>
      <c r="BH1016">
        <v>43.6173</v>
      </c>
      <c r="BI1016">
        <v>43.6173</v>
      </c>
      <c r="BJ1016">
        <v>43.6173</v>
      </c>
      <c r="BK1016">
        <v>43.6173</v>
      </c>
      <c r="BL1016">
        <v>43.6173</v>
      </c>
      <c r="BM1016">
        <v>43.6173</v>
      </c>
      <c r="BN1016">
        <v>43.6173</v>
      </c>
      <c r="BO1016">
        <v>43.6173</v>
      </c>
      <c r="BP1016">
        <v>46.979100000000003</v>
      </c>
      <c r="BQ1016">
        <v>46.979100000000003</v>
      </c>
      <c r="BR1016">
        <v>46.979100000000003</v>
      </c>
      <c r="BS1016">
        <v>46.979100000000003</v>
      </c>
      <c r="BT1016">
        <v>46.979100000000003</v>
      </c>
      <c r="BU1016">
        <v>46.979100000000003</v>
      </c>
      <c r="BV1016">
        <v>46.979100000000003</v>
      </c>
      <c r="BW1016">
        <v>46.979100000000003</v>
      </c>
      <c r="BX1016">
        <v>46.979100000000003</v>
      </c>
      <c r="BY1016">
        <v>46.979100000000003</v>
      </c>
      <c r="BZ1016">
        <v>46.979100000000003</v>
      </c>
      <c r="CA1016">
        <v>46.979100000000003</v>
      </c>
      <c r="CB1016">
        <v>46.979100000000003</v>
      </c>
      <c r="CC1016">
        <v>55.02</v>
      </c>
      <c r="CD1016">
        <v>55.02</v>
      </c>
      <c r="CE1016">
        <v>55.02</v>
      </c>
      <c r="CF1016">
        <v>55.02</v>
      </c>
      <c r="CG1016">
        <v>55.02</v>
      </c>
      <c r="CH1016">
        <v>55.02</v>
      </c>
      <c r="CI1016">
        <v>55.02</v>
      </c>
      <c r="CJ1016">
        <v>55.02</v>
      </c>
      <c r="CK1016">
        <v>55.02</v>
      </c>
      <c r="CL1016">
        <v>55.02</v>
      </c>
      <c r="CM1016">
        <v>55.02</v>
      </c>
      <c r="CN1016">
        <v>55.02</v>
      </c>
      <c r="CO1016">
        <v>55.02</v>
      </c>
      <c r="CP1016">
        <v>55.02</v>
      </c>
      <c r="CQ1016">
        <v>55.02</v>
      </c>
      <c r="CR1016">
        <v>55.02</v>
      </c>
      <c r="CS1016">
        <v>40.408200000000001</v>
      </c>
      <c r="CT1016">
        <v>40.408200000000001</v>
      </c>
      <c r="CU1016">
        <v>40.408200000000001</v>
      </c>
      <c r="CV1016">
        <v>40.408200000000001</v>
      </c>
      <c r="CW1016">
        <v>40.408200000000001</v>
      </c>
      <c r="CX1016">
        <v>40.408200000000001</v>
      </c>
      <c r="CY1016">
        <v>40.408200000000001</v>
      </c>
      <c r="CZ1016">
        <v>40.408200000000001</v>
      </c>
      <c r="DA1016">
        <v>40.408200000000001</v>
      </c>
      <c r="DB1016">
        <v>40.408200000000001</v>
      </c>
      <c r="DC1016">
        <v>40.408200000000001</v>
      </c>
      <c r="DD1016">
        <v>40.408200000000001</v>
      </c>
      <c r="DE1016">
        <v>40.408200000000001</v>
      </c>
      <c r="DF1016">
        <v>40.408200000000001</v>
      </c>
      <c r="DG1016">
        <v>40.408200000000001</v>
      </c>
      <c r="DH1016">
        <v>40.408200000000001</v>
      </c>
      <c r="DI1016">
        <v>40.796999999999997</v>
      </c>
      <c r="DJ1016">
        <v>40.796999999999997</v>
      </c>
      <c r="DK1016">
        <v>40.796999999999997</v>
      </c>
      <c r="DL1016">
        <v>40.796999999999997</v>
      </c>
      <c r="DM1016">
        <v>40.796999999999997</v>
      </c>
      <c r="DN1016">
        <v>40.796999999999997</v>
      </c>
      <c r="DO1016">
        <v>40.796999999999997</v>
      </c>
      <c r="DP1016">
        <v>40.796999999999997</v>
      </c>
      <c r="DQ1016">
        <v>40.796999999999997</v>
      </c>
      <c r="DR1016">
        <v>40.796999999999997</v>
      </c>
      <c r="DS1016">
        <v>40.796999999999997</v>
      </c>
      <c r="DT1016">
        <v>40.796999999999997</v>
      </c>
      <c r="DU1016">
        <v>40.796999999999997</v>
      </c>
      <c r="DV1016">
        <v>40.796999999999997</v>
      </c>
      <c r="DW1016">
        <v>40.796999999999997</v>
      </c>
      <c r="DX1016">
        <v>40.796999999999997</v>
      </c>
      <c r="DY1016" t="s">
        <v>108</v>
      </c>
      <c r="DZ1016" t="s">
        <v>108</v>
      </c>
      <c r="EA1016" t="s">
        <v>108</v>
      </c>
      <c r="EB1016" t="s">
        <v>108</v>
      </c>
      <c r="EC1016" t="s">
        <v>108</v>
      </c>
      <c r="ED1016" t="s">
        <v>108</v>
      </c>
      <c r="EE1016" t="s">
        <v>108</v>
      </c>
      <c r="EF1016" t="s">
        <v>108</v>
      </c>
      <c r="EG1016" t="s">
        <v>108</v>
      </c>
      <c r="EH1016" t="s">
        <v>108</v>
      </c>
      <c r="EI1016" t="s">
        <v>108</v>
      </c>
      <c r="EJ1016" t="s">
        <v>108</v>
      </c>
    </row>
    <row r="1018" spans="1:140" x14ac:dyDescent="0.2">
      <c r="A1018" t="s">
        <v>227</v>
      </c>
      <c r="B1018" t="s">
        <v>106</v>
      </c>
      <c r="C1018" s="8" t="e">
        <f ca="1">_xll.BDH($A$1018,$B$1019:$B$1029,$B$1,$B$2,"Dir=H","Per=M","Days=A","Dts=S","Sort=R","cols=123;rows=12")</f>
        <v>#NAME?</v>
      </c>
      <c r="D1018" s="8">
        <v>43980</v>
      </c>
      <c r="E1018" s="8">
        <v>43951</v>
      </c>
      <c r="F1018" s="8">
        <v>43921</v>
      </c>
      <c r="G1018" s="8">
        <v>43889</v>
      </c>
      <c r="H1018" s="8">
        <v>43861</v>
      </c>
      <c r="I1018" s="8">
        <v>43830</v>
      </c>
      <c r="J1018" s="8">
        <v>43798</v>
      </c>
      <c r="K1018" s="8">
        <v>43769</v>
      </c>
      <c r="L1018" s="8">
        <v>43738</v>
      </c>
      <c r="M1018" s="8">
        <v>43707</v>
      </c>
      <c r="N1018" s="8">
        <v>43677</v>
      </c>
      <c r="O1018" s="8">
        <v>43646</v>
      </c>
      <c r="P1018" s="8">
        <v>43644</v>
      </c>
      <c r="Q1018" s="8">
        <v>43616</v>
      </c>
      <c r="R1018" s="8">
        <v>43585</v>
      </c>
      <c r="S1018" s="8">
        <v>43555</v>
      </c>
      <c r="T1018" s="8">
        <v>43553</v>
      </c>
      <c r="U1018" s="8">
        <v>43524</v>
      </c>
      <c r="V1018" s="8">
        <v>43496</v>
      </c>
      <c r="W1018" s="8">
        <v>43465</v>
      </c>
      <c r="X1018" s="8">
        <v>43434</v>
      </c>
      <c r="Y1018" s="8">
        <v>43404</v>
      </c>
      <c r="Z1018" s="8">
        <v>43373</v>
      </c>
      <c r="AA1018" s="8">
        <v>43371</v>
      </c>
      <c r="AB1018" s="8">
        <v>43343</v>
      </c>
      <c r="AC1018" s="8">
        <v>43312</v>
      </c>
      <c r="AD1018" s="8">
        <v>43281</v>
      </c>
      <c r="AE1018" s="8">
        <v>43280</v>
      </c>
      <c r="AF1018" s="8">
        <v>43251</v>
      </c>
      <c r="AG1018" s="8">
        <v>43220</v>
      </c>
      <c r="AH1018" s="8">
        <v>43190</v>
      </c>
      <c r="AI1018" s="8">
        <v>43189</v>
      </c>
      <c r="AJ1018" s="8">
        <v>43159</v>
      </c>
      <c r="AK1018" s="8">
        <v>43131</v>
      </c>
      <c r="AL1018" s="8">
        <v>43100</v>
      </c>
      <c r="AM1018" s="8">
        <v>43098</v>
      </c>
      <c r="AN1018" s="8">
        <v>43069</v>
      </c>
      <c r="AO1018" s="8">
        <v>43039</v>
      </c>
      <c r="AP1018" s="8">
        <v>43008</v>
      </c>
      <c r="AQ1018" s="8">
        <v>43007</v>
      </c>
      <c r="AR1018" s="8">
        <v>42978</v>
      </c>
      <c r="AS1018" s="8">
        <v>42947</v>
      </c>
      <c r="AT1018" s="8">
        <v>42916</v>
      </c>
      <c r="AU1018" s="8">
        <v>42886</v>
      </c>
      <c r="AV1018" s="8">
        <v>42853</v>
      </c>
      <c r="AW1018" s="8">
        <v>42825</v>
      </c>
      <c r="AX1018" s="8">
        <v>42794</v>
      </c>
      <c r="AY1018" s="8">
        <v>42766</v>
      </c>
      <c r="AZ1018" s="8">
        <v>42735</v>
      </c>
      <c r="BA1018" s="8">
        <v>42734</v>
      </c>
      <c r="BB1018" s="8">
        <v>42704</v>
      </c>
      <c r="BC1018" s="8">
        <v>42674</v>
      </c>
      <c r="BD1018" s="8">
        <v>42643</v>
      </c>
      <c r="BE1018" s="8">
        <v>42613</v>
      </c>
      <c r="BF1018" s="8">
        <v>42580</v>
      </c>
      <c r="BG1018" s="8">
        <v>42551</v>
      </c>
      <c r="BH1018" s="8">
        <v>42521</v>
      </c>
      <c r="BI1018" s="8">
        <v>42489</v>
      </c>
      <c r="BJ1018" s="8">
        <v>42460</v>
      </c>
      <c r="BK1018" s="8">
        <v>42429</v>
      </c>
      <c r="BL1018" s="8">
        <v>42398</v>
      </c>
      <c r="BM1018" s="8">
        <v>42369</v>
      </c>
      <c r="BN1018" s="8">
        <v>42338</v>
      </c>
      <c r="BO1018" s="8">
        <v>42307</v>
      </c>
      <c r="BP1018" s="8">
        <v>42277</v>
      </c>
      <c r="BQ1018" s="8">
        <v>42247</v>
      </c>
      <c r="BR1018" s="8">
        <v>42216</v>
      </c>
      <c r="BS1018" s="8">
        <v>42185</v>
      </c>
      <c r="BT1018" s="8">
        <v>42153</v>
      </c>
      <c r="BU1018" s="8">
        <v>42124</v>
      </c>
      <c r="BV1018" s="8">
        <v>42094</v>
      </c>
      <c r="BW1018" s="8">
        <v>42062</v>
      </c>
      <c r="BX1018" s="8">
        <v>42034</v>
      </c>
      <c r="BY1018" s="8">
        <v>42004</v>
      </c>
      <c r="BZ1018" s="8">
        <v>41971</v>
      </c>
      <c r="CA1018" s="8">
        <v>41943</v>
      </c>
      <c r="CB1018" s="8">
        <v>41912</v>
      </c>
      <c r="CC1018" s="8">
        <v>41880</v>
      </c>
      <c r="CD1018" s="8">
        <v>41851</v>
      </c>
      <c r="CE1018" s="8">
        <v>41820</v>
      </c>
      <c r="CF1018" s="8">
        <v>41789</v>
      </c>
      <c r="CG1018" s="8">
        <v>41759</v>
      </c>
      <c r="CH1018" s="8">
        <v>41729</v>
      </c>
      <c r="CI1018" s="8">
        <v>41698</v>
      </c>
      <c r="CJ1018" s="8">
        <v>41670</v>
      </c>
      <c r="CK1018" s="8">
        <v>41639</v>
      </c>
      <c r="CL1018" s="8">
        <v>41607</v>
      </c>
      <c r="CM1018" s="8">
        <v>41578</v>
      </c>
      <c r="CN1018" s="8">
        <v>41547</v>
      </c>
      <c r="CO1018" s="8">
        <v>41516</v>
      </c>
      <c r="CP1018" s="8">
        <v>41486</v>
      </c>
      <c r="CQ1018" s="8">
        <v>41455</v>
      </c>
      <c r="CR1018" s="8">
        <v>41453</v>
      </c>
      <c r="CS1018" s="8">
        <v>41425</v>
      </c>
      <c r="CT1018" s="8">
        <v>41394</v>
      </c>
      <c r="CU1018" s="8">
        <v>41364</v>
      </c>
      <c r="CV1018" s="8">
        <v>41362</v>
      </c>
      <c r="CW1018" s="8">
        <v>41333</v>
      </c>
      <c r="CX1018" s="8">
        <v>41305</v>
      </c>
      <c r="CY1018" s="8">
        <v>41274</v>
      </c>
      <c r="CZ1018" s="8">
        <v>41243</v>
      </c>
      <c r="DA1018" s="8">
        <v>41213</v>
      </c>
      <c r="DB1018" s="8">
        <v>41182</v>
      </c>
      <c r="DC1018" s="8">
        <v>41180</v>
      </c>
      <c r="DD1018" s="8">
        <v>41152</v>
      </c>
      <c r="DE1018" s="8">
        <v>41121</v>
      </c>
      <c r="DF1018" s="8">
        <v>41090</v>
      </c>
      <c r="DG1018" s="8">
        <v>41089</v>
      </c>
      <c r="DH1018" s="8">
        <v>41060</v>
      </c>
      <c r="DI1018" s="8">
        <v>41029</v>
      </c>
      <c r="DJ1018" s="8">
        <v>40999</v>
      </c>
      <c r="DK1018" s="8">
        <v>40998</v>
      </c>
      <c r="DL1018" s="8">
        <v>40968</v>
      </c>
      <c r="DM1018" s="8">
        <v>40939</v>
      </c>
      <c r="DN1018" s="8">
        <v>40908</v>
      </c>
      <c r="DO1018" s="8">
        <v>40907</v>
      </c>
      <c r="DP1018" s="8">
        <v>40877</v>
      </c>
      <c r="DQ1018" s="8">
        <v>40847</v>
      </c>
      <c r="DR1018" s="8">
        <v>40816</v>
      </c>
      <c r="DS1018" s="8">
        <v>40786</v>
      </c>
      <c r="DT1018" s="8">
        <v>40753</v>
      </c>
      <c r="DU1018" s="8">
        <v>40724</v>
      </c>
    </row>
    <row r="1019" spans="1:140" x14ac:dyDescent="0.2">
      <c r="A1019" t="e">
        <f ca="1">_xll.BFieldInfo($B$1019)</f>
        <v>#NAME?</v>
      </c>
      <c r="B1019" t="s">
        <v>107</v>
      </c>
      <c r="C1019">
        <v>317.35980000000001</v>
      </c>
      <c r="D1019">
        <v>335.8569</v>
      </c>
      <c r="E1019">
        <v>303.73779999999999</v>
      </c>
      <c r="F1019">
        <v>316.22269999999997</v>
      </c>
      <c r="G1019">
        <v>332.1771</v>
      </c>
      <c r="H1019">
        <v>350.55020000000002</v>
      </c>
      <c r="I1019">
        <v>316.5147</v>
      </c>
      <c r="J1019">
        <v>305.6139</v>
      </c>
      <c r="K1019">
        <v>309.85989999999998</v>
      </c>
      <c r="L1019">
        <v>302.90449999999998</v>
      </c>
      <c r="M1019">
        <v>284.82040000000001</v>
      </c>
      <c r="N1019">
        <v>267.82299999999998</v>
      </c>
      <c r="O1019">
        <v>264.83670000000001</v>
      </c>
      <c r="P1019">
        <v>264.83670000000001</v>
      </c>
      <c r="Q1019">
        <v>256.2398</v>
      </c>
      <c r="R1019">
        <v>249.79079999999999</v>
      </c>
      <c r="S1019">
        <v>248.3519</v>
      </c>
      <c r="T1019">
        <v>248.3519</v>
      </c>
      <c r="U1019">
        <v>241.15780000000001</v>
      </c>
      <c r="V1019">
        <v>228.4015</v>
      </c>
      <c r="W1019">
        <v>221.8167</v>
      </c>
      <c r="X1019">
        <v>231.8853</v>
      </c>
      <c r="Y1019">
        <v>218.7612</v>
      </c>
      <c r="Z1019">
        <v>212.5471</v>
      </c>
      <c r="AA1019">
        <v>212.5471</v>
      </c>
      <c r="AB1019">
        <v>215.7176</v>
      </c>
      <c r="AC1019">
        <v>211.09700000000001</v>
      </c>
      <c r="AD1019">
        <v>210.45439999999999</v>
      </c>
      <c r="AE1019">
        <v>210.45439999999999</v>
      </c>
      <c r="AF1019">
        <v>207.48820000000001</v>
      </c>
      <c r="AG1019">
        <v>205.11070000000001</v>
      </c>
      <c r="AH1019">
        <v>204.38489999999999</v>
      </c>
      <c r="AI1019">
        <v>204.38489999999999</v>
      </c>
      <c r="AJ1019">
        <v>190.3946</v>
      </c>
      <c r="AK1019">
        <v>196.8279</v>
      </c>
      <c r="AL1019">
        <v>194.0573</v>
      </c>
      <c r="AM1019">
        <v>194.0573</v>
      </c>
      <c r="AN1019">
        <v>196.35579999999999</v>
      </c>
      <c r="AO1019">
        <v>191.45359999999999</v>
      </c>
      <c r="AP1019">
        <v>180.93459999999999</v>
      </c>
      <c r="AQ1019">
        <v>180.93459999999999</v>
      </c>
      <c r="AR1019">
        <v>185.8237</v>
      </c>
      <c r="AS1019">
        <v>179.1901</v>
      </c>
      <c r="AT1019">
        <v>171.87970000000001</v>
      </c>
      <c r="AU1019">
        <v>173.48660000000001</v>
      </c>
      <c r="AV1019">
        <v>162.68510000000001</v>
      </c>
      <c r="AW1019">
        <v>156.36340000000001</v>
      </c>
      <c r="AX1019">
        <v>159.5669</v>
      </c>
      <c r="AY1019">
        <v>149.5772</v>
      </c>
      <c r="AZ1019">
        <v>144.42689999999999</v>
      </c>
      <c r="BA1019">
        <v>144.42689999999999</v>
      </c>
      <c r="BB1019">
        <v>138.10380000000001</v>
      </c>
      <c r="BC1019">
        <v>153.5779</v>
      </c>
      <c r="BD1019">
        <v>146.7629</v>
      </c>
      <c r="BE1019">
        <v>145.1071</v>
      </c>
      <c r="BF1019">
        <v>152.83260000000001</v>
      </c>
      <c r="BG1019">
        <v>155.34620000000001</v>
      </c>
      <c r="BH1019">
        <v>143.09960000000001</v>
      </c>
      <c r="BI1019">
        <v>139.06399999999999</v>
      </c>
      <c r="BJ1019">
        <v>139.96279999999999</v>
      </c>
      <c r="BK1019">
        <v>133.4342</v>
      </c>
      <c r="BL1019">
        <v>131.1379</v>
      </c>
      <c r="BM1019">
        <v>121.9579</v>
      </c>
      <c r="BN1019">
        <v>117.227</v>
      </c>
      <c r="BO1019">
        <v>119.5877</v>
      </c>
      <c r="BP1019">
        <v>113.63509999999999</v>
      </c>
      <c r="BQ1019">
        <v>114.6369</v>
      </c>
      <c r="BR1019">
        <v>121.6253</v>
      </c>
      <c r="BS1019">
        <v>113.33580000000001</v>
      </c>
      <c r="BT1019">
        <v>118.31870000000001</v>
      </c>
      <c r="BU1019">
        <v>115.80419999999999</v>
      </c>
      <c r="BV1019">
        <v>119.384</v>
      </c>
      <c r="BW1019">
        <v>118.7071</v>
      </c>
      <c r="BX1019">
        <v>124.4158</v>
      </c>
      <c r="BY1019">
        <v>121.056</v>
      </c>
      <c r="BZ1019">
        <v>118.892</v>
      </c>
      <c r="CA1019">
        <v>113.3437</v>
      </c>
      <c r="CB1019">
        <v>106.1735</v>
      </c>
      <c r="CC1019">
        <v>111.342</v>
      </c>
      <c r="CD1019">
        <v>105.39619999999999</v>
      </c>
      <c r="CE1019">
        <v>115.0389</v>
      </c>
      <c r="CF1019">
        <v>109.2914</v>
      </c>
      <c r="CG1019">
        <v>111.2512</v>
      </c>
      <c r="CH1019">
        <v>106.5382</v>
      </c>
      <c r="CI1019">
        <v>101.8252</v>
      </c>
      <c r="CJ1019">
        <v>101.6125</v>
      </c>
      <c r="CK1019">
        <v>94.637900000000002</v>
      </c>
      <c r="CL1019">
        <v>93.499399999999994</v>
      </c>
      <c r="CM1019">
        <v>92.955600000000004</v>
      </c>
      <c r="CN1019">
        <v>87.921199999999999</v>
      </c>
      <c r="CO1019">
        <v>88.140500000000003</v>
      </c>
      <c r="CP1019">
        <v>94.2286</v>
      </c>
      <c r="CQ1019">
        <v>88.647400000000005</v>
      </c>
      <c r="CR1019">
        <v>88.647400000000005</v>
      </c>
      <c r="CS1019">
        <v>82.271900000000002</v>
      </c>
      <c r="CT1019">
        <v>88.474500000000006</v>
      </c>
      <c r="CU1019">
        <v>83.782700000000006</v>
      </c>
      <c r="CV1019">
        <v>83.782700000000006</v>
      </c>
      <c r="CW1019">
        <v>77.516300000000001</v>
      </c>
      <c r="CX1019">
        <v>77.004000000000005</v>
      </c>
      <c r="CY1019">
        <v>73.947299999999998</v>
      </c>
      <c r="CZ1019">
        <v>73.434299999999993</v>
      </c>
      <c r="DA1019">
        <v>74.216499999999996</v>
      </c>
      <c r="DB1019">
        <v>74.502600000000001</v>
      </c>
      <c r="DC1019">
        <v>74.502600000000001</v>
      </c>
      <c r="DD1019">
        <v>71.303399999999996</v>
      </c>
      <c r="DE1019">
        <v>74.447100000000006</v>
      </c>
      <c r="DF1019">
        <v>72.252499999999998</v>
      </c>
      <c r="DG1019">
        <v>72.252499999999998</v>
      </c>
      <c r="DH1019">
        <v>68.608900000000006</v>
      </c>
      <c r="DI1019">
        <v>66.954599999999999</v>
      </c>
      <c r="DJ1019">
        <v>63.552199999999999</v>
      </c>
      <c r="DK1019">
        <v>63.552199999999999</v>
      </c>
      <c r="DL1019">
        <v>61.918700000000001</v>
      </c>
      <c r="DM1019">
        <v>61.650799999999997</v>
      </c>
      <c r="DN1019">
        <v>62.711799999999997</v>
      </c>
      <c r="DO1019">
        <v>62.711799999999997</v>
      </c>
      <c r="DP1019">
        <v>57.1081</v>
      </c>
      <c r="DQ1019">
        <v>57.505400000000002</v>
      </c>
      <c r="DR1019">
        <v>55.078800000000001</v>
      </c>
      <c r="DS1019">
        <v>57.831699999999998</v>
      </c>
      <c r="DT1019">
        <v>55.785400000000003</v>
      </c>
      <c r="DU1019">
        <v>58.016800000000003</v>
      </c>
    </row>
    <row r="1020" spans="1:140" x14ac:dyDescent="0.2">
      <c r="A1020" t="e">
        <f ca="1">_xll.BFieldInfo($B$1020)</f>
        <v>#NAME?</v>
      </c>
      <c r="B1020" t="s">
        <v>109</v>
      </c>
      <c r="C1020">
        <v>3363</v>
      </c>
      <c r="D1020">
        <v>3363</v>
      </c>
      <c r="E1020">
        <v>3363</v>
      </c>
      <c r="F1020">
        <v>3363</v>
      </c>
      <c r="G1020">
        <v>3363</v>
      </c>
      <c r="H1020">
        <v>3363</v>
      </c>
      <c r="I1020">
        <v>3363</v>
      </c>
      <c r="J1020">
        <v>2522</v>
      </c>
      <c r="K1020">
        <v>2522</v>
      </c>
      <c r="L1020">
        <v>2522</v>
      </c>
      <c r="M1020">
        <v>2522</v>
      </c>
      <c r="N1020">
        <v>2522</v>
      </c>
      <c r="O1020">
        <v>2522</v>
      </c>
      <c r="P1020">
        <v>2522</v>
      </c>
      <c r="Q1020">
        <v>2522</v>
      </c>
      <c r="R1020">
        <v>2522</v>
      </c>
      <c r="S1020">
        <v>2522</v>
      </c>
      <c r="T1020">
        <v>2522</v>
      </c>
      <c r="U1020">
        <v>2522</v>
      </c>
      <c r="V1020">
        <v>2522</v>
      </c>
      <c r="W1020">
        <v>2522</v>
      </c>
      <c r="X1020">
        <v>2593</v>
      </c>
      <c r="Y1020">
        <v>2593</v>
      </c>
      <c r="Z1020">
        <v>2593</v>
      </c>
      <c r="AA1020">
        <v>2593</v>
      </c>
      <c r="AB1020">
        <v>2593</v>
      </c>
      <c r="AC1020">
        <v>2593</v>
      </c>
      <c r="AD1020">
        <v>2593</v>
      </c>
      <c r="AE1020">
        <v>2593</v>
      </c>
      <c r="AF1020">
        <v>2593</v>
      </c>
      <c r="AG1020">
        <v>2593</v>
      </c>
      <c r="AH1020">
        <v>2593</v>
      </c>
      <c r="AI1020">
        <v>2593</v>
      </c>
      <c r="AJ1020">
        <v>2593</v>
      </c>
      <c r="AK1020">
        <v>2593</v>
      </c>
      <c r="AL1020">
        <v>2593</v>
      </c>
      <c r="AM1020">
        <v>2474</v>
      </c>
      <c r="AN1020">
        <v>2474</v>
      </c>
      <c r="AO1020">
        <v>2474</v>
      </c>
      <c r="AP1020">
        <v>2474</v>
      </c>
      <c r="AQ1020">
        <v>2474</v>
      </c>
      <c r="AR1020">
        <v>2474</v>
      </c>
      <c r="AS1020">
        <v>2474</v>
      </c>
      <c r="AT1020">
        <v>2474</v>
      </c>
      <c r="AU1020">
        <v>2474</v>
      </c>
      <c r="AV1020">
        <v>2474</v>
      </c>
      <c r="AW1020">
        <v>2474</v>
      </c>
      <c r="AX1020">
        <v>2474</v>
      </c>
      <c r="AY1020">
        <v>2474</v>
      </c>
      <c r="AZ1020">
        <v>2474</v>
      </c>
      <c r="BA1020">
        <v>2408</v>
      </c>
      <c r="BB1020">
        <v>2408</v>
      </c>
      <c r="BC1020">
        <v>2408</v>
      </c>
      <c r="BD1020">
        <v>2408</v>
      </c>
      <c r="BE1020">
        <v>2408</v>
      </c>
      <c r="BF1020">
        <v>2408</v>
      </c>
      <c r="BG1020">
        <v>2408</v>
      </c>
      <c r="BH1020">
        <v>2408</v>
      </c>
      <c r="BI1020">
        <v>2408</v>
      </c>
      <c r="BJ1020">
        <v>2408</v>
      </c>
      <c r="BK1020">
        <v>2408</v>
      </c>
      <c r="BL1020">
        <v>2408</v>
      </c>
      <c r="BM1020">
        <v>2408</v>
      </c>
      <c r="BN1020">
        <v>2472</v>
      </c>
      <c r="BO1020">
        <v>2472</v>
      </c>
      <c r="BP1020">
        <v>2472</v>
      </c>
      <c r="BQ1020">
        <v>2472</v>
      </c>
      <c r="BR1020">
        <v>2472</v>
      </c>
      <c r="BS1020">
        <v>2472</v>
      </c>
      <c r="BT1020">
        <v>2472</v>
      </c>
      <c r="BU1020">
        <v>2472</v>
      </c>
      <c r="BV1020">
        <v>2472</v>
      </c>
      <c r="BW1020">
        <v>2472</v>
      </c>
      <c r="BX1020">
        <v>2472</v>
      </c>
      <c r="BY1020">
        <v>2472</v>
      </c>
      <c r="BZ1020">
        <v>2254</v>
      </c>
      <c r="CA1020">
        <v>2254</v>
      </c>
      <c r="CB1020">
        <v>2254</v>
      </c>
      <c r="CC1020">
        <v>2254</v>
      </c>
      <c r="CD1020">
        <v>2254</v>
      </c>
      <c r="CE1020">
        <v>2254</v>
      </c>
      <c r="CF1020">
        <v>2254</v>
      </c>
      <c r="CG1020">
        <v>2254</v>
      </c>
      <c r="CH1020">
        <v>2254</v>
      </c>
      <c r="CI1020">
        <v>2254</v>
      </c>
      <c r="CJ1020">
        <v>2254</v>
      </c>
      <c r="CK1020">
        <v>2254</v>
      </c>
      <c r="CL1020">
        <v>2372</v>
      </c>
      <c r="CM1020">
        <v>2372</v>
      </c>
      <c r="CN1020">
        <v>2372</v>
      </c>
      <c r="CO1020">
        <v>2372</v>
      </c>
      <c r="CP1020">
        <v>2372</v>
      </c>
      <c r="CQ1020">
        <v>2372</v>
      </c>
      <c r="CR1020">
        <v>2372</v>
      </c>
      <c r="CS1020">
        <v>2372</v>
      </c>
      <c r="CT1020">
        <v>2372</v>
      </c>
      <c r="CU1020">
        <v>2372</v>
      </c>
      <c r="CV1020">
        <v>2372</v>
      </c>
      <c r="CW1020">
        <v>2372</v>
      </c>
      <c r="CX1020">
        <v>2372</v>
      </c>
      <c r="CY1020">
        <v>2372</v>
      </c>
      <c r="CZ1020">
        <v>2123</v>
      </c>
      <c r="DA1020">
        <v>2123</v>
      </c>
      <c r="DB1020">
        <v>2123</v>
      </c>
      <c r="DC1020">
        <v>2123</v>
      </c>
      <c r="DD1020">
        <v>2123</v>
      </c>
      <c r="DE1020">
        <v>2123</v>
      </c>
      <c r="DF1020">
        <v>2123</v>
      </c>
      <c r="DG1020">
        <v>2123</v>
      </c>
      <c r="DH1020">
        <v>2123</v>
      </c>
      <c r="DI1020">
        <v>2123</v>
      </c>
      <c r="DJ1020">
        <v>2123</v>
      </c>
      <c r="DK1020">
        <v>2123</v>
      </c>
      <c r="DL1020">
        <v>2123</v>
      </c>
      <c r="DM1020">
        <v>2123</v>
      </c>
      <c r="DN1020">
        <v>2123</v>
      </c>
      <c r="DO1020" t="s">
        <v>108</v>
      </c>
      <c r="DP1020" t="s">
        <v>108</v>
      </c>
      <c r="DQ1020" t="s">
        <v>108</v>
      </c>
      <c r="DR1020" t="s">
        <v>108</v>
      </c>
      <c r="DS1020" t="s">
        <v>108</v>
      </c>
      <c r="DT1020" t="s">
        <v>108</v>
      </c>
      <c r="DU1020" t="s">
        <v>108</v>
      </c>
    </row>
    <row r="1021" spans="1:140" x14ac:dyDescent="0.2">
      <c r="A1021" t="e">
        <f ca="1">_xll.BFieldInfo($B$1021)</f>
        <v>#NAME?</v>
      </c>
      <c r="B1021" t="s">
        <v>110</v>
      </c>
      <c r="C1021">
        <v>4800</v>
      </c>
      <c r="D1021">
        <v>4800</v>
      </c>
      <c r="E1021">
        <v>4800</v>
      </c>
      <c r="F1021">
        <v>4800</v>
      </c>
      <c r="G1021">
        <v>4800</v>
      </c>
      <c r="H1021">
        <v>4800</v>
      </c>
      <c r="I1021">
        <v>4800</v>
      </c>
      <c r="J1021">
        <v>3806</v>
      </c>
      <c r="K1021">
        <v>3806</v>
      </c>
      <c r="L1021">
        <v>3806</v>
      </c>
      <c r="M1021">
        <v>3806</v>
      </c>
      <c r="N1021">
        <v>3806</v>
      </c>
      <c r="O1021">
        <v>3806</v>
      </c>
      <c r="P1021">
        <v>3806</v>
      </c>
      <c r="Q1021">
        <v>3806</v>
      </c>
      <c r="R1021">
        <v>3806</v>
      </c>
      <c r="S1021">
        <v>3806</v>
      </c>
      <c r="T1021">
        <v>3806</v>
      </c>
      <c r="U1021">
        <v>3806</v>
      </c>
      <c r="V1021">
        <v>3806</v>
      </c>
      <c r="W1021">
        <v>3806</v>
      </c>
      <c r="X1021">
        <v>4020</v>
      </c>
      <c r="Y1021">
        <v>4020</v>
      </c>
      <c r="Z1021">
        <v>4020</v>
      </c>
      <c r="AA1021">
        <v>4020</v>
      </c>
      <c r="AB1021">
        <v>4020</v>
      </c>
      <c r="AC1021">
        <v>4020</v>
      </c>
      <c r="AD1021">
        <v>4020</v>
      </c>
      <c r="AE1021">
        <v>4020</v>
      </c>
      <c r="AF1021">
        <v>4020</v>
      </c>
      <c r="AG1021">
        <v>4020</v>
      </c>
      <c r="AH1021">
        <v>4020</v>
      </c>
      <c r="AI1021">
        <v>4020</v>
      </c>
      <c r="AJ1021">
        <v>4020</v>
      </c>
      <c r="AK1021">
        <v>4020</v>
      </c>
      <c r="AL1021">
        <v>4020</v>
      </c>
      <c r="AM1021">
        <v>3651</v>
      </c>
      <c r="AN1021">
        <v>3651</v>
      </c>
      <c r="AO1021">
        <v>3651</v>
      </c>
      <c r="AP1021">
        <v>3651</v>
      </c>
      <c r="AQ1021">
        <v>3651</v>
      </c>
      <c r="AR1021">
        <v>3651</v>
      </c>
      <c r="AS1021">
        <v>3651</v>
      </c>
      <c r="AT1021">
        <v>3651</v>
      </c>
      <c r="AU1021">
        <v>3651</v>
      </c>
      <c r="AV1021">
        <v>3651</v>
      </c>
      <c r="AW1021">
        <v>3651</v>
      </c>
      <c r="AX1021">
        <v>3651</v>
      </c>
      <c r="AY1021">
        <v>3651</v>
      </c>
      <c r="AZ1021">
        <v>3651</v>
      </c>
      <c r="BA1021">
        <v>3563</v>
      </c>
      <c r="BB1021">
        <v>3563</v>
      </c>
      <c r="BC1021">
        <v>3563</v>
      </c>
      <c r="BD1021">
        <v>3563</v>
      </c>
      <c r="BE1021">
        <v>3563</v>
      </c>
      <c r="BF1021">
        <v>3563</v>
      </c>
      <c r="BG1021">
        <v>3563</v>
      </c>
      <c r="BH1021">
        <v>3563</v>
      </c>
      <c r="BI1021">
        <v>3563</v>
      </c>
      <c r="BJ1021">
        <v>3563</v>
      </c>
      <c r="BK1021">
        <v>3563</v>
      </c>
      <c r="BL1021">
        <v>3563</v>
      </c>
      <c r="BM1021">
        <v>3563</v>
      </c>
      <c r="BN1021">
        <v>3698</v>
      </c>
      <c r="BO1021">
        <v>3698</v>
      </c>
      <c r="BP1021">
        <v>3698</v>
      </c>
      <c r="BQ1021">
        <v>3698</v>
      </c>
      <c r="BR1021">
        <v>3698</v>
      </c>
      <c r="BS1021">
        <v>3698</v>
      </c>
      <c r="BT1021">
        <v>3698</v>
      </c>
      <c r="BU1021">
        <v>3698</v>
      </c>
      <c r="BV1021">
        <v>3698</v>
      </c>
      <c r="BW1021">
        <v>3698</v>
      </c>
      <c r="BX1021">
        <v>3698</v>
      </c>
      <c r="BY1021">
        <v>3698</v>
      </c>
      <c r="BZ1021">
        <v>3692</v>
      </c>
      <c r="CA1021">
        <v>3692</v>
      </c>
      <c r="CB1021">
        <v>3692</v>
      </c>
      <c r="CC1021">
        <v>3692</v>
      </c>
      <c r="CD1021">
        <v>3692</v>
      </c>
      <c r="CE1021">
        <v>3692</v>
      </c>
      <c r="CF1021">
        <v>3692</v>
      </c>
      <c r="CG1021">
        <v>3692</v>
      </c>
      <c r="CH1021">
        <v>3692</v>
      </c>
      <c r="CI1021">
        <v>3692</v>
      </c>
      <c r="CJ1021">
        <v>3692</v>
      </c>
      <c r="CK1021">
        <v>3692</v>
      </c>
      <c r="CL1021">
        <v>3385</v>
      </c>
      <c r="CM1021">
        <v>3385</v>
      </c>
      <c r="CN1021">
        <v>3385</v>
      </c>
      <c r="CO1021">
        <v>3385</v>
      </c>
      <c r="CP1021">
        <v>3385</v>
      </c>
      <c r="CQ1021">
        <v>3385</v>
      </c>
      <c r="CR1021">
        <v>3385</v>
      </c>
      <c r="CS1021">
        <v>3385</v>
      </c>
      <c r="CT1021">
        <v>3385</v>
      </c>
      <c r="CU1021">
        <v>3385</v>
      </c>
      <c r="CV1021">
        <v>3385</v>
      </c>
      <c r="CW1021">
        <v>3385</v>
      </c>
      <c r="CX1021">
        <v>3385</v>
      </c>
      <c r="CY1021">
        <v>3385</v>
      </c>
      <c r="CZ1021">
        <v>3122</v>
      </c>
      <c r="DA1021">
        <v>3122</v>
      </c>
      <c r="DB1021">
        <v>3122</v>
      </c>
      <c r="DC1021">
        <v>3122</v>
      </c>
      <c r="DD1021">
        <v>3122</v>
      </c>
      <c r="DE1021">
        <v>3122</v>
      </c>
      <c r="DF1021">
        <v>3122</v>
      </c>
      <c r="DG1021">
        <v>3122</v>
      </c>
      <c r="DH1021">
        <v>3122</v>
      </c>
      <c r="DI1021">
        <v>3122</v>
      </c>
      <c r="DJ1021">
        <v>3122</v>
      </c>
      <c r="DK1021">
        <v>3122</v>
      </c>
      <c r="DL1021">
        <v>3122</v>
      </c>
      <c r="DM1021">
        <v>3122</v>
      </c>
      <c r="DN1021">
        <v>3122</v>
      </c>
      <c r="DO1021" t="s">
        <v>108</v>
      </c>
      <c r="DP1021" t="s">
        <v>108</v>
      </c>
      <c r="DQ1021" t="s">
        <v>108</v>
      </c>
      <c r="DR1021" t="s">
        <v>108</v>
      </c>
      <c r="DS1021" t="s">
        <v>108</v>
      </c>
      <c r="DT1021" t="s">
        <v>108</v>
      </c>
      <c r="DU1021" t="s">
        <v>108</v>
      </c>
    </row>
    <row r="1022" spans="1:140" x14ac:dyDescent="0.2">
      <c r="A1022" t="e">
        <f ca="1">_xll.BFieldInfo($B$1022)</f>
        <v>#NAME?</v>
      </c>
      <c r="B1022" t="s">
        <v>111</v>
      </c>
      <c r="C1022">
        <v>117683.3</v>
      </c>
      <c r="D1022">
        <v>117663.18</v>
      </c>
      <c r="E1022">
        <v>117663.18</v>
      </c>
      <c r="F1022">
        <v>117663.18</v>
      </c>
      <c r="G1022">
        <v>118416.24</v>
      </c>
      <c r="H1022">
        <v>118416.24</v>
      </c>
      <c r="I1022">
        <v>118416.24</v>
      </c>
      <c r="J1022">
        <v>113932.11</v>
      </c>
      <c r="K1022">
        <v>113932.11</v>
      </c>
      <c r="L1022">
        <v>113932.11</v>
      </c>
      <c r="M1022">
        <v>98127.94</v>
      </c>
      <c r="N1022">
        <v>98127.94</v>
      </c>
      <c r="O1022">
        <v>98127.94</v>
      </c>
      <c r="P1022">
        <v>92600.28</v>
      </c>
      <c r="Q1022">
        <v>92600.28</v>
      </c>
      <c r="R1022">
        <v>92600.28</v>
      </c>
      <c r="S1022">
        <v>92600.28</v>
      </c>
      <c r="T1022">
        <v>83085.960000000006</v>
      </c>
      <c r="U1022">
        <v>83085.960000000006</v>
      </c>
      <c r="V1022">
        <v>83085.960000000006</v>
      </c>
      <c r="W1022">
        <v>83085.960000000006</v>
      </c>
      <c r="X1022">
        <v>80112.800000000003</v>
      </c>
      <c r="Y1022">
        <v>80112.800000000003</v>
      </c>
      <c r="Z1022">
        <v>80112.800000000003</v>
      </c>
      <c r="AA1022">
        <v>78838.16</v>
      </c>
      <c r="AB1022">
        <v>78838.16</v>
      </c>
      <c r="AC1022">
        <v>78838.16</v>
      </c>
      <c r="AD1022">
        <v>78838.16</v>
      </c>
      <c r="AE1022">
        <v>76928.429999999993</v>
      </c>
      <c r="AF1022">
        <v>76928.429999999993</v>
      </c>
      <c r="AG1022">
        <v>76928.429999999993</v>
      </c>
      <c r="AH1022">
        <v>76928.429999999993</v>
      </c>
      <c r="AI1022">
        <v>73565.490000000005</v>
      </c>
      <c r="AJ1022">
        <v>73565.490000000005</v>
      </c>
      <c r="AK1022">
        <v>73565.490000000005</v>
      </c>
      <c r="AL1022">
        <v>73565.490000000005</v>
      </c>
      <c r="AM1022">
        <v>69025.05</v>
      </c>
      <c r="AN1022">
        <v>69025.05</v>
      </c>
      <c r="AO1022">
        <v>69025.05</v>
      </c>
      <c r="AP1022">
        <v>69025.05</v>
      </c>
      <c r="AQ1022">
        <v>65720.97</v>
      </c>
      <c r="AR1022">
        <v>65720.97</v>
      </c>
      <c r="AS1022">
        <v>65720.97</v>
      </c>
      <c r="AT1022">
        <v>65720.97</v>
      </c>
      <c r="AU1022">
        <v>60077.16</v>
      </c>
      <c r="AV1022">
        <v>60077.16</v>
      </c>
      <c r="AW1022">
        <v>60077.16</v>
      </c>
      <c r="AX1022">
        <v>55907.28</v>
      </c>
      <c r="AY1022">
        <v>55907.28</v>
      </c>
      <c r="AZ1022">
        <v>55907.28</v>
      </c>
      <c r="BA1022">
        <v>57123.44</v>
      </c>
      <c r="BB1022">
        <v>57123.44</v>
      </c>
      <c r="BC1022">
        <v>57123.44</v>
      </c>
      <c r="BD1022">
        <v>57123.44</v>
      </c>
      <c r="BE1022">
        <v>60244.800000000003</v>
      </c>
      <c r="BF1022">
        <v>60244.800000000003</v>
      </c>
      <c r="BG1022">
        <v>60244.800000000003</v>
      </c>
      <c r="BH1022">
        <v>54554.74</v>
      </c>
      <c r="BI1022">
        <v>54554.74</v>
      </c>
      <c r="BJ1022">
        <v>54554.74</v>
      </c>
      <c r="BK1022">
        <v>47893.29</v>
      </c>
      <c r="BL1022">
        <v>47893.29</v>
      </c>
      <c r="BM1022">
        <v>47893.29</v>
      </c>
      <c r="BN1022">
        <v>44970.55</v>
      </c>
      <c r="BO1022">
        <v>44970.55</v>
      </c>
      <c r="BP1022">
        <v>44970.55</v>
      </c>
      <c r="BQ1022">
        <v>44309.56</v>
      </c>
      <c r="BR1022">
        <v>44309.56</v>
      </c>
      <c r="BS1022">
        <v>44309.56</v>
      </c>
      <c r="BT1022">
        <v>46198.2</v>
      </c>
      <c r="BU1022">
        <v>46198.2</v>
      </c>
      <c r="BV1022">
        <v>46198.2</v>
      </c>
      <c r="BW1022">
        <v>47086.47</v>
      </c>
      <c r="BX1022">
        <v>47086.47</v>
      </c>
      <c r="BY1022">
        <v>47086.47</v>
      </c>
      <c r="BZ1022">
        <v>40931.68</v>
      </c>
      <c r="CA1022">
        <v>40931.68</v>
      </c>
      <c r="CB1022">
        <v>40931.68</v>
      </c>
      <c r="CC1022">
        <v>44681.279999999999</v>
      </c>
      <c r="CD1022">
        <v>44681.279999999999</v>
      </c>
      <c r="CE1022">
        <v>44681.279999999999</v>
      </c>
      <c r="CF1022">
        <v>41690.32</v>
      </c>
      <c r="CG1022">
        <v>41690.32</v>
      </c>
      <c r="CH1022">
        <v>41690.32</v>
      </c>
      <c r="CI1022">
        <v>37244.699999999997</v>
      </c>
      <c r="CJ1022">
        <v>37244.699999999997</v>
      </c>
      <c r="CK1022">
        <v>37244.699999999997</v>
      </c>
      <c r="CL1022">
        <v>34548.959999999999</v>
      </c>
      <c r="CM1022">
        <v>34548.959999999999</v>
      </c>
      <c r="CN1022">
        <v>34548.959999999999</v>
      </c>
      <c r="CO1022">
        <v>34629</v>
      </c>
      <c r="CP1022">
        <v>34629</v>
      </c>
      <c r="CQ1022">
        <v>34629</v>
      </c>
      <c r="CR1022">
        <v>33014</v>
      </c>
      <c r="CS1022">
        <v>33014</v>
      </c>
      <c r="CT1022">
        <v>33014</v>
      </c>
      <c r="CU1022">
        <v>33014</v>
      </c>
      <c r="CV1022">
        <v>29336.560000000001</v>
      </c>
      <c r="CW1022">
        <v>29336.560000000001</v>
      </c>
      <c r="CX1022">
        <v>29336.560000000001</v>
      </c>
      <c r="CY1022">
        <v>29336.560000000001</v>
      </c>
      <c r="CZ1022">
        <v>29749.59</v>
      </c>
      <c r="DA1022">
        <v>29749.59</v>
      </c>
      <c r="DB1022">
        <v>29749.59</v>
      </c>
      <c r="DC1022">
        <v>29106.63</v>
      </c>
      <c r="DD1022">
        <v>29106.63</v>
      </c>
      <c r="DE1022">
        <v>29106.63</v>
      </c>
      <c r="DF1022">
        <v>29106.63</v>
      </c>
      <c r="DG1022">
        <v>25470.36</v>
      </c>
      <c r="DH1022">
        <v>25470.36</v>
      </c>
      <c r="DI1022">
        <v>25470.36</v>
      </c>
      <c r="DJ1022">
        <v>25470.36</v>
      </c>
      <c r="DK1022">
        <v>25326.080000000002</v>
      </c>
      <c r="DL1022">
        <v>25326.080000000002</v>
      </c>
      <c r="DM1022">
        <v>25326.080000000002</v>
      </c>
      <c r="DN1022">
        <v>25326.080000000002</v>
      </c>
      <c r="DO1022">
        <v>22825.405200000001</v>
      </c>
      <c r="DP1022">
        <v>22825.405200000001</v>
      </c>
      <c r="DQ1022">
        <v>22825.405200000001</v>
      </c>
      <c r="DR1022">
        <v>22825.405200000001</v>
      </c>
      <c r="DS1022">
        <v>24267.663799999998</v>
      </c>
      <c r="DT1022">
        <v>24267.663799999998</v>
      </c>
      <c r="DU1022">
        <v>24267.663799999998</v>
      </c>
    </row>
    <row r="1023" spans="1:140" x14ac:dyDescent="0.2">
      <c r="A1023" t="e">
        <f ca="1">_xll.BFieldInfo($B$1023)</f>
        <v>#NAME?</v>
      </c>
      <c r="B1023" t="s">
        <v>109</v>
      </c>
      <c r="C1023">
        <v>3363</v>
      </c>
      <c r="D1023">
        <v>3363</v>
      </c>
      <c r="E1023">
        <v>3363</v>
      </c>
      <c r="F1023">
        <v>3363</v>
      </c>
      <c r="G1023">
        <v>3363</v>
      </c>
      <c r="H1023">
        <v>3363</v>
      </c>
      <c r="I1023">
        <v>3363</v>
      </c>
      <c r="J1023">
        <v>2522</v>
      </c>
      <c r="K1023">
        <v>2522</v>
      </c>
      <c r="L1023">
        <v>2522</v>
      </c>
      <c r="M1023">
        <v>2522</v>
      </c>
      <c r="N1023">
        <v>2522</v>
      </c>
      <c r="O1023">
        <v>2522</v>
      </c>
      <c r="P1023">
        <v>2522</v>
      </c>
      <c r="Q1023">
        <v>2522</v>
      </c>
      <c r="R1023">
        <v>2522</v>
      </c>
      <c r="S1023">
        <v>2522</v>
      </c>
      <c r="T1023">
        <v>2522</v>
      </c>
      <c r="U1023">
        <v>2522</v>
      </c>
      <c r="V1023">
        <v>2522</v>
      </c>
      <c r="W1023">
        <v>2522</v>
      </c>
      <c r="X1023">
        <v>2593</v>
      </c>
      <c r="Y1023">
        <v>2593</v>
      </c>
      <c r="Z1023">
        <v>2593</v>
      </c>
      <c r="AA1023">
        <v>2593</v>
      </c>
      <c r="AB1023">
        <v>2593</v>
      </c>
      <c r="AC1023">
        <v>2593</v>
      </c>
      <c r="AD1023">
        <v>2593</v>
      </c>
      <c r="AE1023">
        <v>2593</v>
      </c>
      <c r="AF1023">
        <v>2593</v>
      </c>
      <c r="AG1023">
        <v>2593</v>
      </c>
      <c r="AH1023">
        <v>2593</v>
      </c>
      <c r="AI1023">
        <v>2593</v>
      </c>
      <c r="AJ1023">
        <v>2593</v>
      </c>
      <c r="AK1023">
        <v>2593</v>
      </c>
      <c r="AL1023">
        <v>2593</v>
      </c>
      <c r="AM1023">
        <v>2474</v>
      </c>
      <c r="AN1023">
        <v>2474</v>
      </c>
      <c r="AO1023">
        <v>2474</v>
      </c>
      <c r="AP1023">
        <v>2474</v>
      </c>
      <c r="AQ1023">
        <v>2474</v>
      </c>
      <c r="AR1023">
        <v>2474</v>
      </c>
      <c r="AS1023">
        <v>2474</v>
      </c>
      <c r="AT1023">
        <v>2474</v>
      </c>
      <c r="AU1023">
        <v>2474</v>
      </c>
      <c r="AV1023">
        <v>2474</v>
      </c>
      <c r="AW1023">
        <v>2474</v>
      </c>
      <c r="AX1023">
        <v>2474</v>
      </c>
      <c r="AY1023">
        <v>2474</v>
      </c>
      <c r="AZ1023">
        <v>2474</v>
      </c>
      <c r="BA1023">
        <v>2408</v>
      </c>
      <c r="BB1023">
        <v>2408</v>
      </c>
      <c r="BC1023">
        <v>2408</v>
      </c>
      <c r="BD1023">
        <v>2408</v>
      </c>
      <c r="BE1023">
        <v>2408</v>
      </c>
      <c r="BF1023">
        <v>2408</v>
      </c>
      <c r="BG1023">
        <v>2408</v>
      </c>
      <c r="BH1023">
        <v>2408</v>
      </c>
      <c r="BI1023">
        <v>2408</v>
      </c>
      <c r="BJ1023">
        <v>2408</v>
      </c>
      <c r="BK1023">
        <v>2408</v>
      </c>
      <c r="BL1023">
        <v>2408</v>
      </c>
      <c r="BM1023">
        <v>2408</v>
      </c>
      <c r="BN1023">
        <v>2472</v>
      </c>
      <c r="BO1023">
        <v>2472</v>
      </c>
      <c r="BP1023">
        <v>2472</v>
      </c>
      <c r="BQ1023">
        <v>2472</v>
      </c>
      <c r="BR1023">
        <v>2472</v>
      </c>
      <c r="BS1023">
        <v>2472</v>
      </c>
      <c r="BT1023">
        <v>2472</v>
      </c>
      <c r="BU1023">
        <v>2472</v>
      </c>
      <c r="BV1023">
        <v>2472</v>
      </c>
      <c r="BW1023">
        <v>2472</v>
      </c>
      <c r="BX1023">
        <v>2472</v>
      </c>
      <c r="BY1023">
        <v>2472</v>
      </c>
      <c r="BZ1023">
        <v>2254</v>
      </c>
      <c r="CA1023">
        <v>2254</v>
      </c>
      <c r="CB1023">
        <v>2254</v>
      </c>
      <c r="CC1023">
        <v>2254</v>
      </c>
      <c r="CD1023">
        <v>2254</v>
      </c>
      <c r="CE1023">
        <v>2254</v>
      </c>
      <c r="CF1023">
        <v>2254</v>
      </c>
      <c r="CG1023">
        <v>2254</v>
      </c>
      <c r="CH1023">
        <v>2254</v>
      </c>
      <c r="CI1023">
        <v>2254</v>
      </c>
      <c r="CJ1023">
        <v>2254</v>
      </c>
      <c r="CK1023">
        <v>2254</v>
      </c>
      <c r="CL1023">
        <v>2372</v>
      </c>
      <c r="CM1023">
        <v>2372</v>
      </c>
      <c r="CN1023">
        <v>2372</v>
      </c>
      <c r="CO1023">
        <v>2372</v>
      </c>
      <c r="CP1023">
        <v>2372</v>
      </c>
      <c r="CQ1023">
        <v>2372</v>
      </c>
      <c r="CR1023">
        <v>2372</v>
      </c>
      <c r="CS1023">
        <v>2372</v>
      </c>
      <c r="CT1023">
        <v>2372</v>
      </c>
      <c r="CU1023">
        <v>2372</v>
      </c>
      <c r="CV1023">
        <v>2372</v>
      </c>
      <c r="CW1023">
        <v>2372</v>
      </c>
      <c r="CX1023">
        <v>2372</v>
      </c>
      <c r="CY1023">
        <v>2372</v>
      </c>
      <c r="CZ1023">
        <v>2123</v>
      </c>
      <c r="DA1023">
        <v>2123</v>
      </c>
      <c r="DB1023">
        <v>2123</v>
      </c>
      <c r="DC1023">
        <v>2123</v>
      </c>
      <c r="DD1023">
        <v>2123</v>
      </c>
      <c r="DE1023">
        <v>2123</v>
      </c>
      <c r="DF1023">
        <v>2123</v>
      </c>
      <c r="DG1023">
        <v>2123</v>
      </c>
      <c r="DH1023">
        <v>2123</v>
      </c>
      <c r="DI1023">
        <v>2123</v>
      </c>
      <c r="DJ1023">
        <v>2123</v>
      </c>
      <c r="DK1023">
        <v>2123</v>
      </c>
      <c r="DL1023">
        <v>2123</v>
      </c>
      <c r="DM1023">
        <v>2123</v>
      </c>
      <c r="DN1023">
        <v>2123</v>
      </c>
      <c r="DO1023" t="s">
        <v>108</v>
      </c>
      <c r="DP1023" t="s">
        <v>108</v>
      </c>
      <c r="DQ1023" t="s">
        <v>108</v>
      </c>
      <c r="DR1023" t="s">
        <v>108</v>
      </c>
      <c r="DS1023" t="s">
        <v>108</v>
      </c>
      <c r="DT1023" t="s">
        <v>108</v>
      </c>
      <c r="DU1023" t="s">
        <v>108</v>
      </c>
    </row>
    <row r="1024" spans="1:140" x14ac:dyDescent="0.2">
      <c r="A1024" t="e">
        <f ca="1">_xll.BFieldInfo($B$1024)</f>
        <v>#NAME?</v>
      </c>
      <c r="B1024" t="s">
        <v>112</v>
      </c>
      <c r="C1024">
        <v>21</v>
      </c>
      <c r="D1024">
        <v>21</v>
      </c>
      <c r="E1024">
        <v>21</v>
      </c>
      <c r="F1024">
        <v>21</v>
      </c>
      <c r="G1024">
        <v>80</v>
      </c>
      <c r="H1024">
        <v>80</v>
      </c>
      <c r="I1024">
        <v>80</v>
      </c>
      <c r="J1024">
        <v>20</v>
      </c>
      <c r="K1024">
        <v>20</v>
      </c>
      <c r="L1024">
        <v>20</v>
      </c>
      <c r="M1024">
        <v>20</v>
      </c>
      <c r="N1024">
        <v>20</v>
      </c>
      <c r="O1024">
        <v>20</v>
      </c>
      <c r="P1024">
        <v>20</v>
      </c>
      <c r="Q1024">
        <v>20</v>
      </c>
      <c r="R1024">
        <v>20</v>
      </c>
      <c r="S1024">
        <v>20</v>
      </c>
      <c r="T1024">
        <v>16</v>
      </c>
      <c r="U1024">
        <v>16</v>
      </c>
      <c r="V1024">
        <v>16</v>
      </c>
      <c r="W1024">
        <v>16</v>
      </c>
      <c r="X1024">
        <v>18</v>
      </c>
      <c r="Y1024">
        <v>18</v>
      </c>
      <c r="Z1024">
        <v>18</v>
      </c>
      <c r="AA1024">
        <v>18</v>
      </c>
      <c r="AB1024">
        <v>18</v>
      </c>
      <c r="AC1024">
        <v>18</v>
      </c>
      <c r="AD1024">
        <v>18</v>
      </c>
      <c r="AE1024">
        <v>18</v>
      </c>
      <c r="AF1024">
        <v>18</v>
      </c>
      <c r="AG1024">
        <v>18</v>
      </c>
      <c r="AH1024">
        <v>18</v>
      </c>
      <c r="AI1024">
        <v>17</v>
      </c>
      <c r="AJ1024">
        <v>17</v>
      </c>
      <c r="AK1024">
        <v>17</v>
      </c>
      <c r="AL1024">
        <v>17</v>
      </c>
      <c r="AM1024">
        <v>16</v>
      </c>
      <c r="AN1024">
        <v>16</v>
      </c>
      <c r="AO1024">
        <v>16</v>
      </c>
      <c r="AP1024">
        <v>16</v>
      </c>
      <c r="AQ1024">
        <v>17</v>
      </c>
      <c r="AR1024">
        <v>17</v>
      </c>
      <c r="AS1024">
        <v>17</v>
      </c>
      <c r="AT1024">
        <v>17</v>
      </c>
      <c r="AU1024">
        <v>16</v>
      </c>
      <c r="AV1024">
        <v>16</v>
      </c>
      <c r="AW1024">
        <v>16</v>
      </c>
      <c r="AX1024">
        <v>15</v>
      </c>
      <c r="AY1024">
        <v>15</v>
      </c>
      <c r="AZ1024">
        <v>15</v>
      </c>
      <c r="BA1024">
        <v>16</v>
      </c>
      <c r="BB1024">
        <v>16</v>
      </c>
      <c r="BC1024">
        <v>16</v>
      </c>
      <c r="BD1024">
        <v>16</v>
      </c>
      <c r="BE1024">
        <v>15</v>
      </c>
      <c r="BF1024">
        <v>15</v>
      </c>
      <c r="BG1024">
        <v>15</v>
      </c>
      <c r="BH1024">
        <v>16</v>
      </c>
      <c r="BI1024">
        <v>16</v>
      </c>
      <c r="BJ1024">
        <v>16</v>
      </c>
      <c r="BK1024">
        <v>16</v>
      </c>
      <c r="BL1024">
        <v>16</v>
      </c>
      <c r="BM1024">
        <v>16</v>
      </c>
      <c r="BN1024">
        <v>17</v>
      </c>
      <c r="BO1024">
        <v>17</v>
      </c>
      <c r="BP1024">
        <v>17</v>
      </c>
      <c r="BQ1024">
        <v>18</v>
      </c>
      <c r="BR1024">
        <v>18</v>
      </c>
      <c r="BS1024">
        <v>18</v>
      </c>
      <c r="BT1024">
        <v>18</v>
      </c>
      <c r="BU1024">
        <v>18</v>
      </c>
      <c r="BV1024">
        <v>18</v>
      </c>
      <c r="BW1024">
        <v>16</v>
      </c>
      <c r="BX1024">
        <v>16</v>
      </c>
      <c r="BY1024">
        <v>16</v>
      </c>
      <c r="BZ1024">
        <v>15</v>
      </c>
      <c r="CA1024">
        <v>15</v>
      </c>
      <c r="CB1024">
        <v>15</v>
      </c>
      <c r="CC1024">
        <v>16</v>
      </c>
      <c r="CD1024">
        <v>16</v>
      </c>
      <c r="CE1024">
        <v>16</v>
      </c>
      <c r="CF1024">
        <v>16</v>
      </c>
      <c r="CG1024">
        <v>16</v>
      </c>
      <c r="CH1024">
        <v>16</v>
      </c>
      <c r="CI1024">
        <v>18</v>
      </c>
      <c r="CJ1024">
        <v>18</v>
      </c>
      <c r="CK1024">
        <v>18</v>
      </c>
      <c r="CL1024">
        <v>19</v>
      </c>
      <c r="CM1024">
        <v>19</v>
      </c>
      <c r="CN1024">
        <v>19</v>
      </c>
      <c r="CO1024">
        <v>18</v>
      </c>
      <c r="CP1024">
        <v>18</v>
      </c>
      <c r="CQ1024">
        <v>18</v>
      </c>
      <c r="CR1024">
        <v>18</v>
      </c>
      <c r="CS1024">
        <v>18</v>
      </c>
      <c r="CT1024">
        <v>18</v>
      </c>
      <c r="CU1024">
        <v>18</v>
      </c>
      <c r="CV1024">
        <v>16</v>
      </c>
      <c r="CW1024">
        <v>16</v>
      </c>
      <c r="CX1024">
        <v>16</v>
      </c>
      <c r="CY1024">
        <v>16</v>
      </c>
      <c r="CZ1024">
        <v>16</v>
      </c>
      <c r="DA1024">
        <v>16</v>
      </c>
      <c r="DB1024">
        <v>16</v>
      </c>
      <c r="DC1024">
        <v>16</v>
      </c>
      <c r="DD1024">
        <v>16</v>
      </c>
      <c r="DE1024">
        <v>16</v>
      </c>
      <c r="DF1024">
        <v>16</v>
      </c>
      <c r="DG1024">
        <v>16</v>
      </c>
      <c r="DH1024">
        <v>16</v>
      </c>
      <c r="DI1024">
        <v>16</v>
      </c>
      <c r="DJ1024">
        <v>16</v>
      </c>
      <c r="DK1024">
        <v>32</v>
      </c>
      <c r="DL1024">
        <v>32</v>
      </c>
      <c r="DM1024">
        <v>32</v>
      </c>
      <c r="DN1024">
        <v>32</v>
      </c>
      <c r="DO1024">
        <v>16</v>
      </c>
      <c r="DP1024">
        <v>16</v>
      </c>
      <c r="DQ1024">
        <v>16</v>
      </c>
      <c r="DR1024">
        <v>16</v>
      </c>
      <c r="DS1024">
        <v>16</v>
      </c>
      <c r="DT1024">
        <v>16</v>
      </c>
      <c r="DU1024">
        <v>16</v>
      </c>
    </row>
    <row r="1025" spans="1:125" x14ac:dyDescent="0.2">
      <c r="A1025" t="e">
        <f ca="1">_xll.BFieldInfo($B$1025)</f>
        <v>#NAME?</v>
      </c>
      <c r="B1025" t="s">
        <v>113</v>
      </c>
      <c r="C1025">
        <v>23</v>
      </c>
      <c r="D1025">
        <v>23</v>
      </c>
      <c r="E1025">
        <v>23</v>
      </c>
      <c r="F1025">
        <v>23</v>
      </c>
      <c r="G1025">
        <v>29</v>
      </c>
      <c r="H1025">
        <v>29</v>
      </c>
      <c r="I1025">
        <v>29</v>
      </c>
      <c r="J1025">
        <v>28</v>
      </c>
      <c r="K1025">
        <v>28</v>
      </c>
      <c r="L1025">
        <v>28</v>
      </c>
      <c r="M1025">
        <v>28</v>
      </c>
      <c r="N1025">
        <v>28</v>
      </c>
      <c r="O1025">
        <v>28</v>
      </c>
      <c r="P1025">
        <v>29</v>
      </c>
      <c r="Q1025">
        <v>29</v>
      </c>
      <c r="R1025">
        <v>29</v>
      </c>
      <c r="S1025">
        <v>29</v>
      </c>
      <c r="T1025">
        <v>22</v>
      </c>
      <c r="U1025">
        <v>22</v>
      </c>
      <c r="V1025">
        <v>22</v>
      </c>
      <c r="W1025">
        <v>22</v>
      </c>
      <c r="X1025">
        <v>20</v>
      </c>
      <c r="Y1025">
        <v>20</v>
      </c>
      <c r="Z1025">
        <v>20</v>
      </c>
      <c r="AA1025">
        <v>20</v>
      </c>
      <c r="AB1025">
        <v>20</v>
      </c>
      <c r="AC1025">
        <v>20</v>
      </c>
      <c r="AD1025">
        <v>20</v>
      </c>
      <c r="AE1025">
        <v>20</v>
      </c>
      <c r="AF1025">
        <v>20</v>
      </c>
      <c r="AG1025">
        <v>20</v>
      </c>
      <c r="AH1025">
        <v>20</v>
      </c>
      <c r="AI1025">
        <v>20</v>
      </c>
      <c r="AJ1025">
        <v>20</v>
      </c>
      <c r="AK1025">
        <v>20</v>
      </c>
      <c r="AL1025">
        <v>20</v>
      </c>
      <c r="AM1025">
        <v>21</v>
      </c>
      <c r="AN1025">
        <v>21</v>
      </c>
      <c r="AO1025">
        <v>21</v>
      </c>
      <c r="AP1025">
        <v>21</v>
      </c>
      <c r="AQ1025">
        <v>21</v>
      </c>
      <c r="AR1025">
        <v>21</v>
      </c>
      <c r="AS1025">
        <v>21</v>
      </c>
      <c r="AT1025">
        <v>21</v>
      </c>
      <c r="AU1025">
        <v>21</v>
      </c>
      <c r="AV1025">
        <v>21</v>
      </c>
      <c r="AW1025">
        <v>21</v>
      </c>
      <c r="AX1025">
        <v>27</v>
      </c>
      <c r="AY1025">
        <v>27</v>
      </c>
      <c r="AZ1025">
        <v>27</v>
      </c>
      <c r="BA1025">
        <v>26</v>
      </c>
      <c r="BB1025">
        <v>26</v>
      </c>
      <c r="BC1025">
        <v>26</v>
      </c>
      <c r="BD1025">
        <v>26</v>
      </c>
      <c r="BE1025">
        <v>26</v>
      </c>
      <c r="BF1025">
        <v>26</v>
      </c>
      <c r="BG1025">
        <v>26</v>
      </c>
      <c r="BH1025">
        <v>26</v>
      </c>
      <c r="BI1025">
        <v>26</v>
      </c>
      <c r="BJ1025">
        <v>26</v>
      </c>
      <c r="BK1025">
        <v>24</v>
      </c>
      <c r="BL1025">
        <v>24</v>
      </c>
      <c r="BM1025">
        <v>24</v>
      </c>
      <c r="BN1025">
        <v>23</v>
      </c>
      <c r="BO1025">
        <v>23</v>
      </c>
      <c r="BP1025">
        <v>23</v>
      </c>
      <c r="BQ1025">
        <v>25</v>
      </c>
      <c r="BR1025">
        <v>25</v>
      </c>
      <c r="BS1025">
        <v>25</v>
      </c>
      <c r="BT1025">
        <v>24</v>
      </c>
      <c r="BU1025">
        <v>24</v>
      </c>
      <c r="BV1025">
        <v>24</v>
      </c>
      <c r="BW1025">
        <v>26</v>
      </c>
      <c r="BX1025">
        <v>26</v>
      </c>
      <c r="BY1025">
        <v>26</v>
      </c>
      <c r="BZ1025">
        <v>25</v>
      </c>
      <c r="CA1025">
        <v>25</v>
      </c>
      <c r="CB1025">
        <v>25</v>
      </c>
      <c r="CC1025">
        <v>26</v>
      </c>
      <c r="CD1025">
        <v>26</v>
      </c>
      <c r="CE1025">
        <v>26</v>
      </c>
      <c r="CF1025">
        <v>25</v>
      </c>
      <c r="CG1025">
        <v>25</v>
      </c>
      <c r="CH1025">
        <v>25</v>
      </c>
      <c r="CI1025">
        <v>24</v>
      </c>
      <c r="CJ1025">
        <v>24</v>
      </c>
      <c r="CK1025">
        <v>24</v>
      </c>
      <c r="CL1025">
        <v>23</v>
      </c>
      <c r="CM1025">
        <v>23</v>
      </c>
      <c r="CN1025">
        <v>23</v>
      </c>
      <c r="CO1025">
        <v>24</v>
      </c>
      <c r="CP1025">
        <v>24</v>
      </c>
      <c r="CQ1025">
        <v>24</v>
      </c>
      <c r="CR1025">
        <v>24</v>
      </c>
      <c r="CS1025">
        <v>24</v>
      </c>
      <c r="CT1025">
        <v>24</v>
      </c>
      <c r="CU1025">
        <v>24</v>
      </c>
      <c r="CV1025">
        <v>24</v>
      </c>
      <c r="CW1025">
        <v>24</v>
      </c>
      <c r="CX1025">
        <v>24</v>
      </c>
      <c r="CY1025">
        <v>24</v>
      </c>
      <c r="CZ1025">
        <v>25</v>
      </c>
      <c r="DA1025">
        <v>25</v>
      </c>
      <c r="DB1025">
        <v>25</v>
      </c>
      <c r="DC1025">
        <v>25</v>
      </c>
      <c r="DD1025">
        <v>25</v>
      </c>
      <c r="DE1025">
        <v>25</v>
      </c>
      <c r="DF1025">
        <v>25</v>
      </c>
      <c r="DG1025">
        <v>25</v>
      </c>
      <c r="DH1025">
        <v>25</v>
      </c>
      <c r="DI1025">
        <v>25</v>
      </c>
      <c r="DJ1025">
        <v>25</v>
      </c>
      <c r="DK1025">
        <v>47</v>
      </c>
      <c r="DL1025">
        <v>47</v>
      </c>
      <c r="DM1025">
        <v>47</v>
      </c>
      <c r="DN1025">
        <v>47</v>
      </c>
      <c r="DO1025">
        <v>25</v>
      </c>
      <c r="DP1025">
        <v>25</v>
      </c>
      <c r="DQ1025">
        <v>25</v>
      </c>
      <c r="DR1025">
        <v>25</v>
      </c>
      <c r="DS1025">
        <v>25</v>
      </c>
      <c r="DT1025">
        <v>25</v>
      </c>
      <c r="DU1025">
        <v>25</v>
      </c>
    </row>
    <row r="1026" spans="1:125" x14ac:dyDescent="0.2">
      <c r="A1026" t="e">
        <f ca="1">_xll.BFieldInfo($B$1026)</f>
        <v>#NAME?</v>
      </c>
      <c r="B1026" t="s">
        <v>114</v>
      </c>
      <c r="C1026">
        <v>-235</v>
      </c>
      <c r="D1026">
        <v>-235</v>
      </c>
      <c r="E1026">
        <v>-235</v>
      </c>
      <c r="F1026">
        <v>-235</v>
      </c>
      <c r="G1026">
        <v>-235</v>
      </c>
      <c r="H1026">
        <v>-235</v>
      </c>
      <c r="I1026">
        <v>-235</v>
      </c>
      <c r="J1026">
        <v>-160</v>
      </c>
      <c r="K1026">
        <v>-160</v>
      </c>
      <c r="L1026">
        <v>-160</v>
      </c>
      <c r="M1026">
        <v>-160</v>
      </c>
      <c r="N1026">
        <v>-160</v>
      </c>
      <c r="O1026">
        <v>-160</v>
      </c>
      <c r="P1026">
        <v>-160</v>
      </c>
      <c r="Q1026">
        <v>-160</v>
      </c>
      <c r="R1026">
        <v>-160</v>
      </c>
      <c r="S1026">
        <v>-160</v>
      </c>
      <c r="T1026">
        <v>-160</v>
      </c>
      <c r="U1026">
        <v>-160</v>
      </c>
      <c r="V1026">
        <v>-160</v>
      </c>
      <c r="W1026">
        <v>-160</v>
      </c>
      <c r="X1026">
        <v>-205</v>
      </c>
      <c r="Y1026">
        <v>-205</v>
      </c>
      <c r="Z1026">
        <v>-205</v>
      </c>
      <c r="AA1026">
        <v>-205</v>
      </c>
      <c r="AB1026">
        <v>-205</v>
      </c>
      <c r="AC1026">
        <v>-205</v>
      </c>
      <c r="AD1026">
        <v>-205</v>
      </c>
      <c r="AE1026">
        <v>-205</v>
      </c>
      <c r="AF1026">
        <v>-205</v>
      </c>
      <c r="AG1026">
        <v>-205</v>
      </c>
      <c r="AH1026">
        <v>-205</v>
      </c>
      <c r="AI1026">
        <v>-205</v>
      </c>
      <c r="AJ1026">
        <v>-205</v>
      </c>
      <c r="AK1026">
        <v>-205</v>
      </c>
      <c r="AL1026">
        <v>-205</v>
      </c>
      <c r="AM1026" t="s">
        <v>108</v>
      </c>
      <c r="AN1026" t="s">
        <v>108</v>
      </c>
      <c r="AO1026" t="s">
        <v>108</v>
      </c>
      <c r="AP1026" t="s">
        <v>108</v>
      </c>
      <c r="AQ1026" t="s">
        <v>108</v>
      </c>
      <c r="AR1026" t="s">
        <v>108</v>
      </c>
      <c r="AS1026" t="s">
        <v>108</v>
      </c>
      <c r="AT1026" t="s">
        <v>108</v>
      </c>
      <c r="AU1026" t="s">
        <v>108</v>
      </c>
      <c r="AV1026" t="s">
        <v>108</v>
      </c>
      <c r="AW1026" t="s">
        <v>108</v>
      </c>
      <c r="AX1026" t="s">
        <v>108</v>
      </c>
      <c r="AY1026" t="s">
        <v>108</v>
      </c>
      <c r="AZ1026" t="s">
        <v>108</v>
      </c>
      <c r="BA1026" t="s">
        <v>108</v>
      </c>
      <c r="BB1026" t="s">
        <v>108</v>
      </c>
      <c r="BC1026" t="s">
        <v>108</v>
      </c>
      <c r="BD1026" t="s">
        <v>108</v>
      </c>
      <c r="BE1026" t="s">
        <v>108</v>
      </c>
      <c r="BF1026" t="s">
        <v>108</v>
      </c>
      <c r="BG1026" t="s">
        <v>108</v>
      </c>
      <c r="BH1026" t="s">
        <v>108</v>
      </c>
      <c r="BI1026" t="s">
        <v>108</v>
      </c>
      <c r="BJ1026" t="s">
        <v>108</v>
      </c>
      <c r="BK1026" t="s">
        <v>108</v>
      </c>
      <c r="BL1026" t="s">
        <v>108</v>
      </c>
      <c r="BM1026" t="s">
        <v>108</v>
      </c>
      <c r="BN1026" t="s">
        <v>108</v>
      </c>
      <c r="BO1026" t="s">
        <v>108</v>
      </c>
      <c r="BP1026" t="s">
        <v>108</v>
      </c>
      <c r="BQ1026" t="s">
        <v>108</v>
      </c>
      <c r="BR1026" t="s">
        <v>108</v>
      </c>
      <c r="BS1026" t="s">
        <v>108</v>
      </c>
      <c r="BT1026" t="s">
        <v>108</v>
      </c>
      <c r="BU1026" t="s">
        <v>108</v>
      </c>
      <c r="BV1026" t="s">
        <v>108</v>
      </c>
      <c r="BW1026" t="s">
        <v>108</v>
      </c>
      <c r="BX1026" t="s">
        <v>108</v>
      </c>
      <c r="BY1026" t="s">
        <v>108</v>
      </c>
      <c r="BZ1026" t="s">
        <v>108</v>
      </c>
      <c r="CA1026" t="s">
        <v>108</v>
      </c>
      <c r="CB1026" t="s">
        <v>108</v>
      </c>
      <c r="CC1026" t="s">
        <v>108</v>
      </c>
      <c r="CD1026" t="s">
        <v>108</v>
      </c>
      <c r="CE1026" t="s">
        <v>108</v>
      </c>
      <c r="CF1026" t="s">
        <v>108</v>
      </c>
      <c r="CG1026" t="s">
        <v>108</v>
      </c>
      <c r="CH1026" t="s">
        <v>108</v>
      </c>
      <c r="CI1026" t="s">
        <v>108</v>
      </c>
      <c r="CJ1026" t="s">
        <v>108</v>
      </c>
      <c r="CK1026" t="s">
        <v>108</v>
      </c>
      <c r="CL1026" t="s">
        <v>108</v>
      </c>
      <c r="CM1026" t="s">
        <v>108</v>
      </c>
      <c r="CN1026" t="s">
        <v>108</v>
      </c>
      <c r="CO1026" t="s">
        <v>108</v>
      </c>
      <c r="CP1026" t="s">
        <v>108</v>
      </c>
      <c r="CQ1026" t="s">
        <v>108</v>
      </c>
      <c r="CR1026" t="s">
        <v>108</v>
      </c>
      <c r="CS1026" t="s">
        <v>108</v>
      </c>
      <c r="CT1026" t="s">
        <v>108</v>
      </c>
      <c r="CU1026" t="s">
        <v>108</v>
      </c>
      <c r="CV1026" t="s">
        <v>108</v>
      </c>
      <c r="CW1026" t="s">
        <v>108</v>
      </c>
      <c r="CX1026" t="s">
        <v>108</v>
      </c>
      <c r="CY1026" t="s">
        <v>108</v>
      </c>
      <c r="CZ1026" t="s">
        <v>108</v>
      </c>
      <c r="DA1026" t="s">
        <v>108</v>
      </c>
      <c r="DB1026" t="s">
        <v>108</v>
      </c>
      <c r="DC1026" t="s">
        <v>108</v>
      </c>
      <c r="DD1026" t="s">
        <v>108</v>
      </c>
      <c r="DE1026" t="s">
        <v>108</v>
      </c>
      <c r="DF1026" t="s">
        <v>108</v>
      </c>
      <c r="DG1026" t="s">
        <v>108</v>
      </c>
      <c r="DH1026" t="s">
        <v>108</v>
      </c>
      <c r="DI1026" t="s">
        <v>108</v>
      </c>
      <c r="DJ1026" t="s">
        <v>108</v>
      </c>
      <c r="DK1026" t="s">
        <v>108</v>
      </c>
      <c r="DL1026" t="s">
        <v>108</v>
      </c>
      <c r="DM1026" t="s">
        <v>108</v>
      </c>
      <c r="DN1026" t="s">
        <v>108</v>
      </c>
      <c r="DO1026" t="s">
        <v>108</v>
      </c>
      <c r="DP1026" t="s">
        <v>108</v>
      </c>
      <c r="DQ1026" t="s">
        <v>108</v>
      </c>
      <c r="DR1026" t="s">
        <v>108</v>
      </c>
      <c r="DS1026" t="s">
        <v>108</v>
      </c>
      <c r="DT1026" t="s">
        <v>108</v>
      </c>
      <c r="DU1026" t="s">
        <v>108</v>
      </c>
    </row>
    <row r="1027" spans="1:125" x14ac:dyDescent="0.2">
      <c r="A1027" t="e">
        <f ca="1">_xll.BFieldInfo($B$1027)</f>
        <v>#NAME?</v>
      </c>
      <c r="B1027" t="s">
        <v>115</v>
      </c>
      <c r="C1027">
        <v>1186</v>
      </c>
      <c r="D1027">
        <v>1981</v>
      </c>
      <c r="E1027">
        <v>1981</v>
      </c>
      <c r="F1027">
        <v>1981</v>
      </c>
      <c r="G1027">
        <v>878</v>
      </c>
      <c r="H1027">
        <v>878</v>
      </c>
      <c r="I1027">
        <v>878</v>
      </c>
      <c r="J1027">
        <v>1593</v>
      </c>
      <c r="K1027">
        <v>1593</v>
      </c>
      <c r="L1027">
        <v>1593</v>
      </c>
      <c r="M1027">
        <v>1747</v>
      </c>
      <c r="N1027">
        <v>1747</v>
      </c>
      <c r="O1027">
        <v>1747</v>
      </c>
      <c r="P1027">
        <v>1135</v>
      </c>
      <c r="Q1027">
        <v>1135</v>
      </c>
      <c r="R1027">
        <v>1135</v>
      </c>
      <c r="S1027">
        <v>1135</v>
      </c>
      <c r="T1027">
        <v>1107</v>
      </c>
      <c r="U1027">
        <v>1107</v>
      </c>
      <c r="V1027">
        <v>1107</v>
      </c>
      <c r="W1027">
        <v>1107</v>
      </c>
      <c r="X1027">
        <v>968</v>
      </c>
      <c r="Y1027">
        <v>968</v>
      </c>
      <c r="Z1027">
        <v>968</v>
      </c>
      <c r="AA1027">
        <v>1146</v>
      </c>
      <c r="AB1027">
        <v>1146</v>
      </c>
      <c r="AC1027">
        <v>1146</v>
      </c>
      <c r="AD1027">
        <v>1146</v>
      </c>
      <c r="AE1027">
        <v>1047</v>
      </c>
      <c r="AF1027">
        <v>1047</v>
      </c>
      <c r="AG1027">
        <v>1047</v>
      </c>
      <c r="AH1027">
        <v>1047</v>
      </c>
      <c r="AI1027">
        <v>186</v>
      </c>
      <c r="AJ1027">
        <v>186</v>
      </c>
      <c r="AK1027">
        <v>186</v>
      </c>
      <c r="AL1027">
        <v>186</v>
      </c>
      <c r="AM1027">
        <v>1399</v>
      </c>
      <c r="AN1027">
        <v>1399</v>
      </c>
      <c r="AO1027">
        <v>1399</v>
      </c>
      <c r="AP1027">
        <v>1399</v>
      </c>
      <c r="AQ1027">
        <v>1276</v>
      </c>
      <c r="AR1027">
        <v>1276</v>
      </c>
      <c r="AS1027">
        <v>1276</v>
      </c>
      <c r="AT1027">
        <v>1276</v>
      </c>
      <c r="AU1027">
        <v>2362</v>
      </c>
      <c r="AV1027">
        <v>2362</v>
      </c>
      <c r="AW1027">
        <v>2362</v>
      </c>
      <c r="AX1027">
        <v>926</v>
      </c>
      <c r="AY1027">
        <v>926</v>
      </c>
      <c r="AZ1027">
        <v>926</v>
      </c>
      <c r="BA1027">
        <v>1279</v>
      </c>
      <c r="BB1027">
        <v>1279</v>
      </c>
      <c r="BC1027">
        <v>1279</v>
      </c>
      <c r="BD1027">
        <v>1279</v>
      </c>
      <c r="BE1027">
        <v>1169</v>
      </c>
      <c r="BF1027">
        <v>1169</v>
      </c>
      <c r="BG1027">
        <v>1169</v>
      </c>
      <c r="BH1027">
        <v>1234</v>
      </c>
      <c r="BI1027">
        <v>1234</v>
      </c>
      <c r="BJ1027">
        <v>1234</v>
      </c>
      <c r="BK1027">
        <v>876</v>
      </c>
      <c r="BL1027">
        <v>876</v>
      </c>
      <c r="BM1027">
        <v>876</v>
      </c>
      <c r="BN1027">
        <v>1481</v>
      </c>
      <c r="BO1027">
        <v>1481</v>
      </c>
      <c r="BP1027">
        <v>1481</v>
      </c>
      <c r="BQ1027">
        <v>1146</v>
      </c>
      <c r="BR1027">
        <v>1146</v>
      </c>
      <c r="BS1027">
        <v>1146</v>
      </c>
      <c r="BT1027">
        <v>1129</v>
      </c>
      <c r="BU1027">
        <v>1129</v>
      </c>
      <c r="BV1027">
        <v>1129</v>
      </c>
      <c r="BW1027">
        <v>1532</v>
      </c>
      <c r="BX1027">
        <v>1532</v>
      </c>
      <c r="BY1027">
        <v>1532</v>
      </c>
      <c r="BZ1027">
        <v>1163</v>
      </c>
      <c r="CA1027">
        <v>1163</v>
      </c>
      <c r="CB1027">
        <v>1163</v>
      </c>
      <c r="CC1027">
        <v>951</v>
      </c>
      <c r="CD1027">
        <v>951</v>
      </c>
      <c r="CE1027">
        <v>951</v>
      </c>
      <c r="CF1027">
        <v>738</v>
      </c>
      <c r="CG1027">
        <v>738</v>
      </c>
      <c r="CH1027">
        <v>738</v>
      </c>
      <c r="CI1027">
        <v>641</v>
      </c>
      <c r="CJ1027">
        <v>641</v>
      </c>
      <c r="CK1027">
        <v>641</v>
      </c>
      <c r="CL1027">
        <v>1185</v>
      </c>
      <c r="CM1027">
        <v>1185</v>
      </c>
      <c r="CN1027">
        <v>1185</v>
      </c>
      <c r="CO1027">
        <v>981</v>
      </c>
      <c r="CP1027">
        <v>981</v>
      </c>
      <c r="CQ1027">
        <v>981</v>
      </c>
      <c r="CR1027">
        <v>434</v>
      </c>
      <c r="CS1027">
        <v>434</v>
      </c>
      <c r="CT1027">
        <v>434</v>
      </c>
      <c r="CU1027">
        <v>434</v>
      </c>
      <c r="CV1027">
        <v>732</v>
      </c>
      <c r="CW1027">
        <v>732</v>
      </c>
      <c r="CX1027">
        <v>732</v>
      </c>
      <c r="CY1027">
        <v>732</v>
      </c>
      <c r="CZ1027">
        <v>742</v>
      </c>
      <c r="DA1027">
        <v>742</v>
      </c>
      <c r="DB1027">
        <v>742</v>
      </c>
      <c r="DC1027">
        <v>1000</v>
      </c>
      <c r="DD1027">
        <v>1000</v>
      </c>
      <c r="DE1027">
        <v>1000</v>
      </c>
      <c r="DF1027">
        <v>1000</v>
      </c>
      <c r="DG1027">
        <v>803</v>
      </c>
      <c r="DH1027">
        <v>803</v>
      </c>
      <c r="DI1027">
        <v>803</v>
      </c>
      <c r="DJ1027">
        <v>803</v>
      </c>
      <c r="DK1027">
        <v>1086</v>
      </c>
      <c r="DL1027">
        <v>1086</v>
      </c>
      <c r="DM1027">
        <v>1086</v>
      </c>
      <c r="DN1027">
        <v>1086</v>
      </c>
      <c r="DO1027">
        <v>911</v>
      </c>
      <c r="DP1027">
        <v>911</v>
      </c>
      <c r="DQ1027">
        <v>911</v>
      </c>
      <c r="DR1027">
        <v>911</v>
      </c>
      <c r="DS1027">
        <v>907</v>
      </c>
      <c r="DT1027">
        <v>907</v>
      </c>
      <c r="DU1027">
        <v>907</v>
      </c>
    </row>
    <row r="1028" spans="1:125" x14ac:dyDescent="0.2">
      <c r="A1028" t="e">
        <f ca="1">_xll.BFieldInfo($B$1028)</f>
        <v>#NAME?</v>
      </c>
      <c r="B1028" t="s">
        <v>116</v>
      </c>
      <c r="C1028">
        <v>19.895800000000001</v>
      </c>
      <c r="D1028">
        <v>19.895800000000001</v>
      </c>
      <c r="E1028">
        <v>19.895800000000001</v>
      </c>
      <c r="F1028">
        <v>19.895800000000001</v>
      </c>
      <c r="G1028">
        <v>19.895800000000001</v>
      </c>
      <c r="H1028">
        <v>19.895800000000001</v>
      </c>
      <c r="I1028">
        <v>19.895800000000001</v>
      </c>
      <c r="J1028">
        <v>21.019400000000001</v>
      </c>
      <c r="K1028">
        <v>21.019400000000001</v>
      </c>
      <c r="L1028">
        <v>21.019400000000001</v>
      </c>
      <c r="M1028">
        <v>21.019400000000001</v>
      </c>
      <c r="N1028">
        <v>21.019400000000001</v>
      </c>
      <c r="O1028">
        <v>21.019400000000001</v>
      </c>
      <c r="P1028">
        <v>21.019400000000001</v>
      </c>
      <c r="Q1028">
        <v>21.019400000000001</v>
      </c>
      <c r="R1028">
        <v>21.019400000000001</v>
      </c>
      <c r="S1028">
        <v>21.019400000000001</v>
      </c>
      <c r="T1028">
        <v>21.019400000000001</v>
      </c>
      <c r="U1028">
        <v>21.019400000000001</v>
      </c>
      <c r="V1028">
        <v>21.019400000000001</v>
      </c>
      <c r="W1028">
        <v>21.019400000000001</v>
      </c>
      <c r="X1028">
        <v>21.467700000000001</v>
      </c>
      <c r="Y1028">
        <v>21.467700000000001</v>
      </c>
      <c r="Z1028">
        <v>21.467700000000001</v>
      </c>
      <c r="AA1028">
        <v>21.467700000000001</v>
      </c>
      <c r="AB1028">
        <v>21.467700000000001</v>
      </c>
      <c r="AC1028">
        <v>21.467700000000001</v>
      </c>
      <c r="AD1028">
        <v>21.467700000000001</v>
      </c>
      <c r="AE1028">
        <v>21.467700000000001</v>
      </c>
      <c r="AF1028">
        <v>21.467700000000001</v>
      </c>
      <c r="AG1028">
        <v>21.467700000000001</v>
      </c>
      <c r="AH1028">
        <v>21.467700000000001</v>
      </c>
      <c r="AI1028">
        <v>21.467700000000001</v>
      </c>
      <c r="AJ1028">
        <v>21.467700000000001</v>
      </c>
      <c r="AK1028">
        <v>21.467700000000001</v>
      </c>
      <c r="AL1028">
        <v>21.467700000000001</v>
      </c>
      <c r="AM1028">
        <v>19.857600000000001</v>
      </c>
      <c r="AN1028">
        <v>19.857600000000001</v>
      </c>
      <c r="AO1028">
        <v>19.857600000000001</v>
      </c>
      <c r="AP1028">
        <v>19.857600000000001</v>
      </c>
      <c r="AQ1028">
        <v>19.857600000000001</v>
      </c>
      <c r="AR1028">
        <v>19.857600000000001</v>
      </c>
      <c r="AS1028">
        <v>19.857600000000001</v>
      </c>
      <c r="AT1028">
        <v>19.857600000000001</v>
      </c>
      <c r="AU1028">
        <v>19.857600000000001</v>
      </c>
      <c r="AV1028">
        <v>19.857600000000001</v>
      </c>
      <c r="AW1028">
        <v>19.857600000000001</v>
      </c>
      <c r="AX1028">
        <v>19.857600000000001</v>
      </c>
      <c r="AY1028">
        <v>19.857600000000001</v>
      </c>
      <c r="AZ1028">
        <v>19.857600000000001</v>
      </c>
      <c r="BA1028">
        <v>19.590199999999999</v>
      </c>
      <c r="BB1028">
        <v>19.590199999999999</v>
      </c>
      <c r="BC1028">
        <v>19.590199999999999</v>
      </c>
      <c r="BD1028">
        <v>19.590199999999999</v>
      </c>
      <c r="BE1028">
        <v>19.590199999999999</v>
      </c>
      <c r="BF1028">
        <v>19.590199999999999</v>
      </c>
      <c r="BG1028">
        <v>19.590199999999999</v>
      </c>
      <c r="BH1028">
        <v>19.590199999999999</v>
      </c>
      <c r="BI1028">
        <v>19.590199999999999</v>
      </c>
      <c r="BJ1028">
        <v>19.590199999999999</v>
      </c>
      <c r="BK1028">
        <v>19.590199999999999</v>
      </c>
      <c r="BL1028">
        <v>19.590199999999999</v>
      </c>
      <c r="BM1028">
        <v>19.590199999999999</v>
      </c>
      <c r="BN1028">
        <v>27.095700000000001</v>
      </c>
      <c r="BO1028">
        <v>27.095700000000001</v>
      </c>
      <c r="BP1028">
        <v>27.095700000000001</v>
      </c>
      <c r="BQ1028">
        <v>27.095700000000001</v>
      </c>
      <c r="BR1028">
        <v>27.095700000000001</v>
      </c>
      <c r="BS1028">
        <v>27.095700000000001</v>
      </c>
      <c r="BT1028">
        <v>27.095700000000001</v>
      </c>
      <c r="BU1028">
        <v>27.095700000000001</v>
      </c>
      <c r="BV1028">
        <v>27.095700000000001</v>
      </c>
      <c r="BW1028">
        <v>27.095700000000001</v>
      </c>
      <c r="BX1028">
        <v>27.095700000000001</v>
      </c>
      <c r="BY1028">
        <v>27.095700000000001</v>
      </c>
      <c r="BZ1028">
        <v>35.373800000000003</v>
      </c>
      <c r="CA1028">
        <v>35.373800000000003</v>
      </c>
      <c r="CB1028">
        <v>35.373800000000003</v>
      </c>
      <c r="CC1028">
        <v>35.373800000000003</v>
      </c>
      <c r="CD1028">
        <v>35.373800000000003</v>
      </c>
      <c r="CE1028">
        <v>35.373800000000003</v>
      </c>
      <c r="CF1028">
        <v>35.373800000000003</v>
      </c>
      <c r="CG1028">
        <v>35.373800000000003</v>
      </c>
      <c r="CH1028">
        <v>35.373800000000003</v>
      </c>
      <c r="CI1028">
        <v>35.373800000000003</v>
      </c>
      <c r="CJ1028">
        <v>35.373800000000003</v>
      </c>
      <c r="CK1028">
        <v>35.373800000000003</v>
      </c>
      <c r="CL1028">
        <v>41.802100000000003</v>
      </c>
      <c r="CM1028">
        <v>41.802100000000003</v>
      </c>
      <c r="CN1028">
        <v>41.802100000000003</v>
      </c>
      <c r="CO1028">
        <v>41.802100000000003</v>
      </c>
      <c r="CP1028">
        <v>41.802100000000003</v>
      </c>
      <c r="CQ1028">
        <v>41.802100000000003</v>
      </c>
      <c r="CR1028">
        <v>41.802100000000003</v>
      </c>
      <c r="CS1028">
        <v>41.802100000000003</v>
      </c>
      <c r="CT1028">
        <v>41.802100000000003</v>
      </c>
      <c r="CU1028">
        <v>41.802100000000003</v>
      </c>
      <c r="CV1028">
        <v>41.802100000000003</v>
      </c>
      <c r="CW1028">
        <v>41.802100000000003</v>
      </c>
      <c r="CX1028">
        <v>41.802100000000003</v>
      </c>
      <c r="CY1028">
        <v>41.802100000000003</v>
      </c>
      <c r="CZ1028">
        <v>41.9923</v>
      </c>
      <c r="DA1028">
        <v>41.9923</v>
      </c>
      <c r="DB1028">
        <v>41.9923</v>
      </c>
      <c r="DC1028">
        <v>41.9923</v>
      </c>
      <c r="DD1028">
        <v>41.9923</v>
      </c>
      <c r="DE1028">
        <v>41.9923</v>
      </c>
      <c r="DF1028">
        <v>41.9923</v>
      </c>
      <c r="DG1028">
        <v>41.9923</v>
      </c>
      <c r="DH1028">
        <v>41.9923</v>
      </c>
      <c r="DI1028">
        <v>41.9923</v>
      </c>
      <c r="DJ1028">
        <v>41.9923</v>
      </c>
      <c r="DK1028">
        <v>41.9923</v>
      </c>
      <c r="DL1028">
        <v>41.9923</v>
      </c>
      <c r="DM1028">
        <v>41.9923</v>
      </c>
      <c r="DN1028">
        <v>41.9923</v>
      </c>
      <c r="DO1028" t="s">
        <v>108</v>
      </c>
      <c r="DP1028" t="s">
        <v>108</v>
      </c>
      <c r="DQ1028" t="s">
        <v>108</v>
      </c>
      <c r="DR1028" t="s">
        <v>108</v>
      </c>
      <c r="DS1028" t="s">
        <v>108</v>
      </c>
      <c r="DT1028" t="s">
        <v>108</v>
      </c>
      <c r="DU1028" t="s">
        <v>108</v>
      </c>
    </row>
    <row r="1029" spans="1:125" x14ac:dyDescent="0.2">
      <c r="A1029" t="e">
        <f ca="1">_xll.BFieldInfo($B$1029)</f>
        <v>#NAME?</v>
      </c>
      <c r="B1029" t="s">
        <v>117</v>
      </c>
      <c r="C1029">
        <v>48.145800000000001</v>
      </c>
      <c r="D1029">
        <v>48.145800000000001</v>
      </c>
      <c r="E1029">
        <v>48.145800000000001</v>
      </c>
      <c r="F1029">
        <v>48.145800000000001</v>
      </c>
      <c r="G1029">
        <v>48.145800000000001</v>
      </c>
      <c r="H1029">
        <v>48.145800000000001</v>
      </c>
      <c r="I1029">
        <v>48.145800000000001</v>
      </c>
      <c r="J1029">
        <v>44.167099999999998</v>
      </c>
      <c r="K1029">
        <v>44.167099999999998</v>
      </c>
      <c r="L1029">
        <v>44.167099999999998</v>
      </c>
      <c r="M1029">
        <v>44.167099999999998</v>
      </c>
      <c r="N1029">
        <v>44.167099999999998</v>
      </c>
      <c r="O1029">
        <v>44.167099999999998</v>
      </c>
      <c r="P1029">
        <v>44.167099999999998</v>
      </c>
      <c r="Q1029">
        <v>44.167099999999998</v>
      </c>
      <c r="R1029">
        <v>44.167099999999998</v>
      </c>
      <c r="S1029">
        <v>44.167099999999998</v>
      </c>
      <c r="T1029">
        <v>44.167099999999998</v>
      </c>
      <c r="U1029">
        <v>44.167099999999998</v>
      </c>
      <c r="V1029">
        <v>44.167099999999998</v>
      </c>
      <c r="W1029">
        <v>44.167099999999998</v>
      </c>
      <c r="X1029">
        <v>48.457700000000003</v>
      </c>
      <c r="Y1029">
        <v>48.457700000000003</v>
      </c>
      <c r="Z1029">
        <v>48.457700000000003</v>
      </c>
      <c r="AA1029">
        <v>48.457700000000003</v>
      </c>
      <c r="AB1029">
        <v>48.457700000000003</v>
      </c>
      <c r="AC1029">
        <v>48.457700000000003</v>
      </c>
      <c r="AD1029">
        <v>48.457700000000003</v>
      </c>
      <c r="AE1029">
        <v>48.457700000000003</v>
      </c>
      <c r="AF1029">
        <v>48.457700000000003</v>
      </c>
      <c r="AG1029">
        <v>48.457700000000003</v>
      </c>
      <c r="AH1029">
        <v>48.457700000000003</v>
      </c>
      <c r="AI1029">
        <v>48.457700000000003</v>
      </c>
      <c r="AJ1029">
        <v>48.457700000000003</v>
      </c>
      <c r="AK1029">
        <v>48.457700000000003</v>
      </c>
      <c r="AL1029">
        <v>48.457700000000003</v>
      </c>
      <c r="AM1029">
        <v>47.740299999999998</v>
      </c>
      <c r="AN1029">
        <v>47.740299999999998</v>
      </c>
      <c r="AO1029">
        <v>47.740299999999998</v>
      </c>
      <c r="AP1029">
        <v>47.740299999999998</v>
      </c>
      <c r="AQ1029">
        <v>47.740299999999998</v>
      </c>
      <c r="AR1029">
        <v>47.740299999999998</v>
      </c>
      <c r="AS1029">
        <v>47.740299999999998</v>
      </c>
      <c r="AT1029">
        <v>47.740299999999998</v>
      </c>
      <c r="AU1029">
        <v>47.740299999999998</v>
      </c>
      <c r="AV1029">
        <v>47.740299999999998</v>
      </c>
      <c r="AW1029">
        <v>47.740299999999998</v>
      </c>
      <c r="AX1029">
        <v>47.740299999999998</v>
      </c>
      <c r="AY1029">
        <v>47.740299999999998</v>
      </c>
      <c r="AZ1029">
        <v>47.740299999999998</v>
      </c>
      <c r="BA1029">
        <v>48.386200000000002</v>
      </c>
      <c r="BB1029">
        <v>48.386200000000002</v>
      </c>
      <c r="BC1029">
        <v>48.386200000000002</v>
      </c>
      <c r="BD1029">
        <v>48.386200000000002</v>
      </c>
      <c r="BE1029">
        <v>48.386200000000002</v>
      </c>
      <c r="BF1029">
        <v>48.386200000000002</v>
      </c>
      <c r="BG1029">
        <v>48.386200000000002</v>
      </c>
      <c r="BH1029">
        <v>48.386200000000002</v>
      </c>
      <c r="BI1029">
        <v>48.386200000000002</v>
      </c>
      <c r="BJ1029">
        <v>48.386200000000002</v>
      </c>
      <c r="BK1029">
        <v>48.386200000000002</v>
      </c>
      <c r="BL1029">
        <v>48.386200000000002</v>
      </c>
      <c r="BM1029">
        <v>48.386200000000002</v>
      </c>
      <c r="BN1029">
        <v>48.188200000000002</v>
      </c>
      <c r="BO1029">
        <v>48.188200000000002</v>
      </c>
      <c r="BP1029">
        <v>48.188200000000002</v>
      </c>
      <c r="BQ1029">
        <v>48.188200000000002</v>
      </c>
      <c r="BR1029">
        <v>48.188200000000002</v>
      </c>
      <c r="BS1029">
        <v>48.188200000000002</v>
      </c>
      <c r="BT1029">
        <v>48.188200000000002</v>
      </c>
      <c r="BU1029">
        <v>48.188200000000002</v>
      </c>
      <c r="BV1029">
        <v>48.188200000000002</v>
      </c>
      <c r="BW1029">
        <v>48.188200000000002</v>
      </c>
      <c r="BX1029">
        <v>48.188200000000002</v>
      </c>
      <c r="BY1029">
        <v>48.188200000000002</v>
      </c>
      <c r="BZ1029">
        <v>45.612099999999998</v>
      </c>
      <c r="CA1029">
        <v>45.612099999999998</v>
      </c>
      <c r="CB1029">
        <v>45.612099999999998</v>
      </c>
      <c r="CC1029">
        <v>45.612099999999998</v>
      </c>
      <c r="CD1029">
        <v>45.612099999999998</v>
      </c>
      <c r="CE1029">
        <v>45.612099999999998</v>
      </c>
      <c r="CF1029">
        <v>45.612099999999998</v>
      </c>
      <c r="CG1029">
        <v>45.612099999999998</v>
      </c>
      <c r="CH1029">
        <v>45.612099999999998</v>
      </c>
      <c r="CI1029">
        <v>45.612099999999998</v>
      </c>
      <c r="CJ1029">
        <v>45.612099999999998</v>
      </c>
      <c r="CK1029">
        <v>45.612099999999998</v>
      </c>
      <c r="CL1029">
        <v>42.038400000000003</v>
      </c>
      <c r="CM1029">
        <v>42.038400000000003</v>
      </c>
      <c r="CN1029">
        <v>42.038400000000003</v>
      </c>
      <c r="CO1029">
        <v>42.038400000000003</v>
      </c>
      <c r="CP1029">
        <v>42.038400000000003</v>
      </c>
      <c r="CQ1029">
        <v>42.038400000000003</v>
      </c>
      <c r="CR1029">
        <v>42.038400000000003</v>
      </c>
      <c r="CS1029">
        <v>42.038400000000003</v>
      </c>
      <c r="CT1029">
        <v>42.038400000000003</v>
      </c>
      <c r="CU1029">
        <v>42.038400000000003</v>
      </c>
      <c r="CV1029">
        <v>42.038400000000003</v>
      </c>
      <c r="CW1029">
        <v>42.038400000000003</v>
      </c>
      <c r="CX1029">
        <v>42.038400000000003</v>
      </c>
      <c r="CY1029">
        <v>42.038400000000003</v>
      </c>
      <c r="CZ1029">
        <v>42.408700000000003</v>
      </c>
      <c r="DA1029">
        <v>42.408700000000003</v>
      </c>
      <c r="DB1029">
        <v>42.408700000000003</v>
      </c>
      <c r="DC1029">
        <v>42.408700000000003</v>
      </c>
      <c r="DD1029">
        <v>42.408700000000003</v>
      </c>
      <c r="DE1029">
        <v>42.408700000000003</v>
      </c>
      <c r="DF1029">
        <v>42.408700000000003</v>
      </c>
      <c r="DG1029">
        <v>42.408700000000003</v>
      </c>
      <c r="DH1029">
        <v>42.408700000000003</v>
      </c>
      <c r="DI1029">
        <v>42.408700000000003</v>
      </c>
      <c r="DJ1029">
        <v>42.408700000000003</v>
      </c>
      <c r="DK1029">
        <v>42.408700000000003</v>
      </c>
      <c r="DL1029">
        <v>42.408700000000003</v>
      </c>
      <c r="DM1029">
        <v>42.408700000000003</v>
      </c>
      <c r="DN1029">
        <v>42.408700000000003</v>
      </c>
      <c r="DO1029" t="s">
        <v>108</v>
      </c>
      <c r="DP1029" t="s">
        <v>108</v>
      </c>
      <c r="DQ1029" t="s">
        <v>108</v>
      </c>
      <c r="DR1029" t="s">
        <v>108</v>
      </c>
      <c r="DS1029" t="s">
        <v>108</v>
      </c>
      <c r="DT1029" t="s">
        <v>108</v>
      </c>
      <c r="DU1029" t="s">
        <v>108</v>
      </c>
    </row>
    <row r="1031" spans="1:125" x14ac:dyDescent="0.2">
      <c r="A1031" t="s">
        <v>228</v>
      </c>
      <c r="B1031" t="s">
        <v>106</v>
      </c>
      <c r="C1031" s="8" t="e">
        <f ca="1">_xll.BDH($A$1031,$B$1032:$B$1042,$B$1,$B$2,"Dir=H","Per=M","Days=A","Dts=S","Sort=R","cols=123;rows=12")</f>
        <v>#NAME?</v>
      </c>
      <c r="D1031" s="8">
        <v>43980</v>
      </c>
      <c r="E1031" s="8">
        <v>43951</v>
      </c>
      <c r="F1031" s="8">
        <v>43921</v>
      </c>
      <c r="G1031" s="8">
        <v>43889</v>
      </c>
      <c r="H1031" s="8">
        <v>43861</v>
      </c>
      <c r="I1031" s="8">
        <v>43830</v>
      </c>
      <c r="J1031" s="8">
        <v>43798</v>
      </c>
      <c r="K1031" s="8">
        <v>43769</v>
      </c>
      <c r="L1031" s="8">
        <v>43738</v>
      </c>
      <c r="M1031" s="8">
        <v>43707</v>
      </c>
      <c r="N1031" s="8">
        <v>43677</v>
      </c>
      <c r="O1031" s="8">
        <v>43646</v>
      </c>
      <c r="P1031" s="8">
        <v>43644</v>
      </c>
      <c r="Q1031" s="8">
        <v>43616</v>
      </c>
      <c r="R1031" s="8">
        <v>43585</v>
      </c>
      <c r="S1031" s="8">
        <v>43555</v>
      </c>
      <c r="T1031" s="8">
        <v>43553</v>
      </c>
      <c r="U1031" s="8">
        <v>43524</v>
      </c>
      <c r="V1031" s="8">
        <v>43496</v>
      </c>
      <c r="W1031" s="8">
        <v>43465</v>
      </c>
      <c r="X1031" s="8">
        <v>43434</v>
      </c>
      <c r="Y1031" s="8">
        <v>43404</v>
      </c>
      <c r="Z1031" s="8">
        <v>43373</v>
      </c>
      <c r="AA1031" s="8">
        <v>43371</v>
      </c>
      <c r="AB1031" s="8">
        <v>43343</v>
      </c>
      <c r="AC1031" s="8">
        <v>43312</v>
      </c>
      <c r="AD1031" s="8">
        <v>43281</v>
      </c>
      <c r="AE1031" s="8">
        <v>43280</v>
      </c>
      <c r="AF1031" s="8">
        <v>43251</v>
      </c>
      <c r="AG1031" s="8">
        <v>43220</v>
      </c>
      <c r="AH1031" s="8">
        <v>43190</v>
      </c>
      <c r="AI1031" s="8">
        <v>43189</v>
      </c>
      <c r="AJ1031" s="8">
        <v>43159</v>
      </c>
      <c r="AK1031" s="8">
        <v>43131</v>
      </c>
      <c r="AL1031" s="8">
        <v>43100</v>
      </c>
      <c r="AM1031" s="8">
        <v>43098</v>
      </c>
      <c r="AN1031" s="8">
        <v>43069</v>
      </c>
      <c r="AO1031" s="8">
        <v>43039</v>
      </c>
      <c r="AP1031" s="8">
        <v>43008</v>
      </c>
      <c r="AQ1031" s="8">
        <v>43007</v>
      </c>
      <c r="AR1031" s="8">
        <v>42978</v>
      </c>
      <c r="AS1031" s="8">
        <v>42947</v>
      </c>
      <c r="AT1031" s="8">
        <v>42916</v>
      </c>
      <c r="AU1031" s="8">
        <v>42886</v>
      </c>
      <c r="AV1031" s="8">
        <v>42853</v>
      </c>
      <c r="AW1031" s="8">
        <v>42825</v>
      </c>
      <c r="AX1031" s="8">
        <v>42794</v>
      </c>
      <c r="AY1031" s="8">
        <v>42766</v>
      </c>
      <c r="AZ1031" s="8">
        <v>42735</v>
      </c>
      <c r="BA1031" s="8">
        <v>42734</v>
      </c>
      <c r="BB1031" s="8">
        <v>42704</v>
      </c>
      <c r="BC1031" s="8">
        <v>42674</v>
      </c>
      <c r="BD1031" s="8">
        <v>42643</v>
      </c>
      <c r="BE1031" s="8">
        <v>42613</v>
      </c>
      <c r="BF1031" s="8">
        <v>42580</v>
      </c>
      <c r="BG1031" s="8">
        <v>42551</v>
      </c>
      <c r="BH1031" s="8">
        <v>42521</v>
      </c>
      <c r="BI1031" s="8">
        <v>42489</v>
      </c>
      <c r="BJ1031" s="8">
        <v>42460</v>
      </c>
      <c r="BK1031" s="8">
        <v>42429</v>
      </c>
      <c r="BL1031" s="8">
        <v>42398</v>
      </c>
      <c r="BM1031" s="8">
        <v>42369</v>
      </c>
      <c r="BN1031" s="8">
        <v>42338</v>
      </c>
      <c r="BO1031" s="8">
        <v>42307</v>
      </c>
      <c r="BP1031" s="8">
        <v>42277</v>
      </c>
      <c r="BQ1031" s="8">
        <v>42247</v>
      </c>
      <c r="BR1031" s="8">
        <v>42216</v>
      </c>
      <c r="BS1031" s="8">
        <v>42185</v>
      </c>
      <c r="BT1031" s="8">
        <v>42153</v>
      </c>
      <c r="BU1031" s="8">
        <v>42124</v>
      </c>
      <c r="BV1031" s="8">
        <v>42094</v>
      </c>
      <c r="BW1031" s="8">
        <v>42062</v>
      </c>
      <c r="BX1031" s="8">
        <v>42034</v>
      </c>
      <c r="BY1031" s="8">
        <v>42004</v>
      </c>
      <c r="BZ1031" s="8">
        <v>41971</v>
      </c>
      <c r="CA1031" s="8">
        <v>41943</v>
      </c>
      <c r="CB1031" s="8">
        <v>41912</v>
      </c>
      <c r="CC1031" s="8">
        <v>41880</v>
      </c>
      <c r="CD1031" s="8">
        <v>41851</v>
      </c>
      <c r="CE1031" s="8">
        <v>41820</v>
      </c>
      <c r="CF1031" s="8">
        <v>41789</v>
      </c>
      <c r="CG1031" s="8">
        <v>41759</v>
      </c>
      <c r="CH1031" s="8">
        <v>41729</v>
      </c>
      <c r="CI1031" s="8">
        <v>41698</v>
      </c>
      <c r="CJ1031" s="8">
        <v>41670</v>
      </c>
      <c r="CK1031" s="8">
        <v>41639</v>
      </c>
      <c r="CL1031" s="8">
        <v>41607</v>
      </c>
      <c r="CM1031" s="8">
        <v>41578</v>
      </c>
      <c r="CN1031" s="8">
        <v>41547</v>
      </c>
      <c r="CO1031" s="8">
        <v>41516</v>
      </c>
      <c r="CP1031" s="8">
        <v>41486</v>
      </c>
      <c r="CQ1031" s="8">
        <v>41455</v>
      </c>
      <c r="CR1031" s="8">
        <v>41453</v>
      </c>
      <c r="CS1031" s="8">
        <v>41425</v>
      </c>
      <c r="CT1031" s="8">
        <v>41394</v>
      </c>
      <c r="CU1031" s="8">
        <v>41364</v>
      </c>
      <c r="CV1031" s="8">
        <v>41362</v>
      </c>
      <c r="CW1031" s="8">
        <v>41333</v>
      </c>
      <c r="CX1031" s="8">
        <v>41305</v>
      </c>
      <c r="CY1031" s="8">
        <v>41274</v>
      </c>
      <c r="CZ1031" s="8">
        <v>41243</v>
      </c>
      <c r="DA1031" s="8">
        <v>41213</v>
      </c>
      <c r="DB1031" s="8">
        <v>41182</v>
      </c>
      <c r="DC1031" s="8">
        <v>41180</v>
      </c>
      <c r="DD1031" s="8">
        <v>41152</v>
      </c>
      <c r="DE1031" s="8">
        <v>41121</v>
      </c>
      <c r="DF1031" s="8">
        <v>41090</v>
      </c>
      <c r="DG1031" s="8">
        <v>41089</v>
      </c>
      <c r="DH1031" s="8">
        <v>41060</v>
      </c>
      <c r="DI1031" s="8">
        <v>41029</v>
      </c>
      <c r="DJ1031" s="8">
        <v>40999</v>
      </c>
      <c r="DK1031" s="8">
        <v>40998</v>
      </c>
      <c r="DL1031" s="8">
        <v>40968</v>
      </c>
      <c r="DM1031" s="8">
        <v>40939</v>
      </c>
      <c r="DN1031" s="8">
        <v>40908</v>
      </c>
      <c r="DO1031" s="8">
        <v>40907</v>
      </c>
      <c r="DP1031" s="8">
        <v>40877</v>
      </c>
      <c r="DQ1031" s="8">
        <v>40847</v>
      </c>
      <c r="DR1031" s="8">
        <v>40816</v>
      </c>
      <c r="DS1031" s="8">
        <v>40786</v>
      </c>
      <c r="DT1031" s="8">
        <v>40753</v>
      </c>
      <c r="DU1031" s="8">
        <v>40724</v>
      </c>
    </row>
    <row r="1032" spans="1:125" x14ac:dyDescent="0.2">
      <c r="A1032" t="e">
        <f ca="1">_xll.BFieldInfo($B$1032)</f>
        <v>#NAME?</v>
      </c>
      <c r="B1032" t="s">
        <v>107</v>
      </c>
      <c r="C1032">
        <v>47.38</v>
      </c>
      <c r="D1032">
        <v>47.52</v>
      </c>
      <c r="E1032">
        <v>49.305</v>
      </c>
      <c r="F1032">
        <v>45.356000000000002</v>
      </c>
      <c r="G1032">
        <v>48.054000000000002</v>
      </c>
      <c r="H1032">
        <v>51.720999999999997</v>
      </c>
      <c r="I1032">
        <v>52.802999999999997</v>
      </c>
      <c r="J1032">
        <v>50.625</v>
      </c>
      <c r="K1032">
        <v>49.881</v>
      </c>
      <c r="L1032">
        <v>48.826999999999998</v>
      </c>
      <c r="M1032">
        <v>48.167000000000002</v>
      </c>
      <c r="N1032">
        <v>51.37</v>
      </c>
      <c r="O1032">
        <v>49.247999999999998</v>
      </c>
      <c r="P1032">
        <v>49.247999999999998</v>
      </c>
      <c r="Q1032">
        <v>46.825000000000003</v>
      </c>
      <c r="R1032">
        <v>47.152999999999999</v>
      </c>
      <c r="S1032">
        <v>46.427999999999997</v>
      </c>
      <c r="T1032">
        <v>46.427999999999997</v>
      </c>
      <c r="U1032">
        <v>43.444000000000003</v>
      </c>
      <c r="V1032">
        <v>39.981000000000002</v>
      </c>
      <c r="W1032">
        <v>34.491999999999997</v>
      </c>
      <c r="X1032">
        <v>39.078000000000003</v>
      </c>
      <c r="Y1032">
        <v>39.57</v>
      </c>
      <c r="Z1032">
        <v>42.006999999999998</v>
      </c>
      <c r="AA1032">
        <v>42.006999999999998</v>
      </c>
      <c r="AB1032">
        <v>38.722000000000001</v>
      </c>
      <c r="AC1032">
        <v>38.859000000000002</v>
      </c>
      <c r="AD1032">
        <v>35.058999999999997</v>
      </c>
      <c r="AE1032">
        <v>35.058999999999997</v>
      </c>
      <c r="AF1032">
        <v>38.161999999999999</v>
      </c>
      <c r="AG1032">
        <v>38.890999999999998</v>
      </c>
      <c r="AH1032">
        <v>38.573</v>
      </c>
      <c r="AI1032">
        <v>38.573</v>
      </c>
      <c r="AJ1032">
        <v>40.177</v>
      </c>
      <c r="AK1032">
        <v>45.003999999999998</v>
      </c>
      <c r="AL1032">
        <v>38.479999999999997</v>
      </c>
      <c r="AM1032">
        <v>38.479999999999997</v>
      </c>
      <c r="AN1032">
        <v>38.44</v>
      </c>
      <c r="AO1032">
        <v>35.933999999999997</v>
      </c>
      <c r="AP1032">
        <v>33.878999999999998</v>
      </c>
      <c r="AQ1032">
        <v>33.878999999999998</v>
      </c>
      <c r="AR1032">
        <v>35.47</v>
      </c>
      <c r="AS1032">
        <v>33.905000000000001</v>
      </c>
      <c r="AT1032">
        <v>31.704000000000001</v>
      </c>
      <c r="AU1032">
        <v>28.73</v>
      </c>
      <c r="AV1032">
        <v>24.513999999999999</v>
      </c>
      <c r="AW1032">
        <v>24.565000000000001</v>
      </c>
      <c r="AX1032">
        <v>24.911000000000001</v>
      </c>
      <c r="AY1032">
        <v>24.347999999999999</v>
      </c>
      <c r="AZ1032">
        <v>22.553999999999998</v>
      </c>
      <c r="BA1032">
        <v>22.553999999999998</v>
      </c>
      <c r="BB1032">
        <v>23.771000000000001</v>
      </c>
      <c r="BC1032">
        <v>22.887</v>
      </c>
      <c r="BD1032">
        <v>23.065999999999999</v>
      </c>
      <c r="BE1032">
        <v>23.873000000000001</v>
      </c>
      <c r="BF1032">
        <v>21.99</v>
      </c>
      <c r="BG1032">
        <v>21.553000000000001</v>
      </c>
      <c r="BH1032">
        <v>22.169</v>
      </c>
      <c r="BI1032">
        <v>21.861000000000001</v>
      </c>
      <c r="BJ1032">
        <v>19.817</v>
      </c>
      <c r="BK1032">
        <v>17.931999999999999</v>
      </c>
      <c r="BL1032">
        <v>18.462</v>
      </c>
      <c r="BM1032">
        <v>22.157</v>
      </c>
      <c r="BN1032">
        <v>21.184000000000001</v>
      </c>
      <c r="BO1032">
        <v>22.082999999999998</v>
      </c>
      <c r="BP1032">
        <v>21.885999999999999</v>
      </c>
      <c r="BQ1032">
        <v>20.998999999999999</v>
      </c>
      <c r="BR1032">
        <v>21.306999999999999</v>
      </c>
      <c r="BS1032">
        <v>22.210999999999999</v>
      </c>
      <c r="BT1032">
        <v>21.44</v>
      </c>
      <c r="BU1032">
        <v>21.617000000000001</v>
      </c>
      <c r="BV1032">
        <v>18.472999999999999</v>
      </c>
      <c r="BW1032">
        <v>17.440999999999999</v>
      </c>
      <c r="BX1032">
        <v>17.013999999999999</v>
      </c>
      <c r="BY1032">
        <v>19.684000000000001</v>
      </c>
      <c r="BZ1032">
        <v>14.416</v>
      </c>
      <c r="CA1032">
        <v>12.814</v>
      </c>
      <c r="CB1032">
        <v>12.327</v>
      </c>
      <c r="CC1032">
        <v>12.529</v>
      </c>
      <c r="CD1032">
        <v>13.134</v>
      </c>
      <c r="CE1032">
        <v>11.419</v>
      </c>
      <c r="CF1032">
        <v>11.318</v>
      </c>
      <c r="CG1032">
        <v>11.185</v>
      </c>
      <c r="CH1032">
        <v>10.95</v>
      </c>
      <c r="CI1032">
        <v>11.073</v>
      </c>
      <c r="CJ1032">
        <v>11.553000000000001</v>
      </c>
      <c r="CK1032">
        <v>12.144</v>
      </c>
      <c r="CL1032">
        <v>12.166</v>
      </c>
      <c r="CM1032">
        <v>11.975999999999999</v>
      </c>
      <c r="CN1032">
        <v>12.177</v>
      </c>
      <c r="CO1032">
        <v>11.661</v>
      </c>
      <c r="CP1032">
        <v>11.595000000000001</v>
      </c>
      <c r="CQ1032">
        <v>12.689</v>
      </c>
      <c r="CR1032">
        <v>12.689</v>
      </c>
      <c r="CS1032">
        <v>14.132</v>
      </c>
      <c r="CT1032">
        <v>12.644</v>
      </c>
      <c r="CU1032">
        <v>13.144</v>
      </c>
      <c r="CV1032">
        <v>13.144</v>
      </c>
      <c r="CW1032">
        <v>13.840999999999999</v>
      </c>
      <c r="CX1032">
        <v>14.882</v>
      </c>
      <c r="CY1032">
        <v>14.308999999999999</v>
      </c>
      <c r="CZ1032">
        <v>10.427</v>
      </c>
      <c r="DA1032">
        <v>10.49</v>
      </c>
      <c r="DB1032">
        <v>10.573</v>
      </c>
      <c r="DC1032">
        <v>10.573</v>
      </c>
      <c r="DD1032">
        <v>10.49</v>
      </c>
      <c r="DE1032">
        <v>10.323</v>
      </c>
      <c r="DF1032">
        <v>11.364000000000001</v>
      </c>
      <c r="DG1032">
        <v>11.364000000000001</v>
      </c>
      <c r="DH1032">
        <v>11.696999999999999</v>
      </c>
      <c r="DI1032">
        <v>12.239000000000001</v>
      </c>
      <c r="DJ1032">
        <v>11.938000000000001</v>
      </c>
      <c r="DK1032">
        <v>11.938000000000001</v>
      </c>
      <c r="DL1032">
        <v>12.911</v>
      </c>
      <c r="DM1032">
        <v>12.691000000000001</v>
      </c>
      <c r="DN1032">
        <v>11.907999999999999</v>
      </c>
      <c r="DO1032">
        <v>11.907999999999999</v>
      </c>
      <c r="DP1032">
        <v>11.246</v>
      </c>
      <c r="DQ1032">
        <v>12.138999999999999</v>
      </c>
      <c r="DR1032">
        <v>11.096</v>
      </c>
      <c r="DS1032">
        <v>11.888</v>
      </c>
      <c r="DT1032">
        <v>12.39</v>
      </c>
      <c r="DU1032">
        <v>13.061999999999999</v>
      </c>
    </row>
    <row r="1033" spans="1:125" x14ac:dyDescent="0.2">
      <c r="A1033" t="e">
        <f ca="1">_xll.BFieldInfo($B$1033)</f>
        <v>#NAME?</v>
      </c>
      <c r="B1033" t="s">
        <v>109</v>
      </c>
      <c r="C1033">
        <v>326</v>
      </c>
      <c r="D1033">
        <v>326</v>
      </c>
      <c r="E1033">
        <v>326</v>
      </c>
      <c r="F1033">
        <v>326</v>
      </c>
      <c r="G1033">
        <v>326</v>
      </c>
      <c r="H1033">
        <v>326</v>
      </c>
      <c r="I1033">
        <v>326</v>
      </c>
      <c r="J1033">
        <v>326</v>
      </c>
      <c r="K1033">
        <v>326</v>
      </c>
      <c r="L1033">
        <v>326</v>
      </c>
      <c r="M1033">
        <v>326</v>
      </c>
      <c r="N1033">
        <v>326</v>
      </c>
      <c r="O1033">
        <v>326</v>
      </c>
      <c r="P1033">
        <v>326</v>
      </c>
      <c r="Q1033">
        <v>326</v>
      </c>
      <c r="R1033">
        <v>326</v>
      </c>
      <c r="S1033">
        <v>326</v>
      </c>
      <c r="T1033">
        <v>326</v>
      </c>
      <c r="U1033">
        <v>326</v>
      </c>
      <c r="V1033">
        <v>326</v>
      </c>
      <c r="W1033">
        <v>326</v>
      </c>
      <c r="X1033">
        <v>285</v>
      </c>
      <c r="Y1033">
        <v>285</v>
      </c>
      <c r="Z1033">
        <v>285</v>
      </c>
      <c r="AA1033">
        <v>285</v>
      </c>
      <c r="AB1033">
        <v>285</v>
      </c>
      <c r="AC1033">
        <v>285</v>
      </c>
      <c r="AD1033">
        <v>285</v>
      </c>
      <c r="AE1033">
        <v>285</v>
      </c>
      <c r="AF1033">
        <v>285</v>
      </c>
      <c r="AG1033">
        <v>285</v>
      </c>
      <c r="AH1033">
        <v>285</v>
      </c>
      <c r="AI1033">
        <v>285</v>
      </c>
      <c r="AJ1033">
        <v>285</v>
      </c>
      <c r="AK1033">
        <v>285</v>
      </c>
      <c r="AL1033">
        <v>285</v>
      </c>
      <c r="AM1033">
        <v>340</v>
      </c>
      <c r="AN1033">
        <v>340</v>
      </c>
      <c r="AO1033">
        <v>340</v>
      </c>
      <c r="AP1033">
        <v>340</v>
      </c>
      <c r="AQ1033">
        <v>340</v>
      </c>
      <c r="AR1033">
        <v>340</v>
      </c>
      <c r="AS1033">
        <v>340</v>
      </c>
      <c r="AT1033">
        <v>340</v>
      </c>
      <c r="AU1033">
        <v>340</v>
      </c>
      <c r="AV1033">
        <v>340</v>
      </c>
      <c r="AW1033">
        <v>340</v>
      </c>
      <c r="AX1033">
        <v>340</v>
      </c>
      <c r="AY1033">
        <v>340</v>
      </c>
      <c r="AZ1033">
        <v>340</v>
      </c>
      <c r="BA1033">
        <v>340</v>
      </c>
      <c r="BB1033">
        <v>340</v>
      </c>
      <c r="BC1033">
        <v>340</v>
      </c>
      <c r="BD1033">
        <v>340</v>
      </c>
      <c r="BE1033">
        <v>340</v>
      </c>
      <c r="BF1033">
        <v>340</v>
      </c>
      <c r="BG1033">
        <v>340</v>
      </c>
      <c r="BH1033">
        <v>340</v>
      </c>
      <c r="BI1033">
        <v>340</v>
      </c>
      <c r="BJ1033">
        <v>340</v>
      </c>
      <c r="BK1033">
        <v>340</v>
      </c>
      <c r="BL1033">
        <v>340</v>
      </c>
      <c r="BM1033">
        <v>340</v>
      </c>
      <c r="BN1033">
        <v>316</v>
      </c>
      <c r="BO1033">
        <v>316</v>
      </c>
      <c r="BP1033">
        <v>316</v>
      </c>
      <c r="BQ1033">
        <v>316</v>
      </c>
      <c r="BR1033">
        <v>316</v>
      </c>
      <c r="BS1033">
        <v>316</v>
      </c>
      <c r="BT1033">
        <v>316</v>
      </c>
      <c r="BU1033">
        <v>316</v>
      </c>
      <c r="BV1033">
        <v>316</v>
      </c>
      <c r="BW1033">
        <v>316</v>
      </c>
      <c r="BX1033">
        <v>316</v>
      </c>
      <c r="BY1033">
        <v>316</v>
      </c>
      <c r="BZ1033" t="s">
        <v>108</v>
      </c>
      <c r="CA1033" t="s">
        <v>108</v>
      </c>
      <c r="CB1033" t="s">
        <v>108</v>
      </c>
      <c r="CC1033" t="s">
        <v>108</v>
      </c>
      <c r="CD1033" t="s">
        <v>108</v>
      </c>
      <c r="CE1033" t="s">
        <v>108</v>
      </c>
      <c r="CF1033" t="s">
        <v>108</v>
      </c>
      <c r="CG1033" t="s">
        <v>108</v>
      </c>
      <c r="CH1033" t="s">
        <v>108</v>
      </c>
      <c r="CI1033" t="s">
        <v>108</v>
      </c>
      <c r="CJ1033" t="s">
        <v>108</v>
      </c>
      <c r="CK1033" t="s">
        <v>108</v>
      </c>
      <c r="CL1033" t="s">
        <v>108</v>
      </c>
      <c r="CM1033" t="s">
        <v>108</v>
      </c>
      <c r="CN1033" t="s">
        <v>108</v>
      </c>
      <c r="CO1033" t="s">
        <v>108</v>
      </c>
      <c r="CP1033" t="s">
        <v>108</v>
      </c>
      <c r="CQ1033" t="s">
        <v>108</v>
      </c>
      <c r="CR1033" t="s">
        <v>108</v>
      </c>
      <c r="CS1033" t="s">
        <v>108</v>
      </c>
      <c r="CT1033" t="s">
        <v>108</v>
      </c>
      <c r="CU1033" t="s">
        <v>108</v>
      </c>
      <c r="CV1033" t="s">
        <v>108</v>
      </c>
      <c r="CW1033" t="s">
        <v>108</v>
      </c>
      <c r="CX1033" t="s">
        <v>108</v>
      </c>
      <c r="CY1033" t="s">
        <v>108</v>
      </c>
      <c r="CZ1033" t="s">
        <v>108</v>
      </c>
      <c r="DA1033" t="s">
        <v>108</v>
      </c>
      <c r="DB1033" t="s">
        <v>108</v>
      </c>
      <c r="DC1033" t="s">
        <v>108</v>
      </c>
      <c r="DD1033" t="s">
        <v>108</v>
      </c>
      <c r="DE1033" t="s">
        <v>108</v>
      </c>
      <c r="DF1033" t="s">
        <v>108</v>
      </c>
      <c r="DG1033" t="s">
        <v>108</v>
      </c>
      <c r="DH1033" t="s">
        <v>108</v>
      </c>
      <c r="DI1033" t="s">
        <v>108</v>
      </c>
      <c r="DJ1033" t="s">
        <v>108</v>
      </c>
      <c r="DK1033" t="s">
        <v>108</v>
      </c>
      <c r="DL1033" t="s">
        <v>108</v>
      </c>
      <c r="DM1033" t="s">
        <v>108</v>
      </c>
      <c r="DN1033" t="s">
        <v>108</v>
      </c>
      <c r="DO1033" t="s">
        <v>108</v>
      </c>
      <c r="DP1033" t="s">
        <v>108</v>
      </c>
      <c r="DQ1033" t="s">
        <v>108</v>
      </c>
      <c r="DR1033" t="s">
        <v>108</v>
      </c>
      <c r="DS1033" t="s">
        <v>108</v>
      </c>
      <c r="DT1033" t="s">
        <v>108</v>
      </c>
      <c r="DU1033" t="s">
        <v>108</v>
      </c>
    </row>
    <row r="1034" spans="1:125" x14ac:dyDescent="0.2">
      <c r="A1034" t="e">
        <f ca="1">_xll.BFieldInfo($B$1034)</f>
        <v>#NAME?</v>
      </c>
      <c r="B1034" t="s">
        <v>110</v>
      </c>
      <c r="C1034">
        <v>357</v>
      </c>
      <c r="D1034">
        <v>357</v>
      </c>
      <c r="E1034">
        <v>357</v>
      </c>
      <c r="F1034">
        <v>357</v>
      </c>
      <c r="G1034">
        <v>357</v>
      </c>
      <c r="H1034">
        <v>357</v>
      </c>
      <c r="I1034">
        <v>357</v>
      </c>
      <c r="J1034">
        <v>357</v>
      </c>
      <c r="K1034">
        <v>357</v>
      </c>
      <c r="L1034">
        <v>357</v>
      </c>
      <c r="M1034">
        <v>357</v>
      </c>
      <c r="N1034">
        <v>357</v>
      </c>
      <c r="O1034">
        <v>357</v>
      </c>
      <c r="P1034">
        <v>357</v>
      </c>
      <c r="Q1034">
        <v>357</v>
      </c>
      <c r="R1034">
        <v>357</v>
      </c>
      <c r="S1034">
        <v>357</v>
      </c>
      <c r="T1034">
        <v>357</v>
      </c>
      <c r="U1034">
        <v>357</v>
      </c>
      <c r="V1034">
        <v>357</v>
      </c>
      <c r="W1034">
        <v>357</v>
      </c>
      <c r="X1034">
        <v>394</v>
      </c>
      <c r="Y1034">
        <v>394</v>
      </c>
      <c r="Z1034">
        <v>394</v>
      </c>
      <c r="AA1034">
        <v>394</v>
      </c>
      <c r="AB1034">
        <v>394</v>
      </c>
      <c r="AC1034">
        <v>394</v>
      </c>
      <c r="AD1034">
        <v>394</v>
      </c>
      <c r="AE1034">
        <v>394</v>
      </c>
      <c r="AF1034">
        <v>394</v>
      </c>
      <c r="AG1034">
        <v>394</v>
      </c>
      <c r="AH1034">
        <v>394</v>
      </c>
      <c r="AI1034">
        <v>394</v>
      </c>
      <c r="AJ1034">
        <v>394</v>
      </c>
      <c r="AK1034">
        <v>394</v>
      </c>
      <c r="AL1034">
        <v>394</v>
      </c>
      <c r="AM1034">
        <v>367</v>
      </c>
      <c r="AN1034">
        <v>367</v>
      </c>
      <c r="AO1034">
        <v>367</v>
      </c>
      <c r="AP1034">
        <v>367</v>
      </c>
      <c r="AQ1034">
        <v>367</v>
      </c>
      <c r="AR1034">
        <v>367</v>
      </c>
      <c r="AS1034">
        <v>367</v>
      </c>
      <c r="AT1034">
        <v>367</v>
      </c>
      <c r="AU1034">
        <v>367</v>
      </c>
      <c r="AV1034">
        <v>367</v>
      </c>
      <c r="AW1034">
        <v>367</v>
      </c>
      <c r="AX1034">
        <v>367</v>
      </c>
      <c r="AY1034">
        <v>367</v>
      </c>
      <c r="AZ1034">
        <v>367</v>
      </c>
      <c r="BA1034">
        <v>367</v>
      </c>
      <c r="BB1034">
        <v>367</v>
      </c>
      <c r="BC1034">
        <v>367</v>
      </c>
      <c r="BD1034">
        <v>367</v>
      </c>
      <c r="BE1034">
        <v>367</v>
      </c>
      <c r="BF1034">
        <v>367</v>
      </c>
      <c r="BG1034">
        <v>367</v>
      </c>
      <c r="BH1034">
        <v>367</v>
      </c>
      <c r="BI1034">
        <v>367</v>
      </c>
      <c r="BJ1034">
        <v>367</v>
      </c>
      <c r="BK1034">
        <v>367</v>
      </c>
      <c r="BL1034">
        <v>367</v>
      </c>
      <c r="BM1034">
        <v>367</v>
      </c>
      <c r="BN1034">
        <v>386</v>
      </c>
      <c r="BO1034">
        <v>386</v>
      </c>
      <c r="BP1034">
        <v>386</v>
      </c>
      <c r="BQ1034">
        <v>386</v>
      </c>
      <c r="BR1034">
        <v>386</v>
      </c>
      <c r="BS1034">
        <v>386</v>
      </c>
      <c r="BT1034">
        <v>386</v>
      </c>
      <c r="BU1034">
        <v>386</v>
      </c>
      <c r="BV1034">
        <v>386</v>
      </c>
      <c r="BW1034">
        <v>386</v>
      </c>
      <c r="BX1034">
        <v>386</v>
      </c>
      <c r="BY1034">
        <v>386</v>
      </c>
      <c r="BZ1034" t="s">
        <v>108</v>
      </c>
      <c r="CA1034" t="s">
        <v>108</v>
      </c>
      <c r="CB1034" t="s">
        <v>108</v>
      </c>
      <c r="CC1034" t="s">
        <v>108</v>
      </c>
      <c r="CD1034" t="s">
        <v>108</v>
      </c>
      <c r="CE1034" t="s">
        <v>108</v>
      </c>
      <c r="CF1034" t="s">
        <v>108</v>
      </c>
      <c r="CG1034" t="s">
        <v>108</v>
      </c>
      <c r="CH1034" t="s">
        <v>108</v>
      </c>
      <c r="CI1034" t="s">
        <v>108</v>
      </c>
      <c r="CJ1034" t="s">
        <v>108</v>
      </c>
      <c r="CK1034" t="s">
        <v>108</v>
      </c>
      <c r="CL1034" t="s">
        <v>108</v>
      </c>
      <c r="CM1034" t="s">
        <v>108</v>
      </c>
      <c r="CN1034" t="s">
        <v>108</v>
      </c>
      <c r="CO1034" t="s">
        <v>108</v>
      </c>
      <c r="CP1034" t="s">
        <v>108</v>
      </c>
      <c r="CQ1034" t="s">
        <v>108</v>
      </c>
      <c r="CR1034" t="s">
        <v>108</v>
      </c>
      <c r="CS1034" t="s">
        <v>108</v>
      </c>
      <c r="CT1034" t="s">
        <v>108</v>
      </c>
      <c r="CU1034" t="s">
        <v>108</v>
      </c>
      <c r="CV1034" t="s">
        <v>108</v>
      </c>
      <c r="CW1034" t="s">
        <v>108</v>
      </c>
      <c r="CX1034" t="s">
        <v>108</v>
      </c>
      <c r="CY1034" t="s">
        <v>108</v>
      </c>
      <c r="CZ1034" t="s">
        <v>108</v>
      </c>
      <c r="DA1034" t="s">
        <v>108</v>
      </c>
      <c r="DB1034" t="s">
        <v>108</v>
      </c>
      <c r="DC1034" t="s">
        <v>108</v>
      </c>
      <c r="DD1034" t="s">
        <v>108</v>
      </c>
      <c r="DE1034" t="s">
        <v>108</v>
      </c>
      <c r="DF1034" t="s">
        <v>108</v>
      </c>
      <c r="DG1034" t="s">
        <v>108</v>
      </c>
      <c r="DH1034" t="s">
        <v>108</v>
      </c>
      <c r="DI1034" t="s">
        <v>108</v>
      </c>
      <c r="DJ1034" t="s">
        <v>108</v>
      </c>
      <c r="DK1034" t="s">
        <v>108</v>
      </c>
      <c r="DL1034" t="s">
        <v>108</v>
      </c>
      <c r="DM1034" t="s">
        <v>108</v>
      </c>
      <c r="DN1034" t="s">
        <v>108</v>
      </c>
      <c r="DO1034" t="s">
        <v>108</v>
      </c>
      <c r="DP1034" t="s">
        <v>108</v>
      </c>
      <c r="DQ1034" t="s">
        <v>108</v>
      </c>
      <c r="DR1034" t="s">
        <v>108</v>
      </c>
      <c r="DS1034" t="s">
        <v>108</v>
      </c>
      <c r="DT1034" t="s">
        <v>108</v>
      </c>
      <c r="DU1034" t="s">
        <v>108</v>
      </c>
    </row>
    <row r="1035" spans="1:125" x14ac:dyDescent="0.2">
      <c r="A1035" t="e">
        <f ca="1">_xll.BFieldInfo($B$1035)</f>
        <v>#NAME?</v>
      </c>
      <c r="B1035" t="s">
        <v>111</v>
      </c>
      <c r="C1035">
        <v>844806.34620000003</v>
      </c>
      <c r="D1035">
        <v>812713.68489999999</v>
      </c>
      <c r="E1035">
        <v>812713.68489999999</v>
      </c>
      <c r="F1035">
        <v>812713.68489999999</v>
      </c>
      <c r="G1035">
        <v>939607.95310000004</v>
      </c>
      <c r="H1035">
        <v>939607.95310000004</v>
      </c>
      <c r="I1035">
        <v>939607.95310000004</v>
      </c>
      <c r="J1035">
        <v>873008.44389999995</v>
      </c>
      <c r="K1035">
        <v>873008.44389999995</v>
      </c>
      <c r="L1035">
        <v>873008.44389999995</v>
      </c>
      <c r="M1035">
        <v>899429.68299999996</v>
      </c>
      <c r="N1035">
        <v>899429.68299999996</v>
      </c>
      <c r="O1035">
        <v>899429.68299999996</v>
      </c>
      <c r="P1035">
        <v>849490.71250000002</v>
      </c>
      <c r="Q1035">
        <v>849490.71250000002</v>
      </c>
      <c r="R1035">
        <v>849490.71250000002</v>
      </c>
      <c r="S1035">
        <v>849490.71250000002</v>
      </c>
      <c r="T1035">
        <v>635544</v>
      </c>
      <c r="U1035">
        <v>635544</v>
      </c>
      <c r="V1035">
        <v>635544</v>
      </c>
      <c r="W1035">
        <v>635544</v>
      </c>
      <c r="X1035">
        <v>774001.8</v>
      </c>
      <c r="Y1035">
        <v>774001.8</v>
      </c>
      <c r="Z1035">
        <v>774001.8</v>
      </c>
      <c r="AA1035">
        <v>666816.80000000005</v>
      </c>
      <c r="AB1035">
        <v>666816.80000000005</v>
      </c>
      <c r="AC1035">
        <v>666816.80000000005</v>
      </c>
      <c r="AD1035">
        <v>666816.80000000005</v>
      </c>
      <c r="AE1035">
        <v>733649.8</v>
      </c>
      <c r="AF1035">
        <v>733649.8</v>
      </c>
      <c r="AG1035">
        <v>733649.8</v>
      </c>
      <c r="AH1035">
        <v>733649.8</v>
      </c>
      <c r="AI1035">
        <v>731884.4</v>
      </c>
      <c r="AJ1035">
        <v>731884.4</v>
      </c>
      <c r="AK1035">
        <v>731884.4</v>
      </c>
      <c r="AL1035">
        <v>731884.4</v>
      </c>
      <c r="AM1035">
        <v>634104.00329999998</v>
      </c>
      <c r="AN1035">
        <v>634104.00329999998</v>
      </c>
      <c r="AO1035">
        <v>634104.00329999998</v>
      </c>
      <c r="AP1035">
        <v>634104.00329999998</v>
      </c>
      <c r="AQ1035">
        <v>586929.79429999995</v>
      </c>
      <c r="AR1035">
        <v>586929.79429999995</v>
      </c>
      <c r="AS1035">
        <v>586929.79429999995</v>
      </c>
      <c r="AT1035">
        <v>586929.79429999995</v>
      </c>
      <c r="AU1035">
        <v>478948.3039</v>
      </c>
      <c r="AV1035">
        <v>478948.3039</v>
      </c>
      <c r="AW1035">
        <v>478948.3039</v>
      </c>
      <c r="AX1035">
        <v>437768.01659999997</v>
      </c>
      <c r="AY1035">
        <v>437768.01659999997</v>
      </c>
      <c r="AZ1035">
        <v>437768.01659999997</v>
      </c>
      <c r="BA1035">
        <v>448427.6924</v>
      </c>
      <c r="BB1035">
        <v>448427.6924</v>
      </c>
      <c r="BC1035">
        <v>448427.6924</v>
      </c>
      <c r="BD1035">
        <v>448427.6924</v>
      </c>
      <c r="BE1035">
        <v>429279.29249999998</v>
      </c>
      <c r="BF1035">
        <v>429279.29249999998</v>
      </c>
      <c r="BG1035">
        <v>429279.29249999998</v>
      </c>
      <c r="BH1035">
        <v>394176.07579999999</v>
      </c>
      <c r="BI1035">
        <v>394176.07579999999</v>
      </c>
      <c r="BJ1035">
        <v>394176.07579999999</v>
      </c>
      <c r="BK1035">
        <v>441441.24300000002</v>
      </c>
      <c r="BL1035">
        <v>441441.24300000002</v>
      </c>
      <c r="BM1035">
        <v>441441.24300000002</v>
      </c>
      <c r="BN1035">
        <v>437002.6324</v>
      </c>
      <c r="BO1035">
        <v>437002.6324</v>
      </c>
      <c r="BP1035">
        <v>437002.6324</v>
      </c>
      <c r="BQ1035">
        <v>469135.86040000001</v>
      </c>
      <c r="BR1035">
        <v>469135.86040000001</v>
      </c>
      <c r="BS1035">
        <v>469135.86040000001</v>
      </c>
      <c r="BT1035">
        <v>392675.4</v>
      </c>
      <c r="BU1035">
        <v>392675.4</v>
      </c>
      <c r="BV1035">
        <v>392675.4</v>
      </c>
      <c r="BW1035">
        <v>413754.67070000002</v>
      </c>
      <c r="BX1035">
        <v>413754.67070000002</v>
      </c>
      <c r="BY1035">
        <v>413754.67070000002</v>
      </c>
      <c r="BZ1035">
        <v>262530.89150000003</v>
      </c>
      <c r="CA1035">
        <v>262530.89150000003</v>
      </c>
      <c r="CB1035">
        <v>262530.89150000003</v>
      </c>
      <c r="CC1035">
        <v>258252.79999999999</v>
      </c>
      <c r="CD1035">
        <v>258252.79999999999</v>
      </c>
      <c r="CE1035">
        <v>258252.79999999999</v>
      </c>
      <c r="CF1035">
        <v>247660.4</v>
      </c>
      <c r="CG1035">
        <v>247660.4</v>
      </c>
      <c r="CH1035">
        <v>247660.4</v>
      </c>
      <c r="CI1035">
        <v>274644.11859999999</v>
      </c>
      <c r="CJ1035">
        <v>274644.11859999999</v>
      </c>
      <c r="CK1035">
        <v>274644.11859999999</v>
      </c>
      <c r="CL1035">
        <v>275402.40000000002</v>
      </c>
      <c r="CM1035">
        <v>275402.40000000002</v>
      </c>
      <c r="CN1035">
        <v>275402.40000000002</v>
      </c>
      <c r="CO1035">
        <v>250288.66310000001</v>
      </c>
      <c r="CP1035">
        <v>250288.66310000001</v>
      </c>
      <c r="CQ1035">
        <v>250288.66310000001</v>
      </c>
      <c r="CR1035">
        <v>272517.51</v>
      </c>
      <c r="CS1035">
        <v>272517.51</v>
      </c>
      <c r="CT1035">
        <v>272517.51</v>
      </c>
      <c r="CU1035">
        <v>272517.51</v>
      </c>
      <c r="CV1035">
        <v>296700.38040000002</v>
      </c>
      <c r="CW1035">
        <v>296700.38040000002</v>
      </c>
      <c r="CX1035">
        <v>296700.38040000002</v>
      </c>
      <c r="CY1035">
        <v>296700.38040000002</v>
      </c>
      <c r="CZ1035">
        <v>219222.32</v>
      </c>
      <c r="DA1035">
        <v>219222.32</v>
      </c>
      <c r="DB1035">
        <v>219222.32</v>
      </c>
      <c r="DC1035">
        <v>239236.174</v>
      </c>
      <c r="DD1035">
        <v>239236.174</v>
      </c>
      <c r="DE1035">
        <v>239236.174</v>
      </c>
      <c r="DF1035">
        <v>239236.174</v>
      </c>
      <c r="DG1035">
        <v>256766.3</v>
      </c>
      <c r="DH1035">
        <v>256766.3</v>
      </c>
      <c r="DI1035">
        <v>256766.3</v>
      </c>
      <c r="DJ1035">
        <v>256766.3</v>
      </c>
      <c r="DK1035">
        <v>259495.72219999999</v>
      </c>
      <c r="DL1035">
        <v>259495.72219999999</v>
      </c>
      <c r="DM1035">
        <v>259495.72219999999</v>
      </c>
      <c r="DN1035">
        <v>259495.72219999999</v>
      </c>
      <c r="DO1035">
        <v>238641.62</v>
      </c>
      <c r="DP1035">
        <v>238641.62</v>
      </c>
      <c r="DQ1035">
        <v>238641.62</v>
      </c>
      <c r="DR1035">
        <v>238641.62</v>
      </c>
      <c r="DS1035">
        <v>291083.33850000001</v>
      </c>
      <c r="DT1035">
        <v>291083.33850000001</v>
      </c>
      <c r="DU1035">
        <v>291083.33850000001</v>
      </c>
    </row>
    <row r="1036" spans="1:125" x14ac:dyDescent="0.2">
      <c r="A1036" t="e">
        <f ca="1">_xll.BFieldInfo($B$1036)</f>
        <v>#NAME?</v>
      </c>
      <c r="B1036" t="s">
        <v>109</v>
      </c>
      <c r="C1036">
        <v>326</v>
      </c>
      <c r="D1036">
        <v>326</v>
      </c>
      <c r="E1036">
        <v>326</v>
      </c>
      <c r="F1036">
        <v>326</v>
      </c>
      <c r="G1036">
        <v>326</v>
      </c>
      <c r="H1036">
        <v>326</v>
      </c>
      <c r="I1036">
        <v>326</v>
      </c>
      <c r="J1036">
        <v>326</v>
      </c>
      <c r="K1036">
        <v>326</v>
      </c>
      <c r="L1036">
        <v>326</v>
      </c>
      <c r="M1036">
        <v>326</v>
      </c>
      <c r="N1036">
        <v>326</v>
      </c>
      <c r="O1036">
        <v>326</v>
      </c>
      <c r="P1036">
        <v>326</v>
      </c>
      <c r="Q1036">
        <v>326</v>
      </c>
      <c r="R1036">
        <v>326</v>
      </c>
      <c r="S1036">
        <v>326</v>
      </c>
      <c r="T1036">
        <v>326</v>
      </c>
      <c r="U1036">
        <v>326</v>
      </c>
      <c r="V1036">
        <v>326</v>
      </c>
      <c r="W1036">
        <v>326</v>
      </c>
      <c r="X1036">
        <v>285</v>
      </c>
      <c r="Y1036">
        <v>285</v>
      </c>
      <c r="Z1036">
        <v>285</v>
      </c>
      <c r="AA1036">
        <v>285</v>
      </c>
      <c r="AB1036">
        <v>285</v>
      </c>
      <c r="AC1036">
        <v>285</v>
      </c>
      <c r="AD1036">
        <v>285</v>
      </c>
      <c r="AE1036">
        <v>285</v>
      </c>
      <c r="AF1036">
        <v>285</v>
      </c>
      <c r="AG1036">
        <v>285</v>
      </c>
      <c r="AH1036">
        <v>285</v>
      </c>
      <c r="AI1036">
        <v>285</v>
      </c>
      <c r="AJ1036">
        <v>285</v>
      </c>
      <c r="AK1036">
        <v>285</v>
      </c>
      <c r="AL1036">
        <v>285</v>
      </c>
      <c r="AM1036">
        <v>340</v>
      </c>
      <c r="AN1036">
        <v>340</v>
      </c>
      <c r="AO1036">
        <v>340</v>
      </c>
      <c r="AP1036">
        <v>340</v>
      </c>
      <c r="AQ1036">
        <v>340</v>
      </c>
      <c r="AR1036">
        <v>340</v>
      </c>
      <c r="AS1036">
        <v>340</v>
      </c>
      <c r="AT1036">
        <v>340</v>
      </c>
      <c r="AU1036">
        <v>340</v>
      </c>
      <c r="AV1036">
        <v>340</v>
      </c>
      <c r="AW1036">
        <v>340</v>
      </c>
      <c r="AX1036">
        <v>340</v>
      </c>
      <c r="AY1036">
        <v>340</v>
      </c>
      <c r="AZ1036">
        <v>340</v>
      </c>
      <c r="BA1036">
        <v>340</v>
      </c>
      <c r="BB1036">
        <v>340</v>
      </c>
      <c r="BC1036">
        <v>340</v>
      </c>
      <c r="BD1036">
        <v>340</v>
      </c>
      <c r="BE1036">
        <v>340</v>
      </c>
      <c r="BF1036">
        <v>340</v>
      </c>
      <c r="BG1036">
        <v>340</v>
      </c>
      <c r="BH1036">
        <v>340</v>
      </c>
      <c r="BI1036">
        <v>340</v>
      </c>
      <c r="BJ1036">
        <v>340</v>
      </c>
      <c r="BK1036">
        <v>340</v>
      </c>
      <c r="BL1036">
        <v>340</v>
      </c>
      <c r="BM1036">
        <v>340</v>
      </c>
      <c r="BN1036">
        <v>316</v>
      </c>
      <c r="BO1036">
        <v>316</v>
      </c>
      <c r="BP1036">
        <v>316</v>
      </c>
      <c r="BQ1036">
        <v>316</v>
      </c>
      <c r="BR1036">
        <v>316</v>
      </c>
      <c r="BS1036">
        <v>316</v>
      </c>
      <c r="BT1036">
        <v>316</v>
      </c>
      <c r="BU1036">
        <v>316</v>
      </c>
      <c r="BV1036">
        <v>316</v>
      </c>
      <c r="BW1036">
        <v>316</v>
      </c>
      <c r="BX1036">
        <v>316</v>
      </c>
      <c r="BY1036">
        <v>316</v>
      </c>
      <c r="BZ1036" t="s">
        <v>108</v>
      </c>
      <c r="CA1036" t="s">
        <v>108</v>
      </c>
      <c r="CB1036" t="s">
        <v>108</v>
      </c>
      <c r="CC1036" t="s">
        <v>108</v>
      </c>
      <c r="CD1036" t="s">
        <v>108</v>
      </c>
      <c r="CE1036" t="s">
        <v>108</v>
      </c>
      <c r="CF1036" t="s">
        <v>108</v>
      </c>
      <c r="CG1036" t="s">
        <v>108</v>
      </c>
      <c r="CH1036" t="s">
        <v>108</v>
      </c>
      <c r="CI1036" t="s">
        <v>108</v>
      </c>
      <c r="CJ1036" t="s">
        <v>108</v>
      </c>
      <c r="CK1036" t="s">
        <v>108</v>
      </c>
      <c r="CL1036" t="s">
        <v>108</v>
      </c>
      <c r="CM1036" t="s">
        <v>108</v>
      </c>
      <c r="CN1036" t="s">
        <v>108</v>
      </c>
      <c r="CO1036" t="s">
        <v>108</v>
      </c>
      <c r="CP1036" t="s">
        <v>108</v>
      </c>
      <c r="CQ1036" t="s">
        <v>108</v>
      </c>
      <c r="CR1036" t="s">
        <v>108</v>
      </c>
      <c r="CS1036" t="s">
        <v>108</v>
      </c>
      <c r="CT1036" t="s">
        <v>108</v>
      </c>
      <c r="CU1036" t="s">
        <v>108</v>
      </c>
      <c r="CV1036" t="s">
        <v>108</v>
      </c>
      <c r="CW1036" t="s">
        <v>108</v>
      </c>
      <c r="CX1036" t="s">
        <v>108</v>
      </c>
      <c r="CY1036" t="s">
        <v>108</v>
      </c>
      <c r="CZ1036" t="s">
        <v>108</v>
      </c>
      <c r="DA1036" t="s">
        <v>108</v>
      </c>
      <c r="DB1036" t="s">
        <v>108</v>
      </c>
      <c r="DC1036" t="s">
        <v>108</v>
      </c>
      <c r="DD1036" t="s">
        <v>108</v>
      </c>
      <c r="DE1036" t="s">
        <v>108</v>
      </c>
      <c r="DF1036" t="s">
        <v>108</v>
      </c>
      <c r="DG1036" t="s">
        <v>108</v>
      </c>
      <c r="DH1036" t="s">
        <v>108</v>
      </c>
      <c r="DI1036" t="s">
        <v>108</v>
      </c>
      <c r="DJ1036" t="s">
        <v>108</v>
      </c>
      <c r="DK1036" t="s">
        <v>108</v>
      </c>
      <c r="DL1036" t="s">
        <v>108</v>
      </c>
      <c r="DM1036" t="s">
        <v>108</v>
      </c>
      <c r="DN1036" t="s">
        <v>108</v>
      </c>
      <c r="DO1036" t="s">
        <v>108</v>
      </c>
      <c r="DP1036" t="s">
        <v>108</v>
      </c>
      <c r="DQ1036" t="s">
        <v>108</v>
      </c>
      <c r="DR1036" t="s">
        <v>108</v>
      </c>
      <c r="DS1036" t="s">
        <v>108</v>
      </c>
      <c r="DT1036" t="s">
        <v>108</v>
      </c>
      <c r="DU1036" t="s">
        <v>108</v>
      </c>
    </row>
    <row r="1037" spans="1:125" x14ac:dyDescent="0.2">
      <c r="A1037" t="e">
        <f ca="1">_xll.BFieldInfo($B$1037)</f>
        <v>#NAME?</v>
      </c>
      <c r="B1037" t="s">
        <v>112</v>
      </c>
      <c r="C1037" t="s">
        <v>108</v>
      </c>
      <c r="D1037" t="s">
        <v>108</v>
      </c>
      <c r="E1037" t="s">
        <v>108</v>
      </c>
      <c r="F1037" t="s">
        <v>108</v>
      </c>
      <c r="G1037" t="s">
        <v>108</v>
      </c>
      <c r="H1037" t="s">
        <v>108</v>
      </c>
      <c r="I1037" t="s">
        <v>108</v>
      </c>
      <c r="J1037" t="s">
        <v>108</v>
      </c>
      <c r="K1037" t="s">
        <v>108</v>
      </c>
      <c r="L1037" t="s">
        <v>108</v>
      </c>
      <c r="M1037" t="s">
        <v>108</v>
      </c>
      <c r="N1037" t="s">
        <v>108</v>
      </c>
      <c r="O1037" t="s">
        <v>108</v>
      </c>
      <c r="P1037" t="s">
        <v>108</v>
      </c>
      <c r="Q1037" t="s">
        <v>108</v>
      </c>
      <c r="R1037" t="s">
        <v>108</v>
      </c>
      <c r="S1037" t="s">
        <v>108</v>
      </c>
      <c r="T1037" t="s">
        <v>108</v>
      </c>
      <c r="U1037" t="s">
        <v>108</v>
      </c>
      <c r="V1037" t="s">
        <v>108</v>
      </c>
      <c r="W1037" t="s">
        <v>108</v>
      </c>
      <c r="X1037" t="s">
        <v>108</v>
      </c>
      <c r="Y1037" t="s">
        <v>108</v>
      </c>
      <c r="Z1037" t="s">
        <v>108</v>
      </c>
      <c r="AA1037" t="s">
        <v>108</v>
      </c>
      <c r="AB1037" t="s">
        <v>108</v>
      </c>
      <c r="AC1037" t="s">
        <v>108</v>
      </c>
      <c r="AD1037" t="s">
        <v>108</v>
      </c>
      <c r="AE1037" t="s">
        <v>108</v>
      </c>
      <c r="AF1037" t="s">
        <v>108</v>
      </c>
      <c r="AG1037" t="s">
        <v>108</v>
      </c>
      <c r="AH1037" t="s">
        <v>108</v>
      </c>
      <c r="AI1037" t="s">
        <v>108</v>
      </c>
      <c r="AJ1037" t="s">
        <v>108</v>
      </c>
      <c r="AK1037" t="s">
        <v>108</v>
      </c>
      <c r="AL1037" t="s">
        <v>108</v>
      </c>
      <c r="AM1037" t="s">
        <v>108</v>
      </c>
      <c r="AN1037" t="s">
        <v>108</v>
      </c>
      <c r="AO1037" t="s">
        <v>108</v>
      </c>
      <c r="AP1037" t="s">
        <v>108</v>
      </c>
      <c r="AQ1037" t="s">
        <v>108</v>
      </c>
      <c r="AR1037" t="s">
        <v>108</v>
      </c>
      <c r="AS1037" t="s">
        <v>108</v>
      </c>
      <c r="AT1037" t="s">
        <v>108</v>
      </c>
      <c r="AU1037" t="s">
        <v>108</v>
      </c>
      <c r="AV1037" t="s">
        <v>108</v>
      </c>
      <c r="AW1037" t="s">
        <v>108</v>
      </c>
      <c r="AX1037" t="s">
        <v>108</v>
      </c>
      <c r="AY1037" t="s">
        <v>108</v>
      </c>
      <c r="AZ1037" t="s">
        <v>108</v>
      </c>
      <c r="BA1037" t="s">
        <v>108</v>
      </c>
      <c r="BB1037" t="s">
        <v>108</v>
      </c>
      <c r="BC1037" t="s">
        <v>108</v>
      </c>
      <c r="BD1037" t="s">
        <v>108</v>
      </c>
      <c r="BE1037" t="s">
        <v>108</v>
      </c>
      <c r="BF1037" t="s">
        <v>108</v>
      </c>
      <c r="BG1037" t="s">
        <v>108</v>
      </c>
      <c r="BH1037" t="s">
        <v>108</v>
      </c>
      <c r="BI1037" t="s">
        <v>108</v>
      </c>
      <c r="BJ1037" t="s">
        <v>108</v>
      </c>
      <c r="BK1037" t="s">
        <v>108</v>
      </c>
      <c r="BL1037" t="s">
        <v>108</v>
      </c>
      <c r="BM1037" t="s">
        <v>108</v>
      </c>
      <c r="BN1037" t="s">
        <v>108</v>
      </c>
      <c r="BO1037" t="s">
        <v>108</v>
      </c>
      <c r="BP1037" t="s">
        <v>108</v>
      </c>
      <c r="BQ1037" t="s">
        <v>108</v>
      </c>
      <c r="BR1037" t="s">
        <v>108</v>
      </c>
      <c r="BS1037" t="s">
        <v>108</v>
      </c>
      <c r="BT1037" t="s">
        <v>108</v>
      </c>
      <c r="BU1037" t="s">
        <v>108</v>
      </c>
      <c r="BV1037" t="s">
        <v>108</v>
      </c>
      <c r="BW1037" t="s">
        <v>108</v>
      </c>
      <c r="BX1037" t="s">
        <v>108</v>
      </c>
      <c r="BY1037" t="s">
        <v>108</v>
      </c>
      <c r="BZ1037" t="s">
        <v>108</v>
      </c>
      <c r="CA1037" t="s">
        <v>108</v>
      </c>
      <c r="CB1037" t="s">
        <v>108</v>
      </c>
      <c r="CC1037" t="s">
        <v>108</v>
      </c>
      <c r="CD1037" t="s">
        <v>108</v>
      </c>
      <c r="CE1037" t="s">
        <v>108</v>
      </c>
      <c r="CF1037" t="s">
        <v>108</v>
      </c>
      <c r="CG1037" t="s">
        <v>108</v>
      </c>
      <c r="CH1037" t="s">
        <v>108</v>
      </c>
      <c r="CI1037" t="s">
        <v>108</v>
      </c>
      <c r="CJ1037" t="s">
        <v>108</v>
      </c>
      <c r="CK1037" t="s">
        <v>108</v>
      </c>
      <c r="CL1037" t="s">
        <v>108</v>
      </c>
      <c r="CM1037" t="s">
        <v>108</v>
      </c>
      <c r="CN1037" t="s">
        <v>108</v>
      </c>
      <c r="CO1037" t="s">
        <v>108</v>
      </c>
      <c r="CP1037" t="s">
        <v>108</v>
      </c>
      <c r="CQ1037" t="s">
        <v>108</v>
      </c>
      <c r="CR1037" t="s">
        <v>108</v>
      </c>
      <c r="CS1037" t="s">
        <v>108</v>
      </c>
      <c r="CT1037" t="s">
        <v>108</v>
      </c>
      <c r="CU1037" t="s">
        <v>108</v>
      </c>
      <c r="CV1037" t="s">
        <v>108</v>
      </c>
      <c r="CW1037" t="s">
        <v>108</v>
      </c>
      <c r="CX1037" t="s">
        <v>108</v>
      </c>
      <c r="CY1037" t="s">
        <v>108</v>
      </c>
      <c r="CZ1037" t="s">
        <v>108</v>
      </c>
      <c r="DA1037" t="s">
        <v>108</v>
      </c>
      <c r="DB1037" t="s">
        <v>108</v>
      </c>
      <c r="DC1037" t="s">
        <v>108</v>
      </c>
      <c r="DD1037" t="s">
        <v>108</v>
      </c>
      <c r="DE1037" t="s">
        <v>108</v>
      </c>
      <c r="DF1037" t="s">
        <v>108</v>
      </c>
      <c r="DG1037" t="s">
        <v>108</v>
      </c>
      <c r="DH1037" t="s">
        <v>108</v>
      </c>
      <c r="DI1037" t="s">
        <v>108</v>
      </c>
      <c r="DJ1037" t="s">
        <v>108</v>
      </c>
      <c r="DK1037" t="s">
        <v>108</v>
      </c>
      <c r="DL1037" t="s">
        <v>108</v>
      </c>
      <c r="DM1037" t="s">
        <v>108</v>
      </c>
      <c r="DN1037" t="s">
        <v>108</v>
      </c>
      <c r="DO1037" t="s">
        <v>108</v>
      </c>
      <c r="DP1037" t="s">
        <v>108</v>
      </c>
      <c r="DQ1037" t="s">
        <v>108</v>
      </c>
      <c r="DR1037" t="s">
        <v>108</v>
      </c>
      <c r="DS1037" t="s">
        <v>108</v>
      </c>
      <c r="DT1037" t="s">
        <v>108</v>
      </c>
      <c r="DU1037" t="s">
        <v>108</v>
      </c>
    </row>
    <row r="1038" spans="1:125" x14ac:dyDescent="0.2">
      <c r="A1038" t="e">
        <f ca="1">_xll.BFieldInfo($B$1038)</f>
        <v>#NAME?</v>
      </c>
      <c r="B1038" t="s">
        <v>113</v>
      </c>
      <c r="C1038" t="s">
        <v>108</v>
      </c>
      <c r="D1038" t="s">
        <v>108</v>
      </c>
      <c r="E1038" t="s">
        <v>108</v>
      </c>
      <c r="F1038" t="s">
        <v>108</v>
      </c>
      <c r="G1038" t="s">
        <v>108</v>
      </c>
      <c r="H1038" t="s">
        <v>108</v>
      </c>
      <c r="I1038" t="s">
        <v>108</v>
      </c>
      <c r="J1038" t="s">
        <v>108</v>
      </c>
      <c r="K1038" t="s">
        <v>108</v>
      </c>
      <c r="L1038" t="s">
        <v>108</v>
      </c>
      <c r="M1038" t="s">
        <v>108</v>
      </c>
      <c r="N1038" t="s">
        <v>108</v>
      </c>
      <c r="O1038" t="s">
        <v>108</v>
      </c>
      <c r="P1038" t="s">
        <v>108</v>
      </c>
      <c r="Q1038" t="s">
        <v>108</v>
      </c>
      <c r="R1038" t="s">
        <v>108</v>
      </c>
      <c r="S1038" t="s">
        <v>108</v>
      </c>
      <c r="T1038" t="s">
        <v>108</v>
      </c>
      <c r="U1038" t="s">
        <v>108</v>
      </c>
      <c r="V1038" t="s">
        <v>108</v>
      </c>
      <c r="W1038" t="s">
        <v>108</v>
      </c>
      <c r="X1038" t="s">
        <v>108</v>
      </c>
      <c r="Y1038" t="s">
        <v>108</v>
      </c>
      <c r="Z1038" t="s">
        <v>108</v>
      </c>
      <c r="AA1038" t="s">
        <v>108</v>
      </c>
      <c r="AB1038" t="s">
        <v>108</v>
      </c>
      <c r="AC1038" t="s">
        <v>108</v>
      </c>
      <c r="AD1038" t="s">
        <v>108</v>
      </c>
      <c r="AE1038" t="s">
        <v>108</v>
      </c>
      <c r="AF1038" t="s">
        <v>108</v>
      </c>
      <c r="AG1038" t="s">
        <v>108</v>
      </c>
      <c r="AH1038" t="s">
        <v>108</v>
      </c>
      <c r="AI1038" t="s">
        <v>108</v>
      </c>
      <c r="AJ1038" t="s">
        <v>108</v>
      </c>
      <c r="AK1038" t="s">
        <v>108</v>
      </c>
      <c r="AL1038" t="s">
        <v>108</v>
      </c>
      <c r="AM1038" t="s">
        <v>108</v>
      </c>
      <c r="AN1038" t="s">
        <v>108</v>
      </c>
      <c r="AO1038" t="s">
        <v>108</v>
      </c>
      <c r="AP1038" t="s">
        <v>108</v>
      </c>
      <c r="AQ1038" t="s">
        <v>108</v>
      </c>
      <c r="AR1038" t="s">
        <v>108</v>
      </c>
      <c r="AS1038" t="s">
        <v>108</v>
      </c>
      <c r="AT1038" t="s">
        <v>108</v>
      </c>
      <c r="AU1038" t="s">
        <v>108</v>
      </c>
      <c r="AV1038" t="s">
        <v>108</v>
      </c>
      <c r="AW1038" t="s">
        <v>108</v>
      </c>
      <c r="AX1038" t="s">
        <v>108</v>
      </c>
      <c r="AY1038" t="s">
        <v>108</v>
      </c>
      <c r="AZ1038" t="s">
        <v>108</v>
      </c>
      <c r="BA1038" t="s">
        <v>108</v>
      </c>
      <c r="BB1038" t="s">
        <v>108</v>
      </c>
      <c r="BC1038" t="s">
        <v>108</v>
      </c>
      <c r="BD1038" t="s">
        <v>108</v>
      </c>
      <c r="BE1038" t="s">
        <v>108</v>
      </c>
      <c r="BF1038" t="s">
        <v>108</v>
      </c>
      <c r="BG1038" t="s">
        <v>108</v>
      </c>
      <c r="BH1038" t="s">
        <v>108</v>
      </c>
      <c r="BI1038" t="s">
        <v>108</v>
      </c>
      <c r="BJ1038" t="s">
        <v>108</v>
      </c>
      <c r="BK1038" t="s">
        <v>108</v>
      </c>
      <c r="BL1038" t="s">
        <v>108</v>
      </c>
      <c r="BM1038" t="s">
        <v>108</v>
      </c>
      <c r="BN1038" t="s">
        <v>108</v>
      </c>
      <c r="BO1038" t="s">
        <v>108</v>
      </c>
      <c r="BP1038" t="s">
        <v>108</v>
      </c>
      <c r="BQ1038" t="s">
        <v>108</v>
      </c>
      <c r="BR1038" t="s">
        <v>108</v>
      </c>
      <c r="BS1038" t="s">
        <v>108</v>
      </c>
      <c r="BT1038" t="s">
        <v>108</v>
      </c>
      <c r="BU1038" t="s">
        <v>108</v>
      </c>
      <c r="BV1038" t="s">
        <v>108</v>
      </c>
      <c r="BW1038" t="s">
        <v>108</v>
      </c>
      <c r="BX1038" t="s">
        <v>108</v>
      </c>
      <c r="BY1038" t="s">
        <v>108</v>
      </c>
      <c r="BZ1038" t="s">
        <v>108</v>
      </c>
      <c r="CA1038" t="s">
        <v>108</v>
      </c>
      <c r="CB1038" t="s">
        <v>108</v>
      </c>
      <c r="CC1038" t="s">
        <v>108</v>
      </c>
      <c r="CD1038" t="s">
        <v>108</v>
      </c>
      <c r="CE1038" t="s">
        <v>108</v>
      </c>
      <c r="CF1038" t="s">
        <v>108</v>
      </c>
      <c r="CG1038" t="s">
        <v>108</v>
      </c>
      <c r="CH1038" t="s">
        <v>108</v>
      </c>
      <c r="CI1038" t="s">
        <v>108</v>
      </c>
      <c r="CJ1038" t="s">
        <v>108</v>
      </c>
      <c r="CK1038" t="s">
        <v>108</v>
      </c>
      <c r="CL1038" t="s">
        <v>108</v>
      </c>
      <c r="CM1038" t="s">
        <v>108</v>
      </c>
      <c r="CN1038" t="s">
        <v>108</v>
      </c>
      <c r="CO1038" t="s">
        <v>108</v>
      </c>
      <c r="CP1038" t="s">
        <v>108</v>
      </c>
      <c r="CQ1038" t="s">
        <v>108</v>
      </c>
      <c r="CR1038" t="s">
        <v>108</v>
      </c>
      <c r="CS1038" t="s">
        <v>108</v>
      </c>
      <c r="CT1038" t="s">
        <v>108</v>
      </c>
      <c r="CU1038" t="s">
        <v>108</v>
      </c>
      <c r="CV1038" t="s">
        <v>108</v>
      </c>
      <c r="CW1038" t="s">
        <v>108</v>
      </c>
      <c r="CX1038" t="s">
        <v>108</v>
      </c>
      <c r="CY1038" t="s">
        <v>108</v>
      </c>
      <c r="CZ1038" t="s">
        <v>108</v>
      </c>
      <c r="DA1038" t="s">
        <v>108</v>
      </c>
      <c r="DB1038" t="s">
        <v>108</v>
      </c>
      <c r="DC1038" t="s">
        <v>108</v>
      </c>
      <c r="DD1038" t="s">
        <v>108</v>
      </c>
      <c r="DE1038" t="s">
        <v>108</v>
      </c>
      <c r="DF1038" t="s">
        <v>108</v>
      </c>
      <c r="DG1038" t="s">
        <v>108</v>
      </c>
      <c r="DH1038" t="s">
        <v>108</v>
      </c>
      <c r="DI1038" t="s">
        <v>108</v>
      </c>
      <c r="DJ1038" t="s">
        <v>108</v>
      </c>
      <c r="DK1038" t="s">
        <v>108</v>
      </c>
      <c r="DL1038" t="s">
        <v>108</v>
      </c>
      <c r="DM1038" t="s">
        <v>108</v>
      </c>
      <c r="DN1038" t="s">
        <v>108</v>
      </c>
      <c r="DO1038" t="s">
        <v>108</v>
      </c>
      <c r="DP1038" t="s">
        <v>108</v>
      </c>
      <c r="DQ1038" t="s">
        <v>108</v>
      </c>
      <c r="DR1038" t="s">
        <v>108</v>
      </c>
      <c r="DS1038" t="s">
        <v>108</v>
      </c>
      <c r="DT1038" t="s">
        <v>108</v>
      </c>
      <c r="DU1038" t="s">
        <v>108</v>
      </c>
    </row>
    <row r="1039" spans="1:125" x14ac:dyDescent="0.2">
      <c r="A1039" t="e">
        <f ca="1">_xll.BFieldInfo($B$1039)</f>
        <v>#NAME?</v>
      </c>
      <c r="B1039" t="s">
        <v>114</v>
      </c>
      <c r="C1039" t="s">
        <v>108</v>
      </c>
      <c r="D1039" t="s">
        <v>108</v>
      </c>
      <c r="E1039" t="s">
        <v>108</v>
      </c>
      <c r="F1039" t="s">
        <v>108</v>
      </c>
      <c r="G1039" t="s">
        <v>108</v>
      </c>
      <c r="H1039" t="s">
        <v>108</v>
      </c>
      <c r="I1039" t="s">
        <v>108</v>
      </c>
      <c r="J1039" t="s">
        <v>108</v>
      </c>
      <c r="K1039" t="s">
        <v>108</v>
      </c>
      <c r="L1039" t="s">
        <v>108</v>
      </c>
      <c r="M1039" t="s">
        <v>108</v>
      </c>
      <c r="N1039" t="s">
        <v>108</v>
      </c>
      <c r="O1039" t="s">
        <v>108</v>
      </c>
      <c r="P1039" t="s">
        <v>108</v>
      </c>
      <c r="Q1039" t="s">
        <v>108</v>
      </c>
      <c r="R1039" t="s">
        <v>108</v>
      </c>
      <c r="S1039" t="s">
        <v>108</v>
      </c>
      <c r="T1039" t="s">
        <v>108</v>
      </c>
      <c r="U1039" t="s">
        <v>108</v>
      </c>
      <c r="V1039" t="s">
        <v>108</v>
      </c>
      <c r="W1039" t="s">
        <v>108</v>
      </c>
      <c r="X1039" t="s">
        <v>108</v>
      </c>
      <c r="Y1039" t="s">
        <v>108</v>
      </c>
      <c r="Z1039" t="s">
        <v>108</v>
      </c>
      <c r="AA1039" t="s">
        <v>108</v>
      </c>
      <c r="AB1039" t="s">
        <v>108</v>
      </c>
      <c r="AC1039" t="s">
        <v>108</v>
      </c>
      <c r="AD1039" t="s">
        <v>108</v>
      </c>
      <c r="AE1039" t="s">
        <v>108</v>
      </c>
      <c r="AF1039" t="s">
        <v>108</v>
      </c>
      <c r="AG1039" t="s">
        <v>108</v>
      </c>
      <c r="AH1039" t="s">
        <v>108</v>
      </c>
      <c r="AI1039" t="s">
        <v>108</v>
      </c>
      <c r="AJ1039" t="s">
        <v>108</v>
      </c>
      <c r="AK1039" t="s">
        <v>108</v>
      </c>
      <c r="AL1039" t="s">
        <v>108</v>
      </c>
      <c r="AM1039" t="s">
        <v>108</v>
      </c>
      <c r="AN1039" t="s">
        <v>108</v>
      </c>
      <c r="AO1039" t="s">
        <v>108</v>
      </c>
      <c r="AP1039" t="s">
        <v>108</v>
      </c>
      <c r="AQ1039" t="s">
        <v>108</v>
      </c>
      <c r="AR1039" t="s">
        <v>108</v>
      </c>
      <c r="AS1039" t="s">
        <v>108</v>
      </c>
      <c r="AT1039" t="s">
        <v>108</v>
      </c>
      <c r="AU1039" t="s">
        <v>108</v>
      </c>
      <c r="AV1039" t="s">
        <v>108</v>
      </c>
      <c r="AW1039" t="s">
        <v>108</v>
      </c>
      <c r="AX1039" t="s">
        <v>108</v>
      </c>
      <c r="AY1039" t="s">
        <v>108</v>
      </c>
      <c r="AZ1039" t="s">
        <v>108</v>
      </c>
      <c r="BA1039" t="s">
        <v>108</v>
      </c>
      <c r="BB1039" t="s">
        <v>108</v>
      </c>
      <c r="BC1039" t="s">
        <v>108</v>
      </c>
      <c r="BD1039" t="s">
        <v>108</v>
      </c>
      <c r="BE1039" t="s">
        <v>108</v>
      </c>
      <c r="BF1039" t="s">
        <v>108</v>
      </c>
      <c r="BG1039" t="s">
        <v>108</v>
      </c>
      <c r="BH1039" t="s">
        <v>108</v>
      </c>
      <c r="BI1039" t="s">
        <v>108</v>
      </c>
      <c r="BJ1039" t="s">
        <v>108</v>
      </c>
      <c r="BK1039" t="s">
        <v>108</v>
      </c>
      <c r="BL1039" t="s">
        <v>108</v>
      </c>
      <c r="BM1039" t="s">
        <v>108</v>
      </c>
      <c r="BN1039" t="s">
        <v>108</v>
      </c>
      <c r="BO1039" t="s">
        <v>108</v>
      </c>
      <c r="BP1039" t="s">
        <v>108</v>
      </c>
      <c r="BQ1039" t="s">
        <v>108</v>
      </c>
      <c r="BR1039" t="s">
        <v>108</v>
      </c>
      <c r="BS1039" t="s">
        <v>108</v>
      </c>
      <c r="BT1039" t="s">
        <v>108</v>
      </c>
      <c r="BU1039" t="s">
        <v>108</v>
      </c>
      <c r="BV1039" t="s">
        <v>108</v>
      </c>
      <c r="BW1039" t="s">
        <v>108</v>
      </c>
      <c r="BX1039" t="s">
        <v>108</v>
      </c>
      <c r="BY1039" t="s">
        <v>108</v>
      </c>
      <c r="BZ1039" t="s">
        <v>108</v>
      </c>
      <c r="CA1039" t="s">
        <v>108</v>
      </c>
      <c r="CB1039" t="s">
        <v>108</v>
      </c>
      <c r="CC1039" t="s">
        <v>108</v>
      </c>
      <c r="CD1039" t="s">
        <v>108</v>
      </c>
      <c r="CE1039" t="s">
        <v>108</v>
      </c>
      <c r="CF1039" t="s">
        <v>108</v>
      </c>
      <c r="CG1039" t="s">
        <v>108</v>
      </c>
      <c r="CH1039" t="s">
        <v>108</v>
      </c>
      <c r="CI1039" t="s">
        <v>108</v>
      </c>
      <c r="CJ1039" t="s">
        <v>108</v>
      </c>
      <c r="CK1039" t="s">
        <v>108</v>
      </c>
      <c r="CL1039" t="s">
        <v>108</v>
      </c>
      <c r="CM1039" t="s">
        <v>108</v>
      </c>
      <c r="CN1039" t="s">
        <v>108</v>
      </c>
      <c r="CO1039" t="s">
        <v>108</v>
      </c>
      <c r="CP1039" t="s">
        <v>108</v>
      </c>
      <c r="CQ1039" t="s">
        <v>108</v>
      </c>
      <c r="CR1039" t="s">
        <v>108</v>
      </c>
      <c r="CS1039" t="s">
        <v>108</v>
      </c>
      <c r="CT1039" t="s">
        <v>108</v>
      </c>
      <c r="CU1039" t="s">
        <v>108</v>
      </c>
      <c r="CV1039" t="s">
        <v>108</v>
      </c>
      <c r="CW1039" t="s">
        <v>108</v>
      </c>
      <c r="CX1039" t="s">
        <v>108</v>
      </c>
      <c r="CY1039" t="s">
        <v>108</v>
      </c>
      <c r="CZ1039" t="s">
        <v>108</v>
      </c>
      <c r="DA1039" t="s">
        <v>108</v>
      </c>
      <c r="DB1039" t="s">
        <v>108</v>
      </c>
      <c r="DC1039" t="s">
        <v>108</v>
      </c>
      <c r="DD1039" t="s">
        <v>108</v>
      </c>
      <c r="DE1039" t="s">
        <v>108</v>
      </c>
      <c r="DF1039" t="s">
        <v>108</v>
      </c>
      <c r="DG1039" t="s">
        <v>108</v>
      </c>
      <c r="DH1039" t="s">
        <v>108</v>
      </c>
      <c r="DI1039" t="s">
        <v>108</v>
      </c>
      <c r="DJ1039" t="s">
        <v>108</v>
      </c>
      <c r="DK1039" t="s">
        <v>108</v>
      </c>
      <c r="DL1039" t="s">
        <v>108</v>
      </c>
      <c r="DM1039" t="s">
        <v>108</v>
      </c>
      <c r="DN1039" t="s">
        <v>108</v>
      </c>
      <c r="DO1039" t="s">
        <v>108</v>
      </c>
      <c r="DP1039" t="s">
        <v>108</v>
      </c>
      <c r="DQ1039" t="s">
        <v>108</v>
      </c>
      <c r="DR1039" t="s">
        <v>108</v>
      </c>
      <c r="DS1039" t="s">
        <v>108</v>
      </c>
      <c r="DT1039" t="s">
        <v>108</v>
      </c>
      <c r="DU1039" t="s">
        <v>108</v>
      </c>
    </row>
    <row r="1040" spans="1:125" x14ac:dyDescent="0.2">
      <c r="A1040" t="e">
        <f ca="1">_xll.BFieldInfo($B$1040)</f>
        <v>#NAME?</v>
      </c>
      <c r="B1040" t="s">
        <v>115</v>
      </c>
      <c r="C1040" t="s">
        <v>108</v>
      </c>
      <c r="D1040" t="s">
        <v>108</v>
      </c>
      <c r="E1040" t="s">
        <v>108</v>
      </c>
      <c r="F1040" t="s">
        <v>108</v>
      </c>
      <c r="G1040" t="s">
        <v>108</v>
      </c>
      <c r="H1040" t="s">
        <v>108</v>
      </c>
      <c r="I1040" t="s">
        <v>108</v>
      </c>
      <c r="J1040" t="s">
        <v>108</v>
      </c>
      <c r="K1040" t="s">
        <v>108</v>
      </c>
      <c r="L1040" t="s">
        <v>108</v>
      </c>
      <c r="M1040" t="s">
        <v>108</v>
      </c>
      <c r="N1040" t="s">
        <v>108</v>
      </c>
      <c r="O1040" t="s">
        <v>108</v>
      </c>
      <c r="P1040" t="s">
        <v>108</v>
      </c>
      <c r="Q1040" t="s">
        <v>108</v>
      </c>
      <c r="R1040" t="s">
        <v>108</v>
      </c>
      <c r="S1040" t="s">
        <v>108</v>
      </c>
      <c r="T1040" t="s">
        <v>108</v>
      </c>
      <c r="U1040" t="s">
        <v>108</v>
      </c>
      <c r="V1040" t="s">
        <v>108</v>
      </c>
      <c r="W1040" t="s">
        <v>108</v>
      </c>
      <c r="X1040" t="s">
        <v>108</v>
      </c>
      <c r="Y1040" t="s">
        <v>108</v>
      </c>
      <c r="Z1040" t="s">
        <v>108</v>
      </c>
      <c r="AA1040" t="s">
        <v>108</v>
      </c>
      <c r="AB1040" t="s">
        <v>108</v>
      </c>
      <c r="AC1040" t="s">
        <v>108</v>
      </c>
      <c r="AD1040" t="s">
        <v>108</v>
      </c>
      <c r="AE1040" t="s">
        <v>108</v>
      </c>
      <c r="AF1040" t="s">
        <v>108</v>
      </c>
      <c r="AG1040" t="s">
        <v>108</v>
      </c>
      <c r="AH1040" t="s">
        <v>108</v>
      </c>
      <c r="AI1040" t="s">
        <v>108</v>
      </c>
      <c r="AJ1040" t="s">
        <v>108</v>
      </c>
      <c r="AK1040" t="s">
        <v>108</v>
      </c>
      <c r="AL1040" t="s">
        <v>108</v>
      </c>
      <c r="AM1040" t="s">
        <v>108</v>
      </c>
      <c r="AN1040" t="s">
        <v>108</v>
      </c>
      <c r="AO1040" t="s">
        <v>108</v>
      </c>
      <c r="AP1040" t="s">
        <v>108</v>
      </c>
      <c r="AQ1040" t="s">
        <v>108</v>
      </c>
      <c r="AR1040" t="s">
        <v>108</v>
      </c>
      <c r="AS1040" t="s">
        <v>108</v>
      </c>
      <c r="AT1040" t="s">
        <v>108</v>
      </c>
      <c r="AU1040" t="s">
        <v>108</v>
      </c>
      <c r="AV1040" t="s">
        <v>108</v>
      </c>
      <c r="AW1040" t="s">
        <v>108</v>
      </c>
      <c r="AX1040" t="s">
        <v>108</v>
      </c>
      <c r="AY1040" t="s">
        <v>108</v>
      </c>
      <c r="AZ1040" t="s">
        <v>108</v>
      </c>
      <c r="BA1040" t="s">
        <v>108</v>
      </c>
      <c r="BB1040" t="s">
        <v>108</v>
      </c>
      <c r="BC1040" t="s">
        <v>108</v>
      </c>
      <c r="BD1040" t="s">
        <v>108</v>
      </c>
      <c r="BE1040" t="s">
        <v>108</v>
      </c>
      <c r="BF1040" t="s">
        <v>108</v>
      </c>
      <c r="BG1040" t="s">
        <v>108</v>
      </c>
      <c r="BH1040" t="s">
        <v>108</v>
      </c>
      <c r="BI1040" t="s">
        <v>108</v>
      </c>
      <c r="BJ1040" t="s">
        <v>108</v>
      </c>
      <c r="BK1040" t="s">
        <v>108</v>
      </c>
      <c r="BL1040" t="s">
        <v>108</v>
      </c>
      <c r="BM1040" t="s">
        <v>108</v>
      </c>
      <c r="BN1040" t="s">
        <v>108</v>
      </c>
      <c r="BO1040" t="s">
        <v>108</v>
      </c>
      <c r="BP1040" t="s">
        <v>108</v>
      </c>
      <c r="BQ1040" t="s">
        <v>108</v>
      </c>
      <c r="BR1040" t="s">
        <v>108</v>
      </c>
      <c r="BS1040" t="s">
        <v>108</v>
      </c>
      <c r="BT1040" t="s">
        <v>108</v>
      </c>
      <c r="BU1040" t="s">
        <v>108</v>
      </c>
      <c r="BV1040" t="s">
        <v>108</v>
      </c>
      <c r="BW1040" t="s">
        <v>108</v>
      </c>
      <c r="BX1040" t="s">
        <v>108</v>
      </c>
      <c r="BY1040" t="s">
        <v>108</v>
      </c>
      <c r="BZ1040" t="s">
        <v>108</v>
      </c>
      <c r="CA1040" t="s">
        <v>108</v>
      </c>
      <c r="CB1040" t="s">
        <v>108</v>
      </c>
      <c r="CC1040" t="s">
        <v>108</v>
      </c>
      <c r="CD1040" t="s">
        <v>108</v>
      </c>
      <c r="CE1040" t="s">
        <v>108</v>
      </c>
      <c r="CF1040" t="s">
        <v>108</v>
      </c>
      <c r="CG1040" t="s">
        <v>108</v>
      </c>
      <c r="CH1040" t="s">
        <v>108</v>
      </c>
      <c r="CI1040" t="s">
        <v>108</v>
      </c>
      <c r="CJ1040" t="s">
        <v>108</v>
      </c>
      <c r="CK1040" t="s">
        <v>108</v>
      </c>
      <c r="CL1040" t="s">
        <v>108</v>
      </c>
      <c r="CM1040" t="s">
        <v>108</v>
      </c>
      <c r="CN1040" t="s">
        <v>108</v>
      </c>
      <c r="CO1040" t="s">
        <v>108</v>
      </c>
      <c r="CP1040" t="s">
        <v>108</v>
      </c>
      <c r="CQ1040" t="s">
        <v>108</v>
      </c>
      <c r="CR1040" t="s">
        <v>108</v>
      </c>
      <c r="CS1040" t="s">
        <v>108</v>
      </c>
      <c r="CT1040" t="s">
        <v>108</v>
      </c>
      <c r="CU1040" t="s">
        <v>108</v>
      </c>
      <c r="CV1040" t="s">
        <v>108</v>
      </c>
      <c r="CW1040" t="s">
        <v>108</v>
      </c>
      <c r="CX1040" t="s">
        <v>108</v>
      </c>
      <c r="CY1040" t="s">
        <v>108</v>
      </c>
      <c r="CZ1040" t="s">
        <v>108</v>
      </c>
      <c r="DA1040" t="s">
        <v>108</v>
      </c>
      <c r="DB1040" t="s">
        <v>108</v>
      </c>
      <c r="DC1040" t="s">
        <v>108</v>
      </c>
      <c r="DD1040" t="s">
        <v>108</v>
      </c>
      <c r="DE1040" t="s">
        <v>108</v>
      </c>
      <c r="DF1040" t="s">
        <v>108</v>
      </c>
      <c r="DG1040" t="s">
        <v>108</v>
      </c>
      <c r="DH1040" t="s">
        <v>108</v>
      </c>
      <c r="DI1040" t="s">
        <v>108</v>
      </c>
      <c r="DJ1040" t="s">
        <v>108</v>
      </c>
      <c r="DK1040" t="s">
        <v>108</v>
      </c>
      <c r="DL1040" t="s">
        <v>108</v>
      </c>
      <c r="DM1040" t="s">
        <v>108</v>
      </c>
      <c r="DN1040" t="s">
        <v>108</v>
      </c>
      <c r="DO1040" t="s">
        <v>108</v>
      </c>
      <c r="DP1040" t="s">
        <v>108</v>
      </c>
      <c r="DQ1040" t="s">
        <v>108</v>
      </c>
      <c r="DR1040" t="s">
        <v>108</v>
      </c>
      <c r="DS1040" t="s">
        <v>108</v>
      </c>
      <c r="DT1040" t="s">
        <v>108</v>
      </c>
      <c r="DU1040" t="s">
        <v>108</v>
      </c>
    </row>
    <row r="1041" spans="1:125" x14ac:dyDescent="0.2">
      <c r="A1041" t="e">
        <f ca="1">_xll.BFieldInfo($B$1041)</f>
        <v>#NAME?</v>
      </c>
      <c r="B1041" t="s">
        <v>116</v>
      </c>
      <c r="C1041">
        <v>17.600000000000001</v>
      </c>
      <c r="D1041">
        <v>17.600000000000001</v>
      </c>
      <c r="E1041">
        <v>17.600000000000001</v>
      </c>
      <c r="F1041">
        <v>17.600000000000001</v>
      </c>
      <c r="G1041">
        <v>17.600000000000001</v>
      </c>
      <c r="H1041">
        <v>17.600000000000001</v>
      </c>
      <c r="I1041">
        <v>17.600000000000001</v>
      </c>
      <c r="J1041">
        <v>17.600000000000001</v>
      </c>
      <c r="K1041">
        <v>17.600000000000001</v>
      </c>
      <c r="L1041">
        <v>17.600000000000001</v>
      </c>
      <c r="M1041">
        <v>17.600000000000001</v>
      </c>
      <c r="N1041">
        <v>17.600000000000001</v>
      </c>
      <c r="O1041">
        <v>17.600000000000001</v>
      </c>
      <c r="P1041">
        <v>17.600000000000001</v>
      </c>
      <c r="Q1041">
        <v>17.600000000000001</v>
      </c>
      <c r="R1041">
        <v>17.600000000000001</v>
      </c>
      <c r="S1041">
        <v>17.600000000000001</v>
      </c>
      <c r="T1041">
        <v>17.600000000000001</v>
      </c>
      <c r="U1041">
        <v>17.600000000000001</v>
      </c>
      <c r="V1041">
        <v>17.600000000000001</v>
      </c>
      <c r="W1041">
        <v>17.600000000000001</v>
      </c>
      <c r="X1041">
        <v>16.2</v>
      </c>
      <c r="Y1041">
        <v>16.2</v>
      </c>
      <c r="Z1041">
        <v>16.2</v>
      </c>
      <c r="AA1041">
        <v>16.2</v>
      </c>
      <c r="AB1041">
        <v>16.2</v>
      </c>
      <c r="AC1041">
        <v>16.2</v>
      </c>
      <c r="AD1041">
        <v>16.2</v>
      </c>
      <c r="AE1041">
        <v>16.2</v>
      </c>
      <c r="AF1041">
        <v>16.2</v>
      </c>
      <c r="AG1041">
        <v>16.2</v>
      </c>
      <c r="AH1041">
        <v>16.2</v>
      </c>
      <c r="AI1041">
        <v>16.2</v>
      </c>
      <c r="AJ1041">
        <v>16.2</v>
      </c>
      <c r="AK1041">
        <v>16.2</v>
      </c>
      <c r="AL1041">
        <v>16.2</v>
      </c>
      <c r="AM1041">
        <v>17.2</v>
      </c>
      <c r="AN1041">
        <v>17.2</v>
      </c>
      <c r="AO1041">
        <v>17.2</v>
      </c>
      <c r="AP1041">
        <v>17.2</v>
      </c>
      <c r="AQ1041">
        <v>17.2</v>
      </c>
      <c r="AR1041">
        <v>17.2</v>
      </c>
      <c r="AS1041">
        <v>17.2</v>
      </c>
      <c r="AT1041">
        <v>17.2</v>
      </c>
      <c r="AU1041">
        <v>17.2</v>
      </c>
      <c r="AV1041">
        <v>17.2</v>
      </c>
      <c r="AW1041">
        <v>17.2</v>
      </c>
      <c r="AX1041">
        <v>17.2</v>
      </c>
      <c r="AY1041">
        <v>17.2</v>
      </c>
      <c r="AZ1041">
        <v>17.2</v>
      </c>
      <c r="BA1041">
        <v>17.2</v>
      </c>
      <c r="BB1041">
        <v>17.2</v>
      </c>
      <c r="BC1041">
        <v>17.2</v>
      </c>
      <c r="BD1041">
        <v>17.2</v>
      </c>
      <c r="BE1041">
        <v>17.2</v>
      </c>
      <c r="BF1041">
        <v>17.2</v>
      </c>
      <c r="BG1041">
        <v>17.2</v>
      </c>
      <c r="BH1041">
        <v>17.2</v>
      </c>
      <c r="BI1041">
        <v>17.2</v>
      </c>
      <c r="BJ1041">
        <v>17.2</v>
      </c>
      <c r="BK1041">
        <v>17.2</v>
      </c>
      <c r="BL1041">
        <v>17.2</v>
      </c>
      <c r="BM1041">
        <v>17.2</v>
      </c>
      <c r="BN1041">
        <v>16.3</v>
      </c>
      <c r="BO1041">
        <v>16.3</v>
      </c>
      <c r="BP1041">
        <v>16.3</v>
      </c>
      <c r="BQ1041">
        <v>16.3</v>
      </c>
      <c r="BR1041">
        <v>16.3</v>
      </c>
      <c r="BS1041">
        <v>16.3</v>
      </c>
      <c r="BT1041">
        <v>16.3</v>
      </c>
      <c r="BU1041">
        <v>16.3</v>
      </c>
      <c r="BV1041">
        <v>16.3</v>
      </c>
      <c r="BW1041">
        <v>16.3</v>
      </c>
      <c r="BX1041">
        <v>16.3</v>
      </c>
      <c r="BY1041">
        <v>16.3</v>
      </c>
      <c r="BZ1041" t="s">
        <v>108</v>
      </c>
      <c r="CA1041" t="s">
        <v>108</v>
      </c>
      <c r="CB1041" t="s">
        <v>108</v>
      </c>
      <c r="CC1041" t="s">
        <v>108</v>
      </c>
      <c r="CD1041" t="s">
        <v>108</v>
      </c>
      <c r="CE1041" t="s">
        <v>108</v>
      </c>
      <c r="CF1041" t="s">
        <v>108</v>
      </c>
      <c r="CG1041" t="s">
        <v>108</v>
      </c>
      <c r="CH1041" t="s">
        <v>108</v>
      </c>
      <c r="CI1041" t="s">
        <v>108</v>
      </c>
      <c r="CJ1041" t="s">
        <v>108</v>
      </c>
      <c r="CK1041" t="s">
        <v>108</v>
      </c>
      <c r="CL1041" t="s">
        <v>108</v>
      </c>
      <c r="CM1041" t="s">
        <v>108</v>
      </c>
      <c r="CN1041" t="s">
        <v>108</v>
      </c>
      <c r="CO1041" t="s">
        <v>108</v>
      </c>
      <c r="CP1041" t="s">
        <v>108</v>
      </c>
      <c r="CQ1041" t="s">
        <v>108</v>
      </c>
      <c r="CR1041" t="s">
        <v>108</v>
      </c>
      <c r="CS1041" t="s">
        <v>108</v>
      </c>
      <c r="CT1041" t="s">
        <v>108</v>
      </c>
      <c r="CU1041" t="s">
        <v>108</v>
      </c>
      <c r="CV1041" t="s">
        <v>108</v>
      </c>
      <c r="CW1041" t="s">
        <v>108</v>
      </c>
      <c r="CX1041" t="s">
        <v>108</v>
      </c>
      <c r="CY1041" t="s">
        <v>108</v>
      </c>
      <c r="CZ1041" t="s">
        <v>108</v>
      </c>
      <c r="DA1041" t="s">
        <v>108</v>
      </c>
      <c r="DB1041" t="s">
        <v>108</v>
      </c>
      <c r="DC1041" t="s">
        <v>108</v>
      </c>
      <c r="DD1041" t="s">
        <v>108</v>
      </c>
      <c r="DE1041" t="s">
        <v>108</v>
      </c>
      <c r="DF1041" t="s">
        <v>108</v>
      </c>
      <c r="DG1041" t="s">
        <v>108</v>
      </c>
      <c r="DH1041" t="s">
        <v>108</v>
      </c>
      <c r="DI1041" t="s">
        <v>108</v>
      </c>
      <c r="DJ1041" t="s">
        <v>108</v>
      </c>
      <c r="DK1041" t="s">
        <v>108</v>
      </c>
      <c r="DL1041" t="s">
        <v>108</v>
      </c>
      <c r="DM1041" t="s">
        <v>108</v>
      </c>
      <c r="DN1041" t="s">
        <v>108</v>
      </c>
      <c r="DO1041" t="s">
        <v>108</v>
      </c>
      <c r="DP1041" t="s">
        <v>108</v>
      </c>
      <c r="DQ1041" t="s">
        <v>108</v>
      </c>
      <c r="DR1041" t="s">
        <v>108</v>
      </c>
      <c r="DS1041" t="s">
        <v>108</v>
      </c>
      <c r="DT1041" t="s">
        <v>108</v>
      </c>
      <c r="DU1041" t="s">
        <v>108</v>
      </c>
    </row>
    <row r="1042" spans="1:125" x14ac:dyDescent="0.2">
      <c r="A1042" t="e">
        <f ca="1">_xll.BFieldInfo($B$1042)</f>
        <v>#NAME?</v>
      </c>
      <c r="B1042" t="s">
        <v>117</v>
      </c>
      <c r="C1042">
        <v>60.6</v>
      </c>
      <c r="D1042">
        <v>60.6</v>
      </c>
      <c r="E1042">
        <v>60.6</v>
      </c>
      <c r="F1042">
        <v>60.6</v>
      </c>
      <c r="G1042">
        <v>60.6</v>
      </c>
      <c r="H1042">
        <v>60.6</v>
      </c>
      <c r="I1042">
        <v>60.6</v>
      </c>
      <c r="J1042">
        <v>60.6</v>
      </c>
      <c r="K1042">
        <v>60.6</v>
      </c>
      <c r="L1042">
        <v>60.6</v>
      </c>
      <c r="M1042">
        <v>60.6</v>
      </c>
      <c r="N1042">
        <v>60.6</v>
      </c>
      <c r="O1042">
        <v>60.6</v>
      </c>
      <c r="P1042">
        <v>60.6</v>
      </c>
      <c r="Q1042">
        <v>60.6</v>
      </c>
      <c r="R1042">
        <v>60.6</v>
      </c>
      <c r="S1042">
        <v>60.6</v>
      </c>
      <c r="T1042">
        <v>60.6</v>
      </c>
      <c r="U1042">
        <v>60.6</v>
      </c>
      <c r="V1042">
        <v>60.6</v>
      </c>
      <c r="W1042">
        <v>60.6</v>
      </c>
      <c r="X1042">
        <v>67.8</v>
      </c>
      <c r="Y1042">
        <v>67.8</v>
      </c>
      <c r="Z1042">
        <v>67.8</v>
      </c>
      <c r="AA1042">
        <v>67.8</v>
      </c>
      <c r="AB1042">
        <v>67.8</v>
      </c>
      <c r="AC1042">
        <v>67.8</v>
      </c>
      <c r="AD1042">
        <v>67.8</v>
      </c>
      <c r="AE1042">
        <v>67.8</v>
      </c>
      <c r="AF1042">
        <v>67.8</v>
      </c>
      <c r="AG1042">
        <v>67.8</v>
      </c>
      <c r="AH1042">
        <v>67.8</v>
      </c>
      <c r="AI1042">
        <v>67.8</v>
      </c>
      <c r="AJ1042">
        <v>67.8</v>
      </c>
      <c r="AK1042">
        <v>67.8</v>
      </c>
      <c r="AL1042">
        <v>67.8</v>
      </c>
      <c r="AM1042">
        <v>64.3</v>
      </c>
      <c r="AN1042">
        <v>64.3</v>
      </c>
      <c r="AO1042">
        <v>64.3</v>
      </c>
      <c r="AP1042">
        <v>64.3</v>
      </c>
      <c r="AQ1042">
        <v>64.3</v>
      </c>
      <c r="AR1042">
        <v>64.3</v>
      </c>
      <c r="AS1042">
        <v>64.3</v>
      </c>
      <c r="AT1042">
        <v>64.3</v>
      </c>
      <c r="AU1042">
        <v>64.3</v>
      </c>
      <c r="AV1042">
        <v>64.3</v>
      </c>
      <c r="AW1042">
        <v>64.3</v>
      </c>
      <c r="AX1042">
        <v>64.3</v>
      </c>
      <c r="AY1042">
        <v>64.3</v>
      </c>
      <c r="AZ1042">
        <v>64.3</v>
      </c>
      <c r="BA1042">
        <v>64.3</v>
      </c>
      <c r="BB1042">
        <v>64.3</v>
      </c>
      <c r="BC1042">
        <v>64.3</v>
      </c>
      <c r="BD1042">
        <v>64.3</v>
      </c>
      <c r="BE1042">
        <v>64.3</v>
      </c>
      <c r="BF1042">
        <v>64.3</v>
      </c>
      <c r="BG1042">
        <v>64.3</v>
      </c>
      <c r="BH1042">
        <v>64.3</v>
      </c>
      <c r="BI1042">
        <v>64.3</v>
      </c>
      <c r="BJ1042">
        <v>64.3</v>
      </c>
      <c r="BK1042">
        <v>64.3</v>
      </c>
      <c r="BL1042">
        <v>64.3</v>
      </c>
      <c r="BM1042">
        <v>64.3</v>
      </c>
      <c r="BN1042">
        <v>64.5</v>
      </c>
      <c r="BO1042">
        <v>64.5</v>
      </c>
      <c r="BP1042">
        <v>64.5</v>
      </c>
      <c r="BQ1042">
        <v>64.5</v>
      </c>
      <c r="BR1042">
        <v>64.5</v>
      </c>
      <c r="BS1042">
        <v>64.5</v>
      </c>
      <c r="BT1042">
        <v>64.5</v>
      </c>
      <c r="BU1042">
        <v>64.5</v>
      </c>
      <c r="BV1042">
        <v>64.5</v>
      </c>
      <c r="BW1042">
        <v>64.5</v>
      </c>
      <c r="BX1042">
        <v>64.5</v>
      </c>
      <c r="BY1042">
        <v>64.5</v>
      </c>
      <c r="BZ1042" t="s">
        <v>108</v>
      </c>
      <c r="CA1042" t="s">
        <v>108</v>
      </c>
      <c r="CB1042" t="s">
        <v>108</v>
      </c>
      <c r="CC1042" t="s">
        <v>108</v>
      </c>
      <c r="CD1042" t="s">
        <v>108</v>
      </c>
      <c r="CE1042" t="s">
        <v>108</v>
      </c>
      <c r="CF1042" t="s">
        <v>108</v>
      </c>
      <c r="CG1042" t="s">
        <v>108</v>
      </c>
      <c r="CH1042" t="s">
        <v>108</v>
      </c>
      <c r="CI1042" t="s">
        <v>108</v>
      </c>
      <c r="CJ1042" t="s">
        <v>108</v>
      </c>
      <c r="CK1042" t="s">
        <v>108</v>
      </c>
      <c r="CL1042" t="s">
        <v>108</v>
      </c>
      <c r="CM1042" t="s">
        <v>108</v>
      </c>
      <c r="CN1042" t="s">
        <v>108</v>
      </c>
      <c r="CO1042" t="s">
        <v>108</v>
      </c>
      <c r="CP1042" t="s">
        <v>108</v>
      </c>
      <c r="CQ1042" t="s">
        <v>108</v>
      </c>
      <c r="CR1042" t="s">
        <v>108</v>
      </c>
      <c r="CS1042" t="s">
        <v>108</v>
      </c>
      <c r="CT1042" t="s">
        <v>108</v>
      </c>
      <c r="CU1042" t="s">
        <v>108</v>
      </c>
      <c r="CV1042" t="s">
        <v>108</v>
      </c>
      <c r="CW1042" t="s">
        <v>108</v>
      </c>
      <c r="CX1042" t="s">
        <v>108</v>
      </c>
      <c r="CY1042" t="s">
        <v>108</v>
      </c>
      <c r="CZ1042" t="s">
        <v>108</v>
      </c>
      <c r="DA1042" t="s">
        <v>108</v>
      </c>
      <c r="DB1042" t="s">
        <v>108</v>
      </c>
      <c r="DC1042" t="s">
        <v>108</v>
      </c>
      <c r="DD1042" t="s">
        <v>108</v>
      </c>
      <c r="DE1042" t="s">
        <v>108</v>
      </c>
      <c r="DF1042" t="s">
        <v>108</v>
      </c>
      <c r="DG1042" t="s">
        <v>108</v>
      </c>
      <c r="DH1042" t="s">
        <v>108</v>
      </c>
      <c r="DI1042" t="s">
        <v>108</v>
      </c>
      <c r="DJ1042" t="s">
        <v>108</v>
      </c>
      <c r="DK1042" t="s">
        <v>108</v>
      </c>
      <c r="DL1042" t="s">
        <v>108</v>
      </c>
      <c r="DM1042" t="s">
        <v>108</v>
      </c>
      <c r="DN1042" t="s">
        <v>108</v>
      </c>
      <c r="DO1042" t="s">
        <v>108</v>
      </c>
      <c r="DP1042" t="s">
        <v>108</v>
      </c>
      <c r="DQ1042" t="s">
        <v>108</v>
      </c>
      <c r="DR1042" t="s">
        <v>108</v>
      </c>
      <c r="DS1042" t="s">
        <v>108</v>
      </c>
      <c r="DT1042" t="s">
        <v>108</v>
      </c>
      <c r="DU1042" t="s">
        <v>108</v>
      </c>
    </row>
    <row r="1044" spans="1:125" x14ac:dyDescent="0.2">
      <c r="A1044" t="s">
        <v>229</v>
      </c>
      <c r="B1044" t="s">
        <v>106</v>
      </c>
      <c r="C1044" s="8" t="e">
        <f ca="1">_xll.BDH($A$1044,$B$1045:$B$1055,$B$1,$B$2,"Dir=H","Per=M","Days=A","Dts=S","Sort=R","cols=123;rows=12")</f>
        <v>#NAME?</v>
      </c>
      <c r="D1044" s="8">
        <v>43980</v>
      </c>
      <c r="E1044" s="8">
        <v>43951</v>
      </c>
      <c r="F1044" s="8">
        <v>43921</v>
      </c>
      <c r="G1044" s="8">
        <v>43889</v>
      </c>
      <c r="H1044" s="8">
        <v>43861</v>
      </c>
      <c r="I1044" s="8">
        <v>43830</v>
      </c>
      <c r="J1044" s="8">
        <v>43798</v>
      </c>
      <c r="K1044" s="8">
        <v>43769</v>
      </c>
      <c r="L1044" s="8">
        <v>43738</v>
      </c>
      <c r="M1044" s="8">
        <v>43707</v>
      </c>
      <c r="N1044" s="8">
        <v>43677</v>
      </c>
      <c r="O1044" s="8">
        <v>43646</v>
      </c>
      <c r="P1044" s="8">
        <v>43644</v>
      </c>
      <c r="Q1044" s="8">
        <v>43616</v>
      </c>
      <c r="R1044" s="8">
        <v>43585</v>
      </c>
      <c r="S1044" s="8">
        <v>43555</v>
      </c>
      <c r="T1044" s="8">
        <v>43553</v>
      </c>
      <c r="U1044" s="8">
        <v>43524</v>
      </c>
      <c r="V1044" s="8">
        <v>43496</v>
      </c>
      <c r="W1044" s="8">
        <v>43465</v>
      </c>
      <c r="X1044" s="8">
        <v>43434</v>
      </c>
      <c r="Y1044" s="8">
        <v>43404</v>
      </c>
      <c r="Z1044" s="8">
        <v>43373</v>
      </c>
      <c r="AA1044" s="8">
        <v>43371</v>
      </c>
      <c r="AB1044" s="8">
        <v>43343</v>
      </c>
      <c r="AC1044" s="8">
        <v>43312</v>
      </c>
      <c r="AD1044" s="8">
        <v>43281</v>
      </c>
      <c r="AE1044" s="8">
        <v>43280</v>
      </c>
      <c r="AF1044" s="8">
        <v>43251</v>
      </c>
      <c r="AG1044" s="8">
        <v>43220</v>
      </c>
      <c r="AH1044" s="8">
        <v>43190</v>
      </c>
      <c r="AI1044" s="8">
        <v>43189</v>
      </c>
      <c r="AJ1044" s="8">
        <v>43159</v>
      </c>
      <c r="AK1044" s="8">
        <v>43131</v>
      </c>
      <c r="AL1044" s="8">
        <v>43100</v>
      </c>
      <c r="AM1044" s="8">
        <v>43098</v>
      </c>
      <c r="AN1044" s="8">
        <v>43069</v>
      </c>
      <c r="AO1044" s="8">
        <v>43039</v>
      </c>
      <c r="AP1044" s="8">
        <v>43008</v>
      </c>
      <c r="AQ1044" s="8">
        <v>43007</v>
      </c>
      <c r="AR1044" s="8">
        <v>42978</v>
      </c>
      <c r="AS1044" s="8">
        <v>42947</v>
      </c>
      <c r="AT1044" s="8">
        <v>42916</v>
      </c>
      <c r="AU1044" s="8">
        <v>42886</v>
      </c>
      <c r="AV1044" s="8">
        <v>42853</v>
      </c>
      <c r="AW1044" s="8">
        <v>42825</v>
      </c>
      <c r="AX1044" s="8">
        <v>42794</v>
      </c>
      <c r="AY1044" s="8">
        <v>42766</v>
      </c>
      <c r="AZ1044" s="8">
        <v>42735</v>
      </c>
      <c r="BA1044" s="8">
        <v>42734</v>
      </c>
      <c r="BB1044" s="8">
        <v>42704</v>
      </c>
      <c r="BC1044" s="8">
        <v>42674</v>
      </c>
      <c r="BD1044" s="8">
        <v>42643</v>
      </c>
      <c r="BE1044" s="8">
        <v>42613</v>
      </c>
      <c r="BF1044" s="8">
        <v>42580</v>
      </c>
      <c r="BG1044" s="8">
        <v>42551</v>
      </c>
      <c r="BH1044" s="8">
        <v>42521</v>
      </c>
      <c r="BI1044" s="8">
        <v>42489</v>
      </c>
      <c r="BJ1044" s="8">
        <v>42460</v>
      </c>
      <c r="BK1044" s="8">
        <v>42429</v>
      </c>
      <c r="BL1044" s="8">
        <v>42398</v>
      </c>
      <c r="BM1044" s="8">
        <v>42369</v>
      </c>
      <c r="BN1044" s="8">
        <v>42338</v>
      </c>
      <c r="BO1044" s="8">
        <v>42307</v>
      </c>
      <c r="BP1044" s="8">
        <v>42277</v>
      </c>
      <c r="BQ1044" s="8">
        <v>42247</v>
      </c>
      <c r="BR1044" s="8">
        <v>42216</v>
      </c>
      <c r="BS1044" s="8">
        <v>42185</v>
      </c>
      <c r="BT1044" s="8">
        <v>42153</v>
      </c>
      <c r="BU1044" s="8">
        <v>42124</v>
      </c>
      <c r="BV1044" s="8">
        <v>42094</v>
      </c>
      <c r="BW1044" s="8">
        <v>42062</v>
      </c>
      <c r="BX1044" s="8">
        <v>42034</v>
      </c>
      <c r="BY1044" s="8">
        <v>42004</v>
      </c>
      <c r="BZ1044" s="8">
        <v>41971</v>
      </c>
      <c r="CA1044" s="8">
        <v>41943</v>
      </c>
      <c r="CB1044" s="8">
        <v>41912</v>
      </c>
      <c r="CC1044" s="8">
        <v>41880</v>
      </c>
      <c r="CD1044" s="8">
        <v>41851</v>
      </c>
      <c r="CE1044" s="8">
        <v>41820</v>
      </c>
      <c r="CF1044" s="8">
        <v>41789</v>
      </c>
      <c r="CG1044" s="8">
        <v>41759</v>
      </c>
      <c r="CH1044" s="8">
        <v>41729</v>
      </c>
      <c r="CI1044" s="8">
        <v>41698</v>
      </c>
      <c r="CJ1044" s="8">
        <v>41670</v>
      </c>
      <c r="CK1044" s="8">
        <v>41639</v>
      </c>
      <c r="CL1044" s="8">
        <v>41607</v>
      </c>
      <c r="CM1044" s="8">
        <v>41578</v>
      </c>
      <c r="CN1044" s="8">
        <v>41547</v>
      </c>
      <c r="CO1044" s="8">
        <v>41516</v>
      </c>
      <c r="CP1044" s="8">
        <v>41486</v>
      </c>
      <c r="CQ1044" s="8">
        <v>41455</v>
      </c>
      <c r="CR1044" s="8">
        <v>41453</v>
      </c>
      <c r="CS1044" s="8">
        <v>41425</v>
      </c>
      <c r="CT1044" s="8">
        <v>41394</v>
      </c>
      <c r="CU1044" s="8">
        <v>41364</v>
      </c>
      <c r="CV1044" s="8">
        <v>41362</v>
      </c>
      <c r="CW1044" s="8">
        <v>41333</v>
      </c>
      <c r="CX1044" s="8">
        <v>41305</v>
      </c>
      <c r="CY1044" s="8">
        <v>41274</v>
      </c>
      <c r="CZ1044" s="8">
        <v>41243</v>
      </c>
      <c r="DA1044" s="8">
        <v>41213</v>
      </c>
      <c r="DB1044" s="8">
        <v>41182</v>
      </c>
      <c r="DC1044" s="8">
        <v>41180</v>
      </c>
      <c r="DD1044" s="8">
        <v>41152</v>
      </c>
      <c r="DE1044" s="8">
        <v>41121</v>
      </c>
      <c r="DF1044" s="8">
        <v>41090</v>
      </c>
      <c r="DG1044" s="8">
        <v>41089</v>
      </c>
      <c r="DH1044" s="8">
        <v>41060</v>
      </c>
      <c r="DI1044" s="8">
        <v>41029</v>
      </c>
      <c r="DJ1044" s="8">
        <v>40999</v>
      </c>
      <c r="DK1044" s="8">
        <v>40998</v>
      </c>
      <c r="DL1044" s="8">
        <v>40968</v>
      </c>
      <c r="DM1044" s="8">
        <v>40939</v>
      </c>
      <c r="DN1044" s="8">
        <v>40908</v>
      </c>
      <c r="DO1044" s="8">
        <v>40907</v>
      </c>
      <c r="DP1044" s="8">
        <v>40877</v>
      </c>
      <c r="DQ1044" s="8">
        <v>40847</v>
      </c>
      <c r="DR1044" s="8">
        <v>40816</v>
      </c>
      <c r="DS1044" s="8">
        <v>40786</v>
      </c>
      <c r="DT1044" s="8">
        <v>40753</v>
      </c>
      <c r="DU1044" s="8">
        <v>40724</v>
      </c>
    </row>
    <row r="1045" spans="1:125" x14ac:dyDescent="0.2">
      <c r="A1045" t="e">
        <f ca="1">_xll.BFieldInfo($B$1045)</f>
        <v>#NAME?</v>
      </c>
      <c r="B1045" t="s">
        <v>107</v>
      </c>
      <c r="C1045">
        <v>126.15300000000001</v>
      </c>
      <c r="D1045">
        <v>129.64510000000001</v>
      </c>
      <c r="E1045">
        <v>128.28120000000001</v>
      </c>
      <c r="F1045">
        <v>101.0354</v>
      </c>
      <c r="G1045">
        <v>130.14959999999999</v>
      </c>
      <c r="H1045">
        <v>147.66139999999999</v>
      </c>
      <c r="I1045">
        <v>166.08799999999999</v>
      </c>
      <c r="J1045">
        <v>161.4297</v>
      </c>
      <c r="K1045">
        <v>158.5018</v>
      </c>
      <c r="L1045">
        <v>161.85910000000001</v>
      </c>
      <c r="M1045">
        <v>160.65809999999999</v>
      </c>
      <c r="N1045">
        <v>166.30520000000001</v>
      </c>
      <c r="O1045">
        <v>168.1019</v>
      </c>
      <c r="P1045">
        <v>168.1019</v>
      </c>
      <c r="Q1045">
        <v>153.7962</v>
      </c>
      <c r="R1045">
        <v>160.60300000000001</v>
      </c>
      <c r="S1045">
        <v>164.7766</v>
      </c>
      <c r="T1045">
        <v>164.7766</v>
      </c>
      <c r="U1045">
        <v>159.96090000000001</v>
      </c>
      <c r="V1045">
        <v>151.83690000000001</v>
      </c>
      <c r="W1045">
        <v>144.0762</v>
      </c>
      <c r="X1045">
        <v>157.51840000000001</v>
      </c>
      <c r="Y1045">
        <v>146.46119999999999</v>
      </c>
      <c r="Z1045">
        <v>160.40559999999999</v>
      </c>
      <c r="AA1045">
        <v>160.40559999999999</v>
      </c>
      <c r="AB1045">
        <v>155.39449999999999</v>
      </c>
      <c r="AC1045">
        <v>164.0778</v>
      </c>
      <c r="AD1045">
        <v>164.28569999999999</v>
      </c>
      <c r="AE1045">
        <v>164.28569999999999</v>
      </c>
      <c r="AF1045">
        <v>161.5179</v>
      </c>
      <c r="AG1045">
        <v>161.17599999999999</v>
      </c>
      <c r="AH1045">
        <v>146.91480000000001</v>
      </c>
      <c r="AI1045">
        <v>146.91480000000001</v>
      </c>
      <c r="AJ1045">
        <v>144.18369999999999</v>
      </c>
      <c r="AK1045">
        <v>159.8938</v>
      </c>
      <c r="AL1045">
        <v>159.68969999999999</v>
      </c>
      <c r="AM1045">
        <v>159.68969999999999</v>
      </c>
      <c r="AN1045">
        <v>151.78110000000001</v>
      </c>
      <c r="AO1045">
        <v>146.44640000000001</v>
      </c>
      <c r="AP1045">
        <v>148.48089999999999</v>
      </c>
      <c r="AQ1045">
        <v>148.48089999999999</v>
      </c>
      <c r="AR1045">
        <v>135.9958</v>
      </c>
      <c r="AS1045">
        <v>136.59899999999999</v>
      </c>
      <c r="AT1045">
        <v>130.51900000000001</v>
      </c>
      <c r="AU1045">
        <v>129.4556</v>
      </c>
      <c r="AV1045">
        <v>132.12110000000001</v>
      </c>
      <c r="AW1045">
        <v>132.95070000000001</v>
      </c>
      <c r="AX1045">
        <v>139.30289999999999</v>
      </c>
      <c r="AY1045">
        <v>136.56809999999999</v>
      </c>
      <c r="AZ1045">
        <v>144.3562</v>
      </c>
      <c r="BA1045">
        <v>144.3562</v>
      </c>
      <c r="BB1045">
        <v>136.82570000000001</v>
      </c>
      <c r="BC1045">
        <v>127.2054</v>
      </c>
      <c r="BD1045">
        <v>124.98309999999999</v>
      </c>
      <c r="BE1045">
        <v>122.14149999999999</v>
      </c>
      <c r="BF1045">
        <v>123.1596</v>
      </c>
      <c r="BG1045">
        <v>125.9838</v>
      </c>
      <c r="BH1045">
        <v>121.381</v>
      </c>
      <c r="BI1045">
        <v>121.5086</v>
      </c>
      <c r="BJ1045">
        <v>113.4461</v>
      </c>
      <c r="BK1045">
        <v>99.223699999999994</v>
      </c>
      <c r="BL1045">
        <v>101.5457</v>
      </c>
      <c r="BM1045">
        <v>105.6442</v>
      </c>
      <c r="BN1045">
        <v>107.2413</v>
      </c>
      <c r="BO1045">
        <v>105.4903</v>
      </c>
      <c r="BP1045">
        <v>91.561099999999996</v>
      </c>
      <c r="BQ1045">
        <v>94.010300000000001</v>
      </c>
      <c r="BR1045">
        <v>101.40089999999999</v>
      </c>
      <c r="BS1045">
        <v>110.5577</v>
      </c>
      <c r="BT1045">
        <v>118.0412</v>
      </c>
      <c r="BU1045">
        <v>126.03</v>
      </c>
      <c r="BV1045">
        <v>119.13039999999999</v>
      </c>
      <c r="BW1045">
        <v>121.0596</v>
      </c>
      <c r="BX1045">
        <v>115.238</v>
      </c>
      <c r="BY1045">
        <v>126.084</v>
      </c>
      <c r="BZ1045">
        <v>122.3638</v>
      </c>
      <c r="CA1045">
        <v>133.5882</v>
      </c>
      <c r="CB1045">
        <v>132.88659999999999</v>
      </c>
      <c r="CC1045">
        <v>144.16829999999999</v>
      </c>
      <c r="CD1045">
        <v>142.7234</v>
      </c>
      <c r="CE1045">
        <v>144.17009999999999</v>
      </c>
      <c r="CF1045">
        <v>135.60050000000001</v>
      </c>
      <c r="CG1045">
        <v>137.42760000000001</v>
      </c>
      <c r="CH1045">
        <v>130.19059999999999</v>
      </c>
      <c r="CI1045">
        <v>126.2709</v>
      </c>
      <c r="CJ1045">
        <v>121.1386</v>
      </c>
      <c r="CK1045">
        <v>135.5498</v>
      </c>
      <c r="CL1045">
        <v>132.86940000000001</v>
      </c>
      <c r="CM1045">
        <v>129.0984</v>
      </c>
      <c r="CN1045">
        <v>130.75569999999999</v>
      </c>
      <c r="CO1045">
        <v>129.60419999999999</v>
      </c>
      <c r="CP1045">
        <v>134.36279999999999</v>
      </c>
      <c r="CQ1045">
        <v>126.30459999999999</v>
      </c>
      <c r="CR1045">
        <v>126.30459999999999</v>
      </c>
      <c r="CS1045">
        <v>131.01140000000001</v>
      </c>
      <c r="CT1045">
        <v>129.17150000000001</v>
      </c>
      <c r="CU1045">
        <v>125.79430000000001</v>
      </c>
      <c r="CV1045">
        <v>125.79430000000001</v>
      </c>
      <c r="CW1045">
        <v>124.02630000000001</v>
      </c>
      <c r="CX1045">
        <v>120.9665</v>
      </c>
      <c r="CY1045">
        <v>113.6024</v>
      </c>
      <c r="CZ1045">
        <v>111.0287</v>
      </c>
      <c r="DA1045">
        <v>114.80119999999999</v>
      </c>
      <c r="DB1045">
        <v>121.38200000000001</v>
      </c>
      <c r="DC1045">
        <v>121.38200000000001</v>
      </c>
      <c r="DD1045">
        <v>116.79989999999999</v>
      </c>
      <c r="DE1045">
        <v>113.2081</v>
      </c>
      <c r="DF1045">
        <v>108.99299999999999</v>
      </c>
      <c r="DG1045">
        <v>108.99299999999999</v>
      </c>
      <c r="DH1045">
        <v>101.565</v>
      </c>
      <c r="DI1045">
        <v>109.1071</v>
      </c>
      <c r="DJ1045">
        <v>109.7727</v>
      </c>
      <c r="DK1045">
        <v>109.7727</v>
      </c>
      <c r="DL1045">
        <v>111.7283</v>
      </c>
      <c r="DM1045">
        <v>104.7766</v>
      </c>
      <c r="DN1045">
        <v>108.1093</v>
      </c>
      <c r="DO1045">
        <v>108.1093</v>
      </c>
      <c r="DP1045">
        <v>104.4718</v>
      </c>
      <c r="DQ1045">
        <v>105.88890000000001</v>
      </c>
      <c r="DR1045">
        <v>93.329400000000007</v>
      </c>
      <c r="DS1045">
        <v>99.629300000000001</v>
      </c>
      <c r="DT1045">
        <v>104.02</v>
      </c>
      <c r="DU1045">
        <v>102.84</v>
      </c>
    </row>
    <row r="1046" spans="1:125" x14ac:dyDescent="0.2">
      <c r="A1046" t="e">
        <f ca="1">_xll.BFieldInfo($B$1046)</f>
        <v>#NAME?</v>
      </c>
      <c r="B1046" t="s">
        <v>109</v>
      </c>
      <c r="C1046">
        <v>20145</v>
      </c>
      <c r="D1046">
        <v>20145</v>
      </c>
      <c r="E1046">
        <v>20145</v>
      </c>
      <c r="F1046">
        <v>20145</v>
      </c>
      <c r="G1046">
        <v>20145</v>
      </c>
      <c r="H1046">
        <v>20145</v>
      </c>
      <c r="I1046">
        <v>20145</v>
      </c>
      <c r="J1046">
        <v>16546</v>
      </c>
      <c r="K1046">
        <v>16546</v>
      </c>
      <c r="L1046">
        <v>16546</v>
      </c>
      <c r="M1046">
        <v>16546</v>
      </c>
      <c r="N1046">
        <v>16546</v>
      </c>
      <c r="O1046">
        <v>16546</v>
      </c>
      <c r="P1046">
        <v>16546</v>
      </c>
      <c r="Q1046">
        <v>16546</v>
      </c>
      <c r="R1046">
        <v>16546</v>
      </c>
      <c r="S1046">
        <v>16546</v>
      </c>
      <c r="T1046">
        <v>16546</v>
      </c>
      <c r="U1046">
        <v>16546</v>
      </c>
      <c r="V1046">
        <v>16546</v>
      </c>
      <c r="W1046">
        <v>16546</v>
      </c>
      <c r="X1046">
        <v>19120</v>
      </c>
      <c r="Y1046">
        <v>19120</v>
      </c>
      <c r="Z1046">
        <v>19120</v>
      </c>
      <c r="AA1046">
        <v>19120</v>
      </c>
      <c r="AB1046">
        <v>19120</v>
      </c>
      <c r="AC1046">
        <v>19120</v>
      </c>
      <c r="AD1046">
        <v>19120</v>
      </c>
      <c r="AE1046">
        <v>19120</v>
      </c>
      <c r="AF1046">
        <v>19120</v>
      </c>
      <c r="AG1046">
        <v>19120</v>
      </c>
      <c r="AH1046">
        <v>19120</v>
      </c>
      <c r="AI1046">
        <v>19120</v>
      </c>
      <c r="AJ1046">
        <v>19120</v>
      </c>
      <c r="AK1046">
        <v>19120</v>
      </c>
      <c r="AL1046">
        <v>19120</v>
      </c>
      <c r="AM1046">
        <v>18440</v>
      </c>
      <c r="AN1046">
        <v>18440</v>
      </c>
      <c r="AO1046">
        <v>18440</v>
      </c>
      <c r="AP1046">
        <v>18440</v>
      </c>
      <c r="AQ1046">
        <v>18440</v>
      </c>
      <c r="AR1046">
        <v>18440</v>
      </c>
      <c r="AS1046">
        <v>18440</v>
      </c>
      <c r="AT1046">
        <v>18440</v>
      </c>
      <c r="AU1046">
        <v>18440</v>
      </c>
      <c r="AV1046">
        <v>18440</v>
      </c>
      <c r="AW1046">
        <v>18440</v>
      </c>
      <c r="AX1046">
        <v>18440</v>
      </c>
      <c r="AY1046">
        <v>18440</v>
      </c>
      <c r="AZ1046">
        <v>18440</v>
      </c>
      <c r="BA1046">
        <v>18899</v>
      </c>
      <c r="BB1046">
        <v>18899</v>
      </c>
      <c r="BC1046">
        <v>18899</v>
      </c>
      <c r="BD1046">
        <v>18899</v>
      </c>
      <c r="BE1046">
        <v>18899</v>
      </c>
      <c r="BF1046">
        <v>18899</v>
      </c>
      <c r="BG1046">
        <v>18899</v>
      </c>
      <c r="BH1046">
        <v>18899</v>
      </c>
      <c r="BI1046">
        <v>18899</v>
      </c>
      <c r="BJ1046">
        <v>18899</v>
      </c>
      <c r="BK1046">
        <v>18899</v>
      </c>
      <c r="BL1046">
        <v>18899</v>
      </c>
      <c r="BM1046">
        <v>18899</v>
      </c>
      <c r="BN1046">
        <v>20017</v>
      </c>
      <c r="BO1046">
        <v>20017</v>
      </c>
      <c r="BP1046">
        <v>20017</v>
      </c>
      <c r="BQ1046">
        <v>20017</v>
      </c>
      <c r="BR1046">
        <v>20017</v>
      </c>
      <c r="BS1046">
        <v>20017</v>
      </c>
      <c r="BT1046">
        <v>20017</v>
      </c>
      <c r="BU1046">
        <v>20017</v>
      </c>
      <c r="BV1046">
        <v>20017</v>
      </c>
      <c r="BW1046">
        <v>20017</v>
      </c>
      <c r="BX1046">
        <v>20017</v>
      </c>
      <c r="BY1046">
        <v>20017</v>
      </c>
      <c r="BZ1046">
        <v>18175</v>
      </c>
      <c r="CA1046">
        <v>18175</v>
      </c>
      <c r="CB1046">
        <v>18175</v>
      </c>
      <c r="CC1046">
        <v>18175</v>
      </c>
      <c r="CD1046">
        <v>18175</v>
      </c>
      <c r="CE1046">
        <v>18175</v>
      </c>
      <c r="CF1046">
        <v>18175</v>
      </c>
      <c r="CG1046">
        <v>18175</v>
      </c>
      <c r="CH1046">
        <v>18175</v>
      </c>
      <c r="CI1046">
        <v>18175</v>
      </c>
      <c r="CJ1046">
        <v>18175</v>
      </c>
      <c r="CK1046">
        <v>18175</v>
      </c>
      <c r="CL1046">
        <v>19941</v>
      </c>
      <c r="CM1046">
        <v>19941</v>
      </c>
      <c r="CN1046">
        <v>19941</v>
      </c>
      <c r="CO1046">
        <v>19941</v>
      </c>
      <c r="CP1046">
        <v>19941</v>
      </c>
      <c r="CQ1046">
        <v>19941</v>
      </c>
      <c r="CR1046">
        <v>19941</v>
      </c>
      <c r="CS1046">
        <v>19941</v>
      </c>
      <c r="CT1046">
        <v>19941</v>
      </c>
      <c r="CU1046">
        <v>19941</v>
      </c>
      <c r="CV1046">
        <v>19941</v>
      </c>
      <c r="CW1046">
        <v>19941</v>
      </c>
      <c r="CX1046">
        <v>19941</v>
      </c>
      <c r="CY1046">
        <v>19941</v>
      </c>
      <c r="CZ1046">
        <v>17684</v>
      </c>
      <c r="DA1046">
        <v>17684</v>
      </c>
      <c r="DB1046">
        <v>17684</v>
      </c>
      <c r="DC1046">
        <v>17684</v>
      </c>
      <c r="DD1046">
        <v>17684</v>
      </c>
      <c r="DE1046">
        <v>17684</v>
      </c>
      <c r="DF1046">
        <v>17684</v>
      </c>
      <c r="DG1046">
        <v>17684</v>
      </c>
      <c r="DH1046">
        <v>17684</v>
      </c>
      <c r="DI1046">
        <v>17684</v>
      </c>
      <c r="DJ1046">
        <v>17684</v>
      </c>
      <c r="DK1046">
        <v>17684</v>
      </c>
      <c r="DL1046">
        <v>17684</v>
      </c>
      <c r="DM1046">
        <v>17684</v>
      </c>
      <c r="DN1046">
        <v>17684</v>
      </c>
      <c r="DO1046" t="s">
        <v>108</v>
      </c>
      <c r="DP1046" t="s">
        <v>108</v>
      </c>
      <c r="DQ1046" t="s">
        <v>108</v>
      </c>
      <c r="DR1046" t="s">
        <v>108</v>
      </c>
      <c r="DS1046" t="s">
        <v>108</v>
      </c>
      <c r="DT1046" t="s">
        <v>108</v>
      </c>
      <c r="DU1046" t="s">
        <v>108</v>
      </c>
    </row>
    <row r="1047" spans="1:125" x14ac:dyDescent="0.2">
      <c r="A1047" t="e">
        <f ca="1">_xll.BFieldInfo($B$1047)</f>
        <v>#NAME?</v>
      </c>
      <c r="B1047" t="s">
        <v>110</v>
      </c>
      <c r="C1047">
        <v>14968</v>
      </c>
      <c r="D1047">
        <v>14968</v>
      </c>
      <c r="E1047">
        <v>14968</v>
      </c>
      <c r="F1047">
        <v>14968</v>
      </c>
      <c r="G1047">
        <v>14968</v>
      </c>
      <c r="H1047">
        <v>14968</v>
      </c>
      <c r="I1047">
        <v>14968</v>
      </c>
      <c r="J1047">
        <v>12674</v>
      </c>
      <c r="K1047">
        <v>12674</v>
      </c>
      <c r="L1047">
        <v>12674</v>
      </c>
      <c r="M1047">
        <v>12674</v>
      </c>
      <c r="N1047">
        <v>12674</v>
      </c>
      <c r="O1047">
        <v>12674</v>
      </c>
      <c r="P1047">
        <v>12674</v>
      </c>
      <c r="Q1047">
        <v>12674</v>
      </c>
      <c r="R1047">
        <v>12674</v>
      </c>
      <c r="S1047">
        <v>12674</v>
      </c>
      <c r="T1047">
        <v>12674</v>
      </c>
      <c r="U1047">
        <v>12674</v>
      </c>
      <c r="V1047">
        <v>12674</v>
      </c>
      <c r="W1047">
        <v>12674</v>
      </c>
      <c r="X1047">
        <v>14714</v>
      </c>
      <c r="Y1047">
        <v>14714</v>
      </c>
      <c r="Z1047">
        <v>14714</v>
      </c>
      <c r="AA1047">
        <v>14714</v>
      </c>
      <c r="AB1047">
        <v>14714</v>
      </c>
      <c r="AC1047">
        <v>14714</v>
      </c>
      <c r="AD1047">
        <v>14714</v>
      </c>
      <c r="AE1047">
        <v>14714</v>
      </c>
      <c r="AF1047">
        <v>14714</v>
      </c>
      <c r="AG1047">
        <v>14714</v>
      </c>
      <c r="AH1047">
        <v>14714</v>
      </c>
      <c r="AI1047">
        <v>14714</v>
      </c>
      <c r="AJ1047">
        <v>14714</v>
      </c>
      <c r="AK1047">
        <v>14714</v>
      </c>
      <c r="AL1047">
        <v>14714</v>
      </c>
      <c r="AM1047">
        <v>13724</v>
      </c>
      <c r="AN1047">
        <v>13724</v>
      </c>
      <c r="AO1047">
        <v>13724</v>
      </c>
      <c r="AP1047">
        <v>13724</v>
      </c>
      <c r="AQ1047">
        <v>13724</v>
      </c>
      <c r="AR1047">
        <v>13724</v>
      </c>
      <c r="AS1047">
        <v>13724</v>
      </c>
      <c r="AT1047">
        <v>13724</v>
      </c>
      <c r="AU1047">
        <v>13724</v>
      </c>
      <c r="AV1047">
        <v>13724</v>
      </c>
      <c r="AW1047">
        <v>13724</v>
      </c>
      <c r="AX1047">
        <v>13724</v>
      </c>
      <c r="AY1047">
        <v>13724</v>
      </c>
      <c r="AZ1047">
        <v>13724</v>
      </c>
      <c r="BA1047">
        <v>14383</v>
      </c>
      <c r="BB1047">
        <v>14383</v>
      </c>
      <c r="BC1047">
        <v>14383</v>
      </c>
      <c r="BD1047">
        <v>14383</v>
      </c>
      <c r="BE1047">
        <v>14383</v>
      </c>
      <c r="BF1047">
        <v>14383</v>
      </c>
      <c r="BG1047">
        <v>14383</v>
      </c>
      <c r="BH1047">
        <v>14383</v>
      </c>
      <c r="BI1047">
        <v>14383</v>
      </c>
      <c r="BJ1047">
        <v>14383</v>
      </c>
      <c r="BK1047">
        <v>14383</v>
      </c>
      <c r="BL1047">
        <v>14383</v>
      </c>
      <c r="BM1047">
        <v>14383</v>
      </c>
      <c r="BN1047">
        <v>15334</v>
      </c>
      <c r="BO1047">
        <v>15334</v>
      </c>
      <c r="BP1047">
        <v>15334</v>
      </c>
      <c r="BQ1047">
        <v>15334</v>
      </c>
      <c r="BR1047">
        <v>15334</v>
      </c>
      <c r="BS1047">
        <v>15334</v>
      </c>
      <c r="BT1047">
        <v>15334</v>
      </c>
      <c r="BU1047">
        <v>15334</v>
      </c>
      <c r="BV1047">
        <v>15334</v>
      </c>
      <c r="BW1047">
        <v>15334</v>
      </c>
      <c r="BX1047">
        <v>15334</v>
      </c>
      <c r="BY1047">
        <v>15334</v>
      </c>
      <c r="BZ1047">
        <v>15753</v>
      </c>
      <c r="CA1047">
        <v>15753</v>
      </c>
      <c r="CB1047">
        <v>15753</v>
      </c>
      <c r="CC1047">
        <v>15753</v>
      </c>
      <c r="CD1047">
        <v>15753</v>
      </c>
      <c r="CE1047">
        <v>15753</v>
      </c>
      <c r="CF1047">
        <v>15753</v>
      </c>
      <c r="CG1047">
        <v>15753</v>
      </c>
      <c r="CH1047">
        <v>15753</v>
      </c>
      <c r="CI1047">
        <v>15753</v>
      </c>
      <c r="CJ1047">
        <v>15753</v>
      </c>
      <c r="CK1047">
        <v>15753</v>
      </c>
      <c r="CL1047">
        <v>14034</v>
      </c>
      <c r="CM1047">
        <v>14034</v>
      </c>
      <c r="CN1047">
        <v>14034</v>
      </c>
      <c r="CO1047">
        <v>14034</v>
      </c>
      <c r="CP1047">
        <v>14034</v>
      </c>
      <c r="CQ1047">
        <v>14034</v>
      </c>
      <c r="CR1047">
        <v>14034</v>
      </c>
      <c r="CS1047">
        <v>14034</v>
      </c>
      <c r="CT1047">
        <v>14034</v>
      </c>
      <c r="CU1047">
        <v>14034</v>
      </c>
      <c r="CV1047">
        <v>14034</v>
      </c>
      <c r="CW1047">
        <v>14034</v>
      </c>
      <c r="CX1047">
        <v>14034</v>
      </c>
      <c r="CY1047">
        <v>14034</v>
      </c>
      <c r="CZ1047">
        <v>12297</v>
      </c>
      <c r="DA1047">
        <v>12297</v>
      </c>
      <c r="DB1047">
        <v>12297</v>
      </c>
      <c r="DC1047">
        <v>12297</v>
      </c>
      <c r="DD1047">
        <v>12297</v>
      </c>
      <c r="DE1047">
        <v>12297</v>
      </c>
      <c r="DF1047">
        <v>12297</v>
      </c>
      <c r="DG1047">
        <v>12297</v>
      </c>
      <c r="DH1047">
        <v>12297</v>
      </c>
      <c r="DI1047">
        <v>12297</v>
      </c>
      <c r="DJ1047">
        <v>12297</v>
      </c>
      <c r="DK1047">
        <v>12297</v>
      </c>
      <c r="DL1047">
        <v>12297</v>
      </c>
      <c r="DM1047">
        <v>12297</v>
      </c>
      <c r="DN1047">
        <v>12297</v>
      </c>
      <c r="DO1047" t="s">
        <v>108</v>
      </c>
      <c r="DP1047" t="s">
        <v>108</v>
      </c>
      <c r="DQ1047" t="s">
        <v>108</v>
      </c>
      <c r="DR1047" t="s">
        <v>108</v>
      </c>
      <c r="DS1047" t="s">
        <v>108</v>
      </c>
      <c r="DT1047" t="s">
        <v>108</v>
      </c>
      <c r="DU1047" t="s">
        <v>108</v>
      </c>
    </row>
    <row r="1048" spans="1:125" x14ac:dyDescent="0.2">
      <c r="A1048" t="e">
        <f ca="1">_xll.BFieldInfo($B$1048)</f>
        <v>#NAME?</v>
      </c>
      <c r="B1048" t="s">
        <v>111</v>
      </c>
      <c r="C1048">
        <v>166616.30859999999</v>
      </c>
      <c r="D1048">
        <v>135281.27299999999</v>
      </c>
      <c r="E1048">
        <v>135281.27299999999</v>
      </c>
      <c r="F1048">
        <v>135281.27299999999</v>
      </c>
      <c r="G1048">
        <v>226820.0779</v>
      </c>
      <c r="H1048">
        <v>226820.0779</v>
      </c>
      <c r="I1048">
        <v>226820.0779</v>
      </c>
      <c r="J1048">
        <v>224257.44149999999</v>
      </c>
      <c r="K1048">
        <v>224257.44149999999</v>
      </c>
      <c r="L1048">
        <v>224257.44149999999</v>
      </c>
      <c r="M1048">
        <v>236239.19450000001</v>
      </c>
      <c r="N1048">
        <v>236239.19450000001</v>
      </c>
      <c r="O1048">
        <v>236239.19450000001</v>
      </c>
      <c r="P1048">
        <v>234624.1562</v>
      </c>
      <c r="Q1048">
        <v>234624.1562</v>
      </c>
      <c r="R1048">
        <v>234624.1562</v>
      </c>
      <c r="S1048">
        <v>234624.1562</v>
      </c>
      <c r="T1048">
        <v>207009.71230000001</v>
      </c>
      <c r="U1048">
        <v>207009.71230000001</v>
      </c>
      <c r="V1048">
        <v>207009.71230000001</v>
      </c>
      <c r="W1048">
        <v>207009.71230000001</v>
      </c>
      <c r="X1048">
        <v>233649.48980000001</v>
      </c>
      <c r="Y1048">
        <v>233649.48980000001</v>
      </c>
      <c r="Z1048">
        <v>233649.48980000001</v>
      </c>
      <c r="AA1048">
        <v>242258.4779</v>
      </c>
      <c r="AB1048">
        <v>242258.4779</v>
      </c>
      <c r="AC1048">
        <v>242258.4779</v>
      </c>
      <c r="AD1048">
        <v>242258.4779</v>
      </c>
      <c r="AE1048">
        <v>217925.50589999999</v>
      </c>
      <c r="AF1048">
        <v>217925.50589999999</v>
      </c>
      <c r="AG1048">
        <v>217925.50589999999</v>
      </c>
      <c r="AH1048">
        <v>217925.50589999999</v>
      </c>
      <c r="AI1048">
        <v>238449.62899999999</v>
      </c>
      <c r="AJ1048">
        <v>238449.62899999999</v>
      </c>
      <c r="AK1048">
        <v>238449.62899999999</v>
      </c>
      <c r="AL1048">
        <v>238449.62899999999</v>
      </c>
      <c r="AM1048">
        <v>223176.43650000001</v>
      </c>
      <c r="AN1048">
        <v>223176.43650000001</v>
      </c>
      <c r="AO1048">
        <v>223176.43650000001</v>
      </c>
      <c r="AP1048">
        <v>223176.43650000001</v>
      </c>
      <c r="AQ1048">
        <v>197705.6305</v>
      </c>
      <c r="AR1048">
        <v>197705.6305</v>
      </c>
      <c r="AS1048">
        <v>197705.6305</v>
      </c>
      <c r="AT1048">
        <v>197705.6305</v>
      </c>
      <c r="AU1048">
        <v>203418.5643</v>
      </c>
      <c r="AV1048">
        <v>203418.5643</v>
      </c>
      <c r="AW1048">
        <v>203418.5643</v>
      </c>
      <c r="AX1048">
        <v>222630.30590000001</v>
      </c>
      <c r="AY1048">
        <v>222630.30590000001</v>
      </c>
      <c r="AZ1048">
        <v>222630.30590000001</v>
      </c>
      <c r="BA1048">
        <v>194289.21840000001</v>
      </c>
      <c r="BB1048">
        <v>194289.21840000001</v>
      </c>
      <c r="BC1048">
        <v>194289.21840000001</v>
      </c>
      <c r="BD1048">
        <v>194289.21840000001</v>
      </c>
      <c r="BE1048">
        <v>197763.93859999999</v>
      </c>
      <c r="BF1048">
        <v>197763.93859999999</v>
      </c>
      <c r="BG1048">
        <v>197763.93859999999</v>
      </c>
      <c r="BH1048">
        <v>179800.60769999999</v>
      </c>
      <c r="BI1048">
        <v>179800.60769999999</v>
      </c>
      <c r="BJ1048">
        <v>179800.60769999999</v>
      </c>
      <c r="BK1048">
        <v>169377.9474</v>
      </c>
      <c r="BL1048">
        <v>169377.9474</v>
      </c>
      <c r="BM1048">
        <v>169377.9474</v>
      </c>
      <c r="BN1048">
        <v>148455.0552</v>
      </c>
      <c r="BO1048">
        <v>148455.0552</v>
      </c>
      <c r="BP1048">
        <v>148455.0552</v>
      </c>
      <c r="BQ1048">
        <v>181530.93909999999</v>
      </c>
      <c r="BR1048">
        <v>181530.93909999999</v>
      </c>
      <c r="BS1048">
        <v>181530.93909999999</v>
      </c>
      <c r="BT1048">
        <v>197412.55009999999</v>
      </c>
      <c r="BU1048">
        <v>197412.55009999999</v>
      </c>
      <c r="BV1048">
        <v>197412.55009999999</v>
      </c>
      <c r="BW1048">
        <v>210859.00330000001</v>
      </c>
      <c r="BX1048">
        <v>210859.00330000001</v>
      </c>
      <c r="BY1048">
        <v>210859.00330000001</v>
      </c>
      <c r="BZ1048">
        <v>225565.4376</v>
      </c>
      <c r="CA1048">
        <v>225565.4376</v>
      </c>
      <c r="CB1048">
        <v>225565.4376</v>
      </c>
      <c r="CC1048">
        <v>247905.54980000001</v>
      </c>
      <c r="CD1048">
        <v>247905.54980000001</v>
      </c>
      <c r="CE1048">
        <v>247905.54980000001</v>
      </c>
      <c r="CF1048">
        <v>227546.54079999999</v>
      </c>
      <c r="CG1048">
        <v>227546.54079999999</v>
      </c>
      <c r="CH1048">
        <v>227546.54079999999</v>
      </c>
      <c r="CI1048">
        <v>239028.15919999999</v>
      </c>
      <c r="CJ1048">
        <v>239028.15919999999</v>
      </c>
      <c r="CK1048">
        <v>239028.15919999999</v>
      </c>
      <c r="CL1048">
        <v>233665.52110000001</v>
      </c>
      <c r="CM1048">
        <v>233665.52110000001</v>
      </c>
      <c r="CN1048">
        <v>233665.52110000001</v>
      </c>
      <c r="CO1048">
        <v>230372.22820000001</v>
      </c>
      <c r="CP1048">
        <v>230372.22820000001</v>
      </c>
      <c r="CQ1048">
        <v>230372.22820000001</v>
      </c>
      <c r="CR1048">
        <v>231306.64319999999</v>
      </c>
      <c r="CS1048">
        <v>231306.64319999999</v>
      </c>
      <c r="CT1048">
        <v>231306.64319999999</v>
      </c>
      <c r="CU1048">
        <v>231306.64319999999</v>
      </c>
      <c r="CV1048">
        <v>210515.90969999999</v>
      </c>
      <c r="CW1048">
        <v>210515.90969999999</v>
      </c>
      <c r="CX1048">
        <v>210515.90969999999</v>
      </c>
      <c r="CY1048">
        <v>210515.90969999999</v>
      </c>
      <c r="CZ1048">
        <v>228129.0295</v>
      </c>
      <c r="DA1048">
        <v>228129.0295</v>
      </c>
      <c r="DB1048">
        <v>228129.0295</v>
      </c>
      <c r="DC1048">
        <v>207005.77</v>
      </c>
      <c r="DD1048">
        <v>207005.77</v>
      </c>
      <c r="DE1048">
        <v>207005.77</v>
      </c>
      <c r="DF1048">
        <v>207005.77</v>
      </c>
      <c r="DG1048">
        <v>211544.4809</v>
      </c>
      <c r="DH1048">
        <v>211544.4809</v>
      </c>
      <c r="DI1048">
        <v>211544.4809</v>
      </c>
      <c r="DJ1048">
        <v>211544.4809</v>
      </c>
      <c r="DK1048">
        <v>210796.16070000001</v>
      </c>
      <c r="DL1048">
        <v>210796.16070000001</v>
      </c>
      <c r="DM1048">
        <v>210796.16070000001</v>
      </c>
      <c r="DN1048">
        <v>210796.16070000001</v>
      </c>
      <c r="DO1048">
        <v>184391.53950000001</v>
      </c>
      <c r="DP1048">
        <v>184391.53950000001</v>
      </c>
      <c r="DQ1048">
        <v>184391.53950000001</v>
      </c>
      <c r="DR1048">
        <v>184391.53950000001</v>
      </c>
      <c r="DS1048">
        <v>205986.7788</v>
      </c>
      <c r="DT1048">
        <v>205986.7788</v>
      </c>
      <c r="DU1048">
        <v>205986.7788</v>
      </c>
    </row>
    <row r="1049" spans="1:125" x14ac:dyDescent="0.2">
      <c r="A1049" t="e">
        <f ca="1">_xll.BFieldInfo($B$1049)</f>
        <v>#NAME?</v>
      </c>
      <c r="B1049" t="s">
        <v>109</v>
      </c>
      <c r="C1049">
        <v>20145</v>
      </c>
      <c r="D1049">
        <v>20145</v>
      </c>
      <c r="E1049">
        <v>20145</v>
      </c>
      <c r="F1049">
        <v>20145</v>
      </c>
      <c r="G1049">
        <v>20145</v>
      </c>
      <c r="H1049">
        <v>20145</v>
      </c>
      <c r="I1049">
        <v>20145</v>
      </c>
      <c r="J1049">
        <v>16546</v>
      </c>
      <c r="K1049">
        <v>16546</v>
      </c>
      <c r="L1049">
        <v>16546</v>
      </c>
      <c r="M1049">
        <v>16546</v>
      </c>
      <c r="N1049">
        <v>16546</v>
      </c>
      <c r="O1049">
        <v>16546</v>
      </c>
      <c r="P1049">
        <v>16546</v>
      </c>
      <c r="Q1049">
        <v>16546</v>
      </c>
      <c r="R1049">
        <v>16546</v>
      </c>
      <c r="S1049">
        <v>16546</v>
      </c>
      <c r="T1049">
        <v>16546</v>
      </c>
      <c r="U1049">
        <v>16546</v>
      </c>
      <c r="V1049">
        <v>16546</v>
      </c>
      <c r="W1049">
        <v>16546</v>
      </c>
      <c r="X1049">
        <v>19120</v>
      </c>
      <c r="Y1049">
        <v>19120</v>
      </c>
      <c r="Z1049">
        <v>19120</v>
      </c>
      <c r="AA1049">
        <v>19120</v>
      </c>
      <c r="AB1049">
        <v>19120</v>
      </c>
      <c r="AC1049">
        <v>19120</v>
      </c>
      <c r="AD1049">
        <v>19120</v>
      </c>
      <c r="AE1049">
        <v>19120</v>
      </c>
      <c r="AF1049">
        <v>19120</v>
      </c>
      <c r="AG1049">
        <v>19120</v>
      </c>
      <c r="AH1049">
        <v>19120</v>
      </c>
      <c r="AI1049">
        <v>19120</v>
      </c>
      <c r="AJ1049">
        <v>19120</v>
      </c>
      <c r="AK1049">
        <v>19120</v>
      </c>
      <c r="AL1049">
        <v>19120</v>
      </c>
      <c r="AM1049">
        <v>18440</v>
      </c>
      <c r="AN1049">
        <v>18440</v>
      </c>
      <c r="AO1049">
        <v>18440</v>
      </c>
      <c r="AP1049">
        <v>18440</v>
      </c>
      <c r="AQ1049">
        <v>18440</v>
      </c>
      <c r="AR1049">
        <v>18440</v>
      </c>
      <c r="AS1049">
        <v>18440</v>
      </c>
      <c r="AT1049">
        <v>18440</v>
      </c>
      <c r="AU1049">
        <v>18440</v>
      </c>
      <c r="AV1049">
        <v>18440</v>
      </c>
      <c r="AW1049">
        <v>18440</v>
      </c>
      <c r="AX1049">
        <v>18440</v>
      </c>
      <c r="AY1049">
        <v>18440</v>
      </c>
      <c r="AZ1049">
        <v>18440</v>
      </c>
      <c r="BA1049">
        <v>18899</v>
      </c>
      <c r="BB1049">
        <v>18899</v>
      </c>
      <c r="BC1049">
        <v>18899</v>
      </c>
      <c r="BD1049">
        <v>18899</v>
      </c>
      <c r="BE1049">
        <v>18899</v>
      </c>
      <c r="BF1049">
        <v>18899</v>
      </c>
      <c r="BG1049">
        <v>18899</v>
      </c>
      <c r="BH1049">
        <v>18899</v>
      </c>
      <c r="BI1049">
        <v>18899</v>
      </c>
      <c r="BJ1049">
        <v>18899</v>
      </c>
      <c r="BK1049">
        <v>18899</v>
      </c>
      <c r="BL1049">
        <v>18899</v>
      </c>
      <c r="BM1049">
        <v>18899</v>
      </c>
      <c r="BN1049">
        <v>20017</v>
      </c>
      <c r="BO1049">
        <v>20017</v>
      </c>
      <c r="BP1049">
        <v>20017</v>
      </c>
      <c r="BQ1049">
        <v>20017</v>
      </c>
      <c r="BR1049">
        <v>20017</v>
      </c>
      <c r="BS1049">
        <v>20017</v>
      </c>
      <c r="BT1049">
        <v>20017</v>
      </c>
      <c r="BU1049">
        <v>20017</v>
      </c>
      <c r="BV1049">
        <v>20017</v>
      </c>
      <c r="BW1049">
        <v>20017</v>
      </c>
      <c r="BX1049">
        <v>20017</v>
      </c>
      <c r="BY1049">
        <v>20017</v>
      </c>
      <c r="BZ1049">
        <v>18175</v>
      </c>
      <c r="CA1049">
        <v>18175</v>
      </c>
      <c r="CB1049">
        <v>18175</v>
      </c>
      <c r="CC1049">
        <v>18175</v>
      </c>
      <c r="CD1049">
        <v>18175</v>
      </c>
      <c r="CE1049">
        <v>18175</v>
      </c>
      <c r="CF1049">
        <v>18175</v>
      </c>
      <c r="CG1049">
        <v>18175</v>
      </c>
      <c r="CH1049">
        <v>18175</v>
      </c>
      <c r="CI1049">
        <v>18175</v>
      </c>
      <c r="CJ1049">
        <v>18175</v>
      </c>
      <c r="CK1049">
        <v>18175</v>
      </c>
      <c r="CL1049">
        <v>19941</v>
      </c>
      <c r="CM1049">
        <v>19941</v>
      </c>
      <c r="CN1049">
        <v>19941</v>
      </c>
      <c r="CO1049">
        <v>19941</v>
      </c>
      <c r="CP1049">
        <v>19941</v>
      </c>
      <c r="CQ1049">
        <v>19941</v>
      </c>
      <c r="CR1049">
        <v>19941</v>
      </c>
      <c r="CS1049">
        <v>19941</v>
      </c>
      <c r="CT1049">
        <v>19941</v>
      </c>
      <c r="CU1049">
        <v>19941</v>
      </c>
      <c r="CV1049">
        <v>19941</v>
      </c>
      <c r="CW1049">
        <v>19941</v>
      </c>
      <c r="CX1049">
        <v>19941</v>
      </c>
      <c r="CY1049">
        <v>19941</v>
      </c>
      <c r="CZ1049">
        <v>17684</v>
      </c>
      <c r="DA1049">
        <v>17684</v>
      </c>
      <c r="DB1049">
        <v>17684</v>
      </c>
      <c r="DC1049">
        <v>17684</v>
      </c>
      <c r="DD1049">
        <v>17684</v>
      </c>
      <c r="DE1049">
        <v>17684</v>
      </c>
      <c r="DF1049">
        <v>17684</v>
      </c>
      <c r="DG1049">
        <v>17684</v>
      </c>
      <c r="DH1049">
        <v>17684</v>
      </c>
      <c r="DI1049">
        <v>17684</v>
      </c>
      <c r="DJ1049">
        <v>17684</v>
      </c>
      <c r="DK1049">
        <v>17684</v>
      </c>
      <c r="DL1049">
        <v>17684</v>
      </c>
      <c r="DM1049">
        <v>17684</v>
      </c>
      <c r="DN1049">
        <v>17684</v>
      </c>
      <c r="DO1049" t="s">
        <v>108</v>
      </c>
      <c r="DP1049" t="s">
        <v>108</v>
      </c>
      <c r="DQ1049" t="s">
        <v>108</v>
      </c>
      <c r="DR1049" t="s">
        <v>108</v>
      </c>
      <c r="DS1049" t="s">
        <v>108</v>
      </c>
      <c r="DT1049" t="s">
        <v>108</v>
      </c>
      <c r="DU1049" t="s">
        <v>108</v>
      </c>
    </row>
    <row r="1050" spans="1:125" x14ac:dyDescent="0.2">
      <c r="A1050" t="e">
        <f ca="1">_xll.BFieldInfo($B$1050)</f>
        <v>#NAME?</v>
      </c>
      <c r="B1050" t="s">
        <v>112</v>
      </c>
      <c r="C1050">
        <v>157</v>
      </c>
      <c r="D1050">
        <v>156</v>
      </c>
      <c r="E1050">
        <v>156</v>
      </c>
      <c r="F1050">
        <v>156</v>
      </c>
      <c r="G1050">
        <v>136</v>
      </c>
      <c r="H1050">
        <v>136</v>
      </c>
      <c r="I1050">
        <v>136</v>
      </c>
      <c r="J1050">
        <v>135</v>
      </c>
      <c r="K1050">
        <v>135</v>
      </c>
      <c r="L1050">
        <v>135</v>
      </c>
      <c r="M1050">
        <v>138</v>
      </c>
      <c r="N1050">
        <v>138</v>
      </c>
      <c r="O1050">
        <v>138</v>
      </c>
      <c r="P1050">
        <v>136</v>
      </c>
      <c r="Q1050">
        <v>136</v>
      </c>
      <c r="R1050">
        <v>136</v>
      </c>
      <c r="S1050">
        <v>136</v>
      </c>
      <c r="T1050">
        <v>152</v>
      </c>
      <c r="U1050">
        <v>152</v>
      </c>
      <c r="V1050">
        <v>152</v>
      </c>
      <c r="W1050">
        <v>152</v>
      </c>
      <c r="X1050">
        <v>156</v>
      </c>
      <c r="Y1050">
        <v>156</v>
      </c>
      <c r="Z1050">
        <v>156</v>
      </c>
      <c r="AA1050">
        <v>153</v>
      </c>
      <c r="AB1050">
        <v>153</v>
      </c>
      <c r="AC1050">
        <v>153</v>
      </c>
      <c r="AD1050">
        <v>153</v>
      </c>
      <c r="AE1050">
        <v>160</v>
      </c>
      <c r="AF1050">
        <v>160</v>
      </c>
      <c r="AG1050">
        <v>160</v>
      </c>
      <c r="AH1050">
        <v>160</v>
      </c>
      <c r="AI1050">
        <v>160</v>
      </c>
      <c r="AJ1050">
        <v>160</v>
      </c>
      <c r="AK1050">
        <v>160</v>
      </c>
      <c r="AL1050">
        <v>160</v>
      </c>
      <c r="AM1050">
        <v>160</v>
      </c>
      <c r="AN1050">
        <v>160</v>
      </c>
      <c r="AO1050">
        <v>160</v>
      </c>
      <c r="AP1050">
        <v>160</v>
      </c>
      <c r="AQ1050">
        <v>161</v>
      </c>
      <c r="AR1050">
        <v>161</v>
      </c>
      <c r="AS1050">
        <v>161</v>
      </c>
      <c r="AT1050">
        <v>161</v>
      </c>
      <c r="AU1050">
        <v>159</v>
      </c>
      <c r="AV1050">
        <v>159</v>
      </c>
      <c r="AW1050">
        <v>159</v>
      </c>
      <c r="AX1050">
        <v>163</v>
      </c>
      <c r="AY1050">
        <v>163</v>
      </c>
      <c r="AZ1050">
        <v>163</v>
      </c>
      <c r="BA1050">
        <v>160</v>
      </c>
      <c r="BB1050">
        <v>160</v>
      </c>
      <c r="BC1050">
        <v>160</v>
      </c>
      <c r="BD1050">
        <v>160</v>
      </c>
      <c r="BE1050">
        <v>167</v>
      </c>
      <c r="BF1050">
        <v>167</v>
      </c>
      <c r="BG1050">
        <v>167</v>
      </c>
      <c r="BH1050">
        <v>163</v>
      </c>
      <c r="BI1050">
        <v>163</v>
      </c>
      <c r="BJ1050">
        <v>163</v>
      </c>
      <c r="BK1050">
        <v>179</v>
      </c>
      <c r="BL1050">
        <v>179</v>
      </c>
      <c r="BM1050">
        <v>179</v>
      </c>
      <c r="BN1050">
        <v>181</v>
      </c>
      <c r="BO1050">
        <v>181</v>
      </c>
      <c r="BP1050">
        <v>181</v>
      </c>
      <c r="BQ1050">
        <v>183</v>
      </c>
      <c r="BR1050">
        <v>183</v>
      </c>
      <c r="BS1050">
        <v>183</v>
      </c>
      <c r="BT1050">
        <v>180</v>
      </c>
      <c r="BU1050">
        <v>180</v>
      </c>
      <c r="BV1050">
        <v>180</v>
      </c>
      <c r="BW1050">
        <v>159</v>
      </c>
      <c r="BX1050">
        <v>159</v>
      </c>
      <c r="BY1050">
        <v>159</v>
      </c>
      <c r="BZ1050">
        <v>159</v>
      </c>
      <c r="CA1050">
        <v>159</v>
      </c>
      <c r="CB1050">
        <v>159</v>
      </c>
      <c r="CC1050">
        <v>162</v>
      </c>
      <c r="CD1050">
        <v>162</v>
      </c>
      <c r="CE1050">
        <v>162</v>
      </c>
      <c r="CF1050">
        <v>160</v>
      </c>
      <c r="CG1050">
        <v>160</v>
      </c>
      <c r="CH1050">
        <v>160</v>
      </c>
      <c r="CI1050">
        <v>176</v>
      </c>
      <c r="CJ1050">
        <v>176</v>
      </c>
      <c r="CK1050">
        <v>176</v>
      </c>
      <c r="CL1050">
        <v>172</v>
      </c>
      <c r="CM1050">
        <v>172</v>
      </c>
      <c r="CN1050">
        <v>172</v>
      </c>
      <c r="CO1050">
        <v>172</v>
      </c>
      <c r="CP1050">
        <v>172</v>
      </c>
      <c r="CQ1050">
        <v>172</v>
      </c>
      <c r="CR1050">
        <v>172</v>
      </c>
      <c r="CS1050">
        <v>172</v>
      </c>
      <c r="CT1050">
        <v>172</v>
      </c>
      <c r="CU1050">
        <v>172</v>
      </c>
      <c r="CV1050">
        <v>159</v>
      </c>
      <c r="CW1050">
        <v>159</v>
      </c>
      <c r="CX1050">
        <v>159</v>
      </c>
      <c r="CY1050">
        <v>159</v>
      </c>
      <c r="CZ1050">
        <v>158</v>
      </c>
      <c r="DA1050">
        <v>158</v>
      </c>
      <c r="DB1050">
        <v>158</v>
      </c>
      <c r="DC1050">
        <v>159</v>
      </c>
      <c r="DD1050">
        <v>159</v>
      </c>
      <c r="DE1050">
        <v>159</v>
      </c>
      <c r="DF1050">
        <v>159</v>
      </c>
      <c r="DG1050">
        <v>157</v>
      </c>
      <c r="DH1050">
        <v>157</v>
      </c>
      <c r="DI1050">
        <v>157</v>
      </c>
      <c r="DJ1050">
        <v>157</v>
      </c>
      <c r="DK1050">
        <v>135</v>
      </c>
      <c r="DL1050">
        <v>135</v>
      </c>
      <c r="DM1050">
        <v>135</v>
      </c>
      <c r="DN1050">
        <v>135</v>
      </c>
      <c r="DO1050">
        <v>138</v>
      </c>
      <c r="DP1050">
        <v>138</v>
      </c>
      <c r="DQ1050">
        <v>138</v>
      </c>
      <c r="DR1050">
        <v>138</v>
      </c>
      <c r="DS1050">
        <v>136</v>
      </c>
      <c r="DT1050">
        <v>136</v>
      </c>
      <c r="DU1050">
        <v>136</v>
      </c>
    </row>
    <row r="1051" spans="1:125" x14ac:dyDescent="0.2">
      <c r="A1051" t="e">
        <f ca="1">_xll.BFieldInfo($B$1051)</f>
        <v>#NAME?</v>
      </c>
      <c r="B1051" t="s">
        <v>113</v>
      </c>
      <c r="C1051">
        <v>132</v>
      </c>
      <c r="D1051">
        <v>131</v>
      </c>
      <c r="E1051">
        <v>131</v>
      </c>
      <c r="F1051">
        <v>131</v>
      </c>
      <c r="G1051">
        <v>145</v>
      </c>
      <c r="H1051">
        <v>145</v>
      </c>
      <c r="I1051">
        <v>145</v>
      </c>
      <c r="J1051">
        <v>149</v>
      </c>
      <c r="K1051">
        <v>149</v>
      </c>
      <c r="L1051">
        <v>149</v>
      </c>
      <c r="M1051">
        <v>152</v>
      </c>
      <c r="N1051">
        <v>152</v>
      </c>
      <c r="O1051">
        <v>152</v>
      </c>
      <c r="P1051">
        <v>150</v>
      </c>
      <c r="Q1051">
        <v>150</v>
      </c>
      <c r="R1051">
        <v>150</v>
      </c>
      <c r="S1051">
        <v>150</v>
      </c>
      <c r="T1051">
        <v>143</v>
      </c>
      <c r="U1051">
        <v>143</v>
      </c>
      <c r="V1051">
        <v>143</v>
      </c>
      <c r="W1051">
        <v>143</v>
      </c>
      <c r="X1051">
        <v>142</v>
      </c>
      <c r="Y1051">
        <v>142</v>
      </c>
      <c r="Z1051">
        <v>142</v>
      </c>
      <c r="AA1051">
        <v>153</v>
      </c>
      <c r="AB1051">
        <v>153</v>
      </c>
      <c r="AC1051">
        <v>153</v>
      </c>
      <c r="AD1051">
        <v>153</v>
      </c>
      <c r="AE1051">
        <v>138</v>
      </c>
      <c r="AF1051">
        <v>138</v>
      </c>
      <c r="AG1051">
        <v>138</v>
      </c>
      <c r="AH1051">
        <v>138</v>
      </c>
      <c r="AI1051">
        <v>147</v>
      </c>
      <c r="AJ1051">
        <v>147</v>
      </c>
      <c r="AK1051">
        <v>147</v>
      </c>
      <c r="AL1051">
        <v>147</v>
      </c>
      <c r="AM1051">
        <v>145</v>
      </c>
      <c r="AN1051">
        <v>145</v>
      </c>
      <c r="AO1051">
        <v>145</v>
      </c>
      <c r="AP1051">
        <v>145</v>
      </c>
      <c r="AQ1051">
        <v>149</v>
      </c>
      <c r="AR1051">
        <v>149</v>
      </c>
      <c r="AS1051">
        <v>149</v>
      </c>
      <c r="AT1051">
        <v>149</v>
      </c>
      <c r="AU1051">
        <v>144</v>
      </c>
      <c r="AV1051">
        <v>144</v>
      </c>
      <c r="AW1051">
        <v>144</v>
      </c>
      <c r="AX1051">
        <v>157</v>
      </c>
      <c r="AY1051">
        <v>157</v>
      </c>
      <c r="AZ1051">
        <v>157</v>
      </c>
      <c r="BA1051">
        <v>163</v>
      </c>
      <c r="BB1051">
        <v>163</v>
      </c>
      <c r="BC1051">
        <v>163</v>
      </c>
      <c r="BD1051">
        <v>163</v>
      </c>
      <c r="BE1051">
        <v>157</v>
      </c>
      <c r="BF1051">
        <v>157</v>
      </c>
      <c r="BG1051">
        <v>157</v>
      </c>
      <c r="BH1051">
        <v>161</v>
      </c>
      <c r="BI1051">
        <v>161</v>
      </c>
      <c r="BJ1051">
        <v>161</v>
      </c>
      <c r="BK1051">
        <v>194</v>
      </c>
      <c r="BL1051">
        <v>194</v>
      </c>
      <c r="BM1051">
        <v>194</v>
      </c>
      <c r="BN1051">
        <v>193</v>
      </c>
      <c r="BO1051">
        <v>193</v>
      </c>
      <c r="BP1051">
        <v>193</v>
      </c>
      <c r="BQ1051">
        <v>197</v>
      </c>
      <c r="BR1051">
        <v>197</v>
      </c>
      <c r="BS1051">
        <v>197</v>
      </c>
      <c r="BT1051">
        <v>195</v>
      </c>
      <c r="BU1051">
        <v>195</v>
      </c>
      <c r="BV1051">
        <v>195</v>
      </c>
      <c r="BW1051">
        <v>206</v>
      </c>
      <c r="BX1051">
        <v>206</v>
      </c>
      <c r="BY1051">
        <v>206</v>
      </c>
      <c r="BZ1051">
        <v>208</v>
      </c>
      <c r="CA1051">
        <v>208</v>
      </c>
      <c r="CB1051">
        <v>208</v>
      </c>
      <c r="CC1051">
        <v>212</v>
      </c>
      <c r="CD1051">
        <v>212</v>
      </c>
      <c r="CE1051">
        <v>212</v>
      </c>
      <c r="CF1051">
        <v>208</v>
      </c>
      <c r="CG1051">
        <v>208</v>
      </c>
      <c r="CH1051">
        <v>208</v>
      </c>
      <c r="CI1051">
        <v>196</v>
      </c>
      <c r="CJ1051">
        <v>196</v>
      </c>
      <c r="CK1051">
        <v>196</v>
      </c>
      <c r="CL1051">
        <v>194</v>
      </c>
      <c r="CM1051">
        <v>194</v>
      </c>
      <c r="CN1051">
        <v>194</v>
      </c>
      <c r="CO1051">
        <v>200</v>
      </c>
      <c r="CP1051">
        <v>200</v>
      </c>
      <c r="CQ1051">
        <v>200</v>
      </c>
      <c r="CR1051">
        <v>195</v>
      </c>
      <c r="CS1051">
        <v>195</v>
      </c>
      <c r="CT1051">
        <v>195</v>
      </c>
      <c r="CU1051">
        <v>195</v>
      </c>
      <c r="CV1051">
        <v>187</v>
      </c>
      <c r="CW1051">
        <v>187</v>
      </c>
      <c r="CX1051">
        <v>187</v>
      </c>
      <c r="CY1051">
        <v>187</v>
      </c>
      <c r="CZ1051">
        <v>188</v>
      </c>
      <c r="DA1051">
        <v>188</v>
      </c>
      <c r="DB1051">
        <v>188</v>
      </c>
      <c r="DC1051">
        <v>192</v>
      </c>
      <c r="DD1051">
        <v>192</v>
      </c>
      <c r="DE1051">
        <v>192</v>
      </c>
      <c r="DF1051">
        <v>192</v>
      </c>
      <c r="DG1051">
        <v>188</v>
      </c>
      <c r="DH1051">
        <v>188</v>
      </c>
      <c r="DI1051">
        <v>188</v>
      </c>
      <c r="DJ1051">
        <v>188</v>
      </c>
      <c r="DK1051">
        <v>198</v>
      </c>
      <c r="DL1051">
        <v>198</v>
      </c>
      <c r="DM1051">
        <v>198</v>
      </c>
      <c r="DN1051">
        <v>198</v>
      </c>
      <c r="DO1051">
        <v>197</v>
      </c>
      <c r="DP1051">
        <v>197</v>
      </c>
      <c r="DQ1051">
        <v>197</v>
      </c>
      <c r="DR1051">
        <v>197</v>
      </c>
      <c r="DS1051">
        <v>195</v>
      </c>
      <c r="DT1051">
        <v>195</v>
      </c>
      <c r="DU1051">
        <v>195</v>
      </c>
    </row>
    <row r="1052" spans="1:125" x14ac:dyDescent="0.2">
      <c r="A1052" t="e">
        <f ca="1">_xll.BFieldInfo($B$1052)</f>
        <v>#NAME?</v>
      </c>
      <c r="B1052" t="s">
        <v>114</v>
      </c>
      <c r="C1052">
        <v>-1366</v>
      </c>
      <c r="D1052">
        <v>-1366</v>
      </c>
      <c r="E1052">
        <v>-1366</v>
      </c>
      <c r="F1052">
        <v>-1366</v>
      </c>
      <c r="G1052">
        <v>-1366</v>
      </c>
      <c r="H1052">
        <v>-1366</v>
      </c>
      <c r="I1052">
        <v>-1366</v>
      </c>
      <c r="J1052">
        <v>-1366</v>
      </c>
      <c r="K1052">
        <v>-1366</v>
      </c>
      <c r="L1052">
        <v>-1366</v>
      </c>
      <c r="M1052">
        <v>-1366</v>
      </c>
      <c r="N1052">
        <v>-1366</v>
      </c>
      <c r="O1052">
        <v>-1366</v>
      </c>
      <c r="P1052">
        <v>-1366</v>
      </c>
      <c r="Q1052">
        <v>-1366</v>
      </c>
      <c r="R1052">
        <v>-1366</v>
      </c>
      <c r="S1052">
        <v>-1366</v>
      </c>
      <c r="T1052">
        <v>-1366</v>
      </c>
      <c r="U1052">
        <v>-1366</v>
      </c>
      <c r="V1052">
        <v>-1366</v>
      </c>
      <c r="W1052">
        <v>-1366</v>
      </c>
      <c r="X1052">
        <v>-1366</v>
      </c>
      <c r="Y1052">
        <v>-1366</v>
      </c>
      <c r="Z1052">
        <v>-1366</v>
      </c>
      <c r="AA1052">
        <v>-1366</v>
      </c>
      <c r="AB1052">
        <v>-1366</v>
      </c>
      <c r="AC1052">
        <v>-1366</v>
      </c>
      <c r="AD1052">
        <v>-1366</v>
      </c>
      <c r="AE1052">
        <v>-1366</v>
      </c>
      <c r="AF1052">
        <v>-1366</v>
      </c>
      <c r="AG1052">
        <v>-1366</v>
      </c>
      <c r="AH1052">
        <v>-1366</v>
      </c>
      <c r="AI1052">
        <v>-1366</v>
      </c>
      <c r="AJ1052">
        <v>-1366</v>
      </c>
      <c r="AK1052">
        <v>-1366</v>
      </c>
      <c r="AL1052">
        <v>-1366</v>
      </c>
      <c r="AM1052">
        <v>-1366</v>
      </c>
      <c r="AN1052">
        <v>-1366</v>
      </c>
      <c r="AO1052">
        <v>-1366</v>
      </c>
      <c r="AP1052">
        <v>-1366</v>
      </c>
      <c r="AQ1052">
        <v>-1366</v>
      </c>
      <c r="AR1052">
        <v>-1366</v>
      </c>
      <c r="AS1052">
        <v>-1366</v>
      </c>
      <c r="AT1052">
        <v>-1366</v>
      </c>
      <c r="AU1052">
        <v>-1366</v>
      </c>
      <c r="AV1052">
        <v>-1366</v>
      </c>
      <c r="AW1052">
        <v>-1366</v>
      </c>
      <c r="AX1052">
        <v>-1366</v>
      </c>
      <c r="AY1052">
        <v>-1366</v>
      </c>
      <c r="AZ1052">
        <v>-1366</v>
      </c>
      <c r="BA1052">
        <v>-1366</v>
      </c>
      <c r="BB1052">
        <v>-1366</v>
      </c>
      <c r="BC1052">
        <v>-1366</v>
      </c>
      <c r="BD1052">
        <v>-1366</v>
      </c>
      <c r="BE1052">
        <v>-1366</v>
      </c>
      <c r="BF1052">
        <v>-1366</v>
      </c>
      <c r="BG1052">
        <v>-1366</v>
      </c>
      <c r="BH1052">
        <v>-1366</v>
      </c>
      <c r="BI1052">
        <v>-1366</v>
      </c>
      <c r="BJ1052">
        <v>-1366</v>
      </c>
      <c r="BK1052">
        <v>-1366</v>
      </c>
      <c r="BL1052">
        <v>-1366</v>
      </c>
      <c r="BM1052">
        <v>-1366</v>
      </c>
      <c r="BN1052">
        <v>-1366</v>
      </c>
      <c r="BO1052">
        <v>-1366</v>
      </c>
      <c r="BP1052">
        <v>-1366</v>
      </c>
      <c r="BQ1052">
        <v>-1366</v>
      </c>
      <c r="BR1052">
        <v>-1366</v>
      </c>
      <c r="BS1052">
        <v>-1366</v>
      </c>
      <c r="BT1052">
        <v>-1366</v>
      </c>
      <c r="BU1052">
        <v>-1366</v>
      </c>
      <c r="BV1052">
        <v>-1366</v>
      </c>
      <c r="BW1052">
        <v>-1366</v>
      </c>
      <c r="BX1052">
        <v>-1366</v>
      </c>
      <c r="BY1052">
        <v>-1366</v>
      </c>
      <c r="BZ1052" t="s">
        <v>108</v>
      </c>
      <c r="CA1052" t="s">
        <v>108</v>
      </c>
      <c r="CB1052" t="s">
        <v>108</v>
      </c>
      <c r="CC1052" t="s">
        <v>108</v>
      </c>
      <c r="CD1052" t="s">
        <v>108</v>
      </c>
      <c r="CE1052" t="s">
        <v>108</v>
      </c>
      <c r="CF1052" t="s">
        <v>108</v>
      </c>
      <c r="CG1052" t="s">
        <v>108</v>
      </c>
      <c r="CH1052" t="s">
        <v>108</v>
      </c>
      <c r="CI1052" t="s">
        <v>108</v>
      </c>
      <c r="CJ1052" t="s">
        <v>108</v>
      </c>
      <c r="CK1052" t="s">
        <v>108</v>
      </c>
      <c r="CL1052" t="s">
        <v>108</v>
      </c>
      <c r="CM1052" t="s">
        <v>108</v>
      </c>
      <c r="CN1052" t="s">
        <v>108</v>
      </c>
      <c r="CO1052" t="s">
        <v>108</v>
      </c>
      <c r="CP1052" t="s">
        <v>108</v>
      </c>
      <c r="CQ1052" t="s">
        <v>108</v>
      </c>
      <c r="CR1052" t="s">
        <v>108</v>
      </c>
      <c r="CS1052" t="s">
        <v>108</v>
      </c>
      <c r="CT1052" t="s">
        <v>108</v>
      </c>
      <c r="CU1052" t="s">
        <v>108</v>
      </c>
      <c r="CV1052" t="s">
        <v>108</v>
      </c>
      <c r="CW1052" t="s">
        <v>108</v>
      </c>
      <c r="CX1052" t="s">
        <v>108</v>
      </c>
      <c r="CY1052" t="s">
        <v>108</v>
      </c>
      <c r="CZ1052" t="s">
        <v>108</v>
      </c>
      <c r="DA1052" t="s">
        <v>108</v>
      </c>
      <c r="DB1052" t="s">
        <v>108</v>
      </c>
      <c r="DC1052" t="s">
        <v>108</v>
      </c>
      <c r="DD1052" t="s">
        <v>108</v>
      </c>
      <c r="DE1052" t="s">
        <v>108</v>
      </c>
      <c r="DF1052" t="s">
        <v>108</v>
      </c>
      <c r="DG1052" t="s">
        <v>108</v>
      </c>
      <c r="DH1052" t="s">
        <v>108</v>
      </c>
      <c r="DI1052" t="s">
        <v>108</v>
      </c>
      <c r="DJ1052" t="s">
        <v>108</v>
      </c>
      <c r="DK1052" t="s">
        <v>108</v>
      </c>
      <c r="DL1052" t="s">
        <v>108</v>
      </c>
      <c r="DM1052" t="s">
        <v>108</v>
      </c>
      <c r="DN1052" t="s">
        <v>108</v>
      </c>
      <c r="DO1052" t="s">
        <v>108</v>
      </c>
      <c r="DP1052" t="s">
        <v>108</v>
      </c>
      <c r="DQ1052" t="s">
        <v>108</v>
      </c>
      <c r="DR1052" t="s">
        <v>108</v>
      </c>
      <c r="DS1052" t="s">
        <v>108</v>
      </c>
      <c r="DT1052" t="s">
        <v>108</v>
      </c>
      <c r="DU1052" t="s">
        <v>108</v>
      </c>
    </row>
    <row r="1053" spans="1:125" x14ac:dyDescent="0.2">
      <c r="A1053" t="e">
        <f ca="1">_xll.BFieldInfo($B$1053)</f>
        <v>#NAME?</v>
      </c>
      <c r="B1053" t="s">
        <v>115</v>
      </c>
      <c r="C1053">
        <v>-7894</v>
      </c>
      <c r="D1053">
        <v>2609</v>
      </c>
      <c r="E1053">
        <v>2609</v>
      </c>
      <c r="F1053">
        <v>2609</v>
      </c>
      <c r="G1053">
        <v>-10003</v>
      </c>
      <c r="H1053">
        <v>-10003</v>
      </c>
      <c r="I1053">
        <v>-10003</v>
      </c>
      <c r="J1053">
        <v>3030</v>
      </c>
      <c r="K1053">
        <v>3030</v>
      </c>
      <c r="L1053">
        <v>3030</v>
      </c>
      <c r="M1053">
        <v>3703</v>
      </c>
      <c r="N1053">
        <v>3703</v>
      </c>
      <c r="O1053">
        <v>3703</v>
      </c>
      <c r="P1053">
        <v>3272</v>
      </c>
      <c r="Q1053">
        <v>3272</v>
      </c>
      <c r="R1053">
        <v>3272</v>
      </c>
      <c r="S1053">
        <v>3272</v>
      </c>
      <c r="T1053">
        <v>3290</v>
      </c>
      <c r="U1053">
        <v>3290</v>
      </c>
      <c r="V1053">
        <v>3290</v>
      </c>
      <c r="W1053">
        <v>3290</v>
      </c>
      <c r="X1053">
        <v>4157</v>
      </c>
      <c r="Y1053">
        <v>4157</v>
      </c>
      <c r="Z1053">
        <v>4157</v>
      </c>
      <c r="AA1053">
        <v>3479</v>
      </c>
      <c r="AB1053">
        <v>3479</v>
      </c>
      <c r="AC1053">
        <v>3479</v>
      </c>
      <c r="AD1053">
        <v>3479</v>
      </c>
      <c r="AE1053">
        <v>3520</v>
      </c>
      <c r="AF1053">
        <v>3520</v>
      </c>
      <c r="AG1053">
        <v>3520</v>
      </c>
      <c r="AH1053">
        <v>3520</v>
      </c>
      <c r="AI1053">
        <v>419</v>
      </c>
      <c r="AJ1053">
        <v>419</v>
      </c>
      <c r="AK1053">
        <v>419</v>
      </c>
      <c r="AL1053">
        <v>419</v>
      </c>
      <c r="AM1053">
        <v>380</v>
      </c>
      <c r="AN1053">
        <v>380</v>
      </c>
      <c r="AO1053">
        <v>380</v>
      </c>
      <c r="AP1053">
        <v>380</v>
      </c>
      <c r="AQ1053">
        <v>534</v>
      </c>
      <c r="AR1053">
        <v>534</v>
      </c>
      <c r="AS1053">
        <v>534</v>
      </c>
      <c r="AT1053">
        <v>534</v>
      </c>
      <c r="AU1053">
        <v>1283</v>
      </c>
      <c r="AV1053">
        <v>1283</v>
      </c>
      <c r="AW1053">
        <v>1283</v>
      </c>
      <c r="AX1053">
        <v>-785</v>
      </c>
      <c r="AY1053">
        <v>-785</v>
      </c>
      <c r="AZ1053">
        <v>-785</v>
      </c>
      <c r="BA1053">
        <v>192</v>
      </c>
      <c r="BB1053">
        <v>192</v>
      </c>
      <c r="BC1053">
        <v>192</v>
      </c>
      <c r="BD1053">
        <v>192</v>
      </c>
      <c r="BE1053">
        <v>-3429</v>
      </c>
      <c r="BF1053">
        <v>-3429</v>
      </c>
      <c r="BG1053">
        <v>-3429</v>
      </c>
      <c r="BH1053">
        <v>-2194</v>
      </c>
      <c r="BI1053">
        <v>-2194</v>
      </c>
      <c r="BJ1053">
        <v>-2194</v>
      </c>
      <c r="BK1053">
        <v>-3443</v>
      </c>
      <c r="BL1053">
        <v>-3443</v>
      </c>
      <c r="BM1053">
        <v>-3443</v>
      </c>
      <c r="BN1053">
        <v>1236</v>
      </c>
      <c r="BO1053">
        <v>1236</v>
      </c>
      <c r="BP1053">
        <v>1236</v>
      </c>
      <c r="BQ1053">
        <v>-2165</v>
      </c>
      <c r="BR1053">
        <v>-2165</v>
      </c>
      <c r="BS1053">
        <v>-2165</v>
      </c>
      <c r="BT1053">
        <v>662</v>
      </c>
      <c r="BU1053">
        <v>662</v>
      </c>
      <c r="BV1053">
        <v>662</v>
      </c>
      <c r="BW1053">
        <v>1407</v>
      </c>
      <c r="BX1053">
        <v>1407</v>
      </c>
      <c r="BY1053">
        <v>1407</v>
      </c>
      <c r="BZ1053">
        <v>6006</v>
      </c>
      <c r="CA1053">
        <v>6006</v>
      </c>
      <c r="CB1053">
        <v>6006</v>
      </c>
      <c r="CC1053">
        <v>6672</v>
      </c>
      <c r="CD1053">
        <v>6672</v>
      </c>
      <c r="CE1053">
        <v>6672</v>
      </c>
      <c r="CF1053">
        <v>5641</v>
      </c>
      <c r="CG1053">
        <v>5641</v>
      </c>
      <c r="CH1053">
        <v>5641</v>
      </c>
      <c r="CI1053">
        <v>5990</v>
      </c>
      <c r="CJ1053">
        <v>5990</v>
      </c>
      <c r="CK1053">
        <v>5990</v>
      </c>
      <c r="CL1053">
        <v>6935</v>
      </c>
      <c r="CM1053">
        <v>6935</v>
      </c>
      <c r="CN1053">
        <v>6935</v>
      </c>
      <c r="CO1053">
        <v>6527</v>
      </c>
      <c r="CP1053">
        <v>6527</v>
      </c>
      <c r="CQ1053">
        <v>6527</v>
      </c>
      <c r="CR1053">
        <v>7761</v>
      </c>
      <c r="CS1053">
        <v>7761</v>
      </c>
      <c r="CT1053">
        <v>7761</v>
      </c>
      <c r="CU1053">
        <v>7761</v>
      </c>
      <c r="CV1053">
        <v>7678</v>
      </c>
      <c r="CW1053">
        <v>7678</v>
      </c>
      <c r="CX1053">
        <v>7678</v>
      </c>
      <c r="CY1053">
        <v>7678</v>
      </c>
      <c r="CZ1053">
        <v>7548</v>
      </c>
      <c r="DA1053">
        <v>7548</v>
      </c>
      <c r="DB1053">
        <v>7548</v>
      </c>
      <c r="DC1053">
        <v>9527</v>
      </c>
      <c r="DD1053">
        <v>9527</v>
      </c>
      <c r="DE1053">
        <v>9527</v>
      </c>
      <c r="DF1053">
        <v>9527</v>
      </c>
      <c r="DG1053">
        <v>10260</v>
      </c>
      <c r="DH1053">
        <v>10260</v>
      </c>
      <c r="DI1053">
        <v>10260</v>
      </c>
      <c r="DJ1053">
        <v>10260</v>
      </c>
      <c r="DK1053">
        <v>8007</v>
      </c>
      <c r="DL1053">
        <v>8007</v>
      </c>
      <c r="DM1053">
        <v>8007</v>
      </c>
      <c r="DN1053">
        <v>8007</v>
      </c>
      <c r="DO1053">
        <v>10169</v>
      </c>
      <c r="DP1053">
        <v>10169</v>
      </c>
      <c r="DQ1053">
        <v>10169</v>
      </c>
      <c r="DR1053">
        <v>10169</v>
      </c>
      <c r="DS1053">
        <v>10930</v>
      </c>
      <c r="DT1053">
        <v>10930</v>
      </c>
      <c r="DU1053">
        <v>10930</v>
      </c>
    </row>
    <row r="1054" spans="1:125" x14ac:dyDescent="0.2">
      <c r="A1054" t="e">
        <f ca="1">_xll.BFieldInfo($B$1054)</f>
        <v>#NAME?</v>
      </c>
      <c r="B1054" t="s">
        <v>116</v>
      </c>
      <c r="C1054">
        <v>40.372799999999998</v>
      </c>
      <c r="D1054">
        <v>40.372799999999998</v>
      </c>
      <c r="E1054">
        <v>40.372799999999998</v>
      </c>
      <c r="F1054">
        <v>40.372799999999998</v>
      </c>
      <c r="G1054">
        <v>40.372799999999998</v>
      </c>
      <c r="H1054">
        <v>40.372799999999998</v>
      </c>
      <c r="I1054">
        <v>40.372799999999998</v>
      </c>
      <c r="J1054">
        <v>37.825499999999998</v>
      </c>
      <c r="K1054">
        <v>37.825499999999998</v>
      </c>
      <c r="L1054">
        <v>37.825499999999998</v>
      </c>
      <c r="M1054">
        <v>37.825499999999998</v>
      </c>
      <c r="N1054">
        <v>37.825499999999998</v>
      </c>
      <c r="O1054">
        <v>37.825499999999998</v>
      </c>
      <c r="P1054">
        <v>37.825499999999998</v>
      </c>
      <c r="Q1054">
        <v>37.825499999999998</v>
      </c>
      <c r="R1054">
        <v>37.825499999999998</v>
      </c>
      <c r="S1054">
        <v>37.825499999999998</v>
      </c>
      <c r="T1054">
        <v>37.825499999999998</v>
      </c>
      <c r="U1054">
        <v>37.825499999999998</v>
      </c>
      <c r="V1054">
        <v>37.825499999999998</v>
      </c>
      <c r="W1054">
        <v>37.825499999999998</v>
      </c>
      <c r="X1054">
        <v>36.645400000000002</v>
      </c>
      <c r="Y1054">
        <v>36.645400000000002</v>
      </c>
      <c r="Z1054">
        <v>36.645400000000002</v>
      </c>
      <c r="AA1054">
        <v>36.645400000000002</v>
      </c>
      <c r="AB1054">
        <v>36.645400000000002</v>
      </c>
      <c r="AC1054">
        <v>36.645400000000002</v>
      </c>
      <c r="AD1054">
        <v>36.645400000000002</v>
      </c>
      <c r="AE1054">
        <v>36.645400000000002</v>
      </c>
      <c r="AF1054">
        <v>36.645400000000002</v>
      </c>
      <c r="AG1054">
        <v>36.645400000000002</v>
      </c>
      <c r="AH1054">
        <v>36.645400000000002</v>
      </c>
      <c r="AI1054">
        <v>36.645400000000002</v>
      </c>
      <c r="AJ1054">
        <v>36.645400000000002</v>
      </c>
      <c r="AK1054">
        <v>36.645400000000002</v>
      </c>
      <c r="AL1054">
        <v>36.645400000000002</v>
      </c>
      <c r="AM1054">
        <v>34.195599999999999</v>
      </c>
      <c r="AN1054">
        <v>34.195599999999999</v>
      </c>
      <c r="AO1054">
        <v>34.195599999999999</v>
      </c>
      <c r="AP1054">
        <v>34.195599999999999</v>
      </c>
      <c r="AQ1054">
        <v>34.195599999999999</v>
      </c>
      <c r="AR1054">
        <v>34.195599999999999</v>
      </c>
      <c r="AS1054">
        <v>34.195599999999999</v>
      </c>
      <c r="AT1054">
        <v>34.195599999999999</v>
      </c>
      <c r="AU1054">
        <v>34.195599999999999</v>
      </c>
      <c r="AV1054">
        <v>34.195599999999999</v>
      </c>
      <c r="AW1054">
        <v>34.195599999999999</v>
      </c>
      <c r="AX1054">
        <v>34.195599999999999</v>
      </c>
      <c r="AY1054">
        <v>34.195599999999999</v>
      </c>
      <c r="AZ1054">
        <v>34.195599999999999</v>
      </c>
      <c r="BA1054">
        <v>37.7181</v>
      </c>
      <c r="BB1054">
        <v>37.7181</v>
      </c>
      <c r="BC1054">
        <v>37.7181</v>
      </c>
      <c r="BD1054">
        <v>37.7181</v>
      </c>
      <c r="BE1054">
        <v>37.7181</v>
      </c>
      <c r="BF1054">
        <v>37.7181</v>
      </c>
      <c r="BG1054">
        <v>37.7181</v>
      </c>
      <c r="BH1054">
        <v>37.7181</v>
      </c>
      <c r="BI1054">
        <v>37.7181</v>
      </c>
      <c r="BJ1054">
        <v>37.7181</v>
      </c>
      <c r="BK1054">
        <v>37.7181</v>
      </c>
      <c r="BL1054">
        <v>37.7181</v>
      </c>
      <c r="BM1054">
        <v>37.7181</v>
      </c>
      <c r="BN1054">
        <v>32.144300000000001</v>
      </c>
      <c r="BO1054">
        <v>32.144300000000001</v>
      </c>
      <c r="BP1054">
        <v>32.144300000000001</v>
      </c>
      <c r="BQ1054">
        <v>32.144300000000001</v>
      </c>
      <c r="BR1054">
        <v>32.144300000000001</v>
      </c>
      <c r="BS1054">
        <v>32.144300000000001</v>
      </c>
      <c r="BT1054">
        <v>32.144300000000001</v>
      </c>
      <c r="BU1054">
        <v>32.144300000000001</v>
      </c>
      <c r="BV1054">
        <v>32.144300000000001</v>
      </c>
      <c r="BW1054">
        <v>32.144300000000001</v>
      </c>
      <c r="BX1054">
        <v>32.144300000000001</v>
      </c>
      <c r="BY1054">
        <v>32.144300000000001</v>
      </c>
      <c r="BZ1054">
        <v>30.191099999999999</v>
      </c>
      <c r="CA1054">
        <v>30.191099999999999</v>
      </c>
      <c r="CB1054">
        <v>30.191099999999999</v>
      </c>
      <c r="CC1054">
        <v>30.191099999999999</v>
      </c>
      <c r="CD1054">
        <v>30.191099999999999</v>
      </c>
      <c r="CE1054">
        <v>30.191099999999999</v>
      </c>
      <c r="CF1054">
        <v>30.191099999999999</v>
      </c>
      <c r="CG1054">
        <v>30.191099999999999</v>
      </c>
      <c r="CH1054">
        <v>30.191099999999999</v>
      </c>
      <c r="CI1054">
        <v>30.191099999999999</v>
      </c>
      <c r="CJ1054">
        <v>30.191099999999999</v>
      </c>
      <c r="CK1054">
        <v>30.191099999999999</v>
      </c>
      <c r="CL1054">
        <v>28.894100000000002</v>
      </c>
      <c r="CM1054">
        <v>28.894100000000002</v>
      </c>
      <c r="CN1054">
        <v>28.894100000000002</v>
      </c>
      <c r="CO1054">
        <v>28.894100000000002</v>
      </c>
      <c r="CP1054">
        <v>28.894100000000002</v>
      </c>
      <c r="CQ1054">
        <v>28.894100000000002</v>
      </c>
      <c r="CR1054">
        <v>28.894100000000002</v>
      </c>
      <c r="CS1054">
        <v>28.894100000000002</v>
      </c>
      <c r="CT1054">
        <v>28.894100000000002</v>
      </c>
      <c r="CU1054">
        <v>28.894100000000002</v>
      </c>
      <c r="CV1054">
        <v>28.894100000000002</v>
      </c>
      <c r="CW1054">
        <v>28.894100000000002</v>
      </c>
      <c r="CX1054">
        <v>28.894100000000002</v>
      </c>
      <c r="CY1054">
        <v>28.894100000000002</v>
      </c>
      <c r="CZ1054">
        <v>29.2104</v>
      </c>
      <c r="DA1054">
        <v>29.2104</v>
      </c>
      <c r="DB1054">
        <v>29.2104</v>
      </c>
      <c r="DC1054">
        <v>29.2104</v>
      </c>
      <c r="DD1054">
        <v>29.2104</v>
      </c>
      <c r="DE1054">
        <v>29.2104</v>
      </c>
      <c r="DF1054">
        <v>29.2104</v>
      </c>
      <c r="DG1054">
        <v>29.2104</v>
      </c>
      <c r="DH1054">
        <v>29.2104</v>
      </c>
      <c r="DI1054">
        <v>29.2104</v>
      </c>
      <c r="DJ1054">
        <v>29.2104</v>
      </c>
      <c r="DK1054">
        <v>29.2104</v>
      </c>
      <c r="DL1054">
        <v>29.2104</v>
      </c>
      <c r="DM1054">
        <v>29.2104</v>
      </c>
      <c r="DN1054">
        <v>29.2104</v>
      </c>
      <c r="DO1054" t="s">
        <v>108</v>
      </c>
      <c r="DP1054" t="s">
        <v>108</v>
      </c>
      <c r="DQ1054" t="s">
        <v>108</v>
      </c>
      <c r="DR1054" t="s">
        <v>108</v>
      </c>
      <c r="DS1054" t="s">
        <v>108</v>
      </c>
      <c r="DT1054" t="s">
        <v>108</v>
      </c>
      <c r="DU1054" t="s">
        <v>108</v>
      </c>
    </row>
    <row r="1055" spans="1:125" x14ac:dyDescent="0.2">
      <c r="A1055" t="e">
        <f ca="1">_xll.BFieldInfo($B$1055)</f>
        <v>#NAME?</v>
      </c>
      <c r="B1055" t="s">
        <v>117</v>
      </c>
      <c r="C1055">
        <v>39.303800000000003</v>
      </c>
      <c r="D1055">
        <v>39.303800000000003</v>
      </c>
      <c r="E1055">
        <v>39.303800000000003</v>
      </c>
      <c r="F1055">
        <v>39.303800000000003</v>
      </c>
      <c r="G1055">
        <v>39.303800000000003</v>
      </c>
      <c r="H1055">
        <v>39.303800000000003</v>
      </c>
      <c r="I1055">
        <v>39.303800000000003</v>
      </c>
      <c r="J1055">
        <v>38.085799999999999</v>
      </c>
      <c r="K1055">
        <v>38.085799999999999</v>
      </c>
      <c r="L1055">
        <v>38.085799999999999</v>
      </c>
      <c r="M1055">
        <v>38.085799999999999</v>
      </c>
      <c r="N1055">
        <v>38.085799999999999</v>
      </c>
      <c r="O1055">
        <v>38.085799999999999</v>
      </c>
      <c r="P1055">
        <v>38.085799999999999</v>
      </c>
      <c r="Q1055">
        <v>38.085799999999999</v>
      </c>
      <c r="R1055">
        <v>38.085799999999999</v>
      </c>
      <c r="S1055">
        <v>38.085799999999999</v>
      </c>
      <c r="T1055">
        <v>38.085799999999999</v>
      </c>
      <c r="U1055">
        <v>38.085799999999999</v>
      </c>
      <c r="V1055">
        <v>38.085799999999999</v>
      </c>
      <c r="W1055">
        <v>38.085799999999999</v>
      </c>
      <c r="X1055">
        <v>40.960999999999999</v>
      </c>
      <c r="Y1055">
        <v>40.960999999999999</v>
      </c>
      <c r="Z1055">
        <v>40.960999999999999</v>
      </c>
      <c r="AA1055">
        <v>40.960999999999999</v>
      </c>
      <c r="AB1055">
        <v>40.960999999999999</v>
      </c>
      <c r="AC1055">
        <v>40.960999999999999</v>
      </c>
      <c r="AD1055">
        <v>40.960999999999999</v>
      </c>
      <c r="AE1055">
        <v>40.960999999999999</v>
      </c>
      <c r="AF1055">
        <v>40.960999999999999</v>
      </c>
      <c r="AG1055">
        <v>40.960999999999999</v>
      </c>
      <c r="AH1055">
        <v>40.960999999999999</v>
      </c>
      <c r="AI1055">
        <v>40.960999999999999</v>
      </c>
      <c r="AJ1055">
        <v>40.960999999999999</v>
      </c>
      <c r="AK1055">
        <v>40.960999999999999</v>
      </c>
      <c r="AL1055">
        <v>40.960999999999999</v>
      </c>
      <c r="AM1055">
        <v>40.206899999999997</v>
      </c>
      <c r="AN1055">
        <v>40.206899999999997</v>
      </c>
      <c r="AO1055">
        <v>40.206899999999997</v>
      </c>
      <c r="AP1055">
        <v>40.206899999999997</v>
      </c>
      <c r="AQ1055">
        <v>40.206899999999997</v>
      </c>
      <c r="AR1055">
        <v>40.206899999999997</v>
      </c>
      <c r="AS1055">
        <v>40.206899999999997</v>
      </c>
      <c r="AT1055">
        <v>40.206899999999997</v>
      </c>
      <c r="AU1055">
        <v>40.206899999999997</v>
      </c>
      <c r="AV1055">
        <v>40.206899999999997</v>
      </c>
      <c r="AW1055">
        <v>40.206899999999997</v>
      </c>
      <c r="AX1055">
        <v>40.206899999999997</v>
      </c>
      <c r="AY1055">
        <v>40.206899999999997</v>
      </c>
      <c r="AZ1055">
        <v>40.206899999999997</v>
      </c>
      <c r="BA1055">
        <v>44.6708</v>
      </c>
      <c r="BB1055">
        <v>44.6708</v>
      </c>
      <c r="BC1055">
        <v>44.6708</v>
      </c>
      <c r="BD1055">
        <v>44.6708</v>
      </c>
      <c r="BE1055">
        <v>44.6708</v>
      </c>
      <c r="BF1055">
        <v>44.6708</v>
      </c>
      <c r="BG1055">
        <v>44.6708</v>
      </c>
      <c r="BH1055">
        <v>44.6708</v>
      </c>
      <c r="BI1055">
        <v>44.6708</v>
      </c>
      <c r="BJ1055">
        <v>44.6708</v>
      </c>
      <c r="BK1055">
        <v>44.6708</v>
      </c>
      <c r="BL1055">
        <v>44.6708</v>
      </c>
      <c r="BM1055">
        <v>44.6708</v>
      </c>
      <c r="BN1055">
        <v>53.195500000000003</v>
      </c>
      <c r="BO1055">
        <v>53.195500000000003</v>
      </c>
      <c r="BP1055">
        <v>53.195500000000003</v>
      </c>
      <c r="BQ1055">
        <v>53.195500000000003</v>
      </c>
      <c r="BR1055">
        <v>53.195500000000003</v>
      </c>
      <c r="BS1055">
        <v>53.195500000000003</v>
      </c>
      <c r="BT1055">
        <v>53.195500000000003</v>
      </c>
      <c r="BU1055">
        <v>53.195500000000003</v>
      </c>
      <c r="BV1055">
        <v>53.195500000000003</v>
      </c>
      <c r="BW1055">
        <v>53.195500000000003</v>
      </c>
      <c r="BX1055">
        <v>53.195500000000003</v>
      </c>
      <c r="BY1055">
        <v>53.195500000000003</v>
      </c>
      <c r="BZ1055">
        <v>55.760800000000003</v>
      </c>
      <c r="CA1055">
        <v>55.760800000000003</v>
      </c>
      <c r="CB1055">
        <v>55.760800000000003</v>
      </c>
      <c r="CC1055">
        <v>55.760800000000003</v>
      </c>
      <c r="CD1055">
        <v>55.760800000000003</v>
      </c>
      <c r="CE1055">
        <v>55.760800000000003</v>
      </c>
      <c r="CF1055">
        <v>55.760800000000003</v>
      </c>
      <c r="CG1055">
        <v>55.760800000000003</v>
      </c>
      <c r="CH1055">
        <v>55.760800000000003</v>
      </c>
      <c r="CI1055">
        <v>55.760800000000003</v>
      </c>
      <c r="CJ1055">
        <v>55.760800000000003</v>
      </c>
      <c r="CK1055">
        <v>55.760800000000003</v>
      </c>
      <c r="CL1055">
        <v>57.275199999999998</v>
      </c>
      <c r="CM1055">
        <v>57.275199999999998</v>
      </c>
      <c r="CN1055">
        <v>57.275199999999998</v>
      </c>
      <c r="CO1055">
        <v>57.275199999999998</v>
      </c>
      <c r="CP1055">
        <v>57.275199999999998</v>
      </c>
      <c r="CQ1055">
        <v>57.275199999999998</v>
      </c>
      <c r="CR1055">
        <v>57.275199999999998</v>
      </c>
      <c r="CS1055">
        <v>57.275199999999998</v>
      </c>
      <c r="CT1055">
        <v>57.275199999999998</v>
      </c>
      <c r="CU1055">
        <v>57.275199999999998</v>
      </c>
      <c r="CV1055">
        <v>57.275199999999998</v>
      </c>
      <c r="CW1055">
        <v>57.275199999999998</v>
      </c>
      <c r="CX1055">
        <v>57.275199999999998</v>
      </c>
      <c r="CY1055">
        <v>57.275199999999998</v>
      </c>
      <c r="CZ1055">
        <v>57.672600000000003</v>
      </c>
      <c r="DA1055">
        <v>57.672600000000003</v>
      </c>
      <c r="DB1055">
        <v>57.672600000000003</v>
      </c>
      <c r="DC1055">
        <v>57.672600000000003</v>
      </c>
      <c r="DD1055">
        <v>57.672600000000003</v>
      </c>
      <c r="DE1055">
        <v>57.672600000000003</v>
      </c>
      <c r="DF1055">
        <v>57.672600000000003</v>
      </c>
      <c r="DG1055">
        <v>57.672600000000003</v>
      </c>
      <c r="DH1055">
        <v>57.672600000000003</v>
      </c>
      <c r="DI1055">
        <v>57.672600000000003</v>
      </c>
      <c r="DJ1055">
        <v>57.672600000000003</v>
      </c>
      <c r="DK1055">
        <v>57.672600000000003</v>
      </c>
      <c r="DL1055">
        <v>57.672600000000003</v>
      </c>
      <c r="DM1055">
        <v>57.672600000000003</v>
      </c>
      <c r="DN1055">
        <v>57.672600000000003</v>
      </c>
      <c r="DO1055" t="s">
        <v>108</v>
      </c>
      <c r="DP1055" t="s">
        <v>108</v>
      </c>
      <c r="DQ1055" t="s">
        <v>108</v>
      </c>
      <c r="DR1055" t="s">
        <v>108</v>
      </c>
      <c r="DS1055" t="s">
        <v>108</v>
      </c>
      <c r="DT1055" t="s">
        <v>108</v>
      </c>
      <c r="DU1055" t="s">
        <v>108</v>
      </c>
    </row>
    <row r="1057" spans="1:125" x14ac:dyDescent="0.2">
      <c r="A1057" t="s">
        <v>230</v>
      </c>
      <c r="B1057" t="s">
        <v>106</v>
      </c>
      <c r="C1057" s="8" t="e">
        <f ca="1">_xll.BDH($A$1057,$B$1058:$B$1068,$B$1,$B$2,"Dir=H","Per=M","Days=A","Dts=S","Sort=R","cols=123;rows=12")</f>
        <v>#NAME?</v>
      </c>
      <c r="D1057" s="8">
        <v>43980</v>
      </c>
      <c r="E1057" s="8">
        <v>43951</v>
      </c>
      <c r="F1057" s="8">
        <v>43921</v>
      </c>
      <c r="G1057" s="8">
        <v>43889</v>
      </c>
      <c r="H1057" s="8">
        <v>43861</v>
      </c>
      <c r="I1057" s="8">
        <v>43830</v>
      </c>
      <c r="J1057" s="8">
        <v>43798</v>
      </c>
      <c r="K1057" s="8">
        <v>43769</v>
      </c>
      <c r="L1057" s="8">
        <v>43738</v>
      </c>
      <c r="M1057" s="8">
        <v>43707</v>
      </c>
      <c r="N1057" s="8">
        <v>43677</v>
      </c>
      <c r="O1057" s="8">
        <v>43646</v>
      </c>
      <c r="P1057" s="8">
        <v>43644</v>
      </c>
      <c r="Q1057" s="8">
        <v>43616</v>
      </c>
      <c r="R1057" s="8">
        <v>43585</v>
      </c>
      <c r="S1057" s="8">
        <v>43555</v>
      </c>
      <c r="T1057" s="8">
        <v>43553</v>
      </c>
      <c r="U1057" s="8">
        <v>43524</v>
      </c>
      <c r="V1057" s="8">
        <v>43496</v>
      </c>
      <c r="W1057" s="8">
        <v>43465</v>
      </c>
      <c r="X1057" s="8">
        <v>43434</v>
      </c>
      <c r="Y1057" s="8">
        <v>43404</v>
      </c>
      <c r="Z1057" s="8">
        <v>43373</v>
      </c>
      <c r="AA1057" s="8">
        <v>43371</v>
      </c>
      <c r="AB1057" s="8">
        <v>43343</v>
      </c>
      <c r="AC1057" s="8">
        <v>43312</v>
      </c>
      <c r="AD1057" s="8">
        <v>43281</v>
      </c>
      <c r="AE1057" s="8">
        <v>43280</v>
      </c>
      <c r="AF1057" s="8">
        <v>43251</v>
      </c>
      <c r="AG1057" s="8">
        <v>43220</v>
      </c>
      <c r="AH1057" s="8">
        <v>43190</v>
      </c>
      <c r="AI1057" s="8">
        <v>43189</v>
      </c>
      <c r="AJ1057" s="8">
        <v>43159</v>
      </c>
      <c r="AK1057" s="8">
        <v>43131</v>
      </c>
      <c r="AL1057" s="8">
        <v>43100</v>
      </c>
      <c r="AM1057" s="8">
        <v>43098</v>
      </c>
      <c r="AN1057" s="8">
        <v>43069</v>
      </c>
      <c r="AO1057" s="8">
        <v>43039</v>
      </c>
      <c r="AP1057" s="8">
        <v>43008</v>
      </c>
      <c r="AQ1057" s="8">
        <v>43007</v>
      </c>
      <c r="AR1057" s="8">
        <v>42978</v>
      </c>
      <c r="AS1057" s="8">
        <v>42947</v>
      </c>
      <c r="AT1057" s="8">
        <v>42916</v>
      </c>
      <c r="AU1057" s="8">
        <v>42886</v>
      </c>
      <c r="AV1057" s="8">
        <v>42853</v>
      </c>
      <c r="AW1057" s="8">
        <v>42825</v>
      </c>
      <c r="AX1057" s="8">
        <v>42794</v>
      </c>
      <c r="AY1057" s="8">
        <v>42766</v>
      </c>
      <c r="AZ1057" s="8">
        <v>42735</v>
      </c>
      <c r="BA1057" s="8">
        <v>42734</v>
      </c>
      <c r="BB1057" s="8">
        <v>42704</v>
      </c>
      <c r="BC1057" s="8">
        <v>42674</v>
      </c>
      <c r="BD1057" s="8">
        <v>42643</v>
      </c>
      <c r="BE1057" s="8">
        <v>42613</v>
      </c>
      <c r="BF1057" s="8">
        <v>42580</v>
      </c>
      <c r="BG1057" s="8">
        <v>42551</v>
      </c>
      <c r="BH1057" s="8">
        <v>42521</v>
      </c>
      <c r="BI1057" s="8">
        <v>42489</v>
      </c>
      <c r="BJ1057" s="8">
        <v>42460</v>
      </c>
      <c r="BK1057" s="8">
        <v>42429</v>
      </c>
      <c r="BL1057" s="8">
        <v>42398</v>
      </c>
      <c r="BM1057" s="8">
        <v>42369</v>
      </c>
      <c r="BN1057" s="8">
        <v>42338</v>
      </c>
      <c r="BO1057" s="8">
        <v>42307</v>
      </c>
      <c r="BP1057" s="8">
        <v>42277</v>
      </c>
      <c r="BQ1057" s="8">
        <v>42247</v>
      </c>
      <c r="BR1057" s="8">
        <v>42216</v>
      </c>
      <c r="BS1057" s="8">
        <v>42185</v>
      </c>
      <c r="BT1057" s="8">
        <v>42153</v>
      </c>
      <c r="BU1057" s="8">
        <v>42124</v>
      </c>
      <c r="BV1057" s="8">
        <v>42094</v>
      </c>
      <c r="BW1057" s="8">
        <v>42062</v>
      </c>
      <c r="BX1057" s="8">
        <v>42034</v>
      </c>
      <c r="BY1057" s="8">
        <v>42004</v>
      </c>
      <c r="BZ1057" s="8">
        <v>41971</v>
      </c>
      <c r="CA1057" s="8">
        <v>41943</v>
      </c>
      <c r="CB1057" s="8">
        <v>41912</v>
      </c>
      <c r="CC1057" s="8">
        <v>41880</v>
      </c>
      <c r="CD1057" s="8">
        <v>41851</v>
      </c>
      <c r="CE1057" s="8">
        <v>41820</v>
      </c>
      <c r="CF1057" s="8">
        <v>41789</v>
      </c>
      <c r="CG1057" s="8">
        <v>41759</v>
      </c>
      <c r="CH1057" s="8">
        <v>41729</v>
      </c>
      <c r="CI1057" s="8">
        <v>41698</v>
      </c>
      <c r="CJ1057" s="8">
        <v>41670</v>
      </c>
      <c r="CK1057" s="8">
        <v>41639</v>
      </c>
      <c r="CL1057" s="8">
        <v>41607</v>
      </c>
      <c r="CM1057" s="8">
        <v>41578</v>
      </c>
      <c r="CN1057" s="8">
        <v>41547</v>
      </c>
      <c r="CO1057" s="8">
        <v>41516</v>
      </c>
      <c r="CP1057" s="8">
        <v>41486</v>
      </c>
      <c r="CQ1057" s="8">
        <v>41455</v>
      </c>
      <c r="CR1057" s="8">
        <v>41453</v>
      </c>
      <c r="CS1057" s="8">
        <v>41425</v>
      </c>
      <c r="CT1057" s="8">
        <v>41394</v>
      </c>
      <c r="CU1057" s="8">
        <v>41364</v>
      </c>
      <c r="CV1057" s="8">
        <v>41362</v>
      </c>
      <c r="CW1057" s="8">
        <v>41333</v>
      </c>
      <c r="CX1057" s="8">
        <v>41305</v>
      </c>
      <c r="CY1057" s="8">
        <v>41274</v>
      </c>
      <c r="CZ1057" s="8">
        <v>41243</v>
      </c>
      <c r="DA1057" s="8">
        <v>41213</v>
      </c>
      <c r="DB1057" s="8">
        <v>41182</v>
      </c>
      <c r="DC1057" s="8">
        <v>41180</v>
      </c>
      <c r="DD1057" s="8">
        <v>41152</v>
      </c>
      <c r="DE1057" s="8">
        <v>41121</v>
      </c>
      <c r="DF1057" s="8">
        <v>41090</v>
      </c>
      <c r="DG1057" s="8">
        <v>41089</v>
      </c>
      <c r="DH1057" s="8">
        <v>41060</v>
      </c>
      <c r="DI1057" s="8">
        <v>41029</v>
      </c>
      <c r="DJ1057" s="8">
        <v>40999</v>
      </c>
      <c r="DK1057" s="8">
        <v>40998</v>
      </c>
      <c r="DL1057" s="8">
        <v>40968</v>
      </c>
      <c r="DM1057" s="8">
        <v>40939</v>
      </c>
      <c r="DN1057" s="8">
        <v>40908</v>
      </c>
      <c r="DO1057" s="8">
        <v>40907</v>
      </c>
      <c r="DP1057" s="8">
        <v>40877</v>
      </c>
      <c r="DQ1057" s="8">
        <v>40847</v>
      </c>
      <c r="DR1057" s="8">
        <v>40816</v>
      </c>
      <c r="DS1057" s="8">
        <v>40786</v>
      </c>
      <c r="DT1057" s="8">
        <v>40753</v>
      </c>
      <c r="DU1057" s="8">
        <v>40724</v>
      </c>
    </row>
    <row r="1058" spans="1:125" x14ac:dyDescent="0.2">
      <c r="A1058" t="e">
        <f ca="1">_xll.BFieldInfo($B$1058)</f>
        <v>#NAME?</v>
      </c>
      <c r="B1058" t="s">
        <v>107</v>
      </c>
      <c r="C1058">
        <v>205.53049999999999</v>
      </c>
      <c r="D1058">
        <v>206.49080000000001</v>
      </c>
      <c r="E1058">
        <v>193.15039999999999</v>
      </c>
      <c r="F1058">
        <v>170.48580000000001</v>
      </c>
      <c r="G1058">
        <v>193.1746</v>
      </c>
      <c r="H1058">
        <v>215.56870000000001</v>
      </c>
      <c r="I1058">
        <v>217.21469999999999</v>
      </c>
      <c r="J1058">
        <v>211.44759999999999</v>
      </c>
      <c r="K1058">
        <v>197.71369999999999</v>
      </c>
      <c r="L1058">
        <v>193.55539999999999</v>
      </c>
      <c r="M1058">
        <v>193.53149999999999</v>
      </c>
      <c r="N1058">
        <v>213.74639999999999</v>
      </c>
      <c r="O1058">
        <v>200.87049999999999</v>
      </c>
      <c r="P1058">
        <v>200.87049999999999</v>
      </c>
      <c r="Q1058">
        <v>198.10290000000001</v>
      </c>
      <c r="R1058">
        <v>209.20359999999999</v>
      </c>
      <c r="S1058">
        <v>197.57589999999999</v>
      </c>
      <c r="T1058">
        <v>197.57589999999999</v>
      </c>
      <c r="U1058">
        <v>198.16669999999999</v>
      </c>
      <c r="V1058">
        <v>186.99549999999999</v>
      </c>
      <c r="W1058">
        <v>162.49700000000001</v>
      </c>
      <c r="X1058">
        <v>180.77680000000001</v>
      </c>
      <c r="Y1058">
        <v>170.98070000000001</v>
      </c>
      <c r="Z1058">
        <v>190.4034</v>
      </c>
      <c r="AA1058">
        <v>190.4034</v>
      </c>
      <c r="AB1058">
        <v>176.12569999999999</v>
      </c>
      <c r="AC1058">
        <v>174.34059999999999</v>
      </c>
      <c r="AD1058">
        <v>164.79130000000001</v>
      </c>
      <c r="AE1058">
        <v>164.79130000000001</v>
      </c>
      <c r="AF1058">
        <v>166.04750000000001</v>
      </c>
      <c r="AG1058">
        <v>154.65559999999999</v>
      </c>
      <c r="AH1058">
        <v>155.58150000000001</v>
      </c>
      <c r="AI1058">
        <v>155.58150000000001</v>
      </c>
      <c r="AJ1058">
        <v>150.74379999999999</v>
      </c>
      <c r="AK1058">
        <v>153.66640000000001</v>
      </c>
      <c r="AL1058">
        <v>154.3571</v>
      </c>
      <c r="AM1058">
        <v>154.3571</v>
      </c>
      <c r="AN1058">
        <v>145.60900000000001</v>
      </c>
      <c r="AO1058">
        <v>132.5641</v>
      </c>
      <c r="AP1058">
        <v>132.77019999999999</v>
      </c>
      <c r="AQ1058">
        <v>132.77019999999999</v>
      </c>
      <c r="AR1058">
        <v>120.5545</v>
      </c>
      <c r="AS1058">
        <v>117.2</v>
      </c>
      <c r="AT1058">
        <v>123.9729</v>
      </c>
      <c r="AU1058">
        <v>125.5551</v>
      </c>
      <c r="AV1058">
        <v>126.7512</v>
      </c>
      <c r="AW1058">
        <v>119.9132</v>
      </c>
      <c r="AX1058">
        <v>122.20010000000001</v>
      </c>
      <c r="AY1058">
        <v>119.9867</v>
      </c>
      <c r="AZ1058">
        <v>116.72190000000001</v>
      </c>
      <c r="BA1058">
        <v>116.72190000000001</v>
      </c>
      <c r="BB1058">
        <v>114.0763</v>
      </c>
      <c r="BC1058">
        <v>98.679199999999994</v>
      </c>
      <c r="BD1058">
        <v>109.1425</v>
      </c>
      <c r="BE1058">
        <v>106.9044</v>
      </c>
      <c r="BF1058">
        <v>103.5363</v>
      </c>
      <c r="BG1058">
        <v>97.082599999999999</v>
      </c>
      <c r="BH1058">
        <v>93.677800000000005</v>
      </c>
      <c r="BI1058">
        <v>96.416399999999996</v>
      </c>
      <c r="BJ1058">
        <v>87.927599999999998</v>
      </c>
      <c r="BK1058">
        <v>87.164900000000003</v>
      </c>
      <c r="BL1058">
        <v>79.034400000000005</v>
      </c>
      <c r="BM1058">
        <v>85.840199999999996</v>
      </c>
      <c r="BN1058">
        <v>92.152000000000001</v>
      </c>
      <c r="BO1058">
        <v>97.446200000000005</v>
      </c>
      <c r="BP1058">
        <v>96.421099999999996</v>
      </c>
      <c r="BQ1058">
        <v>93.509100000000004</v>
      </c>
      <c r="BR1058">
        <v>105.7587</v>
      </c>
      <c r="BS1058">
        <v>103.35290000000001</v>
      </c>
      <c r="BT1058">
        <v>109.3566</v>
      </c>
      <c r="BU1058">
        <v>114.5082</v>
      </c>
      <c r="BV1058">
        <v>116.7503</v>
      </c>
      <c r="BW1058">
        <v>129.63149999999999</v>
      </c>
      <c r="BX1058">
        <v>125.7788</v>
      </c>
      <c r="BY1058">
        <v>127.8391</v>
      </c>
      <c r="BZ1058">
        <v>125.3066</v>
      </c>
      <c r="CA1058">
        <v>124.43040000000001</v>
      </c>
      <c r="CB1058">
        <v>115.8501</v>
      </c>
      <c r="CC1058">
        <v>112.4842</v>
      </c>
      <c r="CD1058">
        <v>104.5508</v>
      </c>
      <c r="CE1058">
        <v>106.0822</v>
      </c>
      <c r="CF1058">
        <v>105.4832</v>
      </c>
      <c r="CG1058">
        <v>100.80370000000001</v>
      </c>
      <c r="CH1058">
        <v>99.337400000000002</v>
      </c>
      <c r="CI1058">
        <v>95.483800000000002</v>
      </c>
      <c r="CJ1058">
        <v>91.7624</v>
      </c>
      <c r="CK1058">
        <v>88.476100000000002</v>
      </c>
      <c r="CL1058">
        <v>85.337299999999999</v>
      </c>
      <c r="CM1058">
        <v>79.346999999999994</v>
      </c>
      <c r="CN1058">
        <v>81.411900000000003</v>
      </c>
      <c r="CO1058">
        <v>80.468500000000006</v>
      </c>
      <c r="CP1058">
        <v>82.691000000000003</v>
      </c>
      <c r="CQ1058">
        <v>80.443700000000007</v>
      </c>
      <c r="CR1058">
        <v>80.443700000000007</v>
      </c>
      <c r="CS1058">
        <v>80.620999999999995</v>
      </c>
      <c r="CT1058">
        <v>76.808899999999994</v>
      </c>
      <c r="CU1058">
        <v>73.927800000000005</v>
      </c>
      <c r="CV1058">
        <v>73.927800000000005</v>
      </c>
      <c r="CW1058">
        <v>71.176500000000004</v>
      </c>
      <c r="CX1058">
        <v>67.893699999999995</v>
      </c>
      <c r="CY1058">
        <v>64.929199999999994</v>
      </c>
      <c r="CZ1058">
        <v>63.410800000000002</v>
      </c>
      <c r="DA1058">
        <v>63.184899999999999</v>
      </c>
      <c r="DB1058">
        <v>60.961100000000002</v>
      </c>
      <c r="DC1058">
        <v>60.961100000000002</v>
      </c>
      <c r="DD1058">
        <v>62.368299999999998</v>
      </c>
      <c r="DE1058">
        <v>62.662999999999997</v>
      </c>
      <c r="DF1058">
        <v>60.976399999999998</v>
      </c>
      <c r="DG1058">
        <v>60.976399999999998</v>
      </c>
      <c r="DH1058">
        <v>56.933799999999998</v>
      </c>
      <c r="DI1058">
        <v>57.160699999999999</v>
      </c>
      <c r="DJ1058">
        <v>54.639200000000002</v>
      </c>
      <c r="DK1058">
        <v>54.639200000000002</v>
      </c>
      <c r="DL1058">
        <v>56.047400000000003</v>
      </c>
      <c r="DM1058">
        <v>57.803699999999999</v>
      </c>
      <c r="DN1058">
        <v>53.571199999999997</v>
      </c>
      <c r="DO1058">
        <v>53.571199999999997</v>
      </c>
      <c r="DP1058">
        <v>52.291899999999998</v>
      </c>
      <c r="DQ1058">
        <v>50.045299999999997</v>
      </c>
      <c r="DR1058">
        <v>41.048499999999997</v>
      </c>
      <c r="DS1058">
        <v>46.326000000000001</v>
      </c>
      <c r="DT1058">
        <v>51.24</v>
      </c>
      <c r="DU1058">
        <v>52.2</v>
      </c>
    </row>
    <row r="1059" spans="1:125" x14ac:dyDescent="0.2">
      <c r="A1059" t="e">
        <f ca="1">_xll.BFieldInfo($B$1059)</f>
        <v>#NAME?</v>
      </c>
      <c r="B1059" t="s">
        <v>109</v>
      </c>
      <c r="C1059">
        <v>4847</v>
      </c>
      <c r="D1059">
        <v>4847</v>
      </c>
      <c r="E1059">
        <v>4847</v>
      </c>
      <c r="F1059">
        <v>4847</v>
      </c>
      <c r="G1059">
        <v>4847</v>
      </c>
      <c r="H1059">
        <v>4847</v>
      </c>
      <c r="I1059">
        <v>4847</v>
      </c>
      <c r="J1059">
        <v>4181</v>
      </c>
      <c r="K1059">
        <v>4181</v>
      </c>
      <c r="L1059">
        <v>4181</v>
      </c>
      <c r="M1059">
        <v>4181</v>
      </c>
      <c r="N1059">
        <v>4181</v>
      </c>
      <c r="O1059">
        <v>4181</v>
      </c>
      <c r="P1059">
        <v>4181</v>
      </c>
      <c r="Q1059">
        <v>4181</v>
      </c>
      <c r="R1059">
        <v>4181</v>
      </c>
      <c r="S1059">
        <v>4181</v>
      </c>
      <c r="T1059">
        <v>4181</v>
      </c>
      <c r="U1059">
        <v>4181</v>
      </c>
      <c r="V1059">
        <v>4181</v>
      </c>
      <c r="W1059">
        <v>4181</v>
      </c>
      <c r="X1059">
        <v>4529</v>
      </c>
      <c r="Y1059">
        <v>4529</v>
      </c>
      <c r="Z1059">
        <v>4529</v>
      </c>
      <c r="AA1059">
        <v>4529</v>
      </c>
      <c r="AB1059">
        <v>4529</v>
      </c>
      <c r="AC1059">
        <v>4529</v>
      </c>
      <c r="AD1059">
        <v>4529</v>
      </c>
      <c r="AE1059">
        <v>4529</v>
      </c>
      <c r="AF1059">
        <v>4529</v>
      </c>
      <c r="AG1059">
        <v>4529</v>
      </c>
      <c r="AH1059">
        <v>4529</v>
      </c>
      <c r="AI1059">
        <v>4529</v>
      </c>
      <c r="AJ1059">
        <v>4529</v>
      </c>
      <c r="AK1059">
        <v>4529</v>
      </c>
      <c r="AL1059">
        <v>4529</v>
      </c>
      <c r="AM1059">
        <v>4110</v>
      </c>
      <c r="AN1059">
        <v>4110</v>
      </c>
      <c r="AO1059">
        <v>4110</v>
      </c>
      <c r="AP1059">
        <v>4110</v>
      </c>
      <c r="AQ1059">
        <v>4110</v>
      </c>
      <c r="AR1059">
        <v>4110</v>
      </c>
      <c r="AS1059">
        <v>4110</v>
      </c>
      <c r="AT1059">
        <v>4110</v>
      </c>
      <c r="AU1059">
        <v>4110</v>
      </c>
      <c r="AV1059">
        <v>4110</v>
      </c>
      <c r="AW1059">
        <v>4110</v>
      </c>
      <c r="AX1059">
        <v>4110</v>
      </c>
      <c r="AY1059">
        <v>4110</v>
      </c>
      <c r="AZ1059">
        <v>4110</v>
      </c>
      <c r="BA1059">
        <v>3958</v>
      </c>
      <c r="BB1059">
        <v>3958</v>
      </c>
      <c r="BC1059">
        <v>3958</v>
      </c>
      <c r="BD1059">
        <v>3958</v>
      </c>
      <c r="BE1059">
        <v>3958</v>
      </c>
      <c r="BF1059">
        <v>3958</v>
      </c>
      <c r="BG1059">
        <v>3958</v>
      </c>
      <c r="BH1059">
        <v>3958</v>
      </c>
      <c r="BI1059">
        <v>3958</v>
      </c>
      <c r="BJ1059">
        <v>3958</v>
      </c>
      <c r="BK1059">
        <v>3958</v>
      </c>
      <c r="BL1059">
        <v>3958</v>
      </c>
      <c r="BM1059">
        <v>3958</v>
      </c>
      <c r="BN1059">
        <v>4142</v>
      </c>
      <c r="BO1059">
        <v>4142</v>
      </c>
      <c r="BP1059">
        <v>4142</v>
      </c>
      <c r="BQ1059">
        <v>4142</v>
      </c>
      <c r="BR1059">
        <v>4142</v>
      </c>
      <c r="BS1059">
        <v>4142</v>
      </c>
      <c r="BT1059">
        <v>4142</v>
      </c>
      <c r="BU1059">
        <v>4142</v>
      </c>
      <c r="BV1059">
        <v>4142</v>
      </c>
      <c r="BW1059">
        <v>4142</v>
      </c>
      <c r="BX1059">
        <v>4142</v>
      </c>
      <c r="BY1059">
        <v>4142</v>
      </c>
      <c r="BZ1059">
        <v>3372</v>
      </c>
      <c r="CA1059">
        <v>3372</v>
      </c>
      <c r="CB1059">
        <v>3372</v>
      </c>
      <c r="CC1059">
        <v>3372</v>
      </c>
      <c r="CD1059">
        <v>3372</v>
      </c>
      <c r="CE1059">
        <v>3372</v>
      </c>
      <c r="CF1059">
        <v>3372</v>
      </c>
      <c r="CG1059">
        <v>3372</v>
      </c>
      <c r="CH1059">
        <v>3372</v>
      </c>
      <c r="CI1059">
        <v>3372</v>
      </c>
      <c r="CJ1059">
        <v>3372</v>
      </c>
      <c r="CK1059">
        <v>3372</v>
      </c>
      <c r="CL1059">
        <v>3165</v>
      </c>
      <c r="CM1059">
        <v>3165</v>
      </c>
      <c r="CN1059">
        <v>3165</v>
      </c>
      <c r="CO1059">
        <v>3165</v>
      </c>
      <c r="CP1059">
        <v>3165</v>
      </c>
      <c r="CQ1059">
        <v>3165</v>
      </c>
      <c r="CR1059">
        <v>3165</v>
      </c>
      <c r="CS1059">
        <v>3165</v>
      </c>
      <c r="CT1059">
        <v>3165</v>
      </c>
      <c r="CU1059">
        <v>3165</v>
      </c>
      <c r="CV1059">
        <v>3165</v>
      </c>
      <c r="CW1059">
        <v>3165</v>
      </c>
      <c r="CX1059">
        <v>3165</v>
      </c>
      <c r="CY1059">
        <v>3165</v>
      </c>
      <c r="CZ1059">
        <v>3165</v>
      </c>
      <c r="DA1059">
        <v>3165</v>
      </c>
      <c r="DB1059">
        <v>3165</v>
      </c>
      <c r="DC1059">
        <v>3165</v>
      </c>
      <c r="DD1059">
        <v>3165</v>
      </c>
      <c r="DE1059">
        <v>3165</v>
      </c>
      <c r="DF1059">
        <v>3165</v>
      </c>
      <c r="DG1059">
        <v>3165</v>
      </c>
      <c r="DH1059">
        <v>3165</v>
      </c>
      <c r="DI1059">
        <v>3165</v>
      </c>
      <c r="DJ1059">
        <v>3165</v>
      </c>
      <c r="DK1059">
        <v>3165</v>
      </c>
      <c r="DL1059">
        <v>3165</v>
      </c>
      <c r="DM1059">
        <v>3165</v>
      </c>
      <c r="DN1059">
        <v>3165</v>
      </c>
      <c r="DO1059" t="s">
        <v>108</v>
      </c>
      <c r="DP1059" t="s">
        <v>108</v>
      </c>
      <c r="DQ1059" t="s">
        <v>108</v>
      </c>
      <c r="DR1059" t="s">
        <v>108</v>
      </c>
      <c r="DS1059" t="s">
        <v>108</v>
      </c>
      <c r="DT1059" t="s">
        <v>108</v>
      </c>
      <c r="DU1059" t="s">
        <v>108</v>
      </c>
    </row>
    <row r="1060" spans="1:125" x14ac:dyDescent="0.2">
      <c r="A1060" t="e">
        <f ca="1">_xll.BFieldInfo($B$1060)</f>
        <v>#NAME?</v>
      </c>
      <c r="B1060" t="s">
        <v>110</v>
      </c>
      <c r="C1060">
        <v>4528</v>
      </c>
      <c r="D1060">
        <v>4528</v>
      </c>
      <c r="E1060">
        <v>4528</v>
      </c>
      <c r="F1060">
        <v>4528</v>
      </c>
      <c r="G1060">
        <v>4528</v>
      </c>
      <c r="H1060">
        <v>4528</v>
      </c>
      <c r="I1060">
        <v>4528</v>
      </c>
      <c r="J1060">
        <v>3887</v>
      </c>
      <c r="K1060">
        <v>3887</v>
      </c>
      <c r="L1060">
        <v>3887</v>
      </c>
      <c r="M1060">
        <v>3887</v>
      </c>
      <c r="N1060">
        <v>3887</v>
      </c>
      <c r="O1060">
        <v>3887</v>
      </c>
      <c r="P1060">
        <v>3887</v>
      </c>
      <c r="Q1060">
        <v>3887</v>
      </c>
      <c r="R1060">
        <v>3887</v>
      </c>
      <c r="S1060">
        <v>3887</v>
      </c>
      <c r="T1060">
        <v>3887</v>
      </c>
      <c r="U1060">
        <v>3887</v>
      </c>
      <c r="V1060">
        <v>3887</v>
      </c>
      <c r="W1060">
        <v>3887</v>
      </c>
      <c r="X1060">
        <v>4224</v>
      </c>
      <c r="Y1060">
        <v>4224</v>
      </c>
      <c r="Z1060">
        <v>4224</v>
      </c>
      <c r="AA1060">
        <v>4224</v>
      </c>
      <c r="AB1060">
        <v>4224</v>
      </c>
      <c r="AC1060">
        <v>4224</v>
      </c>
      <c r="AD1060">
        <v>4224</v>
      </c>
      <c r="AE1060">
        <v>4224</v>
      </c>
      <c r="AF1060">
        <v>4224</v>
      </c>
      <c r="AG1060">
        <v>4224</v>
      </c>
      <c r="AH1060">
        <v>4224</v>
      </c>
      <c r="AI1060">
        <v>4224</v>
      </c>
      <c r="AJ1060">
        <v>4224</v>
      </c>
      <c r="AK1060">
        <v>4224</v>
      </c>
      <c r="AL1060">
        <v>4224</v>
      </c>
      <c r="AM1060">
        <v>3748</v>
      </c>
      <c r="AN1060">
        <v>3748</v>
      </c>
      <c r="AO1060">
        <v>3748</v>
      </c>
      <c r="AP1060">
        <v>3748</v>
      </c>
      <c r="AQ1060">
        <v>3748</v>
      </c>
      <c r="AR1060">
        <v>3748</v>
      </c>
      <c r="AS1060">
        <v>3748</v>
      </c>
      <c r="AT1060">
        <v>3748</v>
      </c>
      <c r="AU1060">
        <v>3748</v>
      </c>
      <c r="AV1060">
        <v>3748</v>
      </c>
      <c r="AW1060">
        <v>3748</v>
      </c>
      <c r="AX1060">
        <v>3748</v>
      </c>
      <c r="AY1060">
        <v>3748</v>
      </c>
      <c r="AZ1060">
        <v>3748</v>
      </c>
      <c r="BA1060">
        <v>3544</v>
      </c>
      <c r="BB1060">
        <v>3544</v>
      </c>
      <c r="BC1060">
        <v>3544</v>
      </c>
      <c r="BD1060">
        <v>3544</v>
      </c>
      <c r="BE1060">
        <v>3544</v>
      </c>
      <c r="BF1060">
        <v>3544</v>
      </c>
      <c r="BG1060">
        <v>3544</v>
      </c>
      <c r="BH1060">
        <v>3544</v>
      </c>
      <c r="BI1060">
        <v>3544</v>
      </c>
      <c r="BJ1060">
        <v>3544</v>
      </c>
      <c r="BK1060">
        <v>3544</v>
      </c>
      <c r="BL1060">
        <v>3544</v>
      </c>
      <c r="BM1060">
        <v>3544</v>
      </c>
      <c r="BN1060">
        <v>3654</v>
      </c>
      <c r="BO1060">
        <v>3654</v>
      </c>
      <c r="BP1060">
        <v>3654</v>
      </c>
      <c r="BQ1060">
        <v>3654</v>
      </c>
      <c r="BR1060">
        <v>3654</v>
      </c>
      <c r="BS1060">
        <v>3654</v>
      </c>
      <c r="BT1060">
        <v>3654</v>
      </c>
      <c r="BU1060">
        <v>3654</v>
      </c>
      <c r="BV1060">
        <v>3654</v>
      </c>
      <c r="BW1060">
        <v>3654</v>
      </c>
      <c r="BX1060">
        <v>3654</v>
      </c>
      <c r="BY1060">
        <v>3654</v>
      </c>
      <c r="BZ1060">
        <v>3429</v>
      </c>
      <c r="CA1060">
        <v>3429</v>
      </c>
      <c r="CB1060">
        <v>3429</v>
      </c>
      <c r="CC1060">
        <v>3429</v>
      </c>
      <c r="CD1060">
        <v>3429</v>
      </c>
      <c r="CE1060">
        <v>3429</v>
      </c>
      <c r="CF1060">
        <v>3429</v>
      </c>
      <c r="CG1060">
        <v>3429</v>
      </c>
      <c r="CH1060">
        <v>3429</v>
      </c>
      <c r="CI1060">
        <v>3429</v>
      </c>
      <c r="CJ1060">
        <v>3429</v>
      </c>
      <c r="CK1060">
        <v>3429</v>
      </c>
      <c r="CL1060">
        <v>2505</v>
      </c>
      <c r="CM1060">
        <v>2505</v>
      </c>
      <c r="CN1060">
        <v>2505</v>
      </c>
      <c r="CO1060">
        <v>2505</v>
      </c>
      <c r="CP1060">
        <v>2505</v>
      </c>
      <c r="CQ1060">
        <v>2505</v>
      </c>
      <c r="CR1060">
        <v>2505</v>
      </c>
      <c r="CS1060">
        <v>2505</v>
      </c>
      <c r="CT1060">
        <v>2505</v>
      </c>
      <c r="CU1060">
        <v>2505</v>
      </c>
      <c r="CV1060">
        <v>2505</v>
      </c>
      <c r="CW1060">
        <v>2505</v>
      </c>
      <c r="CX1060">
        <v>2505</v>
      </c>
      <c r="CY1060">
        <v>2505</v>
      </c>
      <c r="CZ1060">
        <v>2505</v>
      </c>
      <c r="DA1060">
        <v>2505</v>
      </c>
      <c r="DB1060">
        <v>2505</v>
      </c>
      <c r="DC1060">
        <v>2505</v>
      </c>
      <c r="DD1060">
        <v>2505</v>
      </c>
      <c r="DE1060">
        <v>2505</v>
      </c>
      <c r="DF1060">
        <v>2505</v>
      </c>
      <c r="DG1060">
        <v>2505</v>
      </c>
      <c r="DH1060">
        <v>2505</v>
      </c>
      <c r="DI1060">
        <v>2505</v>
      </c>
      <c r="DJ1060">
        <v>2505</v>
      </c>
      <c r="DK1060">
        <v>2505</v>
      </c>
      <c r="DL1060">
        <v>2505</v>
      </c>
      <c r="DM1060">
        <v>2505</v>
      </c>
      <c r="DN1060">
        <v>2505</v>
      </c>
      <c r="DO1060" t="s">
        <v>108</v>
      </c>
      <c r="DP1060" t="s">
        <v>108</v>
      </c>
      <c r="DQ1060" t="s">
        <v>108</v>
      </c>
      <c r="DR1060" t="s">
        <v>108</v>
      </c>
      <c r="DS1060" t="s">
        <v>108</v>
      </c>
      <c r="DT1060" t="s">
        <v>108</v>
      </c>
      <c r="DU1060" t="s">
        <v>108</v>
      </c>
    </row>
    <row r="1061" spans="1:125" x14ac:dyDescent="0.2">
      <c r="A1061" t="e">
        <f ca="1">_xll.BFieldInfo($B$1061)</f>
        <v>#NAME?</v>
      </c>
      <c r="B1061" t="s">
        <v>111</v>
      </c>
      <c r="C1061">
        <v>114749.6246</v>
      </c>
      <c r="D1061">
        <v>95703.900899999993</v>
      </c>
      <c r="E1061">
        <v>95703.900899999993</v>
      </c>
      <c r="F1061">
        <v>95703.900899999993</v>
      </c>
      <c r="G1061">
        <v>125124.87669999999</v>
      </c>
      <c r="H1061">
        <v>125124.87669999999</v>
      </c>
      <c r="I1061">
        <v>125124.87669999999</v>
      </c>
      <c r="J1061">
        <v>112656.38649999999</v>
      </c>
      <c r="K1061">
        <v>112656.38649999999</v>
      </c>
      <c r="L1061">
        <v>112656.38649999999</v>
      </c>
      <c r="M1061">
        <v>119212.82249999999</v>
      </c>
      <c r="N1061">
        <v>119212.82249999999</v>
      </c>
      <c r="O1061">
        <v>119212.82249999999</v>
      </c>
      <c r="P1061">
        <v>118453.85860000001</v>
      </c>
      <c r="Q1061">
        <v>118453.85860000001</v>
      </c>
      <c r="R1061">
        <v>118453.85860000001</v>
      </c>
      <c r="S1061">
        <v>118453.85860000001</v>
      </c>
      <c r="T1061">
        <v>100224.5863</v>
      </c>
      <c r="U1061">
        <v>100224.5863</v>
      </c>
      <c r="V1061">
        <v>100224.5863</v>
      </c>
      <c r="W1061">
        <v>100224.5863</v>
      </c>
      <c r="X1061">
        <v>120090.0732</v>
      </c>
      <c r="Y1061">
        <v>120090.0732</v>
      </c>
      <c r="Z1061">
        <v>120090.0732</v>
      </c>
      <c r="AA1061">
        <v>104766.6986</v>
      </c>
      <c r="AB1061">
        <v>104766.6986</v>
      </c>
      <c r="AC1061">
        <v>104766.6986</v>
      </c>
      <c r="AD1061">
        <v>104766.6986</v>
      </c>
      <c r="AE1061">
        <v>103849.51390000001</v>
      </c>
      <c r="AF1061">
        <v>103849.51390000001</v>
      </c>
      <c r="AG1061">
        <v>103849.51390000001</v>
      </c>
      <c r="AH1061">
        <v>103849.51390000001</v>
      </c>
      <c r="AI1061">
        <v>104721.0711</v>
      </c>
      <c r="AJ1061">
        <v>104721.0711</v>
      </c>
      <c r="AK1061">
        <v>104721.0711</v>
      </c>
      <c r="AL1061">
        <v>104721.0711</v>
      </c>
      <c r="AM1061">
        <v>91597.115999999995</v>
      </c>
      <c r="AN1061">
        <v>91597.115999999995</v>
      </c>
      <c r="AO1061">
        <v>91597.115999999995</v>
      </c>
      <c r="AP1061">
        <v>91597.115999999995</v>
      </c>
      <c r="AQ1061">
        <v>87289.624100000001</v>
      </c>
      <c r="AR1061">
        <v>87289.624100000001</v>
      </c>
      <c r="AS1061">
        <v>87289.624100000001</v>
      </c>
      <c r="AT1061">
        <v>87289.624100000001</v>
      </c>
      <c r="AU1061">
        <v>85715.2215</v>
      </c>
      <c r="AV1061">
        <v>85715.2215</v>
      </c>
      <c r="AW1061">
        <v>85715.2215</v>
      </c>
      <c r="AX1061">
        <v>84584.675099999993</v>
      </c>
      <c r="AY1061">
        <v>84584.675099999993</v>
      </c>
      <c r="AZ1061">
        <v>84584.675099999993</v>
      </c>
      <c r="BA1061">
        <v>80481.646200000003</v>
      </c>
      <c r="BB1061">
        <v>80481.646200000003</v>
      </c>
      <c r="BC1061">
        <v>80481.646200000003</v>
      </c>
      <c r="BD1061">
        <v>80481.646200000003</v>
      </c>
      <c r="BE1061">
        <v>72772.648100000006</v>
      </c>
      <c r="BF1061">
        <v>72772.648100000006</v>
      </c>
      <c r="BG1061">
        <v>72772.648100000006</v>
      </c>
      <c r="BH1061">
        <v>66896.692800000004</v>
      </c>
      <c r="BI1061">
        <v>66896.692800000004</v>
      </c>
      <c r="BJ1061">
        <v>66896.692800000004</v>
      </c>
      <c r="BK1061">
        <v>66408.334300000002</v>
      </c>
      <c r="BL1061">
        <v>66408.334300000002</v>
      </c>
      <c r="BM1061">
        <v>66408.334300000002</v>
      </c>
      <c r="BN1061">
        <v>75653.979399999997</v>
      </c>
      <c r="BO1061">
        <v>75653.979399999997</v>
      </c>
      <c r="BP1061">
        <v>75653.979399999997</v>
      </c>
      <c r="BQ1061">
        <v>82922.547099999996</v>
      </c>
      <c r="BR1061">
        <v>82922.547099999996</v>
      </c>
      <c r="BS1061">
        <v>82922.547099999996</v>
      </c>
      <c r="BT1061">
        <v>95028.356299999999</v>
      </c>
      <c r="BU1061">
        <v>95028.356299999999</v>
      </c>
      <c r="BV1061">
        <v>95028.356299999999</v>
      </c>
      <c r="BW1061">
        <v>105235.4483</v>
      </c>
      <c r="BX1061">
        <v>105235.4483</v>
      </c>
      <c r="BY1061">
        <v>105235.4483</v>
      </c>
      <c r="BZ1061">
        <v>96589.603600000002</v>
      </c>
      <c r="CA1061">
        <v>96589.603600000002</v>
      </c>
      <c r="CB1061">
        <v>96589.603600000002</v>
      </c>
      <c r="CC1061">
        <v>89677.183600000004</v>
      </c>
      <c r="CD1061">
        <v>89677.183600000004</v>
      </c>
      <c r="CE1061">
        <v>89677.183600000004</v>
      </c>
      <c r="CF1061">
        <v>85011.275999999998</v>
      </c>
      <c r="CG1061">
        <v>85011.275999999998</v>
      </c>
      <c r="CH1061">
        <v>85011.275999999998</v>
      </c>
      <c r="CI1061">
        <v>76608.167700000005</v>
      </c>
      <c r="CJ1061">
        <v>76608.167700000005</v>
      </c>
      <c r="CK1061">
        <v>76608.167700000005</v>
      </c>
      <c r="CL1061">
        <v>71579.369200000001</v>
      </c>
      <c r="CM1061">
        <v>71579.369200000001</v>
      </c>
      <c r="CN1061">
        <v>71579.369200000001</v>
      </c>
      <c r="CO1061">
        <v>71642.041400000002</v>
      </c>
      <c r="CP1061">
        <v>71642.041400000002</v>
      </c>
      <c r="CQ1061">
        <v>71642.041400000002</v>
      </c>
      <c r="CR1061">
        <v>66525.111499999999</v>
      </c>
      <c r="CS1061">
        <v>66525.111499999999</v>
      </c>
      <c r="CT1061">
        <v>66525.111499999999</v>
      </c>
      <c r="CU1061">
        <v>66525.111499999999</v>
      </c>
      <c r="CV1061">
        <v>59021.174099999997</v>
      </c>
      <c r="CW1061">
        <v>59021.174099999997</v>
      </c>
      <c r="CX1061">
        <v>59021.174099999997</v>
      </c>
      <c r="CY1061">
        <v>59021.174099999997</v>
      </c>
      <c r="CZ1061">
        <v>55923.255299999997</v>
      </c>
      <c r="DA1061">
        <v>55923.255299999997</v>
      </c>
      <c r="DB1061">
        <v>55923.255299999997</v>
      </c>
      <c r="DC1061">
        <v>56501.5648</v>
      </c>
      <c r="DD1061">
        <v>56501.5648</v>
      </c>
      <c r="DE1061">
        <v>56501.5648</v>
      </c>
      <c r="DF1061">
        <v>56501.5648</v>
      </c>
      <c r="DG1061">
        <v>51258.752099999998</v>
      </c>
      <c r="DH1061">
        <v>51258.752099999998</v>
      </c>
      <c r="DI1061">
        <v>51258.752099999998</v>
      </c>
      <c r="DJ1061">
        <v>51258.752099999998</v>
      </c>
      <c r="DK1061">
        <v>50843.734400000001</v>
      </c>
      <c r="DL1061">
        <v>50843.734400000001</v>
      </c>
      <c r="DM1061">
        <v>50843.734400000001</v>
      </c>
      <c r="DN1061">
        <v>50843.734400000001</v>
      </c>
      <c r="DO1061">
        <v>39476.5772</v>
      </c>
      <c r="DP1061">
        <v>39476.5772</v>
      </c>
      <c r="DQ1061">
        <v>39476.5772</v>
      </c>
      <c r="DR1061">
        <v>39476.5772</v>
      </c>
      <c r="DS1061">
        <v>50940.482100000001</v>
      </c>
      <c r="DT1061">
        <v>50940.482100000001</v>
      </c>
      <c r="DU1061">
        <v>50940.482100000001</v>
      </c>
    </row>
    <row r="1062" spans="1:125" x14ac:dyDescent="0.2">
      <c r="A1062" t="e">
        <f ca="1">_xll.BFieldInfo($B$1062)</f>
        <v>#NAME?</v>
      </c>
      <c r="B1062" t="s">
        <v>109</v>
      </c>
      <c r="C1062">
        <v>4847</v>
      </c>
      <c r="D1062">
        <v>4847</v>
      </c>
      <c r="E1062">
        <v>4847</v>
      </c>
      <c r="F1062">
        <v>4847</v>
      </c>
      <c r="G1062">
        <v>4847</v>
      </c>
      <c r="H1062">
        <v>4847</v>
      </c>
      <c r="I1062">
        <v>4847</v>
      </c>
      <c r="J1062">
        <v>4181</v>
      </c>
      <c r="K1062">
        <v>4181</v>
      </c>
      <c r="L1062">
        <v>4181</v>
      </c>
      <c r="M1062">
        <v>4181</v>
      </c>
      <c r="N1062">
        <v>4181</v>
      </c>
      <c r="O1062">
        <v>4181</v>
      </c>
      <c r="P1062">
        <v>4181</v>
      </c>
      <c r="Q1062">
        <v>4181</v>
      </c>
      <c r="R1062">
        <v>4181</v>
      </c>
      <c r="S1062">
        <v>4181</v>
      </c>
      <c r="T1062">
        <v>4181</v>
      </c>
      <c r="U1062">
        <v>4181</v>
      </c>
      <c r="V1062">
        <v>4181</v>
      </c>
      <c r="W1062">
        <v>4181</v>
      </c>
      <c r="X1062">
        <v>4529</v>
      </c>
      <c r="Y1062">
        <v>4529</v>
      </c>
      <c r="Z1062">
        <v>4529</v>
      </c>
      <c r="AA1062">
        <v>4529</v>
      </c>
      <c r="AB1062">
        <v>4529</v>
      </c>
      <c r="AC1062">
        <v>4529</v>
      </c>
      <c r="AD1062">
        <v>4529</v>
      </c>
      <c r="AE1062">
        <v>4529</v>
      </c>
      <c r="AF1062">
        <v>4529</v>
      </c>
      <c r="AG1062">
        <v>4529</v>
      </c>
      <c r="AH1062">
        <v>4529</v>
      </c>
      <c r="AI1062">
        <v>4529</v>
      </c>
      <c r="AJ1062">
        <v>4529</v>
      </c>
      <c r="AK1062">
        <v>4529</v>
      </c>
      <c r="AL1062">
        <v>4529</v>
      </c>
      <c r="AM1062">
        <v>4110</v>
      </c>
      <c r="AN1062">
        <v>4110</v>
      </c>
      <c r="AO1062">
        <v>4110</v>
      </c>
      <c r="AP1062">
        <v>4110</v>
      </c>
      <c r="AQ1062">
        <v>4110</v>
      </c>
      <c r="AR1062">
        <v>4110</v>
      </c>
      <c r="AS1062">
        <v>4110</v>
      </c>
      <c r="AT1062">
        <v>4110</v>
      </c>
      <c r="AU1062">
        <v>4110</v>
      </c>
      <c r="AV1062">
        <v>4110</v>
      </c>
      <c r="AW1062">
        <v>4110</v>
      </c>
      <c r="AX1062">
        <v>4110</v>
      </c>
      <c r="AY1062">
        <v>4110</v>
      </c>
      <c r="AZ1062">
        <v>4110</v>
      </c>
      <c r="BA1062">
        <v>3958</v>
      </c>
      <c r="BB1062">
        <v>3958</v>
      </c>
      <c r="BC1062">
        <v>3958</v>
      </c>
      <c r="BD1062">
        <v>3958</v>
      </c>
      <c r="BE1062">
        <v>3958</v>
      </c>
      <c r="BF1062">
        <v>3958</v>
      </c>
      <c r="BG1062">
        <v>3958</v>
      </c>
      <c r="BH1062">
        <v>3958</v>
      </c>
      <c r="BI1062">
        <v>3958</v>
      </c>
      <c r="BJ1062">
        <v>3958</v>
      </c>
      <c r="BK1062">
        <v>3958</v>
      </c>
      <c r="BL1062">
        <v>3958</v>
      </c>
      <c r="BM1062">
        <v>3958</v>
      </c>
      <c r="BN1062">
        <v>4142</v>
      </c>
      <c r="BO1062">
        <v>4142</v>
      </c>
      <c r="BP1062">
        <v>4142</v>
      </c>
      <c r="BQ1062">
        <v>4142</v>
      </c>
      <c r="BR1062">
        <v>4142</v>
      </c>
      <c r="BS1062">
        <v>4142</v>
      </c>
      <c r="BT1062">
        <v>4142</v>
      </c>
      <c r="BU1062">
        <v>4142</v>
      </c>
      <c r="BV1062">
        <v>4142</v>
      </c>
      <c r="BW1062">
        <v>4142</v>
      </c>
      <c r="BX1062">
        <v>4142</v>
      </c>
      <c r="BY1062">
        <v>4142</v>
      </c>
      <c r="BZ1062">
        <v>3372</v>
      </c>
      <c r="CA1062">
        <v>3372</v>
      </c>
      <c r="CB1062">
        <v>3372</v>
      </c>
      <c r="CC1062">
        <v>3372</v>
      </c>
      <c r="CD1062">
        <v>3372</v>
      </c>
      <c r="CE1062">
        <v>3372</v>
      </c>
      <c r="CF1062">
        <v>3372</v>
      </c>
      <c r="CG1062">
        <v>3372</v>
      </c>
      <c r="CH1062">
        <v>3372</v>
      </c>
      <c r="CI1062">
        <v>3372</v>
      </c>
      <c r="CJ1062">
        <v>3372</v>
      </c>
      <c r="CK1062">
        <v>3372</v>
      </c>
      <c r="CL1062">
        <v>3165</v>
      </c>
      <c r="CM1062">
        <v>3165</v>
      </c>
      <c r="CN1062">
        <v>3165</v>
      </c>
      <c r="CO1062">
        <v>3165</v>
      </c>
      <c r="CP1062">
        <v>3165</v>
      </c>
      <c r="CQ1062">
        <v>3165</v>
      </c>
      <c r="CR1062">
        <v>3165</v>
      </c>
      <c r="CS1062">
        <v>3165</v>
      </c>
      <c r="CT1062">
        <v>3165</v>
      </c>
      <c r="CU1062">
        <v>3165</v>
      </c>
      <c r="CV1062">
        <v>3165</v>
      </c>
      <c r="CW1062">
        <v>3165</v>
      </c>
      <c r="CX1062">
        <v>3165</v>
      </c>
      <c r="CY1062">
        <v>3165</v>
      </c>
      <c r="CZ1062">
        <v>3165</v>
      </c>
      <c r="DA1062">
        <v>3165</v>
      </c>
      <c r="DB1062">
        <v>3165</v>
      </c>
      <c r="DC1062">
        <v>3165</v>
      </c>
      <c r="DD1062">
        <v>3165</v>
      </c>
      <c r="DE1062">
        <v>3165</v>
      </c>
      <c r="DF1062">
        <v>3165</v>
      </c>
      <c r="DG1062">
        <v>3165</v>
      </c>
      <c r="DH1062">
        <v>3165</v>
      </c>
      <c r="DI1062">
        <v>3165</v>
      </c>
      <c r="DJ1062">
        <v>3165</v>
      </c>
      <c r="DK1062">
        <v>3165</v>
      </c>
      <c r="DL1062">
        <v>3165</v>
      </c>
      <c r="DM1062">
        <v>3165</v>
      </c>
      <c r="DN1062">
        <v>3165</v>
      </c>
      <c r="DO1062" t="s">
        <v>108</v>
      </c>
      <c r="DP1062" t="s">
        <v>108</v>
      </c>
      <c r="DQ1062" t="s">
        <v>108</v>
      </c>
      <c r="DR1062" t="s">
        <v>108</v>
      </c>
      <c r="DS1062" t="s">
        <v>108</v>
      </c>
      <c r="DT1062" t="s">
        <v>108</v>
      </c>
      <c r="DU1062" t="s">
        <v>108</v>
      </c>
    </row>
    <row r="1063" spans="1:125" x14ac:dyDescent="0.2">
      <c r="A1063" t="e">
        <f ca="1">_xll.BFieldInfo($B$1063)</f>
        <v>#NAME?</v>
      </c>
      <c r="B1063" t="s">
        <v>112</v>
      </c>
      <c r="C1063">
        <v>26</v>
      </c>
      <c r="D1063">
        <v>27</v>
      </c>
      <c r="E1063">
        <v>27</v>
      </c>
      <c r="F1063">
        <v>27</v>
      </c>
      <c r="G1063">
        <v>13</v>
      </c>
      <c r="H1063">
        <v>13</v>
      </c>
      <c r="I1063">
        <v>13</v>
      </c>
      <c r="J1063">
        <v>23</v>
      </c>
      <c r="K1063">
        <v>23</v>
      </c>
      <c r="L1063">
        <v>23</v>
      </c>
      <c r="M1063">
        <v>22</v>
      </c>
      <c r="N1063">
        <v>22</v>
      </c>
      <c r="O1063">
        <v>22</v>
      </c>
      <c r="P1063">
        <v>22</v>
      </c>
      <c r="Q1063">
        <v>22</v>
      </c>
      <c r="R1063">
        <v>22</v>
      </c>
      <c r="S1063">
        <v>22</v>
      </c>
      <c r="T1063">
        <v>26</v>
      </c>
      <c r="U1063">
        <v>26</v>
      </c>
      <c r="V1063">
        <v>26</v>
      </c>
      <c r="W1063">
        <v>26</v>
      </c>
      <c r="X1063">
        <v>26</v>
      </c>
      <c r="Y1063">
        <v>26</v>
      </c>
      <c r="Z1063">
        <v>26</v>
      </c>
      <c r="AA1063">
        <v>26</v>
      </c>
      <c r="AB1063">
        <v>26</v>
      </c>
      <c r="AC1063">
        <v>26</v>
      </c>
      <c r="AD1063">
        <v>26</v>
      </c>
      <c r="AE1063">
        <v>27</v>
      </c>
      <c r="AF1063">
        <v>27</v>
      </c>
      <c r="AG1063">
        <v>27</v>
      </c>
      <c r="AH1063">
        <v>27</v>
      </c>
      <c r="AI1063">
        <v>24</v>
      </c>
      <c r="AJ1063">
        <v>24</v>
      </c>
      <c r="AK1063">
        <v>24</v>
      </c>
      <c r="AL1063">
        <v>24</v>
      </c>
      <c r="AM1063">
        <v>21</v>
      </c>
      <c r="AN1063">
        <v>21</v>
      </c>
      <c r="AO1063">
        <v>21</v>
      </c>
      <c r="AP1063">
        <v>21</v>
      </c>
      <c r="AQ1063">
        <v>22</v>
      </c>
      <c r="AR1063">
        <v>22</v>
      </c>
      <c r="AS1063">
        <v>22</v>
      </c>
      <c r="AT1063">
        <v>22</v>
      </c>
      <c r="AU1063">
        <v>23</v>
      </c>
      <c r="AV1063">
        <v>23</v>
      </c>
      <c r="AW1063">
        <v>23</v>
      </c>
      <c r="AX1063">
        <v>20</v>
      </c>
      <c r="AY1063">
        <v>20</v>
      </c>
      <c r="AZ1063">
        <v>20</v>
      </c>
      <c r="BA1063">
        <v>21</v>
      </c>
      <c r="BB1063">
        <v>21</v>
      </c>
      <c r="BC1063">
        <v>21</v>
      </c>
      <c r="BD1063">
        <v>21</v>
      </c>
      <c r="BE1063">
        <v>21</v>
      </c>
      <c r="BF1063">
        <v>21</v>
      </c>
      <c r="BG1063">
        <v>21</v>
      </c>
      <c r="BH1063">
        <v>22</v>
      </c>
      <c r="BI1063">
        <v>22</v>
      </c>
      <c r="BJ1063">
        <v>22</v>
      </c>
      <c r="BK1063">
        <v>28</v>
      </c>
      <c r="BL1063">
        <v>28</v>
      </c>
      <c r="BM1063">
        <v>28</v>
      </c>
      <c r="BN1063">
        <v>30</v>
      </c>
      <c r="BO1063">
        <v>30</v>
      </c>
      <c r="BP1063">
        <v>30</v>
      </c>
      <c r="BQ1063">
        <v>24</v>
      </c>
      <c r="BR1063">
        <v>24</v>
      </c>
      <c r="BS1063">
        <v>24</v>
      </c>
      <c r="BT1063">
        <v>24</v>
      </c>
      <c r="BU1063">
        <v>24</v>
      </c>
      <c r="BV1063">
        <v>24</v>
      </c>
      <c r="BW1063">
        <v>18</v>
      </c>
      <c r="BX1063">
        <v>18</v>
      </c>
      <c r="BY1063">
        <v>18</v>
      </c>
      <c r="BZ1063">
        <v>17</v>
      </c>
      <c r="CA1063">
        <v>17</v>
      </c>
      <c r="CB1063">
        <v>17</v>
      </c>
      <c r="CC1063">
        <v>17</v>
      </c>
      <c r="CD1063">
        <v>17</v>
      </c>
      <c r="CE1063">
        <v>17</v>
      </c>
      <c r="CF1063">
        <v>18</v>
      </c>
      <c r="CG1063">
        <v>18</v>
      </c>
      <c r="CH1063">
        <v>18</v>
      </c>
      <c r="CI1063">
        <v>18</v>
      </c>
      <c r="CJ1063">
        <v>18</v>
      </c>
      <c r="CK1063">
        <v>18</v>
      </c>
      <c r="CL1063">
        <v>17</v>
      </c>
      <c r="CM1063">
        <v>17</v>
      </c>
      <c r="CN1063">
        <v>17</v>
      </c>
      <c r="CO1063">
        <v>18</v>
      </c>
      <c r="CP1063">
        <v>18</v>
      </c>
      <c r="CQ1063">
        <v>18</v>
      </c>
      <c r="CR1063">
        <v>19</v>
      </c>
      <c r="CS1063">
        <v>19</v>
      </c>
      <c r="CT1063">
        <v>19</v>
      </c>
      <c r="CU1063">
        <v>19</v>
      </c>
      <c r="CV1063">
        <v>14</v>
      </c>
      <c r="CW1063">
        <v>14</v>
      </c>
      <c r="CX1063">
        <v>14</v>
      </c>
      <c r="CY1063">
        <v>14</v>
      </c>
      <c r="CZ1063">
        <v>13</v>
      </c>
      <c r="DA1063">
        <v>13</v>
      </c>
      <c r="DB1063">
        <v>13</v>
      </c>
      <c r="DC1063">
        <v>14</v>
      </c>
      <c r="DD1063">
        <v>14</v>
      </c>
      <c r="DE1063">
        <v>14</v>
      </c>
      <c r="DF1063">
        <v>14</v>
      </c>
      <c r="DG1063">
        <v>13</v>
      </c>
      <c r="DH1063">
        <v>13</v>
      </c>
      <c r="DI1063">
        <v>13</v>
      </c>
      <c r="DJ1063">
        <v>13</v>
      </c>
      <c r="DK1063">
        <v>7</v>
      </c>
      <c r="DL1063">
        <v>7</v>
      </c>
      <c r="DM1063">
        <v>7</v>
      </c>
      <c r="DN1063">
        <v>7</v>
      </c>
      <c r="DO1063">
        <v>11</v>
      </c>
      <c r="DP1063">
        <v>11</v>
      </c>
      <c r="DQ1063">
        <v>11</v>
      </c>
      <c r="DR1063">
        <v>11</v>
      </c>
      <c r="DS1063">
        <v>11</v>
      </c>
      <c r="DT1063">
        <v>11</v>
      </c>
      <c r="DU1063">
        <v>11</v>
      </c>
    </row>
    <row r="1064" spans="1:125" x14ac:dyDescent="0.2">
      <c r="A1064" t="e">
        <f ca="1">_xll.BFieldInfo($B$1064)</f>
        <v>#NAME?</v>
      </c>
      <c r="B1064" t="s">
        <v>113</v>
      </c>
      <c r="C1064">
        <v>35</v>
      </c>
      <c r="D1064">
        <v>34</v>
      </c>
      <c r="E1064">
        <v>34</v>
      </c>
      <c r="F1064">
        <v>34</v>
      </c>
      <c r="G1064">
        <v>40</v>
      </c>
      <c r="H1064">
        <v>40</v>
      </c>
      <c r="I1064">
        <v>40</v>
      </c>
      <c r="J1064">
        <v>40</v>
      </c>
      <c r="K1064">
        <v>40</v>
      </c>
      <c r="L1064">
        <v>40</v>
      </c>
      <c r="M1064">
        <v>40</v>
      </c>
      <c r="N1064">
        <v>40</v>
      </c>
      <c r="O1064">
        <v>40</v>
      </c>
      <c r="P1064">
        <v>40</v>
      </c>
      <c r="Q1064">
        <v>40</v>
      </c>
      <c r="R1064">
        <v>40</v>
      </c>
      <c r="S1064">
        <v>40</v>
      </c>
      <c r="T1064">
        <v>37</v>
      </c>
      <c r="U1064">
        <v>37</v>
      </c>
      <c r="V1064">
        <v>37</v>
      </c>
      <c r="W1064">
        <v>37</v>
      </c>
      <c r="X1064">
        <v>36</v>
      </c>
      <c r="Y1064">
        <v>36</v>
      </c>
      <c r="Z1064">
        <v>36</v>
      </c>
      <c r="AA1064">
        <v>36</v>
      </c>
      <c r="AB1064">
        <v>36</v>
      </c>
      <c r="AC1064">
        <v>36</v>
      </c>
      <c r="AD1064">
        <v>36</v>
      </c>
      <c r="AE1064">
        <v>36</v>
      </c>
      <c r="AF1064">
        <v>36</v>
      </c>
      <c r="AG1064">
        <v>36</v>
      </c>
      <c r="AH1064">
        <v>36</v>
      </c>
      <c r="AI1064">
        <v>36</v>
      </c>
      <c r="AJ1064">
        <v>36</v>
      </c>
      <c r="AK1064">
        <v>36</v>
      </c>
      <c r="AL1064">
        <v>36</v>
      </c>
      <c r="AM1064">
        <v>35</v>
      </c>
      <c r="AN1064">
        <v>35</v>
      </c>
      <c r="AO1064">
        <v>35</v>
      </c>
      <c r="AP1064">
        <v>35</v>
      </c>
      <c r="AQ1064">
        <v>36</v>
      </c>
      <c r="AR1064">
        <v>36</v>
      </c>
      <c r="AS1064">
        <v>36</v>
      </c>
      <c r="AT1064">
        <v>36</v>
      </c>
      <c r="AU1064">
        <v>35</v>
      </c>
      <c r="AV1064">
        <v>35</v>
      </c>
      <c r="AW1064">
        <v>35</v>
      </c>
      <c r="AX1064">
        <v>36</v>
      </c>
      <c r="AY1064">
        <v>36</v>
      </c>
      <c r="AZ1064">
        <v>36</v>
      </c>
      <c r="BA1064">
        <v>36</v>
      </c>
      <c r="BB1064">
        <v>36</v>
      </c>
      <c r="BC1064">
        <v>36</v>
      </c>
      <c r="BD1064">
        <v>36</v>
      </c>
      <c r="BE1064">
        <v>36</v>
      </c>
      <c r="BF1064">
        <v>36</v>
      </c>
      <c r="BG1064">
        <v>36</v>
      </c>
      <c r="BH1064">
        <v>35</v>
      </c>
      <c r="BI1064">
        <v>35</v>
      </c>
      <c r="BJ1064">
        <v>35</v>
      </c>
      <c r="BK1064">
        <v>42</v>
      </c>
      <c r="BL1064">
        <v>42</v>
      </c>
      <c r="BM1064">
        <v>42</v>
      </c>
      <c r="BN1064">
        <v>41</v>
      </c>
      <c r="BO1064">
        <v>41</v>
      </c>
      <c r="BP1064">
        <v>41</v>
      </c>
      <c r="BQ1064">
        <v>40</v>
      </c>
      <c r="BR1064">
        <v>40</v>
      </c>
      <c r="BS1064">
        <v>40</v>
      </c>
      <c r="BT1064">
        <v>40</v>
      </c>
      <c r="BU1064">
        <v>40</v>
      </c>
      <c r="BV1064">
        <v>40</v>
      </c>
      <c r="BW1064">
        <v>40</v>
      </c>
      <c r="BX1064">
        <v>40</v>
      </c>
      <c r="BY1064">
        <v>40</v>
      </c>
      <c r="BZ1064">
        <v>41</v>
      </c>
      <c r="CA1064">
        <v>41</v>
      </c>
      <c r="CB1064">
        <v>41</v>
      </c>
      <c r="CC1064">
        <v>38</v>
      </c>
      <c r="CD1064">
        <v>38</v>
      </c>
      <c r="CE1064">
        <v>38</v>
      </c>
      <c r="CF1064">
        <v>39</v>
      </c>
      <c r="CG1064">
        <v>39</v>
      </c>
      <c r="CH1064">
        <v>39</v>
      </c>
      <c r="CI1064">
        <v>34</v>
      </c>
      <c r="CJ1064">
        <v>34</v>
      </c>
      <c r="CK1064">
        <v>34</v>
      </c>
      <c r="CL1064">
        <v>34</v>
      </c>
      <c r="CM1064">
        <v>34</v>
      </c>
      <c r="CN1064">
        <v>34</v>
      </c>
      <c r="CO1064">
        <v>33</v>
      </c>
      <c r="CP1064">
        <v>33</v>
      </c>
      <c r="CQ1064">
        <v>33</v>
      </c>
      <c r="CR1064">
        <v>33</v>
      </c>
      <c r="CS1064">
        <v>33</v>
      </c>
      <c r="CT1064">
        <v>33</v>
      </c>
      <c r="CU1064">
        <v>33</v>
      </c>
      <c r="CV1064">
        <v>35</v>
      </c>
      <c r="CW1064">
        <v>35</v>
      </c>
      <c r="CX1064">
        <v>35</v>
      </c>
      <c r="CY1064">
        <v>35</v>
      </c>
      <c r="CZ1064">
        <v>36</v>
      </c>
      <c r="DA1064">
        <v>36</v>
      </c>
      <c r="DB1064">
        <v>36</v>
      </c>
      <c r="DC1064">
        <v>35</v>
      </c>
      <c r="DD1064">
        <v>35</v>
      </c>
      <c r="DE1064">
        <v>35</v>
      </c>
      <c r="DF1064">
        <v>35</v>
      </c>
      <c r="DG1064">
        <v>35</v>
      </c>
      <c r="DH1064">
        <v>35</v>
      </c>
      <c r="DI1064">
        <v>35</v>
      </c>
      <c r="DJ1064">
        <v>35</v>
      </c>
      <c r="DK1064">
        <v>38</v>
      </c>
      <c r="DL1064">
        <v>38</v>
      </c>
      <c r="DM1064">
        <v>38</v>
      </c>
      <c r="DN1064">
        <v>38</v>
      </c>
      <c r="DO1064">
        <v>35</v>
      </c>
      <c r="DP1064">
        <v>35</v>
      </c>
      <c r="DQ1064">
        <v>35</v>
      </c>
      <c r="DR1064">
        <v>35</v>
      </c>
      <c r="DS1064">
        <v>36</v>
      </c>
      <c r="DT1064">
        <v>36</v>
      </c>
      <c r="DU1064">
        <v>36</v>
      </c>
    </row>
    <row r="1065" spans="1:125" x14ac:dyDescent="0.2">
      <c r="A1065" t="e">
        <f ca="1">_xll.BFieldInfo($B$1065)</f>
        <v>#NAME?</v>
      </c>
      <c r="B1065" t="s">
        <v>114</v>
      </c>
      <c r="C1065">
        <v>-230</v>
      </c>
      <c r="D1065">
        <v>-230</v>
      </c>
      <c r="E1065">
        <v>-230</v>
      </c>
      <c r="F1065">
        <v>-230</v>
      </c>
      <c r="G1065">
        <v>-230</v>
      </c>
      <c r="H1065">
        <v>-230</v>
      </c>
      <c r="I1065">
        <v>-230</v>
      </c>
      <c r="J1065" t="s">
        <v>108</v>
      </c>
      <c r="K1065" t="s">
        <v>108</v>
      </c>
      <c r="L1065" t="s">
        <v>108</v>
      </c>
      <c r="M1065" t="s">
        <v>108</v>
      </c>
      <c r="N1065" t="s">
        <v>108</v>
      </c>
      <c r="O1065" t="s">
        <v>108</v>
      </c>
      <c r="P1065" t="s">
        <v>108</v>
      </c>
      <c r="Q1065" t="s">
        <v>108</v>
      </c>
      <c r="R1065" t="s">
        <v>108</v>
      </c>
      <c r="S1065" t="s">
        <v>108</v>
      </c>
      <c r="T1065" t="s">
        <v>108</v>
      </c>
      <c r="U1065" t="s">
        <v>108</v>
      </c>
      <c r="V1065" t="s">
        <v>108</v>
      </c>
      <c r="W1065" t="s">
        <v>108</v>
      </c>
      <c r="X1065" t="s">
        <v>108</v>
      </c>
      <c r="Y1065" t="s">
        <v>108</v>
      </c>
      <c r="Z1065" t="s">
        <v>108</v>
      </c>
      <c r="AA1065" t="s">
        <v>108</v>
      </c>
      <c r="AB1065" t="s">
        <v>108</v>
      </c>
      <c r="AC1065" t="s">
        <v>108</v>
      </c>
      <c r="AD1065" t="s">
        <v>108</v>
      </c>
      <c r="AE1065" t="s">
        <v>108</v>
      </c>
      <c r="AF1065" t="s">
        <v>108</v>
      </c>
      <c r="AG1065" t="s">
        <v>108</v>
      </c>
      <c r="AH1065" t="s">
        <v>108</v>
      </c>
      <c r="AI1065" t="s">
        <v>108</v>
      </c>
      <c r="AJ1065" t="s">
        <v>108</v>
      </c>
      <c r="AK1065" t="s">
        <v>108</v>
      </c>
      <c r="AL1065" t="s">
        <v>108</v>
      </c>
      <c r="AM1065" t="s">
        <v>108</v>
      </c>
      <c r="AN1065" t="s">
        <v>108</v>
      </c>
      <c r="AO1065" t="s">
        <v>108</v>
      </c>
      <c r="AP1065" t="s">
        <v>108</v>
      </c>
      <c r="AQ1065" t="s">
        <v>108</v>
      </c>
      <c r="AR1065" t="s">
        <v>108</v>
      </c>
      <c r="AS1065" t="s">
        <v>108</v>
      </c>
      <c r="AT1065" t="s">
        <v>108</v>
      </c>
      <c r="AU1065" t="s">
        <v>108</v>
      </c>
      <c r="AV1065" t="s">
        <v>108</v>
      </c>
      <c r="AW1065" t="s">
        <v>108</v>
      </c>
      <c r="AX1065" t="s">
        <v>108</v>
      </c>
      <c r="AY1065" t="s">
        <v>108</v>
      </c>
      <c r="AZ1065" t="s">
        <v>108</v>
      </c>
      <c r="BA1065" t="s">
        <v>108</v>
      </c>
      <c r="BB1065" t="s">
        <v>108</v>
      </c>
      <c r="BC1065" t="s">
        <v>108</v>
      </c>
      <c r="BD1065" t="s">
        <v>108</v>
      </c>
      <c r="BE1065" t="s">
        <v>108</v>
      </c>
      <c r="BF1065" t="s">
        <v>108</v>
      </c>
      <c r="BG1065" t="s">
        <v>108</v>
      </c>
      <c r="BH1065" t="s">
        <v>108</v>
      </c>
      <c r="BI1065" t="s">
        <v>108</v>
      </c>
      <c r="BJ1065" t="s">
        <v>108</v>
      </c>
      <c r="BK1065" t="s">
        <v>108</v>
      </c>
      <c r="BL1065" t="s">
        <v>108</v>
      </c>
      <c r="BM1065" t="s">
        <v>108</v>
      </c>
      <c r="BN1065" t="s">
        <v>108</v>
      </c>
      <c r="BO1065" t="s">
        <v>108</v>
      </c>
      <c r="BP1065" t="s">
        <v>108</v>
      </c>
      <c r="BQ1065" t="s">
        <v>108</v>
      </c>
      <c r="BR1065" t="s">
        <v>108</v>
      </c>
      <c r="BS1065" t="s">
        <v>108</v>
      </c>
      <c r="BT1065" t="s">
        <v>108</v>
      </c>
      <c r="BU1065" t="s">
        <v>108</v>
      </c>
      <c r="BV1065" t="s">
        <v>108</v>
      </c>
      <c r="BW1065" t="s">
        <v>108</v>
      </c>
      <c r="BX1065" t="s">
        <v>108</v>
      </c>
      <c r="BY1065" t="s">
        <v>108</v>
      </c>
      <c r="BZ1065" t="s">
        <v>108</v>
      </c>
      <c r="CA1065" t="s">
        <v>108</v>
      </c>
      <c r="CB1065" t="s">
        <v>108</v>
      </c>
      <c r="CC1065" t="s">
        <v>108</v>
      </c>
      <c r="CD1065" t="s">
        <v>108</v>
      </c>
      <c r="CE1065" t="s">
        <v>108</v>
      </c>
      <c r="CF1065" t="s">
        <v>108</v>
      </c>
      <c r="CG1065" t="s">
        <v>108</v>
      </c>
      <c r="CH1065" t="s">
        <v>108</v>
      </c>
      <c r="CI1065" t="s">
        <v>108</v>
      </c>
      <c r="CJ1065" t="s">
        <v>108</v>
      </c>
      <c r="CK1065" t="s">
        <v>108</v>
      </c>
      <c r="CL1065" t="s">
        <v>108</v>
      </c>
      <c r="CM1065" t="s">
        <v>108</v>
      </c>
      <c r="CN1065" t="s">
        <v>108</v>
      </c>
      <c r="CO1065" t="s">
        <v>108</v>
      </c>
      <c r="CP1065" t="s">
        <v>108</v>
      </c>
      <c r="CQ1065" t="s">
        <v>108</v>
      </c>
      <c r="CR1065" t="s">
        <v>108</v>
      </c>
      <c r="CS1065" t="s">
        <v>108</v>
      </c>
      <c r="CT1065" t="s">
        <v>108</v>
      </c>
      <c r="CU1065" t="s">
        <v>108</v>
      </c>
      <c r="CV1065" t="s">
        <v>108</v>
      </c>
      <c r="CW1065" t="s">
        <v>108</v>
      </c>
      <c r="CX1065" t="s">
        <v>108</v>
      </c>
      <c r="CY1065" t="s">
        <v>108</v>
      </c>
      <c r="CZ1065" t="s">
        <v>108</v>
      </c>
      <c r="DA1065" t="s">
        <v>108</v>
      </c>
      <c r="DB1065" t="s">
        <v>108</v>
      </c>
      <c r="DC1065" t="s">
        <v>108</v>
      </c>
      <c r="DD1065" t="s">
        <v>108</v>
      </c>
      <c r="DE1065" t="s">
        <v>108</v>
      </c>
      <c r="DF1065" t="s">
        <v>108</v>
      </c>
      <c r="DG1065" t="s">
        <v>108</v>
      </c>
      <c r="DH1065" t="s">
        <v>108</v>
      </c>
      <c r="DI1065" t="s">
        <v>108</v>
      </c>
      <c r="DJ1065" t="s">
        <v>108</v>
      </c>
      <c r="DK1065" t="s">
        <v>108</v>
      </c>
      <c r="DL1065" t="s">
        <v>108</v>
      </c>
      <c r="DM1065" t="s">
        <v>108</v>
      </c>
      <c r="DN1065" t="s">
        <v>108</v>
      </c>
      <c r="DO1065" t="s">
        <v>108</v>
      </c>
      <c r="DP1065" t="s">
        <v>108</v>
      </c>
      <c r="DQ1065" t="s">
        <v>108</v>
      </c>
      <c r="DR1065" t="s">
        <v>108</v>
      </c>
      <c r="DS1065" t="s">
        <v>108</v>
      </c>
      <c r="DT1065" t="s">
        <v>108</v>
      </c>
      <c r="DU1065" t="s">
        <v>108</v>
      </c>
    </row>
    <row r="1066" spans="1:125" x14ac:dyDescent="0.2">
      <c r="A1066" t="e">
        <f ca="1">_xll.BFieldInfo($B$1066)</f>
        <v>#NAME?</v>
      </c>
      <c r="B1066" t="s">
        <v>115</v>
      </c>
      <c r="C1066">
        <v>1654</v>
      </c>
      <c r="D1066">
        <v>2143</v>
      </c>
      <c r="E1066">
        <v>2143</v>
      </c>
      <c r="F1066">
        <v>2143</v>
      </c>
      <c r="G1066">
        <v>2100</v>
      </c>
      <c r="H1066">
        <v>2100</v>
      </c>
      <c r="I1066">
        <v>2100</v>
      </c>
      <c r="J1066">
        <v>2234</v>
      </c>
      <c r="K1066">
        <v>2234</v>
      </c>
      <c r="L1066">
        <v>2234</v>
      </c>
      <c r="M1066">
        <v>2260</v>
      </c>
      <c r="N1066">
        <v>2260</v>
      </c>
      <c r="O1066">
        <v>2260</v>
      </c>
      <c r="P1066">
        <v>1960</v>
      </c>
      <c r="Q1066">
        <v>1960</v>
      </c>
      <c r="R1066">
        <v>1960</v>
      </c>
      <c r="S1066">
        <v>1960</v>
      </c>
      <c r="T1066">
        <v>2210</v>
      </c>
      <c r="U1066">
        <v>2210</v>
      </c>
      <c r="V1066">
        <v>2210</v>
      </c>
      <c r="W1066">
        <v>2210</v>
      </c>
      <c r="X1066">
        <v>2269</v>
      </c>
      <c r="Y1066">
        <v>2269</v>
      </c>
      <c r="Z1066">
        <v>2269</v>
      </c>
      <c r="AA1066">
        <v>2099</v>
      </c>
      <c r="AB1066">
        <v>2099</v>
      </c>
      <c r="AC1066">
        <v>2099</v>
      </c>
      <c r="AD1066">
        <v>2099</v>
      </c>
      <c r="AE1066">
        <v>1939</v>
      </c>
      <c r="AF1066">
        <v>1939</v>
      </c>
      <c r="AG1066">
        <v>1939</v>
      </c>
      <c r="AH1066">
        <v>1939</v>
      </c>
      <c r="AI1066">
        <v>2247</v>
      </c>
      <c r="AJ1066">
        <v>2247</v>
      </c>
      <c r="AK1066">
        <v>2247</v>
      </c>
      <c r="AL1066">
        <v>2247</v>
      </c>
      <c r="AM1066">
        <v>2073</v>
      </c>
      <c r="AN1066">
        <v>2073</v>
      </c>
      <c r="AO1066">
        <v>2073</v>
      </c>
      <c r="AP1066">
        <v>2073</v>
      </c>
      <c r="AQ1066">
        <v>1998</v>
      </c>
      <c r="AR1066">
        <v>1998</v>
      </c>
      <c r="AS1066">
        <v>1998</v>
      </c>
      <c r="AT1066">
        <v>1998</v>
      </c>
      <c r="AU1066">
        <v>1788</v>
      </c>
      <c r="AV1066">
        <v>1788</v>
      </c>
      <c r="AW1066">
        <v>1788</v>
      </c>
      <c r="AX1066">
        <v>1965</v>
      </c>
      <c r="AY1066">
        <v>1965</v>
      </c>
      <c r="AZ1066">
        <v>1965</v>
      </c>
      <c r="BA1066">
        <v>1960</v>
      </c>
      <c r="BB1066">
        <v>1960</v>
      </c>
      <c r="BC1066">
        <v>1960</v>
      </c>
      <c r="BD1066">
        <v>1960</v>
      </c>
      <c r="BE1066">
        <v>1660</v>
      </c>
      <c r="BF1066">
        <v>1660</v>
      </c>
      <c r="BG1066">
        <v>1660</v>
      </c>
      <c r="BH1066">
        <v>1687</v>
      </c>
      <c r="BI1066">
        <v>1687</v>
      </c>
      <c r="BJ1066">
        <v>1687</v>
      </c>
      <c r="BK1066">
        <v>1918</v>
      </c>
      <c r="BL1066">
        <v>1918</v>
      </c>
      <c r="BM1066">
        <v>1918</v>
      </c>
      <c r="BN1066">
        <v>2208</v>
      </c>
      <c r="BO1066">
        <v>2208</v>
      </c>
      <c r="BP1066">
        <v>2208</v>
      </c>
      <c r="BQ1066">
        <v>1949</v>
      </c>
      <c r="BR1066">
        <v>1949</v>
      </c>
      <c r="BS1066">
        <v>1949</v>
      </c>
      <c r="BT1066">
        <v>1977</v>
      </c>
      <c r="BU1066">
        <v>1977</v>
      </c>
      <c r="BV1066">
        <v>1977</v>
      </c>
      <c r="BW1066">
        <v>2373</v>
      </c>
      <c r="BX1066">
        <v>2373</v>
      </c>
      <c r="BY1066">
        <v>2373</v>
      </c>
      <c r="BZ1066">
        <v>2330</v>
      </c>
      <c r="CA1066">
        <v>2330</v>
      </c>
      <c r="CB1066">
        <v>2330</v>
      </c>
      <c r="CC1066">
        <v>2196</v>
      </c>
      <c r="CD1066">
        <v>2196</v>
      </c>
      <c r="CE1066">
        <v>2196</v>
      </c>
      <c r="CF1066">
        <v>1854</v>
      </c>
      <c r="CG1066">
        <v>1854</v>
      </c>
      <c r="CH1066">
        <v>1854</v>
      </c>
      <c r="CI1066">
        <v>1973</v>
      </c>
      <c r="CJ1066">
        <v>1973</v>
      </c>
      <c r="CK1066">
        <v>1973</v>
      </c>
      <c r="CL1066">
        <v>1962</v>
      </c>
      <c r="CM1066">
        <v>1962</v>
      </c>
      <c r="CN1066">
        <v>1962</v>
      </c>
      <c r="CO1066">
        <v>1878</v>
      </c>
      <c r="CP1066">
        <v>1878</v>
      </c>
      <c r="CQ1066">
        <v>1878</v>
      </c>
      <c r="CR1066">
        <v>1633</v>
      </c>
      <c r="CS1066">
        <v>1633</v>
      </c>
      <c r="CT1066">
        <v>1633</v>
      </c>
      <c r="CU1066">
        <v>1633</v>
      </c>
      <c r="CV1066">
        <v>1725</v>
      </c>
      <c r="CW1066">
        <v>1725</v>
      </c>
      <c r="CX1066">
        <v>1725</v>
      </c>
      <c r="CY1066">
        <v>1725</v>
      </c>
      <c r="CZ1066">
        <v>1786</v>
      </c>
      <c r="DA1066">
        <v>1786</v>
      </c>
      <c r="DB1066">
        <v>1786</v>
      </c>
      <c r="DC1066">
        <v>1724</v>
      </c>
      <c r="DD1066">
        <v>1724</v>
      </c>
      <c r="DE1066">
        <v>1724</v>
      </c>
      <c r="DF1066">
        <v>1724</v>
      </c>
      <c r="DG1066">
        <v>1510</v>
      </c>
      <c r="DH1066">
        <v>1510</v>
      </c>
      <c r="DI1066">
        <v>1510</v>
      </c>
      <c r="DJ1066">
        <v>1510</v>
      </c>
      <c r="DK1066">
        <v>1617</v>
      </c>
      <c r="DL1066">
        <v>1617</v>
      </c>
      <c r="DM1066">
        <v>1617</v>
      </c>
      <c r="DN1066">
        <v>1617</v>
      </c>
      <c r="DO1066">
        <v>1578</v>
      </c>
      <c r="DP1066">
        <v>1578</v>
      </c>
      <c r="DQ1066">
        <v>1578</v>
      </c>
      <c r="DR1066">
        <v>1578</v>
      </c>
      <c r="DS1066">
        <v>1392</v>
      </c>
      <c r="DT1066">
        <v>1392</v>
      </c>
      <c r="DU1066">
        <v>1392</v>
      </c>
    </row>
    <row r="1067" spans="1:125" x14ac:dyDescent="0.2">
      <c r="A1067" t="e">
        <f ca="1">_xll.BFieldInfo($B$1067)</f>
        <v>#NAME?</v>
      </c>
      <c r="B1067" t="s">
        <v>116</v>
      </c>
      <c r="C1067">
        <v>31</v>
      </c>
      <c r="D1067">
        <v>31</v>
      </c>
      <c r="E1067">
        <v>31</v>
      </c>
      <c r="F1067">
        <v>31</v>
      </c>
      <c r="G1067">
        <v>31</v>
      </c>
      <c r="H1067">
        <v>31</v>
      </c>
      <c r="I1067">
        <v>31</v>
      </c>
      <c r="J1067">
        <v>36</v>
      </c>
      <c r="K1067">
        <v>36</v>
      </c>
      <c r="L1067">
        <v>36</v>
      </c>
      <c r="M1067">
        <v>36</v>
      </c>
      <c r="N1067">
        <v>36</v>
      </c>
      <c r="O1067">
        <v>36</v>
      </c>
      <c r="P1067">
        <v>36</v>
      </c>
      <c r="Q1067">
        <v>36</v>
      </c>
      <c r="R1067">
        <v>36</v>
      </c>
      <c r="S1067">
        <v>36</v>
      </c>
      <c r="T1067">
        <v>36</v>
      </c>
      <c r="U1067">
        <v>36</v>
      </c>
      <c r="V1067">
        <v>36</v>
      </c>
      <c r="W1067">
        <v>36</v>
      </c>
      <c r="X1067">
        <v>22</v>
      </c>
      <c r="Y1067">
        <v>22</v>
      </c>
      <c r="Z1067">
        <v>22</v>
      </c>
      <c r="AA1067">
        <v>22</v>
      </c>
      <c r="AB1067">
        <v>22</v>
      </c>
      <c r="AC1067">
        <v>22</v>
      </c>
      <c r="AD1067">
        <v>22</v>
      </c>
      <c r="AE1067">
        <v>22</v>
      </c>
      <c r="AF1067">
        <v>22</v>
      </c>
      <c r="AG1067">
        <v>22</v>
      </c>
      <c r="AH1067">
        <v>22</v>
      </c>
      <c r="AI1067">
        <v>22</v>
      </c>
      <c r="AJ1067">
        <v>22</v>
      </c>
      <c r="AK1067">
        <v>22</v>
      </c>
      <c r="AL1067">
        <v>22</v>
      </c>
      <c r="AM1067">
        <v>21</v>
      </c>
      <c r="AN1067">
        <v>21</v>
      </c>
      <c r="AO1067">
        <v>21</v>
      </c>
      <c r="AP1067">
        <v>21</v>
      </c>
      <c r="AQ1067">
        <v>21</v>
      </c>
      <c r="AR1067">
        <v>21</v>
      </c>
      <c r="AS1067">
        <v>21</v>
      </c>
      <c r="AT1067">
        <v>21</v>
      </c>
      <c r="AU1067">
        <v>21</v>
      </c>
      <c r="AV1067">
        <v>21</v>
      </c>
      <c r="AW1067">
        <v>21</v>
      </c>
      <c r="AX1067">
        <v>21</v>
      </c>
      <c r="AY1067">
        <v>21</v>
      </c>
      <c r="AZ1067">
        <v>21</v>
      </c>
      <c r="BA1067">
        <v>23</v>
      </c>
      <c r="BB1067">
        <v>23</v>
      </c>
      <c r="BC1067">
        <v>23</v>
      </c>
      <c r="BD1067">
        <v>23</v>
      </c>
      <c r="BE1067">
        <v>23</v>
      </c>
      <c r="BF1067">
        <v>23</v>
      </c>
      <c r="BG1067">
        <v>23</v>
      </c>
      <c r="BH1067">
        <v>23</v>
      </c>
      <c r="BI1067">
        <v>23</v>
      </c>
      <c r="BJ1067">
        <v>23</v>
      </c>
      <c r="BK1067">
        <v>23</v>
      </c>
      <c r="BL1067">
        <v>23</v>
      </c>
      <c r="BM1067">
        <v>23</v>
      </c>
      <c r="BN1067">
        <v>23</v>
      </c>
      <c r="BO1067">
        <v>23</v>
      </c>
      <c r="BP1067">
        <v>23</v>
      </c>
      <c r="BQ1067">
        <v>23</v>
      </c>
      <c r="BR1067">
        <v>23</v>
      </c>
      <c r="BS1067">
        <v>23</v>
      </c>
      <c r="BT1067">
        <v>23</v>
      </c>
      <c r="BU1067">
        <v>23</v>
      </c>
      <c r="BV1067">
        <v>23</v>
      </c>
      <c r="BW1067">
        <v>23</v>
      </c>
      <c r="BX1067">
        <v>23</v>
      </c>
      <c r="BY1067">
        <v>23</v>
      </c>
      <c r="BZ1067">
        <v>21</v>
      </c>
      <c r="CA1067">
        <v>21</v>
      </c>
      <c r="CB1067">
        <v>21</v>
      </c>
      <c r="CC1067">
        <v>21</v>
      </c>
      <c r="CD1067">
        <v>21</v>
      </c>
      <c r="CE1067">
        <v>21</v>
      </c>
      <c r="CF1067">
        <v>21</v>
      </c>
      <c r="CG1067">
        <v>21</v>
      </c>
      <c r="CH1067">
        <v>21</v>
      </c>
      <c r="CI1067">
        <v>21</v>
      </c>
      <c r="CJ1067">
        <v>21</v>
      </c>
      <c r="CK1067">
        <v>21</v>
      </c>
      <c r="CL1067">
        <v>25</v>
      </c>
      <c r="CM1067">
        <v>25</v>
      </c>
      <c r="CN1067">
        <v>25</v>
      </c>
      <c r="CO1067">
        <v>25</v>
      </c>
      <c r="CP1067">
        <v>25</v>
      </c>
      <c r="CQ1067">
        <v>25</v>
      </c>
      <c r="CR1067">
        <v>25</v>
      </c>
      <c r="CS1067">
        <v>25</v>
      </c>
      <c r="CT1067">
        <v>25</v>
      </c>
      <c r="CU1067">
        <v>25</v>
      </c>
      <c r="CV1067">
        <v>25</v>
      </c>
      <c r="CW1067">
        <v>25</v>
      </c>
      <c r="CX1067">
        <v>25</v>
      </c>
      <c r="CY1067">
        <v>25</v>
      </c>
      <c r="CZ1067">
        <v>32</v>
      </c>
      <c r="DA1067">
        <v>32</v>
      </c>
      <c r="DB1067">
        <v>32</v>
      </c>
      <c r="DC1067">
        <v>32</v>
      </c>
      <c r="DD1067">
        <v>32</v>
      </c>
      <c r="DE1067">
        <v>32</v>
      </c>
      <c r="DF1067">
        <v>32</v>
      </c>
      <c r="DG1067">
        <v>32</v>
      </c>
      <c r="DH1067">
        <v>32</v>
      </c>
      <c r="DI1067">
        <v>32</v>
      </c>
      <c r="DJ1067">
        <v>32</v>
      </c>
      <c r="DK1067">
        <v>32</v>
      </c>
      <c r="DL1067">
        <v>32</v>
      </c>
      <c r="DM1067">
        <v>32</v>
      </c>
      <c r="DN1067">
        <v>32</v>
      </c>
      <c r="DO1067" t="s">
        <v>108</v>
      </c>
      <c r="DP1067" t="s">
        <v>108</v>
      </c>
      <c r="DQ1067" t="s">
        <v>108</v>
      </c>
      <c r="DR1067" t="s">
        <v>108</v>
      </c>
      <c r="DS1067" t="s">
        <v>108</v>
      </c>
      <c r="DT1067" t="s">
        <v>108</v>
      </c>
      <c r="DU1067" t="s">
        <v>108</v>
      </c>
    </row>
    <row r="1068" spans="1:125" x14ac:dyDescent="0.2">
      <c r="A1068" t="e">
        <f ca="1">_xll.BFieldInfo($B$1068)</f>
        <v>#NAME?</v>
      </c>
      <c r="B1068" t="s">
        <v>117</v>
      </c>
      <c r="C1068">
        <v>63</v>
      </c>
      <c r="D1068">
        <v>63</v>
      </c>
      <c r="E1068">
        <v>63</v>
      </c>
      <c r="F1068">
        <v>63</v>
      </c>
      <c r="G1068">
        <v>63</v>
      </c>
      <c r="H1068">
        <v>63</v>
      </c>
      <c r="I1068">
        <v>63</v>
      </c>
      <c r="J1068">
        <v>56</v>
      </c>
      <c r="K1068">
        <v>56</v>
      </c>
      <c r="L1068">
        <v>56</v>
      </c>
      <c r="M1068">
        <v>56</v>
      </c>
      <c r="N1068">
        <v>56</v>
      </c>
      <c r="O1068">
        <v>56</v>
      </c>
      <c r="P1068">
        <v>56</v>
      </c>
      <c r="Q1068">
        <v>56</v>
      </c>
      <c r="R1068">
        <v>56</v>
      </c>
      <c r="S1068">
        <v>56</v>
      </c>
      <c r="T1068">
        <v>56</v>
      </c>
      <c r="U1068">
        <v>56</v>
      </c>
      <c r="V1068">
        <v>56</v>
      </c>
      <c r="W1068">
        <v>56</v>
      </c>
      <c r="X1068">
        <v>69</v>
      </c>
      <c r="Y1068">
        <v>69</v>
      </c>
      <c r="Z1068">
        <v>69</v>
      </c>
      <c r="AA1068">
        <v>69</v>
      </c>
      <c r="AB1068">
        <v>69</v>
      </c>
      <c r="AC1068">
        <v>69</v>
      </c>
      <c r="AD1068">
        <v>69</v>
      </c>
      <c r="AE1068">
        <v>69</v>
      </c>
      <c r="AF1068">
        <v>69</v>
      </c>
      <c r="AG1068">
        <v>69</v>
      </c>
      <c r="AH1068">
        <v>69</v>
      </c>
      <c r="AI1068">
        <v>69</v>
      </c>
      <c r="AJ1068">
        <v>69</v>
      </c>
      <c r="AK1068">
        <v>69</v>
      </c>
      <c r="AL1068">
        <v>69</v>
      </c>
      <c r="AM1068">
        <v>68</v>
      </c>
      <c r="AN1068">
        <v>68</v>
      </c>
      <c r="AO1068">
        <v>68</v>
      </c>
      <c r="AP1068">
        <v>68</v>
      </c>
      <c r="AQ1068">
        <v>68</v>
      </c>
      <c r="AR1068">
        <v>68</v>
      </c>
      <c r="AS1068">
        <v>68</v>
      </c>
      <c r="AT1068">
        <v>68</v>
      </c>
      <c r="AU1068">
        <v>68</v>
      </c>
      <c r="AV1068">
        <v>68</v>
      </c>
      <c r="AW1068">
        <v>68</v>
      </c>
      <c r="AX1068">
        <v>68</v>
      </c>
      <c r="AY1068">
        <v>68</v>
      </c>
      <c r="AZ1068">
        <v>68</v>
      </c>
      <c r="BA1068">
        <v>67</v>
      </c>
      <c r="BB1068">
        <v>67</v>
      </c>
      <c r="BC1068">
        <v>67</v>
      </c>
      <c r="BD1068">
        <v>67</v>
      </c>
      <c r="BE1068">
        <v>67</v>
      </c>
      <c r="BF1068">
        <v>67</v>
      </c>
      <c r="BG1068">
        <v>67</v>
      </c>
      <c r="BH1068">
        <v>67</v>
      </c>
      <c r="BI1068">
        <v>67</v>
      </c>
      <c r="BJ1068">
        <v>67</v>
      </c>
      <c r="BK1068">
        <v>67</v>
      </c>
      <c r="BL1068">
        <v>67</v>
      </c>
      <c r="BM1068">
        <v>67</v>
      </c>
      <c r="BN1068">
        <v>68</v>
      </c>
      <c r="BO1068">
        <v>68</v>
      </c>
      <c r="BP1068">
        <v>68</v>
      </c>
      <c r="BQ1068">
        <v>68</v>
      </c>
      <c r="BR1068">
        <v>68</v>
      </c>
      <c r="BS1068">
        <v>68</v>
      </c>
      <c r="BT1068">
        <v>68</v>
      </c>
      <c r="BU1068">
        <v>68</v>
      </c>
      <c r="BV1068">
        <v>68</v>
      </c>
      <c r="BW1068">
        <v>68</v>
      </c>
      <c r="BX1068">
        <v>68</v>
      </c>
      <c r="BY1068">
        <v>68</v>
      </c>
      <c r="BZ1068">
        <v>70</v>
      </c>
      <c r="CA1068">
        <v>70</v>
      </c>
      <c r="CB1068">
        <v>70</v>
      </c>
      <c r="CC1068">
        <v>70</v>
      </c>
      <c r="CD1068">
        <v>70</v>
      </c>
      <c r="CE1068">
        <v>70</v>
      </c>
      <c r="CF1068">
        <v>70</v>
      </c>
      <c r="CG1068">
        <v>70</v>
      </c>
      <c r="CH1068">
        <v>70</v>
      </c>
      <c r="CI1068">
        <v>70</v>
      </c>
      <c r="CJ1068">
        <v>70</v>
      </c>
      <c r="CK1068">
        <v>70</v>
      </c>
      <c r="CL1068">
        <v>65</v>
      </c>
      <c r="CM1068">
        <v>65</v>
      </c>
      <c r="CN1068">
        <v>65</v>
      </c>
      <c r="CO1068">
        <v>65</v>
      </c>
      <c r="CP1068">
        <v>65</v>
      </c>
      <c r="CQ1068">
        <v>65</v>
      </c>
      <c r="CR1068">
        <v>65</v>
      </c>
      <c r="CS1068">
        <v>65</v>
      </c>
      <c r="CT1068">
        <v>65</v>
      </c>
      <c r="CU1068">
        <v>65</v>
      </c>
      <c r="CV1068">
        <v>65</v>
      </c>
      <c r="CW1068">
        <v>65</v>
      </c>
      <c r="CX1068">
        <v>65</v>
      </c>
      <c r="CY1068">
        <v>65</v>
      </c>
      <c r="CZ1068">
        <v>58</v>
      </c>
      <c r="DA1068">
        <v>58</v>
      </c>
      <c r="DB1068">
        <v>58</v>
      </c>
      <c r="DC1068">
        <v>58</v>
      </c>
      <c r="DD1068">
        <v>58</v>
      </c>
      <c r="DE1068">
        <v>58</v>
      </c>
      <c r="DF1068">
        <v>58</v>
      </c>
      <c r="DG1068">
        <v>58</v>
      </c>
      <c r="DH1068">
        <v>58</v>
      </c>
      <c r="DI1068">
        <v>58</v>
      </c>
      <c r="DJ1068">
        <v>58</v>
      </c>
      <c r="DK1068">
        <v>58</v>
      </c>
      <c r="DL1068">
        <v>58</v>
      </c>
      <c r="DM1068">
        <v>58</v>
      </c>
      <c r="DN1068">
        <v>58</v>
      </c>
      <c r="DO1068" t="s">
        <v>108</v>
      </c>
      <c r="DP1068" t="s">
        <v>108</v>
      </c>
      <c r="DQ1068" t="s">
        <v>108</v>
      </c>
      <c r="DR1068" t="s">
        <v>108</v>
      </c>
      <c r="DS1068" t="s">
        <v>108</v>
      </c>
      <c r="DT1068" t="s">
        <v>108</v>
      </c>
      <c r="DU1068" t="s">
        <v>108</v>
      </c>
    </row>
    <row r="1070" spans="1:125" x14ac:dyDescent="0.2">
      <c r="A1070" t="s">
        <v>231</v>
      </c>
      <c r="B1070" t="s">
        <v>106</v>
      </c>
      <c r="C1070" s="8" t="e">
        <f ca="1">_xll.BDH($A$1070,$B$1071:$B$1081,$B$1,$B$2,"Dir=H","Per=M","Days=A","Dts=S","Sort=R","cols=110;rows=12")</f>
        <v>#NAME?</v>
      </c>
      <c r="D1070" s="8">
        <v>43980</v>
      </c>
      <c r="E1070" s="8">
        <v>43951</v>
      </c>
      <c r="F1070" s="8">
        <v>43921</v>
      </c>
      <c r="G1070" s="8">
        <v>43889</v>
      </c>
      <c r="H1070" s="8">
        <v>43861</v>
      </c>
      <c r="I1070" s="8">
        <v>43830</v>
      </c>
      <c r="J1070" s="8">
        <v>43798</v>
      </c>
      <c r="K1070" s="8">
        <v>43769</v>
      </c>
      <c r="L1070" s="8">
        <v>43738</v>
      </c>
      <c r="M1070" s="8">
        <v>43707</v>
      </c>
      <c r="N1070" s="8">
        <v>43677</v>
      </c>
      <c r="O1070" s="8">
        <v>43644</v>
      </c>
      <c r="P1070" s="8">
        <v>43616</v>
      </c>
      <c r="Q1070" s="8">
        <v>43585</v>
      </c>
      <c r="R1070" s="8">
        <v>43553</v>
      </c>
      <c r="S1070" s="8">
        <v>43524</v>
      </c>
      <c r="T1070" s="8">
        <v>43496</v>
      </c>
      <c r="U1070" s="8">
        <v>43465</v>
      </c>
      <c r="V1070" s="8">
        <v>43434</v>
      </c>
      <c r="W1070" s="8">
        <v>43404</v>
      </c>
      <c r="X1070" s="8">
        <v>43371</v>
      </c>
      <c r="Y1070" s="8">
        <v>43343</v>
      </c>
      <c r="Z1070" s="8">
        <v>43312</v>
      </c>
      <c r="AA1070" s="8">
        <v>43280</v>
      </c>
      <c r="AB1070" s="8">
        <v>43251</v>
      </c>
      <c r="AC1070" s="8">
        <v>43220</v>
      </c>
      <c r="AD1070" s="8">
        <v>43189</v>
      </c>
      <c r="AE1070" s="8">
        <v>43159</v>
      </c>
      <c r="AF1070" s="8">
        <v>43131</v>
      </c>
      <c r="AG1070" s="8">
        <v>43098</v>
      </c>
      <c r="AH1070" s="8">
        <v>43069</v>
      </c>
      <c r="AI1070" s="8">
        <v>43039</v>
      </c>
      <c r="AJ1070" s="8">
        <v>43007</v>
      </c>
      <c r="AK1070" s="8">
        <v>42978</v>
      </c>
      <c r="AL1070" s="8">
        <v>42947</v>
      </c>
      <c r="AM1070" s="8">
        <v>42916</v>
      </c>
      <c r="AN1070" s="8">
        <v>42886</v>
      </c>
      <c r="AO1070" s="8">
        <v>42855</v>
      </c>
      <c r="AP1070" s="8">
        <v>42853</v>
      </c>
      <c r="AQ1070" s="8">
        <v>42825</v>
      </c>
      <c r="AR1070" s="8">
        <v>42794</v>
      </c>
      <c r="AS1070" s="8">
        <v>42766</v>
      </c>
      <c r="AT1070" s="8">
        <v>42734</v>
      </c>
      <c r="AU1070" s="8">
        <v>42704</v>
      </c>
      <c r="AV1070" s="8">
        <v>42674</v>
      </c>
      <c r="AW1070" s="8">
        <v>42643</v>
      </c>
      <c r="AX1070" s="8">
        <v>42613</v>
      </c>
      <c r="AY1070" s="8">
        <v>42580</v>
      </c>
      <c r="AZ1070" s="8">
        <v>42551</v>
      </c>
      <c r="BA1070" s="8">
        <v>42521</v>
      </c>
      <c r="BB1070" s="8">
        <v>42489</v>
      </c>
      <c r="BC1070" s="8">
        <v>42460</v>
      </c>
      <c r="BD1070" s="8">
        <v>42429</v>
      </c>
      <c r="BE1070" s="8">
        <v>42398</v>
      </c>
      <c r="BF1070" s="8">
        <v>42369</v>
      </c>
      <c r="BG1070" s="8">
        <v>42338</v>
      </c>
      <c r="BH1070" s="8">
        <v>42307</v>
      </c>
      <c r="BI1070" s="8">
        <v>42277</v>
      </c>
      <c r="BJ1070" s="8">
        <v>42247</v>
      </c>
      <c r="BK1070" s="8">
        <v>42216</v>
      </c>
      <c r="BL1070" s="8">
        <v>42185</v>
      </c>
      <c r="BM1070" s="8">
        <v>42153</v>
      </c>
      <c r="BN1070" s="8">
        <v>42124</v>
      </c>
      <c r="BO1070" s="8">
        <v>42094</v>
      </c>
      <c r="BP1070" s="8">
        <v>42062</v>
      </c>
      <c r="BQ1070" s="8">
        <v>42034</v>
      </c>
      <c r="BR1070" s="8">
        <v>42004</v>
      </c>
      <c r="BS1070" s="8">
        <v>41971</v>
      </c>
      <c r="BT1070" s="8">
        <v>41943</v>
      </c>
      <c r="BU1070" s="8">
        <v>41912</v>
      </c>
      <c r="BV1070" s="8">
        <v>41880</v>
      </c>
      <c r="BW1070" s="8">
        <v>41851</v>
      </c>
      <c r="BX1070" s="8">
        <v>41820</v>
      </c>
      <c r="BY1070" s="8">
        <v>41789</v>
      </c>
      <c r="BZ1070" s="8">
        <v>41759</v>
      </c>
      <c r="CA1070" s="8">
        <v>41729</v>
      </c>
      <c r="CB1070" s="8">
        <v>41698</v>
      </c>
      <c r="CC1070" s="8">
        <v>41670</v>
      </c>
      <c r="CD1070" s="8">
        <v>41639</v>
      </c>
      <c r="CE1070" s="8">
        <v>41607</v>
      </c>
      <c r="CF1070" s="8">
        <v>41578</v>
      </c>
      <c r="CG1070" s="8">
        <v>41547</v>
      </c>
      <c r="CH1070" s="8">
        <v>41516</v>
      </c>
      <c r="CI1070" s="8">
        <v>41486</v>
      </c>
      <c r="CJ1070" s="8">
        <v>41453</v>
      </c>
      <c r="CK1070" s="8">
        <v>41425</v>
      </c>
      <c r="CL1070" s="8">
        <v>41394</v>
      </c>
      <c r="CM1070" s="8">
        <v>41362</v>
      </c>
      <c r="CN1070" s="8">
        <v>41333</v>
      </c>
      <c r="CO1070" s="8">
        <v>41305</v>
      </c>
      <c r="CP1070" s="8">
        <v>41274</v>
      </c>
      <c r="CQ1070" s="8">
        <v>41243</v>
      </c>
      <c r="CR1070" s="8">
        <v>41213</v>
      </c>
      <c r="CS1070" s="8">
        <v>41180</v>
      </c>
      <c r="CT1070" s="8">
        <v>41152</v>
      </c>
      <c r="CU1070" s="8">
        <v>41121</v>
      </c>
      <c r="CV1070" s="8">
        <v>41089</v>
      </c>
      <c r="CW1070" s="8">
        <v>41060</v>
      </c>
      <c r="CX1070" s="8">
        <v>41029</v>
      </c>
      <c r="CY1070" s="8">
        <v>40998</v>
      </c>
      <c r="CZ1070" s="8">
        <v>40968</v>
      </c>
      <c r="DA1070" s="8">
        <v>40939</v>
      </c>
      <c r="DB1070" s="8">
        <v>40907</v>
      </c>
      <c r="DC1070" s="8">
        <v>40877</v>
      </c>
      <c r="DD1070" s="8">
        <v>40847</v>
      </c>
      <c r="DE1070" s="8">
        <v>40816</v>
      </c>
      <c r="DF1070" s="8">
        <v>40786</v>
      </c>
      <c r="DG1070" s="8">
        <v>40753</v>
      </c>
      <c r="DH1070" s="8">
        <v>40724</v>
      </c>
    </row>
    <row r="1071" spans="1:125" x14ac:dyDescent="0.2">
      <c r="A1071" t="e">
        <f ca="1">_xll.BFieldInfo($B$1071)</f>
        <v>#NAME?</v>
      </c>
      <c r="B1071" t="s">
        <v>107</v>
      </c>
      <c r="C1071">
        <v>253.54</v>
      </c>
      <c r="D1071">
        <v>179.48</v>
      </c>
      <c r="E1071">
        <v>135.16999999999999</v>
      </c>
      <c r="F1071">
        <v>146.12</v>
      </c>
      <c r="G1071">
        <v>105</v>
      </c>
      <c r="H1071">
        <v>76.3</v>
      </c>
      <c r="I1071">
        <v>68.040000000000006</v>
      </c>
      <c r="J1071">
        <v>74.5</v>
      </c>
      <c r="K1071">
        <v>69.89</v>
      </c>
      <c r="L1071">
        <v>76.2</v>
      </c>
      <c r="M1071">
        <v>91.67</v>
      </c>
      <c r="N1071">
        <v>95.51</v>
      </c>
      <c r="O1071">
        <v>88.79</v>
      </c>
      <c r="P1071">
        <v>79.73</v>
      </c>
      <c r="Q1071">
        <v>72.47</v>
      </c>
      <c r="R1071" t="s">
        <v>108</v>
      </c>
      <c r="S1071" t="s">
        <v>108</v>
      </c>
      <c r="T1071" t="s">
        <v>108</v>
      </c>
      <c r="U1071" t="s">
        <v>108</v>
      </c>
      <c r="V1071" t="s">
        <v>108</v>
      </c>
      <c r="W1071" t="s">
        <v>108</v>
      </c>
      <c r="X1071" t="s">
        <v>108</v>
      </c>
      <c r="Y1071" t="s">
        <v>108</v>
      </c>
      <c r="Z1071" t="s">
        <v>108</v>
      </c>
      <c r="AA1071" t="s">
        <v>108</v>
      </c>
      <c r="AB1071" t="s">
        <v>108</v>
      </c>
      <c r="AC1071" t="s">
        <v>108</v>
      </c>
      <c r="AD1071" t="s">
        <v>108</v>
      </c>
      <c r="AE1071" t="s">
        <v>108</v>
      </c>
      <c r="AF1071" t="s">
        <v>108</v>
      </c>
      <c r="AG1071" t="s">
        <v>108</v>
      </c>
      <c r="AH1071" t="s">
        <v>108</v>
      </c>
      <c r="AI1071" t="s">
        <v>108</v>
      </c>
      <c r="AJ1071" t="s">
        <v>108</v>
      </c>
      <c r="AK1071" t="s">
        <v>108</v>
      </c>
      <c r="AL1071" t="s">
        <v>108</v>
      </c>
      <c r="AM1071" t="s">
        <v>108</v>
      </c>
      <c r="AN1071" t="s">
        <v>108</v>
      </c>
      <c r="AO1071" t="s">
        <v>108</v>
      </c>
      <c r="AP1071" t="s">
        <v>108</v>
      </c>
      <c r="AQ1071" t="s">
        <v>108</v>
      </c>
      <c r="AR1071" t="s">
        <v>108</v>
      </c>
      <c r="AS1071" t="s">
        <v>108</v>
      </c>
      <c r="AT1071" t="s">
        <v>108</v>
      </c>
      <c r="AU1071" t="s">
        <v>108</v>
      </c>
      <c r="AV1071" t="s">
        <v>108</v>
      </c>
      <c r="AW1071" t="s">
        <v>108</v>
      </c>
      <c r="AX1071" t="s">
        <v>108</v>
      </c>
      <c r="AY1071" t="s">
        <v>108</v>
      </c>
      <c r="AZ1071" t="s">
        <v>108</v>
      </c>
      <c r="BA1071" t="s">
        <v>108</v>
      </c>
      <c r="BB1071" t="s">
        <v>108</v>
      </c>
      <c r="BC1071" t="s">
        <v>108</v>
      </c>
      <c r="BD1071" t="s">
        <v>108</v>
      </c>
      <c r="BE1071" t="s">
        <v>108</v>
      </c>
      <c r="BF1071" t="s">
        <v>108</v>
      </c>
      <c r="BG1071" t="s">
        <v>108</v>
      </c>
      <c r="BH1071" t="s">
        <v>108</v>
      </c>
      <c r="BI1071" t="s">
        <v>108</v>
      </c>
      <c r="BJ1071" t="s">
        <v>108</v>
      </c>
      <c r="BK1071" t="s">
        <v>108</v>
      </c>
      <c r="BL1071" t="s">
        <v>108</v>
      </c>
      <c r="BM1071" t="s">
        <v>108</v>
      </c>
      <c r="BN1071" t="s">
        <v>108</v>
      </c>
      <c r="BO1071" t="s">
        <v>108</v>
      </c>
      <c r="BP1071" t="s">
        <v>108</v>
      </c>
      <c r="BQ1071" t="s">
        <v>108</v>
      </c>
      <c r="BR1071" t="s">
        <v>108</v>
      </c>
      <c r="BS1071" t="s">
        <v>108</v>
      </c>
      <c r="BT1071" t="s">
        <v>108</v>
      </c>
      <c r="BU1071" t="s">
        <v>108</v>
      </c>
      <c r="BV1071" t="s">
        <v>108</v>
      </c>
      <c r="BW1071" t="s">
        <v>108</v>
      </c>
      <c r="BX1071" t="s">
        <v>108</v>
      </c>
      <c r="BY1071" t="s">
        <v>108</v>
      </c>
      <c r="BZ1071" t="s">
        <v>108</v>
      </c>
      <c r="CA1071" t="s">
        <v>108</v>
      </c>
      <c r="CB1071" t="s">
        <v>108</v>
      </c>
      <c r="CC1071" t="s">
        <v>108</v>
      </c>
      <c r="CD1071" t="s">
        <v>108</v>
      </c>
      <c r="CE1071" t="s">
        <v>108</v>
      </c>
      <c r="CF1071" t="s">
        <v>108</v>
      </c>
      <c r="CG1071" t="s">
        <v>108</v>
      </c>
      <c r="CH1071" t="s">
        <v>108</v>
      </c>
      <c r="CI1071" t="s">
        <v>108</v>
      </c>
      <c r="CJ1071" t="s">
        <v>108</v>
      </c>
      <c r="CK1071" t="s">
        <v>108</v>
      </c>
      <c r="CL1071" t="s">
        <v>108</v>
      </c>
      <c r="CM1071" t="s">
        <v>108</v>
      </c>
      <c r="CN1071" t="s">
        <v>108</v>
      </c>
      <c r="CO1071" t="s">
        <v>108</v>
      </c>
      <c r="CP1071" t="s">
        <v>108</v>
      </c>
      <c r="CQ1071" t="s">
        <v>108</v>
      </c>
      <c r="CR1071" t="s">
        <v>108</v>
      </c>
      <c r="CS1071" t="s">
        <v>108</v>
      </c>
      <c r="CT1071" t="s">
        <v>108</v>
      </c>
      <c r="CU1071" t="s">
        <v>108</v>
      </c>
      <c r="CV1071" t="s">
        <v>108</v>
      </c>
      <c r="CW1071" t="s">
        <v>108</v>
      </c>
      <c r="CX1071" t="s">
        <v>108</v>
      </c>
      <c r="CY1071" t="s">
        <v>108</v>
      </c>
      <c r="CZ1071" t="s">
        <v>108</v>
      </c>
      <c r="DA1071" t="s">
        <v>108</v>
      </c>
      <c r="DB1071" t="s">
        <v>108</v>
      </c>
      <c r="DC1071" t="s">
        <v>108</v>
      </c>
      <c r="DD1071" t="s">
        <v>108</v>
      </c>
      <c r="DE1071" t="s">
        <v>108</v>
      </c>
      <c r="DF1071" t="s">
        <v>108</v>
      </c>
      <c r="DG1071" t="s">
        <v>108</v>
      </c>
      <c r="DH1071" t="s">
        <v>108</v>
      </c>
    </row>
    <row r="1072" spans="1:125" x14ac:dyDescent="0.2">
      <c r="A1072" t="e">
        <f ca="1">_xll.BFieldInfo($B$1072)</f>
        <v>#NAME?</v>
      </c>
      <c r="B1072" t="s">
        <v>109</v>
      </c>
      <c r="C1072" t="s">
        <v>108</v>
      </c>
      <c r="D1072" t="s">
        <v>108</v>
      </c>
      <c r="E1072" t="s">
        <v>108</v>
      </c>
      <c r="F1072" t="s">
        <v>108</v>
      </c>
      <c r="G1072" t="s">
        <v>108</v>
      </c>
      <c r="H1072" t="s">
        <v>108</v>
      </c>
      <c r="I1072" t="s">
        <v>108</v>
      </c>
      <c r="J1072" t="s">
        <v>108</v>
      </c>
      <c r="K1072" t="s">
        <v>108</v>
      </c>
      <c r="L1072" t="s">
        <v>108</v>
      </c>
      <c r="M1072" t="s">
        <v>108</v>
      </c>
      <c r="N1072" t="s">
        <v>108</v>
      </c>
      <c r="O1072" t="s">
        <v>108</v>
      </c>
      <c r="P1072" t="s">
        <v>108</v>
      </c>
      <c r="Q1072" t="s">
        <v>108</v>
      </c>
      <c r="R1072" t="s">
        <v>108</v>
      </c>
      <c r="S1072" t="s">
        <v>108</v>
      </c>
      <c r="T1072" t="s">
        <v>108</v>
      </c>
      <c r="U1072" t="s">
        <v>108</v>
      </c>
      <c r="V1072" t="s">
        <v>108</v>
      </c>
      <c r="W1072" t="s">
        <v>108</v>
      </c>
      <c r="X1072" t="s">
        <v>108</v>
      </c>
      <c r="Y1072" t="s">
        <v>108</v>
      </c>
      <c r="Z1072" t="s">
        <v>108</v>
      </c>
      <c r="AA1072" t="s">
        <v>108</v>
      </c>
      <c r="AB1072" t="s">
        <v>108</v>
      </c>
      <c r="AC1072" t="s">
        <v>108</v>
      </c>
      <c r="AD1072" t="s">
        <v>108</v>
      </c>
      <c r="AE1072" t="s">
        <v>108</v>
      </c>
      <c r="AF1072" t="s">
        <v>108</v>
      </c>
      <c r="AG1072" t="s">
        <v>108</v>
      </c>
      <c r="AH1072" t="s">
        <v>108</v>
      </c>
      <c r="AI1072" t="s">
        <v>108</v>
      </c>
      <c r="AJ1072" t="s">
        <v>108</v>
      </c>
      <c r="AK1072" t="s">
        <v>108</v>
      </c>
      <c r="AL1072" t="s">
        <v>108</v>
      </c>
      <c r="AM1072" t="s">
        <v>108</v>
      </c>
      <c r="AN1072" t="s">
        <v>108</v>
      </c>
      <c r="AO1072" t="s">
        <v>108</v>
      </c>
      <c r="AP1072" t="s">
        <v>108</v>
      </c>
      <c r="AQ1072" t="s">
        <v>108</v>
      </c>
      <c r="AR1072" t="s">
        <v>108</v>
      </c>
      <c r="AS1072" t="s">
        <v>108</v>
      </c>
      <c r="AT1072" t="s">
        <v>108</v>
      </c>
      <c r="AU1072" t="s">
        <v>108</v>
      </c>
      <c r="AV1072" t="s">
        <v>108</v>
      </c>
      <c r="AW1072" t="s">
        <v>108</v>
      </c>
      <c r="AX1072" t="s">
        <v>108</v>
      </c>
      <c r="AY1072" t="s">
        <v>108</v>
      </c>
      <c r="AZ1072" t="s">
        <v>108</v>
      </c>
      <c r="BA1072" t="s">
        <v>108</v>
      </c>
      <c r="BB1072" t="s">
        <v>108</v>
      </c>
      <c r="BC1072" t="s">
        <v>108</v>
      </c>
      <c r="BD1072" t="s">
        <v>108</v>
      </c>
      <c r="BE1072" t="s">
        <v>108</v>
      </c>
      <c r="BF1072" t="s">
        <v>108</v>
      </c>
      <c r="BG1072" t="s">
        <v>108</v>
      </c>
      <c r="BH1072" t="s">
        <v>108</v>
      </c>
      <c r="BI1072" t="s">
        <v>108</v>
      </c>
      <c r="BJ1072" t="s">
        <v>108</v>
      </c>
      <c r="BK1072" t="s">
        <v>108</v>
      </c>
      <c r="BL1072" t="s">
        <v>108</v>
      </c>
      <c r="BM1072" t="s">
        <v>108</v>
      </c>
      <c r="BN1072" t="s">
        <v>108</v>
      </c>
      <c r="BO1072" t="s">
        <v>108</v>
      </c>
      <c r="BP1072" t="s">
        <v>108</v>
      </c>
      <c r="BQ1072" t="s">
        <v>108</v>
      </c>
      <c r="BR1072" t="s">
        <v>108</v>
      </c>
      <c r="BS1072" t="s">
        <v>108</v>
      </c>
      <c r="BT1072" t="s">
        <v>108</v>
      </c>
      <c r="BU1072" t="s">
        <v>108</v>
      </c>
      <c r="BV1072" t="s">
        <v>108</v>
      </c>
      <c r="BW1072" t="s">
        <v>108</v>
      </c>
      <c r="BX1072" t="s">
        <v>108</v>
      </c>
      <c r="BY1072" t="s">
        <v>108</v>
      </c>
      <c r="BZ1072" t="s">
        <v>108</v>
      </c>
      <c r="CA1072" t="s">
        <v>108</v>
      </c>
      <c r="CB1072" t="s">
        <v>108</v>
      </c>
      <c r="CC1072" t="s">
        <v>108</v>
      </c>
      <c r="CD1072" t="s">
        <v>108</v>
      </c>
      <c r="CE1072" t="s">
        <v>108</v>
      </c>
      <c r="CF1072" t="s">
        <v>108</v>
      </c>
      <c r="CG1072" t="s">
        <v>108</v>
      </c>
      <c r="CH1072" t="s">
        <v>108</v>
      </c>
      <c r="CI1072" t="s">
        <v>108</v>
      </c>
      <c r="CJ1072" t="s">
        <v>108</v>
      </c>
      <c r="CK1072" t="s">
        <v>108</v>
      </c>
      <c r="CL1072" t="s">
        <v>108</v>
      </c>
      <c r="CM1072" t="s">
        <v>108</v>
      </c>
      <c r="CN1072" t="s">
        <v>108</v>
      </c>
      <c r="CO1072" t="s">
        <v>108</v>
      </c>
      <c r="CP1072" t="s">
        <v>108</v>
      </c>
      <c r="CQ1072" t="s">
        <v>108</v>
      </c>
      <c r="CR1072" t="s">
        <v>108</v>
      </c>
      <c r="CS1072" t="s">
        <v>108</v>
      </c>
      <c r="CT1072" t="s">
        <v>108</v>
      </c>
      <c r="CU1072" t="s">
        <v>108</v>
      </c>
      <c r="CV1072" t="s">
        <v>108</v>
      </c>
      <c r="CW1072" t="s">
        <v>108</v>
      </c>
      <c r="CX1072" t="s">
        <v>108</v>
      </c>
      <c r="CY1072" t="s">
        <v>108</v>
      </c>
      <c r="CZ1072" t="s">
        <v>108</v>
      </c>
      <c r="DA1072" t="s">
        <v>108</v>
      </c>
      <c r="DB1072" t="s">
        <v>108</v>
      </c>
      <c r="DC1072" t="s">
        <v>108</v>
      </c>
      <c r="DD1072" t="s">
        <v>108</v>
      </c>
      <c r="DE1072" t="s">
        <v>108</v>
      </c>
      <c r="DF1072" t="s">
        <v>108</v>
      </c>
      <c r="DG1072" t="s">
        <v>108</v>
      </c>
      <c r="DH1072" t="s">
        <v>108</v>
      </c>
    </row>
    <row r="1073" spans="1:118" x14ac:dyDescent="0.2">
      <c r="A1073" t="e">
        <f ca="1">_xll.BFieldInfo($B$1073)</f>
        <v>#NAME?</v>
      </c>
      <c r="B1073" t="s">
        <v>110</v>
      </c>
      <c r="C1073" t="s">
        <v>108</v>
      </c>
      <c r="D1073" t="s">
        <v>108</v>
      </c>
      <c r="E1073" t="s">
        <v>108</v>
      </c>
      <c r="F1073" t="s">
        <v>108</v>
      </c>
      <c r="G1073" t="s">
        <v>108</v>
      </c>
      <c r="H1073" t="s">
        <v>108</v>
      </c>
      <c r="I1073" t="s">
        <v>108</v>
      </c>
      <c r="J1073" t="s">
        <v>108</v>
      </c>
      <c r="K1073" t="s">
        <v>108</v>
      </c>
      <c r="L1073" t="s">
        <v>108</v>
      </c>
      <c r="M1073" t="s">
        <v>108</v>
      </c>
      <c r="N1073" t="s">
        <v>108</v>
      </c>
      <c r="O1073" t="s">
        <v>108</v>
      </c>
      <c r="P1073" t="s">
        <v>108</v>
      </c>
      <c r="Q1073" t="s">
        <v>108</v>
      </c>
      <c r="R1073" t="s">
        <v>108</v>
      </c>
      <c r="S1073" t="s">
        <v>108</v>
      </c>
      <c r="T1073" t="s">
        <v>108</v>
      </c>
      <c r="U1073" t="s">
        <v>108</v>
      </c>
      <c r="V1073" t="s">
        <v>108</v>
      </c>
      <c r="W1073" t="s">
        <v>108</v>
      </c>
      <c r="X1073" t="s">
        <v>108</v>
      </c>
      <c r="Y1073" t="s">
        <v>108</v>
      </c>
      <c r="Z1073" t="s">
        <v>108</v>
      </c>
      <c r="AA1073" t="s">
        <v>108</v>
      </c>
      <c r="AB1073" t="s">
        <v>108</v>
      </c>
      <c r="AC1073" t="s">
        <v>108</v>
      </c>
      <c r="AD1073" t="s">
        <v>108</v>
      </c>
      <c r="AE1073" t="s">
        <v>108</v>
      </c>
      <c r="AF1073" t="s">
        <v>108</v>
      </c>
      <c r="AG1073" t="s">
        <v>108</v>
      </c>
      <c r="AH1073" t="s">
        <v>108</v>
      </c>
      <c r="AI1073" t="s">
        <v>108</v>
      </c>
      <c r="AJ1073" t="s">
        <v>108</v>
      </c>
      <c r="AK1073" t="s">
        <v>108</v>
      </c>
      <c r="AL1073" t="s">
        <v>108</v>
      </c>
      <c r="AM1073" t="s">
        <v>108</v>
      </c>
      <c r="AN1073" t="s">
        <v>108</v>
      </c>
      <c r="AO1073" t="s">
        <v>108</v>
      </c>
      <c r="AP1073" t="s">
        <v>108</v>
      </c>
      <c r="AQ1073" t="s">
        <v>108</v>
      </c>
      <c r="AR1073" t="s">
        <v>108</v>
      </c>
      <c r="AS1073" t="s">
        <v>108</v>
      </c>
      <c r="AT1073" t="s">
        <v>108</v>
      </c>
      <c r="AU1073" t="s">
        <v>108</v>
      </c>
      <c r="AV1073" t="s">
        <v>108</v>
      </c>
      <c r="AW1073" t="s">
        <v>108</v>
      </c>
      <c r="AX1073" t="s">
        <v>108</v>
      </c>
      <c r="AY1073" t="s">
        <v>108</v>
      </c>
      <c r="AZ1073" t="s">
        <v>108</v>
      </c>
      <c r="BA1073" t="s">
        <v>108</v>
      </c>
      <c r="BB1073" t="s">
        <v>108</v>
      </c>
      <c r="BC1073" t="s">
        <v>108</v>
      </c>
      <c r="BD1073" t="s">
        <v>108</v>
      </c>
      <c r="BE1073" t="s">
        <v>108</v>
      </c>
      <c r="BF1073" t="s">
        <v>108</v>
      </c>
      <c r="BG1073" t="s">
        <v>108</v>
      </c>
      <c r="BH1073" t="s">
        <v>108</v>
      </c>
      <c r="BI1073" t="s">
        <v>108</v>
      </c>
      <c r="BJ1073" t="s">
        <v>108</v>
      </c>
      <c r="BK1073" t="s">
        <v>108</v>
      </c>
      <c r="BL1073" t="s">
        <v>108</v>
      </c>
      <c r="BM1073" t="s">
        <v>108</v>
      </c>
      <c r="BN1073" t="s">
        <v>108</v>
      </c>
      <c r="BO1073" t="s">
        <v>108</v>
      </c>
      <c r="BP1073" t="s">
        <v>108</v>
      </c>
      <c r="BQ1073" t="s">
        <v>108</v>
      </c>
      <c r="BR1073" t="s">
        <v>108</v>
      </c>
      <c r="BS1073" t="s">
        <v>108</v>
      </c>
      <c r="BT1073" t="s">
        <v>108</v>
      </c>
      <c r="BU1073" t="s">
        <v>108</v>
      </c>
      <c r="BV1073" t="s">
        <v>108</v>
      </c>
      <c r="BW1073" t="s">
        <v>108</v>
      </c>
      <c r="BX1073" t="s">
        <v>108</v>
      </c>
      <c r="BY1073" t="s">
        <v>108</v>
      </c>
      <c r="BZ1073" t="s">
        <v>108</v>
      </c>
      <c r="CA1073" t="s">
        <v>108</v>
      </c>
      <c r="CB1073" t="s">
        <v>108</v>
      </c>
      <c r="CC1073" t="s">
        <v>108</v>
      </c>
      <c r="CD1073" t="s">
        <v>108</v>
      </c>
      <c r="CE1073" t="s">
        <v>108</v>
      </c>
      <c r="CF1073" t="s">
        <v>108</v>
      </c>
      <c r="CG1073" t="s">
        <v>108</v>
      </c>
      <c r="CH1073" t="s">
        <v>108</v>
      </c>
      <c r="CI1073" t="s">
        <v>108</v>
      </c>
      <c r="CJ1073" t="s">
        <v>108</v>
      </c>
      <c r="CK1073" t="s">
        <v>108</v>
      </c>
      <c r="CL1073" t="s">
        <v>108</v>
      </c>
      <c r="CM1073" t="s">
        <v>108</v>
      </c>
      <c r="CN1073" t="s">
        <v>108</v>
      </c>
      <c r="CO1073" t="s">
        <v>108</v>
      </c>
      <c r="CP1073" t="s">
        <v>108</v>
      </c>
      <c r="CQ1073" t="s">
        <v>108</v>
      </c>
      <c r="CR1073" t="s">
        <v>108</v>
      </c>
      <c r="CS1073" t="s">
        <v>108</v>
      </c>
      <c r="CT1073" t="s">
        <v>108</v>
      </c>
      <c r="CU1073" t="s">
        <v>108</v>
      </c>
      <c r="CV1073" t="s">
        <v>108</v>
      </c>
      <c r="CW1073" t="s">
        <v>108</v>
      </c>
      <c r="CX1073" t="s">
        <v>108</v>
      </c>
      <c r="CY1073" t="s">
        <v>108</v>
      </c>
      <c r="CZ1073" t="s">
        <v>108</v>
      </c>
      <c r="DA1073" t="s">
        <v>108</v>
      </c>
      <c r="DB1073" t="s">
        <v>108</v>
      </c>
      <c r="DC1073" t="s">
        <v>108</v>
      </c>
      <c r="DD1073" t="s">
        <v>108</v>
      </c>
      <c r="DE1073" t="s">
        <v>108</v>
      </c>
      <c r="DF1073" t="s">
        <v>108</v>
      </c>
      <c r="DG1073" t="s">
        <v>108</v>
      </c>
      <c r="DH1073" t="s">
        <v>108</v>
      </c>
    </row>
    <row r="1074" spans="1:118" x14ac:dyDescent="0.2">
      <c r="A1074" t="e">
        <f ca="1">_xll.BFieldInfo($B$1074)</f>
        <v>#NAME?</v>
      </c>
      <c r="B1074" t="s">
        <v>111</v>
      </c>
      <c r="C1074">
        <v>22660.914199999999</v>
      </c>
      <c r="D1074">
        <v>22660.914199999999</v>
      </c>
      <c r="E1074">
        <v>22660.914199999999</v>
      </c>
      <c r="F1074">
        <v>21267.1862</v>
      </c>
      <c r="G1074">
        <v>21267.1862</v>
      </c>
      <c r="H1074">
        <v>21267.1862</v>
      </c>
      <c r="I1074">
        <v>19305.467100000002</v>
      </c>
      <c r="J1074">
        <v>19305.467100000002</v>
      </c>
      <c r="K1074">
        <v>19305.467100000002</v>
      </c>
      <c r="L1074">
        <v>26120.663799999998</v>
      </c>
      <c r="M1074">
        <v>26120.663799999998</v>
      </c>
      <c r="N1074">
        <v>26120.663799999998</v>
      </c>
      <c r="O1074">
        <v>17406.776600000001</v>
      </c>
      <c r="P1074">
        <v>17406.776600000001</v>
      </c>
      <c r="Q1074">
        <v>17406.776600000001</v>
      </c>
      <c r="R1074" t="s">
        <v>108</v>
      </c>
      <c r="S1074" t="s">
        <v>108</v>
      </c>
      <c r="T1074" t="s">
        <v>108</v>
      </c>
      <c r="U1074" t="s">
        <v>108</v>
      </c>
      <c r="V1074" t="s">
        <v>108</v>
      </c>
      <c r="W1074" t="s">
        <v>108</v>
      </c>
      <c r="X1074" t="s">
        <v>108</v>
      </c>
      <c r="Y1074" t="s">
        <v>108</v>
      </c>
      <c r="Z1074" t="s">
        <v>108</v>
      </c>
      <c r="AA1074" t="s">
        <v>108</v>
      </c>
      <c r="AB1074" t="s">
        <v>108</v>
      </c>
      <c r="AC1074" t="s">
        <v>108</v>
      </c>
      <c r="AD1074" t="s">
        <v>108</v>
      </c>
      <c r="AE1074" t="s">
        <v>108</v>
      </c>
      <c r="AF1074" t="s">
        <v>108</v>
      </c>
      <c r="AG1074" t="s">
        <v>108</v>
      </c>
      <c r="AH1074" t="s">
        <v>108</v>
      </c>
      <c r="AI1074" t="s">
        <v>108</v>
      </c>
      <c r="AJ1074" t="s">
        <v>108</v>
      </c>
      <c r="AK1074" t="s">
        <v>108</v>
      </c>
      <c r="AL1074" t="s">
        <v>108</v>
      </c>
      <c r="AM1074" t="s">
        <v>108</v>
      </c>
      <c r="AN1074" t="s">
        <v>108</v>
      </c>
      <c r="AO1074" t="s">
        <v>108</v>
      </c>
      <c r="AP1074" t="s">
        <v>108</v>
      </c>
      <c r="AQ1074" t="s">
        <v>108</v>
      </c>
      <c r="AR1074" t="s">
        <v>108</v>
      </c>
      <c r="AS1074" t="s">
        <v>108</v>
      </c>
      <c r="AT1074" t="s">
        <v>108</v>
      </c>
      <c r="AU1074" t="s">
        <v>108</v>
      </c>
      <c r="AV1074" t="s">
        <v>108</v>
      </c>
      <c r="AW1074" t="s">
        <v>108</v>
      </c>
      <c r="AX1074" t="s">
        <v>108</v>
      </c>
      <c r="AY1074" t="s">
        <v>108</v>
      </c>
      <c r="AZ1074" t="s">
        <v>108</v>
      </c>
      <c r="BA1074" t="s">
        <v>108</v>
      </c>
      <c r="BB1074" t="s">
        <v>108</v>
      </c>
      <c r="BC1074" t="s">
        <v>108</v>
      </c>
      <c r="BD1074" t="s">
        <v>108</v>
      </c>
      <c r="BE1074" t="s">
        <v>108</v>
      </c>
      <c r="BF1074" t="s">
        <v>108</v>
      </c>
      <c r="BG1074" t="s">
        <v>108</v>
      </c>
      <c r="BH1074" t="s">
        <v>108</v>
      </c>
      <c r="BI1074" t="s">
        <v>108</v>
      </c>
      <c r="BJ1074" t="s">
        <v>108</v>
      </c>
      <c r="BK1074" t="s">
        <v>108</v>
      </c>
      <c r="BL1074" t="s">
        <v>108</v>
      </c>
      <c r="BM1074" t="s">
        <v>108</v>
      </c>
      <c r="BN1074" t="s">
        <v>108</v>
      </c>
      <c r="BO1074" t="s">
        <v>108</v>
      </c>
      <c r="BP1074" t="s">
        <v>108</v>
      </c>
      <c r="BQ1074" t="s">
        <v>108</v>
      </c>
      <c r="BR1074" t="s">
        <v>108</v>
      </c>
      <c r="BS1074" t="s">
        <v>108</v>
      </c>
      <c r="BT1074" t="s">
        <v>108</v>
      </c>
      <c r="BU1074" t="s">
        <v>108</v>
      </c>
      <c r="BV1074" t="s">
        <v>108</v>
      </c>
      <c r="BW1074" t="s">
        <v>108</v>
      </c>
      <c r="BX1074" t="s">
        <v>108</v>
      </c>
      <c r="BY1074" t="s">
        <v>108</v>
      </c>
      <c r="BZ1074" t="s">
        <v>108</v>
      </c>
      <c r="CA1074" t="s">
        <v>108</v>
      </c>
      <c r="CB1074" t="s">
        <v>108</v>
      </c>
      <c r="CC1074" t="s">
        <v>108</v>
      </c>
      <c r="CD1074" t="s">
        <v>108</v>
      </c>
      <c r="CE1074" t="s">
        <v>108</v>
      </c>
      <c r="CF1074" t="s">
        <v>108</v>
      </c>
      <c r="CG1074" t="s">
        <v>108</v>
      </c>
      <c r="CH1074" t="s">
        <v>108</v>
      </c>
      <c r="CI1074" t="s">
        <v>108</v>
      </c>
      <c r="CJ1074" t="s">
        <v>108</v>
      </c>
      <c r="CK1074" t="s">
        <v>108</v>
      </c>
      <c r="CL1074" t="s">
        <v>108</v>
      </c>
      <c r="CM1074" t="s">
        <v>108</v>
      </c>
      <c r="CN1074" t="s">
        <v>108</v>
      </c>
      <c r="CO1074" t="s">
        <v>108</v>
      </c>
      <c r="CP1074" t="s">
        <v>108</v>
      </c>
      <c r="CQ1074" t="s">
        <v>108</v>
      </c>
      <c r="CR1074" t="s">
        <v>108</v>
      </c>
      <c r="CS1074" t="s">
        <v>108</v>
      </c>
      <c r="CT1074" t="s">
        <v>108</v>
      </c>
      <c r="CU1074" t="s">
        <v>108</v>
      </c>
      <c r="CV1074" t="s">
        <v>108</v>
      </c>
      <c r="CW1074" t="s">
        <v>108</v>
      </c>
      <c r="CX1074" t="s">
        <v>108</v>
      </c>
      <c r="CY1074" t="s">
        <v>108</v>
      </c>
      <c r="CZ1074" t="s">
        <v>108</v>
      </c>
      <c r="DA1074" t="s">
        <v>108</v>
      </c>
      <c r="DB1074" t="s">
        <v>108</v>
      </c>
      <c r="DC1074" t="s">
        <v>108</v>
      </c>
      <c r="DD1074" t="s">
        <v>108</v>
      </c>
      <c r="DE1074" t="s">
        <v>108</v>
      </c>
      <c r="DF1074" t="s">
        <v>108</v>
      </c>
      <c r="DG1074" t="s">
        <v>108</v>
      </c>
      <c r="DH1074" t="s">
        <v>108</v>
      </c>
    </row>
    <row r="1075" spans="1:118" x14ac:dyDescent="0.2">
      <c r="A1075" t="e">
        <f ca="1">_xll.BFieldInfo($B$1075)</f>
        <v>#NAME?</v>
      </c>
      <c r="B1075" t="s">
        <v>109</v>
      </c>
      <c r="C1075" t="s">
        <v>108</v>
      </c>
      <c r="D1075" t="s">
        <v>108</v>
      </c>
      <c r="E1075" t="s">
        <v>108</v>
      </c>
      <c r="F1075" t="s">
        <v>108</v>
      </c>
      <c r="G1075" t="s">
        <v>108</v>
      </c>
      <c r="H1075" t="s">
        <v>108</v>
      </c>
      <c r="I1075" t="s">
        <v>108</v>
      </c>
      <c r="J1075" t="s">
        <v>108</v>
      </c>
      <c r="K1075" t="s">
        <v>108</v>
      </c>
      <c r="L1075" t="s">
        <v>108</v>
      </c>
      <c r="M1075" t="s">
        <v>108</v>
      </c>
      <c r="N1075" t="s">
        <v>108</v>
      </c>
      <c r="O1075" t="s">
        <v>108</v>
      </c>
      <c r="P1075" t="s">
        <v>108</v>
      </c>
      <c r="Q1075" t="s">
        <v>108</v>
      </c>
      <c r="R1075" t="s">
        <v>108</v>
      </c>
      <c r="S1075" t="s">
        <v>108</v>
      </c>
      <c r="T1075" t="s">
        <v>108</v>
      </c>
      <c r="U1075" t="s">
        <v>108</v>
      </c>
      <c r="V1075" t="s">
        <v>108</v>
      </c>
      <c r="W1075" t="s">
        <v>108</v>
      </c>
      <c r="X1075" t="s">
        <v>108</v>
      </c>
      <c r="Y1075" t="s">
        <v>108</v>
      </c>
      <c r="Z1075" t="s">
        <v>108</v>
      </c>
      <c r="AA1075" t="s">
        <v>108</v>
      </c>
      <c r="AB1075" t="s">
        <v>108</v>
      </c>
      <c r="AC1075" t="s">
        <v>108</v>
      </c>
      <c r="AD1075" t="s">
        <v>108</v>
      </c>
      <c r="AE1075" t="s">
        <v>108</v>
      </c>
      <c r="AF1075" t="s">
        <v>108</v>
      </c>
      <c r="AG1075" t="s">
        <v>108</v>
      </c>
      <c r="AH1075" t="s">
        <v>108</v>
      </c>
      <c r="AI1075" t="s">
        <v>108</v>
      </c>
      <c r="AJ1075" t="s">
        <v>108</v>
      </c>
      <c r="AK1075" t="s">
        <v>108</v>
      </c>
      <c r="AL1075" t="s">
        <v>108</v>
      </c>
      <c r="AM1075" t="s">
        <v>108</v>
      </c>
      <c r="AN1075" t="s">
        <v>108</v>
      </c>
      <c r="AO1075" t="s">
        <v>108</v>
      </c>
      <c r="AP1075" t="s">
        <v>108</v>
      </c>
      <c r="AQ1075" t="s">
        <v>108</v>
      </c>
      <c r="AR1075" t="s">
        <v>108</v>
      </c>
      <c r="AS1075" t="s">
        <v>108</v>
      </c>
      <c r="AT1075" t="s">
        <v>108</v>
      </c>
      <c r="AU1075" t="s">
        <v>108</v>
      </c>
      <c r="AV1075" t="s">
        <v>108</v>
      </c>
      <c r="AW1075" t="s">
        <v>108</v>
      </c>
      <c r="AX1075" t="s">
        <v>108</v>
      </c>
      <c r="AY1075" t="s">
        <v>108</v>
      </c>
      <c r="AZ1075" t="s">
        <v>108</v>
      </c>
      <c r="BA1075" t="s">
        <v>108</v>
      </c>
      <c r="BB1075" t="s">
        <v>108</v>
      </c>
      <c r="BC1075" t="s">
        <v>108</v>
      </c>
      <c r="BD1075" t="s">
        <v>108</v>
      </c>
      <c r="BE1075" t="s">
        <v>108</v>
      </c>
      <c r="BF1075" t="s">
        <v>108</v>
      </c>
      <c r="BG1075" t="s">
        <v>108</v>
      </c>
      <c r="BH1075" t="s">
        <v>108</v>
      </c>
      <c r="BI1075" t="s">
        <v>108</v>
      </c>
      <c r="BJ1075" t="s">
        <v>108</v>
      </c>
      <c r="BK1075" t="s">
        <v>108</v>
      </c>
      <c r="BL1075" t="s">
        <v>108</v>
      </c>
      <c r="BM1075" t="s">
        <v>108</v>
      </c>
      <c r="BN1075" t="s">
        <v>108</v>
      </c>
      <c r="BO1075" t="s">
        <v>108</v>
      </c>
      <c r="BP1075" t="s">
        <v>108</v>
      </c>
      <c r="BQ1075" t="s">
        <v>108</v>
      </c>
      <c r="BR1075" t="s">
        <v>108</v>
      </c>
      <c r="BS1075" t="s">
        <v>108</v>
      </c>
      <c r="BT1075" t="s">
        <v>108</v>
      </c>
      <c r="BU1075" t="s">
        <v>108</v>
      </c>
      <c r="BV1075" t="s">
        <v>108</v>
      </c>
      <c r="BW1075" t="s">
        <v>108</v>
      </c>
      <c r="BX1075" t="s">
        <v>108</v>
      </c>
      <c r="BY1075" t="s">
        <v>108</v>
      </c>
      <c r="BZ1075" t="s">
        <v>108</v>
      </c>
      <c r="CA1075" t="s">
        <v>108</v>
      </c>
      <c r="CB1075" t="s">
        <v>108</v>
      </c>
      <c r="CC1075" t="s">
        <v>108</v>
      </c>
      <c r="CD1075" t="s">
        <v>108</v>
      </c>
      <c r="CE1075" t="s">
        <v>108</v>
      </c>
      <c r="CF1075" t="s">
        <v>108</v>
      </c>
      <c r="CG1075" t="s">
        <v>108</v>
      </c>
      <c r="CH1075" t="s">
        <v>108</v>
      </c>
      <c r="CI1075" t="s">
        <v>108</v>
      </c>
      <c r="CJ1075" t="s">
        <v>108</v>
      </c>
      <c r="CK1075" t="s">
        <v>108</v>
      </c>
      <c r="CL1075" t="s">
        <v>108</v>
      </c>
      <c r="CM1075" t="s">
        <v>108</v>
      </c>
      <c r="CN1075" t="s">
        <v>108</v>
      </c>
      <c r="CO1075" t="s">
        <v>108</v>
      </c>
      <c r="CP1075" t="s">
        <v>108</v>
      </c>
      <c r="CQ1075" t="s">
        <v>108</v>
      </c>
      <c r="CR1075" t="s">
        <v>108</v>
      </c>
      <c r="CS1075" t="s">
        <v>108</v>
      </c>
      <c r="CT1075" t="s">
        <v>108</v>
      </c>
      <c r="CU1075" t="s">
        <v>108</v>
      </c>
      <c r="CV1075" t="s">
        <v>108</v>
      </c>
      <c r="CW1075" t="s">
        <v>108</v>
      </c>
      <c r="CX1075" t="s">
        <v>108</v>
      </c>
      <c r="CY1075" t="s">
        <v>108</v>
      </c>
      <c r="CZ1075" t="s">
        <v>108</v>
      </c>
      <c r="DA1075" t="s">
        <v>108</v>
      </c>
      <c r="DB1075" t="s">
        <v>108</v>
      </c>
      <c r="DC1075" t="s">
        <v>108</v>
      </c>
      <c r="DD1075" t="s">
        <v>108</v>
      </c>
      <c r="DE1075" t="s">
        <v>108</v>
      </c>
      <c r="DF1075" t="s">
        <v>108</v>
      </c>
      <c r="DG1075" t="s">
        <v>108</v>
      </c>
      <c r="DH1075" t="s">
        <v>108</v>
      </c>
    </row>
    <row r="1076" spans="1:118" x14ac:dyDescent="0.2">
      <c r="A1076" t="e">
        <f ca="1">_xll.BFieldInfo($B$1076)</f>
        <v>#NAME?</v>
      </c>
      <c r="B1076" t="s">
        <v>112</v>
      </c>
      <c r="C1076" t="s">
        <v>108</v>
      </c>
      <c r="D1076" t="s">
        <v>108</v>
      </c>
      <c r="E1076" t="s">
        <v>108</v>
      </c>
      <c r="F1076" t="s">
        <v>108</v>
      </c>
      <c r="G1076" t="s">
        <v>108</v>
      </c>
      <c r="H1076" t="s">
        <v>108</v>
      </c>
      <c r="I1076" t="s">
        <v>108</v>
      </c>
      <c r="J1076" t="s">
        <v>108</v>
      </c>
      <c r="K1076" t="s">
        <v>108</v>
      </c>
      <c r="L1076" t="s">
        <v>108</v>
      </c>
      <c r="M1076" t="s">
        <v>108</v>
      </c>
      <c r="N1076" t="s">
        <v>108</v>
      </c>
      <c r="O1076" t="s">
        <v>108</v>
      </c>
      <c r="P1076" t="s">
        <v>108</v>
      </c>
      <c r="Q1076" t="s">
        <v>108</v>
      </c>
      <c r="R1076" t="s">
        <v>108</v>
      </c>
      <c r="S1076" t="s">
        <v>108</v>
      </c>
      <c r="T1076" t="s">
        <v>108</v>
      </c>
      <c r="U1076" t="s">
        <v>108</v>
      </c>
      <c r="V1076" t="s">
        <v>108</v>
      </c>
      <c r="W1076" t="s">
        <v>108</v>
      </c>
      <c r="X1076" t="s">
        <v>108</v>
      </c>
      <c r="Y1076" t="s">
        <v>108</v>
      </c>
      <c r="Z1076" t="s">
        <v>108</v>
      </c>
      <c r="AA1076" t="s">
        <v>108</v>
      </c>
      <c r="AB1076" t="s">
        <v>108</v>
      </c>
      <c r="AC1076" t="s">
        <v>108</v>
      </c>
      <c r="AD1076" t="s">
        <v>108</v>
      </c>
      <c r="AE1076" t="s">
        <v>108</v>
      </c>
      <c r="AF1076" t="s">
        <v>108</v>
      </c>
      <c r="AG1076" t="s">
        <v>108</v>
      </c>
      <c r="AH1076" t="s">
        <v>108</v>
      </c>
      <c r="AI1076" t="s">
        <v>108</v>
      </c>
      <c r="AJ1076" t="s">
        <v>108</v>
      </c>
      <c r="AK1076" t="s">
        <v>108</v>
      </c>
      <c r="AL1076" t="s">
        <v>108</v>
      </c>
      <c r="AM1076" t="s">
        <v>108</v>
      </c>
      <c r="AN1076" t="s">
        <v>108</v>
      </c>
      <c r="AO1076" t="s">
        <v>108</v>
      </c>
      <c r="AP1076" t="s">
        <v>108</v>
      </c>
      <c r="AQ1076" t="s">
        <v>108</v>
      </c>
      <c r="AR1076" t="s">
        <v>108</v>
      </c>
      <c r="AS1076" t="s">
        <v>108</v>
      </c>
      <c r="AT1076" t="s">
        <v>108</v>
      </c>
      <c r="AU1076" t="s">
        <v>108</v>
      </c>
      <c r="AV1076" t="s">
        <v>108</v>
      </c>
      <c r="AW1076" t="s">
        <v>108</v>
      </c>
      <c r="AX1076" t="s">
        <v>108</v>
      </c>
      <c r="AY1076" t="s">
        <v>108</v>
      </c>
      <c r="AZ1076" t="s">
        <v>108</v>
      </c>
      <c r="BA1076" t="s">
        <v>108</v>
      </c>
      <c r="BB1076" t="s">
        <v>108</v>
      </c>
      <c r="BC1076" t="s">
        <v>108</v>
      </c>
      <c r="BD1076" t="s">
        <v>108</v>
      </c>
      <c r="BE1076" t="s">
        <v>108</v>
      </c>
      <c r="BF1076" t="s">
        <v>108</v>
      </c>
      <c r="BG1076" t="s">
        <v>108</v>
      </c>
      <c r="BH1076" t="s">
        <v>108</v>
      </c>
      <c r="BI1076" t="s">
        <v>108</v>
      </c>
      <c r="BJ1076" t="s">
        <v>108</v>
      </c>
      <c r="BK1076" t="s">
        <v>108</v>
      </c>
      <c r="BL1076" t="s">
        <v>108</v>
      </c>
      <c r="BM1076" t="s">
        <v>108</v>
      </c>
      <c r="BN1076" t="s">
        <v>108</v>
      </c>
      <c r="BO1076" t="s">
        <v>108</v>
      </c>
      <c r="BP1076" t="s">
        <v>108</v>
      </c>
      <c r="BQ1076" t="s">
        <v>108</v>
      </c>
      <c r="BR1076" t="s">
        <v>108</v>
      </c>
      <c r="BS1076" t="s">
        <v>108</v>
      </c>
      <c r="BT1076" t="s">
        <v>108</v>
      </c>
      <c r="BU1076" t="s">
        <v>108</v>
      </c>
      <c r="BV1076" t="s">
        <v>108</v>
      </c>
      <c r="BW1076" t="s">
        <v>108</v>
      </c>
      <c r="BX1076" t="s">
        <v>108</v>
      </c>
      <c r="BY1076" t="s">
        <v>108</v>
      </c>
      <c r="BZ1076" t="s">
        <v>108</v>
      </c>
      <c r="CA1076" t="s">
        <v>108</v>
      </c>
      <c r="CB1076" t="s">
        <v>108</v>
      </c>
      <c r="CC1076" t="s">
        <v>108</v>
      </c>
      <c r="CD1076" t="s">
        <v>108</v>
      </c>
      <c r="CE1076" t="s">
        <v>108</v>
      </c>
      <c r="CF1076" t="s">
        <v>108</v>
      </c>
      <c r="CG1076" t="s">
        <v>108</v>
      </c>
      <c r="CH1076" t="s">
        <v>108</v>
      </c>
      <c r="CI1076" t="s">
        <v>108</v>
      </c>
      <c r="CJ1076" t="s">
        <v>108</v>
      </c>
      <c r="CK1076" t="s">
        <v>108</v>
      </c>
      <c r="CL1076" t="s">
        <v>108</v>
      </c>
      <c r="CM1076" t="s">
        <v>108</v>
      </c>
      <c r="CN1076" t="s">
        <v>108</v>
      </c>
      <c r="CO1076" t="s">
        <v>108</v>
      </c>
      <c r="CP1076" t="s">
        <v>108</v>
      </c>
      <c r="CQ1076" t="s">
        <v>108</v>
      </c>
      <c r="CR1076" t="s">
        <v>108</v>
      </c>
      <c r="CS1076" t="s">
        <v>108</v>
      </c>
      <c r="CT1076" t="s">
        <v>108</v>
      </c>
      <c r="CU1076" t="s">
        <v>108</v>
      </c>
      <c r="CV1076" t="s">
        <v>108</v>
      </c>
      <c r="CW1076" t="s">
        <v>108</v>
      </c>
      <c r="CX1076" t="s">
        <v>108</v>
      </c>
      <c r="CY1076" t="s">
        <v>108</v>
      </c>
      <c r="CZ1076" t="s">
        <v>108</v>
      </c>
      <c r="DA1076" t="s">
        <v>108</v>
      </c>
      <c r="DB1076" t="s">
        <v>108</v>
      </c>
      <c r="DC1076" t="s">
        <v>108</v>
      </c>
      <c r="DD1076" t="s">
        <v>108</v>
      </c>
      <c r="DE1076" t="s">
        <v>108</v>
      </c>
      <c r="DF1076" t="s">
        <v>108</v>
      </c>
      <c r="DG1076" t="s">
        <v>108</v>
      </c>
      <c r="DH1076" t="s">
        <v>108</v>
      </c>
    </row>
    <row r="1077" spans="1:118" x14ac:dyDescent="0.2">
      <c r="A1077" t="e">
        <f ca="1">_xll.BFieldInfo($B$1077)</f>
        <v>#NAME?</v>
      </c>
      <c r="B1077" t="s">
        <v>113</v>
      </c>
      <c r="C1077" t="s">
        <v>108</v>
      </c>
      <c r="D1077" t="s">
        <v>108</v>
      </c>
      <c r="E1077" t="s">
        <v>108</v>
      </c>
      <c r="F1077" t="s">
        <v>108</v>
      </c>
      <c r="G1077" t="s">
        <v>108</v>
      </c>
      <c r="H1077" t="s">
        <v>108</v>
      </c>
      <c r="I1077" t="s">
        <v>108</v>
      </c>
      <c r="J1077" t="s">
        <v>108</v>
      </c>
      <c r="K1077" t="s">
        <v>108</v>
      </c>
      <c r="L1077" t="s">
        <v>108</v>
      </c>
      <c r="M1077" t="s">
        <v>108</v>
      </c>
      <c r="N1077" t="s">
        <v>108</v>
      </c>
      <c r="O1077" t="s">
        <v>108</v>
      </c>
      <c r="P1077" t="s">
        <v>108</v>
      </c>
      <c r="Q1077" t="s">
        <v>108</v>
      </c>
      <c r="R1077" t="s">
        <v>108</v>
      </c>
      <c r="S1077" t="s">
        <v>108</v>
      </c>
      <c r="T1077" t="s">
        <v>108</v>
      </c>
      <c r="U1077" t="s">
        <v>108</v>
      </c>
      <c r="V1077" t="s">
        <v>108</v>
      </c>
      <c r="W1077" t="s">
        <v>108</v>
      </c>
      <c r="X1077" t="s">
        <v>108</v>
      </c>
      <c r="Y1077" t="s">
        <v>108</v>
      </c>
      <c r="Z1077" t="s">
        <v>108</v>
      </c>
      <c r="AA1077" t="s">
        <v>108</v>
      </c>
      <c r="AB1077" t="s">
        <v>108</v>
      </c>
      <c r="AC1077" t="s">
        <v>108</v>
      </c>
      <c r="AD1077" t="s">
        <v>108</v>
      </c>
      <c r="AE1077" t="s">
        <v>108</v>
      </c>
      <c r="AF1077" t="s">
        <v>108</v>
      </c>
      <c r="AG1077" t="s">
        <v>108</v>
      </c>
      <c r="AH1077" t="s">
        <v>108</v>
      </c>
      <c r="AI1077" t="s">
        <v>108</v>
      </c>
      <c r="AJ1077" t="s">
        <v>108</v>
      </c>
      <c r="AK1077" t="s">
        <v>108</v>
      </c>
      <c r="AL1077" t="s">
        <v>108</v>
      </c>
      <c r="AM1077" t="s">
        <v>108</v>
      </c>
      <c r="AN1077" t="s">
        <v>108</v>
      </c>
      <c r="AO1077" t="s">
        <v>108</v>
      </c>
      <c r="AP1077" t="s">
        <v>108</v>
      </c>
      <c r="AQ1077" t="s">
        <v>108</v>
      </c>
      <c r="AR1077" t="s">
        <v>108</v>
      </c>
      <c r="AS1077" t="s">
        <v>108</v>
      </c>
      <c r="AT1077" t="s">
        <v>108</v>
      </c>
      <c r="AU1077" t="s">
        <v>108</v>
      </c>
      <c r="AV1077" t="s">
        <v>108</v>
      </c>
      <c r="AW1077" t="s">
        <v>108</v>
      </c>
      <c r="AX1077" t="s">
        <v>108</v>
      </c>
      <c r="AY1077" t="s">
        <v>108</v>
      </c>
      <c r="AZ1077" t="s">
        <v>108</v>
      </c>
      <c r="BA1077" t="s">
        <v>108</v>
      </c>
      <c r="BB1077" t="s">
        <v>108</v>
      </c>
      <c r="BC1077" t="s">
        <v>108</v>
      </c>
      <c r="BD1077" t="s">
        <v>108</v>
      </c>
      <c r="BE1077" t="s">
        <v>108</v>
      </c>
      <c r="BF1077" t="s">
        <v>108</v>
      </c>
      <c r="BG1077" t="s">
        <v>108</v>
      </c>
      <c r="BH1077" t="s">
        <v>108</v>
      </c>
      <c r="BI1077" t="s">
        <v>108</v>
      </c>
      <c r="BJ1077" t="s">
        <v>108</v>
      </c>
      <c r="BK1077" t="s">
        <v>108</v>
      </c>
      <c r="BL1077" t="s">
        <v>108</v>
      </c>
      <c r="BM1077" t="s">
        <v>108</v>
      </c>
      <c r="BN1077" t="s">
        <v>108</v>
      </c>
      <c r="BO1077" t="s">
        <v>108</v>
      </c>
      <c r="BP1077" t="s">
        <v>108</v>
      </c>
      <c r="BQ1077" t="s">
        <v>108</v>
      </c>
      <c r="BR1077" t="s">
        <v>108</v>
      </c>
      <c r="BS1077" t="s">
        <v>108</v>
      </c>
      <c r="BT1077" t="s">
        <v>108</v>
      </c>
      <c r="BU1077" t="s">
        <v>108</v>
      </c>
      <c r="BV1077" t="s">
        <v>108</v>
      </c>
      <c r="BW1077" t="s">
        <v>108</v>
      </c>
      <c r="BX1077" t="s">
        <v>108</v>
      </c>
      <c r="BY1077" t="s">
        <v>108</v>
      </c>
      <c r="BZ1077" t="s">
        <v>108</v>
      </c>
      <c r="CA1077" t="s">
        <v>108</v>
      </c>
      <c r="CB1077" t="s">
        <v>108</v>
      </c>
      <c r="CC1077" t="s">
        <v>108</v>
      </c>
      <c r="CD1077" t="s">
        <v>108</v>
      </c>
      <c r="CE1077" t="s">
        <v>108</v>
      </c>
      <c r="CF1077" t="s">
        <v>108</v>
      </c>
      <c r="CG1077" t="s">
        <v>108</v>
      </c>
      <c r="CH1077" t="s">
        <v>108</v>
      </c>
      <c r="CI1077" t="s">
        <v>108</v>
      </c>
      <c r="CJ1077" t="s">
        <v>108</v>
      </c>
      <c r="CK1077" t="s">
        <v>108</v>
      </c>
      <c r="CL1077" t="s">
        <v>108</v>
      </c>
      <c r="CM1077" t="s">
        <v>108</v>
      </c>
      <c r="CN1077" t="s">
        <v>108</v>
      </c>
      <c r="CO1077" t="s">
        <v>108</v>
      </c>
      <c r="CP1077" t="s">
        <v>108</v>
      </c>
      <c r="CQ1077" t="s">
        <v>108</v>
      </c>
      <c r="CR1077" t="s">
        <v>108</v>
      </c>
      <c r="CS1077" t="s">
        <v>108</v>
      </c>
      <c r="CT1077" t="s">
        <v>108</v>
      </c>
      <c r="CU1077" t="s">
        <v>108</v>
      </c>
      <c r="CV1077" t="s">
        <v>108</v>
      </c>
      <c r="CW1077" t="s">
        <v>108</v>
      </c>
      <c r="CX1077" t="s">
        <v>108</v>
      </c>
      <c r="CY1077" t="s">
        <v>108</v>
      </c>
      <c r="CZ1077" t="s">
        <v>108</v>
      </c>
      <c r="DA1077" t="s">
        <v>108</v>
      </c>
      <c r="DB1077" t="s">
        <v>108</v>
      </c>
      <c r="DC1077" t="s">
        <v>108</v>
      </c>
      <c r="DD1077" t="s">
        <v>108</v>
      </c>
      <c r="DE1077" t="s">
        <v>108</v>
      </c>
      <c r="DF1077" t="s">
        <v>108</v>
      </c>
      <c r="DG1077" t="s">
        <v>108</v>
      </c>
      <c r="DH1077" t="s">
        <v>108</v>
      </c>
    </row>
    <row r="1078" spans="1:118" x14ac:dyDescent="0.2">
      <c r="A1078" t="e">
        <f ca="1">_xll.BFieldInfo($B$1078)</f>
        <v>#NAME?</v>
      </c>
      <c r="B1078" t="s">
        <v>114</v>
      </c>
      <c r="C1078" t="s">
        <v>108</v>
      </c>
      <c r="D1078" t="s">
        <v>108</v>
      </c>
      <c r="E1078" t="s">
        <v>108</v>
      </c>
      <c r="F1078" t="s">
        <v>108</v>
      </c>
      <c r="G1078" t="s">
        <v>108</v>
      </c>
      <c r="H1078" t="s">
        <v>108</v>
      </c>
      <c r="I1078" t="s">
        <v>108</v>
      </c>
      <c r="J1078" t="s">
        <v>108</v>
      </c>
      <c r="K1078" t="s">
        <v>108</v>
      </c>
      <c r="L1078" t="s">
        <v>108</v>
      </c>
      <c r="M1078" t="s">
        <v>108</v>
      </c>
      <c r="N1078" t="s">
        <v>108</v>
      </c>
      <c r="O1078" t="s">
        <v>108</v>
      </c>
      <c r="P1078" t="s">
        <v>108</v>
      </c>
      <c r="Q1078" t="s">
        <v>108</v>
      </c>
      <c r="R1078" t="s">
        <v>108</v>
      </c>
      <c r="S1078" t="s">
        <v>108</v>
      </c>
      <c r="T1078" t="s">
        <v>108</v>
      </c>
      <c r="U1078" t="s">
        <v>108</v>
      </c>
      <c r="V1078" t="s">
        <v>108</v>
      </c>
      <c r="W1078" t="s">
        <v>108</v>
      </c>
      <c r="X1078" t="s">
        <v>108</v>
      </c>
      <c r="Y1078" t="s">
        <v>108</v>
      </c>
      <c r="Z1078" t="s">
        <v>108</v>
      </c>
      <c r="AA1078" t="s">
        <v>108</v>
      </c>
      <c r="AB1078" t="s">
        <v>108</v>
      </c>
      <c r="AC1078" t="s">
        <v>108</v>
      </c>
      <c r="AD1078" t="s">
        <v>108</v>
      </c>
      <c r="AE1078" t="s">
        <v>108</v>
      </c>
      <c r="AF1078" t="s">
        <v>108</v>
      </c>
      <c r="AG1078" t="s">
        <v>108</v>
      </c>
      <c r="AH1078" t="s">
        <v>108</v>
      </c>
      <c r="AI1078" t="s">
        <v>108</v>
      </c>
      <c r="AJ1078" t="s">
        <v>108</v>
      </c>
      <c r="AK1078" t="s">
        <v>108</v>
      </c>
      <c r="AL1078" t="s">
        <v>108</v>
      </c>
      <c r="AM1078" t="s">
        <v>108</v>
      </c>
      <c r="AN1078" t="s">
        <v>108</v>
      </c>
      <c r="AO1078" t="s">
        <v>108</v>
      </c>
      <c r="AP1078" t="s">
        <v>108</v>
      </c>
      <c r="AQ1078" t="s">
        <v>108</v>
      </c>
      <c r="AR1078" t="s">
        <v>108</v>
      </c>
      <c r="AS1078" t="s">
        <v>108</v>
      </c>
      <c r="AT1078" t="s">
        <v>108</v>
      </c>
      <c r="AU1078" t="s">
        <v>108</v>
      </c>
      <c r="AV1078" t="s">
        <v>108</v>
      </c>
      <c r="AW1078" t="s">
        <v>108</v>
      </c>
      <c r="AX1078" t="s">
        <v>108</v>
      </c>
      <c r="AY1078" t="s">
        <v>108</v>
      </c>
      <c r="AZ1078" t="s">
        <v>108</v>
      </c>
      <c r="BA1078" t="s">
        <v>108</v>
      </c>
      <c r="BB1078" t="s">
        <v>108</v>
      </c>
      <c r="BC1078" t="s">
        <v>108</v>
      </c>
      <c r="BD1078" t="s">
        <v>108</v>
      </c>
      <c r="BE1078" t="s">
        <v>108</v>
      </c>
      <c r="BF1078" t="s">
        <v>108</v>
      </c>
      <c r="BG1078" t="s">
        <v>108</v>
      </c>
      <c r="BH1078" t="s">
        <v>108</v>
      </c>
      <c r="BI1078" t="s">
        <v>108</v>
      </c>
      <c r="BJ1078" t="s">
        <v>108</v>
      </c>
      <c r="BK1078" t="s">
        <v>108</v>
      </c>
      <c r="BL1078" t="s">
        <v>108</v>
      </c>
      <c r="BM1078" t="s">
        <v>108</v>
      </c>
      <c r="BN1078" t="s">
        <v>108</v>
      </c>
      <c r="BO1078" t="s">
        <v>108</v>
      </c>
      <c r="BP1078" t="s">
        <v>108</v>
      </c>
      <c r="BQ1078" t="s">
        <v>108</v>
      </c>
      <c r="BR1078" t="s">
        <v>108</v>
      </c>
      <c r="BS1078" t="s">
        <v>108</v>
      </c>
      <c r="BT1078" t="s">
        <v>108</v>
      </c>
      <c r="BU1078" t="s">
        <v>108</v>
      </c>
      <c r="BV1078" t="s">
        <v>108</v>
      </c>
      <c r="BW1078" t="s">
        <v>108</v>
      </c>
      <c r="BX1078" t="s">
        <v>108</v>
      </c>
      <c r="BY1078" t="s">
        <v>108</v>
      </c>
      <c r="BZ1078" t="s">
        <v>108</v>
      </c>
      <c r="CA1078" t="s">
        <v>108</v>
      </c>
      <c r="CB1078" t="s">
        <v>108</v>
      </c>
      <c r="CC1078" t="s">
        <v>108</v>
      </c>
      <c r="CD1078" t="s">
        <v>108</v>
      </c>
      <c r="CE1078" t="s">
        <v>108</v>
      </c>
      <c r="CF1078" t="s">
        <v>108</v>
      </c>
      <c r="CG1078" t="s">
        <v>108</v>
      </c>
      <c r="CH1078" t="s">
        <v>108</v>
      </c>
      <c r="CI1078" t="s">
        <v>108</v>
      </c>
      <c r="CJ1078" t="s">
        <v>108</v>
      </c>
      <c r="CK1078" t="s">
        <v>108</v>
      </c>
      <c r="CL1078" t="s">
        <v>108</v>
      </c>
      <c r="CM1078" t="s">
        <v>108</v>
      </c>
      <c r="CN1078" t="s">
        <v>108</v>
      </c>
      <c r="CO1078" t="s">
        <v>108</v>
      </c>
      <c r="CP1078" t="s">
        <v>108</v>
      </c>
      <c r="CQ1078" t="s">
        <v>108</v>
      </c>
      <c r="CR1078" t="s">
        <v>108</v>
      </c>
      <c r="CS1078" t="s">
        <v>108</v>
      </c>
      <c r="CT1078" t="s">
        <v>108</v>
      </c>
      <c r="CU1078" t="s">
        <v>108</v>
      </c>
      <c r="CV1078" t="s">
        <v>108</v>
      </c>
      <c r="CW1078" t="s">
        <v>108</v>
      </c>
      <c r="CX1078" t="s">
        <v>108</v>
      </c>
      <c r="CY1078" t="s">
        <v>108</v>
      </c>
      <c r="CZ1078" t="s">
        <v>108</v>
      </c>
      <c r="DA1078" t="s">
        <v>108</v>
      </c>
      <c r="DB1078" t="s">
        <v>108</v>
      </c>
      <c r="DC1078" t="s">
        <v>108</v>
      </c>
      <c r="DD1078" t="s">
        <v>108</v>
      </c>
      <c r="DE1078" t="s">
        <v>108</v>
      </c>
      <c r="DF1078" t="s">
        <v>108</v>
      </c>
      <c r="DG1078" t="s">
        <v>108</v>
      </c>
      <c r="DH1078" t="s">
        <v>108</v>
      </c>
    </row>
    <row r="1079" spans="1:118" x14ac:dyDescent="0.2">
      <c r="A1079" t="e">
        <f ca="1">_xll.BFieldInfo($B$1079)</f>
        <v>#NAME?</v>
      </c>
      <c r="B1079" t="s">
        <v>115</v>
      </c>
      <c r="C1079">
        <v>23.385000000000002</v>
      </c>
      <c r="D1079">
        <v>23.385000000000002</v>
      </c>
      <c r="E1079">
        <v>23.385000000000002</v>
      </c>
      <c r="F1079">
        <v>10.553000000000001</v>
      </c>
      <c r="G1079">
        <v>10.553000000000001</v>
      </c>
      <c r="H1079">
        <v>10.553000000000001</v>
      </c>
      <c r="I1079">
        <v>-1.679</v>
      </c>
      <c r="J1079">
        <v>-1.679</v>
      </c>
      <c r="K1079">
        <v>-1.679</v>
      </c>
      <c r="L1079">
        <v>2.2650000000000001</v>
      </c>
      <c r="M1079">
        <v>2.2650000000000001</v>
      </c>
      <c r="N1079">
        <v>2.2650000000000001</v>
      </c>
      <c r="O1079">
        <v>1.5569999999999999</v>
      </c>
      <c r="P1079">
        <v>1.5569999999999999</v>
      </c>
      <c r="Q1079">
        <v>1.5569999999999999</v>
      </c>
      <c r="R1079">
        <v>5.492</v>
      </c>
      <c r="S1079">
        <v>5.492</v>
      </c>
      <c r="T1079">
        <v>5.492</v>
      </c>
      <c r="U1079">
        <v>-1.0629999999999999</v>
      </c>
      <c r="V1079">
        <v>-1.0629999999999999</v>
      </c>
      <c r="W1079">
        <v>-1.0629999999999999</v>
      </c>
      <c r="X1079">
        <v>3.4220000000000002</v>
      </c>
      <c r="Y1079">
        <v>3.4220000000000002</v>
      </c>
      <c r="Z1079">
        <v>3.4220000000000002</v>
      </c>
      <c r="AA1079">
        <v>-1.6840000000000002</v>
      </c>
      <c r="AB1079">
        <v>-1.6840000000000002</v>
      </c>
      <c r="AC1079">
        <v>-1.6840000000000002</v>
      </c>
      <c r="AD1079">
        <v>-0.27600000000000002</v>
      </c>
      <c r="AE1079">
        <v>-0.27600000000000002</v>
      </c>
      <c r="AF1079">
        <v>-0.27600000000000002</v>
      </c>
      <c r="AG1079">
        <v>-0.28100000000000003</v>
      </c>
      <c r="AH1079">
        <v>-0.28100000000000003</v>
      </c>
      <c r="AI1079">
        <v>-0.28100000000000003</v>
      </c>
      <c r="AJ1079">
        <v>-6.5419999999999998</v>
      </c>
      <c r="AK1079">
        <v>-6.5419999999999998</v>
      </c>
      <c r="AL1079">
        <v>-6.5419999999999998</v>
      </c>
      <c r="AM1079">
        <v>2.266</v>
      </c>
      <c r="AN1079">
        <v>2.266</v>
      </c>
      <c r="AO1079">
        <v>2.266</v>
      </c>
      <c r="AP1079" t="s">
        <v>108</v>
      </c>
      <c r="AQ1079" t="s">
        <v>108</v>
      </c>
      <c r="AR1079" t="s">
        <v>108</v>
      </c>
      <c r="AS1079" t="s">
        <v>108</v>
      </c>
      <c r="AT1079" t="s">
        <v>108</v>
      </c>
      <c r="AU1079" t="s">
        <v>108</v>
      </c>
      <c r="AV1079" t="s">
        <v>108</v>
      </c>
      <c r="AW1079" t="s">
        <v>108</v>
      </c>
      <c r="AX1079" t="s">
        <v>108</v>
      </c>
      <c r="AY1079" t="s">
        <v>108</v>
      </c>
      <c r="AZ1079" t="s">
        <v>108</v>
      </c>
      <c r="BA1079" t="s">
        <v>108</v>
      </c>
      <c r="BB1079" t="s">
        <v>108</v>
      </c>
      <c r="BC1079" t="s">
        <v>108</v>
      </c>
      <c r="BD1079" t="s">
        <v>108</v>
      </c>
      <c r="BE1079" t="s">
        <v>108</v>
      </c>
      <c r="BF1079" t="s">
        <v>108</v>
      </c>
      <c r="BG1079" t="s">
        <v>108</v>
      </c>
      <c r="BH1079" t="s">
        <v>108</v>
      </c>
      <c r="BI1079" t="s">
        <v>108</v>
      </c>
      <c r="BJ1079" t="s">
        <v>108</v>
      </c>
      <c r="BK1079" t="s">
        <v>108</v>
      </c>
      <c r="BL1079" t="s">
        <v>108</v>
      </c>
      <c r="BM1079" t="s">
        <v>108</v>
      </c>
      <c r="BN1079" t="s">
        <v>108</v>
      </c>
      <c r="BO1079" t="s">
        <v>108</v>
      </c>
      <c r="BP1079" t="s">
        <v>108</v>
      </c>
      <c r="BQ1079" t="s">
        <v>108</v>
      </c>
      <c r="BR1079" t="s">
        <v>108</v>
      </c>
      <c r="BS1079" t="s">
        <v>108</v>
      </c>
      <c r="BT1079" t="s">
        <v>108</v>
      </c>
      <c r="BU1079" t="s">
        <v>108</v>
      </c>
      <c r="BV1079" t="s">
        <v>108</v>
      </c>
      <c r="BW1079" t="s">
        <v>108</v>
      </c>
      <c r="BX1079" t="s">
        <v>108</v>
      </c>
      <c r="BY1079" t="s">
        <v>108</v>
      </c>
      <c r="BZ1079" t="s">
        <v>108</v>
      </c>
      <c r="CA1079" t="s">
        <v>108</v>
      </c>
      <c r="CB1079" t="s">
        <v>108</v>
      </c>
      <c r="CC1079" t="s">
        <v>108</v>
      </c>
      <c r="CD1079" t="s">
        <v>108</v>
      </c>
      <c r="CE1079" t="s">
        <v>108</v>
      </c>
      <c r="CF1079" t="s">
        <v>108</v>
      </c>
      <c r="CG1079" t="s">
        <v>108</v>
      </c>
      <c r="CH1079" t="s">
        <v>108</v>
      </c>
      <c r="CI1079" t="s">
        <v>108</v>
      </c>
      <c r="CJ1079" t="s">
        <v>108</v>
      </c>
      <c r="CK1079" t="s">
        <v>108</v>
      </c>
      <c r="CL1079" t="s">
        <v>108</v>
      </c>
      <c r="CM1079" t="s">
        <v>108</v>
      </c>
      <c r="CN1079" t="s">
        <v>108</v>
      </c>
      <c r="CO1079" t="s">
        <v>108</v>
      </c>
      <c r="CP1079" t="s">
        <v>108</v>
      </c>
      <c r="CQ1079" t="s">
        <v>108</v>
      </c>
      <c r="CR1079" t="s">
        <v>108</v>
      </c>
      <c r="CS1079" t="s">
        <v>108</v>
      </c>
      <c r="CT1079" t="s">
        <v>108</v>
      </c>
      <c r="CU1079" t="s">
        <v>108</v>
      </c>
      <c r="CV1079" t="s">
        <v>108</v>
      </c>
      <c r="CW1079" t="s">
        <v>108</v>
      </c>
      <c r="CX1079" t="s">
        <v>108</v>
      </c>
      <c r="CY1079" t="s">
        <v>108</v>
      </c>
      <c r="CZ1079" t="s">
        <v>108</v>
      </c>
      <c r="DA1079" t="s">
        <v>108</v>
      </c>
      <c r="DB1079" t="s">
        <v>108</v>
      </c>
      <c r="DC1079" t="s">
        <v>108</v>
      </c>
      <c r="DD1079" t="s">
        <v>108</v>
      </c>
      <c r="DE1079" t="s">
        <v>108</v>
      </c>
      <c r="DF1079" t="s">
        <v>108</v>
      </c>
      <c r="DG1079" t="s">
        <v>108</v>
      </c>
      <c r="DH1079" t="s">
        <v>108</v>
      </c>
    </row>
    <row r="1080" spans="1:118" x14ac:dyDescent="0.2">
      <c r="A1080" t="e">
        <f ca="1">_xll.BFieldInfo($B$1080)</f>
        <v>#NAME?</v>
      </c>
      <c r="B1080" t="s">
        <v>116</v>
      </c>
      <c r="C1080" t="s">
        <v>108</v>
      </c>
      <c r="D1080" t="s">
        <v>108</v>
      </c>
      <c r="E1080" t="s">
        <v>108</v>
      </c>
      <c r="F1080" t="s">
        <v>108</v>
      </c>
      <c r="G1080" t="s">
        <v>108</v>
      </c>
      <c r="H1080" t="s">
        <v>108</v>
      </c>
      <c r="I1080" t="s">
        <v>108</v>
      </c>
      <c r="J1080" t="s">
        <v>108</v>
      </c>
      <c r="K1080" t="s">
        <v>108</v>
      </c>
      <c r="L1080" t="s">
        <v>108</v>
      </c>
      <c r="M1080" t="s">
        <v>108</v>
      </c>
      <c r="N1080" t="s">
        <v>108</v>
      </c>
      <c r="O1080" t="s">
        <v>108</v>
      </c>
      <c r="P1080" t="s">
        <v>108</v>
      </c>
      <c r="Q1080" t="s">
        <v>108</v>
      </c>
      <c r="R1080" t="s">
        <v>108</v>
      </c>
      <c r="S1080" t="s">
        <v>108</v>
      </c>
      <c r="T1080" t="s">
        <v>108</v>
      </c>
      <c r="U1080" t="s">
        <v>108</v>
      </c>
      <c r="V1080" t="s">
        <v>108</v>
      </c>
      <c r="W1080" t="s">
        <v>108</v>
      </c>
      <c r="X1080" t="s">
        <v>108</v>
      </c>
      <c r="Y1080" t="s">
        <v>108</v>
      </c>
      <c r="Z1080" t="s">
        <v>108</v>
      </c>
      <c r="AA1080" t="s">
        <v>108</v>
      </c>
      <c r="AB1080" t="s">
        <v>108</v>
      </c>
      <c r="AC1080" t="s">
        <v>108</v>
      </c>
      <c r="AD1080" t="s">
        <v>108</v>
      </c>
      <c r="AE1080" t="s">
        <v>108</v>
      </c>
      <c r="AF1080" t="s">
        <v>108</v>
      </c>
      <c r="AG1080" t="s">
        <v>108</v>
      </c>
      <c r="AH1080" t="s">
        <v>108</v>
      </c>
      <c r="AI1080" t="s">
        <v>108</v>
      </c>
      <c r="AJ1080" t="s">
        <v>108</v>
      </c>
      <c r="AK1080" t="s">
        <v>108</v>
      </c>
      <c r="AL1080" t="s">
        <v>108</v>
      </c>
      <c r="AM1080" t="s">
        <v>108</v>
      </c>
      <c r="AN1080" t="s">
        <v>108</v>
      </c>
      <c r="AO1080" t="s">
        <v>108</v>
      </c>
      <c r="AP1080" t="s">
        <v>108</v>
      </c>
      <c r="AQ1080" t="s">
        <v>108</v>
      </c>
      <c r="AR1080" t="s">
        <v>108</v>
      </c>
      <c r="AS1080" t="s">
        <v>108</v>
      </c>
      <c r="AT1080" t="s">
        <v>108</v>
      </c>
      <c r="AU1080" t="s">
        <v>108</v>
      </c>
      <c r="AV1080" t="s">
        <v>108</v>
      </c>
      <c r="AW1080" t="s">
        <v>108</v>
      </c>
      <c r="AX1080" t="s">
        <v>108</v>
      </c>
      <c r="AY1080" t="s">
        <v>108</v>
      </c>
      <c r="AZ1080" t="s">
        <v>108</v>
      </c>
      <c r="BA1080" t="s">
        <v>108</v>
      </c>
      <c r="BB1080" t="s">
        <v>108</v>
      </c>
      <c r="BC1080" t="s">
        <v>108</v>
      </c>
      <c r="BD1080" t="s">
        <v>108</v>
      </c>
      <c r="BE1080" t="s">
        <v>108</v>
      </c>
      <c r="BF1080" t="s">
        <v>108</v>
      </c>
      <c r="BG1080" t="s">
        <v>108</v>
      </c>
      <c r="BH1080" t="s">
        <v>108</v>
      </c>
      <c r="BI1080" t="s">
        <v>108</v>
      </c>
      <c r="BJ1080" t="s">
        <v>108</v>
      </c>
      <c r="BK1080" t="s">
        <v>108</v>
      </c>
      <c r="BL1080" t="s">
        <v>108</v>
      </c>
      <c r="BM1080" t="s">
        <v>108</v>
      </c>
      <c r="BN1080" t="s">
        <v>108</v>
      </c>
      <c r="BO1080" t="s">
        <v>108</v>
      </c>
      <c r="BP1080" t="s">
        <v>108</v>
      </c>
      <c r="BQ1080" t="s">
        <v>108</v>
      </c>
      <c r="BR1080" t="s">
        <v>108</v>
      </c>
      <c r="BS1080" t="s">
        <v>108</v>
      </c>
      <c r="BT1080" t="s">
        <v>108</v>
      </c>
      <c r="BU1080" t="s">
        <v>108</v>
      </c>
      <c r="BV1080" t="s">
        <v>108</v>
      </c>
      <c r="BW1080" t="s">
        <v>108</v>
      </c>
      <c r="BX1080" t="s">
        <v>108</v>
      </c>
      <c r="BY1080" t="s">
        <v>108</v>
      </c>
      <c r="BZ1080" t="s">
        <v>108</v>
      </c>
      <c r="CA1080" t="s">
        <v>108</v>
      </c>
      <c r="CB1080" t="s">
        <v>108</v>
      </c>
      <c r="CC1080" t="s">
        <v>108</v>
      </c>
      <c r="CD1080" t="s">
        <v>108</v>
      </c>
      <c r="CE1080" t="s">
        <v>108</v>
      </c>
      <c r="CF1080" t="s">
        <v>108</v>
      </c>
      <c r="CG1080" t="s">
        <v>108</v>
      </c>
      <c r="CH1080" t="s">
        <v>108</v>
      </c>
      <c r="CI1080" t="s">
        <v>108</v>
      </c>
      <c r="CJ1080" t="s">
        <v>108</v>
      </c>
      <c r="CK1080" t="s">
        <v>108</v>
      </c>
      <c r="CL1080" t="s">
        <v>108</v>
      </c>
      <c r="CM1080" t="s">
        <v>108</v>
      </c>
      <c r="CN1080" t="s">
        <v>108</v>
      </c>
      <c r="CO1080" t="s">
        <v>108</v>
      </c>
      <c r="CP1080" t="s">
        <v>108</v>
      </c>
      <c r="CQ1080" t="s">
        <v>108</v>
      </c>
      <c r="CR1080" t="s">
        <v>108</v>
      </c>
      <c r="CS1080" t="s">
        <v>108</v>
      </c>
      <c r="CT1080" t="s">
        <v>108</v>
      </c>
      <c r="CU1080" t="s">
        <v>108</v>
      </c>
      <c r="CV1080" t="s">
        <v>108</v>
      </c>
      <c r="CW1080" t="s">
        <v>108</v>
      </c>
      <c r="CX1080" t="s">
        <v>108</v>
      </c>
      <c r="CY1080" t="s">
        <v>108</v>
      </c>
      <c r="CZ1080" t="s">
        <v>108</v>
      </c>
      <c r="DA1080" t="s">
        <v>108</v>
      </c>
      <c r="DB1080" t="s">
        <v>108</v>
      </c>
      <c r="DC1080" t="s">
        <v>108</v>
      </c>
      <c r="DD1080" t="s">
        <v>108</v>
      </c>
      <c r="DE1080" t="s">
        <v>108</v>
      </c>
      <c r="DF1080" t="s">
        <v>108</v>
      </c>
      <c r="DG1080" t="s">
        <v>108</v>
      </c>
      <c r="DH1080" t="s">
        <v>108</v>
      </c>
    </row>
    <row r="1081" spans="1:118" x14ac:dyDescent="0.2">
      <c r="A1081" t="e">
        <f ca="1">_xll.BFieldInfo($B$1081)</f>
        <v>#NAME?</v>
      </c>
      <c r="B1081" t="s">
        <v>117</v>
      </c>
      <c r="C1081" t="s">
        <v>108</v>
      </c>
      <c r="D1081" t="s">
        <v>108</v>
      </c>
      <c r="E1081" t="s">
        <v>108</v>
      </c>
      <c r="F1081" t="s">
        <v>108</v>
      </c>
      <c r="G1081" t="s">
        <v>108</v>
      </c>
      <c r="H1081" t="s">
        <v>108</v>
      </c>
      <c r="I1081" t="s">
        <v>108</v>
      </c>
      <c r="J1081" t="s">
        <v>108</v>
      </c>
      <c r="K1081" t="s">
        <v>108</v>
      </c>
      <c r="L1081" t="s">
        <v>108</v>
      </c>
      <c r="M1081" t="s">
        <v>108</v>
      </c>
      <c r="N1081" t="s">
        <v>108</v>
      </c>
      <c r="O1081" t="s">
        <v>108</v>
      </c>
      <c r="P1081" t="s">
        <v>108</v>
      </c>
      <c r="Q1081" t="s">
        <v>108</v>
      </c>
      <c r="R1081" t="s">
        <v>108</v>
      </c>
      <c r="S1081" t="s">
        <v>108</v>
      </c>
      <c r="T1081" t="s">
        <v>108</v>
      </c>
      <c r="U1081" t="s">
        <v>108</v>
      </c>
      <c r="V1081" t="s">
        <v>108</v>
      </c>
      <c r="W1081" t="s">
        <v>108</v>
      </c>
      <c r="X1081" t="s">
        <v>108</v>
      </c>
      <c r="Y1081" t="s">
        <v>108</v>
      </c>
      <c r="Z1081" t="s">
        <v>108</v>
      </c>
      <c r="AA1081" t="s">
        <v>108</v>
      </c>
      <c r="AB1081" t="s">
        <v>108</v>
      </c>
      <c r="AC1081" t="s">
        <v>108</v>
      </c>
      <c r="AD1081" t="s">
        <v>108</v>
      </c>
      <c r="AE1081" t="s">
        <v>108</v>
      </c>
      <c r="AF1081" t="s">
        <v>108</v>
      </c>
      <c r="AG1081" t="s">
        <v>108</v>
      </c>
      <c r="AH1081" t="s">
        <v>108</v>
      </c>
      <c r="AI1081" t="s">
        <v>108</v>
      </c>
      <c r="AJ1081" t="s">
        <v>108</v>
      </c>
      <c r="AK1081" t="s">
        <v>108</v>
      </c>
      <c r="AL1081" t="s">
        <v>108</v>
      </c>
      <c r="AM1081" t="s">
        <v>108</v>
      </c>
      <c r="AN1081" t="s">
        <v>108</v>
      </c>
      <c r="AO1081" t="s">
        <v>108</v>
      </c>
      <c r="AP1081" t="s">
        <v>108</v>
      </c>
      <c r="AQ1081" t="s">
        <v>108</v>
      </c>
      <c r="AR1081" t="s">
        <v>108</v>
      </c>
      <c r="AS1081" t="s">
        <v>108</v>
      </c>
      <c r="AT1081" t="s">
        <v>108</v>
      </c>
      <c r="AU1081" t="s">
        <v>108</v>
      </c>
      <c r="AV1081" t="s">
        <v>108</v>
      </c>
      <c r="AW1081" t="s">
        <v>108</v>
      </c>
      <c r="AX1081" t="s">
        <v>108</v>
      </c>
      <c r="AY1081" t="s">
        <v>108</v>
      </c>
      <c r="AZ1081" t="s">
        <v>108</v>
      </c>
      <c r="BA1081" t="s">
        <v>108</v>
      </c>
      <c r="BB1081" t="s">
        <v>108</v>
      </c>
      <c r="BC1081" t="s">
        <v>108</v>
      </c>
      <c r="BD1081" t="s">
        <v>108</v>
      </c>
      <c r="BE1081" t="s">
        <v>108</v>
      </c>
      <c r="BF1081" t="s">
        <v>108</v>
      </c>
      <c r="BG1081" t="s">
        <v>108</v>
      </c>
      <c r="BH1081" t="s">
        <v>108</v>
      </c>
      <c r="BI1081" t="s">
        <v>108</v>
      </c>
      <c r="BJ1081" t="s">
        <v>108</v>
      </c>
      <c r="BK1081" t="s">
        <v>108</v>
      </c>
      <c r="BL1081" t="s">
        <v>108</v>
      </c>
      <c r="BM1081" t="s">
        <v>108</v>
      </c>
      <c r="BN1081" t="s">
        <v>108</v>
      </c>
      <c r="BO1081" t="s">
        <v>108</v>
      </c>
      <c r="BP1081" t="s">
        <v>108</v>
      </c>
      <c r="BQ1081" t="s">
        <v>108</v>
      </c>
      <c r="BR1081" t="s">
        <v>108</v>
      </c>
      <c r="BS1081" t="s">
        <v>108</v>
      </c>
      <c r="BT1081" t="s">
        <v>108</v>
      </c>
      <c r="BU1081" t="s">
        <v>108</v>
      </c>
      <c r="BV1081" t="s">
        <v>108</v>
      </c>
      <c r="BW1081" t="s">
        <v>108</v>
      </c>
      <c r="BX1081" t="s">
        <v>108</v>
      </c>
      <c r="BY1081" t="s">
        <v>108</v>
      </c>
      <c r="BZ1081" t="s">
        <v>108</v>
      </c>
      <c r="CA1081" t="s">
        <v>108</v>
      </c>
      <c r="CB1081" t="s">
        <v>108</v>
      </c>
      <c r="CC1081" t="s">
        <v>108</v>
      </c>
      <c r="CD1081" t="s">
        <v>108</v>
      </c>
      <c r="CE1081" t="s">
        <v>108</v>
      </c>
      <c r="CF1081" t="s">
        <v>108</v>
      </c>
      <c r="CG1081" t="s">
        <v>108</v>
      </c>
      <c r="CH1081" t="s">
        <v>108</v>
      </c>
      <c r="CI1081" t="s">
        <v>108</v>
      </c>
      <c r="CJ1081" t="s">
        <v>108</v>
      </c>
      <c r="CK1081" t="s">
        <v>108</v>
      </c>
      <c r="CL1081" t="s">
        <v>108</v>
      </c>
      <c r="CM1081" t="s">
        <v>108</v>
      </c>
      <c r="CN1081" t="s">
        <v>108</v>
      </c>
      <c r="CO1081" t="s">
        <v>108</v>
      </c>
      <c r="CP1081" t="s">
        <v>108</v>
      </c>
      <c r="CQ1081" t="s">
        <v>108</v>
      </c>
      <c r="CR1081" t="s">
        <v>108</v>
      </c>
      <c r="CS1081" t="s">
        <v>108</v>
      </c>
      <c r="CT1081" t="s">
        <v>108</v>
      </c>
      <c r="CU1081" t="s">
        <v>108</v>
      </c>
      <c r="CV1081" t="s">
        <v>108</v>
      </c>
      <c r="CW1081" t="s">
        <v>108</v>
      </c>
      <c r="CX1081" t="s">
        <v>108</v>
      </c>
      <c r="CY1081" t="s">
        <v>108</v>
      </c>
      <c r="CZ1081" t="s">
        <v>108</v>
      </c>
      <c r="DA1081" t="s">
        <v>108</v>
      </c>
      <c r="DB1081" t="s">
        <v>108</v>
      </c>
      <c r="DC1081" t="s">
        <v>108</v>
      </c>
      <c r="DD1081" t="s">
        <v>108</v>
      </c>
      <c r="DE1081" t="s">
        <v>108</v>
      </c>
      <c r="DF1081" t="s">
        <v>108</v>
      </c>
      <c r="DG1081" t="s">
        <v>108</v>
      </c>
      <c r="DH1081" t="s">
        <v>108</v>
      </c>
    </row>
    <row r="1083" spans="1:118" x14ac:dyDescent="0.2">
      <c r="A1083" t="s">
        <v>232</v>
      </c>
      <c r="B1083" t="s">
        <v>106</v>
      </c>
      <c r="C1083" s="8" t="e">
        <f ca="1">_xll.BDH($A$1083,$B$1084:$B$1094,$B$1,$B$2,"Dir=H","Per=M","Days=A","Dts=S","Sort=R","cols=116;rows=12")</f>
        <v>#NAME?</v>
      </c>
      <c r="D1083" s="8">
        <v>43980</v>
      </c>
      <c r="E1083" s="8">
        <v>43951</v>
      </c>
      <c r="F1083" s="8">
        <v>43921</v>
      </c>
      <c r="G1083" s="8">
        <v>43889</v>
      </c>
      <c r="H1083" s="8">
        <v>43861</v>
      </c>
      <c r="I1083" s="8">
        <v>43830</v>
      </c>
      <c r="J1083" s="8">
        <v>43798</v>
      </c>
      <c r="K1083" s="8">
        <v>43769</v>
      </c>
      <c r="L1083" s="8">
        <v>43738</v>
      </c>
      <c r="M1083" s="8">
        <v>43707</v>
      </c>
      <c r="N1083" s="8">
        <v>43677</v>
      </c>
      <c r="O1083" s="8">
        <v>43646</v>
      </c>
      <c r="P1083" s="8">
        <v>43644</v>
      </c>
      <c r="Q1083" s="8">
        <v>43616</v>
      </c>
      <c r="R1083" s="8">
        <v>43585</v>
      </c>
      <c r="S1083" s="8">
        <v>43553</v>
      </c>
      <c r="T1083" s="8">
        <v>43524</v>
      </c>
      <c r="U1083" s="8">
        <v>43496</v>
      </c>
      <c r="V1083" s="8">
        <v>43465</v>
      </c>
      <c r="W1083" s="8">
        <v>43434</v>
      </c>
      <c r="X1083" s="8">
        <v>43404</v>
      </c>
      <c r="Y1083" s="8">
        <v>43371</v>
      </c>
      <c r="Z1083" s="8">
        <v>43343</v>
      </c>
      <c r="AA1083" s="8">
        <v>43312</v>
      </c>
      <c r="AB1083" s="8">
        <v>43281</v>
      </c>
      <c r="AC1083" s="8">
        <v>43280</v>
      </c>
      <c r="AD1083" s="8">
        <v>43251</v>
      </c>
      <c r="AE1083" s="8">
        <v>43220</v>
      </c>
      <c r="AF1083" s="8">
        <v>43189</v>
      </c>
      <c r="AG1083" s="8">
        <v>43159</v>
      </c>
      <c r="AH1083" s="8">
        <v>43131</v>
      </c>
      <c r="AI1083" s="8">
        <v>43100</v>
      </c>
      <c r="AJ1083" s="8">
        <v>43098</v>
      </c>
      <c r="AK1083" s="8">
        <v>43069</v>
      </c>
      <c r="AL1083" s="8">
        <v>43039</v>
      </c>
      <c r="AM1083" s="8">
        <v>43007</v>
      </c>
      <c r="AN1083" s="8">
        <v>42978</v>
      </c>
      <c r="AO1083" s="8">
        <v>42947</v>
      </c>
      <c r="AP1083" s="8">
        <v>42916</v>
      </c>
      <c r="AQ1083" s="8">
        <v>42886</v>
      </c>
      <c r="AR1083" s="8">
        <v>42853</v>
      </c>
      <c r="AS1083" s="8">
        <v>42825</v>
      </c>
      <c r="AT1083" s="8">
        <v>42794</v>
      </c>
      <c r="AU1083" s="8">
        <v>42766</v>
      </c>
      <c r="AV1083" s="8">
        <v>42735</v>
      </c>
      <c r="AW1083" s="8">
        <v>42734</v>
      </c>
      <c r="AX1083" s="8">
        <v>42704</v>
      </c>
      <c r="AY1083" s="8">
        <v>42674</v>
      </c>
      <c r="AZ1083" s="8">
        <v>42643</v>
      </c>
      <c r="BA1083" s="8">
        <v>42613</v>
      </c>
      <c r="BB1083" s="8">
        <v>42580</v>
      </c>
      <c r="BC1083" s="8">
        <v>42551</v>
      </c>
      <c r="BD1083" s="8">
        <v>42521</v>
      </c>
      <c r="BE1083" s="8">
        <v>42489</v>
      </c>
      <c r="BF1083" s="8">
        <v>42460</v>
      </c>
      <c r="BG1083" s="8">
        <v>42429</v>
      </c>
      <c r="BH1083" s="8">
        <v>42398</v>
      </c>
      <c r="BI1083" s="8">
        <v>42369</v>
      </c>
      <c r="BJ1083" s="8">
        <v>42338</v>
      </c>
      <c r="BK1083" s="8">
        <v>42307</v>
      </c>
      <c r="BL1083" s="8">
        <v>42277</v>
      </c>
      <c r="BM1083" s="8">
        <v>42247</v>
      </c>
      <c r="BN1083" s="8">
        <v>42216</v>
      </c>
      <c r="BO1083" s="8">
        <v>42185</v>
      </c>
      <c r="BP1083" s="8">
        <v>42153</v>
      </c>
      <c r="BQ1083" s="8">
        <v>42124</v>
      </c>
      <c r="BR1083" s="8">
        <v>42094</v>
      </c>
      <c r="BS1083" s="8">
        <v>42062</v>
      </c>
      <c r="BT1083" s="8">
        <v>42034</v>
      </c>
      <c r="BU1083" s="8">
        <v>42004</v>
      </c>
      <c r="BV1083" s="8">
        <v>41971</v>
      </c>
      <c r="BW1083" s="8">
        <v>41943</v>
      </c>
      <c r="BX1083" s="8">
        <v>41912</v>
      </c>
      <c r="BY1083" s="8">
        <v>41880</v>
      </c>
      <c r="BZ1083" s="8">
        <v>41851</v>
      </c>
      <c r="CA1083" s="8">
        <v>41820</v>
      </c>
      <c r="CB1083" s="8">
        <v>41789</v>
      </c>
      <c r="CC1083" s="8">
        <v>41759</v>
      </c>
      <c r="CD1083" s="8">
        <v>41729</v>
      </c>
      <c r="CE1083" s="8">
        <v>41698</v>
      </c>
      <c r="CF1083" s="8">
        <v>41670</v>
      </c>
      <c r="CG1083" s="8">
        <v>41639</v>
      </c>
      <c r="CH1083" s="8">
        <v>41607</v>
      </c>
      <c r="CI1083" s="8">
        <v>41578</v>
      </c>
      <c r="CJ1083" s="8">
        <v>41547</v>
      </c>
      <c r="CK1083" s="8">
        <v>41516</v>
      </c>
      <c r="CL1083" s="8">
        <v>41486</v>
      </c>
      <c r="CM1083" s="8">
        <v>41455</v>
      </c>
      <c r="CN1083" s="8">
        <v>41453</v>
      </c>
      <c r="CO1083" s="8">
        <v>41425</v>
      </c>
      <c r="CP1083" s="8">
        <v>41394</v>
      </c>
      <c r="CQ1083" s="8">
        <v>41362</v>
      </c>
      <c r="CR1083" s="8">
        <v>41333</v>
      </c>
      <c r="CS1083" s="8">
        <v>41305</v>
      </c>
      <c r="CT1083" s="8">
        <v>41274</v>
      </c>
      <c r="CU1083" s="8">
        <v>41243</v>
      </c>
      <c r="CV1083" s="8">
        <v>41213</v>
      </c>
      <c r="CW1083" s="8">
        <v>41180</v>
      </c>
      <c r="CX1083" s="8">
        <v>41152</v>
      </c>
      <c r="CY1083" s="8">
        <v>41121</v>
      </c>
      <c r="CZ1083" s="8">
        <v>41090</v>
      </c>
      <c r="DA1083" s="8">
        <v>41089</v>
      </c>
      <c r="DB1083" s="8">
        <v>41060</v>
      </c>
      <c r="DC1083" s="8">
        <v>41029</v>
      </c>
      <c r="DD1083" s="8">
        <v>40998</v>
      </c>
      <c r="DE1083" s="8">
        <v>40968</v>
      </c>
      <c r="DF1083" s="8">
        <v>40939</v>
      </c>
      <c r="DG1083" s="8">
        <v>40908</v>
      </c>
      <c r="DH1083" s="8">
        <v>40907</v>
      </c>
      <c r="DI1083" s="8">
        <v>40877</v>
      </c>
      <c r="DJ1083" s="8">
        <v>40847</v>
      </c>
      <c r="DK1083" s="8">
        <v>40816</v>
      </c>
      <c r="DL1083" s="8">
        <v>40786</v>
      </c>
      <c r="DM1083" s="8">
        <v>40753</v>
      </c>
      <c r="DN1083" s="8">
        <v>40724</v>
      </c>
    </row>
    <row r="1084" spans="1:118" x14ac:dyDescent="0.2">
      <c r="A1084" t="e">
        <f ca="1">_xll.BFieldInfo($B$1084)</f>
        <v>#NAME?</v>
      </c>
      <c r="B1084" t="s">
        <v>107</v>
      </c>
      <c r="C1084">
        <v>77.117000000000004</v>
      </c>
      <c r="D1084">
        <v>79.771000000000001</v>
      </c>
      <c r="E1084">
        <v>89.247</v>
      </c>
      <c r="F1084">
        <v>82.387</v>
      </c>
      <c r="G1084">
        <v>87.602999999999994</v>
      </c>
      <c r="H1084">
        <v>91.747</v>
      </c>
      <c r="I1084">
        <v>93.605000000000004</v>
      </c>
      <c r="J1084">
        <v>84.316000000000003</v>
      </c>
      <c r="K1084">
        <v>91.176000000000002</v>
      </c>
      <c r="L1084">
        <v>92.676000000000002</v>
      </c>
      <c r="M1084">
        <v>92.819000000000003</v>
      </c>
      <c r="N1084">
        <v>93.203999999999994</v>
      </c>
      <c r="O1084">
        <v>99.346999999999994</v>
      </c>
      <c r="P1084">
        <v>99.346999999999994</v>
      </c>
      <c r="Q1084">
        <v>95.576999999999998</v>
      </c>
      <c r="R1084">
        <v>102.38500000000001</v>
      </c>
      <c r="S1084">
        <v>109.57599999999999</v>
      </c>
      <c r="T1084">
        <v>113.137</v>
      </c>
      <c r="U1084">
        <v>112.726</v>
      </c>
      <c r="V1084">
        <v>103.20699999999999</v>
      </c>
      <c r="W1084">
        <v>106.357</v>
      </c>
      <c r="X1084">
        <v>100.399</v>
      </c>
      <c r="Y1084">
        <v>105.672</v>
      </c>
      <c r="Z1084">
        <v>101.084</v>
      </c>
      <c r="AA1084">
        <v>94.623999999999995</v>
      </c>
      <c r="AB1084">
        <v>93.153999999999996</v>
      </c>
      <c r="AC1084">
        <v>93.153999999999996</v>
      </c>
      <c r="AD1084">
        <v>93.555000000000007</v>
      </c>
      <c r="AE1084">
        <v>98.361000000000004</v>
      </c>
      <c r="AF1084">
        <v>94.11</v>
      </c>
      <c r="AG1084">
        <v>96.007000000000005</v>
      </c>
      <c r="AH1084">
        <v>108.04</v>
      </c>
      <c r="AI1084">
        <v>103.65900000000001</v>
      </c>
      <c r="AJ1084">
        <v>103.65900000000001</v>
      </c>
      <c r="AK1084">
        <v>103.65900000000001</v>
      </c>
      <c r="AL1084">
        <v>102.48099999999999</v>
      </c>
      <c r="AM1084">
        <v>103.52800000000001</v>
      </c>
      <c r="AN1084">
        <v>108.56399999999999</v>
      </c>
      <c r="AO1084">
        <v>103.529</v>
      </c>
      <c r="AP1084">
        <v>102.416</v>
      </c>
      <c r="AQ1084">
        <v>105.33499999999999</v>
      </c>
      <c r="AR1084">
        <v>101.07</v>
      </c>
      <c r="AS1084">
        <v>103.629</v>
      </c>
      <c r="AT1084">
        <v>104.29900000000001</v>
      </c>
      <c r="AU1084">
        <v>107.041</v>
      </c>
      <c r="AV1084">
        <v>100.157</v>
      </c>
      <c r="AW1084">
        <v>100.157</v>
      </c>
      <c r="AX1084">
        <v>103.142</v>
      </c>
      <c r="AY1084">
        <v>108.259</v>
      </c>
      <c r="AZ1084">
        <v>114.352</v>
      </c>
      <c r="BA1084">
        <v>114.919</v>
      </c>
      <c r="BB1084">
        <v>114.739</v>
      </c>
      <c r="BC1084">
        <v>106.342</v>
      </c>
      <c r="BD1084">
        <v>104.876</v>
      </c>
      <c r="BE1084">
        <v>105.291</v>
      </c>
      <c r="BF1084">
        <v>102.331</v>
      </c>
      <c r="BG1084">
        <v>97.301000000000002</v>
      </c>
      <c r="BH1084">
        <v>101.444</v>
      </c>
      <c r="BI1084">
        <v>103.574</v>
      </c>
      <c r="BJ1084">
        <v>104.285</v>
      </c>
      <c r="BK1084">
        <v>109.848</v>
      </c>
      <c r="BL1084">
        <v>108.664</v>
      </c>
      <c r="BM1084">
        <v>109.28400000000001</v>
      </c>
      <c r="BN1084">
        <v>118.129</v>
      </c>
      <c r="BO1084">
        <v>115.51</v>
      </c>
      <c r="BP1084">
        <v>117.253</v>
      </c>
      <c r="BQ1084">
        <v>127.13</v>
      </c>
      <c r="BR1084">
        <v>116.22</v>
      </c>
      <c r="BS1084">
        <v>121.04300000000001</v>
      </c>
      <c r="BT1084">
        <v>117.71299999999999</v>
      </c>
      <c r="BU1084">
        <v>103.932</v>
      </c>
      <c r="BV1084">
        <v>109.73099999999999</v>
      </c>
      <c r="BW1084">
        <v>110.822</v>
      </c>
      <c r="BX1084">
        <v>103.07</v>
      </c>
      <c r="BY1084">
        <v>109.036</v>
      </c>
      <c r="BZ1084">
        <v>97.16</v>
      </c>
      <c r="CA1084">
        <v>85.057000000000002</v>
      </c>
      <c r="CB1084">
        <v>85.793000000000006</v>
      </c>
      <c r="CC1084">
        <v>81.617999999999995</v>
      </c>
      <c r="CD1084">
        <v>78.628</v>
      </c>
      <c r="CE1084">
        <v>81.674000000000007</v>
      </c>
      <c r="CF1084">
        <v>82.006</v>
      </c>
      <c r="CG1084">
        <v>89.037999999999997</v>
      </c>
      <c r="CH1084">
        <v>92.471000000000004</v>
      </c>
      <c r="CI1084">
        <v>90.146000000000001</v>
      </c>
      <c r="CJ1084">
        <v>95.96</v>
      </c>
      <c r="CK1084">
        <v>90.497</v>
      </c>
      <c r="CL1084">
        <v>89.573999999999998</v>
      </c>
      <c r="CM1084">
        <v>87.945999999999998</v>
      </c>
      <c r="CN1084">
        <v>87.945999999999998</v>
      </c>
      <c r="CO1084">
        <v>87.587000000000003</v>
      </c>
      <c r="CP1084">
        <v>90.242999999999995</v>
      </c>
      <c r="CQ1084">
        <v>87.320999999999998</v>
      </c>
      <c r="CR1084">
        <v>90.774000000000001</v>
      </c>
      <c r="CS1084">
        <v>90.561000000000007</v>
      </c>
      <c r="CT1084">
        <v>95.873000000000005</v>
      </c>
      <c r="CU1084">
        <v>94.12</v>
      </c>
      <c r="CV1084">
        <v>91.305000000000007</v>
      </c>
      <c r="CW1084">
        <v>91.305000000000007</v>
      </c>
      <c r="CX1084">
        <v>86.230999999999995</v>
      </c>
      <c r="CY1084">
        <v>94.718999999999994</v>
      </c>
      <c r="CZ1084">
        <v>88.262</v>
      </c>
      <c r="DA1084">
        <v>88.262</v>
      </c>
      <c r="DB1084">
        <v>81.753</v>
      </c>
      <c r="DC1084">
        <v>87.647999999999996</v>
      </c>
      <c r="DD1084">
        <v>87.138000000000005</v>
      </c>
      <c r="DE1084">
        <v>84.486000000000004</v>
      </c>
      <c r="DF1084">
        <v>80.866</v>
      </c>
      <c r="DG1084">
        <v>77.399000000000001</v>
      </c>
      <c r="DH1084">
        <v>77.399000000000001</v>
      </c>
      <c r="DI1084">
        <v>75.766999999999996</v>
      </c>
      <c r="DJ1084">
        <v>76.123999999999995</v>
      </c>
      <c r="DK1084">
        <v>78.623000000000005</v>
      </c>
      <c r="DL1084">
        <v>79</v>
      </c>
      <c r="DM1084">
        <v>77.55</v>
      </c>
      <c r="DN1084">
        <v>72</v>
      </c>
    </row>
    <row r="1085" spans="1:118" x14ac:dyDescent="0.2">
      <c r="A1085" t="e">
        <f ca="1">_xll.BFieldInfo($B$1085)</f>
        <v>#NAME?</v>
      </c>
      <c r="B1085" t="s">
        <v>109</v>
      </c>
      <c r="C1085" t="s">
        <v>108</v>
      </c>
      <c r="D1085" t="s">
        <v>108</v>
      </c>
      <c r="E1085" t="s">
        <v>108</v>
      </c>
      <c r="F1085" t="s">
        <v>108</v>
      </c>
      <c r="G1085" t="s">
        <v>108</v>
      </c>
      <c r="H1085" t="s">
        <v>108</v>
      </c>
      <c r="I1085" t="s">
        <v>108</v>
      </c>
      <c r="J1085" t="s">
        <v>108</v>
      </c>
      <c r="K1085" t="s">
        <v>108</v>
      </c>
      <c r="L1085" t="s">
        <v>108</v>
      </c>
      <c r="M1085" t="s">
        <v>108</v>
      </c>
      <c r="N1085" t="s">
        <v>108</v>
      </c>
      <c r="O1085" t="s">
        <v>108</v>
      </c>
      <c r="P1085" t="s">
        <v>108</v>
      </c>
      <c r="Q1085" t="s">
        <v>108</v>
      </c>
      <c r="R1085" t="s">
        <v>108</v>
      </c>
      <c r="S1085" t="s">
        <v>108</v>
      </c>
      <c r="T1085" t="s">
        <v>108</v>
      </c>
      <c r="U1085" t="s">
        <v>108</v>
      </c>
      <c r="V1085" t="s">
        <v>108</v>
      </c>
      <c r="W1085" t="s">
        <v>108</v>
      </c>
      <c r="X1085" t="s">
        <v>108</v>
      </c>
      <c r="Y1085" t="s">
        <v>108</v>
      </c>
      <c r="Z1085" t="s">
        <v>108</v>
      </c>
      <c r="AA1085" t="s">
        <v>108</v>
      </c>
      <c r="AB1085" t="s">
        <v>108</v>
      </c>
      <c r="AC1085" t="s">
        <v>108</v>
      </c>
      <c r="AD1085" t="s">
        <v>108</v>
      </c>
      <c r="AE1085" t="s">
        <v>108</v>
      </c>
      <c r="AF1085" t="s">
        <v>108</v>
      </c>
      <c r="AG1085" t="s">
        <v>108</v>
      </c>
      <c r="AH1085" t="s">
        <v>108</v>
      </c>
      <c r="AI1085" t="s">
        <v>108</v>
      </c>
      <c r="AJ1085" t="s">
        <v>108</v>
      </c>
      <c r="AK1085" t="s">
        <v>108</v>
      </c>
      <c r="AL1085" t="s">
        <v>108</v>
      </c>
      <c r="AM1085" t="s">
        <v>108</v>
      </c>
      <c r="AN1085" t="s">
        <v>108</v>
      </c>
      <c r="AO1085" t="s">
        <v>108</v>
      </c>
      <c r="AP1085" t="s">
        <v>108</v>
      </c>
      <c r="AQ1085" t="s">
        <v>108</v>
      </c>
      <c r="AR1085" t="s">
        <v>108</v>
      </c>
      <c r="AS1085" t="s">
        <v>108</v>
      </c>
      <c r="AT1085" t="s">
        <v>108</v>
      </c>
      <c r="AU1085" t="s">
        <v>108</v>
      </c>
      <c r="AV1085" t="s">
        <v>108</v>
      </c>
      <c r="AW1085" t="s">
        <v>108</v>
      </c>
      <c r="AX1085" t="s">
        <v>108</v>
      </c>
      <c r="AY1085" t="s">
        <v>108</v>
      </c>
      <c r="AZ1085" t="s">
        <v>108</v>
      </c>
      <c r="BA1085" t="s">
        <v>108</v>
      </c>
      <c r="BB1085" t="s">
        <v>108</v>
      </c>
      <c r="BC1085" t="s">
        <v>108</v>
      </c>
      <c r="BD1085" t="s">
        <v>108</v>
      </c>
      <c r="BE1085" t="s">
        <v>108</v>
      </c>
      <c r="BF1085" t="s">
        <v>108</v>
      </c>
      <c r="BG1085" t="s">
        <v>108</v>
      </c>
      <c r="BH1085" t="s">
        <v>108</v>
      </c>
      <c r="BI1085" t="s">
        <v>108</v>
      </c>
      <c r="BJ1085" t="s">
        <v>108</v>
      </c>
      <c r="BK1085" t="s">
        <v>108</v>
      </c>
      <c r="BL1085" t="s">
        <v>108</v>
      </c>
      <c r="BM1085" t="s">
        <v>108</v>
      </c>
      <c r="BN1085" t="s">
        <v>108</v>
      </c>
      <c r="BO1085" t="s">
        <v>108</v>
      </c>
      <c r="BP1085" t="s">
        <v>108</v>
      </c>
      <c r="BQ1085" t="s">
        <v>108</v>
      </c>
      <c r="BR1085" t="s">
        <v>108</v>
      </c>
      <c r="BS1085" t="s">
        <v>108</v>
      </c>
      <c r="BT1085" t="s">
        <v>108</v>
      </c>
      <c r="BU1085" t="s">
        <v>108</v>
      </c>
      <c r="BV1085" t="s">
        <v>108</v>
      </c>
      <c r="BW1085" t="s">
        <v>108</v>
      </c>
      <c r="BX1085" t="s">
        <v>108</v>
      </c>
      <c r="BY1085" t="s">
        <v>108</v>
      </c>
      <c r="BZ1085" t="s">
        <v>108</v>
      </c>
      <c r="CA1085" t="s">
        <v>108</v>
      </c>
      <c r="CB1085" t="s">
        <v>108</v>
      </c>
      <c r="CC1085" t="s">
        <v>108</v>
      </c>
      <c r="CD1085" t="s">
        <v>108</v>
      </c>
      <c r="CE1085" t="s">
        <v>108</v>
      </c>
      <c r="CF1085" t="s">
        <v>108</v>
      </c>
      <c r="CG1085" t="s">
        <v>108</v>
      </c>
      <c r="CH1085" t="s">
        <v>108</v>
      </c>
      <c r="CI1085" t="s">
        <v>108</v>
      </c>
      <c r="CJ1085" t="s">
        <v>108</v>
      </c>
      <c r="CK1085" t="s">
        <v>108</v>
      </c>
      <c r="CL1085" t="s">
        <v>108</v>
      </c>
      <c r="CM1085" t="s">
        <v>108</v>
      </c>
      <c r="CN1085" t="s">
        <v>108</v>
      </c>
      <c r="CO1085" t="s">
        <v>108</v>
      </c>
      <c r="CP1085" t="s">
        <v>108</v>
      </c>
      <c r="CQ1085" t="s">
        <v>108</v>
      </c>
      <c r="CR1085" t="s">
        <v>108</v>
      </c>
      <c r="CS1085" t="s">
        <v>108</v>
      </c>
      <c r="CT1085" t="s">
        <v>108</v>
      </c>
      <c r="CU1085" t="s">
        <v>108</v>
      </c>
      <c r="CV1085" t="s">
        <v>108</v>
      </c>
      <c r="CW1085" t="s">
        <v>108</v>
      </c>
      <c r="CX1085" t="s">
        <v>108</v>
      </c>
      <c r="CY1085" t="s">
        <v>108</v>
      </c>
      <c r="CZ1085" t="s">
        <v>108</v>
      </c>
      <c r="DA1085" t="s">
        <v>108</v>
      </c>
      <c r="DB1085" t="s">
        <v>108</v>
      </c>
      <c r="DC1085" t="s">
        <v>108</v>
      </c>
      <c r="DD1085" t="s">
        <v>108</v>
      </c>
      <c r="DE1085" t="s">
        <v>108</v>
      </c>
      <c r="DF1085" t="s">
        <v>108</v>
      </c>
      <c r="DG1085" t="s">
        <v>108</v>
      </c>
      <c r="DH1085" t="s">
        <v>108</v>
      </c>
      <c r="DI1085" t="s">
        <v>108</v>
      </c>
      <c r="DJ1085" t="s">
        <v>108</v>
      </c>
      <c r="DK1085" t="s">
        <v>108</v>
      </c>
      <c r="DL1085" t="s">
        <v>108</v>
      </c>
      <c r="DM1085" t="s">
        <v>108</v>
      </c>
      <c r="DN1085" t="s">
        <v>108</v>
      </c>
    </row>
    <row r="1086" spans="1:118" x14ac:dyDescent="0.2">
      <c r="A1086" t="e">
        <f ca="1">_xll.BFieldInfo($B$1086)</f>
        <v>#NAME?</v>
      </c>
      <c r="B1086" t="s">
        <v>110</v>
      </c>
      <c r="C1086" t="s">
        <v>108</v>
      </c>
      <c r="D1086" t="s">
        <v>108</v>
      </c>
      <c r="E1086" t="s">
        <v>108</v>
      </c>
      <c r="F1086" t="s">
        <v>108</v>
      </c>
      <c r="G1086" t="s">
        <v>108</v>
      </c>
      <c r="H1086" t="s">
        <v>108</v>
      </c>
      <c r="I1086" t="s">
        <v>108</v>
      </c>
      <c r="J1086" t="s">
        <v>108</v>
      </c>
      <c r="K1086" t="s">
        <v>108</v>
      </c>
      <c r="L1086" t="s">
        <v>108</v>
      </c>
      <c r="M1086" t="s">
        <v>108</v>
      </c>
      <c r="N1086" t="s">
        <v>108</v>
      </c>
      <c r="O1086" t="s">
        <v>108</v>
      </c>
      <c r="P1086" t="s">
        <v>108</v>
      </c>
      <c r="Q1086" t="s">
        <v>108</v>
      </c>
      <c r="R1086" t="s">
        <v>108</v>
      </c>
      <c r="S1086" t="s">
        <v>108</v>
      </c>
      <c r="T1086" t="s">
        <v>108</v>
      </c>
      <c r="U1086" t="s">
        <v>108</v>
      </c>
      <c r="V1086" t="s">
        <v>108</v>
      </c>
      <c r="W1086" t="s">
        <v>108</v>
      </c>
      <c r="X1086" t="s">
        <v>108</v>
      </c>
      <c r="Y1086" t="s">
        <v>108</v>
      </c>
      <c r="Z1086" t="s">
        <v>108</v>
      </c>
      <c r="AA1086" t="s">
        <v>108</v>
      </c>
      <c r="AB1086" t="s">
        <v>108</v>
      </c>
      <c r="AC1086" t="s">
        <v>108</v>
      </c>
      <c r="AD1086" t="s">
        <v>108</v>
      </c>
      <c r="AE1086" t="s">
        <v>108</v>
      </c>
      <c r="AF1086" t="s">
        <v>108</v>
      </c>
      <c r="AG1086" t="s">
        <v>108</v>
      </c>
      <c r="AH1086" t="s">
        <v>108</v>
      </c>
      <c r="AI1086" t="s">
        <v>108</v>
      </c>
      <c r="AJ1086" t="s">
        <v>108</v>
      </c>
      <c r="AK1086" t="s">
        <v>108</v>
      </c>
      <c r="AL1086" t="s">
        <v>108</v>
      </c>
      <c r="AM1086" t="s">
        <v>108</v>
      </c>
      <c r="AN1086" t="s">
        <v>108</v>
      </c>
      <c r="AO1086" t="s">
        <v>108</v>
      </c>
      <c r="AP1086" t="s">
        <v>108</v>
      </c>
      <c r="AQ1086" t="s">
        <v>108</v>
      </c>
      <c r="AR1086" t="s">
        <v>108</v>
      </c>
      <c r="AS1086" t="s">
        <v>108</v>
      </c>
      <c r="AT1086" t="s">
        <v>108</v>
      </c>
      <c r="AU1086" t="s">
        <v>108</v>
      </c>
      <c r="AV1086" t="s">
        <v>108</v>
      </c>
      <c r="AW1086" t="s">
        <v>108</v>
      </c>
      <c r="AX1086" t="s">
        <v>108</v>
      </c>
      <c r="AY1086" t="s">
        <v>108</v>
      </c>
      <c r="AZ1086" t="s">
        <v>108</v>
      </c>
      <c r="BA1086" t="s">
        <v>108</v>
      </c>
      <c r="BB1086" t="s">
        <v>108</v>
      </c>
      <c r="BC1086" t="s">
        <v>108</v>
      </c>
      <c r="BD1086" t="s">
        <v>108</v>
      </c>
      <c r="BE1086" t="s">
        <v>108</v>
      </c>
      <c r="BF1086" t="s">
        <v>108</v>
      </c>
      <c r="BG1086" t="s">
        <v>108</v>
      </c>
      <c r="BH1086" t="s">
        <v>108</v>
      </c>
      <c r="BI1086" t="s">
        <v>108</v>
      </c>
      <c r="BJ1086" t="s">
        <v>108</v>
      </c>
      <c r="BK1086" t="s">
        <v>108</v>
      </c>
      <c r="BL1086" t="s">
        <v>108</v>
      </c>
      <c r="BM1086" t="s">
        <v>108</v>
      </c>
      <c r="BN1086" t="s">
        <v>108</v>
      </c>
      <c r="BO1086" t="s">
        <v>108</v>
      </c>
      <c r="BP1086" t="s">
        <v>108</v>
      </c>
      <c r="BQ1086" t="s">
        <v>108</v>
      </c>
      <c r="BR1086" t="s">
        <v>108</v>
      </c>
      <c r="BS1086" t="s">
        <v>108</v>
      </c>
      <c r="BT1086" t="s">
        <v>108</v>
      </c>
      <c r="BU1086" t="s">
        <v>108</v>
      </c>
      <c r="BV1086" t="s">
        <v>108</v>
      </c>
      <c r="BW1086" t="s">
        <v>108</v>
      </c>
      <c r="BX1086" t="s">
        <v>108</v>
      </c>
      <c r="BY1086" t="s">
        <v>108</v>
      </c>
      <c r="BZ1086" t="s">
        <v>108</v>
      </c>
      <c r="CA1086" t="s">
        <v>108</v>
      </c>
      <c r="CB1086" t="s">
        <v>108</v>
      </c>
      <c r="CC1086" t="s">
        <v>108</v>
      </c>
      <c r="CD1086" t="s">
        <v>108</v>
      </c>
      <c r="CE1086" t="s">
        <v>108</v>
      </c>
      <c r="CF1086" t="s">
        <v>108</v>
      </c>
      <c r="CG1086" t="s">
        <v>108</v>
      </c>
      <c r="CH1086" t="s">
        <v>108</v>
      </c>
      <c r="CI1086" t="s">
        <v>108</v>
      </c>
      <c r="CJ1086" t="s">
        <v>108</v>
      </c>
      <c r="CK1086" t="s">
        <v>108</v>
      </c>
      <c r="CL1086" t="s">
        <v>108</v>
      </c>
      <c r="CM1086" t="s">
        <v>108</v>
      </c>
      <c r="CN1086" t="s">
        <v>108</v>
      </c>
      <c r="CO1086" t="s">
        <v>108</v>
      </c>
      <c r="CP1086" t="s">
        <v>108</v>
      </c>
      <c r="CQ1086" t="s">
        <v>108</v>
      </c>
      <c r="CR1086" t="s">
        <v>108</v>
      </c>
      <c r="CS1086" t="s">
        <v>108</v>
      </c>
      <c r="CT1086" t="s">
        <v>108</v>
      </c>
      <c r="CU1086" t="s">
        <v>108</v>
      </c>
      <c r="CV1086" t="s">
        <v>108</v>
      </c>
      <c r="CW1086" t="s">
        <v>108</v>
      </c>
      <c r="CX1086" t="s">
        <v>108</v>
      </c>
      <c r="CY1086" t="s">
        <v>108</v>
      </c>
      <c r="CZ1086" t="s">
        <v>108</v>
      </c>
      <c r="DA1086" t="s">
        <v>108</v>
      </c>
      <c r="DB1086" t="s">
        <v>108</v>
      </c>
      <c r="DC1086" t="s">
        <v>108</v>
      </c>
      <c r="DD1086" t="s">
        <v>108</v>
      </c>
      <c r="DE1086" t="s">
        <v>108</v>
      </c>
      <c r="DF1086" t="s">
        <v>108</v>
      </c>
      <c r="DG1086" t="s">
        <v>108</v>
      </c>
      <c r="DH1086" t="s">
        <v>108</v>
      </c>
      <c r="DI1086" t="s">
        <v>108</v>
      </c>
      <c r="DJ1086" t="s">
        <v>108</v>
      </c>
      <c r="DK1086" t="s">
        <v>108</v>
      </c>
      <c r="DL1086" t="s">
        <v>108</v>
      </c>
      <c r="DM1086" t="s">
        <v>108</v>
      </c>
      <c r="DN1086" t="s">
        <v>108</v>
      </c>
    </row>
    <row r="1087" spans="1:118" x14ac:dyDescent="0.2">
      <c r="A1087" t="e">
        <f ca="1">_xll.BFieldInfo($B$1087)</f>
        <v>#NAME?</v>
      </c>
      <c r="B1087" t="s">
        <v>111</v>
      </c>
      <c r="C1087">
        <v>976209.18859999999</v>
      </c>
      <c r="D1087">
        <v>1198957.8718999999</v>
      </c>
      <c r="E1087">
        <v>1198957.8718999999</v>
      </c>
      <c r="F1087">
        <v>1198957.8718999999</v>
      </c>
      <c r="G1087">
        <v>1198957.8718999999</v>
      </c>
      <c r="H1087">
        <v>1198957.8718999999</v>
      </c>
      <c r="I1087">
        <v>1198957.8718999999</v>
      </c>
      <c r="J1087">
        <v>1280727.7365999999</v>
      </c>
      <c r="K1087">
        <v>1280727.7365999999</v>
      </c>
      <c r="L1087">
        <v>1280727.7365999999</v>
      </c>
      <c r="M1087">
        <v>1280727.7365999999</v>
      </c>
      <c r="N1087">
        <v>1280727.7365999999</v>
      </c>
      <c r="O1087">
        <v>1280727.7365999999</v>
      </c>
      <c r="P1087">
        <v>1354962.8284</v>
      </c>
      <c r="Q1087">
        <v>1354962.8284</v>
      </c>
      <c r="R1087">
        <v>1354962.8284</v>
      </c>
      <c r="S1087">
        <v>1354962.8284</v>
      </c>
      <c r="T1087">
        <v>1354962.8284</v>
      </c>
      <c r="U1087">
        <v>1354962.8284</v>
      </c>
      <c r="V1087">
        <v>1354962.8284</v>
      </c>
      <c r="W1087">
        <v>1204817.5456000001</v>
      </c>
      <c r="X1087">
        <v>1204817.5456000001</v>
      </c>
      <c r="Y1087">
        <v>1204817.5456000001</v>
      </c>
      <c r="Z1087">
        <v>1204817.5456000001</v>
      </c>
      <c r="AA1087">
        <v>1204817.5456000001</v>
      </c>
      <c r="AB1087">
        <v>1204817.5456000001</v>
      </c>
      <c r="AC1087">
        <v>1351497.5577</v>
      </c>
      <c r="AD1087">
        <v>1351497.5577</v>
      </c>
      <c r="AE1087">
        <v>1351497.5577</v>
      </c>
      <c r="AF1087">
        <v>1351497.5577</v>
      </c>
      <c r="AG1087">
        <v>1351497.5577</v>
      </c>
      <c r="AH1087">
        <v>1351497.5577</v>
      </c>
      <c r="AI1087">
        <v>1351497.5577</v>
      </c>
      <c r="AJ1087">
        <v>1470073.1266999999</v>
      </c>
      <c r="AK1087">
        <v>1470073.1266999999</v>
      </c>
      <c r="AL1087">
        <v>1470073.1266999999</v>
      </c>
      <c r="AM1087">
        <v>1470073.1266999999</v>
      </c>
      <c r="AN1087">
        <v>1470073.1266999999</v>
      </c>
      <c r="AO1087">
        <v>1470073.1266999999</v>
      </c>
      <c r="AP1087">
        <v>1470073.1266999999</v>
      </c>
      <c r="AQ1087">
        <v>1506351.9968000001</v>
      </c>
      <c r="AR1087">
        <v>1506351.9968000001</v>
      </c>
      <c r="AS1087">
        <v>1506351.9968000001</v>
      </c>
      <c r="AT1087">
        <v>1506351.9968000001</v>
      </c>
      <c r="AU1087">
        <v>1506351.9968000001</v>
      </c>
      <c r="AV1087">
        <v>1506351.9968000001</v>
      </c>
      <c r="AW1087">
        <v>1556729.8748999999</v>
      </c>
      <c r="AX1087">
        <v>1556729.8748999999</v>
      </c>
      <c r="AY1087">
        <v>1556729.8748999999</v>
      </c>
      <c r="AZ1087">
        <v>1556729.8748999999</v>
      </c>
      <c r="BA1087">
        <v>1556729.8748999999</v>
      </c>
      <c r="BB1087">
        <v>1556729.8748999999</v>
      </c>
      <c r="BC1087">
        <v>1556729.8748999999</v>
      </c>
      <c r="BD1087">
        <v>1499727.3591</v>
      </c>
      <c r="BE1087">
        <v>1499727.3591</v>
      </c>
      <c r="BF1087">
        <v>1499727.3591</v>
      </c>
      <c r="BG1087">
        <v>1499727.3591</v>
      </c>
      <c r="BH1087">
        <v>1499727.3591</v>
      </c>
      <c r="BI1087">
        <v>1499727.3591</v>
      </c>
      <c r="BJ1087">
        <v>1624904.5619999999</v>
      </c>
      <c r="BK1087">
        <v>1624904.5619999999</v>
      </c>
      <c r="BL1087">
        <v>1624904.5619999999</v>
      </c>
      <c r="BM1087">
        <v>1624904.5619999999</v>
      </c>
      <c r="BN1087">
        <v>1624904.5619999999</v>
      </c>
      <c r="BO1087">
        <v>1624904.5619999999</v>
      </c>
      <c r="BP1087">
        <v>1480762.9790000001</v>
      </c>
      <c r="BQ1087">
        <v>1480762.9790000001</v>
      </c>
      <c r="BR1087">
        <v>1480762.9790000001</v>
      </c>
      <c r="BS1087">
        <v>1480762.9790000001</v>
      </c>
      <c r="BT1087">
        <v>1480762.9790000001</v>
      </c>
      <c r="BU1087">
        <v>1480762.9790000001</v>
      </c>
      <c r="BV1087">
        <v>1222758.9210000001</v>
      </c>
      <c r="BW1087">
        <v>1222758.9210000001</v>
      </c>
      <c r="BX1087">
        <v>1222758.9210000001</v>
      </c>
      <c r="BY1087">
        <v>1222758.9210000001</v>
      </c>
      <c r="BZ1087">
        <v>1222758.9210000001</v>
      </c>
      <c r="CA1087">
        <v>1222758.9210000001</v>
      </c>
      <c r="CB1087">
        <v>1261595.1843000001</v>
      </c>
      <c r="CC1087">
        <v>1261595.1843000001</v>
      </c>
      <c r="CD1087">
        <v>1261595.1843000001</v>
      </c>
      <c r="CE1087">
        <v>1261595.1843000001</v>
      </c>
      <c r="CF1087">
        <v>1261595.1843000001</v>
      </c>
      <c r="CG1087">
        <v>1261595.1843000001</v>
      </c>
      <c r="CH1087">
        <v>1288419.1384000001</v>
      </c>
      <c r="CI1087">
        <v>1288419.1384000001</v>
      </c>
      <c r="CJ1087">
        <v>1288419.1384000001</v>
      </c>
      <c r="CK1087">
        <v>1288419.1384000001</v>
      </c>
      <c r="CL1087">
        <v>1288419.1384000001</v>
      </c>
      <c r="CM1087">
        <v>1288419.1384000001</v>
      </c>
      <c r="CN1087">
        <v>1459267.6422999999</v>
      </c>
      <c r="CO1087">
        <v>1459267.6422999999</v>
      </c>
      <c r="CP1087">
        <v>1459267.6422999999</v>
      </c>
      <c r="CQ1087">
        <v>1459267.6422999999</v>
      </c>
      <c r="CR1087">
        <v>1459267.6422999999</v>
      </c>
      <c r="CS1087">
        <v>1459267.6422999999</v>
      </c>
      <c r="CT1087">
        <v>1459267.6422999999</v>
      </c>
      <c r="CU1087">
        <v>1395400.3099</v>
      </c>
      <c r="CV1087">
        <v>1395400.3099</v>
      </c>
      <c r="CW1087">
        <v>1395400.3099</v>
      </c>
      <c r="CX1087">
        <v>1395400.3099</v>
      </c>
      <c r="CY1087">
        <v>1395400.3099</v>
      </c>
      <c r="CZ1087">
        <v>1395400.3099</v>
      </c>
      <c r="DA1087">
        <v>1235727.6843999999</v>
      </c>
      <c r="DB1087">
        <v>1235727.6843999999</v>
      </c>
      <c r="DC1087">
        <v>1235727.6843999999</v>
      </c>
      <c r="DD1087">
        <v>1235727.6843999999</v>
      </c>
      <c r="DE1087">
        <v>1235727.6843999999</v>
      </c>
      <c r="DF1087">
        <v>1235727.6843999999</v>
      </c>
      <c r="DG1087">
        <v>1235727.6843999999</v>
      </c>
      <c r="DH1087">
        <v>1200245.0330999999</v>
      </c>
      <c r="DI1087">
        <v>1200245.0330999999</v>
      </c>
      <c r="DJ1087">
        <v>1200245.0330999999</v>
      </c>
      <c r="DK1087">
        <v>1200245.0330999999</v>
      </c>
      <c r="DL1087">
        <v>1200245.0330999999</v>
      </c>
      <c r="DM1087">
        <v>1200245.0330999999</v>
      </c>
      <c r="DN1087">
        <v>1200245.0330999999</v>
      </c>
    </row>
    <row r="1088" spans="1:118" x14ac:dyDescent="0.2">
      <c r="A1088" t="e">
        <f ca="1">_xll.BFieldInfo($B$1088)</f>
        <v>#NAME?</v>
      </c>
      <c r="B1088" t="s">
        <v>109</v>
      </c>
      <c r="C1088" t="s">
        <v>108</v>
      </c>
      <c r="D1088" t="s">
        <v>108</v>
      </c>
      <c r="E1088" t="s">
        <v>108</v>
      </c>
      <c r="F1088" t="s">
        <v>108</v>
      </c>
      <c r="G1088" t="s">
        <v>108</v>
      </c>
      <c r="H1088" t="s">
        <v>108</v>
      </c>
      <c r="I1088" t="s">
        <v>108</v>
      </c>
      <c r="J1088" t="s">
        <v>108</v>
      </c>
      <c r="K1088" t="s">
        <v>108</v>
      </c>
      <c r="L1088" t="s">
        <v>108</v>
      </c>
      <c r="M1088" t="s">
        <v>108</v>
      </c>
      <c r="N1088" t="s">
        <v>108</v>
      </c>
      <c r="O1088" t="s">
        <v>108</v>
      </c>
      <c r="P1088" t="s">
        <v>108</v>
      </c>
      <c r="Q1088" t="s">
        <v>108</v>
      </c>
      <c r="R1088" t="s">
        <v>108</v>
      </c>
      <c r="S1088" t="s">
        <v>108</v>
      </c>
      <c r="T1088" t="s">
        <v>108</v>
      </c>
      <c r="U1088" t="s">
        <v>108</v>
      </c>
      <c r="V1088" t="s">
        <v>108</v>
      </c>
      <c r="W1088" t="s">
        <v>108</v>
      </c>
      <c r="X1088" t="s">
        <v>108</v>
      </c>
      <c r="Y1088" t="s">
        <v>108</v>
      </c>
      <c r="Z1088" t="s">
        <v>108</v>
      </c>
      <c r="AA1088" t="s">
        <v>108</v>
      </c>
      <c r="AB1088" t="s">
        <v>108</v>
      </c>
      <c r="AC1088" t="s">
        <v>108</v>
      </c>
      <c r="AD1088" t="s">
        <v>108</v>
      </c>
      <c r="AE1088" t="s">
        <v>108</v>
      </c>
      <c r="AF1088" t="s">
        <v>108</v>
      </c>
      <c r="AG1088" t="s">
        <v>108</v>
      </c>
      <c r="AH1088" t="s">
        <v>108</v>
      </c>
      <c r="AI1088" t="s">
        <v>108</v>
      </c>
      <c r="AJ1088" t="s">
        <v>108</v>
      </c>
      <c r="AK1088" t="s">
        <v>108</v>
      </c>
      <c r="AL1088" t="s">
        <v>108</v>
      </c>
      <c r="AM1088" t="s">
        <v>108</v>
      </c>
      <c r="AN1088" t="s">
        <v>108</v>
      </c>
      <c r="AO1088" t="s">
        <v>108</v>
      </c>
      <c r="AP1088" t="s">
        <v>108</v>
      </c>
      <c r="AQ1088" t="s">
        <v>108</v>
      </c>
      <c r="AR1088" t="s">
        <v>108</v>
      </c>
      <c r="AS1088" t="s">
        <v>108</v>
      </c>
      <c r="AT1088" t="s">
        <v>108</v>
      </c>
      <c r="AU1088" t="s">
        <v>108</v>
      </c>
      <c r="AV1088" t="s">
        <v>108</v>
      </c>
      <c r="AW1088" t="s">
        <v>108</v>
      </c>
      <c r="AX1088" t="s">
        <v>108</v>
      </c>
      <c r="AY1088" t="s">
        <v>108</v>
      </c>
      <c r="AZ1088" t="s">
        <v>108</v>
      </c>
      <c r="BA1088" t="s">
        <v>108</v>
      </c>
      <c r="BB1088" t="s">
        <v>108</v>
      </c>
      <c r="BC1088" t="s">
        <v>108</v>
      </c>
      <c r="BD1088" t="s">
        <v>108</v>
      </c>
      <c r="BE1088" t="s">
        <v>108</v>
      </c>
      <c r="BF1088" t="s">
        <v>108</v>
      </c>
      <c r="BG1088" t="s">
        <v>108</v>
      </c>
      <c r="BH1088" t="s">
        <v>108</v>
      </c>
      <c r="BI1088" t="s">
        <v>108</v>
      </c>
      <c r="BJ1088" t="s">
        <v>108</v>
      </c>
      <c r="BK1088" t="s">
        <v>108</v>
      </c>
      <c r="BL1088" t="s">
        <v>108</v>
      </c>
      <c r="BM1088" t="s">
        <v>108</v>
      </c>
      <c r="BN1088" t="s">
        <v>108</v>
      </c>
      <c r="BO1088" t="s">
        <v>108</v>
      </c>
      <c r="BP1088" t="s">
        <v>108</v>
      </c>
      <c r="BQ1088" t="s">
        <v>108</v>
      </c>
      <c r="BR1088" t="s">
        <v>108</v>
      </c>
      <c r="BS1088" t="s">
        <v>108</v>
      </c>
      <c r="BT1088" t="s">
        <v>108</v>
      </c>
      <c r="BU1088" t="s">
        <v>108</v>
      </c>
      <c r="BV1088" t="s">
        <v>108</v>
      </c>
      <c r="BW1088" t="s">
        <v>108</v>
      </c>
      <c r="BX1088" t="s">
        <v>108</v>
      </c>
      <c r="BY1088" t="s">
        <v>108</v>
      </c>
      <c r="BZ1088" t="s">
        <v>108</v>
      </c>
      <c r="CA1088" t="s">
        <v>108</v>
      </c>
      <c r="CB1088" t="s">
        <v>108</v>
      </c>
      <c r="CC1088" t="s">
        <v>108</v>
      </c>
      <c r="CD1088" t="s">
        <v>108</v>
      </c>
      <c r="CE1088" t="s">
        <v>108</v>
      </c>
      <c r="CF1088" t="s">
        <v>108</v>
      </c>
      <c r="CG1088" t="s">
        <v>108</v>
      </c>
      <c r="CH1088" t="s">
        <v>108</v>
      </c>
      <c r="CI1088" t="s">
        <v>108</v>
      </c>
      <c r="CJ1088" t="s">
        <v>108</v>
      </c>
      <c r="CK1088" t="s">
        <v>108</v>
      </c>
      <c r="CL1088" t="s">
        <v>108</v>
      </c>
      <c r="CM1088" t="s">
        <v>108</v>
      </c>
      <c r="CN1088" t="s">
        <v>108</v>
      </c>
      <c r="CO1088" t="s">
        <v>108</v>
      </c>
      <c r="CP1088" t="s">
        <v>108</v>
      </c>
      <c r="CQ1088" t="s">
        <v>108</v>
      </c>
      <c r="CR1088" t="s">
        <v>108</v>
      </c>
      <c r="CS1088" t="s">
        <v>108</v>
      </c>
      <c r="CT1088" t="s">
        <v>108</v>
      </c>
      <c r="CU1088" t="s">
        <v>108</v>
      </c>
      <c r="CV1088" t="s">
        <v>108</v>
      </c>
      <c r="CW1088" t="s">
        <v>108</v>
      </c>
      <c r="CX1088" t="s">
        <v>108</v>
      </c>
      <c r="CY1088" t="s">
        <v>108</v>
      </c>
      <c r="CZ1088" t="s">
        <v>108</v>
      </c>
      <c r="DA1088" t="s">
        <v>108</v>
      </c>
      <c r="DB1088" t="s">
        <v>108</v>
      </c>
      <c r="DC1088" t="s">
        <v>108</v>
      </c>
      <c r="DD1088" t="s">
        <v>108</v>
      </c>
      <c r="DE1088" t="s">
        <v>108</v>
      </c>
      <c r="DF1088" t="s">
        <v>108</v>
      </c>
      <c r="DG1088" t="s">
        <v>108</v>
      </c>
      <c r="DH1088" t="s">
        <v>108</v>
      </c>
      <c r="DI1088" t="s">
        <v>108</v>
      </c>
      <c r="DJ1088" t="s">
        <v>108</v>
      </c>
      <c r="DK1088" t="s">
        <v>108</v>
      </c>
      <c r="DL1088" t="s">
        <v>108</v>
      </c>
      <c r="DM1088" t="s">
        <v>108</v>
      </c>
      <c r="DN1088" t="s">
        <v>108</v>
      </c>
    </row>
    <row r="1089" spans="1:125" x14ac:dyDescent="0.2">
      <c r="A1089" t="e">
        <f ca="1">_xll.BFieldInfo($B$1089)</f>
        <v>#NAME?</v>
      </c>
      <c r="B1089" t="s">
        <v>112</v>
      </c>
      <c r="C1089" t="s">
        <v>108</v>
      </c>
      <c r="D1089" t="s">
        <v>108</v>
      </c>
      <c r="E1089" t="s">
        <v>108</v>
      </c>
      <c r="F1089" t="s">
        <v>108</v>
      </c>
      <c r="G1089" t="s">
        <v>108</v>
      </c>
      <c r="H1089" t="s">
        <v>108</v>
      </c>
      <c r="I1089" t="s">
        <v>108</v>
      </c>
      <c r="J1089" t="s">
        <v>108</v>
      </c>
      <c r="K1089" t="s">
        <v>108</v>
      </c>
      <c r="L1089" t="s">
        <v>108</v>
      </c>
      <c r="M1089" t="s">
        <v>108</v>
      </c>
      <c r="N1089" t="s">
        <v>108</v>
      </c>
      <c r="O1089" t="s">
        <v>108</v>
      </c>
      <c r="P1089" t="s">
        <v>108</v>
      </c>
      <c r="Q1089" t="s">
        <v>108</v>
      </c>
      <c r="R1089" t="s">
        <v>108</v>
      </c>
      <c r="S1089" t="s">
        <v>108</v>
      </c>
      <c r="T1089" t="s">
        <v>108</v>
      </c>
      <c r="U1089" t="s">
        <v>108</v>
      </c>
      <c r="V1089" t="s">
        <v>108</v>
      </c>
      <c r="W1089" t="s">
        <v>108</v>
      </c>
      <c r="X1089" t="s">
        <v>108</v>
      </c>
      <c r="Y1089" t="s">
        <v>108</v>
      </c>
      <c r="Z1089" t="s">
        <v>108</v>
      </c>
      <c r="AA1089" t="s">
        <v>108</v>
      </c>
      <c r="AB1089" t="s">
        <v>108</v>
      </c>
      <c r="AC1089" t="s">
        <v>108</v>
      </c>
      <c r="AD1089" t="s">
        <v>108</v>
      </c>
      <c r="AE1089" t="s">
        <v>108</v>
      </c>
      <c r="AF1089" t="s">
        <v>108</v>
      </c>
      <c r="AG1089" t="s">
        <v>108</v>
      </c>
      <c r="AH1089" t="s">
        <v>108</v>
      </c>
      <c r="AI1089" t="s">
        <v>108</v>
      </c>
      <c r="AJ1089" t="s">
        <v>108</v>
      </c>
      <c r="AK1089" t="s">
        <v>108</v>
      </c>
      <c r="AL1089" t="s">
        <v>108</v>
      </c>
      <c r="AM1089" t="s">
        <v>108</v>
      </c>
      <c r="AN1089" t="s">
        <v>108</v>
      </c>
      <c r="AO1089" t="s">
        <v>108</v>
      </c>
      <c r="AP1089" t="s">
        <v>108</v>
      </c>
      <c r="AQ1089" t="s">
        <v>108</v>
      </c>
      <c r="AR1089" t="s">
        <v>108</v>
      </c>
      <c r="AS1089" t="s">
        <v>108</v>
      </c>
      <c r="AT1089" t="s">
        <v>108</v>
      </c>
      <c r="AU1089" t="s">
        <v>108</v>
      </c>
      <c r="AV1089" t="s">
        <v>108</v>
      </c>
      <c r="AW1089" t="s">
        <v>108</v>
      </c>
      <c r="AX1089" t="s">
        <v>108</v>
      </c>
      <c r="AY1089" t="s">
        <v>108</v>
      </c>
      <c r="AZ1089" t="s">
        <v>108</v>
      </c>
      <c r="BA1089" t="s">
        <v>108</v>
      </c>
      <c r="BB1089" t="s">
        <v>108</v>
      </c>
      <c r="BC1089" t="s">
        <v>108</v>
      </c>
      <c r="BD1089" t="s">
        <v>108</v>
      </c>
      <c r="BE1089" t="s">
        <v>108</v>
      </c>
      <c r="BF1089" t="s">
        <v>108</v>
      </c>
      <c r="BG1089" t="s">
        <v>108</v>
      </c>
      <c r="BH1089" t="s">
        <v>108</v>
      </c>
      <c r="BI1089" t="s">
        <v>108</v>
      </c>
      <c r="BJ1089" t="s">
        <v>108</v>
      </c>
      <c r="BK1089" t="s">
        <v>108</v>
      </c>
      <c r="BL1089" t="s">
        <v>108</v>
      </c>
      <c r="BM1089" t="s">
        <v>108</v>
      </c>
      <c r="BN1089" t="s">
        <v>108</v>
      </c>
      <c r="BO1089" t="s">
        <v>108</v>
      </c>
      <c r="BP1089" t="s">
        <v>108</v>
      </c>
      <c r="BQ1089" t="s">
        <v>108</v>
      </c>
      <c r="BR1089" t="s">
        <v>108</v>
      </c>
      <c r="BS1089" t="s">
        <v>108</v>
      </c>
      <c r="BT1089" t="s">
        <v>108</v>
      </c>
      <c r="BU1089" t="s">
        <v>108</v>
      </c>
      <c r="BV1089" t="s">
        <v>108</v>
      </c>
      <c r="BW1089" t="s">
        <v>108</v>
      </c>
      <c r="BX1089" t="s">
        <v>108</v>
      </c>
      <c r="BY1089" t="s">
        <v>108</v>
      </c>
      <c r="BZ1089" t="s">
        <v>108</v>
      </c>
      <c r="CA1089" t="s">
        <v>108</v>
      </c>
      <c r="CB1089" t="s">
        <v>108</v>
      </c>
      <c r="CC1089" t="s">
        <v>108</v>
      </c>
      <c r="CD1089" t="s">
        <v>108</v>
      </c>
      <c r="CE1089" t="s">
        <v>108</v>
      </c>
      <c r="CF1089" t="s">
        <v>108</v>
      </c>
      <c r="CG1089" t="s">
        <v>108</v>
      </c>
      <c r="CH1089" t="s">
        <v>108</v>
      </c>
      <c r="CI1089" t="s">
        <v>108</v>
      </c>
      <c r="CJ1089" t="s">
        <v>108</v>
      </c>
      <c r="CK1089" t="s">
        <v>108</v>
      </c>
      <c r="CL1089" t="s">
        <v>108</v>
      </c>
      <c r="CM1089" t="s">
        <v>108</v>
      </c>
      <c r="CN1089" t="s">
        <v>108</v>
      </c>
      <c r="CO1089" t="s">
        <v>108</v>
      </c>
      <c r="CP1089" t="s">
        <v>108</v>
      </c>
      <c r="CQ1089" t="s">
        <v>108</v>
      </c>
      <c r="CR1089" t="s">
        <v>108</v>
      </c>
      <c r="CS1089" t="s">
        <v>108</v>
      </c>
      <c r="CT1089" t="s">
        <v>108</v>
      </c>
      <c r="CU1089" t="s">
        <v>108</v>
      </c>
      <c r="CV1089" t="s">
        <v>108</v>
      </c>
      <c r="CW1089" t="s">
        <v>108</v>
      </c>
      <c r="CX1089" t="s">
        <v>108</v>
      </c>
      <c r="CY1089" t="s">
        <v>108</v>
      </c>
      <c r="CZ1089" t="s">
        <v>108</v>
      </c>
      <c r="DA1089" t="s">
        <v>108</v>
      </c>
      <c r="DB1089" t="s">
        <v>108</v>
      </c>
      <c r="DC1089" t="s">
        <v>108</v>
      </c>
      <c r="DD1089" t="s">
        <v>108</v>
      </c>
      <c r="DE1089" t="s">
        <v>108</v>
      </c>
      <c r="DF1089" t="s">
        <v>108</v>
      </c>
      <c r="DG1089" t="s">
        <v>108</v>
      </c>
      <c r="DH1089" t="s">
        <v>108</v>
      </c>
      <c r="DI1089" t="s">
        <v>108</v>
      </c>
      <c r="DJ1089" t="s">
        <v>108</v>
      </c>
      <c r="DK1089" t="s">
        <v>108</v>
      </c>
      <c r="DL1089" t="s">
        <v>108</v>
      </c>
      <c r="DM1089" t="s">
        <v>108</v>
      </c>
      <c r="DN1089" t="s">
        <v>108</v>
      </c>
    </row>
    <row r="1090" spans="1:125" x14ac:dyDescent="0.2">
      <c r="A1090" t="e">
        <f ca="1">_xll.BFieldInfo($B$1090)</f>
        <v>#NAME?</v>
      </c>
      <c r="B1090" t="s">
        <v>113</v>
      </c>
      <c r="C1090" t="s">
        <v>108</v>
      </c>
      <c r="D1090" t="s">
        <v>108</v>
      </c>
      <c r="E1090" t="s">
        <v>108</v>
      </c>
      <c r="F1090" t="s">
        <v>108</v>
      </c>
      <c r="G1090" t="s">
        <v>108</v>
      </c>
      <c r="H1090" t="s">
        <v>108</v>
      </c>
      <c r="I1090" t="s">
        <v>108</v>
      </c>
      <c r="J1090" t="s">
        <v>108</v>
      </c>
      <c r="K1090" t="s">
        <v>108</v>
      </c>
      <c r="L1090" t="s">
        <v>108</v>
      </c>
      <c r="M1090" t="s">
        <v>108</v>
      </c>
      <c r="N1090" t="s">
        <v>108</v>
      </c>
      <c r="O1090" t="s">
        <v>108</v>
      </c>
      <c r="P1090" t="s">
        <v>108</v>
      </c>
      <c r="Q1090" t="s">
        <v>108</v>
      </c>
      <c r="R1090" t="s">
        <v>108</v>
      </c>
      <c r="S1090" t="s">
        <v>108</v>
      </c>
      <c r="T1090" t="s">
        <v>108</v>
      </c>
      <c r="U1090" t="s">
        <v>108</v>
      </c>
      <c r="V1090" t="s">
        <v>108</v>
      </c>
      <c r="W1090" t="s">
        <v>108</v>
      </c>
      <c r="X1090" t="s">
        <v>108</v>
      </c>
      <c r="Y1090" t="s">
        <v>108</v>
      </c>
      <c r="Z1090" t="s">
        <v>108</v>
      </c>
      <c r="AA1090" t="s">
        <v>108</v>
      </c>
      <c r="AB1090" t="s">
        <v>108</v>
      </c>
      <c r="AC1090" t="s">
        <v>108</v>
      </c>
      <c r="AD1090" t="s">
        <v>108</v>
      </c>
      <c r="AE1090" t="s">
        <v>108</v>
      </c>
      <c r="AF1090" t="s">
        <v>108</v>
      </c>
      <c r="AG1090" t="s">
        <v>108</v>
      </c>
      <c r="AH1090" t="s">
        <v>108</v>
      </c>
      <c r="AI1090" t="s">
        <v>108</v>
      </c>
      <c r="AJ1090" t="s">
        <v>108</v>
      </c>
      <c r="AK1090" t="s">
        <v>108</v>
      </c>
      <c r="AL1090" t="s">
        <v>108</v>
      </c>
      <c r="AM1090" t="s">
        <v>108</v>
      </c>
      <c r="AN1090" t="s">
        <v>108</v>
      </c>
      <c r="AO1090" t="s">
        <v>108</v>
      </c>
      <c r="AP1090" t="s">
        <v>108</v>
      </c>
      <c r="AQ1090" t="s">
        <v>108</v>
      </c>
      <c r="AR1090" t="s">
        <v>108</v>
      </c>
      <c r="AS1090" t="s">
        <v>108</v>
      </c>
      <c r="AT1090" t="s">
        <v>108</v>
      </c>
      <c r="AU1090" t="s">
        <v>108</v>
      </c>
      <c r="AV1090" t="s">
        <v>108</v>
      </c>
      <c r="AW1090" t="s">
        <v>108</v>
      </c>
      <c r="AX1090" t="s">
        <v>108</v>
      </c>
      <c r="AY1090" t="s">
        <v>108</v>
      </c>
      <c r="AZ1090" t="s">
        <v>108</v>
      </c>
      <c r="BA1090" t="s">
        <v>108</v>
      </c>
      <c r="BB1090" t="s">
        <v>108</v>
      </c>
      <c r="BC1090" t="s">
        <v>108</v>
      </c>
      <c r="BD1090" t="s">
        <v>108</v>
      </c>
      <c r="BE1090" t="s">
        <v>108</v>
      </c>
      <c r="BF1090" t="s">
        <v>108</v>
      </c>
      <c r="BG1090" t="s">
        <v>108</v>
      </c>
      <c r="BH1090" t="s">
        <v>108</v>
      </c>
      <c r="BI1090" t="s">
        <v>108</v>
      </c>
      <c r="BJ1090" t="s">
        <v>108</v>
      </c>
      <c r="BK1090" t="s">
        <v>108</v>
      </c>
      <c r="BL1090" t="s">
        <v>108</v>
      </c>
      <c r="BM1090" t="s">
        <v>108</v>
      </c>
      <c r="BN1090" t="s">
        <v>108</v>
      </c>
      <c r="BO1090" t="s">
        <v>108</v>
      </c>
      <c r="BP1090" t="s">
        <v>108</v>
      </c>
      <c r="BQ1090" t="s">
        <v>108</v>
      </c>
      <c r="BR1090" t="s">
        <v>108</v>
      </c>
      <c r="BS1090" t="s">
        <v>108</v>
      </c>
      <c r="BT1090" t="s">
        <v>108</v>
      </c>
      <c r="BU1090" t="s">
        <v>108</v>
      </c>
      <c r="BV1090" t="s">
        <v>108</v>
      </c>
      <c r="BW1090" t="s">
        <v>108</v>
      </c>
      <c r="BX1090" t="s">
        <v>108</v>
      </c>
      <c r="BY1090" t="s">
        <v>108</v>
      </c>
      <c r="BZ1090" t="s">
        <v>108</v>
      </c>
      <c r="CA1090" t="s">
        <v>108</v>
      </c>
      <c r="CB1090" t="s">
        <v>108</v>
      </c>
      <c r="CC1090" t="s">
        <v>108</v>
      </c>
      <c r="CD1090" t="s">
        <v>108</v>
      </c>
      <c r="CE1090" t="s">
        <v>108</v>
      </c>
      <c r="CF1090" t="s">
        <v>108</v>
      </c>
      <c r="CG1090" t="s">
        <v>108</v>
      </c>
      <c r="CH1090" t="s">
        <v>108</v>
      </c>
      <c r="CI1090" t="s">
        <v>108</v>
      </c>
      <c r="CJ1090" t="s">
        <v>108</v>
      </c>
      <c r="CK1090" t="s">
        <v>108</v>
      </c>
      <c r="CL1090" t="s">
        <v>108</v>
      </c>
      <c r="CM1090" t="s">
        <v>108</v>
      </c>
      <c r="CN1090" t="s">
        <v>108</v>
      </c>
      <c r="CO1090" t="s">
        <v>108</v>
      </c>
      <c r="CP1090" t="s">
        <v>108</v>
      </c>
      <c r="CQ1090" t="s">
        <v>108</v>
      </c>
      <c r="CR1090" t="s">
        <v>108</v>
      </c>
      <c r="CS1090" t="s">
        <v>108</v>
      </c>
      <c r="CT1090" t="s">
        <v>108</v>
      </c>
      <c r="CU1090" t="s">
        <v>108</v>
      </c>
      <c r="CV1090" t="s">
        <v>108</v>
      </c>
      <c r="CW1090" t="s">
        <v>108</v>
      </c>
      <c r="CX1090" t="s">
        <v>108</v>
      </c>
      <c r="CY1090" t="s">
        <v>108</v>
      </c>
      <c r="CZ1090" t="s">
        <v>108</v>
      </c>
      <c r="DA1090" t="s">
        <v>108</v>
      </c>
      <c r="DB1090" t="s">
        <v>108</v>
      </c>
      <c r="DC1090" t="s">
        <v>108</v>
      </c>
      <c r="DD1090" t="s">
        <v>108</v>
      </c>
      <c r="DE1090" t="s">
        <v>108</v>
      </c>
      <c r="DF1090" t="s">
        <v>108</v>
      </c>
      <c r="DG1090" t="s">
        <v>108</v>
      </c>
      <c r="DH1090" t="s">
        <v>108</v>
      </c>
      <c r="DI1090" t="s">
        <v>108</v>
      </c>
      <c r="DJ1090" t="s">
        <v>108</v>
      </c>
      <c r="DK1090" t="s">
        <v>108</v>
      </c>
      <c r="DL1090" t="s">
        <v>108</v>
      </c>
      <c r="DM1090" t="s">
        <v>108</v>
      </c>
      <c r="DN1090" t="s">
        <v>108</v>
      </c>
    </row>
    <row r="1091" spans="1:125" x14ac:dyDescent="0.2">
      <c r="A1091" t="e">
        <f ca="1">_xll.BFieldInfo($B$1091)</f>
        <v>#NAME?</v>
      </c>
      <c r="B1091" t="s">
        <v>114</v>
      </c>
      <c r="C1091" t="s">
        <v>108</v>
      </c>
      <c r="D1091" t="s">
        <v>108</v>
      </c>
      <c r="E1091" t="s">
        <v>108</v>
      </c>
      <c r="F1091" t="s">
        <v>108</v>
      </c>
      <c r="G1091" t="s">
        <v>108</v>
      </c>
      <c r="H1091" t="s">
        <v>108</v>
      </c>
      <c r="I1091" t="s">
        <v>108</v>
      </c>
      <c r="J1091" t="s">
        <v>108</v>
      </c>
      <c r="K1091" t="s">
        <v>108</v>
      </c>
      <c r="L1091" t="s">
        <v>108</v>
      </c>
      <c r="M1091" t="s">
        <v>108</v>
      </c>
      <c r="N1091" t="s">
        <v>108</v>
      </c>
      <c r="O1091" t="s">
        <v>108</v>
      </c>
      <c r="P1091" t="s">
        <v>108</v>
      </c>
      <c r="Q1091" t="s">
        <v>108</v>
      </c>
      <c r="R1091" t="s">
        <v>108</v>
      </c>
      <c r="S1091" t="s">
        <v>108</v>
      </c>
      <c r="T1091" t="s">
        <v>108</v>
      </c>
      <c r="U1091" t="s">
        <v>108</v>
      </c>
      <c r="V1091" t="s">
        <v>108</v>
      </c>
      <c r="W1091" t="s">
        <v>108</v>
      </c>
      <c r="X1091" t="s">
        <v>108</v>
      </c>
      <c r="Y1091" t="s">
        <v>108</v>
      </c>
      <c r="Z1091" t="s">
        <v>108</v>
      </c>
      <c r="AA1091" t="s">
        <v>108</v>
      </c>
      <c r="AB1091" t="s">
        <v>108</v>
      </c>
      <c r="AC1091" t="s">
        <v>108</v>
      </c>
      <c r="AD1091" t="s">
        <v>108</v>
      </c>
      <c r="AE1091" t="s">
        <v>108</v>
      </c>
      <c r="AF1091" t="s">
        <v>108</v>
      </c>
      <c r="AG1091" t="s">
        <v>108</v>
      </c>
      <c r="AH1091" t="s">
        <v>108</v>
      </c>
      <c r="AI1091" t="s">
        <v>108</v>
      </c>
      <c r="AJ1091" t="s">
        <v>108</v>
      </c>
      <c r="AK1091" t="s">
        <v>108</v>
      </c>
      <c r="AL1091" t="s">
        <v>108</v>
      </c>
      <c r="AM1091" t="s">
        <v>108</v>
      </c>
      <c r="AN1091" t="s">
        <v>108</v>
      </c>
      <c r="AO1091" t="s">
        <v>108</v>
      </c>
      <c r="AP1091" t="s">
        <v>108</v>
      </c>
      <c r="AQ1091" t="s">
        <v>108</v>
      </c>
      <c r="AR1091" t="s">
        <v>108</v>
      </c>
      <c r="AS1091" t="s">
        <v>108</v>
      </c>
      <c r="AT1091" t="s">
        <v>108</v>
      </c>
      <c r="AU1091" t="s">
        <v>108</v>
      </c>
      <c r="AV1091" t="s">
        <v>108</v>
      </c>
      <c r="AW1091" t="s">
        <v>108</v>
      </c>
      <c r="AX1091" t="s">
        <v>108</v>
      </c>
      <c r="AY1091" t="s">
        <v>108</v>
      </c>
      <c r="AZ1091" t="s">
        <v>108</v>
      </c>
      <c r="BA1091" t="s">
        <v>108</v>
      </c>
      <c r="BB1091" t="s">
        <v>108</v>
      </c>
      <c r="BC1091" t="s">
        <v>108</v>
      </c>
      <c r="BD1091" t="s">
        <v>108</v>
      </c>
      <c r="BE1091" t="s">
        <v>108</v>
      </c>
      <c r="BF1091" t="s">
        <v>108</v>
      </c>
      <c r="BG1091" t="s">
        <v>108</v>
      </c>
      <c r="BH1091" t="s">
        <v>108</v>
      </c>
      <c r="BI1091" t="s">
        <v>108</v>
      </c>
      <c r="BJ1091" t="s">
        <v>108</v>
      </c>
      <c r="BK1091" t="s">
        <v>108</v>
      </c>
      <c r="BL1091" t="s">
        <v>108</v>
      </c>
      <c r="BM1091" t="s">
        <v>108</v>
      </c>
      <c r="BN1091" t="s">
        <v>108</v>
      </c>
      <c r="BO1091" t="s">
        <v>108</v>
      </c>
      <c r="BP1091" t="s">
        <v>108</v>
      </c>
      <c r="BQ1091" t="s">
        <v>108</v>
      </c>
      <c r="BR1091" t="s">
        <v>108</v>
      </c>
      <c r="BS1091" t="s">
        <v>108</v>
      </c>
      <c r="BT1091" t="s">
        <v>108</v>
      </c>
      <c r="BU1091" t="s">
        <v>108</v>
      </c>
      <c r="BV1091" t="s">
        <v>108</v>
      </c>
      <c r="BW1091" t="s">
        <v>108</v>
      </c>
      <c r="BX1091" t="s">
        <v>108</v>
      </c>
      <c r="BY1091" t="s">
        <v>108</v>
      </c>
      <c r="BZ1091" t="s">
        <v>108</v>
      </c>
      <c r="CA1091" t="s">
        <v>108</v>
      </c>
      <c r="CB1091" t="s">
        <v>108</v>
      </c>
      <c r="CC1091" t="s">
        <v>108</v>
      </c>
      <c r="CD1091" t="s">
        <v>108</v>
      </c>
      <c r="CE1091" t="s">
        <v>108</v>
      </c>
      <c r="CF1091" t="s">
        <v>108</v>
      </c>
      <c r="CG1091" t="s">
        <v>108</v>
      </c>
      <c r="CH1091" t="s">
        <v>108</v>
      </c>
      <c r="CI1091" t="s">
        <v>108</v>
      </c>
      <c r="CJ1091" t="s">
        <v>108</v>
      </c>
      <c r="CK1091" t="s">
        <v>108</v>
      </c>
      <c r="CL1091" t="s">
        <v>108</v>
      </c>
      <c r="CM1091" t="s">
        <v>108</v>
      </c>
      <c r="CN1091" t="s">
        <v>108</v>
      </c>
      <c r="CO1091" t="s">
        <v>108</v>
      </c>
      <c r="CP1091" t="s">
        <v>108</v>
      </c>
      <c r="CQ1091" t="s">
        <v>108</v>
      </c>
      <c r="CR1091" t="s">
        <v>108</v>
      </c>
      <c r="CS1091" t="s">
        <v>108</v>
      </c>
      <c r="CT1091" t="s">
        <v>108</v>
      </c>
      <c r="CU1091" t="s">
        <v>108</v>
      </c>
      <c r="CV1091" t="s">
        <v>108</v>
      </c>
      <c r="CW1091" t="s">
        <v>108</v>
      </c>
      <c r="CX1091" t="s">
        <v>108</v>
      </c>
      <c r="CY1091" t="s">
        <v>108</v>
      </c>
      <c r="CZ1091" t="s">
        <v>108</v>
      </c>
      <c r="DA1091" t="s">
        <v>108</v>
      </c>
      <c r="DB1091" t="s">
        <v>108</v>
      </c>
      <c r="DC1091" t="s">
        <v>108</v>
      </c>
      <c r="DD1091" t="s">
        <v>108</v>
      </c>
      <c r="DE1091" t="s">
        <v>108</v>
      </c>
      <c r="DF1091" t="s">
        <v>108</v>
      </c>
      <c r="DG1091" t="s">
        <v>108</v>
      </c>
      <c r="DH1091" t="s">
        <v>108</v>
      </c>
      <c r="DI1091" t="s">
        <v>108</v>
      </c>
      <c r="DJ1091" t="s">
        <v>108</v>
      </c>
      <c r="DK1091" t="s">
        <v>108</v>
      </c>
      <c r="DL1091" t="s">
        <v>108</v>
      </c>
      <c r="DM1091" t="s">
        <v>108</v>
      </c>
      <c r="DN1091" t="s">
        <v>108</v>
      </c>
    </row>
    <row r="1092" spans="1:125" x14ac:dyDescent="0.2">
      <c r="A1092" t="e">
        <f ca="1">_xll.BFieldInfo($B$1092)</f>
        <v>#NAME?</v>
      </c>
      <c r="B1092" t="s">
        <v>115</v>
      </c>
      <c r="C1092">
        <v>59118</v>
      </c>
      <c r="D1092">
        <v>53394</v>
      </c>
      <c r="E1092">
        <v>53394</v>
      </c>
      <c r="F1092">
        <v>53394</v>
      </c>
      <c r="G1092">
        <v>53394</v>
      </c>
      <c r="H1092">
        <v>53394</v>
      </c>
      <c r="I1092">
        <v>53394</v>
      </c>
      <c r="J1092">
        <v>59755</v>
      </c>
      <c r="K1092">
        <v>59755</v>
      </c>
      <c r="L1092">
        <v>59755</v>
      </c>
      <c r="M1092">
        <v>59755</v>
      </c>
      <c r="N1092">
        <v>59755</v>
      </c>
      <c r="O1092">
        <v>59755</v>
      </c>
      <c r="P1092">
        <v>51702</v>
      </c>
      <c r="Q1092">
        <v>51702</v>
      </c>
      <c r="R1092">
        <v>51702</v>
      </c>
      <c r="S1092">
        <v>51702</v>
      </c>
      <c r="T1092">
        <v>51702</v>
      </c>
      <c r="U1092">
        <v>51702</v>
      </c>
      <c r="V1092">
        <v>51702</v>
      </c>
      <c r="W1092">
        <v>69685</v>
      </c>
      <c r="X1092">
        <v>69685</v>
      </c>
      <c r="Y1092">
        <v>69685</v>
      </c>
      <c r="Z1092">
        <v>69685</v>
      </c>
      <c r="AA1092">
        <v>69685</v>
      </c>
      <c r="AB1092">
        <v>69685</v>
      </c>
      <c r="AC1092">
        <v>52152</v>
      </c>
      <c r="AD1092">
        <v>52152</v>
      </c>
      <c r="AE1092">
        <v>52152</v>
      </c>
      <c r="AF1092">
        <v>52152</v>
      </c>
      <c r="AG1092">
        <v>52152</v>
      </c>
      <c r="AH1092">
        <v>52152</v>
      </c>
      <c r="AI1092">
        <v>52152</v>
      </c>
      <c r="AJ1092">
        <v>67974</v>
      </c>
      <c r="AK1092">
        <v>67974</v>
      </c>
      <c r="AL1092">
        <v>67974</v>
      </c>
      <c r="AM1092">
        <v>67974</v>
      </c>
      <c r="AN1092">
        <v>67974</v>
      </c>
      <c r="AO1092">
        <v>67974</v>
      </c>
      <c r="AP1092">
        <v>67974</v>
      </c>
      <c r="AQ1092">
        <v>51957</v>
      </c>
      <c r="AR1092">
        <v>51957</v>
      </c>
      <c r="AS1092">
        <v>51957</v>
      </c>
      <c r="AT1092">
        <v>51957</v>
      </c>
      <c r="AU1092">
        <v>51957</v>
      </c>
      <c r="AV1092">
        <v>51957</v>
      </c>
      <c r="AW1092">
        <v>66131</v>
      </c>
      <c r="AX1092">
        <v>66131</v>
      </c>
      <c r="AY1092">
        <v>66131</v>
      </c>
      <c r="AZ1092">
        <v>66131</v>
      </c>
      <c r="BA1092">
        <v>66131</v>
      </c>
      <c r="BB1092">
        <v>66131</v>
      </c>
      <c r="BC1092">
        <v>66131</v>
      </c>
      <c r="BD1092">
        <v>40420</v>
      </c>
      <c r="BE1092">
        <v>40420</v>
      </c>
      <c r="BF1092">
        <v>40420</v>
      </c>
      <c r="BG1092">
        <v>40420</v>
      </c>
      <c r="BH1092">
        <v>40420</v>
      </c>
      <c r="BI1092">
        <v>40420</v>
      </c>
      <c r="BJ1092">
        <v>62670</v>
      </c>
      <c r="BK1092">
        <v>62670</v>
      </c>
      <c r="BL1092">
        <v>62670</v>
      </c>
      <c r="BM1092">
        <v>62670</v>
      </c>
      <c r="BN1092">
        <v>62670</v>
      </c>
      <c r="BO1092">
        <v>62670</v>
      </c>
      <c r="BP1092">
        <v>54966</v>
      </c>
      <c r="BQ1092">
        <v>54966</v>
      </c>
      <c r="BR1092">
        <v>54966</v>
      </c>
      <c r="BS1092">
        <v>54966</v>
      </c>
      <c r="BT1092">
        <v>54966</v>
      </c>
      <c r="BU1092">
        <v>54966</v>
      </c>
      <c r="BV1092">
        <v>62354</v>
      </c>
      <c r="BW1092">
        <v>62354</v>
      </c>
      <c r="BX1092">
        <v>62354</v>
      </c>
      <c r="BY1092">
        <v>62354</v>
      </c>
      <c r="BZ1092">
        <v>62354</v>
      </c>
      <c r="CA1092">
        <v>62354</v>
      </c>
      <c r="CB1092">
        <v>64225</v>
      </c>
      <c r="CC1092">
        <v>64225</v>
      </c>
      <c r="CD1092">
        <v>64225</v>
      </c>
      <c r="CE1092">
        <v>64225</v>
      </c>
      <c r="CF1092">
        <v>64225</v>
      </c>
      <c r="CG1092">
        <v>64225</v>
      </c>
      <c r="CH1092">
        <v>71424</v>
      </c>
      <c r="CI1092">
        <v>71424</v>
      </c>
      <c r="CJ1092">
        <v>71424</v>
      </c>
      <c r="CK1092">
        <v>71424</v>
      </c>
      <c r="CL1092">
        <v>71424</v>
      </c>
      <c r="CM1092">
        <v>71424</v>
      </c>
      <c r="CN1092">
        <v>79364</v>
      </c>
      <c r="CO1092">
        <v>79364</v>
      </c>
      <c r="CP1092">
        <v>79364</v>
      </c>
      <c r="CQ1092">
        <v>79364</v>
      </c>
      <c r="CR1092">
        <v>79364</v>
      </c>
      <c r="CS1092">
        <v>79364</v>
      </c>
      <c r="CT1092">
        <v>79364</v>
      </c>
      <c r="CU1092">
        <v>73366</v>
      </c>
      <c r="CV1092">
        <v>73366</v>
      </c>
      <c r="CW1092">
        <v>73366</v>
      </c>
      <c r="CX1092">
        <v>73366</v>
      </c>
      <c r="CY1092">
        <v>73366</v>
      </c>
      <c r="CZ1092">
        <v>73366</v>
      </c>
      <c r="DA1092">
        <v>76313</v>
      </c>
      <c r="DB1092">
        <v>76313</v>
      </c>
      <c r="DC1092">
        <v>76313</v>
      </c>
      <c r="DD1092">
        <v>76313</v>
      </c>
      <c r="DE1092">
        <v>76313</v>
      </c>
      <c r="DF1092">
        <v>76313</v>
      </c>
      <c r="DG1092">
        <v>76313</v>
      </c>
      <c r="DH1092">
        <v>74986</v>
      </c>
      <c r="DI1092">
        <v>74986</v>
      </c>
      <c r="DJ1092">
        <v>74986</v>
      </c>
      <c r="DK1092">
        <v>74986</v>
      </c>
      <c r="DL1092">
        <v>74986</v>
      </c>
      <c r="DM1092">
        <v>74986</v>
      </c>
      <c r="DN1092">
        <v>74986</v>
      </c>
    </row>
    <row r="1093" spans="1:125" x14ac:dyDescent="0.2">
      <c r="A1093" t="e">
        <f ca="1">_xll.BFieldInfo($B$1093)</f>
        <v>#NAME?</v>
      </c>
      <c r="B1093" t="s">
        <v>116</v>
      </c>
      <c r="C1093" t="s">
        <v>108</v>
      </c>
      <c r="D1093" t="s">
        <v>108</v>
      </c>
      <c r="E1093" t="s">
        <v>108</v>
      </c>
      <c r="F1093" t="s">
        <v>108</v>
      </c>
      <c r="G1093" t="s">
        <v>108</v>
      </c>
      <c r="H1093" t="s">
        <v>108</v>
      </c>
      <c r="I1093" t="s">
        <v>108</v>
      </c>
      <c r="J1093" t="s">
        <v>108</v>
      </c>
      <c r="K1093" t="s">
        <v>108</v>
      </c>
      <c r="L1093" t="s">
        <v>108</v>
      </c>
      <c r="M1093" t="s">
        <v>108</v>
      </c>
      <c r="N1093" t="s">
        <v>108</v>
      </c>
      <c r="O1093" t="s">
        <v>108</v>
      </c>
      <c r="P1093" t="s">
        <v>108</v>
      </c>
      <c r="Q1093" t="s">
        <v>108</v>
      </c>
      <c r="R1093" t="s">
        <v>108</v>
      </c>
      <c r="S1093" t="s">
        <v>108</v>
      </c>
      <c r="T1093" t="s">
        <v>108</v>
      </c>
      <c r="U1093" t="s">
        <v>108</v>
      </c>
      <c r="V1093" t="s">
        <v>108</v>
      </c>
      <c r="W1093" t="s">
        <v>108</v>
      </c>
      <c r="X1093" t="s">
        <v>108</v>
      </c>
      <c r="Y1093" t="s">
        <v>108</v>
      </c>
      <c r="Z1093" t="s">
        <v>108</v>
      </c>
      <c r="AA1093" t="s">
        <v>108</v>
      </c>
      <c r="AB1093" t="s">
        <v>108</v>
      </c>
      <c r="AC1093" t="s">
        <v>108</v>
      </c>
      <c r="AD1093" t="s">
        <v>108</v>
      </c>
      <c r="AE1093" t="s">
        <v>108</v>
      </c>
      <c r="AF1093" t="s">
        <v>108</v>
      </c>
      <c r="AG1093" t="s">
        <v>108</v>
      </c>
      <c r="AH1093" t="s">
        <v>108</v>
      </c>
      <c r="AI1093" t="s">
        <v>108</v>
      </c>
      <c r="AJ1093" t="s">
        <v>108</v>
      </c>
      <c r="AK1093" t="s">
        <v>108</v>
      </c>
      <c r="AL1093" t="s">
        <v>108</v>
      </c>
      <c r="AM1093" t="s">
        <v>108</v>
      </c>
      <c r="AN1093" t="s">
        <v>108</v>
      </c>
      <c r="AO1093" t="s">
        <v>108</v>
      </c>
      <c r="AP1093" t="s">
        <v>108</v>
      </c>
      <c r="AQ1093" t="s">
        <v>108</v>
      </c>
      <c r="AR1093" t="s">
        <v>108</v>
      </c>
      <c r="AS1093" t="s">
        <v>108</v>
      </c>
      <c r="AT1093" t="s">
        <v>108</v>
      </c>
      <c r="AU1093" t="s">
        <v>108</v>
      </c>
      <c r="AV1093" t="s">
        <v>108</v>
      </c>
      <c r="AW1093" t="s">
        <v>108</v>
      </c>
      <c r="AX1093" t="s">
        <v>108</v>
      </c>
      <c r="AY1093" t="s">
        <v>108</v>
      </c>
      <c r="AZ1093" t="s">
        <v>108</v>
      </c>
      <c r="BA1093" t="s">
        <v>108</v>
      </c>
      <c r="BB1093" t="s">
        <v>108</v>
      </c>
      <c r="BC1093" t="s">
        <v>108</v>
      </c>
      <c r="BD1093" t="s">
        <v>108</v>
      </c>
      <c r="BE1093" t="s">
        <v>108</v>
      </c>
      <c r="BF1093" t="s">
        <v>108</v>
      </c>
      <c r="BG1093" t="s">
        <v>108</v>
      </c>
      <c r="BH1093" t="s">
        <v>108</v>
      </c>
      <c r="BI1093" t="s">
        <v>108</v>
      </c>
      <c r="BJ1093" t="s">
        <v>108</v>
      </c>
      <c r="BK1093" t="s">
        <v>108</v>
      </c>
      <c r="BL1093" t="s">
        <v>108</v>
      </c>
      <c r="BM1093" t="s">
        <v>108</v>
      </c>
      <c r="BN1093" t="s">
        <v>108</v>
      </c>
      <c r="BO1093" t="s">
        <v>108</v>
      </c>
      <c r="BP1093" t="s">
        <v>108</v>
      </c>
      <c r="BQ1093" t="s">
        <v>108</v>
      </c>
      <c r="BR1093" t="s">
        <v>108</v>
      </c>
      <c r="BS1093" t="s">
        <v>108</v>
      </c>
      <c r="BT1093" t="s">
        <v>108</v>
      </c>
      <c r="BU1093" t="s">
        <v>108</v>
      </c>
      <c r="BV1093" t="s">
        <v>108</v>
      </c>
      <c r="BW1093" t="s">
        <v>108</v>
      </c>
      <c r="BX1093" t="s">
        <v>108</v>
      </c>
      <c r="BY1093" t="s">
        <v>108</v>
      </c>
      <c r="BZ1093" t="s">
        <v>108</v>
      </c>
      <c r="CA1093" t="s">
        <v>108</v>
      </c>
      <c r="CB1093" t="s">
        <v>108</v>
      </c>
      <c r="CC1093" t="s">
        <v>108</v>
      </c>
      <c r="CD1093" t="s">
        <v>108</v>
      </c>
      <c r="CE1093" t="s">
        <v>108</v>
      </c>
      <c r="CF1093" t="s">
        <v>108</v>
      </c>
      <c r="CG1093" t="s">
        <v>108</v>
      </c>
      <c r="CH1093" t="s">
        <v>108</v>
      </c>
      <c r="CI1093" t="s">
        <v>108</v>
      </c>
      <c r="CJ1093" t="s">
        <v>108</v>
      </c>
      <c r="CK1093" t="s">
        <v>108</v>
      </c>
      <c r="CL1093" t="s">
        <v>108</v>
      </c>
      <c r="CM1093" t="s">
        <v>108</v>
      </c>
      <c r="CN1093" t="s">
        <v>108</v>
      </c>
      <c r="CO1093" t="s">
        <v>108</v>
      </c>
      <c r="CP1093" t="s">
        <v>108</v>
      </c>
      <c r="CQ1093" t="s">
        <v>108</v>
      </c>
      <c r="CR1093" t="s">
        <v>108</v>
      </c>
      <c r="CS1093" t="s">
        <v>108</v>
      </c>
      <c r="CT1093" t="s">
        <v>108</v>
      </c>
      <c r="CU1093" t="s">
        <v>108</v>
      </c>
      <c r="CV1093" t="s">
        <v>108</v>
      </c>
      <c r="CW1093" t="s">
        <v>108</v>
      </c>
      <c r="CX1093" t="s">
        <v>108</v>
      </c>
      <c r="CY1093" t="s">
        <v>108</v>
      </c>
      <c r="CZ1093" t="s">
        <v>108</v>
      </c>
      <c r="DA1093" t="s">
        <v>108</v>
      </c>
      <c r="DB1093" t="s">
        <v>108</v>
      </c>
      <c r="DC1093" t="s">
        <v>108</v>
      </c>
      <c r="DD1093" t="s">
        <v>108</v>
      </c>
      <c r="DE1093" t="s">
        <v>108</v>
      </c>
      <c r="DF1093" t="s">
        <v>108</v>
      </c>
      <c r="DG1093" t="s">
        <v>108</v>
      </c>
      <c r="DH1093" t="s">
        <v>108</v>
      </c>
      <c r="DI1093" t="s">
        <v>108</v>
      </c>
      <c r="DJ1093" t="s">
        <v>108</v>
      </c>
      <c r="DK1093" t="s">
        <v>108</v>
      </c>
      <c r="DL1093" t="s">
        <v>108</v>
      </c>
      <c r="DM1093" t="s">
        <v>108</v>
      </c>
      <c r="DN1093" t="s">
        <v>108</v>
      </c>
    </row>
    <row r="1094" spans="1:125" x14ac:dyDescent="0.2">
      <c r="A1094" t="e">
        <f ca="1">_xll.BFieldInfo($B$1094)</f>
        <v>#NAME?</v>
      </c>
      <c r="B1094" t="s">
        <v>117</v>
      </c>
      <c r="C1094" t="s">
        <v>108</v>
      </c>
      <c r="D1094" t="s">
        <v>108</v>
      </c>
      <c r="E1094" t="s">
        <v>108</v>
      </c>
      <c r="F1094" t="s">
        <v>108</v>
      </c>
      <c r="G1094" t="s">
        <v>108</v>
      </c>
      <c r="H1094" t="s">
        <v>108</v>
      </c>
      <c r="I1094" t="s">
        <v>108</v>
      </c>
      <c r="J1094" t="s">
        <v>108</v>
      </c>
      <c r="K1094" t="s">
        <v>108</v>
      </c>
      <c r="L1094" t="s">
        <v>108</v>
      </c>
      <c r="M1094" t="s">
        <v>108</v>
      </c>
      <c r="N1094" t="s">
        <v>108</v>
      </c>
      <c r="O1094" t="s">
        <v>108</v>
      </c>
      <c r="P1094" t="s">
        <v>108</v>
      </c>
      <c r="Q1094" t="s">
        <v>108</v>
      </c>
      <c r="R1094" t="s">
        <v>108</v>
      </c>
      <c r="S1094" t="s">
        <v>108</v>
      </c>
      <c r="T1094" t="s">
        <v>108</v>
      </c>
      <c r="U1094" t="s">
        <v>108</v>
      </c>
      <c r="V1094" t="s">
        <v>108</v>
      </c>
      <c r="W1094" t="s">
        <v>108</v>
      </c>
      <c r="X1094" t="s">
        <v>108</v>
      </c>
      <c r="Y1094" t="s">
        <v>108</v>
      </c>
      <c r="Z1094" t="s">
        <v>108</v>
      </c>
      <c r="AA1094" t="s">
        <v>108</v>
      </c>
      <c r="AB1094" t="s">
        <v>108</v>
      </c>
      <c r="AC1094" t="s">
        <v>108</v>
      </c>
      <c r="AD1094" t="s">
        <v>108</v>
      </c>
      <c r="AE1094" t="s">
        <v>108</v>
      </c>
      <c r="AF1094" t="s">
        <v>108</v>
      </c>
      <c r="AG1094" t="s">
        <v>108</v>
      </c>
      <c r="AH1094" t="s">
        <v>108</v>
      </c>
      <c r="AI1094" t="s">
        <v>108</v>
      </c>
      <c r="AJ1094" t="s">
        <v>108</v>
      </c>
      <c r="AK1094" t="s">
        <v>108</v>
      </c>
      <c r="AL1094" t="s">
        <v>108</v>
      </c>
      <c r="AM1094" t="s">
        <v>108</v>
      </c>
      <c r="AN1094" t="s">
        <v>108</v>
      </c>
      <c r="AO1094" t="s">
        <v>108</v>
      </c>
      <c r="AP1094" t="s">
        <v>108</v>
      </c>
      <c r="AQ1094" t="s">
        <v>108</v>
      </c>
      <c r="AR1094" t="s">
        <v>108</v>
      </c>
      <c r="AS1094" t="s">
        <v>108</v>
      </c>
      <c r="AT1094" t="s">
        <v>108</v>
      </c>
      <c r="AU1094" t="s">
        <v>108</v>
      </c>
      <c r="AV1094" t="s">
        <v>108</v>
      </c>
      <c r="AW1094" t="s">
        <v>108</v>
      </c>
      <c r="AX1094" t="s">
        <v>108</v>
      </c>
      <c r="AY1094" t="s">
        <v>108</v>
      </c>
      <c r="AZ1094" t="s">
        <v>108</v>
      </c>
      <c r="BA1094" t="s">
        <v>108</v>
      </c>
      <c r="BB1094" t="s">
        <v>108</v>
      </c>
      <c r="BC1094" t="s">
        <v>108</v>
      </c>
      <c r="BD1094" t="s">
        <v>108</v>
      </c>
      <c r="BE1094" t="s">
        <v>108</v>
      </c>
      <c r="BF1094" t="s">
        <v>108</v>
      </c>
      <c r="BG1094" t="s">
        <v>108</v>
      </c>
      <c r="BH1094" t="s">
        <v>108</v>
      </c>
      <c r="BI1094" t="s">
        <v>108</v>
      </c>
      <c r="BJ1094" t="s">
        <v>108</v>
      </c>
      <c r="BK1094" t="s">
        <v>108</v>
      </c>
      <c r="BL1094" t="s">
        <v>108</v>
      </c>
      <c r="BM1094" t="s">
        <v>108</v>
      </c>
      <c r="BN1094" t="s">
        <v>108</v>
      </c>
      <c r="BO1094" t="s">
        <v>108</v>
      </c>
      <c r="BP1094" t="s">
        <v>108</v>
      </c>
      <c r="BQ1094" t="s">
        <v>108</v>
      </c>
      <c r="BR1094" t="s">
        <v>108</v>
      </c>
      <c r="BS1094" t="s">
        <v>108</v>
      </c>
      <c r="BT1094" t="s">
        <v>108</v>
      </c>
      <c r="BU1094" t="s">
        <v>108</v>
      </c>
      <c r="BV1094" t="s">
        <v>108</v>
      </c>
      <c r="BW1094" t="s">
        <v>108</v>
      </c>
      <c r="BX1094" t="s">
        <v>108</v>
      </c>
      <c r="BY1094" t="s">
        <v>108</v>
      </c>
      <c r="BZ1094" t="s">
        <v>108</v>
      </c>
      <c r="CA1094" t="s">
        <v>108</v>
      </c>
      <c r="CB1094" t="s">
        <v>108</v>
      </c>
      <c r="CC1094" t="s">
        <v>108</v>
      </c>
      <c r="CD1094" t="s">
        <v>108</v>
      </c>
      <c r="CE1094" t="s">
        <v>108</v>
      </c>
      <c r="CF1094" t="s">
        <v>108</v>
      </c>
      <c r="CG1094" t="s">
        <v>108</v>
      </c>
      <c r="CH1094" t="s">
        <v>108</v>
      </c>
      <c r="CI1094" t="s">
        <v>108</v>
      </c>
      <c r="CJ1094" t="s">
        <v>108</v>
      </c>
      <c r="CK1094" t="s">
        <v>108</v>
      </c>
      <c r="CL1094" t="s">
        <v>108</v>
      </c>
      <c r="CM1094" t="s">
        <v>108</v>
      </c>
      <c r="CN1094" t="s">
        <v>108</v>
      </c>
      <c r="CO1094" t="s">
        <v>108</v>
      </c>
      <c r="CP1094" t="s">
        <v>108</v>
      </c>
      <c r="CQ1094" t="s">
        <v>108</v>
      </c>
      <c r="CR1094" t="s">
        <v>108</v>
      </c>
      <c r="CS1094" t="s">
        <v>108</v>
      </c>
      <c r="CT1094" t="s">
        <v>108</v>
      </c>
      <c r="CU1094" t="s">
        <v>108</v>
      </c>
      <c r="CV1094" t="s">
        <v>108</v>
      </c>
      <c r="CW1094" t="s">
        <v>108</v>
      </c>
      <c r="CX1094" t="s">
        <v>108</v>
      </c>
      <c r="CY1094" t="s">
        <v>108</v>
      </c>
      <c r="CZ1094" t="s">
        <v>108</v>
      </c>
      <c r="DA1094" t="s">
        <v>108</v>
      </c>
      <c r="DB1094" t="s">
        <v>108</v>
      </c>
      <c r="DC1094" t="s">
        <v>108</v>
      </c>
      <c r="DD1094" t="s">
        <v>108</v>
      </c>
      <c r="DE1094" t="s">
        <v>108</v>
      </c>
      <c r="DF1094" t="s">
        <v>108</v>
      </c>
      <c r="DG1094" t="s">
        <v>108</v>
      </c>
      <c r="DH1094" t="s">
        <v>108</v>
      </c>
      <c r="DI1094" t="s">
        <v>108</v>
      </c>
      <c r="DJ1094" t="s">
        <v>108</v>
      </c>
      <c r="DK1094" t="s">
        <v>108</v>
      </c>
      <c r="DL1094" t="s">
        <v>108</v>
      </c>
      <c r="DM1094" t="s">
        <v>108</v>
      </c>
      <c r="DN1094" t="s">
        <v>108</v>
      </c>
    </row>
    <row r="1096" spans="1:125" x14ac:dyDescent="0.2">
      <c r="A1096" t="s">
        <v>233</v>
      </c>
      <c r="B1096" t="s">
        <v>106</v>
      </c>
      <c r="C1096" s="8" t="e">
        <f ca="1">_xll.BDH($A$1096,$B$1097:$B$1107,$B$1,$B$2,"Dir=H","Per=M","Days=A","Dts=S","Sort=R","cols=123;rows=12")</f>
        <v>#NAME?</v>
      </c>
      <c r="D1096" s="8">
        <v>43980</v>
      </c>
      <c r="E1096" s="8">
        <v>43951</v>
      </c>
      <c r="F1096" s="8">
        <v>43921</v>
      </c>
      <c r="G1096" s="8">
        <v>43889</v>
      </c>
      <c r="H1096" s="8">
        <v>43861</v>
      </c>
      <c r="I1096" s="8">
        <v>43830</v>
      </c>
      <c r="J1096" s="8">
        <v>43798</v>
      </c>
      <c r="K1096" s="8">
        <v>43769</v>
      </c>
      <c r="L1096" s="8">
        <v>43738</v>
      </c>
      <c r="M1096" s="8">
        <v>43707</v>
      </c>
      <c r="N1096" s="8">
        <v>43677</v>
      </c>
      <c r="O1096" s="8">
        <v>43646</v>
      </c>
      <c r="P1096" s="8">
        <v>43644</v>
      </c>
      <c r="Q1096" s="8">
        <v>43616</v>
      </c>
      <c r="R1096" s="8">
        <v>43585</v>
      </c>
      <c r="S1096" s="8">
        <v>43555</v>
      </c>
      <c r="T1096" s="8">
        <v>43553</v>
      </c>
      <c r="U1096" s="8">
        <v>43524</v>
      </c>
      <c r="V1096" s="8">
        <v>43496</v>
      </c>
      <c r="W1096" s="8">
        <v>43465</v>
      </c>
      <c r="X1096" s="8">
        <v>43434</v>
      </c>
      <c r="Y1096" s="8">
        <v>43404</v>
      </c>
      <c r="Z1096" s="8">
        <v>43373</v>
      </c>
      <c r="AA1096" s="8">
        <v>43371</v>
      </c>
      <c r="AB1096" s="8">
        <v>43343</v>
      </c>
      <c r="AC1096" s="8">
        <v>43312</v>
      </c>
      <c r="AD1096" s="8">
        <v>43281</v>
      </c>
      <c r="AE1096" s="8">
        <v>43280</v>
      </c>
      <c r="AF1096" s="8">
        <v>43251</v>
      </c>
      <c r="AG1096" s="8">
        <v>43220</v>
      </c>
      <c r="AH1096" s="8">
        <v>43190</v>
      </c>
      <c r="AI1096" s="8">
        <v>43189</v>
      </c>
      <c r="AJ1096" s="8">
        <v>43159</v>
      </c>
      <c r="AK1096" s="8">
        <v>43131</v>
      </c>
      <c r="AL1096" s="8">
        <v>43100</v>
      </c>
      <c r="AM1096" s="8">
        <v>43098</v>
      </c>
      <c r="AN1096" s="8">
        <v>43069</v>
      </c>
      <c r="AO1096" s="8">
        <v>43039</v>
      </c>
      <c r="AP1096" s="8">
        <v>43008</v>
      </c>
      <c r="AQ1096" s="8">
        <v>43007</v>
      </c>
      <c r="AR1096" s="8">
        <v>42978</v>
      </c>
      <c r="AS1096" s="8">
        <v>42947</v>
      </c>
      <c r="AT1096" s="8">
        <v>42916</v>
      </c>
      <c r="AU1096" s="8">
        <v>42886</v>
      </c>
      <c r="AV1096" s="8">
        <v>42853</v>
      </c>
      <c r="AW1096" s="8">
        <v>42825</v>
      </c>
      <c r="AX1096" s="8">
        <v>42794</v>
      </c>
      <c r="AY1096" s="8">
        <v>42766</v>
      </c>
      <c r="AZ1096" s="8">
        <v>42735</v>
      </c>
      <c r="BA1096" s="8">
        <v>42734</v>
      </c>
      <c r="BB1096" s="8">
        <v>42704</v>
      </c>
      <c r="BC1096" s="8">
        <v>42674</v>
      </c>
      <c r="BD1096" s="8">
        <v>42643</v>
      </c>
      <c r="BE1096" s="8">
        <v>42613</v>
      </c>
      <c r="BF1096" s="8">
        <v>42580</v>
      </c>
      <c r="BG1096" s="8">
        <v>42551</v>
      </c>
      <c r="BH1096" s="8">
        <v>42521</v>
      </c>
      <c r="BI1096" s="8">
        <v>42489</v>
      </c>
      <c r="BJ1096" s="8">
        <v>42460</v>
      </c>
      <c r="BK1096" s="8">
        <v>42429</v>
      </c>
      <c r="BL1096" s="8">
        <v>42398</v>
      </c>
      <c r="BM1096" s="8">
        <v>42369</v>
      </c>
      <c r="BN1096" s="8">
        <v>42338</v>
      </c>
      <c r="BO1096" s="8">
        <v>42307</v>
      </c>
      <c r="BP1096" s="8">
        <v>42277</v>
      </c>
      <c r="BQ1096" s="8">
        <v>42247</v>
      </c>
      <c r="BR1096" s="8">
        <v>42216</v>
      </c>
      <c r="BS1096" s="8">
        <v>42185</v>
      </c>
      <c r="BT1096" s="8">
        <v>42153</v>
      </c>
      <c r="BU1096" s="8">
        <v>42124</v>
      </c>
      <c r="BV1096" s="8">
        <v>42094</v>
      </c>
      <c r="BW1096" s="8">
        <v>42062</v>
      </c>
      <c r="BX1096" s="8">
        <v>42034</v>
      </c>
      <c r="BY1096" s="8">
        <v>42004</v>
      </c>
      <c r="BZ1096" s="8">
        <v>41971</v>
      </c>
      <c r="CA1096" s="8">
        <v>41943</v>
      </c>
      <c r="CB1096" s="8">
        <v>41912</v>
      </c>
      <c r="CC1096" s="8">
        <v>41880</v>
      </c>
      <c r="CD1096" s="8">
        <v>41851</v>
      </c>
      <c r="CE1096" s="8">
        <v>41820</v>
      </c>
      <c r="CF1096" s="8">
        <v>41789</v>
      </c>
      <c r="CG1096" s="8">
        <v>41759</v>
      </c>
      <c r="CH1096" s="8">
        <v>41729</v>
      </c>
      <c r="CI1096" s="8">
        <v>41698</v>
      </c>
      <c r="CJ1096" s="8">
        <v>41670</v>
      </c>
      <c r="CK1096" s="8">
        <v>41639</v>
      </c>
      <c r="CL1096" s="8">
        <v>41607</v>
      </c>
      <c r="CM1096" s="8">
        <v>41578</v>
      </c>
      <c r="CN1096" s="8">
        <v>41547</v>
      </c>
      <c r="CO1096" s="8">
        <v>41516</v>
      </c>
      <c r="CP1096" s="8">
        <v>41486</v>
      </c>
      <c r="CQ1096" s="8">
        <v>41455</v>
      </c>
      <c r="CR1096" s="8">
        <v>41453</v>
      </c>
      <c r="CS1096" s="8">
        <v>41425</v>
      </c>
      <c r="CT1096" s="8">
        <v>41394</v>
      </c>
      <c r="CU1096" s="8">
        <v>41364</v>
      </c>
      <c r="CV1096" s="8">
        <v>41362</v>
      </c>
      <c r="CW1096" s="8">
        <v>41333</v>
      </c>
      <c r="CX1096" s="8">
        <v>41305</v>
      </c>
      <c r="CY1096" s="8">
        <v>41274</v>
      </c>
      <c r="CZ1096" s="8">
        <v>41243</v>
      </c>
      <c r="DA1096" s="8">
        <v>41213</v>
      </c>
      <c r="DB1096" s="8">
        <v>41182</v>
      </c>
      <c r="DC1096" s="8">
        <v>41180</v>
      </c>
      <c r="DD1096" s="8">
        <v>41152</v>
      </c>
      <c r="DE1096" s="8">
        <v>41121</v>
      </c>
      <c r="DF1096" s="8">
        <v>41090</v>
      </c>
      <c r="DG1096" s="8">
        <v>41089</v>
      </c>
      <c r="DH1096" s="8">
        <v>41060</v>
      </c>
      <c r="DI1096" s="8">
        <v>41029</v>
      </c>
      <c r="DJ1096" s="8">
        <v>40999</v>
      </c>
      <c r="DK1096" s="8">
        <v>40998</v>
      </c>
      <c r="DL1096" s="8">
        <v>40968</v>
      </c>
      <c r="DM1096" s="8">
        <v>40939</v>
      </c>
      <c r="DN1096" s="8">
        <v>40908</v>
      </c>
      <c r="DO1096" s="8">
        <v>40907</v>
      </c>
      <c r="DP1096" s="8">
        <v>40877</v>
      </c>
      <c r="DQ1096" s="8">
        <v>40847</v>
      </c>
      <c r="DR1096" s="8">
        <v>40816</v>
      </c>
      <c r="DS1096" s="8">
        <v>40786</v>
      </c>
      <c r="DT1096" s="8">
        <v>40753</v>
      </c>
      <c r="DU1096" s="8">
        <v>40724</v>
      </c>
    </row>
    <row r="1097" spans="1:125" x14ac:dyDescent="0.2">
      <c r="A1097" t="e">
        <f ca="1">_xll.BFieldInfo($B$1097)</f>
        <v>#NAME?</v>
      </c>
      <c r="B1097" t="s">
        <v>107</v>
      </c>
      <c r="C1097">
        <v>77.369399999999999</v>
      </c>
      <c r="D1097">
        <v>78.58</v>
      </c>
      <c r="E1097">
        <v>80.014200000000002</v>
      </c>
      <c r="F1097">
        <v>72.750100000000003</v>
      </c>
      <c r="G1097">
        <v>77.083200000000005</v>
      </c>
      <c r="H1097">
        <v>82.160399999999996</v>
      </c>
      <c r="I1097">
        <v>83.187799999999996</v>
      </c>
      <c r="J1097">
        <v>73.792000000000002</v>
      </c>
      <c r="K1097">
        <v>74.349299999999999</v>
      </c>
      <c r="L1097">
        <v>65.178899999999999</v>
      </c>
      <c r="M1097">
        <v>61.785600000000002</v>
      </c>
      <c r="N1097">
        <v>57.081299999999999</v>
      </c>
      <c r="O1097">
        <v>57.780700000000003</v>
      </c>
      <c r="P1097">
        <v>57.780700000000003</v>
      </c>
      <c r="Q1097">
        <v>57.806199999999997</v>
      </c>
      <c r="R1097">
        <v>59.156799999999997</v>
      </c>
      <c r="S1097">
        <v>60.258200000000002</v>
      </c>
      <c r="T1097">
        <v>60.258200000000002</v>
      </c>
      <c r="U1097">
        <v>65.247100000000003</v>
      </c>
      <c r="V1097">
        <v>62.354799999999997</v>
      </c>
      <c r="W1097">
        <v>65.060100000000006</v>
      </c>
      <c r="X1097">
        <v>66.912499999999994</v>
      </c>
      <c r="Y1097">
        <v>63.2577</v>
      </c>
      <c r="Z1097">
        <v>77.206400000000002</v>
      </c>
      <c r="AA1097">
        <v>77.206400000000002</v>
      </c>
      <c r="AB1097">
        <v>75.303600000000003</v>
      </c>
      <c r="AC1097">
        <v>73.064999999999998</v>
      </c>
      <c r="AD1097">
        <v>68.335599999999999</v>
      </c>
      <c r="AE1097">
        <v>68.335599999999999</v>
      </c>
      <c r="AF1097">
        <v>64.976799999999997</v>
      </c>
      <c r="AG1097">
        <v>64.371799999999993</v>
      </c>
      <c r="AH1097">
        <v>77.604900000000001</v>
      </c>
      <c r="AI1097">
        <v>77.604900000000001</v>
      </c>
      <c r="AJ1097">
        <v>81.224400000000003</v>
      </c>
      <c r="AK1097">
        <v>76.807400000000001</v>
      </c>
      <c r="AL1097">
        <v>74.703900000000004</v>
      </c>
      <c r="AM1097">
        <v>74.703900000000004</v>
      </c>
      <c r="AN1097">
        <v>77.032300000000006</v>
      </c>
      <c r="AO1097">
        <v>75.167100000000005</v>
      </c>
      <c r="AP1097">
        <v>77.230699999999999</v>
      </c>
      <c r="AQ1097">
        <v>77.230699999999999</v>
      </c>
      <c r="AR1097">
        <v>73.280699999999996</v>
      </c>
      <c r="AS1097">
        <v>68.942999999999998</v>
      </c>
      <c r="AT1097">
        <v>67.049199999999999</v>
      </c>
      <c r="AU1097">
        <v>64.919300000000007</v>
      </c>
      <c r="AV1097">
        <v>67.446299999999994</v>
      </c>
      <c r="AW1097">
        <v>64.959500000000006</v>
      </c>
      <c r="AX1097">
        <v>67.742800000000003</v>
      </c>
      <c r="AY1097">
        <v>58.7239</v>
      </c>
      <c r="AZ1097">
        <v>69.352000000000004</v>
      </c>
      <c r="BA1097">
        <v>69.352000000000004</v>
      </c>
      <c r="BB1097">
        <v>66.978499999999997</v>
      </c>
      <c r="BC1097">
        <v>60.415999999999997</v>
      </c>
      <c r="BD1097">
        <v>63.5473</v>
      </c>
      <c r="BE1097">
        <v>67.636799999999994</v>
      </c>
      <c r="BF1097">
        <v>88.167100000000005</v>
      </c>
      <c r="BG1097">
        <v>86.682100000000005</v>
      </c>
      <c r="BH1097">
        <v>84.0642</v>
      </c>
      <c r="BI1097">
        <v>84.626999999999995</v>
      </c>
      <c r="BJ1097">
        <v>74.895700000000005</v>
      </c>
      <c r="BK1097">
        <v>72.177099999999996</v>
      </c>
      <c r="BL1097">
        <v>72.4452</v>
      </c>
      <c r="BM1097">
        <v>80.172200000000004</v>
      </c>
      <c r="BN1097">
        <v>77.673100000000005</v>
      </c>
      <c r="BO1097">
        <v>76.444400000000002</v>
      </c>
      <c r="BP1097">
        <v>68.6203</v>
      </c>
      <c r="BQ1097">
        <v>68.505099999999999</v>
      </c>
      <c r="BR1097">
        <v>75.612499999999997</v>
      </c>
      <c r="BS1097">
        <v>76.232399999999998</v>
      </c>
      <c r="BT1097">
        <v>74.009900000000002</v>
      </c>
      <c r="BU1097">
        <v>73.013099999999994</v>
      </c>
      <c r="BV1097">
        <v>73.467600000000004</v>
      </c>
      <c r="BW1097">
        <v>69.389899999999997</v>
      </c>
      <c r="BX1097">
        <v>68.649500000000003</v>
      </c>
      <c r="BY1097">
        <v>67.237099999999998</v>
      </c>
      <c r="BZ1097">
        <v>66.843400000000003</v>
      </c>
      <c r="CA1097">
        <v>65.869900000000001</v>
      </c>
      <c r="CB1097">
        <v>57.524900000000002</v>
      </c>
      <c r="CC1097">
        <v>56.929200000000002</v>
      </c>
      <c r="CD1097">
        <v>56.895499999999998</v>
      </c>
      <c r="CE1097">
        <v>54.119</v>
      </c>
      <c r="CF1097">
        <v>55.491300000000003</v>
      </c>
      <c r="CG1097">
        <v>55.881700000000002</v>
      </c>
      <c r="CH1097">
        <v>57.555199999999999</v>
      </c>
      <c r="CI1097">
        <v>59.5715</v>
      </c>
      <c r="CJ1097">
        <v>55.361499999999999</v>
      </c>
      <c r="CK1097">
        <v>58.884599999999999</v>
      </c>
      <c r="CL1097">
        <v>56.540700000000001</v>
      </c>
      <c r="CM1097">
        <v>57.795200000000001</v>
      </c>
      <c r="CN1097">
        <v>50.551400000000001</v>
      </c>
      <c r="CO1097">
        <v>45.537799999999997</v>
      </c>
      <c r="CP1097">
        <v>47.230899999999998</v>
      </c>
      <c r="CQ1097">
        <v>48.429400000000001</v>
      </c>
      <c r="CR1097">
        <v>48.429400000000001</v>
      </c>
      <c r="CS1097">
        <v>49.8598</v>
      </c>
      <c r="CT1097">
        <v>43.043500000000002</v>
      </c>
      <c r="CU1097">
        <v>44.259300000000003</v>
      </c>
      <c r="CV1097">
        <v>44.259300000000003</v>
      </c>
      <c r="CW1097">
        <v>39.724899999999998</v>
      </c>
      <c r="CX1097">
        <v>38.832999999999998</v>
      </c>
      <c r="CY1097">
        <v>34.647799999999997</v>
      </c>
      <c r="CZ1097">
        <v>34.690300000000001</v>
      </c>
      <c r="DA1097">
        <v>35.349400000000003</v>
      </c>
      <c r="DB1097">
        <v>35.521099999999997</v>
      </c>
      <c r="DC1097">
        <v>35.521099999999997</v>
      </c>
      <c r="DD1097">
        <v>34.7423</v>
      </c>
      <c r="DE1097">
        <v>37.468200000000003</v>
      </c>
      <c r="DF1097">
        <v>37.471600000000002</v>
      </c>
      <c r="DG1097">
        <v>37.471600000000002</v>
      </c>
      <c r="DH1097">
        <v>34.751199999999997</v>
      </c>
      <c r="DI1097">
        <v>34.782400000000003</v>
      </c>
      <c r="DJ1097">
        <v>34.828899999999997</v>
      </c>
      <c r="DK1097">
        <v>34.828899999999997</v>
      </c>
      <c r="DL1097">
        <v>33.198399999999999</v>
      </c>
      <c r="DM1097">
        <v>33.270600000000002</v>
      </c>
      <c r="DN1097">
        <v>36.01</v>
      </c>
      <c r="DO1097">
        <v>36.01</v>
      </c>
      <c r="DP1097">
        <v>33.434899999999999</v>
      </c>
      <c r="DQ1097">
        <v>32.280200000000001</v>
      </c>
      <c r="DR1097">
        <v>31.742799999999999</v>
      </c>
      <c r="DS1097">
        <v>30.094000000000001</v>
      </c>
      <c r="DT1097">
        <v>28.991399999999999</v>
      </c>
      <c r="DU1097">
        <v>29.294899999999998</v>
      </c>
    </row>
    <row r="1098" spans="1:125" x14ac:dyDescent="0.2">
      <c r="A1098" t="e">
        <f ca="1">_xll.BFieldInfo($B$1098)</f>
        <v>#NAME?</v>
      </c>
      <c r="B1098" t="s">
        <v>109</v>
      </c>
      <c r="C1098">
        <v>0</v>
      </c>
      <c r="D1098">
        <v>0</v>
      </c>
      <c r="E1098">
        <v>0</v>
      </c>
      <c r="F1098">
        <v>0</v>
      </c>
      <c r="G1098">
        <v>2940</v>
      </c>
      <c r="H1098">
        <v>2940</v>
      </c>
      <c r="I1098">
        <v>2940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5966</v>
      </c>
      <c r="U1098">
        <v>5966</v>
      </c>
      <c r="V1098">
        <v>5966</v>
      </c>
      <c r="W1098">
        <v>5966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6749</v>
      </c>
      <c r="AJ1098">
        <v>6749</v>
      </c>
      <c r="AK1098">
        <v>6749</v>
      </c>
      <c r="AL1098">
        <v>6749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6440</v>
      </c>
      <c r="AY1098">
        <v>6440</v>
      </c>
      <c r="AZ1098">
        <v>6440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6418</v>
      </c>
      <c r="BL1098">
        <v>6418</v>
      </c>
      <c r="BM1098">
        <v>6418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7068</v>
      </c>
      <c r="BX1098">
        <v>7068</v>
      </c>
      <c r="BY1098">
        <v>7068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7233</v>
      </c>
      <c r="CJ1098">
        <v>7233</v>
      </c>
      <c r="CK1098">
        <v>7233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8200</v>
      </c>
      <c r="CW1098">
        <v>8200</v>
      </c>
      <c r="CX1098">
        <v>8200</v>
      </c>
      <c r="CY1098">
        <v>8200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7499</v>
      </c>
      <c r="DH1098">
        <v>7499</v>
      </c>
      <c r="DI1098">
        <v>7499</v>
      </c>
      <c r="DJ1098">
        <v>7499</v>
      </c>
      <c r="DK1098">
        <v>7499</v>
      </c>
      <c r="DL1098">
        <v>7499</v>
      </c>
      <c r="DM1098">
        <v>7499</v>
      </c>
      <c r="DN1098">
        <v>7499</v>
      </c>
      <c r="DO1098" t="s">
        <v>108</v>
      </c>
      <c r="DP1098" t="s">
        <v>108</v>
      </c>
      <c r="DQ1098" t="s">
        <v>108</v>
      </c>
      <c r="DR1098" t="s">
        <v>108</v>
      </c>
      <c r="DS1098" t="s">
        <v>108</v>
      </c>
      <c r="DT1098" t="s">
        <v>108</v>
      </c>
      <c r="DU1098" t="s">
        <v>108</v>
      </c>
    </row>
    <row r="1099" spans="1:125" x14ac:dyDescent="0.2">
      <c r="A1099" t="e">
        <f ca="1">_xll.BFieldInfo($B$1099)</f>
        <v>#NAME?</v>
      </c>
      <c r="B1099" t="s">
        <v>110</v>
      </c>
      <c r="C1099">
        <v>0</v>
      </c>
      <c r="D1099">
        <v>0</v>
      </c>
      <c r="E1099">
        <v>0</v>
      </c>
      <c r="F1099">
        <v>0</v>
      </c>
      <c r="G1099">
        <v>2536</v>
      </c>
      <c r="H1099">
        <v>2536</v>
      </c>
      <c r="I1099">
        <v>2536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6129</v>
      </c>
      <c r="U1099">
        <v>6129</v>
      </c>
      <c r="V1099">
        <v>6129</v>
      </c>
      <c r="W1099">
        <v>6129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6749</v>
      </c>
      <c r="AJ1099">
        <v>6749</v>
      </c>
      <c r="AK1099">
        <v>6749</v>
      </c>
      <c r="AL1099">
        <v>6749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5831</v>
      </c>
      <c r="AY1099">
        <v>5831</v>
      </c>
      <c r="AZ1099">
        <v>5831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5687</v>
      </c>
      <c r="BL1099">
        <v>5687</v>
      </c>
      <c r="BM1099">
        <v>5687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6148</v>
      </c>
      <c r="BX1099">
        <v>6148</v>
      </c>
      <c r="BY1099">
        <v>6148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7406</v>
      </c>
      <c r="CJ1099">
        <v>7406</v>
      </c>
      <c r="CK1099">
        <v>7406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6542</v>
      </c>
      <c r="CW1099">
        <v>6542</v>
      </c>
      <c r="CX1099">
        <v>6542</v>
      </c>
      <c r="CY1099">
        <v>6542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5842</v>
      </c>
      <c r="DH1099">
        <v>5842</v>
      </c>
      <c r="DI1099">
        <v>5842</v>
      </c>
      <c r="DJ1099">
        <v>5842</v>
      </c>
      <c r="DK1099">
        <v>5842</v>
      </c>
      <c r="DL1099">
        <v>5842</v>
      </c>
      <c r="DM1099">
        <v>5842</v>
      </c>
      <c r="DN1099">
        <v>5842</v>
      </c>
      <c r="DO1099" t="s">
        <v>108</v>
      </c>
      <c r="DP1099" t="s">
        <v>108</v>
      </c>
      <c r="DQ1099" t="s">
        <v>108</v>
      </c>
      <c r="DR1099" t="s">
        <v>108</v>
      </c>
      <c r="DS1099" t="s">
        <v>108</v>
      </c>
      <c r="DT1099" t="s">
        <v>108</v>
      </c>
      <c r="DU1099" t="s">
        <v>108</v>
      </c>
    </row>
    <row r="1100" spans="1:125" x14ac:dyDescent="0.2">
      <c r="A1100" t="e">
        <f ca="1">_xll.BFieldInfo($B$1100)</f>
        <v>#NAME?</v>
      </c>
      <c r="B1100" t="s">
        <v>111</v>
      </c>
      <c r="C1100">
        <v>132535.20000000001</v>
      </c>
      <c r="D1100">
        <v>126139.62</v>
      </c>
      <c r="E1100">
        <v>126139.62</v>
      </c>
      <c r="F1100">
        <v>126139.62</v>
      </c>
      <c r="G1100">
        <v>143015.32</v>
      </c>
      <c r="H1100">
        <v>143015.32</v>
      </c>
      <c r="I1100">
        <v>143015.32</v>
      </c>
      <c r="J1100">
        <v>82606.59</v>
      </c>
      <c r="K1100">
        <v>82606.59</v>
      </c>
      <c r="L1100">
        <v>82606.59</v>
      </c>
      <c r="M1100">
        <v>74192.600000000006</v>
      </c>
      <c r="N1100">
        <v>74192.600000000006</v>
      </c>
      <c r="O1100">
        <v>74192.600000000006</v>
      </c>
      <c r="P1100">
        <v>78053.56</v>
      </c>
      <c r="Q1100">
        <v>78053.56</v>
      </c>
      <c r="R1100">
        <v>78053.56</v>
      </c>
      <c r="S1100">
        <v>78053.56</v>
      </c>
      <c r="T1100">
        <v>84415.52</v>
      </c>
      <c r="U1100">
        <v>84415.52</v>
      </c>
      <c r="V1100">
        <v>84415.52</v>
      </c>
      <c r="W1100">
        <v>84415.52</v>
      </c>
      <c r="X1100">
        <v>101314.56</v>
      </c>
      <c r="Y1100">
        <v>101314.56</v>
      </c>
      <c r="Z1100">
        <v>101314.56</v>
      </c>
      <c r="AA1100">
        <v>90314.880000000005</v>
      </c>
      <c r="AB1100">
        <v>90314.880000000005</v>
      </c>
      <c r="AC1100">
        <v>90314.880000000005</v>
      </c>
      <c r="AD1100">
        <v>90314.880000000005</v>
      </c>
      <c r="AE1100">
        <v>103350.5</v>
      </c>
      <c r="AF1100">
        <v>103350.5</v>
      </c>
      <c r="AG1100">
        <v>103350.5</v>
      </c>
      <c r="AH1100">
        <v>103350.5</v>
      </c>
      <c r="AI1100">
        <v>99580</v>
      </c>
      <c r="AJ1100">
        <v>99580</v>
      </c>
      <c r="AK1100">
        <v>99580</v>
      </c>
      <c r="AL1100">
        <v>99580</v>
      </c>
      <c r="AM1100">
        <v>104342.38</v>
      </c>
      <c r="AN1100">
        <v>104342.38</v>
      </c>
      <c r="AO1100">
        <v>104342.38</v>
      </c>
      <c r="AP1100">
        <v>104342.38</v>
      </c>
      <c r="AQ1100">
        <v>91380.800000000003</v>
      </c>
      <c r="AR1100">
        <v>91380.800000000003</v>
      </c>
      <c r="AS1100">
        <v>91380.800000000003</v>
      </c>
      <c r="AT1100">
        <v>91380.800000000003</v>
      </c>
      <c r="AU1100">
        <v>89563.86</v>
      </c>
      <c r="AV1100">
        <v>89563.86</v>
      </c>
      <c r="AW1100">
        <v>89563.86</v>
      </c>
      <c r="AX1100">
        <v>97244.160000000003</v>
      </c>
      <c r="AY1100">
        <v>97244.160000000003</v>
      </c>
      <c r="AZ1100">
        <v>97244.160000000003</v>
      </c>
      <c r="BA1100">
        <v>89668.96</v>
      </c>
      <c r="BB1100">
        <v>89668.96</v>
      </c>
      <c r="BC1100">
        <v>89668.96</v>
      </c>
      <c r="BD1100">
        <v>89668.96</v>
      </c>
      <c r="BE1100">
        <v>122313.65</v>
      </c>
      <c r="BF1100">
        <v>122313.65</v>
      </c>
      <c r="BG1100">
        <v>122313.65</v>
      </c>
      <c r="BH1100">
        <v>106104.68</v>
      </c>
      <c r="BI1100">
        <v>106104.68</v>
      </c>
      <c r="BJ1100">
        <v>106104.68</v>
      </c>
      <c r="BK1100">
        <v>114260.19</v>
      </c>
      <c r="BL1100">
        <v>114260.19</v>
      </c>
      <c r="BM1100">
        <v>114260.19</v>
      </c>
      <c r="BN1100">
        <v>98272</v>
      </c>
      <c r="BO1100">
        <v>98272</v>
      </c>
      <c r="BP1100">
        <v>98272</v>
      </c>
      <c r="BQ1100">
        <v>110389.86</v>
      </c>
      <c r="BR1100">
        <v>110389.86</v>
      </c>
      <c r="BS1100">
        <v>110389.86</v>
      </c>
      <c r="BT1100">
        <v>107005.5</v>
      </c>
      <c r="BU1100">
        <v>107005.5</v>
      </c>
      <c r="BV1100">
        <v>107005.5</v>
      </c>
      <c r="BW1100">
        <v>97576.59</v>
      </c>
      <c r="BX1100">
        <v>97576.59</v>
      </c>
      <c r="BY1100">
        <v>97576.59</v>
      </c>
      <c r="BZ1100">
        <v>84498.18</v>
      </c>
      <c r="CA1100">
        <v>84498.18</v>
      </c>
      <c r="CB1100">
        <v>84498.18</v>
      </c>
      <c r="CC1100">
        <v>80041.5</v>
      </c>
      <c r="CD1100">
        <v>80041.5</v>
      </c>
      <c r="CE1100">
        <v>80041.5</v>
      </c>
      <c r="CF1100">
        <v>85665.55</v>
      </c>
      <c r="CG1100">
        <v>85665.55</v>
      </c>
      <c r="CH1100">
        <v>85665.55</v>
      </c>
      <c r="CI1100">
        <v>87219.15</v>
      </c>
      <c r="CJ1100">
        <v>87219.15</v>
      </c>
      <c r="CK1100">
        <v>87219.15</v>
      </c>
      <c r="CL1100">
        <v>75852.92</v>
      </c>
      <c r="CM1100">
        <v>75852.92</v>
      </c>
      <c r="CN1100">
        <v>75852.92</v>
      </c>
      <c r="CO1100">
        <v>73202.22</v>
      </c>
      <c r="CP1100">
        <v>73202.22</v>
      </c>
      <c r="CQ1100">
        <v>73202.22</v>
      </c>
      <c r="CR1100">
        <v>67345.649999999994</v>
      </c>
      <c r="CS1100">
        <v>67345.649999999994</v>
      </c>
      <c r="CT1100">
        <v>67345.649999999994</v>
      </c>
      <c r="CU1100">
        <v>67345.649999999994</v>
      </c>
      <c r="CV1100">
        <v>53121.7</v>
      </c>
      <c r="CW1100">
        <v>53121.7</v>
      </c>
      <c r="CX1100">
        <v>53121.7</v>
      </c>
      <c r="CY1100">
        <v>53121.7</v>
      </c>
      <c r="CZ1100">
        <v>55417.5</v>
      </c>
      <c r="DA1100">
        <v>55417.5</v>
      </c>
      <c r="DB1100">
        <v>55417.5</v>
      </c>
      <c r="DC1100">
        <v>60036.5</v>
      </c>
      <c r="DD1100">
        <v>60036.5</v>
      </c>
      <c r="DE1100">
        <v>60036.5</v>
      </c>
      <c r="DF1100">
        <v>60036.5</v>
      </c>
      <c r="DG1100">
        <v>56801.25</v>
      </c>
      <c r="DH1100">
        <v>56801.25</v>
      </c>
      <c r="DI1100">
        <v>56801.25</v>
      </c>
      <c r="DJ1100">
        <v>56801.25</v>
      </c>
      <c r="DK1100">
        <v>59379.4</v>
      </c>
      <c r="DL1100">
        <v>59379.4</v>
      </c>
      <c r="DM1100">
        <v>59379.4</v>
      </c>
      <c r="DN1100">
        <v>59379.4</v>
      </c>
      <c r="DO1100">
        <v>53000.82</v>
      </c>
      <c r="DP1100">
        <v>53000.82</v>
      </c>
      <c r="DQ1100">
        <v>53000.82</v>
      </c>
      <c r="DR1100">
        <v>53000.82</v>
      </c>
      <c r="DS1100">
        <v>49232</v>
      </c>
      <c r="DT1100">
        <v>49232</v>
      </c>
      <c r="DU1100">
        <v>49232</v>
      </c>
    </row>
    <row r="1101" spans="1:125" x14ac:dyDescent="0.2">
      <c r="A1101" t="e">
        <f ca="1">_xll.BFieldInfo($B$1101)</f>
        <v>#NAME?</v>
      </c>
      <c r="B1101" t="s">
        <v>109</v>
      </c>
      <c r="C1101">
        <v>0</v>
      </c>
      <c r="D1101">
        <v>0</v>
      </c>
      <c r="E1101">
        <v>0</v>
      </c>
      <c r="F1101">
        <v>0</v>
      </c>
      <c r="G1101">
        <v>2940</v>
      </c>
      <c r="H1101">
        <v>2940</v>
      </c>
      <c r="I1101">
        <v>2940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5966</v>
      </c>
      <c r="U1101">
        <v>5966</v>
      </c>
      <c r="V1101">
        <v>5966</v>
      </c>
      <c r="W1101">
        <v>5966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6749</v>
      </c>
      <c r="AJ1101">
        <v>6749</v>
      </c>
      <c r="AK1101">
        <v>6749</v>
      </c>
      <c r="AL1101">
        <v>6749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6440</v>
      </c>
      <c r="AY1101">
        <v>6440</v>
      </c>
      <c r="AZ1101">
        <v>6440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6418</v>
      </c>
      <c r="BL1101">
        <v>6418</v>
      </c>
      <c r="BM1101">
        <v>6418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7068</v>
      </c>
      <c r="BX1101">
        <v>7068</v>
      </c>
      <c r="BY1101">
        <v>7068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7233</v>
      </c>
      <c r="CJ1101">
        <v>7233</v>
      </c>
      <c r="CK1101">
        <v>7233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8200</v>
      </c>
      <c r="CW1101">
        <v>8200</v>
      </c>
      <c r="CX1101">
        <v>8200</v>
      </c>
      <c r="CY1101">
        <v>8200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7499</v>
      </c>
      <c r="DH1101">
        <v>7499</v>
      </c>
      <c r="DI1101">
        <v>7499</v>
      </c>
      <c r="DJ1101">
        <v>7499</v>
      </c>
      <c r="DK1101">
        <v>7499</v>
      </c>
      <c r="DL1101">
        <v>7499</v>
      </c>
      <c r="DM1101">
        <v>7499</v>
      </c>
      <c r="DN1101">
        <v>7499</v>
      </c>
      <c r="DO1101" t="s">
        <v>108</v>
      </c>
      <c r="DP1101" t="s">
        <v>108</v>
      </c>
      <c r="DQ1101" t="s">
        <v>108</v>
      </c>
      <c r="DR1101" t="s">
        <v>108</v>
      </c>
      <c r="DS1101" t="s">
        <v>108</v>
      </c>
      <c r="DT1101" t="s">
        <v>108</v>
      </c>
      <c r="DU1101" t="s">
        <v>108</v>
      </c>
    </row>
    <row r="1102" spans="1:125" x14ac:dyDescent="0.2">
      <c r="A1102" t="e">
        <f ca="1">_xll.BFieldInfo($B$1102)</f>
        <v>#NAME?</v>
      </c>
      <c r="B1102" t="s">
        <v>112</v>
      </c>
      <c r="C1102">
        <v>12</v>
      </c>
      <c r="D1102">
        <v>12</v>
      </c>
      <c r="E1102">
        <v>12</v>
      </c>
      <c r="F1102">
        <v>12</v>
      </c>
      <c r="G1102">
        <v>8</v>
      </c>
      <c r="H1102">
        <v>8</v>
      </c>
      <c r="I1102">
        <v>8</v>
      </c>
      <c r="J1102">
        <v>6</v>
      </c>
      <c r="K1102">
        <v>6</v>
      </c>
      <c r="L1102">
        <v>6</v>
      </c>
      <c r="M1102">
        <v>5</v>
      </c>
      <c r="N1102">
        <v>5</v>
      </c>
      <c r="O1102">
        <v>5</v>
      </c>
      <c r="P1102">
        <v>7</v>
      </c>
      <c r="Q1102">
        <v>7</v>
      </c>
      <c r="R1102">
        <v>7</v>
      </c>
      <c r="S1102">
        <v>7</v>
      </c>
      <c r="T1102">
        <v>6</v>
      </c>
      <c r="U1102">
        <v>6</v>
      </c>
      <c r="V1102">
        <v>6</v>
      </c>
      <c r="W1102">
        <v>6</v>
      </c>
      <c r="X1102">
        <v>6</v>
      </c>
      <c r="Y1102">
        <v>6</v>
      </c>
      <c r="Z1102">
        <v>6</v>
      </c>
      <c r="AA1102">
        <v>7</v>
      </c>
      <c r="AB1102">
        <v>7</v>
      </c>
      <c r="AC1102">
        <v>7</v>
      </c>
      <c r="AD1102">
        <v>7</v>
      </c>
      <c r="AE1102">
        <v>7</v>
      </c>
      <c r="AF1102">
        <v>7</v>
      </c>
      <c r="AG1102">
        <v>7</v>
      </c>
      <c r="AH1102">
        <v>7</v>
      </c>
      <c r="AI1102">
        <v>6</v>
      </c>
      <c r="AJ1102">
        <v>6</v>
      </c>
      <c r="AK1102">
        <v>6</v>
      </c>
      <c r="AL1102">
        <v>6</v>
      </c>
      <c r="AM1102">
        <v>7</v>
      </c>
      <c r="AN1102">
        <v>7</v>
      </c>
      <c r="AO1102">
        <v>7</v>
      </c>
      <c r="AP1102">
        <v>7</v>
      </c>
      <c r="AQ1102">
        <v>6</v>
      </c>
      <c r="AR1102">
        <v>6</v>
      </c>
      <c r="AS1102">
        <v>6</v>
      </c>
      <c r="AT1102">
        <v>6</v>
      </c>
      <c r="AU1102">
        <v>6</v>
      </c>
      <c r="AV1102">
        <v>6</v>
      </c>
      <c r="AW1102">
        <v>6</v>
      </c>
      <c r="AX1102">
        <v>24</v>
      </c>
      <c r="AY1102">
        <v>24</v>
      </c>
      <c r="AZ1102">
        <v>24</v>
      </c>
      <c r="BA1102">
        <v>6</v>
      </c>
      <c r="BB1102">
        <v>6</v>
      </c>
      <c r="BC1102">
        <v>6</v>
      </c>
      <c r="BD1102">
        <v>6</v>
      </c>
      <c r="BE1102">
        <v>7</v>
      </c>
      <c r="BF1102">
        <v>7</v>
      </c>
      <c r="BG1102">
        <v>7</v>
      </c>
      <c r="BH1102">
        <v>6</v>
      </c>
      <c r="BI1102">
        <v>6</v>
      </c>
      <c r="BJ1102">
        <v>6</v>
      </c>
      <c r="BK1102">
        <v>7</v>
      </c>
      <c r="BL1102">
        <v>7</v>
      </c>
      <c r="BM1102">
        <v>7</v>
      </c>
      <c r="BN1102">
        <v>6</v>
      </c>
      <c r="BO1102">
        <v>6</v>
      </c>
      <c r="BP1102">
        <v>6</v>
      </c>
      <c r="BQ1102">
        <v>6</v>
      </c>
      <c r="BR1102">
        <v>6</v>
      </c>
      <c r="BS1102">
        <v>6</v>
      </c>
      <c r="BT1102">
        <v>6</v>
      </c>
      <c r="BU1102">
        <v>6</v>
      </c>
      <c r="BV1102">
        <v>6</v>
      </c>
      <c r="BW1102">
        <v>4</v>
      </c>
      <c r="BX1102">
        <v>4</v>
      </c>
      <c r="BY1102">
        <v>4</v>
      </c>
      <c r="BZ1102">
        <v>10</v>
      </c>
      <c r="CA1102">
        <v>10</v>
      </c>
      <c r="CB1102">
        <v>10</v>
      </c>
      <c r="CC1102">
        <v>10</v>
      </c>
      <c r="CD1102">
        <v>10</v>
      </c>
      <c r="CE1102">
        <v>10</v>
      </c>
      <c r="CF1102">
        <v>10</v>
      </c>
      <c r="CG1102">
        <v>10</v>
      </c>
      <c r="CH1102">
        <v>10</v>
      </c>
      <c r="CI1102">
        <v>9</v>
      </c>
      <c r="CJ1102">
        <v>9</v>
      </c>
      <c r="CK1102">
        <v>9</v>
      </c>
      <c r="CL1102">
        <v>10</v>
      </c>
      <c r="CM1102">
        <v>10</v>
      </c>
      <c r="CN1102">
        <v>10</v>
      </c>
      <c r="CO1102">
        <v>9</v>
      </c>
      <c r="CP1102">
        <v>9</v>
      </c>
      <c r="CQ1102">
        <v>9</v>
      </c>
      <c r="CR1102">
        <v>10</v>
      </c>
      <c r="CS1102">
        <v>10</v>
      </c>
      <c r="CT1102">
        <v>10</v>
      </c>
      <c r="CU1102">
        <v>10</v>
      </c>
      <c r="CV1102">
        <v>8</v>
      </c>
      <c r="CW1102">
        <v>8</v>
      </c>
      <c r="CX1102">
        <v>8</v>
      </c>
      <c r="CY1102">
        <v>8</v>
      </c>
      <c r="CZ1102">
        <v>7</v>
      </c>
      <c r="DA1102">
        <v>7</v>
      </c>
      <c r="DB1102">
        <v>7</v>
      </c>
      <c r="DC1102">
        <v>7</v>
      </c>
      <c r="DD1102">
        <v>7</v>
      </c>
      <c r="DE1102">
        <v>7</v>
      </c>
      <c r="DF1102">
        <v>7</v>
      </c>
      <c r="DG1102">
        <v>10</v>
      </c>
      <c r="DH1102">
        <v>10</v>
      </c>
      <c r="DI1102">
        <v>10</v>
      </c>
      <c r="DJ1102">
        <v>10</v>
      </c>
      <c r="DK1102">
        <v>11</v>
      </c>
      <c r="DL1102">
        <v>11</v>
      </c>
      <c r="DM1102">
        <v>11</v>
      </c>
      <c r="DN1102">
        <v>11</v>
      </c>
      <c r="DO1102">
        <v>11</v>
      </c>
      <c r="DP1102">
        <v>11</v>
      </c>
      <c r="DQ1102">
        <v>11</v>
      </c>
      <c r="DR1102">
        <v>11</v>
      </c>
      <c r="DS1102">
        <v>11</v>
      </c>
      <c r="DT1102">
        <v>11</v>
      </c>
      <c r="DU1102">
        <v>11</v>
      </c>
    </row>
    <row r="1103" spans="1:125" x14ac:dyDescent="0.2">
      <c r="A1103" t="e">
        <f ca="1">_xll.BFieldInfo($B$1103)</f>
        <v>#NAME?</v>
      </c>
      <c r="B1103" t="s">
        <v>113</v>
      </c>
      <c r="C1103">
        <v>11</v>
      </c>
      <c r="D1103">
        <v>8</v>
      </c>
      <c r="E1103">
        <v>8</v>
      </c>
      <c r="F1103">
        <v>8</v>
      </c>
      <c r="G1103">
        <v>14</v>
      </c>
      <c r="H1103">
        <v>14</v>
      </c>
      <c r="I1103">
        <v>14</v>
      </c>
      <c r="J1103">
        <v>20</v>
      </c>
      <c r="K1103">
        <v>20</v>
      </c>
      <c r="L1103">
        <v>20</v>
      </c>
      <c r="M1103">
        <v>37</v>
      </c>
      <c r="N1103">
        <v>37</v>
      </c>
      <c r="O1103">
        <v>37</v>
      </c>
      <c r="P1103">
        <v>44</v>
      </c>
      <c r="Q1103">
        <v>44</v>
      </c>
      <c r="R1103">
        <v>44</v>
      </c>
      <c r="S1103">
        <v>44</v>
      </c>
      <c r="T1103">
        <v>47</v>
      </c>
      <c r="U1103">
        <v>47</v>
      </c>
      <c r="V1103">
        <v>47</v>
      </c>
      <c r="W1103">
        <v>47</v>
      </c>
      <c r="X1103">
        <v>50</v>
      </c>
      <c r="Y1103">
        <v>50</v>
      </c>
      <c r="Z1103">
        <v>50</v>
      </c>
      <c r="AA1103">
        <v>50</v>
      </c>
      <c r="AB1103">
        <v>50</v>
      </c>
      <c r="AC1103">
        <v>50</v>
      </c>
      <c r="AD1103">
        <v>50</v>
      </c>
      <c r="AE1103">
        <v>46</v>
      </c>
      <c r="AF1103">
        <v>46</v>
      </c>
      <c r="AG1103">
        <v>46</v>
      </c>
      <c r="AH1103">
        <v>46</v>
      </c>
      <c r="AI1103">
        <v>46</v>
      </c>
      <c r="AJ1103">
        <v>46</v>
      </c>
      <c r="AK1103">
        <v>46</v>
      </c>
      <c r="AL1103">
        <v>46</v>
      </c>
      <c r="AM1103">
        <v>48</v>
      </c>
      <c r="AN1103">
        <v>48</v>
      </c>
      <c r="AO1103">
        <v>48</v>
      </c>
      <c r="AP1103">
        <v>48</v>
      </c>
      <c r="AQ1103">
        <v>46</v>
      </c>
      <c r="AR1103">
        <v>46</v>
      </c>
      <c r="AS1103">
        <v>46</v>
      </c>
      <c r="AT1103">
        <v>46</v>
      </c>
      <c r="AU1103">
        <v>48</v>
      </c>
      <c r="AV1103">
        <v>48</v>
      </c>
      <c r="AW1103">
        <v>48</v>
      </c>
      <c r="AX1103">
        <v>192</v>
      </c>
      <c r="AY1103">
        <v>192</v>
      </c>
      <c r="AZ1103">
        <v>192</v>
      </c>
      <c r="BA1103">
        <v>45</v>
      </c>
      <c r="BB1103">
        <v>45</v>
      </c>
      <c r="BC1103">
        <v>45</v>
      </c>
      <c r="BD1103">
        <v>45</v>
      </c>
      <c r="BE1103">
        <v>49</v>
      </c>
      <c r="BF1103">
        <v>49</v>
      </c>
      <c r="BG1103">
        <v>49</v>
      </c>
      <c r="BH1103">
        <v>51</v>
      </c>
      <c r="BI1103">
        <v>51</v>
      </c>
      <c r="BJ1103">
        <v>51</v>
      </c>
      <c r="BK1103">
        <v>61</v>
      </c>
      <c r="BL1103">
        <v>61</v>
      </c>
      <c r="BM1103">
        <v>61</v>
      </c>
      <c r="BN1103">
        <v>60</v>
      </c>
      <c r="BO1103">
        <v>60</v>
      </c>
      <c r="BP1103">
        <v>60</v>
      </c>
      <c r="BQ1103">
        <v>60</v>
      </c>
      <c r="BR1103">
        <v>60</v>
      </c>
      <c r="BS1103">
        <v>60</v>
      </c>
      <c r="BT1103">
        <v>61</v>
      </c>
      <c r="BU1103">
        <v>61</v>
      </c>
      <c r="BV1103">
        <v>61</v>
      </c>
      <c r="BW1103">
        <v>74</v>
      </c>
      <c r="BX1103">
        <v>74</v>
      </c>
      <c r="BY1103">
        <v>74</v>
      </c>
      <c r="BZ1103">
        <v>76</v>
      </c>
      <c r="CA1103">
        <v>76</v>
      </c>
      <c r="CB1103">
        <v>76</v>
      </c>
      <c r="CC1103">
        <v>77</v>
      </c>
      <c r="CD1103">
        <v>77</v>
      </c>
      <c r="CE1103">
        <v>77</v>
      </c>
      <c r="CF1103">
        <v>78</v>
      </c>
      <c r="CG1103">
        <v>78</v>
      </c>
      <c r="CH1103">
        <v>78</v>
      </c>
      <c r="CI1103">
        <v>77</v>
      </c>
      <c r="CJ1103">
        <v>77</v>
      </c>
      <c r="CK1103">
        <v>77</v>
      </c>
      <c r="CL1103">
        <v>76</v>
      </c>
      <c r="CM1103">
        <v>76</v>
      </c>
      <c r="CN1103">
        <v>76</v>
      </c>
      <c r="CO1103">
        <v>75</v>
      </c>
      <c r="CP1103">
        <v>75</v>
      </c>
      <c r="CQ1103">
        <v>75</v>
      </c>
      <c r="CR1103">
        <v>74</v>
      </c>
      <c r="CS1103">
        <v>74</v>
      </c>
      <c r="CT1103">
        <v>74</v>
      </c>
      <c r="CU1103">
        <v>74</v>
      </c>
      <c r="CV1103">
        <v>82</v>
      </c>
      <c r="CW1103">
        <v>82</v>
      </c>
      <c r="CX1103">
        <v>82</v>
      </c>
      <c r="CY1103">
        <v>82</v>
      </c>
      <c r="CZ1103">
        <v>79</v>
      </c>
      <c r="DA1103">
        <v>79</v>
      </c>
      <c r="DB1103">
        <v>79</v>
      </c>
      <c r="DC1103">
        <v>79</v>
      </c>
      <c r="DD1103">
        <v>79</v>
      </c>
      <c r="DE1103">
        <v>79</v>
      </c>
      <c r="DF1103">
        <v>79</v>
      </c>
      <c r="DG1103">
        <v>79</v>
      </c>
      <c r="DH1103">
        <v>79</v>
      </c>
      <c r="DI1103">
        <v>79</v>
      </c>
      <c r="DJ1103">
        <v>79</v>
      </c>
      <c r="DK1103">
        <v>84</v>
      </c>
      <c r="DL1103">
        <v>84</v>
      </c>
      <c r="DM1103">
        <v>84</v>
      </c>
      <c r="DN1103">
        <v>84</v>
      </c>
      <c r="DO1103">
        <v>83</v>
      </c>
      <c r="DP1103">
        <v>83</v>
      </c>
      <c r="DQ1103">
        <v>83</v>
      </c>
      <c r="DR1103">
        <v>83</v>
      </c>
      <c r="DS1103">
        <v>86</v>
      </c>
      <c r="DT1103">
        <v>86</v>
      </c>
      <c r="DU1103">
        <v>86</v>
      </c>
    </row>
    <row r="1104" spans="1:125" x14ac:dyDescent="0.2">
      <c r="A1104" t="e">
        <f ca="1">_xll.BFieldInfo($B$1104)</f>
        <v>#NAME?</v>
      </c>
      <c r="B1104" t="s">
        <v>114</v>
      </c>
      <c r="C1104" t="s">
        <v>108</v>
      </c>
      <c r="D1104" t="s">
        <v>108</v>
      </c>
      <c r="E1104" t="s">
        <v>108</v>
      </c>
      <c r="F1104" t="s">
        <v>108</v>
      </c>
      <c r="G1104" t="s">
        <v>108</v>
      </c>
      <c r="H1104" t="s">
        <v>108</v>
      </c>
      <c r="I1104" t="s">
        <v>108</v>
      </c>
      <c r="J1104" t="s">
        <v>108</v>
      </c>
      <c r="K1104" t="s">
        <v>108</v>
      </c>
      <c r="L1104" t="s">
        <v>108</v>
      </c>
      <c r="M1104" t="s">
        <v>108</v>
      </c>
      <c r="N1104" t="s">
        <v>108</v>
      </c>
      <c r="O1104" t="s">
        <v>108</v>
      </c>
      <c r="P1104" t="s">
        <v>108</v>
      </c>
      <c r="Q1104" t="s">
        <v>108</v>
      </c>
      <c r="R1104" t="s">
        <v>108</v>
      </c>
      <c r="S1104" t="s">
        <v>108</v>
      </c>
      <c r="T1104" t="s">
        <v>108</v>
      </c>
      <c r="U1104" t="s">
        <v>108</v>
      </c>
      <c r="V1104" t="s">
        <v>108</v>
      </c>
      <c r="W1104" t="s">
        <v>108</v>
      </c>
      <c r="X1104" t="s">
        <v>108</v>
      </c>
      <c r="Y1104" t="s">
        <v>108</v>
      </c>
      <c r="Z1104" t="s">
        <v>108</v>
      </c>
      <c r="AA1104" t="s">
        <v>108</v>
      </c>
      <c r="AB1104" t="s">
        <v>108</v>
      </c>
      <c r="AC1104" t="s">
        <v>108</v>
      </c>
      <c r="AD1104" t="s">
        <v>108</v>
      </c>
      <c r="AE1104" t="s">
        <v>108</v>
      </c>
      <c r="AF1104" t="s">
        <v>108</v>
      </c>
      <c r="AG1104" t="s">
        <v>108</v>
      </c>
      <c r="AH1104" t="s">
        <v>108</v>
      </c>
      <c r="AI1104" t="s">
        <v>108</v>
      </c>
      <c r="AJ1104" t="s">
        <v>108</v>
      </c>
      <c r="AK1104" t="s">
        <v>108</v>
      </c>
      <c r="AL1104" t="s">
        <v>108</v>
      </c>
      <c r="AM1104" t="s">
        <v>108</v>
      </c>
      <c r="AN1104" t="s">
        <v>108</v>
      </c>
      <c r="AO1104" t="s">
        <v>108</v>
      </c>
      <c r="AP1104" t="s">
        <v>108</v>
      </c>
      <c r="AQ1104" t="s">
        <v>108</v>
      </c>
      <c r="AR1104" t="s">
        <v>108</v>
      </c>
      <c r="AS1104" t="s">
        <v>108</v>
      </c>
      <c r="AT1104" t="s">
        <v>108</v>
      </c>
      <c r="AU1104" t="s">
        <v>108</v>
      </c>
      <c r="AV1104" t="s">
        <v>108</v>
      </c>
      <c r="AW1104" t="s">
        <v>108</v>
      </c>
      <c r="AX1104" t="s">
        <v>108</v>
      </c>
      <c r="AY1104" t="s">
        <v>108</v>
      </c>
      <c r="AZ1104" t="s">
        <v>108</v>
      </c>
      <c r="BA1104" t="s">
        <v>108</v>
      </c>
      <c r="BB1104" t="s">
        <v>108</v>
      </c>
      <c r="BC1104" t="s">
        <v>108</v>
      </c>
      <c r="BD1104" t="s">
        <v>108</v>
      </c>
      <c r="BE1104" t="s">
        <v>108</v>
      </c>
      <c r="BF1104" t="s">
        <v>108</v>
      </c>
      <c r="BG1104" t="s">
        <v>108</v>
      </c>
      <c r="BH1104" t="s">
        <v>108</v>
      </c>
      <c r="BI1104" t="s">
        <v>108</v>
      </c>
      <c r="BJ1104" t="s">
        <v>108</v>
      </c>
      <c r="BK1104" t="s">
        <v>108</v>
      </c>
      <c r="BL1104" t="s">
        <v>108</v>
      </c>
      <c r="BM1104" t="s">
        <v>108</v>
      </c>
      <c r="BN1104" t="s">
        <v>108</v>
      </c>
      <c r="BO1104" t="s">
        <v>108</v>
      </c>
      <c r="BP1104" t="s">
        <v>108</v>
      </c>
      <c r="BQ1104" t="s">
        <v>108</v>
      </c>
      <c r="BR1104" t="s">
        <v>108</v>
      </c>
      <c r="BS1104" t="s">
        <v>108</v>
      </c>
      <c r="BT1104" t="s">
        <v>108</v>
      </c>
      <c r="BU1104" t="s">
        <v>108</v>
      </c>
      <c r="BV1104" t="s">
        <v>108</v>
      </c>
      <c r="BW1104" t="s">
        <v>108</v>
      </c>
      <c r="BX1104" t="s">
        <v>108</v>
      </c>
      <c r="BY1104" t="s">
        <v>108</v>
      </c>
      <c r="BZ1104" t="s">
        <v>108</v>
      </c>
      <c r="CA1104" t="s">
        <v>108</v>
      </c>
      <c r="CB1104" t="s">
        <v>108</v>
      </c>
      <c r="CC1104" t="s">
        <v>108</v>
      </c>
      <c r="CD1104" t="s">
        <v>108</v>
      </c>
      <c r="CE1104" t="s">
        <v>108</v>
      </c>
      <c r="CF1104" t="s">
        <v>108</v>
      </c>
      <c r="CG1104" t="s">
        <v>108</v>
      </c>
      <c r="CH1104" t="s">
        <v>108</v>
      </c>
      <c r="CI1104" t="s">
        <v>108</v>
      </c>
      <c r="CJ1104" t="s">
        <v>108</v>
      </c>
      <c r="CK1104" t="s">
        <v>108</v>
      </c>
      <c r="CL1104" t="s">
        <v>108</v>
      </c>
      <c r="CM1104" t="s">
        <v>108</v>
      </c>
      <c r="CN1104" t="s">
        <v>108</v>
      </c>
      <c r="CO1104" t="s">
        <v>108</v>
      </c>
      <c r="CP1104" t="s">
        <v>108</v>
      </c>
      <c r="CQ1104" t="s">
        <v>108</v>
      </c>
      <c r="CR1104" t="s">
        <v>108</v>
      </c>
      <c r="CS1104" t="s">
        <v>108</v>
      </c>
      <c r="CT1104" t="s">
        <v>108</v>
      </c>
      <c r="CU1104" t="s">
        <v>108</v>
      </c>
      <c r="CV1104" t="s">
        <v>108</v>
      </c>
      <c r="CW1104" t="s">
        <v>108</v>
      </c>
      <c r="CX1104" t="s">
        <v>108</v>
      </c>
      <c r="CY1104" t="s">
        <v>108</v>
      </c>
      <c r="CZ1104" t="s">
        <v>108</v>
      </c>
      <c r="DA1104" t="s">
        <v>108</v>
      </c>
      <c r="DB1104" t="s">
        <v>108</v>
      </c>
      <c r="DC1104" t="s">
        <v>108</v>
      </c>
      <c r="DD1104" t="s">
        <v>108</v>
      </c>
      <c r="DE1104" t="s">
        <v>108</v>
      </c>
      <c r="DF1104" t="s">
        <v>108</v>
      </c>
      <c r="DG1104" t="s">
        <v>108</v>
      </c>
      <c r="DH1104" t="s">
        <v>108</v>
      </c>
      <c r="DI1104" t="s">
        <v>108</v>
      </c>
      <c r="DJ1104" t="s">
        <v>108</v>
      </c>
      <c r="DK1104" t="s">
        <v>108</v>
      </c>
      <c r="DL1104" t="s">
        <v>108</v>
      </c>
      <c r="DM1104" t="s">
        <v>108</v>
      </c>
      <c r="DN1104" t="s">
        <v>108</v>
      </c>
      <c r="DO1104" t="s">
        <v>108</v>
      </c>
      <c r="DP1104" t="s">
        <v>108</v>
      </c>
      <c r="DQ1104" t="s">
        <v>108</v>
      </c>
      <c r="DR1104" t="s">
        <v>108</v>
      </c>
      <c r="DS1104" t="s">
        <v>108</v>
      </c>
      <c r="DT1104" t="s">
        <v>108</v>
      </c>
      <c r="DU1104" t="s">
        <v>108</v>
      </c>
    </row>
    <row r="1105" spans="1:125" x14ac:dyDescent="0.2">
      <c r="A1105" t="e">
        <f ca="1">_xll.BFieldInfo($B$1105)</f>
        <v>#NAME?</v>
      </c>
      <c r="B1105" t="s">
        <v>115</v>
      </c>
      <c r="C1105">
        <v>891</v>
      </c>
      <c r="D1105">
        <v>859</v>
      </c>
      <c r="E1105">
        <v>859</v>
      </c>
      <c r="F1105">
        <v>859</v>
      </c>
      <c r="G1105">
        <v>560</v>
      </c>
      <c r="H1105">
        <v>560</v>
      </c>
      <c r="I1105">
        <v>560</v>
      </c>
      <c r="J1105">
        <v>1760</v>
      </c>
      <c r="K1105">
        <v>1760</v>
      </c>
      <c r="L1105">
        <v>1760</v>
      </c>
      <c r="M1105">
        <v>1876</v>
      </c>
      <c r="N1105">
        <v>1876</v>
      </c>
      <c r="O1105">
        <v>1876</v>
      </c>
      <c r="P1105">
        <v>1718</v>
      </c>
      <c r="Q1105">
        <v>1718</v>
      </c>
      <c r="R1105">
        <v>1718</v>
      </c>
      <c r="S1105">
        <v>1718</v>
      </c>
      <c r="T1105">
        <v>1566</v>
      </c>
      <c r="U1105">
        <v>1566</v>
      </c>
      <c r="V1105">
        <v>1566</v>
      </c>
      <c r="W1105">
        <v>1566</v>
      </c>
      <c r="X1105">
        <v>1659</v>
      </c>
      <c r="Y1105">
        <v>1659</v>
      </c>
      <c r="Z1105">
        <v>1659</v>
      </c>
      <c r="AA1105">
        <v>513</v>
      </c>
      <c r="AB1105">
        <v>513</v>
      </c>
      <c r="AC1105">
        <v>513</v>
      </c>
      <c r="AD1105">
        <v>513</v>
      </c>
      <c r="AE1105">
        <v>1379</v>
      </c>
      <c r="AF1105">
        <v>1379</v>
      </c>
      <c r="AG1105">
        <v>1379</v>
      </c>
      <c r="AH1105">
        <v>1379</v>
      </c>
      <c r="AI1105">
        <v>513</v>
      </c>
      <c r="AJ1105">
        <v>513</v>
      </c>
      <c r="AK1105">
        <v>513</v>
      </c>
      <c r="AL1105">
        <v>513</v>
      </c>
      <c r="AM1105">
        <v>951</v>
      </c>
      <c r="AN1105">
        <v>951</v>
      </c>
      <c r="AO1105">
        <v>951</v>
      </c>
      <c r="AP1105">
        <v>951</v>
      </c>
      <c r="AQ1105">
        <v>709</v>
      </c>
      <c r="AR1105">
        <v>709</v>
      </c>
      <c r="AS1105">
        <v>709</v>
      </c>
      <c r="AT1105">
        <v>709</v>
      </c>
      <c r="AU1105">
        <v>1276</v>
      </c>
      <c r="AV1105">
        <v>1276</v>
      </c>
      <c r="AW1105">
        <v>1276</v>
      </c>
      <c r="AX1105">
        <v>999</v>
      </c>
      <c r="AY1105">
        <v>999</v>
      </c>
      <c r="AZ1105">
        <v>999</v>
      </c>
      <c r="BA1105">
        <v>1335</v>
      </c>
      <c r="BB1105">
        <v>1335</v>
      </c>
      <c r="BC1105">
        <v>1335</v>
      </c>
      <c r="BD1105">
        <v>1335</v>
      </c>
      <c r="BE1105">
        <v>1161</v>
      </c>
      <c r="BF1105">
        <v>1161</v>
      </c>
      <c r="BG1105">
        <v>1161</v>
      </c>
      <c r="BH1105">
        <v>1135</v>
      </c>
      <c r="BI1105">
        <v>1135</v>
      </c>
      <c r="BJ1105">
        <v>1135</v>
      </c>
      <c r="BK1105">
        <v>-82</v>
      </c>
      <c r="BL1105">
        <v>-82</v>
      </c>
      <c r="BM1105">
        <v>-82</v>
      </c>
      <c r="BN1105">
        <v>664</v>
      </c>
      <c r="BO1105">
        <v>664</v>
      </c>
      <c r="BP1105">
        <v>664</v>
      </c>
      <c r="BQ1105">
        <v>159</v>
      </c>
      <c r="BR1105">
        <v>159</v>
      </c>
      <c r="BS1105">
        <v>159</v>
      </c>
      <c r="BT1105">
        <v>1149</v>
      </c>
      <c r="BU1105">
        <v>1149</v>
      </c>
      <c r="BV1105">
        <v>1149</v>
      </c>
      <c r="BW1105">
        <v>739</v>
      </c>
      <c r="BX1105">
        <v>739</v>
      </c>
      <c r="BY1105">
        <v>739</v>
      </c>
      <c r="BZ1105">
        <v>731</v>
      </c>
      <c r="CA1105">
        <v>731</v>
      </c>
      <c r="CB1105">
        <v>731</v>
      </c>
      <c r="CC1105">
        <v>344</v>
      </c>
      <c r="CD1105">
        <v>344</v>
      </c>
      <c r="CE1105">
        <v>344</v>
      </c>
      <c r="CF1105">
        <v>777</v>
      </c>
      <c r="CG1105">
        <v>777</v>
      </c>
      <c r="CH1105">
        <v>777</v>
      </c>
      <c r="CI1105">
        <v>889</v>
      </c>
      <c r="CJ1105">
        <v>889</v>
      </c>
      <c r="CK1105">
        <v>889</v>
      </c>
      <c r="CL1105">
        <v>823</v>
      </c>
      <c r="CM1105">
        <v>823</v>
      </c>
      <c r="CN1105">
        <v>823</v>
      </c>
      <c r="CO1105">
        <v>729</v>
      </c>
      <c r="CP1105">
        <v>729</v>
      </c>
      <c r="CQ1105">
        <v>729</v>
      </c>
      <c r="CR1105">
        <v>655</v>
      </c>
      <c r="CS1105">
        <v>655</v>
      </c>
      <c r="CT1105">
        <v>655</v>
      </c>
      <c r="CU1105">
        <v>655</v>
      </c>
      <c r="CV1105">
        <v>679</v>
      </c>
      <c r="CW1105">
        <v>679</v>
      </c>
      <c r="CX1105">
        <v>679</v>
      </c>
      <c r="CY1105">
        <v>679</v>
      </c>
      <c r="CZ1105">
        <v>-1349</v>
      </c>
      <c r="DA1105">
        <v>-1349</v>
      </c>
      <c r="DB1105">
        <v>-1349</v>
      </c>
      <c r="DC1105">
        <v>988</v>
      </c>
      <c r="DD1105">
        <v>988</v>
      </c>
      <c r="DE1105">
        <v>988</v>
      </c>
      <c r="DF1105">
        <v>988</v>
      </c>
      <c r="DG1105">
        <v>1843</v>
      </c>
      <c r="DH1105">
        <v>1843</v>
      </c>
      <c r="DI1105">
        <v>1843</v>
      </c>
      <c r="DJ1105">
        <v>1843</v>
      </c>
      <c r="DK1105">
        <v>1554</v>
      </c>
      <c r="DL1105">
        <v>1554</v>
      </c>
      <c r="DM1105">
        <v>1554</v>
      </c>
      <c r="DN1105">
        <v>1554</v>
      </c>
      <c r="DO1105">
        <v>1733</v>
      </c>
      <c r="DP1105">
        <v>1733</v>
      </c>
      <c r="DQ1105">
        <v>1733</v>
      </c>
      <c r="DR1105">
        <v>1733</v>
      </c>
      <c r="DS1105">
        <v>1697</v>
      </c>
      <c r="DT1105">
        <v>1697</v>
      </c>
      <c r="DU1105">
        <v>1697</v>
      </c>
    </row>
    <row r="1106" spans="1:125" x14ac:dyDescent="0.2">
      <c r="A1106" t="e">
        <f ca="1">_xll.BFieldInfo($B$1106)</f>
        <v>#NAME?</v>
      </c>
      <c r="B1106" t="s">
        <v>116</v>
      </c>
      <c r="C1106">
        <v>51.380099999999999</v>
      </c>
      <c r="D1106">
        <v>51.380099999999999</v>
      </c>
      <c r="E1106">
        <v>51.380099999999999</v>
      </c>
      <c r="F1106">
        <v>51.380099999999999</v>
      </c>
      <c r="G1106">
        <v>51.380099999999999</v>
      </c>
      <c r="H1106">
        <v>51.380099999999999</v>
      </c>
      <c r="I1106">
        <v>51.380099999999999</v>
      </c>
      <c r="J1106">
        <v>76.570400000000006</v>
      </c>
      <c r="K1106">
        <v>76.570400000000006</v>
      </c>
      <c r="L1106">
        <v>76.570400000000006</v>
      </c>
      <c r="M1106">
        <v>76.570400000000006</v>
      </c>
      <c r="N1106">
        <v>76.570400000000006</v>
      </c>
      <c r="O1106">
        <v>76.570400000000006</v>
      </c>
      <c r="P1106">
        <v>76.570400000000006</v>
      </c>
      <c r="Q1106">
        <v>76.570400000000006</v>
      </c>
      <c r="R1106">
        <v>76.570400000000006</v>
      </c>
      <c r="S1106">
        <v>76.570400000000006</v>
      </c>
      <c r="T1106">
        <v>76.570400000000006</v>
      </c>
      <c r="U1106">
        <v>76.570400000000006</v>
      </c>
      <c r="V1106">
        <v>76.570400000000006</v>
      </c>
      <c r="W1106">
        <v>76.570400000000006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44.569600000000001</v>
      </c>
      <c r="AJ1106">
        <v>44.569600000000001</v>
      </c>
      <c r="AK1106">
        <v>44.569600000000001</v>
      </c>
      <c r="AL1106">
        <v>44.569600000000001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41.3994</v>
      </c>
      <c r="AY1106">
        <v>41.3994</v>
      </c>
      <c r="AZ1106">
        <v>41.3994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44.733600000000003</v>
      </c>
      <c r="BL1106">
        <v>44.733600000000003</v>
      </c>
      <c r="BM1106">
        <v>44.733600000000003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45.771000000000001</v>
      </c>
      <c r="BX1106">
        <v>45.771000000000001</v>
      </c>
      <c r="BY1106">
        <v>45.771000000000001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33.715899999999998</v>
      </c>
      <c r="CJ1106">
        <v>33.715899999999998</v>
      </c>
      <c r="CK1106">
        <v>33.715899999999998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26.796099999999999</v>
      </c>
      <c r="CW1106">
        <v>26.796099999999999</v>
      </c>
      <c r="CX1106">
        <v>26.796099999999999</v>
      </c>
      <c r="CY1106">
        <v>26.796099999999999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28.57</v>
      </c>
      <c r="DH1106">
        <v>28.57</v>
      </c>
      <c r="DI1106">
        <v>28.57</v>
      </c>
      <c r="DJ1106">
        <v>28.57</v>
      </c>
      <c r="DK1106">
        <v>28.57</v>
      </c>
      <c r="DL1106">
        <v>28.57</v>
      </c>
      <c r="DM1106">
        <v>28.57</v>
      </c>
      <c r="DN1106">
        <v>28.57</v>
      </c>
      <c r="DO1106" t="s">
        <v>108</v>
      </c>
      <c r="DP1106" t="s">
        <v>108</v>
      </c>
      <c r="DQ1106" t="s">
        <v>108</v>
      </c>
      <c r="DR1106" t="s">
        <v>108</v>
      </c>
      <c r="DS1106" t="s">
        <v>108</v>
      </c>
      <c r="DT1106" t="s">
        <v>108</v>
      </c>
      <c r="DU1106" t="s">
        <v>108</v>
      </c>
    </row>
    <row r="1107" spans="1:125" x14ac:dyDescent="0.2">
      <c r="A1107" t="e">
        <f ca="1">_xll.BFieldInfo($B$1107)</f>
        <v>#NAME?</v>
      </c>
      <c r="B1107" t="s">
        <v>117</v>
      </c>
      <c r="C1107">
        <v>25.039400000000001</v>
      </c>
      <c r="D1107">
        <v>25.039400000000001</v>
      </c>
      <c r="E1107">
        <v>25.039400000000001</v>
      </c>
      <c r="F1107">
        <v>25.039400000000001</v>
      </c>
      <c r="G1107">
        <v>25.039400000000001</v>
      </c>
      <c r="H1107">
        <v>25.039400000000001</v>
      </c>
      <c r="I1107">
        <v>25.039400000000001</v>
      </c>
      <c r="J1107">
        <v>9.8057999999999996</v>
      </c>
      <c r="K1107">
        <v>9.8057999999999996</v>
      </c>
      <c r="L1107">
        <v>9.8057999999999996</v>
      </c>
      <c r="M1107">
        <v>9.8057999999999996</v>
      </c>
      <c r="N1107">
        <v>9.8057999999999996</v>
      </c>
      <c r="O1107">
        <v>9.8057999999999996</v>
      </c>
      <c r="P1107">
        <v>9.8057999999999996</v>
      </c>
      <c r="Q1107">
        <v>9.8057999999999996</v>
      </c>
      <c r="R1107">
        <v>9.8057999999999996</v>
      </c>
      <c r="S1107">
        <v>9.8057999999999996</v>
      </c>
      <c r="T1107">
        <v>9.8057999999999996</v>
      </c>
      <c r="U1107">
        <v>9.8057999999999996</v>
      </c>
      <c r="V1107">
        <v>9.8057999999999996</v>
      </c>
      <c r="W1107">
        <v>9.8057999999999996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41.561700000000002</v>
      </c>
      <c r="AJ1107">
        <v>41.561700000000002</v>
      </c>
      <c r="AK1107">
        <v>41.561700000000002</v>
      </c>
      <c r="AL1107">
        <v>41.561700000000002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45.909799999999997</v>
      </c>
      <c r="AY1107">
        <v>45.909799999999997</v>
      </c>
      <c r="AZ1107">
        <v>45.909799999999997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43.608199999999997</v>
      </c>
      <c r="BL1107">
        <v>43.608199999999997</v>
      </c>
      <c r="BM1107">
        <v>43.608199999999997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43.4938</v>
      </c>
      <c r="BX1107">
        <v>43.4938</v>
      </c>
      <c r="BY1107">
        <v>43.4938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54.239800000000002</v>
      </c>
      <c r="CJ1107">
        <v>54.239800000000002</v>
      </c>
      <c r="CK1107">
        <v>54.239800000000002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60.715400000000002</v>
      </c>
      <c r="CW1107">
        <v>60.715400000000002</v>
      </c>
      <c r="CX1107">
        <v>60.715400000000002</v>
      </c>
      <c r="CY1107">
        <v>60.715400000000002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56.58</v>
      </c>
      <c r="DH1107">
        <v>56.58</v>
      </c>
      <c r="DI1107">
        <v>56.58</v>
      </c>
      <c r="DJ1107">
        <v>56.58</v>
      </c>
      <c r="DK1107">
        <v>56.58</v>
      </c>
      <c r="DL1107">
        <v>56.58</v>
      </c>
      <c r="DM1107">
        <v>56.58</v>
      </c>
      <c r="DN1107">
        <v>56.58</v>
      </c>
      <c r="DO1107" t="s">
        <v>108</v>
      </c>
      <c r="DP1107" t="s">
        <v>108</v>
      </c>
      <c r="DQ1107" t="s">
        <v>108</v>
      </c>
      <c r="DR1107" t="s">
        <v>108</v>
      </c>
      <c r="DS1107" t="s">
        <v>108</v>
      </c>
      <c r="DT1107" t="s">
        <v>108</v>
      </c>
      <c r="DU1107" t="s">
        <v>108</v>
      </c>
    </row>
    <row r="1109" spans="1:125" x14ac:dyDescent="0.2">
      <c r="A1109" t="s">
        <v>234</v>
      </c>
      <c r="B1109" t="s">
        <v>106</v>
      </c>
      <c r="C1109" s="8" t="e">
        <f ca="1">_xll.BDH($A$1109,$B$1110:$B$1120,$B$1,$B$2,"Dir=H","Per=M","Days=A","Dts=S","Sort=R","cols=109;rows=12")</f>
        <v>#NAME?</v>
      </c>
      <c r="D1109" s="8">
        <v>43980</v>
      </c>
      <c r="E1109" s="8">
        <v>43951</v>
      </c>
      <c r="F1109" s="8">
        <v>43921</v>
      </c>
      <c r="G1109" s="8">
        <v>43889</v>
      </c>
      <c r="H1109" s="8">
        <v>43861</v>
      </c>
      <c r="I1109" s="8">
        <v>43830</v>
      </c>
      <c r="J1109" s="8">
        <v>43798</v>
      </c>
      <c r="K1109" s="8">
        <v>43769</v>
      </c>
      <c r="L1109" s="8">
        <v>43738</v>
      </c>
      <c r="M1109" s="8">
        <v>43707</v>
      </c>
      <c r="N1109" s="8">
        <v>43677</v>
      </c>
      <c r="O1109" s="8">
        <v>43644</v>
      </c>
      <c r="P1109" s="8">
        <v>43616</v>
      </c>
      <c r="Q1109" s="8">
        <v>43585</v>
      </c>
      <c r="R1109" s="8">
        <v>43553</v>
      </c>
      <c r="S1109" s="8">
        <v>43524</v>
      </c>
      <c r="T1109" s="8">
        <v>43496</v>
      </c>
      <c r="U1109" s="8">
        <v>43465</v>
      </c>
      <c r="V1109" s="8">
        <v>43434</v>
      </c>
      <c r="W1109" s="8">
        <v>43404</v>
      </c>
      <c r="X1109" s="8">
        <v>43371</v>
      </c>
      <c r="Y1109" s="8">
        <v>43343</v>
      </c>
      <c r="Z1109" s="8">
        <v>43312</v>
      </c>
      <c r="AA1109" s="8">
        <v>43280</v>
      </c>
      <c r="AB1109" s="8">
        <v>43251</v>
      </c>
      <c r="AC1109" s="8">
        <v>43220</v>
      </c>
      <c r="AD1109" s="8">
        <v>43189</v>
      </c>
      <c r="AE1109" s="8">
        <v>43159</v>
      </c>
      <c r="AF1109" s="8">
        <v>43131</v>
      </c>
      <c r="AG1109" s="8">
        <v>43098</v>
      </c>
      <c r="AH1109" s="8">
        <v>43069</v>
      </c>
      <c r="AI1109" s="8">
        <v>43039</v>
      </c>
      <c r="AJ1109" s="8">
        <v>43007</v>
      </c>
      <c r="AK1109" s="8">
        <v>42978</v>
      </c>
      <c r="AL1109" s="8">
        <v>42947</v>
      </c>
      <c r="AM1109" s="8">
        <v>42916</v>
      </c>
      <c r="AN1109" s="8">
        <v>42886</v>
      </c>
      <c r="AO1109" s="8">
        <v>42853</v>
      </c>
      <c r="AP1109" s="8">
        <v>42825</v>
      </c>
      <c r="AQ1109" s="8">
        <v>42794</v>
      </c>
      <c r="AR1109" s="8">
        <v>42766</v>
      </c>
      <c r="AS1109" s="8">
        <v>42734</v>
      </c>
      <c r="AT1109" s="8">
        <v>42704</v>
      </c>
      <c r="AU1109" s="8">
        <v>42674</v>
      </c>
      <c r="AV1109" s="8">
        <v>42643</v>
      </c>
      <c r="AW1109" s="8">
        <v>42613</v>
      </c>
      <c r="AX1109" s="8">
        <v>42580</v>
      </c>
      <c r="AY1109" s="8">
        <v>42551</v>
      </c>
      <c r="AZ1109" s="8">
        <v>42521</v>
      </c>
      <c r="BA1109" s="8">
        <v>42489</v>
      </c>
      <c r="BB1109" s="8">
        <v>42460</v>
      </c>
      <c r="BC1109" s="8">
        <v>42429</v>
      </c>
      <c r="BD1109" s="8">
        <v>42398</v>
      </c>
      <c r="BE1109" s="8">
        <v>42369</v>
      </c>
      <c r="BF1109" s="8">
        <v>42338</v>
      </c>
      <c r="BG1109" s="8">
        <v>42307</v>
      </c>
      <c r="BH1109" s="8">
        <v>42277</v>
      </c>
      <c r="BI1109" s="8">
        <v>42247</v>
      </c>
      <c r="BJ1109" s="8">
        <v>42216</v>
      </c>
      <c r="BK1109" s="8">
        <v>42185</v>
      </c>
      <c r="BL1109" s="8">
        <v>42153</v>
      </c>
      <c r="BM1109" s="8">
        <v>42124</v>
      </c>
      <c r="BN1109" s="8">
        <v>42094</v>
      </c>
      <c r="BO1109" s="8">
        <v>42062</v>
      </c>
      <c r="BP1109" s="8">
        <v>42034</v>
      </c>
      <c r="BQ1109" s="8">
        <v>42004</v>
      </c>
      <c r="BR1109" s="8">
        <v>41971</v>
      </c>
      <c r="BS1109" s="8">
        <v>41943</v>
      </c>
      <c r="BT1109" s="8">
        <v>41912</v>
      </c>
      <c r="BU1109" s="8">
        <v>41880</v>
      </c>
      <c r="BV1109" s="8">
        <v>41851</v>
      </c>
      <c r="BW1109" s="8">
        <v>41820</v>
      </c>
      <c r="BX1109" s="8">
        <v>41789</v>
      </c>
      <c r="BY1109" s="8">
        <v>41759</v>
      </c>
      <c r="BZ1109" s="8">
        <v>41729</v>
      </c>
      <c r="CA1109" s="8">
        <v>41698</v>
      </c>
      <c r="CB1109" s="8">
        <v>41670</v>
      </c>
      <c r="CC1109" s="8">
        <v>41639</v>
      </c>
      <c r="CD1109" s="8">
        <v>41607</v>
      </c>
      <c r="CE1109" s="8">
        <v>41578</v>
      </c>
      <c r="CF1109" s="8">
        <v>41547</v>
      </c>
      <c r="CG1109" s="8">
        <v>41516</v>
      </c>
      <c r="CH1109" s="8">
        <v>41486</v>
      </c>
      <c r="CI1109" s="8">
        <v>41453</v>
      </c>
      <c r="CJ1109" s="8">
        <v>41425</v>
      </c>
      <c r="CK1109" s="8">
        <v>41394</v>
      </c>
      <c r="CL1109" s="8">
        <v>41362</v>
      </c>
      <c r="CM1109" s="8">
        <v>41333</v>
      </c>
      <c r="CN1109" s="8">
        <v>41305</v>
      </c>
      <c r="CO1109" s="8">
        <v>41274</v>
      </c>
      <c r="CP1109" s="8">
        <v>41243</v>
      </c>
      <c r="CQ1109" s="8">
        <v>41213</v>
      </c>
      <c r="CR1109" s="8">
        <v>41180</v>
      </c>
      <c r="CS1109" s="8">
        <v>41152</v>
      </c>
      <c r="CT1109" s="8">
        <v>41121</v>
      </c>
      <c r="CU1109" s="8">
        <v>41089</v>
      </c>
      <c r="CV1109" s="8">
        <v>41060</v>
      </c>
      <c r="CW1109" s="8">
        <v>41029</v>
      </c>
      <c r="CX1109" s="8">
        <v>40998</v>
      </c>
      <c r="CY1109" s="8">
        <v>40968</v>
      </c>
      <c r="CZ1109" s="8">
        <v>40939</v>
      </c>
      <c r="DA1109" s="8">
        <v>40907</v>
      </c>
      <c r="DB1109" s="8">
        <v>40877</v>
      </c>
      <c r="DC1109" s="8">
        <v>40847</v>
      </c>
      <c r="DD1109" s="8">
        <v>40816</v>
      </c>
      <c r="DE1109" s="8">
        <v>40786</v>
      </c>
      <c r="DF1109" s="8">
        <v>40753</v>
      </c>
      <c r="DG1109" s="8">
        <v>40724</v>
      </c>
    </row>
    <row r="1110" spans="1:125" x14ac:dyDescent="0.2">
      <c r="A1110" t="e">
        <f ca="1">_xll.BFieldInfo($B$1110)</f>
        <v>#NAME?</v>
      </c>
      <c r="B1110" t="s">
        <v>107</v>
      </c>
      <c r="C1110">
        <v>272.86709999999999</v>
      </c>
      <c r="D1110">
        <v>256.73250000000002</v>
      </c>
      <c r="E1110">
        <v>240.83529999999999</v>
      </c>
      <c r="F1110">
        <v>209.46979999999999</v>
      </c>
      <c r="G1110">
        <v>225.9315</v>
      </c>
      <c r="H1110">
        <v>240.49959999999999</v>
      </c>
      <c r="I1110">
        <v>233.40770000000001</v>
      </c>
      <c r="J1110">
        <v>224.67760000000001</v>
      </c>
      <c r="K1110">
        <v>215.892</v>
      </c>
      <c r="L1110">
        <v>206.83260000000001</v>
      </c>
      <c r="M1110">
        <v>204.95140000000001</v>
      </c>
      <c r="N1110">
        <v>208.91990000000001</v>
      </c>
      <c r="O1110">
        <v>204.1534</v>
      </c>
      <c r="P1110">
        <v>189.7516</v>
      </c>
      <c r="Q1110">
        <v>206.7578</v>
      </c>
      <c r="R1110">
        <v>195.9803</v>
      </c>
      <c r="S1110">
        <v>188.58</v>
      </c>
      <c r="T1110">
        <v>183.10300000000001</v>
      </c>
      <c r="U1110">
        <v>167.96780000000001</v>
      </c>
      <c r="V1110">
        <v>183.88149999999999</v>
      </c>
      <c r="W1110">
        <v>184.37010000000001</v>
      </c>
      <c r="X1110">
        <v>201.70840000000001</v>
      </c>
      <c r="Y1110">
        <v>202.27940000000001</v>
      </c>
      <c r="Z1110">
        <v>191.2252</v>
      </c>
      <c r="AA1110">
        <v>186.02330000000001</v>
      </c>
      <c r="AB1110">
        <v>183.91669999999999</v>
      </c>
      <c r="AC1110">
        <v>174.04339999999999</v>
      </c>
      <c r="AD1110">
        <v>173.16739999999999</v>
      </c>
      <c r="AE1110">
        <v>180.52510000000001</v>
      </c>
      <c r="AF1110">
        <v>182.8895</v>
      </c>
      <c r="AG1110">
        <v>168.16329999999999</v>
      </c>
      <c r="AH1110">
        <v>167.15770000000001</v>
      </c>
      <c r="AI1110">
        <v>163.9255</v>
      </c>
      <c r="AJ1110">
        <v>156.70689999999999</v>
      </c>
      <c r="AK1110">
        <v>157.17009999999999</v>
      </c>
      <c r="AL1110">
        <v>153.97730000000001</v>
      </c>
      <c r="AM1110">
        <v>147.96780000000001</v>
      </c>
      <c r="AN1110">
        <v>151.4768</v>
      </c>
      <c r="AO1110">
        <v>145.7946</v>
      </c>
      <c r="AP1110">
        <v>141.92439999999999</v>
      </c>
      <c r="AQ1110">
        <v>139.1046</v>
      </c>
      <c r="AR1110">
        <v>133.27379999999999</v>
      </c>
      <c r="AS1110">
        <v>126.75830000000001</v>
      </c>
      <c r="AT1110">
        <v>125.3379</v>
      </c>
      <c r="AU1110">
        <v>124.79389999999999</v>
      </c>
      <c r="AV1110">
        <v>126.63930000000001</v>
      </c>
      <c r="AW1110">
        <v>123.8967</v>
      </c>
      <c r="AX1110">
        <v>122.6093</v>
      </c>
      <c r="AY1110">
        <v>114.4268</v>
      </c>
      <c r="AZ1110">
        <v>117.0909</v>
      </c>
      <c r="BA1110">
        <v>112.1883</v>
      </c>
      <c r="BB1110">
        <v>115.88120000000001</v>
      </c>
      <c r="BC1110">
        <v>108.4503</v>
      </c>
      <c r="BD1110">
        <v>110.17489999999999</v>
      </c>
      <c r="BE1110">
        <v>118.3536</v>
      </c>
      <c r="BF1110">
        <v>120.2641</v>
      </c>
      <c r="BG1110">
        <v>119.5364</v>
      </c>
      <c r="BH1110">
        <v>107.3327</v>
      </c>
      <c r="BI1110">
        <v>109.75149999999999</v>
      </c>
      <c r="BJ1110">
        <v>117.7901</v>
      </c>
      <c r="BK1110">
        <v>112.6555</v>
      </c>
      <c r="BL1110">
        <v>115.52379999999999</v>
      </c>
      <c r="BM1110">
        <v>112.9834</v>
      </c>
      <c r="BN1110">
        <v>110.8524</v>
      </c>
      <c r="BO1110">
        <v>113.5322</v>
      </c>
      <c r="BP1110">
        <v>105.8866</v>
      </c>
      <c r="BQ1110">
        <v>108.1384</v>
      </c>
      <c r="BR1110">
        <v>110.6189</v>
      </c>
      <c r="BS1110">
        <v>105.8085</v>
      </c>
      <c r="BT1110">
        <v>103.08499999999999</v>
      </c>
      <c r="BU1110">
        <v>103.871</v>
      </c>
      <c r="BV1110">
        <v>98.915800000000004</v>
      </c>
      <c r="BW1110">
        <v>97.760300000000001</v>
      </c>
      <c r="BX1110">
        <v>94.799099999999996</v>
      </c>
      <c r="BY1110">
        <v>90.729399999999998</v>
      </c>
      <c r="BZ1110">
        <v>91.020099999999999</v>
      </c>
      <c r="CA1110">
        <v>93.575400000000002</v>
      </c>
      <c r="CB1110">
        <v>88.992500000000007</v>
      </c>
      <c r="CC1110">
        <v>90.735799999999998</v>
      </c>
      <c r="CD1110">
        <v>88.157799999999995</v>
      </c>
      <c r="CE1110">
        <v>85.134600000000006</v>
      </c>
      <c r="CF1110">
        <v>81.113799999999998</v>
      </c>
      <c r="CG1110">
        <v>77.374399999999994</v>
      </c>
      <c r="CH1110">
        <v>77.682000000000002</v>
      </c>
      <c r="CI1110">
        <v>73.068399999999997</v>
      </c>
      <c r="CJ1110">
        <v>74.860699999999994</v>
      </c>
      <c r="CK1110">
        <v>72.275099999999995</v>
      </c>
      <c r="CL1110">
        <v>70.486599999999996</v>
      </c>
      <c r="CM1110">
        <v>68.416399999999996</v>
      </c>
      <c r="CN1110">
        <v>68.181899999999999</v>
      </c>
      <c r="CO1110">
        <v>66.407899999999998</v>
      </c>
      <c r="CP1110">
        <v>66.715699999999998</v>
      </c>
      <c r="CQ1110">
        <v>65.853899999999996</v>
      </c>
      <c r="CR1110">
        <v>69.524299999999997</v>
      </c>
      <c r="CS1110">
        <v>68.911900000000003</v>
      </c>
      <c r="CT1110">
        <v>65.514799999999994</v>
      </c>
      <c r="CU1110">
        <v>64.867800000000003</v>
      </c>
      <c r="CV1110">
        <v>62.602400000000003</v>
      </c>
      <c r="CW1110">
        <v>67.343500000000006</v>
      </c>
      <c r="CX1110">
        <v>68.1404</v>
      </c>
      <c r="CY1110">
        <v>64.862899999999996</v>
      </c>
      <c r="CZ1110">
        <v>60.955599999999997</v>
      </c>
      <c r="DA1110">
        <v>56.2226</v>
      </c>
      <c r="DB1110">
        <v>56.620800000000003</v>
      </c>
      <c r="DC1110">
        <v>58.187199999999997</v>
      </c>
      <c r="DD1110">
        <v>52.704900000000002</v>
      </c>
      <c r="DE1110">
        <v>55.183599999999998</v>
      </c>
      <c r="DF1110">
        <v>58.130200000000002</v>
      </c>
      <c r="DG1110">
        <v>57.178100000000001</v>
      </c>
    </row>
    <row r="1111" spans="1:125" x14ac:dyDescent="0.2">
      <c r="A1111" t="e">
        <f ca="1">_xll.BFieldInfo($B$1111)</f>
        <v>#NAME?</v>
      </c>
      <c r="B1111" t="s">
        <v>109</v>
      </c>
      <c r="C1111" t="s">
        <v>108</v>
      </c>
      <c r="D1111" t="s">
        <v>108</v>
      </c>
      <c r="E1111" t="s">
        <v>108</v>
      </c>
      <c r="F1111" t="s">
        <v>108</v>
      </c>
      <c r="G1111" t="s">
        <v>108</v>
      </c>
      <c r="H1111" t="s">
        <v>108</v>
      </c>
      <c r="I1111" t="s">
        <v>108</v>
      </c>
      <c r="J1111" t="s">
        <v>108</v>
      </c>
      <c r="K1111" t="s">
        <v>108</v>
      </c>
      <c r="L1111" t="s">
        <v>108</v>
      </c>
      <c r="M1111" t="s">
        <v>108</v>
      </c>
      <c r="N1111" t="s">
        <v>108</v>
      </c>
      <c r="O1111" t="s">
        <v>108</v>
      </c>
      <c r="P1111" t="s">
        <v>108</v>
      </c>
      <c r="Q1111" t="s">
        <v>108</v>
      </c>
      <c r="R1111" t="s">
        <v>108</v>
      </c>
      <c r="S1111" t="s">
        <v>108</v>
      </c>
      <c r="T1111" t="s">
        <v>108</v>
      </c>
      <c r="U1111" t="s">
        <v>108</v>
      </c>
      <c r="V1111" t="s">
        <v>108</v>
      </c>
      <c r="W1111" t="s">
        <v>108</v>
      </c>
      <c r="X1111" t="s">
        <v>108</v>
      </c>
      <c r="Y1111" t="s">
        <v>108</v>
      </c>
      <c r="Z1111" t="s">
        <v>108</v>
      </c>
      <c r="AA1111" t="s">
        <v>108</v>
      </c>
      <c r="AB1111" t="s">
        <v>108</v>
      </c>
      <c r="AC1111" t="s">
        <v>108</v>
      </c>
      <c r="AD1111" t="s">
        <v>108</v>
      </c>
      <c r="AE1111" t="s">
        <v>108</v>
      </c>
      <c r="AF1111" t="s">
        <v>108</v>
      </c>
      <c r="AG1111" t="s">
        <v>108</v>
      </c>
      <c r="AH1111" t="s">
        <v>108</v>
      </c>
      <c r="AI1111" t="s">
        <v>108</v>
      </c>
      <c r="AJ1111" t="s">
        <v>108</v>
      </c>
      <c r="AK1111" t="s">
        <v>108</v>
      </c>
      <c r="AL1111" t="s">
        <v>108</v>
      </c>
      <c r="AM1111" t="s">
        <v>108</v>
      </c>
      <c r="AN1111" t="s">
        <v>108</v>
      </c>
      <c r="AO1111" t="s">
        <v>108</v>
      </c>
      <c r="AP1111" t="s">
        <v>108</v>
      </c>
      <c r="AQ1111" t="s">
        <v>108</v>
      </c>
      <c r="AR1111" t="s">
        <v>108</v>
      </c>
      <c r="AS1111" t="s">
        <v>108</v>
      </c>
      <c r="AT1111" t="s">
        <v>108</v>
      </c>
      <c r="AU1111" t="s">
        <v>108</v>
      </c>
      <c r="AV1111" t="s">
        <v>108</v>
      </c>
      <c r="AW1111" t="s">
        <v>108</v>
      </c>
      <c r="AX1111" t="s">
        <v>108</v>
      </c>
      <c r="AY1111" t="s">
        <v>108</v>
      </c>
      <c r="AZ1111" t="s">
        <v>108</v>
      </c>
      <c r="BA1111" t="s">
        <v>108</v>
      </c>
      <c r="BB1111" t="s">
        <v>108</v>
      </c>
      <c r="BC1111" t="s">
        <v>108</v>
      </c>
      <c r="BD1111" t="s">
        <v>108</v>
      </c>
      <c r="BE1111" t="s">
        <v>108</v>
      </c>
      <c r="BF1111" t="s">
        <v>108</v>
      </c>
      <c r="BG1111" t="s">
        <v>108</v>
      </c>
      <c r="BH1111" t="s">
        <v>108</v>
      </c>
      <c r="BI1111" t="s">
        <v>108</v>
      </c>
      <c r="BJ1111" t="s">
        <v>108</v>
      </c>
      <c r="BK1111" t="s">
        <v>108</v>
      </c>
      <c r="BL1111" t="s">
        <v>108</v>
      </c>
      <c r="BM1111" t="s">
        <v>108</v>
      </c>
      <c r="BN1111" t="s">
        <v>108</v>
      </c>
      <c r="BO1111" t="s">
        <v>108</v>
      </c>
      <c r="BP1111" t="s">
        <v>108</v>
      </c>
      <c r="BQ1111" t="s">
        <v>108</v>
      </c>
      <c r="BR1111" t="s">
        <v>108</v>
      </c>
      <c r="BS1111" t="s">
        <v>108</v>
      </c>
      <c r="BT1111" t="s">
        <v>108</v>
      </c>
      <c r="BU1111" t="s">
        <v>108</v>
      </c>
      <c r="BV1111" t="s">
        <v>108</v>
      </c>
      <c r="BW1111" t="s">
        <v>108</v>
      </c>
      <c r="BX1111" t="s">
        <v>108</v>
      </c>
      <c r="BY1111" t="s">
        <v>108</v>
      </c>
      <c r="BZ1111" t="s">
        <v>108</v>
      </c>
      <c r="CA1111" t="s">
        <v>108</v>
      </c>
      <c r="CB1111" t="s">
        <v>108</v>
      </c>
      <c r="CC1111" t="s">
        <v>108</v>
      </c>
      <c r="CD1111" t="s">
        <v>108</v>
      </c>
      <c r="CE1111" t="s">
        <v>108</v>
      </c>
      <c r="CF1111" t="s">
        <v>108</v>
      </c>
      <c r="CG1111" t="s">
        <v>108</v>
      </c>
      <c r="CH1111" t="s">
        <v>108</v>
      </c>
      <c r="CI1111" t="s">
        <v>108</v>
      </c>
      <c r="CJ1111" t="s">
        <v>108</v>
      </c>
      <c r="CK1111" t="s">
        <v>108</v>
      </c>
      <c r="CL1111" t="s">
        <v>108</v>
      </c>
      <c r="CM1111" t="s">
        <v>108</v>
      </c>
      <c r="CN1111" t="s">
        <v>108</v>
      </c>
      <c r="CO1111" t="s">
        <v>108</v>
      </c>
      <c r="CP1111" t="s">
        <v>108</v>
      </c>
      <c r="CQ1111" t="s">
        <v>108</v>
      </c>
      <c r="CR1111" t="s">
        <v>108</v>
      </c>
      <c r="CS1111" t="s">
        <v>108</v>
      </c>
      <c r="CT1111" t="s">
        <v>108</v>
      </c>
      <c r="CU1111" t="s">
        <v>108</v>
      </c>
      <c r="CV1111" t="s">
        <v>108</v>
      </c>
      <c r="CW1111" t="s">
        <v>108</v>
      </c>
      <c r="CX1111" t="s">
        <v>108</v>
      </c>
      <c r="CY1111" t="s">
        <v>108</v>
      </c>
      <c r="CZ1111" t="s">
        <v>108</v>
      </c>
      <c r="DA1111" t="s">
        <v>108</v>
      </c>
      <c r="DB1111" t="s">
        <v>108</v>
      </c>
      <c r="DC1111" t="s">
        <v>108</v>
      </c>
      <c r="DD1111" t="s">
        <v>108</v>
      </c>
      <c r="DE1111" t="s">
        <v>108</v>
      </c>
      <c r="DF1111" t="s">
        <v>108</v>
      </c>
      <c r="DG1111" t="s">
        <v>108</v>
      </c>
    </row>
    <row r="1112" spans="1:125" x14ac:dyDescent="0.2">
      <c r="A1112" t="e">
        <f ca="1">_xll.BFieldInfo($B$1112)</f>
        <v>#NAME?</v>
      </c>
      <c r="B1112" t="s">
        <v>110</v>
      </c>
      <c r="C1112" t="s">
        <v>108</v>
      </c>
      <c r="D1112" t="s">
        <v>108</v>
      </c>
      <c r="E1112" t="s">
        <v>108</v>
      </c>
      <c r="F1112" t="s">
        <v>108</v>
      </c>
      <c r="G1112" t="s">
        <v>108</v>
      </c>
      <c r="H1112" t="s">
        <v>108</v>
      </c>
      <c r="I1112" t="s">
        <v>108</v>
      </c>
      <c r="J1112" t="s">
        <v>108</v>
      </c>
      <c r="K1112" t="s">
        <v>108</v>
      </c>
      <c r="L1112" t="s">
        <v>108</v>
      </c>
      <c r="M1112" t="s">
        <v>108</v>
      </c>
      <c r="N1112" t="s">
        <v>108</v>
      </c>
      <c r="O1112" t="s">
        <v>108</v>
      </c>
      <c r="P1112" t="s">
        <v>108</v>
      </c>
      <c r="Q1112" t="s">
        <v>108</v>
      </c>
      <c r="R1112" t="s">
        <v>108</v>
      </c>
      <c r="S1112" t="s">
        <v>108</v>
      </c>
      <c r="T1112" t="s">
        <v>108</v>
      </c>
      <c r="U1112" t="s">
        <v>108</v>
      </c>
      <c r="V1112" t="s">
        <v>108</v>
      </c>
      <c r="W1112" t="s">
        <v>108</v>
      </c>
      <c r="X1112" t="s">
        <v>108</v>
      </c>
      <c r="Y1112" t="s">
        <v>108</v>
      </c>
      <c r="Z1112" t="s">
        <v>108</v>
      </c>
      <c r="AA1112" t="s">
        <v>108</v>
      </c>
      <c r="AB1112" t="s">
        <v>108</v>
      </c>
      <c r="AC1112" t="s">
        <v>108</v>
      </c>
      <c r="AD1112" t="s">
        <v>108</v>
      </c>
      <c r="AE1112" t="s">
        <v>108</v>
      </c>
      <c r="AF1112" t="s">
        <v>108</v>
      </c>
      <c r="AG1112" t="s">
        <v>108</v>
      </c>
      <c r="AH1112" t="s">
        <v>108</v>
      </c>
      <c r="AI1112" t="s">
        <v>108</v>
      </c>
      <c r="AJ1112" t="s">
        <v>108</v>
      </c>
      <c r="AK1112" t="s">
        <v>108</v>
      </c>
      <c r="AL1112" t="s">
        <v>108</v>
      </c>
      <c r="AM1112" t="s">
        <v>108</v>
      </c>
      <c r="AN1112" t="s">
        <v>108</v>
      </c>
      <c r="AO1112" t="s">
        <v>108</v>
      </c>
      <c r="AP1112" t="s">
        <v>108</v>
      </c>
      <c r="AQ1112" t="s">
        <v>108</v>
      </c>
      <c r="AR1112" t="s">
        <v>108</v>
      </c>
      <c r="AS1112" t="s">
        <v>108</v>
      </c>
      <c r="AT1112" t="s">
        <v>108</v>
      </c>
      <c r="AU1112" t="s">
        <v>108</v>
      </c>
      <c r="AV1112" t="s">
        <v>108</v>
      </c>
      <c r="AW1112" t="s">
        <v>108</v>
      </c>
      <c r="AX1112" t="s">
        <v>108</v>
      </c>
      <c r="AY1112" t="s">
        <v>108</v>
      </c>
      <c r="AZ1112" t="s">
        <v>108</v>
      </c>
      <c r="BA1112" t="s">
        <v>108</v>
      </c>
      <c r="BB1112" t="s">
        <v>108</v>
      </c>
      <c r="BC1112" t="s">
        <v>108</v>
      </c>
      <c r="BD1112" t="s">
        <v>108</v>
      </c>
      <c r="BE1112" t="s">
        <v>108</v>
      </c>
      <c r="BF1112" t="s">
        <v>108</v>
      </c>
      <c r="BG1112" t="s">
        <v>108</v>
      </c>
      <c r="BH1112" t="s">
        <v>108</v>
      </c>
      <c r="BI1112" t="s">
        <v>108</v>
      </c>
      <c r="BJ1112" t="s">
        <v>108</v>
      </c>
      <c r="BK1112" t="s">
        <v>108</v>
      </c>
      <c r="BL1112" t="s">
        <v>108</v>
      </c>
      <c r="BM1112" t="s">
        <v>108</v>
      </c>
      <c r="BN1112" t="s">
        <v>108</v>
      </c>
      <c r="BO1112" t="s">
        <v>108</v>
      </c>
      <c r="BP1112" t="s">
        <v>108</v>
      </c>
      <c r="BQ1112" t="s">
        <v>108</v>
      </c>
      <c r="BR1112" t="s">
        <v>108</v>
      </c>
      <c r="BS1112" t="s">
        <v>108</v>
      </c>
      <c r="BT1112" t="s">
        <v>108</v>
      </c>
      <c r="BU1112" t="s">
        <v>108</v>
      </c>
      <c r="BV1112" t="s">
        <v>108</v>
      </c>
      <c r="BW1112" t="s">
        <v>108</v>
      </c>
      <c r="BX1112" t="s">
        <v>108</v>
      </c>
      <c r="BY1112" t="s">
        <v>108</v>
      </c>
      <c r="BZ1112" t="s">
        <v>108</v>
      </c>
      <c r="CA1112" t="s">
        <v>108</v>
      </c>
      <c r="CB1112" t="s">
        <v>108</v>
      </c>
      <c r="CC1112" t="s">
        <v>108</v>
      </c>
      <c r="CD1112" t="s">
        <v>108</v>
      </c>
      <c r="CE1112" t="s">
        <v>108</v>
      </c>
      <c r="CF1112" t="s">
        <v>108</v>
      </c>
      <c r="CG1112" t="s">
        <v>108</v>
      </c>
      <c r="CH1112" t="s">
        <v>108</v>
      </c>
      <c r="CI1112" t="s">
        <v>108</v>
      </c>
      <c r="CJ1112" t="s">
        <v>108</v>
      </c>
      <c r="CK1112" t="s">
        <v>108</v>
      </c>
      <c r="CL1112" t="s">
        <v>108</v>
      </c>
      <c r="CM1112" t="s">
        <v>108</v>
      </c>
      <c r="CN1112" t="s">
        <v>108</v>
      </c>
      <c r="CO1112" t="s">
        <v>108</v>
      </c>
      <c r="CP1112" t="s">
        <v>108</v>
      </c>
      <c r="CQ1112" t="s">
        <v>108</v>
      </c>
      <c r="CR1112" t="s">
        <v>108</v>
      </c>
      <c r="CS1112" t="s">
        <v>108</v>
      </c>
      <c r="CT1112" t="s">
        <v>108</v>
      </c>
      <c r="CU1112" t="s">
        <v>108</v>
      </c>
      <c r="CV1112" t="s">
        <v>108</v>
      </c>
      <c r="CW1112" t="s">
        <v>108</v>
      </c>
      <c r="CX1112" t="s">
        <v>108</v>
      </c>
      <c r="CY1112" t="s">
        <v>108</v>
      </c>
      <c r="CZ1112" t="s">
        <v>108</v>
      </c>
      <c r="DA1112" t="s">
        <v>108</v>
      </c>
      <c r="DB1112" t="s">
        <v>108</v>
      </c>
      <c r="DC1112" t="s">
        <v>108</v>
      </c>
      <c r="DD1112" t="s">
        <v>108</v>
      </c>
      <c r="DE1112" t="s">
        <v>108</v>
      </c>
      <c r="DF1112" t="s">
        <v>108</v>
      </c>
      <c r="DG1112" t="s">
        <v>108</v>
      </c>
    </row>
    <row r="1113" spans="1:125" x14ac:dyDescent="0.2">
      <c r="A1113" t="e">
        <f ca="1">_xll.BFieldInfo($B$1113)</f>
        <v>#NAME?</v>
      </c>
      <c r="B1113" t="s">
        <v>111</v>
      </c>
      <c r="C1113" t="s">
        <v>108</v>
      </c>
      <c r="D1113" t="s">
        <v>108</v>
      </c>
      <c r="E1113" t="s">
        <v>108</v>
      </c>
      <c r="F1113" t="s">
        <v>108</v>
      </c>
      <c r="G1113" t="s">
        <v>108</v>
      </c>
      <c r="H1113" t="s">
        <v>108</v>
      </c>
      <c r="I1113" t="s">
        <v>108</v>
      </c>
      <c r="J1113" t="s">
        <v>108</v>
      </c>
      <c r="K1113" t="s">
        <v>108</v>
      </c>
      <c r="L1113" t="s">
        <v>108</v>
      </c>
      <c r="M1113" t="s">
        <v>108</v>
      </c>
      <c r="N1113" t="s">
        <v>108</v>
      </c>
      <c r="O1113" t="s">
        <v>108</v>
      </c>
      <c r="P1113" t="s">
        <v>108</v>
      </c>
      <c r="Q1113" t="s">
        <v>108</v>
      </c>
      <c r="R1113" t="s">
        <v>108</v>
      </c>
      <c r="S1113" t="s">
        <v>108</v>
      </c>
      <c r="T1113" t="s">
        <v>108</v>
      </c>
      <c r="U1113" t="s">
        <v>108</v>
      </c>
      <c r="V1113" t="s">
        <v>108</v>
      </c>
      <c r="W1113" t="s">
        <v>108</v>
      </c>
      <c r="X1113" t="s">
        <v>108</v>
      </c>
      <c r="Y1113" t="s">
        <v>108</v>
      </c>
      <c r="Z1113" t="s">
        <v>108</v>
      </c>
      <c r="AA1113" t="s">
        <v>108</v>
      </c>
      <c r="AB1113" t="s">
        <v>108</v>
      </c>
      <c r="AC1113" t="s">
        <v>108</v>
      </c>
      <c r="AD1113" t="s">
        <v>108</v>
      </c>
      <c r="AE1113" t="s">
        <v>108</v>
      </c>
      <c r="AF1113" t="s">
        <v>108</v>
      </c>
      <c r="AG1113" t="s">
        <v>108</v>
      </c>
      <c r="AH1113" t="s">
        <v>108</v>
      </c>
      <c r="AI1113" t="s">
        <v>108</v>
      </c>
      <c r="AJ1113" t="s">
        <v>108</v>
      </c>
      <c r="AK1113" t="s">
        <v>108</v>
      </c>
      <c r="AL1113" t="s">
        <v>108</v>
      </c>
      <c r="AM1113" t="s">
        <v>108</v>
      </c>
      <c r="AN1113" t="s">
        <v>108</v>
      </c>
      <c r="AO1113" t="s">
        <v>108</v>
      </c>
      <c r="AP1113" t="s">
        <v>108</v>
      </c>
      <c r="AQ1113" t="s">
        <v>108</v>
      </c>
      <c r="AR1113" t="s">
        <v>108</v>
      </c>
      <c r="AS1113" t="s">
        <v>108</v>
      </c>
      <c r="AT1113" t="s">
        <v>108</v>
      </c>
      <c r="AU1113" t="s">
        <v>108</v>
      </c>
      <c r="AV1113" t="s">
        <v>108</v>
      </c>
      <c r="AW1113" t="s">
        <v>108</v>
      </c>
      <c r="AX1113" t="s">
        <v>108</v>
      </c>
      <c r="AY1113" t="s">
        <v>108</v>
      </c>
      <c r="AZ1113" t="s">
        <v>108</v>
      </c>
      <c r="BA1113" t="s">
        <v>108</v>
      </c>
      <c r="BB1113" t="s">
        <v>108</v>
      </c>
      <c r="BC1113" t="s">
        <v>108</v>
      </c>
      <c r="BD1113" t="s">
        <v>108</v>
      </c>
      <c r="BE1113" t="s">
        <v>108</v>
      </c>
      <c r="BF1113" t="s">
        <v>108</v>
      </c>
      <c r="BG1113" t="s">
        <v>108</v>
      </c>
      <c r="BH1113" t="s">
        <v>108</v>
      </c>
      <c r="BI1113" t="s">
        <v>108</v>
      </c>
      <c r="BJ1113" t="s">
        <v>108</v>
      </c>
      <c r="BK1113" t="s">
        <v>108</v>
      </c>
      <c r="BL1113" t="s">
        <v>108</v>
      </c>
      <c r="BM1113" t="s">
        <v>108</v>
      </c>
      <c r="BN1113" t="s">
        <v>108</v>
      </c>
      <c r="BO1113" t="s">
        <v>108</v>
      </c>
      <c r="BP1113" t="s">
        <v>108</v>
      </c>
      <c r="BQ1113" t="s">
        <v>108</v>
      </c>
      <c r="BR1113" t="s">
        <v>108</v>
      </c>
      <c r="BS1113" t="s">
        <v>108</v>
      </c>
      <c r="BT1113" t="s">
        <v>108</v>
      </c>
      <c r="BU1113" t="s">
        <v>108</v>
      </c>
      <c r="BV1113" t="s">
        <v>108</v>
      </c>
      <c r="BW1113" t="s">
        <v>108</v>
      </c>
      <c r="BX1113" t="s">
        <v>108</v>
      </c>
      <c r="BY1113" t="s">
        <v>108</v>
      </c>
      <c r="BZ1113" t="s">
        <v>108</v>
      </c>
      <c r="CA1113" t="s">
        <v>108</v>
      </c>
      <c r="CB1113" t="s">
        <v>108</v>
      </c>
      <c r="CC1113" t="s">
        <v>108</v>
      </c>
      <c r="CD1113" t="s">
        <v>108</v>
      </c>
      <c r="CE1113" t="s">
        <v>108</v>
      </c>
      <c r="CF1113" t="s">
        <v>108</v>
      </c>
      <c r="CG1113" t="s">
        <v>108</v>
      </c>
      <c r="CH1113" t="s">
        <v>108</v>
      </c>
      <c r="CI1113" t="s">
        <v>108</v>
      </c>
      <c r="CJ1113" t="s">
        <v>108</v>
      </c>
      <c r="CK1113" t="s">
        <v>108</v>
      </c>
      <c r="CL1113" t="s">
        <v>108</v>
      </c>
      <c r="CM1113" t="s">
        <v>108</v>
      </c>
      <c r="CN1113" t="s">
        <v>108</v>
      </c>
      <c r="CO1113" t="s">
        <v>108</v>
      </c>
      <c r="CP1113" t="s">
        <v>108</v>
      </c>
      <c r="CQ1113" t="s">
        <v>108</v>
      </c>
      <c r="CR1113" t="s">
        <v>108</v>
      </c>
      <c r="CS1113" t="s">
        <v>108</v>
      </c>
      <c r="CT1113" t="s">
        <v>108</v>
      </c>
      <c r="CU1113" t="s">
        <v>108</v>
      </c>
      <c r="CV1113" t="s">
        <v>108</v>
      </c>
      <c r="CW1113" t="s">
        <v>108</v>
      </c>
      <c r="CX1113" t="s">
        <v>108</v>
      </c>
      <c r="CY1113" t="s">
        <v>108</v>
      </c>
      <c r="CZ1113" t="s">
        <v>108</v>
      </c>
      <c r="DA1113" t="s">
        <v>108</v>
      </c>
      <c r="DB1113" t="s">
        <v>108</v>
      </c>
      <c r="DC1113" t="s">
        <v>108</v>
      </c>
      <c r="DD1113" t="s">
        <v>108</v>
      </c>
      <c r="DE1113" t="s">
        <v>108</v>
      </c>
      <c r="DF1113" t="s">
        <v>108</v>
      </c>
      <c r="DG1113" t="s">
        <v>108</v>
      </c>
    </row>
    <row r="1114" spans="1:125" x14ac:dyDescent="0.2">
      <c r="A1114" t="e">
        <f ca="1">_xll.BFieldInfo($B$1114)</f>
        <v>#NAME?</v>
      </c>
      <c r="B1114" t="s">
        <v>109</v>
      </c>
      <c r="C1114" t="s">
        <v>108</v>
      </c>
      <c r="D1114" t="s">
        <v>108</v>
      </c>
      <c r="E1114" t="s">
        <v>108</v>
      </c>
      <c r="F1114" t="s">
        <v>108</v>
      </c>
      <c r="G1114" t="s">
        <v>108</v>
      </c>
      <c r="H1114" t="s">
        <v>108</v>
      </c>
      <c r="I1114" t="s">
        <v>108</v>
      </c>
      <c r="J1114" t="s">
        <v>108</v>
      </c>
      <c r="K1114" t="s">
        <v>108</v>
      </c>
      <c r="L1114" t="s">
        <v>108</v>
      </c>
      <c r="M1114" t="s">
        <v>108</v>
      </c>
      <c r="N1114" t="s">
        <v>108</v>
      </c>
      <c r="O1114" t="s">
        <v>108</v>
      </c>
      <c r="P1114" t="s">
        <v>108</v>
      </c>
      <c r="Q1114" t="s">
        <v>108</v>
      </c>
      <c r="R1114" t="s">
        <v>108</v>
      </c>
      <c r="S1114" t="s">
        <v>108</v>
      </c>
      <c r="T1114" t="s">
        <v>108</v>
      </c>
      <c r="U1114" t="s">
        <v>108</v>
      </c>
      <c r="V1114" t="s">
        <v>108</v>
      </c>
      <c r="W1114" t="s">
        <v>108</v>
      </c>
      <c r="X1114" t="s">
        <v>108</v>
      </c>
      <c r="Y1114" t="s">
        <v>108</v>
      </c>
      <c r="Z1114" t="s">
        <v>108</v>
      </c>
      <c r="AA1114" t="s">
        <v>108</v>
      </c>
      <c r="AB1114" t="s">
        <v>108</v>
      </c>
      <c r="AC1114" t="s">
        <v>108</v>
      </c>
      <c r="AD1114" t="s">
        <v>108</v>
      </c>
      <c r="AE1114" t="s">
        <v>108</v>
      </c>
      <c r="AF1114" t="s">
        <v>108</v>
      </c>
      <c r="AG1114" t="s">
        <v>108</v>
      </c>
      <c r="AH1114" t="s">
        <v>108</v>
      </c>
      <c r="AI1114" t="s">
        <v>108</v>
      </c>
      <c r="AJ1114" t="s">
        <v>108</v>
      </c>
      <c r="AK1114" t="s">
        <v>108</v>
      </c>
      <c r="AL1114" t="s">
        <v>108</v>
      </c>
      <c r="AM1114" t="s">
        <v>108</v>
      </c>
      <c r="AN1114" t="s">
        <v>108</v>
      </c>
      <c r="AO1114" t="s">
        <v>108</v>
      </c>
      <c r="AP1114" t="s">
        <v>108</v>
      </c>
      <c r="AQ1114" t="s">
        <v>108</v>
      </c>
      <c r="AR1114" t="s">
        <v>108</v>
      </c>
      <c r="AS1114" t="s">
        <v>108</v>
      </c>
      <c r="AT1114" t="s">
        <v>108</v>
      </c>
      <c r="AU1114" t="s">
        <v>108</v>
      </c>
      <c r="AV1114" t="s">
        <v>108</v>
      </c>
      <c r="AW1114" t="s">
        <v>108</v>
      </c>
      <c r="AX1114" t="s">
        <v>108</v>
      </c>
      <c r="AY1114" t="s">
        <v>108</v>
      </c>
      <c r="AZ1114" t="s">
        <v>108</v>
      </c>
      <c r="BA1114" t="s">
        <v>108</v>
      </c>
      <c r="BB1114" t="s">
        <v>108</v>
      </c>
      <c r="BC1114" t="s">
        <v>108</v>
      </c>
      <c r="BD1114" t="s">
        <v>108</v>
      </c>
      <c r="BE1114" t="s">
        <v>108</v>
      </c>
      <c r="BF1114" t="s">
        <v>108</v>
      </c>
      <c r="BG1114" t="s">
        <v>108</v>
      </c>
      <c r="BH1114" t="s">
        <v>108</v>
      </c>
      <c r="BI1114" t="s">
        <v>108</v>
      </c>
      <c r="BJ1114" t="s">
        <v>108</v>
      </c>
      <c r="BK1114" t="s">
        <v>108</v>
      </c>
      <c r="BL1114" t="s">
        <v>108</v>
      </c>
      <c r="BM1114" t="s">
        <v>108</v>
      </c>
      <c r="BN1114" t="s">
        <v>108</v>
      </c>
      <c r="BO1114" t="s">
        <v>108</v>
      </c>
      <c r="BP1114" t="s">
        <v>108</v>
      </c>
      <c r="BQ1114" t="s">
        <v>108</v>
      </c>
      <c r="BR1114" t="s">
        <v>108</v>
      </c>
      <c r="BS1114" t="s">
        <v>108</v>
      </c>
      <c r="BT1114" t="s">
        <v>108</v>
      </c>
      <c r="BU1114" t="s">
        <v>108</v>
      </c>
      <c r="BV1114" t="s">
        <v>108</v>
      </c>
      <c r="BW1114" t="s">
        <v>108</v>
      </c>
      <c r="BX1114" t="s">
        <v>108</v>
      </c>
      <c r="BY1114" t="s">
        <v>108</v>
      </c>
      <c r="BZ1114" t="s">
        <v>108</v>
      </c>
      <c r="CA1114" t="s">
        <v>108</v>
      </c>
      <c r="CB1114" t="s">
        <v>108</v>
      </c>
      <c r="CC1114" t="s">
        <v>108</v>
      </c>
      <c r="CD1114" t="s">
        <v>108</v>
      </c>
      <c r="CE1114" t="s">
        <v>108</v>
      </c>
      <c r="CF1114" t="s">
        <v>108</v>
      </c>
      <c r="CG1114" t="s">
        <v>108</v>
      </c>
      <c r="CH1114" t="s">
        <v>108</v>
      </c>
      <c r="CI1114" t="s">
        <v>108</v>
      </c>
      <c r="CJ1114" t="s">
        <v>108</v>
      </c>
      <c r="CK1114" t="s">
        <v>108</v>
      </c>
      <c r="CL1114" t="s">
        <v>108</v>
      </c>
      <c r="CM1114" t="s">
        <v>108</v>
      </c>
      <c r="CN1114" t="s">
        <v>108</v>
      </c>
      <c r="CO1114" t="s">
        <v>108</v>
      </c>
      <c r="CP1114" t="s">
        <v>108</v>
      </c>
      <c r="CQ1114" t="s">
        <v>108</v>
      </c>
      <c r="CR1114" t="s">
        <v>108</v>
      </c>
      <c r="CS1114" t="s">
        <v>108</v>
      </c>
      <c r="CT1114" t="s">
        <v>108</v>
      </c>
      <c r="CU1114" t="s">
        <v>108</v>
      </c>
      <c r="CV1114" t="s">
        <v>108</v>
      </c>
      <c r="CW1114" t="s">
        <v>108</v>
      </c>
      <c r="CX1114" t="s">
        <v>108</v>
      </c>
      <c r="CY1114" t="s">
        <v>108</v>
      </c>
      <c r="CZ1114" t="s">
        <v>108</v>
      </c>
      <c r="DA1114" t="s">
        <v>108</v>
      </c>
      <c r="DB1114" t="s">
        <v>108</v>
      </c>
      <c r="DC1114" t="s">
        <v>108</v>
      </c>
      <c r="DD1114" t="s">
        <v>108</v>
      </c>
      <c r="DE1114" t="s">
        <v>108</v>
      </c>
      <c r="DF1114" t="s">
        <v>108</v>
      </c>
      <c r="DG1114" t="s">
        <v>108</v>
      </c>
    </row>
    <row r="1115" spans="1:125" x14ac:dyDescent="0.2">
      <c r="A1115" t="e">
        <f ca="1">_xll.BFieldInfo($B$1115)</f>
        <v>#NAME?</v>
      </c>
      <c r="B1115" t="s">
        <v>112</v>
      </c>
      <c r="C1115" t="s">
        <v>108</v>
      </c>
      <c r="D1115" t="s">
        <v>108</v>
      </c>
      <c r="E1115" t="s">
        <v>108</v>
      </c>
      <c r="F1115" t="s">
        <v>108</v>
      </c>
      <c r="G1115" t="s">
        <v>108</v>
      </c>
      <c r="H1115" t="s">
        <v>108</v>
      </c>
      <c r="I1115" t="s">
        <v>108</v>
      </c>
      <c r="J1115" t="s">
        <v>108</v>
      </c>
      <c r="K1115" t="s">
        <v>108</v>
      </c>
      <c r="L1115" t="s">
        <v>108</v>
      </c>
      <c r="M1115" t="s">
        <v>108</v>
      </c>
      <c r="N1115" t="s">
        <v>108</v>
      </c>
      <c r="O1115" t="s">
        <v>108</v>
      </c>
      <c r="P1115" t="s">
        <v>108</v>
      </c>
      <c r="Q1115" t="s">
        <v>108</v>
      </c>
      <c r="R1115" t="s">
        <v>108</v>
      </c>
      <c r="S1115" t="s">
        <v>108</v>
      </c>
      <c r="T1115" t="s">
        <v>108</v>
      </c>
      <c r="U1115" t="s">
        <v>108</v>
      </c>
      <c r="V1115" t="s">
        <v>108</v>
      </c>
      <c r="W1115" t="s">
        <v>108</v>
      </c>
      <c r="X1115" t="s">
        <v>108</v>
      </c>
      <c r="Y1115" t="s">
        <v>108</v>
      </c>
      <c r="Z1115" t="s">
        <v>108</v>
      </c>
      <c r="AA1115" t="s">
        <v>108</v>
      </c>
      <c r="AB1115" t="s">
        <v>108</v>
      </c>
      <c r="AC1115" t="s">
        <v>108</v>
      </c>
      <c r="AD1115" t="s">
        <v>108</v>
      </c>
      <c r="AE1115" t="s">
        <v>108</v>
      </c>
      <c r="AF1115" t="s">
        <v>108</v>
      </c>
      <c r="AG1115" t="s">
        <v>108</v>
      </c>
      <c r="AH1115" t="s">
        <v>108</v>
      </c>
      <c r="AI1115" t="s">
        <v>108</v>
      </c>
      <c r="AJ1115" t="s">
        <v>108</v>
      </c>
      <c r="AK1115" t="s">
        <v>108</v>
      </c>
      <c r="AL1115" t="s">
        <v>108</v>
      </c>
      <c r="AM1115" t="s">
        <v>108</v>
      </c>
      <c r="AN1115" t="s">
        <v>108</v>
      </c>
      <c r="AO1115" t="s">
        <v>108</v>
      </c>
      <c r="AP1115" t="s">
        <v>108</v>
      </c>
      <c r="AQ1115" t="s">
        <v>108</v>
      </c>
      <c r="AR1115" t="s">
        <v>108</v>
      </c>
      <c r="AS1115" t="s">
        <v>108</v>
      </c>
      <c r="AT1115" t="s">
        <v>108</v>
      </c>
      <c r="AU1115" t="s">
        <v>108</v>
      </c>
      <c r="AV1115" t="s">
        <v>108</v>
      </c>
      <c r="AW1115" t="s">
        <v>108</v>
      </c>
      <c r="AX1115" t="s">
        <v>108</v>
      </c>
      <c r="AY1115" t="s">
        <v>108</v>
      </c>
      <c r="AZ1115" t="s">
        <v>108</v>
      </c>
      <c r="BA1115" t="s">
        <v>108</v>
      </c>
      <c r="BB1115" t="s">
        <v>108</v>
      </c>
      <c r="BC1115" t="s">
        <v>108</v>
      </c>
      <c r="BD1115" t="s">
        <v>108</v>
      </c>
      <c r="BE1115" t="s">
        <v>108</v>
      </c>
      <c r="BF1115" t="s">
        <v>108</v>
      </c>
      <c r="BG1115" t="s">
        <v>108</v>
      </c>
      <c r="BH1115" t="s">
        <v>108</v>
      </c>
      <c r="BI1115" t="s">
        <v>108</v>
      </c>
      <c r="BJ1115" t="s">
        <v>108</v>
      </c>
      <c r="BK1115" t="s">
        <v>108</v>
      </c>
      <c r="BL1115" t="s">
        <v>108</v>
      </c>
      <c r="BM1115" t="s">
        <v>108</v>
      </c>
      <c r="BN1115" t="s">
        <v>108</v>
      </c>
      <c r="BO1115" t="s">
        <v>108</v>
      </c>
      <c r="BP1115" t="s">
        <v>108</v>
      </c>
      <c r="BQ1115" t="s">
        <v>108</v>
      </c>
      <c r="BR1115" t="s">
        <v>108</v>
      </c>
      <c r="BS1115" t="s">
        <v>108</v>
      </c>
      <c r="BT1115" t="s">
        <v>108</v>
      </c>
      <c r="BU1115" t="s">
        <v>108</v>
      </c>
      <c r="BV1115" t="s">
        <v>108</v>
      </c>
      <c r="BW1115" t="s">
        <v>108</v>
      </c>
      <c r="BX1115" t="s">
        <v>108</v>
      </c>
      <c r="BY1115" t="s">
        <v>108</v>
      </c>
      <c r="BZ1115" t="s">
        <v>108</v>
      </c>
      <c r="CA1115" t="s">
        <v>108</v>
      </c>
      <c r="CB1115" t="s">
        <v>108</v>
      </c>
      <c r="CC1115" t="s">
        <v>108</v>
      </c>
      <c r="CD1115" t="s">
        <v>108</v>
      </c>
      <c r="CE1115" t="s">
        <v>108</v>
      </c>
      <c r="CF1115" t="s">
        <v>108</v>
      </c>
      <c r="CG1115" t="s">
        <v>108</v>
      </c>
      <c r="CH1115" t="s">
        <v>108</v>
      </c>
      <c r="CI1115" t="s">
        <v>108</v>
      </c>
      <c r="CJ1115" t="s">
        <v>108</v>
      </c>
      <c r="CK1115" t="s">
        <v>108</v>
      </c>
      <c r="CL1115" t="s">
        <v>108</v>
      </c>
      <c r="CM1115" t="s">
        <v>108</v>
      </c>
      <c r="CN1115" t="s">
        <v>108</v>
      </c>
      <c r="CO1115" t="s">
        <v>108</v>
      </c>
      <c r="CP1115" t="s">
        <v>108</v>
      </c>
      <c r="CQ1115" t="s">
        <v>108</v>
      </c>
      <c r="CR1115" t="s">
        <v>108</v>
      </c>
      <c r="CS1115" t="s">
        <v>108</v>
      </c>
      <c r="CT1115" t="s">
        <v>108</v>
      </c>
      <c r="CU1115" t="s">
        <v>108</v>
      </c>
      <c r="CV1115" t="s">
        <v>108</v>
      </c>
      <c r="CW1115" t="s">
        <v>108</v>
      </c>
      <c r="CX1115" t="s">
        <v>108</v>
      </c>
      <c r="CY1115" t="s">
        <v>108</v>
      </c>
      <c r="CZ1115" t="s">
        <v>108</v>
      </c>
      <c r="DA1115" t="s">
        <v>108</v>
      </c>
      <c r="DB1115" t="s">
        <v>108</v>
      </c>
      <c r="DC1115" t="s">
        <v>108</v>
      </c>
      <c r="DD1115" t="s">
        <v>108</v>
      </c>
      <c r="DE1115" t="s">
        <v>108</v>
      </c>
      <c r="DF1115" t="s">
        <v>108</v>
      </c>
      <c r="DG1115" t="s">
        <v>108</v>
      </c>
    </row>
    <row r="1116" spans="1:125" x14ac:dyDescent="0.2">
      <c r="A1116" t="e">
        <f ca="1">_xll.BFieldInfo($B$1116)</f>
        <v>#NAME?</v>
      </c>
      <c r="B1116" t="s">
        <v>113</v>
      </c>
      <c r="C1116" t="s">
        <v>108</v>
      </c>
      <c r="D1116" t="s">
        <v>108</v>
      </c>
      <c r="E1116" t="s">
        <v>108</v>
      </c>
      <c r="F1116" t="s">
        <v>108</v>
      </c>
      <c r="G1116" t="s">
        <v>108</v>
      </c>
      <c r="H1116" t="s">
        <v>108</v>
      </c>
      <c r="I1116" t="s">
        <v>108</v>
      </c>
      <c r="J1116" t="s">
        <v>108</v>
      </c>
      <c r="K1116" t="s">
        <v>108</v>
      </c>
      <c r="L1116" t="s">
        <v>108</v>
      </c>
      <c r="M1116" t="s">
        <v>108</v>
      </c>
      <c r="N1116" t="s">
        <v>108</v>
      </c>
      <c r="O1116" t="s">
        <v>108</v>
      </c>
      <c r="P1116" t="s">
        <v>108</v>
      </c>
      <c r="Q1116" t="s">
        <v>108</v>
      </c>
      <c r="R1116" t="s">
        <v>108</v>
      </c>
      <c r="S1116" t="s">
        <v>108</v>
      </c>
      <c r="T1116" t="s">
        <v>108</v>
      </c>
      <c r="U1116" t="s">
        <v>108</v>
      </c>
      <c r="V1116" t="s">
        <v>108</v>
      </c>
      <c r="W1116" t="s">
        <v>108</v>
      </c>
      <c r="X1116" t="s">
        <v>108</v>
      </c>
      <c r="Y1116" t="s">
        <v>108</v>
      </c>
      <c r="Z1116" t="s">
        <v>108</v>
      </c>
      <c r="AA1116" t="s">
        <v>108</v>
      </c>
      <c r="AB1116" t="s">
        <v>108</v>
      </c>
      <c r="AC1116" t="s">
        <v>108</v>
      </c>
      <c r="AD1116" t="s">
        <v>108</v>
      </c>
      <c r="AE1116" t="s">
        <v>108</v>
      </c>
      <c r="AF1116" t="s">
        <v>108</v>
      </c>
      <c r="AG1116" t="s">
        <v>108</v>
      </c>
      <c r="AH1116" t="s">
        <v>108</v>
      </c>
      <c r="AI1116" t="s">
        <v>108</v>
      </c>
      <c r="AJ1116" t="s">
        <v>108</v>
      </c>
      <c r="AK1116" t="s">
        <v>108</v>
      </c>
      <c r="AL1116" t="s">
        <v>108</v>
      </c>
      <c r="AM1116" t="s">
        <v>108</v>
      </c>
      <c r="AN1116" t="s">
        <v>108</v>
      </c>
      <c r="AO1116" t="s">
        <v>108</v>
      </c>
      <c r="AP1116" t="s">
        <v>108</v>
      </c>
      <c r="AQ1116" t="s">
        <v>108</v>
      </c>
      <c r="AR1116" t="s">
        <v>108</v>
      </c>
      <c r="AS1116" t="s">
        <v>108</v>
      </c>
      <c r="AT1116" t="s">
        <v>108</v>
      </c>
      <c r="AU1116" t="s">
        <v>108</v>
      </c>
      <c r="AV1116" t="s">
        <v>108</v>
      </c>
      <c r="AW1116" t="s">
        <v>108</v>
      </c>
      <c r="AX1116" t="s">
        <v>108</v>
      </c>
      <c r="AY1116" t="s">
        <v>108</v>
      </c>
      <c r="AZ1116" t="s">
        <v>108</v>
      </c>
      <c r="BA1116" t="s">
        <v>108</v>
      </c>
      <c r="BB1116" t="s">
        <v>108</v>
      </c>
      <c r="BC1116" t="s">
        <v>108</v>
      </c>
      <c r="BD1116" t="s">
        <v>108</v>
      </c>
      <c r="BE1116" t="s">
        <v>108</v>
      </c>
      <c r="BF1116" t="s">
        <v>108</v>
      </c>
      <c r="BG1116" t="s">
        <v>108</v>
      </c>
      <c r="BH1116" t="s">
        <v>108</v>
      </c>
      <c r="BI1116" t="s">
        <v>108</v>
      </c>
      <c r="BJ1116" t="s">
        <v>108</v>
      </c>
      <c r="BK1116" t="s">
        <v>108</v>
      </c>
      <c r="BL1116" t="s">
        <v>108</v>
      </c>
      <c r="BM1116" t="s">
        <v>108</v>
      </c>
      <c r="BN1116" t="s">
        <v>108</v>
      </c>
      <c r="BO1116" t="s">
        <v>108</v>
      </c>
      <c r="BP1116" t="s">
        <v>108</v>
      </c>
      <c r="BQ1116" t="s">
        <v>108</v>
      </c>
      <c r="BR1116" t="s">
        <v>108</v>
      </c>
      <c r="BS1116" t="s">
        <v>108</v>
      </c>
      <c r="BT1116" t="s">
        <v>108</v>
      </c>
      <c r="BU1116" t="s">
        <v>108</v>
      </c>
      <c r="BV1116" t="s">
        <v>108</v>
      </c>
      <c r="BW1116" t="s">
        <v>108</v>
      </c>
      <c r="BX1116" t="s">
        <v>108</v>
      </c>
      <c r="BY1116" t="s">
        <v>108</v>
      </c>
      <c r="BZ1116" t="s">
        <v>108</v>
      </c>
      <c r="CA1116" t="s">
        <v>108</v>
      </c>
      <c r="CB1116" t="s">
        <v>108</v>
      </c>
      <c r="CC1116" t="s">
        <v>108</v>
      </c>
      <c r="CD1116" t="s">
        <v>108</v>
      </c>
      <c r="CE1116" t="s">
        <v>108</v>
      </c>
      <c r="CF1116" t="s">
        <v>108</v>
      </c>
      <c r="CG1116" t="s">
        <v>108</v>
      </c>
      <c r="CH1116" t="s">
        <v>108</v>
      </c>
      <c r="CI1116" t="s">
        <v>108</v>
      </c>
      <c r="CJ1116" t="s">
        <v>108</v>
      </c>
      <c r="CK1116" t="s">
        <v>108</v>
      </c>
      <c r="CL1116" t="s">
        <v>108</v>
      </c>
      <c r="CM1116" t="s">
        <v>108</v>
      </c>
      <c r="CN1116" t="s">
        <v>108</v>
      </c>
      <c r="CO1116" t="s">
        <v>108</v>
      </c>
      <c r="CP1116" t="s">
        <v>108</v>
      </c>
      <c r="CQ1116" t="s">
        <v>108</v>
      </c>
      <c r="CR1116" t="s">
        <v>108</v>
      </c>
      <c r="CS1116" t="s">
        <v>108</v>
      </c>
      <c r="CT1116" t="s">
        <v>108</v>
      </c>
      <c r="CU1116" t="s">
        <v>108</v>
      </c>
      <c r="CV1116" t="s">
        <v>108</v>
      </c>
      <c r="CW1116" t="s">
        <v>108</v>
      </c>
      <c r="CX1116" t="s">
        <v>108</v>
      </c>
      <c r="CY1116" t="s">
        <v>108</v>
      </c>
      <c r="CZ1116" t="s">
        <v>108</v>
      </c>
      <c r="DA1116" t="s">
        <v>108</v>
      </c>
      <c r="DB1116" t="s">
        <v>108</v>
      </c>
      <c r="DC1116" t="s">
        <v>108</v>
      </c>
      <c r="DD1116" t="s">
        <v>108</v>
      </c>
      <c r="DE1116" t="s">
        <v>108</v>
      </c>
      <c r="DF1116" t="s">
        <v>108</v>
      </c>
      <c r="DG1116" t="s">
        <v>108</v>
      </c>
    </row>
    <row r="1117" spans="1:125" x14ac:dyDescent="0.2">
      <c r="A1117" t="e">
        <f ca="1">_xll.BFieldInfo($B$1117)</f>
        <v>#NAME?</v>
      </c>
      <c r="B1117" t="s">
        <v>114</v>
      </c>
      <c r="C1117" t="s">
        <v>108</v>
      </c>
      <c r="D1117" t="s">
        <v>108</v>
      </c>
      <c r="E1117" t="s">
        <v>108</v>
      </c>
      <c r="F1117" t="s">
        <v>108</v>
      </c>
      <c r="G1117" t="s">
        <v>108</v>
      </c>
      <c r="H1117" t="s">
        <v>108</v>
      </c>
      <c r="I1117" t="s">
        <v>108</v>
      </c>
      <c r="J1117" t="s">
        <v>108</v>
      </c>
      <c r="K1117" t="s">
        <v>108</v>
      </c>
      <c r="L1117" t="s">
        <v>108</v>
      </c>
      <c r="M1117" t="s">
        <v>108</v>
      </c>
      <c r="N1117" t="s">
        <v>108</v>
      </c>
      <c r="O1117" t="s">
        <v>108</v>
      </c>
      <c r="P1117" t="s">
        <v>108</v>
      </c>
      <c r="Q1117" t="s">
        <v>108</v>
      </c>
      <c r="R1117" t="s">
        <v>108</v>
      </c>
      <c r="S1117" t="s">
        <v>108</v>
      </c>
      <c r="T1117" t="s">
        <v>108</v>
      </c>
      <c r="U1117" t="s">
        <v>108</v>
      </c>
      <c r="V1117" t="s">
        <v>108</v>
      </c>
      <c r="W1117" t="s">
        <v>108</v>
      </c>
      <c r="X1117" t="s">
        <v>108</v>
      </c>
      <c r="Y1117" t="s">
        <v>108</v>
      </c>
      <c r="Z1117" t="s">
        <v>108</v>
      </c>
      <c r="AA1117" t="s">
        <v>108</v>
      </c>
      <c r="AB1117" t="s">
        <v>108</v>
      </c>
      <c r="AC1117" t="s">
        <v>108</v>
      </c>
      <c r="AD1117" t="s">
        <v>108</v>
      </c>
      <c r="AE1117" t="s">
        <v>108</v>
      </c>
      <c r="AF1117" t="s">
        <v>108</v>
      </c>
      <c r="AG1117" t="s">
        <v>108</v>
      </c>
      <c r="AH1117" t="s">
        <v>108</v>
      </c>
      <c r="AI1117" t="s">
        <v>108</v>
      </c>
      <c r="AJ1117" t="s">
        <v>108</v>
      </c>
      <c r="AK1117" t="s">
        <v>108</v>
      </c>
      <c r="AL1117" t="s">
        <v>108</v>
      </c>
      <c r="AM1117" t="s">
        <v>108</v>
      </c>
      <c r="AN1117" t="s">
        <v>108</v>
      </c>
      <c r="AO1117" t="s">
        <v>108</v>
      </c>
      <c r="AP1117" t="s">
        <v>108</v>
      </c>
      <c r="AQ1117" t="s">
        <v>108</v>
      </c>
      <c r="AR1117" t="s">
        <v>108</v>
      </c>
      <c r="AS1117" t="s">
        <v>108</v>
      </c>
      <c r="AT1117" t="s">
        <v>108</v>
      </c>
      <c r="AU1117" t="s">
        <v>108</v>
      </c>
      <c r="AV1117" t="s">
        <v>108</v>
      </c>
      <c r="AW1117" t="s">
        <v>108</v>
      </c>
      <c r="AX1117" t="s">
        <v>108</v>
      </c>
      <c r="AY1117" t="s">
        <v>108</v>
      </c>
      <c r="AZ1117" t="s">
        <v>108</v>
      </c>
      <c r="BA1117" t="s">
        <v>108</v>
      </c>
      <c r="BB1117" t="s">
        <v>108</v>
      </c>
      <c r="BC1117" t="s">
        <v>108</v>
      </c>
      <c r="BD1117" t="s">
        <v>108</v>
      </c>
      <c r="BE1117" t="s">
        <v>108</v>
      </c>
      <c r="BF1117" t="s">
        <v>108</v>
      </c>
      <c r="BG1117" t="s">
        <v>108</v>
      </c>
      <c r="BH1117" t="s">
        <v>108</v>
      </c>
      <c r="BI1117" t="s">
        <v>108</v>
      </c>
      <c r="BJ1117" t="s">
        <v>108</v>
      </c>
      <c r="BK1117" t="s">
        <v>108</v>
      </c>
      <c r="BL1117" t="s">
        <v>108</v>
      </c>
      <c r="BM1117" t="s">
        <v>108</v>
      </c>
      <c r="BN1117" t="s">
        <v>108</v>
      </c>
      <c r="BO1117" t="s">
        <v>108</v>
      </c>
      <c r="BP1117" t="s">
        <v>108</v>
      </c>
      <c r="BQ1117" t="s">
        <v>108</v>
      </c>
      <c r="BR1117" t="s">
        <v>108</v>
      </c>
      <c r="BS1117" t="s">
        <v>108</v>
      </c>
      <c r="BT1117" t="s">
        <v>108</v>
      </c>
      <c r="BU1117" t="s">
        <v>108</v>
      </c>
      <c r="BV1117" t="s">
        <v>108</v>
      </c>
      <c r="BW1117" t="s">
        <v>108</v>
      </c>
      <c r="BX1117" t="s">
        <v>108</v>
      </c>
      <c r="BY1117" t="s">
        <v>108</v>
      </c>
      <c r="BZ1117" t="s">
        <v>108</v>
      </c>
      <c r="CA1117" t="s">
        <v>108</v>
      </c>
      <c r="CB1117" t="s">
        <v>108</v>
      </c>
      <c r="CC1117" t="s">
        <v>108</v>
      </c>
      <c r="CD1117" t="s">
        <v>108</v>
      </c>
      <c r="CE1117" t="s">
        <v>108</v>
      </c>
      <c r="CF1117" t="s">
        <v>108</v>
      </c>
      <c r="CG1117" t="s">
        <v>108</v>
      </c>
      <c r="CH1117" t="s">
        <v>108</v>
      </c>
      <c r="CI1117" t="s">
        <v>108</v>
      </c>
      <c r="CJ1117" t="s">
        <v>108</v>
      </c>
      <c r="CK1117" t="s">
        <v>108</v>
      </c>
      <c r="CL1117" t="s">
        <v>108</v>
      </c>
      <c r="CM1117" t="s">
        <v>108</v>
      </c>
      <c r="CN1117" t="s">
        <v>108</v>
      </c>
      <c r="CO1117" t="s">
        <v>108</v>
      </c>
      <c r="CP1117" t="s">
        <v>108</v>
      </c>
      <c r="CQ1117" t="s">
        <v>108</v>
      </c>
      <c r="CR1117" t="s">
        <v>108</v>
      </c>
      <c r="CS1117" t="s">
        <v>108</v>
      </c>
      <c r="CT1117" t="s">
        <v>108</v>
      </c>
      <c r="CU1117" t="s">
        <v>108</v>
      </c>
      <c r="CV1117" t="s">
        <v>108</v>
      </c>
      <c r="CW1117" t="s">
        <v>108</v>
      </c>
      <c r="CX1117" t="s">
        <v>108</v>
      </c>
      <c r="CY1117" t="s">
        <v>108</v>
      </c>
      <c r="CZ1117" t="s">
        <v>108</v>
      </c>
      <c r="DA1117" t="s">
        <v>108</v>
      </c>
      <c r="DB1117" t="s">
        <v>108</v>
      </c>
      <c r="DC1117" t="s">
        <v>108</v>
      </c>
      <c r="DD1117" t="s">
        <v>108</v>
      </c>
      <c r="DE1117" t="s">
        <v>108</v>
      </c>
      <c r="DF1117" t="s">
        <v>108</v>
      </c>
      <c r="DG1117" t="s">
        <v>108</v>
      </c>
    </row>
    <row r="1118" spans="1:125" x14ac:dyDescent="0.2">
      <c r="A1118" t="e">
        <f ca="1">_xll.BFieldInfo($B$1118)</f>
        <v>#NAME?</v>
      </c>
      <c r="B1118" t="s">
        <v>115</v>
      </c>
      <c r="C1118" t="s">
        <v>108</v>
      </c>
      <c r="D1118" t="s">
        <v>108</v>
      </c>
      <c r="E1118" t="s">
        <v>108</v>
      </c>
      <c r="F1118" t="s">
        <v>108</v>
      </c>
      <c r="G1118" t="s">
        <v>108</v>
      </c>
      <c r="H1118" t="s">
        <v>108</v>
      </c>
      <c r="I1118" t="s">
        <v>108</v>
      </c>
      <c r="J1118" t="s">
        <v>108</v>
      </c>
      <c r="K1118" t="s">
        <v>108</v>
      </c>
      <c r="L1118" t="s">
        <v>108</v>
      </c>
      <c r="M1118" t="s">
        <v>108</v>
      </c>
      <c r="N1118" t="s">
        <v>108</v>
      </c>
      <c r="O1118" t="s">
        <v>108</v>
      </c>
      <c r="P1118" t="s">
        <v>108</v>
      </c>
      <c r="Q1118" t="s">
        <v>108</v>
      </c>
      <c r="R1118" t="s">
        <v>108</v>
      </c>
      <c r="S1118" t="s">
        <v>108</v>
      </c>
      <c r="T1118" t="s">
        <v>108</v>
      </c>
      <c r="U1118" t="s">
        <v>108</v>
      </c>
      <c r="V1118" t="s">
        <v>108</v>
      </c>
      <c r="W1118" t="s">
        <v>108</v>
      </c>
      <c r="X1118" t="s">
        <v>108</v>
      </c>
      <c r="Y1118" t="s">
        <v>108</v>
      </c>
      <c r="Z1118" t="s">
        <v>108</v>
      </c>
      <c r="AA1118" t="s">
        <v>108</v>
      </c>
      <c r="AB1118" t="s">
        <v>108</v>
      </c>
      <c r="AC1118" t="s">
        <v>108</v>
      </c>
      <c r="AD1118" t="s">
        <v>108</v>
      </c>
      <c r="AE1118" t="s">
        <v>108</v>
      </c>
      <c r="AF1118" t="s">
        <v>108</v>
      </c>
      <c r="AG1118" t="s">
        <v>108</v>
      </c>
      <c r="AH1118" t="s">
        <v>108</v>
      </c>
      <c r="AI1118" t="s">
        <v>108</v>
      </c>
      <c r="AJ1118" t="s">
        <v>108</v>
      </c>
      <c r="AK1118" t="s">
        <v>108</v>
      </c>
      <c r="AL1118" t="s">
        <v>108</v>
      </c>
      <c r="AM1118" t="s">
        <v>108</v>
      </c>
      <c r="AN1118" t="s">
        <v>108</v>
      </c>
      <c r="AO1118" t="s">
        <v>108</v>
      </c>
      <c r="AP1118" t="s">
        <v>108</v>
      </c>
      <c r="AQ1118" t="s">
        <v>108</v>
      </c>
      <c r="AR1118" t="s">
        <v>108</v>
      </c>
      <c r="AS1118" t="s">
        <v>108</v>
      </c>
      <c r="AT1118" t="s">
        <v>108</v>
      </c>
      <c r="AU1118" t="s">
        <v>108</v>
      </c>
      <c r="AV1118" t="s">
        <v>108</v>
      </c>
      <c r="AW1118" t="s">
        <v>108</v>
      </c>
      <c r="AX1118" t="s">
        <v>108</v>
      </c>
      <c r="AY1118" t="s">
        <v>108</v>
      </c>
      <c r="AZ1118" t="s">
        <v>108</v>
      </c>
      <c r="BA1118" t="s">
        <v>108</v>
      </c>
      <c r="BB1118" t="s">
        <v>108</v>
      </c>
      <c r="BC1118" t="s">
        <v>108</v>
      </c>
      <c r="BD1118" t="s">
        <v>108</v>
      </c>
      <c r="BE1118" t="s">
        <v>108</v>
      </c>
      <c r="BF1118" t="s">
        <v>108</v>
      </c>
      <c r="BG1118" t="s">
        <v>108</v>
      </c>
      <c r="BH1118" t="s">
        <v>108</v>
      </c>
      <c r="BI1118" t="s">
        <v>108</v>
      </c>
      <c r="BJ1118" t="s">
        <v>108</v>
      </c>
      <c r="BK1118" t="s">
        <v>108</v>
      </c>
      <c r="BL1118" t="s">
        <v>108</v>
      </c>
      <c r="BM1118" t="s">
        <v>108</v>
      </c>
      <c r="BN1118" t="s">
        <v>108</v>
      </c>
      <c r="BO1118" t="s">
        <v>108</v>
      </c>
      <c r="BP1118" t="s">
        <v>108</v>
      </c>
      <c r="BQ1118" t="s">
        <v>108</v>
      </c>
      <c r="BR1118" t="s">
        <v>108</v>
      </c>
      <c r="BS1118" t="s">
        <v>108</v>
      </c>
      <c r="BT1118" t="s">
        <v>108</v>
      </c>
      <c r="BU1118" t="s">
        <v>108</v>
      </c>
      <c r="BV1118" t="s">
        <v>108</v>
      </c>
      <c r="BW1118" t="s">
        <v>108</v>
      </c>
      <c r="BX1118" t="s">
        <v>108</v>
      </c>
      <c r="BY1118" t="s">
        <v>108</v>
      </c>
      <c r="BZ1118" t="s">
        <v>108</v>
      </c>
      <c r="CA1118" t="s">
        <v>108</v>
      </c>
      <c r="CB1118" t="s">
        <v>108</v>
      </c>
      <c r="CC1118" t="s">
        <v>108</v>
      </c>
      <c r="CD1118" t="s">
        <v>108</v>
      </c>
      <c r="CE1118" t="s">
        <v>108</v>
      </c>
      <c r="CF1118" t="s">
        <v>108</v>
      </c>
      <c r="CG1118" t="s">
        <v>108</v>
      </c>
      <c r="CH1118" t="s">
        <v>108</v>
      </c>
      <c r="CI1118" t="s">
        <v>108</v>
      </c>
      <c r="CJ1118" t="s">
        <v>108</v>
      </c>
      <c r="CK1118" t="s">
        <v>108</v>
      </c>
      <c r="CL1118" t="s">
        <v>108</v>
      </c>
      <c r="CM1118" t="s">
        <v>108</v>
      </c>
      <c r="CN1118" t="s">
        <v>108</v>
      </c>
      <c r="CO1118" t="s">
        <v>108</v>
      </c>
      <c r="CP1118" t="s">
        <v>108</v>
      </c>
      <c r="CQ1118" t="s">
        <v>108</v>
      </c>
      <c r="CR1118" t="s">
        <v>108</v>
      </c>
      <c r="CS1118" t="s">
        <v>108</v>
      </c>
      <c r="CT1118" t="s">
        <v>108</v>
      </c>
      <c r="CU1118" t="s">
        <v>108</v>
      </c>
      <c r="CV1118" t="s">
        <v>108</v>
      </c>
      <c r="CW1118" t="s">
        <v>108</v>
      </c>
      <c r="CX1118" t="s">
        <v>108</v>
      </c>
      <c r="CY1118" t="s">
        <v>108</v>
      </c>
      <c r="CZ1118" t="s">
        <v>108</v>
      </c>
      <c r="DA1118" t="s">
        <v>108</v>
      </c>
      <c r="DB1118" t="s">
        <v>108</v>
      </c>
      <c r="DC1118" t="s">
        <v>108</v>
      </c>
      <c r="DD1118" t="s">
        <v>108</v>
      </c>
      <c r="DE1118" t="s">
        <v>108</v>
      </c>
      <c r="DF1118" t="s">
        <v>108</v>
      </c>
      <c r="DG1118" t="s">
        <v>108</v>
      </c>
    </row>
    <row r="1119" spans="1:125" x14ac:dyDescent="0.2">
      <c r="A1119" t="e">
        <f ca="1">_xll.BFieldInfo($B$1119)</f>
        <v>#NAME?</v>
      </c>
      <c r="B1119" t="s">
        <v>116</v>
      </c>
      <c r="C1119" t="s">
        <v>108</v>
      </c>
      <c r="D1119" t="s">
        <v>108</v>
      </c>
      <c r="E1119" t="s">
        <v>108</v>
      </c>
      <c r="F1119" t="s">
        <v>108</v>
      </c>
      <c r="G1119" t="s">
        <v>108</v>
      </c>
      <c r="H1119" t="s">
        <v>108</v>
      </c>
      <c r="I1119" t="s">
        <v>108</v>
      </c>
      <c r="J1119" t="s">
        <v>108</v>
      </c>
      <c r="K1119" t="s">
        <v>108</v>
      </c>
      <c r="L1119" t="s">
        <v>108</v>
      </c>
      <c r="M1119" t="s">
        <v>108</v>
      </c>
      <c r="N1119" t="s">
        <v>108</v>
      </c>
      <c r="O1119" t="s">
        <v>108</v>
      </c>
      <c r="P1119" t="s">
        <v>108</v>
      </c>
      <c r="Q1119" t="s">
        <v>108</v>
      </c>
      <c r="R1119" t="s">
        <v>108</v>
      </c>
      <c r="S1119" t="s">
        <v>108</v>
      </c>
      <c r="T1119" t="s">
        <v>108</v>
      </c>
      <c r="U1119" t="s">
        <v>108</v>
      </c>
      <c r="V1119" t="s">
        <v>108</v>
      </c>
      <c r="W1119" t="s">
        <v>108</v>
      </c>
      <c r="X1119" t="s">
        <v>108</v>
      </c>
      <c r="Y1119" t="s">
        <v>108</v>
      </c>
      <c r="Z1119" t="s">
        <v>108</v>
      </c>
      <c r="AA1119" t="s">
        <v>108</v>
      </c>
      <c r="AB1119" t="s">
        <v>108</v>
      </c>
      <c r="AC1119" t="s">
        <v>108</v>
      </c>
      <c r="AD1119" t="s">
        <v>108</v>
      </c>
      <c r="AE1119" t="s">
        <v>108</v>
      </c>
      <c r="AF1119" t="s">
        <v>108</v>
      </c>
      <c r="AG1119" t="s">
        <v>108</v>
      </c>
      <c r="AH1119" t="s">
        <v>108</v>
      </c>
      <c r="AI1119" t="s">
        <v>108</v>
      </c>
      <c r="AJ1119" t="s">
        <v>108</v>
      </c>
      <c r="AK1119" t="s">
        <v>108</v>
      </c>
      <c r="AL1119" t="s">
        <v>108</v>
      </c>
      <c r="AM1119" t="s">
        <v>108</v>
      </c>
      <c r="AN1119" t="s">
        <v>108</v>
      </c>
      <c r="AO1119" t="s">
        <v>108</v>
      </c>
      <c r="AP1119" t="s">
        <v>108</v>
      </c>
      <c r="AQ1119" t="s">
        <v>108</v>
      </c>
      <c r="AR1119" t="s">
        <v>108</v>
      </c>
      <c r="AS1119" t="s">
        <v>108</v>
      </c>
      <c r="AT1119" t="s">
        <v>108</v>
      </c>
      <c r="AU1119" t="s">
        <v>108</v>
      </c>
      <c r="AV1119" t="s">
        <v>108</v>
      </c>
      <c r="AW1119" t="s">
        <v>108</v>
      </c>
      <c r="AX1119" t="s">
        <v>108</v>
      </c>
      <c r="AY1119" t="s">
        <v>108</v>
      </c>
      <c r="AZ1119" t="s">
        <v>108</v>
      </c>
      <c r="BA1119" t="s">
        <v>108</v>
      </c>
      <c r="BB1119" t="s">
        <v>108</v>
      </c>
      <c r="BC1119" t="s">
        <v>108</v>
      </c>
      <c r="BD1119" t="s">
        <v>108</v>
      </c>
      <c r="BE1119" t="s">
        <v>108</v>
      </c>
      <c r="BF1119" t="s">
        <v>108</v>
      </c>
      <c r="BG1119" t="s">
        <v>108</v>
      </c>
      <c r="BH1119" t="s">
        <v>108</v>
      </c>
      <c r="BI1119" t="s">
        <v>108</v>
      </c>
      <c r="BJ1119" t="s">
        <v>108</v>
      </c>
      <c r="BK1119" t="s">
        <v>108</v>
      </c>
      <c r="BL1119" t="s">
        <v>108</v>
      </c>
      <c r="BM1119" t="s">
        <v>108</v>
      </c>
      <c r="BN1119" t="s">
        <v>108</v>
      </c>
      <c r="BO1119" t="s">
        <v>108</v>
      </c>
      <c r="BP1119" t="s">
        <v>108</v>
      </c>
      <c r="BQ1119" t="s">
        <v>108</v>
      </c>
      <c r="BR1119" t="s">
        <v>108</v>
      </c>
      <c r="BS1119" t="s">
        <v>108</v>
      </c>
      <c r="BT1119" t="s">
        <v>108</v>
      </c>
      <c r="BU1119" t="s">
        <v>108</v>
      </c>
      <c r="BV1119" t="s">
        <v>108</v>
      </c>
      <c r="BW1119" t="s">
        <v>108</v>
      </c>
      <c r="BX1119" t="s">
        <v>108</v>
      </c>
      <c r="BY1119" t="s">
        <v>108</v>
      </c>
      <c r="BZ1119" t="s">
        <v>108</v>
      </c>
      <c r="CA1119" t="s">
        <v>108</v>
      </c>
      <c r="CB1119" t="s">
        <v>108</v>
      </c>
      <c r="CC1119" t="s">
        <v>108</v>
      </c>
      <c r="CD1119" t="s">
        <v>108</v>
      </c>
      <c r="CE1119" t="s">
        <v>108</v>
      </c>
      <c r="CF1119" t="s">
        <v>108</v>
      </c>
      <c r="CG1119" t="s">
        <v>108</v>
      </c>
      <c r="CH1119" t="s">
        <v>108</v>
      </c>
      <c r="CI1119" t="s">
        <v>108</v>
      </c>
      <c r="CJ1119" t="s">
        <v>108</v>
      </c>
      <c r="CK1119" t="s">
        <v>108</v>
      </c>
      <c r="CL1119" t="s">
        <v>108</v>
      </c>
      <c r="CM1119" t="s">
        <v>108</v>
      </c>
      <c r="CN1119" t="s">
        <v>108</v>
      </c>
      <c r="CO1119" t="s">
        <v>108</v>
      </c>
      <c r="CP1119" t="s">
        <v>108</v>
      </c>
      <c r="CQ1119" t="s">
        <v>108</v>
      </c>
      <c r="CR1119" t="s">
        <v>108</v>
      </c>
      <c r="CS1119" t="s">
        <v>108</v>
      </c>
      <c r="CT1119" t="s">
        <v>108</v>
      </c>
      <c r="CU1119" t="s">
        <v>108</v>
      </c>
      <c r="CV1119" t="s">
        <v>108</v>
      </c>
      <c r="CW1119" t="s">
        <v>108</v>
      </c>
      <c r="CX1119" t="s">
        <v>108</v>
      </c>
      <c r="CY1119" t="s">
        <v>108</v>
      </c>
      <c r="CZ1119" t="s">
        <v>108</v>
      </c>
      <c r="DA1119" t="s">
        <v>108</v>
      </c>
      <c r="DB1119" t="s">
        <v>108</v>
      </c>
      <c r="DC1119" t="s">
        <v>108</v>
      </c>
      <c r="DD1119" t="s">
        <v>108</v>
      </c>
      <c r="DE1119" t="s">
        <v>108</v>
      </c>
      <c r="DF1119" t="s">
        <v>108</v>
      </c>
      <c r="DG1119" t="s">
        <v>108</v>
      </c>
    </row>
    <row r="1120" spans="1:125" x14ac:dyDescent="0.2">
      <c r="A1120" t="e">
        <f ca="1">_xll.BFieldInfo($B$1120)</f>
        <v>#NAME?</v>
      </c>
      <c r="B1120" t="s">
        <v>117</v>
      </c>
      <c r="C1120" t="s">
        <v>108</v>
      </c>
      <c r="D1120" t="s">
        <v>108</v>
      </c>
      <c r="E1120" t="s">
        <v>108</v>
      </c>
      <c r="F1120" t="s">
        <v>108</v>
      </c>
      <c r="G1120" t="s">
        <v>108</v>
      </c>
      <c r="H1120" t="s">
        <v>108</v>
      </c>
      <c r="I1120" t="s">
        <v>108</v>
      </c>
      <c r="J1120" t="s">
        <v>108</v>
      </c>
      <c r="K1120" t="s">
        <v>108</v>
      </c>
      <c r="L1120" t="s">
        <v>108</v>
      </c>
      <c r="M1120" t="s">
        <v>108</v>
      </c>
      <c r="N1120" t="s">
        <v>108</v>
      </c>
      <c r="O1120" t="s">
        <v>108</v>
      </c>
      <c r="P1120" t="s">
        <v>108</v>
      </c>
      <c r="Q1120" t="s">
        <v>108</v>
      </c>
      <c r="R1120" t="s">
        <v>108</v>
      </c>
      <c r="S1120" t="s">
        <v>108</v>
      </c>
      <c r="T1120" t="s">
        <v>108</v>
      </c>
      <c r="U1120" t="s">
        <v>108</v>
      </c>
      <c r="V1120" t="s">
        <v>108</v>
      </c>
      <c r="W1120" t="s">
        <v>108</v>
      </c>
      <c r="X1120" t="s">
        <v>108</v>
      </c>
      <c r="Y1120" t="s">
        <v>108</v>
      </c>
      <c r="Z1120" t="s">
        <v>108</v>
      </c>
      <c r="AA1120" t="s">
        <v>108</v>
      </c>
      <c r="AB1120" t="s">
        <v>108</v>
      </c>
      <c r="AC1120" t="s">
        <v>108</v>
      </c>
      <c r="AD1120" t="s">
        <v>108</v>
      </c>
      <c r="AE1120" t="s">
        <v>108</v>
      </c>
      <c r="AF1120" t="s">
        <v>108</v>
      </c>
      <c r="AG1120" t="s">
        <v>108</v>
      </c>
      <c r="AH1120" t="s">
        <v>108</v>
      </c>
      <c r="AI1120" t="s">
        <v>108</v>
      </c>
      <c r="AJ1120" t="s">
        <v>108</v>
      </c>
      <c r="AK1120" t="s">
        <v>108</v>
      </c>
      <c r="AL1120" t="s">
        <v>108</v>
      </c>
      <c r="AM1120" t="s">
        <v>108</v>
      </c>
      <c r="AN1120" t="s">
        <v>108</v>
      </c>
      <c r="AO1120" t="s">
        <v>108</v>
      </c>
      <c r="AP1120" t="s">
        <v>108</v>
      </c>
      <c r="AQ1120" t="s">
        <v>108</v>
      </c>
      <c r="AR1120" t="s">
        <v>108</v>
      </c>
      <c r="AS1120" t="s">
        <v>108</v>
      </c>
      <c r="AT1120" t="s">
        <v>108</v>
      </c>
      <c r="AU1120" t="s">
        <v>108</v>
      </c>
      <c r="AV1120" t="s">
        <v>108</v>
      </c>
      <c r="AW1120" t="s">
        <v>108</v>
      </c>
      <c r="AX1120" t="s">
        <v>108</v>
      </c>
      <c r="AY1120" t="s">
        <v>108</v>
      </c>
      <c r="AZ1120" t="s">
        <v>108</v>
      </c>
      <c r="BA1120" t="s">
        <v>108</v>
      </c>
      <c r="BB1120" t="s">
        <v>108</v>
      </c>
      <c r="BC1120" t="s">
        <v>108</v>
      </c>
      <c r="BD1120" t="s">
        <v>108</v>
      </c>
      <c r="BE1120" t="s">
        <v>108</v>
      </c>
      <c r="BF1120" t="s">
        <v>108</v>
      </c>
      <c r="BG1120" t="s">
        <v>108</v>
      </c>
      <c r="BH1120" t="s">
        <v>108</v>
      </c>
      <c r="BI1120" t="s">
        <v>108</v>
      </c>
      <c r="BJ1120" t="s">
        <v>108</v>
      </c>
      <c r="BK1120" t="s">
        <v>108</v>
      </c>
      <c r="BL1120" t="s">
        <v>108</v>
      </c>
      <c r="BM1120" t="s">
        <v>108</v>
      </c>
      <c r="BN1120" t="s">
        <v>108</v>
      </c>
      <c r="BO1120" t="s">
        <v>108</v>
      </c>
      <c r="BP1120" t="s">
        <v>108</v>
      </c>
      <c r="BQ1120" t="s">
        <v>108</v>
      </c>
      <c r="BR1120" t="s">
        <v>108</v>
      </c>
      <c r="BS1120" t="s">
        <v>108</v>
      </c>
      <c r="BT1120" t="s">
        <v>108</v>
      </c>
      <c r="BU1120" t="s">
        <v>108</v>
      </c>
      <c r="BV1120" t="s">
        <v>108</v>
      </c>
      <c r="BW1120" t="s">
        <v>108</v>
      </c>
      <c r="BX1120" t="s">
        <v>108</v>
      </c>
      <c r="BY1120" t="s">
        <v>108</v>
      </c>
      <c r="BZ1120" t="s">
        <v>108</v>
      </c>
      <c r="CA1120" t="s">
        <v>108</v>
      </c>
      <c r="CB1120" t="s">
        <v>108</v>
      </c>
      <c r="CC1120" t="s">
        <v>108</v>
      </c>
      <c r="CD1120" t="s">
        <v>108</v>
      </c>
      <c r="CE1120" t="s">
        <v>108</v>
      </c>
      <c r="CF1120" t="s">
        <v>108</v>
      </c>
      <c r="CG1120" t="s">
        <v>108</v>
      </c>
      <c r="CH1120" t="s">
        <v>108</v>
      </c>
      <c r="CI1120" t="s">
        <v>108</v>
      </c>
      <c r="CJ1120" t="s">
        <v>108</v>
      </c>
      <c r="CK1120" t="s">
        <v>108</v>
      </c>
      <c r="CL1120" t="s">
        <v>108</v>
      </c>
      <c r="CM1120" t="s">
        <v>108</v>
      </c>
      <c r="CN1120" t="s">
        <v>108</v>
      </c>
      <c r="CO1120" t="s">
        <v>108</v>
      </c>
      <c r="CP1120" t="s">
        <v>108</v>
      </c>
      <c r="CQ1120" t="s">
        <v>108</v>
      </c>
      <c r="CR1120" t="s">
        <v>108</v>
      </c>
      <c r="CS1120" t="s">
        <v>108</v>
      </c>
      <c r="CT1120" t="s">
        <v>108</v>
      </c>
      <c r="CU1120" t="s">
        <v>108</v>
      </c>
      <c r="CV1120" t="s">
        <v>108</v>
      </c>
      <c r="CW1120" t="s">
        <v>108</v>
      </c>
      <c r="CX1120" t="s">
        <v>108</v>
      </c>
      <c r="CY1120" t="s">
        <v>108</v>
      </c>
      <c r="CZ1120" t="s">
        <v>108</v>
      </c>
      <c r="DA1120" t="s">
        <v>108</v>
      </c>
      <c r="DB1120" t="s">
        <v>108</v>
      </c>
      <c r="DC1120" t="s">
        <v>108</v>
      </c>
      <c r="DD1120" t="s">
        <v>108</v>
      </c>
      <c r="DE1120" t="s">
        <v>108</v>
      </c>
      <c r="DF1120" t="s">
        <v>108</v>
      </c>
      <c r="DG1120" t="s">
        <v>108</v>
      </c>
    </row>
    <row r="1122" spans="1:147" x14ac:dyDescent="0.2">
      <c r="A1122" t="s">
        <v>235</v>
      </c>
      <c r="B1122" t="s">
        <v>106</v>
      </c>
      <c r="C1122" s="8" t="e">
        <f ca="1">_xll.BDH($A$1122,$B$1123:$B$1133,$B$1,$B$2,"Dir=H","Per=M","Days=A","Dts=S","Sort=R","cols=116;rows=12")</f>
        <v>#NAME?</v>
      </c>
      <c r="D1122" s="8">
        <v>43980</v>
      </c>
      <c r="E1122" s="8">
        <v>43951</v>
      </c>
      <c r="F1122" s="8">
        <v>43921</v>
      </c>
      <c r="G1122" s="8">
        <v>43889</v>
      </c>
      <c r="H1122" s="8">
        <v>43861</v>
      </c>
      <c r="I1122" s="8">
        <v>43830</v>
      </c>
      <c r="J1122" s="8">
        <v>43798</v>
      </c>
      <c r="K1122" s="8">
        <v>43769</v>
      </c>
      <c r="L1122" s="8">
        <v>43738</v>
      </c>
      <c r="M1122" s="8">
        <v>43707</v>
      </c>
      <c r="N1122" s="8">
        <v>43677</v>
      </c>
      <c r="O1122" s="8">
        <v>43646</v>
      </c>
      <c r="P1122" s="8">
        <v>43644</v>
      </c>
      <c r="Q1122" s="8">
        <v>43616</v>
      </c>
      <c r="R1122" s="8">
        <v>43585</v>
      </c>
      <c r="S1122" s="8">
        <v>43553</v>
      </c>
      <c r="T1122" s="8">
        <v>43524</v>
      </c>
      <c r="U1122" s="8">
        <v>43496</v>
      </c>
      <c r="V1122" s="8">
        <v>43465</v>
      </c>
      <c r="W1122" s="8">
        <v>43434</v>
      </c>
      <c r="X1122" s="8">
        <v>43404</v>
      </c>
      <c r="Y1122" s="8">
        <v>43371</v>
      </c>
      <c r="Z1122" s="8">
        <v>43343</v>
      </c>
      <c r="AA1122" s="8">
        <v>43312</v>
      </c>
      <c r="AB1122" s="8">
        <v>43281</v>
      </c>
      <c r="AC1122" s="8">
        <v>43280</v>
      </c>
      <c r="AD1122" s="8">
        <v>43251</v>
      </c>
      <c r="AE1122" s="8">
        <v>43220</v>
      </c>
      <c r="AF1122" s="8">
        <v>43189</v>
      </c>
      <c r="AG1122" s="8">
        <v>43159</v>
      </c>
      <c r="AH1122" s="8">
        <v>43131</v>
      </c>
      <c r="AI1122" s="8">
        <v>43100</v>
      </c>
      <c r="AJ1122" s="8">
        <v>43098</v>
      </c>
      <c r="AK1122" s="8">
        <v>43069</v>
      </c>
      <c r="AL1122" s="8">
        <v>43039</v>
      </c>
      <c r="AM1122" s="8">
        <v>43007</v>
      </c>
      <c r="AN1122" s="8">
        <v>42978</v>
      </c>
      <c r="AO1122" s="8">
        <v>42947</v>
      </c>
      <c r="AP1122" s="8">
        <v>42916</v>
      </c>
      <c r="AQ1122" s="8">
        <v>42886</v>
      </c>
      <c r="AR1122" s="8">
        <v>42853</v>
      </c>
      <c r="AS1122" s="8">
        <v>42825</v>
      </c>
      <c r="AT1122" s="8">
        <v>42794</v>
      </c>
      <c r="AU1122" s="8">
        <v>42766</v>
      </c>
      <c r="AV1122" s="8">
        <v>42735</v>
      </c>
      <c r="AW1122" s="8">
        <v>42734</v>
      </c>
      <c r="AX1122" s="8">
        <v>42704</v>
      </c>
      <c r="AY1122" s="8">
        <v>42674</v>
      </c>
      <c r="AZ1122" s="8">
        <v>42643</v>
      </c>
      <c r="BA1122" s="8">
        <v>42613</v>
      </c>
      <c r="BB1122" s="8">
        <v>42580</v>
      </c>
      <c r="BC1122" s="8">
        <v>42551</v>
      </c>
      <c r="BD1122" s="8">
        <v>42521</v>
      </c>
      <c r="BE1122" s="8">
        <v>42489</v>
      </c>
      <c r="BF1122" s="8">
        <v>42460</v>
      </c>
      <c r="BG1122" s="8">
        <v>42429</v>
      </c>
      <c r="BH1122" s="8">
        <v>42398</v>
      </c>
      <c r="BI1122" s="8">
        <v>42369</v>
      </c>
      <c r="BJ1122" s="8">
        <v>42338</v>
      </c>
      <c r="BK1122" s="8">
        <v>42307</v>
      </c>
      <c r="BL1122" s="8">
        <v>42277</v>
      </c>
      <c r="BM1122" s="8">
        <v>42247</v>
      </c>
      <c r="BN1122" s="8">
        <v>42216</v>
      </c>
      <c r="BO1122" s="8">
        <v>42185</v>
      </c>
      <c r="BP1122" s="8">
        <v>42153</v>
      </c>
      <c r="BQ1122" s="8">
        <v>42124</v>
      </c>
      <c r="BR1122" s="8">
        <v>42094</v>
      </c>
      <c r="BS1122" s="8">
        <v>42062</v>
      </c>
      <c r="BT1122" s="8">
        <v>42034</v>
      </c>
      <c r="BU1122" s="8">
        <v>42004</v>
      </c>
      <c r="BV1122" s="8">
        <v>41971</v>
      </c>
      <c r="BW1122" s="8">
        <v>41943</v>
      </c>
      <c r="BX1122" s="8">
        <v>41912</v>
      </c>
      <c r="BY1122" s="8">
        <v>41880</v>
      </c>
      <c r="BZ1122" s="8">
        <v>41851</v>
      </c>
      <c r="CA1122" s="8">
        <v>41820</v>
      </c>
      <c r="CB1122" s="8">
        <v>41789</v>
      </c>
      <c r="CC1122" s="8">
        <v>41759</v>
      </c>
      <c r="CD1122" s="8">
        <v>41729</v>
      </c>
      <c r="CE1122" s="8">
        <v>41698</v>
      </c>
      <c r="CF1122" s="8">
        <v>41670</v>
      </c>
      <c r="CG1122" s="8">
        <v>41639</v>
      </c>
      <c r="CH1122" s="8">
        <v>41607</v>
      </c>
      <c r="CI1122" s="8">
        <v>41578</v>
      </c>
      <c r="CJ1122" s="8">
        <v>41547</v>
      </c>
      <c r="CK1122" s="8">
        <v>41516</v>
      </c>
      <c r="CL1122" s="8">
        <v>41486</v>
      </c>
      <c r="CM1122" s="8">
        <v>41455</v>
      </c>
      <c r="CN1122" s="8">
        <v>41453</v>
      </c>
      <c r="CO1122" s="8">
        <v>41425</v>
      </c>
      <c r="CP1122" s="8">
        <v>41394</v>
      </c>
      <c r="CQ1122" s="8">
        <v>41362</v>
      </c>
      <c r="CR1122" s="8">
        <v>41333</v>
      </c>
      <c r="CS1122" s="8">
        <v>41305</v>
      </c>
      <c r="CT1122" s="8">
        <v>41274</v>
      </c>
      <c r="CU1122" s="8">
        <v>41243</v>
      </c>
      <c r="CV1122" s="8">
        <v>41213</v>
      </c>
      <c r="CW1122" s="8">
        <v>41180</v>
      </c>
      <c r="CX1122" s="8">
        <v>41152</v>
      </c>
      <c r="CY1122" s="8">
        <v>41121</v>
      </c>
      <c r="CZ1122" s="8">
        <v>41090</v>
      </c>
      <c r="DA1122" s="8">
        <v>41089</v>
      </c>
      <c r="DB1122" s="8">
        <v>41060</v>
      </c>
      <c r="DC1122" s="8">
        <v>41029</v>
      </c>
      <c r="DD1122" s="8">
        <v>40998</v>
      </c>
      <c r="DE1122" s="8">
        <v>40968</v>
      </c>
      <c r="DF1122" s="8">
        <v>40939</v>
      </c>
      <c r="DG1122" s="8">
        <v>40908</v>
      </c>
      <c r="DH1122" s="8">
        <v>40907</v>
      </c>
      <c r="DI1122" s="8">
        <v>40877</v>
      </c>
      <c r="DJ1122" s="8">
        <v>40847</v>
      </c>
      <c r="DK1122" s="8">
        <v>40816</v>
      </c>
      <c r="DL1122" s="8">
        <v>40786</v>
      </c>
      <c r="DM1122" s="8">
        <v>40753</v>
      </c>
      <c r="DN1122" s="8">
        <v>40724</v>
      </c>
    </row>
    <row r="1123" spans="1:147" x14ac:dyDescent="0.2">
      <c r="A1123" t="e">
        <f ca="1">_xll.BFieldInfo($B$1123)</f>
        <v>#NAME?</v>
      </c>
      <c r="B1123" t="s">
        <v>107</v>
      </c>
      <c r="C1123">
        <v>127.6061</v>
      </c>
      <c r="D1123">
        <v>123.21420000000001</v>
      </c>
      <c r="E1123">
        <v>121.232</v>
      </c>
      <c r="F1123">
        <v>108.9307</v>
      </c>
      <c r="G1123">
        <v>114.0823</v>
      </c>
      <c r="H1123">
        <v>118.18729999999999</v>
      </c>
      <c r="I1123">
        <v>121.8165</v>
      </c>
      <c r="J1123">
        <v>114.8707</v>
      </c>
      <c r="K1123">
        <v>112.3017</v>
      </c>
      <c r="L1123">
        <v>115.6183</v>
      </c>
      <c r="M1123">
        <v>106.185</v>
      </c>
      <c r="N1123">
        <v>102.5694</v>
      </c>
      <c r="O1123">
        <v>103.1811</v>
      </c>
      <c r="P1123">
        <v>103.1811</v>
      </c>
      <c r="Q1123">
        <v>98.192599999999999</v>
      </c>
      <c r="R1123">
        <v>101.099</v>
      </c>
      <c r="S1123">
        <v>102.7299</v>
      </c>
      <c r="T1123">
        <v>95.8934</v>
      </c>
      <c r="U1123">
        <v>98.920199999999994</v>
      </c>
      <c r="V1123">
        <v>98.711500000000001</v>
      </c>
      <c r="W1123">
        <v>104.1259</v>
      </c>
      <c r="X1123">
        <v>102.8603</v>
      </c>
      <c r="Y1123">
        <v>99.8857</v>
      </c>
      <c r="Z1123">
        <v>96.141300000000001</v>
      </c>
      <c r="AA1123">
        <v>97.028400000000005</v>
      </c>
      <c r="AB1123">
        <v>89.565700000000007</v>
      </c>
      <c r="AC1123">
        <v>89.565700000000007</v>
      </c>
      <c r="AD1123">
        <v>85.625600000000006</v>
      </c>
      <c r="AE1123">
        <v>81.9392</v>
      </c>
      <c r="AF1123">
        <v>81.366299999999995</v>
      </c>
      <c r="AG1123">
        <v>80.992699999999999</v>
      </c>
      <c r="AH1123">
        <v>88.577600000000004</v>
      </c>
      <c r="AI1123">
        <v>89.486800000000002</v>
      </c>
      <c r="AJ1123">
        <v>89.486800000000002</v>
      </c>
      <c r="AK1123">
        <v>95.402699999999996</v>
      </c>
      <c r="AL1123">
        <v>101.244</v>
      </c>
      <c r="AM1123">
        <v>104.63160000000001</v>
      </c>
      <c r="AN1123">
        <v>101.70480000000001</v>
      </c>
      <c r="AO1123">
        <v>100.53400000000001</v>
      </c>
      <c r="AP1123">
        <v>104.3203</v>
      </c>
      <c r="AQ1123">
        <v>109.8128</v>
      </c>
      <c r="AR1123">
        <v>104.46259999999999</v>
      </c>
      <c r="AS1123">
        <v>102.0624</v>
      </c>
      <c r="AT1123">
        <v>98.094200000000001</v>
      </c>
      <c r="AU1123">
        <v>89.844300000000004</v>
      </c>
      <c r="AV1123">
        <v>92.751099999999994</v>
      </c>
      <c r="AW1123">
        <v>92.751099999999994</v>
      </c>
      <c r="AX1123">
        <v>91.798199999999994</v>
      </c>
      <c r="AY1123">
        <v>85.586699999999993</v>
      </c>
      <c r="AZ1123">
        <v>81.582400000000007</v>
      </c>
      <c r="BA1123">
        <v>83.307100000000005</v>
      </c>
      <c r="BB1123">
        <v>91.846500000000006</v>
      </c>
      <c r="BC1123">
        <v>90.363</v>
      </c>
      <c r="BD1123">
        <v>88.879400000000004</v>
      </c>
      <c r="BE1123">
        <v>83.498599999999996</v>
      </c>
      <c r="BF1123">
        <v>82.051199999999994</v>
      </c>
      <c r="BG1123">
        <v>84.749200000000002</v>
      </c>
      <c r="BH1123">
        <v>88.639799999999994</v>
      </c>
      <c r="BI1123">
        <v>91.013599999999997</v>
      </c>
      <c r="BJ1123">
        <v>97.706400000000002</v>
      </c>
      <c r="BK1123">
        <v>106.3562</v>
      </c>
      <c r="BL1123">
        <v>98.296999999999997</v>
      </c>
      <c r="BM1123">
        <v>102.095</v>
      </c>
      <c r="BN1123">
        <v>113.4427</v>
      </c>
      <c r="BO1123">
        <v>102.17610000000001</v>
      </c>
      <c r="BP1123">
        <v>103.2298</v>
      </c>
      <c r="BQ1123">
        <v>102.32429999999999</v>
      </c>
      <c r="BR1123">
        <v>103.1433</v>
      </c>
      <c r="BS1123">
        <v>98.397400000000005</v>
      </c>
      <c r="BT1123">
        <v>92.002099999999999</v>
      </c>
      <c r="BU1123">
        <v>84.888800000000003</v>
      </c>
      <c r="BV1123">
        <v>87.357100000000003</v>
      </c>
      <c r="BW1123">
        <v>82.644800000000004</v>
      </c>
      <c r="BX1123">
        <v>100.4842</v>
      </c>
      <c r="BY1123">
        <v>93.685100000000006</v>
      </c>
      <c r="BZ1123">
        <v>88.209800000000001</v>
      </c>
      <c r="CA1123">
        <v>87.043000000000006</v>
      </c>
      <c r="CB1123">
        <v>88.007900000000006</v>
      </c>
      <c r="CC1123">
        <v>84.459400000000002</v>
      </c>
      <c r="CD1123">
        <v>81.926299999999998</v>
      </c>
      <c r="CE1123">
        <v>81.547399999999996</v>
      </c>
      <c r="CF1123">
        <v>78.808599999999998</v>
      </c>
      <c r="CG1123">
        <v>83.485100000000003</v>
      </c>
      <c r="CH1123">
        <v>84.264499999999998</v>
      </c>
      <c r="CI1123">
        <v>85.022300000000001</v>
      </c>
      <c r="CJ1123">
        <v>81.157700000000006</v>
      </c>
      <c r="CK1123">
        <v>78.689499999999995</v>
      </c>
      <c r="CL1123">
        <v>86.786799999999999</v>
      </c>
      <c r="CM1123">
        <v>86.191400000000002</v>
      </c>
      <c r="CN1123">
        <v>86.191400000000002</v>
      </c>
      <c r="CO1123">
        <v>89.32</v>
      </c>
      <c r="CP1123">
        <v>87.182100000000005</v>
      </c>
      <c r="CQ1123">
        <v>83.0441</v>
      </c>
      <c r="CR1123">
        <v>76.035600000000002</v>
      </c>
      <c r="CS1123">
        <v>75.281300000000002</v>
      </c>
      <c r="CT1123">
        <v>74.788899999999998</v>
      </c>
      <c r="CU1123">
        <v>71.928899999999999</v>
      </c>
      <c r="CV1123">
        <v>71.048900000000003</v>
      </c>
      <c r="CW1123">
        <v>69.509</v>
      </c>
      <c r="CX1123">
        <v>68.147099999999995</v>
      </c>
      <c r="CY1123">
        <v>69.634699999999995</v>
      </c>
      <c r="CZ1123">
        <v>62.584299999999999</v>
      </c>
      <c r="DA1123">
        <v>62.584299999999999</v>
      </c>
      <c r="DB1123">
        <v>57.618600000000001</v>
      </c>
      <c r="DC1123">
        <v>57.66</v>
      </c>
      <c r="DD1123">
        <v>58.23</v>
      </c>
      <c r="DE1123">
        <v>55.51</v>
      </c>
      <c r="DF1123">
        <v>56.47</v>
      </c>
      <c r="DG1123">
        <v>56.75</v>
      </c>
      <c r="DH1123">
        <v>56.75</v>
      </c>
      <c r="DI1123">
        <v>52.09</v>
      </c>
      <c r="DJ1123">
        <v>51.96</v>
      </c>
      <c r="DK1123">
        <v>49.35</v>
      </c>
      <c r="DL1123">
        <v>50.66</v>
      </c>
      <c r="DM1123">
        <v>54.29</v>
      </c>
      <c r="DN1123">
        <v>55.44</v>
      </c>
    </row>
    <row r="1124" spans="1:147" x14ac:dyDescent="0.2">
      <c r="A1124" t="e">
        <f ca="1">_xll.BFieldInfo($B$1124)</f>
        <v>#NAME?</v>
      </c>
      <c r="B1124" t="s">
        <v>109</v>
      </c>
      <c r="C1124">
        <v>13322</v>
      </c>
      <c r="D1124">
        <v>13322</v>
      </c>
      <c r="E1124">
        <v>13322</v>
      </c>
      <c r="F1124">
        <v>13322</v>
      </c>
      <c r="G1124">
        <v>13322</v>
      </c>
      <c r="H1124">
        <v>13322</v>
      </c>
      <c r="I1124">
        <v>13322</v>
      </c>
      <c r="J1124">
        <v>12055</v>
      </c>
      <c r="K1124">
        <v>12055</v>
      </c>
      <c r="L1124">
        <v>12055</v>
      </c>
      <c r="M1124">
        <v>12055</v>
      </c>
      <c r="N1124">
        <v>12055</v>
      </c>
      <c r="O1124">
        <v>12055</v>
      </c>
      <c r="P1124">
        <v>12055</v>
      </c>
      <c r="Q1124">
        <v>12055</v>
      </c>
      <c r="R1124">
        <v>12055</v>
      </c>
      <c r="S1124">
        <v>12055</v>
      </c>
      <c r="T1124">
        <v>12055</v>
      </c>
      <c r="U1124">
        <v>12055</v>
      </c>
      <c r="V1124">
        <v>12055</v>
      </c>
      <c r="W1124">
        <v>13012</v>
      </c>
      <c r="X1124">
        <v>13012</v>
      </c>
      <c r="Y1124">
        <v>13012</v>
      </c>
      <c r="Z1124">
        <v>13012</v>
      </c>
      <c r="AA1124">
        <v>13012</v>
      </c>
      <c r="AB1124">
        <v>13012</v>
      </c>
      <c r="AC1124">
        <v>13012</v>
      </c>
      <c r="AD1124">
        <v>13012</v>
      </c>
      <c r="AE1124">
        <v>13012</v>
      </c>
      <c r="AF1124">
        <v>13012</v>
      </c>
      <c r="AG1124">
        <v>13012</v>
      </c>
      <c r="AH1124">
        <v>13012</v>
      </c>
      <c r="AI1124">
        <v>13012</v>
      </c>
      <c r="AJ1124">
        <v>13088</v>
      </c>
      <c r="AK1124">
        <v>13088</v>
      </c>
      <c r="AL1124">
        <v>13088</v>
      </c>
      <c r="AM1124">
        <v>13088</v>
      </c>
      <c r="AN1124">
        <v>13088</v>
      </c>
      <c r="AO1124">
        <v>13088</v>
      </c>
      <c r="AP1124">
        <v>13088</v>
      </c>
      <c r="AQ1124">
        <v>13088</v>
      </c>
      <c r="AR1124">
        <v>13088</v>
      </c>
      <c r="AS1124">
        <v>13088</v>
      </c>
      <c r="AT1124">
        <v>13088</v>
      </c>
      <c r="AU1124">
        <v>13088</v>
      </c>
      <c r="AV1124">
        <v>13088</v>
      </c>
      <c r="AW1124">
        <v>13302</v>
      </c>
      <c r="AX1124">
        <v>13302</v>
      </c>
      <c r="AY1124">
        <v>13302</v>
      </c>
      <c r="AZ1124">
        <v>13302</v>
      </c>
      <c r="BA1124">
        <v>13302</v>
      </c>
      <c r="BB1124">
        <v>13302</v>
      </c>
      <c r="BC1124">
        <v>13302</v>
      </c>
      <c r="BD1124">
        <v>13302</v>
      </c>
      <c r="BE1124">
        <v>13302</v>
      </c>
      <c r="BF1124">
        <v>13302</v>
      </c>
      <c r="BG1124">
        <v>13302</v>
      </c>
      <c r="BH1124">
        <v>13302</v>
      </c>
      <c r="BI1124">
        <v>13302</v>
      </c>
      <c r="BJ1124">
        <v>13302</v>
      </c>
      <c r="BK1124">
        <v>13302</v>
      </c>
      <c r="BL1124">
        <v>13302</v>
      </c>
      <c r="BM1124">
        <v>13302</v>
      </c>
      <c r="BN1124">
        <v>13302</v>
      </c>
      <c r="BO1124">
        <v>13302</v>
      </c>
      <c r="BP1124">
        <v>13302</v>
      </c>
      <c r="BQ1124">
        <v>13302</v>
      </c>
      <c r="BR1124">
        <v>13302</v>
      </c>
      <c r="BS1124">
        <v>13302</v>
      </c>
      <c r="BT1124">
        <v>13302</v>
      </c>
      <c r="BU1124">
        <v>13302</v>
      </c>
      <c r="BV1124">
        <v>11251</v>
      </c>
      <c r="BW1124">
        <v>11251</v>
      </c>
      <c r="BX1124">
        <v>11251</v>
      </c>
      <c r="BY1124">
        <v>11251</v>
      </c>
      <c r="BZ1124">
        <v>11251</v>
      </c>
      <c r="CA1124">
        <v>11251</v>
      </c>
      <c r="CB1124">
        <v>11251</v>
      </c>
      <c r="CC1124">
        <v>11251</v>
      </c>
      <c r="CD1124">
        <v>11251</v>
      </c>
      <c r="CE1124">
        <v>11251</v>
      </c>
      <c r="CF1124">
        <v>11251</v>
      </c>
      <c r="CG1124">
        <v>11251</v>
      </c>
      <c r="CH1124">
        <v>12014</v>
      </c>
      <c r="CI1124">
        <v>12014</v>
      </c>
      <c r="CJ1124">
        <v>12014</v>
      </c>
      <c r="CK1124">
        <v>12014</v>
      </c>
      <c r="CL1124">
        <v>12014</v>
      </c>
      <c r="CM1124">
        <v>12014</v>
      </c>
      <c r="CN1124">
        <v>12014</v>
      </c>
      <c r="CO1124">
        <v>12014</v>
      </c>
      <c r="CP1124">
        <v>12014</v>
      </c>
      <c r="CQ1124">
        <v>12014</v>
      </c>
      <c r="CR1124">
        <v>12014</v>
      </c>
      <c r="CS1124">
        <v>12014</v>
      </c>
      <c r="CT1124">
        <v>12014</v>
      </c>
      <c r="CU1124">
        <v>10475</v>
      </c>
      <c r="CV1124">
        <v>10475</v>
      </c>
      <c r="CW1124">
        <v>10475</v>
      </c>
      <c r="CX1124">
        <v>10475</v>
      </c>
      <c r="CY1124">
        <v>10475</v>
      </c>
      <c r="CZ1124">
        <v>10475</v>
      </c>
      <c r="DA1124">
        <v>10475</v>
      </c>
      <c r="DB1124">
        <v>10475</v>
      </c>
      <c r="DC1124">
        <v>10475</v>
      </c>
      <c r="DD1124">
        <v>10475</v>
      </c>
      <c r="DE1124">
        <v>10475</v>
      </c>
      <c r="DF1124">
        <v>10475</v>
      </c>
      <c r="DG1124">
        <v>10475</v>
      </c>
      <c r="DH1124" t="s">
        <v>108</v>
      </c>
      <c r="DI1124" t="s">
        <v>108</v>
      </c>
      <c r="DJ1124" t="s">
        <v>108</v>
      </c>
      <c r="DK1124" t="s">
        <v>108</v>
      </c>
      <c r="DL1124" t="s">
        <v>108</v>
      </c>
      <c r="DM1124" t="s">
        <v>108</v>
      </c>
      <c r="DN1124" t="s">
        <v>108</v>
      </c>
    </row>
    <row r="1125" spans="1:147" x14ac:dyDescent="0.2">
      <c r="A1125" t="e">
        <f ca="1">_xll.BFieldInfo($B$1125)</f>
        <v>#NAME?</v>
      </c>
      <c r="B1125" t="s">
        <v>110</v>
      </c>
      <c r="C1125">
        <v>9651</v>
      </c>
      <c r="D1125">
        <v>9651</v>
      </c>
      <c r="E1125">
        <v>9651</v>
      </c>
      <c r="F1125">
        <v>9651</v>
      </c>
      <c r="G1125">
        <v>9651</v>
      </c>
      <c r="H1125">
        <v>9651</v>
      </c>
      <c r="I1125">
        <v>9651</v>
      </c>
      <c r="J1125">
        <v>8610</v>
      </c>
      <c r="K1125">
        <v>8610</v>
      </c>
      <c r="L1125">
        <v>8610</v>
      </c>
      <c r="M1125">
        <v>8610</v>
      </c>
      <c r="N1125">
        <v>8610</v>
      </c>
      <c r="O1125">
        <v>8610</v>
      </c>
      <c r="P1125">
        <v>8610</v>
      </c>
      <c r="Q1125">
        <v>8610</v>
      </c>
      <c r="R1125">
        <v>8610</v>
      </c>
      <c r="S1125">
        <v>8610</v>
      </c>
      <c r="T1125">
        <v>8610</v>
      </c>
      <c r="U1125">
        <v>8610</v>
      </c>
      <c r="V1125">
        <v>8610</v>
      </c>
      <c r="W1125">
        <v>9106</v>
      </c>
      <c r="X1125">
        <v>9106</v>
      </c>
      <c r="Y1125">
        <v>9106</v>
      </c>
      <c r="Z1125">
        <v>9106</v>
      </c>
      <c r="AA1125">
        <v>9106</v>
      </c>
      <c r="AB1125">
        <v>9106</v>
      </c>
      <c r="AC1125">
        <v>9106</v>
      </c>
      <c r="AD1125">
        <v>9106</v>
      </c>
      <c r="AE1125">
        <v>9106</v>
      </c>
      <c r="AF1125">
        <v>9106</v>
      </c>
      <c r="AG1125">
        <v>9106</v>
      </c>
      <c r="AH1125">
        <v>9106</v>
      </c>
      <c r="AI1125">
        <v>9106</v>
      </c>
      <c r="AJ1125">
        <v>8741</v>
      </c>
      <c r="AK1125">
        <v>8741</v>
      </c>
      <c r="AL1125">
        <v>8741</v>
      </c>
      <c r="AM1125">
        <v>8741</v>
      </c>
      <c r="AN1125">
        <v>8741</v>
      </c>
      <c r="AO1125">
        <v>8741</v>
      </c>
      <c r="AP1125">
        <v>8741</v>
      </c>
      <c r="AQ1125">
        <v>8741</v>
      </c>
      <c r="AR1125">
        <v>8741</v>
      </c>
      <c r="AS1125">
        <v>8741</v>
      </c>
      <c r="AT1125">
        <v>8741</v>
      </c>
      <c r="AU1125">
        <v>8741</v>
      </c>
      <c r="AV1125">
        <v>8741</v>
      </c>
      <c r="AW1125">
        <v>8488</v>
      </c>
      <c r="AX1125">
        <v>8488</v>
      </c>
      <c r="AY1125">
        <v>8488</v>
      </c>
      <c r="AZ1125">
        <v>8488</v>
      </c>
      <c r="BA1125">
        <v>8488</v>
      </c>
      <c r="BB1125">
        <v>8488</v>
      </c>
      <c r="BC1125">
        <v>8488</v>
      </c>
      <c r="BD1125">
        <v>8488</v>
      </c>
      <c r="BE1125">
        <v>8488</v>
      </c>
      <c r="BF1125">
        <v>8488</v>
      </c>
      <c r="BG1125">
        <v>8488</v>
      </c>
      <c r="BH1125">
        <v>8488</v>
      </c>
      <c r="BI1125">
        <v>8488</v>
      </c>
      <c r="BJ1125">
        <v>8488</v>
      </c>
      <c r="BK1125">
        <v>8488</v>
      </c>
      <c r="BL1125">
        <v>8488</v>
      </c>
      <c r="BM1125">
        <v>8488</v>
      </c>
      <c r="BN1125">
        <v>8488</v>
      </c>
      <c r="BO1125">
        <v>8488</v>
      </c>
      <c r="BP1125">
        <v>8488</v>
      </c>
      <c r="BQ1125">
        <v>8488</v>
      </c>
      <c r="BR1125">
        <v>8488</v>
      </c>
      <c r="BS1125">
        <v>8488</v>
      </c>
      <c r="BT1125">
        <v>8488</v>
      </c>
      <c r="BU1125">
        <v>8488</v>
      </c>
      <c r="BV1125">
        <v>7241</v>
      </c>
      <c r="BW1125">
        <v>7241</v>
      </c>
      <c r="BX1125">
        <v>7241</v>
      </c>
      <c r="BY1125">
        <v>7241</v>
      </c>
      <c r="BZ1125">
        <v>7241</v>
      </c>
      <c r="CA1125">
        <v>7241</v>
      </c>
      <c r="CB1125">
        <v>7241</v>
      </c>
      <c r="CC1125">
        <v>7241</v>
      </c>
      <c r="CD1125">
        <v>7241</v>
      </c>
      <c r="CE1125">
        <v>7241</v>
      </c>
      <c r="CF1125">
        <v>7241</v>
      </c>
      <c r="CG1125">
        <v>7241</v>
      </c>
      <c r="CH1125">
        <v>6778</v>
      </c>
      <c r="CI1125">
        <v>6778</v>
      </c>
      <c r="CJ1125">
        <v>6778</v>
      </c>
      <c r="CK1125">
        <v>6778</v>
      </c>
      <c r="CL1125">
        <v>6778</v>
      </c>
      <c r="CM1125">
        <v>6778</v>
      </c>
      <c r="CN1125">
        <v>6778</v>
      </c>
      <c r="CO1125">
        <v>6778</v>
      </c>
      <c r="CP1125">
        <v>6778</v>
      </c>
      <c r="CQ1125">
        <v>6778</v>
      </c>
      <c r="CR1125">
        <v>6778</v>
      </c>
      <c r="CS1125">
        <v>6778</v>
      </c>
      <c r="CT1125">
        <v>6778</v>
      </c>
      <c r="CU1125">
        <v>5995</v>
      </c>
      <c r="CV1125">
        <v>5995</v>
      </c>
      <c r="CW1125">
        <v>5995</v>
      </c>
      <c r="CX1125">
        <v>5995</v>
      </c>
      <c r="CY1125">
        <v>5995</v>
      </c>
      <c r="CZ1125">
        <v>5995</v>
      </c>
      <c r="DA1125">
        <v>5995</v>
      </c>
      <c r="DB1125">
        <v>5995</v>
      </c>
      <c r="DC1125">
        <v>5995</v>
      </c>
      <c r="DD1125">
        <v>5995</v>
      </c>
      <c r="DE1125">
        <v>5995</v>
      </c>
      <c r="DF1125">
        <v>5995</v>
      </c>
      <c r="DG1125">
        <v>5995</v>
      </c>
      <c r="DH1125" t="s">
        <v>108</v>
      </c>
      <c r="DI1125" t="s">
        <v>108</v>
      </c>
      <c r="DJ1125" t="s">
        <v>108</v>
      </c>
      <c r="DK1125" t="s">
        <v>108</v>
      </c>
      <c r="DL1125" t="s">
        <v>108</v>
      </c>
      <c r="DM1125" t="s">
        <v>108</v>
      </c>
      <c r="DN1125" t="s">
        <v>108</v>
      </c>
    </row>
    <row r="1126" spans="1:147" x14ac:dyDescent="0.2">
      <c r="A1126" t="e">
        <f ca="1">_xll.BFieldInfo($B$1126)</f>
        <v>#NAME?</v>
      </c>
      <c r="B1126" t="s">
        <v>111</v>
      </c>
      <c r="C1126">
        <v>113873.8115</v>
      </c>
      <c r="D1126">
        <v>112367.8961</v>
      </c>
      <c r="E1126">
        <v>112367.8961</v>
      </c>
      <c r="F1126">
        <v>112367.8961</v>
      </c>
      <c r="G1126">
        <v>112367.8961</v>
      </c>
      <c r="H1126">
        <v>112367.8961</v>
      </c>
      <c r="I1126">
        <v>112367.8961</v>
      </c>
      <c r="J1126">
        <v>95040.832200000004</v>
      </c>
      <c r="K1126">
        <v>95040.832200000004</v>
      </c>
      <c r="L1126">
        <v>95040.832200000004</v>
      </c>
      <c r="M1126">
        <v>95040.832200000004</v>
      </c>
      <c r="N1126">
        <v>95040.832200000004</v>
      </c>
      <c r="O1126">
        <v>95040.832200000004</v>
      </c>
      <c r="P1126">
        <v>94234.187399999995</v>
      </c>
      <c r="Q1126">
        <v>94234.187399999995</v>
      </c>
      <c r="R1126">
        <v>94234.187399999995</v>
      </c>
      <c r="S1126">
        <v>94234.187399999995</v>
      </c>
      <c r="T1126">
        <v>94234.187399999995</v>
      </c>
      <c r="U1126">
        <v>94234.187399999995</v>
      </c>
      <c r="V1126">
        <v>94234.187399999995</v>
      </c>
      <c r="W1126">
        <v>85747.834199999998</v>
      </c>
      <c r="X1126">
        <v>85747.834199999998</v>
      </c>
      <c r="Y1126">
        <v>85747.834199999998</v>
      </c>
      <c r="Z1126">
        <v>85747.834199999998</v>
      </c>
      <c r="AA1126">
        <v>85747.834199999998</v>
      </c>
      <c r="AB1126">
        <v>85747.834199999998</v>
      </c>
      <c r="AC1126">
        <v>90086.960099999997</v>
      </c>
      <c r="AD1126">
        <v>90086.960099999997</v>
      </c>
      <c r="AE1126">
        <v>90086.960099999997</v>
      </c>
      <c r="AF1126">
        <v>90086.960099999997</v>
      </c>
      <c r="AG1126">
        <v>90086.960099999997</v>
      </c>
      <c r="AH1126">
        <v>90086.960099999997</v>
      </c>
      <c r="AI1126">
        <v>90086.960099999997</v>
      </c>
      <c r="AJ1126">
        <v>105600.75719999999</v>
      </c>
      <c r="AK1126">
        <v>105600.75719999999</v>
      </c>
      <c r="AL1126">
        <v>105600.75719999999</v>
      </c>
      <c r="AM1126">
        <v>105600.75719999999</v>
      </c>
      <c r="AN1126">
        <v>105600.75719999999</v>
      </c>
      <c r="AO1126">
        <v>105600.75719999999</v>
      </c>
      <c r="AP1126">
        <v>105600.75719999999</v>
      </c>
      <c r="AQ1126">
        <v>97812.053700000004</v>
      </c>
      <c r="AR1126">
        <v>97812.053700000004</v>
      </c>
      <c r="AS1126">
        <v>97812.053700000004</v>
      </c>
      <c r="AT1126">
        <v>97812.053700000004</v>
      </c>
      <c r="AU1126">
        <v>97812.053700000004</v>
      </c>
      <c r="AV1126">
        <v>97812.053700000004</v>
      </c>
      <c r="AW1126">
        <v>96429.96</v>
      </c>
      <c r="AX1126">
        <v>96429.96</v>
      </c>
      <c r="AY1126">
        <v>96429.96</v>
      </c>
      <c r="AZ1126">
        <v>96429.96</v>
      </c>
      <c r="BA1126">
        <v>96429.96</v>
      </c>
      <c r="BB1126">
        <v>96429.96</v>
      </c>
      <c r="BC1126">
        <v>96429.96</v>
      </c>
      <c r="BD1126">
        <v>102316.768</v>
      </c>
      <c r="BE1126">
        <v>102316.768</v>
      </c>
      <c r="BF1126">
        <v>102316.768</v>
      </c>
      <c r="BG1126">
        <v>102316.768</v>
      </c>
      <c r="BH1126">
        <v>102316.768</v>
      </c>
      <c r="BI1126">
        <v>102316.768</v>
      </c>
      <c r="BJ1126">
        <v>115684.7423</v>
      </c>
      <c r="BK1126">
        <v>115684.7423</v>
      </c>
      <c r="BL1126">
        <v>115684.7423</v>
      </c>
      <c r="BM1126">
        <v>115684.7423</v>
      </c>
      <c r="BN1126">
        <v>115684.7423</v>
      </c>
      <c r="BO1126">
        <v>115684.7423</v>
      </c>
      <c r="BP1126">
        <v>99107.882199999993</v>
      </c>
      <c r="BQ1126">
        <v>99107.882199999993</v>
      </c>
      <c r="BR1126">
        <v>99107.882199999993</v>
      </c>
      <c r="BS1126">
        <v>99107.882199999993</v>
      </c>
      <c r="BT1126">
        <v>99107.882199999993</v>
      </c>
      <c r="BU1126">
        <v>99107.882199999993</v>
      </c>
      <c r="BV1126">
        <v>101793.46309999999</v>
      </c>
      <c r="BW1126">
        <v>101793.46309999999</v>
      </c>
      <c r="BX1126">
        <v>101793.46309999999</v>
      </c>
      <c r="BY1126">
        <v>101793.46309999999</v>
      </c>
      <c r="BZ1126">
        <v>101793.46309999999</v>
      </c>
      <c r="CA1126">
        <v>101793.46309999999</v>
      </c>
      <c r="CB1126">
        <v>101851.4803</v>
      </c>
      <c r="CC1126">
        <v>101851.4803</v>
      </c>
      <c r="CD1126">
        <v>101851.4803</v>
      </c>
      <c r="CE1126">
        <v>101851.4803</v>
      </c>
      <c r="CF1126">
        <v>101851.4803</v>
      </c>
      <c r="CG1126">
        <v>101851.4803</v>
      </c>
      <c r="CH1126">
        <v>105567.7959</v>
      </c>
      <c r="CI1126">
        <v>105567.7959</v>
      </c>
      <c r="CJ1126">
        <v>105567.7959</v>
      </c>
      <c r="CK1126">
        <v>105567.7959</v>
      </c>
      <c r="CL1126">
        <v>105567.7959</v>
      </c>
      <c r="CM1126">
        <v>105567.7959</v>
      </c>
      <c r="CN1126">
        <v>94466.314799999993</v>
      </c>
      <c r="CO1126">
        <v>94466.314799999993</v>
      </c>
      <c r="CP1126">
        <v>94466.314799999993</v>
      </c>
      <c r="CQ1126">
        <v>94466.314799999993</v>
      </c>
      <c r="CR1126">
        <v>94466.314799999993</v>
      </c>
      <c r="CS1126">
        <v>94466.314799999993</v>
      </c>
      <c r="CT1126">
        <v>94466.314799999993</v>
      </c>
      <c r="CU1126">
        <v>78722.505000000005</v>
      </c>
      <c r="CV1126">
        <v>78722.505000000005</v>
      </c>
      <c r="CW1126">
        <v>78722.505000000005</v>
      </c>
      <c r="CX1126">
        <v>78722.505000000005</v>
      </c>
      <c r="CY1126">
        <v>78722.505000000005</v>
      </c>
      <c r="CZ1126">
        <v>78722.505000000005</v>
      </c>
      <c r="DA1126">
        <v>75121.042499999996</v>
      </c>
      <c r="DB1126">
        <v>75121.042499999996</v>
      </c>
      <c r="DC1126">
        <v>75121.042499999996</v>
      </c>
      <c r="DD1126">
        <v>75121.042499999996</v>
      </c>
      <c r="DE1126">
        <v>75121.042499999996</v>
      </c>
      <c r="DF1126">
        <v>75121.042499999996</v>
      </c>
      <c r="DG1126">
        <v>75121.042499999996</v>
      </c>
      <c r="DH1126">
        <v>74410.330900000001</v>
      </c>
      <c r="DI1126">
        <v>74410.330900000001</v>
      </c>
      <c r="DJ1126">
        <v>74410.330900000001</v>
      </c>
      <c r="DK1126">
        <v>74410.330900000001</v>
      </c>
      <c r="DL1126">
        <v>74410.330900000001</v>
      </c>
      <c r="DM1126">
        <v>74410.330900000001</v>
      </c>
      <c r="DN1126">
        <v>74410.330900000001</v>
      </c>
    </row>
    <row r="1127" spans="1:147" x14ac:dyDescent="0.2">
      <c r="A1127" t="e">
        <f ca="1">_xll.BFieldInfo($B$1127)</f>
        <v>#NAME?</v>
      </c>
      <c r="B1127" t="s">
        <v>109</v>
      </c>
      <c r="C1127">
        <v>13322</v>
      </c>
      <c r="D1127">
        <v>13322</v>
      </c>
      <c r="E1127">
        <v>13322</v>
      </c>
      <c r="F1127">
        <v>13322</v>
      </c>
      <c r="G1127">
        <v>13322</v>
      </c>
      <c r="H1127">
        <v>13322</v>
      </c>
      <c r="I1127">
        <v>13322</v>
      </c>
      <c r="J1127">
        <v>12055</v>
      </c>
      <c r="K1127">
        <v>12055</v>
      </c>
      <c r="L1127">
        <v>12055</v>
      </c>
      <c r="M1127">
        <v>12055</v>
      </c>
      <c r="N1127">
        <v>12055</v>
      </c>
      <c r="O1127">
        <v>12055</v>
      </c>
      <c r="P1127">
        <v>12055</v>
      </c>
      <c r="Q1127">
        <v>12055</v>
      </c>
      <c r="R1127">
        <v>12055</v>
      </c>
      <c r="S1127">
        <v>12055</v>
      </c>
      <c r="T1127">
        <v>12055</v>
      </c>
      <c r="U1127">
        <v>12055</v>
      </c>
      <c r="V1127">
        <v>12055</v>
      </c>
      <c r="W1127">
        <v>13012</v>
      </c>
      <c r="X1127">
        <v>13012</v>
      </c>
      <c r="Y1127">
        <v>13012</v>
      </c>
      <c r="Z1127">
        <v>13012</v>
      </c>
      <c r="AA1127">
        <v>13012</v>
      </c>
      <c r="AB1127">
        <v>13012</v>
      </c>
      <c r="AC1127">
        <v>13012</v>
      </c>
      <c r="AD1127">
        <v>13012</v>
      </c>
      <c r="AE1127">
        <v>13012</v>
      </c>
      <c r="AF1127">
        <v>13012</v>
      </c>
      <c r="AG1127">
        <v>13012</v>
      </c>
      <c r="AH1127">
        <v>13012</v>
      </c>
      <c r="AI1127">
        <v>13012</v>
      </c>
      <c r="AJ1127">
        <v>13088</v>
      </c>
      <c r="AK1127">
        <v>13088</v>
      </c>
      <c r="AL1127">
        <v>13088</v>
      </c>
      <c r="AM1127">
        <v>13088</v>
      </c>
      <c r="AN1127">
        <v>13088</v>
      </c>
      <c r="AO1127">
        <v>13088</v>
      </c>
      <c r="AP1127">
        <v>13088</v>
      </c>
      <c r="AQ1127">
        <v>13088</v>
      </c>
      <c r="AR1127">
        <v>13088</v>
      </c>
      <c r="AS1127">
        <v>13088</v>
      </c>
      <c r="AT1127">
        <v>13088</v>
      </c>
      <c r="AU1127">
        <v>13088</v>
      </c>
      <c r="AV1127">
        <v>13088</v>
      </c>
      <c r="AW1127">
        <v>13302</v>
      </c>
      <c r="AX1127">
        <v>13302</v>
      </c>
      <c r="AY1127">
        <v>13302</v>
      </c>
      <c r="AZ1127">
        <v>13302</v>
      </c>
      <c r="BA1127">
        <v>13302</v>
      </c>
      <c r="BB1127">
        <v>13302</v>
      </c>
      <c r="BC1127">
        <v>13302</v>
      </c>
      <c r="BD1127">
        <v>13302</v>
      </c>
      <c r="BE1127">
        <v>13302</v>
      </c>
      <c r="BF1127">
        <v>13302</v>
      </c>
      <c r="BG1127">
        <v>13302</v>
      </c>
      <c r="BH1127">
        <v>13302</v>
      </c>
      <c r="BI1127">
        <v>13302</v>
      </c>
      <c r="BJ1127">
        <v>13302</v>
      </c>
      <c r="BK1127">
        <v>13302</v>
      </c>
      <c r="BL1127">
        <v>13302</v>
      </c>
      <c r="BM1127">
        <v>13302</v>
      </c>
      <c r="BN1127">
        <v>13302</v>
      </c>
      <c r="BO1127">
        <v>13302</v>
      </c>
      <c r="BP1127">
        <v>13302</v>
      </c>
      <c r="BQ1127">
        <v>13302</v>
      </c>
      <c r="BR1127">
        <v>13302</v>
      </c>
      <c r="BS1127">
        <v>13302</v>
      </c>
      <c r="BT1127">
        <v>13302</v>
      </c>
      <c r="BU1127">
        <v>13302</v>
      </c>
      <c r="BV1127">
        <v>11251</v>
      </c>
      <c r="BW1127">
        <v>11251</v>
      </c>
      <c r="BX1127">
        <v>11251</v>
      </c>
      <c r="BY1127">
        <v>11251</v>
      </c>
      <c r="BZ1127">
        <v>11251</v>
      </c>
      <c r="CA1127">
        <v>11251</v>
      </c>
      <c r="CB1127">
        <v>11251</v>
      </c>
      <c r="CC1127">
        <v>11251</v>
      </c>
      <c r="CD1127">
        <v>11251</v>
      </c>
      <c r="CE1127">
        <v>11251</v>
      </c>
      <c r="CF1127">
        <v>11251</v>
      </c>
      <c r="CG1127">
        <v>11251</v>
      </c>
      <c r="CH1127">
        <v>12014</v>
      </c>
      <c r="CI1127">
        <v>12014</v>
      </c>
      <c r="CJ1127">
        <v>12014</v>
      </c>
      <c r="CK1127">
        <v>12014</v>
      </c>
      <c r="CL1127">
        <v>12014</v>
      </c>
      <c r="CM1127">
        <v>12014</v>
      </c>
      <c r="CN1127">
        <v>12014</v>
      </c>
      <c r="CO1127">
        <v>12014</v>
      </c>
      <c r="CP1127">
        <v>12014</v>
      </c>
      <c r="CQ1127">
        <v>12014</v>
      </c>
      <c r="CR1127">
        <v>12014</v>
      </c>
      <c r="CS1127">
        <v>12014</v>
      </c>
      <c r="CT1127">
        <v>12014</v>
      </c>
      <c r="CU1127">
        <v>10475</v>
      </c>
      <c r="CV1127">
        <v>10475</v>
      </c>
      <c r="CW1127">
        <v>10475</v>
      </c>
      <c r="CX1127">
        <v>10475</v>
      </c>
      <c r="CY1127">
        <v>10475</v>
      </c>
      <c r="CZ1127">
        <v>10475</v>
      </c>
      <c r="DA1127">
        <v>10475</v>
      </c>
      <c r="DB1127">
        <v>10475</v>
      </c>
      <c r="DC1127">
        <v>10475</v>
      </c>
      <c r="DD1127">
        <v>10475</v>
      </c>
      <c r="DE1127">
        <v>10475</v>
      </c>
      <c r="DF1127">
        <v>10475</v>
      </c>
      <c r="DG1127">
        <v>10475</v>
      </c>
      <c r="DH1127" t="s">
        <v>108</v>
      </c>
      <c r="DI1127" t="s">
        <v>108</v>
      </c>
      <c r="DJ1127" t="s">
        <v>108</v>
      </c>
      <c r="DK1127" t="s">
        <v>108</v>
      </c>
      <c r="DL1127" t="s">
        <v>108</v>
      </c>
      <c r="DM1127" t="s">
        <v>108</v>
      </c>
      <c r="DN1127" t="s">
        <v>108</v>
      </c>
    </row>
    <row r="1128" spans="1:147" x14ac:dyDescent="0.2">
      <c r="A1128" t="e">
        <f ca="1">_xll.BFieldInfo($B$1128)</f>
        <v>#NAME?</v>
      </c>
      <c r="B1128" t="s">
        <v>112</v>
      </c>
      <c r="C1128" t="s">
        <v>108</v>
      </c>
      <c r="D1128" t="s">
        <v>108</v>
      </c>
      <c r="E1128" t="s">
        <v>108</v>
      </c>
      <c r="F1128" t="s">
        <v>108</v>
      </c>
      <c r="G1128" t="s">
        <v>108</v>
      </c>
      <c r="H1128" t="s">
        <v>108</v>
      </c>
      <c r="I1128" t="s">
        <v>108</v>
      </c>
      <c r="J1128" t="s">
        <v>108</v>
      </c>
      <c r="K1128" t="s">
        <v>108</v>
      </c>
      <c r="L1128" t="s">
        <v>108</v>
      </c>
      <c r="M1128" t="s">
        <v>108</v>
      </c>
      <c r="N1128" t="s">
        <v>108</v>
      </c>
      <c r="O1128" t="s">
        <v>108</v>
      </c>
      <c r="P1128" t="s">
        <v>108</v>
      </c>
      <c r="Q1128" t="s">
        <v>108</v>
      </c>
      <c r="R1128" t="s">
        <v>108</v>
      </c>
      <c r="S1128" t="s">
        <v>108</v>
      </c>
      <c r="T1128" t="s">
        <v>108</v>
      </c>
      <c r="U1128" t="s">
        <v>108</v>
      </c>
      <c r="V1128" t="s">
        <v>108</v>
      </c>
      <c r="W1128" t="s">
        <v>108</v>
      </c>
      <c r="X1128" t="s">
        <v>108</v>
      </c>
      <c r="Y1128" t="s">
        <v>108</v>
      </c>
      <c r="Z1128" t="s">
        <v>108</v>
      </c>
      <c r="AA1128" t="s">
        <v>108</v>
      </c>
      <c r="AB1128" t="s">
        <v>108</v>
      </c>
      <c r="AC1128" t="s">
        <v>108</v>
      </c>
      <c r="AD1128" t="s">
        <v>108</v>
      </c>
      <c r="AE1128" t="s">
        <v>108</v>
      </c>
      <c r="AF1128" t="s">
        <v>108</v>
      </c>
      <c r="AG1128" t="s">
        <v>108</v>
      </c>
      <c r="AH1128" t="s">
        <v>108</v>
      </c>
      <c r="AI1128" t="s">
        <v>108</v>
      </c>
      <c r="AJ1128" t="s">
        <v>108</v>
      </c>
      <c r="AK1128" t="s">
        <v>108</v>
      </c>
      <c r="AL1128" t="s">
        <v>108</v>
      </c>
      <c r="AM1128" t="s">
        <v>108</v>
      </c>
      <c r="AN1128" t="s">
        <v>108</v>
      </c>
      <c r="AO1128" t="s">
        <v>108</v>
      </c>
      <c r="AP1128" t="s">
        <v>108</v>
      </c>
      <c r="AQ1128" t="s">
        <v>108</v>
      </c>
      <c r="AR1128" t="s">
        <v>108</v>
      </c>
      <c r="AS1128" t="s">
        <v>108</v>
      </c>
      <c r="AT1128" t="s">
        <v>108</v>
      </c>
      <c r="AU1128" t="s">
        <v>108</v>
      </c>
      <c r="AV1128" t="s">
        <v>108</v>
      </c>
      <c r="AW1128" t="s">
        <v>108</v>
      </c>
      <c r="AX1128" t="s">
        <v>108</v>
      </c>
      <c r="AY1128" t="s">
        <v>108</v>
      </c>
      <c r="AZ1128" t="s">
        <v>108</v>
      </c>
      <c r="BA1128" t="s">
        <v>108</v>
      </c>
      <c r="BB1128" t="s">
        <v>108</v>
      </c>
      <c r="BC1128" t="s">
        <v>108</v>
      </c>
      <c r="BD1128" t="s">
        <v>108</v>
      </c>
      <c r="BE1128" t="s">
        <v>108</v>
      </c>
      <c r="BF1128" t="s">
        <v>108</v>
      </c>
      <c r="BG1128" t="s">
        <v>108</v>
      </c>
      <c r="BH1128" t="s">
        <v>108</v>
      </c>
      <c r="BI1128" t="s">
        <v>108</v>
      </c>
      <c r="BJ1128" t="s">
        <v>108</v>
      </c>
      <c r="BK1128" t="s">
        <v>108</v>
      </c>
      <c r="BL1128" t="s">
        <v>108</v>
      </c>
      <c r="BM1128" t="s">
        <v>108</v>
      </c>
      <c r="BN1128" t="s">
        <v>108</v>
      </c>
      <c r="BO1128" t="s">
        <v>108</v>
      </c>
      <c r="BP1128" t="s">
        <v>108</v>
      </c>
      <c r="BQ1128" t="s">
        <v>108</v>
      </c>
      <c r="BR1128" t="s">
        <v>108</v>
      </c>
      <c r="BS1128" t="s">
        <v>108</v>
      </c>
      <c r="BT1128" t="s">
        <v>108</v>
      </c>
      <c r="BU1128" t="s">
        <v>108</v>
      </c>
      <c r="BV1128" t="s">
        <v>108</v>
      </c>
      <c r="BW1128" t="s">
        <v>108</v>
      </c>
      <c r="BX1128" t="s">
        <v>108</v>
      </c>
      <c r="BY1128" t="s">
        <v>108</v>
      </c>
      <c r="BZ1128" t="s">
        <v>108</v>
      </c>
      <c r="CA1128" t="s">
        <v>108</v>
      </c>
      <c r="CB1128" t="s">
        <v>108</v>
      </c>
      <c r="CC1128" t="s">
        <v>108</v>
      </c>
      <c r="CD1128" t="s">
        <v>108</v>
      </c>
      <c r="CE1128" t="s">
        <v>108</v>
      </c>
      <c r="CF1128" t="s">
        <v>108</v>
      </c>
      <c r="CG1128" t="s">
        <v>108</v>
      </c>
      <c r="CH1128" t="s">
        <v>108</v>
      </c>
      <c r="CI1128" t="s">
        <v>108</v>
      </c>
      <c r="CJ1128" t="s">
        <v>108</v>
      </c>
      <c r="CK1128" t="s">
        <v>108</v>
      </c>
      <c r="CL1128" t="s">
        <v>108</v>
      </c>
      <c r="CM1128" t="s">
        <v>108</v>
      </c>
      <c r="CN1128" t="s">
        <v>108</v>
      </c>
      <c r="CO1128" t="s">
        <v>108</v>
      </c>
      <c r="CP1128" t="s">
        <v>108</v>
      </c>
      <c r="CQ1128" t="s">
        <v>108</v>
      </c>
      <c r="CR1128" t="s">
        <v>108</v>
      </c>
      <c r="CS1128" t="s">
        <v>108</v>
      </c>
      <c r="CT1128" t="s">
        <v>108</v>
      </c>
      <c r="CU1128" t="s">
        <v>108</v>
      </c>
      <c r="CV1128" t="s">
        <v>108</v>
      </c>
      <c r="CW1128" t="s">
        <v>108</v>
      </c>
      <c r="CX1128" t="s">
        <v>108</v>
      </c>
      <c r="CY1128" t="s">
        <v>108</v>
      </c>
      <c r="CZ1128" t="s">
        <v>108</v>
      </c>
      <c r="DA1128" t="s">
        <v>108</v>
      </c>
      <c r="DB1128" t="s">
        <v>108</v>
      </c>
      <c r="DC1128" t="s">
        <v>108</v>
      </c>
      <c r="DD1128" t="s">
        <v>108</v>
      </c>
      <c r="DE1128" t="s">
        <v>108</v>
      </c>
      <c r="DF1128" t="s">
        <v>108</v>
      </c>
      <c r="DG1128" t="s">
        <v>108</v>
      </c>
      <c r="DH1128" t="s">
        <v>108</v>
      </c>
      <c r="DI1128" t="s">
        <v>108</v>
      </c>
      <c r="DJ1128" t="s">
        <v>108</v>
      </c>
      <c r="DK1128" t="s">
        <v>108</v>
      </c>
      <c r="DL1128" t="s">
        <v>108</v>
      </c>
      <c r="DM1128" t="s">
        <v>108</v>
      </c>
      <c r="DN1128" t="s">
        <v>108</v>
      </c>
    </row>
    <row r="1129" spans="1:147" x14ac:dyDescent="0.2">
      <c r="A1129" t="e">
        <f ca="1">_xll.BFieldInfo($B$1129)</f>
        <v>#NAME?</v>
      </c>
      <c r="B1129" t="s">
        <v>113</v>
      </c>
      <c r="C1129" t="s">
        <v>108</v>
      </c>
      <c r="D1129" t="s">
        <v>108</v>
      </c>
      <c r="E1129" t="s">
        <v>108</v>
      </c>
      <c r="F1129" t="s">
        <v>108</v>
      </c>
      <c r="G1129" t="s">
        <v>108</v>
      </c>
      <c r="H1129" t="s">
        <v>108</v>
      </c>
      <c r="I1129" t="s">
        <v>108</v>
      </c>
      <c r="J1129" t="s">
        <v>108</v>
      </c>
      <c r="K1129" t="s">
        <v>108</v>
      </c>
      <c r="L1129" t="s">
        <v>108</v>
      </c>
      <c r="M1129" t="s">
        <v>108</v>
      </c>
      <c r="N1129" t="s">
        <v>108</v>
      </c>
      <c r="O1129" t="s">
        <v>108</v>
      </c>
      <c r="P1129" t="s">
        <v>108</v>
      </c>
      <c r="Q1129" t="s">
        <v>108</v>
      </c>
      <c r="R1129" t="s">
        <v>108</v>
      </c>
      <c r="S1129" t="s">
        <v>108</v>
      </c>
      <c r="T1129" t="s">
        <v>108</v>
      </c>
      <c r="U1129" t="s">
        <v>108</v>
      </c>
      <c r="V1129" t="s">
        <v>108</v>
      </c>
      <c r="W1129" t="s">
        <v>108</v>
      </c>
      <c r="X1129" t="s">
        <v>108</v>
      </c>
      <c r="Y1129" t="s">
        <v>108</v>
      </c>
      <c r="Z1129" t="s">
        <v>108</v>
      </c>
      <c r="AA1129" t="s">
        <v>108</v>
      </c>
      <c r="AB1129" t="s">
        <v>108</v>
      </c>
      <c r="AC1129" t="s">
        <v>108</v>
      </c>
      <c r="AD1129" t="s">
        <v>108</v>
      </c>
      <c r="AE1129" t="s">
        <v>108</v>
      </c>
      <c r="AF1129" t="s">
        <v>108</v>
      </c>
      <c r="AG1129" t="s">
        <v>108</v>
      </c>
      <c r="AH1129" t="s">
        <v>108</v>
      </c>
      <c r="AI1129" t="s">
        <v>108</v>
      </c>
      <c r="AJ1129" t="s">
        <v>108</v>
      </c>
      <c r="AK1129" t="s">
        <v>108</v>
      </c>
      <c r="AL1129" t="s">
        <v>108</v>
      </c>
      <c r="AM1129" t="s">
        <v>108</v>
      </c>
      <c r="AN1129" t="s">
        <v>108</v>
      </c>
      <c r="AO1129" t="s">
        <v>108</v>
      </c>
      <c r="AP1129" t="s">
        <v>108</v>
      </c>
      <c r="AQ1129" t="s">
        <v>108</v>
      </c>
      <c r="AR1129" t="s">
        <v>108</v>
      </c>
      <c r="AS1129" t="s">
        <v>108</v>
      </c>
      <c r="AT1129" t="s">
        <v>108</v>
      </c>
      <c r="AU1129" t="s">
        <v>108</v>
      </c>
      <c r="AV1129" t="s">
        <v>108</v>
      </c>
      <c r="AW1129" t="s">
        <v>108</v>
      </c>
      <c r="AX1129" t="s">
        <v>108</v>
      </c>
      <c r="AY1129" t="s">
        <v>108</v>
      </c>
      <c r="AZ1129" t="s">
        <v>108</v>
      </c>
      <c r="BA1129" t="s">
        <v>108</v>
      </c>
      <c r="BB1129" t="s">
        <v>108</v>
      </c>
      <c r="BC1129" t="s">
        <v>108</v>
      </c>
      <c r="BD1129" t="s">
        <v>108</v>
      </c>
      <c r="BE1129" t="s">
        <v>108</v>
      </c>
      <c r="BF1129" t="s">
        <v>108</v>
      </c>
      <c r="BG1129" t="s">
        <v>108</v>
      </c>
      <c r="BH1129" t="s">
        <v>108</v>
      </c>
      <c r="BI1129" t="s">
        <v>108</v>
      </c>
      <c r="BJ1129" t="s">
        <v>108</v>
      </c>
      <c r="BK1129" t="s">
        <v>108</v>
      </c>
      <c r="BL1129" t="s">
        <v>108</v>
      </c>
      <c r="BM1129" t="s">
        <v>108</v>
      </c>
      <c r="BN1129" t="s">
        <v>108</v>
      </c>
      <c r="BO1129" t="s">
        <v>108</v>
      </c>
      <c r="BP1129" t="s">
        <v>108</v>
      </c>
      <c r="BQ1129" t="s">
        <v>108</v>
      </c>
      <c r="BR1129" t="s">
        <v>108</v>
      </c>
      <c r="BS1129" t="s">
        <v>108</v>
      </c>
      <c r="BT1129" t="s">
        <v>108</v>
      </c>
      <c r="BU1129" t="s">
        <v>108</v>
      </c>
      <c r="BV1129" t="s">
        <v>108</v>
      </c>
      <c r="BW1129" t="s">
        <v>108</v>
      </c>
      <c r="BX1129" t="s">
        <v>108</v>
      </c>
      <c r="BY1129" t="s">
        <v>108</v>
      </c>
      <c r="BZ1129" t="s">
        <v>108</v>
      </c>
      <c r="CA1129" t="s">
        <v>108</v>
      </c>
      <c r="CB1129" t="s">
        <v>108</v>
      </c>
      <c r="CC1129" t="s">
        <v>108</v>
      </c>
      <c r="CD1129" t="s">
        <v>108</v>
      </c>
      <c r="CE1129" t="s">
        <v>108</v>
      </c>
      <c r="CF1129" t="s">
        <v>108</v>
      </c>
      <c r="CG1129" t="s">
        <v>108</v>
      </c>
      <c r="CH1129" t="s">
        <v>108</v>
      </c>
      <c r="CI1129" t="s">
        <v>108</v>
      </c>
      <c r="CJ1129" t="s">
        <v>108</v>
      </c>
      <c r="CK1129" t="s">
        <v>108</v>
      </c>
      <c r="CL1129" t="s">
        <v>108</v>
      </c>
      <c r="CM1129" t="s">
        <v>108</v>
      </c>
      <c r="CN1129" t="s">
        <v>108</v>
      </c>
      <c r="CO1129" t="s">
        <v>108</v>
      </c>
      <c r="CP1129" t="s">
        <v>108</v>
      </c>
      <c r="CQ1129" t="s">
        <v>108</v>
      </c>
      <c r="CR1129" t="s">
        <v>108</v>
      </c>
      <c r="CS1129" t="s">
        <v>108</v>
      </c>
      <c r="CT1129" t="s">
        <v>108</v>
      </c>
      <c r="CU1129" t="s">
        <v>108</v>
      </c>
      <c r="CV1129" t="s">
        <v>108</v>
      </c>
      <c r="CW1129" t="s">
        <v>108</v>
      </c>
      <c r="CX1129" t="s">
        <v>108</v>
      </c>
      <c r="CY1129" t="s">
        <v>108</v>
      </c>
      <c r="CZ1129" t="s">
        <v>108</v>
      </c>
      <c r="DA1129" t="s">
        <v>108</v>
      </c>
      <c r="DB1129" t="s">
        <v>108</v>
      </c>
      <c r="DC1129" t="s">
        <v>108</v>
      </c>
      <c r="DD1129" t="s">
        <v>108</v>
      </c>
      <c r="DE1129" t="s">
        <v>108</v>
      </c>
      <c r="DF1129" t="s">
        <v>108</v>
      </c>
      <c r="DG1129" t="s">
        <v>108</v>
      </c>
      <c r="DH1129" t="s">
        <v>108</v>
      </c>
      <c r="DI1129" t="s">
        <v>108</v>
      </c>
      <c r="DJ1129" t="s">
        <v>108</v>
      </c>
      <c r="DK1129" t="s">
        <v>108</v>
      </c>
      <c r="DL1129" t="s">
        <v>108</v>
      </c>
      <c r="DM1129" t="s">
        <v>108</v>
      </c>
      <c r="DN1129" t="s">
        <v>108</v>
      </c>
    </row>
    <row r="1130" spans="1:147" x14ac:dyDescent="0.2">
      <c r="A1130" t="e">
        <f ca="1">_xll.BFieldInfo($B$1130)</f>
        <v>#NAME?</v>
      </c>
      <c r="B1130" t="s">
        <v>114</v>
      </c>
      <c r="C1130" t="s">
        <v>108</v>
      </c>
      <c r="D1130" t="s">
        <v>108</v>
      </c>
      <c r="E1130" t="s">
        <v>108</v>
      </c>
      <c r="F1130" t="s">
        <v>108</v>
      </c>
      <c r="G1130" t="s">
        <v>108</v>
      </c>
      <c r="H1130" t="s">
        <v>108</v>
      </c>
      <c r="I1130" t="s">
        <v>108</v>
      </c>
      <c r="J1130" t="s">
        <v>108</v>
      </c>
      <c r="K1130" t="s">
        <v>108</v>
      </c>
      <c r="L1130" t="s">
        <v>108</v>
      </c>
      <c r="M1130" t="s">
        <v>108</v>
      </c>
      <c r="N1130" t="s">
        <v>108</v>
      </c>
      <c r="O1130" t="s">
        <v>108</v>
      </c>
      <c r="P1130" t="s">
        <v>108</v>
      </c>
      <c r="Q1130" t="s">
        <v>108</v>
      </c>
      <c r="R1130" t="s">
        <v>108</v>
      </c>
      <c r="S1130" t="s">
        <v>108</v>
      </c>
      <c r="T1130" t="s">
        <v>108</v>
      </c>
      <c r="U1130" t="s">
        <v>108</v>
      </c>
      <c r="V1130" t="s">
        <v>108</v>
      </c>
      <c r="W1130" t="s">
        <v>108</v>
      </c>
      <c r="X1130" t="s">
        <v>108</v>
      </c>
      <c r="Y1130" t="s">
        <v>108</v>
      </c>
      <c r="Z1130" t="s">
        <v>108</v>
      </c>
      <c r="AA1130" t="s">
        <v>108</v>
      </c>
      <c r="AB1130" t="s">
        <v>108</v>
      </c>
      <c r="AC1130" t="s">
        <v>108</v>
      </c>
      <c r="AD1130" t="s">
        <v>108</v>
      </c>
      <c r="AE1130" t="s">
        <v>108</v>
      </c>
      <c r="AF1130" t="s">
        <v>108</v>
      </c>
      <c r="AG1130" t="s">
        <v>108</v>
      </c>
      <c r="AH1130" t="s">
        <v>108</v>
      </c>
      <c r="AI1130" t="s">
        <v>108</v>
      </c>
      <c r="AJ1130" t="s">
        <v>108</v>
      </c>
      <c r="AK1130" t="s">
        <v>108</v>
      </c>
      <c r="AL1130" t="s">
        <v>108</v>
      </c>
      <c r="AM1130" t="s">
        <v>108</v>
      </c>
      <c r="AN1130" t="s">
        <v>108</v>
      </c>
      <c r="AO1130" t="s">
        <v>108</v>
      </c>
      <c r="AP1130" t="s">
        <v>108</v>
      </c>
      <c r="AQ1130" t="s">
        <v>108</v>
      </c>
      <c r="AR1130" t="s">
        <v>108</v>
      </c>
      <c r="AS1130" t="s">
        <v>108</v>
      </c>
      <c r="AT1130" t="s">
        <v>108</v>
      </c>
      <c r="AU1130" t="s">
        <v>108</v>
      </c>
      <c r="AV1130" t="s">
        <v>108</v>
      </c>
      <c r="AW1130" t="s">
        <v>108</v>
      </c>
      <c r="AX1130" t="s">
        <v>108</v>
      </c>
      <c r="AY1130" t="s">
        <v>108</v>
      </c>
      <c r="AZ1130" t="s">
        <v>108</v>
      </c>
      <c r="BA1130" t="s">
        <v>108</v>
      </c>
      <c r="BB1130" t="s">
        <v>108</v>
      </c>
      <c r="BC1130" t="s">
        <v>108</v>
      </c>
      <c r="BD1130" t="s">
        <v>108</v>
      </c>
      <c r="BE1130" t="s">
        <v>108</v>
      </c>
      <c r="BF1130" t="s">
        <v>108</v>
      </c>
      <c r="BG1130" t="s">
        <v>108</v>
      </c>
      <c r="BH1130" t="s">
        <v>108</v>
      </c>
      <c r="BI1130" t="s">
        <v>108</v>
      </c>
      <c r="BJ1130" t="s">
        <v>108</v>
      </c>
      <c r="BK1130" t="s">
        <v>108</v>
      </c>
      <c r="BL1130" t="s">
        <v>108</v>
      </c>
      <c r="BM1130" t="s">
        <v>108</v>
      </c>
      <c r="BN1130" t="s">
        <v>108</v>
      </c>
      <c r="BO1130" t="s">
        <v>108</v>
      </c>
      <c r="BP1130" t="s">
        <v>108</v>
      </c>
      <c r="BQ1130" t="s">
        <v>108</v>
      </c>
      <c r="BR1130" t="s">
        <v>108</v>
      </c>
      <c r="BS1130" t="s">
        <v>108</v>
      </c>
      <c r="BT1130" t="s">
        <v>108</v>
      </c>
      <c r="BU1130" t="s">
        <v>108</v>
      </c>
      <c r="BV1130" t="s">
        <v>108</v>
      </c>
      <c r="BW1130" t="s">
        <v>108</v>
      </c>
      <c r="BX1130" t="s">
        <v>108</v>
      </c>
      <c r="BY1130" t="s">
        <v>108</v>
      </c>
      <c r="BZ1130" t="s">
        <v>108</v>
      </c>
      <c r="CA1130" t="s">
        <v>108</v>
      </c>
      <c r="CB1130" t="s">
        <v>108</v>
      </c>
      <c r="CC1130" t="s">
        <v>108</v>
      </c>
      <c r="CD1130" t="s">
        <v>108</v>
      </c>
      <c r="CE1130" t="s">
        <v>108</v>
      </c>
      <c r="CF1130" t="s">
        <v>108</v>
      </c>
      <c r="CG1130" t="s">
        <v>108</v>
      </c>
      <c r="CH1130" t="s">
        <v>108</v>
      </c>
      <c r="CI1130" t="s">
        <v>108</v>
      </c>
      <c r="CJ1130" t="s">
        <v>108</v>
      </c>
      <c r="CK1130" t="s">
        <v>108</v>
      </c>
      <c r="CL1130" t="s">
        <v>108</v>
      </c>
      <c r="CM1130" t="s">
        <v>108</v>
      </c>
      <c r="CN1130" t="s">
        <v>108</v>
      </c>
      <c r="CO1130" t="s">
        <v>108</v>
      </c>
      <c r="CP1130" t="s">
        <v>108</v>
      </c>
      <c r="CQ1130" t="s">
        <v>108</v>
      </c>
      <c r="CR1130" t="s">
        <v>108</v>
      </c>
      <c r="CS1130" t="s">
        <v>108</v>
      </c>
      <c r="CT1130" t="s">
        <v>108</v>
      </c>
      <c r="CU1130" t="s">
        <v>108</v>
      </c>
      <c r="CV1130" t="s">
        <v>108</v>
      </c>
      <c r="CW1130" t="s">
        <v>108</v>
      </c>
      <c r="CX1130" t="s">
        <v>108</v>
      </c>
      <c r="CY1130" t="s">
        <v>108</v>
      </c>
      <c r="CZ1130" t="s">
        <v>108</v>
      </c>
      <c r="DA1130" t="s">
        <v>108</v>
      </c>
      <c r="DB1130" t="s">
        <v>108</v>
      </c>
      <c r="DC1130" t="s">
        <v>108</v>
      </c>
      <c r="DD1130" t="s">
        <v>108</v>
      </c>
      <c r="DE1130" t="s">
        <v>108</v>
      </c>
      <c r="DF1130" t="s">
        <v>108</v>
      </c>
      <c r="DG1130" t="s">
        <v>108</v>
      </c>
      <c r="DH1130" t="s">
        <v>108</v>
      </c>
      <c r="DI1130" t="s">
        <v>108</v>
      </c>
      <c r="DJ1130" t="s">
        <v>108</v>
      </c>
      <c r="DK1130" t="s">
        <v>108</v>
      </c>
      <c r="DL1130" t="s">
        <v>108</v>
      </c>
      <c r="DM1130" t="s">
        <v>108</v>
      </c>
      <c r="DN1130" t="s">
        <v>108</v>
      </c>
    </row>
    <row r="1131" spans="1:147" x14ac:dyDescent="0.2">
      <c r="A1131" t="e">
        <f ca="1">_xll.BFieldInfo($B$1131)</f>
        <v>#NAME?</v>
      </c>
      <c r="B1131" t="s">
        <v>115</v>
      </c>
      <c r="C1131">
        <v>10108</v>
      </c>
      <c r="D1131">
        <v>2013</v>
      </c>
      <c r="E1131">
        <v>2013</v>
      </c>
      <c r="F1131">
        <v>2013</v>
      </c>
      <c r="G1131">
        <v>2013</v>
      </c>
      <c r="H1131">
        <v>2013</v>
      </c>
      <c r="I1131">
        <v>2013</v>
      </c>
      <c r="J1131">
        <v>1112</v>
      </c>
      <c r="K1131">
        <v>1112</v>
      </c>
      <c r="L1131">
        <v>1112</v>
      </c>
      <c r="M1131">
        <v>1112</v>
      </c>
      <c r="N1131">
        <v>1112</v>
      </c>
      <c r="O1131">
        <v>1112</v>
      </c>
      <c r="P1131">
        <v>2514</v>
      </c>
      <c r="Q1131">
        <v>2514</v>
      </c>
      <c r="R1131">
        <v>2514</v>
      </c>
      <c r="S1131">
        <v>2514</v>
      </c>
      <c r="T1131">
        <v>2514</v>
      </c>
      <c r="U1131">
        <v>2514</v>
      </c>
      <c r="V1131">
        <v>2514</v>
      </c>
      <c r="W1131">
        <v>2162</v>
      </c>
      <c r="X1131">
        <v>2162</v>
      </c>
      <c r="Y1131">
        <v>2162</v>
      </c>
      <c r="Z1131">
        <v>2162</v>
      </c>
      <c r="AA1131">
        <v>2162</v>
      </c>
      <c r="AB1131">
        <v>2162</v>
      </c>
      <c r="AC1131">
        <v>2724</v>
      </c>
      <c r="AD1131">
        <v>2724</v>
      </c>
      <c r="AE1131">
        <v>2724</v>
      </c>
      <c r="AF1131">
        <v>2724</v>
      </c>
      <c r="AG1131">
        <v>2724</v>
      </c>
      <c r="AH1131">
        <v>2724</v>
      </c>
      <c r="AI1131">
        <v>2724</v>
      </c>
      <c r="AJ1131">
        <v>3080</v>
      </c>
      <c r="AK1131">
        <v>3080</v>
      </c>
      <c r="AL1131">
        <v>3080</v>
      </c>
      <c r="AM1131">
        <v>3080</v>
      </c>
      <c r="AN1131">
        <v>3080</v>
      </c>
      <c r="AO1131">
        <v>3080</v>
      </c>
      <c r="AP1131">
        <v>3080</v>
      </c>
      <c r="AQ1131">
        <v>3944</v>
      </c>
      <c r="AR1131">
        <v>3944</v>
      </c>
      <c r="AS1131">
        <v>3944</v>
      </c>
      <c r="AT1131">
        <v>3944</v>
      </c>
      <c r="AU1131">
        <v>3944</v>
      </c>
      <c r="AV1131">
        <v>3944</v>
      </c>
      <c r="AW1131">
        <v>2590</v>
      </c>
      <c r="AX1131">
        <v>2590</v>
      </c>
      <c r="AY1131">
        <v>2590</v>
      </c>
      <c r="AZ1131">
        <v>2590</v>
      </c>
      <c r="BA1131">
        <v>2590</v>
      </c>
      <c r="BB1131">
        <v>2590</v>
      </c>
      <c r="BC1131">
        <v>2590</v>
      </c>
      <c r="BD1131">
        <v>2484</v>
      </c>
      <c r="BE1131">
        <v>2484</v>
      </c>
      <c r="BF1131">
        <v>2484</v>
      </c>
      <c r="BG1131">
        <v>2484</v>
      </c>
      <c r="BH1131">
        <v>2484</v>
      </c>
      <c r="BI1131">
        <v>2484</v>
      </c>
      <c r="BJ1131">
        <v>3238</v>
      </c>
      <c r="BK1131">
        <v>3238</v>
      </c>
      <c r="BL1131">
        <v>3238</v>
      </c>
      <c r="BM1131">
        <v>3238</v>
      </c>
      <c r="BN1131">
        <v>3238</v>
      </c>
      <c r="BO1131">
        <v>3238</v>
      </c>
      <c r="BP1131">
        <v>3495</v>
      </c>
      <c r="BQ1131">
        <v>3495</v>
      </c>
      <c r="BR1131">
        <v>3495</v>
      </c>
      <c r="BS1131">
        <v>3495</v>
      </c>
      <c r="BT1131">
        <v>3495</v>
      </c>
      <c r="BU1131">
        <v>3495</v>
      </c>
      <c r="BV1131">
        <v>2674</v>
      </c>
      <c r="BW1131">
        <v>2674</v>
      </c>
      <c r="BX1131">
        <v>2674</v>
      </c>
      <c r="BY1131">
        <v>2674</v>
      </c>
      <c r="BZ1131">
        <v>2674</v>
      </c>
      <c r="CA1131">
        <v>2674</v>
      </c>
      <c r="CB1131">
        <v>2960</v>
      </c>
      <c r="CC1131">
        <v>2960</v>
      </c>
      <c r="CD1131">
        <v>2960</v>
      </c>
      <c r="CE1131">
        <v>2960</v>
      </c>
      <c r="CF1131">
        <v>2960</v>
      </c>
      <c r="CG1131">
        <v>2960</v>
      </c>
      <c r="CH1131">
        <v>2145</v>
      </c>
      <c r="CI1131">
        <v>2145</v>
      </c>
      <c r="CJ1131">
        <v>2145</v>
      </c>
      <c r="CK1131">
        <v>2145</v>
      </c>
      <c r="CL1131">
        <v>2145</v>
      </c>
      <c r="CM1131">
        <v>2145</v>
      </c>
      <c r="CN1131">
        <v>2621</v>
      </c>
      <c r="CO1131">
        <v>2621</v>
      </c>
      <c r="CP1131">
        <v>2621</v>
      </c>
      <c r="CQ1131">
        <v>2621</v>
      </c>
      <c r="CR1131">
        <v>2621</v>
      </c>
      <c r="CS1131">
        <v>2621</v>
      </c>
      <c r="CT1131">
        <v>2621</v>
      </c>
      <c r="CU1131">
        <v>3852</v>
      </c>
      <c r="CV1131">
        <v>3852</v>
      </c>
      <c r="CW1131">
        <v>3852</v>
      </c>
      <c r="CX1131">
        <v>3852</v>
      </c>
      <c r="CY1131">
        <v>3852</v>
      </c>
      <c r="CZ1131">
        <v>3852</v>
      </c>
      <c r="DA1131">
        <v>3295</v>
      </c>
      <c r="DB1131">
        <v>3295</v>
      </c>
      <c r="DC1131">
        <v>3295</v>
      </c>
      <c r="DD1131">
        <v>3295</v>
      </c>
      <c r="DE1131">
        <v>3295</v>
      </c>
      <c r="DF1131">
        <v>3295</v>
      </c>
      <c r="DG1131">
        <v>3295</v>
      </c>
      <c r="DH1131">
        <v>2441</v>
      </c>
      <c r="DI1131">
        <v>2441</v>
      </c>
      <c r="DJ1131">
        <v>2441</v>
      </c>
      <c r="DK1131">
        <v>2441</v>
      </c>
      <c r="DL1131">
        <v>2441</v>
      </c>
      <c r="DM1131">
        <v>2441</v>
      </c>
      <c r="DN1131">
        <v>2441</v>
      </c>
    </row>
    <row r="1132" spans="1:147" x14ac:dyDescent="0.2">
      <c r="A1132" t="e">
        <f ca="1">_xll.BFieldInfo($B$1132)</f>
        <v>#NAME?</v>
      </c>
      <c r="B1132" t="s">
        <v>116</v>
      </c>
      <c r="C1132">
        <v>55.8</v>
      </c>
      <c r="D1132">
        <v>55.8</v>
      </c>
      <c r="E1132">
        <v>55.8</v>
      </c>
      <c r="F1132">
        <v>55.8</v>
      </c>
      <c r="G1132">
        <v>55.8</v>
      </c>
      <c r="H1132">
        <v>55.8</v>
      </c>
      <c r="I1132">
        <v>55.8</v>
      </c>
      <c r="J1132">
        <v>66.5</v>
      </c>
      <c r="K1132">
        <v>66.5</v>
      </c>
      <c r="L1132">
        <v>66.5</v>
      </c>
      <c r="M1132">
        <v>66.5</v>
      </c>
      <c r="N1132">
        <v>66.5</v>
      </c>
      <c r="O1132">
        <v>66.5</v>
      </c>
      <c r="P1132">
        <v>66.5</v>
      </c>
      <c r="Q1132">
        <v>66.5</v>
      </c>
      <c r="R1132">
        <v>66.5</v>
      </c>
      <c r="S1132">
        <v>66.5</v>
      </c>
      <c r="T1132">
        <v>66.5</v>
      </c>
      <c r="U1132">
        <v>66.5</v>
      </c>
      <c r="V1132">
        <v>66.5</v>
      </c>
      <c r="W1132">
        <v>64.099999999999994</v>
      </c>
      <c r="X1132">
        <v>64.099999999999994</v>
      </c>
      <c r="Y1132">
        <v>64.099999999999994</v>
      </c>
      <c r="Z1132">
        <v>64.099999999999994</v>
      </c>
      <c r="AA1132">
        <v>64.099999999999994</v>
      </c>
      <c r="AB1132">
        <v>64.099999999999994</v>
      </c>
      <c r="AC1132">
        <v>64.099999999999994</v>
      </c>
      <c r="AD1132">
        <v>64.099999999999994</v>
      </c>
      <c r="AE1132">
        <v>64.099999999999994</v>
      </c>
      <c r="AF1132">
        <v>64.099999999999994</v>
      </c>
      <c r="AG1132">
        <v>64.099999999999994</v>
      </c>
      <c r="AH1132">
        <v>64.099999999999994</v>
      </c>
      <c r="AI1132">
        <v>64.099999999999994</v>
      </c>
      <c r="AJ1132">
        <v>54.3</v>
      </c>
      <c r="AK1132">
        <v>54.3</v>
      </c>
      <c r="AL1132">
        <v>54.3</v>
      </c>
      <c r="AM1132">
        <v>54.3</v>
      </c>
      <c r="AN1132">
        <v>54.3</v>
      </c>
      <c r="AO1132">
        <v>54.3</v>
      </c>
      <c r="AP1132">
        <v>54.3</v>
      </c>
      <c r="AQ1132">
        <v>54.3</v>
      </c>
      <c r="AR1132">
        <v>54.3</v>
      </c>
      <c r="AS1132">
        <v>54.3</v>
      </c>
      <c r="AT1132">
        <v>54.3</v>
      </c>
      <c r="AU1132">
        <v>54.3</v>
      </c>
      <c r="AV1132">
        <v>54.3</v>
      </c>
      <c r="AW1132">
        <v>48.1</v>
      </c>
      <c r="AX1132">
        <v>48.1</v>
      </c>
      <c r="AY1132">
        <v>48.1</v>
      </c>
      <c r="AZ1132">
        <v>48.1</v>
      </c>
      <c r="BA1132">
        <v>48.1</v>
      </c>
      <c r="BB1132">
        <v>48.1</v>
      </c>
      <c r="BC1132">
        <v>48.1</v>
      </c>
      <c r="BD1132">
        <v>48.1</v>
      </c>
      <c r="BE1132">
        <v>48.1</v>
      </c>
      <c r="BF1132">
        <v>48.1</v>
      </c>
      <c r="BG1132">
        <v>48.1</v>
      </c>
      <c r="BH1132">
        <v>48.1</v>
      </c>
      <c r="BI1132">
        <v>48.1</v>
      </c>
      <c r="BJ1132">
        <v>48.1</v>
      </c>
      <c r="BK1132">
        <v>48.1</v>
      </c>
      <c r="BL1132">
        <v>48.1</v>
      </c>
      <c r="BM1132">
        <v>48.1</v>
      </c>
      <c r="BN1132">
        <v>48.1</v>
      </c>
      <c r="BO1132">
        <v>48.1</v>
      </c>
      <c r="BP1132">
        <v>48.1</v>
      </c>
      <c r="BQ1132">
        <v>48.1</v>
      </c>
      <c r="BR1132">
        <v>48.1</v>
      </c>
      <c r="BS1132">
        <v>48.1</v>
      </c>
      <c r="BT1132">
        <v>48.1</v>
      </c>
      <c r="BU1132">
        <v>48.1</v>
      </c>
      <c r="BV1132">
        <v>48.1</v>
      </c>
      <c r="BW1132">
        <v>48.1</v>
      </c>
      <c r="BX1132">
        <v>48.1</v>
      </c>
      <c r="BY1132">
        <v>48.1</v>
      </c>
      <c r="BZ1132">
        <v>48.1</v>
      </c>
      <c r="CA1132">
        <v>48.1</v>
      </c>
      <c r="CB1132">
        <v>48.1</v>
      </c>
      <c r="CC1132">
        <v>48.1</v>
      </c>
      <c r="CD1132">
        <v>48.1</v>
      </c>
      <c r="CE1132">
        <v>48.1</v>
      </c>
      <c r="CF1132">
        <v>48.1</v>
      </c>
      <c r="CG1132">
        <v>48.1</v>
      </c>
      <c r="CH1132">
        <v>49</v>
      </c>
      <c r="CI1132">
        <v>49</v>
      </c>
      <c r="CJ1132">
        <v>49</v>
      </c>
      <c r="CK1132">
        <v>49</v>
      </c>
      <c r="CL1132">
        <v>49</v>
      </c>
      <c r="CM1132">
        <v>49</v>
      </c>
      <c r="CN1132">
        <v>49</v>
      </c>
      <c r="CO1132">
        <v>49</v>
      </c>
      <c r="CP1132">
        <v>49</v>
      </c>
      <c r="CQ1132">
        <v>49</v>
      </c>
      <c r="CR1132">
        <v>49</v>
      </c>
      <c r="CS1132">
        <v>49</v>
      </c>
      <c r="CT1132">
        <v>49</v>
      </c>
      <c r="CU1132">
        <v>49</v>
      </c>
      <c r="CV1132">
        <v>49</v>
      </c>
      <c r="CW1132">
        <v>49</v>
      </c>
      <c r="CX1132">
        <v>49</v>
      </c>
      <c r="CY1132">
        <v>49</v>
      </c>
      <c r="CZ1132">
        <v>49</v>
      </c>
      <c r="DA1132">
        <v>49</v>
      </c>
      <c r="DB1132">
        <v>49</v>
      </c>
      <c r="DC1132">
        <v>49</v>
      </c>
      <c r="DD1132">
        <v>49</v>
      </c>
      <c r="DE1132">
        <v>49</v>
      </c>
      <c r="DF1132">
        <v>49</v>
      </c>
      <c r="DG1132">
        <v>49</v>
      </c>
      <c r="DH1132" t="s">
        <v>108</v>
      </c>
      <c r="DI1132" t="s">
        <v>108</v>
      </c>
      <c r="DJ1132" t="s">
        <v>108</v>
      </c>
      <c r="DK1132" t="s">
        <v>108</v>
      </c>
      <c r="DL1132" t="s">
        <v>108</v>
      </c>
      <c r="DM1132" t="s">
        <v>108</v>
      </c>
      <c r="DN1132" t="s">
        <v>108</v>
      </c>
    </row>
    <row r="1133" spans="1:147" x14ac:dyDescent="0.2">
      <c r="A1133" t="e">
        <f ca="1">_xll.BFieldInfo($B$1133)</f>
        <v>#NAME?</v>
      </c>
      <c r="B1133" t="s">
        <v>117</v>
      </c>
      <c r="C1133">
        <v>22.6</v>
      </c>
      <c r="D1133">
        <v>22.6</v>
      </c>
      <c r="E1133">
        <v>22.6</v>
      </c>
      <c r="F1133">
        <v>22.6</v>
      </c>
      <c r="G1133">
        <v>22.6</v>
      </c>
      <c r="H1133">
        <v>22.6</v>
      </c>
      <c r="I1133">
        <v>22.6</v>
      </c>
      <c r="J1133">
        <v>22.3</v>
      </c>
      <c r="K1133">
        <v>22.3</v>
      </c>
      <c r="L1133">
        <v>22.3</v>
      </c>
      <c r="M1133">
        <v>22.3</v>
      </c>
      <c r="N1133">
        <v>22.3</v>
      </c>
      <c r="O1133">
        <v>22.3</v>
      </c>
      <c r="P1133">
        <v>22.3</v>
      </c>
      <c r="Q1133">
        <v>22.3</v>
      </c>
      <c r="R1133">
        <v>22.3</v>
      </c>
      <c r="S1133">
        <v>22.3</v>
      </c>
      <c r="T1133">
        <v>22.3</v>
      </c>
      <c r="U1133">
        <v>22.3</v>
      </c>
      <c r="V1133">
        <v>22.3</v>
      </c>
      <c r="W1133">
        <v>25.2</v>
      </c>
      <c r="X1133">
        <v>25.2</v>
      </c>
      <c r="Y1133">
        <v>25.2</v>
      </c>
      <c r="Z1133">
        <v>25.2</v>
      </c>
      <c r="AA1133">
        <v>25.2</v>
      </c>
      <c r="AB1133">
        <v>25.2</v>
      </c>
      <c r="AC1133">
        <v>25.2</v>
      </c>
      <c r="AD1133">
        <v>25.2</v>
      </c>
      <c r="AE1133">
        <v>25.2</v>
      </c>
      <c r="AF1133">
        <v>25.2</v>
      </c>
      <c r="AG1133">
        <v>25.2</v>
      </c>
      <c r="AH1133">
        <v>25.2</v>
      </c>
      <c r="AI1133">
        <v>25.2</v>
      </c>
      <c r="AJ1133">
        <v>35.200000000000003</v>
      </c>
      <c r="AK1133">
        <v>35.200000000000003</v>
      </c>
      <c r="AL1133">
        <v>35.200000000000003</v>
      </c>
      <c r="AM1133">
        <v>35.200000000000003</v>
      </c>
      <c r="AN1133">
        <v>35.200000000000003</v>
      </c>
      <c r="AO1133">
        <v>35.200000000000003</v>
      </c>
      <c r="AP1133">
        <v>35.200000000000003</v>
      </c>
      <c r="AQ1133">
        <v>35.200000000000003</v>
      </c>
      <c r="AR1133">
        <v>35.200000000000003</v>
      </c>
      <c r="AS1133">
        <v>35.200000000000003</v>
      </c>
      <c r="AT1133">
        <v>35.200000000000003</v>
      </c>
      <c r="AU1133">
        <v>35.200000000000003</v>
      </c>
      <c r="AV1133">
        <v>35.200000000000003</v>
      </c>
      <c r="AW1133">
        <v>43.9</v>
      </c>
      <c r="AX1133">
        <v>43.9</v>
      </c>
      <c r="AY1133">
        <v>43.9</v>
      </c>
      <c r="AZ1133">
        <v>43.9</v>
      </c>
      <c r="BA1133">
        <v>43.9</v>
      </c>
      <c r="BB1133">
        <v>43.9</v>
      </c>
      <c r="BC1133">
        <v>43.9</v>
      </c>
      <c r="BD1133">
        <v>43.9</v>
      </c>
      <c r="BE1133">
        <v>43.9</v>
      </c>
      <c r="BF1133">
        <v>43.9</v>
      </c>
      <c r="BG1133">
        <v>43.9</v>
      </c>
      <c r="BH1133">
        <v>43.9</v>
      </c>
      <c r="BI1133">
        <v>43.9</v>
      </c>
      <c r="BJ1133">
        <v>43.9</v>
      </c>
      <c r="BK1133">
        <v>43.9</v>
      </c>
      <c r="BL1133">
        <v>43.9</v>
      </c>
      <c r="BM1133">
        <v>43.9</v>
      </c>
      <c r="BN1133">
        <v>43.9</v>
      </c>
      <c r="BO1133">
        <v>43.9</v>
      </c>
      <c r="BP1133">
        <v>43.9</v>
      </c>
      <c r="BQ1133">
        <v>43.9</v>
      </c>
      <c r="BR1133">
        <v>43.9</v>
      </c>
      <c r="BS1133">
        <v>43.9</v>
      </c>
      <c r="BT1133">
        <v>43.9</v>
      </c>
      <c r="BU1133">
        <v>43.9</v>
      </c>
      <c r="BV1133">
        <v>43.9</v>
      </c>
      <c r="BW1133">
        <v>43.9</v>
      </c>
      <c r="BX1133">
        <v>43.9</v>
      </c>
      <c r="BY1133">
        <v>43.9</v>
      </c>
      <c r="BZ1133">
        <v>43.9</v>
      </c>
      <c r="CA1133">
        <v>43.9</v>
      </c>
      <c r="CB1133">
        <v>43.9</v>
      </c>
      <c r="CC1133">
        <v>43.9</v>
      </c>
      <c r="CD1133">
        <v>43.9</v>
      </c>
      <c r="CE1133">
        <v>43.9</v>
      </c>
      <c r="CF1133">
        <v>43.9</v>
      </c>
      <c r="CG1133">
        <v>43.9</v>
      </c>
      <c r="CH1133">
        <v>47</v>
      </c>
      <c r="CI1133">
        <v>47</v>
      </c>
      <c r="CJ1133">
        <v>47</v>
      </c>
      <c r="CK1133">
        <v>47</v>
      </c>
      <c r="CL1133">
        <v>47</v>
      </c>
      <c r="CM1133">
        <v>47</v>
      </c>
      <c r="CN1133">
        <v>47</v>
      </c>
      <c r="CO1133">
        <v>47</v>
      </c>
      <c r="CP1133">
        <v>47</v>
      </c>
      <c r="CQ1133">
        <v>47</v>
      </c>
      <c r="CR1133">
        <v>47</v>
      </c>
      <c r="CS1133">
        <v>47</v>
      </c>
      <c r="CT1133">
        <v>47</v>
      </c>
      <c r="CU1133">
        <v>47</v>
      </c>
      <c r="CV1133">
        <v>47</v>
      </c>
      <c r="CW1133">
        <v>47</v>
      </c>
      <c r="CX1133">
        <v>47</v>
      </c>
      <c r="CY1133">
        <v>47</v>
      </c>
      <c r="CZ1133">
        <v>47</v>
      </c>
      <c r="DA1133">
        <v>47</v>
      </c>
      <c r="DB1133">
        <v>47</v>
      </c>
      <c r="DC1133">
        <v>47</v>
      </c>
      <c r="DD1133">
        <v>47</v>
      </c>
      <c r="DE1133">
        <v>47</v>
      </c>
      <c r="DF1133">
        <v>47</v>
      </c>
      <c r="DG1133">
        <v>47</v>
      </c>
      <c r="DH1133" t="s">
        <v>108</v>
      </c>
      <c r="DI1133" t="s">
        <v>108</v>
      </c>
      <c r="DJ1133" t="s">
        <v>108</v>
      </c>
      <c r="DK1133" t="s">
        <v>108</v>
      </c>
      <c r="DL1133" t="s">
        <v>108</v>
      </c>
      <c r="DM1133" t="s">
        <v>108</v>
      </c>
      <c r="DN1133" t="s">
        <v>108</v>
      </c>
    </row>
    <row r="1135" spans="1:147" x14ac:dyDescent="0.2">
      <c r="A1135" t="s">
        <v>236</v>
      </c>
      <c r="B1135" t="s">
        <v>106</v>
      </c>
      <c r="C1135" s="8" t="e">
        <f ca="1">_xll.BDH($A$1135,$B$1136:$B$1146,$B$1,$B$2,"Dir=H","Per=M","Days=A","Dts=S","Sort=R","cols=145;rows=12")</f>
        <v>#NAME?</v>
      </c>
      <c r="D1135" s="8">
        <v>44010</v>
      </c>
      <c r="E1135" s="8">
        <v>43980</v>
      </c>
      <c r="F1135" s="8">
        <v>43951</v>
      </c>
      <c r="G1135" s="8">
        <v>43921</v>
      </c>
      <c r="H1135" s="8">
        <v>43919</v>
      </c>
      <c r="I1135" s="8">
        <v>43889</v>
      </c>
      <c r="J1135" s="8">
        <v>43861</v>
      </c>
      <c r="K1135" s="8">
        <v>43830</v>
      </c>
      <c r="L1135" s="8">
        <v>43828</v>
      </c>
      <c r="M1135" s="8">
        <v>43798</v>
      </c>
      <c r="N1135" s="8">
        <v>43769</v>
      </c>
      <c r="O1135" s="8">
        <v>43738</v>
      </c>
      <c r="P1135" s="8">
        <v>43737</v>
      </c>
      <c r="Q1135" s="8">
        <v>43707</v>
      </c>
      <c r="R1135" s="8">
        <v>43677</v>
      </c>
      <c r="S1135" s="8">
        <v>43646</v>
      </c>
      <c r="T1135" s="8">
        <v>43644</v>
      </c>
      <c r="U1135" s="8">
        <v>43616</v>
      </c>
      <c r="V1135" s="8">
        <v>43585</v>
      </c>
      <c r="W1135" s="8">
        <v>43555</v>
      </c>
      <c r="X1135" s="8">
        <v>43553</v>
      </c>
      <c r="Y1135" s="8">
        <v>43524</v>
      </c>
      <c r="Z1135" s="8">
        <v>43496</v>
      </c>
      <c r="AA1135" s="8">
        <v>43465</v>
      </c>
      <c r="AB1135" s="8">
        <v>43464</v>
      </c>
      <c r="AC1135" s="8">
        <v>43434</v>
      </c>
      <c r="AD1135" s="8">
        <v>43404</v>
      </c>
      <c r="AE1135" s="8">
        <v>43373</v>
      </c>
      <c r="AF1135" s="8">
        <v>43371</v>
      </c>
      <c r="AG1135" s="8">
        <v>43343</v>
      </c>
      <c r="AH1135" s="8">
        <v>43312</v>
      </c>
      <c r="AI1135" s="8">
        <v>43280</v>
      </c>
      <c r="AJ1135" s="8">
        <v>43275</v>
      </c>
      <c r="AK1135" s="8">
        <v>43251</v>
      </c>
      <c r="AL1135" s="8">
        <v>43220</v>
      </c>
      <c r="AM1135" s="8">
        <v>43189</v>
      </c>
      <c r="AN1135" s="8">
        <v>43184</v>
      </c>
      <c r="AO1135" s="8">
        <v>43159</v>
      </c>
      <c r="AP1135" s="8">
        <v>43131</v>
      </c>
      <c r="AQ1135" s="8">
        <v>43098</v>
      </c>
      <c r="AR1135" s="8">
        <v>43093</v>
      </c>
      <c r="AS1135" s="8">
        <v>43069</v>
      </c>
      <c r="AT1135" s="8">
        <v>43039</v>
      </c>
      <c r="AU1135" s="8">
        <v>43007</v>
      </c>
      <c r="AV1135" s="8">
        <v>43002</v>
      </c>
      <c r="AW1135" s="8">
        <v>42978</v>
      </c>
      <c r="AX1135" s="8">
        <v>42947</v>
      </c>
      <c r="AY1135" s="8">
        <v>42916</v>
      </c>
      <c r="AZ1135" s="8">
        <v>42911</v>
      </c>
      <c r="BA1135" s="8">
        <v>42886</v>
      </c>
      <c r="BB1135" s="8">
        <v>42853</v>
      </c>
      <c r="BC1135" s="8">
        <v>42825</v>
      </c>
      <c r="BD1135" s="8">
        <v>42820</v>
      </c>
      <c r="BE1135" s="8">
        <v>42794</v>
      </c>
      <c r="BF1135" s="8">
        <v>42766</v>
      </c>
      <c r="BG1135" s="8">
        <v>42734</v>
      </c>
      <c r="BH1135" s="8">
        <v>42729</v>
      </c>
      <c r="BI1135" s="8">
        <v>42704</v>
      </c>
      <c r="BJ1135" s="8">
        <v>42674</v>
      </c>
      <c r="BK1135" s="8">
        <v>42643</v>
      </c>
      <c r="BL1135" s="8">
        <v>42638</v>
      </c>
      <c r="BM1135" s="8">
        <v>42613</v>
      </c>
      <c r="BN1135" s="8">
        <v>42580</v>
      </c>
      <c r="BO1135" s="8">
        <v>42551</v>
      </c>
      <c r="BP1135" s="8">
        <v>42547</v>
      </c>
      <c r="BQ1135" s="8">
        <v>42521</v>
      </c>
      <c r="BR1135" s="8">
        <v>42489</v>
      </c>
      <c r="BS1135" s="8">
        <v>42460</v>
      </c>
      <c r="BT1135" s="8">
        <v>42456</v>
      </c>
      <c r="BU1135" s="8">
        <v>42429</v>
      </c>
      <c r="BV1135" s="8">
        <v>42398</v>
      </c>
      <c r="BW1135" s="8">
        <v>42369</v>
      </c>
      <c r="BX1135" s="8">
        <v>42365</v>
      </c>
      <c r="BY1135" s="8">
        <v>42338</v>
      </c>
      <c r="BZ1135" s="8">
        <v>42307</v>
      </c>
      <c r="CA1135" s="8">
        <v>42277</v>
      </c>
      <c r="CB1135" s="8">
        <v>42274</v>
      </c>
      <c r="CC1135" s="8">
        <v>42247</v>
      </c>
      <c r="CD1135" s="8">
        <v>42216</v>
      </c>
      <c r="CE1135" s="8">
        <v>42185</v>
      </c>
      <c r="CF1135" s="8">
        <v>42183</v>
      </c>
      <c r="CG1135" s="8">
        <v>42153</v>
      </c>
      <c r="CH1135" s="8">
        <v>42124</v>
      </c>
      <c r="CI1135" s="8">
        <v>42094</v>
      </c>
      <c r="CJ1135" s="8">
        <v>42092</v>
      </c>
      <c r="CK1135" s="8">
        <v>42062</v>
      </c>
      <c r="CL1135" s="8">
        <v>42034</v>
      </c>
      <c r="CM1135" s="8">
        <v>42004</v>
      </c>
      <c r="CN1135" s="8">
        <v>42001</v>
      </c>
      <c r="CO1135" s="8">
        <v>41971</v>
      </c>
      <c r="CP1135" s="8">
        <v>41943</v>
      </c>
      <c r="CQ1135" s="8">
        <v>41912</v>
      </c>
      <c r="CR1135" s="8">
        <v>41910</v>
      </c>
      <c r="CS1135" s="8">
        <v>41880</v>
      </c>
      <c r="CT1135" s="8">
        <v>41851</v>
      </c>
      <c r="CU1135" s="8">
        <v>41820</v>
      </c>
      <c r="CV1135" s="8">
        <v>41819</v>
      </c>
      <c r="CW1135" s="8">
        <v>41789</v>
      </c>
      <c r="CX1135" s="8">
        <v>41759</v>
      </c>
      <c r="CY1135" s="8">
        <v>41729</v>
      </c>
      <c r="CZ1135" s="8">
        <v>41728</v>
      </c>
      <c r="DA1135" s="8">
        <v>41698</v>
      </c>
      <c r="DB1135" s="8">
        <v>41670</v>
      </c>
      <c r="DC1135" s="8">
        <v>41639</v>
      </c>
      <c r="DD1135" s="8">
        <v>41637</v>
      </c>
      <c r="DE1135" s="8">
        <v>41607</v>
      </c>
      <c r="DF1135" s="8">
        <v>41578</v>
      </c>
      <c r="DG1135" s="8">
        <v>41547</v>
      </c>
      <c r="DH1135" s="8">
        <v>41546</v>
      </c>
      <c r="DI1135" s="8">
        <v>41516</v>
      </c>
      <c r="DJ1135" s="8">
        <v>41486</v>
      </c>
      <c r="DK1135" s="8">
        <v>41455</v>
      </c>
      <c r="DL1135" s="8">
        <v>41453</v>
      </c>
      <c r="DM1135" s="8">
        <v>41425</v>
      </c>
      <c r="DN1135" s="8">
        <v>41394</v>
      </c>
      <c r="DO1135" s="8">
        <v>41364</v>
      </c>
      <c r="DP1135" s="8">
        <v>41362</v>
      </c>
      <c r="DQ1135" s="8">
        <v>41333</v>
      </c>
      <c r="DR1135" s="8">
        <v>41305</v>
      </c>
      <c r="DS1135" s="8">
        <v>41274</v>
      </c>
      <c r="DT1135" s="8">
        <v>41273</v>
      </c>
      <c r="DU1135" s="8">
        <v>41243</v>
      </c>
      <c r="DV1135" s="8">
        <v>41213</v>
      </c>
      <c r="DW1135" s="8">
        <v>41182</v>
      </c>
      <c r="DX1135" s="8">
        <v>41180</v>
      </c>
      <c r="DY1135" s="8">
        <v>41152</v>
      </c>
      <c r="DZ1135" s="8">
        <v>41121</v>
      </c>
      <c r="EA1135" s="8">
        <v>41089</v>
      </c>
      <c r="EB1135" s="8">
        <v>41084</v>
      </c>
      <c r="EC1135" s="8">
        <v>41060</v>
      </c>
      <c r="ED1135" s="8">
        <v>41029</v>
      </c>
      <c r="EE1135" s="8">
        <v>40998</v>
      </c>
      <c r="EF1135" s="8">
        <v>40993</v>
      </c>
      <c r="EG1135" s="8">
        <v>40968</v>
      </c>
      <c r="EH1135" s="8">
        <v>40939</v>
      </c>
      <c r="EI1135" s="8">
        <v>40907</v>
      </c>
      <c r="EJ1135" s="8">
        <v>40902</v>
      </c>
      <c r="EK1135" s="8">
        <v>40877</v>
      </c>
      <c r="EL1135" s="8">
        <v>40847</v>
      </c>
      <c r="EM1135" s="8">
        <v>40816</v>
      </c>
      <c r="EN1135" s="8">
        <v>40811</v>
      </c>
      <c r="EO1135" s="8">
        <v>40786</v>
      </c>
      <c r="EP1135" s="8">
        <v>40753</v>
      </c>
      <c r="EQ1135" s="8">
        <v>40724</v>
      </c>
    </row>
    <row r="1136" spans="1:147" x14ac:dyDescent="0.2">
      <c r="A1136" t="e">
        <f ca="1">_xll.BFieldInfo($B$1136)</f>
        <v>#NAME?</v>
      </c>
      <c r="B1136" t="s">
        <v>107</v>
      </c>
      <c r="C1136">
        <v>118.1808</v>
      </c>
      <c r="D1136">
        <v>103.99250000000001</v>
      </c>
      <c r="E1136">
        <v>103.99250000000001</v>
      </c>
      <c r="F1136">
        <v>101.151</v>
      </c>
      <c r="G1136">
        <v>86.981899999999996</v>
      </c>
      <c r="H1136">
        <v>99.917900000000003</v>
      </c>
      <c r="I1136">
        <v>99.917900000000003</v>
      </c>
      <c r="J1136">
        <v>108.8633</v>
      </c>
      <c r="K1136">
        <v>112.5895</v>
      </c>
      <c r="L1136">
        <v>105.8181</v>
      </c>
      <c r="M1136">
        <v>105.8181</v>
      </c>
      <c r="N1136">
        <v>101.8792</v>
      </c>
      <c r="O1136">
        <v>96.610500000000002</v>
      </c>
      <c r="P1136">
        <v>97.739199999999997</v>
      </c>
      <c r="Q1136">
        <v>97.739199999999997</v>
      </c>
      <c r="R1136">
        <v>91.945499999999996</v>
      </c>
      <c r="S1136">
        <v>95.602699999999999</v>
      </c>
      <c r="T1136">
        <v>95.602699999999999</v>
      </c>
      <c r="U1136">
        <v>83.207800000000006</v>
      </c>
      <c r="V1136">
        <v>107.25360000000001</v>
      </c>
      <c r="W1136">
        <v>71.0167</v>
      </c>
      <c r="X1136">
        <v>71.0167</v>
      </c>
      <c r="Y1136">
        <v>65.740300000000005</v>
      </c>
      <c r="Z1136">
        <v>60.975000000000001</v>
      </c>
      <c r="AA1136">
        <v>70.0745</v>
      </c>
      <c r="AB1136">
        <v>70.966399999999993</v>
      </c>
      <c r="AC1136">
        <v>70.966399999999993</v>
      </c>
      <c r="AD1136">
        <v>76.606200000000001</v>
      </c>
      <c r="AE1136">
        <v>87.739599999999996</v>
      </c>
      <c r="AF1136">
        <v>87.739599999999996</v>
      </c>
      <c r="AG1136">
        <v>82.960499999999996</v>
      </c>
      <c r="AH1136">
        <v>77.382300000000001</v>
      </c>
      <c r="AI1136">
        <v>67.759299999999996</v>
      </c>
      <c r="AJ1136">
        <v>70.174099999999996</v>
      </c>
      <c r="AK1136">
        <v>70.174099999999996</v>
      </c>
      <c r="AL1136">
        <v>60.940600000000003</v>
      </c>
      <c r="AM1136">
        <v>66.197199999999995</v>
      </c>
      <c r="AN1136">
        <v>77.654200000000003</v>
      </c>
      <c r="AO1136">
        <v>77.654200000000003</v>
      </c>
      <c r="AP1136">
        <v>80.842299999999994</v>
      </c>
      <c r="AQ1136">
        <v>75.831900000000005</v>
      </c>
      <c r="AR1136">
        <v>78.579899999999995</v>
      </c>
      <c r="AS1136">
        <v>78.579899999999995</v>
      </c>
      <c r="AT1136">
        <v>59.921999999999997</v>
      </c>
      <c r="AU1136">
        <v>60.896999999999998</v>
      </c>
      <c r="AV1136">
        <v>61.402099999999997</v>
      </c>
      <c r="AW1136">
        <v>61.402099999999997</v>
      </c>
      <c r="AX1136">
        <v>61.802900000000001</v>
      </c>
      <c r="AY1136">
        <v>64.161600000000007</v>
      </c>
      <c r="AZ1136">
        <v>66.543599999999998</v>
      </c>
      <c r="BA1136">
        <v>66.543599999999998</v>
      </c>
      <c r="BB1136">
        <v>61.829300000000003</v>
      </c>
      <c r="BC1136">
        <v>65.971199999999996</v>
      </c>
      <c r="BD1136">
        <v>64.981700000000004</v>
      </c>
      <c r="BE1136">
        <v>64.981700000000004</v>
      </c>
      <c r="BF1136">
        <v>60.903599999999997</v>
      </c>
      <c r="BG1136">
        <v>74.319999999999993</v>
      </c>
      <c r="BH1136">
        <v>77.659800000000004</v>
      </c>
      <c r="BI1136">
        <v>77.659800000000004</v>
      </c>
      <c r="BJ1136">
        <v>77.718500000000006</v>
      </c>
      <c r="BK1136">
        <v>77.469700000000003</v>
      </c>
      <c r="BL1136">
        <v>71.328599999999994</v>
      </c>
      <c r="BM1136">
        <v>71.328599999999994</v>
      </c>
      <c r="BN1136">
        <v>70.183800000000005</v>
      </c>
      <c r="BO1136">
        <v>60.079099999999997</v>
      </c>
      <c r="BP1136">
        <v>61.5931</v>
      </c>
      <c r="BQ1136">
        <v>61.5931</v>
      </c>
      <c r="BR1136">
        <v>56.1203</v>
      </c>
      <c r="BS1136">
        <v>56.809100000000001</v>
      </c>
      <c r="BT1136">
        <v>56.420299999999997</v>
      </c>
      <c r="BU1136">
        <v>56.420299999999997</v>
      </c>
      <c r="BV1136">
        <v>49.894599999999997</v>
      </c>
      <c r="BW1136">
        <v>55.0062</v>
      </c>
      <c r="BX1136">
        <v>53.691099999999999</v>
      </c>
      <c r="BY1136">
        <v>53.691099999999999</v>
      </c>
      <c r="BZ1136">
        <v>64.748699999999999</v>
      </c>
      <c r="CA1136">
        <v>58.548400000000001</v>
      </c>
      <c r="CB1136">
        <v>61.654000000000003</v>
      </c>
      <c r="CC1136">
        <v>61.654000000000003</v>
      </c>
      <c r="CD1136">
        <v>69.574100000000001</v>
      </c>
      <c r="CE1136">
        <v>67.672399999999996</v>
      </c>
      <c r="CF1136">
        <v>74.772999999999996</v>
      </c>
      <c r="CG1136">
        <v>74.772999999999996</v>
      </c>
      <c r="CH1136">
        <v>72.970200000000006</v>
      </c>
      <c r="CI1136">
        <v>74.408100000000005</v>
      </c>
      <c r="CJ1136">
        <v>77.3626</v>
      </c>
      <c r="CK1136">
        <v>77.3626</v>
      </c>
      <c r="CL1136">
        <v>66.64</v>
      </c>
      <c r="CM1136">
        <v>79.304400000000001</v>
      </c>
      <c r="CN1136">
        <v>77.778700000000001</v>
      </c>
      <c r="CO1136">
        <v>77.778700000000001</v>
      </c>
      <c r="CP1136">
        <v>83.280100000000004</v>
      </c>
      <c r="CQ1136">
        <v>79.312899999999999</v>
      </c>
      <c r="CR1136">
        <v>80.723699999999994</v>
      </c>
      <c r="CS1136">
        <v>80.723699999999994</v>
      </c>
      <c r="CT1136">
        <v>77.769900000000007</v>
      </c>
      <c r="CU1136">
        <v>83.550899999999999</v>
      </c>
      <c r="CV1136">
        <v>84.429000000000002</v>
      </c>
      <c r="CW1136">
        <v>84.429000000000002</v>
      </c>
      <c r="CX1136">
        <v>82.602900000000005</v>
      </c>
      <c r="CY1136">
        <v>82.760300000000001</v>
      </c>
      <c r="CZ1136">
        <v>78.64</v>
      </c>
      <c r="DA1136">
        <v>78.64</v>
      </c>
      <c r="DB1136">
        <v>77.522300000000001</v>
      </c>
      <c r="DC1136">
        <v>77.553700000000006</v>
      </c>
      <c r="DD1136">
        <v>76.853899999999996</v>
      </c>
      <c r="DE1136">
        <v>76.853899999999996</v>
      </c>
      <c r="DF1136">
        <v>72.238200000000006</v>
      </c>
      <c r="DG1136">
        <v>69.982399999999998</v>
      </c>
      <c r="DH1136">
        <v>68.901200000000003</v>
      </c>
      <c r="DI1136">
        <v>68.901200000000003</v>
      </c>
      <c r="DJ1136">
        <v>66.762699999999995</v>
      </c>
      <c r="DK1136">
        <v>63.172400000000003</v>
      </c>
      <c r="DL1136">
        <v>63.172400000000003</v>
      </c>
      <c r="DM1136">
        <v>65.282499999999999</v>
      </c>
      <c r="DN1136">
        <v>63.3491</v>
      </c>
      <c r="DO1136">
        <v>68.840699999999998</v>
      </c>
      <c r="DP1136">
        <v>68.840699999999998</v>
      </c>
      <c r="DQ1136">
        <v>67.251599999999996</v>
      </c>
      <c r="DR1136">
        <v>67.641000000000005</v>
      </c>
      <c r="DS1136">
        <v>63.378500000000003</v>
      </c>
      <c r="DT1136">
        <v>64.927000000000007</v>
      </c>
      <c r="DU1136">
        <v>64.927000000000007</v>
      </c>
      <c r="DV1136">
        <v>59.814</v>
      </c>
      <c r="DW1136">
        <v>63.753300000000003</v>
      </c>
      <c r="DX1136">
        <v>63.753300000000003</v>
      </c>
      <c r="DY1136">
        <v>62.465200000000003</v>
      </c>
      <c r="DZ1136">
        <v>60.656100000000002</v>
      </c>
      <c r="EA1136">
        <v>56.590699999999998</v>
      </c>
      <c r="EB1136">
        <v>58.247300000000003</v>
      </c>
      <c r="EC1136">
        <v>58.247300000000003</v>
      </c>
      <c r="ED1136">
        <v>64.5929</v>
      </c>
      <c r="EE1136">
        <v>68.873500000000007</v>
      </c>
      <c r="EF1136">
        <v>62.923200000000001</v>
      </c>
      <c r="EG1136">
        <v>62.923200000000001</v>
      </c>
      <c r="EH1136">
        <v>59.317900000000002</v>
      </c>
      <c r="EI1136">
        <v>55.162999999999997</v>
      </c>
      <c r="EJ1136">
        <v>55.2639</v>
      </c>
      <c r="EK1136">
        <v>55.2639</v>
      </c>
      <c r="EL1136">
        <v>51.831499999999998</v>
      </c>
      <c r="EM1136">
        <v>48.848100000000002</v>
      </c>
      <c r="EN1136">
        <v>51.690800000000003</v>
      </c>
      <c r="EO1136">
        <v>51.690800000000003</v>
      </c>
      <c r="EP1136">
        <v>54.78</v>
      </c>
      <c r="EQ1136">
        <v>56.79</v>
      </c>
    </row>
    <row r="1137" spans="1:147" x14ac:dyDescent="0.2">
      <c r="A1137" t="e">
        <f ca="1">_xll.BFieldInfo($B$1137)</f>
        <v>#NAME?</v>
      </c>
      <c r="B1137" t="s">
        <v>109</v>
      </c>
      <c r="C1137" t="s">
        <v>108</v>
      </c>
      <c r="D1137" t="s">
        <v>108</v>
      </c>
      <c r="E1137" t="s">
        <v>108</v>
      </c>
      <c r="F1137" t="s">
        <v>108</v>
      </c>
      <c r="G1137" t="s">
        <v>108</v>
      </c>
      <c r="H1137" t="s">
        <v>108</v>
      </c>
      <c r="I1137" t="s">
        <v>108</v>
      </c>
      <c r="J1137" t="s">
        <v>108</v>
      </c>
      <c r="K1137" t="s">
        <v>108</v>
      </c>
      <c r="L1137" t="s">
        <v>108</v>
      </c>
      <c r="M1137" t="s">
        <v>108</v>
      </c>
      <c r="N1137" t="s">
        <v>108</v>
      </c>
      <c r="O1137" t="s">
        <v>108</v>
      </c>
      <c r="P1137" t="s">
        <v>108</v>
      </c>
      <c r="Q1137" t="s">
        <v>108</v>
      </c>
      <c r="R1137" t="s">
        <v>108</v>
      </c>
      <c r="S1137" t="s">
        <v>108</v>
      </c>
      <c r="T1137" t="s">
        <v>108</v>
      </c>
      <c r="U1137" t="s">
        <v>108</v>
      </c>
      <c r="V1137" t="s">
        <v>108</v>
      </c>
      <c r="W1137" t="s">
        <v>108</v>
      </c>
      <c r="X1137" t="s">
        <v>108</v>
      </c>
      <c r="Y1137" t="s">
        <v>108</v>
      </c>
      <c r="Z1137" t="s">
        <v>108</v>
      </c>
      <c r="AA1137" t="s">
        <v>108</v>
      </c>
      <c r="AB1137" t="s">
        <v>108</v>
      </c>
      <c r="AC1137" t="s">
        <v>108</v>
      </c>
      <c r="AD1137" t="s">
        <v>108</v>
      </c>
      <c r="AE1137" t="s">
        <v>108</v>
      </c>
      <c r="AF1137" t="s">
        <v>108</v>
      </c>
      <c r="AG1137" t="s">
        <v>108</v>
      </c>
      <c r="AH1137" t="s">
        <v>108</v>
      </c>
      <c r="AI1137" t="s">
        <v>108</v>
      </c>
      <c r="AJ1137" t="s">
        <v>108</v>
      </c>
      <c r="AK1137" t="s">
        <v>108</v>
      </c>
      <c r="AL1137" t="s">
        <v>108</v>
      </c>
      <c r="AM1137" t="s">
        <v>108</v>
      </c>
      <c r="AN1137" t="s">
        <v>108</v>
      </c>
      <c r="AO1137" t="s">
        <v>108</v>
      </c>
      <c r="AP1137" t="s">
        <v>108</v>
      </c>
      <c r="AQ1137" t="s">
        <v>108</v>
      </c>
      <c r="AR1137" t="s">
        <v>108</v>
      </c>
      <c r="AS1137" t="s">
        <v>108</v>
      </c>
      <c r="AT1137" t="s">
        <v>108</v>
      </c>
      <c r="AU1137" t="s">
        <v>108</v>
      </c>
      <c r="AV1137" t="s">
        <v>108</v>
      </c>
      <c r="AW1137" t="s">
        <v>108</v>
      </c>
      <c r="AX1137" t="s">
        <v>108</v>
      </c>
      <c r="AY1137" t="s">
        <v>108</v>
      </c>
      <c r="AZ1137" t="s">
        <v>108</v>
      </c>
      <c r="BA1137" t="s">
        <v>108</v>
      </c>
      <c r="BB1137" t="s">
        <v>108</v>
      </c>
      <c r="BC1137" t="s">
        <v>108</v>
      </c>
      <c r="BD1137" t="s">
        <v>108</v>
      </c>
      <c r="BE1137" t="s">
        <v>108</v>
      </c>
      <c r="BF1137" t="s">
        <v>108</v>
      </c>
      <c r="BG1137" t="s">
        <v>108</v>
      </c>
      <c r="BH1137" t="s">
        <v>108</v>
      </c>
      <c r="BI1137" t="s">
        <v>108</v>
      </c>
      <c r="BJ1137" t="s">
        <v>108</v>
      </c>
      <c r="BK1137" t="s">
        <v>108</v>
      </c>
      <c r="BL1137" t="s">
        <v>108</v>
      </c>
      <c r="BM1137" t="s">
        <v>108</v>
      </c>
      <c r="BN1137" t="s">
        <v>108</v>
      </c>
      <c r="BO1137" t="s">
        <v>108</v>
      </c>
      <c r="BP1137" t="s">
        <v>108</v>
      </c>
      <c r="BQ1137" t="s">
        <v>108</v>
      </c>
      <c r="BR1137" t="s">
        <v>108</v>
      </c>
      <c r="BS1137" t="s">
        <v>108</v>
      </c>
      <c r="BT1137" t="s">
        <v>108</v>
      </c>
      <c r="BU1137" t="s">
        <v>108</v>
      </c>
      <c r="BV1137" t="s">
        <v>108</v>
      </c>
      <c r="BW1137" t="s">
        <v>108</v>
      </c>
      <c r="BX1137" t="s">
        <v>108</v>
      </c>
      <c r="BY1137" t="s">
        <v>108</v>
      </c>
      <c r="BZ1137" t="s">
        <v>108</v>
      </c>
      <c r="CA1137" t="s">
        <v>108</v>
      </c>
      <c r="CB1137" t="s">
        <v>108</v>
      </c>
      <c r="CC1137" t="s">
        <v>108</v>
      </c>
      <c r="CD1137" t="s">
        <v>108</v>
      </c>
      <c r="CE1137" t="s">
        <v>108</v>
      </c>
      <c r="CF1137" t="s">
        <v>108</v>
      </c>
      <c r="CG1137" t="s">
        <v>108</v>
      </c>
      <c r="CH1137" t="s">
        <v>108</v>
      </c>
      <c r="CI1137" t="s">
        <v>108</v>
      </c>
      <c r="CJ1137" t="s">
        <v>108</v>
      </c>
      <c r="CK1137" t="s">
        <v>108</v>
      </c>
      <c r="CL1137" t="s">
        <v>108</v>
      </c>
      <c r="CM1137" t="s">
        <v>108</v>
      </c>
      <c r="CN1137" t="s">
        <v>108</v>
      </c>
      <c r="CO1137" t="s">
        <v>108</v>
      </c>
      <c r="CP1137" t="s">
        <v>108</v>
      </c>
      <c r="CQ1137" t="s">
        <v>108</v>
      </c>
      <c r="CR1137" t="s">
        <v>108</v>
      </c>
      <c r="CS1137" t="s">
        <v>108</v>
      </c>
      <c r="CT1137" t="s">
        <v>108</v>
      </c>
      <c r="CU1137" t="s">
        <v>108</v>
      </c>
      <c r="CV1137" t="s">
        <v>108</v>
      </c>
      <c r="CW1137" t="s">
        <v>108</v>
      </c>
      <c r="CX1137" t="s">
        <v>108</v>
      </c>
      <c r="CY1137" t="s">
        <v>108</v>
      </c>
      <c r="CZ1137" t="s">
        <v>108</v>
      </c>
      <c r="DA1137" t="s">
        <v>108</v>
      </c>
      <c r="DB1137" t="s">
        <v>108</v>
      </c>
      <c r="DC1137" t="s">
        <v>108</v>
      </c>
      <c r="DD1137" t="s">
        <v>108</v>
      </c>
      <c r="DE1137" t="s">
        <v>108</v>
      </c>
      <c r="DF1137" t="s">
        <v>108</v>
      </c>
      <c r="DG1137" t="s">
        <v>108</v>
      </c>
      <c r="DH1137" t="s">
        <v>108</v>
      </c>
      <c r="DI1137" t="s">
        <v>108</v>
      </c>
      <c r="DJ1137" t="s">
        <v>108</v>
      </c>
      <c r="DK1137" t="s">
        <v>108</v>
      </c>
      <c r="DL1137" t="s">
        <v>108</v>
      </c>
      <c r="DM1137" t="s">
        <v>108</v>
      </c>
      <c r="DN1137" t="s">
        <v>108</v>
      </c>
      <c r="DO1137" t="s">
        <v>108</v>
      </c>
      <c r="DP1137" t="s">
        <v>108</v>
      </c>
      <c r="DQ1137" t="s">
        <v>108</v>
      </c>
      <c r="DR1137" t="s">
        <v>108</v>
      </c>
      <c r="DS1137" t="s">
        <v>108</v>
      </c>
      <c r="DT1137" t="s">
        <v>108</v>
      </c>
      <c r="DU1137" t="s">
        <v>108</v>
      </c>
      <c r="DV1137" t="s">
        <v>108</v>
      </c>
      <c r="DW1137" t="s">
        <v>108</v>
      </c>
      <c r="DX1137" t="s">
        <v>108</v>
      </c>
      <c r="DY1137" t="s">
        <v>108</v>
      </c>
      <c r="DZ1137" t="s">
        <v>108</v>
      </c>
      <c r="EA1137" t="s">
        <v>108</v>
      </c>
      <c r="EB1137" t="s">
        <v>108</v>
      </c>
      <c r="EC1137" t="s">
        <v>108</v>
      </c>
      <c r="ED1137" t="s">
        <v>108</v>
      </c>
      <c r="EE1137" t="s">
        <v>108</v>
      </c>
      <c r="EF1137" t="s">
        <v>108</v>
      </c>
      <c r="EG1137" t="s">
        <v>108</v>
      </c>
      <c r="EH1137" t="s">
        <v>108</v>
      </c>
      <c r="EI1137" t="s">
        <v>108</v>
      </c>
      <c r="EJ1137" t="s">
        <v>108</v>
      </c>
      <c r="EK1137" t="s">
        <v>108</v>
      </c>
      <c r="EL1137" t="s">
        <v>108</v>
      </c>
      <c r="EM1137" t="s">
        <v>108</v>
      </c>
      <c r="EN1137" t="s">
        <v>108</v>
      </c>
      <c r="EO1137" t="s">
        <v>108</v>
      </c>
      <c r="EP1137" t="s">
        <v>108</v>
      </c>
      <c r="EQ1137" t="s">
        <v>108</v>
      </c>
    </row>
    <row r="1138" spans="1:147" x14ac:dyDescent="0.2">
      <c r="A1138" t="e">
        <f ca="1">_xll.BFieldInfo($B$1138)</f>
        <v>#NAME?</v>
      </c>
      <c r="B1138" t="s">
        <v>110</v>
      </c>
      <c r="C1138" t="s">
        <v>108</v>
      </c>
      <c r="D1138" t="s">
        <v>108</v>
      </c>
      <c r="E1138" t="s">
        <v>108</v>
      </c>
      <c r="F1138" t="s">
        <v>108</v>
      </c>
      <c r="G1138" t="s">
        <v>108</v>
      </c>
      <c r="H1138" t="s">
        <v>108</v>
      </c>
      <c r="I1138" t="s">
        <v>108</v>
      </c>
      <c r="J1138" t="s">
        <v>108</v>
      </c>
      <c r="K1138" t="s">
        <v>108</v>
      </c>
      <c r="L1138" t="s">
        <v>108</v>
      </c>
      <c r="M1138" t="s">
        <v>108</v>
      </c>
      <c r="N1138" t="s">
        <v>108</v>
      </c>
      <c r="O1138" t="s">
        <v>108</v>
      </c>
      <c r="P1138" t="s">
        <v>108</v>
      </c>
      <c r="Q1138" t="s">
        <v>108</v>
      </c>
      <c r="R1138" t="s">
        <v>108</v>
      </c>
      <c r="S1138" t="s">
        <v>108</v>
      </c>
      <c r="T1138" t="s">
        <v>108</v>
      </c>
      <c r="U1138" t="s">
        <v>108</v>
      </c>
      <c r="V1138" t="s">
        <v>108</v>
      </c>
      <c r="W1138" t="s">
        <v>108</v>
      </c>
      <c r="X1138" t="s">
        <v>108</v>
      </c>
      <c r="Y1138" t="s">
        <v>108</v>
      </c>
      <c r="Z1138" t="s">
        <v>108</v>
      </c>
      <c r="AA1138" t="s">
        <v>108</v>
      </c>
      <c r="AB1138" t="s">
        <v>108</v>
      </c>
      <c r="AC1138" t="s">
        <v>108</v>
      </c>
      <c r="AD1138" t="s">
        <v>108</v>
      </c>
      <c r="AE1138" t="s">
        <v>108</v>
      </c>
      <c r="AF1138" t="s">
        <v>108</v>
      </c>
      <c r="AG1138" t="s">
        <v>108</v>
      </c>
      <c r="AH1138" t="s">
        <v>108</v>
      </c>
      <c r="AI1138" t="s">
        <v>108</v>
      </c>
      <c r="AJ1138" t="s">
        <v>108</v>
      </c>
      <c r="AK1138" t="s">
        <v>108</v>
      </c>
      <c r="AL1138" t="s">
        <v>108</v>
      </c>
      <c r="AM1138" t="s">
        <v>108</v>
      </c>
      <c r="AN1138" t="s">
        <v>108</v>
      </c>
      <c r="AO1138" t="s">
        <v>108</v>
      </c>
      <c r="AP1138" t="s">
        <v>108</v>
      </c>
      <c r="AQ1138" t="s">
        <v>108</v>
      </c>
      <c r="AR1138" t="s">
        <v>108</v>
      </c>
      <c r="AS1138" t="s">
        <v>108</v>
      </c>
      <c r="AT1138" t="s">
        <v>108</v>
      </c>
      <c r="AU1138" t="s">
        <v>108</v>
      </c>
      <c r="AV1138" t="s">
        <v>108</v>
      </c>
      <c r="AW1138" t="s">
        <v>108</v>
      </c>
      <c r="AX1138" t="s">
        <v>108</v>
      </c>
      <c r="AY1138" t="s">
        <v>108</v>
      </c>
      <c r="AZ1138" t="s">
        <v>108</v>
      </c>
      <c r="BA1138" t="s">
        <v>108</v>
      </c>
      <c r="BB1138" t="s">
        <v>108</v>
      </c>
      <c r="BC1138" t="s">
        <v>108</v>
      </c>
      <c r="BD1138" t="s">
        <v>108</v>
      </c>
      <c r="BE1138" t="s">
        <v>108</v>
      </c>
      <c r="BF1138" t="s">
        <v>108</v>
      </c>
      <c r="BG1138" t="s">
        <v>108</v>
      </c>
      <c r="BH1138" t="s">
        <v>108</v>
      </c>
      <c r="BI1138" t="s">
        <v>108</v>
      </c>
      <c r="BJ1138" t="s">
        <v>108</v>
      </c>
      <c r="BK1138" t="s">
        <v>108</v>
      </c>
      <c r="BL1138" t="s">
        <v>108</v>
      </c>
      <c r="BM1138" t="s">
        <v>108</v>
      </c>
      <c r="BN1138" t="s">
        <v>108</v>
      </c>
      <c r="BO1138" t="s">
        <v>108</v>
      </c>
      <c r="BP1138" t="s">
        <v>108</v>
      </c>
      <c r="BQ1138" t="s">
        <v>108</v>
      </c>
      <c r="BR1138" t="s">
        <v>108</v>
      </c>
      <c r="BS1138" t="s">
        <v>108</v>
      </c>
      <c r="BT1138" t="s">
        <v>108</v>
      </c>
      <c r="BU1138" t="s">
        <v>108</v>
      </c>
      <c r="BV1138" t="s">
        <v>108</v>
      </c>
      <c r="BW1138" t="s">
        <v>108</v>
      </c>
      <c r="BX1138" t="s">
        <v>108</v>
      </c>
      <c r="BY1138" t="s">
        <v>108</v>
      </c>
      <c r="BZ1138" t="s">
        <v>108</v>
      </c>
      <c r="CA1138" t="s">
        <v>108</v>
      </c>
      <c r="CB1138" t="s">
        <v>108</v>
      </c>
      <c r="CC1138" t="s">
        <v>108</v>
      </c>
      <c r="CD1138" t="s">
        <v>108</v>
      </c>
      <c r="CE1138" t="s">
        <v>108</v>
      </c>
      <c r="CF1138" t="s">
        <v>108</v>
      </c>
      <c r="CG1138" t="s">
        <v>108</v>
      </c>
      <c r="CH1138" t="s">
        <v>108</v>
      </c>
      <c r="CI1138" t="s">
        <v>108</v>
      </c>
      <c r="CJ1138" t="s">
        <v>108</v>
      </c>
      <c r="CK1138" t="s">
        <v>108</v>
      </c>
      <c r="CL1138" t="s">
        <v>108</v>
      </c>
      <c r="CM1138" t="s">
        <v>108</v>
      </c>
      <c r="CN1138" t="s">
        <v>108</v>
      </c>
      <c r="CO1138" t="s">
        <v>108</v>
      </c>
      <c r="CP1138" t="s">
        <v>108</v>
      </c>
      <c r="CQ1138" t="s">
        <v>108</v>
      </c>
      <c r="CR1138" t="s">
        <v>108</v>
      </c>
      <c r="CS1138" t="s">
        <v>108</v>
      </c>
      <c r="CT1138" t="s">
        <v>108</v>
      </c>
      <c r="CU1138" t="s">
        <v>108</v>
      </c>
      <c r="CV1138" t="s">
        <v>108</v>
      </c>
      <c r="CW1138" t="s">
        <v>108</v>
      </c>
      <c r="CX1138" t="s">
        <v>108</v>
      </c>
      <c r="CY1138" t="s">
        <v>108</v>
      </c>
      <c r="CZ1138" t="s">
        <v>108</v>
      </c>
      <c r="DA1138" t="s">
        <v>108</v>
      </c>
      <c r="DB1138" t="s">
        <v>108</v>
      </c>
      <c r="DC1138" t="s">
        <v>108</v>
      </c>
      <c r="DD1138" t="s">
        <v>108</v>
      </c>
      <c r="DE1138" t="s">
        <v>108</v>
      </c>
      <c r="DF1138" t="s">
        <v>108</v>
      </c>
      <c r="DG1138" t="s">
        <v>108</v>
      </c>
      <c r="DH1138" t="s">
        <v>108</v>
      </c>
      <c r="DI1138" t="s">
        <v>108</v>
      </c>
      <c r="DJ1138" t="s">
        <v>108</v>
      </c>
      <c r="DK1138" t="s">
        <v>108</v>
      </c>
      <c r="DL1138" t="s">
        <v>108</v>
      </c>
      <c r="DM1138" t="s">
        <v>108</v>
      </c>
      <c r="DN1138" t="s">
        <v>108</v>
      </c>
      <c r="DO1138" t="s">
        <v>108</v>
      </c>
      <c r="DP1138" t="s">
        <v>108</v>
      </c>
      <c r="DQ1138" t="s">
        <v>108</v>
      </c>
      <c r="DR1138" t="s">
        <v>108</v>
      </c>
      <c r="DS1138" t="s">
        <v>108</v>
      </c>
      <c r="DT1138" t="s">
        <v>108</v>
      </c>
      <c r="DU1138" t="s">
        <v>108</v>
      </c>
      <c r="DV1138" t="s">
        <v>108</v>
      </c>
      <c r="DW1138" t="s">
        <v>108</v>
      </c>
      <c r="DX1138" t="s">
        <v>108</v>
      </c>
      <c r="DY1138" t="s">
        <v>108</v>
      </c>
      <c r="DZ1138" t="s">
        <v>108</v>
      </c>
      <c r="EA1138" t="s">
        <v>108</v>
      </c>
      <c r="EB1138" t="s">
        <v>108</v>
      </c>
      <c r="EC1138" t="s">
        <v>108</v>
      </c>
      <c r="ED1138" t="s">
        <v>108</v>
      </c>
      <c r="EE1138" t="s">
        <v>108</v>
      </c>
      <c r="EF1138" t="s">
        <v>108</v>
      </c>
      <c r="EG1138" t="s">
        <v>108</v>
      </c>
      <c r="EH1138" t="s">
        <v>108</v>
      </c>
      <c r="EI1138" t="s">
        <v>108</v>
      </c>
      <c r="EJ1138" t="s">
        <v>108</v>
      </c>
      <c r="EK1138" t="s">
        <v>108</v>
      </c>
      <c r="EL1138" t="s">
        <v>108</v>
      </c>
      <c r="EM1138" t="s">
        <v>108</v>
      </c>
      <c r="EN1138" t="s">
        <v>108</v>
      </c>
      <c r="EO1138" t="s">
        <v>108</v>
      </c>
      <c r="EP1138" t="s">
        <v>108</v>
      </c>
      <c r="EQ1138" t="s">
        <v>108</v>
      </c>
    </row>
    <row r="1139" spans="1:147" x14ac:dyDescent="0.2">
      <c r="A1139" t="e">
        <f ca="1">_xll.BFieldInfo($B$1139)</f>
        <v>#NAME?</v>
      </c>
      <c r="B1139" t="s">
        <v>111</v>
      </c>
      <c r="C1139">
        <v>99286.56</v>
      </c>
      <c r="D1139">
        <v>99286.56</v>
      </c>
      <c r="E1139">
        <v>75046.929999999993</v>
      </c>
      <c r="F1139">
        <v>75046.929999999993</v>
      </c>
      <c r="G1139">
        <v>75046.929999999993</v>
      </c>
      <c r="H1139">
        <v>75046.929999999993</v>
      </c>
      <c r="I1139">
        <v>101498.4</v>
      </c>
      <c r="J1139">
        <v>101498.4</v>
      </c>
      <c r="K1139">
        <v>101498.4</v>
      </c>
      <c r="L1139">
        <v>101498.4</v>
      </c>
      <c r="M1139">
        <v>87741.35</v>
      </c>
      <c r="N1139">
        <v>87741.35</v>
      </c>
      <c r="O1139">
        <v>87741.35</v>
      </c>
      <c r="P1139">
        <v>87741.35</v>
      </c>
      <c r="Q1139">
        <v>92653.26</v>
      </c>
      <c r="R1139">
        <v>92653.26</v>
      </c>
      <c r="S1139">
        <v>92653.26</v>
      </c>
      <c r="T1139">
        <v>69234.42</v>
      </c>
      <c r="U1139">
        <v>69234.42</v>
      </c>
      <c r="V1139">
        <v>69234.42</v>
      </c>
      <c r="W1139">
        <v>69234.42</v>
      </c>
      <c r="X1139">
        <v>68740.100000000006</v>
      </c>
      <c r="Y1139">
        <v>68740.100000000006</v>
      </c>
      <c r="Z1139">
        <v>68740.100000000006</v>
      </c>
      <c r="AA1139">
        <v>68740.100000000006</v>
      </c>
      <c r="AB1139">
        <v>68740.100000000006</v>
      </c>
      <c r="AC1139">
        <v>87804.57</v>
      </c>
      <c r="AD1139">
        <v>87804.57</v>
      </c>
      <c r="AE1139">
        <v>87804.57</v>
      </c>
      <c r="AF1139">
        <v>85936.5</v>
      </c>
      <c r="AG1139">
        <v>85936.5</v>
      </c>
      <c r="AH1139">
        <v>85936.5</v>
      </c>
      <c r="AI1139">
        <v>85936.5</v>
      </c>
      <c r="AJ1139">
        <v>85936.5</v>
      </c>
      <c r="AK1139">
        <v>79524.12</v>
      </c>
      <c r="AL1139">
        <v>79524.12</v>
      </c>
      <c r="AM1139">
        <v>79524.12</v>
      </c>
      <c r="AN1139">
        <v>79524.12</v>
      </c>
      <c r="AO1139">
        <v>95800.4</v>
      </c>
      <c r="AP1139">
        <v>95800.4</v>
      </c>
      <c r="AQ1139">
        <v>95800.4</v>
      </c>
      <c r="AR1139">
        <v>95800.4</v>
      </c>
      <c r="AS1139">
        <v>76780.66</v>
      </c>
      <c r="AT1139">
        <v>76780.66</v>
      </c>
      <c r="AU1139">
        <v>76780.66</v>
      </c>
      <c r="AV1139">
        <v>76780.66</v>
      </c>
      <c r="AW1139">
        <v>83999.16</v>
      </c>
      <c r="AX1139">
        <v>83999.16</v>
      </c>
      <c r="AY1139">
        <v>83999.16</v>
      </c>
      <c r="AZ1139">
        <v>83999.16</v>
      </c>
      <c r="BA1139">
        <v>84070.84</v>
      </c>
      <c r="BB1139">
        <v>84070.84</v>
      </c>
      <c r="BC1139">
        <v>84070.84</v>
      </c>
      <c r="BD1139">
        <v>84070.84</v>
      </c>
      <c r="BE1139">
        <v>98819.08</v>
      </c>
      <c r="BF1139">
        <v>98819.08</v>
      </c>
      <c r="BG1139">
        <v>98819.08</v>
      </c>
      <c r="BH1139">
        <v>98819.08</v>
      </c>
      <c r="BI1139">
        <v>92619</v>
      </c>
      <c r="BJ1139">
        <v>92619</v>
      </c>
      <c r="BK1139">
        <v>92619</v>
      </c>
      <c r="BL1139">
        <v>92619</v>
      </c>
      <c r="BM1139">
        <v>76772.759999999995</v>
      </c>
      <c r="BN1139">
        <v>76772.759999999995</v>
      </c>
      <c r="BO1139">
        <v>76772.759999999995</v>
      </c>
      <c r="BP1139">
        <v>76772.759999999995</v>
      </c>
      <c r="BQ1139">
        <v>74611.62</v>
      </c>
      <c r="BR1139">
        <v>74611.62</v>
      </c>
      <c r="BS1139">
        <v>74611.62</v>
      </c>
      <c r="BT1139">
        <v>74611.62</v>
      </c>
      <c r="BU1139">
        <v>74077.25</v>
      </c>
      <c r="BV1139">
        <v>74077.25</v>
      </c>
      <c r="BW1139">
        <v>74077.25</v>
      </c>
      <c r="BX1139">
        <v>74077.25</v>
      </c>
      <c r="BY1139">
        <v>81107.28</v>
      </c>
      <c r="BZ1139">
        <v>81107.28</v>
      </c>
      <c r="CA1139">
        <v>81107.28</v>
      </c>
      <c r="CB1139">
        <v>81107.28</v>
      </c>
      <c r="CC1139">
        <v>102049.26</v>
      </c>
      <c r="CD1139">
        <v>102049.26</v>
      </c>
      <c r="CE1139">
        <v>102049.26</v>
      </c>
      <c r="CF1139">
        <v>102049.26</v>
      </c>
      <c r="CG1139">
        <v>109451.825</v>
      </c>
      <c r="CH1139">
        <v>109451.825</v>
      </c>
      <c r="CI1139">
        <v>109451.825</v>
      </c>
      <c r="CJ1139">
        <v>109451.825</v>
      </c>
      <c r="CK1139">
        <v>125075.48</v>
      </c>
      <c r="CL1139">
        <v>125075.48</v>
      </c>
      <c r="CM1139">
        <v>125075.48</v>
      </c>
      <c r="CN1139">
        <v>125075.48</v>
      </c>
      <c r="CO1139">
        <v>125275.14</v>
      </c>
      <c r="CP1139">
        <v>125275.14</v>
      </c>
      <c r="CQ1139">
        <v>125275.14</v>
      </c>
      <c r="CR1139">
        <v>125275.14</v>
      </c>
      <c r="CS1139">
        <v>132545.22</v>
      </c>
      <c r="CT1139">
        <v>132545.22</v>
      </c>
      <c r="CU1139">
        <v>132545.22</v>
      </c>
      <c r="CV1139">
        <v>132545.22</v>
      </c>
      <c r="CW1139">
        <v>133666.07999999999</v>
      </c>
      <c r="CX1139">
        <v>133666.07999999999</v>
      </c>
      <c r="CY1139">
        <v>133666.07999999999</v>
      </c>
      <c r="CZ1139">
        <v>133666.07999999999</v>
      </c>
      <c r="DA1139">
        <v>124500.6</v>
      </c>
      <c r="DB1139">
        <v>124500.6</v>
      </c>
      <c r="DC1139">
        <v>124500.6</v>
      </c>
      <c r="DD1139">
        <v>124500.6</v>
      </c>
      <c r="DE1139">
        <v>113535.3</v>
      </c>
      <c r="DF1139">
        <v>113535.3</v>
      </c>
      <c r="DG1139">
        <v>113535.3</v>
      </c>
      <c r="DH1139">
        <v>113535.3</v>
      </c>
      <c r="DI1139">
        <v>105196.98</v>
      </c>
      <c r="DJ1139">
        <v>105196.98</v>
      </c>
      <c r="DK1139">
        <v>105196.98</v>
      </c>
      <c r="DL1139">
        <v>115538.44</v>
      </c>
      <c r="DM1139">
        <v>115538.44</v>
      </c>
      <c r="DN1139">
        <v>115538.44</v>
      </c>
      <c r="DO1139">
        <v>115538.44</v>
      </c>
      <c r="DP1139">
        <v>104055.13400000001</v>
      </c>
      <c r="DQ1139">
        <v>104055.13400000001</v>
      </c>
      <c r="DR1139">
        <v>104055.13400000001</v>
      </c>
      <c r="DS1139">
        <v>104055.13400000001</v>
      </c>
      <c r="DT1139">
        <v>104055.13400000001</v>
      </c>
      <c r="DU1139">
        <v>106573.82</v>
      </c>
      <c r="DV1139">
        <v>106573.82</v>
      </c>
      <c r="DW1139">
        <v>106573.82</v>
      </c>
      <c r="DX1139">
        <v>95255.679999999993</v>
      </c>
      <c r="DY1139">
        <v>95255.679999999993</v>
      </c>
      <c r="DZ1139">
        <v>95255.679999999993</v>
      </c>
      <c r="EA1139">
        <v>95255.679999999993</v>
      </c>
      <c r="EB1139">
        <v>95255.679999999993</v>
      </c>
      <c r="EC1139">
        <v>114098.035</v>
      </c>
      <c r="ED1139">
        <v>114098.035</v>
      </c>
      <c r="EE1139">
        <v>114098.035</v>
      </c>
      <c r="EF1139">
        <v>114098.035</v>
      </c>
      <c r="EG1139">
        <v>92160.81</v>
      </c>
      <c r="EH1139">
        <v>92160.81</v>
      </c>
      <c r="EI1139">
        <v>92160.81</v>
      </c>
      <c r="EJ1139">
        <v>92160.81</v>
      </c>
      <c r="EK1139">
        <v>84537.49</v>
      </c>
      <c r="EL1139">
        <v>84537.49</v>
      </c>
      <c r="EM1139">
        <v>84537.49</v>
      </c>
      <c r="EN1139">
        <v>84537.49</v>
      </c>
      <c r="EO1139" t="s">
        <v>108</v>
      </c>
      <c r="EP1139" t="s">
        <v>108</v>
      </c>
      <c r="EQ1139" t="s">
        <v>108</v>
      </c>
    </row>
    <row r="1140" spans="1:147" x14ac:dyDescent="0.2">
      <c r="A1140" t="e">
        <f ca="1">_xll.BFieldInfo($B$1140)</f>
        <v>#NAME?</v>
      </c>
      <c r="B1140" t="s">
        <v>109</v>
      </c>
      <c r="C1140" t="s">
        <v>108</v>
      </c>
      <c r="D1140" t="s">
        <v>108</v>
      </c>
      <c r="E1140" t="s">
        <v>108</v>
      </c>
      <c r="F1140" t="s">
        <v>108</v>
      </c>
      <c r="G1140" t="s">
        <v>108</v>
      </c>
      <c r="H1140" t="s">
        <v>108</v>
      </c>
      <c r="I1140" t="s">
        <v>108</v>
      </c>
      <c r="J1140" t="s">
        <v>108</v>
      </c>
      <c r="K1140" t="s">
        <v>108</v>
      </c>
      <c r="L1140" t="s">
        <v>108</v>
      </c>
      <c r="M1140" t="s">
        <v>108</v>
      </c>
      <c r="N1140" t="s">
        <v>108</v>
      </c>
      <c r="O1140" t="s">
        <v>108</v>
      </c>
      <c r="P1140" t="s">
        <v>108</v>
      </c>
      <c r="Q1140" t="s">
        <v>108</v>
      </c>
      <c r="R1140" t="s">
        <v>108</v>
      </c>
      <c r="S1140" t="s">
        <v>108</v>
      </c>
      <c r="T1140" t="s">
        <v>108</v>
      </c>
      <c r="U1140" t="s">
        <v>108</v>
      </c>
      <c r="V1140" t="s">
        <v>108</v>
      </c>
      <c r="W1140" t="s">
        <v>108</v>
      </c>
      <c r="X1140" t="s">
        <v>108</v>
      </c>
      <c r="Y1140" t="s">
        <v>108</v>
      </c>
      <c r="Z1140" t="s">
        <v>108</v>
      </c>
      <c r="AA1140" t="s">
        <v>108</v>
      </c>
      <c r="AB1140" t="s">
        <v>108</v>
      </c>
      <c r="AC1140" t="s">
        <v>108</v>
      </c>
      <c r="AD1140" t="s">
        <v>108</v>
      </c>
      <c r="AE1140" t="s">
        <v>108</v>
      </c>
      <c r="AF1140" t="s">
        <v>108</v>
      </c>
      <c r="AG1140" t="s">
        <v>108</v>
      </c>
      <c r="AH1140" t="s">
        <v>108</v>
      </c>
      <c r="AI1140" t="s">
        <v>108</v>
      </c>
      <c r="AJ1140" t="s">
        <v>108</v>
      </c>
      <c r="AK1140" t="s">
        <v>108</v>
      </c>
      <c r="AL1140" t="s">
        <v>108</v>
      </c>
      <c r="AM1140" t="s">
        <v>108</v>
      </c>
      <c r="AN1140" t="s">
        <v>108</v>
      </c>
      <c r="AO1140" t="s">
        <v>108</v>
      </c>
      <c r="AP1140" t="s">
        <v>108</v>
      </c>
      <c r="AQ1140" t="s">
        <v>108</v>
      </c>
      <c r="AR1140" t="s">
        <v>108</v>
      </c>
      <c r="AS1140" t="s">
        <v>108</v>
      </c>
      <c r="AT1140" t="s">
        <v>108</v>
      </c>
      <c r="AU1140" t="s">
        <v>108</v>
      </c>
      <c r="AV1140" t="s">
        <v>108</v>
      </c>
      <c r="AW1140" t="s">
        <v>108</v>
      </c>
      <c r="AX1140" t="s">
        <v>108</v>
      </c>
      <c r="AY1140" t="s">
        <v>108</v>
      </c>
      <c r="AZ1140" t="s">
        <v>108</v>
      </c>
      <c r="BA1140" t="s">
        <v>108</v>
      </c>
      <c r="BB1140" t="s">
        <v>108</v>
      </c>
      <c r="BC1140" t="s">
        <v>108</v>
      </c>
      <c r="BD1140" t="s">
        <v>108</v>
      </c>
      <c r="BE1140" t="s">
        <v>108</v>
      </c>
      <c r="BF1140" t="s">
        <v>108</v>
      </c>
      <c r="BG1140" t="s">
        <v>108</v>
      </c>
      <c r="BH1140" t="s">
        <v>108</v>
      </c>
      <c r="BI1140" t="s">
        <v>108</v>
      </c>
      <c r="BJ1140" t="s">
        <v>108</v>
      </c>
      <c r="BK1140" t="s">
        <v>108</v>
      </c>
      <c r="BL1140" t="s">
        <v>108</v>
      </c>
      <c r="BM1140" t="s">
        <v>108</v>
      </c>
      <c r="BN1140" t="s">
        <v>108</v>
      </c>
      <c r="BO1140" t="s">
        <v>108</v>
      </c>
      <c r="BP1140" t="s">
        <v>108</v>
      </c>
      <c r="BQ1140" t="s">
        <v>108</v>
      </c>
      <c r="BR1140" t="s">
        <v>108</v>
      </c>
      <c r="BS1140" t="s">
        <v>108</v>
      </c>
      <c r="BT1140" t="s">
        <v>108</v>
      </c>
      <c r="BU1140" t="s">
        <v>108</v>
      </c>
      <c r="BV1140" t="s">
        <v>108</v>
      </c>
      <c r="BW1140" t="s">
        <v>108</v>
      </c>
      <c r="BX1140" t="s">
        <v>108</v>
      </c>
      <c r="BY1140" t="s">
        <v>108</v>
      </c>
      <c r="BZ1140" t="s">
        <v>108</v>
      </c>
      <c r="CA1140" t="s">
        <v>108</v>
      </c>
      <c r="CB1140" t="s">
        <v>108</v>
      </c>
      <c r="CC1140" t="s">
        <v>108</v>
      </c>
      <c r="CD1140" t="s">
        <v>108</v>
      </c>
      <c r="CE1140" t="s">
        <v>108</v>
      </c>
      <c r="CF1140" t="s">
        <v>108</v>
      </c>
      <c r="CG1140" t="s">
        <v>108</v>
      </c>
      <c r="CH1140" t="s">
        <v>108</v>
      </c>
      <c r="CI1140" t="s">
        <v>108</v>
      </c>
      <c r="CJ1140" t="s">
        <v>108</v>
      </c>
      <c r="CK1140" t="s">
        <v>108</v>
      </c>
      <c r="CL1140" t="s">
        <v>108</v>
      </c>
      <c r="CM1140" t="s">
        <v>108</v>
      </c>
      <c r="CN1140" t="s">
        <v>108</v>
      </c>
      <c r="CO1140" t="s">
        <v>108</v>
      </c>
      <c r="CP1140" t="s">
        <v>108</v>
      </c>
      <c r="CQ1140" t="s">
        <v>108</v>
      </c>
      <c r="CR1140" t="s">
        <v>108</v>
      </c>
      <c r="CS1140" t="s">
        <v>108</v>
      </c>
      <c r="CT1140" t="s">
        <v>108</v>
      </c>
      <c r="CU1140" t="s">
        <v>108</v>
      </c>
      <c r="CV1140" t="s">
        <v>108</v>
      </c>
      <c r="CW1140" t="s">
        <v>108</v>
      </c>
      <c r="CX1140" t="s">
        <v>108</v>
      </c>
      <c r="CY1140" t="s">
        <v>108</v>
      </c>
      <c r="CZ1140" t="s">
        <v>108</v>
      </c>
      <c r="DA1140" t="s">
        <v>108</v>
      </c>
      <c r="DB1140" t="s">
        <v>108</v>
      </c>
      <c r="DC1140" t="s">
        <v>108</v>
      </c>
      <c r="DD1140" t="s">
        <v>108</v>
      </c>
      <c r="DE1140" t="s">
        <v>108</v>
      </c>
      <c r="DF1140" t="s">
        <v>108</v>
      </c>
      <c r="DG1140" t="s">
        <v>108</v>
      </c>
      <c r="DH1140" t="s">
        <v>108</v>
      </c>
      <c r="DI1140" t="s">
        <v>108</v>
      </c>
      <c r="DJ1140" t="s">
        <v>108</v>
      </c>
      <c r="DK1140" t="s">
        <v>108</v>
      </c>
      <c r="DL1140" t="s">
        <v>108</v>
      </c>
      <c r="DM1140" t="s">
        <v>108</v>
      </c>
      <c r="DN1140" t="s">
        <v>108</v>
      </c>
      <c r="DO1140" t="s">
        <v>108</v>
      </c>
      <c r="DP1140" t="s">
        <v>108</v>
      </c>
      <c r="DQ1140" t="s">
        <v>108</v>
      </c>
      <c r="DR1140" t="s">
        <v>108</v>
      </c>
      <c r="DS1140" t="s">
        <v>108</v>
      </c>
      <c r="DT1140" t="s">
        <v>108</v>
      </c>
      <c r="DU1140" t="s">
        <v>108</v>
      </c>
      <c r="DV1140" t="s">
        <v>108</v>
      </c>
      <c r="DW1140" t="s">
        <v>108</v>
      </c>
      <c r="DX1140" t="s">
        <v>108</v>
      </c>
      <c r="DY1140" t="s">
        <v>108</v>
      </c>
      <c r="DZ1140" t="s">
        <v>108</v>
      </c>
      <c r="EA1140" t="s">
        <v>108</v>
      </c>
      <c r="EB1140" t="s">
        <v>108</v>
      </c>
      <c r="EC1140" t="s">
        <v>108</v>
      </c>
      <c r="ED1140" t="s">
        <v>108</v>
      </c>
      <c r="EE1140" t="s">
        <v>108</v>
      </c>
      <c r="EF1140" t="s">
        <v>108</v>
      </c>
      <c r="EG1140" t="s">
        <v>108</v>
      </c>
      <c r="EH1140" t="s">
        <v>108</v>
      </c>
      <c r="EI1140" t="s">
        <v>108</v>
      </c>
      <c r="EJ1140" t="s">
        <v>108</v>
      </c>
      <c r="EK1140" t="s">
        <v>108</v>
      </c>
      <c r="EL1140" t="s">
        <v>108</v>
      </c>
      <c r="EM1140" t="s">
        <v>108</v>
      </c>
      <c r="EN1140" t="s">
        <v>108</v>
      </c>
      <c r="EO1140" t="s">
        <v>108</v>
      </c>
      <c r="EP1140" t="s">
        <v>108</v>
      </c>
      <c r="EQ1140" t="s">
        <v>108</v>
      </c>
    </row>
    <row r="1141" spans="1:147" x14ac:dyDescent="0.2">
      <c r="A1141" t="e">
        <f ca="1">_xll.BFieldInfo($B$1141)</f>
        <v>#NAME?</v>
      </c>
      <c r="B1141" t="s">
        <v>112</v>
      </c>
      <c r="C1141" t="s">
        <v>108</v>
      </c>
      <c r="D1141" t="s">
        <v>108</v>
      </c>
      <c r="E1141" t="s">
        <v>108</v>
      </c>
      <c r="F1141" t="s">
        <v>108</v>
      </c>
      <c r="G1141" t="s">
        <v>108</v>
      </c>
      <c r="H1141" t="s">
        <v>108</v>
      </c>
      <c r="I1141" t="s">
        <v>108</v>
      </c>
      <c r="J1141" t="s">
        <v>108</v>
      </c>
      <c r="K1141" t="s">
        <v>108</v>
      </c>
      <c r="L1141" t="s">
        <v>108</v>
      </c>
      <c r="M1141" t="s">
        <v>108</v>
      </c>
      <c r="N1141" t="s">
        <v>108</v>
      </c>
      <c r="O1141" t="s">
        <v>108</v>
      </c>
      <c r="P1141" t="s">
        <v>108</v>
      </c>
      <c r="Q1141" t="s">
        <v>108</v>
      </c>
      <c r="R1141" t="s">
        <v>108</v>
      </c>
      <c r="S1141" t="s">
        <v>108</v>
      </c>
      <c r="T1141" t="s">
        <v>108</v>
      </c>
      <c r="U1141" t="s">
        <v>108</v>
      </c>
      <c r="V1141" t="s">
        <v>108</v>
      </c>
      <c r="W1141" t="s">
        <v>108</v>
      </c>
      <c r="X1141" t="s">
        <v>108</v>
      </c>
      <c r="Y1141" t="s">
        <v>108</v>
      </c>
      <c r="Z1141" t="s">
        <v>108</v>
      </c>
      <c r="AA1141" t="s">
        <v>108</v>
      </c>
      <c r="AB1141" t="s">
        <v>108</v>
      </c>
      <c r="AC1141" t="s">
        <v>108</v>
      </c>
      <c r="AD1141" t="s">
        <v>108</v>
      </c>
      <c r="AE1141" t="s">
        <v>108</v>
      </c>
      <c r="AF1141" t="s">
        <v>108</v>
      </c>
      <c r="AG1141" t="s">
        <v>108</v>
      </c>
      <c r="AH1141" t="s">
        <v>108</v>
      </c>
      <c r="AI1141" t="s">
        <v>108</v>
      </c>
      <c r="AJ1141" t="s">
        <v>108</v>
      </c>
      <c r="AK1141" t="s">
        <v>108</v>
      </c>
      <c r="AL1141" t="s">
        <v>108</v>
      </c>
      <c r="AM1141" t="s">
        <v>108</v>
      </c>
      <c r="AN1141" t="s">
        <v>108</v>
      </c>
      <c r="AO1141" t="s">
        <v>108</v>
      </c>
      <c r="AP1141" t="s">
        <v>108</v>
      </c>
      <c r="AQ1141" t="s">
        <v>108</v>
      </c>
      <c r="AR1141" t="s">
        <v>108</v>
      </c>
      <c r="AS1141" t="s">
        <v>108</v>
      </c>
      <c r="AT1141" t="s">
        <v>108</v>
      </c>
      <c r="AU1141" t="s">
        <v>108</v>
      </c>
      <c r="AV1141" t="s">
        <v>108</v>
      </c>
      <c r="AW1141" t="s">
        <v>108</v>
      </c>
      <c r="AX1141" t="s">
        <v>108</v>
      </c>
      <c r="AY1141" t="s">
        <v>108</v>
      </c>
      <c r="AZ1141" t="s">
        <v>108</v>
      </c>
      <c r="BA1141" t="s">
        <v>108</v>
      </c>
      <c r="BB1141" t="s">
        <v>108</v>
      </c>
      <c r="BC1141" t="s">
        <v>108</v>
      </c>
      <c r="BD1141" t="s">
        <v>108</v>
      </c>
      <c r="BE1141" t="s">
        <v>108</v>
      </c>
      <c r="BF1141" t="s">
        <v>108</v>
      </c>
      <c r="BG1141" t="s">
        <v>108</v>
      </c>
      <c r="BH1141" t="s">
        <v>108</v>
      </c>
      <c r="BI1141" t="s">
        <v>108</v>
      </c>
      <c r="BJ1141" t="s">
        <v>108</v>
      </c>
      <c r="BK1141" t="s">
        <v>108</v>
      </c>
      <c r="BL1141" t="s">
        <v>108</v>
      </c>
      <c r="BM1141" t="s">
        <v>108</v>
      </c>
      <c r="BN1141" t="s">
        <v>108</v>
      </c>
      <c r="BO1141" t="s">
        <v>108</v>
      </c>
      <c r="BP1141" t="s">
        <v>108</v>
      </c>
      <c r="BQ1141" t="s">
        <v>108</v>
      </c>
      <c r="BR1141" t="s">
        <v>108</v>
      </c>
      <c r="BS1141" t="s">
        <v>108</v>
      </c>
      <c r="BT1141" t="s">
        <v>108</v>
      </c>
      <c r="BU1141" t="s">
        <v>108</v>
      </c>
      <c r="BV1141" t="s">
        <v>108</v>
      </c>
      <c r="BW1141" t="s">
        <v>108</v>
      </c>
      <c r="BX1141" t="s">
        <v>108</v>
      </c>
      <c r="BY1141" t="s">
        <v>108</v>
      </c>
      <c r="BZ1141" t="s">
        <v>108</v>
      </c>
      <c r="CA1141" t="s">
        <v>108</v>
      </c>
      <c r="CB1141" t="s">
        <v>108</v>
      </c>
      <c r="CC1141" t="s">
        <v>108</v>
      </c>
      <c r="CD1141" t="s">
        <v>108</v>
      </c>
      <c r="CE1141" t="s">
        <v>108</v>
      </c>
      <c r="CF1141" t="s">
        <v>108</v>
      </c>
      <c r="CG1141" t="s">
        <v>108</v>
      </c>
      <c r="CH1141" t="s">
        <v>108</v>
      </c>
      <c r="CI1141" t="s">
        <v>108</v>
      </c>
      <c r="CJ1141" t="s">
        <v>108</v>
      </c>
      <c r="CK1141" t="s">
        <v>108</v>
      </c>
      <c r="CL1141" t="s">
        <v>108</v>
      </c>
      <c r="CM1141" t="s">
        <v>108</v>
      </c>
      <c r="CN1141" t="s">
        <v>108</v>
      </c>
      <c r="CO1141" t="s">
        <v>108</v>
      </c>
      <c r="CP1141" t="s">
        <v>108</v>
      </c>
      <c r="CQ1141" t="s">
        <v>108</v>
      </c>
      <c r="CR1141" t="s">
        <v>108</v>
      </c>
      <c r="CS1141" t="s">
        <v>108</v>
      </c>
      <c r="CT1141" t="s">
        <v>108</v>
      </c>
      <c r="CU1141" t="s">
        <v>108</v>
      </c>
      <c r="CV1141" t="s">
        <v>108</v>
      </c>
      <c r="CW1141" t="s">
        <v>108</v>
      </c>
      <c r="CX1141" t="s">
        <v>108</v>
      </c>
      <c r="CY1141" t="s">
        <v>108</v>
      </c>
      <c r="CZ1141" t="s">
        <v>108</v>
      </c>
      <c r="DA1141" t="s">
        <v>108</v>
      </c>
      <c r="DB1141" t="s">
        <v>108</v>
      </c>
      <c r="DC1141" t="s">
        <v>108</v>
      </c>
      <c r="DD1141" t="s">
        <v>108</v>
      </c>
      <c r="DE1141" t="s">
        <v>108</v>
      </c>
      <c r="DF1141" t="s">
        <v>108</v>
      </c>
      <c r="DG1141" t="s">
        <v>108</v>
      </c>
      <c r="DH1141" t="s">
        <v>108</v>
      </c>
      <c r="DI1141" t="s">
        <v>108</v>
      </c>
      <c r="DJ1141" t="s">
        <v>108</v>
      </c>
      <c r="DK1141" t="s">
        <v>108</v>
      </c>
      <c r="DL1141" t="s">
        <v>108</v>
      </c>
      <c r="DM1141" t="s">
        <v>108</v>
      </c>
      <c r="DN1141" t="s">
        <v>108</v>
      </c>
      <c r="DO1141" t="s">
        <v>108</v>
      </c>
      <c r="DP1141" t="s">
        <v>108</v>
      </c>
      <c r="DQ1141" t="s">
        <v>108</v>
      </c>
      <c r="DR1141" t="s">
        <v>108</v>
      </c>
      <c r="DS1141" t="s">
        <v>108</v>
      </c>
      <c r="DT1141" t="s">
        <v>108</v>
      </c>
      <c r="DU1141" t="s">
        <v>108</v>
      </c>
      <c r="DV1141" t="s">
        <v>108</v>
      </c>
      <c r="DW1141" t="s">
        <v>108</v>
      </c>
      <c r="DX1141" t="s">
        <v>108</v>
      </c>
      <c r="DY1141" t="s">
        <v>108</v>
      </c>
      <c r="DZ1141" t="s">
        <v>108</v>
      </c>
      <c r="EA1141" t="s">
        <v>108</v>
      </c>
      <c r="EB1141" t="s">
        <v>108</v>
      </c>
      <c r="EC1141" t="s">
        <v>108</v>
      </c>
      <c r="ED1141" t="s">
        <v>108</v>
      </c>
      <c r="EE1141" t="s">
        <v>108</v>
      </c>
      <c r="EF1141" t="s">
        <v>108</v>
      </c>
      <c r="EG1141" t="s">
        <v>108</v>
      </c>
      <c r="EH1141" t="s">
        <v>108</v>
      </c>
      <c r="EI1141" t="s">
        <v>108</v>
      </c>
      <c r="EJ1141" t="s">
        <v>108</v>
      </c>
      <c r="EK1141" t="s">
        <v>108</v>
      </c>
      <c r="EL1141" t="s">
        <v>108</v>
      </c>
      <c r="EM1141" t="s">
        <v>108</v>
      </c>
      <c r="EN1141" t="s">
        <v>108</v>
      </c>
      <c r="EO1141" t="s">
        <v>108</v>
      </c>
      <c r="EP1141" t="s">
        <v>108</v>
      </c>
      <c r="EQ1141" t="s">
        <v>108</v>
      </c>
    </row>
    <row r="1142" spans="1:147" x14ac:dyDescent="0.2">
      <c r="A1142" t="e">
        <f ca="1">_xll.BFieldInfo($B$1142)</f>
        <v>#NAME?</v>
      </c>
      <c r="B1142" t="s">
        <v>113</v>
      </c>
      <c r="C1142" t="s">
        <v>108</v>
      </c>
      <c r="D1142" t="s">
        <v>108</v>
      </c>
      <c r="E1142" t="s">
        <v>108</v>
      </c>
      <c r="F1142" t="s">
        <v>108</v>
      </c>
      <c r="G1142" t="s">
        <v>108</v>
      </c>
      <c r="H1142" t="s">
        <v>108</v>
      </c>
      <c r="I1142" t="s">
        <v>108</v>
      </c>
      <c r="J1142" t="s">
        <v>108</v>
      </c>
      <c r="K1142" t="s">
        <v>108</v>
      </c>
      <c r="L1142" t="s">
        <v>108</v>
      </c>
      <c r="M1142" t="s">
        <v>108</v>
      </c>
      <c r="N1142" t="s">
        <v>108</v>
      </c>
      <c r="O1142" t="s">
        <v>108</v>
      </c>
      <c r="P1142" t="s">
        <v>108</v>
      </c>
      <c r="Q1142" t="s">
        <v>108</v>
      </c>
      <c r="R1142" t="s">
        <v>108</v>
      </c>
      <c r="S1142" t="s">
        <v>108</v>
      </c>
      <c r="T1142" t="s">
        <v>108</v>
      </c>
      <c r="U1142" t="s">
        <v>108</v>
      </c>
      <c r="V1142" t="s">
        <v>108</v>
      </c>
      <c r="W1142" t="s">
        <v>108</v>
      </c>
      <c r="X1142" t="s">
        <v>108</v>
      </c>
      <c r="Y1142" t="s">
        <v>108</v>
      </c>
      <c r="Z1142" t="s">
        <v>108</v>
      </c>
      <c r="AA1142" t="s">
        <v>108</v>
      </c>
      <c r="AB1142" t="s">
        <v>108</v>
      </c>
      <c r="AC1142" t="s">
        <v>108</v>
      </c>
      <c r="AD1142" t="s">
        <v>108</v>
      </c>
      <c r="AE1142" t="s">
        <v>108</v>
      </c>
      <c r="AF1142" t="s">
        <v>108</v>
      </c>
      <c r="AG1142" t="s">
        <v>108</v>
      </c>
      <c r="AH1142" t="s">
        <v>108</v>
      </c>
      <c r="AI1142" t="s">
        <v>108</v>
      </c>
      <c r="AJ1142" t="s">
        <v>108</v>
      </c>
      <c r="AK1142" t="s">
        <v>108</v>
      </c>
      <c r="AL1142" t="s">
        <v>108</v>
      </c>
      <c r="AM1142" t="s">
        <v>108</v>
      </c>
      <c r="AN1142" t="s">
        <v>108</v>
      </c>
      <c r="AO1142" t="s">
        <v>108</v>
      </c>
      <c r="AP1142" t="s">
        <v>108</v>
      </c>
      <c r="AQ1142" t="s">
        <v>108</v>
      </c>
      <c r="AR1142" t="s">
        <v>108</v>
      </c>
      <c r="AS1142" t="s">
        <v>108</v>
      </c>
      <c r="AT1142" t="s">
        <v>108</v>
      </c>
      <c r="AU1142" t="s">
        <v>108</v>
      </c>
      <c r="AV1142" t="s">
        <v>108</v>
      </c>
      <c r="AW1142" t="s">
        <v>108</v>
      </c>
      <c r="AX1142" t="s">
        <v>108</v>
      </c>
      <c r="AY1142" t="s">
        <v>108</v>
      </c>
      <c r="AZ1142" t="s">
        <v>108</v>
      </c>
      <c r="BA1142" t="s">
        <v>108</v>
      </c>
      <c r="BB1142" t="s">
        <v>108</v>
      </c>
      <c r="BC1142" t="s">
        <v>108</v>
      </c>
      <c r="BD1142" t="s">
        <v>108</v>
      </c>
      <c r="BE1142" t="s">
        <v>108</v>
      </c>
      <c r="BF1142" t="s">
        <v>108</v>
      </c>
      <c r="BG1142" t="s">
        <v>108</v>
      </c>
      <c r="BH1142" t="s">
        <v>108</v>
      </c>
      <c r="BI1142" t="s">
        <v>108</v>
      </c>
      <c r="BJ1142" t="s">
        <v>108</v>
      </c>
      <c r="BK1142" t="s">
        <v>108</v>
      </c>
      <c r="BL1142" t="s">
        <v>108</v>
      </c>
      <c r="BM1142" t="s">
        <v>108</v>
      </c>
      <c r="BN1142" t="s">
        <v>108</v>
      </c>
      <c r="BO1142" t="s">
        <v>108</v>
      </c>
      <c r="BP1142" t="s">
        <v>108</v>
      </c>
      <c r="BQ1142" t="s">
        <v>108</v>
      </c>
      <c r="BR1142" t="s">
        <v>108</v>
      </c>
      <c r="BS1142" t="s">
        <v>108</v>
      </c>
      <c r="BT1142" t="s">
        <v>108</v>
      </c>
      <c r="BU1142" t="s">
        <v>108</v>
      </c>
      <c r="BV1142" t="s">
        <v>108</v>
      </c>
      <c r="BW1142" t="s">
        <v>108</v>
      </c>
      <c r="BX1142" t="s">
        <v>108</v>
      </c>
      <c r="BY1142" t="s">
        <v>108</v>
      </c>
      <c r="BZ1142" t="s">
        <v>108</v>
      </c>
      <c r="CA1142" t="s">
        <v>108</v>
      </c>
      <c r="CB1142" t="s">
        <v>108</v>
      </c>
      <c r="CC1142" t="s">
        <v>108</v>
      </c>
      <c r="CD1142" t="s">
        <v>108</v>
      </c>
      <c r="CE1142" t="s">
        <v>108</v>
      </c>
      <c r="CF1142" t="s">
        <v>108</v>
      </c>
      <c r="CG1142" t="s">
        <v>108</v>
      </c>
      <c r="CH1142" t="s">
        <v>108</v>
      </c>
      <c r="CI1142" t="s">
        <v>108</v>
      </c>
      <c r="CJ1142" t="s">
        <v>108</v>
      </c>
      <c r="CK1142" t="s">
        <v>108</v>
      </c>
      <c r="CL1142" t="s">
        <v>108</v>
      </c>
      <c r="CM1142" t="s">
        <v>108</v>
      </c>
      <c r="CN1142" t="s">
        <v>108</v>
      </c>
      <c r="CO1142" t="s">
        <v>108</v>
      </c>
      <c r="CP1142" t="s">
        <v>108</v>
      </c>
      <c r="CQ1142" t="s">
        <v>108</v>
      </c>
      <c r="CR1142" t="s">
        <v>108</v>
      </c>
      <c r="CS1142" t="s">
        <v>108</v>
      </c>
      <c r="CT1142" t="s">
        <v>108</v>
      </c>
      <c r="CU1142" t="s">
        <v>108</v>
      </c>
      <c r="CV1142" t="s">
        <v>108</v>
      </c>
      <c r="CW1142" t="s">
        <v>108</v>
      </c>
      <c r="CX1142" t="s">
        <v>108</v>
      </c>
      <c r="CY1142" t="s">
        <v>108</v>
      </c>
      <c r="CZ1142" t="s">
        <v>108</v>
      </c>
      <c r="DA1142" t="s">
        <v>108</v>
      </c>
      <c r="DB1142" t="s">
        <v>108</v>
      </c>
      <c r="DC1142" t="s">
        <v>108</v>
      </c>
      <c r="DD1142" t="s">
        <v>108</v>
      </c>
      <c r="DE1142" t="s">
        <v>108</v>
      </c>
      <c r="DF1142" t="s">
        <v>108</v>
      </c>
      <c r="DG1142" t="s">
        <v>108</v>
      </c>
      <c r="DH1142" t="s">
        <v>108</v>
      </c>
      <c r="DI1142" t="s">
        <v>108</v>
      </c>
      <c r="DJ1142" t="s">
        <v>108</v>
      </c>
      <c r="DK1142" t="s">
        <v>108</v>
      </c>
      <c r="DL1142" t="s">
        <v>108</v>
      </c>
      <c r="DM1142" t="s">
        <v>108</v>
      </c>
      <c r="DN1142" t="s">
        <v>108</v>
      </c>
      <c r="DO1142" t="s">
        <v>108</v>
      </c>
      <c r="DP1142" t="s">
        <v>108</v>
      </c>
      <c r="DQ1142" t="s">
        <v>108</v>
      </c>
      <c r="DR1142" t="s">
        <v>108</v>
      </c>
      <c r="DS1142" t="s">
        <v>108</v>
      </c>
      <c r="DT1142" t="s">
        <v>108</v>
      </c>
      <c r="DU1142" t="s">
        <v>108</v>
      </c>
      <c r="DV1142" t="s">
        <v>108</v>
      </c>
      <c r="DW1142" t="s">
        <v>108</v>
      </c>
      <c r="DX1142" t="s">
        <v>108</v>
      </c>
      <c r="DY1142" t="s">
        <v>108</v>
      </c>
      <c r="DZ1142" t="s">
        <v>108</v>
      </c>
      <c r="EA1142" t="s">
        <v>108</v>
      </c>
      <c r="EB1142" t="s">
        <v>108</v>
      </c>
      <c r="EC1142" t="s">
        <v>108</v>
      </c>
      <c r="ED1142" t="s">
        <v>108</v>
      </c>
      <c r="EE1142" t="s">
        <v>108</v>
      </c>
      <c r="EF1142" t="s">
        <v>108</v>
      </c>
      <c r="EG1142" t="s">
        <v>108</v>
      </c>
      <c r="EH1142" t="s">
        <v>108</v>
      </c>
      <c r="EI1142" t="s">
        <v>108</v>
      </c>
      <c r="EJ1142" t="s">
        <v>108</v>
      </c>
      <c r="EK1142" t="s">
        <v>108</v>
      </c>
      <c r="EL1142" t="s">
        <v>108</v>
      </c>
      <c r="EM1142" t="s">
        <v>108</v>
      </c>
      <c r="EN1142" t="s">
        <v>108</v>
      </c>
      <c r="EO1142" t="s">
        <v>108</v>
      </c>
      <c r="EP1142" t="s">
        <v>108</v>
      </c>
      <c r="EQ1142" t="s">
        <v>108</v>
      </c>
    </row>
    <row r="1143" spans="1:147" x14ac:dyDescent="0.2">
      <c r="A1143" t="e">
        <f ca="1">_xll.BFieldInfo($B$1143)</f>
        <v>#NAME?</v>
      </c>
      <c r="B1143" t="s">
        <v>114</v>
      </c>
      <c r="C1143" t="s">
        <v>108</v>
      </c>
      <c r="D1143" t="s">
        <v>108</v>
      </c>
      <c r="E1143" t="s">
        <v>108</v>
      </c>
      <c r="F1143" t="s">
        <v>108</v>
      </c>
      <c r="G1143" t="s">
        <v>108</v>
      </c>
      <c r="H1143" t="s">
        <v>108</v>
      </c>
      <c r="I1143" t="s">
        <v>108</v>
      </c>
      <c r="J1143" t="s">
        <v>108</v>
      </c>
      <c r="K1143" t="s">
        <v>108</v>
      </c>
      <c r="L1143" t="s">
        <v>108</v>
      </c>
      <c r="M1143" t="s">
        <v>108</v>
      </c>
      <c r="N1143" t="s">
        <v>108</v>
      </c>
      <c r="O1143" t="s">
        <v>108</v>
      </c>
      <c r="P1143" t="s">
        <v>108</v>
      </c>
      <c r="Q1143" t="s">
        <v>108</v>
      </c>
      <c r="R1143" t="s">
        <v>108</v>
      </c>
      <c r="S1143" t="s">
        <v>108</v>
      </c>
      <c r="T1143" t="s">
        <v>108</v>
      </c>
      <c r="U1143" t="s">
        <v>108</v>
      </c>
      <c r="V1143" t="s">
        <v>108</v>
      </c>
      <c r="W1143" t="s">
        <v>108</v>
      </c>
      <c r="X1143" t="s">
        <v>108</v>
      </c>
      <c r="Y1143" t="s">
        <v>108</v>
      </c>
      <c r="Z1143" t="s">
        <v>108</v>
      </c>
      <c r="AA1143" t="s">
        <v>108</v>
      </c>
      <c r="AB1143" t="s">
        <v>108</v>
      </c>
      <c r="AC1143" t="s">
        <v>108</v>
      </c>
      <c r="AD1143" t="s">
        <v>108</v>
      </c>
      <c r="AE1143" t="s">
        <v>108</v>
      </c>
      <c r="AF1143" t="s">
        <v>108</v>
      </c>
      <c r="AG1143" t="s">
        <v>108</v>
      </c>
      <c r="AH1143" t="s">
        <v>108</v>
      </c>
      <c r="AI1143" t="s">
        <v>108</v>
      </c>
      <c r="AJ1143" t="s">
        <v>108</v>
      </c>
      <c r="AK1143" t="s">
        <v>108</v>
      </c>
      <c r="AL1143" t="s">
        <v>108</v>
      </c>
      <c r="AM1143" t="s">
        <v>108</v>
      </c>
      <c r="AN1143" t="s">
        <v>108</v>
      </c>
      <c r="AO1143" t="s">
        <v>108</v>
      </c>
      <c r="AP1143" t="s">
        <v>108</v>
      </c>
      <c r="AQ1143" t="s">
        <v>108</v>
      </c>
      <c r="AR1143" t="s">
        <v>108</v>
      </c>
      <c r="AS1143" t="s">
        <v>108</v>
      </c>
      <c r="AT1143" t="s">
        <v>108</v>
      </c>
      <c r="AU1143" t="s">
        <v>108</v>
      </c>
      <c r="AV1143" t="s">
        <v>108</v>
      </c>
      <c r="AW1143" t="s">
        <v>108</v>
      </c>
      <c r="AX1143" t="s">
        <v>108</v>
      </c>
      <c r="AY1143" t="s">
        <v>108</v>
      </c>
      <c r="AZ1143" t="s">
        <v>108</v>
      </c>
      <c r="BA1143" t="s">
        <v>108</v>
      </c>
      <c r="BB1143" t="s">
        <v>108</v>
      </c>
      <c r="BC1143" t="s">
        <v>108</v>
      </c>
      <c r="BD1143" t="s">
        <v>108</v>
      </c>
      <c r="BE1143" t="s">
        <v>108</v>
      </c>
      <c r="BF1143" t="s">
        <v>108</v>
      </c>
      <c r="BG1143" t="s">
        <v>108</v>
      </c>
      <c r="BH1143" t="s">
        <v>108</v>
      </c>
      <c r="BI1143" t="s">
        <v>108</v>
      </c>
      <c r="BJ1143" t="s">
        <v>108</v>
      </c>
      <c r="BK1143" t="s">
        <v>108</v>
      </c>
      <c r="BL1143" t="s">
        <v>108</v>
      </c>
      <c r="BM1143" t="s">
        <v>108</v>
      </c>
      <c r="BN1143" t="s">
        <v>108</v>
      </c>
      <c r="BO1143" t="s">
        <v>108</v>
      </c>
      <c r="BP1143" t="s">
        <v>108</v>
      </c>
      <c r="BQ1143" t="s">
        <v>108</v>
      </c>
      <c r="BR1143" t="s">
        <v>108</v>
      </c>
      <c r="BS1143" t="s">
        <v>108</v>
      </c>
      <c r="BT1143" t="s">
        <v>108</v>
      </c>
      <c r="BU1143" t="s">
        <v>108</v>
      </c>
      <c r="BV1143" t="s">
        <v>108</v>
      </c>
      <c r="BW1143" t="s">
        <v>108</v>
      </c>
      <c r="BX1143" t="s">
        <v>108</v>
      </c>
      <c r="BY1143" t="s">
        <v>108</v>
      </c>
      <c r="BZ1143" t="s">
        <v>108</v>
      </c>
      <c r="CA1143" t="s">
        <v>108</v>
      </c>
      <c r="CB1143" t="s">
        <v>108</v>
      </c>
      <c r="CC1143" t="s">
        <v>108</v>
      </c>
      <c r="CD1143" t="s">
        <v>108</v>
      </c>
      <c r="CE1143" t="s">
        <v>108</v>
      </c>
      <c r="CF1143" t="s">
        <v>108</v>
      </c>
      <c r="CG1143" t="s">
        <v>108</v>
      </c>
      <c r="CH1143" t="s">
        <v>108</v>
      </c>
      <c r="CI1143" t="s">
        <v>108</v>
      </c>
      <c r="CJ1143" t="s">
        <v>108</v>
      </c>
      <c r="CK1143" t="s">
        <v>108</v>
      </c>
      <c r="CL1143" t="s">
        <v>108</v>
      </c>
      <c r="CM1143" t="s">
        <v>108</v>
      </c>
      <c r="CN1143" t="s">
        <v>108</v>
      </c>
      <c r="CO1143" t="s">
        <v>108</v>
      </c>
      <c r="CP1143" t="s">
        <v>108</v>
      </c>
      <c r="CQ1143" t="s">
        <v>108</v>
      </c>
      <c r="CR1143" t="s">
        <v>108</v>
      </c>
      <c r="CS1143" t="s">
        <v>108</v>
      </c>
      <c r="CT1143" t="s">
        <v>108</v>
      </c>
      <c r="CU1143" t="s">
        <v>108</v>
      </c>
      <c r="CV1143" t="s">
        <v>108</v>
      </c>
      <c r="CW1143" t="s">
        <v>108</v>
      </c>
      <c r="CX1143" t="s">
        <v>108</v>
      </c>
      <c r="CY1143" t="s">
        <v>108</v>
      </c>
      <c r="CZ1143" t="s">
        <v>108</v>
      </c>
      <c r="DA1143" t="s">
        <v>108</v>
      </c>
      <c r="DB1143" t="s">
        <v>108</v>
      </c>
      <c r="DC1143" t="s">
        <v>108</v>
      </c>
      <c r="DD1143" t="s">
        <v>108</v>
      </c>
      <c r="DE1143" t="s">
        <v>108</v>
      </c>
      <c r="DF1143" t="s">
        <v>108</v>
      </c>
      <c r="DG1143" t="s">
        <v>108</v>
      </c>
      <c r="DH1143" t="s">
        <v>108</v>
      </c>
      <c r="DI1143" t="s">
        <v>108</v>
      </c>
      <c r="DJ1143" t="s">
        <v>108</v>
      </c>
      <c r="DK1143" t="s">
        <v>108</v>
      </c>
      <c r="DL1143" t="s">
        <v>108</v>
      </c>
      <c r="DM1143" t="s">
        <v>108</v>
      </c>
      <c r="DN1143" t="s">
        <v>108</v>
      </c>
      <c r="DO1143" t="s">
        <v>108</v>
      </c>
      <c r="DP1143" t="s">
        <v>108</v>
      </c>
      <c r="DQ1143" t="s">
        <v>108</v>
      </c>
      <c r="DR1143" t="s">
        <v>108</v>
      </c>
      <c r="DS1143" t="s">
        <v>108</v>
      </c>
      <c r="DT1143" t="s">
        <v>108</v>
      </c>
      <c r="DU1143" t="s">
        <v>108</v>
      </c>
      <c r="DV1143" t="s">
        <v>108</v>
      </c>
      <c r="DW1143" t="s">
        <v>108</v>
      </c>
      <c r="DX1143" t="s">
        <v>108</v>
      </c>
      <c r="DY1143" t="s">
        <v>108</v>
      </c>
      <c r="DZ1143" t="s">
        <v>108</v>
      </c>
      <c r="EA1143" t="s">
        <v>108</v>
      </c>
      <c r="EB1143" t="s">
        <v>108</v>
      </c>
      <c r="EC1143" t="s">
        <v>108</v>
      </c>
      <c r="ED1143" t="s">
        <v>108</v>
      </c>
      <c r="EE1143" t="s">
        <v>108</v>
      </c>
      <c r="EF1143" t="s">
        <v>108</v>
      </c>
      <c r="EG1143" t="s">
        <v>108</v>
      </c>
      <c r="EH1143" t="s">
        <v>108</v>
      </c>
      <c r="EI1143" t="s">
        <v>108</v>
      </c>
      <c r="EJ1143" t="s">
        <v>108</v>
      </c>
      <c r="EK1143" t="s">
        <v>108</v>
      </c>
      <c r="EL1143" t="s">
        <v>108</v>
      </c>
      <c r="EM1143" t="s">
        <v>108</v>
      </c>
      <c r="EN1143" t="s">
        <v>108</v>
      </c>
      <c r="EO1143" t="s">
        <v>108</v>
      </c>
      <c r="EP1143" t="s">
        <v>108</v>
      </c>
      <c r="EQ1143" t="s">
        <v>108</v>
      </c>
    </row>
    <row r="1144" spans="1:147" x14ac:dyDescent="0.2">
      <c r="A1144" t="e">
        <f ca="1">_xll.BFieldInfo($B$1144)</f>
        <v>#NAME?</v>
      </c>
      <c r="B1144" t="s">
        <v>115</v>
      </c>
      <c r="C1144">
        <v>782</v>
      </c>
      <c r="D1144">
        <v>782</v>
      </c>
      <c r="E1144">
        <v>991</v>
      </c>
      <c r="F1144">
        <v>991</v>
      </c>
      <c r="G1144">
        <v>991</v>
      </c>
      <c r="H1144">
        <v>991</v>
      </c>
      <c r="I1144">
        <v>1030</v>
      </c>
      <c r="J1144">
        <v>1030</v>
      </c>
      <c r="K1144">
        <v>1030</v>
      </c>
      <c r="L1144">
        <v>1030</v>
      </c>
      <c r="M1144">
        <v>701</v>
      </c>
      <c r="N1144">
        <v>701</v>
      </c>
      <c r="O1144">
        <v>701</v>
      </c>
      <c r="P1144">
        <v>701</v>
      </c>
      <c r="Q1144">
        <v>5317</v>
      </c>
      <c r="R1144">
        <v>5317</v>
      </c>
      <c r="S1144">
        <v>5317</v>
      </c>
      <c r="T1144">
        <v>940</v>
      </c>
      <c r="U1144">
        <v>940</v>
      </c>
      <c r="V1144">
        <v>940</v>
      </c>
      <c r="W1144">
        <v>940</v>
      </c>
      <c r="X1144">
        <v>710</v>
      </c>
      <c r="Y1144">
        <v>710</v>
      </c>
      <c r="Z1144">
        <v>710</v>
      </c>
      <c r="AA1144">
        <v>710</v>
      </c>
      <c r="AB1144">
        <v>710</v>
      </c>
      <c r="AC1144">
        <v>-679</v>
      </c>
      <c r="AD1144">
        <v>-679</v>
      </c>
      <c r="AE1144">
        <v>-679</v>
      </c>
      <c r="AF1144">
        <v>903</v>
      </c>
      <c r="AG1144">
        <v>903</v>
      </c>
      <c r="AH1144">
        <v>903</v>
      </c>
      <c r="AI1144">
        <v>903</v>
      </c>
      <c r="AJ1144">
        <v>903</v>
      </c>
      <c r="AK1144">
        <v>400</v>
      </c>
      <c r="AL1144">
        <v>400</v>
      </c>
      <c r="AM1144">
        <v>400</v>
      </c>
      <c r="AN1144">
        <v>400</v>
      </c>
      <c r="AO1144">
        <v>-4</v>
      </c>
      <c r="AP1144">
        <v>-4</v>
      </c>
      <c r="AQ1144">
        <v>-4</v>
      </c>
      <c r="AR1144">
        <v>-4</v>
      </c>
      <c r="AS1144">
        <v>333</v>
      </c>
      <c r="AT1144">
        <v>333</v>
      </c>
      <c r="AU1144">
        <v>333</v>
      </c>
      <c r="AV1144">
        <v>333</v>
      </c>
      <c r="AW1144">
        <v>773</v>
      </c>
      <c r="AX1144">
        <v>773</v>
      </c>
      <c r="AY1144">
        <v>773</v>
      </c>
      <c r="AZ1144">
        <v>773</v>
      </c>
      <c r="BA1144">
        <v>729</v>
      </c>
      <c r="BB1144">
        <v>729</v>
      </c>
      <c r="BC1144">
        <v>729</v>
      </c>
      <c r="BD1144">
        <v>729</v>
      </c>
      <c r="BE1144">
        <v>778</v>
      </c>
      <c r="BF1144">
        <v>778</v>
      </c>
      <c r="BG1144">
        <v>778</v>
      </c>
      <c r="BH1144">
        <v>778</v>
      </c>
      <c r="BI1144">
        <v>1804</v>
      </c>
      <c r="BJ1144">
        <v>1804</v>
      </c>
      <c r="BK1144">
        <v>1804</v>
      </c>
      <c r="BL1144">
        <v>1804</v>
      </c>
      <c r="BM1144">
        <v>1592</v>
      </c>
      <c r="BN1144">
        <v>1592</v>
      </c>
      <c r="BO1144">
        <v>1592</v>
      </c>
      <c r="BP1144">
        <v>1592</v>
      </c>
      <c r="BQ1144">
        <v>1415</v>
      </c>
      <c r="BR1144">
        <v>1415</v>
      </c>
      <c r="BS1144">
        <v>1415</v>
      </c>
      <c r="BT1144">
        <v>1415</v>
      </c>
      <c r="BU1144">
        <v>1685</v>
      </c>
      <c r="BV1144">
        <v>1685</v>
      </c>
      <c r="BW1144">
        <v>1685</v>
      </c>
      <c r="BX1144">
        <v>1685</v>
      </c>
      <c r="BY1144">
        <v>1140</v>
      </c>
      <c r="BZ1144">
        <v>1140</v>
      </c>
      <c r="CA1144">
        <v>1140</v>
      </c>
      <c r="CB1144">
        <v>1140</v>
      </c>
      <c r="CC1144">
        <v>1235</v>
      </c>
      <c r="CD1144">
        <v>1235</v>
      </c>
      <c r="CE1144">
        <v>1235</v>
      </c>
      <c r="CF1144">
        <v>1235</v>
      </c>
      <c r="CG1144">
        <v>1336</v>
      </c>
      <c r="CH1144">
        <v>1336</v>
      </c>
      <c r="CI1144">
        <v>1336</v>
      </c>
      <c r="CJ1144">
        <v>1336</v>
      </c>
      <c r="CK1144">
        <v>2064</v>
      </c>
      <c r="CL1144">
        <v>2064</v>
      </c>
      <c r="CM1144">
        <v>2064</v>
      </c>
      <c r="CN1144">
        <v>2064</v>
      </c>
      <c r="CO1144">
        <v>1992</v>
      </c>
      <c r="CP1144">
        <v>1992</v>
      </c>
      <c r="CQ1144">
        <v>1992</v>
      </c>
      <c r="CR1144">
        <v>1992</v>
      </c>
      <c r="CS1144">
        <v>2075</v>
      </c>
      <c r="CT1144">
        <v>2075</v>
      </c>
      <c r="CU1144">
        <v>2075</v>
      </c>
      <c r="CV1144">
        <v>2075</v>
      </c>
      <c r="CW1144">
        <v>1990</v>
      </c>
      <c r="CX1144">
        <v>1990</v>
      </c>
      <c r="CY1144">
        <v>1990</v>
      </c>
      <c r="CZ1144">
        <v>1990</v>
      </c>
      <c r="DA1144">
        <v>1493</v>
      </c>
      <c r="DB1144">
        <v>1493</v>
      </c>
      <c r="DC1144">
        <v>1493</v>
      </c>
      <c r="DD1144">
        <v>1493</v>
      </c>
      <c r="DE1144">
        <v>1588</v>
      </c>
      <c r="DF1144">
        <v>1588</v>
      </c>
      <c r="DG1144">
        <v>1588</v>
      </c>
      <c r="DH1144">
        <v>1588</v>
      </c>
      <c r="DI1144">
        <v>1677</v>
      </c>
      <c r="DJ1144">
        <v>1677</v>
      </c>
      <c r="DK1144">
        <v>1677</v>
      </c>
      <c r="DL1144">
        <v>1877</v>
      </c>
      <c r="DM1144">
        <v>1877</v>
      </c>
      <c r="DN1144">
        <v>1877</v>
      </c>
      <c r="DO1144">
        <v>1877</v>
      </c>
      <c r="DP1144">
        <v>2088</v>
      </c>
      <c r="DQ1144">
        <v>2088</v>
      </c>
      <c r="DR1144">
        <v>2088</v>
      </c>
      <c r="DS1144">
        <v>2088</v>
      </c>
      <c r="DT1144">
        <v>2088</v>
      </c>
      <c r="DU1144">
        <v>1235</v>
      </c>
      <c r="DV1144">
        <v>1235</v>
      </c>
      <c r="DW1144">
        <v>1235</v>
      </c>
      <c r="DX1144">
        <v>1382</v>
      </c>
      <c r="DY1144">
        <v>1382</v>
      </c>
      <c r="DZ1144">
        <v>1382</v>
      </c>
      <c r="EA1144">
        <v>1382</v>
      </c>
      <c r="EB1144">
        <v>1382</v>
      </c>
      <c r="EC1144">
        <v>1514</v>
      </c>
      <c r="ED1144">
        <v>1514</v>
      </c>
      <c r="EE1144">
        <v>1514</v>
      </c>
      <c r="EF1144">
        <v>1514</v>
      </c>
      <c r="EG1144">
        <v>1551</v>
      </c>
      <c r="EH1144">
        <v>1551</v>
      </c>
      <c r="EI1144">
        <v>1551</v>
      </c>
      <c r="EJ1144">
        <v>1551</v>
      </c>
      <c r="EK1144">
        <v>1238</v>
      </c>
      <c r="EL1144">
        <v>1238</v>
      </c>
      <c r="EM1144">
        <v>1238</v>
      </c>
      <c r="EN1144">
        <v>1238</v>
      </c>
      <c r="EO1144" t="s">
        <v>108</v>
      </c>
      <c r="EP1144" t="s">
        <v>108</v>
      </c>
      <c r="EQ1144" t="s">
        <v>108</v>
      </c>
    </row>
    <row r="1145" spans="1:147" x14ac:dyDescent="0.2">
      <c r="A1145" t="e">
        <f ca="1">_xll.BFieldInfo($B$1145)</f>
        <v>#NAME?</v>
      </c>
      <c r="B1145" t="s">
        <v>116</v>
      </c>
      <c r="C1145" t="s">
        <v>108</v>
      </c>
      <c r="D1145" t="s">
        <v>108</v>
      </c>
      <c r="E1145" t="s">
        <v>108</v>
      </c>
      <c r="F1145" t="s">
        <v>108</v>
      </c>
      <c r="G1145" t="s">
        <v>108</v>
      </c>
      <c r="H1145" t="s">
        <v>108</v>
      </c>
      <c r="I1145" t="s">
        <v>108</v>
      </c>
      <c r="J1145" t="s">
        <v>108</v>
      </c>
      <c r="K1145" t="s">
        <v>108</v>
      </c>
      <c r="L1145" t="s">
        <v>108</v>
      </c>
      <c r="M1145" t="s">
        <v>108</v>
      </c>
      <c r="N1145" t="s">
        <v>108</v>
      </c>
      <c r="O1145" t="s">
        <v>108</v>
      </c>
      <c r="P1145" t="s">
        <v>108</v>
      </c>
      <c r="Q1145" t="s">
        <v>108</v>
      </c>
      <c r="R1145" t="s">
        <v>108</v>
      </c>
      <c r="S1145" t="s">
        <v>108</v>
      </c>
      <c r="T1145" t="s">
        <v>108</v>
      </c>
      <c r="U1145" t="s">
        <v>108</v>
      </c>
      <c r="V1145" t="s">
        <v>108</v>
      </c>
      <c r="W1145" t="s">
        <v>108</v>
      </c>
      <c r="X1145" t="s">
        <v>108</v>
      </c>
      <c r="Y1145" t="s">
        <v>108</v>
      </c>
      <c r="Z1145" t="s">
        <v>108</v>
      </c>
      <c r="AA1145" t="s">
        <v>108</v>
      </c>
      <c r="AB1145" t="s">
        <v>108</v>
      </c>
      <c r="AC1145" t="s">
        <v>108</v>
      </c>
      <c r="AD1145" t="s">
        <v>108</v>
      </c>
      <c r="AE1145" t="s">
        <v>108</v>
      </c>
      <c r="AF1145" t="s">
        <v>108</v>
      </c>
      <c r="AG1145" t="s">
        <v>108</v>
      </c>
      <c r="AH1145" t="s">
        <v>108</v>
      </c>
      <c r="AI1145" t="s">
        <v>108</v>
      </c>
      <c r="AJ1145" t="s">
        <v>108</v>
      </c>
      <c r="AK1145" t="s">
        <v>108</v>
      </c>
      <c r="AL1145" t="s">
        <v>108</v>
      </c>
      <c r="AM1145" t="s">
        <v>108</v>
      </c>
      <c r="AN1145" t="s">
        <v>108</v>
      </c>
      <c r="AO1145" t="s">
        <v>108</v>
      </c>
      <c r="AP1145" t="s">
        <v>108</v>
      </c>
      <c r="AQ1145" t="s">
        <v>108</v>
      </c>
      <c r="AR1145" t="s">
        <v>108</v>
      </c>
      <c r="AS1145" t="s">
        <v>108</v>
      </c>
      <c r="AT1145" t="s">
        <v>108</v>
      </c>
      <c r="AU1145" t="s">
        <v>108</v>
      </c>
      <c r="AV1145" t="s">
        <v>108</v>
      </c>
      <c r="AW1145" t="s">
        <v>108</v>
      </c>
      <c r="AX1145" t="s">
        <v>108</v>
      </c>
      <c r="AY1145" t="s">
        <v>108</v>
      </c>
      <c r="AZ1145" t="s">
        <v>108</v>
      </c>
      <c r="BA1145" t="s">
        <v>108</v>
      </c>
      <c r="BB1145" t="s">
        <v>108</v>
      </c>
      <c r="BC1145" t="s">
        <v>108</v>
      </c>
      <c r="BD1145" t="s">
        <v>108</v>
      </c>
      <c r="BE1145" t="s">
        <v>108</v>
      </c>
      <c r="BF1145" t="s">
        <v>108</v>
      </c>
      <c r="BG1145" t="s">
        <v>108</v>
      </c>
      <c r="BH1145" t="s">
        <v>108</v>
      </c>
      <c r="BI1145" t="s">
        <v>108</v>
      </c>
      <c r="BJ1145" t="s">
        <v>108</v>
      </c>
      <c r="BK1145" t="s">
        <v>108</v>
      </c>
      <c r="BL1145" t="s">
        <v>108</v>
      </c>
      <c r="BM1145" t="s">
        <v>108</v>
      </c>
      <c r="BN1145" t="s">
        <v>108</v>
      </c>
      <c r="BO1145" t="s">
        <v>108</v>
      </c>
      <c r="BP1145" t="s">
        <v>108</v>
      </c>
      <c r="BQ1145" t="s">
        <v>108</v>
      </c>
      <c r="BR1145" t="s">
        <v>108</v>
      </c>
      <c r="BS1145" t="s">
        <v>108</v>
      </c>
      <c r="BT1145" t="s">
        <v>108</v>
      </c>
      <c r="BU1145" t="s">
        <v>108</v>
      </c>
      <c r="BV1145" t="s">
        <v>108</v>
      </c>
      <c r="BW1145" t="s">
        <v>108</v>
      </c>
      <c r="BX1145" t="s">
        <v>108</v>
      </c>
      <c r="BY1145" t="s">
        <v>108</v>
      </c>
      <c r="BZ1145" t="s">
        <v>108</v>
      </c>
      <c r="CA1145" t="s">
        <v>108</v>
      </c>
      <c r="CB1145" t="s">
        <v>108</v>
      </c>
      <c r="CC1145" t="s">
        <v>108</v>
      </c>
      <c r="CD1145" t="s">
        <v>108</v>
      </c>
      <c r="CE1145" t="s">
        <v>108</v>
      </c>
      <c r="CF1145" t="s">
        <v>108</v>
      </c>
      <c r="CG1145" t="s">
        <v>108</v>
      </c>
      <c r="CH1145" t="s">
        <v>108</v>
      </c>
      <c r="CI1145" t="s">
        <v>108</v>
      </c>
      <c r="CJ1145" t="s">
        <v>108</v>
      </c>
      <c r="CK1145" t="s">
        <v>108</v>
      </c>
      <c r="CL1145" t="s">
        <v>108</v>
      </c>
      <c r="CM1145" t="s">
        <v>108</v>
      </c>
      <c r="CN1145" t="s">
        <v>108</v>
      </c>
      <c r="CO1145" t="s">
        <v>108</v>
      </c>
      <c r="CP1145" t="s">
        <v>108</v>
      </c>
      <c r="CQ1145" t="s">
        <v>108</v>
      </c>
      <c r="CR1145" t="s">
        <v>108</v>
      </c>
      <c r="CS1145" t="s">
        <v>108</v>
      </c>
      <c r="CT1145" t="s">
        <v>108</v>
      </c>
      <c r="CU1145" t="s">
        <v>108</v>
      </c>
      <c r="CV1145" t="s">
        <v>108</v>
      </c>
      <c r="CW1145" t="s">
        <v>108</v>
      </c>
      <c r="CX1145" t="s">
        <v>108</v>
      </c>
      <c r="CY1145" t="s">
        <v>108</v>
      </c>
      <c r="CZ1145" t="s">
        <v>108</v>
      </c>
      <c r="DA1145" t="s">
        <v>108</v>
      </c>
      <c r="DB1145" t="s">
        <v>108</v>
      </c>
      <c r="DC1145" t="s">
        <v>108</v>
      </c>
      <c r="DD1145" t="s">
        <v>108</v>
      </c>
      <c r="DE1145" t="s">
        <v>108</v>
      </c>
      <c r="DF1145" t="s">
        <v>108</v>
      </c>
      <c r="DG1145" t="s">
        <v>108</v>
      </c>
      <c r="DH1145" t="s">
        <v>108</v>
      </c>
      <c r="DI1145" t="s">
        <v>108</v>
      </c>
      <c r="DJ1145" t="s">
        <v>108</v>
      </c>
      <c r="DK1145" t="s">
        <v>108</v>
      </c>
      <c r="DL1145" t="s">
        <v>108</v>
      </c>
      <c r="DM1145" t="s">
        <v>108</v>
      </c>
      <c r="DN1145" t="s">
        <v>108</v>
      </c>
      <c r="DO1145" t="s">
        <v>108</v>
      </c>
      <c r="DP1145" t="s">
        <v>108</v>
      </c>
      <c r="DQ1145" t="s">
        <v>108</v>
      </c>
      <c r="DR1145" t="s">
        <v>108</v>
      </c>
      <c r="DS1145" t="s">
        <v>108</v>
      </c>
      <c r="DT1145" t="s">
        <v>108</v>
      </c>
      <c r="DU1145" t="s">
        <v>108</v>
      </c>
      <c r="DV1145" t="s">
        <v>108</v>
      </c>
      <c r="DW1145" t="s">
        <v>108</v>
      </c>
      <c r="DX1145" t="s">
        <v>108</v>
      </c>
      <c r="DY1145" t="s">
        <v>108</v>
      </c>
      <c r="DZ1145" t="s">
        <v>108</v>
      </c>
      <c r="EA1145" t="s">
        <v>108</v>
      </c>
      <c r="EB1145" t="s">
        <v>108</v>
      </c>
      <c r="EC1145" t="s">
        <v>108</v>
      </c>
      <c r="ED1145" t="s">
        <v>108</v>
      </c>
      <c r="EE1145" t="s">
        <v>108</v>
      </c>
      <c r="EF1145" t="s">
        <v>108</v>
      </c>
      <c r="EG1145" t="s">
        <v>108</v>
      </c>
      <c r="EH1145" t="s">
        <v>108</v>
      </c>
      <c r="EI1145" t="s">
        <v>108</v>
      </c>
      <c r="EJ1145" t="s">
        <v>108</v>
      </c>
      <c r="EK1145" t="s">
        <v>108</v>
      </c>
      <c r="EL1145" t="s">
        <v>108</v>
      </c>
      <c r="EM1145" t="s">
        <v>108</v>
      </c>
      <c r="EN1145" t="s">
        <v>108</v>
      </c>
      <c r="EO1145" t="s">
        <v>108</v>
      </c>
      <c r="EP1145" t="s">
        <v>108</v>
      </c>
      <c r="EQ1145" t="s">
        <v>108</v>
      </c>
    </row>
    <row r="1146" spans="1:147" x14ac:dyDescent="0.2">
      <c r="A1146" t="e">
        <f ca="1">_xll.BFieldInfo($B$1146)</f>
        <v>#NAME?</v>
      </c>
      <c r="B1146" t="s">
        <v>117</v>
      </c>
      <c r="C1146" t="s">
        <v>108</v>
      </c>
      <c r="D1146" t="s">
        <v>108</v>
      </c>
      <c r="E1146" t="s">
        <v>108</v>
      </c>
      <c r="F1146" t="s">
        <v>108</v>
      </c>
      <c r="G1146" t="s">
        <v>108</v>
      </c>
      <c r="H1146" t="s">
        <v>108</v>
      </c>
      <c r="I1146" t="s">
        <v>108</v>
      </c>
      <c r="J1146" t="s">
        <v>108</v>
      </c>
      <c r="K1146" t="s">
        <v>108</v>
      </c>
      <c r="L1146" t="s">
        <v>108</v>
      </c>
      <c r="M1146" t="s">
        <v>108</v>
      </c>
      <c r="N1146" t="s">
        <v>108</v>
      </c>
      <c r="O1146" t="s">
        <v>108</v>
      </c>
      <c r="P1146" t="s">
        <v>108</v>
      </c>
      <c r="Q1146" t="s">
        <v>108</v>
      </c>
      <c r="R1146" t="s">
        <v>108</v>
      </c>
      <c r="S1146" t="s">
        <v>108</v>
      </c>
      <c r="T1146" t="s">
        <v>108</v>
      </c>
      <c r="U1146" t="s">
        <v>108</v>
      </c>
      <c r="V1146" t="s">
        <v>108</v>
      </c>
      <c r="W1146" t="s">
        <v>108</v>
      </c>
      <c r="X1146" t="s">
        <v>108</v>
      </c>
      <c r="Y1146" t="s">
        <v>108</v>
      </c>
      <c r="Z1146" t="s">
        <v>108</v>
      </c>
      <c r="AA1146" t="s">
        <v>108</v>
      </c>
      <c r="AB1146" t="s">
        <v>108</v>
      </c>
      <c r="AC1146" t="s">
        <v>108</v>
      </c>
      <c r="AD1146" t="s">
        <v>108</v>
      </c>
      <c r="AE1146" t="s">
        <v>108</v>
      </c>
      <c r="AF1146" t="s">
        <v>108</v>
      </c>
      <c r="AG1146" t="s">
        <v>108</v>
      </c>
      <c r="AH1146" t="s">
        <v>108</v>
      </c>
      <c r="AI1146" t="s">
        <v>108</v>
      </c>
      <c r="AJ1146" t="s">
        <v>108</v>
      </c>
      <c r="AK1146" t="s">
        <v>108</v>
      </c>
      <c r="AL1146" t="s">
        <v>108</v>
      </c>
      <c r="AM1146" t="s">
        <v>108</v>
      </c>
      <c r="AN1146" t="s">
        <v>108</v>
      </c>
      <c r="AO1146" t="s">
        <v>108</v>
      </c>
      <c r="AP1146" t="s">
        <v>108</v>
      </c>
      <c r="AQ1146" t="s">
        <v>108</v>
      </c>
      <c r="AR1146" t="s">
        <v>108</v>
      </c>
      <c r="AS1146" t="s">
        <v>108</v>
      </c>
      <c r="AT1146" t="s">
        <v>108</v>
      </c>
      <c r="AU1146" t="s">
        <v>108</v>
      </c>
      <c r="AV1146" t="s">
        <v>108</v>
      </c>
      <c r="AW1146" t="s">
        <v>108</v>
      </c>
      <c r="AX1146" t="s">
        <v>108</v>
      </c>
      <c r="AY1146" t="s">
        <v>108</v>
      </c>
      <c r="AZ1146" t="s">
        <v>108</v>
      </c>
      <c r="BA1146" t="s">
        <v>108</v>
      </c>
      <c r="BB1146" t="s">
        <v>108</v>
      </c>
      <c r="BC1146" t="s">
        <v>108</v>
      </c>
      <c r="BD1146" t="s">
        <v>108</v>
      </c>
      <c r="BE1146" t="s">
        <v>108</v>
      </c>
      <c r="BF1146" t="s">
        <v>108</v>
      </c>
      <c r="BG1146" t="s">
        <v>108</v>
      </c>
      <c r="BH1146" t="s">
        <v>108</v>
      </c>
      <c r="BI1146" t="s">
        <v>108</v>
      </c>
      <c r="BJ1146" t="s">
        <v>108</v>
      </c>
      <c r="BK1146" t="s">
        <v>108</v>
      </c>
      <c r="BL1146" t="s">
        <v>108</v>
      </c>
      <c r="BM1146" t="s">
        <v>108</v>
      </c>
      <c r="BN1146" t="s">
        <v>108</v>
      </c>
      <c r="BO1146" t="s">
        <v>108</v>
      </c>
      <c r="BP1146" t="s">
        <v>108</v>
      </c>
      <c r="BQ1146" t="s">
        <v>108</v>
      </c>
      <c r="BR1146" t="s">
        <v>108</v>
      </c>
      <c r="BS1146" t="s">
        <v>108</v>
      </c>
      <c r="BT1146" t="s">
        <v>108</v>
      </c>
      <c r="BU1146" t="s">
        <v>108</v>
      </c>
      <c r="BV1146" t="s">
        <v>108</v>
      </c>
      <c r="BW1146" t="s">
        <v>108</v>
      </c>
      <c r="BX1146" t="s">
        <v>108</v>
      </c>
      <c r="BY1146" t="s">
        <v>108</v>
      </c>
      <c r="BZ1146" t="s">
        <v>108</v>
      </c>
      <c r="CA1146" t="s">
        <v>108</v>
      </c>
      <c r="CB1146" t="s">
        <v>108</v>
      </c>
      <c r="CC1146" t="s">
        <v>108</v>
      </c>
      <c r="CD1146" t="s">
        <v>108</v>
      </c>
      <c r="CE1146" t="s">
        <v>108</v>
      </c>
      <c r="CF1146" t="s">
        <v>108</v>
      </c>
      <c r="CG1146" t="s">
        <v>108</v>
      </c>
      <c r="CH1146" t="s">
        <v>108</v>
      </c>
      <c r="CI1146" t="s">
        <v>108</v>
      </c>
      <c r="CJ1146" t="s">
        <v>108</v>
      </c>
      <c r="CK1146" t="s">
        <v>108</v>
      </c>
      <c r="CL1146" t="s">
        <v>108</v>
      </c>
      <c r="CM1146" t="s">
        <v>108</v>
      </c>
      <c r="CN1146" t="s">
        <v>108</v>
      </c>
      <c r="CO1146" t="s">
        <v>108</v>
      </c>
      <c r="CP1146" t="s">
        <v>108</v>
      </c>
      <c r="CQ1146" t="s">
        <v>108</v>
      </c>
      <c r="CR1146" t="s">
        <v>108</v>
      </c>
      <c r="CS1146" t="s">
        <v>108</v>
      </c>
      <c r="CT1146" t="s">
        <v>108</v>
      </c>
      <c r="CU1146" t="s">
        <v>108</v>
      </c>
      <c r="CV1146" t="s">
        <v>108</v>
      </c>
      <c r="CW1146" t="s">
        <v>108</v>
      </c>
      <c r="CX1146" t="s">
        <v>108</v>
      </c>
      <c r="CY1146" t="s">
        <v>108</v>
      </c>
      <c r="CZ1146" t="s">
        <v>108</v>
      </c>
      <c r="DA1146" t="s">
        <v>108</v>
      </c>
      <c r="DB1146" t="s">
        <v>108</v>
      </c>
      <c r="DC1146" t="s">
        <v>108</v>
      </c>
      <c r="DD1146" t="s">
        <v>108</v>
      </c>
      <c r="DE1146" t="s">
        <v>108</v>
      </c>
      <c r="DF1146" t="s">
        <v>108</v>
      </c>
      <c r="DG1146" t="s">
        <v>108</v>
      </c>
      <c r="DH1146" t="s">
        <v>108</v>
      </c>
      <c r="DI1146" t="s">
        <v>108</v>
      </c>
      <c r="DJ1146" t="s">
        <v>108</v>
      </c>
      <c r="DK1146" t="s">
        <v>108</v>
      </c>
      <c r="DL1146" t="s">
        <v>108</v>
      </c>
      <c r="DM1146" t="s">
        <v>108</v>
      </c>
      <c r="DN1146" t="s">
        <v>108</v>
      </c>
      <c r="DO1146" t="s">
        <v>108</v>
      </c>
      <c r="DP1146" t="s">
        <v>108</v>
      </c>
      <c r="DQ1146" t="s">
        <v>108</v>
      </c>
      <c r="DR1146" t="s">
        <v>108</v>
      </c>
      <c r="DS1146" t="s">
        <v>108</v>
      </c>
      <c r="DT1146" t="s">
        <v>108</v>
      </c>
      <c r="DU1146" t="s">
        <v>108</v>
      </c>
      <c r="DV1146" t="s">
        <v>108</v>
      </c>
      <c r="DW1146" t="s">
        <v>108</v>
      </c>
      <c r="DX1146" t="s">
        <v>108</v>
      </c>
      <c r="DY1146" t="s">
        <v>108</v>
      </c>
      <c r="DZ1146" t="s">
        <v>108</v>
      </c>
      <c r="EA1146" t="s">
        <v>108</v>
      </c>
      <c r="EB1146" t="s">
        <v>108</v>
      </c>
      <c r="EC1146" t="s">
        <v>108</v>
      </c>
      <c r="ED1146" t="s">
        <v>108</v>
      </c>
      <c r="EE1146" t="s">
        <v>108</v>
      </c>
      <c r="EF1146" t="s">
        <v>108</v>
      </c>
      <c r="EG1146" t="s">
        <v>108</v>
      </c>
      <c r="EH1146" t="s">
        <v>108</v>
      </c>
      <c r="EI1146" t="s">
        <v>108</v>
      </c>
      <c r="EJ1146" t="s">
        <v>108</v>
      </c>
      <c r="EK1146" t="s">
        <v>108</v>
      </c>
      <c r="EL1146" t="s">
        <v>108</v>
      </c>
      <c r="EM1146" t="s">
        <v>108</v>
      </c>
      <c r="EN1146" t="s">
        <v>108</v>
      </c>
      <c r="EO1146" t="s">
        <v>108</v>
      </c>
      <c r="EP1146" t="s">
        <v>108</v>
      </c>
      <c r="EQ1146" t="s">
        <v>108</v>
      </c>
    </row>
    <row r="1148" spans="1:147" x14ac:dyDescent="0.2">
      <c r="A1148" t="s">
        <v>237</v>
      </c>
      <c r="B1148" t="s">
        <v>106</v>
      </c>
      <c r="C1148" s="8" t="e">
        <f ca="1">_xll.BDH($A$1148,$B$1149:$B$1159,$B$1,$B$2,"Dir=H","Per=M","Days=A","Dts=S","Sort=R","cols=123;rows=12")</f>
        <v>#NAME?</v>
      </c>
      <c r="D1148" s="8">
        <v>43980</v>
      </c>
      <c r="E1148" s="8">
        <v>43951</v>
      </c>
      <c r="F1148" s="8">
        <v>43921</v>
      </c>
      <c r="G1148" s="8">
        <v>43889</v>
      </c>
      <c r="H1148" s="8">
        <v>43861</v>
      </c>
      <c r="I1148" s="8">
        <v>43830</v>
      </c>
      <c r="J1148" s="8">
        <v>43798</v>
      </c>
      <c r="K1148" s="8">
        <v>43769</v>
      </c>
      <c r="L1148" s="8">
        <v>43738</v>
      </c>
      <c r="M1148" s="8">
        <v>43707</v>
      </c>
      <c r="N1148" s="8">
        <v>43677</v>
      </c>
      <c r="O1148" s="8">
        <v>43646</v>
      </c>
      <c r="P1148" s="8">
        <v>43644</v>
      </c>
      <c r="Q1148" s="8">
        <v>43616</v>
      </c>
      <c r="R1148" s="8">
        <v>43585</v>
      </c>
      <c r="S1148" s="8">
        <v>43555</v>
      </c>
      <c r="T1148" s="8">
        <v>43553</v>
      </c>
      <c r="U1148" s="8">
        <v>43524</v>
      </c>
      <c r="V1148" s="8">
        <v>43496</v>
      </c>
      <c r="W1148" s="8">
        <v>43465</v>
      </c>
      <c r="X1148" s="8">
        <v>43434</v>
      </c>
      <c r="Y1148" s="8">
        <v>43404</v>
      </c>
      <c r="Z1148" s="8">
        <v>43373</v>
      </c>
      <c r="AA1148" s="8">
        <v>43371</v>
      </c>
      <c r="AB1148" s="8">
        <v>43343</v>
      </c>
      <c r="AC1148" s="8">
        <v>43312</v>
      </c>
      <c r="AD1148" s="8">
        <v>43281</v>
      </c>
      <c r="AE1148" s="8">
        <v>43280</v>
      </c>
      <c r="AF1148" s="8">
        <v>43251</v>
      </c>
      <c r="AG1148" s="8">
        <v>43220</v>
      </c>
      <c r="AH1148" s="8">
        <v>43190</v>
      </c>
      <c r="AI1148" s="8">
        <v>43189</v>
      </c>
      <c r="AJ1148" s="8">
        <v>43159</v>
      </c>
      <c r="AK1148" s="8">
        <v>43131</v>
      </c>
      <c r="AL1148" s="8">
        <v>43100</v>
      </c>
      <c r="AM1148" s="8">
        <v>43098</v>
      </c>
      <c r="AN1148" s="8">
        <v>43069</v>
      </c>
      <c r="AO1148" s="8">
        <v>43039</v>
      </c>
      <c r="AP1148" s="8">
        <v>43008</v>
      </c>
      <c r="AQ1148" s="8">
        <v>43007</v>
      </c>
      <c r="AR1148" s="8">
        <v>42978</v>
      </c>
      <c r="AS1148" s="8">
        <v>42947</v>
      </c>
      <c r="AT1148" s="8">
        <v>42916</v>
      </c>
      <c r="AU1148" s="8">
        <v>42886</v>
      </c>
      <c r="AV1148" s="8">
        <v>42853</v>
      </c>
      <c r="AW1148" s="8">
        <v>42825</v>
      </c>
      <c r="AX1148" s="8">
        <v>42794</v>
      </c>
      <c r="AY1148" s="8">
        <v>42766</v>
      </c>
      <c r="AZ1148" s="8">
        <v>42735</v>
      </c>
      <c r="BA1148" s="8">
        <v>42734</v>
      </c>
      <c r="BB1148" s="8">
        <v>42704</v>
      </c>
      <c r="BC1148" s="8">
        <v>42674</v>
      </c>
      <c r="BD1148" s="8">
        <v>42643</v>
      </c>
      <c r="BE1148" s="8">
        <v>42613</v>
      </c>
      <c r="BF1148" s="8">
        <v>42580</v>
      </c>
      <c r="BG1148" s="8">
        <v>42551</v>
      </c>
      <c r="BH1148" s="8">
        <v>42521</v>
      </c>
      <c r="BI1148" s="8">
        <v>42489</v>
      </c>
      <c r="BJ1148" s="8">
        <v>42460</v>
      </c>
      <c r="BK1148" s="8">
        <v>42429</v>
      </c>
      <c r="BL1148" s="8">
        <v>42398</v>
      </c>
      <c r="BM1148" s="8">
        <v>42369</v>
      </c>
      <c r="BN1148" s="8">
        <v>42338</v>
      </c>
      <c r="BO1148" s="8">
        <v>42307</v>
      </c>
      <c r="BP1148" s="8">
        <v>42277</v>
      </c>
      <c r="BQ1148" s="8">
        <v>42247</v>
      </c>
      <c r="BR1148" s="8">
        <v>42216</v>
      </c>
      <c r="BS1148" s="8">
        <v>42185</v>
      </c>
      <c r="BT1148" s="8">
        <v>42153</v>
      </c>
      <c r="BU1148" s="8">
        <v>42124</v>
      </c>
      <c r="BV1148" s="8">
        <v>42094</v>
      </c>
      <c r="BW1148" s="8">
        <v>42062</v>
      </c>
      <c r="BX1148" s="8">
        <v>42034</v>
      </c>
      <c r="BY1148" s="8">
        <v>42004</v>
      </c>
      <c r="BZ1148" s="8">
        <v>41971</v>
      </c>
      <c r="CA1148" s="8">
        <v>41943</v>
      </c>
      <c r="CB1148" s="8">
        <v>41912</v>
      </c>
      <c r="CC1148" s="8">
        <v>41880</v>
      </c>
      <c r="CD1148" s="8">
        <v>41851</v>
      </c>
      <c r="CE1148" s="8">
        <v>41820</v>
      </c>
      <c r="CF1148" s="8">
        <v>41789</v>
      </c>
      <c r="CG1148" s="8">
        <v>41759</v>
      </c>
      <c r="CH1148" s="8">
        <v>41729</v>
      </c>
      <c r="CI1148" s="8">
        <v>41698</v>
      </c>
      <c r="CJ1148" s="8">
        <v>41670</v>
      </c>
      <c r="CK1148" s="8">
        <v>41639</v>
      </c>
      <c r="CL1148" s="8">
        <v>41607</v>
      </c>
      <c r="CM1148" s="8">
        <v>41578</v>
      </c>
      <c r="CN1148" s="8">
        <v>41547</v>
      </c>
      <c r="CO1148" s="8">
        <v>41516</v>
      </c>
      <c r="CP1148" s="8">
        <v>41486</v>
      </c>
      <c r="CQ1148" s="8">
        <v>41455</v>
      </c>
      <c r="CR1148" s="8">
        <v>41453</v>
      </c>
      <c r="CS1148" s="8">
        <v>41425</v>
      </c>
      <c r="CT1148" s="8">
        <v>41394</v>
      </c>
      <c r="CU1148" s="8">
        <v>41364</v>
      </c>
      <c r="CV1148" s="8">
        <v>41362</v>
      </c>
      <c r="CW1148" s="8">
        <v>41333</v>
      </c>
      <c r="CX1148" s="8">
        <v>41305</v>
      </c>
      <c r="CY1148" s="8">
        <v>41274</v>
      </c>
      <c r="CZ1148" s="8">
        <v>41243</v>
      </c>
      <c r="DA1148" s="8">
        <v>41213</v>
      </c>
      <c r="DB1148" s="8">
        <v>41182</v>
      </c>
      <c r="DC1148" s="8">
        <v>41180</v>
      </c>
      <c r="DD1148" s="8">
        <v>41152</v>
      </c>
      <c r="DE1148" s="8">
        <v>41121</v>
      </c>
      <c r="DF1148" s="8">
        <v>41090</v>
      </c>
      <c r="DG1148" s="8">
        <v>41089</v>
      </c>
      <c r="DH1148" s="8">
        <v>41060</v>
      </c>
      <c r="DI1148" s="8">
        <v>41029</v>
      </c>
      <c r="DJ1148" s="8">
        <v>40999</v>
      </c>
      <c r="DK1148" s="8">
        <v>40998</v>
      </c>
      <c r="DL1148" s="8">
        <v>40968</v>
      </c>
      <c r="DM1148" s="8">
        <v>40939</v>
      </c>
      <c r="DN1148" s="8">
        <v>40908</v>
      </c>
      <c r="DO1148" s="8">
        <v>40907</v>
      </c>
      <c r="DP1148" s="8">
        <v>40877</v>
      </c>
      <c r="DQ1148" s="8">
        <v>40847</v>
      </c>
      <c r="DR1148" s="8">
        <v>40816</v>
      </c>
      <c r="DS1148" s="8">
        <v>40786</v>
      </c>
      <c r="DT1148" s="8">
        <v>40753</v>
      </c>
      <c r="DU1148" s="8">
        <v>40724</v>
      </c>
    </row>
    <row r="1149" spans="1:147" x14ac:dyDescent="0.2">
      <c r="A1149" t="e">
        <f ca="1">_xll.BFieldInfo($B$1149)</f>
        <v>#NAME?</v>
      </c>
      <c r="B1149" t="s">
        <v>107</v>
      </c>
      <c r="C1149">
        <v>160.6104</v>
      </c>
      <c r="D1149">
        <v>150.19990000000001</v>
      </c>
      <c r="E1149">
        <v>145.62780000000001</v>
      </c>
      <c r="F1149">
        <v>125.3777</v>
      </c>
      <c r="G1149">
        <v>143.2064</v>
      </c>
      <c r="H1149">
        <v>151.3742</v>
      </c>
      <c r="I1149">
        <v>159.8038</v>
      </c>
      <c r="J1149">
        <v>149.739</v>
      </c>
      <c r="K1149">
        <v>146.9736</v>
      </c>
      <c r="L1149">
        <v>159.7664</v>
      </c>
      <c r="M1149">
        <v>152.97970000000001</v>
      </c>
      <c r="N1149">
        <v>154.53729999999999</v>
      </c>
      <c r="O1149">
        <v>141.0215</v>
      </c>
      <c r="P1149">
        <v>141.0215</v>
      </c>
      <c r="Q1149">
        <v>128.18010000000001</v>
      </c>
      <c r="R1149">
        <v>143.8511</v>
      </c>
      <c r="S1149">
        <v>129.4941</v>
      </c>
      <c r="T1149">
        <v>129.4941</v>
      </c>
      <c r="U1149">
        <v>129.13999999999999</v>
      </c>
      <c r="V1149">
        <v>122.91379999999999</v>
      </c>
      <c r="W1149">
        <v>114.50579999999999</v>
      </c>
      <c r="X1149">
        <v>120.9884</v>
      </c>
      <c r="Y1149">
        <v>112.48220000000001</v>
      </c>
      <c r="Z1149">
        <v>128.9358</v>
      </c>
      <c r="AA1149">
        <v>128.9358</v>
      </c>
      <c r="AB1149">
        <v>135.07669999999999</v>
      </c>
      <c r="AC1149">
        <v>133.77879999999999</v>
      </c>
      <c r="AD1149">
        <v>131.75640000000001</v>
      </c>
      <c r="AE1149">
        <v>131.75640000000001</v>
      </c>
      <c r="AF1149">
        <v>133.74019999999999</v>
      </c>
      <c r="AG1149">
        <v>120.50230000000001</v>
      </c>
      <c r="AH1149">
        <v>123.4248</v>
      </c>
      <c r="AI1149">
        <v>123.4248</v>
      </c>
      <c r="AJ1149">
        <v>128.7235</v>
      </c>
      <c r="AK1149">
        <v>130.29169999999999</v>
      </c>
      <c r="AL1149">
        <v>123.38209999999999</v>
      </c>
      <c r="AM1149">
        <v>123.38209999999999</v>
      </c>
      <c r="AN1149">
        <v>114.9353</v>
      </c>
      <c r="AO1149">
        <v>114.2265</v>
      </c>
      <c r="AP1149">
        <v>105.2188</v>
      </c>
      <c r="AQ1149">
        <v>105.2188</v>
      </c>
      <c r="AR1149">
        <v>97.213499999999996</v>
      </c>
      <c r="AS1149">
        <v>95.523200000000003</v>
      </c>
      <c r="AT1149">
        <v>89.745699999999999</v>
      </c>
      <c r="AU1149">
        <v>96.231899999999996</v>
      </c>
      <c r="AV1149">
        <v>92.370500000000007</v>
      </c>
      <c r="AW1149">
        <v>93.4024</v>
      </c>
      <c r="AX1149">
        <v>88.834299999999999</v>
      </c>
      <c r="AY1149">
        <v>87.582099999999997</v>
      </c>
      <c r="AZ1149">
        <v>84.063800000000001</v>
      </c>
      <c r="BA1149">
        <v>84.063800000000001</v>
      </c>
      <c r="BB1149">
        <v>85.169700000000006</v>
      </c>
      <c r="BC1149">
        <v>81.024799999999999</v>
      </c>
      <c r="BD1149">
        <v>80.258600000000001</v>
      </c>
      <c r="BE1149">
        <v>79.526700000000005</v>
      </c>
      <c r="BF1149">
        <v>79.766900000000007</v>
      </c>
      <c r="BG1149">
        <v>71.261600000000001</v>
      </c>
      <c r="BH1149">
        <v>68.9298</v>
      </c>
      <c r="BI1149">
        <v>64.880499999999998</v>
      </c>
      <c r="BJ1149">
        <v>64.892600000000002</v>
      </c>
      <c r="BK1149">
        <v>59.92</v>
      </c>
      <c r="BL1149">
        <v>59.818300000000001</v>
      </c>
      <c r="BM1149">
        <v>61.485900000000001</v>
      </c>
      <c r="BN1149">
        <v>65.199100000000001</v>
      </c>
      <c r="BO1149">
        <v>63.628599999999999</v>
      </c>
      <c r="BP1149">
        <v>55.194099999999999</v>
      </c>
      <c r="BQ1149">
        <v>53.321599999999997</v>
      </c>
      <c r="BR1149">
        <v>55.706800000000001</v>
      </c>
      <c r="BS1149">
        <v>57.024099999999997</v>
      </c>
      <c r="BT1149">
        <v>61.906199999999998</v>
      </c>
      <c r="BU1149">
        <v>60.013100000000001</v>
      </c>
      <c r="BV1149">
        <v>62.918300000000002</v>
      </c>
      <c r="BW1149">
        <v>64.6952</v>
      </c>
      <c r="BX1149">
        <v>58.808799999999998</v>
      </c>
      <c r="BY1149">
        <v>58.456800000000001</v>
      </c>
      <c r="BZ1149">
        <v>59.500999999999998</v>
      </c>
      <c r="CA1149">
        <v>54.296500000000002</v>
      </c>
      <c r="CB1149">
        <v>51.778399999999998</v>
      </c>
      <c r="CC1149">
        <v>52.310400000000001</v>
      </c>
      <c r="CD1149">
        <v>50.2149</v>
      </c>
      <c r="CE1149">
        <v>51.556199999999997</v>
      </c>
      <c r="CF1149">
        <v>50.682400000000001</v>
      </c>
      <c r="CG1149">
        <v>49.031799999999997</v>
      </c>
      <c r="CH1149">
        <v>50.542999999999999</v>
      </c>
      <c r="CI1149">
        <v>48.185099999999998</v>
      </c>
      <c r="CJ1149">
        <v>45.441499999999998</v>
      </c>
      <c r="CK1149">
        <v>46.729199999999999</v>
      </c>
      <c r="CL1149">
        <v>45.760800000000003</v>
      </c>
      <c r="CM1149">
        <v>44.786999999999999</v>
      </c>
      <c r="CN1149">
        <v>42.570900000000002</v>
      </c>
      <c r="CO1149">
        <v>40.3626</v>
      </c>
      <c r="CP1149">
        <v>41.398099999999999</v>
      </c>
      <c r="CQ1149">
        <v>36.557699999999997</v>
      </c>
      <c r="CR1149">
        <v>36.557699999999997</v>
      </c>
      <c r="CS1149">
        <v>37.669699999999999</v>
      </c>
      <c r="CT1149">
        <v>37.984400000000001</v>
      </c>
      <c r="CU1149">
        <v>36.929299999999998</v>
      </c>
      <c r="CV1149">
        <v>36.929299999999998</v>
      </c>
      <c r="CW1149">
        <v>35.834299999999999</v>
      </c>
      <c r="CX1149">
        <v>34.431199999999997</v>
      </c>
      <c r="CY1149">
        <v>31.946400000000001</v>
      </c>
      <c r="CZ1149">
        <v>30.477899999999998</v>
      </c>
      <c r="DA1149">
        <v>29.050699999999999</v>
      </c>
      <c r="DB1149">
        <v>28.290399999999998</v>
      </c>
      <c r="DC1149">
        <v>28.290399999999998</v>
      </c>
      <c r="DD1149">
        <v>29.815100000000001</v>
      </c>
      <c r="DE1149">
        <v>27.966999999999999</v>
      </c>
      <c r="DF1149">
        <v>29.273700000000002</v>
      </c>
      <c r="DG1149">
        <v>29.273700000000002</v>
      </c>
      <c r="DH1149">
        <v>29.0594</v>
      </c>
      <c r="DI1149">
        <v>32.589799999999997</v>
      </c>
      <c r="DJ1149">
        <v>34.112299999999998</v>
      </c>
      <c r="DK1149">
        <v>34.112299999999998</v>
      </c>
      <c r="DL1149">
        <v>33.848399999999998</v>
      </c>
      <c r="DM1149">
        <v>32.863900000000001</v>
      </c>
      <c r="DN1149">
        <v>29.3918</v>
      </c>
      <c r="DO1149">
        <v>29.3918</v>
      </c>
      <c r="DP1149">
        <v>30.391400000000001</v>
      </c>
      <c r="DQ1149">
        <v>31.0275</v>
      </c>
      <c r="DR1149">
        <v>26.765000000000001</v>
      </c>
      <c r="DS1149">
        <v>26.3231</v>
      </c>
      <c r="DT1149">
        <v>29.878399999999999</v>
      </c>
      <c r="DU1149">
        <v>32.83</v>
      </c>
    </row>
    <row r="1150" spans="1:147" x14ac:dyDescent="0.2">
      <c r="A1150" t="e">
        <f ca="1">_xll.BFieldInfo($B$1150)</f>
        <v>#NAME?</v>
      </c>
      <c r="B1150" t="s">
        <v>109</v>
      </c>
      <c r="C1150">
        <v>3541</v>
      </c>
      <c r="D1150">
        <v>3541</v>
      </c>
      <c r="E1150">
        <v>3541</v>
      </c>
      <c r="F1150">
        <v>3541</v>
      </c>
      <c r="G1150">
        <v>3541</v>
      </c>
      <c r="H1150">
        <v>3541</v>
      </c>
      <c r="I1150">
        <v>3541</v>
      </c>
      <c r="J1150">
        <v>3285</v>
      </c>
      <c r="K1150">
        <v>3285</v>
      </c>
      <c r="L1150">
        <v>3285</v>
      </c>
      <c r="M1150">
        <v>3285</v>
      </c>
      <c r="N1150">
        <v>3285</v>
      </c>
      <c r="O1150">
        <v>3285</v>
      </c>
      <c r="P1150">
        <v>3285</v>
      </c>
      <c r="Q1150">
        <v>3285</v>
      </c>
      <c r="R1150">
        <v>3285</v>
      </c>
      <c r="S1150">
        <v>3285</v>
      </c>
      <c r="T1150">
        <v>3285</v>
      </c>
      <c r="U1150">
        <v>3285</v>
      </c>
      <c r="V1150">
        <v>3285</v>
      </c>
      <c r="W1150">
        <v>3285</v>
      </c>
      <c r="X1150">
        <v>3467</v>
      </c>
      <c r="Y1150">
        <v>3467</v>
      </c>
      <c r="Z1150">
        <v>3467</v>
      </c>
      <c r="AA1150">
        <v>3467</v>
      </c>
      <c r="AB1150">
        <v>3467</v>
      </c>
      <c r="AC1150">
        <v>3467</v>
      </c>
      <c r="AD1150">
        <v>3467</v>
      </c>
      <c r="AE1150">
        <v>3467</v>
      </c>
      <c r="AF1150">
        <v>3467</v>
      </c>
      <c r="AG1150">
        <v>3467</v>
      </c>
      <c r="AH1150">
        <v>3467</v>
      </c>
      <c r="AI1150">
        <v>3467</v>
      </c>
      <c r="AJ1150">
        <v>3467</v>
      </c>
      <c r="AK1150">
        <v>3467</v>
      </c>
      <c r="AL1150">
        <v>3467</v>
      </c>
      <c r="AM1150">
        <v>3391</v>
      </c>
      <c r="AN1150">
        <v>3391</v>
      </c>
      <c r="AO1150">
        <v>3391</v>
      </c>
      <c r="AP1150">
        <v>3391</v>
      </c>
      <c r="AQ1150">
        <v>3391</v>
      </c>
      <c r="AR1150">
        <v>3391</v>
      </c>
      <c r="AS1150">
        <v>3391</v>
      </c>
      <c r="AT1150">
        <v>3391</v>
      </c>
      <c r="AU1150">
        <v>3391</v>
      </c>
      <c r="AV1150">
        <v>3391</v>
      </c>
      <c r="AW1150">
        <v>3391</v>
      </c>
      <c r="AX1150">
        <v>3391</v>
      </c>
      <c r="AY1150">
        <v>3391</v>
      </c>
      <c r="AZ1150">
        <v>3391</v>
      </c>
      <c r="BA1150">
        <v>3264</v>
      </c>
      <c r="BB1150">
        <v>3264</v>
      </c>
      <c r="BC1150">
        <v>3264</v>
      </c>
      <c r="BD1150">
        <v>3264</v>
      </c>
      <c r="BE1150">
        <v>3264</v>
      </c>
      <c r="BF1150">
        <v>3264</v>
      </c>
      <c r="BG1150">
        <v>3264</v>
      </c>
      <c r="BH1150">
        <v>3264</v>
      </c>
      <c r="BI1150">
        <v>3264</v>
      </c>
      <c r="BJ1150">
        <v>3264</v>
      </c>
      <c r="BK1150">
        <v>3264</v>
      </c>
      <c r="BL1150">
        <v>3264</v>
      </c>
      <c r="BM1150">
        <v>3264</v>
      </c>
      <c r="BN1150">
        <v>3392</v>
      </c>
      <c r="BO1150">
        <v>3392</v>
      </c>
      <c r="BP1150">
        <v>3392</v>
      </c>
      <c r="BQ1150">
        <v>3392</v>
      </c>
      <c r="BR1150">
        <v>3392</v>
      </c>
      <c r="BS1150">
        <v>3392</v>
      </c>
      <c r="BT1150">
        <v>3392</v>
      </c>
      <c r="BU1150">
        <v>3392</v>
      </c>
      <c r="BV1150">
        <v>3392</v>
      </c>
      <c r="BW1150">
        <v>3392</v>
      </c>
      <c r="BX1150">
        <v>3392</v>
      </c>
      <c r="BY1150">
        <v>3392</v>
      </c>
      <c r="BZ1150">
        <v>3231</v>
      </c>
      <c r="CA1150">
        <v>3231</v>
      </c>
      <c r="CB1150">
        <v>3231</v>
      </c>
      <c r="CC1150">
        <v>3231</v>
      </c>
      <c r="CD1150">
        <v>3231</v>
      </c>
      <c r="CE1150">
        <v>3231</v>
      </c>
      <c r="CF1150">
        <v>3231</v>
      </c>
      <c r="CG1150">
        <v>3231</v>
      </c>
      <c r="CH1150">
        <v>3231</v>
      </c>
      <c r="CI1150">
        <v>3231</v>
      </c>
      <c r="CJ1150">
        <v>3231</v>
      </c>
      <c r="CK1150">
        <v>3231</v>
      </c>
      <c r="CL1150">
        <v>3512</v>
      </c>
      <c r="CM1150">
        <v>3512</v>
      </c>
      <c r="CN1150">
        <v>3512</v>
      </c>
      <c r="CO1150">
        <v>3512</v>
      </c>
      <c r="CP1150">
        <v>3512</v>
      </c>
      <c r="CQ1150">
        <v>3512</v>
      </c>
      <c r="CR1150">
        <v>3512</v>
      </c>
      <c r="CS1150">
        <v>3512</v>
      </c>
      <c r="CT1150">
        <v>3512</v>
      </c>
      <c r="CU1150">
        <v>3512</v>
      </c>
      <c r="CV1150">
        <v>3512</v>
      </c>
      <c r="CW1150">
        <v>3512</v>
      </c>
      <c r="CX1150">
        <v>3512</v>
      </c>
      <c r="CY1150">
        <v>3512</v>
      </c>
      <c r="CZ1150">
        <v>3707</v>
      </c>
      <c r="DA1150">
        <v>3707</v>
      </c>
      <c r="DB1150">
        <v>3707</v>
      </c>
      <c r="DC1150">
        <v>3707</v>
      </c>
      <c r="DD1150">
        <v>3707</v>
      </c>
      <c r="DE1150">
        <v>3707</v>
      </c>
      <c r="DF1150">
        <v>3707</v>
      </c>
      <c r="DG1150">
        <v>3707</v>
      </c>
      <c r="DH1150">
        <v>3707</v>
      </c>
      <c r="DI1150">
        <v>3707</v>
      </c>
      <c r="DJ1150">
        <v>3707</v>
      </c>
      <c r="DK1150">
        <v>3707</v>
      </c>
      <c r="DL1150">
        <v>3707</v>
      </c>
      <c r="DM1150">
        <v>3707</v>
      </c>
      <c r="DN1150">
        <v>3707</v>
      </c>
      <c r="DO1150" t="s">
        <v>108</v>
      </c>
      <c r="DP1150" t="s">
        <v>108</v>
      </c>
      <c r="DQ1150" t="s">
        <v>108</v>
      </c>
      <c r="DR1150" t="s">
        <v>108</v>
      </c>
      <c r="DS1150" t="s">
        <v>108</v>
      </c>
      <c r="DT1150" t="s">
        <v>108</v>
      </c>
      <c r="DU1150" t="s">
        <v>108</v>
      </c>
    </row>
    <row r="1151" spans="1:147" x14ac:dyDescent="0.2">
      <c r="A1151" t="e">
        <f ca="1">_xll.BFieldInfo($B$1151)</f>
        <v>#NAME?</v>
      </c>
      <c r="B1151" t="s">
        <v>110</v>
      </c>
      <c r="C1151">
        <v>3648</v>
      </c>
      <c r="D1151">
        <v>3648</v>
      </c>
      <c r="E1151">
        <v>3648</v>
      </c>
      <c r="F1151">
        <v>3648</v>
      </c>
      <c r="G1151">
        <v>3648</v>
      </c>
      <c r="H1151">
        <v>3648</v>
      </c>
      <c r="I1151">
        <v>3648</v>
      </c>
      <c r="J1151">
        <v>3279</v>
      </c>
      <c r="K1151">
        <v>3279</v>
      </c>
      <c r="L1151">
        <v>3279</v>
      </c>
      <c r="M1151">
        <v>3279</v>
      </c>
      <c r="N1151">
        <v>3279</v>
      </c>
      <c r="O1151">
        <v>3279</v>
      </c>
      <c r="P1151">
        <v>3279</v>
      </c>
      <c r="Q1151">
        <v>3279</v>
      </c>
      <c r="R1151">
        <v>3279</v>
      </c>
      <c r="S1151">
        <v>3279</v>
      </c>
      <c r="T1151">
        <v>3279</v>
      </c>
      <c r="U1151">
        <v>3279</v>
      </c>
      <c r="V1151">
        <v>3279</v>
      </c>
      <c r="W1151">
        <v>3279</v>
      </c>
      <c r="X1151">
        <v>3588</v>
      </c>
      <c r="Y1151">
        <v>3588</v>
      </c>
      <c r="Z1151">
        <v>3588</v>
      </c>
      <c r="AA1151">
        <v>3588</v>
      </c>
      <c r="AB1151">
        <v>3588</v>
      </c>
      <c r="AC1151">
        <v>3588</v>
      </c>
      <c r="AD1151">
        <v>3588</v>
      </c>
      <c r="AE1151">
        <v>3588</v>
      </c>
      <c r="AF1151">
        <v>3588</v>
      </c>
      <c r="AG1151">
        <v>3588</v>
      </c>
      <c r="AH1151">
        <v>3588</v>
      </c>
      <c r="AI1151">
        <v>3588</v>
      </c>
      <c r="AJ1151">
        <v>3588</v>
      </c>
      <c r="AK1151">
        <v>3588</v>
      </c>
      <c r="AL1151">
        <v>3588</v>
      </c>
      <c r="AM1151">
        <v>3343</v>
      </c>
      <c r="AN1151">
        <v>3343</v>
      </c>
      <c r="AO1151">
        <v>3343</v>
      </c>
      <c r="AP1151">
        <v>3343</v>
      </c>
      <c r="AQ1151">
        <v>3343</v>
      </c>
      <c r="AR1151">
        <v>3343</v>
      </c>
      <c r="AS1151">
        <v>3343</v>
      </c>
      <c r="AT1151">
        <v>3343</v>
      </c>
      <c r="AU1151">
        <v>3343</v>
      </c>
      <c r="AV1151">
        <v>3343</v>
      </c>
      <c r="AW1151">
        <v>3343</v>
      </c>
      <c r="AX1151">
        <v>3343</v>
      </c>
      <c r="AY1151">
        <v>3343</v>
      </c>
      <c r="AZ1151">
        <v>3343</v>
      </c>
      <c r="BA1151">
        <v>3153</v>
      </c>
      <c r="BB1151">
        <v>3153</v>
      </c>
      <c r="BC1151">
        <v>3153</v>
      </c>
      <c r="BD1151">
        <v>3153</v>
      </c>
      <c r="BE1151">
        <v>3153</v>
      </c>
      <c r="BF1151">
        <v>3153</v>
      </c>
      <c r="BG1151">
        <v>3153</v>
      </c>
      <c r="BH1151">
        <v>3153</v>
      </c>
      <c r="BI1151">
        <v>3153</v>
      </c>
      <c r="BJ1151">
        <v>3153</v>
      </c>
      <c r="BK1151">
        <v>3153</v>
      </c>
      <c r="BL1151">
        <v>3153</v>
      </c>
      <c r="BM1151">
        <v>3153</v>
      </c>
      <c r="BN1151">
        <v>3295</v>
      </c>
      <c r="BO1151">
        <v>3295</v>
      </c>
      <c r="BP1151">
        <v>3295</v>
      </c>
      <c r="BQ1151">
        <v>3295</v>
      </c>
      <c r="BR1151">
        <v>3295</v>
      </c>
      <c r="BS1151">
        <v>3295</v>
      </c>
      <c r="BT1151">
        <v>3295</v>
      </c>
      <c r="BU1151">
        <v>3295</v>
      </c>
      <c r="BV1151">
        <v>3295</v>
      </c>
      <c r="BW1151">
        <v>3295</v>
      </c>
      <c r="BX1151">
        <v>3295</v>
      </c>
      <c r="BY1151">
        <v>3295</v>
      </c>
      <c r="BZ1151">
        <v>3120</v>
      </c>
      <c r="CA1151">
        <v>3120</v>
      </c>
      <c r="CB1151">
        <v>3120</v>
      </c>
      <c r="CC1151">
        <v>3120</v>
      </c>
      <c r="CD1151">
        <v>3120</v>
      </c>
      <c r="CE1151">
        <v>3120</v>
      </c>
      <c r="CF1151">
        <v>3120</v>
      </c>
      <c r="CG1151">
        <v>3120</v>
      </c>
      <c r="CH1151">
        <v>3120</v>
      </c>
      <c r="CI1151">
        <v>3120</v>
      </c>
      <c r="CJ1151">
        <v>3120</v>
      </c>
      <c r="CK1151">
        <v>3120</v>
      </c>
      <c r="CL1151">
        <v>3289</v>
      </c>
      <c r="CM1151">
        <v>3289</v>
      </c>
      <c r="CN1151">
        <v>3289</v>
      </c>
      <c r="CO1151">
        <v>3289</v>
      </c>
      <c r="CP1151">
        <v>3289</v>
      </c>
      <c r="CQ1151">
        <v>3289</v>
      </c>
      <c r="CR1151">
        <v>3289</v>
      </c>
      <c r="CS1151">
        <v>3289</v>
      </c>
      <c r="CT1151">
        <v>3289</v>
      </c>
      <c r="CU1151">
        <v>3289</v>
      </c>
      <c r="CV1151">
        <v>3289</v>
      </c>
      <c r="CW1151">
        <v>3289</v>
      </c>
      <c r="CX1151">
        <v>3289</v>
      </c>
      <c r="CY1151">
        <v>3289</v>
      </c>
      <c r="CZ1151">
        <v>3125</v>
      </c>
      <c r="DA1151">
        <v>3125</v>
      </c>
      <c r="DB1151">
        <v>3125</v>
      </c>
      <c r="DC1151">
        <v>3125</v>
      </c>
      <c r="DD1151">
        <v>3125</v>
      </c>
      <c r="DE1151">
        <v>3125</v>
      </c>
      <c r="DF1151">
        <v>3125</v>
      </c>
      <c r="DG1151">
        <v>3125</v>
      </c>
      <c r="DH1151">
        <v>3125</v>
      </c>
      <c r="DI1151">
        <v>3125</v>
      </c>
      <c r="DJ1151">
        <v>3125</v>
      </c>
      <c r="DK1151">
        <v>3125</v>
      </c>
      <c r="DL1151">
        <v>3125</v>
      </c>
      <c r="DM1151">
        <v>3125</v>
      </c>
      <c r="DN1151">
        <v>3125</v>
      </c>
      <c r="DO1151" t="s">
        <v>108</v>
      </c>
      <c r="DP1151" t="s">
        <v>108</v>
      </c>
      <c r="DQ1151" t="s">
        <v>108</v>
      </c>
      <c r="DR1151" t="s">
        <v>108</v>
      </c>
      <c r="DS1151" t="s">
        <v>108</v>
      </c>
      <c r="DT1151" t="s">
        <v>108</v>
      </c>
      <c r="DU1151" t="s">
        <v>108</v>
      </c>
    </row>
    <row r="1152" spans="1:147" x14ac:dyDescent="0.2">
      <c r="A1152" t="e">
        <f ca="1">_xll.BFieldInfo($B$1152)</f>
        <v>#NAME?</v>
      </c>
      <c r="B1152" t="s">
        <v>111</v>
      </c>
      <c r="C1152">
        <v>116252.5425</v>
      </c>
      <c r="D1152">
        <v>92083.580499999996</v>
      </c>
      <c r="E1152">
        <v>92083.580499999996</v>
      </c>
      <c r="F1152">
        <v>92083.580499999996</v>
      </c>
      <c r="G1152">
        <v>119570.32859999999</v>
      </c>
      <c r="H1152">
        <v>119570.32859999999</v>
      </c>
      <c r="I1152">
        <v>119570.32859999999</v>
      </c>
      <c r="J1152">
        <v>120862.4222</v>
      </c>
      <c r="K1152">
        <v>120862.4222</v>
      </c>
      <c r="L1152">
        <v>120862.4222</v>
      </c>
      <c r="M1152">
        <v>107250.6568</v>
      </c>
      <c r="N1152">
        <v>107250.6568</v>
      </c>
      <c r="O1152">
        <v>107250.6568</v>
      </c>
      <c r="P1152">
        <v>99578.438699999999</v>
      </c>
      <c r="Q1152">
        <v>99578.438699999999</v>
      </c>
      <c r="R1152">
        <v>99578.438699999999</v>
      </c>
      <c r="S1152">
        <v>99578.438699999999</v>
      </c>
      <c r="T1152">
        <v>89316.702699999994</v>
      </c>
      <c r="U1152">
        <v>89316.702699999994</v>
      </c>
      <c r="V1152">
        <v>89316.702699999994</v>
      </c>
      <c r="W1152">
        <v>89316.702699999994</v>
      </c>
      <c r="X1152">
        <v>103520.16220000001</v>
      </c>
      <c r="Y1152">
        <v>103520.16220000001</v>
      </c>
      <c r="Z1152">
        <v>103520.16220000001</v>
      </c>
      <c r="AA1152">
        <v>107423.7988</v>
      </c>
      <c r="AB1152">
        <v>107423.7988</v>
      </c>
      <c r="AC1152">
        <v>107423.7988</v>
      </c>
      <c r="AD1152">
        <v>107423.7988</v>
      </c>
      <c r="AE1152">
        <v>101990.6746</v>
      </c>
      <c r="AF1152">
        <v>101990.6746</v>
      </c>
      <c r="AG1152">
        <v>101990.6746</v>
      </c>
      <c r="AH1152">
        <v>101990.6746</v>
      </c>
      <c r="AI1152">
        <v>102681.0969</v>
      </c>
      <c r="AJ1152">
        <v>102681.0969</v>
      </c>
      <c r="AK1152">
        <v>102681.0969</v>
      </c>
      <c r="AL1152">
        <v>102681.0969</v>
      </c>
      <c r="AM1152">
        <v>88417.023100000006</v>
      </c>
      <c r="AN1152">
        <v>88417.023100000006</v>
      </c>
      <c r="AO1152">
        <v>88417.023100000006</v>
      </c>
      <c r="AP1152">
        <v>88417.023100000006</v>
      </c>
      <c r="AQ1152">
        <v>76292.795700000002</v>
      </c>
      <c r="AR1152">
        <v>76292.795700000002</v>
      </c>
      <c r="AS1152">
        <v>76292.795700000002</v>
      </c>
      <c r="AT1152">
        <v>76292.795700000002</v>
      </c>
      <c r="AU1152">
        <v>80377.125799999994</v>
      </c>
      <c r="AV1152">
        <v>80377.125799999994</v>
      </c>
      <c r="AW1152">
        <v>80377.125799999994</v>
      </c>
      <c r="AX1152">
        <v>72676.949600000007</v>
      </c>
      <c r="AY1152">
        <v>72676.949600000007</v>
      </c>
      <c r="AZ1152">
        <v>72676.949600000007</v>
      </c>
      <c r="BA1152">
        <v>70258.7742</v>
      </c>
      <c r="BB1152">
        <v>70258.7742</v>
      </c>
      <c r="BC1152">
        <v>70258.7742</v>
      </c>
      <c r="BD1152">
        <v>70258.7742</v>
      </c>
      <c r="BE1152">
        <v>62859.769099999998</v>
      </c>
      <c r="BF1152">
        <v>62859.769099999998</v>
      </c>
      <c r="BG1152">
        <v>62859.769099999998</v>
      </c>
      <c r="BH1152">
        <v>57797.3505</v>
      </c>
      <c r="BI1152">
        <v>57797.3505</v>
      </c>
      <c r="BJ1152">
        <v>57797.3505</v>
      </c>
      <c r="BK1152">
        <v>55427.621700000003</v>
      </c>
      <c r="BL1152">
        <v>55427.621700000003</v>
      </c>
      <c r="BM1152">
        <v>55427.621700000003</v>
      </c>
      <c r="BN1152">
        <v>50492.057099999998</v>
      </c>
      <c r="BO1152">
        <v>50492.057099999998</v>
      </c>
      <c r="BP1152">
        <v>50492.057099999998</v>
      </c>
      <c r="BQ1152">
        <v>53266.582900000001</v>
      </c>
      <c r="BR1152">
        <v>53266.582900000001</v>
      </c>
      <c r="BS1152">
        <v>53266.582900000001</v>
      </c>
      <c r="BT1152">
        <v>59724.815699999999</v>
      </c>
      <c r="BU1152">
        <v>59724.815699999999</v>
      </c>
      <c r="BV1152">
        <v>59724.815699999999</v>
      </c>
      <c r="BW1152">
        <v>55957.902499999997</v>
      </c>
      <c r="BX1152">
        <v>55957.902499999997</v>
      </c>
      <c r="BY1152">
        <v>55957.902499999997</v>
      </c>
      <c r="BZ1152">
        <v>50374.944499999998</v>
      </c>
      <c r="CA1152">
        <v>50374.944499999998</v>
      </c>
      <c r="CB1152">
        <v>50374.944499999998</v>
      </c>
      <c r="CC1152">
        <v>51018.481099999997</v>
      </c>
      <c r="CD1152">
        <v>51018.481099999997</v>
      </c>
      <c r="CE1152">
        <v>51018.481099999997</v>
      </c>
      <c r="CF1152">
        <v>50902.202299999997</v>
      </c>
      <c r="CG1152">
        <v>50902.202299999997</v>
      </c>
      <c r="CH1152">
        <v>50902.202299999997</v>
      </c>
      <c r="CI1152">
        <v>47545.878400000001</v>
      </c>
      <c r="CJ1152">
        <v>47545.878400000001</v>
      </c>
      <c r="CK1152">
        <v>47545.878400000001</v>
      </c>
      <c r="CL1152">
        <v>44366.2523</v>
      </c>
      <c r="CM1152">
        <v>44366.2523</v>
      </c>
      <c r="CN1152">
        <v>44366.2523</v>
      </c>
      <c r="CO1152">
        <v>38375.872199999998</v>
      </c>
      <c r="CP1152">
        <v>38375.872199999998</v>
      </c>
      <c r="CQ1152">
        <v>38375.872199999998</v>
      </c>
      <c r="CR1152">
        <v>39352.797700000003</v>
      </c>
      <c r="CS1152">
        <v>39352.797700000003</v>
      </c>
      <c r="CT1152">
        <v>39352.797700000003</v>
      </c>
      <c r="CU1152">
        <v>39352.797700000003</v>
      </c>
      <c r="CV1152">
        <v>34231.648399999998</v>
      </c>
      <c r="CW1152">
        <v>34231.648399999998</v>
      </c>
      <c r="CX1152">
        <v>34231.648399999998</v>
      </c>
      <c r="CY1152">
        <v>34231.648399999998</v>
      </c>
      <c r="CZ1152">
        <v>30883.7261</v>
      </c>
      <c r="DA1152">
        <v>30883.7261</v>
      </c>
      <c r="DB1152">
        <v>30883.7261</v>
      </c>
      <c r="DC1152">
        <v>32642.273099999999</v>
      </c>
      <c r="DD1152">
        <v>32642.273099999999</v>
      </c>
      <c r="DE1152">
        <v>32642.273099999999</v>
      </c>
      <c r="DF1152">
        <v>32642.273099999999</v>
      </c>
      <c r="DG1152">
        <v>38461.714099999997</v>
      </c>
      <c r="DH1152">
        <v>38461.714099999997</v>
      </c>
      <c r="DI1152">
        <v>38461.714099999997</v>
      </c>
      <c r="DJ1152">
        <v>38461.714099999997</v>
      </c>
      <c r="DK1152">
        <v>33170.808900000004</v>
      </c>
      <c r="DL1152">
        <v>33170.808900000004</v>
      </c>
      <c r="DM1152">
        <v>33170.808900000004</v>
      </c>
      <c r="DN1152">
        <v>33170.808900000004</v>
      </c>
      <c r="DO1152">
        <v>30451.6191</v>
      </c>
      <c r="DP1152">
        <v>30451.6191</v>
      </c>
      <c r="DQ1152">
        <v>30451.6191</v>
      </c>
      <c r="DR1152">
        <v>30451.6191</v>
      </c>
      <c r="DS1152">
        <v>37929.1774</v>
      </c>
      <c r="DT1152">
        <v>37929.1774</v>
      </c>
      <c r="DU1152">
        <v>37929.1774</v>
      </c>
    </row>
    <row r="1153" spans="1:125" x14ac:dyDescent="0.2">
      <c r="A1153" t="e">
        <f ca="1">_xll.BFieldInfo($B$1153)</f>
        <v>#NAME?</v>
      </c>
      <c r="B1153" t="s">
        <v>109</v>
      </c>
      <c r="C1153">
        <v>3541</v>
      </c>
      <c r="D1153">
        <v>3541</v>
      </c>
      <c r="E1153">
        <v>3541</v>
      </c>
      <c r="F1153">
        <v>3541</v>
      </c>
      <c r="G1153">
        <v>3541</v>
      </c>
      <c r="H1153">
        <v>3541</v>
      </c>
      <c r="I1153">
        <v>3541</v>
      </c>
      <c r="J1153">
        <v>3285</v>
      </c>
      <c r="K1153">
        <v>3285</v>
      </c>
      <c r="L1153">
        <v>3285</v>
      </c>
      <c r="M1153">
        <v>3285</v>
      </c>
      <c r="N1153">
        <v>3285</v>
      </c>
      <c r="O1153">
        <v>3285</v>
      </c>
      <c r="P1153">
        <v>3285</v>
      </c>
      <c r="Q1153">
        <v>3285</v>
      </c>
      <c r="R1153">
        <v>3285</v>
      </c>
      <c r="S1153">
        <v>3285</v>
      </c>
      <c r="T1153">
        <v>3285</v>
      </c>
      <c r="U1153">
        <v>3285</v>
      </c>
      <c r="V1153">
        <v>3285</v>
      </c>
      <c r="W1153">
        <v>3285</v>
      </c>
      <c r="X1153">
        <v>3467</v>
      </c>
      <c r="Y1153">
        <v>3467</v>
      </c>
      <c r="Z1153">
        <v>3467</v>
      </c>
      <c r="AA1153">
        <v>3467</v>
      </c>
      <c r="AB1153">
        <v>3467</v>
      </c>
      <c r="AC1153">
        <v>3467</v>
      </c>
      <c r="AD1153">
        <v>3467</v>
      </c>
      <c r="AE1153">
        <v>3467</v>
      </c>
      <c r="AF1153">
        <v>3467</v>
      </c>
      <c r="AG1153">
        <v>3467</v>
      </c>
      <c r="AH1153">
        <v>3467</v>
      </c>
      <c r="AI1153">
        <v>3467</v>
      </c>
      <c r="AJ1153">
        <v>3467</v>
      </c>
      <c r="AK1153">
        <v>3467</v>
      </c>
      <c r="AL1153">
        <v>3467</v>
      </c>
      <c r="AM1153">
        <v>3391</v>
      </c>
      <c r="AN1153">
        <v>3391</v>
      </c>
      <c r="AO1153">
        <v>3391</v>
      </c>
      <c r="AP1153">
        <v>3391</v>
      </c>
      <c r="AQ1153">
        <v>3391</v>
      </c>
      <c r="AR1153">
        <v>3391</v>
      </c>
      <c r="AS1153">
        <v>3391</v>
      </c>
      <c r="AT1153">
        <v>3391</v>
      </c>
      <c r="AU1153">
        <v>3391</v>
      </c>
      <c r="AV1153">
        <v>3391</v>
      </c>
      <c r="AW1153">
        <v>3391</v>
      </c>
      <c r="AX1153">
        <v>3391</v>
      </c>
      <c r="AY1153">
        <v>3391</v>
      </c>
      <c r="AZ1153">
        <v>3391</v>
      </c>
      <c r="BA1153">
        <v>3264</v>
      </c>
      <c r="BB1153">
        <v>3264</v>
      </c>
      <c r="BC1153">
        <v>3264</v>
      </c>
      <c r="BD1153">
        <v>3264</v>
      </c>
      <c r="BE1153">
        <v>3264</v>
      </c>
      <c r="BF1153">
        <v>3264</v>
      </c>
      <c r="BG1153">
        <v>3264</v>
      </c>
      <c r="BH1153">
        <v>3264</v>
      </c>
      <c r="BI1153">
        <v>3264</v>
      </c>
      <c r="BJ1153">
        <v>3264</v>
      </c>
      <c r="BK1153">
        <v>3264</v>
      </c>
      <c r="BL1153">
        <v>3264</v>
      </c>
      <c r="BM1153">
        <v>3264</v>
      </c>
      <c r="BN1153">
        <v>3392</v>
      </c>
      <c r="BO1153">
        <v>3392</v>
      </c>
      <c r="BP1153">
        <v>3392</v>
      </c>
      <c r="BQ1153">
        <v>3392</v>
      </c>
      <c r="BR1153">
        <v>3392</v>
      </c>
      <c r="BS1153">
        <v>3392</v>
      </c>
      <c r="BT1153">
        <v>3392</v>
      </c>
      <c r="BU1153">
        <v>3392</v>
      </c>
      <c r="BV1153">
        <v>3392</v>
      </c>
      <c r="BW1153">
        <v>3392</v>
      </c>
      <c r="BX1153">
        <v>3392</v>
      </c>
      <c r="BY1153">
        <v>3392</v>
      </c>
      <c r="BZ1153">
        <v>3231</v>
      </c>
      <c r="CA1153">
        <v>3231</v>
      </c>
      <c r="CB1153">
        <v>3231</v>
      </c>
      <c r="CC1153">
        <v>3231</v>
      </c>
      <c r="CD1153">
        <v>3231</v>
      </c>
      <c r="CE1153">
        <v>3231</v>
      </c>
      <c r="CF1153">
        <v>3231</v>
      </c>
      <c r="CG1153">
        <v>3231</v>
      </c>
      <c r="CH1153">
        <v>3231</v>
      </c>
      <c r="CI1153">
        <v>3231</v>
      </c>
      <c r="CJ1153">
        <v>3231</v>
      </c>
      <c r="CK1153">
        <v>3231</v>
      </c>
      <c r="CL1153">
        <v>3512</v>
      </c>
      <c r="CM1153">
        <v>3512</v>
      </c>
      <c r="CN1153">
        <v>3512</v>
      </c>
      <c r="CO1153">
        <v>3512</v>
      </c>
      <c r="CP1153">
        <v>3512</v>
      </c>
      <c r="CQ1153">
        <v>3512</v>
      </c>
      <c r="CR1153">
        <v>3512</v>
      </c>
      <c r="CS1153">
        <v>3512</v>
      </c>
      <c r="CT1153">
        <v>3512</v>
      </c>
      <c r="CU1153">
        <v>3512</v>
      </c>
      <c r="CV1153">
        <v>3512</v>
      </c>
      <c r="CW1153">
        <v>3512</v>
      </c>
      <c r="CX1153">
        <v>3512</v>
      </c>
      <c r="CY1153">
        <v>3512</v>
      </c>
      <c r="CZ1153">
        <v>3707</v>
      </c>
      <c r="DA1153">
        <v>3707</v>
      </c>
      <c r="DB1153">
        <v>3707</v>
      </c>
      <c r="DC1153">
        <v>3707</v>
      </c>
      <c r="DD1153">
        <v>3707</v>
      </c>
      <c r="DE1153">
        <v>3707</v>
      </c>
      <c r="DF1153">
        <v>3707</v>
      </c>
      <c r="DG1153">
        <v>3707</v>
      </c>
      <c r="DH1153">
        <v>3707</v>
      </c>
      <c r="DI1153">
        <v>3707</v>
      </c>
      <c r="DJ1153">
        <v>3707</v>
      </c>
      <c r="DK1153">
        <v>3707</v>
      </c>
      <c r="DL1153">
        <v>3707</v>
      </c>
      <c r="DM1153">
        <v>3707</v>
      </c>
      <c r="DN1153">
        <v>3707</v>
      </c>
      <c r="DO1153" t="s">
        <v>108</v>
      </c>
      <c r="DP1153" t="s">
        <v>108</v>
      </c>
      <c r="DQ1153" t="s">
        <v>108</v>
      </c>
      <c r="DR1153" t="s">
        <v>108</v>
      </c>
      <c r="DS1153" t="s">
        <v>108</v>
      </c>
      <c r="DT1153" t="s">
        <v>108</v>
      </c>
      <c r="DU1153" t="s">
        <v>108</v>
      </c>
    </row>
    <row r="1154" spans="1:125" x14ac:dyDescent="0.2">
      <c r="A1154" t="e">
        <f ca="1">_xll.BFieldInfo($B$1154)</f>
        <v>#NAME?</v>
      </c>
      <c r="B1154" t="s">
        <v>112</v>
      </c>
      <c r="C1154">
        <v>13</v>
      </c>
      <c r="D1154">
        <v>12</v>
      </c>
      <c r="E1154">
        <v>12</v>
      </c>
      <c r="F1154">
        <v>12</v>
      </c>
      <c r="G1154">
        <v>13</v>
      </c>
      <c r="H1154">
        <v>13</v>
      </c>
      <c r="I1154">
        <v>13</v>
      </c>
      <c r="J1154">
        <v>11</v>
      </c>
      <c r="K1154">
        <v>11</v>
      </c>
      <c r="L1154">
        <v>11</v>
      </c>
      <c r="M1154">
        <v>13</v>
      </c>
      <c r="N1154">
        <v>13</v>
      </c>
      <c r="O1154">
        <v>13</v>
      </c>
      <c r="P1154">
        <v>12</v>
      </c>
      <c r="Q1154">
        <v>12</v>
      </c>
      <c r="R1154">
        <v>12</v>
      </c>
      <c r="S1154">
        <v>12</v>
      </c>
      <c r="T1154">
        <v>24</v>
      </c>
      <c r="U1154">
        <v>24</v>
      </c>
      <c r="V1154">
        <v>24</v>
      </c>
      <c r="W1154">
        <v>24</v>
      </c>
      <c r="X1154">
        <v>13</v>
      </c>
      <c r="Y1154">
        <v>13</v>
      </c>
      <c r="Z1154">
        <v>13</v>
      </c>
      <c r="AA1154">
        <v>14</v>
      </c>
      <c r="AB1154">
        <v>14</v>
      </c>
      <c r="AC1154">
        <v>14</v>
      </c>
      <c r="AD1154">
        <v>14</v>
      </c>
      <c r="AE1154">
        <v>14</v>
      </c>
      <c r="AF1154">
        <v>14</v>
      </c>
      <c r="AG1154">
        <v>14</v>
      </c>
      <c r="AH1154">
        <v>14</v>
      </c>
      <c r="AI1154">
        <v>16</v>
      </c>
      <c r="AJ1154">
        <v>16</v>
      </c>
      <c r="AK1154">
        <v>16</v>
      </c>
      <c r="AL1154">
        <v>16</v>
      </c>
      <c r="AM1154">
        <v>14</v>
      </c>
      <c r="AN1154">
        <v>14</v>
      </c>
      <c r="AO1154">
        <v>14</v>
      </c>
      <c r="AP1154">
        <v>14</v>
      </c>
      <c r="AQ1154">
        <v>7</v>
      </c>
      <c r="AR1154">
        <v>7</v>
      </c>
      <c r="AS1154">
        <v>7</v>
      </c>
      <c r="AT1154">
        <v>7</v>
      </c>
      <c r="AU1154">
        <v>14</v>
      </c>
      <c r="AV1154">
        <v>14</v>
      </c>
      <c r="AW1154">
        <v>14</v>
      </c>
      <c r="AX1154">
        <v>15</v>
      </c>
      <c r="AY1154">
        <v>15</v>
      </c>
      <c r="AZ1154">
        <v>15</v>
      </c>
      <c r="BA1154">
        <v>14</v>
      </c>
      <c r="BB1154">
        <v>14</v>
      </c>
      <c r="BC1154">
        <v>14</v>
      </c>
      <c r="BD1154">
        <v>14</v>
      </c>
      <c r="BE1154">
        <v>14</v>
      </c>
      <c r="BF1154">
        <v>14</v>
      </c>
      <c r="BG1154">
        <v>14</v>
      </c>
      <c r="BH1154">
        <v>13</v>
      </c>
      <c r="BI1154">
        <v>13</v>
      </c>
      <c r="BJ1154">
        <v>13</v>
      </c>
      <c r="BK1154">
        <v>14</v>
      </c>
      <c r="BL1154">
        <v>14</v>
      </c>
      <c r="BM1154">
        <v>14</v>
      </c>
      <c r="BN1154">
        <v>15</v>
      </c>
      <c r="BO1154">
        <v>15</v>
      </c>
      <c r="BP1154">
        <v>15</v>
      </c>
      <c r="BQ1154">
        <v>13</v>
      </c>
      <c r="BR1154">
        <v>13</v>
      </c>
      <c r="BS1154">
        <v>13</v>
      </c>
      <c r="BT1154">
        <v>15</v>
      </c>
      <c r="BU1154">
        <v>15</v>
      </c>
      <c r="BV1154">
        <v>15</v>
      </c>
      <c r="BW1154">
        <v>15</v>
      </c>
      <c r="BX1154">
        <v>15</v>
      </c>
      <c r="BY1154">
        <v>15</v>
      </c>
      <c r="BZ1154">
        <v>15</v>
      </c>
      <c r="CA1154">
        <v>15</v>
      </c>
      <c r="CB1154">
        <v>15</v>
      </c>
      <c r="CC1154">
        <v>15</v>
      </c>
      <c r="CD1154">
        <v>15</v>
      </c>
      <c r="CE1154">
        <v>15</v>
      </c>
      <c r="CF1154">
        <v>15</v>
      </c>
      <c r="CG1154">
        <v>15</v>
      </c>
      <c r="CH1154">
        <v>15</v>
      </c>
      <c r="CI1154">
        <v>18</v>
      </c>
      <c r="CJ1154">
        <v>18</v>
      </c>
      <c r="CK1154">
        <v>18</v>
      </c>
      <c r="CL1154">
        <v>15</v>
      </c>
      <c r="CM1154">
        <v>15</v>
      </c>
      <c r="CN1154">
        <v>15</v>
      </c>
      <c r="CO1154">
        <v>17</v>
      </c>
      <c r="CP1154">
        <v>17</v>
      </c>
      <c r="CQ1154">
        <v>17</v>
      </c>
      <c r="CR1154">
        <v>17</v>
      </c>
      <c r="CS1154">
        <v>17</v>
      </c>
      <c r="CT1154">
        <v>17</v>
      </c>
      <c r="CU1154">
        <v>17</v>
      </c>
      <c r="CV1154">
        <v>22</v>
      </c>
      <c r="CW1154">
        <v>22</v>
      </c>
      <c r="CX1154">
        <v>22</v>
      </c>
      <c r="CY1154">
        <v>22</v>
      </c>
      <c r="CZ1154">
        <v>16</v>
      </c>
      <c r="DA1154">
        <v>16</v>
      </c>
      <c r="DB1154">
        <v>16</v>
      </c>
      <c r="DC1154">
        <v>16</v>
      </c>
      <c r="DD1154">
        <v>16</v>
      </c>
      <c r="DE1154">
        <v>16</v>
      </c>
      <c r="DF1154">
        <v>16</v>
      </c>
      <c r="DG1154">
        <v>16</v>
      </c>
      <c r="DH1154">
        <v>16</v>
      </c>
      <c r="DI1154">
        <v>16</v>
      </c>
      <c r="DJ1154">
        <v>16</v>
      </c>
      <c r="DK1154">
        <v>38</v>
      </c>
      <c r="DL1154">
        <v>38</v>
      </c>
      <c r="DM1154">
        <v>38</v>
      </c>
      <c r="DN1154">
        <v>38</v>
      </c>
      <c r="DO1154">
        <v>15</v>
      </c>
      <c r="DP1154">
        <v>15</v>
      </c>
      <c r="DQ1154">
        <v>15</v>
      </c>
      <c r="DR1154">
        <v>15</v>
      </c>
      <c r="DS1154">
        <v>14</v>
      </c>
      <c r="DT1154">
        <v>14</v>
      </c>
      <c r="DU1154">
        <v>14</v>
      </c>
    </row>
    <row r="1155" spans="1:125" x14ac:dyDescent="0.2">
      <c r="A1155" t="e">
        <f ca="1">_xll.BFieldInfo($B$1155)</f>
        <v>#NAME?</v>
      </c>
      <c r="B1155" t="s">
        <v>113</v>
      </c>
      <c r="C1155">
        <v>18</v>
      </c>
      <c r="D1155">
        <v>18</v>
      </c>
      <c r="E1155">
        <v>18</v>
      </c>
      <c r="F1155">
        <v>18</v>
      </c>
      <c r="G1155">
        <v>20</v>
      </c>
      <c r="H1155">
        <v>20</v>
      </c>
      <c r="I1155">
        <v>20</v>
      </c>
      <c r="J1155">
        <v>20</v>
      </c>
      <c r="K1155">
        <v>20</v>
      </c>
      <c r="L1155">
        <v>20</v>
      </c>
      <c r="M1155">
        <v>21</v>
      </c>
      <c r="N1155">
        <v>21</v>
      </c>
      <c r="O1155">
        <v>21</v>
      </c>
      <c r="P1155">
        <v>20</v>
      </c>
      <c r="Q1155">
        <v>20</v>
      </c>
      <c r="R1155">
        <v>20</v>
      </c>
      <c r="S1155">
        <v>20</v>
      </c>
      <c r="T1155">
        <v>27</v>
      </c>
      <c r="U1155">
        <v>27</v>
      </c>
      <c r="V1155">
        <v>27</v>
      </c>
      <c r="W1155">
        <v>27</v>
      </c>
      <c r="X1155">
        <v>20</v>
      </c>
      <c r="Y1155">
        <v>20</v>
      </c>
      <c r="Z1155">
        <v>20</v>
      </c>
      <c r="AA1155">
        <v>20</v>
      </c>
      <c r="AB1155">
        <v>20</v>
      </c>
      <c r="AC1155">
        <v>20</v>
      </c>
      <c r="AD1155">
        <v>20</v>
      </c>
      <c r="AE1155">
        <v>21</v>
      </c>
      <c r="AF1155">
        <v>21</v>
      </c>
      <c r="AG1155">
        <v>21</v>
      </c>
      <c r="AH1155">
        <v>21</v>
      </c>
      <c r="AI1155">
        <v>21</v>
      </c>
      <c r="AJ1155">
        <v>21</v>
      </c>
      <c r="AK1155">
        <v>21</v>
      </c>
      <c r="AL1155">
        <v>21</v>
      </c>
      <c r="AM1155">
        <v>22</v>
      </c>
      <c r="AN1155">
        <v>22</v>
      </c>
      <c r="AO1155">
        <v>22</v>
      </c>
      <c r="AP1155">
        <v>22</v>
      </c>
      <c r="AQ1155">
        <v>16</v>
      </c>
      <c r="AR1155">
        <v>16</v>
      </c>
      <c r="AS1155">
        <v>16</v>
      </c>
      <c r="AT1155">
        <v>16</v>
      </c>
      <c r="AU1155">
        <v>21</v>
      </c>
      <c r="AV1155">
        <v>21</v>
      </c>
      <c r="AW1155">
        <v>21</v>
      </c>
      <c r="AX1155">
        <v>22</v>
      </c>
      <c r="AY1155">
        <v>22</v>
      </c>
      <c r="AZ1155">
        <v>22</v>
      </c>
      <c r="BA1155">
        <v>24</v>
      </c>
      <c r="BB1155">
        <v>24</v>
      </c>
      <c r="BC1155">
        <v>24</v>
      </c>
      <c r="BD1155">
        <v>24</v>
      </c>
      <c r="BE1155">
        <v>24</v>
      </c>
      <c r="BF1155">
        <v>24</v>
      </c>
      <c r="BG1155">
        <v>24</v>
      </c>
      <c r="BH1155">
        <v>24</v>
      </c>
      <c r="BI1155">
        <v>24</v>
      </c>
      <c r="BJ1155">
        <v>24</v>
      </c>
      <c r="BK1155">
        <v>25</v>
      </c>
      <c r="BL1155">
        <v>25</v>
      </c>
      <c r="BM1155">
        <v>25</v>
      </c>
      <c r="BN1155">
        <v>23</v>
      </c>
      <c r="BO1155">
        <v>23</v>
      </c>
      <c r="BP1155">
        <v>23</v>
      </c>
      <c r="BQ1155">
        <v>25</v>
      </c>
      <c r="BR1155">
        <v>25</v>
      </c>
      <c r="BS1155">
        <v>25</v>
      </c>
      <c r="BT1155">
        <v>23</v>
      </c>
      <c r="BU1155">
        <v>23</v>
      </c>
      <c r="BV1155">
        <v>23</v>
      </c>
      <c r="BW1155">
        <v>28</v>
      </c>
      <c r="BX1155">
        <v>28</v>
      </c>
      <c r="BY1155">
        <v>28</v>
      </c>
      <c r="BZ1155">
        <v>28</v>
      </c>
      <c r="CA1155">
        <v>28</v>
      </c>
      <c r="CB1155">
        <v>28</v>
      </c>
      <c r="CC1155">
        <v>29</v>
      </c>
      <c r="CD1155">
        <v>29</v>
      </c>
      <c r="CE1155">
        <v>29</v>
      </c>
      <c r="CF1155">
        <v>28</v>
      </c>
      <c r="CG1155">
        <v>28</v>
      </c>
      <c r="CH1155">
        <v>28</v>
      </c>
      <c r="CI1155">
        <v>27</v>
      </c>
      <c r="CJ1155">
        <v>27</v>
      </c>
      <c r="CK1155">
        <v>27</v>
      </c>
      <c r="CL1155">
        <v>27</v>
      </c>
      <c r="CM1155">
        <v>27</v>
      </c>
      <c r="CN1155">
        <v>27</v>
      </c>
      <c r="CO1155">
        <v>25</v>
      </c>
      <c r="CP1155">
        <v>25</v>
      </c>
      <c r="CQ1155">
        <v>25</v>
      </c>
      <c r="CR1155">
        <v>27</v>
      </c>
      <c r="CS1155">
        <v>27</v>
      </c>
      <c r="CT1155">
        <v>27</v>
      </c>
      <c r="CU1155">
        <v>27</v>
      </c>
      <c r="CV1155">
        <v>28</v>
      </c>
      <c r="CW1155">
        <v>28</v>
      </c>
      <c r="CX1155">
        <v>28</v>
      </c>
      <c r="CY1155">
        <v>28</v>
      </c>
      <c r="CZ1155">
        <v>30</v>
      </c>
      <c r="DA1155">
        <v>30</v>
      </c>
      <c r="DB1155">
        <v>30</v>
      </c>
      <c r="DC1155">
        <v>31</v>
      </c>
      <c r="DD1155">
        <v>31</v>
      </c>
      <c r="DE1155">
        <v>31</v>
      </c>
      <c r="DF1155">
        <v>31</v>
      </c>
      <c r="DG1155">
        <v>30</v>
      </c>
      <c r="DH1155">
        <v>30</v>
      </c>
      <c r="DI1155">
        <v>30</v>
      </c>
      <c r="DJ1155">
        <v>30</v>
      </c>
      <c r="DK1155">
        <v>66</v>
      </c>
      <c r="DL1155">
        <v>66</v>
      </c>
      <c r="DM1155">
        <v>66</v>
      </c>
      <c r="DN1155">
        <v>66</v>
      </c>
      <c r="DO1155">
        <v>27</v>
      </c>
      <c r="DP1155">
        <v>27</v>
      </c>
      <c r="DQ1155">
        <v>27</v>
      </c>
      <c r="DR1155">
        <v>27</v>
      </c>
      <c r="DS1155">
        <v>28</v>
      </c>
      <c r="DT1155">
        <v>28</v>
      </c>
      <c r="DU1155">
        <v>28</v>
      </c>
    </row>
    <row r="1156" spans="1:125" x14ac:dyDescent="0.2">
      <c r="A1156" t="e">
        <f ca="1">_xll.BFieldInfo($B$1156)</f>
        <v>#NAME?</v>
      </c>
      <c r="B1156" t="s">
        <v>114</v>
      </c>
      <c r="C1156">
        <v>-114</v>
      </c>
      <c r="D1156">
        <v>-114</v>
      </c>
      <c r="E1156">
        <v>-114</v>
      </c>
      <c r="F1156">
        <v>-114</v>
      </c>
      <c r="G1156">
        <v>-114</v>
      </c>
      <c r="H1156">
        <v>-114</v>
      </c>
      <c r="I1156">
        <v>-114</v>
      </c>
      <c r="J1156">
        <v>-97</v>
      </c>
      <c r="K1156">
        <v>-97</v>
      </c>
      <c r="L1156">
        <v>-97</v>
      </c>
      <c r="M1156">
        <v>-97</v>
      </c>
      <c r="N1156">
        <v>-97</v>
      </c>
      <c r="O1156">
        <v>-97</v>
      </c>
      <c r="P1156">
        <v>-97</v>
      </c>
      <c r="Q1156">
        <v>-97</v>
      </c>
      <c r="R1156">
        <v>-97</v>
      </c>
      <c r="S1156">
        <v>-97</v>
      </c>
      <c r="T1156">
        <v>-97</v>
      </c>
      <c r="U1156">
        <v>-97</v>
      </c>
      <c r="V1156">
        <v>-97</v>
      </c>
      <c r="W1156">
        <v>-97</v>
      </c>
      <c r="X1156">
        <v>-99</v>
      </c>
      <c r="Y1156">
        <v>-99</v>
      </c>
      <c r="Z1156">
        <v>-99</v>
      </c>
      <c r="AA1156">
        <v>-99</v>
      </c>
      <c r="AB1156">
        <v>-99</v>
      </c>
      <c r="AC1156">
        <v>-99</v>
      </c>
      <c r="AD1156">
        <v>-99</v>
      </c>
      <c r="AE1156">
        <v>-99</v>
      </c>
      <c r="AF1156">
        <v>-99</v>
      </c>
      <c r="AG1156">
        <v>-99</v>
      </c>
      <c r="AH1156">
        <v>-99</v>
      </c>
      <c r="AI1156">
        <v>-99</v>
      </c>
      <c r="AJ1156">
        <v>-99</v>
      </c>
      <c r="AK1156">
        <v>-99</v>
      </c>
      <c r="AL1156">
        <v>-99</v>
      </c>
      <c r="AM1156">
        <v>-86</v>
      </c>
      <c r="AN1156">
        <v>-86</v>
      </c>
      <c r="AO1156">
        <v>-86</v>
      </c>
      <c r="AP1156">
        <v>-86</v>
      </c>
      <c r="AQ1156">
        <v>-86</v>
      </c>
      <c r="AR1156">
        <v>-86</v>
      </c>
      <c r="AS1156">
        <v>-86</v>
      </c>
      <c r="AT1156">
        <v>-86</v>
      </c>
      <c r="AU1156">
        <v>-86</v>
      </c>
      <c r="AV1156">
        <v>-86</v>
      </c>
      <c r="AW1156">
        <v>-86</v>
      </c>
      <c r="AX1156">
        <v>-86</v>
      </c>
      <c r="AY1156">
        <v>-86</v>
      </c>
      <c r="AZ1156">
        <v>-86</v>
      </c>
      <c r="BA1156">
        <v>-90</v>
      </c>
      <c r="BB1156">
        <v>-90</v>
      </c>
      <c r="BC1156">
        <v>-90</v>
      </c>
      <c r="BD1156">
        <v>-90</v>
      </c>
      <c r="BE1156">
        <v>-90</v>
      </c>
      <c r="BF1156">
        <v>-90</v>
      </c>
      <c r="BG1156">
        <v>-90</v>
      </c>
      <c r="BH1156">
        <v>-90</v>
      </c>
      <c r="BI1156">
        <v>-90</v>
      </c>
      <c r="BJ1156">
        <v>-90</v>
      </c>
      <c r="BK1156">
        <v>-90</v>
      </c>
      <c r="BL1156">
        <v>-90</v>
      </c>
      <c r="BM1156">
        <v>-90</v>
      </c>
      <c r="BN1156">
        <v>-90</v>
      </c>
      <c r="BO1156">
        <v>-90</v>
      </c>
      <c r="BP1156">
        <v>-90</v>
      </c>
      <c r="BQ1156">
        <v>-90</v>
      </c>
      <c r="BR1156">
        <v>-90</v>
      </c>
      <c r="BS1156">
        <v>-90</v>
      </c>
      <c r="BT1156">
        <v>-90</v>
      </c>
      <c r="BU1156">
        <v>-90</v>
      </c>
      <c r="BV1156">
        <v>-90</v>
      </c>
      <c r="BW1156">
        <v>-90</v>
      </c>
      <c r="BX1156">
        <v>-90</v>
      </c>
      <c r="BY1156">
        <v>-90</v>
      </c>
      <c r="BZ1156">
        <v>-90</v>
      </c>
      <c r="CA1156">
        <v>-90</v>
      </c>
      <c r="CB1156">
        <v>-90</v>
      </c>
      <c r="CC1156">
        <v>-90</v>
      </c>
      <c r="CD1156">
        <v>-90</v>
      </c>
      <c r="CE1156">
        <v>-90</v>
      </c>
      <c r="CF1156">
        <v>-90</v>
      </c>
      <c r="CG1156">
        <v>-90</v>
      </c>
      <c r="CH1156">
        <v>-90</v>
      </c>
      <c r="CI1156">
        <v>-90</v>
      </c>
      <c r="CJ1156">
        <v>-90</v>
      </c>
      <c r="CK1156">
        <v>-90</v>
      </c>
      <c r="CL1156">
        <v>-128</v>
      </c>
      <c r="CM1156">
        <v>-128</v>
      </c>
      <c r="CN1156">
        <v>-128</v>
      </c>
      <c r="CO1156">
        <v>-128</v>
      </c>
      <c r="CP1156">
        <v>-128</v>
      </c>
      <c r="CQ1156">
        <v>-128</v>
      </c>
      <c r="CR1156">
        <v>-128</v>
      </c>
      <c r="CS1156">
        <v>-128</v>
      </c>
      <c r="CT1156">
        <v>-128</v>
      </c>
      <c r="CU1156">
        <v>-128</v>
      </c>
      <c r="CV1156">
        <v>-128</v>
      </c>
      <c r="CW1156">
        <v>-128</v>
      </c>
      <c r="CX1156">
        <v>-128</v>
      </c>
      <c r="CY1156">
        <v>-128</v>
      </c>
      <c r="CZ1156">
        <v>-124</v>
      </c>
      <c r="DA1156">
        <v>-124</v>
      </c>
      <c r="DB1156">
        <v>-124</v>
      </c>
      <c r="DC1156">
        <v>-124</v>
      </c>
      <c r="DD1156">
        <v>-124</v>
      </c>
      <c r="DE1156">
        <v>-124</v>
      </c>
      <c r="DF1156">
        <v>-124</v>
      </c>
      <c r="DG1156">
        <v>-124</v>
      </c>
      <c r="DH1156">
        <v>-124</v>
      </c>
      <c r="DI1156">
        <v>-124</v>
      </c>
      <c r="DJ1156">
        <v>-124</v>
      </c>
      <c r="DK1156">
        <v>-124</v>
      </c>
      <c r="DL1156">
        <v>-124</v>
      </c>
      <c r="DM1156">
        <v>-124</v>
      </c>
      <c r="DN1156">
        <v>-124</v>
      </c>
      <c r="DO1156" t="s">
        <v>108</v>
      </c>
      <c r="DP1156" t="s">
        <v>108</v>
      </c>
      <c r="DQ1156" t="s">
        <v>108</v>
      </c>
      <c r="DR1156" t="s">
        <v>108</v>
      </c>
      <c r="DS1156" t="s">
        <v>108</v>
      </c>
      <c r="DT1156" t="s">
        <v>108</v>
      </c>
      <c r="DU1156" t="s">
        <v>108</v>
      </c>
    </row>
    <row r="1157" spans="1:125" x14ac:dyDescent="0.2">
      <c r="A1157" t="e">
        <f ca="1">_xll.BFieldInfo($B$1157)</f>
        <v>#NAME?</v>
      </c>
      <c r="B1157" t="s">
        <v>115</v>
      </c>
      <c r="C1157">
        <v>1228</v>
      </c>
      <c r="D1157">
        <v>1244</v>
      </c>
      <c r="E1157">
        <v>1244</v>
      </c>
      <c r="F1157">
        <v>1244</v>
      </c>
      <c r="G1157">
        <v>1249</v>
      </c>
      <c r="H1157">
        <v>1249</v>
      </c>
      <c r="I1157">
        <v>1249</v>
      </c>
      <c r="J1157">
        <v>1589</v>
      </c>
      <c r="K1157">
        <v>1589</v>
      </c>
      <c r="L1157">
        <v>1589</v>
      </c>
      <c r="M1157">
        <v>1506</v>
      </c>
      <c r="N1157">
        <v>1506</v>
      </c>
      <c r="O1157">
        <v>1506</v>
      </c>
      <c r="P1157">
        <v>1379</v>
      </c>
      <c r="Q1157">
        <v>1379</v>
      </c>
      <c r="R1157">
        <v>1379</v>
      </c>
      <c r="S1157">
        <v>1379</v>
      </c>
      <c r="T1157">
        <v>1516</v>
      </c>
      <c r="U1157">
        <v>1516</v>
      </c>
      <c r="V1157">
        <v>1516</v>
      </c>
      <c r="W1157">
        <v>1516</v>
      </c>
      <c r="X1157">
        <v>1937</v>
      </c>
      <c r="Y1157">
        <v>1937</v>
      </c>
      <c r="Z1157">
        <v>1937</v>
      </c>
      <c r="AA1157">
        <v>1712</v>
      </c>
      <c r="AB1157">
        <v>1712</v>
      </c>
      <c r="AC1157">
        <v>1712</v>
      </c>
      <c r="AD1157">
        <v>1712</v>
      </c>
      <c r="AE1157">
        <v>1548</v>
      </c>
      <c r="AF1157">
        <v>1548</v>
      </c>
      <c r="AG1157">
        <v>1548</v>
      </c>
      <c r="AH1157">
        <v>1548</v>
      </c>
      <c r="AI1157">
        <v>1563</v>
      </c>
      <c r="AJ1157">
        <v>1563</v>
      </c>
      <c r="AK1157">
        <v>1563</v>
      </c>
      <c r="AL1157">
        <v>1563</v>
      </c>
      <c r="AM1157">
        <v>1788</v>
      </c>
      <c r="AN1157">
        <v>1788</v>
      </c>
      <c r="AO1157">
        <v>1788</v>
      </c>
      <c r="AP1157">
        <v>1788</v>
      </c>
      <c r="AQ1157">
        <v>1480</v>
      </c>
      <c r="AR1157">
        <v>1480</v>
      </c>
      <c r="AS1157">
        <v>1480</v>
      </c>
      <c r="AT1157">
        <v>1480</v>
      </c>
      <c r="AU1157">
        <v>1252</v>
      </c>
      <c r="AV1157">
        <v>1252</v>
      </c>
      <c r="AW1157">
        <v>1252</v>
      </c>
      <c r="AX1157">
        <v>1332</v>
      </c>
      <c r="AY1157">
        <v>1332</v>
      </c>
      <c r="AZ1157">
        <v>1332</v>
      </c>
      <c r="BA1157">
        <v>1408</v>
      </c>
      <c r="BB1157">
        <v>1408</v>
      </c>
      <c r="BC1157">
        <v>1408</v>
      </c>
      <c r="BD1157">
        <v>1408</v>
      </c>
      <c r="BE1157">
        <v>1131</v>
      </c>
      <c r="BF1157">
        <v>1131</v>
      </c>
      <c r="BG1157">
        <v>1131</v>
      </c>
      <c r="BH1157">
        <v>984</v>
      </c>
      <c r="BI1157">
        <v>984</v>
      </c>
      <c r="BJ1157">
        <v>984</v>
      </c>
      <c r="BK1157">
        <v>1142</v>
      </c>
      <c r="BL1157">
        <v>1142</v>
      </c>
      <c r="BM1157">
        <v>1142</v>
      </c>
      <c r="BN1157">
        <v>1164</v>
      </c>
      <c r="BO1157">
        <v>1164</v>
      </c>
      <c r="BP1157">
        <v>1164</v>
      </c>
      <c r="BQ1157">
        <v>1010</v>
      </c>
      <c r="BR1157">
        <v>1010</v>
      </c>
      <c r="BS1157">
        <v>1010</v>
      </c>
      <c r="BT1157">
        <v>958</v>
      </c>
      <c r="BU1157">
        <v>958</v>
      </c>
      <c r="BV1157">
        <v>958</v>
      </c>
      <c r="BW1157">
        <v>1100</v>
      </c>
      <c r="BX1157">
        <v>1100</v>
      </c>
      <c r="BY1157">
        <v>1100</v>
      </c>
      <c r="BZ1157">
        <v>1175</v>
      </c>
      <c r="CA1157">
        <v>1175</v>
      </c>
      <c r="CB1157">
        <v>1175</v>
      </c>
      <c r="CC1157">
        <v>982</v>
      </c>
      <c r="CD1157">
        <v>982</v>
      </c>
      <c r="CE1157">
        <v>982</v>
      </c>
      <c r="CF1157">
        <v>690</v>
      </c>
      <c r="CG1157">
        <v>690</v>
      </c>
      <c r="CH1157">
        <v>690</v>
      </c>
      <c r="CI1157">
        <v>687</v>
      </c>
      <c r="CJ1157">
        <v>687</v>
      </c>
      <c r="CK1157">
        <v>687</v>
      </c>
      <c r="CL1157">
        <v>844</v>
      </c>
      <c r="CM1157">
        <v>844</v>
      </c>
      <c r="CN1157">
        <v>844</v>
      </c>
      <c r="CO1157">
        <v>906</v>
      </c>
      <c r="CP1157">
        <v>906</v>
      </c>
      <c r="CQ1157">
        <v>906</v>
      </c>
      <c r="CR1157">
        <v>395</v>
      </c>
      <c r="CS1157">
        <v>395</v>
      </c>
      <c r="CT1157">
        <v>395</v>
      </c>
      <c r="CU1157">
        <v>395</v>
      </c>
      <c r="CV1157">
        <v>139</v>
      </c>
      <c r="CW1157">
        <v>139</v>
      </c>
      <c r="CX1157">
        <v>139</v>
      </c>
      <c r="CY1157">
        <v>139</v>
      </c>
      <c r="CZ1157">
        <v>840</v>
      </c>
      <c r="DA1157">
        <v>840</v>
      </c>
      <c r="DB1157">
        <v>840</v>
      </c>
      <c r="DC1157">
        <v>598</v>
      </c>
      <c r="DD1157">
        <v>598</v>
      </c>
      <c r="DE1157">
        <v>598</v>
      </c>
      <c r="DF1157">
        <v>598</v>
      </c>
      <c r="DG1157">
        <v>397</v>
      </c>
      <c r="DH1157">
        <v>397</v>
      </c>
      <c r="DI1157">
        <v>397</v>
      </c>
      <c r="DJ1157">
        <v>397</v>
      </c>
      <c r="DK1157">
        <v>365</v>
      </c>
      <c r="DL1157">
        <v>365</v>
      </c>
      <c r="DM1157">
        <v>365</v>
      </c>
      <c r="DN1157">
        <v>365</v>
      </c>
      <c r="DO1157">
        <v>814</v>
      </c>
      <c r="DP1157">
        <v>814</v>
      </c>
      <c r="DQ1157">
        <v>814</v>
      </c>
      <c r="DR1157">
        <v>814</v>
      </c>
      <c r="DS1157">
        <v>905</v>
      </c>
      <c r="DT1157">
        <v>905</v>
      </c>
      <c r="DU1157">
        <v>905</v>
      </c>
    </row>
    <row r="1158" spans="1:125" x14ac:dyDescent="0.2">
      <c r="A1158" t="e">
        <f ca="1">_xll.BFieldInfo($B$1158)</f>
        <v>#NAME?</v>
      </c>
      <c r="B1158" t="s">
        <v>116</v>
      </c>
      <c r="C1158">
        <v>70.915599999999998</v>
      </c>
      <c r="D1158">
        <v>70.915599999999998</v>
      </c>
      <c r="E1158">
        <v>70.915599999999998</v>
      </c>
      <c r="F1158">
        <v>70.915599999999998</v>
      </c>
      <c r="G1158">
        <v>70.915599999999998</v>
      </c>
      <c r="H1158">
        <v>70.915599999999998</v>
      </c>
      <c r="I1158">
        <v>70.915599999999998</v>
      </c>
      <c r="J1158">
        <v>71.698700000000002</v>
      </c>
      <c r="K1158">
        <v>71.698700000000002</v>
      </c>
      <c r="L1158">
        <v>71.698700000000002</v>
      </c>
      <c r="M1158">
        <v>71.698700000000002</v>
      </c>
      <c r="N1158">
        <v>71.698700000000002</v>
      </c>
      <c r="O1158">
        <v>71.698700000000002</v>
      </c>
      <c r="P1158">
        <v>71.698700000000002</v>
      </c>
      <c r="Q1158">
        <v>71.698700000000002</v>
      </c>
      <c r="R1158">
        <v>71.698700000000002</v>
      </c>
      <c r="S1158">
        <v>71.698700000000002</v>
      </c>
      <c r="T1158">
        <v>71.698700000000002</v>
      </c>
      <c r="U1158">
        <v>71.698700000000002</v>
      </c>
      <c r="V1158">
        <v>71.698700000000002</v>
      </c>
      <c r="W1158">
        <v>71.698700000000002</v>
      </c>
      <c r="X1158">
        <v>69.648799999999994</v>
      </c>
      <c r="Y1158">
        <v>69.648799999999994</v>
      </c>
      <c r="Z1158">
        <v>69.648799999999994</v>
      </c>
      <c r="AA1158">
        <v>69.648799999999994</v>
      </c>
      <c r="AB1158">
        <v>69.648799999999994</v>
      </c>
      <c r="AC1158">
        <v>69.648799999999994</v>
      </c>
      <c r="AD1158">
        <v>69.648799999999994</v>
      </c>
      <c r="AE1158">
        <v>69.648799999999994</v>
      </c>
      <c r="AF1158">
        <v>69.648799999999994</v>
      </c>
      <c r="AG1158">
        <v>69.648799999999994</v>
      </c>
      <c r="AH1158">
        <v>69.648799999999994</v>
      </c>
      <c r="AI1158">
        <v>69.648799999999994</v>
      </c>
      <c r="AJ1158">
        <v>69.648799999999994</v>
      </c>
      <c r="AK1158">
        <v>69.648799999999994</v>
      </c>
      <c r="AL1158">
        <v>69.648799999999994</v>
      </c>
      <c r="AM1158">
        <v>69.967100000000002</v>
      </c>
      <c r="AN1158">
        <v>69.967100000000002</v>
      </c>
      <c r="AO1158">
        <v>69.967100000000002</v>
      </c>
      <c r="AP1158">
        <v>69.967100000000002</v>
      </c>
      <c r="AQ1158">
        <v>69.967100000000002</v>
      </c>
      <c r="AR1158">
        <v>69.967100000000002</v>
      </c>
      <c r="AS1158">
        <v>69.967100000000002</v>
      </c>
      <c r="AT1158">
        <v>69.967100000000002</v>
      </c>
      <c r="AU1158">
        <v>69.967100000000002</v>
      </c>
      <c r="AV1158">
        <v>69.967100000000002</v>
      </c>
      <c r="AW1158">
        <v>69.967100000000002</v>
      </c>
      <c r="AX1158">
        <v>69.967100000000002</v>
      </c>
      <c r="AY1158">
        <v>69.967100000000002</v>
      </c>
      <c r="AZ1158">
        <v>69.967100000000002</v>
      </c>
      <c r="BA1158">
        <v>63.707000000000001</v>
      </c>
      <c r="BB1158">
        <v>63.707000000000001</v>
      </c>
      <c r="BC1158">
        <v>63.707000000000001</v>
      </c>
      <c r="BD1158">
        <v>63.707000000000001</v>
      </c>
      <c r="BE1158">
        <v>63.707000000000001</v>
      </c>
      <c r="BF1158">
        <v>63.707000000000001</v>
      </c>
      <c r="BG1158">
        <v>63.707000000000001</v>
      </c>
      <c r="BH1158">
        <v>63.707000000000001</v>
      </c>
      <c r="BI1158">
        <v>63.707000000000001</v>
      </c>
      <c r="BJ1158">
        <v>63.707000000000001</v>
      </c>
      <c r="BK1158">
        <v>63.707000000000001</v>
      </c>
      <c r="BL1158">
        <v>63.707000000000001</v>
      </c>
      <c r="BM1158">
        <v>63.707000000000001</v>
      </c>
      <c r="BN1158">
        <v>66.047700000000006</v>
      </c>
      <c r="BO1158">
        <v>66.047700000000006</v>
      </c>
      <c r="BP1158">
        <v>66.047700000000006</v>
      </c>
      <c r="BQ1158">
        <v>66.047700000000006</v>
      </c>
      <c r="BR1158">
        <v>66.047700000000006</v>
      </c>
      <c r="BS1158">
        <v>66.047700000000006</v>
      </c>
      <c r="BT1158">
        <v>66.047700000000006</v>
      </c>
      <c r="BU1158">
        <v>66.047700000000006</v>
      </c>
      <c r="BV1158">
        <v>66.047700000000006</v>
      </c>
      <c r="BW1158">
        <v>66.047700000000006</v>
      </c>
      <c r="BX1158">
        <v>66.047700000000006</v>
      </c>
      <c r="BY1158">
        <v>66.047700000000006</v>
      </c>
      <c r="BZ1158">
        <v>65.865300000000005</v>
      </c>
      <c r="CA1158">
        <v>65.865300000000005</v>
      </c>
      <c r="CB1158">
        <v>65.865300000000005</v>
      </c>
      <c r="CC1158">
        <v>65.865300000000005</v>
      </c>
      <c r="CD1158">
        <v>65.865300000000005</v>
      </c>
      <c r="CE1158">
        <v>65.865300000000005</v>
      </c>
      <c r="CF1158">
        <v>65.865300000000005</v>
      </c>
      <c r="CG1158">
        <v>65.865300000000005</v>
      </c>
      <c r="CH1158">
        <v>65.865300000000005</v>
      </c>
      <c r="CI1158">
        <v>65.865300000000005</v>
      </c>
      <c r="CJ1158">
        <v>65.865300000000005</v>
      </c>
      <c r="CK1158">
        <v>65.865300000000005</v>
      </c>
      <c r="CL1158">
        <v>58</v>
      </c>
      <c r="CM1158">
        <v>58</v>
      </c>
      <c r="CN1158">
        <v>58</v>
      </c>
      <c r="CO1158">
        <v>58</v>
      </c>
      <c r="CP1158">
        <v>58</v>
      </c>
      <c r="CQ1158">
        <v>58</v>
      </c>
      <c r="CR1158">
        <v>58</v>
      </c>
      <c r="CS1158">
        <v>58</v>
      </c>
      <c r="CT1158">
        <v>58</v>
      </c>
      <c r="CU1158">
        <v>58</v>
      </c>
      <c r="CV1158">
        <v>58</v>
      </c>
      <c r="CW1158">
        <v>58</v>
      </c>
      <c r="CX1158">
        <v>58</v>
      </c>
      <c r="CY1158">
        <v>58</v>
      </c>
      <c r="CZ1158">
        <v>65.12</v>
      </c>
      <c r="DA1158">
        <v>65.12</v>
      </c>
      <c r="DB1158">
        <v>65.12</v>
      </c>
      <c r="DC1158">
        <v>65.12</v>
      </c>
      <c r="DD1158">
        <v>65.12</v>
      </c>
      <c r="DE1158">
        <v>65.12</v>
      </c>
      <c r="DF1158">
        <v>65.12</v>
      </c>
      <c r="DG1158">
        <v>65.12</v>
      </c>
      <c r="DH1158">
        <v>65.12</v>
      </c>
      <c r="DI1158">
        <v>65.12</v>
      </c>
      <c r="DJ1158">
        <v>65.12</v>
      </c>
      <c r="DK1158">
        <v>65.12</v>
      </c>
      <c r="DL1158">
        <v>65.12</v>
      </c>
      <c r="DM1158">
        <v>65.12</v>
      </c>
      <c r="DN1158">
        <v>65.12</v>
      </c>
      <c r="DO1158" t="s">
        <v>108</v>
      </c>
      <c r="DP1158" t="s">
        <v>108</v>
      </c>
      <c r="DQ1158" t="s">
        <v>108</v>
      </c>
      <c r="DR1158" t="s">
        <v>108</v>
      </c>
      <c r="DS1158" t="s">
        <v>108</v>
      </c>
      <c r="DT1158" t="s">
        <v>108</v>
      </c>
      <c r="DU1158" t="s">
        <v>108</v>
      </c>
    </row>
    <row r="1159" spans="1:125" x14ac:dyDescent="0.2">
      <c r="A1159" t="e">
        <f ca="1">_xll.BFieldInfo($B$1159)</f>
        <v>#NAME?</v>
      </c>
      <c r="B1159" t="s">
        <v>117</v>
      </c>
      <c r="C1159">
        <v>29.084399999999999</v>
      </c>
      <c r="D1159">
        <v>29.084399999999999</v>
      </c>
      <c r="E1159">
        <v>29.084399999999999</v>
      </c>
      <c r="F1159">
        <v>29.084399999999999</v>
      </c>
      <c r="G1159">
        <v>29.084399999999999</v>
      </c>
      <c r="H1159">
        <v>29.084399999999999</v>
      </c>
      <c r="I1159">
        <v>29.084399999999999</v>
      </c>
      <c r="J1159">
        <v>28.301300000000001</v>
      </c>
      <c r="K1159">
        <v>28.301300000000001</v>
      </c>
      <c r="L1159">
        <v>28.301300000000001</v>
      </c>
      <c r="M1159">
        <v>28.301300000000001</v>
      </c>
      <c r="N1159">
        <v>28.301300000000001</v>
      </c>
      <c r="O1159">
        <v>28.301300000000001</v>
      </c>
      <c r="P1159">
        <v>28.301300000000001</v>
      </c>
      <c r="Q1159">
        <v>28.301300000000001</v>
      </c>
      <c r="R1159">
        <v>28.301300000000001</v>
      </c>
      <c r="S1159">
        <v>28.301300000000001</v>
      </c>
      <c r="T1159">
        <v>28.301300000000001</v>
      </c>
      <c r="U1159">
        <v>28.301300000000001</v>
      </c>
      <c r="V1159">
        <v>28.301300000000001</v>
      </c>
      <c r="W1159">
        <v>28.301300000000001</v>
      </c>
      <c r="X1159">
        <v>30.3233</v>
      </c>
      <c r="Y1159">
        <v>30.3233</v>
      </c>
      <c r="Z1159">
        <v>30.3233</v>
      </c>
      <c r="AA1159">
        <v>30.3233</v>
      </c>
      <c r="AB1159">
        <v>30.3233</v>
      </c>
      <c r="AC1159">
        <v>30.3233</v>
      </c>
      <c r="AD1159">
        <v>30.3233</v>
      </c>
      <c r="AE1159">
        <v>30.3233</v>
      </c>
      <c r="AF1159">
        <v>30.3233</v>
      </c>
      <c r="AG1159">
        <v>30.3233</v>
      </c>
      <c r="AH1159">
        <v>30.3233</v>
      </c>
      <c r="AI1159">
        <v>30.3233</v>
      </c>
      <c r="AJ1159">
        <v>30.3233</v>
      </c>
      <c r="AK1159">
        <v>30.3233</v>
      </c>
      <c r="AL1159">
        <v>30.3233</v>
      </c>
      <c r="AM1159">
        <v>29.943200000000001</v>
      </c>
      <c r="AN1159">
        <v>29.943200000000001</v>
      </c>
      <c r="AO1159">
        <v>29.943200000000001</v>
      </c>
      <c r="AP1159">
        <v>29.943200000000001</v>
      </c>
      <c r="AQ1159">
        <v>29.943200000000001</v>
      </c>
      <c r="AR1159">
        <v>29.943200000000001</v>
      </c>
      <c r="AS1159">
        <v>29.943200000000001</v>
      </c>
      <c r="AT1159">
        <v>29.943200000000001</v>
      </c>
      <c r="AU1159">
        <v>29.943200000000001</v>
      </c>
      <c r="AV1159">
        <v>29.943200000000001</v>
      </c>
      <c r="AW1159">
        <v>29.943200000000001</v>
      </c>
      <c r="AX1159">
        <v>29.943200000000001</v>
      </c>
      <c r="AY1159">
        <v>29.943200000000001</v>
      </c>
      <c r="AZ1159">
        <v>29.943200000000001</v>
      </c>
      <c r="BA1159">
        <v>35.183100000000003</v>
      </c>
      <c r="BB1159">
        <v>35.183100000000003</v>
      </c>
      <c r="BC1159">
        <v>35.183100000000003</v>
      </c>
      <c r="BD1159">
        <v>35.183100000000003</v>
      </c>
      <c r="BE1159">
        <v>35.183100000000003</v>
      </c>
      <c r="BF1159">
        <v>35.183100000000003</v>
      </c>
      <c r="BG1159">
        <v>35.183100000000003</v>
      </c>
      <c r="BH1159">
        <v>35.183100000000003</v>
      </c>
      <c r="BI1159">
        <v>35.183100000000003</v>
      </c>
      <c r="BJ1159">
        <v>35.183100000000003</v>
      </c>
      <c r="BK1159">
        <v>35.183100000000003</v>
      </c>
      <c r="BL1159">
        <v>35.183100000000003</v>
      </c>
      <c r="BM1159">
        <v>35.183100000000003</v>
      </c>
      <c r="BN1159">
        <v>33.952300000000001</v>
      </c>
      <c r="BO1159">
        <v>33.952300000000001</v>
      </c>
      <c r="BP1159">
        <v>33.952300000000001</v>
      </c>
      <c r="BQ1159">
        <v>33.952300000000001</v>
      </c>
      <c r="BR1159">
        <v>33.952300000000001</v>
      </c>
      <c r="BS1159">
        <v>33.952300000000001</v>
      </c>
      <c r="BT1159">
        <v>33.952300000000001</v>
      </c>
      <c r="BU1159">
        <v>33.952300000000001</v>
      </c>
      <c r="BV1159">
        <v>33.952300000000001</v>
      </c>
      <c r="BW1159">
        <v>33.952300000000001</v>
      </c>
      <c r="BX1159">
        <v>33.952300000000001</v>
      </c>
      <c r="BY1159">
        <v>33.952300000000001</v>
      </c>
      <c r="BZ1159">
        <v>30.352599999999999</v>
      </c>
      <c r="CA1159">
        <v>30.352599999999999</v>
      </c>
      <c r="CB1159">
        <v>30.352599999999999</v>
      </c>
      <c r="CC1159">
        <v>30.352599999999999</v>
      </c>
      <c r="CD1159">
        <v>30.352599999999999</v>
      </c>
      <c r="CE1159">
        <v>30.352599999999999</v>
      </c>
      <c r="CF1159">
        <v>30.352599999999999</v>
      </c>
      <c r="CG1159">
        <v>30.352599999999999</v>
      </c>
      <c r="CH1159">
        <v>30.352599999999999</v>
      </c>
      <c r="CI1159">
        <v>30.352599999999999</v>
      </c>
      <c r="CJ1159">
        <v>30.352599999999999</v>
      </c>
      <c r="CK1159">
        <v>30.352599999999999</v>
      </c>
      <c r="CL1159">
        <v>34.369999999999997</v>
      </c>
      <c r="CM1159">
        <v>34.369999999999997</v>
      </c>
      <c r="CN1159">
        <v>34.369999999999997</v>
      </c>
      <c r="CO1159">
        <v>34.369999999999997</v>
      </c>
      <c r="CP1159">
        <v>34.369999999999997</v>
      </c>
      <c r="CQ1159">
        <v>34.369999999999997</v>
      </c>
      <c r="CR1159">
        <v>34.369999999999997</v>
      </c>
      <c r="CS1159">
        <v>34.369999999999997</v>
      </c>
      <c r="CT1159">
        <v>34.369999999999997</v>
      </c>
      <c r="CU1159">
        <v>34.369999999999997</v>
      </c>
      <c r="CV1159">
        <v>34.369999999999997</v>
      </c>
      <c r="CW1159">
        <v>34.369999999999997</v>
      </c>
      <c r="CX1159">
        <v>34.369999999999997</v>
      </c>
      <c r="CY1159">
        <v>34.369999999999997</v>
      </c>
      <c r="CZ1159">
        <v>32.880000000000003</v>
      </c>
      <c r="DA1159">
        <v>32.880000000000003</v>
      </c>
      <c r="DB1159">
        <v>32.880000000000003</v>
      </c>
      <c r="DC1159">
        <v>32.880000000000003</v>
      </c>
      <c r="DD1159">
        <v>32.880000000000003</v>
      </c>
      <c r="DE1159">
        <v>32.880000000000003</v>
      </c>
      <c r="DF1159">
        <v>32.880000000000003</v>
      </c>
      <c r="DG1159">
        <v>32.880000000000003</v>
      </c>
      <c r="DH1159">
        <v>32.880000000000003</v>
      </c>
      <c r="DI1159">
        <v>32.880000000000003</v>
      </c>
      <c r="DJ1159">
        <v>32.880000000000003</v>
      </c>
      <c r="DK1159">
        <v>32.880000000000003</v>
      </c>
      <c r="DL1159">
        <v>32.880000000000003</v>
      </c>
      <c r="DM1159">
        <v>32.880000000000003</v>
      </c>
      <c r="DN1159">
        <v>32.880000000000003</v>
      </c>
      <c r="DO1159" t="s">
        <v>108</v>
      </c>
      <c r="DP1159" t="s">
        <v>108</v>
      </c>
      <c r="DQ1159" t="s">
        <v>108</v>
      </c>
      <c r="DR1159" t="s">
        <v>108</v>
      </c>
      <c r="DS1159" t="s">
        <v>108</v>
      </c>
      <c r="DT1159" t="s">
        <v>108</v>
      </c>
      <c r="DU1159" t="s">
        <v>108</v>
      </c>
    </row>
    <row r="1161" spans="1:125" x14ac:dyDescent="0.2">
      <c r="A1161" t="s">
        <v>238</v>
      </c>
      <c r="B1161" t="s">
        <v>106</v>
      </c>
      <c r="C1161" s="8" t="e">
        <f ca="1">_xll.BDH($A$1161,$B$1162:$B$1172,$B$1,$B$2,"Dir=H","Per=M","Days=A","Dts=S","Sort=R","cols=123;rows=12")</f>
        <v>#NAME?</v>
      </c>
      <c r="D1161" s="8">
        <v>43980</v>
      </c>
      <c r="E1161" s="8">
        <v>43951</v>
      </c>
      <c r="F1161" s="8">
        <v>43921</v>
      </c>
      <c r="G1161" s="8">
        <v>43889</v>
      </c>
      <c r="H1161" s="8">
        <v>43861</v>
      </c>
      <c r="I1161" s="8">
        <v>43830</v>
      </c>
      <c r="J1161" s="8">
        <v>43798</v>
      </c>
      <c r="K1161" s="8">
        <v>43769</v>
      </c>
      <c r="L1161" s="8">
        <v>43738</v>
      </c>
      <c r="M1161" s="8">
        <v>43707</v>
      </c>
      <c r="N1161" s="8">
        <v>43677</v>
      </c>
      <c r="O1161" s="8">
        <v>43646</v>
      </c>
      <c r="P1161" s="8">
        <v>43644</v>
      </c>
      <c r="Q1161" s="8">
        <v>43616</v>
      </c>
      <c r="R1161" s="8">
        <v>43585</v>
      </c>
      <c r="S1161" s="8">
        <v>43555</v>
      </c>
      <c r="T1161" s="8">
        <v>43553</v>
      </c>
      <c r="U1161" s="8">
        <v>43524</v>
      </c>
      <c r="V1161" s="8">
        <v>43496</v>
      </c>
      <c r="W1161" s="8">
        <v>43465</v>
      </c>
      <c r="X1161" s="8">
        <v>43434</v>
      </c>
      <c r="Y1161" s="8">
        <v>43404</v>
      </c>
      <c r="Z1161" s="8">
        <v>43373</v>
      </c>
      <c r="AA1161" s="8">
        <v>43371</v>
      </c>
      <c r="AB1161" s="8">
        <v>43343</v>
      </c>
      <c r="AC1161" s="8">
        <v>43312</v>
      </c>
      <c r="AD1161" s="8">
        <v>43281</v>
      </c>
      <c r="AE1161" s="8">
        <v>43280</v>
      </c>
      <c r="AF1161" s="8">
        <v>43251</v>
      </c>
      <c r="AG1161" s="8">
        <v>43220</v>
      </c>
      <c r="AH1161" s="8">
        <v>43190</v>
      </c>
      <c r="AI1161" s="8">
        <v>43189</v>
      </c>
      <c r="AJ1161" s="8">
        <v>43159</v>
      </c>
      <c r="AK1161" s="8">
        <v>43131</v>
      </c>
      <c r="AL1161" s="8">
        <v>43100</v>
      </c>
      <c r="AM1161" s="8">
        <v>43098</v>
      </c>
      <c r="AN1161" s="8">
        <v>43069</v>
      </c>
      <c r="AO1161" s="8">
        <v>43039</v>
      </c>
      <c r="AP1161" s="8">
        <v>43008</v>
      </c>
      <c r="AQ1161" s="8">
        <v>43007</v>
      </c>
      <c r="AR1161" s="8">
        <v>42978</v>
      </c>
      <c r="AS1161" s="8">
        <v>42947</v>
      </c>
      <c r="AT1161" s="8">
        <v>42916</v>
      </c>
      <c r="AU1161" s="8">
        <v>42886</v>
      </c>
      <c r="AV1161" s="8">
        <v>42853</v>
      </c>
      <c r="AW1161" s="8">
        <v>42825</v>
      </c>
      <c r="AX1161" s="8">
        <v>42794</v>
      </c>
      <c r="AY1161" s="8">
        <v>42766</v>
      </c>
      <c r="AZ1161" s="8">
        <v>42735</v>
      </c>
      <c r="BA1161" s="8">
        <v>42734</v>
      </c>
      <c r="BB1161" s="8">
        <v>42704</v>
      </c>
      <c r="BC1161" s="8">
        <v>42674</v>
      </c>
      <c r="BD1161" s="8">
        <v>42643</v>
      </c>
      <c r="BE1161" s="8">
        <v>42613</v>
      </c>
      <c r="BF1161" s="8">
        <v>42580</v>
      </c>
      <c r="BG1161" s="8">
        <v>42551</v>
      </c>
      <c r="BH1161" s="8">
        <v>42521</v>
      </c>
      <c r="BI1161" s="8">
        <v>42489</v>
      </c>
      <c r="BJ1161" s="8">
        <v>42460</v>
      </c>
      <c r="BK1161" s="8">
        <v>42429</v>
      </c>
      <c r="BL1161" s="8">
        <v>42398</v>
      </c>
      <c r="BM1161" s="8">
        <v>42369</v>
      </c>
      <c r="BN1161" s="8">
        <v>42338</v>
      </c>
      <c r="BO1161" s="8">
        <v>42307</v>
      </c>
      <c r="BP1161" s="8">
        <v>42277</v>
      </c>
      <c r="BQ1161" s="8">
        <v>42247</v>
      </c>
      <c r="BR1161" s="8">
        <v>42216</v>
      </c>
      <c r="BS1161" s="8">
        <v>42185</v>
      </c>
      <c r="BT1161" s="8">
        <v>42153</v>
      </c>
      <c r="BU1161" s="8">
        <v>42124</v>
      </c>
      <c r="BV1161" s="8">
        <v>42094</v>
      </c>
      <c r="BW1161" s="8">
        <v>42062</v>
      </c>
      <c r="BX1161" s="8">
        <v>42034</v>
      </c>
      <c r="BY1161" s="8">
        <v>42004</v>
      </c>
      <c r="BZ1161" s="8">
        <v>41971</v>
      </c>
      <c r="CA1161" s="8">
        <v>41943</v>
      </c>
      <c r="CB1161" s="8">
        <v>41912</v>
      </c>
      <c r="CC1161" s="8">
        <v>41880</v>
      </c>
      <c r="CD1161" s="8">
        <v>41851</v>
      </c>
      <c r="CE1161" s="8">
        <v>41820</v>
      </c>
      <c r="CF1161" s="8">
        <v>41789</v>
      </c>
      <c r="CG1161" s="8">
        <v>41759</v>
      </c>
      <c r="CH1161" s="8">
        <v>41729</v>
      </c>
      <c r="CI1161" s="8">
        <v>41698</v>
      </c>
      <c r="CJ1161" s="8">
        <v>41670</v>
      </c>
      <c r="CK1161" s="8">
        <v>41639</v>
      </c>
      <c r="CL1161" s="8">
        <v>41607</v>
      </c>
      <c r="CM1161" s="8">
        <v>41578</v>
      </c>
      <c r="CN1161" s="8">
        <v>41547</v>
      </c>
      <c r="CO1161" s="8">
        <v>41516</v>
      </c>
      <c r="CP1161" s="8">
        <v>41486</v>
      </c>
      <c r="CQ1161" s="8">
        <v>41455</v>
      </c>
      <c r="CR1161" s="8">
        <v>41453</v>
      </c>
      <c r="CS1161" s="8">
        <v>41425</v>
      </c>
      <c r="CT1161" s="8">
        <v>41394</v>
      </c>
      <c r="CU1161" s="8">
        <v>41364</v>
      </c>
      <c r="CV1161" s="8">
        <v>41362</v>
      </c>
      <c r="CW1161" s="8">
        <v>41333</v>
      </c>
      <c r="CX1161" s="8">
        <v>41305</v>
      </c>
      <c r="CY1161" s="8">
        <v>41274</v>
      </c>
      <c r="CZ1161" s="8">
        <v>41243</v>
      </c>
      <c r="DA1161" s="8">
        <v>41213</v>
      </c>
      <c r="DB1161" s="8">
        <v>41182</v>
      </c>
      <c r="DC1161" s="8">
        <v>41180</v>
      </c>
      <c r="DD1161" s="8">
        <v>41152</v>
      </c>
      <c r="DE1161" s="8">
        <v>41121</v>
      </c>
      <c r="DF1161" s="8">
        <v>41090</v>
      </c>
      <c r="DG1161" s="8">
        <v>41089</v>
      </c>
      <c r="DH1161" s="8">
        <v>41060</v>
      </c>
      <c r="DI1161" s="8">
        <v>41029</v>
      </c>
      <c r="DJ1161" s="8">
        <v>40999</v>
      </c>
      <c r="DK1161" s="8">
        <v>40998</v>
      </c>
      <c r="DL1161" s="8">
        <v>40968</v>
      </c>
      <c r="DM1161" s="8">
        <v>40939</v>
      </c>
      <c r="DN1161" s="8">
        <v>40908</v>
      </c>
      <c r="DO1161" s="8">
        <v>40907</v>
      </c>
      <c r="DP1161" s="8">
        <v>40877</v>
      </c>
      <c r="DQ1161" s="8">
        <v>40847</v>
      </c>
      <c r="DR1161" s="8">
        <v>40816</v>
      </c>
      <c r="DS1161" s="8">
        <v>40786</v>
      </c>
      <c r="DT1161" s="8">
        <v>40753</v>
      </c>
      <c r="DU1161" s="8">
        <v>40724</v>
      </c>
    </row>
    <row r="1162" spans="1:125" x14ac:dyDescent="0.2">
      <c r="A1162" t="e">
        <f ca="1">_xll.BFieldInfo($B$1162)</f>
        <v>#NAME?</v>
      </c>
      <c r="B1162" t="s">
        <v>107</v>
      </c>
      <c r="C1162">
        <v>4.8170000000000002</v>
      </c>
      <c r="D1162">
        <v>4.75</v>
      </c>
      <c r="E1162">
        <v>4.9850000000000003</v>
      </c>
      <c r="F1162">
        <v>4.9850000000000003</v>
      </c>
      <c r="G1162">
        <v>5.1689999999999996</v>
      </c>
      <c r="H1162">
        <v>5.0860000000000003</v>
      </c>
      <c r="I1162">
        <v>5.5890000000000004</v>
      </c>
      <c r="J1162">
        <v>5.27</v>
      </c>
      <c r="K1162">
        <v>5.3879999999999999</v>
      </c>
      <c r="L1162">
        <v>5.1689999999999996</v>
      </c>
      <c r="M1162">
        <v>5.0179999999999998</v>
      </c>
      <c r="N1162">
        <v>5.3710000000000004</v>
      </c>
      <c r="O1162">
        <v>5.5389999999999997</v>
      </c>
      <c r="P1162">
        <v>5.5389999999999997</v>
      </c>
      <c r="Q1162">
        <v>5.4550000000000001</v>
      </c>
      <c r="R1162">
        <v>5.9050000000000002</v>
      </c>
      <c r="S1162">
        <v>5.6210000000000004</v>
      </c>
      <c r="T1162">
        <v>5.6210000000000004</v>
      </c>
      <c r="U1162">
        <v>5.7789999999999999</v>
      </c>
      <c r="V1162">
        <v>5.7160000000000002</v>
      </c>
      <c r="W1162">
        <v>5.3369999999999997</v>
      </c>
      <c r="X1162">
        <v>5.4</v>
      </c>
      <c r="Y1162">
        <v>5.274</v>
      </c>
      <c r="Z1162">
        <v>5.4950000000000001</v>
      </c>
      <c r="AA1162">
        <v>5.4950000000000001</v>
      </c>
      <c r="AB1162">
        <v>5.5739999999999998</v>
      </c>
      <c r="AC1162">
        <v>5.8109999999999999</v>
      </c>
      <c r="AD1162">
        <v>5.8140000000000001</v>
      </c>
      <c r="AE1162">
        <v>5.8140000000000001</v>
      </c>
      <c r="AF1162">
        <v>6.1280000000000001</v>
      </c>
      <c r="AG1162">
        <v>6.4269999999999996</v>
      </c>
      <c r="AH1162">
        <v>6.3070000000000004</v>
      </c>
      <c r="AI1162">
        <v>6.3070000000000004</v>
      </c>
      <c r="AJ1162">
        <v>6.3819999999999997</v>
      </c>
      <c r="AK1162">
        <v>7.04</v>
      </c>
      <c r="AL1162">
        <v>5.7389999999999999</v>
      </c>
      <c r="AM1162">
        <v>5.7389999999999999</v>
      </c>
      <c r="AN1162">
        <v>5.665</v>
      </c>
      <c r="AO1162">
        <v>5.8140000000000001</v>
      </c>
      <c r="AP1162">
        <v>5.7539999999999996</v>
      </c>
      <c r="AQ1162">
        <v>5.7539999999999996</v>
      </c>
      <c r="AR1162">
        <v>6.1580000000000004</v>
      </c>
      <c r="AS1162">
        <v>5.7539999999999996</v>
      </c>
      <c r="AT1162">
        <v>5.4390000000000001</v>
      </c>
      <c r="AU1162">
        <v>5.5380000000000003</v>
      </c>
      <c r="AV1162">
        <v>5.3540000000000001</v>
      </c>
      <c r="AW1162">
        <v>5.4809999999999999</v>
      </c>
      <c r="AX1162">
        <v>5.5809999999999995</v>
      </c>
      <c r="AY1162">
        <v>5.0270000000000001</v>
      </c>
      <c r="AZ1162">
        <v>4.8849999999999998</v>
      </c>
      <c r="BA1162">
        <v>4.8849999999999998</v>
      </c>
      <c r="BB1162">
        <v>5.0129999999999999</v>
      </c>
      <c r="BC1162">
        <v>4.9420000000000002</v>
      </c>
      <c r="BD1162">
        <v>5.0270000000000001</v>
      </c>
      <c r="BE1162">
        <v>4.9559999999999995</v>
      </c>
      <c r="BF1162">
        <v>4.53</v>
      </c>
      <c r="BG1162">
        <v>4.3879999999999999</v>
      </c>
      <c r="BH1162">
        <v>4.1950000000000003</v>
      </c>
      <c r="BI1162">
        <v>4.2080000000000002</v>
      </c>
      <c r="BJ1162">
        <v>4.2750000000000004</v>
      </c>
      <c r="BK1162">
        <v>3.863</v>
      </c>
      <c r="BL1162">
        <v>4.0359999999999996</v>
      </c>
      <c r="BM1162">
        <v>4.593</v>
      </c>
      <c r="BN1162">
        <v>4.5670000000000002</v>
      </c>
      <c r="BO1162">
        <v>4.8719999999999999</v>
      </c>
      <c r="BP1162">
        <v>4.4210000000000003</v>
      </c>
      <c r="BQ1162">
        <v>4.7</v>
      </c>
      <c r="BR1162">
        <v>5.6289999999999996</v>
      </c>
      <c r="BS1162">
        <v>6.6909999999999998</v>
      </c>
      <c r="BT1162">
        <v>6.5350000000000001</v>
      </c>
      <c r="BU1162">
        <v>6.7629999999999999</v>
      </c>
      <c r="BV1162">
        <v>5.6850000000000005</v>
      </c>
      <c r="BW1162">
        <v>5.6589999999999998</v>
      </c>
      <c r="BX1162">
        <v>5.5069999999999997</v>
      </c>
      <c r="BY1162">
        <v>5.5449999999999999</v>
      </c>
      <c r="BZ1162">
        <v>5.0759999999999996</v>
      </c>
      <c r="CA1162">
        <v>4.7080000000000002</v>
      </c>
      <c r="CB1162">
        <v>4.4160000000000004</v>
      </c>
      <c r="CC1162">
        <v>4.5679999999999996</v>
      </c>
      <c r="CD1162">
        <v>4.72</v>
      </c>
      <c r="CE1162">
        <v>4.4030000000000005</v>
      </c>
      <c r="CF1162">
        <v>4.3760000000000003</v>
      </c>
      <c r="CG1162">
        <v>4.0439999999999996</v>
      </c>
      <c r="CH1162">
        <v>4.0789999999999997</v>
      </c>
      <c r="CI1162">
        <v>3.8660000000000001</v>
      </c>
      <c r="CJ1162">
        <v>3.9009999999999998</v>
      </c>
      <c r="CK1162">
        <v>4.2329999999999997</v>
      </c>
      <c r="CL1162">
        <v>4.4470000000000001</v>
      </c>
      <c r="CM1162">
        <v>4.3040000000000003</v>
      </c>
      <c r="CN1162">
        <v>4.1980000000000004</v>
      </c>
      <c r="CO1162">
        <v>3.8660000000000001</v>
      </c>
      <c r="CP1162">
        <v>3.8540000000000001</v>
      </c>
      <c r="CQ1162">
        <v>3.7829999999999999</v>
      </c>
      <c r="CR1162">
        <v>3.7829999999999999</v>
      </c>
      <c r="CS1162">
        <v>4.0940000000000003</v>
      </c>
      <c r="CT1162">
        <v>4.0380000000000003</v>
      </c>
      <c r="CU1162">
        <v>4.0049999999999999</v>
      </c>
      <c r="CV1162">
        <v>4.0049999999999999</v>
      </c>
      <c r="CW1162">
        <v>4.0720000000000001</v>
      </c>
      <c r="CX1162">
        <v>4.25</v>
      </c>
      <c r="CY1162">
        <v>3.8490000000000002</v>
      </c>
      <c r="CZ1162">
        <v>3.6379999999999999</v>
      </c>
      <c r="DA1162">
        <v>3.5489999999999999</v>
      </c>
      <c r="DB1162">
        <v>3.282</v>
      </c>
      <c r="DC1162">
        <v>3.282</v>
      </c>
      <c r="DD1162">
        <v>3.137</v>
      </c>
      <c r="DE1162">
        <v>3.3039999999999998</v>
      </c>
      <c r="DF1162">
        <v>3.2709999999999999</v>
      </c>
      <c r="DG1162">
        <v>3.2709999999999999</v>
      </c>
      <c r="DH1162">
        <v>3.1179999999999999</v>
      </c>
      <c r="DI1162">
        <v>3.3890000000000002</v>
      </c>
      <c r="DJ1162">
        <v>3.2640000000000002</v>
      </c>
      <c r="DK1162">
        <v>3.2640000000000002</v>
      </c>
      <c r="DL1162">
        <v>3.5249999999999999</v>
      </c>
      <c r="DM1162">
        <v>3.4729999999999999</v>
      </c>
      <c r="DN1162">
        <v>2.9830000000000001</v>
      </c>
      <c r="DO1162">
        <v>2.9830000000000001</v>
      </c>
      <c r="DP1162">
        <v>2.5129999999999999</v>
      </c>
      <c r="DQ1162">
        <v>2.9409999999999998</v>
      </c>
      <c r="DR1162">
        <v>2.5550000000000002</v>
      </c>
      <c r="DS1162">
        <v>3.3580000000000001</v>
      </c>
      <c r="DT1162">
        <v>3.7439999999999998</v>
      </c>
      <c r="DU1162">
        <v>3.952</v>
      </c>
    </row>
    <row r="1163" spans="1:125" x14ac:dyDescent="0.2">
      <c r="A1163" t="e">
        <f ca="1">_xll.BFieldInfo($B$1163)</f>
        <v>#NAME?</v>
      </c>
      <c r="B1163" t="s">
        <v>109</v>
      </c>
      <c r="C1163" t="s">
        <v>108</v>
      </c>
      <c r="D1163" t="s">
        <v>108</v>
      </c>
      <c r="E1163" t="s">
        <v>108</v>
      </c>
      <c r="F1163" t="s">
        <v>108</v>
      </c>
      <c r="G1163" t="s">
        <v>108</v>
      </c>
      <c r="H1163" t="s">
        <v>108</v>
      </c>
      <c r="I1163" t="s">
        <v>108</v>
      </c>
      <c r="J1163" t="s">
        <v>108</v>
      </c>
      <c r="K1163" t="s">
        <v>108</v>
      </c>
      <c r="L1163" t="s">
        <v>108</v>
      </c>
      <c r="M1163" t="s">
        <v>108</v>
      </c>
      <c r="N1163" t="s">
        <v>108</v>
      </c>
      <c r="O1163" t="s">
        <v>108</v>
      </c>
      <c r="P1163" t="s">
        <v>108</v>
      </c>
      <c r="Q1163" t="s">
        <v>108</v>
      </c>
      <c r="R1163" t="s">
        <v>108</v>
      </c>
      <c r="S1163" t="s">
        <v>108</v>
      </c>
      <c r="T1163" t="s">
        <v>108</v>
      </c>
      <c r="U1163" t="s">
        <v>108</v>
      </c>
      <c r="V1163" t="s">
        <v>108</v>
      </c>
      <c r="W1163" t="s">
        <v>108</v>
      </c>
      <c r="X1163" t="s">
        <v>108</v>
      </c>
      <c r="Y1163" t="s">
        <v>108</v>
      </c>
      <c r="Z1163" t="s">
        <v>108</v>
      </c>
      <c r="AA1163" t="s">
        <v>108</v>
      </c>
      <c r="AB1163" t="s">
        <v>108</v>
      </c>
      <c r="AC1163" t="s">
        <v>108</v>
      </c>
      <c r="AD1163" t="s">
        <v>108</v>
      </c>
      <c r="AE1163" t="s">
        <v>108</v>
      </c>
      <c r="AF1163" t="s">
        <v>108</v>
      </c>
      <c r="AG1163" t="s">
        <v>108</v>
      </c>
      <c r="AH1163" t="s">
        <v>108</v>
      </c>
      <c r="AI1163" t="s">
        <v>108</v>
      </c>
      <c r="AJ1163" t="s">
        <v>108</v>
      </c>
      <c r="AK1163" t="s">
        <v>108</v>
      </c>
      <c r="AL1163" t="s">
        <v>108</v>
      </c>
      <c r="AM1163" t="s">
        <v>108</v>
      </c>
      <c r="AN1163" t="s">
        <v>108</v>
      </c>
      <c r="AO1163" t="s">
        <v>108</v>
      </c>
      <c r="AP1163" t="s">
        <v>108</v>
      </c>
      <c r="AQ1163" t="s">
        <v>108</v>
      </c>
      <c r="AR1163" t="s">
        <v>108</v>
      </c>
      <c r="AS1163" t="s">
        <v>108</v>
      </c>
      <c r="AT1163" t="s">
        <v>108</v>
      </c>
      <c r="AU1163" t="s">
        <v>108</v>
      </c>
      <c r="AV1163" t="s">
        <v>108</v>
      </c>
      <c r="AW1163" t="s">
        <v>108</v>
      </c>
      <c r="AX1163" t="s">
        <v>108</v>
      </c>
      <c r="AY1163" t="s">
        <v>108</v>
      </c>
      <c r="AZ1163" t="s">
        <v>108</v>
      </c>
      <c r="BA1163" t="s">
        <v>108</v>
      </c>
      <c r="BB1163" t="s">
        <v>108</v>
      </c>
      <c r="BC1163" t="s">
        <v>108</v>
      </c>
      <c r="BD1163" t="s">
        <v>108</v>
      </c>
      <c r="BE1163" t="s">
        <v>108</v>
      </c>
      <c r="BF1163" t="s">
        <v>108</v>
      </c>
      <c r="BG1163" t="s">
        <v>108</v>
      </c>
      <c r="BH1163" t="s">
        <v>108</v>
      </c>
      <c r="BI1163" t="s">
        <v>108</v>
      </c>
      <c r="BJ1163" t="s">
        <v>108</v>
      </c>
      <c r="BK1163" t="s">
        <v>108</v>
      </c>
      <c r="BL1163" t="s">
        <v>108</v>
      </c>
      <c r="BM1163" t="s">
        <v>108</v>
      </c>
      <c r="BN1163" t="s">
        <v>108</v>
      </c>
      <c r="BO1163" t="s">
        <v>108</v>
      </c>
      <c r="BP1163" t="s">
        <v>108</v>
      </c>
      <c r="BQ1163" t="s">
        <v>108</v>
      </c>
      <c r="BR1163" t="s">
        <v>108</v>
      </c>
      <c r="BS1163" t="s">
        <v>108</v>
      </c>
      <c r="BT1163" t="s">
        <v>108</v>
      </c>
      <c r="BU1163" t="s">
        <v>108</v>
      </c>
      <c r="BV1163" t="s">
        <v>108</v>
      </c>
      <c r="BW1163" t="s">
        <v>108</v>
      </c>
      <c r="BX1163" t="s">
        <v>108</v>
      </c>
      <c r="BY1163" t="s">
        <v>108</v>
      </c>
      <c r="BZ1163" t="s">
        <v>108</v>
      </c>
      <c r="CA1163" t="s">
        <v>108</v>
      </c>
      <c r="CB1163" t="s">
        <v>108</v>
      </c>
      <c r="CC1163" t="s">
        <v>108</v>
      </c>
      <c r="CD1163" t="s">
        <v>108</v>
      </c>
      <c r="CE1163" t="s">
        <v>108</v>
      </c>
      <c r="CF1163" t="s">
        <v>108</v>
      </c>
      <c r="CG1163" t="s">
        <v>108</v>
      </c>
      <c r="CH1163" t="s">
        <v>108</v>
      </c>
      <c r="CI1163" t="s">
        <v>108</v>
      </c>
      <c r="CJ1163" t="s">
        <v>108</v>
      </c>
      <c r="CK1163" t="s">
        <v>108</v>
      </c>
      <c r="CL1163" t="s">
        <v>108</v>
      </c>
      <c r="CM1163" t="s">
        <v>108</v>
      </c>
      <c r="CN1163" t="s">
        <v>108</v>
      </c>
      <c r="CO1163" t="s">
        <v>108</v>
      </c>
      <c r="CP1163" t="s">
        <v>108</v>
      </c>
      <c r="CQ1163" t="s">
        <v>108</v>
      </c>
      <c r="CR1163" t="s">
        <v>108</v>
      </c>
      <c r="CS1163" t="s">
        <v>108</v>
      </c>
      <c r="CT1163" t="s">
        <v>108</v>
      </c>
      <c r="CU1163" t="s">
        <v>108</v>
      </c>
      <c r="CV1163" t="s">
        <v>108</v>
      </c>
      <c r="CW1163" t="s">
        <v>108</v>
      </c>
      <c r="CX1163" t="s">
        <v>108</v>
      </c>
      <c r="CY1163" t="s">
        <v>108</v>
      </c>
      <c r="CZ1163" t="s">
        <v>108</v>
      </c>
      <c r="DA1163" t="s">
        <v>108</v>
      </c>
      <c r="DB1163" t="s">
        <v>108</v>
      </c>
      <c r="DC1163" t="s">
        <v>108</v>
      </c>
      <c r="DD1163" t="s">
        <v>108</v>
      </c>
      <c r="DE1163" t="s">
        <v>108</v>
      </c>
      <c r="DF1163" t="s">
        <v>108</v>
      </c>
      <c r="DG1163" t="s">
        <v>108</v>
      </c>
      <c r="DH1163" t="s">
        <v>108</v>
      </c>
      <c r="DI1163" t="s">
        <v>108</v>
      </c>
      <c r="DJ1163" t="s">
        <v>108</v>
      </c>
      <c r="DK1163" t="s">
        <v>108</v>
      </c>
      <c r="DL1163" t="s">
        <v>108</v>
      </c>
      <c r="DM1163" t="s">
        <v>108</v>
      </c>
      <c r="DN1163" t="s">
        <v>108</v>
      </c>
      <c r="DO1163" t="s">
        <v>108</v>
      </c>
      <c r="DP1163" t="s">
        <v>108</v>
      </c>
      <c r="DQ1163" t="s">
        <v>108</v>
      </c>
      <c r="DR1163" t="s">
        <v>108</v>
      </c>
      <c r="DS1163" t="s">
        <v>108</v>
      </c>
      <c r="DT1163" t="s">
        <v>108</v>
      </c>
      <c r="DU1163" t="s">
        <v>108</v>
      </c>
    </row>
    <row r="1164" spans="1:125" x14ac:dyDescent="0.2">
      <c r="A1164" t="e">
        <f ca="1">_xll.BFieldInfo($B$1164)</f>
        <v>#NAME?</v>
      </c>
      <c r="B1164" t="s">
        <v>110</v>
      </c>
      <c r="C1164" t="s">
        <v>108</v>
      </c>
      <c r="D1164" t="s">
        <v>108</v>
      </c>
      <c r="E1164" t="s">
        <v>108</v>
      </c>
      <c r="F1164" t="s">
        <v>108</v>
      </c>
      <c r="G1164" t="s">
        <v>108</v>
      </c>
      <c r="H1164" t="s">
        <v>108</v>
      </c>
      <c r="I1164" t="s">
        <v>108</v>
      </c>
      <c r="J1164" t="s">
        <v>108</v>
      </c>
      <c r="K1164" t="s">
        <v>108</v>
      </c>
      <c r="L1164" t="s">
        <v>108</v>
      </c>
      <c r="M1164" t="s">
        <v>108</v>
      </c>
      <c r="N1164" t="s">
        <v>108</v>
      </c>
      <c r="O1164" t="s">
        <v>108</v>
      </c>
      <c r="P1164" t="s">
        <v>108</v>
      </c>
      <c r="Q1164" t="s">
        <v>108</v>
      </c>
      <c r="R1164" t="s">
        <v>108</v>
      </c>
      <c r="S1164" t="s">
        <v>108</v>
      </c>
      <c r="T1164" t="s">
        <v>108</v>
      </c>
      <c r="U1164" t="s">
        <v>108</v>
      </c>
      <c r="V1164" t="s">
        <v>108</v>
      </c>
      <c r="W1164" t="s">
        <v>108</v>
      </c>
      <c r="X1164" t="s">
        <v>108</v>
      </c>
      <c r="Y1164" t="s">
        <v>108</v>
      </c>
      <c r="Z1164" t="s">
        <v>108</v>
      </c>
      <c r="AA1164" t="s">
        <v>108</v>
      </c>
      <c r="AB1164" t="s">
        <v>108</v>
      </c>
      <c r="AC1164" t="s">
        <v>108</v>
      </c>
      <c r="AD1164" t="s">
        <v>108</v>
      </c>
      <c r="AE1164" t="s">
        <v>108</v>
      </c>
      <c r="AF1164" t="s">
        <v>108</v>
      </c>
      <c r="AG1164" t="s">
        <v>108</v>
      </c>
      <c r="AH1164" t="s">
        <v>108</v>
      </c>
      <c r="AI1164" t="s">
        <v>108</v>
      </c>
      <c r="AJ1164" t="s">
        <v>108</v>
      </c>
      <c r="AK1164" t="s">
        <v>108</v>
      </c>
      <c r="AL1164" t="s">
        <v>108</v>
      </c>
      <c r="AM1164" t="s">
        <v>108</v>
      </c>
      <c r="AN1164" t="s">
        <v>108</v>
      </c>
      <c r="AO1164" t="s">
        <v>108</v>
      </c>
      <c r="AP1164" t="s">
        <v>108</v>
      </c>
      <c r="AQ1164" t="s">
        <v>108</v>
      </c>
      <c r="AR1164" t="s">
        <v>108</v>
      </c>
      <c r="AS1164" t="s">
        <v>108</v>
      </c>
      <c r="AT1164" t="s">
        <v>108</v>
      </c>
      <c r="AU1164" t="s">
        <v>108</v>
      </c>
      <c r="AV1164" t="s">
        <v>108</v>
      </c>
      <c r="AW1164" t="s">
        <v>108</v>
      </c>
      <c r="AX1164" t="s">
        <v>108</v>
      </c>
      <c r="AY1164" t="s">
        <v>108</v>
      </c>
      <c r="AZ1164" t="s">
        <v>108</v>
      </c>
      <c r="BA1164" t="s">
        <v>108</v>
      </c>
      <c r="BB1164" t="s">
        <v>108</v>
      </c>
      <c r="BC1164" t="s">
        <v>108</v>
      </c>
      <c r="BD1164" t="s">
        <v>108</v>
      </c>
      <c r="BE1164" t="s">
        <v>108</v>
      </c>
      <c r="BF1164" t="s">
        <v>108</v>
      </c>
      <c r="BG1164" t="s">
        <v>108</v>
      </c>
      <c r="BH1164" t="s">
        <v>108</v>
      </c>
      <c r="BI1164" t="s">
        <v>108</v>
      </c>
      <c r="BJ1164" t="s">
        <v>108</v>
      </c>
      <c r="BK1164" t="s">
        <v>108</v>
      </c>
      <c r="BL1164" t="s">
        <v>108</v>
      </c>
      <c r="BM1164" t="s">
        <v>108</v>
      </c>
      <c r="BN1164" t="s">
        <v>108</v>
      </c>
      <c r="BO1164" t="s">
        <v>108</v>
      </c>
      <c r="BP1164" t="s">
        <v>108</v>
      </c>
      <c r="BQ1164" t="s">
        <v>108</v>
      </c>
      <c r="BR1164" t="s">
        <v>108</v>
      </c>
      <c r="BS1164" t="s">
        <v>108</v>
      </c>
      <c r="BT1164" t="s">
        <v>108</v>
      </c>
      <c r="BU1164" t="s">
        <v>108</v>
      </c>
      <c r="BV1164" t="s">
        <v>108</v>
      </c>
      <c r="BW1164" t="s">
        <v>108</v>
      </c>
      <c r="BX1164" t="s">
        <v>108</v>
      </c>
      <c r="BY1164" t="s">
        <v>108</v>
      </c>
      <c r="BZ1164" t="s">
        <v>108</v>
      </c>
      <c r="CA1164" t="s">
        <v>108</v>
      </c>
      <c r="CB1164" t="s">
        <v>108</v>
      </c>
      <c r="CC1164" t="s">
        <v>108</v>
      </c>
      <c r="CD1164" t="s">
        <v>108</v>
      </c>
      <c r="CE1164" t="s">
        <v>108</v>
      </c>
      <c r="CF1164" t="s">
        <v>108</v>
      </c>
      <c r="CG1164" t="s">
        <v>108</v>
      </c>
      <c r="CH1164" t="s">
        <v>108</v>
      </c>
      <c r="CI1164" t="s">
        <v>108</v>
      </c>
      <c r="CJ1164" t="s">
        <v>108</v>
      </c>
      <c r="CK1164" t="s">
        <v>108</v>
      </c>
      <c r="CL1164" t="s">
        <v>108</v>
      </c>
      <c r="CM1164" t="s">
        <v>108</v>
      </c>
      <c r="CN1164" t="s">
        <v>108</v>
      </c>
      <c r="CO1164" t="s">
        <v>108</v>
      </c>
      <c r="CP1164" t="s">
        <v>108</v>
      </c>
      <c r="CQ1164" t="s">
        <v>108</v>
      </c>
      <c r="CR1164" t="s">
        <v>108</v>
      </c>
      <c r="CS1164" t="s">
        <v>108</v>
      </c>
      <c r="CT1164" t="s">
        <v>108</v>
      </c>
      <c r="CU1164" t="s">
        <v>108</v>
      </c>
      <c r="CV1164" t="s">
        <v>108</v>
      </c>
      <c r="CW1164" t="s">
        <v>108</v>
      </c>
      <c r="CX1164" t="s">
        <v>108</v>
      </c>
      <c r="CY1164" t="s">
        <v>108</v>
      </c>
      <c r="CZ1164" t="s">
        <v>108</v>
      </c>
      <c r="DA1164" t="s">
        <v>108</v>
      </c>
      <c r="DB1164" t="s">
        <v>108</v>
      </c>
      <c r="DC1164" t="s">
        <v>108</v>
      </c>
      <c r="DD1164" t="s">
        <v>108</v>
      </c>
      <c r="DE1164" t="s">
        <v>108</v>
      </c>
      <c r="DF1164" t="s">
        <v>108</v>
      </c>
      <c r="DG1164" t="s">
        <v>108</v>
      </c>
      <c r="DH1164" t="s">
        <v>108</v>
      </c>
      <c r="DI1164" t="s">
        <v>108</v>
      </c>
      <c r="DJ1164" t="s">
        <v>108</v>
      </c>
      <c r="DK1164" t="s">
        <v>108</v>
      </c>
      <c r="DL1164" t="s">
        <v>108</v>
      </c>
      <c r="DM1164" t="s">
        <v>108</v>
      </c>
      <c r="DN1164" t="s">
        <v>108</v>
      </c>
      <c r="DO1164" t="s">
        <v>108</v>
      </c>
      <c r="DP1164" t="s">
        <v>108</v>
      </c>
      <c r="DQ1164" t="s">
        <v>108</v>
      </c>
      <c r="DR1164" t="s">
        <v>108</v>
      </c>
      <c r="DS1164" t="s">
        <v>108</v>
      </c>
      <c r="DT1164" t="s">
        <v>108</v>
      </c>
      <c r="DU1164" t="s">
        <v>108</v>
      </c>
    </row>
    <row r="1165" spans="1:125" x14ac:dyDescent="0.2">
      <c r="A1165" t="e">
        <f ca="1">_xll.BFieldInfo($B$1165)</f>
        <v>#NAME?</v>
      </c>
      <c r="B1165" t="s">
        <v>111</v>
      </c>
      <c r="C1165">
        <v>952245.5834</v>
      </c>
      <c r="D1165">
        <v>960383.90419999999</v>
      </c>
      <c r="E1165">
        <v>960383.90419999999</v>
      </c>
      <c r="F1165">
        <v>960383.90419999999</v>
      </c>
      <c r="G1165">
        <v>1026664.7485</v>
      </c>
      <c r="H1165">
        <v>1026664.7485</v>
      </c>
      <c r="I1165">
        <v>1026664.7485</v>
      </c>
      <c r="J1165">
        <v>989403.90280000004</v>
      </c>
      <c r="K1165">
        <v>989403.90280000004</v>
      </c>
      <c r="L1165">
        <v>989403.90280000004</v>
      </c>
      <c r="M1165">
        <v>1030859.0206</v>
      </c>
      <c r="N1165">
        <v>1030859.0206</v>
      </c>
      <c r="O1165">
        <v>1030859.0206</v>
      </c>
      <c r="P1165">
        <v>1049132.027</v>
      </c>
      <c r="Q1165">
        <v>1049132.027</v>
      </c>
      <c r="R1165">
        <v>1049132.027</v>
      </c>
      <c r="S1165">
        <v>1049132.027</v>
      </c>
      <c r="T1165">
        <v>873801.57660000003</v>
      </c>
      <c r="U1165">
        <v>873801.57660000003</v>
      </c>
      <c r="V1165">
        <v>873801.57660000003</v>
      </c>
      <c r="W1165">
        <v>873801.57660000003</v>
      </c>
      <c r="X1165">
        <v>899263.78529999999</v>
      </c>
      <c r="Y1165">
        <v>899263.78529999999</v>
      </c>
      <c r="Z1165">
        <v>899263.78529999999</v>
      </c>
      <c r="AA1165">
        <v>966720.27209999994</v>
      </c>
      <c r="AB1165">
        <v>966720.27209999994</v>
      </c>
      <c r="AC1165">
        <v>966720.27209999994</v>
      </c>
      <c r="AD1165">
        <v>966720.27209999994</v>
      </c>
      <c r="AE1165">
        <v>1111727.8589000001</v>
      </c>
      <c r="AF1165">
        <v>1111727.8589000001</v>
      </c>
      <c r="AG1165">
        <v>1111727.8589000001</v>
      </c>
      <c r="AH1165">
        <v>1111727.8589000001</v>
      </c>
      <c r="AI1165">
        <v>1104184.4512</v>
      </c>
      <c r="AJ1165">
        <v>1104184.4512</v>
      </c>
      <c r="AK1165">
        <v>1104184.4512</v>
      </c>
      <c r="AL1165">
        <v>1104184.4512</v>
      </c>
      <c r="AM1165">
        <v>1141796.4171</v>
      </c>
      <c r="AN1165">
        <v>1141796.4171</v>
      </c>
      <c r="AO1165">
        <v>1141796.4171</v>
      </c>
      <c r="AP1165">
        <v>1141796.4171</v>
      </c>
      <c r="AQ1165">
        <v>1057377.1584000001</v>
      </c>
      <c r="AR1165">
        <v>1057377.1584000001</v>
      </c>
      <c r="AS1165">
        <v>1057377.1584000001</v>
      </c>
      <c r="AT1165">
        <v>1057377.1584000001</v>
      </c>
      <c r="AU1165">
        <v>1065487.0973</v>
      </c>
      <c r="AV1165">
        <v>1065487.0973</v>
      </c>
      <c r="AW1165">
        <v>1065487.0973</v>
      </c>
      <c r="AX1165">
        <v>982488.12399999995</v>
      </c>
      <c r="AY1165">
        <v>982488.12399999995</v>
      </c>
      <c r="AZ1165">
        <v>982488.12399999995</v>
      </c>
      <c r="BA1165">
        <v>964725.22320000001</v>
      </c>
      <c r="BB1165">
        <v>964725.22320000001</v>
      </c>
      <c r="BC1165">
        <v>964725.22320000001</v>
      </c>
      <c r="BD1165">
        <v>964725.22320000001</v>
      </c>
      <c r="BE1165">
        <v>898162.93590000004</v>
      </c>
      <c r="BF1165">
        <v>898162.93590000004</v>
      </c>
      <c r="BG1165">
        <v>898162.93590000004</v>
      </c>
      <c r="BH1165">
        <v>940617.12349999999</v>
      </c>
      <c r="BI1165">
        <v>940617.12349999999</v>
      </c>
      <c r="BJ1165">
        <v>940617.12349999999</v>
      </c>
      <c r="BK1165">
        <v>1087366.3297999999</v>
      </c>
      <c r="BL1165">
        <v>1087366.3297999999</v>
      </c>
      <c r="BM1165">
        <v>1087366.3297999999</v>
      </c>
      <c r="BN1165">
        <v>1012482.0274</v>
      </c>
      <c r="BO1165">
        <v>1012482.0274</v>
      </c>
      <c r="BP1165">
        <v>1012482.0274</v>
      </c>
      <c r="BQ1165">
        <v>1367639.879</v>
      </c>
      <c r="BR1165">
        <v>1367639.879</v>
      </c>
      <c r="BS1165">
        <v>1367639.879</v>
      </c>
      <c r="BT1165">
        <v>1222815.5495</v>
      </c>
      <c r="BU1165">
        <v>1222815.5495</v>
      </c>
      <c r="BV1165">
        <v>1222815.5495</v>
      </c>
      <c r="BW1165">
        <v>1167222.0547</v>
      </c>
      <c r="BX1165">
        <v>1167222.0547</v>
      </c>
      <c r="BY1165">
        <v>1167222.0547</v>
      </c>
      <c r="BZ1165">
        <v>769010.39339999994</v>
      </c>
      <c r="CA1165">
        <v>769010.39339999994</v>
      </c>
      <c r="CB1165">
        <v>769010.39339999994</v>
      </c>
      <c r="CC1165">
        <v>776001.40350000001</v>
      </c>
      <c r="CD1165">
        <v>776001.40350000001</v>
      </c>
      <c r="CE1165">
        <v>776001.40350000001</v>
      </c>
      <c r="CF1165">
        <v>737582.33470000001</v>
      </c>
      <c r="CG1165">
        <v>737582.33470000001</v>
      </c>
      <c r="CH1165">
        <v>737582.33470000001</v>
      </c>
      <c r="CI1165">
        <v>745870.11620000005</v>
      </c>
      <c r="CJ1165">
        <v>745870.11620000005</v>
      </c>
      <c r="CK1165">
        <v>745870.11620000005</v>
      </c>
      <c r="CL1165">
        <v>779993.05929999996</v>
      </c>
      <c r="CM1165">
        <v>779993.05929999996</v>
      </c>
      <c r="CN1165">
        <v>779993.05929999996</v>
      </c>
      <c r="CO1165">
        <v>740963.47380000004</v>
      </c>
      <c r="CP1165">
        <v>740963.47380000004</v>
      </c>
      <c r="CQ1165">
        <v>740963.47380000004</v>
      </c>
      <c r="CR1165">
        <v>804459.67359999998</v>
      </c>
      <c r="CS1165">
        <v>804459.67359999998</v>
      </c>
      <c r="CT1165">
        <v>804459.67359999998</v>
      </c>
      <c r="CU1165">
        <v>804459.67359999998</v>
      </c>
      <c r="CV1165">
        <v>803679.30700000003</v>
      </c>
      <c r="CW1165">
        <v>803679.30700000003</v>
      </c>
      <c r="CX1165">
        <v>803679.30700000003</v>
      </c>
      <c r="CY1165">
        <v>803679.30700000003</v>
      </c>
      <c r="CZ1165">
        <v>727886.37080000003</v>
      </c>
      <c r="DA1165">
        <v>727886.37080000003</v>
      </c>
      <c r="DB1165">
        <v>727886.37080000003</v>
      </c>
      <c r="DC1165">
        <v>752780.32259999996</v>
      </c>
      <c r="DD1165">
        <v>752780.32259999996</v>
      </c>
      <c r="DE1165">
        <v>752780.32259999996</v>
      </c>
      <c r="DF1165">
        <v>752780.32259999996</v>
      </c>
      <c r="DG1165">
        <v>794995.77069999999</v>
      </c>
      <c r="DH1165">
        <v>794995.77069999999</v>
      </c>
      <c r="DI1165">
        <v>794995.77069999999</v>
      </c>
      <c r="DJ1165">
        <v>794995.77069999999</v>
      </c>
      <c r="DK1165">
        <v>764922.09369999997</v>
      </c>
      <c r="DL1165">
        <v>764922.09369999997</v>
      </c>
      <c r="DM1165">
        <v>764922.09369999997</v>
      </c>
      <c r="DN1165">
        <v>764922.09369999997</v>
      </c>
      <c r="DO1165">
        <v>725205.60010000004</v>
      </c>
      <c r="DP1165">
        <v>725205.60010000004</v>
      </c>
      <c r="DQ1165">
        <v>725205.60010000004</v>
      </c>
      <c r="DR1165">
        <v>725205.60010000004</v>
      </c>
      <c r="DS1165">
        <v>877219.75020000001</v>
      </c>
      <c r="DT1165">
        <v>877219.75020000001</v>
      </c>
      <c r="DU1165">
        <v>877219.75020000001</v>
      </c>
    </row>
    <row r="1166" spans="1:125" x14ac:dyDescent="0.2">
      <c r="A1166" t="e">
        <f ca="1">_xll.BFieldInfo($B$1166)</f>
        <v>#NAME?</v>
      </c>
      <c r="B1166" t="s">
        <v>109</v>
      </c>
      <c r="C1166" t="s">
        <v>108</v>
      </c>
      <c r="D1166" t="s">
        <v>108</v>
      </c>
      <c r="E1166" t="s">
        <v>108</v>
      </c>
      <c r="F1166" t="s">
        <v>108</v>
      </c>
      <c r="G1166" t="s">
        <v>108</v>
      </c>
      <c r="H1166" t="s">
        <v>108</v>
      </c>
      <c r="I1166" t="s">
        <v>108</v>
      </c>
      <c r="J1166" t="s">
        <v>108</v>
      </c>
      <c r="K1166" t="s">
        <v>108</v>
      </c>
      <c r="L1166" t="s">
        <v>108</v>
      </c>
      <c r="M1166" t="s">
        <v>108</v>
      </c>
      <c r="N1166" t="s">
        <v>108</v>
      </c>
      <c r="O1166" t="s">
        <v>108</v>
      </c>
      <c r="P1166" t="s">
        <v>108</v>
      </c>
      <c r="Q1166" t="s">
        <v>108</v>
      </c>
      <c r="R1166" t="s">
        <v>108</v>
      </c>
      <c r="S1166" t="s">
        <v>108</v>
      </c>
      <c r="T1166" t="s">
        <v>108</v>
      </c>
      <c r="U1166" t="s">
        <v>108</v>
      </c>
      <c r="V1166" t="s">
        <v>108</v>
      </c>
      <c r="W1166" t="s">
        <v>108</v>
      </c>
      <c r="X1166" t="s">
        <v>108</v>
      </c>
      <c r="Y1166" t="s">
        <v>108</v>
      </c>
      <c r="Z1166" t="s">
        <v>108</v>
      </c>
      <c r="AA1166" t="s">
        <v>108</v>
      </c>
      <c r="AB1166" t="s">
        <v>108</v>
      </c>
      <c r="AC1166" t="s">
        <v>108</v>
      </c>
      <c r="AD1166" t="s">
        <v>108</v>
      </c>
      <c r="AE1166" t="s">
        <v>108</v>
      </c>
      <c r="AF1166" t="s">
        <v>108</v>
      </c>
      <c r="AG1166" t="s">
        <v>108</v>
      </c>
      <c r="AH1166" t="s">
        <v>108</v>
      </c>
      <c r="AI1166" t="s">
        <v>108</v>
      </c>
      <c r="AJ1166" t="s">
        <v>108</v>
      </c>
      <c r="AK1166" t="s">
        <v>108</v>
      </c>
      <c r="AL1166" t="s">
        <v>108</v>
      </c>
      <c r="AM1166" t="s">
        <v>108</v>
      </c>
      <c r="AN1166" t="s">
        <v>108</v>
      </c>
      <c r="AO1166" t="s">
        <v>108</v>
      </c>
      <c r="AP1166" t="s">
        <v>108</v>
      </c>
      <c r="AQ1166" t="s">
        <v>108</v>
      </c>
      <c r="AR1166" t="s">
        <v>108</v>
      </c>
      <c r="AS1166" t="s">
        <v>108</v>
      </c>
      <c r="AT1166" t="s">
        <v>108</v>
      </c>
      <c r="AU1166" t="s">
        <v>108</v>
      </c>
      <c r="AV1166" t="s">
        <v>108</v>
      </c>
      <c r="AW1166" t="s">
        <v>108</v>
      </c>
      <c r="AX1166" t="s">
        <v>108</v>
      </c>
      <c r="AY1166" t="s">
        <v>108</v>
      </c>
      <c r="AZ1166" t="s">
        <v>108</v>
      </c>
      <c r="BA1166" t="s">
        <v>108</v>
      </c>
      <c r="BB1166" t="s">
        <v>108</v>
      </c>
      <c r="BC1166" t="s">
        <v>108</v>
      </c>
      <c r="BD1166" t="s">
        <v>108</v>
      </c>
      <c r="BE1166" t="s">
        <v>108</v>
      </c>
      <c r="BF1166" t="s">
        <v>108</v>
      </c>
      <c r="BG1166" t="s">
        <v>108</v>
      </c>
      <c r="BH1166" t="s">
        <v>108</v>
      </c>
      <c r="BI1166" t="s">
        <v>108</v>
      </c>
      <c r="BJ1166" t="s">
        <v>108</v>
      </c>
      <c r="BK1166" t="s">
        <v>108</v>
      </c>
      <c r="BL1166" t="s">
        <v>108</v>
      </c>
      <c r="BM1166" t="s">
        <v>108</v>
      </c>
      <c r="BN1166" t="s">
        <v>108</v>
      </c>
      <c r="BO1166" t="s">
        <v>108</v>
      </c>
      <c r="BP1166" t="s">
        <v>108</v>
      </c>
      <c r="BQ1166" t="s">
        <v>108</v>
      </c>
      <c r="BR1166" t="s">
        <v>108</v>
      </c>
      <c r="BS1166" t="s">
        <v>108</v>
      </c>
      <c r="BT1166" t="s">
        <v>108</v>
      </c>
      <c r="BU1166" t="s">
        <v>108</v>
      </c>
      <c r="BV1166" t="s">
        <v>108</v>
      </c>
      <c r="BW1166" t="s">
        <v>108</v>
      </c>
      <c r="BX1166" t="s">
        <v>108</v>
      </c>
      <c r="BY1166" t="s">
        <v>108</v>
      </c>
      <c r="BZ1166" t="s">
        <v>108</v>
      </c>
      <c r="CA1166" t="s">
        <v>108</v>
      </c>
      <c r="CB1166" t="s">
        <v>108</v>
      </c>
      <c r="CC1166" t="s">
        <v>108</v>
      </c>
      <c r="CD1166" t="s">
        <v>108</v>
      </c>
      <c r="CE1166" t="s">
        <v>108</v>
      </c>
      <c r="CF1166" t="s">
        <v>108</v>
      </c>
      <c r="CG1166" t="s">
        <v>108</v>
      </c>
      <c r="CH1166" t="s">
        <v>108</v>
      </c>
      <c r="CI1166" t="s">
        <v>108</v>
      </c>
      <c r="CJ1166" t="s">
        <v>108</v>
      </c>
      <c r="CK1166" t="s">
        <v>108</v>
      </c>
      <c r="CL1166" t="s">
        <v>108</v>
      </c>
      <c r="CM1166" t="s">
        <v>108</v>
      </c>
      <c r="CN1166" t="s">
        <v>108</v>
      </c>
      <c r="CO1166" t="s">
        <v>108</v>
      </c>
      <c r="CP1166" t="s">
        <v>108</v>
      </c>
      <c r="CQ1166" t="s">
        <v>108</v>
      </c>
      <c r="CR1166" t="s">
        <v>108</v>
      </c>
      <c r="CS1166" t="s">
        <v>108</v>
      </c>
      <c r="CT1166" t="s">
        <v>108</v>
      </c>
      <c r="CU1166" t="s">
        <v>108</v>
      </c>
      <c r="CV1166" t="s">
        <v>108</v>
      </c>
      <c r="CW1166" t="s">
        <v>108</v>
      </c>
      <c r="CX1166" t="s">
        <v>108</v>
      </c>
      <c r="CY1166" t="s">
        <v>108</v>
      </c>
      <c r="CZ1166" t="s">
        <v>108</v>
      </c>
      <c r="DA1166" t="s">
        <v>108</v>
      </c>
      <c r="DB1166" t="s">
        <v>108</v>
      </c>
      <c r="DC1166" t="s">
        <v>108</v>
      </c>
      <c r="DD1166" t="s">
        <v>108</v>
      </c>
      <c r="DE1166" t="s">
        <v>108</v>
      </c>
      <c r="DF1166" t="s">
        <v>108</v>
      </c>
      <c r="DG1166" t="s">
        <v>108</v>
      </c>
      <c r="DH1166" t="s">
        <v>108</v>
      </c>
      <c r="DI1166" t="s">
        <v>108</v>
      </c>
      <c r="DJ1166" t="s">
        <v>108</v>
      </c>
      <c r="DK1166" t="s">
        <v>108</v>
      </c>
      <c r="DL1166" t="s">
        <v>108</v>
      </c>
      <c r="DM1166" t="s">
        <v>108</v>
      </c>
      <c r="DN1166" t="s">
        <v>108</v>
      </c>
      <c r="DO1166" t="s">
        <v>108</v>
      </c>
      <c r="DP1166" t="s">
        <v>108</v>
      </c>
      <c r="DQ1166" t="s">
        <v>108</v>
      </c>
      <c r="DR1166" t="s">
        <v>108</v>
      </c>
      <c r="DS1166" t="s">
        <v>108</v>
      </c>
      <c r="DT1166" t="s">
        <v>108</v>
      </c>
      <c r="DU1166" t="s">
        <v>108</v>
      </c>
    </row>
    <row r="1167" spans="1:125" x14ac:dyDescent="0.2">
      <c r="A1167" t="e">
        <f ca="1">_xll.BFieldInfo($B$1167)</f>
        <v>#NAME?</v>
      </c>
      <c r="B1167" t="s">
        <v>112</v>
      </c>
      <c r="C1167" t="s">
        <v>108</v>
      </c>
      <c r="D1167" t="s">
        <v>108</v>
      </c>
      <c r="E1167" t="s">
        <v>108</v>
      </c>
      <c r="F1167" t="s">
        <v>108</v>
      </c>
      <c r="G1167" t="s">
        <v>108</v>
      </c>
      <c r="H1167" t="s">
        <v>108</v>
      </c>
      <c r="I1167" t="s">
        <v>108</v>
      </c>
      <c r="J1167" t="s">
        <v>108</v>
      </c>
      <c r="K1167" t="s">
        <v>108</v>
      </c>
      <c r="L1167" t="s">
        <v>108</v>
      </c>
      <c r="M1167" t="s">
        <v>108</v>
      </c>
      <c r="N1167" t="s">
        <v>108</v>
      </c>
      <c r="O1167" t="s">
        <v>108</v>
      </c>
      <c r="P1167" t="s">
        <v>108</v>
      </c>
      <c r="Q1167" t="s">
        <v>108</v>
      </c>
      <c r="R1167" t="s">
        <v>108</v>
      </c>
      <c r="S1167" t="s">
        <v>108</v>
      </c>
      <c r="T1167" t="s">
        <v>108</v>
      </c>
      <c r="U1167" t="s">
        <v>108</v>
      </c>
      <c r="V1167" t="s">
        <v>108</v>
      </c>
      <c r="W1167" t="s">
        <v>108</v>
      </c>
      <c r="X1167" t="s">
        <v>108</v>
      </c>
      <c r="Y1167" t="s">
        <v>108</v>
      </c>
      <c r="Z1167" t="s">
        <v>108</v>
      </c>
      <c r="AA1167" t="s">
        <v>108</v>
      </c>
      <c r="AB1167" t="s">
        <v>108</v>
      </c>
      <c r="AC1167" t="s">
        <v>108</v>
      </c>
      <c r="AD1167" t="s">
        <v>108</v>
      </c>
      <c r="AE1167" t="s">
        <v>108</v>
      </c>
      <c r="AF1167" t="s">
        <v>108</v>
      </c>
      <c r="AG1167" t="s">
        <v>108</v>
      </c>
      <c r="AH1167" t="s">
        <v>108</v>
      </c>
      <c r="AI1167" t="s">
        <v>108</v>
      </c>
      <c r="AJ1167" t="s">
        <v>108</v>
      </c>
      <c r="AK1167" t="s">
        <v>108</v>
      </c>
      <c r="AL1167" t="s">
        <v>108</v>
      </c>
      <c r="AM1167" t="s">
        <v>108</v>
      </c>
      <c r="AN1167" t="s">
        <v>108</v>
      </c>
      <c r="AO1167" t="s">
        <v>108</v>
      </c>
      <c r="AP1167" t="s">
        <v>108</v>
      </c>
      <c r="AQ1167" t="s">
        <v>108</v>
      </c>
      <c r="AR1167" t="s">
        <v>108</v>
      </c>
      <c r="AS1167" t="s">
        <v>108</v>
      </c>
      <c r="AT1167" t="s">
        <v>108</v>
      </c>
      <c r="AU1167" t="s">
        <v>108</v>
      </c>
      <c r="AV1167" t="s">
        <v>108</v>
      </c>
      <c r="AW1167" t="s">
        <v>108</v>
      </c>
      <c r="AX1167" t="s">
        <v>108</v>
      </c>
      <c r="AY1167" t="s">
        <v>108</v>
      </c>
      <c r="AZ1167" t="s">
        <v>108</v>
      </c>
      <c r="BA1167" t="s">
        <v>108</v>
      </c>
      <c r="BB1167" t="s">
        <v>108</v>
      </c>
      <c r="BC1167" t="s">
        <v>108</v>
      </c>
      <c r="BD1167" t="s">
        <v>108</v>
      </c>
      <c r="BE1167" t="s">
        <v>108</v>
      </c>
      <c r="BF1167" t="s">
        <v>108</v>
      </c>
      <c r="BG1167" t="s">
        <v>108</v>
      </c>
      <c r="BH1167" t="s">
        <v>108</v>
      </c>
      <c r="BI1167" t="s">
        <v>108</v>
      </c>
      <c r="BJ1167" t="s">
        <v>108</v>
      </c>
      <c r="BK1167" t="s">
        <v>108</v>
      </c>
      <c r="BL1167" t="s">
        <v>108</v>
      </c>
      <c r="BM1167" t="s">
        <v>108</v>
      </c>
      <c r="BN1167" t="s">
        <v>108</v>
      </c>
      <c r="BO1167" t="s">
        <v>108</v>
      </c>
      <c r="BP1167" t="s">
        <v>108</v>
      </c>
      <c r="BQ1167" t="s">
        <v>108</v>
      </c>
      <c r="BR1167" t="s">
        <v>108</v>
      </c>
      <c r="BS1167" t="s">
        <v>108</v>
      </c>
      <c r="BT1167" t="s">
        <v>108</v>
      </c>
      <c r="BU1167" t="s">
        <v>108</v>
      </c>
      <c r="BV1167" t="s">
        <v>108</v>
      </c>
      <c r="BW1167" t="s">
        <v>108</v>
      </c>
      <c r="BX1167" t="s">
        <v>108</v>
      </c>
      <c r="BY1167" t="s">
        <v>108</v>
      </c>
      <c r="BZ1167" t="s">
        <v>108</v>
      </c>
      <c r="CA1167" t="s">
        <v>108</v>
      </c>
      <c r="CB1167" t="s">
        <v>108</v>
      </c>
      <c r="CC1167" t="s">
        <v>108</v>
      </c>
      <c r="CD1167" t="s">
        <v>108</v>
      </c>
      <c r="CE1167" t="s">
        <v>108</v>
      </c>
      <c r="CF1167" t="s">
        <v>108</v>
      </c>
      <c r="CG1167" t="s">
        <v>108</v>
      </c>
      <c r="CH1167" t="s">
        <v>108</v>
      </c>
      <c r="CI1167" t="s">
        <v>108</v>
      </c>
      <c r="CJ1167" t="s">
        <v>108</v>
      </c>
      <c r="CK1167" t="s">
        <v>108</v>
      </c>
      <c r="CL1167" t="s">
        <v>108</v>
      </c>
      <c r="CM1167" t="s">
        <v>108</v>
      </c>
      <c r="CN1167" t="s">
        <v>108</v>
      </c>
      <c r="CO1167" t="s">
        <v>108</v>
      </c>
      <c r="CP1167" t="s">
        <v>108</v>
      </c>
      <c r="CQ1167" t="s">
        <v>108</v>
      </c>
      <c r="CR1167" t="s">
        <v>108</v>
      </c>
      <c r="CS1167" t="s">
        <v>108</v>
      </c>
      <c r="CT1167" t="s">
        <v>108</v>
      </c>
      <c r="CU1167" t="s">
        <v>108</v>
      </c>
      <c r="CV1167" t="s">
        <v>108</v>
      </c>
      <c r="CW1167" t="s">
        <v>108</v>
      </c>
      <c r="CX1167" t="s">
        <v>108</v>
      </c>
      <c r="CY1167" t="s">
        <v>108</v>
      </c>
      <c r="CZ1167" t="s">
        <v>108</v>
      </c>
      <c r="DA1167" t="s">
        <v>108</v>
      </c>
      <c r="DB1167" t="s">
        <v>108</v>
      </c>
      <c r="DC1167" t="s">
        <v>108</v>
      </c>
      <c r="DD1167" t="s">
        <v>108</v>
      </c>
      <c r="DE1167" t="s">
        <v>108</v>
      </c>
      <c r="DF1167" t="s">
        <v>108</v>
      </c>
      <c r="DG1167" t="s">
        <v>108</v>
      </c>
      <c r="DH1167" t="s">
        <v>108</v>
      </c>
      <c r="DI1167" t="s">
        <v>108</v>
      </c>
      <c r="DJ1167" t="s">
        <v>108</v>
      </c>
      <c r="DK1167" t="s">
        <v>108</v>
      </c>
      <c r="DL1167" t="s">
        <v>108</v>
      </c>
      <c r="DM1167" t="s">
        <v>108</v>
      </c>
      <c r="DN1167" t="s">
        <v>108</v>
      </c>
      <c r="DO1167" t="s">
        <v>108</v>
      </c>
      <c r="DP1167" t="s">
        <v>108</v>
      </c>
      <c r="DQ1167" t="s">
        <v>108</v>
      </c>
      <c r="DR1167" t="s">
        <v>108</v>
      </c>
      <c r="DS1167" t="s">
        <v>108</v>
      </c>
      <c r="DT1167" t="s">
        <v>108</v>
      </c>
      <c r="DU1167" t="s">
        <v>108</v>
      </c>
    </row>
    <row r="1168" spans="1:125" x14ac:dyDescent="0.2">
      <c r="A1168" t="e">
        <f ca="1">_xll.BFieldInfo($B$1168)</f>
        <v>#NAME?</v>
      </c>
      <c r="B1168" t="s">
        <v>113</v>
      </c>
      <c r="C1168">
        <v>201</v>
      </c>
      <c r="D1168">
        <v>201</v>
      </c>
      <c r="E1168">
        <v>201</v>
      </c>
      <c r="F1168">
        <v>201</v>
      </c>
      <c r="G1168">
        <v>201</v>
      </c>
      <c r="H1168">
        <v>201</v>
      </c>
      <c r="I1168">
        <v>201</v>
      </c>
      <c r="J1168">
        <v>201</v>
      </c>
      <c r="K1168">
        <v>201</v>
      </c>
      <c r="L1168">
        <v>201</v>
      </c>
      <c r="M1168">
        <v>201</v>
      </c>
      <c r="N1168">
        <v>201</v>
      </c>
      <c r="O1168">
        <v>201</v>
      </c>
      <c r="P1168">
        <v>201</v>
      </c>
      <c r="Q1168">
        <v>201</v>
      </c>
      <c r="R1168">
        <v>201</v>
      </c>
      <c r="S1168">
        <v>201</v>
      </c>
      <c r="T1168">
        <v>201</v>
      </c>
      <c r="U1168">
        <v>201</v>
      </c>
      <c r="V1168">
        <v>201</v>
      </c>
      <c r="W1168">
        <v>201</v>
      </c>
      <c r="X1168">
        <v>201</v>
      </c>
      <c r="Y1168">
        <v>201</v>
      </c>
      <c r="Z1168">
        <v>201</v>
      </c>
      <c r="AA1168">
        <v>201</v>
      </c>
      <c r="AB1168">
        <v>201</v>
      </c>
      <c r="AC1168">
        <v>201</v>
      </c>
      <c r="AD1168">
        <v>201</v>
      </c>
      <c r="AE1168">
        <v>201</v>
      </c>
      <c r="AF1168">
        <v>201</v>
      </c>
      <c r="AG1168">
        <v>201</v>
      </c>
      <c r="AH1168">
        <v>201</v>
      </c>
      <c r="AI1168">
        <v>201</v>
      </c>
      <c r="AJ1168">
        <v>201</v>
      </c>
      <c r="AK1168">
        <v>201</v>
      </c>
      <c r="AL1168">
        <v>201</v>
      </c>
      <c r="AM1168">
        <v>201</v>
      </c>
      <c r="AN1168">
        <v>201</v>
      </c>
      <c r="AO1168">
        <v>201</v>
      </c>
      <c r="AP1168">
        <v>201</v>
      </c>
      <c r="AQ1168">
        <v>201</v>
      </c>
      <c r="AR1168">
        <v>201</v>
      </c>
      <c r="AS1168">
        <v>201</v>
      </c>
      <c r="AT1168">
        <v>201</v>
      </c>
      <c r="AU1168">
        <v>201</v>
      </c>
      <c r="AV1168">
        <v>201</v>
      </c>
      <c r="AW1168">
        <v>201</v>
      </c>
      <c r="AX1168">
        <v>201</v>
      </c>
      <c r="AY1168">
        <v>201</v>
      </c>
      <c r="AZ1168">
        <v>201</v>
      </c>
      <c r="BA1168">
        <v>201</v>
      </c>
      <c r="BB1168">
        <v>201</v>
      </c>
      <c r="BC1168">
        <v>201</v>
      </c>
      <c r="BD1168">
        <v>201</v>
      </c>
      <c r="BE1168">
        <v>201</v>
      </c>
      <c r="BF1168">
        <v>201</v>
      </c>
      <c r="BG1168">
        <v>201</v>
      </c>
      <c r="BH1168">
        <v>201</v>
      </c>
      <c r="BI1168">
        <v>201</v>
      </c>
      <c r="BJ1168">
        <v>201</v>
      </c>
      <c r="BK1168">
        <v>201</v>
      </c>
      <c r="BL1168">
        <v>201</v>
      </c>
      <c r="BM1168">
        <v>201</v>
      </c>
      <c r="BN1168">
        <v>201</v>
      </c>
      <c r="BO1168">
        <v>201</v>
      </c>
      <c r="BP1168">
        <v>201</v>
      </c>
      <c r="BQ1168">
        <v>201</v>
      </c>
      <c r="BR1168">
        <v>201</v>
      </c>
      <c r="BS1168">
        <v>201</v>
      </c>
      <c r="BT1168">
        <v>201</v>
      </c>
      <c r="BU1168">
        <v>201</v>
      </c>
      <c r="BV1168">
        <v>201</v>
      </c>
      <c r="BW1168">
        <v>201</v>
      </c>
      <c r="BX1168">
        <v>201</v>
      </c>
      <c r="BY1168">
        <v>201</v>
      </c>
      <c r="BZ1168">
        <v>181</v>
      </c>
      <c r="CA1168">
        <v>181</v>
      </c>
      <c r="CB1168">
        <v>181</v>
      </c>
      <c r="CC1168">
        <v>181</v>
      </c>
      <c r="CD1168">
        <v>181</v>
      </c>
      <c r="CE1168">
        <v>181</v>
      </c>
      <c r="CF1168">
        <v>181</v>
      </c>
      <c r="CG1168">
        <v>181</v>
      </c>
      <c r="CH1168">
        <v>181</v>
      </c>
      <c r="CI1168">
        <v>181</v>
      </c>
      <c r="CJ1168">
        <v>181</v>
      </c>
      <c r="CK1168">
        <v>181</v>
      </c>
      <c r="CL1168">
        <v>185</v>
      </c>
      <c r="CM1168">
        <v>185</v>
      </c>
      <c r="CN1168">
        <v>185</v>
      </c>
      <c r="CO1168">
        <v>185</v>
      </c>
      <c r="CP1168">
        <v>185</v>
      </c>
      <c r="CQ1168">
        <v>185</v>
      </c>
      <c r="CR1168">
        <v>185</v>
      </c>
      <c r="CS1168">
        <v>185</v>
      </c>
      <c r="CT1168">
        <v>185</v>
      </c>
      <c r="CU1168">
        <v>185</v>
      </c>
      <c r="CV1168">
        <v>185</v>
      </c>
      <c r="CW1168">
        <v>185</v>
      </c>
      <c r="CX1168">
        <v>185</v>
      </c>
      <c r="CY1168">
        <v>185</v>
      </c>
      <c r="CZ1168" t="s">
        <v>108</v>
      </c>
      <c r="DA1168" t="s">
        <v>108</v>
      </c>
      <c r="DB1168" t="s">
        <v>108</v>
      </c>
      <c r="DC1168" t="s">
        <v>108</v>
      </c>
      <c r="DD1168" t="s">
        <v>108</v>
      </c>
      <c r="DE1168" t="s">
        <v>108</v>
      </c>
      <c r="DF1168" t="s">
        <v>108</v>
      </c>
      <c r="DG1168" t="s">
        <v>108</v>
      </c>
      <c r="DH1168" t="s">
        <v>108</v>
      </c>
      <c r="DI1168" t="s">
        <v>108</v>
      </c>
      <c r="DJ1168" t="s">
        <v>108</v>
      </c>
      <c r="DK1168" t="s">
        <v>108</v>
      </c>
      <c r="DL1168" t="s">
        <v>108</v>
      </c>
      <c r="DM1168" t="s">
        <v>108</v>
      </c>
      <c r="DN1168" t="s">
        <v>108</v>
      </c>
      <c r="DO1168" t="s">
        <v>108</v>
      </c>
      <c r="DP1168" t="s">
        <v>108</v>
      </c>
      <c r="DQ1168" t="s">
        <v>108</v>
      </c>
      <c r="DR1168" t="s">
        <v>108</v>
      </c>
      <c r="DS1168" t="s">
        <v>108</v>
      </c>
      <c r="DT1168" t="s">
        <v>108</v>
      </c>
      <c r="DU1168" t="s">
        <v>108</v>
      </c>
    </row>
    <row r="1169" spans="1:125" x14ac:dyDescent="0.2">
      <c r="A1169" t="e">
        <f ca="1">_xll.BFieldInfo($B$1169)</f>
        <v>#NAME?</v>
      </c>
      <c r="B1169" t="s">
        <v>114</v>
      </c>
      <c r="C1169">
        <v>-767</v>
      </c>
      <c r="D1169">
        <v>-767</v>
      </c>
      <c r="E1169">
        <v>-767</v>
      </c>
      <c r="F1169">
        <v>-767</v>
      </c>
      <c r="G1169">
        <v>-767</v>
      </c>
      <c r="H1169">
        <v>-767</v>
      </c>
      <c r="I1169">
        <v>-767</v>
      </c>
      <c r="J1169">
        <v>-767</v>
      </c>
      <c r="K1169">
        <v>-767</v>
      </c>
      <c r="L1169">
        <v>-767</v>
      </c>
      <c r="M1169">
        <v>-767</v>
      </c>
      <c r="N1169">
        <v>-767</v>
      </c>
      <c r="O1169">
        <v>-767</v>
      </c>
      <c r="P1169">
        <v>-767</v>
      </c>
      <c r="Q1169">
        <v>-767</v>
      </c>
      <c r="R1169">
        <v>-767</v>
      </c>
      <c r="S1169">
        <v>-767</v>
      </c>
      <c r="T1169">
        <v>-767</v>
      </c>
      <c r="U1169">
        <v>-767</v>
      </c>
      <c r="V1169">
        <v>-767</v>
      </c>
      <c r="W1169">
        <v>-767</v>
      </c>
      <c r="X1169">
        <v>-767</v>
      </c>
      <c r="Y1169">
        <v>-767</v>
      </c>
      <c r="Z1169">
        <v>-767</v>
      </c>
      <c r="AA1169">
        <v>-767</v>
      </c>
      <c r="AB1169">
        <v>-767</v>
      </c>
      <c r="AC1169">
        <v>-767</v>
      </c>
      <c r="AD1169">
        <v>-767</v>
      </c>
      <c r="AE1169">
        <v>-767</v>
      </c>
      <c r="AF1169">
        <v>-767</v>
      </c>
      <c r="AG1169">
        <v>-767</v>
      </c>
      <c r="AH1169">
        <v>-767</v>
      </c>
      <c r="AI1169">
        <v>-767</v>
      </c>
      <c r="AJ1169">
        <v>-767</v>
      </c>
      <c r="AK1169">
        <v>-767</v>
      </c>
      <c r="AL1169">
        <v>-767</v>
      </c>
      <c r="AM1169">
        <v>-767</v>
      </c>
      <c r="AN1169">
        <v>-767</v>
      </c>
      <c r="AO1169">
        <v>-767</v>
      </c>
      <c r="AP1169">
        <v>-767</v>
      </c>
      <c r="AQ1169">
        <v>-767</v>
      </c>
      <c r="AR1169">
        <v>-767</v>
      </c>
      <c r="AS1169">
        <v>-767</v>
      </c>
      <c r="AT1169">
        <v>-767</v>
      </c>
      <c r="AU1169">
        <v>-767</v>
      </c>
      <c r="AV1169">
        <v>-767</v>
      </c>
      <c r="AW1169">
        <v>-767</v>
      </c>
      <c r="AX1169">
        <v>-767</v>
      </c>
      <c r="AY1169">
        <v>-767</v>
      </c>
      <c r="AZ1169">
        <v>-767</v>
      </c>
      <c r="BA1169">
        <v>-767</v>
      </c>
      <c r="BB1169">
        <v>-767</v>
      </c>
      <c r="BC1169">
        <v>-767</v>
      </c>
      <c r="BD1169">
        <v>-767</v>
      </c>
      <c r="BE1169">
        <v>-767</v>
      </c>
      <c r="BF1169">
        <v>-767</v>
      </c>
      <c r="BG1169">
        <v>-767</v>
      </c>
      <c r="BH1169">
        <v>-767</v>
      </c>
      <c r="BI1169">
        <v>-767</v>
      </c>
      <c r="BJ1169">
        <v>-767</v>
      </c>
      <c r="BK1169">
        <v>-767</v>
      </c>
      <c r="BL1169">
        <v>-767</v>
      </c>
      <c r="BM1169">
        <v>-767</v>
      </c>
      <c r="BN1169">
        <v>-767</v>
      </c>
      <c r="BO1169">
        <v>-767</v>
      </c>
      <c r="BP1169">
        <v>-767</v>
      </c>
      <c r="BQ1169">
        <v>-767</v>
      </c>
      <c r="BR1169">
        <v>-767</v>
      </c>
      <c r="BS1169">
        <v>-767</v>
      </c>
      <c r="BT1169">
        <v>-767</v>
      </c>
      <c r="BU1169">
        <v>-767</v>
      </c>
      <c r="BV1169">
        <v>-767</v>
      </c>
      <c r="BW1169">
        <v>-767</v>
      </c>
      <c r="BX1169">
        <v>-767</v>
      </c>
      <c r="BY1169">
        <v>-767</v>
      </c>
      <c r="BZ1169">
        <v>-844</v>
      </c>
      <c r="CA1169">
        <v>-844</v>
      </c>
      <c r="CB1169">
        <v>-844</v>
      </c>
      <c r="CC1169">
        <v>-844</v>
      </c>
      <c r="CD1169">
        <v>-844</v>
      </c>
      <c r="CE1169">
        <v>-844</v>
      </c>
      <c r="CF1169">
        <v>-844</v>
      </c>
      <c r="CG1169">
        <v>-844</v>
      </c>
      <c r="CH1169">
        <v>-844</v>
      </c>
      <c r="CI1169">
        <v>-844</v>
      </c>
      <c r="CJ1169">
        <v>-844</v>
      </c>
      <c r="CK1169">
        <v>-844</v>
      </c>
      <c r="CL1169">
        <v>-923</v>
      </c>
      <c r="CM1169">
        <v>-923</v>
      </c>
      <c r="CN1169">
        <v>-923</v>
      </c>
      <c r="CO1169">
        <v>-923</v>
      </c>
      <c r="CP1169">
        <v>-923</v>
      </c>
      <c r="CQ1169">
        <v>-923</v>
      </c>
      <c r="CR1169">
        <v>-923</v>
      </c>
      <c r="CS1169">
        <v>-923</v>
      </c>
      <c r="CT1169">
        <v>-923</v>
      </c>
      <c r="CU1169">
        <v>-923</v>
      </c>
      <c r="CV1169">
        <v>-923</v>
      </c>
      <c r="CW1169">
        <v>-923</v>
      </c>
      <c r="CX1169">
        <v>-923</v>
      </c>
      <c r="CY1169">
        <v>-923</v>
      </c>
      <c r="CZ1169" t="s">
        <v>108</v>
      </c>
      <c r="DA1169" t="s">
        <v>108</v>
      </c>
      <c r="DB1169" t="s">
        <v>108</v>
      </c>
      <c r="DC1169" t="s">
        <v>108</v>
      </c>
      <c r="DD1169" t="s">
        <v>108</v>
      </c>
      <c r="DE1169" t="s">
        <v>108</v>
      </c>
      <c r="DF1169" t="s">
        <v>108</v>
      </c>
      <c r="DG1169" t="s">
        <v>108</v>
      </c>
      <c r="DH1169" t="s">
        <v>108</v>
      </c>
      <c r="DI1169" t="s">
        <v>108</v>
      </c>
      <c r="DJ1169" t="s">
        <v>108</v>
      </c>
      <c r="DK1169" t="s">
        <v>108</v>
      </c>
      <c r="DL1169" t="s">
        <v>108</v>
      </c>
      <c r="DM1169" t="s">
        <v>108</v>
      </c>
      <c r="DN1169" t="s">
        <v>108</v>
      </c>
      <c r="DO1169" t="s">
        <v>108</v>
      </c>
      <c r="DP1169" t="s">
        <v>108</v>
      </c>
      <c r="DQ1169" t="s">
        <v>108</v>
      </c>
      <c r="DR1169" t="s">
        <v>108</v>
      </c>
      <c r="DS1169" t="s">
        <v>108</v>
      </c>
      <c r="DT1169" t="s">
        <v>108</v>
      </c>
      <c r="DU1169" t="s">
        <v>108</v>
      </c>
    </row>
    <row r="1170" spans="1:125" x14ac:dyDescent="0.2">
      <c r="A1170" t="e">
        <f ca="1">_xll.BFieldInfo($B$1170)</f>
        <v>#NAME?</v>
      </c>
      <c r="B1170" t="s">
        <v>115</v>
      </c>
      <c r="C1170" t="s">
        <v>108</v>
      </c>
      <c r="D1170" t="s">
        <v>108</v>
      </c>
      <c r="E1170" t="s">
        <v>108</v>
      </c>
      <c r="F1170" t="s">
        <v>108</v>
      </c>
      <c r="G1170" t="s">
        <v>108</v>
      </c>
      <c r="H1170" t="s">
        <v>108</v>
      </c>
      <c r="I1170" t="s">
        <v>108</v>
      </c>
      <c r="J1170" t="s">
        <v>108</v>
      </c>
      <c r="K1170" t="s">
        <v>108</v>
      </c>
      <c r="L1170" t="s">
        <v>108</v>
      </c>
      <c r="M1170" t="s">
        <v>108</v>
      </c>
      <c r="N1170" t="s">
        <v>108</v>
      </c>
      <c r="O1170" t="s">
        <v>108</v>
      </c>
      <c r="P1170" t="s">
        <v>108</v>
      </c>
      <c r="Q1170" t="s">
        <v>108</v>
      </c>
      <c r="R1170" t="s">
        <v>108</v>
      </c>
      <c r="S1170" t="s">
        <v>108</v>
      </c>
      <c r="T1170" t="s">
        <v>108</v>
      </c>
      <c r="U1170" t="s">
        <v>108</v>
      </c>
      <c r="V1170" t="s">
        <v>108</v>
      </c>
      <c r="W1170" t="s">
        <v>108</v>
      </c>
      <c r="X1170" t="s">
        <v>108</v>
      </c>
      <c r="Y1170" t="s">
        <v>108</v>
      </c>
      <c r="Z1170" t="s">
        <v>108</v>
      </c>
      <c r="AA1170" t="s">
        <v>108</v>
      </c>
      <c r="AB1170" t="s">
        <v>108</v>
      </c>
      <c r="AC1170" t="s">
        <v>108</v>
      </c>
      <c r="AD1170" t="s">
        <v>108</v>
      </c>
      <c r="AE1170" t="s">
        <v>108</v>
      </c>
      <c r="AF1170" t="s">
        <v>108</v>
      </c>
      <c r="AG1170" t="s">
        <v>108</v>
      </c>
      <c r="AH1170" t="s">
        <v>108</v>
      </c>
      <c r="AI1170" t="s">
        <v>108</v>
      </c>
      <c r="AJ1170" t="s">
        <v>108</v>
      </c>
      <c r="AK1170" t="s">
        <v>108</v>
      </c>
      <c r="AL1170" t="s">
        <v>108</v>
      </c>
      <c r="AM1170" t="s">
        <v>108</v>
      </c>
      <c r="AN1170" t="s">
        <v>108</v>
      </c>
      <c r="AO1170" t="s">
        <v>108</v>
      </c>
      <c r="AP1170" t="s">
        <v>108</v>
      </c>
      <c r="AQ1170" t="s">
        <v>108</v>
      </c>
      <c r="AR1170" t="s">
        <v>108</v>
      </c>
      <c r="AS1170" t="s">
        <v>108</v>
      </c>
      <c r="AT1170" t="s">
        <v>108</v>
      </c>
      <c r="AU1170" t="s">
        <v>108</v>
      </c>
      <c r="AV1170" t="s">
        <v>108</v>
      </c>
      <c r="AW1170" t="s">
        <v>108</v>
      </c>
      <c r="AX1170" t="s">
        <v>108</v>
      </c>
      <c r="AY1170" t="s">
        <v>108</v>
      </c>
      <c r="AZ1170" t="s">
        <v>108</v>
      </c>
      <c r="BA1170" t="s">
        <v>108</v>
      </c>
      <c r="BB1170" t="s">
        <v>108</v>
      </c>
      <c r="BC1170" t="s">
        <v>108</v>
      </c>
      <c r="BD1170" t="s">
        <v>108</v>
      </c>
      <c r="BE1170" t="s">
        <v>108</v>
      </c>
      <c r="BF1170" t="s">
        <v>108</v>
      </c>
      <c r="BG1170" t="s">
        <v>108</v>
      </c>
      <c r="BH1170" t="s">
        <v>108</v>
      </c>
      <c r="BI1170" t="s">
        <v>108</v>
      </c>
      <c r="BJ1170" t="s">
        <v>108</v>
      </c>
      <c r="BK1170" t="s">
        <v>108</v>
      </c>
      <c r="BL1170" t="s">
        <v>108</v>
      </c>
      <c r="BM1170" t="s">
        <v>108</v>
      </c>
      <c r="BN1170" t="s">
        <v>108</v>
      </c>
      <c r="BO1170" t="s">
        <v>108</v>
      </c>
      <c r="BP1170" t="s">
        <v>108</v>
      </c>
      <c r="BQ1170" t="s">
        <v>108</v>
      </c>
      <c r="BR1170" t="s">
        <v>108</v>
      </c>
      <c r="BS1170" t="s">
        <v>108</v>
      </c>
      <c r="BT1170" t="s">
        <v>108</v>
      </c>
      <c r="BU1170" t="s">
        <v>108</v>
      </c>
      <c r="BV1170" t="s">
        <v>108</v>
      </c>
      <c r="BW1170" t="s">
        <v>108</v>
      </c>
      <c r="BX1170" t="s">
        <v>108</v>
      </c>
      <c r="BY1170" t="s">
        <v>108</v>
      </c>
      <c r="BZ1170" t="s">
        <v>108</v>
      </c>
      <c r="CA1170" t="s">
        <v>108</v>
      </c>
      <c r="CB1170" t="s">
        <v>108</v>
      </c>
      <c r="CC1170" t="s">
        <v>108</v>
      </c>
      <c r="CD1170" t="s">
        <v>108</v>
      </c>
      <c r="CE1170" t="s">
        <v>108</v>
      </c>
      <c r="CF1170" t="s">
        <v>108</v>
      </c>
      <c r="CG1170" t="s">
        <v>108</v>
      </c>
      <c r="CH1170" t="s">
        <v>108</v>
      </c>
      <c r="CI1170" t="s">
        <v>108</v>
      </c>
      <c r="CJ1170" t="s">
        <v>108</v>
      </c>
      <c r="CK1170" t="s">
        <v>108</v>
      </c>
      <c r="CL1170" t="s">
        <v>108</v>
      </c>
      <c r="CM1170" t="s">
        <v>108</v>
      </c>
      <c r="CN1170" t="s">
        <v>108</v>
      </c>
      <c r="CO1170" t="s">
        <v>108</v>
      </c>
      <c r="CP1170" t="s">
        <v>108</v>
      </c>
      <c r="CQ1170" t="s">
        <v>108</v>
      </c>
      <c r="CR1170" t="s">
        <v>108</v>
      </c>
      <c r="CS1170" t="s">
        <v>108</v>
      </c>
      <c r="CT1170" t="s">
        <v>108</v>
      </c>
      <c r="CU1170" t="s">
        <v>108</v>
      </c>
      <c r="CV1170" t="s">
        <v>108</v>
      </c>
      <c r="CW1170" t="s">
        <v>108</v>
      </c>
      <c r="CX1170" t="s">
        <v>108</v>
      </c>
      <c r="CY1170" t="s">
        <v>108</v>
      </c>
      <c r="CZ1170" t="s">
        <v>108</v>
      </c>
      <c r="DA1170" t="s">
        <v>108</v>
      </c>
      <c r="DB1170" t="s">
        <v>108</v>
      </c>
      <c r="DC1170" t="s">
        <v>108</v>
      </c>
      <c r="DD1170" t="s">
        <v>108</v>
      </c>
      <c r="DE1170" t="s">
        <v>108</v>
      </c>
      <c r="DF1170" t="s">
        <v>108</v>
      </c>
      <c r="DG1170" t="s">
        <v>108</v>
      </c>
      <c r="DH1170" t="s">
        <v>108</v>
      </c>
      <c r="DI1170" t="s">
        <v>108</v>
      </c>
      <c r="DJ1170" t="s">
        <v>108</v>
      </c>
      <c r="DK1170" t="s">
        <v>108</v>
      </c>
      <c r="DL1170" t="s">
        <v>108</v>
      </c>
      <c r="DM1170" t="s">
        <v>108</v>
      </c>
      <c r="DN1170" t="s">
        <v>108</v>
      </c>
      <c r="DO1170" t="s">
        <v>108</v>
      </c>
      <c r="DP1170" t="s">
        <v>108</v>
      </c>
      <c r="DQ1170" t="s">
        <v>108</v>
      </c>
      <c r="DR1170" t="s">
        <v>108</v>
      </c>
      <c r="DS1170" t="s">
        <v>108</v>
      </c>
      <c r="DT1170" t="s">
        <v>108</v>
      </c>
      <c r="DU1170" t="s">
        <v>108</v>
      </c>
    </row>
    <row r="1171" spans="1:125" x14ac:dyDescent="0.2">
      <c r="A1171" t="e">
        <f ca="1">_xll.BFieldInfo($B$1171)</f>
        <v>#NAME?</v>
      </c>
      <c r="B1171" t="s">
        <v>116</v>
      </c>
      <c r="C1171" t="s">
        <v>108</v>
      </c>
      <c r="D1171" t="s">
        <v>108</v>
      </c>
      <c r="E1171" t="s">
        <v>108</v>
      </c>
      <c r="F1171" t="s">
        <v>108</v>
      </c>
      <c r="G1171" t="s">
        <v>108</v>
      </c>
      <c r="H1171" t="s">
        <v>108</v>
      </c>
      <c r="I1171" t="s">
        <v>108</v>
      </c>
      <c r="J1171" t="s">
        <v>108</v>
      </c>
      <c r="K1171" t="s">
        <v>108</v>
      </c>
      <c r="L1171" t="s">
        <v>108</v>
      </c>
      <c r="M1171" t="s">
        <v>108</v>
      </c>
      <c r="N1171" t="s">
        <v>108</v>
      </c>
      <c r="O1171" t="s">
        <v>108</v>
      </c>
      <c r="P1171" t="s">
        <v>108</v>
      </c>
      <c r="Q1171" t="s">
        <v>108</v>
      </c>
      <c r="R1171" t="s">
        <v>108</v>
      </c>
      <c r="S1171" t="s">
        <v>108</v>
      </c>
      <c r="T1171" t="s">
        <v>108</v>
      </c>
      <c r="U1171" t="s">
        <v>108</v>
      </c>
      <c r="V1171" t="s">
        <v>108</v>
      </c>
      <c r="W1171" t="s">
        <v>108</v>
      </c>
      <c r="X1171" t="s">
        <v>108</v>
      </c>
      <c r="Y1171" t="s">
        <v>108</v>
      </c>
      <c r="Z1171" t="s">
        <v>108</v>
      </c>
      <c r="AA1171" t="s">
        <v>108</v>
      </c>
      <c r="AB1171" t="s">
        <v>108</v>
      </c>
      <c r="AC1171" t="s">
        <v>108</v>
      </c>
      <c r="AD1171" t="s">
        <v>108</v>
      </c>
      <c r="AE1171" t="s">
        <v>108</v>
      </c>
      <c r="AF1171" t="s">
        <v>108</v>
      </c>
      <c r="AG1171" t="s">
        <v>108</v>
      </c>
      <c r="AH1171" t="s">
        <v>108</v>
      </c>
      <c r="AI1171" t="s">
        <v>108</v>
      </c>
      <c r="AJ1171" t="s">
        <v>108</v>
      </c>
      <c r="AK1171" t="s">
        <v>108</v>
      </c>
      <c r="AL1171" t="s">
        <v>108</v>
      </c>
      <c r="AM1171" t="s">
        <v>108</v>
      </c>
      <c r="AN1171" t="s">
        <v>108</v>
      </c>
      <c r="AO1171" t="s">
        <v>108</v>
      </c>
      <c r="AP1171" t="s">
        <v>108</v>
      </c>
      <c r="AQ1171" t="s">
        <v>108</v>
      </c>
      <c r="AR1171" t="s">
        <v>108</v>
      </c>
      <c r="AS1171" t="s">
        <v>108</v>
      </c>
      <c r="AT1171" t="s">
        <v>108</v>
      </c>
      <c r="AU1171" t="s">
        <v>108</v>
      </c>
      <c r="AV1171" t="s">
        <v>108</v>
      </c>
      <c r="AW1171" t="s">
        <v>108</v>
      </c>
      <c r="AX1171" t="s">
        <v>108</v>
      </c>
      <c r="AY1171" t="s">
        <v>108</v>
      </c>
      <c r="AZ1171" t="s">
        <v>108</v>
      </c>
      <c r="BA1171" t="s">
        <v>108</v>
      </c>
      <c r="BB1171" t="s">
        <v>108</v>
      </c>
      <c r="BC1171" t="s">
        <v>108</v>
      </c>
      <c r="BD1171" t="s">
        <v>108</v>
      </c>
      <c r="BE1171" t="s">
        <v>108</v>
      </c>
      <c r="BF1171" t="s">
        <v>108</v>
      </c>
      <c r="BG1171" t="s">
        <v>108</v>
      </c>
      <c r="BH1171" t="s">
        <v>108</v>
      </c>
      <c r="BI1171" t="s">
        <v>108</v>
      </c>
      <c r="BJ1171" t="s">
        <v>108</v>
      </c>
      <c r="BK1171" t="s">
        <v>108</v>
      </c>
      <c r="BL1171" t="s">
        <v>108</v>
      </c>
      <c r="BM1171" t="s">
        <v>108</v>
      </c>
      <c r="BN1171" t="s">
        <v>108</v>
      </c>
      <c r="BO1171" t="s">
        <v>108</v>
      </c>
      <c r="BP1171" t="s">
        <v>108</v>
      </c>
      <c r="BQ1171" t="s">
        <v>108</v>
      </c>
      <c r="BR1171" t="s">
        <v>108</v>
      </c>
      <c r="BS1171" t="s">
        <v>108</v>
      </c>
      <c r="BT1171" t="s">
        <v>108</v>
      </c>
      <c r="BU1171" t="s">
        <v>108</v>
      </c>
      <c r="BV1171" t="s">
        <v>108</v>
      </c>
      <c r="BW1171" t="s">
        <v>108</v>
      </c>
      <c r="BX1171" t="s">
        <v>108</v>
      </c>
      <c r="BY1171" t="s">
        <v>108</v>
      </c>
      <c r="BZ1171" t="s">
        <v>108</v>
      </c>
      <c r="CA1171" t="s">
        <v>108</v>
      </c>
      <c r="CB1171" t="s">
        <v>108</v>
      </c>
      <c r="CC1171" t="s">
        <v>108</v>
      </c>
      <c r="CD1171" t="s">
        <v>108</v>
      </c>
      <c r="CE1171" t="s">
        <v>108</v>
      </c>
      <c r="CF1171" t="s">
        <v>108</v>
      </c>
      <c r="CG1171" t="s">
        <v>108</v>
      </c>
      <c r="CH1171" t="s">
        <v>108</v>
      </c>
      <c r="CI1171" t="s">
        <v>108</v>
      </c>
      <c r="CJ1171" t="s">
        <v>108</v>
      </c>
      <c r="CK1171" t="s">
        <v>108</v>
      </c>
      <c r="CL1171" t="s">
        <v>108</v>
      </c>
      <c r="CM1171" t="s">
        <v>108</v>
      </c>
      <c r="CN1171" t="s">
        <v>108</v>
      </c>
      <c r="CO1171" t="s">
        <v>108</v>
      </c>
      <c r="CP1171" t="s">
        <v>108</v>
      </c>
      <c r="CQ1171" t="s">
        <v>108</v>
      </c>
      <c r="CR1171" t="s">
        <v>108</v>
      </c>
      <c r="CS1171" t="s">
        <v>108</v>
      </c>
      <c r="CT1171" t="s">
        <v>108</v>
      </c>
      <c r="CU1171" t="s">
        <v>108</v>
      </c>
      <c r="CV1171" t="s">
        <v>108</v>
      </c>
      <c r="CW1171" t="s">
        <v>108</v>
      </c>
      <c r="CX1171" t="s">
        <v>108</v>
      </c>
      <c r="CY1171" t="s">
        <v>108</v>
      </c>
      <c r="CZ1171" t="s">
        <v>108</v>
      </c>
      <c r="DA1171" t="s">
        <v>108</v>
      </c>
      <c r="DB1171" t="s">
        <v>108</v>
      </c>
      <c r="DC1171" t="s">
        <v>108</v>
      </c>
      <c r="DD1171" t="s">
        <v>108</v>
      </c>
      <c r="DE1171" t="s">
        <v>108</v>
      </c>
      <c r="DF1171" t="s">
        <v>108</v>
      </c>
      <c r="DG1171" t="s">
        <v>108</v>
      </c>
      <c r="DH1171" t="s">
        <v>108</v>
      </c>
      <c r="DI1171" t="s">
        <v>108</v>
      </c>
      <c r="DJ1171" t="s">
        <v>108</v>
      </c>
      <c r="DK1171" t="s">
        <v>108</v>
      </c>
      <c r="DL1171" t="s">
        <v>108</v>
      </c>
      <c r="DM1171" t="s">
        <v>108</v>
      </c>
      <c r="DN1171" t="s">
        <v>108</v>
      </c>
      <c r="DO1171" t="s">
        <v>108</v>
      </c>
      <c r="DP1171" t="s">
        <v>108</v>
      </c>
      <c r="DQ1171" t="s">
        <v>108</v>
      </c>
      <c r="DR1171" t="s">
        <v>108</v>
      </c>
      <c r="DS1171" t="s">
        <v>108</v>
      </c>
      <c r="DT1171" t="s">
        <v>108</v>
      </c>
      <c r="DU1171" t="s">
        <v>108</v>
      </c>
    </row>
    <row r="1172" spans="1:125" x14ac:dyDescent="0.2">
      <c r="A1172" t="e">
        <f ca="1">_xll.BFieldInfo($B$1172)</f>
        <v>#NAME?</v>
      </c>
      <c r="B1172" t="s">
        <v>117</v>
      </c>
      <c r="C1172" t="s">
        <v>108</v>
      </c>
      <c r="D1172" t="s">
        <v>108</v>
      </c>
      <c r="E1172" t="s">
        <v>108</v>
      </c>
      <c r="F1172" t="s">
        <v>108</v>
      </c>
      <c r="G1172" t="s">
        <v>108</v>
      </c>
      <c r="H1172" t="s">
        <v>108</v>
      </c>
      <c r="I1172" t="s">
        <v>108</v>
      </c>
      <c r="J1172" t="s">
        <v>108</v>
      </c>
      <c r="K1172" t="s">
        <v>108</v>
      </c>
      <c r="L1172" t="s">
        <v>108</v>
      </c>
      <c r="M1172" t="s">
        <v>108</v>
      </c>
      <c r="N1172" t="s">
        <v>108</v>
      </c>
      <c r="O1172" t="s">
        <v>108</v>
      </c>
      <c r="P1172" t="s">
        <v>108</v>
      </c>
      <c r="Q1172" t="s">
        <v>108</v>
      </c>
      <c r="R1172" t="s">
        <v>108</v>
      </c>
      <c r="S1172" t="s">
        <v>108</v>
      </c>
      <c r="T1172" t="s">
        <v>108</v>
      </c>
      <c r="U1172" t="s">
        <v>108</v>
      </c>
      <c r="V1172" t="s">
        <v>108</v>
      </c>
      <c r="W1172" t="s">
        <v>108</v>
      </c>
      <c r="X1172" t="s">
        <v>108</v>
      </c>
      <c r="Y1172" t="s">
        <v>108</v>
      </c>
      <c r="Z1172" t="s">
        <v>108</v>
      </c>
      <c r="AA1172" t="s">
        <v>108</v>
      </c>
      <c r="AB1172" t="s">
        <v>108</v>
      </c>
      <c r="AC1172" t="s">
        <v>108</v>
      </c>
      <c r="AD1172" t="s">
        <v>108</v>
      </c>
      <c r="AE1172" t="s">
        <v>108</v>
      </c>
      <c r="AF1172" t="s">
        <v>108</v>
      </c>
      <c r="AG1172" t="s">
        <v>108</v>
      </c>
      <c r="AH1172" t="s">
        <v>108</v>
      </c>
      <c r="AI1172" t="s">
        <v>108</v>
      </c>
      <c r="AJ1172" t="s">
        <v>108</v>
      </c>
      <c r="AK1172" t="s">
        <v>108</v>
      </c>
      <c r="AL1172" t="s">
        <v>108</v>
      </c>
      <c r="AM1172" t="s">
        <v>108</v>
      </c>
      <c r="AN1172" t="s">
        <v>108</v>
      </c>
      <c r="AO1172" t="s">
        <v>108</v>
      </c>
      <c r="AP1172" t="s">
        <v>108</v>
      </c>
      <c r="AQ1172" t="s">
        <v>108</v>
      </c>
      <c r="AR1172" t="s">
        <v>108</v>
      </c>
      <c r="AS1172" t="s">
        <v>108</v>
      </c>
      <c r="AT1172" t="s">
        <v>108</v>
      </c>
      <c r="AU1172" t="s">
        <v>108</v>
      </c>
      <c r="AV1172" t="s">
        <v>108</v>
      </c>
      <c r="AW1172" t="s">
        <v>108</v>
      </c>
      <c r="AX1172" t="s">
        <v>108</v>
      </c>
      <c r="AY1172" t="s">
        <v>108</v>
      </c>
      <c r="AZ1172" t="s">
        <v>108</v>
      </c>
      <c r="BA1172" t="s">
        <v>108</v>
      </c>
      <c r="BB1172" t="s">
        <v>108</v>
      </c>
      <c r="BC1172" t="s">
        <v>108</v>
      </c>
      <c r="BD1172" t="s">
        <v>108</v>
      </c>
      <c r="BE1172" t="s">
        <v>108</v>
      </c>
      <c r="BF1172" t="s">
        <v>108</v>
      </c>
      <c r="BG1172" t="s">
        <v>108</v>
      </c>
      <c r="BH1172" t="s">
        <v>108</v>
      </c>
      <c r="BI1172" t="s">
        <v>108</v>
      </c>
      <c r="BJ1172" t="s">
        <v>108</v>
      </c>
      <c r="BK1172" t="s">
        <v>108</v>
      </c>
      <c r="BL1172" t="s">
        <v>108</v>
      </c>
      <c r="BM1172" t="s">
        <v>108</v>
      </c>
      <c r="BN1172" t="s">
        <v>108</v>
      </c>
      <c r="BO1172" t="s">
        <v>108</v>
      </c>
      <c r="BP1172" t="s">
        <v>108</v>
      </c>
      <c r="BQ1172" t="s">
        <v>108</v>
      </c>
      <c r="BR1172" t="s">
        <v>108</v>
      </c>
      <c r="BS1172" t="s">
        <v>108</v>
      </c>
      <c r="BT1172" t="s">
        <v>108</v>
      </c>
      <c r="BU1172" t="s">
        <v>108</v>
      </c>
      <c r="BV1172" t="s">
        <v>108</v>
      </c>
      <c r="BW1172" t="s">
        <v>108</v>
      </c>
      <c r="BX1172" t="s">
        <v>108</v>
      </c>
      <c r="BY1172" t="s">
        <v>108</v>
      </c>
      <c r="BZ1172" t="s">
        <v>108</v>
      </c>
      <c r="CA1172" t="s">
        <v>108</v>
      </c>
      <c r="CB1172" t="s">
        <v>108</v>
      </c>
      <c r="CC1172" t="s">
        <v>108</v>
      </c>
      <c r="CD1172" t="s">
        <v>108</v>
      </c>
      <c r="CE1172" t="s">
        <v>108</v>
      </c>
      <c r="CF1172" t="s">
        <v>108</v>
      </c>
      <c r="CG1172" t="s">
        <v>108</v>
      </c>
      <c r="CH1172" t="s">
        <v>108</v>
      </c>
      <c r="CI1172" t="s">
        <v>108</v>
      </c>
      <c r="CJ1172" t="s">
        <v>108</v>
      </c>
      <c r="CK1172" t="s">
        <v>108</v>
      </c>
      <c r="CL1172" t="s">
        <v>108</v>
      </c>
      <c r="CM1172" t="s">
        <v>108</v>
      </c>
      <c r="CN1172" t="s">
        <v>108</v>
      </c>
      <c r="CO1172" t="s">
        <v>108</v>
      </c>
      <c r="CP1172" t="s">
        <v>108</v>
      </c>
      <c r="CQ1172" t="s">
        <v>108</v>
      </c>
      <c r="CR1172" t="s">
        <v>108</v>
      </c>
      <c r="CS1172" t="s">
        <v>108</v>
      </c>
      <c r="CT1172" t="s">
        <v>108</v>
      </c>
      <c r="CU1172" t="s">
        <v>108</v>
      </c>
      <c r="CV1172" t="s">
        <v>108</v>
      </c>
      <c r="CW1172" t="s">
        <v>108</v>
      </c>
      <c r="CX1172" t="s">
        <v>108</v>
      </c>
      <c r="CY1172" t="s">
        <v>108</v>
      </c>
      <c r="CZ1172" t="s">
        <v>108</v>
      </c>
      <c r="DA1172" t="s">
        <v>108</v>
      </c>
      <c r="DB1172" t="s">
        <v>108</v>
      </c>
      <c r="DC1172" t="s">
        <v>108</v>
      </c>
      <c r="DD1172" t="s">
        <v>108</v>
      </c>
      <c r="DE1172" t="s">
        <v>108</v>
      </c>
      <c r="DF1172" t="s">
        <v>108</v>
      </c>
      <c r="DG1172" t="s">
        <v>108</v>
      </c>
      <c r="DH1172" t="s">
        <v>108</v>
      </c>
      <c r="DI1172" t="s">
        <v>108</v>
      </c>
      <c r="DJ1172" t="s">
        <v>108</v>
      </c>
      <c r="DK1172" t="s">
        <v>108</v>
      </c>
      <c r="DL1172" t="s">
        <v>108</v>
      </c>
      <c r="DM1172" t="s">
        <v>108</v>
      </c>
      <c r="DN1172" t="s">
        <v>108</v>
      </c>
      <c r="DO1172" t="s">
        <v>108</v>
      </c>
      <c r="DP1172" t="s">
        <v>108</v>
      </c>
      <c r="DQ1172" t="s">
        <v>108</v>
      </c>
      <c r="DR1172" t="s">
        <v>108</v>
      </c>
      <c r="DS1172" t="s">
        <v>108</v>
      </c>
      <c r="DT1172" t="s">
        <v>108</v>
      </c>
      <c r="DU1172" t="s">
        <v>108</v>
      </c>
    </row>
    <row r="1174" spans="1:125" x14ac:dyDescent="0.2">
      <c r="A1174" t="s">
        <v>239</v>
      </c>
      <c r="B1174" t="s">
        <v>106</v>
      </c>
      <c r="C1174" s="8" t="e">
        <f ca="1">_xll.BDH($A$1174,$B$1175:$B$1185,$B$1,$B$2,"Dir=H","Per=M","Days=A","Dts=S","Sort=R","cols=114;rows=12")</f>
        <v>#NAME?</v>
      </c>
      <c r="D1174" s="8">
        <v>43980</v>
      </c>
      <c r="E1174" s="8">
        <v>43951</v>
      </c>
      <c r="F1174" s="8">
        <v>43921</v>
      </c>
      <c r="G1174" s="8">
        <v>43889</v>
      </c>
      <c r="H1174" s="8">
        <v>43861</v>
      </c>
      <c r="I1174" s="8">
        <v>43830</v>
      </c>
      <c r="J1174" s="8">
        <v>43798</v>
      </c>
      <c r="K1174" s="8">
        <v>43769</v>
      </c>
      <c r="L1174" s="8">
        <v>43738</v>
      </c>
      <c r="M1174" s="8">
        <v>43707</v>
      </c>
      <c r="N1174" s="8">
        <v>43677</v>
      </c>
      <c r="O1174" s="8">
        <v>43646</v>
      </c>
      <c r="P1174" s="8">
        <v>43644</v>
      </c>
      <c r="Q1174" s="8">
        <v>43616</v>
      </c>
      <c r="R1174" s="8">
        <v>43585</v>
      </c>
      <c r="S1174" s="8">
        <v>43555</v>
      </c>
      <c r="T1174" s="8">
        <v>43553</v>
      </c>
      <c r="U1174" s="8">
        <v>43524</v>
      </c>
      <c r="V1174" s="8">
        <v>43496</v>
      </c>
      <c r="W1174" s="8">
        <v>43465</v>
      </c>
      <c r="X1174" s="8">
        <v>43434</v>
      </c>
      <c r="Y1174" s="8">
        <v>43404</v>
      </c>
      <c r="Z1174" s="8">
        <v>43373</v>
      </c>
      <c r="AA1174" s="8">
        <v>43371</v>
      </c>
      <c r="AB1174" s="8">
        <v>43343</v>
      </c>
      <c r="AC1174" s="8">
        <v>43312</v>
      </c>
      <c r="AD1174" s="8">
        <v>43281</v>
      </c>
      <c r="AE1174" s="8">
        <v>43280</v>
      </c>
      <c r="AF1174" s="8">
        <v>43251</v>
      </c>
      <c r="AG1174" s="8">
        <v>43220</v>
      </c>
      <c r="AH1174" s="8">
        <v>43190</v>
      </c>
      <c r="AI1174" s="8">
        <v>43189</v>
      </c>
      <c r="AJ1174" s="8">
        <v>43159</v>
      </c>
      <c r="AK1174" s="8">
        <v>43131</v>
      </c>
      <c r="AL1174" s="8">
        <v>43098</v>
      </c>
      <c r="AM1174" s="8">
        <v>43069</v>
      </c>
      <c r="AN1174" s="8">
        <v>43039</v>
      </c>
      <c r="AO1174" s="8">
        <v>43007</v>
      </c>
      <c r="AP1174" s="8">
        <v>42978</v>
      </c>
      <c r="AQ1174" s="8">
        <v>42947</v>
      </c>
      <c r="AR1174" s="8">
        <v>42916</v>
      </c>
      <c r="AS1174" s="8">
        <v>42886</v>
      </c>
      <c r="AT1174" s="8">
        <v>42853</v>
      </c>
      <c r="AU1174" s="8">
        <v>42825</v>
      </c>
      <c r="AV1174" s="8">
        <v>42794</v>
      </c>
      <c r="AW1174" s="8">
        <v>42766</v>
      </c>
      <c r="AX1174" s="8">
        <v>42734</v>
      </c>
      <c r="AY1174" s="8">
        <v>42704</v>
      </c>
      <c r="AZ1174" s="8">
        <v>42674</v>
      </c>
      <c r="BA1174" s="8">
        <v>42643</v>
      </c>
      <c r="BB1174" s="8">
        <v>42613</v>
      </c>
      <c r="BC1174" s="8">
        <v>42580</v>
      </c>
      <c r="BD1174" s="8">
        <v>42551</v>
      </c>
      <c r="BE1174" s="8">
        <v>42521</v>
      </c>
      <c r="BF1174" s="8">
        <v>42489</v>
      </c>
      <c r="BG1174" s="8">
        <v>42460</v>
      </c>
      <c r="BH1174" s="8">
        <v>42429</v>
      </c>
      <c r="BI1174" s="8">
        <v>42398</v>
      </c>
      <c r="BJ1174" s="8">
        <v>42369</v>
      </c>
      <c r="BK1174" s="8">
        <v>42338</v>
      </c>
      <c r="BL1174" s="8">
        <v>42307</v>
      </c>
      <c r="BM1174" s="8">
        <v>42277</v>
      </c>
      <c r="BN1174" s="8">
        <v>42247</v>
      </c>
      <c r="BO1174" s="8">
        <v>42216</v>
      </c>
      <c r="BP1174" s="8">
        <v>42185</v>
      </c>
      <c r="BQ1174" s="8">
        <v>42153</v>
      </c>
      <c r="BR1174" s="8">
        <v>42124</v>
      </c>
      <c r="BS1174" s="8">
        <v>42094</v>
      </c>
      <c r="BT1174" s="8">
        <v>42062</v>
      </c>
      <c r="BU1174" s="8">
        <v>42034</v>
      </c>
      <c r="BV1174" s="8">
        <v>42004</v>
      </c>
      <c r="BW1174" s="8">
        <v>41971</v>
      </c>
      <c r="BX1174" s="8">
        <v>41943</v>
      </c>
      <c r="BY1174" s="8">
        <v>41912</v>
      </c>
      <c r="BZ1174" s="8">
        <v>41880</v>
      </c>
      <c r="CA1174" s="8">
        <v>41851</v>
      </c>
      <c r="CB1174" s="8">
        <v>41820</v>
      </c>
      <c r="CC1174" s="8">
        <v>41789</v>
      </c>
      <c r="CD1174" s="8">
        <v>41759</v>
      </c>
      <c r="CE1174" s="8">
        <v>41729</v>
      </c>
      <c r="CF1174" s="8">
        <v>41698</v>
      </c>
      <c r="CG1174" s="8">
        <v>41670</v>
      </c>
      <c r="CH1174" s="8">
        <v>41639</v>
      </c>
      <c r="CI1174" s="8">
        <v>41607</v>
      </c>
      <c r="CJ1174" s="8">
        <v>41578</v>
      </c>
      <c r="CK1174" s="8">
        <v>41547</v>
      </c>
      <c r="CL1174" s="8">
        <v>41516</v>
      </c>
      <c r="CM1174" s="8">
        <v>41486</v>
      </c>
      <c r="CN1174" s="8">
        <v>41453</v>
      </c>
      <c r="CO1174" s="8">
        <v>41425</v>
      </c>
      <c r="CP1174" s="8">
        <v>41394</v>
      </c>
      <c r="CQ1174" s="8">
        <v>41362</v>
      </c>
      <c r="CR1174" s="8">
        <v>41333</v>
      </c>
      <c r="CS1174" s="8">
        <v>41305</v>
      </c>
      <c r="CT1174" s="8">
        <v>41274</v>
      </c>
      <c r="CU1174" s="8">
        <v>41243</v>
      </c>
      <c r="CV1174" s="8">
        <v>41213</v>
      </c>
      <c r="CW1174" s="8">
        <v>41180</v>
      </c>
      <c r="CX1174" s="8">
        <v>41152</v>
      </c>
      <c r="CY1174" s="8">
        <v>41121</v>
      </c>
      <c r="CZ1174" s="8">
        <v>41089</v>
      </c>
      <c r="DA1174" s="8">
        <v>41060</v>
      </c>
      <c r="DB1174" s="8">
        <v>41029</v>
      </c>
      <c r="DC1174" s="8">
        <v>40998</v>
      </c>
      <c r="DD1174" s="8">
        <v>40968</v>
      </c>
      <c r="DE1174" s="8">
        <v>40939</v>
      </c>
      <c r="DF1174" s="8">
        <v>40907</v>
      </c>
      <c r="DG1174" s="8">
        <v>40877</v>
      </c>
      <c r="DH1174" s="8">
        <v>40847</v>
      </c>
      <c r="DI1174" s="8">
        <v>40816</v>
      </c>
      <c r="DJ1174" s="8">
        <v>40786</v>
      </c>
      <c r="DK1174" s="8">
        <v>40753</v>
      </c>
      <c r="DL1174" s="8">
        <v>40724</v>
      </c>
    </row>
    <row r="1175" spans="1:125" x14ac:dyDescent="0.2">
      <c r="A1175" t="e">
        <f ca="1">_xll.BFieldInfo($B$1175)</f>
        <v>#NAME?</v>
      </c>
      <c r="B1175" t="s">
        <v>107</v>
      </c>
      <c r="C1175">
        <v>259.09160000000003</v>
      </c>
      <c r="D1175">
        <v>246.00899999999999</v>
      </c>
      <c r="E1175">
        <v>223.6987</v>
      </c>
      <c r="F1175">
        <v>210.33680000000001</v>
      </c>
      <c r="G1175">
        <v>231.10120000000001</v>
      </c>
      <c r="H1175">
        <v>245.76509999999999</v>
      </c>
      <c r="I1175">
        <v>257.58580000000001</v>
      </c>
      <c r="J1175">
        <v>248.40819999999999</v>
      </c>
      <c r="K1175">
        <v>238.93979999999999</v>
      </c>
      <c r="L1175">
        <v>233.3623</v>
      </c>
      <c r="M1175">
        <v>227.56800000000001</v>
      </c>
      <c r="N1175">
        <v>229.36060000000001</v>
      </c>
      <c r="O1175">
        <v>240.77590000000001</v>
      </c>
      <c r="P1175">
        <v>240.77590000000001</v>
      </c>
      <c r="Q1175">
        <v>216.49449999999999</v>
      </c>
      <c r="R1175">
        <v>215.10429999999999</v>
      </c>
      <c r="S1175">
        <v>209.93729999999999</v>
      </c>
      <c r="T1175">
        <v>209.93729999999999</v>
      </c>
      <c r="U1175">
        <v>205.65280000000001</v>
      </c>
      <c r="V1175">
        <v>193.50880000000001</v>
      </c>
      <c r="W1175">
        <v>185.2347</v>
      </c>
      <c r="X1175">
        <v>187.82300000000001</v>
      </c>
      <c r="Y1175">
        <v>195.40440000000001</v>
      </c>
      <c r="Z1175">
        <v>189.80690000000001</v>
      </c>
      <c r="AA1175">
        <v>189.80690000000001</v>
      </c>
      <c r="AB1175">
        <v>186.8074</v>
      </c>
      <c r="AC1175">
        <v>196.81280000000001</v>
      </c>
      <c r="AD1175">
        <v>185.82660000000001</v>
      </c>
      <c r="AE1175">
        <v>185.82660000000001</v>
      </c>
      <c r="AF1175">
        <v>182.6771</v>
      </c>
      <c r="AG1175">
        <v>178.3048</v>
      </c>
      <c r="AH1175">
        <v>168.6951</v>
      </c>
      <c r="AI1175">
        <v>168.6951</v>
      </c>
      <c r="AJ1175">
        <v>174.13149999999999</v>
      </c>
      <c r="AK1175">
        <v>187.78299999999999</v>
      </c>
      <c r="AL1175">
        <v>179.86420000000001</v>
      </c>
      <c r="AM1175">
        <v>178.04810000000001</v>
      </c>
      <c r="AN1175">
        <v>169.02539999999999</v>
      </c>
      <c r="AO1175">
        <v>161.64529999999999</v>
      </c>
      <c r="AP1175">
        <v>151.25909999999999</v>
      </c>
      <c r="AQ1175">
        <v>149.67230000000001</v>
      </c>
      <c r="AR1175">
        <v>152.4205</v>
      </c>
      <c r="AS1175">
        <v>151.22900000000001</v>
      </c>
      <c r="AT1175">
        <v>142.8724</v>
      </c>
      <c r="AU1175">
        <v>135.57910000000001</v>
      </c>
      <c r="AV1175">
        <v>134.8021</v>
      </c>
      <c r="AW1175">
        <v>134.49549999999999</v>
      </c>
      <c r="AX1175">
        <v>133.0761</v>
      </c>
      <c r="AY1175">
        <v>135.75749999999999</v>
      </c>
      <c r="AZ1175">
        <v>132.10120000000001</v>
      </c>
      <c r="BA1175">
        <v>136.35560000000001</v>
      </c>
      <c r="BB1175">
        <v>136.88069999999999</v>
      </c>
      <c r="BC1175">
        <v>130.71180000000001</v>
      </c>
      <c r="BD1175">
        <v>126.05719999999999</v>
      </c>
      <c r="BE1175">
        <v>122.3869</v>
      </c>
      <c r="BF1175">
        <v>130.8535</v>
      </c>
      <c r="BG1175">
        <v>127.5003</v>
      </c>
      <c r="BH1175">
        <v>112.5988</v>
      </c>
      <c r="BI1175">
        <v>110.6187</v>
      </c>
      <c r="BJ1175">
        <v>113.2736</v>
      </c>
      <c r="BK1175">
        <v>123.9652</v>
      </c>
      <c r="BL1175">
        <v>122.0859</v>
      </c>
      <c r="BM1175">
        <v>111.9423</v>
      </c>
      <c r="BN1175">
        <v>115.41630000000001</v>
      </c>
      <c r="BO1175">
        <v>124.5732</v>
      </c>
      <c r="BP1175">
        <v>130.4777</v>
      </c>
      <c r="BQ1175">
        <v>133.3141</v>
      </c>
      <c r="BR1175">
        <v>132.30500000000001</v>
      </c>
      <c r="BS1175">
        <v>131.0137</v>
      </c>
      <c r="BT1175">
        <v>138.0104</v>
      </c>
      <c r="BU1175">
        <v>130.1225</v>
      </c>
      <c r="BV1175">
        <v>139.80160000000001</v>
      </c>
      <c r="BW1175">
        <v>137.83750000000001</v>
      </c>
      <c r="BX1175">
        <v>135.2715</v>
      </c>
      <c r="BY1175">
        <v>138.50319999999999</v>
      </c>
      <c r="BZ1175">
        <v>140.54830000000001</v>
      </c>
      <c r="CA1175">
        <v>136.9051</v>
      </c>
      <c r="CB1175">
        <v>141.92660000000001</v>
      </c>
      <c r="CC1175">
        <v>140.59700000000001</v>
      </c>
      <c r="CD1175">
        <v>138.80019999999999</v>
      </c>
      <c r="CE1175">
        <v>139.24680000000001</v>
      </c>
      <c r="CF1175">
        <v>137.9169</v>
      </c>
      <c r="CG1175">
        <v>131.93979999999999</v>
      </c>
      <c r="CH1175">
        <v>137.55719999999999</v>
      </c>
      <c r="CI1175">
        <v>132.9238</v>
      </c>
      <c r="CJ1175">
        <v>131.292</v>
      </c>
      <c r="CK1175">
        <v>126.5545</v>
      </c>
      <c r="CL1175">
        <v>122.96980000000001</v>
      </c>
      <c r="CM1175">
        <v>125.8712</v>
      </c>
      <c r="CN1175">
        <v>120.62350000000001</v>
      </c>
      <c r="CO1175">
        <v>119.1326</v>
      </c>
      <c r="CP1175">
        <v>119.10129999999999</v>
      </c>
      <c r="CQ1175">
        <v>116.22539999999999</v>
      </c>
      <c r="CR1175">
        <v>117.1789</v>
      </c>
      <c r="CS1175">
        <v>114.401</v>
      </c>
      <c r="CT1175">
        <v>113.4474</v>
      </c>
      <c r="CU1175">
        <v>110.55159999999999</v>
      </c>
      <c r="CV1175">
        <v>109.5204</v>
      </c>
      <c r="CW1175">
        <v>107.1178</v>
      </c>
      <c r="CX1175">
        <v>108.2183</v>
      </c>
      <c r="CY1175">
        <v>106.4335</v>
      </c>
      <c r="CZ1175">
        <v>111.5316</v>
      </c>
      <c r="DA1175">
        <v>108.3934</v>
      </c>
      <c r="DB1175">
        <v>118.04519999999999</v>
      </c>
      <c r="DC1175">
        <v>116.9637</v>
      </c>
      <c r="DD1175">
        <v>110.6481</v>
      </c>
      <c r="DE1175">
        <v>107.8057</v>
      </c>
      <c r="DF1175">
        <v>108.5163</v>
      </c>
      <c r="DG1175">
        <v>103.03619999999999</v>
      </c>
      <c r="DH1175">
        <v>102.7029</v>
      </c>
      <c r="DI1175">
        <v>94.429699999999997</v>
      </c>
      <c r="DJ1175">
        <v>98.978300000000004</v>
      </c>
      <c r="DK1175">
        <v>104.1538</v>
      </c>
      <c r="DL1175">
        <v>108.9273</v>
      </c>
    </row>
    <row r="1176" spans="1:125" x14ac:dyDescent="0.2">
      <c r="A1176" t="e">
        <f ca="1">_xll.BFieldInfo($B$1176)</f>
        <v>#NAME?</v>
      </c>
      <c r="B1176" t="s">
        <v>109</v>
      </c>
      <c r="C1176" t="s">
        <v>108</v>
      </c>
      <c r="D1176" t="s">
        <v>108</v>
      </c>
      <c r="E1176" t="s">
        <v>108</v>
      </c>
      <c r="F1176" t="s">
        <v>108</v>
      </c>
      <c r="G1176" t="s">
        <v>108</v>
      </c>
      <c r="H1176" t="s">
        <v>108</v>
      </c>
      <c r="I1176" t="s">
        <v>108</v>
      </c>
      <c r="J1176" t="s">
        <v>108</v>
      </c>
      <c r="K1176" t="s">
        <v>108</v>
      </c>
      <c r="L1176" t="s">
        <v>108</v>
      </c>
      <c r="M1176" t="s">
        <v>108</v>
      </c>
      <c r="N1176" t="s">
        <v>108</v>
      </c>
      <c r="O1176" t="s">
        <v>108</v>
      </c>
      <c r="P1176" t="s">
        <v>108</v>
      </c>
      <c r="Q1176" t="s">
        <v>108</v>
      </c>
      <c r="R1176" t="s">
        <v>108</v>
      </c>
      <c r="S1176" t="s">
        <v>108</v>
      </c>
      <c r="T1176" t="s">
        <v>108</v>
      </c>
      <c r="U1176" t="s">
        <v>108</v>
      </c>
      <c r="V1176" t="s">
        <v>108</v>
      </c>
      <c r="W1176" t="s">
        <v>108</v>
      </c>
      <c r="X1176" t="s">
        <v>108</v>
      </c>
      <c r="Y1176" t="s">
        <v>108</v>
      </c>
      <c r="Z1176" t="s">
        <v>108</v>
      </c>
      <c r="AA1176" t="s">
        <v>108</v>
      </c>
      <c r="AB1176" t="s">
        <v>108</v>
      </c>
      <c r="AC1176" t="s">
        <v>108</v>
      </c>
      <c r="AD1176" t="s">
        <v>108</v>
      </c>
      <c r="AE1176" t="s">
        <v>108</v>
      </c>
      <c r="AF1176" t="s">
        <v>108</v>
      </c>
      <c r="AG1176" t="s">
        <v>108</v>
      </c>
      <c r="AH1176" t="s">
        <v>108</v>
      </c>
      <c r="AI1176" t="s">
        <v>108</v>
      </c>
      <c r="AJ1176" t="s">
        <v>108</v>
      </c>
      <c r="AK1176" t="s">
        <v>108</v>
      </c>
      <c r="AL1176" t="s">
        <v>108</v>
      </c>
      <c r="AM1176" t="s">
        <v>108</v>
      </c>
      <c r="AN1176" t="s">
        <v>108</v>
      </c>
      <c r="AO1176" t="s">
        <v>108</v>
      </c>
      <c r="AP1176" t="s">
        <v>108</v>
      </c>
      <c r="AQ1176" t="s">
        <v>108</v>
      </c>
      <c r="AR1176" t="s">
        <v>108</v>
      </c>
      <c r="AS1176" t="s">
        <v>108</v>
      </c>
      <c r="AT1176" t="s">
        <v>108</v>
      </c>
      <c r="AU1176" t="s">
        <v>108</v>
      </c>
      <c r="AV1176" t="s">
        <v>108</v>
      </c>
      <c r="AW1176" t="s">
        <v>108</v>
      </c>
      <c r="AX1176" t="s">
        <v>108</v>
      </c>
      <c r="AY1176" t="s">
        <v>108</v>
      </c>
      <c r="AZ1176" t="s">
        <v>108</v>
      </c>
      <c r="BA1176" t="s">
        <v>108</v>
      </c>
      <c r="BB1176" t="s">
        <v>108</v>
      </c>
      <c r="BC1176" t="s">
        <v>108</v>
      </c>
      <c r="BD1176" t="s">
        <v>108</v>
      </c>
      <c r="BE1176" t="s">
        <v>108</v>
      </c>
      <c r="BF1176" t="s">
        <v>108</v>
      </c>
      <c r="BG1176" t="s">
        <v>108</v>
      </c>
      <c r="BH1176" t="s">
        <v>108</v>
      </c>
      <c r="BI1176" t="s">
        <v>108</v>
      </c>
      <c r="BJ1176" t="s">
        <v>108</v>
      </c>
      <c r="BK1176" t="s">
        <v>108</v>
      </c>
      <c r="BL1176" t="s">
        <v>108</v>
      </c>
      <c r="BM1176" t="s">
        <v>108</v>
      </c>
      <c r="BN1176" t="s">
        <v>108</v>
      </c>
      <c r="BO1176" t="s">
        <v>108</v>
      </c>
      <c r="BP1176" t="s">
        <v>108</v>
      </c>
      <c r="BQ1176" t="s">
        <v>108</v>
      </c>
      <c r="BR1176" t="s">
        <v>108</v>
      </c>
      <c r="BS1176" t="s">
        <v>108</v>
      </c>
      <c r="BT1176" t="s">
        <v>108</v>
      </c>
      <c r="BU1176" t="s">
        <v>108</v>
      </c>
      <c r="BV1176" t="s">
        <v>108</v>
      </c>
      <c r="BW1176" t="s">
        <v>108</v>
      </c>
      <c r="BX1176" t="s">
        <v>108</v>
      </c>
      <c r="BY1176" t="s">
        <v>108</v>
      </c>
      <c r="BZ1176" t="s">
        <v>108</v>
      </c>
      <c r="CA1176" t="s">
        <v>108</v>
      </c>
      <c r="CB1176" t="s">
        <v>108</v>
      </c>
      <c r="CC1176" t="s">
        <v>108</v>
      </c>
      <c r="CD1176" t="s">
        <v>108</v>
      </c>
      <c r="CE1176" t="s">
        <v>108</v>
      </c>
      <c r="CF1176" t="s">
        <v>108</v>
      </c>
      <c r="CG1176" t="s">
        <v>108</v>
      </c>
      <c r="CH1176" t="s">
        <v>108</v>
      </c>
      <c r="CI1176" t="s">
        <v>108</v>
      </c>
      <c r="CJ1176" t="s">
        <v>108</v>
      </c>
      <c r="CK1176" t="s">
        <v>108</v>
      </c>
      <c r="CL1176" t="s">
        <v>108</v>
      </c>
      <c r="CM1176" t="s">
        <v>108</v>
      </c>
      <c r="CN1176" t="s">
        <v>108</v>
      </c>
      <c r="CO1176" t="s">
        <v>108</v>
      </c>
      <c r="CP1176" t="s">
        <v>108</v>
      </c>
      <c r="CQ1176" t="s">
        <v>108</v>
      </c>
      <c r="CR1176" t="s">
        <v>108</v>
      </c>
      <c r="CS1176" t="s">
        <v>108</v>
      </c>
      <c r="CT1176" t="s">
        <v>108</v>
      </c>
      <c r="CU1176" t="s">
        <v>108</v>
      </c>
      <c r="CV1176" t="s">
        <v>108</v>
      </c>
      <c r="CW1176" t="s">
        <v>108</v>
      </c>
      <c r="CX1176" t="s">
        <v>108</v>
      </c>
      <c r="CY1176" t="s">
        <v>108</v>
      </c>
      <c r="CZ1176" t="s">
        <v>108</v>
      </c>
      <c r="DA1176" t="s">
        <v>108</v>
      </c>
      <c r="DB1176" t="s">
        <v>108</v>
      </c>
      <c r="DC1176" t="s">
        <v>108</v>
      </c>
      <c r="DD1176" t="s">
        <v>108</v>
      </c>
      <c r="DE1176" t="s">
        <v>108</v>
      </c>
      <c r="DF1176" t="s">
        <v>108</v>
      </c>
      <c r="DG1176" t="s">
        <v>108</v>
      </c>
      <c r="DH1176" t="s">
        <v>108</v>
      </c>
      <c r="DI1176" t="s">
        <v>108</v>
      </c>
      <c r="DJ1176" t="s">
        <v>108</v>
      </c>
      <c r="DK1176" t="s">
        <v>108</v>
      </c>
      <c r="DL1176" t="s">
        <v>108</v>
      </c>
    </row>
    <row r="1177" spans="1:125" x14ac:dyDescent="0.2">
      <c r="A1177" t="e">
        <f ca="1">_xll.BFieldInfo($B$1177)</f>
        <v>#NAME?</v>
      </c>
      <c r="B1177" t="s">
        <v>110</v>
      </c>
      <c r="C1177" t="s">
        <v>108</v>
      </c>
      <c r="D1177" t="s">
        <v>108</v>
      </c>
      <c r="E1177" t="s">
        <v>108</v>
      </c>
      <c r="F1177" t="s">
        <v>108</v>
      </c>
      <c r="G1177" t="s">
        <v>108</v>
      </c>
      <c r="H1177" t="s">
        <v>108</v>
      </c>
      <c r="I1177" t="s">
        <v>108</v>
      </c>
      <c r="J1177" t="s">
        <v>108</v>
      </c>
      <c r="K1177" t="s">
        <v>108</v>
      </c>
      <c r="L1177" t="s">
        <v>108</v>
      </c>
      <c r="M1177" t="s">
        <v>108</v>
      </c>
      <c r="N1177" t="s">
        <v>108</v>
      </c>
      <c r="O1177" t="s">
        <v>108</v>
      </c>
      <c r="P1177" t="s">
        <v>108</v>
      </c>
      <c r="Q1177" t="s">
        <v>108</v>
      </c>
      <c r="R1177" t="s">
        <v>108</v>
      </c>
      <c r="S1177" t="s">
        <v>108</v>
      </c>
      <c r="T1177" t="s">
        <v>108</v>
      </c>
      <c r="U1177" t="s">
        <v>108</v>
      </c>
      <c r="V1177" t="s">
        <v>108</v>
      </c>
      <c r="W1177" t="s">
        <v>108</v>
      </c>
      <c r="X1177" t="s">
        <v>108</v>
      </c>
      <c r="Y1177" t="s">
        <v>108</v>
      </c>
      <c r="Z1177" t="s">
        <v>108</v>
      </c>
      <c r="AA1177" t="s">
        <v>108</v>
      </c>
      <c r="AB1177" t="s">
        <v>108</v>
      </c>
      <c r="AC1177" t="s">
        <v>108</v>
      </c>
      <c r="AD1177" t="s">
        <v>108</v>
      </c>
      <c r="AE1177" t="s">
        <v>108</v>
      </c>
      <c r="AF1177" t="s">
        <v>108</v>
      </c>
      <c r="AG1177" t="s">
        <v>108</v>
      </c>
      <c r="AH1177" t="s">
        <v>108</v>
      </c>
      <c r="AI1177" t="s">
        <v>108</v>
      </c>
      <c r="AJ1177" t="s">
        <v>108</v>
      </c>
      <c r="AK1177" t="s">
        <v>108</v>
      </c>
      <c r="AL1177" t="s">
        <v>108</v>
      </c>
      <c r="AM1177" t="s">
        <v>108</v>
      </c>
      <c r="AN1177" t="s">
        <v>108</v>
      </c>
      <c r="AO1177" t="s">
        <v>108</v>
      </c>
      <c r="AP1177" t="s">
        <v>108</v>
      </c>
      <c r="AQ1177" t="s">
        <v>108</v>
      </c>
      <c r="AR1177" t="s">
        <v>108</v>
      </c>
      <c r="AS1177" t="s">
        <v>108</v>
      </c>
      <c r="AT1177" t="s">
        <v>108</v>
      </c>
      <c r="AU1177" t="s">
        <v>108</v>
      </c>
      <c r="AV1177" t="s">
        <v>108</v>
      </c>
      <c r="AW1177" t="s">
        <v>108</v>
      </c>
      <c r="AX1177" t="s">
        <v>108</v>
      </c>
      <c r="AY1177" t="s">
        <v>108</v>
      </c>
      <c r="AZ1177" t="s">
        <v>108</v>
      </c>
      <c r="BA1177" t="s">
        <v>108</v>
      </c>
      <c r="BB1177" t="s">
        <v>108</v>
      </c>
      <c r="BC1177" t="s">
        <v>108</v>
      </c>
      <c r="BD1177" t="s">
        <v>108</v>
      </c>
      <c r="BE1177" t="s">
        <v>108</v>
      </c>
      <c r="BF1177" t="s">
        <v>108</v>
      </c>
      <c r="BG1177" t="s">
        <v>108</v>
      </c>
      <c r="BH1177" t="s">
        <v>108</v>
      </c>
      <c r="BI1177" t="s">
        <v>108</v>
      </c>
      <c r="BJ1177" t="s">
        <v>108</v>
      </c>
      <c r="BK1177" t="s">
        <v>108</v>
      </c>
      <c r="BL1177" t="s">
        <v>108</v>
      </c>
      <c r="BM1177" t="s">
        <v>108</v>
      </c>
      <c r="BN1177" t="s">
        <v>108</v>
      </c>
      <c r="BO1177" t="s">
        <v>108</v>
      </c>
      <c r="BP1177" t="s">
        <v>108</v>
      </c>
      <c r="BQ1177" t="s">
        <v>108</v>
      </c>
      <c r="BR1177" t="s">
        <v>108</v>
      </c>
      <c r="BS1177" t="s">
        <v>108</v>
      </c>
      <c r="BT1177" t="s">
        <v>108</v>
      </c>
      <c r="BU1177" t="s">
        <v>108</v>
      </c>
      <c r="BV1177" t="s">
        <v>108</v>
      </c>
      <c r="BW1177" t="s">
        <v>108</v>
      </c>
      <c r="BX1177" t="s">
        <v>108</v>
      </c>
      <c r="BY1177" t="s">
        <v>108</v>
      </c>
      <c r="BZ1177" t="s">
        <v>108</v>
      </c>
      <c r="CA1177" t="s">
        <v>108</v>
      </c>
      <c r="CB1177" t="s">
        <v>108</v>
      </c>
      <c r="CC1177" t="s">
        <v>108</v>
      </c>
      <c r="CD1177" t="s">
        <v>108</v>
      </c>
      <c r="CE1177" t="s">
        <v>108</v>
      </c>
      <c r="CF1177" t="s">
        <v>108</v>
      </c>
      <c r="CG1177" t="s">
        <v>108</v>
      </c>
      <c r="CH1177" t="s">
        <v>108</v>
      </c>
      <c r="CI1177" t="s">
        <v>108</v>
      </c>
      <c r="CJ1177" t="s">
        <v>108</v>
      </c>
      <c r="CK1177" t="s">
        <v>108</v>
      </c>
      <c r="CL1177" t="s">
        <v>108</v>
      </c>
      <c r="CM1177" t="s">
        <v>108</v>
      </c>
      <c r="CN1177" t="s">
        <v>108</v>
      </c>
      <c r="CO1177" t="s">
        <v>108</v>
      </c>
      <c r="CP1177" t="s">
        <v>108</v>
      </c>
      <c r="CQ1177" t="s">
        <v>108</v>
      </c>
      <c r="CR1177" t="s">
        <v>108</v>
      </c>
      <c r="CS1177" t="s">
        <v>108</v>
      </c>
      <c r="CT1177" t="s">
        <v>108</v>
      </c>
      <c r="CU1177" t="s">
        <v>108</v>
      </c>
      <c r="CV1177" t="s">
        <v>108</v>
      </c>
      <c r="CW1177" t="s">
        <v>108</v>
      </c>
      <c r="CX1177" t="s">
        <v>108</v>
      </c>
      <c r="CY1177" t="s">
        <v>108</v>
      </c>
      <c r="CZ1177" t="s">
        <v>108</v>
      </c>
      <c r="DA1177" t="s">
        <v>108</v>
      </c>
      <c r="DB1177" t="s">
        <v>108</v>
      </c>
      <c r="DC1177" t="s">
        <v>108</v>
      </c>
      <c r="DD1177" t="s">
        <v>108</v>
      </c>
      <c r="DE1177" t="s">
        <v>108</v>
      </c>
      <c r="DF1177" t="s">
        <v>108</v>
      </c>
      <c r="DG1177" t="s">
        <v>108</v>
      </c>
      <c r="DH1177" t="s">
        <v>108</v>
      </c>
      <c r="DI1177" t="s">
        <v>108</v>
      </c>
      <c r="DJ1177" t="s">
        <v>108</v>
      </c>
      <c r="DK1177" t="s">
        <v>108</v>
      </c>
      <c r="DL1177" t="s">
        <v>108</v>
      </c>
    </row>
    <row r="1178" spans="1:125" x14ac:dyDescent="0.2">
      <c r="A1178" t="e">
        <f ca="1">_xll.BFieldInfo($B$1178)</f>
        <v>#NAME?</v>
      </c>
      <c r="B1178" t="s">
        <v>111</v>
      </c>
      <c r="C1178">
        <v>111434.1164</v>
      </c>
      <c r="D1178">
        <v>90854.015400000004</v>
      </c>
      <c r="E1178">
        <v>90854.015400000004</v>
      </c>
      <c r="F1178">
        <v>90854.015400000004</v>
      </c>
      <c r="G1178">
        <v>113620.0364</v>
      </c>
      <c r="H1178">
        <v>113620.0364</v>
      </c>
      <c r="I1178">
        <v>113620.0364</v>
      </c>
      <c r="J1178">
        <v>104193.6679</v>
      </c>
      <c r="K1178">
        <v>104193.6679</v>
      </c>
      <c r="L1178">
        <v>104193.6679</v>
      </c>
      <c r="M1178">
        <v>108703.84420000001</v>
      </c>
      <c r="N1178">
        <v>108703.84420000001</v>
      </c>
      <c r="O1178">
        <v>108703.84420000001</v>
      </c>
      <c r="P1178">
        <v>97115.622799999997</v>
      </c>
      <c r="Q1178">
        <v>97115.622799999997</v>
      </c>
      <c r="R1178">
        <v>97115.622799999997</v>
      </c>
      <c r="S1178">
        <v>97115.622799999997</v>
      </c>
      <c r="T1178">
        <v>85391.583899999998</v>
      </c>
      <c r="U1178">
        <v>85391.583899999998</v>
      </c>
      <c r="V1178">
        <v>85391.583899999998</v>
      </c>
      <c r="W1178">
        <v>85391.583899999998</v>
      </c>
      <c r="X1178">
        <v>88626.683099999995</v>
      </c>
      <c r="Y1178">
        <v>88626.683099999995</v>
      </c>
      <c r="Z1178">
        <v>88626.683099999995</v>
      </c>
      <c r="AA1178" t="s">
        <v>108</v>
      </c>
      <c r="AB1178" t="s">
        <v>108</v>
      </c>
      <c r="AC1178" t="s">
        <v>108</v>
      </c>
      <c r="AD1178" t="s">
        <v>108</v>
      </c>
      <c r="AE1178" t="s">
        <v>108</v>
      </c>
      <c r="AF1178" t="s">
        <v>108</v>
      </c>
      <c r="AG1178" t="s">
        <v>108</v>
      </c>
      <c r="AH1178" t="s">
        <v>108</v>
      </c>
      <c r="AI1178" t="s">
        <v>108</v>
      </c>
      <c r="AJ1178" t="s">
        <v>108</v>
      </c>
      <c r="AK1178" t="s">
        <v>108</v>
      </c>
      <c r="AL1178" t="s">
        <v>108</v>
      </c>
      <c r="AM1178" t="s">
        <v>108</v>
      </c>
      <c r="AN1178" t="s">
        <v>108</v>
      </c>
      <c r="AO1178" t="s">
        <v>108</v>
      </c>
      <c r="AP1178" t="s">
        <v>108</v>
      </c>
      <c r="AQ1178" t="s">
        <v>108</v>
      </c>
      <c r="AR1178" t="s">
        <v>108</v>
      </c>
      <c r="AS1178" t="s">
        <v>108</v>
      </c>
      <c r="AT1178" t="s">
        <v>108</v>
      </c>
      <c r="AU1178" t="s">
        <v>108</v>
      </c>
      <c r="AV1178" t="s">
        <v>108</v>
      </c>
      <c r="AW1178" t="s">
        <v>108</v>
      </c>
      <c r="AX1178" t="s">
        <v>108</v>
      </c>
      <c r="AY1178" t="s">
        <v>108</v>
      </c>
      <c r="AZ1178" t="s">
        <v>108</v>
      </c>
      <c r="BA1178" t="s">
        <v>108</v>
      </c>
      <c r="BB1178" t="s">
        <v>108</v>
      </c>
      <c r="BC1178" t="s">
        <v>108</v>
      </c>
      <c r="BD1178" t="s">
        <v>108</v>
      </c>
      <c r="BE1178" t="s">
        <v>108</v>
      </c>
      <c r="BF1178" t="s">
        <v>108</v>
      </c>
      <c r="BG1178" t="s">
        <v>108</v>
      </c>
      <c r="BH1178" t="s">
        <v>108</v>
      </c>
      <c r="BI1178" t="s">
        <v>108</v>
      </c>
      <c r="BJ1178" t="s">
        <v>108</v>
      </c>
      <c r="BK1178" t="s">
        <v>108</v>
      </c>
      <c r="BL1178" t="s">
        <v>108</v>
      </c>
      <c r="BM1178" t="s">
        <v>108</v>
      </c>
      <c r="BN1178" t="s">
        <v>108</v>
      </c>
      <c r="BO1178" t="s">
        <v>108</v>
      </c>
      <c r="BP1178" t="s">
        <v>108</v>
      </c>
      <c r="BQ1178" t="s">
        <v>108</v>
      </c>
      <c r="BR1178" t="s">
        <v>108</v>
      </c>
      <c r="BS1178" t="s">
        <v>108</v>
      </c>
      <c r="BT1178" t="s">
        <v>108</v>
      </c>
      <c r="BU1178" t="s">
        <v>108</v>
      </c>
      <c r="BV1178" t="s">
        <v>108</v>
      </c>
      <c r="BW1178" t="s">
        <v>108</v>
      </c>
      <c r="BX1178" t="s">
        <v>108</v>
      </c>
      <c r="BY1178" t="s">
        <v>108</v>
      </c>
      <c r="BZ1178" t="s">
        <v>108</v>
      </c>
      <c r="CA1178" t="s">
        <v>108</v>
      </c>
      <c r="CB1178" t="s">
        <v>108</v>
      </c>
      <c r="CC1178" t="s">
        <v>108</v>
      </c>
      <c r="CD1178" t="s">
        <v>108</v>
      </c>
      <c r="CE1178" t="s">
        <v>108</v>
      </c>
      <c r="CF1178" t="s">
        <v>108</v>
      </c>
      <c r="CG1178" t="s">
        <v>108</v>
      </c>
      <c r="CH1178" t="s">
        <v>108</v>
      </c>
      <c r="CI1178" t="s">
        <v>108</v>
      </c>
      <c r="CJ1178" t="s">
        <v>108</v>
      </c>
      <c r="CK1178" t="s">
        <v>108</v>
      </c>
      <c r="CL1178" t="s">
        <v>108</v>
      </c>
      <c r="CM1178" t="s">
        <v>108</v>
      </c>
      <c r="CN1178" t="s">
        <v>108</v>
      </c>
      <c r="CO1178" t="s">
        <v>108</v>
      </c>
      <c r="CP1178" t="s">
        <v>108</v>
      </c>
      <c r="CQ1178" t="s">
        <v>108</v>
      </c>
      <c r="CR1178" t="s">
        <v>108</v>
      </c>
      <c r="CS1178" t="s">
        <v>108</v>
      </c>
      <c r="CT1178" t="s">
        <v>108</v>
      </c>
      <c r="CU1178" t="s">
        <v>108</v>
      </c>
      <c r="CV1178" t="s">
        <v>108</v>
      </c>
      <c r="CW1178" t="s">
        <v>108</v>
      </c>
      <c r="CX1178" t="s">
        <v>108</v>
      </c>
      <c r="CY1178" t="s">
        <v>108</v>
      </c>
      <c r="CZ1178" t="s">
        <v>108</v>
      </c>
      <c r="DA1178" t="s">
        <v>108</v>
      </c>
      <c r="DB1178" t="s">
        <v>108</v>
      </c>
      <c r="DC1178" t="s">
        <v>108</v>
      </c>
      <c r="DD1178" t="s">
        <v>108</v>
      </c>
      <c r="DE1178" t="s">
        <v>108</v>
      </c>
      <c r="DF1178" t="s">
        <v>108</v>
      </c>
      <c r="DG1178" t="s">
        <v>108</v>
      </c>
      <c r="DH1178" t="s">
        <v>108</v>
      </c>
      <c r="DI1178" t="s">
        <v>108</v>
      </c>
      <c r="DJ1178" t="s">
        <v>108</v>
      </c>
      <c r="DK1178" t="s">
        <v>108</v>
      </c>
      <c r="DL1178" t="s">
        <v>108</v>
      </c>
    </row>
    <row r="1179" spans="1:125" x14ac:dyDescent="0.2">
      <c r="A1179" t="e">
        <f ca="1">_xll.BFieldInfo($B$1179)</f>
        <v>#NAME?</v>
      </c>
      <c r="B1179" t="s">
        <v>109</v>
      </c>
      <c r="C1179" t="s">
        <v>108</v>
      </c>
      <c r="D1179" t="s">
        <v>108</v>
      </c>
      <c r="E1179" t="s">
        <v>108</v>
      </c>
      <c r="F1179" t="s">
        <v>108</v>
      </c>
      <c r="G1179" t="s">
        <v>108</v>
      </c>
      <c r="H1179" t="s">
        <v>108</v>
      </c>
      <c r="I1179" t="s">
        <v>108</v>
      </c>
      <c r="J1179" t="s">
        <v>108</v>
      </c>
      <c r="K1179" t="s">
        <v>108</v>
      </c>
      <c r="L1179" t="s">
        <v>108</v>
      </c>
      <c r="M1179" t="s">
        <v>108</v>
      </c>
      <c r="N1179" t="s">
        <v>108</v>
      </c>
      <c r="O1179" t="s">
        <v>108</v>
      </c>
      <c r="P1179" t="s">
        <v>108</v>
      </c>
      <c r="Q1179" t="s">
        <v>108</v>
      </c>
      <c r="R1179" t="s">
        <v>108</v>
      </c>
      <c r="S1179" t="s">
        <v>108</v>
      </c>
      <c r="T1179" t="s">
        <v>108</v>
      </c>
      <c r="U1179" t="s">
        <v>108</v>
      </c>
      <c r="V1179" t="s">
        <v>108</v>
      </c>
      <c r="W1179" t="s">
        <v>108</v>
      </c>
      <c r="X1179" t="s">
        <v>108</v>
      </c>
      <c r="Y1179" t="s">
        <v>108</v>
      </c>
      <c r="Z1179" t="s">
        <v>108</v>
      </c>
      <c r="AA1179" t="s">
        <v>108</v>
      </c>
      <c r="AB1179" t="s">
        <v>108</v>
      </c>
      <c r="AC1179" t="s">
        <v>108</v>
      </c>
      <c r="AD1179" t="s">
        <v>108</v>
      </c>
      <c r="AE1179" t="s">
        <v>108</v>
      </c>
      <c r="AF1179" t="s">
        <v>108</v>
      </c>
      <c r="AG1179" t="s">
        <v>108</v>
      </c>
      <c r="AH1179" t="s">
        <v>108</v>
      </c>
      <c r="AI1179" t="s">
        <v>108</v>
      </c>
      <c r="AJ1179" t="s">
        <v>108</v>
      </c>
      <c r="AK1179" t="s">
        <v>108</v>
      </c>
      <c r="AL1179" t="s">
        <v>108</v>
      </c>
      <c r="AM1179" t="s">
        <v>108</v>
      </c>
      <c r="AN1179" t="s">
        <v>108</v>
      </c>
      <c r="AO1179" t="s">
        <v>108</v>
      </c>
      <c r="AP1179" t="s">
        <v>108</v>
      </c>
      <c r="AQ1179" t="s">
        <v>108</v>
      </c>
      <c r="AR1179" t="s">
        <v>108</v>
      </c>
      <c r="AS1179" t="s">
        <v>108</v>
      </c>
      <c r="AT1179" t="s">
        <v>108</v>
      </c>
      <c r="AU1179" t="s">
        <v>108</v>
      </c>
      <c r="AV1179" t="s">
        <v>108</v>
      </c>
      <c r="AW1179" t="s">
        <v>108</v>
      </c>
      <c r="AX1179" t="s">
        <v>108</v>
      </c>
      <c r="AY1179" t="s">
        <v>108</v>
      </c>
      <c r="AZ1179" t="s">
        <v>108</v>
      </c>
      <c r="BA1179" t="s">
        <v>108</v>
      </c>
      <c r="BB1179" t="s">
        <v>108</v>
      </c>
      <c r="BC1179" t="s">
        <v>108</v>
      </c>
      <c r="BD1179" t="s">
        <v>108</v>
      </c>
      <c r="BE1179" t="s">
        <v>108</v>
      </c>
      <c r="BF1179" t="s">
        <v>108</v>
      </c>
      <c r="BG1179" t="s">
        <v>108</v>
      </c>
      <c r="BH1179" t="s">
        <v>108</v>
      </c>
      <c r="BI1179" t="s">
        <v>108</v>
      </c>
      <c r="BJ1179" t="s">
        <v>108</v>
      </c>
      <c r="BK1179" t="s">
        <v>108</v>
      </c>
      <c r="BL1179" t="s">
        <v>108</v>
      </c>
      <c r="BM1179" t="s">
        <v>108</v>
      </c>
      <c r="BN1179" t="s">
        <v>108</v>
      </c>
      <c r="BO1179" t="s">
        <v>108</v>
      </c>
      <c r="BP1179" t="s">
        <v>108</v>
      </c>
      <c r="BQ1179" t="s">
        <v>108</v>
      </c>
      <c r="BR1179" t="s">
        <v>108</v>
      </c>
      <c r="BS1179" t="s">
        <v>108</v>
      </c>
      <c r="BT1179" t="s">
        <v>108</v>
      </c>
      <c r="BU1179" t="s">
        <v>108</v>
      </c>
      <c r="BV1179" t="s">
        <v>108</v>
      </c>
      <c r="BW1179" t="s">
        <v>108</v>
      </c>
      <c r="BX1179" t="s">
        <v>108</v>
      </c>
      <c r="BY1179" t="s">
        <v>108</v>
      </c>
      <c r="BZ1179" t="s">
        <v>108</v>
      </c>
      <c r="CA1179" t="s">
        <v>108</v>
      </c>
      <c r="CB1179" t="s">
        <v>108</v>
      </c>
      <c r="CC1179" t="s">
        <v>108</v>
      </c>
      <c r="CD1179" t="s">
        <v>108</v>
      </c>
      <c r="CE1179" t="s">
        <v>108</v>
      </c>
      <c r="CF1179" t="s">
        <v>108</v>
      </c>
      <c r="CG1179" t="s">
        <v>108</v>
      </c>
      <c r="CH1179" t="s">
        <v>108</v>
      </c>
      <c r="CI1179" t="s">
        <v>108</v>
      </c>
      <c r="CJ1179" t="s">
        <v>108</v>
      </c>
      <c r="CK1179" t="s">
        <v>108</v>
      </c>
      <c r="CL1179" t="s">
        <v>108</v>
      </c>
      <c r="CM1179" t="s">
        <v>108</v>
      </c>
      <c r="CN1179" t="s">
        <v>108</v>
      </c>
      <c r="CO1179" t="s">
        <v>108</v>
      </c>
      <c r="CP1179" t="s">
        <v>108</v>
      </c>
      <c r="CQ1179" t="s">
        <v>108</v>
      </c>
      <c r="CR1179" t="s">
        <v>108</v>
      </c>
      <c r="CS1179" t="s">
        <v>108</v>
      </c>
      <c r="CT1179" t="s">
        <v>108</v>
      </c>
      <c r="CU1179" t="s">
        <v>108</v>
      </c>
      <c r="CV1179" t="s">
        <v>108</v>
      </c>
      <c r="CW1179" t="s">
        <v>108</v>
      </c>
      <c r="CX1179" t="s">
        <v>108</v>
      </c>
      <c r="CY1179" t="s">
        <v>108</v>
      </c>
      <c r="CZ1179" t="s">
        <v>108</v>
      </c>
      <c r="DA1179" t="s">
        <v>108</v>
      </c>
      <c r="DB1179" t="s">
        <v>108</v>
      </c>
      <c r="DC1179" t="s">
        <v>108</v>
      </c>
      <c r="DD1179" t="s">
        <v>108</v>
      </c>
      <c r="DE1179" t="s">
        <v>108</v>
      </c>
      <c r="DF1179" t="s">
        <v>108</v>
      </c>
      <c r="DG1179" t="s">
        <v>108</v>
      </c>
      <c r="DH1179" t="s">
        <v>108</v>
      </c>
      <c r="DI1179" t="s">
        <v>108</v>
      </c>
      <c r="DJ1179" t="s">
        <v>108</v>
      </c>
      <c r="DK1179" t="s">
        <v>108</v>
      </c>
      <c r="DL1179" t="s">
        <v>108</v>
      </c>
    </row>
    <row r="1180" spans="1:125" x14ac:dyDescent="0.2">
      <c r="A1180" t="e">
        <f ca="1">_xll.BFieldInfo($B$1180)</f>
        <v>#NAME?</v>
      </c>
      <c r="B1180" t="s">
        <v>112</v>
      </c>
      <c r="C1180" t="s">
        <v>108</v>
      </c>
      <c r="D1180" t="s">
        <v>108</v>
      </c>
      <c r="E1180" t="s">
        <v>108</v>
      </c>
      <c r="F1180" t="s">
        <v>108</v>
      </c>
      <c r="G1180" t="s">
        <v>108</v>
      </c>
      <c r="H1180" t="s">
        <v>108</v>
      </c>
      <c r="I1180" t="s">
        <v>108</v>
      </c>
      <c r="J1180" t="s">
        <v>108</v>
      </c>
      <c r="K1180" t="s">
        <v>108</v>
      </c>
      <c r="L1180" t="s">
        <v>108</v>
      </c>
      <c r="M1180" t="s">
        <v>108</v>
      </c>
      <c r="N1180" t="s">
        <v>108</v>
      </c>
      <c r="O1180" t="s">
        <v>108</v>
      </c>
      <c r="P1180" t="s">
        <v>108</v>
      </c>
      <c r="Q1180" t="s">
        <v>108</v>
      </c>
      <c r="R1180" t="s">
        <v>108</v>
      </c>
      <c r="S1180" t="s">
        <v>108</v>
      </c>
      <c r="T1180" t="s">
        <v>108</v>
      </c>
      <c r="U1180" t="s">
        <v>108</v>
      </c>
      <c r="V1180" t="s">
        <v>108</v>
      </c>
      <c r="W1180" t="s">
        <v>108</v>
      </c>
      <c r="X1180" t="s">
        <v>108</v>
      </c>
      <c r="Y1180" t="s">
        <v>108</v>
      </c>
      <c r="Z1180" t="s">
        <v>108</v>
      </c>
      <c r="AA1180" t="s">
        <v>108</v>
      </c>
      <c r="AB1180" t="s">
        <v>108</v>
      </c>
      <c r="AC1180" t="s">
        <v>108</v>
      </c>
      <c r="AD1180" t="s">
        <v>108</v>
      </c>
      <c r="AE1180" t="s">
        <v>108</v>
      </c>
      <c r="AF1180" t="s">
        <v>108</v>
      </c>
      <c r="AG1180" t="s">
        <v>108</v>
      </c>
      <c r="AH1180" t="s">
        <v>108</v>
      </c>
      <c r="AI1180" t="s">
        <v>108</v>
      </c>
      <c r="AJ1180" t="s">
        <v>108</v>
      </c>
      <c r="AK1180" t="s">
        <v>108</v>
      </c>
      <c r="AL1180" t="s">
        <v>108</v>
      </c>
      <c r="AM1180" t="s">
        <v>108</v>
      </c>
      <c r="AN1180" t="s">
        <v>108</v>
      </c>
      <c r="AO1180" t="s">
        <v>108</v>
      </c>
      <c r="AP1180" t="s">
        <v>108</v>
      </c>
      <c r="AQ1180" t="s">
        <v>108</v>
      </c>
      <c r="AR1180" t="s">
        <v>108</v>
      </c>
      <c r="AS1180" t="s">
        <v>108</v>
      </c>
      <c r="AT1180" t="s">
        <v>108</v>
      </c>
      <c r="AU1180" t="s">
        <v>108</v>
      </c>
      <c r="AV1180" t="s">
        <v>108</v>
      </c>
      <c r="AW1180" t="s">
        <v>108</v>
      </c>
      <c r="AX1180" t="s">
        <v>108</v>
      </c>
      <c r="AY1180" t="s">
        <v>108</v>
      </c>
      <c r="AZ1180" t="s">
        <v>108</v>
      </c>
      <c r="BA1180" t="s">
        <v>108</v>
      </c>
      <c r="BB1180" t="s">
        <v>108</v>
      </c>
      <c r="BC1180" t="s">
        <v>108</v>
      </c>
      <c r="BD1180" t="s">
        <v>108</v>
      </c>
      <c r="BE1180" t="s">
        <v>108</v>
      </c>
      <c r="BF1180" t="s">
        <v>108</v>
      </c>
      <c r="BG1180" t="s">
        <v>108</v>
      </c>
      <c r="BH1180" t="s">
        <v>108</v>
      </c>
      <c r="BI1180" t="s">
        <v>108</v>
      </c>
      <c r="BJ1180" t="s">
        <v>108</v>
      </c>
      <c r="BK1180" t="s">
        <v>108</v>
      </c>
      <c r="BL1180" t="s">
        <v>108</v>
      </c>
      <c r="BM1180" t="s">
        <v>108</v>
      </c>
      <c r="BN1180" t="s">
        <v>108</v>
      </c>
      <c r="BO1180" t="s">
        <v>108</v>
      </c>
      <c r="BP1180" t="s">
        <v>108</v>
      </c>
      <c r="BQ1180" t="s">
        <v>108</v>
      </c>
      <c r="BR1180" t="s">
        <v>108</v>
      </c>
      <c r="BS1180" t="s">
        <v>108</v>
      </c>
      <c r="BT1180" t="s">
        <v>108</v>
      </c>
      <c r="BU1180" t="s">
        <v>108</v>
      </c>
      <c r="BV1180" t="s">
        <v>108</v>
      </c>
      <c r="BW1180" t="s">
        <v>108</v>
      </c>
      <c r="BX1180" t="s">
        <v>108</v>
      </c>
      <c r="BY1180" t="s">
        <v>108</v>
      </c>
      <c r="BZ1180" t="s">
        <v>108</v>
      </c>
      <c r="CA1180" t="s">
        <v>108</v>
      </c>
      <c r="CB1180" t="s">
        <v>108</v>
      </c>
      <c r="CC1180" t="s">
        <v>108</v>
      </c>
      <c r="CD1180" t="s">
        <v>108</v>
      </c>
      <c r="CE1180" t="s">
        <v>108</v>
      </c>
      <c r="CF1180" t="s">
        <v>108</v>
      </c>
      <c r="CG1180" t="s">
        <v>108</v>
      </c>
      <c r="CH1180" t="s">
        <v>108</v>
      </c>
      <c r="CI1180" t="s">
        <v>108</v>
      </c>
      <c r="CJ1180" t="s">
        <v>108</v>
      </c>
      <c r="CK1180" t="s">
        <v>108</v>
      </c>
      <c r="CL1180" t="s">
        <v>108</v>
      </c>
      <c r="CM1180" t="s">
        <v>108</v>
      </c>
      <c r="CN1180" t="s">
        <v>108</v>
      </c>
      <c r="CO1180" t="s">
        <v>108</v>
      </c>
      <c r="CP1180" t="s">
        <v>108</v>
      </c>
      <c r="CQ1180" t="s">
        <v>108</v>
      </c>
      <c r="CR1180" t="s">
        <v>108</v>
      </c>
      <c r="CS1180" t="s">
        <v>108</v>
      </c>
      <c r="CT1180" t="s">
        <v>108</v>
      </c>
      <c r="CU1180" t="s">
        <v>108</v>
      </c>
      <c r="CV1180" t="s">
        <v>108</v>
      </c>
      <c r="CW1180" t="s">
        <v>108</v>
      </c>
      <c r="CX1180" t="s">
        <v>108</v>
      </c>
      <c r="CY1180" t="s">
        <v>108</v>
      </c>
      <c r="CZ1180" t="s">
        <v>108</v>
      </c>
      <c r="DA1180" t="s">
        <v>108</v>
      </c>
      <c r="DB1180" t="s">
        <v>108</v>
      </c>
      <c r="DC1180" t="s">
        <v>108</v>
      </c>
      <c r="DD1180" t="s">
        <v>108</v>
      </c>
      <c r="DE1180" t="s">
        <v>108</v>
      </c>
      <c r="DF1180" t="s">
        <v>108</v>
      </c>
      <c r="DG1180" t="s">
        <v>108</v>
      </c>
      <c r="DH1180" t="s">
        <v>108</v>
      </c>
      <c r="DI1180" t="s">
        <v>108</v>
      </c>
      <c r="DJ1180" t="s">
        <v>108</v>
      </c>
      <c r="DK1180" t="s">
        <v>108</v>
      </c>
      <c r="DL1180" t="s">
        <v>108</v>
      </c>
    </row>
    <row r="1181" spans="1:125" x14ac:dyDescent="0.2">
      <c r="A1181" t="e">
        <f ca="1">_xll.BFieldInfo($B$1181)</f>
        <v>#NAME?</v>
      </c>
      <c r="B1181" t="s">
        <v>113</v>
      </c>
      <c r="C1181" t="s">
        <v>108</v>
      </c>
      <c r="D1181" t="s">
        <v>108</v>
      </c>
      <c r="E1181" t="s">
        <v>108</v>
      </c>
      <c r="F1181" t="s">
        <v>108</v>
      </c>
      <c r="G1181" t="s">
        <v>108</v>
      </c>
      <c r="H1181" t="s">
        <v>108</v>
      </c>
      <c r="I1181" t="s">
        <v>108</v>
      </c>
      <c r="J1181" t="s">
        <v>108</v>
      </c>
      <c r="K1181" t="s">
        <v>108</v>
      </c>
      <c r="L1181" t="s">
        <v>108</v>
      </c>
      <c r="M1181" t="s">
        <v>108</v>
      </c>
      <c r="N1181" t="s">
        <v>108</v>
      </c>
      <c r="O1181" t="s">
        <v>108</v>
      </c>
      <c r="P1181" t="s">
        <v>108</v>
      </c>
      <c r="Q1181" t="s">
        <v>108</v>
      </c>
      <c r="R1181" t="s">
        <v>108</v>
      </c>
      <c r="S1181" t="s">
        <v>108</v>
      </c>
      <c r="T1181" t="s">
        <v>108</v>
      </c>
      <c r="U1181" t="s">
        <v>108</v>
      </c>
      <c r="V1181" t="s">
        <v>108</v>
      </c>
      <c r="W1181" t="s">
        <v>108</v>
      </c>
      <c r="X1181" t="s">
        <v>108</v>
      </c>
      <c r="Y1181" t="s">
        <v>108</v>
      </c>
      <c r="Z1181" t="s">
        <v>108</v>
      </c>
      <c r="AA1181" t="s">
        <v>108</v>
      </c>
      <c r="AB1181" t="s">
        <v>108</v>
      </c>
      <c r="AC1181" t="s">
        <v>108</v>
      </c>
      <c r="AD1181" t="s">
        <v>108</v>
      </c>
      <c r="AE1181" t="s">
        <v>108</v>
      </c>
      <c r="AF1181" t="s">
        <v>108</v>
      </c>
      <c r="AG1181" t="s">
        <v>108</v>
      </c>
      <c r="AH1181" t="s">
        <v>108</v>
      </c>
      <c r="AI1181" t="s">
        <v>108</v>
      </c>
      <c r="AJ1181" t="s">
        <v>108</v>
      </c>
      <c r="AK1181" t="s">
        <v>108</v>
      </c>
      <c r="AL1181" t="s">
        <v>108</v>
      </c>
      <c r="AM1181" t="s">
        <v>108</v>
      </c>
      <c r="AN1181" t="s">
        <v>108</v>
      </c>
      <c r="AO1181" t="s">
        <v>108</v>
      </c>
      <c r="AP1181" t="s">
        <v>108</v>
      </c>
      <c r="AQ1181" t="s">
        <v>108</v>
      </c>
      <c r="AR1181" t="s">
        <v>108</v>
      </c>
      <c r="AS1181" t="s">
        <v>108</v>
      </c>
      <c r="AT1181" t="s">
        <v>108</v>
      </c>
      <c r="AU1181" t="s">
        <v>108</v>
      </c>
      <c r="AV1181" t="s">
        <v>108</v>
      </c>
      <c r="AW1181" t="s">
        <v>108</v>
      </c>
      <c r="AX1181" t="s">
        <v>108</v>
      </c>
      <c r="AY1181" t="s">
        <v>108</v>
      </c>
      <c r="AZ1181" t="s">
        <v>108</v>
      </c>
      <c r="BA1181" t="s">
        <v>108</v>
      </c>
      <c r="BB1181" t="s">
        <v>108</v>
      </c>
      <c r="BC1181" t="s">
        <v>108</v>
      </c>
      <c r="BD1181" t="s">
        <v>108</v>
      </c>
      <c r="BE1181" t="s">
        <v>108</v>
      </c>
      <c r="BF1181" t="s">
        <v>108</v>
      </c>
      <c r="BG1181" t="s">
        <v>108</v>
      </c>
      <c r="BH1181" t="s">
        <v>108</v>
      </c>
      <c r="BI1181" t="s">
        <v>108</v>
      </c>
      <c r="BJ1181" t="s">
        <v>108</v>
      </c>
      <c r="BK1181" t="s">
        <v>108</v>
      </c>
      <c r="BL1181" t="s">
        <v>108</v>
      </c>
      <c r="BM1181" t="s">
        <v>108</v>
      </c>
      <c r="BN1181" t="s">
        <v>108</v>
      </c>
      <c r="BO1181" t="s">
        <v>108</v>
      </c>
      <c r="BP1181" t="s">
        <v>108</v>
      </c>
      <c r="BQ1181" t="s">
        <v>108</v>
      </c>
      <c r="BR1181" t="s">
        <v>108</v>
      </c>
      <c r="BS1181" t="s">
        <v>108</v>
      </c>
      <c r="BT1181" t="s">
        <v>108</v>
      </c>
      <c r="BU1181" t="s">
        <v>108</v>
      </c>
      <c r="BV1181" t="s">
        <v>108</v>
      </c>
      <c r="BW1181" t="s">
        <v>108</v>
      </c>
      <c r="BX1181" t="s">
        <v>108</v>
      </c>
      <c r="BY1181" t="s">
        <v>108</v>
      </c>
      <c r="BZ1181" t="s">
        <v>108</v>
      </c>
      <c r="CA1181" t="s">
        <v>108</v>
      </c>
      <c r="CB1181" t="s">
        <v>108</v>
      </c>
      <c r="CC1181" t="s">
        <v>108</v>
      </c>
      <c r="CD1181" t="s">
        <v>108</v>
      </c>
      <c r="CE1181" t="s">
        <v>108</v>
      </c>
      <c r="CF1181" t="s">
        <v>108</v>
      </c>
      <c r="CG1181" t="s">
        <v>108</v>
      </c>
      <c r="CH1181" t="s">
        <v>108</v>
      </c>
      <c r="CI1181" t="s">
        <v>108</v>
      </c>
      <c r="CJ1181" t="s">
        <v>108</v>
      </c>
      <c r="CK1181" t="s">
        <v>108</v>
      </c>
      <c r="CL1181" t="s">
        <v>108</v>
      </c>
      <c r="CM1181" t="s">
        <v>108</v>
      </c>
      <c r="CN1181" t="s">
        <v>108</v>
      </c>
      <c r="CO1181" t="s">
        <v>108</v>
      </c>
      <c r="CP1181" t="s">
        <v>108</v>
      </c>
      <c r="CQ1181" t="s">
        <v>108</v>
      </c>
      <c r="CR1181" t="s">
        <v>108</v>
      </c>
      <c r="CS1181" t="s">
        <v>108</v>
      </c>
      <c r="CT1181" t="s">
        <v>108</v>
      </c>
      <c r="CU1181" t="s">
        <v>108</v>
      </c>
      <c r="CV1181" t="s">
        <v>108</v>
      </c>
      <c r="CW1181" t="s">
        <v>108</v>
      </c>
      <c r="CX1181" t="s">
        <v>108</v>
      </c>
      <c r="CY1181" t="s">
        <v>108</v>
      </c>
      <c r="CZ1181" t="s">
        <v>108</v>
      </c>
      <c r="DA1181" t="s">
        <v>108</v>
      </c>
      <c r="DB1181" t="s">
        <v>108</v>
      </c>
      <c r="DC1181" t="s">
        <v>108</v>
      </c>
      <c r="DD1181" t="s">
        <v>108</v>
      </c>
      <c r="DE1181" t="s">
        <v>108</v>
      </c>
      <c r="DF1181" t="s">
        <v>108</v>
      </c>
      <c r="DG1181" t="s">
        <v>108</v>
      </c>
      <c r="DH1181" t="s">
        <v>108</v>
      </c>
      <c r="DI1181" t="s">
        <v>108</v>
      </c>
      <c r="DJ1181" t="s">
        <v>108</v>
      </c>
      <c r="DK1181" t="s">
        <v>108</v>
      </c>
      <c r="DL1181" t="s">
        <v>108</v>
      </c>
    </row>
    <row r="1182" spans="1:125" x14ac:dyDescent="0.2">
      <c r="A1182" t="e">
        <f ca="1">_xll.BFieldInfo($B$1182)</f>
        <v>#NAME?</v>
      </c>
      <c r="B1182" t="s">
        <v>114</v>
      </c>
      <c r="C1182" t="s">
        <v>108</v>
      </c>
      <c r="D1182" t="s">
        <v>108</v>
      </c>
      <c r="E1182" t="s">
        <v>108</v>
      </c>
      <c r="F1182" t="s">
        <v>108</v>
      </c>
      <c r="G1182" t="s">
        <v>108</v>
      </c>
      <c r="H1182" t="s">
        <v>108</v>
      </c>
      <c r="I1182" t="s">
        <v>108</v>
      </c>
      <c r="J1182" t="s">
        <v>108</v>
      </c>
      <c r="K1182" t="s">
        <v>108</v>
      </c>
      <c r="L1182" t="s">
        <v>108</v>
      </c>
      <c r="M1182" t="s">
        <v>108</v>
      </c>
      <c r="N1182" t="s">
        <v>108</v>
      </c>
      <c r="O1182" t="s">
        <v>108</v>
      </c>
      <c r="P1182" t="s">
        <v>108</v>
      </c>
      <c r="Q1182" t="s">
        <v>108</v>
      </c>
      <c r="R1182" t="s">
        <v>108</v>
      </c>
      <c r="S1182" t="s">
        <v>108</v>
      </c>
      <c r="T1182" t="s">
        <v>108</v>
      </c>
      <c r="U1182" t="s">
        <v>108</v>
      </c>
      <c r="V1182" t="s">
        <v>108</v>
      </c>
      <c r="W1182" t="s">
        <v>108</v>
      </c>
      <c r="X1182" t="s">
        <v>108</v>
      </c>
      <c r="Y1182" t="s">
        <v>108</v>
      </c>
      <c r="Z1182" t="s">
        <v>108</v>
      </c>
      <c r="AA1182" t="s">
        <v>108</v>
      </c>
      <c r="AB1182" t="s">
        <v>108</v>
      </c>
      <c r="AC1182" t="s">
        <v>108</v>
      </c>
      <c r="AD1182" t="s">
        <v>108</v>
      </c>
      <c r="AE1182" t="s">
        <v>108</v>
      </c>
      <c r="AF1182" t="s">
        <v>108</v>
      </c>
      <c r="AG1182" t="s">
        <v>108</v>
      </c>
      <c r="AH1182" t="s">
        <v>108</v>
      </c>
      <c r="AI1182" t="s">
        <v>108</v>
      </c>
      <c r="AJ1182" t="s">
        <v>108</v>
      </c>
      <c r="AK1182" t="s">
        <v>108</v>
      </c>
      <c r="AL1182" t="s">
        <v>108</v>
      </c>
      <c r="AM1182" t="s">
        <v>108</v>
      </c>
      <c r="AN1182" t="s">
        <v>108</v>
      </c>
      <c r="AO1182" t="s">
        <v>108</v>
      </c>
      <c r="AP1182" t="s">
        <v>108</v>
      </c>
      <c r="AQ1182" t="s">
        <v>108</v>
      </c>
      <c r="AR1182" t="s">
        <v>108</v>
      </c>
      <c r="AS1182" t="s">
        <v>108</v>
      </c>
      <c r="AT1182" t="s">
        <v>108</v>
      </c>
      <c r="AU1182" t="s">
        <v>108</v>
      </c>
      <c r="AV1182" t="s">
        <v>108</v>
      </c>
      <c r="AW1182" t="s">
        <v>108</v>
      </c>
      <c r="AX1182" t="s">
        <v>108</v>
      </c>
      <c r="AY1182" t="s">
        <v>108</v>
      </c>
      <c r="AZ1182" t="s">
        <v>108</v>
      </c>
      <c r="BA1182" t="s">
        <v>108</v>
      </c>
      <c r="BB1182" t="s">
        <v>108</v>
      </c>
      <c r="BC1182" t="s">
        <v>108</v>
      </c>
      <c r="BD1182" t="s">
        <v>108</v>
      </c>
      <c r="BE1182" t="s">
        <v>108</v>
      </c>
      <c r="BF1182" t="s">
        <v>108</v>
      </c>
      <c r="BG1182" t="s">
        <v>108</v>
      </c>
      <c r="BH1182" t="s">
        <v>108</v>
      </c>
      <c r="BI1182" t="s">
        <v>108</v>
      </c>
      <c r="BJ1182" t="s">
        <v>108</v>
      </c>
      <c r="BK1182" t="s">
        <v>108</v>
      </c>
      <c r="BL1182" t="s">
        <v>108</v>
      </c>
      <c r="BM1182" t="s">
        <v>108</v>
      </c>
      <c r="BN1182" t="s">
        <v>108</v>
      </c>
      <c r="BO1182" t="s">
        <v>108</v>
      </c>
      <c r="BP1182" t="s">
        <v>108</v>
      </c>
      <c r="BQ1182" t="s">
        <v>108</v>
      </c>
      <c r="BR1182" t="s">
        <v>108</v>
      </c>
      <c r="BS1182" t="s">
        <v>108</v>
      </c>
      <c r="BT1182" t="s">
        <v>108</v>
      </c>
      <c r="BU1182" t="s">
        <v>108</v>
      </c>
      <c r="BV1182" t="s">
        <v>108</v>
      </c>
      <c r="BW1182" t="s">
        <v>108</v>
      </c>
      <c r="BX1182" t="s">
        <v>108</v>
      </c>
      <c r="BY1182" t="s">
        <v>108</v>
      </c>
      <c r="BZ1182" t="s">
        <v>108</v>
      </c>
      <c r="CA1182" t="s">
        <v>108</v>
      </c>
      <c r="CB1182" t="s">
        <v>108</v>
      </c>
      <c r="CC1182" t="s">
        <v>108</v>
      </c>
      <c r="CD1182" t="s">
        <v>108</v>
      </c>
      <c r="CE1182" t="s">
        <v>108</v>
      </c>
      <c r="CF1182" t="s">
        <v>108</v>
      </c>
      <c r="CG1182" t="s">
        <v>108</v>
      </c>
      <c r="CH1182" t="s">
        <v>108</v>
      </c>
      <c r="CI1182" t="s">
        <v>108</v>
      </c>
      <c r="CJ1182" t="s">
        <v>108</v>
      </c>
      <c r="CK1182" t="s">
        <v>108</v>
      </c>
      <c r="CL1182" t="s">
        <v>108</v>
      </c>
      <c r="CM1182" t="s">
        <v>108</v>
      </c>
      <c r="CN1182" t="s">
        <v>108</v>
      </c>
      <c r="CO1182" t="s">
        <v>108</v>
      </c>
      <c r="CP1182" t="s">
        <v>108</v>
      </c>
      <c r="CQ1182" t="s">
        <v>108</v>
      </c>
      <c r="CR1182" t="s">
        <v>108</v>
      </c>
      <c r="CS1182" t="s">
        <v>108</v>
      </c>
      <c r="CT1182" t="s">
        <v>108</v>
      </c>
      <c r="CU1182" t="s">
        <v>108</v>
      </c>
      <c r="CV1182" t="s">
        <v>108</v>
      </c>
      <c r="CW1182" t="s">
        <v>108</v>
      </c>
      <c r="CX1182" t="s">
        <v>108</v>
      </c>
      <c r="CY1182" t="s">
        <v>108</v>
      </c>
      <c r="CZ1182" t="s">
        <v>108</v>
      </c>
      <c r="DA1182" t="s">
        <v>108</v>
      </c>
      <c r="DB1182" t="s">
        <v>108</v>
      </c>
      <c r="DC1182" t="s">
        <v>108</v>
      </c>
      <c r="DD1182" t="s">
        <v>108</v>
      </c>
      <c r="DE1182" t="s">
        <v>108</v>
      </c>
      <c r="DF1182" t="s">
        <v>108</v>
      </c>
      <c r="DG1182" t="s">
        <v>108</v>
      </c>
      <c r="DH1182" t="s">
        <v>108</v>
      </c>
      <c r="DI1182" t="s">
        <v>108</v>
      </c>
      <c r="DJ1182" t="s">
        <v>108</v>
      </c>
      <c r="DK1182" t="s">
        <v>108</v>
      </c>
      <c r="DL1182" t="s">
        <v>108</v>
      </c>
    </row>
    <row r="1183" spans="1:125" x14ac:dyDescent="0.2">
      <c r="A1183" t="e">
        <f ca="1">_xll.BFieldInfo($B$1183)</f>
        <v>#NAME?</v>
      </c>
      <c r="B1183" t="s">
        <v>115</v>
      </c>
      <c r="C1183">
        <v>591</v>
      </c>
      <c r="D1183">
        <v>733</v>
      </c>
      <c r="E1183">
        <v>733</v>
      </c>
      <c r="F1183">
        <v>733</v>
      </c>
      <c r="G1183">
        <v>655</v>
      </c>
      <c r="H1183">
        <v>655</v>
      </c>
      <c r="I1183">
        <v>655</v>
      </c>
      <c r="J1183">
        <v>1000</v>
      </c>
      <c r="K1183">
        <v>1000</v>
      </c>
      <c r="L1183">
        <v>1000</v>
      </c>
      <c r="M1183">
        <v>669</v>
      </c>
      <c r="N1183">
        <v>669</v>
      </c>
      <c r="O1183">
        <v>669</v>
      </c>
      <c r="P1183">
        <v>609</v>
      </c>
      <c r="Q1183">
        <v>609</v>
      </c>
      <c r="R1183">
        <v>609</v>
      </c>
      <c r="S1183">
        <v>609</v>
      </c>
      <c r="T1183">
        <v>518</v>
      </c>
      <c r="U1183">
        <v>518</v>
      </c>
      <c r="V1183">
        <v>518</v>
      </c>
      <c r="W1183">
        <v>518</v>
      </c>
      <c r="X1183">
        <v>626</v>
      </c>
      <c r="Y1183">
        <v>626</v>
      </c>
      <c r="Z1183">
        <v>626</v>
      </c>
      <c r="AA1183">
        <v>718</v>
      </c>
      <c r="AB1183">
        <v>718</v>
      </c>
      <c r="AC1183">
        <v>718</v>
      </c>
      <c r="AD1183">
        <v>718</v>
      </c>
      <c r="AE1183">
        <v>699</v>
      </c>
      <c r="AF1183">
        <v>699</v>
      </c>
      <c r="AG1183">
        <v>699</v>
      </c>
      <c r="AH1183">
        <v>699</v>
      </c>
      <c r="AI1183" t="s">
        <v>108</v>
      </c>
      <c r="AJ1183" t="s">
        <v>108</v>
      </c>
      <c r="AK1183" t="s">
        <v>108</v>
      </c>
      <c r="AL1183" t="s">
        <v>108</v>
      </c>
      <c r="AM1183" t="s">
        <v>108</v>
      </c>
      <c r="AN1183" t="s">
        <v>108</v>
      </c>
      <c r="AO1183" t="s">
        <v>108</v>
      </c>
      <c r="AP1183" t="s">
        <v>108</v>
      </c>
      <c r="AQ1183" t="s">
        <v>108</v>
      </c>
      <c r="AR1183" t="s">
        <v>108</v>
      </c>
      <c r="AS1183" t="s">
        <v>108</v>
      </c>
      <c r="AT1183" t="s">
        <v>108</v>
      </c>
      <c r="AU1183" t="s">
        <v>108</v>
      </c>
      <c r="AV1183" t="s">
        <v>108</v>
      </c>
      <c r="AW1183" t="s">
        <v>108</v>
      </c>
      <c r="AX1183" t="s">
        <v>108</v>
      </c>
      <c r="AY1183" t="s">
        <v>108</v>
      </c>
      <c r="AZ1183" t="s">
        <v>108</v>
      </c>
      <c r="BA1183" t="s">
        <v>108</v>
      </c>
      <c r="BB1183" t="s">
        <v>108</v>
      </c>
      <c r="BC1183" t="s">
        <v>108</v>
      </c>
      <c r="BD1183" t="s">
        <v>108</v>
      </c>
      <c r="BE1183" t="s">
        <v>108</v>
      </c>
      <c r="BF1183" t="s">
        <v>108</v>
      </c>
      <c r="BG1183" t="s">
        <v>108</v>
      </c>
      <c r="BH1183" t="s">
        <v>108</v>
      </c>
      <c r="BI1183" t="s">
        <v>108</v>
      </c>
      <c r="BJ1183" t="s">
        <v>108</v>
      </c>
      <c r="BK1183" t="s">
        <v>108</v>
      </c>
      <c r="BL1183" t="s">
        <v>108</v>
      </c>
      <c r="BM1183" t="s">
        <v>108</v>
      </c>
      <c r="BN1183" t="s">
        <v>108</v>
      </c>
      <c r="BO1183" t="s">
        <v>108</v>
      </c>
      <c r="BP1183" t="s">
        <v>108</v>
      </c>
      <c r="BQ1183" t="s">
        <v>108</v>
      </c>
      <c r="BR1183" t="s">
        <v>108</v>
      </c>
      <c r="BS1183" t="s">
        <v>108</v>
      </c>
      <c r="BT1183" t="s">
        <v>108</v>
      </c>
      <c r="BU1183" t="s">
        <v>108</v>
      </c>
      <c r="BV1183" t="s">
        <v>108</v>
      </c>
      <c r="BW1183" t="s">
        <v>108</v>
      </c>
      <c r="BX1183" t="s">
        <v>108</v>
      </c>
      <c r="BY1183" t="s">
        <v>108</v>
      </c>
      <c r="BZ1183" t="s">
        <v>108</v>
      </c>
      <c r="CA1183" t="s">
        <v>108</v>
      </c>
      <c r="CB1183" t="s">
        <v>108</v>
      </c>
      <c r="CC1183" t="s">
        <v>108</v>
      </c>
      <c r="CD1183" t="s">
        <v>108</v>
      </c>
      <c r="CE1183" t="s">
        <v>108</v>
      </c>
      <c r="CF1183" t="s">
        <v>108</v>
      </c>
      <c r="CG1183" t="s">
        <v>108</v>
      </c>
      <c r="CH1183" t="s">
        <v>108</v>
      </c>
      <c r="CI1183" t="s">
        <v>108</v>
      </c>
      <c r="CJ1183" t="s">
        <v>108</v>
      </c>
      <c r="CK1183" t="s">
        <v>108</v>
      </c>
      <c r="CL1183" t="s">
        <v>108</v>
      </c>
      <c r="CM1183" t="s">
        <v>108</v>
      </c>
      <c r="CN1183" t="s">
        <v>108</v>
      </c>
      <c r="CO1183" t="s">
        <v>108</v>
      </c>
      <c r="CP1183" t="s">
        <v>108</v>
      </c>
      <c r="CQ1183" t="s">
        <v>108</v>
      </c>
      <c r="CR1183" t="s">
        <v>108</v>
      </c>
      <c r="CS1183" t="s">
        <v>108</v>
      </c>
      <c r="CT1183" t="s">
        <v>108</v>
      </c>
      <c r="CU1183" t="s">
        <v>108</v>
      </c>
      <c r="CV1183" t="s">
        <v>108</v>
      </c>
      <c r="CW1183" t="s">
        <v>108</v>
      </c>
      <c r="CX1183" t="s">
        <v>108</v>
      </c>
      <c r="CY1183" t="s">
        <v>108</v>
      </c>
      <c r="CZ1183" t="s">
        <v>108</v>
      </c>
      <c r="DA1183" t="s">
        <v>108</v>
      </c>
      <c r="DB1183" t="s">
        <v>108</v>
      </c>
      <c r="DC1183" t="s">
        <v>108</v>
      </c>
      <c r="DD1183" t="s">
        <v>108</v>
      </c>
      <c r="DE1183" t="s">
        <v>108</v>
      </c>
      <c r="DF1183" t="s">
        <v>108</v>
      </c>
      <c r="DG1183" t="s">
        <v>108</v>
      </c>
      <c r="DH1183" t="s">
        <v>108</v>
      </c>
      <c r="DI1183" t="s">
        <v>108</v>
      </c>
      <c r="DJ1183" t="s">
        <v>108</v>
      </c>
      <c r="DK1183" t="s">
        <v>108</v>
      </c>
      <c r="DL1183" t="s">
        <v>108</v>
      </c>
    </row>
    <row r="1184" spans="1:125" x14ac:dyDescent="0.2">
      <c r="A1184" t="e">
        <f ca="1">_xll.BFieldInfo($B$1184)</f>
        <v>#NAME?</v>
      </c>
      <c r="B1184" t="s">
        <v>116</v>
      </c>
      <c r="C1184" t="s">
        <v>108</v>
      </c>
      <c r="D1184" t="s">
        <v>108</v>
      </c>
      <c r="E1184" t="s">
        <v>108</v>
      </c>
      <c r="F1184" t="s">
        <v>108</v>
      </c>
      <c r="G1184" t="s">
        <v>108</v>
      </c>
      <c r="H1184" t="s">
        <v>108</v>
      </c>
      <c r="I1184" t="s">
        <v>108</v>
      </c>
      <c r="J1184" t="s">
        <v>108</v>
      </c>
      <c r="K1184" t="s">
        <v>108</v>
      </c>
      <c r="L1184" t="s">
        <v>108</v>
      </c>
      <c r="M1184" t="s">
        <v>108</v>
      </c>
      <c r="N1184" t="s">
        <v>108</v>
      </c>
      <c r="O1184" t="s">
        <v>108</v>
      </c>
      <c r="P1184" t="s">
        <v>108</v>
      </c>
      <c r="Q1184" t="s">
        <v>108</v>
      </c>
      <c r="R1184" t="s">
        <v>108</v>
      </c>
      <c r="S1184" t="s">
        <v>108</v>
      </c>
      <c r="T1184" t="s">
        <v>108</v>
      </c>
      <c r="U1184" t="s">
        <v>108</v>
      </c>
      <c r="V1184" t="s">
        <v>108</v>
      </c>
      <c r="W1184" t="s">
        <v>108</v>
      </c>
      <c r="X1184" t="s">
        <v>108</v>
      </c>
      <c r="Y1184" t="s">
        <v>108</v>
      </c>
      <c r="Z1184" t="s">
        <v>108</v>
      </c>
      <c r="AA1184" t="s">
        <v>108</v>
      </c>
      <c r="AB1184" t="s">
        <v>108</v>
      </c>
      <c r="AC1184" t="s">
        <v>108</v>
      </c>
      <c r="AD1184" t="s">
        <v>108</v>
      </c>
      <c r="AE1184" t="s">
        <v>108</v>
      </c>
      <c r="AF1184" t="s">
        <v>108</v>
      </c>
      <c r="AG1184" t="s">
        <v>108</v>
      </c>
      <c r="AH1184" t="s">
        <v>108</v>
      </c>
      <c r="AI1184" t="s">
        <v>108</v>
      </c>
      <c r="AJ1184" t="s">
        <v>108</v>
      </c>
      <c r="AK1184" t="s">
        <v>108</v>
      </c>
      <c r="AL1184" t="s">
        <v>108</v>
      </c>
      <c r="AM1184" t="s">
        <v>108</v>
      </c>
      <c r="AN1184" t="s">
        <v>108</v>
      </c>
      <c r="AO1184" t="s">
        <v>108</v>
      </c>
      <c r="AP1184" t="s">
        <v>108</v>
      </c>
      <c r="AQ1184" t="s">
        <v>108</v>
      </c>
      <c r="AR1184" t="s">
        <v>108</v>
      </c>
      <c r="AS1184" t="s">
        <v>108</v>
      </c>
      <c r="AT1184" t="s">
        <v>108</v>
      </c>
      <c r="AU1184" t="s">
        <v>108</v>
      </c>
      <c r="AV1184" t="s">
        <v>108</v>
      </c>
      <c r="AW1184" t="s">
        <v>108</v>
      </c>
      <c r="AX1184" t="s">
        <v>108</v>
      </c>
      <c r="AY1184" t="s">
        <v>108</v>
      </c>
      <c r="AZ1184" t="s">
        <v>108</v>
      </c>
      <c r="BA1184" t="s">
        <v>108</v>
      </c>
      <c r="BB1184" t="s">
        <v>108</v>
      </c>
      <c r="BC1184" t="s">
        <v>108</v>
      </c>
      <c r="BD1184" t="s">
        <v>108</v>
      </c>
      <c r="BE1184" t="s">
        <v>108</v>
      </c>
      <c r="BF1184" t="s">
        <v>108</v>
      </c>
      <c r="BG1184" t="s">
        <v>108</v>
      </c>
      <c r="BH1184" t="s">
        <v>108</v>
      </c>
      <c r="BI1184" t="s">
        <v>108</v>
      </c>
      <c r="BJ1184" t="s">
        <v>108</v>
      </c>
      <c r="BK1184" t="s">
        <v>108</v>
      </c>
      <c r="BL1184" t="s">
        <v>108</v>
      </c>
      <c r="BM1184" t="s">
        <v>108</v>
      </c>
      <c r="BN1184" t="s">
        <v>108</v>
      </c>
      <c r="BO1184" t="s">
        <v>108</v>
      </c>
      <c r="BP1184" t="s">
        <v>108</v>
      </c>
      <c r="BQ1184" t="s">
        <v>108</v>
      </c>
      <c r="BR1184" t="s">
        <v>108</v>
      </c>
      <c r="BS1184" t="s">
        <v>108</v>
      </c>
      <c r="BT1184" t="s">
        <v>108</v>
      </c>
      <c r="BU1184" t="s">
        <v>108</v>
      </c>
      <c r="BV1184" t="s">
        <v>108</v>
      </c>
      <c r="BW1184" t="s">
        <v>108</v>
      </c>
      <c r="BX1184" t="s">
        <v>108</v>
      </c>
      <c r="BY1184" t="s">
        <v>108</v>
      </c>
      <c r="BZ1184" t="s">
        <v>108</v>
      </c>
      <c r="CA1184" t="s">
        <v>108</v>
      </c>
      <c r="CB1184" t="s">
        <v>108</v>
      </c>
      <c r="CC1184" t="s">
        <v>108</v>
      </c>
      <c r="CD1184" t="s">
        <v>108</v>
      </c>
      <c r="CE1184" t="s">
        <v>108</v>
      </c>
      <c r="CF1184" t="s">
        <v>108</v>
      </c>
      <c r="CG1184" t="s">
        <v>108</v>
      </c>
      <c r="CH1184" t="s">
        <v>108</v>
      </c>
      <c r="CI1184" t="s">
        <v>108</v>
      </c>
      <c r="CJ1184" t="s">
        <v>108</v>
      </c>
      <c r="CK1184" t="s">
        <v>108</v>
      </c>
      <c r="CL1184" t="s">
        <v>108</v>
      </c>
      <c r="CM1184" t="s">
        <v>108</v>
      </c>
      <c r="CN1184" t="s">
        <v>108</v>
      </c>
      <c r="CO1184" t="s">
        <v>108</v>
      </c>
      <c r="CP1184" t="s">
        <v>108</v>
      </c>
      <c r="CQ1184" t="s">
        <v>108</v>
      </c>
      <c r="CR1184" t="s">
        <v>108</v>
      </c>
      <c r="CS1184" t="s">
        <v>108</v>
      </c>
      <c r="CT1184" t="s">
        <v>108</v>
      </c>
      <c r="CU1184" t="s">
        <v>108</v>
      </c>
      <c r="CV1184" t="s">
        <v>108</v>
      </c>
      <c r="CW1184" t="s">
        <v>108</v>
      </c>
      <c r="CX1184" t="s">
        <v>108</v>
      </c>
      <c r="CY1184" t="s">
        <v>108</v>
      </c>
      <c r="CZ1184" t="s">
        <v>108</v>
      </c>
      <c r="DA1184" t="s">
        <v>108</v>
      </c>
      <c r="DB1184" t="s">
        <v>108</v>
      </c>
      <c r="DC1184" t="s">
        <v>108</v>
      </c>
      <c r="DD1184" t="s">
        <v>108</v>
      </c>
      <c r="DE1184" t="s">
        <v>108</v>
      </c>
      <c r="DF1184" t="s">
        <v>108</v>
      </c>
      <c r="DG1184" t="s">
        <v>108</v>
      </c>
      <c r="DH1184" t="s">
        <v>108</v>
      </c>
      <c r="DI1184" t="s">
        <v>108</v>
      </c>
      <c r="DJ1184" t="s">
        <v>108</v>
      </c>
      <c r="DK1184" t="s">
        <v>108</v>
      </c>
      <c r="DL1184" t="s">
        <v>108</v>
      </c>
    </row>
    <row r="1185" spans="1:125" x14ac:dyDescent="0.2">
      <c r="A1185" t="e">
        <f ca="1">_xll.BFieldInfo($B$1185)</f>
        <v>#NAME?</v>
      </c>
      <c r="B1185" t="s">
        <v>117</v>
      </c>
      <c r="C1185" t="s">
        <v>108</v>
      </c>
      <c r="D1185" t="s">
        <v>108</v>
      </c>
      <c r="E1185" t="s">
        <v>108</v>
      </c>
      <c r="F1185" t="s">
        <v>108</v>
      </c>
      <c r="G1185" t="s">
        <v>108</v>
      </c>
      <c r="H1185" t="s">
        <v>108</v>
      </c>
      <c r="I1185" t="s">
        <v>108</v>
      </c>
      <c r="J1185" t="s">
        <v>108</v>
      </c>
      <c r="K1185" t="s">
        <v>108</v>
      </c>
      <c r="L1185" t="s">
        <v>108</v>
      </c>
      <c r="M1185" t="s">
        <v>108</v>
      </c>
      <c r="N1185" t="s">
        <v>108</v>
      </c>
      <c r="O1185" t="s">
        <v>108</v>
      </c>
      <c r="P1185" t="s">
        <v>108</v>
      </c>
      <c r="Q1185" t="s">
        <v>108</v>
      </c>
      <c r="R1185" t="s">
        <v>108</v>
      </c>
      <c r="S1185" t="s">
        <v>108</v>
      </c>
      <c r="T1185" t="s">
        <v>108</v>
      </c>
      <c r="U1185" t="s">
        <v>108</v>
      </c>
      <c r="V1185" t="s">
        <v>108</v>
      </c>
      <c r="W1185" t="s">
        <v>108</v>
      </c>
      <c r="X1185" t="s">
        <v>108</v>
      </c>
      <c r="Y1185" t="s">
        <v>108</v>
      </c>
      <c r="Z1185" t="s">
        <v>108</v>
      </c>
      <c r="AA1185" t="s">
        <v>108</v>
      </c>
      <c r="AB1185" t="s">
        <v>108</v>
      </c>
      <c r="AC1185" t="s">
        <v>108</v>
      </c>
      <c r="AD1185" t="s">
        <v>108</v>
      </c>
      <c r="AE1185" t="s">
        <v>108</v>
      </c>
      <c r="AF1185" t="s">
        <v>108</v>
      </c>
      <c r="AG1185" t="s">
        <v>108</v>
      </c>
      <c r="AH1185" t="s">
        <v>108</v>
      </c>
      <c r="AI1185" t="s">
        <v>108</v>
      </c>
      <c r="AJ1185" t="s">
        <v>108</v>
      </c>
      <c r="AK1185" t="s">
        <v>108</v>
      </c>
      <c r="AL1185" t="s">
        <v>108</v>
      </c>
      <c r="AM1185" t="s">
        <v>108</v>
      </c>
      <c r="AN1185" t="s">
        <v>108</v>
      </c>
      <c r="AO1185" t="s">
        <v>108</v>
      </c>
      <c r="AP1185" t="s">
        <v>108</v>
      </c>
      <c r="AQ1185" t="s">
        <v>108</v>
      </c>
      <c r="AR1185" t="s">
        <v>108</v>
      </c>
      <c r="AS1185" t="s">
        <v>108</v>
      </c>
      <c r="AT1185" t="s">
        <v>108</v>
      </c>
      <c r="AU1185" t="s">
        <v>108</v>
      </c>
      <c r="AV1185" t="s">
        <v>108</v>
      </c>
      <c r="AW1185" t="s">
        <v>108</v>
      </c>
      <c r="AX1185" t="s">
        <v>108</v>
      </c>
      <c r="AY1185" t="s">
        <v>108</v>
      </c>
      <c r="AZ1185" t="s">
        <v>108</v>
      </c>
      <c r="BA1185" t="s">
        <v>108</v>
      </c>
      <c r="BB1185" t="s">
        <v>108</v>
      </c>
      <c r="BC1185" t="s">
        <v>108</v>
      </c>
      <c r="BD1185" t="s">
        <v>108</v>
      </c>
      <c r="BE1185" t="s">
        <v>108</v>
      </c>
      <c r="BF1185" t="s">
        <v>108</v>
      </c>
      <c r="BG1185" t="s">
        <v>108</v>
      </c>
      <c r="BH1185" t="s">
        <v>108</v>
      </c>
      <c r="BI1185" t="s">
        <v>108</v>
      </c>
      <c r="BJ1185" t="s">
        <v>108</v>
      </c>
      <c r="BK1185" t="s">
        <v>108</v>
      </c>
      <c r="BL1185" t="s">
        <v>108</v>
      </c>
      <c r="BM1185" t="s">
        <v>108</v>
      </c>
      <c r="BN1185" t="s">
        <v>108</v>
      </c>
      <c r="BO1185" t="s">
        <v>108</v>
      </c>
      <c r="BP1185" t="s">
        <v>108</v>
      </c>
      <c r="BQ1185" t="s">
        <v>108</v>
      </c>
      <c r="BR1185" t="s">
        <v>108</v>
      </c>
      <c r="BS1185" t="s">
        <v>108</v>
      </c>
      <c r="BT1185" t="s">
        <v>108</v>
      </c>
      <c r="BU1185" t="s">
        <v>108</v>
      </c>
      <c r="BV1185" t="s">
        <v>108</v>
      </c>
      <c r="BW1185" t="s">
        <v>108</v>
      </c>
      <c r="BX1185" t="s">
        <v>108</v>
      </c>
      <c r="BY1185" t="s">
        <v>108</v>
      </c>
      <c r="BZ1185" t="s">
        <v>108</v>
      </c>
      <c r="CA1185" t="s">
        <v>108</v>
      </c>
      <c r="CB1185" t="s">
        <v>108</v>
      </c>
      <c r="CC1185" t="s">
        <v>108</v>
      </c>
      <c r="CD1185" t="s">
        <v>108</v>
      </c>
      <c r="CE1185" t="s">
        <v>108</v>
      </c>
      <c r="CF1185" t="s">
        <v>108</v>
      </c>
      <c r="CG1185" t="s">
        <v>108</v>
      </c>
      <c r="CH1185" t="s">
        <v>108</v>
      </c>
      <c r="CI1185" t="s">
        <v>108</v>
      </c>
      <c r="CJ1185" t="s">
        <v>108</v>
      </c>
      <c r="CK1185" t="s">
        <v>108</v>
      </c>
      <c r="CL1185" t="s">
        <v>108</v>
      </c>
      <c r="CM1185" t="s">
        <v>108</v>
      </c>
      <c r="CN1185" t="s">
        <v>108</v>
      </c>
      <c r="CO1185" t="s">
        <v>108</v>
      </c>
      <c r="CP1185" t="s">
        <v>108</v>
      </c>
      <c r="CQ1185" t="s">
        <v>108</v>
      </c>
      <c r="CR1185" t="s">
        <v>108</v>
      </c>
      <c r="CS1185" t="s">
        <v>108</v>
      </c>
      <c r="CT1185" t="s">
        <v>108</v>
      </c>
      <c r="CU1185" t="s">
        <v>108</v>
      </c>
      <c r="CV1185" t="s">
        <v>108</v>
      </c>
      <c r="CW1185" t="s">
        <v>108</v>
      </c>
      <c r="CX1185" t="s">
        <v>108</v>
      </c>
      <c r="CY1185" t="s">
        <v>108</v>
      </c>
      <c r="CZ1185" t="s">
        <v>108</v>
      </c>
      <c r="DA1185" t="s">
        <v>108</v>
      </c>
      <c r="DB1185" t="s">
        <v>108</v>
      </c>
      <c r="DC1185" t="s">
        <v>108</v>
      </c>
      <c r="DD1185" t="s">
        <v>108</v>
      </c>
      <c r="DE1185" t="s">
        <v>108</v>
      </c>
      <c r="DF1185" t="s">
        <v>108</v>
      </c>
      <c r="DG1185" t="s">
        <v>108</v>
      </c>
      <c r="DH1185" t="s">
        <v>108</v>
      </c>
      <c r="DI1185" t="s">
        <v>108</v>
      </c>
      <c r="DJ1185" t="s">
        <v>108</v>
      </c>
      <c r="DK1185" t="s">
        <v>108</v>
      </c>
      <c r="DL1185" t="s">
        <v>108</v>
      </c>
    </row>
    <row r="1187" spans="1:125" x14ac:dyDescent="0.2">
      <c r="A1187" t="s">
        <v>240</v>
      </c>
      <c r="B1187" t="s">
        <v>106</v>
      </c>
      <c r="C1187" s="8" t="e">
        <f ca="1">_xll.BDH($A$1187,$B$1188:$B$1198,$B$1,$B$2,"Dir=H","Per=M","Days=A","Dts=S","Sort=R","cols=123;rows=12")</f>
        <v>#NAME?</v>
      </c>
      <c r="D1187" s="8">
        <v>43980</v>
      </c>
      <c r="E1187" s="8">
        <v>43951</v>
      </c>
      <c r="F1187" s="8">
        <v>43921</v>
      </c>
      <c r="G1187" s="8">
        <v>43889</v>
      </c>
      <c r="H1187" s="8">
        <v>43861</v>
      </c>
      <c r="I1187" s="8">
        <v>43830</v>
      </c>
      <c r="J1187" s="8">
        <v>43798</v>
      </c>
      <c r="K1187" s="8">
        <v>43769</v>
      </c>
      <c r="L1187" s="8">
        <v>43738</v>
      </c>
      <c r="M1187" s="8">
        <v>43707</v>
      </c>
      <c r="N1187" s="8">
        <v>43677</v>
      </c>
      <c r="O1187" s="8">
        <v>43646</v>
      </c>
      <c r="P1187" s="8">
        <v>43644</v>
      </c>
      <c r="Q1187" s="8">
        <v>43616</v>
      </c>
      <c r="R1187" s="8">
        <v>43585</v>
      </c>
      <c r="S1187" s="8">
        <v>43555</v>
      </c>
      <c r="T1187" s="8">
        <v>43553</v>
      </c>
      <c r="U1187" s="8">
        <v>43524</v>
      </c>
      <c r="V1187" s="8">
        <v>43496</v>
      </c>
      <c r="W1187" s="8">
        <v>43465</v>
      </c>
      <c r="X1187" s="8">
        <v>43434</v>
      </c>
      <c r="Y1187" s="8">
        <v>43404</v>
      </c>
      <c r="Z1187" s="8">
        <v>43373</v>
      </c>
      <c r="AA1187" s="8">
        <v>43371</v>
      </c>
      <c r="AB1187" s="8">
        <v>43343</v>
      </c>
      <c r="AC1187" s="8">
        <v>43312</v>
      </c>
      <c r="AD1187" s="8">
        <v>43281</v>
      </c>
      <c r="AE1187" s="8">
        <v>43280</v>
      </c>
      <c r="AF1187" s="8">
        <v>43251</v>
      </c>
      <c r="AG1187" s="8">
        <v>43220</v>
      </c>
      <c r="AH1187" s="8">
        <v>43190</v>
      </c>
      <c r="AI1187" s="8">
        <v>43189</v>
      </c>
      <c r="AJ1187" s="8">
        <v>43159</v>
      </c>
      <c r="AK1187" s="8">
        <v>43131</v>
      </c>
      <c r="AL1187" s="8">
        <v>43100</v>
      </c>
      <c r="AM1187" s="8">
        <v>43098</v>
      </c>
      <c r="AN1187" s="8">
        <v>43069</v>
      </c>
      <c r="AO1187" s="8">
        <v>43039</v>
      </c>
      <c r="AP1187" s="8">
        <v>43008</v>
      </c>
      <c r="AQ1187" s="8">
        <v>43007</v>
      </c>
      <c r="AR1187" s="8">
        <v>42978</v>
      </c>
      <c r="AS1187" s="8">
        <v>42947</v>
      </c>
      <c r="AT1187" s="8">
        <v>42916</v>
      </c>
      <c r="AU1187" s="8">
        <v>42886</v>
      </c>
      <c r="AV1187" s="8">
        <v>42853</v>
      </c>
      <c r="AW1187" s="8">
        <v>42825</v>
      </c>
      <c r="AX1187" s="8">
        <v>42794</v>
      </c>
      <c r="AY1187" s="8">
        <v>42766</v>
      </c>
      <c r="AZ1187" s="8">
        <v>42735</v>
      </c>
      <c r="BA1187" s="8">
        <v>42734</v>
      </c>
      <c r="BB1187" s="8">
        <v>42704</v>
      </c>
      <c r="BC1187" s="8">
        <v>42674</v>
      </c>
      <c r="BD1187" s="8">
        <v>42643</v>
      </c>
      <c r="BE1187" s="8">
        <v>42613</v>
      </c>
      <c r="BF1187" s="8">
        <v>42580</v>
      </c>
      <c r="BG1187" s="8">
        <v>42551</v>
      </c>
      <c r="BH1187" s="8">
        <v>42521</v>
      </c>
      <c r="BI1187" s="8">
        <v>42489</v>
      </c>
      <c r="BJ1187" s="8">
        <v>42460</v>
      </c>
      <c r="BK1187" s="8">
        <v>42429</v>
      </c>
      <c r="BL1187" s="8">
        <v>42398</v>
      </c>
      <c r="BM1187" s="8">
        <v>42369</v>
      </c>
      <c r="BN1187" s="8">
        <v>42338</v>
      </c>
      <c r="BO1187" s="8">
        <v>42307</v>
      </c>
      <c r="BP1187" s="8">
        <v>42277</v>
      </c>
      <c r="BQ1187" s="8">
        <v>42247</v>
      </c>
      <c r="BR1187" s="8">
        <v>42216</v>
      </c>
      <c r="BS1187" s="8">
        <v>42185</v>
      </c>
      <c r="BT1187" s="8">
        <v>42153</v>
      </c>
      <c r="BU1187" s="8">
        <v>42124</v>
      </c>
      <c r="BV1187" s="8">
        <v>42094</v>
      </c>
      <c r="BW1187" s="8">
        <v>42062</v>
      </c>
      <c r="BX1187" s="8">
        <v>42034</v>
      </c>
      <c r="BY1187" s="8">
        <v>42004</v>
      </c>
      <c r="BZ1187" s="8">
        <v>41971</v>
      </c>
      <c r="CA1187" s="8">
        <v>41943</v>
      </c>
      <c r="CB1187" s="8">
        <v>41912</v>
      </c>
      <c r="CC1187" s="8">
        <v>41880</v>
      </c>
      <c r="CD1187" s="8">
        <v>41851</v>
      </c>
      <c r="CE1187" s="8">
        <v>41820</v>
      </c>
      <c r="CF1187" s="8">
        <v>41789</v>
      </c>
      <c r="CG1187" s="8">
        <v>41759</v>
      </c>
      <c r="CH1187" s="8">
        <v>41729</v>
      </c>
      <c r="CI1187" s="8">
        <v>41698</v>
      </c>
      <c r="CJ1187" s="8">
        <v>41670</v>
      </c>
      <c r="CK1187" s="8">
        <v>41639</v>
      </c>
      <c r="CL1187" s="8">
        <v>41607</v>
      </c>
      <c r="CM1187" s="8">
        <v>41578</v>
      </c>
      <c r="CN1187" s="8">
        <v>41547</v>
      </c>
      <c r="CO1187" s="8">
        <v>41516</v>
      </c>
      <c r="CP1187" s="8">
        <v>41486</v>
      </c>
      <c r="CQ1187" s="8">
        <v>41455</v>
      </c>
      <c r="CR1187" s="8">
        <v>41453</v>
      </c>
      <c r="CS1187" s="8">
        <v>41425</v>
      </c>
      <c r="CT1187" s="8">
        <v>41394</v>
      </c>
      <c r="CU1187" s="8">
        <v>41364</v>
      </c>
      <c r="CV1187" s="8">
        <v>41362</v>
      </c>
      <c r="CW1187" s="8">
        <v>41333</v>
      </c>
      <c r="CX1187" s="8">
        <v>41305</v>
      </c>
      <c r="CY1187" s="8">
        <v>41274</v>
      </c>
      <c r="CZ1187" s="8">
        <v>41243</v>
      </c>
      <c r="DA1187" s="8">
        <v>41213</v>
      </c>
      <c r="DB1187" s="8">
        <v>41182</v>
      </c>
      <c r="DC1187" s="8">
        <v>41180</v>
      </c>
      <c r="DD1187" s="8">
        <v>41152</v>
      </c>
      <c r="DE1187" s="8">
        <v>41121</v>
      </c>
      <c r="DF1187" s="8">
        <v>41090</v>
      </c>
      <c r="DG1187" s="8">
        <v>41089</v>
      </c>
      <c r="DH1187" s="8">
        <v>41060</v>
      </c>
      <c r="DI1187" s="8">
        <v>41029</v>
      </c>
      <c r="DJ1187" s="8">
        <v>40999</v>
      </c>
      <c r="DK1187" s="8">
        <v>40998</v>
      </c>
      <c r="DL1187" s="8">
        <v>40968</v>
      </c>
      <c r="DM1187" s="8">
        <v>40939</v>
      </c>
      <c r="DN1187" s="8">
        <v>40908</v>
      </c>
      <c r="DO1187" s="8">
        <v>40907</v>
      </c>
      <c r="DP1187" s="8">
        <v>40877</v>
      </c>
      <c r="DQ1187" s="8">
        <v>40847</v>
      </c>
      <c r="DR1187" s="8">
        <v>40816</v>
      </c>
      <c r="DS1187" s="8">
        <v>40786</v>
      </c>
      <c r="DT1187" s="8">
        <v>40753</v>
      </c>
      <c r="DU1187" s="8">
        <v>40724</v>
      </c>
    </row>
    <row r="1188" spans="1:125" x14ac:dyDescent="0.2">
      <c r="A1188" t="e">
        <f ca="1">_xll.BFieldInfo($B$1188)</f>
        <v>#NAME?</v>
      </c>
      <c r="B1188" t="s">
        <v>107</v>
      </c>
      <c r="C1188">
        <v>209.7</v>
      </c>
      <c r="D1188">
        <v>179.19399999999999</v>
      </c>
      <c r="E1188">
        <v>164.16499999999999</v>
      </c>
      <c r="F1188">
        <v>139.29300000000001</v>
      </c>
      <c r="G1188">
        <v>145.822</v>
      </c>
      <c r="H1188">
        <v>152.54499999999999</v>
      </c>
      <c r="I1188">
        <v>160.828</v>
      </c>
      <c r="J1188">
        <v>154.226</v>
      </c>
      <c r="K1188">
        <v>159.703</v>
      </c>
      <c r="L1188">
        <v>156.946</v>
      </c>
      <c r="M1188">
        <v>171.09299999999999</v>
      </c>
      <c r="N1188">
        <v>145.95500000000001</v>
      </c>
      <c r="O1188">
        <v>142.61799999999999</v>
      </c>
      <c r="P1188">
        <v>142.61799999999999</v>
      </c>
      <c r="Q1188">
        <v>120.32299999999999</v>
      </c>
      <c r="R1188">
        <v>121.642</v>
      </c>
      <c r="S1188">
        <v>112.895</v>
      </c>
      <c r="T1188">
        <v>112.895</v>
      </c>
      <c r="U1188">
        <v>84.968999999999994</v>
      </c>
      <c r="V1188">
        <v>71.659000000000006</v>
      </c>
      <c r="W1188">
        <v>60.463999999999999</v>
      </c>
      <c r="X1188">
        <v>62.259</v>
      </c>
      <c r="Y1188">
        <v>57.22</v>
      </c>
      <c r="Z1188">
        <v>80.75</v>
      </c>
      <c r="AA1188">
        <v>80.75</v>
      </c>
      <c r="AB1188">
        <v>73.56</v>
      </c>
      <c r="AC1188">
        <v>85.741</v>
      </c>
      <c r="AD1188">
        <v>88.683999999999997</v>
      </c>
      <c r="AE1188">
        <v>88.683999999999997</v>
      </c>
      <c r="AF1188">
        <v>92.161000000000001</v>
      </c>
      <c r="AG1188">
        <v>79.325000000000003</v>
      </c>
      <c r="AH1188">
        <v>77.435000000000002</v>
      </c>
      <c r="AI1188">
        <v>77.435000000000002</v>
      </c>
      <c r="AJ1188">
        <v>86.677000000000007</v>
      </c>
      <c r="AK1188">
        <v>98.462000000000003</v>
      </c>
      <c r="AL1188">
        <v>93.210999999999999</v>
      </c>
      <c r="AM1188">
        <v>93.210999999999999</v>
      </c>
      <c r="AN1188">
        <v>76.548000000000002</v>
      </c>
      <c r="AO1188">
        <v>77.738</v>
      </c>
      <c r="AP1188">
        <v>66.84</v>
      </c>
      <c r="AQ1188">
        <v>66.84</v>
      </c>
      <c r="AR1188">
        <v>64.751000000000005</v>
      </c>
      <c r="AS1188">
        <v>65.066000000000003</v>
      </c>
      <c r="AT1188">
        <v>64.948999999999998</v>
      </c>
      <c r="AU1188">
        <v>55.871000000000002</v>
      </c>
      <c r="AV1188">
        <v>52.034999999999997</v>
      </c>
      <c r="AW1188">
        <v>49.176000000000002</v>
      </c>
      <c r="AX1188">
        <v>45.241999999999997</v>
      </c>
      <c r="AY1188">
        <v>42.314</v>
      </c>
      <c r="AZ1188">
        <v>39.432000000000002</v>
      </c>
      <c r="BA1188">
        <v>39.432000000000002</v>
      </c>
      <c r="BB1188">
        <v>41.091000000000001</v>
      </c>
      <c r="BC1188">
        <v>40.003999999999998</v>
      </c>
      <c r="BD1188">
        <v>38.152000000000001</v>
      </c>
      <c r="BE1188">
        <v>39.923999999999999</v>
      </c>
      <c r="BF1188">
        <v>41.365000000000002</v>
      </c>
      <c r="BG1188">
        <v>36.363</v>
      </c>
      <c r="BH1188">
        <v>33.567999999999998</v>
      </c>
      <c r="BI1188">
        <v>31.745999999999999</v>
      </c>
      <c r="BJ1188">
        <v>31.422000000000001</v>
      </c>
      <c r="BK1188">
        <v>25.106000000000002</v>
      </c>
      <c r="BL1188">
        <v>26.448</v>
      </c>
      <c r="BM1188">
        <v>30.494</v>
      </c>
      <c r="BN1188">
        <v>26.861000000000001</v>
      </c>
      <c r="BO1188">
        <v>28.760999999999999</v>
      </c>
      <c r="BP1188">
        <v>28.760999999999999</v>
      </c>
      <c r="BQ1188">
        <v>28.760999999999999</v>
      </c>
      <c r="BR1188">
        <v>28.760999999999999</v>
      </c>
      <c r="BS1188">
        <v>35.435000000000002</v>
      </c>
      <c r="BT1188">
        <v>29.366</v>
      </c>
      <c r="BU1188">
        <v>28.577999999999999</v>
      </c>
      <c r="BV1188">
        <v>25.370999999999999</v>
      </c>
      <c r="BW1188">
        <v>23.401</v>
      </c>
      <c r="BX1188">
        <v>24.298999999999999</v>
      </c>
      <c r="BY1188">
        <v>23.533000000000001</v>
      </c>
      <c r="BZ1188">
        <v>19.811</v>
      </c>
      <c r="CA1188">
        <v>19.361999999999998</v>
      </c>
      <c r="CB1188">
        <v>20.216000000000001</v>
      </c>
      <c r="CC1188">
        <v>20.501000000000001</v>
      </c>
      <c r="CD1188">
        <v>21.222999999999999</v>
      </c>
      <c r="CE1188">
        <v>18.849</v>
      </c>
      <c r="CF1188">
        <v>17.64</v>
      </c>
      <c r="CG1188">
        <v>18.501999999999999</v>
      </c>
      <c r="CH1188">
        <v>17.524999999999999</v>
      </c>
      <c r="CI1188">
        <v>16.053000000000001</v>
      </c>
      <c r="CJ1188">
        <v>15.391</v>
      </c>
      <c r="CK1188">
        <v>16.463000000000001</v>
      </c>
      <c r="CL1188">
        <v>17.609000000000002</v>
      </c>
      <c r="CM1188">
        <v>17.146000000000001</v>
      </c>
      <c r="CN1188">
        <v>18.923000000000002</v>
      </c>
      <c r="CO1188">
        <v>20.363</v>
      </c>
      <c r="CP1188">
        <v>19.922000000000001</v>
      </c>
      <c r="CQ1188">
        <v>21.068000000000001</v>
      </c>
      <c r="CR1188">
        <v>21.068000000000001</v>
      </c>
      <c r="CS1188">
        <v>24.1</v>
      </c>
      <c r="CT1188">
        <v>22.274000000000001</v>
      </c>
      <c r="CU1188">
        <v>22.669</v>
      </c>
      <c r="CV1188">
        <v>22.669</v>
      </c>
      <c r="CW1188">
        <v>24.8</v>
      </c>
      <c r="CX1188">
        <v>25.876000000000001</v>
      </c>
      <c r="CY1188">
        <v>28.646000000000001</v>
      </c>
      <c r="CZ1188">
        <v>27.367999999999999</v>
      </c>
      <c r="DA1188">
        <v>34.094999999999999</v>
      </c>
      <c r="DB1188">
        <v>34.4</v>
      </c>
      <c r="DC1188">
        <v>34.4</v>
      </c>
      <c r="DD1188">
        <v>33.049999999999997</v>
      </c>
      <c r="DE1188">
        <v>35.515999999999998</v>
      </c>
      <c r="DF1188">
        <v>33.243000000000002</v>
      </c>
      <c r="DG1188">
        <v>33.243000000000002</v>
      </c>
      <c r="DH1188">
        <v>32.725000000000001</v>
      </c>
      <c r="DI1188">
        <v>35.619999999999997</v>
      </c>
      <c r="DJ1188">
        <v>32.840000000000003</v>
      </c>
      <c r="DK1188">
        <v>32.840000000000003</v>
      </c>
      <c r="DL1188">
        <v>35.24</v>
      </c>
      <c r="DM1188">
        <v>31.99</v>
      </c>
      <c r="DN1188">
        <v>32.799999999999997</v>
      </c>
      <c r="DO1188">
        <v>32.799999999999997</v>
      </c>
      <c r="DP1188">
        <v>37.53</v>
      </c>
      <c r="DQ1188">
        <v>36.69</v>
      </c>
      <c r="DR1188">
        <v>36.299999999999997</v>
      </c>
      <c r="DS1188">
        <v>40.4</v>
      </c>
      <c r="DT1188">
        <v>38</v>
      </c>
      <c r="DU1188">
        <v>35.72</v>
      </c>
    </row>
    <row r="1189" spans="1:125" x14ac:dyDescent="0.2">
      <c r="A1189" t="e">
        <f ca="1">_xll.BFieldInfo($B$1189)</f>
        <v>#NAME?</v>
      </c>
      <c r="B1189" t="s">
        <v>109</v>
      </c>
      <c r="C1189" t="s">
        <v>108</v>
      </c>
      <c r="D1189" t="s">
        <v>108</v>
      </c>
      <c r="E1189" t="s">
        <v>108</v>
      </c>
      <c r="F1189" t="s">
        <v>108</v>
      </c>
      <c r="G1189" t="s">
        <v>108</v>
      </c>
      <c r="H1189" t="s">
        <v>108</v>
      </c>
      <c r="I1189" t="s">
        <v>108</v>
      </c>
      <c r="J1189" t="s">
        <v>108</v>
      </c>
      <c r="K1189" t="s">
        <v>108</v>
      </c>
      <c r="L1189" t="s">
        <v>108</v>
      </c>
      <c r="M1189" t="s">
        <v>108</v>
      </c>
      <c r="N1189" t="s">
        <v>108</v>
      </c>
      <c r="O1189" t="s">
        <v>108</v>
      </c>
      <c r="P1189" t="s">
        <v>108</v>
      </c>
      <c r="Q1189" t="s">
        <v>108</v>
      </c>
      <c r="R1189" t="s">
        <v>108</v>
      </c>
      <c r="S1189" t="s">
        <v>108</v>
      </c>
      <c r="T1189" t="s">
        <v>108</v>
      </c>
      <c r="U1189" t="s">
        <v>108</v>
      </c>
      <c r="V1189" t="s">
        <v>108</v>
      </c>
      <c r="W1189" t="s">
        <v>108</v>
      </c>
      <c r="X1189" t="s">
        <v>108</v>
      </c>
      <c r="Y1189" t="s">
        <v>108</v>
      </c>
      <c r="Z1189" t="s">
        <v>108</v>
      </c>
      <c r="AA1189" t="s">
        <v>108</v>
      </c>
      <c r="AB1189" t="s">
        <v>108</v>
      </c>
      <c r="AC1189" t="s">
        <v>108</v>
      </c>
      <c r="AD1189" t="s">
        <v>108</v>
      </c>
      <c r="AE1189" t="s">
        <v>108</v>
      </c>
      <c r="AF1189" t="s">
        <v>108</v>
      </c>
      <c r="AG1189" t="s">
        <v>108</v>
      </c>
      <c r="AH1189" t="s">
        <v>108</v>
      </c>
      <c r="AI1189" t="s">
        <v>108</v>
      </c>
      <c r="AJ1189" t="s">
        <v>108</v>
      </c>
      <c r="AK1189" t="s">
        <v>108</v>
      </c>
      <c r="AL1189" t="s">
        <v>108</v>
      </c>
      <c r="AM1189" t="s">
        <v>108</v>
      </c>
      <c r="AN1189" t="s">
        <v>108</v>
      </c>
      <c r="AO1189" t="s">
        <v>108</v>
      </c>
      <c r="AP1189" t="s">
        <v>108</v>
      </c>
      <c r="AQ1189" t="s">
        <v>108</v>
      </c>
      <c r="AR1189" t="s">
        <v>108</v>
      </c>
      <c r="AS1189" t="s">
        <v>108</v>
      </c>
      <c r="AT1189" t="s">
        <v>108</v>
      </c>
      <c r="AU1189" t="s">
        <v>108</v>
      </c>
      <c r="AV1189" t="s">
        <v>108</v>
      </c>
      <c r="AW1189" t="s">
        <v>108</v>
      </c>
      <c r="AX1189" t="s">
        <v>108</v>
      </c>
      <c r="AY1189" t="s">
        <v>108</v>
      </c>
      <c r="AZ1189" t="s">
        <v>108</v>
      </c>
      <c r="BA1189" t="s">
        <v>108</v>
      </c>
      <c r="BB1189" t="s">
        <v>108</v>
      </c>
      <c r="BC1189" t="s">
        <v>108</v>
      </c>
      <c r="BD1189" t="s">
        <v>108</v>
      </c>
      <c r="BE1189" t="s">
        <v>108</v>
      </c>
      <c r="BF1189" t="s">
        <v>108</v>
      </c>
      <c r="BG1189" t="s">
        <v>108</v>
      </c>
      <c r="BH1189" t="s">
        <v>108</v>
      </c>
      <c r="BI1189" t="s">
        <v>108</v>
      </c>
      <c r="BJ1189" t="s">
        <v>108</v>
      </c>
      <c r="BK1189" t="s">
        <v>108</v>
      </c>
      <c r="BL1189" t="s">
        <v>108</v>
      </c>
      <c r="BM1189" t="s">
        <v>108</v>
      </c>
      <c r="BN1189" t="s">
        <v>108</v>
      </c>
      <c r="BO1189" t="s">
        <v>108</v>
      </c>
      <c r="BP1189" t="s">
        <v>108</v>
      </c>
      <c r="BQ1189" t="s">
        <v>108</v>
      </c>
      <c r="BR1189" t="s">
        <v>108</v>
      </c>
      <c r="BS1189" t="s">
        <v>108</v>
      </c>
      <c r="BT1189" t="s">
        <v>108</v>
      </c>
      <c r="BU1189" t="s">
        <v>108</v>
      </c>
      <c r="BV1189" t="s">
        <v>108</v>
      </c>
      <c r="BW1189" t="s">
        <v>108</v>
      </c>
      <c r="BX1189" t="s">
        <v>108</v>
      </c>
      <c r="BY1189" t="s">
        <v>108</v>
      </c>
      <c r="BZ1189" t="s">
        <v>108</v>
      </c>
      <c r="CA1189" t="s">
        <v>108</v>
      </c>
      <c r="CB1189" t="s">
        <v>108</v>
      </c>
      <c r="CC1189" t="s">
        <v>108</v>
      </c>
      <c r="CD1189" t="s">
        <v>108</v>
      </c>
      <c r="CE1189" t="s">
        <v>108</v>
      </c>
      <c r="CF1189" t="s">
        <v>108</v>
      </c>
      <c r="CG1189" t="s">
        <v>108</v>
      </c>
      <c r="CH1189" t="s">
        <v>108</v>
      </c>
      <c r="CI1189" t="s">
        <v>108</v>
      </c>
      <c r="CJ1189" t="s">
        <v>108</v>
      </c>
      <c r="CK1189" t="s">
        <v>108</v>
      </c>
      <c r="CL1189" t="s">
        <v>108</v>
      </c>
      <c r="CM1189" t="s">
        <v>108</v>
      </c>
      <c r="CN1189" t="s">
        <v>108</v>
      </c>
      <c r="CO1189" t="s">
        <v>108</v>
      </c>
      <c r="CP1189" t="s">
        <v>108</v>
      </c>
      <c r="CQ1189" t="s">
        <v>108</v>
      </c>
      <c r="CR1189" t="s">
        <v>108</v>
      </c>
      <c r="CS1189" t="s">
        <v>108</v>
      </c>
      <c r="CT1189" t="s">
        <v>108</v>
      </c>
      <c r="CU1189" t="s">
        <v>108</v>
      </c>
      <c r="CV1189" t="s">
        <v>108</v>
      </c>
      <c r="CW1189" t="s">
        <v>108</v>
      </c>
      <c r="CX1189" t="s">
        <v>108</v>
      </c>
      <c r="CY1189" t="s">
        <v>108</v>
      </c>
      <c r="CZ1189" t="s">
        <v>108</v>
      </c>
      <c r="DA1189" t="s">
        <v>108</v>
      </c>
      <c r="DB1189" t="s">
        <v>108</v>
      </c>
      <c r="DC1189" t="s">
        <v>108</v>
      </c>
      <c r="DD1189" t="s">
        <v>108</v>
      </c>
      <c r="DE1189" t="s">
        <v>108</v>
      </c>
      <c r="DF1189" t="s">
        <v>108</v>
      </c>
      <c r="DG1189" t="s">
        <v>108</v>
      </c>
      <c r="DH1189" t="s">
        <v>108</v>
      </c>
      <c r="DI1189" t="s">
        <v>108</v>
      </c>
      <c r="DJ1189" t="s">
        <v>108</v>
      </c>
      <c r="DK1189" t="s">
        <v>108</v>
      </c>
      <c r="DL1189" t="s">
        <v>108</v>
      </c>
      <c r="DM1189" t="s">
        <v>108</v>
      </c>
      <c r="DN1189" t="s">
        <v>108</v>
      </c>
      <c r="DO1189" t="s">
        <v>108</v>
      </c>
      <c r="DP1189" t="s">
        <v>108</v>
      </c>
      <c r="DQ1189" t="s">
        <v>108</v>
      </c>
      <c r="DR1189" t="s">
        <v>108</v>
      </c>
      <c r="DS1189" t="s">
        <v>108</v>
      </c>
      <c r="DT1189" t="s">
        <v>108</v>
      </c>
      <c r="DU1189" t="s">
        <v>108</v>
      </c>
    </row>
    <row r="1190" spans="1:125" x14ac:dyDescent="0.2">
      <c r="A1190" t="e">
        <f ca="1">_xll.BFieldInfo($B$1190)</f>
        <v>#NAME?</v>
      </c>
      <c r="B1190" t="s">
        <v>110</v>
      </c>
      <c r="C1190" t="s">
        <v>108</v>
      </c>
      <c r="D1190" t="s">
        <v>108</v>
      </c>
      <c r="E1190" t="s">
        <v>108</v>
      </c>
      <c r="F1190" t="s">
        <v>108</v>
      </c>
      <c r="G1190" t="s">
        <v>108</v>
      </c>
      <c r="H1190" t="s">
        <v>108</v>
      </c>
      <c r="I1190" t="s">
        <v>108</v>
      </c>
      <c r="J1190" t="s">
        <v>108</v>
      </c>
      <c r="K1190" t="s">
        <v>108</v>
      </c>
      <c r="L1190" t="s">
        <v>108</v>
      </c>
      <c r="M1190" t="s">
        <v>108</v>
      </c>
      <c r="N1190" t="s">
        <v>108</v>
      </c>
      <c r="O1190" t="s">
        <v>108</v>
      </c>
      <c r="P1190" t="s">
        <v>108</v>
      </c>
      <c r="Q1190" t="s">
        <v>108</v>
      </c>
      <c r="R1190" t="s">
        <v>108</v>
      </c>
      <c r="S1190" t="s">
        <v>108</v>
      </c>
      <c r="T1190" t="s">
        <v>108</v>
      </c>
      <c r="U1190" t="s">
        <v>108</v>
      </c>
      <c r="V1190" t="s">
        <v>108</v>
      </c>
      <c r="W1190" t="s">
        <v>108</v>
      </c>
      <c r="X1190" t="s">
        <v>108</v>
      </c>
      <c r="Y1190" t="s">
        <v>108</v>
      </c>
      <c r="Z1190" t="s">
        <v>108</v>
      </c>
      <c r="AA1190" t="s">
        <v>108</v>
      </c>
      <c r="AB1190" t="s">
        <v>108</v>
      </c>
      <c r="AC1190" t="s">
        <v>108</v>
      </c>
      <c r="AD1190" t="s">
        <v>108</v>
      </c>
      <c r="AE1190" t="s">
        <v>108</v>
      </c>
      <c r="AF1190" t="s">
        <v>108</v>
      </c>
      <c r="AG1190" t="s">
        <v>108</v>
      </c>
      <c r="AH1190" t="s">
        <v>108</v>
      </c>
      <c r="AI1190" t="s">
        <v>108</v>
      </c>
      <c r="AJ1190" t="s">
        <v>108</v>
      </c>
      <c r="AK1190" t="s">
        <v>108</v>
      </c>
      <c r="AL1190" t="s">
        <v>108</v>
      </c>
      <c r="AM1190" t="s">
        <v>108</v>
      </c>
      <c r="AN1190" t="s">
        <v>108</v>
      </c>
      <c r="AO1190" t="s">
        <v>108</v>
      </c>
      <c r="AP1190" t="s">
        <v>108</v>
      </c>
      <c r="AQ1190" t="s">
        <v>108</v>
      </c>
      <c r="AR1190" t="s">
        <v>108</v>
      </c>
      <c r="AS1190" t="s">
        <v>108</v>
      </c>
      <c r="AT1190" t="s">
        <v>108</v>
      </c>
      <c r="AU1190" t="s">
        <v>108</v>
      </c>
      <c r="AV1190" t="s">
        <v>108</v>
      </c>
      <c r="AW1190" t="s">
        <v>108</v>
      </c>
      <c r="AX1190" t="s">
        <v>108</v>
      </c>
      <c r="AY1190" t="s">
        <v>108</v>
      </c>
      <c r="AZ1190" t="s">
        <v>108</v>
      </c>
      <c r="BA1190" t="s">
        <v>108</v>
      </c>
      <c r="BB1190" t="s">
        <v>108</v>
      </c>
      <c r="BC1190" t="s">
        <v>108</v>
      </c>
      <c r="BD1190" t="s">
        <v>108</v>
      </c>
      <c r="BE1190" t="s">
        <v>108</v>
      </c>
      <c r="BF1190" t="s">
        <v>108</v>
      </c>
      <c r="BG1190" t="s">
        <v>108</v>
      </c>
      <c r="BH1190" t="s">
        <v>108</v>
      </c>
      <c r="BI1190" t="s">
        <v>108</v>
      </c>
      <c r="BJ1190" t="s">
        <v>108</v>
      </c>
      <c r="BK1190" t="s">
        <v>108</v>
      </c>
      <c r="BL1190" t="s">
        <v>108</v>
      </c>
      <c r="BM1190" t="s">
        <v>108</v>
      </c>
      <c r="BN1190" t="s">
        <v>108</v>
      </c>
      <c r="BO1190" t="s">
        <v>108</v>
      </c>
      <c r="BP1190" t="s">
        <v>108</v>
      </c>
      <c r="BQ1190" t="s">
        <v>108</v>
      </c>
      <c r="BR1190" t="s">
        <v>108</v>
      </c>
      <c r="BS1190" t="s">
        <v>108</v>
      </c>
      <c r="BT1190" t="s">
        <v>108</v>
      </c>
      <c r="BU1190" t="s">
        <v>108</v>
      </c>
      <c r="BV1190" t="s">
        <v>108</v>
      </c>
      <c r="BW1190" t="s">
        <v>108</v>
      </c>
      <c r="BX1190" t="s">
        <v>108</v>
      </c>
      <c r="BY1190" t="s">
        <v>108</v>
      </c>
      <c r="BZ1190" t="s">
        <v>108</v>
      </c>
      <c r="CA1190" t="s">
        <v>108</v>
      </c>
      <c r="CB1190" t="s">
        <v>108</v>
      </c>
      <c r="CC1190" t="s">
        <v>108</v>
      </c>
      <c r="CD1190" t="s">
        <v>108</v>
      </c>
      <c r="CE1190" t="s">
        <v>108</v>
      </c>
      <c r="CF1190" t="s">
        <v>108</v>
      </c>
      <c r="CG1190" t="s">
        <v>108</v>
      </c>
      <c r="CH1190" t="s">
        <v>108</v>
      </c>
      <c r="CI1190" t="s">
        <v>108</v>
      </c>
      <c r="CJ1190" t="s">
        <v>108</v>
      </c>
      <c r="CK1190" t="s">
        <v>108</v>
      </c>
      <c r="CL1190" t="s">
        <v>108</v>
      </c>
      <c r="CM1190" t="s">
        <v>108</v>
      </c>
      <c r="CN1190" t="s">
        <v>108</v>
      </c>
      <c r="CO1190" t="s">
        <v>108</v>
      </c>
      <c r="CP1190" t="s">
        <v>108</v>
      </c>
      <c r="CQ1190" t="s">
        <v>108</v>
      </c>
      <c r="CR1190" t="s">
        <v>108</v>
      </c>
      <c r="CS1190" t="s">
        <v>108</v>
      </c>
      <c r="CT1190" t="s">
        <v>108</v>
      </c>
      <c r="CU1190" t="s">
        <v>108</v>
      </c>
      <c r="CV1190" t="s">
        <v>108</v>
      </c>
      <c r="CW1190" t="s">
        <v>108</v>
      </c>
      <c r="CX1190" t="s">
        <v>108</v>
      </c>
      <c r="CY1190" t="s">
        <v>108</v>
      </c>
      <c r="CZ1190" t="s">
        <v>108</v>
      </c>
      <c r="DA1190" t="s">
        <v>108</v>
      </c>
      <c r="DB1190" t="s">
        <v>108</v>
      </c>
      <c r="DC1190" t="s">
        <v>108</v>
      </c>
      <c r="DD1190" t="s">
        <v>108</v>
      </c>
      <c r="DE1190" t="s">
        <v>108</v>
      </c>
      <c r="DF1190" t="s">
        <v>108</v>
      </c>
      <c r="DG1190" t="s">
        <v>108</v>
      </c>
      <c r="DH1190" t="s">
        <v>108</v>
      </c>
      <c r="DI1190" t="s">
        <v>108</v>
      </c>
      <c r="DJ1190" t="s">
        <v>108</v>
      </c>
      <c r="DK1190" t="s">
        <v>108</v>
      </c>
      <c r="DL1190" t="s">
        <v>108</v>
      </c>
      <c r="DM1190" t="s">
        <v>108</v>
      </c>
      <c r="DN1190" t="s">
        <v>108</v>
      </c>
      <c r="DO1190" t="s">
        <v>108</v>
      </c>
      <c r="DP1190" t="s">
        <v>108</v>
      </c>
      <c r="DQ1190" t="s">
        <v>108</v>
      </c>
      <c r="DR1190" t="s">
        <v>108</v>
      </c>
      <c r="DS1190" t="s">
        <v>108</v>
      </c>
      <c r="DT1190" t="s">
        <v>108</v>
      </c>
      <c r="DU1190" t="s">
        <v>108</v>
      </c>
    </row>
    <row r="1191" spans="1:125" x14ac:dyDescent="0.2">
      <c r="A1191" t="e">
        <f ca="1">_xll.BFieldInfo($B$1191)</f>
        <v>#NAME?</v>
      </c>
      <c r="B1191" t="s">
        <v>111</v>
      </c>
      <c r="C1191">
        <v>664220.76179999998</v>
      </c>
      <c r="D1191">
        <v>447161.24219999998</v>
      </c>
      <c r="E1191">
        <v>447161.24219999998</v>
      </c>
      <c r="F1191">
        <v>447161.24219999998</v>
      </c>
      <c r="G1191">
        <v>516292.68070000003</v>
      </c>
      <c r="H1191">
        <v>516292.68070000003</v>
      </c>
      <c r="I1191">
        <v>516292.68070000003</v>
      </c>
      <c r="J1191">
        <v>503832.71899999998</v>
      </c>
      <c r="K1191">
        <v>503832.71899999998</v>
      </c>
      <c r="L1191">
        <v>503832.71899999998</v>
      </c>
      <c r="M1191">
        <v>457835.6642</v>
      </c>
      <c r="N1191">
        <v>457835.6642</v>
      </c>
      <c r="O1191">
        <v>457835.6642</v>
      </c>
      <c r="P1191">
        <v>368752.76049999997</v>
      </c>
      <c r="Q1191">
        <v>368752.76049999997</v>
      </c>
      <c r="R1191">
        <v>368752.76049999997</v>
      </c>
      <c r="S1191">
        <v>368752.76049999997</v>
      </c>
      <c r="T1191">
        <v>197496.21530000001</v>
      </c>
      <c r="U1191">
        <v>197496.21530000001</v>
      </c>
      <c r="V1191">
        <v>197496.21530000001</v>
      </c>
      <c r="W1191">
        <v>197496.21530000001</v>
      </c>
      <c r="X1191">
        <v>263755.26390000002</v>
      </c>
      <c r="Y1191">
        <v>263755.26390000002</v>
      </c>
      <c r="Z1191">
        <v>263755.26390000002</v>
      </c>
      <c r="AA1191">
        <v>295002.2084</v>
      </c>
      <c r="AB1191">
        <v>295002.2084</v>
      </c>
      <c r="AC1191">
        <v>295002.2084</v>
      </c>
      <c r="AD1191">
        <v>295002.2084</v>
      </c>
      <c r="AE1191">
        <v>251900.35149999999</v>
      </c>
      <c r="AF1191">
        <v>251900.35149999999</v>
      </c>
      <c r="AG1191">
        <v>251900.35149999999</v>
      </c>
      <c r="AH1191">
        <v>251900.35149999999</v>
      </c>
      <c r="AI1191">
        <v>303221.82160000002</v>
      </c>
      <c r="AJ1191">
        <v>303221.82160000002</v>
      </c>
      <c r="AK1191">
        <v>303221.82160000002</v>
      </c>
      <c r="AL1191">
        <v>303221.82160000002</v>
      </c>
      <c r="AM1191">
        <v>217432.9737</v>
      </c>
      <c r="AN1191">
        <v>217432.9737</v>
      </c>
      <c r="AO1191">
        <v>217432.9737</v>
      </c>
      <c r="AP1191">
        <v>217432.9737</v>
      </c>
      <c r="AQ1191">
        <v>211283.50760000001</v>
      </c>
      <c r="AR1191">
        <v>211283.50760000001</v>
      </c>
      <c r="AS1191">
        <v>211283.50760000001</v>
      </c>
      <c r="AT1191">
        <v>211283.50760000001</v>
      </c>
      <c r="AU1191">
        <v>163226.56899999999</v>
      </c>
      <c r="AV1191">
        <v>163226.56899999999</v>
      </c>
      <c r="AW1191">
        <v>163226.56899999999</v>
      </c>
      <c r="AX1191">
        <v>130884.9325</v>
      </c>
      <c r="AY1191">
        <v>130884.9325</v>
      </c>
      <c r="AZ1191">
        <v>130884.9325</v>
      </c>
      <c r="BA1191">
        <v>126633.4498</v>
      </c>
      <c r="BB1191">
        <v>126633.4498</v>
      </c>
      <c r="BC1191">
        <v>126633.4498</v>
      </c>
      <c r="BD1191">
        <v>126633.4498</v>
      </c>
      <c r="BE1191">
        <v>123482.7974</v>
      </c>
      <c r="BF1191">
        <v>123482.7974</v>
      </c>
      <c r="BG1191">
        <v>123482.7974</v>
      </c>
      <c r="BH1191">
        <v>106704.62450000001</v>
      </c>
      <c r="BI1191">
        <v>106704.62450000001</v>
      </c>
      <c r="BJ1191">
        <v>106704.62450000001</v>
      </c>
      <c r="BK1191">
        <v>103553.9721</v>
      </c>
      <c r="BL1191">
        <v>103553.9721</v>
      </c>
      <c r="BM1191">
        <v>103553.9721</v>
      </c>
      <c r="BN1191">
        <v>120332.145</v>
      </c>
      <c r="BO1191">
        <v>120332.145</v>
      </c>
      <c r="BP1191">
        <v>120332.145</v>
      </c>
      <c r="BQ1191">
        <v>120332.145</v>
      </c>
      <c r="BR1191">
        <v>120332.145</v>
      </c>
      <c r="BS1191">
        <v>120332.145</v>
      </c>
      <c r="BT1191">
        <v>87990.508600000001</v>
      </c>
      <c r="BU1191">
        <v>87990.508600000001</v>
      </c>
      <c r="BV1191">
        <v>87990.508600000001</v>
      </c>
      <c r="BW1191">
        <v>81613.284499999994</v>
      </c>
      <c r="BX1191">
        <v>81613.284499999994</v>
      </c>
      <c r="BY1191">
        <v>81613.284499999994</v>
      </c>
      <c r="BZ1191">
        <v>70111.505300000004</v>
      </c>
      <c r="CA1191">
        <v>70111.505300000004</v>
      </c>
      <c r="CB1191">
        <v>70111.505300000004</v>
      </c>
      <c r="CC1191">
        <v>68061.683300000004</v>
      </c>
      <c r="CD1191">
        <v>68061.683300000004</v>
      </c>
      <c r="CE1191">
        <v>68061.683300000004</v>
      </c>
      <c r="CF1191">
        <v>63278.765200000002</v>
      </c>
      <c r="CG1191">
        <v>63278.765200000002</v>
      </c>
      <c r="CH1191">
        <v>63278.765200000002</v>
      </c>
      <c r="CI1191">
        <v>59444.838799999998</v>
      </c>
      <c r="CJ1191">
        <v>59444.838799999998</v>
      </c>
      <c r="CK1191">
        <v>59444.838799999998</v>
      </c>
      <c r="CL1191">
        <v>68327.400999999998</v>
      </c>
      <c r="CM1191">
        <v>68327.400999999998</v>
      </c>
      <c r="CN1191">
        <v>68327.400999999998</v>
      </c>
      <c r="CO1191">
        <v>76071.1731</v>
      </c>
      <c r="CP1191">
        <v>76071.1731</v>
      </c>
      <c r="CQ1191">
        <v>76071.1731</v>
      </c>
      <c r="CR1191">
        <v>84801.896500000003</v>
      </c>
      <c r="CS1191">
        <v>84801.896500000003</v>
      </c>
      <c r="CT1191">
        <v>84801.896500000003</v>
      </c>
      <c r="CU1191">
        <v>84801.896500000003</v>
      </c>
      <c r="CV1191">
        <v>107160.14049999999</v>
      </c>
      <c r="CW1191">
        <v>107160.14049999999</v>
      </c>
      <c r="CX1191">
        <v>107160.14049999999</v>
      </c>
      <c r="CY1191">
        <v>107160.14049999999</v>
      </c>
      <c r="CZ1191">
        <v>128683.2718</v>
      </c>
      <c r="DA1191">
        <v>128683.2718</v>
      </c>
      <c r="DB1191">
        <v>128683.2718</v>
      </c>
      <c r="DC1191">
        <v>124355.8697</v>
      </c>
      <c r="DD1191">
        <v>124355.8697</v>
      </c>
      <c r="DE1191">
        <v>124355.8697</v>
      </c>
      <c r="DF1191">
        <v>124355.8697</v>
      </c>
      <c r="DG1191">
        <v>124659.5471</v>
      </c>
      <c r="DH1191">
        <v>124659.5471</v>
      </c>
      <c r="DI1191">
        <v>124659.5471</v>
      </c>
      <c r="DJ1191">
        <v>124659.5471</v>
      </c>
      <c r="DK1191">
        <v>124507.7084</v>
      </c>
      <c r="DL1191">
        <v>124507.7084</v>
      </c>
      <c r="DM1191">
        <v>124507.7084</v>
      </c>
      <c r="DN1191">
        <v>124507.7084</v>
      </c>
      <c r="DO1191">
        <v>137793.5919</v>
      </c>
      <c r="DP1191">
        <v>137793.5919</v>
      </c>
      <c r="DQ1191">
        <v>137793.5919</v>
      </c>
      <c r="DR1191">
        <v>137793.5919</v>
      </c>
      <c r="DS1191">
        <v>135591.93119999999</v>
      </c>
      <c r="DT1191">
        <v>135591.93119999999</v>
      </c>
      <c r="DU1191">
        <v>135591.93119999999</v>
      </c>
    </row>
    <row r="1192" spans="1:125" x14ac:dyDescent="0.2">
      <c r="A1192" t="e">
        <f ca="1">_xll.BFieldInfo($B$1192)</f>
        <v>#NAME?</v>
      </c>
      <c r="B1192" t="s">
        <v>109</v>
      </c>
      <c r="C1192" t="s">
        <v>108</v>
      </c>
      <c r="D1192" t="s">
        <v>108</v>
      </c>
      <c r="E1192" t="s">
        <v>108</v>
      </c>
      <c r="F1192" t="s">
        <v>108</v>
      </c>
      <c r="G1192" t="s">
        <v>108</v>
      </c>
      <c r="H1192" t="s">
        <v>108</v>
      </c>
      <c r="I1192" t="s">
        <v>108</v>
      </c>
      <c r="J1192" t="s">
        <v>108</v>
      </c>
      <c r="K1192" t="s">
        <v>108</v>
      </c>
      <c r="L1192" t="s">
        <v>108</v>
      </c>
      <c r="M1192" t="s">
        <v>108</v>
      </c>
      <c r="N1192" t="s">
        <v>108</v>
      </c>
      <c r="O1192" t="s">
        <v>108</v>
      </c>
      <c r="P1192" t="s">
        <v>108</v>
      </c>
      <c r="Q1192" t="s">
        <v>108</v>
      </c>
      <c r="R1192" t="s">
        <v>108</v>
      </c>
      <c r="S1192" t="s">
        <v>108</v>
      </c>
      <c r="T1192" t="s">
        <v>108</v>
      </c>
      <c r="U1192" t="s">
        <v>108</v>
      </c>
      <c r="V1192" t="s">
        <v>108</v>
      </c>
      <c r="W1192" t="s">
        <v>108</v>
      </c>
      <c r="X1192" t="s">
        <v>108</v>
      </c>
      <c r="Y1192" t="s">
        <v>108</v>
      </c>
      <c r="Z1192" t="s">
        <v>108</v>
      </c>
      <c r="AA1192" t="s">
        <v>108</v>
      </c>
      <c r="AB1192" t="s">
        <v>108</v>
      </c>
      <c r="AC1192" t="s">
        <v>108</v>
      </c>
      <c r="AD1192" t="s">
        <v>108</v>
      </c>
      <c r="AE1192" t="s">
        <v>108</v>
      </c>
      <c r="AF1192" t="s">
        <v>108</v>
      </c>
      <c r="AG1192" t="s">
        <v>108</v>
      </c>
      <c r="AH1192" t="s">
        <v>108</v>
      </c>
      <c r="AI1192" t="s">
        <v>108</v>
      </c>
      <c r="AJ1192" t="s">
        <v>108</v>
      </c>
      <c r="AK1192" t="s">
        <v>108</v>
      </c>
      <c r="AL1192" t="s">
        <v>108</v>
      </c>
      <c r="AM1192" t="s">
        <v>108</v>
      </c>
      <c r="AN1192" t="s">
        <v>108</v>
      </c>
      <c r="AO1192" t="s">
        <v>108</v>
      </c>
      <c r="AP1192" t="s">
        <v>108</v>
      </c>
      <c r="AQ1192" t="s">
        <v>108</v>
      </c>
      <c r="AR1192" t="s">
        <v>108</v>
      </c>
      <c r="AS1192" t="s">
        <v>108</v>
      </c>
      <c r="AT1192" t="s">
        <v>108</v>
      </c>
      <c r="AU1192" t="s">
        <v>108</v>
      </c>
      <c r="AV1192" t="s">
        <v>108</v>
      </c>
      <c r="AW1192" t="s">
        <v>108</v>
      </c>
      <c r="AX1192" t="s">
        <v>108</v>
      </c>
      <c r="AY1192" t="s">
        <v>108</v>
      </c>
      <c r="AZ1192" t="s">
        <v>108</v>
      </c>
      <c r="BA1192" t="s">
        <v>108</v>
      </c>
      <c r="BB1192" t="s">
        <v>108</v>
      </c>
      <c r="BC1192" t="s">
        <v>108</v>
      </c>
      <c r="BD1192" t="s">
        <v>108</v>
      </c>
      <c r="BE1192" t="s">
        <v>108</v>
      </c>
      <c r="BF1192" t="s">
        <v>108</v>
      </c>
      <c r="BG1192" t="s">
        <v>108</v>
      </c>
      <c r="BH1192" t="s">
        <v>108</v>
      </c>
      <c r="BI1192" t="s">
        <v>108</v>
      </c>
      <c r="BJ1192" t="s">
        <v>108</v>
      </c>
      <c r="BK1192" t="s">
        <v>108</v>
      </c>
      <c r="BL1192" t="s">
        <v>108</v>
      </c>
      <c r="BM1192" t="s">
        <v>108</v>
      </c>
      <c r="BN1192" t="s">
        <v>108</v>
      </c>
      <c r="BO1192" t="s">
        <v>108</v>
      </c>
      <c r="BP1192" t="s">
        <v>108</v>
      </c>
      <c r="BQ1192" t="s">
        <v>108</v>
      </c>
      <c r="BR1192" t="s">
        <v>108</v>
      </c>
      <c r="BS1192" t="s">
        <v>108</v>
      </c>
      <c r="BT1192" t="s">
        <v>108</v>
      </c>
      <c r="BU1192" t="s">
        <v>108</v>
      </c>
      <c r="BV1192" t="s">
        <v>108</v>
      </c>
      <c r="BW1192" t="s">
        <v>108</v>
      </c>
      <c r="BX1192" t="s">
        <v>108</v>
      </c>
      <c r="BY1192" t="s">
        <v>108</v>
      </c>
      <c r="BZ1192" t="s">
        <v>108</v>
      </c>
      <c r="CA1192" t="s">
        <v>108</v>
      </c>
      <c r="CB1192" t="s">
        <v>108</v>
      </c>
      <c r="CC1192" t="s">
        <v>108</v>
      </c>
      <c r="CD1192" t="s">
        <v>108</v>
      </c>
      <c r="CE1192" t="s">
        <v>108</v>
      </c>
      <c r="CF1192" t="s">
        <v>108</v>
      </c>
      <c r="CG1192" t="s">
        <v>108</v>
      </c>
      <c r="CH1192" t="s">
        <v>108</v>
      </c>
      <c r="CI1192" t="s">
        <v>108</v>
      </c>
      <c r="CJ1192" t="s">
        <v>108</v>
      </c>
      <c r="CK1192" t="s">
        <v>108</v>
      </c>
      <c r="CL1192" t="s">
        <v>108</v>
      </c>
      <c r="CM1192" t="s">
        <v>108</v>
      </c>
      <c r="CN1192" t="s">
        <v>108</v>
      </c>
      <c r="CO1192" t="s">
        <v>108</v>
      </c>
      <c r="CP1192" t="s">
        <v>108</v>
      </c>
      <c r="CQ1192" t="s">
        <v>108</v>
      </c>
      <c r="CR1192" t="s">
        <v>108</v>
      </c>
      <c r="CS1192" t="s">
        <v>108</v>
      </c>
      <c r="CT1192" t="s">
        <v>108</v>
      </c>
      <c r="CU1192" t="s">
        <v>108</v>
      </c>
      <c r="CV1192" t="s">
        <v>108</v>
      </c>
      <c r="CW1192" t="s">
        <v>108</v>
      </c>
      <c r="CX1192" t="s">
        <v>108</v>
      </c>
      <c r="CY1192" t="s">
        <v>108</v>
      </c>
      <c r="CZ1192" t="s">
        <v>108</v>
      </c>
      <c r="DA1192" t="s">
        <v>108</v>
      </c>
      <c r="DB1192" t="s">
        <v>108</v>
      </c>
      <c r="DC1192" t="s">
        <v>108</v>
      </c>
      <c r="DD1192" t="s">
        <v>108</v>
      </c>
      <c r="DE1192" t="s">
        <v>108</v>
      </c>
      <c r="DF1192" t="s">
        <v>108</v>
      </c>
      <c r="DG1192" t="s">
        <v>108</v>
      </c>
      <c r="DH1192" t="s">
        <v>108</v>
      </c>
      <c r="DI1192" t="s">
        <v>108</v>
      </c>
      <c r="DJ1192" t="s">
        <v>108</v>
      </c>
      <c r="DK1192" t="s">
        <v>108</v>
      </c>
      <c r="DL1192" t="s">
        <v>108</v>
      </c>
      <c r="DM1192" t="s">
        <v>108</v>
      </c>
      <c r="DN1192" t="s">
        <v>108</v>
      </c>
      <c r="DO1192" t="s">
        <v>108</v>
      </c>
      <c r="DP1192" t="s">
        <v>108</v>
      </c>
      <c r="DQ1192" t="s">
        <v>108</v>
      </c>
      <c r="DR1192" t="s">
        <v>108</v>
      </c>
      <c r="DS1192" t="s">
        <v>108</v>
      </c>
      <c r="DT1192" t="s">
        <v>108</v>
      </c>
      <c r="DU1192" t="s">
        <v>108</v>
      </c>
    </row>
    <row r="1193" spans="1:125" x14ac:dyDescent="0.2">
      <c r="A1193" t="e">
        <f ca="1">_xll.BFieldInfo($B$1193)</f>
        <v>#NAME?</v>
      </c>
      <c r="B1193" t="s">
        <v>112</v>
      </c>
      <c r="C1193" t="s">
        <v>108</v>
      </c>
      <c r="D1193" t="s">
        <v>108</v>
      </c>
      <c r="E1193" t="s">
        <v>108</v>
      </c>
      <c r="F1193" t="s">
        <v>108</v>
      </c>
      <c r="G1193" t="s">
        <v>108</v>
      </c>
      <c r="H1193" t="s">
        <v>108</v>
      </c>
      <c r="I1193" t="s">
        <v>108</v>
      </c>
      <c r="J1193" t="s">
        <v>108</v>
      </c>
      <c r="K1193" t="s">
        <v>108</v>
      </c>
      <c r="L1193" t="s">
        <v>108</v>
      </c>
      <c r="M1193" t="s">
        <v>108</v>
      </c>
      <c r="N1193" t="s">
        <v>108</v>
      </c>
      <c r="O1193" t="s">
        <v>108</v>
      </c>
      <c r="P1193" t="s">
        <v>108</v>
      </c>
      <c r="Q1193" t="s">
        <v>108</v>
      </c>
      <c r="R1193" t="s">
        <v>108</v>
      </c>
      <c r="S1193" t="s">
        <v>108</v>
      </c>
      <c r="T1193" t="s">
        <v>108</v>
      </c>
      <c r="U1193" t="s">
        <v>108</v>
      </c>
      <c r="V1193" t="s">
        <v>108</v>
      </c>
      <c r="W1193" t="s">
        <v>108</v>
      </c>
      <c r="X1193" t="s">
        <v>108</v>
      </c>
      <c r="Y1193" t="s">
        <v>108</v>
      </c>
      <c r="Z1193" t="s">
        <v>108</v>
      </c>
      <c r="AA1193" t="s">
        <v>108</v>
      </c>
      <c r="AB1193" t="s">
        <v>108</v>
      </c>
      <c r="AC1193" t="s">
        <v>108</v>
      </c>
      <c r="AD1193" t="s">
        <v>108</v>
      </c>
      <c r="AE1193" t="s">
        <v>108</v>
      </c>
      <c r="AF1193" t="s">
        <v>108</v>
      </c>
      <c r="AG1193" t="s">
        <v>108</v>
      </c>
      <c r="AH1193" t="s">
        <v>108</v>
      </c>
      <c r="AI1193" t="s">
        <v>108</v>
      </c>
      <c r="AJ1193" t="s">
        <v>108</v>
      </c>
      <c r="AK1193" t="s">
        <v>108</v>
      </c>
      <c r="AL1193" t="s">
        <v>108</v>
      </c>
      <c r="AM1193" t="s">
        <v>108</v>
      </c>
      <c r="AN1193" t="s">
        <v>108</v>
      </c>
      <c r="AO1193" t="s">
        <v>108</v>
      </c>
      <c r="AP1193" t="s">
        <v>108</v>
      </c>
      <c r="AQ1193" t="s">
        <v>108</v>
      </c>
      <c r="AR1193" t="s">
        <v>108</v>
      </c>
      <c r="AS1193" t="s">
        <v>108</v>
      </c>
      <c r="AT1193" t="s">
        <v>108</v>
      </c>
      <c r="AU1193" t="s">
        <v>108</v>
      </c>
      <c r="AV1193" t="s">
        <v>108</v>
      </c>
      <c r="AW1193" t="s">
        <v>108</v>
      </c>
      <c r="AX1193" t="s">
        <v>108</v>
      </c>
      <c r="AY1193" t="s">
        <v>108</v>
      </c>
      <c r="AZ1193" t="s">
        <v>108</v>
      </c>
      <c r="BA1193" t="s">
        <v>108</v>
      </c>
      <c r="BB1193" t="s">
        <v>108</v>
      </c>
      <c r="BC1193" t="s">
        <v>108</v>
      </c>
      <c r="BD1193" t="s">
        <v>108</v>
      </c>
      <c r="BE1193" t="s">
        <v>108</v>
      </c>
      <c r="BF1193" t="s">
        <v>108</v>
      </c>
      <c r="BG1193" t="s">
        <v>108</v>
      </c>
      <c r="BH1193" t="s">
        <v>108</v>
      </c>
      <c r="BI1193" t="s">
        <v>108</v>
      </c>
      <c r="BJ1193" t="s">
        <v>108</v>
      </c>
      <c r="BK1193" t="s">
        <v>108</v>
      </c>
      <c r="BL1193" t="s">
        <v>108</v>
      </c>
      <c r="BM1193" t="s">
        <v>108</v>
      </c>
      <c r="BN1193" t="s">
        <v>108</v>
      </c>
      <c r="BO1193" t="s">
        <v>108</v>
      </c>
      <c r="BP1193" t="s">
        <v>108</v>
      </c>
      <c r="BQ1193" t="s">
        <v>108</v>
      </c>
      <c r="BR1193" t="s">
        <v>108</v>
      </c>
      <c r="BS1193" t="s">
        <v>108</v>
      </c>
      <c r="BT1193" t="s">
        <v>108</v>
      </c>
      <c r="BU1193" t="s">
        <v>108</v>
      </c>
      <c r="BV1193" t="s">
        <v>108</v>
      </c>
      <c r="BW1193" t="s">
        <v>108</v>
      </c>
      <c r="BX1193" t="s">
        <v>108</v>
      </c>
      <c r="BY1193" t="s">
        <v>108</v>
      </c>
      <c r="BZ1193" t="s">
        <v>108</v>
      </c>
      <c r="CA1193" t="s">
        <v>108</v>
      </c>
      <c r="CB1193" t="s">
        <v>108</v>
      </c>
      <c r="CC1193" t="s">
        <v>108</v>
      </c>
      <c r="CD1193" t="s">
        <v>108</v>
      </c>
      <c r="CE1193" t="s">
        <v>108</v>
      </c>
      <c r="CF1193" t="s">
        <v>108</v>
      </c>
      <c r="CG1193" t="s">
        <v>108</v>
      </c>
      <c r="CH1193" t="s">
        <v>108</v>
      </c>
      <c r="CI1193" t="s">
        <v>108</v>
      </c>
      <c r="CJ1193" t="s">
        <v>108</v>
      </c>
      <c r="CK1193" t="s">
        <v>108</v>
      </c>
      <c r="CL1193" t="s">
        <v>108</v>
      </c>
      <c r="CM1193" t="s">
        <v>108</v>
      </c>
      <c r="CN1193" t="s">
        <v>108</v>
      </c>
      <c r="CO1193" t="s">
        <v>108</v>
      </c>
      <c r="CP1193" t="s">
        <v>108</v>
      </c>
      <c r="CQ1193" t="s">
        <v>108</v>
      </c>
      <c r="CR1193" t="s">
        <v>108</v>
      </c>
      <c r="CS1193" t="s">
        <v>108</v>
      </c>
      <c r="CT1193" t="s">
        <v>108</v>
      </c>
      <c r="CU1193" t="s">
        <v>108</v>
      </c>
      <c r="CV1193" t="s">
        <v>108</v>
      </c>
      <c r="CW1193" t="s">
        <v>108</v>
      </c>
      <c r="CX1193" t="s">
        <v>108</v>
      </c>
      <c r="CY1193" t="s">
        <v>108</v>
      </c>
      <c r="CZ1193" t="s">
        <v>108</v>
      </c>
      <c r="DA1193" t="s">
        <v>108</v>
      </c>
      <c r="DB1193" t="s">
        <v>108</v>
      </c>
      <c r="DC1193" t="s">
        <v>108</v>
      </c>
      <c r="DD1193" t="s">
        <v>108</v>
      </c>
      <c r="DE1193" t="s">
        <v>108</v>
      </c>
      <c r="DF1193" t="s">
        <v>108</v>
      </c>
      <c r="DG1193" t="s">
        <v>108</v>
      </c>
      <c r="DH1193" t="s">
        <v>108</v>
      </c>
      <c r="DI1193" t="s">
        <v>108</v>
      </c>
      <c r="DJ1193" t="s">
        <v>108</v>
      </c>
      <c r="DK1193" t="s">
        <v>108</v>
      </c>
      <c r="DL1193" t="s">
        <v>108</v>
      </c>
      <c r="DM1193" t="s">
        <v>108</v>
      </c>
      <c r="DN1193" t="s">
        <v>108</v>
      </c>
      <c r="DO1193" t="s">
        <v>108</v>
      </c>
      <c r="DP1193" t="s">
        <v>108</v>
      </c>
      <c r="DQ1193" t="s">
        <v>108</v>
      </c>
      <c r="DR1193" t="s">
        <v>108</v>
      </c>
      <c r="DS1193" t="s">
        <v>108</v>
      </c>
      <c r="DT1193" t="s">
        <v>108</v>
      </c>
      <c r="DU1193" t="s">
        <v>108</v>
      </c>
    </row>
    <row r="1194" spans="1:125" x14ac:dyDescent="0.2">
      <c r="A1194" t="e">
        <f ca="1">_xll.BFieldInfo($B$1194)</f>
        <v>#NAME?</v>
      </c>
      <c r="B1194" t="s">
        <v>113</v>
      </c>
      <c r="C1194" t="s">
        <v>108</v>
      </c>
      <c r="D1194" t="s">
        <v>108</v>
      </c>
      <c r="E1194" t="s">
        <v>108</v>
      </c>
      <c r="F1194" t="s">
        <v>108</v>
      </c>
      <c r="G1194" t="s">
        <v>108</v>
      </c>
      <c r="H1194" t="s">
        <v>108</v>
      </c>
      <c r="I1194" t="s">
        <v>108</v>
      </c>
      <c r="J1194" t="s">
        <v>108</v>
      </c>
      <c r="K1194" t="s">
        <v>108</v>
      </c>
      <c r="L1194" t="s">
        <v>108</v>
      </c>
      <c r="M1194" t="s">
        <v>108</v>
      </c>
      <c r="N1194" t="s">
        <v>108</v>
      </c>
      <c r="O1194" t="s">
        <v>108</v>
      </c>
      <c r="P1194" t="s">
        <v>108</v>
      </c>
      <c r="Q1194" t="s">
        <v>108</v>
      </c>
      <c r="R1194" t="s">
        <v>108</v>
      </c>
      <c r="S1194" t="s">
        <v>108</v>
      </c>
      <c r="T1194" t="s">
        <v>108</v>
      </c>
      <c r="U1194" t="s">
        <v>108</v>
      </c>
      <c r="V1194" t="s">
        <v>108</v>
      </c>
      <c r="W1194" t="s">
        <v>108</v>
      </c>
      <c r="X1194" t="s">
        <v>108</v>
      </c>
      <c r="Y1194" t="s">
        <v>108</v>
      </c>
      <c r="Z1194" t="s">
        <v>108</v>
      </c>
      <c r="AA1194" t="s">
        <v>108</v>
      </c>
      <c r="AB1194" t="s">
        <v>108</v>
      </c>
      <c r="AC1194" t="s">
        <v>108</v>
      </c>
      <c r="AD1194" t="s">
        <v>108</v>
      </c>
      <c r="AE1194" t="s">
        <v>108</v>
      </c>
      <c r="AF1194" t="s">
        <v>108</v>
      </c>
      <c r="AG1194" t="s">
        <v>108</v>
      </c>
      <c r="AH1194" t="s">
        <v>108</v>
      </c>
      <c r="AI1194" t="s">
        <v>108</v>
      </c>
      <c r="AJ1194" t="s">
        <v>108</v>
      </c>
      <c r="AK1194" t="s">
        <v>108</v>
      </c>
      <c r="AL1194" t="s">
        <v>108</v>
      </c>
      <c r="AM1194" t="s">
        <v>108</v>
      </c>
      <c r="AN1194" t="s">
        <v>108</v>
      </c>
      <c r="AO1194" t="s">
        <v>108</v>
      </c>
      <c r="AP1194" t="s">
        <v>108</v>
      </c>
      <c r="AQ1194" t="s">
        <v>108</v>
      </c>
      <c r="AR1194" t="s">
        <v>108</v>
      </c>
      <c r="AS1194" t="s">
        <v>108</v>
      </c>
      <c r="AT1194" t="s">
        <v>108</v>
      </c>
      <c r="AU1194" t="s">
        <v>108</v>
      </c>
      <c r="AV1194" t="s">
        <v>108</v>
      </c>
      <c r="AW1194" t="s">
        <v>108</v>
      </c>
      <c r="AX1194" t="s">
        <v>108</v>
      </c>
      <c r="AY1194" t="s">
        <v>108</v>
      </c>
      <c r="AZ1194" t="s">
        <v>108</v>
      </c>
      <c r="BA1194" t="s">
        <v>108</v>
      </c>
      <c r="BB1194" t="s">
        <v>108</v>
      </c>
      <c r="BC1194" t="s">
        <v>108</v>
      </c>
      <c r="BD1194" t="s">
        <v>108</v>
      </c>
      <c r="BE1194" t="s">
        <v>108</v>
      </c>
      <c r="BF1194" t="s">
        <v>108</v>
      </c>
      <c r="BG1194" t="s">
        <v>108</v>
      </c>
      <c r="BH1194" t="s">
        <v>108</v>
      </c>
      <c r="BI1194" t="s">
        <v>108</v>
      </c>
      <c r="BJ1194" t="s">
        <v>108</v>
      </c>
      <c r="BK1194" t="s">
        <v>108</v>
      </c>
      <c r="BL1194" t="s">
        <v>108</v>
      </c>
      <c r="BM1194" t="s">
        <v>108</v>
      </c>
      <c r="BN1194" t="s">
        <v>108</v>
      </c>
      <c r="BO1194" t="s">
        <v>108</v>
      </c>
      <c r="BP1194" t="s">
        <v>108</v>
      </c>
      <c r="BQ1194" t="s">
        <v>108</v>
      </c>
      <c r="BR1194" t="s">
        <v>108</v>
      </c>
      <c r="BS1194" t="s">
        <v>108</v>
      </c>
      <c r="BT1194" t="s">
        <v>108</v>
      </c>
      <c r="BU1194" t="s">
        <v>108</v>
      </c>
      <c r="BV1194" t="s">
        <v>108</v>
      </c>
      <c r="BW1194" t="s">
        <v>108</v>
      </c>
      <c r="BX1194" t="s">
        <v>108</v>
      </c>
      <c r="BY1194" t="s">
        <v>108</v>
      </c>
      <c r="BZ1194" t="s">
        <v>108</v>
      </c>
      <c r="CA1194" t="s">
        <v>108</v>
      </c>
      <c r="CB1194" t="s">
        <v>108</v>
      </c>
      <c r="CC1194" t="s">
        <v>108</v>
      </c>
      <c r="CD1194" t="s">
        <v>108</v>
      </c>
      <c r="CE1194" t="s">
        <v>108</v>
      </c>
      <c r="CF1194" t="s">
        <v>108</v>
      </c>
      <c r="CG1194" t="s">
        <v>108</v>
      </c>
      <c r="CH1194" t="s">
        <v>108</v>
      </c>
      <c r="CI1194" t="s">
        <v>108</v>
      </c>
      <c r="CJ1194" t="s">
        <v>108</v>
      </c>
      <c r="CK1194" t="s">
        <v>108</v>
      </c>
      <c r="CL1194" t="s">
        <v>108</v>
      </c>
      <c r="CM1194" t="s">
        <v>108</v>
      </c>
      <c r="CN1194" t="s">
        <v>108</v>
      </c>
      <c r="CO1194" t="s">
        <v>108</v>
      </c>
      <c r="CP1194" t="s">
        <v>108</v>
      </c>
      <c r="CQ1194" t="s">
        <v>108</v>
      </c>
      <c r="CR1194" t="s">
        <v>108</v>
      </c>
      <c r="CS1194" t="s">
        <v>108</v>
      </c>
      <c r="CT1194" t="s">
        <v>108</v>
      </c>
      <c r="CU1194" t="s">
        <v>108</v>
      </c>
      <c r="CV1194" t="s">
        <v>108</v>
      </c>
      <c r="CW1194" t="s">
        <v>108</v>
      </c>
      <c r="CX1194" t="s">
        <v>108</v>
      </c>
      <c r="CY1194" t="s">
        <v>108</v>
      </c>
      <c r="CZ1194" t="s">
        <v>108</v>
      </c>
      <c r="DA1194" t="s">
        <v>108</v>
      </c>
      <c r="DB1194" t="s">
        <v>108</v>
      </c>
      <c r="DC1194" t="s">
        <v>108</v>
      </c>
      <c r="DD1194" t="s">
        <v>108</v>
      </c>
      <c r="DE1194" t="s">
        <v>108</v>
      </c>
      <c r="DF1194" t="s">
        <v>108</v>
      </c>
      <c r="DG1194" t="s">
        <v>108</v>
      </c>
      <c r="DH1194" t="s">
        <v>108</v>
      </c>
      <c r="DI1194" t="s">
        <v>108</v>
      </c>
      <c r="DJ1194" t="s">
        <v>108</v>
      </c>
      <c r="DK1194" t="s">
        <v>108</v>
      </c>
      <c r="DL1194" t="s">
        <v>108</v>
      </c>
      <c r="DM1194" t="s">
        <v>108</v>
      </c>
      <c r="DN1194" t="s">
        <v>108</v>
      </c>
      <c r="DO1194" t="s">
        <v>108</v>
      </c>
      <c r="DP1194" t="s">
        <v>108</v>
      </c>
      <c r="DQ1194" t="s">
        <v>108</v>
      </c>
      <c r="DR1194" t="s">
        <v>108</v>
      </c>
      <c r="DS1194" t="s">
        <v>108</v>
      </c>
      <c r="DT1194" t="s">
        <v>108</v>
      </c>
      <c r="DU1194" t="s">
        <v>108</v>
      </c>
    </row>
    <row r="1195" spans="1:125" x14ac:dyDescent="0.2">
      <c r="A1195" t="e">
        <f ca="1">_xll.BFieldInfo($B$1195)</f>
        <v>#NAME?</v>
      </c>
      <c r="B1195" t="s">
        <v>114</v>
      </c>
      <c r="C1195" t="s">
        <v>108</v>
      </c>
      <c r="D1195" t="s">
        <v>108</v>
      </c>
      <c r="E1195" t="s">
        <v>108</v>
      </c>
      <c r="F1195" t="s">
        <v>108</v>
      </c>
      <c r="G1195" t="s">
        <v>108</v>
      </c>
      <c r="H1195" t="s">
        <v>108</v>
      </c>
      <c r="I1195" t="s">
        <v>108</v>
      </c>
      <c r="J1195" t="s">
        <v>108</v>
      </c>
      <c r="K1195" t="s">
        <v>108</v>
      </c>
      <c r="L1195" t="s">
        <v>108</v>
      </c>
      <c r="M1195" t="s">
        <v>108</v>
      </c>
      <c r="N1195" t="s">
        <v>108</v>
      </c>
      <c r="O1195" t="s">
        <v>108</v>
      </c>
      <c r="P1195" t="s">
        <v>108</v>
      </c>
      <c r="Q1195" t="s">
        <v>108</v>
      </c>
      <c r="R1195" t="s">
        <v>108</v>
      </c>
      <c r="S1195" t="s">
        <v>108</v>
      </c>
      <c r="T1195" t="s">
        <v>108</v>
      </c>
      <c r="U1195" t="s">
        <v>108</v>
      </c>
      <c r="V1195" t="s">
        <v>108</v>
      </c>
      <c r="W1195" t="s">
        <v>108</v>
      </c>
      <c r="X1195" t="s">
        <v>108</v>
      </c>
      <c r="Y1195" t="s">
        <v>108</v>
      </c>
      <c r="Z1195" t="s">
        <v>108</v>
      </c>
      <c r="AA1195" t="s">
        <v>108</v>
      </c>
      <c r="AB1195" t="s">
        <v>108</v>
      </c>
      <c r="AC1195" t="s">
        <v>108</v>
      </c>
      <c r="AD1195" t="s">
        <v>108</v>
      </c>
      <c r="AE1195" t="s">
        <v>108</v>
      </c>
      <c r="AF1195" t="s">
        <v>108</v>
      </c>
      <c r="AG1195" t="s">
        <v>108</v>
      </c>
      <c r="AH1195" t="s">
        <v>108</v>
      </c>
      <c r="AI1195" t="s">
        <v>108</v>
      </c>
      <c r="AJ1195" t="s">
        <v>108</v>
      </c>
      <c r="AK1195" t="s">
        <v>108</v>
      </c>
      <c r="AL1195" t="s">
        <v>108</v>
      </c>
      <c r="AM1195" t="s">
        <v>108</v>
      </c>
      <c r="AN1195" t="s">
        <v>108</v>
      </c>
      <c r="AO1195" t="s">
        <v>108</v>
      </c>
      <c r="AP1195" t="s">
        <v>108</v>
      </c>
      <c r="AQ1195" t="s">
        <v>108</v>
      </c>
      <c r="AR1195" t="s">
        <v>108</v>
      </c>
      <c r="AS1195" t="s">
        <v>108</v>
      </c>
      <c r="AT1195" t="s">
        <v>108</v>
      </c>
      <c r="AU1195" t="s">
        <v>108</v>
      </c>
      <c r="AV1195" t="s">
        <v>108</v>
      </c>
      <c r="AW1195" t="s">
        <v>108</v>
      </c>
      <c r="AX1195" t="s">
        <v>108</v>
      </c>
      <c r="AY1195" t="s">
        <v>108</v>
      </c>
      <c r="AZ1195" t="s">
        <v>108</v>
      </c>
      <c r="BA1195" t="s">
        <v>108</v>
      </c>
      <c r="BB1195" t="s">
        <v>108</v>
      </c>
      <c r="BC1195" t="s">
        <v>108</v>
      </c>
      <c r="BD1195" t="s">
        <v>108</v>
      </c>
      <c r="BE1195" t="s">
        <v>108</v>
      </c>
      <c r="BF1195" t="s">
        <v>108</v>
      </c>
      <c r="BG1195" t="s">
        <v>108</v>
      </c>
      <c r="BH1195" t="s">
        <v>108</v>
      </c>
      <c r="BI1195" t="s">
        <v>108</v>
      </c>
      <c r="BJ1195" t="s">
        <v>108</v>
      </c>
      <c r="BK1195" t="s">
        <v>108</v>
      </c>
      <c r="BL1195" t="s">
        <v>108</v>
      </c>
      <c r="BM1195" t="s">
        <v>108</v>
      </c>
      <c r="BN1195" t="s">
        <v>108</v>
      </c>
      <c r="BO1195" t="s">
        <v>108</v>
      </c>
      <c r="BP1195" t="s">
        <v>108</v>
      </c>
      <c r="BQ1195" t="s">
        <v>108</v>
      </c>
      <c r="BR1195" t="s">
        <v>108</v>
      </c>
      <c r="BS1195" t="s">
        <v>108</v>
      </c>
      <c r="BT1195" t="s">
        <v>108</v>
      </c>
      <c r="BU1195" t="s">
        <v>108</v>
      </c>
      <c r="BV1195" t="s">
        <v>108</v>
      </c>
      <c r="BW1195" t="s">
        <v>108</v>
      </c>
      <c r="BX1195" t="s">
        <v>108</v>
      </c>
      <c r="BY1195" t="s">
        <v>108</v>
      </c>
      <c r="BZ1195" t="s">
        <v>108</v>
      </c>
      <c r="CA1195" t="s">
        <v>108</v>
      </c>
      <c r="CB1195" t="s">
        <v>108</v>
      </c>
      <c r="CC1195" t="s">
        <v>108</v>
      </c>
      <c r="CD1195" t="s">
        <v>108</v>
      </c>
      <c r="CE1195" t="s">
        <v>108</v>
      </c>
      <c r="CF1195" t="s">
        <v>108</v>
      </c>
      <c r="CG1195" t="s">
        <v>108</v>
      </c>
      <c r="CH1195" t="s">
        <v>108</v>
      </c>
      <c r="CI1195" t="s">
        <v>108</v>
      </c>
      <c r="CJ1195" t="s">
        <v>108</v>
      </c>
      <c r="CK1195" t="s">
        <v>108</v>
      </c>
      <c r="CL1195" t="s">
        <v>108</v>
      </c>
      <c r="CM1195" t="s">
        <v>108</v>
      </c>
      <c r="CN1195" t="s">
        <v>108</v>
      </c>
      <c r="CO1195" t="s">
        <v>108</v>
      </c>
      <c r="CP1195" t="s">
        <v>108</v>
      </c>
      <c r="CQ1195" t="s">
        <v>108</v>
      </c>
      <c r="CR1195" t="s">
        <v>108</v>
      </c>
      <c r="CS1195" t="s">
        <v>108</v>
      </c>
      <c r="CT1195" t="s">
        <v>108</v>
      </c>
      <c r="CU1195" t="s">
        <v>108</v>
      </c>
      <c r="CV1195" t="s">
        <v>108</v>
      </c>
      <c r="CW1195" t="s">
        <v>108</v>
      </c>
      <c r="CX1195" t="s">
        <v>108</v>
      </c>
      <c r="CY1195" t="s">
        <v>108</v>
      </c>
      <c r="CZ1195" t="s">
        <v>108</v>
      </c>
      <c r="DA1195" t="s">
        <v>108</v>
      </c>
      <c r="DB1195" t="s">
        <v>108</v>
      </c>
      <c r="DC1195" t="s">
        <v>108</v>
      </c>
      <c r="DD1195" t="s">
        <v>108</v>
      </c>
      <c r="DE1195" t="s">
        <v>108</v>
      </c>
      <c r="DF1195" t="s">
        <v>108</v>
      </c>
      <c r="DG1195" t="s">
        <v>108</v>
      </c>
      <c r="DH1195" t="s">
        <v>108</v>
      </c>
      <c r="DI1195" t="s">
        <v>108</v>
      </c>
      <c r="DJ1195" t="s">
        <v>108</v>
      </c>
      <c r="DK1195" t="s">
        <v>108</v>
      </c>
      <c r="DL1195" t="s">
        <v>108</v>
      </c>
      <c r="DM1195" t="s">
        <v>108</v>
      </c>
      <c r="DN1195" t="s">
        <v>108</v>
      </c>
      <c r="DO1195" t="s">
        <v>108</v>
      </c>
      <c r="DP1195" t="s">
        <v>108</v>
      </c>
      <c r="DQ1195" t="s">
        <v>108</v>
      </c>
      <c r="DR1195" t="s">
        <v>108</v>
      </c>
      <c r="DS1195" t="s">
        <v>108</v>
      </c>
      <c r="DT1195" t="s">
        <v>108</v>
      </c>
      <c r="DU1195" t="s">
        <v>108</v>
      </c>
    </row>
    <row r="1196" spans="1:125" x14ac:dyDescent="0.2">
      <c r="A1196" t="e">
        <f ca="1">_xll.BFieldInfo($B$1196)</f>
        <v>#NAME?</v>
      </c>
      <c r="B1196" t="s">
        <v>115</v>
      </c>
      <c r="C1196">
        <v>3961.6617000000001</v>
      </c>
      <c r="D1196">
        <v>10339.5756</v>
      </c>
      <c r="E1196">
        <v>10339.5756</v>
      </c>
      <c r="F1196">
        <v>10339.5756</v>
      </c>
      <c r="G1196">
        <v>6326.4867000000004</v>
      </c>
      <c r="H1196">
        <v>6326.4867000000004</v>
      </c>
      <c r="I1196">
        <v>6326.4867000000004</v>
      </c>
      <c r="J1196">
        <v>4077.3607999999999</v>
      </c>
      <c r="K1196">
        <v>4077.3607999999999</v>
      </c>
      <c r="L1196">
        <v>4077.3607999999999</v>
      </c>
      <c r="M1196">
        <v>3488.5654</v>
      </c>
      <c r="N1196">
        <v>3488.5654</v>
      </c>
      <c r="O1196">
        <v>3488.5654</v>
      </c>
      <c r="P1196">
        <v>8830.1404000000002</v>
      </c>
      <c r="Q1196">
        <v>8830.1404000000002</v>
      </c>
      <c r="R1196">
        <v>8830.1404000000002</v>
      </c>
      <c r="S1196">
        <v>8830.1404000000002</v>
      </c>
      <c r="T1196">
        <v>5198.5924999999997</v>
      </c>
      <c r="U1196">
        <v>5198.5924999999997</v>
      </c>
      <c r="V1196">
        <v>5198.5924999999997</v>
      </c>
      <c r="W1196">
        <v>5198.5924999999997</v>
      </c>
      <c r="X1196">
        <v>3054.5628999999999</v>
      </c>
      <c r="Y1196">
        <v>3054.5628999999999</v>
      </c>
      <c r="Z1196">
        <v>3054.5628999999999</v>
      </c>
      <c r="AA1196">
        <v>2649.9695999999999</v>
      </c>
      <c r="AB1196">
        <v>2649.9695999999999</v>
      </c>
      <c r="AC1196">
        <v>2649.9695999999999</v>
      </c>
      <c r="AD1196">
        <v>2649.9695999999999</v>
      </c>
      <c r="AE1196">
        <v>6629.3928999999998</v>
      </c>
      <c r="AF1196">
        <v>6629.3928999999998</v>
      </c>
      <c r="AG1196">
        <v>6629.3928999999998</v>
      </c>
      <c r="AH1196">
        <v>6629.3928999999998</v>
      </c>
      <c r="AI1196">
        <v>3391.7800999999999</v>
      </c>
      <c r="AJ1196">
        <v>3391.7800999999999</v>
      </c>
      <c r="AK1196">
        <v>3391.7800999999999</v>
      </c>
      <c r="AL1196">
        <v>3391.7800999999999</v>
      </c>
      <c r="AM1196">
        <v>2485.5889999999999</v>
      </c>
      <c r="AN1196">
        <v>2485.5889999999999</v>
      </c>
      <c r="AO1196">
        <v>2485.5889999999999</v>
      </c>
      <c r="AP1196">
        <v>2485.5889999999999</v>
      </c>
      <c r="AQ1196">
        <v>1804.7364</v>
      </c>
      <c r="AR1196">
        <v>1804.7364</v>
      </c>
      <c r="AS1196">
        <v>1804.7364</v>
      </c>
      <c r="AT1196">
        <v>1804.7364</v>
      </c>
      <c r="AU1196">
        <v>4733.7129000000004</v>
      </c>
      <c r="AV1196">
        <v>4733.7129000000004</v>
      </c>
      <c r="AW1196">
        <v>4733.7129000000004</v>
      </c>
      <c r="AX1196">
        <v>2045.3705</v>
      </c>
      <c r="AY1196">
        <v>2045.3705</v>
      </c>
      <c r="AZ1196">
        <v>2045.3705</v>
      </c>
      <c r="BA1196">
        <v>1445.5898999999999</v>
      </c>
      <c r="BB1196">
        <v>1445.5898999999999</v>
      </c>
      <c r="BC1196">
        <v>1445.5898999999999</v>
      </c>
      <c r="BD1196">
        <v>1445.5898999999999</v>
      </c>
      <c r="BE1196">
        <v>1156.8878</v>
      </c>
      <c r="BF1196">
        <v>1156.8878</v>
      </c>
      <c r="BG1196">
        <v>1156.8878</v>
      </c>
      <c r="BH1196">
        <v>3783.7642000000001</v>
      </c>
      <c r="BI1196">
        <v>3783.7642000000001</v>
      </c>
      <c r="BJ1196">
        <v>3783.7642000000001</v>
      </c>
      <c r="BK1196">
        <v>1833.2279000000001</v>
      </c>
      <c r="BL1196">
        <v>1833.2279000000001</v>
      </c>
      <c r="BM1196">
        <v>1833.2279000000001</v>
      </c>
      <c r="BN1196">
        <v>1552.0096000000001</v>
      </c>
      <c r="BO1196">
        <v>1552.0096000000001</v>
      </c>
      <c r="BP1196">
        <v>1552.0096000000001</v>
      </c>
      <c r="BQ1196">
        <v>1267.8253</v>
      </c>
      <c r="BR1196">
        <v>1267.8253</v>
      </c>
      <c r="BS1196">
        <v>1267.8253</v>
      </c>
      <c r="BT1196">
        <v>2826.9186</v>
      </c>
      <c r="BU1196">
        <v>2826.9186</v>
      </c>
      <c r="BV1196">
        <v>2826.9186</v>
      </c>
      <c r="BW1196">
        <v>1411.2965999999999</v>
      </c>
      <c r="BX1196">
        <v>1411.2965999999999</v>
      </c>
      <c r="BY1196">
        <v>1411.2965999999999</v>
      </c>
      <c r="BZ1196">
        <v>750.10419999999999</v>
      </c>
      <c r="CA1196">
        <v>750.10419999999999</v>
      </c>
      <c r="CB1196">
        <v>750.10419999999999</v>
      </c>
      <c r="CC1196">
        <v>1781.5257999999999</v>
      </c>
      <c r="CD1196">
        <v>1781.5257999999999</v>
      </c>
      <c r="CE1196">
        <v>1781.5257999999999</v>
      </c>
      <c r="CF1196">
        <v>3417.2116999999998</v>
      </c>
      <c r="CG1196">
        <v>3417.2116999999998</v>
      </c>
      <c r="CH1196">
        <v>3417.2116999999998</v>
      </c>
      <c r="CI1196">
        <v>1214.4743000000001</v>
      </c>
      <c r="CJ1196">
        <v>1214.4743000000001</v>
      </c>
      <c r="CK1196">
        <v>1214.4743000000001</v>
      </c>
      <c r="CL1196">
        <v>1628.9753000000001</v>
      </c>
      <c r="CM1196">
        <v>1628.9753000000001</v>
      </c>
      <c r="CN1196">
        <v>1628.9753000000001</v>
      </c>
      <c r="CO1196">
        <v>2785.5499</v>
      </c>
      <c r="CP1196">
        <v>2785.5499</v>
      </c>
      <c r="CQ1196">
        <v>2785.5499</v>
      </c>
      <c r="CR1196">
        <v>4972.2547999999997</v>
      </c>
      <c r="CS1196">
        <v>4972.2547999999997</v>
      </c>
      <c r="CT1196">
        <v>4972.2547999999997</v>
      </c>
      <c r="CU1196">
        <v>4972.2547999999997</v>
      </c>
      <c r="CV1196">
        <v>2833.4077000000002</v>
      </c>
      <c r="CW1196">
        <v>2833.4077000000002</v>
      </c>
      <c r="CX1196">
        <v>2833.4077000000002</v>
      </c>
      <c r="CY1196">
        <v>2833.4077000000002</v>
      </c>
      <c r="CZ1196">
        <v>3544.2909</v>
      </c>
      <c r="DA1196">
        <v>3544.2909</v>
      </c>
      <c r="DB1196">
        <v>3544.2909</v>
      </c>
      <c r="DC1196">
        <v>2485.8638999999998</v>
      </c>
      <c r="DD1196">
        <v>2485.8638999999998</v>
      </c>
      <c r="DE1196">
        <v>2485.8638999999998</v>
      </c>
      <c r="DF1196">
        <v>2485.8638999999998</v>
      </c>
      <c r="DG1196">
        <v>4045.9796000000001</v>
      </c>
      <c r="DH1196">
        <v>4045.9796000000001</v>
      </c>
      <c r="DI1196">
        <v>4045.9796000000001</v>
      </c>
      <c r="DJ1196">
        <v>4045.9796000000001</v>
      </c>
      <c r="DK1196">
        <v>1642.5269000000001</v>
      </c>
      <c r="DL1196">
        <v>1642.5269000000001</v>
      </c>
      <c r="DM1196">
        <v>1642.5269000000001</v>
      </c>
      <c r="DN1196">
        <v>1642.5269000000001</v>
      </c>
      <c r="DO1196">
        <v>1955.5228</v>
      </c>
      <c r="DP1196">
        <v>1955.5228</v>
      </c>
      <c r="DQ1196">
        <v>1955.5228</v>
      </c>
      <c r="DR1196">
        <v>1955.5228</v>
      </c>
      <c r="DS1196">
        <v>1598.0815</v>
      </c>
      <c r="DT1196">
        <v>1598.0815</v>
      </c>
      <c r="DU1196">
        <v>1598.0815</v>
      </c>
    </row>
    <row r="1197" spans="1:125" x14ac:dyDescent="0.2">
      <c r="A1197" t="e">
        <f ca="1">_xll.BFieldInfo($B$1197)</f>
        <v>#NAME?</v>
      </c>
      <c r="B1197" t="s">
        <v>116</v>
      </c>
      <c r="C1197" t="s">
        <v>108</v>
      </c>
      <c r="D1197" t="s">
        <v>108</v>
      </c>
      <c r="E1197" t="s">
        <v>108</v>
      </c>
      <c r="F1197" t="s">
        <v>108</v>
      </c>
      <c r="G1197" t="s">
        <v>108</v>
      </c>
      <c r="H1197" t="s">
        <v>108</v>
      </c>
      <c r="I1197" t="s">
        <v>108</v>
      </c>
      <c r="J1197" t="s">
        <v>108</v>
      </c>
      <c r="K1197" t="s">
        <v>108</v>
      </c>
      <c r="L1197" t="s">
        <v>108</v>
      </c>
      <c r="M1197" t="s">
        <v>108</v>
      </c>
      <c r="N1197" t="s">
        <v>108</v>
      </c>
      <c r="O1197" t="s">
        <v>108</v>
      </c>
      <c r="P1197" t="s">
        <v>108</v>
      </c>
      <c r="Q1197" t="s">
        <v>108</v>
      </c>
      <c r="R1197" t="s">
        <v>108</v>
      </c>
      <c r="S1197" t="s">
        <v>108</v>
      </c>
      <c r="T1197" t="s">
        <v>108</v>
      </c>
      <c r="U1197" t="s">
        <v>108</v>
      </c>
      <c r="V1197" t="s">
        <v>108</v>
      </c>
      <c r="W1197" t="s">
        <v>108</v>
      </c>
      <c r="X1197" t="s">
        <v>108</v>
      </c>
      <c r="Y1197" t="s">
        <v>108</v>
      </c>
      <c r="Z1197" t="s">
        <v>108</v>
      </c>
      <c r="AA1197" t="s">
        <v>108</v>
      </c>
      <c r="AB1197" t="s">
        <v>108</v>
      </c>
      <c r="AC1197" t="s">
        <v>108</v>
      </c>
      <c r="AD1197" t="s">
        <v>108</v>
      </c>
      <c r="AE1197" t="s">
        <v>108</v>
      </c>
      <c r="AF1197" t="s">
        <v>108</v>
      </c>
      <c r="AG1197" t="s">
        <v>108</v>
      </c>
      <c r="AH1197" t="s">
        <v>108</v>
      </c>
      <c r="AI1197" t="s">
        <v>108</v>
      </c>
      <c r="AJ1197" t="s">
        <v>108</v>
      </c>
      <c r="AK1197" t="s">
        <v>108</v>
      </c>
      <c r="AL1197" t="s">
        <v>108</v>
      </c>
      <c r="AM1197" t="s">
        <v>108</v>
      </c>
      <c r="AN1197" t="s">
        <v>108</v>
      </c>
      <c r="AO1197" t="s">
        <v>108</v>
      </c>
      <c r="AP1197" t="s">
        <v>108</v>
      </c>
      <c r="AQ1197" t="s">
        <v>108</v>
      </c>
      <c r="AR1197" t="s">
        <v>108</v>
      </c>
      <c r="AS1197" t="s">
        <v>108</v>
      </c>
      <c r="AT1197" t="s">
        <v>108</v>
      </c>
      <c r="AU1197" t="s">
        <v>108</v>
      </c>
      <c r="AV1197" t="s">
        <v>108</v>
      </c>
      <c r="AW1197" t="s">
        <v>108</v>
      </c>
      <c r="AX1197" t="s">
        <v>108</v>
      </c>
      <c r="AY1197" t="s">
        <v>108</v>
      </c>
      <c r="AZ1197" t="s">
        <v>108</v>
      </c>
      <c r="BA1197" t="s">
        <v>108</v>
      </c>
      <c r="BB1197" t="s">
        <v>108</v>
      </c>
      <c r="BC1197" t="s">
        <v>108</v>
      </c>
      <c r="BD1197" t="s">
        <v>108</v>
      </c>
      <c r="BE1197" t="s">
        <v>108</v>
      </c>
      <c r="BF1197" t="s">
        <v>108</v>
      </c>
      <c r="BG1197" t="s">
        <v>108</v>
      </c>
      <c r="BH1197" t="s">
        <v>108</v>
      </c>
      <c r="BI1197" t="s">
        <v>108</v>
      </c>
      <c r="BJ1197" t="s">
        <v>108</v>
      </c>
      <c r="BK1197" t="s">
        <v>108</v>
      </c>
      <c r="BL1197" t="s">
        <v>108</v>
      </c>
      <c r="BM1197" t="s">
        <v>108</v>
      </c>
      <c r="BN1197" t="s">
        <v>108</v>
      </c>
      <c r="BO1197" t="s">
        <v>108</v>
      </c>
      <c r="BP1197" t="s">
        <v>108</v>
      </c>
      <c r="BQ1197" t="s">
        <v>108</v>
      </c>
      <c r="BR1197" t="s">
        <v>108</v>
      </c>
      <c r="BS1197" t="s">
        <v>108</v>
      </c>
      <c r="BT1197" t="s">
        <v>108</v>
      </c>
      <c r="BU1197" t="s">
        <v>108</v>
      </c>
      <c r="BV1197" t="s">
        <v>108</v>
      </c>
      <c r="BW1197" t="s">
        <v>108</v>
      </c>
      <c r="BX1197" t="s">
        <v>108</v>
      </c>
      <c r="BY1197" t="s">
        <v>108</v>
      </c>
      <c r="BZ1197" t="s">
        <v>108</v>
      </c>
      <c r="CA1197" t="s">
        <v>108</v>
      </c>
      <c r="CB1197" t="s">
        <v>108</v>
      </c>
      <c r="CC1197" t="s">
        <v>108</v>
      </c>
      <c r="CD1197" t="s">
        <v>108</v>
      </c>
      <c r="CE1197" t="s">
        <v>108</v>
      </c>
      <c r="CF1197" t="s">
        <v>108</v>
      </c>
      <c r="CG1197" t="s">
        <v>108</v>
      </c>
      <c r="CH1197" t="s">
        <v>108</v>
      </c>
      <c r="CI1197" t="s">
        <v>108</v>
      </c>
      <c r="CJ1197" t="s">
        <v>108</v>
      </c>
      <c r="CK1197" t="s">
        <v>108</v>
      </c>
      <c r="CL1197" t="s">
        <v>108</v>
      </c>
      <c r="CM1197" t="s">
        <v>108</v>
      </c>
      <c r="CN1197" t="s">
        <v>108</v>
      </c>
      <c r="CO1197" t="s">
        <v>108</v>
      </c>
      <c r="CP1197" t="s">
        <v>108</v>
      </c>
      <c r="CQ1197" t="s">
        <v>108</v>
      </c>
      <c r="CR1197" t="s">
        <v>108</v>
      </c>
      <c r="CS1197" t="s">
        <v>108</v>
      </c>
      <c r="CT1197" t="s">
        <v>108</v>
      </c>
      <c r="CU1197" t="s">
        <v>108</v>
      </c>
      <c r="CV1197" t="s">
        <v>108</v>
      </c>
      <c r="CW1197" t="s">
        <v>108</v>
      </c>
      <c r="CX1197" t="s">
        <v>108</v>
      </c>
      <c r="CY1197" t="s">
        <v>108</v>
      </c>
      <c r="CZ1197" t="s">
        <v>108</v>
      </c>
      <c r="DA1197" t="s">
        <v>108</v>
      </c>
      <c r="DB1197" t="s">
        <v>108</v>
      </c>
      <c r="DC1197" t="s">
        <v>108</v>
      </c>
      <c r="DD1197" t="s">
        <v>108</v>
      </c>
      <c r="DE1197" t="s">
        <v>108</v>
      </c>
      <c r="DF1197" t="s">
        <v>108</v>
      </c>
      <c r="DG1197" t="s">
        <v>108</v>
      </c>
      <c r="DH1197" t="s">
        <v>108</v>
      </c>
      <c r="DI1197" t="s">
        <v>108</v>
      </c>
      <c r="DJ1197" t="s">
        <v>108</v>
      </c>
      <c r="DK1197" t="s">
        <v>108</v>
      </c>
      <c r="DL1197" t="s">
        <v>108</v>
      </c>
      <c r="DM1197" t="s">
        <v>108</v>
      </c>
      <c r="DN1197" t="s">
        <v>108</v>
      </c>
      <c r="DO1197" t="s">
        <v>108</v>
      </c>
      <c r="DP1197" t="s">
        <v>108</v>
      </c>
      <c r="DQ1197" t="s">
        <v>108</v>
      </c>
      <c r="DR1197" t="s">
        <v>108</v>
      </c>
      <c r="DS1197" t="s">
        <v>108</v>
      </c>
      <c r="DT1197" t="s">
        <v>108</v>
      </c>
      <c r="DU1197" t="s">
        <v>108</v>
      </c>
    </row>
    <row r="1198" spans="1:125" x14ac:dyDescent="0.2">
      <c r="A1198" t="e">
        <f ca="1">_xll.BFieldInfo($B$1198)</f>
        <v>#NAME?</v>
      </c>
      <c r="B1198" t="s">
        <v>117</v>
      </c>
      <c r="C1198" t="s">
        <v>108</v>
      </c>
      <c r="D1198" t="s">
        <v>108</v>
      </c>
      <c r="E1198" t="s">
        <v>108</v>
      </c>
      <c r="F1198" t="s">
        <v>108</v>
      </c>
      <c r="G1198" t="s">
        <v>108</v>
      </c>
      <c r="H1198" t="s">
        <v>108</v>
      </c>
      <c r="I1198" t="s">
        <v>108</v>
      </c>
      <c r="J1198" t="s">
        <v>108</v>
      </c>
      <c r="K1198" t="s">
        <v>108</v>
      </c>
      <c r="L1198" t="s">
        <v>108</v>
      </c>
      <c r="M1198" t="s">
        <v>108</v>
      </c>
      <c r="N1198" t="s">
        <v>108</v>
      </c>
      <c r="O1198" t="s">
        <v>108</v>
      </c>
      <c r="P1198" t="s">
        <v>108</v>
      </c>
      <c r="Q1198" t="s">
        <v>108</v>
      </c>
      <c r="R1198" t="s">
        <v>108</v>
      </c>
      <c r="S1198" t="s">
        <v>108</v>
      </c>
      <c r="T1198" t="s">
        <v>108</v>
      </c>
      <c r="U1198" t="s">
        <v>108</v>
      </c>
      <c r="V1198" t="s">
        <v>108</v>
      </c>
      <c r="W1198" t="s">
        <v>108</v>
      </c>
      <c r="X1198" t="s">
        <v>108</v>
      </c>
      <c r="Y1198" t="s">
        <v>108</v>
      </c>
      <c r="Z1198" t="s">
        <v>108</v>
      </c>
      <c r="AA1198" t="s">
        <v>108</v>
      </c>
      <c r="AB1198" t="s">
        <v>108</v>
      </c>
      <c r="AC1198" t="s">
        <v>108</v>
      </c>
      <c r="AD1198" t="s">
        <v>108</v>
      </c>
      <c r="AE1198" t="s">
        <v>108</v>
      </c>
      <c r="AF1198" t="s">
        <v>108</v>
      </c>
      <c r="AG1198" t="s">
        <v>108</v>
      </c>
      <c r="AH1198" t="s">
        <v>108</v>
      </c>
      <c r="AI1198" t="s">
        <v>108</v>
      </c>
      <c r="AJ1198" t="s">
        <v>108</v>
      </c>
      <c r="AK1198" t="s">
        <v>108</v>
      </c>
      <c r="AL1198" t="s">
        <v>108</v>
      </c>
      <c r="AM1198" t="s">
        <v>108</v>
      </c>
      <c r="AN1198" t="s">
        <v>108</v>
      </c>
      <c r="AO1198" t="s">
        <v>108</v>
      </c>
      <c r="AP1198" t="s">
        <v>108</v>
      </c>
      <c r="AQ1198" t="s">
        <v>108</v>
      </c>
      <c r="AR1198" t="s">
        <v>108</v>
      </c>
      <c r="AS1198" t="s">
        <v>108</v>
      </c>
      <c r="AT1198" t="s">
        <v>108</v>
      </c>
      <c r="AU1198" t="s">
        <v>108</v>
      </c>
      <c r="AV1198" t="s">
        <v>108</v>
      </c>
      <c r="AW1198" t="s">
        <v>108</v>
      </c>
      <c r="AX1198" t="s">
        <v>108</v>
      </c>
      <c r="AY1198" t="s">
        <v>108</v>
      </c>
      <c r="AZ1198" t="s">
        <v>108</v>
      </c>
      <c r="BA1198" t="s">
        <v>108</v>
      </c>
      <c r="BB1198" t="s">
        <v>108</v>
      </c>
      <c r="BC1198" t="s">
        <v>108</v>
      </c>
      <c r="BD1198" t="s">
        <v>108</v>
      </c>
      <c r="BE1198" t="s">
        <v>108</v>
      </c>
      <c r="BF1198" t="s">
        <v>108</v>
      </c>
      <c r="BG1198" t="s">
        <v>108</v>
      </c>
      <c r="BH1198" t="s">
        <v>108</v>
      </c>
      <c r="BI1198" t="s">
        <v>108</v>
      </c>
      <c r="BJ1198" t="s">
        <v>108</v>
      </c>
      <c r="BK1198" t="s">
        <v>108</v>
      </c>
      <c r="BL1198" t="s">
        <v>108</v>
      </c>
      <c r="BM1198" t="s">
        <v>108</v>
      </c>
      <c r="BN1198" t="s">
        <v>108</v>
      </c>
      <c r="BO1198" t="s">
        <v>108</v>
      </c>
      <c r="BP1198" t="s">
        <v>108</v>
      </c>
      <c r="BQ1198" t="s">
        <v>108</v>
      </c>
      <c r="BR1198" t="s">
        <v>108</v>
      </c>
      <c r="BS1198" t="s">
        <v>108</v>
      </c>
      <c r="BT1198" t="s">
        <v>108</v>
      </c>
      <c r="BU1198" t="s">
        <v>108</v>
      </c>
      <c r="BV1198" t="s">
        <v>108</v>
      </c>
      <c r="BW1198" t="s">
        <v>108</v>
      </c>
      <c r="BX1198" t="s">
        <v>108</v>
      </c>
      <c r="BY1198" t="s">
        <v>108</v>
      </c>
      <c r="BZ1198" t="s">
        <v>108</v>
      </c>
      <c r="CA1198" t="s">
        <v>108</v>
      </c>
      <c r="CB1198" t="s">
        <v>108</v>
      </c>
      <c r="CC1198" t="s">
        <v>108</v>
      </c>
      <c r="CD1198" t="s">
        <v>108</v>
      </c>
      <c r="CE1198" t="s">
        <v>108</v>
      </c>
      <c r="CF1198" t="s">
        <v>108</v>
      </c>
      <c r="CG1198" t="s">
        <v>108</v>
      </c>
      <c r="CH1198" t="s">
        <v>108</v>
      </c>
      <c r="CI1198" t="s">
        <v>108</v>
      </c>
      <c r="CJ1198" t="s">
        <v>108</v>
      </c>
      <c r="CK1198" t="s">
        <v>108</v>
      </c>
      <c r="CL1198" t="s">
        <v>108</v>
      </c>
      <c r="CM1198" t="s">
        <v>108</v>
      </c>
      <c r="CN1198" t="s">
        <v>108</v>
      </c>
      <c r="CO1198" t="s">
        <v>108</v>
      </c>
      <c r="CP1198" t="s">
        <v>108</v>
      </c>
      <c r="CQ1198" t="s">
        <v>108</v>
      </c>
      <c r="CR1198" t="s">
        <v>108</v>
      </c>
      <c r="CS1198" t="s">
        <v>108</v>
      </c>
      <c r="CT1198" t="s">
        <v>108</v>
      </c>
      <c r="CU1198" t="s">
        <v>108</v>
      </c>
      <c r="CV1198" t="s">
        <v>108</v>
      </c>
      <c r="CW1198" t="s">
        <v>108</v>
      </c>
      <c r="CX1198" t="s">
        <v>108</v>
      </c>
      <c r="CY1198" t="s">
        <v>108</v>
      </c>
      <c r="CZ1198" t="s">
        <v>108</v>
      </c>
      <c r="DA1198" t="s">
        <v>108</v>
      </c>
      <c r="DB1198" t="s">
        <v>108</v>
      </c>
      <c r="DC1198" t="s">
        <v>108</v>
      </c>
      <c r="DD1198" t="s">
        <v>108</v>
      </c>
      <c r="DE1198" t="s">
        <v>108</v>
      </c>
      <c r="DF1198" t="s">
        <v>108</v>
      </c>
      <c r="DG1198" t="s">
        <v>108</v>
      </c>
      <c r="DH1198" t="s">
        <v>108</v>
      </c>
      <c r="DI1198" t="s">
        <v>108</v>
      </c>
      <c r="DJ1198" t="s">
        <v>108</v>
      </c>
      <c r="DK1198" t="s">
        <v>108</v>
      </c>
      <c r="DL1198" t="s">
        <v>108</v>
      </c>
      <c r="DM1198" t="s">
        <v>108</v>
      </c>
      <c r="DN1198" t="s">
        <v>108</v>
      </c>
      <c r="DO1198" t="s">
        <v>108</v>
      </c>
      <c r="DP1198" t="s">
        <v>108</v>
      </c>
      <c r="DQ1198" t="s">
        <v>108</v>
      </c>
      <c r="DR1198" t="s">
        <v>108</v>
      </c>
      <c r="DS1198" t="s">
        <v>108</v>
      </c>
      <c r="DT1198" t="s">
        <v>108</v>
      </c>
      <c r="DU1198" t="s">
        <v>108</v>
      </c>
    </row>
    <row r="1200" spans="1:125" x14ac:dyDescent="0.2">
      <c r="A1200" t="s">
        <v>241</v>
      </c>
      <c r="B1200" t="s">
        <v>106</v>
      </c>
      <c r="C1200" s="8" t="e">
        <f ca="1">_xll.BDH($A$1200,$B$1201:$B$1211,$B$1,$B$2,"Dir=H","Per=M","Days=A","Dts=S","Sort=R","cols=116;rows=12")</f>
        <v>#NAME?</v>
      </c>
      <c r="D1200" s="8">
        <v>43980</v>
      </c>
      <c r="E1200" s="8">
        <v>43951</v>
      </c>
      <c r="F1200" s="8">
        <v>43921</v>
      </c>
      <c r="G1200" s="8">
        <v>43889</v>
      </c>
      <c r="H1200" s="8">
        <v>43861</v>
      </c>
      <c r="I1200" s="8">
        <v>43830</v>
      </c>
      <c r="J1200" s="8">
        <v>43798</v>
      </c>
      <c r="K1200" s="8">
        <v>43769</v>
      </c>
      <c r="L1200" s="8">
        <v>43738</v>
      </c>
      <c r="M1200" s="8">
        <v>43707</v>
      </c>
      <c r="N1200" s="8">
        <v>43677</v>
      </c>
      <c r="O1200" s="8">
        <v>43646</v>
      </c>
      <c r="P1200" s="8">
        <v>43644</v>
      </c>
      <c r="Q1200" s="8">
        <v>43616</v>
      </c>
      <c r="R1200" s="8">
        <v>43585</v>
      </c>
      <c r="S1200" s="8">
        <v>43553</v>
      </c>
      <c r="T1200" s="8">
        <v>43524</v>
      </c>
      <c r="U1200" s="8">
        <v>43496</v>
      </c>
      <c r="V1200" s="8">
        <v>43465</v>
      </c>
      <c r="W1200" s="8">
        <v>43434</v>
      </c>
      <c r="X1200" s="8">
        <v>43404</v>
      </c>
      <c r="Y1200" s="8">
        <v>43371</v>
      </c>
      <c r="Z1200" s="8">
        <v>43343</v>
      </c>
      <c r="AA1200" s="8">
        <v>43312</v>
      </c>
      <c r="AB1200" s="8">
        <v>43281</v>
      </c>
      <c r="AC1200" s="8">
        <v>43280</v>
      </c>
      <c r="AD1200" s="8">
        <v>43251</v>
      </c>
      <c r="AE1200" s="8">
        <v>43220</v>
      </c>
      <c r="AF1200" s="8">
        <v>43189</v>
      </c>
      <c r="AG1200" s="8">
        <v>43159</v>
      </c>
      <c r="AH1200" s="8">
        <v>43131</v>
      </c>
      <c r="AI1200" s="8">
        <v>43100</v>
      </c>
      <c r="AJ1200" s="8">
        <v>43098</v>
      </c>
      <c r="AK1200" s="8">
        <v>43069</v>
      </c>
      <c r="AL1200" s="8">
        <v>43039</v>
      </c>
      <c r="AM1200" s="8">
        <v>43007</v>
      </c>
      <c r="AN1200" s="8">
        <v>42978</v>
      </c>
      <c r="AO1200" s="8">
        <v>42947</v>
      </c>
      <c r="AP1200" s="8">
        <v>42916</v>
      </c>
      <c r="AQ1200" s="8">
        <v>42886</v>
      </c>
      <c r="AR1200" s="8">
        <v>42853</v>
      </c>
      <c r="AS1200" s="8">
        <v>42825</v>
      </c>
      <c r="AT1200" s="8">
        <v>42794</v>
      </c>
      <c r="AU1200" s="8">
        <v>42766</v>
      </c>
      <c r="AV1200" s="8">
        <v>42735</v>
      </c>
      <c r="AW1200" s="8">
        <v>42734</v>
      </c>
      <c r="AX1200" s="8">
        <v>42704</v>
      </c>
      <c r="AY1200" s="8">
        <v>42674</v>
      </c>
      <c r="AZ1200" s="8">
        <v>42643</v>
      </c>
      <c r="BA1200" s="8">
        <v>42613</v>
      </c>
      <c r="BB1200" s="8">
        <v>42580</v>
      </c>
      <c r="BC1200" s="8">
        <v>42551</v>
      </c>
      <c r="BD1200" s="8">
        <v>42521</v>
      </c>
      <c r="BE1200" s="8">
        <v>42489</v>
      </c>
      <c r="BF1200" s="8">
        <v>42460</v>
      </c>
      <c r="BG1200" s="8">
        <v>42429</v>
      </c>
      <c r="BH1200" s="8">
        <v>42398</v>
      </c>
      <c r="BI1200" s="8">
        <v>42369</v>
      </c>
      <c r="BJ1200" s="8">
        <v>42338</v>
      </c>
      <c r="BK1200" s="8">
        <v>42307</v>
      </c>
      <c r="BL1200" s="8">
        <v>42277</v>
      </c>
      <c r="BM1200" s="8">
        <v>42247</v>
      </c>
      <c r="BN1200" s="8">
        <v>42216</v>
      </c>
      <c r="BO1200" s="8">
        <v>42185</v>
      </c>
      <c r="BP1200" s="8">
        <v>42153</v>
      </c>
      <c r="BQ1200" s="8">
        <v>42124</v>
      </c>
      <c r="BR1200" s="8">
        <v>42094</v>
      </c>
      <c r="BS1200" s="8">
        <v>42062</v>
      </c>
      <c r="BT1200" s="8">
        <v>42034</v>
      </c>
      <c r="BU1200" s="8">
        <v>42004</v>
      </c>
      <c r="BV1200" s="8">
        <v>41971</v>
      </c>
      <c r="BW1200" s="8">
        <v>41943</v>
      </c>
      <c r="BX1200" s="8">
        <v>41912</v>
      </c>
      <c r="BY1200" s="8">
        <v>41880</v>
      </c>
      <c r="BZ1200" s="8">
        <v>41851</v>
      </c>
      <c r="CA1200" s="8">
        <v>41820</v>
      </c>
      <c r="CB1200" s="8">
        <v>41789</v>
      </c>
      <c r="CC1200" s="8">
        <v>41759</v>
      </c>
      <c r="CD1200" s="8">
        <v>41729</v>
      </c>
      <c r="CE1200" s="8">
        <v>41698</v>
      </c>
      <c r="CF1200" s="8">
        <v>41670</v>
      </c>
      <c r="CG1200" s="8">
        <v>41639</v>
      </c>
      <c r="CH1200" s="8">
        <v>41607</v>
      </c>
      <c r="CI1200" s="8">
        <v>41578</v>
      </c>
      <c r="CJ1200" s="8">
        <v>41547</v>
      </c>
      <c r="CK1200" s="8">
        <v>41516</v>
      </c>
      <c r="CL1200" s="8">
        <v>41486</v>
      </c>
      <c r="CM1200" s="8">
        <v>41455</v>
      </c>
      <c r="CN1200" s="8">
        <v>41453</v>
      </c>
      <c r="CO1200" s="8">
        <v>41425</v>
      </c>
      <c r="CP1200" s="8">
        <v>41394</v>
      </c>
      <c r="CQ1200" s="8">
        <v>41362</v>
      </c>
      <c r="CR1200" s="8">
        <v>41333</v>
      </c>
      <c r="CS1200" s="8">
        <v>41305</v>
      </c>
      <c r="CT1200" s="8">
        <v>41274</v>
      </c>
      <c r="CU1200" s="8">
        <v>41243</v>
      </c>
      <c r="CV1200" s="8">
        <v>41213</v>
      </c>
      <c r="CW1200" s="8">
        <v>41180</v>
      </c>
      <c r="CX1200" s="8">
        <v>41152</v>
      </c>
      <c r="CY1200" s="8">
        <v>41121</v>
      </c>
      <c r="CZ1200" s="8">
        <v>41090</v>
      </c>
      <c r="DA1200" s="8">
        <v>41089</v>
      </c>
      <c r="DB1200" s="8">
        <v>41060</v>
      </c>
      <c r="DC1200" s="8">
        <v>41029</v>
      </c>
      <c r="DD1200" s="8">
        <v>40998</v>
      </c>
      <c r="DE1200" s="8">
        <v>40968</v>
      </c>
      <c r="DF1200" s="8">
        <v>40939</v>
      </c>
      <c r="DG1200" s="8">
        <v>40908</v>
      </c>
      <c r="DH1200" s="8">
        <v>40907</v>
      </c>
      <c r="DI1200" s="8">
        <v>40877</v>
      </c>
      <c r="DJ1200" s="8">
        <v>40847</v>
      </c>
      <c r="DK1200" s="8">
        <v>40816</v>
      </c>
      <c r="DL1200" s="8">
        <v>40786</v>
      </c>
      <c r="DM1200" s="8">
        <v>40753</v>
      </c>
      <c r="DN1200" s="8">
        <v>40724</v>
      </c>
    </row>
    <row r="1201" spans="1:118" x14ac:dyDescent="0.2">
      <c r="A1201" t="e">
        <f ca="1">_xll.BFieldInfo($B$1201)</f>
        <v>#NAME?</v>
      </c>
      <c r="B1201" t="s">
        <v>107</v>
      </c>
      <c r="C1201">
        <v>2648.2359999999999</v>
      </c>
      <c r="D1201">
        <v>2531.0630000000001</v>
      </c>
      <c r="E1201">
        <v>2138.886</v>
      </c>
      <c r="F1201">
        <v>2004.105</v>
      </c>
      <c r="G1201">
        <v>2192.1410000000001</v>
      </c>
      <c r="H1201">
        <v>2565.2260000000001</v>
      </c>
      <c r="I1201">
        <v>2746.05</v>
      </c>
      <c r="J1201">
        <v>2642.81</v>
      </c>
      <c r="K1201">
        <v>2526.5880000000002</v>
      </c>
      <c r="L1201">
        <v>2677.4290000000001</v>
      </c>
      <c r="M1201">
        <v>2644.5050000000001</v>
      </c>
      <c r="N1201">
        <v>2959.5189999999998</v>
      </c>
      <c r="O1201">
        <v>3005.4589999999998</v>
      </c>
      <c r="P1201">
        <v>3005.4589999999998</v>
      </c>
      <c r="Q1201">
        <v>2661.8069999999998</v>
      </c>
      <c r="R1201">
        <v>2698.7979999999998</v>
      </c>
      <c r="S1201">
        <v>2757.2660000000001</v>
      </c>
      <c r="T1201">
        <v>2542.5100000000002</v>
      </c>
      <c r="U1201">
        <v>2461.2539999999999</v>
      </c>
      <c r="V1201">
        <v>2291.6480000000001</v>
      </c>
      <c r="W1201">
        <v>2083.5189999999998</v>
      </c>
      <c r="X1201">
        <v>2167.8809999999999</v>
      </c>
      <c r="Y1201">
        <v>2318.8440000000001</v>
      </c>
      <c r="Z1201">
        <v>2211.1129999999998</v>
      </c>
      <c r="AA1201">
        <v>2360.152</v>
      </c>
      <c r="AB1201">
        <v>2294.779</v>
      </c>
      <c r="AC1201">
        <v>2294.779</v>
      </c>
      <c r="AD1201">
        <v>2325.7170000000001</v>
      </c>
      <c r="AE1201">
        <v>2076.87</v>
      </c>
      <c r="AF1201">
        <v>1888.0139999999999</v>
      </c>
      <c r="AG1201">
        <v>1941.374</v>
      </c>
      <c r="AH1201">
        <v>2045.7539999999999</v>
      </c>
      <c r="AI1201">
        <v>1991.471</v>
      </c>
      <c r="AJ1201">
        <v>1991.471</v>
      </c>
      <c r="AK1201">
        <v>1759.296</v>
      </c>
      <c r="AL1201">
        <v>1782.1869999999999</v>
      </c>
      <c r="AM1201">
        <v>1719.402</v>
      </c>
      <c r="AN1201">
        <v>1888.673</v>
      </c>
      <c r="AO1201">
        <v>1762.6759999999999</v>
      </c>
      <c r="AP1201">
        <v>1504.287</v>
      </c>
      <c r="AQ1201">
        <v>1500.4490000000001</v>
      </c>
      <c r="AR1201">
        <v>1503.0070000000001</v>
      </c>
      <c r="AS1201">
        <v>1578.4780000000001</v>
      </c>
      <c r="AT1201">
        <v>1617.165</v>
      </c>
      <c r="AU1201">
        <v>1791.6569999999999</v>
      </c>
      <c r="AV1201">
        <v>1628.3820000000001</v>
      </c>
      <c r="AW1201">
        <v>1628.3820000000001</v>
      </c>
      <c r="AX1201">
        <v>1637.107</v>
      </c>
      <c r="AY1201">
        <v>1538.644</v>
      </c>
      <c r="AZ1201">
        <v>1448.905</v>
      </c>
      <c r="BA1201">
        <v>1220.58</v>
      </c>
      <c r="BB1201">
        <v>1164.847</v>
      </c>
      <c r="BC1201">
        <v>1162.5050000000001</v>
      </c>
      <c r="BD1201">
        <v>1014.787</v>
      </c>
      <c r="BE1201">
        <v>1150.5440000000001</v>
      </c>
      <c r="BF1201">
        <v>965.21900000000005</v>
      </c>
      <c r="BG1201">
        <v>885.09900000000005</v>
      </c>
      <c r="BH1201">
        <v>822.36400000000003</v>
      </c>
      <c r="BI1201">
        <v>924.005</v>
      </c>
      <c r="BJ1201">
        <v>968.86800000000005</v>
      </c>
      <c r="BK1201">
        <v>1265.0350000000001</v>
      </c>
      <c r="BL1201">
        <v>1221.875</v>
      </c>
      <c r="BM1201">
        <v>1326.0440000000001</v>
      </c>
      <c r="BN1201">
        <v>1385.2</v>
      </c>
      <c r="BO1201">
        <v>1463.0989999999999</v>
      </c>
      <c r="BP1201">
        <v>1615.9690000000001</v>
      </c>
      <c r="BQ1201">
        <v>1705.413</v>
      </c>
      <c r="BR1201">
        <v>1609.818</v>
      </c>
      <c r="BS1201">
        <v>1716.17</v>
      </c>
      <c r="BT1201">
        <v>1531.972</v>
      </c>
      <c r="BU1201">
        <v>1474.1120000000001</v>
      </c>
      <c r="BV1201">
        <v>1610.5350000000001</v>
      </c>
      <c r="BW1201">
        <v>1709.8</v>
      </c>
      <c r="BX1201">
        <v>1820.7429999999999</v>
      </c>
      <c r="BY1201">
        <v>1985.5340000000001</v>
      </c>
      <c r="BZ1201">
        <v>2112.0039999999999</v>
      </c>
      <c r="CA1201">
        <v>1966.797</v>
      </c>
      <c r="CB1201">
        <v>1944.4179999999999</v>
      </c>
      <c r="CC1201">
        <v>1997.5039999999999</v>
      </c>
      <c r="CD1201">
        <v>1919.4359999999999</v>
      </c>
      <c r="CE1201">
        <v>1970.4949999999999</v>
      </c>
      <c r="CF1201">
        <v>1834.598</v>
      </c>
      <c r="CG1201">
        <v>1909.6990000000001</v>
      </c>
      <c r="CH1201">
        <v>1899.481</v>
      </c>
      <c r="CI1201">
        <v>1972.538</v>
      </c>
      <c r="CJ1201">
        <v>1859.6320000000001</v>
      </c>
      <c r="CK1201">
        <v>1881.56</v>
      </c>
      <c r="CL1201">
        <v>1882.5619999999999</v>
      </c>
      <c r="CM1201">
        <v>1685.1890000000001</v>
      </c>
      <c r="CN1201">
        <v>1685.1890000000001</v>
      </c>
      <c r="CO1201">
        <v>1919.1310000000001</v>
      </c>
      <c r="CP1201">
        <v>1794.395</v>
      </c>
      <c r="CQ1201">
        <v>1918.63</v>
      </c>
      <c r="CR1201">
        <v>2055.4169999999999</v>
      </c>
      <c r="CS1201">
        <v>2122.3229999999999</v>
      </c>
      <c r="CT1201">
        <v>2095.2649999999999</v>
      </c>
      <c r="CU1201">
        <v>1930.4580000000001</v>
      </c>
      <c r="CV1201">
        <v>1953.58</v>
      </c>
      <c r="CW1201">
        <v>1894.0530000000001</v>
      </c>
      <c r="CX1201">
        <v>1770.8119999999999</v>
      </c>
      <c r="CY1201">
        <v>1802.6410000000001</v>
      </c>
      <c r="CZ1201">
        <v>1741.877</v>
      </c>
      <c r="DA1201">
        <v>1741.877</v>
      </c>
      <c r="DB1201">
        <v>1634.336</v>
      </c>
      <c r="DC1201">
        <v>1904.395</v>
      </c>
      <c r="DD1201">
        <v>1839.7739999999999</v>
      </c>
      <c r="DE1201">
        <v>1965.1579999999999</v>
      </c>
      <c r="DF1201">
        <v>2013.518</v>
      </c>
      <c r="DG1201">
        <v>1780.6780000000001</v>
      </c>
      <c r="DH1201">
        <v>1780.6780000000001</v>
      </c>
      <c r="DI1201">
        <v>1848.491</v>
      </c>
      <c r="DJ1201">
        <v>1866.037</v>
      </c>
      <c r="DK1201">
        <v>1648.3720000000001</v>
      </c>
      <c r="DL1201">
        <v>1964.145</v>
      </c>
      <c r="DM1201">
        <v>2119.8960000000002</v>
      </c>
      <c r="DN1201">
        <v>2286.8389999999999</v>
      </c>
    </row>
    <row r="1202" spans="1:118" x14ac:dyDescent="0.2">
      <c r="A1202" t="e">
        <f ca="1">_xll.BFieldInfo($B$1202)</f>
        <v>#NAME?</v>
      </c>
      <c r="B1202" t="s">
        <v>109</v>
      </c>
      <c r="C1202">
        <v>967</v>
      </c>
      <c r="D1202">
        <v>938</v>
      </c>
      <c r="E1202">
        <v>938</v>
      </c>
      <c r="F1202">
        <v>938</v>
      </c>
      <c r="G1202">
        <v>938</v>
      </c>
      <c r="H1202">
        <v>938</v>
      </c>
      <c r="I1202">
        <v>938</v>
      </c>
      <c r="J1202">
        <v>938</v>
      </c>
      <c r="K1202">
        <v>938</v>
      </c>
      <c r="L1202">
        <v>938</v>
      </c>
      <c r="M1202">
        <v>938</v>
      </c>
      <c r="N1202">
        <v>938</v>
      </c>
      <c r="O1202">
        <v>938</v>
      </c>
      <c r="P1202">
        <v>890</v>
      </c>
      <c r="Q1202">
        <v>890</v>
      </c>
      <c r="R1202">
        <v>890</v>
      </c>
      <c r="S1202">
        <v>890</v>
      </c>
      <c r="T1202">
        <v>890</v>
      </c>
      <c r="U1202">
        <v>890</v>
      </c>
      <c r="V1202">
        <v>890</v>
      </c>
      <c r="W1202">
        <v>890</v>
      </c>
      <c r="X1202">
        <v>890</v>
      </c>
      <c r="Y1202">
        <v>890</v>
      </c>
      <c r="Z1202">
        <v>890</v>
      </c>
      <c r="AA1202">
        <v>890</v>
      </c>
      <c r="AB1202">
        <v>890</v>
      </c>
      <c r="AC1202">
        <v>921</v>
      </c>
      <c r="AD1202">
        <v>921</v>
      </c>
      <c r="AE1202">
        <v>921</v>
      </c>
      <c r="AF1202">
        <v>921</v>
      </c>
      <c r="AG1202">
        <v>921</v>
      </c>
      <c r="AH1202">
        <v>921</v>
      </c>
      <c r="AI1202">
        <v>921</v>
      </c>
      <c r="AJ1202">
        <v>921</v>
      </c>
      <c r="AK1202">
        <v>921</v>
      </c>
      <c r="AL1202">
        <v>921</v>
      </c>
      <c r="AM1202">
        <v>921</v>
      </c>
      <c r="AN1202">
        <v>921</v>
      </c>
      <c r="AO1202">
        <v>921</v>
      </c>
      <c r="AP1202">
        <v>921</v>
      </c>
      <c r="AQ1202">
        <v>848</v>
      </c>
      <c r="AR1202">
        <v>848</v>
      </c>
      <c r="AS1202">
        <v>848</v>
      </c>
      <c r="AT1202">
        <v>848</v>
      </c>
      <c r="AU1202">
        <v>848</v>
      </c>
      <c r="AV1202">
        <v>848</v>
      </c>
      <c r="AW1202">
        <v>848</v>
      </c>
      <c r="AX1202">
        <v>848</v>
      </c>
      <c r="AY1202">
        <v>848</v>
      </c>
      <c r="AZ1202">
        <v>848</v>
      </c>
      <c r="BA1202">
        <v>848</v>
      </c>
      <c r="BB1202">
        <v>848</v>
      </c>
      <c r="BC1202">
        <v>848</v>
      </c>
      <c r="BD1202">
        <v>981</v>
      </c>
      <c r="BE1202">
        <v>981</v>
      </c>
      <c r="BF1202">
        <v>981</v>
      </c>
      <c r="BG1202">
        <v>981</v>
      </c>
      <c r="BH1202">
        <v>981</v>
      </c>
      <c r="BI1202">
        <v>981</v>
      </c>
      <c r="BJ1202">
        <v>981</v>
      </c>
      <c r="BK1202">
        <v>981</v>
      </c>
      <c r="BL1202">
        <v>981</v>
      </c>
      <c r="BM1202">
        <v>981</v>
      </c>
      <c r="BN1202">
        <v>981</v>
      </c>
      <c r="BO1202">
        <v>981</v>
      </c>
      <c r="BP1202">
        <v>1951</v>
      </c>
      <c r="BQ1202">
        <v>1951</v>
      </c>
      <c r="BR1202">
        <v>1951</v>
      </c>
      <c r="BS1202">
        <v>1951</v>
      </c>
      <c r="BT1202">
        <v>1951</v>
      </c>
      <c r="BU1202">
        <v>1951</v>
      </c>
      <c r="BV1202">
        <v>1951</v>
      </c>
      <c r="BW1202">
        <v>1951</v>
      </c>
      <c r="BX1202">
        <v>1951</v>
      </c>
      <c r="BY1202">
        <v>1951</v>
      </c>
      <c r="BZ1202">
        <v>1951</v>
      </c>
      <c r="CA1202">
        <v>1951</v>
      </c>
      <c r="CB1202">
        <v>1951</v>
      </c>
      <c r="CC1202">
        <v>1951</v>
      </c>
      <c r="CD1202">
        <v>1951</v>
      </c>
      <c r="CE1202">
        <v>1951</v>
      </c>
      <c r="CF1202">
        <v>1951</v>
      </c>
      <c r="CG1202">
        <v>1951</v>
      </c>
      <c r="CH1202">
        <v>1951</v>
      </c>
      <c r="CI1202">
        <v>1951</v>
      </c>
      <c r="CJ1202">
        <v>1951</v>
      </c>
      <c r="CK1202">
        <v>1951</v>
      </c>
      <c r="CL1202">
        <v>1951</v>
      </c>
      <c r="CM1202">
        <v>1951</v>
      </c>
      <c r="CN1202">
        <v>2215</v>
      </c>
      <c r="CO1202">
        <v>2215</v>
      </c>
      <c r="CP1202">
        <v>2215</v>
      </c>
      <c r="CQ1202">
        <v>2215</v>
      </c>
      <c r="CR1202">
        <v>2215</v>
      </c>
      <c r="CS1202">
        <v>2215</v>
      </c>
      <c r="CT1202">
        <v>2215</v>
      </c>
      <c r="CU1202">
        <v>2215</v>
      </c>
      <c r="CV1202">
        <v>2215</v>
      </c>
      <c r="CW1202">
        <v>2215</v>
      </c>
      <c r="CX1202">
        <v>2215</v>
      </c>
      <c r="CY1202">
        <v>2215</v>
      </c>
      <c r="CZ1202">
        <v>2215</v>
      </c>
      <c r="DA1202">
        <v>2043</v>
      </c>
      <c r="DB1202">
        <v>2043</v>
      </c>
      <c r="DC1202">
        <v>2043</v>
      </c>
      <c r="DD1202">
        <v>2043</v>
      </c>
      <c r="DE1202">
        <v>2043</v>
      </c>
      <c r="DF1202">
        <v>2043</v>
      </c>
      <c r="DG1202">
        <v>2043</v>
      </c>
      <c r="DH1202">
        <v>2043</v>
      </c>
      <c r="DI1202">
        <v>2043</v>
      </c>
      <c r="DJ1202">
        <v>2043</v>
      </c>
      <c r="DK1202">
        <v>2043</v>
      </c>
      <c r="DL1202">
        <v>2043</v>
      </c>
      <c r="DM1202">
        <v>2043</v>
      </c>
      <c r="DN1202">
        <v>2043</v>
      </c>
    </row>
    <row r="1203" spans="1:118" x14ac:dyDescent="0.2">
      <c r="A1203" t="e">
        <f ca="1">_xll.BFieldInfo($B$1203)</f>
        <v>#NAME?</v>
      </c>
      <c r="B1203" t="s">
        <v>110</v>
      </c>
      <c r="C1203">
        <v>634</v>
      </c>
      <c r="D1203">
        <v>648</v>
      </c>
      <c r="E1203">
        <v>648</v>
      </c>
      <c r="F1203">
        <v>648</v>
      </c>
      <c r="G1203">
        <v>648</v>
      </c>
      <c r="H1203">
        <v>648</v>
      </c>
      <c r="I1203">
        <v>648</v>
      </c>
      <c r="J1203">
        <v>648</v>
      </c>
      <c r="K1203">
        <v>648</v>
      </c>
      <c r="L1203">
        <v>648</v>
      </c>
      <c r="M1203">
        <v>648</v>
      </c>
      <c r="N1203">
        <v>648</v>
      </c>
      <c r="O1203">
        <v>648</v>
      </c>
      <c r="P1203">
        <v>633</v>
      </c>
      <c r="Q1203">
        <v>633</v>
      </c>
      <c r="R1203">
        <v>633</v>
      </c>
      <c r="S1203">
        <v>633</v>
      </c>
      <c r="T1203">
        <v>633</v>
      </c>
      <c r="U1203">
        <v>633</v>
      </c>
      <c r="V1203">
        <v>633</v>
      </c>
      <c r="W1203">
        <v>633</v>
      </c>
      <c r="X1203">
        <v>633</v>
      </c>
      <c r="Y1203">
        <v>633</v>
      </c>
      <c r="Z1203">
        <v>633</v>
      </c>
      <c r="AA1203">
        <v>633</v>
      </c>
      <c r="AB1203">
        <v>633</v>
      </c>
      <c r="AC1203">
        <v>687</v>
      </c>
      <c r="AD1203">
        <v>687</v>
      </c>
      <c r="AE1203">
        <v>687</v>
      </c>
      <c r="AF1203">
        <v>687</v>
      </c>
      <c r="AG1203">
        <v>687</v>
      </c>
      <c r="AH1203">
        <v>687</v>
      </c>
      <c r="AI1203">
        <v>687</v>
      </c>
      <c r="AJ1203">
        <v>687</v>
      </c>
      <c r="AK1203">
        <v>687</v>
      </c>
      <c r="AL1203">
        <v>687</v>
      </c>
      <c r="AM1203">
        <v>687</v>
      </c>
      <c r="AN1203">
        <v>687</v>
      </c>
      <c r="AO1203">
        <v>687</v>
      </c>
      <c r="AP1203">
        <v>687</v>
      </c>
      <c r="AQ1203">
        <v>710</v>
      </c>
      <c r="AR1203">
        <v>710</v>
      </c>
      <c r="AS1203">
        <v>710</v>
      </c>
      <c r="AT1203">
        <v>710</v>
      </c>
      <c r="AU1203">
        <v>710</v>
      </c>
      <c r="AV1203">
        <v>710</v>
      </c>
      <c r="AW1203">
        <v>710</v>
      </c>
      <c r="AX1203">
        <v>710</v>
      </c>
      <c r="AY1203">
        <v>710</v>
      </c>
      <c r="AZ1203">
        <v>710</v>
      </c>
      <c r="BA1203">
        <v>710</v>
      </c>
      <c r="BB1203">
        <v>710</v>
      </c>
      <c r="BC1203">
        <v>710</v>
      </c>
      <c r="BD1203">
        <v>822</v>
      </c>
      <c r="BE1203">
        <v>822</v>
      </c>
      <c r="BF1203">
        <v>822</v>
      </c>
      <c r="BG1203">
        <v>822</v>
      </c>
      <c r="BH1203">
        <v>822</v>
      </c>
      <c r="BI1203">
        <v>822</v>
      </c>
      <c r="BJ1203">
        <v>822</v>
      </c>
      <c r="BK1203">
        <v>822</v>
      </c>
      <c r="BL1203">
        <v>822</v>
      </c>
      <c r="BM1203">
        <v>822</v>
      </c>
      <c r="BN1203">
        <v>822</v>
      </c>
      <c r="BO1203">
        <v>822</v>
      </c>
      <c r="BP1203">
        <v>1891</v>
      </c>
      <c r="BQ1203">
        <v>1891</v>
      </c>
      <c r="BR1203">
        <v>1891</v>
      </c>
      <c r="BS1203">
        <v>1891</v>
      </c>
      <c r="BT1203">
        <v>1891</v>
      </c>
      <c r="BU1203">
        <v>1891</v>
      </c>
      <c r="BV1203">
        <v>1891</v>
      </c>
      <c r="BW1203">
        <v>1891</v>
      </c>
      <c r="BX1203">
        <v>1891</v>
      </c>
      <c r="BY1203">
        <v>1891</v>
      </c>
      <c r="BZ1203">
        <v>1891</v>
      </c>
      <c r="CA1203">
        <v>1891</v>
      </c>
      <c r="CB1203">
        <v>1891</v>
      </c>
      <c r="CC1203">
        <v>1891</v>
      </c>
      <c r="CD1203">
        <v>1891</v>
      </c>
      <c r="CE1203">
        <v>1891</v>
      </c>
      <c r="CF1203">
        <v>1891</v>
      </c>
      <c r="CG1203">
        <v>1891</v>
      </c>
      <c r="CH1203">
        <v>1891</v>
      </c>
      <c r="CI1203">
        <v>1891</v>
      </c>
      <c r="CJ1203">
        <v>1891</v>
      </c>
      <c r="CK1203">
        <v>1891</v>
      </c>
      <c r="CL1203">
        <v>1891</v>
      </c>
      <c r="CM1203">
        <v>1891</v>
      </c>
      <c r="CN1203">
        <v>1935</v>
      </c>
      <c r="CO1203">
        <v>1935</v>
      </c>
      <c r="CP1203">
        <v>1935</v>
      </c>
      <c r="CQ1203">
        <v>1935</v>
      </c>
      <c r="CR1203">
        <v>1935</v>
      </c>
      <c r="CS1203">
        <v>1935</v>
      </c>
      <c r="CT1203">
        <v>1935</v>
      </c>
      <c r="CU1203">
        <v>1935</v>
      </c>
      <c r="CV1203">
        <v>1935</v>
      </c>
      <c r="CW1203">
        <v>1935</v>
      </c>
      <c r="CX1203">
        <v>1935</v>
      </c>
      <c r="CY1203">
        <v>1935</v>
      </c>
      <c r="CZ1203">
        <v>1935</v>
      </c>
      <c r="DA1203">
        <v>1866</v>
      </c>
      <c r="DB1203">
        <v>1866</v>
      </c>
      <c r="DC1203">
        <v>1866</v>
      </c>
      <c r="DD1203">
        <v>1866</v>
      </c>
      <c r="DE1203">
        <v>1866</v>
      </c>
      <c r="DF1203">
        <v>1866</v>
      </c>
      <c r="DG1203">
        <v>1866</v>
      </c>
      <c r="DH1203">
        <v>1866</v>
      </c>
      <c r="DI1203">
        <v>1866</v>
      </c>
      <c r="DJ1203">
        <v>1866</v>
      </c>
      <c r="DK1203">
        <v>1866</v>
      </c>
      <c r="DL1203">
        <v>1866</v>
      </c>
      <c r="DM1203">
        <v>1866</v>
      </c>
      <c r="DN1203">
        <v>1866</v>
      </c>
    </row>
    <row r="1204" spans="1:118" x14ac:dyDescent="0.2">
      <c r="A1204" t="e">
        <f ca="1">_xll.BFieldInfo($B$1204)</f>
        <v>#NAME?</v>
      </c>
      <c r="B1204" t="s">
        <v>111</v>
      </c>
      <c r="C1204">
        <v>103580.5814</v>
      </c>
      <c r="D1204">
        <v>119171.74490000001</v>
      </c>
      <c r="E1204">
        <v>119171.74490000001</v>
      </c>
      <c r="F1204">
        <v>119171.74490000001</v>
      </c>
      <c r="G1204">
        <v>119171.74490000001</v>
      </c>
      <c r="H1204">
        <v>119171.74490000001</v>
      </c>
      <c r="I1204">
        <v>119171.74490000001</v>
      </c>
      <c r="J1204">
        <v>129353.45970000001</v>
      </c>
      <c r="K1204">
        <v>129353.45970000001</v>
      </c>
      <c r="L1204">
        <v>129353.45970000001</v>
      </c>
      <c r="M1204">
        <v>129353.45970000001</v>
      </c>
      <c r="N1204">
        <v>129353.45970000001</v>
      </c>
      <c r="O1204">
        <v>129353.45970000001</v>
      </c>
      <c r="P1204">
        <v>111634.9909</v>
      </c>
      <c r="Q1204">
        <v>111634.9909</v>
      </c>
      <c r="R1204">
        <v>111634.9909</v>
      </c>
      <c r="S1204">
        <v>111634.9909</v>
      </c>
      <c r="T1204">
        <v>111634.9909</v>
      </c>
      <c r="U1204">
        <v>111634.9909</v>
      </c>
      <c r="V1204">
        <v>111634.9909</v>
      </c>
      <c r="W1204">
        <v>119826.99830000001</v>
      </c>
      <c r="X1204">
        <v>119826.99830000001</v>
      </c>
      <c r="Y1204">
        <v>119826.99830000001</v>
      </c>
      <c r="Z1204">
        <v>119826.99830000001</v>
      </c>
      <c r="AA1204">
        <v>119826.99830000001</v>
      </c>
      <c r="AB1204">
        <v>119826.99830000001</v>
      </c>
      <c r="AC1204">
        <v>109602.1137</v>
      </c>
      <c r="AD1204">
        <v>109602.1137</v>
      </c>
      <c r="AE1204">
        <v>109602.1137</v>
      </c>
      <c r="AF1204">
        <v>109602.1137</v>
      </c>
      <c r="AG1204">
        <v>109602.1137</v>
      </c>
      <c r="AH1204">
        <v>109602.1137</v>
      </c>
      <c r="AI1204">
        <v>109602.1137</v>
      </c>
      <c r="AJ1204">
        <v>81437.623099999997</v>
      </c>
      <c r="AK1204">
        <v>81437.623099999997</v>
      </c>
      <c r="AL1204">
        <v>81437.623099999997</v>
      </c>
      <c r="AM1204">
        <v>81437.623099999997</v>
      </c>
      <c r="AN1204">
        <v>81437.623099999997</v>
      </c>
      <c r="AO1204">
        <v>81437.623099999997</v>
      </c>
      <c r="AP1204">
        <v>81437.623099999997</v>
      </c>
      <c r="AQ1204">
        <v>85837.154299999995</v>
      </c>
      <c r="AR1204">
        <v>85837.154299999995</v>
      </c>
      <c r="AS1204">
        <v>85837.154299999995</v>
      </c>
      <c r="AT1204">
        <v>85837.154299999995</v>
      </c>
      <c r="AU1204">
        <v>85837.154299999995</v>
      </c>
      <c r="AV1204">
        <v>85837.154299999995</v>
      </c>
      <c r="AW1204">
        <v>66578.811400000006</v>
      </c>
      <c r="AX1204">
        <v>66578.811400000006</v>
      </c>
      <c r="AY1204">
        <v>66578.811400000006</v>
      </c>
      <c r="AZ1204">
        <v>66578.811400000006</v>
      </c>
      <c r="BA1204">
        <v>66578.811400000006</v>
      </c>
      <c r="BB1204">
        <v>66578.811400000006</v>
      </c>
      <c r="BC1204">
        <v>66578.811400000006</v>
      </c>
      <c r="BD1204">
        <v>59603.519800000002</v>
      </c>
      <c r="BE1204">
        <v>59603.519800000002</v>
      </c>
      <c r="BF1204">
        <v>59603.519800000002</v>
      </c>
      <c r="BG1204">
        <v>59603.519800000002</v>
      </c>
      <c r="BH1204">
        <v>59603.519800000002</v>
      </c>
      <c r="BI1204">
        <v>59603.519800000002</v>
      </c>
      <c r="BJ1204">
        <v>104510.90919999999</v>
      </c>
      <c r="BK1204">
        <v>104510.90919999999</v>
      </c>
      <c r="BL1204">
        <v>104510.90919999999</v>
      </c>
      <c r="BM1204">
        <v>104510.90919999999</v>
      </c>
      <c r="BN1204">
        <v>104510.90919999999</v>
      </c>
      <c r="BO1204">
        <v>104510.90919999999</v>
      </c>
      <c r="BP1204">
        <v>115153.9636</v>
      </c>
      <c r="BQ1204">
        <v>115153.9636</v>
      </c>
      <c r="BR1204">
        <v>115153.9636</v>
      </c>
      <c r="BS1204">
        <v>115153.9636</v>
      </c>
      <c r="BT1204">
        <v>115153.9636</v>
      </c>
      <c r="BU1204">
        <v>115153.9636</v>
      </c>
      <c r="BV1204">
        <v>171948.9509</v>
      </c>
      <c r="BW1204">
        <v>171948.9509</v>
      </c>
      <c r="BX1204">
        <v>171948.9509</v>
      </c>
      <c r="BY1204">
        <v>171948.9509</v>
      </c>
      <c r="BZ1204">
        <v>171948.9509</v>
      </c>
      <c r="CA1204">
        <v>171948.9509</v>
      </c>
      <c r="CB1204">
        <v>164833.55009999999</v>
      </c>
      <c r="CC1204">
        <v>164833.55009999999</v>
      </c>
      <c r="CD1204">
        <v>164833.55009999999</v>
      </c>
      <c r="CE1204">
        <v>164833.55009999999</v>
      </c>
      <c r="CF1204">
        <v>164833.55009999999</v>
      </c>
      <c r="CG1204">
        <v>164833.55009999999</v>
      </c>
      <c r="CH1204">
        <v>145839.54500000001</v>
      </c>
      <c r="CI1204">
        <v>145839.54500000001</v>
      </c>
      <c r="CJ1204">
        <v>145839.54500000001</v>
      </c>
      <c r="CK1204">
        <v>145839.54500000001</v>
      </c>
      <c r="CL1204">
        <v>145839.54500000001</v>
      </c>
      <c r="CM1204">
        <v>145839.54500000001</v>
      </c>
      <c r="CN1204">
        <v>196740.67739999999</v>
      </c>
      <c r="CO1204">
        <v>196740.67739999999</v>
      </c>
      <c r="CP1204">
        <v>196740.67739999999</v>
      </c>
      <c r="CQ1204">
        <v>196740.67739999999</v>
      </c>
      <c r="CR1204">
        <v>196740.67739999999</v>
      </c>
      <c r="CS1204">
        <v>196740.67739999999</v>
      </c>
      <c r="CT1204">
        <v>196740.67739999999</v>
      </c>
      <c r="CU1204">
        <v>150748.50940000001</v>
      </c>
      <c r="CV1204">
        <v>150748.50940000001</v>
      </c>
      <c r="CW1204">
        <v>150748.50940000001</v>
      </c>
      <c r="CX1204">
        <v>150748.50940000001</v>
      </c>
      <c r="CY1204">
        <v>150748.50940000001</v>
      </c>
      <c r="CZ1204">
        <v>150748.50940000001</v>
      </c>
      <c r="DA1204">
        <v>174841.72779999999</v>
      </c>
      <c r="DB1204">
        <v>174841.72779999999</v>
      </c>
      <c r="DC1204">
        <v>174841.72779999999</v>
      </c>
      <c r="DD1204">
        <v>174841.72779999999</v>
      </c>
      <c r="DE1204">
        <v>174841.72779999999</v>
      </c>
      <c r="DF1204">
        <v>174841.72779999999</v>
      </c>
      <c r="DG1204">
        <v>174841.72779999999</v>
      </c>
      <c r="DH1204">
        <v>209689.51379999999</v>
      </c>
      <c r="DI1204">
        <v>209689.51379999999</v>
      </c>
      <c r="DJ1204">
        <v>209689.51379999999</v>
      </c>
      <c r="DK1204">
        <v>209689.51379999999</v>
      </c>
      <c r="DL1204">
        <v>209689.51379999999</v>
      </c>
      <c r="DM1204">
        <v>209689.51379999999</v>
      </c>
      <c r="DN1204">
        <v>209689.51379999999</v>
      </c>
    </row>
    <row r="1205" spans="1:118" x14ac:dyDescent="0.2">
      <c r="A1205" t="e">
        <f ca="1">_xll.BFieldInfo($B$1205)</f>
        <v>#NAME?</v>
      </c>
      <c r="B1205" t="s">
        <v>109</v>
      </c>
      <c r="C1205">
        <v>967</v>
      </c>
      <c r="D1205">
        <v>938</v>
      </c>
      <c r="E1205">
        <v>938</v>
      </c>
      <c r="F1205">
        <v>938</v>
      </c>
      <c r="G1205">
        <v>938</v>
      </c>
      <c r="H1205">
        <v>938</v>
      </c>
      <c r="I1205">
        <v>938</v>
      </c>
      <c r="J1205">
        <v>938</v>
      </c>
      <c r="K1205">
        <v>938</v>
      </c>
      <c r="L1205">
        <v>938</v>
      </c>
      <c r="M1205">
        <v>938</v>
      </c>
      <c r="N1205">
        <v>938</v>
      </c>
      <c r="O1205">
        <v>938</v>
      </c>
      <c r="P1205">
        <v>890</v>
      </c>
      <c r="Q1205">
        <v>890</v>
      </c>
      <c r="R1205">
        <v>890</v>
      </c>
      <c r="S1205">
        <v>890</v>
      </c>
      <c r="T1205">
        <v>890</v>
      </c>
      <c r="U1205">
        <v>890</v>
      </c>
      <c r="V1205">
        <v>890</v>
      </c>
      <c r="W1205">
        <v>890</v>
      </c>
      <c r="X1205">
        <v>890</v>
      </c>
      <c r="Y1205">
        <v>890</v>
      </c>
      <c r="Z1205">
        <v>890</v>
      </c>
      <c r="AA1205">
        <v>890</v>
      </c>
      <c r="AB1205">
        <v>890</v>
      </c>
      <c r="AC1205">
        <v>921</v>
      </c>
      <c r="AD1205">
        <v>921</v>
      </c>
      <c r="AE1205">
        <v>921</v>
      </c>
      <c r="AF1205">
        <v>921</v>
      </c>
      <c r="AG1205">
        <v>921</v>
      </c>
      <c r="AH1205">
        <v>921</v>
      </c>
      <c r="AI1205">
        <v>921</v>
      </c>
      <c r="AJ1205">
        <v>921</v>
      </c>
      <c r="AK1205">
        <v>921</v>
      </c>
      <c r="AL1205">
        <v>921</v>
      </c>
      <c r="AM1205">
        <v>921</v>
      </c>
      <c r="AN1205">
        <v>921</v>
      </c>
      <c r="AO1205">
        <v>921</v>
      </c>
      <c r="AP1205">
        <v>921</v>
      </c>
      <c r="AQ1205">
        <v>848</v>
      </c>
      <c r="AR1205">
        <v>848</v>
      </c>
      <c r="AS1205">
        <v>848</v>
      </c>
      <c r="AT1205">
        <v>848</v>
      </c>
      <c r="AU1205">
        <v>848</v>
      </c>
      <c r="AV1205">
        <v>848</v>
      </c>
      <c r="AW1205">
        <v>848</v>
      </c>
      <c r="AX1205">
        <v>848</v>
      </c>
      <c r="AY1205">
        <v>848</v>
      </c>
      <c r="AZ1205">
        <v>848</v>
      </c>
      <c r="BA1205">
        <v>848</v>
      </c>
      <c r="BB1205">
        <v>848</v>
      </c>
      <c r="BC1205">
        <v>848</v>
      </c>
      <c r="BD1205">
        <v>981</v>
      </c>
      <c r="BE1205">
        <v>981</v>
      </c>
      <c r="BF1205">
        <v>981</v>
      </c>
      <c r="BG1205">
        <v>981</v>
      </c>
      <c r="BH1205">
        <v>981</v>
      </c>
      <c r="BI1205">
        <v>981</v>
      </c>
      <c r="BJ1205">
        <v>981</v>
      </c>
      <c r="BK1205">
        <v>981</v>
      </c>
      <c r="BL1205">
        <v>981</v>
      </c>
      <c r="BM1205">
        <v>981</v>
      </c>
      <c r="BN1205">
        <v>981</v>
      </c>
      <c r="BO1205">
        <v>981</v>
      </c>
      <c r="BP1205">
        <v>1951</v>
      </c>
      <c r="BQ1205">
        <v>1951</v>
      </c>
      <c r="BR1205">
        <v>1951</v>
      </c>
      <c r="BS1205">
        <v>1951</v>
      </c>
      <c r="BT1205">
        <v>1951</v>
      </c>
      <c r="BU1205">
        <v>1951</v>
      </c>
      <c r="BV1205">
        <v>1951</v>
      </c>
      <c r="BW1205">
        <v>1951</v>
      </c>
      <c r="BX1205">
        <v>1951</v>
      </c>
      <c r="BY1205">
        <v>1951</v>
      </c>
      <c r="BZ1205">
        <v>1951</v>
      </c>
      <c r="CA1205">
        <v>1951</v>
      </c>
      <c r="CB1205">
        <v>1951</v>
      </c>
      <c r="CC1205">
        <v>1951</v>
      </c>
      <c r="CD1205">
        <v>1951</v>
      </c>
      <c r="CE1205">
        <v>1951</v>
      </c>
      <c r="CF1205">
        <v>1951</v>
      </c>
      <c r="CG1205">
        <v>1951</v>
      </c>
      <c r="CH1205">
        <v>1951</v>
      </c>
      <c r="CI1205">
        <v>1951</v>
      </c>
      <c r="CJ1205">
        <v>1951</v>
      </c>
      <c r="CK1205">
        <v>1951</v>
      </c>
      <c r="CL1205">
        <v>1951</v>
      </c>
      <c r="CM1205">
        <v>1951</v>
      </c>
      <c r="CN1205">
        <v>2215</v>
      </c>
      <c r="CO1205">
        <v>2215</v>
      </c>
      <c r="CP1205">
        <v>2215</v>
      </c>
      <c r="CQ1205">
        <v>2215</v>
      </c>
      <c r="CR1205">
        <v>2215</v>
      </c>
      <c r="CS1205">
        <v>2215</v>
      </c>
      <c r="CT1205">
        <v>2215</v>
      </c>
      <c r="CU1205">
        <v>2215</v>
      </c>
      <c r="CV1205">
        <v>2215</v>
      </c>
      <c r="CW1205">
        <v>2215</v>
      </c>
      <c r="CX1205">
        <v>2215</v>
      </c>
      <c r="CY1205">
        <v>2215</v>
      </c>
      <c r="CZ1205">
        <v>2215</v>
      </c>
      <c r="DA1205">
        <v>2043</v>
      </c>
      <c r="DB1205">
        <v>2043</v>
      </c>
      <c r="DC1205">
        <v>2043</v>
      </c>
      <c r="DD1205">
        <v>2043</v>
      </c>
      <c r="DE1205">
        <v>2043</v>
      </c>
      <c r="DF1205">
        <v>2043</v>
      </c>
      <c r="DG1205">
        <v>2043</v>
      </c>
      <c r="DH1205">
        <v>2043</v>
      </c>
      <c r="DI1205">
        <v>2043</v>
      </c>
      <c r="DJ1205">
        <v>2043</v>
      </c>
      <c r="DK1205">
        <v>2043</v>
      </c>
      <c r="DL1205">
        <v>2043</v>
      </c>
      <c r="DM1205">
        <v>2043</v>
      </c>
      <c r="DN1205">
        <v>2043</v>
      </c>
    </row>
    <row r="1206" spans="1:118" x14ac:dyDescent="0.2">
      <c r="A1206" t="e">
        <f ca="1">_xll.BFieldInfo($B$1206)</f>
        <v>#NAME?</v>
      </c>
      <c r="B1206" t="s">
        <v>112</v>
      </c>
      <c r="C1206" t="s">
        <v>108</v>
      </c>
      <c r="D1206" t="s">
        <v>108</v>
      </c>
      <c r="E1206" t="s">
        <v>108</v>
      </c>
      <c r="F1206" t="s">
        <v>108</v>
      </c>
      <c r="G1206" t="s">
        <v>108</v>
      </c>
      <c r="H1206" t="s">
        <v>108</v>
      </c>
      <c r="I1206" t="s">
        <v>108</v>
      </c>
      <c r="J1206" t="s">
        <v>108</v>
      </c>
      <c r="K1206" t="s">
        <v>108</v>
      </c>
      <c r="L1206" t="s">
        <v>108</v>
      </c>
      <c r="M1206" t="s">
        <v>108</v>
      </c>
      <c r="N1206" t="s">
        <v>108</v>
      </c>
      <c r="O1206" t="s">
        <v>108</v>
      </c>
      <c r="P1206" t="s">
        <v>108</v>
      </c>
      <c r="Q1206" t="s">
        <v>108</v>
      </c>
      <c r="R1206" t="s">
        <v>108</v>
      </c>
      <c r="S1206" t="s">
        <v>108</v>
      </c>
      <c r="T1206" t="s">
        <v>108</v>
      </c>
      <c r="U1206" t="s">
        <v>108</v>
      </c>
      <c r="V1206" t="s">
        <v>108</v>
      </c>
      <c r="W1206" t="s">
        <v>108</v>
      </c>
      <c r="X1206" t="s">
        <v>108</v>
      </c>
      <c r="Y1206" t="s">
        <v>108</v>
      </c>
      <c r="Z1206" t="s">
        <v>108</v>
      </c>
      <c r="AA1206" t="s">
        <v>108</v>
      </c>
      <c r="AB1206" t="s">
        <v>108</v>
      </c>
      <c r="AC1206" t="s">
        <v>108</v>
      </c>
      <c r="AD1206" t="s">
        <v>108</v>
      </c>
      <c r="AE1206" t="s">
        <v>108</v>
      </c>
      <c r="AF1206" t="s">
        <v>108</v>
      </c>
      <c r="AG1206" t="s">
        <v>108</v>
      </c>
      <c r="AH1206" t="s">
        <v>108</v>
      </c>
      <c r="AI1206" t="s">
        <v>108</v>
      </c>
      <c r="AJ1206" t="s">
        <v>108</v>
      </c>
      <c r="AK1206" t="s">
        <v>108</v>
      </c>
      <c r="AL1206" t="s">
        <v>108</v>
      </c>
      <c r="AM1206" t="s">
        <v>108</v>
      </c>
      <c r="AN1206" t="s">
        <v>108</v>
      </c>
      <c r="AO1206" t="s">
        <v>108</v>
      </c>
      <c r="AP1206" t="s">
        <v>108</v>
      </c>
      <c r="AQ1206" t="s">
        <v>108</v>
      </c>
      <c r="AR1206" t="s">
        <v>108</v>
      </c>
      <c r="AS1206" t="s">
        <v>108</v>
      </c>
      <c r="AT1206" t="s">
        <v>108</v>
      </c>
      <c r="AU1206" t="s">
        <v>108</v>
      </c>
      <c r="AV1206" t="s">
        <v>108</v>
      </c>
      <c r="AW1206" t="s">
        <v>108</v>
      </c>
      <c r="AX1206" t="s">
        <v>108</v>
      </c>
      <c r="AY1206" t="s">
        <v>108</v>
      </c>
      <c r="AZ1206" t="s">
        <v>108</v>
      </c>
      <c r="BA1206" t="s">
        <v>108</v>
      </c>
      <c r="BB1206" t="s">
        <v>108</v>
      </c>
      <c r="BC1206" t="s">
        <v>108</v>
      </c>
      <c r="BD1206" t="s">
        <v>108</v>
      </c>
      <c r="BE1206" t="s">
        <v>108</v>
      </c>
      <c r="BF1206" t="s">
        <v>108</v>
      </c>
      <c r="BG1206" t="s">
        <v>108</v>
      </c>
      <c r="BH1206" t="s">
        <v>108</v>
      </c>
      <c r="BI1206" t="s">
        <v>108</v>
      </c>
      <c r="BJ1206" t="s">
        <v>108</v>
      </c>
      <c r="BK1206" t="s">
        <v>108</v>
      </c>
      <c r="BL1206" t="s">
        <v>108</v>
      </c>
      <c r="BM1206" t="s">
        <v>108</v>
      </c>
      <c r="BN1206" t="s">
        <v>108</v>
      </c>
      <c r="BO1206" t="s">
        <v>108</v>
      </c>
      <c r="BP1206" t="s">
        <v>108</v>
      </c>
      <c r="BQ1206" t="s">
        <v>108</v>
      </c>
      <c r="BR1206" t="s">
        <v>108</v>
      </c>
      <c r="BS1206" t="s">
        <v>108</v>
      </c>
      <c r="BT1206" t="s">
        <v>108</v>
      </c>
      <c r="BU1206" t="s">
        <v>108</v>
      </c>
      <c r="BV1206" t="s">
        <v>108</v>
      </c>
      <c r="BW1206" t="s">
        <v>108</v>
      </c>
      <c r="BX1206" t="s">
        <v>108</v>
      </c>
      <c r="BY1206" t="s">
        <v>108</v>
      </c>
      <c r="BZ1206" t="s">
        <v>108</v>
      </c>
      <c r="CA1206" t="s">
        <v>108</v>
      </c>
      <c r="CB1206" t="s">
        <v>108</v>
      </c>
      <c r="CC1206" t="s">
        <v>108</v>
      </c>
      <c r="CD1206" t="s">
        <v>108</v>
      </c>
      <c r="CE1206" t="s">
        <v>108</v>
      </c>
      <c r="CF1206" t="s">
        <v>108</v>
      </c>
      <c r="CG1206" t="s">
        <v>108</v>
      </c>
      <c r="CH1206" t="s">
        <v>108</v>
      </c>
      <c r="CI1206" t="s">
        <v>108</v>
      </c>
      <c r="CJ1206" t="s">
        <v>108</v>
      </c>
      <c r="CK1206" t="s">
        <v>108</v>
      </c>
      <c r="CL1206" t="s">
        <v>108</v>
      </c>
      <c r="CM1206" t="s">
        <v>108</v>
      </c>
      <c r="CN1206" t="s">
        <v>108</v>
      </c>
      <c r="CO1206" t="s">
        <v>108</v>
      </c>
      <c r="CP1206" t="s">
        <v>108</v>
      </c>
      <c r="CQ1206" t="s">
        <v>108</v>
      </c>
      <c r="CR1206" t="s">
        <v>108</v>
      </c>
      <c r="CS1206" t="s">
        <v>108</v>
      </c>
      <c r="CT1206" t="s">
        <v>108</v>
      </c>
      <c r="CU1206" t="s">
        <v>108</v>
      </c>
      <c r="CV1206" t="s">
        <v>108</v>
      </c>
      <c r="CW1206" t="s">
        <v>108</v>
      </c>
      <c r="CX1206" t="s">
        <v>108</v>
      </c>
      <c r="CY1206" t="s">
        <v>108</v>
      </c>
      <c r="CZ1206" t="s">
        <v>108</v>
      </c>
      <c r="DA1206" t="s">
        <v>108</v>
      </c>
      <c r="DB1206" t="s">
        <v>108</v>
      </c>
      <c r="DC1206" t="s">
        <v>108</v>
      </c>
      <c r="DD1206" t="s">
        <v>108</v>
      </c>
      <c r="DE1206" t="s">
        <v>108</v>
      </c>
      <c r="DF1206" t="s">
        <v>108</v>
      </c>
      <c r="DG1206" t="s">
        <v>108</v>
      </c>
      <c r="DH1206" t="s">
        <v>108</v>
      </c>
      <c r="DI1206" t="s">
        <v>108</v>
      </c>
      <c r="DJ1206" t="s">
        <v>108</v>
      </c>
      <c r="DK1206" t="s">
        <v>108</v>
      </c>
      <c r="DL1206" t="s">
        <v>108</v>
      </c>
      <c r="DM1206" t="s">
        <v>108</v>
      </c>
      <c r="DN1206" t="s">
        <v>108</v>
      </c>
    </row>
    <row r="1207" spans="1:118" x14ac:dyDescent="0.2">
      <c r="A1207" t="e">
        <f ca="1">_xll.BFieldInfo($B$1207)</f>
        <v>#NAME?</v>
      </c>
      <c r="B1207" t="s">
        <v>113</v>
      </c>
      <c r="C1207" t="s">
        <v>108</v>
      </c>
      <c r="D1207" t="s">
        <v>108</v>
      </c>
      <c r="E1207" t="s">
        <v>108</v>
      </c>
      <c r="F1207" t="s">
        <v>108</v>
      </c>
      <c r="G1207" t="s">
        <v>108</v>
      </c>
      <c r="H1207" t="s">
        <v>108</v>
      </c>
      <c r="I1207" t="s">
        <v>108</v>
      </c>
      <c r="J1207" t="s">
        <v>108</v>
      </c>
      <c r="K1207" t="s">
        <v>108</v>
      </c>
      <c r="L1207" t="s">
        <v>108</v>
      </c>
      <c r="M1207" t="s">
        <v>108</v>
      </c>
      <c r="N1207" t="s">
        <v>108</v>
      </c>
      <c r="O1207" t="s">
        <v>108</v>
      </c>
      <c r="P1207" t="s">
        <v>108</v>
      </c>
      <c r="Q1207" t="s">
        <v>108</v>
      </c>
      <c r="R1207" t="s">
        <v>108</v>
      </c>
      <c r="S1207" t="s">
        <v>108</v>
      </c>
      <c r="T1207" t="s">
        <v>108</v>
      </c>
      <c r="U1207" t="s">
        <v>108</v>
      </c>
      <c r="V1207" t="s">
        <v>108</v>
      </c>
      <c r="W1207" t="s">
        <v>108</v>
      </c>
      <c r="X1207" t="s">
        <v>108</v>
      </c>
      <c r="Y1207" t="s">
        <v>108</v>
      </c>
      <c r="Z1207" t="s">
        <v>108</v>
      </c>
      <c r="AA1207" t="s">
        <v>108</v>
      </c>
      <c r="AB1207" t="s">
        <v>108</v>
      </c>
      <c r="AC1207" t="s">
        <v>108</v>
      </c>
      <c r="AD1207" t="s">
        <v>108</v>
      </c>
      <c r="AE1207" t="s">
        <v>108</v>
      </c>
      <c r="AF1207" t="s">
        <v>108</v>
      </c>
      <c r="AG1207" t="s">
        <v>108</v>
      </c>
      <c r="AH1207" t="s">
        <v>108</v>
      </c>
      <c r="AI1207" t="s">
        <v>108</v>
      </c>
      <c r="AJ1207" t="s">
        <v>108</v>
      </c>
      <c r="AK1207" t="s">
        <v>108</v>
      </c>
      <c r="AL1207" t="s">
        <v>108</v>
      </c>
      <c r="AM1207" t="s">
        <v>108</v>
      </c>
      <c r="AN1207" t="s">
        <v>108</v>
      </c>
      <c r="AO1207" t="s">
        <v>108</v>
      </c>
      <c r="AP1207" t="s">
        <v>108</v>
      </c>
      <c r="AQ1207" t="s">
        <v>108</v>
      </c>
      <c r="AR1207" t="s">
        <v>108</v>
      </c>
      <c r="AS1207" t="s">
        <v>108</v>
      </c>
      <c r="AT1207" t="s">
        <v>108</v>
      </c>
      <c r="AU1207" t="s">
        <v>108</v>
      </c>
      <c r="AV1207" t="s">
        <v>108</v>
      </c>
      <c r="AW1207" t="s">
        <v>108</v>
      </c>
      <c r="AX1207" t="s">
        <v>108</v>
      </c>
      <c r="AY1207" t="s">
        <v>108</v>
      </c>
      <c r="AZ1207" t="s">
        <v>108</v>
      </c>
      <c r="BA1207" t="s">
        <v>108</v>
      </c>
      <c r="BB1207" t="s">
        <v>108</v>
      </c>
      <c r="BC1207" t="s">
        <v>108</v>
      </c>
      <c r="BD1207" t="s">
        <v>108</v>
      </c>
      <c r="BE1207" t="s">
        <v>108</v>
      </c>
      <c r="BF1207" t="s">
        <v>108</v>
      </c>
      <c r="BG1207" t="s">
        <v>108</v>
      </c>
      <c r="BH1207" t="s">
        <v>108</v>
      </c>
      <c r="BI1207" t="s">
        <v>108</v>
      </c>
      <c r="BJ1207" t="s">
        <v>108</v>
      </c>
      <c r="BK1207" t="s">
        <v>108</v>
      </c>
      <c r="BL1207" t="s">
        <v>108</v>
      </c>
      <c r="BM1207" t="s">
        <v>108</v>
      </c>
      <c r="BN1207" t="s">
        <v>108</v>
      </c>
      <c r="BO1207" t="s">
        <v>108</v>
      </c>
      <c r="BP1207" t="s">
        <v>108</v>
      </c>
      <c r="BQ1207" t="s">
        <v>108</v>
      </c>
      <c r="BR1207" t="s">
        <v>108</v>
      </c>
      <c r="BS1207" t="s">
        <v>108</v>
      </c>
      <c r="BT1207" t="s">
        <v>108</v>
      </c>
      <c r="BU1207" t="s">
        <v>108</v>
      </c>
      <c r="BV1207" t="s">
        <v>108</v>
      </c>
      <c r="BW1207" t="s">
        <v>108</v>
      </c>
      <c r="BX1207" t="s">
        <v>108</v>
      </c>
      <c r="BY1207" t="s">
        <v>108</v>
      </c>
      <c r="BZ1207" t="s">
        <v>108</v>
      </c>
      <c r="CA1207" t="s">
        <v>108</v>
      </c>
      <c r="CB1207" t="s">
        <v>108</v>
      </c>
      <c r="CC1207" t="s">
        <v>108</v>
      </c>
      <c r="CD1207" t="s">
        <v>108</v>
      </c>
      <c r="CE1207" t="s">
        <v>108</v>
      </c>
      <c r="CF1207" t="s">
        <v>108</v>
      </c>
      <c r="CG1207" t="s">
        <v>108</v>
      </c>
      <c r="CH1207" t="s">
        <v>108</v>
      </c>
      <c r="CI1207" t="s">
        <v>108</v>
      </c>
      <c r="CJ1207" t="s">
        <v>108</v>
      </c>
      <c r="CK1207" t="s">
        <v>108</v>
      </c>
      <c r="CL1207" t="s">
        <v>108</v>
      </c>
      <c r="CM1207" t="s">
        <v>108</v>
      </c>
      <c r="CN1207" t="s">
        <v>108</v>
      </c>
      <c r="CO1207" t="s">
        <v>108</v>
      </c>
      <c r="CP1207" t="s">
        <v>108</v>
      </c>
      <c r="CQ1207" t="s">
        <v>108</v>
      </c>
      <c r="CR1207" t="s">
        <v>108</v>
      </c>
      <c r="CS1207" t="s">
        <v>108</v>
      </c>
      <c r="CT1207" t="s">
        <v>108</v>
      </c>
      <c r="CU1207" t="s">
        <v>108</v>
      </c>
      <c r="CV1207" t="s">
        <v>108</v>
      </c>
      <c r="CW1207" t="s">
        <v>108</v>
      </c>
      <c r="CX1207" t="s">
        <v>108</v>
      </c>
      <c r="CY1207" t="s">
        <v>108</v>
      </c>
      <c r="CZ1207" t="s">
        <v>108</v>
      </c>
      <c r="DA1207" t="s">
        <v>108</v>
      </c>
      <c r="DB1207" t="s">
        <v>108</v>
      </c>
      <c r="DC1207" t="s">
        <v>108</v>
      </c>
      <c r="DD1207" t="s">
        <v>108</v>
      </c>
      <c r="DE1207" t="s">
        <v>108</v>
      </c>
      <c r="DF1207" t="s">
        <v>108</v>
      </c>
      <c r="DG1207" t="s">
        <v>108</v>
      </c>
      <c r="DH1207" t="s">
        <v>108</v>
      </c>
      <c r="DI1207" t="s">
        <v>108</v>
      </c>
      <c r="DJ1207" t="s">
        <v>108</v>
      </c>
      <c r="DK1207" t="s">
        <v>108</v>
      </c>
      <c r="DL1207" t="s">
        <v>108</v>
      </c>
      <c r="DM1207" t="s">
        <v>108</v>
      </c>
      <c r="DN1207" t="s">
        <v>108</v>
      </c>
    </row>
    <row r="1208" spans="1:118" x14ac:dyDescent="0.2">
      <c r="A1208" t="e">
        <f ca="1">_xll.BFieldInfo($B$1208)</f>
        <v>#NAME?</v>
      </c>
      <c r="B1208" t="s">
        <v>114</v>
      </c>
      <c r="C1208" t="s">
        <v>108</v>
      </c>
      <c r="D1208" t="s">
        <v>108</v>
      </c>
      <c r="E1208" t="s">
        <v>108</v>
      </c>
      <c r="F1208" t="s">
        <v>108</v>
      </c>
      <c r="G1208" t="s">
        <v>108</v>
      </c>
      <c r="H1208" t="s">
        <v>108</v>
      </c>
      <c r="I1208" t="s">
        <v>108</v>
      </c>
      <c r="J1208" t="s">
        <v>108</v>
      </c>
      <c r="K1208" t="s">
        <v>108</v>
      </c>
      <c r="L1208" t="s">
        <v>108</v>
      </c>
      <c r="M1208" t="s">
        <v>108</v>
      </c>
      <c r="N1208" t="s">
        <v>108</v>
      </c>
      <c r="O1208" t="s">
        <v>108</v>
      </c>
      <c r="P1208" t="s">
        <v>108</v>
      </c>
      <c r="Q1208" t="s">
        <v>108</v>
      </c>
      <c r="R1208" t="s">
        <v>108</v>
      </c>
      <c r="S1208" t="s">
        <v>108</v>
      </c>
      <c r="T1208" t="s">
        <v>108</v>
      </c>
      <c r="U1208" t="s">
        <v>108</v>
      </c>
      <c r="V1208" t="s">
        <v>108</v>
      </c>
      <c r="W1208" t="s">
        <v>108</v>
      </c>
      <c r="X1208" t="s">
        <v>108</v>
      </c>
      <c r="Y1208" t="s">
        <v>108</v>
      </c>
      <c r="Z1208" t="s">
        <v>108</v>
      </c>
      <c r="AA1208" t="s">
        <v>108</v>
      </c>
      <c r="AB1208" t="s">
        <v>108</v>
      </c>
      <c r="AC1208" t="s">
        <v>108</v>
      </c>
      <c r="AD1208" t="s">
        <v>108</v>
      </c>
      <c r="AE1208" t="s">
        <v>108</v>
      </c>
      <c r="AF1208" t="s">
        <v>108</v>
      </c>
      <c r="AG1208" t="s">
        <v>108</v>
      </c>
      <c r="AH1208" t="s">
        <v>108</v>
      </c>
      <c r="AI1208" t="s">
        <v>108</v>
      </c>
      <c r="AJ1208" t="s">
        <v>108</v>
      </c>
      <c r="AK1208" t="s">
        <v>108</v>
      </c>
      <c r="AL1208" t="s">
        <v>108</v>
      </c>
      <c r="AM1208" t="s">
        <v>108</v>
      </c>
      <c r="AN1208" t="s">
        <v>108</v>
      </c>
      <c r="AO1208" t="s">
        <v>108</v>
      </c>
      <c r="AP1208" t="s">
        <v>108</v>
      </c>
      <c r="AQ1208" t="s">
        <v>108</v>
      </c>
      <c r="AR1208" t="s">
        <v>108</v>
      </c>
      <c r="AS1208" t="s">
        <v>108</v>
      </c>
      <c r="AT1208" t="s">
        <v>108</v>
      </c>
      <c r="AU1208" t="s">
        <v>108</v>
      </c>
      <c r="AV1208" t="s">
        <v>108</v>
      </c>
      <c r="AW1208" t="s">
        <v>108</v>
      </c>
      <c r="AX1208" t="s">
        <v>108</v>
      </c>
      <c r="AY1208" t="s">
        <v>108</v>
      </c>
      <c r="AZ1208" t="s">
        <v>108</v>
      </c>
      <c r="BA1208" t="s">
        <v>108</v>
      </c>
      <c r="BB1208" t="s">
        <v>108</v>
      </c>
      <c r="BC1208" t="s">
        <v>108</v>
      </c>
      <c r="BD1208" t="s">
        <v>108</v>
      </c>
      <c r="BE1208" t="s">
        <v>108</v>
      </c>
      <c r="BF1208" t="s">
        <v>108</v>
      </c>
      <c r="BG1208" t="s">
        <v>108</v>
      </c>
      <c r="BH1208" t="s">
        <v>108</v>
      </c>
      <c r="BI1208" t="s">
        <v>108</v>
      </c>
      <c r="BJ1208" t="s">
        <v>108</v>
      </c>
      <c r="BK1208" t="s">
        <v>108</v>
      </c>
      <c r="BL1208" t="s">
        <v>108</v>
      </c>
      <c r="BM1208" t="s">
        <v>108</v>
      </c>
      <c r="BN1208" t="s">
        <v>108</v>
      </c>
      <c r="BO1208" t="s">
        <v>108</v>
      </c>
      <c r="BP1208" t="s">
        <v>108</v>
      </c>
      <c r="BQ1208" t="s">
        <v>108</v>
      </c>
      <c r="BR1208" t="s">
        <v>108</v>
      </c>
      <c r="BS1208" t="s">
        <v>108</v>
      </c>
      <c r="BT1208" t="s">
        <v>108</v>
      </c>
      <c r="BU1208" t="s">
        <v>108</v>
      </c>
      <c r="BV1208" t="s">
        <v>108</v>
      </c>
      <c r="BW1208" t="s">
        <v>108</v>
      </c>
      <c r="BX1208" t="s">
        <v>108</v>
      </c>
      <c r="BY1208" t="s">
        <v>108</v>
      </c>
      <c r="BZ1208" t="s">
        <v>108</v>
      </c>
      <c r="CA1208" t="s">
        <v>108</v>
      </c>
      <c r="CB1208" t="s">
        <v>108</v>
      </c>
      <c r="CC1208" t="s">
        <v>108</v>
      </c>
      <c r="CD1208" t="s">
        <v>108</v>
      </c>
      <c r="CE1208" t="s">
        <v>108</v>
      </c>
      <c r="CF1208" t="s">
        <v>108</v>
      </c>
      <c r="CG1208" t="s">
        <v>108</v>
      </c>
      <c r="CH1208" t="s">
        <v>108</v>
      </c>
      <c r="CI1208" t="s">
        <v>108</v>
      </c>
      <c r="CJ1208" t="s">
        <v>108</v>
      </c>
      <c r="CK1208" t="s">
        <v>108</v>
      </c>
      <c r="CL1208" t="s">
        <v>108</v>
      </c>
      <c r="CM1208" t="s">
        <v>108</v>
      </c>
      <c r="CN1208" t="s">
        <v>108</v>
      </c>
      <c r="CO1208" t="s">
        <v>108</v>
      </c>
      <c r="CP1208" t="s">
        <v>108</v>
      </c>
      <c r="CQ1208" t="s">
        <v>108</v>
      </c>
      <c r="CR1208" t="s">
        <v>108</v>
      </c>
      <c r="CS1208" t="s">
        <v>108</v>
      </c>
      <c r="CT1208" t="s">
        <v>108</v>
      </c>
      <c r="CU1208" t="s">
        <v>108</v>
      </c>
      <c r="CV1208" t="s">
        <v>108</v>
      </c>
      <c r="CW1208" t="s">
        <v>108</v>
      </c>
      <c r="CX1208" t="s">
        <v>108</v>
      </c>
      <c r="CY1208" t="s">
        <v>108</v>
      </c>
      <c r="CZ1208" t="s">
        <v>108</v>
      </c>
      <c r="DA1208" t="s">
        <v>108</v>
      </c>
      <c r="DB1208" t="s">
        <v>108</v>
      </c>
      <c r="DC1208" t="s">
        <v>108</v>
      </c>
      <c r="DD1208" t="s">
        <v>108</v>
      </c>
      <c r="DE1208" t="s">
        <v>108</v>
      </c>
      <c r="DF1208" t="s">
        <v>108</v>
      </c>
      <c r="DG1208" t="s">
        <v>108</v>
      </c>
      <c r="DH1208" t="s">
        <v>108</v>
      </c>
      <c r="DI1208" t="s">
        <v>108</v>
      </c>
      <c r="DJ1208" t="s">
        <v>108</v>
      </c>
      <c r="DK1208" t="s">
        <v>108</v>
      </c>
      <c r="DL1208" t="s">
        <v>108</v>
      </c>
      <c r="DM1208" t="s">
        <v>108</v>
      </c>
      <c r="DN1208" t="s">
        <v>108</v>
      </c>
    </row>
    <row r="1209" spans="1:118" x14ac:dyDescent="0.2">
      <c r="A1209" t="e">
        <f ca="1">_xll.BFieldInfo($B$1209)</f>
        <v>#NAME?</v>
      </c>
      <c r="B1209" t="s">
        <v>115</v>
      </c>
      <c r="C1209">
        <v>6142</v>
      </c>
      <c r="D1209">
        <v>8188</v>
      </c>
      <c r="E1209">
        <v>8188</v>
      </c>
      <c r="F1209">
        <v>8188</v>
      </c>
      <c r="G1209">
        <v>8188</v>
      </c>
      <c r="H1209">
        <v>8188</v>
      </c>
      <c r="I1209">
        <v>8188</v>
      </c>
      <c r="J1209">
        <v>9295</v>
      </c>
      <c r="K1209">
        <v>9295</v>
      </c>
      <c r="L1209">
        <v>9295</v>
      </c>
      <c r="M1209">
        <v>9295</v>
      </c>
      <c r="N1209">
        <v>9295</v>
      </c>
      <c r="O1209">
        <v>9295</v>
      </c>
      <c r="P1209">
        <v>7217</v>
      </c>
      <c r="Q1209">
        <v>7217</v>
      </c>
      <c r="R1209">
        <v>7217</v>
      </c>
      <c r="S1209">
        <v>7217</v>
      </c>
      <c r="T1209">
        <v>7217</v>
      </c>
      <c r="U1209">
        <v>7217</v>
      </c>
      <c r="V1209">
        <v>7217</v>
      </c>
      <c r="W1209">
        <v>8804</v>
      </c>
      <c r="X1209">
        <v>8804</v>
      </c>
      <c r="Y1209">
        <v>8804</v>
      </c>
      <c r="Z1209">
        <v>8804</v>
      </c>
      <c r="AA1209">
        <v>8804</v>
      </c>
      <c r="AB1209">
        <v>8804</v>
      </c>
      <c r="AC1209">
        <v>6952</v>
      </c>
      <c r="AD1209">
        <v>6952</v>
      </c>
      <c r="AE1209">
        <v>6952</v>
      </c>
      <c r="AF1209">
        <v>6952</v>
      </c>
      <c r="AG1209">
        <v>6952</v>
      </c>
      <c r="AH1209">
        <v>6952</v>
      </c>
      <c r="AI1209">
        <v>6952</v>
      </c>
      <c r="AJ1209">
        <v>6466</v>
      </c>
      <c r="AK1209">
        <v>6466</v>
      </c>
      <c r="AL1209">
        <v>6466</v>
      </c>
      <c r="AM1209">
        <v>6466</v>
      </c>
      <c r="AN1209">
        <v>6466</v>
      </c>
      <c r="AO1209">
        <v>6466</v>
      </c>
      <c r="AP1209">
        <v>6466</v>
      </c>
      <c r="AQ1209">
        <v>5919</v>
      </c>
      <c r="AR1209">
        <v>5919</v>
      </c>
      <c r="AS1209">
        <v>5919</v>
      </c>
      <c r="AT1209">
        <v>5919</v>
      </c>
      <c r="AU1209">
        <v>5919</v>
      </c>
      <c r="AV1209">
        <v>5919</v>
      </c>
      <c r="AW1209">
        <v>6582</v>
      </c>
      <c r="AX1209">
        <v>6582</v>
      </c>
      <c r="AY1209">
        <v>6582</v>
      </c>
      <c r="AZ1209">
        <v>6582</v>
      </c>
      <c r="BA1209">
        <v>6582</v>
      </c>
      <c r="BB1209">
        <v>6582</v>
      </c>
      <c r="BC1209">
        <v>6582</v>
      </c>
      <c r="BD1209">
        <v>-6035</v>
      </c>
      <c r="BE1209">
        <v>-6035</v>
      </c>
      <c r="BF1209">
        <v>-6035</v>
      </c>
      <c r="BG1209">
        <v>-6035</v>
      </c>
      <c r="BH1209">
        <v>-6035</v>
      </c>
      <c r="BI1209">
        <v>-6035</v>
      </c>
      <c r="BJ1209">
        <v>41</v>
      </c>
      <c r="BK1209">
        <v>41</v>
      </c>
      <c r="BL1209">
        <v>41</v>
      </c>
      <c r="BM1209">
        <v>41</v>
      </c>
      <c r="BN1209">
        <v>41</v>
      </c>
      <c r="BO1209">
        <v>41</v>
      </c>
      <c r="BP1209">
        <v>7595</v>
      </c>
      <c r="BQ1209">
        <v>7595</v>
      </c>
      <c r="BR1209">
        <v>7595</v>
      </c>
      <c r="BS1209">
        <v>7595</v>
      </c>
      <c r="BT1209">
        <v>7595</v>
      </c>
      <c r="BU1209">
        <v>7595</v>
      </c>
      <c r="BV1209">
        <v>9371</v>
      </c>
      <c r="BW1209">
        <v>9371</v>
      </c>
      <c r="BX1209">
        <v>9371</v>
      </c>
      <c r="BY1209">
        <v>9371</v>
      </c>
      <c r="BZ1209">
        <v>9371</v>
      </c>
      <c r="CA1209">
        <v>9371</v>
      </c>
      <c r="CB1209">
        <v>12247</v>
      </c>
      <c r="CC1209">
        <v>12247</v>
      </c>
      <c r="CD1209">
        <v>12247</v>
      </c>
      <c r="CE1209">
        <v>12247</v>
      </c>
      <c r="CF1209">
        <v>12247</v>
      </c>
      <c r="CG1209">
        <v>12247</v>
      </c>
      <c r="CH1209">
        <v>12251</v>
      </c>
      <c r="CI1209">
        <v>12251</v>
      </c>
      <c r="CJ1209">
        <v>12251</v>
      </c>
      <c r="CK1209">
        <v>12251</v>
      </c>
      <c r="CL1209">
        <v>12251</v>
      </c>
      <c r="CM1209">
        <v>12251</v>
      </c>
      <c r="CN1209">
        <v>7309</v>
      </c>
      <c r="CO1209">
        <v>7309</v>
      </c>
      <c r="CP1209">
        <v>7309</v>
      </c>
      <c r="CQ1209">
        <v>7309</v>
      </c>
      <c r="CR1209">
        <v>7309</v>
      </c>
      <c r="CS1209">
        <v>7309</v>
      </c>
      <c r="CT1209">
        <v>7309</v>
      </c>
      <c r="CU1209">
        <v>7683</v>
      </c>
      <c r="CV1209">
        <v>7683</v>
      </c>
      <c r="CW1209">
        <v>7683</v>
      </c>
      <c r="CX1209">
        <v>7683</v>
      </c>
      <c r="CY1209">
        <v>7683</v>
      </c>
      <c r="CZ1209">
        <v>7683</v>
      </c>
      <c r="DA1209">
        <v>15853</v>
      </c>
      <c r="DB1209">
        <v>15853</v>
      </c>
      <c r="DC1209">
        <v>15853</v>
      </c>
      <c r="DD1209">
        <v>15853</v>
      </c>
      <c r="DE1209">
        <v>15853</v>
      </c>
      <c r="DF1209">
        <v>15853</v>
      </c>
      <c r="DG1209">
        <v>15853</v>
      </c>
      <c r="DH1209">
        <v>18363</v>
      </c>
      <c r="DI1209">
        <v>18363</v>
      </c>
      <c r="DJ1209">
        <v>18363</v>
      </c>
      <c r="DK1209">
        <v>18363</v>
      </c>
      <c r="DL1209">
        <v>18363</v>
      </c>
      <c r="DM1209">
        <v>18363</v>
      </c>
      <c r="DN1209">
        <v>18363</v>
      </c>
    </row>
    <row r="1210" spans="1:118" x14ac:dyDescent="0.2">
      <c r="A1210" t="e">
        <f ca="1">_xll.BFieldInfo($B$1210)</f>
        <v>#NAME?</v>
      </c>
      <c r="B1210" t="s">
        <v>116</v>
      </c>
      <c r="C1210">
        <v>61.0259</v>
      </c>
      <c r="D1210">
        <v>61.0259</v>
      </c>
      <c r="E1210">
        <v>61.0259</v>
      </c>
      <c r="F1210">
        <v>61.0259</v>
      </c>
      <c r="G1210">
        <v>61.0259</v>
      </c>
      <c r="H1210">
        <v>61.0259</v>
      </c>
      <c r="I1210">
        <v>61.0259</v>
      </c>
      <c r="J1210">
        <v>61.0259</v>
      </c>
      <c r="K1210">
        <v>61.0259</v>
      </c>
      <c r="L1210">
        <v>61.0259</v>
      </c>
      <c r="M1210">
        <v>61.0259</v>
      </c>
      <c r="N1210">
        <v>61.0259</v>
      </c>
      <c r="O1210">
        <v>61.0259</v>
      </c>
      <c r="P1210">
        <v>61.0259</v>
      </c>
      <c r="Q1210">
        <v>61.0259</v>
      </c>
      <c r="R1210">
        <v>61.0259</v>
      </c>
      <c r="S1210">
        <v>61.0259</v>
      </c>
      <c r="T1210">
        <v>61.0259</v>
      </c>
      <c r="U1210">
        <v>61.0259</v>
      </c>
      <c r="V1210">
        <v>61.0259</v>
      </c>
      <c r="W1210">
        <v>61.0259</v>
      </c>
      <c r="X1210">
        <v>61.0259</v>
      </c>
      <c r="Y1210">
        <v>61.0259</v>
      </c>
      <c r="Z1210">
        <v>61.0259</v>
      </c>
      <c r="AA1210">
        <v>61.0259</v>
      </c>
      <c r="AB1210">
        <v>61.0259</v>
      </c>
      <c r="AC1210">
        <v>61.0259</v>
      </c>
      <c r="AD1210">
        <v>61.0259</v>
      </c>
      <c r="AE1210">
        <v>61.0259</v>
      </c>
      <c r="AF1210">
        <v>61.0259</v>
      </c>
      <c r="AG1210">
        <v>61.0259</v>
      </c>
      <c r="AH1210">
        <v>61.0259</v>
      </c>
      <c r="AI1210">
        <v>61.0259</v>
      </c>
      <c r="AJ1210">
        <v>61.0259</v>
      </c>
      <c r="AK1210">
        <v>61.0259</v>
      </c>
      <c r="AL1210">
        <v>61.0259</v>
      </c>
      <c r="AM1210">
        <v>61.0259</v>
      </c>
      <c r="AN1210">
        <v>61.0259</v>
      </c>
      <c r="AO1210">
        <v>61.0259</v>
      </c>
      <c r="AP1210">
        <v>61.0259</v>
      </c>
      <c r="AQ1210">
        <v>61.0259</v>
      </c>
      <c r="AR1210">
        <v>61.0259</v>
      </c>
      <c r="AS1210">
        <v>61.0259</v>
      </c>
      <c r="AT1210">
        <v>61.0259</v>
      </c>
      <c r="AU1210">
        <v>61.0259</v>
      </c>
      <c r="AV1210">
        <v>61.0259</v>
      </c>
      <c r="AW1210">
        <v>61.0259</v>
      </c>
      <c r="AX1210">
        <v>61.0259</v>
      </c>
      <c r="AY1210">
        <v>61.0259</v>
      </c>
      <c r="AZ1210">
        <v>61.0259</v>
      </c>
      <c r="BA1210">
        <v>61.0259</v>
      </c>
      <c r="BB1210">
        <v>61.0259</v>
      </c>
      <c r="BC1210">
        <v>61.0259</v>
      </c>
      <c r="BD1210">
        <v>61.0259</v>
      </c>
      <c r="BE1210">
        <v>61.0259</v>
      </c>
      <c r="BF1210">
        <v>61.0259</v>
      </c>
      <c r="BG1210">
        <v>61.0259</v>
      </c>
      <c r="BH1210">
        <v>61.0259</v>
      </c>
      <c r="BI1210">
        <v>61.0259</v>
      </c>
      <c r="BJ1210">
        <v>61.0259</v>
      </c>
      <c r="BK1210">
        <v>61.0259</v>
      </c>
      <c r="BL1210">
        <v>61.0259</v>
      </c>
      <c r="BM1210">
        <v>61.0259</v>
      </c>
      <c r="BN1210">
        <v>61.0259</v>
      </c>
      <c r="BO1210">
        <v>61.0259</v>
      </c>
      <c r="BP1210">
        <v>61.0259</v>
      </c>
      <c r="BQ1210">
        <v>61.0259</v>
      </c>
      <c r="BR1210">
        <v>61.0259</v>
      </c>
      <c r="BS1210">
        <v>61.0259</v>
      </c>
      <c r="BT1210">
        <v>61.0259</v>
      </c>
      <c r="BU1210">
        <v>61.0259</v>
      </c>
      <c r="BV1210">
        <v>61.0259</v>
      </c>
      <c r="BW1210">
        <v>61.0259</v>
      </c>
      <c r="BX1210">
        <v>61.0259</v>
      </c>
      <c r="BY1210">
        <v>61.0259</v>
      </c>
      <c r="BZ1210">
        <v>61.0259</v>
      </c>
      <c r="CA1210">
        <v>61.0259</v>
      </c>
      <c r="CB1210">
        <v>61.0259</v>
      </c>
      <c r="CC1210">
        <v>61.0259</v>
      </c>
      <c r="CD1210">
        <v>61.0259</v>
      </c>
      <c r="CE1210">
        <v>61.0259</v>
      </c>
      <c r="CF1210">
        <v>61.0259</v>
      </c>
      <c r="CG1210">
        <v>61.0259</v>
      </c>
      <c r="CH1210">
        <v>61.0259</v>
      </c>
      <c r="CI1210">
        <v>61.0259</v>
      </c>
      <c r="CJ1210">
        <v>61.0259</v>
      </c>
      <c r="CK1210">
        <v>61.0259</v>
      </c>
      <c r="CL1210">
        <v>61.0259</v>
      </c>
      <c r="CM1210">
        <v>61.0259</v>
      </c>
      <c r="CN1210">
        <v>67.906999999999996</v>
      </c>
      <c r="CO1210">
        <v>67.906999999999996</v>
      </c>
      <c r="CP1210">
        <v>67.906999999999996</v>
      </c>
      <c r="CQ1210">
        <v>67.906999999999996</v>
      </c>
      <c r="CR1210">
        <v>67.906999999999996</v>
      </c>
      <c r="CS1210">
        <v>67.906999999999996</v>
      </c>
      <c r="CT1210">
        <v>67.906999999999996</v>
      </c>
      <c r="CU1210">
        <v>67.906999999999996</v>
      </c>
      <c r="CV1210">
        <v>67.906999999999996</v>
      </c>
      <c r="CW1210">
        <v>67.906999999999996</v>
      </c>
      <c r="CX1210">
        <v>67.906999999999996</v>
      </c>
      <c r="CY1210">
        <v>67.906999999999996</v>
      </c>
      <c r="CZ1210">
        <v>67.906999999999996</v>
      </c>
      <c r="DA1210">
        <v>63.933500000000002</v>
      </c>
      <c r="DB1210">
        <v>63.933500000000002</v>
      </c>
      <c r="DC1210">
        <v>63.933500000000002</v>
      </c>
      <c r="DD1210">
        <v>63.933500000000002</v>
      </c>
      <c r="DE1210">
        <v>63.933500000000002</v>
      </c>
      <c r="DF1210">
        <v>63.933500000000002</v>
      </c>
      <c r="DG1210">
        <v>63.933500000000002</v>
      </c>
      <c r="DH1210">
        <v>63.933500000000002</v>
      </c>
      <c r="DI1210">
        <v>63.933500000000002</v>
      </c>
      <c r="DJ1210">
        <v>63.933500000000002</v>
      </c>
      <c r="DK1210">
        <v>63.933500000000002</v>
      </c>
      <c r="DL1210">
        <v>63.933500000000002</v>
      </c>
      <c r="DM1210">
        <v>63.933500000000002</v>
      </c>
      <c r="DN1210">
        <v>63.933500000000002</v>
      </c>
    </row>
    <row r="1211" spans="1:118" x14ac:dyDescent="0.2">
      <c r="A1211" t="e">
        <f ca="1">_xll.BFieldInfo($B$1211)</f>
        <v>#NAME?</v>
      </c>
      <c r="B1211" t="s">
        <v>117</v>
      </c>
      <c r="C1211">
        <v>12.2158</v>
      </c>
      <c r="D1211">
        <v>12.2158</v>
      </c>
      <c r="E1211">
        <v>12.2158</v>
      </c>
      <c r="F1211">
        <v>12.2158</v>
      </c>
      <c r="G1211">
        <v>12.2158</v>
      </c>
      <c r="H1211">
        <v>12.2158</v>
      </c>
      <c r="I1211">
        <v>12.2158</v>
      </c>
      <c r="J1211">
        <v>12.2158</v>
      </c>
      <c r="K1211">
        <v>12.2158</v>
      </c>
      <c r="L1211">
        <v>12.2158</v>
      </c>
      <c r="M1211">
        <v>12.2158</v>
      </c>
      <c r="N1211">
        <v>12.2158</v>
      </c>
      <c r="O1211">
        <v>12.2158</v>
      </c>
      <c r="P1211">
        <v>12.2158</v>
      </c>
      <c r="Q1211">
        <v>12.2158</v>
      </c>
      <c r="R1211">
        <v>12.2158</v>
      </c>
      <c r="S1211">
        <v>12.2158</v>
      </c>
      <c r="T1211">
        <v>12.2158</v>
      </c>
      <c r="U1211">
        <v>12.2158</v>
      </c>
      <c r="V1211">
        <v>12.2158</v>
      </c>
      <c r="W1211">
        <v>12.2158</v>
      </c>
      <c r="X1211">
        <v>12.2158</v>
      </c>
      <c r="Y1211">
        <v>12.2158</v>
      </c>
      <c r="Z1211">
        <v>12.2158</v>
      </c>
      <c r="AA1211">
        <v>12.2158</v>
      </c>
      <c r="AB1211">
        <v>12.2158</v>
      </c>
      <c r="AC1211">
        <v>12.2158</v>
      </c>
      <c r="AD1211">
        <v>12.2158</v>
      </c>
      <c r="AE1211">
        <v>12.2158</v>
      </c>
      <c r="AF1211">
        <v>12.2158</v>
      </c>
      <c r="AG1211">
        <v>12.2158</v>
      </c>
      <c r="AH1211">
        <v>12.2158</v>
      </c>
      <c r="AI1211">
        <v>12.2158</v>
      </c>
      <c r="AJ1211">
        <v>12.2158</v>
      </c>
      <c r="AK1211">
        <v>12.2158</v>
      </c>
      <c r="AL1211">
        <v>12.2158</v>
      </c>
      <c r="AM1211">
        <v>12.2158</v>
      </c>
      <c r="AN1211">
        <v>12.2158</v>
      </c>
      <c r="AO1211">
        <v>12.2158</v>
      </c>
      <c r="AP1211">
        <v>12.2158</v>
      </c>
      <c r="AQ1211">
        <v>12.2158</v>
      </c>
      <c r="AR1211">
        <v>12.2158</v>
      </c>
      <c r="AS1211">
        <v>12.2158</v>
      </c>
      <c r="AT1211">
        <v>12.2158</v>
      </c>
      <c r="AU1211">
        <v>12.2158</v>
      </c>
      <c r="AV1211">
        <v>12.2158</v>
      </c>
      <c r="AW1211">
        <v>12.2158</v>
      </c>
      <c r="AX1211">
        <v>12.2158</v>
      </c>
      <c r="AY1211">
        <v>12.2158</v>
      </c>
      <c r="AZ1211">
        <v>12.2158</v>
      </c>
      <c r="BA1211">
        <v>12.2158</v>
      </c>
      <c r="BB1211">
        <v>12.2158</v>
      </c>
      <c r="BC1211">
        <v>12.2158</v>
      </c>
      <c r="BD1211">
        <v>12.2158</v>
      </c>
      <c r="BE1211">
        <v>12.2158</v>
      </c>
      <c r="BF1211">
        <v>12.2158</v>
      </c>
      <c r="BG1211">
        <v>12.2158</v>
      </c>
      <c r="BH1211">
        <v>12.2158</v>
      </c>
      <c r="BI1211">
        <v>12.2158</v>
      </c>
      <c r="BJ1211">
        <v>12.2158</v>
      </c>
      <c r="BK1211">
        <v>12.2158</v>
      </c>
      <c r="BL1211">
        <v>12.2158</v>
      </c>
      <c r="BM1211">
        <v>12.2158</v>
      </c>
      <c r="BN1211">
        <v>12.2158</v>
      </c>
      <c r="BO1211">
        <v>12.2158</v>
      </c>
      <c r="BP1211">
        <v>12.2158</v>
      </c>
      <c r="BQ1211">
        <v>12.2158</v>
      </c>
      <c r="BR1211">
        <v>12.2158</v>
      </c>
      <c r="BS1211">
        <v>12.2158</v>
      </c>
      <c r="BT1211">
        <v>12.2158</v>
      </c>
      <c r="BU1211">
        <v>12.2158</v>
      </c>
      <c r="BV1211">
        <v>12.2158</v>
      </c>
      <c r="BW1211">
        <v>12.2158</v>
      </c>
      <c r="BX1211">
        <v>12.2158</v>
      </c>
      <c r="BY1211">
        <v>12.2158</v>
      </c>
      <c r="BZ1211">
        <v>12.2158</v>
      </c>
      <c r="CA1211">
        <v>12.2158</v>
      </c>
      <c r="CB1211">
        <v>12.2158</v>
      </c>
      <c r="CC1211">
        <v>12.2158</v>
      </c>
      <c r="CD1211">
        <v>12.2158</v>
      </c>
      <c r="CE1211">
        <v>12.2158</v>
      </c>
      <c r="CF1211">
        <v>12.2158</v>
      </c>
      <c r="CG1211">
        <v>12.2158</v>
      </c>
      <c r="CH1211">
        <v>12.2158</v>
      </c>
      <c r="CI1211">
        <v>12.2158</v>
      </c>
      <c r="CJ1211">
        <v>12.2158</v>
      </c>
      <c r="CK1211">
        <v>12.2158</v>
      </c>
      <c r="CL1211">
        <v>12.2158</v>
      </c>
      <c r="CM1211">
        <v>12.2158</v>
      </c>
      <c r="CN1211">
        <v>17.416</v>
      </c>
      <c r="CO1211">
        <v>17.416</v>
      </c>
      <c r="CP1211">
        <v>17.416</v>
      </c>
      <c r="CQ1211">
        <v>17.416</v>
      </c>
      <c r="CR1211">
        <v>17.416</v>
      </c>
      <c r="CS1211">
        <v>17.416</v>
      </c>
      <c r="CT1211">
        <v>17.416</v>
      </c>
      <c r="CU1211">
        <v>17.416</v>
      </c>
      <c r="CV1211">
        <v>17.416</v>
      </c>
      <c r="CW1211">
        <v>17.416</v>
      </c>
      <c r="CX1211">
        <v>17.416</v>
      </c>
      <c r="CY1211">
        <v>17.416</v>
      </c>
      <c r="CZ1211">
        <v>17.416</v>
      </c>
      <c r="DA1211">
        <v>21.0611</v>
      </c>
      <c r="DB1211">
        <v>21.0611</v>
      </c>
      <c r="DC1211">
        <v>21.0611</v>
      </c>
      <c r="DD1211">
        <v>21.0611</v>
      </c>
      <c r="DE1211">
        <v>21.0611</v>
      </c>
      <c r="DF1211">
        <v>21.0611</v>
      </c>
      <c r="DG1211">
        <v>21.0611</v>
      </c>
      <c r="DH1211">
        <v>21.0611</v>
      </c>
      <c r="DI1211">
        <v>21.0611</v>
      </c>
      <c r="DJ1211">
        <v>21.0611</v>
      </c>
      <c r="DK1211">
        <v>21.0611</v>
      </c>
      <c r="DL1211">
        <v>21.0611</v>
      </c>
      <c r="DM1211">
        <v>21.0611</v>
      </c>
      <c r="DN1211">
        <v>21.0611</v>
      </c>
    </row>
    <row r="1213" spans="1:118" x14ac:dyDescent="0.2">
      <c r="A1213" t="s">
        <v>242</v>
      </c>
      <c r="B1213" t="s">
        <v>106</v>
      </c>
      <c r="C1213" s="8" t="e">
        <f ca="1">_xll.BDH($A$1213,$B$1214:$B$1224,$B$1,$B$2,"Dir=H","Per=M","Days=A","Dts=S","Sort=R","cols=116;rows=12")</f>
        <v>#NAME?</v>
      </c>
      <c r="D1213" s="8">
        <v>43980</v>
      </c>
      <c r="E1213" s="8">
        <v>43951</v>
      </c>
      <c r="F1213" s="8">
        <v>43921</v>
      </c>
      <c r="G1213" s="8">
        <v>43889</v>
      </c>
      <c r="H1213" s="8">
        <v>43861</v>
      </c>
      <c r="I1213" s="8">
        <v>43830</v>
      </c>
      <c r="J1213" s="8">
        <v>43798</v>
      </c>
      <c r="K1213" s="8">
        <v>43769</v>
      </c>
      <c r="L1213" s="8">
        <v>43738</v>
      </c>
      <c r="M1213" s="8">
        <v>43707</v>
      </c>
      <c r="N1213" s="8">
        <v>43677</v>
      </c>
      <c r="O1213" s="8">
        <v>43646</v>
      </c>
      <c r="P1213" s="8">
        <v>43644</v>
      </c>
      <c r="Q1213" s="8">
        <v>43616</v>
      </c>
      <c r="R1213" s="8">
        <v>43585</v>
      </c>
      <c r="S1213" s="8">
        <v>43553</v>
      </c>
      <c r="T1213" s="8">
        <v>43524</v>
      </c>
      <c r="U1213" s="8">
        <v>43496</v>
      </c>
      <c r="V1213" s="8">
        <v>43465</v>
      </c>
      <c r="W1213" s="8">
        <v>43434</v>
      </c>
      <c r="X1213" s="8">
        <v>43404</v>
      </c>
      <c r="Y1213" s="8">
        <v>43371</v>
      </c>
      <c r="Z1213" s="8">
        <v>43343</v>
      </c>
      <c r="AA1213" s="8">
        <v>43312</v>
      </c>
      <c r="AB1213" s="8">
        <v>43281</v>
      </c>
      <c r="AC1213" s="8">
        <v>43280</v>
      </c>
      <c r="AD1213" s="8">
        <v>43251</v>
      </c>
      <c r="AE1213" s="8">
        <v>43220</v>
      </c>
      <c r="AF1213" s="8">
        <v>43189</v>
      </c>
      <c r="AG1213" s="8">
        <v>43159</v>
      </c>
      <c r="AH1213" s="8">
        <v>43131</v>
      </c>
      <c r="AI1213" s="8">
        <v>43100</v>
      </c>
      <c r="AJ1213" s="8">
        <v>43098</v>
      </c>
      <c r="AK1213" s="8">
        <v>43069</v>
      </c>
      <c r="AL1213" s="8">
        <v>43039</v>
      </c>
      <c r="AM1213" s="8">
        <v>43007</v>
      </c>
      <c r="AN1213" s="8">
        <v>42978</v>
      </c>
      <c r="AO1213" s="8">
        <v>42947</v>
      </c>
      <c r="AP1213" s="8">
        <v>42916</v>
      </c>
      <c r="AQ1213" s="8">
        <v>42886</v>
      </c>
      <c r="AR1213" s="8">
        <v>42853</v>
      </c>
      <c r="AS1213" s="8">
        <v>42825</v>
      </c>
      <c r="AT1213" s="8">
        <v>42794</v>
      </c>
      <c r="AU1213" s="8">
        <v>42766</v>
      </c>
      <c r="AV1213" s="8">
        <v>42735</v>
      </c>
      <c r="AW1213" s="8">
        <v>42734</v>
      </c>
      <c r="AX1213" s="8">
        <v>42704</v>
      </c>
      <c r="AY1213" s="8">
        <v>42674</v>
      </c>
      <c r="AZ1213" s="8">
        <v>42643</v>
      </c>
      <c r="BA1213" s="8">
        <v>42613</v>
      </c>
      <c r="BB1213" s="8">
        <v>42580</v>
      </c>
      <c r="BC1213" s="8">
        <v>42551</v>
      </c>
      <c r="BD1213" s="8">
        <v>42521</v>
      </c>
      <c r="BE1213" s="8">
        <v>42489</v>
      </c>
      <c r="BF1213" s="8">
        <v>42460</v>
      </c>
      <c r="BG1213" s="8">
        <v>42429</v>
      </c>
      <c r="BH1213" s="8">
        <v>42398</v>
      </c>
      <c r="BI1213" s="8">
        <v>42369</v>
      </c>
      <c r="BJ1213" s="8">
        <v>42338</v>
      </c>
      <c r="BK1213" s="8">
        <v>42307</v>
      </c>
      <c r="BL1213" s="8">
        <v>42277</v>
      </c>
      <c r="BM1213" s="8">
        <v>42247</v>
      </c>
      <c r="BN1213" s="8">
        <v>42216</v>
      </c>
      <c r="BO1213" s="8">
        <v>42185</v>
      </c>
      <c r="BP1213" s="8">
        <v>42153</v>
      </c>
      <c r="BQ1213" s="8">
        <v>42124</v>
      </c>
      <c r="BR1213" s="8">
        <v>42094</v>
      </c>
      <c r="BS1213" s="8">
        <v>42062</v>
      </c>
      <c r="BT1213" s="8">
        <v>42034</v>
      </c>
      <c r="BU1213" s="8">
        <v>42004</v>
      </c>
      <c r="BV1213" s="8">
        <v>41971</v>
      </c>
      <c r="BW1213" s="8">
        <v>41943</v>
      </c>
      <c r="BX1213" s="8">
        <v>41912</v>
      </c>
      <c r="BY1213" s="8">
        <v>41880</v>
      </c>
      <c r="BZ1213" s="8">
        <v>41851</v>
      </c>
      <c r="CA1213" s="8">
        <v>41820</v>
      </c>
      <c r="CB1213" s="8">
        <v>41789</v>
      </c>
      <c r="CC1213" s="8">
        <v>41759</v>
      </c>
      <c r="CD1213" s="8">
        <v>41729</v>
      </c>
      <c r="CE1213" s="8">
        <v>41698</v>
      </c>
      <c r="CF1213" s="8">
        <v>41670</v>
      </c>
      <c r="CG1213" s="8">
        <v>41639</v>
      </c>
      <c r="CH1213" s="8">
        <v>41607</v>
      </c>
      <c r="CI1213" s="8">
        <v>41578</v>
      </c>
      <c r="CJ1213" s="8">
        <v>41547</v>
      </c>
      <c r="CK1213" s="8">
        <v>41516</v>
      </c>
      <c r="CL1213" s="8">
        <v>41486</v>
      </c>
      <c r="CM1213" s="8">
        <v>41455</v>
      </c>
      <c r="CN1213" s="8">
        <v>41453</v>
      </c>
      <c r="CO1213" s="8">
        <v>41425</v>
      </c>
      <c r="CP1213" s="8">
        <v>41394</v>
      </c>
      <c r="CQ1213" s="8">
        <v>41362</v>
      </c>
      <c r="CR1213" s="8">
        <v>41333</v>
      </c>
      <c r="CS1213" s="8">
        <v>41305</v>
      </c>
      <c r="CT1213" s="8">
        <v>41274</v>
      </c>
      <c r="CU1213" s="8">
        <v>41243</v>
      </c>
      <c r="CV1213" s="8">
        <v>41213</v>
      </c>
      <c r="CW1213" s="8">
        <v>41180</v>
      </c>
      <c r="CX1213" s="8">
        <v>41152</v>
      </c>
      <c r="CY1213" s="8">
        <v>41121</v>
      </c>
      <c r="CZ1213" s="8">
        <v>41090</v>
      </c>
      <c r="DA1213" s="8">
        <v>41089</v>
      </c>
      <c r="DB1213" s="8">
        <v>41060</v>
      </c>
      <c r="DC1213" s="8">
        <v>41029</v>
      </c>
      <c r="DD1213" s="8">
        <v>40998</v>
      </c>
      <c r="DE1213" s="8">
        <v>40968</v>
      </c>
      <c r="DF1213" s="8">
        <v>40939</v>
      </c>
      <c r="DG1213" s="8">
        <v>40908</v>
      </c>
      <c r="DH1213" s="8">
        <v>40907</v>
      </c>
      <c r="DI1213" s="8">
        <v>40877</v>
      </c>
      <c r="DJ1213" s="8">
        <v>40847</v>
      </c>
      <c r="DK1213" s="8">
        <v>40816</v>
      </c>
      <c r="DL1213" s="8">
        <v>40786</v>
      </c>
      <c r="DM1213" s="8">
        <v>40753</v>
      </c>
      <c r="DN1213" s="8">
        <v>40724</v>
      </c>
    </row>
    <row r="1214" spans="1:118" x14ac:dyDescent="0.2">
      <c r="A1214" t="e">
        <f ca="1">_xll.BFieldInfo($B$1214)</f>
        <v>#NAME?</v>
      </c>
      <c r="B1214" t="s">
        <v>107</v>
      </c>
      <c r="C1214">
        <v>64.538799999999995</v>
      </c>
      <c r="D1214">
        <v>62.412700000000001</v>
      </c>
      <c r="E1214">
        <v>58.286700000000003</v>
      </c>
      <c r="F1214">
        <v>52.214799999999997</v>
      </c>
      <c r="G1214">
        <v>58.091099999999997</v>
      </c>
      <c r="H1214">
        <v>68.118799999999993</v>
      </c>
      <c r="I1214">
        <v>67.288899999999998</v>
      </c>
      <c r="J1214">
        <v>66.0959</v>
      </c>
      <c r="K1214">
        <v>62.154000000000003</v>
      </c>
      <c r="L1214">
        <v>63.485300000000002</v>
      </c>
      <c r="M1214">
        <v>60.023400000000002</v>
      </c>
      <c r="N1214">
        <v>67.416799999999995</v>
      </c>
      <c r="O1214">
        <v>68.078400000000002</v>
      </c>
      <c r="P1214">
        <v>68.078400000000002</v>
      </c>
      <c r="Q1214">
        <v>62.454799999999999</v>
      </c>
      <c r="R1214">
        <v>61.859299999999998</v>
      </c>
      <c r="S1214">
        <v>63.662199999999999</v>
      </c>
      <c r="T1214">
        <v>59.789200000000001</v>
      </c>
      <c r="U1214">
        <v>55.935000000000002</v>
      </c>
      <c r="V1214">
        <v>51.801400000000001</v>
      </c>
      <c r="W1214">
        <v>46.444200000000002</v>
      </c>
      <c r="X1214">
        <v>48.744399999999999</v>
      </c>
      <c r="Y1214">
        <v>52.406700000000001</v>
      </c>
      <c r="Z1214">
        <v>48.3324</v>
      </c>
      <c r="AA1214">
        <v>50.733699999999999</v>
      </c>
      <c r="AB1214">
        <v>49.351100000000002</v>
      </c>
      <c r="AC1214">
        <v>49.351100000000002</v>
      </c>
      <c r="AD1214">
        <v>47.7211</v>
      </c>
      <c r="AE1214">
        <v>45.043300000000002</v>
      </c>
      <c r="AF1214">
        <v>41.055599999999998</v>
      </c>
      <c r="AG1214">
        <v>42.886299999999999</v>
      </c>
      <c r="AH1214">
        <v>42.464500000000001</v>
      </c>
      <c r="AI1214">
        <v>41.578600000000002</v>
      </c>
      <c r="AJ1214">
        <v>41.578600000000002</v>
      </c>
      <c r="AK1214">
        <v>38.386800000000001</v>
      </c>
      <c r="AL1214">
        <v>37.318100000000001</v>
      </c>
      <c r="AM1214">
        <v>36.249499999999998</v>
      </c>
      <c r="AN1214">
        <v>37.451000000000001</v>
      </c>
      <c r="AO1214">
        <v>35.358199999999997</v>
      </c>
      <c r="AP1214">
        <v>31.8429</v>
      </c>
      <c r="AQ1214">
        <v>32.690899999999999</v>
      </c>
      <c r="AR1214">
        <v>32.444699999999997</v>
      </c>
      <c r="AS1214">
        <v>32.882399999999997</v>
      </c>
      <c r="AT1214">
        <v>33.143000000000001</v>
      </c>
      <c r="AU1214">
        <v>35.3172</v>
      </c>
      <c r="AV1214">
        <v>33.2226</v>
      </c>
      <c r="AW1214">
        <v>33.2226</v>
      </c>
      <c r="AX1214">
        <v>32.360900000000001</v>
      </c>
      <c r="AY1214">
        <v>30.584399999999999</v>
      </c>
      <c r="AZ1214">
        <v>29.669599999999999</v>
      </c>
      <c r="BA1214">
        <v>26.727799999999998</v>
      </c>
      <c r="BB1214">
        <v>25.537299999999998</v>
      </c>
      <c r="BC1214">
        <v>24.399100000000001</v>
      </c>
      <c r="BD1214">
        <v>24.9617</v>
      </c>
      <c r="BE1214">
        <v>27.0549</v>
      </c>
      <c r="BF1214">
        <v>22.057300000000001</v>
      </c>
      <c r="BG1214">
        <v>20.021799999999999</v>
      </c>
      <c r="BH1214">
        <v>19.738900000000001</v>
      </c>
      <c r="BI1214">
        <v>22.9666</v>
      </c>
      <c r="BJ1214">
        <v>23.2623</v>
      </c>
      <c r="BK1214">
        <v>29.601900000000001</v>
      </c>
      <c r="BL1214">
        <v>28.5732</v>
      </c>
      <c r="BM1214">
        <v>30.8033</v>
      </c>
      <c r="BN1214">
        <v>32.356900000000003</v>
      </c>
      <c r="BO1214">
        <v>33.090899999999998</v>
      </c>
      <c r="BP1214">
        <v>36.1982</v>
      </c>
      <c r="BQ1214">
        <v>36.548099999999998</v>
      </c>
      <c r="BR1214">
        <v>35.473500000000001</v>
      </c>
      <c r="BS1214">
        <v>37.041200000000003</v>
      </c>
      <c r="BT1214">
        <v>32.208799999999997</v>
      </c>
      <c r="BU1214">
        <v>32.329900000000002</v>
      </c>
      <c r="BV1214">
        <v>34.036099999999998</v>
      </c>
      <c r="BW1214">
        <v>37.3825</v>
      </c>
      <c r="BX1214">
        <v>37.2834</v>
      </c>
      <c r="BY1214">
        <v>39.335500000000003</v>
      </c>
      <c r="BZ1214">
        <v>41.491599999999998</v>
      </c>
      <c r="CA1214">
        <v>38.509500000000003</v>
      </c>
      <c r="CB1214">
        <v>39.700200000000002</v>
      </c>
      <c r="CC1214">
        <v>40.494</v>
      </c>
      <c r="CD1214">
        <v>39.120899999999999</v>
      </c>
      <c r="CE1214">
        <v>40.155999999999999</v>
      </c>
      <c r="CF1214">
        <v>38.262300000000003</v>
      </c>
      <c r="CG1214">
        <v>39.747999999999998</v>
      </c>
      <c r="CH1214">
        <v>39.120199999999997</v>
      </c>
      <c r="CI1214">
        <v>39.402700000000003</v>
      </c>
      <c r="CJ1214">
        <v>37.393900000000002</v>
      </c>
      <c r="CK1214">
        <v>36.442599999999999</v>
      </c>
      <c r="CL1214">
        <v>35.311</v>
      </c>
      <c r="CM1214">
        <v>31.977699999999999</v>
      </c>
      <c r="CN1214">
        <v>31.977699999999999</v>
      </c>
      <c r="CO1214">
        <v>35.555700000000002</v>
      </c>
      <c r="CP1214">
        <v>33.333500000000001</v>
      </c>
      <c r="CQ1214">
        <v>33.394599999999997</v>
      </c>
      <c r="CR1214">
        <v>36.9557</v>
      </c>
      <c r="CS1214">
        <v>37.364400000000003</v>
      </c>
      <c r="CT1214">
        <v>36.985599999999998</v>
      </c>
      <c r="CU1214">
        <v>34.283900000000003</v>
      </c>
      <c r="CV1214">
        <v>34.144399999999997</v>
      </c>
      <c r="CW1214">
        <v>32.938099999999999</v>
      </c>
      <c r="CX1214">
        <v>30.910800000000002</v>
      </c>
      <c r="CY1214">
        <v>31.046900000000001</v>
      </c>
      <c r="CZ1214">
        <v>30.580200000000001</v>
      </c>
      <c r="DA1214">
        <v>30.580200000000001</v>
      </c>
      <c r="DB1214">
        <v>31.085799999999999</v>
      </c>
      <c r="DC1214">
        <v>34.566800000000001</v>
      </c>
      <c r="DD1214">
        <v>33.652799999999999</v>
      </c>
      <c r="DE1214">
        <v>35.101599999999998</v>
      </c>
      <c r="DF1214">
        <v>35.716500000000003</v>
      </c>
      <c r="DG1214">
        <v>32.8005</v>
      </c>
      <c r="DH1214">
        <v>32.8005</v>
      </c>
      <c r="DI1214">
        <v>33.277000000000001</v>
      </c>
      <c r="DJ1214">
        <v>36.021500000000003</v>
      </c>
      <c r="DK1214">
        <v>33.372300000000003</v>
      </c>
      <c r="DL1214">
        <v>37.137099999999997</v>
      </c>
      <c r="DM1214">
        <v>38.707099999999997</v>
      </c>
      <c r="DN1214">
        <v>40.931199999999997</v>
      </c>
    </row>
    <row r="1215" spans="1:118" x14ac:dyDescent="0.2">
      <c r="A1215" t="e">
        <f ca="1">_xll.BFieldInfo($B$1215)</f>
        <v>#NAME?</v>
      </c>
      <c r="B1215" t="s">
        <v>109</v>
      </c>
      <c r="C1215">
        <v>0</v>
      </c>
      <c r="D1215">
        <v>938</v>
      </c>
      <c r="E1215">
        <v>938</v>
      </c>
      <c r="F1215">
        <v>938</v>
      </c>
      <c r="G1215">
        <v>938</v>
      </c>
      <c r="H1215">
        <v>938</v>
      </c>
      <c r="I1215">
        <v>938</v>
      </c>
      <c r="J1215">
        <v>938</v>
      </c>
      <c r="K1215">
        <v>938</v>
      </c>
      <c r="L1215">
        <v>938</v>
      </c>
      <c r="M1215">
        <v>938</v>
      </c>
      <c r="N1215">
        <v>938</v>
      </c>
      <c r="O1215">
        <v>938</v>
      </c>
      <c r="P1215">
        <v>890</v>
      </c>
      <c r="Q1215">
        <v>890</v>
      </c>
      <c r="R1215">
        <v>890</v>
      </c>
      <c r="S1215">
        <v>890</v>
      </c>
      <c r="T1215">
        <v>890</v>
      </c>
      <c r="U1215">
        <v>890</v>
      </c>
      <c r="V1215">
        <v>890</v>
      </c>
      <c r="W1215">
        <v>890</v>
      </c>
      <c r="X1215">
        <v>890</v>
      </c>
      <c r="Y1215">
        <v>890</v>
      </c>
      <c r="Z1215">
        <v>890</v>
      </c>
      <c r="AA1215">
        <v>890</v>
      </c>
      <c r="AB1215">
        <v>890</v>
      </c>
      <c r="AC1215">
        <v>921</v>
      </c>
      <c r="AD1215">
        <v>921</v>
      </c>
      <c r="AE1215">
        <v>921</v>
      </c>
      <c r="AF1215">
        <v>921</v>
      </c>
      <c r="AG1215">
        <v>921</v>
      </c>
      <c r="AH1215">
        <v>921</v>
      </c>
      <c r="AI1215">
        <v>921</v>
      </c>
      <c r="AJ1215">
        <v>921</v>
      </c>
      <c r="AK1215">
        <v>921</v>
      </c>
      <c r="AL1215">
        <v>921</v>
      </c>
      <c r="AM1215">
        <v>921</v>
      </c>
      <c r="AN1215">
        <v>921</v>
      </c>
      <c r="AO1215">
        <v>921</v>
      </c>
      <c r="AP1215">
        <v>921</v>
      </c>
      <c r="AQ1215">
        <v>848</v>
      </c>
      <c r="AR1215">
        <v>848</v>
      </c>
      <c r="AS1215">
        <v>848</v>
      </c>
      <c r="AT1215">
        <v>848</v>
      </c>
      <c r="AU1215">
        <v>848</v>
      </c>
      <c r="AV1215">
        <v>848</v>
      </c>
      <c r="AW1215">
        <v>848</v>
      </c>
      <c r="AX1215">
        <v>848</v>
      </c>
      <c r="AY1215">
        <v>848</v>
      </c>
      <c r="AZ1215">
        <v>848</v>
      </c>
      <c r="BA1215">
        <v>848</v>
      </c>
      <c r="BB1215">
        <v>848</v>
      </c>
      <c r="BC1215">
        <v>848</v>
      </c>
      <c r="BD1215">
        <v>981</v>
      </c>
      <c r="BE1215">
        <v>981</v>
      </c>
      <c r="BF1215">
        <v>981</v>
      </c>
      <c r="BG1215">
        <v>981</v>
      </c>
      <c r="BH1215">
        <v>981</v>
      </c>
      <c r="BI1215">
        <v>981</v>
      </c>
      <c r="BJ1215">
        <v>981</v>
      </c>
      <c r="BK1215">
        <v>981</v>
      </c>
      <c r="BL1215">
        <v>981</v>
      </c>
      <c r="BM1215">
        <v>981</v>
      </c>
      <c r="BN1215">
        <v>981</v>
      </c>
      <c r="BO1215">
        <v>981</v>
      </c>
      <c r="BP1215">
        <v>1400</v>
      </c>
      <c r="BQ1215">
        <v>1400</v>
      </c>
      <c r="BR1215">
        <v>1400</v>
      </c>
      <c r="BS1215">
        <v>1400</v>
      </c>
      <c r="BT1215">
        <v>1400</v>
      </c>
      <c r="BU1215">
        <v>1400</v>
      </c>
      <c r="BV1215">
        <v>1400</v>
      </c>
      <c r="BW1215">
        <v>1400</v>
      </c>
      <c r="BX1215">
        <v>1400</v>
      </c>
      <c r="BY1215">
        <v>1400</v>
      </c>
      <c r="BZ1215">
        <v>1400</v>
      </c>
      <c r="CA1215">
        <v>1400</v>
      </c>
      <c r="CB1215">
        <v>1951</v>
      </c>
      <c r="CC1215">
        <v>1951</v>
      </c>
      <c r="CD1215">
        <v>1951</v>
      </c>
      <c r="CE1215">
        <v>1951</v>
      </c>
      <c r="CF1215">
        <v>1951</v>
      </c>
      <c r="CG1215">
        <v>1951</v>
      </c>
      <c r="CH1215">
        <v>1951</v>
      </c>
      <c r="CI1215">
        <v>1951</v>
      </c>
      <c r="CJ1215">
        <v>1951</v>
      </c>
      <c r="CK1215">
        <v>1951</v>
      </c>
      <c r="CL1215">
        <v>1951</v>
      </c>
      <c r="CM1215">
        <v>1951</v>
      </c>
      <c r="CN1215">
        <v>2215</v>
      </c>
      <c r="CO1215">
        <v>2215</v>
      </c>
      <c r="CP1215">
        <v>2215</v>
      </c>
      <c r="CQ1215">
        <v>2215</v>
      </c>
      <c r="CR1215">
        <v>2215</v>
      </c>
      <c r="CS1215">
        <v>2215</v>
      </c>
      <c r="CT1215">
        <v>2215</v>
      </c>
      <c r="CU1215">
        <v>2215</v>
      </c>
      <c r="CV1215">
        <v>2215</v>
      </c>
      <c r="CW1215">
        <v>2215</v>
      </c>
      <c r="CX1215">
        <v>2215</v>
      </c>
      <c r="CY1215">
        <v>2215</v>
      </c>
      <c r="CZ1215">
        <v>2215</v>
      </c>
      <c r="DA1215">
        <v>2043</v>
      </c>
      <c r="DB1215">
        <v>2043</v>
      </c>
      <c r="DC1215">
        <v>2043</v>
      </c>
      <c r="DD1215">
        <v>2043</v>
      </c>
      <c r="DE1215">
        <v>2043</v>
      </c>
      <c r="DF1215">
        <v>2043</v>
      </c>
      <c r="DG1215">
        <v>2043</v>
      </c>
      <c r="DH1215">
        <v>2043</v>
      </c>
      <c r="DI1215">
        <v>2043</v>
      </c>
      <c r="DJ1215">
        <v>2043</v>
      </c>
      <c r="DK1215">
        <v>2043</v>
      </c>
      <c r="DL1215">
        <v>2043</v>
      </c>
      <c r="DM1215">
        <v>2043</v>
      </c>
      <c r="DN1215">
        <v>2043</v>
      </c>
    </row>
    <row r="1216" spans="1:118" x14ac:dyDescent="0.2">
      <c r="A1216" t="e">
        <f ca="1">_xll.BFieldInfo($B$1216)</f>
        <v>#NAME?</v>
      </c>
      <c r="B1216" t="s">
        <v>110</v>
      </c>
      <c r="C1216">
        <v>0</v>
      </c>
      <c r="D1216">
        <v>648</v>
      </c>
      <c r="E1216">
        <v>648</v>
      </c>
      <c r="F1216">
        <v>648</v>
      </c>
      <c r="G1216">
        <v>648</v>
      </c>
      <c r="H1216">
        <v>648</v>
      </c>
      <c r="I1216">
        <v>648</v>
      </c>
      <c r="J1216">
        <v>648</v>
      </c>
      <c r="K1216">
        <v>648</v>
      </c>
      <c r="L1216">
        <v>648</v>
      </c>
      <c r="M1216">
        <v>648</v>
      </c>
      <c r="N1216">
        <v>648</v>
      </c>
      <c r="O1216">
        <v>648</v>
      </c>
      <c r="P1216">
        <v>633</v>
      </c>
      <c r="Q1216">
        <v>633</v>
      </c>
      <c r="R1216">
        <v>633</v>
      </c>
      <c r="S1216">
        <v>633</v>
      </c>
      <c r="T1216">
        <v>633</v>
      </c>
      <c r="U1216">
        <v>633</v>
      </c>
      <c r="V1216">
        <v>633</v>
      </c>
      <c r="W1216">
        <v>633</v>
      </c>
      <c r="X1216">
        <v>633</v>
      </c>
      <c r="Y1216">
        <v>633</v>
      </c>
      <c r="Z1216">
        <v>633</v>
      </c>
      <c r="AA1216">
        <v>633</v>
      </c>
      <c r="AB1216">
        <v>633</v>
      </c>
      <c r="AC1216">
        <v>687</v>
      </c>
      <c r="AD1216">
        <v>687</v>
      </c>
      <c r="AE1216">
        <v>687</v>
      </c>
      <c r="AF1216">
        <v>687</v>
      </c>
      <c r="AG1216">
        <v>687</v>
      </c>
      <c r="AH1216">
        <v>687</v>
      </c>
      <c r="AI1216">
        <v>687</v>
      </c>
      <c r="AJ1216">
        <v>687</v>
      </c>
      <c r="AK1216">
        <v>687</v>
      </c>
      <c r="AL1216">
        <v>687</v>
      </c>
      <c r="AM1216">
        <v>687</v>
      </c>
      <c r="AN1216">
        <v>687</v>
      </c>
      <c r="AO1216">
        <v>687</v>
      </c>
      <c r="AP1216">
        <v>687</v>
      </c>
      <c r="AQ1216">
        <v>710</v>
      </c>
      <c r="AR1216">
        <v>710</v>
      </c>
      <c r="AS1216">
        <v>710</v>
      </c>
      <c r="AT1216">
        <v>710</v>
      </c>
      <c r="AU1216">
        <v>710</v>
      </c>
      <c r="AV1216">
        <v>710</v>
      </c>
      <c r="AW1216">
        <v>710</v>
      </c>
      <c r="AX1216">
        <v>710</v>
      </c>
      <c r="AY1216">
        <v>710</v>
      </c>
      <c r="AZ1216">
        <v>710</v>
      </c>
      <c r="BA1216">
        <v>710</v>
      </c>
      <c r="BB1216">
        <v>710</v>
      </c>
      <c r="BC1216">
        <v>710</v>
      </c>
      <c r="BD1216">
        <v>822</v>
      </c>
      <c r="BE1216">
        <v>822</v>
      </c>
      <c r="BF1216">
        <v>822</v>
      </c>
      <c r="BG1216">
        <v>822</v>
      </c>
      <c r="BH1216">
        <v>822</v>
      </c>
      <c r="BI1216">
        <v>822</v>
      </c>
      <c r="BJ1216">
        <v>822</v>
      </c>
      <c r="BK1216">
        <v>822</v>
      </c>
      <c r="BL1216">
        <v>822</v>
      </c>
      <c r="BM1216">
        <v>822</v>
      </c>
      <c r="BN1216">
        <v>822</v>
      </c>
      <c r="BO1216">
        <v>822</v>
      </c>
      <c r="BP1216">
        <v>1319</v>
      </c>
      <c r="BQ1216">
        <v>1319</v>
      </c>
      <c r="BR1216">
        <v>1319</v>
      </c>
      <c r="BS1216">
        <v>1319</v>
      </c>
      <c r="BT1216">
        <v>1319</v>
      </c>
      <c r="BU1216">
        <v>1319</v>
      </c>
      <c r="BV1216">
        <v>1319</v>
      </c>
      <c r="BW1216">
        <v>1319</v>
      </c>
      <c r="BX1216">
        <v>1319</v>
      </c>
      <c r="BY1216">
        <v>1319</v>
      </c>
      <c r="BZ1216">
        <v>1319</v>
      </c>
      <c r="CA1216">
        <v>1319</v>
      </c>
      <c r="CB1216">
        <v>1891</v>
      </c>
      <c r="CC1216">
        <v>1891</v>
      </c>
      <c r="CD1216">
        <v>1891</v>
      </c>
      <c r="CE1216">
        <v>1891</v>
      </c>
      <c r="CF1216">
        <v>1891</v>
      </c>
      <c r="CG1216">
        <v>1891</v>
      </c>
      <c r="CH1216">
        <v>1891</v>
      </c>
      <c r="CI1216">
        <v>1891</v>
      </c>
      <c r="CJ1216">
        <v>1891</v>
      </c>
      <c r="CK1216">
        <v>1891</v>
      </c>
      <c r="CL1216">
        <v>1891</v>
      </c>
      <c r="CM1216">
        <v>1891</v>
      </c>
      <c r="CN1216">
        <v>1935</v>
      </c>
      <c r="CO1216">
        <v>1935</v>
      </c>
      <c r="CP1216">
        <v>1935</v>
      </c>
      <c r="CQ1216">
        <v>1935</v>
      </c>
      <c r="CR1216">
        <v>1935</v>
      </c>
      <c r="CS1216">
        <v>1935</v>
      </c>
      <c r="CT1216">
        <v>1935</v>
      </c>
      <c r="CU1216">
        <v>1935</v>
      </c>
      <c r="CV1216">
        <v>1935</v>
      </c>
      <c r="CW1216">
        <v>1935</v>
      </c>
      <c r="CX1216">
        <v>1935</v>
      </c>
      <c r="CY1216">
        <v>1935</v>
      </c>
      <c r="CZ1216">
        <v>1935</v>
      </c>
      <c r="DA1216">
        <v>1866</v>
      </c>
      <c r="DB1216">
        <v>1866</v>
      </c>
      <c r="DC1216">
        <v>1866</v>
      </c>
      <c r="DD1216">
        <v>1866</v>
      </c>
      <c r="DE1216">
        <v>1866</v>
      </c>
      <c r="DF1216">
        <v>1866</v>
      </c>
      <c r="DG1216">
        <v>1866</v>
      </c>
      <c r="DH1216">
        <v>1866</v>
      </c>
      <c r="DI1216">
        <v>1866</v>
      </c>
      <c r="DJ1216">
        <v>1866</v>
      </c>
      <c r="DK1216">
        <v>1866</v>
      </c>
      <c r="DL1216">
        <v>1866</v>
      </c>
      <c r="DM1216">
        <v>1866</v>
      </c>
      <c r="DN1216">
        <v>1866</v>
      </c>
    </row>
    <row r="1217" spans="1:125" x14ac:dyDescent="0.2">
      <c r="A1217" t="e">
        <f ca="1">_xll.BFieldInfo($B$1217)</f>
        <v>#NAME?</v>
      </c>
      <c r="B1217" t="s">
        <v>111</v>
      </c>
      <c r="C1217">
        <v>124829.37480000001</v>
      </c>
      <c r="D1217">
        <v>138245.2824</v>
      </c>
      <c r="E1217">
        <v>138245.2824</v>
      </c>
      <c r="F1217">
        <v>138245.2824</v>
      </c>
      <c r="G1217">
        <v>138245.2824</v>
      </c>
      <c r="H1217">
        <v>138245.2824</v>
      </c>
      <c r="I1217">
        <v>138245.2824</v>
      </c>
      <c r="J1217">
        <v>145923.62229999999</v>
      </c>
      <c r="K1217">
        <v>145923.62229999999</v>
      </c>
      <c r="L1217">
        <v>145923.62229999999</v>
      </c>
      <c r="M1217">
        <v>145923.62229999999</v>
      </c>
      <c r="N1217">
        <v>145923.62229999999</v>
      </c>
      <c r="O1217">
        <v>145923.62229999999</v>
      </c>
      <c r="P1217">
        <v>127845.7316</v>
      </c>
      <c r="Q1217">
        <v>127845.7316</v>
      </c>
      <c r="R1217">
        <v>127845.7316</v>
      </c>
      <c r="S1217">
        <v>127845.7316</v>
      </c>
      <c r="T1217">
        <v>127845.7316</v>
      </c>
      <c r="U1217">
        <v>127845.7316</v>
      </c>
      <c r="V1217">
        <v>127845.7316</v>
      </c>
      <c r="W1217">
        <v>133476.99400000001</v>
      </c>
      <c r="X1217">
        <v>133476.99400000001</v>
      </c>
      <c r="Y1217">
        <v>133476.99400000001</v>
      </c>
      <c r="Z1217">
        <v>133476.99400000001</v>
      </c>
      <c r="AA1217">
        <v>133476.99400000001</v>
      </c>
      <c r="AB1217">
        <v>133476.99400000001</v>
      </c>
      <c r="AC1217">
        <v>122961.7258</v>
      </c>
      <c r="AD1217">
        <v>122961.7258</v>
      </c>
      <c r="AE1217">
        <v>122961.7258</v>
      </c>
      <c r="AF1217">
        <v>122961.7258</v>
      </c>
      <c r="AG1217">
        <v>122961.7258</v>
      </c>
      <c r="AH1217">
        <v>122961.7258</v>
      </c>
      <c r="AI1217">
        <v>122961.7258</v>
      </c>
      <c r="AJ1217">
        <v>95156.436400000006</v>
      </c>
      <c r="AK1217">
        <v>95156.436400000006</v>
      </c>
      <c r="AL1217">
        <v>95156.436400000006</v>
      </c>
      <c r="AM1217">
        <v>95156.436400000006</v>
      </c>
      <c r="AN1217">
        <v>95156.436400000006</v>
      </c>
      <c r="AO1217">
        <v>95156.436400000006</v>
      </c>
      <c r="AP1217">
        <v>95156.436400000006</v>
      </c>
      <c r="AQ1217">
        <v>96252.627600000007</v>
      </c>
      <c r="AR1217">
        <v>96252.627600000007</v>
      </c>
      <c r="AS1217">
        <v>96252.627600000007</v>
      </c>
      <c r="AT1217">
        <v>96252.627600000007</v>
      </c>
      <c r="AU1217">
        <v>96252.627600000007</v>
      </c>
      <c r="AV1217">
        <v>96252.627600000007</v>
      </c>
      <c r="AW1217">
        <v>73921.547300000006</v>
      </c>
      <c r="AX1217">
        <v>73921.547300000006</v>
      </c>
      <c r="AY1217">
        <v>73921.547300000006</v>
      </c>
      <c r="AZ1217">
        <v>73921.547300000006</v>
      </c>
      <c r="BA1217">
        <v>73921.547300000006</v>
      </c>
      <c r="BB1217">
        <v>73921.547300000006</v>
      </c>
      <c r="BC1217">
        <v>73921.547300000006</v>
      </c>
      <c r="BD1217">
        <v>69300.414399999994</v>
      </c>
      <c r="BE1217">
        <v>69300.414399999994</v>
      </c>
      <c r="BF1217">
        <v>69300.414399999994</v>
      </c>
      <c r="BG1217">
        <v>69300.414399999994</v>
      </c>
      <c r="BH1217">
        <v>69300.414399999994</v>
      </c>
      <c r="BI1217">
        <v>69300.414399999994</v>
      </c>
      <c r="BJ1217">
        <v>110947.4687</v>
      </c>
      <c r="BK1217">
        <v>110947.4687</v>
      </c>
      <c r="BL1217">
        <v>110947.4687</v>
      </c>
      <c r="BM1217">
        <v>110947.4687</v>
      </c>
      <c r="BN1217">
        <v>110947.4687</v>
      </c>
      <c r="BO1217">
        <v>110947.4687</v>
      </c>
      <c r="BP1217">
        <v>127643.1943</v>
      </c>
      <c r="BQ1217">
        <v>127643.1943</v>
      </c>
      <c r="BR1217">
        <v>127643.1943</v>
      </c>
      <c r="BS1217">
        <v>127643.1943</v>
      </c>
      <c r="BT1217">
        <v>127643.1943</v>
      </c>
      <c r="BU1217">
        <v>127643.1943</v>
      </c>
      <c r="BV1217">
        <v>180026.0882</v>
      </c>
      <c r="BW1217">
        <v>180026.0882</v>
      </c>
      <c r="BX1217">
        <v>180026.0882</v>
      </c>
      <c r="BY1217">
        <v>180026.0882</v>
      </c>
      <c r="BZ1217">
        <v>180026.0882</v>
      </c>
      <c r="CA1217">
        <v>180026.0882</v>
      </c>
      <c r="CB1217">
        <v>180548.3401</v>
      </c>
      <c r="CC1217">
        <v>180548.3401</v>
      </c>
      <c r="CD1217">
        <v>180548.3401</v>
      </c>
      <c r="CE1217">
        <v>180548.3401</v>
      </c>
      <c r="CF1217">
        <v>180548.3401</v>
      </c>
      <c r="CG1217">
        <v>180548.3401</v>
      </c>
      <c r="CH1217">
        <v>152291.23680000001</v>
      </c>
      <c r="CI1217">
        <v>152291.23680000001</v>
      </c>
      <c r="CJ1217">
        <v>152291.23680000001</v>
      </c>
      <c r="CK1217">
        <v>152291.23680000001</v>
      </c>
      <c r="CL1217">
        <v>152291.23680000001</v>
      </c>
      <c r="CM1217">
        <v>152291.23680000001</v>
      </c>
      <c r="CN1217">
        <v>205045.5649</v>
      </c>
      <c r="CO1217">
        <v>205045.5649</v>
      </c>
      <c r="CP1217">
        <v>205045.5649</v>
      </c>
      <c r="CQ1217">
        <v>205045.5649</v>
      </c>
      <c r="CR1217">
        <v>205045.5649</v>
      </c>
      <c r="CS1217">
        <v>205045.5649</v>
      </c>
      <c r="CT1217">
        <v>205045.5649</v>
      </c>
      <c r="CU1217">
        <v>171333.55489999999</v>
      </c>
      <c r="CV1217">
        <v>171333.55489999999</v>
      </c>
      <c r="CW1217">
        <v>171333.55489999999</v>
      </c>
      <c r="CX1217">
        <v>171333.55489999999</v>
      </c>
      <c r="CY1217">
        <v>171333.55489999999</v>
      </c>
      <c r="CZ1217">
        <v>171333.55489999999</v>
      </c>
      <c r="DA1217">
        <v>188368.1955</v>
      </c>
      <c r="DB1217">
        <v>188368.1955</v>
      </c>
      <c r="DC1217">
        <v>188368.1955</v>
      </c>
      <c r="DD1217">
        <v>188368.1955</v>
      </c>
      <c r="DE1217">
        <v>188368.1955</v>
      </c>
      <c r="DF1217">
        <v>188368.1955</v>
      </c>
      <c r="DG1217">
        <v>188368.1955</v>
      </c>
      <c r="DH1217">
        <v>249680.76060000001</v>
      </c>
      <c r="DI1217">
        <v>249680.76060000001</v>
      </c>
      <c r="DJ1217">
        <v>249680.76060000001</v>
      </c>
      <c r="DK1217">
        <v>249680.76060000001</v>
      </c>
      <c r="DL1217">
        <v>249680.76060000001</v>
      </c>
      <c r="DM1217">
        <v>249680.76060000001</v>
      </c>
      <c r="DN1217">
        <v>249680.76060000001</v>
      </c>
    </row>
    <row r="1218" spans="1:125" x14ac:dyDescent="0.2">
      <c r="A1218" t="e">
        <f ca="1">_xll.BFieldInfo($B$1218)</f>
        <v>#NAME?</v>
      </c>
      <c r="B1218" t="s">
        <v>109</v>
      </c>
      <c r="C1218">
        <v>0</v>
      </c>
      <c r="D1218">
        <v>938</v>
      </c>
      <c r="E1218">
        <v>938</v>
      </c>
      <c r="F1218">
        <v>938</v>
      </c>
      <c r="G1218">
        <v>938</v>
      </c>
      <c r="H1218">
        <v>938</v>
      </c>
      <c r="I1218">
        <v>938</v>
      </c>
      <c r="J1218">
        <v>938</v>
      </c>
      <c r="K1218">
        <v>938</v>
      </c>
      <c r="L1218">
        <v>938</v>
      </c>
      <c r="M1218">
        <v>938</v>
      </c>
      <c r="N1218">
        <v>938</v>
      </c>
      <c r="O1218">
        <v>938</v>
      </c>
      <c r="P1218">
        <v>890</v>
      </c>
      <c r="Q1218">
        <v>890</v>
      </c>
      <c r="R1218">
        <v>890</v>
      </c>
      <c r="S1218">
        <v>890</v>
      </c>
      <c r="T1218">
        <v>890</v>
      </c>
      <c r="U1218">
        <v>890</v>
      </c>
      <c r="V1218">
        <v>890</v>
      </c>
      <c r="W1218">
        <v>890</v>
      </c>
      <c r="X1218">
        <v>890</v>
      </c>
      <c r="Y1218">
        <v>890</v>
      </c>
      <c r="Z1218">
        <v>890</v>
      </c>
      <c r="AA1218">
        <v>890</v>
      </c>
      <c r="AB1218">
        <v>890</v>
      </c>
      <c r="AC1218">
        <v>921</v>
      </c>
      <c r="AD1218">
        <v>921</v>
      </c>
      <c r="AE1218">
        <v>921</v>
      </c>
      <c r="AF1218">
        <v>921</v>
      </c>
      <c r="AG1218">
        <v>921</v>
      </c>
      <c r="AH1218">
        <v>921</v>
      </c>
      <c r="AI1218">
        <v>921</v>
      </c>
      <c r="AJ1218">
        <v>921</v>
      </c>
      <c r="AK1218">
        <v>921</v>
      </c>
      <c r="AL1218">
        <v>921</v>
      </c>
      <c r="AM1218">
        <v>921</v>
      </c>
      <c r="AN1218">
        <v>921</v>
      </c>
      <c r="AO1218">
        <v>921</v>
      </c>
      <c r="AP1218">
        <v>921</v>
      </c>
      <c r="AQ1218">
        <v>848</v>
      </c>
      <c r="AR1218">
        <v>848</v>
      </c>
      <c r="AS1218">
        <v>848</v>
      </c>
      <c r="AT1218">
        <v>848</v>
      </c>
      <c r="AU1218">
        <v>848</v>
      </c>
      <c r="AV1218">
        <v>848</v>
      </c>
      <c r="AW1218">
        <v>848</v>
      </c>
      <c r="AX1218">
        <v>848</v>
      </c>
      <c r="AY1218">
        <v>848</v>
      </c>
      <c r="AZ1218">
        <v>848</v>
      </c>
      <c r="BA1218">
        <v>848</v>
      </c>
      <c r="BB1218">
        <v>848</v>
      </c>
      <c r="BC1218">
        <v>848</v>
      </c>
      <c r="BD1218">
        <v>981</v>
      </c>
      <c r="BE1218">
        <v>981</v>
      </c>
      <c r="BF1218">
        <v>981</v>
      </c>
      <c r="BG1218">
        <v>981</v>
      </c>
      <c r="BH1218">
        <v>981</v>
      </c>
      <c r="BI1218">
        <v>981</v>
      </c>
      <c r="BJ1218">
        <v>981</v>
      </c>
      <c r="BK1218">
        <v>981</v>
      </c>
      <c r="BL1218">
        <v>981</v>
      </c>
      <c r="BM1218">
        <v>981</v>
      </c>
      <c r="BN1218">
        <v>981</v>
      </c>
      <c r="BO1218">
        <v>981</v>
      </c>
      <c r="BP1218">
        <v>1400</v>
      </c>
      <c r="BQ1218">
        <v>1400</v>
      </c>
      <c r="BR1218">
        <v>1400</v>
      </c>
      <c r="BS1218">
        <v>1400</v>
      </c>
      <c r="BT1218">
        <v>1400</v>
      </c>
      <c r="BU1218">
        <v>1400</v>
      </c>
      <c r="BV1218">
        <v>1400</v>
      </c>
      <c r="BW1218">
        <v>1400</v>
      </c>
      <c r="BX1218">
        <v>1400</v>
      </c>
      <c r="BY1218">
        <v>1400</v>
      </c>
      <c r="BZ1218">
        <v>1400</v>
      </c>
      <c r="CA1218">
        <v>1400</v>
      </c>
      <c r="CB1218">
        <v>1951</v>
      </c>
      <c r="CC1218">
        <v>1951</v>
      </c>
      <c r="CD1218">
        <v>1951</v>
      </c>
      <c r="CE1218">
        <v>1951</v>
      </c>
      <c r="CF1218">
        <v>1951</v>
      </c>
      <c r="CG1218">
        <v>1951</v>
      </c>
      <c r="CH1218">
        <v>1951</v>
      </c>
      <c r="CI1218">
        <v>1951</v>
      </c>
      <c r="CJ1218">
        <v>1951</v>
      </c>
      <c r="CK1218">
        <v>1951</v>
      </c>
      <c r="CL1218">
        <v>1951</v>
      </c>
      <c r="CM1218">
        <v>1951</v>
      </c>
      <c r="CN1218">
        <v>2215</v>
      </c>
      <c r="CO1218">
        <v>2215</v>
      </c>
      <c r="CP1218">
        <v>2215</v>
      </c>
      <c r="CQ1218">
        <v>2215</v>
      </c>
      <c r="CR1218">
        <v>2215</v>
      </c>
      <c r="CS1218">
        <v>2215</v>
      </c>
      <c r="CT1218">
        <v>2215</v>
      </c>
      <c r="CU1218">
        <v>2215</v>
      </c>
      <c r="CV1218">
        <v>2215</v>
      </c>
      <c r="CW1218">
        <v>2215</v>
      </c>
      <c r="CX1218">
        <v>2215</v>
      </c>
      <c r="CY1218">
        <v>2215</v>
      </c>
      <c r="CZ1218">
        <v>2215</v>
      </c>
      <c r="DA1218">
        <v>2043</v>
      </c>
      <c r="DB1218">
        <v>2043</v>
      </c>
      <c r="DC1218">
        <v>2043</v>
      </c>
      <c r="DD1218">
        <v>2043</v>
      </c>
      <c r="DE1218">
        <v>2043</v>
      </c>
      <c r="DF1218">
        <v>2043</v>
      </c>
      <c r="DG1218">
        <v>2043</v>
      </c>
      <c r="DH1218">
        <v>2043</v>
      </c>
      <c r="DI1218">
        <v>2043</v>
      </c>
      <c r="DJ1218">
        <v>2043</v>
      </c>
      <c r="DK1218">
        <v>2043</v>
      </c>
      <c r="DL1218">
        <v>2043</v>
      </c>
      <c r="DM1218">
        <v>2043</v>
      </c>
      <c r="DN1218">
        <v>2043</v>
      </c>
    </row>
    <row r="1219" spans="1:125" x14ac:dyDescent="0.2">
      <c r="A1219" t="e">
        <f ca="1">_xll.BFieldInfo($B$1219)</f>
        <v>#NAME?</v>
      </c>
      <c r="B1219" t="s">
        <v>112</v>
      </c>
      <c r="C1219" t="s">
        <v>108</v>
      </c>
      <c r="D1219" t="s">
        <v>108</v>
      </c>
      <c r="E1219" t="s">
        <v>108</v>
      </c>
      <c r="F1219" t="s">
        <v>108</v>
      </c>
      <c r="G1219" t="s">
        <v>108</v>
      </c>
      <c r="H1219" t="s">
        <v>108</v>
      </c>
      <c r="I1219" t="s">
        <v>108</v>
      </c>
      <c r="J1219" t="s">
        <v>108</v>
      </c>
      <c r="K1219" t="s">
        <v>108</v>
      </c>
      <c r="L1219" t="s">
        <v>108</v>
      </c>
      <c r="M1219" t="s">
        <v>108</v>
      </c>
      <c r="N1219" t="s">
        <v>108</v>
      </c>
      <c r="O1219" t="s">
        <v>108</v>
      </c>
      <c r="P1219" t="s">
        <v>108</v>
      </c>
      <c r="Q1219" t="s">
        <v>108</v>
      </c>
      <c r="R1219" t="s">
        <v>108</v>
      </c>
      <c r="S1219" t="s">
        <v>108</v>
      </c>
      <c r="T1219" t="s">
        <v>108</v>
      </c>
      <c r="U1219" t="s">
        <v>108</v>
      </c>
      <c r="V1219" t="s">
        <v>108</v>
      </c>
      <c r="W1219" t="s">
        <v>108</v>
      </c>
      <c r="X1219" t="s">
        <v>108</v>
      </c>
      <c r="Y1219" t="s">
        <v>108</v>
      </c>
      <c r="Z1219" t="s">
        <v>108</v>
      </c>
      <c r="AA1219" t="s">
        <v>108</v>
      </c>
      <c r="AB1219" t="s">
        <v>108</v>
      </c>
      <c r="AC1219" t="s">
        <v>108</v>
      </c>
      <c r="AD1219" t="s">
        <v>108</v>
      </c>
      <c r="AE1219" t="s">
        <v>108</v>
      </c>
      <c r="AF1219" t="s">
        <v>108</v>
      </c>
      <c r="AG1219" t="s">
        <v>108</v>
      </c>
      <c r="AH1219" t="s">
        <v>108</v>
      </c>
      <c r="AI1219" t="s">
        <v>108</v>
      </c>
      <c r="AJ1219" t="s">
        <v>108</v>
      </c>
      <c r="AK1219" t="s">
        <v>108</v>
      </c>
      <c r="AL1219" t="s">
        <v>108</v>
      </c>
      <c r="AM1219" t="s">
        <v>108</v>
      </c>
      <c r="AN1219" t="s">
        <v>108</v>
      </c>
      <c r="AO1219" t="s">
        <v>108</v>
      </c>
      <c r="AP1219" t="s">
        <v>108</v>
      </c>
      <c r="AQ1219" t="s">
        <v>108</v>
      </c>
      <c r="AR1219" t="s">
        <v>108</v>
      </c>
      <c r="AS1219" t="s">
        <v>108</v>
      </c>
      <c r="AT1219" t="s">
        <v>108</v>
      </c>
      <c r="AU1219" t="s">
        <v>108</v>
      </c>
      <c r="AV1219" t="s">
        <v>108</v>
      </c>
      <c r="AW1219" t="s">
        <v>108</v>
      </c>
      <c r="AX1219" t="s">
        <v>108</v>
      </c>
      <c r="AY1219" t="s">
        <v>108</v>
      </c>
      <c r="AZ1219" t="s">
        <v>108</v>
      </c>
      <c r="BA1219" t="s">
        <v>108</v>
      </c>
      <c r="BB1219" t="s">
        <v>108</v>
      </c>
      <c r="BC1219" t="s">
        <v>108</v>
      </c>
      <c r="BD1219" t="s">
        <v>108</v>
      </c>
      <c r="BE1219" t="s">
        <v>108</v>
      </c>
      <c r="BF1219" t="s">
        <v>108</v>
      </c>
      <c r="BG1219" t="s">
        <v>108</v>
      </c>
      <c r="BH1219" t="s">
        <v>108</v>
      </c>
      <c r="BI1219" t="s">
        <v>108</v>
      </c>
      <c r="BJ1219" t="s">
        <v>108</v>
      </c>
      <c r="BK1219" t="s">
        <v>108</v>
      </c>
      <c r="BL1219" t="s">
        <v>108</v>
      </c>
      <c r="BM1219" t="s">
        <v>108</v>
      </c>
      <c r="BN1219" t="s">
        <v>108</v>
      </c>
      <c r="BO1219" t="s">
        <v>108</v>
      </c>
      <c r="BP1219" t="s">
        <v>108</v>
      </c>
      <c r="BQ1219" t="s">
        <v>108</v>
      </c>
      <c r="BR1219" t="s">
        <v>108</v>
      </c>
      <c r="BS1219" t="s">
        <v>108</v>
      </c>
      <c r="BT1219" t="s">
        <v>108</v>
      </c>
      <c r="BU1219" t="s">
        <v>108</v>
      </c>
      <c r="BV1219" t="s">
        <v>108</v>
      </c>
      <c r="BW1219" t="s">
        <v>108</v>
      </c>
      <c r="BX1219" t="s">
        <v>108</v>
      </c>
      <c r="BY1219" t="s">
        <v>108</v>
      </c>
      <c r="BZ1219" t="s">
        <v>108</v>
      </c>
      <c r="CA1219" t="s">
        <v>108</v>
      </c>
      <c r="CB1219" t="s">
        <v>108</v>
      </c>
      <c r="CC1219" t="s">
        <v>108</v>
      </c>
      <c r="CD1219" t="s">
        <v>108</v>
      </c>
      <c r="CE1219" t="s">
        <v>108</v>
      </c>
      <c r="CF1219" t="s">
        <v>108</v>
      </c>
      <c r="CG1219" t="s">
        <v>108</v>
      </c>
      <c r="CH1219" t="s">
        <v>108</v>
      </c>
      <c r="CI1219" t="s">
        <v>108</v>
      </c>
      <c r="CJ1219" t="s">
        <v>108</v>
      </c>
      <c r="CK1219" t="s">
        <v>108</v>
      </c>
      <c r="CL1219" t="s">
        <v>108</v>
      </c>
      <c r="CM1219" t="s">
        <v>108</v>
      </c>
      <c r="CN1219" t="s">
        <v>108</v>
      </c>
      <c r="CO1219" t="s">
        <v>108</v>
      </c>
      <c r="CP1219" t="s">
        <v>108</v>
      </c>
      <c r="CQ1219" t="s">
        <v>108</v>
      </c>
      <c r="CR1219" t="s">
        <v>108</v>
      </c>
      <c r="CS1219" t="s">
        <v>108</v>
      </c>
      <c r="CT1219" t="s">
        <v>108</v>
      </c>
      <c r="CU1219" t="s">
        <v>108</v>
      </c>
      <c r="CV1219" t="s">
        <v>108</v>
      </c>
      <c r="CW1219" t="s">
        <v>108</v>
      </c>
      <c r="CX1219" t="s">
        <v>108</v>
      </c>
      <c r="CY1219" t="s">
        <v>108</v>
      </c>
      <c r="CZ1219" t="s">
        <v>108</v>
      </c>
      <c r="DA1219" t="s">
        <v>108</v>
      </c>
      <c r="DB1219" t="s">
        <v>108</v>
      </c>
      <c r="DC1219" t="s">
        <v>108</v>
      </c>
      <c r="DD1219" t="s">
        <v>108</v>
      </c>
      <c r="DE1219" t="s">
        <v>108</v>
      </c>
      <c r="DF1219" t="s">
        <v>108</v>
      </c>
      <c r="DG1219" t="s">
        <v>108</v>
      </c>
      <c r="DH1219" t="s">
        <v>108</v>
      </c>
      <c r="DI1219" t="s">
        <v>108</v>
      </c>
      <c r="DJ1219" t="s">
        <v>108</v>
      </c>
      <c r="DK1219" t="s">
        <v>108</v>
      </c>
      <c r="DL1219" t="s">
        <v>108</v>
      </c>
      <c r="DM1219" t="s">
        <v>108</v>
      </c>
      <c r="DN1219" t="s">
        <v>108</v>
      </c>
    </row>
    <row r="1220" spans="1:125" x14ac:dyDescent="0.2">
      <c r="A1220" t="e">
        <f ca="1">_xll.BFieldInfo($B$1220)</f>
        <v>#NAME?</v>
      </c>
      <c r="B1220" t="s">
        <v>113</v>
      </c>
      <c r="C1220" t="s">
        <v>108</v>
      </c>
      <c r="D1220" t="s">
        <v>108</v>
      </c>
      <c r="E1220" t="s">
        <v>108</v>
      </c>
      <c r="F1220" t="s">
        <v>108</v>
      </c>
      <c r="G1220" t="s">
        <v>108</v>
      </c>
      <c r="H1220" t="s">
        <v>108</v>
      </c>
      <c r="I1220" t="s">
        <v>108</v>
      </c>
      <c r="J1220" t="s">
        <v>108</v>
      </c>
      <c r="K1220" t="s">
        <v>108</v>
      </c>
      <c r="L1220" t="s">
        <v>108</v>
      </c>
      <c r="M1220" t="s">
        <v>108</v>
      </c>
      <c r="N1220" t="s">
        <v>108</v>
      </c>
      <c r="O1220" t="s">
        <v>108</v>
      </c>
      <c r="P1220" t="s">
        <v>108</v>
      </c>
      <c r="Q1220" t="s">
        <v>108</v>
      </c>
      <c r="R1220" t="s">
        <v>108</v>
      </c>
      <c r="S1220" t="s">
        <v>108</v>
      </c>
      <c r="T1220" t="s">
        <v>108</v>
      </c>
      <c r="U1220" t="s">
        <v>108</v>
      </c>
      <c r="V1220" t="s">
        <v>108</v>
      </c>
      <c r="W1220" t="s">
        <v>108</v>
      </c>
      <c r="X1220" t="s">
        <v>108</v>
      </c>
      <c r="Y1220" t="s">
        <v>108</v>
      </c>
      <c r="Z1220" t="s">
        <v>108</v>
      </c>
      <c r="AA1220" t="s">
        <v>108</v>
      </c>
      <c r="AB1220" t="s">
        <v>108</v>
      </c>
      <c r="AC1220" t="s">
        <v>108</v>
      </c>
      <c r="AD1220" t="s">
        <v>108</v>
      </c>
      <c r="AE1220" t="s">
        <v>108</v>
      </c>
      <c r="AF1220" t="s">
        <v>108</v>
      </c>
      <c r="AG1220" t="s">
        <v>108</v>
      </c>
      <c r="AH1220" t="s">
        <v>108</v>
      </c>
      <c r="AI1220" t="s">
        <v>108</v>
      </c>
      <c r="AJ1220" t="s">
        <v>108</v>
      </c>
      <c r="AK1220" t="s">
        <v>108</v>
      </c>
      <c r="AL1220" t="s">
        <v>108</v>
      </c>
      <c r="AM1220" t="s">
        <v>108</v>
      </c>
      <c r="AN1220" t="s">
        <v>108</v>
      </c>
      <c r="AO1220" t="s">
        <v>108</v>
      </c>
      <c r="AP1220" t="s">
        <v>108</v>
      </c>
      <c r="AQ1220" t="s">
        <v>108</v>
      </c>
      <c r="AR1220" t="s">
        <v>108</v>
      </c>
      <c r="AS1220" t="s">
        <v>108</v>
      </c>
      <c r="AT1220" t="s">
        <v>108</v>
      </c>
      <c r="AU1220" t="s">
        <v>108</v>
      </c>
      <c r="AV1220" t="s">
        <v>108</v>
      </c>
      <c r="AW1220" t="s">
        <v>108</v>
      </c>
      <c r="AX1220" t="s">
        <v>108</v>
      </c>
      <c r="AY1220" t="s">
        <v>108</v>
      </c>
      <c r="AZ1220" t="s">
        <v>108</v>
      </c>
      <c r="BA1220" t="s">
        <v>108</v>
      </c>
      <c r="BB1220" t="s">
        <v>108</v>
      </c>
      <c r="BC1220" t="s">
        <v>108</v>
      </c>
      <c r="BD1220" t="s">
        <v>108</v>
      </c>
      <c r="BE1220" t="s">
        <v>108</v>
      </c>
      <c r="BF1220" t="s">
        <v>108</v>
      </c>
      <c r="BG1220" t="s">
        <v>108</v>
      </c>
      <c r="BH1220" t="s">
        <v>108</v>
      </c>
      <c r="BI1220" t="s">
        <v>108</v>
      </c>
      <c r="BJ1220" t="s">
        <v>108</v>
      </c>
      <c r="BK1220" t="s">
        <v>108</v>
      </c>
      <c r="BL1220" t="s">
        <v>108</v>
      </c>
      <c r="BM1220" t="s">
        <v>108</v>
      </c>
      <c r="BN1220" t="s">
        <v>108</v>
      </c>
      <c r="BO1220" t="s">
        <v>108</v>
      </c>
      <c r="BP1220" t="s">
        <v>108</v>
      </c>
      <c r="BQ1220" t="s">
        <v>108</v>
      </c>
      <c r="BR1220" t="s">
        <v>108</v>
      </c>
      <c r="BS1220" t="s">
        <v>108</v>
      </c>
      <c r="BT1220" t="s">
        <v>108</v>
      </c>
      <c r="BU1220" t="s">
        <v>108</v>
      </c>
      <c r="BV1220" t="s">
        <v>108</v>
      </c>
      <c r="BW1220" t="s">
        <v>108</v>
      </c>
      <c r="BX1220" t="s">
        <v>108</v>
      </c>
      <c r="BY1220" t="s">
        <v>108</v>
      </c>
      <c r="BZ1220" t="s">
        <v>108</v>
      </c>
      <c r="CA1220" t="s">
        <v>108</v>
      </c>
      <c r="CB1220" t="s">
        <v>108</v>
      </c>
      <c r="CC1220" t="s">
        <v>108</v>
      </c>
      <c r="CD1220" t="s">
        <v>108</v>
      </c>
      <c r="CE1220" t="s">
        <v>108</v>
      </c>
      <c r="CF1220" t="s">
        <v>108</v>
      </c>
      <c r="CG1220" t="s">
        <v>108</v>
      </c>
      <c r="CH1220" t="s">
        <v>108</v>
      </c>
      <c r="CI1220" t="s">
        <v>108</v>
      </c>
      <c r="CJ1220" t="s">
        <v>108</v>
      </c>
      <c r="CK1220" t="s">
        <v>108</v>
      </c>
      <c r="CL1220" t="s">
        <v>108</v>
      </c>
      <c r="CM1220" t="s">
        <v>108</v>
      </c>
      <c r="CN1220" t="s">
        <v>108</v>
      </c>
      <c r="CO1220" t="s">
        <v>108</v>
      </c>
      <c r="CP1220" t="s">
        <v>108</v>
      </c>
      <c r="CQ1220" t="s">
        <v>108</v>
      </c>
      <c r="CR1220" t="s">
        <v>108</v>
      </c>
      <c r="CS1220" t="s">
        <v>108</v>
      </c>
      <c r="CT1220" t="s">
        <v>108</v>
      </c>
      <c r="CU1220" t="s">
        <v>108</v>
      </c>
      <c r="CV1220" t="s">
        <v>108</v>
      </c>
      <c r="CW1220" t="s">
        <v>108</v>
      </c>
      <c r="CX1220" t="s">
        <v>108</v>
      </c>
      <c r="CY1220" t="s">
        <v>108</v>
      </c>
      <c r="CZ1220" t="s">
        <v>108</v>
      </c>
      <c r="DA1220" t="s">
        <v>108</v>
      </c>
      <c r="DB1220" t="s">
        <v>108</v>
      </c>
      <c r="DC1220" t="s">
        <v>108</v>
      </c>
      <c r="DD1220" t="s">
        <v>108</v>
      </c>
      <c r="DE1220" t="s">
        <v>108</v>
      </c>
      <c r="DF1220" t="s">
        <v>108</v>
      </c>
      <c r="DG1220" t="s">
        <v>108</v>
      </c>
      <c r="DH1220" t="s">
        <v>108</v>
      </c>
      <c r="DI1220" t="s">
        <v>108</v>
      </c>
      <c r="DJ1220" t="s">
        <v>108</v>
      </c>
      <c r="DK1220" t="s">
        <v>108</v>
      </c>
      <c r="DL1220" t="s">
        <v>108</v>
      </c>
      <c r="DM1220" t="s">
        <v>108</v>
      </c>
      <c r="DN1220" t="s">
        <v>108</v>
      </c>
    </row>
    <row r="1221" spans="1:125" x14ac:dyDescent="0.2">
      <c r="A1221" t="e">
        <f ca="1">_xll.BFieldInfo($B$1221)</f>
        <v>#NAME?</v>
      </c>
      <c r="B1221" t="s">
        <v>114</v>
      </c>
      <c r="C1221" t="s">
        <v>108</v>
      </c>
      <c r="D1221" t="s">
        <v>108</v>
      </c>
      <c r="E1221" t="s">
        <v>108</v>
      </c>
      <c r="F1221" t="s">
        <v>108</v>
      </c>
      <c r="G1221" t="s">
        <v>108</v>
      </c>
      <c r="H1221" t="s">
        <v>108</v>
      </c>
      <c r="I1221" t="s">
        <v>108</v>
      </c>
      <c r="J1221" t="s">
        <v>108</v>
      </c>
      <c r="K1221" t="s">
        <v>108</v>
      </c>
      <c r="L1221" t="s">
        <v>108</v>
      </c>
      <c r="M1221" t="s">
        <v>108</v>
      </c>
      <c r="N1221" t="s">
        <v>108</v>
      </c>
      <c r="O1221" t="s">
        <v>108</v>
      </c>
      <c r="P1221" t="s">
        <v>108</v>
      </c>
      <c r="Q1221" t="s">
        <v>108</v>
      </c>
      <c r="R1221" t="s">
        <v>108</v>
      </c>
      <c r="S1221" t="s">
        <v>108</v>
      </c>
      <c r="T1221" t="s">
        <v>108</v>
      </c>
      <c r="U1221" t="s">
        <v>108</v>
      </c>
      <c r="V1221" t="s">
        <v>108</v>
      </c>
      <c r="W1221" t="s">
        <v>108</v>
      </c>
      <c r="X1221" t="s">
        <v>108</v>
      </c>
      <c r="Y1221" t="s">
        <v>108</v>
      </c>
      <c r="Z1221" t="s">
        <v>108</v>
      </c>
      <c r="AA1221" t="s">
        <v>108</v>
      </c>
      <c r="AB1221" t="s">
        <v>108</v>
      </c>
      <c r="AC1221" t="s">
        <v>108</v>
      </c>
      <c r="AD1221" t="s">
        <v>108</v>
      </c>
      <c r="AE1221" t="s">
        <v>108</v>
      </c>
      <c r="AF1221" t="s">
        <v>108</v>
      </c>
      <c r="AG1221" t="s">
        <v>108</v>
      </c>
      <c r="AH1221" t="s">
        <v>108</v>
      </c>
      <c r="AI1221" t="s">
        <v>108</v>
      </c>
      <c r="AJ1221" t="s">
        <v>108</v>
      </c>
      <c r="AK1221" t="s">
        <v>108</v>
      </c>
      <c r="AL1221" t="s">
        <v>108</v>
      </c>
      <c r="AM1221" t="s">
        <v>108</v>
      </c>
      <c r="AN1221" t="s">
        <v>108</v>
      </c>
      <c r="AO1221" t="s">
        <v>108</v>
      </c>
      <c r="AP1221" t="s">
        <v>108</v>
      </c>
      <c r="AQ1221" t="s">
        <v>108</v>
      </c>
      <c r="AR1221" t="s">
        <v>108</v>
      </c>
      <c r="AS1221" t="s">
        <v>108</v>
      </c>
      <c r="AT1221" t="s">
        <v>108</v>
      </c>
      <c r="AU1221" t="s">
        <v>108</v>
      </c>
      <c r="AV1221" t="s">
        <v>108</v>
      </c>
      <c r="AW1221" t="s">
        <v>108</v>
      </c>
      <c r="AX1221" t="s">
        <v>108</v>
      </c>
      <c r="AY1221" t="s">
        <v>108</v>
      </c>
      <c r="AZ1221" t="s">
        <v>108</v>
      </c>
      <c r="BA1221" t="s">
        <v>108</v>
      </c>
      <c r="BB1221" t="s">
        <v>108</v>
      </c>
      <c r="BC1221" t="s">
        <v>108</v>
      </c>
      <c r="BD1221" t="s">
        <v>108</v>
      </c>
      <c r="BE1221" t="s">
        <v>108</v>
      </c>
      <c r="BF1221" t="s">
        <v>108</v>
      </c>
      <c r="BG1221" t="s">
        <v>108</v>
      </c>
      <c r="BH1221" t="s">
        <v>108</v>
      </c>
      <c r="BI1221" t="s">
        <v>108</v>
      </c>
      <c r="BJ1221" t="s">
        <v>108</v>
      </c>
      <c r="BK1221" t="s">
        <v>108</v>
      </c>
      <c r="BL1221" t="s">
        <v>108</v>
      </c>
      <c r="BM1221" t="s">
        <v>108</v>
      </c>
      <c r="BN1221" t="s">
        <v>108</v>
      </c>
      <c r="BO1221" t="s">
        <v>108</v>
      </c>
      <c r="BP1221" t="s">
        <v>108</v>
      </c>
      <c r="BQ1221" t="s">
        <v>108</v>
      </c>
      <c r="BR1221" t="s">
        <v>108</v>
      </c>
      <c r="BS1221" t="s">
        <v>108</v>
      </c>
      <c r="BT1221" t="s">
        <v>108</v>
      </c>
      <c r="BU1221" t="s">
        <v>108</v>
      </c>
      <c r="BV1221" t="s">
        <v>108</v>
      </c>
      <c r="BW1221" t="s">
        <v>108</v>
      </c>
      <c r="BX1221" t="s">
        <v>108</v>
      </c>
      <c r="BY1221" t="s">
        <v>108</v>
      </c>
      <c r="BZ1221" t="s">
        <v>108</v>
      </c>
      <c r="CA1221" t="s">
        <v>108</v>
      </c>
      <c r="CB1221" t="s">
        <v>108</v>
      </c>
      <c r="CC1221" t="s">
        <v>108</v>
      </c>
      <c r="CD1221" t="s">
        <v>108</v>
      </c>
      <c r="CE1221" t="s">
        <v>108</v>
      </c>
      <c r="CF1221" t="s">
        <v>108</v>
      </c>
      <c r="CG1221" t="s">
        <v>108</v>
      </c>
      <c r="CH1221" t="s">
        <v>108</v>
      </c>
      <c r="CI1221" t="s">
        <v>108</v>
      </c>
      <c r="CJ1221" t="s">
        <v>108</v>
      </c>
      <c r="CK1221" t="s">
        <v>108</v>
      </c>
      <c r="CL1221" t="s">
        <v>108</v>
      </c>
      <c r="CM1221" t="s">
        <v>108</v>
      </c>
      <c r="CN1221" t="s">
        <v>108</v>
      </c>
      <c r="CO1221" t="s">
        <v>108</v>
      </c>
      <c r="CP1221" t="s">
        <v>108</v>
      </c>
      <c r="CQ1221" t="s">
        <v>108</v>
      </c>
      <c r="CR1221" t="s">
        <v>108</v>
      </c>
      <c r="CS1221" t="s">
        <v>108</v>
      </c>
      <c r="CT1221" t="s">
        <v>108</v>
      </c>
      <c r="CU1221" t="s">
        <v>108</v>
      </c>
      <c r="CV1221" t="s">
        <v>108</v>
      </c>
      <c r="CW1221" t="s">
        <v>108</v>
      </c>
      <c r="CX1221" t="s">
        <v>108</v>
      </c>
      <c r="CY1221" t="s">
        <v>108</v>
      </c>
      <c r="CZ1221" t="s">
        <v>108</v>
      </c>
      <c r="DA1221" t="s">
        <v>108</v>
      </c>
      <c r="DB1221" t="s">
        <v>108</v>
      </c>
      <c r="DC1221" t="s">
        <v>108</v>
      </c>
      <c r="DD1221" t="s">
        <v>108</v>
      </c>
      <c r="DE1221" t="s">
        <v>108</v>
      </c>
      <c r="DF1221" t="s">
        <v>108</v>
      </c>
      <c r="DG1221" t="s">
        <v>108</v>
      </c>
      <c r="DH1221" t="s">
        <v>108</v>
      </c>
      <c r="DI1221" t="s">
        <v>108</v>
      </c>
      <c r="DJ1221" t="s">
        <v>108</v>
      </c>
      <c r="DK1221" t="s">
        <v>108</v>
      </c>
      <c r="DL1221" t="s">
        <v>108</v>
      </c>
      <c r="DM1221" t="s">
        <v>108</v>
      </c>
      <c r="DN1221" t="s">
        <v>108</v>
      </c>
    </row>
    <row r="1222" spans="1:125" x14ac:dyDescent="0.2">
      <c r="A1222" t="e">
        <f ca="1">_xll.BFieldInfo($B$1222)</f>
        <v>#NAME?</v>
      </c>
      <c r="B1222" t="s">
        <v>115</v>
      </c>
      <c r="C1222">
        <v>6745</v>
      </c>
      <c r="D1222">
        <v>8188</v>
      </c>
      <c r="E1222">
        <v>8188</v>
      </c>
      <c r="F1222">
        <v>8188</v>
      </c>
      <c r="G1222">
        <v>8188</v>
      </c>
      <c r="H1222">
        <v>8188</v>
      </c>
      <c r="I1222">
        <v>8188</v>
      </c>
      <c r="J1222">
        <v>9442</v>
      </c>
      <c r="K1222">
        <v>9442</v>
      </c>
      <c r="L1222">
        <v>9442</v>
      </c>
      <c r="M1222">
        <v>9442</v>
      </c>
      <c r="N1222">
        <v>9442</v>
      </c>
      <c r="O1222">
        <v>9442</v>
      </c>
      <c r="P1222">
        <v>7217</v>
      </c>
      <c r="Q1222">
        <v>7217</v>
      </c>
      <c r="R1222">
        <v>7217</v>
      </c>
      <c r="S1222">
        <v>7217</v>
      </c>
      <c r="T1222">
        <v>7217</v>
      </c>
      <c r="U1222">
        <v>7217</v>
      </c>
      <c r="V1222">
        <v>7217</v>
      </c>
      <c r="W1222">
        <v>8897</v>
      </c>
      <c r="X1222">
        <v>8897</v>
      </c>
      <c r="Y1222">
        <v>8897</v>
      </c>
      <c r="Z1222">
        <v>8897</v>
      </c>
      <c r="AA1222">
        <v>8897</v>
      </c>
      <c r="AB1222">
        <v>8897</v>
      </c>
      <c r="AC1222">
        <v>6952</v>
      </c>
      <c r="AD1222">
        <v>6952</v>
      </c>
      <c r="AE1222">
        <v>6952</v>
      </c>
      <c r="AF1222">
        <v>6952</v>
      </c>
      <c r="AG1222">
        <v>6952</v>
      </c>
      <c r="AH1222">
        <v>6952</v>
      </c>
      <c r="AI1222">
        <v>6952</v>
      </c>
      <c r="AJ1222">
        <v>6466</v>
      </c>
      <c r="AK1222">
        <v>6466</v>
      </c>
      <c r="AL1222">
        <v>6466</v>
      </c>
      <c r="AM1222">
        <v>6466</v>
      </c>
      <c r="AN1222">
        <v>6466</v>
      </c>
      <c r="AO1222">
        <v>6466</v>
      </c>
      <c r="AP1222">
        <v>6466</v>
      </c>
      <c r="AQ1222">
        <v>5919</v>
      </c>
      <c r="AR1222">
        <v>5919</v>
      </c>
      <c r="AS1222">
        <v>5919</v>
      </c>
      <c r="AT1222">
        <v>5919</v>
      </c>
      <c r="AU1222">
        <v>5919</v>
      </c>
      <c r="AV1222">
        <v>5919</v>
      </c>
      <c r="AW1222">
        <v>10790</v>
      </c>
      <c r="AX1222">
        <v>10790</v>
      </c>
      <c r="AY1222">
        <v>10790</v>
      </c>
      <c r="AZ1222">
        <v>10790</v>
      </c>
      <c r="BA1222">
        <v>10790</v>
      </c>
      <c r="BB1222">
        <v>10790</v>
      </c>
      <c r="BC1222">
        <v>10790</v>
      </c>
      <c r="BD1222">
        <v>-6035</v>
      </c>
      <c r="BE1222">
        <v>-6035</v>
      </c>
      <c r="BF1222">
        <v>-6035</v>
      </c>
      <c r="BG1222">
        <v>-6035</v>
      </c>
      <c r="BH1222">
        <v>-6035</v>
      </c>
      <c r="BI1222">
        <v>-6035</v>
      </c>
      <c r="BJ1222">
        <v>41</v>
      </c>
      <c r="BK1222">
        <v>41</v>
      </c>
      <c r="BL1222">
        <v>41</v>
      </c>
      <c r="BM1222">
        <v>41</v>
      </c>
      <c r="BN1222">
        <v>41</v>
      </c>
      <c r="BO1222">
        <v>41</v>
      </c>
      <c r="BP1222">
        <v>7595</v>
      </c>
      <c r="BQ1222">
        <v>7595</v>
      </c>
      <c r="BR1222">
        <v>7595</v>
      </c>
      <c r="BS1222">
        <v>7595</v>
      </c>
      <c r="BT1222">
        <v>7595</v>
      </c>
      <c r="BU1222">
        <v>7595</v>
      </c>
      <c r="BV1222">
        <v>9371</v>
      </c>
      <c r="BW1222">
        <v>9371</v>
      </c>
      <c r="BX1222">
        <v>9371</v>
      </c>
      <c r="BY1222">
        <v>9371</v>
      </c>
      <c r="BZ1222">
        <v>9371</v>
      </c>
      <c r="CA1222">
        <v>9371</v>
      </c>
      <c r="CB1222">
        <v>12247</v>
      </c>
      <c r="CC1222">
        <v>12247</v>
      </c>
      <c r="CD1222">
        <v>12247</v>
      </c>
      <c r="CE1222">
        <v>12247</v>
      </c>
      <c r="CF1222">
        <v>12247</v>
      </c>
      <c r="CG1222">
        <v>12247</v>
      </c>
      <c r="CH1222">
        <v>12251</v>
      </c>
      <c r="CI1222">
        <v>12251</v>
      </c>
      <c r="CJ1222">
        <v>12251</v>
      </c>
      <c r="CK1222">
        <v>12251</v>
      </c>
      <c r="CL1222">
        <v>12251</v>
      </c>
      <c r="CM1222">
        <v>12251</v>
      </c>
      <c r="CN1222">
        <v>7309</v>
      </c>
      <c r="CO1222">
        <v>7309</v>
      </c>
      <c r="CP1222">
        <v>7309</v>
      </c>
      <c r="CQ1222">
        <v>7309</v>
      </c>
      <c r="CR1222">
        <v>7309</v>
      </c>
      <c r="CS1222">
        <v>7309</v>
      </c>
      <c r="CT1222">
        <v>7309</v>
      </c>
      <c r="CU1222">
        <v>7683</v>
      </c>
      <c r="CV1222">
        <v>7683</v>
      </c>
      <c r="CW1222">
        <v>7683</v>
      </c>
      <c r="CX1222">
        <v>7683</v>
      </c>
      <c r="CY1222">
        <v>7683</v>
      </c>
      <c r="CZ1222">
        <v>7683</v>
      </c>
      <c r="DA1222">
        <v>15853</v>
      </c>
      <c r="DB1222">
        <v>15853</v>
      </c>
      <c r="DC1222">
        <v>15853</v>
      </c>
      <c r="DD1222">
        <v>15853</v>
      </c>
      <c r="DE1222">
        <v>15853</v>
      </c>
      <c r="DF1222">
        <v>15853</v>
      </c>
      <c r="DG1222">
        <v>15853</v>
      </c>
      <c r="DH1222">
        <v>18363</v>
      </c>
      <c r="DI1222">
        <v>18363</v>
      </c>
      <c r="DJ1222">
        <v>18363</v>
      </c>
      <c r="DK1222">
        <v>18363</v>
      </c>
      <c r="DL1222">
        <v>18363</v>
      </c>
      <c r="DM1222">
        <v>18363</v>
      </c>
      <c r="DN1222">
        <v>18363</v>
      </c>
    </row>
    <row r="1223" spans="1:125" x14ac:dyDescent="0.2">
      <c r="A1223" t="e">
        <f ca="1">_xll.BFieldInfo($B$1223)</f>
        <v>#NAME?</v>
      </c>
      <c r="B1223" t="s">
        <v>116</v>
      </c>
      <c r="C1223">
        <v>61.0259</v>
      </c>
      <c r="D1223">
        <v>61.0259</v>
      </c>
      <c r="E1223">
        <v>61.0259</v>
      </c>
      <c r="F1223">
        <v>61.0259</v>
      </c>
      <c r="G1223">
        <v>61.0259</v>
      </c>
      <c r="H1223">
        <v>61.0259</v>
      </c>
      <c r="I1223">
        <v>61.0259</v>
      </c>
      <c r="J1223">
        <v>61.0259</v>
      </c>
      <c r="K1223">
        <v>61.0259</v>
      </c>
      <c r="L1223">
        <v>61.0259</v>
      </c>
      <c r="M1223">
        <v>61.0259</v>
      </c>
      <c r="N1223">
        <v>61.0259</v>
      </c>
      <c r="O1223">
        <v>61.0259</v>
      </c>
      <c r="P1223">
        <v>61.0259</v>
      </c>
      <c r="Q1223">
        <v>61.0259</v>
      </c>
      <c r="R1223">
        <v>61.0259</v>
      </c>
      <c r="S1223">
        <v>61.0259</v>
      </c>
      <c r="T1223">
        <v>61.0259</v>
      </c>
      <c r="U1223">
        <v>61.0259</v>
      </c>
      <c r="V1223">
        <v>61.0259</v>
      </c>
      <c r="W1223">
        <v>61.0259</v>
      </c>
      <c r="X1223">
        <v>61.0259</v>
      </c>
      <c r="Y1223">
        <v>61.0259</v>
      </c>
      <c r="Z1223">
        <v>61.0259</v>
      </c>
      <c r="AA1223">
        <v>61.0259</v>
      </c>
      <c r="AB1223">
        <v>61.0259</v>
      </c>
      <c r="AC1223">
        <v>61.0259</v>
      </c>
      <c r="AD1223">
        <v>61.0259</v>
      </c>
      <c r="AE1223">
        <v>61.0259</v>
      </c>
      <c r="AF1223">
        <v>61.0259</v>
      </c>
      <c r="AG1223">
        <v>61.0259</v>
      </c>
      <c r="AH1223">
        <v>61.0259</v>
      </c>
      <c r="AI1223">
        <v>61.0259</v>
      </c>
      <c r="AJ1223">
        <v>61.0259</v>
      </c>
      <c r="AK1223">
        <v>61.0259</v>
      </c>
      <c r="AL1223">
        <v>61.0259</v>
      </c>
      <c r="AM1223">
        <v>61.0259</v>
      </c>
      <c r="AN1223">
        <v>61.0259</v>
      </c>
      <c r="AO1223">
        <v>61.0259</v>
      </c>
      <c r="AP1223">
        <v>61.0259</v>
      </c>
      <c r="AQ1223">
        <v>61.0259</v>
      </c>
      <c r="AR1223">
        <v>61.0259</v>
      </c>
      <c r="AS1223">
        <v>61.0259</v>
      </c>
      <c r="AT1223">
        <v>61.0259</v>
      </c>
      <c r="AU1223">
        <v>61.0259</v>
      </c>
      <c r="AV1223">
        <v>61.0259</v>
      </c>
      <c r="AW1223">
        <v>61.0259</v>
      </c>
      <c r="AX1223">
        <v>61.0259</v>
      </c>
      <c r="AY1223">
        <v>61.0259</v>
      </c>
      <c r="AZ1223">
        <v>61.0259</v>
      </c>
      <c r="BA1223">
        <v>61.0259</v>
      </c>
      <c r="BB1223">
        <v>61.0259</v>
      </c>
      <c r="BC1223">
        <v>61.0259</v>
      </c>
      <c r="BD1223">
        <v>61.0259</v>
      </c>
      <c r="BE1223">
        <v>61.0259</v>
      </c>
      <c r="BF1223">
        <v>61.0259</v>
      </c>
      <c r="BG1223">
        <v>61.0259</v>
      </c>
      <c r="BH1223">
        <v>61.0259</v>
      </c>
      <c r="BI1223">
        <v>61.0259</v>
      </c>
      <c r="BJ1223">
        <v>61.0259</v>
      </c>
      <c r="BK1223">
        <v>61.0259</v>
      </c>
      <c r="BL1223">
        <v>61.0259</v>
      </c>
      <c r="BM1223">
        <v>61.0259</v>
      </c>
      <c r="BN1223">
        <v>61.0259</v>
      </c>
      <c r="BO1223">
        <v>61.0259</v>
      </c>
      <c r="BP1223">
        <v>61.0259</v>
      </c>
      <c r="BQ1223">
        <v>61.0259</v>
      </c>
      <c r="BR1223">
        <v>61.0259</v>
      </c>
      <c r="BS1223">
        <v>61.0259</v>
      </c>
      <c r="BT1223">
        <v>61.0259</v>
      </c>
      <c r="BU1223">
        <v>61.0259</v>
      </c>
      <c r="BV1223">
        <v>61.0259</v>
      </c>
      <c r="BW1223">
        <v>61.0259</v>
      </c>
      <c r="BX1223">
        <v>61.0259</v>
      </c>
      <c r="BY1223">
        <v>61.0259</v>
      </c>
      <c r="BZ1223">
        <v>61.0259</v>
      </c>
      <c r="CA1223">
        <v>61.0259</v>
      </c>
      <c r="CB1223">
        <v>61.0259</v>
      </c>
      <c r="CC1223">
        <v>61.0259</v>
      </c>
      <c r="CD1223">
        <v>61.0259</v>
      </c>
      <c r="CE1223">
        <v>61.0259</v>
      </c>
      <c r="CF1223">
        <v>61.0259</v>
      </c>
      <c r="CG1223">
        <v>61.0259</v>
      </c>
      <c r="CH1223">
        <v>61.0259</v>
      </c>
      <c r="CI1223">
        <v>61.0259</v>
      </c>
      <c r="CJ1223">
        <v>61.0259</v>
      </c>
      <c r="CK1223">
        <v>61.0259</v>
      </c>
      <c r="CL1223">
        <v>61.0259</v>
      </c>
      <c r="CM1223">
        <v>61.0259</v>
      </c>
      <c r="CN1223" t="s">
        <v>108</v>
      </c>
      <c r="CO1223" t="s">
        <v>108</v>
      </c>
      <c r="CP1223" t="s">
        <v>108</v>
      </c>
      <c r="CQ1223" t="s">
        <v>108</v>
      </c>
      <c r="CR1223" t="s">
        <v>108</v>
      </c>
      <c r="CS1223" t="s">
        <v>108</v>
      </c>
      <c r="CT1223" t="s">
        <v>108</v>
      </c>
      <c r="CU1223" t="s">
        <v>108</v>
      </c>
      <c r="CV1223" t="s">
        <v>108</v>
      </c>
      <c r="CW1223" t="s">
        <v>108</v>
      </c>
      <c r="CX1223" t="s">
        <v>108</v>
      </c>
      <c r="CY1223" t="s">
        <v>108</v>
      </c>
      <c r="CZ1223" t="s">
        <v>108</v>
      </c>
      <c r="DA1223" t="s">
        <v>108</v>
      </c>
      <c r="DB1223" t="s">
        <v>108</v>
      </c>
      <c r="DC1223" t="s">
        <v>108</v>
      </c>
      <c r="DD1223" t="s">
        <v>108</v>
      </c>
      <c r="DE1223" t="s">
        <v>108</v>
      </c>
      <c r="DF1223" t="s">
        <v>108</v>
      </c>
      <c r="DG1223" t="s">
        <v>108</v>
      </c>
      <c r="DH1223" t="s">
        <v>108</v>
      </c>
      <c r="DI1223" t="s">
        <v>108</v>
      </c>
      <c r="DJ1223" t="s">
        <v>108</v>
      </c>
      <c r="DK1223" t="s">
        <v>108</v>
      </c>
      <c r="DL1223" t="s">
        <v>108</v>
      </c>
      <c r="DM1223" t="s">
        <v>108</v>
      </c>
      <c r="DN1223" t="s">
        <v>108</v>
      </c>
    </row>
    <row r="1224" spans="1:125" x14ac:dyDescent="0.2">
      <c r="A1224" t="e">
        <f ca="1">_xll.BFieldInfo($B$1224)</f>
        <v>#NAME?</v>
      </c>
      <c r="B1224" t="s">
        <v>117</v>
      </c>
      <c r="C1224">
        <v>12.2158</v>
      </c>
      <c r="D1224">
        <v>12.2158</v>
      </c>
      <c r="E1224">
        <v>12.2158</v>
      </c>
      <c r="F1224">
        <v>12.2158</v>
      </c>
      <c r="G1224">
        <v>12.2158</v>
      </c>
      <c r="H1224">
        <v>12.2158</v>
      </c>
      <c r="I1224">
        <v>12.2158</v>
      </c>
      <c r="J1224">
        <v>12.2158</v>
      </c>
      <c r="K1224">
        <v>12.2158</v>
      </c>
      <c r="L1224">
        <v>12.2158</v>
      </c>
      <c r="M1224">
        <v>12.2158</v>
      </c>
      <c r="N1224">
        <v>12.2158</v>
      </c>
      <c r="O1224">
        <v>12.2158</v>
      </c>
      <c r="P1224">
        <v>12.2158</v>
      </c>
      <c r="Q1224">
        <v>12.2158</v>
      </c>
      <c r="R1224">
        <v>12.2158</v>
      </c>
      <c r="S1224">
        <v>12.2158</v>
      </c>
      <c r="T1224">
        <v>12.2158</v>
      </c>
      <c r="U1224">
        <v>12.2158</v>
      </c>
      <c r="V1224">
        <v>12.2158</v>
      </c>
      <c r="W1224">
        <v>12.2158</v>
      </c>
      <c r="X1224">
        <v>12.2158</v>
      </c>
      <c r="Y1224">
        <v>12.2158</v>
      </c>
      <c r="Z1224">
        <v>12.2158</v>
      </c>
      <c r="AA1224">
        <v>12.2158</v>
      </c>
      <c r="AB1224">
        <v>12.2158</v>
      </c>
      <c r="AC1224">
        <v>12.2158</v>
      </c>
      <c r="AD1224">
        <v>12.2158</v>
      </c>
      <c r="AE1224">
        <v>12.2158</v>
      </c>
      <c r="AF1224">
        <v>12.2158</v>
      </c>
      <c r="AG1224">
        <v>12.2158</v>
      </c>
      <c r="AH1224">
        <v>12.2158</v>
      </c>
      <c r="AI1224">
        <v>12.2158</v>
      </c>
      <c r="AJ1224">
        <v>12.2158</v>
      </c>
      <c r="AK1224">
        <v>12.2158</v>
      </c>
      <c r="AL1224">
        <v>12.2158</v>
      </c>
      <c r="AM1224">
        <v>12.2158</v>
      </c>
      <c r="AN1224">
        <v>12.2158</v>
      </c>
      <c r="AO1224">
        <v>12.2158</v>
      </c>
      <c r="AP1224">
        <v>12.2158</v>
      </c>
      <c r="AQ1224">
        <v>12.2158</v>
      </c>
      <c r="AR1224">
        <v>12.2158</v>
      </c>
      <c r="AS1224">
        <v>12.2158</v>
      </c>
      <c r="AT1224">
        <v>12.2158</v>
      </c>
      <c r="AU1224">
        <v>12.2158</v>
      </c>
      <c r="AV1224">
        <v>12.2158</v>
      </c>
      <c r="AW1224">
        <v>12.2158</v>
      </c>
      <c r="AX1224">
        <v>12.2158</v>
      </c>
      <c r="AY1224">
        <v>12.2158</v>
      </c>
      <c r="AZ1224">
        <v>12.2158</v>
      </c>
      <c r="BA1224">
        <v>12.2158</v>
      </c>
      <c r="BB1224">
        <v>12.2158</v>
      </c>
      <c r="BC1224">
        <v>12.2158</v>
      </c>
      <c r="BD1224">
        <v>12.2158</v>
      </c>
      <c r="BE1224">
        <v>12.2158</v>
      </c>
      <c r="BF1224">
        <v>12.2158</v>
      </c>
      <c r="BG1224">
        <v>12.2158</v>
      </c>
      <c r="BH1224">
        <v>12.2158</v>
      </c>
      <c r="BI1224">
        <v>12.2158</v>
      </c>
      <c r="BJ1224">
        <v>12.2158</v>
      </c>
      <c r="BK1224">
        <v>12.2158</v>
      </c>
      <c r="BL1224">
        <v>12.2158</v>
      </c>
      <c r="BM1224">
        <v>12.2158</v>
      </c>
      <c r="BN1224">
        <v>12.2158</v>
      </c>
      <c r="BO1224">
        <v>12.2158</v>
      </c>
      <c r="BP1224">
        <v>12.2158</v>
      </c>
      <c r="BQ1224">
        <v>12.2158</v>
      </c>
      <c r="BR1224">
        <v>12.2158</v>
      </c>
      <c r="BS1224">
        <v>12.2158</v>
      </c>
      <c r="BT1224">
        <v>12.2158</v>
      </c>
      <c r="BU1224">
        <v>12.2158</v>
      </c>
      <c r="BV1224">
        <v>12.2158</v>
      </c>
      <c r="BW1224">
        <v>12.2158</v>
      </c>
      <c r="BX1224">
        <v>12.2158</v>
      </c>
      <c r="BY1224">
        <v>12.2158</v>
      </c>
      <c r="BZ1224">
        <v>12.2158</v>
      </c>
      <c r="CA1224">
        <v>12.2158</v>
      </c>
      <c r="CB1224">
        <v>12.2158</v>
      </c>
      <c r="CC1224">
        <v>12.2158</v>
      </c>
      <c r="CD1224">
        <v>12.2158</v>
      </c>
      <c r="CE1224">
        <v>12.2158</v>
      </c>
      <c r="CF1224">
        <v>12.2158</v>
      </c>
      <c r="CG1224">
        <v>12.2158</v>
      </c>
      <c r="CH1224">
        <v>12.2158</v>
      </c>
      <c r="CI1224">
        <v>12.2158</v>
      </c>
      <c r="CJ1224">
        <v>12.2158</v>
      </c>
      <c r="CK1224">
        <v>12.2158</v>
      </c>
      <c r="CL1224">
        <v>12.2158</v>
      </c>
      <c r="CM1224">
        <v>12.2158</v>
      </c>
      <c r="CN1224" t="s">
        <v>108</v>
      </c>
      <c r="CO1224" t="s">
        <v>108</v>
      </c>
      <c r="CP1224" t="s">
        <v>108</v>
      </c>
      <c r="CQ1224" t="s">
        <v>108</v>
      </c>
      <c r="CR1224" t="s">
        <v>108</v>
      </c>
      <c r="CS1224" t="s">
        <v>108</v>
      </c>
      <c r="CT1224" t="s">
        <v>108</v>
      </c>
      <c r="CU1224" t="s">
        <v>108</v>
      </c>
      <c r="CV1224" t="s">
        <v>108</v>
      </c>
      <c r="CW1224" t="s">
        <v>108</v>
      </c>
      <c r="CX1224" t="s">
        <v>108</v>
      </c>
      <c r="CY1224" t="s">
        <v>108</v>
      </c>
      <c r="CZ1224" t="s">
        <v>108</v>
      </c>
      <c r="DA1224" t="s">
        <v>108</v>
      </c>
      <c r="DB1224" t="s">
        <v>108</v>
      </c>
      <c r="DC1224" t="s">
        <v>108</v>
      </c>
      <c r="DD1224" t="s">
        <v>108</v>
      </c>
      <c r="DE1224" t="s">
        <v>108</v>
      </c>
      <c r="DF1224" t="s">
        <v>108</v>
      </c>
      <c r="DG1224" t="s">
        <v>108</v>
      </c>
      <c r="DH1224" t="s">
        <v>108</v>
      </c>
      <c r="DI1224" t="s">
        <v>108</v>
      </c>
      <c r="DJ1224" t="s">
        <v>108</v>
      </c>
      <c r="DK1224" t="s">
        <v>108</v>
      </c>
      <c r="DL1224" t="s">
        <v>108</v>
      </c>
      <c r="DM1224" t="s">
        <v>108</v>
      </c>
      <c r="DN1224" t="s">
        <v>108</v>
      </c>
    </row>
    <row r="1226" spans="1:125" x14ac:dyDescent="0.2">
      <c r="A1226" t="s">
        <v>243</v>
      </c>
      <c r="B1226" t="s">
        <v>106</v>
      </c>
      <c r="C1226" s="8" t="e">
        <f ca="1">_xll.BDH($A$1226,$B$1227:$B$1237,$B$1,$B$2,"Dir=H","Per=M","Days=A","Dts=S","Sort=R","cols=123;rows=12")</f>
        <v>#NAME?</v>
      </c>
      <c r="D1226" s="8">
        <v>43980</v>
      </c>
      <c r="E1226" s="8">
        <v>43951</v>
      </c>
      <c r="F1226" s="8">
        <v>43921</v>
      </c>
      <c r="G1226" s="8">
        <v>43889</v>
      </c>
      <c r="H1226" s="8">
        <v>43861</v>
      </c>
      <c r="I1226" s="8">
        <v>43830</v>
      </c>
      <c r="J1226" s="8">
        <v>43798</v>
      </c>
      <c r="K1226" s="8">
        <v>43769</v>
      </c>
      <c r="L1226" s="8">
        <v>43738</v>
      </c>
      <c r="M1226" s="8">
        <v>43707</v>
      </c>
      <c r="N1226" s="8">
        <v>43677</v>
      </c>
      <c r="O1226" s="8">
        <v>43646</v>
      </c>
      <c r="P1226" s="8">
        <v>43644</v>
      </c>
      <c r="Q1226" s="8">
        <v>43616</v>
      </c>
      <c r="R1226" s="8">
        <v>43585</v>
      </c>
      <c r="S1226" s="8">
        <v>43555</v>
      </c>
      <c r="T1226" s="8">
        <v>43553</v>
      </c>
      <c r="U1226" s="8">
        <v>43524</v>
      </c>
      <c r="V1226" s="8">
        <v>43496</v>
      </c>
      <c r="W1226" s="8">
        <v>43465</v>
      </c>
      <c r="X1226" s="8">
        <v>43434</v>
      </c>
      <c r="Y1226" s="8">
        <v>43404</v>
      </c>
      <c r="Z1226" s="8">
        <v>43373</v>
      </c>
      <c r="AA1226" s="8">
        <v>43371</v>
      </c>
      <c r="AB1226" s="8">
        <v>43343</v>
      </c>
      <c r="AC1226" s="8">
        <v>43312</v>
      </c>
      <c r="AD1226" s="8">
        <v>43281</v>
      </c>
      <c r="AE1226" s="8">
        <v>43280</v>
      </c>
      <c r="AF1226" s="8">
        <v>43251</v>
      </c>
      <c r="AG1226" s="8">
        <v>43220</v>
      </c>
      <c r="AH1226" s="8">
        <v>43190</v>
      </c>
      <c r="AI1226" s="8">
        <v>43189</v>
      </c>
      <c r="AJ1226" s="8">
        <v>43159</v>
      </c>
      <c r="AK1226" s="8">
        <v>43131</v>
      </c>
      <c r="AL1226" s="8">
        <v>43100</v>
      </c>
      <c r="AM1226" s="8">
        <v>43098</v>
      </c>
      <c r="AN1226" s="8">
        <v>43069</v>
      </c>
      <c r="AO1226" s="8">
        <v>43039</v>
      </c>
      <c r="AP1226" s="8">
        <v>43008</v>
      </c>
      <c r="AQ1226" s="8">
        <v>43007</v>
      </c>
      <c r="AR1226" s="8">
        <v>42978</v>
      </c>
      <c r="AS1226" s="8">
        <v>42947</v>
      </c>
      <c r="AT1226" s="8">
        <v>42916</v>
      </c>
      <c r="AU1226" s="8">
        <v>42886</v>
      </c>
      <c r="AV1226" s="8">
        <v>42853</v>
      </c>
      <c r="AW1226" s="8">
        <v>42825</v>
      </c>
      <c r="AX1226" s="8">
        <v>42794</v>
      </c>
      <c r="AY1226" s="8">
        <v>42766</v>
      </c>
      <c r="AZ1226" s="8">
        <v>42735</v>
      </c>
      <c r="BA1226" s="8">
        <v>42734</v>
      </c>
      <c r="BB1226" s="8">
        <v>42704</v>
      </c>
      <c r="BC1226" s="8">
        <v>42674</v>
      </c>
      <c r="BD1226" s="8">
        <v>42643</v>
      </c>
      <c r="BE1226" s="8">
        <v>42613</v>
      </c>
      <c r="BF1226" s="8">
        <v>42580</v>
      </c>
      <c r="BG1226" s="8">
        <v>42551</v>
      </c>
      <c r="BH1226" s="8">
        <v>42521</v>
      </c>
      <c r="BI1226" s="8">
        <v>42489</v>
      </c>
      <c r="BJ1226" s="8">
        <v>42460</v>
      </c>
      <c r="BK1226" s="8">
        <v>42429</v>
      </c>
      <c r="BL1226" s="8">
        <v>42398</v>
      </c>
      <c r="BM1226" s="8">
        <v>42369</v>
      </c>
      <c r="BN1226" s="8">
        <v>42338</v>
      </c>
      <c r="BO1226" s="8">
        <v>42307</v>
      </c>
      <c r="BP1226" s="8">
        <v>42277</v>
      </c>
      <c r="BQ1226" s="8">
        <v>42247</v>
      </c>
      <c r="BR1226" s="8">
        <v>42216</v>
      </c>
      <c r="BS1226" s="8">
        <v>42185</v>
      </c>
      <c r="BT1226" s="8">
        <v>42153</v>
      </c>
      <c r="BU1226" s="8">
        <v>42124</v>
      </c>
      <c r="BV1226" s="8">
        <v>42094</v>
      </c>
      <c r="BW1226" s="8">
        <v>42062</v>
      </c>
      <c r="BX1226" s="8">
        <v>42034</v>
      </c>
      <c r="BY1226" s="8">
        <v>42004</v>
      </c>
      <c r="BZ1226" s="8">
        <v>41971</v>
      </c>
      <c r="CA1226" s="8">
        <v>41943</v>
      </c>
      <c r="CB1226" s="8">
        <v>41912</v>
      </c>
      <c r="CC1226" s="8">
        <v>41880</v>
      </c>
      <c r="CD1226" s="8">
        <v>41851</v>
      </c>
      <c r="CE1226" s="8">
        <v>41820</v>
      </c>
      <c r="CF1226" s="8">
        <v>41789</v>
      </c>
      <c r="CG1226" s="8">
        <v>41759</v>
      </c>
      <c r="CH1226" s="8">
        <v>41729</v>
      </c>
      <c r="CI1226" s="8">
        <v>41698</v>
      </c>
      <c r="CJ1226" s="8">
        <v>41670</v>
      </c>
      <c r="CK1226" s="8">
        <v>41639</v>
      </c>
      <c r="CL1226" s="8">
        <v>41607</v>
      </c>
      <c r="CM1226" s="8">
        <v>41578</v>
      </c>
      <c r="CN1226" s="8">
        <v>41547</v>
      </c>
      <c r="CO1226" s="8">
        <v>41516</v>
      </c>
      <c r="CP1226" s="8">
        <v>41486</v>
      </c>
      <c r="CQ1226" s="8">
        <v>41455</v>
      </c>
      <c r="CR1226" s="8">
        <v>41453</v>
      </c>
      <c r="CS1226" s="8">
        <v>41425</v>
      </c>
      <c r="CT1226" s="8">
        <v>41394</v>
      </c>
      <c r="CU1226" s="8">
        <v>41364</v>
      </c>
      <c r="CV1226" s="8">
        <v>41362</v>
      </c>
      <c r="CW1226" s="8">
        <v>41333</v>
      </c>
      <c r="CX1226" s="8">
        <v>41305</v>
      </c>
      <c r="CY1226" s="8">
        <v>41274</v>
      </c>
      <c r="CZ1226" s="8">
        <v>41243</v>
      </c>
      <c r="DA1226" s="8">
        <v>41213</v>
      </c>
      <c r="DB1226" s="8">
        <v>41182</v>
      </c>
      <c r="DC1226" s="8">
        <v>41180</v>
      </c>
      <c r="DD1226" s="8">
        <v>41152</v>
      </c>
      <c r="DE1226" s="8">
        <v>41121</v>
      </c>
      <c r="DF1226" s="8">
        <v>41090</v>
      </c>
      <c r="DG1226" s="8">
        <v>41089</v>
      </c>
      <c r="DH1226" s="8">
        <v>41060</v>
      </c>
      <c r="DI1226" s="8">
        <v>41029</v>
      </c>
      <c r="DJ1226" s="8">
        <v>40999</v>
      </c>
      <c r="DK1226" s="8">
        <v>40998</v>
      </c>
      <c r="DL1226" s="8">
        <v>40968</v>
      </c>
      <c r="DM1226" s="8">
        <v>40939</v>
      </c>
      <c r="DN1226" s="8">
        <v>40908</v>
      </c>
      <c r="DO1226" s="8">
        <v>40907</v>
      </c>
      <c r="DP1226" s="8">
        <v>40877</v>
      </c>
      <c r="DQ1226" s="8">
        <v>40847</v>
      </c>
      <c r="DR1226" s="8">
        <v>40816</v>
      </c>
      <c r="DS1226" s="8">
        <v>40786</v>
      </c>
      <c r="DT1226" s="8">
        <v>40753</v>
      </c>
      <c r="DU1226" s="8">
        <v>40724</v>
      </c>
    </row>
    <row r="1227" spans="1:125" x14ac:dyDescent="0.2">
      <c r="A1227" t="e">
        <f ca="1">_xll.BFieldInfo($B$1227)</f>
        <v>#NAME?</v>
      </c>
      <c r="B1227" t="s">
        <v>107</v>
      </c>
      <c r="C1227">
        <v>5856.1</v>
      </c>
      <c r="D1227">
        <v>5192</v>
      </c>
      <c r="E1227">
        <v>4978.2</v>
      </c>
      <c r="F1227">
        <v>4070.3</v>
      </c>
      <c r="G1227">
        <v>5354.6</v>
      </c>
      <c r="H1227">
        <v>4832.3</v>
      </c>
      <c r="I1227">
        <v>5080.1000000000004</v>
      </c>
      <c r="J1227">
        <v>4542.8</v>
      </c>
      <c r="K1227">
        <v>4475.5</v>
      </c>
      <c r="L1227">
        <v>4529</v>
      </c>
      <c r="M1227">
        <v>5126.8999999999996</v>
      </c>
      <c r="N1227">
        <v>5981.3</v>
      </c>
      <c r="O1227">
        <v>5489.3</v>
      </c>
      <c r="P1227">
        <v>5489.3</v>
      </c>
      <c r="Q1227">
        <v>5446.7</v>
      </c>
      <c r="R1227">
        <v>6140.2</v>
      </c>
      <c r="S1227">
        <v>5709.8</v>
      </c>
      <c r="T1227">
        <v>5709.8</v>
      </c>
      <c r="U1227">
        <v>5451.4</v>
      </c>
      <c r="V1227">
        <v>4521.3</v>
      </c>
      <c r="W1227">
        <v>3873.8</v>
      </c>
      <c r="X1227">
        <v>5051.6000000000004</v>
      </c>
      <c r="Y1227">
        <v>4798.1000000000004</v>
      </c>
      <c r="Z1227">
        <v>6082.4</v>
      </c>
      <c r="AA1227">
        <v>6082.4</v>
      </c>
      <c r="AB1227">
        <v>5451.2</v>
      </c>
      <c r="AC1227">
        <v>4900.8</v>
      </c>
      <c r="AD1227">
        <v>4219.6000000000004</v>
      </c>
      <c r="AE1227">
        <v>4219.6000000000004</v>
      </c>
      <c r="AF1227">
        <v>4109.5</v>
      </c>
      <c r="AG1227">
        <v>4499.1000000000004</v>
      </c>
      <c r="AH1227">
        <v>4207.5</v>
      </c>
      <c r="AI1227">
        <v>4207.5</v>
      </c>
      <c r="AJ1227">
        <v>4694.6000000000004</v>
      </c>
      <c r="AK1227">
        <v>4739.3999999999996</v>
      </c>
      <c r="AL1227">
        <v>4707.7</v>
      </c>
      <c r="AM1227">
        <v>4707.7</v>
      </c>
      <c r="AN1227">
        <v>5005.8999999999996</v>
      </c>
      <c r="AO1227">
        <v>5249.8</v>
      </c>
      <c r="AP1227">
        <v>4794.3</v>
      </c>
      <c r="AQ1227">
        <v>4794.3</v>
      </c>
      <c r="AR1227">
        <v>4697.3999999999996</v>
      </c>
      <c r="AS1227">
        <v>4716.3</v>
      </c>
      <c r="AT1227">
        <v>4789.5</v>
      </c>
      <c r="AU1227">
        <v>4740</v>
      </c>
      <c r="AV1227">
        <v>4444.6000000000004</v>
      </c>
      <c r="AW1227">
        <v>4139.3</v>
      </c>
      <c r="AX1227">
        <v>4390.5</v>
      </c>
      <c r="AY1227">
        <v>4568.5</v>
      </c>
      <c r="AZ1227">
        <v>4077</v>
      </c>
      <c r="BA1227">
        <v>4077</v>
      </c>
      <c r="BB1227">
        <v>3524.2</v>
      </c>
      <c r="BC1227">
        <v>3466.4</v>
      </c>
      <c r="BD1227">
        <v>3424.4</v>
      </c>
      <c r="BE1227">
        <v>3535.4</v>
      </c>
      <c r="BF1227">
        <v>2984.3</v>
      </c>
      <c r="BG1227">
        <v>3029.3</v>
      </c>
      <c r="BH1227">
        <v>3259.1</v>
      </c>
      <c r="BI1227">
        <v>3133.5</v>
      </c>
      <c r="BJ1227">
        <v>2808</v>
      </c>
      <c r="BK1227">
        <v>2905.8</v>
      </c>
      <c r="BL1227">
        <v>2744.7</v>
      </c>
      <c r="BM1227">
        <v>3200.3</v>
      </c>
      <c r="BN1227">
        <v>3407.8</v>
      </c>
      <c r="BO1227">
        <v>3543.3</v>
      </c>
      <c r="BP1227">
        <v>2855.2</v>
      </c>
      <c r="BQ1227">
        <v>3669.3</v>
      </c>
      <c r="BR1227">
        <v>3574.7</v>
      </c>
      <c r="BS1227">
        <v>3745.1</v>
      </c>
      <c r="BT1227">
        <v>3868.8</v>
      </c>
      <c r="BU1227">
        <v>3898.9</v>
      </c>
      <c r="BV1227">
        <v>3626.1</v>
      </c>
      <c r="BW1227">
        <v>3816.2</v>
      </c>
      <c r="BX1227">
        <v>3606.9</v>
      </c>
      <c r="BY1227">
        <v>3734.9</v>
      </c>
      <c r="BZ1227">
        <v>4124.8999999999996</v>
      </c>
      <c r="CA1227">
        <v>4112.5</v>
      </c>
      <c r="CB1227">
        <v>3983</v>
      </c>
      <c r="CC1227">
        <v>3878.4</v>
      </c>
      <c r="CD1227">
        <v>3912.5</v>
      </c>
      <c r="CE1227">
        <v>3897.5</v>
      </c>
      <c r="CF1227">
        <v>3795.2</v>
      </c>
      <c r="CG1227">
        <v>3921.8</v>
      </c>
      <c r="CH1227">
        <v>4030.3</v>
      </c>
      <c r="CI1227">
        <v>3952</v>
      </c>
      <c r="CJ1227">
        <v>3897.9</v>
      </c>
      <c r="CK1227">
        <v>4741.5</v>
      </c>
      <c r="CL1227">
        <v>4272.5</v>
      </c>
      <c r="CM1227">
        <v>3762.3</v>
      </c>
      <c r="CN1227">
        <v>3499.5</v>
      </c>
      <c r="CO1227">
        <v>3180.8</v>
      </c>
      <c r="CP1227">
        <v>3206.5</v>
      </c>
      <c r="CQ1227">
        <v>2975.3</v>
      </c>
      <c r="CR1227">
        <v>2975.3</v>
      </c>
      <c r="CS1227">
        <v>2656.7</v>
      </c>
      <c r="CT1227">
        <v>2479.4</v>
      </c>
      <c r="CU1227">
        <v>2230.1999999999998</v>
      </c>
      <c r="CV1227">
        <v>2230.1999999999998</v>
      </c>
      <c r="CW1227">
        <v>1756.9</v>
      </c>
      <c r="CX1227">
        <v>1667.4</v>
      </c>
      <c r="CY1227">
        <v>1606</v>
      </c>
      <c r="CZ1227">
        <v>1580.4</v>
      </c>
      <c r="DA1227">
        <v>1292.5</v>
      </c>
      <c r="DB1227">
        <v>1616.2</v>
      </c>
      <c r="DC1227">
        <v>1616.2</v>
      </c>
      <c r="DD1227">
        <v>1621.1</v>
      </c>
      <c r="DE1227">
        <v>1527.1</v>
      </c>
      <c r="DF1227">
        <v>1500.7</v>
      </c>
      <c r="DG1227">
        <v>1500.7</v>
      </c>
      <c r="DH1227">
        <v>1245.0999999999999</v>
      </c>
      <c r="DI1227">
        <v>1217.5999999999999</v>
      </c>
      <c r="DJ1227">
        <v>1243.5</v>
      </c>
      <c r="DK1227">
        <v>1243.5</v>
      </c>
      <c r="DL1227">
        <v>1210.5</v>
      </c>
      <c r="DM1227">
        <v>1061.5</v>
      </c>
      <c r="DN1227">
        <v>1133.5</v>
      </c>
      <c r="DO1227">
        <v>1133.5</v>
      </c>
      <c r="DP1227">
        <v>1273.5</v>
      </c>
      <c r="DQ1227">
        <v>1294</v>
      </c>
      <c r="DR1227">
        <v>1146</v>
      </c>
      <c r="DS1227">
        <v>1263.5</v>
      </c>
      <c r="DT1227">
        <v>1505</v>
      </c>
      <c r="DU1227">
        <v>1515</v>
      </c>
    </row>
    <row r="1228" spans="1:125" x14ac:dyDescent="0.2">
      <c r="A1228" t="e">
        <f ca="1">_xll.BFieldInfo($B$1228)</f>
        <v>#NAME?</v>
      </c>
      <c r="B1228" t="s">
        <v>109</v>
      </c>
      <c r="C1228">
        <v>262221</v>
      </c>
      <c r="D1228">
        <v>262221</v>
      </c>
      <c r="E1228">
        <v>262221</v>
      </c>
      <c r="F1228">
        <v>262221</v>
      </c>
      <c r="G1228">
        <v>262221</v>
      </c>
      <c r="H1228">
        <v>262221</v>
      </c>
      <c r="I1228">
        <v>262221</v>
      </c>
      <c r="J1228">
        <v>262221</v>
      </c>
      <c r="K1228">
        <v>262221</v>
      </c>
      <c r="L1228">
        <v>262221</v>
      </c>
      <c r="M1228">
        <v>262221</v>
      </c>
      <c r="N1228">
        <v>262221</v>
      </c>
      <c r="O1228">
        <v>262221</v>
      </c>
      <c r="P1228">
        <v>262221</v>
      </c>
      <c r="Q1228">
        <v>262221</v>
      </c>
      <c r="R1228">
        <v>262221</v>
      </c>
      <c r="S1228">
        <v>262221</v>
      </c>
      <c r="T1228">
        <v>252816</v>
      </c>
      <c r="U1228">
        <v>252816</v>
      </c>
      <c r="V1228">
        <v>252816</v>
      </c>
      <c r="W1228">
        <v>252816</v>
      </c>
      <c r="X1228">
        <v>252816</v>
      </c>
      <c r="Y1228">
        <v>252816</v>
      </c>
      <c r="Z1228">
        <v>252816</v>
      </c>
      <c r="AA1228">
        <v>252816</v>
      </c>
      <c r="AB1228">
        <v>252816</v>
      </c>
      <c r="AC1228">
        <v>252816</v>
      </c>
      <c r="AD1228">
        <v>252816</v>
      </c>
      <c r="AE1228">
        <v>252816</v>
      </c>
      <c r="AF1228">
        <v>252816</v>
      </c>
      <c r="AG1228">
        <v>252816</v>
      </c>
      <c r="AH1228">
        <v>252816</v>
      </c>
      <c r="AI1228">
        <v>259537</v>
      </c>
      <c r="AJ1228">
        <v>259537</v>
      </c>
      <c r="AK1228">
        <v>259537</v>
      </c>
      <c r="AL1228">
        <v>259537</v>
      </c>
      <c r="AM1228">
        <v>259537</v>
      </c>
      <c r="AN1228">
        <v>259537</v>
      </c>
      <c r="AO1228">
        <v>259537</v>
      </c>
      <c r="AP1228">
        <v>259537</v>
      </c>
      <c r="AQ1228">
        <v>259537</v>
      </c>
      <c r="AR1228">
        <v>259537</v>
      </c>
      <c r="AS1228">
        <v>259537</v>
      </c>
      <c r="AT1228">
        <v>259537</v>
      </c>
      <c r="AU1228">
        <v>259537</v>
      </c>
      <c r="AV1228">
        <v>259537</v>
      </c>
      <c r="AW1228">
        <v>259537</v>
      </c>
      <c r="AX1228">
        <v>13295</v>
      </c>
      <c r="AY1228">
        <v>13295</v>
      </c>
      <c r="AZ1228">
        <v>13295</v>
      </c>
      <c r="BA1228">
        <v>13295</v>
      </c>
      <c r="BB1228">
        <v>13295</v>
      </c>
      <c r="BC1228">
        <v>13295</v>
      </c>
      <c r="BD1228">
        <v>13295</v>
      </c>
      <c r="BE1228">
        <v>13295</v>
      </c>
      <c r="BF1228">
        <v>13295</v>
      </c>
      <c r="BG1228">
        <v>13295</v>
      </c>
      <c r="BH1228">
        <v>13295</v>
      </c>
      <c r="BI1228">
        <v>13295</v>
      </c>
      <c r="BJ1228">
        <v>13295</v>
      </c>
      <c r="BK1228">
        <v>2867</v>
      </c>
      <c r="BL1228">
        <v>2867</v>
      </c>
      <c r="BM1228">
        <v>2867</v>
      </c>
      <c r="BN1228">
        <v>2867</v>
      </c>
      <c r="BO1228">
        <v>2867</v>
      </c>
      <c r="BP1228">
        <v>2867</v>
      </c>
      <c r="BQ1228">
        <v>2867</v>
      </c>
      <c r="BR1228">
        <v>2867</v>
      </c>
      <c r="BS1228">
        <v>2867</v>
      </c>
      <c r="BT1228">
        <v>2867</v>
      </c>
      <c r="BU1228">
        <v>2867</v>
      </c>
      <c r="BV1228">
        <v>2867</v>
      </c>
      <c r="BW1228">
        <v>2773</v>
      </c>
      <c r="BX1228">
        <v>2773</v>
      </c>
      <c r="BY1228">
        <v>2773</v>
      </c>
      <c r="BZ1228">
        <v>2773</v>
      </c>
      <c r="CA1228">
        <v>2773</v>
      </c>
      <c r="CB1228">
        <v>2773</v>
      </c>
      <c r="CC1228">
        <v>2773</v>
      </c>
      <c r="CD1228">
        <v>2773</v>
      </c>
      <c r="CE1228">
        <v>2773</v>
      </c>
      <c r="CF1228">
        <v>2773</v>
      </c>
      <c r="CG1228">
        <v>2773</v>
      </c>
      <c r="CH1228">
        <v>2773</v>
      </c>
      <c r="CI1228">
        <v>2773</v>
      </c>
      <c r="CJ1228">
        <v>2773</v>
      </c>
      <c r="CK1228">
        <v>2773</v>
      </c>
      <c r="CL1228">
        <v>2773</v>
      </c>
      <c r="CM1228">
        <v>2773</v>
      </c>
      <c r="CN1228">
        <v>2773</v>
      </c>
      <c r="CO1228">
        <v>2773</v>
      </c>
      <c r="CP1228">
        <v>2773</v>
      </c>
      <c r="CQ1228">
        <v>2773</v>
      </c>
      <c r="CR1228">
        <v>2773</v>
      </c>
      <c r="CS1228">
        <v>2773</v>
      </c>
      <c r="CT1228">
        <v>2773</v>
      </c>
      <c r="CU1228">
        <v>2773</v>
      </c>
      <c r="CV1228">
        <v>14953</v>
      </c>
      <c r="CW1228">
        <v>14953</v>
      </c>
      <c r="CX1228">
        <v>14953</v>
      </c>
      <c r="CY1228">
        <v>14953</v>
      </c>
      <c r="CZ1228">
        <v>14953</v>
      </c>
      <c r="DA1228">
        <v>14953</v>
      </c>
      <c r="DB1228">
        <v>14953</v>
      </c>
      <c r="DC1228">
        <v>14953</v>
      </c>
      <c r="DD1228">
        <v>14953</v>
      </c>
      <c r="DE1228">
        <v>14953</v>
      </c>
      <c r="DF1228">
        <v>14953</v>
      </c>
      <c r="DG1228">
        <v>14953</v>
      </c>
      <c r="DH1228">
        <v>14953</v>
      </c>
      <c r="DI1228">
        <v>14953</v>
      </c>
      <c r="DJ1228">
        <v>14953</v>
      </c>
      <c r="DK1228" t="s">
        <v>108</v>
      </c>
      <c r="DL1228" t="s">
        <v>108</v>
      </c>
      <c r="DM1228" t="s">
        <v>108</v>
      </c>
      <c r="DN1228" t="s">
        <v>108</v>
      </c>
      <c r="DO1228" t="s">
        <v>108</v>
      </c>
      <c r="DP1228" t="s">
        <v>108</v>
      </c>
      <c r="DQ1228" t="s">
        <v>108</v>
      </c>
      <c r="DR1228" t="s">
        <v>108</v>
      </c>
      <c r="DS1228" t="s">
        <v>108</v>
      </c>
      <c r="DT1228" t="s">
        <v>108</v>
      </c>
      <c r="DU1228" t="s">
        <v>108</v>
      </c>
    </row>
    <row r="1229" spans="1:125" x14ac:dyDescent="0.2">
      <c r="A1229" t="e">
        <f ca="1">_xll.BFieldInfo($B$1229)</f>
        <v>#NAME?</v>
      </c>
      <c r="B1229" t="s">
        <v>110</v>
      </c>
      <c r="C1229">
        <v>162870</v>
      </c>
      <c r="D1229">
        <v>162870</v>
      </c>
      <c r="E1229">
        <v>162870</v>
      </c>
      <c r="F1229">
        <v>162870</v>
      </c>
      <c r="G1229">
        <v>162870</v>
      </c>
      <c r="H1229">
        <v>162870</v>
      </c>
      <c r="I1229">
        <v>162870</v>
      </c>
      <c r="J1229">
        <v>162870</v>
      </c>
      <c r="K1229">
        <v>162870</v>
      </c>
      <c r="L1229">
        <v>162870</v>
      </c>
      <c r="M1229">
        <v>162870</v>
      </c>
      <c r="N1229">
        <v>162870</v>
      </c>
      <c r="O1229">
        <v>162870</v>
      </c>
      <c r="P1229">
        <v>162870</v>
      </c>
      <c r="Q1229">
        <v>162870</v>
      </c>
      <c r="R1229">
        <v>162870</v>
      </c>
      <c r="S1229">
        <v>162870</v>
      </c>
      <c r="T1229">
        <v>152330</v>
      </c>
      <c r="U1229">
        <v>152330</v>
      </c>
      <c r="V1229">
        <v>152330</v>
      </c>
      <c r="W1229">
        <v>152330</v>
      </c>
      <c r="X1229">
        <v>152330</v>
      </c>
      <c r="Y1229">
        <v>152330</v>
      </c>
      <c r="Z1229">
        <v>152330</v>
      </c>
      <c r="AA1229">
        <v>152330</v>
      </c>
      <c r="AB1229">
        <v>152330</v>
      </c>
      <c r="AC1229">
        <v>152330</v>
      </c>
      <c r="AD1229">
        <v>152330</v>
      </c>
      <c r="AE1229">
        <v>152330</v>
      </c>
      <c r="AF1229">
        <v>152330</v>
      </c>
      <c r="AG1229">
        <v>152330</v>
      </c>
      <c r="AH1229">
        <v>152330</v>
      </c>
      <c r="AI1229">
        <v>151365</v>
      </c>
      <c r="AJ1229">
        <v>151365</v>
      </c>
      <c r="AK1229">
        <v>151365</v>
      </c>
      <c r="AL1229">
        <v>151365</v>
      </c>
      <c r="AM1229">
        <v>151365</v>
      </c>
      <c r="AN1229">
        <v>151365</v>
      </c>
      <c r="AO1229">
        <v>151365</v>
      </c>
      <c r="AP1229">
        <v>151365</v>
      </c>
      <c r="AQ1229">
        <v>151365</v>
      </c>
      <c r="AR1229">
        <v>151365</v>
      </c>
      <c r="AS1229">
        <v>151365</v>
      </c>
      <c r="AT1229">
        <v>151365</v>
      </c>
      <c r="AU1229">
        <v>151365</v>
      </c>
      <c r="AV1229">
        <v>151365</v>
      </c>
      <c r="AW1229">
        <v>151365</v>
      </c>
      <c r="AX1229" t="s">
        <v>108</v>
      </c>
      <c r="AY1229" t="s">
        <v>108</v>
      </c>
      <c r="AZ1229" t="s">
        <v>108</v>
      </c>
      <c r="BA1229" t="s">
        <v>108</v>
      </c>
      <c r="BB1229" t="s">
        <v>108</v>
      </c>
      <c r="BC1229" t="s">
        <v>108</v>
      </c>
      <c r="BD1229" t="s">
        <v>108</v>
      </c>
      <c r="BE1229" t="s">
        <v>108</v>
      </c>
      <c r="BF1229" t="s">
        <v>108</v>
      </c>
      <c r="BG1229" t="s">
        <v>108</v>
      </c>
      <c r="BH1229" t="s">
        <v>108</v>
      </c>
      <c r="BI1229" t="s">
        <v>108</v>
      </c>
      <c r="BJ1229" t="s">
        <v>108</v>
      </c>
      <c r="BK1229" t="s">
        <v>108</v>
      </c>
      <c r="BL1229" t="s">
        <v>108</v>
      </c>
      <c r="BM1229" t="s">
        <v>108</v>
      </c>
      <c r="BN1229" t="s">
        <v>108</v>
      </c>
      <c r="BO1229" t="s">
        <v>108</v>
      </c>
      <c r="BP1229" t="s">
        <v>108</v>
      </c>
      <c r="BQ1229" t="s">
        <v>108</v>
      </c>
      <c r="BR1229" t="s">
        <v>108</v>
      </c>
      <c r="BS1229" t="s">
        <v>108</v>
      </c>
      <c r="BT1229" t="s">
        <v>108</v>
      </c>
      <c r="BU1229" t="s">
        <v>108</v>
      </c>
      <c r="BV1229" t="s">
        <v>108</v>
      </c>
      <c r="BW1229" t="s">
        <v>108</v>
      </c>
      <c r="BX1229" t="s">
        <v>108</v>
      </c>
      <c r="BY1229" t="s">
        <v>108</v>
      </c>
      <c r="BZ1229" t="s">
        <v>108</v>
      </c>
      <c r="CA1229" t="s">
        <v>108</v>
      </c>
      <c r="CB1229" t="s">
        <v>108</v>
      </c>
      <c r="CC1229" t="s">
        <v>108</v>
      </c>
      <c r="CD1229" t="s">
        <v>108</v>
      </c>
      <c r="CE1229" t="s">
        <v>108</v>
      </c>
      <c r="CF1229" t="s">
        <v>108</v>
      </c>
      <c r="CG1229" t="s">
        <v>108</v>
      </c>
      <c r="CH1229" t="s">
        <v>108</v>
      </c>
      <c r="CI1229" t="s">
        <v>108</v>
      </c>
      <c r="CJ1229" t="s">
        <v>108</v>
      </c>
      <c r="CK1229" t="s">
        <v>108</v>
      </c>
      <c r="CL1229" t="s">
        <v>108</v>
      </c>
      <c r="CM1229" t="s">
        <v>108</v>
      </c>
      <c r="CN1229" t="s">
        <v>108</v>
      </c>
      <c r="CO1229" t="s">
        <v>108</v>
      </c>
      <c r="CP1229" t="s">
        <v>108</v>
      </c>
      <c r="CQ1229" t="s">
        <v>108</v>
      </c>
      <c r="CR1229" t="s">
        <v>108</v>
      </c>
      <c r="CS1229" t="s">
        <v>108</v>
      </c>
      <c r="CT1229" t="s">
        <v>108</v>
      </c>
      <c r="CU1229" t="s">
        <v>108</v>
      </c>
      <c r="CV1229" t="s">
        <v>108</v>
      </c>
      <c r="CW1229" t="s">
        <v>108</v>
      </c>
      <c r="CX1229" t="s">
        <v>108</v>
      </c>
      <c r="CY1229" t="s">
        <v>108</v>
      </c>
      <c r="CZ1229" t="s">
        <v>108</v>
      </c>
      <c r="DA1229" t="s">
        <v>108</v>
      </c>
      <c r="DB1229" t="s">
        <v>108</v>
      </c>
      <c r="DC1229" t="s">
        <v>108</v>
      </c>
      <c r="DD1229" t="s">
        <v>108</v>
      </c>
      <c r="DE1229" t="s">
        <v>108</v>
      </c>
      <c r="DF1229" t="s">
        <v>108</v>
      </c>
      <c r="DG1229" t="s">
        <v>108</v>
      </c>
      <c r="DH1229" t="s">
        <v>108</v>
      </c>
      <c r="DI1229" t="s">
        <v>108</v>
      </c>
      <c r="DJ1229" t="s">
        <v>108</v>
      </c>
      <c r="DK1229" t="s">
        <v>108</v>
      </c>
      <c r="DL1229" t="s">
        <v>108</v>
      </c>
      <c r="DM1229" t="s">
        <v>108</v>
      </c>
      <c r="DN1229" t="s">
        <v>108</v>
      </c>
      <c r="DO1229" t="s">
        <v>108</v>
      </c>
      <c r="DP1229" t="s">
        <v>108</v>
      </c>
      <c r="DQ1229" t="s">
        <v>108</v>
      </c>
      <c r="DR1229" t="s">
        <v>108</v>
      </c>
      <c r="DS1229" t="s">
        <v>108</v>
      </c>
      <c r="DT1229" t="s">
        <v>108</v>
      </c>
      <c r="DU1229" t="s">
        <v>108</v>
      </c>
    </row>
    <row r="1230" spans="1:125" x14ac:dyDescent="0.2">
      <c r="A1230" t="e">
        <f ca="1">_xll.BFieldInfo($B$1230)</f>
        <v>#NAME?</v>
      </c>
      <c r="B1230" t="s">
        <v>111</v>
      </c>
      <c r="C1230">
        <v>10608400.926999999</v>
      </c>
      <c r="D1230">
        <v>7833568.3139000004</v>
      </c>
      <c r="E1230">
        <v>7833568.3139000004</v>
      </c>
      <c r="F1230">
        <v>7833568.3139000004</v>
      </c>
      <c r="G1230">
        <v>9851386.9900000002</v>
      </c>
      <c r="H1230">
        <v>9851386.9900000002</v>
      </c>
      <c r="I1230">
        <v>9851386.9900000002</v>
      </c>
      <c r="J1230">
        <v>8782066.2072000001</v>
      </c>
      <c r="K1230">
        <v>8782066.2072000001</v>
      </c>
      <c r="L1230">
        <v>8782066.2072000001</v>
      </c>
      <c r="M1230">
        <v>10695041.198999999</v>
      </c>
      <c r="N1230">
        <v>10695041.198999999</v>
      </c>
      <c r="O1230">
        <v>10695041.198999999</v>
      </c>
      <c r="P1230">
        <v>11323440.581</v>
      </c>
      <c r="Q1230">
        <v>11323440.581</v>
      </c>
      <c r="R1230">
        <v>11323440.581</v>
      </c>
      <c r="S1230">
        <v>11323440.581</v>
      </c>
      <c r="T1230">
        <v>7964179.9117000001</v>
      </c>
      <c r="U1230">
        <v>7964179.9117000001</v>
      </c>
      <c r="V1230">
        <v>7964179.9117000001</v>
      </c>
      <c r="W1230">
        <v>7964179.9117000001</v>
      </c>
      <c r="X1230">
        <v>12503412.188999999</v>
      </c>
      <c r="Y1230">
        <v>12503412.188999999</v>
      </c>
      <c r="Z1230">
        <v>12503412.188999999</v>
      </c>
      <c r="AA1230">
        <v>8686567.2749000005</v>
      </c>
      <c r="AB1230">
        <v>8686567.2749000005</v>
      </c>
      <c r="AC1230">
        <v>8686567.2749000005</v>
      </c>
      <c r="AD1230">
        <v>8686567.2749000005</v>
      </c>
      <c r="AE1230">
        <v>8661509.0999999996</v>
      </c>
      <c r="AF1230">
        <v>8661509.0999999996</v>
      </c>
      <c r="AG1230">
        <v>8661509.0999999996</v>
      </c>
      <c r="AH1230">
        <v>8661509.0999999996</v>
      </c>
      <c r="AI1230">
        <v>9718325.4157999996</v>
      </c>
      <c r="AJ1230">
        <v>9718325.4157999996</v>
      </c>
      <c r="AK1230">
        <v>9718325.4157999996</v>
      </c>
      <c r="AL1230">
        <v>9718325.4157999996</v>
      </c>
      <c r="AM1230">
        <v>9897021.3157000002</v>
      </c>
      <c r="AN1230">
        <v>9897021.3157000002</v>
      </c>
      <c r="AO1230">
        <v>9897021.3157000002</v>
      </c>
      <c r="AP1230">
        <v>9897021.3157000002</v>
      </c>
      <c r="AQ1230">
        <v>9911195.0453999992</v>
      </c>
      <c r="AR1230">
        <v>9911195.0453999992</v>
      </c>
      <c r="AS1230">
        <v>9911195.0453999992</v>
      </c>
      <c r="AT1230">
        <v>9911195.0453999992</v>
      </c>
      <c r="AU1230">
        <v>8563935.0840000007</v>
      </c>
      <c r="AV1230">
        <v>8563935.0840000007</v>
      </c>
      <c r="AW1230">
        <v>8563935.0840000007</v>
      </c>
      <c r="AX1230">
        <v>8456794.4492000006</v>
      </c>
      <c r="AY1230">
        <v>8456794.4492000006</v>
      </c>
      <c r="AZ1230">
        <v>8456794.4492000006</v>
      </c>
      <c r="BA1230">
        <v>7102199.5005000001</v>
      </c>
      <c r="BB1230">
        <v>7102199.5005000001</v>
      </c>
      <c r="BC1230">
        <v>7102199.5005000001</v>
      </c>
      <c r="BD1230">
        <v>7102199.5005000001</v>
      </c>
      <c r="BE1230">
        <v>6554886.8130000001</v>
      </c>
      <c r="BF1230">
        <v>6554886.8130000001</v>
      </c>
      <c r="BG1230">
        <v>6554886.8130000001</v>
      </c>
      <c r="BH1230">
        <v>6154265.4000000004</v>
      </c>
      <c r="BI1230">
        <v>6154265.4000000004</v>
      </c>
      <c r="BJ1230">
        <v>6154265.4000000004</v>
      </c>
      <c r="BK1230">
        <v>7206862.8737000003</v>
      </c>
      <c r="BL1230">
        <v>7206862.8737000003</v>
      </c>
      <c r="BM1230">
        <v>7206862.8737000003</v>
      </c>
      <c r="BN1230">
        <v>6429204.3662999999</v>
      </c>
      <c r="BO1230">
        <v>6429204.3662999999</v>
      </c>
      <c r="BP1230">
        <v>6429204.3662999999</v>
      </c>
      <c r="BQ1230">
        <v>8572922.3625000007</v>
      </c>
      <c r="BR1230">
        <v>8572922.3625000007</v>
      </c>
      <c r="BS1230">
        <v>8572922.3625000007</v>
      </c>
      <c r="BT1230">
        <v>8300595.0599999996</v>
      </c>
      <c r="BU1230">
        <v>8300595.0599999996</v>
      </c>
      <c r="BV1230">
        <v>8300595.0599999996</v>
      </c>
      <c r="BW1230">
        <v>8573572.5328000002</v>
      </c>
      <c r="BX1230">
        <v>8573572.5328000002</v>
      </c>
      <c r="BY1230">
        <v>8573572.5328000002</v>
      </c>
      <c r="BZ1230">
        <v>9141422.3512999993</v>
      </c>
      <c r="CA1230">
        <v>9141422.3512999993</v>
      </c>
      <c r="CB1230">
        <v>9141422.3512999993</v>
      </c>
      <c r="CC1230">
        <v>8964942.6971000005</v>
      </c>
      <c r="CD1230">
        <v>8964942.6971000005</v>
      </c>
      <c r="CE1230">
        <v>8964942.6971000005</v>
      </c>
      <c r="CF1230">
        <v>9269949</v>
      </c>
      <c r="CG1230">
        <v>9269949</v>
      </c>
      <c r="CH1230">
        <v>9269949</v>
      </c>
      <c r="CI1230">
        <v>10933540.359999999</v>
      </c>
      <c r="CJ1230">
        <v>10933540.359999999</v>
      </c>
      <c r="CK1230">
        <v>10933540.359999999</v>
      </c>
      <c r="CL1230">
        <v>8093273.3265000004</v>
      </c>
      <c r="CM1230">
        <v>8093273.3265000004</v>
      </c>
      <c r="CN1230">
        <v>8093273.3265000004</v>
      </c>
      <c r="CO1230">
        <v>6899337.3312999997</v>
      </c>
      <c r="CP1230">
        <v>6899337.3312999997</v>
      </c>
      <c r="CQ1230">
        <v>6899337.3312999997</v>
      </c>
      <c r="CR1230">
        <v>5171110</v>
      </c>
      <c r="CS1230">
        <v>5171110</v>
      </c>
      <c r="CT1230">
        <v>5171110</v>
      </c>
      <c r="CU1230">
        <v>5171110</v>
      </c>
      <c r="CV1230">
        <v>3473799.9419999998</v>
      </c>
      <c r="CW1230">
        <v>3473799.9419999998</v>
      </c>
      <c r="CX1230">
        <v>3473799.9419999998</v>
      </c>
      <c r="CY1230">
        <v>3473799.9419999998</v>
      </c>
      <c r="CZ1230">
        <v>3492477.8390000002</v>
      </c>
      <c r="DA1230">
        <v>3492477.8390000002</v>
      </c>
      <c r="DB1230">
        <v>3492477.8390000002</v>
      </c>
      <c r="DC1230">
        <v>3243912.3764999998</v>
      </c>
      <c r="DD1230">
        <v>3243912.3764999998</v>
      </c>
      <c r="DE1230">
        <v>3243912.3764999998</v>
      </c>
      <c r="DF1230">
        <v>3243912.3764999998</v>
      </c>
      <c r="DG1230">
        <v>2688066.2050000001</v>
      </c>
      <c r="DH1230">
        <v>2688066.2050000001</v>
      </c>
      <c r="DI1230">
        <v>2688066.2050000001</v>
      </c>
      <c r="DJ1230">
        <v>2688066.2050000001</v>
      </c>
      <c r="DK1230">
        <v>2490334.2622000002</v>
      </c>
      <c r="DL1230">
        <v>2490334.2622000002</v>
      </c>
      <c r="DM1230">
        <v>2490334.2622000002</v>
      </c>
      <c r="DN1230">
        <v>2490334.2622000002</v>
      </c>
      <c r="DO1230">
        <v>2529324.1751000001</v>
      </c>
      <c r="DP1230">
        <v>2529324.1751000001</v>
      </c>
      <c r="DQ1230">
        <v>2529324.1751000001</v>
      </c>
      <c r="DR1230">
        <v>2529324.1751000001</v>
      </c>
      <c r="DS1230">
        <v>3355862.7407999998</v>
      </c>
      <c r="DT1230">
        <v>3355862.7407999998</v>
      </c>
      <c r="DU1230">
        <v>3355862.7407999998</v>
      </c>
    </row>
    <row r="1231" spans="1:125" x14ac:dyDescent="0.2">
      <c r="A1231" t="e">
        <f ca="1">_xll.BFieldInfo($B$1231)</f>
        <v>#NAME?</v>
      </c>
      <c r="B1231" t="s">
        <v>109</v>
      </c>
      <c r="C1231">
        <v>262221</v>
      </c>
      <c r="D1231">
        <v>262221</v>
      </c>
      <c r="E1231">
        <v>262221</v>
      </c>
      <c r="F1231">
        <v>262221</v>
      </c>
      <c r="G1231">
        <v>262221</v>
      </c>
      <c r="H1231">
        <v>262221</v>
      </c>
      <c r="I1231">
        <v>262221</v>
      </c>
      <c r="J1231">
        <v>262221</v>
      </c>
      <c r="K1231">
        <v>262221</v>
      </c>
      <c r="L1231">
        <v>262221</v>
      </c>
      <c r="M1231">
        <v>262221</v>
      </c>
      <c r="N1231">
        <v>262221</v>
      </c>
      <c r="O1231">
        <v>262221</v>
      </c>
      <c r="P1231">
        <v>262221</v>
      </c>
      <c r="Q1231">
        <v>262221</v>
      </c>
      <c r="R1231">
        <v>262221</v>
      </c>
      <c r="S1231">
        <v>262221</v>
      </c>
      <c r="T1231">
        <v>252816</v>
      </c>
      <c r="U1231">
        <v>252816</v>
      </c>
      <c r="V1231">
        <v>252816</v>
      </c>
      <c r="W1231">
        <v>252816</v>
      </c>
      <c r="X1231">
        <v>252816</v>
      </c>
      <c r="Y1231">
        <v>252816</v>
      </c>
      <c r="Z1231">
        <v>252816</v>
      </c>
      <c r="AA1231">
        <v>252816</v>
      </c>
      <c r="AB1231">
        <v>252816</v>
      </c>
      <c r="AC1231">
        <v>252816</v>
      </c>
      <c r="AD1231">
        <v>252816</v>
      </c>
      <c r="AE1231">
        <v>252816</v>
      </c>
      <c r="AF1231">
        <v>252816</v>
      </c>
      <c r="AG1231">
        <v>252816</v>
      </c>
      <c r="AH1231">
        <v>252816</v>
      </c>
      <c r="AI1231">
        <v>259537</v>
      </c>
      <c r="AJ1231">
        <v>259537</v>
      </c>
      <c r="AK1231">
        <v>259537</v>
      </c>
      <c r="AL1231">
        <v>259537</v>
      </c>
      <c r="AM1231">
        <v>259537</v>
      </c>
      <c r="AN1231">
        <v>259537</v>
      </c>
      <c r="AO1231">
        <v>259537</v>
      </c>
      <c r="AP1231">
        <v>259537</v>
      </c>
      <c r="AQ1231">
        <v>259537</v>
      </c>
      <c r="AR1231">
        <v>259537</v>
      </c>
      <c r="AS1231">
        <v>259537</v>
      </c>
      <c r="AT1231">
        <v>259537</v>
      </c>
      <c r="AU1231">
        <v>259537</v>
      </c>
      <c r="AV1231">
        <v>259537</v>
      </c>
      <c r="AW1231">
        <v>259537</v>
      </c>
      <c r="AX1231">
        <v>13295</v>
      </c>
      <c r="AY1231">
        <v>13295</v>
      </c>
      <c r="AZ1231">
        <v>13295</v>
      </c>
      <c r="BA1231">
        <v>13295</v>
      </c>
      <c r="BB1231">
        <v>13295</v>
      </c>
      <c r="BC1231">
        <v>13295</v>
      </c>
      <c r="BD1231">
        <v>13295</v>
      </c>
      <c r="BE1231">
        <v>13295</v>
      </c>
      <c r="BF1231">
        <v>13295</v>
      </c>
      <c r="BG1231">
        <v>13295</v>
      </c>
      <c r="BH1231">
        <v>13295</v>
      </c>
      <c r="BI1231">
        <v>13295</v>
      </c>
      <c r="BJ1231">
        <v>13295</v>
      </c>
      <c r="BK1231">
        <v>2867</v>
      </c>
      <c r="BL1231">
        <v>2867</v>
      </c>
      <c r="BM1231">
        <v>2867</v>
      </c>
      <c r="BN1231">
        <v>2867</v>
      </c>
      <c r="BO1231">
        <v>2867</v>
      </c>
      <c r="BP1231">
        <v>2867</v>
      </c>
      <c r="BQ1231">
        <v>2867</v>
      </c>
      <c r="BR1231">
        <v>2867</v>
      </c>
      <c r="BS1231">
        <v>2867</v>
      </c>
      <c r="BT1231">
        <v>2867</v>
      </c>
      <c r="BU1231">
        <v>2867</v>
      </c>
      <c r="BV1231">
        <v>2867</v>
      </c>
      <c r="BW1231">
        <v>2773</v>
      </c>
      <c r="BX1231">
        <v>2773</v>
      </c>
      <c r="BY1231">
        <v>2773</v>
      </c>
      <c r="BZ1231">
        <v>2773</v>
      </c>
      <c r="CA1231">
        <v>2773</v>
      </c>
      <c r="CB1231">
        <v>2773</v>
      </c>
      <c r="CC1231">
        <v>2773</v>
      </c>
      <c r="CD1231">
        <v>2773</v>
      </c>
      <c r="CE1231">
        <v>2773</v>
      </c>
      <c r="CF1231">
        <v>2773</v>
      </c>
      <c r="CG1231">
        <v>2773</v>
      </c>
      <c r="CH1231">
        <v>2773</v>
      </c>
      <c r="CI1231">
        <v>2773</v>
      </c>
      <c r="CJ1231">
        <v>2773</v>
      </c>
      <c r="CK1231">
        <v>2773</v>
      </c>
      <c r="CL1231">
        <v>2773</v>
      </c>
      <c r="CM1231">
        <v>2773</v>
      </c>
      <c r="CN1231">
        <v>2773</v>
      </c>
      <c r="CO1231">
        <v>2773</v>
      </c>
      <c r="CP1231">
        <v>2773</v>
      </c>
      <c r="CQ1231">
        <v>2773</v>
      </c>
      <c r="CR1231">
        <v>2773</v>
      </c>
      <c r="CS1231">
        <v>2773</v>
      </c>
      <c r="CT1231">
        <v>2773</v>
      </c>
      <c r="CU1231">
        <v>2773</v>
      </c>
      <c r="CV1231">
        <v>14953</v>
      </c>
      <c r="CW1231">
        <v>14953</v>
      </c>
      <c r="CX1231">
        <v>14953</v>
      </c>
      <c r="CY1231">
        <v>14953</v>
      </c>
      <c r="CZ1231">
        <v>14953</v>
      </c>
      <c r="DA1231">
        <v>14953</v>
      </c>
      <c r="DB1231">
        <v>14953</v>
      </c>
      <c r="DC1231">
        <v>14953</v>
      </c>
      <c r="DD1231">
        <v>14953</v>
      </c>
      <c r="DE1231">
        <v>14953</v>
      </c>
      <c r="DF1231">
        <v>14953</v>
      </c>
      <c r="DG1231">
        <v>14953</v>
      </c>
      <c r="DH1231">
        <v>14953</v>
      </c>
      <c r="DI1231">
        <v>14953</v>
      </c>
      <c r="DJ1231">
        <v>14953</v>
      </c>
      <c r="DK1231" t="s">
        <v>108</v>
      </c>
      <c r="DL1231" t="s">
        <v>108</v>
      </c>
      <c r="DM1231" t="s">
        <v>108</v>
      </c>
      <c r="DN1231" t="s">
        <v>108</v>
      </c>
      <c r="DO1231" t="s">
        <v>108</v>
      </c>
      <c r="DP1231" t="s">
        <v>108</v>
      </c>
      <c r="DQ1231" t="s">
        <v>108</v>
      </c>
      <c r="DR1231" t="s">
        <v>108</v>
      </c>
      <c r="DS1231" t="s">
        <v>108</v>
      </c>
      <c r="DT1231" t="s">
        <v>108</v>
      </c>
      <c r="DU1231" t="s">
        <v>108</v>
      </c>
    </row>
    <row r="1232" spans="1:125" x14ac:dyDescent="0.2">
      <c r="A1232" t="e">
        <f ca="1">_xll.BFieldInfo($B$1232)</f>
        <v>#NAME?</v>
      </c>
      <c r="B1232" t="s">
        <v>112</v>
      </c>
      <c r="C1232" t="s">
        <v>108</v>
      </c>
      <c r="D1232" t="s">
        <v>108</v>
      </c>
      <c r="E1232" t="s">
        <v>108</v>
      </c>
      <c r="F1232" t="s">
        <v>108</v>
      </c>
      <c r="G1232" t="s">
        <v>108</v>
      </c>
      <c r="H1232" t="s">
        <v>108</v>
      </c>
      <c r="I1232" t="s">
        <v>108</v>
      </c>
      <c r="J1232" t="s">
        <v>108</v>
      </c>
      <c r="K1232" t="s">
        <v>108</v>
      </c>
      <c r="L1232" t="s">
        <v>108</v>
      </c>
      <c r="M1232" t="s">
        <v>108</v>
      </c>
      <c r="N1232" t="s">
        <v>108</v>
      </c>
      <c r="O1232" t="s">
        <v>108</v>
      </c>
      <c r="P1232" t="s">
        <v>108</v>
      </c>
      <c r="Q1232" t="s">
        <v>108</v>
      </c>
      <c r="R1232" t="s">
        <v>108</v>
      </c>
      <c r="S1232" t="s">
        <v>108</v>
      </c>
      <c r="T1232" t="s">
        <v>108</v>
      </c>
      <c r="U1232" t="s">
        <v>108</v>
      </c>
      <c r="V1232" t="s">
        <v>108</v>
      </c>
      <c r="W1232" t="s">
        <v>108</v>
      </c>
      <c r="X1232" t="s">
        <v>108</v>
      </c>
      <c r="Y1232" t="s">
        <v>108</v>
      </c>
      <c r="Z1232" t="s">
        <v>108</v>
      </c>
      <c r="AA1232" t="s">
        <v>108</v>
      </c>
      <c r="AB1232" t="s">
        <v>108</v>
      </c>
      <c r="AC1232" t="s">
        <v>108</v>
      </c>
      <c r="AD1232" t="s">
        <v>108</v>
      </c>
      <c r="AE1232" t="s">
        <v>108</v>
      </c>
      <c r="AF1232" t="s">
        <v>108</v>
      </c>
      <c r="AG1232" t="s">
        <v>108</v>
      </c>
      <c r="AH1232" t="s">
        <v>108</v>
      </c>
      <c r="AI1232" t="s">
        <v>108</v>
      </c>
      <c r="AJ1232" t="s">
        <v>108</v>
      </c>
      <c r="AK1232" t="s">
        <v>108</v>
      </c>
      <c r="AL1232" t="s">
        <v>108</v>
      </c>
      <c r="AM1232" t="s">
        <v>108</v>
      </c>
      <c r="AN1232" t="s">
        <v>108</v>
      </c>
      <c r="AO1232" t="s">
        <v>108</v>
      </c>
      <c r="AP1232" t="s">
        <v>108</v>
      </c>
      <c r="AQ1232" t="s">
        <v>108</v>
      </c>
      <c r="AR1232" t="s">
        <v>108</v>
      </c>
      <c r="AS1232" t="s">
        <v>108</v>
      </c>
      <c r="AT1232" t="s">
        <v>108</v>
      </c>
      <c r="AU1232" t="s">
        <v>108</v>
      </c>
      <c r="AV1232" t="s">
        <v>108</v>
      </c>
      <c r="AW1232" t="s">
        <v>108</v>
      </c>
      <c r="AX1232" t="s">
        <v>108</v>
      </c>
      <c r="AY1232" t="s">
        <v>108</v>
      </c>
      <c r="AZ1232" t="s">
        <v>108</v>
      </c>
      <c r="BA1232" t="s">
        <v>108</v>
      </c>
      <c r="BB1232" t="s">
        <v>108</v>
      </c>
      <c r="BC1232" t="s">
        <v>108</v>
      </c>
      <c r="BD1232" t="s">
        <v>108</v>
      </c>
      <c r="BE1232" t="s">
        <v>108</v>
      </c>
      <c r="BF1232" t="s">
        <v>108</v>
      </c>
      <c r="BG1232" t="s">
        <v>108</v>
      </c>
      <c r="BH1232" t="s">
        <v>108</v>
      </c>
      <c r="BI1232" t="s">
        <v>108</v>
      </c>
      <c r="BJ1232" t="s">
        <v>108</v>
      </c>
      <c r="BK1232" t="s">
        <v>108</v>
      </c>
      <c r="BL1232" t="s">
        <v>108</v>
      </c>
      <c r="BM1232" t="s">
        <v>108</v>
      </c>
      <c r="BN1232" t="s">
        <v>108</v>
      </c>
      <c r="BO1232" t="s">
        <v>108</v>
      </c>
      <c r="BP1232" t="s">
        <v>108</v>
      </c>
      <c r="BQ1232" t="s">
        <v>108</v>
      </c>
      <c r="BR1232" t="s">
        <v>108</v>
      </c>
      <c r="BS1232" t="s">
        <v>108</v>
      </c>
      <c r="BT1232" t="s">
        <v>108</v>
      </c>
      <c r="BU1232" t="s">
        <v>108</v>
      </c>
      <c r="BV1232" t="s">
        <v>108</v>
      </c>
      <c r="BW1232" t="s">
        <v>108</v>
      </c>
      <c r="BX1232" t="s">
        <v>108</v>
      </c>
      <c r="BY1232" t="s">
        <v>108</v>
      </c>
      <c r="BZ1232" t="s">
        <v>108</v>
      </c>
      <c r="CA1232" t="s">
        <v>108</v>
      </c>
      <c r="CB1232" t="s">
        <v>108</v>
      </c>
      <c r="CC1232" t="s">
        <v>108</v>
      </c>
      <c r="CD1232" t="s">
        <v>108</v>
      </c>
      <c r="CE1232" t="s">
        <v>108</v>
      </c>
      <c r="CF1232" t="s">
        <v>108</v>
      </c>
      <c r="CG1232" t="s">
        <v>108</v>
      </c>
      <c r="CH1232" t="s">
        <v>108</v>
      </c>
      <c r="CI1232" t="s">
        <v>108</v>
      </c>
      <c r="CJ1232" t="s">
        <v>108</v>
      </c>
      <c r="CK1232" t="s">
        <v>108</v>
      </c>
      <c r="CL1232" t="s">
        <v>108</v>
      </c>
      <c r="CM1232" t="s">
        <v>108</v>
      </c>
      <c r="CN1232" t="s">
        <v>108</v>
      </c>
      <c r="CO1232" t="s">
        <v>108</v>
      </c>
      <c r="CP1232" t="s">
        <v>108</v>
      </c>
      <c r="CQ1232" t="s">
        <v>108</v>
      </c>
      <c r="CR1232" t="s">
        <v>108</v>
      </c>
      <c r="CS1232" t="s">
        <v>108</v>
      </c>
      <c r="CT1232" t="s">
        <v>108</v>
      </c>
      <c r="CU1232" t="s">
        <v>108</v>
      </c>
      <c r="CV1232" t="s">
        <v>108</v>
      </c>
      <c r="CW1232" t="s">
        <v>108</v>
      </c>
      <c r="CX1232" t="s">
        <v>108</v>
      </c>
      <c r="CY1232" t="s">
        <v>108</v>
      </c>
      <c r="CZ1232" t="s">
        <v>108</v>
      </c>
      <c r="DA1232" t="s">
        <v>108</v>
      </c>
      <c r="DB1232" t="s">
        <v>108</v>
      </c>
      <c r="DC1232" t="s">
        <v>108</v>
      </c>
      <c r="DD1232" t="s">
        <v>108</v>
      </c>
      <c r="DE1232" t="s">
        <v>108</v>
      </c>
      <c r="DF1232" t="s">
        <v>108</v>
      </c>
      <c r="DG1232" t="s">
        <v>108</v>
      </c>
      <c r="DH1232" t="s">
        <v>108</v>
      </c>
      <c r="DI1232" t="s">
        <v>108</v>
      </c>
      <c r="DJ1232" t="s">
        <v>108</v>
      </c>
      <c r="DK1232" t="s">
        <v>108</v>
      </c>
      <c r="DL1232" t="s">
        <v>108</v>
      </c>
      <c r="DM1232" t="s">
        <v>108</v>
      </c>
      <c r="DN1232" t="s">
        <v>108</v>
      </c>
      <c r="DO1232" t="s">
        <v>108</v>
      </c>
      <c r="DP1232" t="s">
        <v>108</v>
      </c>
      <c r="DQ1232" t="s">
        <v>108</v>
      </c>
      <c r="DR1232" t="s">
        <v>108</v>
      </c>
      <c r="DS1232" t="s">
        <v>108</v>
      </c>
      <c r="DT1232" t="s">
        <v>108</v>
      </c>
      <c r="DU1232" t="s">
        <v>108</v>
      </c>
    </row>
    <row r="1233" spans="1:137" x14ac:dyDescent="0.2">
      <c r="A1233" t="e">
        <f ca="1">_xll.BFieldInfo($B$1233)</f>
        <v>#NAME?</v>
      </c>
      <c r="B1233" t="s">
        <v>113</v>
      </c>
      <c r="C1233" t="s">
        <v>108</v>
      </c>
      <c r="D1233" t="s">
        <v>108</v>
      </c>
      <c r="E1233" t="s">
        <v>108</v>
      </c>
      <c r="F1233" t="s">
        <v>108</v>
      </c>
      <c r="G1233" t="s">
        <v>108</v>
      </c>
      <c r="H1233" t="s">
        <v>108</v>
      </c>
      <c r="I1233" t="s">
        <v>108</v>
      </c>
      <c r="J1233" t="s">
        <v>108</v>
      </c>
      <c r="K1233" t="s">
        <v>108</v>
      </c>
      <c r="L1233" t="s">
        <v>108</v>
      </c>
      <c r="M1233" t="s">
        <v>108</v>
      </c>
      <c r="N1233" t="s">
        <v>108</v>
      </c>
      <c r="O1233" t="s">
        <v>108</v>
      </c>
      <c r="P1233" t="s">
        <v>108</v>
      </c>
      <c r="Q1233" t="s">
        <v>108</v>
      </c>
      <c r="R1233" t="s">
        <v>108</v>
      </c>
      <c r="S1233" t="s">
        <v>108</v>
      </c>
      <c r="T1233" t="s">
        <v>108</v>
      </c>
      <c r="U1233" t="s">
        <v>108</v>
      </c>
      <c r="V1233" t="s">
        <v>108</v>
      </c>
      <c r="W1233" t="s">
        <v>108</v>
      </c>
      <c r="X1233" t="s">
        <v>108</v>
      </c>
      <c r="Y1233" t="s">
        <v>108</v>
      </c>
      <c r="Z1233" t="s">
        <v>108</v>
      </c>
      <c r="AA1233" t="s">
        <v>108</v>
      </c>
      <c r="AB1233" t="s">
        <v>108</v>
      </c>
      <c r="AC1233" t="s">
        <v>108</v>
      </c>
      <c r="AD1233" t="s">
        <v>108</v>
      </c>
      <c r="AE1233" t="s">
        <v>108</v>
      </c>
      <c r="AF1233" t="s">
        <v>108</v>
      </c>
      <c r="AG1233" t="s">
        <v>108</v>
      </c>
      <c r="AH1233" t="s">
        <v>108</v>
      </c>
      <c r="AI1233" t="s">
        <v>108</v>
      </c>
      <c r="AJ1233" t="s">
        <v>108</v>
      </c>
      <c r="AK1233" t="s">
        <v>108</v>
      </c>
      <c r="AL1233" t="s">
        <v>108</v>
      </c>
      <c r="AM1233" t="s">
        <v>108</v>
      </c>
      <c r="AN1233" t="s">
        <v>108</v>
      </c>
      <c r="AO1233" t="s">
        <v>108</v>
      </c>
      <c r="AP1233" t="s">
        <v>108</v>
      </c>
      <c r="AQ1233" t="s">
        <v>108</v>
      </c>
      <c r="AR1233" t="s">
        <v>108</v>
      </c>
      <c r="AS1233" t="s">
        <v>108</v>
      </c>
      <c r="AT1233" t="s">
        <v>108</v>
      </c>
      <c r="AU1233" t="s">
        <v>108</v>
      </c>
      <c r="AV1233" t="s">
        <v>108</v>
      </c>
      <c r="AW1233" t="s">
        <v>108</v>
      </c>
      <c r="AX1233" t="s">
        <v>108</v>
      </c>
      <c r="AY1233" t="s">
        <v>108</v>
      </c>
      <c r="AZ1233" t="s">
        <v>108</v>
      </c>
      <c r="BA1233" t="s">
        <v>108</v>
      </c>
      <c r="BB1233" t="s">
        <v>108</v>
      </c>
      <c r="BC1233" t="s">
        <v>108</v>
      </c>
      <c r="BD1233" t="s">
        <v>108</v>
      </c>
      <c r="BE1233" t="s">
        <v>108</v>
      </c>
      <c r="BF1233" t="s">
        <v>108</v>
      </c>
      <c r="BG1233" t="s">
        <v>108</v>
      </c>
      <c r="BH1233" t="s">
        <v>108</v>
      </c>
      <c r="BI1233" t="s">
        <v>108</v>
      </c>
      <c r="BJ1233" t="s">
        <v>108</v>
      </c>
      <c r="BK1233" t="s">
        <v>108</v>
      </c>
      <c r="BL1233" t="s">
        <v>108</v>
      </c>
      <c r="BM1233" t="s">
        <v>108</v>
      </c>
      <c r="BN1233" t="s">
        <v>108</v>
      </c>
      <c r="BO1233" t="s">
        <v>108</v>
      </c>
      <c r="BP1233" t="s">
        <v>108</v>
      </c>
      <c r="BQ1233" t="s">
        <v>108</v>
      </c>
      <c r="BR1233" t="s">
        <v>108</v>
      </c>
      <c r="BS1233" t="s">
        <v>108</v>
      </c>
      <c r="BT1233" t="s">
        <v>108</v>
      </c>
      <c r="BU1233" t="s">
        <v>108</v>
      </c>
      <c r="BV1233" t="s">
        <v>108</v>
      </c>
      <c r="BW1233" t="s">
        <v>108</v>
      </c>
      <c r="BX1233" t="s">
        <v>108</v>
      </c>
      <c r="BY1233" t="s">
        <v>108</v>
      </c>
      <c r="BZ1233" t="s">
        <v>108</v>
      </c>
      <c r="CA1233" t="s">
        <v>108</v>
      </c>
      <c r="CB1233" t="s">
        <v>108</v>
      </c>
      <c r="CC1233" t="s">
        <v>108</v>
      </c>
      <c r="CD1233" t="s">
        <v>108</v>
      </c>
      <c r="CE1233" t="s">
        <v>108</v>
      </c>
      <c r="CF1233" t="s">
        <v>108</v>
      </c>
      <c r="CG1233" t="s">
        <v>108</v>
      </c>
      <c r="CH1233" t="s">
        <v>108</v>
      </c>
      <c r="CI1233" t="s">
        <v>108</v>
      </c>
      <c r="CJ1233" t="s">
        <v>108</v>
      </c>
      <c r="CK1233" t="s">
        <v>108</v>
      </c>
      <c r="CL1233" t="s">
        <v>108</v>
      </c>
      <c r="CM1233" t="s">
        <v>108</v>
      </c>
      <c r="CN1233" t="s">
        <v>108</v>
      </c>
      <c r="CO1233" t="s">
        <v>108</v>
      </c>
      <c r="CP1233" t="s">
        <v>108</v>
      </c>
      <c r="CQ1233" t="s">
        <v>108</v>
      </c>
      <c r="CR1233" t="s">
        <v>108</v>
      </c>
      <c r="CS1233" t="s">
        <v>108</v>
      </c>
      <c r="CT1233" t="s">
        <v>108</v>
      </c>
      <c r="CU1233" t="s">
        <v>108</v>
      </c>
      <c r="CV1233" t="s">
        <v>108</v>
      </c>
      <c r="CW1233" t="s">
        <v>108</v>
      </c>
      <c r="CX1233" t="s">
        <v>108</v>
      </c>
      <c r="CY1233" t="s">
        <v>108</v>
      </c>
      <c r="CZ1233" t="s">
        <v>108</v>
      </c>
      <c r="DA1233" t="s">
        <v>108</v>
      </c>
      <c r="DB1233" t="s">
        <v>108</v>
      </c>
      <c r="DC1233" t="s">
        <v>108</v>
      </c>
      <c r="DD1233" t="s">
        <v>108</v>
      </c>
      <c r="DE1233" t="s">
        <v>108</v>
      </c>
      <c r="DF1233" t="s">
        <v>108</v>
      </c>
      <c r="DG1233" t="s">
        <v>108</v>
      </c>
      <c r="DH1233" t="s">
        <v>108</v>
      </c>
      <c r="DI1233" t="s">
        <v>108</v>
      </c>
      <c r="DJ1233" t="s">
        <v>108</v>
      </c>
      <c r="DK1233" t="s">
        <v>108</v>
      </c>
      <c r="DL1233" t="s">
        <v>108</v>
      </c>
      <c r="DM1233" t="s">
        <v>108</v>
      </c>
      <c r="DN1233" t="s">
        <v>108</v>
      </c>
      <c r="DO1233" t="s">
        <v>108</v>
      </c>
      <c r="DP1233" t="s">
        <v>108</v>
      </c>
      <c r="DQ1233" t="s">
        <v>108</v>
      </c>
      <c r="DR1233" t="s">
        <v>108</v>
      </c>
      <c r="DS1233" t="s">
        <v>108</v>
      </c>
      <c r="DT1233" t="s">
        <v>108</v>
      </c>
      <c r="DU1233" t="s">
        <v>108</v>
      </c>
    </row>
    <row r="1234" spans="1:137" x14ac:dyDescent="0.2">
      <c r="A1234" t="e">
        <f ca="1">_xll.BFieldInfo($B$1234)</f>
        <v>#NAME?</v>
      </c>
      <c r="B1234" t="s">
        <v>114</v>
      </c>
      <c r="C1234" t="s">
        <v>108</v>
      </c>
      <c r="D1234" t="s">
        <v>108</v>
      </c>
      <c r="E1234" t="s">
        <v>108</v>
      </c>
      <c r="F1234" t="s">
        <v>108</v>
      </c>
      <c r="G1234" t="s">
        <v>108</v>
      </c>
      <c r="H1234" t="s">
        <v>108</v>
      </c>
      <c r="I1234" t="s">
        <v>108</v>
      </c>
      <c r="J1234" t="s">
        <v>108</v>
      </c>
      <c r="K1234" t="s">
        <v>108</v>
      </c>
      <c r="L1234" t="s">
        <v>108</v>
      </c>
      <c r="M1234" t="s">
        <v>108</v>
      </c>
      <c r="N1234" t="s">
        <v>108</v>
      </c>
      <c r="O1234" t="s">
        <v>108</v>
      </c>
      <c r="P1234" t="s">
        <v>108</v>
      </c>
      <c r="Q1234" t="s">
        <v>108</v>
      </c>
      <c r="R1234" t="s">
        <v>108</v>
      </c>
      <c r="S1234" t="s">
        <v>108</v>
      </c>
      <c r="T1234" t="s">
        <v>108</v>
      </c>
      <c r="U1234" t="s">
        <v>108</v>
      </c>
      <c r="V1234" t="s">
        <v>108</v>
      </c>
      <c r="W1234" t="s">
        <v>108</v>
      </c>
      <c r="X1234" t="s">
        <v>108</v>
      </c>
      <c r="Y1234" t="s">
        <v>108</v>
      </c>
      <c r="Z1234" t="s">
        <v>108</v>
      </c>
      <c r="AA1234" t="s">
        <v>108</v>
      </c>
      <c r="AB1234" t="s">
        <v>108</v>
      </c>
      <c r="AC1234" t="s">
        <v>108</v>
      </c>
      <c r="AD1234" t="s">
        <v>108</v>
      </c>
      <c r="AE1234" t="s">
        <v>108</v>
      </c>
      <c r="AF1234" t="s">
        <v>108</v>
      </c>
      <c r="AG1234" t="s">
        <v>108</v>
      </c>
      <c r="AH1234" t="s">
        <v>108</v>
      </c>
      <c r="AI1234" t="s">
        <v>108</v>
      </c>
      <c r="AJ1234" t="s">
        <v>108</v>
      </c>
      <c r="AK1234" t="s">
        <v>108</v>
      </c>
      <c r="AL1234" t="s">
        <v>108</v>
      </c>
      <c r="AM1234" t="s">
        <v>108</v>
      </c>
      <c r="AN1234" t="s">
        <v>108</v>
      </c>
      <c r="AO1234" t="s">
        <v>108</v>
      </c>
      <c r="AP1234" t="s">
        <v>108</v>
      </c>
      <c r="AQ1234" t="s">
        <v>108</v>
      </c>
      <c r="AR1234" t="s">
        <v>108</v>
      </c>
      <c r="AS1234" t="s">
        <v>108</v>
      </c>
      <c r="AT1234" t="s">
        <v>108</v>
      </c>
      <c r="AU1234" t="s">
        <v>108</v>
      </c>
      <c r="AV1234" t="s">
        <v>108</v>
      </c>
      <c r="AW1234" t="s">
        <v>108</v>
      </c>
      <c r="AX1234" t="s">
        <v>108</v>
      </c>
      <c r="AY1234" t="s">
        <v>108</v>
      </c>
      <c r="AZ1234" t="s">
        <v>108</v>
      </c>
      <c r="BA1234" t="s">
        <v>108</v>
      </c>
      <c r="BB1234" t="s">
        <v>108</v>
      </c>
      <c r="BC1234" t="s">
        <v>108</v>
      </c>
      <c r="BD1234" t="s">
        <v>108</v>
      </c>
      <c r="BE1234" t="s">
        <v>108</v>
      </c>
      <c r="BF1234" t="s">
        <v>108</v>
      </c>
      <c r="BG1234" t="s">
        <v>108</v>
      </c>
      <c r="BH1234" t="s">
        <v>108</v>
      </c>
      <c r="BI1234" t="s">
        <v>108</v>
      </c>
      <c r="BJ1234" t="s">
        <v>108</v>
      </c>
      <c r="BK1234" t="s">
        <v>108</v>
      </c>
      <c r="BL1234" t="s">
        <v>108</v>
      </c>
      <c r="BM1234" t="s">
        <v>108</v>
      </c>
      <c r="BN1234" t="s">
        <v>108</v>
      </c>
      <c r="BO1234" t="s">
        <v>108</v>
      </c>
      <c r="BP1234" t="s">
        <v>108</v>
      </c>
      <c r="BQ1234" t="s">
        <v>108</v>
      </c>
      <c r="BR1234" t="s">
        <v>108</v>
      </c>
      <c r="BS1234" t="s">
        <v>108</v>
      </c>
      <c r="BT1234" t="s">
        <v>108</v>
      </c>
      <c r="BU1234" t="s">
        <v>108</v>
      </c>
      <c r="BV1234" t="s">
        <v>108</v>
      </c>
      <c r="BW1234" t="s">
        <v>108</v>
      </c>
      <c r="BX1234" t="s">
        <v>108</v>
      </c>
      <c r="BY1234" t="s">
        <v>108</v>
      </c>
      <c r="BZ1234" t="s">
        <v>108</v>
      </c>
      <c r="CA1234" t="s">
        <v>108</v>
      </c>
      <c r="CB1234" t="s">
        <v>108</v>
      </c>
      <c r="CC1234" t="s">
        <v>108</v>
      </c>
      <c r="CD1234" t="s">
        <v>108</v>
      </c>
      <c r="CE1234" t="s">
        <v>108</v>
      </c>
      <c r="CF1234" t="s">
        <v>108</v>
      </c>
      <c r="CG1234" t="s">
        <v>108</v>
      </c>
      <c r="CH1234" t="s">
        <v>108</v>
      </c>
      <c r="CI1234" t="s">
        <v>108</v>
      </c>
      <c r="CJ1234" t="s">
        <v>108</v>
      </c>
      <c r="CK1234" t="s">
        <v>108</v>
      </c>
      <c r="CL1234" t="s">
        <v>108</v>
      </c>
      <c r="CM1234" t="s">
        <v>108</v>
      </c>
      <c r="CN1234" t="s">
        <v>108</v>
      </c>
      <c r="CO1234" t="s">
        <v>108</v>
      </c>
      <c r="CP1234" t="s">
        <v>108</v>
      </c>
      <c r="CQ1234" t="s">
        <v>108</v>
      </c>
      <c r="CR1234" t="s">
        <v>108</v>
      </c>
      <c r="CS1234" t="s">
        <v>108</v>
      </c>
      <c r="CT1234" t="s">
        <v>108</v>
      </c>
      <c r="CU1234" t="s">
        <v>108</v>
      </c>
      <c r="CV1234" t="s">
        <v>108</v>
      </c>
      <c r="CW1234" t="s">
        <v>108</v>
      </c>
      <c r="CX1234" t="s">
        <v>108</v>
      </c>
      <c r="CY1234" t="s">
        <v>108</v>
      </c>
      <c r="CZ1234" t="s">
        <v>108</v>
      </c>
      <c r="DA1234" t="s">
        <v>108</v>
      </c>
      <c r="DB1234" t="s">
        <v>108</v>
      </c>
      <c r="DC1234" t="s">
        <v>108</v>
      </c>
      <c r="DD1234" t="s">
        <v>108</v>
      </c>
      <c r="DE1234" t="s">
        <v>108</v>
      </c>
      <c r="DF1234" t="s">
        <v>108</v>
      </c>
      <c r="DG1234" t="s">
        <v>108</v>
      </c>
      <c r="DH1234" t="s">
        <v>108</v>
      </c>
      <c r="DI1234" t="s">
        <v>108</v>
      </c>
      <c r="DJ1234" t="s">
        <v>108</v>
      </c>
      <c r="DK1234" t="s">
        <v>108</v>
      </c>
      <c r="DL1234" t="s">
        <v>108</v>
      </c>
      <c r="DM1234" t="s">
        <v>108</v>
      </c>
      <c r="DN1234" t="s">
        <v>108</v>
      </c>
      <c r="DO1234" t="s">
        <v>108</v>
      </c>
      <c r="DP1234" t="s">
        <v>108</v>
      </c>
      <c r="DQ1234" t="s">
        <v>108</v>
      </c>
      <c r="DR1234" t="s">
        <v>108</v>
      </c>
      <c r="DS1234" t="s">
        <v>108</v>
      </c>
      <c r="DT1234" t="s">
        <v>108</v>
      </c>
      <c r="DU1234" t="s">
        <v>108</v>
      </c>
    </row>
    <row r="1235" spans="1:137" x14ac:dyDescent="0.2">
      <c r="A1235" t="e">
        <f ca="1">_xll.BFieldInfo($B$1235)</f>
        <v>#NAME?</v>
      </c>
      <c r="B1235" t="s">
        <v>115</v>
      </c>
      <c r="C1235">
        <v>1176897</v>
      </c>
      <c r="D1235">
        <v>-1351669</v>
      </c>
      <c r="E1235">
        <v>-1351669</v>
      </c>
      <c r="F1235">
        <v>-1351669</v>
      </c>
      <c r="G1235">
        <v>2588</v>
      </c>
      <c r="H1235">
        <v>2588</v>
      </c>
      <c r="I1235">
        <v>2588</v>
      </c>
      <c r="J1235">
        <v>-704368</v>
      </c>
      <c r="K1235">
        <v>-704368</v>
      </c>
      <c r="L1235">
        <v>-704368</v>
      </c>
      <c r="M1235">
        <v>1857224</v>
      </c>
      <c r="N1235">
        <v>1857224</v>
      </c>
      <c r="O1235">
        <v>1857224</v>
      </c>
      <c r="P1235">
        <v>216102</v>
      </c>
      <c r="Q1235">
        <v>216102</v>
      </c>
      <c r="R1235">
        <v>216102</v>
      </c>
      <c r="S1235">
        <v>216102</v>
      </c>
      <c r="T1235">
        <v>438291</v>
      </c>
      <c r="U1235">
        <v>438291</v>
      </c>
      <c r="V1235">
        <v>438291</v>
      </c>
      <c r="W1235">
        <v>438291</v>
      </c>
      <c r="X1235">
        <v>705723</v>
      </c>
      <c r="Y1235">
        <v>705723</v>
      </c>
      <c r="Z1235">
        <v>705723</v>
      </c>
      <c r="AA1235">
        <v>714993</v>
      </c>
      <c r="AB1235">
        <v>714993</v>
      </c>
      <c r="AC1235">
        <v>714993</v>
      </c>
      <c r="AD1235">
        <v>714993</v>
      </c>
      <c r="AE1235">
        <v>154972</v>
      </c>
      <c r="AF1235">
        <v>154972</v>
      </c>
      <c r="AG1235">
        <v>154972</v>
      </c>
      <c r="AH1235">
        <v>154972</v>
      </c>
      <c r="AI1235">
        <v>273990</v>
      </c>
      <c r="AJ1235">
        <v>273990</v>
      </c>
      <c r="AK1235">
        <v>273990</v>
      </c>
      <c r="AL1235">
        <v>273990</v>
      </c>
      <c r="AM1235">
        <v>395566</v>
      </c>
      <c r="AN1235">
        <v>395566</v>
      </c>
      <c r="AO1235">
        <v>395566</v>
      </c>
      <c r="AP1235">
        <v>395566</v>
      </c>
      <c r="AQ1235">
        <v>479273</v>
      </c>
      <c r="AR1235">
        <v>479273</v>
      </c>
      <c r="AS1235">
        <v>479273</v>
      </c>
      <c r="AT1235">
        <v>479273</v>
      </c>
      <c r="AU1235">
        <v>96671</v>
      </c>
      <c r="AV1235">
        <v>96671</v>
      </c>
      <c r="AW1235">
        <v>96671</v>
      </c>
      <c r="AX1235">
        <v>281965</v>
      </c>
      <c r="AY1235">
        <v>281965</v>
      </c>
      <c r="AZ1235">
        <v>281965</v>
      </c>
      <c r="BA1235">
        <v>328127</v>
      </c>
      <c r="BB1235">
        <v>328127</v>
      </c>
      <c r="BC1235">
        <v>328127</v>
      </c>
      <c r="BD1235">
        <v>328127</v>
      </c>
      <c r="BE1235">
        <v>319236</v>
      </c>
      <c r="BF1235">
        <v>319236</v>
      </c>
      <c r="BG1235">
        <v>319236</v>
      </c>
      <c r="BH1235">
        <v>104215</v>
      </c>
      <c r="BI1235">
        <v>104215</v>
      </c>
      <c r="BJ1235">
        <v>104215</v>
      </c>
      <c r="BK1235">
        <v>172775</v>
      </c>
      <c r="BL1235">
        <v>172775</v>
      </c>
      <c r="BM1235">
        <v>172775</v>
      </c>
      <c r="BN1235">
        <v>313360</v>
      </c>
      <c r="BO1235">
        <v>313360</v>
      </c>
      <c r="BP1235">
        <v>313360</v>
      </c>
      <c r="BQ1235">
        <v>343552</v>
      </c>
      <c r="BR1235">
        <v>343552</v>
      </c>
      <c r="BS1235">
        <v>343552</v>
      </c>
      <c r="BT1235">
        <v>177079</v>
      </c>
      <c r="BU1235">
        <v>177079</v>
      </c>
      <c r="BV1235">
        <v>177079</v>
      </c>
      <c r="BW1235">
        <v>176695</v>
      </c>
      <c r="BX1235">
        <v>176695</v>
      </c>
      <c r="BY1235">
        <v>176695</v>
      </c>
      <c r="BZ1235">
        <v>245594</v>
      </c>
      <c r="CA1235">
        <v>245594</v>
      </c>
      <c r="CB1235">
        <v>245594</v>
      </c>
      <c r="CC1235">
        <v>319352</v>
      </c>
      <c r="CD1235">
        <v>319352</v>
      </c>
      <c r="CE1235">
        <v>319352</v>
      </c>
      <c r="CF1235">
        <v>136412</v>
      </c>
      <c r="CG1235">
        <v>136412</v>
      </c>
      <c r="CH1235">
        <v>136412</v>
      </c>
      <c r="CI1235">
        <v>203461</v>
      </c>
      <c r="CJ1235">
        <v>203461</v>
      </c>
      <c r="CK1235">
        <v>203461</v>
      </c>
      <c r="CL1235">
        <v>337050</v>
      </c>
      <c r="CM1235">
        <v>337050</v>
      </c>
      <c r="CN1235">
        <v>337050</v>
      </c>
      <c r="CO1235">
        <v>400121</v>
      </c>
      <c r="CP1235">
        <v>400121</v>
      </c>
      <c r="CQ1235">
        <v>400121</v>
      </c>
      <c r="CR1235">
        <v>167877</v>
      </c>
      <c r="CS1235">
        <v>167877</v>
      </c>
      <c r="CT1235">
        <v>167877</v>
      </c>
      <c r="CU1235">
        <v>167877</v>
      </c>
      <c r="CV1235">
        <v>202393</v>
      </c>
      <c r="CW1235">
        <v>202393</v>
      </c>
      <c r="CX1235">
        <v>202393</v>
      </c>
      <c r="CY1235">
        <v>202393</v>
      </c>
      <c r="CZ1235">
        <v>225813</v>
      </c>
      <c r="DA1235">
        <v>225813</v>
      </c>
      <c r="DB1235">
        <v>225813</v>
      </c>
      <c r="DC1235">
        <v>203316</v>
      </c>
      <c r="DD1235">
        <v>203316</v>
      </c>
      <c r="DE1235">
        <v>203316</v>
      </c>
      <c r="DF1235">
        <v>203316</v>
      </c>
      <c r="DG1235">
        <v>142500</v>
      </c>
      <c r="DH1235">
        <v>142500</v>
      </c>
      <c r="DI1235">
        <v>142500</v>
      </c>
      <c r="DJ1235">
        <v>142500</v>
      </c>
      <c r="DK1235">
        <v>159560</v>
      </c>
      <c r="DL1235">
        <v>159560</v>
      </c>
      <c r="DM1235">
        <v>159560</v>
      </c>
      <c r="DN1235">
        <v>159560</v>
      </c>
      <c r="DO1235">
        <v>197397</v>
      </c>
      <c r="DP1235">
        <v>197397</v>
      </c>
      <c r="DQ1235">
        <v>197397</v>
      </c>
      <c r="DR1235">
        <v>197397</v>
      </c>
      <c r="DS1235">
        <v>175825</v>
      </c>
      <c r="DT1235">
        <v>175825</v>
      </c>
      <c r="DU1235">
        <v>175825</v>
      </c>
    </row>
    <row r="1236" spans="1:137" x14ac:dyDescent="0.2">
      <c r="A1236" t="e">
        <f ca="1">_xll.BFieldInfo($B$1236)</f>
        <v>#NAME?</v>
      </c>
      <c r="B1236" t="s">
        <v>116</v>
      </c>
      <c r="C1236">
        <v>43.068100000000001</v>
      </c>
      <c r="D1236">
        <v>43.068100000000001</v>
      </c>
      <c r="E1236">
        <v>43.068100000000001</v>
      </c>
      <c r="F1236">
        <v>43.068100000000001</v>
      </c>
      <c r="G1236">
        <v>43.068100000000001</v>
      </c>
      <c r="H1236">
        <v>43.068100000000001</v>
      </c>
      <c r="I1236">
        <v>43.068100000000001</v>
      </c>
      <c r="J1236">
        <v>43.068100000000001</v>
      </c>
      <c r="K1236">
        <v>43.068100000000001</v>
      </c>
      <c r="L1236">
        <v>43.068100000000001</v>
      </c>
      <c r="M1236">
        <v>43.068100000000001</v>
      </c>
      <c r="N1236">
        <v>43.068100000000001</v>
      </c>
      <c r="O1236">
        <v>43.068100000000001</v>
      </c>
      <c r="P1236">
        <v>43.068100000000001</v>
      </c>
      <c r="Q1236">
        <v>43.068100000000001</v>
      </c>
      <c r="R1236">
        <v>43.068100000000001</v>
      </c>
      <c r="S1236">
        <v>43.068100000000001</v>
      </c>
      <c r="T1236">
        <v>42.907499999999999</v>
      </c>
      <c r="U1236">
        <v>42.907499999999999</v>
      </c>
      <c r="V1236">
        <v>42.907499999999999</v>
      </c>
      <c r="W1236">
        <v>42.907499999999999</v>
      </c>
      <c r="X1236">
        <v>42.907499999999999</v>
      </c>
      <c r="Y1236">
        <v>42.907499999999999</v>
      </c>
      <c r="Z1236">
        <v>42.907499999999999</v>
      </c>
      <c r="AA1236">
        <v>42.907499999999999</v>
      </c>
      <c r="AB1236">
        <v>42.907499999999999</v>
      </c>
      <c r="AC1236">
        <v>42.907499999999999</v>
      </c>
      <c r="AD1236">
        <v>42.907499999999999</v>
      </c>
      <c r="AE1236">
        <v>42.907499999999999</v>
      </c>
      <c r="AF1236">
        <v>42.907499999999999</v>
      </c>
      <c r="AG1236">
        <v>42.907499999999999</v>
      </c>
      <c r="AH1236">
        <v>42.907499999999999</v>
      </c>
      <c r="AI1236">
        <v>31.482199999999999</v>
      </c>
      <c r="AJ1236">
        <v>31.482199999999999</v>
      </c>
      <c r="AK1236">
        <v>31.482199999999999</v>
      </c>
      <c r="AL1236">
        <v>31.482199999999999</v>
      </c>
      <c r="AM1236">
        <v>31.482199999999999</v>
      </c>
      <c r="AN1236">
        <v>31.482199999999999</v>
      </c>
      <c r="AO1236">
        <v>31.482199999999999</v>
      </c>
      <c r="AP1236">
        <v>31.482199999999999</v>
      </c>
      <c r="AQ1236">
        <v>31.482199999999999</v>
      </c>
      <c r="AR1236">
        <v>31.482199999999999</v>
      </c>
      <c r="AS1236">
        <v>31.482199999999999</v>
      </c>
      <c r="AT1236">
        <v>31.482199999999999</v>
      </c>
      <c r="AU1236">
        <v>31.482199999999999</v>
      </c>
      <c r="AV1236">
        <v>31.482199999999999</v>
      </c>
      <c r="AW1236">
        <v>31.482199999999999</v>
      </c>
      <c r="AX1236" t="s">
        <v>108</v>
      </c>
      <c r="AY1236" t="s">
        <v>108</v>
      </c>
      <c r="AZ1236" t="s">
        <v>108</v>
      </c>
      <c r="BA1236" t="s">
        <v>108</v>
      </c>
      <c r="BB1236" t="s">
        <v>108</v>
      </c>
      <c r="BC1236" t="s">
        <v>108</v>
      </c>
      <c r="BD1236" t="s">
        <v>108</v>
      </c>
      <c r="BE1236" t="s">
        <v>108</v>
      </c>
      <c r="BF1236" t="s">
        <v>108</v>
      </c>
      <c r="BG1236" t="s">
        <v>108</v>
      </c>
      <c r="BH1236" t="s">
        <v>108</v>
      </c>
      <c r="BI1236" t="s">
        <v>108</v>
      </c>
      <c r="BJ1236" t="s">
        <v>108</v>
      </c>
      <c r="BK1236" t="s">
        <v>108</v>
      </c>
      <c r="BL1236" t="s">
        <v>108</v>
      </c>
      <c r="BM1236" t="s">
        <v>108</v>
      </c>
      <c r="BN1236" t="s">
        <v>108</v>
      </c>
      <c r="BO1236" t="s">
        <v>108</v>
      </c>
      <c r="BP1236" t="s">
        <v>108</v>
      </c>
      <c r="BQ1236" t="s">
        <v>108</v>
      </c>
      <c r="BR1236" t="s">
        <v>108</v>
      </c>
      <c r="BS1236" t="s">
        <v>108</v>
      </c>
      <c r="BT1236" t="s">
        <v>108</v>
      </c>
      <c r="BU1236" t="s">
        <v>108</v>
      </c>
      <c r="BV1236" t="s">
        <v>108</v>
      </c>
      <c r="BW1236" t="s">
        <v>108</v>
      </c>
      <c r="BX1236" t="s">
        <v>108</v>
      </c>
      <c r="BY1236" t="s">
        <v>108</v>
      </c>
      <c r="BZ1236" t="s">
        <v>108</v>
      </c>
      <c r="CA1236" t="s">
        <v>108</v>
      </c>
      <c r="CB1236" t="s">
        <v>108</v>
      </c>
      <c r="CC1236" t="s">
        <v>108</v>
      </c>
      <c r="CD1236" t="s">
        <v>108</v>
      </c>
      <c r="CE1236" t="s">
        <v>108</v>
      </c>
      <c r="CF1236" t="s">
        <v>108</v>
      </c>
      <c r="CG1236" t="s">
        <v>108</v>
      </c>
      <c r="CH1236" t="s">
        <v>108</v>
      </c>
      <c r="CI1236" t="s">
        <v>108</v>
      </c>
      <c r="CJ1236" t="s">
        <v>108</v>
      </c>
      <c r="CK1236" t="s">
        <v>108</v>
      </c>
      <c r="CL1236" t="s">
        <v>108</v>
      </c>
      <c r="CM1236" t="s">
        <v>108</v>
      </c>
      <c r="CN1236" t="s">
        <v>108</v>
      </c>
      <c r="CO1236" t="s">
        <v>108</v>
      </c>
      <c r="CP1236" t="s">
        <v>108</v>
      </c>
      <c r="CQ1236" t="s">
        <v>108</v>
      </c>
      <c r="CR1236" t="s">
        <v>108</v>
      </c>
      <c r="CS1236" t="s">
        <v>108</v>
      </c>
      <c r="CT1236" t="s">
        <v>108</v>
      </c>
      <c r="CU1236" t="s">
        <v>108</v>
      </c>
      <c r="CV1236" t="s">
        <v>108</v>
      </c>
      <c r="CW1236" t="s">
        <v>108</v>
      </c>
      <c r="CX1236" t="s">
        <v>108</v>
      </c>
      <c r="CY1236" t="s">
        <v>108</v>
      </c>
      <c r="CZ1236" t="s">
        <v>108</v>
      </c>
      <c r="DA1236" t="s">
        <v>108</v>
      </c>
      <c r="DB1236" t="s">
        <v>108</v>
      </c>
      <c r="DC1236" t="s">
        <v>108</v>
      </c>
      <c r="DD1236" t="s">
        <v>108</v>
      </c>
      <c r="DE1236" t="s">
        <v>108</v>
      </c>
      <c r="DF1236" t="s">
        <v>108</v>
      </c>
      <c r="DG1236" t="s">
        <v>108</v>
      </c>
      <c r="DH1236" t="s">
        <v>108</v>
      </c>
      <c r="DI1236" t="s">
        <v>108</v>
      </c>
      <c r="DJ1236" t="s">
        <v>108</v>
      </c>
      <c r="DK1236" t="s">
        <v>108</v>
      </c>
      <c r="DL1236" t="s">
        <v>108</v>
      </c>
      <c r="DM1236" t="s">
        <v>108</v>
      </c>
      <c r="DN1236" t="s">
        <v>108</v>
      </c>
      <c r="DO1236" t="s">
        <v>108</v>
      </c>
      <c r="DP1236" t="s">
        <v>108</v>
      </c>
      <c r="DQ1236" t="s">
        <v>108</v>
      </c>
      <c r="DR1236" t="s">
        <v>108</v>
      </c>
      <c r="DS1236" t="s">
        <v>108</v>
      </c>
      <c r="DT1236" t="s">
        <v>108</v>
      </c>
      <c r="DU1236" t="s">
        <v>108</v>
      </c>
    </row>
    <row r="1237" spans="1:137" x14ac:dyDescent="0.2">
      <c r="A1237" t="e">
        <f ca="1">_xll.BFieldInfo($B$1237)</f>
        <v>#NAME?</v>
      </c>
      <c r="B1237" t="s">
        <v>117</v>
      </c>
      <c r="C1237">
        <v>41.240299999999998</v>
      </c>
      <c r="D1237">
        <v>41.240299999999998</v>
      </c>
      <c r="E1237">
        <v>41.240299999999998</v>
      </c>
      <c r="F1237">
        <v>41.240299999999998</v>
      </c>
      <c r="G1237">
        <v>41.240299999999998</v>
      </c>
      <c r="H1237">
        <v>41.240299999999998</v>
      </c>
      <c r="I1237">
        <v>41.240299999999998</v>
      </c>
      <c r="J1237">
        <v>41.240299999999998</v>
      </c>
      <c r="K1237">
        <v>41.240299999999998</v>
      </c>
      <c r="L1237">
        <v>41.240299999999998</v>
      </c>
      <c r="M1237">
        <v>41.240299999999998</v>
      </c>
      <c r="N1237">
        <v>41.240299999999998</v>
      </c>
      <c r="O1237">
        <v>41.240299999999998</v>
      </c>
      <c r="P1237">
        <v>41.240299999999998</v>
      </c>
      <c r="Q1237">
        <v>41.240299999999998</v>
      </c>
      <c r="R1237">
        <v>41.240299999999998</v>
      </c>
      <c r="S1237">
        <v>41.240299999999998</v>
      </c>
      <c r="T1237">
        <v>40.3401</v>
      </c>
      <c r="U1237">
        <v>40.3401</v>
      </c>
      <c r="V1237">
        <v>40.3401</v>
      </c>
      <c r="W1237">
        <v>40.3401</v>
      </c>
      <c r="X1237">
        <v>40.3401</v>
      </c>
      <c r="Y1237">
        <v>40.3401</v>
      </c>
      <c r="Z1237">
        <v>40.3401</v>
      </c>
      <c r="AA1237">
        <v>40.3401</v>
      </c>
      <c r="AB1237">
        <v>40.3401</v>
      </c>
      <c r="AC1237">
        <v>40.3401</v>
      </c>
      <c r="AD1237">
        <v>40.3401</v>
      </c>
      <c r="AE1237">
        <v>40.3401</v>
      </c>
      <c r="AF1237">
        <v>40.3401</v>
      </c>
      <c r="AG1237">
        <v>40.3401</v>
      </c>
      <c r="AH1237">
        <v>40.3401</v>
      </c>
      <c r="AI1237">
        <v>41.678100000000001</v>
      </c>
      <c r="AJ1237">
        <v>41.678100000000001</v>
      </c>
      <c r="AK1237">
        <v>41.678100000000001</v>
      </c>
      <c r="AL1237">
        <v>41.678100000000001</v>
      </c>
      <c r="AM1237">
        <v>41.678100000000001</v>
      </c>
      <c r="AN1237">
        <v>41.678100000000001</v>
      </c>
      <c r="AO1237">
        <v>41.678100000000001</v>
      </c>
      <c r="AP1237">
        <v>41.678100000000001</v>
      </c>
      <c r="AQ1237">
        <v>41.678100000000001</v>
      </c>
      <c r="AR1237">
        <v>41.678100000000001</v>
      </c>
      <c r="AS1237">
        <v>41.678100000000001</v>
      </c>
      <c r="AT1237">
        <v>41.678100000000001</v>
      </c>
      <c r="AU1237">
        <v>41.678100000000001</v>
      </c>
      <c r="AV1237">
        <v>41.678100000000001</v>
      </c>
      <c r="AW1237">
        <v>41.678100000000001</v>
      </c>
      <c r="AX1237" t="s">
        <v>108</v>
      </c>
      <c r="AY1237" t="s">
        <v>108</v>
      </c>
      <c r="AZ1237" t="s">
        <v>108</v>
      </c>
      <c r="BA1237" t="s">
        <v>108</v>
      </c>
      <c r="BB1237" t="s">
        <v>108</v>
      </c>
      <c r="BC1237" t="s">
        <v>108</v>
      </c>
      <c r="BD1237" t="s">
        <v>108</v>
      </c>
      <c r="BE1237" t="s">
        <v>108</v>
      </c>
      <c r="BF1237" t="s">
        <v>108</v>
      </c>
      <c r="BG1237" t="s">
        <v>108</v>
      </c>
      <c r="BH1237" t="s">
        <v>108</v>
      </c>
      <c r="BI1237" t="s">
        <v>108</v>
      </c>
      <c r="BJ1237" t="s">
        <v>108</v>
      </c>
      <c r="BK1237" t="s">
        <v>108</v>
      </c>
      <c r="BL1237" t="s">
        <v>108</v>
      </c>
      <c r="BM1237" t="s">
        <v>108</v>
      </c>
      <c r="BN1237" t="s">
        <v>108</v>
      </c>
      <c r="BO1237" t="s">
        <v>108</v>
      </c>
      <c r="BP1237" t="s">
        <v>108</v>
      </c>
      <c r="BQ1237" t="s">
        <v>108</v>
      </c>
      <c r="BR1237" t="s">
        <v>108</v>
      </c>
      <c r="BS1237" t="s">
        <v>108</v>
      </c>
      <c r="BT1237" t="s">
        <v>108</v>
      </c>
      <c r="BU1237" t="s">
        <v>108</v>
      </c>
      <c r="BV1237" t="s">
        <v>108</v>
      </c>
      <c r="BW1237" t="s">
        <v>108</v>
      </c>
      <c r="BX1237" t="s">
        <v>108</v>
      </c>
      <c r="BY1237" t="s">
        <v>108</v>
      </c>
      <c r="BZ1237" t="s">
        <v>108</v>
      </c>
      <c r="CA1237" t="s">
        <v>108</v>
      </c>
      <c r="CB1237" t="s">
        <v>108</v>
      </c>
      <c r="CC1237" t="s">
        <v>108</v>
      </c>
      <c r="CD1237" t="s">
        <v>108</v>
      </c>
      <c r="CE1237" t="s">
        <v>108</v>
      </c>
      <c r="CF1237" t="s">
        <v>108</v>
      </c>
      <c r="CG1237" t="s">
        <v>108</v>
      </c>
      <c r="CH1237" t="s">
        <v>108</v>
      </c>
      <c r="CI1237" t="s">
        <v>108</v>
      </c>
      <c r="CJ1237" t="s">
        <v>108</v>
      </c>
      <c r="CK1237" t="s">
        <v>108</v>
      </c>
      <c r="CL1237" t="s">
        <v>108</v>
      </c>
      <c r="CM1237" t="s">
        <v>108</v>
      </c>
      <c r="CN1237" t="s">
        <v>108</v>
      </c>
      <c r="CO1237" t="s">
        <v>108</v>
      </c>
      <c r="CP1237" t="s">
        <v>108</v>
      </c>
      <c r="CQ1237" t="s">
        <v>108</v>
      </c>
      <c r="CR1237" t="s">
        <v>108</v>
      </c>
      <c r="CS1237" t="s">
        <v>108</v>
      </c>
      <c r="CT1237" t="s">
        <v>108</v>
      </c>
      <c r="CU1237" t="s">
        <v>108</v>
      </c>
      <c r="CV1237" t="s">
        <v>108</v>
      </c>
      <c r="CW1237" t="s">
        <v>108</v>
      </c>
      <c r="CX1237" t="s">
        <v>108</v>
      </c>
      <c r="CY1237" t="s">
        <v>108</v>
      </c>
      <c r="CZ1237" t="s">
        <v>108</v>
      </c>
      <c r="DA1237" t="s">
        <v>108</v>
      </c>
      <c r="DB1237" t="s">
        <v>108</v>
      </c>
      <c r="DC1237" t="s">
        <v>108</v>
      </c>
      <c r="DD1237" t="s">
        <v>108</v>
      </c>
      <c r="DE1237" t="s">
        <v>108</v>
      </c>
      <c r="DF1237" t="s">
        <v>108</v>
      </c>
      <c r="DG1237" t="s">
        <v>108</v>
      </c>
      <c r="DH1237" t="s">
        <v>108</v>
      </c>
      <c r="DI1237" t="s">
        <v>108</v>
      </c>
      <c r="DJ1237" t="s">
        <v>108</v>
      </c>
      <c r="DK1237" t="s">
        <v>108</v>
      </c>
      <c r="DL1237" t="s">
        <v>108</v>
      </c>
      <c r="DM1237" t="s">
        <v>108</v>
      </c>
      <c r="DN1237" t="s">
        <v>108</v>
      </c>
      <c r="DO1237" t="s">
        <v>108</v>
      </c>
      <c r="DP1237" t="s">
        <v>108</v>
      </c>
      <c r="DQ1237" t="s">
        <v>108</v>
      </c>
      <c r="DR1237" t="s">
        <v>108</v>
      </c>
      <c r="DS1237" t="s">
        <v>108</v>
      </c>
      <c r="DT1237" t="s">
        <v>108</v>
      </c>
      <c r="DU1237" t="s">
        <v>108</v>
      </c>
    </row>
    <row r="1239" spans="1:137" x14ac:dyDescent="0.2">
      <c r="A1239" t="s">
        <v>244</v>
      </c>
      <c r="B1239" t="s">
        <v>106</v>
      </c>
      <c r="C1239" s="8" t="e">
        <f ca="1">_xll.BDH($A$1239,$B$1240:$B$1250,$B$1,$B$2,"Dir=H","Per=M","Days=A","Dts=S","Sort=R","cols=135;rows=12")</f>
        <v>#NAME?</v>
      </c>
      <c r="D1239" s="8">
        <v>43980</v>
      </c>
      <c r="E1239" s="8">
        <v>43952</v>
      </c>
      <c r="F1239" s="8">
        <v>43951</v>
      </c>
      <c r="G1239" s="8">
        <v>43921</v>
      </c>
      <c r="H1239" s="8">
        <v>43889</v>
      </c>
      <c r="I1239" s="8">
        <v>43861</v>
      </c>
      <c r="J1239" s="8">
        <v>43830</v>
      </c>
      <c r="K1239" s="8">
        <v>43798</v>
      </c>
      <c r="L1239" s="8">
        <v>43770</v>
      </c>
      <c r="M1239" s="8">
        <v>43769</v>
      </c>
      <c r="N1239" s="8">
        <v>43738</v>
      </c>
      <c r="O1239" s="8">
        <v>43707</v>
      </c>
      <c r="P1239" s="8">
        <v>43679</v>
      </c>
      <c r="Q1239" s="8">
        <v>43677</v>
      </c>
      <c r="R1239" s="8">
        <v>43644</v>
      </c>
      <c r="S1239" s="8">
        <v>43616</v>
      </c>
      <c r="T1239" s="8">
        <v>43588</v>
      </c>
      <c r="U1239" s="8">
        <v>43585</v>
      </c>
      <c r="V1239" s="8">
        <v>43553</v>
      </c>
      <c r="W1239" s="8">
        <v>43524</v>
      </c>
      <c r="X1239" s="8">
        <v>43497</v>
      </c>
      <c r="Y1239" s="8">
        <v>43496</v>
      </c>
      <c r="Z1239" s="8">
        <v>43465</v>
      </c>
      <c r="AA1239" s="8">
        <v>43434</v>
      </c>
      <c r="AB1239" s="8">
        <v>43406</v>
      </c>
      <c r="AC1239" s="8">
        <v>43404</v>
      </c>
      <c r="AD1239" s="8">
        <v>43371</v>
      </c>
      <c r="AE1239" s="8">
        <v>43343</v>
      </c>
      <c r="AF1239" s="8">
        <v>43315</v>
      </c>
      <c r="AG1239" s="8">
        <v>43312</v>
      </c>
      <c r="AH1239" s="8">
        <v>43280</v>
      </c>
      <c r="AI1239" s="8">
        <v>43251</v>
      </c>
      <c r="AJ1239" s="8">
        <v>43224</v>
      </c>
      <c r="AK1239" s="8">
        <v>43220</v>
      </c>
      <c r="AL1239" s="8">
        <v>43189</v>
      </c>
      <c r="AM1239" s="8">
        <v>43159</v>
      </c>
      <c r="AN1239" s="8">
        <v>43133</v>
      </c>
      <c r="AO1239" s="8">
        <v>43131</v>
      </c>
      <c r="AP1239" s="8">
        <v>43098</v>
      </c>
      <c r="AQ1239" s="8">
        <v>43069</v>
      </c>
      <c r="AR1239" s="8">
        <v>43042</v>
      </c>
      <c r="AS1239" s="8">
        <v>43039</v>
      </c>
      <c r="AT1239" s="8">
        <v>43007</v>
      </c>
      <c r="AU1239" s="8">
        <v>42978</v>
      </c>
      <c r="AV1239" s="8">
        <v>42951</v>
      </c>
      <c r="AW1239" s="8">
        <v>42947</v>
      </c>
      <c r="AX1239" s="8">
        <v>42916</v>
      </c>
      <c r="AY1239" s="8">
        <v>42886</v>
      </c>
      <c r="AZ1239" s="8">
        <v>42860</v>
      </c>
      <c r="BA1239" s="8">
        <v>42853</v>
      </c>
      <c r="BB1239" s="8">
        <v>42825</v>
      </c>
      <c r="BC1239" s="8">
        <v>42794</v>
      </c>
      <c r="BD1239" s="8">
        <v>42769</v>
      </c>
      <c r="BE1239" s="8">
        <v>42766</v>
      </c>
      <c r="BF1239" s="8">
        <v>42734</v>
      </c>
      <c r="BG1239" s="8">
        <v>42704</v>
      </c>
      <c r="BH1239" s="8">
        <v>42674</v>
      </c>
      <c r="BI1239" s="8">
        <v>42671</v>
      </c>
      <c r="BJ1239" s="8">
        <v>42643</v>
      </c>
      <c r="BK1239" s="8">
        <v>42613</v>
      </c>
      <c r="BL1239" s="8">
        <v>42580</v>
      </c>
      <c r="BM1239" s="8">
        <v>42551</v>
      </c>
      <c r="BN1239" s="8">
        <v>42521</v>
      </c>
      <c r="BO1239" s="8">
        <v>42489</v>
      </c>
      <c r="BP1239" s="8">
        <v>42460</v>
      </c>
      <c r="BQ1239" s="8">
        <v>42429</v>
      </c>
      <c r="BR1239" s="8">
        <v>42398</v>
      </c>
      <c r="BS1239" s="8">
        <v>42369</v>
      </c>
      <c r="BT1239" s="8">
        <v>42338</v>
      </c>
      <c r="BU1239" s="8">
        <v>42307</v>
      </c>
      <c r="BV1239" s="8">
        <v>42277</v>
      </c>
      <c r="BW1239" s="8">
        <v>42247</v>
      </c>
      <c r="BX1239" s="8">
        <v>42216</v>
      </c>
      <c r="BY1239" s="8">
        <v>42185</v>
      </c>
      <c r="BZ1239" s="8">
        <v>42153</v>
      </c>
      <c r="CA1239" s="8">
        <v>42125</v>
      </c>
      <c r="CB1239" s="8">
        <v>42124</v>
      </c>
      <c r="CC1239" s="8">
        <v>42094</v>
      </c>
      <c r="CD1239" s="8">
        <v>42062</v>
      </c>
      <c r="CE1239" s="8">
        <v>42034</v>
      </c>
      <c r="CF1239" s="8">
        <v>42004</v>
      </c>
      <c r="CG1239" s="8">
        <v>41971</v>
      </c>
      <c r="CH1239" s="8">
        <v>41943</v>
      </c>
      <c r="CI1239" s="8">
        <v>41912</v>
      </c>
      <c r="CJ1239" s="8">
        <v>41880</v>
      </c>
      <c r="CK1239" s="8">
        <v>41852</v>
      </c>
      <c r="CL1239" s="8">
        <v>41851</v>
      </c>
      <c r="CM1239" s="8">
        <v>41820</v>
      </c>
      <c r="CN1239" s="8">
        <v>41789</v>
      </c>
      <c r="CO1239" s="8">
        <v>41761</v>
      </c>
      <c r="CP1239" s="8">
        <v>41759</v>
      </c>
      <c r="CQ1239" s="8">
        <v>41729</v>
      </c>
      <c r="CR1239" s="8">
        <v>41698</v>
      </c>
      <c r="CS1239" s="8">
        <v>41670</v>
      </c>
      <c r="CT1239" s="8">
        <v>41639</v>
      </c>
      <c r="CU1239" s="8">
        <v>41607</v>
      </c>
      <c r="CV1239" s="8">
        <v>41579</v>
      </c>
      <c r="CW1239" s="8">
        <v>41578</v>
      </c>
      <c r="CX1239" s="8">
        <v>41547</v>
      </c>
      <c r="CY1239" s="8">
        <v>41516</v>
      </c>
      <c r="CZ1239" s="8">
        <v>41488</v>
      </c>
      <c r="DA1239" s="8">
        <v>41486</v>
      </c>
      <c r="DB1239" s="8">
        <v>41453</v>
      </c>
      <c r="DC1239" s="8">
        <v>41425</v>
      </c>
      <c r="DD1239" s="8">
        <v>41397</v>
      </c>
      <c r="DE1239" s="8">
        <v>41394</v>
      </c>
      <c r="DF1239" s="8">
        <v>41362</v>
      </c>
      <c r="DG1239" s="8">
        <v>41333</v>
      </c>
      <c r="DH1239" s="8">
        <v>41306</v>
      </c>
      <c r="DI1239" s="8">
        <v>41305</v>
      </c>
      <c r="DJ1239" s="8">
        <v>41274</v>
      </c>
      <c r="DK1239" s="8">
        <v>41243</v>
      </c>
      <c r="DL1239" s="8">
        <v>41215</v>
      </c>
      <c r="DM1239" s="8">
        <v>41213</v>
      </c>
      <c r="DN1239" s="8">
        <v>41180</v>
      </c>
      <c r="DO1239" s="8">
        <v>41152</v>
      </c>
      <c r="DP1239" s="8">
        <v>41124</v>
      </c>
      <c r="DQ1239" s="8">
        <v>41121</v>
      </c>
      <c r="DR1239" s="8">
        <v>41089</v>
      </c>
      <c r="DS1239" s="8">
        <v>41060</v>
      </c>
      <c r="DT1239" s="8">
        <v>41033</v>
      </c>
      <c r="DU1239" s="8">
        <v>41029</v>
      </c>
      <c r="DV1239" s="8">
        <v>40998</v>
      </c>
      <c r="DW1239" s="8">
        <v>40968</v>
      </c>
      <c r="DX1239" s="8">
        <v>40942</v>
      </c>
      <c r="DY1239" s="8">
        <v>40939</v>
      </c>
      <c r="DZ1239" s="8">
        <v>40907</v>
      </c>
      <c r="EA1239" s="8">
        <v>40877</v>
      </c>
      <c r="EB1239" s="8">
        <v>40847</v>
      </c>
      <c r="EC1239" s="8">
        <v>40844</v>
      </c>
      <c r="ED1239" s="8">
        <v>40816</v>
      </c>
      <c r="EE1239" s="8">
        <v>40786</v>
      </c>
      <c r="EF1239" s="8">
        <v>40753</v>
      </c>
      <c r="EG1239" s="8">
        <v>40724</v>
      </c>
    </row>
    <row r="1240" spans="1:137" x14ac:dyDescent="0.2">
      <c r="A1240" t="e">
        <f ca="1">_xll.BFieldInfo($B$1240)</f>
        <v>#NAME?</v>
      </c>
      <c r="B1240" t="s">
        <v>107</v>
      </c>
      <c r="C1240">
        <v>159.56630000000001</v>
      </c>
      <c r="D1240">
        <v>153.9333</v>
      </c>
      <c r="E1240">
        <v>123.7017</v>
      </c>
      <c r="F1240">
        <v>123.7017</v>
      </c>
      <c r="G1240">
        <v>101.0185</v>
      </c>
      <c r="H1240">
        <v>125.108</v>
      </c>
      <c r="I1240">
        <v>136.46010000000001</v>
      </c>
      <c r="J1240">
        <v>139.95590000000001</v>
      </c>
      <c r="K1240">
        <v>137.09280000000001</v>
      </c>
      <c r="L1240">
        <v>130.4315</v>
      </c>
      <c r="M1240">
        <v>130.4315</v>
      </c>
      <c r="N1240">
        <v>127.8779</v>
      </c>
      <c r="O1240">
        <v>130.4829</v>
      </c>
      <c r="P1240">
        <v>117.92310000000001</v>
      </c>
      <c r="Q1240">
        <v>117.92310000000001</v>
      </c>
      <c r="R1240">
        <v>116.72750000000001</v>
      </c>
      <c r="S1240">
        <v>107.9015</v>
      </c>
      <c r="T1240">
        <v>130.87450000000001</v>
      </c>
      <c r="U1240">
        <v>130.87450000000001</v>
      </c>
      <c r="V1240">
        <v>126.0962</v>
      </c>
      <c r="W1240">
        <v>121.051</v>
      </c>
      <c r="X1240">
        <v>110.7647</v>
      </c>
      <c r="Y1240">
        <v>110.7647</v>
      </c>
      <c r="Z1240">
        <v>105.8327</v>
      </c>
      <c r="AA1240">
        <v>108.13590000000001</v>
      </c>
      <c r="AB1240">
        <v>109.1099</v>
      </c>
      <c r="AC1240">
        <v>109.1099</v>
      </c>
      <c r="AD1240">
        <v>130.92850000000001</v>
      </c>
      <c r="AE1240">
        <v>124.0069</v>
      </c>
      <c r="AF1240">
        <v>113.27679999999999</v>
      </c>
      <c r="AG1240">
        <v>113.27679999999999</v>
      </c>
      <c r="AH1240">
        <v>108.4573</v>
      </c>
      <c r="AI1240">
        <v>107.82170000000001</v>
      </c>
      <c r="AJ1240">
        <v>93.545400000000001</v>
      </c>
      <c r="AK1240">
        <v>93.545400000000001</v>
      </c>
      <c r="AL1240">
        <v>99.092699999999994</v>
      </c>
      <c r="AM1240">
        <v>101.17059999999999</v>
      </c>
      <c r="AN1240">
        <v>118.2676</v>
      </c>
      <c r="AO1240">
        <v>118.2676</v>
      </c>
      <c r="AP1240">
        <v>104.5534</v>
      </c>
      <c r="AQ1240">
        <v>93.787599999999998</v>
      </c>
      <c r="AR1240">
        <v>89.940200000000004</v>
      </c>
      <c r="AS1240">
        <v>89.940200000000004</v>
      </c>
      <c r="AT1240">
        <v>89.476900000000001</v>
      </c>
      <c r="AU1240">
        <v>82.705200000000005</v>
      </c>
      <c r="AV1240">
        <v>86.633899999999997</v>
      </c>
      <c r="AW1240">
        <v>86.633899999999997</v>
      </c>
      <c r="AX1240">
        <v>86.303299999999993</v>
      </c>
      <c r="AY1240">
        <v>87.683599999999998</v>
      </c>
      <c r="AZ1240">
        <v>94.484999999999999</v>
      </c>
      <c r="BA1240">
        <v>94.484999999999999</v>
      </c>
      <c r="BB1240">
        <v>91.133899999999997</v>
      </c>
      <c r="BC1240">
        <v>82.442899999999995</v>
      </c>
      <c r="BD1240">
        <v>81.012799999999999</v>
      </c>
      <c r="BE1240">
        <v>81.012799999999999</v>
      </c>
      <c r="BF1240">
        <v>78.461699999999993</v>
      </c>
      <c r="BG1240">
        <v>77.832899999999995</v>
      </c>
      <c r="BH1240">
        <v>73.530299999999997</v>
      </c>
      <c r="BI1240">
        <v>79.267799999999994</v>
      </c>
      <c r="BJ1240">
        <v>79.267799999999994</v>
      </c>
      <c r="BK1240">
        <v>84.042900000000003</v>
      </c>
      <c r="BL1240">
        <v>90.322000000000003</v>
      </c>
      <c r="BM1240">
        <v>86.538300000000007</v>
      </c>
      <c r="BN1240">
        <v>87.587699999999998</v>
      </c>
      <c r="BO1240">
        <v>83.095100000000002</v>
      </c>
      <c r="BP1240">
        <v>82.501400000000004</v>
      </c>
      <c r="BQ1240">
        <v>73.5488</v>
      </c>
      <c r="BR1240">
        <v>78.046899999999994</v>
      </c>
      <c r="BS1240">
        <v>82.482500000000002</v>
      </c>
      <c r="BT1240">
        <v>83.0899</v>
      </c>
      <c r="BU1240">
        <v>80.085300000000004</v>
      </c>
      <c r="BV1240">
        <v>74.475300000000004</v>
      </c>
      <c r="BW1240">
        <v>74.745400000000004</v>
      </c>
      <c r="BX1240">
        <v>74.950699999999998</v>
      </c>
      <c r="BY1240">
        <v>72.065600000000003</v>
      </c>
      <c r="BZ1240">
        <v>75.304599999999994</v>
      </c>
      <c r="CA1240">
        <v>74.099400000000003</v>
      </c>
      <c r="CB1240">
        <v>74.099400000000003</v>
      </c>
      <c r="CC1240">
        <v>79.797399999999996</v>
      </c>
      <c r="CD1240">
        <v>79.4756</v>
      </c>
      <c r="CE1240">
        <v>72.685500000000005</v>
      </c>
      <c r="CF1240">
        <v>73.552300000000002</v>
      </c>
      <c r="CG1240">
        <v>68.239000000000004</v>
      </c>
      <c r="CH1240">
        <v>61.151000000000003</v>
      </c>
      <c r="CI1240">
        <v>56.333199999999998</v>
      </c>
      <c r="CJ1240">
        <v>55.896700000000003</v>
      </c>
      <c r="CK1240">
        <v>50.936199999999999</v>
      </c>
      <c r="CL1240">
        <v>50.936199999999999</v>
      </c>
      <c r="CM1240">
        <v>50.839399999999998</v>
      </c>
      <c r="CN1240">
        <v>49.875399999999999</v>
      </c>
      <c r="CO1240">
        <v>48.635899999999999</v>
      </c>
      <c r="CP1240">
        <v>48.635899999999999</v>
      </c>
      <c r="CQ1240">
        <v>51.604500000000002</v>
      </c>
      <c r="CR1240">
        <v>52.796999999999997</v>
      </c>
      <c r="CS1240">
        <v>48.850099999999998</v>
      </c>
      <c r="CT1240">
        <v>52.093499999999999</v>
      </c>
      <c r="CU1240">
        <v>49.917200000000001</v>
      </c>
      <c r="CV1240">
        <v>52.335299999999997</v>
      </c>
      <c r="CW1240">
        <v>52.335299999999997</v>
      </c>
      <c r="CX1240">
        <v>49.866999999999997</v>
      </c>
      <c r="CY1240">
        <v>47.992100000000001</v>
      </c>
      <c r="CZ1240">
        <v>46.693300000000001</v>
      </c>
      <c r="DA1240">
        <v>46.693300000000001</v>
      </c>
      <c r="DB1240">
        <v>42.667000000000002</v>
      </c>
      <c r="DC1240">
        <v>43.929299999999998</v>
      </c>
      <c r="DD1240">
        <v>40.079799999999999</v>
      </c>
      <c r="DE1240">
        <v>40.079799999999999</v>
      </c>
      <c r="DF1240">
        <v>39.390999999999998</v>
      </c>
      <c r="DG1240">
        <v>39.629899999999999</v>
      </c>
      <c r="DH1240">
        <v>39.671500000000002</v>
      </c>
      <c r="DI1240">
        <v>39.671500000000002</v>
      </c>
      <c r="DJ1240">
        <v>36.738999999999997</v>
      </c>
      <c r="DK1240">
        <v>37.328600000000002</v>
      </c>
      <c r="DL1240">
        <v>33.491199999999999</v>
      </c>
      <c r="DM1240">
        <v>33.491199999999999</v>
      </c>
      <c r="DN1240">
        <v>31.125599999999999</v>
      </c>
      <c r="DO1240">
        <v>29.314</v>
      </c>
      <c r="DP1240">
        <v>26.1129</v>
      </c>
      <c r="DQ1240">
        <v>26.1129</v>
      </c>
      <c r="DR1240">
        <v>29.092199999999998</v>
      </c>
      <c r="DS1240">
        <v>27.332799999999999</v>
      </c>
      <c r="DT1240">
        <v>32.191699999999997</v>
      </c>
      <c r="DU1240">
        <v>32.191699999999997</v>
      </c>
      <c r="DV1240">
        <v>31.9559</v>
      </c>
      <c r="DW1240">
        <v>28.9008</v>
      </c>
      <c r="DX1240">
        <v>27.322400000000002</v>
      </c>
      <c r="DY1240">
        <v>27.322400000000002</v>
      </c>
      <c r="DZ1240">
        <v>25.709099999999999</v>
      </c>
      <c r="EA1240">
        <v>24.321300000000001</v>
      </c>
      <c r="EB1240">
        <v>21.2925</v>
      </c>
      <c r="EC1240">
        <v>19.4603</v>
      </c>
      <c r="ED1240">
        <v>19.4603</v>
      </c>
      <c r="EE1240">
        <v>20.053999999999998</v>
      </c>
      <c r="EF1240">
        <v>21.714300000000001</v>
      </c>
      <c r="EG1240">
        <v>23.31</v>
      </c>
    </row>
    <row r="1241" spans="1:137" x14ac:dyDescent="0.2">
      <c r="A1241" t="e">
        <f ca="1">_xll.BFieldInfo($B$1241)</f>
        <v>#NAME?</v>
      </c>
      <c r="B1241" t="s">
        <v>109</v>
      </c>
      <c r="C1241" t="s">
        <v>108</v>
      </c>
      <c r="D1241" t="s">
        <v>108</v>
      </c>
      <c r="E1241" t="s">
        <v>108</v>
      </c>
      <c r="F1241" t="s">
        <v>108</v>
      </c>
      <c r="G1241" t="s">
        <v>108</v>
      </c>
      <c r="H1241" t="s">
        <v>108</v>
      </c>
      <c r="I1241" t="s">
        <v>108</v>
      </c>
      <c r="J1241" t="s">
        <v>108</v>
      </c>
      <c r="K1241" t="s">
        <v>108</v>
      </c>
      <c r="L1241" t="s">
        <v>108</v>
      </c>
      <c r="M1241" t="s">
        <v>108</v>
      </c>
      <c r="N1241" t="s">
        <v>108</v>
      </c>
      <c r="O1241" t="s">
        <v>108</v>
      </c>
      <c r="P1241" t="s">
        <v>108</v>
      </c>
      <c r="Q1241" t="s">
        <v>108</v>
      </c>
      <c r="R1241" t="s">
        <v>108</v>
      </c>
      <c r="S1241" t="s">
        <v>108</v>
      </c>
      <c r="T1241" t="s">
        <v>108</v>
      </c>
      <c r="U1241" t="s">
        <v>108</v>
      </c>
      <c r="V1241" t="s">
        <v>108</v>
      </c>
      <c r="W1241" t="s">
        <v>108</v>
      </c>
      <c r="X1241" t="s">
        <v>108</v>
      </c>
      <c r="Y1241" t="s">
        <v>108</v>
      </c>
      <c r="Z1241" t="s">
        <v>108</v>
      </c>
      <c r="AA1241" t="s">
        <v>108</v>
      </c>
      <c r="AB1241" t="s">
        <v>108</v>
      </c>
      <c r="AC1241" t="s">
        <v>108</v>
      </c>
      <c r="AD1241" t="s">
        <v>108</v>
      </c>
      <c r="AE1241" t="s">
        <v>108</v>
      </c>
      <c r="AF1241" t="s">
        <v>108</v>
      </c>
      <c r="AG1241" t="s">
        <v>108</v>
      </c>
      <c r="AH1241" t="s">
        <v>108</v>
      </c>
      <c r="AI1241" t="s">
        <v>108</v>
      </c>
      <c r="AJ1241" t="s">
        <v>108</v>
      </c>
      <c r="AK1241" t="s">
        <v>108</v>
      </c>
      <c r="AL1241" t="s">
        <v>108</v>
      </c>
      <c r="AM1241" t="s">
        <v>108</v>
      </c>
      <c r="AN1241" t="s">
        <v>108</v>
      </c>
      <c r="AO1241" t="s">
        <v>108</v>
      </c>
      <c r="AP1241" t="s">
        <v>108</v>
      </c>
      <c r="AQ1241" t="s">
        <v>108</v>
      </c>
      <c r="AR1241" t="s">
        <v>108</v>
      </c>
      <c r="AS1241" t="s">
        <v>108</v>
      </c>
      <c r="AT1241" t="s">
        <v>108</v>
      </c>
      <c r="AU1241" t="s">
        <v>108</v>
      </c>
      <c r="AV1241" t="s">
        <v>108</v>
      </c>
      <c r="AW1241" t="s">
        <v>108</v>
      </c>
      <c r="AX1241" t="s">
        <v>108</v>
      </c>
      <c r="AY1241" t="s">
        <v>108</v>
      </c>
      <c r="AZ1241" t="s">
        <v>108</v>
      </c>
      <c r="BA1241" t="s">
        <v>108</v>
      </c>
      <c r="BB1241" t="s">
        <v>108</v>
      </c>
      <c r="BC1241" t="s">
        <v>108</v>
      </c>
      <c r="BD1241" t="s">
        <v>108</v>
      </c>
      <c r="BE1241" t="s">
        <v>108</v>
      </c>
      <c r="BF1241" t="s">
        <v>108</v>
      </c>
      <c r="BG1241" t="s">
        <v>108</v>
      </c>
      <c r="BH1241" t="s">
        <v>108</v>
      </c>
      <c r="BI1241" t="s">
        <v>108</v>
      </c>
      <c r="BJ1241" t="s">
        <v>108</v>
      </c>
      <c r="BK1241" t="s">
        <v>108</v>
      </c>
      <c r="BL1241" t="s">
        <v>108</v>
      </c>
      <c r="BM1241" t="s">
        <v>108</v>
      </c>
      <c r="BN1241" t="s">
        <v>108</v>
      </c>
      <c r="BO1241" t="s">
        <v>108</v>
      </c>
      <c r="BP1241" t="s">
        <v>108</v>
      </c>
      <c r="BQ1241" t="s">
        <v>108</v>
      </c>
      <c r="BR1241" t="s">
        <v>108</v>
      </c>
      <c r="BS1241" t="s">
        <v>108</v>
      </c>
      <c r="BT1241" t="s">
        <v>108</v>
      </c>
      <c r="BU1241" t="s">
        <v>108</v>
      </c>
      <c r="BV1241" t="s">
        <v>108</v>
      </c>
      <c r="BW1241" t="s">
        <v>108</v>
      </c>
      <c r="BX1241" t="s">
        <v>108</v>
      </c>
      <c r="BY1241" t="s">
        <v>108</v>
      </c>
      <c r="BZ1241" t="s">
        <v>108</v>
      </c>
      <c r="CA1241" t="s">
        <v>108</v>
      </c>
      <c r="CB1241" t="s">
        <v>108</v>
      </c>
      <c r="CC1241" t="s">
        <v>108</v>
      </c>
      <c r="CD1241" t="s">
        <v>108</v>
      </c>
      <c r="CE1241" t="s">
        <v>108</v>
      </c>
      <c r="CF1241" t="s">
        <v>108</v>
      </c>
      <c r="CG1241" t="s">
        <v>108</v>
      </c>
      <c r="CH1241" t="s">
        <v>108</v>
      </c>
      <c r="CI1241" t="s">
        <v>108</v>
      </c>
      <c r="CJ1241" t="s">
        <v>108</v>
      </c>
      <c r="CK1241" t="s">
        <v>108</v>
      </c>
      <c r="CL1241" t="s">
        <v>108</v>
      </c>
      <c r="CM1241" t="s">
        <v>108</v>
      </c>
      <c r="CN1241" t="s">
        <v>108</v>
      </c>
      <c r="CO1241" t="s">
        <v>108</v>
      </c>
      <c r="CP1241" t="s">
        <v>108</v>
      </c>
      <c r="CQ1241" t="s">
        <v>108</v>
      </c>
      <c r="CR1241" t="s">
        <v>108</v>
      </c>
      <c r="CS1241" t="s">
        <v>108</v>
      </c>
      <c r="CT1241" t="s">
        <v>108</v>
      </c>
      <c r="CU1241" t="s">
        <v>108</v>
      </c>
      <c r="CV1241" t="s">
        <v>108</v>
      </c>
      <c r="CW1241" t="s">
        <v>108</v>
      </c>
      <c r="CX1241" t="s">
        <v>108</v>
      </c>
      <c r="CY1241" t="s">
        <v>108</v>
      </c>
      <c r="CZ1241" t="s">
        <v>108</v>
      </c>
      <c r="DA1241" t="s">
        <v>108</v>
      </c>
      <c r="DB1241" t="s">
        <v>108</v>
      </c>
      <c r="DC1241" t="s">
        <v>108</v>
      </c>
      <c r="DD1241" t="s">
        <v>108</v>
      </c>
      <c r="DE1241" t="s">
        <v>108</v>
      </c>
      <c r="DF1241" t="s">
        <v>108</v>
      </c>
      <c r="DG1241" t="s">
        <v>108</v>
      </c>
      <c r="DH1241" t="s">
        <v>108</v>
      </c>
      <c r="DI1241" t="s">
        <v>108</v>
      </c>
      <c r="DJ1241" t="s">
        <v>108</v>
      </c>
      <c r="DK1241" t="s">
        <v>108</v>
      </c>
      <c r="DL1241" t="s">
        <v>108</v>
      </c>
      <c r="DM1241" t="s">
        <v>108</v>
      </c>
      <c r="DN1241" t="s">
        <v>108</v>
      </c>
      <c r="DO1241" t="s">
        <v>108</v>
      </c>
      <c r="DP1241" t="s">
        <v>108</v>
      </c>
      <c r="DQ1241" t="s">
        <v>108</v>
      </c>
      <c r="DR1241" t="s">
        <v>108</v>
      </c>
      <c r="DS1241" t="s">
        <v>108</v>
      </c>
      <c r="DT1241" t="s">
        <v>108</v>
      </c>
      <c r="DU1241" t="s">
        <v>108</v>
      </c>
      <c r="DV1241" t="s">
        <v>108</v>
      </c>
      <c r="DW1241" t="s">
        <v>108</v>
      </c>
      <c r="DX1241" t="s">
        <v>108</v>
      </c>
      <c r="DY1241" t="s">
        <v>108</v>
      </c>
      <c r="DZ1241" t="s">
        <v>108</v>
      </c>
      <c r="EA1241" t="s">
        <v>108</v>
      </c>
      <c r="EB1241" t="s">
        <v>108</v>
      </c>
      <c r="EC1241" t="s">
        <v>108</v>
      </c>
      <c r="ED1241" t="s">
        <v>108</v>
      </c>
      <c r="EE1241" t="s">
        <v>108</v>
      </c>
      <c r="EF1241" t="s">
        <v>108</v>
      </c>
      <c r="EG1241" t="s">
        <v>108</v>
      </c>
    </row>
    <row r="1242" spans="1:137" x14ac:dyDescent="0.2">
      <c r="A1242" t="e">
        <f ca="1">_xll.BFieldInfo($B$1242)</f>
        <v>#NAME?</v>
      </c>
      <c r="B1242" t="s">
        <v>110</v>
      </c>
      <c r="C1242" t="s">
        <v>108</v>
      </c>
      <c r="D1242" t="s">
        <v>108</v>
      </c>
      <c r="E1242" t="s">
        <v>108</v>
      </c>
      <c r="F1242" t="s">
        <v>108</v>
      </c>
      <c r="G1242" t="s">
        <v>108</v>
      </c>
      <c r="H1242" t="s">
        <v>108</v>
      </c>
      <c r="I1242" t="s">
        <v>108</v>
      </c>
      <c r="J1242" t="s">
        <v>108</v>
      </c>
      <c r="K1242" t="s">
        <v>108</v>
      </c>
      <c r="L1242" t="s">
        <v>108</v>
      </c>
      <c r="M1242" t="s">
        <v>108</v>
      </c>
      <c r="N1242" t="s">
        <v>108</v>
      </c>
      <c r="O1242" t="s">
        <v>108</v>
      </c>
      <c r="P1242" t="s">
        <v>108</v>
      </c>
      <c r="Q1242" t="s">
        <v>108</v>
      </c>
      <c r="R1242" t="s">
        <v>108</v>
      </c>
      <c r="S1242" t="s">
        <v>108</v>
      </c>
      <c r="T1242" t="s">
        <v>108</v>
      </c>
      <c r="U1242" t="s">
        <v>108</v>
      </c>
      <c r="V1242" t="s">
        <v>108</v>
      </c>
      <c r="W1242" t="s">
        <v>108</v>
      </c>
      <c r="X1242" t="s">
        <v>108</v>
      </c>
      <c r="Y1242" t="s">
        <v>108</v>
      </c>
      <c r="Z1242" t="s">
        <v>108</v>
      </c>
      <c r="AA1242" t="s">
        <v>108</v>
      </c>
      <c r="AB1242" t="s">
        <v>108</v>
      </c>
      <c r="AC1242" t="s">
        <v>108</v>
      </c>
      <c r="AD1242" t="s">
        <v>108</v>
      </c>
      <c r="AE1242" t="s">
        <v>108</v>
      </c>
      <c r="AF1242" t="s">
        <v>108</v>
      </c>
      <c r="AG1242" t="s">
        <v>108</v>
      </c>
      <c r="AH1242" t="s">
        <v>108</v>
      </c>
      <c r="AI1242" t="s">
        <v>108</v>
      </c>
      <c r="AJ1242" t="s">
        <v>108</v>
      </c>
      <c r="AK1242" t="s">
        <v>108</v>
      </c>
      <c r="AL1242" t="s">
        <v>108</v>
      </c>
      <c r="AM1242" t="s">
        <v>108</v>
      </c>
      <c r="AN1242" t="s">
        <v>108</v>
      </c>
      <c r="AO1242" t="s">
        <v>108</v>
      </c>
      <c r="AP1242" t="s">
        <v>108</v>
      </c>
      <c r="AQ1242" t="s">
        <v>108</v>
      </c>
      <c r="AR1242" t="s">
        <v>108</v>
      </c>
      <c r="AS1242" t="s">
        <v>108</v>
      </c>
      <c r="AT1242" t="s">
        <v>108</v>
      </c>
      <c r="AU1242" t="s">
        <v>108</v>
      </c>
      <c r="AV1242" t="s">
        <v>108</v>
      </c>
      <c r="AW1242" t="s">
        <v>108</v>
      </c>
      <c r="AX1242" t="s">
        <v>108</v>
      </c>
      <c r="AY1242" t="s">
        <v>108</v>
      </c>
      <c r="AZ1242" t="s">
        <v>108</v>
      </c>
      <c r="BA1242" t="s">
        <v>108</v>
      </c>
      <c r="BB1242" t="s">
        <v>108</v>
      </c>
      <c r="BC1242" t="s">
        <v>108</v>
      </c>
      <c r="BD1242" t="s">
        <v>108</v>
      </c>
      <c r="BE1242" t="s">
        <v>108</v>
      </c>
      <c r="BF1242" t="s">
        <v>108</v>
      </c>
      <c r="BG1242" t="s">
        <v>108</v>
      </c>
      <c r="BH1242" t="s">
        <v>108</v>
      </c>
      <c r="BI1242" t="s">
        <v>108</v>
      </c>
      <c r="BJ1242" t="s">
        <v>108</v>
      </c>
      <c r="BK1242" t="s">
        <v>108</v>
      </c>
      <c r="BL1242" t="s">
        <v>108</v>
      </c>
      <c r="BM1242" t="s">
        <v>108</v>
      </c>
      <c r="BN1242" t="s">
        <v>108</v>
      </c>
      <c r="BO1242" t="s">
        <v>108</v>
      </c>
      <c r="BP1242" t="s">
        <v>108</v>
      </c>
      <c r="BQ1242" t="s">
        <v>108</v>
      </c>
      <c r="BR1242" t="s">
        <v>108</v>
      </c>
      <c r="BS1242" t="s">
        <v>108</v>
      </c>
      <c r="BT1242" t="s">
        <v>108</v>
      </c>
      <c r="BU1242" t="s">
        <v>108</v>
      </c>
      <c r="BV1242" t="s">
        <v>108</v>
      </c>
      <c r="BW1242" t="s">
        <v>108</v>
      </c>
      <c r="BX1242" t="s">
        <v>108</v>
      </c>
      <c r="BY1242" t="s">
        <v>108</v>
      </c>
      <c r="BZ1242" t="s">
        <v>108</v>
      </c>
      <c r="CA1242" t="s">
        <v>108</v>
      </c>
      <c r="CB1242" t="s">
        <v>108</v>
      </c>
      <c r="CC1242" t="s">
        <v>108</v>
      </c>
      <c r="CD1242" t="s">
        <v>108</v>
      </c>
      <c r="CE1242" t="s">
        <v>108</v>
      </c>
      <c r="CF1242" t="s">
        <v>108</v>
      </c>
      <c r="CG1242" t="s">
        <v>108</v>
      </c>
      <c r="CH1242" t="s">
        <v>108</v>
      </c>
      <c r="CI1242" t="s">
        <v>108</v>
      </c>
      <c r="CJ1242" t="s">
        <v>108</v>
      </c>
      <c r="CK1242" t="s">
        <v>108</v>
      </c>
      <c r="CL1242" t="s">
        <v>108</v>
      </c>
      <c r="CM1242" t="s">
        <v>108</v>
      </c>
      <c r="CN1242" t="s">
        <v>108</v>
      </c>
      <c r="CO1242" t="s">
        <v>108</v>
      </c>
      <c r="CP1242" t="s">
        <v>108</v>
      </c>
      <c r="CQ1242" t="s">
        <v>108</v>
      </c>
      <c r="CR1242" t="s">
        <v>108</v>
      </c>
      <c r="CS1242" t="s">
        <v>108</v>
      </c>
      <c r="CT1242" t="s">
        <v>108</v>
      </c>
      <c r="CU1242" t="s">
        <v>108</v>
      </c>
      <c r="CV1242" t="s">
        <v>108</v>
      </c>
      <c r="CW1242" t="s">
        <v>108</v>
      </c>
      <c r="CX1242" t="s">
        <v>108</v>
      </c>
      <c r="CY1242" t="s">
        <v>108</v>
      </c>
      <c r="CZ1242" t="s">
        <v>108</v>
      </c>
      <c r="DA1242" t="s">
        <v>108</v>
      </c>
      <c r="DB1242" t="s">
        <v>108</v>
      </c>
      <c r="DC1242" t="s">
        <v>108</v>
      </c>
      <c r="DD1242" t="s">
        <v>108</v>
      </c>
      <c r="DE1242" t="s">
        <v>108</v>
      </c>
      <c r="DF1242" t="s">
        <v>108</v>
      </c>
      <c r="DG1242" t="s">
        <v>108</v>
      </c>
      <c r="DH1242" t="s">
        <v>108</v>
      </c>
      <c r="DI1242" t="s">
        <v>108</v>
      </c>
      <c r="DJ1242" t="s">
        <v>108</v>
      </c>
      <c r="DK1242" t="s">
        <v>108</v>
      </c>
      <c r="DL1242" t="s">
        <v>108</v>
      </c>
      <c r="DM1242" t="s">
        <v>108</v>
      </c>
      <c r="DN1242" t="s">
        <v>108</v>
      </c>
      <c r="DO1242" t="s">
        <v>108</v>
      </c>
      <c r="DP1242" t="s">
        <v>108</v>
      </c>
      <c r="DQ1242" t="s">
        <v>108</v>
      </c>
      <c r="DR1242" t="s">
        <v>108</v>
      </c>
      <c r="DS1242" t="s">
        <v>108</v>
      </c>
      <c r="DT1242" t="s">
        <v>108</v>
      </c>
      <c r="DU1242" t="s">
        <v>108</v>
      </c>
      <c r="DV1242" t="s">
        <v>108</v>
      </c>
      <c r="DW1242" t="s">
        <v>108</v>
      </c>
      <c r="DX1242" t="s">
        <v>108</v>
      </c>
      <c r="DY1242" t="s">
        <v>108</v>
      </c>
      <c r="DZ1242" t="s">
        <v>108</v>
      </c>
      <c r="EA1242" t="s">
        <v>108</v>
      </c>
      <c r="EB1242" t="s">
        <v>108</v>
      </c>
      <c r="EC1242" t="s">
        <v>108</v>
      </c>
      <c r="ED1242" t="s">
        <v>108</v>
      </c>
      <c r="EE1242" t="s">
        <v>108</v>
      </c>
      <c r="EF1242" t="s">
        <v>108</v>
      </c>
      <c r="EG1242" t="s">
        <v>108</v>
      </c>
    </row>
    <row r="1243" spans="1:137" x14ac:dyDescent="0.2">
      <c r="A1243" t="e">
        <f ca="1">_xll.BFieldInfo($B$1243)</f>
        <v>#NAME?</v>
      </c>
      <c r="B1243" t="s">
        <v>111</v>
      </c>
      <c r="C1243">
        <v>78867.3</v>
      </c>
      <c r="D1243">
        <v>78867.3</v>
      </c>
      <c r="E1243">
        <v>78867.3</v>
      </c>
      <c r="F1243">
        <v>88691.12</v>
      </c>
      <c r="G1243">
        <v>88691.12</v>
      </c>
      <c r="H1243">
        <v>88691.12</v>
      </c>
      <c r="I1243">
        <v>88691.12</v>
      </c>
      <c r="J1243">
        <v>86745.600000000006</v>
      </c>
      <c r="K1243">
        <v>86745.600000000006</v>
      </c>
      <c r="L1243">
        <v>86745.600000000006</v>
      </c>
      <c r="M1243">
        <v>77002.48</v>
      </c>
      <c r="N1243">
        <v>77002.48</v>
      </c>
      <c r="O1243">
        <v>77002.48</v>
      </c>
      <c r="P1243">
        <v>77002.48</v>
      </c>
      <c r="Q1243">
        <v>89326.2</v>
      </c>
      <c r="R1243">
        <v>89326.2</v>
      </c>
      <c r="S1243">
        <v>89326.2</v>
      </c>
      <c r="T1243">
        <v>89326.2</v>
      </c>
      <c r="U1243">
        <v>77785.11</v>
      </c>
      <c r="V1243">
        <v>77785.11</v>
      </c>
      <c r="W1243">
        <v>77785.11</v>
      </c>
      <c r="X1243">
        <v>77785.11</v>
      </c>
      <c r="Y1243">
        <v>78036.92</v>
      </c>
      <c r="Z1243">
        <v>78036.92</v>
      </c>
      <c r="AA1243">
        <v>78036.92</v>
      </c>
      <c r="AB1243">
        <v>78036.92</v>
      </c>
      <c r="AC1243">
        <v>79177.929999999993</v>
      </c>
      <c r="AD1243">
        <v>79177.929999999993</v>
      </c>
      <c r="AE1243">
        <v>79177.929999999993</v>
      </c>
      <c r="AF1243">
        <v>79177.929999999993</v>
      </c>
      <c r="AG1243">
        <v>69237.06</v>
      </c>
      <c r="AH1243">
        <v>69237.06</v>
      </c>
      <c r="AI1243">
        <v>69237.06</v>
      </c>
      <c r="AJ1243">
        <v>69237.06</v>
      </c>
      <c r="AK1243">
        <v>84245</v>
      </c>
      <c r="AL1243">
        <v>84245</v>
      </c>
      <c r="AM1243">
        <v>84245</v>
      </c>
      <c r="AN1243">
        <v>84245</v>
      </c>
      <c r="AO1243">
        <v>64751.519999999997</v>
      </c>
      <c r="AP1243">
        <v>64751.519999999997</v>
      </c>
      <c r="AQ1243">
        <v>64751.519999999997</v>
      </c>
      <c r="AR1243">
        <v>64751.519999999997</v>
      </c>
      <c r="AS1243">
        <v>65595.69</v>
      </c>
      <c r="AT1243">
        <v>65595.69</v>
      </c>
      <c r="AU1243">
        <v>65595.69</v>
      </c>
      <c r="AV1243">
        <v>65595.69</v>
      </c>
      <c r="AW1243">
        <v>73358</v>
      </c>
      <c r="AX1243">
        <v>73358</v>
      </c>
      <c r="AY1243">
        <v>73358</v>
      </c>
      <c r="AZ1243">
        <v>73358</v>
      </c>
      <c r="BA1243">
        <v>63469.14</v>
      </c>
      <c r="BB1243">
        <v>63469.14</v>
      </c>
      <c r="BC1243">
        <v>63469.14</v>
      </c>
      <c r="BD1243">
        <v>63469.14</v>
      </c>
      <c r="BE1243">
        <v>58517.19</v>
      </c>
      <c r="BF1243">
        <v>58517.19</v>
      </c>
      <c r="BG1243">
        <v>58517.19</v>
      </c>
      <c r="BH1243">
        <v>58517.19</v>
      </c>
      <c r="BI1243">
        <v>58517.19</v>
      </c>
      <c r="BJ1243">
        <v>72488.679999999993</v>
      </c>
      <c r="BK1243">
        <v>72488.679999999993</v>
      </c>
      <c r="BL1243">
        <v>72488.679999999993</v>
      </c>
      <c r="BM1243">
        <v>67961.88</v>
      </c>
      <c r="BN1243">
        <v>67961.88</v>
      </c>
      <c r="BO1243">
        <v>67961.88</v>
      </c>
      <c r="BP1243">
        <v>65210.6</v>
      </c>
      <c r="BQ1243">
        <v>65210.6</v>
      </c>
      <c r="BR1243">
        <v>65210.6</v>
      </c>
      <c r="BS1243">
        <v>67702.11</v>
      </c>
      <c r="BT1243">
        <v>67702.11</v>
      </c>
      <c r="BU1243">
        <v>67702.11</v>
      </c>
      <c r="BV1243">
        <v>64366.080000000002</v>
      </c>
      <c r="BW1243">
        <v>64366.080000000002</v>
      </c>
      <c r="BX1243">
        <v>64366.080000000002</v>
      </c>
      <c r="BY1243">
        <v>66952.899999999994</v>
      </c>
      <c r="BZ1243">
        <v>66952.899999999994</v>
      </c>
      <c r="CA1243">
        <v>66952.899999999994</v>
      </c>
      <c r="CB1243">
        <v>65049.599999999999</v>
      </c>
      <c r="CC1243">
        <v>65049.599999999999</v>
      </c>
      <c r="CD1243">
        <v>65049.599999999999</v>
      </c>
      <c r="CE1243">
        <v>65049.599999999999</v>
      </c>
      <c r="CF1243">
        <v>55712.800000000003</v>
      </c>
      <c r="CG1243">
        <v>55712.800000000003</v>
      </c>
      <c r="CH1243">
        <v>55712.800000000003</v>
      </c>
      <c r="CI1243">
        <v>47161.69</v>
      </c>
      <c r="CJ1243">
        <v>47161.69</v>
      </c>
      <c r="CK1243">
        <v>47161.69</v>
      </c>
      <c r="CL1243">
        <v>47543.76</v>
      </c>
      <c r="CM1243">
        <v>47543.76</v>
      </c>
      <c r="CN1243">
        <v>47543.76</v>
      </c>
      <c r="CO1243">
        <v>47543.76</v>
      </c>
      <c r="CP1243">
        <v>47678.7</v>
      </c>
      <c r="CQ1243">
        <v>47678.7</v>
      </c>
      <c r="CR1243">
        <v>47678.7</v>
      </c>
      <c r="CS1243">
        <v>47678.7</v>
      </c>
      <c r="CT1243">
        <v>51639</v>
      </c>
      <c r="CU1243">
        <v>51639</v>
      </c>
      <c r="CV1243">
        <v>51639</v>
      </c>
      <c r="CW1243">
        <v>47824.37</v>
      </c>
      <c r="CX1243">
        <v>47824.37</v>
      </c>
      <c r="CY1243">
        <v>47824.37</v>
      </c>
      <c r="CZ1243">
        <v>47824.37</v>
      </c>
      <c r="DA1243">
        <v>43073.919999999998</v>
      </c>
      <c r="DB1243">
        <v>43073.919999999998</v>
      </c>
      <c r="DC1243">
        <v>43073.919999999998</v>
      </c>
      <c r="DD1243">
        <v>43073.919999999998</v>
      </c>
      <c r="DE1243">
        <v>42801.599999999999</v>
      </c>
      <c r="DF1243">
        <v>42801.599999999999</v>
      </c>
      <c r="DG1243">
        <v>42801.599999999999</v>
      </c>
      <c r="DH1243">
        <v>42801.599999999999</v>
      </c>
      <c r="DI1243">
        <v>37227.449999999997</v>
      </c>
      <c r="DJ1243">
        <v>37227.449999999997</v>
      </c>
      <c r="DK1243">
        <v>37227.449999999997</v>
      </c>
      <c r="DL1243">
        <v>37227.449999999997</v>
      </c>
      <c r="DM1243">
        <v>29364.48</v>
      </c>
      <c r="DN1243">
        <v>29364.48</v>
      </c>
      <c r="DO1243">
        <v>29364.48</v>
      </c>
      <c r="DP1243">
        <v>29364.48</v>
      </c>
      <c r="DQ1243">
        <v>36903.83</v>
      </c>
      <c r="DR1243">
        <v>36903.83</v>
      </c>
      <c r="DS1243">
        <v>36903.83</v>
      </c>
      <c r="DT1243">
        <v>36903.83</v>
      </c>
      <c r="DU1243">
        <v>33755.199999999997</v>
      </c>
      <c r="DV1243">
        <v>33755.199999999997</v>
      </c>
      <c r="DW1243">
        <v>33755.199999999997</v>
      </c>
      <c r="DX1243">
        <v>33755.199999999997</v>
      </c>
      <c r="DY1243">
        <v>26926.2</v>
      </c>
      <c r="DZ1243">
        <v>26926.2</v>
      </c>
      <c r="EA1243">
        <v>26926.2</v>
      </c>
      <c r="EB1243">
        <v>26926.2</v>
      </c>
      <c r="EC1243">
        <v>26926.2</v>
      </c>
      <c r="ED1243">
        <v>27190.799999999999</v>
      </c>
      <c r="EE1243">
        <v>27190.799999999999</v>
      </c>
      <c r="EF1243">
        <v>27190.799999999999</v>
      </c>
      <c r="EG1243" t="s">
        <v>108</v>
      </c>
    </row>
    <row r="1244" spans="1:137" x14ac:dyDescent="0.2">
      <c r="A1244" t="e">
        <f ca="1">_xll.BFieldInfo($B$1244)</f>
        <v>#NAME?</v>
      </c>
      <c r="B1244" t="s">
        <v>109</v>
      </c>
      <c r="C1244" t="s">
        <v>108</v>
      </c>
      <c r="D1244" t="s">
        <v>108</v>
      </c>
      <c r="E1244" t="s">
        <v>108</v>
      </c>
      <c r="F1244" t="s">
        <v>108</v>
      </c>
      <c r="G1244" t="s">
        <v>108</v>
      </c>
      <c r="H1244" t="s">
        <v>108</v>
      </c>
      <c r="I1244" t="s">
        <v>108</v>
      </c>
      <c r="J1244" t="s">
        <v>108</v>
      </c>
      <c r="K1244" t="s">
        <v>108</v>
      </c>
      <c r="L1244" t="s">
        <v>108</v>
      </c>
      <c r="M1244" t="s">
        <v>108</v>
      </c>
      <c r="N1244" t="s">
        <v>108</v>
      </c>
      <c r="O1244" t="s">
        <v>108</v>
      </c>
      <c r="P1244" t="s">
        <v>108</v>
      </c>
      <c r="Q1244" t="s">
        <v>108</v>
      </c>
      <c r="R1244" t="s">
        <v>108</v>
      </c>
      <c r="S1244" t="s">
        <v>108</v>
      </c>
      <c r="T1244" t="s">
        <v>108</v>
      </c>
      <c r="U1244" t="s">
        <v>108</v>
      </c>
      <c r="V1244" t="s">
        <v>108</v>
      </c>
      <c r="W1244" t="s">
        <v>108</v>
      </c>
      <c r="X1244" t="s">
        <v>108</v>
      </c>
      <c r="Y1244" t="s">
        <v>108</v>
      </c>
      <c r="Z1244" t="s">
        <v>108</v>
      </c>
      <c r="AA1244" t="s">
        <v>108</v>
      </c>
      <c r="AB1244" t="s">
        <v>108</v>
      </c>
      <c r="AC1244" t="s">
        <v>108</v>
      </c>
      <c r="AD1244" t="s">
        <v>108</v>
      </c>
      <c r="AE1244" t="s">
        <v>108</v>
      </c>
      <c r="AF1244" t="s">
        <v>108</v>
      </c>
      <c r="AG1244" t="s">
        <v>108</v>
      </c>
      <c r="AH1244" t="s">
        <v>108</v>
      </c>
      <c r="AI1244" t="s">
        <v>108</v>
      </c>
      <c r="AJ1244" t="s">
        <v>108</v>
      </c>
      <c r="AK1244" t="s">
        <v>108</v>
      </c>
      <c r="AL1244" t="s">
        <v>108</v>
      </c>
      <c r="AM1244" t="s">
        <v>108</v>
      </c>
      <c r="AN1244" t="s">
        <v>108</v>
      </c>
      <c r="AO1244" t="s">
        <v>108</v>
      </c>
      <c r="AP1244" t="s">
        <v>108</v>
      </c>
      <c r="AQ1244" t="s">
        <v>108</v>
      </c>
      <c r="AR1244" t="s">
        <v>108</v>
      </c>
      <c r="AS1244" t="s">
        <v>108</v>
      </c>
      <c r="AT1244" t="s">
        <v>108</v>
      </c>
      <c r="AU1244" t="s">
        <v>108</v>
      </c>
      <c r="AV1244" t="s">
        <v>108</v>
      </c>
      <c r="AW1244" t="s">
        <v>108</v>
      </c>
      <c r="AX1244" t="s">
        <v>108</v>
      </c>
      <c r="AY1244" t="s">
        <v>108</v>
      </c>
      <c r="AZ1244" t="s">
        <v>108</v>
      </c>
      <c r="BA1244" t="s">
        <v>108</v>
      </c>
      <c r="BB1244" t="s">
        <v>108</v>
      </c>
      <c r="BC1244" t="s">
        <v>108</v>
      </c>
      <c r="BD1244" t="s">
        <v>108</v>
      </c>
      <c r="BE1244" t="s">
        <v>108</v>
      </c>
      <c r="BF1244" t="s">
        <v>108</v>
      </c>
      <c r="BG1244" t="s">
        <v>108</v>
      </c>
      <c r="BH1244" t="s">
        <v>108</v>
      </c>
      <c r="BI1244" t="s">
        <v>108</v>
      </c>
      <c r="BJ1244" t="s">
        <v>108</v>
      </c>
      <c r="BK1244" t="s">
        <v>108</v>
      </c>
      <c r="BL1244" t="s">
        <v>108</v>
      </c>
      <c r="BM1244" t="s">
        <v>108</v>
      </c>
      <c r="BN1244" t="s">
        <v>108</v>
      </c>
      <c r="BO1244" t="s">
        <v>108</v>
      </c>
      <c r="BP1244" t="s">
        <v>108</v>
      </c>
      <c r="BQ1244" t="s">
        <v>108</v>
      </c>
      <c r="BR1244" t="s">
        <v>108</v>
      </c>
      <c r="BS1244" t="s">
        <v>108</v>
      </c>
      <c r="BT1244" t="s">
        <v>108</v>
      </c>
      <c r="BU1244" t="s">
        <v>108</v>
      </c>
      <c r="BV1244" t="s">
        <v>108</v>
      </c>
      <c r="BW1244" t="s">
        <v>108</v>
      </c>
      <c r="BX1244" t="s">
        <v>108</v>
      </c>
      <c r="BY1244" t="s">
        <v>108</v>
      </c>
      <c r="BZ1244" t="s">
        <v>108</v>
      </c>
      <c r="CA1244" t="s">
        <v>108</v>
      </c>
      <c r="CB1244" t="s">
        <v>108</v>
      </c>
      <c r="CC1244" t="s">
        <v>108</v>
      </c>
      <c r="CD1244" t="s">
        <v>108</v>
      </c>
      <c r="CE1244" t="s">
        <v>108</v>
      </c>
      <c r="CF1244" t="s">
        <v>108</v>
      </c>
      <c r="CG1244" t="s">
        <v>108</v>
      </c>
      <c r="CH1244" t="s">
        <v>108</v>
      </c>
      <c r="CI1244" t="s">
        <v>108</v>
      </c>
      <c r="CJ1244" t="s">
        <v>108</v>
      </c>
      <c r="CK1244" t="s">
        <v>108</v>
      </c>
      <c r="CL1244" t="s">
        <v>108</v>
      </c>
      <c r="CM1244" t="s">
        <v>108</v>
      </c>
      <c r="CN1244" t="s">
        <v>108</v>
      </c>
      <c r="CO1244" t="s">
        <v>108</v>
      </c>
      <c r="CP1244" t="s">
        <v>108</v>
      </c>
      <c r="CQ1244" t="s">
        <v>108</v>
      </c>
      <c r="CR1244" t="s">
        <v>108</v>
      </c>
      <c r="CS1244" t="s">
        <v>108</v>
      </c>
      <c r="CT1244" t="s">
        <v>108</v>
      </c>
      <c r="CU1244" t="s">
        <v>108</v>
      </c>
      <c r="CV1244" t="s">
        <v>108</v>
      </c>
      <c r="CW1244" t="s">
        <v>108</v>
      </c>
      <c r="CX1244" t="s">
        <v>108</v>
      </c>
      <c r="CY1244" t="s">
        <v>108</v>
      </c>
      <c r="CZ1244" t="s">
        <v>108</v>
      </c>
      <c r="DA1244" t="s">
        <v>108</v>
      </c>
      <c r="DB1244" t="s">
        <v>108</v>
      </c>
      <c r="DC1244" t="s">
        <v>108</v>
      </c>
      <c r="DD1244" t="s">
        <v>108</v>
      </c>
      <c r="DE1244" t="s">
        <v>108</v>
      </c>
      <c r="DF1244" t="s">
        <v>108</v>
      </c>
      <c r="DG1244" t="s">
        <v>108</v>
      </c>
      <c r="DH1244" t="s">
        <v>108</v>
      </c>
      <c r="DI1244" t="s">
        <v>108</v>
      </c>
      <c r="DJ1244" t="s">
        <v>108</v>
      </c>
      <c r="DK1244" t="s">
        <v>108</v>
      </c>
      <c r="DL1244" t="s">
        <v>108</v>
      </c>
      <c r="DM1244" t="s">
        <v>108</v>
      </c>
      <c r="DN1244" t="s">
        <v>108</v>
      </c>
      <c r="DO1244" t="s">
        <v>108</v>
      </c>
      <c r="DP1244" t="s">
        <v>108</v>
      </c>
      <c r="DQ1244" t="s">
        <v>108</v>
      </c>
      <c r="DR1244" t="s">
        <v>108</v>
      </c>
      <c r="DS1244" t="s">
        <v>108</v>
      </c>
      <c r="DT1244" t="s">
        <v>108</v>
      </c>
      <c r="DU1244" t="s">
        <v>108</v>
      </c>
      <c r="DV1244" t="s">
        <v>108</v>
      </c>
      <c r="DW1244" t="s">
        <v>108</v>
      </c>
      <c r="DX1244" t="s">
        <v>108</v>
      </c>
      <c r="DY1244" t="s">
        <v>108</v>
      </c>
      <c r="DZ1244" t="s">
        <v>108</v>
      </c>
      <c r="EA1244" t="s">
        <v>108</v>
      </c>
      <c r="EB1244" t="s">
        <v>108</v>
      </c>
      <c r="EC1244" t="s">
        <v>108</v>
      </c>
      <c r="ED1244" t="s">
        <v>108</v>
      </c>
      <c r="EE1244" t="s">
        <v>108</v>
      </c>
      <c r="EF1244" t="s">
        <v>108</v>
      </c>
      <c r="EG1244" t="s">
        <v>108</v>
      </c>
    </row>
    <row r="1245" spans="1:137" x14ac:dyDescent="0.2">
      <c r="A1245" t="e">
        <f ca="1">_xll.BFieldInfo($B$1245)</f>
        <v>#NAME?</v>
      </c>
      <c r="B1245" t="s">
        <v>112</v>
      </c>
      <c r="C1245" t="s">
        <v>108</v>
      </c>
      <c r="D1245" t="s">
        <v>108</v>
      </c>
      <c r="E1245" t="s">
        <v>108</v>
      </c>
      <c r="F1245" t="s">
        <v>108</v>
      </c>
      <c r="G1245" t="s">
        <v>108</v>
      </c>
      <c r="H1245" t="s">
        <v>108</v>
      </c>
      <c r="I1245" t="s">
        <v>108</v>
      </c>
      <c r="J1245" t="s">
        <v>108</v>
      </c>
      <c r="K1245" t="s">
        <v>108</v>
      </c>
      <c r="L1245" t="s">
        <v>108</v>
      </c>
      <c r="M1245" t="s">
        <v>108</v>
      </c>
      <c r="N1245" t="s">
        <v>108</v>
      </c>
      <c r="O1245" t="s">
        <v>108</v>
      </c>
      <c r="P1245" t="s">
        <v>108</v>
      </c>
      <c r="Q1245" t="s">
        <v>108</v>
      </c>
      <c r="R1245" t="s">
        <v>108</v>
      </c>
      <c r="S1245" t="s">
        <v>108</v>
      </c>
      <c r="T1245" t="s">
        <v>108</v>
      </c>
      <c r="U1245" t="s">
        <v>108</v>
      </c>
      <c r="V1245" t="s">
        <v>108</v>
      </c>
      <c r="W1245" t="s">
        <v>108</v>
      </c>
      <c r="X1245" t="s">
        <v>108</v>
      </c>
      <c r="Y1245" t="s">
        <v>108</v>
      </c>
      <c r="Z1245" t="s">
        <v>108</v>
      </c>
      <c r="AA1245" t="s">
        <v>108</v>
      </c>
      <c r="AB1245" t="s">
        <v>108</v>
      </c>
      <c r="AC1245" t="s">
        <v>108</v>
      </c>
      <c r="AD1245" t="s">
        <v>108</v>
      </c>
      <c r="AE1245" t="s">
        <v>108</v>
      </c>
      <c r="AF1245" t="s">
        <v>108</v>
      </c>
      <c r="AG1245" t="s">
        <v>108</v>
      </c>
      <c r="AH1245" t="s">
        <v>108</v>
      </c>
      <c r="AI1245" t="s">
        <v>108</v>
      </c>
      <c r="AJ1245" t="s">
        <v>108</v>
      </c>
      <c r="AK1245" t="s">
        <v>108</v>
      </c>
      <c r="AL1245" t="s">
        <v>108</v>
      </c>
      <c r="AM1245" t="s">
        <v>108</v>
      </c>
      <c r="AN1245" t="s">
        <v>108</v>
      </c>
      <c r="AO1245" t="s">
        <v>108</v>
      </c>
      <c r="AP1245" t="s">
        <v>108</v>
      </c>
      <c r="AQ1245" t="s">
        <v>108</v>
      </c>
      <c r="AR1245" t="s">
        <v>108</v>
      </c>
      <c r="AS1245" t="s">
        <v>108</v>
      </c>
      <c r="AT1245" t="s">
        <v>108</v>
      </c>
      <c r="AU1245" t="s">
        <v>108</v>
      </c>
      <c r="AV1245" t="s">
        <v>108</v>
      </c>
      <c r="AW1245" t="s">
        <v>108</v>
      </c>
      <c r="AX1245" t="s">
        <v>108</v>
      </c>
      <c r="AY1245" t="s">
        <v>108</v>
      </c>
      <c r="AZ1245" t="s">
        <v>108</v>
      </c>
      <c r="BA1245" t="s">
        <v>108</v>
      </c>
      <c r="BB1245" t="s">
        <v>108</v>
      </c>
      <c r="BC1245" t="s">
        <v>108</v>
      </c>
      <c r="BD1245" t="s">
        <v>108</v>
      </c>
      <c r="BE1245" t="s">
        <v>108</v>
      </c>
      <c r="BF1245" t="s">
        <v>108</v>
      </c>
      <c r="BG1245" t="s">
        <v>108</v>
      </c>
      <c r="BH1245" t="s">
        <v>108</v>
      </c>
      <c r="BI1245" t="s">
        <v>108</v>
      </c>
      <c r="BJ1245" t="s">
        <v>108</v>
      </c>
      <c r="BK1245" t="s">
        <v>108</v>
      </c>
      <c r="BL1245" t="s">
        <v>108</v>
      </c>
      <c r="BM1245" t="s">
        <v>108</v>
      </c>
      <c r="BN1245" t="s">
        <v>108</v>
      </c>
      <c r="BO1245" t="s">
        <v>108</v>
      </c>
      <c r="BP1245" t="s">
        <v>108</v>
      </c>
      <c r="BQ1245" t="s">
        <v>108</v>
      </c>
      <c r="BR1245" t="s">
        <v>108</v>
      </c>
      <c r="BS1245" t="s">
        <v>108</v>
      </c>
      <c r="BT1245" t="s">
        <v>108</v>
      </c>
      <c r="BU1245" t="s">
        <v>108</v>
      </c>
      <c r="BV1245" t="s">
        <v>108</v>
      </c>
      <c r="BW1245" t="s">
        <v>108</v>
      </c>
      <c r="BX1245" t="s">
        <v>108</v>
      </c>
      <c r="BY1245" t="s">
        <v>108</v>
      </c>
      <c r="BZ1245" t="s">
        <v>108</v>
      </c>
      <c r="CA1245" t="s">
        <v>108</v>
      </c>
      <c r="CB1245" t="s">
        <v>108</v>
      </c>
      <c r="CC1245" t="s">
        <v>108</v>
      </c>
      <c r="CD1245" t="s">
        <v>108</v>
      </c>
      <c r="CE1245" t="s">
        <v>108</v>
      </c>
      <c r="CF1245" t="s">
        <v>108</v>
      </c>
      <c r="CG1245" t="s">
        <v>108</v>
      </c>
      <c r="CH1245" t="s">
        <v>108</v>
      </c>
      <c r="CI1245" t="s">
        <v>108</v>
      </c>
      <c r="CJ1245" t="s">
        <v>108</v>
      </c>
      <c r="CK1245" t="s">
        <v>108</v>
      </c>
      <c r="CL1245" t="s">
        <v>108</v>
      </c>
      <c r="CM1245" t="s">
        <v>108</v>
      </c>
      <c r="CN1245" t="s">
        <v>108</v>
      </c>
      <c r="CO1245" t="s">
        <v>108</v>
      </c>
      <c r="CP1245" t="s">
        <v>108</v>
      </c>
      <c r="CQ1245" t="s">
        <v>108</v>
      </c>
      <c r="CR1245" t="s">
        <v>108</v>
      </c>
      <c r="CS1245" t="s">
        <v>108</v>
      </c>
      <c r="CT1245" t="s">
        <v>108</v>
      </c>
      <c r="CU1245" t="s">
        <v>108</v>
      </c>
      <c r="CV1245" t="s">
        <v>108</v>
      </c>
      <c r="CW1245" t="s">
        <v>108</v>
      </c>
      <c r="CX1245" t="s">
        <v>108</v>
      </c>
      <c r="CY1245" t="s">
        <v>108</v>
      </c>
      <c r="CZ1245" t="s">
        <v>108</v>
      </c>
      <c r="DA1245" t="s">
        <v>108</v>
      </c>
      <c r="DB1245" t="s">
        <v>108</v>
      </c>
      <c r="DC1245" t="s">
        <v>108</v>
      </c>
      <c r="DD1245" t="s">
        <v>108</v>
      </c>
      <c r="DE1245" t="s">
        <v>108</v>
      </c>
      <c r="DF1245" t="s">
        <v>108</v>
      </c>
      <c r="DG1245" t="s">
        <v>108</v>
      </c>
      <c r="DH1245" t="s">
        <v>108</v>
      </c>
      <c r="DI1245" t="s">
        <v>108</v>
      </c>
      <c r="DJ1245" t="s">
        <v>108</v>
      </c>
      <c r="DK1245" t="s">
        <v>108</v>
      </c>
      <c r="DL1245" t="s">
        <v>108</v>
      </c>
      <c r="DM1245" t="s">
        <v>108</v>
      </c>
      <c r="DN1245" t="s">
        <v>108</v>
      </c>
      <c r="DO1245" t="s">
        <v>108</v>
      </c>
      <c r="DP1245" t="s">
        <v>108</v>
      </c>
      <c r="DQ1245" t="s">
        <v>108</v>
      </c>
      <c r="DR1245" t="s">
        <v>108</v>
      </c>
      <c r="DS1245" t="s">
        <v>108</v>
      </c>
      <c r="DT1245" t="s">
        <v>108</v>
      </c>
      <c r="DU1245" t="s">
        <v>108</v>
      </c>
      <c r="DV1245" t="s">
        <v>108</v>
      </c>
      <c r="DW1245" t="s">
        <v>108</v>
      </c>
      <c r="DX1245" t="s">
        <v>108</v>
      </c>
      <c r="DY1245" t="s">
        <v>108</v>
      </c>
      <c r="DZ1245" t="s">
        <v>108</v>
      </c>
      <c r="EA1245" t="s">
        <v>108</v>
      </c>
      <c r="EB1245" t="s">
        <v>108</v>
      </c>
      <c r="EC1245" t="s">
        <v>108</v>
      </c>
      <c r="ED1245" t="s">
        <v>108</v>
      </c>
      <c r="EE1245" t="s">
        <v>108</v>
      </c>
      <c r="EF1245" t="s">
        <v>108</v>
      </c>
      <c r="EG1245" t="s">
        <v>108</v>
      </c>
    </row>
    <row r="1246" spans="1:137" x14ac:dyDescent="0.2">
      <c r="A1246" t="e">
        <f ca="1">_xll.BFieldInfo($B$1246)</f>
        <v>#NAME?</v>
      </c>
      <c r="B1246" t="s">
        <v>113</v>
      </c>
      <c r="C1246" t="s">
        <v>108</v>
      </c>
      <c r="D1246" t="s">
        <v>108</v>
      </c>
      <c r="E1246" t="s">
        <v>108</v>
      </c>
      <c r="F1246" t="s">
        <v>108</v>
      </c>
      <c r="G1246" t="s">
        <v>108</v>
      </c>
      <c r="H1246" t="s">
        <v>108</v>
      </c>
      <c r="I1246" t="s">
        <v>108</v>
      </c>
      <c r="J1246" t="s">
        <v>108</v>
      </c>
      <c r="K1246" t="s">
        <v>108</v>
      </c>
      <c r="L1246" t="s">
        <v>108</v>
      </c>
      <c r="M1246" t="s">
        <v>108</v>
      </c>
      <c r="N1246" t="s">
        <v>108</v>
      </c>
      <c r="O1246" t="s">
        <v>108</v>
      </c>
      <c r="P1246" t="s">
        <v>108</v>
      </c>
      <c r="Q1246" t="s">
        <v>108</v>
      </c>
      <c r="R1246" t="s">
        <v>108</v>
      </c>
      <c r="S1246" t="s">
        <v>108</v>
      </c>
      <c r="T1246" t="s">
        <v>108</v>
      </c>
      <c r="U1246" t="s">
        <v>108</v>
      </c>
      <c r="V1246" t="s">
        <v>108</v>
      </c>
      <c r="W1246" t="s">
        <v>108</v>
      </c>
      <c r="X1246" t="s">
        <v>108</v>
      </c>
      <c r="Y1246" t="s">
        <v>108</v>
      </c>
      <c r="Z1246" t="s">
        <v>108</v>
      </c>
      <c r="AA1246" t="s">
        <v>108</v>
      </c>
      <c r="AB1246" t="s">
        <v>108</v>
      </c>
      <c r="AC1246" t="s">
        <v>108</v>
      </c>
      <c r="AD1246" t="s">
        <v>108</v>
      </c>
      <c r="AE1246" t="s">
        <v>108</v>
      </c>
      <c r="AF1246" t="s">
        <v>108</v>
      </c>
      <c r="AG1246" t="s">
        <v>108</v>
      </c>
      <c r="AH1246" t="s">
        <v>108</v>
      </c>
      <c r="AI1246" t="s">
        <v>108</v>
      </c>
      <c r="AJ1246" t="s">
        <v>108</v>
      </c>
      <c r="AK1246" t="s">
        <v>108</v>
      </c>
      <c r="AL1246" t="s">
        <v>108</v>
      </c>
      <c r="AM1246" t="s">
        <v>108</v>
      </c>
      <c r="AN1246" t="s">
        <v>108</v>
      </c>
      <c r="AO1246" t="s">
        <v>108</v>
      </c>
      <c r="AP1246" t="s">
        <v>108</v>
      </c>
      <c r="AQ1246" t="s">
        <v>108</v>
      </c>
      <c r="AR1246" t="s">
        <v>108</v>
      </c>
      <c r="AS1246" t="s">
        <v>108</v>
      </c>
      <c r="AT1246" t="s">
        <v>108</v>
      </c>
      <c r="AU1246" t="s">
        <v>108</v>
      </c>
      <c r="AV1246" t="s">
        <v>108</v>
      </c>
      <c r="AW1246" t="s">
        <v>108</v>
      </c>
      <c r="AX1246" t="s">
        <v>108</v>
      </c>
      <c r="AY1246" t="s">
        <v>108</v>
      </c>
      <c r="AZ1246" t="s">
        <v>108</v>
      </c>
      <c r="BA1246" t="s">
        <v>108</v>
      </c>
      <c r="BB1246" t="s">
        <v>108</v>
      </c>
      <c r="BC1246" t="s">
        <v>108</v>
      </c>
      <c r="BD1246" t="s">
        <v>108</v>
      </c>
      <c r="BE1246" t="s">
        <v>108</v>
      </c>
      <c r="BF1246" t="s">
        <v>108</v>
      </c>
      <c r="BG1246" t="s">
        <v>108</v>
      </c>
      <c r="BH1246" t="s">
        <v>108</v>
      </c>
      <c r="BI1246" t="s">
        <v>108</v>
      </c>
      <c r="BJ1246" t="s">
        <v>108</v>
      </c>
      <c r="BK1246" t="s">
        <v>108</v>
      </c>
      <c r="BL1246" t="s">
        <v>108</v>
      </c>
      <c r="BM1246" t="s">
        <v>108</v>
      </c>
      <c r="BN1246" t="s">
        <v>108</v>
      </c>
      <c r="BO1246" t="s">
        <v>108</v>
      </c>
      <c r="BP1246" t="s">
        <v>108</v>
      </c>
      <c r="BQ1246" t="s">
        <v>108</v>
      </c>
      <c r="BR1246" t="s">
        <v>108</v>
      </c>
      <c r="BS1246" t="s">
        <v>108</v>
      </c>
      <c r="BT1246" t="s">
        <v>108</v>
      </c>
      <c r="BU1246" t="s">
        <v>108</v>
      </c>
      <c r="BV1246" t="s">
        <v>108</v>
      </c>
      <c r="BW1246" t="s">
        <v>108</v>
      </c>
      <c r="BX1246" t="s">
        <v>108</v>
      </c>
      <c r="BY1246" t="s">
        <v>108</v>
      </c>
      <c r="BZ1246" t="s">
        <v>108</v>
      </c>
      <c r="CA1246" t="s">
        <v>108</v>
      </c>
      <c r="CB1246" t="s">
        <v>108</v>
      </c>
      <c r="CC1246" t="s">
        <v>108</v>
      </c>
      <c r="CD1246" t="s">
        <v>108</v>
      </c>
      <c r="CE1246" t="s">
        <v>108</v>
      </c>
      <c r="CF1246" t="s">
        <v>108</v>
      </c>
      <c r="CG1246" t="s">
        <v>108</v>
      </c>
      <c r="CH1246" t="s">
        <v>108</v>
      </c>
      <c r="CI1246" t="s">
        <v>108</v>
      </c>
      <c r="CJ1246" t="s">
        <v>108</v>
      </c>
      <c r="CK1246" t="s">
        <v>108</v>
      </c>
      <c r="CL1246" t="s">
        <v>108</v>
      </c>
      <c r="CM1246" t="s">
        <v>108</v>
      </c>
      <c r="CN1246" t="s">
        <v>108</v>
      </c>
      <c r="CO1246" t="s">
        <v>108</v>
      </c>
      <c r="CP1246" t="s">
        <v>108</v>
      </c>
      <c r="CQ1246" t="s">
        <v>108</v>
      </c>
      <c r="CR1246" t="s">
        <v>108</v>
      </c>
      <c r="CS1246" t="s">
        <v>108</v>
      </c>
      <c r="CT1246" t="s">
        <v>108</v>
      </c>
      <c r="CU1246" t="s">
        <v>108</v>
      </c>
      <c r="CV1246" t="s">
        <v>108</v>
      </c>
      <c r="CW1246" t="s">
        <v>108</v>
      </c>
      <c r="CX1246" t="s">
        <v>108</v>
      </c>
      <c r="CY1246" t="s">
        <v>108</v>
      </c>
      <c r="CZ1246" t="s">
        <v>108</v>
      </c>
      <c r="DA1246" t="s">
        <v>108</v>
      </c>
      <c r="DB1246" t="s">
        <v>108</v>
      </c>
      <c r="DC1246" t="s">
        <v>108</v>
      </c>
      <c r="DD1246" t="s">
        <v>108</v>
      </c>
      <c r="DE1246" t="s">
        <v>108</v>
      </c>
      <c r="DF1246" t="s">
        <v>108</v>
      </c>
      <c r="DG1246" t="s">
        <v>108</v>
      </c>
      <c r="DH1246" t="s">
        <v>108</v>
      </c>
      <c r="DI1246" t="s">
        <v>108</v>
      </c>
      <c r="DJ1246" t="s">
        <v>108</v>
      </c>
      <c r="DK1246" t="s">
        <v>108</v>
      </c>
      <c r="DL1246" t="s">
        <v>108</v>
      </c>
      <c r="DM1246" t="s">
        <v>108</v>
      </c>
      <c r="DN1246" t="s">
        <v>108</v>
      </c>
      <c r="DO1246" t="s">
        <v>108</v>
      </c>
      <c r="DP1246" t="s">
        <v>108</v>
      </c>
      <c r="DQ1246" t="s">
        <v>108</v>
      </c>
      <c r="DR1246" t="s">
        <v>108</v>
      </c>
      <c r="DS1246" t="s">
        <v>108</v>
      </c>
      <c r="DT1246" t="s">
        <v>108</v>
      </c>
      <c r="DU1246" t="s">
        <v>108</v>
      </c>
      <c r="DV1246" t="s">
        <v>108</v>
      </c>
      <c r="DW1246" t="s">
        <v>108</v>
      </c>
      <c r="DX1246" t="s">
        <v>108</v>
      </c>
      <c r="DY1246" t="s">
        <v>108</v>
      </c>
      <c r="DZ1246" t="s">
        <v>108</v>
      </c>
      <c r="EA1246" t="s">
        <v>108</v>
      </c>
      <c r="EB1246" t="s">
        <v>108</v>
      </c>
      <c r="EC1246" t="s">
        <v>108</v>
      </c>
      <c r="ED1246" t="s">
        <v>108</v>
      </c>
      <c r="EE1246" t="s">
        <v>108</v>
      </c>
      <c r="EF1246" t="s">
        <v>108</v>
      </c>
      <c r="EG1246" t="s">
        <v>108</v>
      </c>
    </row>
    <row r="1247" spans="1:137" x14ac:dyDescent="0.2">
      <c r="A1247" t="e">
        <f ca="1">_xll.BFieldInfo($B$1247)</f>
        <v>#NAME?</v>
      </c>
      <c r="B1247" t="s">
        <v>114</v>
      </c>
      <c r="C1247" t="s">
        <v>108</v>
      </c>
      <c r="D1247" t="s">
        <v>108</v>
      </c>
      <c r="E1247" t="s">
        <v>108</v>
      </c>
      <c r="F1247" t="s">
        <v>108</v>
      </c>
      <c r="G1247" t="s">
        <v>108</v>
      </c>
      <c r="H1247" t="s">
        <v>108</v>
      </c>
      <c r="I1247" t="s">
        <v>108</v>
      </c>
      <c r="J1247" t="s">
        <v>108</v>
      </c>
      <c r="K1247" t="s">
        <v>108</v>
      </c>
      <c r="L1247" t="s">
        <v>108</v>
      </c>
      <c r="M1247" t="s">
        <v>108</v>
      </c>
      <c r="N1247" t="s">
        <v>108</v>
      </c>
      <c r="O1247" t="s">
        <v>108</v>
      </c>
      <c r="P1247" t="s">
        <v>108</v>
      </c>
      <c r="Q1247" t="s">
        <v>108</v>
      </c>
      <c r="R1247" t="s">
        <v>108</v>
      </c>
      <c r="S1247" t="s">
        <v>108</v>
      </c>
      <c r="T1247" t="s">
        <v>108</v>
      </c>
      <c r="U1247" t="s">
        <v>108</v>
      </c>
      <c r="V1247" t="s">
        <v>108</v>
      </c>
      <c r="W1247" t="s">
        <v>108</v>
      </c>
      <c r="X1247" t="s">
        <v>108</v>
      </c>
      <c r="Y1247" t="s">
        <v>108</v>
      </c>
      <c r="Z1247" t="s">
        <v>108</v>
      </c>
      <c r="AA1247" t="s">
        <v>108</v>
      </c>
      <c r="AB1247" t="s">
        <v>108</v>
      </c>
      <c r="AC1247" t="s">
        <v>108</v>
      </c>
      <c r="AD1247" t="s">
        <v>108</v>
      </c>
      <c r="AE1247" t="s">
        <v>108</v>
      </c>
      <c r="AF1247" t="s">
        <v>108</v>
      </c>
      <c r="AG1247" t="s">
        <v>108</v>
      </c>
      <c r="AH1247" t="s">
        <v>108</v>
      </c>
      <c r="AI1247" t="s">
        <v>108</v>
      </c>
      <c r="AJ1247" t="s">
        <v>108</v>
      </c>
      <c r="AK1247" t="s">
        <v>108</v>
      </c>
      <c r="AL1247" t="s">
        <v>108</v>
      </c>
      <c r="AM1247" t="s">
        <v>108</v>
      </c>
      <c r="AN1247" t="s">
        <v>108</v>
      </c>
      <c r="AO1247" t="s">
        <v>108</v>
      </c>
      <c r="AP1247" t="s">
        <v>108</v>
      </c>
      <c r="AQ1247" t="s">
        <v>108</v>
      </c>
      <c r="AR1247" t="s">
        <v>108</v>
      </c>
      <c r="AS1247" t="s">
        <v>108</v>
      </c>
      <c r="AT1247" t="s">
        <v>108</v>
      </c>
      <c r="AU1247" t="s">
        <v>108</v>
      </c>
      <c r="AV1247" t="s">
        <v>108</v>
      </c>
      <c r="AW1247" t="s">
        <v>108</v>
      </c>
      <c r="AX1247" t="s">
        <v>108</v>
      </c>
      <c r="AY1247" t="s">
        <v>108</v>
      </c>
      <c r="AZ1247" t="s">
        <v>108</v>
      </c>
      <c r="BA1247" t="s">
        <v>108</v>
      </c>
      <c r="BB1247" t="s">
        <v>108</v>
      </c>
      <c r="BC1247" t="s">
        <v>108</v>
      </c>
      <c r="BD1247" t="s">
        <v>108</v>
      </c>
      <c r="BE1247" t="s">
        <v>108</v>
      </c>
      <c r="BF1247" t="s">
        <v>108</v>
      </c>
      <c r="BG1247" t="s">
        <v>108</v>
      </c>
      <c r="BH1247" t="s">
        <v>108</v>
      </c>
      <c r="BI1247" t="s">
        <v>108</v>
      </c>
      <c r="BJ1247" t="s">
        <v>108</v>
      </c>
      <c r="BK1247" t="s">
        <v>108</v>
      </c>
      <c r="BL1247" t="s">
        <v>108</v>
      </c>
      <c r="BM1247" t="s">
        <v>108</v>
      </c>
      <c r="BN1247" t="s">
        <v>108</v>
      </c>
      <c r="BO1247" t="s">
        <v>108</v>
      </c>
      <c r="BP1247" t="s">
        <v>108</v>
      </c>
      <c r="BQ1247" t="s">
        <v>108</v>
      </c>
      <c r="BR1247" t="s">
        <v>108</v>
      </c>
      <c r="BS1247" t="s">
        <v>108</v>
      </c>
      <c r="BT1247" t="s">
        <v>108</v>
      </c>
      <c r="BU1247" t="s">
        <v>108</v>
      </c>
      <c r="BV1247" t="s">
        <v>108</v>
      </c>
      <c r="BW1247" t="s">
        <v>108</v>
      </c>
      <c r="BX1247" t="s">
        <v>108</v>
      </c>
      <c r="BY1247" t="s">
        <v>108</v>
      </c>
      <c r="BZ1247" t="s">
        <v>108</v>
      </c>
      <c r="CA1247" t="s">
        <v>108</v>
      </c>
      <c r="CB1247" t="s">
        <v>108</v>
      </c>
      <c r="CC1247" t="s">
        <v>108</v>
      </c>
      <c r="CD1247" t="s">
        <v>108</v>
      </c>
      <c r="CE1247" t="s">
        <v>108</v>
      </c>
      <c r="CF1247" t="s">
        <v>108</v>
      </c>
      <c r="CG1247" t="s">
        <v>108</v>
      </c>
      <c r="CH1247" t="s">
        <v>108</v>
      </c>
      <c r="CI1247" t="s">
        <v>108</v>
      </c>
      <c r="CJ1247" t="s">
        <v>108</v>
      </c>
      <c r="CK1247" t="s">
        <v>108</v>
      </c>
      <c r="CL1247" t="s">
        <v>108</v>
      </c>
      <c r="CM1247" t="s">
        <v>108</v>
      </c>
      <c r="CN1247" t="s">
        <v>108</v>
      </c>
      <c r="CO1247" t="s">
        <v>108</v>
      </c>
      <c r="CP1247" t="s">
        <v>108</v>
      </c>
      <c r="CQ1247" t="s">
        <v>108</v>
      </c>
      <c r="CR1247" t="s">
        <v>108</v>
      </c>
      <c r="CS1247" t="s">
        <v>108</v>
      </c>
      <c r="CT1247" t="s">
        <v>108</v>
      </c>
      <c r="CU1247" t="s">
        <v>108</v>
      </c>
      <c r="CV1247" t="s">
        <v>108</v>
      </c>
      <c r="CW1247" t="s">
        <v>108</v>
      </c>
      <c r="CX1247" t="s">
        <v>108</v>
      </c>
      <c r="CY1247" t="s">
        <v>108</v>
      </c>
      <c r="CZ1247" t="s">
        <v>108</v>
      </c>
      <c r="DA1247" t="s">
        <v>108</v>
      </c>
      <c r="DB1247" t="s">
        <v>108</v>
      </c>
      <c r="DC1247" t="s">
        <v>108</v>
      </c>
      <c r="DD1247" t="s">
        <v>108</v>
      </c>
      <c r="DE1247" t="s">
        <v>108</v>
      </c>
      <c r="DF1247" t="s">
        <v>108</v>
      </c>
      <c r="DG1247" t="s">
        <v>108</v>
      </c>
      <c r="DH1247" t="s">
        <v>108</v>
      </c>
      <c r="DI1247" t="s">
        <v>108</v>
      </c>
      <c r="DJ1247" t="s">
        <v>108</v>
      </c>
      <c r="DK1247" t="s">
        <v>108</v>
      </c>
      <c r="DL1247" t="s">
        <v>108</v>
      </c>
      <c r="DM1247" t="s">
        <v>108</v>
      </c>
      <c r="DN1247" t="s">
        <v>108</v>
      </c>
      <c r="DO1247" t="s">
        <v>108</v>
      </c>
      <c r="DP1247" t="s">
        <v>108</v>
      </c>
      <c r="DQ1247" t="s">
        <v>108</v>
      </c>
      <c r="DR1247" t="s">
        <v>108</v>
      </c>
      <c r="DS1247" t="s">
        <v>108</v>
      </c>
      <c r="DT1247" t="s">
        <v>108</v>
      </c>
      <c r="DU1247" t="s">
        <v>108</v>
      </c>
      <c r="DV1247" t="s">
        <v>108</v>
      </c>
      <c r="DW1247" t="s">
        <v>108</v>
      </c>
      <c r="DX1247" t="s">
        <v>108</v>
      </c>
      <c r="DY1247" t="s">
        <v>108</v>
      </c>
      <c r="DZ1247" t="s">
        <v>108</v>
      </c>
      <c r="EA1247" t="s">
        <v>108</v>
      </c>
      <c r="EB1247" t="s">
        <v>108</v>
      </c>
      <c r="EC1247" t="s">
        <v>108</v>
      </c>
      <c r="ED1247" t="s">
        <v>108</v>
      </c>
      <c r="EE1247" t="s">
        <v>108</v>
      </c>
      <c r="EF1247" t="s">
        <v>108</v>
      </c>
      <c r="EG1247" t="s">
        <v>108</v>
      </c>
    </row>
    <row r="1248" spans="1:137" x14ac:dyDescent="0.2">
      <c r="A1248" t="e">
        <f ca="1">_xll.BFieldInfo($B$1248)</f>
        <v>#NAME?</v>
      </c>
      <c r="B1248" t="s">
        <v>115</v>
      </c>
      <c r="C1248">
        <v>1991</v>
      </c>
      <c r="D1248">
        <v>1991</v>
      </c>
      <c r="E1248">
        <v>1991</v>
      </c>
      <c r="F1248">
        <v>958</v>
      </c>
      <c r="G1248">
        <v>958</v>
      </c>
      <c r="H1248">
        <v>958</v>
      </c>
      <c r="I1248">
        <v>958</v>
      </c>
      <c r="J1248">
        <v>1558</v>
      </c>
      <c r="K1248">
        <v>1558</v>
      </c>
      <c r="L1248">
        <v>1558</v>
      </c>
      <c r="M1248">
        <v>2381</v>
      </c>
      <c r="N1248">
        <v>2381</v>
      </c>
      <c r="O1248">
        <v>2381</v>
      </c>
      <c r="P1248">
        <v>2381</v>
      </c>
      <c r="Q1248">
        <v>1417</v>
      </c>
      <c r="R1248">
        <v>1417</v>
      </c>
      <c r="S1248">
        <v>1417</v>
      </c>
      <c r="T1248">
        <v>1417</v>
      </c>
      <c r="U1248">
        <v>-567</v>
      </c>
      <c r="V1248">
        <v>-567</v>
      </c>
      <c r="W1248">
        <v>-567</v>
      </c>
      <c r="X1248">
        <v>-567</v>
      </c>
      <c r="Y1248">
        <v>957</v>
      </c>
      <c r="Z1248">
        <v>957</v>
      </c>
      <c r="AA1248">
        <v>957</v>
      </c>
      <c r="AB1248">
        <v>957</v>
      </c>
      <c r="AC1248">
        <v>2163</v>
      </c>
      <c r="AD1248">
        <v>2163</v>
      </c>
      <c r="AE1248">
        <v>2163</v>
      </c>
      <c r="AF1248">
        <v>2163</v>
      </c>
      <c r="AG1248">
        <v>1465</v>
      </c>
      <c r="AH1248">
        <v>1465</v>
      </c>
      <c r="AI1248">
        <v>1465</v>
      </c>
      <c r="AJ1248">
        <v>1465</v>
      </c>
      <c r="AK1248">
        <v>1098</v>
      </c>
      <c r="AL1248">
        <v>1098</v>
      </c>
      <c r="AM1248">
        <v>1098</v>
      </c>
      <c r="AN1248">
        <v>1098</v>
      </c>
      <c r="AO1248">
        <v>1547</v>
      </c>
      <c r="AP1248">
        <v>1547</v>
      </c>
      <c r="AQ1248">
        <v>1547</v>
      </c>
      <c r="AR1248">
        <v>1547</v>
      </c>
      <c r="AS1248">
        <v>2382</v>
      </c>
      <c r="AT1248">
        <v>2382</v>
      </c>
      <c r="AU1248">
        <v>2382</v>
      </c>
      <c r="AV1248">
        <v>2382</v>
      </c>
      <c r="AW1248">
        <v>1559</v>
      </c>
      <c r="AX1248">
        <v>1559</v>
      </c>
      <c r="AY1248">
        <v>1559</v>
      </c>
      <c r="AZ1248">
        <v>1559</v>
      </c>
      <c r="BA1248">
        <v>1269</v>
      </c>
      <c r="BB1248">
        <v>1269</v>
      </c>
      <c r="BC1248">
        <v>1269</v>
      </c>
      <c r="BD1248">
        <v>1269</v>
      </c>
      <c r="BE1248">
        <v>939</v>
      </c>
      <c r="BF1248">
        <v>939</v>
      </c>
      <c r="BG1248">
        <v>939</v>
      </c>
      <c r="BH1248">
        <v>939</v>
      </c>
      <c r="BI1248">
        <v>939</v>
      </c>
      <c r="BJ1248">
        <v>2051</v>
      </c>
      <c r="BK1248">
        <v>2051</v>
      </c>
      <c r="BL1248">
        <v>2051</v>
      </c>
      <c r="BM1248">
        <v>1586</v>
      </c>
      <c r="BN1248">
        <v>1586</v>
      </c>
      <c r="BO1248">
        <v>1586</v>
      </c>
      <c r="BP1248">
        <v>439</v>
      </c>
      <c r="BQ1248">
        <v>439</v>
      </c>
      <c r="BR1248">
        <v>439</v>
      </c>
      <c r="BS1248">
        <v>1328</v>
      </c>
      <c r="BT1248">
        <v>1328</v>
      </c>
      <c r="BU1248">
        <v>1328</v>
      </c>
      <c r="BV1248">
        <v>1972</v>
      </c>
      <c r="BW1248">
        <v>1972</v>
      </c>
      <c r="BX1248">
        <v>1972</v>
      </c>
      <c r="BY1248">
        <v>1232</v>
      </c>
      <c r="BZ1248">
        <v>1232</v>
      </c>
      <c r="CA1248">
        <v>1232</v>
      </c>
      <c r="CB1248">
        <v>819</v>
      </c>
      <c r="CC1248">
        <v>819</v>
      </c>
      <c r="CD1248">
        <v>819</v>
      </c>
      <c r="CE1248">
        <v>819</v>
      </c>
      <c r="CF1248">
        <v>1088</v>
      </c>
      <c r="CG1248">
        <v>1088</v>
      </c>
      <c r="CH1248">
        <v>1088</v>
      </c>
      <c r="CI1248">
        <v>1819</v>
      </c>
      <c r="CJ1248">
        <v>1819</v>
      </c>
      <c r="CK1248">
        <v>1819</v>
      </c>
      <c r="CL1248">
        <v>1066</v>
      </c>
      <c r="CM1248">
        <v>1066</v>
      </c>
      <c r="CN1248">
        <v>1066</v>
      </c>
      <c r="CO1248">
        <v>1066</v>
      </c>
      <c r="CP1248">
        <v>627</v>
      </c>
      <c r="CQ1248">
        <v>627</v>
      </c>
      <c r="CR1248">
        <v>627</v>
      </c>
      <c r="CS1248">
        <v>627</v>
      </c>
      <c r="CT1248">
        <v>924</v>
      </c>
      <c r="CU1248">
        <v>924</v>
      </c>
      <c r="CV1248">
        <v>924</v>
      </c>
      <c r="CW1248">
        <v>1616</v>
      </c>
      <c r="CX1248">
        <v>1616</v>
      </c>
      <c r="CY1248">
        <v>1616</v>
      </c>
      <c r="CZ1248">
        <v>1616</v>
      </c>
      <c r="DA1248">
        <v>981</v>
      </c>
      <c r="DB1248">
        <v>981</v>
      </c>
      <c r="DC1248">
        <v>981</v>
      </c>
      <c r="DD1248">
        <v>981</v>
      </c>
      <c r="DE1248">
        <v>564</v>
      </c>
      <c r="DF1248">
        <v>564</v>
      </c>
      <c r="DG1248">
        <v>564</v>
      </c>
      <c r="DH1248">
        <v>564</v>
      </c>
      <c r="DI1248">
        <v>749</v>
      </c>
      <c r="DJ1248">
        <v>749</v>
      </c>
      <c r="DK1248">
        <v>749</v>
      </c>
      <c r="DL1248">
        <v>749</v>
      </c>
      <c r="DM1248">
        <v>1293</v>
      </c>
      <c r="DN1248">
        <v>1293</v>
      </c>
      <c r="DO1248">
        <v>1293</v>
      </c>
      <c r="DP1248">
        <v>1293</v>
      </c>
      <c r="DQ1248">
        <v>953</v>
      </c>
      <c r="DR1248">
        <v>953</v>
      </c>
      <c r="DS1248">
        <v>953</v>
      </c>
      <c r="DT1248">
        <v>953</v>
      </c>
      <c r="DU1248">
        <v>587</v>
      </c>
      <c r="DV1248">
        <v>587</v>
      </c>
      <c r="DW1248">
        <v>587</v>
      </c>
      <c r="DX1248">
        <v>587</v>
      </c>
      <c r="DY1248">
        <v>443</v>
      </c>
      <c r="DZ1248">
        <v>443</v>
      </c>
      <c r="EA1248">
        <v>443</v>
      </c>
      <c r="EB1248">
        <v>443</v>
      </c>
      <c r="EC1248">
        <v>443</v>
      </c>
      <c r="ED1248">
        <v>1419</v>
      </c>
      <c r="EE1248">
        <v>1419</v>
      </c>
      <c r="EF1248">
        <v>1419</v>
      </c>
      <c r="EG1248" t="s">
        <v>108</v>
      </c>
    </row>
    <row r="1249" spans="1:137" x14ac:dyDescent="0.2">
      <c r="A1249" t="e">
        <f ca="1">_xll.BFieldInfo($B$1249)</f>
        <v>#NAME?</v>
      </c>
      <c r="B1249" t="s">
        <v>116</v>
      </c>
      <c r="C1249" t="s">
        <v>108</v>
      </c>
      <c r="D1249" t="s">
        <v>108</v>
      </c>
      <c r="E1249" t="s">
        <v>108</v>
      </c>
      <c r="F1249" t="s">
        <v>108</v>
      </c>
      <c r="G1249" t="s">
        <v>108</v>
      </c>
      <c r="H1249" t="s">
        <v>108</v>
      </c>
      <c r="I1249" t="s">
        <v>108</v>
      </c>
      <c r="J1249" t="s">
        <v>108</v>
      </c>
      <c r="K1249" t="s">
        <v>108</v>
      </c>
      <c r="L1249" t="s">
        <v>108</v>
      </c>
      <c r="M1249" t="s">
        <v>108</v>
      </c>
      <c r="N1249" t="s">
        <v>108</v>
      </c>
      <c r="O1249" t="s">
        <v>108</v>
      </c>
      <c r="P1249" t="s">
        <v>108</v>
      </c>
      <c r="Q1249" t="s">
        <v>108</v>
      </c>
      <c r="R1249" t="s">
        <v>108</v>
      </c>
      <c r="S1249" t="s">
        <v>108</v>
      </c>
      <c r="T1249" t="s">
        <v>108</v>
      </c>
      <c r="U1249" t="s">
        <v>108</v>
      </c>
      <c r="V1249" t="s">
        <v>108</v>
      </c>
      <c r="W1249" t="s">
        <v>108</v>
      </c>
      <c r="X1249" t="s">
        <v>108</v>
      </c>
      <c r="Y1249" t="s">
        <v>108</v>
      </c>
      <c r="Z1249" t="s">
        <v>108</v>
      </c>
      <c r="AA1249" t="s">
        <v>108</v>
      </c>
      <c r="AB1249" t="s">
        <v>108</v>
      </c>
      <c r="AC1249" t="s">
        <v>108</v>
      </c>
      <c r="AD1249" t="s">
        <v>108</v>
      </c>
      <c r="AE1249" t="s">
        <v>108</v>
      </c>
      <c r="AF1249" t="s">
        <v>108</v>
      </c>
      <c r="AG1249" t="s">
        <v>108</v>
      </c>
      <c r="AH1249" t="s">
        <v>108</v>
      </c>
      <c r="AI1249" t="s">
        <v>108</v>
      </c>
      <c r="AJ1249" t="s">
        <v>108</v>
      </c>
      <c r="AK1249" t="s">
        <v>108</v>
      </c>
      <c r="AL1249" t="s">
        <v>108</v>
      </c>
      <c r="AM1249" t="s">
        <v>108</v>
      </c>
      <c r="AN1249" t="s">
        <v>108</v>
      </c>
      <c r="AO1249" t="s">
        <v>108</v>
      </c>
      <c r="AP1249" t="s">
        <v>108</v>
      </c>
      <c r="AQ1249" t="s">
        <v>108</v>
      </c>
      <c r="AR1249" t="s">
        <v>108</v>
      </c>
      <c r="AS1249" t="s">
        <v>108</v>
      </c>
      <c r="AT1249" t="s">
        <v>108</v>
      </c>
      <c r="AU1249" t="s">
        <v>108</v>
      </c>
      <c r="AV1249" t="s">
        <v>108</v>
      </c>
      <c r="AW1249" t="s">
        <v>108</v>
      </c>
      <c r="AX1249" t="s">
        <v>108</v>
      </c>
      <c r="AY1249" t="s">
        <v>108</v>
      </c>
      <c r="AZ1249" t="s">
        <v>108</v>
      </c>
      <c r="BA1249" t="s">
        <v>108</v>
      </c>
      <c r="BB1249" t="s">
        <v>108</v>
      </c>
      <c r="BC1249" t="s">
        <v>108</v>
      </c>
      <c r="BD1249" t="s">
        <v>108</v>
      </c>
      <c r="BE1249" t="s">
        <v>108</v>
      </c>
      <c r="BF1249" t="s">
        <v>108</v>
      </c>
      <c r="BG1249" t="s">
        <v>108</v>
      </c>
      <c r="BH1249" t="s">
        <v>108</v>
      </c>
      <c r="BI1249" t="s">
        <v>108</v>
      </c>
      <c r="BJ1249" t="s">
        <v>108</v>
      </c>
      <c r="BK1249" t="s">
        <v>108</v>
      </c>
      <c r="BL1249" t="s">
        <v>108</v>
      </c>
      <c r="BM1249" t="s">
        <v>108</v>
      </c>
      <c r="BN1249" t="s">
        <v>108</v>
      </c>
      <c r="BO1249" t="s">
        <v>108</v>
      </c>
      <c r="BP1249" t="s">
        <v>108</v>
      </c>
      <c r="BQ1249" t="s">
        <v>108</v>
      </c>
      <c r="BR1249" t="s">
        <v>108</v>
      </c>
      <c r="BS1249" t="s">
        <v>108</v>
      </c>
      <c r="BT1249" t="s">
        <v>108</v>
      </c>
      <c r="BU1249" t="s">
        <v>108</v>
      </c>
      <c r="BV1249" t="s">
        <v>108</v>
      </c>
      <c r="BW1249" t="s">
        <v>108</v>
      </c>
      <c r="BX1249" t="s">
        <v>108</v>
      </c>
      <c r="BY1249" t="s">
        <v>108</v>
      </c>
      <c r="BZ1249" t="s">
        <v>108</v>
      </c>
      <c r="CA1249" t="s">
        <v>108</v>
      </c>
      <c r="CB1249" t="s">
        <v>108</v>
      </c>
      <c r="CC1249" t="s">
        <v>108</v>
      </c>
      <c r="CD1249" t="s">
        <v>108</v>
      </c>
      <c r="CE1249" t="s">
        <v>108</v>
      </c>
      <c r="CF1249" t="s">
        <v>108</v>
      </c>
      <c r="CG1249" t="s">
        <v>108</v>
      </c>
      <c r="CH1249" t="s">
        <v>108</v>
      </c>
      <c r="CI1249" t="s">
        <v>108</v>
      </c>
      <c r="CJ1249" t="s">
        <v>108</v>
      </c>
      <c r="CK1249" t="s">
        <v>108</v>
      </c>
      <c r="CL1249" t="s">
        <v>108</v>
      </c>
      <c r="CM1249" t="s">
        <v>108</v>
      </c>
      <c r="CN1249" t="s">
        <v>108</v>
      </c>
      <c r="CO1249" t="s">
        <v>108</v>
      </c>
      <c r="CP1249" t="s">
        <v>108</v>
      </c>
      <c r="CQ1249" t="s">
        <v>108</v>
      </c>
      <c r="CR1249" t="s">
        <v>108</v>
      </c>
      <c r="CS1249" t="s">
        <v>108</v>
      </c>
      <c r="CT1249" t="s">
        <v>108</v>
      </c>
      <c r="CU1249" t="s">
        <v>108</v>
      </c>
      <c r="CV1249" t="s">
        <v>108</v>
      </c>
      <c r="CW1249" t="s">
        <v>108</v>
      </c>
      <c r="CX1249" t="s">
        <v>108</v>
      </c>
      <c r="CY1249" t="s">
        <v>108</v>
      </c>
      <c r="CZ1249" t="s">
        <v>108</v>
      </c>
      <c r="DA1249" t="s">
        <v>108</v>
      </c>
      <c r="DB1249" t="s">
        <v>108</v>
      </c>
      <c r="DC1249" t="s">
        <v>108</v>
      </c>
      <c r="DD1249" t="s">
        <v>108</v>
      </c>
      <c r="DE1249" t="s">
        <v>108</v>
      </c>
      <c r="DF1249" t="s">
        <v>108</v>
      </c>
      <c r="DG1249" t="s">
        <v>108</v>
      </c>
      <c r="DH1249" t="s">
        <v>108</v>
      </c>
      <c r="DI1249" t="s">
        <v>108</v>
      </c>
      <c r="DJ1249" t="s">
        <v>108</v>
      </c>
      <c r="DK1249" t="s">
        <v>108</v>
      </c>
      <c r="DL1249" t="s">
        <v>108</v>
      </c>
      <c r="DM1249" t="s">
        <v>108</v>
      </c>
      <c r="DN1249" t="s">
        <v>108</v>
      </c>
      <c r="DO1249" t="s">
        <v>108</v>
      </c>
      <c r="DP1249" t="s">
        <v>108</v>
      </c>
      <c r="DQ1249" t="s">
        <v>108</v>
      </c>
      <c r="DR1249" t="s">
        <v>108</v>
      </c>
      <c r="DS1249" t="s">
        <v>108</v>
      </c>
      <c r="DT1249" t="s">
        <v>108</v>
      </c>
      <c r="DU1249" t="s">
        <v>108</v>
      </c>
      <c r="DV1249" t="s">
        <v>108</v>
      </c>
      <c r="DW1249" t="s">
        <v>108</v>
      </c>
      <c r="DX1249" t="s">
        <v>108</v>
      </c>
      <c r="DY1249" t="s">
        <v>108</v>
      </c>
      <c r="DZ1249" t="s">
        <v>108</v>
      </c>
      <c r="EA1249" t="s">
        <v>108</v>
      </c>
      <c r="EB1249" t="s">
        <v>108</v>
      </c>
      <c r="EC1249" t="s">
        <v>108</v>
      </c>
      <c r="ED1249" t="s">
        <v>108</v>
      </c>
      <c r="EE1249" t="s">
        <v>108</v>
      </c>
      <c r="EF1249" t="s">
        <v>108</v>
      </c>
      <c r="EG1249" t="s">
        <v>108</v>
      </c>
    </row>
    <row r="1250" spans="1:137" x14ac:dyDescent="0.2">
      <c r="A1250" t="e">
        <f ca="1">_xll.BFieldInfo($B$1250)</f>
        <v>#NAME?</v>
      </c>
      <c r="B1250" t="s">
        <v>117</v>
      </c>
      <c r="C1250" t="s">
        <v>108</v>
      </c>
      <c r="D1250" t="s">
        <v>108</v>
      </c>
      <c r="E1250" t="s">
        <v>108</v>
      </c>
      <c r="F1250" t="s">
        <v>108</v>
      </c>
      <c r="G1250" t="s">
        <v>108</v>
      </c>
      <c r="H1250" t="s">
        <v>108</v>
      </c>
      <c r="I1250" t="s">
        <v>108</v>
      </c>
      <c r="J1250" t="s">
        <v>108</v>
      </c>
      <c r="K1250" t="s">
        <v>108</v>
      </c>
      <c r="L1250" t="s">
        <v>108</v>
      </c>
      <c r="M1250" t="s">
        <v>108</v>
      </c>
      <c r="N1250" t="s">
        <v>108</v>
      </c>
      <c r="O1250" t="s">
        <v>108</v>
      </c>
      <c r="P1250" t="s">
        <v>108</v>
      </c>
      <c r="Q1250" t="s">
        <v>108</v>
      </c>
      <c r="R1250" t="s">
        <v>108</v>
      </c>
      <c r="S1250" t="s">
        <v>108</v>
      </c>
      <c r="T1250" t="s">
        <v>108</v>
      </c>
      <c r="U1250" t="s">
        <v>108</v>
      </c>
      <c r="V1250" t="s">
        <v>108</v>
      </c>
      <c r="W1250" t="s">
        <v>108</v>
      </c>
      <c r="X1250" t="s">
        <v>108</v>
      </c>
      <c r="Y1250" t="s">
        <v>108</v>
      </c>
      <c r="Z1250" t="s">
        <v>108</v>
      </c>
      <c r="AA1250" t="s">
        <v>108</v>
      </c>
      <c r="AB1250" t="s">
        <v>108</v>
      </c>
      <c r="AC1250" t="s">
        <v>108</v>
      </c>
      <c r="AD1250" t="s">
        <v>108</v>
      </c>
      <c r="AE1250" t="s">
        <v>108</v>
      </c>
      <c r="AF1250" t="s">
        <v>108</v>
      </c>
      <c r="AG1250" t="s">
        <v>108</v>
      </c>
      <c r="AH1250" t="s">
        <v>108</v>
      </c>
      <c r="AI1250" t="s">
        <v>108</v>
      </c>
      <c r="AJ1250" t="s">
        <v>108</v>
      </c>
      <c r="AK1250" t="s">
        <v>108</v>
      </c>
      <c r="AL1250" t="s">
        <v>108</v>
      </c>
      <c r="AM1250" t="s">
        <v>108</v>
      </c>
      <c r="AN1250" t="s">
        <v>108</v>
      </c>
      <c r="AO1250" t="s">
        <v>108</v>
      </c>
      <c r="AP1250" t="s">
        <v>108</v>
      </c>
      <c r="AQ1250" t="s">
        <v>108</v>
      </c>
      <c r="AR1250" t="s">
        <v>108</v>
      </c>
      <c r="AS1250" t="s">
        <v>108</v>
      </c>
      <c r="AT1250" t="s">
        <v>108</v>
      </c>
      <c r="AU1250" t="s">
        <v>108</v>
      </c>
      <c r="AV1250" t="s">
        <v>108</v>
      </c>
      <c r="AW1250" t="s">
        <v>108</v>
      </c>
      <c r="AX1250" t="s">
        <v>108</v>
      </c>
      <c r="AY1250" t="s">
        <v>108</v>
      </c>
      <c r="AZ1250" t="s">
        <v>108</v>
      </c>
      <c r="BA1250" t="s">
        <v>108</v>
      </c>
      <c r="BB1250" t="s">
        <v>108</v>
      </c>
      <c r="BC1250" t="s">
        <v>108</v>
      </c>
      <c r="BD1250" t="s">
        <v>108</v>
      </c>
      <c r="BE1250" t="s">
        <v>108</v>
      </c>
      <c r="BF1250" t="s">
        <v>108</v>
      </c>
      <c r="BG1250" t="s">
        <v>108</v>
      </c>
      <c r="BH1250" t="s">
        <v>108</v>
      </c>
      <c r="BI1250" t="s">
        <v>108</v>
      </c>
      <c r="BJ1250" t="s">
        <v>108</v>
      </c>
      <c r="BK1250" t="s">
        <v>108</v>
      </c>
      <c r="BL1250" t="s">
        <v>108</v>
      </c>
      <c r="BM1250" t="s">
        <v>108</v>
      </c>
      <c r="BN1250" t="s">
        <v>108</v>
      </c>
      <c r="BO1250" t="s">
        <v>108</v>
      </c>
      <c r="BP1250" t="s">
        <v>108</v>
      </c>
      <c r="BQ1250" t="s">
        <v>108</v>
      </c>
      <c r="BR1250" t="s">
        <v>108</v>
      </c>
      <c r="BS1250" t="s">
        <v>108</v>
      </c>
      <c r="BT1250" t="s">
        <v>108</v>
      </c>
      <c r="BU1250" t="s">
        <v>108</v>
      </c>
      <c r="BV1250" t="s">
        <v>108</v>
      </c>
      <c r="BW1250" t="s">
        <v>108</v>
      </c>
      <c r="BX1250" t="s">
        <v>108</v>
      </c>
      <c r="BY1250" t="s">
        <v>108</v>
      </c>
      <c r="BZ1250" t="s">
        <v>108</v>
      </c>
      <c r="CA1250" t="s">
        <v>108</v>
      </c>
      <c r="CB1250" t="s">
        <v>108</v>
      </c>
      <c r="CC1250" t="s">
        <v>108</v>
      </c>
      <c r="CD1250" t="s">
        <v>108</v>
      </c>
      <c r="CE1250" t="s">
        <v>108</v>
      </c>
      <c r="CF1250" t="s">
        <v>108</v>
      </c>
      <c r="CG1250" t="s">
        <v>108</v>
      </c>
      <c r="CH1250" t="s">
        <v>108</v>
      </c>
      <c r="CI1250" t="s">
        <v>108</v>
      </c>
      <c r="CJ1250" t="s">
        <v>108</v>
      </c>
      <c r="CK1250" t="s">
        <v>108</v>
      </c>
      <c r="CL1250" t="s">
        <v>108</v>
      </c>
      <c r="CM1250" t="s">
        <v>108</v>
      </c>
      <c r="CN1250" t="s">
        <v>108</v>
      </c>
      <c r="CO1250" t="s">
        <v>108</v>
      </c>
      <c r="CP1250" t="s">
        <v>108</v>
      </c>
      <c r="CQ1250" t="s">
        <v>108</v>
      </c>
      <c r="CR1250" t="s">
        <v>108</v>
      </c>
      <c r="CS1250" t="s">
        <v>108</v>
      </c>
      <c r="CT1250" t="s">
        <v>108</v>
      </c>
      <c r="CU1250" t="s">
        <v>108</v>
      </c>
      <c r="CV1250" t="s">
        <v>108</v>
      </c>
      <c r="CW1250" t="s">
        <v>108</v>
      </c>
      <c r="CX1250" t="s">
        <v>108</v>
      </c>
      <c r="CY1250" t="s">
        <v>108</v>
      </c>
      <c r="CZ1250" t="s">
        <v>108</v>
      </c>
      <c r="DA1250" t="s">
        <v>108</v>
      </c>
      <c r="DB1250" t="s">
        <v>108</v>
      </c>
      <c r="DC1250" t="s">
        <v>108</v>
      </c>
      <c r="DD1250" t="s">
        <v>108</v>
      </c>
      <c r="DE1250" t="s">
        <v>108</v>
      </c>
      <c r="DF1250" t="s">
        <v>108</v>
      </c>
      <c r="DG1250" t="s">
        <v>108</v>
      </c>
      <c r="DH1250" t="s">
        <v>108</v>
      </c>
      <c r="DI1250" t="s">
        <v>108</v>
      </c>
      <c r="DJ1250" t="s">
        <v>108</v>
      </c>
      <c r="DK1250" t="s">
        <v>108</v>
      </c>
      <c r="DL1250" t="s">
        <v>108</v>
      </c>
      <c r="DM1250" t="s">
        <v>108</v>
      </c>
      <c r="DN1250" t="s">
        <v>108</v>
      </c>
      <c r="DO1250" t="s">
        <v>108</v>
      </c>
      <c r="DP1250" t="s">
        <v>108</v>
      </c>
      <c r="DQ1250" t="s">
        <v>108</v>
      </c>
      <c r="DR1250" t="s">
        <v>108</v>
      </c>
      <c r="DS1250" t="s">
        <v>108</v>
      </c>
      <c r="DT1250" t="s">
        <v>108</v>
      </c>
      <c r="DU1250" t="s">
        <v>108</v>
      </c>
      <c r="DV1250" t="s">
        <v>108</v>
      </c>
      <c r="DW1250" t="s">
        <v>108</v>
      </c>
      <c r="DX1250" t="s">
        <v>108</v>
      </c>
      <c r="DY1250" t="s">
        <v>108</v>
      </c>
      <c r="DZ1250" t="s">
        <v>108</v>
      </c>
      <c r="EA1250" t="s">
        <v>108</v>
      </c>
      <c r="EB1250" t="s">
        <v>108</v>
      </c>
      <c r="EC1250" t="s">
        <v>108</v>
      </c>
      <c r="ED1250" t="s">
        <v>108</v>
      </c>
      <c r="EE1250" t="s">
        <v>108</v>
      </c>
      <c r="EF1250" t="s">
        <v>108</v>
      </c>
      <c r="EG1250" t="s">
        <v>108</v>
      </c>
    </row>
    <row r="1252" spans="1:137" x14ac:dyDescent="0.2">
      <c r="A1252" t="s">
        <v>245</v>
      </c>
      <c r="B1252" t="s">
        <v>106</v>
      </c>
      <c r="C1252" s="8" t="e">
        <f ca="1">_xll.BDH($A$1252,$B$1253:$B$1263,$B$1,$B$2,"Dir=H","Per=M","Days=A","Dts=S","Sort=R","cols=115;rows=12")</f>
        <v>#NAME?</v>
      </c>
      <c r="D1252" s="8">
        <v>43980</v>
      </c>
      <c r="E1252" s="8">
        <v>43951</v>
      </c>
      <c r="F1252" s="8">
        <v>43921</v>
      </c>
      <c r="G1252" s="8">
        <v>43889</v>
      </c>
      <c r="H1252" s="8">
        <v>43861</v>
      </c>
      <c r="I1252" s="8">
        <v>43830</v>
      </c>
      <c r="J1252" s="8">
        <v>43798</v>
      </c>
      <c r="K1252" s="8">
        <v>43769</v>
      </c>
      <c r="L1252" s="8">
        <v>43738</v>
      </c>
      <c r="M1252" s="8">
        <v>43707</v>
      </c>
      <c r="N1252" s="8">
        <v>43677</v>
      </c>
      <c r="O1252" s="8">
        <v>43646</v>
      </c>
      <c r="P1252" s="8">
        <v>43644</v>
      </c>
      <c r="Q1252" s="8">
        <v>43616</v>
      </c>
      <c r="R1252" s="8">
        <v>43585</v>
      </c>
      <c r="S1252" s="8">
        <v>43553</v>
      </c>
      <c r="T1252" s="8">
        <v>43524</v>
      </c>
      <c r="U1252" s="8">
        <v>43496</v>
      </c>
      <c r="V1252" s="8">
        <v>43465</v>
      </c>
      <c r="W1252" s="8">
        <v>43434</v>
      </c>
      <c r="X1252" s="8">
        <v>43404</v>
      </c>
      <c r="Y1252" s="8">
        <v>43371</v>
      </c>
      <c r="Z1252" s="8">
        <v>43343</v>
      </c>
      <c r="AA1252" s="8">
        <v>43312</v>
      </c>
      <c r="AB1252" s="8">
        <v>43281</v>
      </c>
      <c r="AC1252" s="8">
        <v>43280</v>
      </c>
      <c r="AD1252" s="8">
        <v>43251</v>
      </c>
      <c r="AE1252" s="8">
        <v>43220</v>
      </c>
      <c r="AF1252" s="8">
        <v>43189</v>
      </c>
      <c r="AG1252" s="8">
        <v>43159</v>
      </c>
      <c r="AH1252" s="8">
        <v>43131</v>
      </c>
      <c r="AI1252" s="8">
        <v>43098</v>
      </c>
      <c r="AJ1252" s="8">
        <v>43069</v>
      </c>
      <c r="AK1252" s="8">
        <v>43039</v>
      </c>
      <c r="AL1252" s="8">
        <v>43007</v>
      </c>
      <c r="AM1252" s="8">
        <v>42978</v>
      </c>
      <c r="AN1252" s="8">
        <v>42947</v>
      </c>
      <c r="AO1252" s="8">
        <v>42916</v>
      </c>
      <c r="AP1252" s="8">
        <v>42886</v>
      </c>
      <c r="AQ1252" s="8">
        <v>42853</v>
      </c>
      <c r="AR1252" s="8">
        <v>42825</v>
      </c>
      <c r="AS1252" s="8">
        <v>42794</v>
      </c>
      <c r="AT1252" s="8">
        <v>42766</v>
      </c>
      <c r="AU1252" s="8">
        <v>42734</v>
      </c>
      <c r="AV1252" s="8">
        <v>42704</v>
      </c>
      <c r="AW1252" s="8">
        <v>42674</v>
      </c>
      <c r="AX1252" s="8">
        <v>42643</v>
      </c>
      <c r="AY1252" s="8">
        <v>42613</v>
      </c>
      <c r="AZ1252" s="8">
        <v>42580</v>
      </c>
      <c r="BA1252" s="8">
        <v>42551</v>
      </c>
      <c r="BB1252" s="8">
        <v>42521</v>
      </c>
      <c r="BC1252" s="8">
        <v>42489</v>
      </c>
      <c r="BD1252" s="8">
        <v>42460</v>
      </c>
      <c r="BE1252" s="8">
        <v>42429</v>
      </c>
      <c r="BF1252" s="8">
        <v>42398</v>
      </c>
      <c r="BG1252" s="8">
        <v>42369</v>
      </c>
      <c r="BH1252" s="8">
        <v>42338</v>
      </c>
      <c r="BI1252" s="8">
        <v>42307</v>
      </c>
      <c r="BJ1252" s="8">
        <v>42277</v>
      </c>
      <c r="BK1252" s="8">
        <v>42247</v>
      </c>
      <c r="BL1252" s="8">
        <v>42216</v>
      </c>
      <c r="BM1252" s="8">
        <v>42185</v>
      </c>
      <c r="BN1252" s="8">
        <v>42155</v>
      </c>
      <c r="BO1252" s="8">
        <v>42153</v>
      </c>
      <c r="BP1252" s="8">
        <v>42124</v>
      </c>
      <c r="BQ1252" s="8">
        <v>42094</v>
      </c>
      <c r="BR1252" s="8">
        <v>42062</v>
      </c>
      <c r="BS1252" s="8">
        <v>42034</v>
      </c>
      <c r="BT1252" s="8">
        <v>42004</v>
      </c>
      <c r="BU1252" s="8">
        <v>41973</v>
      </c>
      <c r="BV1252" s="8">
        <v>41971</v>
      </c>
      <c r="BW1252" s="8">
        <v>41943</v>
      </c>
      <c r="BX1252" s="8">
        <v>41912</v>
      </c>
      <c r="BY1252" s="8">
        <v>41880</v>
      </c>
      <c r="BZ1252" s="8">
        <v>41851</v>
      </c>
      <c r="CA1252" s="8">
        <v>41820</v>
      </c>
      <c r="CB1252" s="8">
        <v>41790</v>
      </c>
      <c r="CC1252" s="8">
        <v>41789</v>
      </c>
      <c r="CD1252" s="8">
        <v>41759</v>
      </c>
      <c r="CE1252" s="8">
        <v>41729</v>
      </c>
      <c r="CF1252" s="8">
        <v>41698</v>
      </c>
      <c r="CG1252" s="8">
        <v>41670</v>
      </c>
      <c r="CH1252" s="8">
        <v>41639</v>
      </c>
      <c r="CI1252" s="8">
        <v>41608</v>
      </c>
      <c r="CJ1252" s="8">
        <v>41607</v>
      </c>
      <c r="CK1252" s="8">
        <v>41578</v>
      </c>
      <c r="CL1252" s="8">
        <v>41547</v>
      </c>
      <c r="CM1252" s="8">
        <v>41516</v>
      </c>
      <c r="CN1252" s="8">
        <v>41486</v>
      </c>
      <c r="CO1252" s="8">
        <v>41453</v>
      </c>
      <c r="CP1252" s="8">
        <v>41425</v>
      </c>
      <c r="CQ1252" s="8">
        <v>41394</v>
      </c>
      <c r="CR1252" s="8">
        <v>41362</v>
      </c>
      <c r="CS1252" s="8">
        <v>41333</v>
      </c>
      <c r="CT1252" s="8">
        <v>41305</v>
      </c>
      <c r="CU1252" s="8">
        <v>41274</v>
      </c>
      <c r="CV1252" s="8">
        <v>41243</v>
      </c>
      <c r="CW1252" s="8">
        <v>41213</v>
      </c>
      <c r="CX1252" s="8">
        <v>41180</v>
      </c>
      <c r="CY1252" s="8">
        <v>41152</v>
      </c>
      <c r="CZ1252" s="8">
        <v>41121</v>
      </c>
      <c r="DA1252" s="8">
        <v>41089</v>
      </c>
      <c r="DB1252" s="8">
        <v>41060</v>
      </c>
      <c r="DC1252" s="8">
        <v>41029</v>
      </c>
      <c r="DD1252" s="8">
        <v>40998</v>
      </c>
      <c r="DE1252" s="8">
        <v>40968</v>
      </c>
      <c r="DF1252" s="8">
        <v>40939</v>
      </c>
      <c r="DG1252" s="8">
        <v>40907</v>
      </c>
      <c r="DH1252" s="8">
        <v>40877</v>
      </c>
      <c r="DI1252" s="8">
        <v>40847</v>
      </c>
      <c r="DJ1252" s="8">
        <v>40816</v>
      </c>
      <c r="DK1252" s="8">
        <v>40786</v>
      </c>
      <c r="DL1252" s="8">
        <v>40753</v>
      </c>
      <c r="DM1252" s="8">
        <v>40724</v>
      </c>
    </row>
    <row r="1253" spans="1:137" x14ac:dyDescent="0.2">
      <c r="A1253" t="e">
        <f ca="1">_xll.BFieldInfo($B$1253)</f>
        <v>#NAME?</v>
      </c>
      <c r="B1253" t="s">
        <v>107</v>
      </c>
      <c r="C1253">
        <v>82.034000000000006</v>
      </c>
      <c r="D1253">
        <v>70.385000000000005</v>
      </c>
      <c r="E1253">
        <v>80.575000000000003</v>
      </c>
      <c r="F1253">
        <v>78.56</v>
      </c>
      <c r="G1253">
        <v>86.119</v>
      </c>
      <c r="H1253">
        <v>87.070999999999998</v>
      </c>
      <c r="I1253">
        <v>91.605999999999995</v>
      </c>
      <c r="J1253">
        <v>87.799000000000007</v>
      </c>
      <c r="K1253">
        <v>87.855000000000004</v>
      </c>
      <c r="L1253">
        <v>82.927000000000007</v>
      </c>
      <c r="M1253">
        <v>85.036000000000001</v>
      </c>
      <c r="N1253">
        <v>90.221000000000004</v>
      </c>
      <c r="O1253">
        <v>93.956999999999994</v>
      </c>
      <c r="P1253">
        <v>93.956999999999994</v>
      </c>
      <c r="Q1253">
        <v>82.135999999999996</v>
      </c>
      <c r="R1253">
        <v>88.055000000000007</v>
      </c>
      <c r="S1253">
        <v>86.072000000000003</v>
      </c>
      <c r="T1253">
        <v>86.457999999999998</v>
      </c>
      <c r="U1253">
        <v>77.647000000000006</v>
      </c>
      <c r="V1253">
        <v>71.588999999999999</v>
      </c>
      <c r="W1253">
        <v>70.322999999999993</v>
      </c>
      <c r="X1253">
        <v>65.367000000000004</v>
      </c>
      <c r="Y1253">
        <v>76.986000000000004</v>
      </c>
      <c r="Z1253">
        <v>74.212999999999994</v>
      </c>
      <c r="AA1253">
        <v>75.09</v>
      </c>
      <c r="AB1253">
        <v>75.198999999999998</v>
      </c>
      <c r="AC1253">
        <v>75.198999999999998</v>
      </c>
      <c r="AD1253">
        <v>78.926000000000002</v>
      </c>
      <c r="AE1253">
        <v>76.69</v>
      </c>
      <c r="AF1253">
        <v>72.025999999999996</v>
      </c>
      <c r="AG1253">
        <v>71.103999999999999</v>
      </c>
      <c r="AH1253">
        <v>72.677000000000007</v>
      </c>
      <c r="AI1253">
        <v>72.296999999999997</v>
      </c>
      <c r="AJ1253">
        <v>68.662999999999997</v>
      </c>
      <c r="AK1253">
        <v>63.673999999999999</v>
      </c>
      <c r="AL1253">
        <v>62.48</v>
      </c>
      <c r="AM1253">
        <v>65.138000000000005</v>
      </c>
      <c r="AN1253">
        <v>66.477999999999994</v>
      </c>
      <c r="AO1253">
        <v>61.616999999999997</v>
      </c>
      <c r="AP1253">
        <v>59.673000000000002</v>
      </c>
      <c r="AQ1253">
        <v>57.497</v>
      </c>
      <c r="AR1253">
        <v>52.319000000000003</v>
      </c>
      <c r="AS1253">
        <v>52.372</v>
      </c>
      <c r="AT1253">
        <v>51.570999999999998</v>
      </c>
      <c r="AU1253">
        <v>46.713000000000001</v>
      </c>
      <c r="AV1253">
        <v>50.503999999999998</v>
      </c>
      <c r="AW1253">
        <v>52.265000000000001</v>
      </c>
      <c r="AX1253">
        <v>55.040999999999997</v>
      </c>
      <c r="AY1253">
        <v>52.372</v>
      </c>
      <c r="AZ1253">
        <v>51.078000000000003</v>
      </c>
      <c r="BA1253">
        <v>49.271000000000001</v>
      </c>
      <c r="BB1253">
        <v>48.314</v>
      </c>
      <c r="BC1253">
        <v>49.079000000000001</v>
      </c>
      <c r="BD1253">
        <v>46.189</v>
      </c>
      <c r="BE1253">
        <v>41.722000000000001</v>
      </c>
      <c r="BF1253">
        <v>45.033000000000001</v>
      </c>
      <c r="BG1253">
        <v>48.973999999999997</v>
      </c>
      <c r="BH1253">
        <v>48.658999999999999</v>
      </c>
      <c r="BI1253">
        <v>47.923000000000002</v>
      </c>
      <c r="BJ1253">
        <v>42.09</v>
      </c>
      <c r="BK1253">
        <v>45.033000000000001</v>
      </c>
      <c r="BL1253">
        <v>52.871000000000002</v>
      </c>
      <c r="BM1253">
        <v>53.131999999999998</v>
      </c>
      <c r="BN1253">
        <v>53.445999999999998</v>
      </c>
      <c r="BO1253">
        <v>53.445999999999998</v>
      </c>
      <c r="BP1253">
        <v>53.87</v>
      </c>
      <c r="BQ1253">
        <v>50.750999999999998</v>
      </c>
      <c r="BR1253">
        <v>47.475000000000001</v>
      </c>
      <c r="BS1253">
        <v>47.058999999999997</v>
      </c>
      <c r="BT1253">
        <v>44.875</v>
      </c>
      <c r="BU1253">
        <v>46.591000000000001</v>
      </c>
      <c r="BV1253">
        <v>46.591000000000001</v>
      </c>
      <c r="BW1253">
        <v>44.978999999999999</v>
      </c>
      <c r="BX1253">
        <v>41.755000000000003</v>
      </c>
      <c r="BY1253">
        <v>43.991</v>
      </c>
      <c r="BZ1253">
        <v>43.36</v>
      </c>
      <c r="CA1253">
        <v>40.356000000000002</v>
      </c>
      <c r="CB1253">
        <v>40.252000000000002</v>
      </c>
      <c r="CC1253">
        <v>40.252000000000002</v>
      </c>
      <c r="CD1253">
        <v>38.668999999999997</v>
      </c>
      <c r="CE1253">
        <v>37.845999999999997</v>
      </c>
      <c r="CF1253">
        <v>39.029000000000003</v>
      </c>
      <c r="CG1253">
        <v>36.765999999999998</v>
      </c>
      <c r="CH1253">
        <v>40.006</v>
      </c>
      <c r="CI1253">
        <v>40.417000000000002</v>
      </c>
      <c r="CJ1253">
        <v>40.417000000000002</v>
      </c>
      <c r="CK1253">
        <v>40.469000000000001</v>
      </c>
      <c r="CL1253">
        <v>37.485999999999997</v>
      </c>
      <c r="CM1253">
        <v>35.018000000000001</v>
      </c>
      <c r="CN1253">
        <v>37.645000000000003</v>
      </c>
      <c r="CO1253">
        <v>33.65</v>
      </c>
      <c r="CP1253">
        <v>35.390999999999998</v>
      </c>
      <c r="CQ1253">
        <v>35.042000000000002</v>
      </c>
      <c r="CR1253">
        <v>34.585000000000001</v>
      </c>
      <c r="CS1253">
        <v>34.177999999999997</v>
      </c>
      <c r="CT1253">
        <v>31.381</v>
      </c>
      <c r="CU1253">
        <v>30.77</v>
      </c>
      <c r="CV1253">
        <v>30.667999999999999</v>
      </c>
      <c r="CW1253">
        <v>31.228000000000002</v>
      </c>
      <c r="CX1253">
        <v>29.396999999999998</v>
      </c>
      <c r="CY1253">
        <v>27.108000000000001</v>
      </c>
      <c r="CZ1253">
        <v>27.591999999999999</v>
      </c>
      <c r="DA1253">
        <v>26.832000000000001</v>
      </c>
      <c r="DB1253">
        <v>25.617000000000001</v>
      </c>
      <c r="DC1253">
        <v>27.72</v>
      </c>
      <c r="DD1253">
        <v>28.574000000000002</v>
      </c>
      <c r="DE1253">
        <v>29.527999999999999</v>
      </c>
      <c r="DF1253">
        <v>26.013000000000002</v>
      </c>
      <c r="DG1253">
        <v>24.355</v>
      </c>
      <c r="DH1253">
        <v>23.652000000000001</v>
      </c>
      <c r="DI1253">
        <v>24.204999999999998</v>
      </c>
      <c r="DJ1253">
        <v>22.396999999999998</v>
      </c>
      <c r="DK1253">
        <v>27.469000000000001</v>
      </c>
      <c r="DL1253">
        <v>28.65</v>
      </c>
      <c r="DM1253">
        <v>26.95</v>
      </c>
    </row>
    <row r="1254" spans="1:137" x14ac:dyDescent="0.2">
      <c r="A1254" t="e">
        <f ca="1">_xll.BFieldInfo($B$1254)</f>
        <v>#NAME?</v>
      </c>
      <c r="B1254" t="s">
        <v>109</v>
      </c>
      <c r="C1254">
        <v>179</v>
      </c>
      <c r="D1254">
        <v>179</v>
      </c>
      <c r="E1254">
        <v>179</v>
      </c>
      <c r="F1254">
        <v>179</v>
      </c>
      <c r="G1254">
        <v>179</v>
      </c>
      <c r="H1254">
        <v>179</v>
      </c>
      <c r="I1254">
        <v>179</v>
      </c>
      <c r="J1254">
        <v>179</v>
      </c>
      <c r="K1254">
        <v>179</v>
      </c>
      <c r="L1254">
        <v>179</v>
      </c>
      <c r="M1254">
        <v>179</v>
      </c>
      <c r="N1254">
        <v>179</v>
      </c>
      <c r="O1254">
        <v>179</v>
      </c>
      <c r="P1254">
        <v>179</v>
      </c>
      <c r="Q1254">
        <v>179</v>
      </c>
      <c r="R1254">
        <v>179</v>
      </c>
      <c r="S1254">
        <v>179</v>
      </c>
      <c r="T1254">
        <v>179</v>
      </c>
      <c r="U1254">
        <v>179</v>
      </c>
      <c r="V1254">
        <v>179</v>
      </c>
      <c r="W1254">
        <v>179</v>
      </c>
      <c r="X1254">
        <v>179</v>
      </c>
      <c r="Y1254">
        <v>179</v>
      </c>
      <c r="Z1254">
        <v>179</v>
      </c>
      <c r="AA1254">
        <v>179</v>
      </c>
      <c r="AB1254">
        <v>179</v>
      </c>
      <c r="AC1254">
        <v>179</v>
      </c>
      <c r="AD1254">
        <v>179</v>
      </c>
      <c r="AE1254">
        <v>179</v>
      </c>
      <c r="AF1254">
        <v>179</v>
      </c>
      <c r="AG1254">
        <v>179</v>
      </c>
      <c r="AH1254">
        <v>179</v>
      </c>
      <c r="AI1254">
        <v>179</v>
      </c>
      <c r="AJ1254">
        <v>179</v>
      </c>
      <c r="AK1254">
        <v>179</v>
      </c>
      <c r="AL1254">
        <v>179</v>
      </c>
      <c r="AM1254">
        <v>179</v>
      </c>
      <c r="AN1254">
        <v>179</v>
      </c>
      <c r="AO1254">
        <v>179</v>
      </c>
      <c r="AP1254">
        <v>179</v>
      </c>
      <c r="AQ1254">
        <v>179</v>
      </c>
      <c r="AR1254">
        <v>179</v>
      </c>
      <c r="AS1254">
        <v>179</v>
      </c>
      <c r="AT1254">
        <v>179</v>
      </c>
      <c r="AU1254">
        <v>179</v>
      </c>
      <c r="AV1254">
        <v>179</v>
      </c>
      <c r="AW1254">
        <v>179</v>
      </c>
      <c r="AX1254">
        <v>179</v>
      </c>
      <c r="AY1254">
        <v>179</v>
      </c>
      <c r="AZ1254">
        <v>179</v>
      </c>
      <c r="BA1254">
        <v>179</v>
      </c>
      <c r="BB1254">
        <v>179</v>
      </c>
      <c r="BC1254">
        <v>179</v>
      </c>
      <c r="BD1254">
        <v>179</v>
      </c>
      <c r="BE1254">
        <v>179</v>
      </c>
      <c r="BF1254">
        <v>179</v>
      </c>
      <c r="BG1254">
        <v>179</v>
      </c>
      <c r="BH1254">
        <v>179</v>
      </c>
      <c r="BI1254">
        <v>179</v>
      </c>
      <c r="BJ1254">
        <v>179</v>
      </c>
      <c r="BK1254">
        <v>179</v>
      </c>
      <c r="BL1254">
        <v>179</v>
      </c>
      <c r="BM1254">
        <v>179</v>
      </c>
      <c r="BN1254">
        <v>179</v>
      </c>
      <c r="BO1254">
        <v>179</v>
      </c>
      <c r="BP1254">
        <v>179</v>
      </c>
      <c r="BQ1254">
        <v>179</v>
      </c>
      <c r="BR1254">
        <v>179</v>
      </c>
      <c r="BS1254">
        <v>179</v>
      </c>
      <c r="BT1254">
        <v>179</v>
      </c>
      <c r="BU1254">
        <v>179</v>
      </c>
      <c r="BV1254">
        <v>179</v>
      </c>
      <c r="BW1254">
        <v>179</v>
      </c>
      <c r="BX1254">
        <v>179</v>
      </c>
      <c r="BY1254">
        <v>179</v>
      </c>
      <c r="BZ1254">
        <v>179</v>
      </c>
      <c r="CA1254">
        <v>179</v>
      </c>
      <c r="CB1254">
        <v>179</v>
      </c>
      <c r="CC1254">
        <v>179</v>
      </c>
      <c r="CD1254">
        <v>179</v>
      </c>
      <c r="CE1254">
        <v>179</v>
      </c>
      <c r="CF1254">
        <v>179</v>
      </c>
      <c r="CG1254">
        <v>179</v>
      </c>
      <c r="CH1254">
        <v>179</v>
      </c>
      <c r="CI1254">
        <v>179</v>
      </c>
      <c r="CJ1254">
        <v>179</v>
      </c>
      <c r="CK1254">
        <v>179</v>
      </c>
      <c r="CL1254">
        <v>179</v>
      </c>
      <c r="CM1254">
        <v>179</v>
      </c>
      <c r="CN1254">
        <v>179</v>
      </c>
      <c r="CO1254">
        <v>179</v>
      </c>
      <c r="CP1254">
        <v>179</v>
      </c>
      <c r="CQ1254">
        <v>179</v>
      </c>
      <c r="CR1254">
        <v>179</v>
      </c>
      <c r="CS1254">
        <v>179</v>
      </c>
      <c r="CT1254">
        <v>179</v>
      </c>
      <c r="CU1254">
        <v>179</v>
      </c>
      <c r="CV1254">
        <v>179</v>
      </c>
      <c r="CW1254">
        <v>167</v>
      </c>
      <c r="CX1254">
        <v>167</v>
      </c>
      <c r="CY1254">
        <v>167</v>
      </c>
      <c r="CZ1254">
        <v>167</v>
      </c>
      <c r="DA1254">
        <v>167</v>
      </c>
      <c r="DB1254">
        <v>167</v>
      </c>
      <c r="DC1254">
        <v>167</v>
      </c>
      <c r="DD1254">
        <v>167</v>
      </c>
      <c r="DE1254">
        <v>167</v>
      </c>
      <c r="DF1254">
        <v>167</v>
      </c>
      <c r="DG1254">
        <v>167</v>
      </c>
      <c r="DH1254">
        <v>167</v>
      </c>
      <c r="DI1254" t="s">
        <v>108</v>
      </c>
      <c r="DJ1254" t="s">
        <v>108</v>
      </c>
      <c r="DK1254" t="s">
        <v>108</v>
      </c>
      <c r="DL1254" t="s">
        <v>108</v>
      </c>
      <c r="DM1254" t="s">
        <v>108</v>
      </c>
    </row>
    <row r="1255" spans="1:137" x14ac:dyDescent="0.2">
      <c r="A1255" t="e">
        <f ca="1">_xll.BFieldInfo($B$1255)</f>
        <v>#NAME?</v>
      </c>
      <c r="B1255" t="s">
        <v>110</v>
      </c>
      <c r="C1255">
        <v>88</v>
      </c>
      <c r="D1255">
        <v>88</v>
      </c>
      <c r="E1255">
        <v>88</v>
      </c>
      <c r="F1255">
        <v>88</v>
      </c>
      <c r="G1255">
        <v>88</v>
      </c>
      <c r="H1255">
        <v>88</v>
      </c>
      <c r="I1255">
        <v>88</v>
      </c>
      <c r="J1255">
        <v>82</v>
      </c>
      <c r="K1255">
        <v>82</v>
      </c>
      <c r="L1255">
        <v>82</v>
      </c>
      <c r="M1255">
        <v>82</v>
      </c>
      <c r="N1255">
        <v>82</v>
      </c>
      <c r="O1255">
        <v>82</v>
      </c>
      <c r="P1255">
        <v>82</v>
      </c>
      <c r="Q1255">
        <v>82</v>
      </c>
      <c r="R1255">
        <v>82</v>
      </c>
      <c r="S1255">
        <v>82</v>
      </c>
      <c r="T1255">
        <v>82</v>
      </c>
      <c r="U1255">
        <v>82</v>
      </c>
      <c r="V1255">
        <v>82</v>
      </c>
      <c r="W1255">
        <v>79</v>
      </c>
      <c r="X1255">
        <v>79</v>
      </c>
      <c r="Y1255">
        <v>79</v>
      </c>
      <c r="Z1255">
        <v>79</v>
      </c>
      <c r="AA1255">
        <v>79</v>
      </c>
      <c r="AB1255">
        <v>79</v>
      </c>
      <c r="AC1255">
        <v>79</v>
      </c>
      <c r="AD1255">
        <v>79</v>
      </c>
      <c r="AE1255">
        <v>79</v>
      </c>
      <c r="AF1255">
        <v>79</v>
      </c>
      <c r="AG1255">
        <v>79</v>
      </c>
      <c r="AH1255">
        <v>79</v>
      </c>
      <c r="AI1255">
        <v>79</v>
      </c>
      <c r="AJ1255">
        <v>79</v>
      </c>
      <c r="AK1255">
        <v>62</v>
      </c>
      <c r="AL1255">
        <v>62</v>
      </c>
      <c r="AM1255">
        <v>62</v>
      </c>
      <c r="AN1255">
        <v>62</v>
      </c>
      <c r="AO1255">
        <v>62</v>
      </c>
      <c r="AP1255">
        <v>62</v>
      </c>
      <c r="AQ1255">
        <v>62</v>
      </c>
      <c r="AR1255">
        <v>62</v>
      </c>
      <c r="AS1255">
        <v>62</v>
      </c>
      <c r="AT1255">
        <v>62</v>
      </c>
      <c r="AU1255">
        <v>62</v>
      </c>
      <c r="AV1255">
        <v>62</v>
      </c>
      <c r="AW1255">
        <v>63</v>
      </c>
      <c r="AX1255">
        <v>63</v>
      </c>
      <c r="AY1255">
        <v>63</v>
      </c>
      <c r="AZ1255">
        <v>63</v>
      </c>
      <c r="BA1255">
        <v>63</v>
      </c>
      <c r="BB1255">
        <v>63</v>
      </c>
      <c r="BC1255">
        <v>63</v>
      </c>
      <c r="BD1255">
        <v>63</v>
      </c>
      <c r="BE1255">
        <v>63</v>
      </c>
      <c r="BF1255">
        <v>63</v>
      </c>
      <c r="BG1255">
        <v>63</v>
      </c>
      <c r="BH1255">
        <v>63</v>
      </c>
      <c r="BI1255">
        <v>83</v>
      </c>
      <c r="BJ1255">
        <v>83</v>
      </c>
      <c r="BK1255">
        <v>83</v>
      </c>
      <c r="BL1255">
        <v>83</v>
      </c>
      <c r="BM1255">
        <v>83</v>
      </c>
      <c r="BN1255">
        <v>83</v>
      </c>
      <c r="BO1255">
        <v>83</v>
      </c>
      <c r="BP1255">
        <v>83</v>
      </c>
      <c r="BQ1255">
        <v>83</v>
      </c>
      <c r="BR1255">
        <v>83</v>
      </c>
      <c r="BS1255">
        <v>83</v>
      </c>
      <c r="BT1255">
        <v>83</v>
      </c>
      <c r="BU1255">
        <v>83</v>
      </c>
      <c r="BV1255">
        <v>87</v>
      </c>
      <c r="BW1255">
        <v>87</v>
      </c>
      <c r="BX1255">
        <v>87</v>
      </c>
      <c r="BY1255">
        <v>87</v>
      </c>
      <c r="BZ1255">
        <v>87</v>
      </c>
      <c r="CA1255">
        <v>87</v>
      </c>
      <c r="CB1255">
        <v>87</v>
      </c>
      <c r="CC1255">
        <v>87</v>
      </c>
      <c r="CD1255">
        <v>87</v>
      </c>
      <c r="CE1255">
        <v>87</v>
      </c>
      <c r="CF1255">
        <v>87</v>
      </c>
      <c r="CG1255">
        <v>87</v>
      </c>
      <c r="CH1255">
        <v>87</v>
      </c>
      <c r="CI1255">
        <v>87</v>
      </c>
      <c r="CJ1255">
        <v>60</v>
      </c>
      <c r="CK1255">
        <v>60</v>
      </c>
      <c r="CL1255">
        <v>60</v>
      </c>
      <c r="CM1255">
        <v>60</v>
      </c>
      <c r="CN1255">
        <v>60</v>
      </c>
      <c r="CO1255">
        <v>60</v>
      </c>
      <c r="CP1255">
        <v>60</v>
      </c>
      <c r="CQ1255">
        <v>60</v>
      </c>
      <c r="CR1255">
        <v>60</v>
      </c>
      <c r="CS1255">
        <v>60</v>
      </c>
      <c r="CT1255">
        <v>60</v>
      </c>
      <c r="CU1255">
        <v>60</v>
      </c>
      <c r="CV1255">
        <v>60</v>
      </c>
      <c r="CW1255">
        <v>60</v>
      </c>
      <c r="CX1255">
        <v>60</v>
      </c>
      <c r="CY1255">
        <v>60</v>
      </c>
      <c r="CZ1255">
        <v>60</v>
      </c>
      <c r="DA1255">
        <v>60</v>
      </c>
      <c r="DB1255">
        <v>60</v>
      </c>
      <c r="DC1255">
        <v>60</v>
      </c>
      <c r="DD1255">
        <v>60</v>
      </c>
      <c r="DE1255">
        <v>60</v>
      </c>
      <c r="DF1255">
        <v>60</v>
      </c>
      <c r="DG1255">
        <v>60</v>
      </c>
      <c r="DH1255">
        <v>60</v>
      </c>
      <c r="DI1255" t="s">
        <v>108</v>
      </c>
      <c r="DJ1255" t="s">
        <v>108</v>
      </c>
      <c r="DK1255" t="s">
        <v>108</v>
      </c>
      <c r="DL1255" t="s">
        <v>108</v>
      </c>
      <c r="DM1255" t="s">
        <v>108</v>
      </c>
    </row>
    <row r="1256" spans="1:137" x14ac:dyDescent="0.2">
      <c r="A1256" t="e">
        <f ca="1">_xll.BFieldInfo($B$1256)</f>
        <v>#NAME?</v>
      </c>
      <c r="B1256" t="s">
        <v>111</v>
      </c>
      <c r="C1256">
        <v>112790.0471</v>
      </c>
      <c r="D1256">
        <v>126955.2931</v>
      </c>
      <c r="E1256">
        <v>126955.2931</v>
      </c>
      <c r="F1256">
        <v>126955.2931</v>
      </c>
      <c r="G1256">
        <v>126955.2931</v>
      </c>
      <c r="H1256">
        <v>126955.2931</v>
      </c>
      <c r="I1256">
        <v>126955.2931</v>
      </c>
      <c r="J1256">
        <v>130392.8002</v>
      </c>
      <c r="K1256">
        <v>130392.8002</v>
      </c>
      <c r="L1256">
        <v>130392.8002</v>
      </c>
      <c r="M1256">
        <v>130392.8002</v>
      </c>
      <c r="N1256">
        <v>130392.8002</v>
      </c>
      <c r="O1256">
        <v>130392.8002</v>
      </c>
      <c r="P1256">
        <v>100227.90459999999</v>
      </c>
      <c r="Q1256">
        <v>100227.90459999999</v>
      </c>
      <c r="R1256">
        <v>100227.90459999999</v>
      </c>
      <c r="S1256">
        <v>100227.90459999999</v>
      </c>
      <c r="T1256">
        <v>100227.90459999999</v>
      </c>
      <c r="U1256">
        <v>100227.90459999999</v>
      </c>
      <c r="V1256">
        <v>100227.90459999999</v>
      </c>
      <c r="W1256">
        <v>105581.5065</v>
      </c>
      <c r="X1256">
        <v>105581.5065</v>
      </c>
      <c r="Y1256">
        <v>105581.5065</v>
      </c>
      <c r="Z1256">
        <v>105581.5065</v>
      </c>
      <c r="AA1256">
        <v>105581.5065</v>
      </c>
      <c r="AB1256">
        <v>105581.5065</v>
      </c>
      <c r="AC1256">
        <v>97852.175499999998</v>
      </c>
      <c r="AD1256">
        <v>97852.175499999998</v>
      </c>
      <c r="AE1256">
        <v>97852.175499999998</v>
      </c>
      <c r="AF1256">
        <v>97852.175499999998</v>
      </c>
      <c r="AG1256">
        <v>97852.175499999998</v>
      </c>
      <c r="AH1256">
        <v>97852.175499999998</v>
      </c>
      <c r="AI1256">
        <v>97852.175499999998</v>
      </c>
      <c r="AJ1256">
        <v>97852.175499999998</v>
      </c>
      <c r="AK1256">
        <v>85604.285699999993</v>
      </c>
      <c r="AL1256">
        <v>85604.285699999993</v>
      </c>
      <c r="AM1256">
        <v>85604.285699999993</v>
      </c>
      <c r="AN1256">
        <v>85604.285699999993</v>
      </c>
      <c r="AO1256">
        <v>85604.285699999993</v>
      </c>
      <c r="AP1256">
        <v>85604.285699999993</v>
      </c>
      <c r="AQ1256">
        <v>73520.731100000005</v>
      </c>
      <c r="AR1256">
        <v>73520.731100000005</v>
      </c>
      <c r="AS1256">
        <v>73520.731100000005</v>
      </c>
      <c r="AT1256">
        <v>73520.731100000005</v>
      </c>
      <c r="AU1256">
        <v>73520.731100000005</v>
      </c>
      <c r="AV1256">
        <v>73520.731100000005</v>
      </c>
      <c r="AW1256">
        <v>70484.204100000003</v>
      </c>
      <c r="AX1256">
        <v>70484.204100000003</v>
      </c>
      <c r="AY1256">
        <v>70484.204100000003</v>
      </c>
      <c r="AZ1256">
        <v>70484.204100000003</v>
      </c>
      <c r="BA1256">
        <v>70484.204100000003</v>
      </c>
      <c r="BB1256">
        <v>70484.204100000003</v>
      </c>
      <c r="BC1256">
        <v>71952.017399999997</v>
      </c>
      <c r="BD1256">
        <v>71952.017399999997</v>
      </c>
      <c r="BE1256">
        <v>71952.017399999997</v>
      </c>
      <c r="BF1256">
        <v>71952.017399999997</v>
      </c>
      <c r="BG1256">
        <v>71952.017399999997</v>
      </c>
      <c r="BH1256">
        <v>71952.017399999997</v>
      </c>
      <c r="BI1256">
        <v>79319.953800000003</v>
      </c>
      <c r="BJ1256">
        <v>79319.953800000003</v>
      </c>
      <c r="BK1256">
        <v>79319.953800000003</v>
      </c>
      <c r="BL1256">
        <v>79319.953800000003</v>
      </c>
      <c r="BM1256">
        <v>79319.953800000003</v>
      </c>
      <c r="BN1256">
        <v>79319.953800000003</v>
      </c>
      <c r="BO1256">
        <v>69580.291299999997</v>
      </c>
      <c r="BP1256">
        <v>69580.291299999997</v>
      </c>
      <c r="BQ1256">
        <v>69580.291299999997</v>
      </c>
      <c r="BR1256">
        <v>69580.291299999997</v>
      </c>
      <c r="BS1256">
        <v>69580.291299999997</v>
      </c>
      <c r="BT1256">
        <v>69580.291299999997</v>
      </c>
      <c r="BU1256">
        <v>69580.291299999997</v>
      </c>
      <c r="BV1256">
        <v>60357.832300000002</v>
      </c>
      <c r="BW1256">
        <v>60357.832300000002</v>
      </c>
      <c r="BX1256">
        <v>60357.832300000002</v>
      </c>
      <c r="BY1256">
        <v>60357.832300000002</v>
      </c>
      <c r="BZ1256">
        <v>60357.832300000002</v>
      </c>
      <c r="CA1256">
        <v>60357.832300000002</v>
      </c>
      <c r="CB1256">
        <v>60357.832300000002</v>
      </c>
      <c r="CC1256">
        <v>61054.251700000001</v>
      </c>
      <c r="CD1256">
        <v>61054.251700000001</v>
      </c>
      <c r="CE1256">
        <v>61054.251700000001</v>
      </c>
      <c r="CF1256">
        <v>61054.251700000001</v>
      </c>
      <c r="CG1256">
        <v>61054.251700000001</v>
      </c>
      <c r="CH1256">
        <v>61054.251700000001</v>
      </c>
      <c r="CI1256">
        <v>61054.251700000001</v>
      </c>
      <c r="CJ1256">
        <v>53605.085899999998</v>
      </c>
      <c r="CK1256">
        <v>53605.085899999998</v>
      </c>
      <c r="CL1256">
        <v>53605.085899999998</v>
      </c>
      <c r="CM1256">
        <v>53605.085899999998</v>
      </c>
      <c r="CN1256">
        <v>53605.085899999998</v>
      </c>
      <c r="CO1256">
        <v>53605.085899999998</v>
      </c>
      <c r="CP1256">
        <v>53605.085899999998</v>
      </c>
      <c r="CQ1256">
        <v>46854.436000000002</v>
      </c>
      <c r="CR1256">
        <v>46854.436000000002</v>
      </c>
      <c r="CS1256">
        <v>46854.436000000002</v>
      </c>
      <c r="CT1256">
        <v>46854.436000000002</v>
      </c>
      <c r="CU1256">
        <v>46854.436000000002</v>
      </c>
      <c r="CV1256">
        <v>46854.436000000002</v>
      </c>
      <c r="CW1256">
        <v>39259.067999999999</v>
      </c>
      <c r="CX1256">
        <v>39259.067999999999</v>
      </c>
      <c r="CY1256">
        <v>39259.067999999999</v>
      </c>
      <c r="CZ1256">
        <v>39259.067999999999</v>
      </c>
      <c r="DA1256">
        <v>39259.067999999999</v>
      </c>
      <c r="DB1256">
        <v>39259.067999999999</v>
      </c>
      <c r="DC1256">
        <v>36504.484799999998</v>
      </c>
      <c r="DD1256">
        <v>36504.484799999998</v>
      </c>
      <c r="DE1256">
        <v>36504.484799999998</v>
      </c>
      <c r="DF1256">
        <v>36504.484799999998</v>
      </c>
      <c r="DG1256">
        <v>36504.484799999998</v>
      </c>
      <c r="DH1256">
        <v>36504.484799999998</v>
      </c>
      <c r="DI1256" t="s">
        <v>108</v>
      </c>
      <c r="DJ1256" t="s">
        <v>108</v>
      </c>
      <c r="DK1256" t="s">
        <v>108</v>
      </c>
      <c r="DL1256" t="s">
        <v>108</v>
      </c>
      <c r="DM1256" t="s">
        <v>108</v>
      </c>
    </row>
    <row r="1257" spans="1:137" x14ac:dyDescent="0.2">
      <c r="A1257" t="e">
        <f ca="1">_xll.BFieldInfo($B$1257)</f>
        <v>#NAME?</v>
      </c>
      <c r="B1257" t="s">
        <v>109</v>
      </c>
      <c r="C1257">
        <v>179</v>
      </c>
      <c r="D1257">
        <v>179</v>
      </c>
      <c r="E1257">
        <v>179</v>
      </c>
      <c r="F1257">
        <v>179</v>
      </c>
      <c r="G1257">
        <v>179</v>
      </c>
      <c r="H1257">
        <v>179</v>
      </c>
      <c r="I1257">
        <v>179</v>
      </c>
      <c r="J1257">
        <v>179</v>
      </c>
      <c r="K1257">
        <v>179</v>
      </c>
      <c r="L1257">
        <v>179</v>
      </c>
      <c r="M1257">
        <v>179</v>
      </c>
      <c r="N1257">
        <v>179</v>
      </c>
      <c r="O1257">
        <v>179</v>
      </c>
      <c r="P1257">
        <v>179</v>
      </c>
      <c r="Q1257">
        <v>179</v>
      </c>
      <c r="R1257">
        <v>179</v>
      </c>
      <c r="S1257">
        <v>179</v>
      </c>
      <c r="T1257">
        <v>179</v>
      </c>
      <c r="U1257">
        <v>179</v>
      </c>
      <c r="V1257">
        <v>179</v>
      </c>
      <c r="W1257">
        <v>179</v>
      </c>
      <c r="X1257">
        <v>179</v>
      </c>
      <c r="Y1257">
        <v>179</v>
      </c>
      <c r="Z1257">
        <v>179</v>
      </c>
      <c r="AA1257">
        <v>179</v>
      </c>
      <c r="AB1257">
        <v>179</v>
      </c>
      <c r="AC1257">
        <v>179</v>
      </c>
      <c r="AD1257">
        <v>179</v>
      </c>
      <c r="AE1257">
        <v>179</v>
      </c>
      <c r="AF1257">
        <v>179</v>
      </c>
      <c r="AG1257">
        <v>179</v>
      </c>
      <c r="AH1257">
        <v>179</v>
      </c>
      <c r="AI1257">
        <v>179</v>
      </c>
      <c r="AJ1257">
        <v>179</v>
      </c>
      <c r="AK1257">
        <v>179</v>
      </c>
      <c r="AL1257">
        <v>179</v>
      </c>
      <c r="AM1257">
        <v>179</v>
      </c>
      <c r="AN1257">
        <v>179</v>
      </c>
      <c r="AO1257">
        <v>179</v>
      </c>
      <c r="AP1257">
        <v>179</v>
      </c>
      <c r="AQ1257">
        <v>179</v>
      </c>
      <c r="AR1257">
        <v>179</v>
      </c>
      <c r="AS1257">
        <v>179</v>
      </c>
      <c r="AT1257">
        <v>179</v>
      </c>
      <c r="AU1257">
        <v>179</v>
      </c>
      <c r="AV1257">
        <v>179</v>
      </c>
      <c r="AW1257">
        <v>179</v>
      </c>
      <c r="AX1257">
        <v>179</v>
      </c>
      <c r="AY1257">
        <v>179</v>
      </c>
      <c r="AZ1257">
        <v>179</v>
      </c>
      <c r="BA1257">
        <v>179</v>
      </c>
      <c r="BB1257">
        <v>179</v>
      </c>
      <c r="BC1257">
        <v>179</v>
      </c>
      <c r="BD1257">
        <v>179</v>
      </c>
      <c r="BE1257">
        <v>179</v>
      </c>
      <c r="BF1257">
        <v>179</v>
      </c>
      <c r="BG1257">
        <v>179</v>
      </c>
      <c r="BH1257">
        <v>179</v>
      </c>
      <c r="BI1257">
        <v>179</v>
      </c>
      <c r="BJ1257">
        <v>179</v>
      </c>
      <c r="BK1257">
        <v>179</v>
      </c>
      <c r="BL1257">
        <v>179</v>
      </c>
      <c r="BM1257">
        <v>179</v>
      </c>
      <c r="BN1257">
        <v>179</v>
      </c>
      <c r="BO1257">
        <v>179</v>
      </c>
      <c r="BP1257">
        <v>179</v>
      </c>
      <c r="BQ1257">
        <v>179</v>
      </c>
      <c r="BR1257">
        <v>179</v>
      </c>
      <c r="BS1257">
        <v>179</v>
      </c>
      <c r="BT1257">
        <v>179</v>
      </c>
      <c r="BU1257">
        <v>179</v>
      </c>
      <c r="BV1257">
        <v>179</v>
      </c>
      <c r="BW1257">
        <v>179</v>
      </c>
      <c r="BX1257">
        <v>179</v>
      </c>
      <c r="BY1257">
        <v>179</v>
      </c>
      <c r="BZ1257">
        <v>179</v>
      </c>
      <c r="CA1257">
        <v>179</v>
      </c>
      <c r="CB1257">
        <v>179</v>
      </c>
      <c r="CC1257">
        <v>179</v>
      </c>
      <c r="CD1257">
        <v>179</v>
      </c>
      <c r="CE1257">
        <v>179</v>
      </c>
      <c r="CF1257">
        <v>179</v>
      </c>
      <c r="CG1257">
        <v>179</v>
      </c>
      <c r="CH1257">
        <v>179</v>
      </c>
      <c r="CI1257">
        <v>179</v>
      </c>
      <c r="CJ1257">
        <v>179</v>
      </c>
      <c r="CK1257">
        <v>179</v>
      </c>
      <c r="CL1257">
        <v>179</v>
      </c>
      <c r="CM1257">
        <v>179</v>
      </c>
      <c r="CN1257">
        <v>179</v>
      </c>
      <c r="CO1257">
        <v>179</v>
      </c>
      <c r="CP1257">
        <v>179</v>
      </c>
      <c r="CQ1257">
        <v>179</v>
      </c>
      <c r="CR1257">
        <v>179</v>
      </c>
      <c r="CS1257">
        <v>179</v>
      </c>
      <c r="CT1257">
        <v>179</v>
      </c>
      <c r="CU1257">
        <v>179</v>
      </c>
      <c r="CV1257">
        <v>179</v>
      </c>
      <c r="CW1257">
        <v>167</v>
      </c>
      <c r="CX1257">
        <v>167</v>
      </c>
      <c r="CY1257">
        <v>167</v>
      </c>
      <c r="CZ1257">
        <v>167</v>
      </c>
      <c r="DA1257">
        <v>167</v>
      </c>
      <c r="DB1257">
        <v>167</v>
      </c>
      <c r="DC1257">
        <v>167</v>
      </c>
      <c r="DD1257">
        <v>167</v>
      </c>
      <c r="DE1257">
        <v>167</v>
      </c>
      <c r="DF1257">
        <v>167</v>
      </c>
      <c r="DG1257">
        <v>167</v>
      </c>
      <c r="DH1257">
        <v>167</v>
      </c>
      <c r="DI1257" t="s">
        <v>108</v>
      </c>
      <c r="DJ1257" t="s">
        <v>108</v>
      </c>
      <c r="DK1257" t="s">
        <v>108</v>
      </c>
      <c r="DL1257" t="s">
        <v>108</v>
      </c>
      <c r="DM1257" t="s">
        <v>108</v>
      </c>
    </row>
    <row r="1258" spans="1:137" x14ac:dyDescent="0.2">
      <c r="A1258" t="e">
        <f ca="1">_xll.BFieldInfo($B$1258)</f>
        <v>#NAME?</v>
      </c>
      <c r="B1258" t="s">
        <v>112</v>
      </c>
      <c r="C1258">
        <v>10</v>
      </c>
      <c r="D1258">
        <v>10</v>
      </c>
      <c r="E1258">
        <v>10</v>
      </c>
      <c r="F1258">
        <v>10</v>
      </c>
      <c r="G1258">
        <v>10</v>
      </c>
      <c r="H1258">
        <v>10</v>
      </c>
      <c r="I1258">
        <v>10</v>
      </c>
      <c r="J1258">
        <v>10</v>
      </c>
      <c r="K1258">
        <v>10</v>
      </c>
      <c r="L1258">
        <v>10</v>
      </c>
      <c r="M1258">
        <v>10</v>
      </c>
      <c r="N1258">
        <v>10</v>
      </c>
      <c r="O1258">
        <v>10</v>
      </c>
      <c r="P1258">
        <v>10</v>
      </c>
      <c r="Q1258">
        <v>10</v>
      </c>
      <c r="R1258">
        <v>10</v>
      </c>
      <c r="S1258">
        <v>10</v>
      </c>
      <c r="T1258">
        <v>10</v>
      </c>
      <c r="U1258">
        <v>10</v>
      </c>
      <c r="V1258">
        <v>10</v>
      </c>
      <c r="W1258">
        <v>10</v>
      </c>
      <c r="X1258">
        <v>10</v>
      </c>
      <c r="Y1258">
        <v>10</v>
      </c>
      <c r="Z1258">
        <v>10</v>
      </c>
      <c r="AA1258">
        <v>10</v>
      </c>
      <c r="AB1258">
        <v>10</v>
      </c>
      <c r="AC1258">
        <v>10</v>
      </c>
      <c r="AD1258">
        <v>10</v>
      </c>
      <c r="AE1258">
        <v>10</v>
      </c>
      <c r="AF1258">
        <v>10</v>
      </c>
      <c r="AG1258">
        <v>10</v>
      </c>
      <c r="AH1258">
        <v>10</v>
      </c>
      <c r="AI1258">
        <v>10</v>
      </c>
      <c r="AJ1258">
        <v>10</v>
      </c>
      <c r="AK1258">
        <v>10</v>
      </c>
      <c r="AL1258">
        <v>10</v>
      </c>
      <c r="AM1258">
        <v>10</v>
      </c>
      <c r="AN1258">
        <v>10</v>
      </c>
      <c r="AO1258">
        <v>10</v>
      </c>
      <c r="AP1258">
        <v>10</v>
      </c>
      <c r="AQ1258">
        <v>10</v>
      </c>
      <c r="AR1258">
        <v>10</v>
      </c>
      <c r="AS1258">
        <v>10</v>
      </c>
      <c r="AT1258">
        <v>10</v>
      </c>
      <c r="AU1258">
        <v>10</v>
      </c>
      <c r="AV1258">
        <v>10</v>
      </c>
      <c r="AW1258">
        <v>10</v>
      </c>
      <c r="AX1258">
        <v>10</v>
      </c>
      <c r="AY1258">
        <v>10</v>
      </c>
      <c r="AZ1258">
        <v>10</v>
      </c>
      <c r="BA1258">
        <v>10</v>
      </c>
      <c r="BB1258">
        <v>10</v>
      </c>
      <c r="BC1258">
        <v>10</v>
      </c>
      <c r="BD1258">
        <v>10</v>
      </c>
      <c r="BE1258">
        <v>10</v>
      </c>
      <c r="BF1258">
        <v>10</v>
      </c>
      <c r="BG1258">
        <v>10</v>
      </c>
      <c r="BH1258">
        <v>10</v>
      </c>
      <c r="BI1258">
        <v>10</v>
      </c>
      <c r="BJ1258">
        <v>10</v>
      </c>
      <c r="BK1258">
        <v>10</v>
      </c>
      <c r="BL1258">
        <v>10</v>
      </c>
      <c r="BM1258">
        <v>10</v>
      </c>
      <c r="BN1258">
        <v>10</v>
      </c>
      <c r="BO1258">
        <v>10</v>
      </c>
      <c r="BP1258">
        <v>10</v>
      </c>
      <c r="BQ1258">
        <v>10</v>
      </c>
      <c r="BR1258">
        <v>10</v>
      </c>
      <c r="BS1258">
        <v>10</v>
      </c>
      <c r="BT1258">
        <v>10</v>
      </c>
      <c r="BU1258">
        <v>10</v>
      </c>
      <c r="BV1258">
        <v>10</v>
      </c>
      <c r="BW1258">
        <v>10</v>
      </c>
      <c r="BX1258">
        <v>10</v>
      </c>
      <c r="BY1258">
        <v>10</v>
      </c>
      <c r="BZ1258">
        <v>10</v>
      </c>
      <c r="CA1258">
        <v>10</v>
      </c>
      <c r="CB1258">
        <v>10</v>
      </c>
      <c r="CC1258">
        <v>10</v>
      </c>
      <c r="CD1258">
        <v>10</v>
      </c>
      <c r="CE1258">
        <v>10</v>
      </c>
      <c r="CF1258">
        <v>10</v>
      </c>
      <c r="CG1258">
        <v>10</v>
      </c>
      <c r="CH1258">
        <v>10</v>
      </c>
      <c r="CI1258">
        <v>10</v>
      </c>
      <c r="CJ1258">
        <v>10</v>
      </c>
      <c r="CK1258">
        <v>10</v>
      </c>
      <c r="CL1258">
        <v>10</v>
      </c>
      <c r="CM1258">
        <v>10</v>
      </c>
      <c r="CN1258">
        <v>10</v>
      </c>
      <c r="CO1258">
        <v>10</v>
      </c>
      <c r="CP1258">
        <v>10</v>
      </c>
      <c r="CQ1258">
        <v>10</v>
      </c>
      <c r="CR1258">
        <v>10</v>
      </c>
      <c r="CS1258">
        <v>10</v>
      </c>
      <c r="CT1258">
        <v>10</v>
      </c>
      <c r="CU1258">
        <v>10</v>
      </c>
      <c r="CV1258">
        <v>10</v>
      </c>
      <c r="CW1258">
        <v>10</v>
      </c>
      <c r="CX1258">
        <v>10</v>
      </c>
      <c r="CY1258">
        <v>10</v>
      </c>
      <c r="CZ1258">
        <v>10</v>
      </c>
      <c r="DA1258">
        <v>10</v>
      </c>
      <c r="DB1258">
        <v>10</v>
      </c>
      <c r="DC1258">
        <v>10</v>
      </c>
      <c r="DD1258">
        <v>10</v>
      </c>
      <c r="DE1258">
        <v>10</v>
      </c>
      <c r="DF1258">
        <v>10</v>
      </c>
      <c r="DG1258">
        <v>10</v>
      </c>
      <c r="DH1258">
        <v>10</v>
      </c>
      <c r="DI1258" t="s">
        <v>108</v>
      </c>
      <c r="DJ1258" t="s">
        <v>108</v>
      </c>
      <c r="DK1258" t="s">
        <v>108</v>
      </c>
      <c r="DL1258" t="s">
        <v>108</v>
      </c>
      <c r="DM1258" t="s">
        <v>108</v>
      </c>
    </row>
    <row r="1259" spans="1:137" x14ac:dyDescent="0.2">
      <c r="A1259" t="e">
        <f ca="1">_xll.BFieldInfo($B$1259)</f>
        <v>#NAME?</v>
      </c>
      <c r="B1259" t="s">
        <v>113</v>
      </c>
      <c r="C1259">
        <v>6</v>
      </c>
      <c r="D1259">
        <v>6</v>
      </c>
      <c r="E1259">
        <v>6</v>
      </c>
      <c r="F1259">
        <v>6</v>
      </c>
      <c r="G1259">
        <v>6</v>
      </c>
      <c r="H1259">
        <v>6</v>
      </c>
      <c r="I1259">
        <v>6</v>
      </c>
      <c r="J1259">
        <v>6</v>
      </c>
      <c r="K1259">
        <v>6</v>
      </c>
      <c r="L1259">
        <v>6</v>
      </c>
      <c r="M1259">
        <v>6</v>
      </c>
      <c r="N1259">
        <v>6</v>
      </c>
      <c r="O1259">
        <v>6</v>
      </c>
      <c r="P1259">
        <v>6</v>
      </c>
      <c r="Q1259">
        <v>6</v>
      </c>
      <c r="R1259">
        <v>6</v>
      </c>
      <c r="S1259">
        <v>6</v>
      </c>
      <c r="T1259">
        <v>6</v>
      </c>
      <c r="U1259">
        <v>6</v>
      </c>
      <c r="V1259">
        <v>6</v>
      </c>
      <c r="W1259">
        <v>6</v>
      </c>
      <c r="X1259">
        <v>6</v>
      </c>
      <c r="Y1259">
        <v>6</v>
      </c>
      <c r="Z1259">
        <v>6</v>
      </c>
      <c r="AA1259">
        <v>6</v>
      </c>
      <c r="AB1259">
        <v>6</v>
      </c>
      <c r="AC1259">
        <v>6</v>
      </c>
      <c r="AD1259">
        <v>6</v>
      </c>
      <c r="AE1259">
        <v>6</v>
      </c>
      <c r="AF1259">
        <v>6</v>
      </c>
      <c r="AG1259">
        <v>6</v>
      </c>
      <c r="AH1259">
        <v>6</v>
      </c>
      <c r="AI1259">
        <v>6</v>
      </c>
      <c r="AJ1259">
        <v>6</v>
      </c>
      <c r="AK1259">
        <v>6</v>
      </c>
      <c r="AL1259">
        <v>6</v>
      </c>
      <c r="AM1259">
        <v>6</v>
      </c>
      <c r="AN1259">
        <v>6</v>
      </c>
      <c r="AO1259">
        <v>6</v>
      </c>
      <c r="AP1259">
        <v>6</v>
      </c>
      <c r="AQ1259">
        <v>6</v>
      </c>
      <c r="AR1259">
        <v>6</v>
      </c>
      <c r="AS1259">
        <v>6</v>
      </c>
      <c r="AT1259">
        <v>6</v>
      </c>
      <c r="AU1259">
        <v>6</v>
      </c>
      <c r="AV1259">
        <v>6</v>
      </c>
      <c r="AW1259">
        <v>6</v>
      </c>
      <c r="AX1259">
        <v>6</v>
      </c>
      <c r="AY1259">
        <v>6</v>
      </c>
      <c r="AZ1259">
        <v>6</v>
      </c>
      <c r="BA1259">
        <v>6</v>
      </c>
      <c r="BB1259">
        <v>6</v>
      </c>
      <c r="BC1259">
        <v>6</v>
      </c>
      <c r="BD1259">
        <v>6</v>
      </c>
      <c r="BE1259">
        <v>6</v>
      </c>
      <c r="BF1259">
        <v>6</v>
      </c>
      <c r="BG1259">
        <v>6</v>
      </c>
      <c r="BH1259">
        <v>6</v>
      </c>
      <c r="BI1259">
        <v>6</v>
      </c>
      <c r="BJ1259">
        <v>6</v>
      </c>
      <c r="BK1259">
        <v>6</v>
      </c>
      <c r="BL1259">
        <v>6</v>
      </c>
      <c r="BM1259">
        <v>6</v>
      </c>
      <c r="BN1259">
        <v>6</v>
      </c>
      <c r="BO1259">
        <v>6</v>
      </c>
      <c r="BP1259">
        <v>6</v>
      </c>
      <c r="BQ1259">
        <v>6</v>
      </c>
      <c r="BR1259">
        <v>6</v>
      </c>
      <c r="BS1259">
        <v>6</v>
      </c>
      <c r="BT1259">
        <v>6</v>
      </c>
      <c r="BU1259">
        <v>6</v>
      </c>
      <c r="BV1259">
        <v>6</v>
      </c>
      <c r="BW1259">
        <v>6</v>
      </c>
      <c r="BX1259">
        <v>6</v>
      </c>
      <c r="BY1259">
        <v>6</v>
      </c>
      <c r="BZ1259">
        <v>6</v>
      </c>
      <c r="CA1259">
        <v>6</v>
      </c>
      <c r="CB1259">
        <v>6</v>
      </c>
      <c r="CC1259">
        <v>6</v>
      </c>
      <c r="CD1259">
        <v>6</v>
      </c>
      <c r="CE1259">
        <v>6</v>
      </c>
      <c r="CF1259">
        <v>6</v>
      </c>
      <c r="CG1259">
        <v>6</v>
      </c>
      <c r="CH1259">
        <v>6</v>
      </c>
      <c r="CI1259">
        <v>6</v>
      </c>
      <c r="CJ1259">
        <v>6</v>
      </c>
      <c r="CK1259">
        <v>6</v>
      </c>
      <c r="CL1259">
        <v>6</v>
      </c>
      <c r="CM1259">
        <v>6</v>
      </c>
      <c r="CN1259">
        <v>6</v>
      </c>
      <c r="CO1259">
        <v>6</v>
      </c>
      <c r="CP1259">
        <v>6</v>
      </c>
      <c r="CQ1259">
        <v>6</v>
      </c>
      <c r="CR1259">
        <v>6</v>
      </c>
      <c r="CS1259">
        <v>6</v>
      </c>
      <c r="CT1259">
        <v>6</v>
      </c>
      <c r="CU1259">
        <v>6</v>
      </c>
      <c r="CV1259">
        <v>6</v>
      </c>
      <c r="CW1259">
        <v>6</v>
      </c>
      <c r="CX1259">
        <v>6</v>
      </c>
      <c r="CY1259">
        <v>6</v>
      </c>
      <c r="CZ1259">
        <v>6</v>
      </c>
      <c r="DA1259">
        <v>6</v>
      </c>
      <c r="DB1259">
        <v>6</v>
      </c>
      <c r="DC1259">
        <v>6</v>
      </c>
      <c r="DD1259">
        <v>6</v>
      </c>
      <c r="DE1259">
        <v>6</v>
      </c>
      <c r="DF1259">
        <v>6</v>
      </c>
      <c r="DG1259">
        <v>6</v>
      </c>
      <c r="DH1259">
        <v>6</v>
      </c>
      <c r="DI1259" t="s">
        <v>108</v>
      </c>
      <c r="DJ1259" t="s">
        <v>108</v>
      </c>
      <c r="DK1259" t="s">
        <v>108</v>
      </c>
      <c r="DL1259" t="s">
        <v>108</v>
      </c>
      <c r="DM1259" t="s">
        <v>108</v>
      </c>
    </row>
    <row r="1260" spans="1:137" x14ac:dyDescent="0.2">
      <c r="A1260" t="e">
        <f ca="1">_xll.BFieldInfo($B$1260)</f>
        <v>#NAME?</v>
      </c>
      <c r="B1260" t="s">
        <v>114</v>
      </c>
      <c r="C1260">
        <v>-9</v>
      </c>
      <c r="D1260">
        <v>-9</v>
      </c>
      <c r="E1260">
        <v>-9</v>
      </c>
      <c r="F1260">
        <v>-9</v>
      </c>
      <c r="G1260">
        <v>-9</v>
      </c>
      <c r="H1260">
        <v>-9</v>
      </c>
      <c r="I1260">
        <v>-9</v>
      </c>
      <c r="J1260">
        <v>-9</v>
      </c>
      <c r="K1260">
        <v>-9</v>
      </c>
      <c r="L1260">
        <v>-9</v>
      </c>
      <c r="M1260">
        <v>-9</v>
      </c>
      <c r="N1260">
        <v>-9</v>
      </c>
      <c r="O1260">
        <v>-9</v>
      </c>
      <c r="P1260">
        <v>-9</v>
      </c>
      <c r="Q1260">
        <v>-9</v>
      </c>
      <c r="R1260">
        <v>-9</v>
      </c>
      <c r="S1260">
        <v>-9</v>
      </c>
      <c r="T1260">
        <v>-9</v>
      </c>
      <c r="U1260">
        <v>-9</v>
      </c>
      <c r="V1260">
        <v>-9</v>
      </c>
      <c r="W1260">
        <v>-9</v>
      </c>
      <c r="X1260">
        <v>-9</v>
      </c>
      <c r="Y1260">
        <v>-9</v>
      </c>
      <c r="Z1260">
        <v>-9</v>
      </c>
      <c r="AA1260">
        <v>-9</v>
      </c>
      <c r="AB1260">
        <v>-9</v>
      </c>
      <c r="AC1260">
        <v>-9</v>
      </c>
      <c r="AD1260">
        <v>-9</v>
      </c>
      <c r="AE1260">
        <v>-9</v>
      </c>
      <c r="AF1260">
        <v>-9</v>
      </c>
      <c r="AG1260">
        <v>-9</v>
      </c>
      <c r="AH1260">
        <v>-9</v>
      </c>
      <c r="AI1260">
        <v>-9</v>
      </c>
      <c r="AJ1260">
        <v>-9</v>
      </c>
      <c r="AK1260">
        <v>-9</v>
      </c>
      <c r="AL1260">
        <v>-9</v>
      </c>
      <c r="AM1260">
        <v>-9</v>
      </c>
      <c r="AN1260">
        <v>-9</v>
      </c>
      <c r="AO1260">
        <v>-9</v>
      </c>
      <c r="AP1260">
        <v>-9</v>
      </c>
      <c r="AQ1260">
        <v>-9</v>
      </c>
      <c r="AR1260">
        <v>-9</v>
      </c>
      <c r="AS1260">
        <v>-9</v>
      </c>
      <c r="AT1260">
        <v>-9</v>
      </c>
      <c r="AU1260">
        <v>-9</v>
      </c>
      <c r="AV1260">
        <v>-9</v>
      </c>
      <c r="AW1260">
        <v>-9</v>
      </c>
      <c r="AX1260">
        <v>-9</v>
      </c>
      <c r="AY1260">
        <v>-9</v>
      </c>
      <c r="AZ1260">
        <v>-9</v>
      </c>
      <c r="BA1260">
        <v>-9</v>
      </c>
      <c r="BB1260">
        <v>-9</v>
      </c>
      <c r="BC1260">
        <v>-9</v>
      </c>
      <c r="BD1260">
        <v>-9</v>
      </c>
      <c r="BE1260">
        <v>-9</v>
      </c>
      <c r="BF1260">
        <v>-9</v>
      </c>
      <c r="BG1260">
        <v>-9</v>
      </c>
      <c r="BH1260">
        <v>-9</v>
      </c>
      <c r="BI1260">
        <v>-9</v>
      </c>
      <c r="BJ1260">
        <v>-9</v>
      </c>
      <c r="BK1260">
        <v>-9</v>
      </c>
      <c r="BL1260">
        <v>-9</v>
      </c>
      <c r="BM1260">
        <v>-9</v>
      </c>
      <c r="BN1260">
        <v>-9</v>
      </c>
      <c r="BO1260">
        <v>-9</v>
      </c>
      <c r="BP1260">
        <v>-9</v>
      </c>
      <c r="BQ1260">
        <v>-9</v>
      </c>
      <c r="BR1260">
        <v>-9</v>
      </c>
      <c r="BS1260">
        <v>-9</v>
      </c>
      <c r="BT1260">
        <v>-9</v>
      </c>
      <c r="BU1260">
        <v>-9</v>
      </c>
      <c r="BV1260">
        <v>-9</v>
      </c>
      <c r="BW1260">
        <v>-9</v>
      </c>
      <c r="BX1260">
        <v>-9</v>
      </c>
      <c r="BY1260">
        <v>-9</v>
      </c>
      <c r="BZ1260">
        <v>-9</v>
      </c>
      <c r="CA1260">
        <v>-9</v>
      </c>
      <c r="CB1260">
        <v>-9</v>
      </c>
      <c r="CC1260">
        <v>-9</v>
      </c>
      <c r="CD1260">
        <v>-9</v>
      </c>
      <c r="CE1260">
        <v>-9</v>
      </c>
      <c r="CF1260">
        <v>-9</v>
      </c>
      <c r="CG1260">
        <v>-9</v>
      </c>
      <c r="CH1260">
        <v>-9</v>
      </c>
      <c r="CI1260">
        <v>-9</v>
      </c>
      <c r="CJ1260">
        <v>-9</v>
      </c>
      <c r="CK1260">
        <v>-9</v>
      </c>
      <c r="CL1260">
        <v>-9</v>
      </c>
      <c r="CM1260">
        <v>-9</v>
      </c>
      <c r="CN1260">
        <v>-9</v>
      </c>
      <c r="CO1260">
        <v>-9</v>
      </c>
      <c r="CP1260">
        <v>-9</v>
      </c>
      <c r="CQ1260">
        <v>-9</v>
      </c>
      <c r="CR1260">
        <v>-9</v>
      </c>
      <c r="CS1260">
        <v>-9</v>
      </c>
      <c r="CT1260">
        <v>-9</v>
      </c>
      <c r="CU1260">
        <v>-9</v>
      </c>
      <c r="CV1260">
        <v>-9</v>
      </c>
      <c r="CW1260">
        <v>-9</v>
      </c>
      <c r="CX1260">
        <v>-9</v>
      </c>
      <c r="CY1260">
        <v>-9</v>
      </c>
      <c r="CZ1260">
        <v>-9</v>
      </c>
      <c r="DA1260">
        <v>-9</v>
      </c>
      <c r="DB1260">
        <v>-9</v>
      </c>
      <c r="DC1260">
        <v>-9</v>
      </c>
      <c r="DD1260">
        <v>-9</v>
      </c>
      <c r="DE1260">
        <v>-9</v>
      </c>
      <c r="DF1260">
        <v>-9</v>
      </c>
      <c r="DG1260">
        <v>-9</v>
      </c>
      <c r="DH1260">
        <v>-9</v>
      </c>
      <c r="DI1260" t="s">
        <v>108</v>
      </c>
      <c r="DJ1260" t="s">
        <v>108</v>
      </c>
      <c r="DK1260" t="s">
        <v>108</v>
      </c>
      <c r="DL1260" t="s">
        <v>108</v>
      </c>
      <c r="DM1260" t="s">
        <v>108</v>
      </c>
    </row>
    <row r="1261" spans="1:137" x14ac:dyDescent="0.2">
      <c r="A1261" t="e">
        <f ca="1">_xll.BFieldInfo($B$1261)</f>
        <v>#NAME?</v>
      </c>
      <c r="B1261" t="s">
        <v>115</v>
      </c>
      <c r="C1261" t="s">
        <v>108</v>
      </c>
      <c r="D1261" t="s">
        <v>108</v>
      </c>
      <c r="E1261" t="s">
        <v>108</v>
      </c>
      <c r="F1261" t="s">
        <v>108</v>
      </c>
      <c r="G1261" t="s">
        <v>108</v>
      </c>
      <c r="H1261" t="s">
        <v>108</v>
      </c>
      <c r="I1261" t="s">
        <v>108</v>
      </c>
      <c r="J1261" t="s">
        <v>108</v>
      </c>
      <c r="K1261" t="s">
        <v>108</v>
      </c>
      <c r="L1261" t="s">
        <v>108</v>
      </c>
      <c r="M1261" t="s">
        <v>108</v>
      </c>
      <c r="N1261" t="s">
        <v>108</v>
      </c>
      <c r="O1261" t="s">
        <v>108</v>
      </c>
      <c r="P1261" t="s">
        <v>108</v>
      </c>
      <c r="Q1261" t="s">
        <v>108</v>
      </c>
      <c r="R1261" t="s">
        <v>108</v>
      </c>
      <c r="S1261" t="s">
        <v>108</v>
      </c>
      <c r="T1261" t="s">
        <v>108</v>
      </c>
      <c r="U1261" t="s">
        <v>108</v>
      </c>
      <c r="V1261" t="s">
        <v>108</v>
      </c>
      <c r="W1261" t="s">
        <v>108</v>
      </c>
      <c r="X1261" t="s">
        <v>108</v>
      </c>
      <c r="Y1261" t="s">
        <v>108</v>
      </c>
      <c r="Z1261" t="s">
        <v>108</v>
      </c>
      <c r="AA1261" t="s">
        <v>108</v>
      </c>
      <c r="AB1261" t="s">
        <v>108</v>
      </c>
      <c r="AC1261" t="s">
        <v>108</v>
      </c>
      <c r="AD1261" t="s">
        <v>108</v>
      </c>
      <c r="AE1261" t="s">
        <v>108</v>
      </c>
      <c r="AF1261" t="s">
        <v>108</v>
      </c>
      <c r="AG1261" t="s">
        <v>108</v>
      </c>
      <c r="AH1261" t="s">
        <v>108</v>
      </c>
      <c r="AI1261" t="s">
        <v>108</v>
      </c>
      <c r="AJ1261" t="s">
        <v>108</v>
      </c>
      <c r="AK1261" t="s">
        <v>108</v>
      </c>
      <c r="AL1261" t="s">
        <v>108</v>
      </c>
      <c r="AM1261" t="s">
        <v>108</v>
      </c>
      <c r="AN1261" t="s">
        <v>108</v>
      </c>
      <c r="AO1261" t="s">
        <v>108</v>
      </c>
      <c r="AP1261" t="s">
        <v>108</v>
      </c>
      <c r="AQ1261" t="s">
        <v>108</v>
      </c>
      <c r="AR1261" t="s">
        <v>108</v>
      </c>
      <c r="AS1261" t="s">
        <v>108</v>
      </c>
      <c r="AT1261" t="s">
        <v>108</v>
      </c>
      <c r="AU1261" t="s">
        <v>108</v>
      </c>
      <c r="AV1261" t="s">
        <v>108</v>
      </c>
      <c r="AW1261" t="s">
        <v>108</v>
      </c>
      <c r="AX1261" t="s">
        <v>108</v>
      </c>
      <c r="AY1261" t="s">
        <v>108</v>
      </c>
      <c r="AZ1261" t="s">
        <v>108</v>
      </c>
      <c r="BA1261" t="s">
        <v>108</v>
      </c>
      <c r="BB1261" t="s">
        <v>108</v>
      </c>
      <c r="BC1261" t="s">
        <v>108</v>
      </c>
      <c r="BD1261" t="s">
        <v>108</v>
      </c>
      <c r="BE1261" t="s">
        <v>108</v>
      </c>
      <c r="BF1261" t="s">
        <v>108</v>
      </c>
      <c r="BG1261" t="s">
        <v>108</v>
      </c>
      <c r="BH1261" t="s">
        <v>108</v>
      </c>
      <c r="BI1261" t="s">
        <v>108</v>
      </c>
      <c r="BJ1261" t="s">
        <v>108</v>
      </c>
      <c r="BK1261" t="s">
        <v>108</v>
      </c>
      <c r="BL1261" t="s">
        <v>108</v>
      </c>
      <c r="BM1261" t="s">
        <v>108</v>
      </c>
      <c r="BN1261" t="s">
        <v>108</v>
      </c>
      <c r="BO1261" t="s">
        <v>108</v>
      </c>
      <c r="BP1261" t="s">
        <v>108</v>
      </c>
      <c r="BQ1261" t="s">
        <v>108</v>
      </c>
      <c r="BR1261" t="s">
        <v>108</v>
      </c>
      <c r="BS1261" t="s">
        <v>108</v>
      </c>
      <c r="BT1261" t="s">
        <v>108</v>
      </c>
      <c r="BU1261" t="s">
        <v>108</v>
      </c>
      <c r="BV1261" t="s">
        <v>108</v>
      </c>
      <c r="BW1261" t="s">
        <v>108</v>
      </c>
      <c r="BX1261" t="s">
        <v>108</v>
      </c>
      <c r="BY1261" t="s">
        <v>108</v>
      </c>
      <c r="BZ1261" t="s">
        <v>108</v>
      </c>
      <c r="CA1261" t="s">
        <v>108</v>
      </c>
      <c r="CB1261" t="s">
        <v>108</v>
      </c>
      <c r="CC1261" t="s">
        <v>108</v>
      </c>
      <c r="CD1261" t="s">
        <v>108</v>
      </c>
      <c r="CE1261" t="s">
        <v>108</v>
      </c>
      <c r="CF1261" t="s">
        <v>108</v>
      </c>
      <c r="CG1261" t="s">
        <v>108</v>
      </c>
      <c r="CH1261" t="s">
        <v>108</v>
      </c>
      <c r="CI1261" t="s">
        <v>108</v>
      </c>
      <c r="CJ1261" t="s">
        <v>108</v>
      </c>
      <c r="CK1261" t="s">
        <v>108</v>
      </c>
      <c r="CL1261" t="s">
        <v>108</v>
      </c>
      <c r="CM1261" t="s">
        <v>108</v>
      </c>
      <c r="CN1261" t="s">
        <v>108</v>
      </c>
      <c r="CO1261" t="s">
        <v>108</v>
      </c>
      <c r="CP1261" t="s">
        <v>108</v>
      </c>
      <c r="CQ1261" t="s">
        <v>108</v>
      </c>
      <c r="CR1261" t="s">
        <v>108</v>
      </c>
      <c r="CS1261" t="s">
        <v>108</v>
      </c>
      <c r="CT1261" t="s">
        <v>108</v>
      </c>
      <c r="CU1261" t="s">
        <v>108</v>
      </c>
      <c r="CV1261" t="s">
        <v>108</v>
      </c>
      <c r="CW1261" t="s">
        <v>108</v>
      </c>
      <c r="CX1261" t="s">
        <v>108</v>
      </c>
      <c r="CY1261" t="s">
        <v>108</v>
      </c>
      <c r="CZ1261" t="s">
        <v>108</v>
      </c>
      <c r="DA1261" t="s">
        <v>108</v>
      </c>
      <c r="DB1261" t="s">
        <v>108</v>
      </c>
      <c r="DC1261" t="s">
        <v>108</v>
      </c>
      <c r="DD1261" t="s">
        <v>108</v>
      </c>
      <c r="DE1261" t="s">
        <v>108</v>
      </c>
      <c r="DF1261" t="s">
        <v>108</v>
      </c>
      <c r="DG1261" t="s">
        <v>108</v>
      </c>
      <c r="DH1261" t="s">
        <v>108</v>
      </c>
      <c r="DI1261" t="s">
        <v>108</v>
      </c>
      <c r="DJ1261" t="s">
        <v>108</v>
      </c>
      <c r="DK1261" t="s">
        <v>108</v>
      </c>
      <c r="DL1261" t="s">
        <v>108</v>
      </c>
      <c r="DM1261" t="s">
        <v>108</v>
      </c>
    </row>
    <row r="1262" spans="1:137" x14ac:dyDescent="0.2">
      <c r="A1262" t="e">
        <f ca="1">_xll.BFieldInfo($B$1262)</f>
        <v>#NAME?</v>
      </c>
      <c r="B1262" t="s">
        <v>116</v>
      </c>
      <c r="C1262">
        <v>3.3332999999999999</v>
      </c>
      <c r="D1262">
        <v>3.3332999999999999</v>
      </c>
      <c r="E1262">
        <v>3.3332999999999999</v>
      </c>
      <c r="F1262">
        <v>3.3332999999999999</v>
      </c>
      <c r="G1262">
        <v>3.3332999999999999</v>
      </c>
      <c r="H1262">
        <v>3.3332999999999999</v>
      </c>
      <c r="I1262">
        <v>3.3332999999999999</v>
      </c>
      <c r="J1262">
        <v>3.3332999999999999</v>
      </c>
      <c r="K1262">
        <v>3.3332999999999999</v>
      </c>
      <c r="L1262">
        <v>3.3332999999999999</v>
      </c>
      <c r="M1262">
        <v>3.3332999999999999</v>
      </c>
      <c r="N1262">
        <v>3.3332999999999999</v>
      </c>
      <c r="O1262">
        <v>3.3332999999999999</v>
      </c>
      <c r="P1262">
        <v>3.3332999999999999</v>
      </c>
      <c r="Q1262">
        <v>3.3332999999999999</v>
      </c>
      <c r="R1262">
        <v>3.3332999999999999</v>
      </c>
      <c r="S1262">
        <v>3.3332999999999999</v>
      </c>
      <c r="T1262">
        <v>3.3332999999999999</v>
      </c>
      <c r="U1262">
        <v>3.3332999999999999</v>
      </c>
      <c r="V1262">
        <v>3.3332999999999999</v>
      </c>
      <c r="W1262">
        <v>3.3332999999999999</v>
      </c>
      <c r="X1262">
        <v>3.3332999999999999</v>
      </c>
      <c r="Y1262">
        <v>3.3332999999999999</v>
      </c>
      <c r="Z1262">
        <v>3.3332999999999999</v>
      </c>
      <c r="AA1262">
        <v>3.3332999999999999</v>
      </c>
      <c r="AB1262">
        <v>3.3332999999999999</v>
      </c>
      <c r="AC1262">
        <v>3.3332999999999999</v>
      </c>
      <c r="AD1262">
        <v>3.3332999999999999</v>
      </c>
      <c r="AE1262">
        <v>3.3332999999999999</v>
      </c>
      <c r="AF1262">
        <v>3.3332999999999999</v>
      </c>
      <c r="AG1262">
        <v>3.3332999999999999</v>
      </c>
      <c r="AH1262">
        <v>3.3332999999999999</v>
      </c>
      <c r="AI1262">
        <v>3.3332999999999999</v>
      </c>
      <c r="AJ1262">
        <v>3.3332999999999999</v>
      </c>
      <c r="AK1262">
        <v>3.3332999999999999</v>
      </c>
      <c r="AL1262">
        <v>3.3332999999999999</v>
      </c>
      <c r="AM1262">
        <v>3.3332999999999999</v>
      </c>
      <c r="AN1262">
        <v>3.3332999999999999</v>
      </c>
      <c r="AO1262">
        <v>3.3332999999999999</v>
      </c>
      <c r="AP1262">
        <v>3.3332999999999999</v>
      </c>
      <c r="AQ1262">
        <v>3.3332999999999999</v>
      </c>
      <c r="AR1262">
        <v>3.3332999999999999</v>
      </c>
      <c r="AS1262">
        <v>3.3332999999999999</v>
      </c>
      <c r="AT1262">
        <v>3.3332999999999999</v>
      </c>
      <c r="AU1262">
        <v>3.3332999999999999</v>
      </c>
      <c r="AV1262">
        <v>3.3332999999999999</v>
      </c>
      <c r="AW1262">
        <v>3.3332999999999999</v>
      </c>
      <c r="AX1262">
        <v>3.3332999999999999</v>
      </c>
      <c r="AY1262">
        <v>3.3332999999999999</v>
      </c>
      <c r="AZ1262">
        <v>3.3332999999999999</v>
      </c>
      <c r="BA1262">
        <v>3.3332999999999999</v>
      </c>
      <c r="BB1262">
        <v>3.3332999999999999</v>
      </c>
      <c r="BC1262">
        <v>3.3332999999999999</v>
      </c>
      <c r="BD1262">
        <v>3.3332999999999999</v>
      </c>
      <c r="BE1262">
        <v>3.3332999999999999</v>
      </c>
      <c r="BF1262">
        <v>3.3332999999999999</v>
      </c>
      <c r="BG1262">
        <v>3.3332999999999999</v>
      </c>
      <c r="BH1262">
        <v>3.3332999999999999</v>
      </c>
      <c r="BI1262">
        <v>3.3332999999999999</v>
      </c>
      <c r="BJ1262">
        <v>3.3332999999999999</v>
      </c>
      <c r="BK1262">
        <v>3.3332999999999999</v>
      </c>
      <c r="BL1262">
        <v>3.3332999999999999</v>
      </c>
      <c r="BM1262">
        <v>3.3332999999999999</v>
      </c>
      <c r="BN1262">
        <v>3.3332999999999999</v>
      </c>
      <c r="BO1262">
        <v>3.3332999999999999</v>
      </c>
      <c r="BP1262">
        <v>3.3332999999999999</v>
      </c>
      <c r="BQ1262">
        <v>3.3332999999999999</v>
      </c>
      <c r="BR1262">
        <v>3.3332999999999999</v>
      </c>
      <c r="BS1262">
        <v>3.3332999999999999</v>
      </c>
      <c r="BT1262">
        <v>3.3332999999999999</v>
      </c>
      <c r="BU1262">
        <v>3.3332999999999999</v>
      </c>
      <c r="BV1262">
        <v>3.3332999999999999</v>
      </c>
      <c r="BW1262">
        <v>3.3332999999999999</v>
      </c>
      <c r="BX1262">
        <v>3.3332999999999999</v>
      </c>
      <c r="BY1262">
        <v>3.3332999999999999</v>
      </c>
      <c r="BZ1262">
        <v>3.3332999999999999</v>
      </c>
      <c r="CA1262">
        <v>3.3332999999999999</v>
      </c>
      <c r="CB1262">
        <v>3.3332999999999999</v>
      </c>
      <c r="CC1262">
        <v>3.3332999999999999</v>
      </c>
      <c r="CD1262">
        <v>3.3332999999999999</v>
      </c>
      <c r="CE1262">
        <v>3.3332999999999999</v>
      </c>
      <c r="CF1262">
        <v>3.3332999999999999</v>
      </c>
      <c r="CG1262">
        <v>3.3332999999999999</v>
      </c>
      <c r="CH1262">
        <v>3.3332999999999999</v>
      </c>
      <c r="CI1262">
        <v>3.3332999999999999</v>
      </c>
      <c r="CJ1262">
        <v>3.3332999999999999</v>
      </c>
      <c r="CK1262">
        <v>3.3332999999999999</v>
      </c>
      <c r="CL1262">
        <v>3.3332999999999999</v>
      </c>
      <c r="CM1262">
        <v>3.3332999999999999</v>
      </c>
      <c r="CN1262">
        <v>3.3332999999999999</v>
      </c>
      <c r="CO1262">
        <v>3.3332999999999999</v>
      </c>
      <c r="CP1262">
        <v>3.3332999999999999</v>
      </c>
      <c r="CQ1262">
        <v>3.3332999999999999</v>
      </c>
      <c r="CR1262">
        <v>3.3332999999999999</v>
      </c>
      <c r="CS1262">
        <v>3.3332999999999999</v>
      </c>
      <c r="CT1262">
        <v>3.3332999999999999</v>
      </c>
      <c r="CU1262">
        <v>3.3332999999999999</v>
      </c>
      <c r="CV1262">
        <v>3.3332999999999999</v>
      </c>
      <c r="CW1262">
        <v>1.6667000000000001</v>
      </c>
      <c r="CX1262">
        <v>1.6667000000000001</v>
      </c>
      <c r="CY1262">
        <v>1.6667000000000001</v>
      </c>
      <c r="CZ1262">
        <v>1.6667000000000001</v>
      </c>
      <c r="DA1262">
        <v>1.6667000000000001</v>
      </c>
      <c r="DB1262">
        <v>1.6667000000000001</v>
      </c>
      <c r="DC1262">
        <v>1.6667000000000001</v>
      </c>
      <c r="DD1262">
        <v>1.6667000000000001</v>
      </c>
      <c r="DE1262">
        <v>1.6667000000000001</v>
      </c>
      <c r="DF1262">
        <v>1.6667000000000001</v>
      </c>
      <c r="DG1262">
        <v>1.6667000000000001</v>
      </c>
      <c r="DH1262">
        <v>1.6667000000000001</v>
      </c>
      <c r="DI1262" t="s">
        <v>108</v>
      </c>
      <c r="DJ1262" t="s">
        <v>108</v>
      </c>
      <c r="DK1262" t="s">
        <v>108</v>
      </c>
      <c r="DL1262" t="s">
        <v>108</v>
      </c>
      <c r="DM1262" t="s">
        <v>108</v>
      </c>
    </row>
    <row r="1263" spans="1:137" x14ac:dyDescent="0.2">
      <c r="A1263" t="e">
        <f ca="1">_xll.BFieldInfo($B$1263)</f>
        <v>#NAME?</v>
      </c>
      <c r="B1263" t="s">
        <v>117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5</v>
      </c>
      <c r="L1263">
        <v>5</v>
      </c>
      <c r="M1263">
        <v>5</v>
      </c>
      <c r="N1263">
        <v>5</v>
      </c>
      <c r="O1263">
        <v>5</v>
      </c>
      <c r="P1263">
        <v>5</v>
      </c>
      <c r="Q1263">
        <v>5</v>
      </c>
      <c r="R1263">
        <v>5</v>
      </c>
      <c r="S1263">
        <v>5</v>
      </c>
      <c r="T1263">
        <v>5</v>
      </c>
      <c r="U1263">
        <v>5</v>
      </c>
      <c r="V1263">
        <v>5</v>
      </c>
      <c r="W1263">
        <v>5</v>
      </c>
      <c r="X1263">
        <v>5</v>
      </c>
      <c r="Y1263">
        <v>5</v>
      </c>
      <c r="Z1263">
        <v>5</v>
      </c>
      <c r="AA1263">
        <v>5</v>
      </c>
      <c r="AB1263">
        <v>5</v>
      </c>
      <c r="AC1263">
        <v>5</v>
      </c>
      <c r="AD1263">
        <v>5</v>
      </c>
      <c r="AE1263">
        <v>5</v>
      </c>
      <c r="AF1263">
        <v>5</v>
      </c>
      <c r="AG1263">
        <v>5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  <c r="AN1263">
        <v>5</v>
      </c>
      <c r="AO1263">
        <v>5</v>
      </c>
      <c r="AP1263">
        <v>5</v>
      </c>
      <c r="AQ1263">
        <v>5</v>
      </c>
      <c r="AR1263">
        <v>5</v>
      </c>
      <c r="AS1263">
        <v>5</v>
      </c>
      <c r="AT1263">
        <v>5</v>
      </c>
      <c r="AU1263">
        <v>5</v>
      </c>
      <c r="AV1263">
        <v>5</v>
      </c>
      <c r="AW1263">
        <v>5</v>
      </c>
      <c r="AX1263">
        <v>5</v>
      </c>
      <c r="AY1263">
        <v>5</v>
      </c>
      <c r="AZ1263">
        <v>5</v>
      </c>
      <c r="BA1263">
        <v>5</v>
      </c>
      <c r="BB1263">
        <v>5</v>
      </c>
      <c r="BC1263">
        <v>5</v>
      </c>
      <c r="BD1263">
        <v>5</v>
      </c>
      <c r="BE1263">
        <v>5</v>
      </c>
      <c r="BF1263">
        <v>5</v>
      </c>
      <c r="BG1263">
        <v>5</v>
      </c>
      <c r="BH1263">
        <v>5</v>
      </c>
      <c r="BI1263">
        <v>5</v>
      </c>
      <c r="BJ1263">
        <v>5</v>
      </c>
      <c r="BK1263">
        <v>5</v>
      </c>
      <c r="BL1263">
        <v>5</v>
      </c>
      <c r="BM1263">
        <v>5</v>
      </c>
      <c r="BN1263">
        <v>5</v>
      </c>
      <c r="BO1263">
        <v>5</v>
      </c>
      <c r="BP1263">
        <v>5</v>
      </c>
      <c r="BQ1263">
        <v>5</v>
      </c>
      <c r="BR1263">
        <v>5</v>
      </c>
      <c r="BS1263">
        <v>5</v>
      </c>
      <c r="BT1263">
        <v>5</v>
      </c>
      <c r="BU1263">
        <v>5</v>
      </c>
      <c r="BV1263">
        <v>5</v>
      </c>
      <c r="BW1263">
        <v>5</v>
      </c>
      <c r="BX1263">
        <v>5</v>
      </c>
      <c r="BY1263">
        <v>5</v>
      </c>
      <c r="BZ1263">
        <v>5</v>
      </c>
      <c r="CA1263">
        <v>5</v>
      </c>
      <c r="CB1263">
        <v>5</v>
      </c>
      <c r="CC1263">
        <v>5</v>
      </c>
      <c r="CD1263">
        <v>5</v>
      </c>
      <c r="CE1263">
        <v>5</v>
      </c>
      <c r="CF1263">
        <v>5</v>
      </c>
      <c r="CG1263">
        <v>5</v>
      </c>
      <c r="CH1263">
        <v>5</v>
      </c>
      <c r="CI1263">
        <v>5</v>
      </c>
      <c r="CJ1263">
        <v>5</v>
      </c>
      <c r="CK1263">
        <v>5</v>
      </c>
      <c r="CL1263">
        <v>5</v>
      </c>
      <c r="CM1263">
        <v>5</v>
      </c>
      <c r="CN1263">
        <v>5</v>
      </c>
      <c r="CO1263">
        <v>5</v>
      </c>
      <c r="CP1263">
        <v>5</v>
      </c>
      <c r="CQ1263">
        <v>5</v>
      </c>
      <c r="CR1263">
        <v>5</v>
      </c>
      <c r="CS1263">
        <v>5</v>
      </c>
      <c r="CT1263">
        <v>5</v>
      </c>
      <c r="CU1263">
        <v>5</v>
      </c>
      <c r="CV1263">
        <v>5</v>
      </c>
      <c r="CW1263">
        <v>5</v>
      </c>
      <c r="CX1263">
        <v>5</v>
      </c>
      <c r="CY1263">
        <v>5</v>
      </c>
      <c r="CZ1263">
        <v>5</v>
      </c>
      <c r="DA1263">
        <v>5</v>
      </c>
      <c r="DB1263">
        <v>5</v>
      </c>
      <c r="DC1263">
        <v>5</v>
      </c>
      <c r="DD1263">
        <v>5</v>
      </c>
      <c r="DE1263">
        <v>5</v>
      </c>
      <c r="DF1263">
        <v>5</v>
      </c>
      <c r="DG1263">
        <v>5</v>
      </c>
      <c r="DH1263">
        <v>5</v>
      </c>
      <c r="DI1263" t="s">
        <v>108</v>
      </c>
      <c r="DJ1263" t="s">
        <v>108</v>
      </c>
      <c r="DK1263" t="s">
        <v>108</v>
      </c>
      <c r="DL1263" t="s">
        <v>108</v>
      </c>
      <c r="DM1263" t="s">
        <v>108</v>
      </c>
    </row>
    <row r="1265" spans="1:125" x14ac:dyDescent="0.2">
      <c r="A1265" t="s">
        <v>246</v>
      </c>
      <c r="B1265" t="s">
        <v>106</v>
      </c>
      <c r="C1265" s="8" t="e">
        <f ca="1">_xll.BDH($A$1265,$B$1266:$B$1276,$B$1,$B$2,"Dir=H","Per=M","Days=A","Dts=S","Sort=R","cols=109;rows=12")</f>
        <v>#NAME?</v>
      </c>
      <c r="D1265" s="8">
        <v>43980</v>
      </c>
      <c r="E1265" s="8">
        <v>43951</v>
      </c>
      <c r="F1265" s="8">
        <v>43921</v>
      </c>
      <c r="G1265" s="8">
        <v>43889</v>
      </c>
      <c r="H1265" s="8">
        <v>43861</v>
      </c>
      <c r="I1265" s="8">
        <v>43830</v>
      </c>
      <c r="J1265" s="8">
        <v>43798</v>
      </c>
      <c r="K1265" s="8">
        <v>43769</v>
      </c>
      <c r="L1265" s="8">
        <v>43738</v>
      </c>
      <c r="M1265" s="8">
        <v>43707</v>
      </c>
      <c r="N1265" s="8">
        <v>43677</v>
      </c>
      <c r="O1265" s="8">
        <v>43644</v>
      </c>
      <c r="P1265" s="8">
        <v>43616</v>
      </c>
      <c r="Q1265" s="8">
        <v>43585</v>
      </c>
      <c r="R1265" s="8">
        <v>43553</v>
      </c>
      <c r="S1265" s="8">
        <v>43524</v>
      </c>
      <c r="T1265" s="8">
        <v>43496</v>
      </c>
      <c r="U1265" s="8">
        <v>43465</v>
      </c>
      <c r="V1265" s="8">
        <v>43434</v>
      </c>
      <c r="W1265" s="8">
        <v>43404</v>
      </c>
      <c r="X1265" s="8">
        <v>43371</v>
      </c>
      <c r="Y1265" s="8">
        <v>43343</v>
      </c>
      <c r="Z1265" s="8">
        <v>43312</v>
      </c>
      <c r="AA1265" s="8">
        <v>43280</v>
      </c>
      <c r="AB1265" s="8">
        <v>43251</v>
      </c>
      <c r="AC1265" s="8">
        <v>43220</v>
      </c>
      <c r="AD1265" s="8">
        <v>43189</v>
      </c>
      <c r="AE1265" s="8">
        <v>43159</v>
      </c>
      <c r="AF1265" s="8">
        <v>43131</v>
      </c>
      <c r="AG1265" s="8">
        <v>43098</v>
      </c>
      <c r="AH1265" s="8">
        <v>43069</v>
      </c>
      <c r="AI1265" s="8">
        <v>43039</v>
      </c>
      <c r="AJ1265" s="8">
        <v>43007</v>
      </c>
      <c r="AK1265" s="8">
        <v>42978</v>
      </c>
      <c r="AL1265" s="8">
        <v>42947</v>
      </c>
      <c r="AM1265" s="8">
        <v>42916</v>
      </c>
      <c r="AN1265" s="8">
        <v>42886</v>
      </c>
      <c r="AO1265" s="8">
        <v>42853</v>
      </c>
      <c r="AP1265" s="8">
        <v>42825</v>
      </c>
      <c r="AQ1265" s="8">
        <v>42794</v>
      </c>
      <c r="AR1265" s="8">
        <v>42766</v>
      </c>
      <c r="AS1265" s="8">
        <v>42734</v>
      </c>
      <c r="AT1265" s="8">
        <v>42704</v>
      </c>
      <c r="AU1265" s="8">
        <v>42674</v>
      </c>
      <c r="AV1265" s="8">
        <v>42643</v>
      </c>
      <c r="AW1265" s="8">
        <v>42613</v>
      </c>
      <c r="AX1265" s="8">
        <v>42580</v>
      </c>
      <c r="AY1265" s="8">
        <v>42551</v>
      </c>
      <c r="AZ1265" s="8">
        <v>42521</v>
      </c>
      <c r="BA1265" s="8">
        <v>42489</v>
      </c>
      <c r="BB1265" s="8">
        <v>42460</v>
      </c>
      <c r="BC1265" s="8">
        <v>42429</v>
      </c>
      <c r="BD1265" s="8">
        <v>42398</v>
      </c>
      <c r="BE1265" s="8">
        <v>42369</v>
      </c>
      <c r="BF1265" s="8">
        <v>42338</v>
      </c>
      <c r="BG1265" s="8">
        <v>42307</v>
      </c>
      <c r="BH1265" s="8">
        <v>42277</v>
      </c>
      <c r="BI1265" s="8">
        <v>42247</v>
      </c>
      <c r="BJ1265" s="8">
        <v>42216</v>
      </c>
      <c r="BK1265" s="8">
        <v>42185</v>
      </c>
      <c r="BL1265" s="8">
        <v>42153</v>
      </c>
      <c r="BM1265" s="8">
        <v>42124</v>
      </c>
      <c r="BN1265" s="8">
        <v>42094</v>
      </c>
      <c r="BO1265" s="8">
        <v>42062</v>
      </c>
      <c r="BP1265" s="8">
        <v>42034</v>
      </c>
      <c r="BQ1265" s="8">
        <v>42004</v>
      </c>
      <c r="BR1265" s="8">
        <v>41971</v>
      </c>
      <c r="BS1265" s="8">
        <v>41943</v>
      </c>
      <c r="BT1265" s="8">
        <v>41912</v>
      </c>
      <c r="BU1265" s="8">
        <v>41880</v>
      </c>
      <c r="BV1265" s="8">
        <v>41851</v>
      </c>
      <c r="BW1265" s="8">
        <v>41820</v>
      </c>
      <c r="BX1265" s="8">
        <v>41789</v>
      </c>
      <c r="BY1265" s="8">
        <v>41759</v>
      </c>
      <c r="BZ1265" s="8">
        <v>41729</v>
      </c>
      <c r="CA1265" s="8">
        <v>41698</v>
      </c>
      <c r="CB1265" s="8">
        <v>41670</v>
      </c>
      <c r="CC1265" s="8">
        <v>41639</v>
      </c>
      <c r="CD1265" s="8">
        <v>41607</v>
      </c>
      <c r="CE1265" s="8">
        <v>41578</v>
      </c>
      <c r="CF1265" s="8">
        <v>41547</v>
      </c>
      <c r="CG1265" s="8">
        <v>41516</v>
      </c>
      <c r="CH1265" s="8">
        <v>41486</v>
      </c>
      <c r="CI1265" s="8">
        <v>41453</v>
      </c>
      <c r="CJ1265" s="8">
        <v>41425</v>
      </c>
      <c r="CK1265" s="8">
        <v>41394</v>
      </c>
      <c r="CL1265" s="8">
        <v>41362</v>
      </c>
      <c r="CM1265" s="8">
        <v>41333</v>
      </c>
      <c r="CN1265" s="8">
        <v>41305</v>
      </c>
      <c r="CO1265" s="8">
        <v>41274</v>
      </c>
      <c r="CP1265" s="8">
        <v>41243</v>
      </c>
      <c r="CQ1265" s="8">
        <v>41213</v>
      </c>
      <c r="CR1265" s="8">
        <v>41180</v>
      </c>
      <c r="CS1265" s="8">
        <v>41152</v>
      </c>
      <c r="CT1265" s="8">
        <v>41121</v>
      </c>
      <c r="CU1265" s="8">
        <v>41089</v>
      </c>
      <c r="CV1265" s="8">
        <v>41060</v>
      </c>
      <c r="CW1265" s="8">
        <v>41029</v>
      </c>
      <c r="CX1265" s="8">
        <v>40998</v>
      </c>
      <c r="CY1265" s="8">
        <v>40968</v>
      </c>
      <c r="CZ1265" s="8">
        <v>40939</v>
      </c>
      <c r="DA1265" s="8">
        <v>40907</v>
      </c>
      <c r="DB1265" s="8">
        <v>40877</v>
      </c>
      <c r="DC1265" s="8">
        <v>40847</v>
      </c>
      <c r="DD1265" s="8">
        <v>40816</v>
      </c>
      <c r="DE1265" s="8">
        <v>40786</v>
      </c>
      <c r="DF1265" s="8">
        <v>40753</v>
      </c>
      <c r="DG1265" s="8">
        <v>40724</v>
      </c>
    </row>
    <row r="1266" spans="1:125" x14ac:dyDescent="0.2">
      <c r="A1266" t="e">
        <f ca="1">_xll.BFieldInfo($B$1266)</f>
        <v>#NAME?</v>
      </c>
      <c r="B1266" t="s">
        <v>107</v>
      </c>
      <c r="C1266">
        <v>1922.3</v>
      </c>
      <c r="D1266">
        <v>1931.7</v>
      </c>
      <c r="E1266">
        <v>1805.6</v>
      </c>
      <c r="F1266">
        <v>1735</v>
      </c>
      <c r="G1266">
        <v>1844.5</v>
      </c>
      <c r="H1266">
        <v>2057.6999999999998</v>
      </c>
      <c r="I1266">
        <v>2100.1</v>
      </c>
      <c r="J1266">
        <v>2069.5</v>
      </c>
      <c r="K1266">
        <v>2030.6</v>
      </c>
      <c r="L1266">
        <v>1935.2</v>
      </c>
      <c r="M1266">
        <v>1828</v>
      </c>
      <c r="N1266">
        <v>1890.5</v>
      </c>
      <c r="O1266">
        <v>1875.5</v>
      </c>
      <c r="P1266">
        <v>1824.7</v>
      </c>
      <c r="Q1266">
        <v>1949.3</v>
      </c>
      <c r="R1266">
        <v>1917</v>
      </c>
      <c r="S1266">
        <v>1918.2</v>
      </c>
      <c r="T1266">
        <v>1870.9</v>
      </c>
      <c r="U1266">
        <v>1785.5</v>
      </c>
      <c r="V1266">
        <v>1985.1</v>
      </c>
      <c r="W1266">
        <v>1959.7</v>
      </c>
      <c r="X1266">
        <v>2165.1999999999998</v>
      </c>
      <c r="Y1266">
        <v>2048.6</v>
      </c>
      <c r="Z1266">
        <v>2070.5</v>
      </c>
      <c r="AA1266">
        <v>2043.8</v>
      </c>
      <c r="AB1266">
        <v>2060.8000000000002</v>
      </c>
      <c r="AC1266">
        <v>2097.1</v>
      </c>
      <c r="AD1266">
        <v>2024.5</v>
      </c>
      <c r="AE1266">
        <v>2066.5</v>
      </c>
      <c r="AF1266">
        <v>2145.9</v>
      </c>
      <c r="AG1266">
        <v>2120.9</v>
      </c>
      <c r="AH1266">
        <v>2093.6999999999998</v>
      </c>
      <c r="AI1266">
        <v>2059.6999999999998</v>
      </c>
      <c r="AJ1266">
        <v>1953</v>
      </c>
      <c r="AK1266">
        <v>1872.5</v>
      </c>
      <c r="AL1266">
        <v>1872.5</v>
      </c>
      <c r="AM1266">
        <v>1864.6</v>
      </c>
      <c r="AN1266">
        <v>1811.1</v>
      </c>
      <c r="AO1266">
        <v>1770.9</v>
      </c>
      <c r="AP1266">
        <v>1747.4</v>
      </c>
      <c r="AQ1266">
        <v>1759.7</v>
      </c>
      <c r="AR1266">
        <v>1742.9</v>
      </c>
      <c r="AS1266">
        <v>1737.4</v>
      </c>
      <c r="AT1266">
        <v>1679.3</v>
      </c>
      <c r="AU1266">
        <v>1595.6</v>
      </c>
      <c r="AV1266">
        <v>1510.7</v>
      </c>
      <c r="AW1266">
        <v>1507.4</v>
      </c>
      <c r="AX1266">
        <v>1498.4</v>
      </c>
      <c r="AY1266">
        <v>1415.1</v>
      </c>
      <c r="AZ1266">
        <v>1561.5</v>
      </c>
      <c r="BA1266">
        <v>1517.8</v>
      </c>
      <c r="BB1266">
        <v>1526.5</v>
      </c>
      <c r="BC1266">
        <v>1457.7</v>
      </c>
      <c r="BD1266">
        <v>1614</v>
      </c>
      <c r="BE1266">
        <v>1736.3</v>
      </c>
      <c r="BF1266">
        <v>1771.3</v>
      </c>
      <c r="BG1266">
        <v>1745.1</v>
      </c>
      <c r="BH1266">
        <v>1580.1</v>
      </c>
      <c r="BI1266">
        <v>1705.8</v>
      </c>
      <c r="BJ1266">
        <v>1843.4</v>
      </c>
      <c r="BK1266">
        <v>1811.1</v>
      </c>
      <c r="BL1266">
        <v>1855.2</v>
      </c>
      <c r="BM1266">
        <v>1766.9</v>
      </c>
      <c r="BN1266">
        <v>1713</v>
      </c>
      <c r="BO1266">
        <v>1680.7</v>
      </c>
      <c r="BP1266">
        <v>1559</v>
      </c>
      <c r="BQ1266">
        <v>1553.6</v>
      </c>
      <c r="BR1266">
        <v>1552.5</v>
      </c>
      <c r="BS1266">
        <v>1468.5</v>
      </c>
      <c r="BT1266">
        <v>1457.7</v>
      </c>
      <c r="BU1266">
        <v>1395.2</v>
      </c>
      <c r="BV1266">
        <v>1409.2</v>
      </c>
      <c r="BW1266">
        <v>1380.8</v>
      </c>
      <c r="BX1266">
        <v>1308.5999999999999</v>
      </c>
      <c r="BY1266">
        <v>1270.5</v>
      </c>
      <c r="BZ1266">
        <v>1311.8</v>
      </c>
      <c r="CA1266">
        <v>1308.5999999999999</v>
      </c>
      <c r="CB1266">
        <v>1318.2</v>
      </c>
      <c r="CC1266">
        <v>1408.3</v>
      </c>
      <c r="CD1266">
        <v>1359.6</v>
      </c>
      <c r="CE1266">
        <v>1290.5999999999999</v>
      </c>
      <c r="CF1266">
        <v>1289.5999999999999</v>
      </c>
      <c r="CG1266">
        <v>1184.5999999999999</v>
      </c>
      <c r="CH1266">
        <v>1212.0999999999999</v>
      </c>
      <c r="CI1266">
        <v>1218.8</v>
      </c>
      <c r="CJ1266">
        <v>1252.2</v>
      </c>
      <c r="CK1266">
        <v>1246.9000000000001</v>
      </c>
      <c r="CL1266">
        <v>1111.3</v>
      </c>
      <c r="CM1266">
        <v>1034.0999999999999</v>
      </c>
      <c r="CN1266">
        <v>998.6</v>
      </c>
      <c r="CO1266">
        <v>914.1</v>
      </c>
      <c r="CP1266">
        <v>828.5</v>
      </c>
      <c r="CQ1266">
        <v>787.8</v>
      </c>
      <c r="CR1266">
        <v>783.6</v>
      </c>
      <c r="CS1266">
        <v>769</v>
      </c>
      <c r="CT1266">
        <v>774.3</v>
      </c>
      <c r="CU1266">
        <v>811.7</v>
      </c>
      <c r="CV1266">
        <v>752.3</v>
      </c>
      <c r="CW1266">
        <v>844.5</v>
      </c>
      <c r="CX1266">
        <v>894.6</v>
      </c>
      <c r="CY1266">
        <v>867</v>
      </c>
      <c r="CZ1266">
        <v>782</v>
      </c>
      <c r="DA1266">
        <v>757.4</v>
      </c>
      <c r="DB1266">
        <v>757.4</v>
      </c>
      <c r="DC1266">
        <v>795.3</v>
      </c>
      <c r="DD1266">
        <v>790.2</v>
      </c>
      <c r="DE1266">
        <v>793.3</v>
      </c>
      <c r="DF1266">
        <v>865.9</v>
      </c>
      <c r="DG1266">
        <v>874</v>
      </c>
    </row>
    <row r="1267" spans="1:125" x14ac:dyDescent="0.2">
      <c r="A1267" t="e">
        <f ca="1">_xll.BFieldInfo($B$1267)</f>
        <v>#NAME?</v>
      </c>
      <c r="B1267" t="s">
        <v>109</v>
      </c>
      <c r="C1267" t="s">
        <v>108</v>
      </c>
      <c r="D1267" t="s">
        <v>108</v>
      </c>
      <c r="E1267" t="s">
        <v>108</v>
      </c>
      <c r="F1267" t="s">
        <v>108</v>
      </c>
      <c r="G1267" t="s">
        <v>108</v>
      </c>
      <c r="H1267" t="s">
        <v>108</v>
      </c>
      <c r="I1267" t="s">
        <v>108</v>
      </c>
      <c r="J1267" t="s">
        <v>108</v>
      </c>
      <c r="K1267" t="s">
        <v>108</v>
      </c>
      <c r="L1267" t="s">
        <v>108</v>
      </c>
      <c r="M1267" t="s">
        <v>108</v>
      </c>
      <c r="N1267" t="s">
        <v>108</v>
      </c>
      <c r="O1267" t="s">
        <v>108</v>
      </c>
      <c r="P1267" t="s">
        <v>108</v>
      </c>
      <c r="Q1267" t="s">
        <v>108</v>
      </c>
      <c r="R1267" t="s">
        <v>108</v>
      </c>
      <c r="S1267" t="s">
        <v>108</v>
      </c>
      <c r="T1267" t="s">
        <v>108</v>
      </c>
      <c r="U1267" t="s">
        <v>108</v>
      </c>
      <c r="V1267" t="s">
        <v>108</v>
      </c>
      <c r="W1267" t="s">
        <v>108</v>
      </c>
      <c r="X1267" t="s">
        <v>108</v>
      </c>
      <c r="Y1267" t="s">
        <v>108</v>
      </c>
      <c r="Z1267" t="s">
        <v>108</v>
      </c>
      <c r="AA1267" t="s">
        <v>108</v>
      </c>
      <c r="AB1267" t="s">
        <v>108</v>
      </c>
      <c r="AC1267" t="s">
        <v>108</v>
      </c>
      <c r="AD1267" t="s">
        <v>108</v>
      </c>
      <c r="AE1267" t="s">
        <v>108</v>
      </c>
      <c r="AF1267" t="s">
        <v>108</v>
      </c>
      <c r="AG1267" t="s">
        <v>108</v>
      </c>
      <c r="AH1267" t="s">
        <v>108</v>
      </c>
      <c r="AI1267" t="s">
        <v>108</v>
      </c>
      <c r="AJ1267" t="s">
        <v>108</v>
      </c>
      <c r="AK1267" t="s">
        <v>108</v>
      </c>
      <c r="AL1267" t="s">
        <v>108</v>
      </c>
      <c r="AM1267" t="s">
        <v>108</v>
      </c>
      <c r="AN1267" t="s">
        <v>108</v>
      </c>
      <c r="AO1267" t="s">
        <v>108</v>
      </c>
      <c r="AP1267" t="s">
        <v>108</v>
      </c>
      <c r="AQ1267" t="s">
        <v>108</v>
      </c>
      <c r="AR1267" t="s">
        <v>108</v>
      </c>
      <c r="AS1267" t="s">
        <v>108</v>
      </c>
      <c r="AT1267" t="s">
        <v>108</v>
      </c>
      <c r="AU1267" t="s">
        <v>108</v>
      </c>
      <c r="AV1267" t="s">
        <v>108</v>
      </c>
      <c r="AW1267" t="s">
        <v>108</v>
      </c>
      <c r="AX1267" t="s">
        <v>108</v>
      </c>
      <c r="AY1267" t="s">
        <v>108</v>
      </c>
      <c r="AZ1267" t="s">
        <v>108</v>
      </c>
      <c r="BA1267" t="s">
        <v>108</v>
      </c>
      <c r="BB1267" t="s">
        <v>108</v>
      </c>
      <c r="BC1267" t="s">
        <v>108</v>
      </c>
      <c r="BD1267" t="s">
        <v>108</v>
      </c>
      <c r="BE1267" t="s">
        <v>108</v>
      </c>
      <c r="BF1267" t="s">
        <v>108</v>
      </c>
      <c r="BG1267" t="s">
        <v>108</v>
      </c>
      <c r="BH1267" t="s">
        <v>108</v>
      </c>
      <c r="BI1267" t="s">
        <v>108</v>
      </c>
      <c r="BJ1267" t="s">
        <v>108</v>
      </c>
      <c r="BK1267" t="s">
        <v>108</v>
      </c>
      <c r="BL1267" t="s">
        <v>108</v>
      </c>
      <c r="BM1267" t="s">
        <v>108</v>
      </c>
      <c r="BN1267" t="s">
        <v>108</v>
      </c>
      <c r="BO1267" t="s">
        <v>108</v>
      </c>
      <c r="BP1267" t="s">
        <v>108</v>
      </c>
      <c r="BQ1267" t="s">
        <v>108</v>
      </c>
      <c r="BR1267" t="s">
        <v>108</v>
      </c>
      <c r="BS1267" t="s">
        <v>108</v>
      </c>
      <c r="BT1267" t="s">
        <v>108</v>
      </c>
      <c r="BU1267" t="s">
        <v>108</v>
      </c>
      <c r="BV1267" t="s">
        <v>108</v>
      </c>
      <c r="BW1267" t="s">
        <v>108</v>
      </c>
      <c r="BX1267" t="s">
        <v>108</v>
      </c>
      <c r="BY1267" t="s">
        <v>108</v>
      </c>
      <c r="BZ1267" t="s">
        <v>108</v>
      </c>
      <c r="CA1267" t="s">
        <v>108</v>
      </c>
      <c r="CB1267" t="s">
        <v>108</v>
      </c>
      <c r="CC1267" t="s">
        <v>108</v>
      </c>
      <c r="CD1267" t="s">
        <v>108</v>
      </c>
      <c r="CE1267" t="s">
        <v>108</v>
      </c>
      <c r="CF1267" t="s">
        <v>108</v>
      </c>
      <c r="CG1267" t="s">
        <v>108</v>
      </c>
      <c r="CH1267" t="s">
        <v>108</v>
      </c>
      <c r="CI1267" t="s">
        <v>108</v>
      </c>
      <c r="CJ1267" t="s">
        <v>108</v>
      </c>
      <c r="CK1267" t="s">
        <v>108</v>
      </c>
      <c r="CL1267" t="s">
        <v>108</v>
      </c>
      <c r="CM1267" t="s">
        <v>108</v>
      </c>
      <c r="CN1267" t="s">
        <v>108</v>
      </c>
      <c r="CO1267" t="s">
        <v>108</v>
      </c>
      <c r="CP1267" t="s">
        <v>108</v>
      </c>
      <c r="CQ1267" t="s">
        <v>108</v>
      </c>
      <c r="CR1267" t="s">
        <v>108</v>
      </c>
      <c r="CS1267" t="s">
        <v>108</v>
      </c>
      <c r="CT1267" t="s">
        <v>108</v>
      </c>
      <c r="CU1267" t="s">
        <v>108</v>
      </c>
      <c r="CV1267" t="s">
        <v>108</v>
      </c>
      <c r="CW1267" t="s">
        <v>108</v>
      </c>
      <c r="CX1267" t="s">
        <v>108</v>
      </c>
      <c r="CY1267" t="s">
        <v>108</v>
      </c>
      <c r="CZ1267" t="s">
        <v>108</v>
      </c>
      <c r="DA1267" t="s">
        <v>108</v>
      </c>
      <c r="DB1267" t="s">
        <v>108</v>
      </c>
      <c r="DC1267" t="s">
        <v>108</v>
      </c>
      <c r="DD1267" t="s">
        <v>108</v>
      </c>
      <c r="DE1267" t="s">
        <v>108</v>
      </c>
      <c r="DF1267" t="s">
        <v>108</v>
      </c>
      <c r="DG1267" t="s">
        <v>108</v>
      </c>
    </row>
    <row r="1268" spans="1:125" x14ac:dyDescent="0.2">
      <c r="A1268" t="e">
        <f ca="1">_xll.BFieldInfo($B$1268)</f>
        <v>#NAME?</v>
      </c>
      <c r="B1268" t="s">
        <v>110</v>
      </c>
      <c r="C1268" t="s">
        <v>108</v>
      </c>
      <c r="D1268" t="s">
        <v>108</v>
      </c>
      <c r="E1268" t="s">
        <v>108</v>
      </c>
      <c r="F1268" t="s">
        <v>108</v>
      </c>
      <c r="G1268" t="s">
        <v>108</v>
      </c>
      <c r="H1268" t="s">
        <v>108</v>
      </c>
      <c r="I1268" t="s">
        <v>108</v>
      </c>
      <c r="J1268" t="s">
        <v>108</v>
      </c>
      <c r="K1268" t="s">
        <v>108</v>
      </c>
      <c r="L1268" t="s">
        <v>108</v>
      </c>
      <c r="M1268" t="s">
        <v>108</v>
      </c>
      <c r="N1268" t="s">
        <v>108</v>
      </c>
      <c r="O1268" t="s">
        <v>108</v>
      </c>
      <c r="P1268" t="s">
        <v>108</v>
      </c>
      <c r="Q1268" t="s">
        <v>108</v>
      </c>
      <c r="R1268" t="s">
        <v>108</v>
      </c>
      <c r="S1268" t="s">
        <v>108</v>
      </c>
      <c r="T1268" t="s">
        <v>108</v>
      </c>
      <c r="U1268" t="s">
        <v>108</v>
      </c>
      <c r="V1268" t="s">
        <v>108</v>
      </c>
      <c r="W1268" t="s">
        <v>108</v>
      </c>
      <c r="X1268" t="s">
        <v>108</v>
      </c>
      <c r="Y1268" t="s">
        <v>108</v>
      </c>
      <c r="Z1268" t="s">
        <v>108</v>
      </c>
      <c r="AA1268" t="s">
        <v>108</v>
      </c>
      <c r="AB1268" t="s">
        <v>108</v>
      </c>
      <c r="AC1268" t="s">
        <v>108</v>
      </c>
      <c r="AD1268" t="s">
        <v>108</v>
      </c>
      <c r="AE1268" t="s">
        <v>108</v>
      </c>
      <c r="AF1268" t="s">
        <v>108</v>
      </c>
      <c r="AG1268" t="s">
        <v>108</v>
      </c>
      <c r="AH1268" t="s">
        <v>108</v>
      </c>
      <c r="AI1268" t="s">
        <v>108</v>
      </c>
      <c r="AJ1268" t="s">
        <v>108</v>
      </c>
      <c r="AK1268" t="s">
        <v>108</v>
      </c>
      <c r="AL1268" t="s">
        <v>108</v>
      </c>
      <c r="AM1268" t="s">
        <v>108</v>
      </c>
      <c r="AN1268" t="s">
        <v>108</v>
      </c>
      <c r="AO1268" t="s">
        <v>108</v>
      </c>
      <c r="AP1268" t="s">
        <v>108</v>
      </c>
      <c r="AQ1268" t="s">
        <v>108</v>
      </c>
      <c r="AR1268" t="s">
        <v>108</v>
      </c>
      <c r="AS1268" t="s">
        <v>108</v>
      </c>
      <c r="AT1268" t="s">
        <v>108</v>
      </c>
      <c r="AU1268" t="s">
        <v>108</v>
      </c>
      <c r="AV1268" t="s">
        <v>108</v>
      </c>
      <c r="AW1268" t="s">
        <v>108</v>
      </c>
      <c r="AX1268" t="s">
        <v>108</v>
      </c>
      <c r="AY1268" t="s">
        <v>108</v>
      </c>
      <c r="AZ1268" t="s">
        <v>108</v>
      </c>
      <c r="BA1268" t="s">
        <v>108</v>
      </c>
      <c r="BB1268" t="s">
        <v>108</v>
      </c>
      <c r="BC1268" t="s">
        <v>108</v>
      </c>
      <c r="BD1268" t="s">
        <v>108</v>
      </c>
      <c r="BE1268" t="s">
        <v>108</v>
      </c>
      <c r="BF1268" t="s">
        <v>108</v>
      </c>
      <c r="BG1268" t="s">
        <v>108</v>
      </c>
      <c r="BH1268" t="s">
        <v>108</v>
      </c>
      <c r="BI1268" t="s">
        <v>108</v>
      </c>
      <c r="BJ1268" t="s">
        <v>108</v>
      </c>
      <c r="BK1268" t="s">
        <v>108</v>
      </c>
      <c r="BL1268" t="s">
        <v>108</v>
      </c>
      <c r="BM1268" t="s">
        <v>108</v>
      </c>
      <c r="BN1268" t="s">
        <v>108</v>
      </c>
      <c r="BO1268" t="s">
        <v>108</v>
      </c>
      <c r="BP1268" t="s">
        <v>108</v>
      </c>
      <c r="BQ1268" t="s">
        <v>108</v>
      </c>
      <c r="BR1268" t="s">
        <v>108</v>
      </c>
      <c r="BS1268" t="s">
        <v>108</v>
      </c>
      <c r="BT1268" t="s">
        <v>108</v>
      </c>
      <c r="BU1268" t="s">
        <v>108</v>
      </c>
      <c r="BV1268" t="s">
        <v>108</v>
      </c>
      <c r="BW1268" t="s">
        <v>108</v>
      </c>
      <c r="BX1268" t="s">
        <v>108</v>
      </c>
      <c r="BY1268" t="s">
        <v>108</v>
      </c>
      <c r="BZ1268" t="s">
        <v>108</v>
      </c>
      <c r="CA1268" t="s">
        <v>108</v>
      </c>
      <c r="CB1268" t="s">
        <v>108</v>
      </c>
      <c r="CC1268" t="s">
        <v>108</v>
      </c>
      <c r="CD1268" t="s">
        <v>108</v>
      </c>
      <c r="CE1268" t="s">
        <v>108</v>
      </c>
      <c r="CF1268" t="s">
        <v>108</v>
      </c>
      <c r="CG1268" t="s">
        <v>108</v>
      </c>
      <c r="CH1268" t="s">
        <v>108</v>
      </c>
      <c r="CI1268" t="s">
        <v>108</v>
      </c>
      <c r="CJ1268" t="s">
        <v>108</v>
      </c>
      <c r="CK1268" t="s">
        <v>108</v>
      </c>
      <c r="CL1268" t="s">
        <v>108</v>
      </c>
      <c r="CM1268" t="s">
        <v>108</v>
      </c>
      <c r="CN1268" t="s">
        <v>108</v>
      </c>
      <c r="CO1268" t="s">
        <v>108</v>
      </c>
      <c r="CP1268" t="s">
        <v>108</v>
      </c>
      <c r="CQ1268" t="s">
        <v>108</v>
      </c>
      <c r="CR1268" t="s">
        <v>108</v>
      </c>
      <c r="CS1268" t="s">
        <v>108</v>
      </c>
      <c r="CT1268" t="s">
        <v>108</v>
      </c>
      <c r="CU1268" t="s">
        <v>108</v>
      </c>
      <c r="CV1268" t="s">
        <v>108</v>
      </c>
      <c r="CW1268" t="s">
        <v>108</v>
      </c>
      <c r="CX1268" t="s">
        <v>108</v>
      </c>
      <c r="CY1268" t="s">
        <v>108</v>
      </c>
      <c r="CZ1268" t="s">
        <v>108</v>
      </c>
      <c r="DA1268" t="s">
        <v>108</v>
      </c>
      <c r="DB1268" t="s">
        <v>108</v>
      </c>
      <c r="DC1268" t="s">
        <v>108</v>
      </c>
      <c r="DD1268" t="s">
        <v>108</v>
      </c>
      <c r="DE1268" t="s">
        <v>108</v>
      </c>
      <c r="DF1268" t="s">
        <v>108</v>
      </c>
      <c r="DG1268" t="s">
        <v>108</v>
      </c>
    </row>
    <row r="1269" spans="1:125" x14ac:dyDescent="0.2">
      <c r="A1269" t="e">
        <f ca="1">_xll.BFieldInfo($B$1269)</f>
        <v>#NAME?</v>
      </c>
      <c r="B1269" t="s">
        <v>111</v>
      </c>
      <c r="C1269" t="s">
        <v>108</v>
      </c>
      <c r="D1269" t="s">
        <v>108</v>
      </c>
      <c r="E1269" t="s">
        <v>108</v>
      </c>
      <c r="F1269" t="s">
        <v>108</v>
      </c>
      <c r="G1269" t="s">
        <v>108</v>
      </c>
      <c r="H1269" t="s">
        <v>108</v>
      </c>
      <c r="I1269" t="s">
        <v>108</v>
      </c>
      <c r="J1269" t="s">
        <v>108</v>
      </c>
      <c r="K1269" t="s">
        <v>108</v>
      </c>
      <c r="L1269" t="s">
        <v>108</v>
      </c>
      <c r="M1269" t="s">
        <v>108</v>
      </c>
      <c r="N1269" t="s">
        <v>108</v>
      </c>
      <c r="O1269" t="s">
        <v>108</v>
      </c>
      <c r="P1269" t="s">
        <v>108</v>
      </c>
      <c r="Q1269" t="s">
        <v>108</v>
      </c>
      <c r="R1269" t="s">
        <v>108</v>
      </c>
      <c r="S1269" t="s">
        <v>108</v>
      </c>
      <c r="T1269" t="s">
        <v>108</v>
      </c>
      <c r="U1269" t="s">
        <v>108</v>
      </c>
      <c r="V1269" t="s">
        <v>108</v>
      </c>
      <c r="W1269" t="s">
        <v>108</v>
      </c>
      <c r="X1269" t="s">
        <v>108</v>
      </c>
      <c r="Y1269" t="s">
        <v>108</v>
      </c>
      <c r="Z1269" t="s">
        <v>108</v>
      </c>
      <c r="AA1269" t="s">
        <v>108</v>
      </c>
      <c r="AB1269" t="s">
        <v>108</v>
      </c>
      <c r="AC1269" t="s">
        <v>108</v>
      </c>
      <c r="AD1269" t="s">
        <v>108</v>
      </c>
      <c r="AE1269" t="s">
        <v>108</v>
      </c>
      <c r="AF1269" t="s">
        <v>108</v>
      </c>
      <c r="AG1269" t="s">
        <v>108</v>
      </c>
      <c r="AH1269" t="s">
        <v>108</v>
      </c>
      <c r="AI1269" t="s">
        <v>108</v>
      </c>
      <c r="AJ1269" t="s">
        <v>108</v>
      </c>
      <c r="AK1269" t="s">
        <v>108</v>
      </c>
      <c r="AL1269" t="s">
        <v>108</v>
      </c>
      <c r="AM1269" t="s">
        <v>108</v>
      </c>
      <c r="AN1269" t="s">
        <v>108</v>
      </c>
      <c r="AO1269" t="s">
        <v>108</v>
      </c>
      <c r="AP1269" t="s">
        <v>108</v>
      </c>
      <c r="AQ1269" t="s">
        <v>108</v>
      </c>
      <c r="AR1269" t="s">
        <v>108</v>
      </c>
      <c r="AS1269" t="s">
        <v>108</v>
      </c>
      <c r="AT1269" t="s">
        <v>108</v>
      </c>
      <c r="AU1269" t="s">
        <v>108</v>
      </c>
      <c r="AV1269" t="s">
        <v>108</v>
      </c>
      <c r="AW1269" t="s">
        <v>108</v>
      </c>
      <c r="AX1269" t="s">
        <v>108</v>
      </c>
      <c r="AY1269" t="s">
        <v>108</v>
      </c>
      <c r="AZ1269" t="s">
        <v>108</v>
      </c>
      <c r="BA1269" t="s">
        <v>108</v>
      </c>
      <c r="BB1269" t="s">
        <v>108</v>
      </c>
      <c r="BC1269" t="s">
        <v>108</v>
      </c>
      <c r="BD1269" t="s">
        <v>108</v>
      </c>
      <c r="BE1269" t="s">
        <v>108</v>
      </c>
      <c r="BF1269" t="s">
        <v>108</v>
      </c>
      <c r="BG1269" t="s">
        <v>108</v>
      </c>
      <c r="BH1269" t="s">
        <v>108</v>
      </c>
      <c r="BI1269" t="s">
        <v>108</v>
      </c>
      <c r="BJ1269" t="s">
        <v>108</v>
      </c>
      <c r="BK1269" t="s">
        <v>108</v>
      </c>
      <c r="BL1269" t="s">
        <v>108</v>
      </c>
      <c r="BM1269" t="s">
        <v>108</v>
      </c>
      <c r="BN1269" t="s">
        <v>108</v>
      </c>
      <c r="BO1269" t="s">
        <v>108</v>
      </c>
      <c r="BP1269" t="s">
        <v>108</v>
      </c>
      <c r="BQ1269" t="s">
        <v>108</v>
      </c>
      <c r="BR1269" t="s">
        <v>108</v>
      </c>
      <c r="BS1269" t="s">
        <v>108</v>
      </c>
      <c r="BT1269" t="s">
        <v>108</v>
      </c>
      <c r="BU1269" t="s">
        <v>108</v>
      </c>
      <c r="BV1269" t="s">
        <v>108</v>
      </c>
      <c r="BW1269" t="s">
        <v>108</v>
      </c>
      <c r="BX1269" t="s">
        <v>108</v>
      </c>
      <c r="BY1269" t="s">
        <v>108</v>
      </c>
      <c r="BZ1269" t="s">
        <v>108</v>
      </c>
      <c r="CA1269" t="s">
        <v>108</v>
      </c>
      <c r="CB1269" t="s">
        <v>108</v>
      </c>
      <c r="CC1269" t="s">
        <v>108</v>
      </c>
      <c r="CD1269" t="s">
        <v>108</v>
      </c>
      <c r="CE1269" t="s">
        <v>108</v>
      </c>
      <c r="CF1269" t="s">
        <v>108</v>
      </c>
      <c r="CG1269" t="s">
        <v>108</v>
      </c>
      <c r="CH1269" t="s">
        <v>108</v>
      </c>
      <c r="CI1269" t="s">
        <v>108</v>
      </c>
      <c r="CJ1269" t="s">
        <v>108</v>
      </c>
      <c r="CK1269" t="s">
        <v>108</v>
      </c>
      <c r="CL1269" t="s">
        <v>108</v>
      </c>
      <c r="CM1269" t="s">
        <v>108</v>
      </c>
      <c r="CN1269" t="s">
        <v>108</v>
      </c>
      <c r="CO1269" t="s">
        <v>108</v>
      </c>
      <c r="CP1269" t="s">
        <v>108</v>
      </c>
      <c r="CQ1269" t="s">
        <v>108</v>
      </c>
      <c r="CR1269" t="s">
        <v>108</v>
      </c>
      <c r="CS1269" t="s">
        <v>108</v>
      </c>
      <c r="CT1269" t="s">
        <v>108</v>
      </c>
      <c r="CU1269" t="s">
        <v>108</v>
      </c>
      <c r="CV1269" t="s">
        <v>108</v>
      </c>
      <c r="CW1269" t="s">
        <v>108</v>
      </c>
      <c r="CX1269" t="s">
        <v>108</v>
      </c>
      <c r="CY1269" t="s">
        <v>108</v>
      </c>
      <c r="CZ1269" t="s">
        <v>108</v>
      </c>
      <c r="DA1269" t="s">
        <v>108</v>
      </c>
      <c r="DB1269" t="s">
        <v>108</v>
      </c>
      <c r="DC1269" t="s">
        <v>108</v>
      </c>
      <c r="DD1269" t="s">
        <v>108</v>
      </c>
      <c r="DE1269" t="s">
        <v>108</v>
      </c>
      <c r="DF1269" t="s">
        <v>108</v>
      </c>
      <c r="DG1269" t="s">
        <v>108</v>
      </c>
    </row>
    <row r="1270" spans="1:125" x14ac:dyDescent="0.2">
      <c r="A1270" t="e">
        <f ca="1">_xll.BFieldInfo($B$1270)</f>
        <v>#NAME?</v>
      </c>
      <c r="B1270" t="s">
        <v>109</v>
      </c>
      <c r="C1270" t="s">
        <v>108</v>
      </c>
      <c r="D1270" t="s">
        <v>108</v>
      </c>
      <c r="E1270" t="s">
        <v>108</v>
      </c>
      <c r="F1270" t="s">
        <v>108</v>
      </c>
      <c r="G1270" t="s">
        <v>108</v>
      </c>
      <c r="H1270" t="s">
        <v>108</v>
      </c>
      <c r="I1270" t="s">
        <v>108</v>
      </c>
      <c r="J1270" t="s">
        <v>108</v>
      </c>
      <c r="K1270" t="s">
        <v>108</v>
      </c>
      <c r="L1270" t="s">
        <v>108</v>
      </c>
      <c r="M1270" t="s">
        <v>108</v>
      </c>
      <c r="N1270" t="s">
        <v>108</v>
      </c>
      <c r="O1270" t="s">
        <v>108</v>
      </c>
      <c r="P1270" t="s">
        <v>108</v>
      </c>
      <c r="Q1270" t="s">
        <v>108</v>
      </c>
      <c r="R1270" t="s">
        <v>108</v>
      </c>
      <c r="S1270" t="s">
        <v>108</v>
      </c>
      <c r="T1270" t="s">
        <v>108</v>
      </c>
      <c r="U1270" t="s">
        <v>108</v>
      </c>
      <c r="V1270" t="s">
        <v>108</v>
      </c>
      <c r="W1270" t="s">
        <v>108</v>
      </c>
      <c r="X1270" t="s">
        <v>108</v>
      </c>
      <c r="Y1270" t="s">
        <v>108</v>
      </c>
      <c r="Z1270" t="s">
        <v>108</v>
      </c>
      <c r="AA1270" t="s">
        <v>108</v>
      </c>
      <c r="AB1270" t="s">
        <v>108</v>
      </c>
      <c r="AC1270" t="s">
        <v>108</v>
      </c>
      <c r="AD1270" t="s">
        <v>108</v>
      </c>
      <c r="AE1270" t="s">
        <v>108</v>
      </c>
      <c r="AF1270" t="s">
        <v>108</v>
      </c>
      <c r="AG1270" t="s">
        <v>108</v>
      </c>
      <c r="AH1270" t="s">
        <v>108</v>
      </c>
      <c r="AI1270" t="s">
        <v>108</v>
      </c>
      <c r="AJ1270" t="s">
        <v>108</v>
      </c>
      <c r="AK1270" t="s">
        <v>108</v>
      </c>
      <c r="AL1270" t="s">
        <v>108</v>
      </c>
      <c r="AM1270" t="s">
        <v>108</v>
      </c>
      <c r="AN1270" t="s">
        <v>108</v>
      </c>
      <c r="AO1270" t="s">
        <v>108</v>
      </c>
      <c r="AP1270" t="s">
        <v>108</v>
      </c>
      <c r="AQ1270" t="s">
        <v>108</v>
      </c>
      <c r="AR1270" t="s">
        <v>108</v>
      </c>
      <c r="AS1270" t="s">
        <v>108</v>
      </c>
      <c r="AT1270" t="s">
        <v>108</v>
      </c>
      <c r="AU1270" t="s">
        <v>108</v>
      </c>
      <c r="AV1270" t="s">
        <v>108</v>
      </c>
      <c r="AW1270" t="s">
        <v>108</v>
      </c>
      <c r="AX1270" t="s">
        <v>108</v>
      </c>
      <c r="AY1270" t="s">
        <v>108</v>
      </c>
      <c r="AZ1270" t="s">
        <v>108</v>
      </c>
      <c r="BA1270" t="s">
        <v>108</v>
      </c>
      <c r="BB1270" t="s">
        <v>108</v>
      </c>
      <c r="BC1270" t="s">
        <v>108</v>
      </c>
      <c r="BD1270" t="s">
        <v>108</v>
      </c>
      <c r="BE1270" t="s">
        <v>108</v>
      </c>
      <c r="BF1270" t="s">
        <v>108</v>
      </c>
      <c r="BG1270" t="s">
        <v>108</v>
      </c>
      <c r="BH1270" t="s">
        <v>108</v>
      </c>
      <c r="BI1270" t="s">
        <v>108</v>
      </c>
      <c r="BJ1270" t="s">
        <v>108</v>
      </c>
      <c r="BK1270" t="s">
        <v>108</v>
      </c>
      <c r="BL1270" t="s">
        <v>108</v>
      </c>
      <c r="BM1270" t="s">
        <v>108</v>
      </c>
      <c r="BN1270" t="s">
        <v>108</v>
      </c>
      <c r="BO1270" t="s">
        <v>108</v>
      </c>
      <c r="BP1270" t="s">
        <v>108</v>
      </c>
      <c r="BQ1270" t="s">
        <v>108</v>
      </c>
      <c r="BR1270" t="s">
        <v>108</v>
      </c>
      <c r="BS1270" t="s">
        <v>108</v>
      </c>
      <c r="BT1270" t="s">
        <v>108</v>
      </c>
      <c r="BU1270" t="s">
        <v>108</v>
      </c>
      <c r="BV1270" t="s">
        <v>108</v>
      </c>
      <c r="BW1270" t="s">
        <v>108</v>
      </c>
      <c r="BX1270" t="s">
        <v>108</v>
      </c>
      <c r="BY1270" t="s">
        <v>108</v>
      </c>
      <c r="BZ1270" t="s">
        <v>108</v>
      </c>
      <c r="CA1270" t="s">
        <v>108</v>
      </c>
      <c r="CB1270" t="s">
        <v>108</v>
      </c>
      <c r="CC1270" t="s">
        <v>108</v>
      </c>
      <c r="CD1270" t="s">
        <v>108</v>
      </c>
      <c r="CE1270" t="s">
        <v>108</v>
      </c>
      <c r="CF1270" t="s">
        <v>108</v>
      </c>
      <c r="CG1270" t="s">
        <v>108</v>
      </c>
      <c r="CH1270" t="s">
        <v>108</v>
      </c>
      <c r="CI1270" t="s">
        <v>108</v>
      </c>
      <c r="CJ1270" t="s">
        <v>108</v>
      </c>
      <c r="CK1270" t="s">
        <v>108</v>
      </c>
      <c r="CL1270" t="s">
        <v>108</v>
      </c>
      <c r="CM1270" t="s">
        <v>108</v>
      </c>
      <c r="CN1270" t="s">
        <v>108</v>
      </c>
      <c r="CO1270" t="s">
        <v>108</v>
      </c>
      <c r="CP1270" t="s">
        <v>108</v>
      </c>
      <c r="CQ1270" t="s">
        <v>108</v>
      </c>
      <c r="CR1270" t="s">
        <v>108</v>
      </c>
      <c r="CS1270" t="s">
        <v>108</v>
      </c>
      <c r="CT1270" t="s">
        <v>108</v>
      </c>
      <c r="CU1270" t="s">
        <v>108</v>
      </c>
      <c r="CV1270" t="s">
        <v>108</v>
      </c>
      <c r="CW1270" t="s">
        <v>108</v>
      </c>
      <c r="CX1270" t="s">
        <v>108</v>
      </c>
      <c r="CY1270" t="s">
        <v>108</v>
      </c>
      <c r="CZ1270" t="s">
        <v>108</v>
      </c>
      <c r="DA1270" t="s">
        <v>108</v>
      </c>
      <c r="DB1270" t="s">
        <v>108</v>
      </c>
      <c r="DC1270" t="s">
        <v>108</v>
      </c>
      <c r="DD1270" t="s">
        <v>108</v>
      </c>
      <c r="DE1270" t="s">
        <v>108</v>
      </c>
      <c r="DF1270" t="s">
        <v>108</v>
      </c>
      <c r="DG1270" t="s">
        <v>108</v>
      </c>
    </row>
    <row r="1271" spans="1:125" x14ac:dyDescent="0.2">
      <c r="A1271" t="e">
        <f ca="1">_xll.BFieldInfo($B$1271)</f>
        <v>#NAME?</v>
      </c>
      <c r="B1271" t="s">
        <v>112</v>
      </c>
      <c r="C1271" t="s">
        <v>108</v>
      </c>
      <c r="D1271" t="s">
        <v>108</v>
      </c>
      <c r="E1271" t="s">
        <v>108</v>
      </c>
      <c r="F1271" t="s">
        <v>108</v>
      </c>
      <c r="G1271" t="s">
        <v>108</v>
      </c>
      <c r="H1271" t="s">
        <v>108</v>
      </c>
      <c r="I1271" t="s">
        <v>108</v>
      </c>
      <c r="J1271" t="s">
        <v>108</v>
      </c>
      <c r="K1271" t="s">
        <v>108</v>
      </c>
      <c r="L1271" t="s">
        <v>108</v>
      </c>
      <c r="M1271" t="s">
        <v>108</v>
      </c>
      <c r="N1271" t="s">
        <v>108</v>
      </c>
      <c r="O1271" t="s">
        <v>108</v>
      </c>
      <c r="P1271" t="s">
        <v>108</v>
      </c>
      <c r="Q1271" t="s">
        <v>108</v>
      </c>
      <c r="R1271" t="s">
        <v>108</v>
      </c>
      <c r="S1271" t="s">
        <v>108</v>
      </c>
      <c r="T1271" t="s">
        <v>108</v>
      </c>
      <c r="U1271" t="s">
        <v>108</v>
      </c>
      <c r="V1271" t="s">
        <v>108</v>
      </c>
      <c r="W1271" t="s">
        <v>108</v>
      </c>
      <c r="X1271" t="s">
        <v>108</v>
      </c>
      <c r="Y1271" t="s">
        <v>108</v>
      </c>
      <c r="Z1271" t="s">
        <v>108</v>
      </c>
      <c r="AA1271" t="s">
        <v>108</v>
      </c>
      <c r="AB1271" t="s">
        <v>108</v>
      </c>
      <c r="AC1271" t="s">
        <v>108</v>
      </c>
      <c r="AD1271" t="s">
        <v>108</v>
      </c>
      <c r="AE1271" t="s">
        <v>108</v>
      </c>
      <c r="AF1271" t="s">
        <v>108</v>
      </c>
      <c r="AG1271" t="s">
        <v>108</v>
      </c>
      <c r="AH1271" t="s">
        <v>108</v>
      </c>
      <c r="AI1271" t="s">
        <v>108</v>
      </c>
      <c r="AJ1271" t="s">
        <v>108</v>
      </c>
      <c r="AK1271" t="s">
        <v>108</v>
      </c>
      <c r="AL1271" t="s">
        <v>108</v>
      </c>
      <c r="AM1271" t="s">
        <v>108</v>
      </c>
      <c r="AN1271" t="s">
        <v>108</v>
      </c>
      <c r="AO1271" t="s">
        <v>108</v>
      </c>
      <c r="AP1271" t="s">
        <v>108</v>
      </c>
      <c r="AQ1271" t="s">
        <v>108</v>
      </c>
      <c r="AR1271" t="s">
        <v>108</v>
      </c>
      <c r="AS1271" t="s">
        <v>108</v>
      </c>
      <c r="AT1271" t="s">
        <v>108</v>
      </c>
      <c r="AU1271" t="s">
        <v>108</v>
      </c>
      <c r="AV1271" t="s">
        <v>108</v>
      </c>
      <c r="AW1271" t="s">
        <v>108</v>
      </c>
      <c r="AX1271" t="s">
        <v>108</v>
      </c>
      <c r="AY1271" t="s">
        <v>108</v>
      </c>
      <c r="AZ1271" t="s">
        <v>108</v>
      </c>
      <c r="BA1271" t="s">
        <v>108</v>
      </c>
      <c r="BB1271" t="s">
        <v>108</v>
      </c>
      <c r="BC1271" t="s">
        <v>108</v>
      </c>
      <c r="BD1271" t="s">
        <v>108</v>
      </c>
      <c r="BE1271" t="s">
        <v>108</v>
      </c>
      <c r="BF1271" t="s">
        <v>108</v>
      </c>
      <c r="BG1271" t="s">
        <v>108</v>
      </c>
      <c r="BH1271" t="s">
        <v>108</v>
      </c>
      <c r="BI1271" t="s">
        <v>108</v>
      </c>
      <c r="BJ1271" t="s">
        <v>108</v>
      </c>
      <c r="BK1271" t="s">
        <v>108</v>
      </c>
      <c r="BL1271" t="s">
        <v>108</v>
      </c>
      <c r="BM1271" t="s">
        <v>108</v>
      </c>
      <c r="BN1271" t="s">
        <v>108</v>
      </c>
      <c r="BO1271" t="s">
        <v>108</v>
      </c>
      <c r="BP1271" t="s">
        <v>108</v>
      </c>
      <c r="BQ1271" t="s">
        <v>108</v>
      </c>
      <c r="BR1271" t="s">
        <v>108</v>
      </c>
      <c r="BS1271" t="s">
        <v>108</v>
      </c>
      <c r="BT1271" t="s">
        <v>108</v>
      </c>
      <c r="BU1271" t="s">
        <v>108</v>
      </c>
      <c r="BV1271" t="s">
        <v>108</v>
      </c>
      <c r="BW1271" t="s">
        <v>108</v>
      </c>
      <c r="BX1271" t="s">
        <v>108</v>
      </c>
      <c r="BY1271" t="s">
        <v>108</v>
      </c>
      <c r="BZ1271" t="s">
        <v>108</v>
      </c>
      <c r="CA1271" t="s">
        <v>108</v>
      </c>
      <c r="CB1271" t="s">
        <v>108</v>
      </c>
      <c r="CC1271" t="s">
        <v>108</v>
      </c>
      <c r="CD1271" t="s">
        <v>108</v>
      </c>
      <c r="CE1271" t="s">
        <v>108</v>
      </c>
      <c r="CF1271" t="s">
        <v>108</v>
      </c>
      <c r="CG1271" t="s">
        <v>108</v>
      </c>
      <c r="CH1271" t="s">
        <v>108</v>
      </c>
      <c r="CI1271" t="s">
        <v>108</v>
      </c>
      <c r="CJ1271" t="s">
        <v>108</v>
      </c>
      <c r="CK1271" t="s">
        <v>108</v>
      </c>
      <c r="CL1271" t="s">
        <v>108</v>
      </c>
      <c r="CM1271" t="s">
        <v>108</v>
      </c>
      <c r="CN1271" t="s">
        <v>108</v>
      </c>
      <c r="CO1271" t="s">
        <v>108</v>
      </c>
      <c r="CP1271" t="s">
        <v>108</v>
      </c>
      <c r="CQ1271" t="s">
        <v>108</v>
      </c>
      <c r="CR1271" t="s">
        <v>108</v>
      </c>
      <c r="CS1271" t="s">
        <v>108</v>
      </c>
      <c r="CT1271" t="s">
        <v>108</v>
      </c>
      <c r="CU1271" t="s">
        <v>108</v>
      </c>
      <c r="CV1271" t="s">
        <v>108</v>
      </c>
      <c r="CW1271" t="s">
        <v>108</v>
      </c>
      <c r="CX1271" t="s">
        <v>108</v>
      </c>
      <c r="CY1271" t="s">
        <v>108</v>
      </c>
      <c r="CZ1271" t="s">
        <v>108</v>
      </c>
      <c r="DA1271" t="s">
        <v>108</v>
      </c>
      <c r="DB1271" t="s">
        <v>108</v>
      </c>
      <c r="DC1271" t="s">
        <v>108</v>
      </c>
      <c r="DD1271" t="s">
        <v>108</v>
      </c>
      <c r="DE1271" t="s">
        <v>108</v>
      </c>
      <c r="DF1271" t="s">
        <v>108</v>
      </c>
      <c r="DG1271" t="s">
        <v>108</v>
      </c>
    </row>
    <row r="1272" spans="1:125" x14ac:dyDescent="0.2">
      <c r="A1272" t="e">
        <f ca="1">_xll.BFieldInfo($B$1272)</f>
        <v>#NAME?</v>
      </c>
      <c r="B1272" t="s">
        <v>113</v>
      </c>
      <c r="C1272" t="s">
        <v>108</v>
      </c>
      <c r="D1272" t="s">
        <v>108</v>
      </c>
      <c r="E1272" t="s">
        <v>108</v>
      </c>
      <c r="F1272" t="s">
        <v>108</v>
      </c>
      <c r="G1272" t="s">
        <v>108</v>
      </c>
      <c r="H1272" t="s">
        <v>108</v>
      </c>
      <c r="I1272" t="s">
        <v>108</v>
      </c>
      <c r="J1272" t="s">
        <v>108</v>
      </c>
      <c r="K1272" t="s">
        <v>108</v>
      </c>
      <c r="L1272" t="s">
        <v>108</v>
      </c>
      <c r="M1272" t="s">
        <v>108</v>
      </c>
      <c r="N1272" t="s">
        <v>108</v>
      </c>
      <c r="O1272" t="s">
        <v>108</v>
      </c>
      <c r="P1272" t="s">
        <v>108</v>
      </c>
      <c r="Q1272" t="s">
        <v>108</v>
      </c>
      <c r="R1272" t="s">
        <v>108</v>
      </c>
      <c r="S1272" t="s">
        <v>108</v>
      </c>
      <c r="T1272" t="s">
        <v>108</v>
      </c>
      <c r="U1272" t="s">
        <v>108</v>
      </c>
      <c r="V1272" t="s">
        <v>108</v>
      </c>
      <c r="W1272" t="s">
        <v>108</v>
      </c>
      <c r="X1272" t="s">
        <v>108</v>
      </c>
      <c r="Y1272" t="s">
        <v>108</v>
      </c>
      <c r="Z1272" t="s">
        <v>108</v>
      </c>
      <c r="AA1272" t="s">
        <v>108</v>
      </c>
      <c r="AB1272" t="s">
        <v>108</v>
      </c>
      <c r="AC1272" t="s">
        <v>108</v>
      </c>
      <c r="AD1272" t="s">
        <v>108</v>
      </c>
      <c r="AE1272" t="s">
        <v>108</v>
      </c>
      <c r="AF1272" t="s">
        <v>108</v>
      </c>
      <c r="AG1272" t="s">
        <v>108</v>
      </c>
      <c r="AH1272" t="s">
        <v>108</v>
      </c>
      <c r="AI1272" t="s">
        <v>108</v>
      </c>
      <c r="AJ1272" t="s">
        <v>108</v>
      </c>
      <c r="AK1272" t="s">
        <v>108</v>
      </c>
      <c r="AL1272" t="s">
        <v>108</v>
      </c>
      <c r="AM1272" t="s">
        <v>108</v>
      </c>
      <c r="AN1272" t="s">
        <v>108</v>
      </c>
      <c r="AO1272" t="s">
        <v>108</v>
      </c>
      <c r="AP1272" t="s">
        <v>108</v>
      </c>
      <c r="AQ1272" t="s">
        <v>108</v>
      </c>
      <c r="AR1272" t="s">
        <v>108</v>
      </c>
      <c r="AS1272" t="s">
        <v>108</v>
      </c>
      <c r="AT1272" t="s">
        <v>108</v>
      </c>
      <c r="AU1272" t="s">
        <v>108</v>
      </c>
      <c r="AV1272" t="s">
        <v>108</v>
      </c>
      <c r="AW1272" t="s">
        <v>108</v>
      </c>
      <c r="AX1272" t="s">
        <v>108</v>
      </c>
      <c r="AY1272" t="s">
        <v>108</v>
      </c>
      <c r="AZ1272" t="s">
        <v>108</v>
      </c>
      <c r="BA1272" t="s">
        <v>108</v>
      </c>
      <c r="BB1272" t="s">
        <v>108</v>
      </c>
      <c r="BC1272" t="s">
        <v>108</v>
      </c>
      <c r="BD1272" t="s">
        <v>108</v>
      </c>
      <c r="BE1272" t="s">
        <v>108</v>
      </c>
      <c r="BF1272" t="s">
        <v>108</v>
      </c>
      <c r="BG1272" t="s">
        <v>108</v>
      </c>
      <c r="BH1272" t="s">
        <v>108</v>
      </c>
      <c r="BI1272" t="s">
        <v>108</v>
      </c>
      <c r="BJ1272" t="s">
        <v>108</v>
      </c>
      <c r="BK1272" t="s">
        <v>108</v>
      </c>
      <c r="BL1272" t="s">
        <v>108</v>
      </c>
      <c r="BM1272" t="s">
        <v>108</v>
      </c>
      <c r="BN1272" t="s">
        <v>108</v>
      </c>
      <c r="BO1272" t="s">
        <v>108</v>
      </c>
      <c r="BP1272" t="s">
        <v>108</v>
      </c>
      <c r="BQ1272" t="s">
        <v>108</v>
      </c>
      <c r="BR1272" t="s">
        <v>108</v>
      </c>
      <c r="BS1272" t="s">
        <v>108</v>
      </c>
      <c r="BT1272" t="s">
        <v>108</v>
      </c>
      <c r="BU1272" t="s">
        <v>108</v>
      </c>
      <c r="BV1272" t="s">
        <v>108</v>
      </c>
      <c r="BW1272" t="s">
        <v>108</v>
      </c>
      <c r="BX1272" t="s">
        <v>108</v>
      </c>
      <c r="BY1272" t="s">
        <v>108</v>
      </c>
      <c r="BZ1272" t="s">
        <v>108</v>
      </c>
      <c r="CA1272" t="s">
        <v>108</v>
      </c>
      <c r="CB1272" t="s">
        <v>108</v>
      </c>
      <c r="CC1272" t="s">
        <v>108</v>
      </c>
      <c r="CD1272" t="s">
        <v>108</v>
      </c>
      <c r="CE1272" t="s">
        <v>108</v>
      </c>
      <c r="CF1272" t="s">
        <v>108</v>
      </c>
      <c r="CG1272" t="s">
        <v>108</v>
      </c>
      <c r="CH1272" t="s">
        <v>108</v>
      </c>
      <c r="CI1272" t="s">
        <v>108</v>
      </c>
      <c r="CJ1272" t="s">
        <v>108</v>
      </c>
      <c r="CK1272" t="s">
        <v>108</v>
      </c>
      <c r="CL1272" t="s">
        <v>108</v>
      </c>
      <c r="CM1272" t="s">
        <v>108</v>
      </c>
      <c r="CN1272" t="s">
        <v>108</v>
      </c>
      <c r="CO1272" t="s">
        <v>108</v>
      </c>
      <c r="CP1272" t="s">
        <v>108</v>
      </c>
      <c r="CQ1272" t="s">
        <v>108</v>
      </c>
      <c r="CR1272" t="s">
        <v>108</v>
      </c>
      <c r="CS1272" t="s">
        <v>108</v>
      </c>
      <c r="CT1272" t="s">
        <v>108</v>
      </c>
      <c r="CU1272" t="s">
        <v>108</v>
      </c>
      <c r="CV1272" t="s">
        <v>108</v>
      </c>
      <c r="CW1272" t="s">
        <v>108</v>
      </c>
      <c r="CX1272" t="s">
        <v>108</v>
      </c>
      <c r="CY1272" t="s">
        <v>108</v>
      </c>
      <c r="CZ1272" t="s">
        <v>108</v>
      </c>
      <c r="DA1272" t="s">
        <v>108</v>
      </c>
      <c r="DB1272" t="s">
        <v>108</v>
      </c>
      <c r="DC1272" t="s">
        <v>108</v>
      </c>
      <c r="DD1272" t="s">
        <v>108</v>
      </c>
      <c r="DE1272" t="s">
        <v>108</v>
      </c>
      <c r="DF1272" t="s">
        <v>108</v>
      </c>
      <c r="DG1272" t="s">
        <v>108</v>
      </c>
    </row>
    <row r="1273" spans="1:125" x14ac:dyDescent="0.2">
      <c r="A1273" t="e">
        <f ca="1">_xll.BFieldInfo($B$1273)</f>
        <v>#NAME?</v>
      </c>
      <c r="B1273" t="s">
        <v>114</v>
      </c>
      <c r="C1273" t="s">
        <v>108</v>
      </c>
      <c r="D1273" t="s">
        <v>108</v>
      </c>
      <c r="E1273" t="s">
        <v>108</v>
      </c>
      <c r="F1273" t="s">
        <v>108</v>
      </c>
      <c r="G1273" t="s">
        <v>108</v>
      </c>
      <c r="H1273" t="s">
        <v>108</v>
      </c>
      <c r="I1273" t="s">
        <v>108</v>
      </c>
      <c r="J1273" t="s">
        <v>108</v>
      </c>
      <c r="K1273" t="s">
        <v>108</v>
      </c>
      <c r="L1273" t="s">
        <v>108</v>
      </c>
      <c r="M1273" t="s">
        <v>108</v>
      </c>
      <c r="N1273" t="s">
        <v>108</v>
      </c>
      <c r="O1273" t="s">
        <v>108</v>
      </c>
      <c r="P1273" t="s">
        <v>108</v>
      </c>
      <c r="Q1273" t="s">
        <v>108</v>
      </c>
      <c r="R1273" t="s">
        <v>108</v>
      </c>
      <c r="S1273" t="s">
        <v>108</v>
      </c>
      <c r="T1273" t="s">
        <v>108</v>
      </c>
      <c r="U1273" t="s">
        <v>108</v>
      </c>
      <c r="V1273" t="s">
        <v>108</v>
      </c>
      <c r="W1273" t="s">
        <v>108</v>
      </c>
      <c r="X1273" t="s">
        <v>108</v>
      </c>
      <c r="Y1273" t="s">
        <v>108</v>
      </c>
      <c r="Z1273" t="s">
        <v>108</v>
      </c>
      <c r="AA1273" t="s">
        <v>108</v>
      </c>
      <c r="AB1273" t="s">
        <v>108</v>
      </c>
      <c r="AC1273" t="s">
        <v>108</v>
      </c>
      <c r="AD1273" t="s">
        <v>108</v>
      </c>
      <c r="AE1273" t="s">
        <v>108</v>
      </c>
      <c r="AF1273" t="s">
        <v>108</v>
      </c>
      <c r="AG1273" t="s">
        <v>108</v>
      </c>
      <c r="AH1273" t="s">
        <v>108</v>
      </c>
      <c r="AI1273" t="s">
        <v>108</v>
      </c>
      <c r="AJ1273" t="s">
        <v>108</v>
      </c>
      <c r="AK1273" t="s">
        <v>108</v>
      </c>
      <c r="AL1273" t="s">
        <v>108</v>
      </c>
      <c r="AM1273" t="s">
        <v>108</v>
      </c>
      <c r="AN1273" t="s">
        <v>108</v>
      </c>
      <c r="AO1273" t="s">
        <v>108</v>
      </c>
      <c r="AP1273" t="s">
        <v>108</v>
      </c>
      <c r="AQ1273" t="s">
        <v>108</v>
      </c>
      <c r="AR1273" t="s">
        <v>108</v>
      </c>
      <c r="AS1273" t="s">
        <v>108</v>
      </c>
      <c r="AT1273" t="s">
        <v>108</v>
      </c>
      <c r="AU1273" t="s">
        <v>108</v>
      </c>
      <c r="AV1273" t="s">
        <v>108</v>
      </c>
      <c r="AW1273" t="s">
        <v>108</v>
      </c>
      <c r="AX1273" t="s">
        <v>108</v>
      </c>
      <c r="AY1273" t="s">
        <v>108</v>
      </c>
      <c r="AZ1273" t="s">
        <v>108</v>
      </c>
      <c r="BA1273" t="s">
        <v>108</v>
      </c>
      <c r="BB1273" t="s">
        <v>108</v>
      </c>
      <c r="BC1273" t="s">
        <v>108</v>
      </c>
      <c r="BD1273" t="s">
        <v>108</v>
      </c>
      <c r="BE1273" t="s">
        <v>108</v>
      </c>
      <c r="BF1273" t="s">
        <v>108</v>
      </c>
      <c r="BG1273" t="s">
        <v>108</v>
      </c>
      <c r="BH1273" t="s">
        <v>108</v>
      </c>
      <c r="BI1273" t="s">
        <v>108</v>
      </c>
      <c r="BJ1273" t="s">
        <v>108</v>
      </c>
      <c r="BK1273" t="s">
        <v>108</v>
      </c>
      <c r="BL1273" t="s">
        <v>108</v>
      </c>
      <c r="BM1273" t="s">
        <v>108</v>
      </c>
      <c r="BN1273" t="s">
        <v>108</v>
      </c>
      <c r="BO1273" t="s">
        <v>108</v>
      </c>
      <c r="BP1273" t="s">
        <v>108</v>
      </c>
      <c r="BQ1273" t="s">
        <v>108</v>
      </c>
      <c r="BR1273" t="s">
        <v>108</v>
      </c>
      <c r="BS1273" t="s">
        <v>108</v>
      </c>
      <c r="BT1273" t="s">
        <v>108</v>
      </c>
      <c r="BU1273" t="s">
        <v>108</v>
      </c>
      <c r="BV1273" t="s">
        <v>108</v>
      </c>
      <c r="BW1273" t="s">
        <v>108</v>
      </c>
      <c r="BX1273" t="s">
        <v>108</v>
      </c>
      <c r="BY1273" t="s">
        <v>108</v>
      </c>
      <c r="BZ1273" t="s">
        <v>108</v>
      </c>
      <c r="CA1273" t="s">
        <v>108</v>
      </c>
      <c r="CB1273" t="s">
        <v>108</v>
      </c>
      <c r="CC1273" t="s">
        <v>108</v>
      </c>
      <c r="CD1273" t="s">
        <v>108</v>
      </c>
      <c r="CE1273" t="s">
        <v>108</v>
      </c>
      <c r="CF1273" t="s">
        <v>108</v>
      </c>
      <c r="CG1273" t="s">
        <v>108</v>
      </c>
      <c r="CH1273" t="s">
        <v>108</v>
      </c>
      <c r="CI1273" t="s">
        <v>108</v>
      </c>
      <c r="CJ1273" t="s">
        <v>108</v>
      </c>
      <c r="CK1273" t="s">
        <v>108</v>
      </c>
      <c r="CL1273" t="s">
        <v>108</v>
      </c>
      <c r="CM1273" t="s">
        <v>108</v>
      </c>
      <c r="CN1273" t="s">
        <v>108</v>
      </c>
      <c r="CO1273" t="s">
        <v>108</v>
      </c>
      <c r="CP1273" t="s">
        <v>108</v>
      </c>
      <c r="CQ1273" t="s">
        <v>108</v>
      </c>
      <c r="CR1273" t="s">
        <v>108</v>
      </c>
      <c r="CS1273" t="s">
        <v>108</v>
      </c>
      <c r="CT1273" t="s">
        <v>108</v>
      </c>
      <c r="CU1273" t="s">
        <v>108</v>
      </c>
      <c r="CV1273" t="s">
        <v>108</v>
      </c>
      <c r="CW1273" t="s">
        <v>108</v>
      </c>
      <c r="CX1273" t="s">
        <v>108</v>
      </c>
      <c r="CY1273" t="s">
        <v>108</v>
      </c>
      <c r="CZ1273" t="s">
        <v>108</v>
      </c>
      <c r="DA1273" t="s">
        <v>108</v>
      </c>
      <c r="DB1273" t="s">
        <v>108</v>
      </c>
      <c r="DC1273" t="s">
        <v>108</v>
      </c>
      <c r="DD1273" t="s">
        <v>108</v>
      </c>
      <c r="DE1273" t="s">
        <v>108</v>
      </c>
      <c r="DF1273" t="s">
        <v>108</v>
      </c>
      <c r="DG1273" t="s">
        <v>108</v>
      </c>
    </row>
    <row r="1274" spans="1:125" x14ac:dyDescent="0.2">
      <c r="A1274" t="e">
        <f ca="1">_xll.BFieldInfo($B$1274)</f>
        <v>#NAME?</v>
      </c>
      <c r="B1274" t="s">
        <v>115</v>
      </c>
      <c r="C1274" t="s">
        <v>108</v>
      </c>
      <c r="D1274" t="s">
        <v>108</v>
      </c>
      <c r="E1274" t="s">
        <v>108</v>
      </c>
      <c r="F1274" t="s">
        <v>108</v>
      </c>
      <c r="G1274" t="s">
        <v>108</v>
      </c>
      <c r="H1274" t="s">
        <v>108</v>
      </c>
      <c r="I1274" t="s">
        <v>108</v>
      </c>
      <c r="J1274" t="s">
        <v>108</v>
      </c>
      <c r="K1274" t="s">
        <v>108</v>
      </c>
      <c r="L1274" t="s">
        <v>108</v>
      </c>
      <c r="M1274" t="s">
        <v>108</v>
      </c>
      <c r="N1274" t="s">
        <v>108</v>
      </c>
      <c r="O1274" t="s">
        <v>108</v>
      </c>
      <c r="P1274" t="s">
        <v>108</v>
      </c>
      <c r="Q1274" t="s">
        <v>108</v>
      </c>
      <c r="R1274" t="s">
        <v>108</v>
      </c>
      <c r="S1274" t="s">
        <v>108</v>
      </c>
      <c r="T1274" t="s">
        <v>108</v>
      </c>
      <c r="U1274" t="s">
        <v>108</v>
      </c>
      <c r="V1274" t="s">
        <v>108</v>
      </c>
      <c r="W1274" t="s">
        <v>108</v>
      </c>
      <c r="X1274" t="s">
        <v>108</v>
      </c>
      <c r="Y1274" t="s">
        <v>108</v>
      </c>
      <c r="Z1274" t="s">
        <v>108</v>
      </c>
      <c r="AA1274" t="s">
        <v>108</v>
      </c>
      <c r="AB1274" t="s">
        <v>108</v>
      </c>
      <c r="AC1274" t="s">
        <v>108</v>
      </c>
      <c r="AD1274" t="s">
        <v>108</v>
      </c>
      <c r="AE1274" t="s">
        <v>108</v>
      </c>
      <c r="AF1274" t="s">
        <v>108</v>
      </c>
      <c r="AG1274" t="s">
        <v>108</v>
      </c>
      <c r="AH1274" t="s">
        <v>108</v>
      </c>
      <c r="AI1274" t="s">
        <v>108</v>
      </c>
      <c r="AJ1274" t="s">
        <v>108</v>
      </c>
      <c r="AK1274" t="s">
        <v>108</v>
      </c>
      <c r="AL1274" t="s">
        <v>108</v>
      </c>
      <c r="AM1274" t="s">
        <v>108</v>
      </c>
      <c r="AN1274" t="s">
        <v>108</v>
      </c>
      <c r="AO1274" t="s">
        <v>108</v>
      </c>
      <c r="AP1274" t="s">
        <v>108</v>
      </c>
      <c r="AQ1274" t="s">
        <v>108</v>
      </c>
      <c r="AR1274" t="s">
        <v>108</v>
      </c>
      <c r="AS1274" t="s">
        <v>108</v>
      </c>
      <c r="AT1274" t="s">
        <v>108</v>
      </c>
      <c r="AU1274" t="s">
        <v>108</v>
      </c>
      <c r="AV1274" t="s">
        <v>108</v>
      </c>
      <c r="AW1274" t="s">
        <v>108</v>
      </c>
      <c r="AX1274" t="s">
        <v>108</v>
      </c>
      <c r="AY1274" t="s">
        <v>108</v>
      </c>
      <c r="AZ1274" t="s">
        <v>108</v>
      </c>
      <c r="BA1274" t="s">
        <v>108</v>
      </c>
      <c r="BB1274" t="s">
        <v>108</v>
      </c>
      <c r="BC1274" t="s">
        <v>108</v>
      </c>
      <c r="BD1274" t="s">
        <v>108</v>
      </c>
      <c r="BE1274" t="s">
        <v>108</v>
      </c>
      <c r="BF1274" t="s">
        <v>108</v>
      </c>
      <c r="BG1274" t="s">
        <v>108</v>
      </c>
      <c r="BH1274" t="s">
        <v>108</v>
      </c>
      <c r="BI1274" t="s">
        <v>108</v>
      </c>
      <c r="BJ1274" t="s">
        <v>108</v>
      </c>
      <c r="BK1274" t="s">
        <v>108</v>
      </c>
      <c r="BL1274" t="s">
        <v>108</v>
      </c>
      <c r="BM1274" t="s">
        <v>108</v>
      </c>
      <c r="BN1274" t="s">
        <v>108</v>
      </c>
      <c r="BO1274" t="s">
        <v>108</v>
      </c>
      <c r="BP1274" t="s">
        <v>108</v>
      </c>
      <c r="BQ1274" t="s">
        <v>108</v>
      </c>
      <c r="BR1274" t="s">
        <v>108</v>
      </c>
      <c r="BS1274" t="s">
        <v>108</v>
      </c>
      <c r="BT1274" t="s">
        <v>108</v>
      </c>
      <c r="BU1274" t="s">
        <v>108</v>
      </c>
      <c r="BV1274" t="s">
        <v>108</v>
      </c>
      <c r="BW1274" t="s">
        <v>108</v>
      </c>
      <c r="BX1274" t="s">
        <v>108</v>
      </c>
      <c r="BY1274" t="s">
        <v>108</v>
      </c>
      <c r="BZ1274" t="s">
        <v>108</v>
      </c>
      <c r="CA1274" t="s">
        <v>108</v>
      </c>
      <c r="CB1274" t="s">
        <v>108</v>
      </c>
      <c r="CC1274" t="s">
        <v>108</v>
      </c>
      <c r="CD1274" t="s">
        <v>108</v>
      </c>
      <c r="CE1274" t="s">
        <v>108</v>
      </c>
      <c r="CF1274" t="s">
        <v>108</v>
      </c>
      <c r="CG1274" t="s">
        <v>108</v>
      </c>
      <c r="CH1274" t="s">
        <v>108</v>
      </c>
      <c r="CI1274" t="s">
        <v>108</v>
      </c>
      <c r="CJ1274" t="s">
        <v>108</v>
      </c>
      <c r="CK1274" t="s">
        <v>108</v>
      </c>
      <c r="CL1274" t="s">
        <v>108</v>
      </c>
      <c r="CM1274" t="s">
        <v>108</v>
      </c>
      <c r="CN1274" t="s">
        <v>108</v>
      </c>
      <c r="CO1274" t="s">
        <v>108</v>
      </c>
      <c r="CP1274" t="s">
        <v>108</v>
      </c>
      <c r="CQ1274" t="s">
        <v>108</v>
      </c>
      <c r="CR1274" t="s">
        <v>108</v>
      </c>
      <c r="CS1274" t="s">
        <v>108</v>
      </c>
      <c r="CT1274" t="s">
        <v>108</v>
      </c>
      <c r="CU1274" t="s">
        <v>108</v>
      </c>
      <c r="CV1274" t="s">
        <v>108</v>
      </c>
      <c r="CW1274" t="s">
        <v>108</v>
      </c>
      <c r="CX1274" t="s">
        <v>108</v>
      </c>
      <c r="CY1274" t="s">
        <v>108</v>
      </c>
      <c r="CZ1274" t="s">
        <v>108</v>
      </c>
      <c r="DA1274" t="s">
        <v>108</v>
      </c>
      <c r="DB1274" t="s">
        <v>108</v>
      </c>
      <c r="DC1274" t="s">
        <v>108</v>
      </c>
      <c r="DD1274" t="s">
        <v>108</v>
      </c>
      <c r="DE1274" t="s">
        <v>108</v>
      </c>
      <c r="DF1274" t="s">
        <v>108</v>
      </c>
      <c r="DG1274" t="s">
        <v>108</v>
      </c>
    </row>
    <row r="1275" spans="1:125" x14ac:dyDescent="0.2">
      <c r="A1275" t="e">
        <f ca="1">_xll.BFieldInfo($B$1275)</f>
        <v>#NAME?</v>
      </c>
      <c r="B1275" t="s">
        <v>116</v>
      </c>
      <c r="C1275" t="s">
        <v>108</v>
      </c>
      <c r="D1275" t="s">
        <v>108</v>
      </c>
      <c r="E1275" t="s">
        <v>108</v>
      </c>
      <c r="F1275" t="s">
        <v>108</v>
      </c>
      <c r="G1275" t="s">
        <v>108</v>
      </c>
      <c r="H1275" t="s">
        <v>108</v>
      </c>
      <c r="I1275" t="s">
        <v>108</v>
      </c>
      <c r="J1275" t="s">
        <v>108</v>
      </c>
      <c r="K1275" t="s">
        <v>108</v>
      </c>
      <c r="L1275" t="s">
        <v>108</v>
      </c>
      <c r="M1275" t="s">
        <v>108</v>
      </c>
      <c r="N1275" t="s">
        <v>108</v>
      </c>
      <c r="O1275" t="s">
        <v>108</v>
      </c>
      <c r="P1275" t="s">
        <v>108</v>
      </c>
      <c r="Q1275" t="s">
        <v>108</v>
      </c>
      <c r="R1275" t="s">
        <v>108</v>
      </c>
      <c r="S1275" t="s">
        <v>108</v>
      </c>
      <c r="T1275" t="s">
        <v>108</v>
      </c>
      <c r="U1275" t="s">
        <v>108</v>
      </c>
      <c r="V1275" t="s">
        <v>108</v>
      </c>
      <c r="W1275" t="s">
        <v>108</v>
      </c>
      <c r="X1275" t="s">
        <v>108</v>
      </c>
      <c r="Y1275" t="s">
        <v>108</v>
      </c>
      <c r="Z1275" t="s">
        <v>108</v>
      </c>
      <c r="AA1275" t="s">
        <v>108</v>
      </c>
      <c r="AB1275" t="s">
        <v>108</v>
      </c>
      <c r="AC1275" t="s">
        <v>108</v>
      </c>
      <c r="AD1275" t="s">
        <v>108</v>
      </c>
      <c r="AE1275" t="s">
        <v>108</v>
      </c>
      <c r="AF1275" t="s">
        <v>108</v>
      </c>
      <c r="AG1275" t="s">
        <v>108</v>
      </c>
      <c r="AH1275" t="s">
        <v>108</v>
      </c>
      <c r="AI1275" t="s">
        <v>108</v>
      </c>
      <c r="AJ1275" t="s">
        <v>108</v>
      </c>
      <c r="AK1275" t="s">
        <v>108</v>
      </c>
      <c r="AL1275" t="s">
        <v>108</v>
      </c>
      <c r="AM1275" t="s">
        <v>108</v>
      </c>
      <c r="AN1275" t="s">
        <v>108</v>
      </c>
      <c r="AO1275" t="s">
        <v>108</v>
      </c>
      <c r="AP1275" t="s">
        <v>108</v>
      </c>
      <c r="AQ1275" t="s">
        <v>108</v>
      </c>
      <c r="AR1275" t="s">
        <v>108</v>
      </c>
      <c r="AS1275" t="s">
        <v>108</v>
      </c>
      <c r="AT1275" t="s">
        <v>108</v>
      </c>
      <c r="AU1275" t="s">
        <v>108</v>
      </c>
      <c r="AV1275" t="s">
        <v>108</v>
      </c>
      <c r="AW1275" t="s">
        <v>108</v>
      </c>
      <c r="AX1275" t="s">
        <v>108</v>
      </c>
      <c r="AY1275" t="s">
        <v>108</v>
      </c>
      <c r="AZ1275" t="s">
        <v>108</v>
      </c>
      <c r="BA1275" t="s">
        <v>108</v>
      </c>
      <c r="BB1275" t="s">
        <v>108</v>
      </c>
      <c r="BC1275" t="s">
        <v>108</v>
      </c>
      <c r="BD1275" t="s">
        <v>108</v>
      </c>
      <c r="BE1275" t="s">
        <v>108</v>
      </c>
      <c r="BF1275" t="s">
        <v>108</v>
      </c>
      <c r="BG1275" t="s">
        <v>108</v>
      </c>
      <c r="BH1275" t="s">
        <v>108</v>
      </c>
      <c r="BI1275" t="s">
        <v>108</v>
      </c>
      <c r="BJ1275" t="s">
        <v>108</v>
      </c>
      <c r="BK1275" t="s">
        <v>108</v>
      </c>
      <c r="BL1275" t="s">
        <v>108</v>
      </c>
      <c r="BM1275" t="s">
        <v>108</v>
      </c>
      <c r="BN1275" t="s">
        <v>108</v>
      </c>
      <c r="BO1275" t="s">
        <v>108</v>
      </c>
      <c r="BP1275" t="s">
        <v>108</v>
      </c>
      <c r="BQ1275" t="s">
        <v>108</v>
      </c>
      <c r="BR1275" t="s">
        <v>108</v>
      </c>
      <c r="BS1275" t="s">
        <v>108</v>
      </c>
      <c r="BT1275" t="s">
        <v>108</v>
      </c>
      <c r="BU1275" t="s">
        <v>108</v>
      </c>
      <c r="BV1275" t="s">
        <v>108</v>
      </c>
      <c r="BW1275" t="s">
        <v>108</v>
      </c>
      <c r="BX1275" t="s">
        <v>108</v>
      </c>
      <c r="BY1275" t="s">
        <v>108</v>
      </c>
      <c r="BZ1275" t="s">
        <v>108</v>
      </c>
      <c r="CA1275" t="s">
        <v>108</v>
      </c>
      <c r="CB1275" t="s">
        <v>108</v>
      </c>
      <c r="CC1275" t="s">
        <v>108</v>
      </c>
      <c r="CD1275" t="s">
        <v>108</v>
      </c>
      <c r="CE1275" t="s">
        <v>108</v>
      </c>
      <c r="CF1275" t="s">
        <v>108</v>
      </c>
      <c r="CG1275" t="s">
        <v>108</v>
      </c>
      <c r="CH1275" t="s">
        <v>108</v>
      </c>
      <c r="CI1275" t="s">
        <v>108</v>
      </c>
      <c r="CJ1275" t="s">
        <v>108</v>
      </c>
      <c r="CK1275" t="s">
        <v>108</v>
      </c>
      <c r="CL1275" t="s">
        <v>108</v>
      </c>
      <c r="CM1275" t="s">
        <v>108</v>
      </c>
      <c r="CN1275" t="s">
        <v>108</v>
      </c>
      <c r="CO1275" t="s">
        <v>108</v>
      </c>
      <c r="CP1275" t="s">
        <v>108</v>
      </c>
      <c r="CQ1275" t="s">
        <v>108</v>
      </c>
      <c r="CR1275" t="s">
        <v>108</v>
      </c>
      <c r="CS1275" t="s">
        <v>108</v>
      </c>
      <c r="CT1275" t="s">
        <v>108</v>
      </c>
      <c r="CU1275" t="s">
        <v>108</v>
      </c>
      <c r="CV1275" t="s">
        <v>108</v>
      </c>
      <c r="CW1275" t="s">
        <v>108</v>
      </c>
      <c r="CX1275" t="s">
        <v>108</v>
      </c>
      <c r="CY1275" t="s">
        <v>108</v>
      </c>
      <c r="CZ1275" t="s">
        <v>108</v>
      </c>
      <c r="DA1275" t="s">
        <v>108</v>
      </c>
      <c r="DB1275" t="s">
        <v>108</v>
      </c>
      <c r="DC1275" t="s">
        <v>108</v>
      </c>
      <c r="DD1275" t="s">
        <v>108</v>
      </c>
      <c r="DE1275" t="s">
        <v>108</v>
      </c>
      <c r="DF1275" t="s">
        <v>108</v>
      </c>
      <c r="DG1275" t="s">
        <v>108</v>
      </c>
    </row>
    <row r="1276" spans="1:125" x14ac:dyDescent="0.2">
      <c r="A1276" t="e">
        <f ca="1">_xll.BFieldInfo($B$1276)</f>
        <v>#NAME?</v>
      </c>
      <c r="B1276" t="s">
        <v>117</v>
      </c>
      <c r="C1276" t="s">
        <v>108</v>
      </c>
      <c r="D1276" t="s">
        <v>108</v>
      </c>
      <c r="E1276" t="s">
        <v>108</v>
      </c>
      <c r="F1276" t="s">
        <v>108</v>
      </c>
      <c r="G1276" t="s">
        <v>108</v>
      </c>
      <c r="H1276" t="s">
        <v>108</v>
      </c>
      <c r="I1276" t="s">
        <v>108</v>
      </c>
      <c r="J1276" t="s">
        <v>108</v>
      </c>
      <c r="K1276" t="s">
        <v>108</v>
      </c>
      <c r="L1276" t="s">
        <v>108</v>
      </c>
      <c r="M1276" t="s">
        <v>108</v>
      </c>
      <c r="N1276" t="s">
        <v>108</v>
      </c>
      <c r="O1276" t="s">
        <v>108</v>
      </c>
      <c r="P1276" t="s">
        <v>108</v>
      </c>
      <c r="Q1276" t="s">
        <v>108</v>
      </c>
      <c r="R1276" t="s">
        <v>108</v>
      </c>
      <c r="S1276" t="s">
        <v>108</v>
      </c>
      <c r="T1276" t="s">
        <v>108</v>
      </c>
      <c r="U1276" t="s">
        <v>108</v>
      </c>
      <c r="V1276" t="s">
        <v>108</v>
      </c>
      <c r="W1276" t="s">
        <v>108</v>
      </c>
      <c r="X1276" t="s">
        <v>108</v>
      </c>
      <c r="Y1276" t="s">
        <v>108</v>
      </c>
      <c r="Z1276" t="s">
        <v>108</v>
      </c>
      <c r="AA1276" t="s">
        <v>108</v>
      </c>
      <c r="AB1276" t="s">
        <v>108</v>
      </c>
      <c r="AC1276" t="s">
        <v>108</v>
      </c>
      <c r="AD1276" t="s">
        <v>108</v>
      </c>
      <c r="AE1276" t="s">
        <v>108</v>
      </c>
      <c r="AF1276" t="s">
        <v>108</v>
      </c>
      <c r="AG1276" t="s">
        <v>108</v>
      </c>
      <c r="AH1276" t="s">
        <v>108</v>
      </c>
      <c r="AI1276" t="s">
        <v>108</v>
      </c>
      <c r="AJ1276" t="s">
        <v>108</v>
      </c>
      <c r="AK1276" t="s">
        <v>108</v>
      </c>
      <c r="AL1276" t="s">
        <v>108</v>
      </c>
      <c r="AM1276" t="s">
        <v>108</v>
      </c>
      <c r="AN1276" t="s">
        <v>108</v>
      </c>
      <c r="AO1276" t="s">
        <v>108</v>
      </c>
      <c r="AP1276" t="s">
        <v>108</v>
      </c>
      <c r="AQ1276" t="s">
        <v>108</v>
      </c>
      <c r="AR1276" t="s">
        <v>108</v>
      </c>
      <c r="AS1276" t="s">
        <v>108</v>
      </c>
      <c r="AT1276" t="s">
        <v>108</v>
      </c>
      <c r="AU1276" t="s">
        <v>108</v>
      </c>
      <c r="AV1276" t="s">
        <v>108</v>
      </c>
      <c r="AW1276" t="s">
        <v>108</v>
      </c>
      <c r="AX1276" t="s">
        <v>108</v>
      </c>
      <c r="AY1276" t="s">
        <v>108</v>
      </c>
      <c r="AZ1276" t="s">
        <v>108</v>
      </c>
      <c r="BA1276" t="s">
        <v>108</v>
      </c>
      <c r="BB1276" t="s">
        <v>108</v>
      </c>
      <c r="BC1276" t="s">
        <v>108</v>
      </c>
      <c r="BD1276" t="s">
        <v>108</v>
      </c>
      <c r="BE1276" t="s">
        <v>108</v>
      </c>
      <c r="BF1276" t="s">
        <v>108</v>
      </c>
      <c r="BG1276" t="s">
        <v>108</v>
      </c>
      <c r="BH1276" t="s">
        <v>108</v>
      </c>
      <c r="BI1276" t="s">
        <v>108</v>
      </c>
      <c r="BJ1276" t="s">
        <v>108</v>
      </c>
      <c r="BK1276" t="s">
        <v>108</v>
      </c>
      <c r="BL1276" t="s">
        <v>108</v>
      </c>
      <c r="BM1276" t="s">
        <v>108</v>
      </c>
      <c r="BN1276" t="s">
        <v>108</v>
      </c>
      <c r="BO1276" t="s">
        <v>108</v>
      </c>
      <c r="BP1276" t="s">
        <v>108</v>
      </c>
      <c r="BQ1276" t="s">
        <v>108</v>
      </c>
      <c r="BR1276" t="s">
        <v>108</v>
      </c>
      <c r="BS1276" t="s">
        <v>108</v>
      </c>
      <c r="BT1276" t="s">
        <v>108</v>
      </c>
      <c r="BU1276" t="s">
        <v>108</v>
      </c>
      <c r="BV1276" t="s">
        <v>108</v>
      </c>
      <c r="BW1276" t="s">
        <v>108</v>
      </c>
      <c r="BX1276" t="s">
        <v>108</v>
      </c>
      <c r="BY1276" t="s">
        <v>108</v>
      </c>
      <c r="BZ1276" t="s">
        <v>108</v>
      </c>
      <c r="CA1276" t="s">
        <v>108</v>
      </c>
      <c r="CB1276" t="s">
        <v>108</v>
      </c>
      <c r="CC1276" t="s">
        <v>108</v>
      </c>
      <c r="CD1276" t="s">
        <v>108</v>
      </c>
      <c r="CE1276" t="s">
        <v>108</v>
      </c>
      <c r="CF1276" t="s">
        <v>108</v>
      </c>
      <c r="CG1276" t="s">
        <v>108</v>
      </c>
      <c r="CH1276" t="s">
        <v>108</v>
      </c>
      <c r="CI1276" t="s">
        <v>108</v>
      </c>
      <c r="CJ1276" t="s">
        <v>108</v>
      </c>
      <c r="CK1276" t="s">
        <v>108</v>
      </c>
      <c r="CL1276" t="s">
        <v>108</v>
      </c>
      <c r="CM1276" t="s">
        <v>108</v>
      </c>
      <c r="CN1276" t="s">
        <v>108</v>
      </c>
      <c r="CO1276" t="s">
        <v>108</v>
      </c>
      <c r="CP1276" t="s">
        <v>108</v>
      </c>
      <c r="CQ1276" t="s">
        <v>108</v>
      </c>
      <c r="CR1276" t="s">
        <v>108</v>
      </c>
      <c r="CS1276" t="s">
        <v>108</v>
      </c>
      <c r="CT1276" t="s">
        <v>108</v>
      </c>
      <c r="CU1276" t="s">
        <v>108</v>
      </c>
      <c r="CV1276" t="s">
        <v>108</v>
      </c>
      <c r="CW1276" t="s">
        <v>108</v>
      </c>
      <c r="CX1276" t="s">
        <v>108</v>
      </c>
      <c r="CY1276" t="s">
        <v>108</v>
      </c>
      <c r="CZ1276" t="s">
        <v>108</v>
      </c>
      <c r="DA1276" t="s">
        <v>108</v>
      </c>
      <c r="DB1276" t="s">
        <v>108</v>
      </c>
      <c r="DC1276" t="s">
        <v>108</v>
      </c>
      <c r="DD1276" t="s">
        <v>108</v>
      </c>
      <c r="DE1276" t="s">
        <v>108</v>
      </c>
      <c r="DF1276" t="s">
        <v>108</v>
      </c>
      <c r="DG1276" t="s">
        <v>108</v>
      </c>
    </row>
    <row r="1278" spans="1:125" x14ac:dyDescent="0.2">
      <c r="A1278" t="s">
        <v>247</v>
      </c>
      <c r="B1278" t="s">
        <v>106</v>
      </c>
      <c r="C1278" s="8" t="e">
        <f ca="1">_xll.BDH($A$1278,$B$1279:$B$1289,$B$1,$B$2,"Dir=H","Per=M","Days=A","Dts=S","Sort=R","cols=123;rows=12")</f>
        <v>#NAME?</v>
      </c>
      <c r="D1278" s="8">
        <v>43980</v>
      </c>
      <c r="E1278" s="8">
        <v>43951</v>
      </c>
      <c r="F1278" s="8">
        <v>43921</v>
      </c>
      <c r="G1278" s="8">
        <v>43889</v>
      </c>
      <c r="H1278" s="8">
        <v>43861</v>
      </c>
      <c r="I1278" s="8">
        <v>43830</v>
      </c>
      <c r="J1278" s="8">
        <v>43798</v>
      </c>
      <c r="K1278" s="8">
        <v>43769</v>
      </c>
      <c r="L1278" s="8">
        <v>43738</v>
      </c>
      <c r="M1278" s="8">
        <v>43707</v>
      </c>
      <c r="N1278" s="8">
        <v>43677</v>
      </c>
      <c r="O1278" s="8">
        <v>43646</v>
      </c>
      <c r="P1278" s="8">
        <v>43644</v>
      </c>
      <c r="Q1278" s="8">
        <v>43616</v>
      </c>
      <c r="R1278" s="8">
        <v>43585</v>
      </c>
      <c r="S1278" s="8">
        <v>43555</v>
      </c>
      <c r="T1278" s="8">
        <v>43553</v>
      </c>
      <c r="U1278" s="8">
        <v>43524</v>
      </c>
      <c r="V1278" s="8">
        <v>43496</v>
      </c>
      <c r="W1278" s="8">
        <v>43465</v>
      </c>
      <c r="X1278" s="8">
        <v>43434</v>
      </c>
      <c r="Y1278" s="8">
        <v>43404</v>
      </c>
      <c r="Z1278" s="8">
        <v>43373</v>
      </c>
      <c r="AA1278" s="8">
        <v>43371</v>
      </c>
      <c r="AB1278" s="8">
        <v>43343</v>
      </c>
      <c r="AC1278" s="8">
        <v>43312</v>
      </c>
      <c r="AD1278" s="8">
        <v>43281</v>
      </c>
      <c r="AE1278" s="8">
        <v>43280</v>
      </c>
      <c r="AF1278" s="8">
        <v>43251</v>
      </c>
      <c r="AG1278" s="8">
        <v>43220</v>
      </c>
      <c r="AH1278" s="8">
        <v>43190</v>
      </c>
      <c r="AI1278" s="8">
        <v>43189</v>
      </c>
      <c r="AJ1278" s="8">
        <v>43159</v>
      </c>
      <c r="AK1278" s="8">
        <v>43131</v>
      </c>
      <c r="AL1278" s="8">
        <v>43100</v>
      </c>
      <c r="AM1278" s="8">
        <v>43098</v>
      </c>
      <c r="AN1278" s="8">
        <v>43069</v>
      </c>
      <c r="AO1278" s="8">
        <v>43039</v>
      </c>
      <c r="AP1278" s="8">
        <v>43008</v>
      </c>
      <c r="AQ1278" s="8">
        <v>43007</v>
      </c>
      <c r="AR1278" s="8">
        <v>42978</v>
      </c>
      <c r="AS1278" s="8">
        <v>42947</v>
      </c>
      <c r="AT1278" s="8">
        <v>42916</v>
      </c>
      <c r="AU1278" s="8">
        <v>42886</v>
      </c>
      <c r="AV1278" s="8">
        <v>42853</v>
      </c>
      <c r="AW1278" s="8">
        <v>42825</v>
      </c>
      <c r="AX1278" s="8">
        <v>42794</v>
      </c>
      <c r="AY1278" s="8">
        <v>42766</v>
      </c>
      <c r="AZ1278" s="8">
        <v>42735</v>
      </c>
      <c r="BA1278" s="8">
        <v>42734</v>
      </c>
      <c r="BB1278" s="8">
        <v>42704</v>
      </c>
      <c r="BC1278" s="8">
        <v>42674</v>
      </c>
      <c r="BD1278" s="8">
        <v>42643</v>
      </c>
      <c r="BE1278" s="8">
        <v>42613</v>
      </c>
      <c r="BF1278" s="8">
        <v>42580</v>
      </c>
      <c r="BG1278" s="8">
        <v>42551</v>
      </c>
      <c r="BH1278" s="8">
        <v>42521</v>
      </c>
      <c r="BI1278" s="8">
        <v>42489</v>
      </c>
      <c r="BJ1278" s="8">
        <v>42460</v>
      </c>
      <c r="BK1278" s="8">
        <v>42429</v>
      </c>
      <c r="BL1278" s="8">
        <v>42398</v>
      </c>
      <c r="BM1278" s="8">
        <v>42369</v>
      </c>
      <c r="BN1278" s="8">
        <v>42338</v>
      </c>
      <c r="BO1278" s="8">
        <v>42307</v>
      </c>
      <c r="BP1278" s="8">
        <v>42277</v>
      </c>
      <c r="BQ1278" s="8">
        <v>42247</v>
      </c>
      <c r="BR1278" s="8">
        <v>42216</v>
      </c>
      <c r="BS1278" s="8">
        <v>42185</v>
      </c>
      <c r="BT1278" s="8">
        <v>42153</v>
      </c>
      <c r="BU1278" s="8">
        <v>42124</v>
      </c>
      <c r="BV1278" s="8">
        <v>42094</v>
      </c>
      <c r="BW1278" s="8">
        <v>42062</v>
      </c>
      <c r="BX1278" s="8">
        <v>42034</v>
      </c>
      <c r="BY1278" s="8">
        <v>42004</v>
      </c>
      <c r="BZ1278" s="8">
        <v>41971</v>
      </c>
      <c r="CA1278" s="8">
        <v>41943</v>
      </c>
      <c r="CB1278" s="8">
        <v>41912</v>
      </c>
      <c r="CC1278" s="8">
        <v>41880</v>
      </c>
      <c r="CD1278" s="8">
        <v>41851</v>
      </c>
      <c r="CE1278" s="8">
        <v>41820</v>
      </c>
      <c r="CF1278" s="8">
        <v>41789</v>
      </c>
      <c r="CG1278" s="8">
        <v>41759</v>
      </c>
      <c r="CH1278" s="8">
        <v>41729</v>
      </c>
      <c r="CI1278" s="8">
        <v>41698</v>
      </c>
      <c r="CJ1278" s="8">
        <v>41670</v>
      </c>
      <c r="CK1278" s="8">
        <v>41639</v>
      </c>
      <c r="CL1278" s="8">
        <v>41607</v>
      </c>
      <c r="CM1278" s="8">
        <v>41578</v>
      </c>
      <c r="CN1278" s="8">
        <v>41547</v>
      </c>
      <c r="CO1278" s="8">
        <v>41516</v>
      </c>
      <c r="CP1278" s="8">
        <v>41486</v>
      </c>
      <c r="CQ1278" s="8">
        <v>41455</v>
      </c>
      <c r="CR1278" s="8">
        <v>41453</v>
      </c>
      <c r="CS1278" s="8">
        <v>41425</v>
      </c>
      <c r="CT1278" s="8">
        <v>41394</v>
      </c>
      <c r="CU1278" s="8">
        <v>41364</v>
      </c>
      <c r="CV1278" s="8">
        <v>41362</v>
      </c>
      <c r="CW1278" s="8">
        <v>41333</v>
      </c>
      <c r="CX1278" s="8">
        <v>41305</v>
      </c>
      <c r="CY1278" s="8">
        <v>41274</v>
      </c>
      <c r="CZ1278" s="8">
        <v>41243</v>
      </c>
      <c r="DA1278" s="8">
        <v>41213</v>
      </c>
      <c r="DB1278" s="8">
        <v>41182</v>
      </c>
      <c r="DC1278" s="8">
        <v>41180</v>
      </c>
      <c r="DD1278" s="8">
        <v>41152</v>
      </c>
      <c r="DE1278" s="8">
        <v>41121</v>
      </c>
      <c r="DF1278" s="8">
        <v>41090</v>
      </c>
      <c r="DG1278" s="8">
        <v>41089</v>
      </c>
      <c r="DH1278" s="8">
        <v>41060</v>
      </c>
      <c r="DI1278" s="8">
        <v>41029</v>
      </c>
      <c r="DJ1278" s="8">
        <v>40999</v>
      </c>
      <c r="DK1278" s="8">
        <v>40998</v>
      </c>
      <c r="DL1278" s="8">
        <v>40968</v>
      </c>
      <c r="DM1278" s="8">
        <v>40939</v>
      </c>
      <c r="DN1278" s="8">
        <v>40908</v>
      </c>
      <c r="DO1278" s="8">
        <v>40907</v>
      </c>
      <c r="DP1278" s="8">
        <v>40877</v>
      </c>
      <c r="DQ1278" s="8">
        <v>40847</v>
      </c>
      <c r="DR1278" s="8">
        <v>40816</v>
      </c>
      <c r="DS1278" s="8">
        <v>40786</v>
      </c>
      <c r="DT1278" s="8">
        <v>40753</v>
      </c>
      <c r="DU1278" s="8">
        <v>40724</v>
      </c>
    </row>
    <row r="1279" spans="1:125" x14ac:dyDescent="0.2">
      <c r="A1279" t="e">
        <f ca="1">_xll.BFieldInfo($B$1279)</f>
        <v>#NAME?</v>
      </c>
      <c r="B1279" t="s">
        <v>107</v>
      </c>
      <c r="C1279">
        <v>107.9239</v>
      </c>
      <c r="D1279">
        <v>111.20529999999999</v>
      </c>
      <c r="E1279">
        <v>113.08499999999999</v>
      </c>
      <c r="F1279">
        <v>110.599</v>
      </c>
      <c r="G1279">
        <v>121.77330000000001</v>
      </c>
      <c r="H1279">
        <v>123.0078</v>
      </c>
      <c r="I1279">
        <v>126.56270000000001</v>
      </c>
      <c r="J1279">
        <v>121.68859999999999</v>
      </c>
      <c r="K1279">
        <v>119.5022</v>
      </c>
      <c r="L1279">
        <v>111.4171</v>
      </c>
      <c r="M1279">
        <v>104.08069999999999</v>
      </c>
      <c r="N1279">
        <v>120.7128</v>
      </c>
      <c r="O1279">
        <v>113.3785</v>
      </c>
      <c r="P1279">
        <v>113.3785</v>
      </c>
      <c r="Q1279">
        <v>109.7363</v>
      </c>
      <c r="R1279">
        <v>123.1528</v>
      </c>
      <c r="S1279">
        <v>125.7565</v>
      </c>
      <c r="T1279">
        <v>125.7565</v>
      </c>
      <c r="U1279">
        <v>122.1163</v>
      </c>
      <c r="V1279">
        <v>107.76130000000001</v>
      </c>
      <c r="W1279">
        <v>93.7714</v>
      </c>
      <c r="X1279">
        <v>119.64709999999999</v>
      </c>
      <c r="Y1279">
        <v>121.7765</v>
      </c>
      <c r="Z1279">
        <v>112.7473</v>
      </c>
      <c r="AA1279">
        <v>112.7473</v>
      </c>
      <c r="AB1279">
        <v>106.1855</v>
      </c>
      <c r="AC1279">
        <v>117.6507</v>
      </c>
      <c r="AD1279">
        <v>110.07089999999999</v>
      </c>
      <c r="AE1279">
        <v>110.07089999999999</v>
      </c>
      <c r="AF1279">
        <v>106.9014</v>
      </c>
      <c r="AG1279">
        <v>110.2076</v>
      </c>
      <c r="AH1279">
        <v>133.5932</v>
      </c>
      <c r="AI1279">
        <v>133.5932</v>
      </c>
      <c r="AJ1279">
        <v>137.66380000000001</v>
      </c>
      <c r="AK1279">
        <v>142.55619999999999</v>
      </c>
      <c r="AL1279">
        <v>140.45570000000001</v>
      </c>
      <c r="AM1279">
        <v>140.45570000000001</v>
      </c>
      <c r="AN1279">
        <v>135.2141</v>
      </c>
      <c r="AO1279">
        <v>137.7012</v>
      </c>
      <c r="AP1279">
        <v>146.0838</v>
      </c>
      <c r="AQ1279">
        <v>146.0838</v>
      </c>
      <c r="AR1279">
        <v>152.42080000000001</v>
      </c>
      <c r="AS1279">
        <v>152.13409999999999</v>
      </c>
      <c r="AT1279">
        <v>153.09870000000001</v>
      </c>
      <c r="AU1279">
        <v>154.82230000000001</v>
      </c>
      <c r="AV1279">
        <v>143.24289999999999</v>
      </c>
      <c r="AW1279">
        <v>145.9051</v>
      </c>
      <c r="AX1279">
        <v>140.0341</v>
      </c>
      <c r="AY1279">
        <v>123.1045</v>
      </c>
      <c r="AZ1279">
        <v>117.16249999999999</v>
      </c>
      <c r="BA1279">
        <v>117.16249999999999</v>
      </c>
      <c r="BB1279">
        <v>111.7702</v>
      </c>
      <c r="BC1279">
        <v>122.1014</v>
      </c>
      <c r="BD1279">
        <v>123.089</v>
      </c>
      <c r="BE1279">
        <v>125.20659999999999</v>
      </c>
      <c r="BF1279">
        <v>125.62009999999999</v>
      </c>
      <c r="BG1279">
        <v>127.4494</v>
      </c>
      <c r="BH1279">
        <v>122.4025</v>
      </c>
      <c r="BI1279">
        <v>121.70780000000001</v>
      </c>
      <c r="BJ1279">
        <v>121.69540000000001</v>
      </c>
      <c r="BK1279">
        <v>111.7353</v>
      </c>
      <c r="BL1279">
        <v>110.4833</v>
      </c>
      <c r="BM1279">
        <v>107.90560000000001</v>
      </c>
      <c r="BN1279">
        <v>106.0189</v>
      </c>
      <c r="BO1279">
        <v>107.24420000000001</v>
      </c>
      <c r="BP1279">
        <v>96.240799999999993</v>
      </c>
      <c r="BQ1279">
        <v>95.575599999999994</v>
      </c>
      <c r="BR1279">
        <v>102.4383</v>
      </c>
      <c r="BS1279">
        <v>96.018699999999995</v>
      </c>
      <c r="BT1279">
        <v>98.284000000000006</v>
      </c>
      <c r="BU1279">
        <v>98.757199999999997</v>
      </c>
      <c r="BV1279">
        <v>89.126400000000004</v>
      </c>
      <c r="BW1279">
        <v>96.903899999999993</v>
      </c>
      <c r="BX1279">
        <v>93.726799999999997</v>
      </c>
      <c r="BY1279">
        <v>95.140100000000004</v>
      </c>
      <c r="BZ1279">
        <v>100.33199999999999</v>
      </c>
      <c r="CA1279">
        <v>102.73260000000001</v>
      </c>
      <c r="CB1279">
        <v>96.257800000000003</v>
      </c>
      <c r="CC1279">
        <v>97.607100000000003</v>
      </c>
      <c r="CD1279">
        <v>93.535399999999996</v>
      </c>
      <c r="CE1279">
        <v>96.158600000000007</v>
      </c>
      <c r="CF1279">
        <v>99.932000000000002</v>
      </c>
      <c r="CG1279">
        <v>96.421899999999994</v>
      </c>
      <c r="CH1279">
        <v>92.403800000000004</v>
      </c>
      <c r="CI1279">
        <v>90.2624</v>
      </c>
      <c r="CJ1279">
        <v>87.172200000000004</v>
      </c>
      <c r="CK1279">
        <v>97.201300000000003</v>
      </c>
      <c r="CL1279">
        <v>94.386799999999994</v>
      </c>
      <c r="CM1279">
        <v>98.337100000000007</v>
      </c>
      <c r="CN1279">
        <v>95.545400000000001</v>
      </c>
      <c r="CO1279">
        <v>91.09</v>
      </c>
      <c r="CP1279">
        <v>97.356300000000005</v>
      </c>
      <c r="CQ1279">
        <v>94.561599999999999</v>
      </c>
      <c r="CR1279">
        <v>94.561599999999999</v>
      </c>
      <c r="CS1279">
        <v>98.279200000000003</v>
      </c>
      <c r="CT1279">
        <v>103.3385</v>
      </c>
      <c r="CU1279">
        <v>100.2251</v>
      </c>
      <c r="CV1279">
        <v>100.2251</v>
      </c>
      <c r="CW1279">
        <v>98.276899999999998</v>
      </c>
      <c r="CX1279">
        <v>94.4315</v>
      </c>
      <c r="CY1279">
        <v>89.59</v>
      </c>
      <c r="CZ1279">
        <v>95.3065</v>
      </c>
      <c r="DA1279">
        <v>93.906800000000004</v>
      </c>
      <c r="DB1279">
        <v>95.370099999999994</v>
      </c>
      <c r="DC1279">
        <v>95.370099999999994</v>
      </c>
      <c r="DD1279">
        <v>93.806299999999993</v>
      </c>
      <c r="DE1279">
        <v>96.054299999999998</v>
      </c>
      <c r="DF1279">
        <v>91.663300000000007</v>
      </c>
      <c r="DG1279">
        <v>91.663300000000007</v>
      </c>
      <c r="DH1279">
        <v>87.968100000000007</v>
      </c>
      <c r="DI1279">
        <v>93.172700000000006</v>
      </c>
      <c r="DJ1279">
        <v>92.235900000000001</v>
      </c>
      <c r="DK1279">
        <v>92.235900000000001</v>
      </c>
      <c r="DL1279">
        <v>86.179400000000001</v>
      </c>
      <c r="DM1279">
        <v>77.150800000000004</v>
      </c>
      <c r="DN1279">
        <v>80.978899999999996</v>
      </c>
      <c r="DO1279">
        <v>80.978899999999996</v>
      </c>
      <c r="DP1279">
        <v>77.8857</v>
      </c>
      <c r="DQ1279">
        <v>71.378200000000007</v>
      </c>
      <c r="DR1279">
        <v>63.726500000000001</v>
      </c>
      <c r="DS1279">
        <v>69.971900000000005</v>
      </c>
      <c r="DT1279">
        <v>71.839299999999994</v>
      </c>
      <c r="DU1279">
        <v>67.397999999999996</v>
      </c>
    </row>
    <row r="1280" spans="1:125" x14ac:dyDescent="0.2">
      <c r="A1280" t="e">
        <f ca="1">_xll.BFieldInfo($B$1280)</f>
        <v>#NAME?</v>
      </c>
      <c r="B1280" t="s">
        <v>109</v>
      </c>
      <c r="C1280">
        <v>10612</v>
      </c>
      <c r="D1280">
        <v>10612</v>
      </c>
      <c r="E1280">
        <v>10612</v>
      </c>
      <c r="F1280">
        <v>10612</v>
      </c>
      <c r="G1280">
        <v>10612</v>
      </c>
      <c r="H1280">
        <v>10612</v>
      </c>
      <c r="I1280">
        <v>10612</v>
      </c>
      <c r="J1280">
        <v>9152</v>
      </c>
      <c r="K1280">
        <v>9152</v>
      </c>
      <c r="L1280">
        <v>9152</v>
      </c>
      <c r="M1280">
        <v>9152</v>
      </c>
      <c r="N1280">
        <v>9152</v>
      </c>
      <c r="O1280">
        <v>9152</v>
      </c>
      <c r="P1280">
        <v>9152</v>
      </c>
      <c r="Q1280">
        <v>9152</v>
      </c>
      <c r="R1280">
        <v>9152</v>
      </c>
      <c r="S1280">
        <v>9152</v>
      </c>
      <c r="T1280">
        <v>9152</v>
      </c>
      <c r="U1280">
        <v>9152</v>
      </c>
      <c r="V1280">
        <v>9152</v>
      </c>
      <c r="W1280">
        <v>9152</v>
      </c>
      <c r="X1280">
        <v>9028</v>
      </c>
      <c r="Y1280">
        <v>9028</v>
      </c>
      <c r="Z1280">
        <v>9028</v>
      </c>
      <c r="AA1280">
        <v>9028</v>
      </c>
      <c r="AB1280">
        <v>9028</v>
      </c>
      <c r="AC1280">
        <v>9028</v>
      </c>
      <c r="AD1280">
        <v>9028</v>
      </c>
      <c r="AE1280">
        <v>9028</v>
      </c>
      <c r="AF1280">
        <v>9028</v>
      </c>
      <c r="AG1280">
        <v>9028</v>
      </c>
      <c r="AH1280">
        <v>9028</v>
      </c>
      <c r="AI1280">
        <v>9028</v>
      </c>
      <c r="AJ1280">
        <v>9028</v>
      </c>
      <c r="AK1280">
        <v>9028</v>
      </c>
      <c r="AL1280">
        <v>9028</v>
      </c>
      <c r="AM1280">
        <v>8387</v>
      </c>
      <c r="AN1280">
        <v>8387</v>
      </c>
      <c r="AO1280">
        <v>8387</v>
      </c>
      <c r="AP1280">
        <v>8387</v>
      </c>
      <c r="AQ1280">
        <v>8387</v>
      </c>
      <c r="AR1280">
        <v>8387</v>
      </c>
      <c r="AS1280">
        <v>8387</v>
      </c>
      <c r="AT1280">
        <v>8387</v>
      </c>
      <c r="AU1280">
        <v>8387</v>
      </c>
      <c r="AV1280">
        <v>8387</v>
      </c>
      <c r="AW1280">
        <v>8387</v>
      </c>
      <c r="AX1280">
        <v>8387</v>
      </c>
      <c r="AY1280">
        <v>8387</v>
      </c>
      <c r="AZ1280">
        <v>8387</v>
      </c>
      <c r="BA1280">
        <v>8086</v>
      </c>
      <c r="BB1280">
        <v>8086</v>
      </c>
      <c r="BC1280">
        <v>8086</v>
      </c>
      <c r="BD1280">
        <v>8086</v>
      </c>
      <c r="BE1280">
        <v>8086</v>
      </c>
      <c r="BF1280">
        <v>8086</v>
      </c>
      <c r="BG1280">
        <v>8086</v>
      </c>
      <c r="BH1280">
        <v>8086</v>
      </c>
      <c r="BI1280">
        <v>8086</v>
      </c>
      <c r="BJ1280">
        <v>8086</v>
      </c>
      <c r="BK1280">
        <v>8086</v>
      </c>
      <c r="BL1280">
        <v>8086</v>
      </c>
      <c r="BM1280">
        <v>8086</v>
      </c>
      <c r="BN1280">
        <v>8076</v>
      </c>
      <c r="BO1280">
        <v>8076</v>
      </c>
      <c r="BP1280">
        <v>8076</v>
      </c>
      <c r="BQ1280">
        <v>8076</v>
      </c>
      <c r="BR1280">
        <v>8076</v>
      </c>
      <c r="BS1280">
        <v>8076</v>
      </c>
      <c r="BT1280">
        <v>8076</v>
      </c>
      <c r="BU1280">
        <v>8076</v>
      </c>
      <c r="BV1280">
        <v>8076</v>
      </c>
      <c r="BW1280">
        <v>8076</v>
      </c>
      <c r="BX1280">
        <v>8076</v>
      </c>
      <c r="BY1280">
        <v>8076</v>
      </c>
      <c r="BZ1280">
        <v>7257</v>
      </c>
      <c r="CA1280">
        <v>7257</v>
      </c>
      <c r="CB1280">
        <v>7257</v>
      </c>
      <c r="CC1280">
        <v>7257</v>
      </c>
      <c r="CD1280">
        <v>7257</v>
      </c>
      <c r="CE1280">
        <v>7257</v>
      </c>
      <c r="CF1280">
        <v>7257</v>
      </c>
      <c r="CG1280">
        <v>7257</v>
      </c>
      <c r="CH1280">
        <v>7257</v>
      </c>
      <c r="CI1280">
        <v>7257</v>
      </c>
      <c r="CJ1280">
        <v>7257</v>
      </c>
      <c r="CK1280">
        <v>7257</v>
      </c>
      <c r="CL1280">
        <v>7645</v>
      </c>
      <c r="CM1280">
        <v>7645</v>
      </c>
      <c r="CN1280">
        <v>7645</v>
      </c>
      <c r="CO1280">
        <v>7645</v>
      </c>
      <c r="CP1280">
        <v>7645</v>
      </c>
      <c r="CQ1280">
        <v>7645</v>
      </c>
      <c r="CR1280">
        <v>7645</v>
      </c>
      <c r="CS1280">
        <v>7645</v>
      </c>
      <c r="CT1280">
        <v>7645</v>
      </c>
      <c r="CU1280">
        <v>7645</v>
      </c>
      <c r="CV1280">
        <v>7645</v>
      </c>
      <c r="CW1280">
        <v>7645</v>
      </c>
      <c r="CX1280">
        <v>7645</v>
      </c>
      <c r="CY1280">
        <v>7645</v>
      </c>
      <c r="CZ1280">
        <v>5977</v>
      </c>
      <c r="DA1280">
        <v>5977</v>
      </c>
      <c r="DB1280">
        <v>5977</v>
      </c>
      <c r="DC1280">
        <v>5977</v>
      </c>
      <c r="DD1280">
        <v>5977</v>
      </c>
      <c r="DE1280">
        <v>5977</v>
      </c>
      <c r="DF1280">
        <v>5977</v>
      </c>
      <c r="DG1280">
        <v>5977</v>
      </c>
      <c r="DH1280">
        <v>5977</v>
      </c>
      <c r="DI1280">
        <v>5977</v>
      </c>
      <c r="DJ1280">
        <v>5977</v>
      </c>
      <c r="DK1280">
        <v>5977</v>
      </c>
      <c r="DL1280">
        <v>5977</v>
      </c>
      <c r="DM1280">
        <v>5977</v>
      </c>
      <c r="DN1280">
        <v>5977</v>
      </c>
      <c r="DO1280" t="s">
        <v>108</v>
      </c>
      <c r="DP1280" t="s">
        <v>108</v>
      </c>
      <c r="DQ1280" t="s">
        <v>108</v>
      </c>
      <c r="DR1280" t="s">
        <v>108</v>
      </c>
      <c r="DS1280" t="s">
        <v>108</v>
      </c>
      <c r="DT1280" t="s">
        <v>108</v>
      </c>
      <c r="DU1280" t="s">
        <v>108</v>
      </c>
    </row>
    <row r="1281" spans="1:125" x14ac:dyDescent="0.2">
      <c r="A1281" t="e">
        <f ca="1">_xll.BFieldInfo($B$1281)</f>
        <v>#NAME?</v>
      </c>
      <c r="B1281" t="s">
        <v>110</v>
      </c>
      <c r="C1281">
        <v>7928</v>
      </c>
      <c r="D1281">
        <v>7928</v>
      </c>
      <c r="E1281">
        <v>7928</v>
      </c>
      <c r="F1281">
        <v>7928</v>
      </c>
      <c r="G1281">
        <v>7928</v>
      </c>
      <c r="H1281">
        <v>7928</v>
      </c>
      <c r="I1281">
        <v>7928</v>
      </c>
      <c r="J1281">
        <v>6888</v>
      </c>
      <c r="K1281">
        <v>6888</v>
      </c>
      <c r="L1281">
        <v>6888</v>
      </c>
      <c r="M1281">
        <v>6888</v>
      </c>
      <c r="N1281">
        <v>6888</v>
      </c>
      <c r="O1281">
        <v>6888</v>
      </c>
      <c r="P1281">
        <v>6888</v>
      </c>
      <c r="Q1281">
        <v>6888</v>
      </c>
      <c r="R1281">
        <v>6888</v>
      </c>
      <c r="S1281">
        <v>6888</v>
      </c>
      <c r="T1281">
        <v>6888</v>
      </c>
      <c r="U1281">
        <v>6888</v>
      </c>
      <c r="V1281">
        <v>6888</v>
      </c>
      <c r="W1281">
        <v>6888</v>
      </c>
      <c r="X1281">
        <v>7598</v>
      </c>
      <c r="Y1281">
        <v>7598</v>
      </c>
      <c r="Z1281">
        <v>7598</v>
      </c>
      <c r="AA1281">
        <v>7598</v>
      </c>
      <c r="AB1281">
        <v>7598</v>
      </c>
      <c r="AC1281">
        <v>7598</v>
      </c>
      <c r="AD1281">
        <v>7598</v>
      </c>
      <c r="AE1281">
        <v>7598</v>
      </c>
      <c r="AF1281">
        <v>7598</v>
      </c>
      <c r="AG1281">
        <v>7598</v>
      </c>
      <c r="AH1281">
        <v>7598</v>
      </c>
      <c r="AI1281">
        <v>7598</v>
      </c>
      <c r="AJ1281">
        <v>7598</v>
      </c>
      <c r="AK1281">
        <v>7598</v>
      </c>
      <c r="AL1281">
        <v>7598</v>
      </c>
      <c r="AM1281">
        <v>6457</v>
      </c>
      <c r="AN1281">
        <v>6457</v>
      </c>
      <c r="AO1281">
        <v>6457</v>
      </c>
      <c r="AP1281">
        <v>6457</v>
      </c>
      <c r="AQ1281">
        <v>6457</v>
      </c>
      <c r="AR1281">
        <v>6457</v>
      </c>
      <c r="AS1281">
        <v>6457</v>
      </c>
      <c r="AT1281">
        <v>6457</v>
      </c>
      <c r="AU1281">
        <v>6457</v>
      </c>
      <c r="AV1281">
        <v>6457</v>
      </c>
      <c r="AW1281">
        <v>6457</v>
      </c>
      <c r="AX1281">
        <v>6457</v>
      </c>
      <c r="AY1281">
        <v>6457</v>
      </c>
      <c r="AZ1281">
        <v>6457</v>
      </c>
      <c r="BA1281">
        <v>6404</v>
      </c>
      <c r="BB1281">
        <v>6404</v>
      </c>
      <c r="BC1281">
        <v>6404</v>
      </c>
      <c r="BD1281">
        <v>6404</v>
      </c>
      <c r="BE1281">
        <v>6404</v>
      </c>
      <c r="BF1281">
        <v>6404</v>
      </c>
      <c r="BG1281">
        <v>6404</v>
      </c>
      <c r="BH1281">
        <v>6404</v>
      </c>
      <c r="BI1281">
        <v>6404</v>
      </c>
      <c r="BJ1281">
        <v>6404</v>
      </c>
      <c r="BK1281">
        <v>6404</v>
      </c>
      <c r="BL1281">
        <v>6404</v>
      </c>
      <c r="BM1281">
        <v>6404</v>
      </c>
      <c r="BN1281">
        <v>6722</v>
      </c>
      <c r="BO1281">
        <v>6722</v>
      </c>
      <c r="BP1281">
        <v>6722</v>
      </c>
      <c r="BQ1281">
        <v>6722</v>
      </c>
      <c r="BR1281">
        <v>6722</v>
      </c>
      <c r="BS1281">
        <v>6722</v>
      </c>
      <c r="BT1281">
        <v>6722</v>
      </c>
      <c r="BU1281">
        <v>6722</v>
      </c>
      <c r="BV1281">
        <v>6722</v>
      </c>
      <c r="BW1281">
        <v>6722</v>
      </c>
      <c r="BX1281">
        <v>6722</v>
      </c>
      <c r="BY1281">
        <v>6722</v>
      </c>
      <c r="BZ1281">
        <v>6871</v>
      </c>
      <c r="CA1281">
        <v>6871</v>
      </c>
      <c r="CB1281">
        <v>6871</v>
      </c>
      <c r="CC1281">
        <v>6871</v>
      </c>
      <c r="CD1281">
        <v>6871</v>
      </c>
      <c r="CE1281">
        <v>6871</v>
      </c>
      <c r="CF1281">
        <v>6871</v>
      </c>
      <c r="CG1281">
        <v>6871</v>
      </c>
      <c r="CH1281">
        <v>6871</v>
      </c>
      <c r="CI1281">
        <v>6871</v>
      </c>
      <c r="CJ1281">
        <v>6871</v>
      </c>
      <c r="CK1281">
        <v>6871</v>
      </c>
      <c r="CL1281">
        <v>5911</v>
      </c>
      <c r="CM1281">
        <v>5911</v>
      </c>
      <c r="CN1281">
        <v>5911</v>
      </c>
      <c r="CO1281">
        <v>5911</v>
      </c>
      <c r="CP1281">
        <v>5911</v>
      </c>
      <c r="CQ1281">
        <v>5911</v>
      </c>
      <c r="CR1281">
        <v>5911</v>
      </c>
      <c r="CS1281">
        <v>5911</v>
      </c>
      <c r="CT1281">
        <v>5911</v>
      </c>
      <c r="CU1281">
        <v>5911</v>
      </c>
      <c r="CV1281">
        <v>5911</v>
      </c>
      <c r="CW1281">
        <v>5911</v>
      </c>
      <c r="CX1281">
        <v>5911</v>
      </c>
      <c r="CY1281">
        <v>5911</v>
      </c>
      <c r="CZ1281">
        <v>5047</v>
      </c>
      <c r="DA1281">
        <v>5047</v>
      </c>
      <c r="DB1281">
        <v>5047</v>
      </c>
      <c r="DC1281">
        <v>5047</v>
      </c>
      <c r="DD1281">
        <v>5047</v>
      </c>
      <c r="DE1281">
        <v>5047</v>
      </c>
      <c r="DF1281">
        <v>5047</v>
      </c>
      <c r="DG1281">
        <v>5047</v>
      </c>
      <c r="DH1281">
        <v>5047</v>
      </c>
      <c r="DI1281">
        <v>5047</v>
      </c>
      <c r="DJ1281">
        <v>5047</v>
      </c>
      <c r="DK1281">
        <v>5047</v>
      </c>
      <c r="DL1281">
        <v>5047</v>
      </c>
      <c r="DM1281">
        <v>5047</v>
      </c>
      <c r="DN1281">
        <v>5047</v>
      </c>
      <c r="DO1281" t="s">
        <v>108</v>
      </c>
      <c r="DP1281" t="s">
        <v>108</v>
      </c>
      <c r="DQ1281" t="s">
        <v>108</v>
      </c>
      <c r="DR1281" t="s">
        <v>108</v>
      </c>
      <c r="DS1281" t="s">
        <v>108</v>
      </c>
      <c r="DT1281" t="s">
        <v>108</v>
      </c>
      <c r="DU1281" t="s">
        <v>108</v>
      </c>
    </row>
    <row r="1282" spans="1:125" x14ac:dyDescent="0.2">
      <c r="A1282" t="e">
        <f ca="1">_xll.BFieldInfo($B$1282)</f>
        <v>#NAME?</v>
      </c>
      <c r="B1282" t="s">
        <v>111</v>
      </c>
      <c r="C1282">
        <v>109103.27340000001</v>
      </c>
      <c r="D1282">
        <v>113606.47010000001</v>
      </c>
      <c r="E1282">
        <v>113606.47010000001</v>
      </c>
      <c r="F1282">
        <v>113606.47010000001</v>
      </c>
      <c r="G1282">
        <v>132391.07689999999</v>
      </c>
      <c r="H1282">
        <v>132391.07689999999</v>
      </c>
      <c r="I1282">
        <v>132391.07689999999</v>
      </c>
      <c r="J1282">
        <v>118136.4534</v>
      </c>
      <c r="K1282">
        <v>118136.4534</v>
      </c>
      <c r="L1282">
        <v>118136.4534</v>
      </c>
      <c r="M1282">
        <v>122179.1421</v>
      </c>
      <c r="N1282">
        <v>122179.1421</v>
      </c>
      <c r="O1282">
        <v>122179.1421</v>
      </c>
      <c r="P1282">
        <v>137516.83480000001</v>
      </c>
      <c r="Q1282">
        <v>137516.83480000001</v>
      </c>
      <c r="R1282">
        <v>137516.83480000001</v>
      </c>
      <c r="S1282">
        <v>137516.83480000001</v>
      </c>
      <c r="T1282">
        <v>103783.74219999999</v>
      </c>
      <c r="U1282">
        <v>103783.74219999999</v>
      </c>
      <c r="V1282">
        <v>103783.74219999999</v>
      </c>
      <c r="W1282">
        <v>103783.74219999999</v>
      </c>
      <c r="X1282">
        <v>126755.5963</v>
      </c>
      <c r="Y1282">
        <v>126755.5963</v>
      </c>
      <c r="Z1282">
        <v>126755.5963</v>
      </c>
      <c r="AA1282">
        <v>125509.8532</v>
      </c>
      <c r="AB1282">
        <v>125509.8532</v>
      </c>
      <c r="AC1282">
        <v>125509.8532</v>
      </c>
      <c r="AD1282">
        <v>125509.8532</v>
      </c>
      <c r="AE1282">
        <v>154513.95259999999</v>
      </c>
      <c r="AF1282">
        <v>154513.95259999999</v>
      </c>
      <c r="AG1282">
        <v>154513.95259999999</v>
      </c>
      <c r="AH1282">
        <v>154513.95259999999</v>
      </c>
      <c r="AI1282">
        <v>164097.4566</v>
      </c>
      <c r="AJ1282">
        <v>164097.4566</v>
      </c>
      <c r="AK1282">
        <v>164097.4566</v>
      </c>
      <c r="AL1282">
        <v>164097.4566</v>
      </c>
      <c r="AM1282">
        <v>172420.22039999999</v>
      </c>
      <c r="AN1282">
        <v>172420.22039999999</v>
      </c>
      <c r="AO1282">
        <v>172420.22039999999</v>
      </c>
      <c r="AP1282">
        <v>172420.22039999999</v>
      </c>
      <c r="AQ1282">
        <v>182421.82680000001</v>
      </c>
      <c r="AR1282">
        <v>182421.82680000001</v>
      </c>
      <c r="AS1282">
        <v>182421.82680000001</v>
      </c>
      <c r="AT1282">
        <v>182421.82680000001</v>
      </c>
      <c r="AU1282">
        <v>175349.57810000001</v>
      </c>
      <c r="AV1282">
        <v>175349.57810000001</v>
      </c>
      <c r="AW1282">
        <v>175349.57810000001</v>
      </c>
      <c r="AX1282">
        <v>141936.26370000001</v>
      </c>
      <c r="AY1282">
        <v>141936.26370000001</v>
      </c>
      <c r="AZ1282">
        <v>141936.26370000001</v>
      </c>
      <c r="BA1282">
        <v>150821.97579999999</v>
      </c>
      <c r="BB1282">
        <v>150821.97579999999</v>
      </c>
      <c r="BC1282">
        <v>150821.97579999999</v>
      </c>
      <c r="BD1282">
        <v>150821.97579999999</v>
      </c>
      <c r="BE1282">
        <v>157800.74110000001</v>
      </c>
      <c r="BF1282">
        <v>157800.74110000001</v>
      </c>
      <c r="BG1282">
        <v>157800.74110000001</v>
      </c>
      <c r="BH1282">
        <v>152193.87659999999</v>
      </c>
      <c r="BI1282">
        <v>152193.87659999999</v>
      </c>
      <c r="BJ1282">
        <v>152193.87659999999</v>
      </c>
      <c r="BK1282">
        <v>136202.8371</v>
      </c>
      <c r="BL1282">
        <v>136202.8371</v>
      </c>
      <c r="BM1282">
        <v>136202.8371</v>
      </c>
      <c r="BN1282">
        <v>122905.50350000001</v>
      </c>
      <c r="BO1282">
        <v>122905.50350000001</v>
      </c>
      <c r="BP1282">
        <v>122905.50350000001</v>
      </c>
      <c r="BQ1282">
        <v>124197.4411</v>
      </c>
      <c r="BR1282">
        <v>124197.4411</v>
      </c>
      <c r="BS1282">
        <v>124197.4411</v>
      </c>
      <c r="BT1282">
        <v>116693.3919</v>
      </c>
      <c r="BU1282">
        <v>116693.3919</v>
      </c>
      <c r="BV1282">
        <v>116693.3919</v>
      </c>
      <c r="BW1282">
        <v>125994.98020000001</v>
      </c>
      <c r="BX1282">
        <v>125994.98020000001</v>
      </c>
      <c r="BY1282">
        <v>125994.98020000001</v>
      </c>
      <c r="BZ1282">
        <v>129766.9703</v>
      </c>
      <c r="CA1282">
        <v>129766.9703</v>
      </c>
      <c r="CB1282">
        <v>129766.9703</v>
      </c>
      <c r="CC1282">
        <v>131925.06820000001</v>
      </c>
      <c r="CD1282">
        <v>131925.06820000001</v>
      </c>
      <c r="CE1282">
        <v>131925.06820000001</v>
      </c>
      <c r="CF1282">
        <v>129044.98880000001</v>
      </c>
      <c r="CG1282">
        <v>129044.98880000001</v>
      </c>
      <c r="CH1282">
        <v>129044.98880000001</v>
      </c>
      <c r="CI1282">
        <v>138449.78020000001</v>
      </c>
      <c r="CJ1282">
        <v>138449.78020000001</v>
      </c>
      <c r="CK1282">
        <v>138449.78020000001</v>
      </c>
      <c r="CL1282">
        <v>139070.52249999999</v>
      </c>
      <c r="CM1282">
        <v>139070.52249999999</v>
      </c>
      <c r="CN1282">
        <v>139070.52249999999</v>
      </c>
      <c r="CO1282">
        <v>140563.40160000001</v>
      </c>
      <c r="CP1282">
        <v>140563.40160000001</v>
      </c>
      <c r="CQ1282">
        <v>140563.40160000001</v>
      </c>
      <c r="CR1282">
        <v>151973.18489999999</v>
      </c>
      <c r="CS1282">
        <v>151973.18489999999</v>
      </c>
      <c r="CT1282">
        <v>151973.18489999999</v>
      </c>
      <c r="CU1282">
        <v>151973.18489999999</v>
      </c>
      <c r="CV1282">
        <v>132904.1617</v>
      </c>
      <c r="CW1282">
        <v>132904.1617</v>
      </c>
      <c r="CX1282">
        <v>132904.1617</v>
      </c>
      <c r="CY1282">
        <v>132904.1617</v>
      </c>
      <c r="CZ1282">
        <v>150733.4969</v>
      </c>
      <c r="DA1282">
        <v>150733.4969</v>
      </c>
      <c r="DB1282">
        <v>150733.4969</v>
      </c>
      <c r="DC1282">
        <v>147694.321</v>
      </c>
      <c r="DD1282">
        <v>147694.321</v>
      </c>
      <c r="DE1282">
        <v>147694.321</v>
      </c>
      <c r="DF1282">
        <v>147694.321</v>
      </c>
      <c r="DG1282">
        <v>151551.48740000001</v>
      </c>
      <c r="DH1282">
        <v>151551.48740000001</v>
      </c>
      <c r="DI1282">
        <v>151551.48740000001</v>
      </c>
      <c r="DJ1282">
        <v>151551.48740000001</v>
      </c>
      <c r="DK1282">
        <v>135449.31210000001</v>
      </c>
      <c r="DL1282">
        <v>135449.31210000001</v>
      </c>
      <c r="DM1282">
        <v>135449.31210000001</v>
      </c>
      <c r="DN1282">
        <v>135449.31210000001</v>
      </c>
      <c r="DO1282">
        <v>108554.28539999999</v>
      </c>
      <c r="DP1282">
        <v>108554.28539999999</v>
      </c>
      <c r="DQ1282">
        <v>108554.28539999999</v>
      </c>
      <c r="DR1282">
        <v>108554.28539999999</v>
      </c>
      <c r="DS1282">
        <v>117608.55220000001</v>
      </c>
      <c r="DT1282">
        <v>117608.55220000001</v>
      </c>
      <c r="DU1282">
        <v>117608.55220000001</v>
      </c>
    </row>
    <row r="1283" spans="1:125" x14ac:dyDescent="0.2">
      <c r="A1283" t="e">
        <f ca="1">_xll.BFieldInfo($B$1283)</f>
        <v>#NAME?</v>
      </c>
      <c r="B1283" t="s">
        <v>109</v>
      </c>
      <c r="C1283">
        <v>10612</v>
      </c>
      <c r="D1283">
        <v>10612</v>
      </c>
      <c r="E1283">
        <v>10612</v>
      </c>
      <c r="F1283">
        <v>10612</v>
      </c>
      <c r="G1283">
        <v>10612</v>
      </c>
      <c r="H1283">
        <v>10612</v>
      </c>
      <c r="I1283">
        <v>10612</v>
      </c>
      <c r="J1283">
        <v>9152</v>
      </c>
      <c r="K1283">
        <v>9152</v>
      </c>
      <c r="L1283">
        <v>9152</v>
      </c>
      <c r="M1283">
        <v>9152</v>
      </c>
      <c r="N1283">
        <v>9152</v>
      </c>
      <c r="O1283">
        <v>9152</v>
      </c>
      <c r="P1283">
        <v>9152</v>
      </c>
      <c r="Q1283">
        <v>9152</v>
      </c>
      <c r="R1283">
        <v>9152</v>
      </c>
      <c r="S1283">
        <v>9152</v>
      </c>
      <c r="T1283">
        <v>9152</v>
      </c>
      <c r="U1283">
        <v>9152</v>
      </c>
      <c r="V1283">
        <v>9152</v>
      </c>
      <c r="W1283">
        <v>9152</v>
      </c>
      <c r="X1283">
        <v>9028</v>
      </c>
      <c r="Y1283">
        <v>9028</v>
      </c>
      <c r="Z1283">
        <v>9028</v>
      </c>
      <c r="AA1283">
        <v>9028</v>
      </c>
      <c r="AB1283">
        <v>9028</v>
      </c>
      <c r="AC1283">
        <v>9028</v>
      </c>
      <c r="AD1283">
        <v>9028</v>
      </c>
      <c r="AE1283">
        <v>9028</v>
      </c>
      <c r="AF1283">
        <v>9028</v>
      </c>
      <c r="AG1283">
        <v>9028</v>
      </c>
      <c r="AH1283">
        <v>9028</v>
      </c>
      <c r="AI1283">
        <v>9028</v>
      </c>
      <c r="AJ1283">
        <v>9028</v>
      </c>
      <c r="AK1283">
        <v>9028</v>
      </c>
      <c r="AL1283">
        <v>9028</v>
      </c>
      <c r="AM1283">
        <v>8387</v>
      </c>
      <c r="AN1283">
        <v>8387</v>
      </c>
      <c r="AO1283">
        <v>8387</v>
      </c>
      <c r="AP1283">
        <v>8387</v>
      </c>
      <c r="AQ1283">
        <v>8387</v>
      </c>
      <c r="AR1283">
        <v>8387</v>
      </c>
      <c r="AS1283">
        <v>8387</v>
      </c>
      <c r="AT1283">
        <v>8387</v>
      </c>
      <c r="AU1283">
        <v>8387</v>
      </c>
      <c r="AV1283">
        <v>8387</v>
      </c>
      <c r="AW1283">
        <v>8387</v>
      </c>
      <c r="AX1283">
        <v>8387</v>
      </c>
      <c r="AY1283">
        <v>8387</v>
      </c>
      <c r="AZ1283">
        <v>8387</v>
      </c>
      <c r="BA1283">
        <v>8086</v>
      </c>
      <c r="BB1283">
        <v>8086</v>
      </c>
      <c r="BC1283">
        <v>8086</v>
      </c>
      <c r="BD1283">
        <v>8086</v>
      </c>
      <c r="BE1283">
        <v>8086</v>
      </c>
      <c r="BF1283">
        <v>8086</v>
      </c>
      <c r="BG1283">
        <v>8086</v>
      </c>
      <c r="BH1283">
        <v>8086</v>
      </c>
      <c r="BI1283">
        <v>8086</v>
      </c>
      <c r="BJ1283">
        <v>8086</v>
      </c>
      <c r="BK1283">
        <v>8086</v>
      </c>
      <c r="BL1283">
        <v>8086</v>
      </c>
      <c r="BM1283">
        <v>8086</v>
      </c>
      <c r="BN1283">
        <v>8076</v>
      </c>
      <c r="BO1283">
        <v>8076</v>
      </c>
      <c r="BP1283">
        <v>8076</v>
      </c>
      <c r="BQ1283">
        <v>8076</v>
      </c>
      <c r="BR1283">
        <v>8076</v>
      </c>
      <c r="BS1283">
        <v>8076</v>
      </c>
      <c r="BT1283">
        <v>8076</v>
      </c>
      <c r="BU1283">
        <v>8076</v>
      </c>
      <c r="BV1283">
        <v>8076</v>
      </c>
      <c r="BW1283">
        <v>8076</v>
      </c>
      <c r="BX1283">
        <v>8076</v>
      </c>
      <c r="BY1283">
        <v>8076</v>
      </c>
      <c r="BZ1283">
        <v>7257</v>
      </c>
      <c r="CA1283">
        <v>7257</v>
      </c>
      <c r="CB1283">
        <v>7257</v>
      </c>
      <c r="CC1283">
        <v>7257</v>
      </c>
      <c r="CD1283">
        <v>7257</v>
      </c>
      <c r="CE1283">
        <v>7257</v>
      </c>
      <c r="CF1283">
        <v>7257</v>
      </c>
      <c r="CG1283">
        <v>7257</v>
      </c>
      <c r="CH1283">
        <v>7257</v>
      </c>
      <c r="CI1283">
        <v>7257</v>
      </c>
      <c r="CJ1283">
        <v>7257</v>
      </c>
      <c r="CK1283">
        <v>7257</v>
      </c>
      <c r="CL1283">
        <v>7645</v>
      </c>
      <c r="CM1283">
        <v>7645</v>
      </c>
      <c r="CN1283">
        <v>7645</v>
      </c>
      <c r="CO1283">
        <v>7645</v>
      </c>
      <c r="CP1283">
        <v>7645</v>
      </c>
      <c r="CQ1283">
        <v>7645</v>
      </c>
      <c r="CR1283">
        <v>7645</v>
      </c>
      <c r="CS1283">
        <v>7645</v>
      </c>
      <c r="CT1283">
        <v>7645</v>
      </c>
      <c r="CU1283">
        <v>7645</v>
      </c>
      <c r="CV1283">
        <v>7645</v>
      </c>
      <c r="CW1283">
        <v>7645</v>
      </c>
      <c r="CX1283">
        <v>7645</v>
      </c>
      <c r="CY1283">
        <v>7645</v>
      </c>
      <c r="CZ1283">
        <v>5977</v>
      </c>
      <c r="DA1283">
        <v>5977</v>
      </c>
      <c r="DB1283">
        <v>5977</v>
      </c>
      <c r="DC1283">
        <v>5977</v>
      </c>
      <c r="DD1283">
        <v>5977</v>
      </c>
      <c r="DE1283">
        <v>5977</v>
      </c>
      <c r="DF1283">
        <v>5977</v>
      </c>
      <c r="DG1283">
        <v>5977</v>
      </c>
      <c r="DH1283">
        <v>5977</v>
      </c>
      <c r="DI1283">
        <v>5977</v>
      </c>
      <c r="DJ1283">
        <v>5977</v>
      </c>
      <c r="DK1283">
        <v>5977</v>
      </c>
      <c r="DL1283">
        <v>5977</v>
      </c>
      <c r="DM1283">
        <v>5977</v>
      </c>
      <c r="DN1283">
        <v>5977</v>
      </c>
      <c r="DO1283" t="s">
        <v>108</v>
      </c>
      <c r="DP1283" t="s">
        <v>108</v>
      </c>
      <c r="DQ1283" t="s">
        <v>108</v>
      </c>
      <c r="DR1283" t="s">
        <v>108</v>
      </c>
      <c r="DS1283" t="s">
        <v>108</v>
      </c>
      <c r="DT1283" t="s">
        <v>108</v>
      </c>
      <c r="DU1283" t="s">
        <v>108</v>
      </c>
    </row>
    <row r="1284" spans="1:125" x14ac:dyDescent="0.2">
      <c r="A1284" t="e">
        <f ca="1">_xll.BFieldInfo($B$1284)</f>
        <v>#NAME?</v>
      </c>
      <c r="B1284" t="s">
        <v>112</v>
      </c>
      <c r="C1284">
        <v>65</v>
      </c>
      <c r="D1284">
        <v>65</v>
      </c>
      <c r="E1284">
        <v>65</v>
      </c>
      <c r="F1284">
        <v>65</v>
      </c>
      <c r="G1284">
        <v>53</v>
      </c>
      <c r="H1284">
        <v>53</v>
      </c>
      <c r="I1284">
        <v>53</v>
      </c>
      <c r="J1284">
        <v>54</v>
      </c>
      <c r="K1284">
        <v>54</v>
      </c>
      <c r="L1284">
        <v>54</v>
      </c>
      <c r="M1284">
        <v>53</v>
      </c>
      <c r="N1284">
        <v>53</v>
      </c>
      <c r="O1284">
        <v>53</v>
      </c>
      <c r="P1284">
        <v>54</v>
      </c>
      <c r="Q1284">
        <v>54</v>
      </c>
      <c r="R1284">
        <v>54</v>
      </c>
      <c r="S1284">
        <v>54</v>
      </c>
      <c r="T1284">
        <v>51</v>
      </c>
      <c r="U1284">
        <v>51</v>
      </c>
      <c r="V1284">
        <v>51</v>
      </c>
      <c r="W1284">
        <v>51</v>
      </c>
      <c r="X1284">
        <v>52</v>
      </c>
      <c r="Y1284">
        <v>52</v>
      </c>
      <c r="Z1284">
        <v>52</v>
      </c>
      <c r="AA1284">
        <v>54</v>
      </c>
      <c r="AB1284">
        <v>54</v>
      </c>
      <c r="AC1284">
        <v>54</v>
      </c>
      <c r="AD1284">
        <v>54</v>
      </c>
      <c r="AE1284">
        <v>53</v>
      </c>
      <c r="AF1284">
        <v>53</v>
      </c>
      <c r="AG1284">
        <v>53</v>
      </c>
      <c r="AH1284">
        <v>53</v>
      </c>
      <c r="AI1284">
        <v>53</v>
      </c>
      <c r="AJ1284">
        <v>53</v>
      </c>
      <c r="AK1284">
        <v>53</v>
      </c>
      <c r="AL1284">
        <v>53</v>
      </c>
      <c r="AM1284">
        <v>53</v>
      </c>
      <c r="AN1284">
        <v>53</v>
      </c>
      <c r="AO1284">
        <v>53</v>
      </c>
      <c r="AP1284">
        <v>53</v>
      </c>
      <c r="AQ1284">
        <v>51</v>
      </c>
      <c r="AR1284">
        <v>51</v>
      </c>
      <c r="AS1284">
        <v>51</v>
      </c>
      <c r="AT1284">
        <v>51</v>
      </c>
      <c r="AU1284">
        <v>51</v>
      </c>
      <c r="AV1284">
        <v>51</v>
      </c>
      <c r="AW1284">
        <v>51</v>
      </c>
      <c r="AX1284">
        <v>53</v>
      </c>
      <c r="AY1284">
        <v>53</v>
      </c>
      <c r="AZ1284">
        <v>53</v>
      </c>
      <c r="BA1284">
        <v>52</v>
      </c>
      <c r="BB1284">
        <v>52</v>
      </c>
      <c r="BC1284">
        <v>52</v>
      </c>
      <c r="BD1284">
        <v>52</v>
      </c>
      <c r="BE1284">
        <v>51</v>
      </c>
      <c r="BF1284">
        <v>51</v>
      </c>
      <c r="BG1284">
        <v>51</v>
      </c>
      <c r="BH1284">
        <v>51</v>
      </c>
      <c r="BI1284">
        <v>51</v>
      </c>
      <c r="BJ1284">
        <v>51</v>
      </c>
      <c r="BK1284">
        <v>53</v>
      </c>
      <c r="BL1284">
        <v>53</v>
      </c>
      <c r="BM1284">
        <v>53</v>
      </c>
      <c r="BN1284">
        <v>50</v>
      </c>
      <c r="BO1284">
        <v>50</v>
      </c>
      <c r="BP1284">
        <v>50</v>
      </c>
      <c r="BQ1284">
        <v>52</v>
      </c>
      <c r="BR1284">
        <v>52</v>
      </c>
      <c r="BS1284">
        <v>52</v>
      </c>
      <c r="BT1284">
        <v>52</v>
      </c>
      <c r="BU1284">
        <v>52</v>
      </c>
      <c r="BV1284">
        <v>52</v>
      </c>
      <c r="BW1284">
        <v>57</v>
      </c>
      <c r="BX1284">
        <v>57</v>
      </c>
      <c r="BY1284">
        <v>57</v>
      </c>
      <c r="BZ1284">
        <v>1</v>
      </c>
      <c r="CA1284">
        <v>1</v>
      </c>
      <c r="CB1284">
        <v>1</v>
      </c>
      <c r="CC1284">
        <v>54</v>
      </c>
      <c r="CD1284">
        <v>54</v>
      </c>
      <c r="CE1284">
        <v>54</v>
      </c>
      <c r="CF1284">
        <v>53</v>
      </c>
      <c r="CG1284">
        <v>53</v>
      </c>
      <c r="CH1284">
        <v>53</v>
      </c>
      <c r="CI1284">
        <v>67</v>
      </c>
      <c r="CJ1284">
        <v>67</v>
      </c>
      <c r="CK1284">
        <v>67</v>
      </c>
      <c r="CL1284">
        <v>64</v>
      </c>
      <c r="CM1284">
        <v>64</v>
      </c>
      <c r="CN1284">
        <v>64</v>
      </c>
      <c r="CO1284">
        <v>64</v>
      </c>
      <c r="CP1284">
        <v>64</v>
      </c>
      <c r="CQ1284">
        <v>64</v>
      </c>
      <c r="CR1284">
        <v>67</v>
      </c>
      <c r="CS1284">
        <v>67</v>
      </c>
      <c r="CT1284">
        <v>67</v>
      </c>
      <c r="CU1284">
        <v>67</v>
      </c>
      <c r="CV1284">
        <v>47</v>
      </c>
      <c r="CW1284">
        <v>47</v>
      </c>
      <c r="CX1284">
        <v>47</v>
      </c>
      <c r="CY1284">
        <v>47</v>
      </c>
      <c r="CZ1284">
        <v>48</v>
      </c>
      <c r="DA1284">
        <v>48</v>
      </c>
      <c r="DB1284">
        <v>48</v>
      </c>
      <c r="DC1284">
        <v>49</v>
      </c>
      <c r="DD1284">
        <v>49</v>
      </c>
      <c r="DE1284">
        <v>49</v>
      </c>
      <c r="DF1284">
        <v>49</v>
      </c>
      <c r="DG1284">
        <v>51</v>
      </c>
      <c r="DH1284">
        <v>51</v>
      </c>
      <c r="DI1284">
        <v>51</v>
      </c>
      <c r="DJ1284">
        <v>51</v>
      </c>
      <c r="DK1284">
        <v>49</v>
      </c>
      <c r="DL1284">
        <v>49</v>
      </c>
      <c r="DM1284">
        <v>49</v>
      </c>
      <c r="DN1284">
        <v>49</v>
      </c>
      <c r="DO1284">
        <v>49</v>
      </c>
      <c r="DP1284">
        <v>49</v>
      </c>
      <c r="DQ1284">
        <v>49</v>
      </c>
      <c r="DR1284">
        <v>49</v>
      </c>
      <c r="DS1284">
        <v>45</v>
      </c>
      <c r="DT1284">
        <v>45</v>
      </c>
      <c r="DU1284">
        <v>45</v>
      </c>
    </row>
    <row r="1285" spans="1:125" x14ac:dyDescent="0.2">
      <c r="A1285" t="e">
        <f ca="1">_xll.BFieldInfo($B$1285)</f>
        <v>#NAME?</v>
      </c>
      <c r="B1285" t="s">
        <v>113</v>
      </c>
      <c r="C1285">
        <v>18</v>
      </c>
      <c r="D1285">
        <v>17</v>
      </c>
      <c r="E1285">
        <v>17</v>
      </c>
      <c r="F1285">
        <v>17</v>
      </c>
      <c r="G1285">
        <v>29</v>
      </c>
      <c r="H1285">
        <v>29</v>
      </c>
      <c r="I1285">
        <v>29</v>
      </c>
      <c r="J1285">
        <v>29</v>
      </c>
      <c r="K1285">
        <v>29</v>
      </c>
      <c r="L1285">
        <v>29</v>
      </c>
      <c r="M1285">
        <v>31</v>
      </c>
      <c r="N1285">
        <v>31</v>
      </c>
      <c r="O1285">
        <v>31</v>
      </c>
      <c r="P1285">
        <v>29</v>
      </c>
      <c r="Q1285">
        <v>29</v>
      </c>
      <c r="R1285">
        <v>29</v>
      </c>
      <c r="S1285">
        <v>29</v>
      </c>
      <c r="T1285">
        <v>22</v>
      </c>
      <c r="U1285">
        <v>22</v>
      </c>
      <c r="V1285">
        <v>22</v>
      </c>
      <c r="W1285">
        <v>22</v>
      </c>
      <c r="X1285">
        <v>29</v>
      </c>
      <c r="Y1285">
        <v>29</v>
      </c>
      <c r="Z1285">
        <v>29</v>
      </c>
      <c r="AA1285">
        <v>30</v>
      </c>
      <c r="AB1285">
        <v>30</v>
      </c>
      <c r="AC1285">
        <v>30</v>
      </c>
      <c r="AD1285">
        <v>30</v>
      </c>
      <c r="AE1285">
        <v>28</v>
      </c>
      <c r="AF1285">
        <v>28</v>
      </c>
      <c r="AG1285">
        <v>28</v>
      </c>
      <c r="AH1285">
        <v>28</v>
      </c>
      <c r="AI1285">
        <v>29</v>
      </c>
      <c r="AJ1285">
        <v>29</v>
      </c>
      <c r="AK1285">
        <v>29</v>
      </c>
      <c r="AL1285">
        <v>29</v>
      </c>
      <c r="AM1285">
        <v>26</v>
      </c>
      <c r="AN1285">
        <v>26</v>
      </c>
      <c r="AO1285">
        <v>26</v>
      </c>
      <c r="AP1285">
        <v>26</v>
      </c>
      <c r="AQ1285">
        <v>27</v>
      </c>
      <c r="AR1285">
        <v>27</v>
      </c>
      <c r="AS1285">
        <v>27</v>
      </c>
      <c r="AT1285">
        <v>27</v>
      </c>
      <c r="AU1285">
        <v>26</v>
      </c>
      <c r="AV1285">
        <v>26</v>
      </c>
      <c r="AW1285">
        <v>26</v>
      </c>
      <c r="AX1285">
        <v>38</v>
      </c>
      <c r="AY1285">
        <v>38</v>
      </c>
      <c r="AZ1285">
        <v>38</v>
      </c>
      <c r="BA1285">
        <v>36</v>
      </c>
      <c r="BB1285">
        <v>36</v>
      </c>
      <c r="BC1285">
        <v>36</v>
      </c>
      <c r="BD1285">
        <v>36</v>
      </c>
      <c r="BE1285">
        <v>37</v>
      </c>
      <c r="BF1285">
        <v>37</v>
      </c>
      <c r="BG1285">
        <v>37</v>
      </c>
      <c r="BH1285">
        <v>35</v>
      </c>
      <c r="BI1285">
        <v>35</v>
      </c>
      <c r="BJ1285">
        <v>35</v>
      </c>
      <c r="BK1285">
        <v>35</v>
      </c>
      <c r="BL1285">
        <v>35</v>
      </c>
      <c r="BM1285">
        <v>35</v>
      </c>
      <c r="BN1285">
        <v>40</v>
      </c>
      <c r="BO1285">
        <v>40</v>
      </c>
      <c r="BP1285">
        <v>40</v>
      </c>
      <c r="BQ1285">
        <v>40</v>
      </c>
      <c r="BR1285">
        <v>40</v>
      </c>
      <c r="BS1285">
        <v>40</v>
      </c>
      <c r="BT1285">
        <v>41</v>
      </c>
      <c r="BU1285">
        <v>41</v>
      </c>
      <c r="BV1285">
        <v>41</v>
      </c>
      <c r="BW1285">
        <v>55</v>
      </c>
      <c r="BX1285">
        <v>55</v>
      </c>
      <c r="BY1285">
        <v>55</v>
      </c>
      <c r="BZ1285">
        <v>56</v>
      </c>
      <c r="CA1285">
        <v>56</v>
      </c>
      <c r="CB1285">
        <v>56</v>
      </c>
      <c r="CC1285">
        <v>56</v>
      </c>
      <c r="CD1285">
        <v>56</v>
      </c>
      <c r="CE1285">
        <v>56</v>
      </c>
      <c r="CF1285">
        <v>55</v>
      </c>
      <c r="CG1285">
        <v>55</v>
      </c>
      <c r="CH1285">
        <v>55</v>
      </c>
      <c r="CI1285">
        <v>47</v>
      </c>
      <c r="CJ1285">
        <v>47</v>
      </c>
      <c r="CK1285">
        <v>47</v>
      </c>
      <c r="CL1285">
        <v>46</v>
      </c>
      <c r="CM1285">
        <v>46</v>
      </c>
      <c r="CN1285">
        <v>46</v>
      </c>
      <c r="CO1285">
        <v>45</v>
      </c>
      <c r="CP1285">
        <v>45</v>
      </c>
      <c r="CQ1285">
        <v>45</v>
      </c>
      <c r="CR1285">
        <v>47</v>
      </c>
      <c r="CS1285">
        <v>47</v>
      </c>
      <c r="CT1285">
        <v>47</v>
      </c>
      <c r="CU1285">
        <v>47</v>
      </c>
      <c r="CV1285">
        <v>51</v>
      </c>
      <c r="CW1285">
        <v>51</v>
      </c>
      <c r="CX1285">
        <v>51</v>
      </c>
      <c r="CY1285">
        <v>51</v>
      </c>
      <c r="CZ1285">
        <v>50</v>
      </c>
      <c r="DA1285">
        <v>50</v>
      </c>
      <c r="DB1285">
        <v>50</v>
      </c>
      <c r="DC1285">
        <v>51</v>
      </c>
      <c r="DD1285">
        <v>51</v>
      </c>
      <c r="DE1285">
        <v>51</v>
      </c>
      <c r="DF1285">
        <v>51</v>
      </c>
      <c r="DG1285">
        <v>53</v>
      </c>
      <c r="DH1285">
        <v>53</v>
      </c>
      <c r="DI1285">
        <v>53</v>
      </c>
      <c r="DJ1285">
        <v>53</v>
      </c>
      <c r="DK1285">
        <v>58</v>
      </c>
      <c r="DL1285">
        <v>58</v>
      </c>
      <c r="DM1285">
        <v>58</v>
      </c>
      <c r="DN1285">
        <v>58</v>
      </c>
      <c r="DO1285">
        <v>58</v>
      </c>
      <c r="DP1285">
        <v>58</v>
      </c>
      <c r="DQ1285">
        <v>58</v>
      </c>
      <c r="DR1285">
        <v>58</v>
      </c>
      <c r="DS1285">
        <v>57</v>
      </c>
      <c r="DT1285">
        <v>57</v>
      </c>
      <c r="DU1285">
        <v>57</v>
      </c>
    </row>
    <row r="1286" spans="1:125" x14ac:dyDescent="0.2">
      <c r="A1286" t="e">
        <f ca="1">_xll.BFieldInfo($B$1286)</f>
        <v>#NAME?</v>
      </c>
      <c r="B1286" t="s">
        <v>114</v>
      </c>
      <c r="C1286">
        <v>-176</v>
      </c>
      <c r="D1286">
        <v>-176</v>
      </c>
      <c r="E1286">
        <v>-176</v>
      </c>
      <c r="F1286">
        <v>-176</v>
      </c>
      <c r="G1286">
        <v>-176</v>
      </c>
      <c r="H1286">
        <v>-176</v>
      </c>
      <c r="I1286">
        <v>-176</v>
      </c>
      <c r="J1286">
        <v>-176</v>
      </c>
      <c r="K1286">
        <v>-176</v>
      </c>
      <c r="L1286">
        <v>-176</v>
      </c>
      <c r="M1286">
        <v>-176</v>
      </c>
      <c r="N1286">
        <v>-176</v>
      </c>
      <c r="O1286">
        <v>-176</v>
      </c>
      <c r="P1286">
        <v>-176</v>
      </c>
      <c r="Q1286">
        <v>-176</v>
      </c>
      <c r="R1286">
        <v>-176</v>
      </c>
      <c r="S1286">
        <v>-176</v>
      </c>
      <c r="T1286">
        <v>-176</v>
      </c>
      <c r="U1286">
        <v>-176</v>
      </c>
      <c r="V1286">
        <v>-176</v>
      </c>
      <c r="W1286">
        <v>-176</v>
      </c>
      <c r="X1286">
        <v>-176</v>
      </c>
      <c r="Y1286">
        <v>-176</v>
      </c>
      <c r="Z1286">
        <v>-176</v>
      </c>
      <c r="AA1286">
        <v>-176</v>
      </c>
      <c r="AB1286">
        <v>-176</v>
      </c>
      <c r="AC1286">
        <v>-176</v>
      </c>
      <c r="AD1286">
        <v>-176</v>
      </c>
      <c r="AE1286">
        <v>-176</v>
      </c>
      <c r="AF1286">
        <v>-176</v>
      </c>
      <c r="AG1286">
        <v>-176</v>
      </c>
      <c r="AH1286">
        <v>-176</v>
      </c>
      <c r="AI1286">
        <v>-176</v>
      </c>
      <c r="AJ1286">
        <v>-176</v>
      </c>
      <c r="AK1286">
        <v>-176</v>
      </c>
      <c r="AL1286">
        <v>-176</v>
      </c>
      <c r="AM1286">
        <v>-176</v>
      </c>
      <c r="AN1286">
        <v>-176</v>
      </c>
      <c r="AO1286">
        <v>-176</v>
      </c>
      <c r="AP1286">
        <v>-176</v>
      </c>
      <c r="AQ1286">
        <v>-176</v>
      </c>
      <c r="AR1286">
        <v>-176</v>
      </c>
      <c r="AS1286">
        <v>-176</v>
      </c>
      <c r="AT1286">
        <v>-176</v>
      </c>
      <c r="AU1286">
        <v>-176</v>
      </c>
      <c r="AV1286">
        <v>-176</v>
      </c>
      <c r="AW1286">
        <v>-176</v>
      </c>
      <c r="AX1286">
        <v>-176</v>
      </c>
      <c r="AY1286">
        <v>-176</v>
      </c>
      <c r="AZ1286">
        <v>-176</v>
      </c>
      <c r="BA1286">
        <v>-176</v>
      </c>
      <c r="BB1286">
        <v>-176</v>
      </c>
      <c r="BC1286">
        <v>-176</v>
      </c>
      <c r="BD1286">
        <v>-176</v>
      </c>
      <c r="BE1286">
        <v>-176</v>
      </c>
      <c r="BF1286">
        <v>-176</v>
      </c>
      <c r="BG1286">
        <v>-176</v>
      </c>
      <c r="BH1286">
        <v>-176</v>
      </c>
      <c r="BI1286">
        <v>-176</v>
      </c>
      <c r="BJ1286">
        <v>-176</v>
      </c>
      <c r="BK1286">
        <v>-176</v>
      </c>
      <c r="BL1286">
        <v>-176</v>
      </c>
      <c r="BM1286">
        <v>-176</v>
      </c>
      <c r="BN1286">
        <v>-176</v>
      </c>
      <c r="BO1286">
        <v>-176</v>
      </c>
      <c r="BP1286">
        <v>-176</v>
      </c>
      <c r="BQ1286">
        <v>-176</v>
      </c>
      <c r="BR1286">
        <v>-176</v>
      </c>
      <c r="BS1286">
        <v>-176</v>
      </c>
      <c r="BT1286">
        <v>-176</v>
      </c>
      <c r="BU1286">
        <v>-176</v>
      </c>
      <c r="BV1286">
        <v>-176</v>
      </c>
      <c r="BW1286">
        <v>-176</v>
      </c>
      <c r="BX1286">
        <v>-176</v>
      </c>
      <c r="BY1286">
        <v>-176</v>
      </c>
      <c r="BZ1286">
        <v>-176</v>
      </c>
      <c r="CA1286">
        <v>-176</v>
      </c>
      <c r="CB1286">
        <v>-176</v>
      </c>
      <c r="CC1286">
        <v>-176</v>
      </c>
      <c r="CD1286">
        <v>-176</v>
      </c>
      <c r="CE1286">
        <v>-176</v>
      </c>
      <c r="CF1286">
        <v>-176</v>
      </c>
      <c r="CG1286">
        <v>-176</v>
      </c>
      <c r="CH1286">
        <v>-176</v>
      </c>
      <c r="CI1286">
        <v>-176</v>
      </c>
      <c r="CJ1286">
        <v>-176</v>
      </c>
      <c r="CK1286">
        <v>-176</v>
      </c>
      <c r="CL1286">
        <v>-176</v>
      </c>
      <c r="CM1286">
        <v>-176</v>
      </c>
      <c r="CN1286">
        <v>-176</v>
      </c>
      <c r="CO1286">
        <v>-176</v>
      </c>
      <c r="CP1286">
        <v>-176</v>
      </c>
      <c r="CQ1286">
        <v>-176</v>
      </c>
      <c r="CR1286">
        <v>-176</v>
      </c>
      <c r="CS1286">
        <v>-176</v>
      </c>
      <c r="CT1286">
        <v>-176</v>
      </c>
      <c r="CU1286">
        <v>-176</v>
      </c>
      <c r="CV1286">
        <v>-176</v>
      </c>
      <c r="CW1286">
        <v>-176</v>
      </c>
      <c r="CX1286">
        <v>-176</v>
      </c>
      <c r="CY1286">
        <v>-176</v>
      </c>
      <c r="CZ1286" t="s">
        <v>108</v>
      </c>
      <c r="DA1286" t="s">
        <v>108</v>
      </c>
      <c r="DB1286" t="s">
        <v>108</v>
      </c>
      <c r="DC1286" t="s">
        <v>108</v>
      </c>
      <c r="DD1286" t="s">
        <v>108</v>
      </c>
      <c r="DE1286" t="s">
        <v>108</v>
      </c>
      <c r="DF1286" t="s">
        <v>108</v>
      </c>
      <c r="DG1286" t="s">
        <v>108</v>
      </c>
      <c r="DH1286" t="s">
        <v>108</v>
      </c>
      <c r="DI1286" t="s">
        <v>108</v>
      </c>
      <c r="DJ1286" t="s">
        <v>108</v>
      </c>
      <c r="DK1286" t="s">
        <v>108</v>
      </c>
      <c r="DL1286" t="s">
        <v>108</v>
      </c>
      <c r="DM1286" t="s">
        <v>108</v>
      </c>
      <c r="DN1286" t="s">
        <v>108</v>
      </c>
      <c r="DO1286" t="s">
        <v>108</v>
      </c>
      <c r="DP1286" t="s">
        <v>108</v>
      </c>
      <c r="DQ1286" t="s">
        <v>108</v>
      </c>
      <c r="DR1286" t="s">
        <v>108</v>
      </c>
      <c r="DS1286" t="s">
        <v>108</v>
      </c>
      <c r="DT1286" t="s">
        <v>108</v>
      </c>
      <c r="DU1286" t="s">
        <v>108</v>
      </c>
    </row>
    <row r="1287" spans="1:125" x14ac:dyDescent="0.2">
      <c r="A1287" t="e">
        <f ca="1">_xll.BFieldInfo($B$1287)</f>
        <v>#NAME?</v>
      </c>
      <c r="B1287" t="s">
        <v>115</v>
      </c>
      <c r="C1287">
        <v>2731</v>
      </c>
      <c r="D1287">
        <v>2789</v>
      </c>
      <c r="E1287">
        <v>2789</v>
      </c>
      <c r="F1287">
        <v>2789</v>
      </c>
      <c r="G1287">
        <v>2506</v>
      </c>
      <c r="H1287">
        <v>2506</v>
      </c>
      <c r="I1287">
        <v>2506</v>
      </c>
      <c r="J1287">
        <v>2788</v>
      </c>
      <c r="K1287">
        <v>2788</v>
      </c>
      <c r="L1287">
        <v>2788</v>
      </c>
      <c r="M1287">
        <v>3187</v>
      </c>
      <c r="N1287">
        <v>3187</v>
      </c>
      <c r="O1287">
        <v>3187</v>
      </c>
      <c r="P1287">
        <v>2050</v>
      </c>
      <c r="Q1287">
        <v>2050</v>
      </c>
      <c r="R1287">
        <v>2050</v>
      </c>
      <c r="S1287">
        <v>2050</v>
      </c>
      <c r="T1287">
        <v>2702</v>
      </c>
      <c r="U1287">
        <v>2702</v>
      </c>
      <c r="V1287">
        <v>2702</v>
      </c>
      <c r="W1287">
        <v>2702</v>
      </c>
      <c r="X1287">
        <v>3156</v>
      </c>
      <c r="Y1287">
        <v>3156</v>
      </c>
      <c r="Z1287">
        <v>3156</v>
      </c>
      <c r="AA1287">
        <v>3093</v>
      </c>
      <c r="AB1287">
        <v>3093</v>
      </c>
      <c r="AC1287">
        <v>3093</v>
      </c>
      <c r="AD1287">
        <v>3093</v>
      </c>
      <c r="AE1287">
        <v>2426</v>
      </c>
      <c r="AF1287">
        <v>2426</v>
      </c>
      <c r="AG1287">
        <v>2426</v>
      </c>
      <c r="AH1287">
        <v>2426</v>
      </c>
      <c r="AI1287">
        <v>3340</v>
      </c>
      <c r="AJ1287">
        <v>3340</v>
      </c>
      <c r="AK1287">
        <v>3340</v>
      </c>
      <c r="AL1287">
        <v>3340</v>
      </c>
      <c r="AM1287">
        <v>3088</v>
      </c>
      <c r="AN1287">
        <v>3088</v>
      </c>
      <c r="AO1287">
        <v>3088</v>
      </c>
      <c r="AP1287">
        <v>3088</v>
      </c>
      <c r="AQ1287">
        <v>2737</v>
      </c>
      <c r="AR1287">
        <v>2737</v>
      </c>
      <c r="AS1287">
        <v>2737</v>
      </c>
      <c r="AT1287">
        <v>2737</v>
      </c>
      <c r="AU1287">
        <v>2396</v>
      </c>
      <c r="AV1287">
        <v>2396</v>
      </c>
      <c r="AW1287">
        <v>2396</v>
      </c>
      <c r="AX1287">
        <v>2612</v>
      </c>
      <c r="AY1287">
        <v>2612</v>
      </c>
      <c r="AZ1287">
        <v>2612</v>
      </c>
      <c r="BA1287">
        <v>2977</v>
      </c>
      <c r="BB1287">
        <v>2977</v>
      </c>
      <c r="BC1287">
        <v>2977</v>
      </c>
      <c r="BD1287">
        <v>2977</v>
      </c>
      <c r="BE1287">
        <v>2753</v>
      </c>
      <c r="BF1287">
        <v>2753</v>
      </c>
      <c r="BG1287">
        <v>2753</v>
      </c>
      <c r="BH1287">
        <v>2473</v>
      </c>
      <c r="BI1287">
        <v>2473</v>
      </c>
      <c r="BJ1287">
        <v>2473</v>
      </c>
      <c r="BK1287">
        <v>1901</v>
      </c>
      <c r="BL1287">
        <v>1901</v>
      </c>
      <c r="BM1287">
        <v>1901</v>
      </c>
      <c r="BN1287">
        <v>2959</v>
      </c>
      <c r="BO1287">
        <v>2959</v>
      </c>
      <c r="BP1287">
        <v>2959</v>
      </c>
      <c r="BQ1287">
        <v>2892</v>
      </c>
      <c r="BR1287">
        <v>2892</v>
      </c>
      <c r="BS1287">
        <v>2892</v>
      </c>
      <c r="BT1287">
        <v>2871</v>
      </c>
      <c r="BU1287">
        <v>2871</v>
      </c>
      <c r="BV1287">
        <v>2871</v>
      </c>
      <c r="BW1287">
        <v>2532</v>
      </c>
      <c r="BX1287">
        <v>2532</v>
      </c>
      <c r="BY1287">
        <v>2532</v>
      </c>
      <c r="BZ1287">
        <v>3345</v>
      </c>
      <c r="CA1287">
        <v>3345</v>
      </c>
      <c r="CB1287">
        <v>3345</v>
      </c>
      <c r="CC1287">
        <v>2874</v>
      </c>
      <c r="CD1287">
        <v>2874</v>
      </c>
      <c r="CE1287">
        <v>2874</v>
      </c>
      <c r="CF1287">
        <v>2951</v>
      </c>
      <c r="CG1287">
        <v>2951</v>
      </c>
      <c r="CH1287">
        <v>2951</v>
      </c>
      <c r="CI1287">
        <v>3188</v>
      </c>
      <c r="CJ1287">
        <v>3188</v>
      </c>
      <c r="CK1287">
        <v>3188</v>
      </c>
      <c r="CL1287">
        <v>3593</v>
      </c>
      <c r="CM1287">
        <v>3593</v>
      </c>
      <c r="CN1287">
        <v>3593</v>
      </c>
      <c r="CO1287">
        <v>3337</v>
      </c>
      <c r="CP1287">
        <v>3337</v>
      </c>
      <c r="CQ1287">
        <v>3337</v>
      </c>
      <c r="CR1287">
        <v>3391</v>
      </c>
      <c r="CS1287">
        <v>3391</v>
      </c>
      <c r="CT1287">
        <v>3391</v>
      </c>
      <c r="CU1287">
        <v>3391</v>
      </c>
      <c r="CV1287">
        <v>3222</v>
      </c>
      <c r="CW1287">
        <v>3222</v>
      </c>
      <c r="CX1287">
        <v>3222</v>
      </c>
      <c r="CY1287">
        <v>3222</v>
      </c>
      <c r="CZ1287">
        <v>3623</v>
      </c>
      <c r="DA1287">
        <v>3623</v>
      </c>
      <c r="DB1287">
        <v>3623</v>
      </c>
      <c r="DC1287">
        <v>3604</v>
      </c>
      <c r="DD1287">
        <v>3604</v>
      </c>
      <c r="DE1287">
        <v>3604</v>
      </c>
      <c r="DF1287">
        <v>3604</v>
      </c>
      <c r="DG1287">
        <v>3403</v>
      </c>
      <c r="DH1287">
        <v>3403</v>
      </c>
      <c r="DI1287">
        <v>3403</v>
      </c>
      <c r="DJ1287">
        <v>3403</v>
      </c>
      <c r="DK1287">
        <v>2936</v>
      </c>
      <c r="DL1287">
        <v>2936</v>
      </c>
      <c r="DM1287">
        <v>2936</v>
      </c>
      <c r="DN1287">
        <v>2936</v>
      </c>
      <c r="DO1287">
        <v>3677</v>
      </c>
      <c r="DP1287">
        <v>3677</v>
      </c>
      <c r="DQ1287">
        <v>3677</v>
      </c>
      <c r="DR1287">
        <v>3677</v>
      </c>
      <c r="DS1287">
        <v>3712</v>
      </c>
      <c r="DT1287">
        <v>3712</v>
      </c>
      <c r="DU1287">
        <v>3712</v>
      </c>
    </row>
    <row r="1288" spans="1:125" x14ac:dyDescent="0.2">
      <c r="A1288" t="e">
        <f ca="1">_xll.BFieldInfo($B$1288)</f>
        <v>#NAME?</v>
      </c>
      <c r="B1288" t="s">
        <v>116</v>
      </c>
      <c r="C1288">
        <v>6.0419</v>
      </c>
      <c r="D1288">
        <v>6.0419</v>
      </c>
      <c r="E1288">
        <v>6.0419</v>
      </c>
      <c r="F1288">
        <v>6.0419</v>
      </c>
      <c r="G1288">
        <v>6.0419</v>
      </c>
      <c r="H1288">
        <v>6.0419</v>
      </c>
      <c r="I1288">
        <v>6.0419</v>
      </c>
      <c r="J1288">
        <v>5.9233000000000002</v>
      </c>
      <c r="K1288">
        <v>5.9233000000000002</v>
      </c>
      <c r="L1288">
        <v>5.9233000000000002</v>
      </c>
      <c r="M1288">
        <v>5.9233000000000002</v>
      </c>
      <c r="N1288">
        <v>5.9233000000000002</v>
      </c>
      <c r="O1288">
        <v>5.9233000000000002</v>
      </c>
      <c r="P1288">
        <v>5.9233000000000002</v>
      </c>
      <c r="Q1288">
        <v>5.9233000000000002</v>
      </c>
      <c r="R1288">
        <v>5.9233000000000002</v>
      </c>
      <c r="S1288">
        <v>5.9233000000000002</v>
      </c>
      <c r="T1288">
        <v>5.9233000000000002</v>
      </c>
      <c r="U1288">
        <v>5.9233000000000002</v>
      </c>
      <c r="V1288">
        <v>5.9233000000000002</v>
      </c>
      <c r="W1288">
        <v>5.9233000000000002</v>
      </c>
      <c r="X1288">
        <v>4.8170999999999999</v>
      </c>
      <c r="Y1288">
        <v>4.8170999999999999</v>
      </c>
      <c r="Z1288">
        <v>4.8170999999999999</v>
      </c>
      <c r="AA1288">
        <v>4.8170999999999999</v>
      </c>
      <c r="AB1288">
        <v>4.8170999999999999</v>
      </c>
      <c r="AC1288">
        <v>4.8170999999999999</v>
      </c>
      <c r="AD1288">
        <v>4.8170999999999999</v>
      </c>
      <c r="AE1288">
        <v>4.8170999999999999</v>
      </c>
      <c r="AF1288">
        <v>4.8170999999999999</v>
      </c>
      <c r="AG1288">
        <v>4.8170999999999999</v>
      </c>
      <c r="AH1288">
        <v>4.8170999999999999</v>
      </c>
      <c r="AI1288">
        <v>4.8170999999999999</v>
      </c>
      <c r="AJ1288">
        <v>4.8170999999999999</v>
      </c>
      <c r="AK1288">
        <v>4.8170999999999999</v>
      </c>
      <c r="AL1288">
        <v>4.8170999999999999</v>
      </c>
      <c r="AM1288">
        <v>4.7854999999999999</v>
      </c>
      <c r="AN1288">
        <v>4.7854999999999999</v>
      </c>
      <c r="AO1288">
        <v>4.7854999999999999</v>
      </c>
      <c r="AP1288">
        <v>4.7854999999999999</v>
      </c>
      <c r="AQ1288">
        <v>4.7854999999999999</v>
      </c>
      <c r="AR1288">
        <v>4.7854999999999999</v>
      </c>
      <c r="AS1288">
        <v>4.7854999999999999</v>
      </c>
      <c r="AT1288">
        <v>4.7854999999999999</v>
      </c>
      <c r="AU1288">
        <v>4.7854999999999999</v>
      </c>
      <c r="AV1288">
        <v>4.7854999999999999</v>
      </c>
      <c r="AW1288">
        <v>4.7854999999999999</v>
      </c>
      <c r="AX1288">
        <v>4.7854999999999999</v>
      </c>
      <c r="AY1288">
        <v>4.7854999999999999</v>
      </c>
      <c r="AZ1288">
        <v>4.7854999999999999</v>
      </c>
      <c r="BA1288">
        <v>4.5128000000000004</v>
      </c>
      <c r="BB1288">
        <v>4.5128000000000004</v>
      </c>
      <c r="BC1288">
        <v>4.5128000000000004</v>
      </c>
      <c r="BD1288">
        <v>4.5128000000000004</v>
      </c>
      <c r="BE1288">
        <v>4.5128000000000004</v>
      </c>
      <c r="BF1288">
        <v>4.5128000000000004</v>
      </c>
      <c r="BG1288">
        <v>4.5128000000000004</v>
      </c>
      <c r="BH1288">
        <v>4.5128000000000004</v>
      </c>
      <c r="BI1288">
        <v>4.5128000000000004</v>
      </c>
      <c r="BJ1288">
        <v>4.5128000000000004</v>
      </c>
      <c r="BK1288">
        <v>4.5128000000000004</v>
      </c>
      <c r="BL1288">
        <v>4.5128000000000004</v>
      </c>
      <c r="BM1288">
        <v>4.5128000000000004</v>
      </c>
      <c r="BN1288">
        <v>22</v>
      </c>
      <c r="BO1288">
        <v>22</v>
      </c>
      <c r="BP1288">
        <v>22</v>
      </c>
      <c r="BQ1288">
        <v>22</v>
      </c>
      <c r="BR1288">
        <v>22</v>
      </c>
      <c r="BS1288">
        <v>22</v>
      </c>
      <c r="BT1288">
        <v>22</v>
      </c>
      <c r="BU1288">
        <v>22</v>
      </c>
      <c r="BV1288">
        <v>22</v>
      </c>
      <c r="BW1288">
        <v>22</v>
      </c>
      <c r="BX1288">
        <v>22</v>
      </c>
      <c r="BY1288">
        <v>22</v>
      </c>
      <c r="BZ1288">
        <v>4.6399999999999997</v>
      </c>
      <c r="CA1288">
        <v>4.6399999999999997</v>
      </c>
      <c r="CB1288">
        <v>4.6399999999999997</v>
      </c>
      <c r="CC1288">
        <v>4.6399999999999997</v>
      </c>
      <c r="CD1288">
        <v>4.6399999999999997</v>
      </c>
      <c r="CE1288">
        <v>4.6399999999999997</v>
      </c>
      <c r="CF1288">
        <v>4.6399999999999997</v>
      </c>
      <c r="CG1288">
        <v>4.6399999999999997</v>
      </c>
      <c r="CH1288">
        <v>4.6399999999999997</v>
      </c>
      <c r="CI1288">
        <v>4.6399999999999997</v>
      </c>
      <c r="CJ1288">
        <v>4.6399999999999997</v>
      </c>
      <c r="CK1288">
        <v>4.6399999999999997</v>
      </c>
      <c r="CL1288">
        <v>7</v>
      </c>
      <c r="CM1288">
        <v>7</v>
      </c>
      <c r="CN1288">
        <v>7</v>
      </c>
      <c r="CO1288">
        <v>7</v>
      </c>
      <c r="CP1288">
        <v>7</v>
      </c>
      <c r="CQ1288">
        <v>7</v>
      </c>
      <c r="CR1288">
        <v>7</v>
      </c>
      <c r="CS1288">
        <v>7</v>
      </c>
      <c r="CT1288">
        <v>7</v>
      </c>
      <c r="CU1288">
        <v>7</v>
      </c>
      <c r="CV1288">
        <v>7</v>
      </c>
      <c r="CW1288">
        <v>7</v>
      </c>
      <c r="CX1288">
        <v>7</v>
      </c>
      <c r="CY1288">
        <v>7</v>
      </c>
      <c r="CZ1288" t="s">
        <v>108</v>
      </c>
      <c r="DA1288" t="s">
        <v>108</v>
      </c>
      <c r="DB1288" t="s">
        <v>108</v>
      </c>
      <c r="DC1288" t="s">
        <v>108</v>
      </c>
      <c r="DD1288" t="s">
        <v>108</v>
      </c>
      <c r="DE1288" t="s">
        <v>108</v>
      </c>
      <c r="DF1288" t="s">
        <v>108</v>
      </c>
      <c r="DG1288" t="s">
        <v>108</v>
      </c>
      <c r="DH1288" t="s">
        <v>108</v>
      </c>
      <c r="DI1288" t="s">
        <v>108</v>
      </c>
      <c r="DJ1288" t="s">
        <v>108</v>
      </c>
      <c r="DK1288" t="s">
        <v>108</v>
      </c>
      <c r="DL1288" t="s">
        <v>108</v>
      </c>
      <c r="DM1288" t="s">
        <v>108</v>
      </c>
      <c r="DN1288" t="s">
        <v>108</v>
      </c>
      <c r="DO1288" t="s">
        <v>108</v>
      </c>
      <c r="DP1288" t="s">
        <v>108</v>
      </c>
      <c r="DQ1288" t="s">
        <v>108</v>
      </c>
      <c r="DR1288" t="s">
        <v>108</v>
      </c>
      <c r="DS1288" t="s">
        <v>108</v>
      </c>
      <c r="DT1288" t="s">
        <v>108</v>
      </c>
      <c r="DU1288" t="s">
        <v>108</v>
      </c>
    </row>
    <row r="1289" spans="1:125" x14ac:dyDescent="0.2">
      <c r="A1289" t="e">
        <f ca="1">_xll.BFieldInfo($B$1289)</f>
        <v>#NAME?</v>
      </c>
      <c r="B1289" t="s">
        <v>117</v>
      </c>
      <c r="C1289">
        <v>9.2456999999999994</v>
      </c>
      <c r="D1289">
        <v>9.2456999999999994</v>
      </c>
      <c r="E1289">
        <v>9.2456999999999994</v>
      </c>
      <c r="F1289">
        <v>9.2456999999999994</v>
      </c>
      <c r="G1289">
        <v>9.2456999999999994</v>
      </c>
      <c r="H1289">
        <v>9.2456999999999994</v>
      </c>
      <c r="I1289">
        <v>9.2456999999999994</v>
      </c>
      <c r="J1289">
        <v>8.4350000000000005</v>
      </c>
      <c r="K1289">
        <v>8.4350000000000005</v>
      </c>
      <c r="L1289">
        <v>8.4350000000000005</v>
      </c>
      <c r="M1289">
        <v>8.4350000000000005</v>
      </c>
      <c r="N1289">
        <v>8.4350000000000005</v>
      </c>
      <c r="O1289">
        <v>8.4350000000000005</v>
      </c>
      <c r="P1289">
        <v>8.4350000000000005</v>
      </c>
      <c r="Q1289">
        <v>8.4350000000000005</v>
      </c>
      <c r="R1289">
        <v>8.4350000000000005</v>
      </c>
      <c r="S1289">
        <v>8.4350000000000005</v>
      </c>
      <c r="T1289">
        <v>8.4350000000000005</v>
      </c>
      <c r="U1289">
        <v>8.4350000000000005</v>
      </c>
      <c r="V1289">
        <v>8.4350000000000005</v>
      </c>
      <c r="W1289">
        <v>8.4350000000000005</v>
      </c>
      <c r="X1289">
        <v>8.7391000000000005</v>
      </c>
      <c r="Y1289">
        <v>8.7391000000000005</v>
      </c>
      <c r="Z1289">
        <v>8.7391000000000005</v>
      </c>
      <c r="AA1289">
        <v>8.7391000000000005</v>
      </c>
      <c r="AB1289">
        <v>8.7391000000000005</v>
      </c>
      <c r="AC1289">
        <v>8.7391000000000005</v>
      </c>
      <c r="AD1289">
        <v>8.7391000000000005</v>
      </c>
      <c r="AE1289">
        <v>8.7391000000000005</v>
      </c>
      <c r="AF1289">
        <v>8.7391000000000005</v>
      </c>
      <c r="AG1289">
        <v>8.7391000000000005</v>
      </c>
      <c r="AH1289">
        <v>8.7391000000000005</v>
      </c>
      <c r="AI1289">
        <v>8.7391000000000005</v>
      </c>
      <c r="AJ1289">
        <v>8.7391000000000005</v>
      </c>
      <c r="AK1289">
        <v>8.7391000000000005</v>
      </c>
      <c r="AL1289">
        <v>8.7391000000000005</v>
      </c>
      <c r="AM1289">
        <v>8.7192000000000007</v>
      </c>
      <c r="AN1289">
        <v>8.7192000000000007</v>
      </c>
      <c r="AO1289">
        <v>8.7192000000000007</v>
      </c>
      <c r="AP1289">
        <v>8.7192000000000007</v>
      </c>
      <c r="AQ1289">
        <v>8.7192000000000007</v>
      </c>
      <c r="AR1289">
        <v>8.7192000000000007</v>
      </c>
      <c r="AS1289">
        <v>8.7192000000000007</v>
      </c>
      <c r="AT1289">
        <v>8.7192000000000007</v>
      </c>
      <c r="AU1289">
        <v>8.7192000000000007</v>
      </c>
      <c r="AV1289">
        <v>8.7192000000000007</v>
      </c>
      <c r="AW1289">
        <v>8.7192000000000007</v>
      </c>
      <c r="AX1289">
        <v>8.7192000000000007</v>
      </c>
      <c r="AY1289">
        <v>8.7192000000000007</v>
      </c>
      <c r="AZ1289">
        <v>8.7192000000000007</v>
      </c>
      <c r="BA1289">
        <v>8.2605000000000004</v>
      </c>
      <c r="BB1289">
        <v>8.2605000000000004</v>
      </c>
      <c r="BC1289">
        <v>8.2605000000000004</v>
      </c>
      <c r="BD1289">
        <v>8.2605000000000004</v>
      </c>
      <c r="BE1289">
        <v>8.2605000000000004</v>
      </c>
      <c r="BF1289">
        <v>8.2605000000000004</v>
      </c>
      <c r="BG1289">
        <v>8.2605000000000004</v>
      </c>
      <c r="BH1289">
        <v>8.2605000000000004</v>
      </c>
      <c r="BI1289">
        <v>8.2605000000000004</v>
      </c>
      <c r="BJ1289">
        <v>8.2605000000000004</v>
      </c>
      <c r="BK1289">
        <v>8.2605000000000004</v>
      </c>
      <c r="BL1289">
        <v>8.2605000000000004</v>
      </c>
      <c r="BM1289">
        <v>8.2605000000000004</v>
      </c>
      <c r="BN1289">
        <v>61</v>
      </c>
      <c r="BO1289">
        <v>61</v>
      </c>
      <c r="BP1289">
        <v>61</v>
      </c>
      <c r="BQ1289">
        <v>61</v>
      </c>
      <c r="BR1289">
        <v>61</v>
      </c>
      <c r="BS1289">
        <v>61</v>
      </c>
      <c r="BT1289">
        <v>61</v>
      </c>
      <c r="BU1289">
        <v>61</v>
      </c>
      <c r="BV1289">
        <v>61</v>
      </c>
      <c r="BW1289">
        <v>61</v>
      </c>
      <c r="BX1289">
        <v>61</v>
      </c>
      <c r="BY1289">
        <v>61</v>
      </c>
      <c r="BZ1289">
        <v>20.36</v>
      </c>
      <c r="CA1289">
        <v>20.36</v>
      </c>
      <c r="CB1289">
        <v>20.36</v>
      </c>
      <c r="CC1289">
        <v>20.36</v>
      </c>
      <c r="CD1289">
        <v>20.36</v>
      </c>
      <c r="CE1289">
        <v>20.36</v>
      </c>
      <c r="CF1289">
        <v>20.36</v>
      </c>
      <c r="CG1289">
        <v>20.36</v>
      </c>
      <c r="CH1289">
        <v>20.36</v>
      </c>
      <c r="CI1289">
        <v>20.36</v>
      </c>
      <c r="CJ1289">
        <v>20.36</v>
      </c>
      <c r="CK1289">
        <v>20.36</v>
      </c>
      <c r="CL1289">
        <v>20.89</v>
      </c>
      <c r="CM1289">
        <v>20.89</v>
      </c>
      <c r="CN1289">
        <v>20.89</v>
      </c>
      <c r="CO1289">
        <v>20.89</v>
      </c>
      <c r="CP1289">
        <v>20.89</v>
      </c>
      <c r="CQ1289">
        <v>20.89</v>
      </c>
      <c r="CR1289">
        <v>20.89</v>
      </c>
      <c r="CS1289">
        <v>20.89</v>
      </c>
      <c r="CT1289">
        <v>20.89</v>
      </c>
      <c r="CU1289">
        <v>20.89</v>
      </c>
      <c r="CV1289">
        <v>20.89</v>
      </c>
      <c r="CW1289">
        <v>20.89</v>
      </c>
      <c r="CX1289">
        <v>20.89</v>
      </c>
      <c r="CY1289">
        <v>20.89</v>
      </c>
      <c r="CZ1289" t="s">
        <v>108</v>
      </c>
      <c r="DA1289" t="s">
        <v>108</v>
      </c>
      <c r="DB1289" t="s">
        <v>108</v>
      </c>
      <c r="DC1289" t="s">
        <v>108</v>
      </c>
      <c r="DD1289" t="s">
        <v>108</v>
      </c>
      <c r="DE1289" t="s">
        <v>108</v>
      </c>
      <c r="DF1289" t="s">
        <v>108</v>
      </c>
      <c r="DG1289" t="s">
        <v>108</v>
      </c>
      <c r="DH1289" t="s">
        <v>108</v>
      </c>
      <c r="DI1289" t="s">
        <v>108</v>
      </c>
      <c r="DJ1289" t="s">
        <v>108</v>
      </c>
      <c r="DK1289" t="s">
        <v>108</v>
      </c>
      <c r="DL1289" t="s">
        <v>108</v>
      </c>
      <c r="DM1289" t="s">
        <v>108</v>
      </c>
      <c r="DN1289" t="s">
        <v>108</v>
      </c>
      <c r="DO1289" t="s">
        <v>108</v>
      </c>
      <c r="DP1289" t="s">
        <v>108</v>
      </c>
      <c r="DQ1289" t="s">
        <v>108</v>
      </c>
      <c r="DR1289" t="s">
        <v>108</v>
      </c>
      <c r="DS1289" t="s">
        <v>108</v>
      </c>
      <c r="DT1289" t="s">
        <v>108</v>
      </c>
      <c r="DU1289" t="s">
        <v>108</v>
      </c>
    </row>
    <row r="1291" spans="1:125" x14ac:dyDescent="0.2">
      <c r="A1291" t="s">
        <v>248</v>
      </c>
      <c r="B1291" t="s">
        <v>106</v>
      </c>
      <c r="C1291" s="8" t="e">
        <f ca="1">_xll.BDH($A$1291,$B$1292:$B$1302,$B$1,$B$2,"Dir=H","Per=M","Days=A","Dts=S","Sort=R","cols=109;rows=12")</f>
        <v>#NAME?</v>
      </c>
      <c r="D1291" s="8">
        <v>43982</v>
      </c>
      <c r="E1291" s="8">
        <v>43951</v>
      </c>
      <c r="F1291" s="8">
        <v>43921</v>
      </c>
      <c r="G1291" s="8">
        <v>43890</v>
      </c>
      <c r="H1291" s="8">
        <v>43861</v>
      </c>
      <c r="I1291" s="8">
        <v>43830</v>
      </c>
      <c r="J1291" s="8">
        <v>43799</v>
      </c>
      <c r="K1291" s="8">
        <v>43769</v>
      </c>
      <c r="L1291" s="8">
        <v>43738</v>
      </c>
      <c r="M1291" s="8">
        <v>43708</v>
      </c>
      <c r="N1291" s="8">
        <v>43677</v>
      </c>
      <c r="O1291" s="8">
        <v>43646</v>
      </c>
      <c r="P1291" s="8">
        <v>43616</v>
      </c>
      <c r="Q1291" s="8">
        <v>43585</v>
      </c>
      <c r="R1291" s="8">
        <v>43555</v>
      </c>
      <c r="S1291" s="8">
        <v>43524</v>
      </c>
      <c r="T1291" s="8">
        <v>43496</v>
      </c>
      <c r="U1291" s="8">
        <v>43465</v>
      </c>
      <c r="V1291" s="8">
        <v>43434</v>
      </c>
      <c r="W1291" s="8">
        <v>43404</v>
      </c>
      <c r="X1291" s="8">
        <v>43373</v>
      </c>
      <c r="Y1291" s="8">
        <v>43343</v>
      </c>
      <c r="Z1291" s="8">
        <v>43312</v>
      </c>
      <c r="AA1291" s="8">
        <v>43281</v>
      </c>
      <c r="AB1291" s="8">
        <v>43251</v>
      </c>
      <c r="AC1291" s="8">
        <v>43220</v>
      </c>
      <c r="AD1291" s="8">
        <v>43190</v>
      </c>
      <c r="AE1291" s="8">
        <v>43159</v>
      </c>
      <c r="AF1291" s="8">
        <v>43131</v>
      </c>
      <c r="AG1291" s="8">
        <v>43100</v>
      </c>
      <c r="AH1291" s="8">
        <v>43069</v>
      </c>
      <c r="AI1291" s="8">
        <v>43039</v>
      </c>
      <c r="AJ1291" s="8">
        <v>43008</v>
      </c>
      <c r="AK1291" s="8">
        <v>42978</v>
      </c>
      <c r="AL1291" s="8">
        <v>42947</v>
      </c>
      <c r="AM1291" s="8">
        <v>42916</v>
      </c>
      <c r="AN1291" s="8">
        <v>42886</v>
      </c>
      <c r="AO1291" s="8">
        <v>42855</v>
      </c>
      <c r="AP1291" s="8">
        <v>42825</v>
      </c>
      <c r="AQ1291" s="8">
        <v>42794</v>
      </c>
      <c r="AR1291" s="8">
        <v>42766</v>
      </c>
      <c r="AS1291" s="8">
        <v>42735</v>
      </c>
      <c r="AT1291" s="8">
        <v>42704</v>
      </c>
      <c r="AU1291" s="8">
        <v>42674</v>
      </c>
      <c r="AV1291" s="8">
        <v>42643</v>
      </c>
      <c r="AW1291" s="8">
        <v>42613</v>
      </c>
      <c r="AX1291" s="8">
        <v>42582</v>
      </c>
      <c r="AY1291" s="8">
        <v>42551</v>
      </c>
      <c r="AZ1291" s="8">
        <v>42521</v>
      </c>
      <c r="BA1291" s="8">
        <v>42490</v>
      </c>
      <c r="BB1291" s="8">
        <v>42460</v>
      </c>
      <c r="BC1291" s="8">
        <v>42429</v>
      </c>
      <c r="BD1291" s="8">
        <v>42400</v>
      </c>
      <c r="BE1291" s="8">
        <v>42369</v>
      </c>
      <c r="BF1291" s="8">
        <v>42338</v>
      </c>
      <c r="BG1291" s="8">
        <v>42308</v>
      </c>
      <c r="BH1291" s="8">
        <v>42277</v>
      </c>
      <c r="BI1291" s="8">
        <v>42247</v>
      </c>
      <c r="BJ1291" s="8">
        <v>42216</v>
      </c>
      <c r="BK1291" s="8">
        <v>42185</v>
      </c>
      <c r="BL1291" s="8">
        <v>42155</v>
      </c>
      <c r="BM1291" s="8">
        <v>42124</v>
      </c>
      <c r="BN1291" s="8">
        <v>42094</v>
      </c>
      <c r="BO1291" s="8">
        <v>42063</v>
      </c>
      <c r="BP1291" s="8">
        <v>42035</v>
      </c>
      <c r="BQ1291" s="8">
        <v>42004</v>
      </c>
      <c r="BR1291" s="8">
        <v>41973</v>
      </c>
      <c r="BS1291" s="8">
        <v>41943</v>
      </c>
      <c r="BT1291" s="8">
        <v>41912</v>
      </c>
      <c r="BU1291" s="8">
        <v>41882</v>
      </c>
      <c r="BV1291" s="8">
        <v>41851</v>
      </c>
      <c r="BW1291" s="8">
        <v>41820</v>
      </c>
      <c r="BX1291" s="8">
        <v>41790</v>
      </c>
      <c r="BY1291" s="8">
        <v>41759</v>
      </c>
      <c r="BZ1291" s="8">
        <v>41729</v>
      </c>
      <c r="CA1291" s="8">
        <v>41698</v>
      </c>
      <c r="CB1291" s="8">
        <v>41670</v>
      </c>
      <c r="CC1291" s="8">
        <v>41639</v>
      </c>
      <c r="CD1291" s="8">
        <v>41608</v>
      </c>
      <c r="CE1291" s="8">
        <v>41578</v>
      </c>
      <c r="CF1291" s="8">
        <v>41547</v>
      </c>
      <c r="CG1291" s="8">
        <v>41517</v>
      </c>
      <c r="CH1291" s="8">
        <v>41486</v>
      </c>
      <c r="CI1291" s="8">
        <v>41455</v>
      </c>
      <c r="CJ1291" s="8">
        <v>41425</v>
      </c>
      <c r="CK1291" s="8">
        <v>41394</v>
      </c>
      <c r="CL1291" s="8">
        <v>41364</v>
      </c>
      <c r="CM1291" s="8">
        <v>41333</v>
      </c>
      <c r="CN1291" s="8">
        <v>41305</v>
      </c>
      <c r="CO1291" s="8">
        <v>41274</v>
      </c>
      <c r="CP1291" s="8">
        <v>41243</v>
      </c>
      <c r="CQ1291" s="8">
        <v>41213</v>
      </c>
      <c r="CR1291" s="8">
        <v>41182</v>
      </c>
      <c r="CS1291" s="8">
        <v>41152</v>
      </c>
      <c r="CT1291" s="8">
        <v>41121</v>
      </c>
      <c r="CU1291" s="8">
        <v>41090</v>
      </c>
      <c r="CV1291" s="8">
        <v>41060</v>
      </c>
      <c r="CW1291" s="8">
        <v>41029</v>
      </c>
      <c r="CX1291" s="8">
        <v>40999</v>
      </c>
      <c r="CY1291" s="8">
        <v>40968</v>
      </c>
      <c r="CZ1291" s="8">
        <v>40939</v>
      </c>
      <c r="DA1291" s="8">
        <v>40908</v>
      </c>
      <c r="DB1291" s="8">
        <v>40877</v>
      </c>
      <c r="DC1291" s="8">
        <v>40847</v>
      </c>
      <c r="DD1291" s="8">
        <v>40816</v>
      </c>
      <c r="DE1291" s="8">
        <v>40786</v>
      </c>
      <c r="DF1291" s="8">
        <v>40755</v>
      </c>
      <c r="DG1291" s="8">
        <v>40724</v>
      </c>
    </row>
    <row r="1292" spans="1:125" x14ac:dyDescent="0.2">
      <c r="A1292" t="e">
        <f ca="1">_xll.BFieldInfo($B$1292)</f>
        <v>#NAME?</v>
      </c>
      <c r="B1292" t="s">
        <v>107</v>
      </c>
      <c r="C1292">
        <v>2525.48</v>
      </c>
      <c r="D1292">
        <v>2385.3000000000002</v>
      </c>
      <c r="E1292">
        <v>2436.2199999999998</v>
      </c>
      <c r="F1292">
        <v>2208.4299999999998</v>
      </c>
      <c r="G1292">
        <v>2401.31</v>
      </c>
      <c r="H1292">
        <v>2496.04</v>
      </c>
      <c r="I1292">
        <v>2589.36</v>
      </c>
      <c r="J1292">
        <v>2459.4499999999998</v>
      </c>
      <c r="K1292">
        <v>2718.66</v>
      </c>
      <c r="L1292">
        <v>2460.1</v>
      </c>
      <c r="M1292">
        <v>2647.95</v>
      </c>
      <c r="N1292">
        <v>2584.79</v>
      </c>
      <c r="O1292">
        <v>2603.8000000000002</v>
      </c>
      <c r="P1292">
        <v>2546.9699999999998</v>
      </c>
      <c r="Q1292">
        <v>2620.9499999999998</v>
      </c>
      <c r="R1292">
        <v>2320.98</v>
      </c>
      <c r="S1292">
        <v>2299.87</v>
      </c>
      <c r="T1292">
        <v>2335.41</v>
      </c>
      <c r="U1292">
        <v>2190.4299999999998</v>
      </c>
      <c r="V1292">
        <v>2277.44</v>
      </c>
      <c r="W1292">
        <v>2242.61</v>
      </c>
      <c r="X1292">
        <v>2521.2600000000002</v>
      </c>
      <c r="Y1292">
        <v>2399.69</v>
      </c>
      <c r="Z1292">
        <v>2240.12</v>
      </c>
      <c r="AA1292">
        <v>2129.13</v>
      </c>
      <c r="AB1292">
        <v>2006.18</v>
      </c>
      <c r="AC1292">
        <v>2018.18</v>
      </c>
      <c r="AD1292">
        <v>1627.95</v>
      </c>
      <c r="AE1292">
        <v>1734.17</v>
      </c>
      <c r="AF1292">
        <v>1778.34</v>
      </c>
      <c r="AG1292">
        <v>1539.96</v>
      </c>
      <c r="AH1292">
        <v>1503.36</v>
      </c>
      <c r="AI1292">
        <v>1495.95</v>
      </c>
      <c r="AJ1292">
        <v>1384.95</v>
      </c>
      <c r="AK1292">
        <v>1419.29</v>
      </c>
      <c r="AL1292">
        <v>1416.7</v>
      </c>
      <c r="AM1292">
        <v>1339.4</v>
      </c>
      <c r="AN1292">
        <v>1427.85</v>
      </c>
      <c r="AO1292">
        <v>1274.53</v>
      </c>
      <c r="AP1292">
        <v>1363.48</v>
      </c>
      <c r="AQ1292">
        <v>1382.8</v>
      </c>
      <c r="AR1292">
        <v>1250.22</v>
      </c>
      <c r="AS1292">
        <v>1322.61</v>
      </c>
      <c r="AT1292">
        <v>1272.57</v>
      </c>
      <c r="AU1292">
        <v>1336.87</v>
      </c>
      <c r="AV1292">
        <v>1355.46</v>
      </c>
      <c r="AW1292">
        <v>1400.35</v>
      </c>
      <c r="AX1292">
        <v>1460.58</v>
      </c>
      <c r="AY1292">
        <v>1420.05</v>
      </c>
      <c r="AZ1292">
        <v>1414.5</v>
      </c>
      <c r="BA1292">
        <v>1395.84</v>
      </c>
      <c r="BB1292">
        <v>1387.47</v>
      </c>
      <c r="BC1292">
        <v>1198.3699999999999</v>
      </c>
      <c r="BD1292">
        <v>1316.45</v>
      </c>
      <c r="BE1292">
        <v>1338.27</v>
      </c>
      <c r="BF1292">
        <v>1298.6400000000001</v>
      </c>
      <c r="BG1292">
        <v>1370.31</v>
      </c>
      <c r="BH1292">
        <v>1418.23</v>
      </c>
      <c r="BI1292">
        <v>1405.07</v>
      </c>
      <c r="BJ1292">
        <v>1375.87</v>
      </c>
      <c r="BK1292">
        <v>1394.92</v>
      </c>
      <c r="BL1292">
        <v>1414.2</v>
      </c>
      <c r="BM1292">
        <v>1334.77</v>
      </c>
      <c r="BN1292">
        <v>1383.67</v>
      </c>
      <c r="BO1292">
        <v>1449.39</v>
      </c>
      <c r="BP1292">
        <v>1344.72</v>
      </c>
      <c r="BQ1292">
        <v>1383.24</v>
      </c>
      <c r="BR1292">
        <v>1429.06</v>
      </c>
      <c r="BS1292">
        <v>1410.05</v>
      </c>
      <c r="BT1292">
        <v>1476.72</v>
      </c>
      <c r="BU1292">
        <v>1361.11</v>
      </c>
      <c r="BV1292">
        <v>1392.24</v>
      </c>
      <c r="BW1292">
        <v>1286.44</v>
      </c>
      <c r="BX1292">
        <v>1124.98</v>
      </c>
      <c r="BY1292">
        <v>1150.1199999999999</v>
      </c>
      <c r="BZ1292">
        <v>1120.67</v>
      </c>
      <c r="CA1292">
        <v>1195.5899999999999</v>
      </c>
      <c r="CB1292">
        <v>1177.3599999999999</v>
      </c>
      <c r="CC1292">
        <v>1139.06</v>
      </c>
      <c r="CD1292">
        <v>1051.1199999999999</v>
      </c>
      <c r="CE1292">
        <v>1107.5999999999999</v>
      </c>
      <c r="CF1292">
        <v>1009.02</v>
      </c>
      <c r="CG1292">
        <v>1064.19</v>
      </c>
      <c r="CH1292">
        <v>950.24</v>
      </c>
      <c r="CI1292">
        <v>792.83</v>
      </c>
      <c r="CJ1292">
        <v>775.68</v>
      </c>
      <c r="CK1292">
        <v>713.54</v>
      </c>
      <c r="CL1292">
        <v>815.7</v>
      </c>
      <c r="CM1292">
        <v>785.29</v>
      </c>
      <c r="CN1292">
        <v>695.81</v>
      </c>
      <c r="CO1292">
        <v>648.62</v>
      </c>
      <c r="CP1292">
        <v>678.65</v>
      </c>
      <c r="CQ1292">
        <v>679.42</v>
      </c>
      <c r="CR1292">
        <v>667.78</v>
      </c>
      <c r="CS1292">
        <v>692.44</v>
      </c>
      <c r="CT1292">
        <v>640.85</v>
      </c>
      <c r="CU1292">
        <v>656.65</v>
      </c>
      <c r="CV1292">
        <v>631.99</v>
      </c>
      <c r="CW1292">
        <v>632.63</v>
      </c>
      <c r="CX1292">
        <v>593.15</v>
      </c>
      <c r="CY1292">
        <v>620.12</v>
      </c>
      <c r="CZ1292">
        <v>574.66999999999996</v>
      </c>
      <c r="DA1292">
        <v>587.41</v>
      </c>
      <c r="DB1292">
        <v>564.58000000000004</v>
      </c>
      <c r="DC1292">
        <v>564.71</v>
      </c>
      <c r="DD1292">
        <v>523.54999999999995</v>
      </c>
      <c r="DE1292">
        <v>526.12</v>
      </c>
      <c r="DF1292">
        <v>573.87</v>
      </c>
      <c r="DG1292">
        <v>596.11</v>
      </c>
    </row>
    <row r="1293" spans="1:125" x14ac:dyDescent="0.2">
      <c r="A1293" t="e">
        <f ca="1">_xll.BFieldInfo($B$1293)</f>
        <v>#NAME?</v>
      </c>
      <c r="B1293" t="s">
        <v>109</v>
      </c>
      <c r="C1293" t="s">
        <v>108</v>
      </c>
      <c r="D1293" t="s">
        <v>108</v>
      </c>
      <c r="E1293" t="s">
        <v>108</v>
      </c>
      <c r="F1293" t="s">
        <v>108</v>
      </c>
      <c r="G1293" t="s">
        <v>108</v>
      </c>
      <c r="H1293" t="s">
        <v>108</v>
      </c>
      <c r="I1293" t="s">
        <v>108</v>
      </c>
      <c r="J1293" t="s">
        <v>108</v>
      </c>
      <c r="K1293" t="s">
        <v>108</v>
      </c>
      <c r="L1293" t="s">
        <v>108</v>
      </c>
      <c r="M1293" t="s">
        <v>108</v>
      </c>
      <c r="N1293" t="s">
        <v>108</v>
      </c>
      <c r="O1293" t="s">
        <v>108</v>
      </c>
      <c r="P1293" t="s">
        <v>108</v>
      </c>
      <c r="Q1293" t="s">
        <v>108</v>
      </c>
      <c r="R1293" t="s">
        <v>108</v>
      </c>
      <c r="S1293" t="s">
        <v>108</v>
      </c>
      <c r="T1293" t="s">
        <v>108</v>
      </c>
      <c r="U1293" t="s">
        <v>108</v>
      </c>
      <c r="V1293" t="s">
        <v>108</v>
      </c>
      <c r="W1293" t="s">
        <v>108</v>
      </c>
      <c r="X1293" t="s">
        <v>108</v>
      </c>
      <c r="Y1293" t="s">
        <v>108</v>
      </c>
      <c r="Z1293" t="s">
        <v>108</v>
      </c>
      <c r="AA1293" t="s">
        <v>108</v>
      </c>
      <c r="AB1293" t="s">
        <v>108</v>
      </c>
      <c r="AC1293" t="s">
        <v>108</v>
      </c>
      <c r="AD1293" t="s">
        <v>108</v>
      </c>
      <c r="AE1293" t="s">
        <v>108</v>
      </c>
      <c r="AF1293" t="s">
        <v>108</v>
      </c>
      <c r="AG1293" t="s">
        <v>108</v>
      </c>
      <c r="AH1293" t="s">
        <v>108</v>
      </c>
      <c r="AI1293" t="s">
        <v>108</v>
      </c>
      <c r="AJ1293" t="s">
        <v>108</v>
      </c>
      <c r="AK1293" t="s">
        <v>108</v>
      </c>
      <c r="AL1293" t="s">
        <v>108</v>
      </c>
      <c r="AM1293" t="s">
        <v>108</v>
      </c>
      <c r="AN1293" t="s">
        <v>108</v>
      </c>
      <c r="AO1293" t="s">
        <v>108</v>
      </c>
      <c r="AP1293" t="s">
        <v>108</v>
      </c>
      <c r="AQ1293" t="s">
        <v>108</v>
      </c>
      <c r="AR1293" t="s">
        <v>108</v>
      </c>
      <c r="AS1293" t="s">
        <v>108</v>
      </c>
      <c r="AT1293" t="s">
        <v>108</v>
      </c>
      <c r="AU1293" t="s">
        <v>108</v>
      </c>
      <c r="AV1293" t="s">
        <v>108</v>
      </c>
      <c r="AW1293" t="s">
        <v>108</v>
      </c>
      <c r="AX1293" t="s">
        <v>108</v>
      </c>
      <c r="AY1293" t="s">
        <v>108</v>
      </c>
      <c r="AZ1293" t="s">
        <v>108</v>
      </c>
      <c r="BA1293" t="s">
        <v>108</v>
      </c>
      <c r="BB1293" t="s">
        <v>108</v>
      </c>
      <c r="BC1293" t="s">
        <v>108</v>
      </c>
      <c r="BD1293" t="s">
        <v>108</v>
      </c>
      <c r="BE1293" t="s">
        <v>108</v>
      </c>
      <c r="BF1293" t="s">
        <v>108</v>
      </c>
      <c r="BG1293" t="s">
        <v>108</v>
      </c>
      <c r="BH1293" t="s">
        <v>108</v>
      </c>
      <c r="BI1293" t="s">
        <v>108</v>
      </c>
      <c r="BJ1293" t="s">
        <v>108</v>
      </c>
      <c r="BK1293" t="s">
        <v>108</v>
      </c>
      <c r="BL1293" t="s">
        <v>108</v>
      </c>
      <c r="BM1293" t="s">
        <v>108</v>
      </c>
      <c r="BN1293" t="s">
        <v>108</v>
      </c>
      <c r="BO1293" t="s">
        <v>108</v>
      </c>
      <c r="BP1293" t="s">
        <v>108</v>
      </c>
      <c r="BQ1293" t="s">
        <v>108</v>
      </c>
      <c r="BR1293" t="s">
        <v>108</v>
      </c>
      <c r="BS1293" t="s">
        <v>108</v>
      </c>
      <c r="BT1293" t="s">
        <v>108</v>
      </c>
      <c r="BU1293" t="s">
        <v>108</v>
      </c>
      <c r="BV1293" t="s">
        <v>108</v>
      </c>
      <c r="BW1293" t="s">
        <v>108</v>
      </c>
      <c r="BX1293" t="s">
        <v>108</v>
      </c>
      <c r="BY1293" t="s">
        <v>108</v>
      </c>
      <c r="BZ1293" t="s">
        <v>108</v>
      </c>
      <c r="CA1293" t="s">
        <v>108</v>
      </c>
      <c r="CB1293" t="s">
        <v>108</v>
      </c>
      <c r="CC1293" t="s">
        <v>108</v>
      </c>
      <c r="CD1293" t="s">
        <v>108</v>
      </c>
      <c r="CE1293" t="s">
        <v>108</v>
      </c>
      <c r="CF1293" t="s">
        <v>108</v>
      </c>
      <c r="CG1293" t="s">
        <v>108</v>
      </c>
      <c r="CH1293" t="s">
        <v>108</v>
      </c>
      <c r="CI1293" t="s">
        <v>108</v>
      </c>
      <c r="CJ1293" t="s">
        <v>108</v>
      </c>
      <c r="CK1293" t="s">
        <v>108</v>
      </c>
      <c r="CL1293" t="s">
        <v>108</v>
      </c>
      <c r="CM1293" t="s">
        <v>108</v>
      </c>
      <c r="CN1293" t="s">
        <v>108</v>
      </c>
      <c r="CO1293" t="s">
        <v>108</v>
      </c>
      <c r="CP1293" t="s">
        <v>108</v>
      </c>
      <c r="CQ1293" t="s">
        <v>108</v>
      </c>
      <c r="CR1293" t="s">
        <v>108</v>
      </c>
      <c r="CS1293" t="s">
        <v>108</v>
      </c>
      <c r="CT1293" t="s">
        <v>108</v>
      </c>
      <c r="CU1293" t="s">
        <v>108</v>
      </c>
      <c r="CV1293" t="s">
        <v>108</v>
      </c>
      <c r="CW1293" t="s">
        <v>108</v>
      </c>
      <c r="CX1293" t="s">
        <v>108</v>
      </c>
      <c r="CY1293" t="s">
        <v>108</v>
      </c>
      <c r="CZ1293" t="s">
        <v>108</v>
      </c>
      <c r="DA1293" t="s">
        <v>108</v>
      </c>
      <c r="DB1293" t="s">
        <v>108</v>
      </c>
      <c r="DC1293" t="s">
        <v>108</v>
      </c>
      <c r="DD1293" t="s">
        <v>108</v>
      </c>
      <c r="DE1293" t="s">
        <v>108</v>
      </c>
      <c r="DF1293" t="s">
        <v>108</v>
      </c>
      <c r="DG1293" t="s">
        <v>108</v>
      </c>
    </row>
    <row r="1294" spans="1:125" x14ac:dyDescent="0.2">
      <c r="A1294" t="e">
        <f ca="1">_xll.BFieldInfo($B$1294)</f>
        <v>#NAME?</v>
      </c>
      <c r="B1294" t="s">
        <v>110</v>
      </c>
      <c r="C1294" t="s">
        <v>108</v>
      </c>
      <c r="D1294" t="s">
        <v>108</v>
      </c>
      <c r="E1294" t="s">
        <v>108</v>
      </c>
      <c r="F1294" t="s">
        <v>108</v>
      </c>
      <c r="G1294" t="s">
        <v>108</v>
      </c>
      <c r="H1294" t="s">
        <v>108</v>
      </c>
      <c r="I1294" t="s">
        <v>108</v>
      </c>
      <c r="J1294" t="s">
        <v>108</v>
      </c>
      <c r="K1294" t="s">
        <v>108</v>
      </c>
      <c r="L1294" t="s">
        <v>108</v>
      </c>
      <c r="M1294" t="s">
        <v>108</v>
      </c>
      <c r="N1294" t="s">
        <v>108</v>
      </c>
      <c r="O1294" t="s">
        <v>108</v>
      </c>
      <c r="P1294" t="s">
        <v>108</v>
      </c>
      <c r="Q1294" t="s">
        <v>108</v>
      </c>
      <c r="R1294" t="s">
        <v>108</v>
      </c>
      <c r="S1294" t="s">
        <v>108</v>
      </c>
      <c r="T1294" t="s">
        <v>108</v>
      </c>
      <c r="U1294" t="s">
        <v>108</v>
      </c>
      <c r="V1294" t="s">
        <v>108</v>
      </c>
      <c r="W1294" t="s">
        <v>108</v>
      </c>
      <c r="X1294" t="s">
        <v>108</v>
      </c>
      <c r="Y1294" t="s">
        <v>108</v>
      </c>
      <c r="Z1294" t="s">
        <v>108</v>
      </c>
      <c r="AA1294" t="s">
        <v>108</v>
      </c>
      <c r="AB1294" t="s">
        <v>108</v>
      </c>
      <c r="AC1294" t="s">
        <v>108</v>
      </c>
      <c r="AD1294" t="s">
        <v>108</v>
      </c>
      <c r="AE1294" t="s">
        <v>108</v>
      </c>
      <c r="AF1294" t="s">
        <v>108</v>
      </c>
      <c r="AG1294" t="s">
        <v>108</v>
      </c>
      <c r="AH1294" t="s">
        <v>108</v>
      </c>
      <c r="AI1294" t="s">
        <v>108</v>
      </c>
      <c r="AJ1294" t="s">
        <v>108</v>
      </c>
      <c r="AK1294" t="s">
        <v>108</v>
      </c>
      <c r="AL1294" t="s">
        <v>108</v>
      </c>
      <c r="AM1294" t="s">
        <v>108</v>
      </c>
      <c r="AN1294" t="s">
        <v>108</v>
      </c>
      <c r="AO1294" t="s">
        <v>108</v>
      </c>
      <c r="AP1294" t="s">
        <v>108</v>
      </c>
      <c r="AQ1294" t="s">
        <v>108</v>
      </c>
      <c r="AR1294" t="s">
        <v>108</v>
      </c>
      <c r="AS1294" t="s">
        <v>108</v>
      </c>
      <c r="AT1294" t="s">
        <v>108</v>
      </c>
      <c r="AU1294" t="s">
        <v>108</v>
      </c>
      <c r="AV1294" t="s">
        <v>108</v>
      </c>
      <c r="AW1294" t="s">
        <v>108</v>
      </c>
      <c r="AX1294" t="s">
        <v>108</v>
      </c>
      <c r="AY1294" t="s">
        <v>108</v>
      </c>
      <c r="AZ1294" t="s">
        <v>108</v>
      </c>
      <c r="BA1294" t="s">
        <v>108</v>
      </c>
      <c r="BB1294" t="s">
        <v>108</v>
      </c>
      <c r="BC1294" t="s">
        <v>108</v>
      </c>
      <c r="BD1294" t="s">
        <v>108</v>
      </c>
      <c r="BE1294" t="s">
        <v>108</v>
      </c>
      <c r="BF1294" t="s">
        <v>108</v>
      </c>
      <c r="BG1294" t="s">
        <v>108</v>
      </c>
      <c r="BH1294" t="s">
        <v>108</v>
      </c>
      <c r="BI1294" t="s">
        <v>108</v>
      </c>
      <c r="BJ1294" t="s">
        <v>108</v>
      </c>
      <c r="BK1294" t="s">
        <v>108</v>
      </c>
      <c r="BL1294" t="s">
        <v>108</v>
      </c>
      <c r="BM1294" t="s">
        <v>108</v>
      </c>
      <c r="BN1294" t="s">
        <v>108</v>
      </c>
      <c r="BO1294" t="s">
        <v>108</v>
      </c>
      <c r="BP1294" t="s">
        <v>108</v>
      </c>
      <c r="BQ1294" t="s">
        <v>108</v>
      </c>
      <c r="BR1294" t="s">
        <v>108</v>
      </c>
      <c r="BS1294" t="s">
        <v>108</v>
      </c>
      <c r="BT1294" t="s">
        <v>108</v>
      </c>
      <c r="BU1294" t="s">
        <v>108</v>
      </c>
      <c r="BV1294" t="s">
        <v>108</v>
      </c>
      <c r="BW1294" t="s">
        <v>108</v>
      </c>
      <c r="BX1294" t="s">
        <v>108</v>
      </c>
      <c r="BY1294" t="s">
        <v>108</v>
      </c>
      <c r="BZ1294" t="s">
        <v>108</v>
      </c>
      <c r="CA1294" t="s">
        <v>108</v>
      </c>
      <c r="CB1294" t="s">
        <v>108</v>
      </c>
      <c r="CC1294" t="s">
        <v>108</v>
      </c>
      <c r="CD1294" t="s">
        <v>108</v>
      </c>
      <c r="CE1294" t="s">
        <v>108</v>
      </c>
      <c r="CF1294" t="s">
        <v>108</v>
      </c>
      <c r="CG1294" t="s">
        <v>108</v>
      </c>
      <c r="CH1294" t="s">
        <v>108</v>
      </c>
      <c r="CI1294" t="s">
        <v>108</v>
      </c>
      <c r="CJ1294" t="s">
        <v>108</v>
      </c>
      <c r="CK1294" t="s">
        <v>108</v>
      </c>
      <c r="CL1294" t="s">
        <v>108</v>
      </c>
      <c r="CM1294" t="s">
        <v>108</v>
      </c>
      <c r="CN1294" t="s">
        <v>108</v>
      </c>
      <c r="CO1294" t="s">
        <v>108</v>
      </c>
      <c r="CP1294" t="s">
        <v>108</v>
      </c>
      <c r="CQ1294" t="s">
        <v>108</v>
      </c>
      <c r="CR1294" t="s">
        <v>108</v>
      </c>
      <c r="CS1294" t="s">
        <v>108</v>
      </c>
      <c r="CT1294" t="s">
        <v>108</v>
      </c>
      <c r="CU1294" t="s">
        <v>108</v>
      </c>
      <c r="CV1294" t="s">
        <v>108</v>
      </c>
      <c r="CW1294" t="s">
        <v>108</v>
      </c>
      <c r="CX1294" t="s">
        <v>108</v>
      </c>
      <c r="CY1294" t="s">
        <v>108</v>
      </c>
      <c r="CZ1294" t="s">
        <v>108</v>
      </c>
      <c r="DA1294" t="s">
        <v>108</v>
      </c>
      <c r="DB1294" t="s">
        <v>108</v>
      </c>
      <c r="DC1294" t="s">
        <v>108</v>
      </c>
      <c r="DD1294" t="s">
        <v>108</v>
      </c>
      <c r="DE1294" t="s">
        <v>108</v>
      </c>
      <c r="DF1294" t="s">
        <v>108</v>
      </c>
      <c r="DG1294" t="s">
        <v>108</v>
      </c>
    </row>
    <row r="1295" spans="1:125" x14ac:dyDescent="0.2">
      <c r="A1295" t="e">
        <f ca="1">_xll.BFieldInfo($B$1295)</f>
        <v>#NAME?</v>
      </c>
      <c r="B1295" t="s">
        <v>111</v>
      </c>
      <c r="C1295">
        <v>7813027.8156000003</v>
      </c>
      <c r="D1295">
        <v>6852229.7116</v>
      </c>
      <c r="E1295">
        <v>6852229.7116</v>
      </c>
      <c r="F1295">
        <v>6852229.7116</v>
      </c>
      <c r="G1295">
        <v>8111530.0190000003</v>
      </c>
      <c r="H1295">
        <v>8111530.0190000003</v>
      </c>
      <c r="I1295">
        <v>8111530.0190000003</v>
      </c>
      <c r="J1295">
        <v>7877381.2132999999</v>
      </c>
      <c r="K1295">
        <v>7877381.2132999999</v>
      </c>
      <c r="L1295">
        <v>7877381.2132999999</v>
      </c>
      <c r="M1295">
        <v>8357311.2171999998</v>
      </c>
      <c r="N1295">
        <v>8357311.2171999998</v>
      </c>
      <c r="O1295">
        <v>8357311.2171999998</v>
      </c>
      <c r="P1295">
        <v>7510960.8468000004</v>
      </c>
      <c r="Q1295">
        <v>7510960.8468000004</v>
      </c>
      <c r="R1295">
        <v>7510960.8468000004</v>
      </c>
      <c r="S1295">
        <v>7103451.8677000003</v>
      </c>
      <c r="T1295">
        <v>7103451.8677000003</v>
      </c>
      <c r="U1295">
        <v>7103451.8677000003</v>
      </c>
      <c r="V1295">
        <v>8194082.4824999999</v>
      </c>
      <c r="W1295">
        <v>8194082.4824999999</v>
      </c>
      <c r="X1295">
        <v>8194082.4824999999</v>
      </c>
      <c r="Y1295">
        <v>7074249.7925000004</v>
      </c>
      <c r="Z1295">
        <v>7074249.7925000004</v>
      </c>
      <c r="AA1295">
        <v>7074249.7925000004</v>
      </c>
      <c r="AB1295">
        <v>5454092.4899000004</v>
      </c>
      <c r="AC1295">
        <v>5454092.4899000004</v>
      </c>
      <c r="AD1295">
        <v>5454092.4899000004</v>
      </c>
      <c r="AE1295">
        <v>5170873.6408000002</v>
      </c>
      <c r="AF1295">
        <v>5170873.6408000002</v>
      </c>
      <c r="AG1295">
        <v>5170873.6408000002</v>
      </c>
      <c r="AH1295">
        <v>4663108.8573000003</v>
      </c>
      <c r="AI1295">
        <v>4663108.8573000003</v>
      </c>
      <c r="AJ1295">
        <v>4663108.8573000003</v>
      </c>
      <c r="AK1295">
        <v>4522217.2905999999</v>
      </c>
      <c r="AL1295">
        <v>4522217.2905999999</v>
      </c>
      <c r="AM1295">
        <v>4522217.2905999999</v>
      </c>
      <c r="AN1295">
        <v>4791686.6668999996</v>
      </c>
      <c r="AO1295">
        <v>4791686.6668999996</v>
      </c>
      <c r="AP1295">
        <v>4791686.6668999996</v>
      </c>
      <c r="AQ1295">
        <v>4661145.8158</v>
      </c>
      <c r="AR1295">
        <v>4661145.8158</v>
      </c>
      <c r="AS1295">
        <v>4661145.8158</v>
      </c>
      <c r="AT1295">
        <v>4789716.2390000001</v>
      </c>
      <c r="AU1295">
        <v>4789716.2390000001</v>
      </c>
      <c r="AV1295">
        <v>4789716.2390000001</v>
      </c>
      <c r="AW1295">
        <v>5030699.5762</v>
      </c>
      <c r="AX1295">
        <v>5030699.5762</v>
      </c>
      <c r="AY1295">
        <v>5030699.5762</v>
      </c>
      <c r="AZ1295">
        <v>4966069.5396999996</v>
      </c>
      <c r="BA1295">
        <v>4966069.5396999996</v>
      </c>
      <c r="BB1295">
        <v>4966069.5396999996</v>
      </c>
      <c r="BC1295">
        <v>4801637.3279999997</v>
      </c>
      <c r="BD1295">
        <v>4801637.3279999997</v>
      </c>
      <c r="BE1295">
        <v>4801637.3279999997</v>
      </c>
      <c r="BF1295">
        <v>5099566.0327000003</v>
      </c>
      <c r="BG1295">
        <v>5099566.0327000003</v>
      </c>
      <c r="BH1295">
        <v>5099566.0327000003</v>
      </c>
      <c r="BI1295">
        <v>4996617.1380000003</v>
      </c>
      <c r="BJ1295">
        <v>4996617.1380000003</v>
      </c>
      <c r="BK1295">
        <v>4996617.1380000003</v>
      </c>
      <c r="BL1295">
        <v>5002493.3219999997</v>
      </c>
      <c r="BM1295">
        <v>5002493.3219999997</v>
      </c>
      <c r="BN1295">
        <v>5002493.3219999997</v>
      </c>
      <c r="BO1295">
        <v>5010915.8523000004</v>
      </c>
      <c r="BP1295">
        <v>5010915.8523000004</v>
      </c>
      <c r="BQ1295">
        <v>5010915.8523000004</v>
      </c>
      <c r="BR1295">
        <v>5360254.9873000002</v>
      </c>
      <c r="BS1295">
        <v>5360254.9873000002</v>
      </c>
      <c r="BT1295">
        <v>5360254.9873000002</v>
      </c>
      <c r="BU1295">
        <v>4750698.8403000003</v>
      </c>
      <c r="BV1295">
        <v>4750698.8403000003</v>
      </c>
      <c r="BW1295">
        <v>4750698.8403000003</v>
      </c>
      <c r="BX1295">
        <v>4178260.5883999998</v>
      </c>
      <c r="BY1295">
        <v>4178260.5883999998</v>
      </c>
      <c r="BZ1295">
        <v>4178260.5883999998</v>
      </c>
      <c r="CA1295">
        <v>4254455.1068000002</v>
      </c>
      <c r="CB1295">
        <v>4254455.1068000002</v>
      </c>
      <c r="CC1295">
        <v>4254455.1068000002</v>
      </c>
      <c r="CD1295">
        <v>3776035.7979000001</v>
      </c>
      <c r="CE1295">
        <v>3776035.7979000001</v>
      </c>
      <c r="CF1295">
        <v>3776035.7979000001</v>
      </c>
      <c r="CG1295">
        <v>2971355.0551</v>
      </c>
      <c r="CH1295">
        <v>2971355.0551</v>
      </c>
      <c r="CI1295">
        <v>2971355.0551</v>
      </c>
      <c r="CJ1295">
        <v>3084090.9844</v>
      </c>
      <c r="CK1295">
        <v>3084090.9844</v>
      </c>
      <c r="CL1295">
        <v>3084090.9844</v>
      </c>
      <c r="CM1295">
        <v>2457975.9877999998</v>
      </c>
      <c r="CN1295">
        <v>2457975.9877999998</v>
      </c>
      <c r="CO1295">
        <v>2457975.9877999998</v>
      </c>
      <c r="CP1295">
        <v>2536362.6886999998</v>
      </c>
      <c r="CQ1295">
        <v>2536362.6886999998</v>
      </c>
      <c r="CR1295">
        <v>2536362.6886999998</v>
      </c>
      <c r="CS1295">
        <v>2500251.9613000001</v>
      </c>
      <c r="CT1295">
        <v>2500251.9613000001</v>
      </c>
      <c r="CU1295">
        <v>2500251.9613000001</v>
      </c>
      <c r="CV1295">
        <v>2287599.9001000002</v>
      </c>
      <c r="CW1295">
        <v>2287599.9001000002</v>
      </c>
      <c r="CX1295">
        <v>2287599.9001000002</v>
      </c>
      <c r="CY1295">
        <v>2271648.5490000001</v>
      </c>
      <c r="CZ1295">
        <v>2271648.5490000001</v>
      </c>
      <c r="DA1295">
        <v>2271648.5490000001</v>
      </c>
      <c r="DB1295">
        <v>2030225.3392</v>
      </c>
      <c r="DC1295">
        <v>2030225.3392</v>
      </c>
      <c r="DD1295">
        <v>2030225.3392</v>
      </c>
      <c r="DE1295">
        <v>2317741.1035000002</v>
      </c>
      <c r="DF1295">
        <v>2317741.1035000002</v>
      </c>
      <c r="DG1295">
        <v>2317741.1035000002</v>
      </c>
    </row>
    <row r="1296" spans="1:125" x14ac:dyDescent="0.2">
      <c r="A1296" t="e">
        <f ca="1">_xll.BFieldInfo($B$1296)</f>
        <v>#NAME?</v>
      </c>
      <c r="B1296" t="s">
        <v>109</v>
      </c>
      <c r="C1296" t="s">
        <v>108</v>
      </c>
      <c r="D1296" t="s">
        <v>108</v>
      </c>
      <c r="E1296" t="s">
        <v>108</v>
      </c>
      <c r="F1296" t="s">
        <v>108</v>
      </c>
      <c r="G1296" t="s">
        <v>108</v>
      </c>
      <c r="H1296" t="s">
        <v>108</v>
      </c>
      <c r="I1296" t="s">
        <v>108</v>
      </c>
      <c r="J1296" t="s">
        <v>108</v>
      </c>
      <c r="K1296" t="s">
        <v>108</v>
      </c>
      <c r="L1296" t="s">
        <v>108</v>
      </c>
      <c r="M1296" t="s">
        <v>108</v>
      </c>
      <c r="N1296" t="s">
        <v>108</v>
      </c>
      <c r="O1296" t="s">
        <v>108</v>
      </c>
      <c r="P1296" t="s">
        <v>108</v>
      </c>
      <c r="Q1296" t="s">
        <v>108</v>
      </c>
      <c r="R1296" t="s">
        <v>108</v>
      </c>
      <c r="S1296" t="s">
        <v>108</v>
      </c>
      <c r="T1296" t="s">
        <v>108</v>
      </c>
      <c r="U1296" t="s">
        <v>108</v>
      </c>
      <c r="V1296" t="s">
        <v>108</v>
      </c>
      <c r="W1296" t="s">
        <v>108</v>
      </c>
      <c r="X1296" t="s">
        <v>108</v>
      </c>
      <c r="Y1296" t="s">
        <v>108</v>
      </c>
      <c r="Z1296" t="s">
        <v>108</v>
      </c>
      <c r="AA1296" t="s">
        <v>108</v>
      </c>
      <c r="AB1296" t="s">
        <v>108</v>
      </c>
      <c r="AC1296" t="s">
        <v>108</v>
      </c>
      <c r="AD1296" t="s">
        <v>108</v>
      </c>
      <c r="AE1296" t="s">
        <v>108</v>
      </c>
      <c r="AF1296" t="s">
        <v>108</v>
      </c>
      <c r="AG1296" t="s">
        <v>108</v>
      </c>
      <c r="AH1296" t="s">
        <v>108</v>
      </c>
      <c r="AI1296" t="s">
        <v>108</v>
      </c>
      <c r="AJ1296" t="s">
        <v>108</v>
      </c>
      <c r="AK1296" t="s">
        <v>108</v>
      </c>
      <c r="AL1296" t="s">
        <v>108</v>
      </c>
      <c r="AM1296" t="s">
        <v>108</v>
      </c>
      <c r="AN1296" t="s">
        <v>108</v>
      </c>
      <c r="AO1296" t="s">
        <v>108</v>
      </c>
      <c r="AP1296" t="s">
        <v>108</v>
      </c>
      <c r="AQ1296" t="s">
        <v>108</v>
      </c>
      <c r="AR1296" t="s">
        <v>108</v>
      </c>
      <c r="AS1296" t="s">
        <v>108</v>
      </c>
      <c r="AT1296" t="s">
        <v>108</v>
      </c>
      <c r="AU1296" t="s">
        <v>108</v>
      </c>
      <c r="AV1296" t="s">
        <v>108</v>
      </c>
      <c r="AW1296" t="s">
        <v>108</v>
      </c>
      <c r="AX1296" t="s">
        <v>108</v>
      </c>
      <c r="AY1296" t="s">
        <v>108</v>
      </c>
      <c r="AZ1296" t="s">
        <v>108</v>
      </c>
      <c r="BA1296" t="s">
        <v>108</v>
      </c>
      <c r="BB1296" t="s">
        <v>108</v>
      </c>
      <c r="BC1296" t="s">
        <v>108</v>
      </c>
      <c r="BD1296" t="s">
        <v>108</v>
      </c>
      <c r="BE1296" t="s">
        <v>108</v>
      </c>
      <c r="BF1296" t="s">
        <v>108</v>
      </c>
      <c r="BG1296" t="s">
        <v>108</v>
      </c>
      <c r="BH1296" t="s">
        <v>108</v>
      </c>
      <c r="BI1296" t="s">
        <v>108</v>
      </c>
      <c r="BJ1296" t="s">
        <v>108</v>
      </c>
      <c r="BK1296" t="s">
        <v>108</v>
      </c>
      <c r="BL1296" t="s">
        <v>108</v>
      </c>
      <c r="BM1296" t="s">
        <v>108</v>
      </c>
      <c r="BN1296" t="s">
        <v>108</v>
      </c>
      <c r="BO1296" t="s">
        <v>108</v>
      </c>
      <c r="BP1296" t="s">
        <v>108</v>
      </c>
      <c r="BQ1296" t="s">
        <v>108</v>
      </c>
      <c r="BR1296" t="s">
        <v>108</v>
      </c>
      <c r="BS1296" t="s">
        <v>108</v>
      </c>
      <c r="BT1296" t="s">
        <v>108</v>
      </c>
      <c r="BU1296" t="s">
        <v>108</v>
      </c>
      <c r="BV1296" t="s">
        <v>108</v>
      </c>
      <c r="BW1296" t="s">
        <v>108</v>
      </c>
      <c r="BX1296" t="s">
        <v>108</v>
      </c>
      <c r="BY1296" t="s">
        <v>108</v>
      </c>
      <c r="BZ1296" t="s">
        <v>108</v>
      </c>
      <c r="CA1296" t="s">
        <v>108</v>
      </c>
      <c r="CB1296" t="s">
        <v>108</v>
      </c>
      <c r="CC1296" t="s">
        <v>108</v>
      </c>
      <c r="CD1296" t="s">
        <v>108</v>
      </c>
      <c r="CE1296" t="s">
        <v>108</v>
      </c>
      <c r="CF1296" t="s">
        <v>108</v>
      </c>
      <c r="CG1296" t="s">
        <v>108</v>
      </c>
      <c r="CH1296" t="s">
        <v>108</v>
      </c>
      <c r="CI1296" t="s">
        <v>108</v>
      </c>
      <c r="CJ1296" t="s">
        <v>108</v>
      </c>
      <c r="CK1296" t="s">
        <v>108</v>
      </c>
      <c r="CL1296" t="s">
        <v>108</v>
      </c>
      <c r="CM1296" t="s">
        <v>108</v>
      </c>
      <c r="CN1296" t="s">
        <v>108</v>
      </c>
      <c r="CO1296" t="s">
        <v>108</v>
      </c>
      <c r="CP1296" t="s">
        <v>108</v>
      </c>
      <c r="CQ1296" t="s">
        <v>108</v>
      </c>
      <c r="CR1296" t="s">
        <v>108</v>
      </c>
      <c r="CS1296" t="s">
        <v>108</v>
      </c>
      <c r="CT1296" t="s">
        <v>108</v>
      </c>
      <c r="CU1296" t="s">
        <v>108</v>
      </c>
      <c r="CV1296" t="s">
        <v>108</v>
      </c>
      <c r="CW1296" t="s">
        <v>108</v>
      </c>
      <c r="CX1296" t="s">
        <v>108</v>
      </c>
      <c r="CY1296" t="s">
        <v>108</v>
      </c>
      <c r="CZ1296" t="s">
        <v>108</v>
      </c>
      <c r="DA1296" t="s">
        <v>108</v>
      </c>
      <c r="DB1296" t="s">
        <v>108</v>
      </c>
      <c r="DC1296" t="s">
        <v>108</v>
      </c>
      <c r="DD1296" t="s">
        <v>108</v>
      </c>
      <c r="DE1296" t="s">
        <v>108</v>
      </c>
      <c r="DF1296" t="s">
        <v>108</v>
      </c>
      <c r="DG1296" t="s">
        <v>108</v>
      </c>
    </row>
    <row r="1297" spans="1:119" x14ac:dyDescent="0.2">
      <c r="A1297" t="e">
        <f ca="1">_xll.BFieldInfo($B$1297)</f>
        <v>#NAME?</v>
      </c>
      <c r="B1297" t="s">
        <v>112</v>
      </c>
      <c r="C1297" t="s">
        <v>108</v>
      </c>
      <c r="D1297" t="s">
        <v>108</v>
      </c>
      <c r="E1297" t="s">
        <v>108</v>
      </c>
      <c r="F1297" t="s">
        <v>108</v>
      </c>
      <c r="G1297" t="s">
        <v>108</v>
      </c>
      <c r="H1297" t="s">
        <v>108</v>
      </c>
      <c r="I1297" t="s">
        <v>108</v>
      </c>
      <c r="J1297" t="s">
        <v>108</v>
      </c>
      <c r="K1297" t="s">
        <v>108</v>
      </c>
      <c r="L1297" t="s">
        <v>108</v>
      </c>
      <c r="M1297" t="s">
        <v>108</v>
      </c>
      <c r="N1297" t="s">
        <v>108</v>
      </c>
      <c r="O1297" t="s">
        <v>108</v>
      </c>
      <c r="P1297" t="s">
        <v>108</v>
      </c>
      <c r="Q1297" t="s">
        <v>108</v>
      </c>
      <c r="R1297" t="s">
        <v>108</v>
      </c>
      <c r="S1297" t="s">
        <v>108</v>
      </c>
      <c r="T1297" t="s">
        <v>108</v>
      </c>
      <c r="U1297" t="s">
        <v>108</v>
      </c>
      <c r="V1297" t="s">
        <v>108</v>
      </c>
      <c r="W1297" t="s">
        <v>108</v>
      </c>
      <c r="X1297" t="s">
        <v>108</v>
      </c>
      <c r="Y1297" t="s">
        <v>108</v>
      </c>
      <c r="Z1297" t="s">
        <v>108</v>
      </c>
      <c r="AA1297" t="s">
        <v>108</v>
      </c>
      <c r="AB1297" t="s">
        <v>108</v>
      </c>
      <c r="AC1297" t="s">
        <v>108</v>
      </c>
      <c r="AD1297" t="s">
        <v>108</v>
      </c>
      <c r="AE1297" t="s">
        <v>108</v>
      </c>
      <c r="AF1297" t="s">
        <v>108</v>
      </c>
      <c r="AG1297" t="s">
        <v>108</v>
      </c>
      <c r="AH1297" t="s">
        <v>108</v>
      </c>
      <c r="AI1297" t="s">
        <v>108</v>
      </c>
      <c r="AJ1297" t="s">
        <v>108</v>
      </c>
      <c r="AK1297" t="s">
        <v>108</v>
      </c>
      <c r="AL1297" t="s">
        <v>108</v>
      </c>
      <c r="AM1297" t="s">
        <v>108</v>
      </c>
      <c r="AN1297" t="s">
        <v>108</v>
      </c>
      <c r="AO1297" t="s">
        <v>108</v>
      </c>
      <c r="AP1297" t="s">
        <v>108</v>
      </c>
      <c r="AQ1297" t="s">
        <v>108</v>
      </c>
      <c r="AR1297" t="s">
        <v>108</v>
      </c>
      <c r="AS1297" t="s">
        <v>108</v>
      </c>
      <c r="AT1297" t="s">
        <v>108</v>
      </c>
      <c r="AU1297" t="s">
        <v>108</v>
      </c>
      <c r="AV1297" t="s">
        <v>108</v>
      </c>
      <c r="AW1297" t="s">
        <v>108</v>
      </c>
      <c r="AX1297" t="s">
        <v>108</v>
      </c>
      <c r="AY1297" t="s">
        <v>108</v>
      </c>
      <c r="AZ1297" t="s">
        <v>108</v>
      </c>
      <c r="BA1297" t="s">
        <v>108</v>
      </c>
      <c r="BB1297" t="s">
        <v>108</v>
      </c>
      <c r="BC1297" t="s">
        <v>108</v>
      </c>
      <c r="BD1297" t="s">
        <v>108</v>
      </c>
      <c r="BE1297" t="s">
        <v>108</v>
      </c>
      <c r="BF1297" t="s">
        <v>108</v>
      </c>
      <c r="BG1297" t="s">
        <v>108</v>
      </c>
      <c r="BH1297" t="s">
        <v>108</v>
      </c>
      <c r="BI1297" t="s">
        <v>108</v>
      </c>
      <c r="BJ1297" t="s">
        <v>108</v>
      </c>
      <c r="BK1297" t="s">
        <v>108</v>
      </c>
      <c r="BL1297" t="s">
        <v>108</v>
      </c>
      <c r="BM1297" t="s">
        <v>108</v>
      </c>
      <c r="BN1297" t="s">
        <v>108</v>
      </c>
      <c r="BO1297" t="s">
        <v>108</v>
      </c>
      <c r="BP1297" t="s">
        <v>108</v>
      </c>
      <c r="BQ1297" t="s">
        <v>108</v>
      </c>
      <c r="BR1297" t="s">
        <v>108</v>
      </c>
      <c r="BS1297" t="s">
        <v>108</v>
      </c>
      <c r="BT1297" t="s">
        <v>108</v>
      </c>
      <c r="BU1297" t="s">
        <v>108</v>
      </c>
      <c r="BV1297" t="s">
        <v>108</v>
      </c>
      <c r="BW1297" t="s">
        <v>108</v>
      </c>
      <c r="BX1297" t="s">
        <v>108</v>
      </c>
      <c r="BY1297" t="s">
        <v>108</v>
      </c>
      <c r="BZ1297" t="s">
        <v>108</v>
      </c>
      <c r="CA1297" t="s">
        <v>108</v>
      </c>
      <c r="CB1297" t="s">
        <v>108</v>
      </c>
      <c r="CC1297" t="s">
        <v>108</v>
      </c>
      <c r="CD1297" t="s">
        <v>108</v>
      </c>
      <c r="CE1297" t="s">
        <v>108</v>
      </c>
      <c r="CF1297" t="s">
        <v>108</v>
      </c>
      <c r="CG1297" t="s">
        <v>108</v>
      </c>
      <c r="CH1297" t="s">
        <v>108</v>
      </c>
      <c r="CI1297" t="s">
        <v>108</v>
      </c>
      <c r="CJ1297" t="s">
        <v>108</v>
      </c>
      <c r="CK1297" t="s">
        <v>108</v>
      </c>
      <c r="CL1297" t="s">
        <v>108</v>
      </c>
      <c r="CM1297" t="s">
        <v>108</v>
      </c>
      <c r="CN1297" t="s">
        <v>108</v>
      </c>
      <c r="CO1297" t="s">
        <v>108</v>
      </c>
      <c r="CP1297" t="s">
        <v>108</v>
      </c>
      <c r="CQ1297" t="s">
        <v>108</v>
      </c>
      <c r="CR1297" t="s">
        <v>108</v>
      </c>
      <c r="CS1297" t="s">
        <v>108</v>
      </c>
      <c r="CT1297" t="s">
        <v>108</v>
      </c>
      <c r="CU1297" t="s">
        <v>108</v>
      </c>
      <c r="CV1297" t="s">
        <v>108</v>
      </c>
      <c r="CW1297" t="s">
        <v>108</v>
      </c>
      <c r="CX1297" t="s">
        <v>108</v>
      </c>
      <c r="CY1297" t="s">
        <v>108</v>
      </c>
      <c r="CZ1297" t="s">
        <v>108</v>
      </c>
      <c r="DA1297" t="s">
        <v>108</v>
      </c>
      <c r="DB1297" t="s">
        <v>108</v>
      </c>
      <c r="DC1297" t="s">
        <v>108</v>
      </c>
      <c r="DD1297" t="s">
        <v>108</v>
      </c>
      <c r="DE1297" t="s">
        <v>108</v>
      </c>
      <c r="DF1297" t="s">
        <v>108</v>
      </c>
      <c r="DG1297" t="s">
        <v>108</v>
      </c>
    </row>
    <row r="1298" spans="1:119" x14ac:dyDescent="0.2">
      <c r="A1298" t="e">
        <f ca="1">_xll.BFieldInfo($B$1298)</f>
        <v>#NAME?</v>
      </c>
      <c r="B1298" t="s">
        <v>113</v>
      </c>
      <c r="C1298" t="s">
        <v>108</v>
      </c>
      <c r="D1298" t="s">
        <v>108</v>
      </c>
      <c r="E1298" t="s">
        <v>108</v>
      </c>
      <c r="F1298" t="s">
        <v>108</v>
      </c>
      <c r="G1298" t="s">
        <v>108</v>
      </c>
      <c r="H1298" t="s">
        <v>108</v>
      </c>
      <c r="I1298" t="s">
        <v>108</v>
      </c>
      <c r="J1298" t="s">
        <v>108</v>
      </c>
      <c r="K1298" t="s">
        <v>108</v>
      </c>
      <c r="L1298" t="s">
        <v>108</v>
      </c>
      <c r="M1298" t="s">
        <v>108</v>
      </c>
      <c r="N1298" t="s">
        <v>108</v>
      </c>
      <c r="O1298" t="s">
        <v>108</v>
      </c>
      <c r="P1298" t="s">
        <v>108</v>
      </c>
      <c r="Q1298" t="s">
        <v>108</v>
      </c>
      <c r="R1298" t="s">
        <v>108</v>
      </c>
      <c r="S1298" t="s">
        <v>108</v>
      </c>
      <c r="T1298" t="s">
        <v>108</v>
      </c>
      <c r="U1298" t="s">
        <v>108</v>
      </c>
      <c r="V1298" t="s">
        <v>108</v>
      </c>
      <c r="W1298" t="s">
        <v>108</v>
      </c>
      <c r="X1298" t="s">
        <v>108</v>
      </c>
      <c r="Y1298" t="s">
        <v>108</v>
      </c>
      <c r="Z1298" t="s">
        <v>108</v>
      </c>
      <c r="AA1298" t="s">
        <v>108</v>
      </c>
      <c r="AB1298" t="s">
        <v>108</v>
      </c>
      <c r="AC1298" t="s">
        <v>108</v>
      </c>
      <c r="AD1298" t="s">
        <v>108</v>
      </c>
      <c r="AE1298" t="s">
        <v>108</v>
      </c>
      <c r="AF1298" t="s">
        <v>108</v>
      </c>
      <c r="AG1298" t="s">
        <v>108</v>
      </c>
      <c r="AH1298" t="s">
        <v>108</v>
      </c>
      <c r="AI1298" t="s">
        <v>108</v>
      </c>
      <c r="AJ1298" t="s">
        <v>108</v>
      </c>
      <c r="AK1298" t="s">
        <v>108</v>
      </c>
      <c r="AL1298" t="s">
        <v>108</v>
      </c>
      <c r="AM1298" t="s">
        <v>108</v>
      </c>
      <c r="AN1298" t="s">
        <v>108</v>
      </c>
      <c r="AO1298" t="s">
        <v>108</v>
      </c>
      <c r="AP1298" t="s">
        <v>108</v>
      </c>
      <c r="AQ1298" t="s">
        <v>108</v>
      </c>
      <c r="AR1298" t="s">
        <v>108</v>
      </c>
      <c r="AS1298" t="s">
        <v>108</v>
      </c>
      <c r="AT1298" t="s">
        <v>108</v>
      </c>
      <c r="AU1298" t="s">
        <v>108</v>
      </c>
      <c r="AV1298" t="s">
        <v>108</v>
      </c>
      <c r="AW1298" t="s">
        <v>108</v>
      </c>
      <c r="AX1298" t="s">
        <v>108</v>
      </c>
      <c r="AY1298" t="s">
        <v>108</v>
      </c>
      <c r="AZ1298" t="s">
        <v>108</v>
      </c>
      <c r="BA1298" t="s">
        <v>108</v>
      </c>
      <c r="BB1298" t="s">
        <v>108</v>
      </c>
      <c r="BC1298" t="s">
        <v>108</v>
      </c>
      <c r="BD1298" t="s">
        <v>108</v>
      </c>
      <c r="BE1298" t="s">
        <v>108</v>
      </c>
      <c r="BF1298" t="s">
        <v>108</v>
      </c>
      <c r="BG1298" t="s">
        <v>108</v>
      </c>
      <c r="BH1298" t="s">
        <v>108</v>
      </c>
      <c r="BI1298" t="s">
        <v>108</v>
      </c>
      <c r="BJ1298" t="s">
        <v>108</v>
      </c>
      <c r="BK1298" t="s">
        <v>108</v>
      </c>
      <c r="BL1298" t="s">
        <v>108</v>
      </c>
      <c r="BM1298" t="s">
        <v>108</v>
      </c>
      <c r="BN1298" t="s">
        <v>108</v>
      </c>
      <c r="BO1298" t="s">
        <v>108</v>
      </c>
      <c r="BP1298" t="s">
        <v>108</v>
      </c>
      <c r="BQ1298" t="s">
        <v>108</v>
      </c>
      <c r="BR1298" t="s">
        <v>108</v>
      </c>
      <c r="BS1298" t="s">
        <v>108</v>
      </c>
      <c r="BT1298" t="s">
        <v>108</v>
      </c>
      <c r="BU1298" t="s">
        <v>108</v>
      </c>
      <c r="BV1298" t="s">
        <v>108</v>
      </c>
      <c r="BW1298" t="s">
        <v>108</v>
      </c>
      <c r="BX1298" t="s">
        <v>108</v>
      </c>
      <c r="BY1298" t="s">
        <v>108</v>
      </c>
      <c r="BZ1298" t="s">
        <v>108</v>
      </c>
      <c r="CA1298" t="s">
        <v>108</v>
      </c>
      <c r="CB1298" t="s">
        <v>108</v>
      </c>
      <c r="CC1298" t="s">
        <v>108</v>
      </c>
      <c r="CD1298" t="s">
        <v>108</v>
      </c>
      <c r="CE1298" t="s">
        <v>108</v>
      </c>
      <c r="CF1298" t="s">
        <v>108</v>
      </c>
      <c r="CG1298" t="s">
        <v>108</v>
      </c>
      <c r="CH1298" t="s">
        <v>108</v>
      </c>
      <c r="CI1298" t="s">
        <v>108</v>
      </c>
      <c r="CJ1298" t="s">
        <v>108</v>
      </c>
      <c r="CK1298" t="s">
        <v>108</v>
      </c>
      <c r="CL1298" t="s">
        <v>108</v>
      </c>
      <c r="CM1298" t="s">
        <v>108</v>
      </c>
      <c r="CN1298" t="s">
        <v>108</v>
      </c>
      <c r="CO1298" t="s">
        <v>108</v>
      </c>
      <c r="CP1298" t="s">
        <v>108</v>
      </c>
      <c r="CQ1298" t="s">
        <v>108</v>
      </c>
      <c r="CR1298" t="s">
        <v>108</v>
      </c>
      <c r="CS1298" t="s">
        <v>108</v>
      </c>
      <c r="CT1298" t="s">
        <v>108</v>
      </c>
      <c r="CU1298" t="s">
        <v>108</v>
      </c>
      <c r="CV1298" t="s">
        <v>108</v>
      </c>
      <c r="CW1298" t="s">
        <v>108</v>
      </c>
      <c r="CX1298" t="s">
        <v>108</v>
      </c>
      <c r="CY1298" t="s">
        <v>108</v>
      </c>
      <c r="CZ1298" t="s">
        <v>108</v>
      </c>
      <c r="DA1298" t="s">
        <v>108</v>
      </c>
      <c r="DB1298" t="s">
        <v>108</v>
      </c>
      <c r="DC1298" t="s">
        <v>108</v>
      </c>
      <c r="DD1298" t="s">
        <v>108</v>
      </c>
      <c r="DE1298" t="s">
        <v>108</v>
      </c>
      <c r="DF1298" t="s">
        <v>108</v>
      </c>
      <c r="DG1298" t="s">
        <v>108</v>
      </c>
    </row>
    <row r="1299" spans="1:119" x14ac:dyDescent="0.2">
      <c r="A1299" t="e">
        <f ca="1">_xll.BFieldInfo($B$1299)</f>
        <v>#NAME?</v>
      </c>
      <c r="B1299" t="s">
        <v>114</v>
      </c>
      <c r="C1299" t="s">
        <v>108</v>
      </c>
      <c r="D1299" t="s">
        <v>108</v>
      </c>
      <c r="E1299" t="s">
        <v>108</v>
      </c>
      <c r="F1299" t="s">
        <v>108</v>
      </c>
      <c r="G1299" t="s">
        <v>108</v>
      </c>
      <c r="H1299" t="s">
        <v>108</v>
      </c>
      <c r="I1299" t="s">
        <v>108</v>
      </c>
      <c r="J1299" t="s">
        <v>108</v>
      </c>
      <c r="K1299" t="s">
        <v>108</v>
      </c>
      <c r="L1299" t="s">
        <v>108</v>
      </c>
      <c r="M1299" t="s">
        <v>108</v>
      </c>
      <c r="N1299" t="s">
        <v>108</v>
      </c>
      <c r="O1299" t="s">
        <v>108</v>
      </c>
      <c r="P1299" t="s">
        <v>108</v>
      </c>
      <c r="Q1299" t="s">
        <v>108</v>
      </c>
      <c r="R1299" t="s">
        <v>108</v>
      </c>
      <c r="S1299" t="s">
        <v>108</v>
      </c>
      <c r="T1299" t="s">
        <v>108</v>
      </c>
      <c r="U1299" t="s">
        <v>108</v>
      </c>
      <c r="V1299" t="s">
        <v>108</v>
      </c>
      <c r="W1299" t="s">
        <v>108</v>
      </c>
      <c r="X1299" t="s">
        <v>108</v>
      </c>
      <c r="Y1299" t="s">
        <v>108</v>
      </c>
      <c r="Z1299" t="s">
        <v>108</v>
      </c>
      <c r="AA1299" t="s">
        <v>108</v>
      </c>
      <c r="AB1299" t="s">
        <v>108</v>
      </c>
      <c r="AC1299" t="s">
        <v>108</v>
      </c>
      <c r="AD1299" t="s">
        <v>108</v>
      </c>
      <c r="AE1299" t="s">
        <v>108</v>
      </c>
      <c r="AF1299" t="s">
        <v>108</v>
      </c>
      <c r="AG1299" t="s">
        <v>108</v>
      </c>
      <c r="AH1299" t="s">
        <v>108</v>
      </c>
      <c r="AI1299" t="s">
        <v>108</v>
      </c>
      <c r="AJ1299" t="s">
        <v>108</v>
      </c>
      <c r="AK1299" t="s">
        <v>108</v>
      </c>
      <c r="AL1299" t="s">
        <v>108</v>
      </c>
      <c r="AM1299" t="s">
        <v>108</v>
      </c>
      <c r="AN1299" t="s">
        <v>108</v>
      </c>
      <c r="AO1299" t="s">
        <v>108</v>
      </c>
      <c r="AP1299" t="s">
        <v>108</v>
      </c>
      <c r="AQ1299" t="s">
        <v>108</v>
      </c>
      <c r="AR1299" t="s">
        <v>108</v>
      </c>
      <c r="AS1299" t="s">
        <v>108</v>
      </c>
      <c r="AT1299" t="s">
        <v>108</v>
      </c>
      <c r="AU1299" t="s">
        <v>108</v>
      </c>
      <c r="AV1299" t="s">
        <v>108</v>
      </c>
      <c r="AW1299" t="s">
        <v>108</v>
      </c>
      <c r="AX1299" t="s">
        <v>108</v>
      </c>
      <c r="AY1299" t="s">
        <v>108</v>
      </c>
      <c r="AZ1299" t="s">
        <v>108</v>
      </c>
      <c r="BA1299" t="s">
        <v>108</v>
      </c>
      <c r="BB1299" t="s">
        <v>108</v>
      </c>
      <c r="BC1299" t="s">
        <v>108</v>
      </c>
      <c r="BD1299" t="s">
        <v>108</v>
      </c>
      <c r="BE1299" t="s">
        <v>108</v>
      </c>
      <c r="BF1299" t="s">
        <v>108</v>
      </c>
      <c r="BG1299" t="s">
        <v>108</v>
      </c>
      <c r="BH1299" t="s">
        <v>108</v>
      </c>
      <c r="BI1299" t="s">
        <v>108</v>
      </c>
      <c r="BJ1299" t="s">
        <v>108</v>
      </c>
      <c r="BK1299" t="s">
        <v>108</v>
      </c>
      <c r="BL1299" t="s">
        <v>108</v>
      </c>
      <c r="BM1299" t="s">
        <v>108</v>
      </c>
      <c r="BN1299" t="s">
        <v>108</v>
      </c>
      <c r="BO1299" t="s">
        <v>108</v>
      </c>
      <c r="BP1299" t="s">
        <v>108</v>
      </c>
      <c r="BQ1299" t="s">
        <v>108</v>
      </c>
      <c r="BR1299" t="s">
        <v>108</v>
      </c>
      <c r="BS1299" t="s">
        <v>108</v>
      </c>
      <c r="BT1299" t="s">
        <v>108</v>
      </c>
      <c r="BU1299" t="s">
        <v>108</v>
      </c>
      <c r="BV1299" t="s">
        <v>108</v>
      </c>
      <c r="BW1299" t="s">
        <v>108</v>
      </c>
      <c r="BX1299" t="s">
        <v>108</v>
      </c>
      <c r="BY1299" t="s">
        <v>108</v>
      </c>
      <c r="BZ1299" t="s">
        <v>108</v>
      </c>
      <c r="CA1299" t="s">
        <v>108</v>
      </c>
      <c r="CB1299" t="s">
        <v>108</v>
      </c>
      <c r="CC1299" t="s">
        <v>108</v>
      </c>
      <c r="CD1299" t="s">
        <v>108</v>
      </c>
      <c r="CE1299" t="s">
        <v>108</v>
      </c>
      <c r="CF1299" t="s">
        <v>108</v>
      </c>
      <c r="CG1299" t="s">
        <v>108</v>
      </c>
      <c r="CH1299" t="s">
        <v>108</v>
      </c>
      <c r="CI1299" t="s">
        <v>108</v>
      </c>
      <c r="CJ1299" t="s">
        <v>108</v>
      </c>
      <c r="CK1299" t="s">
        <v>108</v>
      </c>
      <c r="CL1299" t="s">
        <v>108</v>
      </c>
      <c r="CM1299" t="s">
        <v>108</v>
      </c>
      <c r="CN1299" t="s">
        <v>108</v>
      </c>
      <c r="CO1299" t="s">
        <v>108</v>
      </c>
      <c r="CP1299" t="s">
        <v>108</v>
      </c>
      <c r="CQ1299" t="s">
        <v>108</v>
      </c>
      <c r="CR1299" t="s">
        <v>108</v>
      </c>
      <c r="CS1299" t="s">
        <v>108</v>
      </c>
      <c r="CT1299" t="s">
        <v>108</v>
      </c>
      <c r="CU1299" t="s">
        <v>108</v>
      </c>
      <c r="CV1299" t="s">
        <v>108</v>
      </c>
      <c r="CW1299" t="s">
        <v>108</v>
      </c>
      <c r="CX1299" t="s">
        <v>108</v>
      </c>
      <c r="CY1299" t="s">
        <v>108</v>
      </c>
      <c r="CZ1299" t="s">
        <v>108</v>
      </c>
      <c r="DA1299" t="s">
        <v>108</v>
      </c>
      <c r="DB1299" t="s">
        <v>108</v>
      </c>
      <c r="DC1299" t="s">
        <v>108</v>
      </c>
      <c r="DD1299" t="s">
        <v>108</v>
      </c>
      <c r="DE1299" t="s">
        <v>108</v>
      </c>
      <c r="DF1299" t="s">
        <v>108</v>
      </c>
      <c r="DG1299" t="s">
        <v>108</v>
      </c>
    </row>
    <row r="1300" spans="1:119" x14ac:dyDescent="0.2">
      <c r="A1300" t="e">
        <f ca="1">_xll.BFieldInfo($B$1300)</f>
        <v>#NAME?</v>
      </c>
      <c r="B1300" t="s">
        <v>115</v>
      </c>
      <c r="C1300">
        <v>90480</v>
      </c>
      <c r="D1300">
        <v>100250</v>
      </c>
      <c r="E1300">
        <v>100250</v>
      </c>
      <c r="F1300">
        <v>100250</v>
      </c>
      <c r="G1300">
        <v>99740</v>
      </c>
      <c r="H1300">
        <v>99740</v>
      </c>
      <c r="I1300">
        <v>99740</v>
      </c>
      <c r="J1300">
        <v>93610</v>
      </c>
      <c r="K1300">
        <v>93610</v>
      </c>
      <c r="L1300">
        <v>93610</v>
      </c>
      <c r="M1300">
        <v>92200</v>
      </c>
      <c r="N1300">
        <v>92200</v>
      </c>
      <c r="O1300">
        <v>92200</v>
      </c>
      <c r="P1300">
        <v>95370</v>
      </c>
      <c r="Q1300">
        <v>95370</v>
      </c>
      <c r="R1300">
        <v>95370</v>
      </c>
      <c r="S1300">
        <v>95640</v>
      </c>
      <c r="T1300">
        <v>95640</v>
      </c>
      <c r="U1300">
        <v>95640</v>
      </c>
      <c r="V1300">
        <v>97710</v>
      </c>
      <c r="W1300">
        <v>97710</v>
      </c>
      <c r="X1300">
        <v>97710</v>
      </c>
      <c r="Y1300">
        <v>85780</v>
      </c>
      <c r="Z1300">
        <v>85780</v>
      </c>
      <c r="AA1300">
        <v>85780</v>
      </c>
      <c r="AB1300">
        <v>81470</v>
      </c>
      <c r="AC1300">
        <v>81470</v>
      </c>
      <c r="AD1300">
        <v>81470</v>
      </c>
      <c r="AE1300">
        <v>77810</v>
      </c>
      <c r="AF1300">
        <v>77810</v>
      </c>
      <c r="AG1300">
        <v>77810</v>
      </c>
      <c r="AH1300">
        <v>76600</v>
      </c>
      <c r="AI1300">
        <v>76600</v>
      </c>
      <c r="AJ1300">
        <v>76600</v>
      </c>
      <c r="AK1300">
        <v>69140</v>
      </c>
      <c r="AL1300">
        <v>69140</v>
      </c>
      <c r="AM1300">
        <v>69140</v>
      </c>
      <c r="AN1300">
        <v>76270</v>
      </c>
      <c r="AO1300">
        <v>76270</v>
      </c>
      <c r="AP1300">
        <v>76270</v>
      </c>
      <c r="AQ1300">
        <v>77330</v>
      </c>
      <c r="AR1300">
        <v>77330</v>
      </c>
      <c r="AS1300">
        <v>77330</v>
      </c>
      <c r="AT1300">
        <v>76170</v>
      </c>
      <c r="AU1300">
        <v>76170</v>
      </c>
      <c r="AV1300">
        <v>76170</v>
      </c>
      <c r="AW1300">
        <v>73470</v>
      </c>
      <c r="AX1300">
        <v>73470</v>
      </c>
      <c r="AY1300">
        <v>73470</v>
      </c>
      <c r="AZ1300">
        <v>74130</v>
      </c>
      <c r="BA1300">
        <v>74130</v>
      </c>
      <c r="BB1300">
        <v>74130</v>
      </c>
      <c r="BC1300">
        <v>72760</v>
      </c>
      <c r="BD1300">
        <v>72760</v>
      </c>
      <c r="BE1300">
        <v>72760</v>
      </c>
      <c r="BF1300">
        <v>73530</v>
      </c>
      <c r="BG1300">
        <v>73530</v>
      </c>
      <c r="BH1300">
        <v>73530</v>
      </c>
      <c r="BI1300">
        <v>67480</v>
      </c>
      <c r="BJ1300">
        <v>67480</v>
      </c>
      <c r="BK1300">
        <v>67480</v>
      </c>
      <c r="BL1300">
        <v>39632</v>
      </c>
      <c r="BM1300">
        <v>39632</v>
      </c>
      <c r="BN1300">
        <v>39632</v>
      </c>
      <c r="BO1300">
        <v>66241.399999999994</v>
      </c>
      <c r="BP1300">
        <v>66241.399999999994</v>
      </c>
      <c r="BQ1300">
        <v>66241.399999999994</v>
      </c>
      <c r="BR1300">
        <v>63942.3</v>
      </c>
      <c r="BS1300">
        <v>63942.3</v>
      </c>
      <c r="BT1300">
        <v>63942.3</v>
      </c>
      <c r="BU1300">
        <v>58149.1</v>
      </c>
      <c r="BV1300">
        <v>58149.1</v>
      </c>
      <c r="BW1300">
        <v>58149.1</v>
      </c>
      <c r="BX1300">
        <v>62810.5</v>
      </c>
      <c r="BY1300">
        <v>62810.5</v>
      </c>
      <c r="BZ1300">
        <v>62810.5</v>
      </c>
      <c r="CA1300">
        <v>63346.9</v>
      </c>
      <c r="CB1300">
        <v>63346.9</v>
      </c>
      <c r="CC1300">
        <v>63346.9</v>
      </c>
      <c r="CD1300">
        <v>63295.1</v>
      </c>
      <c r="CE1300">
        <v>63295.1</v>
      </c>
      <c r="CF1300">
        <v>63295.1</v>
      </c>
      <c r="CG1300">
        <v>48627.3</v>
      </c>
      <c r="CH1300">
        <v>48627.3</v>
      </c>
      <c r="CI1300">
        <v>48627.3</v>
      </c>
      <c r="CJ1300">
        <v>43275.4</v>
      </c>
      <c r="CK1300">
        <v>43275.4</v>
      </c>
      <c r="CL1300">
        <v>43275.4</v>
      </c>
      <c r="CM1300">
        <v>43809.3</v>
      </c>
      <c r="CN1300">
        <v>43809.3</v>
      </c>
      <c r="CO1300">
        <v>43809.3</v>
      </c>
      <c r="CP1300">
        <v>41789.300000000003</v>
      </c>
      <c r="CQ1300">
        <v>41789.300000000003</v>
      </c>
      <c r="CR1300">
        <v>41789.300000000003</v>
      </c>
      <c r="CS1300">
        <v>40896.800000000003</v>
      </c>
      <c r="CT1300">
        <v>40896.800000000003</v>
      </c>
      <c r="CU1300">
        <v>40896.800000000003</v>
      </c>
      <c r="CV1300">
        <v>36811.300000000003</v>
      </c>
      <c r="CW1300">
        <v>36811.300000000003</v>
      </c>
      <c r="CX1300">
        <v>36811.300000000003</v>
      </c>
      <c r="CY1300">
        <v>38618.400000000001</v>
      </c>
      <c r="CZ1300">
        <v>38618.400000000001</v>
      </c>
      <c r="DA1300">
        <v>38618.400000000001</v>
      </c>
      <c r="DB1300">
        <v>31542.400000000001</v>
      </c>
      <c r="DC1300">
        <v>31542.400000000001</v>
      </c>
      <c r="DD1300">
        <v>31542.400000000001</v>
      </c>
      <c r="DE1300">
        <v>28260.7</v>
      </c>
      <c r="DF1300">
        <v>28260.7</v>
      </c>
      <c r="DG1300">
        <v>28260.7</v>
      </c>
    </row>
    <row r="1301" spans="1:119" x14ac:dyDescent="0.2">
      <c r="A1301" t="e">
        <f ca="1">_xll.BFieldInfo($B$1301)</f>
        <v>#NAME?</v>
      </c>
      <c r="B1301" t="s">
        <v>116</v>
      </c>
      <c r="C1301" t="s">
        <v>108</v>
      </c>
      <c r="D1301" t="s">
        <v>108</v>
      </c>
      <c r="E1301" t="s">
        <v>108</v>
      </c>
      <c r="F1301" t="s">
        <v>108</v>
      </c>
      <c r="G1301" t="s">
        <v>108</v>
      </c>
      <c r="H1301" t="s">
        <v>108</v>
      </c>
      <c r="I1301" t="s">
        <v>108</v>
      </c>
      <c r="J1301" t="s">
        <v>108</v>
      </c>
      <c r="K1301" t="s">
        <v>108</v>
      </c>
      <c r="L1301" t="s">
        <v>108</v>
      </c>
      <c r="M1301" t="s">
        <v>108</v>
      </c>
      <c r="N1301" t="s">
        <v>108</v>
      </c>
      <c r="O1301" t="s">
        <v>108</v>
      </c>
      <c r="P1301" t="s">
        <v>108</v>
      </c>
      <c r="Q1301" t="s">
        <v>108</v>
      </c>
      <c r="R1301" t="s">
        <v>108</v>
      </c>
      <c r="S1301" t="s">
        <v>108</v>
      </c>
      <c r="T1301" t="s">
        <v>108</v>
      </c>
      <c r="U1301" t="s">
        <v>108</v>
      </c>
      <c r="V1301" t="s">
        <v>108</v>
      </c>
      <c r="W1301" t="s">
        <v>108</v>
      </c>
      <c r="X1301" t="s">
        <v>108</v>
      </c>
      <c r="Y1301" t="s">
        <v>108</v>
      </c>
      <c r="Z1301" t="s">
        <v>108</v>
      </c>
      <c r="AA1301" t="s">
        <v>108</v>
      </c>
      <c r="AB1301" t="s">
        <v>108</v>
      </c>
      <c r="AC1301" t="s">
        <v>108</v>
      </c>
      <c r="AD1301" t="s">
        <v>108</v>
      </c>
      <c r="AE1301" t="s">
        <v>108</v>
      </c>
      <c r="AF1301" t="s">
        <v>108</v>
      </c>
      <c r="AG1301" t="s">
        <v>108</v>
      </c>
      <c r="AH1301" t="s">
        <v>108</v>
      </c>
      <c r="AI1301" t="s">
        <v>108</v>
      </c>
      <c r="AJ1301" t="s">
        <v>108</v>
      </c>
      <c r="AK1301" t="s">
        <v>108</v>
      </c>
      <c r="AL1301" t="s">
        <v>108</v>
      </c>
      <c r="AM1301" t="s">
        <v>108</v>
      </c>
      <c r="AN1301" t="s">
        <v>108</v>
      </c>
      <c r="AO1301" t="s">
        <v>108</v>
      </c>
      <c r="AP1301" t="s">
        <v>108</v>
      </c>
      <c r="AQ1301" t="s">
        <v>108</v>
      </c>
      <c r="AR1301" t="s">
        <v>108</v>
      </c>
      <c r="AS1301" t="s">
        <v>108</v>
      </c>
      <c r="AT1301" t="s">
        <v>108</v>
      </c>
      <c r="AU1301" t="s">
        <v>108</v>
      </c>
      <c r="AV1301" t="s">
        <v>108</v>
      </c>
      <c r="AW1301" t="s">
        <v>108</v>
      </c>
      <c r="AX1301" t="s">
        <v>108</v>
      </c>
      <c r="AY1301" t="s">
        <v>108</v>
      </c>
      <c r="AZ1301" t="s">
        <v>108</v>
      </c>
      <c r="BA1301" t="s">
        <v>108</v>
      </c>
      <c r="BB1301" t="s">
        <v>108</v>
      </c>
      <c r="BC1301" t="s">
        <v>108</v>
      </c>
      <c r="BD1301" t="s">
        <v>108</v>
      </c>
      <c r="BE1301" t="s">
        <v>108</v>
      </c>
      <c r="BF1301" t="s">
        <v>108</v>
      </c>
      <c r="BG1301" t="s">
        <v>108</v>
      </c>
      <c r="BH1301" t="s">
        <v>108</v>
      </c>
      <c r="BI1301" t="s">
        <v>108</v>
      </c>
      <c r="BJ1301" t="s">
        <v>108</v>
      </c>
      <c r="BK1301" t="s">
        <v>108</v>
      </c>
      <c r="BL1301" t="s">
        <v>108</v>
      </c>
      <c r="BM1301" t="s">
        <v>108</v>
      </c>
      <c r="BN1301" t="s">
        <v>108</v>
      </c>
      <c r="BO1301" t="s">
        <v>108</v>
      </c>
      <c r="BP1301" t="s">
        <v>108</v>
      </c>
      <c r="BQ1301" t="s">
        <v>108</v>
      </c>
      <c r="BR1301" t="s">
        <v>108</v>
      </c>
      <c r="BS1301" t="s">
        <v>108</v>
      </c>
      <c r="BT1301" t="s">
        <v>108</v>
      </c>
      <c r="BU1301" t="s">
        <v>108</v>
      </c>
      <c r="BV1301" t="s">
        <v>108</v>
      </c>
      <c r="BW1301" t="s">
        <v>108</v>
      </c>
      <c r="BX1301" t="s">
        <v>108</v>
      </c>
      <c r="BY1301" t="s">
        <v>108</v>
      </c>
      <c r="BZ1301" t="s">
        <v>108</v>
      </c>
      <c r="CA1301" t="s">
        <v>108</v>
      </c>
      <c r="CB1301" t="s">
        <v>108</v>
      </c>
      <c r="CC1301" t="s">
        <v>108</v>
      </c>
      <c r="CD1301" t="s">
        <v>108</v>
      </c>
      <c r="CE1301" t="s">
        <v>108</v>
      </c>
      <c r="CF1301" t="s">
        <v>108</v>
      </c>
      <c r="CG1301" t="s">
        <v>108</v>
      </c>
      <c r="CH1301" t="s">
        <v>108</v>
      </c>
      <c r="CI1301" t="s">
        <v>108</v>
      </c>
      <c r="CJ1301" t="s">
        <v>108</v>
      </c>
      <c r="CK1301" t="s">
        <v>108</v>
      </c>
      <c r="CL1301" t="s">
        <v>108</v>
      </c>
      <c r="CM1301" t="s">
        <v>108</v>
      </c>
      <c r="CN1301" t="s">
        <v>108</v>
      </c>
      <c r="CO1301" t="s">
        <v>108</v>
      </c>
      <c r="CP1301" t="s">
        <v>108</v>
      </c>
      <c r="CQ1301" t="s">
        <v>108</v>
      </c>
      <c r="CR1301" t="s">
        <v>108</v>
      </c>
      <c r="CS1301" t="s">
        <v>108</v>
      </c>
      <c r="CT1301" t="s">
        <v>108</v>
      </c>
      <c r="CU1301" t="s">
        <v>108</v>
      </c>
      <c r="CV1301" t="s">
        <v>108</v>
      </c>
      <c r="CW1301" t="s">
        <v>108</v>
      </c>
      <c r="CX1301" t="s">
        <v>108</v>
      </c>
      <c r="CY1301" t="s">
        <v>108</v>
      </c>
      <c r="CZ1301" t="s">
        <v>108</v>
      </c>
      <c r="DA1301" t="s">
        <v>108</v>
      </c>
      <c r="DB1301" t="s">
        <v>108</v>
      </c>
      <c r="DC1301" t="s">
        <v>108</v>
      </c>
      <c r="DD1301" t="s">
        <v>108</v>
      </c>
      <c r="DE1301" t="s">
        <v>108</v>
      </c>
      <c r="DF1301" t="s">
        <v>108</v>
      </c>
      <c r="DG1301" t="s">
        <v>108</v>
      </c>
    </row>
    <row r="1302" spans="1:119" x14ac:dyDescent="0.2">
      <c r="A1302" t="e">
        <f ca="1">_xll.BFieldInfo($B$1302)</f>
        <v>#NAME?</v>
      </c>
      <c r="B1302" t="s">
        <v>117</v>
      </c>
      <c r="C1302" t="s">
        <v>108</v>
      </c>
      <c r="D1302" t="s">
        <v>108</v>
      </c>
      <c r="E1302" t="s">
        <v>108</v>
      </c>
      <c r="F1302" t="s">
        <v>108</v>
      </c>
      <c r="G1302" t="s">
        <v>108</v>
      </c>
      <c r="H1302" t="s">
        <v>108</v>
      </c>
      <c r="I1302" t="s">
        <v>108</v>
      </c>
      <c r="J1302" t="s">
        <v>108</v>
      </c>
      <c r="K1302" t="s">
        <v>108</v>
      </c>
      <c r="L1302" t="s">
        <v>108</v>
      </c>
      <c r="M1302" t="s">
        <v>108</v>
      </c>
      <c r="N1302" t="s">
        <v>108</v>
      </c>
      <c r="O1302" t="s">
        <v>108</v>
      </c>
      <c r="P1302" t="s">
        <v>108</v>
      </c>
      <c r="Q1302" t="s">
        <v>108</v>
      </c>
      <c r="R1302" t="s">
        <v>108</v>
      </c>
      <c r="S1302" t="s">
        <v>108</v>
      </c>
      <c r="T1302" t="s">
        <v>108</v>
      </c>
      <c r="U1302" t="s">
        <v>108</v>
      </c>
      <c r="V1302" t="s">
        <v>108</v>
      </c>
      <c r="W1302" t="s">
        <v>108</v>
      </c>
      <c r="X1302" t="s">
        <v>108</v>
      </c>
      <c r="Y1302" t="s">
        <v>108</v>
      </c>
      <c r="Z1302" t="s">
        <v>108</v>
      </c>
      <c r="AA1302" t="s">
        <v>108</v>
      </c>
      <c r="AB1302" t="s">
        <v>108</v>
      </c>
      <c r="AC1302" t="s">
        <v>108</v>
      </c>
      <c r="AD1302" t="s">
        <v>108</v>
      </c>
      <c r="AE1302" t="s">
        <v>108</v>
      </c>
      <c r="AF1302" t="s">
        <v>108</v>
      </c>
      <c r="AG1302" t="s">
        <v>108</v>
      </c>
      <c r="AH1302" t="s">
        <v>108</v>
      </c>
      <c r="AI1302" t="s">
        <v>108</v>
      </c>
      <c r="AJ1302" t="s">
        <v>108</v>
      </c>
      <c r="AK1302" t="s">
        <v>108</v>
      </c>
      <c r="AL1302" t="s">
        <v>108</v>
      </c>
      <c r="AM1302" t="s">
        <v>108</v>
      </c>
      <c r="AN1302" t="s">
        <v>108</v>
      </c>
      <c r="AO1302" t="s">
        <v>108</v>
      </c>
      <c r="AP1302" t="s">
        <v>108</v>
      </c>
      <c r="AQ1302" t="s">
        <v>108</v>
      </c>
      <c r="AR1302" t="s">
        <v>108</v>
      </c>
      <c r="AS1302" t="s">
        <v>108</v>
      </c>
      <c r="AT1302" t="s">
        <v>108</v>
      </c>
      <c r="AU1302" t="s">
        <v>108</v>
      </c>
      <c r="AV1302" t="s">
        <v>108</v>
      </c>
      <c r="AW1302" t="s">
        <v>108</v>
      </c>
      <c r="AX1302" t="s">
        <v>108</v>
      </c>
      <c r="AY1302" t="s">
        <v>108</v>
      </c>
      <c r="AZ1302" t="s">
        <v>108</v>
      </c>
      <c r="BA1302" t="s">
        <v>108</v>
      </c>
      <c r="BB1302" t="s">
        <v>108</v>
      </c>
      <c r="BC1302" t="s">
        <v>108</v>
      </c>
      <c r="BD1302" t="s">
        <v>108</v>
      </c>
      <c r="BE1302" t="s">
        <v>108</v>
      </c>
      <c r="BF1302" t="s">
        <v>108</v>
      </c>
      <c r="BG1302" t="s">
        <v>108</v>
      </c>
      <c r="BH1302" t="s">
        <v>108</v>
      </c>
      <c r="BI1302" t="s">
        <v>108</v>
      </c>
      <c r="BJ1302" t="s">
        <v>108</v>
      </c>
      <c r="BK1302" t="s">
        <v>108</v>
      </c>
      <c r="BL1302" t="s">
        <v>108</v>
      </c>
      <c r="BM1302" t="s">
        <v>108</v>
      </c>
      <c r="BN1302" t="s">
        <v>108</v>
      </c>
      <c r="BO1302" t="s">
        <v>108</v>
      </c>
      <c r="BP1302" t="s">
        <v>108</v>
      </c>
      <c r="BQ1302" t="s">
        <v>108</v>
      </c>
      <c r="BR1302" t="s">
        <v>108</v>
      </c>
      <c r="BS1302" t="s">
        <v>108</v>
      </c>
      <c r="BT1302" t="s">
        <v>108</v>
      </c>
      <c r="BU1302" t="s">
        <v>108</v>
      </c>
      <c r="BV1302" t="s">
        <v>108</v>
      </c>
      <c r="BW1302" t="s">
        <v>108</v>
      </c>
      <c r="BX1302" t="s">
        <v>108</v>
      </c>
      <c r="BY1302" t="s">
        <v>108</v>
      </c>
      <c r="BZ1302" t="s">
        <v>108</v>
      </c>
      <c r="CA1302" t="s">
        <v>108</v>
      </c>
      <c r="CB1302" t="s">
        <v>108</v>
      </c>
      <c r="CC1302" t="s">
        <v>108</v>
      </c>
      <c r="CD1302" t="s">
        <v>108</v>
      </c>
      <c r="CE1302" t="s">
        <v>108</v>
      </c>
      <c r="CF1302" t="s">
        <v>108</v>
      </c>
      <c r="CG1302" t="s">
        <v>108</v>
      </c>
      <c r="CH1302" t="s">
        <v>108</v>
      </c>
      <c r="CI1302" t="s">
        <v>108</v>
      </c>
      <c r="CJ1302" t="s">
        <v>108</v>
      </c>
      <c r="CK1302" t="s">
        <v>108</v>
      </c>
      <c r="CL1302" t="s">
        <v>108</v>
      </c>
      <c r="CM1302" t="s">
        <v>108</v>
      </c>
      <c r="CN1302" t="s">
        <v>108</v>
      </c>
      <c r="CO1302" t="s">
        <v>108</v>
      </c>
      <c r="CP1302" t="s">
        <v>108</v>
      </c>
      <c r="CQ1302" t="s">
        <v>108</v>
      </c>
      <c r="CR1302" t="s">
        <v>108</v>
      </c>
      <c r="CS1302" t="s">
        <v>108</v>
      </c>
      <c r="CT1302" t="s">
        <v>108</v>
      </c>
      <c r="CU1302" t="s">
        <v>108</v>
      </c>
      <c r="CV1302" t="s">
        <v>108</v>
      </c>
      <c r="CW1302" t="s">
        <v>108</v>
      </c>
      <c r="CX1302" t="s">
        <v>108</v>
      </c>
      <c r="CY1302" t="s">
        <v>108</v>
      </c>
      <c r="CZ1302" t="s">
        <v>108</v>
      </c>
      <c r="DA1302" t="s">
        <v>108</v>
      </c>
      <c r="DB1302" t="s">
        <v>108</v>
      </c>
      <c r="DC1302" t="s">
        <v>108</v>
      </c>
      <c r="DD1302" t="s">
        <v>108</v>
      </c>
      <c r="DE1302" t="s">
        <v>108</v>
      </c>
      <c r="DF1302" t="s">
        <v>108</v>
      </c>
      <c r="DG1302" t="s">
        <v>108</v>
      </c>
    </row>
    <row r="1304" spans="1:119" x14ac:dyDescent="0.2">
      <c r="A1304" t="s">
        <v>249</v>
      </c>
      <c r="B1304" t="s">
        <v>106</v>
      </c>
      <c r="C1304" s="8" t="e">
        <f ca="1">_xll.BDH($A$1304,$B$1305:$B$1315,$B$1,$B$2,"Dir=H","Per=M","Days=A","Dts=S","Sort=R","cols=117;rows=12")</f>
        <v>#NAME?</v>
      </c>
      <c r="D1304" s="8">
        <v>43980</v>
      </c>
      <c r="E1304" s="8">
        <v>43951</v>
      </c>
      <c r="F1304" s="8">
        <v>43921</v>
      </c>
      <c r="G1304" s="8">
        <v>43889</v>
      </c>
      <c r="H1304" s="8">
        <v>43861</v>
      </c>
      <c r="I1304" s="8">
        <v>43830</v>
      </c>
      <c r="J1304" s="8">
        <v>43798</v>
      </c>
      <c r="K1304" s="8">
        <v>43769</v>
      </c>
      <c r="L1304" s="8">
        <v>43738</v>
      </c>
      <c r="M1304" s="8">
        <v>43707</v>
      </c>
      <c r="N1304" s="8">
        <v>43677</v>
      </c>
      <c r="O1304" s="8">
        <v>43646</v>
      </c>
      <c r="P1304" s="8">
        <v>43644</v>
      </c>
      <c r="Q1304" s="8">
        <v>43616</v>
      </c>
      <c r="R1304" s="8">
        <v>43585</v>
      </c>
      <c r="S1304" s="8">
        <v>43555</v>
      </c>
      <c r="T1304" s="8">
        <v>43553</v>
      </c>
      <c r="U1304" s="8">
        <v>43524</v>
      </c>
      <c r="V1304" s="8">
        <v>43496</v>
      </c>
      <c r="W1304" s="8">
        <v>43465</v>
      </c>
      <c r="X1304" s="8">
        <v>43434</v>
      </c>
      <c r="Y1304" s="8">
        <v>43404</v>
      </c>
      <c r="Z1304" s="8">
        <v>43373</v>
      </c>
      <c r="AA1304" s="8">
        <v>43371</v>
      </c>
      <c r="AB1304" s="8">
        <v>43343</v>
      </c>
      <c r="AC1304" s="8">
        <v>43312</v>
      </c>
      <c r="AD1304" s="8">
        <v>43281</v>
      </c>
      <c r="AE1304" s="8">
        <v>43280</v>
      </c>
      <c r="AF1304" s="8">
        <v>43251</v>
      </c>
      <c r="AG1304" s="8">
        <v>43220</v>
      </c>
      <c r="AH1304" s="8">
        <v>43190</v>
      </c>
      <c r="AI1304" s="8">
        <v>43189</v>
      </c>
      <c r="AJ1304" s="8">
        <v>43159</v>
      </c>
      <c r="AK1304" s="8">
        <v>43131</v>
      </c>
      <c r="AL1304" s="8">
        <v>43100</v>
      </c>
      <c r="AM1304" s="8">
        <v>43098</v>
      </c>
      <c r="AN1304" s="8">
        <v>43069</v>
      </c>
      <c r="AO1304" s="8">
        <v>43039</v>
      </c>
      <c r="AP1304" s="8">
        <v>43008</v>
      </c>
      <c r="AQ1304" s="8">
        <v>43007</v>
      </c>
      <c r="AR1304" s="8">
        <v>42978</v>
      </c>
      <c r="AS1304" s="8">
        <v>42947</v>
      </c>
      <c r="AT1304" s="8">
        <v>42916</v>
      </c>
      <c r="AU1304" s="8">
        <v>42886</v>
      </c>
      <c r="AV1304" s="8">
        <v>42853</v>
      </c>
      <c r="AW1304" s="8">
        <v>42825</v>
      </c>
      <c r="AX1304" s="8">
        <v>42794</v>
      </c>
      <c r="AY1304" s="8">
        <v>42766</v>
      </c>
      <c r="AZ1304" s="8">
        <v>42735</v>
      </c>
      <c r="BA1304" s="8">
        <v>42734</v>
      </c>
      <c r="BB1304" s="8">
        <v>42704</v>
      </c>
      <c r="BC1304" s="8">
        <v>42674</v>
      </c>
      <c r="BD1304" s="8">
        <v>42643</v>
      </c>
      <c r="BE1304" s="8">
        <v>42613</v>
      </c>
      <c r="BF1304" s="8">
        <v>42580</v>
      </c>
      <c r="BG1304" s="8">
        <v>42551</v>
      </c>
      <c r="BH1304" s="8">
        <v>42521</v>
      </c>
      <c r="BI1304" s="8">
        <v>42489</v>
      </c>
      <c r="BJ1304" s="8">
        <v>42460</v>
      </c>
      <c r="BK1304" s="8">
        <v>42429</v>
      </c>
      <c r="BL1304" s="8">
        <v>42398</v>
      </c>
      <c r="BM1304" s="8">
        <v>42369</v>
      </c>
      <c r="BN1304" s="8">
        <v>42338</v>
      </c>
      <c r="BO1304" s="8">
        <v>42307</v>
      </c>
      <c r="BP1304" s="8">
        <v>42277</v>
      </c>
      <c r="BQ1304" s="8">
        <v>42247</v>
      </c>
      <c r="BR1304" s="8">
        <v>42216</v>
      </c>
      <c r="BS1304" s="8">
        <v>42185</v>
      </c>
      <c r="BT1304" s="8">
        <v>42153</v>
      </c>
      <c r="BU1304" s="8">
        <v>42124</v>
      </c>
      <c r="BV1304" s="8">
        <v>42094</v>
      </c>
      <c r="BW1304" s="8">
        <v>42062</v>
      </c>
      <c r="BX1304" s="8">
        <v>42034</v>
      </c>
      <c r="BY1304" s="8">
        <v>42004</v>
      </c>
      <c r="BZ1304" s="8">
        <v>41971</v>
      </c>
      <c r="CA1304" s="8">
        <v>41943</v>
      </c>
      <c r="CB1304" s="8">
        <v>41912</v>
      </c>
      <c r="CC1304" s="8">
        <v>41880</v>
      </c>
      <c r="CD1304" s="8">
        <v>41851</v>
      </c>
      <c r="CE1304" s="8">
        <v>41820</v>
      </c>
      <c r="CF1304" s="8">
        <v>41789</v>
      </c>
      <c r="CG1304" s="8">
        <v>41759</v>
      </c>
      <c r="CH1304" s="8">
        <v>41729</v>
      </c>
      <c r="CI1304" s="8">
        <v>41698</v>
      </c>
      <c r="CJ1304" s="8">
        <v>41670</v>
      </c>
      <c r="CK1304" s="8">
        <v>41639</v>
      </c>
      <c r="CL1304" s="8">
        <v>41607</v>
      </c>
      <c r="CM1304" s="8">
        <v>41578</v>
      </c>
      <c r="CN1304" s="8">
        <v>41547</v>
      </c>
      <c r="CO1304" s="8">
        <v>41516</v>
      </c>
      <c r="CP1304" s="8">
        <v>41486</v>
      </c>
      <c r="CQ1304" s="8">
        <v>41453</v>
      </c>
      <c r="CR1304" s="8">
        <v>41425</v>
      </c>
      <c r="CS1304" s="8">
        <v>41394</v>
      </c>
      <c r="CT1304" s="8">
        <v>41362</v>
      </c>
      <c r="CU1304" s="8">
        <v>41333</v>
      </c>
      <c r="CV1304" s="8">
        <v>41305</v>
      </c>
      <c r="CW1304" s="8">
        <v>41274</v>
      </c>
      <c r="CX1304" s="8">
        <v>41243</v>
      </c>
      <c r="CY1304" s="8">
        <v>41213</v>
      </c>
      <c r="CZ1304" s="8">
        <v>41180</v>
      </c>
      <c r="DA1304" s="8">
        <v>41152</v>
      </c>
      <c r="DB1304" s="8">
        <v>41121</v>
      </c>
      <c r="DC1304" s="8">
        <v>41089</v>
      </c>
      <c r="DD1304" s="8">
        <v>41060</v>
      </c>
      <c r="DE1304" s="8">
        <v>41029</v>
      </c>
      <c r="DF1304" s="8">
        <v>40998</v>
      </c>
      <c r="DG1304" s="8">
        <v>40968</v>
      </c>
      <c r="DH1304" s="8">
        <v>40939</v>
      </c>
      <c r="DI1304" s="8">
        <v>40907</v>
      </c>
      <c r="DJ1304" s="8">
        <v>40877</v>
      </c>
      <c r="DK1304" s="8">
        <v>40847</v>
      </c>
      <c r="DL1304" s="8">
        <v>40816</v>
      </c>
      <c r="DM1304" s="8">
        <v>40786</v>
      </c>
      <c r="DN1304" s="8">
        <v>40753</v>
      </c>
      <c r="DO1304" s="8">
        <v>40724</v>
      </c>
    </row>
    <row r="1305" spans="1:119" x14ac:dyDescent="0.2">
      <c r="A1305" t="e">
        <f ca="1">_xll.BFieldInfo($B$1305)</f>
        <v>#NAME?</v>
      </c>
      <c r="B1305" t="s">
        <v>107</v>
      </c>
      <c r="C1305">
        <v>60.18</v>
      </c>
      <c r="D1305">
        <v>54.33</v>
      </c>
      <c r="E1305">
        <v>43.1</v>
      </c>
      <c r="F1305">
        <v>40.5</v>
      </c>
      <c r="G1305">
        <v>38.51</v>
      </c>
      <c r="H1305">
        <v>37.69</v>
      </c>
      <c r="I1305">
        <v>35.229999999999997</v>
      </c>
      <c r="J1305">
        <v>32.65</v>
      </c>
      <c r="K1305">
        <v>31.15</v>
      </c>
      <c r="L1305">
        <v>28.21</v>
      </c>
      <c r="M1305">
        <v>30.5</v>
      </c>
      <c r="N1305">
        <v>29.91</v>
      </c>
      <c r="O1305">
        <v>30.29</v>
      </c>
      <c r="P1305">
        <v>30.29</v>
      </c>
      <c r="Q1305">
        <v>25.76</v>
      </c>
      <c r="R1305">
        <v>30.27</v>
      </c>
      <c r="S1305">
        <v>30.15</v>
      </c>
      <c r="T1305">
        <v>30.15</v>
      </c>
      <c r="U1305">
        <v>27.71</v>
      </c>
      <c r="V1305">
        <v>24.85</v>
      </c>
      <c r="W1305">
        <v>20.93</v>
      </c>
      <c r="X1305">
        <v>21.23</v>
      </c>
      <c r="Y1305">
        <v>23.52</v>
      </c>
      <c r="Z1305">
        <v>26.09</v>
      </c>
      <c r="AA1305">
        <v>26.09</v>
      </c>
      <c r="AB1305">
        <v>31.3</v>
      </c>
      <c r="AC1305">
        <v>35.86</v>
      </c>
      <c r="AD1305">
        <v>38.950000000000003</v>
      </c>
      <c r="AE1305">
        <v>38.950000000000003</v>
      </c>
      <c r="AF1305">
        <v>35.18</v>
      </c>
      <c r="AG1305">
        <v>36.51</v>
      </c>
      <c r="AH1305">
        <v>40.49</v>
      </c>
      <c r="AI1305">
        <v>40.49</v>
      </c>
      <c r="AJ1305">
        <v>47.15</v>
      </c>
      <c r="AK1305">
        <v>49.23</v>
      </c>
      <c r="AL1305">
        <v>41.42</v>
      </c>
      <c r="AM1305">
        <v>41.42</v>
      </c>
      <c r="AN1305">
        <v>37.450000000000003</v>
      </c>
      <c r="AO1305">
        <v>37.520000000000003</v>
      </c>
      <c r="AP1305">
        <v>38.200000000000003</v>
      </c>
      <c r="AQ1305">
        <v>38.200000000000003</v>
      </c>
      <c r="AR1305">
        <v>41.91</v>
      </c>
      <c r="AS1305">
        <v>45.17</v>
      </c>
      <c r="AT1305">
        <v>39.22</v>
      </c>
      <c r="AU1305">
        <v>40.03</v>
      </c>
      <c r="AV1305">
        <v>35.07</v>
      </c>
      <c r="AW1305">
        <v>31.11</v>
      </c>
      <c r="AX1305">
        <v>30.57</v>
      </c>
      <c r="AY1305">
        <v>28.4</v>
      </c>
      <c r="AZ1305">
        <v>25.44</v>
      </c>
      <c r="BA1305">
        <v>25.44</v>
      </c>
      <c r="BB1305">
        <v>26.87</v>
      </c>
      <c r="BC1305">
        <v>25.95</v>
      </c>
      <c r="BD1305">
        <v>26.09</v>
      </c>
      <c r="BE1305">
        <v>25.41</v>
      </c>
      <c r="BF1305">
        <v>21.65</v>
      </c>
      <c r="BG1305">
        <v>21.23</v>
      </c>
      <c r="BH1305">
        <v>24.61</v>
      </c>
      <c r="BI1305">
        <v>25.56</v>
      </c>
      <c r="BJ1305">
        <v>26.5</v>
      </c>
      <c r="BK1305">
        <v>25.71</v>
      </c>
      <c r="BL1305">
        <v>26.03</v>
      </c>
      <c r="BM1305">
        <v>32.265000000000001</v>
      </c>
      <c r="BN1305">
        <v>30.68</v>
      </c>
      <c r="BO1305">
        <v>27.62</v>
      </c>
      <c r="BP1305">
        <v>26.06</v>
      </c>
      <c r="BQ1305">
        <v>25.88</v>
      </c>
      <c r="BR1305">
        <v>33.03</v>
      </c>
      <c r="BS1305">
        <v>34.1</v>
      </c>
      <c r="BT1305">
        <v>33.68</v>
      </c>
      <c r="BU1305">
        <v>33.56</v>
      </c>
      <c r="BV1305">
        <v>29.38</v>
      </c>
      <c r="BW1305">
        <v>27.67</v>
      </c>
      <c r="BX1305">
        <v>24.84</v>
      </c>
      <c r="BY1305">
        <v>23.14</v>
      </c>
      <c r="BZ1305">
        <v>23.52</v>
      </c>
      <c r="CA1305">
        <v>23.89</v>
      </c>
      <c r="CB1305">
        <v>25.82</v>
      </c>
      <c r="CC1305">
        <v>31.92</v>
      </c>
      <c r="CD1305">
        <v>28.58</v>
      </c>
      <c r="CE1305">
        <v>28.51</v>
      </c>
      <c r="CF1305">
        <v>25</v>
      </c>
      <c r="CG1305" t="s">
        <v>108</v>
      </c>
      <c r="CH1305" t="s">
        <v>108</v>
      </c>
      <c r="CI1305" t="s">
        <v>108</v>
      </c>
      <c r="CJ1305" t="s">
        <v>108</v>
      </c>
      <c r="CK1305" t="s">
        <v>108</v>
      </c>
      <c r="CL1305" t="s">
        <v>108</v>
      </c>
      <c r="CM1305" t="s">
        <v>108</v>
      </c>
      <c r="CN1305" t="s">
        <v>108</v>
      </c>
      <c r="CO1305" t="s">
        <v>108</v>
      </c>
      <c r="CP1305" t="s">
        <v>108</v>
      </c>
      <c r="CQ1305" t="s">
        <v>108</v>
      </c>
      <c r="CR1305" t="s">
        <v>108</v>
      </c>
      <c r="CS1305" t="s">
        <v>108</v>
      </c>
      <c r="CT1305" t="s">
        <v>108</v>
      </c>
      <c r="CU1305" t="s">
        <v>108</v>
      </c>
      <c r="CV1305" t="s">
        <v>108</v>
      </c>
      <c r="CW1305" t="s">
        <v>108</v>
      </c>
      <c r="CX1305" t="s">
        <v>108</v>
      </c>
      <c r="CY1305" t="s">
        <v>108</v>
      </c>
      <c r="CZ1305" t="s">
        <v>108</v>
      </c>
      <c r="DA1305" t="s">
        <v>108</v>
      </c>
      <c r="DB1305" t="s">
        <v>108</v>
      </c>
      <c r="DC1305" t="s">
        <v>108</v>
      </c>
      <c r="DD1305" t="s">
        <v>108</v>
      </c>
      <c r="DE1305" t="s">
        <v>108</v>
      </c>
      <c r="DF1305" t="s">
        <v>108</v>
      </c>
      <c r="DG1305" t="s">
        <v>108</v>
      </c>
      <c r="DH1305" t="s">
        <v>108</v>
      </c>
      <c r="DI1305" t="s">
        <v>108</v>
      </c>
      <c r="DJ1305" t="s">
        <v>108</v>
      </c>
      <c r="DK1305" t="s">
        <v>108</v>
      </c>
      <c r="DL1305" t="s">
        <v>108</v>
      </c>
      <c r="DM1305" t="s">
        <v>108</v>
      </c>
      <c r="DN1305" t="s">
        <v>108</v>
      </c>
      <c r="DO1305" t="s">
        <v>108</v>
      </c>
    </row>
    <row r="1306" spans="1:119" x14ac:dyDescent="0.2">
      <c r="A1306" t="e">
        <f ca="1">_xll.BFieldInfo($B$1306)</f>
        <v>#NAME?</v>
      </c>
      <c r="B1306" t="s">
        <v>109</v>
      </c>
      <c r="C1306" t="s">
        <v>108</v>
      </c>
      <c r="D1306" t="s">
        <v>108</v>
      </c>
      <c r="E1306" t="s">
        <v>108</v>
      </c>
      <c r="F1306" t="s">
        <v>108</v>
      </c>
      <c r="G1306" t="s">
        <v>108</v>
      </c>
      <c r="H1306" t="s">
        <v>108</v>
      </c>
      <c r="I1306" t="s">
        <v>108</v>
      </c>
      <c r="J1306" t="s">
        <v>108</v>
      </c>
      <c r="K1306" t="s">
        <v>108</v>
      </c>
      <c r="L1306" t="s">
        <v>108</v>
      </c>
      <c r="M1306" t="s">
        <v>108</v>
      </c>
      <c r="N1306" t="s">
        <v>108</v>
      </c>
      <c r="O1306" t="s">
        <v>108</v>
      </c>
      <c r="P1306" t="s">
        <v>108</v>
      </c>
      <c r="Q1306" t="s">
        <v>108</v>
      </c>
      <c r="R1306" t="s">
        <v>108</v>
      </c>
      <c r="S1306" t="s">
        <v>108</v>
      </c>
      <c r="T1306" t="s">
        <v>108</v>
      </c>
      <c r="U1306" t="s">
        <v>108</v>
      </c>
      <c r="V1306" t="s">
        <v>108</v>
      </c>
      <c r="W1306" t="s">
        <v>108</v>
      </c>
      <c r="X1306" t="s">
        <v>108</v>
      </c>
      <c r="Y1306" t="s">
        <v>108</v>
      </c>
      <c r="Z1306" t="s">
        <v>108</v>
      </c>
      <c r="AA1306" t="s">
        <v>108</v>
      </c>
      <c r="AB1306" t="s">
        <v>108</v>
      </c>
      <c r="AC1306" t="s">
        <v>108</v>
      </c>
      <c r="AD1306" t="s">
        <v>108</v>
      </c>
      <c r="AE1306" t="s">
        <v>108</v>
      </c>
      <c r="AF1306" t="s">
        <v>108</v>
      </c>
      <c r="AG1306" t="s">
        <v>108</v>
      </c>
      <c r="AH1306" t="s">
        <v>108</v>
      </c>
      <c r="AI1306" t="s">
        <v>108</v>
      </c>
      <c r="AJ1306" t="s">
        <v>108</v>
      </c>
      <c r="AK1306" t="s">
        <v>108</v>
      </c>
      <c r="AL1306" t="s">
        <v>108</v>
      </c>
      <c r="AM1306" t="s">
        <v>108</v>
      </c>
      <c r="AN1306" t="s">
        <v>108</v>
      </c>
      <c r="AO1306" t="s">
        <v>108</v>
      </c>
      <c r="AP1306" t="s">
        <v>108</v>
      </c>
      <c r="AQ1306" t="s">
        <v>108</v>
      </c>
      <c r="AR1306" t="s">
        <v>108</v>
      </c>
      <c r="AS1306" t="s">
        <v>108</v>
      </c>
      <c r="AT1306" t="s">
        <v>108</v>
      </c>
      <c r="AU1306" t="s">
        <v>108</v>
      </c>
      <c r="AV1306" t="s">
        <v>108</v>
      </c>
      <c r="AW1306" t="s">
        <v>108</v>
      </c>
      <c r="AX1306" t="s">
        <v>108</v>
      </c>
      <c r="AY1306" t="s">
        <v>108</v>
      </c>
      <c r="AZ1306" t="s">
        <v>108</v>
      </c>
      <c r="BA1306" t="s">
        <v>108</v>
      </c>
      <c r="BB1306" t="s">
        <v>108</v>
      </c>
      <c r="BC1306" t="s">
        <v>108</v>
      </c>
      <c r="BD1306" t="s">
        <v>108</v>
      </c>
      <c r="BE1306" t="s">
        <v>108</v>
      </c>
      <c r="BF1306" t="s">
        <v>108</v>
      </c>
      <c r="BG1306" t="s">
        <v>108</v>
      </c>
      <c r="BH1306" t="s">
        <v>108</v>
      </c>
      <c r="BI1306" t="s">
        <v>108</v>
      </c>
      <c r="BJ1306" t="s">
        <v>108</v>
      </c>
      <c r="BK1306" t="s">
        <v>108</v>
      </c>
      <c r="BL1306" t="s">
        <v>108</v>
      </c>
      <c r="BM1306" t="s">
        <v>108</v>
      </c>
      <c r="BN1306" t="s">
        <v>108</v>
      </c>
      <c r="BO1306" t="s">
        <v>108</v>
      </c>
      <c r="BP1306" t="s">
        <v>108</v>
      </c>
      <c r="BQ1306" t="s">
        <v>108</v>
      </c>
      <c r="BR1306" t="s">
        <v>108</v>
      </c>
      <c r="BS1306" t="s">
        <v>108</v>
      </c>
      <c r="BT1306" t="s">
        <v>108</v>
      </c>
      <c r="BU1306" t="s">
        <v>108</v>
      </c>
      <c r="BV1306" t="s">
        <v>108</v>
      </c>
      <c r="BW1306" t="s">
        <v>108</v>
      </c>
      <c r="BX1306" t="s">
        <v>108</v>
      </c>
      <c r="BY1306" t="s">
        <v>108</v>
      </c>
      <c r="BZ1306" t="s">
        <v>108</v>
      </c>
      <c r="CA1306" t="s">
        <v>108</v>
      </c>
      <c r="CB1306" t="s">
        <v>108</v>
      </c>
      <c r="CC1306" t="s">
        <v>108</v>
      </c>
      <c r="CD1306" t="s">
        <v>108</v>
      </c>
      <c r="CE1306" t="s">
        <v>108</v>
      </c>
      <c r="CF1306" t="s">
        <v>108</v>
      </c>
      <c r="CG1306" t="s">
        <v>108</v>
      </c>
      <c r="CH1306" t="s">
        <v>108</v>
      </c>
      <c r="CI1306" t="s">
        <v>108</v>
      </c>
      <c r="CJ1306" t="s">
        <v>108</v>
      </c>
      <c r="CK1306" t="s">
        <v>108</v>
      </c>
      <c r="CL1306" t="s">
        <v>108</v>
      </c>
      <c r="CM1306" t="s">
        <v>108</v>
      </c>
      <c r="CN1306" t="s">
        <v>108</v>
      </c>
      <c r="CO1306" t="s">
        <v>108</v>
      </c>
      <c r="CP1306" t="s">
        <v>108</v>
      </c>
      <c r="CQ1306" t="s">
        <v>108</v>
      </c>
      <c r="CR1306" t="s">
        <v>108</v>
      </c>
      <c r="CS1306" t="s">
        <v>108</v>
      </c>
      <c r="CT1306" t="s">
        <v>108</v>
      </c>
      <c r="CU1306" t="s">
        <v>108</v>
      </c>
      <c r="CV1306" t="s">
        <v>108</v>
      </c>
      <c r="CW1306" t="s">
        <v>108</v>
      </c>
      <c r="CX1306" t="s">
        <v>108</v>
      </c>
      <c r="CY1306" t="s">
        <v>108</v>
      </c>
      <c r="CZ1306" t="s">
        <v>108</v>
      </c>
      <c r="DA1306" t="s">
        <v>108</v>
      </c>
      <c r="DB1306" t="s">
        <v>108</v>
      </c>
      <c r="DC1306" t="s">
        <v>108</v>
      </c>
      <c r="DD1306" t="s">
        <v>108</v>
      </c>
      <c r="DE1306" t="s">
        <v>108</v>
      </c>
      <c r="DF1306" t="s">
        <v>108</v>
      </c>
      <c r="DG1306" t="s">
        <v>108</v>
      </c>
      <c r="DH1306" t="s">
        <v>108</v>
      </c>
      <c r="DI1306" t="s">
        <v>108</v>
      </c>
      <c r="DJ1306" t="s">
        <v>108</v>
      </c>
      <c r="DK1306" t="s">
        <v>108</v>
      </c>
      <c r="DL1306" t="s">
        <v>108</v>
      </c>
      <c r="DM1306" t="s">
        <v>108</v>
      </c>
      <c r="DN1306" t="s">
        <v>108</v>
      </c>
      <c r="DO1306" t="s">
        <v>108</v>
      </c>
    </row>
    <row r="1307" spans="1:119" x14ac:dyDescent="0.2">
      <c r="A1307" t="e">
        <f ca="1">_xll.BFieldInfo($B$1307)</f>
        <v>#NAME?</v>
      </c>
      <c r="B1307" t="s">
        <v>110</v>
      </c>
      <c r="C1307" t="s">
        <v>108</v>
      </c>
      <c r="D1307" t="s">
        <v>108</v>
      </c>
      <c r="E1307" t="s">
        <v>108</v>
      </c>
      <c r="F1307" t="s">
        <v>108</v>
      </c>
      <c r="G1307" t="s">
        <v>108</v>
      </c>
      <c r="H1307" t="s">
        <v>108</v>
      </c>
      <c r="I1307" t="s">
        <v>108</v>
      </c>
      <c r="J1307" t="s">
        <v>108</v>
      </c>
      <c r="K1307" t="s">
        <v>108</v>
      </c>
      <c r="L1307" t="s">
        <v>108</v>
      </c>
      <c r="M1307" t="s">
        <v>108</v>
      </c>
      <c r="N1307" t="s">
        <v>108</v>
      </c>
      <c r="O1307" t="s">
        <v>108</v>
      </c>
      <c r="P1307" t="s">
        <v>108</v>
      </c>
      <c r="Q1307" t="s">
        <v>108</v>
      </c>
      <c r="R1307" t="s">
        <v>108</v>
      </c>
      <c r="S1307" t="s">
        <v>108</v>
      </c>
      <c r="T1307" t="s">
        <v>108</v>
      </c>
      <c r="U1307" t="s">
        <v>108</v>
      </c>
      <c r="V1307" t="s">
        <v>108</v>
      </c>
      <c r="W1307" t="s">
        <v>108</v>
      </c>
      <c r="X1307" t="s">
        <v>108</v>
      </c>
      <c r="Y1307" t="s">
        <v>108</v>
      </c>
      <c r="Z1307" t="s">
        <v>108</v>
      </c>
      <c r="AA1307" t="s">
        <v>108</v>
      </c>
      <c r="AB1307" t="s">
        <v>108</v>
      </c>
      <c r="AC1307" t="s">
        <v>108</v>
      </c>
      <c r="AD1307" t="s">
        <v>108</v>
      </c>
      <c r="AE1307" t="s">
        <v>108</v>
      </c>
      <c r="AF1307" t="s">
        <v>108</v>
      </c>
      <c r="AG1307" t="s">
        <v>108</v>
      </c>
      <c r="AH1307" t="s">
        <v>108</v>
      </c>
      <c r="AI1307" t="s">
        <v>108</v>
      </c>
      <c r="AJ1307" t="s">
        <v>108</v>
      </c>
      <c r="AK1307" t="s">
        <v>108</v>
      </c>
      <c r="AL1307" t="s">
        <v>108</v>
      </c>
      <c r="AM1307" t="s">
        <v>108</v>
      </c>
      <c r="AN1307" t="s">
        <v>108</v>
      </c>
      <c r="AO1307" t="s">
        <v>108</v>
      </c>
      <c r="AP1307" t="s">
        <v>108</v>
      </c>
      <c r="AQ1307" t="s">
        <v>108</v>
      </c>
      <c r="AR1307" t="s">
        <v>108</v>
      </c>
      <c r="AS1307" t="s">
        <v>108</v>
      </c>
      <c r="AT1307" t="s">
        <v>108</v>
      </c>
      <c r="AU1307" t="s">
        <v>108</v>
      </c>
      <c r="AV1307" t="s">
        <v>108</v>
      </c>
      <c r="AW1307" t="s">
        <v>108</v>
      </c>
      <c r="AX1307" t="s">
        <v>108</v>
      </c>
      <c r="AY1307" t="s">
        <v>108</v>
      </c>
      <c r="AZ1307" t="s">
        <v>108</v>
      </c>
      <c r="BA1307" t="s">
        <v>108</v>
      </c>
      <c r="BB1307" t="s">
        <v>108</v>
      </c>
      <c r="BC1307" t="s">
        <v>108</v>
      </c>
      <c r="BD1307" t="s">
        <v>108</v>
      </c>
      <c r="BE1307" t="s">
        <v>108</v>
      </c>
      <c r="BF1307" t="s">
        <v>108</v>
      </c>
      <c r="BG1307" t="s">
        <v>108</v>
      </c>
      <c r="BH1307" t="s">
        <v>108</v>
      </c>
      <c r="BI1307" t="s">
        <v>108</v>
      </c>
      <c r="BJ1307" t="s">
        <v>108</v>
      </c>
      <c r="BK1307" t="s">
        <v>108</v>
      </c>
      <c r="BL1307" t="s">
        <v>108</v>
      </c>
      <c r="BM1307" t="s">
        <v>108</v>
      </c>
      <c r="BN1307" t="s">
        <v>108</v>
      </c>
      <c r="BO1307" t="s">
        <v>108</v>
      </c>
      <c r="BP1307" t="s">
        <v>108</v>
      </c>
      <c r="BQ1307" t="s">
        <v>108</v>
      </c>
      <c r="BR1307" t="s">
        <v>108</v>
      </c>
      <c r="BS1307" t="s">
        <v>108</v>
      </c>
      <c r="BT1307" t="s">
        <v>108</v>
      </c>
      <c r="BU1307" t="s">
        <v>108</v>
      </c>
      <c r="BV1307" t="s">
        <v>108</v>
      </c>
      <c r="BW1307" t="s">
        <v>108</v>
      </c>
      <c r="BX1307" t="s">
        <v>108</v>
      </c>
      <c r="BY1307" t="s">
        <v>108</v>
      </c>
      <c r="BZ1307" t="s">
        <v>108</v>
      </c>
      <c r="CA1307" t="s">
        <v>108</v>
      </c>
      <c r="CB1307" t="s">
        <v>108</v>
      </c>
      <c r="CC1307" t="s">
        <v>108</v>
      </c>
      <c r="CD1307" t="s">
        <v>108</v>
      </c>
      <c r="CE1307" t="s">
        <v>108</v>
      </c>
      <c r="CF1307" t="s">
        <v>108</v>
      </c>
      <c r="CG1307" t="s">
        <v>108</v>
      </c>
      <c r="CH1307" t="s">
        <v>108</v>
      </c>
      <c r="CI1307" t="s">
        <v>108</v>
      </c>
      <c r="CJ1307" t="s">
        <v>108</v>
      </c>
      <c r="CK1307" t="s">
        <v>108</v>
      </c>
      <c r="CL1307" t="s">
        <v>108</v>
      </c>
      <c r="CM1307" t="s">
        <v>108</v>
      </c>
      <c r="CN1307" t="s">
        <v>108</v>
      </c>
      <c r="CO1307" t="s">
        <v>108</v>
      </c>
      <c r="CP1307" t="s">
        <v>108</v>
      </c>
      <c r="CQ1307" t="s">
        <v>108</v>
      </c>
      <c r="CR1307" t="s">
        <v>108</v>
      </c>
      <c r="CS1307" t="s">
        <v>108</v>
      </c>
      <c r="CT1307" t="s">
        <v>108</v>
      </c>
      <c r="CU1307" t="s">
        <v>108</v>
      </c>
      <c r="CV1307" t="s">
        <v>108</v>
      </c>
      <c r="CW1307" t="s">
        <v>108</v>
      </c>
      <c r="CX1307" t="s">
        <v>108</v>
      </c>
      <c r="CY1307" t="s">
        <v>108</v>
      </c>
      <c r="CZ1307" t="s">
        <v>108</v>
      </c>
      <c r="DA1307" t="s">
        <v>108</v>
      </c>
      <c r="DB1307" t="s">
        <v>108</v>
      </c>
      <c r="DC1307" t="s">
        <v>108</v>
      </c>
      <c r="DD1307" t="s">
        <v>108</v>
      </c>
      <c r="DE1307" t="s">
        <v>108</v>
      </c>
      <c r="DF1307" t="s">
        <v>108</v>
      </c>
      <c r="DG1307" t="s">
        <v>108</v>
      </c>
      <c r="DH1307" t="s">
        <v>108</v>
      </c>
      <c r="DI1307" t="s">
        <v>108</v>
      </c>
      <c r="DJ1307" t="s">
        <v>108</v>
      </c>
      <c r="DK1307" t="s">
        <v>108</v>
      </c>
      <c r="DL1307" t="s">
        <v>108</v>
      </c>
      <c r="DM1307" t="s">
        <v>108</v>
      </c>
      <c r="DN1307" t="s">
        <v>108</v>
      </c>
      <c r="DO1307" t="s">
        <v>108</v>
      </c>
    </row>
    <row r="1308" spans="1:119" x14ac:dyDescent="0.2">
      <c r="A1308" t="e">
        <f ca="1">_xll.BFieldInfo($B$1308)</f>
        <v>#NAME?</v>
      </c>
      <c r="B1308" t="s">
        <v>111</v>
      </c>
      <c r="C1308">
        <v>654355.28899999999</v>
      </c>
      <c r="D1308">
        <v>419684.4425</v>
      </c>
      <c r="E1308">
        <v>419684.4425</v>
      </c>
      <c r="F1308">
        <v>419684.4425</v>
      </c>
      <c r="G1308">
        <v>358697.35519999999</v>
      </c>
      <c r="H1308">
        <v>358697.35519999999</v>
      </c>
      <c r="I1308">
        <v>358697.35519999999</v>
      </c>
      <c r="J1308">
        <v>294450.81069999997</v>
      </c>
      <c r="K1308">
        <v>294450.81069999997</v>
      </c>
      <c r="L1308">
        <v>294450.81069999997</v>
      </c>
      <c r="M1308">
        <v>303438.4572</v>
      </c>
      <c r="N1308">
        <v>303438.4572</v>
      </c>
      <c r="O1308">
        <v>303438.4572</v>
      </c>
      <c r="P1308">
        <v>292935.14240000001</v>
      </c>
      <c r="Q1308">
        <v>292935.14240000001</v>
      </c>
      <c r="R1308">
        <v>292935.14240000001</v>
      </c>
      <c r="S1308">
        <v>292935.14240000001</v>
      </c>
      <c r="T1308">
        <v>208341.58170000001</v>
      </c>
      <c r="U1308">
        <v>208341.58170000001</v>
      </c>
      <c r="V1308">
        <v>208341.58170000001</v>
      </c>
      <c r="W1308">
        <v>208341.58170000001</v>
      </c>
      <c r="X1308">
        <v>259284.92600000001</v>
      </c>
      <c r="Y1308">
        <v>259284.92600000001</v>
      </c>
      <c r="Z1308">
        <v>259284.92600000001</v>
      </c>
      <c r="AA1308">
        <v>373138.31660000002</v>
      </c>
      <c r="AB1308">
        <v>373138.31660000002</v>
      </c>
      <c r="AC1308">
        <v>373138.31660000002</v>
      </c>
      <c r="AD1308">
        <v>373138.31660000002</v>
      </c>
      <c r="AE1308">
        <v>364269.29180000001</v>
      </c>
      <c r="AF1308">
        <v>364269.29180000001</v>
      </c>
      <c r="AG1308">
        <v>364269.29180000001</v>
      </c>
      <c r="AH1308">
        <v>364269.29180000001</v>
      </c>
      <c r="AI1308">
        <v>384407.09450000001</v>
      </c>
      <c r="AJ1308">
        <v>384407.09450000001</v>
      </c>
      <c r="AK1308">
        <v>384407.09450000001</v>
      </c>
      <c r="AL1308">
        <v>384407.09450000001</v>
      </c>
      <c r="AM1308">
        <v>360908.10580000002</v>
      </c>
      <c r="AN1308">
        <v>360908.10580000002</v>
      </c>
      <c r="AO1308">
        <v>360908.10580000002</v>
      </c>
      <c r="AP1308">
        <v>360908.10580000002</v>
      </c>
      <c r="AQ1308">
        <v>377636.09120000002</v>
      </c>
      <c r="AR1308">
        <v>377636.09120000002</v>
      </c>
      <c r="AS1308">
        <v>377636.09120000002</v>
      </c>
      <c r="AT1308">
        <v>377636.09120000002</v>
      </c>
      <c r="AU1308">
        <v>303703.15379999997</v>
      </c>
      <c r="AV1308">
        <v>303703.15379999997</v>
      </c>
      <c r="AW1308">
        <v>303703.15379999997</v>
      </c>
      <c r="AX1308">
        <v>250381.45629999999</v>
      </c>
      <c r="AY1308">
        <v>250381.45629999999</v>
      </c>
      <c r="AZ1308">
        <v>250381.45629999999</v>
      </c>
      <c r="BA1308">
        <v>250380.78940000001</v>
      </c>
      <c r="BB1308">
        <v>250380.78940000001</v>
      </c>
      <c r="BC1308">
        <v>250380.78940000001</v>
      </c>
      <c r="BD1308">
        <v>250380.78940000001</v>
      </c>
      <c r="BE1308">
        <v>203909.96780000001</v>
      </c>
      <c r="BF1308">
        <v>203909.96780000001</v>
      </c>
      <c r="BG1308">
        <v>203909.96780000001</v>
      </c>
      <c r="BH1308">
        <v>234613.14910000001</v>
      </c>
      <c r="BI1308">
        <v>234613.14910000001</v>
      </c>
      <c r="BJ1308">
        <v>234613.14910000001</v>
      </c>
      <c r="BK1308">
        <v>286975.6275</v>
      </c>
      <c r="BL1308">
        <v>286975.6275</v>
      </c>
      <c r="BM1308">
        <v>286975.6275</v>
      </c>
      <c r="BN1308">
        <v>226304.94349999999</v>
      </c>
      <c r="BO1308">
        <v>226304.94349999999</v>
      </c>
      <c r="BP1308">
        <v>226304.94349999999</v>
      </c>
      <c r="BQ1308">
        <v>289088.39909999998</v>
      </c>
      <c r="BR1308">
        <v>289088.39909999998</v>
      </c>
      <c r="BS1308">
        <v>289088.39909999998</v>
      </c>
      <c r="BT1308">
        <v>248859.6464</v>
      </c>
      <c r="BU1308">
        <v>248859.6464</v>
      </c>
      <c r="BV1308">
        <v>248859.6464</v>
      </c>
      <c r="BW1308">
        <v>196190.9197</v>
      </c>
      <c r="BX1308">
        <v>196190.9197</v>
      </c>
      <c r="BY1308">
        <v>196190.9197</v>
      </c>
      <c r="BZ1308">
        <v>215898.91219999999</v>
      </c>
      <c r="CA1308">
        <v>215898.91219999999</v>
      </c>
      <c r="CB1308">
        <v>215898.91219999999</v>
      </c>
      <c r="CC1308">
        <v>240955.11550000001</v>
      </c>
      <c r="CD1308">
        <v>240955.11550000001</v>
      </c>
      <c r="CE1308">
        <v>240955.11550000001</v>
      </c>
      <c r="CF1308" t="s">
        <v>108</v>
      </c>
      <c r="CG1308" t="s">
        <v>108</v>
      </c>
      <c r="CH1308" t="s">
        <v>108</v>
      </c>
      <c r="CI1308" t="s">
        <v>108</v>
      </c>
      <c r="CJ1308" t="s">
        <v>108</v>
      </c>
      <c r="CK1308" t="s">
        <v>108</v>
      </c>
      <c r="CL1308" t="s">
        <v>108</v>
      </c>
      <c r="CM1308" t="s">
        <v>108</v>
      </c>
      <c r="CN1308" t="s">
        <v>108</v>
      </c>
      <c r="CO1308" t="s">
        <v>108</v>
      </c>
      <c r="CP1308" t="s">
        <v>108</v>
      </c>
      <c r="CQ1308" t="s">
        <v>108</v>
      </c>
      <c r="CR1308" t="s">
        <v>108</v>
      </c>
      <c r="CS1308" t="s">
        <v>108</v>
      </c>
      <c r="CT1308" t="s">
        <v>108</v>
      </c>
      <c r="CU1308" t="s">
        <v>108</v>
      </c>
      <c r="CV1308" t="s">
        <v>108</v>
      </c>
      <c r="CW1308" t="s">
        <v>108</v>
      </c>
      <c r="CX1308" t="s">
        <v>108</v>
      </c>
      <c r="CY1308" t="s">
        <v>108</v>
      </c>
      <c r="CZ1308" t="s">
        <v>108</v>
      </c>
      <c r="DA1308" t="s">
        <v>108</v>
      </c>
      <c r="DB1308" t="s">
        <v>108</v>
      </c>
      <c r="DC1308" t="s">
        <v>108</v>
      </c>
      <c r="DD1308" t="s">
        <v>108</v>
      </c>
      <c r="DE1308" t="s">
        <v>108</v>
      </c>
      <c r="DF1308" t="s">
        <v>108</v>
      </c>
      <c r="DG1308" t="s">
        <v>108</v>
      </c>
      <c r="DH1308" t="s">
        <v>108</v>
      </c>
      <c r="DI1308" t="s">
        <v>108</v>
      </c>
      <c r="DJ1308" t="s">
        <v>108</v>
      </c>
      <c r="DK1308" t="s">
        <v>108</v>
      </c>
      <c r="DL1308" t="s">
        <v>108</v>
      </c>
      <c r="DM1308" t="s">
        <v>108</v>
      </c>
      <c r="DN1308" t="s">
        <v>108</v>
      </c>
      <c r="DO1308" t="s">
        <v>108</v>
      </c>
    </row>
    <row r="1309" spans="1:119" x14ac:dyDescent="0.2">
      <c r="A1309" t="e">
        <f ca="1">_xll.BFieldInfo($B$1309)</f>
        <v>#NAME?</v>
      </c>
      <c r="B1309" t="s">
        <v>109</v>
      </c>
      <c r="C1309" t="s">
        <v>108</v>
      </c>
      <c r="D1309" t="s">
        <v>108</v>
      </c>
      <c r="E1309" t="s">
        <v>108</v>
      </c>
      <c r="F1309" t="s">
        <v>108</v>
      </c>
      <c r="G1309" t="s">
        <v>108</v>
      </c>
      <c r="H1309" t="s">
        <v>108</v>
      </c>
      <c r="I1309" t="s">
        <v>108</v>
      </c>
      <c r="J1309" t="s">
        <v>108</v>
      </c>
      <c r="K1309" t="s">
        <v>108</v>
      </c>
      <c r="L1309" t="s">
        <v>108</v>
      </c>
      <c r="M1309" t="s">
        <v>108</v>
      </c>
      <c r="N1309" t="s">
        <v>108</v>
      </c>
      <c r="O1309" t="s">
        <v>108</v>
      </c>
      <c r="P1309" t="s">
        <v>108</v>
      </c>
      <c r="Q1309" t="s">
        <v>108</v>
      </c>
      <c r="R1309" t="s">
        <v>108</v>
      </c>
      <c r="S1309" t="s">
        <v>108</v>
      </c>
      <c r="T1309" t="s">
        <v>108</v>
      </c>
      <c r="U1309" t="s">
        <v>108</v>
      </c>
      <c r="V1309" t="s">
        <v>108</v>
      </c>
      <c r="W1309" t="s">
        <v>108</v>
      </c>
      <c r="X1309" t="s">
        <v>108</v>
      </c>
      <c r="Y1309" t="s">
        <v>108</v>
      </c>
      <c r="Z1309" t="s">
        <v>108</v>
      </c>
      <c r="AA1309" t="s">
        <v>108</v>
      </c>
      <c r="AB1309" t="s">
        <v>108</v>
      </c>
      <c r="AC1309" t="s">
        <v>108</v>
      </c>
      <c r="AD1309" t="s">
        <v>108</v>
      </c>
      <c r="AE1309" t="s">
        <v>108</v>
      </c>
      <c r="AF1309" t="s">
        <v>108</v>
      </c>
      <c r="AG1309" t="s">
        <v>108</v>
      </c>
      <c r="AH1309" t="s">
        <v>108</v>
      </c>
      <c r="AI1309" t="s">
        <v>108</v>
      </c>
      <c r="AJ1309" t="s">
        <v>108</v>
      </c>
      <c r="AK1309" t="s">
        <v>108</v>
      </c>
      <c r="AL1309" t="s">
        <v>108</v>
      </c>
      <c r="AM1309" t="s">
        <v>108</v>
      </c>
      <c r="AN1309" t="s">
        <v>108</v>
      </c>
      <c r="AO1309" t="s">
        <v>108</v>
      </c>
      <c r="AP1309" t="s">
        <v>108</v>
      </c>
      <c r="AQ1309" t="s">
        <v>108</v>
      </c>
      <c r="AR1309" t="s">
        <v>108</v>
      </c>
      <c r="AS1309" t="s">
        <v>108</v>
      </c>
      <c r="AT1309" t="s">
        <v>108</v>
      </c>
      <c r="AU1309" t="s">
        <v>108</v>
      </c>
      <c r="AV1309" t="s">
        <v>108</v>
      </c>
      <c r="AW1309" t="s">
        <v>108</v>
      </c>
      <c r="AX1309" t="s">
        <v>108</v>
      </c>
      <c r="AY1309" t="s">
        <v>108</v>
      </c>
      <c r="AZ1309" t="s">
        <v>108</v>
      </c>
      <c r="BA1309" t="s">
        <v>108</v>
      </c>
      <c r="BB1309" t="s">
        <v>108</v>
      </c>
      <c r="BC1309" t="s">
        <v>108</v>
      </c>
      <c r="BD1309" t="s">
        <v>108</v>
      </c>
      <c r="BE1309" t="s">
        <v>108</v>
      </c>
      <c r="BF1309" t="s">
        <v>108</v>
      </c>
      <c r="BG1309" t="s">
        <v>108</v>
      </c>
      <c r="BH1309" t="s">
        <v>108</v>
      </c>
      <c r="BI1309" t="s">
        <v>108</v>
      </c>
      <c r="BJ1309" t="s">
        <v>108</v>
      </c>
      <c r="BK1309" t="s">
        <v>108</v>
      </c>
      <c r="BL1309" t="s">
        <v>108</v>
      </c>
      <c r="BM1309" t="s">
        <v>108</v>
      </c>
      <c r="BN1309" t="s">
        <v>108</v>
      </c>
      <c r="BO1309" t="s">
        <v>108</v>
      </c>
      <c r="BP1309" t="s">
        <v>108</v>
      </c>
      <c r="BQ1309" t="s">
        <v>108</v>
      </c>
      <c r="BR1309" t="s">
        <v>108</v>
      </c>
      <c r="BS1309" t="s">
        <v>108</v>
      </c>
      <c r="BT1309" t="s">
        <v>108</v>
      </c>
      <c r="BU1309" t="s">
        <v>108</v>
      </c>
      <c r="BV1309" t="s">
        <v>108</v>
      </c>
      <c r="BW1309" t="s">
        <v>108</v>
      </c>
      <c r="BX1309" t="s">
        <v>108</v>
      </c>
      <c r="BY1309" t="s">
        <v>108</v>
      </c>
      <c r="BZ1309" t="s">
        <v>108</v>
      </c>
      <c r="CA1309" t="s">
        <v>108</v>
      </c>
      <c r="CB1309" t="s">
        <v>108</v>
      </c>
      <c r="CC1309" t="s">
        <v>108</v>
      </c>
      <c r="CD1309" t="s">
        <v>108</v>
      </c>
      <c r="CE1309" t="s">
        <v>108</v>
      </c>
      <c r="CF1309" t="s">
        <v>108</v>
      </c>
      <c r="CG1309" t="s">
        <v>108</v>
      </c>
      <c r="CH1309" t="s">
        <v>108</v>
      </c>
      <c r="CI1309" t="s">
        <v>108</v>
      </c>
      <c r="CJ1309" t="s">
        <v>108</v>
      </c>
      <c r="CK1309" t="s">
        <v>108</v>
      </c>
      <c r="CL1309" t="s">
        <v>108</v>
      </c>
      <c r="CM1309" t="s">
        <v>108</v>
      </c>
      <c r="CN1309" t="s">
        <v>108</v>
      </c>
      <c r="CO1309" t="s">
        <v>108</v>
      </c>
      <c r="CP1309" t="s">
        <v>108</v>
      </c>
      <c r="CQ1309" t="s">
        <v>108</v>
      </c>
      <c r="CR1309" t="s">
        <v>108</v>
      </c>
      <c r="CS1309" t="s">
        <v>108</v>
      </c>
      <c r="CT1309" t="s">
        <v>108</v>
      </c>
      <c r="CU1309" t="s">
        <v>108</v>
      </c>
      <c r="CV1309" t="s">
        <v>108</v>
      </c>
      <c r="CW1309" t="s">
        <v>108</v>
      </c>
      <c r="CX1309" t="s">
        <v>108</v>
      </c>
      <c r="CY1309" t="s">
        <v>108</v>
      </c>
      <c r="CZ1309" t="s">
        <v>108</v>
      </c>
      <c r="DA1309" t="s">
        <v>108</v>
      </c>
      <c r="DB1309" t="s">
        <v>108</v>
      </c>
      <c r="DC1309" t="s">
        <v>108</v>
      </c>
      <c r="DD1309" t="s">
        <v>108</v>
      </c>
      <c r="DE1309" t="s">
        <v>108</v>
      </c>
      <c r="DF1309" t="s">
        <v>108</v>
      </c>
      <c r="DG1309" t="s">
        <v>108</v>
      </c>
      <c r="DH1309" t="s">
        <v>108</v>
      </c>
      <c r="DI1309" t="s">
        <v>108</v>
      </c>
      <c r="DJ1309" t="s">
        <v>108</v>
      </c>
      <c r="DK1309" t="s">
        <v>108</v>
      </c>
      <c r="DL1309" t="s">
        <v>108</v>
      </c>
      <c r="DM1309" t="s">
        <v>108</v>
      </c>
      <c r="DN1309" t="s">
        <v>108</v>
      </c>
      <c r="DO1309" t="s">
        <v>108</v>
      </c>
    </row>
    <row r="1310" spans="1:119" x14ac:dyDescent="0.2">
      <c r="A1310" t="e">
        <f ca="1">_xll.BFieldInfo($B$1310)</f>
        <v>#NAME?</v>
      </c>
      <c r="B1310" t="s">
        <v>112</v>
      </c>
      <c r="C1310" t="s">
        <v>108</v>
      </c>
      <c r="D1310" t="s">
        <v>108</v>
      </c>
      <c r="E1310" t="s">
        <v>108</v>
      </c>
      <c r="F1310" t="s">
        <v>108</v>
      </c>
      <c r="G1310" t="s">
        <v>108</v>
      </c>
      <c r="H1310" t="s">
        <v>108</v>
      </c>
      <c r="I1310" t="s">
        <v>108</v>
      </c>
      <c r="J1310" t="s">
        <v>108</v>
      </c>
      <c r="K1310" t="s">
        <v>108</v>
      </c>
      <c r="L1310" t="s">
        <v>108</v>
      </c>
      <c r="M1310" t="s">
        <v>108</v>
      </c>
      <c r="N1310" t="s">
        <v>108</v>
      </c>
      <c r="O1310" t="s">
        <v>108</v>
      </c>
      <c r="P1310" t="s">
        <v>108</v>
      </c>
      <c r="Q1310" t="s">
        <v>108</v>
      </c>
      <c r="R1310" t="s">
        <v>108</v>
      </c>
      <c r="S1310" t="s">
        <v>108</v>
      </c>
      <c r="T1310" t="s">
        <v>108</v>
      </c>
      <c r="U1310" t="s">
        <v>108</v>
      </c>
      <c r="V1310" t="s">
        <v>108</v>
      </c>
      <c r="W1310" t="s">
        <v>108</v>
      </c>
      <c r="X1310" t="s">
        <v>108</v>
      </c>
      <c r="Y1310" t="s">
        <v>108</v>
      </c>
      <c r="Z1310" t="s">
        <v>108</v>
      </c>
      <c r="AA1310" t="s">
        <v>108</v>
      </c>
      <c r="AB1310" t="s">
        <v>108</v>
      </c>
      <c r="AC1310" t="s">
        <v>108</v>
      </c>
      <c r="AD1310" t="s">
        <v>108</v>
      </c>
      <c r="AE1310" t="s">
        <v>108</v>
      </c>
      <c r="AF1310" t="s">
        <v>108</v>
      </c>
      <c r="AG1310" t="s">
        <v>108</v>
      </c>
      <c r="AH1310" t="s">
        <v>108</v>
      </c>
      <c r="AI1310" t="s">
        <v>108</v>
      </c>
      <c r="AJ1310" t="s">
        <v>108</v>
      </c>
      <c r="AK1310" t="s">
        <v>108</v>
      </c>
      <c r="AL1310" t="s">
        <v>108</v>
      </c>
      <c r="AM1310" t="s">
        <v>108</v>
      </c>
      <c r="AN1310" t="s">
        <v>108</v>
      </c>
      <c r="AO1310" t="s">
        <v>108</v>
      </c>
      <c r="AP1310" t="s">
        <v>108</v>
      </c>
      <c r="AQ1310" t="s">
        <v>108</v>
      </c>
      <c r="AR1310" t="s">
        <v>108</v>
      </c>
      <c r="AS1310" t="s">
        <v>108</v>
      </c>
      <c r="AT1310" t="s">
        <v>108</v>
      </c>
      <c r="AU1310" t="s">
        <v>108</v>
      </c>
      <c r="AV1310" t="s">
        <v>108</v>
      </c>
      <c r="AW1310" t="s">
        <v>108</v>
      </c>
      <c r="AX1310" t="s">
        <v>108</v>
      </c>
      <c r="AY1310" t="s">
        <v>108</v>
      </c>
      <c r="AZ1310" t="s">
        <v>108</v>
      </c>
      <c r="BA1310" t="s">
        <v>108</v>
      </c>
      <c r="BB1310" t="s">
        <v>108</v>
      </c>
      <c r="BC1310" t="s">
        <v>108</v>
      </c>
      <c r="BD1310" t="s">
        <v>108</v>
      </c>
      <c r="BE1310" t="s">
        <v>108</v>
      </c>
      <c r="BF1310" t="s">
        <v>108</v>
      </c>
      <c r="BG1310" t="s">
        <v>108</v>
      </c>
      <c r="BH1310" t="s">
        <v>108</v>
      </c>
      <c r="BI1310" t="s">
        <v>108</v>
      </c>
      <c r="BJ1310" t="s">
        <v>108</v>
      </c>
      <c r="BK1310" t="s">
        <v>108</v>
      </c>
      <c r="BL1310" t="s">
        <v>108</v>
      </c>
      <c r="BM1310" t="s">
        <v>108</v>
      </c>
      <c r="BN1310" t="s">
        <v>108</v>
      </c>
      <c r="BO1310" t="s">
        <v>108</v>
      </c>
      <c r="BP1310" t="s">
        <v>108</v>
      </c>
      <c r="BQ1310" t="s">
        <v>108</v>
      </c>
      <c r="BR1310" t="s">
        <v>108</v>
      </c>
      <c r="BS1310" t="s">
        <v>108</v>
      </c>
      <c r="BT1310" t="s">
        <v>108</v>
      </c>
      <c r="BU1310" t="s">
        <v>108</v>
      </c>
      <c r="BV1310" t="s">
        <v>108</v>
      </c>
      <c r="BW1310" t="s">
        <v>108</v>
      </c>
      <c r="BX1310" t="s">
        <v>108</v>
      </c>
      <c r="BY1310" t="s">
        <v>108</v>
      </c>
      <c r="BZ1310" t="s">
        <v>108</v>
      </c>
      <c r="CA1310" t="s">
        <v>108</v>
      </c>
      <c r="CB1310" t="s">
        <v>108</v>
      </c>
      <c r="CC1310" t="s">
        <v>108</v>
      </c>
      <c r="CD1310" t="s">
        <v>108</v>
      </c>
      <c r="CE1310" t="s">
        <v>108</v>
      </c>
      <c r="CF1310" t="s">
        <v>108</v>
      </c>
      <c r="CG1310" t="s">
        <v>108</v>
      </c>
      <c r="CH1310" t="s">
        <v>108</v>
      </c>
      <c r="CI1310" t="s">
        <v>108</v>
      </c>
      <c r="CJ1310" t="s">
        <v>108</v>
      </c>
      <c r="CK1310" t="s">
        <v>108</v>
      </c>
      <c r="CL1310" t="s">
        <v>108</v>
      </c>
      <c r="CM1310" t="s">
        <v>108</v>
      </c>
      <c r="CN1310" t="s">
        <v>108</v>
      </c>
      <c r="CO1310" t="s">
        <v>108</v>
      </c>
      <c r="CP1310" t="s">
        <v>108</v>
      </c>
      <c r="CQ1310" t="s">
        <v>108</v>
      </c>
      <c r="CR1310" t="s">
        <v>108</v>
      </c>
      <c r="CS1310" t="s">
        <v>108</v>
      </c>
      <c r="CT1310" t="s">
        <v>108</v>
      </c>
      <c r="CU1310" t="s">
        <v>108</v>
      </c>
      <c r="CV1310" t="s">
        <v>108</v>
      </c>
      <c r="CW1310" t="s">
        <v>108</v>
      </c>
      <c r="CX1310" t="s">
        <v>108</v>
      </c>
      <c r="CY1310" t="s">
        <v>108</v>
      </c>
      <c r="CZ1310" t="s">
        <v>108</v>
      </c>
      <c r="DA1310" t="s">
        <v>108</v>
      </c>
      <c r="DB1310" t="s">
        <v>108</v>
      </c>
      <c r="DC1310" t="s">
        <v>108</v>
      </c>
      <c r="DD1310" t="s">
        <v>108</v>
      </c>
      <c r="DE1310" t="s">
        <v>108</v>
      </c>
      <c r="DF1310" t="s">
        <v>108</v>
      </c>
      <c r="DG1310" t="s">
        <v>108</v>
      </c>
      <c r="DH1310" t="s">
        <v>108</v>
      </c>
      <c r="DI1310" t="s">
        <v>108</v>
      </c>
      <c r="DJ1310" t="s">
        <v>108</v>
      </c>
      <c r="DK1310" t="s">
        <v>108</v>
      </c>
      <c r="DL1310" t="s">
        <v>108</v>
      </c>
      <c r="DM1310" t="s">
        <v>108</v>
      </c>
      <c r="DN1310" t="s">
        <v>108</v>
      </c>
      <c r="DO1310" t="s">
        <v>108</v>
      </c>
    </row>
    <row r="1311" spans="1:119" x14ac:dyDescent="0.2">
      <c r="A1311" t="e">
        <f ca="1">_xll.BFieldInfo($B$1311)</f>
        <v>#NAME?</v>
      </c>
      <c r="B1311" t="s">
        <v>113</v>
      </c>
      <c r="C1311" t="s">
        <v>108</v>
      </c>
      <c r="D1311" t="s">
        <v>108</v>
      </c>
      <c r="E1311" t="s">
        <v>108</v>
      </c>
      <c r="F1311" t="s">
        <v>108</v>
      </c>
      <c r="G1311" t="s">
        <v>108</v>
      </c>
      <c r="H1311" t="s">
        <v>108</v>
      </c>
      <c r="I1311" t="s">
        <v>108</v>
      </c>
      <c r="J1311" t="s">
        <v>108</v>
      </c>
      <c r="K1311" t="s">
        <v>108</v>
      </c>
      <c r="L1311" t="s">
        <v>108</v>
      </c>
      <c r="M1311" t="s">
        <v>108</v>
      </c>
      <c r="N1311" t="s">
        <v>108</v>
      </c>
      <c r="O1311" t="s">
        <v>108</v>
      </c>
      <c r="P1311" t="s">
        <v>108</v>
      </c>
      <c r="Q1311" t="s">
        <v>108</v>
      </c>
      <c r="R1311" t="s">
        <v>108</v>
      </c>
      <c r="S1311" t="s">
        <v>108</v>
      </c>
      <c r="T1311" t="s">
        <v>108</v>
      </c>
      <c r="U1311" t="s">
        <v>108</v>
      </c>
      <c r="V1311" t="s">
        <v>108</v>
      </c>
      <c r="W1311" t="s">
        <v>108</v>
      </c>
      <c r="X1311" t="s">
        <v>108</v>
      </c>
      <c r="Y1311" t="s">
        <v>108</v>
      </c>
      <c r="Z1311" t="s">
        <v>108</v>
      </c>
      <c r="AA1311" t="s">
        <v>108</v>
      </c>
      <c r="AB1311" t="s">
        <v>108</v>
      </c>
      <c r="AC1311" t="s">
        <v>108</v>
      </c>
      <c r="AD1311" t="s">
        <v>108</v>
      </c>
      <c r="AE1311" t="s">
        <v>108</v>
      </c>
      <c r="AF1311" t="s">
        <v>108</v>
      </c>
      <c r="AG1311" t="s">
        <v>108</v>
      </c>
      <c r="AH1311" t="s">
        <v>108</v>
      </c>
      <c r="AI1311" t="s">
        <v>108</v>
      </c>
      <c r="AJ1311" t="s">
        <v>108</v>
      </c>
      <c r="AK1311" t="s">
        <v>108</v>
      </c>
      <c r="AL1311" t="s">
        <v>108</v>
      </c>
      <c r="AM1311" t="s">
        <v>108</v>
      </c>
      <c r="AN1311" t="s">
        <v>108</v>
      </c>
      <c r="AO1311" t="s">
        <v>108</v>
      </c>
      <c r="AP1311" t="s">
        <v>108</v>
      </c>
      <c r="AQ1311" t="s">
        <v>108</v>
      </c>
      <c r="AR1311" t="s">
        <v>108</v>
      </c>
      <c r="AS1311" t="s">
        <v>108</v>
      </c>
      <c r="AT1311" t="s">
        <v>108</v>
      </c>
      <c r="AU1311" t="s">
        <v>108</v>
      </c>
      <c r="AV1311" t="s">
        <v>108</v>
      </c>
      <c r="AW1311" t="s">
        <v>108</v>
      </c>
      <c r="AX1311" t="s">
        <v>108</v>
      </c>
      <c r="AY1311" t="s">
        <v>108</v>
      </c>
      <c r="AZ1311" t="s">
        <v>108</v>
      </c>
      <c r="BA1311" t="s">
        <v>108</v>
      </c>
      <c r="BB1311" t="s">
        <v>108</v>
      </c>
      <c r="BC1311" t="s">
        <v>108</v>
      </c>
      <c r="BD1311" t="s">
        <v>108</v>
      </c>
      <c r="BE1311" t="s">
        <v>108</v>
      </c>
      <c r="BF1311" t="s">
        <v>108</v>
      </c>
      <c r="BG1311" t="s">
        <v>108</v>
      </c>
      <c r="BH1311" t="s">
        <v>108</v>
      </c>
      <c r="BI1311" t="s">
        <v>108</v>
      </c>
      <c r="BJ1311" t="s">
        <v>108</v>
      </c>
      <c r="BK1311" t="s">
        <v>108</v>
      </c>
      <c r="BL1311" t="s">
        <v>108</v>
      </c>
      <c r="BM1311" t="s">
        <v>108</v>
      </c>
      <c r="BN1311" t="s">
        <v>108</v>
      </c>
      <c r="BO1311" t="s">
        <v>108</v>
      </c>
      <c r="BP1311" t="s">
        <v>108</v>
      </c>
      <c r="BQ1311" t="s">
        <v>108</v>
      </c>
      <c r="BR1311" t="s">
        <v>108</v>
      </c>
      <c r="BS1311" t="s">
        <v>108</v>
      </c>
      <c r="BT1311" t="s">
        <v>108</v>
      </c>
      <c r="BU1311" t="s">
        <v>108</v>
      </c>
      <c r="BV1311" t="s">
        <v>108</v>
      </c>
      <c r="BW1311" t="s">
        <v>108</v>
      </c>
      <c r="BX1311" t="s">
        <v>108</v>
      </c>
      <c r="BY1311" t="s">
        <v>108</v>
      </c>
      <c r="BZ1311" t="s">
        <v>108</v>
      </c>
      <c r="CA1311" t="s">
        <v>108</v>
      </c>
      <c r="CB1311" t="s">
        <v>108</v>
      </c>
      <c r="CC1311" t="s">
        <v>108</v>
      </c>
      <c r="CD1311" t="s">
        <v>108</v>
      </c>
      <c r="CE1311" t="s">
        <v>108</v>
      </c>
      <c r="CF1311" t="s">
        <v>108</v>
      </c>
      <c r="CG1311" t="s">
        <v>108</v>
      </c>
      <c r="CH1311" t="s">
        <v>108</v>
      </c>
      <c r="CI1311" t="s">
        <v>108</v>
      </c>
      <c r="CJ1311" t="s">
        <v>108</v>
      </c>
      <c r="CK1311" t="s">
        <v>108</v>
      </c>
      <c r="CL1311" t="s">
        <v>108</v>
      </c>
      <c r="CM1311" t="s">
        <v>108</v>
      </c>
      <c r="CN1311" t="s">
        <v>108</v>
      </c>
      <c r="CO1311" t="s">
        <v>108</v>
      </c>
      <c r="CP1311" t="s">
        <v>108</v>
      </c>
      <c r="CQ1311" t="s">
        <v>108</v>
      </c>
      <c r="CR1311" t="s">
        <v>108</v>
      </c>
      <c r="CS1311" t="s">
        <v>108</v>
      </c>
      <c r="CT1311" t="s">
        <v>108</v>
      </c>
      <c r="CU1311" t="s">
        <v>108</v>
      </c>
      <c r="CV1311" t="s">
        <v>108</v>
      </c>
      <c r="CW1311" t="s">
        <v>108</v>
      </c>
      <c r="CX1311" t="s">
        <v>108</v>
      </c>
      <c r="CY1311" t="s">
        <v>108</v>
      </c>
      <c r="CZ1311" t="s">
        <v>108</v>
      </c>
      <c r="DA1311" t="s">
        <v>108</v>
      </c>
      <c r="DB1311" t="s">
        <v>108</v>
      </c>
      <c r="DC1311" t="s">
        <v>108</v>
      </c>
      <c r="DD1311" t="s">
        <v>108</v>
      </c>
      <c r="DE1311" t="s">
        <v>108</v>
      </c>
      <c r="DF1311" t="s">
        <v>108</v>
      </c>
      <c r="DG1311" t="s">
        <v>108</v>
      </c>
      <c r="DH1311" t="s">
        <v>108</v>
      </c>
      <c r="DI1311" t="s">
        <v>108</v>
      </c>
      <c r="DJ1311" t="s">
        <v>108</v>
      </c>
      <c r="DK1311" t="s">
        <v>108</v>
      </c>
      <c r="DL1311" t="s">
        <v>108</v>
      </c>
      <c r="DM1311" t="s">
        <v>108</v>
      </c>
      <c r="DN1311" t="s">
        <v>108</v>
      </c>
      <c r="DO1311" t="s">
        <v>108</v>
      </c>
    </row>
    <row r="1312" spans="1:119" x14ac:dyDescent="0.2">
      <c r="A1312" t="e">
        <f ca="1">_xll.BFieldInfo($B$1312)</f>
        <v>#NAME?</v>
      </c>
      <c r="B1312" t="s">
        <v>114</v>
      </c>
      <c r="C1312" t="s">
        <v>108</v>
      </c>
      <c r="D1312" t="s">
        <v>108</v>
      </c>
      <c r="E1312" t="s">
        <v>108</v>
      </c>
      <c r="F1312" t="s">
        <v>108</v>
      </c>
      <c r="G1312" t="s">
        <v>108</v>
      </c>
      <c r="H1312" t="s">
        <v>108</v>
      </c>
      <c r="I1312" t="s">
        <v>108</v>
      </c>
      <c r="J1312" t="s">
        <v>108</v>
      </c>
      <c r="K1312" t="s">
        <v>108</v>
      </c>
      <c r="L1312" t="s">
        <v>108</v>
      </c>
      <c r="M1312" t="s">
        <v>108</v>
      </c>
      <c r="N1312" t="s">
        <v>108</v>
      </c>
      <c r="O1312" t="s">
        <v>108</v>
      </c>
      <c r="P1312" t="s">
        <v>108</v>
      </c>
      <c r="Q1312" t="s">
        <v>108</v>
      </c>
      <c r="R1312" t="s">
        <v>108</v>
      </c>
      <c r="S1312" t="s">
        <v>108</v>
      </c>
      <c r="T1312" t="s">
        <v>108</v>
      </c>
      <c r="U1312" t="s">
        <v>108</v>
      </c>
      <c r="V1312" t="s">
        <v>108</v>
      </c>
      <c r="W1312" t="s">
        <v>108</v>
      </c>
      <c r="X1312" t="s">
        <v>108</v>
      </c>
      <c r="Y1312" t="s">
        <v>108</v>
      </c>
      <c r="Z1312" t="s">
        <v>108</v>
      </c>
      <c r="AA1312" t="s">
        <v>108</v>
      </c>
      <c r="AB1312" t="s">
        <v>108</v>
      </c>
      <c r="AC1312" t="s">
        <v>108</v>
      </c>
      <c r="AD1312" t="s">
        <v>108</v>
      </c>
      <c r="AE1312" t="s">
        <v>108</v>
      </c>
      <c r="AF1312" t="s">
        <v>108</v>
      </c>
      <c r="AG1312" t="s">
        <v>108</v>
      </c>
      <c r="AH1312" t="s">
        <v>108</v>
      </c>
      <c r="AI1312" t="s">
        <v>108</v>
      </c>
      <c r="AJ1312" t="s">
        <v>108</v>
      </c>
      <c r="AK1312" t="s">
        <v>108</v>
      </c>
      <c r="AL1312" t="s">
        <v>108</v>
      </c>
      <c r="AM1312" t="s">
        <v>108</v>
      </c>
      <c r="AN1312" t="s">
        <v>108</v>
      </c>
      <c r="AO1312" t="s">
        <v>108</v>
      </c>
      <c r="AP1312" t="s">
        <v>108</v>
      </c>
      <c r="AQ1312" t="s">
        <v>108</v>
      </c>
      <c r="AR1312" t="s">
        <v>108</v>
      </c>
      <c r="AS1312" t="s">
        <v>108</v>
      </c>
      <c r="AT1312" t="s">
        <v>108</v>
      </c>
      <c r="AU1312" t="s">
        <v>108</v>
      </c>
      <c r="AV1312" t="s">
        <v>108</v>
      </c>
      <c r="AW1312" t="s">
        <v>108</v>
      </c>
      <c r="AX1312" t="s">
        <v>108</v>
      </c>
      <c r="AY1312" t="s">
        <v>108</v>
      </c>
      <c r="AZ1312" t="s">
        <v>108</v>
      </c>
      <c r="BA1312" t="s">
        <v>108</v>
      </c>
      <c r="BB1312" t="s">
        <v>108</v>
      </c>
      <c r="BC1312" t="s">
        <v>108</v>
      </c>
      <c r="BD1312" t="s">
        <v>108</v>
      </c>
      <c r="BE1312" t="s">
        <v>108</v>
      </c>
      <c r="BF1312" t="s">
        <v>108</v>
      </c>
      <c r="BG1312" t="s">
        <v>108</v>
      </c>
      <c r="BH1312" t="s">
        <v>108</v>
      </c>
      <c r="BI1312" t="s">
        <v>108</v>
      </c>
      <c r="BJ1312" t="s">
        <v>108</v>
      </c>
      <c r="BK1312" t="s">
        <v>108</v>
      </c>
      <c r="BL1312" t="s">
        <v>108</v>
      </c>
      <c r="BM1312" t="s">
        <v>108</v>
      </c>
      <c r="BN1312" t="s">
        <v>108</v>
      </c>
      <c r="BO1312" t="s">
        <v>108</v>
      </c>
      <c r="BP1312" t="s">
        <v>108</v>
      </c>
      <c r="BQ1312" t="s">
        <v>108</v>
      </c>
      <c r="BR1312" t="s">
        <v>108</v>
      </c>
      <c r="BS1312" t="s">
        <v>108</v>
      </c>
      <c r="BT1312" t="s">
        <v>108</v>
      </c>
      <c r="BU1312" t="s">
        <v>108</v>
      </c>
      <c r="BV1312" t="s">
        <v>108</v>
      </c>
      <c r="BW1312" t="s">
        <v>108</v>
      </c>
      <c r="BX1312" t="s">
        <v>108</v>
      </c>
      <c r="BY1312" t="s">
        <v>108</v>
      </c>
      <c r="BZ1312" t="s">
        <v>108</v>
      </c>
      <c r="CA1312" t="s">
        <v>108</v>
      </c>
      <c r="CB1312" t="s">
        <v>108</v>
      </c>
      <c r="CC1312" t="s">
        <v>108</v>
      </c>
      <c r="CD1312" t="s">
        <v>108</v>
      </c>
      <c r="CE1312" t="s">
        <v>108</v>
      </c>
      <c r="CF1312" t="s">
        <v>108</v>
      </c>
      <c r="CG1312" t="s">
        <v>108</v>
      </c>
      <c r="CH1312" t="s">
        <v>108</v>
      </c>
      <c r="CI1312" t="s">
        <v>108</v>
      </c>
      <c r="CJ1312" t="s">
        <v>108</v>
      </c>
      <c r="CK1312" t="s">
        <v>108</v>
      </c>
      <c r="CL1312" t="s">
        <v>108</v>
      </c>
      <c r="CM1312" t="s">
        <v>108</v>
      </c>
      <c r="CN1312" t="s">
        <v>108</v>
      </c>
      <c r="CO1312" t="s">
        <v>108</v>
      </c>
      <c r="CP1312" t="s">
        <v>108</v>
      </c>
      <c r="CQ1312" t="s">
        <v>108</v>
      </c>
      <c r="CR1312" t="s">
        <v>108</v>
      </c>
      <c r="CS1312" t="s">
        <v>108</v>
      </c>
      <c r="CT1312" t="s">
        <v>108</v>
      </c>
      <c r="CU1312" t="s">
        <v>108</v>
      </c>
      <c r="CV1312" t="s">
        <v>108</v>
      </c>
      <c r="CW1312" t="s">
        <v>108</v>
      </c>
      <c r="CX1312" t="s">
        <v>108</v>
      </c>
      <c r="CY1312" t="s">
        <v>108</v>
      </c>
      <c r="CZ1312" t="s">
        <v>108</v>
      </c>
      <c r="DA1312" t="s">
        <v>108</v>
      </c>
      <c r="DB1312" t="s">
        <v>108</v>
      </c>
      <c r="DC1312" t="s">
        <v>108</v>
      </c>
      <c r="DD1312" t="s">
        <v>108</v>
      </c>
      <c r="DE1312" t="s">
        <v>108</v>
      </c>
      <c r="DF1312" t="s">
        <v>108</v>
      </c>
      <c r="DG1312" t="s">
        <v>108</v>
      </c>
      <c r="DH1312" t="s">
        <v>108</v>
      </c>
      <c r="DI1312" t="s">
        <v>108</v>
      </c>
      <c r="DJ1312" t="s">
        <v>108</v>
      </c>
      <c r="DK1312" t="s">
        <v>108</v>
      </c>
      <c r="DL1312" t="s">
        <v>108</v>
      </c>
      <c r="DM1312" t="s">
        <v>108</v>
      </c>
      <c r="DN1312" t="s">
        <v>108</v>
      </c>
      <c r="DO1312" t="s">
        <v>108</v>
      </c>
    </row>
    <row r="1313" spans="1:125" x14ac:dyDescent="0.2">
      <c r="A1313" t="e">
        <f ca="1">_xll.BFieldInfo($B$1313)</f>
        <v>#NAME?</v>
      </c>
      <c r="B1313" t="s">
        <v>115</v>
      </c>
      <c r="C1313">
        <v>5044.0749999999998</v>
      </c>
      <c r="D1313">
        <v>2320.4490000000001</v>
      </c>
      <c r="E1313">
        <v>2320.4490000000001</v>
      </c>
      <c r="F1313">
        <v>2320.4490000000001</v>
      </c>
      <c r="G1313">
        <v>529.54700000000003</v>
      </c>
      <c r="H1313">
        <v>529.54700000000003</v>
      </c>
      <c r="I1313">
        <v>529.54700000000003</v>
      </c>
      <c r="J1313">
        <v>4973.2070000000003</v>
      </c>
      <c r="K1313">
        <v>4973.2070000000003</v>
      </c>
      <c r="L1313">
        <v>4973.2070000000003</v>
      </c>
      <c r="M1313">
        <v>2266.5520000000001</v>
      </c>
      <c r="N1313">
        <v>2266.5520000000001</v>
      </c>
      <c r="O1313">
        <v>2266.5520000000001</v>
      </c>
      <c r="P1313">
        <v>1225.5740000000001</v>
      </c>
      <c r="Q1313">
        <v>1225.5740000000001</v>
      </c>
      <c r="R1313">
        <v>1225.5740000000001</v>
      </c>
      <c r="S1313">
        <v>1225.5740000000001</v>
      </c>
      <c r="T1313">
        <v>-938.904</v>
      </c>
      <c r="U1313">
        <v>-938.904</v>
      </c>
      <c r="V1313">
        <v>-938.904</v>
      </c>
      <c r="W1313">
        <v>-938.904</v>
      </c>
      <c r="X1313">
        <v>-650.73900000000003</v>
      </c>
      <c r="Y1313">
        <v>-650.73900000000003</v>
      </c>
      <c r="Z1313">
        <v>-650.73900000000003</v>
      </c>
      <c r="AA1313">
        <v>-1033.9190000000001</v>
      </c>
      <c r="AB1313">
        <v>-1033.9190000000001</v>
      </c>
      <c r="AC1313">
        <v>-1033.9190000000001</v>
      </c>
      <c r="AD1313">
        <v>-1033.9190000000001</v>
      </c>
      <c r="AE1313">
        <v>4.431</v>
      </c>
      <c r="AF1313">
        <v>4.431</v>
      </c>
      <c r="AG1313">
        <v>4.431</v>
      </c>
      <c r="AH1313">
        <v>4.431</v>
      </c>
      <c r="AI1313">
        <v>-1596.201</v>
      </c>
      <c r="AJ1313">
        <v>-1596.201</v>
      </c>
      <c r="AK1313">
        <v>-1596.201</v>
      </c>
      <c r="AL1313">
        <v>-1596.201</v>
      </c>
      <c r="AM1313">
        <v>502.38600000000002</v>
      </c>
      <c r="AN1313">
        <v>502.38600000000002</v>
      </c>
      <c r="AO1313">
        <v>502.38600000000002</v>
      </c>
      <c r="AP1313">
        <v>502.38600000000002</v>
      </c>
      <c r="AQ1313">
        <v>-402.98399999999998</v>
      </c>
      <c r="AR1313">
        <v>-402.98399999999998</v>
      </c>
      <c r="AS1313">
        <v>-402.98399999999998</v>
      </c>
      <c r="AT1313">
        <v>-402.98399999999998</v>
      </c>
      <c r="AU1313">
        <v>661.32299999999998</v>
      </c>
      <c r="AV1313">
        <v>661.32299999999998</v>
      </c>
      <c r="AW1313">
        <v>661.32299999999998</v>
      </c>
      <c r="AX1313">
        <v>-338.47800000000001</v>
      </c>
      <c r="AY1313">
        <v>-338.47800000000001</v>
      </c>
      <c r="AZ1313">
        <v>-338.47800000000001</v>
      </c>
      <c r="BA1313">
        <v>-416.178</v>
      </c>
      <c r="BB1313">
        <v>-416.178</v>
      </c>
      <c r="BC1313">
        <v>-416.178</v>
      </c>
      <c r="BD1313">
        <v>-416.178</v>
      </c>
      <c r="BE1313">
        <v>-358.15</v>
      </c>
      <c r="BF1313">
        <v>-358.15</v>
      </c>
      <c r="BG1313">
        <v>-358.15</v>
      </c>
      <c r="BH1313">
        <v>-864.86599999999999</v>
      </c>
      <c r="BI1313">
        <v>-864.86599999999999</v>
      </c>
      <c r="BJ1313">
        <v>-864.86599999999999</v>
      </c>
      <c r="BK1313">
        <v>-4258.0010000000002</v>
      </c>
      <c r="BL1313">
        <v>-4258.0010000000002</v>
      </c>
      <c r="BM1313">
        <v>-4258.0010000000002</v>
      </c>
      <c r="BN1313">
        <v>-667.23800000000006</v>
      </c>
      <c r="BO1313">
        <v>-667.23800000000006</v>
      </c>
      <c r="BP1313">
        <v>-667.23800000000006</v>
      </c>
      <c r="BQ1313">
        <v>-723.14</v>
      </c>
      <c r="BR1313">
        <v>-723.14</v>
      </c>
      <c r="BS1313">
        <v>-723.14</v>
      </c>
      <c r="BT1313">
        <v>-822.60699999999997</v>
      </c>
      <c r="BU1313">
        <v>-822.60699999999997</v>
      </c>
      <c r="BV1313">
        <v>-822.60699999999997</v>
      </c>
      <c r="BW1313">
        <v>-756.13</v>
      </c>
      <c r="BX1313">
        <v>-756.13</v>
      </c>
      <c r="BY1313">
        <v>-756.13</v>
      </c>
      <c r="BZ1313">
        <v>-406.64</v>
      </c>
      <c r="CA1313">
        <v>-406.64</v>
      </c>
      <c r="CB1313">
        <v>-406.64</v>
      </c>
      <c r="CC1313">
        <v>-787.94500000000005</v>
      </c>
      <c r="CD1313">
        <v>-787.94500000000005</v>
      </c>
      <c r="CE1313">
        <v>-787.94500000000005</v>
      </c>
      <c r="CF1313" t="s">
        <v>108</v>
      </c>
      <c r="CG1313" t="s">
        <v>108</v>
      </c>
      <c r="CH1313" t="s">
        <v>108</v>
      </c>
      <c r="CI1313" t="s">
        <v>108</v>
      </c>
      <c r="CJ1313" t="s">
        <v>108</v>
      </c>
      <c r="CK1313" t="s">
        <v>108</v>
      </c>
      <c r="CL1313" t="s">
        <v>108</v>
      </c>
      <c r="CM1313" t="s">
        <v>108</v>
      </c>
      <c r="CN1313" t="s">
        <v>108</v>
      </c>
      <c r="CO1313" t="s">
        <v>108</v>
      </c>
      <c r="CP1313" t="s">
        <v>108</v>
      </c>
      <c r="CQ1313" t="s">
        <v>108</v>
      </c>
      <c r="CR1313" t="s">
        <v>108</v>
      </c>
      <c r="CS1313" t="s">
        <v>108</v>
      </c>
      <c r="CT1313" t="s">
        <v>108</v>
      </c>
      <c r="CU1313" t="s">
        <v>108</v>
      </c>
      <c r="CV1313" t="s">
        <v>108</v>
      </c>
      <c r="CW1313" t="s">
        <v>108</v>
      </c>
      <c r="CX1313" t="s">
        <v>108</v>
      </c>
      <c r="CY1313" t="s">
        <v>108</v>
      </c>
      <c r="CZ1313" t="s">
        <v>108</v>
      </c>
      <c r="DA1313" t="s">
        <v>108</v>
      </c>
      <c r="DB1313" t="s">
        <v>108</v>
      </c>
      <c r="DC1313" t="s">
        <v>108</v>
      </c>
      <c r="DD1313" t="s">
        <v>108</v>
      </c>
      <c r="DE1313" t="s">
        <v>108</v>
      </c>
      <c r="DF1313" t="s">
        <v>108</v>
      </c>
      <c r="DG1313" t="s">
        <v>108</v>
      </c>
      <c r="DH1313" t="s">
        <v>108</v>
      </c>
      <c r="DI1313" t="s">
        <v>108</v>
      </c>
      <c r="DJ1313" t="s">
        <v>108</v>
      </c>
      <c r="DK1313" t="s">
        <v>108</v>
      </c>
      <c r="DL1313" t="s">
        <v>108</v>
      </c>
      <c r="DM1313" t="s">
        <v>108</v>
      </c>
      <c r="DN1313" t="s">
        <v>108</v>
      </c>
      <c r="DO1313" t="s">
        <v>108</v>
      </c>
    </row>
    <row r="1314" spans="1:125" x14ac:dyDescent="0.2">
      <c r="A1314" t="e">
        <f ca="1">_xll.BFieldInfo($B$1314)</f>
        <v>#NAME?</v>
      </c>
      <c r="B1314" t="s">
        <v>116</v>
      </c>
      <c r="C1314" t="s">
        <v>108</v>
      </c>
      <c r="D1314" t="s">
        <v>108</v>
      </c>
      <c r="E1314" t="s">
        <v>108</v>
      </c>
      <c r="F1314" t="s">
        <v>108</v>
      </c>
      <c r="G1314" t="s">
        <v>108</v>
      </c>
      <c r="H1314" t="s">
        <v>108</v>
      </c>
      <c r="I1314" t="s">
        <v>108</v>
      </c>
      <c r="J1314" t="s">
        <v>108</v>
      </c>
      <c r="K1314" t="s">
        <v>108</v>
      </c>
      <c r="L1314" t="s">
        <v>108</v>
      </c>
      <c r="M1314" t="s">
        <v>108</v>
      </c>
      <c r="N1314" t="s">
        <v>108</v>
      </c>
      <c r="O1314" t="s">
        <v>108</v>
      </c>
      <c r="P1314" t="s">
        <v>108</v>
      </c>
      <c r="Q1314" t="s">
        <v>108</v>
      </c>
      <c r="R1314" t="s">
        <v>108</v>
      </c>
      <c r="S1314" t="s">
        <v>108</v>
      </c>
      <c r="T1314" t="s">
        <v>108</v>
      </c>
      <c r="U1314" t="s">
        <v>108</v>
      </c>
      <c r="V1314" t="s">
        <v>108</v>
      </c>
      <c r="W1314" t="s">
        <v>108</v>
      </c>
      <c r="X1314" t="s">
        <v>108</v>
      </c>
      <c r="Y1314" t="s">
        <v>108</v>
      </c>
      <c r="Z1314" t="s">
        <v>108</v>
      </c>
      <c r="AA1314" t="s">
        <v>108</v>
      </c>
      <c r="AB1314" t="s">
        <v>108</v>
      </c>
      <c r="AC1314" t="s">
        <v>108</v>
      </c>
      <c r="AD1314" t="s">
        <v>108</v>
      </c>
      <c r="AE1314" t="s">
        <v>108</v>
      </c>
      <c r="AF1314" t="s">
        <v>108</v>
      </c>
      <c r="AG1314" t="s">
        <v>108</v>
      </c>
      <c r="AH1314" t="s">
        <v>108</v>
      </c>
      <c r="AI1314" t="s">
        <v>108</v>
      </c>
      <c r="AJ1314" t="s">
        <v>108</v>
      </c>
      <c r="AK1314" t="s">
        <v>108</v>
      </c>
      <c r="AL1314" t="s">
        <v>108</v>
      </c>
      <c r="AM1314" t="s">
        <v>108</v>
      </c>
      <c r="AN1314" t="s">
        <v>108</v>
      </c>
      <c r="AO1314" t="s">
        <v>108</v>
      </c>
      <c r="AP1314" t="s">
        <v>108</v>
      </c>
      <c r="AQ1314" t="s">
        <v>108</v>
      </c>
      <c r="AR1314" t="s">
        <v>108</v>
      </c>
      <c r="AS1314" t="s">
        <v>108</v>
      </c>
      <c r="AT1314" t="s">
        <v>108</v>
      </c>
      <c r="AU1314" t="s">
        <v>108</v>
      </c>
      <c r="AV1314" t="s">
        <v>108</v>
      </c>
      <c r="AW1314" t="s">
        <v>108</v>
      </c>
      <c r="AX1314" t="s">
        <v>108</v>
      </c>
      <c r="AY1314" t="s">
        <v>108</v>
      </c>
      <c r="AZ1314" t="s">
        <v>108</v>
      </c>
      <c r="BA1314" t="s">
        <v>108</v>
      </c>
      <c r="BB1314" t="s">
        <v>108</v>
      </c>
      <c r="BC1314" t="s">
        <v>108</v>
      </c>
      <c r="BD1314" t="s">
        <v>108</v>
      </c>
      <c r="BE1314" t="s">
        <v>108</v>
      </c>
      <c r="BF1314" t="s">
        <v>108</v>
      </c>
      <c r="BG1314" t="s">
        <v>108</v>
      </c>
      <c r="BH1314" t="s">
        <v>108</v>
      </c>
      <c r="BI1314" t="s">
        <v>108</v>
      </c>
      <c r="BJ1314" t="s">
        <v>108</v>
      </c>
      <c r="BK1314" t="s">
        <v>108</v>
      </c>
      <c r="BL1314" t="s">
        <v>108</v>
      </c>
      <c r="BM1314" t="s">
        <v>108</v>
      </c>
      <c r="BN1314" t="s">
        <v>108</v>
      </c>
      <c r="BO1314" t="s">
        <v>108</v>
      </c>
      <c r="BP1314" t="s">
        <v>108</v>
      </c>
      <c r="BQ1314" t="s">
        <v>108</v>
      </c>
      <c r="BR1314" t="s">
        <v>108</v>
      </c>
      <c r="BS1314" t="s">
        <v>108</v>
      </c>
      <c r="BT1314" t="s">
        <v>108</v>
      </c>
      <c r="BU1314" t="s">
        <v>108</v>
      </c>
      <c r="BV1314" t="s">
        <v>108</v>
      </c>
      <c r="BW1314" t="s">
        <v>108</v>
      </c>
      <c r="BX1314" t="s">
        <v>108</v>
      </c>
      <c r="BY1314" t="s">
        <v>108</v>
      </c>
      <c r="BZ1314" t="s">
        <v>108</v>
      </c>
      <c r="CA1314" t="s">
        <v>108</v>
      </c>
      <c r="CB1314" t="s">
        <v>108</v>
      </c>
      <c r="CC1314" t="s">
        <v>108</v>
      </c>
      <c r="CD1314" t="s">
        <v>108</v>
      </c>
      <c r="CE1314" t="s">
        <v>108</v>
      </c>
      <c r="CF1314" t="s">
        <v>108</v>
      </c>
      <c r="CG1314" t="s">
        <v>108</v>
      </c>
      <c r="CH1314" t="s">
        <v>108</v>
      </c>
      <c r="CI1314" t="s">
        <v>108</v>
      </c>
      <c r="CJ1314" t="s">
        <v>108</v>
      </c>
      <c r="CK1314" t="s">
        <v>108</v>
      </c>
      <c r="CL1314" t="s">
        <v>108</v>
      </c>
      <c r="CM1314" t="s">
        <v>108</v>
      </c>
      <c r="CN1314" t="s">
        <v>108</v>
      </c>
      <c r="CO1314" t="s">
        <v>108</v>
      </c>
      <c r="CP1314" t="s">
        <v>108</v>
      </c>
      <c r="CQ1314" t="s">
        <v>108</v>
      </c>
      <c r="CR1314" t="s">
        <v>108</v>
      </c>
      <c r="CS1314" t="s">
        <v>108</v>
      </c>
      <c r="CT1314" t="s">
        <v>108</v>
      </c>
      <c r="CU1314" t="s">
        <v>108</v>
      </c>
      <c r="CV1314" t="s">
        <v>108</v>
      </c>
      <c r="CW1314" t="s">
        <v>108</v>
      </c>
      <c r="CX1314" t="s">
        <v>108</v>
      </c>
      <c r="CY1314" t="s">
        <v>108</v>
      </c>
      <c r="CZ1314" t="s">
        <v>108</v>
      </c>
      <c r="DA1314" t="s">
        <v>108</v>
      </c>
      <c r="DB1314" t="s">
        <v>108</v>
      </c>
      <c r="DC1314" t="s">
        <v>108</v>
      </c>
      <c r="DD1314" t="s">
        <v>108</v>
      </c>
      <c r="DE1314" t="s">
        <v>108</v>
      </c>
      <c r="DF1314" t="s">
        <v>108</v>
      </c>
      <c r="DG1314" t="s">
        <v>108</v>
      </c>
      <c r="DH1314" t="s">
        <v>108</v>
      </c>
      <c r="DI1314" t="s">
        <v>108</v>
      </c>
      <c r="DJ1314" t="s">
        <v>108</v>
      </c>
      <c r="DK1314" t="s">
        <v>108</v>
      </c>
      <c r="DL1314" t="s">
        <v>108</v>
      </c>
      <c r="DM1314" t="s">
        <v>108</v>
      </c>
      <c r="DN1314" t="s">
        <v>108</v>
      </c>
      <c r="DO1314" t="s">
        <v>108</v>
      </c>
    </row>
    <row r="1315" spans="1:125" x14ac:dyDescent="0.2">
      <c r="A1315" t="e">
        <f ca="1">_xll.BFieldInfo($B$1315)</f>
        <v>#NAME?</v>
      </c>
      <c r="B1315" t="s">
        <v>117</v>
      </c>
      <c r="C1315" t="s">
        <v>108</v>
      </c>
      <c r="D1315" t="s">
        <v>108</v>
      </c>
      <c r="E1315" t="s">
        <v>108</v>
      </c>
      <c r="F1315" t="s">
        <v>108</v>
      </c>
      <c r="G1315" t="s">
        <v>108</v>
      </c>
      <c r="H1315" t="s">
        <v>108</v>
      </c>
      <c r="I1315" t="s">
        <v>108</v>
      </c>
      <c r="J1315" t="s">
        <v>108</v>
      </c>
      <c r="K1315" t="s">
        <v>108</v>
      </c>
      <c r="L1315" t="s">
        <v>108</v>
      </c>
      <c r="M1315" t="s">
        <v>108</v>
      </c>
      <c r="N1315" t="s">
        <v>108</v>
      </c>
      <c r="O1315" t="s">
        <v>108</v>
      </c>
      <c r="P1315" t="s">
        <v>108</v>
      </c>
      <c r="Q1315" t="s">
        <v>108</v>
      </c>
      <c r="R1315" t="s">
        <v>108</v>
      </c>
      <c r="S1315" t="s">
        <v>108</v>
      </c>
      <c r="T1315" t="s">
        <v>108</v>
      </c>
      <c r="U1315" t="s">
        <v>108</v>
      </c>
      <c r="V1315" t="s">
        <v>108</v>
      </c>
      <c r="W1315" t="s">
        <v>108</v>
      </c>
      <c r="X1315" t="s">
        <v>108</v>
      </c>
      <c r="Y1315" t="s">
        <v>108</v>
      </c>
      <c r="Z1315" t="s">
        <v>108</v>
      </c>
      <c r="AA1315" t="s">
        <v>108</v>
      </c>
      <c r="AB1315" t="s">
        <v>108</v>
      </c>
      <c r="AC1315" t="s">
        <v>108</v>
      </c>
      <c r="AD1315" t="s">
        <v>108</v>
      </c>
      <c r="AE1315" t="s">
        <v>108</v>
      </c>
      <c r="AF1315" t="s">
        <v>108</v>
      </c>
      <c r="AG1315" t="s">
        <v>108</v>
      </c>
      <c r="AH1315" t="s">
        <v>108</v>
      </c>
      <c r="AI1315" t="s">
        <v>108</v>
      </c>
      <c r="AJ1315" t="s">
        <v>108</v>
      </c>
      <c r="AK1315" t="s">
        <v>108</v>
      </c>
      <c r="AL1315" t="s">
        <v>108</v>
      </c>
      <c r="AM1315" t="s">
        <v>108</v>
      </c>
      <c r="AN1315" t="s">
        <v>108</v>
      </c>
      <c r="AO1315" t="s">
        <v>108</v>
      </c>
      <c r="AP1315" t="s">
        <v>108</v>
      </c>
      <c r="AQ1315" t="s">
        <v>108</v>
      </c>
      <c r="AR1315" t="s">
        <v>108</v>
      </c>
      <c r="AS1315" t="s">
        <v>108</v>
      </c>
      <c r="AT1315" t="s">
        <v>108</v>
      </c>
      <c r="AU1315" t="s">
        <v>108</v>
      </c>
      <c r="AV1315" t="s">
        <v>108</v>
      </c>
      <c r="AW1315" t="s">
        <v>108</v>
      </c>
      <c r="AX1315" t="s">
        <v>108</v>
      </c>
      <c r="AY1315" t="s">
        <v>108</v>
      </c>
      <c r="AZ1315" t="s">
        <v>108</v>
      </c>
      <c r="BA1315" t="s">
        <v>108</v>
      </c>
      <c r="BB1315" t="s">
        <v>108</v>
      </c>
      <c r="BC1315" t="s">
        <v>108</v>
      </c>
      <c r="BD1315" t="s">
        <v>108</v>
      </c>
      <c r="BE1315" t="s">
        <v>108</v>
      </c>
      <c r="BF1315" t="s">
        <v>108</v>
      </c>
      <c r="BG1315" t="s">
        <v>108</v>
      </c>
      <c r="BH1315" t="s">
        <v>108</v>
      </c>
      <c r="BI1315" t="s">
        <v>108</v>
      </c>
      <c r="BJ1315" t="s">
        <v>108</v>
      </c>
      <c r="BK1315" t="s">
        <v>108</v>
      </c>
      <c r="BL1315" t="s">
        <v>108</v>
      </c>
      <c r="BM1315" t="s">
        <v>108</v>
      </c>
      <c r="BN1315" t="s">
        <v>108</v>
      </c>
      <c r="BO1315" t="s">
        <v>108</v>
      </c>
      <c r="BP1315" t="s">
        <v>108</v>
      </c>
      <c r="BQ1315" t="s">
        <v>108</v>
      </c>
      <c r="BR1315" t="s">
        <v>108</v>
      </c>
      <c r="BS1315" t="s">
        <v>108</v>
      </c>
      <c r="BT1315" t="s">
        <v>108</v>
      </c>
      <c r="BU1315" t="s">
        <v>108</v>
      </c>
      <c r="BV1315" t="s">
        <v>108</v>
      </c>
      <c r="BW1315" t="s">
        <v>108</v>
      </c>
      <c r="BX1315" t="s">
        <v>108</v>
      </c>
      <c r="BY1315" t="s">
        <v>108</v>
      </c>
      <c r="BZ1315" t="s">
        <v>108</v>
      </c>
      <c r="CA1315" t="s">
        <v>108</v>
      </c>
      <c r="CB1315" t="s">
        <v>108</v>
      </c>
      <c r="CC1315" t="s">
        <v>108</v>
      </c>
      <c r="CD1315" t="s">
        <v>108</v>
      </c>
      <c r="CE1315" t="s">
        <v>108</v>
      </c>
      <c r="CF1315" t="s">
        <v>108</v>
      </c>
      <c r="CG1315" t="s">
        <v>108</v>
      </c>
      <c r="CH1315" t="s">
        <v>108</v>
      </c>
      <c r="CI1315" t="s">
        <v>108</v>
      </c>
      <c r="CJ1315" t="s">
        <v>108</v>
      </c>
      <c r="CK1315" t="s">
        <v>108</v>
      </c>
      <c r="CL1315" t="s">
        <v>108</v>
      </c>
      <c r="CM1315" t="s">
        <v>108</v>
      </c>
      <c r="CN1315" t="s">
        <v>108</v>
      </c>
      <c r="CO1315" t="s">
        <v>108</v>
      </c>
      <c r="CP1315" t="s">
        <v>108</v>
      </c>
      <c r="CQ1315" t="s">
        <v>108</v>
      </c>
      <c r="CR1315" t="s">
        <v>108</v>
      </c>
      <c r="CS1315" t="s">
        <v>108</v>
      </c>
      <c r="CT1315" t="s">
        <v>108</v>
      </c>
      <c r="CU1315" t="s">
        <v>108</v>
      </c>
      <c r="CV1315" t="s">
        <v>108</v>
      </c>
      <c r="CW1315" t="s">
        <v>108</v>
      </c>
      <c r="CX1315" t="s">
        <v>108</v>
      </c>
      <c r="CY1315" t="s">
        <v>108</v>
      </c>
      <c r="CZ1315" t="s">
        <v>108</v>
      </c>
      <c r="DA1315" t="s">
        <v>108</v>
      </c>
      <c r="DB1315" t="s">
        <v>108</v>
      </c>
      <c r="DC1315" t="s">
        <v>108</v>
      </c>
      <c r="DD1315" t="s">
        <v>108</v>
      </c>
      <c r="DE1315" t="s">
        <v>108</v>
      </c>
      <c r="DF1315" t="s">
        <v>108</v>
      </c>
      <c r="DG1315" t="s">
        <v>108</v>
      </c>
      <c r="DH1315" t="s">
        <v>108</v>
      </c>
      <c r="DI1315" t="s">
        <v>108</v>
      </c>
      <c r="DJ1315" t="s">
        <v>108</v>
      </c>
      <c r="DK1315" t="s">
        <v>108</v>
      </c>
      <c r="DL1315" t="s">
        <v>108</v>
      </c>
      <c r="DM1315" t="s">
        <v>108</v>
      </c>
      <c r="DN1315" t="s">
        <v>108</v>
      </c>
      <c r="DO1315" t="s">
        <v>108</v>
      </c>
    </row>
    <row r="1317" spans="1:125" x14ac:dyDescent="0.2">
      <c r="A1317" t="s">
        <v>250</v>
      </c>
      <c r="B1317" t="s">
        <v>106</v>
      </c>
      <c r="C1317" s="8" t="e">
        <f ca="1">_xll.BDH($A$1317,$B$1318:$B$1328,$B$1,$B$2,"Dir=H","Per=M","Days=A","Dts=S","Sort=R","cols=123;rows=12")</f>
        <v>#NAME?</v>
      </c>
      <c r="D1317" s="8">
        <v>43980</v>
      </c>
      <c r="E1317" s="8">
        <v>43951</v>
      </c>
      <c r="F1317" s="8">
        <v>43921</v>
      </c>
      <c r="G1317" s="8">
        <v>43889</v>
      </c>
      <c r="H1317" s="8">
        <v>43861</v>
      </c>
      <c r="I1317" s="8">
        <v>43830</v>
      </c>
      <c r="J1317" s="8">
        <v>43798</v>
      </c>
      <c r="K1317" s="8">
        <v>43769</v>
      </c>
      <c r="L1317" s="8">
        <v>43738</v>
      </c>
      <c r="M1317" s="8">
        <v>43707</v>
      </c>
      <c r="N1317" s="8">
        <v>43677</v>
      </c>
      <c r="O1317" s="8">
        <v>43646</v>
      </c>
      <c r="P1317" s="8">
        <v>43644</v>
      </c>
      <c r="Q1317" s="8">
        <v>43616</v>
      </c>
      <c r="R1317" s="8">
        <v>43585</v>
      </c>
      <c r="S1317" s="8">
        <v>43555</v>
      </c>
      <c r="T1317" s="8">
        <v>43553</v>
      </c>
      <c r="U1317" s="8">
        <v>43524</v>
      </c>
      <c r="V1317" s="8">
        <v>43496</v>
      </c>
      <c r="W1317" s="8">
        <v>43465</v>
      </c>
      <c r="X1317" s="8">
        <v>43434</v>
      </c>
      <c r="Y1317" s="8">
        <v>43404</v>
      </c>
      <c r="Z1317" s="8">
        <v>43373</v>
      </c>
      <c r="AA1317" s="8">
        <v>43371</v>
      </c>
      <c r="AB1317" s="8">
        <v>43343</v>
      </c>
      <c r="AC1317" s="8">
        <v>43312</v>
      </c>
      <c r="AD1317" s="8">
        <v>43281</v>
      </c>
      <c r="AE1317" s="8">
        <v>43280</v>
      </c>
      <c r="AF1317" s="8">
        <v>43251</v>
      </c>
      <c r="AG1317" s="8">
        <v>43220</v>
      </c>
      <c r="AH1317" s="8">
        <v>43190</v>
      </c>
      <c r="AI1317" s="8">
        <v>43189</v>
      </c>
      <c r="AJ1317" s="8">
        <v>43159</v>
      </c>
      <c r="AK1317" s="8">
        <v>43131</v>
      </c>
      <c r="AL1317" s="8">
        <v>43100</v>
      </c>
      <c r="AM1317" s="8">
        <v>43098</v>
      </c>
      <c r="AN1317" s="8">
        <v>43069</v>
      </c>
      <c r="AO1317" s="8">
        <v>43039</v>
      </c>
      <c r="AP1317" s="8">
        <v>43008</v>
      </c>
      <c r="AQ1317" s="8">
        <v>43007</v>
      </c>
      <c r="AR1317" s="8">
        <v>42978</v>
      </c>
      <c r="AS1317" s="8">
        <v>42947</v>
      </c>
      <c r="AT1317" s="8">
        <v>42916</v>
      </c>
      <c r="AU1317" s="8">
        <v>42886</v>
      </c>
      <c r="AV1317" s="8">
        <v>42853</v>
      </c>
      <c r="AW1317" s="8">
        <v>42825</v>
      </c>
      <c r="AX1317" s="8">
        <v>42794</v>
      </c>
      <c r="AY1317" s="8">
        <v>42766</v>
      </c>
      <c r="AZ1317" s="8">
        <v>42735</v>
      </c>
      <c r="BA1317" s="8">
        <v>42734</v>
      </c>
      <c r="BB1317" s="8">
        <v>42704</v>
      </c>
      <c r="BC1317" s="8">
        <v>42674</v>
      </c>
      <c r="BD1317" s="8">
        <v>42643</v>
      </c>
      <c r="BE1317" s="8">
        <v>42613</v>
      </c>
      <c r="BF1317" s="8">
        <v>42580</v>
      </c>
      <c r="BG1317" s="8">
        <v>42551</v>
      </c>
      <c r="BH1317" s="8">
        <v>42521</v>
      </c>
      <c r="BI1317" s="8">
        <v>42489</v>
      </c>
      <c r="BJ1317" s="8">
        <v>42460</v>
      </c>
      <c r="BK1317" s="8">
        <v>42429</v>
      </c>
      <c r="BL1317" s="8">
        <v>42398</v>
      </c>
      <c r="BM1317" s="8">
        <v>42369</v>
      </c>
      <c r="BN1317" s="8">
        <v>42338</v>
      </c>
      <c r="BO1317" s="8">
        <v>42307</v>
      </c>
      <c r="BP1317" s="8">
        <v>42277</v>
      </c>
      <c r="BQ1317" s="8">
        <v>42247</v>
      </c>
      <c r="BR1317" s="8">
        <v>42216</v>
      </c>
      <c r="BS1317" s="8">
        <v>42185</v>
      </c>
      <c r="BT1317" s="8">
        <v>42153</v>
      </c>
      <c r="BU1317" s="8">
        <v>42124</v>
      </c>
      <c r="BV1317" s="8">
        <v>42094</v>
      </c>
      <c r="BW1317" s="8">
        <v>42062</v>
      </c>
      <c r="BX1317" s="8">
        <v>42034</v>
      </c>
      <c r="BY1317" s="8">
        <v>42004</v>
      </c>
      <c r="BZ1317" s="8">
        <v>41971</v>
      </c>
      <c r="CA1317" s="8">
        <v>41943</v>
      </c>
      <c r="CB1317" s="8">
        <v>41912</v>
      </c>
      <c r="CC1317" s="8">
        <v>41880</v>
      </c>
      <c r="CD1317" s="8">
        <v>41851</v>
      </c>
      <c r="CE1317" s="8">
        <v>41820</v>
      </c>
      <c r="CF1317" s="8">
        <v>41789</v>
      </c>
      <c r="CG1317" s="8">
        <v>41759</v>
      </c>
      <c r="CH1317" s="8">
        <v>41729</v>
      </c>
      <c r="CI1317" s="8">
        <v>41698</v>
      </c>
      <c r="CJ1317" s="8">
        <v>41670</v>
      </c>
      <c r="CK1317" s="8">
        <v>41639</v>
      </c>
      <c r="CL1317" s="8">
        <v>41607</v>
      </c>
      <c r="CM1317" s="8">
        <v>41578</v>
      </c>
      <c r="CN1317" s="8">
        <v>41547</v>
      </c>
      <c r="CO1317" s="8">
        <v>41516</v>
      </c>
      <c r="CP1317" s="8">
        <v>41486</v>
      </c>
      <c r="CQ1317" s="8">
        <v>41455</v>
      </c>
      <c r="CR1317" s="8">
        <v>41453</v>
      </c>
      <c r="CS1317" s="8">
        <v>41425</v>
      </c>
      <c r="CT1317" s="8">
        <v>41394</v>
      </c>
      <c r="CU1317" s="8">
        <v>41364</v>
      </c>
      <c r="CV1317" s="8">
        <v>41362</v>
      </c>
      <c r="CW1317" s="8">
        <v>41333</v>
      </c>
      <c r="CX1317" s="8">
        <v>41305</v>
      </c>
      <c r="CY1317" s="8">
        <v>41274</v>
      </c>
      <c r="CZ1317" s="8">
        <v>41243</v>
      </c>
      <c r="DA1317" s="8">
        <v>41213</v>
      </c>
      <c r="DB1317" s="8">
        <v>41182</v>
      </c>
      <c r="DC1317" s="8">
        <v>41180</v>
      </c>
      <c r="DD1317" s="8">
        <v>41152</v>
      </c>
      <c r="DE1317" s="8">
        <v>41121</v>
      </c>
      <c r="DF1317" s="8">
        <v>41090</v>
      </c>
      <c r="DG1317" s="8">
        <v>41089</v>
      </c>
      <c r="DH1317" s="8">
        <v>41060</v>
      </c>
      <c r="DI1317" s="8">
        <v>41029</v>
      </c>
      <c r="DJ1317" s="8">
        <v>40999</v>
      </c>
      <c r="DK1317" s="8">
        <v>40998</v>
      </c>
      <c r="DL1317" s="8">
        <v>40968</v>
      </c>
      <c r="DM1317" s="8">
        <v>40939</v>
      </c>
      <c r="DN1317" s="8">
        <v>40908</v>
      </c>
      <c r="DO1317" s="8">
        <v>40907</v>
      </c>
      <c r="DP1317" s="8">
        <v>40877</v>
      </c>
      <c r="DQ1317" s="8">
        <v>40847</v>
      </c>
      <c r="DR1317" s="8">
        <v>40816</v>
      </c>
      <c r="DS1317" s="8">
        <v>40786</v>
      </c>
      <c r="DT1317" s="8">
        <v>40753</v>
      </c>
      <c r="DU1317" s="8">
        <v>40724</v>
      </c>
    </row>
    <row r="1318" spans="1:125" x14ac:dyDescent="0.2">
      <c r="A1318" t="e">
        <f ca="1">_xll.BFieldInfo($B$1318)</f>
        <v>#NAME?</v>
      </c>
      <c r="B1318" t="s">
        <v>107</v>
      </c>
      <c r="C1318">
        <v>143.94800000000001</v>
      </c>
      <c r="D1318">
        <v>136.01499999999999</v>
      </c>
      <c r="E1318">
        <v>115.771</v>
      </c>
      <c r="F1318">
        <v>104.256</v>
      </c>
      <c r="G1318">
        <v>127.149</v>
      </c>
      <c r="H1318">
        <v>147.32</v>
      </c>
      <c r="I1318">
        <v>154.39500000000001</v>
      </c>
      <c r="J1318">
        <v>154.845</v>
      </c>
      <c r="K1318">
        <v>136.85400000000001</v>
      </c>
      <c r="L1318">
        <v>130.20400000000001</v>
      </c>
      <c r="M1318">
        <v>120.069</v>
      </c>
      <c r="N1318">
        <v>130.84</v>
      </c>
      <c r="O1318">
        <v>138.815</v>
      </c>
      <c r="P1318">
        <v>138.815</v>
      </c>
      <c r="Q1318">
        <v>134.28399999999999</v>
      </c>
      <c r="R1318">
        <v>141.703</v>
      </c>
      <c r="S1318">
        <v>127.249</v>
      </c>
      <c r="T1318">
        <v>127.249</v>
      </c>
      <c r="U1318">
        <v>127.355</v>
      </c>
      <c r="V1318">
        <v>127.249</v>
      </c>
      <c r="W1318">
        <v>124.102</v>
      </c>
      <c r="X1318">
        <v>130.55000000000001</v>
      </c>
      <c r="Y1318">
        <v>129.73400000000001</v>
      </c>
      <c r="Z1318">
        <v>140.31200000000001</v>
      </c>
      <c r="AA1318">
        <v>140.31200000000001</v>
      </c>
      <c r="AB1318">
        <v>142.40199999999999</v>
      </c>
      <c r="AC1318">
        <v>153.66800000000001</v>
      </c>
      <c r="AD1318">
        <v>143.65100000000001</v>
      </c>
      <c r="AE1318">
        <v>143.65100000000001</v>
      </c>
      <c r="AF1318">
        <v>142.32599999999999</v>
      </c>
      <c r="AG1318">
        <v>134.01599999999999</v>
      </c>
      <c r="AH1318">
        <v>132.20699999999999</v>
      </c>
      <c r="AI1318">
        <v>132.20699999999999</v>
      </c>
      <c r="AJ1318">
        <v>137.661</v>
      </c>
      <c r="AK1318">
        <v>150.32300000000001</v>
      </c>
      <c r="AL1318">
        <v>143.46799999999999</v>
      </c>
      <c r="AM1318">
        <v>143.46799999999999</v>
      </c>
      <c r="AN1318">
        <v>141.58699999999999</v>
      </c>
      <c r="AO1318">
        <v>152.053</v>
      </c>
      <c r="AP1318">
        <v>147.60599999999999</v>
      </c>
      <c r="AQ1318">
        <v>147.60599999999999</v>
      </c>
      <c r="AR1318">
        <v>135.93100000000001</v>
      </c>
      <c r="AS1318">
        <v>141.49199999999999</v>
      </c>
      <c r="AT1318">
        <v>149.09899999999999</v>
      </c>
      <c r="AU1318">
        <v>156.82499999999999</v>
      </c>
      <c r="AV1318">
        <v>161.97999999999999</v>
      </c>
      <c r="AW1318">
        <v>158.29</v>
      </c>
      <c r="AX1318">
        <v>151.351</v>
      </c>
      <c r="AY1318">
        <v>143.87899999999999</v>
      </c>
      <c r="AZ1318">
        <v>140.042</v>
      </c>
      <c r="BA1318">
        <v>140.042</v>
      </c>
      <c r="BB1318">
        <v>127.5</v>
      </c>
      <c r="BC1318">
        <v>124.116</v>
      </c>
      <c r="BD1318">
        <v>124.708</v>
      </c>
      <c r="BE1318">
        <v>128.41200000000001</v>
      </c>
      <c r="BF1318">
        <v>116.211</v>
      </c>
      <c r="BG1318">
        <v>110.94199999999999</v>
      </c>
      <c r="BH1318">
        <v>116.074</v>
      </c>
      <c r="BI1318">
        <v>109.602</v>
      </c>
      <c r="BJ1318">
        <v>111.426</v>
      </c>
      <c r="BK1318">
        <v>101.884</v>
      </c>
      <c r="BL1318">
        <v>105.687</v>
      </c>
      <c r="BM1318">
        <v>103.607</v>
      </c>
      <c r="BN1318">
        <v>113.428</v>
      </c>
      <c r="BO1318">
        <v>105.318</v>
      </c>
      <c r="BP1318">
        <v>92.257000000000005</v>
      </c>
      <c r="BQ1318">
        <v>101.871</v>
      </c>
      <c r="BR1318">
        <v>112.113</v>
      </c>
      <c r="BS1318">
        <v>104.483</v>
      </c>
      <c r="BT1318">
        <v>110.65600000000001</v>
      </c>
      <c r="BU1318">
        <v>111.699</v>
      </c>
      <c r="BV1318">
        <v>115.863</v>
      </c>
      <c r="BW1318">
        <v>114.61</v>
      </c>
      <c r="BX1318">
        <v>107.05800000000001</v>
      </c>
      <c r="BY1318">
        <v>104.398</v>
      </c>
      <c r="BZ1318">
        <v>105.751</v>
      </c>
      <c r="CA1318">
        <v>100.02200000000001</v>
      </c>
      <c r="CB1318">
        <v>104.788</v>
      </c>
      <c r="CC1318">
        <v>105.979</v>
      </c>
      <c r="CD1318">
        <v>102.572</v>
      </c>
      <c r="CE1318">
        <v>107.371</v>
      </c>
      <c r="CF1318">
        <v>108.67400000000001</v>
      </c>
      <c r="CG1318">
        <v>105.768</v>
      </c>
      <c r="CH1318">
        <v>109.164</v>
      </c>
      <c r="CI1318">
        <v>107.137</v>
      </c>
      <c r="CJ1318">
        <v>104.587</v>
      </c>
      <c r="CK1318">
        <v>107.155</v>
      </c>
      <c r="CL1318">
        <v>104.867</v>
      </c>
      <c r="CM1318">
        <v>101.694</v>
      </c>
      <c r="CN1318">
        <v>96.147000000000006</v>
      </c>
      <c r="CO1318">
        <v>86.52</v>
      </c>
      <c r="CP1318">
        <v>89.682000000000002</v>
      </c>
      <c r="CQ1318">
        <v>81.519000000000005</v>
      </c>
      <c r="CR1318">
        <v>81.519000000000005</v>
      </c>
      <c r="CS1318">
        <v>85.231999999999999</v>
      </c>
      <c r="CT1318">
        <v>82.825999999999993</v>
      </c>
      <c r="CU1318">
        <v>87.950999999999993</v>
      </c>
      <c r="CV1318">
        <v>87.950999999999993</v>
      </c>
      <c r="CW1318">
        <v>83.474999999999994</v>
      </c>
      <c r="CX1318">
        <v>84.394999999999996</v>
      </c>
      <c r="CY1318">
        <v>82.885999999999996</v>
      </c>
      <c r="CZ1318">
        <v>80.093000000000004</v>
      </c>
      <c r="DA1318">
        <v>78.399000000000001</v>
      </c>
      <c r="DB1318">
        <v>78.570999999999998</v>
      </c>
      <c r="DC1318">
        <v>78.570999999999998</v>
      </c>
      <c r="DD1318">
        <v>75.747</v>
      </c>
      <c r="DE1318">
        <v>69.605999999999995</v>
      </c>
      <c r="DF1318">
        <v>66.701999999999998</v>
      </c>
      <c r="DG1318">
        <v>66.701999999999998</v>
      </c>
      <c r="DH1318">
        <v>67.358000000000004</v>
      </c>
      <c r="DI1318">
        <v>70.685000000000002</v>
      </c>
      <c r="DJ1318">
        <v>76.331999999999994</v>
      </c>
      <c r="DK1318">
        <v>76.331999999999994</v>
      </c>
      <c r="DL1318">
        <v>75.757000000000005</v>
      </c>
      <c r="DM1318">
        <v>72.721999999999994</v>
      </c>
      <c r="DN1318">
        <v>71.650000000000006</v>
      </c>
      <c r="DO1318">
        <v>71.650000000000006</v>
      </c>
      <c r="DP1318">
        <v>72.347999999999999</v>
      </c>
      <c r="DQ1318">
        <v>74.111999999999995</v>
      </c>
      <c r="DR1318">
        <v>65.72</v>
      </c>
      <c r="DS1318">
        <v>69.867000000000004</v>
      </c>
      <c r="DT1318">
        <v>86.088999999999999</v>
      </c>
      <c r="DU1318">
        <v>91.698999999999998</v>
      </c>
    </row>
    <row r="1319" spans="1:125" x14ac:dyDescent="0.2">
      <c r="A1319" t="e">
        <f ca="1">_xll.BFieldInfo($B$1319)</f>
        <v>#NAME?</v>
      </c>
      <c r="B1319" t="s">
        <v>109</v>
      </c>
      <c r="C1319">
        <v>35700</v>
      </c>
      <c r="D1319">
        <v>33400</v>
      </c>
      <c r="E1319">
        <v>33400</v>
      </c>
      <c r="F1319">
        <v>33400</v>
      </c>
      <c r="G1319">
        <v>39200</v>
      </c>
      <c r="H1319">
        <v>39200</v>
      </c>
      <c r="I1319">
        <v>39200</v>
      </c>
      <c r="J1319">
        <v>40300</v>
      </c>
      <c r="K1319">
        <v>40300</v>
      </c>
      <c r="L1319">
        <v>40300</v>
      </c>
      <c r="M1319">
        <v>33400</v>
      </c>
      <c r="N1319">
        <v>33400</v>
      </c>
      <c r="O1319">
        <v>33400</v>
      </c>
      <c r="P1319">
        <v>38400</v>
      </c>
      <c r="Q1319">
        <v>38400</v>
      </c>
      <c r="R1319">
        <v>38400</v>
      </c>
      <c r="S1319">
        <v>38400</v>
      </c>
      <c r="T1319">
        <v>35800</v>
      </c>
      <c r="U1319">
        <v>35800</v>
      </c>
      <c r="V1319">
        <v>35800</v>
      </c>
      <c r="W1319">
        <v>35800</v>
      </c>
      <c r="X1319">
        <v>35893</v>
      </c>
      <c r="Y1319">
        <v>35893</v>
      </c>
      <c r="Z1319">
        <v>35893</v>
      </c>
      <c r="AA1319">
        <v>36200</v>
      </c>
      <c r="AB1319">
        <v>36200</v>
      </c>
      <c r="AC1319">
        <v>36200</v>
      </c>
      <c r="AD1319">
        <v>36200</v>
      </c>
      <c r="AE1319">
        <v>36500</v>
      </c>
      <c r="AF1319">
        <v>36500</v>
      </c>
      <c r="AG1319">
        <v>36500</v>
      </c>
      <c r="AH1319">
        <v>36500</v>
      </c>
      <c r="AI1319">
        <v>36900</v>
      </c>
      <c r="AJ1319">
        <v>36900</v>
      </c>
      <c r="AK1319">
        <v>36900</v>
      </c>
      <c r="AL1319">
        <v>36900</v>
      </c>
      <c r="AM1319">
        <v>36871</v>
      </c>
      <c r="AN1319">
        <v>36871</v>
      </c>
      <c r="AO1319">
        <v>36871</v>
      </c>
      <c r="AP1319">
        <v>36871</v>
      </c>
      <c r="AQ1319">
        <v>37100</v>
      </c>
      <c r="AR1319">
        <v>37100</v>
      </c>
      <c r="AS1319">
        <v>37100</v>
      </c>
      <c r="AT1319">
        <v>37100</v>
      </c>
      <c r="AU1319">
        <v>38400</v>
      </c>
      <c r="AV1319">
        <v>38400</v>
      </c>
      <c r="AW1319">
        <v>38400</v>
      </c>
      <c r="AX1319">
        <v>39000</v>
      </c>
      <c r="AY1319">
        <v>39000</v>
      </c>
      <c r="AZ1319">
        <v>39000</v>
      </c>
      <c r="BA1319">
        <v>42176</v>
      </c>
      <c r="BB1319">
        <v>42176</v>
      </c>
      <c r="BC1319">
        <v>42176</v>
      </c>
      <c r="BD1319">
        <v>42176</v>
      </c>
      <c r="BE1319">
        <v>40800</v>
      </c>
      <c r="BF1319">
        <v>40800</v>
      </c>
      <c r="BG1319">
        <v>40800</v>
      </c>
      <c r="BH1319">
        <v>38400</v>
      </c>
      <c r="BI1319">
        <v>38400</v>
      </c>
      <c r="BJ1319">
        <v>38400</v>
      </c>
      <c r="BK1319">
        <v>36700</v>
      </c>
      <c r="BL1319">
        <v>36700</v>
      </c>
      <c r="BM1319">
        <v>36700</v>
      </c>
      <c r="BN1319">
        <v>36818</v>
      </c>
      <c r="BO1319">
        <v>36818</v>
      </c>
      <c r="BP1319">
        <v>36818</v>
      </c>
      <c r="BQ1319">
        <v>37300</v>
      </c>
      <c r="BR1319">
        <v>37300</v>
      </c>
      <c r="BS1319">
        <v>37300</v>
      </c>
      <c r="BT1319">
        <v>40800</v>
      </c>
      <c r="BU1319">
        <v>40800</v>
      </c>
      <c r="BV1319">
        <v>40800</v>
      </c>
      <c r="BW1319">
        <v>36800</v>
      </c>
      <c r="BX1319">
        <v>36800</v>
      </c>
      <c r="BY1319">
        <v>36800</v>
      </c>
      <c r="BZ1319">
        <v>35591</v>
      </c>
      <c r="CA1319">
        <v>35591</v>
      </c>
      <c r="CB1319">
        <v>35591</v>
      </c>
      <c r="CC1319">
        <v>35300</v>
      </c>
      <c r="CD1319">
        <v>35300</v>
      </c>
      <c r="CE1319">
        <v>35300</v>
      </c>
      <c r="CF1319">
        <v>33700</v>
      </c>
      <c r="CG1319">
        <v>33700</v>
      </c>
      <c r="CH1319">
        <v>33700</v>
      </c>
      <c r="CI1319">
        <v>32300</v>
      </c>
      <c r="CJ1319">
        <v>32300</v>
      </c>
      <c r="CK1319">
        <v>32300</v>
      </c>
      <c r="CL1319">
        <v>32594</v>
      </c>
      <c r="CM1319">
        <v>32594</v>
      </c>
      <c r="CN1319">
        <v>32594</v>
      </c>
      <c r="CO1319">
        <v>32300</v>
      </c>
      <c r="CP1319">
        <v>32300</v>
      </c>
      <c r="CQ1319">
        <v>32300</v>
      </c>
      <c r="CR1319">
        <v>33800</v>
      </c>
      <c r="CS1319">
        <v>33800</v>
      </c>
      <c r="CT1319">
        <v>33800</v>
      </c>
      <c r="CU1319">
        <v>33800</v>
      </c>
      <c r="CV1319">
        <v>32600</v>
      </c>
      <c r="CW1319">
        <v>32600</v>
      </c>
      <c r="CX1319">
        <v>32600</v>
      </c>
      <c r="CY1319">
        <v>32600</v>
      </c>
      <c r="CZ1319">
        <v>32965</v>
      </c>
      <c r="DA1319">
        <v>32965</v>
      </c>
      <c r="DB1319">
        <v>32965</v>
      </c>
      <c r="DC1319">
        <v>31200</v>
      </c>
      <c r="DD1319">
        <v>31200</v>
      </c>
      <c r="DE1319">
        <v>31200</v>
      </c>
      <c r="DF1319">
        <v>31200</v>
      </c>
      <c r="DG1319">
        <v>29500</v>
      </c>
      <c r="DH1319">
        <v>29500</v>
      </c>
      <c r="DI1319">
        <v>29500</v>
      </c>
      <c r="DJ1319">
        <v>29500</v>
      </c>
      <c r="DK1319">
        <v>33000</v>
      </c>
      <c r="DL1319">
        <v>33000</v>
      </c>
      <c r="DM1319">
        <v>33000</v>
      </c>
      <c r="DN1319">
        <v>33000</v>
      </c>
      <c r="DO1319">
        <v>27121</v>
      </c>
      <c r="DP1319">
        <v>27121</v>
      </c>
      <c r="DQ1319">
        <v>27121</v>
      </c>
      <c r="DR1319">
        <v>27121</v>
      </c>
      <c r="DS1319">
        <v>28600</v>
      </c>
      <c r="DT1319">
        <v>28600</v>
      </c>
      <c r="DU1319">
        <v>28600</v>
      </c>
    </row>
    <row r="1320" spans="1:125" x14ac:dyDescent="0.2">
      <c r="A1320" t="e">
        <f ca="1">_xll.BFieldInfo($B$1320)</f>
        <v>#NAME?</v>
      </c>
      <c r="B1320" t="s">
        <v>110</v>
      </c>
      <c r="C1320">
        <v>28400</v>
      </c>
      <c r="D1320">
        <v>26700</v>
      </c>
      <c r="E1320">
        <v>26700</v>
      </c>
      <c r="F1320">
        <v>26700</v>
      </c>
      <c r="G1320">
        <v>31200</v>
      </c>
      <c r="H1320">
        <v>31200</v>
      </c>
      <c r="I1320">
        <v>31200</v>
      </c>
      <c r="J1320">
        <v>31300</v>
      </c>
      <c r="K1320">
        <v>31300</v>
      </c>
      <c r="L1320">
        <v>31300</v>
      </c>
      <c r="M1320">
        <v>26700</v>
      </c>
      <c r="N1320">
        <v>26700</v>
      </c>
      <c r="O1320">
        <v>26700</v>
      </c>
      <c r="P1320">
        <v>29500</v>
      </c>
      <c r="Q1320">
        <v>29500</v>
      </c>
      <c r="R1320">
        <v>29500</v>
      </c>
      <c r="S1320">
        <v>29500</v>
      </c>
      <c r="T1320">
        <v>27700</v>
      </c>
      <c r="U1320">
        <v>27700</v>
      </c>
      <c r="V1320">
        <v>27700</v>
      </c>
      <c r="W1320">
        <v>27700</v>
      </c>
      <c r="X1320">
        <v>28678</v>
      </c>
      <c r="Y1320">
        <v>28678</v>
      </c>
      <c r="Z1320">
        <v>28678</v>
      </c>
      <c r="AA1320">
        <v>29100</v>
      </c>
      <c r="AB1320">
        <v>29100</v>
      </c>
      <c r="AC1320">
        <v>29100</v>
      </c>
      <c r="AD1320">
        <v>29100</v>
      </c>
      <c r="AE1320">
        <v>28900</v>
      </c>
      <c r="AF1320">
        <v>28900</v>
      </c>
      <c r="AG1320">
        <v>28900</v>
      </c>
      <c r="AH1320">
        <v>28900</v>
      </c>
      <c r="AI1320">
        <v>27700</v>
      </c>
      <c r="AJ1320">
        <v>27700</v>
      </c>
      <c r="AK1320">
        <v>27700</v>
      </c>
      <c r="AL1320">
        <v>27700</v>
      </c>
      <c r="AM1320">
        <v>27606</v>
      </c>
      <c r="AN1320">
        <v>27606</v>
      </c>
      <c r="AO1320">
        <v>27606</v>
      </c>
      <c r="AP1320">
        <v>27606</v>
      </c>
      <c r="AQ1320">
        <v>27500</v>
      </c>
      <c r="AR1320">
        <v>27500</v>
      </c>
      <c r="AS1320">
        <v>27500</v>
      </c>
      <c r="AT1320">
        <v>27500</v>
      </c>
      <c r="AU1320">
        <v>28100</v>
      </c>
      <c r="AV1320">
        <v>28100</v>
      </c>
      <c r="AW1320">
        <v>28100</v>
      </c>
      <c r="AX1320">
        <v>28100</v>
      </c>
      <c r="AY1320">
        <v>28100</v>
      </c>
      <c r="AZ1320">
        <v>28100</v>
      </c>
      <c r="BA1320">
        <v>28690</v>
      </c>
      <c r="BB1320">
        <v>28690</v>
      </c>
      <c r="BC1320">
        <v>28690</v>
      </c>
      <c r="BD1320">
        <v>28690</v>
      </c>
      <c r="BE1320">
        <v>28100</v>
      </c>
      <c r="BF1320">
        <v>28100</v>
      </c>
      <c r="BG1320">
        <v>28100</v>
      </c>
      <c r="BH1320">
        <v>27500</v>
      </c>
      <c r="BI1320">
        <v>27500</v>
      </c>
      <c r="BJ1320">
        <v>27500</v>
      </c>
      <c r="BK1320">
        <v>27400</v>
      </c>
      <c r="BL1320">
        <v>27400</v>
      </c>
      <c r="BM1320">
        <v>27400</v>
      </c>
      <c r="BN1320">
        <v>27082</v>
      </c>
      <c r="BO1320">
        <v>27082</v>
      </c>
      <c r="BP1320">
        <v>27082</v>
      </c>
      <c r="BQ1320">
        <v>28400</v>
      </c>
      <c r="BR1320">
        <v>28400</v>
      </c>
      <c r="BS1320">
        <v>28400</v>
      </c>
      <c r="BT1320">
        <v>29800</v>
      </c>
      <c r="BU1320">
        <v>29800</v>
      </c>
      <c r="BV1320">
        <v>29800</v>
      </c>
      <c r="BW1320">
        <v>27300</v>
      </c>
      <c r="BX1320">
        <v>27300</v>
      </c>
      <c r="BY1320">
        <v>27300</v>
      </c>
      <c r="BZ1320">
        <v>26303</v>
      </c>
      <c r="CA1320">
        <v>26303</v>
      </c>
      <c r="CB1320">
        <v>26303</v>
      </c>
      <c r="CC1320">
        <v>25600</v>
      </c>
      <c r="CD1320">
        <v>25600</v>
      </c>
      <c r="CE1320">
        <v>25600</v>
      </c>
      <c r="CF1320">
        <v>24800</v>
      </c>
      <c r="CG1320">
        <v>24800</v>
      </c>
      <c r="CH1320">
        <v>24800</v>
      </c>
      <c r="CI1320">
        <v>24200</v>
      </c>
      <c r="CJ1320">
        <v>24200</v>
      </c>
      <c r="CK1320">
        <v>24200</v>
      </c>
      <c r="CL1320">
        <v>24073</v>
      </c>
      <c r="CM1320">
        <v>24073</v>
      </c>
      <c r="CN1320">
        <v>24073</v>
      </c>
      <c r="CO1320">
        <v>23800</v>
      </c>
      <c r="CP1320">
        <v>23800</v>
      </c>
      <c r="CQ1320">
        <v>23800</v>
      </c>
      <c r="CR1320">
        <v>24900</v>
      </c>
      <c r="CS1320">
        <v>24900</v>
      </c>
      <c r="CT1320">
        <v>24900</v>
      </c>
      <c r="CU1320">
        <v>24900</v>
      </c>
      <c r="CV1320">
        <v>24100</v>
      </c>
      <c r="CW1320">
        <v>24100</v>
      </c>
      <c r="CX1320">
        <v>24100</v>
      </c>
      <c r="CY1320">
        <v>24100</v>
      </c>
      <c r="CZ1320">
        <v>24052</v>
      </c>
      <c r="DA1320">
        <v>24052</v>
      </c>
      <c r="DB1320">
        <v>24052</v>
      </c>
      <c r="DC1320">
        <v>23200</v>
      </c>
      <c r="DD1320">
        <v>23200</v>
      </c>
      <c r="DE1320">
        <v>23200</v>
      </c>
      <c r="DF1320">
        <v>23200</v>
      </c>
      <c r="DG1320">
        <v>23000</v>
      </c>
      <c r="DH1320">
        <v>23000</v>
      </c>
      <c r="DI1320">
        <v>23000</v>
      </c>
      <c r="DJ1320">
        <v>23000</v>
      </c>
      <c r="DK1320">
        <v>24100</v>
      </c>
      <c r="DL1320">
        <v>24100</v>
      </c>
      <c r="DM1320">
        <v>24100</v>
      </c>
      <c r="DN1320">
        <v>24100</v>
      </c>
      <c r="DO1320">
        <v>20965</v>
      </c>
      <c r="DP1320">
        <v>20965</v>
      </c>
      <c r="DQ1320">
        <v>20965</v>
      </c>
      <c r="DR1320">
        <v>20965</v>
      </c>
      <c r="DS1320">
        <v>23200</v>
      </c>
      <c r="DT1320">
        <v>23200</v>
      </c>
      <c r="DU1320">
        <v>23200</v>
      </c>
    </row>
    <row r="1321" spans="1:125" x14ac:dyDescent="0.2">
      <c r="A1321" t="e">
        <f ca="1">_xll.BFieldInfo($B$1321)</f>
        <v>#NAME?</v>
      </c>
      <c r="B1321" t="s">
        <v>111</v>
      </c>
      <c r="C1321">
        <v>89148</v>
      </c>
      <c r="D1321">
        <v>64566</v>
      </c>
      <c r="E1321">
        <v>64566</v>
      </c>
      <c r="F1321">
        <v>64566</v>
      </c>
      <c r="G1321">
        <v>99059</v>
      </c>
      <c r="H1321">
        <v>99059</v>
      </c>
      <c r="I1321">
        <v>99059</v>
      </c>
      <c r="J1321">
        <v>79878.834300000002</v>
      </c>
      <c r="K1321">
        <v>79878.834300000002</v>
      </c>
      <c r="L1321">
        <v>79878.834300000002</v>
      </c>
      <c r="M1321">
        <v>89063</v>
      </c>
      <c r="N1321">
        <v>89063</v>
      </c>
      <c r="O1321">
        <v>89063</v>
      </c>
      <c r="P1321">
        <v>81642.5</v>
      </c>
      <c r="Q1321">
        <v>81642.5</v>
      </c>
      <c r="R1321">
        <v>81642.5</v>
      </c>
      <c r="S1321">
        <v>81642.5</v>
      </c>
      <c r="T1321">
        <v>82773</v>
      </c>
      <c r="U1321">
        <v>82773</v>
      </c>
      <c r="V1321">
        <v>82773</v>
      </c>
      <c r="W1321">
        <v>82773</v>
      </c>
      <c r="X1321">
        <v>89186.344400000002</v>
      </c>
      <c r="Y1321">
        <v>89186.344400000002</v>
      </c>
      <c r="Z1321">
        <v>89186.344400000002</v>
      </c>
      <c r="AA1321">
        <v>95812</v>
      </c>
      <c r="AB1321">
        <v>95812</v>
      </c>
      <c r="AC1321">
        <v>95812</v>
      </c>
      <c r="AD1321">
        <v>95812</v>
      </c>
      <c r="AE1321">
        <v>88179</v>
      </c>
      <c r="AF1321">
        <v>88179</v>
      </c>
      <c r="AG1321">
        <v>88179</v>
      </c>
      <c r="AH1321">
        <v>88179</v>
      </c>
      <c r="AI1321">
        <v>98727.5</v>
      </c>
      <c r="AJ1321">
        <v>98727.5</v>
      </c>
      <c r="AK1321">
        <v>98727.5</v>
      </c>
      <c r="AL1321">
        <v>98727.5</v>
      </c>
      <c r="AM1321">
        <v>101575</v>
      </c>
      <c r="AN1321">
        <v>101575</v>
      </c>
      <c r="AO1321">
        <v>101575</v>
      </c>
      <c r="AP1321">
        <v>101575</v>
      </c>
      <c r="AQ1321">
        <v>102602.65</v>
      </c>
      <c r="AR1321">
        <v>102602.65</v>
      </c>
      <c r="AS1321">
        <v>102602.65</v>
      </c>
      <c r="AT1321">
        <v>102602.65</v>
      </c>
      <c r="AU1321">
        <v>108927.5</v>
      </c>
      <c r="AV1321">
        <v>108927.5</v>
      </c>
      <c r="AW1321">
        <v>108927.5</v>
      </c>
      <c r="AX1321">
        <v>99280</v>
      </c>
      <c r="AY1321">
        <v>99280</v>
      </c>
      <c r="AZ1321">
        <v>99280</v>
      </c>
      <c r="BA1321">
        <v>84069.8361</v>
      </c>
      <c r="BB1321">
        <v>84069.8361</v>
      </c>
      <c r="BC1321">
        <v>84069.8361</v>
      </c>
      <c r="BD1321">
        <v>84069.8361</v>
      </c>
      <c r="BE1321">
        <v>81518.929999999993</v>
      </c>
      <c r="BF1321">
        <v>81518.929999999993</v>
      </c>
      <c r="BG1321">
        <v>81518.929999999993</v>
      </c>
      <c r="BH1321">
        <v>81873.972999999998</v>
      </c>
      <c r="BI1321">
        <v>81873.972999999998</v>
      </c>
      <c r="BJ1321">
        <v>81873.972999999998</v>
      </c>
      <c r="BK1321">
        <v>79184.28</v>
      </c>
      <c r="BL1321">
        <v>79184.28</v>
      </c>
      <c r="BM1321">
        <v>79184.28</v>
      </c>
      <c r="BN1321">
        <v>64717.352500000001</v>
      </c>
      <c r="BO1321">
        <v>64717.352500000001</v>
      </c>
      <c r="BP1321">
        <v>64717.352500000001</v>
      </c>
      <c r="BQ1321">
        <v>78011.853000000003</v>
      </c>
      <c r="BR1321">
        <v>78011.853000000003</v>
      </c>
      <c r="BS1321">
        <v>78011.853000000003</v>
      </c>
      <c r="BT1321">
        <v>84932.64</v>
      </c>
      <c r="BU1321">
        <v>84932.64</v>
      </c>
      <c r="BV1321">
        <v>84932.64</v>
      </c>
      <c r="BW1321">
        <v>79164.019</v>
      </c>
      <c r="BX1321">
        <v>79164.019</v>
      </c>
      <c r="BY1321">
        <v>79164.019</v>
      </c>
      <c r="BZ1321">
        <v>78597.481700000004</v>
      </c>
      <c r="CA1321">
        <v>78597.481700000004</v>
      </c>
      <c r="CB1321">
        <v>78597.481700000004</v>
      </c>
      <c r="CC1321">
        <v>81171.994500000001</v>
      </c>
      <c r="CD1321">
        <v>81171.994500000001</v>
      </c>
      <c r="CE1321">
        <v>81171.994500000001</v>
      </c>
      <c r="CF1321">
        <v>82946.013900000005</v>
      </c>
      <c r="CG1321">
        <v>82946.013900000005</v>
      </c>
      <c r="CH1321">
        <v>82946.013900000005</v>
      </c>
      <c r="CI1321">
        <v>83842.084799999997</v>
      </c>
      <c r="CJ1321">
        <v>83842.084799999997</v>
      </c>
      <c r="CK1321">
        <v>83842.084799999997</v>
      </c>
      <c r="CL1321">
        <v>75103.084300000002</v>
      </c>
      <c r="CM1321">
        <v>75103.084300000002</v>
      </c>
      <c r="CN1321">
        <v>75103.084300000002</v>
      </c>
      <c r="CO1321">
        <v>65692.336800000005</v>
      </c>
      <c r="CP1321">
        <v>65692.336800000005</v>
      </c>
      <c r="CQ1321">
        <v>65692.336800000005</v>
      </c>
      <c r="CR1321">
        <v>70922.769</v>
      </c>
      <c r="CS1321">
        <v>70922.769</v>
      </c>
      <c r="CT1321">
        <v>70922.769</v>
      </c>
      <c r="CU1321">
        <v>70922.769</v>
      </c>
      <c r="CV1321">
        <v>69274.022899999996</v>
      </c>
      <c r="CW1321">
        <v>69274.022899999996</v>
      </c>
      <c r="CX1321">
        <v>69274.022899999996</v>
      </c>
      <c r="CY1321">
        <v>69274.022899999996</v>
      </c>
      <c r="CZ1321">
        <v>66720.895499999999</v>
      </c>
      <c r="DA1321">
        <v>66720.895499999999</v>
      </c>
      <c r="DB1321">
        <v>66720.895499999999</v>
      </c>
      <c r="DC1321">
        <v>58159.946499999998</v>
      </c>
      <c r="DD1321">
        <v>58159.946499999998</v>
      </c>
      <c r="DE1321">
        <v>58159.946499999998</v>
      </c>
      <c r="DF1321">
        <v>58159.946499999998</v>
      </c>
      <c r="DG1321">
        <v>66535.191000000006</v>
      </c>
      <c r="DH1321">
        <v>66535.191000000006</v>
      </c>
      <c r="DI1321">
        <v>66535.191000000006</v>
      </c>
      <c r="DJ1321">
        <v>66535.191000000006</v>
      </c>
      <c r="DK1321">
        <v>64790.388400000003</v>
      </c>
      <c r="DL1321">
        <v>64790.388400000003</v>
      </c>
      <c r="DM1321">
        <v>64790.388400000003</v>
      </c>
      <c r="DN1321">
        <v>64790.388400000003</v>
      </c>
      <c r="DO1321">
        <v>59291.7264</v>
      </c>
      <c r="DP1321">
        <v>59291.7264</v>
      </c>
      <c r="DQ1321">
        <v>59291.7264</v>
      </c>
      <c r="DR1321">
        <v>59291.7264</v>
      </c>
      <c r="DS1321">
        <v>82708.156400000007</v>
      </c>
      <c r="DT1321">
        <v>82708.156400000007</v>
      </c>
      <c r="DU1321">
        <v>82708.156400000007</v>
      </c>
    </row>
    <row r="1322" spans="1:125" x14ac:dyDescent="0.2">
      <c r="A1322" t="e">
        <f ca="1">_xll.BFieldInfo($B$1322)</f>
        <v>#NAME?</v>
      </c>
      <c r="B1322" t="s">
        <v>109</v>
      </c>
      <c r="C1322">
        <v>35700</v>
      </c>
      <c r="D1322">
        <v>33400</v>
      </c>
      <c r="E1322">
        <v>33400</v>
      </c>
      <c r="F1322">
        <v>33400</v>
      </c>
      <c r="G1322">
        <v>39200</v>
      </c>
      <c r="H1322">
        <v>39200</v>
      </c>
      <c r="I1322">
        <v>39200</v>
      </c>
      <c r="J1322">
        <v>40300</v>
      </c>
      <c r="K1322">
        <v>40300</v>
      </c>
      <c r="L1322">
        <v>40300</v>
      </c>
      <c r="M1322">
        <v>33400</v>
      </c>
      <c r="N1322">
        <v>33400</v>
      </c>
      <c r="O1322">
        <v>33400</v>
      </c>
      <c r="P1322">
        <v>38400</v>
      </c>
      <c r="Q1322">
        <v>38400</v>
      </c>
      <c r="R1322">
        <v>38400</v>
      </c>
      <c r="S1322">
        <v>38400</v>
      </c>
      <c r="T1322">
        <v>35800</v>
      </c>
      <c r="U1322">
        <v>35800</v>
      </c>
      <c r="V1322">
        <v>35800</v>
      </c>
      <c r="W1322">
        <v>35800</v>
      </c>
      <c r="X1322">
        <v>35893</v>
      </c>
      <c r="Y1322">
        <v>35893</v>
      </c>
      <c r="Z1322">
        <v>35893</v>
      </c>
      <c r="AA1322">
        <v>36200</v>
      </c>
      <c r="AB1322">
        <v>36200</v>
      </c>
      <c r="AC1322">
        <v>36200</v>
      </c>
      <c r="AD1322">
        <v>36200</v>
      </c>
      <c r="AE1322">
        <v>36500</v>
      </c>
      <c r="AF1322">
        <v>36500</v>
      </c>
      <c r="AG1322">
        <v>36500</v>
      </c>
      <c r="AH1322">
        <v>36500</v>
      </c>
      <c r="AI1322">
        <v>36900</v>
      </c>
      <c r="AJ1322">
        <v>36900</v>
      </c>
      <c r="AK1322">
        <v>36900</v>
      </c>
      <c r="AL1322">
        <v>36900</v>
      </c>
      <c r="AM1322">
        <v>36871</v>
      </c>
      <c r="AN1322">
        <v>36871</v>
      </c>
      <c r="AO1322">
        <v>36871</v>
      </c>
      <c r="AP1322">
        <v>36871</v>
      </c>
      <c r="AQ1322">
        <v>37100</v>
      </c>
      <c r="AR1322">
        <v>37100</v>
      </c>
      <c r="AS1322">
        <v>37100</v>
      </c>
      <c r="AT1322">
        <v>37100</v>
      </c>
      <c r="AU1322">
        <v>38400</v>
      </c>
      <c r="AV1322">
        <v>38400</v>
      </c>
      <c r="AW1322">
        <v>38400</v>
      </c>
      <c r="AX1322">
        <v>39000</v>
      </c>
      <c r="AY1322">
        <v>39000</v>
      </c>
      <c r="AZ1322">
        <v>39000</v>
      </c>
      <c r="BA1322">
        <v>42176</v>
      </c>
      <c r="BB1322">
        <v>42176</v>
      </c>
      <c r="BC1322">
        <v>42176</v>
      </c>
      <c r="BD1322">
        <v>42176</v>
      </c>
      <c r="BE1322">
        <v>40800</v>
      </c>
      <c r="BF1322">
        <v>40800</v>
      </c>
      <c r="BG1322">
        <v>40800</v>
      </c>
      <c r="BH1322">
        <v>38400</v>
      </c>
      <c r="BI1322">
        <v>38400</v>
      </c>
      <c r="BJ1322">
        <v>38400</v>
      </c>
      <c r="BK1322">
        <v>36700</v>
      </c>
      <c r="BL1322">
        <v>36700</v>
      </c>
      <c r="BM1322">
        <v>36700</v>
      </c>
      <c r="BN1322">
        <v>36818</v>
      </c>
      <c r="BO1322">
        <v>36818</v>
      </c>
      <c r="BP1322">
        <v>36818</v>
      </c>
      <c r="BQ1322">
        <v>37300</v>
      </c>
      <c r="BR1322">
        <v>37300</v>
      </c>
      <c r="BS1322">
        <v>37300</v>
      </c>
      <c r="BT1322">
        <v>40800</v>
      </c>
      <c r="BU1322">
        <v>40800</v>
      </c>
      <c r="BV1322">
        <v>40800</v>
      </c>
      <c r="BW1322">
        <v>36800</v>
      </c>
      <c r="BX1322">
        <v>36800</v>
      </c>
      <c r="BY1322">
        <v>36800</v>
      </c>
      <c r="BZ1322">
        <v>35591</v>
      </c>
      <c r="CA1322">
        <v>35591</v>
      </c>
      <c r="CB1322">
        <v>35591</v>
      </c>
      <c r="CC1322">
        <v>35300</v>
      </c>
      <c r="CD1322">
        <v>35300</v>
      </c>
      <c r="CE1322">
        <v>35300</v>
      </c>
      <c r="CF1322">
        <v>33700</v>
      </c>
      <c r="CG1322">
        <v>33700</v>
      </c>
      <c r="CH1322">
        <v>33700</v>
      </c>
      <c r="CI1322">
        <v>32300</v>
      </c>
      <c r="CJ1322">
        <v>32300</v>
      </c>
      <c r="CK1322">
        <v>32300</v>
      </c>
      <c r="CL1322">
        <v>32594</v>
      </c>
      <c r="CM1322">
        <v>32594</v>
      </c>
      <c r="CN1322">
        <v>32594</v>
      </c>
      <c r="CO1322">
        <v>32300</v>
      </c>
      <c r="CP1322">
        <v>32300</v>
      </c>
      <c r="CQ1322">
        <v>32300</v>
      </c>
      <c r="CR1322">
        <v>33800</v>
      </c>
      <c r="CS1322">
        <v>33800</v>
      </c>
      <c r="CT1322">
        <v>33800</v>
      </c>
      <c r="CU1322">
        <v>33800</v>
      </c>
      <c r="CV1322">
        <v>32600</v>
      </c>
      <c r="CW1322">
        <v>32600</v>
      </c>
      <c r="CX1322">
        <v>32600</v>
      </c>
      <c r="CY1322">
        <v>32600</v>
      </c>
      <c r="CZ1322">
        <v>32965</v>
      </c>
      <c r="DA1322">
        <v>32965</v>
      </c>
      <c r="DB1322">
        <v>32965</v>
      </c>
      <c r="DC1322">
        <v>31200</v>
      </c>
      <c r="DD1322">
        <v>31200</v>
      </c>
      <c r="DE1322">
        <v>31200</v>
      </c>
      <c r="DF1322">
        <v>31200</v>
      </c>
      <c r="DG1322">
        <v>29500</v>
      </c>
      <c r="DH1322">
        <v>29500</v>
      </c>
      <c r="DI1322">
        <v>29500</v>
      </c>
      <c r="DJ1322">
        <v>29500</v>
      </c>
      <c r="DK1322">
        <v>33000</v>
      </c>
      <c r="DL1322">
        <v>33000</v>
      </c>
      <c r="DM1322">
        <v>33000</v>
      </c>
      <c r="DN1322">
        <v>33000</v>
      </c>
      <c r="DO1322">
        <v>27121</v>
      </c>
      <c r="DP1322">
        <v>27121</v>
      </c>
      <c r="DQ1322">
        <v>27121</v>
      </c>
      <c r="DR1322">
        <v>27121</v>
      </c>
      <c r="DS1322">
        <v>28600</v>
      </c>
      <c r="DT1322">
        <v>28600</v>
      </c>
      <c r="DU1322">
        <v>28600</v>
      </c>
    </row>
    <row r="1323" spans="1:125" x14ac:dyDescent="0.2">
      <c r="A1323" t="e">
        <f ca="1">_xll.BFieldInfo($B$1323)</f>
        <v>#NAME?</v>
      </c>
      <c r="B1323" t="s">
        <v>112</v>
      </c>
      <c r="C1323">
        <v>105</v>
      </c>
      <c r="D1323">
        <v>105</v>
      </c>
      <c r="E1323">
        <v>105</v>
      </c>
      <c r="F1323">
        <v>105</v>
      </c>
      <c r="G1323">
        <v>105</v>
      </c>
      <c r="H1323">
        <v>105</v>
      </c>
      <c r="I1323">
        <v>105</v>
      </c>
      <c r="J1323">
        <v>105</v>
      </c>
      <c r="K1323">
        <v>105</v>
      </c>
      <c r="L1323">
        <v>105</v>
      </c>
      <c r="M1323">
        <v>105</v>
      </c>
      <c r="N1323">
        <v>105</v>
      </c>
      <c r="O1323">
        <v>105</v>
      </c>
      <c r="P1323">
        <v>105</v>
      </c>
      <c r="Q1323">
        <v>105</v>
      </c>
      <c r="R1323">
        <v>105</v>
      </c>
      <c r="S1323">
        <v>105</v>
      </c>
      <c r="T1323">
        <v>105</v>
      </c>
      <c r="U1323">
        <v>105</v>
      </c>
      <c r="V1323">
        <v>105</v>
      </c>
      <c r="W1323">
        <v>105</v>
      </c>
      <c r="X1323">
        <v>105</v>
      </c>
      <c r="Y1323">
        <v>105</v>
      </c>
      <c r="Z1323">
        <v>105</v>
      </c>
      <c r="AA1323">
        <v>105</v>
      </c>
      <c r="AB1323">
        <v>105</v>
      </c>
      <c r="AC1323">
        <v>105</v>
      </c>
      <c r="AD1323">
        <v>105</v>
      </c>
      <c r="AE1323">
        <v>105</v>
      </c>
      <c r="AF1323">
        <v>105</v>
      </c>
      <c r="AG1323">
        <v>105</v>
      </c>
      <c r="AH1323">
        <v>105</v>
      </c>
      <c r="AI1323">
        <v>105</v>
      </c>
      <c r="AJ1323">
        <v>105</v>
      </c>
      <c r="AK1323">
        <v>105</v>
      </c>
      <c r="AL1323">
        <v>105</v>
      </c>
      <c r="AM1323">
        <v>105</v>
      </c>
      <c r="AN1323">
        <v>105</v>
      </c>
      <c r="AO1323">
        <v>105</v>
      </c>
      <c r="AP1323">
        <v>105</v>
      </c>
      <c r="AQ1323">
        <v>105</v>
      </c>
      <c r="AR1323">
        <v>105</v>
      </c>
      <c r="AS1323">
        <v>105</v>
      </c>
      <c r="AT1323">
        <v>105</v>
      </c>
      <c r="AU1323">
        <v>105</v>
      </c>
      <c r="AV1323">
        <v>105</v>
      </c>
      <c r="AW1323">
        <v>105</v>
      </c>
      <c r="AX1323">
        <v>105</v>
      </c>
      <c r="AY1323">
        <v>105</v>
      </c>
      <c r="AZ1323">
        <v>105</v>
      </c>
      <c r="BA1323">
        <v>105</v>
      </c>
      <c r="BB1323">
        <v>105</v>
      </c>
      <c r="BC1323">
        <v>105</v>
      </c>
      <c r="BD1323">
        <v>105</v>
      </c>
      <c r="BE1323">
        <v>105</v>
      </c>
      <c r="BF1323">
        <v>105</v>
      </c>
      <c r="BG1323">
        <v>105</v>
      </c>
      <c r="BH1323">
        <v>105</v>
      </c>
      <c r="BI1323">
        <v>105</v>
      </c>
      <c r="BJ1323">
        <v>105</v>
      </c>
      <c r="BK1323">
        <v>105</v>
      </c>
      <c r="BL1323">
        <v>105</v>
      </c>
      <c r="BM1323">
        <v>105</v>
      </c>
      <c r="BN1323">
        <v>105</v>
      </c>
      <c r="BO1323">
        <v>105</v>
      </c>
      <c r="BP1323">
        <v>105</v>
      </c>
      <c r="BQ1323">
        <v>105</v>
      </c>
      <c r="BR1323">
        <v>105</v>
      </c>
      <c r="BS1323">
        <v>105</v>
      </c>
      <c r="BT1323">
        <v>105</v>
      </c>
      <c r="BU1323">
        <v>105</v>
      </c>
      <c r="BV1323">
        <v>105</v>
      </c>
      <c r="BW1323">
        <v>105</v>
      </c>
      <c r="BX1323">
        <v>105</v>
      </c>
      <c r="BY1323">
        <v>105</v>
      </c>
      <c r="BZ1323">
        <v>105</v>
      </c>
      <c r="CA1323">
        <v>105</v>
      </c>
      <c r="CB1323">
        <v>105</v>
      </c>
      <c r="CC1323">
        <v>105</v>
      </c>
      <c r="CD1323">
        <v>105</v>
      </c>
      <c r="CE1323">
        <v>105</v>
      </c>
      <c r="CF1323">
        <v>105</v>
      </c>
      <c r="CG1323">
        <v>105</v>
      </c>
      <c r="CH1323">
        <v>105</v>
      </c>
      <c r="CI1323">
        <v>105</v>
      </c>
      <c r="CJ1323">
        <v>105</v>
      </c>
      <c r="CK1323">
        <v>105</v>
      </c>
      <c r="CL1323">
        <v>105</v>
      </c>
      <c r="CM1323">
        <v>105</v>
      </c>
      <c r="CN1323">
        <v>105</v>
      </c>
      <c r="CO1323">
        <v>105</v>
      </c>
      <c r="CP1323">
        <v>105</v>
      </c>
      <c r="CQ1323">
        <v>105</v>
      </c>
      <c r="CR1323">
        <v>105</v>
      </c>
      <c r="CS1323">
        <v>105</v>
      </c>
      <c r="CT1323">
        <v>105</v>
      </c>
      <c r="CU1323">
        <v>105</v>
      </c>
      <c r="CV1323">
        <v>105</v>
      </c>
      <c r="CW1323">
        <v>105</v>
      </c>
      <c r="CX1323">
        <v>105</v>
      </c>
      <c r="CY1323">
        <v>105</v>
      </c>
      <c r="CZ1323">
        <v>105</v>
      </c>
      <c r="DA1323">
        <v>105</v>
      </c>
      <c r="DB1323">
        <v>105</v>
      </c>
      <c r="DC1323">
        <v>105</v>
      </c>
      <c r="DD1323">
        <v>105</v>
      </c>
      <c r="DE1323">
        <v>105</v>
      </c>
      <c r="DF1323">
        <v>105</v>
      </c>
      <c r="DG1323">
        <v>103</v>
      </c>
      <c r="DH1323">
        <v>103</v>
      </c>
      <c r="DI1323">
        <v>103</v>
      </c>
      <c r="DJ1323">
        <v>103</v>
      </c>
      <c r="DK1323">
        <v>49</v>
      </c>
      <c r="DL1323">
        <v>49</v>
      </c>
      <c r="DM1323">
        <v>49</v>
      </c>
      <c r="DN1323">
        <v>49</v>
      </c>
      <c r="DO1323">
        <v>49</v>
      </c>
      <c r="DP1323">
        <v>49</v>
      </c>
      <c r="DQ1323">
        <v>49</v>
      </c>
      <c r="DR1323">
        <v>49</v>
      </c>
      <c r="DS1323">
        <v>103</v>
      </c>
      <c r="DT1323">
        <v>103</v>
      </c>
      <c r="DU1323">
        <v>103</v>
      </c>
    </row>
    <row r="1324" spans="1:125" x14ac:dyDescent="0.2">
      <c r="A1324" t="e">
        <f ca="1">_xll.BFieldInfo($B$1324)</f>
        <v>#NAME?</v>
      </c>
      <c r="B1324" t="s">
        <v>113</v>
      </c>
      <c r="C1324">
        <v>315</v>
      </c>
      <c r="D1324">
        <v>315</v>
      </c>
      <c r="E1324">
        <v>315</v>
      </c>
      <c r="F1324">
        <v>315</v>
      </c>
      <c r="G1324">
        <v>315</v>
      </c>
      <c r="H1324">
        <v>315</v>
      </c>
      <c r="I1324">
        <v>315</v>
      </c>
      <c r="J1324">
        <v>315</v>
      </c>
      <c r="K1324">
        <v>315</v>
      </c>
      <c r="L1324">
        <v>315</v>
      </c>
      <c r="M1324">
        <v>315</v>
      </c>
      <c r="N1324">
        <v>315</v>
      </c>
      <c r="O1324">
        <v>315</v>
      </c>
      <c r="P1324">
        <v>315</v>
      </c>
      <c r="Q1324">
        <v>315</v>
      </c>
      <c r="R1324">
        <v>315</v>
      </c>
      <c r="S1324">
        <v>315</v>
      </c>
      <c r="T1324">
        <v>315</v>
      </c>
      <c r="U1324">
        <v>315</v>
      </c>
      <c r="V1324">
        <v>315</v>
      </c>
      <c r="W1324">
        <v>315</v>
      </c>
      <c r="X1324">
        <v>315</v>
      </c>
      <c r="Y1324">
        <v>315</v>
      </c>
      <c r="Z1324">
        <v>315</v>
      </c>
      <c r="AA1324">
        <v>315</v>
      </c>
      <c r="AB1324">
        <v>315</v>
      </c>
      <c r="AC1324">
        <v>315</v>
      </c>
      <c r="AD1324">
        <v>315</v>
      </c>
      <c r="AE1324">
        <v>315</v>
      </c>
      <c r="AF1324">
        <v>315</v>
      </c>
      <c r="AG1324">
        <v>315</v>
      </c>
      <c r="AH1324">
        <v>315</v>
      </c>
      <c r="AI1324">
        <v>315</v>
      </c>
      <c r="AJ1324">
        <v>315</v>
      </c>
      <c r="AK1324">
        <v>315</v>
      </c>
      <c r="AL1324">
        <v>315</v>
      </c>
      <c r="AM1324">
        <v>315</v>
      </c>
      <c r="AN1324">
        <v>315</v>
      </c>
      <c r="AO1324">
        <v>315</v>
      </c>
      <c r="AP1324">
        <v>315</v>
      </c>
      <c r="AQ1324">
        <v>315</v>
      </c>
      <c r="AR1324">
        <v>315</v>
      </c>
      <c r="AS1324">
        <v>315</v>
      </c>
      <c r="AT1324">
        <v>315</v>
      </c>
      <c r="AU1324">
        <v>315</v>
      </c>
      <c r="AV1324">
        <v>315</v>
      </c>
      <c r="AW1324">
        <v>315</v>
      </c>
      <c r="AX1324">
        <v>315</v>
      </c>
      <c r="AY1324">
        <v>315</v>
      </c>
      <c r="AZ1324">
        <v>315</v>
      </c>
      <c r="BA1324">
        <v>315</v>
      </c>
      <c r="BB1324">
        <v>315</v>
      </c>
      <c r="BC1324">
        <v>315</v>
      </c>
      <c r="BD1324">
        <v>315</v>
      </c>
      <c r="BE1324">
        <v>315</v>
      </c>
      <c r="BF1324">
        <v>315</v>
      </c>
      <c r="BG1324">
        <v>315</v>
      </c>
      <c r="BH1324">
        <v>315</v>
      </c>
      <c r="BI1324">
        <v>315</v>
      </c>
      <c r="BJ1324">
        <v>315</v>
      </c>
      <c r="BK1324">
        <v>315</v>
      </c>
      <c r="BL1324">
        <v>315</v>
      </c>
      <c r="BM1324">
        <v>315</v>
      </c>
      <c r="BN1324">
        <v>315</v>
      </c>
      <c r="BO1324">
        <v>315</v>
      </c>
      <c r="BP1324">
        <v>315</v>
      </c>
      <c r="BQ1324">
        <v>315</v>
      </c>
      <c r="BR1324">
        <v>315</v>
      </c>
      <c r="BS1324">
        <v>315</v>
      </c>
      <c r="BT1324">
        <v>315</v>
      </c>
      <c r="BU1324">
        <v>315</v>
      </c>
      <c r="BV1324">
        <v>315</v>
      </c>
      <c r="BW1324">
        <v>315</v>
      </c>
      <c r="BX1324">
        <v>315</v>
      </c>
      <c r="BY1324">
        <v>315</v>
      </c>
      <c r="BZ1324">
        <v>315</v>
      </c>
      <c r="CA1324">
        <v>315</v>
      </c>
      <c r="CB1324">
        <v>315</v>
      </c>
      <c r="CC1324">
        <v>315</v>
      </c>
      <c r="CD1324">
        <v>315</v>
      </c>
      <c r="CE1324">
        <v>315</v>
      </c>
      <c r="CF1324">
        <v>315</v>
      </c>
      <c r="CG1324">
        <v>315</v>
      </c>
      <c r="CH1324">
        <v>315</v>
      </c>
      <c r="CI1324">
        <v>315</v>
      </c>
      <c r="CJ1324">
        <v>315</v>
      </c>
      <c r="CK1324">
        <v>315</v>
      </c>
      <c r="CL1324">
        <v>315</v>
      </c>
      <c r="CM1324">
        <v>315</v>
      </c>
      <c r="CN1324">
        <v>315</v>
      </c>
      <c r="CO1324">
        <v>315</v>
      </c>
      <c r="CP1324">
        <v>315</v>
      </c>
      <c r="CQ1324">
        <v>315</v>
      </c>
      <c r="CR1324">
        <v>315</v>
      </c>
      <c r="CS1324">
        <v>315</v>
      </c>
      <c r="CT1324">
        <v>315</v>
      </c>
      <c r="CU1324">
        <v>315</v>
      </c>
      <c r="CV1324">
        <v>315</v>
      </c>
      <c r="CW1324">
        <v>315</v>
      </c>
      <c r="CX1324">
        <v>315</v>
      </c>
      <c r="CY1324">
        <v>315</v>
      </c>
      <c r="CZ1324">
        <v>315</v>
      </c>
      <c r="DA1324">
        <v>315</v>
      </c>
      <c r="DB1324">
        <v>315</v>
      </c>
      <c r="DC1324">
        <v>313</v>
      </c>
      <c r="DD1324">
        <v>313</v>
      </c>
      <c r="DE1324">
        <v>313</v>
      </c>
      <c r="DF1324">
        <v>313</v>
      </c>
      <c r="DG1324">
        <v>309</v>
      </c>
      <c r="DH1324">
        <v>309</v>
      </c>
      <c r="DI1324">
        <v>309</v>
      </c>
      <c r="DJ1324">
        <v>309</v>
      </c>
      <c r="DK1324">
        <v>209</v>
      </c>
      <c r="DL1324">
        <v>209</v>
      </c>
      <c r="DM1324">
        <v>209</v>
      </c>
      <c r="DN1324">
        <v>209</v>
      </c>
      <c r="DO1324">
        <v>209</v>
      </c>
      <c r="DP1324">
        <v>209</v>
      </c>
      <c r="DQ1324">
        <v>209</v>
      </c>
      <c r="DR1324">
        <v>209</v>
      </c>
      <c r="DS1324">
        <v>290</v>
      </c>
      <c r="DT1324">
        <v>290</v>
      </c>
      <c r="DU1324">
        <v>290</v>
      </c>
    </row>
    <row r="1325" spans="1:125" x14ac:dyDescent="0.2">
      <c r="A1325" t="e">
        <f ca="1">_xll.BFieldInfo($B$1325)</f>
        <v>#NAME?</v>
      </c>
      <c r="B1325" t="s">
        <v>114</v>
      </c>
      <c r="C1325" t="s">
        <v>108</v>
      </c>
      <c r="D1325" t="s">
        <v>108</v>
      </c>
      <c r="E1325" t="s">
        <v>108</v>
      </c>
      <c r="F1325" t="s">
        <v>108</v>
      </c>
      <c r="G1325" t="s">
        <v>108</v>
      </c>
      <c r="H1325" t="s">
        <v>108</v>
      </c>
      <c r="I1325" t="s">
        <v>108</v>
      </c>
      <c r="J1325" t="s">
        <v>108</v>
      </c>
      <c r="K1325" t="s">
        <v>108</v>
      </c>
      <c r="L1325" t="s">
        <v>108</v>
      </c>
      <c r="M1325" t="s">
        <v>108</v>
      </c>
      <c r="N1325" t="s">
        <v>108</v>
      </c>
      <c r="O1325" t="s">
        <v>108</v>
      </c>
      <c r="P1325" t="s">
        <v>108</v>
      </c>
      <c r="Q1325" t="s">
        <v>108</v>
      </c>
      <c r="R1325" t="s">
        <v>108</v>
      </c>
      <c r="S1325" t="s">
        <v>108</v>
      </c>
      <c r="T1325" t="s">
        <v>108</v>
      </c>
      <c r="U1325" t="s">
        <v>108</v>
      </c>
      <c r="V1325" t="s">
        <v>108</v>
      </c>
      <c r="W1325" t="s">
        <v>108</v>
      </c>
      <c r="X1325" t="s">
        <v>108</v>
      </c>
      <c r="Y1325" t="s">
        <v>108</v>
      </c>
      <c r="Z1325" t="s">
        <v>108</v>
      </c>
      <c r="AA1325" t="s">
        <v>108</v>
      </c>
      <c r="AB1325" t="s">
        <v>108</v>
      </c>
      <c r="AC1325" t="s">
        <v>108</v>
      </c>
      <c r="AD1325" t="s">
        <v>108</v>
      </c>
      <c r="AE1325" t="s">
        <v>108</v>
      </c>
      <c r="AF1325" t="s">
        <v>108</v>
      </c>
      <c r="AG1325" t="s">
        <v>108</v>
      </c>
      <c r="AH1325" t="s">
        <v>108</v>
      </c>
      <c r="AI1325" t="s">
        <v>108</v>
      </c>
      <c r="AJ1325" t="s">
        <v>108</v>
      </c>
      <c r="AK1325" t="s">
        <v>108</v>
      </c>
      <c r="AL1325" t="s">
        <v>108</v>
      </c>
      <c r="AM1325" t="s">
        <v>108</v>
      </c>
      <c r="AN1325" t="s">
        <v>108</v>
      </c>
      <c r="AO1325" t="s">
        <v>108</v>
      </c>
      <c r="AP1325" t="s">
        <v>108</v>
      </c>
      <c r="AQ1325" t="s">
        <v>108</v>
      </c>
      <c r="AR1325" t="s">
        <v>108</v>
      </c>
      <c r="AS1325" t="s">
        <v>108</v>
      </c>
      <c r="AT1325" t="s">
        <v>108</v>
      </c>
      <c r="AU1325" t="s">
        <v>108</v>
      </c>
      <c r="AV1325" t="s">
        <v>108</v>
      </c>
      <c r="AW1325" t="s">
        <v>108</v>
      </c>
      <c r="AX1325" t="s">
        <v>108</v>
      </c>
      <c r="AY1325" t="s">
        <v>108</v>
      </c>
      <c r="AZ1325" t="s">
        <v>108</v>
      </c>
      <c r="BA1325" t="s">
        <v>108</v>
      </c>
      <c r="BB1325" t="s">
        <v>108</v>
      </c>
      <c r="BC1325" t="s">
        <v>108</v>
      </c>
      <c r="BD1325" t="s">
        <v>108</v>
      </c>
      <c r="BE1325" t="s">
        <v>108</v>
      </c>
      <c r="BF1325" t="s">
        <v>108</v>
      </c>
      <c r="BG1325" t="s">
        <v>108</v>
      </c>
      <c r="BH1325" t="s">
        <v>108</v>
      </c>
      <c r="BI1325" t="s">
        <v>108</v>
      </c>
      <c r="BJ1325" t="s">
        <v>108</v>
      </c>
      <c r="BK1325" t="s">
        <v>108</v>
      </c>
      <c r="BL1325" t="s">
        <v>108</v>
      </c>
      <c r="BM1325" t="s">
        <v>108</v>
      </c>
      <c r="BN1325" t="s">
        <v>108</v>
      </c>
      <c r="BO1325" t="s">
        <v>108</v>
      </c>
      <c r="BP1325" t="s">
        <v>108</v>
      </c>
      <c r="BQ1325" t="s">
        <v>108</v>
      </c>
      <c r="BR1325" t="s">
        <v>108</v>
      </c>
      <c r="BS1325" t="s">
        <v>108</v>
      </c>
      <c r="BT1325" t="s">
        <v>108</v>
      </c>
      <c r="BU1325" t="s">
        <v>108</v>
      </c>
      <c r="BV1325" t="s">
        <v>108</v>
      </c>
      <c r="BW1325" t="s">
        <v>108</v>
      </c>
      <c r="BX1325" t="s">
        <v>108</v>
      </c>
      <c r="BY1325" t="s">
        <v>108</v>
      </c>
      <c r="BZ1325" t="s">
        <v>108</v>
      </c>
      <c r="CA1325" t="s">
        <v>108</v>
      </c>
      <c r="CB1325" t="s">
        <v>108</v>
      </c>
      <c r="CC1325" t="s">
        <v>108</v>
      </c>
      <c r="CD1325" t="s">
        <v>108</v>
      </c>
      <c r="CE1325" t="s">
        <v>108</v>
      </c>
      <c r="CF1325" t="s">
        <v>108</v>
      </c>
      <c r="CG1325" t="s">
        <v>108</v>
      </c>
      <c r="CH1325" t="s">
        <v>108</v>
      </c>
      <c r="CI1325" t="s">
        <v>108</v>
      </c>
      <c r="CJ1325" t="s">
        <v>108</v>
      </c>
      <c r="CK1325" t="s">
        <v>108</v>
      </c>
      <c r="CL1325" t="s">
        <v>108</v>
      </c>
      <c r="CM1325" t="s">
        <v>108</v>
      </c>
      <c r="CN1325" t="s">
        <v>108</v>
      </c>
      <c r="CO1325" t="s">
        <v>108</v>
      </c>
      <c r="CP1325" t="s">
        <v>108</v>
      </c>
      <c r="CQ1325" t="s">
        <v>108</v>
      </c>
      <c r="CR1325" t="s">
        <v>108</v>
      </c>
      <c r="CS1325" t="s">
        <v>108</v>
      </c>
      <c r="CT1325" t="s">
        <v>108</v>
      </c>
      <c r="CU1325" t="s">
        <v>108</v>
      </c>
      <c r="CV1325" t="s">
        <v>108</v>
      </c>
      <c r="CW1325" t="s">
        <v>108</v>
      </c>
      <c r="CX1325" t="s">
        <v>108</v>
      </c>
      <c r="CY1325" t="s">
        <v>108</v>
      </c>
      <c r="CZ1325" t="s">
        <v>108</v>
      </c>
      <c r="DA1325" t="s">
        <v>108</v>
      </c>
      <c r="DB1325" t="s">
        <v>108</v>
      </c>
      <c r="DC1325" t="s">
        <v>108</v>
      </c>
      <c r="DD1325" t="s">
        <v>108</v>
      </c>
      <c r="DE1325" t="s">
        <v>108</v>
      </c>
      <c r="DF1325" t="s">
        <v>108</v>
      </c>
      <c r="DG1325" t="s">
        <v>108</v>
      </c>
      <c r="DH1325" t="s">
        <v>108</v>
      </c>
      <c r="DI1325" t="s">
        <v>108</v>
      </c>
      <c r="DJ1325" t="s">
        <v>108</v>
      </c>
      <c r="DK1325" t="s">
        <v>108</v>
      </c>
      <c r="DL1325" t="s">
        <v>108</v>
      </c>
      <c r="DM1325" t="s">
        <v>108</v>
      </c>
      <c r="DN1325" t="s">
        <v>108</v>
      </c>
      <c r="DO1325" t="s">
        <v>108</v>
      </c>
      <c r="DP1325" t="s">
        <v>108</v>
      </c>
      <c r="DQ1325" t="s">
        <v>108</v>
      </c>
      <c r="DR1325" t="s">
        <v>108</v>
      </c>
      <c r="DS1325" t="s">
        <v>108</v>
      </c>
      <c r="DT1325" t="s">
        <v>108</v>
      </c>
      <c r="DU1325" t="s">
        <v>108</v>
      </c>
    </row>
    <row r="1326" spans="1:125" x14ac:dyDescent="0.2">
      <c r="A1326" t="e">
        <f ca="1">_xll.BFieldInfo($B$1326)</f>
        <v>#NAME?</v>
      </c>
      <c r="B1326" t="s">
        <v>115</v>
      </c>
      <c r="C1326">
        <v>1185</v>
      </c>
      <c r="D1326">
        <v>1251</v>
      </c>
      <c r="E1326">
        <v>1251</v>
      </c>
      <c r="F1326">
        <v>1251</v>
      </c>
      <c r="G1326">
        <v>1062</v>
      </c>
      <c r="H1326">
        <v>1062</v>
      </c>
      <c r="I1326">
        <v>1062</v>
      </c>
      <c r="J1326">
        <v>2116</v>
      </c>
      <c r="K1326">
        <v>2116</v>
      </c>
      <c r="L1326">
        <v>2116</v>
      </c>
      <c r="M1326">
        <v>1336</v>
      </c>
      <c r="N1326">
        <v>1336</v>
      </c>
      <c r="O1326">
        <v>1336</v>
      </c>
      <c r="P1326">
        <v>1767</v>
      </c>
      <c r="Q1326">
        <v>1767</v>
      </c>
      <c r="R1326">
        <v>1767</v>
      </c>
      <c r="S1326">
        <v>1767</v>
      </c>
      <c r="T1326">
        <v>1321</v>
      </c>
      <c r="U1326">
        <v>1321</v>
      </c>
      <c r="V1326">
        <v>1321</v>
      </c>
      <c r="W1326">
        <v>1321</v>
      </c>
      <c r="X1326">
        <v>1364</v>
      </c>
      <c r="Y1326">
        <v>1364</v>
      </c>
      <c r="Z1326">
        <v>1364</v>
      </c>
      <c r="AA1326">
        <v>1508</v>
      </c>
      <c r="AB1326">
        <v>1508</v>
      </c>
      <c r="AC1326">
        <v>1508</v>
      </c>
      <c r="AD1326">
        <v>1508</v>
      </c>
      <c r="AE1326">
        <v>1710</v>
      </c>
      <c r="AF1326">
        <v>1710</v>
      </c>
      <c r="AG1326">
        <v>1710</v>
      </c>
      <c r="AH1326">
        <v>1710</v>
      </c>
      <c r="AI1326">
        <v>1605</v>
      </c>
      <c r="AJ1326">
        <v>1605</v>
      </c>
      <c r="AK1326">
        <v>1605</v>
      </c>
      <c r="AL1326">
        <v>1605</v>
      </c>
      <c r="AM1326">
        <v>1407</v>
      </c>
      <c r="AN1326">
        <v>1407</v>
      </c>
      <c r="AO1326">
        <v>1407</v>
      </c>
      <c r="AP1326">
        <v>1407</v>
      </c>
      <c r="AQ1326">
        <v>1678</v>
      </c>
      <c r="AR1326">
        <v>1678</v>
      </c>
      <c r="AS1326">
        <v>1678</v>
      </c>
      <c r="AT1326">
        <v>1678</v>
      </c>
      <c r="AU1326">
        <v>2273</v>
      </c>
      <c r="AV1326">
        <v>2273</v>
      </c>
      <c r="AW1326">
        <v>2273</v>
      </c>
      <c r="AX1326">
        <v>2238</v>
      </c>
      <c r="AY1326">
        <v>2238</v>
      </c>
      <c r="AZ1326">
        <v>2238</v>
      </c>
      <c r="BA1326">
        <v>1790</v>
      </c>
      <c r="BB1326">
        <v>1790</v>
      </c>
      <c r="BC1326">
        <v>1790</v>
      </c>
      <c r="BD1326">
        <v>1790</v>
      </c>
      <c r="BE1326">
        <v>1971</v>
      </c>
      <c r="BF1326">
        <v>1971</v>
      </c>
      <c r="BG1326">
        <v>1971</v>
      </c>
      <c r="BH1326">
        <v>1777</v>
      </c>
      <c r="BI1326">
        <v>1777</v>
      </c>
      <c r="BJ1326">
        <v>1777</v>
      </c>
      <c r="BK1326">
        <v>1779</v>
      </c>
      <c r="BL1326">
        <v>1779</v>
      </c>
      <c r="BM1326">
        <v>1779</v>
      </c>
      <c r="BN1326">
        <v>1628</v>
      </c>
      <c r="BO1326">
        <v>1628</v>
      </c>
      <c r="BP1326">
        <v>1628</v>
      </c>
      <c r="BQ1326">
        <v>1281</v>
      </c>
      <c r="BR1326">
        <v>1281</v>
      </c>
      <c r="BS1326">
        <v>1281</v>
      </c>
      <c r="BT1326">
        <v>1542</v>
      </c>
      <c r="BU1326">
        <v>1542</v>
      </c>
      <c r="BV1326">
        <v>1542</v>
      </c>
      <c r="BW1326">
        <v>1591</v>
      </c>
      <c r="BX1326">
        <v>1591</v>
      </c>
      <c r="BY1326">
        <v>1591</v>
      </c>
      <c r="BZ1326">
        <v>1893</v>
      </c>
      <c r="CA1326">
        <v>1893</v>
      </c>
      <c r="CB1326">
        <v>1893</v>
      </c>
      <c r="CC1326">
        <v>1600</v>
      </c>
      <c r="CD1326">
        <v>1600</v>
      </c>
      <c r="CE1326">
        <v>1600</v>
      </c>
      <c r="CF1326">
        <v>1326</v>
      </c>
      <c r="CG1326">
        <v>1326</v>
      </c>
      <c r="CH1326">
        <v>1326</v>
      </c>
      <c r="CI1326">
        <v>1788</v>
      </c>
      <c r="CJ1326">
        <v>1788</v>
      </c>
      <c r="CK1326">
        <v>1788</v>
      </c>
      <c r="CL1326">
        <v>1370</v>
      </c>
      <c r="CM1326">
        <v>1370</v>
      </c>
      <c r="CN1326">
        <v>1370</v>
      </c>
      <c r="CO1326">
        <v>1153</v>
      </c>
      <c r="CP1326">
        <v>1153</v>
      </c>
      <c r="CQ1326">
        <v>1153</v>
      </c>
      <c r="CR1326">
        <v>1262</v>
      </c>
      <c r="CS1326">
        <v>1262</v>
      </c>
      <c r="CT1326">
        <v>1262</v>
      </c>
      <c r="CU1326">
        <v>1262</v>
      </c>
      <c r="CV1326">
        <v>1595</v>
      </c>
      <c r="CW1326">
        <v>1595</v>
      </c>
      <c r="CX1326">
        <v>1595</v>
      </c>
      <c r="CY1326">
        <v>1595</v>
      </c>
      <c r="CZ1326">
        <v>1721</v>
      </c>
      <c r="DA1326">
        <v>1721</v>
      </c>
      <c r="DB1326">
        <v>1721</v>
      </c>
      <c r="DC1326">
        <v>1666</v>
      </c>
      <c r="DD1326">
        <v>1666</v>
      </c>
      <c r="DE1326">
        <v>1666</v>
      </c>
      <c r="DF1326">
        <v>1666</v>
      </c>
      <c r="DG1326">
        <v>1962</v>
      </c>
      <c r="DH1326">
        <v>1962</v>
      </c>
      <c r="DI1326">
        <v>1962</v>
      </c>
      <c r="DJ1326">
        <v>1962</v>
      </c>
      <c r="DK1326">
        <v>1480</v>
      </c>
      <c r="DL1326">
        <v>1480</v>
      </c>
      <c r="DM1326">
        <v>1480</v>
      </c>
      <c r="DN1326">
        <v>1480</v>
      </c>
      <c r="DO1326">
        <v>1986</v>
      </c>
      <c r="DP1326">
        <v>1986</v>
      </c>
      <c r="DQ1326">
        <v>1986</v>
      </c>
      <c r="DR1326">
        <v>1986</v>
      </c>
      <c r="DS1326">
        <v>1730</v>
      </c>
      <c r="DT1326">
        <v>1730</v>
      </c>
      <c r="DU1326">
        <v>1730</v>
      </c>
    </row>
    <row r="1327" spans="1:125" x14ac:dyDescent="0.2">
      <c r="A1327" t="e">
        <f ca="1">_xll.BFieldInfo($B$1327)</f>
        <v>#NAME?</v>
      </c>
      <c r="B1327" t="s">
        <v>116</v>
      </c>
      <c r="C1327">
        <v>52.051099999999998</v>
      </c>
      <c r="D1327">
        <v>52.051099999999998</v>
      </c>
      <c r="E1327">
        <v>52.051099999999998</v>
      </c>
      <c r="F1327">
        <v>52.051099999999998</v>
      </c>
      <c r="G1327">
        <v>52.051099999999998</v>
      </c>
      <c r="H1327">
        <v>52.051099999999998</v>
      </c>
      <c r="I1327">
        <v>52.051099999999998</v>
      </c>
      <c r="J1327">
        <v>52.051099999999998</v>
      </c>
      <c r="K1327">
        <v>52.051099999999998</v>
      </c>
      <c r="L1327">
        <v>52.051099999999998</v>
      </c>
      <c r="M1327">
        <v>48.601700000000001</v>
      </c>
      <c r="N1327">
        <v>48.601700000000001</v>
      </c>
      <c r="O1327">
        <v>48.601700000000001</v>
      </c>
      <c r="P1327">
        <v>48.601700000000001</v>
      </c>
      <c r="Q1327">
        <v>48.601700000000001</v>
      </c>
      <c r="R1327">
        <v>48.601700000000001</v>
      </c>
      <c r="S1327">
        <v>48.601700000000001</v>
      </c>
      <c r="T1327">
        <v>48.601700000000001</v>
      </c>
      <c r="U1327">
        <v>48.601700000000001</v>
      </c>
      <c r="V1327">
        <v>48.601700000000001</v>
      </c>
      <c r="W1327">
        <v>48.601700000000001</v>
      </c>
      <c r="X1327">
        <v>48.601700000000001</v>
      </c>
      <c r="Y1327">
        <v>48.601700000000001</v>
      </c>
      <c r="Z1327">
        <v>48.601700000000001</v>
      </c>
      <c r="AA1327">
        <v>55.169199999999996</v>
      </c>
      <c r="AB1327">
        <v>55.169199999999996</v>
      </c>
      <c r="AC1327">
        <v>55.169199999999996</v>
      </c>
      <c r="AD1327">
        <v>55.169199999999996</v>
      </c>
      <c r="AE1327">
        <v>55.169199999999996</v>
      </c>
      <c r="AF1327">
        <v>55.169199999999996</v>
      </c>
      <c r="AG1327">
        <v>55.169199999999996</v>
      </c>
      <c r="AH1327">
        <v>55.169199999999996</v>
      </c>
      <c r="AI1327">
        <v>55.169199999999996</v>
      </c>
      <c r="AJ1327">
        <v>55.169199999999996</v>
      </c>
      <c r="AK1327">
        <v>55.169199999999996</v>
      </c>
      <c r="AL1327">
        <v>55.169199999999996</v>
      </c>
      <c r="AM1327">
        <v>55.169199999999996</v>
      </c>
      <c r="AN1327">
        <v>55.169199999999996</v>
      </c>
      <c r="AO1327">
        <v>55.169199999999996</v>
      </c>
      <c r="AP1327">
        <v>55.169199999999996</v>
      </c>
      <c r="AQ1327">
        <v>62</v>
      </c>
      <c r="AR1327">
        <v>62</v>
      </c>
      <c r="AS1327">
        <v>62</v>
      </c>
      <c r="AT1327">
        <v>62</v>
      </c>
      <c r="AU1327">
        <v>62</v>
      </c>
      <c r="AV1327">
        <v>62</v>
      </c>
      <c r="AW1327">
        <v>62</v>
      </c>
      <c r="AX1327">
        <v>62</v>
      </c>
      <c r="AY1327">
        <v>62</v>
      </c>
      <c r="AZ1327">
        <v>62</v>
      </c>
      <c r="BA1327">
        <v>62</v>
      </c>
      <c r="BB1327">
        <v>62</v>
      </c>
      <c r="BC1327">
        <v>62</v>
      </c>
      <c r="BD1327">
        <v>62</v>
      </c>
      <c r="BE1327">
        <v>62</v>
      </c>
      <c r="BF1327">
        <v>62</v>
      </c>
      <c r="BG1327">
        <v>62</v>
      </c>
      <c r="BH1327">
        <v>62</v>
      </c>
      <c r="BI1327">
        <v>62</v>
      </c>
      <c r="BJ1327">
        <v>62</v>
      </c>
      <c r="BK1327">
        <v>62</v>
      </c>
      <c r="BL1327">
        <v>62</v>
      </c>
      <c r="BM1327">
        <v>62</v>
      </c>
      <c r="BN1327">
        <v>62</v>
      </c>
      <c r="BO1327">
        <v>62</v>
      </c>
      <c r="BP1327">
        <v>62</v>
      </c>
      <c r="BQ1327">
        <v>62</v>
      </c>
      <c r="BR1327">
        <v>62</v>
      </c>
      <c r="BS1327">
        <v>62</v>
      </c>
      <c r="BT1327">
        <v>62</v>
      </c>
      <c r="BU1327">
        <v>62</v>
      </c>
      <c r="BV1327">
        <v>62</v>
      </c>
      <c r="BW1327">
        <v>62</v>
      </c>
      <c r="BX1327">
        <v>62</v>
      </c>
      <c r="BY1327">
        <v>62</v>
      </c>
      <c r="BZ1327">
        <v>62</v>
      </c>
      <c r="CA1327">
        <v>62</v>
      </c>
      <c r="CB1327">
        <v>62</v>
      </c>
      <c r="CC1327">
        <v>62</v>
      </c>
      <c r="CD1327">
        <v>62</v>
      </c>
      <c r="CE1327">
        <v>62</v>
      </c>
      <c r="CF1327">
        <v>62</v>
      </c>
      <c r="CG1327">
        <v>62</v>
      </c>
      <c r="CH1327">
        <v>62</v>
      </c>
      <c r="CI1327">
        <v>62</v>
      </c>
      <c r="CJ1327">
        <v>62</v>
      </c>
      <c r="CK1327">
        <v>62</v>
      </c>
      <c r="CL1327">
        <v>62</v>
      </c>
      <c r="CM1327">
        <v>62</v>
      </c>
      <c r="CN1327">
        <v>62</v>
      </c>
      <c r="CO1327">
        <v>62</v>
      </c>
      <c r="CP1327">
        <v>62</v>
      </c>
      <c r="CQ1327">
        <v>62</v>
      </c>
      <c r="CR1327">
        <v>62</v>
      </c>
      <c r="CS1327">
        <v>62</v>
      </c>
      <c r="CT1327">
        <v>62</v>
      </c>
      <c r="CU1327">
        <v>62</v>
      </c>
      <c r="CV1327">
        <v>62</v>
      </c>
      <c r="CW1327">
        <v>62</v>
      </c>
      <c r="CX1327">
        <v>62</v>
      </c>
      <c r="CY1327">
        <v>62</v>
      </c>
      <c r="CZ1327">
        <v>62</v>
      </c>
      <c r="DA1327">
        <v>62</v>
      </c>
      <c r="DB1327">
        <v>62</v>
      </c>
      <c r="DC1327">
        <v>62</v>
      </c>
      <c r="DD1327">
        <v>62</v>
      </c>
      <c r="DE1327">
        <v>62</v>
      </c>
      <c r="DF1327">
        <v>62</v>
      </c>
      <c r="DG1327">
        <v>62</v>
      </c>
      <c r="DH1327">
        <v>62</v>
      </c>
      <c r="DI1327">
        <v>62</v>
      </c>
      <c r="DJ1327">
        <v>62</v>
      </c>
      <c r="DK1327">
        <v>62</v>
      </c>
      <c r="DL1327">
        <v>62</v>
      </c>
      <c r="DM1327">
        <v>62</v>
      </c>
      <c r="DN1327">
        <v>62</v>
      </c>
      <c r="DO1327">
        <v>62</v>
      </c>
      <c r="DP1327">
        <v>62</v>
      </c>
      <c r="DQ1327">
        <v>62</v>
      </c>
      <c r="DR1327">
        <v>62</v>
      </c>
      <c r="DS1327" t="s">
        <v>108</v>
      </c>
      <c r="DT1327" t="s">
        <v>108</v>
      </c>
      <c r="DU1327" t="s">
        <v>108</v>
      </c>
    </row>
    <row r="1328" spans="1:125" x14ac:dyDescent="0.2">
      <c r="A1328" t="e">
        <f ca="1">_xll.BFieldInfo($B$1328)</f>
        <v>#NAME?</v>
      </c>
      <c r="B1328" t="s">
        <v>117</v>
      </c>
      <c r="C1328">
        <v>12.492000000000001</v>
      </c>
      <c r="D1328">
        <v>12.492000000000001</v>
      </c>
      <c r="E1328">
        <v>12.492000000000001</v>
      </c>
      <c r="F1328">
        <v>12.492000000000001</v>
      </c>
      <c r="G1328">
        <v>12.492000000000001</v>
      </c>
      <c r="H1328">
        <v>12.492000000000001</v>
      </c>
      <c r="I1328">
        <v>12.492000000000001</v>
      </c>
      <c r="J1328">
        <v>12.492000000000001</v>
      </c>
      <c r="K1328">
        <v>12.492000000000001</v>
      </c>
      <c r="L1328">
        <v>12.492000000000001</v>
      </c>
      <c r="M1328">
        <v>14.9941</v>
      </c>
      <c r="N1328">
        <v>14.9941</v>
      </c>
      <c r="O1328">
        <v>14.9941</v>
      </c>
      <c r="P1328">
        <v>14.9941</v>
      </c>
      <c r="Q1328">
        <v>14.9941</v>
      </c>
      <c r="R1328">
        <v>14.9941</v>
      </c>
      <c r="S1328">
        <v>14.9941</v>
      </c>
      <c r="T1328">
        <v>14.9941</v>
      </c>
      <c r="U1328">
        <v>14.9941</v>
      </c>
      <c r="V1328">
        <v>14.9941</v>
      </c>
      <c r="W1328">
        <v>14.9941</v>
      </c>
      <c r="X1328">
        <v>14.9941</v>
      </c>
      <c r="Y1328">
        <v>14.9941</v>
      </c>
      <c r="Z1328">
        <v>14.9941</v>
      </c>
      <c r="AA1328">
        <v>17.083200000000001</v>
      </c>
      <c r="AB1328">
        <v>17.083200000000001</v>
      </c>
      <c r="AC1328">
        <v>17.083200000000001</v>
      </c>
      <c r="AD1328">
        <v>17.083200000000001</v>
      </c>
      <c r="AE1328">
        <v>17.083200000000001</v>
      </c>
      <c r="AF1328">
        <v>17.083200000000001</v>
      </c>
      <c r="AG1328">
        <v>17.083200000000001</v>
      </c>
      <c r="AH1328">
        <v>17.083200000000001</v>
      </c>
      <c r="AI1328">
        <v>17.083200000000001</v>
      </c>
      <c r="AJ1328">
        <v>17.083200000000001</v>
      </c>
      <c r="AK1328">
        <v>17.083200000000001</v>
      </c>
      <c r="AL1328">
        <v>17.083200000000001</v>
      </c>
      <c r="AM1328">
        <v>17.083200000000001</v>
      </c>
      <c r="AN1328">
        <v>17.083200000000001</v>
      </c>
      <c r="AO1328">
        <v>17.083200000000001</v>
      </c>
      <c r="AP1328">
        <v>17.083200000000001</v>
      </c>
      <c r="AQ1328">
        <v>27</v>
      </c>
      <c r="AR1328">
        <v>27</v>
      </c>
      <c r="AS1328">
        <v>27</v>
      </c>
      <c r="AT1328">
        <v>27</v>
      </c>
      <c r="AU1328">
        <v>27</v>
      </c>
      <c r="AV1328">
        <v>27</v>
      </c>
      <c r="AW1328">
        <v>27</v>
      </c>
      <c r="AX1328">
        <v>27</v>
      </c>
      <c r="AY1328">
        <v>27</v>
      </c>
      <c r="AZ1328">
        <v>27</v>
      </c>
      <c r="BA1328">
        <v>27</v>
      </c>
      <c r="BB1328">
        <v>27</v>
      </c>
      <c r="BC1328">
        <v>27</v>
      </c>
      <c r="BD1328">
        <v>27</v>
      </c>
      <c r="BE1328">
        <v>27</v>
      </c>
      <c r="BF1328">
        <v>27</v>
      </c>
      <c r="BG1328">
        <v>27</v>
      </c>
      <c r="BH1328">
        <v>27</v>
      </c>
      <c r="BI1328">
        <v>27</v>
      </c>
      <c r="BJ1328">
        <v>27</v>
      </c>
      <c r="BK1328">
        <v>27</v>
      </c>
      <c r="BL1328">
        <v>27</v>
      </c>
      <c r="BM1328">
        <v>27</v>
      </c>
      <c r="BN1328">
        <v>27</v>
      </c>
      <c r="BO1328">
        <v>27</v>
      </c>
      <c r="BP1328">
        <v>27</v>
      </c>
      <c r="BQ1328">
        <v>27</v>
      </c>
      <c r="BR1328">
        <v>27</v>
      </c>
      <c r="BS1328">
        <v>27</v>
      </c>
      <c r="BT1328">
        <v>27</v>
      </c>
      <c r="BU1328">
        <v>27</v>
      </c>
      <c r="BV1328">
        <v>27</v>
      </c>
      <c r="BW1328">
        <v>27</v>
      </c>
      <c r="BX1328">
        <v>27</v>
      </c>
      <c r="BY1328">
        <v>27</v>
      </c>
      <c r="BZ1328">
        <v>27</v>
      </c>
      <c r="CA1328">
        <v>27</v>
      </c>
      <c r="CB1328">
        <v>27</v>
      </c>
      <c r="CC1328">
        <v>27</v>
      </c>
      <c r="CD1328">
        <v>27</v>
      </c>
      <c r="CE1328">
        <v>27</v>
      </c>
      <c r="CF1328">
        <v>27</v>
      </c>
      <c r="CG1328">
        <v>27</v>
      </c>
      <c r="CH1328">
        <v>27</v>
      </c>
      <c r="CI1328">
        <v>27</v>
      </c>
      <c r="CJ1328">
        <v>27</v>
      </c>
      <c r="CK1328">
        <v>27</v>
      </c>
      <c r="CL1328">
        <v>27</v>
      </c>
      <c r="CM1328">
        <v>27</v>
      </c>
      <c r="CN1328">
        <v>27</v>
      </c>
      <c r="CO1328">
        <v>27</v>
      </c>
      <c r="CP1328">
        <v>27</v>
      </c>
      <c r="CQ1328">
        <v>27</v>
      </c>
      <c r="CR1328">
        <v>27</v>
      </c>
      <c r="CS1328">
        <v>27</v>
      </c>
      <c r="CT1328">
        <v>27</v>
      </c>
      <c r="CU1328">
        <v>27</v>
      </c>
      <c r="CV1328">
        <v>27</v>
      </c>
      <c r="CW1328">
        <v>27</v>
      </c>
      <c r="CX1328">
        <v>27</v>
      </c>
      <c r="CY1328">
        <v>27</v>
      </c>
      <c r="CZ1328">
        <v>27</v>
      </c>
      <c r="DA1328">
        <v>27</v>
      </c>
      <c r="DB1328">
        <v>27</v>
      </c>
      <c r="DC1328">
        <v>28</v>
      </c>
      <c r="DD1328">
        <v>28</v>
      </c>
      <c r="DE1328">
        <v>28</v>
      </c>
      <c r="DF1328">
        <v>28</v>
      </c>
      <c r="DG1328">
        <v>28</v>
      </c>
      <c r="DH1328">
        <v>28</v>
      </c>
      <c r="DI1328">
        <v>28</v>
      </c>
      <c r="DJ1328">
        <v>28</v>
      </c>
      <c r="DK1328">
        <v>28</v>
      </c>
      <c r="DL1328">
        <v>28</v>
      </c>
      <c r="DM1328">
        <v>28</v>
      </c>
      <c r="DN1328">
        <v>28</v>
      </c>
      <c r="DO1328">
        <v>28</v>
      </c>
      <c r="DP1328">
        <v>28</v>
      </c>
      <c r="DQ1328">
        <v>28</v>
      </c>
      <c r="DR1328">
        <v>28</v>
      </c>
      <c r="DS1328" t="s">
        <v>108</v>
      </c>
      <c r="DT1328" t="s">
        <v>108</v>
      </c>
      <c r="DU1328" t="s">
        <v>108</v>
      </c>
    </row>
    <row r="1330" spans="1:125" x14ac:dyDescent="0.2">
      <c r="A1330" t="s">
        <v>251</v>
      </c>
      <c r="B1330" t="s">
        <v>106</v>
      </c>
      <c r="C1330" s="8" t="e">
        <f ca="1">_xll.BDH($A$1330,$B$1331:$B$1341,$B$1,$B$2,"Dir=H","Per=M","Days=A","Dts=S","Sort=R","cols=123;rows=12")</f>
        <v>#NAME?</v>
      </c>
      <c r="D1330" s="8">
        <v>43980</v>
      </c>
      <c r="E1330" s="8">
        <v>43951</v>
      </c>
      <c r="F1330" s="8">
        <v>43921</v>
      </c>
      <c r="G1330" s="8">
        <v>43889</v>
      </c>
      <c r="H1330" s="8">
        <v>43861</v>
      </c>
      <c r="I1330" s="8">
        <v>43830</v>
      </c>
      <c r="J1330" s="8">
        <v>43798</v>
      </c>
      <c r="K1330" s="8">
        <v>43769</v>
      </c>
      <c r="L1330" s="8">
        <v>43738</v>
      </c>
      <c r="M1330" s="8">
        <v>43707</v>
      </c>
      <c r="N1330" s="8">
        <v>43677</v>
      </c>
      <c r="O1330" s="8">
        <v>43646</v>
      </c>
      <c r="P1330" s="8">
        <v>43644</v>
      </c>
      <c r="Q1330" s="8">
        <v>43616</v>
      </c>
      <c r="R1330" s="8">
        <v>43585</v>
      </c>
      <c r="S1330" s="8">
        <v>43555</v>
      </c>
      <c r="T1330" s="8">
        <v>43553</v>
      </c>
      <c r="U1330" s="8">
        <v>43524</v>
      </c>
      <c r="V1330" s="8">
        <v>43496</v>
      </c>
      <c r="W1330" s="8">
        <v>43465</v>
      </c>
      <c r="X1330" s="8">
        <v>43434</v>
      </c>
      <c r="Y1330" s="8">
        <v>43404</v>
      </c>
      <c r="Z1330" s="8">
        <v>43373</v>
      </c>
      <c r="AA1330" s="8">
        <v>43371</v>
      </c>
      <c r="AB1330" s="8">
        <v>43343</v>
      </c>
      <c r="AC1330" s="8">
        <v>43312</v>
      </c>
      <c r="AD1330" s="8">
        <v>43281</v>
      </c>
      <c r="AE1330" s="8">
        <v>43280</v>
      </c>
      <c r="AF1330" s="8">
        <v>43251</v>
      </c>
      <c r="AG1330" s="8">
        <v>43220</v>
      </c>
      <c r="AH1330" s="8">
        <v>43190</v>
      </c>
      <c r="AI1330" s="8">
        <v>43189</v>
      </c>
      <c r="AJ1330" s="8">
        <v>43159</v>
      </c>
      <c r="AK1330" s="8">
        <v>43131</v>
      </c>
      <c r="AL1330" s="8">
        <v>43100</v>
      </c>
      <c r="AM1330" s="8">
        <v>43098</v>
      </c>
      <c r="AN1330" s="8">
        <v>43069</v>
      </c>
      <c r="AO1330" s="8">
        <v>43039</v>
      </c>
      <c r="AP1330" s="8">
        <v>43008</v>
      </c>
      <c r="AQ1330" s="8">
        <v>43007</v>
      </c>
      <c r="AR1330" s="8">
        <v>42978</v>
      </c>
      <c r="AS1330" s="8">
        <v>42947</v>
      </c>
      <c r="AT1330" s="8">
        <v>42916</v>
      </c>
      <c r="AU1330" s="8">
        <v>42886</v>
      </c>
      <c r="AV1330" s="8">
        <v>42853</v>
      </c>
      <c r="AW1330" s="8">
        <v>42825</v>
      </c>
      <c r="AX1330" s="8">
        <v>42794</v>
      </c>
      <c r="AY1330" s="8">
        <v>42766</v>
      </c>
      <c r="AZ1330" s="8">
        <v>42735</v>
      </c>
      <c r="BA1330" s="8">
        <v>42734</v>
      </c>
      <c r="BB1330" s="8">
        <v>42704</v>
      </c>
      <c r="BC1330" s="8">
        <v>42674</v>
      </c>
      <c r="BD1330" s="8">
        <v>42643</v>
      </c>
      <c r="BE1330" s="8">
        <v>42613</v>
      </c>
      <c r="BF1330" s="8">
        <v>42580</v>
      </c>
      <c r="BG1330" s="8">
        <v>42551</v>
      </c>
      <c r="BH1330" s="8">
        <v>42521</v>
      </c>
      <c r="BI1330" s="8">
        <v>42489</v>
      </c>
      <c r="BJ1330" s="8">
        <v>42460</v>
      </c>
      <c r="BK1330" s="8">
        <v>42429</v>
      </c>
      <c r="BL1330" s="8">
        <v>42398</v>
      </c>
      <c r="BM1330" s="8">
        <v>42369</v>
      </c>
      <c r="BN1330" s="8">
        <v>42338</v>
      </c>
      <c r="BO1330" s="8">
        <v>42307</v>
      </c>
      <c r="BP1330" s="8">
        <v>42277</v>
      </c>
      <c r="BQ1330" s="8">
        <v>42247</v>
      </c>
      <c r="BR1330" s="8">
        <v>42216</v>
      </c>
      <c r="BS1330" s="8">
        <v>42185</v>
      </c>
      <c r="BT1330" s="8">
        <v>42153</v>
      </c>
      <c r="BU1330" s="8">
        <v>42124</v>
      </c>
      <c r="BV1330" s="8">
        <v>42094</v>
      </c>
      <c r="BW1330" s="8">
        <v>42062</v>
      </c>
      <c r="BX1330" s="8">
        <v>42034</v>
      </c>
      <c r="BY1330" s="8">
        <v>42004</v>
      </c>
      <c r="BZ1330" s="8">
        <v>41971</v>
      </c>
      <c r="CA1330" s="8">
        <v>41943</v>
      </c>
      <c r="CB1330" s="8">
        <v>41912</v>
      </c>
      <c r="CC1330" s="8">
        <v>41880</v>
      </c>
      <c r="CD1330" s="8">
        <v>41851</v>
      </c>
      <c r="CE1330" s="8">
        <v>41820</v>
      </c>
      <c r="CF1330" s="8">
        <v>41789</v>
      </c>
      <c r="CG1330" s="8">
        <v>41759</v>
      </c>
      <c r="CH1330" s="8">
        <v>41729</v>
      </c>
      <c r="CI1330" s="8">
        <v>41698</v>
      </c>
      <c r="CJ1330" s="8">
        <v>41670</v>
      </c>
      <c r="CK1330" s="8">
        <v>41639</v>
      </c>
      <c r="CL1330" s="8">
        <v>41607</v>
      </c>
      <c r="CM1330" s="8">
        <v>41578</v>
      </c>
      <c r="CN1330" s="8">
        <v>41547</v>
      </c>
      <c r="CO1330" s="8">
        <v>41516</v>
      </c>
      <c r="CP1330" s="8">
        <v>41486</v>
      </c>
      <c r="CQ1330" s="8">
        <v>41455</v>
      </c>
      <c r="CR1330" s="8">
        <v>41453</v>
      </c>
      <c r="CS1330" s="8">
        <v>41425</v>
      </c>
      <c r="CT1330" s="8">
        <v>41394</v>
      </c>
      <c r="CU1330" s="8">
        <v>41364</v>
      </c>
      <c r="CV1330" s="8">
        <v>41362</v>
      </c>
      <c r="CW1330" s="8">
        <v>41333</v>
      </c>
      <c r="CX1330" s="8">
        <v>41305</v>
      </c>
      <c r="CY1330" s="8">
        <v>41274</v>
      </c>
      <c r="CZ1330" s="8">
        <v>41243</v>
      </c>
      <c r="DA1330" s="8">
        <v>41213</v>
      </c>
      <c r="DB1330" s="8">
        <v>41182</v>
      </c>
      <c r="DC1330" s="8">
        <v>41180</v>
      </c>
      <c r="DD1330" s="8">
        <v>41152</v>
      </c>
      <c r="DE1330" s="8">
        <v>41121</v>
      </c>
      <c r="DF1330" s="8">
        <v>41090</v>
      </c>
      <c r="DG1330" s="8">
        <v>41089</v>
      </c>
      <c r="DH1330" s="8">
        <v>41060</v>
      </c>
      <c r="DI1330" s="8">
        <v>41029</v>
      </c>
      <c r="DJ1330" s="8">
        <v>40999</v>
      </c>
      <c r="DK1330" s="8">
        <v>40998</v>
      </c>
      <c r="DL1330" s="8">
        <v>40968</v>
      </c>
      <c r="DM1330" s="8">
        <v>40939</v>
      </c>
      <c r="DN1330" s="8">
        <v>40908</v>
      </c>
      <c r="DO1330" s="8">
        <v>40907</v>
      </c>
      <c r="DP1330" s="8">
        <v>40877</v>
      </c>
      <c r="DQ1330" s="8">
        <v>40847</v>
      </c>
      <c r="DR1330" s="8">
        <v>40816</v>
      </c>
      <c r="DS1330" s="8">
        <v>40786</v>
      </c>
      <c r="DT1330" s="8">
        <v>40753</v>
      </c>
      <c r="DU1330" s="8">
        <v>40724</v>
      </c>
    </row>
    <row r="1331" spans="1:125" x14ac:dyDescent="0.2">
      <c r="A1331" t="e">
        <f ca="1">_xll.BFieldInfo($B$1331)</f>
        <v>#NAME?</v>
      </c>
      <c r="B1331" t="s">
        <v>107</v>
      </c>
      <c r="C1331">
        <v>176.09979999999999</v>
      </c>
      <c r="D1331">
        <v>177.6344</v>
      </c>
      <c r="E1331">
        <v>171.6079</v>
      </c>
      <c r="F1331">
        <v>161.80000000000001</v>
      </c>
      <c r="G1331">
        <v>196.1216</v>
      </c>
      <c r="H1331">
        <v>208.31</v>
      </c>
      <c r="I1331">
        <v>212.85570000000001</v>
      </c>
      <c r="J1331">
        <v>214.71969999999999</v>
      </c>
      <c r="K1331">
        <v>206.68530000000001</v>
      </c>
      <c r="L1331">
        <v>202.46129999999999</v>
      </c>
      <c r="M1331">
        <v>196.98099999999999</v>
      </c>
      <c r="N1331">
        <v>205.3246</v>
      </c>
      <c r="O1331">
        <v>207.8605</v>
      </c>
      <c r="P1331">
        <v>207.8605</v>
      </c>
      <c r="Q1331">
        <v>195.6215</v>
      </c>
      <c r="R1331">
        <v>205.70410000000001</v>
      </c>
      <c r="S1331">
        <v>188.27680000000001</v>
      </c>
      <c r="T1331">
        <v>188.27680000000001</v>
      </c>
      <c r="U1331">
        <v>182.5309</v>
      </c>
      <c r="V1331">
        <v>169.25290000000001</v>
      </c>
      <c r="W1331">
        <v>155.68960000000001</v>
      </c>
      <c r="X1331">
        <v>172.92949999999999</v>
      </c>
      <c r="Y1331">
        <v>169.71340000000001</v>
      </c>
      <c r="Z1331">
        <v>186.70590000000001</v>
      </c>
      <c r="AA1331">
        <v>186.70590000000001</v>
      </c>
      <c r="AB1331">
        <v>178.47020000000001</v>
      </c>
      <c r="AC1331">
        <v>178.27029999999999</v>
      </c>
      <c r="AD1331">
        <v>160.8509</v>
      </c>
      <c r="AE1331">
        <v>160.8509</v>
      </c>
      <c r="AF1331">
        <v>165.1611</v>
      </c>
      <c r="AG1331">
        <v>160.74039999999999</v>
      </c>
      <c r="AH1331">
        <v>160.5515</v>
      </c>
      <c r="AI1331">
        <v>160.5515</v>
      </c>
      <c r="AJ1331">
        <v>167.88419999999999</v>
      </c>
      <c r="AK1331">
        <v>176.53649999999999</v>
      </c>
      <c r="AL1331">
        <v>169.56</v>
      </c>
      <c r="AM1331">
        <v>169.56</v>
      </c>
      <c r="AN1331">
        <v>172.43459999999999</v>
      </c>
      <c r="AO1331">
        <v>158.5838</v>
      </c>
      <c r="AP1331">
        <v>155.92160000000001</v>
      </c>
      <c r="AQ1331">
        <v>155.92160000000001</v>
      </c>
      <c r="AR1331">
        <v>152.1044</v>
      </c>
      <c r="AS1331">
        <v>149.02160000000001</v>
      </c>
      <c r="AT1331">
        <v>145.92339999999999</v>
      </c>
      <c r="AU1331">
        <v>145.595</v>
      </c>
      <c r="AV1331">
        <v>142.83860000000001</v>
      </c>
      <c r="AW1331">
        <v>136.0093</v>
      </c>
      <c r="AX1331">
        <v>135.6063</v>
      </c>
      <c r="AY1331">
        <v>128.19319999999999</v>
      </c>
      <c r="AZ1331">
        <v>125.5171</v>
      </c>
      <c r="BA1331">
        <v>125.5171</v>
      </c>
      <c r="BB1331">
        <v>123.4477</v>
      </c>
      <c r="BC1331">
        <v>118.13249999999999</v>
      </c>
      <c r="BD1331">
        <v>124.8603</v>
      </c>
      <c r="BE1331">
        <v>124.9888</v>
      </c>
      <c r="BF1331">
        <v>123.9449</v>
      </c>
      <c r="BG1331">
        <v>123.9342</v>
      </c>
      <c r="BH1331">
        <v>121.2812</v>
      </c>
      <c r="BI1331">
        <v>121.11579999999999</v>
      </c>
      <c r="BJ1331">
        <v>118.7628</v>
      </c>
      <c r="BK1331">
        <v>107.4218</v>
      </c>
      <c r="BL1331">
        <v>108.75830000000001</v>
      </c>
      <c r="BM1331">
        <v>109.1482</v>
      </c>
      <c r="BN1331">
        <v>109.5487</v>
      </c>
      <c r="BO1331">
        <v>108.2131</v>
      </c>
      <c r="BP1331">
        <v>99.212800000000001</v>
      </c>
      <c r="BQ1331">
        <v>104.0116</v>
      </c>
      <c r="BR1331">
        <v>109.53400000000001</v>
      </c>
      <c r="BS1331">
        <v>106.32250000000001</v>
      </c>
      <c r="BT1331">
        <v>108.6477</v>
      </c>
      <c r="BU1331">
        <v>104.71550000000001</v>
      </c>
      <c r="BV1331">
        <v>108.233</v>
      </c>
      <c r="BW1331">
        <v>106.6455</v>
      </c>
      <c r="BX1331">
        <v>100.9359</v>
      </c>
      <c r="BY1331">
        <v>103.166</v>
      </c>
      <c r="BZ1331">
        <v>102.2884</v>
      </c>
      <c r="CA1331">
        <v>98.715000000000003</v>
      </c>
      <c r="CB1331">
        <v>95.634</v>
      </c>
      <c r="CC1331">
        <v>97.801000000000002</v>
      </c>
      <c r="CD1331">
        <v>93.863299999999995</v>
      </c>
      <c r="CE1331">
        <v>95.008099999999999</v>
      </c>
      <c r="CF1331">
        <v>95.212500000000006</v>
      </c>
      <c r="CG1331">
        <v>94.486400000000003</v>
      </c>
      <c r="CH1331">
        <v>94.343999999999994</v>
      </c>
      <c r="CI1331">
        <v>96.052700000000002</v>
      </c>
      <c r="CJ1331">
        <v>92.345200000000006</v>
      </c>
      <c r="CK1331">
        <v>92.486900000000006</v>
      </c>
      <c r="CL1331">
        <v>89.591999999999999</v>
      </c>
      <c r="CM1331">
        <v>87.342799999999997</v>
      </c>
      <c r="CN1331">
        <v>83.626800000000003</v>
      </c>
      <c r="CO1331">
        <v>80.132300000000001</v>
      </c>
      <c r="CP1331">
        <v>83.150400000000005</v>
      </c>
      <c r="CQ1331">
        <v>79.502899999999997</v>
      </c>
      <c r="CR1331">
        <v>79.502899999999997</v>
      </c>
      <c r="CS1331">
        <v>78.621099999999998</v>
      </c>
      <c r="CT1331">
        <v>73.309200000000004</v>
      </c>
      <c r="CU1331">
        <v>75.113600000000005</v>
      </c>
      <c r="CV1331">
        <v>75.113600000000005</v>
      </c>
      <c r="CW1331">
        <v>69.88</v>
      </c>
      <c r="CX1331">
        <v>67.628600000000006</v>
      </c>
      <c r="CY1331">
        <v>62.901400000000002</v>
      </c>
      <c r="CZ1331">
        <v>60.780500000000004</v>
      </c>
      <c r="DA1331">
        <v>60.273600000000002</v>
      </c>
      <c r="DB1331">
        <v>58.807099999999998</v>
      </c>
      <c r="DC1331">
        <v>58.807099999999998</v>
      </c>
      <c r="DD1331">
        <v>57.5276</v>
      </c>
      <c r="DE1331">
        <v>56.774000000000001</v>
      </c>
      <c r="DF1331">
        <v>54.6126</v>
      </c>
      <c r="DG1331">
        <v>54.6126</v>
      </c>
      <c r="DH1331">
        <v>54.436500000000002</v>
      </c>
      <c r="DI1331">
        <v>58.942399999999999</v>
      </c>
      <c r="DJ1331">
        <v>59.321300000000001</v>
      </c>
      <c r="DK1331">
        <v>59.321300000000001</v>
      </c>
      <c r="DL1331">
        <v>57.883200000000002</v>
      </c>
      <c r="DM1331">
        <v>56.042700000000004</v>
      </c>
      <c r="DN1331">
        <v>52.479700000000001</v>
      </c>
      <c r="DO1331">
        <v>52.479700000000001</v>
      </c>
      <c r="DP1331">
        <v>52.2866</v>
      </c>
      <c r="DQ1331">
        <v>50.245600000000003</v>
      </c>
      <c r="DR1331">
        <v>42.104700000000001</v>
      </c>
      <c r="DS1331">
        <v>45.844299999999997</v>
      </c>
      <c r="DT1331">
        <v>50.551299999999998</v>
      </c>
      <c r="DU1331">
        <v>56.729799999999997</v>
      </c>
    </row>
    <row r="1332" spans="1:125" x14ac:dyDescent="0.2">
      <c r="A1332" t="e">
        <f ca="1">_xll.BFieldInfo($B$1332)</f>
        <v>#NAME?</v>
      </c>
      <c r="B1332" t="s">
        <v>109</v>
      </c>
      <c r="C1332">
        <v>24180</v>
      </c>
      <c r="D1332">
        <v>24180</v>
      </c>
      <c r="E1332">
        <v>24180</v>
      </c>
      <c r="F1332">
        <v>24180</v>
      </c>
      <c r="G1332">
        <v>24180</v>
      </c>
      <c r="H1332">
        <v>24180</v>
      </c>
      <c r="I1332">
        <v>24180</v>
      </c>
      <c r="J1332">
        <v>22323</v>
      </c>
      <c r="K1332">
        <v>22323</v>
      </c>
      <c r="L1332">
        <v>22323</v>
      </c>
      <c r="M1332">
        <v>22323</v>
      </c>
      <c r="N1332">
        <v>22323</v>
      </c>
      <c r="O1332">
        <v>22323</v>
      </c>
      <c r="P1332">
        <v>22323</v>
      </c>
      <c r="Q1332">
        <v>22323</v>
      </c>
      <c r="R1332">
        <v>22323</v>
      </c>
      <c r="S1332">
        <v>22323</v>
      </c>
      <c r="T1332">
        <v>22323</v>
      </c>
      <c r="U1332">
        <v>22323</v>
      </c>
      <c r="V1332">
        <v>22323</v>
      </c>
      <c r="W1332">
        <v>22323</v>
      </c>
      <c r="X1332">
        <v>25170</v>
      </c>
      <c r="Y1332">
        <v>25170</v>
      </c>
      <c r="Z1332">
        <v>25170</v>
      </c>
      <c r="AA1332">
        <v>25170</v>
      </c>
      <c r="AB1332">
        <v>25170</v>
      </c>
      <c r="AC1332">
        <v>25170</v>
      </c>
      <c r="AD1332">
        <v>25170</v>
      </c>
      <c r="AE1332">
        <v>25170</v>
      </c>
      <c r="AF1332">
        <v>25170</v>
      </c>
      <c r="AG1332">
        <v>25170</v>
      </c>
      <c r="AH1332">
        <v>25170</v>
      </c>
      <c r="AI1332">
        <v>25170</v>
      </c>
      <c r="AJ1332">
        <v>25170</v>
      </c>
      <c r="AK1332">
        <v>25170</v>
      </c>
      <c r="AL1332">
        <v>25170</v>
      </c>
      <c r="AM1332">
        <v>23897</v>
      </c>
      <c r="AN1332">
        <v>23897</v>
      </c>
      <c r="AO1332">
        <v>23897</v>
      </c>
      <c r="AP1332">
        <v>23897</v>
      </c>
      <c r="AQ1332">
        <v>23897</v>
      </c>
      <c r="AR1332">
        <v>23897</v>
      </c>
      <c r="AS1332">
        <v>23897</v>
      </c>
      <c r="AT1332">
        <v>23897</v>
      </c>
      <c r="AU1332">
        <v>23897</v>
      </c>
      <c r="AV1332">
        <v>23897</v>
      </c>
      <c r="AW1332">
        <v>23897</v>
      </c>
      <c r="AX1332">
        <v>23897</v>
      </c>
      <c r="AY1332">
        <v>23897</v>
      </c>
      <c r="AZ1332">
        <v>23897</v>
      </c>
      <c r="BA1332">
        <v>23636</v>
      </c>
      <c r="BB1332">
        <v>23636</v>
      </c>
      <c r="BC1332">
        <v>23636</v>
      </c>
      <c r="BD1332">
        <v>23636</v>
      </c>
      <c r="BE1332">
        <v>23636</v>
      </c>
      <c r="BF1332">
        <v>23636</v>
      </c>
      <c r="BG1332">
        <v>23636</v>
      </c>
      <c r="BH1332">
        <v>23636</v>
      </c>
      <c r="BI1332">
        <v>23636</v>
      </c>
      <c r="BJ1332">
        <v>23636</v>
      </c>
      <c r="BK1332">
        <v>23636</v>
      </c>
      <c r="BL1332">
        <v>23636</v>
      </c>
      <c r="BM1332">
        <v>23636</v>
      </c>
      <c r="BN1332">
        <v>23796</v>
      </c>
      <c r="BO1332">
        <v>23796</v>
      </c>
      <c r="BP1332">
        <v>23796</v>
      </c>
      <c r="BQ1332">
        <v>23796</v>
      </c>
      <c r="BR1332">
        <v>23796</v>
      </c>
      <c r="BS1332">
        <v>23796</v>
      </c>
      <c r="BT1332">
        <v>23796</v>
      </c>
      <c r="BU1332">
        <v>23796</v>
      </c>
      <c r="BV1332">
        <v>23796</v>
      </c>
      <c r="BW1332">
        <v>23796</v>
      </c>
      <c r="BX1332">
        <v>23796</v>
      </c>
      <c r="BY1332">
        <v>23796</v>
      </c>
      <c r="BZ1332">
        <v>21813</v>
      </c>
      <c r="CA1332">
        <v>21813</v>
      </c>
      <c r="CB1332">
        <v>21813</v>
      </c>
      <c r="CC1332">
        <v>21813</v>
      </c>
      <c r="CD1332">
        <v>21813</v>
      </c>
      <c r="CE1332">
        <v>21813</v>
      </c>
      <c r="CF1332">
        <v>21813</v>
      </c>
      <c r="CG1332">
        <v>21813</v>
      </c>
      <c r="CH1332">
        <v>21813</v>
      </c>
      <c r="CI1332">
        <v>21813</v>
      </c>
      <c r="CJ1332">
        <v>21813</v>
      </c>
      <c r="CK1332">
        <v>21813</v>
      </c>
      <c r="CL1332">
        <v>22389</v>
      </c>
      <c r="CM1332">
        <v>22389</v>
      </c>
      <c r="CN1332">
        <v>22389</v>
      </c>
      <c r="CO1332">
        <v>22389</v>
      </c>
      <c r="CP1332">
        <v>22389</v>
      </c>
      <c r="CQ1332">
        <v>22389</v>
      </c>
      <c r="CR1332">
        <v>22389</v>
      </c>
      <c r="CS1332">
        <v>22389</v>
      </c>
      <c r="CT1332">
        <v>22389</v>
      </c>
      <c r="CU1332">
        <v>22389</v>
      </c>
      <c r="CV1332">
        <v>22389</v>
      </c>
      <c r="CW1332">
        <v>22389</v>
      </c>
      <c r="CX1332">
        <v>22389</v>
      </c>
      <c r="CY1332">
        <v>22389</v>
      </c>
      <c r="CZ1332">
        <v>20248</v>
      </c>
      <c r="DA1332">
        <v>20248</v>
      </c>
      <c r="DB1332">
        <v>20248</v>
      </c>
      <c r="DC1332">
        <v>20248</v>
      </c>
      <c r="DD1332">
        <v>20248</v>
      </c>
      <c r="DE1332">
        <v>20248</v>
      </c>
      <c r="DF1332">
        <v>20248</v>
      </c>
      <c r="DG1332">
        <v>20248</v>
      </c>
      <c r="DH1332">
        <v>20248</v>
      </c>
      <c r="DI1332">
        <v>20248</v>
      </c>
      <c r="DJ1332">
        <v>20248</v>
      </c>
      <c r="DK1332">
        <v>20248</v>
      </c>
      <c r="DL1332">
        <v>20248</v>
      </c>
      <c r="DM1332">
        <v>20248</v>
      </c>
      <c r="DN1332">
        <v>20248</v>
      </c>
      <c r="DO1332" t="s">
        <v>108</v>
      </c>
      <c r="DP1332" t="s">
        <v>108</v>
      </c>
      <c r="DQ1332" t="s">
        <v>108</v>
      </c>
      <c r="DR1332" t="s">
        <v>108</v>
      </c>
      <c r="DS1332" t="s">
        <v>108</v>
      </c>
      <c r="DT1332" t="s">
        <v>108</v>
      </c>
      <c r="DU1332" t="s">
        <v>108</v>
      </c>
    </row>
    <row r="1333" spans="1:125" x14ac:dyDescent="0.2">
      <c r="A1333" t="e">
        <f ca="1">_xll.BFieldInfo($B$1333)</f>
        <v>#NAME?</v>
      </c>
      <c r="B1333" t="s">
        <v>110</v>
      </c>
      <c r="C1333">
        <v>26302</v>
      </c>
      <c r="D1333">
        <v>26302</v>
      </c>
      <c r="E1333">
        <v>26302</v>
      </c>
      <c r="F1333">
        <v>26302</v>
      </c>
      <c r="G1333">
        <v>26302</v>
      </c>
      <c r="H1333">
        <v>26302</v>
      </c>
      <c r="I1333">
        <v>26302</v>
      </c>
      <c r="J1333">
        <v>23590</v>
      </c>
      <c r="K1333">
        <v>23590</v>
      </c>
      <c r="L1333">
        <v>23590</v>
      </c>
      <c r="M1333">
        <v>23590</v>
      </c>
      <c r="N1333">
        <v>23590</v>
      </c>
      <c r="O1333">
        <v>23590</v>
      </c>
      <c r="P1333">
        <v>23590</v>
      </c>
      <c r="Q1333">
        <v>23590</v>
      </c>
      <c r="R1333">
        <v>23590</v>
      </c>
      <c r="S1333">
        <v>23590</v>
      </c>
      <c r="T1333">
        <v>23590</v>
      </c>
      <c r="U1333">
        <v>23590</v>
      </c>
      <c r="V1333">
        <v>23590</v>
      </c>
      <c r="W1333">
        <v>23590</v>
      </c>
      <c r="X1333">
        <v>26136</v>
      </c>
      <c r="Y1333">
        <v>26136</v>
      </c>
      <c r="Z1333">
        <v>26136</v>
      </c>
      <c r="AA1333">
        <v>26136</v>
      </c>
      <c r="AB1333">
        <v>26136</v>
      </c>
      <c r="AC1333">
        <v>26136</v>
      </c>
      <c r="AD1333">
        <v>26136</v>
      </c>
      <c r="AE1333">
        <v>26136</v>
      </c>
      <c r="AF1333">
        <v>26136</v>
      </c>
      <c r="AG1333">
        <v>26136</v>
      </c>
      <c r="AH1333">
        <v>26136</v>
      </c>
      <c r="AI1333">
        <v>26136</v>
      </c>
      <c r="AJ1333">
        <v>26136</v>
      </c>
      <c r="AK1333">
        <v>26136</v>
      </c>
      <c r="AL1333">
        <v>26136</v>
      </c>
      <c r="AM1333">
        <v>22934</v>
      </c>
      <c r="AN1333">
        <v>22934</v>
      </c>
      <c r="AO1333">
        <v>22934</v>
      </c>
      <c r="AP1333">
        <v>22934</v>
      </c>
      <c r="AQ1333">
        <v>22934</v>
      </c>
      <c r="AR1333">
        <v>22934</v>
      </c>
      <c r="AS1333">
        <v>22934</v>
      </c>
      <c r="AT1333">
        <v>22934</v>
      </c>
      <c r="AU1333">
        <v>22934</v>
      </c>
      <c r="AV1333">
        <v>22934</v>
      </c>
      <c r="AW1333">
        <v>22934</v>
      </c>
      <c r="AX1333">
        <v>22934</v>
      </c>
      <c r="AY1333">
        <v>22934</v>
      </c>
      <c r="AZ1333">
        <v>22934</v>
      </c>
      <c r="BA1333">
        <v>22466</v>
      </c>
      <c r="BB1333">
        <v>22466</v>
      </c>
      <c r="BC1333">
        <v>22466</v>
      </c>
      <c r="BD1333">
        <v>22466</v>
      </c>
      <c r="BE1333">
        <v>22466</v>
      </c>
      <c r="BF1333">
        <v>22466</v>
      </c>
      <c r="BG1333">
        <v>22466</v>
      </c>
      <c r="BH1333">
        <v>22466</v>
      </c>
      <c r="BI1333">
        <v>22466</v>
      </c>
      <c r="BJ1333">
        <v>22466</v>
      </c>
      <c r="BK1333">
        <v>22466</v>
      </c>
      <c r="BL1333">
        <v>22466</v>
      </c>
      <c r="BM1333">
        <v>22466</v>
      </c>
      <c r="BN1333">
        <v>22399</v>
      </c>
      <c r="BO1333">
        <v>22399</v>
      </c>
      <c r="BP1333">
        <v>22399</v>
      </c>
      <c r="BQ1333">
        <v>22399</v>
      </c>
      <c r="BR1333">
        <v>22399</v>
      </c>
      <c r="BS1333">
        <v>22399</v>
      </c>
      <c r="BT1333">
        <v>22399</v>
      </c>
      <c r="BU1333">
        <v>22399</v>
      </c>
      <c r="BV1333">
        <v>22399</v>
      </c>
      <c r="BW1333">
        <v>22399</v>
      </c>
      <c r="BX1333">
        <v>22399</v>
      </c>
      <c r="BY1333">
        <v>22399</v>
      </c>
      <c r="BZ1333">
        <v>21764</v>
      </c>
      <c r="CA1333">
        <v>21764</v>
      </c>
      <c r="CB1333">
        <v>21764</v>
      </c>
      <c r="CC1333">
        <v>21764</v>
      </c>
      <c r="CD1333">
        <v>21764</v>
      </c>
      <c r="CE1333">
        <v>21764</v>
      </c>
      <c r="CF1333">
        <v>21764</v>
      </c>
      <c r="CG1333">
        <v>21764</v>
      </c>
      <c r="CH1333">
        <v>21764</v>
      </c>
      <c r="CI1333">
        <v>21764</v>
      </c>
      <c r="CJ1333">
        <v>21764</v>
      </c>
      <c r="CK1333">
        <v>21764</v>
      </c>
      <c r="CL1333">
        <v>18872</v>
      </c>
      <c r="CM1333">
        <v>18872</v>
      </c>
      <c r="CN1333">
        <v>18872</v>
      </c>
      <c r="CO1333">
        <v>18872</v>
      </c>
      <c r="CP1333">
        <v>18872</v>
      </c>
      <c r="CQ1333">
        <v>18872</v>
      </c>
      <c r="CR1333">
        <v>18872</v>
      </c>
      <c r="CS1333">
        <v>18872</v>
      </c>
      <c r="CT1333">
        <v>18872</v>
      </c>
      <c r="CU1333">
        <v>18872</v>
      </c>
      <c r="CV1333">
        <v>18872</v>
      </c>
      <c r="CW1333">
        <v>18872</v>
      </c>
      <c r="CX1333">
        <v>18872</v>
      </c>
      <c r="CY1333">
        <v>18872</v>
      </c>
      <c r="CZ1333">
        <v>16794</v>
      </c>
      <c r="DA1333">
        <v>16794</v>
      </c>
      <c r="DB1333">
        <v>16794</v>
      </c>
      <c r="DC1333">
        <v>16794</v>
      </c>
      <c r="DD1333">
        <v>16794</v>
      </c>
      <c r="DE1333">
        <v>16794</v>
      </c>
      <c r="DF1333">
        <v>16794</v>
      </c>
      <c r="DG1333">
        <v>16794</v>
      </c>
      <c r="DH1333">
        <v>16794</v>
      </c>
      <c r="DI1333">
        <v>16794</v>
      </c>
      <c r="DJ1333">
        <v>16794</v>
      </c>
      <c r="DK1333">
        <v>16794</v>
      </c>
      <c r="DL1333">
        <v>16794</v>
      </c>
      <c r="DM1333">
        <v>16794</v>
      </c>
      <c r="DN1333">
        <v>16794</v>
      </c>
      <c r="DO1333" t="s">
        <v>108</v>
      </c>
      <c r="DP1333" t="s">
        <v>108</v>
      </c>
      <c r="DQ1333" t="s">
        <v>108</v>
      </c>
      <c r="DR1333" t="s">
        <v>108</v>
      </c>
      <c r="DS1333" t="s">
        <v>108</v>
      </c>
      <c r="DT1333" t="s">
        <v>108</v>
      </c>
      <c r="DU1333" t="s">
        <v>108</v>
      </c>
    </row>
    <row r="1334" spans="1:125" x14ac:dyDescent="0.2">
      <c r="A1334" t="e">
        <f ca="1">_xll.BFieldInfo($B$1334)</f>
        <v>#NAME?</v>
      </c>
      <c r="B1334" t="s">
        <v>111</v>
      </c>
      <c r="C1334">
        <v>101473.262</v>
      </c>
      <c r="D1334">
        <v>93893.822</v>
      </c>
      <c r="E1334">
        <v>93893.822</v>
      </c>
      <c r="F1334">
        <v>93893.822</v>
      </c>
      <c r="G1334">
        <v>125864.7</v>
      </c>
      <c r="H1334">
        <v>125864.7</v>
      </c>
      <c r="I1334">
        <v>125864.7</v>
      </c>
      <c r="J1334">
        <v>120893.4</v>
      </c>
      <c r="K1334">
        <v>120893.4</v>
      </c>
      <c r="L1334">
        <v>120893.4</v>
      </c>
      <c r="M1334">
        <v>125617.505</v>
      </c>
      <c r="N1334">
        <v>125617.505</v>
      </c>
      <c r="O1334">
        <v>125617.505</v>
      </c>
      <c r="P1334">
        <v>115646.084</v>
      </c>
      <c r="Q1334">
        <v>115646.084</v>
      </c>
      <c r="R1334">
        <v>115646.084</v>
      </c>
      <c r="S1334">
        <v>115646.084</v>
      </c>
      <c r="T1334">
        <v>96394.751999999993</v>
      </c>
      <c r="U1334">
        <v>96394.751999999993</v>
      </c>
      <c r="V1334">
        <v>96394.751999999993</v>
      </c>
      <c r="W1334">
        <v>96394.751999999993</v>
      </c>
      <c r="X1334">
        <v>123185.92</v>
      </c>
      <c r="Y1334">
        <v>123185.92</v>
      </c>
      <c r="Z1334">
        <v>123185.92</v>
      </c>
      <c r="AA1334">
        <v>106971.53</v>
      </c>
      <c r="AB1334">
        <v>106971.53</v>
      </c>
      <c r="AC1334">
        <v>106971.53</v>
      </c>
      <c r="AD1334">
        <v>106971.53</v>
      </c>
      <c r="AE1334">
        <v>107934.519</v>
      </c>
      <c r="AF1334">
        <v>107934.519</v>
      </c>
      <c r="AG1334">
        <v>107934.519</v>
      </c>
      <c r="AH1334">
        <v>107934.519</v>
      </c>
      <c r="AI1334">
        <v>115158.024</v>
      </c>
      <c r="AJ1334">
        <v>115158.024</v>
      </c>
      <c r="AK1334">
        <v>115158.024</v>
      </c>
      <c r="AL1334">
        <v>115158.024</v>
      </c>
      <c r="AM1334">
        <v>107980.7598</v>
      </c>
      <c r="AN1334">
        <v>107980.7598</v>
      </c>
      <c r="AO1334">
        <v>107980.7598</v>
      </c>
      <c r="AP1334">
        <v>107980.7598</v>
      </c>
      <c r="AQ1334">
        <v>101376.2645</v>
      </c>
      <c r="AR1334">
        <v>101376.2645</v>
      </c>
      <c r="AS1334">
        <v>101376.2645</v>
      </c>
      <c r="AT1334">
        <v>101376.2645</v>
      </c>
      <c r="AU1334">
        <v>95193.165500000003</v>
      </c>
      <c r="AV1334">
        <v>95193.165500000003</v>
      </c>
      <c r="AW1334">
        <v>95193.165500000003</v>
      </c>
      <c r="AX1334">
        <v>88138.68</v>
      </c>
      <c r="AY1334">
        <v>88138.68</v>
      </c>
      <c r="AZ1334">
        <v>88138.68</v>
      </c>
      <c r="BA1334">
        <v>88856.1198</v>
      </c>
      <c r="BB1334">
        <v>88856.1198</v>
      </c>
      <c r="BC1334">
        <v>88856.1198</v>
      </c>
      <c r="BD1334">
        <v>88856.1198</v>
      </c>
      <c r="BE1334">
        <v>88504.941999999995</v>
      </c>
      <c r="BF1334">
        <v>88504.941999999995</v>
      </c>
      <c r="BG1334">
        <v>88504.941999999995</v>
      </c>
      <c r="BH1334">
        <v>85395.037599999996</v>
      </c>
      <c r="BI1334">
        <v>85395.037599999996</v>
      </c>
      <c r="BJ1334">
        <v>85395.037599999996</v>
      </c>
      <c r="BK1334">
        <v>79790.327999999994</v>
      </c>
      <c r="BL1334">
        <v>79790.327999999994</v>
      </c>
      <c r="BM1334">
        <v>79790.327999999994</v>
      </c>
      <c r="BN1334">
        <v>72976.770499999999</v>
      </c>
      <c r="BO1334">
        <v>72976.770499999999</v>
      </c>
      <c r="BP1334">
        <v>72976.770499999999</v>
      </c>
      <c r="BQ1334">
        <v>79716.312600000005</v>
      </c>
      <c r="BR1334">
        <v>79716.312600000005</v>
      </c>
      <c r="BS1334">
        <v>79716.312600000005</v>
      </c>
      <c r="BT1334">
        <v>81539.908200000005</v>
      </c>
      <c r="BU1334">
        <v>81539.908200000005</v>
      </c>
      <c r="BV1334">
        <v>81539.908200000005</v>
      </c>
      <c r="BW1334">
        <v>78157.423999999999</v>
      </c>
      <c r="BX1334">
        <v>78157.423999999999</v>
      </c>
      <c r="BY1334">
        <v>78157.423999999999</v>
      </c>
      <c r="BZ1334">
        <v>72895.297500000001</v>
      </c>
      <c r="CA1334">
        <v>72895.297500000001</v>
      </c>
      <c r="CB1334">
        <v>72895.297500000001</v>
      </c>
      <c r="CC1334">
        <v>72737.434800000003</v>
      </c>
      <c r="CD1334">
        <v>72737.434800000003</v>
      </c>
      <c r="CE1334">
        <v>72737.434800000003</v>
      </c>
      <c r="CF1334">
        <v>72642.231700000004</v>
      </c>
      <c r="CG1334">
        <v>72642.231700000004</v>
      </c>
      <c r="CH1334">
        <v>72642.231700000004</v>
      </c>
      <c r="CI1334">
        <v>71615.805999999997</v>
      </c>
      <c r="CJ1334">
        <v>71615.805999999997</v>
      </c>
      <c r="CK1334">
        <v>71615.805999999997</v>
      </c>
      <c r="CL1334">
        <v>65159.2238</v>
      </c>
      <c r="CM1334">
        <v>65159.2238</v>
      </c>
      <c r="CN1334">
        <v>65159.2238</v>
      </c>
      <c r="CO1334">
        <v>62269.455000000002</v>
      </c>
      <c r="CP1334">
        <v>62269.455000000002</v>
      </c>
      <c r="CQ1334">
        <v>62269.455000000002</v>
      </c>
      <c r="CR1334">
        <v>59284.170100000003</v>
      </c>
      <c r="CS1334">
        <v>59284.170100000003</v>
      </c>
      <c r="CT1334">
        <v>59284.170100000003</v>
      </c>
      <c r="CU1334">
        <v>59284.170100000003</v>
      </c>
      <c r="CV1334">
        <v>49684.315999999999</v>
      </c>
      <c r="CW1334">
        <v>49684.315999999999</v>
      </c>
      <c r="CX1334">
        <v>49684.315999999999</v>
      </c>
      <c r="CY1334">
        <v>49684.315999999999</v>
      </c>
      <c r="CZ1334">
        <v>46806.486900000004</v>
      </c>
      <c r="DA1334">
        <v>46806.486900000004</v>
      </c>
      <c r="DB1334">
        <v>46806.486900000004</v>
      </c>
      <c r="DC1334">
        <v>43586.948799999998</v>
      </c>
      <c r="DD1334">
        <v>43586.948799999998</v>
      </c>
      <c r="DE1334">
        <v>43586.948799999998</v>
      </c>
      <c r="DF1334">
        <v>43586.948799999998</v>
      </c>
      <c r="DG1334">
        <v>47568.973899999997</v>
      </c>
      <c r="DH1334">
        <v>47568.973899999997</v>
      </c>
      <c r="DI1334">
        <v>47568.973899999997</v>
      </c>
      <c r="DJ1334">
        <v>47568.973899999997</v>
      </c>
      <c r="DK1334">
        <v>42104.945</v>
      </c>
      <c r="DL1334">
        <v>42104.945</v>
      </c>
      <c r="DM1334">
        <v>42104.945</v>
      </c>
      <c r="DN1334">
        <v>42104.945</v>
      </c>
      <c r="DO1334">
        <v>33964.2693</v>
      </c>
      <c r="DP1334">
        <v>33964.2693</v>
      </c>
      <c r="DQ1334">
        <v>33964.2693</v>
      </c>
      <c r="DR1334">
        <v>33964.2693</v>
      </c>
      <c r="DS1334">
        <v>46624.720800000003</v>
      </c>
      <c r="DT1334">
        <v>46624.720800000003</v>
      </c>
      <c r="DU1334">
        <v>46624.720800000003</v>
      </c>
    </row>
    <row r="1335" spans="1:125" x14ac:dyDescent="0.2">
      <c r="A1335" t="e">
        <f ca="1">_xll.BFieldInfo($B$1335)</f>
        <v>#NAME?</v>
      </c>
      <c r="B1335" t="s">
        <v>109</v>
      </c>
      <c r="C1335">
        <v>24180</v>
      </c>
      <c r="D1335">
        <v>24180</v>
      </c>
      <c r="E1335">
        <v>24180</v>
      </c>
      <c r="F1335">
        <v>24180</v>
      </c>
      <c r="G1335">
        <v>24180</v>
      </c>
      <c r="H1335">
        <v>24180</v>
      </c>
      <c r="I1335">
        <v>24180</v>
      </c>
      <c r="J1335">
        <v>22323</v>
      </c>
      <c r="K1335">
        <v>22323</v>
      </c>
      <c r="L1335">
        <v>22323</v>
      </c>
      <c r="M1335">
        <v>22323</v>
      </c>
      <c r="N1335">
        <v>22323</v>
      </c>
      <c r="O1335">
        <v>22323</v>
      </c>
      <c r="P1335">
        <v>22323</v>
      </c>
      <c r="Q1335">
        <v>22323</v>
      </c>
      <c r="R1335">
        <v>22323</v>
      </c>
      <c r="S1335">
        <v>22323</v>
      </c>
      <c r="T1335">
        <v>22323</v>
      </c>
      <c r="U1335">
        <v>22323</v>
      </c>
      <c r="V1335">
        <v>22323</v>
      </c>
      <c r="W1335">
        <v>22323</v>
      </c>
      <c r="X1335">
        <v>25170</v>
      </c>
      <c r="Y1335">
        <v>25170</v>
      </c>
      <c r="Z1335">
        <v>25170</v>
      </c>
      <c r="AA1335">
        <v>25170</v>
      </c>
      <c r="AB1335">
        <v>25170</v>
      </c>
      <c r="AC1335">
        <v>25170</v>
      </c>
      <c r="AD1335">
        <v>25170</v>
      </c>
      <c r="AE1335">
        <v>25170</v>
      </c>
      <c r="AF1335">
        <v>25170</v>
      </c>
      <c r="AG1335">
        <v>25170</v>
      </c>
      <c r="AH1335">
        <v>25170</v>
      </c>
      <c r="AI1335">
        <v>25170</v>
      </c>
      <c r="AJ1335">
        <v>25170</v>
      </c>
      <c r="AK1335">
        <v>25170</v>
      </c>
      <c r="AL1335">
        <v>25170</v>
      </c>
      <c r="AM1335">
        <v>23897</v>
      </c>
      <c r="AN1335">
        <v>23897</v>
      </c>
      <c r="AO1335">
        <v>23897</v>
      </c>
      <c r="AP1335">
        <v>23897</v>
      </c>
      <c r="AQ1335">
        <v>23897</v>
      </c>
      <c r="AR1335">
        <v>23897</v>
      </c>
      <c r="AS1335">
        <v>23897</v>
      </c>
      <c r="AT1335">
        <v>23897</v>
      </c>
      <c r="AU1335">
        <v>23897</v>
      </c>
      <c r="AV1335">
        <v>23897</v>
      </c>
      <c r="AW1335">
        <v>23897</v>
      </c>
      <c r="AX1335">
        <v>23897</v>
      </c>
      <c r="AY1335">
        <v>23897</v>
      </c>
      <c r="AZ1335">
        <v>23897</v>
      </c>
      <c r="BA1335">
        <v>23636</v>
      </c>
      <c r="BB1335">
        <v>23636</v>
      </c>
      <c r="BC1335">
        <v>23636</v>
      </c>
      <c r="BD1335">
        <v>23636</v>
      </c>
      <c r="BE1335">
        <v>23636</v>
      </c>
      <c r="BF1335">
        <v>23636</v>
      </c>
      <c r="BG1335">
        <v>23636</v>
      </c>
      <c r="BH1335">
        <v>23636</v>
      </c>
      <c r="BI1335">
        <v>23636</v>
      </c>
      <c r="BJ1335">
        <v>23636</v>
      </c>
      <c r="BK1335">
        <v>23636</v>
      </c>
      <c r="BL1335">
        <v>23636</v>
      </c>
      <c r="BM1335">
        <v>23636</v>
      </c>
      <c r="BN1335">
        <v>23796</v>
      </c>
      <c r="BO1335">
        <v>23796</v>
      </c>
      <c r="BP1335">
        <v>23796</v>
      </c>
      <c r="BQ1335">
        <v>23796</v>
      </c>
      <c r="BR1335">
        <v>23796</v>
      </c>
      <c r="BS1335">
        <v>23796</v>
      </c>
      <c r="BT1335">
        <v>23796</v>
      </c>
      <c r="BU1335">
        <v>23796</v>
      </c>
      <c r="BV1335">
        <v>23796</v>
      </c>
      <c r="BW1335">
        <v>23796</v>
      </c>
      <c r="BX1335">
        <v>23796</v>
      </c>
      <c r="BY1335">
        <v>23796</v>
      </c>
      <c r="BZ1335">
        <v>21813</v>
      </c>
      <c r="CA1335">
        <v>21813</v>
      </c>
      <c r="CB1335">
        <v>21813</v>
      </c>
      <c r="CC1335">
        <v>21813</v>
      </c>
      <c r="CD1335">
        <v>21813</v>
      </c>
      <c r="CE1335">
        <v>21813</v>
      </c>
      <c r="CF1335">
        <v>21813</v>
      </c>
      <c r="CG1335">
        <v>21813</v>
      </c>
      <c r="CH1335">
        <v>21813</v>
      </c>
      <c r="CI1335">
        <v>21813</v>
      </c>
      <c r="CJ1335">
        <v>21813</v>
      </c>
      <c r="CK1335">
        <v>21813</v>
      </c>
      <c r="CL1335">
        <v>22389</v>
      </c>
      <c r="CM1335">
        <v>22389</v>
      </c>
      <c r="CN1335">
        <v>22389</v>
      </c>
      <c r="CO1335">
        <v>22389</v>
      </c>
      <c r="CP1335">
        <v>22389</v>
      </c>
      <c r="CQ1335">
        <v>22389</v>
      </c>
      <c r="CR1335">
        <v>22389</v>
      </c>
      <c r="CS1335">
        <v>22389</v>
      </c>
      <c r="CT1335">
        <v>22389</v>
      </c>
      <c r="CU1335">
        <v>22389</v>
      </c>
      <c r="CV1335">
        <v>22389</v>
      </c>
      <c r="CW1335">
        <v>22389</v>
      </c>
      <c r="CX1335">
        <v>22389</v>
      </c>
      <c r="CY1335">
        <v>22389</v>
      </c>
      <c r="CZ1335">
        <v>20248</v>
      </c>
      <c r="DA1335">
        <v>20248</v>
      </c>
      <c r="DB1335">
        <v>20248</v>
      </c>
      <c r="DC1335">
        <v>20248</v>
      </c>
      <c r="DD1335">
        <v>20248</v>
      </c>
      <c r="DE1335">
        <v>20248</v>
      </c>
      <c r="DF1335">
        <v>20248</v>
      </c>
      <c r="DG1335">
        <v>20248</v>
      </c>
      <c r="DH1335">
        <v>20248</v>
      </c>
      <c r="DI1335">
        <v>20248</v>
      </c>
      <c r="DJ1335">
        <v>20248</v>
      </c>
      <c r="DK1335">
        <v>20248</v>
      </c>
      <c r="DL1335">
        <v>20248</v>
      </c>
      <c r="DM1335">
        <v>20248</v>
      </c>
      <c r="DN1335">
        <v>20248</v>
      </c>
      <c r="DO1335" t="s">
        <v>108</v>
      </c>
      <c r="DP1335" t="s">
        <v>108</v>
      </c>
      <c r="DQ1335" t="s">
        <v>108</v>
      </c>
      <c r="DR1335" t="s">
        <v>108</v>
      </c>
      <c r="DS1335" t="s">
        <v>108</v>
      </c>
      <c r="DT1335" t="s">
        <v>108</v>
      </c>
      <c r="DU1335" t="s">
        <v>108</v>
      </c>
    </row>
    <row r="1336" spans="1:125" x14ac:dyDescent="0.2">
      <c r="A1336" t="e">
        <f ca="1">_xll.BFieldInfo($B$1336)</f>
        <v>#NAME?</v>
      </c>
      <c r="B1336" t="s">
        <v>112</v>
      </c>
      <c r="C1336">
        <v>29</v>
      </c>
      <c r="D1336">
        <v>31</v>
      </c>
      <c r="E1336">
        <v>31</v>
      </c>
      <c r="F1336">
        <v>31</v>
      </c>
      <c r="G1336">
        <v>25</v>
      </c>
      <c r="H1336">
        <v>25</v>
      </c>
      <c r="I1336">
        <v>25</v>
      </c>
      <c r="J1336">
        <v>25</v>
      </c>
      <c r="K1336">
        <v>25</v>
      </c>
      <c r="L1336">
        <v>25</v>
      </c>
      <c r="M1336">
        <v>27</v>
      </c>
      <c r="N1336">
        <v>27</v>
      </c>
      <c r="O1336">
        <v>27</v>
      </c>
      <c r="P1336">
        <v>27</v>
      </c>
      <c r="Q1336">
        <v>27</v>
      </c>
      <c r="R1336">
        <v>27</v>
      </c>
      <c r="S1336">
        <v>27</v>
      </c>
      <c r="T1336">
        <v>41</v>
      </c>
      <c r="U1336">
        <v>41</v>
      </c>
      <c r="V1336">
        <v>41</v>
      </c>
      <c r="W1336">
        <v>41</v>
      </c>
      <c r="X1336">
        <v>41</v>
      </c>
      <c r="Y1336">
        <v>41</v>
      </c>
      <c r="Z1336">
        <v>41</v>
      </c>
      <c r="AA1336">
        <v>42</v>
      </c>
      <c r="AB1336">
        <v>42</v>
      </c>
      <c r="AC1336">
        <v>42</v>
      </c>
      <c r="AD1336">
        <v>42</v>
      </c>
      <c r="AE1336">
        <v>42</v>
      </c>
      <c r="AF1336">
        <v>42</v>
      </c>
      <c r="AG1336">
        <v>42</v>
      </c>
      <c r="AH1336">
        <v>42</v>
      </c>
      <c r="AI1336">
        <v>54</v>
      </c>
      <c r="AJ1336">
        <v>54</v>
      </c>
      <c r="AK1336">
        <v>54</v>
      </c>
      <c r="AL1336">
        <v>54</v>
      </c>
      <c r="AM1336">
        <v>53</v>
      </c>
      <c r="AN1336">
        <v>53</v>
      </c>
      <c r="AO1336">
        <v>53</v>
      </c>
      <c r="AP1336">
        <v>53</v>
      </c>
      <c r="AQ1336">
        <v>53</v>
      </c>
      <c r="AR1336">
        <v>53</v>
      </c>
      <c r="AS1336">
        <v>53</v>
      </c>
      <c r="AT1336">
        <v>53</v>
      </c>
      <c r="AU1336">
        <v>52</v>
      </c>
      <c r="AV1336">
        <v>52</v>
      </c>
      <c r="AW1336">
        <v>52</v>
      </c>
      <c r="AX1336">
        <v>59</v>
      </c>
      <c r="AY1336">
        <v>59</v>
      </c>
      <c r="AZ1336">
        <v>59</v>
      </c>
      <c r="BA1336">
        <v>59</v>
      </c>
      <c r="BB1336">
        <v>59</v>
      </c>
      <c r="BC1336">
        <v>59</v>
      </c>
      <c r="BD1336">
        <v>59</v>
      </c>
      <c r="BE1336">
        <v>60</v>
      </c>
      <c r="BF1336">
        <v>60</v>
      </c>
      <c r="BG1336">
        <v>60</v>
      </c>
      <c r="BH1336">
        <v>60</v>
      </c>
      <c r="BI1336">
        <v>60</v>
      </c>
      <c r="BJ1336">
        <v>60</v>
      </c>
      <c r="BK1336">
        <v>63</v>
      </c>
      <c r="BL1336">
        <v>63</v>
      </c>
      <c r="BM1336">
        <v>63</v>
      </c>
      <c r="BN1336">
        <v>71</v>
      </c>
      <c r="BO1336">
        <v>71</v>
      </c>
      <c r="BP1336">
        <v>71</v>
      </c>
      <c r="BQ1336">
        <v>70</v>
      </c>
      <c r="BR1336">
        <v>70</v>
      </c>
      <c r="BS1336">
        <v>70</v>
      </c>
      <c r="BT1336">
        <v>70</v>
      </c>
      <c r="BU1336">
        <v>70</v>
      </c>
      <c r="BV1336">
        <v>70</v>
      </c>
      <c r="BW1336">
        <v>73</v>
      </c>
      <c r="BX1336">
        <v>73</v>
      </c>
      <c r="BY1336">
        <v>73</v>
      </c>
      <c r="BZ1336">
        <v>75</v>
      </c>
      <c r="CA1336">
        <v>75</v>
      </c>
      <c r="CB1336">
        <v>75</v>
      </c>
      <c r="CC1336">
        <v>75</v>
      </c>
      <c r="CD1336">
        <v>75</v>
      </c>
      <c r="CE1336">
        <v>75</v>
      </c>
      <c r="CF1336">
        <v>74</v>
      </c>
      <c r="CG1336">
        <v>74</v>
      </c>
      <c r="CH1336">
        <v>74</v>
      </c>
      <c r="CI1336">
        <v>84</v>
      </c>
      <c r="CJ1336">
        <v>84</v>
      </c>
      <c r="CK1336">
        <v>84</v>
      </c>
      <c r="CL1336">
        <v>82</v>
      </c>
      <c r="CM1336">
        <v>82</v>
      </c>
      <c r="CN1336">
        <v>82</v>
      </c>
      <c r="CO1336">
        <v>82</v>
      </c>
      <c r="CP1336">
        <v>82</v>
      </c>
      <c r="CQ1336">
        <v>82</v>
      </c>
      <c r="CR1336">
        <v>82</v>
      </c>
      <c r="CS1336">
        <v>82</v>
      </c>
      <c r="CT1336">
        <v>82</v>
      </c>
      <c r="CU1336">
        <v>82</v>
      </c>
      <c r="CV1336">
        <v>76</v>
      </c>
      <c r="CW1336">
        <v>76</v>
      </c>
      <c r="CX1336">
        <v>76</v>
      </c>
      <c r="CY1336">
        <v>76</v>
      </c>
      <c r="CZ1336">
        <v>76</v>
      </c>
      <c r="DA1336">
        <v>76</v>
      </c>
      <c r="DB1336">
        <v>76</v>
      </c>
      <c r="DC1336">
        <v>76</v>
      </c>
      <c r="DD1336">
        <v>76</v>
      </c>
      <c r="DE1336">
        <v>76</v>
      </c>
      <c r="DF1336">
        <v>76</v>
      </c>
      <c r="DG1336">
        <v>76</v>
      </c>
      <c r="DH1336">
        <v>76</v>
      </c>
      <c r="DI1336">
        <v>76</v>
      </c>
      <c r="DJ1336">
        <v>76</v>
      </c>
      <c r="DK1336">
        <v>73</v>
      </c>
      <c r="DL1336">
        <v>73</v>
      </c>
      <c r="DM1336">
        <v>73</v>
      </c>
      <c r="DN1336">
        <v>73</v>
      </c>
      <c r="DO1336">
        <v>72</v>
      </c>
      <c r="DP1336">
        <v>72</v>
      </c>
      <c r="DQ1336">
        <v>72</v>
      </c>
      <c r="DR1336">
        <v>72</v>
      </c>
      <c r="DS1336">
        <v>68</v>
      </c>
      <c r="DT1336">
        <v>68</v>
      </c>
      <c r="DU1336">
        <v>68</v>
      </c>
    </row>
    <row r="1337" spans="1:125" x14ac:dyDescent="0.2">
      <c r="A1337" t="e">
        <f ca="1">_xll.BFieldInfo($B$1337)</f>
        <v>#NAME?</v>
      </c>
      <c r="B1337" t="s">
        <v>113</v>
      </c>
      <c r="C1337">
        <v>141</v>
      </c>
      <c r="D1337">
        <v>141</v>
      </c>
      <c r="E1337">
        <v>141</v>
      </c>
      <c r="F1337">
        <v>141</v>
      </c>
      <c r="G1337">
        <v>189</v>
      </c>
      <c r="H1337">
        <v>189</v>
      </c>
      <c r="I1337">
        <v>189</v>
      </c>
      <c r="J1337">
        <v>187</v>
      </c>
      <c r="K1337">
        <v>187</v>
      </c>
      <c r="L1337">
        <v>187</v>
      </c>
      <c r="M1337">
        <v>190</v>
      </c>
      <c r="N1337">
        <v>190</v>
      </c>
      <c r="O1337">
        <v>190</v>
      </c>
      <c r="P1337">
        <v>189</v>
      </c>
      <c r="Q1337">
        <v>189</v>
      </c>
      <c r="R1337">
        <v>189</v>
      </c>
      <c r="S1337">
        <v>189</v>
      </c>
      <c r="T1337">
        <v>178</v>
      </c>
      <c r="U1337">
        <v>178</v>
      </c>
      <c r="V1337">
        <v>178</v>
      </c>
      <c r="W1337">
        <v>178</v>
      </c>
      <c r="X1337">
        <v>178</v>
      </c>
      <c r="Y1337">
        <v>178</v>
      </c>
      <c r="Z1337">
        <v>178</v>
      </c>
      <c r="AA1337">
        <v>180</v>
      </c>
      <c r="AB1337">
        <v>180</v>
      </c>
      <c r="AC1337">
        <v>180</v>
      </c>
      <c r="AD1337">
        <v>180</v>
      </c>
      <c r="AE1337">
        <v>180</v>
      </c>
      <c r="AF1337">
        <v>180</v>
      </c>
      <c r="AG1337">
        <v>180</v>
      </c>
      <c r="AH1337">
        <v>180</v>
      </c>
      <c r="AI1337">
        <v>184</v>
      </c>
      <c r="AJ1337">
        <v>184</v>
      </c>
      <c r="AK1337">
        <v>184</v>
      </c>
      <c r="AL1337">
        <v>184</v>
      </c>
      <c r="AM1337">
        <v>184</v>
      </c>
      <c r="AN1337">
        <v>184</v>
      </c>
      <c r="AO1337">
        <v>184</v>
      </c>
      <c r="AP1337">
        <v>184</v>
      </c>
      <c r="AQ1337">
        <v>183</v>
      </c>
      <c r="AR1337">
        <v>183</v>
      </c>
      <c r="AS1337">
        <v>183</v>
      </c>
      <c r="AT1337">
        <v>183</v>
      </c>
      <c r="AU1337">
        <v>182</v>
      </c>
      <c r="AV1337">
        <v>182</v>
      </c>
      <c r="AW1337">
        <v>182</v>
      </c>
      <c r="AX1337">
        <v>192</v>
      </c>
      <c r="AY1337">
        <v>192</v>
      </c>
      <c r="AZ1337">
        <v>192</v>
      </c>
      <c r="BA1337">
        <v>193</v>
      </c>
      <c r="BB1337">
        <v>193</v>
      </c>
      <c r="BC1337">
        <v>193</v>
      </c>
      <c r="BD1337">
        <v>193</v>
      </c>
      <c r="BE1337">
        <v>197</v>
      </c>
      <c r="BF1337">
        <v>197</v>
      </c>
      <c r="BG1337">
        <v>197</v>
      </c>
      <c r="BH1337">
        <v>197</v>
      </c>
      <c r="BI1337">
        <v>197</v>
      </c>
      <c r="BJ1337">
        <v>197</v>
      </c>
      <c r="BK1337">
        <v>205</v>
      </c>
      <c r="BL1337">
        <v>205</v>
      </c>
      <c r="BM1337">
        <v>205</v>
      </c>
      <c r="BN1337">
        <v>223</v>
      </c>
      <c r="BO1337">
        <v>223</v>
      </c>
      <c r="BP1337">
        <v>223</v>
      </c>
      <c r="BQ1337">
        <v>223</v>
      </c>
      <c r="BR1337">
        <v>223</v>
      </c>
      <c r="BS1337">
        <v>223</v>
      </c>
      <c r="BT1337">
        <v>222</v>
      </c>
      <c r="BU1337">
        <v>222</v>
      </c>
      <c r="BV1337">
        <v>222</v>
      </c>
      <c r="BW1337">
        <v>248</v>
      </c>
      <c r="BX1337">
        <v>248</v>
      </c>
      <c r="BY1337">
        <v>248</v>
      </c>
      <c r="BZ1337">
        <v>251</v>
      </c>
      <c r="CA1337">
        <v>251</v>
      </c>
      <c r="CB1337">
        <v>251</v>
      </c>
      <c r="CC1337">
        <v>252</v>
      </c>
      <c r="CD1337">
        <v>252</v>
      </c>
      <c r="CE1337">
        <v>252</v>
      </c>
      <c r="CF1337">
        <v>251</v>
      </c>
      <c r="CG1337">
        <v>251</v>
      </c>
      <c r="CH1337">
        <v>251</v>
      </c>
      <c r="CI1337">
        <v>227</v>
      </c>
      <c r="CJ1337">
        <v>227</v>
      </c>
      <c r="CK1337">
        <v>227</v>
      </c>
      <c r="CL1337">
        <v>222</v>
      </c>
      <c r="CM1337">
        <v>222</v>
      </c>
      <c r="CN1337">
        <v>222</v>
      </c>
      <c r="CO1337">
        <v>221</v>
      </c>
      <c r="CP1337">
        <v>221</v>
      </c>
      <c r="CQ1337">
        <v>221</v>
      </c>
      <c r="CR1337">
        <v>222</v>
      </c>
      <c r="CS1337">
        <v>222</v>
      </c>
      <c r="CT1337">
        <v>222</v>
      </c>
      <c r="CU1337">
        <v>222</v>
      </c>
      <c r="CV1337">
        <v>241</v>
      </c>
      <c r="CW1337">
        <v>241</v>
      </c>
      <c r="CX1337">
        <v>241</v>
      </c>
      <c r="CY1337">
        <v>241</v>
      </c>
      <c r="CZ1337">
        <v>239</v>
      </c>
      <c r="DA1337">
        <v>239</v>
      </c>
      <c r="DB1337">
        <v>239</v>
      </c>
      <c r="DC1337">
        <v>240</v>
      </c>
      <c r="DD1337">
        <v>240</v>
      </c>
      <c r="DE1337">
        <v>240</v>
      </c>
      <c r="DF1337">
        <v>240</v>
      </c>
      <c r="DG1337">
        <v>239</v>
      </c>
      <c r="DH1337">
        <v>239</v>
      </c>
      <c r="DI1337">
        <v>239</v>
      </c>
      <c r="DJ1337">
        <v>239</v>
      </c>
      <c r="DK1337">
        <v>429</v>
      </c>
      <c r="DL1337">
        <v>429</v>
      </c>
      <c r="DM1337">
        <v>429</v>
      </c>
      <c r="DN1337">
        <v>429</v>
      </c>
      <c r="DO1337">
        <v>250</v>
      </c>
      <c r="DP1337">
        <v>250</v>
      </c>
      <c r="DQ1337">
        <v>250</v>
      </c>
      <c r="DR1337">
        <v>250</v>
      </c>
      <c r="DS1337">
        <v>251</v>
      </c>
      <c r="DT1337">
        <v>251</v>
      </c>
      <c r="DU1337">
        <v>251</v>
      </c>
    </row>
    <row r="1338" spans="1:125" x14ac:dyDescent="0.2">
      <c r="A1338" t="e">
        <f ca="1">_xll.BFieldInfo($B$1338)</f>
        <v>#NAME?</v>
      </c>
      <c r="B1338" t="s">
        <v>114</v>
      </c>
      <c r="C1338">
        <v>-1380</v>
      </c>
      <c r="D1338">
        <v>-1380</v>
      </c>
      <c r="E1338">
        <v>-1380</v>
      </c>
      <c r="F1338">
        <v>-1380</v>
      </c>
      <c r="G1338">
        <v>-1380</v>
      </c>
      <c r="H1338">
        <v>-1380</v>
      </c>
      <c r="I1338">
        <v>-1380</v>
      </c>
      <c r="J1338">
        <v>-1141</v>
      </c>
      <c r="K1338">
        <v>-1141</v>
      </c>
      <c r="L1338">
        <v>-1141</v>
      </c>
      <c r="M1338">
        <v>-1141</v>
      </c>
      <c r="N1338">
        <v>-1141</v>
      </c>
      <c r="O1338">
        <v>-1141</v>
      </c>
      <c r="P1338">
        <v>-1141</v>
      </c>
      <c r="Q1338">
        <v>-1141</v>
      </c>
      <c r="R1338">
        <v>-1141</v>
      </c>
      <c r="S1338">
        <v>-1141</v>
      </c>
      <c r="T1338">
        <v>-1141</v>
      </c>
      <c r="U1338">
        <v>-1141</v>
      </c>
      <c r="V1338">
        <v>-1141</v>
      </c>
      <c r="W1338">
        <v>-1141</v>
      </c>
      <c r="X1338">
        <v>-1141</v>
      </c>
      <c r="Y1338">
        <v>-1141</v>
      </c>
      <c r="Z1338">
        <v>-1141</v>
      </c>
      <c r="AA1338">
        <v>-1141</v>
      </c>
      <c r="AB1338">
        <v>-1141</v>
      </c>
      <c r="AC1338">
        <v>-1141</v>
      </c>
      <c r="AD1338">
        <v>-1141</v>
      </c>
      <c r="AE1338">
        <v>-1141</v>
      </c>
      <c r="AF1338">
        <v>-1141</v>
      </c>
      <c r="AG1338">
        <v>-1141</v>
      </c>
      <c r="AH1338">
        <v>-1141</v>
      </c>
      <c r="AI1338">
        <v>-1141</v>
      </c>
      <c r="AJ1338">
        <v>-1141</v>
      </c>
      <c r="AK1338">
        <v>-1141</v>
      </c>
      <c r="AL1338">
        <v>-1141</v>
      </c>
      <c r="AM1338">
        <v>-1141</v>
      </c>
      <c r="AN1338">
        <v>-1141</v>
      </c>
      <c r="AO1338">
        <v>-1141</v>
      </c>
      <c r="AP1338">
        <v>-1141</v>
      </c>
      <c r="AQ1338">
        <v>-1141</v>
      </c>
      <c r="AR1338">
        <v>-1141</v>
      </c>
      <c r="AS1338">
        <v>-1141</v>
      </c>
      <c r="AT1338">
        <v>-1141</v>
      </c>
      <c r="AU1338">
        <v>-1141</v>
      </c>
      <c r="AV1338">
        <v>-1141</v>
      </c>
      <c r="AW1338">
        <v>-1141</v>
      </c>
      <c r="AX1338">
        <v>-1141</v>
      </c>
      <c r="AY1338">
        <v>-1141</v>
      </c>
      <c r="AZ1338">
        <v>-1141</v>
      </c>
      <c r="BA1338">
        <v>-1141</v>
      </c>
      <c r="BB1338">
        <v>-1141</v>
      </c>
      <c r="BC1338">
        <v>-1141</v>
      </c>
      <c r="BD1338">
        <v>-1141</v>
      </c>
      <c r="BE1338">
        <v>-1141</v>
      </c>
      <c r="BF1338">
        <v>-1141</v>
      </c>
      <c r="BG1338">
        <v>-1141</v>
      </c>
      <c r="BH1338">
        <v>-1141</v>
      </c>
      <c r="BI1338">
        <v>-1141</v>
      </c>
      <c r="BJ1338">
        <v>-1141</v>
      </c>
      <c r="BK1338">
        <v>-1141</v>
      </c>
      <c r="BL1338">
        <v>-1141</v>
      </c>
      <c r="BM1338">
        <v>-1141</v>
      </c>
      <c r="BN1338">
        <v>-1141</v>
      </c>
      <c r="BO1338">
        <v>-1141</v>
      </c>
      <c r="BP1338">
        <v>-1141</v>
      </c>
      <c r="BQ1338">
        <v>-1141</v>
      </c>
      <c r="BR1338">
        <v>-1141</v>
      </c>
      <c r="BS1338">
        <v>-1141</v>
      </c>
      <c r="BT1338">
        <v>-1141</v>
      </c>
      <c r="BU1338">
        <v>-1141</v>
      </c>
      <c r="BV1338">
        <v>-1141</v>
      </c>
      <c r="BW1338">
        <v>-1141</v>
      </c>
      <c r="BX1338">
        <v>-1141</v>
      </c>
      <c r="BY1338">
        <v>-1141</v>
      </c>
      <c r="BZ1338">
        <v>-1141</v>
      </c>
      <c r="CA1338">
        <v>-1141</v>
      </c>
      <c r="CB1338">
        <v>-1141</v>
      </c>
      <c r="CC1338">
        <v>-1141</v>
      </c>
      <c r="CD1338">
        <v>-1141</v>
      </c>
      <c r="CE1338">
        <v>-1141</v>
      </c>
      <c r="CF1338">
        <v>-1141</v>
      </c>
      <c r="CG1338">
        <v>-1141</v>
      </c>
      <c r="CH1338">
        <v>-1141</v>
      </c>
      <c r="CI1338">
        <v>-1141</v>
      </c>
      <c r="CJ1338">
        <v>-1141</v>
      </c>
      <c r="CK1338">
        <v>-1141</v>
      </c>
      <c r="CL1338">
        <v>-1141</v>
      </c>
      <c r="CM1338">
        <v>-1141</v>
      </c>
      <c r="CN1338">
        <v>-1141</v>
      </c>
      <c r="CO1338">
        <v>-1141</v>
      </c>
      <c r="CP1338">
        <v>-1141</v>
      </c>
      <c r="CQ1338">
        <v>-1141</v>
      </c>
      <c r="CR1338">
        <v>-1141</v>
      </c>
      <c r="CS1338">
        <v>-1141</v>
      </c>
      <c r="CT1338">
        <v>-1141</v>
      </c>
      <c r="CU1338">
        <v>-1141</v>
      </c>
      <c r="CV1338">
        <v>-1141</v>
      </c>
      <c r="CW1338">
        <v>-1141</v>
      </c>
      <c r="CX1338">
        <v>-1141</v>
      </c>
      <c r="CY1338">
        <v>-1141</v>
      </c>
      <c r="CZ1338">
        <v>-1141</v>
      </c>
      <c r="DA1338">
        <v>-1141</v>
      </c>
      <c r="DB1338">
        <v>-1141</v>
      </c>
      <c r="DC1338">
        <v>-1141</v>
      </c>
      <c r="DD1338">
        <v>-1141</v>
      </c>
      <c r="DE1338">
        <v>-1141</v>
      </c>
      <c r="DF1338">
        <v>-1141</v>
      </c>
      <c r="DG1338">
        <v>-1141</v>
      </c>
      <c r="DH1338">
        <v>-1141</v>
      </c>
      <c r="DI1338">
        <v>-1141</v>
      </c>
      <c r="DJ1338">
        <v>-1141</v>
      </c>
      <c r="DK1338">
        <v>-1141</v>
      </c>
      <c r="DL1338">
        <v>-1141</v>
      </c>
      <c r="DM1338">
        <v>-1141</v>
      </c>
      <c r="DN1338">
        <v>-1141</v>
      </c>
      <c r="DO1338" t="s">
        <v>108</v>
      </c>
      <c r="DP1338" t="s">
        <v>108</v>
      </c>
      <c r="DQ1338" t="s">
        <v>108</v>
      </c>
      <c r="DR1338" t="s">
        <v>108</v>
      </c>
      <c r="DS1338" t="s">
        <v>108</v>
      </c>
      <c r="DT1338" t="s">
        <v>108</v>
      </c>
      <c r="DU1338" t="s">
        <v>108</v>
      </c>
    </row>
    <row r="1339" spans="1:125" x14ac:dyDescent="0.2">
      <c r="A1339" t="e">
        <f ca="1">_xll.BFieldInfo($B$1339)</f>
        <v>#NAME?</v>
      </c>
      <c r="B1339" t="s">
        <v>115</v>
      </c>
      <c r="C1339">
        <v>1018</v>
      </c>
      <c r="D1339">
        <v>1691</v>
      </c>
      <c r="E1339">
        <v>1691</v>
      </c>
      <c r="F1339">
        <v>1691</v>
      </c>
      <c r="G1339">
        <v>1695</v>
      </c>
      <c r="H1339">
        <v>1695</v>
      </c>
      <c r="I1339">
        <v>1695</v>
      </c>
      <c r="J1339">
        <v>1752</v>
      </c>
      <c r="K1339">
        <v>1752</v>
      </c>
      <c r="L1339">
        <v>1752</v>
      </c>
      <c r="M1339">
        <v>1762</v>
      </c>
      <c r="N1339">
        <v>1762</v>
      </c>
      <c r="O1339">
        <v>1762</v>
      </c>
      <c r="P1339">
        <v>1642</v>
      </c>
      <c r="Q1339">
        <v>1642</v>
      </c>
      <c r="R1339">
        <v>1642</v>
      </c>
      <c r="S1339">
        <v>1642</v>
      </c>
      <c r="T1339">
        <v>1520</v>
      </c>
      <c r="U1339">
        <v>1520</v>
      </c>
      <c r="V1339">
        <v>1520</v>
      </c>
      <c r="W1339">
        <v>1520</v>
      </c>
      <c r="X1339">
        <v>1682</v>
      </c>
      <c r="Y1339">
        <v>1682</v>
      </c>
      <c r="Z1339">
        <v>1682</v>
      </c>
      <c r="AA1339">
        <v>1777</v>
      </c>
      <c r="AB1339">
        <v>1777</v>
      </c>
      <c r="AC1339">
        <v>1777</v>
      </c>
      <c r="AD1339">
        <v>1777</v>
      </c>
      <c r="AE1339">
        <v>1726</v>
      </c>
      <c r="AF1339">
        <v>1726</v>
      </c>
      <c r="AG1339">
        <v>1726</v>
      </c>
      <c r="AH1339">
        <v>1726</v>
      </c>
      <c r="AI1339">
        <v>1619</v>
      </c>
      <c r="AJ1339">
        <v>1619</v>
      </c>
      <c r="AK1339">
        <v>1619</v>
      </c>
      <c r="AL1339">
        <v>1619</v>
      </c>
      <c r="AM1339">
        <v>1543</v>
      </c>
      <c r="AN1339">
        <v>1543</v>
      </c>
      <c r="AO1339">
        <v>1543</v>
      </c>
      <c r="AP1339">
        <v>1543</v>
      </c>
      <c r="AQ1339">
        <v>1598</v>
      </c>
      <c r="AR1339">
        <v>1598</v>
      </c>
      <c r="AS1339">
        <v>1598</v>
      </c>
      <c r="AT1339">
        <v>1598</v>
      </c>
      <c r="AU1339">
        <v>1541</v>
      </c>
      <c r="AV1339">
        <v>1541</v>
      </c>
      <c r="AW1339">
        <v>1541</v>
      </c>
      <c r="AX1339">
        <v>1613</v>
      </c>
      <c r="AY1339">
        <v>1613</v>
      </c>
      <c r="AZ1339">
        <v>1613</v>
      </c>
      <c r="BA1339">
        <v>1534</v>
      </c>
      <c r="BB1339">
        <v>1534</v>
      </c>
      <c r="BC1339">
        <v>1534</v>
      </c>
      <c r="BD1339">
        <v>1534</v>
      </c>
      <c r="BE1339">
        <v>1841</v>
      </c>
      <c r="BF1339">
        <v>1841</v>
      </c>
      <c r="BG1339">
        <v>1841</v>
      </c>
      <c r="BH1339">
        <v>1695</v>
      </c>
      <c r="BI1339">
        <v>1695</v>
      </c>
      <c r="BJ1339">
        <v>1695</v>
      </c>
      <c r="BK1339">
        <v>1733</v>
      </c>
      <c r="BL1339">
        <v>1733</v>
      </c>
      <c r="BM1339">
        <v>1733</v>
      </c>
      <c r="BN1339">
        <v>1755</v>
      </c>
      <c r="BO1339">
        <v>1755</v>
      </c>
      <c r="BP1339">
        <v>1755</v>
      </c>
      <c r="BQ1339">
        <v>1719</v>
      </c>
      <c r="BR1339">
        <v>1719</v>
      </c>
      <c r="BS1339">
        <v>1719</v>
      </c>
      <c r="BT1339">
        <v>1621</v>
      </c>
      <c r="BU1339">
        <v>1621</v>
      </c>
      <c r="BV1339">
        <v>1621</v>
      </c>
      <c r="BW1339">
        <v>1240</v>
      </c>
      <c r="BX1339">
        <v>1240</v>
      </c>
      <c r="BY1339">
        <v>1240</v>
      </c>
      <c r="BZ1339">
        <v>1636</v>
      </c>
      <c r="CA1339">
        <v>1636</v>
      </c>
      <c r="CB1339">
        <v>1636</v>
      </c>
      <c r="CC1339">
        <v>1582</v>
      </c>
      <c r="CD1339">
        <v>1582</v>
      </c>
      <c r="CE1339">
        <v>1582</v>
      </c>
      <c r="CF1339">
        <v>1373</v>
      </c>
      <c r="CG1339">
        <v>1373</v>
      </c>
      <c r="CH1339">
        <v>1373</v>
      </c>
      <c r="CI1339">
        <v>1337</v>
      </c>
      <c r="CJ1339">
        <v>1337</v>
      </c>
      <c r="CK1339">
        <v>1337</v>
      </c>
      <c r="CL1339">
        <v>1463</v>
      </c>
      <c r="CM1339">
        <v>1463</v>
      </c>
      <c r="CN1339">
        <v>1463</v>
      </c>
      <c r="CO1339">
        <v>1385</v>
      </c>
      <c r="CP1339">
        <v>1385</v>
      </c>
      <c r="CQ1339">
        <v>1385</v>
      </c>
      <c r="CR1339">
        <v>1316</v>
      </c>
      <c r="CS1339">
        <v>1316</v>
      </c>
      <c r="CT1339">
        <v>1316</v>
      </c>
      <c r="CU1339">
        <v>1316</v>
      </c>
      <c r="CV1339">
        <v>377</v>
      </c>
      <c r="CW1339">
        <v>377</v>
      </c>
      <c r="CX1339">
        <v>377</v>
      </c>
      <c r="CY1339">
        <v>377</v>
      </c>
      <c r="CZ1339">
        <v>1296</v>
      </c>
      <c r="DA1339">
        <v>1296</v>
      </c>
      <c r="DB1339">
        <v>1296</v>
      </c>
      <c r="DC1339">
        <v>1287</v>
      </c>
      <c r="DD1339">
        <v>1287</v>
      </c>
      <c r="DE1339">
        <v>1287</v>
      </c>
      <c r="DF1339">
        <v>1287</v>
      </c>
      <c r="DG1339">
        <v>1196</v>
      </c>
      <c r="DH1339">
        <v>1196</v>
      </c>
      <c r="DI1339">
        <v>1196</v>
      </c>
      <c r="DJ1339">
        <v>1196</v>
      </c>
      <c r="DK1339">
        <v>-578</v>
      </c>
      <c r="DL1339">
        <v>-578</v>
      </c>
      <c r="DM1339">
        <v>-578</v>
      </c>
      <c r="DN1339">
        <v>-578</v>
      </c>
      <c r="DO1339">
        <v>962</v>
      </c>
      <c r="DP1339">
        <v>962</v>
      </c>
      <c r="DQ1339">
        <v>962</v>
      </c>
      <c r="DR1339">
        <v>962</v>
      </c>
      <c r="DS1339">
        <v>1174</v>
      </c>
      <c r="DT1339">
        <v>1174</v>
      </c>
      <c r="DU1339">
        <v>1174</v>
      </c>
    </row>
    <row r="1340" spans="1:125" x14ac:dyDescent="0.2">
      <c r="A1340" t="e">
        <f ca="1">_xll.BFieldInfo($B$1340)</f>
        <v>#NAME?</v>
      </c>
      <c r="B1340" t="s">
        <v>116</v>
      </c>
      <c r="C1340">
        <v>67.116600000000005</v>
      </c>
      <c r="D1340">
        <v>67.116600000000005</v>
      </c>
      <c r="E1340">
        <v>67.116600000000005</v>
      </c>
      <c r="F1340">
        <v>67.116600000000005</v>
      </c>
      <c r="G1340">
        <v>67.116600000000005</v>
      </c>
      <c r="H1340">
        <v>67.116600000000005</v>
      </c>
      <c r="I1340">
        <v>67.116600000000005</v>
      </c>
      <c r="J1340">
        <v>60.025399999999998</v>
      </c>
      <c r="K1340">
        <v>60.025399999999998</v>
      </c>
      <c r="L1340">
        <v>60.025399999999998</v>
      </c>
      <c r="M1340">
        <v>60.025399999999998</v>
      </c>
      <c r="N1340">
        <v>60.025399999999998</v>
      </c>
      <c r="O1340">
        <v>60.025399999999998</v>
      </c>
      <c r="P1340">
        <v>60.025399999999998</v>
      </c>
      <c r="Q1340">
        <v>60.025399999999998</v>
      </c>
      <c r="R1340">
        <v>60.025399999999998</v>
      </c>
      <c r="S1340">
        <v>60.025399999999998</v>
      </c>
      <c r="T1340">
        <v>60.025399999999998</v>
      </c>
      <c r="U1340">
        <v>60.025399999999998</v>
      </c>
      <c r="V1340">
        <v>60.025399999999998</v>
      </c>
      <c r="W1340">
        <v>60.025399999999998</v>
      </c>
      <c r="X1340">
        <v>40.710099999999997</v>
      </c>
      <c r="Y1340">
        <v>40.710099999999997</v>
      </c>
      <c r="Z1340">
        <v>40.710099999999997</v>
      </c>
      <c r="AA1340">
        <v>40.710099999999997</v>
      </c>
      <c r="AB1340">
        <v>40.710099999999997</v>
      </c>
      <c r="AC1340">
        <v>40.710099999999997</v>
      </c>
      <c r="AD1340">
        <v>40.710099999999997</v>
      </c>
      <c r="AE1340">
        <v>40.710099999999997</v>
      </c>
      <c r="AF1340">
        <v>40.710099999999997</v>
      </c>
      <c r="AG1340">
        <v>40.710099999999997</v>
      </c>
      <c r="AH1340">
        <v>40.710099999999997</v>
      </c>
      <c r="AI1340">
        <v>40.710099999999997</v>
      </c>
      <c r="AJ1340">
        <v>40.710099999999997</v>
      </c>
      <c r="AK1340">
        <v>40.710099999999997</v>
      </c>
      <c r="AL1340">
        <v>40.710099999999997</v>
      </c>
      <c r="AM1340">
        <v>42.151400000000002</v>
      </c>
      <c r="AN1340">
        <v>42.151400000000002</v>
      </c>
      <c r="AO1340">
        <v>42.151400000000002</v>
      </c>
      <c r="AP1340">
        <v>42.151400000000002</v>
      </c>
      <c r="AQ1340">
        <v>42.151400000000002</v>
      </c>
      <c r="AR1340">
        <v>42.151400000000002</v>
      </c>
      <c r="AS1340">
        <v>42.151400000000002</v>
      </c>
      <c r="AT1340">
        <v>42.151400000000002</v>
      </c>
      <c r="AU1340">
        <v>42.151400000000002</v>
      </c>
      <c r="AV1340">
        <v>42.151400000000002</v>
      </c>
      <c r="AW1340">
        <v>42.151400000000002</v>
      </c>
      <c r="AX1340">
        <v>42.151400000000002</v>
      </c>
      <c r="AY1340">
        <v>42.151400000000002</v>
      </c>
      <c r="AZ1340">
        <v>42.151400000000002</v>
      </c>
      <c r="BA1340">
        <v>37.363100000000003</v>
      </c>
      <c r="BB1340">
        <v>37.363100000000003</v>
      </c>
      <c r="BC1340">
        <v>37.363100000000003</v>
      </c>
      <c r="BD1340">
        <v>37.363100000000003</v>
      </c>
      <c r="BE1340">
        <v>37.363100000000003</v>
      </c>
      <c r="BF1340">
        <v>37.363100000000003</v>
      </c>
      <c r="BG1340">
        <v>37.363100000000003</v>
      </c>
      <c r="BH1340">
        <v>37.363100000000003</v>
      </c>
      <c r="BI1340">
        <v>37.363100000000003</v>
      </c>
      <c r="BJ1340">
        <v>37.363100000000003</v>
      </c>
      <c r="BK1340">
        <v>37.363100000000003</v>
      </c>
      <c r="BL1340">
        <v>37.363100000000003</v>
      </c>
      <c r="BM1340">
        <v>37.363100000000003</v>
      </c>
      <c r="BN1340">
        <v>34.912300000000002</v>
      </c>
      <c r="BO1340">
        <v>34.912300000000002</v>
      </c>
      <c r="BP1340">
        <v>34.912300000000002</v>
      </c>
      <c r="BQ1340">
        <v>34.912300000000002</v>
      </c>
      <c r="BR1340">
        <v>34.912300000000002</v>
      </c>
      <c r="BS1340">
        <v>34.912300000000002</v>
      </c>
      <c r="BT1340">
        <v>34.912300000000002</v>
      </c>
      <c r="BU1340">
        <v>34.912300000000002</v>
      </c>
      <c r="BV1340">
        <v>34.912300000000002</v>
      </c>
      <c r="BW1340">
        <v>34.912300000000002</v>
      </c>
      <c r="BX1340">
        <v>34.912300000000002</v>
      </c>
      <c r="BY1340">
        <v>34.912300000000002</v>
      </c>
      <c r="BZ1340">
        <v>33.3992</v>
      </c>
      <c r="CA1340">
        <v>33.3992</v>
      </c>
      <c r="CB1340">
        <v>33.3992</v>
      </c>
      <c r="CC1340">
        <v>33.3992</v>
      </c>
      <c r="CD1340">
        <v>33.3992</v>
      </c>
      <c r="CE1340">
        <v>33.3992</v>
      </c>
      <c r="CF1340">
        <v>33.3992</v>
      </c>
      <c r="CG1340">
        <v>33.3992</v>
      </c>
      <c r="CH1340">
        <v>33.3992</v>
      </c>
      <c r="CI1340">
        <v>33.3992</v>
      </c>
      <c r="CJ1340">
        <v>33.3992</v>
      </c>
      <c r="CK1340">
        <v>33.3992</v>
      </c>
      <c r="CL1340">
        <v>37.091999999999999</v>
      </c>
      <c r="CM1340">
        <v>37.091999999999999</v>
      </c>
      <c r="CN1340">
        <v>37.091999999999999</v>
      </c>
      <c r="CO1340">
        <v>37.091999999999999</v>
      </c>
      <c r="CP1340">
        <v>37.091999999999999</v>
      </c>
      <c r="CQ1340">
        <v>37.091999999999999</v>
      </c>
      <c r="CR1340">
        <v>37.091999999999999</v>
      </c>
      <c r="CS1340">
        <v>37.091999999999999</v>
      </c>
      <c r="CT1340">
        <v>37.091999999999999</v>
      </c>
      <c r="CU1340">
        <v>37.091999999999999</v>
      </c>
      <c r="CV1340">
        <v>37.091999999999999</v>
      </c>
      <c r="CW1340">
        <v>37.091999999999999</v>
      </c>
      <c r="CX1340">
        <v>37.091999999999999</v>
      </c>
      <c r="CY1340">
        <v>37.091999999999999</v>
      </c>
      <c r="CZ1340">
        <v>33.196399999999997</v>
      </c>
      <c r="DA1340">
        <v>33.196399999999997</v>
      </c>
      <c r="DB1340">
        <v>33.196399999999997</v>
      </c>
      <c r="DC1340">
        <v>33.196399999999997</v>
      </c>
      <c r="DD1340">
        <v>33.196399999999997</v>
      </c>
      <c r="DE1340">
        <v>33.196399999999997</v>
      </c>
      <c r="DF1340">
        <v>33.196399999999997</v>
      </c>
      <c r="DG1340">
        <v>33.196399999999997</v>
      </c>
      <c r="DH1340">
        <v>33.196399999999997</v>
      </c>
      <c r="DI1340">
        <v>33.196399999999997</v>
      </c>
      <c r="DJ1340">
        <v>33.196399999999997</v>
      </c>
      <c r="DK1340">
        <v>33.196399999999997</v>
      </c>
      <c r="DL1340">
        <v>33.196399999999997</v>
      </c>
      <c r="DM1340">
        <v>33.196399999999997</v>
      </c>
      <c r="DN1340">
        <v>33.196399999999997</v>
      </c>
      <c r="DO1340" t="s">
        <v>108</v>
      </c>
      <c r="DP1340" t="s">
        <v>108</v>
      </c>
      <c r="DQ1340" t="s">
        <v>108</v>
      </c>
      <c r="DR1340" t="s">
        <v>108</v>
      </c>
      <c r="DS1340" t="s">
        <v>108</v>
      </c>
      <c r="DT1340" t="s">
        <v>108</v>
      </c>
      <c r="DU1340" t="s">
        <v>108</v>
      </c>
    </row>
    <row r="1341" spans="1:125" x14ac:dyDescent="0.2">
      <c r="A1341" t="e">
        <f ca="1">_xll.BFieldInfo($B$1341)</f>
        <v>#NAME?</v>
      </c>
      <c r="B1341" t="s">
        <v>117</v>
      </c>
      <c r="C1341">
        <v>10.6988</v>
      </c>
      <c r="D1341">
        <v>10.6988</v>
      </c>
      <c r="E1341">
        <v>10.6988</v>
      </c>
      <c r="F1341">
        <v>10.6988</v>
      </c>
      <c r="G1341">
        <v>10.6988</v>
      </c>
      <c r="H1341">
        <v>10.6988</v>
      </c>
      <c r="I1341">
        <v>10.6988</v>
      </c>
      <c r="J1341">
        <v>17.579499999999999</v>
      </c>
      <c r="K1341">
        <v>17.579499999999999</v>
      </c>
      <c r="L1341">
        <v>17.579499999999999</v>
      </c>
      <c r="M1341">
        <v>17.579499999999999</v>
      </c>
      <c r="N1341">
        <v>17.579499999999999</v>
      </c>
      <c r="O1341">
        <v>17.579499999999999</v>
      </c>
      <c r="P1341">
        <v>17.579499999999999</v>
      </c>
      <c r="Q1341">
        <v>17.579499999999999</v>
      </c>
      <c r="R1341">
        <v>17.579499999999999</v>
      </c>
      <c r="S1341">
        <v>17.579499999999999</v>
      </c>
      <c r="T1341">
        <v>17.579499999999999</v>
      </c>
      <c r="U1341">
        <v>17.579499999999999</v>
      </c>
      <c r="V1341">
        <v>17.579499999999999</v>
      </c>
      <c r="W1341">
        <v>17.579499999999999</v>
      </c>
      <c r="X1341">
        <v>37.660699999999999</v>
      </c>
      <c r="Y1341">
        <v>37.660699999999999</v>
      </c>
      <c r="Z1341">
        <v>37.660699999999999</v>
      </c>
      <c r="AA1341">
        <v>37.660699999999999</v>
      </c>
      <c r="AB1341">
        <v>37.660699999999999</v>
      </c>
      <c r="AC1341">
        <v>37.660699999999999</v>
      </c>
      <c r="AD1341">
        <v>37.660699999999999</v>
      </c>
      <c r="AE1341">
        <v>37.660699999999999</v>
      </c>
      <c r="AF1341">
        <v>37.660699999999999</v>
      </c>
      <c r="AG1341">
        <v>37.660699999999999</v>
      </c>
      <c r="AH1341">
        <v>37.660699999999999</v>
      </c>
      <c r="AI1341">
        <v>37.660699999999999</v>
      </c>
      <c r="AJ1341">
        <v>37.660699999999999</v>
      </c>
      <c r="AK1341">
        <v>37.660699999999999</v>
      </c>
      <c r="AL1341">
        <v>37.660699999999999</v>
      </c>
      <c r="AM1341">
        <v>36.866700000000002</v>
      </c>
      <c r="AN1341">
        <v>36.866700000000002</v>
      </c>
      <c r="AO1341">
        <v>36.866700000000002</v>
      </c>
      <c r="AP1341">
        <v>36.866700000000002</v>
      </c>
      <c r="AQ1341">
        <v>36.866700000000002</v>
      </c>
      <c r="AR1341">
        <v>36.866700000000002</v>
      </c>
      <c r="AS1341">
        <v>36.866700000000002</v>
      </c>
      <c r="AT1341">
        <v>36.866700000000002</v>
      </c>
      <c r="AU1341">
        <v>36.866700000000002</v>
      </c>
      <c r="AV1341">
        <v>36.866700000000002</v>
      </c>
      <c r="AW1341">
        <v>36.866700000000002</v>
      </c>
      <c r="AX1341">
        <v>36.866700000000002</v>
      </c>
      <c r="AY1341">
        <v>36.866700000000002</v>
      </c>
      <c r="AZ1341">
        <v>36.866700000000002</v>
      </c>
      <c r="BA1341">
        <v>7.9969000000000001</v>
      </c>
      <c r="BB1341">
        <v>7.9969000000000001</v>
      </c>
      <c r="BC1341">
        <v>7.9969000000000001</v>
      </c>
      <c r="BD1341">
        <v>7.9969000000000001</v>
      </c>
      <c r="BE1341">
        <v>7.9969000000000001</v>
      </c>
      <c r="BF1341">
        <v>7.9969000000000001</v>
      </c>
      <c r="BG1341">
        <v>7.9969000000000001</v>
      </c>
      <c r="BH1341">
        <v>7.9969000000000001</v>
      </c>
      <c r="BI1341">
        <v>7.9969000000000001</v>
      </c>
      <c r="BJ1341">
        <v>7.9969000000000001</v>
      </c>
      <c r="BK1341">
        <v>7.9969000000000001</v>
      </c>
      <c r="BL1341">
        <v>7.9969000000000001</v>
      </c>
      <c r="BM1341">
        <v>7.9969000000000001</v>
      </c>
      <c r="BN1341">
        <v>7.9969000000000001</v>
      </c>
      <c r="BO1341">
        <v>7.9969000000000001</v>
      </c>
      <c r="BP1341">
        <v>7.9969000000000001</v>
      </c>
      <c r="BQ1341">
        <v>7.9969000000000001</v>
      </c>
      <c r="BR1341">
        <v>7.9969000000000001</v>
      </c>
      <c r="BS1341">
        <v>7.9969000000000001</v>
      </c>
      <c r="BT1341">
        <v>7.9969000000000001</v>
      </c>
      <c r="BU1341">
        <v>7.9969000000000001</v>
      </c>
      <c r="BV1341">
        <v>7.9969000000000001</v>
      </c>
      <c r="BW1341">
        <v>7.9969000000000001</v>
      </c>
      <c r="BX1341">
        <v>7.9969000000000001</v>
      </c>
      <c r="BY1341">
        <v>7.9969000000000001</v>
      </c>
      <c r="BZ1341">
        <v>7.9969000000000001</v>
      </c>
      <c r="CA1341">
        <v>7.9969000000000001</v>
      </c>
      <c r="CB1341">
        <v>7.9969000000000001</v>
      </c>
      <c r="CC1341">
        <v>7.9969000000000001</v>
      </c>
      <c r="CD1341">
        <v>7.9969000000000001</v>
      </c>
      <c r="CE1341">
        <v>7.9969000000000001</v>
      </c>
      <c r="CF1341">
        <v>7.9969000000000001</v>
      </c>
      <c r="CG1341">
        <v>7.9969000000000001</v>
      </c>
      <c r="CH1341">
        <v>7.9969000000000001</v>
      </c>
      <c r="CI1341">
        <v>7.9969000000000001</v>
      </c>
      <c r="CJ1341">
        <v>7.9969000000000001</v>
      </c>
      <c r="CK1341">
        <v>7.9969000000000001</v>
      </c>
      <c r="CL1341">
        <v>7.9969000000000001</v>
      </c>
      <c r="CM1341">
        <v>7.9969000000000001</v>
      </c>
      <c r="CN1341">
        <v>7.9969000000000001</v>
      </c>
      <c r="CO1341">
        <v>7.9969000000000001</v>
      </c>
      <c r="CP1341">
        <v>7.9969000000000001</v>
      </c>
      <c r="CQ1341">
        <v>7.9969000000000001</v>
      </c>
      <c r="CR1341">
        <v>7.9969000000000001</v>
      </c>
      <c r="CS1341">
        <v>7.9969000000000001</v>
      </c>
      <c r="CT1341">
        <v>7.9969000000000001</v>
      </c>
      <c r="CU1341">
        <v>7.9969000000000001</v>
      </c>
      <c r="CV1341">
        <v>7.9969000000000001</v>
      </c>
      <c r="CW1341">
        <v>7.9969000000000001</v>
      </c>
      <c r="CX1341">
        <v>7.9969000000000001</v>
      </c>
      <c r="CY1341">
        <v>7.9969000000000001</v>
      </c>
      <c r="CZ1341">
        <v>7.9969000000000001</v>
      </c>
      <c r="DA1341">
        <v>7.9969000000000001</v>
      </c>
      <c r="DB1341">
        <v>7.9969000000000001</v>
      </c>
      <c r="DC1341">
        <v>7.9969000000000001</v>
      </c>
      <c r="DD1341">
        <v>7.9969000000000001</v>
      </c>
      <c r="DE1341">
        <v>7.9969000000000001</v>
      </c>
      <c r="DF1341">
        <v>7.9969000000000001</v>
      </c>
      <c r="DG1341">
        <v>7.9969000000000001</v>
      </c>
      <c r="DH1341">
        <v>7.9969000000000001</v>
      </c>
      <c r="DI1341">
        <v>7.9969000000000001</v>
      </c>
      <c r="DJ1341">
        <v>7.9969000000000001</v>
      </c>
      <c r="DK1341">
        <v>7.9969000000000001</v>
      </c>
      <c r="DL1341">
        <v>7.9969000000000001</v>
      </c>
      <c r="DM1341">
        <v>7.9969000000000001</v>
      </c>
      <c r="DN1341">
        <v>7.9969000000000001</v>
      </c>
      <c r="DO1341" t="s">
        <v>108</v>
      </c>
      <c r="DP1341" t="s">
        <v>108</v>
      </c>
      <c r="DQ1341" t="s">
        <v>108</v>
      </c>
      <c r="DR1341" t="s">
        <v>108</v>
      </c>
      <c r="DS1341" t="s">
        <v>108</v>
      </c>
      <c r="DT1341" t="s">
        <v>108</v>
      </c>
      <c r="DU1341" t="s">
        <v>108</v>
      </c>
    </row>
    <row r="1343" spans="1:125" x14ac:dyDescent="0.2">
      <c r="A1343" t="s">
        <v>252</v>
      </c>
      <c r="B1343" t="s">
        <v>106</v>
      </c>
      <c r="C1343" s="8" t="e">
        <f ca="1">_xll.BDH($A$1343,$B$1344:$B$1354,$B$1,$B$2,"Dir=H","Per=M","Days=A","Dts=S","Sort=R","cols=119;rows=12")</f>
        <v>#NAME?</v>
      </c>
      <c r="D1343" s="8">
        <v>43980</v>
      </c>
      <c r="E1343" s="8">
        <v>43951</v>
      </c>
      <c r="F1343" s="8">
        <v>43921</v>
      </c>
      <c r="G1343" s="8">
        <v>43889</v>
      </c>
      <c r="H1343" s="8">
        <v>43861</v>
      </c>
      <c r="I1343" s="8">
        <v>43830</v>
      </c>
      <c r="J1343" s="8">
        <v>43798</v>
      </c>
      <c r="K1343" s="8">
        <v>43769</v>
      </c>
      <c r="L1343" s="8">
        <v>43738</v>
      </c>
      <c r="M1343" s="8">
        <v>43707</v>
      </c>
      <c r="N1343" s="8">
        <v>43677</v>
      </c>
      <c r="O1343" s="8">
        <v>43646</v>
      </c>
      <c r="P1343" s="8">
        <v>43644</v>
      </c>
      <c r="Q1343" s="8">
        <v>43616</v>
      </c>
      <c r="R1343" s="8">
        <v>43585</v>
      </c>
      <c r="S1343" s="8">
        <v>43555</v>
      </c>
      <c r="T1343" s="8">
        <v>43553</v>
      </c>
      <c r="U1343" s="8">
        <v>43524</v>
      </c>
      <c r="V1343" s="8">
        <v>43496</v>
      </c>
      <c r="W1343" s="8">
        <v>43465</v>
      </c>
      <c r="X1343" s="8">
        <v>43434</v>
      </c>
      <c r="Y1343" s="8">
        <v>43404</v>
      </c>
      <c r="Z1343" s="8">
        <v>43373</v>
      </c>
      <c r="AA1343" s="8">
        <v>43371</v>
      </c>
      <c r="AB1343" s="8">
        <v>43343</v>
      </c>
      <c r="AC1343" s="8">
        <v>43312</v>
      </c>
      <c r="AD1343" s="8">
        <v>43281</v>
      </c>
      <c r="AE1343" s="8">
        <v>43280</v>
      </c>
      <c r="AF1343" s="8">
        <v>43251</v>
      </c>
      <c r="AG1343" s="8">
        <v>43220</v>
      </c>
      <c r="AH1343" s="8">
        <v>43190</v>
      </c>
      <c r="AI1343" s="8">
        <v>43189</v>
      </c>
      <c r="AJ1343" s="8">
        <v>43159</v>
      </c>
      <c r="AK1343" s="8">
        <v>43131</v>
      </c>
      <c r="AL1343" s="8">
        <v>43100</v>
      </c>
      <c r="AM1343" s="8">
        <v>43098</v>
      </c>
      <c r="AN1343" s="8">
        <v>43069</v>
      </c>
      <c r="AO1343" s="8">
        <v>43039</v>
      </c>
      <c r="AP1343" s="8">
        <v>43008</v>
      </c>
      <c r="AQ1343" s="8">
        <v>43007</v>
      </c>
      <c r="AR1343" s="8">
        <v>42978</v>
      </c>
      <c r="AS1343" s="8">
        <v>42947</v>
      </c>
      <c r="AT1343" s="8">
        <v>42916</v>
      </c>
      <c r="AU1343" s="8">
        <v>42886</v>
      </c>
      <c r="AV1343" s="8">
        <v>42853</v>
      </c>
      <c r="AW1343" s="8">
        <v>42825</v>
      </c>
      <c r="AX1343" s="8">
        <v>42794</v>
      </c>
      <c r="AY1343" s="8">
        <v>42766</v>
      </c>
      <c r="AZ1343" s="8">
        <v>42735</v>
      </c>
      <c r="BA1343" s="8">
        <v>42734</v>
      </c>
      <c r="BB1343" s="8">
        <v>42704</v>
      </c>
      <c r="BC1343" s="8">
        <v>42674</v>
      </c>
      <c r="BD1343" s="8">
        <v>42643</v>
      </c>
      <c r="BE1343" s="8">
        <v>42613</v>
      </c>
      <c r="BF1343" s="8">
        <v>42580</v>
      </c>
      <c r="BG1343" s="8">
        <v>42551</v>
      </c>
      <c r="BH1343" s="8">
        <v>42521</v>
      </c>
      <c r="BI1343" s="8">
        <v>42489</v>
      </c>
      <c r="BJ1343" s="8">
        <v>42460</v>
      </c>
      <c r="BK1343" s="8">
        <v>42429</v>
      </c>
      <c r="BL1343" s="8">
        <v>42398</v>
      </c>
      <c r="BM1343" s="8">
        <v>42369</v>
      </c>
      <c r="BN1343" s="8">
        <v>42338</v>
      </c>
      <c r="BO1343" s="8">
        <v>42307</v>
      </c>
      <c r="BP1343" s="8">
        <v>42277</v>
      </c>
      <c r="BQ1343" s="8">
        <v>42247</v>
      </c>
      <c r="BR1343" s="8">
        <v>42216</v>
      </c>
      <c r="BS1343" s="8">
        <v>42185</v>
      </c>
      <c r="BT1343" s="8">
        <v>42153</v>
      </c>
      <c r="BU1343" s="8">
        <v>42124</v>
      </c>
      <c r="BV1343" s="8">
        <v>42094</v>
      </c>
      <c r="BW1343" s="8">
        <v>42062</v>
      </c>
      <c r="BX1343" s="8">
        <v>42034</v>
      </c>
      <c r="BY1343" s="8">
        <v>42004</v>
      </c>
      <c r="BZ1343" s="8">
        <v>41971</v>
      </c>
      <c r="CA1343" s="8">
        <v>41943</v>
      </c>
      <c r="CB1343" s="8">
        <v>41912</v>
      </c>
      <c r="CC1343" s="8">
        <v>41880</v>
      </c>
      <c r="CD1343" s="8">
        <v>41851</v>
      </c>
      <c r="CE1343" s="8">
        <v>41820</v>
      </c>
      <c r="CF1343" s="8">
        <v>41789</v>
      </c>
      <c r="CG1343" s="8">
        <v>41759</v>
      </c>
      <c r="CH1343" s="8">
        <v>41729</v>
      </c>
      <c r="CI1343" s="8">
        <v>41698</v>
      </c>
      <c r="CJ1343" s="8">
        <v>41670</v>
      </c>
      <c r="CK1343" s="8">
        <v>41639</v>
      </c>
      <c r="CL1343" s="8">
        <v>41607</v>
      </c>
      <c r="CM1343" s="8">
        <v>41578</v>
      </c>
      <c r="CN1343" s="8">
        <v>41547</v>
      </c>
      <c r="CO1343" s="8">
        <v>41516</v>
      </c>
      <c r="CP1343" s="8">
        <v>41486</v>
      </c>
      <c r="CQ1343" s="8">
        <v>41455</v>
      </c>
      <c r="CR1343" s="8">
        <v>41453</v>
      </c>
      <c r="CS1343" s="8">
        <v>41425</v>
      </c>
      <c r="CT1343" s="8">
        <v>41394</v>
      </c>
      <c r="CU1343" s="8">
        <v>41364</v>
      </c>
      <c r="CV1343" s="8">
        <v>41362</v>
      </c>
      <c r="CW1343" s="8">
        <v>41333</v>
      </c>
      <c r="CX1343" s="8">
        <v>41305</v>
      </c>
      <c r="CY1343" s="8">
        <v>41274</v>
      </c>
      <c r="CZ1343" s="8">
        <v>41243</v>
      </c>
      <c r="DA1343" s="8">
        <v>41213</v>
      </c>
      <c r="DB1343" s="8">
        <v>41180</v>
      </c>
      <c r="DC1343" s="8">
        <v>41152</v>
      </c>
      <c r="DD1343" s="8">
        <v>41121</v>
      </c>
      <c r="DE1343" s="8">
        <v>41089</v>
      </c>
      <c r="DF1343" s="8">
        <v>41060</v>
      </c>
      <c r="DG1343" s="8">
        <v>41029</v>
      </c>
      <c r="DH1343" s="8">
        <v>40998</v>
      </c>
      <c r="DI1343" s="8">
        <v>40968</v>
      </c>
      <c r="DJ1343" s="8">
        <v>40939</v>
      </c>
      <c r="DK1343" s="8">
        <v>40907</v>
      </c>
      <c r="DL1343" s="8">
        <v>40877</v>
      </c>
      <c r="DM1343" s="8">
        <v>40847</v>
      </c>
      <c r="DN1343" s="8">
        <v>40816</v>
      </c>
      <c r="DO1343" s="8">
        <v>40786</v>
      </c>
      <c r="DP1343" s="8">
        <v>40753</v>
      </c>
      <c r="DQ1343" s="8">
        <v>40724</v>
      </c>
    </row>
    <row r="1344" spans="1:125" x14ac:dyDescent="0.2">
      <c r="A1344" t="e">
        <f ca="1">_xll.BFieldInfo($B$1344)</f>
        <v>#NAME?</v>
      </c>
      <c r="B1344" t="s">
        <v>107</v>
      </c>
      <c r="C1344">
        <v>1289.77</v>
      </c>
      <c r="D1344">
        <v>1044.97</v>
      </c>
      <c r="E1344">
        <v>882.78</v>
      </c>
      <c r="F1344">
        <v>589.62</v>
      </c>
      <c r="G1344">
        <v>623.22</v>
      </c>
      <c r="H1344">
        <v>616.33000000000004</v>
      </c>
      <c r="I1344">
        <v>516.29999999999995</v>
      </c>
      <c r="J1344">
        <v>445.45</v>
      </c>
      <c r="K1344">
        <v>413</v>
      </c>
      <c r="L1344">
        <v>412.3</v>
      </c>
      <c r="M1344">
        <v>512.82000000000005</v>
      </c>
      <c r="N1344">
        <v>419.41</v>
      </c>
      <c r="O1344">
        <v>393.58</v>
      </c>
      <c r="P1344">
        <v>393.58</v>
      </c>
      <c r="Q1344">
        <v>371.84</v>
      </c>
      <c r="R1344">
        <v>325.75</v>
      </c>
      <c r="S1344">
        <v>275.86</v>
      </c>
      <c r="T1344">
        <v>275.86</v>
      </c>
      <c r="U1344">
        <v>249.28</v>
      </c>
      <c r="V1344">
        <v>224.17</v>
      </c>
      <c r="W1344">
        <v>188.79</v>
      </c>
      <c r="X1344">
        <v>202.1</v>
      </c>
      <c r="Y1344">
        <v>181.87</v>
      </c>
      <c r="Z1344">
        <v>212.3</v>
      </c>
      <c r="AA1344">
        <v>212.3</v>
      </c>
      <c r="AB1344">
        <v>189.86</v>
      </c>
      <c r="AC1344">
        <v>181.22</v>
      </c>
      <c r="AD1344">
        <v>191.71</v>
      </c>
      <c r="AE1344">
        <v>191.71</v>
      </c>
      <c r="AF1344">
        <v>192.33</v>
      </c>
      <c r="AG1344">
        <v>171.79</v>
      </c>
      <c r="AH1344">
        <v>160.32</v>
      </c>
      <c r="AI1344">
        <v>160.32</v>
      </c>
      <c r="AJ1344">
        <v>177.5</v>
      </c>
      <c r="AK1344">
        <v>157.04</v>
      </c>
      <c r="AL1344">
        <v>127.11</v>
      </c>
      <c r="AM1344">
        <v>127.11</v>
      </c>
      <c r="AN1344">
        <v>135.16</v>
      </c>
      <c r="AO1344">
        <v>128.26</v>
      </c>
      <c r="AP1344">
        <v>145.12</v>
      </c>
      <c r="AQ1344">
        <v>145.12</v>
      </c>
      <c r="AR1344">
        <v>138</v>
      </c>
      <c r="AS1344">
        <v>114.89</v>
      </c>
      <c r="AT1344">
        <v>112.6</v>
      </c>
      <c r="AU1344">
        <v>123.97</v>
      </c>
      <c r="AV1344">
        <v>103.72</v>
      </c>
      <c r="AW1344">
        <v>90.71</v>
      </c>
      <c r="AX1344">
        <v>78.87</v>
      </c>
      <c r="AY1344">
        <v>66.040000000000006</v>
      </c>
      <c r="AZ1344">
        <v>57.7</v>
      </c>
      <c r="BA1344">
        <v>57.7</v>
      </c>
      <c r="BB1344">
        <v>56.38</v>
      </c>
      <c r="BC1344">
        <v>55.58</v>
      </c>
      <c r="BD1344">
        <v>56.29</v>
      </c>
      <c r="BE1344">
        <v>54.4</v>
      </c>
      <c r="BF1344">
        <v>44.75</v>
      </c>
      <c r="BG1344">
        <v>39.76</v>
      </c>
      <c r="BH1344">
        <v>38.47</v>
      </c>
      <c r="BI1344">
        <v>39.94</v>
      </c>
      <c r="BJ1344">
        <v>36.72</v>
      </c>
      <c r="BK1344">
        <v>30.13</v>
      </c>
      <c r="BL1344">
        <v>32.5</v>
      </c>
      <c r="BM1344">
        <v>35.6</v>
      </c>
      <c r="BN1344">
        <v>35.24</v>
      </c>
      <c r="BO1344">
        <v>42.06</v>
      </c>
      <c r="BP1344">
        <v>46.66</v>
      </c>
      <c r="BQ1344">
        <v>36.71</v>
      </c>
      <c r="BR1344">
        <v>48.6</v>
      </c>
      <c r="BS1344">
        <v>42.38</v>
      </c>
      <c r="BT1344">
        <v>33.520000000000003</v>
      </c>
      <c r="BU1344" t="s">
        <v>108</v>
      </c>
      <c r="BV1344" t="s">
        <v>108</v>
      </c>
      <c r="BW1344" t="s">
        <v>108</v>
      </c>
      <c r="BX1344" t="s">
        <v>108</v>
      </c>
      <c r="BY1344" t="s">
        <v>108</v>
      </c>
      <c r="BZ1344" t="s">
        <v>108</v>
      </c>
      <c r="CA1344" t="s">
        <v>108</v>
      </c>
      <c r="CB1344" t="s">
        <v>108</v>
      </c>
      <c r="CC1344" t="s">
        <v>108</v>
      </c>
      <c r="CD1344" t="s">
        <v>108</v>
      </c>
      <c r="CE1344" t="s">
        <v>108</v>
      </c>
      <c r="CF1344" t="s">
        <v>108</v>
      </c>
      <c r="CG1344" t="s">
        <v>108</v>
      </c>
      <c r="CH1344" t="s">
        <v>108</v>
      </c>
      <c r="CI1344" t="s">
        <v>108</v>
      </c>
      <c r="CJ1344" t="s">
        <v>108</v>
      </c>
      <c r="CK1344" t="s">
        <v>108</v>
      </c>
      <c r="CL1344" t="s">
        <v>108</v>
      </c>
      <c r="CM1344" t="s">
        <v>108</v>
      </c>
      <c r="CN1344" t="s">
        <v>108</v>
      </c>
      <c r="CO1344" t="s">
        <v>108</v>
      </c>
      <c r="CP1344" t="s">
        <v>108</v>
      </c>
      <c r="CQ1344" t="s">
        <v>108</v>
      </c>
      <c r="CR1344" t="s">
        <v>108</v>
      </c>
      <c r="CS1344" t="s">
        <v>108</v>
      </c>
      <c r="CT1344" t="s">
        <v>108</v>
      </c>
      <c r="CU1344" t="s">
        <v>108</v>
      </c>
      <c r="CV1344" t="s">
        <v>108</v>
      </c>
      <c r="CW1344" t="s">
        <v>108</v>
      </c>
      <c r="CX1344" t="s">
        <v>108</v>
      </c>
      <c r="CY1344" t="s">
        <v>108</v>
      </c>
      <c r="CZ1344" t="s">
        <v>108</v>
      </c>
      <c r="DA1344" t="s">
        <v>108</v>
      </c>
      <c r="DB1344" t="s">
        <v>108</v>
      </c>
      <c r="DC1344" t="s">
        <v>108</v>
      </c>
      <c r="DD1344" t="s">
        <v>108</v>
      </c>
      <c r="DE1344" t="s">
        <v>108</v>
      </c>
      <c r="DF1344" t="s">
        <v>108</v>
      </c>
      <c r="DG1344" t="s">
        <v>108</v>
      </c>
      <c r="DH1344" t="s">
        <v>108</v>
      </c>
      <c r="DI1344" t="s">
        <v>108</v>
      </c>
      <c r="DJ1344" t="s">
        <v>108</v>
      </c>
      <c r="DK1344" t="s">
        <v>108</v>
      </c>
      <c r="DL1344" t="s">
        <v>108</v>
      </c>
      <c r="DM1344" t="s">
        <v>108</v>
      </c>
      <c r="DN1344" t="s">
        <v>108</v>
      </c>
      <c r="DO1344" t="s">
        <v>108</v>
      </c>
      <c r="DP1344" t="s">
        <v>108</v>
      </c>
      <c r="DQ1344" t="s">
        <v>108</v>
      </c>
    </row>
    <row r="1345" spans="1:147" x14ac:dyDescent="0.2">
      <c r="A1345" t="e">
        <f ca="1">_xll.BFieldInfo($B$1345)</f>
        <v>#NAME?</v>
      </c>
      <c r="B1345" t="s">
        <v>109</v>
      </c>
      <c r="C1345" t="s">
        <v>108</v>
      </c>
      <c r="D1345" t="s">
        <v>108</v>
      </c>
      <c r="E1345" t="s">
        <v>108</v>
      </c>
      <c r="F1345" t="s">
        <v>108</v>
      </c>
      <c r="G1345" t="s">
        <v>108</v>
      </c>
      <c r="H1345" t="s">
        <v>108</v>
      </c>
      <c r="I1345" t="s">
        <v>108</v>
      </c>
      <c r="J1345" t="s">
        <v>108</v>
      </c>
      <c r="K1345" t="s">
        <v>108</v>
      </c>
      <c r="L1345" t="s">
        <v>108</v>
      </c>
      <c r="M1345" t="s">
        <v>108</v>
      </c>
      <c r="N1345" t="s">
        <v>108</v>
      </c>
      <c r="O1345" t="s">
        <v>108</v>
      </c>
      <c r="P1345" t="s">
        <v>108</v>
      </c>
      <c r="Q1345" t="s">
        <v>108</v>
      </c>
      <c r="R1345" t="s">
        <v>108</v>
      </c>
      <c r="S1345" t="s">
        <v>108</v>
      </c>
      <c r="T1345" t="s">
        <v>108</v>
      </c>
      <c r="U1345" t="s">
        <v>108</v>
      </c>
      <c r="V1345" t="s">
        <v>108</v>
      </c>
      <c r="W1345" t="s">
        <v>108</v>
      </c>
      <c r="X1345" t="s">
        <v>108</v>
      </c>
      <c r="Y1345" t="s">
        <v>108</v>
      </c>
      <c r="Z1345" t="s">
        <v>108</v>
      </c>
      <c r="AA1345" t="s">
        <v>108</v>
      </c>
      <c r="AB1345" t="s">
        <v>108</v>
      </c>
      <c r="AC1345" t="s">
        <v>108</v>
      </c>
      <c r="AD1345" t="s">
        <v>108</v>
      </c>
      <c r="AE1345" t="s">
        <v>108</v>
      </c>
      <c r="AF1345" t="s">
        <v>108</v>
      </c>
      <c r="AG1345" t="s">
        <v>108</v>
      </c>
      <c r="AH1345" t="s">
        <v>108</v>
      </c>
      <c r="AI1345" t="s">
        <v>108</v>
      </c>
      <c r="AJ1345" t="s">
        <v>108</v>
      </c>
      <c r="AK1345" t="s">
        <v>108</v>
      </c>
      <c r="AL1345" t="s">
        <v>108</v>
      </c>
      <c r="AM1345" t="s">
        <v>108</v>
      </c>
      <c r="AN1345" t="s">
        <v>108</v>
      </c>
      <c r="AO1345" t="s">
        <v>108</v>
      </c>
      <c r="AP1345" t="s">
        <v>108</v>
      </c>
      <c r="AQ1345" t="s">
        <v>108</v>
      </c>
      <c r="AR1345" t="s">
        <v>108</v>
      </c>
      <c r="AS1345" t="s">
        <v>108</v>
      </c>
      <c r="AT1345" t="s">
        <v>108</v>
      </c>
      <c r="AU1345" t="s">
        <v>108</v>
      </c>
      <c r="AV1345" t="s">
        <v>108</v>
      </c>
      <c r="AW1345" t="s">
        <v>108</v>
      </c>
      <c r="AX1345" t="s">
        <v>108</v>
      </c>
      <c r="AY1345" t="s">
        <v>108</v>
      </c>
      <c r="AZ1345" t="s">
        <v>108</v>
      </c>
      <c r="BA1345" t="s">
        <v>108</v>
      </c>
      <c r="BB1345" t="s">
        <v>108</v>
      </c>
      <c r="BC1345" t="s">
        <v>108</v>
      </c>
      <c r="BD1345" t="s">
        <v>108</v>
      </c>
      <c r="BE1345" t="s">
        <v>108</v>
      </c>
      <c r="BF1345" t="s">
        <v>108</v>
      </c>
      <c r="BG1345" t="s">
        <v>108</v>
      </c>
      <c r="BH1345" t="s">
        <v>108</v>
      </c>
      <c r="BI1345" t="s">
        <v>108</v>
      </c>
      <c r="BJ1345" t="s">
        <v>108</v>
      </c>
      <c r="BK1345" t="s">
        <v>108</v>
      </c>
      <c r="BL1345" t="s">
        <v>108</v>
      </c>
      <c r="BM1345" t="s">
        <v>108</v>
      </c>
      <c r="BN1345" t="s">
        <v>108</v>
      </c>
      <c r="BO1345" t="s">
        <v>108</v>
      </c>
      <c r="BP1345" t="s">
        <v>108</v>
      </c>
      <c r="BQ1345" t="s">
        <v>108</v>
      </c>
      <c r="BR1345" t="s">
        <v>108</v>
      </c>
      <c r="BS1345" t="s">
        <v>108</v>
      </c>
      <c r="BT1345" t="s">
        <v>108</v>
      </c>
      <c r="BU1345" t="s">
        <v>108</v>
      </c>
      <c r="BV1345" t="s">
        <v>108</v>
      </c>
      <c r="BW1345" t="s">
        <v>108</v>
      </c>
      <c r="BX1345" t="s">
        <v>108</v>
      </c>
      <c r="BY1345" t="s">
        <v>108</v>
      </c>
      <c r="BZ1345" t="s">
        <v>108</v>
      </c>
      <c r="CA1345" t="s">
        <v>108</v>
      </c>
      <c r="CB1345" t="s">
        <v>108</v>
      </c>
      <c r="CC1345" t="s">
        <v>108</v>
      </c>
      <c r="CD1345" t="s">
        <v>108</v>
      </c>
      <c r="CE1345" t="s">
        <v>108</v>
      </c>
      <c r="CF1345" t="s">
        <v>108</v>
      </c>
      <c r="CG1345" t="s">
        <v>108</v>
      </c>
      <c r="CH1345" t="s">
        <v>108</v>
      </c>
      <c r="CI1345" t="s">
        <v>108</v>
      </c>
      <c r="CJ1345" t="s">
        <v>108</v>
      </c>
      <c r="CK1345" t="s">
        <v>108</v>
      </c>
      <c r="CL1345" t="s">
        <v>108</v>
      </c>
      <c r="CM1345" t="s">
        <v>108</v>
      </c>
      <c r="CN1345" t="s">
        <v>108</v>
      </c>
      <c r="CO1345" t="s">
        <v>108</v>
      </c>
      <c r="CP1345" t="s">
        <v>108</v>
      </c>
      <c r="CQ1345" t="s">
        <v>108</v>
      </c>
      <c r="CR1345" t="s">
        <v>108</v>
      </c>
      <c r="CS1345" t="s">
        <v>108</v>
      </c>
      <c r="CT1345" t="s">
        <v>108</v>
      </c>
      <c r="CU1345" t="s">
        <v>108</v>
      </c>
      <c r="CV1345" t="s">
        <v>108</v>
      </c>
      <c r="CW1345" t="s">
        <v>108</v>
      </c>
      <c r="CX1345" t="s">
        <v>108</v>
      </c>
      <c r="CY1345" t="s">
        <v>108</v>
      </c>
      <c r="CZ1345" t="s">
        <v>108</v>
      </c>
      <c r="DA1345" t="s">
        <v>108</v>
      </c>
      <c r="DB1345" t="s">
        <v>108</v>
      </c>
      <c r="DC1345" t="s">
        <v>108</v>
      </c>
      <c r="DD1345" t="s">
        <v>108</v>
      </c>
      <c r="DE1345" t="s">
        <v>108</v>
      </c>
      <c r="DF1345" t="s">
        <v>108</v>
      </c>
      <c r="DG1345" t="s">
        <v>108</v>
      </c>
      <c r="DH1345" t="s">
        <v>108</v>
      </c>
      <c r="DI1345" t="s">
        <v>108</v>
      </c>
      <c r="DJ1345" t="s">
        <v>108</v>
      </c>
      <c r="DK1345" t="s">
        <v>108</v>
      </c>
      <c r="DL1345" t="s">
        <v>108</v>
      </c>
      <c r="DM1345" t="s">
        <v>108</v>
      </c>
      <c r="DN1345" t="s">
        <v>108</v>
      </c>
      <c r="DO1345" t="s">
        <v>108</v>
      </c>
      <c r="DP1345" t="s">
        <v>108</v>
      </c>
      <c r="DQ1345" t="s">
        <v>108</v>
      </c>
    </row>
    <row r="1346" spans="1:147" x14ac:dyDescent="0.2">
      <c r="A1346" t="e">
        <f ca="1">_xll.BFieldInfo($B$1346)</f>
        <v>#NAME?</v>
      </c>
      <c r="B1346" t="s">
        <v>110</v>
      </c>
      <c r="C1346" t="s">
        <v>108</v>
      </c>
      <c r="D1346" t="s">
        <v>108</v>
      </c>
      <c r="E1346" t="s">
        <v>108</v>
      </c>
      <c r="F1346" t="s">
        <v>108</v>
      </c>
      <c r="G1346" t="s">
        <v>108</v>
      </c>
      <c r="H1346" t="s">
        <v>108</v>
      </c>
      <c r="I1346" t="s">
        <v>108</v>
      </c>
      <c r="J1346" t="s">
        <v>108</v>
      </c>
      <c r="K1346" t="s">
        <v>108</v>
      </c>
      <c r="L1346" t="s">
        <v>108</v>
      </c>
      <c r="M1346" t="s">
        <v>108</v>
      </c>
      <c r="N1346" t="s">
        <v>108</v>
      </c>
      <c r="O1346" t="s">
        <v>108</v>
      </c>
      <c r="P1346" t="s">
        <v>108</v>
      </c>
      <c r="Q1346" t="s">
        <v>108</v>
      </c>
      <c r="R1346" t="s">
        <v>108</v>
      </c>
      <c r="S1346" t="s">
        <v>108</v>
      </c>
      <c r="T1346" t="s">
        <v>108</v>
      </c>
      <c r="U1346" t="s">
        <v>108</v>
      </c>
      <c r="V1346" t="s">
        <v>108</v>
      </c>
      <c r="W1346" t="s">
        <v>108</v>
      </c>
      <c r="X1346" t="s">
        <v>108</v>
      </c>
      <c r="Y1346" t="s">
        <v>108</v>
      </c>
      <c r="Z1346" t="s">
        <v>108</v>
      </c>
      <c r="AA1346" t="s">
        <v>108</v>
      </c>
      <c r="AB1346" t="s">
        <v>108</v>
      </c>
      <c r="AC1346" t="s">
        <v>108</v>
      </c>
      <c r="AD1346" t="s">
        <v>108</v>
      </c>
      <c r="AE1346" t="s">
        <v>108</v>
      </c>
      <c r="AF1346" t="s">
        <v>108</v>
      </c>
      <c r="AG1346" t="s">
        <v>108</v>
      </c>
      <c r="AH1346" t="s">
        <v>108</v>
      </c>
      <c r="AI1346" t="s">
        <v>108</v>
      </c>
      <c r="AJ1346" t="s">
        <v>108</v>
      </c>
      <c r="AK1346" t="s">
        <v>108</v>
      </c>
      <c r="AL1346" t="s">
        <v>108</v>
      </c>
      <c r="AM1346" t="s">
        <v>108</v>
      </c>
      <c r="AN1346" t="s">
        <v>108</v>
      </c>
      <c r="AO1346" t="s">
        <v>108</v>
      </c>
      <c r="AP1346" t="s">
        <v>108</v>
      </c>
      <c r="AQ1346" t="s">
        <v>108</v>
      </c>
      <c r="AR1346" t="s">
        <v>108</v>
      </c>
      <c r="AS1346" t="s">
        <v>108</v>
      </c>
      <c r="AT1346" t="s">
        <v>108</v>
      </c>
      <c r="AU1346" t="s">
        <v>108</v>
      </c>
      <c r="AV1346" t="s">
        <v>108</v>
      </c>
      <c r="AW1346" t="s">
        <v>108</v>
      </c>
      <c r="AX1346" t="s">
        <v>108</v>
      </c>
      <c r="AY1346" t="s">
        <v>108</v>
      </c>
      <c r="AZ1346" t="s">
        <v>108</v>
      </c>
      <c r="BA1346" t="s">
        <v>108</v>
      </c>
      <c r="BB1346" t="s">
        <v>108</v>
      </c>
      <c r="BC1346" t="s">
        <v>108</v>
      </c>
      <c r="BD1346" t="s">
        <v>108</v>
      </c>
      <c r="BE1346" t="s">
        <v>108</v>
      </c>
      <c r="BF1346" t="s">
        <v>108</v>
      </c>
      <c r="BG1346" t="s">
        <v>108</v>
      </c>
      <c r="BH1346" t="s">
        <v>108</v>
      </c>
      <c r="BI1346" t="s">
        <v>108</v>
      </c>
      <c r="BJ1346" t="s">
        <v>108</v>
      </c>
      <c r="BK1346" t="s">
        <v>108</v>
      </c>
      <c r="BL1346" t="s">
        <v>108</v>
      </c>
      <c r="BM1346" t="s">
        <v>108</v>
      </c>
      <c r="BN1346" t="s">
        <v>108</v>
      </c>
      <c r="BO1346" t="s">
        <v>108</v>
      </c>
      <c r="BP1346" t="s">
        <v>108</v>
      </c>
      <c r="BQ1346" t="s">
        <v>108</v>
      </c>
      <c r="BR1346" t="s">
        <v>108</v>
      </c>
      <c r="BS1346" t="s">
        <v>108</v>
      </c>
      <c r="BT1346" t="s">
        <v>108</v>
      </c>
      <c r="BU1346" t="s">
        <v>108</v>
      </c>
      <c r="BV1346" t="s">
        <v>108</v>
      </c>
      <c r="BW1346" t="s">
        <v>108</v>
      </c>
      <c r="BX1346" t="s">
        <v>108</v>
      </c>
      <c r="BY1346" t="s">
        <v>108</v>
      </c>
      <c r="BZ1346" t="s">
        <v>108</v>
      </c>
      <c r="CA1346" t="s">
        <v>108</v>
      </c>
      <c r="CB1346" t="s">
        <v>108</v>
      </c>
      <c r="CC1346" t="s">
        <v>108</v>
      </c>
      <c r="CD1346" t="s">
        <v>108</v>
      </c>
      <c r="CE1346" t="s">
        <v>108</v>
      </c>
      <c r="CF1346" t="s">
        <v>108</v>
      </c>
      <c r="CG1346" t="s">
        <v>108</v>
      </c>
      <c r="CH1346" t="s">
        <v>108</v>
      </c>
      <c r="CI1346" t="s">
        <v>108</v>
      </c>
      <c r="CJ1346" t="s">
        <v>108</v>
      </c>
      <c r="CK1346" t="s">
        <v>108</v>
      </c>
      <c r="CL1346" t="s">
        <v>108</v>
      </c>
      <c r="CM1346" t="s">
        <v>108</v>
      </c>
      <c r="CN1346" t="s">
        <v>108</v>
      </c>
      <c r="CO1346" t="s">
        <v>108</v>
      </c>
      <c r="CP1346" t="s">
        <v>108</v>
      </c>
      <c r="CQ1346" t="s">
        <v>108</v>
      </c>
      <c r="CR1346" t="s">
        <v>108</v>
      </c>
      <c r="CS1346" t="s">
        <v>108</v>
      </c>
      <c r="CT1346" t="s">
        <v>108</v>
      </c>
      <c r="CU1346" t="s">
        <v>108</v>
      </c>
      <c r="CV1346" t="s">
        <v>108</v>
      </c>
      <c r="CW1346" t="s">
        <v>108</v>
      </c>
      <c r="CX1346" t="s">
        <v>108</v>
      </c>
      <c r="CY1346" t="s">
        <v>108</v>
      </c>
      <c r="CZ1346" t="s">
        <v>108</v>
      </c>
      <c r="DA1346" t="s">
        <v>108</v>
      </c>
      <c r="DB1346" t="s">
        <v>108</v>
      </c>
      <c r="DC1346" t="s">
        <v>108</v>
      </c>
      <c r="DD1346" t="s">
        <v>108</v>
      </c>
      <c r="DE1346" t="s">
        <v>108</v>
      </c>
      <c r="DF1346" t="s">
        <v>108</v>
      </c>
      <c r="DG1346" t="s">
        <v>108</v>
      </c>
      <c r="DH1346" t="s">
        <v>108</v>
      </c>
      <c r="DI1346" t="s">
        <v>108</v>
      </c>
      <c r="DJ1346" t="s">
        <v>108</v>
      </c>
      <c r="DK1346" t="s">
        <v>108</v>
      </c>
      <c r="DL1346" t="s">
        <v>108</v>
      </c>
      <c r="DM1346" t="s">
        <v>108</v>
      </c>
      <c r="DN1346" t="s">
        <v>108</v>
      </c>
      <c r="DO1346" t="s">
        <v>108</v>
      </c>
      <c r="DP1346" t="s">
        <v>108</v>
      </c>
      <c r="DQ1346" t="s">
        <v>108</v>
      </c>
    </row>
    <row r="1347" spans="1:147" x14ac:dyDescent="0.2">
      <c r="A1347" t="e">
        <f ca="1">_xll.BFieldInfo($B$1347)</f>
        <v>#NAME?</v>
      </c>
      <c r="B1347" t="s">
        <v>111</v>
      </c>
      <c r="C1347">
        <v>113759.9472</v>
      </c>
      <c r="D1347">
        <v>48722.698700000001</v>
      </c>
      <c r="E1347">
        <v>48722.698700000001</v>
      </c>
      <c r="F1347">
        <v>48722.698700000001</v>
      </c>
      <c r="G1347">
        <v>46318.601499999997</v>
      </c>
      <c r="H1347">
        <v>46318.601499999997</v>
      </c>
      <c r="I1347">
        <v>46318.601499999997</v>
      </c>
      <c r="J1347">
        <v>35915.747000000003</v>
      </c>
      <c r="K1347">
        <v>35915.747000000003</v>
      </c>
      <c r="L1347">
        <v>35915.747000000003</v>
      </c>
      <c r="M1347">
        <v>33827.072800000002</v>
      </c>
      <c r="N1347">
        <v>33827.072800000002</v>
      </c>
      <c r="O1347">
        <v>33827.072800000002</v>
      </c>
      <c r="P1347">
        <v>23007.083900000001</v>
      </c>
      <c r="Q1347">
        <v>23007.083900000001</v>
      </c>
      <c r="R1347">
        <v>23007.083900000001</v>
      </c>
      <c r="S1347">
        <v>23007.083900000001</v>
      </c>
      <c r="T1347">
        <v>15297.291499999999</v>
      </c>
      <c r="U1347">
        <v>15297.291499999999</v>
      </c>
      <c r="V1347">
        <v>15297.291499999999</v>
      </c>
      <c r="W1347">
        <v>15297.291499999999</v>
      </c>
      <c r="X1347">
        <v>17551.208600000002</v>
      </c>
      <c r="Y1347">
        <v>17551.208600000002</v>
      </c>
      <c r="Z1347">
        <v>17551.208600000002</v>
      </c>
      <c r="AA1347">
        <v>15513.288500000001</v>
      </c>
      <c r="AB1347">
        <v>15513.288500000001</v>
      </c>
      <c r="AC1347">
        <v>15513.288500000001</v>
      </c>
      <c r="AD1347">
        <v>15513.288500000001</v>
      </c>
      <c r="AE1347">
        <v>13125.363600000001</v>
      </c>
      <c r="AF1347">
        <v>13125.363600000001</v>
      </c>
      <c r="AG1347">
        <v>13125.363600000001</v>
      </c>
      <c r="AH1347">
        <v>13125.363600000001</v>
      </c>
      <c r="AI1347">
        <v>10134.4691</v>
      </c>
      <c r="AJ1347">
        <v>10134.4691</v>
      </c>
      <c r="AK1347">
        <v>10134.4691</v>
      </c>
      <c r="AL1347">
        <v>10134.4691</v>
      </c>
      <c r="AM1347">
        <v>11539.889800000001</v>
      </c>
      <c r="AN1347">
        <v>11539.889800000001</v>
      </c>
      <c r="AO1347">
        <v>11539.889800000001</v>
      </c>
      <c r="AP1347">
        <v>11539.889800000001</v>
      </c>
      <c r="AQ1347">
        <v>8539.8953999999994</v>
      </c>
      <c r="AR1347">
        <v>8539.8953999999994</v>
      </c>
      <c r="AS1347">
        <v>8539.8953999999994</v>
      </c>
      <c r="AT1347">
        <v>8539.8953999999994</v>
      </c>
      <c r="AU1347">
        <v>6227.2918</v>
      </c>
      <c r="AV1347">
        <v>6227.2918</v>
      </c>
      <c r="AW1347">
        <v>6227.2918</v>
      </c>
      <c r="AX1347">
        <v>3835.462</v>
      </c>
      <c r="AY1347">
        <v>3835.462</v>
      </c>
      <c r="AZ1347">
        <v>3835.462</v>
      </c>
      <c r="BA1347">
        <v>3816.5904999999998</v>
      </c>
      <c r="BB1347">
        <v>3816.5904999999998</v>
      </c>
      <c r="BC1347">
        <v>3816.5904999999998</v>
      </c>
      <c r="BD1347">
        <v>3816.5904999999998</v>
      </c>
      <c r="BE1347">
        <v>2505.3552</v>
      </c>
      <c r="BF1347">
        <v>2505.3552</v>
      </c>
      <c r="BG1347">
        <v>2505.3552</v>
      </c>
      <c r="BH1347">
        <v>2293.0158000000001</v>
      </c>
      <c r="BI1347">
        <v>2293.0158000000001</v>
      </c>
      <c r="BJ1347">
        <v>2293.0158000000001</v>
      </c>
      <c r="BK1347">
        <v>2061.9029999999998</v>
      </c>
      <c r="BL1347">
        <v>2061.9029999999998</v>
      </c>
      <c r="BM1347">
        <v>2061.9029999999998</v>
      </c>
      <c r="BN1347">
        <v>2652.2651999999998</v>
      </c>
      <c r="BO1347">
        <v>2652.2651999999998</v>
      </c>
      <c r="BP1347">
        <v>2652.2651999999998</v>
      </c>
      <c r="BQ1347">
        <v>2570.8629999999998</v>
      </c>
      <c r="BR1347">
        <v>2570.8629999999998</v>
      </c>
      <c r="BS1347">
        <v>2570.8629999999998</v>
      </c>
      <c r="BT1347" t="s">
        <v>108</v>
      </c>
      <c r="BU1347" t="s">
        <v>108</v>
      </c>
      <c r="BV1347" t="s">
        <v>108</v>
      </c>
      <c r="BW1347" t="s">
        <v>108</v>
      </c>
      <c r="BX1347" t="s">
        <v>108</v>
      </c>
      <c r="BY1347" t="s">
        <v>108</v>
      </c>
      <c r="BZ1347" t="s">
        <v>108</v>
      </c>
      <c r="CA1347" t="s">
        <v>108</v>
      </c>
      <c r="CB1347" t="s">
        <v>108</v>
      </c>
      <c r="CC1347" t="s">
        <v>108</v>
      </c>
      <c r="CD1347" t="s">
        <v>108</v>
      </c>
      <c r="CE1347" t="s">
        <v>108</v>
      </c>
      <c r="CF1347" t="s">
        <v>108</v>
      </c>
      <c r="CG1347" t="s">
        <v>108</v>
      </c>
      <c r="CH1347" t="s">
        <v>108</v>
      </c>
      <c r="CI1347" t="s">
        <v>108</v>
      </c>
      <c r="CJ1347" t="s">
        <v>108</v>
      </c>
      <c r="CK1347" t="s">
        <v>108</v>
      </c>
      <c r="CL1347" t="s">
        <v>108</v>
      </c>
      <c r="CM1347" t="s">
        <v>108</v>
      </c>
      <c r="CN1347" t="s">
        <v>108</v>
      </c>
      <c r="CO1347" t="s">
        <v>108</v>
      </c>
      <c r="CP1347" t="s">
        <v>108</v>
      </c>
      <c r="CQ1347" t="s">
        <v>108</v>
      </c>
      <c r="CR1347" t="s">
        <v>108</v>
      </c>
      <c r="CS1347" t="s">
        <v>108</v>
      </c>
      <c r="CT1347" t="s">
        <v>108</v>
      </c>
      <c r="CU1347" t="s">
        <v>108</v>
      </c>
      <c r="CV1347" t="s">
        <v>108</v>
      </c>
      <c r="CW1347" t="s">
        <v>108</v>
      </c>
      <c r="CX1347" t="s">
        <v>108</v>
      </c>
      <c r="CY1347" t="s">
        <v>108</v>
      </c>
      <c r="CZ1347" t="s">
        <v>108</v>
      </c>
      <c r="DA1347" t="s">
        <v>108</v>
      </c>
      <c r="DB1347" t="s">
        <v>108</v>
      </c>
      <c r="DC1347" t="s">
        <v>108</v>
      </c>
      <c r="DD1347" t="s">
        <v>108</v>
      </c>
      <c r="DE1347" t="s">
        <v>108</v>
      </c>
      <c r="DF1347" t="s">
        <v>108</v>
      </c>
      <c r="DG1347" t="s">
        <v>108</v>
      </c>
      <c r="DH1347" t="s">
        <v>108</v>
      </c>
      <c r="DI1347" t="s">
        <v>108</v>
      </c>
      <c r="DJ1347" t="s">
        <v>108</v>
      </c>
      <c r="DK1347" t="s">
        <v>108</v>
      </c>
      <c r="DL1347" t="s">
        <v>108</v>
      </c>
      <c r="DM1347" t="s">
        <v>108</v>
      </c>
      <c r="DN1347" t="s">
        <v>108</v>
      </c>
      <c r="DO1347" t="s">
        <v>108</v>
      </c>
      <c r="DP1347" t="s">
        <v>108</v>
      </c>
      <c r="DQ1347" t="s">
        <v>108</v>
      </c>
    </row>
    <row r="1348" spans="1:147" x14ac:dyDescent="0.2">
      <c r="A1348" t="e">
        <f ca="1">_xll.BFieldInfo($B$1348)</f>
        <v>#NAME?</v>
      </c>
      <c r="B1348" t="s">
        <v>109</v>
      </c>
      <c r="C1348" t="s">
        <v>108</v>
      </c>
      <c r="D1348" t="s">
        <v>108</v>
      </c>
      <c r="E1348" t="s">
        <v>108</v>
      </c>
      <c r="F1348" t="s">
        <v>108</v>
      </c>
      <c r="G1348" t="s">
        <v>108</v>
      </c>
      <c r="H1348" t="s">
        <v>108</v>
      </c>
      <c r="I1348" t="s">
        <v>108</v>
      </c>
      <c r="J1348" t="s">
        <v>108</v>
      </c>
      <c r="K1348" t="s">
        <v>108</v>
      </c>
      <c r="L1348" t="s">
        <v>108</v>
      </c>
      <c r="M1348" t="s">
        <v>108</v>
      </c>
      <c r="N1348" t="s">
        <v>108</v>
      </c>
      <c r="O1348" t="s">
        <v>108</v>
      </c>
      <c r="P1348" t="s">
        <v>108</v>
      </c>
      <c r="Q1348" t="s">
        <v>108</v>
      </c>
      <c r="R1348" t="s">
        <v>108</v>
      </c>
      <c r="S1348" t="s">
        <v>108</v>
      </c>
      <c r="T1348" t="s">
        <v>108</v>
      </c>
      <c r="U1348" t="s">
        <v>108</v>
      </c>
      <c r="V1348" t="s">
        <v>108</v>
      </c>
      <c r="W1348" t="s">
        <v>108</v>
      </c>
      <c r="X1348" t="s">
        <v>108</v>
      </c>
      <c r="Y1348" t="s">
        <v>108</v>
      </c>
      <c r="Z1348" t="s">
        <v>108</v>
      </c>
      <c r="AA1348" t="s">
        <v>108</v>
      </c>
      <c r="AB1348" t="s">
        <v>108</v>
      </c>
      <c r="AC1348" t="s">
        <v>108</v>
      </c>
      <c r="AD1348" t="s">
        <v>108</v>
      </c>
      <c r="AE1348" t="s">
        <v>108</v>
      </c>
      <c r="AF1348" t="s">
        <v>108</v>
      </c>
      <c r="AG1348" t="s">
        <v>108</v>
      </c>
      <c r="AH1348" t="s">
        <v>108</v>
      </c>
      <c r="AI1348" t="s">
        <v>108</v>
      </c>
      <c r="AJ1348" t="s">
        <v>108</v>
      </c>
      <c r="AK1348" t="s">
        <v>108</v>
      </c>
      <c r="AL1348" t="s">
        <v>108</v>
      </c>
      <c r="AM1348" t="s">
        <v>108</v>
      </c>
      <c r="AN1348" t="s">
        <v>108</v>
      </c>
      <c r="AO1348" t="s">
        <v>108</v>
      </c>
      <c r="AP1348" t="s">
        <v>108</v>
      </c>
      <c r="AQ1348" t="s">
        <v>108</v>
      </c>
      <c r="AR1348" t="s">
        <v>108</v>
      </c>
      <c r="AS1348" t="s">
        <v>108</v>
      </c>
      <c r="AT1348" t="s">
        <v>108</v>
      </c>
      <c r="AU1348" t="s">
        <v>108</v>
      </c>
      <c r="AV1348" t="s">
        <v>108</v>
      </c>
      <c r="AW1348" t="s">
        <v>108</v>
      </c>
      <c r="AX1348" t="s">
        <v>108</v>
      </c>
      <c r="AY1348" t="s">
        <v>108</v>
      </c>
      <c r="AZ1348" t="s">
        <v>108</v>
      </c>
      <c r="BA1348" t="s">
        <v>108</v>
      </c>
      <c r="BB1348" t="s">
        <v>108</v>
      </c>
      <c r="BC1348" t="s">
        <v>108</v>
      </c>
      <c r="BD1348" t="s">
        <v>108</v>
      </c>
      <c r="BE1348" t="s">
        <v>108</v>
      </c>
      <c r="BF1348" t="s">
        <v>108</v>
      </c>
      <c r="BG1348" t="s">
        <v>108</v>
      </c>
      <c r="BH1348" t="s">
        <v>108</v>
      </c>
      <c r="BI1348" t="s">
        <v>108</v>
      </c>
      <c r="BJ1348" t="s">
        <v>108</v>
      </c>
      <c r="BK1348" t="s">
        <v>108</v>
      </c>
      <c r="BL1348" t="s">
        <v>108</v>
      </c>
      <c r="BM1348" t="s">
        <v>108</v>
      </c>
      <c r="BN1348" t="s">
        <v>108</v>
      </c>
      <c r="BO1348" t="s">
        <v>108</v>
      </c>
      <c r="BP1348" t="s">
        <v>108</v>
      </c>
      <c r="BQ1348" t="s">
        <v>108</v>
      </c>
      <c r="BR1348" t="s">
        <v>108</v>
      </c>
      <c r="BS1348" t="s">
        <v>108</v>
      </c>
      <c r="BT1348" t="s">
        <v>108</v>
      </c>
      <c r="BU1348" t="s">
        <v>108</v>
      </c>
      <c r="BV1348" t="s">
        <v>108</v>
      </c>
      <c r="BW1348" t="s">
        <v>108</v>
      </c>
      <c r="BX1348" t="s">
        <v>108</v>
      </c>
      <c r="BY1348" t="s">
        <v>108</v>
      </c>
      <c r="BZ1348" t="s">
        <v>108</v>
      </c>
      <c r="CA1348" t="s">
        <v>108</v>
      </c>
      <c r="CB1348" t="s">
        <v>108</v>
      </c>
      <c r="CC1348" t="s">
        <v>108</v>
      </c>
      <c r="CD1348" t="s">
        <v>108</v>
      </c>
      <c r="CE1348" t="s">
        <v>108</v>
      </c>
      <c r="CF1348" t="s">
        <v>108</v>
      </c>
      <c r="CG1348" t="s">
        <v>108</v>
      </c>
      <c r="CH1348" t="s">
        <v>108</v>
      </c>
      <c r="CI1348" t="s">
        <v>108</v>
      </c>
      <c r="CJ1348" t="s">
        <v>108</v>
      </c>
      <c r="CK1348" t="s">
        <v>108</v>
      </c>
      <c r="CL1348" t="s">
        <v>108</v>
      </c>
      <c r="CM1348" t="s">
        <v>108</v>
      </c>
      <c r="CN1348" t="s">
        <v>108</v>
      </c>
      <c r="CO1348" t="s">
        <v>108</v>
      </c>
      <c r="CP1348" t="s">
        <v>108</v>
      </c>
      <c r="CQ1348" t="s">
        <v>108</v>
      </c>
      <c r="CR1348" t="s">
        <v>108</v>
      </c>
      <c r="CS1348" t="s">
        <v>108</v>
      </c>
      <c r="CT1348" t="s">
        <v>108</v>
      </c>
      <c r="CU1348" t="s">
        <v>108</v>
      </c>
      <c r="CV1348" t="s">
        <v>108</v>
      </c>
      <c r="CW1348" t="s">
        <v>108</v>
      </c>
      <c r="CX1348" t="s">
        <v>108</v>
      </c>
      <c r="CY1348" t="s">
        <v>108</v>
      </c>
      <c r="CZ1348" t="s">
        <v>108</v>
      </c>
      <c r="DA1348" t="s">
        <v>108</v>
      </c>
      <c r="DB1348" t="s">
        <v>108</v>
      </c>
      <c r="DC1348" t="s">
        <v>108</v>
      </c>
      <c r="DD1348" t="s">
        <v>108</v>
      </c>
      <c r="DE1348" t="s">
        <v>108</v>
      </c>
      <c r="DF1348" t="s">
        <v>108</v>
      </c>
      <c r="DG1348" t="s">
        <v>108</v>
      </c>
      <c r="DH1348" t="s">
        <v>108</v>
      </c>
      <c r="DI1348" t="s">
        <v>108</v>
      </c>
      <c r="DJ1348" t="s">
        <v>108</v>
      </c>
      <c r="DK1348" t="s">
        <v>108</v>
      </c>
      <c r="DL1348" t="s">
        <v>108</v>
      </c>
      <c r="DM1348" t="s">
        <v>108</v>
      </c>
      <c r="DN1348" t="s">
        <v>108</v>
      </c>
      <c r="DO1348" t="s">
        <v>108</v>
      </c>
      <c r="DP1348" t="s">
        <v>108</v>
      </c>
      <c r="DQ1348" t="s">
        <v>108</v>
      </c>
    </row>
    <row r="1349" spans="1:147" x14ac:dyDescent="0.2">
      <c r="A1349" t="e">
        <f ca="1">_xll.BFieldInfo($B$1349)</f>
        <v>#NAME?</v>
      </c>
      <c r="B1349" t="s">
        <v>112</v>
      </c>
      <c r="C1349" t="s">
        <v>108</v>
      </c>
      <c r="D1349" t="s">
        <v>108</v>
      </c>
      <c r="E1349" t="s">
        <v>108</v>
      </c>
      <c r="F1349" t="s">
        <v>108</v>
      </c>
      <c r="G1349" t="s">
        <v>108</v>
      </c>
      <c r="H1349" t="s">
        <v>108</v>
      </c>
      <c r="I1349" t="s">
        <v>108</v>
      </c>
      <c r="J1349" t="s">
        <v>108</v>
      </c>
      <c r="K1349" t="s">
        <v>108</v>
      </c>
      <c r="L1349" t="s">
        <v>108</v>
      </c>
      <c r="M1349" t="s">
        <v>108</v>
      </c>
      <c r="N1349" t="s">
        <v>108</v>
      </c>
      <c r="O1349" t="s">
        <v>108</v>
      </c>
      <c r="P1349" t="s">
        <v>108</v>
      </c>
      <c r="Q1349" t="s">
        <v>108</v>
      </c>
      <c r="R1349" t="s">
        <v>108</v>
      </c>
      <c r="S1349" t="s">
        <v>108</v>
      </c>
      <c r="T1349" t="s">
        <v>108</v>
      </c>
      <c r="U1349" t="s">
        <v>108</v>
      </c>
      <c r="V1349" t="s">
        <v>108</v>
      </c>
      <c r="W1349" t="s">
        <v>108</v>
      </c>
      <c r="X1349" t="s">
        <v>108</v>
      </c>
      <c r="Y1349" t="s">
        <v>108</v>
      </c>
      <c r="Z1349" t="s">
        <v>108</v>
      </c>
      <c r="AA1349" t="s">
        <v>108</v>
      </c>
      <c r="AB1349" t="s">
        <v>108</v>
      </c>
      <c r="AC1349" t="s">
        <v>108</v>
      </c>
      <c r="AD1349" t="s">
        <v>108</v>
      </c>
      <c r="AE1349" t="s">
        <v>108</v>
      </c>
      <c r="AF1349" t="s">
        <v>108</v>
      </c>
      <c r="AG1349" t="s">
        <v>108</v>
      </c>
      <c r="AH1349" t="s">
        <v>108</v>
      </c>
      <c r="AI1349" t="s">
        <v>108</v>
      </c>
      <c r="AJ1349" t="s">
        <v>108</v>
      </c>
      <c r="AK1349" t="s">
        <v>108</v>
      </c>
      <c r="AL1349" t="s">
        <v>108</v>
      </c>
      <c r="AM1349" t="s">
        <v>108</v>
      </c>
      <c r="AN1349" t="s">
        <v>108</v>
      </c>
      <c r="AO1349" t="s">
        <v>108</v>
      </c>
      <c r="AP1349" t="s">
        <v>108</v>
      </c>
      <c r="AQ1349" t="s">
        <v>108</v>
      </c>
      <c r="AR1349" t="s">
        <v>108</v>
      </c>
      <c r="AS1349" t="s">
        <v>108</v>
      </c>
      <c r="AT1349" t="s">
        <v>108</v>
      </c>
      <c r="AU1349" t="s">
        <v>108</v>
      </c>
      <c r="AV1349" t="s">
        <v>108</v>
      </c>
      <c r="AW1349" t="s">
        <v>108</v>
      </c>
      <c r="AX1349" t="s">
        <v>108</v>
      </c>
      <c r="AY1349" t="s">
        <v>108</v>
      </c>
      <c r="AZ1349" t="s">
        <v>108</v>
      </c>
      <c r="BA1349" t="s">
        <v>108</v>
      </c>
      <c r="BB1349" t="s">
        <v>108</v>
      </c>
      <c r="BC1349" t="s">
        <v>108</v>
      </c>
      <c r="BD1349" t="s">
        <v>108</v>
      </c>
      <c r="BE1349" t="s">
        <v>108</v>
      </c>
      <c r="BF1349" t="s">
        <v>108</v>
      </c>
      <c r="BG1349" t="s">
        <v>108</v>
      </c>
      <c r="BH1349" t="s">
        <v>108</v>
      </c>
      <c r="BI1349" t="s">
        <v>108</v>
      </c>
      <c r="BJ1349" t="s">
        <v>108</v>
      </c>
      <c r="BK1349" t="s">
        <v>108</v>
      </c>
      <c r="BL1349" t="s">
        <v>108</v>
      </c>
      <c r="BM1349" t="s">
        <v>108</v>
      </c>
      <c r="BN1349" t="s">
        <v>108</v>
      </c>
      <c r="BO1349" t="s">
        <v>108</v>
      </c>
      <c r="BP1349" t="s">
        <v>108</v>
      </c>
      <c r="BQ1349" t="s">
        <v>108</v>
      </c>
      <c r="BR1349" t="s">
        <v>108</v>
      </c>
      <c r="BS1349" t="s">
        <v>108</v>
      </c>
      <c r="BT1349" t="s">
        <v>108</v>
      </c>
      <c r="BU1349" t="s">
        <v>108</v>
      </c>
      <c r="BV1349" t="s">
        <v>108</v>
      </c>
      <c r="BW1349" t="s">
        <v>108</v>
      </c>
      <c r="BX1349" t="s">
        <v>108</v>
      </c>
      <c r="BY1349" t="s">
        <v>108</v>
      </c>
      <c r="BZ1349" t="s">
        <v>108</v>
      </c>
      <c r="CA1349" t="s">
        <v>108</v>
      </c>
      <c r="CB1349" t="s">
        <v>108</v>
      </c>
      <c r="CC1349" t="s">
        <v>108</v>
      </c>
      <c r="CD1349" t="s">
        <v>108</v>
      </c>
      <c r="CE1349" t="s">
        <v>108</v>
      </c>
      <c r="CF1349" t="s">
        <v>108</v>
      </c>
      <c r="CG1349" t="s">
        <v>108</v>
      </c>
      <c r="CH1349" t="s">
        <v>108</v>
      </c>
      <c r="CI1349" t="s">
        <v>108</v>
      </c>
      <c r="CJ1349" t="s">
        <v>108</v>
      </c>
      <c r="CK1349" t="s">
        <v>108</v>
      </c>
      <c r="CL1349" t="s">
        <v>108</v>
      </c>
      <c r="CM1349" t="s">
        <v>108</v>
      </c>
      <c r="CN1349" t="s">
        <v>108</v>
      </c>
      <c r="CO1349" t="s">
        <v>108</v>
      </c>
      <c r="CP1349" t="s">
        <v>108</v>
      </c>
      <c r="CQ1349" t="s">
        <v>108</v>
      </c>
      <c r="CR1349" t="s">
        <v>108</v>
      </c>
      <c r="CS1349" t="s">
        <v>108</v>
      </c>
      <c r="CT1349" t="s">
        <v>108</v>
      </c>
      <c r="CU1349" t="s">
        <v>108</v>
      </c>
      <c r="CV1349" t="s">
        <v>108</v>
      </c>
      <c r="CW1349" t="s">
        <v>108</v>
      </c>
      <c r="CX1349" t="s">
        <v>108</v>
      </c>
      <c r="CY1349" t="s">
        <v>108</v>
      </c>
      <c r="CZ1349" t="s">
        <v>108</v>
      </c>
      <c r="DA1349" t="s">
        <v>108</v>
      </c>
      <c r="DB1349" t="s">
        <v>108</v>
      </c>
      <c r="DC1349" t="s">
        <v>108</v>
      </c>
      <c r="DD1349" t="s">
        <v>108</v>
      </c>
      <c r="DE1349" t="s">
        <v>108</v>
      </c>
      <c r="DF1349" t="s">
        <v>108</v>
      </c>
      <c r="DG1349" t="s">
        <v>108</v>
      </c>
      <c r="DH1349" t="s">
        <v>108</v>
      </c>
      <c r="DI1349" t="s">
        <v>108</v>
      </c>
      <c r="DJ1349" t="s">
        <v>108</v>
      </c>
      <c r="DK1349" t="s">
        <v>108</v>
      </c>
      <c r="DL1349" t="s">
        <v>108</v>
      </c>
      <c r="DM1349" t="s">
        <v>108</v>
      </c>
      <c r="DN1349" t="s">
        <v>108</v>
      </c>
      <c r="DO1349" t="s">
        <v>108</v>
      </c>
      <c r="DP1349" t="s">
        <v>108</v>
      </c>
      <c r="DQ1349" t="s">
        <v>108</v>
      </c>
    </row>
    <row r="1350" spans="1:147" x14ac:dyDescent="0.2">
      <c r="A1350" t="e">
        <f ca="1">_xll.BFieldInfo($B$1350)</f>
        <v>#NAME?</v>
      </c>
      <c r="B1350" t="s">
        <v>113</v>
      </c>
      <c r="C1350" t="s">
        <v>108</v>
      </c>
      <c r="D1350" t="s">
        <v>108</v>
      </c>
      <c r="E1350" t="s">
        <v>108</v>
      </c>
      <c r="F1350" t="s">
        <v>108</v>
      </c>
      <c r="G1350" t="s">
        <v>108</v>
      </c>
      <c r="H1350" t="s">
        <v>108</v>
      </c>
      <c r="I1350" t="s">
        <v>108</v>
      </c>
      <c r="J1350" t="s">
        <v>108</v>
      </c>
      <c r="K1350" t="s">
        <v>108</v>
      </c>
      <c r="L1350" t="s">
        <v>108</v>
      </c>
      <c r="M1350" t="s">
        <v>108</v>
      </c>
      <c r="N1350" t="s">
        <v>108</v>
      </c>
      <c r="O1350" t="s">
        <v>108</v>
      </c>
      <c r="P1350" t="s">
        <v>108</v>
      </c>
      <c r="Q1350" t="s">
        <v>108</v>
      </c>
      <c r="R1350" t="s">
        <v>108</v>
      </c>
      <c r="S1350" t="s">
        <v>108</v>
      </c>
      <c r="T1350" t="s">
        <v>108</v>
      </c>
      <c r="U1350" t="s">
        <v>108</v>
      </c>
      <c r="V1350" t="s">
        <v>108</v>
      </c>
      <c r="W1350" t="s">
        <v>108</v>
      </c>
      <c r="X1350" t="s">
        <v>108</v>
      </c>
      <c r="Y1350" t="s">
        <v>108</v>
      </c>
      <c r="Z1350" t="s">
        <v>108</v>
      </c>
      <c r="AA1350" t="s">
        <v>108</v>
      </c>
      <c r="AB1350" t="s">
        <v>108</v>
      </c>
      <c r="AC1350" t="s">
        <v>108</v>
      </c>
      <c r="AD1350" t="s">
        <v>108</v>
      </c>
      <c r="AE1350" t="s">
        <v>108</v>
      </c>
      <c r="AF1350" t="s">
        <v>108</v>
      </c>
      <c r="AG1350" t="s">
        <v>108</v>
      </c>
      <c r="AH1350" t="s">
        <v>108</v>
      </c>
      <c r="AI1350" t="s">
        <v>108</v>
      </c>
      <c r="AJ1350" t="s">
        <v>108</v>
      </c>
      <c r="AK1350" t="s">
        <v>108</v>
      </c>
      <c r="AL1350" t="s">
        <v>108</v>
      </c>
      <c r="AM1350" t="s">
        <v>108</v>
      </c>
      <c r="AN1350" t="s">
        <v>108</v>
      </c>
      <c r="AO1350" t="s">
        <v>108</v>
      </c>
      <c r="AP1350" t="s">
        <v>108</v>
      </c>
      <c r="AQ1350" t="s">
        <v>108</v>
      </c>
      <c r="AR1350" t="s">
        <v>108</v>
      </c>
      <c r="AS1350" t="s">
        <v>108</v>
      </c>
      <c r="AT1350" t="s">
        <v>108</v>
      </c>
      <c r="AU1350" t="s">
        <v>108</v>
      </c>
      <c r="AV1350" t="s">
        <v>108</v>
      </c>
      <c r="AW1350" t="s">
        <v>108</v>
      </c>
      <c r="AX1350" t="s">
        <v>108</v>
      </c>
      <c r="AY1350" t="s">
        <v>108</v>
      </c>
      <c r="AZ1350" t="s">
        <v>108</v>
      </c>
      <c r="BA1350" t="s">
        <v>108</v>
      </c>
      <c r="BB1350" t="s">
        <v>108</v>
      </c>
      <c r="BC1350" t="s">
        <v>108</v>
      </c>
      <c r="BD1350" t="s">
        <v>108</v>
      </c>
      <c r="BE1350" t="s">
        <v>108</v>
      </c>
      <c r="BF1350" t="s">
        <v>108</v>
      </c>
      <c r="BG1350" t="s">
        <v>108</v>
      </c>
      <c r="BH1350" t="s">
        <v>108</v>
      </c>
      <c r="BI1350" t="s">
        <v>108</v>
      </c>
      <c r="BJ1350" t="s">
        <v>108</v>
      </c>
      <c r="BK1350" t="s">
        <v>108</v>
      </c>
      <c r="BL1350" t="s">
        <v>108</v>
      </c>
      <c r="BM1350" t="s">
        <v>108</v>
      </c>
      <c r="BN1350" t="s">
        <v>108</v>
      </c>
      <c r="BO1350" t="s">
        <v>108</v>
      </c>
      <c r="BP1350" t="s">
        <v>108</v>
      </c>
      <c r="BQ1350" t="s">
        <v>108</v>
      </c>
      <c r="BR1350" t="s">
        <v>108</v>
      </c>
      <c r="BS1350" t="s">
        <v>108</v>
      </c>
      <c r="BT1350" t="s">
        <v>108</v>
      </c>
      <c r="BU1350" t="s">
        <v>108</v>
      </c>
      <c r="BV1350" t="s">
        <v>108</v>
      </c>
      <c r="BW1350" t="s">
        <v>108</v>
      </c>
      <c r="BX1350" t="s">
        <v>108</v>
      </c>
      <c r="BY1350" t="s">
        <v>108</v>
      </c>
      <c r="BZ1350" t="s">
        <v>108</v>
      </c>
      <c r="CA1350" t="s">
        <v>108</v>
      </c>
      <c r="CB1350" t="s">
        <v>108</v>
      </c>
      <c r="CC1350" t="s">
        <v>108</v>
      </c>
      <c r="CD1350" t="s">
        <v>108</v>
      </c>
      <c r="CE1350" t="s">
        <v>108</v>
      </c>
      <c r="CF1350" t="s">
        <v>108</v>
      </c>
      <c r="CG1350" t="s">
        <v>108</v>
      </c>
      <c r="CH1350" t="s">
        <v>108</v>
      </c>
      <c r="CI1350" t="s">
        <v>108</v>
      </c>
      <c r="CJ1350" t="s">
        <v>108</v>
      </c>
      <c r="CK1350" t="s">
        <v>108</v>
      </c>
      <c r="CL1350" t="s">
        <v>108</v>
      </c>
      <c r="CM1350" t="s">
        <v>108</v>
      </c>
      <c r="CN1350" t="s">
        <v>108</v>
      </c>
      <c r="CO1350" t="s">
        <v>108</v>
      </c>
      <c r="CP1350" t="s">
        <v>108</v>
      </c>
      <c r="CQ1350" t="s">
        <v>108</v>
      </c>
      <c r="CR1350" t="s">
        <v>108</v>
      </c>
      <c r="CS1350" t="s">
        <v>108</v>
      </c>
      <c r="CT1350" t="s">
        <v>108</v>
      </c>
      <c r="CU1350" t="s">
        <v>108</v>
      </c>
      <c r="CV1350" t="s">
        <v>108</v>
      </c>
      <c r="CW1350" t="s">
        <v>108</v>
      </c>
      <c r="CX1350" t="s">
        <v>108</v>
      </c>
      <c r="CY1350" t="s">
        <v>108</v>
      </c>
      <c r="CZ1350" t="s">
        <v>108</v>
      </c>
      <c r="DA1350" t="s">
        <v>108</v>
      </c>
      <c r="DB1350" t="s">
        <v>108</v>
      </c>
      <c r="DC1350" t="s">
        <v>108</v>
      </c>
      <c r="DD1350" t="s">
        <v>108</v>
      </c>
      <c r="DE1350" t="s">
        <v>108</v>
      </c>
      <c r="DF1350" t="s">
        <v>108</v>
      </c>
      <c r="DG1350" t="s">
        <v>108</v>
      </c>
      <c r="DH1350" t="s">
        <v>108</v>
      </c>
      <c r="DI1350" t="s">
        <v>108</v>
      </c>
      <c r="DJ1350" t="s">
        <v>108</v>
      </c>
      <c r="DK1350" t="s">
        <v>108</v>
      </c>
      <c r="DL1350" t="s">
        <v>108</v>
      </c>
      <c r="DM1350" t="s">
        <v>108</v>
      </c>
      <c r="DN1350" t="s">
        <v>108</v>
      </c>
      <c r="DO1350" t="s">
        <v>108</v>
      </c>
      <c r="DP1350" t="s">
        <v>108</v>
      </c>
      <c r="DQ1350" t="s">
        <v>108</v>
      </c>
    </row>
    <row r="1351" spans="1:147" x14ac:dyDescent="0.2">
      <c r="A1351" t="e">
        <f ca="1">_xll.BFieldInfo($B$1351)</f>
        <v>#NAME?</v>
      </c>
      <c r="B1351" t="s">
        <v>114</v>
      </c>
      <c r="C1351" t="s">
        <v>108</v>
      </c>
      <c r="D1351" t="s">
        <v>108</v>
      </c>
      <c r="E1351" t="s">
        <v>108</v>
      </c>
      <c r="F1351" t="s">
        <v>108</v>
      </c>
      <c r="G1351" t="s">
        <v>108</v>
      </c>
      <c r="H1351" t="s">
        <v>108</v>
      </c>
      <c r="I1351" t="s">
        <v>108</v>
      </c>
      <c r="J1351" t="s">
        <v>108</v>
      </c>
      <c r="K1351" t="s">
        <v>108</v>
      </c>
      <c r="L1351" t="s">
        <v>108</v>
      </c>
      <c r="M1351" t="s">
        <v>108</v>
      </c>
      <c r="N1351" t="s">
        <v>108</v>
      </c>
      <c r="O1351" t="s">
        <v>108</v>
      </c>
      <c r="P1351" t="s">
        <v>108</v>
      </c>
      <c r="Q1351" t="s">
        <v>108</v>
      </c>
      <c r="R1351" t="s">
        <v>108</v>
      </c>
      <c r="S1351" t="s">
        <v>108</v>
      </c>
      <c r="T1351" t="s">
        <v>108</v>
      </c>
      <c r="U1351" t="s">
        <v>108</v>
      </c>
      <c r="V1351" t="s">
        <v>108</v>
      </c>
      <c r="W1351" t="s">
        <v>108</v>
      </c>
      <c r="X1351" t="s">
        <v>108</v>
      </c>
      <c r="Y1351" t="s">
        <v>108</v>
      </c>
      <c r="Z1351" t="s">
        <v>108</v>
      </c>
      <c r="AA1351" t="s">
        <v>108</v>
      </c>
      <c r="AB1351" t="s">
        <v>108</v>
      </c>
      <c r="AC1351" t="s">
        <v>108</v>
      </c>
      <c r="AD1351" t="s">
        <v>108</v>
      </c>
      <c r="AE1351" t="s">
        <v>108</v>
      </c>
      <c r="AF1351" t="s">
        <v>108</v>
      </c>
      <c r="AG1351" t="s">
        <v>108</v>
      </c>
      <c r="AH1351" t="s">
        <v>108</v>
      </c>
      <c r="AI1351" t="s">
        <v>108</v>
      </c>
      <c r="AJ1351" t="s">
        <v>108</v>
      </c>
      <c r="AK1351" t="s">
        <v>108</v>
      </c>
      <c r="AL1351" t="s">
        <v>108</v>
      </c>
      <c r="AM1351" t="s">
        <v>108</v>
      </c>
      <c r="AN1351" t="s">
        <v>108</v>
      </c>
      <c r="AO1351" t="s">
        <v>108</v>
      </c>
      <c r="AP1351" t="s">
        <v>108</v>
      </c>
      <c r="AQ1351" t="s">
        <v>108</v>
      </c>
      <c r="AR1351" t="s">
        <v>108</v>
      </c>
      <c r="AS1351" t="s">
        <v>108</v>
      </c>
      <c r="AT1351" t="s">
        <v>108</v>
      </c>
      <c r="AU1351" t="s">
        <v>108</v>
      </c>
      <c r="AV1351" t="s">
        <v>108</v>
      </c>
      <c r="AW1351" t="s">
        <v>108</v>
      </c>
      <c r="AX1351" t="s">
        <v>108</v>
      </c>
      <c r="AY1351" t="s">
        <v>108</v>
      </c>
      <c r="AZ1351" t="s">
        <v>108</v>
      </c>
      <c r="BA1351" t="s">
        <v>108</v>
      </c>
      <c r="BB1351" t="s">
        <v>108</v>
      </c>
      <c r="BC1351" t="s">
        <v>108</v>
      </c>
      <c r="BD1351" t="s">
        <v>108</v>
      </c>
      <c r="BE1351" t="s">
        <v>108</v>
      </c>
      <c r="BF1351" t="s">
        <v>108</v>
      </c>
      <c r="BG1351" t="s">
        <v>108</v>
      </c>
      <c r="BH1351" t="s">
        <v>108</v>
      </c>
      <c r="BI1351" t="s">
        <v>108</v>
      </c>
      <c r="BJ1351" t="s">
        <v>108</v>
      </c>
      <c r="BK1351" t="s">
        <v>108</v>
      </c>
      <c r="BL1351" t="s">
        <v>108</v>
      </c>
      <c r="BM1351" t="s">
        <v>108</v>
      </c>
      <c r="BN1351" t="s">
        <v>108</v>
      </c>
      <c r="BO1351" t="s">
        <v>108</v>
      </c>
      <c r="BP1351" t="s">
        <v>108</v>
      </c>
      <c r="BQ1351" t="s">
        <v>108</v>
      </c>
      <c r="BR1351" t="s">
        <v>108</v>
      </c>
      <c r="BS1351" t="s">
        <v>108</v>
      </c>
      <c r="BT1351" t="s">
        <v>108</v>
      </c>
      <c r="BU1351" t="s">
        <v>108</v>
      </c>
      <c r="BV1351" t="s">
        <v>108</v>
      </c>
      <c r="BW1351" t="s">
        <v>108</v>
      </c>
      <c r="BX1351" t="s">
        <v>108</v>
      </c>
      <c r="BY1351" t="s">
        <v>108</v>
      </c>
      <c r="BZ1351" t="s">
        <v>108</v>
      </c>
      <c r="CA1351" t="s">
        <v>108</v>
      </c>
      <c r="CB1351" t="s">
        <v>108</v>
      </c>
      <c r="CC1351" t="s">
        <v>108</v>
      </c>
      <c r="CD1351" t="s">
        <v>108</v>
      </c>
      <c r="CE1351" t="s">
        <v>108</v>
      </c>
      <c r="CF1351" t="s">
        <v>108</v>
      </c>
      <c r="CG1351" t="s">
        <v>108</v>
      </c>
      <c r="CH1351" t="s">
        <v>108</v>
      </c>
      <c r="CI1351" t="s">
        <v>108</v>
      </c>
      <c r="CJ1351" t="s">
        <v>108</v>
      </c>
      <c r="CK1351" t="s">
        <v>108</v>
      </c>
      <c r="CL1351" t="s">
        <v>108</v>
      </c>
      <c r="CM1351" t="s">
        <v>108</v>
      </c>
      <c r="CN1351" t="s">
        <v>108</v>
      </c>
      <c r="CO1351" t="s">
        <v>108</v>
      </c>
      <c r="CP1351" t="s">
        <v>108</v>
      </c>
      <c r="CQ1351" t="s">
        <v>108</v>
      </c>
      <c r="CR1351" t="s">
        <v>108</v>
      </c>
      <c r="CS1351" t="s">
        <v>108</v>
      </c>
      <c r="CT1351" t="s">
        <v>108</v>
      </c>
      <c r="CU1351" t="s">
        <v>108</v>
      </c>
      <c r="CV1351" t="s">
        <v>108</v>
      </c>
      <c r="CW1351" t="s">
        <v>108</v>
      </c>
      <c r="CX1351" t="s">
        <v>108</v>
      </c>
      <c r="CY1351" t="s">
        <v>108</v>
      </c>
      <c r="CZ1351" t="s">
        <v>108</v>
      </c>
      <c r="DA1351" t="s">
        <v>108</v>
      </c>
      <c r="DB1351" t="s">
        <v>108</v>
      </c>
      <c r="DC1351" t="s">
        <v>108</v>
      </c>
      <c r="DD1351" t="s">
        <v>108</v>
      </c>
      <c r="DE1351" t="s">
        <v>108</v>
      </c>
      <c r="DF1351" t="s">
        <v>108</v>
      </c>
      <c r="DG1351" t="s">
        <v>108</v>
      </c>
      <c r="DH1351" t="s">
        <v>108</v>
      </c>
      <c r="DI1351" t="s">
        <v>108</v>
      </c>
      <c r="DJ1351" t="s">
        <v>108</v>
      </c>
      <c r="DK1351" t="s">
        <v>108</v>
      </c>
      <c r="DL1351" t="s">
        <v>108</v>
      </c>
      <c r="DM1351" t="s">
        <v>108</v>
      </c>
      <c r="DN1351" t="s">
        <v>108</v>
      </c>
      <c r="DO1351" t="s">
        <v>108</v>
      </c>
      <c r="DP1351" t="s">
        <v>108</v>
      </c>
      <c r="DQ1351" t="s">
        <v>108</v>
      </c>
    </row>
    <row r="1352" spans="1:147" x14ac:dyDescent="0.2">
      <c r="A1352" t="e">
        <f ca="1">_xll.BFieldInfo($B$1352)</f>
        <v>#NAME?</v>
      </c>
      <c r="B1352" t="s">
        <v>115</v>
      </c>
      <c r="C1352">
        <v>0.28399999999999997</v>
      </c>
      <c r="D1352">
        <v>-73.233000000000004</v>
      </c>
      <c r="E1352">
        <v>-73.233000000000004</v>
      </c>
      <c r="F1352">
        <v>-73.233000000000004</v>
      </c>
      <c r="G1352">
        <v>-30.079000000000001</v>
      </c>
      <c r="H1352">
        <v>-30.079000000000001</v>
      </c>
      <c r="I1352">
        <v>-30.079000000000001</v>
      </c>
      <c r="J1352">
        <v>-35.658000000000001</v>
      </c>
      <c r="K1352">
        <v>-35.658000000000001</v>
      </c>
      <c r="L1352">
        <v>-35.658000000000001</v>
      </c>
      <c r="M1352">
        <v>-39.619999999999997</v>
      </c>
      <c r="N1352">
        <v>-39.619999999999997</v>
      </c>
      <c r="O1352">
        <v>-39.619999999999997</v>
      </c>
      <c r="P1352">
        <v>-35.79</v>
      </c>
      <c r="Q1352">
        <v>-35.79</v>
      </c>
      <c r="R1352">
        <v>-35.79</v>
      </c>
      <c r="S1352">
        <v>-35.79</v>
      </c>
      <c r="T1352">
        <v>-9.4580000000000002</v>
      </c>
      <c r="U1352">
        <v>-9.4580000000000002</v>
      </c>
      <c r="V1352">
        <v>-9.4580000000000002</v>
      </c>
      <c r="W1352">
        <v>-9.4580000000000002</v>
      </c>
      <c r="X1352">
        <v>-31.367999999999999</v>
      </c>
      <c r="Y1352">
        <v>-31.367999999999999</v>
      </c>
      <c r="Z1352">
        <v>-31.367999999999999</v>
      </c>
      <c r="AA1352">
        <v>-30.760999999999999</v>
      </c>
      <c r="AB1352">
        <v>-30.760999999999999</v>
      </c>
      <c r="AC1352">
        <v>-30.760999999999999</v>
      </c>
      <c r="AD1352">
        <v>-30.760999999999999</v>
      </c>
      <c r="AE1352">
        <v>-20.332999999999998</v>
      </c>
      <c r="AF1352">
        <v>-20.332999999999998</v>
      </c>
      <c r="AG1352">
        <v>-20.332999999999998</v>
      </c>
      <c r="AH1352">
        <v>-20.332999999999998</v>
      </c>
      <c r="AI1352">
        <v>-6.1130000000000004</v>
      </c>
      <c r="AJ1352">
        <v>-6.1130000000000004</v>
      </c>
      <c r="AK1352">
        <v>-6.1130000000000004</v>
      </c>
      <c r="AL1352">
        <v>-6.1130000000000004</v>
      </c>
      <c r="AM1352">
        <v>-12.676</v>
      </c>
      <c r="AN1352">
        <v>-12.676</v>
      </c>
      <c r="AO1352">
        <v>-12.676</v>
      </c>
      <c r="AP1352">
        <v>-12.676</v>
      </c>
      <c r="AQ1352">
        <v>-15.907</v>
      </c>
      <c r="AR1352">
        <v>-15.907</v>
      </c>
      <c r="AS1352">
        <v>-15.907</v>
      </c>
      <c r="AT1352">
        <v>-15.907</v>
      </c>
      <c r="AU1352">
        <v>-14.461</v>
      </c>
      <c r="AV1352">
        <v>-14.461</v>
      </c>
      <c r="AW1352">
        <v>-14.461</v>
      </c>
      <c r="AX1352">
        <v>-9.3049999999999997</v>
      </c>
      <c r="AY1352">
        <v>-9.3049999999999997</v>
      </c>
      <c r="AZ1352">
        <v>-9.3049999999999997</v>
      </c>
      <c r="BA1352">
        <v>-9.4890000000000008</v>
      </c>
      <c r="BB1352">
        <v>-9.4890000000000008</v>
      </c>
      <c r="BC1352">
        <v>-9.4890000000000008</v>
      </c>
      <c r="BD1352">
        <v>-9.4890000000000008</v>
      </c>
      <c r="BE1352">
        <v>-8.6590000000000007</v>
      </c>
      <c r="BF1352">
        <v>-8.6590000000000007</v>
      </c>
      <c r="BG1352">
        <v>-8.6590000000000007</v>
      </c>
      <c r="BH1352">
        <v>-9.7119999999999997</v>
      </c>
      <c r="BI1352">
        <v>-9.7119999999999997</v>
      </c>
      <c r="BJ1352">
        <v>-9.7119999999999997</v>
      </c>
      <c r="BK1352">
        <v>-6.5190000000000001</v>
      </c>
      <c r="BL1352">
        <v>-6.5190000000000001</v>
      </c>
      <c r="BM1352">
        <v>-6.5190000000000001</v>
      </c>
      <c r="BN1352">
        <v>-4.3</v>
      </c>
      <c r="BO1352">
        <v>-4.3</v>
      </c>
      <c r="BP1352">
        <v>-4.3</v>
      </c>
      <c r="BQ1352">
        <v>-3.4609999999999999</v>
      </c>
      <c r="BR1352">
        <v>-3.4609999999999999</v>
      </c>
      <c r="BS1352">
        <v>-3.4609999999999999</v>
      </c>
      <c r="BT1352">
        <v>-3.476</v>
      </c>
      <c r="BU1352">
        <v>-3.476</v>
      </c>
      <c r="BV1352">
        <v>-3.476</v>
      </c>
      <c r="BW1352">
        <v>-4.4950000000000001</v>
      </c>
      <c r="BX1352">
        <v>-4.4950000000000001</v>
      </c>
      <c r="BY1352">
        <v>-4.4950000000000001</v>
      </c>
      <c r="BZ1352">
        <v>-4.109</v>
      </c>
      <c r="CA1352">
        <v>-4.109</v>
      </c>
      <c r="CB1352">
        <v>-4.109</v>
      </c>
      <c r="CC1352">
        <v>-7.0389999999999997</v>
      </c>
      <c r="CD1352">
        <v>-7.0389999999999997</v>
      </c>
      <c r="CE1352">
        <v>-7.0389999999999997</v>
      </c>
      <c r="CF1352">
        <v>-5.9719999999999995</v>
      </c>
      <c r="CG1352">
        <v>-5.9719999999999995</v>
      </c>
      <c r="CH1352">
        <v>-5.9719999999999995</v>
      </c>
      <c r="CI1352">
        <v>-3.2290000000000001</v>
      </c>
      <c r="CJ1352">
        <v>-3.2290000000000001</v>
      </c>
      <c r="CK1352">
        <v>-3.2290000000000001</v>
      </c>
      <c r="CL1352">
        <v>-1.794</v>
      </c>
      <c r="CM1352">
        <v>-1.794</v>
      </c>
      <c r="CN1352">
        <v>-1.794</v>
      </c>
      <c r="CO1352">
        <v>0.23699999999999999</v>
      </c>
      <c r="CP1352">
        <v>0.23699999999999999</v>
      </c>
      <c r="CQ1352">
        <v>0.23699999999999999</v>
      </c>
      <c r="CR1352">
        <v>0.51700000000000002</v>
      </c>
      <c r="CS1352">
        <v>0.51700000000000002</v>
      </c>
      <c r="CT1352">
        <v>0.51700000000000002</v>
      </c>
      <c r="CU1352">
        <v>0.51700000000000002</v>
      </c>
      <c r="CV1352" t="s">
        <v>108</v>
      </c>
      <c r="CW1352" t="s">
        <v>108</v>
      </c>
      <c r="CX1352" t="s">
        <v>108</v>
      </c>
      <c r="CY1352" t="s">
        <v>108</v>
      </c>
      <c r="CZ1352" t="s">
        <v>108</v>
      </c>
      <c r="DA1352" t="s">
        <v>108</v>
      </c>
      <c r="DB1352" t="s">
        <v>108</v>
      </c>
      <c r="DC1352" t="s">
        <v>108</v>
      </c>
      <c r="DD1352" t="s">
        <v>108</v>
      </c>
      <c r="DE1352" t="s">
        <v>108</v>
      </c>
      <c r="DF1352" t="s">
        <v>108</v>
      </c>
      <c r="DG1352" t="s">
        <v>108</v>
      </c>
      <c r="DH1352" t="s">
        <v>108</v>
      </c>
      <c r="DI1352" t="s">
        <v>108</v>
      </c>
      <c r="DJ1352" t="s">
        <v>108</v>
      </c>
      <c r="DK1352" t="s">
        <v>108</v>
      </c>
      <c r="DL1352" t="s">
        <v>108</v>
      </c>
      <c r="DM1352" t="s">
        <v>108</v>
      </c>
      <c r="DN1352" t="s">
        <v>108</v>
      </c>
      <c r="DO1352" t="s">
        <v>108</v>
      </c>
      <c r="DP1352" t="s">
        <v>108</v>
      </c>
      <c r="DQ1352" t="s">
        <v>108</v>
      </c>
    </row>
    <row r="1353" spans="1:147" x14ac:dyDescent="0.2">
      <c r="A1353" t="e">
        <f ca="1">_xll.BFieldInfo($B$1353)</f>
        <v>#NAME?</v>
      </c>
      <c r="B1353" t="s">
        <v>116</v>
      </c>
      <c r="C1353" t="s">
        <v>108</v>
      </c>
      <c r="D1353" t="s">
        <v>108</v>
      </c>
      <c r="E1353" t="s">
        <v>108</v>
      </c>
      <c r="F1353" t="s">
        <v>108</v>
      </c>
      <c r="G1353" t="s">
        <v>108</v>
      </c>
      <c r="H1353" t="s">
        <v>108</v>
      </c>
      <c r="I1353" t="s">
        <v>108</v>
      </c>
      <c r="J1353" t="s">
        <v>108</v>
      </c>
      <c r="K1353" t="s">
        <v>108</v>
      </c>
      <c r="L1353" t="s">
        <v>108</v>
      </c>
      <c r="M1353" t="s">
        <v>108</v>
      </c>
      <c r="N1353" t="s">
        <v>108</v>
      </c>
      <c r="O1353" t="s">
        <v>108</v>
      </c>
      <c r="P1353" t="s">
        <v>108</v>
      </c>
      <c r="Q1353" t="s">
        <v>108</v>
      </c>
      <c r="R1353" t="s">
        <v>108</v>
      </c>
      <c r="S1353" t="s">
        <v>108</v>
      </c>
      <c r="T1353" t="s">
        <v>108</v>
      </c>
      <c r="U1353" t="s">
        <v>108</v>
      </c>
      <c r="V1353" t="s">
        <v>108</v>
      </c>
      <c r="W1353" t="s">
        <v>108</v>
      </c>
      <c r="X1353" t="s">
        <v>108</v>
      </c>
      <c r="Y1353" t="s">
        <v>108</v>
      </c>
      <c r="Z1353" t="s">
        <v>108</v>
      </c>
      <c r="AA1353" t="s">
        <v>108</v>
      </c>
      <c r="AB1353" t="s">
        <v>108</v>
      </c>
      <c r="AC1353" t="s">
        <v>108</v>
      </c>
      <c r="AD1353" t="s">
        <v>108</v>
      </c>
      <c r="AE1353" t="s">
        <v>108</v>
      </c>
      <c r="AF1353" t="s">
        <v>108</v>
      </c>
      <c r="AG1353" t="s">
        <v>108</v>
      </c>
      <c r="AH1353" t="s">
        <v>108</v>
      </c>
      <c r="AI1353" t="s">
        <v>108</v>
      </c>
      <c r="AJ1353" t="s">
        <v>108</v>
      </c>
      <c r="AK1353" t="s">
        <v>108</v>
      </c>
      <c r="AL1353" t="s">
        <v>108</v>
      </c>
      <c r="AM1353" t="s">
        <v>108</v>
      </c>
      <c r="AN1353" t="s">
        <v>108</v>
      </c>
      <c r="AO1353" t="s">
        <v>108</v>
      </c>
      <c r="AP1353" t="s">
        <v>108</v>
      </c>
      <c r="AQ1353" t="s">
        <v>108</v>
      </c>
      <c r="AR1353" t="s">
        <v>108</v>
      </c>
      <c r="AS1353" t="s">
        <v>108</v>
      </c>
      <c r="AT1353" t="s">
        <v>108</v>
      </c>
      <c r="AU1353" t="s">
        <v>108</v>
      </c>
      <c r="AV1353" t="s">
        <v>108</v>
      </c>
      <c r="AW1353" t="s">
        <v>108</v>
      </c>
      <c r="AX1353" t="s">
        <v>108</v>
      </c>
      <c r="AY1353" t="s">
        <v>108</v>
      </c>
      <c r="AZ1353" t="s">
        <v>108</v>
      </c>
      <c r="BA1353" t="s">
        <v>108</v>
      </c>
      <c r="BB1353" t="s">
        <v>108</v>
      </c>
      <c r="BC1353" t="s">
        <v>108</v>
      </c>
      <c r="BD1353" t="s">
        <v>108</v>
      </c>
      <c r="BE1353" t="s">
        <v>108</v>
      </c>
      <c r="BF1353" t="s">
        <v>108</v>
      </c>
      <c r="BG1353" t="s">
        <v>108</v>
      </c>
      <c r="BH1353" t="s">
        <v>108</v>
      </c>
      <c r="BI1353" t="s">
        <v>108</v>
      </c>
      <c r="BJ1353" t="s">
        <v>108</v>
      </c>
      <c r="BK1353" t="s">
        <v>108</v>
      </c>
      <c r="BL1353" t="s">
        <v>108</v>
      </c>
      <c r="BM1353" t="s">
        <v>108</v>
      </c>
      <c r="BN1353" t="s">
        <v>108</v>
      </c>
      <c r="BO1353" t="s">
        <v>108</v>
      </c>
      <c r="BP1353" t="s">
        <v>108</v>
      </c>
      <c r="BQ1353" t="s">
        <v>108</v>
      </c>
      <c r="BR1353" t="s">
        <v>108</v>
      </c>
      <c r="BS1353" t="s">
        <v>108</v>
      </c>
      <c r="BT1353" t="s">
        <v>108</v>
      </c>
      <c r="BU1353" t="s">
        <v>108</v>
      </c>
      <c r="BV1353" t="s">
        <v>108</v>
      </c>
      <c r="BW1353" t="s">
        <v>108</v>
      </c>
      <c r="BX1353" t="s">
        <v>108</v>
      </c>
      <c r="BY1353" t="s">
        <v>108</v>
      </c>
      <c r="BZ1353" t="s">
        <v>108</v>
      </c>
      <c r="CA1353" t="s">
        <v>108</v>
      </c>
      <c r="CB1353" t="s">
        <v>108</v>
      </c>
      <c r="CC1353" t="s">
        <v>108</v>
      </c>
      <c r="CD1353" t="s">
        <v>108</v>
      </c>
      <c r="CE1353" t="s">
        <v>108</v>
      </c>
      <c r="CF1353" t="s">
        <v>108</v>
      </c>
      <c r="CG1353" t="s">
        <v>108</v>
      </c>
      <c r="CH1353" t="s">
        <v>108</v>
      </c>
      <c r="CI1353" t="s">
        <v>108</v>
      </c>
      <c r="CJ1353" t="s">
        <v>108</v>
      </c>
      <c r="CK1353" t="s">
        <v>108</v>
      </c>
      <c r="CL1353" t="s">
        <v>108</v>
      </c>
      <c r="CM1353" t="s">
        <v>108</v>
      </c>
      <c r="CN1353" t="s">
        <v>108</v>
      </c>
      <c r="CO1353" t="s">
        <v>108</v>
      </c>
      <c r="CP1353" t="s">
        <v>108</v>
      </c>
      <c r="CQ1353" t="s">
        <v>108</v>
      </c>
      <c r="CR1353" t="s">
        <v>108</v>
      </c>
      <c r="CS1353" t="s">
        <v>108</v>
      </c>
      <c r="CT1353" t="s">
        <v>108</v>
      </c>
      <c r="CU1353" t="s">
        <v>108</v>
      </c>
      <c r="CV1353" t="s">
        <v>108</v>
      </c>
      <c r="CW1353" t="s">
        <v>108</v>
      </c>
      <c r="CX1353" t="s">
        <v>108</v>
      </c>
      <c r="CY1353" t="s">
        <v>108</v>
      </c>
      <c r="CZ1353" t="s">
        <v>108</v>
      </c>
      <c r="DA1353" t="s">
        <v>108</v>
      </c>
      <c r="DB1353" t="s">
        <v>108</v>
      </c>
      <c r="DC1353" t="s">
        <v>108</v>
      </c>
      <c r="DD1353" t="s">
        <v>108</v>
      </c>
      <c r="DE1353" t="s">
        <v>108</v>
      </c>
      <c r="DF1353" t="s">
        <v>108</v>
      </c>
      <c r="DG1353" t="s">
        <v>108</v>
      </c>
      <c r="DH1353" t="s">
        <v>108</v>
      </c>
      <c r="DI1353" t="s">
        <v>108</v>
      </c>
      <c r="DJ1353" t="s">
        <v>108</v>
      </c>
      <c r="DK1353" t="s">
        <v>108</v>
      </c>
      <c r="DL1353" t="s">
        <v>108</v>
      </c>
      <c r="DM1353" t="s">
        <v>108</v>
      </c>
      <c r="DN1353" t="s">
        <v>108</v>
      </c>
      <c r="DO1353" t="s">
        <v>108</v>
      </c>
      <c r="DP1353" t="s">
        <v>108</v>
      </c>
      <c r="DQ1353" t="s">
        <v>108</v>
      </c>
    </row>
    <row r="1354" spans="1:147" x14ac:dyDescent="0.2">
      <c r="A1354" t="e">
        <f ca="1">_xll.BFieldInfo($B$1354)</f>
        <v>#NAME?</v>
      </c>
      <c r="B1354" t="s">
        <v>117</v>
      </c>
      <c r="C1354" t="s">
        <v>108</v>
      </c>
      <c r="D1354" t="s">
        <v>108</v>
      </c>
      <c r="E1354" t="s">
        <v>108</v>
      </c>
      <c r="F1354" t="s">
        <v>108</v>
      </c>
      <c r="G1354" t="s">
        <v>108</v>
      </c>
      <c r="H1354" t="s">
        <v>108</v>
      </c>
      <c r="I1354" t="s">
        <v>108</v>
      </c>
      <c r="J1354" t="s">
        <v>108</v>
      </c>
      <c r="K1354" t="s">
        <v>108</v>
      </c>
      <c r="L1354" t="s">
        <v>108</v>
      </c>
      <c r="M1354" t="s">
        <v>108</v>
      </c>
      <c r="N1354" t="s">
        <v>108</v>
      </c>
      <c r="O1354" t="s">
        <v>108</v>
      </c>
      <c r="P1354" t="s">
        <v>108</v>
      </c>
      <c r="Q1354" t="s">
        <v>108</v>
      </c>
      <c r="R1354" t="s">
        <v>108</v>
      </c>
      <c r="S1354" t="s">
        <v>108</v>
      </c>
      <c r="T1354" t="s">
        <v>108</v>
      </c>
      <c r="U1354" t="s">
        <v>108</v>
      </c>
      <c r="V1354" t="s">
        <v>108</v>
      </c>
      <c r="W1354" t="s">
        <v>108</v>
      </c>
      <c r="X1354" t="s">
        <v>108</v>
      </c>
      <c r="Y1354" t="s">
        <v>108</v>
      </c>
      <c r="Z1354" t="s">
        <v>108</v>
      </c>
      <c r="AA1354" t="s">
        <v>108</v>
      </c>
      <c r="AB1354" t="s">
        <v>108</v>
      </c>
      <c r="AC1354" t="s">
        <v>108</v>
      </c>
      <c r="AD1354" t="s">
        <v>108</v>
      </c>
      <c r="AE1354" t="s">
        <v>108</v>
      </c>
      <c r="AF1354" t="s">
        <v>108</v>
      </c>
      <c r="AG1354" t="s">
        <v>108</v>
      </c>
      <c r="AH1354" t="s">
        <v>108</v>
      </c>
      <c r="AI1354" t="s">
        <v>108</v>
      </c>
      <c r="AJ1354" t="s">
        <v>108</v>
      </c>
      <c r="AK1354" t="s">
        <v>108</v>
      </c>
      <c r="AL1354" t="s">
        <v>108</v>
      </c>
      <c r="AM1354" t="s">
        <v>108</v>
      </c>
      <c r="AN1354" t="s">
        <v>108</v>
      </c>
      <c r="AO1354" t="s">
        <v>108</v>
      </c>
      <c r="AP1354" t="s">
        <v>108</v>
      </c>
      <c r="AQ1354" t="s">
        <v>108</v>
      </c>
      <c r="AR1354" t="s">
        <v>108</v>
      </c>
      <c r="AS1354" t="s">
        <v>108</v>
      </c>
      <c r="AT1354" t="s">
        <v>108</v>
      </c>
      <c r="AU1354" t="s">
        <v>108</v>
      </c>
      <c r="AV1354" t="s">
        <v>108</v>
      </c>
      <c r="AW1354" t="s">
        <v>108</v>
      </c>
      <c r="AX1354" t="s">
        <v>108</v>
      </c>
      <c r="AY1354" t="s">
        <v>108</v>
      </c>
      <c r="AZ1354" t="s">
        <v>108</v>
      </c>
      <c r="BA1354" t="s">
        <v>108</v>
      </c>
      <c r="BB1354" t="s">
        <v>108</v>
      </c>
      <c r="BC1354" t="s">
        <v>108</v>
      </c>
      <c r="BD1354" t="s">
        <v>108</v>
      </c>
      <c r="BE1354" t="s">
        <v>108</v>
      </c>
      <c r="BF1354" t="s">
        <v>108</v>
      </c>
      <c r="BG1354" t="s">
        <v>108</v>
      </c>
      <c r="BH1354" t="s">
        <v>108</v>
      </c>
      <c r="BI1354" t="s">
        <v>108</v>
      </c>
      <c r="BJ1354" t="s">
        <v>108</v>
      </c>
      <c r="BK1354" t="s">
        <v>108</v>
      </c>
      <c r="BL1354" t="s">
        <v>108</v>
      </c>
      <c r="BM1354" t="s">
        <v>108</v>
      </c>
      <c r="BN1354" t="s">
        <v>108</v>
      </c>
      <c r="BO1354" t="s">
        <v>108</v>
      </c>
      <c r="BP1354" t="s">
        <v>108</v>
      </c>
      <c r="BQ1354" t="s">
        <v>108</v>
      </c>
      <c r="BR1354" t="s">
        <v>108</v>
      </c>
      <c r="BS1354" t="s">
        <v>108</v>
      </c>
      <c r="BT1354" t="s">
        <v>108</v>
      </c>
      <c r="BU1354" t="s">
        <v>108</v>
      </c>
      <c r="BV1354" t="s">
        <v>108</v>
      </c>
      <c r="BW1354" t="s">
        <v>108</v>
      </c>
      <c r="BX1354" t="s">
        <v>108</v>
      </c>
      <c r="BY1354" t="s">
        <v>108</v>
      </c>
      <c r="BZ1354" t="s">
        <v>108</v>
      </c>
      <c r="CA1354" t="s">
        <v>108</v>
      </c>
      <c r="CB1354" t="s">
        <v>108</v>
      </c>
      <c r="CC1354" t="s">
        <v>108</v>
      </c>
      <c r="CD1354" t="s">
        <v>108</v>
      </c>
      <c r="CE1354" t="s">
        <v>108</v>
      </c>
      <c r="CF1354" t="s">
        <v>108</v>
      </c>
      <c r="CG1354" t="s">
        <v>108</v>
      </c>
      <c r="CH1354" t="s">
        <v>108</v>
      </c>
      <c r="CI1354" t="s">
        <v>108</v>
      </c>
      <c r="CJ1354" t="s">
        <v>108</v>
      </c>
      <c r="CK1354" t="s">
        <v>108</v>
      </c>
      <c r="CL1354" t="s">
        <v>108</v>
      </c>
      <c r="CM1354" t="s">
        <v>108</v>
      </c>
      <c r="CN1354" t="s">
        <v>108</v>
      </c>
      <c r="CO1354" t="s">
        <v>108</v>
      </c>
      <c r="CP1354" t="s">
        <v>108</v>
      </c>
      <c r="CQ1354" t="s">
        <v>108</v>
      </c>
      <c r="CR1354" t="s">
        <v>108</v>
      </c>
      <c r="CS1354" t="s">
        <v>108</v>
      </c>
      <c r="CT1354" t="s">
        <v>108</v>
      </c>
      <c r="CU1354" t="s">
        <v>108</v>
      </c>
      <c r="CV1354" t="s">
        <v>108</v>
      </c>
      <c r="CW1354" t="s">
        <v>108</v>
      </c>
      <c r="CX1354" t="s">
        <v>108</v>
      </c>
      <c r="CY1354" t="s">
        <v>108</v>
      </c>
      <c r="CZ1354" t="s">
        <v>108</v>
      </c>
      <c r="DA1354" t="s">
        <v>108</v>
      </c>
      <c r="DB1354" t="s">
        <v>108</v>
      </c>
      <c r="DC1354" t="s">
        <v>108</v>
      </c>
      <c r="DD1354" t="s">
        <v>108</v>
      </c>
      <c r="DE1354" t="s">
        <v>108</v>
      </c>
      <c r="DF1354" t="s">
        <v>108</v>
      </c>
      <c r="DG1354" t="s">
        <v>108</v>
      </c>
      <c r="DH1354" t="s">
        <v>108</v>
      </c>
      <c r="DI1354" t="s">
        <v>108</v>
      </c>
      <c r="DJ1354" t="s">
        <v>108</v>
      </c>
      <c r="DK1354" t="s">
        <v>108</v>
      </c>
      <c r="DL1354" t="s">
        <v>108</v>
      </c>
      <c r="DM1354" t="s">
        <v>108</v>
      </c>
      <c r="DN1354" t="s">
        <v>108</v>
      </c>
      <c r="DO1354" t="s">
        <v>108</v>
      </c>
      <c r="DP1354" t="s">
        <v>108</v>
      </c>
      <c r="DQ1354" t="s">
        <v>108</v>
      </c>
    </row>
    <row r="1356" spans="1:147" x14ac:dyDescent="0.2">
      <c r="A1356" t="s">
        <v>253</v>
      </c>
      <c r="B1356" t="s">
        <v>106</v>
      </c>
      <c r="C1356" s="8" t="e">
        <f ca="1">_xll.BDH($A$1356,$B$1357:$B$1367,$B$1,$B$2,"Dir=H","Per=M","Days=A","Dts=S","Sort=R","cols=145;rows=12")</f>
        <v>#NAME?</v>
      </c>
      <c r="D1356" s="8">
        <v>44002</v>
      </c>
      <c r="E1356" s="8">
        <v>43980</v>
      </c>
      <c r="F1356" s="8">
        <v>43951</v>
      </c>
      <c r="G1356" s="8">
        <v>43921</v>
      </c>
      <c r="H1356" s="8">
        <v>43910</v>
      </c>
      <c r="I1356" s="8">
        <v>43889</v>
      </c>
      <c r="J1356" s="8">
        <v>43861</v>
      </c>
      <c r="K1356" s="8">
        <v>43830</v>
      </c>
      <c r="L1356" s="8">
        <v>43819</v>
      </c>
      <c r="M1356" s="8">
        <v>43798</v>
      </c>
      <c r="N1356" s="8">
        <v>43769</v>
      </c>
      <c r="O1356" s="8">
        <v>43738</v>
      </c>
      <c r="P1356" s="8">
        <v>43728</v>
      </c>
      <c r="Q1356" s="8">
        <v>43707</v>
      </c>
      <c r="R1356" s="8">
        <v>43677</v>
      </c>
      <c r="S1356" s="8">
        <v>43644</v>
      </c>
      <c r="T1356" s="8">
        <v>43636</v>
      </c>
      <c r="U1356" s="8">
        <v>43616</v>
      </c>
      <c r="V1356" s="8">
        <v>43585</v>
      </c>
      <c r="W1356" s="8">
        <v>43553</v>
      </c>
      <c r="X1356" s="8">
        <v>43544</v>
      </c>
      <c r="Y1356" s="8">
        <v>43524</v>
      </c>
      <c r="Z1356" s="8">
        <v>43496</v>
      </c>
      <c r="AA1356" s="8">
        <v>43465</v>
      </c>
      <c r="AB1356" s="8">
        <v>43454</v>
      </c>
      <c r="AC1356" s="8">
        <v>43434</v>
      </c>
      <c r="AD1356" s="8">
        <v>43404</v>
      </c>
      <c r="AE1356" s="8">
        <v>43371</v>
      </c>
      <c r="AF1356" s="8">
        <v>43363</v>
      </c>
      <c r="AG1356" s="8">
        <v>43343</v>
      </c>
      <c r="AH1356" s="8">
        <v>43312</v>
      </c>
      <c r="AI1356" s="8">
        <v>43280</v>
      </c>
      <c r="AJ1356" s="8">
        <v>43271</v>
      </c>
      <c r="AK1356" s="8">
        <v>43251</v>
      </c>
      <c r="AL1356" s="8">
        <v>43220</v>
      </c>
      <c r="AM1356" s="8">
        <v>43189</v>
      </c>
      <c r="AN1356" s="8">
        <v>43179</v>
      </c>
      <c r="AO1356" s="8">
        <v>43159</v>
      </c>
      <c r="AP1356" s="8">
        <v>43131</v>
      </c>
      <c r="AQ1356" s="8">
        <v>43098</v>
      </c>
      <c r="AR1356" s="8">
        <v>43089</v>
      </c>
      <c r="AS1356" s="8">
        <v>43069</v>
      </c>
      <c r="AT1356" s="8">
        <v>43039</v>
      </c>
      <c r="AU1356" s="8">
        <v>43007</v>
      </c>
      <c r="AV1356" s="8">
        <v>42998</v>
      </c>
      <c r="AW1356" s="8">
        <v>42978</v>
      </c>
      <c r="AX1356" s="8">
        <v>42947</v>
      </c>
      <c r="AY1356" s="8">
        <v>42916</v>
      </c>
      <c r="AZ1356" s="8">
        <v>42906</v>
      </c>
      <c r="BA1356" s="8">
        <v>42886</v>
      </c>
      <c r="BB1356" s="8">
        <v>42853</v>
      </c>
      <c r="BC1356" s="8">
        <v>42825</v>
      </c>
      <c r="BD1356" s="8">
        <v>42814</v>
      </c>
      <c r="BE1356" s="8">
        <v>42794</v>
      </c>
      <c r="BF1356" s="8">
        <v>42766</v>
      </c>
      <c r="BG1356" s="8">
        <v>42734</v>
      </c>
      <c r="BH1356" s="8">
        <v>42724</v>
      </c>
      <c r="BI1356" s="8">
        <v>42704</v>
      </c>
      <c r="BJ1356" s="8">
        <v>42674</v>
      </c>
      <c r="BK1356" s="8">
        <v>42643</v>
      </c>
      <c r="BL1356" s="8">
        <v>42633</v>
      </c>
      <c r="BM1356" s="8">
        <v>42613</v>
      </c>
      <c r="BN1356" s="8">
        <v>42580</v>
      </c>
      <c r="BO1356" s="8">
        <v>42551</v>
      </c>
      <c r="BP1356" s="8">
        <v>42541</v>
      </c>
      <c r="BQ1356" s="8">
        <v>42521</v>
      </c>
      <c r="BR1356" s="8">
        <v>42489</v>
      </c>
      <c r="BS1356" s="8">
        <v>42460</v>
      </c>
      <c r="BT1356" s="8">
        <v>42449</v>
      </c>
      <c r="BU1356" s="8">
        <v>42429</v>
      </c>
      <c r="BV1356" s="8">
        <v>42398</v>
      </c>
      <c r="BW1356" s="8">
        <v>42369</v>
      </c>
      <c r="BX1356" s="8">
        <v>42358</v>
      </c>
      <c r="BY1356" s="8">
        <v>42338</v>
      </c>
      <c r="BZ1356" s="8">
        <v>42307</v>
      </c>
      <c r="CA1356" s="8">
        <v>42277</v>
      </c>
      <c r="CB1356" s="8">
        <v>42267</v>
      </c>
      <c r="CC1356" s="8">
        <v>42247</v>
      </c>
      <c r="CD1356" s="8">
        <v>42216</v>
      </c>
      <c r="CE1356" s="8">
        <v>42185</v>
      </c>
      <c r="CF1356" s="8">
        <v>42175</v>
      </c>
      <c r="CG1356" s="8">
        <v>42153</v>
      </c>
      <c r="CH1356" s="8">
        <v>42124</v>
      </c>
      <c r="CI1356" s="8">
        <v>42094</v>
      </c>
      <c r="CJ1356" s="8">
        <v>42083</v>
      </c>
      <c r="CK1356" s="8">
        <v>42062</v>
      </c>
      <c r="CL1356" s="8">
        <v>42034</v>
      </c>
      <c r="CM1356" s="8">
        <v>42004</v>
      </c>
      <c r="CN1356" s="8">
        <v>41993</v>
      </c>
      <c r="CO1356" s="8">
        <v>41971</v>
      </c>
      <c r="CP1356" s="8">
        <v>41943</v>
      </c>
      <c r="CQ1356" s="8">
        <v>41912</v>
      </c>
      <c r="CR1356" s="8">
        <v>41902</v>
      </c>
      <c r="CS1356" s="8">
        <v>41880</v>
      </c>
      <c r="CT1356" s="8">
        <v>41851</v>
      </c>
      <c r="CU1356" s="8">
        <v>41820</v>
      </c>
      <c r="CV1356" s="8">
        <v>41810</v>
      </c>
      <c r="CW1356" s="8">
        <v>41789</v>
      </c>
      <c r="CX1356" s="8">
        <v>41759</v>
      </c>
      <c r="CY1356" s="8">
        <v>41729</v>
      </c>
      <c r="CZ1356" s="8">
        <v>41718</v>
      </c>
      <c r="DA1356" s="8">
        <v>41698</v>
      </c>
      <c r="DB1356" s="8">
        <v>41670</v>
      </c>
      <c r="DC1356" s="8">
        <v>41639</v>
      </c>
      <c r="DD1356" s="8">
        <v>41628</v>
      </c>
      <c r="DE1356" s="8">
        <v>41607</v>
      </c>
      <c r="DF1356" s="8">
        <v>41578</v>
      </c>
      <c r="DG1356" s="8">
        <v>41547</v>
      </c>
      <c r="DH1356" s="8">
        <v>41537</v>
      </c>
      <c r="DI1356" s="8">
        <v>41516</v>
      </c>
      <c r="DJ1356" s="8">
        <v>41486</v>
      </c>
      <c r="DK1356" s="8">
        <v>41453</v>
      </c>
      <c r="DL1356" s="8">
        <v>41445</v>
      </c>
      <c r="DM1356" s="8">
        <v>41425</v>
      </c>
      <c r="DN1356" s="8">
        <v>41394</v>
      </c>
      <c r="DO1356" s="8">
        <v>41362</v>
      </c>
      <c r="DP1356" s="8">
        <v>41353</v>
      </c>
      <c r="DQ1356" s="8">
        <v>41333</v>
      </c>
      <c r="DR1356" s="8">
        <v>41305</v>
      </c>
      <c r="DS1356" s="8">
        <v>41274</v>
      </c>
      <c r="DT1356" s="8">
        <v>41263</v>
      </c>
      <c r="DU1356" s="8">
        <v>41243</v>
      </c>
      <c r="DV1356" s="8">
        <v>41213</v>
      </c>
      <c r="DW1356" s="8">
        <v>41180</v>
      </c>
      <c r="DX1356" s="8">
        <v>41172</v>
      </c>
      <c r="DY1356" s="8">
        <v>41152</v>
      </c>
      <c r="DZ1356" s="8">
        <v>41121</v>
      </c>
      <c r="EA1356" s="8">
        <v>41089</v>
      </c>
      <c r="EB1356" s="8">
        <v>41080</v>
      </c>
      <c r="EC1356" s="8">
        <v>41060</v>
      </c>
      <c r="ED1356" s="8">
        <v>41029</v>
      </c>
      <c r="EE1356" s="8">
        <v>40998</v>
      </c>
      <c r="EF1356" s="8">
        <v>40988</v>
      </c>
      <c r="EG1356" s="8">
        <v>40968</v>
      </c>
      <c r="EH1356" s="8">
        <v>40939</v>
      </c>
      <c r="EI1356" s="8">
        <v>40907</v>
      </c>
      <c r="EJ1356" s="8">
        <v>40897</v>
      </c>
      <c r="EK1356" s="8">
        <v>40877</v>
      </c>
      <c r="EL1356" s="8">
        <v>40847</v>
      </c>
      <c r="EM1356" s="8">
        <v>40816</v>
      </c>
      <c r="EN1356" s="8">
        <v>40806</v>
      </c>
      <c r="EO1356" s="8">
        <v>40786</v>
      </c>
      <c r="EP1356" s="8">
        <v>40753</v>
      </c>
      <c r="EQ1356" s="8">
        <v>40724</v>
      </c>
    </row>
    <row r="1357" spans="1:147" x14ac:dyDescent="0.2">
      <c r="A1357" t="e">
        <f ca="1">_xll.BFieldInfo($B$1357)</f>
        <v>#NAME?</v>
      </c>
      <c r="B1357" t="s">
        <v>107</v>
      </c>
      <c r="C1357">
        <v>46194.1</v>
      </c>
      <c r="D1357">
        <v>45496.5</v>
      </c>
      <c r="E1357">
        <v>45496.5</v>
      </c>
      <c r="F1357">
        <v>39772.199999999997</v>
      </c>
      <c r="G1357">
        <v>35730.400000000001</v>
      </c>
      <c r="H1357">
        <v>35189.199999999997</v>
      </c>
      <c r="I1357">
        <v>35189.199999999997</v>
      </c>
      <c r="J1357">
        <v>38216.199999999997</v>
      </c>
      <c r="K1357">
        <v>39361.599999999999</v>
      </c>
      <c r="L1357">
        <v>38287.800000000003</v>
      </c>
      <c r="M1357">
        <v>38287.800000000003</v>
      </c>
      <c r="N1357">
        <v>35189.199999999997</v>
      </c>
      <c r="O1357">
        <v>34207.4</v>
      </c>
      <c r="P1357">
        <v>32114.1</v>
      </c>
      <c r="Q1357">
        <v>32114.1</v>
      </c>
      <c r="R1357">
        <v>32231.599999999999</v>
      </c>
      <c r="S1357">
        <v>33763.199999999997</v>
      </c>
      <c r="T1357">
        <v>31404.5</v>
      </c>
      <c r="U1357">
        <v>31404.5</v>
      </c>
      <c r="V1357">
        <v>35289.800000000003</v>
      </c>
      <c r="W1357">
        <v>35213.199999999997</v>
      </c>
      <c r="X1357">
        <v>33100.699999999997</v>
      </c>
      <c r="Y1357">
        <v>33100.699999999997</v>
      </c>
      <c r="Z1357">
        <v>28476.9</v>
      </c>
      <c r="AA1357">
        <v>28385.1</v>
      </c>
      <c r="AB1357">
        <v>31403.1</v>
      </c>
      <c r="AC1357">
        <v>31403.1</v>
      </c>
      <c r="AD1357">
        <v>28191.4</v>
      </c>
      <c r="AE1357">
        <v>33636</v>
      </c>
      <c r="AF1357">
        <v>32009</v>
      </c>
      <c r="AG1357">
        <v>32009</v>
      </c>
      <c r="AH1357">
        <v>29983.4</v>
      </c>
      <c r="AI1357">
        <v>31841.1</v>
      </c>
      <c r="AJ1357">
        <v>34014.400000000001</v>
      </c>
      <c r="AK1357">
        <v>34014.400000000001</v>
      </c>
      <c r="AL1357">
        <v>34085.599999999999</v>
      </c>
      <c r="AM1357">
        <v>33612.300000000003</v>
      </c>
      <c r="AN1357">
        <v>33195.800000000003</v>
      </c>
      <c r="AO1357">
        <v>33195.800000000003</v>
      </c>
      <c r="AP1357">
        <v>33785.699999999997</v>
      </c>
      <c r="AQ1357">
        <v>32102.3</v>
      </c>
      <c r="AR1357">
        <v>33012.699999999997</v>
      </c>
      <c r="AS1357">
        <v>33012.699999999997</v>
      </c>
      <c r="AT1357">
        <v>31954.799999999999</v>
      </c>
      <c r="AU1357">
        <v>30388.3</v>
      </c>
      <c r="AV1357">
        <v>29097.5</v>
      </c>
      <c r="AW1357">
        <v>29097.5</v>
      </c>
      <c r="AX1357">
        <v>25926.6</v>
      </c>
      <c r="AY1357">
        <v>25072.799999999999</v>
      </c>
      <c r="AZ1357">
        <v>25565.8</v>
      </c>
      <c r="BA1357">
        <v>25565.8</v>
      </c>
      <c r="BB1357">
        <v>22765.8</v>
      </c>
      <c r="BC1357">
        <v>22654</v>
      </c>
      <c r="BD1357">
        <v>22048.1</v>
      </c>
      <c r="BE1357">
        <v>22048.1</v>
      </c>
      <c r="BF1357">
        <v>22256.1</v>
      </c>
      <c r="BG1357">
        <v>20343.5</v>
      </c>
      <c r="BH1357">
        <v>19843.8</v>
      </c>
      <c r="BI1357">
        <v>19843.8</v>
      </c>
      <c r="BJ1357">
        <v>19547.099999999999</v>
      </c>
      <c r="BK1357">
        <v>18633.900000000001</v>
      </c>
      <c r="BL1357">
        <v>18398</v>
      </c>
      <c r="BM1357">
        <v>18398</v>
      </c>
      <c r="BN1357">
        <v>18496.900000000001</v>
      </c>
      <c r="BO1357">
        <v>17538.099999999999</v>
      </c>
      <c r="BP1357">
        <v>17844.2</v>
      </c>
      <c r="BQ1357">
        <v>17844.2</v>
      </c>
      <c r="BR1357">
        <v>17023</v>
      </c>
      <c r="BS1357">
        <v>15560.5</v>
      </c>
      <c r="BT1357">
        <v>14768.2</v>
      </c>
      <c r="BU1357">
        <v>14768.2</v>
      </c>
      <c r="BV1357">
        <v>14138.6</v>
      </c>
      <c r="BW1357">
        <v>16960.3</v>
      </c>
      <c r="BX1357">
        <v>16869.3</v>
      </c>
      <c r="BY1357">
        <v>16869.3</v>
      </c>
      <c r="BZ1357">
        <v>16075.3</v>
      </c>
      <c r="CA1357">
        <v>13450.9</v>
      </c>
      <c r="CB1357">
        <v>14257.5</v>
      </c>
      <c r="CC1357">
        <v>14257.5</v>
      </c>
      <c r="CD1357">
        <v>15802.3</v>
      </c>
      <c r="CE1357">
        <v>16702.400000000001</v>
      </c>
      <c r="CF1357">
        <v>16952.7</v>
      </c>
      <c r="CG1357">
        <v>16952.7</v>
      </c>
      <c r="CH1357">
        <v>16240.2</v>
      </c>
      <c r="CI1357">
        <v>16573.7</v>
      </c>
      <c r="CJ1357">
        <v>15414.4</v>
      </c>
      <c r="CK1357">
        <v>15414.4</v>
      </c>
      <c r="CL1357">
        <v>13999.1</v>
      </c>
      <c r="CM1357">
        <v>13575.3</v>
      </c>
      <c r="CN1357">
        <v>13830.1</v>
      </c>
      <c r="CO1357">
        <v>13830.1</v>
      </c>
      <c r="CP1357">
        <v>13239.8</v>
      </c>
      <c r="CQ1357">
        <v>12025</v>
      </c>
      <c r="CR1357">
        <v>11208.1</v>
      </c>
      <c r="CS1357">
        <v>11208.1</v>
      </c>
      <c r="CT1357">
        <v>11389.3</v>
      </c>
      <c r="CU1357">
        <v>11125</v>
      </c>
      <c r="CV1357">
        <v>9954.5</v>
      </c>
      <c r="CW1357">
        <v>9954.5</v>
      </c>
      <c r="CX1357">
        <v>9914.2000000000007</v>
      </c>
      <c r="CY1357">
        <v>10716</v>
      </c>
      <c r="CZ1357">
        <v>10984.3</v>
      </c>
      <c r="DA1357">
        <v>10984.3</v>
      </c>
      <c r="DB1357">
        <v>10692.5</v>
      </c>
      <c r="DC1357">
        <v>11318.8</v>
      </c>
      <c r="DD1357">
        <v>10350.5</v>
      </c>
      <c r="DE1357">
        <v>10350.5</v>
      </c>
      <c r="DF1357">
        <v>10564.3</v>
      </c>
      <c r="DG1357">
        <v>9369.5</v>
      </c>
      <c r="DH1357">
        <v>8167.9</v>
      </c>
      <c r="DI1357">
        <v>8167.9</v>
      </c>
      <c r="DJ1357">
        <v>8042.2</v>
      </c>
      <c r="DK1357">
        <v>7954.3</v>
      </c>
      <c r="DL1357">
        <v>7866.3</v>
      </c>
      <c r="DM1357">
        <v>7866.3</v>
      </c>
      <c r="DN1357">
        <v>7765.8</v>
      </c>
      <c r="DO1357">
        <v>7195.3</v>
      </c>
      <c r="DP1357">
        <v>6551.7</v>
      </c>
      <c r="DQ1357">
        <v>6551.7</v>
      </c>
      <c r="DR1357">
        <v>6366</v>
      </c>
      <c r="DS1357">
        <v>5989.6</v>
      </c>
      <c r="DT1357">
        <v>5776.3</v>
      </c>
      <c r="DU1357">
        <v>5776.3</v>
      </c>
      <c r="DV1357">
        <v>5314.6</v>
      </c>
      <c r="DW1357">
        <v>5018.5</v>
      </c>
      <c r="DX1357">
        <v>5174.1000000000004</v>
      </c>
      <c r="DY1357">
        <v>5174.1000000000004</v>
      </c>
      <c r="DZ1357">
        <v>4920.7</v>
      </c>
      <c r="EA1357">
        <v>4923.2</v>
      </c>
      <c r="EB1357">
        <v>4447.8</v>
      </c>
      <c r="EC1357">
        <v>4447.8</v>
      </c>
      <c r="ED1357">
        <v>4753.7</v>
      </c>
      <c r="EE1357">
        <v>4879.1000000000004</v>
      </c>
      <c r="EF1357">
        <v>4852.8</v>
      </c>
      <c r="EG1357">
        <v>4852.8</v>
      </c>
      <c r="EH1357">
        <v>4322.3999999999996</v>
      </c>
      <c r="EI1357">
        <v>4224.6000000000004</v>
      </c>
      <c r="EJ1357">
        <v>4420.3</v>
      </c>
      <c r="EK1357">
        <v>4420.3</v>
      </c>
      <c r="EL1357">
        <v>4593.3</v>
      </c>
      <c r="EM1357">
        <v>4871</v>
      </c>
      <c r="EN1357">
        <v>4643.2</v>
      </c>
      <c r="EO1357">
        <v>4643.2</v>
      </c>
      <c r="EP1357">
        <v>4947.7</v>
      </c>
      <c r="EQ1357">
        <v>5168.2</v>
      </c>
    </row>
    <row r="1358" spans="1:147" x14ac:dyDescent="0.2">
      <c r="A1358" t="e">
        <f ca="1">_xll.BFieldInfo($B$1358)</f>
        <v>#NAME?</v>
      </c>
      <c r="B1358" t="s">
        <v>109</v>
      </c>
      <c r="C1358" t="s">
        <v>108</v>
      </c>
      <c r="D1358" t="s">
        <v>108</v>
      </c>
      <c r="E1358" t="s">
        <v>108</v>
      </c>
      <c r="F1358" t="s">
        <v>108</v>
      </c>
      <c r="G1358" t="s">
        <v>108</v>
      </c>
      <c r="H1358" t="s">
        <v>108</v>
      </c>
      <c r="I1358" t="s">
        <v>108</v>
      </c>
      <c r="J1358" t="s">
        <v>108</v>
      </c>
      <c r="K1358" t="s">
        <v>108</v>
      </c>
      <c r="L1358" t="s">
        <v>108</v>
      </c>
      <c r="M1358" t="s">
        <v>108</v>
      </c>
      <c r="N1358" t="s">
        <v>108</v>
      </c>
      <c r="O1358" t="s">
        <v>108</v>
      </c>
      <c r="P1358" t="s">
        <v>108</v>
      </c>
      <c r="Q1358" t="s">
        <v>108</v>
      </c>
      <c r="R1358" t="s">
        <v>108</v>
      </c>
      <c r="S1358" t="s">
        <v>108</v>
      </c>
      <c r="T1358" t="s">
        <v>108</v>
      </c>
      <c r="U1358" t="s">
        <v>108</v>
      </c>
      <c r="V1358" t="s">
        <v>108</v>
      </c>
      <c r="W1358" t="s">
        <v>108</v>
      </c>
      <c r="X1358" t="s">
        <v>108</v>
      </c>
      <c r="Y1358" t="s">
        <v>108</v>
      </c>
      <c r="Z1358" t="s">
        <v>108</v>
      </c>
      <c r="AA1358" t="s">
        <v>108</v>
      </c>
      <c r="AB1358" t="s">
        <v>108</v>
      </c>
      <c r="AC1358" t="s">
        <v>108</v>
      </c>
      <c r="AD1358" t="s">
        <v>108</v>
      </c>
      <c r="AE1358" t="s">
        <v>108</v>
      </c>
      <c r="AF1358" t="s">
        <v>108</v>
      </c>
      <c r="AG1358" t="s">
        <v>108</v>
      </c>
      <c r="AH1358" t="s">
        <v>108</v>
      </c>
      <c r="AI1358" t="s">
        <v>108</v>
      </c>
      <c r="AJ1358" t="s">
        <v>108</v>
      </c>
      <c r="AK1358" t="s">
        <v>108</v>
      </c>
      <c r="AL1358" t="s">
        <v>108</v>
      </c>
      <c r="AM1358" t="s">
        <v>108</v>
      </c>
      <c r="AN1358" t="s">
        <v>108</v>
      </c>
      <c r="AO1358" t="s">
        <v>108</v>
      </c>
      <c r="AP1358" t="s">
        <v>108</v>
      </c>
      <c r="AQ1358" t="s">
        <v>108</v>
      </c>
      <c r="AR1358" t="s">
        <v>108</v>
      </c>
      <c r="AS1358" t="s">
        <v>108</v>
      </c>
      <c r="AT1358" t="s">
        <v>108</v>
      </c>
      <c r="AU1358" t="s">
        <v>108</v>
      </c>
      <c r="AV1358" t="s">
        <v>108</v>
      </c>
      <c r="AW1358" t="s">
        <v>108</v>
      </c>
      <c r="AX1358" t="s">
        <v>108</v>
      </c>
      <c r="AY1358" t="s">
        <v>108</v>
      </c>
      <c r="AZ1358" t="s">
        <v>108</v>
      </c>
      <c r="BA1358" t="s">
        <v>108</v>
      </c>
      <c r="BB1358" t="s">
        <v>108</v>
      </c>
      <c r="BC1358" t="s">
        <v>108</v>
      </c>
      <c r="BD1358" t="s">
        <v>108</v>
      </c>
      <c r="BE1358" t="s">
        <v>108</v>
      </c>
      <c r="BF1358" t="s">
        <v>108</v>
      </c>
      <c r="BG1358" t="s">
        <v>108</v>
      </c>
      <c r="BH1358" t="s">
        <v>108</v>
      </c>
      <c r="BI1358" t="s">
        <v>108</v>
      </c>
      <c r="BJ1358" t="s">
        <v>108</v>
      </c>
      <c r="BK1358" t="s">
        <v>108</v>
      </c>
      <c r="BL1358" t="s">
        <v>108</v>
      </c>
      <c r="BM1358" t="s">
        <v>108</v>
      </c>
      <c r="BN1358" t="s">
        <v>108</v>
      </c>
      <c r="BO1358" t="s">
        <v>108</v>
      </c>
      <c r="BP1358" t="s">
        <v>108</v>
      </c>
      <c r="BQ1358" t="s">
        <v>108</v>
      </c>
      <c r="BR1358" t="s">
        <v>108</v>
      </c>
      <c r="BS1358" t="s">
        <v>108</v>
      </c>
      <c r="BT1358" t="s">
        <v>108</v>
      </c>
      <c r="BU1358" t="s">
        <v>108</v>
      </c>
      <c r="BV1358" t="s">
        <v>108</v>
      </c>
      <c r="BW1358" t="s">
        <v>108</v>
      </c>
      <c r="BX1358" t="s">
        <v>108</v>
      </c>
      <c r="BY1358" t="s">
        <v>108</v>
      </c>
      <c r="BZ1358" t="s">
        <v>108</v>
      </c>
      <c r="CA1358" t="s">
        <v>108</v>
      </c>
      <c r="CB1358" t="s">
        <v>108</v>
      </c>
      <c r="CC1358" t="s">
        <v>108</v>
      </c>
      <c r="CD1358" t="s">
        <v>108</v>
      </c>
      <c r="CE1358" t="s">
        <v>108</v>
      </c>
      <c r="CF1358" t="s">
        <v>108</v>
      </c>
      <c r="CG1358" t="s">
        <v>108</v>
      </c>
      <c r="CH1358" t="s">
        <v>108</v>
      </c>
      <c r="CI1358" t="s">
        <v>108</v>
      </c>
      <c r="CJ1358" t="s">
        <v>108</v>
      </c>
      <c r="CK1358" t="s">
        <v>108</v>
      </c>
      <c r="CL1358" t="s">
        <v>108</v>
      </c>
      <c r="CM1358" t="s">
        <v>108</v>
      </c>
      <c r="CN1358" t="s">
        <v>108</v>
      </c>
      <c r="CO1358" t="s">
        <v>108</v>
      </c>
      <c r="CP1358" t="s">
        <v>108</v>
      </c>
      <c r="CQ1358" t="s">
        <v>108</v>
      </c>
      <c r="CR1358" t="s">
        <v>108</v>
      </c>
      <c r="CS1358" t="s">
        <v>108</v>
      </c>
      <c r="CT1358" t="s">
        <v>108</v>
      </c>
      <c r="CU1358" t="s">
        <v>108</v>
      </c>
      <c r="CV1358" t="s">
        <v>108</v>
      </c>
      <c r="CW1358" t="s">
        <v>108</v>
      </c>
      <c r="CX1358" t="s">
        <v>108</v>
      </c>
      <c r="CY1358" t="s">
        <v>108</v>
      </c>
      <c r="CZ1358" t="s">
        <v>108</v>
      </c>
      <c r="DA1358" t="s">
        <v>108</v>
      </c>
      <c r="DB1358" t="s">
        <v>108</v>
      </c>
      <c r="DC1358" t="s">
        <v>108</v>
      </c>
      <c r="DD1358" t="s">
        <v>108</v>
      </c>
      <c r="DE1358" t="s">
        <v>108</v>
      </c>
      <c r="DF1358" t="s">
        <v>108</v>
      </c>
      <c r="DG1358" t="s">
        <v>108</v>
      </c>
      <c r="DH1358" t="s">
        <v>108</v>
      </c>
      <c r="DI1358" t="s">
        <v>108</v>
      </c>
      <c r="DJ1358" t="s">
        <v>108</v>
      </c>
      <c r="DK1358" t="s">
        <v>108</v>
      </c>
      <c r="DL1358" t="s">
        <v>108</v>
      </c>
      <c r="DM1358" t="s">
        <v>108</v>
      </c>
      <c r="DN1358" t="s">
        <v>108</v>
      </c>
      <c r="DO1358" t="s">
        <v>108</v>
      </c>
      <c r="DP1358" t="s">
        <v>108</v>
      </c>
      <c r="DQ1358" t="s">
        <v>108</v>
      </c>
      <c r="DR1358" t="s">
        <v>108</v>
      </c>
      <c r="DS1358" t="s">
        <v>108</v>
      </c>
      <c r="DT1358" t="s">
        <v>108</v>
      </c>
      <c r="DU1358" t="s">
        <v>108</v>
      </c>
      <c r="DV1358" t="s">
        <v>108</v>
      </c>
      <c r="DW1358" t="s">
        <v>108</v>
      </c>
      <c r="DX1358" t="s">
        <v>108</v>
      </c>
      <c r="DY1358" t="s">
        <v>108</v>
      </c>
      <c r="DZ1358" t="s">
        <v>108</v>
      </c>
      <c r="EA1358" t="s">
        <v>108</v>
      </c>
      <c r="EB1358" t="s">
        <v>108</v>
      </c>
      <c r="EC1358" t="s">
        <v>108</v>
      </c>
      <c r="ED1358" t="s">
        <v>108</v>
      </c>
      <c r="EE1358" t="s">
        <v>108</v>
      </c>
      <c r="EF1358" t="s">
        <v>108</v>
      </c>
      <c r="EG1358" t="s">
        <v>108</v>
      </c>
      <c r="EH1358" t="s">
        <v>108</v>
      </c>
      <c r="EI1358" t="s">
        <v>108</v>
      </c>
      <c r="EJ1358" t="s">
        <v>108</v>
      </c>
      <c r="EK1358" t="s">
        <v>108</v>
      </c>
      <c r="EL1358" t="s">
        <v>108</v>
      </c>
      <c r="EM1358" t="s">
        <v>108</v>
      </c>
      <c r="EN1358" t="s">
        <v>108</v>
      </c>
      <c r="EO1358" t="s">
        <v>108</v>
      </c>
      <c r="EP1358" t="s">
        <v>108</v>
      </c>
      <c r="EQ1358" t="s">
        <v>108</v>
      </c>
    </row>
    <row r="1359" spans="1:147" x14ac:dyDescent="0.2">
      <c r="A1359" t="e">
        <f ca="1">_xll.BFieldInfo($B$1359)</f>
        <v>#NAME?</v>
      </c>
      <c r="B1359" t="s">
        <v>110</v>
      </c>
      <c r="C1359" t="s">
        <v>108</v>
      </c>
      <c r="D1359" t="s">
        <v>108</v>
      </c>
      <c r="E1359" t="s">
        <v>108</v>
      </c>
      <c r="F1359" t="s">
        <v>108</v>
      </c>
      <c r="G1359" t="s">
        <v>108</v>
      </c>
      <c r="H1359" t="s">
        <v>108</v>
      </c>
      <c r="I1359" t="s">
        <v>108</v>
      </c>
      <c r="J1359" t="s">
        <v>108</v>
      </c>
      <c r="K1359" t="s">
        <v>108</v>
      </c>
      <c r="L1359" t="s">
        <v>108</v>
      </c>
      <c r="M1359" t="s">
        <v>108</v>
      </c>
      <c r="N1359" t="s">
        <v>108</v>
      </c>
      <c r="O1359" t="s">
        <v>108</v>
      </c>
      <c r="P1359" t="s">
        <v>108</v>
      </c>
      <c r="Q1359" t="s">
        <v>108</v>
      </c>
      <c r="R1359" t="s">
        <v>108</v>
      </c>
      <c r="S1359" t="s">
        <v>108</v>
      </c>
      <c r="T1359" t="s">
        <v>108</v>
      </c>
      <c r="U1359" t="s">
        <v>108</v>
      </c>
      <c r="V1359" t="s">
        <v>108</v>
      </c>
      <c r="W1359" t="s">
        <v>108</v>
      </c>
      <c r="X1359" t="s">
        <v>108</v>
      </c>
      <c r="Y1359" t="s">
        <v>108</v>
      </c>
      <c r="Z1359" t="s">
        <v>108</v>
      </c>
      <c r="AA1359" t="s">
        <v>108</v>
      </c>
      <c r="AB1359" t="s">
        <v>108</v>
      </c>
      <c r="AC1359" t="s">
        <v>108</v>
      </c>
      <c r="AD1359" t="s">
        <v>108</v>
      </c>
      <c r="AE1359" t="s">
        <v>108</v>
      </c>
      <c r="AF1359" t="s">
        <v>108</v>
      </c>
      <c r="AG1359" t="s">
        <v>108</v>
      </c>
      <c r="AH1359" t="s">
        <v>108</v>
      </c>
      <c r="AI1359" t="s">
        <v>108</v>
      </c>
      <c r="AJ1359" t="s">
        <v>108</v>
      </c>
      <c r="AK1359" t="s">
        <v>108</v>
      </c>
      <c r="AL1359" t="s">
        <v>108</v>
      </c>
      <c r="AM1359" t="s">
        <v>108</v>
      </c>
      <c r="AN1359" t="s">
        <v>108</v>
      </c>
      <c r="AO1359" t="s">
        <v>108</v>
      </c>
      <c r="AP1359" t="s">
        <v>108</v>
      </c>
      <c r="AQ1359" t="s">
        <v>108</v>
      </c>
      <c r="AR1359" t="s">
        <v>108</v>
      </c>
      <c r="AS1359" t="s">
        <v>108</v>
      </c>
      <c r="AT1359" t="s">
        <v>108</v>
      </c>
      <c r="AU1359" t="s">
        <v>108</v>
      </c>
      <c r="AV1359" t="s">
        <v>108</v>
      </c>
      <c r="AW1359" t="s">
        <v>108</v>
      </c>
      <c r="AX1359" t="s">
        <v>108</v>
      </c>
      <c r="AY1359" t="s">
        <v>108</v>
      </c>
      <c r="AZ1359" t="s">
        <v>108</v>
      </c>
      <c r="BA1359" t="s">
        <v>108</v>
      </c>
      <c r="BB1359" t="s">
        <v>108</v>
      </c>
      <c r="BC1359" t="s">
        <v>108</v>
      </c>
      <c r="BD1359" t="s">
        <v>108</v>
      </c>
      <c r="BE1359" t="s">
        <v>108</v>
      </c>
      <c r="BF1359" t="s">
        <v>108</v>
      </c>
      <c r="BG1359" t="s">
        <v>108</v>
      </c>
      <c r="BH1359" t="s">
        <v>108</v>
      </c>
      <c r="BI1359" t="s">
        <v>108</v>
      </c>
      <c r="BJ1359" t="s">
        <v>108</v>
      </c>
      <c r="BK1359" t="s">
        <v>108</v>
      </c>
      <c r="BL1359" t="s">
        <v>108</v>
      </c>
      <c r="BM1359" t="s">
        <v>108</v>
      </c>
      <c r="BN1359" t="s">
        <v>108</v>
      </c>
      <c r="BO1359" t="s">
        <v>108</v>
      </c>
      <c r="BP1359" t="s">
        <v>108</v>
      </c>
      <c r="BQ1359" t="s">
        <v>108</v>
      </c>
      <c r="BR1359" t="s">
        <v>108</v>
      </c>
      <c r="BS1359" t="s">
        <v>108</v>
      </c>
      <c r="BT1359" t="s">
        <v>108</v>
      </c>
      <c r="BU1359" t="s">
        <v>108</v>
      </c>
      <c r="BV1359" t="s">
        <v>108</v>
      </c>
      <c r="BW1359" t="s">
        <v>108</v>
      </c>
      <c r="BX1359" t="s">
        <v>108</v>
      </c>
      <c r="BY1359" t="s">
        <v>108</v>
      </c>
      <c r="BZ1359" t="s">
        <v>108</v>
      </c>
      <c r="CA1359" t="s">
        <v>108</v>
      </c>
      <c r="CB1359" t="s">
        <v>108</v>
      </c>
      <c r="CC1359" t="s">
        <v>108</v>
      </c>
      <c r="CD1359" t="s">
        <v>108</v>
      </c>
      <c r="CE1359" t="s">
        <v>108</v>
      </c>
      <c r="CF1359" t="s">
        <v>108</v>
      </c>
      <c r="CG1359" t="s">
        <v>108</v>
      </c>
      <c r="CH1359" t="s">
        <v>108</v>
      </c>
      <c r="CI1359" t="s">
        <v>108</v>
      </c>
      <c r="CJ1359" t="s">
        <v>108</v>
      </c>
      <c r="CK1359" t="s">
        <v>108</v>
      </c>
      <c r="CL1359" t="s">
        <v>108</v>
      </c>
      <c r="CM1359" t="s">
        <v>108</v>
      </c>
      <c r="CN1359" t="s">
        <v>108</v>
      </c>
      <c r="CO1359" t="s">
        <v>108</v>
      </c>
      <c r="CP1359" t="s">
        <v>108</v>
      </c>
      <c r="CQ1359" t="s">
        <v>108</v>
      </c>
      <c r="CR1359" t="s">
        <v>108</v>
      </c>
      <c r="CS1359" t="s">
        <v>108</v>
      </c>
      <c r="CT1359" t="s">
        <v>108</v>
      </c>
      <c r="CU1359" t="s">
        <v>108</v>
      </c>
      <c r="CV1359" t="s">
        <v>108</v>
      </c>
      <c r="CW1359" t="s">
        <v>108</v>
      </c>
      <c r="CX1359" t="s">
        <v>108</v>
      </c>
      <c r="CY1359" t="s">
        <v>108</v>
      </c>
      <c r="CZ1359" t="s">
        <v>108</v>
      </c>
      <c r="DA1359" t="s">
        <v>108</v>
      </c>
      <c r="DB1359" t="s">
        <v>108</v>
      </c>
      <c r="DC1359" t="s">
        <v>108</v>
      </c>
      <c r="DD1359" t="s">
        <v>108</v>
      </c>
      <c r="DE1359" t="s">
        <v>108</v>
      </c>
      <c r="DF1359" t="s">
        <v>108</v>
      </c>
      <c r="DG1359" t="s">
        <v>108</v>
      </c>
      <c r="DH1359" t="s">
        <v>108</v>
      </c>
      <c r="DI1359" t="s">
        <v>108</v>
      </c>
      <c r="DJ1359" t="s">
        <v>108</v>
      </c>
      <c r="DK1359" t="s">
        <v>108</v>
      </c>
      <c r="DL1359" t="s">
        <v>108</v>
      </c>
      <c r="DM1359" t="s">
        <v>108</v>
      </c>
      <c r="DN1359" t="s">
        <v>108</v>
      </c>
      <c r="DO1359" t="s">
        <v>108</v>
      </c>
      <c r="DP1359" t="s">
        <v>108</v>
      </c>
      <c r="DQ1359" t="s">
        <v>108</v>
      </c>
      <c r="DR1359" t="s">
        <v>108</v>
      </c>
      <c r="DS1359" t="s">
        <v>108</v>
      </c>
      <c r="DT1359" t="s">
        <v>108</v>
      </c>
      <c r="DU1359" t="s">
        <v>108</v>
      </c>
      <c r="DV1359" t="s">
        <v>108</v>
      </c>
      <c r="DW1359" t="s">
        <v>108</v>
      </c>
      <c r="DX1359" t="s">
        <v>108</v>
      </c>
      <c r="DY1359" t="s">
        <v>108</v>
      </c>
      <c r="DZ1359" t="s">
        <v>108</v>
      </c>
      <c r="EA1359" t="s">
        <v>108</v>
      </c>
      <c r="EB1359" t="s">
        <v>108</v>
      </c>
      <c r="EC1359" t="s">
        <v>108</v>
      </c>
      <c r="ED1359" t="s">
        <v>108</v>
      </c>
      <c r="EE1359" t="s">
        <v>108</v>
      </c>
      <c r="EF1359" t="s">
        <v>108</v>
      </c>
      <c r="EG1359" t="s">
        <v>108</v>
      </c>
      <c r="EH1359" t="s">
        <v>108</v>
      </c>
      <c r="EI1359" t="s">
        <v>108</v>
      </c>
      <c r="EJ1359" t="s">
        <v>108</v>
      </c>
      <c r="EK1359" t="s">
        <v>108</v>
      </c>
      <c r="EL1359" t="s">
        <v>108</v>
      </c>
      <c r="EM1359" t="s">
        <v>108</v>
      </c>
      <c r="EN1359" t="s">
        <v>108</v>
      </c>
      <c r="EO1359" t="s">
        <v>108</v>
      </c>
      <c r="EP1359" t="s">
        <v>108</v>
      </c>
      <c r="EQ1359" t="s">
        <v>108</v>
      </c>
    </row>
    <row r="1360" spans="1:147" x14ac:dyDescent="0.2">
      <c r="A1360" t="e">
        <f ca="1">_xll.BFieldInfo($B$1360)</f>
        <v>#NAME?</v>
      </c>
      <c r="B1360" t="s">
        <v>111</v>
      </c>
      <c r="C1360">
        <v>10821554.249</v>
      </c>
      <c r="D1360">
        <v>10821554.249</v>
      </c>
      <c r="E1360">
        <v>7656579.0631999997</v>
      </c>
      <c r="F1360">
        <v>7656579.0631999997</v>
      </c>
      <c r="G1360">
        <v>7656579.0631999997</v>
      </c>
      <c r="H1360">
        <v>7656579.0631999997</v>
      </c>
      <c r="I1360">
        <v>9395500.3964000009</v>
      </c>
      <c r="J1360">
        <v>9395500.3964000009</v>
      </c>
      <c r="K1360">
        <v>9395500.3964000009</v>
      </c>
      <c r="L1360">
        <v>9395500.3964000009</v>
      </c>
      <c r="M1360">
        <v>8041008.2143999999</v>
      </c>
      <c r="N1360">
        <v>8041008.2143999999</v>
      </c>
      <c r="O1360">
        <v>8041008.2143999999</v>
      </c>
      <c r="P1360">
        <v>8041008.2143999999</v>
      </c>
      <c r="Q1360">
        <v>7770593.2752</v>
      </c>
      <c r="R1360">
        <v>7770593.2752</v>
      </c>
      <c r="S1360">
        <v>7770593.2752</v>
      </c>
      <c r="T1360">
        <v>7770593.2752</v>
      </c>
      <c r="U1360">
        <v>8256874.3393000001</v>
      </c>
      <c r="V1360">
        <v>8256874.3393000001</v>
      </c>
      <c r="W1360">
        <v>8256874.3393000001</v>
      </c>
      <c r="X1360">
        <v>8256874.3393000001</v>
      </c>
      <c r="Y1360">
        <v>6739860.6788999997</v>
      </c>
      <c r="Z1360">
        <v>6739860.6788999997</v>
      </c>
      <c r="AA1360">
        <v>6739860.6788999997</v>
      </c>
      <c r="AB1360">
        <v>6739860.6788999997</v>
      </c>
      <c r="AC1360">
        <v>7678458.3254000004</v>
      </c>
      <c r="AD1360">
        <v>7678458.3254000004</v>
      </c>
      <c r="AE1360">
        <v>7678458.3254000004</v>
      </c>
      <c r="AF1360">
        <v>7678458.3254000004</v>
      </c>
      <c r="AG1360">
        <v>7944034.3159999996</v>
      </c>
      <c r="AH1360">
        <v>7944034.3159999996</v>
      </c>
      <c r="AI1360">
        <v>7944034.3159999996</v>
      </c>
      <c r="AJ1360">
        <v>7944034.3159999996</v>
      </c>
      <c r="AK1360">
        <v>7820356.5691</v>
      </c>
      <c r="AL1360">
        <v>7820356.5691</v>
      </c>
      <c r="AM1360">
        <v>7820356.5691</v>
      </c>
      <c r="AN1360">
        <v>7820356.5691</v>
      </c>
      <c r="AO1360">
        <v>7788832.0022</v>
      </c>
      <c r="AP1360">
        <v>7788832.0022</v>
      </c>
      <c r="AQ1360">
        <v>7788832.0022</v>
      </c>
      <c r="AR1360">
        <v>7788832.0022</v>
      </c>
      <c r="AS1360">
        <v>7303784.3848999999</v>
      </c>
      <c r="AT1360">
        <v>7303784.3848999999</v>
      </c>
      <c r="AU1360">
        <v>7303784.3848999999</v>
      </c>
      <c r="AV1360">
        <v>7303784.3848999999</v>
      </c>
      <c r="AW1360">
        <v>6100856.4884000001</v>
      </c>
      <c r="AX1360">
        <v>6100856.4884000001</v>
      </c>
      <c r="AY1360">
        <v>6100856.4884000001</v>
      </c>
      <c r="AZ1360">
        <v>6100856.4884000001</v>
      </c>
      <c r="BA1360">
        <v>5453308.051</v>
      </c>
      <c r="BB1360">
        <v>5453308.051</v>
      </c>
      <c r="BC1360">
        <v>5453308.051</v>
      </c>
      <c r="BD1360">
        <v>5453308.051</v>
      </c>
      <c r="BE1360">
        <v>4864308.8839999996</v>
      </c>
      <c r="BF1360">
        <v>4864308.8839999996</v>
      </c>
      <c r="BG1360">
        <v>4864308.8839999996</v>
      </c>
      <c r="BH1360">
        <v>4864308.8839999996</v>
      </c>
      <c r="BI1360">
        <v>4454435.9656999996</v>
      </c>
      <c r="BJ1360">
        <v>4454435.9656999996</v>
      </c>
      <c r="BK1360">
        <v>4454435.9656999996</v>
      </c>
      <c r="BL1360">
        <v>4454435.9656999996</v>
      </c>
      <c r="BM1360">
        <v>4154316.5735999998</v>
      </c>
      <c r="BN1360">
        <v>4154316.5735999998</v>
      </c>
      <c r="BO1360">
        <v>4154316.5735999998</v>
      </c>
      <c r="BP1360">
        <v>4154316.5735999998</v>
      </c>
      <c r="BQ1360">
        <v>3552795.5948000001</v>
      </c>
      <c r="BR1360">
        <v>3552795.5948000001</v>
      </c>
      <c r="BS1360">
        <v>3552795.5948000001</v>
      </c>
      <c r="BT1360">
        <v>3552795.5948000001</v>
      </c>
      <c r="BU1360">
        <v>3896634.4438999998</v>
      </c>
      <c r="BV1360">
        <v>3896634.4438999998</v>
      </c>
      <c r="BW1360">
        <v>3896634.4438999998</v>
      </c>
      <c r="BX1360">
        <v>3896634.4438999998</v>
      </c>
      <c r="BY1360">
        <v>3378193.8432</v>
      </c>
      <c r="BZ1360">
        <v>3378193.8432</v>
      </c>
      <c r="CA1360">
        <v>3378193.8432</v>
      </c>
      <c r="CB1360">
        <v>3378193.8432</v>
      </c>
      <c r="CC1360">
        <v>4135598.4868000001</v>
      </c>
      <c r="CD1360">
        <v>4135598.4868000001</v>
      </c>
      <c r="CE1360">
        <v>4135598.4868000001</v>
      </c>
      <c r="CF1360">
        <v>4135598.4868000001</v>
      </c>
      <c r="CG1360">
        <v>4123484.5040000002</v>
      </c>
      <c r="CH1360">
        <v>4123484.5040000002</v>
      </c>
      <c r="CI1360">
        <v>4123484.5040000002</v>
      </c>
      <c r="CJ1360">
        <v>4123484.5040000002</v>
      </c>
      <c r="CK1360">
        <v>3266678.9008999998</v>
      </c>
      <c r="CL1360">
        <v>3266678.9008999998</v>
      </c>
      <c r="CM1360">
        <v>3266678.9008999998</v>
      </c>
      <c r="CN1360">
        <v>3266678.9008999998</v>
      </c>
      <c r="CO1360">
        <v>2786748.9290999998</v>
      </c>
      <c r="CP1360">
        <v>2786748.9290999998</v>
      </c>
      <c r="CQ1360">
        <v>2786748.9290999998</v>
      </c>
      <c r="CR1360">
        <v>2786748.9290999998</v>
      </c>
      <c r="CS1360">
        <v>2690663.0444</v>
      </c>
      <c r="CT1360">
        <v>2690663.0444</v>
      </c>
      <c r="CU1360">
        <v>2690663.0444</v>
      </c>
      <c r="CV1360">
        <v>2690663.0444</v>
      </c>
      <c r="CW1360">
        <v>2297109.2248</v>
      </c>
      <c r="CX1360">
        <v>2297109.2248</v>
      </c>
      <c r="CY1360">
        <v>2297109.2248</v>
      </c>
      <c r="CZ1360">
        <v>2297109.2248</v>
      </c>
      <c r="DA1360">
        <v>2713737.6893000002</v>
      </c>
      <c r="DB1360">
        <v>2713737.6893000002</v>
      </c>
      <c r="DC1360">
        <v>2713737.6893000002</v>
      </c>
      <c r="DD1360">
        <v>2713737.6893000002</v>
      </c>
      <c r="DE1360">
        <v>2261999.1557</v>
      </c>
      <c r="DF1360">
        <v>2261999.1557</v>
      </c>
      <c r="DG1360">
        <v>2261999.1557</v>
      </c>
      <c r="DH1360">
        <v>2261999.1557</v>
      </c>
      <c r="DI1360">
        <v>1882991.4494</v>
      </c>
      <c r="DJ1360">
        <v>1882991.4494</v>
      </c>
      <c r="DK1360">
        <v>1882991.4494</v>
      </c>
      <c r="DL1360">
        <v>1882991.4494</v>
      </c>
      <c r="DM1360">
        <v>1716852.0797999999</v>
      </c>
      <c r="DN1360">
        <v>1716852.0797999999</v>
      </c>
      <c r="DO1360">
        <v>1716852.0797999999</v>
      </c>
      <c r="DP1360">
        <v>1716852.0797999999</v>
      </c>
      <c r="DQ1360">
        <v>1412424.1694</v>
      </c>
      <c r="DR1360">
        <v>1412424.1694</v>
      </c>
      <c r="DS1360">
        <v>1412424.1694</v>
      </c>
      <c r="DT1360">
        <v>1412424.1694</v>
      </c>
      <c r="DU1360">
        <v>1234142.8847000001</v>
      </c>
      <c r="DV1360">
        <v>1234142.8847000001</v>
      </c>
      <c r="DW1360">
        <v>1234142.8847000001</v>
      </c>
      <c r="DX1360">
        <v>1234142.8847000001</v>
      </c>
      <c r="DY1360">
        <v>1148038.6236</v>
      </c>
      <c r="DZ1360">
        <v>1148038.6236</v>
      </c>
      <c r="EA1360">
        <v>1148038.6236</v>
      </c>
      <c r="EB1360">
        <v>1148038.6236</v>
      </c>
      <c r="EC1360">
        <v>1168528.7873</v>
      </c>
      <c r="ED1360">
        <v>1168528.7873</v>
      </c>
      <c r="EE1360">
        <v>1168528.7873</v>
      </c>
      <c r="EF1360">
        <v>1168528.7873</v>
      </c>
      <c r="EG1360">
        <v>1017627.5172999999</v>
      </c>
      <c r="EH1360">
        <v>1017627.5172999999</v>
      </c>
      <c r="EI1360">
        <v>1017627.5172999999</v>
      </c>
      <c r="EJ1360">
        <v>1017627.5172999999</v>
      </c>
      <c r="EK1360">
        <v>1120779.5314</v>
      </c>
      <c r="EL1360">
        <v>1120779.5314</v>
      </c>
      <c r="EM1360">
        <v>1120779.5314</v>
      </c>
      <c r="EN1360">
        <v>1120779.5314</v>
      </c>
      <c r="EO1360" t="s">
        <v>108</v>
      </c>
      <c r="EP1360" t="s">
        <v>108</v>
      </c>
      <c r="EQ1360" t="s">
        <v>108</v>
      </c>
    </row>
    <row r="1361" spans="1:147" x14ac:dyDescent="0.2">
      <c r="A1361" t="e">
        <f ca="1">_xll.BFieldInfo($B$1361)</f>
        <v>#NAME?</v>
      </c>
      <c r="B1361" t="s">
        <v>109</v>
      </c>
      <c r="C1361" t="s">
        <v>108</v>
      </c>
      <c r="D1361" t="s">
        <v>108</v>
      </c>
      <c r="E1361" t="s">
        <v>108</v>
      </c>
      <c r="F1361" t="s">
        <v>108</v>
      </c>
      <c r="G1361" t="s">
        <v>108</v>
      </c>
      <c r="H1361" t="s">
        <v>108</v>
      </c>
      <c r="I1361" t="s">
        <v>108</v>
      </c>
      <c r="J1361" t="s">
        <v>108</v>
      </c>
      <c r="K1361" t="s">
        <v>108</v>
      </c>
      <c r="L1361" t="s">
        <v>108</v>
      </c>
      <c r="M1361" t="s">
        <v>108</v>
      </c>
      <c r="N1361" t="s">
        <v>108</v>
      </c>
      <c r="O1361" t="s">
        <v>108</v>
      </c>
      <c r="P1361" t="s">
        <v>108</v>
      </c>
      <c r="Q1361" t="s">
        <v>108</v>
      </c>
      <c r="R1361" t="s">
        <v>108</v>
      </c>
      <c r="S1361" t="s">
        <v>108</v>
      </c>
      <c r="T1361" t="s">
        <v>108</v>
      </c>
      <c r="U1361" t="s">
        <v>108</v>
      </c>
      <c r="V1361" t="s">
        <v>108</v>
      </c>
      <c r="W1361" t="s">
        <v>108</v>
      </c>
      <c r="X1361" t="s">
        <v>108</v>
      </c>
      <c r="Y1361" t="s">
        <v>108</v>
      </c>
      <c r="Z1361" t="s">
        <v>108</v>
      </c>
      <c r="AA1361" t="s">
        <v>108</v>
      </c>
      <c r="AB1361" t="s">
        <v>108</v>
      </c>
      <c r="AC1361" t="s">
        <v>108</v>
      </c>
      <c r="AD1361" t="s">
        <v>108</v>
      </c>
      <c r="AE1361" t="s">
        <v>108</v>
      </c>
      <c r="AF1361" t="s">
        <v>108</v>
      </c>
      <c r="AG1361" t="s">
        <v>108</v>
      </c>
      <c r="AH1361" t="s">
        <v>108</v>
      </c>
      <c r="AI1361" t="s">
        <v>108</v>
      </c>
      <c r="AJ1361" t="s">
        <v>108</v>
      </c>
      <c r="AK1361" t="s">
        <v>108</v>
      </c>
      <c r="AL1361" t="s">
        <v>108</v>
      </c>
      <c r="AM1361" t="s">
        <v>108</v>
      </c>
      <c r="AN1361" t="s">
        <v>108</v>
      </c>
      <c r="AO1361" t="s">
        <v>108</v>
      </c>
      <c r="AP1361" t="s">
        <v>108</v>
      </c>
      <c r="AQ1361" t="s">
        <v>108</v>
      </c>
      <c r="AR1361" t="s">
        <v>108</v>
      </c>
      <c r="AS1361" t="s">
        <v>108</v>
      </c>
      <c r="AT1361" t="s">
        <v>108</v>
      </c>
      <c r="AU1361" t="s">
        <v>108</v>
      </c>
      <c r="AV1361" t="s">
        <v>108</v>
      </c>
      <c r="AW1361" t="s">
        <v>108</v>
      </c>
      <c r="AX1361" t="s">
        <v>108</v>
      </c>
      <c r="AY1361" t="s">
        <v>108</v>
      </c>
      <c r="AZ1361" t="s">
        <v>108</v>
      </c>
      <c r="BA1361" t="s">
        <v>108</v>
      </c>
      <c r="BB1361" t="s">
        <v>108</v>
      </c>
      <c r="BC1361" t="s">
        <v>108</v>
      </c>
      <c r="BD1361" t="s">
        <v>108</v>
      </c>
      <c r="BE1361" t="s">
        <v>108</v>
      </c>
      <c r="BF1361" t="s">
        <v>108</v>
      </c>
      <c r="BG1361" t="s">
        <v>108</v>
      </c>
      <c r="BH1361" t="s">
        <v>108</v>
      </c>
      <c r="BI1361" t="s">
        <v>108</v>
      </c>
      <c r="BJ1361" t="s">
        <v>108</v>
      </c>
      <c r="BK1361" t="s">
        <v>108</v>
      </c>
      <c r="BL1361" t="s">
        <v>108</v>
      </c>
      <c r="BM1361" t="s">
        <v>108</v>
      </c>
      <c r="BN1361" t="s">
        <v>108</v>
      </c>
      <c r="BO1361" t="s">
        <v>108</v>
      </c>
      <c r="BP1361" t="s">
        <v>108</v>
      </c>
      <c r="BQ1361" t="s">
        <v>108</v>
      </c>
      <c r="BR1361" t="s">
        <v>108</v>
      </c>
      <c r="BS1361" t="s">
        <v>108</v>
      </c>
      <c r="BT1361" t="s">
        <v>108</v>
      </c>
      <c r="BU1361" t="s">
        <v>108</v>
      </c>
      <c r="BV1361" t="s">
        <v>108</v>
      </c>
      <c r="BW1361" t="s">
        <v>108</v>
      </c>
      <c r="BX1361" t="s">
        <v>108</v>
      </c>
      <c r="BY1361" t="s">
        <v>108</v>
      </c>
      <c r="BZ1361" t="s">
        <v>108</v>
      </c>
      <c r="CA1361" t="s">
        <v>108</v>
      </c>
      <c r="CB1361" t="s">
        <v>108</v>
      </c>
      <c r="CC1361" t="s">
        <v>108</v>
      </c>
      <c r="CD1361" t="s">
        <v>108</v>
      </c>
      <c r="CE1361" t="s">
        <v>108</v>
      </c>
      <c r="CF1361" t="s">
        <v>108</v>
      </c>
      <c r="CG1361" t="s">
        <v>108</v>
      </c>
      <c r="CH1361" t="s">
        <v>108</v>
      </c>
      <c r="CI1361" t="s">
        <v>108</v>
      </c>
      <c r="CJ1361" t="s">
        <v>108</v>
      </c>
      <c r="CK1361" t="s">
        <v>108</v>
      </c>
      <c r="CL1361" t="s">
        <v>108</v>
      </c>
      <c r="CM1361" t="s">
        <v>108</v>
      </c>
      <c r="CN1361" t="s">
        <v>108</v>
      </c>
      <c r="CO1361" t="s">
        <v>108</v>
      </c>
      <c r="CP1361" t="s">
        <v>108</v>
      </c>
      <c r="CQ1361" t="s">
        <v>108</v>
      </c>
      <c r="CR1361" t="s">
        <v>108</v>
      </c>
      <c r="CS1361" t="s">
        <v>108</v>
      </c>
      <c r="CT1361" t="s">
        <v>108</v>
      </c>
      <c r="CU1361" t="s">
        <v>108</v>
      </c>
      <c r="CV1361" t="s">
        <v>108</v>
      </c>
      <c r="CW1361" t="s">
        <v>108</v>
      </c>
      <c r="CX1361" t="s">
        <v>108</v>
      </c>
      <c r="CY1361" t="s">
        <v>108</v>
      </c>
      <c r="CZ1361" t="s">
        <v>108</v>
      </c>
      <c r="DA1361" t="s">
        <v>108</v>
      </c>
      <c r="DB1361" t="s">
        <v>108</v>
      </c>
      <c r="DC1361" t="s">
        <v>108</v>
      </c>
      <c r="DD1361" t="s">
        <v>108</v>
      </c>
      <c r="DE1361" t="s">
        <v>108</v>
      </c>
      <c r="DF1361" t="s">
        <v>108</v>
      </c>
      <c r="DG1361" t="s">
        <v>108</v>
      </c>
      <c r="DH1361" t="s">
        <v>108</v>
      </c>
      <c r="DI1361" t="s">
        <v>108</v>
      </c>
      <c r="DJ1361" t="s">
        <v>108</v>
      </c>
      <c r="DK1361" t="s">
        <v>108</v>
      </c>
      <c r="DL1361" t="s">
        <v>108</v>
      </c>
      <c r="DM1361" t="s">
        <v>108</v>
      </c>
      <c r="DN1361" t="s">
        <v>108</v>
      </c>
      <c r="DO1361" t="s">
        <v>108</v>
      </c>
      <c r="DP1361" t="s">
        <v>108</v>
      </c>
      <c r="DQ1361" t="s">
        <v>108</v>
      </c>
      <c r="DR1361" t="s">
        <v>108</v>
      </c>
      <c r="DS1361" t="s">
        <v>108</v>
      </c>
      <c r="DT1361" t="s">
        <v>108</v>
      </c>
      <c r="DU1361" t="s">
        <v>108</v>
      </c>
      <c r="DV1361" t="s">
        <v>108</v>
      </c>
      <c r="DW1361" t="s">
        <v>108</v>
      </c>
      <c r="DX1361" t="s">
        <v>108</v>
      </c>
      <c r="DY1361" t="s">
        <v>108</v>
      </c>
      <c r="DZ1361" t="s">
        <v>108</v>
      </c>
      <c r="EA1361" t="s">
        <v>108</v>
      </c>
      <c r="EB1361" t="s">
        <v>108</v>
      </c>
      <c r="EC1361" t="s">
        <v>108</v>
      </c>
      <c r="ED1361" t="s">
        <v>108</v>
      </c>
      <c r="EE1361" t="s">
        <v>108</v>
      </c>
      <c r="EF1361" t="s">
        <v>108</v>
      </c>
      <c r="EG1361" t="s">
        <v>108</v>
      </c>
      <c r="EH1361" t="s">
        <v>108</v>
      </c>
      <c r="EI1361" t="s">
        <v>108</v>
      </c>
      <c r="EJ1361" t="s">
        <v>108</v>
      </c>
      <c r="EK1361" t="s">
        <v>108</v>
      </c>
      <c r="EL1361" t="s">
        <v>108</v>
      </c>
      <c r="EM1361" t="s">
        <v>108</v>
      </c>
      <c r="EN1361" t="s">
        <v>108</v>
      </c>
      <c r="EO1361" t="s">
        <v>108</v>
      </c>
      <c r="EP1361" t="s">
        <v>108</v>
      </c>
      <c r="EQ1361" t="s">
        <v>108</v>
      </c>
    </row>
    <row r="1362" spans="1:147" x14ac:dyDescent="0.2">
      <c r="A1362" t="e">
        <f ca="1">_xll.BFieldInfo($B$1362)</f>
        <v>#NAME?</v>
      </c>
      <c r="B1362" t="s">
        <v>112</v>
      </c>
      <c r="C1362" t="s">
        <v>108</v>
      </c>
      <c r="D1362" t="s">
        <v>108</v>
      </c>
      <c r="E1362" t="s">
        <v>108</v>
      </c>
      <c r="F1362" t="s">
        <v>108</v>
      </c>
      <c r="G1362" t="s">
        <v>108</v>
      </c>
      <c r="H1362" t="s">
        <v>108</v>
      </c>
      <c r="I1362" t="s">
        <v>108</v>
      </c>
      <c r="J1362" t="s">
        <v>108</v>
      </c>
      <c r="K1362" t="s">
        <v>108</v>
      </c>
      <c r="L1362" t="s">
        <v>108</v>
      </c>
      <c r="M1362" t="s">
        <v>108</v>
      </c>
      <c r="N1362" t="s">
        <v>108</v>
      </c>
      <c r="O1362" t="s">
        <v>108</v>
      </c>
      <c r="P1362" t="s">
        <v>108</v>
      </c>
      <c r="Q1362" t="s">
        <v>108</v>
      </c>
      <c r="R1362" t="s">
        <v>108</v>
      </c>
      <c r="S1362" t="s">
        <v>108</v>
      </c>
      <c r="T1362" t="s">
        <v>108</v>
      </c>
      <c r="U1362" t="s">
        <v>108</v>
      </c>
      <c r="V1362" t="s">
        <v>108</v>
      </c>
      <c r="W1362" t="s">
        <v>108</v>
      </c>
      <c r="X1362" t="s">
        <v>108</v>
      </c>
      <c r="Y1362" t="s">
        <v>108</v>
      </c>
      <c r="Z1362" t="s">
        <v>108</v>
      </c>
      <c r="AA1362" t="s">
        <v>108</v>
      </c>
      <c r="AB1362" t="s">
        <v>108</v>
      </c>
      <c r="AC1362" t="s">
        <v>108</v>
      </c>
      <c r="AD1362" t="s">
        <v>108</v>
      </c>
      <c r="AE1362" t="s">
        <v>108</v>
      </c>
      <c r="AF1362" t="s">
        <v>108</v>
      </c>
      <c r="AG1362" t="s">
        <v>108</v>
      </c>
      <c r="AH1362" t="s">
        <v>108</v>
      </c>
      <c r="AI1362" t="s">
        <v>108</v>
      </c>
      <c r="AJ1362" t="s">
        <v>108</v>
      </c>
      <c r="AK1362" t="s">
        <v>108</v>
      </c>
      <c r="AL1362" t="s">
        <v>108</v>
      </c>
      <c r="AM1362" t="s">
        <v>108</v>
      </c>
      <c r="AN1362" t="s">
        <v>108</v>
      </c>
      <c r="AO1362" t="s">
        <v>108</v>
      </c>
      <c r="AP1362" t="s">
        <v>108</v>
      </c>
      <c r="AQ1362" t="s">
        <v>108</v>
      </c>
      <c r="AR1362" t="s">
        <v>108</v>
      </c>
      <c r="AS1362" t="s">
        <v>108</v>
      </c>
      <c r="AT1362" t="s">
        <v>108</v>
      </c>
      <c r="AU1362" t="s">
        <v>108</v>
      </c>
      <c r="AV1362" t="s">
        <v>108</v>
      </c>
      <c r="AW1362" t="s">
        <v>108</v>
      </c>
      <c r="AX1362" t="s">
        <v>108</v>
      </c>
      <c r="AY1362" t="s">
        <v>108</v>
      </c>
      <c r="AZ1362" t="s">
        <v>108</v>
      </c>
      <c r="BA1362" t="s">
        <v>108</v>
      </c>
      <c r="BB1362" t="s">
        <v>108</v>
      </c>
      <c r="BC1362" t="s">
        <v>108</v>
      </c>
      <c r="BD1362" t="s">
        <v>108</v>
      </c>
      <c r="BE1362" t="s">
        <v>108</v>
      </c>
      <c r="BF1362" t="s">
        <v>108</v>
      </c>
      <c r="BG1362" t="s">
        <v>108</v>
      </c>
      <c r="BH1362" t="s">
        <v>108</v>
      </c>
      <c r="BI1362" t="s">
        <v>108</v>
      </c>
      <c r="BJ1362" t="s">
        <v>108</v>
      </c>
      <c r="BK1362" t="s">
        <v>108</v>
      </c>
      <c r="BL1362" t="s">
        <v>108</v>
      </c>
      <c r="BM1362" t="s">
        <v>108</v>
      </c>
      <c r="BN1362" t="s">
        <v>108</v>
      </c>
      <c r="BO1362" t="s">
        <v>108</v>
      </c>
      <c r="BP1362" t="s">
        <v>108</v>
      </c>
      <c r="BQ1362" t="s">
        <v>108</v>
      </c>
      <c r="BR1362" t="s">
        <v>108</v>
      </c>
      <c r="BS1362" t="s">
        <v>108</v>
      </c>
      <c r="BT1362" t="s">
        <v>108</v>
      </c>
      <c r="BU1362" t="s">
        <v>108</v>
      </c>
      <c r="BV1362" t="s">
        <v>108</v>
      </c>
      <c r="BW1362" t="s">
        <v>108</v>
      </c>
      <c r="BX1362" t="s">
        <v>108</v>
      </c>
      <c r="BY1362" t="s">
        <v>108</v>
      </c>
      <c r="BZ1362" t="s">
        <v>108</v>
      </c>
      <c r="CA1362" t="s">
        <v>108</v>
      </c>
      <c r="CB1362" t="s">
        <v>108</v>
      </c>
      <c r="CC1362" t="s">
        <v>108</v>
      </c>
      <c r="CD1362" t="s">
        <v>108</v>
      </c>
      <c r="CE1362" t="s">
        <v>108</v>
      </c>
      <c r="CF1362" t="s">
        <v>108</v>
      </c>
      <c r="CG1362" t="s">
        <v>108</v>
      </c>
      <c r="CH1362" t="s">
        <v>108</v>
      </c>
      <c r="CI1362" t="s">
        <v>108</v>
      </c>
      <c r="CJ1362" t="s">
        <v>108</v>
      </c>
      <c r="CK1362" t="s">
        <v>108</v>
      </c>
      <c r="CL1362" t="s">
        <v>108</v>
      </c>
      <c r="CM1362" t="s">
        <v>108</v>
      </c>
      <c r="CN1362" t="s">
        <v>108</v>
      </c>
      <c r="CO1362" t="s">
        <v>108</v>
      </c>
      <c r="CP1362" t="s">
        <v>108</v>
      </c>
      <c r="CQ1362" t="s">
        <v>108</v>
      </c>
      <c r="CR1362" t="s">
        <v>108</v>
      </c>
      <c r="CS1362" t="s">
        <v>108</v>
      </c>
      <c r="CT1362" t="s">
        <v>108</v>
      </c>
      <c r="CU1362" t="s">
        <v>108</v>
      </c>
      <c r="CV1362" t="s">
        <v>108</v>
      </c>
      <c r="CW1362" t="s">
        <v>108</v>
      </c>
      <c r="CX1362" t="s">
        <v>108</v>
      </c>
      <c r="CY1362" t="s">
        <v>108</v>
      </c>
      <c r="CZ1362" t="s">
        <v>108</v>
      </c>
      <c r="DA1362" t="s">
        <v>108</v>
      </c>
      <c r="DB1362" t="s">
        <v>108</v>
      </c>
      <c r="DC1362" t="s">
        <v>108</v>
      </c>
      <c r="DD1362" t="s">
        <v>108</v>
      </c>
      <c r="DE1362" t="s">
        <v>108</v>
      </c>
      <c r="DF1362" t="s">
        <v>108</v>
      </c>
      <c r="DG1362" t="s">
        <v>108</v>
      </c>
      <c r="DH1362" t="s">
        <v>108</v>
      </c>
      <c r="DI1362" t="s">
        <v>108</v>
      </c>
      <c r="DJ1362" t="s">
        <v>108</v>
      </c>
      <c r="DK1362" t="s">
        <v>108</v>
      </c>
      <c r="DL1362" t="s">
        <v>108</v>
      </c>
      <c r="DM1362" t="s">
        <v>108</v>
      </c>
      <c r="DN1362" t="s">
        <v>108</v>
      </c>
      <c r="DO1362" t="s">
        <v>108</v>
      </c>
      <c r="DP1362" t="s">
        <v>108</v>
      </c>
      <c r="DQ1362" t="s">
        <v>108</v>
      </c>
      <c r="DR1362" t="s">
        <v>108</v>
      </c>
      <c r="DS1362" t="s">
        <v>108</v>
      </c>
      <c r="DT1362" t="s">
        <v>108</v>
      </c>
      <c r="DU1362" t="s">
        <v>108</v>
      </c>
      <c r="DV1362" t="s">
        <v>108</v>
      </c>
      <c r="DW1362" t="s">
        <v>108</v>
      </c>
      <c r="DX1362" t="s">
        <v>108</v>
      </c>
      <c r="DY1362" t="s">
        <v>108</v>
      </c>
      <c r="DZ1362" t="s">
        <v>108</v>
      </c>
      <c r="EA1362" t="s">
        <v>108</v>
      </c>
      <c r="EB1362" t="s">
        <v>108</v>
      </c>
      <c r="EC1362" t="s">
        <v>108</v>
      </c>
      <c r="ED1362" t="s">
        <v>108</v>
      </c>
      <c r="EE1362" t="s">
        <v>108</v>
      </c>
      <c r="EF1362" t="s">
        <v>108</v>
      </c>
      <c r="EG1362" t="s">
        <v>108</v>
      </c>
      <c r="EH1362" t="s">
        <v>108</v>
      </c>
      <c r="EI1362" t="s">
        <v>108</v>
      </c>
      <c r="EJ1362" t="s">
        <v>108</v>
      </c>
      <c r="EK1362" t="s">
        <v>108</v>
      </c>
      <c r="EL1362" t="s">
        <v>108</v>
      </c>
      <c r="EM1362" t="s">
        <v>108</v>
      </c>
      <c r="EN1362" t="s">
        <v>108</v>
      </c>
      <c r="EO1362" t="s">
        <v>108</v>
      </c>
      <c r="EP1362" t="s">
        <v>108</v>
      </c>
      <c r="EQ1362" t="s">
        <v>108</v>
      </c>
    </row>
    <row r="1363" spans="1:147" x14ac:dyDescent="0.2">
      <c r="A1363" t="e">
        <f ca="1">_xll.BFieldInfo($B$1363)</f>
        <v>#NAME?</v>
      </c>
      <c r="B1363" t="s">
        <v>113</v>
      </c>
      <c r="C1363" t="s">
        <v>108</v>
      </c>
      <c r="D1363" t="s">
        <v>108</v>
      </c>
      <c r="E1363" t="s">
        <v>108</v>
      </c>
      <c r="F1363" t="s">
        <v>108</v>
      </c>
      <c r="G1363" t="s">
        <v>108</v>
      </c>
      <c r="H1363" t="s">
        <v>108</v>
      </c>
      <c r="I1363" t="s">
        <v>108</v>
      </c>
      <c r="J1363" t="s">
        <v>108</v>
      </c>
      <c r="K1363" t="s">
        <v>108</v>
      </c>
      <c r="L1363" t="s">
        <v>108</v>
      </c>
      <c r="M1363" t="s">
        <v>108</v>
      </c>
      <c r="N1363" t="s">
        <v>108</v>
      </c>
      <c r="O1363" t="s">
        <v>108</v>
      </c>
      <c r="P1363" t="s">
        <v>108</v>
      </c>
      <c r="Q1363" t="s">
        <v>108</v>
      </c>
      <c r="R1363" t="s">
        <v>108</v>
      </c>
      <c r="S1363" t="s">
        <v>108</v>
      </c>
      <c r="T1363" t="s">
        <v>108</v>
      </c>
      <c r="U1363" t="s">
        <v>108</v>
      </c>
      <c r="V1363" t="s">
        <v>108</v>
      </c>
      <c r="W1363" t="s">
        <v>108</v>
      </c>
      <c r="X1363" t="s">
        <v>108</v>
      </c>
      <c r="Y1363" t="s">
        <v>108</v>
      </c>
      <c r="Z1363" t="s">
        <v>108</v>
      </c>
      <c r="AA1363" t="s">
        <v>108</v>
      </c>
      <c r="AB1363" t="s">
        <v>108</v>
      </c>
      <c r="AC1363" t="s">
        <v>108</v>
      </c>
      <c r="AD1363" t="s">
        <v>108</v>
      </c>
      <c r="AE1363" t="s">
        <v>108</v>
      </c>
      <c r="AF1363" t="s">
        <v>108</v>
      </c>
      <c r="AG1363" t="s">
        <v>108</v>
      </c>
      <c r="AH1363" t="s">
        <v>108</v>
      </c>
      <c r="AI1363" t="s">
        <v>108</v>
      </c>
      <c r="AJ1363" t="s">
        <v>108</v>
      </c>
      <c r="AK1363" t="s">
        <v>108</v>
      </c>
      <c r="AL1363" t="s">
        <v>108</v>
      </c>
      <c r="AM1363" t="s">
        <v>108</v>
      </c>
      <c r="AN1363" t="s">
        <v>108</v>
      </c>
      <c r="AO1363" t="s">
        <v>108</v>
      </c>
      <c r="AP1363" t="s">
        <v>108</v>
      </c>
      <c r="AQ1363" t="s">
        <v>108</v>
      </c>
      <c r="AR1363" t="s">
        <v>108</v>
      </c>
      <c r="AS1363" t="s">
        <v>108</v>
      </c>
      <c r="AT1363" t="s">
        <v>108</v>
      </c>
      <c r="AU1363" t="s">
        <v>108</v>
      </c>
      <c r="AV1363" t="s">
        <v>108</v>
      </c>
      <c r="AW1363" t="s">
        <v>108</v>
      </c>
      <c r="AX1363" t="s">
        <v>108</v>
      </c>
      <c r="AY1363" t="s">
        <v>108</v>
      </c>
      <c r="AZ1363" t="s">
        <v>108</v>
      </c>
      <c r="BA1363" t="s">
        <v>108</v>
      </c>
      <c r="BB1363" t="s">
        <v>108</v>
      </c>
      <c r="BC1363" t="s">
        <v>108</v>
      </c>
      <c r="BD1363" t="s">
        <v>108</v>
      </c>
      <c r="BE1363" t="s">
        <v>108</v>
      </c>
      <c r="BF1363" t="s">
        <v>108</v>
      </c>
      <c r="BG1363" t="s">
        <v>108</v>
      </c>
      <c r="BH1363" t="s">
        <v>108</v>
      </c>
      <c r="BI1363" t="s">
        <v>108</v>
      </c>
      <c r="BJ1363" t="s">
        <v>108</v>
      </c>
      <c r="BK1363" t="s">
        <v>108</v>
      </c>
      <c r="BL1363" t="s">
        <v>108</v>
      </c>
      <c r="BM1363" t="s">
        <v>108</v>
      </c>
      <c r="BN1363" t="s">
        <v>108</v>
      </c>
      <c r="BO1363" t="s">
        <v>108</v>
      </c>
      <c r="BP1363" t="s">
        <v>108</v>
      </c>
      <c r="BQ1363" t="s">
        <v>108</v>
      </c>
      <c r="BR1363" t="s">
        <v>108</v>
      </c>
      <c r="BS1363" t="s">
        <v>108</v>
      </c>
      <c r="BT1363" t="s">
        <v>108</v>
      </c>
      <c r="BU1363" t="s">
        <v>108</v>
      </c>
      <c r="BV1363" t="s">
        <v>108</v>
      </c>
      <c r="BW1363" t="s">
        <v>108</v>
      </c>
      <c r="BX1363" t="s">
        <v>108</v>
      </c>
      <c r="BY1363" t="s">
        <v>108</v>
      </c>
      <c r="BZ1363" t="s">
        <v>108</v>
      </c>
      <c r="CA1363" t="s">
        <v>108</v>
      </c>
      <c r="CB1363" t="s">
        <v>108</v>
      </c>
      <c r="CC1363" t="s">
        <v>108</v>
      </c>
      <c r="CD1363" t="s">
        <v>108</v>
      </c>
      <c r="CE1363" t="s">
        <v>108</v>
      </c>
      <c r="CF1363" t="s">
        <v>108</v>
      </c>
      <c r="CG1363" t="s">
        <v>108</v>
      </c>
      <c r="CH1363" t="s">
        <v>108</v>
      </c>
      <c r="CI1363" t="s">
        <v>108</v>
      </c>
      <c r="CJ1363" t="s">
        <v>108</v>
      </c>
      <c r="CK1363" t="s">
        <v>108</v>
      </c>
      <c r="CL1363" t="s">
        <v>108</v>
      </c>
      <c r="CM1363" t="s">
        <v>108</v>
      </c>
      <c r="CN1363" t="s">
        <v>108</v>
      </c>
      <c r="CO1363" t="s">
        <v>108</v>
      </c>
      <c r="CP1363" t="s">
        <v>108</v>
      </c>
      <c r="CQ1363" t="s">
        <v>108</v>
      </c>
      <c r="CR1363" t="s">
        <v>108</v>
      </c>
      <c r="CS1363" t="s">
        <v>108</v>
      </c>
      <c r="CT1363" t="s">
        <v>108</v>
      </c>
      <c r="CU1363" t="s">
        <v>108</v>
      </c>
      <c r="CV1363" t="s">
        <v>108</v>
      </c>
      <c r="CW1363" t="s">
        <v>108</v>
      </c>
      <c r="CX1363" t="s">
        <v>108</v>
      </c>
      <c r="CY1363" t="s">
        <v>108</v>
      </c>
      <c r="CZ1363" t="s">
        <v>108</v>
      </c>
      <c r="DA1363" t="s">
        <v>108</v>
      </c>
      <c r="DB1363" t="s">
        <v>108</v>
      </c>
      <c r="DC1363" t="s">
        <v>108</v>
      </c>
      <c r="DD1363" t="s">
        <v>108</v>
      </c>
      <c r="DE1363" t="s">
        <v>108</v>
      </c>
      <c r="DF1363" t="s">
        <v>108</v>
      </c>
      <c r="DG1363" t="s">
        <v>108</v>
      </c>
      <c r="DH1363" t="s">
        <v>108</v>
      </c>
      <c r="DI1363" t="s">
        <v>108</v>
      </c>
      <c r="DJ1363" t="s">
        <v>108</v>
      </c>
      <c r="DK1363" t="s">
        <v>108</v>
      </c>
      <c r="DL1363" t="s">
        <v>108</v>
      </c>
      <c r="DM1363" t="s">
        <v>108</v>
      </c>
      <c r="DN1363" t="s">
        <v>108</v>
      </c>
      <c r="DO1363" t="s">
        <v>108</v>
      </c>
      <c r="DP1363" t="s">
        <v>108</v>
      </c>
      <c r="DQ1363" t="s">
        <v>108</v>
      </c>
      <c r="DR1363" t="s">
        <v>108</v>
      </c>
      <c r="DS1363" t="s">
        <v>108</v>
      </c>
      <c r="DT1363" t="s">
        <v>108</v>
      </c>
      <c r="DU1363" t="s">
        <v>108</v>
      </c>
      <c r="DV1363" t="s">
        <v>108</v>
      </c>
      <c r="DW1363" t="s">
        <v>108</v>
      </c>
      <c r="DX1363" t="s">
        <v>108</v>
      </c>
      <c r="DY1363" t="s">
        <v>108</v>
      </c>
      <c r="DZ1363" t="s">
        <v>108</v>
      </c>
      <c r="EA1363" t="s">
        <v>108</v>
      </c>
      <c r="EB1363" t="s">
        <v>108</v>
      </c>
      <c r="EC1363" t="s">
        <v>108</v>
      </c>
      <c r="ED1363" t="s">
        <v>108</v>
      </c>
      <c r="EE1363" t="s">
        <v>108</v>
      </c>
      <c r="EF1363" t="s">
        <v>108</v>
      </c>
      <c r="EG1363" t="s">
        <v>108</v>
      </c>
      <c r="EH1363" t="s">
        <v>108</v>
      </c>
      <c r="EI1363" t="s">
        <v>108</v>
      </c>
      <c r="EJ1363" t="s">
        <v>108</v>
      </c>
      <c r="EK1363" t="s">
        <v>108</v>
      </c>
      <c r="EL1363" t="s">
        <v>108</v>
      </c>
      <c r="EM1363" t="s">
        <v>108</v>
      </c>
      <c r="EN1363" t="s">
        <v>108</v>
      </c>
      <c r="EO1363" t="s">
        <v>108</v>
      </c>
      <c r="EP1363" t="s">
        <v>108</v>
      </c>
      <c r="EQ1363" t="s">
        <v>108</v>
      </c>
    </row>
    <row r="1364" spans="1:147" x14ac:dyDescent="0.2">
      <c r="A1364" t="e">
        <f ca="1">_xll.BFieldInfo($B$1364)</f>
        <v>#NAME?</v>
      </c>
      <c r="B1364" t="s">
        <v>114</v>
      </c>
      <c r="C1364" t="s">
        <v>108</v>
      </c>
      <c r="D1364" t="s">
        <v>108</v>
      </c>
      <c r="E1364" t="s">
        <v>108</v>
      </c>
      <c r="F1364" t="s">
        <v>108</v>
      </c>
      <c r="G1364" t="s">
        <v>108</v>
      </c>
      <c r="H1364" t="s">
        <v>108</v>
      </c>
      <c r="I1364" t="s">
        <v>108</v>
      </c>
      <c r="J1364" t="s">
        <v>108</v>
      </c>
      <c r="K1364" t="s">
        <v>108</v>
      </c>
      <c r="L1364" t="s">
        <v>108</v>
      </c>
      <c r="M1364" t="s">
        <v>108</v>
      </c>
      <c r="N1364" t="s">
        <v>108</v>
      </c>
      <c r="O1364" t="s">
        <v>108</v>
      </c>
      <c r="P1364" t="s">
        <v>108</v>
      </c>
      <c r="Q1364" t="s">
        <v>108</v>
      </c>
      <c r="R1364" t="s">
        <v>108</v>
      </c>
      <c r="S1364" t="s">
        <v>108</v>
      </c>
      <c r="T1364" t="s">
        <v>108</v>
      </c>
      <c r="U1364" t="s">
        <v>108</v>
      </c>
      <c r="V1364" t="s">
        <v>108</v>
      </c>
      <c r="W1364" t="s">
        <v>108</v>
      </c>
      <c r="X1364" t="s">
        <v>108</v>
      </c>
      <c r="Y1364" t="s">
        <v>108</v>
      </c>
      <c r="Z1364" t="s">
        <v>108</v>
      </c>
      <c r="AA1364" t="s">
        <v>108</v>
      </c>
      <c r="AB1364" t="s">
        <v>108</v>
      </c>
      <c r="AC1364" t="s">
        <v>108</v>
      </c>
      <c r="AD1364" t="s">
        <v>108</v>
      </c>
      <c r="AE1364" t="s">
        <v>108</v>
      </c>
      <c r="AF1364" t="s">
        <v>108</v>
      </c>
      <c r="AG1364" t="s">
        <v>108</v>
      </c>
      <c r="AH1364" t="s">
        <v>108</v>
      </c>
      <c r="AI1364" t="s">
        <v>108</v>
      </c>
      <c r="AJ1364" t="s">
        <v>108</v>
      </c>
      <c r="AK1364" t="s">
        <v>108</v>
      </c>
      <c r="AL1364" t="s">
        <v>108</v>
      </c>
      <c r="AM1364" t="s">
        <v>108</v>
      </c>
      <c r="AN1364" t="s">
        <v>108</v>
      </c>
      <c r="AO1364" t="s">
        <v>108</v>
      </c>
      <c r="AP1364" t="s">
        <v>108</v>
      </c>
      <c r="AQ1364" t="s">
        <v>108</v>
      </c>
      <c r="AR1364" t="s">
        <v>108</v>
      </c>
      <c r="AS1364" t="s">
        <v>108</v>
      </c>
      <c r="AT1364" t="s">
        <v>108</v>
      </c>
      <c r="AU1364" t="s">
        <v>108</v>
      </c>
      <c r="AV1364" t="s">
        <v>108</v>
      </c>
      <c r="AW1364" t="s">
        <v>108</v>
      </c>
      <c r="AX1364" t="s">
        <v>108</v>
      </c>
      <c r="AY1364" t="s">
        <v>108</v>
      </c>
      <c r="AZ1364" t="s">
        <v>108</v>
      </c>
      <c r="BA1364" t="s">
        <v>108</v>
      </c>
      <c r="BB1364" t="s">
        <v>108</v>
      </c>
      <c r="BC1364" t="s">
        <v>108</v>
      </c>
      <c r="BD1364" t="s">
        <v>108</v>
      </c>
      <c r="BE1364" t="s">
        <v>108</v>
      </c>
      <c r="BF1364" t="s">
        <v>108</v>
      </c>
      <c r="BG1364" t="s">
        <v>108</v>
      </c>
      <c r="BH1364" t="s">
        <v>108</v>
      </c>
      <c r="BI1364" t="s">
        <v>108</v>
      </c>
      <c r="BJ1364" t="s">
        <v>108</v>
      </c>
      <c r="BK1364" t="s">
        <v>108</v>
      </c>
      <c r="BL1364" t="s">
        <v>108</v>
      </c>
      <c r="BM1364" t="s">
        <v>108</v>
      </c>
      <c r="BN1364" t="s">
        <v>108</v>
      </c>
      <c r="BO1364" t="s">
        <v>108</v>
      </c>
      <c r="BP1364" t="s">
        <v>108</v>
      </c>
      <c r="BQ1364" t="s">
        <v>108</v>
      </c>
      <c r="BR1364" t="s">
        <v>108</v>
      </c>
      <c r="BS1364" t="s">
        <v>108</v>
      </c>
      <c r="BT1364" t="s">
        <v>108</v>
      </c>
      <c r="BU1364" t="s">
        <v>108</v>
      </c>
      <c r="BV1364" t="s">
        <v>108</v>
      </c>
      <c r="BW1364" t="s">
        <v>108</v>
      </c>
      <c r="BX1364" t="s">
        <v>108</v>
      </c>
      <c r="BY1364" t="s">
        <v>108</v>
      </c>
      <c r="BZ1364" t="s">
        <v>108</v>
      </c>
      <c r="CA1364" t="s">
        <v>108</v>
      </c>
      <c r="CB1364" t="s">
        <v>108</v>
      </c>
      <c r="CC1364" t="s">
        <v>108</v>
      </c>
      <c r="CD1364" t="s">
        <v>108</v>
      </c>
      <c r="CE1364" t="s">
        <v>108</v>
      </c>
      <c r="CF1364" t="s">
        <v>108</v>
      </c>
      <c r="CG1364" t="s">
        <v>108</v>
      </c>
      <c r="CH1364" t="s">
        <v>108</v>
      </c>
      <c r="CI1364" t="s">
        <v>108</v>
      </c>
      <c r="CJ1364" t="s">
        <v>108</v>
      </c>
      <c r="CK1364" t="s">
        <v>108</v>
      </c>
      <c r="CL1364" t="s">
        <v>108</v>
      </c>
      <c r="CM1364" t="s">
        <v>108</v>
      </c>
      <c r="CN1364" t="s">
        <v>108</v>
      </c>
      <c r="CO1364" t="s">
        <v>108</v>
      </c>
      <c r="CP1364" t="s">
        <v>108</v>
      </c>
      <c r="CQ1364" t="s">
        <v>108</v>
      </c>
      <c r="CR1364" t="s">
        <v>108</v>
      </c>
      <c r="CS1364" t="s">
        <v>108</v>
      </c>
      <c r="CT1364" t="s">
        <v>108</v>
      </c>
      <c r="CU1364" t="s">
        <v>108</v>
      </c>
      <c r="CV1364" t="s">
        <v>108</v>
      </c>
      <c r="CW1364" t="s">
        <v>108</v>
      </c>
      <c r="CX1364" t="s">
        <v>108</v>
      </c>
      <c r="CY1364" t="s">
        <v>108</v>
      </c>
      <c r="CZ1364" t="s">
        <v>108</v>
      </c>
      <c r="DA1364" t="s">
        <v>108</v>
      </c>
      <c r="DB1364" t="s">
        <v>108</v>
      </c>
      <c r="DC1364" t="s">
        <v>108</v>
      </c>
      <c r="DD1364" t="s">
        <v>108</v>
      </c>
      <c r="DE1364" t="s">
        <v>108</v>
      </c>
      <c r="DF1364" t="s">
        <v>108</v>
      </c>
      <c r="DG1364" t="s">
        <v>108</v>
      </c>
      <c r="DH1364" t="s">
        <v>108</v>
      </c>
      <c r="DI1364" t="s">
        <v>108</v>
      </c>
      <c r="DJ1364" t="s">
        <v>108</v>
      </c>
      <c r="DK1364" t="s">
        <v>108</v>
      </c>
      <c r="DL1364" t="s">
        <v>108</v>
      </c>
      <c r="DM1364" t="s">
        <v>108</v>
      </c>
      <c r="DN1364" t="s">
        <v>108</v>
      </c>
      <c r="DO1364" t="s">
        <v>108</v>
      </c>
      <c r="DP1364" t="s">
        <v>108</v>
      </c>
      <c r="DQ1364" t="s">
        <v>108</v>
      </c>
      <c r="DR1364" t="s">
        <v>108</v>
      </c>
      <c r="DS1364" t="s">
        <v>108</v>
      </c>
      <c r="DT1364" t="s">
        <v>108</v>
      </c>
      <c r="DU1364" t="s">
        <v>108</v>
      </c>
      <c r="DV1364" t="s">
        <v>108</v>
      </c>
      <c r="DW1364" t="s">
        <v>108</v>
      </c>
      <c r="DX1364" t="s">
        <v>108</v>
      </c>
      <c r="DY1364" t="s">
        <v>108</v>
      </c>
      <c r="DZ1364" t="s">
        <v>108</v>
      </c>
      <c r="EA1364" t="s">
        <v>108</v>
      </c>
      <c r="EB1364" t="s">
        <v>108</v>
      </c>
      <c r="EC1364" t="s">
        <v>108</v>
      </c>
      <c r="ED1364" t="s">
        <v>108</v>
      </c>
      <c r="EE1364" t="s">
        <v>108</v>
      </c>
      <c r="EF1364" t="s">
        <v>108</v>
      </c>
      <c r="EG1364" t="s">
        <v>108</v>
      </c>
      <c r="EH1364" t="s">
        <v>108</v>
      </c>
      <c r="EI1364" t="s">
        <v>108</v>
      </c>
      <c r="EJ1364" t="s">
        <v>108</v>
      </c>
      <c r="EK1364" t="s">
        <v>108</v>
      </c>
      <c r="EL1364" t="s">
        <v>108</v>
      </c>
      <c r="EM1364" t="s">
        <v>108</v>
      </c>
      <c r="EN1364" t="s">
        <v>108</v>
      </c>
      <c r="EO1364" t="s">
        <v>108</v>
      </c>
      <c r="EP1364" t="s">
        <v>108</v>
      </c>
      <c r="EQ1364" t="s">
        <v>108</v>
      </c>
    </row>
    <row r="1365" spans="1:147" x14ac:dyDescent="0.2">
      <c r="A1365" t="e">
        <f ca="1">_xll.BFieldInfo($B$1365)</f>
        <v>#NAME?</v>
      </c>
      <c r="B1365" t="s">
        <v>115</v>
      </c>
      <c r="C1365">
        <v>51696</v>
      </c>
      <c r="D1365">
        <v>51696</v>
      </c>
      <c r="E1365">
        <v>71588</v>
      </c>
      <c r="F1365">
        <v>71588</v>
      </c>
      <c r="G1365">
        <v>71588</v>
      </c>
      <c r="H1365">
        <v>71588</v>
      </c>
      <c r="I1365">
        <v>67219</v>
      </c>
      <c r="J1365">
        <v>67219</v>
      </c>
      <c r="K1365">
        <v>67219</v>
      </c>
      <c r="L1365">
        <v>67219</v>
      </c>
      <c r="M1365">
        <v>72603</v>
      </c>
      <c r="N1365">
        <v>72603</v>
      </c>
      <c r="O1365">
        <v>72603</v>
      </c>
      <c r="P1365">
        <v>72603</v>
      </c>
      <c r="Q1365">
        <v>66221</v>
      </c>
      <c r="R1365">
        <v>66221</v>
      </c>
      <c r="S1365">
        <v>66221</v>
      </c>
      <c r="T1365">
        <v>66221</v>
      </c>
      <c r="U1365">
        <v>77520</v>
      </c>
      <c r="V1365">
        <v>77520</v>
      </c>
      <c r="W1365">
        <v>77520</v>
      </c>
      <c r="X1365">
        <v>77520</v>
      </c>
      <c r="Y1365">
        <v>78950</v>
      </c>
      <c r="Z1365">
        <v>78950</v>
      </c>
      <c r="AA1365">
        <v>78950</v>
      </c>
      <c r="AB1365">
        <v>78950</v>
      </c>
      <c r="AC1365">
        <v>83184</v>
      </c>
      <c r="AD1365">
        <v>83184</v>
      </c>
      <c r="AE1365">
        <v>83184</v>
      </c>
      <c r="AF1365">
        <v>83184</v>
      </c>
      <c r="AG1365">
        <v>78214</v>
      </c>
      <c r="AH1365">
        <v>78214</v>
      </c>
      <c r="AI1365">
        <v>78214</v>
      </c>
      <c r="AJ1365">
        <v>78214</v>
      </c>
      <c r="AK1365">
        <v>82188</v>
      </c>
      <c r="AL1365">
        <v>82188</v>
      </c>
      <c r="AM1365">
        <v>82188</v>
      </c>
      <c r="AN1365">
        <v>82188</v>
      </c>
      <c r="AO1365">
        <v>72338</v>
      </c>
      <c r="AP1365">
        <v>72338</v>
      </c>
      <c r="AQ1365">
        <v>72338</v>
      </c>
      <c r="AR1365">
        <v>72338</v>
      </c>
      <c r="AS1365">
        <v>73838</v>
      </c>
      <c r="AT1365">
        <v>73838</v>
      </c>
      <c r="AU1365">
        <v>73838</v>
      </c>
      <c r="AV1365">
        <v>73838</v>
      </c>
      <c r="AW1365">
        <v>64526</v>
      </c>
      <c r="AX1365">
        <v>64526</v>
      </c>
      <c r="AY1365">
        <v>64526</v>
      </c>
      <c r="AZ1365">
        <v>64526</v>
      </c>
      <c r="BA1365">
        <v>63943</v>
      </c>
      <c r="BB1365">
        <v>63943</v>
      </c>
      <c r="BC1365">
        <v>63943</v>
      </c>
      <c r="BD1365">
        <v>63943</v>
      </c>
      <c r="BE1365">
        <v>51400</v>
      </c>
      <c r="BF1365">
        <v>51400</v>
      </c>
      <c r="BG1365">
        <v>51400</v>
      </c>
      <c r="BH1365">
        <v>51400</v>
      </c>
      <c r="BI1365">
        <v>54407</v>
      </c>
      <c r="BJ1365">
        <v>54407</v>
      </c>
      <c r="BK1365">
        <v>54407</v>
      </c>
      <c r="BL1365">
        <v>54407</v>
      </c>
      <c r="BM1365">
        <v>49160</v>
      </c>
      <c r="BN1365">
        <v>49160</v>
      </c>
      <c r="BO1365">
        <v>49160</v>
      </c>
      <c r="BP1365">
        <v>49160</v>
      </c>
      <c r="BQ1365">
        <v>53772</v>
      </c>
      <c r="BR1365">
        <v>53772</v>
      </c>
      <c r="BS1365">
        <v>53772</v>
      </c>
      <c r="BT1365">
        <v>53772</v>
      </c>
      <c r="BU1365">
        <v>47222</v>
      </c>
      <c r="BV1365">
        <v>47222</v>
      </c>
      <c r="BW1365">
        <v>47222</v>
      </c>
      <c r="BX1365">
        <v>47222</v>
      </c>
      <c r="BY1365">
        <v>54473</v>
      </c>
      <c r="BZ1365">
        <v>54473</v>
      </c>
      <c r="CA1365">
        <v>54473</v>
      </c>
      <c r="CB1365">
        <v>54473</v>
      </c>
      <c r="CC1365">
        <v>45841</v>
      </c>
      <c r="CD1365">
        <v>45841</v>
      </c>
      <c r="CE1365">
        <v>45841</v>
      </c>
      <c r="CF1365">
        <v>45841</v>
      </c>
      <c r="CG1365">
        <v>49185</v>
      </c>
      <c r="CH1365">
        <v>49185</v>
      </c>
      <c r="CI1365">
        <v>49185</v>
      </c>
      <c r="CJ1365">
        <v>49185</v>
      </c>
      <c r="CK1365">
        <v>44317</v>
      </c>
      <c r="CL1365">
        <v>44317</v>
      </c>
      <c r="CM1365">
        <v>44317</v>
      </c>
      <c r="CN1365">
        <v>44317</v>
      </c>
      <c r="CO1365">
        <v>45745</v>
      </c>
      <c r="CP1365">
        <v>45745</v>
      </c>
      <c r="CQ1365">
        <v>45745</v>
      </c>
      <c r="CR1365">
        <v>45745</v>
      </c>
      <c r="CS1365">
        <v>36472</v>
      </c>
      <c r="CT1365">
        <v>36472</v>
      </c>
      <c r="CU1365">
        <v>36472</v>
      </c>
      <c r="CV1365">
        <v>36472</v>
      </c>
      <c r="CW1365">
        <v>36913</v>
      </c>
      <c r="CX1365">
        <v>36913</v>
      </c>
      <c r="CY1365">
        <v>36913</v>
      </c>
      <c r="CZ1365">
        <v>36913</v>
      </c>
      <c r="DA1365">
        <v>30801</v>
      </c>
      <c r="DB1365">
        <v>30801</v>
      </c>
      <c r="DC1365">
        <v>30801</v>
      </c>
      <c r="DD1365">
        <v>30801</v>
      </c>
      <c r="DE1365">
        <v>35873</v>
      </c>
      <c r="DF1365">
        <v>35873</v>
      </c>
      <c r="DG1365">
        <v>35873</v>
      </c>
      <c r="DH1365">
        <v>35873</v>
      </c>
      <c r="DI1365">
        <v>27102</v>
      </c>
      <c r="DJ1365">
        <v>27102</v>
      </c>
      <c r="DK1365">
        <v>27102</v>
      </c>
      <c r="DL1365">
        <v>27102</v>
      </c>
      <c r="DM1365">
        <v>27853</v>
      </c>
      <c r="DN1365">
        <v>27853</v>
      </c>
      <c r="DO1365">
        <v>27853</v>
      </c>
      <c r="DP1365">
        <v>27853</v>
      </c>
      <c r="DQ1365">
        <v>22605</v>
      </c>
      <c r="DR1365">
        <v>22605</v>
      </c>
      <c r="DS1365">
        <v>22605</v>
      </c>
      <c r="DT1365">
        <v>22605</v>
      </c>
      <c r="DU1365">
        <v>25958</v>
      </c>
      <c r="DV1365">
        <v>25958</v>
      </c>
      <c r="DW1365">
        <v>25958</v>
      </c>
      <c r="DX1365">
        <v>25958</v>
      </c>
      <c r="DY1365">
        <v>22805</v>
      </c>
      <c r="DZ1365">
        <v>22805</v>
      </c>
      <c r="EA1365">
        <v>22805</v>
      </c>
      <c r="EB1365">
        <v>22805</v>
      </c>
      <c r="EC1365">
        <v>24245</v>
      </c>
      <c r="ED1365">
        <v>24245</v>
      </c>
      <c r="EE1365">
        <v>24245</v>
      </c>
      <c r="EF1365">
        <v>24245</v>
      </c>
      <c r="EG1365">
        <v>20615</v>
      </c>
      <c r="EH1365">
        <v>20615</v>
      </c>
      <c r="EI1365">
        <v>20615</v>
      </c>
      <c r="EJ1365">
        <v>20615</v>
      </c>
      <c r="EK1365">
        <v>24324</v>
      </c>
      <c r="EL1365">
        <v>24324</v>
      </c>
      <c r="EM1365">
        <v>24324</v>
      </c>
      <c r="EN1365">
        <v>24324</v>
      </c>
      <c r="EO1365" t="s">
        <v>108</v>
      </c>
      <c r="EP1365" t="s">
        <v>108</v>
      </c>
      <c r="EQ1365" t="s">
        <v>108</v>
      </c>
    </row>
    <row r="1366" spans="1:147" x14ac:dyDescent="0.2">
      <c r="A1366" t="e">
        <f ca="1">_xll.BFieldInfo($B$1366)</f>
        <v>#NAME?</v>
      </c>
      <c r="B1366" t="s">
        <v>116</v>
      </c>
      <c r="C1366" t="s">
        <v>108</v>
      </c>
      <c r="D1366" t="s">
        <v>108</v>
      </c>
      <c r="E1366" t="s">
        <v>108</v>
      </c>
      <c r="F1366" t="s">
        <v>108</v>
      </c>
      <c r="G1366" t="s">
        <v>108</v>
      </c>
      <c r="H1366" t="s">
        <v>108</v>
      </c>
      <c r="I1366" t="s">
        <v>108</v>
      </c>
      <c r="J1366" t="s">
        <v>108</v>
      </c>
      <c r="K1366" t="s">
        <v>108</v>
      </c>
      <c r="L1366" t="s">
        <v>108</v>
      </c>
      <c r="M1366" t="s">
        <v>108</v>
      </c>
      <c r="N1366" t="s">
        <v>108</v>
      </c>
      <c r="O1366" t="s">
        <v>108</v>
      </c>
      <c r="P1366" t="s">
        <v>108</v>
      </c>
      <c r="Q1366" t="s">
        <v>108</v>
      </c>
      <c r="R1366" t="s">
        <v>108</v>
      </c>
      <c r="S1366" t="s">
        <v>108</v>
      </c>
      <c r="T1366" t="s">
        <v>108</v>
      </c>
      <c r="U1366" t="s">
        <v>108</v>
      </c>
      <c r="V1366" t="s">
        <v>108</v>
      </c>
      <c r="W1366" t="s">
        <v>108</v>
      </c>
      <c r="X1366" t="s">
        <v>108</v>
      </c>
      <c r="Y1366" t="s">
        <v>108</v>
      </c>
      <c r="Z1366" t="s">
        <v>108</v>
      </c>
      <c r="AA1366" t="s">
        <v>108</v>
      </c>
      <c r="AB1366" t="s">
        <v>108</v>
      </c>
      <c r="AC1366" t="s">
        <v>108</v>
      </c>
      <c r="AD1366" t="s">
        <v>108</v>
      </c>
      <c r="AE1366" t="s">
        <v>108</v>
      </c>
      <c r="AF1366" t="s">
        <v>108</v>
      </c>
      <c r="AG1366" t="s">
        <v>108</v>
      </c>
      <c r="AH1366" t="s">
        <v>108</v>
      </c>
      <c r="AI1366" t="s">
        <v>108</v>
      </c>
      <c r="AJ1366" t="s">
        <v>108</v>
      </c>
      <c r="AK1366" t="s">
        <v>108</v>
      </c>
      <c r="AL1366" t="s">
        <v>108</v>
      </c>
      <c r="AM1366" t="s">
        <v>108</v>
      </c>
      <c r="AN1366" t="s">
        <v>108</v>
      </c>
      <c r="AO1366" t="s">
        <v>108</v>
      </c>
      <c r="AP1366" t="s">
        <v>108</v>
      </c>
      <c r="AQ1366" t="s">
        <v>108</v>
      </c>
      <c r="AR1366" t="s">
        <v>108</v>
      </c>
      <c r="AS1366" t="s">
        <v>108</v>
      </c>
      <c r="AT1366" t="s">
        <v>108</v>
      </c>
      <c r="AU1366" t="s">
        <v>108</v>
      </c>
      <c r="AV1366" t="s">
        <v>108</v>
      </c>
      <c r="AW1366" t="s">
        <v>108</v>
      </c>
      <c r="AX1366" t="s">
        <v>108</v>
      </c>
      <c r="AY1366" t="s">
        <v>108</v>
      </c>
      <c r="AZ1366" t="s">
        <v>108</v>
      </c>
      <c r="BA1366" t="s">
        <v>108</v>
      </c>
      <c r="BB1366" t="s">
        <v>108</v>
      </c>
      <c r="BC1366" t="s">
        <v>108</v>
      </c>
      <c r="BD1366" t="s">
        <v>108</v>
      </c>
      <c r="BE1366" t="s">
        <v>108</v>
      </c>
      <c r="BF1366" t="s">
        <v>108</v>
      </c>
      <c r="BG1366" t="s">
        <v>108</v>
      </c>
      <c r="BH1366" t="s">
        <v>108</v>
      </c>
      <c r="BI1366" t="s">
        <v>108</v>
      </c>
      <c r="BJ1366" t="s">
        <v>108</v>
      </c>
      <c r="BK1366" t="s">
        <v>108</v>
      </c>
      <c r="BL1366" t="s">
        <v>108</v>
      </c>
      <c r="BM1366" t="s">
        <v>108</v>
      </c>
      <c r="BN1366" t="s">
        <v>108</v>
      </c>
      <c r="BO1366" t="s">
        <v>108</v>
      </c>
      <c r="BP1366" t="s">
        <v>108</v>
      </c>
      <c r="BQ1366" t="s">
        <v>108</v>
      </c>
      <c r="BR1366" t="s">
        <v>108</v>
      </c>
      <c r="BS1366" t="s">
        <v>108</v>
      </c>
      <c r="BT1366" t="s">
        <v>108</v>
      </c>
      <c r="BU1366" t="s">
        <v>108</v>
      </c>
      <c r="BV1366" t="s">
        <v>108</v>
      </c>
      <c r="BW1366" t="s">
        <v>108</v>
      </c>
      <c r="BX1366" t="s">
        <v>108</v>
      </c>
      <c r="BY1366" t="s">
        <v>108</v>
      </c>
      <c r="BZ1366" t="s">
        <v>108</v>
      </c>
      <c r="CA1366" t="s">
        <v>108</v>
      </c>
      <c r="CB1366" t="s">
        <v>108</v>
      </c>
      <c r="CC1366" t="s">
        <v>108</v>
      </c>
      <c r="CD1366" t="s">
        <v>108</v>
      </c>
      <c r="CE1366" t="s">
        <v>108</v>
      </c>
      <c r="CF1366" t="s">
        <v>108</v>
      </c>
      <c r="CG1366" t="s">
        <v>108</v>
      </c>
      <c r="CH1366" t="s">
        <v>108</v>
      </c>
      <c r="CI1366" t="s">
        <v>108</v>
      </c>
      <c r="CJ1366" t="s">
        <v>108</v>
      </c>
      <c r="CK1366" t="s">
        <v>108</v>
      </c>
      <c r="CL1366" t="s">
        <v>108</v>
      </c>
      <c r="CM1366" t="s">
        <v>108</v>
      </c>
      <c r="CN1366" t="s">
        <v>108</v>
      </c>
      <c r="CO1366" t="s">
        <v>108</v>
      </c>
      <c r="CP1366" t="s">
        <v>108</v>
      </c>
      <c r="CQ1366" t="s">
        <v>108</v>
      </c>
      <c r="CR1366" t="s">
        <v>108</v>
      </c>
      <c r="CS1366" t="s">
        <v>108</v>
      </c>
      <c r="CT1366" t="s">
        <v>108</v>
      </c>
      <c r="CU1366" t="s">
        <v>108</v>
      </c>
      <c r="CV1366" t="s">
        <v>108</v>
      </c>
      <c r="CW1366" t="s">
        <v>108</v>
      </c>
      <c r="CX1366" t="s">
        <v>108</v>
      </c>
      <c r="CY1366" t="s">
        <v>108</v>
      </c>
      <c r="CZ1366" t="s">
        <v>108</v>
      </c>
      <c r="DA1366" t="s">
        <v>108</v>
      </c>
      <c r="DB1366" t="s">
        <v>108</v>
      </c>
      <c r="DC1366" t="s">
        <v>108</v>
      </c>
      <c r="DD1366" t="s">
        <v>108</v>
      </c>
      <c r="DE1366" t="s">
        <v>108</v>
      </c>
      <c r="DF1366" t="s">
        <v>108</v>
      </c>
      <c r="DG1366" t="s">
        <v>108</v>
      </c>
      <c r="DH1366" t="s">
        <v>108</v>
      </c>
      <c r="DI1366" t="s">
        <v>108</v>
      </c>
      <c r="DJ1366" t="s">
        <v>108</v>
      </c>
      <c r="DK1366" t="s">
        <v>108</v>
      </c>
      <c r="DL1366" t="s">
        <v>108</v>
      </c>
      <c r="DM1366" t="s">
        <v>108</v>
      </c>
      <c r="DN1366" t="s">
        <v>108</v>
      </c>
      <c r="DO1366" t="s">
        <v>108</v>
      </c>
      <c r="DP1366" t="s">
        <v>108</v>
      </c>
      <c r="DQ1366" t="s">
        <v>108</v>
      </c>
      <c r="DR1366" t="s">
        <v>108</v>
      </c>
      <c r="DS1366" t="s">
        <v>108</v>
      </c>
      <c r="DT1366" t="s">
        <v>108</v>
      </c>
      <c r="DU1366" t="s">
        <v>108</v>
      </c>
      <c r="DV1366" t="s">
        <v>108</v>
      </c>
      <c r="DW1366" t="s">
        <v>108</v>
      </c>
      <c r="DX1366" t="s">
        <v>108</v>
      </c>
      <c r="DY1366" t="s">
        <v>108</v>
      </c>
      <c r="DZ1366" t="s">
        <v>108</v>
      </c>
      <c r="EA1366" t="s">
        <v>108</v>
      </c>
      <c r="EB1366" t="s">
        <v>108</v>
      </c>
      <c r="EC1366" t="s">
        <v>108</v>
      </c>
      <c r="ED1366" t="s">
        <v>108</v>
      </c>
      <c r="EE1366" t="s">
        <v>108</v>
      </c>
      <c r="EF1366" t="s">
        <v>108</v>
      </c>
      <c r="EG1366" t="s">
        <v>108</v>
      </c>
      <c r="EH1366" t="s">
        <v>108</v>
      </c>
      <c r="EI1366" t="s">
        <v>108</v>
      </c>
      <c r="EJ1366" t="s">
        <v>108</v>
      </c>
      <c r="EK1366" t="s">
        <v>108</v>
      </c>
      <c r="EL1366" t="s">
        <v>108</v>
      </c>
      <c r="EM1366" t="s">
        <v>108</v>
      </c>
      <c r="EN1366" t="s">
        <v>108</v>
      </c>
      <c r="EO1366" t="s">
        <v>108</v>
      </c>
      <c r="EP1366" t="s">
        <v>108</v>
      </c>
      <c r="EQ1366" t="s">
        <v>108</v>
      </c>
    </row>
    <row r="1367" spans="1:147" x14ac:dyDescent="0.2">
      <c r="A1367" t="e">
        <f ca="1">_xll.BFieldInfo($B$1367)</f>
        <v>#NAME?</v>
      </c>
      <c r="B1367" t="s">
        <v>117</v>
      </c>
      <c r="C1367" t="s">
        <v>108</v>
      </c>
      <c r="D1367" t="s">
        <v>108</v>
      </c>
      <c r="E1367" t="s">
        <v>108</v>
      </c>
      <c r="F1367" t="s">
        <v>108</v>
      </c>
      <c r="G1367" t="s">
        <v>108</v>
      </c>
      <c r="H1367" t="s">
        <v>108</v>
      </c>
      <c r="I1367" t="s">
        <v>108</v>
      </c>
      <c r="J1367" t="s">
        <v>108</v>
      </c>
      <c r="K1367" t="s">
        <v>108</v>
      </c>
      <c r="L1367" t="s">
        <v>108</v>
      </c>
      <c r="M1367" t="s">
        <v>108</v>
      </c>
      <c r="N1367" t="s">
        <v>108</v>
      </c>
      <c r="O1367" t="s">
        <v>108</v>
      </c>
      <c r="P1367" t="s">
        <v>108</v>
      </c>
      <c r="Q1367" t="s">
        <v>108</v>
      </c>
      <c r="R1367" t="s">
        <v>108</v>
      </c>
      <c r="S1367" t="s">
        <v>108</v>
      </c>
      <c r="T1367" t="s">
        <v>108</v>
      </c>
      <c r="U1367" t="s">
        <v>108</v>
      </c>
      <c r="V1367" t="s">
        <v>108</v>
      </c>
      <c r="W1367" t="s">
        <v>108</v>
      </c>
      <c r="X1367" t="s">
        <v>108</v>
      </c>
      <c r="Y1367" t="s">
        <v>108</v>
      </c>
      <c r="Z1367" t="s">
        <v>108</v>
      </c>
      <c r="AA1367" t="s">
        <v>108</v>
      </c>
      <c r="AB1367" t="s">
        <v>108</v>
      </c>
      <c r="AC1367" t="s">
        <v>108</v>
      </c>
      <c r="AD1367" t="s">
        <v>108</v>
      </c>
      <c r="AE1367" t="s">
        <v>108</v>
      </c>
      <c r="AF1367" t="s">
        <v>108</v>
      </c>
      <c r="AG1367" t="s">
        <v>108</v>
      </c>
      <c r="AH1367" t="s">
        <v>108</v>
      </c>
      <c r="AI1367" t="s">
        <v>108</v>
      </c>
      <c r="AJ1367" t="s">
        <v>108</v>
      </c>
      <c r="AK1367" t="s">
        <v>108</v>
      </c>
      <c r="AL1367" t="s">
        <v>108</v>
      </c>
      <c r="AM1367" t="s">
        <v>108</v>
      </c>
      <c r="AN1367" t="s">
        <v>108</v>
      </c>
      <c r="AO1367" t="s">
        <v>108</v>
      </c>
      <c r="AP1367" t="s">
        <v>108</v>
      </c>
      <c r="AQ1367" t="s">
        <v>108</v>
      </c>
      <c r="AR1367" t="s">
        <v>108</v>
      </c>
      <c r="AS1367" t="s">
        <v>108</v>
      </c>
      <c r="AT1367" t="s">
        <v>108</v>
      </c>
      <c r="AU1367" t="s">
        <v>108</v>
      </c>
      <c r="AV1367" t="s">
        <v>108</v>
      </c>
      <c r="AW1367" t="s">
        <v>108</v>
      </c>
      <c r="AX1367" t="s">
        <v>108</v>
      </c>
      <c r="AY1367" t="s">
        <v>108</v>
      </c>
      <c r="AZ1367" t="s">
        <v>108</v>
      </c>
      <c r="BA1367" t="s">
        <v>108</v>
      </c>
      <c r="BB1367" t="s">
        <v>108</v>
      </c>
      <c r="BC1367" t="s">
        <v>108</v>
      </c>
      <c r="BD1367" t="s">
        <v>108</v>
      </c>
      <c r="BE1367" t="s">
        <v>108</v>
      </c>
      <c r="BF1367" t="s">
        <v>108</v>
      </c>
      <c r="BG1367" t="s">
        <v>108</v>
      </c>
      <c r="BH1367" t="s">
        <v>108</v>
      </c>
      <c r="BI1367" t="s">
        <v>108</v>
      </c>
      <c r="BJ1367" t="s">
        <v>108</v>
      </c>
      <c r="BK1367" t="s">
        <v>108</v>
      </c>
      <c r="BL1367" t="s">
        <v>108</v>
      </c>
      <c r="BM1367" t="s">
        <v>108</v>
      </c>
      <c r="BN1367" t="s">
        <v>108</v>
      </c>
      <c r="BO1367" t="s">
        <v>108</v>
      </c>
      <c r="BP1367" t="s">
        <v>108</v>
      </c>
      <c r="BQ1367" t="s">
        <v>108</v>
      </c>
      <c r="BR1367" t="s">
        <v>108</v>
      </c>
      <c r="BS1367" t="s">
        <v>108</v>
      </c>
      <c r="BT1367" t="s">
        <v>108</v>
      </c>
      <c r="BU1367" t="s">
        <v>108</v>
      </c>
      <c r="BV1367" t="s">
        <v>108</v>
      </c>
      <c r="BW1367" t="s">
        <v>108</v>
      </c>
      <c r="BX1367" t="s">
        <v>108</v>
      </c>
      <c r="BY1367" t="s">
        <v>108</v>
      </c>
      <c r="BZ1367" t="s">
        <v>108</v>
      </c>
      <c r="CA1367" t="s">
        <v>108</v>
      </c>
      <c r="CB1367" t="s">
        <v>108</v>
      </c>
      <c r="CC1367" t="s">
        <v>108</v>
      </c>
      <c r="CD1367" t="s">
        <v>108</v>
      </c>
      <c r="CE1367" t="s">
        <v>108</v>
      </c>
      <c r="CF1367" t="s">
        <v>108</v>
      </c>
      <c r="CG1367" t="s">
        <v>108</v>
      </c>
      <c r="CH1367" t="s">
        <v>108</v>
      </c>
      <c r="CI1367" t="s">
        <v>108</v>
      </c>
      <c r="CJ1367" t="s">
        <v>108</v>
      </c>
      <c r="CK1367" t="s">
        <v>108</v>
      </c>
      <c r="CL1367" t="s">
        <v>108</v>
      </c>
      <c r="CM1367" t="s">
        <v>108</v>
      </c>
      <c r="CN1367" t="s">
        <v>108</v>
      </c>
      <c r="CO1367" t="s">
        <v>108</v>
      </c>
      <c r="CP1367" t="s">
        <v>108</v>
      </c>
      <c r="CQ1367" t="s">
        <v>108</v>
      </c>
      <c r="CR1367" t="s">
        <v>108</v>
      </c>
      <c r="CS1367" t="s">
        <v>108</v>
      </c>
      <c r="CT1367" t="s">
        <v>108</v>
      </c>
      <c r="CU1367" t="s">
        <v>108</v>
      </c>
      <c r="CV1367" t="s">
        <v>108</v>
      </c>
      <c r="CW1367" t="s">
        <v>108</v>
      </c>
      <c r="CX1367" t="s">
        <v>108</v>
      </c>
      <c r="CY1367" t="s">
        <v>108</v>
      </c>
      <c r="CZ1367" t="s">
        <v>108</v>
      </c>
      <c r="DA1367" t="s">
        <v>108</v>
      </c>
      <c r="DB1367" t="s">
        <v>108</v>
      </c>
      <c r="DC1367" t="s">
        <v>108</v>
      </c>
      <c r="DD1367" t="s">
        <v>108</v>
      </c>
      <c r="DE1367" t="s">
        <v>108</v>
      </c>
      <c r="DF1367" t="s">
        <v>108</v>
      </c>
      <c r="DG1367" t="s">
        <v>108</v>
      </c>
      <c r="DH1367" t="s">
        <v>108</v>
      </c>
      <c r="DI1367" t="s">
        <v>108</v>
      </c>
      <c r="DJ1367" t="s">
        <v>108</v>
      </c>
      <c r="DK1367" t="s">
        <v>108</v>
      </c>
      <c r="DL1367" t="s">
        <v>108</v>
      </c>
      <c r="DM1367" t="s">
        <v>108</v>
      </c>
      <c r="DN1367" t="s">
        <v>108</v>
      </c>
      <c r="DO1367" t="s">
        <v>108</v>
      </c>
      <c r="DP1367" t="s">
        <v>108</v>
      </c>
      <c r="DQ1367" t="s">
        <v>108</v>
      </c>
      <c r="DR1367" t="s">
        <v>108</v>
      </c>
      <c r="DS1367" t="s">
        <v>108</v>
      </c>
      <c r="DT1367" t="s">
        <v>108</v>
      </c>
      <c r="DU1367" t="s">
        <v>108</v>
      </c>
      <c r="DV1367" t="s">
        <v>108</v>
      </c>
      <c r="DW1367" t="s">
        <v>108</v>
      </c>
      <c r="DX1367" t="s">
        <v>108</v>
      </c>
      <c r="DY1367" t="s">
        <v>108</v>
      </c>
      <c r="DZ1367" t="s">
        <v>108</v>
      </c>
      <c r="EA1367" t="s">
        <v>108</v>
      </c>
      <c r="EB1367" t="s">
        <v>108</v>
      </c>
      <c r="EC1367" t="s">
        <v>108</v>
      </c>
      <c r="ED1367" t="s">
        <v>108</v>
      </c>
      <c r="EE1367" t="s">
        <v>108</v>
      </c>
      <c r="EF1367" t="s">
        <v>108</v>
      </c>
      <c r="EG1367" t="s">
        <v>108</v>
      </c>
      <c r="EH1367" t="s">
        <v>108</v>
      </c>
      <c r="EI1367" t="s">
        <v>108</v>
      </c>
      <c r="EJ1367" t="s">
        <v>108</v>
      </c>
      <c r="EK1367" t="s">
        <v>108</v>
      </c>
      <c r="EL1367" t="s">
        <v>108</v>
      </c>
      <c r="EM1367" t="s">
        <v>108</v>
      </c>
      <c r="EN1367" t="s">
        <v>108</v>
      </c>
      <c r="EO1367" t="s">
        <v>108</v>
      </c>
      <c r="EP1367" t="s">
        <v>108</v>
      </c>
      <c r="EQ1367" t="s">
        <v>108</v>
      </c>
    </row>
    <row r="1369" spans="1:147" x14ac:dyDescent="0.2">
      <c r="A1369" t="s">
        <v>254</v>
      </c>
      <c r="B1369" t="s">
        <v>106</v>
      </c>
      <c r="C1369" s="8" t="e">
        <f ca="1">_xll.BDH($A$1369,$B$1370:$B$1380,$B$1,$B$2,"Dir=H","Per=M","Days=A","Dts=S","Sort=R","cols=138;rows=12")</f>
        <v>#NAME?</v>
      </c>
      <c r="D1369" s="8">
        <v>44010</v>
      </c>
      <c r="E1369" s="8">
        <v>43980</v>
      </c>
      <c r="F1369" s="8">
        <v>43951</v>
      </c>
      <c r="G1369" s="8">
        <v>43921</v>
      </c>
      <c r="H1369" s="8">
        <v>43919</v>
      </c>
      <c r="I1369" s="8">
        <v>43889</v>
      </c>
      <c r="J1369" s="8">
        <v>43861</v>
      </c>
      <c r="K1369" s="8">
        <v>43830</v>
      </c>
      <c r="L1369" s="8">
        <v>43798</v>
      </c>
      <c r="M1369" s="8">
        <v>43769</v>
      </c>
      <c r="N1369" s="8">
        <v>43738</v>
      </c>
      <c r="O1369" s="8">
        <v>43737</v>
      </c>
      <c r="P1369" s="8">
        <v>43707</v>
      </c>
      <c r="Q1369" s="8">
        <v>43677</v>
      </c>
      <c r="R1369" s="8">
        <v>43646</v>
      </c>
      <c r="S1369" s="8">
        <v>43644</v>
      </c>
      <c r="T1369" s="8">
        <v>43616</v>
      </c>
      <c r="U1369" s="8">
        <v>43585</v>
      </c>
      <c r="V1369" s="8">
        <v>43555</v>
      </c>
      <c r="W1369" s="8">
        <v>43553</v>
      </c>
      <c r="X1369" s="8">
        <v>43524</v>
      </c>
      <c r="Y1369" s="8">
        <v>43496</v>
      </c>
      <c r="Z1369" s="8">
        <v>43465</v>
      </c>
      <c r="AA1369" s="8">
        <v>43434</v>
      </c>
      <c r="AB1369" s="8">
        <v>43404</v>
      </c>
      <c r="AC1369" s="8">
        <v>43373</v>
      </c>
      <c r="AD1369" s="8">
        <v>43371</v>
      </c>
      <c r="AE1369" s="8">
        <v>43343</v>
      </c>
      <c r="AF1369" s="8">
        <v>43312</v>
      </c>
      <c r="AG1369" s="8">
        <v>43280</v>
      </c>
      <c r="AH1369" s="8">
        <v>43275</v>
      </c>
      <c r="AI1369" s="8">
        <v>43251</v>
      </c>
      <c r="AJ1369" s="8">
        <v>43220</v>
      </c>
      <c r="AK1369" s="8">
        <v>43189</v>
      </c>
      <c r="AL1369" s="8">
        <v>43184</v>
      </c>
      <c r="AM1369" s="8">
        <v>43159</v>
      </c>
      <c r="AN1369" s="8">
        <v>43131</v>
      </c>
      <c r="AO1369" s="8">
        <v>43100</v>
      </c>
      <c r="AP1369" s="8">
        <v>43098</v>
      </c>
      <c r="AQ1369" s="8">
        <v>43069</v>
      </c>
      <c r="AR1369" s="8">
        <v>43039</v>
      </c>
      <c r="AS1369" s="8">
        <v>43007</v>
      </c>
      <c r="AT1369" s="8">
        <v>43002</v>
      </c>
      <c r="AU1369" s="8">
        <v>42978</v>
      </c>
      <c r="AV1369" s="8">
        <v>42947</v>
      </c>
      <c r="AW1369" s="8">
        <v>42916</v>
      </c>
      <c r="AX1369" s="8">
        <v>42911</v>
      </c>
      <c r="AY1369" s="8">
        <v>42886</v>
      </c>
      <c r="AZ1369" s="8">
        <v>42853</v>
      </c>
      <c r="BA1369" s="8">
        <v>42825</v>
      </c>
      <c r="BB1369" s="8">
        <v>42820</v>
      </c>
      <c r="BC1369" s="8">
        <v>42794</v>
      </c>
      <c r="BD1369" s="8">
        <v>42766</v>
      </c>
      <c r="BE1369" s="8">
        <v>42735</v>
      </c>
      <c r="BF1369" s="8">
        <v>42734</v>
      </c>
      <c r="BG1369" s="8">
        <v>42704</v>
      </c>
      <c r="BH1369" s="8">
        <v>42674</v>
      </c>
      <c r="BI1369" s="8">
        <v>42643</v>
      </c>
      <c r="BJ1369" s="8">
        <v>42638</v>
      </c>
      <c r="BK1369" s="8">
        <v>42613</v>
      </c>
      <c r="BL1369" s="8">
        <v>42580</v>
      </c>
      <c r="BM1369" s="8">
        <v>42551</v>
      </c>
      <c r="BN1369" s="8">
        <v>42547</v>
      </c>
      <c r="BO1369" s="8">
        <v>42521</v>
      </c>
      <c r="BP1369" s="8">
        <v>42489</v>
      </c>
      <c r="BQ1369" s="8">
        <v>42460</v>
      </c>
      <c r="BR1369" s="8">
        <v>42456</v>
      </c>
      <c r="BS1369" s="8">
        <v>42429</v>
      </c>
      <c r="BT1369" s="8">
        <v>42398</v>
      </c>
      <c r="BU1369" s="8">
        <v>42369</v>
      </c>
      <c r="BV1369" s="8">
        <v>42338</v>
      </c>
      <c r="BW1369" s="8">
        <v>42307</v>
      </c>
      <c r="BX1369" s="8">
        <v>42277</v>
      </c>
      <c r="BY1369" s="8">
        <v>42274</v>
      </c>
      <c r="BZ1369" s="8">
        <v>42247</v>
      </c>
      <c r="CA1369" s="8">
        <v>42216</v>
      </c>
      <c r="CB1369" s="8">
        <v>42185</v>
      </c>
      <c r="CC1369" s="8">
        <v>42183</v>
      </c>
      <c r="CD1369" s="8">
        <v>42153</v>
      </c>
      <c r="CE1369" s="8">
        <v>42124</v>
      </c>
      <c r="CF1369" s="8">
        <v>42094</v>
      </c>
      <c r="CG1369" s="8">
        <v>42092</v>
      </c>
      <c r="CH1369" s="8">
        <v>42062</v>
      </c>
      <c r="CI1369" s="8">
        <v>42034</v>
      </c>
      <c r="CJ1369" s="8">
        <v>42004</v>
      </c>
      <c r="CK1369" s="8">
        <v>41971</v>
      </c>
      <c r="CL1369" s="8">
        <v>41943</v>
      </c>
      <c r="CM1369" s="8">
        <v>41912</v>
      </c>
      <c r="CN1369" s="8">
        <v>41910</v>
      </c>
      <c r="CO1369" s="8">
        <v>41880</v>
      </c>
      <c r="CP1369" s="8">
        <v>41851</v>
      </c>
      <c r="CQ1369" s="8">
        <v>41820</v>
      </c>
      <c r="CR1369" s="8">
        <v>41819</v>
      </c>
      <c r="CS1369" s="8">
        <v>41789</v>
      </c>
      <c r="CT1369" s="8">
        <v>41759</v>
      </c>
      <c r="CU1369" s="8">
        <v>41729</v>
      </c>
      <c r="CV1369" s="8">
        <v>41698</v>
      </c>
      <c r="CW1369" s="8">
        <v>41670</v>
      </c>
      <c r="CX1369" s="8">
        <v>41639</v>
      </c>
      <c r="CY1369" s="8">
        <v>41607</v>
      </c>
      <c r="CZ1369" s="8">
        <v>41578</v>
      </c>
      <c r="DA1369" s="8">
        <v>41547</v>
      </c>
      <c r="DB1369" s="8">
        <v>41546</v>
      </c>
      <c r="DC1369" s="8">
        <v>41516</v>
      </c>
      <c r="DD1369" s="8">
        <v>41486</v>
      </c>
      <c r="DE1369" s="8">
        <v>41455</v>
      </c>
      <c r="DF1369" s="8">
        <v>41453</v>
      </c>
      <c r="DG1369" s="8">
        <v>41425</v>
      </c>
      <c r="DH1369" s="8">
        <v>41394</v>
      </c>
      <c r="DI1369" s="8">
        <v>41364</v>
      </c>
      <c r="DJ1369" s="8">
        <v>41362</v>
      </c>
      <c r="DK1369" s="8">
        <v>41333</v>
      </c>
      <c r="DL1369" s="8">
        <v>41305</v>
      </c>
      <c r="DM1369" s="8">
        <v>41274</v>
      </c>
      <c r="DN1369" s="8">
        <v>41243</v>
      </c>
      <c r="DO1369" s="8">
        <v>41213</v>
      </c>
      <c r="DP1369" s="8">
        <v>41182</v>
      </c>
      <c r="DQ1369" s="8">
        <v>41180</v>
      </c>
      <c r="DR1369" s="8">
        <v>41152</v>
      </c>
      <c r="DS1369" s="8">
        <v>41121</v>
      </c>
      <c r="DT1369" s="8">
        <v>41089</v>
      </c>
      <c r="DU1369" s="8">
        <v>41084</v>
      </c>
      <c r="DV1369" s="8">
        <v>41060</v>
      </c>
      <c r="DW1369" s="8">
        <v>41029</v>
      </c>
      <c r="DX1369" s="8">
        <v>40998</v>
      </c>
      <c r="DY1369" s="8">
        <v>40993</v>
      </c>
      <c r="DZ1369" s="8">
        <v>40968</v>
      </c>
      <c r="EA1369" s="8">
        <v>40939</v>
      </c>
      <c r="EB1369" s="8">
        <v>40908</v>
      </c>
      <c r="EC1369" s="8">
        <v>40907</v>
      </c>
      <c r="ED1369" s="8">
        <v>40877</v>
      </c>
      <c r="EE1369" s="8">
        <v>40847</v>
      </c>
      <c r="EF1369" s="8">
        <v>40816</v>
      </c>
      <c r="EG1369" s="8">
        <v>40811</v>
      </c>
      <c r="EH1369" s="8">
        <v>40786</v>
      </c>
      <c r="EI1369" s="8">
        <v>40753</v>
      </c>
      <c r="EJ1369" s="8">
        <v>40724</v>
      </c>
    </row>
    <row r="1370" spans="1:147" x14ac:dyDescent="0.2">
      <c r="A1370" t="e">
        <f ca="1">_xll.BFieldInfo($B$1370)</f>
        <v>#NAME?</v>
      </c>
      <c r="B1370" t="s">
        <v>107</v>
      </c>
      <c r="C1370">
        <v>487.88299999999998</v>
      </c>
      <c r="D1370">
        <v>519.32799999999997</v>
      </c>
      <c r="E1370">
        <v>519.32799999999997</v>
      </c>
      <c r="F1370">
        <v>516.96299999999997</v>
      </c>
      <c r="G1370">
        <v>450.37900000000002</v>
      </c>
      <c r="H1370">
        <v>491.464</v>
      </c>
      <c r="I1370">
        <v>491.464</v>
      </c>
      <c r="J1370">
        <v>565.19600000000003</v>
      </c>
      <c r="K1370">
        <v>514.05200000000002</v>
      </c>
      <c r="L1370">
        <v>516.23099999999999</v>
      </c>
      <c r="M1370">
        <v>494.25299999999999</v>
      </c>
      <c r="N1370">
        <v>511.80900000000003</v>
      </c>
      <c r="O1370">
        <v>504.00200000000001</v>
      </c>
      <c r="P1370">
        <v>504.00200000000001</v>
      </c>
      <c r="Q1370">
        <v>472.50700000000001</v>
      </c>
      <c r="R1370">
        <v>474.29500000000002</v>
      </c>
      <c r="S1370">
        <v>474.29500000000002</v>
      </c>
      <c r="T1370">
        <v>441.678</v>
      </c>
      <c r="U1370">
        <v>432.07299999999998</v>
      </c>
      <c r="V1370">
        <v>389.077</v>
      </c>
      <c r="W1370">
        <v>389.077</v>
      </c>
      <c r="X1370">
        <v>401.06700000000001</v>
      </c>
      <c r="Y1370">
        <v>372.85399999999998</v>
      </c>
      <c r="Z1370">
        <v>337.00900000000001</v>
      </c>
      <c r="AA1370">
        <v>386.678</v>
      </c>
      <c r="AB1370">
        <v>375.459</v>
      </c>
      <c r="AC1370">
        <v>442.04199999999997</v>
      </c>
      <c r="AD1370">
        <v>442.04199999999997</v>
      </c>
      <c r="AE1370">
        <v>409.39600000000002</v>
      </c>
      <c r="AF1370">
        <v>414.08100000000002</v>
      </c>
      <c r="AG1370">
        <v>375.137</v>
      </c>
      <c r="AH1370">
        <v>399.40199999999999</v>
      </c>
      <c r="AI1370">
        <v>399.40199999999999</v>
      </c>
      <c r="AJ1370">
        <v>404.82799999999997</v>
      </c>
      <c r="AK1370">
        <v>426.392</v>
      </c>
      <c r="AL1370">
        <v>444.7</v>
      </c>
      <c r="AM1370">
        <v>444.7</v>
      </c>
      <c r="AN1370">
        <v>445.21499999999997</v>
      </c>
      <c r="AO1370">
        <v>402.80700000000002</v>
      </c>
      <c r="AP1370">
        <v>402.80700000000002</v>
      </c>
      <c r="AQ1370">
        <v>400.38600000000002</v>
      </c>
      <c r="AR1370">
        <v>384.22699999999998</v>
      </c>
      <c r="AS1370">
        <v>386.88200000000001</v>
      </c>
      <c r="AT1370">
        <v>380.77300000000002</v>
      </c>
      <c r="AU1370">
        <v>380.77300000000002</v>
      </c>
      <c r="AV1370">
        <v>362.08800000000002</v>
      </c>
      <c r="AW1370">
        <v>344.09100000000001</v>
      </c>
      <c r="AX1370">
        <v>348.45400000000001</v>
      </c>
      <c r="AY1370">
        <v>348.45400000000001</v>
      </c>
      <c r="AZ1370">
        <v>331.82100000000003</v>
      </c>
      <c r="BA1370">
        <v>329.54300000000001</v>
      </c>
      <c r="BB1370">
        <v>328.286</v>
      </c>
      <c r="BC1370">
        <v>328.286</v>
      </c>
      <c r="BD1370">
        <v>307.42899999999997</v>
      </c>
      <c r="BE1370">
        <v>305.72899999999998</v>
      </c>
      <c r="BF1370">
        <v>305.72899999999998</v>
      </c>
      <c r="BG1370">
        <v>324.45600000000002</v>
      </c>
      <c r="BH1370">
        <v>299.33100000000002</v>
      </c>
      <c r="BI1370">
        <v>291.23899999999998</v>
      </c>
      <c r="BJ1370">
        <v>295.18799999999999</v>
      </c>
      <c r="BK1370">
        <v>295.18799999999999</v>
      </c>
      <c r="BL1370">
        <v>304.94400000000002</v>
      </c>
      <c r="BM1370">
        <v>299.44200000000001</v>
      </c>
      <c r="BN1370">
        <v>285.03500000000003</v>
      </c>
      <c r="BO1370">
        <v>285.03500000000003</v>
      </c>
      <c r="BP1370">
        <v>278.476</v>
      </c>
      <c r="BQ1370">
        <v>265.43799999999999</v>
      </c>
      <c r="BR1370">
        <v>258.59500000000003</v>
      </c>
      <c r="BS1370">
        <v>258.59500000000003</v>
      </c>
      <c r="BT1370">
        <v>250.94900000000001</v>
      </c>
      <c r="BU1370">
        <v>258.26299999999998</v>
      </c>
      <c r="BV1370">
        <v>260.654</v>
      </c>
      <c r="BW1370">
        <v>259.55500000000001</v>
      </c>
      <c r="BX1370">
        <v>244.773</v>
      </c>
      <c r="BY1370">
        <v>237.535</v>
      </c>
      <c r="BZ1370">
        <v>237.535</v>
      </c>
      <c r="CA1370">
        <v>242.739</v>
      </c>
      <c r="CB1370">
        <v>217.89099999999999</v>
      </c>
      <c r="CC1370">
        <v>220.58600000000001</v>
      </c>
      <c r="CD1370">
        <v>220.58600000000001</v>
      </c>
      <c r="CE1370">
        <v>216.999</v>
      </c>
      <c r="CF1370">
        <v>236.024</v>
      </c>
      <c r="CG1370">
        <v>232.64</v>
      </c>
      <c r="CH1370">
        <v>232.64</v>
      </c>
      <c r="CI1370">
        <v>217.43700000000001</v>
      </c>
      <c r="CJ1370">
        <v>222.286</v>
      </c>
      <c r="CK1370">
        <v>221.12</v>
      </c>
      <c r="CL1370">
        <v>218.24600000000001</v>
      </c>
      <c r="CM1370">
        <v>209.32499999999999</v>
      </c>
      <c r="CN1370">
        <v>199.27</v>
      </c>
      <c r="CO1370">
        <v>199.27</v>
      </c>
      <c r="CP1370">
        <v>189.76900000000001</v>
      </c>
      <c r="CQ1370">
        <v>182.67699999999999</v>
      </c>
      <c r="CR1370">
        <v>185.99600000000001</v>
      </c>
      <c r="CS1370">
        <v>185.99600000000001</v>
      </c>
      <c r="CT1370">
        <v>185.04400000000001</v>
      </c>
      <c r="CU1370">
        <v>184.03</v>
      </c>
      <c r="CV1370">
        <v>182.97</v>
      </c>
      <c r="CW1370">
        <v>168.739</v>
      </c>
      <c r="CX1370">
        <v>166.22300000000001</v>
      </c>
      <c r="CY1370">
        <v>158.40700000000001</v>
      </c>
      <c r="CZ1370">
        <v>147.72800000000001</v>
      </c>
      <c r="DA1370">
        <v>141.31399999999999</v>
      </c>
      <c r="DB1370">
        <v>135.63</v>
      </c>
      <c r="DC1370">
        <v>135.63</v>
      </c>
      <c r="DD1370">
        <v>131.84200000000001</v>
      </c>
      <c r="DE1370">
        <v>119.045</v>
      </c>
      <c r="DF1370">
        <v>119.045</v>
      </c>
      <c r="DG1370">
        <v>116.158</v>
      </c>
      <c r="DH1370">
        <v>107.604</v>
      </c>
      <c r="DI1370">
        <v>104.813</v>
      </c>
      <c r="DJ1370">
        <v>104.813</v>
      </c>
      <c r="DK1370">
        <v>95.561000000000007</v>
      </c>
      <c r="DL1370">
        <v>93.122</v>
      </c>
      <c r="DM1370">
        <v>98.932000000000002</v>
      </c>
      <c r="DN1370">
        <v>100.014</v>
      </c>
      <c r="DO1370">
        <v>99.185000000000002</v>
      </c>
      <c r="DP1370">
        <v>98.878</v>
      </c>
      <c r="DQ1370">
        <v>98.878</v>
      </c>
      <c r="DR1370">
        <v>96.506</v>
      </c>
      <c r="DS1370">
        <v>93.498000000000005</v>
      </c>
      <c r="DT1370">
        <v>91.203999999999994</v>
      </c>
      <c r="DU1370">
        <v>86.721000000000004</v>
      </c>
      <c r="DV1370">
        <v>86.721000000000004</v>
      </c>
      <c r="DW1370">
        <v>93.695999999999998</v>
      </c>
      <c r="DX1370">
        <v>92.992999999999995</v>
      </c>
      <c r="DY1370">
        <v>91.492000000000004</v>
      </c>
      <c r="DZ1370">
        <v>91.492000000000004</v>
      </c>
      <c r="EA1370">
        <v>84.24</v>
      </c>
      <c r="EB1370">
        <v>82.787000000000006</v>
      </c>
      <c r="EC1370">
        <v>82.787000000000006</v>
      </c>
      <c r="ED1370">
        <v>79.972999999999999</v>
      </c>
      <c r="EE1370">
        <v>76.668000000000006</v>
      </c>
      <c r="EF1370">
        <v>73.375</v>
      </c>
      <c r="EG1370">
        <v>74.941000000000003</v>
      </c>
      <c r="EH1370">
        <v>74.941000000000003</v>
      </c>
      <c r="EI1370">
        <v>75.73</v>
      </c>
      <c r="EJ1370">
        <v>80.97</v>
      </c>
    </row>
    <row r="1371" spans="1:147" x14ac:dyDescent="0.2">
      <c r="A1371" t="e">
        <f ca="1">_xll.BFieldInfo($B$1371)</f>
        <v>#NAME?</v>
      </c>
      <c r="B1371" t="s">
        <v>109</v>
      </c>
      <c r="C1371">
        <v>50074</v>
      </c>
      <c r="D1371">
        <v>50074</v>
      </c>
      <c r="E1371">
        <v>50074</v>
      </c>
      <c r="F1371">
        <v>50074</v>
      </c>
      <c r="G1371">
        <v>50074</v>
      </c>
      <c r="H1371">
        <v>50074</v>
      </c>
      <c r="I1371">
        <v>50074</v>
      </c>
      <c r="J1371">
        <v>50074</v>
      </c>
      <c r="K1371">
        <v>50074</v>
      </c>
      <c r="L1371">
        <v>44505</v>
      </c>
      <c r="M1371">
        <v>44505</v>
      </c>
      <c r="N1371">
        <v>44505</v>
      </c>
      <c r="O1371">
        <v>44505</v>
      </c>
      <c r="P1371">
        <v>44505</v>
      </c>
      <c r="Q1371">
        <v>44505</v>
      </c>
      <c r="R1371">
        <v>44505</v>
      </c>
      <c r="S1371">
        <v>44505</v>
      </c>
      <c r="T1371">
        <v>44505</v>
      </c>
      <c r="U1371">
        <v>44505</v>
      </c>
      <c r="V1371">
        <v>44505</v>
      </c>
      <c r="W1371">
        <v>44505</v>
      </c>
      <c r="X1371">
        <v>44505</v>
      </c>
      <c r="Y1371">
        <v>44505</v>
      </c>
      <c r="Z1371">
        <v>44505</v>
      </c>
      <c r="AA1371">
        <v>49986</v>
      </c>
      <c r="AB1371">
        <v>49986</v>
      </c>
      <c r="AC1371">
        <v>49986</v>
      </c>
      <c r="AD1371">
        <v>49986</v>
      </c>
      <c r="AE1371">
        <v>49986</v>
      </c>
      <c r="AF1371">
        <v>49986</v>
      </c>
      <c r="AG1371">
        <v>49986</v>
      </c>
      <c r="AH1371">
        <v>49986</v>
      </c>
      <c r="AI1371">
        <v>49986</v>
      </c>
      <c r="AJ1371">
        <v>49986</v>
      </c>
      <c r="AK1371">
        <v>49986</v>
      </c>
      <c r="AL1371">
        <v>49986</v>
      </c>
      <c r="AM1371">
        <v>49986</v>
      </c>
      <c r="AN1371">
        <v>49986</v>
      </c>
      <c r="AO1371">
        <v>49986</v>
      </c>
      <c r="AP1371">
        <v>44902</v>
      </c>
      <c r="AQ1371">
        <v>44902</v>
      </c>
      <c r="AR1371">
        <v>44902</v>
      </c>
      <c r="AS1371">
        <v>44902</v>
      </c>
      <c r="AT1371">
        <v>44902</v>
      </c>
      <c r="AU1371">
        <v>44902</v>
      </c>
      <c r="AV1371">
        <v>44902</v>
      </c>
      <c r="AW1371">
        <v>44902</v>
      </c>
      <c r="AX1371">
        <v>44902</v>
      </c>
      <c r="AY1371">
        <v>44902</v>
      </c>
      <c r="AZ1371">
        <v>44902</v>
      </c>
      <c r="BA1371">
        <v>44902</v>
      </c>
      <c r="BB1371">
        <v>44902</v>
      </c>
      <c r="BC1371">
        <v>44902</v>
      </c>
      <c r="BD1371">
        <v>44902</v>
      </c>
      <c r="BE1371">
        <v>44902</v>
      </c>
      <c r="BF1371">
        <v>44902</v>
      </c>
      <c r="BG1371">
        <v>44902</v>
      </c>
      <c r="BH1371">
        <v>44902</v>
      </c>
      <c r="BI1371">
        <v>44902</v>
      </c>
      <c r="BJ1371">
        <v>44902</v>
      </c>
      <c r="BK1371">
        <v>44902</v>
      </c>
      <c r="BL1371">
        <v>44902</v>
      </c>
      <c r="BM1371">
        <v>44902</v>
      </c>
      <c r="BN1371">
        <v>44902</v>
      </c>
      <c r="BO1371">
        <v>44902</v>
      </c>
      <c r="BP1371">
        <v>44902</v>
      </c>
      <c r="BQ1371">
        <v>44902</v>
      </c>
      <c r="BR1371">
        <v>44902</v>
      </c>
      <c r="BS1371">
        <v>44902</v>
      </c>
      <c r="BT1371">
        <v>44902</v>
      </c>
      <c r="BU1371">
        <v>44902</v>
      </c>
      <c r="BV1371">
        <v>46982</v>
      </c>
      <c r="BW1371">
        <v>46982</v>
      </c>
      <c r="BX1371">
        <v>46982</v>
      </c>
      <c r="BY1371">
        <v>46982</v>
      </c>
      <c r="BZ1371">
        <v>46982</v>
      </c>
      <c r="CA1371">
        <v>46982</v>
      </c>
      <c r="CB1371">
        <v>46982</v>
      </c>
      <c r="CC1371">
        <v>46982</v>
      </c>
      <c r="CD1371">
        <v>46982</v>
      </c>
      <c r="CE1371">
        <v>46982</v>
      </c>
      <c r="CF1371">
        <v>46982</v>
      </c>
      <c r="CG1371">
        <v>46982</v>
      </c>
      <c r="CH1371">
        <v>46982</v>
      </c>
      <c r="CI1371">
        <v>46982</v>
      </c>
      <c r="CJ1371">
        <v>46982</v>
      </c>
      <c r="CK1371">
        <v>43161</v>
      </c>
      <c r="CL1371">
        <v>43161</v>
      </c>
      <c r="CM1371">
        <v>43161</v>
      </c>
      <c r="CN1371">
        <v>43161</v>
      </c>
      <c r="CO1371">
        <v>43161</v>
      </c>
      <c r="CP1371">
        <v>43161</v>
      </c>
      <c r="CQ1371">
        <v>43161</v>
      </c>
      <c r="CR1371">
        <v>43161</v>
      </c>
      <c r="CS1371">
        <v>43161</v>
      </c>
      <c r="CT1371">
        <v>43161</v>
      </c>
      <c r="CU1371">
        <v>43161</v>
      </c>
      <c r="CV1371">
        <v>43161</v>
      </c>
      <c r="CW1371">
        <v>43161</v>
      </c>
      <c r="CX1371">
        <v>43161</v>
      </c>
      <c r="CY1371">
        <v>47017</v>
      </c>
      <c r="CZ1371">
        <v>47017</v>
      </c>
      <c r="DA1371">
        <v>47017</v>
      </c>
      <c r="DB1371">
        <v>47017</v>
      </c>
      <c r="DC1371">
        <v>47017</v>
      </c>
      <c r="DD1371">
        <v>47017</v>
      </c>
      <c r="DE1371">
        <v>47017</v>
      </c>
      <c r="DF1371">
        <v>47017</v>
      </c>
      <c r="DG1371">
        <v>47017</v>
      </c>
      <c r="DH1371">
        <v>47017</v>
      </c>
      <c r="DI1371">
        <v>47017</v>
      </c>
      <c r="DJ1371">
        <v>47017</v>
      </c>
      <c r="DK1371">
        <v>47017</v>
      </c>
      <c r="DL1371">
        <v>47017</v>
      </c>
      <c r="DM1371">
        <v>47017</v>
      </c>
      <c r="DN1371">
        <v>41523</v>
      </c>
      <c r="DO1371">
        <v>41523</v>
      </c>
      <c r="DP1371">
        <v>41523</v>
      </c>
      <c r="DQ1371">
        <v>41523</v>
      </c>
      <c r="DR1371">
        <v>41523</v>
      </c>
      <c r="DS1371">
        <v>41523</v>
      </c>
      <c r="DT1371">
        <v>41523</v>
      </c>
      <c r="DU1371">
        <v>41523</v>
      </c>
      <c r="DV1371">
        <v>41523</v>
      </c>
      <c r="DW1371">
        <v>41523</v>
      </c>
      <c r="DX1371">
        <v>41523</v>
      </c>
      <c r="DY1371">
        <v>41523</v>
      </c>
      <c r="DZ1371">
        <v>41523</v>
      </c>
      <c r="EA1371">
        <v>41523</v>
      </c>
      <c r="EB1371">
        <v>41523</v>
      </c>
      <c r="EC1371" t="s">
        <v>108</v>
      </c>
      <c r="ED1371" t="s">
        <v>108</v>
      </c>
      <c r="EE1371" t="s">
        <v>108</v>
      </c>
      <c r="EF1371" t="s">
        <v>108</v>
      </c>
      <c r="EG1371" t="s">
        <v>108</v>
      </c>
      <c r="EH1371" t="s">
        <v>108</v>
      </c>
      <c r="EI1371" t="s">
        <v>108</v>
      </c>
      <c r="EJ1371" t="s">
        <v>108</v>
      </c>
    </row>
    <row r="1372" spans="1:147" x14ac:dyDescent="0.2">
      <c r="A1372" t="e">
        <f ca="1">_xll.BFieldInfo($B$1372)</f>
        <v>#NAME?</v>
      </c>
      <c r="B1372" t="s">
        <v>110</v>
      </c>
      <c r="C1372">
        <v>35442</v>
      </c>
      <c r="D1372">
        <v>35442</v>
      </c>
      <c r="E1372">
        <v>35442</v>
      </c>
      <c r="F1372">
        <v>35442</v>
      </c>
      <c r="G1372">
        <v>35442</v>
      </c>
      <c r="H1372">
        <v>35442</v>
      </c>
      <c r="I1372">
        <v>35442</v>
      </c>
      <c r="J1372">
        <v>35442</v>
      </c>
      <c r="K1372">
        <v>35442</v>
      </c>
      <c r="L1372">
        <v>32002</v>
      </c>
      <c r="M1372">
        <v>32002</v>
      </c>
      <c r="N1372">
        <v>32002</v>
      </c>
      <c r="O1372">
        <v>32002</v>
      </c>
      <c r="P1372">
        <v>32002</v>
      </c>
      <c r="Q1372">
        <v>32002</v>
      </c>
      <c r="R1372">
        <v>32002</v>
      </c>
      <c r="S1372">
        <v>32002</v>
      </c>
      <c r="T1372">
        <v>32002</v>
      </c>
      <c r="U1372">
        <v>32002</v>
      </c>
      <c r="V1372">
        <v>32002</v>
      </c>
      <c r="W1372">
        <v>32002</v>
      </c>
      <c r="X1372">
        <v>32002</v>
      </c>
      <c r="Y1372">
        <v>32002</v>
      </c>
      <c r="Z1372">
        <v>32002</v>
      </c>
      <c r="AA1372">
        <v>33095</v>
      </c>
      <c r="AB1372">
        <v>33095</v>
      </c>
      <c r="AC1372">
        <v>33095</v>
      </c>
      <c r="AD1372">
        <v>33095</v>
      </c>
      <c r="AE1372">
        <v>33095</v>
      </c>
      <c r="AF1372">
        <v>33095</v>
      </c>
      <c r="AG1372">
        <v>33095</v>
      </c>
      <c r="AH1372">
        <v>33095</v>
      </c>
      <c r="AI1372">
        <v>33095</v>
      </c>
      <c r="AJ1372">
        <v>33095</v>
      </c>
      <c r="AK1372">
        <v>33095</v>
      </c>
      <c r="AL1372">
        <v>33095</v>
      </c>
      <c r="AM1372">
        <v>33095</v>
      </c>
      <c r="AN1372">
        <v>33095</v>
      </c>
      <c r="AO1372">
        <v>33095</v>
      </c>
      <c r="AP1372">
        <v>31417</v>
      </c>
      <c r="AQ1372">
        <v>31417</v>
      </c>
      <c r="AR1372">
        <v>31417</v>
      </c>
      <c r="AS1372">
        <v>31417</v>
      </c>
      <c r="AT1372">
        <v>31417</v>
      </c>
      <c r="AU1372">
        <v>31417</v>
      </c>
      <c r="AV1372">
        <v>31417</v>
      </c>
      <c r="AW1372">
        <v>31417</v>
      </c>
      <c r="AX1372">
        <v>31417</v>
      </c>
      <c r="AY1372">
        <v>31417</v>
      </c>
      <c r="AZ1372">
        <v>31417</v>
      </c>
      <c r="BA1372">
        <v>31417</v>
      </c>
      <c r="BB1372">
        <v>31417</v>
      </c>
      <c r="BC1372">
        <v>31417</v>
      </c>
      <c r="BD1372">
        <v>31417</v>
      </c>
      <c r="BE1372">
        <v>31417</v>
      </c>
      <c r="BF1372">
        <v>31417</v>
      </c>
      <c r="BG1372">
        <v>31417</v>
      </c>
      <c r="BH1372">
        <v>31417</v>
      </c>
      <c r="BI1372">
        <v>31417</v>
      </c>
      <c r="BJ1372">
        <v>31417</v>
      </c>
      <c r="BK1372">
        <v>31417</v>
      </c>
      <c r="BL1372">
        <v>31417</v>
      </c>
      <c r="BM1372">
        <v>31417</v>
      </c>
      <c r="BN1372">
        <v>31417</v>
      </c>
      <c r="BO1372">
        <v>31417</v>
      </c>
      <c r="BP1372">
        <v>31417</v>
      </c>
      <c r="BQ1372">
        <v>31417</v>
      </c>
      <c r="BR1372">
        <v>31417</v>
      </c>
      <c r="BS1372">
        <v>31417</v>
      </c>
      <c r="BT1372">
        <v>31417</v>
      </c>
      <c r="BU1372">
        <v>31417</v>
      </c>
      <c r="BV1372">
        <v>34673</v>
      </c>
      <c r="BW1372">
        <v>34673</v>
      </c>
      <c r="BX1372">
        <v>34673</v>
      </c>
      <c r="BY1372">
        <v>34673</v>
      </c>
      <c r="BZ1372">
        <v>34673</v>
      </c>
      <c r="CA1372">
        <v>34673</v>
      </c>
      <c r="CB1372">
        <v>34673</v>
      </c>
      <c r="CC1372">
        <v>34673</v>
      </c>
      <c r="CD1372">
        <v>34673</v>
      </c>
      <c r="CE1372">
        <v>34673</v>
      </c>
      <c r="CF1372">
        <v>34673</v>
      </c>
      <c r="CG1372">
        <v>34673</v>
      </c>
      <c r="CH1372">
        <v>34673</v>
      </c>
      <c r="CI1372">
        <v>34673</v>
      </c>
      <c r="CJ1372">
        <v>34673</v>
      </c>
      <c r="CK1372">
        <v>33010</v>
      </c>
      <c r="CL1372">
        <v>33010</v>
      </c>
      <c r="CM1372">
        <v>33010</v>
      </c>
      <c r="CN1372">
        <v>33010</v>
      </c>
      <c r="CO1372">
        <v>33010</v>
      </c>
      <c r="CP1372">
        <v>33010</v>
      </c>
      <c r="CQ1372">
        <v>33010</v>
      </c>
      <c r="CR1372">
        <v>33010</v>
      </c>
      <c r="CS1372">
        <v>33010</v>
      </c>
      <c r="CT1372">
        <v>33010</v>
      </c>
      <c r="CU1372">
        <v>33010</v>
      </c>
      <c r="CV1372">
        <v>33010</v>
      </c>
      <c r="CW1372">
        <v>33010</v>
      </c>
      <c r="CX1372">
        <v>33010</v>
      </c>
      <c r="CY1372">
        <v>30924</v>
      </c>
      <c r="CZ1372">
        <v>30924</v>
      </c>
      <c r="DA1372">
        <v>30924</v>
      </c>
      <c r="DB1372">
        <v>30924</v>
      </c>
      <c r="DC1372">
        <v>30924</v>
      </c>
      <c r="DD1372">
        <v>30924</v>
      </c>
      <c r="DE1372">
        <v>30924</v>
      </c>
      <c r="DF1372">
        <v>30924</v>
      </c>
      <c r="DG1372">
        <v>30924</v>
      </c>
      <c r="DH1372">
        <v>30924</v>
      </c>
      <c r="DI1372">
        <v>30924</v>
      </c>
      <c r="DJ1372">
        <v>30924</v>
      </c>
      <c r="DK1372">
        <v>30924</v>
      </c>
      <c r="DL1372">
        <v>30924</v>
      </c>
      <c r="DM1372">
        <v>30924</v>
      </c>
      <c r="DN1372">
        <v>27292</v>
      </c>
      <c r="DO1372">
        <v>27292</v>
      </c>
      <c r="DP1372">
        <v>27292</v>
      </c>
      <c r="DQ1372">
        <v>27292</v>
      </c>
      <c r="DR1372">
        <v>27292</v>
      </c>
      <c r="DS1372">
        <v>27292</v>
      </c>
      <c r="DT1372">
        <v>27292</v>
      </c>
      <c r="DU1372">
        <v>27292</v>
      </c>
      <c r="DV1372">
        <v>27292</v>
      </c>
      <c r="DW1372">
        <v>27292</v>
      </c>
      <c r="DX1372">
        <v>27292</v>
      </c>
      <c r="DY1372">
        <v>27292</v>
      </c>
      <c r="DZ1372">
        <v>27292</v>
      </c>
      <c r="EA1372">
        <v>27292</v>
      </c>
      <c r="EB1372">
        <v>27292</v>
      </c>
      <c r="EC1372" t="s">
        <v>108</v>
      </c>
      <c r="ED1372" t="s">
        <v>108</v>
      </c>
      <c r="EE1372" t="s">
        <v>108</v>
      </c>
      <c r="EF1372" t="s">
        <v>108</v>
      </c>
      <c r="EG1372" t="s">
        <v>108</v>
      </c>
      <c r="EH1372" t="s">
        <v>108</v>
      </c>
      <c r="EI1372" t="s">
        <v>108</v>
      </c>
      <c r="EJ1372" t="s">
        <v>108</v>
      </c>
    </row>
    <row r="1373" spans="1:147" x14ac:dyDescent="0.2">
      <c r="A1373" t="e">
        <f ca="1">_xll.BFieldInfo($B$1373)</f>
        <v>#NAME?</v>
      </c>
      <c r="B1373" t="s">
        <v>111</v>
      </c>
      <c r="C1373">
        <v>99179.28</v>
      </c>
      <c r="D1373">
        <v>99179.28</v>
      </c>
      <c r="E1373">
        <v>97198.02</v>
      </c>
      <c r="F1373">
        <v>97198.02</v>
      </c>
      <c r="G1373">
        <v>97198.02</v>
      </c>
      <c r="H1373">
        <v>97198.02</v>
      </c>
      <c r="I1373">
        <v>109026.4</v>
      </c>
      <c r="J1373">
        <v>109026.4</v>
      </c>
      <c r="K1373">
        <v>109026.4</v>
      </c>
      <c r="L1373">
        <v>108991.47</v>
      </c>
      <c r="M1373">
        <v>108991.47</v>
      </c>
      <c r="N1373">
        <v>108991.47</v>
      </c>
      <c r="O1373">
        <v>108991.47</v>
      </c>
      <c r="P1373">
        <v>102154.74</v>
      </c>
      <c r="Q1373">
        <v>102154.74</v>
      </c>
      <c r="R1373">
        <v>102154.74</v>
      </c>
      <c r="S1373">
        <v>84344.960000000006</v>
      </c>
      <c r="T1373">
        <v>84344.960000000006</v>
      </c>
      <c r="U1373">
        <v>84344.960000000006</v>
      </c>
      <c r="V1373">
        <v>84344.960000000006</v>
      </c>
      <c r="W1373">
        <v>73577.039999999994</v>
      </c>
      <c r="X1373">
        <v>73577.039999999994</v>
      </c>
      <c r="Y1373">
        <v>73577.039999999994</v>
      </c>
      <c r="Z1373">
        <v>73577.039999999994</v>
      </c>
      <c r="AA1373">
        <v>98252.64</v>
      </c>
      <c r="AB1373">
        <v>98252.64</v>
      </c>
      <c r="AC1373">
        <v>98252.64</v>
      </c>
      <c r="AD1373">
        <v>84724.54</v>
      </c>
      <c r="AE1373">
        <v>84724.54</v>
      </c>
      <c r="AF1373">
        <v>84724.54</v>
      </c>
      <c r="AG1373">
        <v>84724.54</v>
      </c>
      <c r="AH1373">
        <v>84724.54</v>
      </c>
      <c r="AI1373">
        <v>95512.04</v>
      </c>
      <c r="AJ1373">
        <v>95512.04</v>
      </c>
      <c r="AK1373">
        <v>95512.04</v>
      </c>
      <c r="AL1373">
        <v>95512.04</v>
      </c>
      <c r="AM1373">
        <v>91178.2</v>
      </c>
      <c r="AN1373">
        <v>91178.2</v>
      </c>
      <c r="AO1373">
        <v>91178.2</v>
      </c>
      <c r="AP1373">
        <v>87933.9</v>
      </c>
      <c r="AQ1373">
        <v>87933.9</v>
      </c>
      <c r="AR1373">
        <v>87933.9</v>
      </c>
      <c r="AS1373">
        <v>87933.9</v>
      </c>
      <c r="AT1373">
        <v>87933.9</v>
      </c>
      <c r="AU1373">
        <v>80263.039999999994</v>
      </c>
      <c r="AV1373">
        <v>80263.039999999994</v>
      </c>
      <c r="AW1373">
        <v>80263.039999999994</v>
      </c>
      <c r="AX1373">
        <v>80263.039999999994</v>
      </c>
      <c r="AY1373">
        <v>77016.960000000006</v>
      </c>
      <c r="AZ1373">
        <v>77016.960000000006</v>
      </c>
      <c r="BA1373">
        <v>77016.960000000006</v>
      </c>
      <c r="BB1373">
        <v>77016.960000000006</v>
      </c>
      <c r="BC1373">
        <v>72232.66</v>
      </c>
      <c r="BD1373">
        <v>72232.66</v>
      </c>
      <c r="BE1373">
        <v>72232.66</v>
      </c>
      <c r="BF1373">
        <v>71539.44</v>
      </c>
      <c r="BG1373">
        <v>71539.44</v>
      </c>
      <c r="BH1373">
        <v>71539.44</v>
      </c>
      <c r="BI1373">
        <v>71539.44</v>
      </c>
      <c r="BJ1373">
        <v>71539.44</v>
      </c>
      <c r="BK1373">
        <v>72149.7</v>
      </c>
      <c r="BL1373">
        <v>72149.7</v>
      </c>
      <c r="BM1373">
        <v>72149.7</v>
      </c>
      <c r="BN1373">
        <v>72149.7</v>
      </c>
      <c r="BO1373">
        <v>66054</v>
      </c>
      <c r="BP1373">
        <v>66054</v>
      </c>
      <c r="BQ1373">
        <v>66054</v>
      </c>
      <c r="BR1373">
        <v>66054</v>
      </c>
      <c r="BS1373">
        <v>65796.45</v>
      </c>
      <c r="BT1373">
        <v>65796.45</v>
      </c>
      <c r="BU1373">
        <v>65796.45</v>
      </c>
      <c r="BV1373">
        <v>62390.34</v>
      </c>
      <c r="BW1373">
        <v>62390.34</v>
      </c>
      <c r="BX1373">
        <v>62390.34</v>
      </c>
      <c r="BY1373">
        <v>62390.34</v>
      </c>
      <c r="BZ1373">
        <v>58289.760000000002</v>
      </c>
      <c r="CA1373">
        <v>58289.760000000002</v>
      </c>
      <c r="CB1373">
        <v>58289.760000000002</v>
      </c>
      <c r="CC1373">
        <v>58289.760000000002</v>
      </c>
      <c r="CD1373">
        <v>63297.99</v>
      </c>
      <c r="CE1373">
        <v>63297.99</v>
      </c>
      <c r="CF1373">
        <v>63297.99</v>
      </c>
      <c r="CG1373">
        <v>63297.99</v>
      </c>
      <c r="CH1373">
        <v>60466.98</v>
      </c>
      <c r="CI1373">
        <v>60466.98</v>
      </c>
      <c r="CJ1373">
        <v>60466.98</v>
      </c>
      <c r="CK1373">
        <v>57365.691299999999</v>
      </c>
      <c r="CL1373">
        <v>57365.691299999999</v>
      </c>
      <c r="CM1373">
        <v>57365.691299999999</v>
      </c>
      <c r="CN1373">
        <v>57365.691299999999</v>
      </c>
      <c r="CO1373">
        <v>51639.030700000003</v>
      </c>
      <c r="CP1373">
        <v>51639.030700000003</v>
      </c>
      <c r="CQ1373">
        <v>51639.030700000003</v>
      </c>
      <c r="CR1373">
        <v>51639.030700000003</v>
      </c>
      <c r="CS1373">
        <v>51420.6</v>
      </c>
      <c r="CT1373">
        <v>51420.6</v>
      </c>
      <c r="CU1373">
        <v>51420.6</v>
      </c>
      <c r="CV1373">
        <v>47422.54</v>
      </c>
      <c r="CW1373">
        <v>47422.54</v>
      </c>
      <c r="CX1373">
        <v>47422.54</v>
      </c>
      <c r="CY1373">
        <v>41396.508699999998</v>
      </c>
      <c r="CZ1373">
        <v>41396.508699999998</v>
      </c>
      <c r="DA1373">
        <v>41396.508699999998</v>
      </c>
      <c r="DB1373">
        <v>41396.508699999998</v>
      </c>
      <c r="DC1373">
        <v>34808.782599999999</v>
      </c>
      <c r="DD1373">
        <v>34808.782599999999</v>
      </c>
      <c r="DE1373">
        <v>34808.782599999999</v>
      </c>
      <c r="DF1373">
        <v>30925.521700000001</v>
      </c>
      <c r="DG1373">
        <v>30925.521700000001</v>
      </c>
      <c r="DH1373">
        <v>30925.521700000001</v>
      </c>
      <c r="DI1373">
        <v>30925.521700000001</v>
      </c>
      <c r="DJ1373">
        <v>29625.09</v>
      </c>
      <c r="DK1373">
        <v>29625.09</v>
      </c>
      <c r="DL1373">
        <v>29625.09</v>
      </c>
      <c r="DM1373">
        <v>29625.09</v>
      </c>
      <c r="DN1373">
        <v>30216.5949</v>
      </c>
      <c r="DO1373">
        <v>30216.5949</v>
      </c>
      <c r="DP1373">
        <v>30216.5949</v>
      </c>
      <c r="DQ1373">
        <v>27688.928599999999</v>
      </c>
      <c r="DR1373">
        <v>27688.928599999999</v>
      </c>
      <c r="DS1373">
        <v>27688.928599999999</v>
      </c>
      <c r="DT1373">
        <v>27688.928599999999</v>
      </c>
      <c r="DU1373">
        <v>27688.928599999999</v>
      </c>
      <c r="DV1373">
        <v>29142.643100000001</v>
      </c>
      <c r="DW1373">
        <v>29142.643100000001</v>
      </c>
      <c r="DX1373">
        <v>29142.643100000001</v>
      </c>
      <c r="DY1373">
        <v>29142.643100000001</v>
      </c>
      <c r="DZ1373">
        <v>25968.9</v>
      </c>
      <c r="EA1373">
        <v>25968.9</v>
      </c>
      <c r="EB1373">
        <v>25968.9</v>
      </c>
      <c r="EC1373">
        <v>23326.196100000001</v>
      </c>
      <c r="ED1373">
        <v>23326.196100000001</v>
      </c>
      <c r="EE1373">
        <v>23326.196100000001</v>
      </c>
      <c r="EF1373">
        <v>23326.196100000001</v>
      </c>
      <c r="EG1373">
        <v>23326.196100000001</v>
      </c>
      <c r="EH1373" t="s">
        <v>108</v>
      </c>
      <c r="EI1373" t="s">
        <v>108</v>
      </c>
      <c r="EJ1373" t="s">
        <v>108</v>
      </c>
    </row>
    <row r="1374" spans="1:147" x14ac:dyDescent="0.2">
      <c r="A1374" t="e">
        <f ca="1">_xll.BFieldInfo($B$1374)</f>
        <v>#NAME?</v>
      </c>
      <c r="B1374" t="s">
        <v>109</v>
      </c>
      <c r="C1374">
        <v>50074</v>
      </c>
      <c r="D1374">
        <v>50074</v>
      </c>
      <c r="E1374">
        <v>50074</v>
      </c>
      <c r="F1374">
        <v>50074</v>
      </c>
      <c r="G1374">
        <v>50074</v>
      </c>
      <c r="H1374">
        <v>50074</v>
      </c>
      <c r="I1374">
        <v>50074</v>
      </c>
      <c r="J1374">
        <v>50074</v>
      </c>
      <c r="K1374">
        <v>50074</v>
      </c>
      <c r="L1374">
        <v>44505</v>
      </c>
      <c r="M1374">
        <v>44505</v>
      </c>
      <c r="N1374">
        <v>44505</v>
      </c>
      <c r="O1374">
        <v>44505</v>
      </c>
      <c r="P1374">
        <v>44505</v>
      </c>
      <c r="Q1374">
        <v>44505</v>
      </c>
      <c r="R1374">
        <v>44505</v>
      </c>
      <c r="S1374">
        <v>44505</v>
      </c>
      <c r="T1374">
        <v>44505</v>
      </c>
      <c r="U1374">
        <v>44505</v>
      </c>
      <c r="V1374">
        <v>44505</v>
      </c>
      <c r="W1374">
        <v>44505</v>
      </c>
      <c r="X1374">
        <v>44505</v>
      </c>
      <c r="Y1374">
        <v>44505</v>
      </c>
      <c r="Z1374">
        <v>44505</v>
      </c>
      <c r="AA1374">
        <v>49986</v>
      </c>
      <c r="AB1374">
        <v>49986</v>
      </c>
      <c r="AC1374">
        <v>49986</v>
      </c>
      <c r="AD1374">
        <v>49986</v>
      </c>
      <c r="AE1374">
        <v>49986</v>
      </c>
      <c r="AF1374">
        <v>49986</v>
      </c>
      <c r="AG1374">
        <v>49986</v>
      </c>
      <c r="AH1374">
        <v>49986</v>
      </c>
      <c r="AI1374">
        <v>49986</v>
      </c>
      <c r="AJ1374">
        <v>49986</v>
      </c>
      <c r="AK1374">
        <v>49986</v>
      </c>
      <c r="AL1374">
        <v>49986</v>
      </c>
      <c r="AM1374">
        <v>49986</v>
      </c>
      <c r="AN1374">
        <v>49986</v>
      </c>
      <c r="AO1374">
        <v>49986</v>
      </c>
      <c r="AP1374">
        <v>44902</v>
      </c>
      <c r="AQ1374">
        <v>44902</v>
      </c>
      <c r="AR1374">
        <v>44902</v>
      </c>
      <c r="AS1374">
        <v>44902</v>
      </c>
      <c r="AT1374">
        <v>44902</v>
      </c>
      <c r="AU1374">
        <v>44902</v>
      </c>
      <c r="AV1374">
        <v>44902</v>
      </c>
      <c r="AW1374">
        <v>44902</v>
      </c>
      <c r="AX1374">
        <v>44902</v>
      </c>
      <c r="AY1374">
        <v>44902</v>
      </c>
      <c r="AZ1374">
        <v>44902</v>
      </c>
      <c r="BA1374">
        <v>44902</v>
      </c>
      <c r="BB1374">
        <v>44902</v>
      </c>
      <c r="BC1374">
        <v>44902</v>
      </c>
      <c r="BD1374">
        <v>44902</v>
      </c>
      <c r="BE1374">
        <v>44902</v>
      </c>
      <c r="BF1374">
        <v>44902</v>
      </c>
      <c r="BG1374">
        <v>44902</v>
      </c>
      <c r="BH1374">
        <v>44902</v>
      </c>
      <c r="BI1374">
        <v>44902</v>
      </c>
      <c r="BJ1374">
        <v>44902</v>
      </c>
      <c r="BK1374">
        <v>44902</v>
      </c>
      <c r="BL1374">
        <v>44902</v>
      </c>
      <c r="BM1374">
        <v>44902</v>
      </c>
      <c r="BN1374">
        <v>44902</v>
      </c>
      <c r="BO1374">
        <v>44902</v>
      </c>
      <c r="BP1374">
        <v>44902</v>
      </c>
      <c r="BQ1374">
        <v>44902</v>
      </c>
      <c r="BR1374">
        <v>44902</v>
      </c>
      <c r="BS1374">
        <v>44902</v>
      </c>
      <c r="BT1374">
        <v>44902</v>
      </c>
      <c r="BU1374">
        <v>44902</v>
      </c>
      <c r="BV1374">
        <v>46982</v>
      </c>
      <c r="BW1374">
        <v>46982</v>
      </c>
      <c r="BX1374">
        <v>46982</v>
      </c>
      <c r="BY1374">
        <v>46982</v>
      </c>
      <c r="BZ1374">
        <v>46982</v>
      </c>
      <c r="CA1374">
        <v>46982</v>
      </c>
      <c r="CB1374">
        <v>46982</v>
      </c>
      <c r="CC1374">
        <v>46982</v>
      </c>
      <c r="CD1374">
        <v>46982</v>
      </c>
      <c r="CE1374">
        <v>46982</v>
      </c>
      <c r="CF1374">
        <v>46982</v>
      </c>
      <c r="CG1374">
        <v>46982</v>
      </c>
      <c r="CH1374">
        <v>46982</v>
      </c>
      <c r="CI1374">
        <v>46982</v>
      </c>
      <c r="CJ1374">
        <v>46982</v>
      </c>
      <c r="CK1374">
        <v>43161</v>
      </c>
      <c r="CL1374">
        <v>43161</v>
      </c>
      <c r="CM1374">
        <v>43161</v>
      </c>
      <c r="CN1374">
        <v>43161</v>
      </c>
      <c r="CO1374">
        <v>43161</v>
      </c>
      <c r="CP1374">
        <v>43161</v>
      </c>
      <c r="CQ1374">
        <v>43161</v>
      </c>
      <c r="CR1374">
        <v>43161</v>
      </c>
      <c r="CS1374">
        <v>43161</v>
      </c>
      <c r="CT1374">
        <v>43161</v>
      </c>
      <c r="CU1374">
        <v>43161</v>
      </c>
      <c r="CV1374">
        <v>43161</v>
      </c>
      <c r="CW1374">
        <v>43161</v>
      </c>
      <c r="CX1374">
        <v>43161</v>
      </c>
      <c r="CY1374">
        <v>47017</v>
      </c>
      <c r="CZ1374">
        <v>47017</v>
      </c>
      <c r="DA1374">
        <v>47017</v>
      </c>
      <c r="DB1374">
        <v>47017</v>
      </c>
      <c r="DC1374">
        <v>47017</v>
      </c>
      <c r="DD1374">
        <v>47017</v>
      </c>
      <c r="DE1374">
        <v>47017</v>
      </c>
      <c r="DF1374">
        <v>47017</v>
      </c>
      <c r="DG1374">
        <v>47017</v>
      </c>
      <c r="DH1374">
        <v>47017</v>
      </c>
      <c r="DI1374">
        <v>47017</v>
      </c>
      <c r="DJ1374">
        <v>47017</v>
      </c>
      <c r="DK1374">
        <v>47017</v>
      </c>
      <c r="DL1374">
        <v>47017</v>
      </c>
      <c r="DM1374">
        <v>47017</v>
      </c>
      <c r="DN1374">
        <v>41523</v>
      </c>
      <c r="DO1374">
        <v>41523</v>
      </c>
      <c r="DP1374">
        <v>41523</v>
      </c>
      <c r="DQ1374">
        <v>41523</v>
      </c>
      <c r="DR1374">
        <v>41523</v>
      </c>
      <c r="DS1374">
        <v>41523</v>
      </c>
      <c r="DT1374">
        <v>41523</v>
      </c>
      <c r="DU1374">
        <v>41523</v>
      </c>
      <c r="DV1374">
        <v>41523</v>
      </c>
      <c r="DW1374">
        <v>41523</v>
      </c>
      <c r="DX1374">
        <v>41523</v>
      </c>
      <c r="DY1374">
        <v>41523</v>
      </c>
      <c r="DZ1374">
        <v>41523</v>
      </c>
      <c r="EA1374">
        <v>41523</v>
      </c>
      <c r="EB1374">
        <v>41523</v>
      </c>
      <c r="EC1374" t="s">
        <v>108</v>
      </c>
      <c r="ED1374" t="s">
        <v>108</v>
      </c>
      <c r="EE1374" t="s">
        <v>108</v>
      </c>
      <c r="EF1374" t="s">
        <v>108</v>
      </c>
      <c r="EG1374" t="s">
        <v>108</v>
      </c>
      <c r="EH1374" t="s">
        <v>108</v>
      </c>
      <c r="EI1374" t="s">
        <v>108</v>
      </c>
      <c r="EJ1374" t="s">
        <v>108</v>
      </c>
    </row>
    <row r="1375" spans="1:147" x14ac:dyDescent="0.2">
      <c r="A1375" t="e">
        <f ca="1">_xll.BFieldInfo($B$1375)</f>
        <v>#NAME?</v>
      </c>
      <c r="B1375" t="s">
        <v>112</v>
      </c>
      <c r="C1375">
        <v>26</v>
      </c>
      <c r="D1375">
        <v>26</v>
      </c>
      <c r="E1375">
        <v>25</v>
      </c>
      <c r="F1375">
        <v>25</v>
      </c>
      <c r="G1375">
        <v>25</v>
      </c>
      <c r="H1375">
        <v>25</v>
      </c>
      <c r="I1375">
        <v>129</v>
      </c>
      <c r="J1375">
        <v>129</v>
      </c>
      <c r="K1375">
        <v>129</v>
      </c>
      <c r="L1375">
        <v>129</v>
      </c>
      <c r="M1375">
        <v>129</v>
      </c>
      <c r="N1375">
        <v>129</v>
      </c>
      <c r="O1375">
        <v>129</v>
      </c>
      <c r="P1375">
        <v>129</v>
      </c>
      <c r="Q1375">
        <v>129</v>
      </c>
      <c r="R1375">
        <v>129</v>
      </c>
      <c r="S1375">
        <v>129</v>
      </c>
      <c r="T1375">
        <v>129</v>
      </c>
      <c r="U1375">
        <v>129</v>
      </c>
      <c r="V1375">
        <v>129</v>
      </c>
      <c r="W1375">
        <v>158</v>
      </c>
      <c r="X1375">
        <v>158</v>
      </c>
      <c r="Y1375">
        <v>158</v>
      </c>
      <c r="Z1375">
        <v>158</v>
      </c>
      <c r="AA1375">
        <v>157</v>
      </c>
      <c r="AB1375">
        <v>157</v>
      </c>
      <c r="AC1375">
        <v>157</v>
      </c>
      <c r="AD1375">
        <v>158</v>
      </c>
      <c r="AE1375">
        <v>158</v>
      </c>
      <c r="AF1375">
        <v>158</v>
      </c>
      <c r="AG1375">
        <v>158</v>
      </c>
      <c r="AH1375">
        <v>158</v>
      </c>
      <c r="AI1375">
        <v>157</v>
      </c>
      <c r="AJ1375">
        <v>157</v>
      </c>
      <c r="AK1375">
        <v>157</v>
      </c>
      <c r="AL1375">
        <v>157</v>
      </c>
      <c r="AM1375">
        <v>159</v>
      </c>
      <c r="AN1375">
        <v>159</v>
      </c>
      <c r="AO1375">
        <v>159</v>
      </c>
      <c r="AP1375">
        <v>159</v>
      </c>
      <c r="AQ1375">
        <v>159</v>
      </c>
      <c r="AR1375">
        <v>159</v>
      </c>
      <c r="AS1375">
        <v>159</v>
      </c>
      <c r="AT1375">
        <v>159</v>
      </c>
      <c r="AU1375">
        <v>158</v>
      </c>
      <c r="AV1375">
        <v>158</v>
      </c>
      <c r="AW1375">
        <v>158</v>
      </c>
      <c r="AX1375">
        <v>158</v>
      </c>
      <c r="AY1375">
        <v>159</v>
      </c>
      <c r="AZ1375">
        <v>159</v>
      </c>
      <c r="BA1375">
        <v>159</v>
      </c>
      <c r="BB1375">
        <v>159</v>
      </c>
      <c r="BC1375">
        <v>56</v>
      </c>
      <c r="BD1375">
        <v>56</v>
      </c>
      <c r="BE1375">
        <v>56</v>
      </c>
      <c r="BF1375">
        <v>208</v>
      </c>
      <c r="BG1375">
        <v>208</v>
      </c>
      <c r="BH1375">
        <v>208</v>
      </c>
      <c r="BI1375">
        <v>208</v>
      </c>
      <c r="BJ1375">
        <v>208</v>
      </c>
      <c r="BK1375">
        <v>204</v>
      </c>
      <c r="BL1375">
        <v>204</v>
      </c>
      <c r="BM1375">
        <v>204</v>
      </c>
      <c r="BN1375">
        <v>204</v>
      </c>
      <c r="BO1375">
        <v>203</v>
      </c>
      <c r="BP1375">
        <v>203</v>
      </c>
      <c r="BQ1375">
        <v>203</v>
      </c>
      <c r="BR1375">
        <v>203</v>
      </c>
      <c r="BS1375">
        <v>213</v>
      </c>
      <c r="BT1375">
        <v>213</v>
      </c>
      <c r="BU1375">
        <v>213</v>
      </c>
      <c r="BV1375">
        <v>207</v>
      </c>
      <c r="BW1375">
        <v>207</v>
      </c>
      <c r="BX1375">
        <v>207</v>
      </c>
      <c r="BY1375">
        <v>207</v>
      </c>
      <c r="BZ1375">
        <v>218</v>
      </c>
      <c r="CA1375">
        <v>218</v>
      </c>
      <c r="CB1375">
        <v>218</v>
      </c>
      <c r="CC1375">
        <v>218</v>
      </c>
      <c r="CD1375">
        <v>217</v>
      </c>
      <c r="CE1375">
        <v>217</v>
      </c>
      <c r="CF1375">
        <v>217</v>
      </c>
      <c r="CG1375">
        <v>217</v>
      </c>
      <c r="CH1375">
        <v>209</v>
      </c>
      <c r="CI1375">
        <v>209</v>
      </c>
      <c r="CJ1375">
        <v>209</v>
      </c>
      <c r="CK1375">
        <v>208</v>
      </c>
      <c r="CL1375">
        <v>208</v>
      </c>
      <c r="CM1375">
        <v>208</v>
      </c>
      <c r="CN1375">
        <v>208</v>
      </c>
      <c r="CO1375">
        <v>243</v>
      </c>
      <c r="CP1375">
        <v>243</v>
      </c>
      <c r="CQ1375">
        <v>243</v>
      </c>
      <c r="CR1375">
        <v>243</v>
      </c>
      <c r="CS1375">
        <v>243</v>
      </c>
      <c r="CT1375">
        <v>243</v>
      </c>
      <c r="CU1375">
        <v>243</v>
      </c>
      <c r="CV1375">
        <v>285</v>
      </c>
      <c r="CW1375">
        <v>285</v>
      </c>
      <c r="CX1375">
        <v>285</v>
      </c>
      <c r="CY1375">
        <v>286</v>
      </c>
      <c r="CZ1375">
        <v>286</v>
      </c>
      <c r="DA1375">
        <v>286</v>
      </c>
      <c r="DB1375">
        <v>286</v>
      </c>
      <c r="DC1375">
        <v>285</v>
      </c>
      <c r="DD1375">
        <v>285</v>
      </c>
      <c r="DE1375">
        <v>285</v>
      </c>
      <c r="DF1375">
        <v>286</v>
      </c>
      <c r="DG1375">
        <v>286</v>
      </c>
      <c r="DH1375">
        <v>286</v>
      </c>
      <c r="DI1375">
        <v>286</v>
      </c>
      <c r="DJ1375">
        <v>264</v>
      </c>
      <c r="DK1375">
        <v>264</v>
      </c>
      <c r="DL1375">
        <v>264</v>
      </c>
      <c r="DM1375">
        <v>264</v>
      </c>
      <c r="DN1375">
        <v>264</v>
      </c>
      <c r="DO1375">
        <v>264</v>
      </c>
      <c r="DP1375">
        <v>264</v>
      </c>
      <c r="DQ1375">
        <v>263</v>
      </c>
      <c r="DR1375">
        <v>263</v>
      </c>
      <c r="DS1375">
        <v>263</v>
      </c>
      <c r="DT1375">
        <v>263</v>
      </c>
      <c r="DU1375">
        <v>263</v>
      </c>
      <c r="DV1375">
        <v>264</v>
      </c>
      <c r="DW1375">
        <v>264</v>
      </c>
      <c r="DX1375">
        <v>264</v>
      </c>
      <c r="DY1375">
        <v>264</v>
      </c>
      <c r="DZ1375">
        <v>243</v>
      </c>
      <c r="EA1375">
        <v>243</v>
      </c>
      <c r="EB1375">
        <v>243</v>
      </c>
      <c r="EC1375">
        <v>244</v>
      </c>
      <c r="ED1375">
        <v>244</v>
      </c>
      <c r="EE1375">
        <v>244</v>
      </c>
      <c r="EF1375">
        <v>244</v>
      </c>
      <c r="EG1375">
        <v>244</v>
      </c>
      <c r="EH1375" t="s">
        <v>108</v>
      </c>
      <c r="EI1375" t="s">
        <v>108</v>
      </c>
      <c r="EJ1375" t="s">
        <v>108</v>
      </c>
    </row>
    <row r="1376" spans="1:147" x14ac:dyDescent="0.2">
      <c r="A1376" t="e">
        <f ca="1">_xll.BFieldInfo($B$1376)</f>
        <v>#NAME?</v>
      </c>
      <c r="B1376" t="s">
        <v>113</v>
      </c>
      <c r="C1376">
        <v>384</v>
      </c>
      <c r="D1376">
        <v>384</v>
      </c>
      <c r="E1376">
        <v>385</v>
      </c>
      <c r="F1376">
        <v>385</v>
      </c>
      <c r="G1376">
        <v>385</v>
      </c>
      <c r="H1376">
        <v>385</v>
      </c>
      <c r="I1376">
        <v>451</v>
      </c>
      <c r="J1376">
        <v>451</v>
      </c>
      <c r="K1376">
        <v>451</v>
      </c>
      <c r="L1376">
        <v>452</v>
      </c>
      <c r="M1376">
        <v>452</v>
      </c>
      <c r="N1376">
        <v>452</v>
      </c>
      <c r="O1376">
        <v>452</v>
      </c>
      <c r="P1376">
        <v>451</v>
      </c>
      <c r="Q1376">
        <v>451</v>
      </c>
      <c r="R1376">
        <v>451</v>
      </c>
      <c r="S1376">
        <v>452</v>
      </c>
      <c r="T1376">
        <v>452</v>
      </c>
      <c r="U1376">
        <v>452</v>
      </c>
      <c r="V1376">
        <v>452</v>
      </c>
      <c r="W1376">
        <v>435</v>
      </c>
      <c r="X1376">
        <v>435</v>
      </c>
      <c r="Y1376">
        <v>435</v>
      </c>
      <c r="Z1376">
        <v>435</v>
      </c>
      <c r="AA1376">
        <v>435</v>
      </c>
      <c r="AB1376">
        <v>435</v>
      </c>
      <c r="AC1376">
        <v>435</v>
      </c>
      <c r="AD1376">
        <v>435</v>
      </c>
      <c r="AE1376">
        <v>435</v>
      </c>
      <c r="AF1376">
        <v>435</v>
      </c>
      <c r="AG1376">
        <v>435</v>
      </c>
      <c r="AH1376">
        <v>435</v>
      </c>
      <c r="AI1376">
        <v>435</v>
      </c>
      <c r="AJ1376">
        <v>435</v>
      </c>
      <c r="AK1376">
        <v>435</v>
      </c>
      <c r="AL1376">
        <v>435</v>
      </c>
      <c r="AM1376">
        <v>458</v>
      </c>
      <c r="AN1376">
        <v>458</v>
      </c>
      <c r="AO1376">
        <v>458</v>
      </c>
      <c r="AP1376">
        <v>459</v>
      </c>
      <c r="AQ1376">
        <v>459</v>
      </c>
      <c r="AR1376">
        <v>459</v>
      </c>
      <c r="AS1376">
        <v>459</v>
      </c>
      <c r="AT1376">
        <v>459</v>
      </c>
      <c r="AU1376">
        <v>460</v>
      </c>
      <c r="AV1376">
        <v>460</v>
      </c>
      <c r="AW1376">
        <v>460</v>
      </c>
      <c r="AX1376">
        <v>460</v>
      </c>
      <c r="AY1376">
        <v>458</v>
      </c>
      <c r="AZ1376">
        <v>458</v>
      </c>
      <c r="BA1376">
        <v>458</v>
      </c>
      <c r="BB1376">
        <v>458</v>
      </c>
      <c r="BC1376">
        <v>494</v>
      </c>
      <c r="BD1376">
        <v>494</v>
      </c>
      <c r="BE1376">
        <v>494</v>
      </c>
      <c r="BF1376">
        <v>465</v>
      </c>
      <c r="BG1376">
        <v>465</v>
      </c>
      <c r="BH1376">
        <v>465</v>
      </c>
      <c r="BI1376">
        <v>465</v>
      </c>
      <c r="BJ1376">
        <v>465</v>
      </c>
      <c r="BK1376">
        <v>466</v>
      </c>
      <c r="BL1376">
        <v>466</v>
      </c>
      <c r="BM1376">
        <v>466</v>
      </c>
      <c r="BN1376">
        <v>466</v>
      </c>
      <c r="BO1376">
        <v>465</v>
      </c>
      <c r="BP1376">
        <v>465</v>
      </c>
      <c r="BQ1376">
        <v>465</v>
      </c>
      <c r="BR1376">
        <v>465</v>
      </c>
      <c r="BS1376">
        <v>448</v>
      </c>
      <c r="BT1376">
        <v>448</v>
      </c>
      <c r="BU1376">
        <v>448</v>
      </c>
      <c r="BV1376">
        <v>448</v>
      </c>
      <c r="BW1376">
        <v>448</v>
      </c>
      <c r="BX1376">
        <v>448</v>
      </c>
      <c r="BY1376">
        <v>448</v>
      </c>
      <c r="BZ1376">
        <v>447</v>
      </c>
      <c r="CA1376">
        <v>447</v>
      </c>
      <c r="CB1376">
        <v>447</v>
      </c>
      <c r="CC1376">
        <v>447</v>
      </c>
      <c r="CD1376">
        <v>448</v>
      </c>
      <c r="CE1376">
        <v>448</v>
      </c>
      <c r="CF1376">
        <v>448</v>
      </c>
      <c r="CG1376">
        <v>448</v>
      </c>
      <c r="CH1376">
        <v>468</v>
      </c>
      <c r="CI1376">
        <v>468</v>
      </c>
      <c r="CJ1376">
        <v>468</v>
      </c>
      <c r="CK1376">
        <v>468</v>
      </c>
      <c r="CL1376">
        <v>468</v>
      </c>
      <c r="CM1376">
        <v>468</v>
      </c>
      <c r="CN1376">
        <v>468</v>
      </c>
      <c r="CO1376">
        <v>488</v>
      </c>
      <c r="CP1376">
        <v>488</v>
      </c>
      <c r="CQ1376">
        <v>488</v>
      </c>
      <c r="CR1376">
        <v>488</v>
      </c>
      <c r="CS1376">
        <v>488</v>
      </c>
      <c r="CT1376">
        <v>488</v>
      </c>
      <c r="CU1376">
        <v>488</v>
      </c>
      <c r="CV1376">
        <v>450</v>
      </c>
      <c r="CW1376">
        <v>450</v>
      </c>
      <c r="CX1376">
        <v>450</v>
      </c>
      <c r="CY1376">
        <v>450</v>
      </c>
      <c r="CZ1376">
        <v>450</v>
      </c>
      <c r="DA1376">
        <v>450</v>
      </c>
      <c r="DB1376">
        <v>450</v>
      </c>
      <c r="DC1376">
        <v>450</v>
      </c>
      <c r="DD1376">
        <v>450</v>
      </c>
      <c r="DE1376">
        <v>450</v>
      </c>
      <c r="DF1376">
        <v>450</v>
      </c>
      <c r="DG1376">
        <v>450</v>
      </c>
      <c r="DH1376">
        <v>450</v>
      </c>
      <c r="DI1376">
        <v>450</v>
      </c>
      <c r="DJ1376">
        <v>471</v>
      </c>
      <c r="DK1376">
        <v>471</v>
      </c>
      <c r="DL1376">
        <v>471</v>
      </c>
      <c r="DM1376">
        <v>471</v>
      </c>
      <c r="DN1376">
        <v>471</v>
      </c>
      <c r="DO1376">
        <v>471</v>
      </c>
      <c r="DP1376">
        <v>471</v>
      </c>
      <c r="DQ1376">
        <v>471</v>
      </c>
      <c r="DR1376">
        <v>471</v>
      </c>
      <c r="DS1376">
        <v>471</v>
      </c>
      <c r="DT1376">
        <v>471</v>
      </c>
      <c r="DU1376">
        <v>471</v>
      </c>
      <c r="DV1376">
        <v>471</v>
      </c>
      <c r="DW1376">
        <v>471</v>
      </c>
      <c r="DX1376">
        <v>471</v>
      </c>
      <c r="DY1376">
        <v>471</v>
      </c>
      <c r="DZ1376">
        <v>480</v>
      </c>
      <c r="EA1376">
        <v>480</v>
      </c>
      <c r="EB1376">
        <v>480</v>
      </c>
      <c r="EC1376">
        <v>479</v>
      </c>
      <c r="ED1376">
        <v>479</v>
      </c>
      <c r="EE1376">
        <v>479</v>
      </c>
      <c r="EF1376">
        <v>479</v>
      </c>
      <c r="EG1376">
        <v>479</v>
      </c>
      <c r="EH1376" t="s">
        <v>108</v>
      </c>
      <c r="EI1376" t="s">
        <v>108</v>
      </c>
      <c r="EJ1376" t="s">
        <v>108</v>
      </c>
    </row>
    <row r="1377" spans="1:140" x14ac:dyDescent="0.2">
      <c r="A1377" t="e">
        <f ca="1">_xll.BFieldInfo($B$1377)</f>
        <v>#NAME?</v>
      </c>
      <c r="B1377" t="s">
        <v>114</v>
      </c>
      <c r="C1377">
        <v>-2399</v>
      </c>
      <c r="D1377">
        <v>-2399</v>
      </c>
      <c r="E1377">
        <v>-2399</v>
      </c>
      <c r="F1377">
        <v>-2399</v>
      </c>
      <c r="G1377">
        <v>-2399</v>
      </c>
      <c r="H1377">
        <v>-2399</v>
      </c>
      <c r="I1377">
        <v>-2399</v>
      </c>
      <c r="J1377">
        <v>-2399</v>
      </c>
      <c r="K1377">
        <v>-2399</v>
      </c>
      <c r="L1377">
        <v>-2399</v>
      </c>
      <c r="M1377">
        <v>-2399</v>
      </c>
      <c r="N1377">
        <v>-2399</v>
      </c>
      <c r="O1377">
        <v>-2399</v>
      </c>
      <c r="P1377">
        <v>-2399</v>
      </c>
      <c r="Q1377">
        <v>-2399</v>
      </c>
      <c r="R1377">
        <v>-2399</v>
      </c>
      <c r="S1377">
        <v>-2399</v>
      </c>
      <c r="T1377">
        <v>-2399</v>
      </c>
      <c r="U1377">
        <v>-2399</v>
      </c>
      <c r="V1377">
        <v>-2399</v>
      </c>
      <c r="W1377">
        <v>-2399</v>
      </c>
      <c r="X1377">
        <v>-2399</v>
      </c>
      <c r="Y1377">
        <v>-2399</v>
      </c>
      <c r="Z1377">
        <v>-2399</v>
      </c>
      <c r="AA1377">
        <v>-2399</v>
      </c>
      <c r="AB1377">
        <v>-2399</v>
      </c>
      <c r="AC1377">
        <v>-2399</v>
      </c>
      <c r="AD1377">
        <v>-2399</v>
      </c>
      <c r="AE1377">
        <v>-2399</v>
      </c>
      <c r="AF1377">
        <v>-2399</v>
      </c>
      <c r="AG1377">
        <v>-2399</v>
      </c>
      <c r="AH1377">
        <v>-2399</v>
      </c>
      <c r="AI1377">
        <v>-2399</v>
      </c>
      <c r="AJ1377">
        <v>-2399</v>
      </c>
      <c r="AK1377">
        <v>-2399</v>
      </c>
      <c r="AL1377">
        <v>-2399</v>
      </c>
      <c r="AM1377">
        <v>-2399</v>
      </c>
      <c r="AN1377">
        <v>-2399</v>
      </c>
      <c r="AO1377">
        <v>-2399</v>
      </c>
      <c r="AP1377">
        <v>-2399</v>
      </c>
      <c r="AQ1377">
        <v>-2399</v>
      </c>
      <c r="AR1377">
        <v>-2399</v>
      </c>
      <c r="AS1377">
        <v>-2399</v>
      </c>
      <c r="AT1377">
        <v>-2399</v>
      </c>
      <c r="AU1377">
        <v>-2399</v>
      </c>
      <c r="AV1377">
        <v>-2399</v>
      </c>
      <c r="AW1377">
        <v>-2399</v>
      </c>
      <c r="AX1377">
        <v>-2399</v>
      </c>
      <c r="AY1377">
        <v>-2399</v>
      </c>
      <c r="AZ1377">
        <v>-2399</v>
      </c>
      <c r="BA1377">
        <v>-2399</v>
      </c>
      <c r="BB1377">
        <v>-2399</v>
      </c>
      <c r="BC1377">
        <v>-2399</v>
      </c>
      <c r="BD1377">
        <v>-2399</v>
      </c>
      <c r="BE1377">
        <v>-2399</v>
      </c>
      <c r="BF1377">
        <v>-2399</v>
      </c>
      <c r="BG1377">
        <v>-2399</v>
      </c>
      <c r="BH1377">
        <v>-2399</v>
      </c>
      <c r="BI1377">
        <v>-2399</v>
      </c>
      <c r="BJ1377">
        <v>-2399</v>
      </c>
      <c r="BK1377">
        <v>-2399</v>
      </c>
      <c r="BL1377">
        <v>-2399</v>
      </c>
      <c r="BM1377">
        <v>-2399</v>
      </c>
      <c r="BN1377">
        <v>-2399</v>
      </c>
      <c r="BO1377">
        <v>-2399</v>
      </c>
      <c r="BP1377">
        <v>-2399</v>
      </c>
      <c r="BQ1377">
        <v>-2399</v>
      </c>
      <c r="BR1377">
        <v>-2399</v>
      </c>
      <c r="BS1377">
        <v>-2399</v>
      </c>
      <c r="BT1377">
        <v>-2399</v>
      </c>
      <c r="BU1377">
        <v>-2399</v>
      </c>
      <c r="BV1377">
        <v>-2399</v>
      </c>
      <c r="BW1377">
        <v>-2399</v>
      </c>
      <c r="BX1377">
        <v>-2399</v>
      </c>
      <c r="BY1377">
        <v>-2399</v>
      </c>
      <c r="BZ1377">
        <v>-2399</v>
      </c>
      <c r="CA1377">
        <v>-2399</v>
      </c>
      <c r="CB1377">
        <v>-2399</v>
      </c>
      <c r="CC1377">
        <v>-2399</v>
      </c>
      <c r="CD1377">
        <v>-2399</v>
      </c>
      <c r="CE1377">
        <v>-2399</v>
      </c>
      <c r="CF1377">
        <v>-2399</v>
      </c>
      <c r="CG1377">
        <v>-2399</v>
      </c>
      <c r="CH1377">
        <v>-2399</v>
      </c>
      <c r="CI1377">
        <v>-2399</v>
      </c>
      <c r="CJ1377">
        <v>-2399</v>
      </c>
      <c r="CK1377">
        <v>-2023</v>
      </c>
      <c r="CL1377">
        <v>-2023</v>
      </c>
      <c r="CM1377">
        <v>-2023</v>
      </c>
      <c r="CN1377">
        <v>-2023</v>
      </c>
      <c r="CO1377">
        <v>-2023</v>
      </c>
      <c r="CP1377">
        <v>-2023</v>
      </c>
      <c r="CQ1377">
        <v>-2023</v>
      </c>
      <c r="CR1377">
        <v>-2023</v>
      </c>
      <c r="CS1377">
        <v>-2023</v>
      </c>
      <c r="CT1377">
        <v>-2023</v>
      </c>
      <c r="CU1377">
        <v>-2023</v>
      </c>
      <c r="CV1377">
        <v>-2023</v>
      </c>
      <c r="CW1377">
        <v>-2023</v>
      </c>
      <c r="CX1377">
        <v>-2023</v>
      </c>
      <c r="CY1377">
        <v>-2094</v>
      </c>
      <c r="CZ1377">
        <v>-2094</v>
      </c>
      <c r="DA1377">
        <v>-2094</v>
      </c>
      <c r="DB1377">
        <v>-2094</v>
      </c>
      <c r="DC1377">
        <v>-2094</v>
      </c>
      <c r="DD1377">
        <v>-2094</v>
      </c>
      <c r="DE1377">
        <v>-2094</v>
      </c>
      <c r="DF1377">
        <v>-2094</v>
      </c>
      <c r="DG1377">
        <v>-2094</v>
      </c>
      <c r="DH1377">
        <v>-2094</v>
      </c>
      <c r="DI1377">
        <v>-2094</v>
      </c>
      <c r="DJ1377">
        <v>-2094</v>
      </c>
      <c r="DK1377">
        <v>-2094</v>
      </c>
      <c r="DL1377">
        <v>-2094</v>
      </c>
      <c r="DM1377">
        <v>-2094</v>
      </c>
      <c r="DN1377">
        <v>-1685</v>
      </c>
      <c r="DO1377">
        <v>-1685</v>
      </c>
      <c r="DP1377">
        <v>-1685</v>
      </c>
      <c r="DQ1377">
        <v>-1685</v>
      </c>
      <c r="DR1377">
        <v>-1685</v>
      </c>
      <c r="DS1377">
        <v>-1685</v>
      </c>
      <c r="DT1377">
        <v>-1685</v>
      </c>
      <c r="DU1377">
        <v>-1685</v>
      </c>
      <c r="DV1377">
        <v>-1685</v>
      </c>
      <c r="DW1377">
        <v>-1685</v>
      </c>
      <c r="DX1377">
        <v>-1685</v>
      </c>
      <c r="DY1377">
        <v>-1685</v>
      </c>
      <c r="DZ1377">
        <v>-1685</v>
      </c>
      <c r="EA1377">
        <v>-1685</v>
      </c>
      <c r="EB1377">
        <v>-1685</v>
      </c>
      <c r="EC1377" t="s">
        <v>108</v>
      </c>
      <c r="ED1377" t="s">
        <v>108</v>
      </c>
      <c r="EE1377" t="s">
        <v>108</v>
      </c>
      <c r="EF1377" t="s">
        <v>108</v>
      </c>
      <c r="EG1377" t="s">
        <v>108</v>
      </c>
      <c r="EH1377" t="s">
        <v>108</v>
      </c>
      <c r="EI1377" t="s">
        <v>108</v>
      </c>
      <c r="EJ1377" t="s">
        <v>108</v>
      </c>
    </row>
    <row r="1378" spans="1:140" x14ac:dyDescent="0.2">
      <c r="A1378" t="e">
        <f ca="1">_xll.BFieldInfo($B$1378)</f>
        <v>#NAME?</v>
      </c>
      <c r="B1378" t="s">
        <v>115</v>
      </c>
      <c r="C1378">
        <v>2086</v>
      </c>
      <c r="D1378">
        <v>2086</v>
      </c>
      <c r="E1378">
        <v>2122</v>
      </c>
      <c r="F1378">
        <v>2122</v>
      </c>
      <c r="G1378">
        <v>2122</v>
      </c>
      <c r="H1378">
        <v>2122</v>
      </c>
      <c r="I1378">
        <v>2149</v>
      </c>
      <c r="J1378">
        <v>2149</v>
      </c>
      <c r="K1378">
        <v>2149</v>
      </c>
      <c r="L1378">
        <v>2105</v>
      </c>
      <c r="M1378">
        <v>2105</v>
      </c>
      <c r="N1378">
        <v>2105</v>
      </c>
      <c r="O1378">
        <v>2105</v>
      </c>
      <c r="P1378">
        <v>2008</v>
      </c>
      <c r="Q1378">
        <v>2008</v>
      </c>
      <c r="R1378">
        <v>2008</v>
      </c>
      <c r="S1378">
        <v>2283</v>
      </c>
      <c r="T1378">
        <v>2283</v>
      </c>
      <c r="U1378">
        <v>2283</v>
      </c>
      <c r="V1378">
        <v>2283</v>
      </c>
      <c r="W1378">
        <v>1851</v>
      </c>
      <c r="X1378">
        <v>1851</v>
      </c>
      <c r="Y1378">
        <v>1851</v>
      </c>
      <c r="Z1378">
        <v>1851</v>
      </c>
      <c r="AA1378">
        <v>1963</v>
      </c>
      <c r="AB1378">
        <v>1963</v>
      </c>
      <c r="AC1378">
        <v>1963</v>
      </c>
      <c r="AD1378">
        <v>1795</v>
      </c>
      <c r="AE1378">
        <v>1795</v>
      </c>
      <c r="AF1378">
        <v>1795</v>
      </c>
      <c r="AG1378">
        <v>1795</v>
      </c>
      <c r="AH1378">
        <v>1795</v>
      </c>
      <c r="AI1378">
        <v>1725</v>
      </c>
      <c r="AJ1378">
        <v>1725</v>
      </c>
      <c r="AK1378">
        <v>1725</v>
      </c>
      <c r="AL1378">
        <v>1725</v>
      </c>
      <c r="AM1378">
        <v>1949</v>
      </c>
      <c r="AN1378">
        <v>1949</v>
      </c>
      <c r="AO1378">
        <v>1949</v>
      </c>
      <c r="AP1378">
        <v>1677</v>
      </c>
      <c r="AQ1378">
        <v>1677</v>
      </c>
      <c r="AR1378">
        <v>1677</v>
      </c>
      <c r="AS1378">
        <v>1677</v>
      </c>
      <c r="AT1378">
        <v>1677</v>
      </c>
      <c r="AU1378">
        <v>1716</v>
      </c>
      <c r="AV1378">
        <v>1716</v>
      </c>
      <c r="AW1378">
        <v>1716</v>
      </c>
      <c r="AX1378">
        <v>1716</v>
      </c>
      <c r="AY1378">
        <v>1402</v>
      </c>
      <c r="AZ1378">
        <v>1402</v>
      </c>
      <c r="BA1378">
        <v>1402</v>
      </c>
      <c r="BB1378">
        <v>1402</v>
      </c>
      <c r="BC1378">
        <v>1767</v>
      </c>
      <c r="BD1378">
        <v>1767</v>
      </c>
      <c r="BE1378">
        <v>1767</v>
      </c>
      <c r="BF1378">
        <v>1588</v>
      </c>
      <c r="BG1378">
        <v>1588</v>
      </c>
      <c r="BH1378">
        <v>1588</v>
      </c>
      <c r="BI1378">
        <v>1588</v>
      </c>
      <c r="BJ1378">
        <v>1588</v>
      </c>
      <c r="BK1378">
        <v>1375</v>
      </c>
      <c r="BL1378">
        <v>1375</v>
      </c>
      <c r="BM1378">
        <v>1375</v>
      </c>
      <c r="BN1378">
        <v>1375</v>
      </c>
      <c r="BO1378">
        <v>1158</v>
      </c>
      <c r="BP1378">
        <v>1158</v>
      </c>
      <c r="BQ1378">
        <v>1158</v>
      </c>
      <c r="BR1378">
        <v>1158</v>
      </c>
      <c r="BS1378">
        <v>1100</v>
      </c>
      <c r="BT1378">
        <v>1100</v>
      </c>
      <c r="BU1378">
        <v>1100</v>
      </c>
      <c r="BV1378">
        <v>1192</v>
      </c>
      <c r="BW1378">
        <v>1192</v>
      </c>
      <c r="BX1378">
        <v>1192</v>
      </c>
      <c r="BY1378">
        <v>1192</v>
      </c>
      <c r="BZ1378">
        <v>1445</v>
      </c>
      <c r="CA1378">
        <v>1445</v>
      </c>
      <c r="CB1378">
        <v>1445</v>
      </c>
      <c r="CC1378">
        <v>1445</v>
      </c>
      <c r="CD1378">
        <v>1356</v>
      </c>
      <c r="CE1378">
        <v>1356</v>
      </c>
      <c r="CF1378">
        <v>1356</v>
      </c>
      <c r="CG1378">
        <v>1356</v>
      </c>
      <c r="CH1378">
        <v>1342</v>
      </c>
      <c r="CI1378">
        <v>1342</v>
      </c>
      <c r="CJ1378">
        <v>1342</v>
      </c>
      <c r="CK1378">
        <v>1392</v>
      </c>
      <c r="CL1378">
        <v>1392</v>
      </c>
      <c r="CM1378">
        <v>1392</v>
      </c>
      <c r="CN1378">
        <v>1392</v>
      </c>
      <c r="CO1378">
        <v>1426</v>
      </c>
      <c r="CP1378">
        <v>1426</v>
      </c>
      <c r="CQ1378">
        <v>1426</v>
      </c>
      <c r="CR1378">
        <v>1426</v>
      </c>
      <c r="CS1378">
        <v>1432</v>
      </c>
      <c r="CT1378">
        <v>1432</v>
      </c>
      <c r="CU1378">
        <v>1432</v>
      </c>
      <c r="CV1378">
        <v>834</v>
      </c>
      <c r="CW1378">
        <v>834</v>
      </c>
      <c r="CX1378">
        <v>834</v>
      </c>
      <c r="CY1378">
        <v>1254</v>
      </c>
      <c r="CZ1378">
        <v>1254</v>
      </c>
      <c r="DA1378">
        <v>1254</v>
      </c>
      <c r="DB1378">
        <v>1254</v>
      </c>
      <c r="DC1378">
        <v>1298</v>
      </c>
      <c r="DD1378">
        <v>1298</v>
      </c>
      <c r="DE1378">
        <v>1298</v>
      </c>
      <c r="DF1378">
        <v>1119</v>
      </c>
      <c r="DG1378">
        <v>1119</v>
      </c>
      <c r="DH1378">
        <v>1119</v>
      </c>
      <c r="DI1378">
        <v>1119</v>
      </c>
      <c r="DJ1378">
        <v>1061</v>
      </c>
      <c r="DK1378">
        <v>1061</v>
      </c>
      <c r="DL1378">
        <v>1061</v>
      </c>
      <c r="DM1378">
        <v>1061</v>
      </c>
      <c r="DN1378">
        <v>1137</v>
      </c>
      <c r="DO1378">
        <v>1137</v>
      </c>
      <c r="DP1378">
        <v>1137</v>
      </c>
      <c r="DQ1378">
        <v>1192</v>
      </c>
      <c r="DR1378">
        <v>1192</v>
      </c>
      <c r="DS1378">
        <v>1192</v>
      </c>
      <c r="DT1378">
        <v>1192</v>
      </c>
      <c r="DU1378">
        <v>1192</v>
      </c>
      <c r="DV1378">
        <v>1044</v>
      </c>
      <c r="DW1378">
        <v>1044</v>
      </c>
      <c r="DX1378">
        <v>1044</v>
      </c>
      <c r="DY1378">
        <v>1044</v>
      </c>
      <c r="DZ1378">
        <v>1082</v>
      </c>
      <c r="EA1378">
        <v>1082</v>
      </c>
      <c r="EB1378">
        <v>1082</v>
      </c>
      <c r="EC1378">
        <v>1041</v>
      </c>
      <c r="ED1378">
        <v>1041</v>
      </c>
      <c r="EE1378">
        <v>1041</v>
      </c>
      <c r="EF1378">
        <v>1041</v>
      </c>
      <c r="EG1378">
        <v>1041</v>
      </c>
      <c r="EH1378" t="s">
        <v>108</v>
      </c>
      <c r="EI1378" t="s">
        <v>108</v>
      </c>
      <c r="EJ1378" t="s">
        <v>108</v>
      </c>
    </row>
    <row r="1379" spans="1:140" x14ac:dyDescent="0.2">
      <c r="A1379" t="e">
        <f ca="1">_xll.BFieldInfo($B$1379)</f>
        <v>#NAME?</v>
      </c>
      <c r="B1379" t="s">
        <v>116</v>
      </c>
      <c r="C1379">
        <v>31.409099999999999</v>
      </c>
      <c r="D1379">
        <v>31.409099999999999</v>
      </c>
      <c r="E1379">
        <v>31.409099999999999</v>
      </c>
      <c r="F1379">
        <v>31.409099999999999</v>
      </c>
      <c r="G1379">
        <v>31.409099999999999</v>
      </c>
      <c r="H1379">
        <v>31.409099999999999</v>
      </c>
      <c r="I1379">
        <v>31.409099999999999</v>
      </c>
      <c r="J1379">
        <v>31.409099999999999</v>
      </c>
      <c r="K1379">
        <v>31.409099999999999</v>
      </c>
      <c r="L1379">
        <v>36.828899999999997</v>
      </c>
      <c r="M1379">
        <v>36.828899999999997</v>
      </c>
      <c r="N1379">
        <v>36.828899999999997</v>
      </c>
      <c r="O1379">
        <v>36.828899999999997</v>
      </c>
      <c r="P1379">
        <v>36.828899999999997</v>
      </c>
      <c r="Q1379">
        <v>36.828899999999997</v>
      </c>
      <c r="R1379">
        <v>36.828899999999997</v>
      </c>
      <c r="S1379">
        <v>36.828899999999997</v>
      </c>
      <c r="T1379">
        <v>36.828899999999997</v>
      </c>
      <c r="U1379">
        <v>36.828899999999997</v>
      </c>
      <c r="V1379">
        <v>36.828899999999997</v>
      </c>
      <c r="W1379">
        <v>36.828899999999997</v>
      </c>
      <c r="X1379">
        <v>36.828899999999997</v>
      </c>
      <c r="Y1379">
        <v>36.828899999999997</v>
      </c>
      <c r="Z1379">
        <v>36.828899999999997</v>
      </c>
      <c r="AA1379">
        <v>36.005400000000002</v>
      </c>
      <c r="AB1379">
        <v>36.005400000000002</v>
      </c>
      <c r="AC1379">
        <v>36.005400000000002</v>
      </c>
      <c r="AD1379">
        <v>36.005400000000002</v>
      </c>
      <c r="AE1379">
        <v>36.005400000000002</v>
      </c>
      <c r="AF1379">
        <v>36.005400000000002</v>
      </c>
      <c r="AG1379">
        <v>36.005400000000002</v>
      </c>
      <c r="AH1379">
        <v>36.005400000000002</v>
      </c>
      <c r="AI1379">
        <v>36.005400000000002</v>
      </c>
      <c r="AJ1379">
        <v>36.005400000000002</v>
      </c>
      <c r="AK1379">
        <v>36.005400000000002</v>
      </c>
      <c r="AL1379">
        <v>36.005400000000002</v>
      </c>
      <c r="AM1379">
        <v>36.005400000000002</v>
      </c>
      <c r="AN1379">
        <v>36.005400000000002</v>
      </c>
      <c r="AO1379">
        <v>36.005400000000002</v>
      </c>
      <c r="AP1379">
        <v>43.374600000000001</v>
      </c>
      <c r="AQ1379">
        <v>43.374600000000001</v>
      </c>
      <c r="AR1379">
        <v>43.374600000000001</v>
      </c>
      <c r="AS1379">
        <v>43.374600000000001</v>
      </c>
      <c r="AT1379">
        <v>43.374600000000001</v>
      </c>
      <c r="AU1379">
        <v>43.374600000000001</v>
      </c>
      <c r="AV1379">
        <v>43.374600000000001</v>
      </c>
      <c r="AW1379">
        <v>43.374600000000001</v>
      </c>
      <c r="AX1379">
        <v>43.374600000000001</v>
      </c>
      <c r="AY1379">
        <v>43.374600000000001</v>
      </c>
      <c r="AZ1379">
        <v>43.374600000000001</v>
      </c>
      <c r="BA1379">
        <v>43.374600000000001</v>
      </c>
      <c r="BB1379">
        <v>43.374600000000001</v>
      </c>
      <c r="BC1379">
        <v>43.374600000000001</v>
      </c>
      <c r="BD1379">
        <v>43.374600000000001</v>
      </c>
      <c r="BE1379">
        <v>43.374600000000001</v>
      </c>
      <c r="BF1379">
        <v>43.374600000000001</v>
      </c>
      <c r="BG1379">
        <v>43.374600000000001</v>
      </c>
      <c r="BH1379">
        <v>43.374600000000001</v>
      </c>
      <c r="BI1379">
        <v>43.374600000000001</v>
      </c>
      <c r="BJ1379">
        <v>43.374600000000001</v>
      </c>
      <c r="BK1379">
        <v>43.374600000000001</v>
      </c>
      <c r="BL1379">
        <v>43.374600000000001</v>
      </c>
      <c r="BM1379">
        <v>43.374600000000001</v>
      </c>
      <c r="BN1379">
        <v>43.374600000000001</v>
      </c>
      <c r="BO1379">
        <v>43.374600000000001</v>
      </c>
      <c r="BP1379">
        <v>43.374600000000001</v>
      </c>
      <c r="BQ1379">
        <v>43.374600000000001</v>
      </c>
      <c r="BR1379">
        <v>43.374600000000001</v>
      </c>
      <c r="BS1379">
        <v>43.374600000000001</v>
      </c>
      <c r="BT1379">
        <v>43.374600000000001</v>
      </c>
      <c r="BU1379">
        <v>43.374600000000001</v>
      </c>
      <c r="BV1379">
        <v>32.42</v>
      </c>
      <c r="BW1379">
        <v>32.42</v>
      </c>
      <c r="BX1379">
        <v>32.42</v>
      </c>
      <c r="BY1379">
        <v>32.42</v>
      </c>
      <c r="BZ1379">
        <v>32.42</v>
      </c>
      <c r="CA1379">
        <v>32.42</v>
      </c>
      <c r="CB1379">
        <v>32.42</v>
      </c>
      <c r="CC1379">
        <v>32.42</v>
      </c>
      <c r="CD1379">
        <v>32.42</v>
      </c>
      <c r="CE1379">
        <v>32.42</v>
      </c>
      <c r="CF1379">
        <v>32.42</v>
      </c>
      <c r="CG1379">
        <v>32.42</v>
      </c>
      <c r="CH1379">
        <v>32.42</v>
      </c>
      <c r="CI1379">
        <v>32.42</v>
      </c>
      <c r="CJ1379">
        <v>32.42</v>
      </c>
      <c r="CK1379">
        <v>37.497700000000002</v>
      </c>
      <c r="CL1379">
        <v>37.497700000000002</v>
      </c>
      <c r="CM1379">
        <v>37.497700000000002</v>
      </c>
      <c r="CN1379">
        <v>37.497700000000002</v>
      </c>
      <c r="CO1379">
        <v>37.497700000000002</v>
      </c>
      <c r="CP1379">
        <v>37.497700000000002</v>
      </c>
      <c r="CQ1379">
        <v>37.497700000000002</v>
      </c>
      <c r="CR1379">
        <v>37.497700000000002</v>
      </c>
      <c r="CS1379">
        <v>37.497700000000002</v>
      </c>
      <c r="CT1379">
        <v>37.497700000000002</v>
      </c>
      <c r="CU1379">
        <v>37.497700000000002</v>
      </c>
      <c r="CV1379">
        <v>37.497700000000002</v>
      </c>
      <c r="CW1379">
        <v>37.497700000000002</v>
      </c>
      <c r="CX1379">
        <v>37.497700000000002</v>
      </c>
      <c r="CY1379">
        <v>43.988500000000002</v>
      </c>
      <c r="CZ1379">
        <v>43.988500000000002</v>
      </c>
      <c r="DA1379">
        <v>43.988500000000002</v>
      </c>
      <c r="DB1379">
        <v>43.988500000000002</v>
      </c>
      <c r="DC1379">
        <v>43.988500000000002</v>
      </c>
      <c r="DD1379">
        <v>43.988500000000002</v>
      </c>
      <c r="DE1379">
        <v>43.988500000000002</v>
      </c>
      <c r="DF1379">
        <v>43.988500000000002</v>
      </c>
      <c r="DG1379">
        <v>43.988500000000002</v>
      </c>
      <c r="DH1379">
        <v>43.988500000000002</v>
      </c>
      <c r="DI1379">
        <v>43.988500000000002</v>
      </c>
      <c r="DJ1379">
        <v>43.988500000000002</v>
      </c>
      <c r="DK1379">
        <v>43.988500000000002</v>
      </c>
      <c r="DL1379">
        <v>43.988500000000002</v>
      </c>
      <c r="DM1379">
        <v>43.988500000000002</v>
      </c>
      <c r="DN1379">
        <v>42.6389</v>
      </c>
      <c r="DO1379">
        <v>42.6389</v>
      </c>
      <c r="DP1379">
        <v>42.6389</v>
      </c>
      <c r="DQ1379">
        <v>42.6389</v>
      </c>
      <c r="DR1379">
        <v>42.6389</v>
      </c>
      <c r="DS1379">
        <v>42.6389</v>
      </c>
      <c r="DT1379">
        <v>42.6389</v>
      </c>
      <c r="DU1379">
        <v>42.6389</v>
      </c>
      <c r="DV1379">
        <v>42.6389</v>
      </c>
      <c r="DW1379">
        <v>42.6389</v>
      </c>
      <c r="DX1379">
        <v>42.6389</v>
      </c>
      <c r="DY1379">
        <v>42.6389</v>
      </c>
      <c r="DZ1379">
        <v>42.6389</v>
      </c>
      <c r="EA1379">
        <v>42.6389</v>
      </c>
      <c r="EB1379">
        <v>42.6389</v>
      </c>
      <c r="EC1379" t="s">
        <v>108</v>
      </c>
      <c r="ED1379" t="s">
        <v>108</v>
      </c>
      <c r="EE1379" t="s">
        <v>108</v>
      </c>
      <c r="EF1379" t="s">
        <v>108</v>
      </c>
      <c r="EG1379" t="s">
        <v>108</v>
      </c>
      <c r="EH1379" t="s">
        <v>108</v>
      </c>
      <c r="EI1379" t="s">
        <v>108</v>
      </c>
      <c r="EJ1379" t="s">
        <v>108</v>
      </c>
    </row>
    <row r="1380" spans="1:140" x14ac:dyDescent="0.2">
      <c r="A1380" t="e">
        <f ca="1">_xll.BFieldInfo($B$1380)</f>
        <v>#NAME?</v>
      </c>
      <c r="B1380" t="s">
        <v>117</v>
      </c>
      <c r="C1380">
        <v>40.847000000000001</v>
      </c>
      <c r="D1380">
        <v>40.847000000000001</v>
      </c>
      <c r="E1380">
        <v>40.847000000000001</v>
      </c>
      <c r="F1380">
        <v>40.847000000000001</v>
      </c>
      <c r="G1380">
        <v>40.847000000000001</v>
      </c>
      <c r="H1380">
        <v>40.847000000000001</v>
      </c>
      <c r="I1380">
        <v>40.847000000000001</v>
      </c>
      <c r="J1380">
        <v>40.847000000000001</v>
      </c>
      <c r="K1380">
        <v>40.847000000000001</v>
      </c>
      <c r="L1380">
        <v>35.263399999999997</v>
      </c>
      <c r="M1380">
        <v>35.263399999999997</v>
      </c>
      <c r="N1380">
        <v>35.263399999999997</v>
      </c>
      <c r="O1380">
        <v>35.263399999999997</v>
      </c>
      <c r="P1380">
        <v>35.263399999999997</v>
      </c>
      <c r="Q1380">
        <v>35.263399999999997</v>
      </c>
      <c r="R1380">
        <v>35.263399999999997</v>
      </c>
      <c r="S1380">
        <v>35.263399999999997</v>
      </c>
      <c r="T1380">
        <v>35.263399999999997</v>
      </c>
      <c r="U1380">
        <v>35.263399999999997</v>
      </c>
      <c r="V1380">
        <v>35.263399999999997</v>
      </c>
      <c r="W1380">
        <v>35.263399999999997</v>
      </c>
      <c r="X1380">
        <v>35.263399999999997</v>
      </c>
      <c r="Y1380">
        <v>35.263399999999997</v>
      </c>
      <c r="Z1380">
        <v>35.263399999999997</v>
      </c>
      <c r="AA1380">
        <v>38.863900000000001</v>
      </c>
      <c r="AB1380">
        <v>38.863900000000001</v>
      </c>
      <c r="AC1380">
        <v>38.863900000000001</v>
      </c>
      <c r="AD1380">
        <v>38.863900000000001</v>
      </c>
      <c r="AE1380">
        <v>38.863900000000001</v>
      </c>
      <c r="AF1380">
        <v>38.863900000000001</v>
      </c>
      <c r="AG1380">
        <v>38.863900000000001</v>
      </c>
      <c r="AH1380">
        <v>38.863900000000001</v>
      </c>
      <c r="AI1380">
        <v>38.863900000000001</v>
      </c>
      <c r="AJ1380">
        <v>38.863900000000001</v>
      </c>
      <c r="AK1380">
        <v>38.863900000000001</v>
      </c>
      <c r="AL1380">
        <v>38.863900000000001</v>
      </c>
      <c r="AM1380">
        <v>38.863900000000001</v>
      </c>
      <c r="AN1380">
        <v>38.863900000000001</v>
      </c>
      <c r="AO1380">
        <v>38.863900000000001</v>
      </c>
      <c r="AP1380">
        <v>34.6691</v>
      </c>
      <c r="AQ1380">
        <v>34.6691</v>
      </c>
      <c r="AR1380">
        <v>34.6691</v>
      </c>
      <c r="AS1380">
        <v>34.6691</v>
      </c>
      <c r="AT1380">
        <v>34.6691</v>
      </c>
      <c r="AU1380">
        <v>34.6691</v>
      </c>
      <c r="AV1380">
        <v>34.6691</v>
      </c>
      <c r="AW1380">
        <v>34.6691</v>
      </c>
      <c r="AX1380">
        <v>34.6691</v>
      </c>
      <c r="AY1380">
        <v>34.6691</v>
      </c>
      <c r="AZ1380">
        <v>34.6691</v>
      </c>
      <c r="BA1380">
        <v>34.6691</v>
      </c>
      <c r="BB1380">
        <v>34.6691</v>
      </c>
      <c r="BC1380">
        <v>34.6691</v>
      </c>
      <c r="BD1380">
        <v>34.6691</v>
      </c>
      <c r="BE1380">
        <v>34.6691</v>
      </c>
      <c r="BF1380">
        <v>34.6691</v>
      </c>
      <c r="BG1380">
        <v>34.6691</v>
      </c>
      <c r="BH1380">
        <v>34.6691</v>
      </c>
      <c r="BI1380">
        <v>34.6691</v>
      </c>
      <c r="BJ1380">
        <v>34.6691</v>
      </c>
      <c r="BK1380">
        <v>34.6691</v>
      </c>
      <c r="BL1380">
        <v>34.6691</v>
      </c>
      <c r="BM1380">
        <v>34.6691</v>
      </c>
      <c r="BN1380">
        <v>34.6691</v>
      </c>
      <c r="BO1380">
        <v>34.6691</v>
      </c>
      <c r="BP1380">
        <v>34.6691</v>
      </c>
      <c r="BQ1380">
        <v>34.6691</v>
      </c>
      <c r="BR1380">
        <v>34.6691</v>
      </c>
      <c r="BS1380">
        <v>34.6691</v>
      </c>
      <c r="BT1380">
        <v>34.6691</v>
      </c>
      <c r="BU1380">
        <v>34.6691</v>
      </c>
      <c r="BV1380">
        <v>46.5578</v>
      </c>
      <c r="BW1380">
        <v>46.5578</v>
      </c>
      <c r="BX1380">
        <v>46.5578</v>
      </c>
      <c r="BY1380">
        <v>46.5578</v>
      </c>
      <c r="BZ1380">
        <v>46.5578</v>
      </c>
      <c r="CA1380">
        <v>46.5578</v>
      </c>
      <c r="CB1380">
        <v>46.5578</v>
      </c>
      <c r="CC1380">
        <v>46.5578</v>
      </c>
      <c r="CD1380">
        <v>46.5578</v>
      </c>
      <c r="CE1380">
        <v>46.5578</v>
      </c>
      <c r="CF1380">
        <v>46.5578</v>
      </c>
      <c r="CG1380">
        <v>46.5578</v>
      </c>
      <c r="CH1380">
        <v>46.5578</v>
      </c>
      <c r="CI1380">
        <v>46.5578</v>
      </c>
      <c r="CJ1380">
        <v>46.5578</v>
      </c>
      <c r="CK1380">
        <v>49.721299999999999</v>
      </c>
      <c r="CL1380">
        <v>49.721299999999999</v>
      </c>
      <c r="CM1380">
        <v>49.721299999999999</v>
      </c>
      <c r="CN1380">
        <v>49.721299999999999</v>
      </c>
      <c r="CO1380">
        <v>49.721299999999999</v>
      </c>
      <c r="CP1380">
        <v>49.721299999999999</v>
      </c>
      <c r="CQ1380">
        <v>49.721299999999999</v>
      </c>
      <c r="CR1380">
        <v>49.721299999999999</v>
      </c>
      <c r="CS1380">
        <v>49.721299999999999</v>
      </c>
      <c r="CT1380">
        <v>49.721299999999999</v>
      </c>
      <c r="CU1380">
        <v>49.721299999999999</v>
      </c>
      <c r="CV1380">
        <v>49.721299999999999</v>
      </c>
      <c r="CW1380">
        <v>49.721299999999999</v>
      </c>
      <c r="CX1380">
        <v>49.721299999999999</v>
      </c>
      <c r="CY1380">
        <v>36.04</v>
      </c>
      <c r="CZ1380">
        <v>36.04</v>
      </c>
      <c r="DA1380">
        <v>36.04</v>
      </c>
      <c r="DB1380">
        <v>36.04</v>
      </c>
      <c r="DC1380">
        <v>36.04</v>
      </c>
      <c r="DD1380">
        <v>36.04</v>
      </c>
      <c r="DE1380">
        <v>36.04</v>
      </c>
      <c r="DF1380">
        <v>36.04</v>
      </c>
      <c r="DG1380">
        <v>36.04</v>
      </c>
      <c r="DH1380">
        <v>36.04</v>
      </c>
      <c r="DI1380">
        <v>36.04</v>
      </c>
      <c r="DJ1380">
        <v>36.04</v>
      </c>
      <c r="DK1380">
        <v>36.04</v>
      </c>
      <c r="DL1380">
        <v>36.04</v>
      </c>
      <c r="DM1380">
        <v>36.04</v>
      </c>
      <c r="DN1380">
        <v>35.896999999999998</v>
      </c>
      <c r="DO1380">
        <v>35.896999999999998</v>
      </c>
      <c r="DP1380">
        <v>35.896999999999998</v>
      </c>
      <c r="DQ1380">
        <v>35.896999999999998</v>
      </c>
      <c r="DR1380">
        <v>35.896999999999998</v>
      </c>
      <c r="DS1380">
        <v>35.896999999999998</v>
      </c>
      <c r="DT1380">
        <v>35.896999999999998</v>
      </c>
      <c r="DU1380">
        <v>35.896999999999998</v>
      </c>
      <c r="DV1380">
        <v>35.896999999999998</v>
      </c>
      <c r="DW1380">
        <v>35.896999999999998</v>
      </c>
      <c r="DX1380">
        <v>35.896999999999998</v>
      </c>
      <c r="DY1380">
        <v>35.896999999999998</v>
      </c>
      <c r="DZ1380">
        <v>35.896999999999998</v>
      </c>
      <c r="EA1380">
        <v>35.896999999999998</v>
      </c>
      <c r="EB1380">
        <v>35.896999999999998</v>
      </c>
      <c r="EC1380" t="s">
        <v>108</v>
      </c>
      <c r="ED1380" t="s">
        <v>108</v>
      </c>
      <c r="EE1380" t="s">
        <v>108</v>
      </c>
      <c r="EF1380" t="s">
        <v>108</v>
      </c>
      <c r="EG1380" t="s">
        <v>108</v>
      </c>
      <c r="EH1380" t="s">
        <v>108</v>
      </c>
      <c r="EI1380" t="s">
        <v>108</v>
      </c>
      <c r="EJ1380" t="s">
        <v>108</v>
      </c>
    </row>
    <row r="1382" spans="1:140" x14ac:dyDescent="0.2">
      <c r="A1382" t="s">
        <v>255</v>
      </c>
      <c r="B1382" t="s">
        <v>106</v>
      </c>
      <c r="C1382" s="8" t="e">
        <f ca="1">_xll.BDH($A$1382,$B$1383:$B$1393,$B$1,$B$2,"Dir=H","Per=M","Days=A","Dts=S","Sort=R","cols=123;rows=12")</f>
        <v>#NAME?</v>
      </c>
      <c r="D1382" s="8">
        <v>43980</v>
      </c>
      <c r="E1382" s="8">
        <v>43951</v>
      </c>
      <c r="F1382" s="8">
        <v>43921</v>
      </c>
      <c r="G1382" s="8">
        <v>43889</v>
      </c>
      <c r="H1382" s="8">
        <v>43861</v>
      </c>
      <c r="I1382" s="8">
        <v>43830</v>
      </c>
      <c r="J1382" s="8">
        <v>43798</v>
      </c>
      <c r="K1382" s="8">
        <v>43769</v>
      </c>
      <c r="L1382" s="8">
        <v>43738</v>
      </c>
      <c r="M1382" s="8">
        <v>43707</v>
      </c>
      <c r="N1382" s="8">
        <v>43677</v>
      </c>
      <c r="O1382" s="8">
        <v>43646</v>
      </c>
      <c r="P1382" s="8">
        <v>43644</v>
      </c>
      <c r="Q1382" s="8">
        <v>43616</v>
      </c>
      <c r="R1382" s="8">
        <v>43585</v>
      </c>
      <c r="S1382" s="8">
        <v>43555</v>
      </c>
      <c r="T1382" s="8">
        <v>43553</v>
      </c>
      <c r="U1382" s="8">
        <v>43524</v>
      </c>
      <c r="V1382" s="8">
        <v>43496</v>
      </c>
      <c r="W1382" s="8">
        <v>43465</v>
      </c>
      <c r="X1382" s="8">
        <v>43434</v>
      </c>
      <c r="Y1382" s="8">
        <v>43404</v>
      </c>
      <c r="Z1382" s="8">
        <v>43373</v>
      </c>
      <c r="AA1382" s="8">
        <v>43371</v>
      </c>
      <c r="AB1382" s="8">
        <v>43343</v>
      </c>
      <c r="AC1382" s="8">
        <v>43312</v>
      </c>
      <c r="AD1382" s="8">
        <v>43281</v>
      </c>
      <c r="AE1382" s="8">
        <v>43280</v>
      </c>
      <c r="AF1382" s="8">
        <v>43251</v>
      </c>
      <c r="AG1382" s="8">
        <v>43220</v>
      </c>
      <c r="AH1382" s="8">
        <v>43190</v>
      </c>
      <c r="AI1382" s="8">
        <v>43189</v>
      </c>
      <c r="AJ1382" s="8">
        <v>43159</v>
      </c>
      <c r="AK1382" s="8">
        <v>43131</v>
      </c>
      <c r="AL1382" s="8">
        <v>43100</v>
      </c>
      <c r="AM1382" s="8">
        <v>43098</v>
      </c>
      <c r="AN1382" s="8">
        <v>43069</v>
      </c>
      <c r="AO1382" s="8">
        <v>43039</v>
      </c>
      <c r="AP1382" s="8">
        <v>43008</v>
      </c>
      <c r="AQ1382" s="8">
        <v>43007</v>
      </c>
      <c r="AR1382" s="8">
        <v>42978</v>
      </c>
      <c r="AS1382" s="8">
        <v>42947</v>
      </c>
      <c r="AT1382" s="8">
        <v>42916</v>
      </c>
      <c r="AU1382" s="8">
        <v>42886</v>
      </c>
      <c r="AV1382" s="8">
        <v>42853</v>
      </c>
      <c r="AW1382" s="8">
        <v>42825</v>
      </c>
      <c r="AX1382" s="8">
        <v>42794</v>
      </c>
      <c r="AY1382" s="8">
        <v>42766</v>
      </c>
      <c r="AZ1382" s="8">
        <v>42735</v>
      </c>
      <c r="BA1382" s="8">
        <v>42734</v>
      </c>
      <c r="BB1382" s="8">
        <v>42704</v>
      </c>
      <c r="BC1382" s="8">
        <v>42674</v>
      </c>
      <c r="BD1382" s="8">
        <v>42643</v>
      </c>
      <c r="BE1382" s="8">
        <v>42613</v>
      </c>
      <c r="BF1382" s="8">
        <v>42580</v>
      </c>
      <c r="BG1382" s="8">
        <v>42551</v>
      </c>
      <c r="BH1382" s="8">
        <v>42521</v>
      </c>
      <c r="BI1382" s="8">
        <v>42489</v>
      </c>
      <c r="BJ1382" s="8">
        <v>42460</v>
      </c>
      <c r="BK1382" s="8">
        <v>42429</v>
      </c>
      <c r="BL1382" s="8">
        <v>42398</v>
      </c>
      <c r="BM1382" s="8">
        <v>42369</v>
      </c>
      <c r="BN1382" s="8">
        <v>42338</v>
      </c>
      <c r="BO1382" s="8">
        <v>42307</v>
      </c>
      <c r="BP1382" s="8">
        <v>42277</v>
      </c>
      <c r="BQ1382" s="8">
        <v>42247</v>
      </c>
      <c r="BR1382" s="8">
        <v>42216</v>
      </c>
      <c r="BS1382" s="8">
        <v>42185</v>
      </c>
      <c r="BT1382" s="8">
        <v>42153</v>
      </c>
      <c r="BU1382" s="8">
        <v>42124</v>
      </c>
      <c r="BV1382" s="8">
        <v>42094</v>
      </c>
      <c r="BW1382" s="8">
        <v>42062</v>
      </c>
      <c r="BX1382" s="8">
        <v>42034</v>
      </c>
      <c r="BY1382" s="8">
        <v>42004</v>
      </c>
      <c r="BZ1382" s="8">
        <v>41971</v>
      </c>
      <c r="CA1382" s="8">
        <v>41943</v>
      </c>
      <c r="CB1382" s="8">
        <v>41912</v>
      </c>
      <c r="CC1382" s="8">
        <v>41880</v>
      </c>
      <c r="CD1382" s="8">
        <v>41851</v>
      </c>
      <c r="CE1382" s="8">
        <v>41820</v>
      </c>
      <c r="CF1382" s="8">
        <v>41789</v>
      </c>
      <c r="CG1382" s="8">
        <v>41759</v>
      </c>
      <c r="CH1382" s="8">
        <v>41729</v>
      </c>
      <c r="CI1382" s="8">
        <v>41698</v>
      </c>
      <c r="CJ1382" s="8">
        <v>41670</v>
      </c>
      <c r="CK1382" s="8">
        <v>41639</v>
      </c>
      <c r="CL1382" s="8">
        <v>41607</v>
      </c>
      <c r="CM1382" s="8">
        <v>41578</v>
      </c>
      <c r="CN1382" s="8">
        <v>41547</v>
      </c>
      <c r="CO1382" s="8">
        <v>41516</v>
      </c>
      <c r="CP1382" s="8">
        <v>41486</v>
      </c>
      <c r="CQ1382" s="8">
        <v>41455</v>
      </c>
      <c r="CR1382" s="8">
        <v>41453</v>
      </c>
      <c r="CS1382" s="8">
        <v>41425</v>
      </c>
      <c r="CT1382" s="8">
        <v>41394</v>
      </c>
      <c r="CU1382" s="8">
        <v>41364</v>
      </c>
      <c r="CV1382" s="8">
        <v>41362</v>
      </c>
      <c r="CW1382" s="8">
        <v>41333</v>
      </c>
      <c r="CX1382" s="8">
        <v>41305</v>
      </c>
      <c r="CY1382" s="8">
        <v>41274</v>
      </c>
      <c r="CZ1382" s="8">
        <v>41243</v>
      </c>
      <c r="DA1382" s="8">
        <v>41213</v>
      </c>
      <c r="DB1382" s="8">
        <v>41182</v>
      </c>
      <c r="DC1382" s="8">
        <v>41180</v>
      </c>
      <c r="DD1382" s="8">
        <v>41152</v>
      </c>
      <c r="DE1382" s="8">
        <v>41121</v>
      </c>
      <c r="DF1382" s="8">
        <v>41090</v>
      </c>
      <c r="DG1382" s="8">
        <v>41089</v>
      </c>
      <c r="DH1382" s="8">
        <v>41060</v>
      </c>
      <c r="DI1382" s="8">
        <v>41029</v>
      </c>
      <c r="DJ1382" s="8">
        <v>40999</v>
      </c>
      <c r="DK1382" s="8">
        <v>40998</v>
      </c>
      <c r="DL1382" s="8">
        <v>40968</v>
      </c>
      <c r="DM1382" s="8">
        <v>40939</v>
      </c>
      <c r="DN1382" s="8">
        <v>40908</v>
      </c>
      <c r="DO1382" s="8">
        <v>40907</v>
      </c>
      <c r="DP1382" s="8">
        <v>40877</v>
      </c>
      <c r="DQ1382" s="8">
        <v>40847</v>
      </c>
      <c r="DR1382" s="8">
        <v>40816</v>
      </c>
      <c r="DS1382" s="8">
        <v>40786</v>
      </c>
      <c r="DT1382" s="8">
        <v>40753</v>
      </c>
      <c r="DU1382" s="8">
        <v>40724</v>
      </c>
    </row>
    <row r="1383" spans="1:140" x14ac:dyDescent="0.2">
      <c r="A1383" t="e">
        <f ca="1">_xll.BFieldInfo($B$1383)</f>
        <v>#NAME?</v>
      </c>
      <c r="B1383" t="s">
        <v>107</v>
      </c>
      <c r="C1383">
        <v>161.57769999999999</v>
      </c>
      <c r="D1383">
        <v>167.10319999999999</v>
      </c>
      <c r="E1383">
        <v>165.75749999999999</v>
      </c>
      <c r="F1383">
        <v>146.44380000000001</v>
      </c>
      <c r="G1383">
        <v>171.81700000000001</v>
      </c>
      <c r="H1383">
        <v>187.76179999999999</v>
      </c>
      <c r="I1383">
        <v>175.10329999999999</v>
      </c>
      <c r="J1383">
        <v>175.63890000000001</v>
      </c>
      <c r="K1383">
        <v>172.66679999999999</v>
      </c>
      <c r="L1383">
        <v>187.76050000000001</v>
      </c>
      <c r="M1383">
        <v>174.99090000000001</v>
      </c>
      <c r="N1383">
        <v>189.21360000000001</v>
      </c>
      <c r="O1383">
        <v>176.01560000000001</v>
      </c>
      <c r="P1383">
        <v>176.01560000000001</v>
      </c>
      <c r="Q1383">
        <v>162.09010000000001</v>
      </c>
      <c r="R1383">
        <v>176.923</v>
      </c>
      <c r="S1383">
        <v>177.96979999999999</v>
      </c>
      <c r="T1383">
        <v>177.96979999999999</v>
      </c>
      <c r="U1383">
        <v>174.22380000000001</v>
      </c>
      <c r="V1383">
        <v>167.56909999999999</v>
      </c>
      <c r="W1383">
        <v>141.702</v>
      </c>
      <c r="X1383">
        <v>154.916</v>
      </c>
      <c r="Y1383">
        <v>142.08789999999999</v>
      </c>
      <c r="Z1383">
        <v>186.1311</v>
      </c>
      <c r="AA1383">
        <v>186.1311</v>
      </c>
      <c r="AB1383">
        <v>180.30879999999999</v>
      </c>
      <c r="AC1383">
        <v>176.48689999999999</v>
      </c>
      <c r="AD1383">
        <v>170.1181</v>
      </c>
      <c r="AE1383">
        <v>170.1181</v>
      </c>
      <c r="AF1383">
        <v>172.07859999999999</v>
      </c>
      <c r="AG1383">
        <v>174.60120000000001</v>
      </c>
      <c r="AH1383">
        <v>184.8031</v>
      </c>
      <c r="AI1383">
        <v>184.8031</v>
      </c>
      <c r="AJ1383">
        <v>187.69390000000001</v>
      </c>
      <c r="AK1383">
        <v>195.18940000000001</v>
      </c>
      <c r="AL1383">
        <v>182.93190000000001</v>
      </c>
      <c r="AM1383">
        <v>182.93190000000001</v>
      </c>
      <c r="AN1383">
        <v>183.58770000000001</v>
      </c>
      <c r="AO1383">
        <v>181.87979999999999</v>
      </c>
      <c r="AP1383">
        <v>171.2782</v>
      </c>
      <c r="AQ1383">
        <v>171.2782</v>
      </c>
      <c r="AR1383">
        <v>168.85810000000001</v>
      </c>
      <c r="AS1383">
        <v>169.0103</v>
      </c>
      <c r="AT1383">
        <v>179.7114</v>
      </c>
      <c r="AU1383">
        <v>178.30950000000001</v>
      </c>
      <c r="AV1383">
        <v>185.44059999999999</v>
      </c>
      <c r="AW1383">
        <v>201.46379999999999</v>
      </c>
      <c r="AX1383">
        <v>208.035</v>
      </c>
      <c r="AY1383">
        <v>200.3115</v>
      </c>
      <c r="AZ1383">
        <v>190.52090000000001</v>
      </c>
      <c r="BA1383">
        <v>190.52090000000001</v>
      </c>
      <c r="BB1383">
        <v>186.19380000000001</v>
      </c>
      <c r="BC1383">
        <v>174.82579999999999</v>
      </c>
      <c r="BD1383">
        <v>180.69540000000001</v>
      </c>
      <c r="BE1383">
        <v>180.7296</v>
      </c>
      <c r="BF1383">
        <v>181.1438</v>
      </c>
      <c r="BG1383">
        <v>171.17420000000001</v>
      </c>
      <c r="BH1383">
        <v>173.38470000000001</v>
      </c>
      <c r="BI1383">
        <v>163.03829999999999</v>
      </c>
      <c r="BJ1383">
        <v>169.19390000000001</v>
      </c>
      <c r="BK1383">
        <v>146.38149999999999</v>
      </c>
      <c r="BL1383">
        <v>137.99760000000001</v>
      </c>
      <c r="BM1383">
        <v>152.18549999999999</v>
      </c>
      <c r="BN1383">
        <v>154.17599999999999</v>
      </c>
      <c r="BO1383">
        <v>153.46279999999999</v>
      </c>
      <c r="BP1383">
        <v>158.82</v>
      </c>
      <c r="BQ1383">
        <v>162.0189</v>
      </c>
      <c r="BR1383">
        <v>176.00229999999999</v>
      </c>
      <c r="BS1383">
        <v>176.7303</v>
      </c>
      <c r="BT1383">
        <v>184.32490000000001</v>
      </c>
      <c r="BU1383">
        <v>184.69479999999999</v>
      </c>
      <c r="BV1383">
        <v>173.06039999999999</v>
      </c>
      <c r="BW1383">
        <v>174.6131</v>
      </c>
      <c r="BX1383">
        <v>164.15559999999999</v>
      </c>
      <c r="BY1383">
        <v>171.79</v>
      </c>
      <c r="BZ1383">
        <v>173.64230000000001</v>
      </c>
      <c r="CA1383">
        <v>174.839</v>
      </c>
      <c r="CB1383">
        <v>201.8837</v>
      </c>
      <c r="CC1383">
        <v>204.51050000000001</v>
      </c>
      <c r="CD1383">
        <v>202.64189999999999</v>
      </c>
      <c r="CE1383">
        <v>191.64660000000001</v>
      </c>
      <c r="CF1383">
        <v>194.9135</v>
      </c>
      <c r="CG1383">
        <v>206.51660000000001</v>
      </c>
      <c r="CH1383">
        <v>202.3331</v>
      </c>
      <c r="CI1383">
        <v>194.6388</v>
      </c>
      <c r="CJ1383">
        <v>184.71010000000001</v>
      </c>
      <c r="CK1383">
        <v>196.095</v>
      </c>
      <c r="CL1383">
        <v>187.84639999999999</v>
      </c>
      <c r="CM1383">
        <v>186.36699999999999</v>
      </c>
      <c r="CN1383">
        <v>192.5754</v>
      </c>
      <c r="CO1383">
        <v>189.54920000000001</v>
      </c>
      <c r="CP1383">
        <v>201.8124</v>
      </c>
      <c r="CQ1383">
        <v>197.74600000000001</v>
      </c>
      <c r="CR1383">
        <v>197.74600000000001</v>
      </c>
      <c r="CS1383">
        <v>215.2431</v>
      </c>
      <c r="CT1383">
        <v>208.6053</v>
      </c>
      <c r="CU1383">
        <v>219.6875</v>
      </c>
      <c r="CV1383">
        <v>219.6875</v>
      </c>
      <c r="CW1383">
        <v>206.8441</v>
      </c>
      <c r="CX1383">
        <v>208.2705</v>
      </c>
      <c r="CY1383">
        <v>196.4555</v>
      </c>
      <c r="CZ1383">
        <v>194.9376</v>
      </c>
      <c r="DA1383">
        <v>198.62860000000001</v>
      </c>
      <c r="DB1383">
        <v>211.82079999999999</v>
      </c>
      <c r="DC1383">
        <v>211.82079999999999</v>
      </c>
      <c r="DD1383">
        <v>198.95529999999999</v>
      </c>
      <c r="DE1383">
        <v>199.25819999999999</v>
      </c>
      <c r="DF1383">
        <v>198.85149999999999</v>
      </c>
      <c r="DG1383">
        <v>198.85149999999999</v>
      </c>
      <c r="DH1383">
        <v>196.1266</v>
      </c>
      <c r="DI1383">
        <v>209.6593</v>
      </c>
      <c r="DJ1383">
        <v>211.24889999999999</v>
      </c>
      <c r="DK1383">
        <v>211.24889999999999</v>
      </c>
      <c r="DL1383">
        <v>199.18039999999999</v>
      </c>
      <c r="DM1383">
        <v>194.2439</v>
      </c>
      <c r="DN1383">
        <v>185.4495</v>
      </c>
      <c r="DO1383">
        <v>185.4495</v>
      </c>
      <c r="DP1383">
        <v>189.60470000000001</v>
      </c>
      <c r="DQ1383">
        <v>185.4631</v>
      </c>
      <c r="DR1383">
        <v>175.65899999999999</v>
      </c>
      <c r="DS1383">
        <v>172.6857</v>
      </c>
      <c r="DT1383">
        <v>181.85</v>
      </c>
      <c r="DU1383">
        <v>171.55</v>
      </c>
    </row>
    <row r="1384" spans="1:140" x14ac:dyDescent="0.2">
      <c r="A1384" t="e">
        <f ca="1">_xll.BFieldInfo($B$1384)</f>
        <v>#NAME?</v>
      </c>
      <c r="B1384" t="s">
        <v>109</v>
      </c>
      <c r="C1384">
        <v>98556</v>
      </c>
      <c r="D1384">
        <v>98556</v>
      </c>
      <c r="E1384">
        <v>98556</v>
      </c>
      <c r="F1384">
        <v>98556</v>
      </c>
      <c r="G1384">
        <v>98556</v>
      </c>
      <c r="H1384">
        <v>98556</v>
      </c>
      <c r="I1384">
        <v>98556</v>
      </c>
      <c r="J1384">
        <v>93582</v>
      </c>
      <c r="K1384">
        <v>93582</v>
      </c>
      <c r="L1384">
        <v>93582</v>
      </c>
      <c r="M1384">
        <v>93582</v>
      </c>
      <c r="N1384">
        <v>93582</v>
      </c>
      <c r="O1384">
        <v>93582</v>
      </c>
      <c r="P1384">
        <v>93582</v>
      </c>
      <c r="Q1384">
        <v>93582</v>
      </c>
      <c r="R1384">
        <v>93582</v>
      </c>
      <c r="S1384">
        <v>93582</v>
      </c>
      <c r="T1384">
        <v>93582</v>
      </c>
      <c r="U1384">
        <v>93582</v>
      </c>
      <c r="V1384">
        <v>93582</v>
      </c>
      <c r="W1384">
        <v>93582</v>
      </c>
      <c r="X1384">
        <v>101554</v>
      </c>
      <c r="Y1384">
        <v>101554</v>
      </c>
      <c r="Z1384">
        <v>101554</v>
      </c>
      <c r="AA1384">
        <v>101554</v>
      </c>
      <c r="AB1384">
        <v>101554</v>
      </c>
      <c r="AC1384">
        <v>101554</v>
      </c>
      <c r="AD1384">
        <v>101554</v>
      </c>
      <c r="AE1384">
        <v>101554</v>
      </c>
      <c r="AF1384">
        <v>101554</v>
      </c>
      <c r="AG1384">
        <v>101554</v>
      </c>
      <c r="AH1384">
        <v>101554</v>
      </c>
      <c r="AI1384">
        <v>101554</v>
      </c>
      <c r="AJ1384">
        <v>101554</v>
      </c>
      <c r="AK1384">
        <v>101554</v>
      </c>
      <c r="AL1384">
        <v>101554</v>
      </c>
      <c r="AM1384">
        <v>97199</v>
      </c>
      <c r="AN1384">
        <v>97199</v>
      </c>
      <c r="AO1384">
        <v>97199</v>
      </c>
      <c r="AP1384">
        <v>97199</v>
      </c>
      <c r="AQ1384">
        <v>97199</v>
      </c>
      <c r="AR1384">
        <v>97199</v>
      </c>
      <c r="AS1384">
        <v>97199</v>
      </c>
      <c r="AT1384">
        <v>97199</v>
      </c>
      <c r="AU1384">
        <v>97199</v>
      </c>
      <c r="AV1384">
        <v>97199</v>
      </c>
      <c r="AW1384">
        <v>97199</v>
      </c>
      <c r="AX1384">
        <v>97199</v>
      </c>
      <c r="AY1384">
        <v>97199</v>
      </c>
      <c r="AZ1384">
        <v>97199</v>
      </c>
      <c r="BA1384">
        <v>97837</v>
      </c>
      <c r="BB1384">
        <v>97837</v>
      </c>
      <c r="BC1384">
        <v>97837</v>
      </c>
      <c r="BD1384">
        <v>97837</v>
      </c>
      <c r="BE1384">
        <v>97837</v>
      </c>
      <c r="BF1384">
        <v>97837</v>
      </c>
      <c r="BG1384">
        <v>97837</v>
      </c>
      <c r="BH1384">
        <v>97837</v>
      </c>
      <c r="BI1384">
        <v>97837</v>
      </c>
      <c r="BJ1384">
        <v>97837</v>
      </c>
      <c r="BK1384">
        <v>97837</v>
      </c>
      <c r="BL1384">
        <v>97837</v>
      </c>
      <c r="BM1384">
        <v>97837</v>
      </c>
      <c r="BN1384">
        <v>106477</v>
      </c>
      <c r="BO1384">
        <v>106477</v>
      </c>
      <c r="BP1384">
        <v>106477</v>
      </c>
      <c r="BQ1384">
        <v>106477</v>
      </c>
      <c r="BR1384">
        <v>106477</v>
      </c>
      <c r="BS1384">
        <v>106477</v>
      </c>
      <c r="BT1384">
        <v>106477</v>
      </c>
      <c r="BU1384">
        <v>106477</v>
      </c>
      <c r="BV1384">
        <v>106477</v>
      </c>
      <c r="BW1384">
        <v>106477</v>
      </c>
      <c r="BX1384">
        <v>106477</v>
      </c>
      <c r="BY1384">
        <v>106477</v>
      </c>
      <c r="BZ1384">
        <v>99654</v>
      </c>
      <c r="CA1384">
        <v>99654</v>
      </c>
      <c r="CB1384">
        <v>99654</v>
      </c>
      <c r="CC1384">
        <v>99654</v>
      </c>
      <c r="CD1384">
        <v>99654</v>
      </c>
      <c r="CE1384">
        <v>99654</v>
      </c>
      <c r="CF1384">
        <v>99654</v>
      </c>
      <c r="CG1384">
        <v>99654</v>
      </c>
      <c r="CH1384">
        <v>99654</v>
      </c>
      <c r="CI1384">
        <v>99654</v>
      </c>
      <c r="CJ1384">
        <v>99654</v>
      </c>
      <c r="CK1384">
        <v>99654</v>
      </c>
      <c r="CL1384">
        <v>106129</v>
      </c>
      <c r="CM1384">
        <v>106129</v>
      </c>
      <c r="CN1384">
        <v>106129</v>
      </c>
      <c r="CO1384">
        <v>106129</v>
      </c>
      <c r="CP1384">
        <v>106129</v>
      </c>
      <c r="CQ1384">
        <v>106129</v>
      </c>
      <c r="CR1384">
        <v>106129</v>
      </c>
      <c r="CS1384">
        <v>106129</v>
      </c>
      <c r="CT1384">
        <v>106129</v>
      </c>
      <c r="CU1384">
        <v>106129</v>
      </c>
      <c r="CV1384">
        <v>106129</v>
      </c>
      <c r="CW1384">
        <v>106129</v>
      </c>
      <c r="CX1384">
        <v>106129</v>
      </c>
      <c r="CY1384">
        <v>106129</v>
      </c>
      <c r="CZ1384">
        <v>96946</v>
      </c>
      <c r="DA1384">
        <v>96946</v>
      </c>
      <c r="DB1384">
        <v>96946</v>
      </c>
      <c r="DC1384">
        <v>96946</v>
      </c>
      <c r="DD1384">
        <v>96946</v>
      </c>
      <c r="DE1384">
        <v>96946</v>
      </c>
      <c r="DF1384">
        <v>96946</v>
      </c>
      <c r="DG1384">
        <v>96946</v>
      </c>
      <c r="DH1384">
        <v>96946</v>
      </c>
      <c r="DI1384">
        <v>96946</v>
      </c>
      <c r="DJ1384">
        <v>96946</v>
      </c>
      <c r="DK1384">
        <v>96946</v>
      </c>
      <c r="DL1384">
        <v>96946</v>
      </c>
      <c r="DM1384">
        <v>96946</v>
      </c>
      <c r="DN1384">
        <v>96946</v>
      </c>
      <c r="DO1384" t="s">
        <v>108</v>
      </c>
      <c r="DP1384" t="s">
        <v>108</v>
      </c>
      <c r="DQ1384" t="s">
        <v>108</v>
      </c>
      <c r="DR1384" t="s">
        <v>108</v>
      </c>
      <c r="DS1384" t="s">
        <v>108</v>
      </c>
      <c r="DT1384" t="s">
        <v>108</v>
      </c>
      <c r="DU1384" t="s">
        <v>108</v>
      </c>
    </row>
    <row r="1385" spans="1:140" x14ac:dyDescent="0.2">
      <c r="A1385" t="e">
        <f ca="1">_xll.BFieldInfo($B$1385)</f>
        <v>#NAME?</v>
      </c>
      <c r="B1385" t="s">
        <v>110</v>
      </c>
      <c r="C1385">
        <v>92103</v>
      </c>
      <c r="D1385">
        <v>92103</v>
      </c>
      <c r="E1385">
        <v>92103</v>
      </c>
      <c r="F1385">
        <v>92103</v>
      </c>
      <c r="G1385">
        <v>92103</v>
      </c>
      <c r="H1385">
        <v>92103</v>
      </c>
      <c r="I1385">
        <v>92103</v>
      </c>
      <c r="J1385">
        <v>84971</v>
      </c>
      <c r="K1385">
        <v>84971</v>
      </c>
      <c r="L1385">
        <v>84971</v>
      </c>
      <c r="M1385">
        <v>84971</v>
      </c>
      <c r="N1385">
        <v>84971</v>
      </c>
      <c r="O1385">
        <v>84971</v>
      </c>
      <c r="P1385">
        <v>84971</v>
      </c>
      <c r="Q1385">
        <v>84971</v>
      </c>
      <c r="R1385">
        <v>84971</v>
      </c>
      <c r="S1385">
        <v>84971</v>
      </c>
      <c r="T1385">
        <v>84971</v>
      </c>
      <c r="U1385">
        <v>84971</v>
      </c>
      <c r="V1385">
        <v>84971</v>
      </c>
      <c r="W1385">
        <v>84971</v>
      </c>
      <c r="X1385">
        <v>93492</v>
      </c>
      <c r="Y1385">
        <v>93492</v>
      </c>
      <c r="Z1385">
        <v>93492</v>
      </c>
      <c r="AA1385">
        <v>93492</v>
      </c>
      <c r="AB1385">
        <v>93492</v>
      </c>
      <c r="AC1385">
        <v>93492</v>
      </c>
      <c r="AD1385">
        <v>93492</v>
      </c>
      <c r="AE1385">
        <v>93492</v>
      </c>
      <c r="AF1385">
        <v>93492</v>
      </c>
      <c r="AG1385">
        <v>93492</v>
      </c>
      <c r="AH1385">
        <v>93492</v>
      </c>
      <c r="AI1385">
        <v>93492</v>
      </c>
      <c r="AJ1385">
        <v>93492</v>
      </c>
      <c r="AK1385">
        <v>93492</v>
      </c>
      <c r="AL1385">
        <v>93492</v>
      </c>
      <c r="AM1385">
        <v>87425</v>
      </c>
      <c r="AN1385">
        <v>87425</v>
      </c>
      <c r="AO1385">
        <v>87425</v>
      </c>
      <c r="AP1385">
        <v>87425</v>
      </c>
      <c r="AQ1385">
        <v>87425</v>
      </c>
      <c r="AR1385">
        <v>87425</v>
      </c>
      <c r="AS1385">
        <v>87425</v>
      </c>
      <c r="AT1385">
        <v>87425</v>
      </c>
      <c r="AU1385">
        <v>87425</v>
      </c>
      <c r="AV1385">
        <v>87425</v>
      </c>
      <c r="AW1385">
        <v>87425</v>
      </c>
      <c r="AX1385">
        <v>87425</v>
      </c>
      <c r="AY1385">
        <v>87425</v>
      </c>
      <c r="AZ1385">
        <v>87425</v>
      </c>
      <c r="BA1385">
        <v>87464</v>
      </c>
      <c r="BB1385">
        <v>87464</v>
      </c>
      <c r="BC1385">
        <v>87464</v>
      </c>
      <c r="BD1385">
        <v>87464</v>
      </c>
      <c r="BE1385">
        <v>87464</v>
      </c>
      <c r="BF1385">
        <v>87464</v>
      </c>
      <c r="BG1385">
        <v>87464</v>
      </c>
      <c r="BH1385">
        <v>87464</v>
      </c>
      <c r="BI1385">
        <v>87464</v>
      </c>
      <c r="BJ1385">
        <v>87464</v>
      </c>
      <c r="BK1385">
        <v>87464</v>
      </c>
      <c r="BL1385">
        <v>87464</v>
      </c>
      <c r="BM1385">
        <v>87464</v>
      </c>
      <c r="BN1385">
        <v>95315</v>
      </c>
      <c r="BO1385">
        <v>95315</v>
      </c>
      <c r="BP1385">
        <v>95315</v>
      </c>
      <c r="BQ1385">
        <v>95315</v>
      </c>
      <c r="BR1385">
        <v>95315</v>
      </c>
      <c r="BS1385">
        <v>95315</v>
      </c>
      <c r="BT1385">
        <v>95315</v>
      </c>
      <c r="BU1385">
        <v>95315</v>
      </c>
      <c r="BV1385">
        <v>95315</v>
      </c>
      <c r="BW1385">
        <v>95315</v>
      </c>
      <c r="BX1385">
        <v>95315</v>
      </c>
      <c r="BY1385">
        <v>95315</v>
      </c>
      <c r="BZ1385">
        <v>93418</v>
      </c>
      <c r="CA1385">
        <v>93418</v>
      </c>
      <c r="CB1385">
        <v>93418</v>
      </c>
      <c r="CC1385">
        <v>93418</v>
      </c>
      <c r="CD1385">
        <v>93418</v>
      </c>
      <c r="CE1385">
        <v>93418</v>
      </c>
      <c r="CF1385">
        <v>93418</v>
      </c>
      <c r="CG1385">
        <v>93418</v>
      </c>
      <c r="CH1385">
        <v>93418</v>
      </c>
      <c r="CI1385">
        <v>93418</v>
      </c>
      <c r="CJ1385">
        <v>93418</v>
      </c>
      <c r="CK1385">
        <v>93418</v>
      </c>
      <c r="CL1385">
        <v>91688</v>
      </c>
      <c r="CM1385">
        <v>91688</v>
      </c>
      <c r="CN1385">
        <v>91688</v>
      </c>
      <c r="CO1385">
        <v>91688</v>
      </c>
      <c r="CP1385">
        <v>91688</v>
      </c>
      <c r="CQ1385">
        <v>91688</v>
      </c>
      <c r="CR1385">
        <v>91688</v>
      </c>
      <c r="CS1385">
        <v>91688</v>
      </c>
      <c r="CT1385">
        <v>91688</v>
      </c>
      <c r="CU1385">
        <v>91688</v>
      </c>
      <c r="CV1385">
        <v>91688</v>
      </c>
      <c r="CW1385">
        <v>91688</v>
      </c>
      <c r="CX1385">
        <v>91688</v>
      </c>
      <c r="CY1385">
        <v>91688</v>
      </c>
      <c r="CZ1385">
        <v>86580</v>
      </c>
      <c r="DA1385">
        <v>86580</v>
      </c>
      <c r="DB1385">
        <v>86580</v>
      </c>
      <c r="DC1385">
        <v>86580</v>
      </c>
      <c r="DD1385">
        <v>86580</v>
      </c>
      <c r="DE1385">
        <v>86580</v>
      </c>
      <c r="DF1385">
        <v>86580</v>
      </c>
      <c r="DG1385">
        <v>86580</v>
      </c>
      <c r="DH1385">
        <v>86580</v>
      </c>
      <c r="DI1385">
        <v>86580</v>
      </c>
      <c r="DJ1385">
        <v>86580</v>
      </c>
      <c r="DK1385">
        <v>86580</v>
      </c>
      <c r="DL1385">
        <v>86580</v>
      </c>
      <c r="DM1385">
        <v>86580</v>
      </c>
      <c r="DN1385">
        <v>86580</v>
      </c>
      <c r="DO1385" t="s">
        <v>108</v>
      </c>
      <c r="DP1385" t="s">
        <v>108</v>
      </c>
      <c r="DQ1385" t="s">
        <v>108</v>
      </c>
      <c r="DR1385" t="s">
        <v>108</v>
      </c>
      <c r="DS1385" t="s">
        <v>108</v>
      </c>
      <c r="DT1385" t="s">
        <v>108</v>
      </c>
      <c r="DU1385" t="s">
        <v>108</v>
      </c>
    </row>
    <row r="1386" spans="1:140" x14ac:dyDescent="0.2">
      <c r="A1386" t="e">
        <f ca="1">_xll.BFieldInfo($B$1386)</f>
        <v>#NAME?</v>
      </c>
      <c r="B1386" t="s">
        <v>111</v>
      </c>
      <c r="C1386">
        <v>107555.1954</v>
      </c>
      <c r="D1386">
        <v>98493.854800000001</v>
      </c>
      <c r="E1386">
        <v>98493.854800000001</v>
      </c>
      <c r="F1386">
        <v>98493.854800000001</v>
      </c>
      <c r="G1386">
        <v>118908.2853</v>
      </c>
      <c r="H1386">
        <v>118908.2853</v>
      </c>
      <c r="I1386">
        <v>118908.2853</v>
      </c>
      <c r="J1386">
        <v>128789.3986</v>
      </c>
      <c r="K1386">
        <v>128789.3986</v>
      </c>
      <c r="L1386">
        <v>128789.3986</v>
      </c>
      <c r="M1386">
        <v>122162.18459999999</v>
      </c>
      <c r="N1386">
        <v>122162.18459999999</v>
      </c>
      <c r="O1386">
        <v>122162.18459999999</v>
      </c>
      <c r="P1386">
        <v>125105.3094</v>
      </c>
      <c r="Q1386">
        <v>125105.3094</v>
      </c>
      <c r="R1386">
        <v>125105.3094</v>
      </c>
      <c r="S1386">
        <v>125105.3094</v>
      </c>
      <c r="T1386">
        <v>101448.1345</v>
      </c>
      <c r="U1386">
        <v>101448.1345</v>
      </c>
      <c r="V1386">
        <v>101448.1345</v>
      </c>
      <c r="W1386">
        <v>101448.1345</v>
      </c>
      <c r="X1386">
        <v>137418.70699999999</v>
      </c>
      <c r="Y1386">
        <v>137418.70699999999</v>
      </c>
      <c r="Z1386">
        <v>137418.70699999999</v>
      </c>
      <c r="AA1386">
        <v>127513.716</v>
      </c>
      <c r="AB1386">
        <v>127513.716</v>
      </c>
      <c r="AC1386">
        <v>127513.716</v>
      </c>
      <c r="AD1386">
        <v>127513.716</v>
      </c>
      <c r="AE1386">
        <v>140843.87719999999</v>
      </c>
      <c r="AF1386">
        <v>140843.87719999999</v>
      </c>
      <c r="AG1386">
        <v>140843.87719999999</v>
      </c>
      <c r="AH1386">
        <v>140843.87719999999</v>
      </c>
      <c r="AI1386">
        <v>141480.73670000001</v>
      </c>
      <c r="AJ1386">
        <v>141480.73670000001</v>
      </c>
      <c r="AK1386">
        <v>141480.73670000001</v>
      </c>
      <c r="AL1386">
        <v>141480.73670000001</v>
      </c>
      <c r="AM1386">
        <v>134313.8131</v>
      </c>
      <c r="AN1386">
        <v>134313.8131</v>
      </c>
      <c r="AO1386">
        <v>134313.8131</v>
      </c>
      <c r="AP1386">
        <v>134313.8131</v>
      </c>
      <c r="AQ1386">
        <v>143360.3757</v>
      </c>
      <c r="AR1386">
        <v>143360.3757</v>
      </c>
      <c r="AS1386">
        <v>143360.3757</v>
      </c>
      <c r="AT1386">
        <v>143360.3757</v>
      </c>
      <c r="AU1386">
        <v>163603.98740000001</v>
      </c>
      <c r="AV1386">
        <v>163603.98740000001</v>
      </c>
      <c r="AW1386">
        <v>163603.98740000001</v>
      </c>
      <c r="AX1386">
        <v>157004.53020000001</v>
      </c>
      <c r="AY1386">
        <v>157004.53020000001</v>
      </c>
      <c r="AZ1386">
        <v>157004.53020000001</v>
      </c>
      <c r="BA1386">
        <v>151043.24540000001</v>
      </c>
      <c r="BB1386">
        <v>151043.24540000001</v>
      </c>
      <c r="BC1386">
        <v>151043.24540000001</v>
      </c>
      <c r="BD1386">
        <v>151043.24540000001</v>
      </c>
      <c r="BE1386">
        <v>145078.03529999999</v>
      </c>
      <c r="BF1386">
        <v>145078.03529999999</v>
      </c>
      <c r="BG1386">
        <v>145078.03529999999</v>
      </c>
      <c r="BH1386">
        <v>145386.2225</v>
      </c>
      <c r="BI1386">
        <v>145386.2225</v>
      </c>
      <c r="BJ1386">
        <v>145386.2225</v>
      </c>
      <c r="BK1386">
        <v>132903.5871</v>
      </c>
      <c r="BL1386">
        <v>132903.5871</v>
      </c>
      <c r="BM1386">
        <v>132903.5871</v>
      </c>
      <c r="BN1386">
        <v>140636.86499999999</v>
      </c>
      <c r="BO1386">
        <v>140636.86499999999</v>
      </c>
      <c r="BP1386">
        <v>140636.86499999999</v>
      </c>
      <c r="BQ1386">
        <v>159330.32180000001</v>
      </c>
      <c r="BR1386">
        <v>159330.32180000001</v>
      </c>
      <c r="BS1386">
        <v>159330.32180000001</v>
      </c>
      <c r="BT1386">
        <v>158049.81779999999</v>
      </c>
      <c r="BU1386">
        <v>158049.81779999999</v>
      </c>
      <c r="BV1386">
        <v>158049.81779999999</v>
      </c>
      <c r="BW1386">
        <v>158919.63190000001</v>
      </c>
      <c r="BX1386">
        <v>158919.63190000001</v>
      </c>
      <c r="BY1386">
        <v>158919.63190000001</v>
      </c>
      <c r="BZ1386">
        <v>187867.24720000001</v>
      </c>
      <c r="CA1386">
        <v>187867.24720000001</v>
      </c>
      <c r="CB1386">
        <v>187867.24720000001</v>
      </c>
      <c r="CC1386">
        <v>180833.53099999999</v>
      </c>
      <c r="CD1386">
        <v>180833.53099999999</v>
      </c>
      <c r="CE1386">
        <v>180833.53099999999</v>
      </c>
      <c r="CF1386">
        <v>194835.1888</v>
      </c>
      <c r="CG1386">
        <v>194835.1888</v>
      </c>
      <c r="CH1386">
        <v>194835.1888</v>
      </c>
      <c r="CI1386">
        <v>197772.10810000001</v>
      </c>
      <c r="CJ1386">
        <v>197772.10810000001</v>
      </c>
      <c r="CK1386">
        <v>197772.10810000001</v>
      </c>
      <c r="CL1386">
        <v>201078.51459999999</v>
      </c>
      <c r="CM1386">
        <v>201078.51459999999</v>
      </c>
      <c r="CN1386">
        <v>201078.51459999999</v>
      </c>
      <c r="CO1386">
        <v>209346.82879999999</v>
      </c>
      <c r="CP1386">
        <v>209346.82879999999</v>
      </c>
      <c r="CQ1386">
        <v>209346.82879999999</v>
      </c>
      <c r="CR1386">
        <v>236505.84469999999</v>
      </c>
      <c r="CS1386">
        <v>236505.84469999999</v>
      </c>
      <c r="CT1386">
        <v>236505.84469999999</v>
      </c>
      <c r="CU1386">
        <v>236505.84469999999</v>
      </c>
      <c r="CV1386">
        <v>214031.77830000001</v>
      </c>
      <c r="CW1386">
        <v>214031.77830000001</v>
      </c>
      <c r="CX1386">
        <v>214031.77830000001</v>
      </c>
      <c r="CY1386">
        <v>214031.77830000001</v>
      </c>
      <c r="CZ1386">
        <v>234404.48800000001</v>
      </c>
      <c r="DA1386">
        <v>234404.48800000001</v>
      </c>
      <c r="DB1386">
        <v>234404.48800000001</v>
      </c>
      <c r="DC1386">
        <v>223503.85509999999</v>
      </c>
      <c r="DD1386">
        <v>223503.85509999999</v>
      </c>
      <c r="DE1386">
        <v>223503.85509999999</v>
      </c>
      <c r="DF1386">
        <v>223503.85509999999</v>
      </c>
      <c r="DG1386">
        <v>240674.51879999999</v>
      </c>
      <c r="DH1386">
        <v>240674.51879999999</v>
      </c>
      <c r="DI1386">
        <v>240674.51879999999</v>
      </c>
      <c r="DJ1386">
        <v>240674.51879999999</v>
      </c>
      <c r="DK1386">
        <v>213886.0099</v>
      </c>
      <c r="DL1386">
        <v>213886.0099</v>
      </c>
      <c r="DM1386">
        <v>213886.0099</v>
      </c>
      <c r="DN1386">
        <v>213886.0099</v>
      </c>
      <c r="DO1386">
        <v>206104.959</v>
      </c>
      <c r="DP1386">
        <v>206104.959</v>
      </c>
      <c r="DQ1386">
        <v>206104.959</v>
      </c>
      <c r="DR1386">
        <v>206104.959</v>
      </c>
      <c r="DS1386">
        <v>204878.4278</v>
      </c>
      <c r="DT1386">
        <v>204878.4278</v>
      </c>
      <c r="DU1386">
        <v>204878.4278</v>
      </c>
    </row>
    <row r="1387" spans="1:140" x14ac:dyDescent="0.2">
      <c r="A1387" t="e">
        <f ca="1">_xll.BFieldInfo($B$1387)</f>
        <v>#NAME?</v>
      </c>
      <c r="B1387" t="s">
        <v>109</v>
      </c>
      <c r="C1387">
        <v>98556</v>
      </c>
      <c r="D1387">
        <v>98556</v>
      </c>
      <c r="E1387">
        <v>98556</v>
      </c>
      <c r="F1387">
        <v>98556</v>
      </c>
      <c r="G1387">
        <v>98556</v>
      </c>
      <c r="H1387">
        <v>98556</v>
      </c>
      <c r="I1387">
        <v>98556</v>
      </c>
      <c r="J1387">
        <v>93582</v>
      </c>
      <c r="K1387">
        <v>93582</v>
      </c>
      <c r="L1387">
        <v>93582</v>
      </c>
      <c r="M1387">
        <v>93582</v>
      </c>
      <c r="N1387">
        <v>93582</v>
      </c>
      <c r="O1387">
        <v>93582</v>
      </c>
      <c r="P1387">
        <v>93582</v>
      </c>
      <c r="Q1387">
        <v>93582</v>
      </c>
      <c r="R1387">
        <v>93582</v>
      </c>
      <c r="S1387">
        <v>93582</v>
      </c>
      <c r="T1387">
        <v>93582</v>
      </c>
      <c r="U1387">
        <v>93582</v>
      </c>
      <c r="V1387">
        <v>93582</v>
      </c>
      <c r="W1387">
        <v>93582</v>
      </c>
      <c r="X1387">
        <v>101554</v>
      </c>
      <c r="Y1387">
        <v>101554</v>
      </c>
      <c r="Z1387">
        <v>101554</v>
      </c>
      <c r="AA1387">
        <v>101554</v>
      </c>
      <c r="AB1387">
        <v>101554</v>
      </c>
      <c r="AC1387">
        <v>101554</v>
      </c>
      <c r="AD1387">
        <v>101554</v>
      </c>
      <c r="AE1387">
        <v>101554</v>
      </c>
      <c r="AF1387">
        <v>101554</v>
      </c>
      <c r="AG1387">
        <v>101554</v>
      </c>
      <c r="AH1387">
        <v>101554</v>
      </c>
      <c r="AI1387">
        <v>101554</v>
      </c>
      <c r="AJ1387">
        <v>101554</v>
      </c>
      <c r="AK1387">
        <v>101554</v>
      </c>
      <c r="AL1387">
        <v>101554</v>
      </c>
      <c r="AM1387">
        <v>97199</v>
      </c>
      <c r="AN1387">
        <v>97199</v>
      </c>
      <c r="AO1387">
        <v>97199</v>
      </c>
      <c r="AP1387">
        <v>97199</v>
      </c>
      <c r="AQ1387">
        <v>97199</v>
      </c>
      <c r="AR1387">
        <v>97199</v>
      </c>
      <c r="AS1387">
        <v>97199</v>
      </c>
      <c r="AT1387">
        <v>97199</v>
      </c>
      <c r="AU1387">
        <v>97199</v>
      </c>
      <c r="AV1387">
        <v>97199</v>
      </c>
      <c r="AW1387">
        <v>97199</v>
      </c>
      <c r="AX1387">
        <v>97199</v>
      </c>
      <c r="AY1387">
        <v>97199</v>
      </c>
      <c r="AZ1387">
        <v>97199</v>
      </c>
      <c r="BA1387">
        <v>97837</v>
      </c>
      <c r="BB1387">
        <v>97837</v>
      </c>
      <c r="BC1387">
        <v>97837</v>
      </c>
      <c r="BD1387">
        <v>97837</v>
      </c>
      <c r="BE1387">
        <v>97837</v>
      </c>
      <c r="BF1387">
        <v>97837</v>
      </c>
      <c r="BG1387">
        <v>97837</v>
      </c>
      <c r="BH1387">
        <v>97837</v>
      </c>
      <c r="BI1387">
        <v>97837</v>
      </c>
      <c r="BJ1387">
        <v>97837</v>
      </c>
      <c r="BK1387">
        <v>97837</v>
      </c>
      <c r="BL1387">
        <v>97837</v>
      </c>
      <c r="BM1387">
        <v>97837</v>
      </c>
      <c r="BN1387">
        <v>106477</v>
      </c>
      <c r="BO1387">
        <v>106477</v>
      </c>
      <c r="BP1387">
        <v>106477</v>
      </c>
      <c r="BQ1387">
        <v>106477</v>
      </c>
      <c r="BR1387">
        <v>106477</v>
      </c>
      <c r="BS1387">
        <v>106477</v>
      </c>
      <c r="BT1387">
        <v>106477</v>
      </c>
      <c r="BU1387">
        <v>106477</v>
      </c>
      <c r="BV1387">
        <v>106477</v>
      </c>
      <c r="BW1387">
        <v>106477</v>
      </c>
      <c r="BX1387">
        <v>106477</v>
      </c>
      <c r="BY1387">
        <v>106477</v>
      </c>
      <c r="BZ1387">
        <v>99654</v>
      </c>
      <c r="CA1387">
        <v>99654</v>
      </c>
      <c r="CB1387">
        <v>99654</v>
      </c>
      <c r="CC1387">
        <v>99654</v>
      </c>
      <c r="CD1387">
        <v>99654</v>
      </c>
      <c r="CE1387">
        <v>99654</v>
      </c>
      <c r="CF1387">
        <v>99654</v>
      </c>
      <c r="CG1387">
        <v>99654</v>
      </c>
      <c r="CH1387">
        <v>99654</v>
      </c>
      <c r="CI1387">
        <v>99654</v>
      </c>
      <c r="CJ1387">
        <v>99654</v>
      </c>
      <c r="CK1387">
        <v>99654</v>
      </c>
      <c r="CL1387">
        <v>106129</v>
      </c>
      <c r="CM1387">
        <v>106129</v>
      </c>
      <c r="CN1387">
        <v>106129</v>
      </c>
      <c r="CO1387">
        <v>106129</v>
      </c>
      <c r="CP1387">
        <v>106129</v>
      </c>
      <c r="CQ1387">
        <v>106129</v>
      </c>
      <c r="CR1387">
        <v>106129</v>
      </c>
      <c r="CS1387">
        <v>106129</v>
      </c>
      <c r="CT1387">
        <v>106129</v>
      </c>
      <c r="CU1387">
        <v>106129</v>
      </c>
      <c r="CV1387">
        <v>106129</v>
      </c>
      <c r="CW1387">
        <v>106129</v>
      </c>
      <c r="CX1387">
        <v>106129</v>
      </c>
      <c r="CY1387">
        <v>106129</v>
      </c>
      <c r="CZ1387">
        <v>96946</v>
      </c>
      <c r="DA1387">
        <v>96946</v>
      </c>
      <c r="DB1387">
        <v>96946</v>
      </c>
      <c r="DC1387">
        <v>96946</v>
      </c>
      <c r="DD1387">
        <v>96946</v>
      </c>
      <c r="DE1387">
        <v>96946</v>
      </c>
      <c r="DF1387">
        <v>96946</v>
      </c>
      <c r="DG1387">
        <v>96946</v>
      </c>
      <c r="DH1387">
        <v>96946</v>
      </c>
      <c r="DI1387">
        <v>96946</v>
      </c>
      <c r="DJ1387">
        <v>96946</v>
      </c>
      <c r="DK1387">
        <v>96946</v>
      </c>
      <c r="DL1387">
        <v>96946</v>
      </c>
      <c r="DM1387">
        <v>96946</v>
      </c>
      <c r="DN1387">
        <v>96946</v>
      </c>
      <c r="DO1387" t="s">
        <v>108</v>
      </c>
      <c r="DP1387" t="s">
        <v>108</v>
      </c>
      <c r="DQ1387" t="s">
        <v>108</v>
      </c>
      <c r="DR1387" t="s">
        <v>108</v>
      </c>
      <c r="DS1387" t="s">
        <v>108</v>
      </c>
      <c r="DT1387" t="s">
        <v>108</v>
      </c>
      <c r="DU1387" t="s">
        <v>108</v>
      </c>
    </row>
    <row r="1388" spans="1:140" x14ac:dyDescent="0.2">
      <c r="A1388" t="e">
        <f ca="1">_xll.BFieldInfo($B$1388)</f>
        <v>#NAME?</v>
      </c>
      <c r="B1388" t="s">
        <v>112</v>
      </c>
      <c r="C1388">
        <v>95</v>
      </c>
      <c r="D1388">
        <v>95</v>
      </c>
      <c r="E1388">
        <v>95</v>
      </c>
      <c r="F1388">
        <v>95</v>
      </c>
      <c r="G1388">
        <v>184</v>
      </c>
      <c r="H1388">
        <v>184</v>
      </c>
      <c r="I1388">
        <v>184</v>
      </c>
      <c r="J1388">
        <v>93</v>
      </c>
      <c r="K1388">
        <v>93</v>
      </c>
      <c r="L1388">
        <v>93</v>
      </c>
      <c r="M1388">
        <v>93</v>
      </c>
      <c r="N1388">
        <v>93</v>
      </c>
      <c r="O1388">
        <v>93</v>
      </c>
      <c r="P1388">
        <v>93</v>
      </c>
      <c r="Q1388">
        <v>93</v>
      </c>
      <c r="R1388">
        <v>93</v>
      </c>
      <c r="S1388">
        <v>93</v>
      </c>
      <c r="T1388">
        <v>104</v>
      </c>
      <c r="U1388">
        <v>104</v>
      </c>
      <c r="V1388">
        <v>104</v>
      </c>
      <c r="W1388">
        <v>104</v>
      </c>
      <c r="X1388">
        <v>104</v>
      </c>
      <c r="Y1388">
        <v>104</v>
      </c>
      <c r="Z1388">
        <v>104</v>
      </c>
      <c r="AA1388">
        <v>101</v>
      </c>
      <c r="AB1388">
        <v>101</v>
      </c>
      <c r="AC1388">
        <v>101</v>
      </c>
      <c r="AD1388">
        <v>101</v>
      </c>
      <c r="AE1388">
        <v>104</v>
      </c>
      <c r="AF1388">
        <v>104</v>
      </c>
      <c r="AG1388">
        <v>104</v>
      </c>
      <c r="AH1388">
        <v>104</v>
      </c>
      <c r="AI1388">
        <v>102</v>
      </c>
      <c r="AJ1388">
        <v>102</v>
      </c>
      <c r="AK1388">
        <v>102</v>
      </c>
      <c r="AL1388">
        <v>102</v>
      </c>
      <c r="AM1388">
        <v>106</v>
      </c>
      <c r="AN1388">
        <v>106</v>
      </c>
      <c r="AO1388">
        <v>106</v>
      </c>
      <c r="AP1388">
        <v>106</v>
      </c>
      <c r="AQ1388">
        <v>101</v>
      </c>
      <c r="AR1388">
        <v>101</v>
      </c>
      <c r="AS1388">
        <v>101</v>
      </c>
      <c r="AT1388">
        <v>101</v>
      </c>
      <c r="AU1388">
        <v>101</v>
      </c>
      <c r="AV1388">
        <v>101</v>
      </c>
      <c r="AW1388">
        <v>101</v>
      </c>
      <c r="AX1388">
        <v>102</v>
      </c>
      <c r="AY1388">
        <v>102</v>
      </c>
      <c r="AZ1388">
        <v>102</v>
      </c>
      <c r="BA1388">
        <v>108</v>
      </c>
      <c r="BB1388">
        <v>108</v>
      </c>
      <c r="BC1388">
        <v>108</v>
      </c>
      <c r="BD1388">
        <v>108</v>
      </c>
      <c r="BE1388">
        <v>106</v>
      </c>
      <c r="BF1388">
        <v>106</v>
      </c>
      <c r="BG1388">
        <v>106</v>
      </c>
      <c r="BH1388">
        <v>104</v>
      </c>
      <c r="BI1388">
        <v>104</v>
      </c>
      <c r="BJ1388">
        <v>104</v>
      </c>
      <c r="BK1388">
        <v>114</v>
      </c>
      <c r="BL1388">
        <v>114</v>
      </c>
      <c r="BM1388">
        <v>114</v>
      </c>
      <c r="BN1388">
        <v>116</v>
      </c>
      <c r="BO1388">
        <v>116</v>
      </c>
      <c r="BP1388">
        <v>116</v>
      </c>
      <c r="BQ1388">
        <v>116</v>
      </c>
      <c r="BR1388">
        <v>116</v>
      </c>
      <c r="BS1388">
        <v>116</v>
      </c>
      <c r="BT1388">
        <v>108</v>
      </c>
      <c r="BU1388">
        <v>108</v>
      </c>
      <c r="BV1388">
        <v>108</v>
      </c>
      <c r="BW1388">
        <v>103</v>
      </c>
      <c r="BX1388">
        <v>103</v>
      </c>
      <c r="BY1388">
        <v>103</v>
      </c>
      <c r="BZ1388">
        <v>113</v>
      </c>
      <c r="CA1388">
        <v>113</v>
      </c>
      <c r="CB1388">
        <v>113</v>
      </c>
      <c r="CC1388">
        <v>118</v>
      </c>
      <c r="CD1388">
        <v>118</v>
      </c>
      <c r="CE1388">
        <v>118</v>
      </c>
      <c r="CF1388">
        <v>116</v>
      </c>
      <c r="CG1388">
        <v>116</v>
      </c>
      <c r="CH1388">
        <v>116</v>
      </c>
      <c r="CI1388">
        <v>126</v>
      </c>
      <c r="CJ1388">
        <v>126</v>
      </c>
      <c r="CK1388">
        <v>126</v>
      </c>
      <c r="CL1388">
        <v>124</v>
      </c>
      <c r="CM1388">
        <v>124</v>
      </c>
      <c r="CN1388">
        <v>124</v>
      </c>
      <c r="CO1388">
        <v>120</v>
      </c>
      <c r="CP1388">
        <v>120</v>
      </c>
      <c r="CQ1388">
        <v>120</v>
      </c>
      <c r="CR1388">
        <v>131</v>
      </c>
      <c r="CS1388">
        <v>131</v>
      </c>
      <c r="CT1388">
        <v>131</v>
      </c>
      <c r="CU1388">
        <v>131</v>
      </c>
      <c r="CV1388">
        <v>111</v>
      </c>
      <c r="CW1388">
        <v>111</v>
      </c>
      <c r="CX1388">
        <v>111</v>
      </c>
      <c r="CY1388">
        <v>111</v>
      </c>
      <c r="CZ1388">
        <v>109</v>
      </c>
      <c r="DA1388">
        <v>109</v>
      </c>
      <c r="DB1388">
        <v>109</v>
      </c>
      <c r="DC1388">
        <v>111</v>
      </c>
      <c r="DD1388">
        <v>111</v>
      </c>
      <c r="DE1388">
        <v>111</v>
      </c>
      <c r="DF1388">
        <v>111</v>
      </c>
      <c r="DG1388">
        <v>112</v>
      </c>
      <c r="DH1388">
        <v>112</v>
      </c>
      <c r="DI1388">
        <v>112</v>
      </c>
      <c r="DJ1388">
        <v>112</v>
      </c>
      <c r="DK1388">
        <v>121</v>
      </c>
      <c r="DL1388">
        <v>121</v>
      </c>
      <c r="DM1388">
        <v>121</v>
      </c>
      <c r="DN1388">
        <v>121</v>
      </c>
      <c r="DO1388">
        <v>128</v>
      </c>
      <c r="DP1388">
        <v>128</v>
      </c>
      <c r="DQ1388">
        <v>128</v>
      </c>
      <c r="DR1388">
        <v>128</v>
      </c>
      <c r="DS1388">
        <v>126</v>
      </c>
      <c r="DT1388">
        <v>126</v>
      </c>
      <c r="DU1388">
        <v>126</v>
      </c>
    </row>
    <row r="1389" spans="1:140" x14ac:dyDescent="0.2">
      <c r="A1389" t="e">
        <f ca="1">_xll.BFieldInfo($B$1389)</f>
        <v>#NAME?</v>
      </c>
      <c r="B1389" t="s">
        <v>113</v>
      </c>
      <c r="C1389">
        <v>512</v>
      </c>
      <c r="D1389">
        <v>504</v>
      </c>
      <c r="E1389">
        <v>504</v>
      </c>
      <c r="F1389">
        <v>504</v>
      </c>
      <c r="G1389">
        <v>702</v>
      </c>
      <c r="H1389">
        <v>702</v>
      </c>
      <c r="I1389">
        <v>702</v>
      </c>
      <c r="J1389">
        <v>672</v>
      </c>
      <c r="K1389">
        <v>672</v>
      </c>
      <c r="L1389">
        <v>672</v>
      </c>
      <c r="M1389">
        <v>675</v>
      </c>
      <c r="N1389">
        <v>675</v>
      </c>
      <c r="O1389">
        <v>675</v>
      </c>
      <c r="P1389">
        <v>680</v>
      </c>
      <c r="Q1389">
        <v>680</v>
      </c>
      <c r="R1389">
        <v>680</v>
      </c>
      <c r="S1389">
        <v>680</v>
      </c>
      <c r="T1389">
        <v>200</v>
      </c>
      <c r="U1389">
        <v>200</v>
      </c>
      <c r="V1389">
        <v>200</v>
      </c>
      <c r="W1389">
        <v>200</v>
      </c>
      <c r="X1389">
        <v>634</v>
      </c>
      <c r="Y1389">
        <v>634</v>
      </c>
      <c r="Z1389">
        <v>634</v>
      </c>
      <c r="AA1389">
        <v>640</v>
      </c>
      <c r="AB1389">
        <v>640</v>
      </c>
      <c r="AC1389">
        <v>640</v>
      </c>
      <c r="AD1389">
        <v>640</v>
      </c>
      <c r="AE1389">
        <v>645</v>
      </c>
      <c r="AF1389">
        <v>645</v>
      </c>
      <c r="AG1389">
        <v>645</v>
      </c>
      <c r="AH1389">
        <v>645</v>
      </c>
      <c r="AI1389">
        <v>693</v>
      </c>
      <c r="AJ1389">
        <v>693</v>
      </c>
      <c r="AK1389">
        <v>693</v>
      </c>
      <c r="AL1389">
        <v>693</v>
      </c>
      <c r="AM1389">
        <v>693</v>
      </c>
      <c r="AN1389">
        <v>693</v>
      </c>
      <c r="AO1389">
        <v>693</v>
      </c>
      <c r="AP1389">
        <v>693</v>
      </c>
      <c r="AQ1389">
        <v>684</v>
      </c>
      <c r="AR1389">
        <v>684</v>
      </c>
      <c r="AS1389">
        <v>684</v>
      </c>
      <c r="AT1389">
        <v>684</v>
      </c>
      <c r="AU1389">
        <v>680</v>
      </c>
      <c r="AV1389">
        <v>680</v>
      </c>
      <c r="AW1389">
        <v>680</v>
      </c>
      <c r="AX1389">
        <v>760</v>
      </c>
      <c r="AY1389">
        <v>760</v>
      </c>
      <c r="AZ1389">
        <v>760</v>
      </c>
      <c r="BA1389">
        <v>769</v>
      </c>
      <c r="BB1389">
        <v>769</v>
      </c>
      <c r="BC1389">
        <v>769</v>
      </c>
      <c r="BD1389">
        <v>769</v>
      </c>
      <c r="BE1389">
        <v>778</v>
      </c>
      <c r="BF1389">
        <v>778</v>
      </c>
      <c r="BG1389">
        <v>778</v>
      </c>
      <c r="BH1389">
        <v>775</v>
      </c>
      <c r="BI1389">
        <v>775</v>
      </c>
      <c r="BJ1389">
        <v>775</v>
      </c>
      <c r="BK1389">
        <v>770</v>
      </c>
      <c r="BL1389">
        <v>770</v>
      </c>
      <c r="BM1389">
        <v>770</v>
      </c>
      <c r="BN1389">
        <v>777</v>
      </c>
      <c r="BO1389">
        <v>777</v>
      </c>
      <c r="BP1389">
        <v>777</v>
      </c>
      <c r="BQ1389">
        <v>777</v>
      </c>
      <c r="BR1389">
        <v>777</v>
      </c>
      <c r="BS1389">
        <v>777</v>
      </c>
      <c r="BT1389">
        <v>779</v>
      </c>
      <c r="BU1389">
        <v>779</v>
      </c>
      <c r="BV1389">
        <v>779</v>
      </c>
      <c r="BW1389">
        <v>915</v>
      </c>
      <c r="BX1389">
        <v>915</v>
      </c>
      <c r="BY1389">
        <v>915</v>
      </c>
      <c r="BZ1389">
        <v>938</v>
      </c>
      <c r="CA1389">
        <v>938</v>
      </c>
      <c r="CB1389">
        <v>938</v>
      </c>
      <c r="CC1389">
        <v>945</v>
      </c>
      <c r="CD1389">
        <v>945</v>
      </c>
      <c r="CE1389">
        <v>945</v>
      </c>
      <c r="CF1389">
        <v>945</v>
      </c>
      <c r="CG1389">
        <v>945</v>
      </c>
      <c r="CH1389">
        <v>945</v>
      </c>
      <c r="CI1389">
        <v>882</v>
      </c>
      <c r="CJ1389">
        <v>882</v>
      </c>
      <c r="CK1389">
        <v>882</v>
      </c>
      <c r="CL1389">
        <v>874</v>
      </c>
      <c r="CM1389">
        <v>874</v>
      </c>
      <c r="CN1389">
        <v>874</v>
      </c>
      <c r="CO1389">
        <v>870</v>
      </c>
      <c r="CP1389">
        <v>870</v>
      </c>
      <c r="CQ1389">
        <v>870</v>
      </c>
      <c r="CR1389">
        <v>878</v>
      </c>
      <c r="CS1389">
        <v>878</v>
      </c>
      <c r="CT1389">
        <v>878</v>
      </c>
      <c r="CU1389">
        <v>878</v>
      </c>
      <c r="CV1389">
        <v>996</v>
      </c>
      <c r="CW1389">
        <v>996</v>
      </c>
      <c r="CX1389">
        <v>996</v>
      </c>
      <c r="CY1389">
        <v>996</v>
      </c>
      <c r="CZ1389">
        <v>988</v>
      </c>
      <c r="DA1389">
        <v>988</v>
      </c>
      <c r="DB1389">
        <v>988</v>
      </c>
      <c r="DC1389">
        <v>992</v>
      </c>
      <c r="DD1389">
        <v>992</v>
      </c>
      <c r="DE1389">
        <v>992</v>
      </c>
      <c r="DF1389">
        <v>992</v>
      </c>
      <c r="DG1389">
        <v>1000</v>
      </c>
      <c r="DH1389">
        <v>1000</v>
      </c>
      <c r="DI1389">
        <v>1000</v>
      </c>
      <c r="DJ1389">
        <v>1000</v>
      </c>
      <c r="DK1389">
        <v>1066</v>
      </c>
      <c r="DL1389">
        <v>1066</v>
      </c>
      <c r="DM1389">
        <v>1066</v>
      </c>
      <c r="DN1389">
        <v>1066</v>
      </c>
      <c r="DO1389">
        <v>1081</v>
      </c>
      <c r="DP1389">
        <v>1081</v>
      </c>
      <c r="DQ1389">
        <v>1081</v>
      </c>
      <c r="DR1389">
        <v>1081</v>
      </c>
      <c r="DS1389">
        <v>1080</v>
      </c>
      <c r="DT1389">
        <v>1080</v>
      </c>
      <c r="DU1389">
        <v>1080</v>
      </c>
    </row>
    <row r="1390" spans="1:140" x14ac:dyDescent="0.2">
      <c r="A1390" t="e">
        <f ca="1">_xll.BFieldInfo($B$1390)</f>
        <v>#NAME?</v>
      </c>
      <c r="B1390" t="s">
        <v>114</v>
      </c>
      <c r="C1390" t="s">
        <v>108</v>
      </c>
      <c r="D1390" t="s">
        <v>108</v>
      </c>
      <c r="E1390" t="s">
        <v>108</v>
      </c>
      <c r="F1390" t="s">
        <v>108</v>
      </c>
      <c r="G1390" t="s">
        <v>108</v>
      </c>
      <c r="H1390" t="s">
        <v>108</v>
      </c>
      <c r="I1390" t="s">
        <v>108</v>
      </c>
      <c r="J1390" t="s">
        <v>108</v>
      </c>
      <c r="K1390" t="s">
        <v>108</v>
      </c>
      <c r="L1390" t="s">
        <v>108</v>
      </c>
      <c r="M1390" t="s">
        <v>108</v>
      </c>
      <c r="N1390" t="s">
        <v>108</v>
      </c>
      <c r="O1390" t="s">
        <v>108</v>
      </c>
      <c r="P1390" t="s">
        <v>108</v>
      </c>
      <c r="Q1390" t="s">
        <v>108</v>
      </c>
      <c r="R1390" t="s">
        <v>108</v>
      </c>
      <c r="S1390" t="s">
        <v>108</v>
      </c>
      <c r="T1390" t="s">
        <v>108</v>
      </c>
      <c r="U1390" t="s">
        <v>108</v>
      </c>
      <c r="V1390" t="s">
        <v>108</v>
      </c>
      <c r="W1390" t="s">
        <v>108</v>
      </c>
      <c r="X1390" t="s">
        <v>108</v>
      </c>
      <c r="Y1390" t="s">
        <v>108</v>
      </c>
      <c r="Z1390" t="s">
        <v>108</v>
      </c>
      <c r="AA1390" t="s">
        <v>108</v>
      </c>
      <c r="AB1390" t="s">
        <v>108</v>
      </c>
      <c r="AC1390" t="s">
        <v>108</v>
      </c>
      <c r="AD1390" t="s">
        <v>108</v>
      </c>
      <c r="AE1390" t="s">
        <v>108</v>
      </c>
      <c r="AF1390" t="s">
        <v>108</v>
      </c>
      <c r="AG1390" t="s">
        <v>108</v>
      </c>
      <c r="AH1390" t="s">
        <v>108</v>
      </c>
      <c r="AI1390" t="s">
        <v>108</v>
      </c>
      <c r="AJ1390" t="s">
        <v>108</v>
      </c>
      <c r="AK1390" t="s">
        <v>108</v>
      </c>
      <c r="AL1390" t="s">
        <v>108</v>
      </c>
      <c r="AM1390" t="s">
        <v>108</v>
      </c>
      <c r="AN1390" t="s">
        <v>108</v>
      </c>
      <c r="AO1390" t="s">
        <v>108</v>
      </c>
      <c r="AP1390" t="s">
        <v>108</v>
      </c>
      <c r="AQ1390" t="s">
        <v>108</v>
      </c>
      <c r="AR1390" t="s">
        <v>108</v>
      </c>
      <c r="AS1390" t="s">
        <v>108</v>
      </c>
      <c r="AT1390" t="s">
        <v>108</v>
      </c>
      <c r="AU1390" t="s">
        <v>108</v>
      </c>
      <c r="AV1390" t="s">
        <v>108</v>
      </c>
      <c r="AW1390" t="s">
        <v>108</v>
      </c>
      <c r="AX1390" t="s">
        <v>108</v>
      </c>
      <c r="AY1390" t="s">
        <v>108</v>
      </c>
      <c r="AZ1390" t="s">
        <v>108</v>
      </c>
      <c r="BA1390" t="s">
        <v>108</v>
      </c>
      <c r="BB1390" t="s">
        <v>108</v>
      </c>
      <c r="BC1390" t="s">
        <v>108</v>
      </c>
      <c r="BD1390" t="s">
        <v>108</v>
      </c>
      <c r="BE1390" t="s">
        <v>108</v>
      </c>
      <c r="BF1390" t="s">
        <v>108</v>
      </c>
      <c r="BG1390" t="s">
        <v>108</v>
      </c>
      <c r="BH1390" t="s">
        <v>108</v>
      </c>
      <c r="BI1390" t="s">
        <v>108</v>
      </c>
      <c r="BJ1390" t="s">
        <v>108</v>
      </c>
      <c r="BK1390" t="s">
        <v>108</v>
      </c>
      <c r="BL1390" t="s">
        <v>108</v>
      </c>
      <c r="BM1390" t="s">
        <v>108</v>
      </c>
      <c r="BN1390" t="s">
        <v>108</v>
      </c>
      <c r="BO1390" t="s">
        <v>108</v>
      </c>
      <c r="BP1390" t="s">
        <v>108</v>
      </c>
      <c r="BQ1390" t="s">
        <v>108</v>
      </c>
      <c r="BR1390" t="s">
        <v>108</v>
      </c>
      <c r="BS1390" t="s">
        <v>108</v>
      </c>
      <c r="BT1390" t="s">
        <v>108</v>
      </c>
      <c r="BU1390" t="s">
        <v>108</v>
      </c>
      <c r="BV1390" t="s">
        <v>108</v>
      </c>
      <c r="BW1390" t="s">
        <v>108</v>
      </c>
      <c r="BX1390" t="s">
        <v>108</v>
      </c>
      <c r="BY1390" t="s">
        <v>108</v>
      </c>
      <c r="BZ1390" t="s">
        <v>108</v>
      </c>
      <c r="CA1390" t="s">
        <v>108</v>
      </c>
      <c r="CB1390" t="s">
        <v>108</v>
      </c>
      <c r="CC1390" t="s">
        <v>108</v>
      </c>
      <c r="CD1390" t="s">
        <v>108</v>
      </c>
      <c r="CE1390" t="s">
        <v>108</v>
      </c>
      <c r="CF1390" t="s">
        <v>108</v>
      </c>
      <c r="CG1390" t="s">
        <v>108</v>
      </c>
      <c r="CH1390" t="s">
        <v>108</v>
      </c>
      <c r="CI1390" t="s">
        <v>108</v>
      </c>
      <c r="CJ1390" t="s">
        <v>108</v>
      </c>
      <c r="CK1390" t="s">
        <v>108</v>
      </c>
      <c r="CL1390" t="s">
        <v>108</v>
      </c>
      <c r="CM1390" t="s">
        <v>108</v>
      </c>
      <c r="CN1390" t="s">
        <v>108</v>
      </c>
      <c r="CO1390" t="s">
        <v>108</v>
      </c>
      <c r="CP1390" t="s">
        <v>108</v>
      </c>
      <c r="CQ1390" t="s">
        <v>108</v>
      </c>
      <c r="CR1390" t="s">
        <v>108</v>
      </c>
      <c r="CS1390" t="s">
        <v>108</v>
      </c>
      <c r="CT1390" t="s">
        <v>108</v>
      </c>
      <c r="CU1390" t="s">
        <v>108</v>
      </c>
      <c r="CV1390" t="s">
        <v>108</v>
      </c>
      <c r="CW1390" t="s">
        <v>108</v>
      </c>
      <c r="CX1390" t="s">
        <v>108</v>
      </c>
      <c r="CY1390" t="s">
        <v>108</v>
      </c>
      <c r="CZ1390" t="s">
        <v>108</v>
      </c>
      <c r="DA1390" t="s">
        <v>108</v>
      </c>
      <c r="DB1390" t="s">
        <v>108</v>
      </c>
      <c r="DC1390" t="s">
        <v>108</v>
      </c>
      <c r="DD1390" t="s">
        <v>108</v>
      </c>
      <c r="DE1390" t="s">
        <v>108</v>
      </c>
      <c r="DF1390" t="s">
        <v>108</v>
      </c>
      <c r="DG1390" t="s">
        <v>108</v>
      </c>
      <c r="DH1390" t="s">
        <v>108</v>
      </c>
      <c r="DI1390" t="s">
        <v>108</v>
      </c>
      <c r="DJ1390" t="s">
        <v>108</v>
      </c>
      <c r="DK1390" t="s">
        <v>108</v>
      </c>
      <c r="DL1390" t="s">
        <v>108</v>
      </c>
      <c r="DM1390" t="s">
        <v>108</v>
      </c>
      <c r="DN1390" t="s">
        <v>108</v>
      </c>
      <c r="DO1390" t="s">
        <v>108</v>
      </c>
      <c r="DP1390" t="s">
        <v>108</v>
      </c>
      <c r="DQ1390" t="s">
        <v>108</v>
      </c>
      <c r="DR1390" t="s">
        <v>108</v>
      </c>
      <c r="DS1390" t="s">
        <v>108</v>
      </c>
      <c r="DT1390" t="s">
        <v>108</v>
      </c>
      <c r="DU1390" t="s">
        <v>108</v>
      </c>
    </row>
    <row r="1391" spans="1:140" x14ac:dyDescent="0.2">
      <c r="A1391" t="e">
        <f ca="1">_xll.BFieldInfo($B$1391)</f>
        <v>#NAME?</v>
      </c>
      <c r="B1391" t="s">
        <v>115</v>
      </c>
      <c r="C1391">
        <v>1870</v>
      </c>
      <c r="D1391">
        <v>343</v>
      </c>
      <c r="E1391">
        <v>343</v>
      </c>
      <c r="F1391">
        <v>343</v>
      </c>
      <c r="G1391">
        <v>4071</v>
      </c>
      <c r="H1391">
        <v>4071</v>
      </c>
      <c r="I1391">
        <v>4071</v>
      </c>
      <c r="J1391">
        <v>1759</v>
      </c>
      <c r="K1391">
        <v>1759</v>
      </c>
      <c r="L1391">
        <v>1759</v>
      </c>
      <c r="M1391">
        <v>2147</v>
      </c>
      <c r="N1391">
        <v>2147</v>
      </c>
      <c r="O1391">
        <v>2147</v>
      </c>
      <c r="P1391">
        <v>1919</v>
      </c>
      <c r="Q1391">
        <v>1919</v>
      </c>
      <c r="R1391">
        <v>1919</v>
      </c>
      <c r="S1391">
        <v>1919</v>
      </c>
      <c r="T1391">
        <v>4628</v>
      </c>
      <c r="U1391">
        <v>4628</v>
      </c>
      <c r="V1391">
        <v>4628</v>
      </c>
      <c r="W1391">
        <v>4628</v>
      </c>
      <c r="X1391">
        <v>3188</v>
      </c>
      <c r="Y1391">
        <v>3188</v>
      </c>
      <c r="Z1391">
        <v>3188</v>
      </c>
      <c r="AA1391">
        <v>2978</v>
      </c>
      <c r="AB1391">
        <v>2978</v>
      </c>
      <c r="AC1391">
        <v>2978</v>
      </c>
      <c r="AD1391">
        <v>2978</v>
      </c>
      <c r="AE1391">
        <v>1397</v>
      </c>
      <c r="AF1391">
        <v>1397</v>
      </c>
      <c r="AG1391">
        <v>1397</v>
      </c>
      <c r="AH1391">
        <v>1397</v>
      </c>
      <c r="AI1391">
        <v>4658</v>
      </c>
      <c r="AJ1391">
        <v>4658</v>
      </c>
      <c r="AK1391">
        <v>4658</v>
      </c>
      <c r="AL1391">
        <v>4658</v>
      </c>
      <c r="AM1391">
        <v>2810</v>
      </c>
      <c r="AN1391">
        <v>2810</v>
      </c>
      <c r="AO1391">
        <v>2810</v>
      </c>
      <c r="AP1391">
        <v>2810</v>
      </c>
      <c r="AQ1391">
        <v>2499</v>
      </c>
      <c r="AR1391">
        <v>2499</v>
      </c>
      <c r="AS1391">
        <v>2499</v>
      </c>
      <c r="AT1391">
        <v>2499</v>
      </c>
      <c r="AU1391">
        <v>1433</v>
      </c>
      <c r="AV1391">
        <v>1433</v>
      </c>
      <c r="AW1391">
        <v>1433</v>
      </c>
      <c r="AX1391">
        <v>4486</v>
      </c>
      <c r="AY1391">
        <v>4486</v>
      </c>
      <c r="AZ1391">
        <v>4486</v>
      </c>
      <c r="BA1391">
        <v>2884</v>
      </c>
      <c r="BB1391">
        <v>2884</v>
      </c>
      <c r="BC1391">
        <v>2884</v>
      </c>
      <c r="BD1391">
        <v>2884</v>
      </c>
      <c r="BE1391">
        <v>2888</v>
      </c>
      <c r="BF1391">
        <v>2888</v>
      </c>
      <c r="BG1391">
        <v>2888</v>
      </c>
      <c r="BH1391">
        <v>1216</v>
      </c>
      <c r="BI1391">
        <v>1216</v>
      </c>
      <c r="BJ1391">
        <v>1216</v>
      </c>
      <c r="BK1391">
        <v>4888</v>
      </c>
      <c r="BL1391">
        <v>4888</v>
      </c>
      <c r="BM1391">
        <v>4888</v>
      </c>
      <c r="BN1391">
        <v>3418</v>
      </c>
      <c r="BO1391">
        <v>3418</v>
      </c>
      <c r="BP1391">
        <v>3418</v>
      </c>
      <c r="BQ1391">
        <v>3911</v>
      </c>
      <c r="BR1391">
        <v>3911</v>
      </c>
      <c r="BS1391">
        <v>3911</v>
      </c>
      <c r="BT1391">
        <v>2792</v>
      </c>
      <c r="BU1391">
        <v>2792</v>
      </c>
      <c r="BV1391">
        <v>2792</v>
      </c>
      <c r="BW1391">
        <v>5508</v>
      </c>
      <c r="BX1391">
        <v>5508</v>
      </c>
      <c r="BY1391">
        <v>5508</v>
      </c>
      <c r="BZ1391">
        <v>4239</v>
      </c>
      <c r="CA1391">
        <v>4239</v>
      </c>
      <c r="CB1391">
        <v>4239</v>
      </c>
      <c r="CC1391">
        <v>5090</v>
      </c>
      <c r="CD1391">
        <v>5090</v>
      </c>
      <c r="CE1391">
        <v>5090</v>
      </c>
      <c r="CF1391">
        <v>2954</v>
      </c>
      <c r="CG1391">
        <v>2954</v>
      </c>
      <c r="CH1391">
        <v>2954</v>
      </c>
      <c r="CI1391">
        <v>6898</v>
      </c>
      <c r="CJ1391">
        <v>6898</v>
      </c>
      <c r="CK1391">
        <v>6898</v>
      </c>
      <c r="CL1391">
        <v>4813</v>
      </c>
      <c r="CM1391">
        <v>4813</v>
      </c>
      <c r="CN1391">
        <v>4813</v>
      </c>
      <c r="CO1391">
        <v>3904</v>
      </c>
      <c r="CP1391">
        <v>3904</v>
      </c>
      <c r="CQ1391">
        <v>3904</v>
      </c>
      <c r="CR1391">
        <v>3457</v>
      </c>
      <c r="CS1391">
        <v>3457</v>
      </c>
      <c r="CT1391">
        <v>3457</v>
      </c>
      <c r="CU1391">
        <v>3457</v>
      </c>
      <c r="CV1391">
        <v>7666</v>
      </c>
      <c r="CW1391">
        <v>7666</v>
      </c>
      <c r="CX1391">
        <v>7666</v>
      </c>
      <c r="CY1391">
        <v>7666</v>
      </c>
      <c r="CZ1391">
        <v>4290</v>
      </c>
      <c r="DA1391">
        <v>4290</v>
      </c>
      <c r="DB1391">
        <v>4290</v>
      </c>
      <c r="DC1391">
        <v>4857</v>
      </c>
      <c r="DD1391">
        <v>4857</v>
      </c>
      <c r="DE1391">
        <v>4857</v>
      </c>
      <c r="DF1391">
        <v>4857</v>
      </c>
      <c r="DG1391">
        <v>3631</v>
      </c>
      <c r="DH1391">
        <v>3631</v>
      </c>
      <c r="DI1391">
        <v>3631</v>
      </c>
      <c r="DJ1391">
        <v>3631</v>
      </c>
      <c r="DK1391">
        <v>7091</v>
      </c>
      <c r="DL1391">
        <v>7091</v>
      </c>
      <c r="DM1391">
        <v>7091</v>
      </c>
      <c r="DN1391">
        <v>7091</v>
      </c>
      <c r="DO1391">
        <v>4965</v>
      </c>
      <c r="DP1391">
        <v>4965</v>
      </c>
      <c r="DQ1391">
        <v>4965</v>
      </c>
      <c r="DR1391">
        <v>4965</v>
      </c>
      <c r="DS1391">
        <v>4786</v>
      </c>
      <c r="DT1391">
        <v>4786</v>
      </c>
      <c r="DU1391">
        <v>4786</v>
      </c>
    </row>
    <row r="1392" spans="1:140" x14ac:dyDescent="0.2">
      <c r="A1392" t="e">
        <f ca="1">_xll.BFieldInfo($B$1392)</f>
        <v>#NAME?</v>
      </c>
      <c r="B1392" t="s">
        <v>116</v>
      </c>
      <c r="C1392">
        <v>58.228299999999997</v>
      </c>
      <c r="D1392">
        <v>58.228299999999997</v>
      </c>
      <c r="E1392">
        <v>58.228299999999997</v>
      </c>
      <c r="F1392">
        <v>58.228299999999997</v>
      </c>
      <c r="G1392">
        <v>58.228299999999997</v>
      </c>
      <c r="H1392">
        <v>58.228299999999997</v>
      </c>
      <c r="I1392">
        <v>58.228299999999997</v>
      </c>
      <c r="J1392">
        <v>57.776200000000003</v>
      </c>
      <c r="K1392">
        <v>57.776200000000003</v>
      </c>
      <c r="L1392">
        <v>57.776200000000003</v>
      </c>
      <c r="M1392">
        <v>57.776200000000003</v>
      </c>
      <c r="N1392">
        <v>57.776200000000003</v>
      </c>
      <c r="O1392">
        <v>57.776200000000003</v>
      </c>
      <c r="P1392">
        <v>57.776200000000003</v>
      </c>
      <c r="Q1392">
        <v>57.776200000000003</v>
      </c>
      <c r="R1392">
        <v>57.776200000000003</v>
      </c>
      <c r="S1392">
        <v>57.776200000000003</v>
      </c>
      <c r="T1392">
        <v>57.776200000000003</v>
      </c>
      <c r="U1392">
        <v>57.776200000000003</v>
      </c>
      <c r="V1392">
        <v>57.776200000000003</v>
      </c>
      <c r="W1392">
        <v>57.776200000000003</v>
      </c>
      <c r="X1392">
        <v>56.183399999999999</v>
      </c>
      <c r="Y1392">
        <v>56.183399999999999</v>
      </c>
      <c r="Z1392">
        <v>56.183399999999999</v>
      </c>
      <c r="AA1392">
        <v>56.183399999999999</v>
      </c>
      <c r="AB1392">
        <v>56.183399999999999</v>
      </c>
      <c r="AC1392">
        <v>56.183399999999999</v>
      </c>
      <c r="AD1392">
        <v>56.183399999999999</v>
      </c>
      <c r="AE1392">
        <v>56.183399999999999</v>
      </c>
      <c r="AF1392">
        <v>56.183399999999999</v>
      </c>
      <c r="AG1392">
        <v>56.183399999999999</v>
      </c>
      <c r="AH1392">
        <v>56.183399999999999</v>
      </c>
      <c r="AI1392">
        <v>56.183399999999999</v>
      </c>
      <c r="AJ1392">
        <v>56.183399999999999</v>
      </c>
      <c r="AK1392">
        <v>56.183399999999999</v>
      </c>
      <c r="AL1392">
        <v>56.183399999999999</v>
      </c>
      <c r="AM1392">
        <v>51.332000000000001</v>
      </c>
      <c r="AN1392">
        <v>51.332000000000001</v>
      </c>
      <c r="AO1392">
        <v>51.332000000000001</v>
      </c>
      <c r="AP1392">
        <v>51.332000000000001</v>
      </c>
      <c r="AQ1392">
        <v>51.332000000000001</v>
      </c>
      <c r="AR1392">
        <v>51.332000000000001</v>
      </c>
      <c r="AS1392">
        <v>51.332000000000001</v>
      </c>
      <c r="AT1392">
        <v>51.332000000000001</v>
      </c>
      <c r="AU1392">
        <v>51.332000000000001</v>
      </c>
      <c r="AV1392">
        <v>51.332000000000001</v>
      </c>
      <c r="AW1392">
        <v>51.332000000000001</v>
      </c>
      <c r="AX1392">
        <v>51.332000000000001</v>
      </c>
      <c r="AY1392">
        <v>51.332000000000001</v>
      </c>
      <c r="AZ1392">
        <v>51.332000000000001</v>
      </c>
      <c r="BA1392">
        <v>55.234200000000001</v>
      </c>
      <c r="BB1392">
        <v>55.234200000000001</v>
      </c>
      <c r="BC1392">
        <v>55.234200000000001</v>
      </c>
      <c r="BD1392">
        <v>55.234200000000001</v>
      </c>
      <c r="BE1392">
        <v>55.234200000000001</v>
      </c>
      <c r="BF1392">
        <v>55.234200000000001</v>
      </c>
      <c r="BG1392">
        <v>55.234200000000001</v>
      </c>
      <c r="BH1392">
        <v>55.234200000000001</v>
      </c>
      <c r="BI1392">
        <v>55.234200000000001</v>
      </c>
      <c r="BJ1392">
        <v>55.234200000000001</v>
      </c>
      <c r="BK1392">
        <v>55.234200000000001</v>
      </c>
      <c r="BL1392">
        <v>55.234200000000001</v>
      </c>
      <c r="BM1392">
        <v>55.234200000000001</v>
      </c>
      <c r="BN1392">
        <v>54.948300000000003</v>
      </c>
      <c r="BO1392">
        <v>54.948300000000003</v>
      </c>
      <c r="BP1392">
        <v>54.948300000000003</v>
      </c>
      <c r="BQ1392">
        <v>54.948300000000003</v>
      </c>
      <c r="BR1392">
        <v>54.948300000000003</v>
      </c>
      <c r="BS1392">
        <v>54.948300000000003</v>
      </c>
      <c r="BT1392">
        <v>54.948300000000003</v>
      </c>
      <c r="BU1392">
        <v>54.948300000000003</v>
      </c>
      <c r="BV1392">
        <v>54.948300000000003</v>
      </c>
      <c r="BW1392">
        <v>54.948300000000003</v>
      </c>
      <c r="BX1392">
        <v>54.948300000000003</v>
      </c>
      <c r="BY1392">
        <v>54.948300000000003</v>
      </c>
      <c r="BZ1392">
        <v>47.251100000000001</v>
      </c>
      <c r="CA1392">
        <v>47.251100000000001</v>
      </c>
      <c r="CB1392">
        <v>47.251100000000001</v>
      </c>
      <c r="CC1392">
        <v>47.251100000000001</v>
      </c>
      <c r="CD1392">
        <v>47.251100000000001</v>
      </c>
      <c r="CE1392">
        <v>47.251100000000001</v>
      </c>
      <c r="CF1392">
        <v>47.251100000000001</v>
      </c>
      <c r="CG1392">
        <v>47.251100000000001</v>
      </c>
      <c r="CH1392">
        <v>47.251100000000001</v>
      </c>
      <c r="CI1392">
        <v>47.251100000000001</v>
      </c>
      <c r="CJ1392">
        <v>47.251100000000001</v>
      </c>
      <c r="CK1392">
        <v>47.251100000000001</v>
      </c>
      <c r="CL1392">
        <v>47.679099999999998</v>
      </c>
      <c r="CM1392">
        <v>47.679099999999998</v>
      </c>
      <c r="CN1392">
        <v>47.679099999999998</v>
      </c>
      <c r="CO1392">
        <v>47.679099999999998</v>
      </c>
      <c r="CP1392">
        <v>47.679099999999998</v>
      </c>
      <c r="CQ1392">
        <v>47.679099999999998</v>
      </c>
      <c r="CR1392">
        <v>47.679099999999998</v>
      </c>
      <c r="CS1392">
        <v>47.679099999999998</v>
      </c>
      <c r="CT1392">
        <v>47.679099999999998</v>
      </c>
      <c r="CU1392">
        <v>47.679099999999998</v>
      </c>
      <c r="CV1392">
        <v>47.679099999999998</v>
      </c>
      <c r="CW1392">
        <v>47.679099999999998</v>
      </c>
      <c r="CX1392">
        <v>47.679099999999998</v>
      </c>
      <c r="CY1392">
        <v>47.679099999999998</v>
      </c>
      <c r="CZ1392">
        <v>49.541499999999999</v>
      </c>
      <c r="DA1392">
        <v>49.541499999999999</v>
      </c>
      <c r="DB1392">
        <v>49.541499999999999</v>
      </c>
      <c r="DC1392">
        <v>49.541499999999999</v>
      </c>
      <c r="DD1392">
        <v>49.541499999999999</v>
      </c>
      <c r="DE1392">
        <v>49.541499999999999</v>
      </c>
      <c r="DF1392">
        <v>49.541499999999999</v>
      </c>
      <c r="DG1392">
        <v>49.541499999999999</v>
      </c>
      <c r="DH1392">
        <v>49.541499999999999</v>
      </c>
      <c r="DI1392">
        <v>49.541499999999999</v>
      </c>
      <c r="DJ1392">
        <v>49.541499999999999</v>
      </c>
      <c r="DK1392">
        <v>49.541499999999999</v>
      </c>
      <c r="DL1392">
        <v>49.541499999999999</v>
      </c>
      <c r="DM1392">
        <v>49.541499999999999</v>
      </c>
      <c r="DN1392">
        <v>49.541499999999999</v>
      </c>
      <c r="DO1392" t="s">
        <v>108</v>
      </c>
      <c r="DP1392" t="s">
        <v>108</v>
      </c>
      <c r="DQ1392" t="s">
        <v>108</v>
      </c>
      <c r="DR1392" t="s">
        <v>108</v>
      </c>
      <c r="DS1392" t="s">
        <v>108</v>
      </c>
      <c r="DT1392" t="s">
        <v>108</v>
      </c>
      <c r="DU1392" t="s">
        <v>108</v>
      </c>
    </row>
    <row r="1393" spans="1:125" x14ac:dyDescent="0.2">
      <c r="A1393" t="e">
        <f ca="1">_xll.BFieldInfo($B$1393)</f>
        <v>#NAME?</v>
      </c>
      <c r="B1393" t="s">
        <v>117</v>
      </c>
      <c r="C1393">
        <v>4.5949</v>
      </c>
      <c r="D1393">
        <v>4.5949</v>
      </c>
      <c r="E1393">
        <v>4.5949</v>
      </c>
      <c r="F1393">
        <v>4.5949</v>
      </c>
      <c r="G1393">
        <v>4.5949</v>
      </c>
      <c r="H1393">
        <v>4.5949</v>
      </c>
      <c r="I1393">
        <v>4.5949</v>
      </c>
      <c r="J1393">
        <v>4.6451000000000002</v>
      </c>
      <c r="K1393">
        <v>4.6451000000000002</v>
      </c>
      <c r="L1393">
        <v>4.6451000000000002</v>
      </c>
      <c r="M1393">
        <v>4.6451000000000002</v>
      </c>
      <c r="N1393">
        <v>4.6451000000000002</v>
      </c>
      <c r="O1393">
        <v>4.6451000000000002</v>
      </c>
      <c r="P1393">
        <v>4.6451000000000002</v>
      </c>
      <c r="Q1393">
        <v>4.6451000000000002</v>
      </c>
      <c r="R1393">
        <v>4.6451000000000002</v>
      </c>
      <c r="S1393">
        <v>4.6451000000000002</v>
      </c>
      <c r="T1393">
        <v>4.6451000000000002</v>
      </c>
      <c r="U1393">
        <v>4.6451000000000002</v>
      </c>
      <c r="V1393">
        <v>4.6451000000000002</v>
      </c>
      <c r="W1393">
        <v>4.6451000000000002</v>
      </c>
      <c r="X1393">
        <v>6.2401</v>
      </c>
      <c r="Y1393">
        <v>6.2401</v>
      </c>
      <c r="Z1393">
        <v>6.2401</v>
      </c>
      <c r="AA1393">
        <v>6.2401</v>
      </c>
      <c r="AB1393">
        <v>6.2401</v>
      </c>
      <c r="AC1393">
        <v>6.2401</v>
      </c>
      <c r="AD1393">
        <v>6.2401</v>
      </c>
      <c r="AE1393">
        <v>6.2401</v>
      </c>
      <c r="AF1393">
        <v>6.2401</v>
      </c>
      <c r="AG1393">
        <v>6.2401</v>
      </c>
      <c r="AH1393">
        <v>6.2401</v>
      </c>
      <c r="AI1393">
        <v>6.2401</v>
      </c>
      <c r="AJ1393">
        <v>6.2401</v>
      </c>
      <c r="AK1393">
        <v>6.2401</v>
      </c>
      <c r="AL1393">
        <v>6.2401</v>
      </c>
      <c r="AM1393">
        <v>11.3743</v>
      </c>
      <c r="AN1393">
        <v>11.3743</v>
      </c>
      <c r="AO1393">
        <v>11.3743</v>
      </c>
      <c r="AP1393">
        <v>11.3743</v>
      </c>
      <c r="AQ1393">
        <v>11.3743</v>
      </c>
      <c r="AR1393">
        <v>11.3743</v>
      </c>
      <c r="AS1393">
        <v>11.3743</v>
      </c>
      <c r="AT1393">
        <v>11.3743</v>
      </c>
      <c r="AU1393">
        <v>11.3743</v>
      </c>
      <c r="AV1393">
        <v>11.3743</v>
      </c>
      <c r="AW1393">
        <v>11.3743</v>
      </c>
      <c r="AX1393">
        <v>11.3743</v>
      </c>
      <c r="AY1393">
        <v>11.3743</v>
      </c>
      <c r="AZ1393">
        <v>11.3743</v>
      </c>
      <c r="BA1393">
        <v>31.599299999999999</v>
      </c>
      <c r="BB1393">
        <v>31.599299999999999</v>
      </c>
      <c r="BC1393">
        <v>31.599299999999999</v>
      </c>
      <c r="BD1393">
        <v>31.599299999999999</v>
      </c>
      <c r="BE1393">
        <v>31.599299999999999</v>
      </c>
      <c r="BF1393">
        <v>31.599299999999999</v>
      </c>
      <c r="BG1393">
        <v>31.599299999999999</v>
      </c>
      <c r="BH1393">
        <v>31.599299999999999</v>
      </c>
      <c r="BI1393">
        <v>31.599299999999999</v>
      </c>
      <c r="BJ1393">
        <v>31.599299999999999</v>
      </c>
      <c r="BK1393">
        <v>31.599299999999999</v>
      </c>
      <c r="BL1393">
        <v>31.599299999999999</v>
      </c>
      <c r="BM1393">
        <v>31.599299999999999</v>
      </c>
      <c r="BN1393">
        <v>32.399900000000002</v>
      </c>
      <c r="BO1393">
        <v>32.399900000000002</v>
      </c>
      <c r="BP1393">
        <v>32.399900000000002</v>
      </c>
      <c r="BQ1393">
        <v>32.399900000000002</v>
      </c>
      <c r="BR1393">
        <v>32.399900000000002</v>
      </c>
      <c r="BS1393">
        <v>32.399900000000002</v>
      </c>
      <c r="BT1393">
        <v>32.399900000000002</v>
      </c>
      <c r="BU1393">
        <v>32.399900000000002</v>
      </c>
      <c r="BV1393">
        <v>32.399900000000002</v>
      </c>
      <c r="BW1393">
        <v>32.399900000000002</v>
      </c>
      <c r="BX1393">
        <v>32.399900000000002</v>
      </c>
      <c r="BY1393">
        <v>32.399900000000002</v>
      </c>
      <c r="BZ1393">
        <v>40.532899999999998</v>
      </c>
      <c r="CA1393">
        <v>40.532899999999998</v>
      </c>
      <c r="CB1393">
        <v>40.532899999999998</v>
      </c>
      <c r="CC1393">
        <v>40.532899999999998</v>
      </c>
      <c r="CD1393">
        <v>40.532899999999998</v>
      </c>
      <c r="CE1393">
        <v>40.532899999999998</v>
      </c>
      <c r="CF1393">
        <v>40.532899999999998</v>
      </c>
      <c r="CG1393">
        <v>40.532899999999998</v>
      </c>
      <c r="CH1393">
        <v>40.532899999999998</v>
      </c>
      <c r="CI1393">
        <v>40.532899999999998</v>
      </c>
      <c r="CJ1393">
        <v>40.532899999999998</v>
      </c>
      <c r="CK1393">
        <v>40.532899999999998</v>
      </c>
      <c r="CL1393">
        <v>39.729300000000002</v>
      </c>
      <c r="CM1393">
        <v>39.729300000000002</v>
      </c>
      <c r="CN1393">
        <v>39.729300000000002</v>
      </c>
      <c r="CO1393">
        <v>39.729300000000002</v>
      </c>
      <c r="CP1393">
        <v>39.729300000000002</v>
      </c>
      <c r="CQ1393">
        <v>39.729300000000002</v>
      </c>
      <c r="CR1393">
        <v>39.729300000000002</v>
      </c>
      <c r="CS1393">
        <v>39.729300000000002</v>
      </c>
      <c r="CT1393">
        <v>39.729300000000002</v>
      </c>
      <c r="CU1393">
        <v>39.729300000000002</v>
      </c>
      <c r="CV1393">
        <v>39.729300000000002</v>
      </c>
      <c r="CW1393">
        <v>39.729300000000002</v>
      </c>
      <c r="CX1393">
        <v>39.729300000000002</v>
      </c>
      <c r="CY1393">
        <v>39.729300000000002</v>
      </c>
      <c r="CZ1393">
        <v>39.634999999999998</v>
      </c>
      <c r="DA1393">
        <v>39.634999999999998</v>
      </c>
      <c r="DB1393">
        <v>39.634999999999998</v>
      </c>
      <c r="DC1393">
        <v>39.634999999999998</v>
      </c>
      <c r="DD1393">
        <v>39.634999999999998</v>
      </c>
      <c r="DE1393">
        <v>39.634999999999998</v>
      </c>
      <c r="DF1393">
        <v>39.634999999999998</v>
      </c>
      <c r="DG1393">
        <v>39.634999999999998</v>
      </c>
      <c r="DH1393">
        <v>39.634999999999998</v>
      </c>
      <c r="DI1393">
        <v>39.634999999999998</v>
      </c>
      <c r="DJ1393">
        <v>39.634999999999998</v>
      </c>
      <c r="DK1393">
        <v>39.634999999999998</v>
      </c>
      <c r="DL1393">
        <v>39.634999999999998</v>
      </c>
      <c r="DM1393">
        <v>39.634999999999998</v>
      </c>
      <c r="DN1393">
        <v>39.634999999999998</v>
      </c>
      <c r="DO1393" t="s">
        <v>108</v>
      </c>
      <c r="DP1393" t="s">
        <v>108</v>
      </c>
      <c r="DQ1393" t="s">
        <v>108</v>
      </c>
      <c r="DR1393" t="s">
        <v>108</v>
      </c>
      <c r="DS1393" t="s">
        <v>108</v>
      </c>
      <c r="DT1393" t="s">
        <v>108</v>
      </c>
      <c r="DU1393" t="s">
        <v>108</v>
      </c>
    </row>
    <row r="1395" spans="1:125" x14ac:dyDescent="0.2">
      <c r="A1395" t="s">
        <v>256</v>
      </c>
      <c r="B1395" t="s">
        <v>106</v>
      </c>
      <c r="C1395" s="8" t="e">
        <f ca="1">_xll.BDH($A$1395,$B$1396:$B$1406,$B$1,$B$2,"Dir=H","Per=M","Days=A","Dts=S","Sort=R","cols=116;rows=12")</f>
        <v>#NAME?</v>
      </c>
      <c r="D1395" s="8">
        <v>43980</v>
      </c>
      <c r="E1395" s="8">
        <v>43951</v>
      </c>
      <c r="F1395" s="8">
        <v>43921</v>
      </c>
      <c r="G1395" s="8">
        <v>43889</v>
      </c>
      <c r="H1395" s="8">
        <v>43861</v>
      </c>
      <c r="I1395" s="8">
        <v>43830</v>
      </c>
      <c r="J1395" s="8">
        <v>43798</v>
      </c>
      <c r="K1395" s="8">
        <v>43769</v>
      </c>
      <c r="L1395" s="8">
        <v>43738</v>
      </c>
      <c r="M1395" s="8">
        <v>43707</v>
      </c>
      <c r="N1395" s="8">
        <v>43677</v>
      </c>
      <c r="O1395" s="8">
        <v>43646</v>
      </c>
      <c r="P1395" s="8">
        <v>43644</v>
      </c>
      <c r="Q1395" s="8">
        <v>43616</v>
      </c>
      <c r="R1395" s="8">
        <v>43585</v>
      </c>
      <c r="S1395" s="8">
        <v>43553</v>
      </c>
      <c r="T1395" s="8">
        <v>43524</v>
      </c>
      <c r="U1395" s="8">
        <v>43496</v>
      </c>
      <c r="V1395" s="8">
        <v>43465</v>
      </c>
      <c r="W1395" s="8">
        <v>43434</v>
      </c>
      <c r="X1395" s="8">
        <v>43404</v>
      </c>
      <c r="Y1395" s="8">
        <v>43371</v>
      </c>
      <c r="Z1395" s="8">
        <v>43343</v>
      </c>
      <c r="AA1395" s="8">
        <v>43312</v>
      </c>
      <c r="AB1395" s="8">
        <v>43281</v>
      </c>
      <c r="AC1395" s="8">
        <v>43280</v>
      </c>
      <c r="AD1395" s="8">
        <v>43251</v>
      </c>
      <c r="AE1395" s="8">
        <v>43220</v>
      </c>
      <c r="AF1395" s="8">
        <v>43189</v>
      </c>
      <c r="AG1395" s="8">
        <v>43159</v>
      </c>
      <c r="AH1395" s="8">
        <v>43131</v>
      </c>
      <c r="AI1395" s="8">
        <v>43100</v>
      </c>
      <c r="AJ1395" s="8">
        <v>43098</v>
      </c>
      <c r="AK1395" s="8">
        <v>43069</v>
      </c>
      <c r="AL1395" s="8">
        <v>43039</v>
      </c>
      <c r="AM1395" s="8">
        <v>43007</v>
      </c>
      <c r="AN1395" s="8">
        <v>42978</v>
      </c>
      <c r="AO1395" s="8">
        <v>42947</v>
      </c>
      <c r="AP1395" s="8">
        <v>42916</v>
      </c>
      <c r="AQ1395" s="8">
        <v>42886</v>
      </c>
      <c r="AR1395" s="8">
        <v>42853</v>
      </c>
      <c r="AS1395" s="8">
        <v>42825</v>
      </c>
      <c r="AT1395" s="8">
        <v>42794</v>
      </c>
      <c r="AU1395" s="8">
        <v>42766</v>
      </c>
      <c r="AV1395" s="8">
        <v>42735</v>
      </c>
      <c r="AW1395" s="8">
        <v>42734</v>
      </c>
      <c r="AX1395" s="8">
        <v>42704</v>
      </c>
      <c r="AY1395" s="8">
        <v>42674</v>
      </c>
      <c r="AZ1395" s="8">
        <v>42643</v>
      </c>
      <c r="BA1395" s="8">
        <v>42613</v>
      </c>
      <c r="BB1395" s="8">
        <v>42580</v>
      </c>
      <c r="BC1395" s="8">
        <v>42551</v>
      </c>
      <c r="BD1395" s="8">
        <v>42521</v>
      </c>
      <c r="BE1395" s="8">
        <v>42489</v>
      </c>
      <c r="BF1395" s="8">
        <v>42460</v>
      </c>
      <c r="BG1395" s="8">
        <v>42429</v>
      </c>
      <c r="BH1395" s="8">
        <v>42398</v>
      </c>
      <c r="BI1395" s="8">
        <v>42369</v>
      </c>
      <c r="BJ1395" s="8">
        <v>42338</v>
      </c>
      <c r="BK1395" s="8">
        <v>42307</v>
      </c>
      <c r="BL1395" s="8">
        <v>42277</v>
      </c>
      <c r="BM1395" s="8">
        <v>42247</v>
      </c>
      <c r="BN1395" s="8">
        <v>42216</v>
      </c>
      <c r="BO1395" s="8">
        <v>42185</v>
      </c>
      <c r="BP1395" s="8">
        <v>42153</v>
      </c>
      <c r="BQ1395" s="8">
        <v>42124</v>
      </c>
      <c r="BR1395" s="8">
        <v>42094</v>
      </c>
      <c r="BS1395" s="8">
        <v>42062</v>
      </c>
      <c r="BT1395" s="8">
        <v>42034</v>
      </c>
      <c r="BU1395" s="8">
        <v>42004</v>
      </c>
      <c r="BV1395" s="8">
        <v>41971</v>
      </c>
      <c r="BW1395" s="8">
        <v>41943</v>
      </c>
      <c r="BX1395" s="8">
        <v>41912</v>
      </c>
      <c r="BY1395" s="8">
        <v>41880</v>
      </c>
      <c r="BZ1395" s="8">
        <v>41851</v>
      </c>
      <c r="CA1395" s="8">
        <v>41820</v>
      </c>
      <c r="CB1395" s="8">
        <v>41789</v>
      </c>
      <c r="CC1395" s="8">
        <v>41759</v>
      </c>
      <c r="CD1395" s="8">
        <v>41729</v>
      </c>
      <c r="CE1395" s="8">
        <v>41698</v>
      </c>
      <c r="CF1395" s="8">
        <v>41670</v>
      </c>
      <c r="CG1395" s="8">
        <v>41639</v>
      </c>
      <c r="CH1395" s="8">
        <v>41607</v>
      </c>
      <c r="CI1395" s="8">
        <v>41578</v>
      </c>
      <c r="CJ1395" s="8">
        <v>41547</v>
      </c>
      <c r="CK1395" s="8">
        <v>41516</v>
      </c>
      <c r="CL1395" s="8">
        <v>41486</v>
      </c>
      <c r="CM1395" s="8">
        <v>41455</v>
      </c>
      <c r="CN1395" s="8">
        <v>41453</v>
      </c>
      <c r="CO1395" s="8">
        <v>41425</v>
      </c>
      <c r="CP1395" s="8">
        <v>41394</v>
      </c>
      <c r="CQ1395" s="8">
        <v>41362</v>
      </c>
      <c r="CR1395" s="8">
        <v>41333</v>
      </c>
      <c r="CS1395" s="8">
        <v>41305</v>
      </c>
      <c r="CT1395" s="8">
        <v>41274</v>
      </c>
      <c r="CU1395" s="8">
        <v>41243</v>
      </c>
      <c r="CV1395" s="8">
        <v>41213</v>
      </c>
      <c r="CW1395" s="8">
        <v>41180</v>
      </c>
      <c r="CX1395" s="8">
        <v>41152</v>
      </c>
      <c r="CY1395" s="8">
        <v>41121</v>
      </c>
      <c r="CZ1395" s="8">
        <v>41090</v>
      </c>
      <c r="DA1395" s="8">
        <v>41089</v>
      </c>
      <c r="DB1395" s="8">
        <v>41060</v>
      </c>
      <c r="DC1395" s="8">
        <v>41029</v>
      </c>
      <c r="DD1395" s="8">
        <v>40998</v>
      </c>
      <c r="DE1395" s="8">
        <v>40968</v>
      </c>
      <c r="DF1395" s="8">
        <v>40939</v>
      </c>
      <c r="DG1395" s="8">
        <v>40908</v>
      </c>
      <c r="DH1395" s="8">
        <v>40907</v>
      </c>
      <c r="DI1395" s="8">
        <v>40877</v>
      </c>
      <c r="DJ1395" s="8">
        <v>40847</v>
      </c>
      <c r="DK1395" s="8">
        <v>40816</v>
      </c>
      <c r="DL1395" s="8">
        <v>40786</v>
      </c>
      <c r="DM1395" s="8">
        <v>40753</v>
      </c>
      <c r="DN1395" s="8">
        <v>40724</v>
      </c>
    </row>
    <row r="1396" spans="1:125" x14ac:dyDescent="0.2">
      <c r="A1396" t="e">
        <f ca="1">_xll.BFieldInfo($B$1396)</f>
        <v>#NAME?</v>
      </c>
      <c r="B1396" t="s">
        <v>107</v>
      </c>
      <c r="C1396">
        <v>56.656999999999996</v>
      </c>
      <c r="D1396">
        <v>53.584000000000003</v>
      </c>
      <c r="E1396">
        <v>53.545999999999999</v>
      </c>
      <c r="F1396">
        <v>51.743000000000002</v>
      </c>
      <c r="G1396">
        <v>64.861000000000004</v>
      </c>
      <c r="H1396">
        <v>87.478999999999999</v>
      </c>
      <c r="I1396">
        <v>92.963999999999999</v>
      </c>
      <c r="J1396">
        <v>91.89</v>
      </c>
      <c r="K1396">
        <v>91.090999999999994</v>
      </c>
      <c r="L1396">
        <v>110.538</v>
      </c>
      <c r="M1396">
        <v>108.995</v>
      </c>
      <c r="N1396">
        <v>115.15300000000001</v>
      </c>
      <c r="O1396">
        <v>98.424999999999997</v>
      </c>
      <c r="P1396">
        <v>98.424999999999997</v>
      </c>
      <c r="Q1396">
        <v>91.811999999999998</v>
      </c>
      <c r="R1396">
        <v>98.914000000000001</v>
      </c>
      <c r="S1396">
        <v>93.298000000000002</v>
      </c>
      <c r="T1396">
        <v>85.549000000000007</v>
      </c>
      <c r="U1396">
        <v>83.126999999999995</v>
      </c>
      <c r="V1396">
        <v>72.007999999999996</v>
      </c>
      <c r="W1396">
        <v>84.412999999999997</v>
      </c>
      <c r="X1396">
        <v>80.338999999999999</v>
      </c>
      <c r="Y1396">
        <v>92.77</v>
      </c>
      <c r="Z1396">
        <v>99.466999999999999</v>
      </c>
      <c r="AA1396">
        <v>106.79300000000001</v>
      </c>
      <c r="AB1396">
        <v>106.682</v>
      </c>
      <c r="AC1396">
        <v>106.682</v>
      </c>
      <c r="AD1396">
        <v>98.936999999999998</v>
      </c>
      <c r="AE1396">
        <v>102.02</v>
      </c>
      <c r="AF1396">
        <v>107.511</v>
      </c>
      <c r="AG1396">
        <v>105.34399999999999</v>
      </c>
      <c r="AH1396">
        <v>109.751</v>
      </c>
      <c r="AI1396">
        <v>112.148</v>
      </c>
      <c r="AJ1396">
        <v>112.148</v>
      </c>
      <c r="AK1396">
        <v>116.447</v>
      </c>
      <c r="AL1396">
        <v>124.462</v>
      </c>
      <c r="AM1396">
        <v>120.01900000000001</v>
      </c>
      <c r="AN1396">
        <v>117.911</v>
      </c>
      <c r="AO1396">
        <v>120.61199999999999</v>
      </c>
      <c r="AP1396">
        <v>114.581</v>
      </c>
      <c r="AQ1396">
        <v>123.041</v>
      </c>
      <c r="AR1396">
        <v>120.167</v>
      </c>
      <c r="AS1396">
        <v>119.586</v>
      </c>
      <c r="AT1396">
        <v>119.99299999999999</v>
      </c>
      <c r="AU1396">
        <v>111.742</v>
      </c>
      <c r="AV1396">
        <v>116.855</v>
      </c>
      <c r="AW1396">
        <v>116.855</v>
      </c>
      <c r="AX1396">
        <v>113.938</v>
      </c>
      <c r="AY1396">
        <v>119.505</v>
      </c>
      <c r="AZ1396">
        <v>133.27799999999999</v>
      </c>
      <c r="BA1396">
        <v>126.935</v>
      </c>
      <c r="BB1396">
        <v>131.79300000000001</v>
      </c>
      <c r="BC1396">
        <v>134.422</v>
      </c>
      <c r="BD1396">
        <v>130.13499999999999</v>
      </c>
      <c r="BE1396">
        <v>123.563</v>
      </c>
      <c r="BF1396">
        <v>122.60899999999999</v>
      </c>
      <c r="BG1396">
        <v>116.268</v>
      </c>
      <c r="BH1396">
        <v>130.01599999999999</v>
      </c>
      <c r="BI1396">
        <v>128.38800000000001</v>
      </c>
      <c r="BJ1396">
        <v>136.86199999999999</v>
      </c>
      <c r="BK1396">
        <v>120.279</v>
      </c>
      <c r="BL1396">
        <v>105.03100000000001</v>
      </c>
      <c r="BM1396">
        <v>107.842</v>
      </c>
      <c r="BN1396">
        <v>119.892</v>
      </c>
      <c r="BO1396">
        <v>118.95099999999999</v>
      </c>
      <c r="BP1396">
        <v>121.10899999999999</v>
      </c>
      <c r="BQ1396">
        <v>118.279</v>
      </c>
      <c r="BR1396">
        <v>123.601</v>
      </c>
      <c r="BS1396">
        <v>123.49299999999999</v>
      </c>
      <c r="BT1396">
        <v>117.41</v>
      </c>
      <c r="BU1396">
        <v>101.944</v>
      </c>
      <c r="BV1396">
        <v>102.596</v>
      </c>
      <c r="BW1396">
        <v>94.620999999999995</v>
      </c>
      <c r="BX1396">
        <v>94.632000000000005</v>
      </c>
      <c r="BY1396">
        <v>90.798000000000002</v>
      </c>
      <c r="BZ1396">
        <v>86.963999999999999</v>
      </c>
      <c r="CA1396">
        <v>90.1</v>
      </c>
      <c r="CB1396">
        <v>86.459000000000003</v>
      </c>
      <c r="CC1396">
        <v>82.683999999999997</v>
      </c>
      <c r="CD1396">
        <v>80.216999999999999</v>
      </c>
      <c r="CE1396">
        <v>80.058999999999997</v>
      </c>
      <c r="CF1396">
        <v>74.894000000000005</v>
      </c>
      <c r="CG1396">
        <v>81.44</v>
      </c>
      <c r="CH1396">
        <v>79.215999999999994</v>
      </c>
      <c r="CI1396">
        <v>80.119</v>
      </c>
      <c r="CJ1396">
        <v>76.959999999999994</v>
      </c>
      <c r="CK1396">
        <v>73.613</v>
      </c>
      <c r="CL1396">
        <v>75.704999999999998</v>
      </c>
      <c r="CM1396">
        <v>71.531999999999996</v>
      </c>
      <c r="CN1396">
        <v>71.531999999999996</v>
      </c>
      <c r="CO1396">
        <v>74.397999999999996</v>
      </c>
      <c r="CP1396">
        <v>75.569000000000003</v>
      </c>
      <c r="CQ1396">
        <v>78.932000000000002</v>
      </c>
      <c r="CR1396">
        <v>73.322999999999993</v>
      </c>
      <c r="CS1396">
        <v>65.292000000000002</v>
      </c>
      <c r="CT1396">
        <v>67.171999999999997</v>
      </c>
      <c r="CU1396">
        <v>68.858000000000004</v>
      </c>
      <c r="CV1396">
        <v>65.915000000000006</v>
      </c>
      <c r="CW1396">
        <v>67.611000000000004</v>
      </c>
      <c r="CX1396">
        <v>68.233999999999995</v>
      </c>
      <c r="CY1396">
        <v>65.567999999999998</v>
      </c>
      <c r="CZ1396">
        <v>62.634999999999998</v>
      </c>
      <c r="DA1396">
        <v>62.634999999999998</v>
      </c>
      <c r="DB1396">
        <v>55.942</v>
      </c>
      <c r="DC1396">
        <v>55.636000000000003</v>
      </c>
      <c r="DD1396">
        <v>54.78</v>
      </c>
      <c r="DE1396">
        <v>50.42</v>
      </c>
      <c r="DF1396">
        <v>46.354999999999997</v>
      </c>
      <c r="DG1396">
        <v>47.305</v>
      </c>
      <c r="DH1396">
        <v>47.305</v>
      </c>
      <c r="DI1396">
        <v>44.3</v>
      </c>
      <c r="DJ1396">
        <v>40.215000000000003</v>
      </c>
      <c r="DK1396">
        <v>39.774999999999999</v>
      </c>
      <c r="DL1396">
        <v>38.450000000000003</v>
      </c>
      <c r="DM1396">
        <v>40.200000000000003</v>
      </c>
      <c r="DN1396">
        <v>40</v>
      </c>
    </row>
    <row r="1397" spans="1:125" x14ac:dyDescent="0.2">
      <c r="A1397" t="e">
        <f ca="1">_xll.BFieldInfo($B$1397)</f>
        <v>#NAME?</v>
      </c>
      <c r="B1397" t="s">
        <v>109</v>
      </c>
      <c r="C1397">
        <v>8143</v>
      </c>
      <c r="D1397">
        <v>8143</v>
      </c>
      <c r="E1397">
        <v>8143</v>
      </c>
      <c r="F1397">
        <v>8143</v>
      </c>
      <c r="G1397">
        <v>8143</v>
      </c>
      <c r="H1397">
        <v>8143</v>
      </c>
      <c r="I1397">
        <v>8143</v>
      </c>
      <c r="J1397">
        <v>7568</v>
      </c>
      <c r="K1397">
        <v>7568</v>
      </c>
      <c r="L1397">
        <v>7568</v>
      </c>
      <c r="M1397">
        <v>7568</v>
      </c>
      <c r="N1397">
        <v>7568</v>
      </c>
      <c r="O1397">
        <v>7568</v>
      </c>
      <c r="P1397">
        <v>7568</v>
      </c>
      <c r="Q1397">
        <v>7568</v>
      </c>
      <c r="R1397">
        <v>7568</v>
      </c>
      <c r="S1397">
        <v>7568</v>
      </c>
      <c r="T1397">
        <v>7568</v>
      </c>
      <c r="U1397">
        <v>7568</v>
      </c>
      <c r="V1397">
        <v>7568</v>
      </c>
      <c r="W1397">
        <v>8410</v>
      </c>
      <c r="X1397">
        <v>8410</v>
      </c>
      <c r="Y1397">
        <v>8410</v>
      </c>
      <c r="Z1397">
        <v>8410</v>
      </c>
      <c r="AA1397">
        <v>8410</v>
      </c>
      <c r="AB1397">
        <v>8410</v>
      </c>
      <c r="AC1397">
        <v>8410</v>
      </c>
      <c r="AD1397">
        <v>8410</v>
      </c>
      <c r="AE1397">
        <v>8410</v>
      </c>
      <c r="AF1397">
        <v>8410</v>
      </c>
      <c r="AG1397">
        <v>8410</v>
      </c>
      <c r="AH1397">
        <v>8410</v>
      </c>
      <c r="AI1397">
        <v>8410</v>
      </c>
      <c r="AJ1397">
        <v>7952</v>
      </c>
      <c r="AK1397">
        <v>7952</v>
      </c>
      <c r="AL1397">
        <v>7952</v>
      </c>
      <c r="AM1397">
        <v>7952</v>
      </c>
      <c r="AN1397">
        <v>7952</v>
      </c>
      <c r="AO1397">
        <v>7952</v>
      </c>
      <c r="AP1397">
        <v>7952</v>
      </c>
      <c r="AQ1397">
        <v>7952</v>
      </c>
      <c r="AR1397">
        <v>7952</v>
      </c>
      <c r="AS1397">
        <v>7952</v>
      </c>
      <c r="AT1397">
        <v>7952</v>
      </c>
      <c r="AU1397">
        <v>7952</v>
      </c>
      <c r="AV1397">
        <v>7952</v>
      </c>
      <c r="AW1397">
        <v>7594</v>
      </c>
      <c r="AX1397">
        <v>7594</v>
      </c>
      <c r="AY1397">
        <v>7594</v>
      </c>
      <c r="AZ1397">
        <v>7594</v>
      </c>
      <c r="BA1397">
        <v>7594</v>
      </c>
      <c r="BB1397">
        <v>7594</v>
      </c>
      <c r="BC1397">
        <v>7594</v>
      </c>
      <c r="BD1397">
        <v>7594</v>
      </c>
      <c r="BE1397">
        <v>7594</v>
      </c>
      <c r="BF1397">
        <v>7594</v>
      </c>
      <c r="BG1397">
        <v>7594</v>
      </c>
      <c r="BH1397">
        <v>7594</v>
      </c>
      <c r="BI1397">
        <v>7594</v>
      </c>
      <c r="BJ1397">
        <v>8585</v>
      </c>
      <c r="BK1397">
        <v>8585</v>
      </c>
      <c r="BL1397">
        <v>8585</v>
      </c>
      <c r="BM1397">
        <v>8585</v>
      </c>
      <c r="BN1397">
        <v>8585</v>
      </c>
      <c r="BO1397">
        <v>8585</v>
      </c>
      <c r="BP1397">
        <v>8585</v>
      </c>
      <c r="BQ1397">
        <v>8585</v>
      </c>
      <c r="BR1397">
        <v>8585</v>
      </c>
      <c r="BS1397">
        <v>8585</v>
      </c>
      <c r="BT1397">
        <v>8585</v>
      </c>
      <c r="BU1397">
        <v>8585</v>
      </c>
      <c r="BV1397">
        <v>9073</v>
      </c>
      <c r="BW1397">
        <v>9073</v>
      </c>
      <c r="BX1397">
        <v>9073</v>
      </c>
      <c r="BY1397">
        <v>9073</v>
      </c>
      <c r="BZ1397">
        <v>9073</v>
      </c>
      <c r="CA1397">
        <v>9073</v>
      </c>
      <c r="CB1397">
        <v>9073</v>
      </c>
      <c r="CC1397">
        <v>9073</v>
      </c>
      <c r="CD1397">
        <v>9073</v>
      </c>
      <c r="CE1397">
        <v>9073</v>
      </c>
      <c r="CF1397">
        <v>9073</v>
      </c>
      <c r="CG1397">
        <v>9073</v>
      </c>
      <c r="CH1397">
        <v>9055</v>
      </c>
      <c r="CI1397">
        <v>9055</v>
      </c>
      <c r="CJ1397">
        <v>9055</v>
      </c>
      <c r="CK1397">
        <v>9055</v>
      </c>
      <c r="CL1397">
        <v>9055</v>
      </c>
      <c r="CM1397">
        <v>9055</v>
      </c>
      <c r="CN1397">
        <v>9055</v>
      </c>
      <c r="CO1397">
        <v>9055</v>
      </c>
      <c r="CP1397">
        <v>9055</v>
      </c>
      <c r="CQ1397">
        <v>9055</v>
      </c>
      <c r="CR1397">
        <v>9055</v>
      </c>
      <c r="CS1397">
        <v>9055</v>
      </c>
      <c r="CT1397">
        <v>9055</v>
      </c>
      <c r="CU1397">
        <v>8150</v>
      </c>
      <c r="CV1397">
        <v>8150</v>
      </c>
      <c r="CW1397">
        <v>8150</v>
      </c>
      <c r="CX1397">
        <v>8150</v>
      </c>
      <c r="CY1397">
        <v>8150</v>
      </c>
      <c r="CZ1397">
        <v>8150</v>
      </c>
      <c r="DA1397">
        <v>8150</v>
      </c>
      <c r="DB1397">
        <v>8150</v>
      </c>
      <c r="DC1397">
        <v>8150</v>
      </c>
      <c r="DD1397">
        <v>8150</v>
      </c>
      <c r="DE1397">
        <v>8150</v>
      </c>
      <c r="DF1397">
        <v>8150</v>
      </c>
      <c r="DG1397">
        <v>8150</v>
      </c>
      <c r="DH1397" t="s">
        <v>108</v>
      </c>
      <c r="DI1397" t="s">
        <v>108</v>
      </c>
      <c r="DJ1397" t="s">
        <v>108</v>
      </c>
      <c r="DK1397" t="s">
        <v>108</v>
      </c>
      <c r="DL1397" t="s">
        <v>108</v>
      </c>
      <c r="DM1397" t="s">
        <v>108</v>
      </c>
      <c r="DN1397" t="s">
        <v>108</v>
      </c>
    </row>
    <row r="1398" spans="1:125" x14ac:dyDescent="0.2">
      <c r="A1398" t="e">
        <f ca="1">_xll.BFieldInfo($B$1398)</f>
        <v>#NAME?</v>
      </c>
      <c r="B1398" t="s">
        <v>110</v>
      </c>
      <c r="C1398">
        <v>5442</v>
      </c>
      <c r="D1398">
        <v>5442</v>
      </c>
      <c r="E1398">
        <v>5442</v>
      </c>
      <c r="F1398">
        <v>5442</v>
      </c>
      <c r="G1398">
        <v>5442</v>
      </c>
      <c r="H1398">
        <v>5442</v>
      </c>
      <c r="I1398">
        <v>5442</v>
      </c>
      <c r="J1398">
        <v>5059</v>
      </c>
      <c r="K1398">
        <v>5059</v>
      </c>
      <c r="L1398">
        <v>5059</v>
      </c>
      <c r="M1398">
        <v>5059</v>
      </c>
      <c r="N1398">
        <v>5059</v>
      </c>
      <c r="O1398">
        <v>5059</v>
      </c>
      <c r="P1398">
        <v>5059</v>
      </c>
      <c r="Q1398">
        <v>5059</v>
      </c>
      <c r="R1398">
        <v>5059</v>
      </c>
      <c r="S1398">
        <v>5059</v>
      </c>
      <c r="T1398">
        <v>5059</v>
      </c>
      <c r="U1398">
        <v>5059</v>
      </c>
      <c r="V1398">
        <v>5059</v>
      </c>
      <c r="W1398">
        <v>5623</v>
      </c>
      <c r="X1398">
        <v>5623</v>
      </c>
      <c r="Y1398">
        <v>5623</v>
      </c>
      <c r="Z1398">
        <v>5623</v>
      </c>
      <c r="AA1398">
        <v>5623</v>
      </c>
      <c r="AB1398">
        <v>5623</v>
      </c>
      <c r="AC1398">
        <v>5623</v>
      </c>
      <c r="AD1398">
        <v>5623</v>
      </c>
      <c r="AE1398">
        <v>5623</v>
      </c>
      <c r="AF1398">
        <v>5623</v>
      </c>
      <c r="AG1398">
        <v>5623</v>
      </c>
      <c r="AH1398">
        <v>5623</v>
      </c>
      <c r="AI1398">
        <v>5623</v>
      </c>
      <c r="AJ1398">
        <v>5177</v>
      </c>
      <c r="AK1398">
        <v>5177</v>
      </c>
      <c r="AL1398">
        <v>5177</v>
      </c>
      <c r="AM1398">
        <v>5177</v>
      </c>
      <c r="AN1398">
        <v>5177</v>
      </c>
      <c r="AO1398">
        <v>5177</v>
      </c>
      <c r="AP1398">
        <v>5177</v>
      </c>
      <c r="AQ1398">
        <v>5177</v>
      </c>
      <c r="AR1398">
        <v>5177</v>
      </c>
      <c r="AS1398">
        <v>5177</v>
      </c>
      <c r="AT1398">
        <v>5177</v>
      </c>
      <c r="AU1398">
        <v>5177</v>
      </c>
      <c r="AV1398">
        <v>5177</v>
      </c>
      <c r="AW1398">
        <v>5075</v>
      </c>
      <c r="AX1398">
        <v>5075</v>
      </c>
      <c r="AY1398">
        <v>5075</v>
      </c>
      <c r="AZ1398">
        <v>5075</v>
      </c>
      <c r="BA1398">
        <v>5075</v>
      </c>
      <c r="BB1398">
        <v>5075</v>
      </c>
      <c r="BC1398">
        <v>5075</v>
      </c>
      <c r="BD1398">
        <v>5075</v>
      </c>
      <c r="BE1398">
        <v>5075</v>
      </c>
      <c r="BF1398">
        <v>5075</v>
      </c>
      <c r="BG1398">
        <v>5075</v>
      </c>
      <c r="BH1398">
        <v>5075</v>
      </c>
      <c r="BI1398">
        <v>5075</v>
      </c>
      <c r="BJ1398">
        <v>5773</v>
      </c>
      <c r="BK1398">
        <v>5773</v>
      </c>
      <c r="BL1398">
        <v>5773</v>
      </c>
      <c r="BM1398">
        <v>5773</v>
      </c>
      <c r="BN1398">
        <v>5773</v>
      </c>
      <c r="BO1398">
        <v>5773</v>
      </c>
      <c r="BP1398">
        <v>5773</v>
      </c>
      <c r="BQ1398">
        <v>5773</v>
      </c>
      <c r="BR1398">
        <v>5773</v>
      </c>
      <c r="BS1398">
        <v>5773</v>
      </c>
      <c r="BT1398">
        <v>5773</v>
      </c>
      <c r="BU1398">
        <v>5773</v>
      </c>
      <c r="BV1398">
        <v>6376</v>
      </c>
      <c r="BW1398">
        <v>6376</v>
      </c>
      <c r="BX1398">
        <v>6376</v>
      </c>
      <c r="BY1398">
        <v>6376</v>
      </c>
      <c r="BZ1398">
        <v>6376</v>
      </c>
      <c r="CA1398">
        <v>6376</v>
      </c>
      <c r="CB1398">
        <v>6376</v>
      </c>
      <c r="CC1398">
        <v>6376</v>
      </c>
      <c r="CD1398">
        <v>6376</v>
      </c>
      <c r="CE1398">
        <v>6376</v>
      </c>
      <c r="CF1398">
        <v>6376</v>
      </c>
      <c r="CG1398">
        <v>6376</v>
      </c>
      <c r="CH1398">
        <v>5704</v>
      </c>
      <c r="CI1398">
        <v>5704</v>
      </c>
      <c r="CJ1398">
        <v>5704</v>
      </c>
      <c r="CK1398">
        <v>5704</v>
      </c>
      <c r="CL1398">
        <v>5704</v>
      </c>
      <c r="CM1398">
        <v>5704</v>
      </c>
      <c r="CN1398">
        <v>5704</v>
      </c>
      <c r="CO1398">
        <v>5704</v>
      </c>
      <c r="CP1398">
        <v>5704</v>
      </c>
      <c r="CQ1398">
        <v>5704</v>
      </c>
      <c r="CR1398">
        <v>5704</v>
      </c>
      <c r="CS1398">
        <v>5704</v>
      </c>
      <c r="CT1398">
        <v>5704</v>
      </c>
      <c r="CU1398">
        <v>5095</v>
      </c>
      <c r="CV1398">
        <v>5095</v>
      </c>
      <c r="CW1398">
        <v>5095</v>
      </c>
      <c r="CX1398">
        <v>5095</v>
      </c>
      <c r="CY1398">
        <v>5095</v>
      </c>
      <c r="CZ1398">
        <v>5095</v>
      </c>
      <c r="DA1398">
        <v>5095</v>
      </c>
      <c r="DB1398">
        <v>5095</v>
      </c>
      <c r="DC1398">
        <v>5095</v>
      </c>
      <c r="DD1398">
        <v>5095</v>
      </c>
      <c r="DE1398">
        <v>5095</v>
      </c>
      <c r="DF1398">
        <v>5095</v>
      </c>
      <c r="DG1398">
        <v>5095</v>
      </c>
      <c r="DH1398" t="s">
        <v>108</v>
      </c>
      <c r="DI1398" t="s">
        <v>108</v>
      </c>
      <c r="DJ1398" t="s">
        <v>108</v>
      </c>
      <c r="DK1398" t="s">
        <v>108</v>
      </c>
      <c r="DL1398" t="s">
        <v>108</v>
      </c>
      <c r="DM1398" t="s">
        <v>108</v>
      </c>
      <c r="DN1398" t="s">
        <v>108</v>
      </c>
    </row>
    <row r="1399" spans="1:125" x14ac:dyDescent="0.2">
      <c r="A1399" t="e">
        <f ca="1">_xll.BFieldInfo($B$1399)</f>
        <v>#NAME?</v>
      </c>
      <c r="B1399" t="s">
        <v>111</v>
      </c>
      <c r="C1399">
        <v>97212.360799999995</v>
      </c>
      <c r="D1399">
        <v>159975.5857</v>
      </c>
      <c r="E1399">
        <v>159975.5857</v>
      </c>
      <c r="F1399">
        <v>159975.5857</v>
      </c>
      <c r="G1399">
        <v>159975.5857</v>
      </c>
      <c r="H1399">
        <v>159975.5857</v>
      </c>
      <c r="I1399">
        <v>159975.5857</v>
      </c>
      <c r="J1399">
        <v>173245.30609999999</v>
      </c>
      <c r="K1399">
        <v>173245.30609999999</v>
      </c>
      <c r="L1399">
        <v>173245.30609999999</v>
      </c>
      <c r="M1399">
        <v>173245.30609999999</v>
      </c>
      <c r="N1399">
        <v>173245.30609999999</v>
      </c>
      <c r="O1399">
        <v>173245.30609999999</v>
      </c>
      <c r="P1399">
        <v>129297.511</v>
      </c>
      <c r="Q1399">
        <v>129297.511</v>
      </c>
      <c r="R1399">
        <v>129297.511</v>
      </c>
      <c r="S1399">
        <v>129297.511</v>
      </c>
      <c r="T1399">
        <v>129297.511</v>
      </c>
      <c r="U1399">
        <v>129297.511</v>
      </c>
      <c r="V1399">
        <v>129297.511</v>
      </c>
      <c r="W1399">
        <v>197645.57209999999</v>
      </c>
      <c r="X1399">
        <v>197645.57209999999</v>
      </c>
      <c r="Y1399">
        <v>197645.57209999999</v>
      </c>
      <c r="Z1399">
        <v>197645.57209999999</v>
      </c>
      <c r="AA1399">
        <v>197645.57209999999</v>
      </c>
      <c r="AB1399">
        <v>197645.57209999999</v>
      </c>
      <c r="AC1399">
        <v>216498.81340000001</v>
      </c>
      <c r="AD1399">
        <v>216498.81340000001</v>
      </c>
      <c r="AE1399">
        <v>216498.81340000001</v>
      </c>
      <c r="AF1399">
        <v>216498.81340000001</v>
      </c>
      <c r="AG1399">
        <v>216498.81340000001</v>
      </c>
      <c r="AH1399">
        <v>216498.81340000001</v>
      </c>
      <c r="AI1399">
        <v>216498.81340000001</v>
      </c>
      <c r="AJ1399">
        <v>213432.50539999999</v>
      </c>
      <c r="AK1399">
        <v>213432.50539999999</v>
      </c>
      <c r="AL1399">
        <v>213432.50539999999</v>
      </c>
      <c r="AM1399">
        <v>213432.50539999999</v>
      </c>
      <c r="AN1399">
        <v>213432.50539999999</v>
      </c>
      <c r="AO1399">
        <v>213432.50539999999</v>
      </c>
      <c r="AP1399">
        <v>213432.50539999999</v>
      </c>
      <c r="AQ1399">
        <v>205069.24600000001</v>
      </c>
      <c r="AR1399">
        <v>205069.24600000001</v>
      </c>
      <c r="AS1399">
        <v>205069.24600000001</v>
      </c>
      <c r="AT1399">
        <v>205069.24600000001</v>
      </c>
      <c r="AU1399">
        <v>205069.24600000001</v>
      </c>
      <c r="AV1399">
        <v>205069.24600000001</v>
      </c>
      <c r="AW1399">
        <v>209422.8812</v>
      </c>
      <c r="AX1399">
        <v>209422.8812</v>
      </c>
      <c r="AY1399">
        <v>209422.8812</v>
      </c>
      <c r="AZ1399">
        <v>209422.8812</v>
      </c>
      <c r="BA1399">
        <v>209422.8812</v>
      </c>
      <c r="BB1399">
        <v>209422.8812</v>
      </c>
      <c r="BC1399">
        <v>209422.8812</v>
      </c>
      <c r="BD1399">
        <v>199915.75769999999</v>
      </c>
      <c r="BE1399">
        <v>199915.75769999999</v>
      </c>
      <c r="BF1399">
        <v>199915.75769999999</v>
      </c>
      <c r="BG1399">
        <v>199915.75769999999</v>
      </c>
      <c r="BH1399">
        <v>199915.75769999999</v>
      </c>
      <c r="BI1399">
        <v>199915.75769999999</v>
      </c>
      <c r="BJ1399">
        <v>192819.87160000001</v>
      </c>
      <c r="BK1399">
        <v>192819.87160000001</v>
      </c>
      <c r="BL1399">
        <v>192819.87160000001</v>
      </c>
      <c r="BM1399">
        <v>192819.87160000001</v>
      </c>
      <c r="BN1399">
        <v>192819.87160000001</v>
      </c>
      <c r="BO1399">
        <v>192819.87160000001</v>
      </c>
      <c r="BP1399">
        <v>182649.02660000001</v>
      </c>
      <c r="BQ1399">
        <v>182649.02660000001</v>
      </c>
      <c r="BR1399">
        <v>182649.02660000001</v>
      </c>
      <c r="BS1399">
        <v>182649.02660000001</v>
      </c>
      <c r="BT1399">
        <v>182649.02660000001</v>
      </c>
      <c r="BU1399">
        <v>182649.02660000001</v>
      </c>
      <c r="BV1399">
        <v>184721.24660000001</v>
      </c>
      <c r="BW1399">
        <v>184721.24660000001</v>
      </c>
      <c r="BX1399">
        <v>184721.24660000001</v>
      </c>
      <c r="BY1399">
        <v>184721.24660000001</v>
      </c>
      <c r="BZ1399">
        <v>184721.24660000001</v>
      </c>
      <c r="CA1399">
        <v>184721.24660000001</v>
      </c>
      <c r="CB1399">
        <v>171289.79399999999</v>
      </c>
      <c r="CC1399">
        <v>171289.79399999999</v>
      </c>
      <c r="CD1399">
        <v>171289.79399999999</v>
      </c>
      <c r="CE1399">
        <v>171289.79399999999</v>
      </c>
      <c r="CF1399">
        <v>171289.79399999999</v>
      </c>
      <c r="CG1399">
        <v>171289.79399999999</v>
      </c>
      <c r="CH1399">
        <v>142947.09299999999</v>
      </c>
      <c r="CI1399">
        <v>142947.09299999999</v>
      </c>
      <c r="CJ1399">
        <v>142947.09299999999</v>
      </c>
      <c r="CK1399">
        <v>142947.09299999999</v>
      </c>
      <c r="CL1399">
        <v>142947.09299999999</v>
      </c>
      <c r="CM1399">
        <v>142947.09299999999</v>
      </c>
      <c r="CN1399">
        <v>139400.1954</v>
      </c>
      <c r="CO1399">
        <v>139400.1954</v>
      </c>
      <c r="CP1399">
        <v>139400.1954</v>
      </c>
      <c r="CQ1399">
        <v>139400.1954</v>
      </c>
      <c r="CR1399">
        <v>139400.1954</v>
      </c>
      <c r="CS1399">
        <v>139400.1954</v>
      </c>
      <c r="CT1399">
        <v>139400.1954</v>
      </c>
      <c r="CU1399">
        <v>124570.70389999999</v>
      </c>
      <c r="CV1399">
        <v>124570.70389999999</v>
      </c>
      <c r="CW1399">
        <v>124570.70389999999</v>
      </c>
      <c r="CX1399">
        <v>124570.70389999999</v>
      </c>
      <c r="CY1399">
        <v>124570.70389999999</v>
      </c>
      <c r="CZ1399">
        <v>124570.70389999999</v>
      </c>
      <c r="DA1399">
        <v>98463.893500000006</v>
      </c>
      <c r="DB1399">
        <v>98463.893500000006</v>
      </c>
      <c r="DC1399">
        <v>98463.893500000006</v>
      </c>
      <c r="DD1399">
        <v>98463.893500000006</v>
      </c>
      <c r="DE1399">
        <v>98463.893500000006</v>
      </c>
      <c r="DF1399">
        <v>98463.893500000006</v>
      </c>
      <c r="DG1399">
        <v>98463.893500000006</v>
      </c>
      <c r="DH1399">
        <v>93190.700700000001</v>
      </c>
      <c r="DI1399">
        <v>93190.700700000001</v>
      </c>
      <c r="DJ1399">
        <v>93190.700700000001</v>
      </c>
      <c r="DK1399">
        <v>93190.700700000001</v>
      </c>
      <c r="DL1399">
        <v>93190.700700000001</v>
      </c>
      <c r="DM1399">
        <v>93190.700700000001</v>
      </c>
      <c r="DN1399">
        <v>93190.700700000001</v>
      </c>
    </row>
    <row r="1400" spans="1:125" x14ac:dyDescent="0.2">
      <c r="A1400" t="e">
        <f ca="1">_xll.BFieldInfo($B$1400)</f>
        <v>#NAME?</v>
      </c>
      <c r="B1400" t="s">
        <v>109</v>
      </c>
      <c r="C1400">
        <v>8143</v>
      </c>
      <c r="D1400">
        <v>8143</v>
      </c>
      <c r="E1400">
        <v>8143</v>
      </c>
      <c r="F1400">
        <v>8143</v>
      </c>
      <c r="G1400">
        <v>8143</v>
      </c>
      <c r="H1400">
        <v>8143</v>
      </c>
      <c r="I1400">
        <v>8143</v>
      </c>
      <c r="J1400">
        <v>7568</v>
      </c>
      <c r="K1400">
        <v>7568</v>
      </c>
      <c r="L1400">
        <v>7568</v>
      </c>
      <c r="M1400">
        <v>7568</v>
      </c>
      <c r="N1400">
        <v>7568</v>
      </c>
      <c r="O1400">
        <v>7568</v>
      </c>
      <c r="P1400">
        <v>7568</v>
      </c>
      <c r="Q1400">
        <v>7568</v>
      </c>
      <c r="R1400">
        <v>7568</v>
      </c>
      <c r="S1400">
        <v>7568</v>
      </c>
      <c r="T1400">
        <v>7568</v>
      </c>
      <c r="U1400">
        <v>7568</v>
      </c>
      <c r="V1400">
        <v>7568</v>
      </c>
      <c r="W1400">
        <v>8410</v>
      </c>
      <c r="X1400">
        <v>8410</v>
      </c>
      <c r="Y1400">
        <v>8410</v>
      </c>
      <c r="Z1400">
        <v>8410</v>
      </c>
      <c r="AA1400">
        <v>8410</v>
      </c>
      <c r="AB1400">
        <v>8410</v>
      </c>
      <c r="AC1400">
        <v>8410</v>
      </c>
      <c r="AD1400">
        <v>8410</v>
      </c>
      <c r="AE1400">
        <v>8410</v>
      </c>
      <c r="AF1400">
        <v>8410</v>
      </c>
      <c r="AG1400">
        <v>8410</v>
      </c>
      <c r="AH1400">
        <v>8410</v>
      </c>
      <c r="AI1400">
        <v>8410</v>
      </c>
      <c r="AJ1400">
        <v>7952</v>
      </c>
      <c r="AK1400">
        <v>7952</v>
      </c>
      <c r="AL1400">
        <v>7952</v>
      </c>
      <c r="AM1400">
        <v>7952</v>
      </c>
      <c r="AN1400">
        <v>7952</v>
      </c>
      <c r="AO1400">
        <v>7952</v>
      </c>
      <c r="AP1400">
        <v>7952</v>
      </c>
      <c r="AQ1400">
        <v>7952</v>
      </c>
      <c r="AR1400">
        <v>7952</v>
      </c>
      <c r="AS1400">
        <v>7952</v>
      </c>
      <c r="AT1400">
        <v>7952</v>
      </c>
      <c r="AU1400">
        <v>7952</v>
      </c>
      <c r="AV1400">
        <v>7952</v>
      </c>
      <c r="AW1400">
        <v>7594</v>
      </c>
      <c r="AX1400">
        <v>7594</v>
      </c>
      <c r="AY1400">
        <v>7594</v>
      </c>
      <c r="AZ1400">
        <v>7594</v>
      </c>
      <c r="BA1400">
        <v>7594</v>
      </c>
      <c r="BB1400">
        <v>7594</v>
      </c>
      <c r="BC1400">
        <v>7594</v>
      </c>
      <c r="BD1400">
        <v>7594</v>
      </c>
      <c r="BE1400">
        <v>7594</v>
      </c>
      <c r="BF1400">
        <v>7594</v>
      </c>
      <c r="BG1400">
        <v>7594</v>
      </c>
      <c r="BH1400">
        <v>7594</v>
      </c>
      <c r="BI1400">
        <v>7594</v>
      </c>
      <c r="BJ1400">
        <v>8585</v>
      </c>
      <c r="BK1400">
        <v>8585</v>
      </c>
      <c r="BL1400">
        <v>8585</v>
      </c>
      <c r="BM1400">
        <v>8585</v>
      </c>
      <c r="BN1400">
        <v>8585</v>
      </c>
      <c r="BO1400">
        <v>8585</v>
      </c>
      <c r="BP1400">
        <v>8585</v>
      </c>
      <c r="BQ1400">
        <v>8585</v>
      </c>
      <c r="BR1400">
        <v>8585</v>
      </c>
      <c r="BS1400">
        <v>8585</v>
      </c>
      <c r="BT1400">
        <v>8585</v>
      </c>
      <c r="BU1400">
        <v>8585</v>
      </c>
      <c r="BV1400">
        <v>9073</v>
      </c>
      <c r="BW1400">
        <v>9073</v>
      </c>
      <c r="BX1400">
        <v>9073</v>
      </c>
      <c r="BY1400">
        <v>9073</v>
      </c>
      <c r="BZ1400">
        <v>9073</v>
      </c>
      <c r="CA1400">
        <v>9073</v>
      </c>
      <c r="CB1400">
        <v>9073</v>
      </c>
      <c r="CC1400">
        <v>9073</v>
      </c>
      <c r="CD1400">
        <v>9073</v>
      </c>
      <c r="CE1400">
        <v>9073</v>
      </c>
      <c r="CF1400">
        <v>9073</v>
      </c>
      <c r="CG1400">
        <v>9073</v>
      </c>
      <c r="CH1400">
        <v>9055</v>
      </c>
      <c r="CI1400">
        <v>9055</v>
      </c>
      <c r="CJ1400">
        <v>9055</v>
      </c>
      <c r="CK1400">
        <v>9055</v>
      </c>
      <c r="CL1400">
        <v>9055</v>
      </c>
      <c r="CM1400">
        <v>9055</v>
      </c>
      <c r="CN1400">
        <v>9055</v>
      </c>
      <c r="CO1400">
        <v>9055</v>
      </c>
      <c r="CP1400">
        <v>9055</v>
      </c>
      <c r="CQ1400">
        <v>9055</v>
      </c>
      <c r="CR1400">
        <v>9055</v>
      </c>
      <c r="CS1400">
        <v>9055</v>
      </c>
      <c r="CT1400">
        <v>9055</v>
      </c>
      <c r="CU1400">
        <v>8150</v>
      </c>
      <c r="CV1400">
        <v>8150</v>
      </c>
      <c r="CW1400">
        <v>8150</v>
      </c>
      <c r="CX1400">
        <v>8150</v>
      </c>
      <c r="CY1400">
        <v>8150</v>
      </c>
      <c r="CZ1400">
        <v>8150</v>
      </c>
      <c r="DA1400">
        <v>8150</v>
      </c>
      <c r="DB1400">
        <v>8150</v>
      </c>
      <c r="DC1400">
        <v>8150</v>
      </c>
      <c r="DD1400">
        <v>8150</v>
      </c>
      <c r="DE1400">
        <v>8150</v>
      </c>
      <c r="DF1400">
        <v>8150</v>
      </c>
      <c r="DG1400">
        <v>8150</v>
      </c>
      <c r="DH1400" t="s">
        <v>108</v>
      </c>
      <c r="DI1400" t="s">
        <v>108</v>
      </c>
      <c r="DJ1400" t="s">
        <v>108</v>
      </c>
      <c r="DK1400" t="s">
        <v>108</v>
      </c>
      <c r="DL1400" t="s">
        <v>108</v>
      </c>
      <c r="DM1400" t="s">
        <v>108</v>
      </c>
      <c r="DN1400" t="s">
        <v>108</v>
      </c>
    </row>
    <row r="1401" spans="1:125" x14ac:dyDescent="0.2">
      <c r="A1401" t="e">
        <f ca="1">_xll.BFieldInfo($B$1401)</f>
        <v>#NAME?</v>
      </c>
      <c r="B1401" t="s">
        <v>112</v>
      </c>
      <c r="C1401">
        <v>82</v>
      </c>
      <c r="D1401">
        <v>82</v>
      </c>
      <c r="E1401">
        <v>82</v>
      </c>
      <c r="F1401">
        <v>82</v>
      </c>
      <c r="G1401">
        <v>82</v>
      </c>
      <c r="H1401">
        <v>82</v>
      </c>
      <c r="I1401">
        <v>82</v>
      </c>
      <c r="J1401">
        <v>82</v>
      </c>
      <c r="K1401">
        <v>82</v>
      </c>
      <c r="L1401">
        <v>82</v>
      </c>
      <c r="M1401">
        <v>82</v>
      </c>
      <c r="N1401">
        <v>82</v>
      </c>
      <c r="O1401">
        <v>82</v>
      </c>
      <c r="P1401">
        <v>82</v>
      </c>
      <c r="Q1401">
        <v>82</v>
      </c>
      <c r="R1401">
        <v>82</v>
      </c>
      <c r="S1401">
        <v>82</v>
      </c>
      <c r="T1401">
        <v>82</v>
      </c>
      <c r="U1401">
        <v>82</v>
      </c>
      <c r="V1401">
        <v>82</v>
      </c>
      <c r="W1401">
        <v>82</v>
      </c>
      <c r="X1401">
        <v>82</v>
      </c>
      <c r="Y1401">
        <v>82</v>
      </c>
      <c r="Z1401">
        <v>82</v>
      </c>
      <c r="AA1401">
        <v>82</v>
      </c>
      <c r="AB1401">
        <v>82</v>
      </c>
      <c r="AC1401">
        <v>82</v>
      </c>
      <c r="AD1401">
        <v>82</v>
      </c>
      <c r="AE1401">
        <v>82</v>
      </c>
      <c r="AF1401">
        <v>82</v>
      </c>
      <c r="AG1401">
        <v>82</v>
      </c>
      <c r="AH1401">
        <v>82</v>
      </c>
      <c r="AI1401">
        <v>82</v>
      </c>
      <c r="AJ1401">
        <v>82</v>
      </c>
      <c r="AK1401">
        <v>82</v>
      </c>
      <c r="AL1401">
        <v>82</v>
      </c>
      <c r="AM1401">
        <v>82</v>
      </c>
      <c r="AN1401">
        <v>82</v>
      </c>
      <c r="AO1401">
        <v>82</v>
      </c>
      <c r="AP1401">
        <v>82</v>
      </c>
      <c r="AQ1401">
        <v>82</v>
      </c>
      <c r="AR1401">
        <v>82</v>
      </c>
      <c r="AS1401">
        <v>82</v>
      </c>
      <c r="AT1401">
        <v>82</v>
      </c>
      <c r="AU1401">
        <v>82</v>
      </c>
      <c r="AV1401">
        <v>82</v>
      </c>
      <c r="AW1401">
        <v>82</v>
      </c>
      <c r="AX1401">
        <v>82</v>
      </c>
      <c r="AY1401">
        <v>82</v>
      </c>
      <c r="AZ1401">
        <v>82</v>
      </c>
      <c r="BA1401">
        <v>82</v>
      </c>
      <c r="BB1401">
        <v>82</v>
      </c>
      <c r="BC1401">
        <v>82</v>
      </c>
      <c r="BD1401">
        <v>82</v>
      </c>
      <c r="BE1401">
        <v>82</v>
      </c>
      <c r="BF1401">
        <v>82</v>
      </c>
      <c r="BG1401">
        <v>82</v>
      </c>
      <c r="BH1401">
        <v>82</v>
      </c>
      <c r="BI1401">
        <v>82</v>
      </c>
      <c r="BJ1401">
        <v>82</v>
      </c>
      <c r="BK1401">
        <v>82</v>
      </c>
      <c r="BL1401">
        <v>82</v>
      </c>
      <c r="BM1401">
        <v>82</v>
      </c>
      <c r="BN1401">
        <v>82</v>
      </c>
      <c r="BO1401">
        <v>82</v>
      </c>
      <c r="BP1401">
        <v>82</v>
      </c>
      <c r="BQ1401">
        <v>82</v>
      </c>
      <c r="BR1401">
        <v>82</v>
      </c>
      <c r="BS1401">
        <v>82</v>
      </c>
      <c r="BT1401">
        <v>82</v>
      </c>
      <c r="BU1401">
        <v>82</v>
      </c>
      <c r="BV1401">
        <v>82</v>
      </c>
      <c r="BW1401">
        <v>82</v>
      </c>
      <c r="BX1401">
        <v>82</v>
      </c>
      <c r="BY1401">
        <v>82</v>
      </c>
      <c r="BZ1401">
        <v>82</v>
      </c>
      <c r="CA1401">
        <v>82</v>
      </c>
      <c r="CB1401">
        <v>82</v>
      </c>
      <c r="CC1401">
        <v>82</v>
      </c>
      <c r="CD1401">
        <v>82</v>
      </c>
      <c r="CE1401">
        <v>82</v>
      </c>
      <c r="CF1401">
        <v>82</v>
      </c>
      <c r="CG1401">
        <v>82</v>
      </c>
      <c r="CH1401">
        <v>82</v>
      </c>
      <c r="CI1401">
        <v>82</v>
      </c>
      <c r="CJ1401">
        <v>82</v>
      </c>
      <c r="CK1401">
        <v>82</v>
      </c>
      <c r="CL1401">
        <v>82</v>
      </c>
      <c r="CM1401">
        <v>82</v>
      </c>
      <c r="CN1401">
        <v>82</v>
      </c>
      <c r="CO1401">
        <v>82</v>
      </c>
      <c r="CP1401">
        <v>82</v>
      </c>
      <c r="CQ1401">
        <v>82</v>
      </c>
      <c r="CR1401">
        <v>82</v>
      </c>
      <c r="CS1401">
        <v>82</v>
      </c>
      <c r="CT1401">
        <v>82</v>
      </c>
      <c r="CU1401" t="s">
        <v>108</v>
      </c>
      <c r="CV1401" t="s">
        <v>108</v>
      </c>
      <c r="CW1401" t="s">
        <v>108</v>
      </c>
      <c r="CX1401" t="s">
        <v>108</v>
      </c>
      <c r="CY1401" t="s">
        <v>108</v>
      </c>
      <c r="CZ1401" t="s">
        <v>108</v>
      </c>
      <c r="DA1401" t="s">
        <v>108</v>
      </c>
      <c r="DB1401" t="s">
        <v>108</v>
      </c>
      <c r="DC1401" t="s">
        <v>108</v>
      </c>
      <c r="DD1401" t="s">
        <v>108</v>
      </c>
      <c r="DE1401" t="s">
        <v>108</v>
      </c>
      <c r="DF1401" t="s">
        <v>108</v>
      </c>
      <c r="DG1401" t="s">
        <v>108</v>
      </c>
      <c r="DH1401" t="s">
        <v>108</v>
      </c>
      <c r="DI1401" t="s">
        <v>108</v>
      </c>
      <c r="DJ1401" t="s">
        <v>108</v>
      </c>
      <c r="DK1401" t="s">
        <v>108</v>
      </c>
      <c r="DL1401" t="s">
        <v>108</v>
      </c>
      <c r="DM1401" t="s">
        <v>108</v>
      </c>
      <c r="DN1401" t="s">
        <v>108</v>
      </c>
    </row>
    <row r="1402" spans="1:125" x14ac:dyDescent="0.2">
      <c r="A1402" t="e">
        <f ca="1">_xll.BFieldInfo($B$1402)</f>
        <v>#NAME?</v>
      </c>
      <c r="B1402" t="s">
        <v>113</v>
      </c>
      <c r="C1402">
        <v>429</v>
      </c>
      <c r="D1402">
        <v>429</v>
      </c>
      <c r="E1402">
        <v>429</v>
      </c>
      <c r="F1402">
        <v>429</v>
      </c>
      <c r="G1402">
        <v>429</v>
      </c>
      <c r="H1402">
        <v>429</v>
      </c>
      <c r="I1402">
        <v>429</v>
      </c>
      <c r="J1402">
        <v>429</v>
      </c>
      <c r="K1402">
        <v>429</v>
      </c>
      <c r="L1402">
        <v>429</v>
      </c>
      <c r="M1402">
        <v>429</v>
      </c>
      <c r="N1402">
        <v>429</v>
      </c>
      <c r="O1402">
        <v>429</v>
      </c>
      <c r="P1402">
        <v>429</v>
      </c>
      <c r="Q1402">
        <v>429</v>
      </c>
      <c r="R1402">
        <v>429</v>
      </c>
      <c r="S1402">
        <v>429</v>
      </c>
      <c r="T1402">
        <v>429</v>
      </c>
      <c r="U1402">
        <v>429</v>
      </c>
      <c r="V1402">
        <v>429</v>
      </c>
      <c r="W1402">
        <v>429</v>
      </c>
      <c r="X1402">
        <v>429</v>
      </c>
      <c r="Y1402">
        <v>429</v>
      </c>
      <c r="Z1402">
        <v>429</v>
      </c>
      <c r="AA1402">
        <v>429</v>
      </c>
      <c r="AB1402">
        <v>429</v>
      </c>
      <c r="AC1402">
        <v>429</v>
      </c>
      <c r="AD1402">
        <v>429</v>
      </c>
      <c r="AE1402">
        <v>429</v>
      </c>
      <c r="AF1402">
        <v>429</v>
      </c>
      <c r="AG1402">
        <v>429</v>
      </c>
      <c r="AH1402">
        <v>429</v>
      </c>
      <c r="AI1402">
        <v>429</v>
      </c>
      <c r="AJ1402">
        <v>429</v>
      </c>
      <c r="AK1402">
        <v>429</v>
      </c>
      <c r="AL1402">
        <v>429</v>
      </c>
      <c r="AM1402">
        <v>429</v>
      </c>
      <c r="AN1402">
        <v>429</v>
      </c>
      <c r="AO1402">
        <v>429</v>
      </c>
      <c r="AP1402">
        <v>429</v>
      </c>
      <c r="AQ1402">
        <v>429</v>
      </c>
      <c r="AR1402">
        <v>429</v>
      </c>
      <c r="AS1402">
        <v>429</v>
      </c>
      <c r="AT1402">
        <v>429</v>
      </c>
      <c r="AU1402">
        <v>429</v>
      </c>
      <c r="AV1402">
        <v>429</v>
      </c>
      <c r="AW1402">
        <v>429</v>
      </c>
      <c r="AX1402">
        <v>429</v>
      </c>
      <c r="AY1402">
        <v>429</v>
      </c>
      <c r="AZ1402">
        <v>429</v>
      </c>
      <c r="BA1402">
        <v>429</v>
      </c>
      <c r="BB1402">
        <v>429</v>
      </c>
      <c r="BC1402">
        <v>429</v>
      </c>
      <c r="BD1402">
        <v>429</v>
      </c>
      <c r="BE1402">
        <v>429</v>
      </c>
      <c r="BF1402">
        <v>429</v>
      </c>
      <c r="BG1402">
        <v>429</v>
      </c>
      <c r="BH1402">
        <v>429</v>
      </c>
      <c r="BI1402">
        <v>429</v>
      </c>
      <c r="BJ1402">
        <v>429</v>
      </c>
      <c r="BK1402">
        <v>429</v>
      </c>
      <c r="BL1402">
        <v>429</v>
      </c>
      <c r="BM1402">
        <v>429</v>
      </c>
      <c r="BN1402">
        <v>429</v>
      </c>
      <c r="BO1402">
        <v>429</v>
      </c>
      <c r="BP1402">
        <v>429</v>
      </c>
      <c r="BQ1402">
        <v>429</v>
      </c>
      <c r="BR1402">
        <v>429</v>
      </c>
      <c r="BS1402">
        <v>429</v>
      </c>
      <c r="BT1402">
        <v>429</v>
      </c>
      <c r="BU1402">
        <v>429</v>
      </c>
      <c r="BV1402">
        <v>429</v>
      </c>
      <c r="BW1402">
        <v>429</v>
      </c>
      <c r="BX1402">
        <v>429</v>
      </c>
      <c r="BY1402">
        <v>429</v>
      </c>
      <c r="BZ1402">
        <v>429</v>
      </c>
      <c r="CA1402">
        <v>429</v>
      </c>
      <c r="CB1402">
        <v>429</v>
      </c>
      <c r="CC1402">
        <v>429</v>
      </c>
      <c r="CD1402">
        <v>429</v>
      </c>
      <c r="CE1402">
        <v>429</v>
      </c>
      <c r="CF1402">
        <v>429</v>
      </c>
      <c r="CG1402">
        <v>429</v>
      </c>
      <c r="CH1402">
        <v>429</v>
      </c>
      <c r="CI1402">
        <v>429</v>
      </c>
      <c r="CJ1402">
        <v>429</v>
      </c>
      <c r="CK1402">
        <v>429</v>
      </c>
      <c r="CL1402">
        <v>429</v>
      </c>
      <c r="CM1402">
        <v>429</v>
      </c>
      <c r="CN1402">
        <v>429</v>
      </c>
      <c r="CO1402">
        <v>429</v>
      </c>
      <c r="CP1402">
        <v>429</v>
      </c>
      <c r="CQ1402">
        <v>429</v>
      </c>
      <c r="CR1402">
        <v>429</v>
      </c>
      <c r="CS1402">
        <v>429</v>
      </c>
      <c r="CT1402">
        <v>429</v>
      </c>
      <c r="CU1402" t="s">
        <v>108</v>
      </c>
      <c r="CV1402" t="s">
        <v>108</v>
      </c>
      <c r="CW1402" t="s">
        <v>108</v>
      </c>
      <c r="CX1402" t="s">
        <v>108</v>
      </c>
      <c r="CY1402" t="s">
        <v>108</v>
      </c>
      <c r="CZ1402" t="s">
        <v>108</v>
      </c>
      <c r="DA1402" t="s">
        <v>108</v>
      </c>
      <c r="DB1402" t="s">
        <v>108</v>
      </c>
      <c r="DC1402" t="s">
        <v>108</v>
      </c>
      <c r="DD1402" t="s">
        <v>108</v>
      </c>
      <c r="DE1402" t="s">
        <v>108</v>
      </c>
      <c r="DF1402" t="s">
        <v>108</v>
      </c>
      <c r="DG1402" t="s">
        <v>108</v>
      </c>
      <c r="DH1402" t="s">
        <v>108</v>
      </c>
      <c r="DI1402" t="s">
        <v>108</v>
      </c>
      <c r="DJ1402" t="s">
        <v>108</v>
      </c>
      <c r="DK1402" t="s">
        <v>108</v>
      </c>
      <c r="DL1402" t="s">
        <v>108</v>
      </c>
      <c r="DM1402" t="s">
        <v>108</v>
      </c>
      <c r="DN1402" t="s">
        <v>108</v>
      </c>
    </row>
    <row r="1403" spans="1:125" x14ac:dyDescent="0.2">
      <c r="A1403" t="e">
        <f ca="1">_xll.BFieldInfo($B$1403)</f>
        <v>#NAME?</v>
      </c>
      <c r="B1403" t="s">
        <v>114</v>
      </c>
      <c r="C1403">
        <v>-502</v>
      </c>
      <c r="D1403">
        <v>-502</v>
      </c>
      <c r="E1403">
        <v>-502</v>
      </c>
      <c r="F1403">
        <v>-502</v>
      </c>
      <c r="G1403">
        <v>-502</v>
      </c>
      <c r="H1403">
        <v>-502</v>
      </c>
      <c r="I1403">
        <v>-502</v>
      </c>
      <c r="J1403">
        <v>-502</v>
      </c>
      <c r="K1403">
        <v>-502</v>
      </c>
      <c r="L1403">
        <v>-502</v>
      </c>
      <c r="M1403">
        <v>-502</v>
      </c>
      <c r="N1403">
        <v>-502</v>
      </c>
      <c r="O1403">
        <v>-502</v>
      </c>
      <c r="P1403">
        <v>-502</v>
      </c>
      <c r="Q1403">
        <v>-502</v>
      </c>
      <c r="R1403">
        <v>-502</v>
      </c>
      <c r="S1403">
        <v>-502</v>
      </c>
      <c r="T1403">
        <v>-502</v>
      </c>
      <c r="U1403">
        <v>-502</v>
      </c>
      <c r="V1403">
        <v>-502</v>
      </c>
      <c r="W1403">
        <v>-502</v>
      </c>
      <c r="X1403">
        <v>-502</v>
      </c>
      <c r="Y1403">
        <v>-502</v>
      </c>
      <c r="Z1403">
        <v>-502</v>
      </c>
      <c r="AA1403">
        <v>-502</v>
      </c>
      <c r="AB1403">
        <v>-502</v>
      </c>
      <c r="AC1403">
        <v>-502</v>
      </c>
      <c r="AD1403">
        <v>-502</v>
      </c>
      <c r="AE1403">
        <v>-502</v>
      </c>
      <c r="AF1403">
        <v>-502</v>
      </c>
      <c r="AG1403">
        <v>-502</v>
      </c>
      <c r="AH1403">
        <v>-502</v>
      </c>
      <c r="AI1403">
        <v>-502</v>
      </c>
      <c r="AJ1403">
        <v>-502</v>
      </c>
      <c r="AK1403">
        <v>-502</v>
      </c>
      <c r="AL1403">
        <v>-502</v>
      </c>
      <c r="AM1403">
        <v>-502</v>
      </c>
      <c r="AN1403">
        <v>-502</v>
      </c>
      <c r="AO1403">
        <v>-502</v>
      </c>
      <c r="AP1403">
        <v>-502</v>
      </c>
      <c r="AQ1403">
        <v>-502</v>
      </c>
      <c r="AR1403">
        <v>-502</v>
      </c>
      <c r="AS1403">
        <v>-502</v>
      </c>
      <c r="AT1403">
        <v>-502</v>
      </c>
      <c r="AU1403">
        <v>-502</v>
      </c>
      <c r="AV1403">
        <v>-502</v>
      </c>
      <c r="AW1403">
        <v>-502</v>
      </c>
      <c r="AX1403">
        <v>-502</v>
      </c>
      <c r="AY1403">
        <v>-502</v>
      </c>
      <c r="AZ1403">
        <v>-502</v>
      </c>
      <c r="BA1403">
        <v>-502</v>
      </c>
      <c r="BB1403">
        <v>-502</v>
      </c>
      <c r="BC1403">
        <v>-502</v>
      </c>
      <c r="BD1403">
        <v>-502</v>
      </c>
      <c r="BE1403">
        <v>-502</v>
      </c>
      <c r="BF1403">
        <v>-502</v>
      </c>
      <c r="BG1403">
        <v>-502</v>
      </c>
      <c r="BH1403">
        <v>-502</v>
      </c>
      <c r="BI1403">
        <v>-502</v>
      </c>
      <c r="BJ1403">
        <v>-502</v>
      </c>
      <c r="BK1403">
        <v>-502</v>
      </c>
      <c r="BL1403">
        <v>-502</v>
      </c>
      <c r="BM1403">
        <v>-502</v>
      </c>
      <c r="BN1403">
        <v>-502</v>
      </c>
      <c r="BO1403">
        <v>-502</v>
      </c>
      <c r="BP1403">
        <v>-502</v>
      </c>
      <c r="BQ1403">
        <v>-502</v>
      </c>
      <c r="BR1403">
        <v>-502</v>
      </c>
      <c r="BS1403">
        <v>-502</v>
      </c>
      <c r="BT1403">
        <v>-502</v>
      </c>
      <c r="BU1403">
        <v>-502</v>
      </c>
      <c r="BV1403">
        <v>-502</v>
      </c>
      <c r="BW1403">
        <v>-502</v>
      </c>
      <c r="BX1403">
        <v>-502</v>
      </c>
      <c r="BY1403">
        <v>-502</v>
      </c>
      <c r="BZ1403">
        <v>-502</v>
      </c>
      <c r="CA1403">
        <v>-502</v>
      </c>
      <c r="CB1403">
        <v>-502</v>
      </c>
      <c r="CC1403">
        <v>-502</v>
      </c>
      <c r="CD1403">
        <v>-502</v>
      </c>
      <c r="CE1403">
        <v>-502</v>
      </c>
      <c r="CF1403">
        <v>-502</v>
      </c>
      <c r="CG1403">
        <v>-502</v>
      </c>
      <c r="CH1403">
        <v>-502</v>
      </c>
      <c r="CI1403">
        <v>-502</v>
      </c>
      <c r="CJ1403">
        <v>-502</v>
      </c>
      <c r="CK1403">
        <v>-502</v>
      </c>
      <c r="CL1403">
        <v>-502</v>
      </c>
      <c r="CM1403">
        <v>-502</v>
      </c>
      <c r="CN1403">
        <v>-502</v>
      </c>
      <c r="CO1403">
        <v>-502</v>
      </c>
      <c r="CP1403">
        <v>-502</v>
      </c>
      <c r="CQ1403">
        <v>-502</v>
      </c>
      <c r="CR1403">
        <v>-502</v>
      </c>
      <c r="CS1403">
        <v>-502</v>
      </c>
      <c r="CT1403">
        <v>-502</v>
      </c>
      <c r="CU1403" t="s">
        <v>108</v>
      </c>
      <c r="CV1403" t="s">
        <v>108</v>
      </c>
      <c r="CW1403" t="s">
        <v>108</v>
      </c>
      <c r="CX1403" t="s">
        <v>108</v>
      </c>
      <c r="CY1403" t="s">
        <v>108</v>
      </c>
      <c r="CZ1403" t="s">
        <v>108</v>
      </c>
      <c r="DA1403" t="s">
        <v>108</v>
      </c>
      <c r="DB1403" t="s">
        <v>108</v>
      </c>
      <c r="DC1403" t="s">
        <v>108</v>
      </c>
      <c r="DD1403" t="s">
        <v>108</v>
      </c>
      <c r="DE1403" t="s">
        <v>108</v>
      </c>
      <c r="DF1403" t="s">
        <v>108</v>
      </c>
      <c r="DG1403" t="s">
        <v>108</v>
      </c>
      <c r="DH1403" t="s">
        <v>108</v>
      </c>
      <c r="DI1403" t="s">
        <v>108</v>
      </c>
      <c r="DJ1403" t="s">
        <v>108</v>
      </c>
      <c r="DK1403" t="s">
        <v>108</v>
      </c>
      <c r="DL1403" t="s">
        <v>108</v>
      </c>
      <c r="DM1403" t="s">
        <v>108</v>
      </c>
      <c r="DN1403" t="s">
        <v>108</v>
      </c>
    </row>
    <row r="1404" spans="1:125" x14ac:dyDescent="0.2">
      <c r="A1404" t="e">
        <f ca="1">_xll.BFieldInfo($B$1404)</f>
        <v>#NAME?</v>
      </c>
      <c r="B1404" t="s">
        <v>115</v>
      </c>
      <c r="C1404">
        <v>2306</v>
      </c>
      <c r="D1404">
        <v>7653</v>
      </c>
      <c r="E1404">
        <v>7653</v>
      </c>
      <c r="F1404">
        <v>7653</v>
      </c>
      <c r="G1404">
        <v>7653</v>
      </c>
      <c r="H1404">
        <v>7653</v>
      </c>
      <c r="I1404">
        <v>7653</v>
      </c>
      <c r="J1404">
        <v>8078</v>
      </c>
      <c r="K1404">
        <v>8078</v>
      </c>
      <c r="L1404">
        <v>8078</v>
      </c>
      <c r="M1404">
        <v>8078</v>
      </c>
      <c r="N1404">
        <v>8078</v>
      </c>
      <c r="O1404">
        <v>8078</v>
      </c>
      <c r="P1404">
        <v>8125</v>
      </c>
      <c r="Q1404">
        <v>8125</v>
      </c>
      <c r="R1404">
        <v>8125</v>
      </c>
      <c r="S1404">
        <v>8125</v>
      </c>
      <c r="T1404">
        <v>8125</v>
      </c>
      <c r="U1404">
        <v>8125</v>
      </c>
      <c r="V1404">
        <v>8125</v>
      </c>
      <c r="W1404">
        <v>8289</v>
      </c>
      <c r="X1404">
        <v>8289</v>
      </c>
      <c r="Y1404">
        <v>8289</v>
      </c>
      <c r="Z1404">
        <v>8289</v>
      </c>
      <c r="AA1404">
        <v>8289</v>
      </c>
      <c r="AB1404">
        <v>8289</v>
      </c>
      <c r="AC1404">
        <v>9379</v>
      </c>
      <c r="AD1404">
        <v>9379</v>
      </c>
      <c r="AE1404">
        <v>9379</v>
      </c>
      <c r="AF1404">
        <v>9379</v>
      </c>
      <c r="AG1404">
        <v>9379</v>
      </c>
      <c r="AH1404">
        <v>9379</v>
      </c>
      <c r="AI1404">
        <v>9379</v>
      </c>
      <c r="AJ1404">
        <v>7773</v>
      </c>
      <c r="AK1404">
        <v>7773</v>
      </c>
      <c r="AL1404">
        <v>7773</v>
      </c>
      <c r="AM1404">
        <v>7773</v>
      </c>
      <c r="AN1404">
        <v>7773</v>
      </c>
      <c r="AO1404">
        <v>7773</v>
      </c>
      <c r="AP1404">
        <v>7773</v>
      </c>
      <c r="AQ1404">
        <v>7107</v>
      </c>
      <c r="AR1404">
        <v>7107</v>
      </c>
      <c r="AS1404">
        <v>7107</v>
      </c>
      <c r="AT1404">
        <v>7107</v>
      </c>
      <c r="AU1404">
        <v>7107</v>
      </c>
      <c r="AV1404">
        <v>7107</v>
      </c>
      <c r="AW1404">
        <v>5775</v>
      </c>
      <c r="AX1404">
        <v>5775</v>
      </c>
      <c r="AY1404">
        <v>5775</v>
      </c>
      <c r="AZ1404">
        <v>5775</v>
      </c>
      <c r="BA1404">
        <v>5775</v>
      </c>
      <c r="BB1404">
        <v>5775</v>
      </c>
      <c r="BC1404">
        <v>5775</v>
      </c>
      <c r="BD1404">
        <v>7298</v>
      </c>
      <c r="BE1404">
        <v>7298</v>
      </c>
      <c r="BF1404">
        <v>7298</v>
      </c>
      <c r="BG1404">
        <v>7298</v>
      </c>
      <c r="BH1404">
        <v>7298</v>
      </c>
      <c r="BI1404">
        <v>7298</v>
      </c>
      <c r="BJ1404">
        <v>6606</v>
      </c>
      <c r="BK1404">
        <v>6606</v>
      </c>
      <c r="BL1404">
        <v>6606</v>
      </c>
      <c r="BM1404">
        <v>6606</v>
      </c>
      <c r="BN1404">
        <v>6606</v>
      </c>
      <c r="BO1404">
        <v>6606</v>
      </c>
      <c r="BP1404">
        <v>8036</v>
      </c>
      <c r="BQ1404">
        <v>8036</v>
      </c>
      <c r="BR1404">
        <v>8036</v>
      </c>
      <c r="BS1404">
        <v>8036</v>
      </c>
      <c r="BT1404">
        <v>8036</v>
      </c>
      <c r="BU1404">
        <v>8036</v>
      </c>
      <c r="BV1404">
        <v>7075</v>
      </c>
      <c r="BW1404">
        <v>7075</v>
      </c>
      <c r="BX1404">
        <v>7075</v>
      </c>
      <c r="BY1404">
        <v>7075</v>
      </c>
      <c r="BZ1404">
        <v>7075</v>
      </c>
      <c r="CA1404">
        <v>7075</v>
      </c>
      <c r="CB1404">
        <v>8234</v>
      </c>
      <c r="CC1404">
        <v>8234</v>
      </c>
      <c r="CD1404">
        <v>8234</v>
      </c>
      <c r="CE1404">
        <v>8234</v>
      </c>
      <c r="CF1404">
        <v>8234</v>
      </c>
      <c r="CG1404">
        <v>8234</v>
      </c>
      <c r="CH1404">
        <v>12209</v>
      </c>
      <c r="CI1404">
        <v>12209</v>
      </c>
      <c r="CJ1404">
        <v>12209</v>
      </c>
      <c r="CK1404">
        <v>12209</v>
      </c>
      <c r="CL1404">
        <v>12209</v>
      </c>
      <c r="CM1404">
        <v>12209</v>
      </c>
      <c r="CN1404">
        <v>6925</v>
      </c>
      <c r="CO1404">
        <v>6925</v>
      </c>
      <c r="CP1404">
        <v>6925</v>
      </c>
      <c r="CQ1404">
        <v>6925</v>
      </c>
      <c r="CR1404">
        <v>6925</v>
      </c>
      <c r="CS1404">
        <v>6925</v>
      </c>
      <c r="CT1404">
        <v>6925</v>
      </c>
      <c r="CU1404">
        <v>5822</v>
      </c>
      <c r="CV1404">
        <v>5822</v>
      </c>
      <c r="CW1404">
        <v>5822</v>
      </c>
      <c r="CX1404">
        <v>5822</v>
      </c>
      <c r="CY1404">
        <v>5822</v>
      </c>
      <c r="CZ1404">
        <v>5822</v>
      </c>
      <c r="DA1404">
        <v>6620</v>
      </c>
      <c r="DB1404">
        <v>6620</v>
      </c>
      <c r="DC1404">
        <v>6620</v>
      </c>
      <c r="DD1404">
        <v>6620</v>
      </c>
      <c r="DE1404">
        <v>6620</v>
      </c>
      <c r="DF1404">
        <v>6620</v>
      </c>
      <c r="DG1404">
        <v>6620</v>
      </c>
      <c r="DH1404">
        <v>5709</v>
      </c>
      <c r="DI1404">
        <v>5709</v>
      </c>
      <c r="DJ1404">
        <v>5709</v>
      </c>
      <c r="DK1404">
        <v>5709</v>
      </c>
      <c r="DL1404">
        <v>5709</v>
      </c>
      <c r="DM1404">
        <v>5709</v>
      </c>
      <c r="DN1404">
        <v>5709</v>
      </c>
    </row>
    <row r="1405" spans="1:125" x14ac:dyDescent="0.2">
      <c r="A1405" t="e">
        <f ca="1">_xll.BFieldInfo($B$1405)</f>
        <v>#NAME?</v>
      </c>
      <c r="B1405" t="s">
        <v>116</v>
      </c>
      <c r="C1405">
        <v>68</v>
      </c>
      <c r="D1405">
        <v>68</v>
      </c>
      <c r="E1405">
        <v>68</v>
      </c>
      <c r="F1405">
        <v>68</v>
      </c>
      <c r="G1405">
        <v>68</v>
      </c>
      <c r="H1405">
        <v>68</v>
      </c>
      <c r="I1405">
        <v>68</v>
      </c>
      <c r="J1405">
        <v>68</v>
      </c>
      <c r="K1405">
        <v>68</v>
      </c>
      <c r="L1405">
        <v>68</v>
      </c>
      <c r="M1405">
        <v>68</v>
      </c>
      <c r="N1405">
        <v>68</v>
      </c>
      <c r="O1405">
        <v>68</v>
      </c>
      <c r="P1405">
        <v>68</v>
      </c>
      <c r="Q1405">
        <v>68</v>
      </c>
      <c r="R1405">
        <v>68</v>
      </c>
      <c r="S1405">
        <v>68</v>
      </c>
      <c r="T1405">
        <v>68</v>
      </c>
      <c r="U1405">
        <v>68</v>
      </c>
      <c r="V1405">
        <v>68</v>
      </c>
      <c r="W1405">
        <v>64</v>
      </c>
      <c r="X1405">
        <v>64</v>
      </c>
      <c r="Y1405">
        <v>64</v>
      </c>
      <c r="Z1405">
        <v>64</v>
      </c>
      <c r="AA1405">
        <v>64</v>
      </c>
      <c r="AB1405">
        <v>64</v>
      </c>
      <c r="AC1405">
        <v>64</v>
      </c>
      <c r="AD1405">
        <v>64</v>
      </c>
      <c r="AE1405">
        <v>64</v>
      </c>
      <c r="AF1405">
        <v>64</v>
      </c>
      <c r="AG1405">
        <v>64</v>
      </c>
      <c r="AH1405">
        <v>64</v>
      </c>
      <c r="AI1405">
        <v>64</v>
      </c>
      <c r="AJ1405">
        <v>68</v>
      </c>
      <c r="AK1405">
        <v>68</v>
      </c>
      <c r="AL1405">
        <v>68</v>
      </c>
      <c r="AM1405">
        <v>68</v>
      </c>
      <c r="AN1405">
        <v>68</v>
      </c>
      <c r="AO1405">
        <v>68</v>
      </c>
      <c r="AP1405">
        <v>68</v>
      </c>
      <c r="AQ1405">
        <v>68</v>
      </c>
      <c r="AR1405">
        <v>68</v>
      </c>
      <c r="AS1405">
        <v>68</v>
      </c>
      <c r="AT1405">
        <v>68</v>
      </c>
      <c r="AU1405">
        <v>68</v>
      </c>
      <c r="AV1405">
        <v>68</v>
      </c>
      <c r="AW1405">
        <v>57</v>
      </c>
      <c r="AX1405">
        <v>57</v>
      </c>
      <c r="AY1405">
        <v>57</v>
      </c>
      <c r="AZ1405">
        <v>57</v>
      </c>
      <c r="BA1405">
        <v>57</v>
      </c>
      <c r="BB1405">
        <v>57</v>
      </c>
      <c r="BC1405">
        <v>57</v>
      </c>
      <c r="BD1405">
        <v>57</v>
      </c>
      <c r="BE1405">
        <v>57</v>
      </c>
      <c r="BF1405">
        <v>57</v>
      </c>
      <c r="BG1405">
        <v>57</v>
      </c>
      <c r="BH1405">
        <v>57</v>
      </c>
      <c r="BI1405">
        <v>57</v>
      </c>
      <c r="BJ1405">
        <v>55</v>
      </c>
      <c r="BK1405">
        <v>55</v>
      </c>
      <c r="BL1405">
        <v>55</v>
      </c>
      <c r="BM1405">
        <v>55</v>
      </c>
      <c r="BN1405">
        <v>55</v>
      </c>
      <c r="BO1405">
        <v>55</v>
      </c>
      <c r="BP1405">
        <v>55</v>
      </c>
      <c r="BQ1405">
        <v>55</v>
      </c>
      <c r="BR1405">
        <v>55</v>
      </c>
      <c r="BS1405">
        <v>55</v>
      </c>
      <c r="BT1405">
        <v>55</v>
      </c>
      <c r="BU1405">
        <v>55</v>
      </c>
      <c r="BV1405">
        <v>54</v>
      </c>
      <c r="BW1405">
        <v>54</v>
      </c>
      <c r="BX1405">
        <v>54</v>
      </c>
      <c r="BY1405">
        <v>54</v>
      </c>
      <c r="BZ1405">
        <v>54</v>
      </c>
      <c r="CA1405">
        <v>54</v>
      </c>
      <c r="CB1405">
        <v>54</v>
      </c>
      <c r="CC1405">
        <v>54</v>
      </c>
      <c r="CD1405">
        <v>54</v>
      </c>
      <c r="CE1405">
        <v>54</v>
      </c>
      <c r="CF1405">
        <v>54</v>
      </c>
      <c r="CG1405">
        <v>54</v>
      </c>
      <c r="CH1405">
        <v>52</v>
      </c>
      <c r="CI1405">
        <v>52</v>
      </c>
      <c r="CJ1405">
        <v>52</v>
      </c>
      <c r="CK1405">
        <v>52</v>
      </c>
      <c r="CL1405">
        <v>52</v>
      </c>
      <c r="CM1405">
        <v>52</v>
      </c>
      <c r="CN1405">
        <v>52</v>
      </c>
      <c r="CO1405">
        <v>52</v>
      </c>
      <c r="CP1405">
        <v>52</v>
      </c>
      <c r="CQ1405">
        <v>52</v>
      </c>
      <c r="CR1405">
        <v>52</v>
      </c>
      <c r="CS1405">
        <v>52</v>
      </c>
      <c r="CT1405">
        <v>52</v>
      </c>
      <c r="CU1405">
        <v>52</v>
      </c>
      <c r="CV1405">
        <v>52</v>
      </c>
      <c r="CW1405">
        <v>52</v>
      </c>
      <c r="CX1405">
        <v>52</v>
      </c>
      <c r="CY1405">
        <v>52</v>
      </c>
      <c r="CZ1405">
        <v>52</v>
      </c>
      <c r="DA1405">
        <v>52</v>
      </c>
      <c r="DB1405">
        <v>52</v>
      </c>
      <c r="DC1405">
        <v>52</v>
      </c>
      <c r="DD1405">
        <v>52</v>
      </c>
      <c r="DE1405">
        <v>52</v>
      </c>
      <c r="DF1405">
        <v>52</v>
      </c>
      <c r="DG1405">
        <v>52</v>
      </c>
      <c r="DH1405" t="s">
        <v>108</v>
      </c>
      <c r="DI1405" t="s">
        <v>108</v>
      </c>
      <c r="DJ1405" t="s">
        <v>108</v>
      </c>
      <c r="DK1405" t="s">
        <v>108</v>
      </c>
      <c r="DL1405" t="s">
        <v>108</v>
      </c>
      <c r="DM1405" t="s">
        <v>108</v>
      </c>
      <c r="DN1405" t="s">
        <v>108</v>
      </c>
    </row>
    <row r="1406" spans="1:125" x14ac:dyDescent="0.2">
      <c r="A1406" t="e">
        <f ca="1">_xll.BFieldInfo($B$1406)</f>
        <v>#NAME?</v>
      </c>
      <c r="B1406" t="s">
        <v>117</v>
      </c>
      <c r="C1406">
        <v>23</v>
      </c>
      <c r="D1406">
        <v>23</v>
      </c>
      <c r="E1406">
        <v>23</v>
      </c>
      <c r="F1406">
        <v>23</v>
      </c>
      <c r="G1406">
        <v>23</v>
      </c>
      <c r="H1406">
        <v>23</v>
      </c>
      <c r="I1406">
        <v>23</v>
      </c>
      <c r="J1406">
        <v>22</v>
      </c>
      <c r="K1406">
        <v>22</v>
      </c>
      <c r="L1406">
        <v>22</v>
      </c>
      <c r="M1406">
        <v>22</v>
      </c>
      <c r="N1406">
        <v>22</v>
      </c>
      <c r="O1406">
        <v>22</v>
      </c>
      <c r="P1406">
        <v>22</v>
      </c>
      <c r="Q1406">
        <v>22</v>
      </c>
      <c r="R1406">
        <v>22</v>
      </c>
      <c r="S1406">
        <v>22</v>
      </c>
      <c r="T1406">
        <v>22</v>
      </c>
      <c r="U1406">
        <v>22</v>
      </c>
      <c r="V1406">
        <v>22</v>
      </c>
      <c r="W1406">
        <v>26</v>
      </c>
      <c r="X1406">
        <v>26</v>
      </c>
      <c r="Y1406">
        <v>26</v>
      </c>
      <c r="Z1406">
        <v>26</v>
      </c>
      <c r="AA1406">
        <v>26</v>
      </c>
      <c r="AB1406">
        <v>26</v>
      </c>
      <c r="AC1406">
        <v>26</v>
      </c>
      <c r="AD1406">
        <v>26</v>
      </c>
      <c r="AE1406">
        <v>26</v>
      </c>
      <c r="AF1406">
        <v>26</v>
      </c>
      <c r="AG1406">
        <v>26</v>
      </c>
      <c r="AH1406">
        <v>26</v>
      </c>
      <c r="AI1406">
        <v>26</v>
      </c>
      <c r="AJ1406">
        <v>22</v>
      </c>
      <c r="AK1406">
        <v>22</v>
      </c>
      <c r="AL1406">
        <v>22</v>
      </c>
      <c r="AM1406">
        <v>22</v>
      </c>
      <c r="AN1406">
        <v>22</v>
      </c>
      <c r="AO1406">
        <v>22</v>
      </c>
      <c r="AP1406">
        <v>22</v>
      </c>
      <c r="AQ1406">
        <v>22</v>
      </c>
      <c r="AR1406">
        <v>22</v>
      </c>
      <c r="AS1406">
        <v>22</v>
      </c>
      <c r="AT1406">
        <v>22</v>
      </c>
      <c r="AU1406">
        <v>22</v>
      </c>
      <c r="AV1406">
        <v>22</v>
      </c>
      <c r="AW1406">
        <v>29</v>
      </c>
      <c r="AX1406">
        <v>29</v>
      </c>
      <c r="AY1406">
        <v>29</v>
      </c>
      <c r="AZ1406">
        <v>29</v>
      </c>
      <c r="BA1406">
        <v>29</v>
      </c>
      <c r="BB1406">
        <v>29</v>
      </c>
      <c r="BC1406">
        <v>29</v>
      </c>
      <c r="BD1406">
        <v>29</v>
      </c>
      <c r="BE1406">
        <v>29</v>
      </c>
      <c r="BF1406">
        <v>29</v>
      </c>
      <c r="BG1406">
        <v>29</v>
      </c>
      <c r="BH1406">
        <v>29</v>
      </c>
      <c r="BI1406">
        <v>29</v>
      </c>
      <c r="BJ1406">
        <v>36</v>
      </c>
      <c r="BK1406">
        <v>36</v>
      </c>
      <c r="BL1406">
        <v>36</v>
      </c>
      <c r="BM1406">
        <v>36</v>
      </c>
      <c r="BN1406">
        <v>36</v>
      </c>
      <c r="BO1406">
        <v>36</v>
      </c>
      <c r="BP1406">
        <v>36</v>
      </c>
      <c r="BQ1406">
        <v>36</v>
      </c>
      <c r="BR1406">
        <v>36</v>
      </c>
      <c r="BS1406">
        <v>36</v>
      </c>
      <c r="BT1406">
        <v>36</v>
      </c>
      <c r="BU1406">
        <v>36</v>
      </c>
      <c r="BV1406">
        <v>40</v>
      </c>
      <c r="BW1406">
        <v>40</v>
      </c>
      <c r="BX1406">
        <v>40</v>
      </c>
      <c r="BY1406">
        <v>40</v>
      </c>
      <c r="BZ1406">
        <v>40</v>
      </c>
      <c r="CA1406">
        <v>40</v>
      </c>
      <c r="CB1406">
        <v>40</v>
      </c>
      <c r="CC1406">
        <v>40</v>
      </c>
      <c r="CD1406">
        <v>40</v>
      </c>
      <c r="CE1406">
        <v>40</v>
      </c>
      <c r="CF1406">
        <v>40</v>
      </c>
      <c r="CG1406">
        <v>40</v>
      </c>
      <c r="CH1406">
        <v>44</v>
      </c>
      <c r="CI1406">
        <v>44</v>
      </c>
      <c r="CJ1406">
        <v>44</v>
      </c>
      <c r="CK1406">
        <v>44</v>
      </c>
      <c r="CL1406">
        <v>44</v>
      </c>
      <c r="CM1406">
        <v>44</v>
      </c>
      <c r="CN1406">
        <v>44</v>
      </c>
      <c r="CO1406">
        <v>44</v>
      </c>
      <c r="CP1406">
        <v>44</v>
      </c>
      <c r="CQ1406">
        <v>44</v>
      </c>
      <c r="CR1406">
        <v>44</v>
      </c>
      <c r="CS1406">
        <v>44</v>
      </c>
      <c r="CT1406">
        <v>44</v>
      </c>
      <c r="CU1406">
        <v>43</v>
      </c>
      <c r="CV1406">
        <v>43</v>
      </c>
      <c r="CW1406">
        <v>43</v>
      </c>
      <c r="CX1406">
        <v>43</v>
      </c>
      <c r="CY1406">
        <v>43</v>
      </c>
      <c r="CZ1406">
        <v>43</v>
      </c>
      <c r="DA1406">
        <v>43</v>
      </c>
      <c r="DB1406">
        <v>43</v>
      </c>
      <c r="DC1406">
        <v>43</v>
      </c>
      <c r="DD1406">
        <v>43</v>
      </c>
      <c r="DE1406">
        <v>43</v>
      </c>
      <c r="DF1406">
        <v>43</v>
      </c>
      <c r="DG1406">
        <v>43</v>
      </c>
      <c r="DH1406" t="s">
        <v>108</v>
      </c>
      <c r="DI1406" t="s">
        <v>108</v>
      </c>
      <c r="DJ1406" t="s">
        <v>108</v>
      </c>
      <c r="DK1406" t="s">
        <v>108</v>
      </c>
      <c r="DL1406" t="s">
        <v>108</v>
      </c>
      <c r="DM1406" t="s">
        <v>108</v>
      </c>
      <c r="DN1406" t="s">
        <v>108</v>
      </c>
    </row>
    <row r="1408" spans="1:125" x14ac:dyDescent="0.2">
      <c r="A1408" t="s">
        <v>257</v>
      </c>
      <c r="B1408" t="s">
        <v>106</v>
      </c>
      <c r="C1408" s="8" t="e">
        <f ca="1">_xll.BDH($A$1408,$B$1409:$B$1419,$B$1,$B$2,"Dir=H","Per=M","Days=A","Dts=S","Sort=R","cols=123;rows=12")</f>
        <v>#NAME?</v>
      </c>
      <c r="D1408" s="8">
        <v>43980</v>
      </c>
      <c r="E1408" s="8">
        <v>43951</v>
      </c>
      <c r="F1408" s="8">
        <v>43921</v>
      </c>
      <c r="G1408" s="8">
        <v>43889</v>
      </c>
      <c r="H1408" s="8">
        <v>43861</v>
      </c>
      <c r="I1408" s="8">
        <v>43830</v>
      </c>
      <c r="J1408" s="8">
        <v>43798</v>
      </c>
      <c r="K1408" s="8">
        <v>43769</v>
      </c>
      <c r="L1408" s="8">
        <v>43738</v>
      </c>
      <c r="M1408" s="8">
        <v>43707</v>
      </c>
      <c r="N1408" s="8">
        <v>43677</v>
      </c>
      <c r="O1408" s="8">
        <v>43646</v>
      </c>
      <c r="P1408" s="8">
        <v>43644</v>
      </c>
      <c r="Q1408" s="8">
        <v>43616</v>
      </c>
      <c r="R1408" s="8">
        <v>43585</v>
      </c>
      <c r="S1408" s="8">
        <v>43555</v>
      </c>
      <c r="T1408" s="8">
        <v>43553</v>
      </c>
      <c r="U1408" s="8">
        <v>43524</v>
      </c>
      <c r="V1408" s="8">
        <v>43496</v>
      </c>
      <c r="W1408" s="8">
        <v>43465</v>
      </c>
      <c r="X1408" s="8">
        <v>43434</v>
      </c>
      <c r="Y1408" s="8">
        <v>43404</v>
      </c>
      <c r="Z1408" s="8">
        <v>43373</v>
      </c>
      <c r="AA1408" s="8">
        <v>43371</v>
      </c>
      <c r="AB1408" s="8">
        <v>43343</v>
      </c>
      <c r="AC1408" s="8">
        <v>43312</v>
      </c>
      <c r="AD1408" s="8">
        <v>43281</v>
      </c>
      <c r="AE1408" s="8">
        <v>43280</v>
      </c>
      <c r="AF1408" s="8">
        <v>43251</v>
      </c>
      <c r="AG1408" s="8">
        <v>43220</v>
      </c>
      <c r="AH1408" s="8">
        <v>43190</v>
      </c>
      <c r="AI1408" s="8">
        <v>43189</v>
      </c>
      <c r="AJ1408" s="8">
        <v>43159</v>
      </c>
      <c r="AK1408" s="8">
        <v>43131</v>
      </c>
      <c r="AL1408" s="8">
        <v>43100</v>
      </c>
      <c r="AM1408" s="8">
        <v>43098</v>
      </c>
      <c r="AN1408" s="8">
        <v>43069</v>
      </c>
      <c r="AO1408" s="8">
        <v>43039</v>
      </c>
      <c r="AP1408" s="8">
        <v>43008</v>
      </c>
      <c r="AQ1408" s="8">
        <v>43007</v>
      </c>
      <c r="AR1408" s="8">
        <v>42978</v>
      </c>
      <c r="AS1408" s="8">
        <v>42947</v>
      </c>
      <c r="AT1408" s="8">
        <v>42916</v>
      </c>
      <c r="AU1408" s="8">
        <v>42886</v>
      </c>
      <c r="AV1408" s="8">
        <v>42853</v>
      </c>
      <c r="AW1408" s="8">
        <v>42825</v>
      </c>
      <c r="AX1408" s="8">
        <v>42794</v>
      </c>
      <c r="AY1408" s="8">
        <v>42766</v>
      </c>
      <c r="AZ1408" s="8">
        <v>42735</v>
      </c>
      <c r="BA1408" s="8">
        <v>42734</v>
      </c>
      <c r="BB1408" s="8">
        <v>42704</v>
      </c>
      <c r="BC1408" s="8">
        <v>42674</v>
      </c>
      <c r="BD1408" s="8">
        <v>42643</v>
      </c>
      <c r="BE1408" s="8">
        <v>42613</v>
      </c>
      <c r="BF1408" s="8">
        <v>42580</v>
      </c>
      <c r="BG1408" s="8">
        <v>42551</v>
      </c>
      <c r="BH1408" s="8">
        <v>42521</v>
      </c>
      <c r="BI1408" s="8">
        <v>42489</v>
      </c>
      <c r="BJ1408" s="8">
        <v>42460</v>
      </c>
      <c r="BK1408" s="8">
        <v>42429</v>
      </c>
      <c r="BL1408" s="8">
        <v>42398</v>
      </c>
      <c r="BM1408" s="8">
        <v>42369</v>
      </c>
      <c r="BN1408" s="8">
        <v>42338</v>
      </c>
      <c r="BO1408" s="8">
        <v>42307</v>
      </c>
      <c r="BP1408" s="8">
        <v>42277</v>
      </c>
      <c r="BQ1408" s="8">
        <v>42247</v>
      </c>
      <c r="BR1408" s="8">
        <v>42216</v>
      </c>
      <c r="BS1408" s="8">
        <v>42185</v>
      </c>
      <c r="BT1408" s="8">
        <v>42153</v>
      </c>
      <c r="BU1408" s="8">
        <v>42124</v>
      </c>
      <c r="BV1408" s="8">
        <v>42094</v>
      </c>
      <c r="BW1408" s="8">
        <v>42062</v>
      </c>
      <c r="BX1408" s="8">
        <v>42034</v>
      </c>
      <c r="BY1408" s="8">
        <v>42004</v>
      </c>
      <c r="BZ1408" s="8">
        <v>41971</v>
      </c>
      <c r="CA1408" s="8">
        <v>41943</v>
      </c>
      <c r="CB1408" s="8">
        <v>41912</v>
      </c>
      <c r="CC1408" s="8">
        <v>41880</v>
      </c>
      <c r="CD1408" s="8">
        <v>41851</v>
      </c>
      <c r="CE1408" s="8">
        <v>41820</v>
      </c>
      <c r="CF1408" s="8">
        <v>41789</v>
      </c>
      <c r="CG1408" s="8">
        <v>41759</v>
      </c>
      <c r="CH1408" s="8">
        <v>41729</v>
      </c>
      <c r="CI1408" s="8">
        <v>41698</v>
      </c>
      <c r="CJ1408" s="8">
        <v>41670</v>
      </c>
      <c r="CK1408" s="8">
        <v>41639</v>
      </c>
      <c r="CL1408" s="8">
        <v>41607</v>
      </c>
      <c r="CM1408" s="8">
        <v>41578</v>
      </c>
      <c r="CN1408" s="8">
        <v>41547</v>
      </c>
      <c r="CO1408" s="8">
        <v>41516</v>
      </c>
      <c r="CP1408" s="8">
        <v>41486</v>
      </c>
      <c r="CQ1408" s="8">
        <v>41455</v>
      </c>
      <c r="CR1408" s="8">
        <v>41453</v>
      </c>
      <c r="CS1408" s="8">
        <v>41425</v>
      </c>
      <c r="CT1408" s="8">
        <v>41394</v>
      </c>
      <c r="CU1408" s="8">
        <v>41364</v>
      </c>
      <c r="CV1408" s="8">
        <v>41362</v>
      </c>
      <c r="CW1408" s="8">
        <v>41333</v>
      </c>
      <c r="CX1408" s="8">
        <v>41305</v>
      </c>
      <c r="CY1408" s="8">
        <v>41274</v>
      </c>
      <c r="CZ1408" s="8">
        <v>41243</v>
      </c>
      <c r="DA1408" s="8">
        <v>41213</v>
      </c>
      <c r="DB1408" s="8">
        <v>41182</v>
      </c>
      <c r="DC1408" s="8">
        <v>41180</v>
      </c>
      <c r="DD1408" s="8">
        <v>41152</v>
      </c>
      <c r="DE1408" s="8">
        <v>41121</v>
      </c>
      <c r="DF1408" s="8">
        <v>41090</v>
      </c>
      <c r="DG1408" s="8">
        <v>41089</v>
      </c>
      <c r="DH1408" s="8">
        <v>41060</v>
      </c>
      <c r="DI1408" s="8">
        <v>41029</v>
      </c>
      <c r="DJ1408" s="8">
        <v>40999</v>
      </c>
      <c r="DK1408" s="8">
        <v>40998</v>
      </c>
      <c r="DL1408" s="8">
        <v>40968</v>
      </c>
      <c r="DM1408" s="8">
        <v>40939</v>
      </c>
      <c r="DN1408" s="8">
        <v>40908</v>
      </c>
      <c r="DO1408" s="8">
        <v>40907</v>
      </c>
      <c r="DP1408" s="8">
        <v>40877</v>
      </c>
      <c r="DQ1408" s="8">
        <v>40847</v>
      </c>
      <c r="DR1408" s="8">
        <v>40816</v>
      </c>
      <c r="DS1408" s="8">
        <v>40786</v>
      </c>
      <c r="DT1408" s="8">
        <v>40753</v>
      </c>
      <c r="DU1408" s="8">
        <v>40724</v>
      </c>
    </row>
    <row r="1409" spans="1:125" x14ac:dyDescent="0.2">
      <c r="A1409" t="e">
        <f ca="1">_xll.BFieldInfo($B$1409)</f>
        <v>#NAME?</v>
      </c>
      <c r="B1409" t="s">
        <v>107</v>
      </c>
      <c r="C1409">
        <v>302.09199999999998</v>
      </c>
      <c r="D1409">
        <v>300.37700000000001</v>
      </c>
      <c r="E1409">
        <v>276.91000000000003</v>
      </c>
      <c r="F1409">
        <v>252.25800000000001</v>
      </c>
      <c r="G1409">
        <v>262.74299999999999</v>
      </c>
      <c r="H1409">
        <v>268.46499999999997</v>
      </c>
      <c r="I1409">
        <v>266.24099999999999</v>
      </c>
      <c r="J1409">
        <v>246.85499999999999</v>
      </c>
      <c r="K1409">
        <v>251.52600000000001</v>
      </c>
      <c r="L1409">
        <v>255.04400000000001</v>
      </c>
      <c r="M1409">
        <v>264.36700000000002</v>
      </c>
      <c r="N1409">
        <v>243.04</v>
      </c>
      <c r="O1409">
        <v>234.80500000000001</v>
      </c>
      <c r="P1409">
        <v>234.80500000000001</v>
      </c>
      <c r="Q1409">
        <v>238.74199999999999</v>
      </c>
      <c r="R1409">
        <v>223.33799999999999</v>
      </c>
      <c r="S1409">
        <v>224.32400000000001</v>
      </c>
      <c r="T1409">
        <v>224.32400000000001</v>
      </c>
      <c r="U1409">
        <v>200.52099999999999</v>
      </c>
      <c r="V1409">
        <v>196.75299999999999</v>
      </c>
      <c r="W1409">
        <v>180.07599999999999</v>
      </c>
      <c r="X1409">
        <v>186.255</v>
      </c>
      <c r="Y1409">
        <v>176.42599999999999</v>
      </c>
      <c r="Z1409">
        <v>164.52600000000001</v>
      </c>
      <c r="AA1409">
        <v>164.52600000000001</v>
      </c>
      <c r="AB1409">
        <v>167.92599999999999</v>
      </c>
      <c r="AC1409">
        <v>166.935</v>
      </c>
      <c r="AD1409">
        <v>162.352</v>
      </c>
      <c r="AE1409">
        <v>162.352</v>
      </c>
      <c r="AF1409">
        <v>154.95699999999999</v>
      </c>
      <c r="AG1409">
        <v>152.70599999999999</v>
      </c>
      <c r="AH1409">
        <v>161.87899999999999</v>
      </c>
      <c r="AI1409">
        <v>161.87899999999999</v>
      </c>
      <c r="AJ1409">
        <v>155.185</v>
      </c>
      <c r="AK1409">
        <v>164.50700000000001</v>
      </c>
      <c r="AL1409">
        <v>158.905</v>
      </c>
      <c r="AM1409">
        <v>158.905</v>
      </c>
      <c r="AN1409">
        <v>159.52000000000001</v>
      </c>
      <c r="AO1409">
        <v>159.23099999999999</v>
      </c>
      <c r="AP1409">
        <v>151.48400000000001</v>
      </c>
      <c r="AQ1409">
        <v>151.48400000000001</v>
      </c>
      <c r="AR1409">
        <v>163.29400000000001</v>
      </c>
      <c r="AS1409">
        <v>150.36699999999999</v>
      </c>
      <c r="AT1409">
        <v>145.94399999999999</v>
      </c>
      <c r="AU1409">
        <v>143.994</v>
      </c>
      <c r="AV1409">
        <v>138.23099999999999</v>
      </c>
      <c r="AW1409">
        <v>132.72999999999999</v>
      </c>
      <c r="AX1409">
        <v>125.35899999999999</v>
      </c>
      <c r="AY1409">
        <v>113.029</v>
      </c>
      <c r="AZ1409">
        <v>115.41</v>
      </c>
      <c r="BA1409">
        <v>115.41</v>
      </c>
      <c r="BB1409">
        <v>111.078</v>
      </c>
      <c r="BC1409">
        <v>127.283</v>
      </c>
      <c r="BD1409">
        <v>123.09099999999999</v>
      </c>
      <c r="BE1409">
        <v>122.547</v>
      </c>
      <c r="BF1409">
        <v>125.13</v>
      </c>
      <c r="BG1409">
        <v>122.795</v>
      </c>
      <c r="BH1409">
        <v>113.77</v>
      </c>
      <c r="BI1409">
        <v>112.80200000000001</v>
      </c>
      <c r="BJ1409">
        <v>109.574</v>
      </c>
      <c r="BK1409">
        <v>98.688000000000002</v>
      </c>
      <c r="BL1409">
        <v>100.979</v>
      </c>
      <c r="BM1409">
        <v>103.77200000000001</v>
      </c>
      <c r="BN1409">
        <v>105.822</v>
      </c>
      <c r="BO1409">
        <v>108.857</v>
      </c>
      <c r="BP1409">
        <v>93.683000000000007</v>
      </c>
      <c r="BQ1409">
        <v>97.668999999999997</v>
      </c>
      <c r="BR1409">
        <v>100.762</v>
      </c>
      <c r="BS1409">
        <v>98.834000000000003</v>
      </c>
      <c r="BT1409">
        <v>97.837999999999994</v>
      </c>
      <c r="BU1409">
        <v>99.673000000000002</v>
      </c>
      <c r="BV1409">
        <v>98.841999999999999</v>
      </c>
      <c r="BW1409">
        <v>104.081</v>
      </c>
      <c r="BX1409">
        <v>101.78100000000001</v>
      </c>
      <c r="BY1409">
        <v>103.776</v>
      </c>
      <c r="BZ1409">
        <v>109.82</v>
      </c>
      <c r="CA1409">
        <v>101.96599999999999</v>
      </c>
      <c r="CB1409">
        <v>97.918000000000006</v>
      </c>
      <c r="CC1409">
        <v>102.727</v>
      </c>
      <c r="CD1409">
        <v>98.340999999999994</v>
      </c>
      <c r="CE1409">
        <v>93.747</v>
      </c>
      <c r="CF1409">
        <v>93.024000000000001</v>
      </c>
      <c r="CG1409">
        <v>86.683000000000007</v>
      </c>
      <c r="CH1409">
        <v>84.638000000000005</v>
      </c>
      <c r="CI1409">
        <v>84.224999999999994</v>
      </c>
      <c r="CJ1409">
        <v>83.614999999999995</v>
      </c>
      <c r="CK1409">
        <v>82.519000000000005</v>
      </c>
      <c r="CL1409">
        <v>80.096999999999994</v>
      </c>
      <c r="CM1409">
        <v>81.724000000000004</v>
      </c>
      <c r="CN1409">
        <v>76.347999999999999</v>
      </c>
      <c r="CO1409">
        <v>71.302000000000007</v>
      </c>
      <c r="CP1409">
        <v>72.635999999999996</v>
      </c>
      <c r="CQ1409">
        <v>75.078000000000003</v>
      </c>
      <c r="CR1409">
        <v>75.078000000000003</v>
      </c>
      <c r="CS1409">
        <v>79.588999999999999</v>
      </c>
      <c r="CT1409">
        <v>85.876999999999995</v>
      </c>
      <c r="CU1409">
        <v>78.39</v>
      </c>
      <c r="CV1409">
        <v>78.39</v>
      </c>
      <c r="CW1409">
        <v>79.082999999999998</v>
      </c>
      <c r="CX1409">
        <v>77.605000000000004</v>
      </c>
      <c r="CY1409">
        <v>78.747</v>
      </c>
      <c r="CZ1409">
        <v>76.122</v>
      </c>
      <c r="DA1409">
        <v>76.488</v>
      </c>
      <c r="DB1409">
        <v>72.525999999999996</v>
      </c>
      <c r="DC1409">
        <v>72.525999999999996</v>
      </c>
      <c r="DD1409">
        <v>71.289000000000001</v>
      </c>
      <c r="DE1409">
        <v>73.222999999999999</v>
      </c>
      <c r="DF1409">
        <v>70.793000000000006</v>
      </c>
      <c r="DG1409">
        <v>70.793000000000006</v>
      </c>
      <c r="DH1409">
        <v>65.492999999999995</v>
      </c>
      <c r="DI1409">
        <v>66.198999999999998</v>
      </c>
      <c r="DJ1409">
        <v>63.401000000000003</v>
      </c>
      <c r="DK1409">
        <v>63.401000000000003</v>
      </c>
      <c r="DL1409">
        <v>62.959000000000003</v>
      </c>
      <c r="DM1409">
        <v>63.893999999999998</v>
      </c>
      <c r="DN1409">
        <v>60.372999999999998</v>
      </c>
      <c r="DO1409">
        <v>60.372999999999998</v>
      </c>
      <c r="DP1409">
        <v>59</v>
      </c>
      <c r="DQ1409">
        <v>55.1</v>
      </c>
      <c r="DR1409">
        <v>53.8</v>
      </c>
      <c r="DS1409">
        <v>53.86</v>
      </c>
      <c r="DT1409">
        <v>52.53</v>
      </c>
      <c r="DU1409">
        <v>52.33</v>
      </c>
    </row>
    <row r="1410" spans="1:125" x14ac:dyDescent="0.2">
      <c r="A1410" t="e">
        <f ca="1">_xll.BFieldInfo($B$1410)</f>
        <v>#NAME?</v>
      </c>
      <c r="B1410" t="s">
        <v>109</v>
      </c>
      <c r="C1410" t="s">
        <v>108</v>
      </c>
      <c r="D1410" t="s">
        <v>108</v>
      </c>
      <c r="E1410" t="s">
        <v>108</v>
      </c>
      <c r="F1410" t="s">
        <v>108</v>
      </c>
      <c r="G1410" t="s">
        <v>108</v>
      </c>
      <c r="H1410" t="s">
        <v>108</v>
      </c>
      <c r="I1410" t="s">
        <v>108</v>
      </c>
      <c r="J1410" t="s">
        <v>108</v>
      </c>
      <c r="K1410" t="s">
        <v>108</v>
      </c>
      <c r="L1410" t="s">
        <v>108</v>
      </c>
      <c r="M1410" t="s">
        <v>108</v>
      </c>
      <c r="N1410" t="s">
        <v>108</v>
      </c>
      <c r="O1410" t="s">
        <v>108</v>
      </c>
      <c r="P1410" t="s">
        <v>108</v>
      </c>
      <c r="Q1410" t="s">
        <v>108</v>
      </c>
      <c r="R1410" t="s">
        <v>108</v>
      </c>
      <c r="S1410" t="s">
        <v>108</v>
      </c>
      <c r="T1410" t="s">
        <v>108</v>
      </c>
      <c r="U1410" t="s">
        <v>108</v>
      </c>
      <c r="V1410" t="s">
        <v>108</v>
      </c>
      <c r="W1410" t="s">
        <v>108</v>
      </c>
      <c r="X1410" t="s">
        <v>108</v>
      </c>
      <c r="Y1410" t="s">
        <v>108</v>
      </c>
      <c r="Z1410" t="s">
        <v>108</v>
      </c>
      <c r="AA1410" t="s">
        <v>108</v>
      </c>
      <c r="AB1410" t="s">
        <v>108</v>
      </c>
      <c r="AC1410" t="s">
        <v>108</v>
      </c>
      <c r="AD1410" t="s">
        <v>108</v>
      </c>
      <c r="AE1410" t="s">
        <v>108</v>
      </c>
      <c r="AF1410" t="s">
        <v>108</v>
      </c>
      <c r="AG1410" t="s">
        <v>108</v>
      </c>
      <c r="AH1410" t="s">
        <v>108</v>
      </c>
      <c r="AI1410" t="s">
        <v>108</v>
      </c>
      <c r="AJ1410" t="s">
        <v>108</v>
      </c>
      <c r="AK1410" t="s">
        <v>108</v>
      </c>
      <c r="AL1410" t="s">
        <v>108</v>
      </c>
      <c r="AM1410" t="s">
        <v>108</v>
      </c>
      <c r="AN1410" t="s">
        <v>108</v>
      </c>
      <c r="AO1410" t="s">
        <v>108</v>
      </c>
      <c r="AP1410" t="s">
        <v>108</v>
      </c>
      <c r="AQ1410" t="s">
        <v>108</v>
      </c>
      <c r="AR1410" t="s">
        <v>108</v>
      </c>
      <c r="AS1410" t="s">
        <v>108</v>
      </c>
      <c r="AT1410" t="s">
        <v>108</v>
      </c>
      <c r="AU1410" t="s">
        <v>108</v>
      </c>
      <c r="AV1410" t="s">
        <v>108</v>
      </c>
      <c r="AW1410" t="s">
        <v>108</v>
      </c>
      <c r="AX1410" t="s">
        <v>108</v>
      </c>
      <c r="AY1410" t="s">
        <v>108</v>
      </c>
      <c r="AZ1410" t="s">
        <v>108</v>
      </c>
      <c r="BA1410" t="s">
        <v>108</v>
      </c>
      <c r="BB1410" t="s">
        <v>108</v>
      </c>
      <c r="BC1410" t="s">
        <v>108</v>
      </c>
      <c r="BD1410" t="s">
        <v>108</v>
      </c>
      <c r="BE1410" t="s">
        <v>108</v>
      </c>
      <c r="BF1410" t="s">
        <v>108</v>
      </c>
      <c r="BG1410" t="s">
        <v>108</v>
      </c>
      <c r="BH1410" t="s">
        <v>108</v>
      </c>
      <c r="BI1410" t="s">
        <v>108</v>
      </c>
      <c r="BJ1410" t="s">
        <v>108</v>
      </c>
      <c r="BK1410" t="s">
        <v>108</v>
      </c>
      <c r="BL1410" t="s">
        <v>108</v>
      </c>
      <c r="BM1410" t="s">
        <v>108</v>
      </c>
      <c r="BN1410" t="s">
        <v>108</v>
      </c>
      <c r="BO1410" t="s">
        <v>108</v>
      </c>
      <c r="BP1410" t="s">
        <v>108</v>
      </c>
      <c r="BQ1410" t="s">
        <v>108</v>
      </c>
      <c r="BR1410" t="s">
        <v>108</v>
      </c>
      <c r="BS1410" t="s">
        <v>108</v>
      </c>
      <c r="BT1410" t="s">
        <v>108</v>
      </c>
      <c r="BU1410" t="s">
        <v>108</v>
      </c>
      <c r="BV1410" t="s">
        <v>108</v>
      </c>
      <c r="BW1410" t="s">
        <v>108</v>
      </c>
      <c r="BX1410" t="s">
        <v>108</v>
      </c>
      <c r="BY1410" t="s">
        <v>108</v>
      </c>
      <c r="BZ1410" t="s">
        <v>108</v>
      </c>
      <c r="CA1410" t="s">
        <v>108</v>
      </c>
      <c r="CB1410" t="s">
        <v>108</v>
      </c>
      <c r="CC1410" t="s">
        <v>108</v>
      </c>
      <c r="CD1410" t="s">
        <v>108</v>
      </c>
      <c r="CE1410" t="s">
        <v>108</v>
      </c>
      <c r="CF1410" t="s">
        <v>108</v>
      </c>
      <c r="CG1410" t="s">
        <v>108</v>
      </c>
      <c r="CH1410" t="s">
        <v>108</v>
      </c>
      <c r="CI1410" t="s">
        <v>108</v>
      </c>
      <c r="CJ1410" t="s">
        <v>108</v>
      </c>
      <c r="CK1410" t="s">
        <v>108</v>
      </c>
      <c r="CL1410" t="s">
        <v>108</v>
      </c>
      <c r="CM1410" t="s">
        <v>108</v>
      </c>
      <c r="CN1410" t="s">
        <v>108</v>
      </c>
      <c r="CO1410" t="s">
        <v>108</v>
      </c>
      <c r="CP1410" t="s">
        <v>108</v>
      </c>
      <c r="CQ1410" t="s">
        <v>108</v>
      </c>
      <c r="CR1410" t="s">
        <v>108</v>
      </c>
      <c r="CS1410" t="s">
        <v>108</v>
      </c>
      <c r="CT1410" t="s">
        <v>108</v>
      </c>
      <c r="CU1410" t="s">
        <v>108</v>
      </c>
      <c r="CV1410" t="s">
        <v>108</v>
      </c>
      <c r="CW1410" t="s">
        <v>108</v>
      </c>
      <c r="CX1410" t="s">
        <v>108</v>
      </c>
      <c r="CY1410" t="s">
        <v>108</v>
      </c>
      <c r="CZ1410" t="s">
        <v>108</v>
      </c>
      <c r="DA1410" t="s">
        <v>108</v>
      </c>
      <c r="DB1410" t="s">
        <v>108</v>
      </c>
      <c r="DC1410" t="s">
        <v>108</v>
      </c>
      <c r="DD1410" t="s">
        <v>108</v>
      </c>
      <c r="DE1410" t="s">
        <v>108</v>
      </c>
      <c r="DF1410" t="s">
        <v>108</v>
      </c>
      <c r="DG1410" t="s">
        <v>108</v>
      </c>
      <c r="DH1410" t="s">
        <v>108</v>
      </c>
      <c r="DI1410" t="s">
        <v>108</v>
      </c>
      <c r="DJ1410" t="s">
        <v>108</v>
      </c>
      <c r="DK1410" t="s">
        <v>108</v>
      </c>
      <c r="DL1410" t="s">
        <v>108</v>
      </c>
      <c r="DM1410" t="s">
        <v>108</v>
      </c>
      <c r="DN1410" t="s">
        <v>108</v>
      </c>
      <c r="DO1410" t="s">
        <v>108</v>
      </c>
      <c r="DP1410" t="s">
        <v>108</v>
      </c>
      <c r="DQ1410" t="s">
        <v>108</v>
      </c>
      <c r="DR1410" t="s">
        <v>108</v>
      </c>
      <c r="DS1410" t="s">
        <v>108</v>
      </c>
      <c r="DT1410" t="s">
        <v>108</v>
      </c>
      <c r="DU1410" t="s">
        <v>108</v>
      </c>
    </row>
    <row r="1411" spans="1:125" x14ac:dyDescent="0.2">
      <c r="A1411" t="e">
        <f ca="1">_xll.BFieldInfo($B$1411)</f>
        <v>#NAME?</v>
      </c>
      <c r="B1411" t="s">
        <v>110</v>
      </c>
      <c r="C1411" t="s">
        <v>108</v>
      </c>
      <c r="D1411" t="s">
        <v>108</v>
      </c>
      <c r="E1411" t="s">
        <v>108</v>
      </c>
      <c r="F1411" t="s">
        <v>108</v>
      </c>
      <c r="G1411" t="s">
        <v>108</v>
      </c>
      <c r="H1411" t="s">
        <v>108</v>
      </c>
      <c r="I1411" t="s">
        <v>108</v>
      </c>
      <c r="J1411" t="s">
        <v>108</v>
      </c>
      <c r="K1411" t="s">
        <v>108</v>
      </c>
      <c r="L1411" t="s">
        <v>108</v>
      </c>
      <c r="M1411" t="s">
        <v>108</v>
      </c>
      <c r="N1411" t="s">
        <v>108</v>
      </c>
      <c r="O1411" t="s">
        <v>108</v>
      </c>
      <c r="P1411" t="s">
        <v>108</v>
      </c>
      <c r="Q1411" t="s">
        <v>108</v>
      </c>
      <c r="R1411" t="s">
        <v>108</v>
      </c>
      <c r="S1411" t="s">
        <v>108</v>
      </c>
      <c r="T1411" t="s">
        <v>108</v>
      </c>
      <c r="U1411" t="s">
        <v>108</v>
      </c>
      <c r="V1411" t="s">
        <v>108</v>
      </c>
      <c r="W1411" t="s">
        <v>108</v>
      </c>
      <c r="X1411" t="s">
        <v>108</v>
      </c>
      <c r="Y1411" t="s">
        <v>108</v>
      </c>
      <c r="Z1411" t="s">
        <v>108</v>
      </c>
      <c r="AA1411" t="s">
        <v>108</v>
      </c>
      <c r="AB1411" t="s">
        <v>108</v>
      </c>
      <c r="AC1411" t="s">
        <v>108</v>
      </c>
      <c r="AD1411" t="s">
        <v>108</v>
      </c>
      <c r="AE1411" t="s">
        <v>108</v>
      </c>
      <c r="AF1411" t="s">
        <v>108</v>
      </c>
      <c r="AG1411" t="s">
        <v>108</v>
      </c>
      <c r="AH1411" t="s">
        <v>108</v>
      </c>
      <c r="AI1411" t="s">
        <v>108</v>
      </c>
      <c r="AJ1411" t="s">
        <v>108</v>
      </c>
      <c r="AK1411" t="s">
        <v>108</v>
      </c>
      <c r="AL1411" t="s">
        <v>108</v>
      </c>
      <c r="AM1411" t="s">
        <v>108</v>
      </c>
      <c r="AN1411" t="s">
        <v>108</v>
      </c>
      <c r="AO1411" t="s">
        <v>108</v>
      </c>
      <c r="AP1411" t="s">
        <v>108</v>
      </c>
      <c r="AQ1411" t="s">
        <v>108</v>
      </c>
      <c r="AR1411" t="s">
        <v>108</v>
      </c>
      <c r="AS1411" t="s">
        <v>108</v>
      </c>
      <c r="AT1411" t="s">
        <v>108</v>
      </c>
      <c r="AU1411" t="s">
        <v>108</v>
      </c>
      <c r="AV1411" t="s">
        <v>108</v>
      </c>
      <c r="AW1411" t="s">
        <v>108</v>
      </c>
      <c r="AX1411" t="s">
        <v>108</v>
      </c>
      <c r="AY1411" t="s">
        <v>108</v>
      </c>
      <c r="AZ1411" t="s">
        <v>108</v>
      </c>
      <c r="BA1411" t="s">
        <v>108</v>
      </c>
      <c r="BB1411" t="s">
        <v>108</v>
      </c>
      <c r="BC1411" t="s">
        <v>108</v>
      </c>
      <c r="BD1411" t="s">
        <v>108</v>
      </c>
      <c r="BE1411" t="s">
        <v>108</v>
      </c>
      <c r="BF1411" t="s">
        <v>108</v>
      </c>
      <c r="BG1411" t="s">
        <v>108</v>
      </c>
      <c r="BH1411" t="s">
        <v>108</v>
      </c>
      <c r="BI1411" t="s">
        <v>108</v>
      </c>
      <c r="BJ1411" t="s">
        <v>108</v>
      </c>
      <c r="BK1411" t="s">
        <v>108</v>
      </c>
      <c r="BL1411" t="s">
        <v>108</v>
      </c>
      <c r="BM1411" t="s">
        <v>108</v>
      </c>
      <c r="BN1411" t="s">
        <v>108</v>
      </c>
      <c r="BO1411" t="s">
        <v>108</v>
      </c>
      <c r="BP1411" t="s">
        <v>108</v>
      </c>
      <c r="BQ1411" t="s">
        <v>108</v>
      </c>
      <c r="BR1411" t="s">
        <v>108</v>
      </c>
      <c r="BS1411" t="s">
        <v>108</v>
      </c>
      <c r="BT1411" t="s">
        <v>108</v>
      </c>
      <c r="BU1411" t="s">
        <v>108</v>
      </c>
      <c r="BV1411" t="s">
        <v>108</v>
      </c>
      <c r="BW1411" t="s">
        <v>108</v>
      </c>
      <c r="BX1411" t="s">
        <v>108</v>
      </c>
      <c r="BY1411" t="s">
        <v>108</v>
      </c>
      <c r="BZ1411" t="s">
        <v>108</v>
      </c>
      <c r="CA1411" t="s">
        <v>108</v>
      </c>
      <c r="CB1411" t="s">
        <v>108</v>
      </c>
      <c r="CC1411" t="s">
        <v>108</v>
      </c>
      <c r="CD1411" t="s">
        <v>108</v>
      </c>
      <c r="CE1411" t="s">
        <v>108</v>
      </c>
      <c r="CF1411" t="s">
        <v>108</v>
      </c>
      <c r="CG1411" t="s">
        <v>108</v>
      </c>
      <c r="CH1411" t="s">
        <v>108</v>
      </c>
      <c r="CI1411" t="s">
        <v>108</v>
      </c>
      <c r="CJ1411" t="s">
        <v>108</v>
      </c>
      <c r="CK1411" t="s">
        <v>108</v>
      </c>
      <c r="CL1411" t="s">
        <v>108</v>
      </c>
      <c r="CM1411" t="s">
        <v>108</v>
      </c>
      <c r="CN1411" t="s">
        <v>108</v>
      </c>
      <c r="CO1411" t="s">
        <v>108</v>
      </c>
      <c r="CP1411" t="s">
        <v>108</v>
      </c>
      <c r="CQ1411" t="s">
        <v>108</v>
      </c>
      <c r="CR1411" t="s">
        <v>108</v>
      </c>
      <c r="CS1411" t="s">
        <v>108</v>
      </c>
      <c r="CT1411" t="s">
        <v>108</v>
      </c>
      <c r="CU1411" t="s">
        <v>108</v>
      </c>
      <c r="CV1411" t="s">
        <v>108</v>
      </c>
      <c r="CW1411" t="s">
        <v>108</v>
      </c>
      <c r="CX1411" t="s">
        <v>108</v>
      </c>
      <c r="CY1411" t="s">
        <v>108</v>
      </c>
      <c r="CZ1411" t="s">
        <v>108</v>
      </c>
      <c r="DA1411" t="s">
        <v>108</v>
      </c>
      <c r="DB1411" t="s">
        <v>108</v>
      </c>
      <c r="DC1411" t="s">
        <v>108</v>
      </c>
      <c r="DD1411" t="s">
        <v>108</v>
      </c>
      <c r="DE1411" t="s">
        <v>108</v>
      </c>
      <c r="DF1411" t="s">
        <v>108</v>
      </c>
      <c r="DG1411" t="s">
        <v>108</v>
      </c>
      <c r="DH1411" t="s">
        <v>108</v>
      </c>
      <c r="DI1411" t="s">
        <v>108</v>
      </c>
      <c r="DJ1411" t="s">
        <v>108</v>
      </c>
      <c r="DK1411" t="s">
        <v>108</v>
      </c>
      <c r="DL1411" t="s">
        <v>108</v>
      </c>
      <c r="DM1411" t="s">
        <v>108</v>
      </c>
      <c r="DN1411" t="s">
        <v>108</v>
      </c>
      <c r="DO1411" t="s">
        <v>108</v>
      </c>
      <c r="DP1411" t="s">
        <v>108</v>
      </c>
      <c r="DQ1411" t="s">
        <v>108</v>
      </c>
      <c r="DR1411" t="s">
        <v>108</v>
      </c>
      <c r="DS1411" t="s">
        <v>108</v>
      </c>
      <c r="DT1411" t="s">
        <v>108</v>
      </c>
      <c r="DU1411" t="s">
        <v>108</v>
      </c>
    </row>
    <row r="1412" spans="1:125" x14ac:dyDescent="0.2">
      <c r="A1412" t="e">
        <f ca="1">_xll.BFieldInfo($B$1412)</f>
        <v>#NAME?</v>
      </c>
      <c r="B1412" t="s">
        <v>111</v>
      </c>
      <c r="C1412">
        <v>114678.26089999999</v>
      </c>
      <c r="D1412">
        <v>96535.543000000005</v>
      </c>
      <c r="E1412">
        <v>96535.543000000005</v>
      </c>
      <c r="F1412">
        <v>96535.543000000005</v>
      </c>
      <c r="G1412">
        <v>101784.9798</v>
      </c>
      <c r="H1412">
        <v>101784.9798</v>
      </c>
      <c r="I1412">
        <v>101784.9798</v>
      </c>
      <c r="J1412">
        <v>97924.103499999997</v>
      </c>
      <c r="K1412">
        <v>97924.103499999997</v>
      </c>
      <c r="L1412">
        <v>97924.103499999997</v>
      </c>
      <c r="M1412">
        <v>90445.8177</v>
      </c>
      <c r="N1412">
        <v>90445.8177</v>
      </c>
      <c r="O1412">
        <v>90445.8177</v>
      </c>
      <c r="P1412">
        <v>87094.214099999997</v>
      </c>
      <c r="Q1412">
        <v>87094.214099999997</v>
      </c>
      <c r="R1412">
        <v>87094.214099999997</v>
      </c>
      <c r="S1412">
        <v>87094.214099999997</v>
      </c>
      <c r="T1412">
        <v>69771.281400000007</v>
      </c>
      <c r="U1412">
        <v>69771.281400000007</v>
      </c>
      <c r="V1412">
        <v>69771.281400000007</v>
      </c>
      <c r="W1412">
        <v>69771.281400000007</v>
      </c>
      <c r="X1412">
        <v>64044.607499999998</v>
      </c>
      <c r="Y1412">
        <v>64044.607499999998</v>
      </c>
      <c r="Z1412">
        <v>64044.607499999998</v>
      </c>
      <c r="AA1412">
        <v>63605.785600000003</v>
      </c>
      <c r="AB1412">
        <v>63605.785600000003</v>
      </c>
      <c r="AC1412">
        <v>63605.785600000003</v>
      </c>
      <c r="AD1412">
        <v>63605.785600000003</v>
      </c>
      <c r="AE1412">
        <v>64181.562599999997</v>
      </c>
      <c r="AF1412">
        <v>64181.562599999997</v>
      </c>
      <c r="AG1412">
        <v>64181.562599999997</v>
      </c>
      <c r="AH1412">
        <v>64181.562599999997</v>
      </c>
      <c r="AI1412">
        <v>61179.749400000001</v>
      </c>
      <c r="AJ1412">
        <v>61179.749400000001</v>
      </c>
      <c r="AK1412">
        <v>61179.749400000001</v>
      </c>
      <c r="AL1412">
        <v>61179.749400000001</v>
      </c>
      <c r="AM1412">
        <v>58669.031600000002</v>
      </c>
      <c r="AN1412">
        <v>58669.031600000002</v>
      </c>
      <c r="AO1412">
        <v>58669.031600000002</v>
      </c>
      <c r="AP1412">
        <v>58669.031600000002</v>
      </c>
      <c r="AQ1412">
        <v>56788.433799999999</v>
      </c>
      <c r="AR1412">
        <v>56788.433799999999</v>
      </c>
      <c r="AS1412">
        <v>56788.433799999999</v>
      </c>
      <c r="AT1412">
        <v>56788.433799999999</v>
      </c>
      <c r="AU1412">
        <v>51806.139600000002</v>
      </c>
      <c r="AV1412">
        <v>51806.139600000002</v>
      </c>
      <c r="AW1412">
        <v>51806.139600000002</v>
      </c>
      <c r="AX1412">
        <v>45136.245000000003</v>
      </c>
      <c r="AY1412">
        <v>45136.245000000003</v>
      </c>
      <c r="AZ1412">
        <v>45136.245000000003</v>
      </c>
      <c r="BA1412">
        <v>48235.688199999997</v>
      </c>
      <c r="BB1412">
        <v>48235.688199999997</v>
      </c>
      <c r="BC1412">
        <v>48235.688199999997</v>
      </c>
      <c r="BD1412">
        <v>48235.688199999997</v>
      </c>
      <c r="BE1412">
        <v>48313.931499999999</v>
      </c>
      <c r="BF1412">
        <v>48313.931499999999</v>
      </c>
      <c r="BG1412">
        <v>48313.931499999999</v>
      </c>
      <c r="BH1412">
        <v>43462.514799999997</v>
      </c>
      <c r="BI1412">
        <v>43462.514799999997</v>
      </c>
      <c r="BJ1412">
        <v>43462.514799999997</v>
      </c>
      <c r="BK1412">
        <v>41095.675300000003</v>
      </c>
      <c r="BL1412">
        <v>41095.675300000003</v>
      </c>
      <c r="BM1412">
        <v>41095.675300000003</v>
      </c>
      <c r="BN1412">
        <v>37259.293299999998</v>
      </c>
      <c r="BO1412">
        <v>37259.293299999998</v>
      </c>
      <c r="BP1412">
        <v>37259.293299999998</v>
      </c>
      <c r="BQ1412">
        <v>39486.388599999998</v>
      </c>
      <c r="BR1412">
        <v>39486.388599999998</v>
      </c>
      <c r="BS1412">
        <v>39486.388599999998</v>
      </c>
      <c r="BT1412">
        <v>39832.3799</v>
      </c>
      <c r="BU1412">
        <v>39832.3799</v>
      </c>
      <c r="BV1412">
        <v>39832.3799</v>
      </c>
      <c r="BW1412">
        <v>39213.669000000002</v>
      </c>
      <c r="BX1412">
        <v>39213.669000000002</v>
      </c>
      <c r="BY1412">
        <v>39213.669000000002</v>
      </c>
      <c r="BZ1412">
        <v>37114.697</v>
      </c>
      <c r="CA1412">
        <v>37114.697</v>
      </c>
      <c r="CB1412">
        <v>37114.697</v>
      </c>
      <c r="CC1412">
        <v>35632.210299999999</v>
      </c>
      <c r="CD1412">
        <v>35632.210299999999</v>
      </c>
      <c r="CE1412">
        <v>35632.210299999999</v>
      </c>
      <c r="CF1412">
        <v>32392.704099999999</v>
      </c>
      <c r="CG1412">
        <v>32392.704099999999</v>
      </c>
      <c r="CH1412">
        <v>32392.704099999999</v>
      </c>
      <c r="CI1412">
        <v>31518.070299999999</v>
      </c>
      <c r="CJ1412">
        <v>31518.070299999999</v>
      </c>
      <c r="CK1412">
        <v>31518.070299999999</v>
      </c>
      <c r="CL1412">
        <v>29246.879300000001</v>
      </c>
      <c r="CM1412">
        <v>29246.879300000001</v>
      </c>
      <c r="CN1412">
        <v>29246.879300000001</v>
      </c>
      <c r="CO1412">
        <v>28911.6535</v>
      </c>
      <c r="CP1412">
        <v>28911.6535</v>
      </c>
      <c r="CQ1412">
        <v>28911.6535</v>
      </c>
      <c r="CR1412">
        <v>30428.6214</v>
      </c>
      <c r="CS1412">
        <v>30428.6214</v>
      </c>
      <c r="CT1412">
        <v>30428.6214</v>
      </c>
      <c r="CU1412">
        <v>30428.6214</v>
      </c>
      <c r="CV1412">
        <v>30528.698</v>
      </c>
      <c r="CW1412">
        <v>30528.698</v>
      </c>
      <c r="CX1412">
        <v>30528.698</v>
      </c>
      <c r="CY1412">
        <v>30528.698</v>
      </c>
      <c r="CZ1412">
        <v>28224.352599999998</v>
      </c>
      <c r="DA1412">
        <v>28224.352599999998</v>
      </c>
      <c r="DB1412">
        <v>28224.352599999998</v>
      </c>
      <c r="DC1412">
        <v>27616.915000000001</v>
      </c>
      <c r="DD1412">
        <v>27616.915000000001</v>
      </c>
      <c r="DE1412">
        <v>27616.915000000001</v>
      </c>
      <c r="DF1412">
        <v>27616.915000000001</v>
      </c>
      <c r="DG1412">
        <v>24867.583699999999</v>
      </c>
      <c r="DH1412">
        <v>24867.583699999999</v>
      </c>
      <c r="DI1412">
        <v>24867.583699999999</v>
      </c>
      <c r="DJ1412">
        <v>24867.583699999999</v>
      </c>
      <c r="DK1412">
        <v>23622.461200000002</v>
      </c>
      <c r="DL1412">
        <v>23622.461200000002</v>
      </c>
      <c r="DM1412">
        <v>23622.461200000002</v>
      </c>
      <c r="DN1412">
        <v>23622.461200000002</v>
      </c>
      <c r="DO1412" t="s">
        <v>108</v>
      </c>
      <c r="DP1412" t="s">
        <v>108</v>
      </c>
      <c r="DQ1412" t="s">
        <v>108</v>
      </c>
      <c r="DR1412" t="s">
        <v>108</v>
      </c>
      <c r="DS1412" t="s">
        <v>108</v>
      </c>
      <c r="DT1412" t="s">
        <v>108</v>
      </c>
      <c r="DU1412" t="s">
        <v>108</v>
      </c>
    </row>
    <row r="1413" spans="1:125" x14ac:dyDescent="0.2">
      <c r="A1413" t="e">
        <f ca="1">_xll.BFieldInfo($B$1413)</f>
        <v>#NAME?</v>
      </c>
      <c r="B1413" t="s">
        <v>109</v>
      </c>
      <c r="C1413" t="s">
        <v>108</v>
      </c>
      <c r="D1413" t="s">
        <v>108</v>
      </c>
      <c r="E1413" t="s">
        <v>108</v>
      </c>
      <c r="F1413" t="s">
        <v>108</v>
      </c>
      <c r="G1413" t="s">
        <v>108</v>
      </c>
      <c r="H1413" t="s">
        <v>108</v>
      </c>
      <c r="I1413" t="s">
        <v>108</v>
      </c>
      <c r="J1413" t="s">
        <v>108</v>
      </c>
      <c r="K1413" t="s">
        <v>108</v>
      </c>
      <c r="L1413" t="s">
        <v>108</v>
      </c>
      <c r="M1413" t="s">
        <v>108</v>
      </c>
      <c r="N1413" t="s">
        <v>108</v>
      </c>
      <c r="O1413" t="s">
        <v>108</v>
      </c>
      <c r="P1413" t="s">
        <v>108</v>
      </c>
      <c r="Q1413" t="s">
        <v>108</v>
      </c>
      <c r="R1413" t="s">
        <v>108</v>
      </c>
      <c r="S1413" t="s">
        <v>108</v>
      </c>
      <c r="T1413" t="s">
        <v>108</v>
      </c>
      <c r="U1413" t="s">
        <v>108</v>
      </c>
      <c r="V1413" t="s">
        <v>108</v>
      </c>
      <c r="W1413" t="s">
        <v>108</v>
      </c>
      <c r="X1413" t="s">
        <v>108</v>
      </c>
      <c r="Y1413" t="s">
        <v>108</v>
      </c>
      <c r="Z1413" t="s">
        <v>108</v>
      </c>
      <c r="AA1413" t="s">
        <v>108</v>
      </c>
      <c r="AB1413" t="s">
        <v>108</v>
      </c>
      <c r="AC1413" t="s">
        <v>108</v>
      </c>
      <c r="AD1413" t="s">
        <v>108</v>
      </c>
      <c r="AE1413" t="s">
        <v>108</v>
      </c>
      <c r="AF1413" t="s">
        <v>108</v>
      </c>
      <c r="AG1413" t="s">
        <v>108</v>
      </c>
      <c r="AH1413" t="s">
        <v>108</v>
      </c>
      <c r="AI1413" t="s">
        <v>108</v>
      </c>
      <c r="AJ1413" t="s">
        <v>108</v>
      </c>
      <c r="AK1413" t="s">
        <v>108</v>
      </c>
      <c r="AL1413" t="s">
        <v>108</v>
      </c>
      <c r="AM1413" t="s">
        <v>108</v>
      </c>
      <c r="AN1413" t="s">
        <v>108</v>
      </c>
      <c r="AO1413" t="s">
        <v>108</v>
      </c>
      <c r="AP1413" t="s">
        <v>108</v>
      </c>
      <c r="AQ1413" t="s">
        <v>108</v>
      </c>
      <c r="AR1413" t="s">
        <v>108</v>
      </c>
      <c r="AS1413" t="s">
        <v>108</v>
      </c>
      <c r="AT1413" t="s">
        <v>108</v>
      </c>
      <c r="AU1413" t="s">
        <v>108</v>
      </c>
      <c r="AV1413" t="s">
        <v>108</v>
      </c>
      <c r="AW1413" t="s">
        <v>108</v>
      </c>
      <c r="AX1413" t="s">
        <v>108</v>
      </c>
      <c r="AY1413" t="s">
        <v>108</v>
      </c>
      <c r="AZ1413" t="s">
        <v>108</v>
      </c>
      <c r="BA1413" t="s">
        <v>108</v>
      </c>
      <c r="BB1413" t="s">
        <v>108</v>
      </c>
      <c r="BC1413" t="s">
        <v>108</v>
      </c>
      <c r="BD1413" t="s">
        <v>108</v>
      </c>
      <c r="BE1413" t="s">
        <v>108</v>
      </c>
      <c r="BF1413" t="s">
        <v>108</v>
      </c>
      <c r="BG1413" t="s">
        <v>108</v>
      </c>
      <c r="BH1413" t="s">
        <v>108</v>
      </c>
      <c r="BI1413" t="s">
        <v>108</v>
      </c>
      <c r="BJ1413" t="s">
        <v>108</v>
      </c>
      <c r="BK1413" t="s">
        <v>108</v>
      </c>
      <c r="BL1413" t="s">
        <v>108</v>
      </c>
      <c r="BM1413" t="s">
        <v>108</v>
      </c>
      <c r="BN1413" t="s">
        <v>108</v>
      </c>
      <c r="BO1413" t="s">
        <v>108</v>
      </c>
      <c r="BP1413" t="s">
        <v>108</v>
      </c>
      <c r="BQ1413" t="s">
        <v>108</v>
      </c>
      <c r="BR1413" t="s">
        <v>108</v>
      </c>
      <c r="BS1413" t="s">
        <v>108</v>
      </c>
      <c r="BT1413" t="s">
        <v>108</v>
      </c>
      <c r="BU1413" t="s">
        <v>108</v>
      </c>
      <c r="BV1413" t="s">
        <v>108</v>
      </c>
      <c r="BW1413" t="s">
        <v>108</v>
      </c>
      <c r="BX1413" t="s">
        <v>108</v>
      </c>
      <c r="BY1413" t="s">
        <v>108</v>
      </c>
      <c r="BZ1413" t="s">
        <v>108</v>
      </c>
      <c r="CA1413" t="s">
        <v>108</v>
      </c>
      <c r="CB1413" t="s">
        <v>108</v>
      </c>
      <c r="CC1413" t="s">
        <v>108</v>
      </c>
      <c r="CD1413" t="s">
        <v>108</v>
      </c>
      <c r="CE1413" t="s">
        <v>108</v>
      </c>
      <c r="CF1413" t="s">
        <v>108</v>
      </c>
      <c r="CG1413" t="s">
        <v>108</v>
      </c>
      <c r="CH1413" t="s">
        <v>108</v>
      </c>
      <c r="CI1413" t="s">
        <v>108</v>
      </c>
      <c r="CJ1413" t="s">
        <v>108</v>
      </c>
      <c r="CK1413" t="s">
        <v>108</v>
      </c>
      <c r="CL1413" t="s">
        <v>108</v>
      </c>
      <c r="CM1413" t="s">
        <v>108</v>
      </c>
      <c r="CN1413" t="s">
        <v>108</v>
      </c>
      <c r="CO1413" t="s">
        <v>108</v>
      </c>
      <c r="CP1413" t="s">
        <v>108</v>
      </c>
      <c r="CQ1413" t="s">
        <v>108</v>
      </c>
      <c r="CR1413" t="s">
        <v>108</v>
      </c>
      <c r="CS1413" t="s">
        <v>108</v>
      </c>
      <c r="CT1413" t="s">
        <v>108</v>
      </c>
      <c r="CU1413" t="s">
        <v>108</v>
      </c>
      <c r="CV1413" t="s">
        <v>108</v>
      </c>
      <c r="CW1413" t="s">
        <v>108</v>
      </c>
      <c r="CX1413" t="s">
        <v>108</v>
      </c>
      <c r="CY1413" t="s">
        <v>108</v>
      </c>
      <c r="CZ1413" t="s">
        <v>108</v>
      </c>
      <c r="DA1413" t="s">
        <v>108</v>
      </c>
      <c r="DB1413" t="s">
        <v>108</v>
      </c>
      <c r="DC1413" t="s">
        <v>108</v>
      </c>
      <c r="DD1413" t="s">
        <v>108</v>
      </c>
      <c r="DE1413" t="s">
        <v>108</v>
      </c>
      <c r="DF1413" t="s">
        <v>108</v>
      </c>
      <c r="DG1413" t="s">
        <v>108</v>
      </c>
      <c r="DH1413" t="s">
        <v>108</v>
      </c>
      <c r="DI1413" t="s">
        <v>108</v>
      </c>
      <c r="DJ1413" t="s">
        <v>108</v>
      </c>
      <c r="DK1413" t="s">
        <v>108</v>
      </c>
      <c r="DL1413" t="s">
        <v>108</v>
      </c>
      <c r="DM1413" t="s">
        <v>108</v>
      </c>
      <c r="DN1413" t="s">
        <v>108</v>
      </c>
      <c r="DO1413" t="s">
        <v>108</v>
      </c>
      <c r="DP1413" t="s">
        <v>108</v>
      </c>
      <c r="DQ1413" t="s">
        <v>108</v>
      </c>
      <c r="DR1413" t="s">
        <v>108</v>
      </c>
      <c r="DS1413" t="s">
        <v>108</v>
      </c>
      <c r="DT1413" t="s">
        <v>108</v>
      </c>
      <c r="DU1413" t="s">
        <v>108</v>
      </c>
    </row>
    <row r="1414" spans="1:125" x14ac:dyDescent="0.2">
      <c r="A1414" t="e">
        <f ca="1">_xll.BFieldInfo($B$1414)</f>
        <v>#NAME?</v>
      </c>
      <c r="B1414" t="s">
        <v>112</v>
      </c>
      <c r="C1414" t="s">
        <v>108</v>
      </c>
      <c r="D1414" t="s">
        <v>108</v>
      </c>
      <c r="E1414" t="s">
        <v>108</v>
      </c>
      <c r="F1414" t="s">
        <v>108</v>
      </c>
      <c r="G1414" t="s">
        <v>108</v>
      </c>
      <c r="H1414" t="s">
        <v>108</v>
      </c>
      <c r="I1414" t="s">
        <v>108</v>
      </c>
      <c r="J1414" t="s">
        <v>108</v>
      </c>
      <c r="K1414" t="s">
        <v>108</v>
      </c>
      <c r="L1414" t="s">
        <v>108</v>
      </c>
      <c r="M1414" t="s">
        <v>108</v>
      </c>
      <c r="N1414" t="s">
        <v>108</v>
      </c>
      <c r="O1414" t="s">
        <v>108</v>
      </c>
      <c r="P1414" t="s">
        <v>108</v>
      </c>
      <c r="Q1414" t="s">
        <v>108</v>
      </c>
      <c r="R1414" t="s">
        <v>108</v>
      </c>
      <c r="S1414" t="s">
        <v>108</v>
      </c>
      <c r="T1414" t="s">
        <v>108</v>
      </c>
      <c r="U1414" t="s">
        <v>108</v>
      </c>
      <c r="V1414" t="s">
        <v>108</v>
      </c>
      <c r="W1414" t="s">
        <v>108</v>
      </c>
      <c r="X1414" t="s">
        <v>108</v>
      </c>
      <c r="Y1414" t="s">
        <v>108</v>
      </c>
      <c r="Z1414" t="s">
        <v>108</v>
      </c>
      <c r="AA1414" t="s">
        <v>108</v>
      </c>
      <c r="AB1414" t="s">
        <v>108</v>
      </c>
      <c r="AC1414" t="s">
        <v>108</v>
      </c>
      <c r="AD1414" t="s">
        <v>108</v>
      </c>
      <c r="AE1414" t="s">
        <v>108</v>
      </c>
      <c r="AF1414" t="s">
        <v>108</v>
      </c>
      <c r="AG1414" t="s">
        <v>108</v>
      </c>
      <c r="AH1414" t="s">
        <v>108</v>
      </c>
      <c r="AI1414" t="s">
        <v>108</v>
      </c>
      <c r="AJ1414" t="s">
        <v>108</v>
      </c>
      <c r="AK1414" t="s">
        <v>108</v>
      </c>
      <c r="AL1414" t="s">
        <v>108</v>
      </c>
      <c r="AM1414" t="s">
        <v>108</v>
      </c>
      <c r="AN1414" t="s">
        <v>108</v>
      </c>
      <c r="AO1414" t="s">
        <v>108</v>
      </c>
      <c r="AP1414" t="s">
        <v>108</v>
      </c>
      <c r="AQ1414" t="s">
        <v>108</v>
      </c>
      <c r="AR1414" t="s">
        <v>108</v>
      </c>
      <c r="AS1414" t="s">
        <v>108</v>
      </c>
      <c r="AT1414" t="s">
        <v>108</v>
      </c>
      <c r="AU1414" t="s">
        <v>108</v>
      </c>
      <c r="AV1414" t="s">
        <v>108</v>
      </c>
      <c r="AW1414" t="s">
        <v>108</v>
      </c>
      <c r="AX1414" t="s">
        <v>108</v>
      </c>
      <c r="AY1414" t="s">
        <v>108</v>
      </c>
      <c r="AZ1414" t="s">
        <v>108</v>
      </c>
      <c r="BA1414" t="s">
        <v>108</v>
      </c>
      <c r="BB1414" t="s">
        <v>108</v>
      </c>
      <c r="BC1414" t="s">
        <v>108</v>
      </c>
      <c r="BD1414" t="s">
        <v>108</v>
      </c>
      <c r="BE1414" t="s">
        <v>108</v>
      </c>
      <c r="BF1414" t="s">
        <v>108</v>
      </c>
      <c r="BG1414" t="s">
        <v>108</v>
      </c>
      <c r="BH1414" t="s">
        <v>108</v>
      </c>
      <c r="BI1414" t="s">
        <v>108</v>
      </c>
      <c r="BJ1414" t="s">
        <v>108</v>
      </c>
      <c r="BK1414" t="s">
        <v>108</v>
      </c>
      <c r="BL1414" t="s">
        <v>108</v>
      </c>
      <c r="BM1414" t="s">
        <v>108</v>
      </c>
      <c r="BN1414" t="s">
        <v>108</v>
      </c>
      <c r="BO1414" t="s">
        <v>108</v>
      </c>
      <c r="BP1414" t="s">
        <v>108</v>
      </c>
      <c r="BQ1414" t="s">
        <v>108</v>
      </c>
      <c r="BR1414" t="s">
        <v>108</v>
      </c>
      <c r="BS1414" t="s">
        <v>108</v>
      </c>
      <c r="BT1414" t="s">
        <v>108</v>
      </c>
      <c r="BU1414" t="s">
        <v>108</v>
      </c>
      <c r="BV1414" t="s">
        <v>108</v>
      </c>
      <c r="BW1414" t="s">
        <v>108</v>
      </c>
      <c r="BX1414" t="s">
        <v>108</v>
      </c>
      <c r="BY1414" t="s">
        <v>108</v>
      </c>
      <c r="BZ1414" t="s">
        <v>108</v>
      </c>
      <c r="CA1414" t="s">
        <v>108</v>
      </c>
      <c r="CB1414" t="s">
        <v>108</v>
      </c>
      <c r="CC1414" t="s">
        <v>108</v>
      </c>
      <c r="CD1414" t="s">
        <v>108</v>
      </c>
      <c r="CE1414" t="s">
        <v>108</v>
      </c>
      <c r="CF1414" t="s">
        <v>108</v>
      </c>
      <c r="CG1414" t="s">
        <v>108</v>
      </c>
      <c r="CH1414" t="s">
        <v>108</v>
      </c>
      <c r="CI1414" t="s">
        <v>108</v>
      </c>
      <c r="CJ1414" t="s">
        <v>108</v>
      </c>
      <c r="CK1414" t="s">
        <v>108</v>
      </c>
      <c r="CL1414" t="s">
        <v>108</v>
      </c>
      <c r="CM1414" t="s">
        <v>108</v>
      </c>
      <c r="CN1414" t="s">
        <v>108</v>
      </c>
      <c r="CO1414" t="s">
        <v>108</v>
      </c>
      <c r="CP1414" t="s">
        <v>108</v>
      </c>
      <c r="CQ1414" t="s">
        <v>108</v>
      </c>
      <c r="CR1414" t="s">
        <v>108</v>
      </c>
      <c r="CS1414" t="s">
        <v>108</v>
      </c>
      <c r="CT1414" t="s">
        <v>108</v>
      </c>
      <c r="CU1414" t="s">
        <v>108</v>
      </c>
      <c r="CV1414" t="s">
        <v>108</v>
      </c>
      <c r="CW1414" t="s">
        <v>108</v>
      </c>
      <c r="CX1414" t="s">
        <v>108</v>
      </c>
      <c r="CY1414" t="s">
        <v>108</v>
      </c>
      <c r="CZ1414" t="s">
        <v>108</v>
      </c>
      <c r="DA1414" t="s">
        <v>108</v>
      </c>
      <c r="DB1414" t="s">
        <v>108</v>
      </c>
      <c r="DC1414" t="s">
        <v>108</v>
      </c>
      <c r="DD1414" t="s">
        <v>108</v>
      </c>
      <c r="DE1414" t="s">
        <v>108</v>
      </c>
      <c r="DF1414" t="s">
        <v>108</v>
      </c>
      <c r="DG1414" t="s">
        <v>108</v>
      </c>
      <c r="DH1414" t="s">
        <v>108</v>
      </c>
      <c r="DI1414" t="s">
        <v>108</v>
      </c>
      <c r="DJ1414" t="s">
        <v>108</v>
      </c>
      <c r="DK1414" t="s">
        <v>108</v>
      </c>
      <c r="DL1414" t="s">
        <v>108</v>
      </c>
      <c r="DM1414" t="s">
        <v>108</v>
      </c>
      <c r="DN1414" t="s">
        <v>108</v>
      </c>
      <c r="DO1414" t="s">
        <v>108</v>
      </c>
      <c r="DP1414" t="s">
        <v>108</v>
      </c>
      <c r="DQ1414" t="s">
        <v>108</v>
      </c>
      <c r="DR1414" t="s">
        <v>108</v>
      </c>
      <c r="DS1414" t="s">
        <v>108</v>
      </c>
      <c r="DT1414" t="s">
        <v>108</v>
      </c>
      <c r="DU1414" t="s">
        <v>108</v>
      </c>
    </row>
    <row r="1415" spans="1:125" x14ac:dyDescent="0.2">
      <c r="A1415" t="e">
        <f ca="1">_xll.BFieldInfo($B$1415)</f>
        <v>#NAME?</v>
      </c>
      <c r="B1415" t="s">
        <v>113</v>
      </c>
      <c r="C1415" t="s">
        <v>108</v>
      </c>
      <c r="D1415" t="s">
        <v>108</v>
      </c>
      <c r="E1415" t="s">
        <v>108</v>
      </c>
      <c r="F1415" t="s">
        <v>108</v>
      </c>
      <c r="G1415" t="s">
        <v>108</v>
      </c>
      <c r="H1415" t="s">
        <v>108</v>
      </c>
      <c r="I1415" t="s">
        <v>108</v>
      </c>
      <c r="J1415" t="s">
        <v>108</v>
      </c>
      <c r="K1415" t="s">
        <v>108</v>
      </c>
      <c r="L1415" t="s">
        <v>108</v>
      </c>
      <c r="M1415" t="s">
        <v>108</v>
      </c>
      <c r="N1415" t="s">
        <v>108</v>
      </c>
      <c r="O1415" t="s">
        <v>108</v>
      </c>
      <c r="P1415" t="s">
        <v>108</v>
      </c>
      <c r="Q1415" t="s">
        <v>108</v>
      </c>
      <c r="R1415" t="s">
        <v>108</v>
      </c>
      <c r="S1415" t="s">
        <v>108</v>
      </c>
      <c r="T1415" t="s">
        <v>108</v>
      </c>
      <c r="U1415" t="s">
        <v>108</v>
      </c>
      <c r="V1415" t="s">
        <v>108</v>
      </c>
      <c r="W1415" t="s">
        <v>108</v>
      </c>
      <c r="X1415" t="s">
        <v>108</v>
      </c>
      <c r="Y1415" t="s">
        <v>108</v>
      </c>
      <c r="Z1415" t="s">
        <v>108</v>
      </c>
      <c r="AA1415" t="s">
        <v>108</v>
      </c>
      <c r="AB1415" t="s">
        <v>108</v>
      </c>
      <c r="AC1415" t="s">
        <v>108</v>
      </c>
      <c r="AD1415" t="s">
        <v>108</v>
      </c>
      <c r="AE1415" t="s">
        <v>108</v>
      </c>
      <c r="AF1415" t="s">
        <v>108</v>
      </c>
      <c r="AG1415" t="s">
        <v>108</v>
      </c>
      <c r="AH1415" t="s">
        <v>108</v>
      </c>
      <c r="AI1415" t="s">
        <v>108</v>
      </c>
      <c r="AJ1415" t="s">
        <v>108</v>
      </c>
      <c r="AK1415" t="s">
        <v>108</v>
      </c>
      <c r="AL1415" t="s">
        <v>108</v>
      </c>
      <c r="AM1415" t="s">
        <v>108</v>
      </c>
      <c r="AN1415" t="s">
        <v>108</v>
      </c>
      <c r="AO1415" t="s">
        <v>108</v>
      </c>
      <c r="AP1415" t="s">
        <v>108</v>
      </c>
      <c r="AQ1415" t="s">
        <v>108</v>
      </c>
      <c r="AR1415" t="s">
        <v>108</v>
      </c>
      <c r="AS1415" t="s">
        <v>108</v>
      </c>
      <c r="AT1415" t="s">
        <v>108</v>
      </c>
      <c r="AU1415" t="s">
        <v>108</v>
      </c>
      <c r="AV1415" t="s">
        <v>108</v>
      </c>
      <c r="AW1415" t="s">
        <v>108</v>
      </c>
      <c r="AX1415" t="s">
        <v>108</v>
      </c>
      <c r="AY1415" t="s">
        <v>108</v>
      </c>
      <c r="AZ1415" t="s">
        <v>108</v>
      </c>
      <c r="BA1415" t="s">
        <v>108</v>
      </c>
      <c r="BB1415" t="s">
        <v>108</v>
      </c>
      <c r="BC1415" t="s">
        <v>108</v>
      </c>
      <c r="BD1415" t="s">
        <v>108</v>
      </c>
      <c r="BE1415" t="s">
        <v>108</v>
      </c>
      <c r="BF1415" t="s">
        <v>108</v>
      </c>
      <c r="BG1415" t="s">
        <v>108</v>
      </c>
      <c r="BH1415" t="s">
        <v>108</v>
      </c>
      <c r="BI1415" t="s">
        <v>108</v>
      </c>
      <c r="BJ1415" t="s">
        <v>108</v>
      </c>
      <c r="BK1415" t="s">
        <v>108</v>
      </c>
      <c r="BL1415" t="s">
        <v>108</v>
      </c>
      <c r="BM1415" t="s">
        <v>108</v>
      </c>
      <c r="BN1415" t="s">
        <v>108</v>
      </c>
      <c r="BO1415" t="s">
        <v>108</v>
      </c>
      <c r="BP1415" t="s">
        <v>108</v>
      </c>
      <c r="BQ1415" t="s">
        <v>108</v>
      </c>
      <c r="BR1415" t="s">
        <v>108</v>
      </c>
      <c r="BS1415" t="s">
        <v>108</v>
      </c>
      <c r="BT1415" t="s">
        <v>108</v>
      </c>
      <c r="BU1415" t="s">
        <v>108</v>
      </c>
      <c r="BV1415" t="s">
        <v>108</v>
      </c>
      <c r="BW1415" t="s">
        <v>108</v>
      </c>
      <c r="BX1415" t="s">
        <v>108</v>
      </c>
      <c r="BY1415" t="s">
        <v>108</v>
      </c>
      <c r="BZ1415" t="s">
        <v>108</v>
      </c>
      <c r="CA1415" t="s">
        <v>108</v>
      </c>
      <c r="CB1415" t="s">
        <v>108</v>
      </c>
      <c r="CC1415" t="s">
        <v>108</v>
      </c>
      <c r="CD1415" t="s">
        <v>108</v>
      </c>
      <c r="CE1415" t="s">
        <v>108</v>
      </c>
      <c r="CF1415" t="s">
        <v>108</v>
      </c>
      <c r="CG1415" t="s">
        <v>108</v>
      </c>
      <c r="CH1415" t="s">
        <v>108</v>
      </c>
      <c r="CI1415" t="s">
        <v>108</v>
      </c>
      <c r="CJ1415" t="s">
        <v>108</v>
      </c>
      <c r="CK1415" t="s">
        <v>108</v>
      </c>
      <c r="CL1415" t="s">
        <v>108</v>
      </c>
      <c r="CM1415" t="s">
        <v>108</v>
      </c>
      <c r="CN1415" t="s">
        <v>108</v>
      </c>
      <c r="CO1415" t="s">
        <v>108</v>
      </c>
      <c r="CP1415" t="s">
        <v>108</v>
      </c>
      <c r="CQ1415" t="s">
        <v>108</v>
      </c>
      <c r="CR1415" t="s">
        <v>108</v>
      </c>
      <c r="CS1415" t="s">
        <v>108</v>
      </c>
      <c r="CT1415" t="s">
        <v>108</v>
      </c>
      <c r="CU1415" t="s">
        <v>108</v>
      </c>
      <c r="CV1415" t="s">
        <v>108</v>
      </c>
      <c r="CW1415" t="s">
        <v>108</v>
      </c>
      <c r="CX1415" t="s">
        <v>108</v>
      </c>
      <c r="CY1415" t="s">
        <v>108</v>
      </c>
      <c r="CZ1415" t="s">
        <v>108</v>
      </c>
      <c r="DA1415" t="s">
        <v>108</v>
      </c>
      <c r="DB1415" t="s">
        <v>108</v>
      </c>
      <c r="DC1415" t="s">
        <v>108</v>
      </c>
      <c r="DD1415" t="s">
        <v>108</v>
      </c>
      <c r="DE1415" t="s">
        <v>108</v>
      </c>
      <c r="DF1415" t="s">
        <v>108</v>
      </c>
      <c r="DG1415" t="s">
        <v>108</v>
      </c>
      <c r="DH1415" t="s">
        <v>108</v>
      </c>
      <c r="DI1415" t="s">
        <v>108</v>
      </c>
      <c r="DJ1415" t="s">
        <v>108</v>
      </c>
      <c r="DK1415" t="s">
        <v>108</v>
      </c>
      <c r="DL1415" t="s">
        <v>108</v>
      </c>
      <c r="DM1415" t="s">
        <v>108</v>
      </c>
      <c r="DN1415" t="s">
        <v>108</v>
      </c>
      <c r="DO1415" t="s">
        <v>108</v>
      </c>
      <c r="DP1415" t="s">
        <v>108</v>
      </c>
      <c r="DQ1415" t="s">
        <v>108</v>
      </c>
      <c r="DR1415" t="s">
        <v>108</v>
      </c>
      <c r="DS1415" t="s">
        <v>108</v>
      </c>
      <c r="DT1415" t="s">
        <v>108</v>
      </c>
      <c r="DU1415" t="s">
        <v>108</v>
      </c>
    </row>
    <row r="1416" spans="1:125" x14ac:dyDescent="0.2">
      <c r="A1416" t="e">
        <f ca="1">_xll.BFieldInfo($B$1416)</f>
        <v>#NAME?</v>
      </c>
      <c r="B1416" t="s">
        <v>114</v>
      </c>
      <c r="C1416" t="s">
        <v>108</v>
      </c>
      <c r="D1416" t="s">
        <v>108</v>
      </c>
      <c r="E1416" t="s">
        <v>108</v>
      </c>
      <c r="F1416" t="s">
        <v>108</v>
      </c>
      <c r="G1416" t="s">
        <v>108</v>
      </c>
      <c r="H1416" t="s">
        <v>108</v>
      </c>
      <c r="I1416" t="s">
        <v>108</v>
      </c>
      <c r="J1416" t="s">
        <v>108</v>
      </c>
      <c r="K1416" t="s">
        <v>108</v>
      </c>
      <c r="L1416" t="s">
        <v>108</v>
      </c>
      <c r="M1416" t="s">
        <v>108</v>
      </c>
      <c r="N1416" t="s">
        <v>108</v>
      </c>
      <c r="O1416" t="s">
        <v>108</v>
      </c>
      <c r="P1416" t="s">
        <v>108</v>
      </c>
      <c r="Q1416" t="s">
        <v>108</v>
      </c>
      <c r="R1416" t="s">
        <v>108</v>
      </c>
      <c r="S1416" t="s">
        <v>108</v>
      </c>
      <c r="T1416" t="s">
        <v>108</v>
      </c>
      <c r="U1416" t="s">
        <v>108</v>
      </c>
      <c r="V1416" t="s">
        <v>108</v>
      </c>
      <c r="W1416" t="s">
        <v>108</v>
      </c>
      <c r="X1416" t="s">
        <v>108</v>
      </c>
      <c r="Y1416" t="s">
        <v>108</v>
      </c>
      <c r="Z1416" t="s">
        <v>108</v>
      </c>
      <c r="AA1416" t="s">
        <v>108</v>
      </c>
      <c r="AB1416" t="s">
        <v>108</v>
      </c>
      <c r="AC1416" t="s">
        <v>108</v>
      </c>
      <c r="AD1416" t="s">
        <v>108</v>
      </c>
      <c r="AE1416" t="s">
        <v>108</v>
      </c>
      <c r="AF1416" t="s">
        <v>108</v>
      </c>
      <c r="AG1416" t="s">
        <v>108</v>
      </c>
      <c r="AH1416" t="s">
        <v>108</v>
      </c>
      <c r="AI1416" t="s">
        <v>108</v>
      </c>
      <c r="AJ1416" t="s">
        <v>108</v>
      </c>
      <c r="AK1416" t="s">
        <v>108</v>
      </c>
      <c r="AL1416" t="s">
        <v>108</v>
      </c>
      <c r="AM1416" t="s">
        <v>108</v>
      </c>
      <c r="AN1416" t="s">
        <v>108</v>
      </c>
      <c r="AO1416" t="s">
        <v>108</v>
      </c>
      <c r="AP1416" t="s">
        <v>108</v>
      </c>
      <c r="AQ1416" t="s">
        <v>108</v>
      </c>
      <c r="AR1416" t="s">
        <v>108</v>
      </c>
      <c r="AS1416" t="s">
        <v>108</v>
      </c>
      <c r="AT1416" t="s">
        <v>108</v>
      </c>
      <c r="AU1416" t="s">
        <v>108</v>
      </c>
      <c r="AV1416" t="s">
        <v>108</v>
      </c>
      <c r="AW1416" t="s">
        <v>108</v>
      </c>
      <c r="AX1416" t="s">
        <v>108</v>
      </c>
      <c r="AY1416" t="s">
        <v>108</v>
      </c>
      <c r="AZ1416" t="s">
        <v>108</v>
      </c>
      <c r="BA1416" t="s">
        <v>108</v>
      </c>
      <c r="BB1416" t="s">
        <v>108</v>
      </c>
      <c r="BC1416" t="s">
        <v>108</v>
      </c>
      <c r="BD1416" t="s">
        <v>108</v>
      </c>
      <c r="BE1416" t="s">
        <v>108</v>
      </c>
      <c r="BF1416" t="s">
        <v>108</v>
      </c>
      <c r="BG1416" t="s">
        <v>108</v>
      </c>
      <c r="BH1416" t="s">
        <v>108</v>
      </c>
      <c r="BI1416" t="s">
        <v>108</v>
      </c>
      <c r="BJ1416" t="s">
        <v>108</v>
      </c>
      <c r="BK1416" t="s">
        <v>108</v>
      </c>
      <c r="BL1416" t="s">
        <v>108</v>
      </c>
      <c r="BM1416" t="s">
        <v>108</v>
      </c>
      <c r="BN1416" t="s">
        <v>108</v>
      </c>
      <c r="BO1416" t="s">
        <v>108</v>
      </c>
      <c r="BP1416" t="s">
        <v>108</v>
      </c>
      <c r="BQ1416" t="s">
        <v>108</v>
      </c>
      <c r="BR1416" t="s">
        <v>108</v>
      </c>
      <c r="BS1416" t="s">
        <v>108</v>
      </c>
      <c r="BT1416" t="s">
        <v>108</v>
      </c>
      <c r="BU1416" t="s">
        <v>108</v>
      </c>
      <c r="BV1416" t="s">
        <v>108</v>
      </c>
      <c r="BW1416" t="s">
        <v>108</v>
      </c>
      <c r="BX1416" t="s">
        <v>108</v>
      </c>
      <c r="BY1416" t="s">
        <v>108</v>
      </c>
      <c r="BZ1416" t="s">
        <v>108</v>
      </c>
      <c r="CA1416" t="s">
        <v>108</v>
      </c>
      <c r="CB1416" t="s">
        <v>108</v>
      </c>
      <c r="CC1416" t="s">
        <v>108</v>
      </c>
      <c r="CD1416" t="s">
        <v>108</v>
      </c>
      <c r="CE1416" t="s">
        <v>108</v>
      </c>
      <c r="CF1416" t="s">
        <v>108</v>
      </c>
      <c r="CG1416" t="s">
        <v>108</v>
      </c>
      <c r="CH1416" t="s">
        <v>108</v>
      </c>
      <c r="CI1416" t="s">
        <v>108</v>
      </c>
      <c r="CJ1416" t="s">
        <v>108</v>
      </c>
      <c r="CK1416" t="s">
        <v>108</v>
      </c>
      <c r="CL1416" t="s">
        <v>108</v>
      </c>
      <c r="CM1416" t="s">
        <v>108</v>
      </c>
      <c r="CN1416" t="s">
        <v>108</v>
      </c>
      <c r="CO1416" t="s">
        <v>108</v>
      </c>
      <c r="CP1416" t="s">
        <v>108</v>
      </c>
      <c r="CQ1416" t="s">
        <v>108</v>
      </c>
      <c r="CR1416" t="s">
        <v>108</v>
      </c>
      <c r="CS1416" t="s">
        <v>108</v>
      </c>
      <c r="CT1416" t="s">
        <v>108</v>
      </c>
      <c r="CU1416" t="s">
        <v>108</v>
      </c>
      <c r="CV1416" t="s">
        <v>108</v>
      </c>
      <c r="CW1416" t="s">
        <v>108</v>
      </c>
      <c r="CX1416" t="s">
        <v>108</v>
      </c>
      <c r="CY1416" t="s">
        <v>108</v>
      </c>
      <c r="CZ1416" t="s">
        <v>108</v>
      </c>
      <c r="DA1416" t="s">
        <v>108</v>
      </c>
      <c r="DB1416" t="s">
        <v>108</v>
      </c>
      <c r="DC1416" t="s">
        <v>108</v>
      </c>
      <c r="DD1416" t="s">
        <v>108</v>
      </c>
      <c r="DE1416" t="s">
        <v>108</v>
      </c>
      <c r="DF1416" t="s">
        <v>108</v>
      </c>
      <c r="DG1416" t="s">
        <v>108</v>
      </c>
      <c r="DH1416" t="s">
        <v>108</v>
      </c>
      <c r="DI1416" t="s">
        <v>108</v>
      </c>
      <c r="DJ1416" t="s">
        <v>108</v>
      </c>
      <c r="DK1416" t="s">
        <v>108</v>
      </c>
      <c r="DL1416" t="s">
        <v>108</v>
      </c>
      <c r="DM1416" t="s">
        <v>108</v>
      </c>
      <c r="DN1416" t="s">
        <v>108</v>
      </c>
      <c r="DO1416" t="s">
        <v>108</v>
      </c>
      <c r="DP1416" t="s">
        <v>108</v>
      </c>
      <c r="DQ1416" t="s">
        <v>108</v>
      </c>
      <c r="DR1416" t="s">
        <v>108</v>
      </c>
      <c r="DS1416" t="s">
        <v>108</v>
      </c>
      <c r="DT1416" t="s">
        <v>108</v>
      </c>
      <c r="DU1416" t="s">
        <v>108</v>
      </c>
    </row>
    <row r="1417" spans="1:125" x14ac:dyDescent="0.2">
      <c r="A1417" t="e">
        <f ca="1">_xll.BFieldInfo($B$1417)</f>
        <v>#NAME?</v>
      </c>
      <c r="B1417" t="s">
        <v>115</v>
      </c>
      <c r="C1417">
        <v>691.3</v>
      </c>
      <c r="D1417">
        <v>736.8</v>
      </c>
      <c r="E1417">
        <v>736.8</v>
      </c>
      <c r="F1417">
        <v>736.8</v>
      </c>
      <c r="G1417">
        <v>661.3</v>
      </c>
      <c r="H1417">
        <v>661.3</v>
      </c>
      <c r="I1417">
        <v>661.3</v>
      </c>
      <c r="J1417">
        <v>728.3</v>
      </c>
      <c r="K1417">
        <v>728.3</v>
      </c>
      <c r="L1417">
        <v>728.3</v>
      </c>
      <c r="M1417">
        <v>683.9</v>
      </c>
      <c r="N1417">
        <v>683.9</v>
      </c>
      <c r="O1417">
        <v>683.9</v>
      </c>
      <c r="P1417">
        <v>614.9</v>
      </c>
      <c r="Q1417">
        <v>614.9</v>
      </c>
      <c r="R1417">
        <v>614.9</v>
      </c>
      <c r="S1417">
        <v>614.9</v>
      </c>
      <c r="T1417">
        <v>388.9</v>
      </c>
      <c r="U1417">
        <v>388.9</v>
      </c>
      <c r="V1417">
        <v>388.9</v>
      </c>
      <c r="W1417">
        <v>388.9</v>
      </c>
      <c r="X1417">
        <v>567.20000000000005</v>
      </c>
      <c r="Y1417">
        <v>567.20000000000005</v>
      </c>
      <c r="Z1417">
        <v>567.20000000000005</v>
      </c>
      <c r="AA1417">
        <v>546</v>
      </c>
      <c r="AB1417">
        <v>546</v>
      </c>
      <c r="AC1417">
        <v>546</v>
      </c>
      <c r="AD1417">
        <v>546</v>
      </c>
      <c r="AE1417">
        <v>402.9</v>
      </c>
      <c r="AF1417">
        <v>402.9</v>
      </c>
      <c r="AG1417">
        <v>402.9</v>
      </c>
      <c r="AH1417">
        <v>402.9</v>
      </c>
      <c r="AI1417">
        <v>329</v>
      </c>
      <c r="AJ1417">
        <v>329</v>
      </c>
      <c r="AK1417">
        <v>329</v>
      </c>
      <c r="AL1417">
        <v>329</v>
      </c>
      <c r="AM1417">
        <v>561.15099999999995</v>
      </c>
      <c r="AN1417">
        <v>561.15099999999995</v>
      </c>
      <c r="AO1417">
        <v>561.15099999999995</v>
      </c>
      <c r="AP1417">
        <v>561.15099999999995</v>
      </c>
      <c r="AQ1417">
        <v>576.90899999999999</v>
      </c>
      <c r="AR1417">
        <v>576.90899999999999</v>
      </c>
      <c r="AS1417">
        <v>576.90899999999999</v>
      </c>
      <c r="AT1417">
        <v>576.90899999999999</v>
      </c>
      <c r="AU1417">
        <v>531.4</v>
      </c>
      <c r="AV1417">
        <v>531.4</v>
      </c>
      <c r="AW1417">
        <v>531.4</v>
      </c>
      <c r="AX1417">
        <v>489.3</v>
      </c>
      <c r="AY1417">
        <v>489.3</v>
      </c>
      <c r="AZ1417">
        <v>489.3</v>
      </c>
      <c r="BA1417">
        <v>479.07400000000001</v>
      </c>
      <c r="BB1417">
        <v>479.07400000000001</v>
      </c>
      <c r="BC1417">
        <v>479.07400000000001</v>
      </c>
      <c r="BD1417">
        <v>479.07400000000001</v>
      </c>
      <c r="BE1417">
        <v>432.80599999999998</v>
      </c>
      <c r="BF1417">
        <v>432.80599999999998</v>
      </c>
      <c r="BG1417">
        <v>432.80599999999998</v>
      </c>
      <c r="BH1417">
        <v>451.85300000000001</v>
      </c>
      <c r="BI1417">
        <v>451.85300000000001</v>
      </c>
      <c r="BJ1417">
        <v>451.85300000000001</v>
      </c>
      <c r="BK1417">
        <v>402.12400000000002</v>
      </c>
      <c r="BL1417">
        <v>402.12400000000002</v>
      </c>
      <c r="BM1417">
        <v>402.12400000000002</v>
      </c>
      <c r="BN1417">
        <v>400.92500000000001</v>
      </c>
      <c r="BO1417">
        <v>400.92500000000001</v>
      </c>
      <c r="BP1417">
        <v>400.92500000000001</v>
      </c>
      <c r="BQ1417">
        <v>389.774</v>
      </c>
      <c r="BR1417">
        <v>389.774</v>
      </c>
      <c r="BS1417">
        <v>389.774</v>
      </c>
      <c r="BT1417">
        <v>419.96600000000001</v>
      </c>
      <c r="BU1417">
        <v>419.96600000000001</v>
      </c>
      <c r="BV1417">
        <v>419.96600000000001</v>
      </c>
      <c r="BW1417">
        <v>345.97899999999998</v>
      </c>
      <c r="BX1417">
        <v>345.97899999999998</v>
      </c>
      <c r="BY1417">
        <v>345.97899999999998</v>
      </c>
      <c r="BZ1417">
        <v>384.80700000000002</v>
      </c>
      <c r="CA1417">
        <v>384.80700000000002</v>
      </c>
      <c r="CB1417">
        <v>384.80700000000002</v>
      </c>
      <c r="CC1417">
        <v>402.49900000000002</v>
      </c>
      <c r="CD1417">
        <v>402.49900000000002</v>
      </c>
      <c r="CE1417">
        <v>402.49900000000002</v>
      </c>
      <c r="CF1417">
        <v>353.637</v>
      </c>
      <c r="CG1417">
        <v>353.637</v>
      </c>
      <c r="CH1417">
        <v>353.637</v>
      </c>
      <c r="CI1417">
        <v>292.928</v>
      </c>
      <c r="CJ1417">
        <v>292.928</v>
      </c>
      <c r="CK1417">
        <v>292.928</v>
      </c>
      <c r="CL1417">
        <v>308.87900000000002</v>
      </c>
      <c r="CM1417">
        <v>308.87900000000002</v>
      </c>
      <c r="CN1417">
        <v>308.87900000000002</v>
      </c>
      <c r="CO1417">
        <v>312.81200000000001</v>
      </c>
      <c r="CP1417">
        <v>312.81200000000001</v>
      </c>
      <c r="CQ1417">
        <v>312.81200000000001</v>
      </c>
      <c r="CR1417">
        <v>299.68599999999998</v>
      </c>
      <c r="CS1417">
        <v>299.68599999999998</v>
      </c>
      <c r="CT1417">
        <v>299.68599999999998</v>
      </c>
      <c r="CU1417">
        <v>299.68599999999998</v>
      </c>
      <c r="CV1417">
        <v>279.23500000000001</v>
      </c>
      <c r="CW1417">
        <v>279.23500000000001</v>
      </c>
      <c r="CX1417">
        <v>279.23500000000001</v>
      </c>
      <c r="CY1417">
        <v>279.23500000000001</v>
      </c>
      <c r="CZ1417">
        <v>295.55200000000002</v>
      </c>
      <c r="DA1417">
        <v>295.55200000000002</v>
      </c>
      <c r="DB1417">
        <v>295.55200000000002</v>
      </c>
      <c r="DC1417">
        <v>270.48599999999999</v>
      </c>
      <c r="DD1417">
        <v>270.48599999999999</v>
      </c>
      <c r="DE1417">
        <v>270.48599999999999</v>
      </c>
      <c r="DF1417">
        <v>270.48599999999999</v>
      </c>
      <c r="DG1417">
        <v>274.44600000000003</v>
      </c>
      <c r="DH1417">
        <v>274.44600000000003</v>
      </c>
      <c r="DI1417">
        <v>274.44600000000003</v>
      </c>
      <c r="DJ1417">
        <v>274.44600000000003</v>
      </c>
      <c r="DK1417">
        <v>247.738</v>
      </c>
      <c r="DL1417">
        <v>247.738</v>
      </c>
      <c r="DM1417">
        <v>247.738</v>
      </c>
      <c r="DN1417">
        <v>247.738</v>
      </c>
      <c r="DO1417">
        <v>228.30500000000001</v>
      </c>
      <c r="DP1417">
        <v>228.30500000000001</v>
      </c>
      <c r="DQ1417">
        <v>228.30500000000001</v>
      </c>
      <c r="DR1417">
        <v>228.30500000000001</v>
      </c>
      <c r="DS1417">
        <v>225.78899999999999</v>
      </c>
      <c r="DT1417">
        <v>225.78899999999999</v>
      </c>
      <c r="DU1417">
        <v>225.78899999999999</v>
      </c>
    </row>
    <row r="1418" spans="1:125" x14ac:dyDescent="0.2">
      <c r="A1418" t="e">
        <f ca="1">_xll.BFieldInfo($B$1418)</f>
        <v>#NAME?</v>
      </c>
      <c r="B1418" t="s">
        <v>116</v>
      </c>
      <c r="C1418" t="s">
        <v>108</v>
      </c>
      <c r="D1418" t="s">
        <v>108</v>
      </c>
      <c r="E1418" t="s">
        <v>108</v>
      </c>
      <c r="F1418" t="s">
        <v>108</v>
      </c>
      <c r="G1418" t="s">
        <v>108</v>
      </c>
      <c r="H1418" t="s">
        <v>108</v>
      </c>
      <c r="I1418" t="s">
        <v>108</v>
      </c>
      <c r="J1418" t="s">
        <v>108</v>
      </c>
      <c r="K1418" t="s">
        <v>108</v>
      </c>
      <c r="L1418" t="s">
        <v>108</v>
      </c>
      <c r="M1418" t="s">
        <v>108</v>
      </c>
      <c r="N1418" t="s">
        <v>108</v>
      </c>
      <c r="O1418" t="s">
        <v>108</v>
      </c>
      <c r="P1418" t="s">
        <v>108</v>
      </c>
      <c r="Q1418" t="s">
        <v>108</v>
      </c>
      <c r="R1418" t="s">
        <v>108</v>
      </c>
      <c r="S1418" t="s">
        <v>108</v>
      </c>
      <c r="T1418" t="s">
        <v>108</v>
      </c>
      <c r="U1418" t="s">
        <v>108</v>
      </c>
      <c r="V1418" t="s">
        <v>108</v>
      </c>
      <c r="W1418" t="s">
        <v>108</v>
      </c>
      <c r="X1418" t="s">
        <v>108</v>
      </c>
      <c r="Y1418" t="s">
        <v>108</v>
      </c>
      <c r="Z1418" t="s">
        <v>108</v>
      </c>
      <c r="AA1418" t="s">
        <v>108</v>
      </c>
      <c r="AB1418" t="s">
        <v>108</v>
      </c>
      <c r="AC1418" t="s">
        <v>108</v>
      </c>
      <c r="AD1418" t="s">
        <v>108</v>
      </c>
      <c r="AE1418" t="s">
        <v>108</v>
      </c>
      <c r="AF1418" t="s">
        <v>108</v>
      </c>
      <c r="AG1418" t="s">
        <v>108</v>
      </c>
      <c r="AH1418" t="s">
        <v>108</v>
      </c>
      <c r="AI1418" t="s">
        <v>108</v>
      </c>
      <c r="AJ1418" t="s">
        <v>108</v>
      </c>
      <c r="AK1418" t="s">
        <v>108</v>
      </c>
      <c r="AL1418" t="s">
        <v>108</v>
      </c>
      <c r="AM1418" t="s">
        <v>108</v>
      </c>
      <c r="AN1418" t="s">
        <v>108</v>
      </c>
      <c r="AO1418" t="s">
        <v>108</v>
      </c>
      <c r="AP1418" t="s">
        <v>108</v>
      </c>
      <c r="AQ1418" t="s">
        <v>108</v>
      </c>
      <c r="AR1418" t="s">
        <v>108</v>
      </c>
      <c r="AS1418" t="s">
        <v>108</v>
      </c>
      <c r="AT1418" t="s">
        <v>108</v>
      </c>
      <c r="AU1418" t="s">
        <v>108</v>
      </c>
      <c r="AV1418" t="s">
        <v>108</v>
      </c>
      <c r="AW1418" t="s">
        <v>108</v>
      </c>
      <c r="AX1418" t="s">
        <v>108</v>
      </c>
      <c r="AY1418" t="s">
        <v>108</v>
      </c>
      <c r="AZ1418" t="s">
        <v>108</v>
      </c>
      <c r="BA1418" t="s">
        <v>108</v>
      </c>
      <c r="BB1418" t="s">
        <v>108</v>
      </c>
      <c r="BC1418" t="s">
        <v>108</v>
      </c>
      <c r="BD1418" t="s">
        <v>108</v>
      </c>
      <c r="BE1418" t="s">
        <v>108</v>
      </c>
      <c r="BF1418" t="s">
        <v>108</v>
      </c>
      <c r="BG1418" t="s">
        <v>108</v>
      </c>
      <c r="BH1418" t="s">
        <v>108</v>
      </c>
      <c r="BI1418" t="s">
        <v>108</v>
      </c>
      <c r="BJ1418" t="s">
        <v>108</v>
      </c>
      <c r="BK1418" t="s">
        <v>108</v>
      </c>
      <c r="BL1418" t="s">
        <v>108</v>
      </c>
      <c r="BM1418" t="s">
        <v>108</v>
      </c>
      <c r="BN1418" t="s">
        <v>108</v>
      </c>
      <c r="BO1418" t="s">
        <v>108</v>
      </c>
      <c r="BP1418" t="s">
        <v>108</v>
      </c>
      <c r="BQ1418" t="s">
        <v>108</v>
      </c>
      <c r="BR1418" t="s">
        <v>108</v>
      </c>
      <c r="BS1418" t="s">
        <v>108</v>
      </c>
      <c r="BT1418" t="s">
        <v>108</v>
      </c>
      <c r="BU1418" t="s">
        <v>108</v>
      </c>
      <c r="BV1418" t="s">
        <v>108</v>
      </c>
      <c r="BW1418" t="s">
        <v>108</v>
      </c>
      <c r="BX1418" t="s">
        <v>108</v>
      </c>
      <c r="BY1418" t="s">
        <v>108</v>
      </c>
      <c r="BZ1418" t="s">
        <v>108</v>
      </c>
      <c r="CA1418" t="s">
        <v>108</v>
      </c>
      <c r="CB1418" t="s">
        <v>108</v>
      </c>
      <c r="CC1418" t="s">
        <v>108</v>
      </c>
      <c r="CD1418" t="s">
        <v>108</v>
      </c>
      <c r="CE1418" t="s">
        <v>108</v>
      </c>
      <c r="CF1418" t="s">
        <v>108</v>
      </c>
      <c r="CG1418" t="s">
        <v>108</v>
      </c>
      <c r="CH1418" t="s">
        <v>108</v>
      </c>
      <c r="CI1418" t="s">
        <v>108</v>
      </c>
      <c r="CJ1418" t="s">
        <v>108</v>
      </c>
      <c r="CK1418" t="s">
        <v>108</v>
      </c>
      <c r="CL1418" t="s">
        <v>108</v>
      </c>
      <c r="CM1418" t="s">
        <v>108</v>
      </c>
      <c r="CN1418" t="s">
        <v>108</v>
      </c>
      <c r="CO1418" t="s">
        <v>108</v>
      </c>
      <c r="CP1418" t="s">
        <v>108</v>
      </c>
      <c r="CQ1418" t="s">
        <v>108</v>
      </c>
      <c r="CR1418" t="s">
        <v>108</v>
      </c>
      <c r="CS1418" t="s">
        <v>108</v>
      </c>
      <c r="CT1418" t="s">
        <v>108</v>
      </c>
      <c r="CU1418" t="s">
        <v>108</v>
      </c>
      <c r="CV1418" t="s">
        <v>108</v>
      </c>
      <c r="CW1418" t="s">
        <v>108</v>
      </c>
      <c r="CX1418" t="s">
        <v>108</v>
      </c>
      <c r="CY1418" t="s">
        <v>108</v>
      </c>
      <c r="CZ1418" t="s">
        <v>108</v>
      </c>
      <c r="DA1418" t="s">
        <v>108</v>
      </c>
      <c r="DB1418" t="s">
        <v>108</v>
      </c>
      <c r="DC1418" t="s">
        <v>108</v>
      </c>
      <c r="DD1418" t="s">
        <v>108</v>
      </c>
      <c r="DE1418" t="s">
        <v>108</v>
      </c>
      <c r="DF1418" t="s">
        <v>108</v>
      </c>
      <c r="DG1418" t="s">
        <v>108</v>
      </c>
      <c r="DH1418" t="s">
        <v>108</v>
      </c>
      <c r="DI1418" t="s">
        <v>108</v>
      </c>
      <c r="DJ1418" t="s">
        <v>108</v>
      </c>
      <c r="DK1418" t="s">
        <v>108</v>
      </c>
      <c r="DL1418" t="s">
        <v>108</v>
      </c>
      <c r="DM1418" t="s">
        <v>108</v>
      </c>
      <c r="DN1418" t="s">
        <v>108</v>
      </c>
      <c r="DO1418" t="s">
        <v>108</v>
      </c>
      <c r="DP1418" t="s">
        <v>108</v>
      </c>
      <c r="DQ1418" t="s">
        <v>108</v>
      </c>
      <c r="DR1418" t="s">
        <v>108</v>
      </c>
      <c r="DS1418" t="s">
        <v>108</v>
      </c>
      <c r="DT1418" t="s">
        <v>108</v>
      </c>
      <c r="DU1418" t="s">
        <v>108</v>
      </c>
    </row>
    <row r="1419" spans="1:125" x14ac:dyDescent="0.2">
      <c r="A1419" t="e">
        <f ca="1">_xll.BFieldInfo($B$1419)</f>
        <v>#NAME?</v>
      </c>
      <c r="B1419" t="s">
        <v>117</v>
      </c>
      <c r="C1419" t="s">
        <v>108</v>
      </c>
      <c r="D1419" t="s">
        <v>108</v>
      </c>
      <c r="E1419" t="s">
        <v>108</v>
      </c>
      <c r="F1419" t="s">
        <v>108</v>
      </c>
      <c r="G1419" t="s">
        <v>108</v>
      </c>
      <c r="H1419" t="s">
        <v>108</v>
      </c>
      <c r="I1419" t="s">
        <v>108</v>
      </c>
      <c r="J1419" t="s">
        <v>108</v>
      </c>
      <c r="K1419" t="s">
        <v>108</v>
      </c>
      <c r="L1419" t="s">
        <v>108</v>
      </c>
      <c r="M1419" t="s">
        <v>108</v>
      </c>
      <c r="N1419" t="s">
        <v>108</v>
      </c>
      <c r="O1419" t="s">
        <v>108</v>
      </c>
      <c r="P1419" t="s">
        <v>108</v>
      </c>
      <c r="Q1419" t="s">
        <v>108</v>
      </c>
      <c r="R1419" t="s">
        <v>108</v>
      </c>
      <c r="S1419" t="s">
        <v>108</v>
      </c>
      <c r="T1419" t="s">
        <v>108</v>
      </c>
      <c r="U1419" t="s">
        <v>108</v>
      </c>
      <c r="V1419" t="s">
        <v>108</v>
      </c>
      <c r="W1419" t="s">
        <v>108</v>
      </c>
      <c r="X1419" t="s">
        <v>108</v>
      </c>
      <c r="Y1419" t="s">
        <v>108</v>
      </c>
      <c r="Z1419" t="s">
        <v>108</v>
      </c>
      <c r="AA1419" t="s">
        <v>108</v>
      </c>
      <c r="AB1419" t="s">
        <v>108</v>
      </c>
      <c r="AC1419" t="s">
        <v>108</v>
      </c>
      <c r="AD1419" t="s">
        <v>108</v>
      </c>
      <c r="AE1419" t="s">
        <v>108</v>
      </c>
      <c r="AF1419" t="s">
        <v>108</v>
      </c>
      <c r="AG1419" t="s">
        <v>108</v>
      </c>
      <c r="AH1419" t="s">
        <v>108</v>
      </c>
      <c r="AI1419" t="s">
        <v>108</v>
      </c>
      <c r="AJ1419" t="s">
        <v>108</v>
      </c>
      <c r="AK1419" t="s">
        <v>108</v>
      </c>
      <c r="AL1419" t="s">
        <v>108</v>
      </c>
      <c r="AM1419" t="s">
        <v>108</v>
      </c>
      <c r="AN1419" t="s">
        <v>108</v>
      </c>
      <c r="AO1419" t="s">
        <v>108</v>
      </c>
      <c r="AP1419" t="s">
        <v>108</v>
      </c>
      <c r="AQ1419" t="s">
        <v>108</v>
      </c>
      <c r="AR1419" t="s">
        <v>108</v>
      </c>
      <c r="AS1419" t="s">
        <v>108</v>
      </c>
      <c r="AT1419" t="s">
        <v>108</v>
      </c>
      <c r="AU1419" t="s">
        <v>108</v>
      </c>
      <c r="AV1419" t="s">
        <v>108</v>
      </c>
      <c r="AW1419" t="s">
        <v>108</v>
      </c>
      <c r="AX1419" t="s">
        <v>108</v>
      </c>
      <c r="AY1419" t="s">
        <v>108</v>
      </c>
      <c r="AZ1419" t="s">
        <v>108</v>
      </c>
      <c r="BA1419" t="s">
        <v>108</v>
      </c>
      <c r="BB1419" t="s">
        <v>108</v>
      </c>
      <c r="BC1419" t="s">
        <v>108</v>
      </c>
      <c r="BD1419" t="s">
        <v>108</v>
      </c>
      <c r="BE1419" t="s">
        <v>108</v>
      </c>
      <c r="BF1419" t="s">
        <v>108</v>
      </c>
      <c r="BG1419" t="s">
        <v>108</v>
      </c>
      <c r="BH1419" t="s">
        <v>108</v>
      </c>
      <c r="BI1419" t="s">
        <v>108</v>
      </c>
      <c r="BJ1419" t="s">
        <v>108</v>
      </c>
      <c r="BK1419" t="s">
        <v>108</v>
      </c>
      <c r="BL1419" t="s">
        <v>108</v>
      </c>
      <c r="BM1419" t="s">
        <v>108</v>
      </c>
      <c r="BN1419" t="s">
        <v>108</v>
      </c>
      <c r="BO1419" t="s">
        <v>108</v>
      </c>
      <c r="BP1419" t="s">
        <v>108</v>
      </c>
      <c r="BQ1419" t="s">
        <v>108</v>
      </c>
      <c r="BR1419" t="s">
        <v>108</v>
      </c>
      <c r="BS1419" t="s">
        <v>108</v>
      </c>
      <c r="BT1419" t="s">
        <v>108</v>
      </c>
      <c r="BU1419" t="s">
        <v>108</v>
      </c>
      <c r="BV1419" t="s">
        <v>108</v>
      </c>
      <c r="BW1419" t="s">
        <v>108</v>
      </c>
      <c r="BX1419" t="s">
        <v>108</v>
      </c>
      <c r="BY1419" t="s">
        <v>108</v>
      </c>
      <c r="BZ1419" t="s">
        <v>108</v>
      </c>
      <c r="CA1419" t="s">
        <v>108</v>
      </c>
      <c r="CB1419" t="s">
        <v>108</v>
      </c>
      <c r="CC1419" t="s">
        <v>108</v>
      </c>
      <c r="CD1419" t="s">
        <v>108</v>
      </c>
      <c r="CE1419" t="s">
        <v>108</v>
      </c>
      <c r="CF1419" t="s">
        <v>108</v>
      </c>
      <c r="CG1419" t="s">
        <v>108</v>
      </c>
      <c r="CH1419" t="s">
        <v>108</v>
      </c>
      <c r="CI1419" t="s">
        <v>108</v>
      </c>
      <c r="CJ1419" t="s">
        <v>108</v>
      </c>
      <c r="CK1419" t="s">
        <v>108</v>
      </c>
      <c r="CL1419" t="s">
        <v>108</v>
      </c>
      <c r="CM1419" t="s">
        <v>108</v>
      </c>
      <c r="CN1419" t="s">
        <v>108</v>
      </c>
      <c r="CO1419" t="s">
        <v>108</v>
      </c>
      <c r="CP1419" t="s">
        <v>108</v>
      </c>
      <c r="CQ1419" t="s">
        <v>108</v>
      </c>
      <c r="CR1419" t="s">
        <v>108</v>
      </c>
      <c r="CS1419" t="s">
        <v>108</v>
      </c>
      <c r="CT1419" t="s">
        <v>108</v>
      </c>
      <c r="CU1419" t="s">
        <v>108</v>
      </c>
      <c r="CV1419" t="s">
        <v>108</v>
      </c>
      <c r="CW1419" t="s">
        <v>108</v>
      </c>
      <c r="CX1419" t="s">
        <v>108</v>
      </c>
      <c r="CY1419" t="s">
        <v>108</v>
      </c>
      <c r="CZ1419" t="s">
        <v>108</v>
      </c>
      <c r="DA1419" t="s">
        <v>108</v>
      </c>
      <c r="DB1419" t="s">
        <v>108</v>
      </c>
      <c r="DC1419" t="s">
        <v>108</v>
      </c>
      <c r="DD1419" t="s">
        <v>108</v>
      </c>
      <c r="DE1419" t="s">
        <v>108</v>
      </c>
      <c r="DF1419" t="s">
        <v>108</v>
      </c>
      <c r="DG1419" t="s">
        <v>108</v>
      </c>
      <c r="DH1419" t="s">
        <v>108</v>
      </c>
      <c r="DI1419" t="s">
        <v>108</v>
      </c>
      <c r="DJ1419" t="s">
        <v>108</v>
      </c>
      <c r="DK1419" t="s">
        <v>108</v>
      </c>
      <c r="DL1419" t="s">
        <v>108</v>
      </c>
      <c r="DM1419" t="s">
        <v>108</v>
      </c>
      <c r="DN1419" t="s">
        <v>108</v>
      </c>
      <c r="DO1419" t="s">
        <v>108</v>
      </c>
      <c r="DP1419" t="s">
        <v>108</v>
      </c>
      <c r="DQ1419" t="s">
        <v>108</v>
      </c>
      <c r="DR1419" t="s">
        <v>108</v>
      </c>
      <c r="DS1419" t="s">
        <v>108</v>
      </c>
      <c r="DT1419" t="s">
        <v>108</v>
      </c>
      <c r="DU1419" t="s">
        <v>108</v>
      </c>
    </row>
    <row r="1421" spans="1:125" x14ac:dyDescent="0.2">
      <c r="A1421" t="s">
        <v>258</v>
      </c>
      <c r="B1421" t="s">
        <v>106</v>
      </c>
      <c r="C1421" s="8" t="e">
        <f ca="1">_xll.BDH($A$1421,$B$1422:$B$1432,$B$1,$B$2,"Dir=H","Per=M","Days=A","Dts=S","Sort=R","cols=123;rows=12")</f>
        <v>#NAME?</v>
      </c>
      <c r="D1421" s="8">
        <v>43980</v>
      </c>
      <c r="E1421" s="8">
        <v>43951</v>
      </c>
      <c r="F1421" s="8">
        <v>43921</v>
      </c>
      <c r="G1421" s="8">
        <v>43889</v>
      </c>
      <c r="H1421" s="8">
        <v>43861</v>
      </c>
      <c r="I1421" s="8">
        <v>43830</v>
      </c>
      <c r="J1421" s="8">
        <v>43798</v>
      </c>
      <c r="K1421" s="8">
        <v>43769</v>
      </c>
      <c r="L1421" s="8">
        <v>43738</v>
      </c>
      <c r="M1421" s="8">
        <v>43707</v>
      </c>
      <c r="N1421" s="8">
        <v>43677</v>
      </c>
      <c r="O1421" s="8">
        <v>43646</v>
      </c>
      <c r="P1421" s="8">
        <v>43644</v>
      </c>
      <c r="Q1421" s="8">
        <v>43616</v>
      </c>
      <c r="R1421" s="8">
        <v>43585</v>
      </c>
      <c r="S1421" s="8">
        <v>43555</v>
      </c>
      <c r="T1421" s="8">
        <v>43553</v>
      </c>
      <c r="U1421" s="8">
        <v>43524</v>
      </c>
      <c r="V1421" s="8">
        <v>43496</v>
      </c>
      <c r="W1421" s="8">
        <v>43465</v>
      </c>
      <c r="X1421" s="8">
        <v>43434</v>
      </c>
      <c r="Y1421" s="8">
        <v>43404</v>
      </c>
      <c r="Z1421" s="8">
        <v>43373</v>
      </c>
      <c r="AA1421" s="8">
        <v>43371</v>
      </c>
      <c r="AB1421" s="8">
        <v>43343</v>
      </c>
      <c r="AC1421" s="8">
        <v>43312</v>
      </c>
      <c r="AD1421" s="8">
        <v>43281</v>
      </c>
      <c r="AE1421" s="8">
        <v>43280</v>
      </c>
      <c r="AF1421" s="8">
        <v>43251</v>
      </c>
      <c r="AG1421" s="8">
        <v>43220</v>
      </c>
      <c r="AH1421" s="8">
        <v>43190</v>
      </c>
      <c r="AI1421" s="8">
        <v>43189</v>
      </c>
      <c r="AJ1421" s="8">
        <v>43159</v>
      </c>
      <c r="AK1421" s="8">
        <v>43131</v>
      </c>
      <c r="AL1421" s="8">
        <v>43100</v>
      </c>
      <c r="AM1421" s="8">
        <v>43098</v>
      </c>
      <c r="AN1421" s="8">
        <v>43069</v>
      </c>
      <c r="AO1421" s="8">
        <v>43039</v>
      </c>
      <c r="AP1421" s="8">
        <v>43008</v>
      </c>
      <c r="AQ1421" s="8">
        <v>43007</v>
      </c>
      <c r="AR1421" s="8">
        <v>42978</v>
      </c>
      <c r="AS1421" s="8">
        <v>42947</v>
      </c>
      <c r="AT1421" s="8">
        <v>42916</v>
      </c>
      <c r="AU1421" s="8">
        <v>42886</v>
      </c>
      <c r="AV1421" s="8">
        <v>42853</v>
      </c>
      <c r="AW1421" s="8">
        <v>42825</v>
      </c>
      <c r="AX1421" s="8">
        <v>42794</v>
      </c>
      <c r="AY1421" s="8">
        <v>42766</v>
      </c>
      <c r="AZ1421" s="8">
        <v>42735</v>
      </c>
      <c r="BA1421" s="8">
        <v>42734</v>
      </c>
      <c r="BB1421" s="8">
        <v>42704</v>
      </c>
      <c r="BC1421" s="8">
        <v>42674</v>
      </c>
      <c r="BD1421" s="8">
        <v>42643</v>
      </c>
      <c r="BE1421" s="8">
        <v>42613</v>
      </c>
      <c r="BF1421" s="8">
        <v>42580</v>
      </c>
      <c r="BG1421" s="8">
        <v>42551</v>
      </c>
      <c r="BH1421" s="8">
        <v>42521</v>
      </c>
      <c r="BI1421" s="8">
        <v>42489</v>
      </c>
      <c r="BJ1421" s="8">
        <v>42460</v>
      </c>
      <c r="BK1421" s="8">
        <v>42429</v>
      </c>
      <c r="BL1421" s="8">
        <v>42398</v>
      </c>
      <c r="BM1421" s="8">
        <v>42369</v>
      </c>
      <c r="BN1421" s="8">
        <v>42338</v>
      </c>
      <c r="BO1421" s="8">
        <v>42307</v>
      </c>
      <c r="BP1421" s="8">
        <v>42277</v>
      </c>
      <c r="BQ1421" s="8">
        <v>42247</v>
      </c>
      <c r="BR1421" s="8">
        <v>42216</v>
      </c>
      <c r="BS1421" s="8">
        <v>42185</v>
      </c>
      <c r="BT1421" s="8">
        <v>42153</v>
      </c>
      <c r="BU1421" s="8">
        <v>42124</v>
      </c>
      <c r="BV1421" s="8">
        <v>42094</v>
      </c>
      <c r="BW1421" s="8">
        <v>42062</v>
      </c>
      <c r="BX1421" s="8">
        <v>42034</v>
      </c>
      <c r="BY1421" s="8">
        <v>42004</v>
      </c>
      <c r="BZ1421" s="8">
        <v>41971</v>
      </c>
      <c r="CA1421" s="8">
        <v>41943</v>
      </c>
      <c r="CB1421" s="8">
        <v>41912</v>
      </c>
      <c r="CC1421" s="8">
        <v>41880</v>
      </c>
      <c r="CD1421" s="8">
        <v>41851</v>
      </c>
      <c r="CE1421" s="8">
        <v>41820</v>
      </c>
      <c r="CF1421" s="8">
        <v>41789</v>
      </c>
      <c r="CG1421" s="8">
        <v>41759</v>
      </c>
      <c r="CH1421" s="8">
        <v>41729</v>
      </c>
      <c r="CI1421" s="8">
        <v>41698</v>
      </c>
      <c r="CJ1421" s="8">
        <v>41670</v>
      </c>
      <c r="CK1421" s="8">
        <v>41639</v>
      </c>
      <c r="CL1421" s="8">
        <v>41607</v>
      </c>
      <c r="CM1421" s="8">
        <v>41578</v>
      </c>
      <c r="CN1421" s="8">
        <v>41547</v>
      </c>
      <c r="CO1421" s="8">
        <v>41516</v>
      </c>
      <c r="CP1421" s="8">
        <v>41486</v>
      </c>
      <c r="CQ1421" s="8">
        <v>41455</v>
      </c>
      <c r="CR1421" s="8">
        <v>41453</v>
      </c>
      <c r="CS1421" s="8">
        <v>41425</v>
      </c>
      <c r="CT1421" s="8">
        <v>41394</v>
      </c>
      <c r="CU1421" s="8">
        <v>41364</v>
      </c>
      <c r="CV1421" s="8">
        <v>41362</v>
      </c>
      <c r="CW1421" s="8">
        <v>41333</v>
      </c>
      <c r="CX1421" s="8">
        <v>41305</v>
      </c>
      <c r="CY1421" s="8">
        <v>41274</v>
      </c>
      <c r="CZ1421" s="8">
        <v>41243</v>
      </c>
      <c r="DA1421" s="8">
        <v>41213</v>
      </c>
      <c r="DB1421" s="8">
        <v>41182</v>
      </c>
      <c r="DC1421" s="8">
        <v>41180</v>
      </c>
      <c r="DD1421" s="8">
        <v>41152</v>
      </c>
      <c r="DE1421" s="8">
        <v>41121</v>
      </c>
      <c r="DF1421" s="8">
        <v>41090</v>
      </c>
      <c r="DG1421" s="8">
        <v>41089</v>
      </c>
      <c r="DH1421" s="8">
        <v>41060</v>
      </c>
      <c r="DI1421" s="8">
        <v>41029</v>
      </c>
      <c r="DJ1421" s="8">
        <v>40999</v>
      </c>
      <c r="DK1421" s="8">
        <v>40998</v>
      </c>
      <c r="DL1421" s="8">
        <v>40968</v>
      </c>
      <c r="DM1421" s="8">
        <v>40939</v>
      </c>
      <c r="DN1421" s="8">
        <v>40908</v>
      </c>
      <c r="DO1421" s="8">
        <v>40907</v>
      </c>
      <c r="DP1421" s="8">
        <v>40877</v>
      </c>
      <c r="DQ1421" s="8">
        <v>40847</v>
      </c>
      <c r="DR1421" s="8">
        <v>40816</v>
      </c>
      <c r="DS1421" s="8">
        <v>40786</v>
      </c>
      <c r="DT1421" s="8">
        <v>40753</v>
      </c>
      <c r="DU1421" s="8">
        <v>40724</v>
      </c>
    </row>
    <row r="1422" spans="1:125" x14ac:dyDescent="0.2">
      <c r="A1422" t="e">
        <f ca="1">_xll.BFieldInfo($B$1422)</f>
        <v>#NAME?</v>
      </c>
      <c r="B1422" t="s">
        <v>107</v>
      </c>
      <c r="C1422">
        <v>3.48</v>
      </c>
      <c r="D1422">
        <v>3.508</v>
      </c>
      <c r="E1422">
        <v>3.6790000000000003</v>
      </c>
      <c r="F1422">
        <v>3.7450000000000001</v>
      </c>
      <c r="G1422">
        <v>3.9820000000000002</v>
      </c>
      <c r="H1422">
        <v>4.5490000000000004</v>
      </c>
      <c r="I1422">
        <v>5.1559999999999997</v>
      </c>
      <c r="J1422">
        <v>4.76</v>
      </c>
      <c r="K1422">
        <v>5.077</v>
      </c>
      <c r="L1422">
        <v>5.3140000000000001</v>
      </c>
      <c r="M1422">
        <v>5.0289999999999999</v>
      </c>
      <c r="N1422">
        <v>5.3789999999999996</v>
      </c>
      <c r="O1422">
        <v>5.5720000000000001</v>
      </c>
      <c r="P1422">
        <v>5.5720000000000001</v>
      </c>
      <c r="Q1422">
        <v>5.532</v>
      </c>
      <c r="R1422">
        <v>6.29</v>
      </c>
      <c r="S1422">
        <v>6.4290000000000003</v>
      </c>
      <c r="T1422">
        <v>6.4290000000000003</v>
      </c>
      <c r="U1422">
        <v>6.5549999999999997</v>
      </c>
      <c r="V1422">
        <v>6.391</v>
      </c>
      <c r="W1422">
        <v>6.1639999999999997</v>
      </c>
      <c r="X1422">
        <v>6.9340000000000002</v>
      </c>
      <c r="Y1422">
        <v>7.25</v>
      </c>
      <c r="Z1422">
        <v>8.0079999999999991</v>
      </c>
      <c r="AA1422">
        <v>8.0079999999999991</v>
      </c>
      <c r="AB1422">
        <v>7.2519999999999998</v>
      </c>
      <c r="AC1422">
        <v>7.4379999999999997</v>
      </c>
      <c r="AD1422">
        <v>7.4139999999999997</v>
      </c>
      <c r="AE1422">
        <v>7.4139999999999997</v>
      </c>
      <c r="AF1422">
        <v>7.9649999999999999</v>
      </c>
      <c r="AG1422">
        <v>7.1059999999999999</v>
      </c>
      <c r="AH1422">
        <v>6.6150000000000002</v>
      </c>
      <c r="AI1422">
        <v>6.6150000000000002</v>
      </c>
      <c r="AJ1422">
        <v>6.7869999999999999</v>
      </c>
      <c r="AK1422">
        <v>7.609</v>
      </c>
      <c r="AL1422">
        <v>6.6890000000000001</v>
      </c>
      <c r="AM1422">
        <v>6.6890000000000001</v>
      </c>
      <c r="AN1422">
        <v>6.4429999999999996</v>
      </c>
      <c r="AO1422">
        <v>6.2469999999999999</v>
      </c>
      <c r="AP1422">
        <v>6.0750000000000002</v>
      </c>
      <c r="AQ1422">
        <v>6.0750000000000002</v>
      </c>
      <c r="AR1422">
        <v>6.0350000000000001</v>
      </c>
      <c r="AS1422">
        <v>6.0709999999999997</v>
      </c>
      <c r="AT1422">
        <v>5.77</v>
      </c>
      <c r="AU1422">
        <v>6.21</v>
      </c>
      <c r="AV1422">
        <v>6.5579999999999998</v>
      </c>
      <c r="AW1422">
        <v>6.8090000000000002</v>
      </c>
      <c r="AX1422">
        <v>7.0720000000000001</v>
      </c>
      <c r="AY1422">
        <v>7.4429999999999996</v>
      </c>
      <c r="AZ1422">
        <v>6.9169999999999998</v>
      </c>
      <c r="BA1422">
        <v>6.9169999999999998</v>
      </c>
      <c r="BB1422">
        <v>6.306</v>
      </c>
      <c r="BC1422">
        <v>6.39</v>
      </c>
      <c r="BD1422">
        <v>6.0910000000000002</v>
      </c>
      <c r="BE1422">
        <v>6.1680000000000001</v>
      </c>
      <c r="BF1422">
        <v>6.2640000000000002</v>
      </c>
      <c r="BG1422">
        <v>6.2990000000000004</v>
      </c>
      <c r="BH1422">
        <v>6.359</v>
      </c>
      <c r="BI1422">
        <v>6.7620000000000005</v>
      </c>
      <c r="BJ1422">
        <v>6.1109999999999998</v>
      </c>
      <c r="BK1422">
        <v>5.91</v>
      </c>
      <c r="BL1422">
        <v>5.625</v>
      </c>
      <c r="BM1422">
        <v>6.016</v>
      </c>
      <c r="BN1422">
        <v>6.5250000000000004</v>
      </c>
      <c r="BO1422">
        <v>7.1769999999999996</v>
      </c>
      <c r="BP1422">
        <v>6.36</v>
      </c>
      <c r="BQ1422">
        <v>7.5309999999999997</v>
      </c>
      <c r="BR1422">
        <v>8.9930000000000003</v>
      </c>
      <c r="BS1422">
        <v>10.116</v>
      </c>
      <c r="BT1422">
        <v>10.6</v>
      </c>
      <c r="BU1422">
        <v>11.488</v>
      </c>
      <c r="BV1422">
        <v>9.8960000000000008</v>
      </c>
      <c r="BW1422">
        <v>10.381</v>
      </c>
      <c r="BX1422">
        <v>9.6769999999999996</v>
      </c>
      <c r="BY1422">
        <v>9.9190000000000005</v>
      </c>
      <c r="BZ1422">
        <v>9.6999999999999993</v>
      </c>
      <c r="CA1422">
        <v>11.2</v>
      </c>
      <c r="CB1422">
        <v>11.477</v>
      </c>
      <c r="CC1422">
        <v>12.441000000000001</v>
      </c>
      <c r="CD1422">
        <v>11.513999999999999</v>
      </c>
      <c r="CE1422">
        <v>11.071999999999999</v>
      </c>
      <c r="CF1422">
        <v>10.462</v>
      </c>
      <c r="CG1422">
        <v>9.9469999999999992</v>
      </c>
      <c r="CH1422">
        <v>9.36</v>
      </c>
      <c r="CI1422">
        <v>9.06</v>
      </c>
      <c r="CJ1422">
        <v>8.3179999999999996</v>
      </c>
      <c r="CK1422">
        <v>9.4149999999999991</v>
      </c>
      <c r="CL1422">
        <v>10.157</v>
      </c>
      <c r="CM1422">
        <v>9.8360000000000003</v>
      </c>
      <c r="CN1422">
        <v>9.4809999999999999</v>
      </c>
      <c r="CO1422">
        <v>9.1289999999999996</v>
      </c>
      <c r="CP1422">
        <v>9.81</v>
      </c>
      <c r="CQ1422">
        <v>8.923</v>
      </c>
      <c r="CR1422">
        <v>8.923</v>
      </c>
      <c r="CS1422">
        <v>9.7780000000000005</v>
      </c>
      <c r="CT1422">
        <v>10.487</v>
      </c>
      <c r="CU1422">
        <v>10.817</v>
      </c>
      <c r="CV1422">
        <v>10.817</v>
      </c>
      <c r="CW1422">
        <v>11.327</v>
      </c>
      <c r="CX1422">
        <v>11.752000000000001</v>
      </c>
      <c r="CY1422">
        <v>11.667</v>
      </c>
      <c r="CZ1422">
        <v>11.029</v>
      </c>
      <c r="DA1422">
        <v>11.242000000000001</v>
      </c>
      <c r="DB1422">
        <v>10.795999999999999</v>
      </c>
      <c r="DC1422">
        <v>10.795999999999999</v>
      </c>
      <c r="DD1422">
        <v>9.7349999999999994</v>
      </c>
      <c r="DE1422">
        <v>10.119999999999999</v>
      </c>
      <c r="DF1422">
        <v>10.36</v>
      </c>
      <c r="DG1422">
        <v>10.36</v>
      </c>
      <c r="DH1422">
        <v>10.225</v>
      </c>
      <c r="DI1422">
        <v>12</v>
      </c>
      <c r="DJ1422">
        <v>11.204000000000001</v>
      </c>
      <c r="DK1422">
        <v>11.204000000000001</v>
      </c>
      <c r="DL1422">
        <v>11.98</v>
      </c>
      <c r="DM1422">
        <v>11.571</v>
      </c>
      <c r="DN1422">
        <v>9.8670000000000009</v>
      </c>
      <c r="DO1422">
        <v>9.8670000000000009</v>
      </c>
      <c r="DP1422">
        <v>9.7550000000000008</v>
      </c>
      <c r="DQ1422">
        <v>10.468999999999999</v>
      </c>
      <c r="DR1422">
        <v>9.8670000000000009</v>
      </c>
      <c r="DS1422">
        <v>10.039999999999999</v>
      </c>
      <c r="DT1422">
        <v>11.04</v>
      </c>
      <c r="DU1422">
        <v>11.38</v>
      </c>
    </row>
    <row r="1423" spans="1:125" x14ac:dyDescent="0.2">
      <c r="A1423" t="e">
        <f ca="1">_xll.BFieldInfo($B$1423)</f>
        <v>#NAME?</v>
      </c>
      <c r="B1423" t="s">
        <v>109</v>
      </c>
      <c r="C1423" t="s">
        <v>108</v>
      </c>
      <c r="D1423" t="s">
        <v>108</v>
      </c>
      <c r="E1423" t="s">
        <v>108</v>
      </c>
      <c r="F1423" t="s">
        <v>108</v>
      </c>
      <c r="G1423" t="s">
        <v>108</v>
      </c>
      <c r="H1423" t="s">
        <v>108</v>
      </c>
      <c r="I1423" t="s">
        <v>108</v>
      </c>
      <c r="J1423" t="s">
        <v>108</v>
      </c>
      <c r="K1423" t="s">
        <v>108</v>
      </c>
      <c r="L1423" t="s">
        <v>108</v>
      </c>
      <c r="M1423" t="s">
        <v>108</v>
      </c>
      <c r="N1423" t="s">
        <v>108</v>
      </c>
      <c r="O1423" t="s">
        <v>108</v>
      </c>
      <c r="P1423" t="s">
        <v>108</v>
      </c>
      <c r="Q1423" t="s">
        <v>108</v>
      </c>
      <c r="R1423" t="s">
        <v>108</v>
      </c>
      <c r="S1423" t="s">
        <v>108</v>
      </c>
      <c r="T1423" t="s">
        <v>108</v>
      </c>
      <c r="U1423" t="s">
        <v>108</v>
      </c>
      <c r="V1423" t="s">
        <v>108</v>
      </c>
      <c r="W1423" t="s">
        <v>108</v>
      </c>
      <c r="X1423" t="s">
        <v>108</v>
      </c>
      <c r="Y1423" t="s">
        <v>108</v>
      </c>
      <c r="Z1423" t="s">
        <v>108</v>
      </c>
      <c r="AA1423" t="s">
        <v>108</v>
      </c>
      <c r="AB1423" t="s">
        <v>108</v>
      </c>
      <c r="AC1423" t="s">
        <v>108</v>
      </c>
      <c r="AD1423" t="s">
        <v>108</v>
      </c>
      <c r="AE1423" t="s">
        <v>108</v>
      </c>
      <c r="AF1423" t="s">
        <v>108</v>
      </c>
      <c r="AG1423" t="s">
        <v>108</v>
      </c>
      <c r="AH1423" t="s">
        <v>108</v>
      </c>
      <c r="AI1423" t="s">
        <v>108</v>
      </c>
      <c r="AJ1423" t="s">
        <v>108</v>
      </c>
      <c r="AK1423" t="s">
        <v>108</v>
      </c>
      <c r="AL1423" t="s">
        <v>108</v>
      </c>
      <c r="AM1423" t="s">
        <v>108</v>
      </c>
      <c r="AN1423" t="s">
        <v>108</v>
      </c>
      <c r="AO1423" t="s">
        <v>108</v>
      </c>
      <c r="AP1423" t="s">
        <v>108</v>
      </c>
      <c r="AQ1423" t="s">
        <v>108</v>
      </c>
      <c r="AR1423" t="s">
        <v>108</v>
      </c>
      <c r="AS1423" t="s">
        <v>108</v>
      </c>
      <c r="AT1423" t="s">
        <v>108</v>
      </c>
      <c r="AU1423" t="s">
        <v>108</v>
      </c>
      <c r="AV1423" t="s">
        <v>108</v>
      </c>
      <c r="AW1423" t="s">
        <v>108</v>
      </c>
      <c r="AX1423" t="s">
        <v>108</v>
      </c>
      <c r="AY1423" t="s">
        <v>108</v>
      </c>
      <c r="AZ1423" t="s">
        <v>108</v>
      </c>
      <c r="BA1423" t="s">
        <v>108</v>
      </c>
      <c r="BB1423" t="s">
        <v>108</v>
      </c>
      <c r="BC1423" t="s">
        <v>108</v>
      </c>
      <c r="BD1423" t="s">
        <v>108</v>
      </c>
      <c r="BE1423" t="s">
        <v>108</v>
      </c>
      <c r="BF1423" t="s">
        <v>108</v>
      </c>
      <c r="BG1423" t="s">
        <v>108</v>
      </c>
      <c r="BH1423" t="s">
        <v>108</v>
      </c>
      <c r="BI1423" t="s">
        <v>108</v>
      </c>
      <c r="BJ1423" t="s">
        <v>108</v>
      </c>
      <c r="BK1423" t="s">
        <v>108</v>
      </c>
      <c r="BL1423" t="s">
        <v>108</v>
      </c>
      <c r="BM1423" t="s">
        <v>108</v>
      </c>
      <c r="BN1423" t="s">
        <v>108</v>
      </c>
      <c r="BO1423" t="s">
        <v>108</v>
      </c>
      <c r="BP1423" t="s">
        <v>108</v>
      </c>
      <c r="BQ1423" t="s">
        <v>108</v>
      </c>
      <c r="BR1423" t="s">
        <v>108</v>
      </c>
      <c r="BS1423" t="s">
        <v>108</v>
      </c>
      <c r="BT1423" t="s">
        <v>108</v>
      </c>
      <c r="BU1423" t="s">
        <v>108</v>
      </c>
      <c r="BV1423" t="s">
        <v>108</v>
      </c>
      <c r="BW1423" t="s">
        <v>108</v>
      </c>
      <c r="BX1423" t="s">
        <v>108</v>
      </c>
      <c r="BY1423" t="s">
        <v>108</v>
      </c>
      <c r="BZ1423" t="s">
        <v>108</v>
      </c>
      <c r="CA1423" t="s">
        <v>108</v>
      </c>
      <c r="CB1423" t="s">
        <v>108</v>
      </c>
      <c r="CC1423" t="s">
        <v>108</v>
      </c>
      <c r="CD1423" t="s">
        <v>108</v>
      </c>
      <c r="CE1423" t="s">
        <v>108</v>
      </c>
      <c r="CF1423" t="s">
        <v>108</v>
      </c>
      <c r="CG1423" t="s">
        <v>108</v>
      </c>
      <c r="CH1423" t="s">
        <v>108</v>
      </c>
      <c r="CI1423" t="s">
        <v>108</v>
      </c>
      <c r="CJ1423" t="s">
        <v>108</v>
      </c>
      <c r="CK1423" t="s">
        <v>108</v>
      </c>
      <c r="CL1423" t="s">
        <v>108</v>
      </c>
      <c r="CM1423" t="s">
        <v>108</v>
      </c>
      <c r="CN1423" t="s">
        <v>108</v>
      </c>
      <c r="CO1423" t="s">
        <v>108</v>
      </c>
      <c r="CP1423" t="s">
        <v>108</v>
      </c>
      <c r="CQ1423" t="s">
        <v>108</v>
      </c>
      <c r="CR1423" t="s">
        <v>108</v>
      </c>
      <c r="CS1423" t="s">
        <v>108</v>
      </c>
      <c r="CT1423" t="s">
        <v>108</v>
      </c>
      <c r="CU1423" t="s">
        <v>108</v>
      </c>
      <c r="CV1423" t="s">
        <v>108</v>
      </c>
      <c r="CW1423" t="s">
        <v>108</v>
      </c>
      <c r="CX1423" t="s">
        <v>108</v>
      </c>
      <c r="CY1423" t="s">
        <v>108</v>
      </c>
      <c r="CZ1423" t="s">
        <v>108</v>
      </c>
      <c r="DA1423" t="s">
        <v>108</v>
      </c>
      <c r="DB1423" t="s">
        <v>108</v>
      </c>
      <c r="DC1423" t="s">
        <v>108</v>
      </c>
      <c r="DD1423" t="s">
        <v>108</v>
      </c>
      <c r="DE1423" t="s">
        <v>108</v>
      </c>
      <c r="DF1423" t="s">
        <v>108</v>
      </c>
      <c r="DG1423" t="s">
        <v>108</v>
      </c>
      <c r="DH1423" t="s">
        <v>108</v>
      </c>
      <c r="DI1423" t="s">
        <v>108</v>
      </c>
      <c r="DJ1423" t="s">
        <v>108</v>
      </c>
      <c r="DK1423" t="s">
        <v>108</v>
      </c>
      <c r="DL1423" t="s">
        <v>108</v>
      </c>
      <c r="DM1423" t="s">
        <v>108</v>
      </c>
      <c r="DN1423" t="s">
        <v>108</v>
      </c>
      <c r="DO1423" t="s">
        <v>108</v>
      </c>
      <c r="DP1423" t="s">
        <v>108</v>
      </c>
      <c r="DQ1423" t="s">
        <v>108</v>
      </c>
      <c r="DR1423" t="s">
        <v>108</v>
      </c>
      <c r="DS1423" t="s">
        <v>108</v>
      </c>
      <c r="DT1423" t="s">
        <v>108</v>
      </c>
      <c r="DU1423" t="s">
        <v>108</v>
      </c>
    </row>
    <row r="1424" spans="1:125" x14ac:dyDescent="0.2">
      <c r="A1424" t="e">
        <f ca="1">_xll.BFieldInfo($B$1424)</f>
        <v>#NAME?</v>
      </c>
      <c r="B1424" t="s">
        <v>110</v>
      </c>
      <c r="C1424" t="s">
        <v>108</v>
      </c>
      <c r="D1424" t="s">
        <v>108</v>
      </c>
      <c r="E1424" t="s">
        <v>108</v>
      </c>
      <c r="F1424" t="s">
        <v>108</v>
      </c>
      <c r="G1424" t="s">
        <v>108</v>
      </c>
      <c r="H1424" t="s">
        <v>108</v>
      </c>
      <c r="I1424" t="s">
        <v>108</v>
      </c>
      <c r="J1424" t="s">
        <v>108</v>
      </c>
      <c r="K1424" t="s">
        <v>108</v>
      </c>
      <c r="L1424" t="s">
        <v>108</v>
      </c>
      <c r="M1424" t="s">
        <v>108</v>
      </c>
      <c r="N1424" t="s">
        <v>108</v>
      </c>
      <c r="O1424" t="s">
        <v>108</v>
      </c>
      <c r="P1424" t="s">
        <v>108</v>
      </c>
      <c r="Q1424" t="s">
        <v>108</v>
      </c>
      <c r="R1424" t="s">
        <v>108</v>
      </c>
      <c r="S1424" t="s">
        <v>108</v>
      </c>
      <c r="T1424" t="s">
        <v>108</v>
      </c>
      <c r="U1424" t="s">
        <v>108</v>
      </c>
      <c r="V1424" t="s">
        <v>108</v>
      </c>
      <c r="W1424" t="s">
        <v>108</v>
      </c>
      <c r="X1424" t="s">
        <v>108</v>
      </c>
      <c r="Y1424" t="s">
        <v>108</v>
      </c>
      <c r="Z1424" t="s">
        <v>108</v>
      </c>
      <c r="AA1424" t="s">
        <v>108</v>
      </c>
      <c r="AB1424" t="s">
        <v>108</v>
      </c>
      <c r="AC1424" t="s">
        <v>108</v>
      </c>
      <c r="AD1424" t="s">
        <v>108</v>
      </c>
      <c r="AE1424" t="s">
        <v>108</v>
      </c>
      <c r="AF1424" t="s">
        <v>108</v>
      </c>
      <c r="AG1424" t="s">
        <v>108</v>
      </c>
      <c r="AH1424" t="s">
        <v>108</v>
      </c>
      <c r="AI1424" t="s">
        <v>108</v>
      </c>
      <c r="AJ1424" t="s">
        <v>108</v>
      </c>
      <c r="AK1424" t="s">
        <v>108</v>
      </c>
      <c r="AL1424" t="s">
        <v>108</v>
      </c>
      <c r="AM1424" t="s">
        <v>108</v>
      </c>
      <c r="AN1424" t="s">
        <v>108</v>
      </c>
      <c r="AO1424" t="s">
        <v>108</v>
      </c>
      <c r="AP1424" t="s">
        <v>108</v>
      </c>
      <c r="AQ1424" t="s">
        <v>108</v>
      </c>
      <c r="AR1424" t="s">
        <v>108</v>
      </c>
      <c r="AS1424" t="s">
        <v>108</v>
      </c>
      <c r="AT1424" t="s">
        <v>108</v>
      </c>
      <c r="AU1424" t="s">
        <v>108</v>
      </c>
      <c r="AV1424" t="s">
        <v>108</v>
      </c>
      <c r="AW1424" t="s">
        <v>108</v>
      </c>
      <c r="AX1424" t="s">
        <v>108</v>
      </c>
      <c r="AY1424" t="s">
        <v>108</v>
      </c>
      <c r="AZ1424" t="s">
        <v>108</v>
      </c>
      <c r="BA1424" t="s">
        <v>108</v>
      </c>
      <c r="BB1424" t="s">
        <v>108</v>
      </c>
      <c r="BC1424" t="s">
        <v>108</v>
      </c>
      <c r="BD1424" t="s">
        <v>108</v>
      </c>
      <c r="BE1424" t="s">
        <v>108</v>
      </c>
      <c r="BF1424" t="s">
        <v>108</v>
      </c>
      <c r="BG1424" t="s">
        <v>108</v>
      </c>
      <c r="BH1424" t="s">
        <v>108</v>
      </c>
      <c r="BI1424" t="s">
        <v>108</v>
      </c>
      <c r="BJ1424" t="s">
        <v>108</v>
      </c>
      <c r="BK1424" t="s">
        <v>108</v>
      </c>
      <c r="BL1424" t="s">
        <v>108</v>
      </c>
      <c r="BM1424" t="s">
        <v>108</v>
      </c>
      <c r="BN1424" t="s">
        <v>108</v>
      </c>
      <c r="BO1424" t="s">
        <v>108</v>
      </c>
      <c r="BP1424" t="s">
        <v>108</v>
      </c>
      <c r="BQ1424" t="s">
        <v>108</v>
      </c>
      <c r="BR1424" t="s">
        <v>108</v>
      </c>
      <c r="BS1424" t="s">
        <v>108</v>
      </c>
      <c r="BT1424" t="s">
        <v>108</v>
      </c>
      <c r="BU1424" t="s">
        <v>108</v>
      </c>
      <c r="BV1424" t="s">
        <v>108</v>
      </c>
      <c r="BW1424" t="s">
        <v>108</v>
      </c>
      <c r="BX1424" t="s">
        <v>108</v>
      </c>
      <c r="BY1424" t="s">
        <v>108</v>
      </c>
      <c r="BZ1424" t="s">
        <v>108</v>
      </c>
      <c r="CA1424" t="s">
        <v>108</v>
      </c>
      <c r="CB1424" t="s">
        <v>108</v>
      </c>
      <c r="CC1424" t="s">
        <v>108</v>
      </c>
      <c r="CD1424" t="s">
        <v>108</v>
      </c>
      <c r="CE1424" t="s">
        <v>108</v>
      </c>
      <c r="CF1424" t="s">
        <v>108</v>
      </c>
      <c r="CG1424" t="s">
        <v>108</v>
      </c>
      <c r="CH1424" t="s">
        <v>108</v>
      </c>
      <c r="CI1424" t="s">
        <v>108</v>
      </c>
      <c r="CJ1424" t="s">
        <v>108</v>
      </c>
      <c r="CK1424" t="s">
        <v>108</v>
      </c>
      <c r="CL1424" t="s">
        <v>108</v>
      </c>
      <c r="CM1424" t="s">
        <v>108</v>
      </c>
      <c r="CN1424" t="s">
        <v>108</v>
      </c>
      <c r="CO1424" t="s">
        <v>108</v>
      </c>
      <c r="CP1424" t="s">
        <v>108</v>
      </c>
      <c r="CQ1424" t="s">
        <v>108</v>
      </c>
      <c r="CR1424" t="s">
        <v>108</v>
      </c>
      <c r="CS1424" t="s">
        <v>108</v>
      </c>
      <c r="CT1424" t="s">
        <v>108</v>
      </c>
      <c r="CU1424" t="s">
        <v>108</v>
      </c>
      <c r="CV1424" t="s">
        <v>108</v>
      </c>
      <c r="CW1424" t="s">
        <v>108</v>
      </c>
      <c r="CX1424" t="s">
        <v>108</v>
      </c>
      <c r="CY1424" t="s">
        <v>108</v>
      </c>
      <c r="CZ1424" t="s">
        <v>108</v>
      </c>
      <c r="DA1424" t="s">
        <v>108</v>
      </c>
      <c r="DB1424" t="s">
        <v>108</v>
      </c>
      <c r="DC1424" t="s">
        <v>108</v>
      </c>
      <c r="DD1424" t="s">
        <v>108</v>
      </c>
      <c r="DE1424" t="s">
        <v>108</v>
      </c>
      <c r="DF1424" t="s">
        <v>108</v>
      </c>
      <c r="DG1424" t="s">
        <v>108</v>
      </c>
      <c r="DH1424" t="s">
        <v>108</v>
      </c>
      <c r="DI1424" t="s">
        <v>108</v>
      </c>
      <c r="DJ1424" t="s">
        <v>108</v>
      </c>
      <c r="DK1424" t="s">
        <v>108</v>
      </c>
      <c r="DL1424" t="s">
        <v>108</v>
      </c>
      <c r="DM1424" t="s">
        <v>108</v>
      </c>
      <c r="DN1424" t="s">
        <v>108</v>
      </c>
      <c r="DO1424" t="s">
        <v>108</v>
      </c>
      <c r="DP1424" t="s">
        <v>108</v>
      </c>
      <c r="DQ1424" t="s">
        <v>108</v>
      </c>
      <c r="DR1424" t="s">
        <v>108</v>
      </c>
      <c r="DS1424" t="s">
        <v>108</v>
      </c>
      <c r="DT1424" t="s">
        <v>108</v>
      </c>
      <c r="DU1424" t="s">
        <v>108</v>
      </c>
    </row>
    <row r="1425" spans="1:125" x14ac:dyDescent="0.2">
      <c r="A1425" t="e">
        <f ca="1">_xll.BFieldInfo($B$1425)</f>
        <v>#NAME?</v>
      </c>
      <c r="B1425" t="s">
        <v>111</v>
      </c>
      <c r="C1425">
        <v>727884.64630000002</v>
      </c>
      <c r="D1425">
        <v>802828.52480000001</v>
      </c>
      <c r="E1425">
        <v>802828.52480000001</v>
      </c>
      <c r="F1425">
        <v>802828.52480000001</v>
      </c>
      <c r="G1425">
        <v>1017756.2254999999</v>
      </c>
      <c r="H1425">
        <v>1017756.2254999999</v>
      </c>
      <c r="I1425">
        <v>1017756.2254999999</v>
      </c>
      <c r="J1425">
        <v>1079834.3924</v>
      </c>
      <c r="K1425">
        <v>1079834.3924</v>
      </c>
      <c r="L1425">
        <v>1079834.3924</v>
      </c>
      <c r="M1425">
        <v>1193967.7154999999</v>
      </c>
      <c r="N1425">
        <v>1193967.7154999999</v>
      </c>
      <c r="O1425">
        <v>1193967.7154999999</v>
      </c>
      <c r="P1425">
        <v>1322435.1032</v>
      </c>
      <c r="Q1425">
        <v>1322435.1032</v>
      </c>
      <c r="R1425">
        <v>1322435.1032</v>
      </c>
      <c r="S1425">
        <v>1322435.1032</v>
      </c>
      <c r="T1425">
        <v>784387.55839999998</v>
      </c>
      <c r="U1425">
        <v>784387.55839999998</v>
      </c>
      <c r="V1425">
        <v>784387.55839999998</v>
      </c>
      <c r="W1425">
        <v>784387.55839999998</v>
      </c>
      <c r="X1425">
        <v>1018539.6842</v>
      </c>
      <c r="Y1425">
        <v>1018539.6842</v>
      </c>
      <c r="Z1425">
        <v>1018539.6842</v>
      </c>
      <c r="AA1425">
        <v>922421.99659999995</v>
      </c>
      <c r="AB1425">
        <v>922421.99659999995</v>
      </c>
      <c r="AC1425">
        <v>922421.99659999995</v>
      </c>
      <c r="AD1425">
        <v>922421.99659999995</v>
      </c>
      <c r="AE1425">
        <v>1328421.0360000001</v>
      </c>
      <c r="AF1425">
        <v>1328421.0360000001</v>
      </c>
      <c r="AG1425">
        <v>1328421.0360000001</v>
      </c>
      <c r="AH1425">
        <v>1328421.0360000001</v>
      </c>
      <c r="AI1425">
        <v>1405721.5297000001</v>
      </c>
      <c r="AJ1425">
        <v>1405721.5297000001</v>
      </c>
      <c r="AK1425">
        <v>1405721.5297000001</v>
      </c>
      <c r="AL1425">
        <v>1405721.5297000001</v>
      </c>
      <c r="AM1425">
        <v>1382462.4350999999</v>
      </c>
      <c r="AN1425">
        <v>1382462.4350999999</v>
      </c>
      <c r="AO1425">
        <v>1382462.4350999999</v>
      </c>
      <c r="AP1425">
        <v>1382462.4350999999</v>
      </c>
      <c r="AQ1425">
        <v>1332578.4816000001</v>
      </c>
      <c r="AR1425">
        <v>1332578.4816000001</v>
      </c>
      <c r="AS1425">
        <v>1332578.4816000001</v>
      </c>
      <c r="AT1425">
        <v>1332578.4816000001</v>
      </c>
      <c r="AU1425">
        <v>1380570.6897</v>
      </c>
      <c r="AV1425">
        <v>1380570.6897</v>
      </c>
      <c r="AW1425">
        <v>1380570.6897</v>
      </c>
      <c r="AX1425">
        <v>1396426.6096999999</v>
      </c>
      <c r="AY1425">
        <v>1396426.6096999999</v>
      </c>
      <c r="AZ1425">
        <v>1396426.6096999999</v>
      </c>
      <c r="BA1425">
        <v>1261387.0344</v>
      </c>
      <c r="BB1425">
        <v>1261387.0344</v>
      </c>
      <c r="BC1425">
        <v>1261387.0344</v>
      </c>
      <c r="BD1425">
        <v>1261387.0344</v>
      </c>
      <c r="BE1425">
        <v>1266419.5297999999</v>
      </c>
      <c r="BF1425">
        <v>1266419.5297999999</v>
      </c>
      <c r="BG1425">
        <v>1266419.5297999999</v>
      </c>
      <c r="BH1425">
        <v>1322801.8511000001</v>
      </c>
      <c r="BI1425">
        <v>1322801.8511000001</v>
      </c>
      <c r="BJ1425">
        <v>1322801.8511000001</v>
      </c>
      <c r="BK1425">
        <v>1441770.2531000001</v>
      </c>
      <c r="BL1425">
        <v>1441770.2531000001</v>
      </c>
      <c r="BM1425">
        <v>1441770.2531000001</v>
      </c>
      <c r="BN1425">
        <v>1425564.4018000001</v>
      </c>
      <c r="BO1425">
        <v>1425564.4018000001</v>
      </c>
      <c r="BP1425">
        <v>1425564.4018000001</v>
      </c>
      <c r="BQ1425">
        <v>1980508.5548</v>
      </c>
      <c r="BR1425">
        <v>1980508.5548</v>
      </c>
      <c r="BS1425">
        <v>1980508.5548</v>
      </c>
      <c r="BT1425">
        <v>2044149.692</v>
      </c>
      <c r="BU1425">
        <v>2044149.692</v>
      </c>
      <c r="BV1425">
        <v>2044149.692</v>
      </c>
      <c r="BW1425">
        <v>1895638.2557000001</v>
      </c>
      <c r="BX1425">
        <v>1895638.2557000001</v>
      </c>
      <c r="BY1425">
        <v>1895638.2557000001</v>
      </c>
      <c r="BZ1425">
        <v>1439595.0515000001</v>
      </c>
      <c r="CA1425">
        <v>1439595.0515000001</v>
      </c>
      <c r="CB1425">
        <v>1439595.0515000001</v>
      </c>
      <c r="CC1425">
        <v>1434317.4579</v>
      </c>
      <c r="CD1425">
        <v>1434317.4579</v>
      </c>
      <c r="CE1425">
        <v>1434317.4579</v>
      </c>
      <c r="CF1425">
        <v>1373534.6987999999</v>
      </c>
      <c r="CG1425">
        <v>1373534.6987999999</v>
      </c>
      <c r="CH1425">
        <v>1373534.6987999999</v>
      </c>
      <c r="CI1425">
        <v>1388407.5359</v>
      </c>
      <c r="CJ1425">
        <v>1388407.5359</v>
      </c>
      <c r="CK1425">
        <v>1388407.5359</v>
      </c>
      <c r="CL1425">
        <v>1236593.2829</v>
      </c>
      <c r="CM1425">
        <v>1236593.2829</v>
      </c>
      <c r="CN1425">
        <v>1236593.2829</v>
      </c>
      <c r="CO1425">
        <v>1194840.8851999999</v>
      </c>
      <c r="CP1425">
        <v>1194840.8851999999</v>
      </c>
      <c r="CQ1425">
        <v>1194840.8851999999</v>
      </c>
      <c r="CR1425">
        <v>1491478.3936000001</v>
      </c>
      <c r="CS1425">
        <v>1491478.3936000001</v>
      </c>
      <c r="CT1425">
        <v>1491478.3936000001</v>
      </c>
      <c r="CU1425">
        <v>1491478.3936000001</v>
      </c>
      <c r="CV1425">
        <v>1650132.9110000001</v>
      </c>
      <c r="CW1425">
        <v>1650132.9110000001</v>
      </c>
      <c r="CX1425">
        <v>1650132.9110000001</v>
      </c>
      <c r="CY1425">
        <v>1650132.9110000001</v>
      </c>
      <c r="CZ1425">
        <v>1595444.5118</v>
      </c>
      <c r="DA1425">
        <v>1595444.5118</v>
      </c>
      <c r="DB1425">
        <v>1595444.5118</v>
      </c>
      <c r="DC1425">
        <v>1637372.5771000001</v>
      </c>
      <c r="DD1425">
        <v>1637372.5771000001</v>
      </c>
      <c r="DE1425">
        <v>1637372.5771000001</v>
      </c>
      <c r="DF1425">
        <v>1637372.5771000001</v>
      </c>
      <c r="DG1425">
        <v>1630236.3137999999</v>
      </c>
      <c r="DH1425">
        <v>1630236.3137999999</v>
      </c>
      <c r="DI1425">
        <v>1630236.3137999999</v>
      </c>
      <c r="DJ1425">
        <v>1630236.3137999999</v>
      </c>
      <c r="DK1425">
        <v>1742612.3548999999</v>
      </c>
      <c r="DL1425">
        <v>1742612.3548999999</v>
      </c>
      <c r="DM1425">
        <v>1742612.3548999999</v>
      </c>
      <c r="DN1425">
        <v>1742612.3548999999</v>
      </c>
      <c r="DO1425">
        <v>1765435.0034</v>
      </c>
      <c r="DP1425">
        <v>1765435.0034</v>
      </c>
      <c r="DQ1425">
        <v>1765435.0034</v>
      </c>
      <c r="DR1425">
        <v>1765435.0034</v>
      </c>
      <c r="DS1425">
        <v>1962786.2566</v>
      </c>
      <c r="DT1425">
        <v>1962786.2566</v>
      </c>
      <c r="DU1425">
        <v>1962786.2566</v>
      </c>
    </row>
    <row r="1426" spans="1:125" x14ac:dyDescent="0.2">
      <c r="A1426" t="e">
        <f ca="1">_xll.BFieldInfo($B$1426)</f>
        <v>#NAME?</v>
      </c>
      <c r="B1426" t="s">
        <v>109</v>
      </c>
      <c r="C1426" t="s">
        <v>108</v>
      </c>
      <c r="D1426" t="s">
        <v>108</v>
      </c>
      <c r="E1426" t="s">
        <v>108</v>
      </c>
      <c r="F1426" t="s">
        <v>108</v>
      </c>
      <c r="G1426" t="s">
        <v>108</v>
      </c>
      <c r="H1426" t="s">
        <v>108</v>
      </c>
      <c r="I1426" t="s">
        <v>108</v>
      </c>
      <c r="J1426" t="s">
        <v>108</v>
      </c>
      <c r="K1426" t="s">
        <v>108</v>
      </c>
      <c r="L1426" t="s">
        <v>108</v>
      </c>
      <c r="M1426" t="s">
        <v>108</v>
      </c>
      <c r="N1426" t="s">
        <v>108</v>
      </c>
      <c r="O1426" t="s">
        <v>108</v>
      </c>
      <c r="P1426" t="s">
        <v>108</v>
      </c>
      <c r="Q1426" t="s">
        <v>108</v>
      </c>
      <c r="R1426" t="s">
        <v>108</v>
      </c>
      <c r="S1426" t="s">
        <v>108</v>
      </c>
      <c r="T1426" t="s">
        <v>108</v>
      </c>
      <c r="U1426" t="s">
        <v>108</v>
      </c>
      <c r="V1426" t="s">
        <v>108</v>
      </c>
      <c r="W1426" t="s">
        <v>108</v>
      </c>
      <c r="X1426" t="s">
        <v>108</v>
      </c>
      <c r="Y1426" t="s">
        <v>108</v>
      </c>
      <c r="Z1426" t="s">
        <v>108</v>
      </c>
      <c r="AA1426" t="s">
        <v>108</v>
      </c>
      <c r="AB1426" t="s">
        <v>108</v>
      </c>
      <c r="AC1426" t="s">
        <v>108</v>
      </c>
      <c r="AD1426" t="s">
        <v>108</v>
      </c>
      <c r="AE1426" t="s">
        <v>108</v>
      </c>
      <c r="AF1426" t="s">
        <v>108</v>
      </c>
      <c r="AG1426" t="s">
        <v>108</v>
      </c>
      <c r="AH1426" t="s">
        <v>108</v>
      </c>
      <c r="AI1426" t="s">
        <v>108</v>
      </c>
      <c r="AJ1426" t="s">
        <v>108</v>
      </c>
      <c r="AK1426" t="s">
        <v>108</v>
      </c>
      <c r="AL1426" t="s">
        <v>108</v>
      </c>
      <c r="AM1426" t="s">
        <v>108</v>
      </c>
      <c r="AN1426" t="s">
        <v>108</v>
      </c>
      <c r="AO1426" t="s">
        <v>108</v>
      </c>
      <c r="AP1426" t="s">
        <v>108</v>
      </c>
      <c r="AQ1426" t="s">
        <v>108</v>
      </c>
      <c r="AR1426" t="s">
        <v>108</v>
      </c>
      <c r="AS1426" t="s">
        <v>108</v>
      </c>
      <c r="AT1426" t="s">
        <v>108</v>
      </c>
      <c r="AU1426" t="s">
        <v>108</v>
      </c>
      <c r="AV1426" t="s">
        <v>108</v>
      </c>
      <c r="AW1426" t="s">
        <v>108</v>
      </c>
      <c r="AX1426" t="s">
        <v>108</v>
      </c>
      <c r="AY1426" t="s">
        <v>108</v>
      </c>
      <c r="AZ1426" t="s">
        <v>108</v>
      </c>
      <c r="BA1426" t="s">
        <v>108</v>
      </c>
      <c r="BB1426" t="s">
        <v>108</v>
      </c>
      <c r="BC1426" t="s">
        <v>108</v>
      </c>
      <c r="BD1426" t="s">
        <v>108</v>
      </c>
      <c r="BE1426" t="s">
        <v>108</v>
      </c>
      <c r="BF1426" t="s">
        <v>108</v>
      </c>
      <c r="BG1426" t="s">
        <v>108</v>
      </c>
      <c r="BH1426" t="s">
        <v>108</v>
      </c>
      <c r="BI1426" t="s">
        <v>108</v>
      </c>
      <c r="BJ1426" t="s">
        <v>108</v>
      </c>
      <c r="BK1426" t="s">
        <v>108</v>
      </c>
      <c r="BL1426" t="s">
        <v>108</v>
      </c>
      <c r="BM1426" t="s">
        <v>108</v>
      </c>
      <c r="BN1426" t="s">
        <v>108</v>
      </c>
      <c r="BO1426" t="s">
        <v>108</v>
      </c>
      <c r="BP1426" t="s">
        <v>108</v>
      </c>
      <c r="BQ1426" t="s">
        <v>108</v>
      </c>
      <c r="BR1426" t="s">
        <v>108</v>
      </c>
      <c r="BS1426" t="s">
        <v>108</v>
      </c>
      <c r="BT1426" t="s">
        <v>108</v>
      </c>
      <c r="BU1426" t="s">
        <v>108</v>
      </c>
      <c r="BV1426" t="s">
        <v>108</v>
      </c>
      <c r="BW1426" t="s">
        <v>108</v>
      </c>
      <c r="BX1426" t="s">
        <v>108</v>
      </c>
      <c r="BY1426" t="s">
        <v>108</v>
      </c>
      <c r="BZ1426" t="s">
        <v>108</v>
      </c>
      <c r="CA1426" t="s">
        <v>108</v>
      </c>
      <c r="CB1426" t="s">
        <v>108</v>
      </c>
      <c r="CC1426" t="s">
        <v>108</v>
      </c>
      <c r="CD1426" t="s">
        <v>108</v>
      </c>
      <c r="CE1426" t="s">
        <v>108</v>
      </c>
      <c r="CF1426" t="s">
        <v>108</v>
      </c>
      <c r="CG1426" t="s">
        <v>108</v>
      </c>
      <c r="CH1426" t="s">
        <v>108</v>
      </c>
      <c r="CI1426" t="s">
        <v>108</v>
      </c>
      <c r="CJ1426" t="s">
        <v>108</v>
      </c>
      <c r="CK1426" t="s">
        <v>108</v>
      </c>
      <c r="CL1426" t="s">
        <v>108</v>
      </c>
      <c r="CM1426" t="s">
        <v>108</v>
      </c>
      <c r="CN1426" t="s">
        <v>108</v>
      </c>
      <c r="CO1426" t="s">
        <v>108</v>
      </c>
      <c r="CP1426" t="s">
        <v>108</v>
      </c>
      <c r="CQ1426" t="s">
        <v>108</v>
      </c>
      <c r="CR1426" t="s">
        <v>108</v>
      </c>
      <c r="CS1426" t="s">
        <v>108</v>
      </c>
      <c r="CT1426" t="s">
        <v>108</v>
      </c>
      <c r="CU1426" t="s">
        <v>108</v>
      </c>
      <c r="CV1426" t="s">
        <v>108</v>
      </c>
      <c r="CW1426" t="s">
        <v>108</v>
      </c>
      <c r="CX1426" t="s">
        <v>108</v>
      </c>
      <c r="CY1426" t="s">
        <v>108</v>
      </c>
      <c r="CZ1426" t="s">
        <v>108</v>
      </c>
      <c r="DA1426" t="s">
        <v>108</v>
      </c>
      <c r="DB1426" t="s">
        <v>108</v>
      </c>
      <c r="DC1426" t="s">
        <v>108</v>
      </c>
      <c r="DD1426" t="s">
        <v>108</v>
      </c>
      <c r="DE1426" t="s">
        <v>108</v>
      </c>
      <c r="DF1426" t="s">
        <v>108</v>
      </c>
      <c r="DG1426" t="s">
        <v>108</v>
      </c>
      <c r="DH1426" t="s">
        <v>108</v>
      </c>
      <c r="DI1426" t="s">
        <v>108</v>
      </c>
      <c r="DJ1426" t="s">
        <v>108</v>
      </c>
      <c r="DK1426" t="s">
        <v>108</v>
      </c>
      <c r="DL1426" t="s">
        <v>108</v>
      </c>
      <c r="DM1426" t="s">
        <v>108</v>
      </c>
      <c r="DN1426" t="s">
        <v>108</v>
      </c>
      <c r="DO1426" t="s">
        <v>108</v>
      </c>
      <c r="DP1426" t="s">
        <v>108</v>
      </c>
      <c r="DQ1426" t="s">
        <v>108</v>
      </c>
      <c r="DR1426" t="s">
        <v>108</v>
      </c>
      <c r="DS1426" t="s">
        <v>108</v>
      </c>
      <c r="DT1426" t="s">
        <v>108</v>
      </c>
      <c r="DU1426" t="s">
        <v>108</v>
      </c>
    </row>
    <row r="1427" spans="1:125" x14ac:dyDescent="0.2">
      <c r="A1427" t="e">
        <f ca="1">_xll.BFieldInfo($B$1427)</f>
        <v>#NAME?</v>
      </c>
      <c r="B1427" t="s">
        <v>112</v>
      </c>
      <c r="C1427" t="s">
        <v>108</v>
      </c>
      <c r="D1427" t="s">
        <v>108</v>
      </c>
      <c r="E1427" t="s">
        <v>108</v>
      </c>
      <c r="F1427" t="s">
        <v>108</v>
      </c>
      <c r="G1427" t="s">
        <v>108</v>
      </c>
      <c r="H1427" t="s">
        <v>108</v>
      </c>
      <c r="I1427" t="s">
        <v>108</v>
      </c>
      <c r="J1427" t="s">
        <v>108</v>
      </c>
      <c r="K1427" t="s">
        <v>108</v>
      </c>
      <c r="L1427" t="s">
        <v>108</v>
      </c>
      <c r="M1427" t="s">
        <v>108</v>
      </c>
      <c r="N1427" t="s">
        <v>108</v>
      </c>
      <c r="O1427" t="s">
        <v>108</v>
      </c>
      <c r="P1427" t="s">
        <v>108</v>
      </c>
      <c r="Q1427" t="s">
        <v>108</v>
      </c>
      <c r="R1427" t="s">
        <v>108</v>
      </c>
      <c r="S1427" t="s">
        <v>108</v>
      </c>
      <c r="T1427" t="s">
        <v>108</v>
      </c>
      <c r="U1427" t="s">
        <v>108</v>
      </c>
      <c r="V1427" t="s">
        <v>108</v>
      </c>
      <c r="W1427" t="s">
        <v>108</v>
      </c>
      <c r="X1427" t="s">
        <v>108</v>
      </c>
      <c r="Y1427" t="s">
        <v>108</v>
      </c>
      <c r="Z1427" t="s">
        <v>108</v>
      </c>
      <c r="AA1427" t="s">
        <v>108</v>
      </c>
      <c r="AB1427" t="s">
        <v>108</v>
      </c>
      <c r="AC1427" t="s">
        <v>108</v>
      </c>
      <c r="AD1427" t="s">
        <v>108</v>
      </c>
      <c r="AE1427" t="s">
        <v>108</v>
      </c>
      <c r="AF1427" t="s">
        <v>108</v>
      </c>
      <c r="AG1427" t="s">
        <v>108</v>
      </c>
      <c r="AH1427" t="s">
        <v>108</v>
      </c>
      <c r="AI1427" t="s">
        <v>108</v>
      </c>
      <c r="AJ1427" t="s">
        <v>108</v>
      </c>
      <c r="AK1427" t="s">
        <v>108</v>
      </c>
      <c r="AL1427" t="s">
        <v>108</v>
      </c>
      <c r="AM1427" t="s">
        <v>108</v>
      </c>
      <c r="AN1427" t="s">
        <v>108</v>
      </c>
      <c r="AO1427" t="s">
        <v>108</v>
      </c>
      <c r="AP1427" t="s">
        <v>108</v>
      </c>
      <c r="AQ1427" t="s">
        <v>108</v>
      </c>
      <c r="AR1427" t="s">
        <v>108</v>
      </c>
      <c r="AS1427" t="s">
        <v>108</v>
      </c>
      <c r="AT1427" t="s">
        <v>108</v>
      </c>
      <c r="AU1427" t="s">
        <v>108</v>
      </c>
      <c r="AV1427" t="s">
        <v>108</v>
      </c>
      <c r="AW1427" t="s">
        <v>108</v>
      </c>
      <c r="AX1427" t="s">
        <v>108</v>
      </c>
      <c r="AY1427" t="s">
        <v>108</v>
      </c>
      <c r="AZ1427" t="s">
        <v>108</v>
      </c>
      <c r="BA1427" t="s">
        <v>108</v>
      </c>
      <c r="BB1427" t="s">
        <v>108</v>
      </c>
      <c r="BC1427" t="s">
        <v>108</v>
      </c>
      <c r="BD1427" t="s">
        <v>108</v>
      </c>
      <c r="BE1427" t="s">
        <v>108</v>
      </c>
      <c r="BF1427" t="s">
        <v>108</v>
      </c>
      <c r="BG1427" t="s">
        <v>108</v>
      </c>
      <c r="BH1427" t="s">
        <v>108</v>
      </c>
      <c r="BI1427" t="s">
        <v>108</v>
      </c>
      <c r="BJ1427" t="s">
        <v>108</v>
      </c>
      <c r="BK1427" t="s">
        <v>108</v>
      </c>
      <c r="BL1427" t="s">
        <v>108</v>
      </c>
      <c r="BM1427" t="s">
        <v>108</v>
      </c>
      <c r="BN1427" t="s">
        <v>108</v>
      </c>
      <c r="BO1427" t="s">
        <v>108</v>
      </c>
      <c r="BP1427" t="s">
        <v>108</v>
      </c>
      <c r="BQ1427" t="s">
        <v>108</v>
      </c>
      <c r="BR1427" t="s">
        <v>108</v>
      </c>
      <c r="BS1427" t="s">
        <v>108</v>
      </c>
      <c r="BT1427" t="s">
        <v>108</v>
      </c>
      <c r="BU1427" t="s">
        <v>108</v>
      </c>
      <c r="BV1427" t="s">
        <v>108</v>
      </c>
      <c r="BW1427" t="s">
        <v>108</v>
      </c>
      <c r="BX1427" t="s">
        <v>108</v>
      </c>
      <c r="BY1427" t="s">
        <v>108</v>
      </c>
      <c r="BZ1427" t="s">
        <v>108</v>
      </c>
      <c r="CA1427" t="s">
        <v>108</v>
      </c>
      <c r="CB1427" t="s">
        <v>108</v>
      </c>
      <c r="CC1427" t="s">
        <v>108</v>
      </c>
      <c r="CD1427" t="s">
        <v>108</v>
      </c>
      <c r="CE1427" t="s">
        <v>108</v>
      </c>
      <c r="CF1427" t="s">
        <v>108</v>
      </c>
      <c r="CG1427" t="s">
        <v>108</v>
      </c>
      <c r="CH1427" t="s">
        <v>108</v>
      </c>
      <c r="CI1427" t="s">
        <v>108</v>
      </c>
      <c r="CJ1427" t="s">
        <v>108</v>
      </c>
      <c r="CK1427" t="s">
        <v>108</v>
      </c>
      <c r="CL1427" t="s">
        <v>108</v>
      </c>
      <c r="CM1427" t="s">
        <v>108</v>
      </c>
      <c r="CN1427" t="s">
        <v>108</v>
      </c>
      <c r="CO1427" t="s">
        <v>108</v>
      </c>
      <c r="CP1427" t="s">
        <v>108</v>
      </c>
      <c r="CQ1427" t="s">
        <v>108</v>
      </c>
      <c r="CR1427" t="s">
        <v>108</v>
      </c>
      <c r="CS1427" t="s">
        <v>108</v>
      </c>
      <c r="CT1427" t="s">
        <v>108</v>
      </c>
      <c r="CU1427" t="s">
        <v>108</v>
      </c>
      <c r="CV1427" t="s">
        <v>108</v>
      </c>
      <c r="CW1427" t="s">
        <v>108</v>
      </c>
      <c r="CX1427" t="s">
        <v>108</v>
      </c>
      <c r="CY1427" t="s">
        <v>108</v>
      </c>
      <c r="CZ1427" t="s">
        <v>108</v>
      </c>
      <c r="DA1427" t="s">
        <v>108</v>
      </c>
      <c r="DB1427" t="s">
        <v>108</v>
      </c>
      <c r="DC1427" t="s">
        <v>108</v>
      </c>
      <c r="DD1427" t="s">
        <v>108</v>
      </c>
      <c r="DE1427" t="s">
        <v>108</v>
      </c>
      <c r="DF1427" t="s">
        <v>108</v>
      </c>
      <c r="DG1427" t="s">
        <v>108</v>
      </c>
      <c r="DH1427" t="s">
        <v>108</v>
      </c>
      <c r="DI1427" t="s">
        <v>108</v>
      </c>
      <c r="DJ1427" t="s">
        <v>108</v>
      </c>
      <c r="DK1427" t="s">
        <v>108</v>
      </c>
      <c r="DL1427" t="s">
        <v>108</v>
      </c>
      <c r="DM1427" t="s">
        <v>108</v>
      </c>
      <c r="DN1427" t="s">
        <v>108</v>
      </c>
      <c r="DO1427" t="s">
        <v>108</v>
      </c>
      <c r="DP1427" t="s">
        <v>108</v>
      </c>
      <c r="DQ1427" t="s">
        <v>108</v>
      </c>
      <c r="DR1427" t="s">
        <v>108</v>
      </c>
      <c r="DS1427" t="s">
        <v>108</v>
      </c>
      <c r="DT1427" t="s">
        <v>108</v>
      </c>
      <c r="DU1427" t="s">
        <v>108</v>
      </c>
    </row>
    <row r="1428" spans="1:125" x14ac:dyDescent="0.2">
      <c r="A1428" t="e">
        <f ca="1">_xll.BFieldInfo($B$1428)</f>
        <v>#NAME?</v>
      </c>
      <c r="B1428" t="s">
        <v>113</v>
      </c>
      <c r="C1428" t="s">
        <v>108</v>
      </c>
      <c r="D1428" t="s">
        <v>108</v>
      </c>
      <c r="E1428" t="s">
        <v>108</v>
      </c>
      <c r="F1428" t="s">
        <v>108</v>
      </c>
      <c r="G1428" t="s">
        <v>108</v>
      </c>
      <c r="H1428" t="s">
        <v>108</v>
      </c>
      <c r="I1428" t="s">
        <v>108</v>
      </c>
      <c r="J1428" t="s">
        <v>108</v>
      </c>
      <c r="K1428" t="s">
        <v>108</v>
      </c>
      <c r="L1428" t="s">
        <v>108</v>
      </c>
      <c r="M1428" t="s">
        <v>108</v>
      </c>
      <c r="N1428" t="s">
        <v>108</v>
      </c>
      <c r="O1428" t="s">
        <v>108</v>
      </c>
      <c r="P1428" t="s">
        <v>108</v>
      </c>
      <c r="Q1428" t="s">
        <v>108</v>
      </c>
      <c r="R1428" t="s">
        <v>108</v>
      </c>
      <c r="S1428" t="s">
        <v>108</v>
      </c>
      <c r="T1428" t="s">
        <v>108</v>
      </c>
      <c r="U1428" t="s">
        <v>108</v>
      </c>
      <c r="V1428" t="s">
        <v>108</v>
      </c>
      <c r="W1428" t="s">
        <v>108</v>
      </c>
      <c r="X1428" t="s">
        <v>108</v>
      </c>
      <c r="Y1428" t="s">
        <v>108</v>
      </c>
      <c r="Z1428" t="s">
        <v>108</v>
      </c>
      <c r="AA1428" t="s">
        <v>108</v>
      </c>
      <c r="AB1428" t="s">
        <v>108</v>
      </c>
      <c r="AC1428" t="s">
        <v>108</v>
      </c>
      <c r="AD1428" t="s">
        <v>108</v>
      </c>
      <c r="AE1428" t="s">
        <v>108</v>
      </c>
      <c r="AF1428" t="s">
        <v>108</v>
      </c>
      <c r="AG1428" t="s">
        <v>108</v>
      </c>
      <c r="AH1428" t="s">
        <v>108</v>
      </c>
      <c r="AI1428" t="s">
        <v>108</v>
      </c>
      <c r="AJ1428" t="s">
        <v>108</v>
      </c>
      <c r="AK1428" t="s">
        <v>108</v>
      </c>
      <c r="AL1428" t="s">
        <v>108</v>
      </c>
      <c r="AM1428" t="s">
        <v>108</v>
      </c>
      <c r="AN1428" t="s">
        <v>108</v>
      </c>
      <c r="AO1428" t="s">
        <v>108</v>
      </c>
      <c r="AP1428" t="s">
        <v>108</v>
      </c>
      <c r="AQ1428" t="s">
        <v>108</v>
      </c>
      <c r="AR1428" t="s">
        <v>108</v>
      </c>
      <c r="AS1428" t="s">
        <v>108</v>
      </c>
      <c r="AT1428" t="s">
        <v>108</v>
      </c>
      <c r="AU1428" t="s">
        <v>108</v>
      </c>
      <c r="AV1428" t="s">
        <v>108</v>
      </c>
      <c r="AW1428" t="s">
        <v>108</v>
      </c>
      <c r="AX1428" t="s">
        <v>108</v>
      </c>
      <c r="AY1428" t="s">
        <v>108</v>
      </c>
      <c r="AZ1428" t="s">
        <v>108</v>
      </c>
      <c r="BA1428" t="s">
        <v>108</v>
      </c>
      <c r="BB1428" t="s">
        <v>108</v>
      </c>
      <c r="BC1428" t="s">
        <v>108</v>
      </c>
      <c r="BD1428" t="s">
        <v>108</v>
      </c>
      <c r="BE1428" t="s">
        <v>108</v>
      </c>
      <c r="BF1428" t="s">
        <v>108</v>
      </c>
      <c r="BG1428" t="s">
        <v>108</v>
      </c>
      <c r="BH1428" t="s">
        <v>108</v>
      </c>
      <c r="BI1428" t="s">
        <v>108</v>
      </c>
      <c r="BJ1428" t="s">
        <v>108</v>
      </c>
      <c r="BK1428" t="s">
        <v>108</v>
      </c>
      <c r="BL1428" t="s">
        <v>108</v>
      </c>
      <c r="BM1428" t="s">
        <v>108</v>
      </c>
      <c r="BN1428" t="s">
        <v>108</v>
      </c>
      <c r="BO1428" t="s">
        <v>108</v>
      </c>
      <c r="BP1428" t="s">
        <v>108</v>
      </c>
      <c r="BQ1428" t="s">
        <v>108</v>
      </c>
      <c r="BR1428" t="s">
        <v>108</v>
      </c>
      <c r="BS1428" t="s">
        <v>108</v>
      </c>
      <c r="BT1428" t="s">
        <v>108</v>
      </c>
      <c r="BU1428" t="s">
        <v>108</v>
      </c>
      <c r="BV1428" t="s">
        <v>108</v>
      </c>
      <c r="BW1428" t="s">
        <v>108</v>
      </c>
      <c r="BX1428" t="s">
        <v>108</v>
      </c>
      <c r="BY1428" t="s">
        <v>108</v>
      </c>
      <c r="BZ1428" t="s">
        <v>108</v>
      </c>
      <c r="CA1428" t="s">
        <v>108</v>
      </c>
      <c r="CB1428" t="s">
        <v>108</v>
      </c>
      <c r="CC1428" t="s">
        <v>108</v>
      </c>
      <c r="CD1428" t="s">
        <v>108</v>
      </c>
      <c r="CE1428" t="s">
        <v>108</v>
      </c>
      <c r="CF1428" t="s">
        <v>108</v>
      </c>
      <c r="CG1428" t="s">
        <v>108</v>
      </c>
      <c r="CH1428" t="s">
        <v>108</v>
      </c>
      <c r="CI1428" t="s">
        <v>108</v>
      </c>
      <c r="CJ1428" t="s">
        <v>108</v>
      </c>
      <c r="CK1428" t="s">
        <v>108</v>
      </c>
      <c r="CL1428" t="s">
        <v>108</v>
      </c>
      <c r="CM1428" t="s">
        <v>108</v>
      </c>
      <c r="CN1428" t="s">
        <v>108</v>
      </c>
      <c r="CO1428" t="s">
        <v>108</v>
      </c>
      <c r="CP1428" t="s">
        <v>108</v>
      </c>
      <c r="CQ1428" t="s">
        <v>108</v>
      </c>
      <c r="CR1428" t="s">
        <v>108</v>
      </c>
      <c r="CS1428" t="s">
        <v>108</v>
      </c>
      <c r="CT1428" t="s">
        <v>108</v>
      </c>
      <c r="CU1428" t="s">
        <v>108</v>
      </c>
      <c r="CV1428" t="s">
        <v>108</v>
      </c>
      <c r="CW1428" t="s">
        <v>108</v>
      </c>
      <c r="CX1428" t="s">
        <v>108</v>
      </c>
      <c r="CY1428" t="s">
        <v>108</v>
      </c>
      <c r="CZ1428" t="s">
        <v>108</v>
      </c>
      <c r="DA1428" t="s">
        <v>108</v>
      </c>
      <c r="DB1428" t="s">
        <v>108</v>
      </c>
      <c r="DC1428" t="s">
        <v>108</v>
      </c>
      <c r="DD1428" t="s">
        <v>108</v>
      </c>
      <c r="DE1428" t="s">
        <v>108</v>
      </c>
      <c r="DF1428" t="s">
        <v>108</v>
      </c>
      <c r="DG1428" t="s">
        <v>108</v>
      </c>
      <c r="DH1428" t="s">
        <v>108</v>
      </c>
      <c r="DI1428" t="s">
        <v>108</v>
      </c>
      <c r="DJ1428" t="s">
        <v>108</v>
      </c>
      <c r="DK1428" t="s">
        <v>108</v>
      </c>
      <c r="DL1428" t="s">
        <v>108</v>
      </c>
      <c r="DM1428" t="s">
        <v>108</v>
      </c>
      <c r="DN1428" t="s">
        <v>108</v>
      </c>
      <c r="DO1428" t="s">
        <v>108</v>
      </c>
      <c r="DP1428" t="s">
        <v>108</v>
      </c>
      <c r="DQ1428" t="s">
        <v>108</v>
      </c>
      <c r="DR1428" t="s">
        <v>108</v>
      </c>
      <c r="DS1428" t="s">
        <v>108</v>
      </c>
      <c r="DT1428" t="s">
        <v>108</v>
      </c>
      <c r="DU1428" t="s">
        <v>108</v>
      </c>
    </row>
    <row r="1429" spans="1:125" x14ac:dyDescent="0.2">
      <c r="A1429" t="e">
        <f ca="1">_xll.BFieldInfo($B$1429)</f>
        <v>#NAME?</v>
      </c>
      <c r="B1429" t="s">
        <v>114</v>
      </c>
      <c r="C1429" t="s">
        <v>108</v>
      </c>
      <c r="D1429" t="s">
        <v>108</v>
      </c>
      <c r="E1429" t="s">
        <v>108</v>
      </c>
      <c r="F1429" t="s">
        <v>108</v>
      </c>
      <c r="G1429" t="s">
        <v>108</v>
      </c>
      <c r="H1429" t="s">
        <v>108</v>
      </c>
      <c r="I1429" t="s">
        <v>108</v>
      </c>
      <c r="J1429" t="s">
        <v>108</v>
      </c>
      <c r="K1429" t="s">
        <v>108</v>
      </c>
      <c r="L1429" t="s">
        <v>108</v>
      </c>
      <c r="M1429" t="s">
        <v>108</v>
      </c>
      <c r="N1429" t="s">
        <v>108</v>
      </c>
      <c r="O1429" t="s">
        <v>108</v>
      </c>
      <c r="P1429" t="s">
        <v>108</v>
      </c>
      <c r="Q1429" t="s">
        <v>108</v>
      </c>
      <c r="R1429" t="s">
        <v>108</v>
      </c>
      <c r="S1429" t="s">
        <v>108</v>
      </c>
      <c r="T1429" t="s">
        <v>108</v>
      </c>
      <c r="U1429" t="s">
        <v>108</v>
      </c>
      <c r="V1429" t="s">
        <v>108</v>
      </c>
      <c r="W1429" t="s">
        <v>108</v>
      </c>
      <c r="X1429" t="s">
        <v>108</v>
      </c>
      <c r="Y1429" t="s">
        <v>108</v>
      </c>
      <c r="Z1429" t="s">
        <v>108</v>
      </c>
      <c r="AA1429" t="s">
        <v>108</v>
      </c>
      <c r="AB1429" t="s">
        <v>108</v>
      </c>
      <c r="AC1429" t="s">
        <v>108</v>
      </c>
      <c r="AD1429" t="s">
        <v>108</v>
      </c>
      <c r="AE1429" t="s">
        <v>108</v>
      </c>
      <c r="AF1429" t="s">
        <v>108</v>
      </c>
      <c r="AG1429" t="s">
        <v>108</v>
      </c>
      <c r="AH1429" t="s">
        <v>108</v>
      </c>
      <c r="AI1429" t="s">
        <v>108</v>
      </c>
      <c r="AJ1429" t="s">
        <v>108</v>
      </c>
      <c r="AK1429" t="s">
        <v>108</v>
      </c>
      <c r="AL1429" t="s">
        <v>108</v>
      </c>
      <c r="AM1429" t="s">
        <v>108</v>
      </c>
      <c r="AN1429" t="s">
        <v>108</v>
      </c>
      <c r="AO1429" t="s">
        <v>108</v>
      </c>
      <c r="AP1429" t="s">
        <v>108</v>
      </c>
      <c r="AQ1429" t="s">
        <v>108</v>
      </c>
      <c r="AR1429" t="s">
        <v>108</v>
      </c>
      <c r="AS1429" t="s">
        <v>108</v>
      </c>
      <c r="AT1429" t="s">
        <v>108</v>
      </c>
      <c r="AU1429" t="s">
        <v>108</v>
      </c>
      <c r="AV1429" t="s">
        <v>108</v>
      </c>
      <c r="AW1429" t="s">
        <v>108</v>
      </c>
      <c r="AX1429" t="s">
        <v>108</v>
      </c>
      <c r="AY1429" t="s">
        <v>108</v>
      </c>
      <c r="AZ1429" t="s">
        <v>108</v>
      </c>
      <c r="BA1429" t="s">
        <v>108</v>
      </c>
      <c r="BB1429" t="s">
        <v>108</v>
      </c>
      <c r="BC1429" t="s">
        <v>108</v>
      </c>
      <c r="BD1429" t="s">
        <v>108</v>
      </c>
      <c r="BE1429" t="s">
        <v>108</v>
      </c>
      <c r="BF1429" t="s">
        <v>108</v>
      </c>
      <c r="BG1429" t="s">
        <v>108</v>
      </c>
      <c r="BH1429" t="s">
        <v>108</v>
      </c>
      <c r="BI1429" t="s">
        <v>108</v>
      </c>
      <c r="BJ1429" t="s">
        <v>108</v>
      </c>
      <c r="BK1429" t="s">
        <v>108</v>
      </c>
      <c r="BL1429" t="s">
        <v>108</v>
      </c>
      <c r="BM1429" t="s">
        <v>108</v>
      </c>
      <c r="BN1429" t="s">
        <v>108</v>
      </c>
      <c r="BO1429" t="s">
        <v>108</v>
      </c>
      <c r="BP1429" t="s">
        <v>108</v>
      </c>
      <c r="BQ1429" t="s">
        <v>108</v>
      </c>
      <c r="BR1429" t="s">
        <v>108</v>
      </c>
      <c r="BS1429" t="s">
        <v>108</v>
      </c>
      <c r="BT1429" t="s">
        <v>108</v>
      </c>
      <c r="BU1429" t="s">
        <v>108</v>
      </c>
      <c r="BV1429" t="s">
        <v>108</v>
      </c>
      <c r="BW1429" t="s">
        <v>108</v>
      </c>
      <c r="BX1429" t="s">
        <v>108</v>
      </c>
      <c r="BY1429" t="s">
        <v>108</v>
      </c>
      <c r="BZ1429" t="s">
        <v>108</v>
      </c>
      <c r="CA1429" t="s">
        <v>108</v>
      </c>
      <c r="CB1429" t="s">
        <v>108</v>
      </c>
      <c r="CC1429" t="s">
        <v>108</v>
      </c>
      <c r="CD1429" t="s">
        <v>108</v>
      </c>
      <c r="CE1429" t="s">
        <v>108</v>
      </c>
      <c r="CF1429" t="s">
        <v>108</v>
      </c>
      <c r="CG1429" t="s">
        <v>108</v>
      </c>
      <c r="CH1429" t="s">
        <v>108</v>
      </c>
      <c r="CI1429" t="s">
        <v>108</v>
      </c>
      <c r="CJ1429" t="s">
        <v>108</v>
      </c>
      <c r="CK1429" t="s">
        <v>108</v>
      </c>
      <c r="CL1429" t="s">
        <v>108</v>
      </c>
      <c r="CM1429" t="s">
        <v>108</v>
      </c>
      <c r="CN1429" t="s">
        <v>108</v>
      </c>
      <c r="CO1429" t="s">
        <v>108</v>
      </c>
      <c r="CP1429" t="s">
        <v>108</v>
      </c>
      <c r="CQ1429" t="s">
        <v>108</v>
      </c>
      <c r="CR1429" t="s">
        <v>108</v>
      </c>
      <c r="CS1429" t="s">
        <v>108</v>
      </c>
      <c r="CT1429" t="s">
        <v>108</v>
      </c>
      <c r="CU1429" t="s">
        <v>108</v>
      </c>
      <c r="CV1429" t="s">
        <v>108</v>
      </c>
      <c r="CW1429" t="s">
        <v>108</v>
      </c>
      <c r="CX1429" t="s">
        <v>108</v>
      </c>
      <c r="CY1429" t="s">
        <v>108</v>
      </c>
      <c r="CZ1429" t="s">
        <v>108</v>
      </c>
      <c r="DA1429" t="s">
        <v>108</v>
      </c>
      <c r="DB1429" t="s">
        <v>108</v>
      </c>
      <c r="DC1429" t="s">
        <v>108</v>
      </c>
      <c r="DD1429" t="s">
        <v>108</v>
      </c>
      <c r="DE1429" t="s">
        <v>108</v>
      </c>
      <c r="DF1429" t="s">
        <v>108</v>
      </c>
      <c r="DG1429" t="s">
        <v>108</v>
      </c>
      <c r="DH1429" t="s">
        <v>108</v>
      </c>
      <c r="DI1429" t="s">
        <v>108</v>
      </c>
      <c r="DJ1429" t="s">
        <v>108</v>
      </c>
      <c r="DK1429" t="s">
        <v>108</v>
      </c>
      <c r="DL1429" t="s">
        <v>108</v>
      </c>
      <c r="DM1429" t="s">
        <v>108</v>
      </c>
      <c r="DN1429" t="s">
        <v>108</v>
      </c>
      <c r="DO1429" t="s">
        <v>108</v>
      </c>
      <c r="DP1429" t="s">
        <v>108</v>
      </c>
      <c r="DQ1429" t="s">
        <v>108</v>
      </c>
      <c r="DR1429" t="s">
        <v>108</v>
      </c>
      <c r="DS1429" t="s">
        <v>108</v>
      </c>
      <c r="DT1429" t="s">
        <v>108</v>
      </c>
      <c r="DU1429" t="s">
        <v>108</v>
      </c>
    </row>
    <row r="1430" spans="1:125" x14ac:dyDescent="0.2">
      <c r="A1430" t="e">
        <f ca="1">_xll.BFieldInfo($B$1430)</f>
        <v>#NAME?</v>
      </c>
      <c r="B1430" t="s">
        <v>115</v>
      </c>
      <c r="C1430">
        <v>-5436</v>
      </c>
      <c r="D1430">
        <v>-3379</v>
      </c>
      <c r="E1430">
        <v>-3379</v>
      </c>
      <c r="F1430">
        <v>-3379</v>
      </c>
      <c r="G1430">
        <v>26357</v>
      </c>
      <c r="H1430">
        <v>26357</v>
      </c>
      <c r="I1430">
        <v>26357</v>
      </c>
      <c r="J1430">
        <v>24729</v>
      </c>
      <c r="K1430">
        <v>24729</v>
      </c>
      <c r="L1430">
        <v>24729</v>
      </c>
      <c r="M1430">
        <v>39582</v>
      </c>
      <c r="N1430">
        <v>39582</v>
      </c>
      <c r="O1430">
        <v>39582</v>
      </c>
      <c r="P1430">
        <v>29508</v>
      </c>
      <c r="Q1430">
        <v>29508</v>
      </c>
      <c r="R1430">
        <v>29508</v>
      </c>
      <c r="S1430">
        <v>29508</v>
      </c>
      <c r="T1430">
        <v>11080</v>
      </c>
      <c r="U1430">
        <v>11080</v>
      </c>
      <c r="V1430">
        <v>11080</v>
      </c>
      <c r="W1430">
        <v>11080</v>
      </c>
      <c r="X1430">
        <v>44779</v>
      </c>
      <c r="Y1430">
        <v>44779</v>
      </c>
      <c r="Z1430">
        <v>44779</v>
      </c>
      <c r="AA1430">
        <v>39321</v>
      </c>
      <c r="AB1430">
        <v>39321</v>
      </c>
      <c r="AC1430">
        <v>39321</v>
      </c>
      <c r="AD1430">
        <v>39321</v>
      </c>
      <c r="AE1430">
        <v>28040</v>
      </c>
      <c r="AF1430">
        <v>28040</v>
      </c>
      <c r="AG1430">
        <v>28040</v>
      </c>
      <c r="AH1430">
        <v>28040</v>
      </c>
      <c r="AI1430">
        <v>12703</v>
      </c>
      <c r="AJ1430">
        <v>12703</v>
      </c>
      <c r="AK1430">
        <v>12703</v>
      </c>
      <c r="AL1430">
        <v>12703</v>
      </c>
      <c r="AM1430">
        <v>19573</v>
      </c>
      <c r="AN1430">
        <v>19573</v>
      </c>
      <c r="AO1430">
        <v>19573</v>
      </c>
      <c r="AP1430">
        <v>19573</v>
      </c>
      <c r="AQ1430">
        <v>18601</v>
      </c>
      <c r="AR1430">
        <v>18601</v>
      </c>
      <c r="AS1430">
        <v>18601</v>
      </c>
      <c r="AT1430">
        <v>18601</v>
      </c>
      <c r="AU1430">
        <v>21806</v>
      </c>
      <c r="AV1430">
        <v>21806</v>
      </c>
      <c r="AW1430">
        <v>21806</v>
      </c>
      <c r="AX1430">
        <v>18909</v>
      </c>
      <c r="AY1430">
        <v>18909</v>
      </c>
      <c r="AZ1430">
        <v>18909</v>
      </c>
      <c r="BA1430">
        <v>10975</v>
      </c>
      <c r="BB1430">
        <v>10975</v>
      </c>
      <c r="BC1430">
        <v>10975</v>
      </c>
      <c r="BD1430">
        <v>10975</v>
      </c>
      <c r="BE1430">
        <v>37172</v>
      </c>
      <c r="BF1430">
        <v>37172</v>
      </c>
      <c r="BG1430">
        <v>37172</v>
      </c>
      <c r="BH1430">
        <v>-2673</v>
      </c>
      <c r="BI1430">
        <v>-2673</v>
      </c>
      <c r="BJ1430">
        <v>-2673</v>
      </c>
      <c r="BK1430">
        <v>15891</v>
      </c>
      <c r="BL1430">
        <v>15891</v>
      </c>
      <c r="BM1430">
        <v>15891</v>
      </c>
      <c r="BN1430">
        <v>16206</v>
      </c>
      <c r="BO1430">
        <v>16206</v>
      </c>
      <c r="BP1430">
        <v>16206</v>
      </c>
      <c r="BQ1430">
        <v>32976</v>
      </c>
      <c r="BR1430">
        <v>32976</v>
      </c>
      <c r="BS1430">
        <v>32976</v>
      </c>
      <c r="BT1430">
        <v>13891</v>
      </c>
      <c r="BU1430">
        <v>13891</v>
      </c>
      <c r="BV1430">
        <v>13891</v>
      </c>
      <c r="BW1430">
        <v>24286</v>
      </c>
      <c r="BX1430">
        <v>24286</v>
      </c>
      <c r="BY1430">
        <v>24286</v>
      </c>
      <c r="BZ1430">
        <v>42455</v>
      </c>
      <c r="CA1430">
        <v>42455</v>
      </c>
      <c r="CB1430">
        <v>42455</v>
      </c>
      <c r="CC1430">
        <v>50654</v>
      </c>
      <c r="CD1430">
        <v>50654</v>
      </c>
      <c r="CE1430">
        <v>50654</v>
      </c>
      <c r="CF1430">
        <v>52163</v>
      </c>
      <c r="CG1430">
        <v>52163</v>
      </c>
      <c r="CH1430">
        <v>52163</v>
      </c>
      <c r="CI1430">
        <v>44817</v>
      </c>
      <c r="CJ1430">
        <v>44817</v>
      </c>
      <c r="CK1430">
        <v>44817</v>
      </c>
      <c r="CL1430">
        <v>43948</v>
      </c>
      <c r="CM1430">
        <v>43948</v>
      </c>
      <c r="CN1430">
        <v>43948</v>
      </c>
      <c r="CO1430">
        <v>46440</v>
      </c>
      <c r="CP1430">
        <v>46440</v>
      </c>
      <c r="CQ1430">
        <v>46440</v>
      </c>
      <c r="CR1430">
        <v>53079</v>
      </c>
      <c r="CS1430">
        <v>53079</v>
      </c>
      <c r="CT1430">
        <v>53079</v>
      </c>
      <c r="CU1430">
        <v>53079</v>
      </c>
      <c r="CV1430">
        <v>44557</v>
      </c>
      <c r="CW1430">
        <v>44557</v>
      </c>
      <c r="CX1430">
        <v>44557</v>
      </c>
      <c r="CY1430">
        <v>44557</v>
      </c>
      <c r="CZ1430">
        <v>39327</v>
      </c>
      <c r="DA1430">
        <v>39327</v>
      </c>
      <c r="DB1430">
        <v>39327</v>
      </c>
      <c r="DC1430">
        <v>35446</v>
      </c>
      <c r="DD1430">
        <v>35446</v>
      </c>
      <c r="DE1430">
        <v>35446</v>
      </c>
      <c r="DF1430">
        <v>35446</v>
      </c>
      <c r="DG1430">
        <v>54850</v>
      </c>
      <c r="DH1430">
        <v>54850</v>
      </c>
      <c r="DI1430">
        <v>54850</v>
      </c>
      <c r="DJ1430">
        <v>54850</v>
      </c>
      <c r="DK1430">
        <v>40037</v>
      </c>
      <c r="DL1430">
        <v>40037</v>
      </c>
      <c r="DM1430">
        <v>40037</v>
      </c>
      <c r="DN1430">
        <v>40037</v>
      </c>
      <c r="DO1430">
        <v>44933</v>
      </c>
      <c r="DP1430">
        <v>44933</v>
      </c>
      <c r="DQ1430">
        <v>44933</v>
      </c>
      <c r="DR1430">
        <v>44933</v>
      </c>
      <c r="DS1430">
        <v>44101</v>
      </c>
      <c r="DT1430">
        <v>44101</v>
      </c>
      <c r="DU1430">
        <v>44101</v>
      </c>
    </row>
    <row r="1431" spans="1:125" x14ac:dyDescent="0.2">
      <c r="A1431" t="e">
        <f ca="1">_xll.BFieldInfo($B$1431)</f>
        <v>#NAME?</v>
      </c>
      <c r="B1431" t="s">
        <v>116</v>
      </c>
      <c r="C1431" t="s">
        <v>108</v>
      </c>
      <c r="D1431" t="s">
        <v>108</v>
      </c>
      <c r="E1431" t="s">
        <v>108</v>
      </c>
      <c r="F1431" t="s">
        <v>108</v>
      </c>
      <c r="G1431" t="s">
        <v>108</v>
      </c>
      <c r="H1431" t="s">
        <v>108</v>
      </c>
      <c r="I1431" t="s">
        <v>108</v>
      </c>
      <c r="J1431" t="s">
        <v>108</v>
      </c>
      <c r="K1431" t="s">
        <v>108</v>
      </c>
      <c r="L1431" t="s">
        <v>108</v>
      </c>
      <c r="M1431" t="s">
        <v>108</v>
      </c>
      <c r="N1431" t="s">
        <v>108</v>
      </c>
      <c r="O1431" t="s">
        <v>108</v>
      </c>
      <c r="P1431" t="s">
        <v>108</v>
      </c>
      <c r="Q1431" t="s">
        <v>108</v>
      </c>
      <c r="R1431" t="s">
        <v>108</v>
      </c>
      <c r="S1431" t="s">
        <v>108</v>
      </c>
      <c r="T1431" t="s">
        <v>108</v>
      </c>
      <c r="U1431" t="s">
        <v>108</v>
      </c>
      <c r="V1431" t="s">
        <v>108</v>
      </c>
      <c r="W1431" t="s">
        <v>108</v>
      </c>
      <c r="X1431" t="s">
        <v>108</v>
      </c>
      <c r="Y1431" t="s">
        <v>108</v>
      </c>
      <c r="Z1431" t="s">
        <v>108</v>
      </c>
      <c r="AA1431" t="s">
        <v>108</v>
      </c>
      <c r="AB1431" t="s">
        <v>108</v>
      </c>
      <c r="AC1431" t="s">
        <v>108</v>
      </c>
      <c r="AD1431" t="s">
        <v>108</v>
      </c>
      <c r="AE1431" t="s">
        <v>108</v>
      </c>
      <c r="AF1431" t="s">
        <v>108</v>
      </c>
      <c r="AG1431" t="s">
        <v>108</v>
      </c>
      <c r="AH1431" t="s">
        <v>108</v>
      </c>
      <c r="AI1431" t="s">
        <v>108</v>
      </c>
      <c r="AJ1431" t="s">
        <v>108</v>
      </c>
      <c r="AK1431" t="s">
        <v>108</v>
      </c>
      <c r="AL1431" t="s">
        <v>108</v>
      </c>
      <c r="AM1431" t="s">
        <v>108</v>
      </c>
      <c r="AN1431" t="s">
        <v>108</v>
      </c>
      <c r="AO1431" t="s">
        <v>108</v>
      </c>
      <c r="AP1431" t="s">
        <v>108</v>
      </c>
      <c r="AQ1431" t="s">
        <v>108</v>
      </c>
      <c r="AR1431" t="s">
        <v>108</v>
      </c>
      <c r="AS1431" t="s">
        <v>108</v>
      </c>
      <c r="AT1431" t="s">
        <v>108</v>
      </c>
      <c r="AU1431" t="s">
        <v>108</v>
      </c>
      <c r="AV1431" t="s">
        <v>108</v>
      </c>
      <c r="AW1431" t="s">
        <v>108</v>
      </c>
      <c r="AX1431" t="s">
        <v>108</v>
      </c>
      <c r="AY1431" t="s">
        <v>108</v>
      </c>
      <c r="AZ1431" t="s">
        <v>108</v>
      </c>
      <c r="BA1431" t="s">
        <v>108</v>
      </c>
      <c r="BB1431" t="s">
        <v>108</v>
      </c>
      <c r="BC1431" t="s">
        <v>108</v>
      </c>
      <c r="BD1431" t="s">
        <v>108</v>
      </c>
      <c r="BE1431" t="s">
        <v>108</v>
      </c>
      <c r="BF1431" t="s">
        <v>108</v>
      </c>
      <c r="BG1431" t="s">
        <v>108</v>
      </c>
      <c r="BH1431" t="s">
        <v>108</v>
      </c>
      <c r="BI1431" t="s">
        <v>108</v>
      </c>
      <c r="BJ1431" t="s">
        <v>108</v>
      </c>
      <c r="BK1431" t="s">
        <v>108</v>
      </c>
      <c r="BL1431" t="s">
        <v>108</v>
      </c>
      <c r="BM1431" t="s">
        <v>108</v>
      </c>
      <c r="BN1431" t="s">
        <v>108</v>
      </c>
      <c r="BO1431" t="s">
        <v>108</v>
      </c>
      <c r="BP1431" t="s">
        <v>108</v>
      </c>
      <c r="BQ1431" t="s">
        <v>108</v>
      </c>
      <c r="BR1431" t="s">
        <v>108</v>
      </c>
      <c r="BS1431" t="s">
        <v>108</v>
      </c>
      <c r="BT1431" t="s">
        <v>108</v>
      </c>
      <c r="BU1431" t="s">
        <v>108</v>
      </c>
      <c r="BV1431" t="s">
        <v>108</v>
      </c>
      <c r="BW1431" t="s">
        <v>108</v>
      </c>
      <c r="BX1431" t="s">
        <v>108</v>
      </c>
      <c r="BY1431" t="s">
        <v>108</v>
      </c>
      <c r="BZ1431" t="s">
        <v>108</v>
      </c>
      <c r="CA1431" t="s">
        <v>108</v>
      </c>
      <c r="CB1431" t="s">
        <v>108</v>
      </c>
      <c r="CC1431" t="s">
        <v>108</v>
      </c>
      <c r="CD1431" t="s">
        <v>108</v>
      </c>
      <c r="CE1431" t="s">
        <v>108</v>
      </c>
      <c r="CF1431" t="s">
        <v>108</v>
      </c>
      <c r="CG1431" t="s">
        <v>108</v>
      </c>
      <c r="CH1431" t="s">
        <v>108</v>
      </c>
      <c r="CI1431" t="s">
        <v>108</v>
      </c>
      <c r="CJ1431" t="s">
        <v>108</v>
      </c>
      <c r="CK1431" t="s">
        <v>108</v>
      </c>
      <c r="CL1431" t="s">
        <v>108</v>
      </c>
      <c r="CM1431" t="s">
        <v>108</v>
      </c>
      <c r="CN1431" t="s">
        <v>108</v>
      </c>
      <c r="CO1431" t="s">
        <v>108</v>
      </c>
      <c r="CP1431" t="s">
        <v>108</v>
      </c>
      <c r="CQ1431" t="s">
        <v>108</v>
      </c>
      <c r="CR1431" t="s">
        <v>108</v>
      </c>
      <c r="CS1431" t="s">
        <v>108</v>
      </c>
      <c r="CT1431" t="s">
        <v>108</v>
      </c>
      <c r="CU1431" t="s">
        <v>108</v>
      </c>
      <c r="CV1431" t="s">
        <v>108</v>
      </c>
      <c r="CW1431" t="s">
        <v>108</v>
      </c>
      <c r="CX1431" t="s">
        <v>108</v>
      </c>
      <c r="CY1431" t="s">
        <v>108</v>
      </c>
      <c r="CZ1431" t="s">
        <v>108</v>
      </c>
      <c r="DA1431" t="s">
        <v>108</v>
      </c>
      <c r="DB1431" t="s">
        <v>108</v>
      </c>
      <c r="DC1431" t="s">
        <v>108</v>
      </c>
      <c r="DD1431" t="s">
        <v>108</v>
      </c>
      <c r="DE1431" t="s">
        <v>108</v>
      </c>
      <c r="DF1431" t="s">
        <v>108</v>
      </c>
      <c r="DG1431" t="s">
        <v>108</v>
      </c>
      <c r="DH1431" t="s">
        <v>108</v>
      </c>
      <c r="DI1431" t="s">
        <v>108</v>
      </c>
      <c r="DJ1431" t="s">
        <v>108</v>
      </c>
      <c r="DK1431" t="s">
        <v>108</v>
      </c>
      <c r="DL1431" t="s">
        <v>108</v>
      </c>
      <c r="DM1431" t="s">
        <v>108</v>
      </c>
      <c r="DN1431" t="s">
        <v>108</v>
      </c>
      <c r="DO1431" t="s">
        <v>108</v>
      </c>
      <c r="DP1431" t="s">
        <v>108</v>
      </c>
      <c r="DQ1431" t="s">
        <v>108</v>
      </c>
      <c r="DR1431" t="s">
        <v>108</v>
      </c>
      <c r="DS1431" t="s">
        <v>108</v>
      </c>
      <c r="DT1431" t="s">
        <v>108</v>
      </c>
      <c r="DU1431" t="s">
        <v>108</v>
      </c>
    </row>
    <row r="1432" spans="1:125" x14ac:dyDescent="0.2">
      <c r="A1432" t="e">
        <f ca="1">_xll.BFieldInfo($B$1432)</f>
        <v>#NAME?</v>
      </c>
      <c r="B1432" t="s">
        <v>117</v>
      </c>
      <c r="C1432" t="s">
        <v>108</v>
      </c>
      <c r="D1432" t="s">
        <v>108</v>
      </c>
      <c r="E1432" t="s">
        <v>108</v>
      </c>
      <c r="F1432" t="s">
        <v>108</v>
      </c>
      <c r="G1432" t="s">
        <v>108</v>
      </c>
      <c r="H1432" t="s">
        <v>108</v>
      </c>
      <c r="I1432" t="s">
        <v>108</v>
      </c>
      <c r="J1432" t="s">
        <v>108</v>
      </c>
      <c r="K1432" t="s">
        <v>108</v>
      </c>
      <c r="L1432" t="s">
        <v>108</v>
      </c>
      <c r="M1432" t="s">
        <v>108</v>
      </c>
      <c r="N1432" t="s">
        <v>108</v>
      </c>
      <c r="O1432" t="s">
        <v>108</v>
      </c>
      <c r="P1432" t="s">
        <v>108</v>
      </c>
      <c r="Q1432" t="s">
        <v>108</v>
      </c>
      <c r="R1432" t="s">
        <v>108</v>
      </c>
      <c r="S1432" t="s">
        <v>108</v>
      </c>
      <c r="T1432" t="s">
        <v>108</v>
      </c>
      <c r="U1432" t="s">
        <v>108</v>
      </c>
      <c r="V1432" t="s">
        <v>108</v>
      </c>
      <c r="W1432" t="s">
        <v>108</v>
      </c>
      <c r="X1432" t="s">
        <v>108</v>
      </c>
      <c r="Y1432" t="s">
        <v>108</v>
      </c>
      <c r="Z1432" t="s">
        <v>108</v>
      </c>
      <c r="AA1432" t="s">
        <v>108</v>
      </c>
      <c r="AB1432" t="s">
        <v>108</v>
      </c>
      <c r="AC1432" t="s">
        <v>108</v>
      </c>
      <c r="AD1432" t="s">
        <v>108</v>
      </c>
      <c r="AE1432" t="s">
        <v>108</v>
      </c>
      <c r="AF1432" t="s">
        <v>108</v>
      </c>
      <c r="AG1432" t="s">
        <v>108</v>
      </c>
      <c r="AH1432" t="s">
        <v>108</v>
      </c>
      <c r="AI1432" t="s">
        <v>108</v>
      </c>
      <c r="AJ1432" t="s">
        <v>108</v>
      </c>
      <c r="AK1432" t="s">
        <v>108</v>
      </c>
      <c r="AL1432" t="s">
        <v>108</v>
      </c>
      <c r="AM1432" t="s">
        <v>108</v>
      </c>
      <c r="AN1432" t="s">
        <v>108</v>
      </c>
      <c r="AO1432" t="s">
        <v>108</v>
      </c>
      <c r="AP1432" t="s">
        <v>108</v>
      </c>
      <c r="AQ1432" t="s">
        <v>108</v>
      </c>
      <c r="AR1432" t="s">
        <v>108</v>
      </c>
      <c r="AS1432" t="s">
        <v>108</v>
      </c>
      <c r="AT1432" t="s">
        <v>108</v>
      </c>
      <c r="AU1432" t="s">
        <v>108</v>
      </c>
      <c r="AV1432" t="s">
        <v>108</v>
      </c>
      <c r="AW1432" t="s">
        <v>108</v>
      </c>
      <c r="AX1432" t="s">
        <v>108</v>
      </c>
      <c r="AY1432" t="s">
        <v>108</v>
      </c>
      <c r="AZ1432" t="s">
        <v>108</v>
      </c>
      <c r="BA1432" t="s">
        <v>108</v>
      </c>
      <c r="BB1432" t="s">
        <v>108</v>
      </c>
      <c r="BC1432" t="s">
        <v>108</v>
      </c>
      <c r="BD1432" t="s">
        <v>108</v>
      </c>
      <c r="BE1432" t="s">
        <v>108</v>
      </c>
      <c r="BF1432" t="s">
        <v>108</v>
      </c>
      <c r="BG1432" t="s">
        <v>108</v>
      </c>
      <c r="BH1432" t="s">
        <v>108</v>
      </c>
      <c r="BI1432" t="s">
        <v>108</v>
      </c>
      <c r="BJ1432" t="s">
        <v>108</v>
      </c>
      <c r="BK1432" t="s">
        <v>108</v>
      </c>
      <c r="BL1432" t="s">
        <v>108</v>
      </c>
      <c r="BM1432" t="s">
        <v>108</v>
      </c>
      <c r="BN1432" t="s">
        <v>108</v>
      </c>
      <c r="BO1432" t="s">
        <v>108</v>
      </c>
      <c r="BP1432" t="s">
        <v>108</v>
      </c>
      <c r="BQ1432" t="s">
        <v>108</v>
      </c>
      <c r="BR1432" t="s">
        <v>108</v>
      </c>
      <c r="BS1432" t="s">
        <v>108</v>
      </c>
      <c r="BT1432" t="s">
        <v>108</v>
      </c>
      <c r="BU1432" t="s">
        <v>108</v>
      </c>
      <c r="BV1432" t="s">
        <v>108</v>
      </c>
      <c r="BW1432" t="s">
        <v>108</v>
      </c>
      <c r="BX1432" t="s">
        <v>108</v>
      </c>
      <c r="BY1432" t="s">
        <v>108</v>
      </c>
      <c r="BZ1432" t="s">
        <v>108</v>
      </c>
      <c r="CA1432" t="s">
        <v>108</v>
      </c>
      <c r="CB1432" t="s">
        <v>108</v>
      </c>
      <c r="CC1432" t="s">
        <v>108</v>
      </c>
      <c r="CD1432" t="s">
        <v>108</v>
      </c>
      <c r="CE1432" t="s">
        <v>108</v>
      </c>
      <c r="CF1432" t="s">
        <v>108</v>
      </c>
      <c r="CG1432" t="s">
        <v>108</v>
      </c>
      <c r="CH1432" t="s">
        <v>108</v>
      </c>
      <c r="CI1432" t="s">
        <v>108</v>
      </c>
      <c r="CJ1432" t="s">
        <v>108</v>
      </c>
      <c r="CK1432" t="s">
        <v>108</v>
      </c>
      <c r="CL1432" t="s">
        <v>108</v>
      </c>
      <c r="CM1432" t="s">
        <v>108</v>
      </c>
      <c r="CN1432" t="s">
        <v>108</v>
      </c>
      <c r="CO1432" t="s">
        <v>108</v>
      </c>
      <c r="CP1432" t="s">
        <v>108</v>
      </c>
      <c r="CQ1432" t="s">
        <v>108</v>
      </c>
      <c r="CR1432" t="s">
        <v>108</v>
      </c>
      <c r="CS1432" t="s">
        <v>108</v>
      </c>
      <c r="CT1432" t="s">
        <v>108</v>
      </c>
      <c r="CU1432" t="s">
        <v>108</v>
      </c>
      <c r="CV1432" t="s">
        <v>108</v>
      </c>
      <c r="CW1432" t="s">
        <v>108</v>
      </c>
      <c r="CX1432" t="s">
        <v>108</v>
      </c>
      <c r="CY1432" t="s">
        <v>108</v>
      </c>
      <c r="CZ1432" t="s">
        <v>108</v>
      </c>
      <c r="DA1432" t="s">
        <v>108</v>
      </c>
      <c r="DB1432" t="s">
        <v>108</v>
      </c>
      <c r="DC1432" t="s">
        <v>108</v>
      </c>
      <c r="DD1432" t="s">
        <v>108</v>
      </c>
      <c r="DE1432" t="s">
        <v>108</v>
      </c>
      <c r="DF1432" t="s">
        <v>108</v>
      </c>
      <c r="DG1432" t="s">
        <v>108</v>
      </c>
      <c r="DH1432" t="s">
        <v>108</v>
      </c>
      <c r="DI1432" t="s">
        <v>108</v>
      </c>
      <c r="DJ1432" t="s">
        <v>108</v>
      </c>
      <c r="DK1432" t="s">
        <v>108</v>
      </c>
      <c r="DL1432" t="s">
        <v>108</v>
      </c>
      <c r="DM1432" t="s">
        <v>108</v>
      </c>
      <c r="DN1432" t="s">
        <v>108</v>
      </c>
      <c r="DO1432" t="s">
        <v>108</v>
      </c>
      <c r="DP1432" t="s">
        <v>108</v>
      </c>
      <c r="DQ1432" t="s">
        <v>108</v>
      </c>
      <c r="DR1432" t="s">
        <v>108</v>
      </c>
      <c r="DS1432" t="s">
        <v>108</v>
      </c>
      <c r="DT1432" t="s">
        <v>108</v>
      </c>
      <c r="DU1432" t="s">
        <v>108</v>
      </c>
    </row>
    <row r="1434" spans="1:125" x14ac:dyDescent="0.2">
      <c r="A1434" t="s">
        <v>259</v>
      </c>
      <c r="B1434" t="s">
        <v>106</v>
      </c>
      <c r="C1434" s="8" t="e">
        <f ca="1">_xll.BDH($A$1434,$B$1435:$B$1445,$B$1,$B$2,"Dir=H","Per=M","Days=A","Dts=S","Sort=R","cols=116;rows=12")</f>
        <v>#NAME?</v>
      </c>
      <c r="D1434" s="8">
        <v>43980</v>
      </c>
      <c r="E1434" s="8">
        <v>43951</v>
      </c>
      <c r="F1434" s="8">
        <v>43921</v>
      </c>
      <c r="G1434" s="8">
        <v>43889</v>
      </c>
      <c r="H1434" s="8">
        <v>43861</v>
      </c>
      <c r="I1434" s="8">
        <v>43830</v>
      </c>
      <c r="J1434" s="8">
        <v>43798</v>
      </c>
      <c r="K1434" s="8">
        <v>43769</v>
      </c>
      <c r="L1434" s="8">
        <v>43738</v>
      </c>
      <c r="M1434" s="8">
        <v>43707</v>
      </c>
      <c r="N1434" s="8">
        <v>43677</v>
      </c>
      <c r="O1434" s="8">
        <v>43646</v>
      </c>
      <c r="P1434" s="8">
        <v>43644</v>
      </c>
      <c r="Q1434" s="8">
        <v>43616</v>
      </c>
      <c r="R1434" s="8">
        <v>43585</v>
      </c>
      <c r="S1434" s="8">
        <v>43555</v>
      </c>
      <c r="T1434" s="8">
        <v>43553</v>
      </c>
      <c r="U1434" s="8">
        <v>43524</v>
      </c>
      <c r="V1434" s="8">
        <v>43496</v>
      </c>
      <c r="W1434" s="8">
        <v>43465</v>
      </c>
      <c r="X1434" s="8">
        <v>43434</v>
      </c>
      <c r="Y1434" s="8">
        <v>43404</v>
      </c>
      <c r="Z1434" s="8">
        <v>43373</v>
      </c>
      <c r="AA1434" s="8">
        <v>43371</v>
      </c>
      <c r="AB1434" s="8">
        <v>43343</v>
      </c>
      <c r="AC1434" s="8">
        <v>43312</v>
      </c>
      <c r="AD1434" s="8">
        <v>43281</v>
      </c>
      <c r="AE1434" s="8">
        <v>43280</v>
      </c>
      <c r="AF1434" s="8">
        <v>43251</v>
      </c>
      <c r="AG1434" s="8">
        <v>43220</v>
      </c>
      <c r="AH1434" s="8">
        <v>43190</v>
      </c>
      <c r="AI1434" s="8">
        <v>43189</v>
      </c>
      <c r="AJ1434" s="8">
        <v>43159</v>
      </c>
      <c r="AK1434" s="8">
        <v>43131</v>
      </c>
      <c r="AL1434" s="8">
        <v>43100</v>
      </c>
      <c r="AM1434" s="8">
        <v>43098</v>
      </c>
      <c r="AN1434" s="8">
        <v>43069</v>
      </c>
      <c r="AO1434" s="8">
        <v>43039</v>
      </c>
      <c r="AP1434" s="8">
        <v>43008</v>
      </c>
      <c r="AQ1434" s="8">
        <v>43007</v>
      </c>
      <c r="AR1434" s="8">
        <v>42978</v>
      </c>
      <c r="AS1434" s="8">
        <v>42947</v>
      </c>
      <c r="AT1434" s="8">
        <v>42916</v>
      </c>
      <c r="AU1434" s="8">
        <v>42886</v>
      </c>
      <c r="AV1434" s="8">
        <v>42853</v>
      </c>
      <c r="AW1434" s="8">
        <v>42825</v>
      </c>
      <c r="AX1434" s="8">
        <v>42794</v>
      </c>
      <c r="AY1434" s="8">
        <v>42766</v>
      </c>
      <c r="AZ1434" s="8">
        <v>42734</v>
      </c>
      <c r="BA1434" s="8">
        <v>42704</v>
      </c>
      <c r="BB1434" s="8">
        <v>42674</v>
      </c>
      <c r="BC1434" s="8">
        <v>42643</v>
      </c>
      <c r="BD1434" s="8">
        <v>42613</v>
      </c>
      <c r="BE1434" s="8">
        <v>42580</v>
      </c>
      <c r="BF1434" s="8">
        <v>42551</v>
      </c>
      <c r="BG1434" s="8">
        <v>42521</v>
      </c>
      <c r="BH1434" s="8">
        <v>42489</v>
      </c>
      <c r="BI1434" s="8">
        <v>42460</v>
      </c>
      <c r="BJ1434" s="8">
        <v>42429</v>
      </c>
      <c r="BK1434" s="8">
        <v>42398</v>
      </c>
      <c r="BL1434" s="8">
        <v>42369</v>
      </c>
      <c r="BM1434" s="8">
        <v>42338</v>
      </c>
      <c r="BN1434" s="8">
        <v>42307</v>
      </c>
      <c r="BO1434" s="8">
        <v>42277</v>
      </c>
      <c r="BP1434" s="8">
        <v>42247</v>
      </c>
      <c r="BQ1434" s="8">
        <v>42216</v>
      </c>
      <c r="BR1434" s="8">
        <v>42185</v>
      </c>
      <c r="BS1434" s="8">
        <v>42153</v>
      </c>
      <c r="BT1434" s="8">
        <v>42124</v>
      </c>
      <c r="BU1434" s="8">
        <v>42094</v>
      </c>
      <c r="BV1434" s="8">
        <v>42062</v>
      </c>
      <c r="BW1434" s="8">
        <v>42034</v>
      </c>
      <c r="BX1434" s="8">
        <v>42004</v>
      </c>
      <c r="BY1434" s="8">
        <v>41971</v>
      </c>
      <c r="BZ1434" s="8">
        <v>41943</v>
      </c>
      <c r="CA1434" s="8">
        <v>41912</v>
      </c>
      <c r="CB1434" s="8">
        <v>41880</v>
      </c>
      <c r="CC1434" s="8">
        <v>41851</v>
      </c>
      <c r="CD1434" s="8">
        <v>41820</v>
      </c>
      <c r="CE1434" s="8">
        <v>41789</v>
      </c>
      <c r="CF1434" s="8">
        <v>41759</v>
      </c>
      <c r="CG1434" s="8">
        <v>41729</v>
      </c>
      <c r="CH1434" s="8">
        <v>41698</v>
      </c>
      <c r="CI1434" s="8">
        <v>41670</v>
      </c>
      <c r="CJ1434" s="8">
        <v>41639</v>
      </c>
      <c r="CK1434" s="8">
        <v>41607</v>
      </c>
      <c r="CL1434" s="8">
        <v>41578</v>
      </c>
      <c r="CM1434" s="8">
        <v>41547</v>
      </c>
      <c r="CN1434" s="8">
        <v>41516</v>
      </c>
      <c r="CO1434" s="8">
        <v>41486</v>
      </c>
      <c r="CP1434" s="8">
        <v>41453</v>
      </c>
      <c r="CQ1434" s="8">
        <v>41425</v>
      </c>
      <c r="CR1434" s="8">
        <v>41394</v>
      </c>
      <c r="CS1434" s="8">
        <v>41362</v>
      </c>
      <c r="CT1434" s="8">
        <v>41333</v>
      </c>
      <c r="CU1434" s="8">
        <v>41305</v>
      </c>
      <c r="CV1434" s="8">
        <v>41274</v>
      </c>
      <c r="CW1434" s="8">
        <v>41243</v>
      </c>
      <c r="CX1434" s="8">
        <v>41213</v>
      </c>
      <c r="CY1434" s="8">
        <v>41180</v>
      </c>
      <c r="CZ1434" s="8">
        <v>41152</v>
      </c>
      <c r="DA1434" s="8">
        <v>41121</v>
      </c>
      <c r="DB1434" s="8">
        <v>41089</v>
      </c>
      <c r="DC1434" s="8">
        <v>41060</v>
      </c>
      <c r="DD1434" s="8">
        <v>41029</v>
      </c>
      <c r="DE1434" s="8">
        <v>40998</v>
      </c>
      <c r="DF1434" s="8">
        <v>40968</v>
      </c>
      <c r="DG1434" s="8">
        <v>40939</v>
      </c>
      <c r="DH1434" s="8">
        <v>40907</v>
      </c>
      <c r="DI1434" s="8">
        <v>40877</v>
      </c>
      <c r="DJ1434" s="8">
        <v>40847</v>
      </c>
      <c r="DK1434" s="8">
        <v>40816</v>
      </c>
      <c r="DL1434" s="8">
        <v>40786</v>
      </c>
      <c r="DM1434" s="8">
        <v>40753</v>
      </c>
      <c r="DN1434" s="8">
        <v>40724</v>
      </c>
    </row>
    <row r="1435" spans="1:125" x14ac:dyDescent="0.2">
      <c r="A1435" t="e">
        <f ca="1">_xll.BFieldInfo($B$1435)</f>
        <v>#NAME?</v>
      </c>
      <c r="B1435" t="s">
        <v>107</v>
      </c>
      <c r="C1435">
        <v>85.84</v>
      </c>
      <c r="D1435">
        <v>66.87</v>
      </c>
      <c r="E1435">
        <v>47.44</v>
      </c>
      <c r="F1435">
        <v>36.03</v>
      </c>
      <c r="G1435">
        <v>35.78</v>
      </c>
      <c r="H1435">
        <v>35.22</v>
      </c>
      <c r="I1435">
        <v>37.82</v>
      </c>
      <c r="J1435">
        <v>35.950000000000003</v>
      </c>
      <c r="K1435">
        <v>40.880000000000003</v>
      </c>
      <c r="L1435">
        <v>32.22</v>
      </c>
      <c r="M1435">
        <v>32.770000000000003</v>
      </c>
      <c r="N1435">
        <v>22.27</v>
      </c>
      <c r="O1435">
        <v>20.63</v>
      </c>
      <c r="P1435">
        <v>20.63</v>
      </c>
      <c r="Q1435">
        <v>19.420000000000002</v>
      </c>
      <c r="R1435">
        <v>22.23</v>
      </c>
      <c r="S1435">
        <v>24.8</v>
      </c>
      <c r="T1435">
        <v>24.8</v>
      </c>
      <c r="U1435">
        <v>29.94</v>
      </c>
      <c r="V1435">
        <v>29.21</v>
      </c>
      <c r="W1435">
        <v>22.44</v>
      </c>
      <c r="X1435">
        <v>22.96</v>
      </c>
      <c r="Y1435">
        <v>17.649999999999999</v>
      </c>
      <c r="Z1435">
        <v>26.29</v>
      </c>
      <c r="AA1435">
        <v>26.29</v>
      </c>
      <c r="AB1435">
        <v>19.350000000000001</v>
      </c>
      <c r="AC1435">
        <v>22.59</v>
      </c>
      <c r="AD1435" t="s">
        <v>108</v>
      </c>
      <c r="AE1435" t="s">
        <v>108</v>
      </c>
      <c r="AF1435" t="s">
        <v>108</v>
      </c>
      <c r="AG1435" t="s">
        <v>108</v>
      </c>
      <c r="AH1435" t="s">
        <v>108</v>
      </c>
      <c r="AI1435" t="s">
        <v>108</v>
      </c>
      <c r="AJ1435" t="s">
        <v>108</v>
      </c>
      <c r="AK1435" t="s">
        <v>108</v>
      </c>
      <c r="AL1435" t="s">
        <v>108</v>
      </c>
      <c r="AM1435" t="s">
        <v>108</v>
      </c>
      <c r="AN1435" t="s">
        <v>108</v>
      </c>
      <c r="AO1435" t="s">
        <v>108</v>
      </c>
      <c r="AP1435" t="s">
        <v>108</v>
      </c>
      <c r="AQ1435" t="s">
        <v>108</v>
      </c>
      <c r="AR1435" t="s">
        <v>108</v>
      </c>
      <c r="AS1435" t="s">
        <v>108</v>
      </c>
      <c r="AT1435" t="s">
        <v>108</v>
      </c>
      <c r="AU1435" t="s">
        <v>108</v>
      </c>
      <c r="AV1435" t="s">
        <v>108</v>
      </c>
      <c r="AW1435" t="s">
        <v>108</v>
      </c>
      <c r="AX1435" t="s">
        <v>108</v>
      </c>
      <c r="AY1435" t="s">
        <v>108</v>
      </c>
      <c r="AZ1435" t="s">
        <v>108</v>
      </c>
      <c r="BA1435" t="s">
        <v>108</v>
      </c>
      <c r="BB1435" t="s">
        <v>108</v>
      </c>
      <c r="BC1435" t="s">
        <v>108</v>
      </c>
      <c r="BD1435" t="s">
        <v>108</v>
      </c>
      <c r="BE1435" t="s">
        <v>108</v>
      </c>
      <c r="BF1435" t="s">
        <v>108</v>
      </c>
      <c r="BG1435" t="s">
        <v>108</v>
      </c>
      <c r="BH1435" t="s">
        <v>108</v>
      </c>
      <c r="BI1435" t="s">
        <v>108</v>
      </c>
      <c r="BJ1435" t="s">
        <v>108</v>
      </c>
      <c r="BK1435" t="s">
        <v>108</v>
      </c>
      <c r="BL1435" t="s">
        <v>108</v>
      </c>
      <c r="BM1435" t="s">
        <v>108</v>
      </c>
      <c r="BN1435" t="s">
        <v>108</v>
      </c>
      <c r="BO1435" t="s">
        <v>108</v>
      </c>
      <c r="BP1435" t="s">
        <v>108</v>
      </c>
      <c r="BQ1435" t="s">
        <v>108</v>
      </c>
      <c r="BR1435" t="s">
        <v>108</v>
      </c>
      <c r="BS1435" t="s">
        <v>108</v>
      </c>
      <c r="BT1435" t="s">
        <v>108</v>
      </c>
      <c r="BU1435" t="s">
        <v>108</v>
      </c>
      <c r="BV1435" t="s">
        <v>108</v>
      </c>
      <c r="BW1435" t="s">
        <v>108</v>
      </c>
      <c r="BX1435" t="s">
        <v>108</v>
      </c>
      <c r="BY1435" t="s">
        <v>108</v>
      </c>
      <c r="BZ1435" t="s">
        <v>108</v>
      </c>
      <c r="CA1435" t="s">
        <v>108</v>
      </c>
      <c r="CB1435" t="s">
        <v>108</v>
      </c>
      <c r="CC1435" t="s">
        <v>108</v>
      </c>
      <c r="CD1435" t="s">
        <v>108</v>
      </c>
      <c r="CE1435" t="s">
        <v>108</v>
      </c>
      <c r="CF1435" t="s">
        <v>108</v>
      </c>
      <c r="CG1435" t="s">
        <v>108</v>
      </c>
      <c r="CH1435" t="s">
        <v>108</v>
      </c>
      <c r="CI1435" t="s">
        <v>108</v>
      </c>
      <c r="CJ1435" t="s">
        <v>108</v>
      </c>
      <c r="CK1435" t="s">
        <v>108</v>
      </c>
      <c r="CL1435" t="s">
        <v>108</v>
      </c>
      <c r="CM1435" t="s">
        <v>108</v>
      </c>
      <c r="CN1435" t="s">
        <v>108</v>
      </c>
      <c r="CO1435" t="s">
        <v>108</v>
      </c>
      <c r="CP1435" t="s">
        <v>108</v>
      </c>
      <c r="CQ1435" t="s">
        <v>108</v>
      </c>
      <c r="CR1435" t="s">
        <v>108</v>
      </c>
      <c r="CS1435" t="s">
        <v>108</v>
      </c>
      <c r="CT1435" t="s">
        <v>108</v>
      </c>
      <c r="CU1435" t="s">
        <v>108</v>
      </c>
      <c r="CV1435" t="s">
        <v>108</v>
      </c>
      <c r="CW1435" t="s">
        <v>108</v>
      </c>
      <c r="CX1435" t="s">
        <v>108</v>
      </c>
      <c r="CY1435" t="s">
        <v>108</v>
      </c>
      <c r="CZ1435" t="s">
        <v>108</v>
      </c>
      <c r="DA1435" t="s">
        <v>108</v>
      </c>
      <c r="DB1435" t="s">
        <v>108</v>
      </c>
      <c r="DC1435" t="s">
        <v>108</v>
      </c>
      <c r="DD1435" t="s">
        <v>108</v>
      </c>
      <c r="DE1435" t="s">
        <v>108</v>
      </c>
      <c r="DF1435" t="s">
        <v>108</v>
      </c>
      <c r="DG1435" t="s">
        <v>108</v>
      </c>
      <c r="DH1435" t="s">
        <v>108</v>
      </c>
      <c r="DI1435" t="s">
        <v>108</v>
      </c>
      <c r="DJ1435" t="s">
        <v>108</v>
      </c>
      <c r="DK1435" t="s">
        <v>108</v>
      </c>
      <c r="DL1435" t="s">
        <v>108</v>
      </c>
      <c r="DM1435" t="s">
        <v>108</v>
      </c>
      <c r="DN1435" t="s">
        <v>108</v>
      </c>
    </row>
    <row r="1436" spans="1:125" x14ac:dyDescent="0.2">
      <c r="A1436" t="e">
        <f ca="1">_xll.BFieldInfo($B$1436)</f>
        <v>#NAME?</v>
      </c>
      <c r="B1436" t="s">
        <v>109</v>
      </c>
      <c r="C1436" t="s">
        <v>108</v>
      </c>
      <c r="D1436" t="s">
        <v>108</v>
      </c>
      <c r="E1436" t="s">
        <v>108</v>
      </c>
      <c r="F1436" t="s">
        <v>108</v>
      </c>
      <c r="G1436" t="s">
        <v>108</v>
      </c>
      <c r="H1436" t="s">
        <v>108</v>
      </c>
      <c r="I1436" t="s">
        <v>108</v>
      </c>
      <c r="J1436" t="s">
        <v>108</v>
      </c>
      <c r="K1436" t="s">
        <v>108</v>
      </c>
      <c r="L1436" t="s">
        <v>108</v>
      </c>
      <c r="M1436" t="s">
        <v>108</v>
      </c>
      <c r="N1436" t="s">
        <v>108</v>
      </c>
      <c r="O1436" t="s">
        <v>108</v>
      </c>
      <c r="P1436" t="s">
        <v>108</v>
      </c>
      <c r="Q1436" t="s">
        <v>108</v>
      </c>
      <c r="R1436" t="s">
        <v>108</v>
      </c>
      <c r="S1436" t="s">
        <v>108</v>
      </c>
      <c r="T1436" t="s">
        <v>108</v>
      </c>
      <c r="U1436" t="s">
        <v>108</v>
      </c>
      <c r="V1436" t="s">
        <v>108</v>
      </c>
      <c r="W1436" t="s">
        <v>108</v>
      </c>
      <c r="X1436" t="s">
        <v>108</v>
      </c>
      <c r="Y1436" t="s">
        <v>108</v>
      </c>
      <c r="Z1436" t="s">
        <v>108</v>
      </c>
      <c r="AA1436" t="s">
        <v>108</v>
      </c>
      <c r="AB1436" t="s">
        <v>108</v>
      </c>
      <c r="AC1436" t="s">
        <v>108</v>
      </c>
      <c r="AD1436" t="s">
        <v>108</v>
      </c>
      <c r="AE1436" t="s">
        <v>108</v>
      </c>
      <c r="AF1436" t="s">
        <v>108</v>
      </c>
      <c r="AG1436" t="s">
        <v>108</v>
      </c>
      <c r="AH1436" t="s">
        <v>108</v>
      </c>
      <c r="AI1436" t="s">
        <v>108</v>
      </c>
      <c r="AJ1436" t="s">
        <v>108</v>
      </c>
      <c r="AK1436" t="s">
        <v>108</v>
      </c>
      <c r="AL1436" t="s">
        <v>108</v>
      </c>
      <c r="AM1436" t="s">
        <v>108</v>
      </c>
      <c r="AN1436" t="s">
        <v>108</v>
      </c>
      <c r="AO1436" t="s">
        <v>108</v>
      </c>
      <c r="AP1436" t="s">
        <v>108</v>
      </c>
      <c r="AQ1436" t="s">
        <v>108</v>
      </c>
      <c r="AR1436" t="s">
        <v>108</v>
      </c>
      <c r="AS1436" t="s">
        <v>108</v>
      </c>
      <c r="AT1436" t="s">
        <v>108</v>
      </c>
      <c r="AU1436" t="s">
        <v>108</v>
      </c>
      <c r="AV1436" t="s">
        <v>108</v>
      </c>
      <c r="AW1436" t="s">
        <v>108</v>
      </c>
      <c r="AX1436" t="s">
        <v>108</v>
      </c>
      <c r="AY1436" t="s">
        <v>108</v>
      </c>
      <c r="AZ1436" t="s">
        <v>108</v>
      </c>
      <c r="BA1436" t="s">
        <v>108</v>
      </c>
      <c r="BB1436" t="s">
        <v>108</v>
      </c>
      <c r="BC1436" t="s">
        <v>108</v>
      </c>
      <c r="BD1436" t="s">
        <v>108</v>
      </c>
      <c r="BE1436" t="s">
        <v>108</v>
      </c>
      <c r="BF1436" t="s">
        <v>108</v>
      </c>
      <c r="BG1436" t="s">
        <v>108</v>
      </c>
      <c r="BH1436" t="s">
        <v>108</v>
      </c>
      <c r="BI1436" t="s">
        <v>108</v>
      </c>
      <c r="BJ1436" t="s">
        <v>108</v>
      </c>
      <c r="BK1436" t="s">
        <v>108</v>
      </c>
      <c r="BL1436" t="s">
        <v>108</v>
      </c>
      <c r="BM1436" t="s">
        <v>108</v>
      </c>
      <c r="BN1436" t="s">
        <v>108</v>
      </c>
      <c r="BO1436" t="s">
        <v>108</v>
      </c>
      <c r="BP1436" t="s">
        <v>108</v>
      </c>
      <c r="BQ1436" t="s">
        <v>108</v>
      </c>
      <c r="BR1436" t="s">
        <v>108</v>
      </c>
      <c r="BS1436" t="s">
        <v>108</v>
      </c>
      <c r="BT1436" t="s">
        <v>108</v>
      </c>
      <c r="BU1436" t="s">
        <v>108</v>
      </c>
      <c r="BV1436" t="s">
        <v>108</v>
      </c>
      <c r="BW1436" t="s">
        <v>108</v>
      </c>
      <c r="BX1436" t="s">
        <v>108</v>
      </c>
      <c r="BY1436" t="s">
        <v>108</v>
      </c>
      <c r="BZ1436" t="s">
        <v>108</v>
      </c>
      <c r="CA1436" t="s">
        <v>108</v>
      </c>
      <c r="CB1436" t="s">
        <v>108</v>
      </c>
      <c r="CC1436" t="s">
        <v>108</v>
      </c>
      <c r="CD1436" t="s">
        <v>108</v>
      </c>
      <c r="CE1436" t="s">
        <v>108</v>
      </c>
      <c r="CF1436" t="s">
        <v>108</v>
      </c>
      <c r="CG1436" t="s">
        <v>108</v>
      </c>
      <c r="CH1436" t="s">
        <v>108</v>
      </c>
      <c r="CI1436" t="s">
        <v>108</v>
      </c>
      <c r="CJ1436" t="s">
        <v>108</v>
      </c>
      <c r="CK1436" t="s">
        <v>108</v>
      </c>
      <c r="CL1436" t="s">
        <v>108</v>
      </c>
      <c r="CM1436" t="s">
        <v>108</v>
      </c>
      <c r="CN1436" t="s">
        <v>108</v>
      </c>
      <c r="CO1436" t="s">
        <v>108</v>
      </c>
      <c r="CP1436" t="s">
        <v>108</v>
      </c>
      <c r="CQ1436" t="s">
        <v>108</v>
      </c>
      <c r="CR1436" t="s">
        <v>108</v>
      </c>
      <c r="CS1436" t="s">
        <v>108</v>
      </c>
      <c r="CT1436" t="s">
        <v>108</v>
      </c>
      <c r="CU1436" t="s">
        <v>108</v>
      </c>
      <c r="CV1436" t="s">
        <v>108</v>
      </c>
      <c r="CW1436" t="s">
        <v>108</v>
      </c>
      <c r="CX1436" t="s">
        <v>108</v>
      </c>
      <c r="CY1436" t="s">
        <v>108</v>
      </c>
      <c r="CZ1436" t="s">
        <v>108</v>
      </c>
      <c r="DA1436" t="s">
        <v>108</v>
      </c>
      <c r="DB1436" t="s">
        <v>108</v>
      </c>
      <c r="DC1436" t="s">
        <v>108</v>
      </c>
      <c r="DD1436" t="s">
        <v>108</v>
      </c>
      <c r="DE1436" t="s">
        <v>108</v>
      </c>
      <c r="DF1436" t="s">
        <v>108</v>
      </c>
      <c r="DG1436" t="s">
        <v>108</v>
      </c>
      <c r="DH1436" t="s">
        <v>108</v>
      </c>
      <c r="DI1436" t="s">
        <v>108</v>
      </c>
      <c r="DJ1436" t="s">
        <v>108</v>
      </c>
      <c r="DK1436" t="s">
        <v>108</v>
      </c>
      <c r="DL1436" t="s">
        <v>108</v>
      </c>
      <c r="DM1436" t="s">
        <v>108</v>
      </c>
      <c r="DN1436" t="s">
        <v>108</v>
      </c>
    </row>
    <row r="1437" spans="1:125" x14ac:dyDescent="0.2">
      <c r="A1437" t="e">
        <f ca="1">_xll.BFieldInfo($B$1437)</f>
        <v>#NAME?</v>
      </c>
      <c r="B1437" t="s">
        <v>110</v>
      </c>
      <c r="C1437" t="s">
        <v>108</v>
      </c>
      <c r="D1437" t="s">
        <v>108</v>
      </c>
      <c r="E1437" t="s">
        <v>108</v>
      </c>
      <c r="F1437" t="s">
        <v>108</v>
      </c>
      <c r="G1437" t="s">
        <v>108</v>
      </c>
      <c r="H1437" t="s">
        <v>108</v>
      </c>
      <c r="I1437" t="s">
        <v>108</v>
      </c>
      <c r="J1437" t="s">
        <v>108</v>
      </c>
      <c r="K1437" t="s">
        <v>108</v>
      </c>
      <c r="L1437" t="s">
        <v>108</v>
      </c>
      <c r="M1437" t="s">
        <v>108</v>
      </c>
      <c r="N1437" t="s">
        <v>108</v>
      </c>
      <c r="O1437" t="s">
        <v>108</v>
      </c>
      <c r="P1437" t="s">
        <v>108</v>
      </c>
      <c r="Q1437" t="s">
        <v>108</v>
      </c>
      <c r="R1437" t="s">
        <v>108</v>
      </c>
      <c r="S1437" t="s">
        <v>108</v>
      </c>
      <c r="T1437" t="s">
        <v>108</v>
      </c>
      <c r="U1437" t="s">
        <v>108</v>
      </c>
      <c r="V1437" t="s">
        <v>108</v>
      </c>
      <c r="W1437" t="s">
        <v>108</v>
      </c>
      <c r="X1437" t="s">
        <v>108</v>
      </c>
      <c r="Y1437" t="s">
        <v>108</v>
      </c>
      <c r="Z1437" t="s">
        <v>108</v>
      </c>
      <c r="AA1437" t="s">
        <v>108</v>
      </c>
      <c r="AB1437" t="s">
        <v>108</v>
      </c>
      <c r="AC1437" t="s">
        <v>108</v>
      </c>
      <c r="AD1437" t="s">
        <v>108</v>
      </c>
      <c r="AE1437" t="s">
        <v>108</v>
      </c>
      <c r="AF1437" t="s">
        <v>108</v>
      </c>
      <c r="AG1437" t="s">
        <v>108</v>
      </c>
      <c r="AH1437" t="s">
        <v>108</v>
      </c>
      <c r="AI1437" t="s">
        <v>108</v>
      </c>
      <c r="AJ1437" t="s">
        <v>108</v>
      </c>
      <c r="AK1437" t="s">
        <v>108</v>
      </c>
      <c r="AL1437" t="s">
        <v>108</v>
      </c>
      <c r="AM1437" t="s">
        <v>108</v>
      </c>
      <c r="AN1437" t="s">
        <v>108</v>
      </c>
      <c r="AO1437" t="s">
        <v>108</v>
      </c>
      <c r="AP1437" t="s">
        <v>108</v>
      </c>
      <c r="AQ1437" t="s">
        <v>108</v>
      </c>
      <c r="AR1437" t="s">
        <v>108</v>
      </c>
      <c r="AS1437" t="s">
        <v>108</v>
      </c>
      <c r="AT1437" t="s">
        <v>108</v>
      </c>
      <c r="AU1437" t="s">
        <v>108</v>
      </c>
      <c r="AV1437" t="s">
        <v>108</v>
      </c>
      <c r="AW1437" t="s">
        <v>108</v>
      </c>
      <c r="AX1437" t="s">
        <v>108</v>
      </c>
      <c r="AY1437" t="s">
        <v>108</v>
      </c>
      <c r="AZ1437" t="s">
        <v>108</v>
      </c>
      <c r="BA1437" t="s">
        <v>108</v>
      </c>
      <c r="BB1437" t="s">
        <v>108</v>
      </c>
      <c r="BC1437" t="s">
        <v>108</v>
      </c>
      <c r="BD1437" t="s">
        <v>108</v>
      </c>
      <c r="BE1437" t="s">
        <v>108</v>
      </c>
      <c r="BF1437" t="s">
        <v>108</v>
      </c>
      <c r="BG1437" t="s">
        <v>108</v>
      </c>
      <c r="BH1437" t="s">
        <v>108</v>
      </c>
      <c r="BI1437" t="s">
        <v>108</v>
      </c>
      <c r="BJ1437" t="s">
        <v>108</v>
      </c>
      <c r="BK1437" t="s">
        <v>108</v>
      </c>
      <c r="BL1437" t="s">
        <v>108</v>
      </c>
      <c r="BM1437" t="s">
        <v>108</v>
      </c>
      <c r="BN1437" t="s">
        <v>108</v>
      </c>
      <c r="BO1437" t="s">
        <v>108</v>
      </c>
      <c r="BP1437" t="s">
        <v>108</v>
      </c>
      <c r="BQ1437" t="s">
        <v>108</v>
      </c>
      <c r="BR1437" t="s">
        <v>108</v>
      </c>
      <c r="BS1437" t="s">
        <v>108</v>
      </c>
      <c r="BT1437" t="s">
        <v>108</v>
      </c>
      <c r="BU1437" t="s">
        <v>108</v>
      </c>
      <c r="BV1437" t="s">
        <v>108</v>
      </c>
      <c r="BW1437" t="s">
        <v>108</v>
      </c>
      <c r="BX1437" t="s">
        <v>108</v>
      </c>
      <c r="BY1437" t="s">
        <v>108</v>
      </c>
      <c r="BZ1437" t="s">
        <v>108</v>
      </c>
      <c r="CA1437" t="s">
        <v>108</v>
      </c>
      <c r="CB1437" t="s">
        <v>108</v>
      </c>
      <c r="CC1437" t="s">
        <v>108</v>
      </c>
      <c r="CD1437" t="s">
        <v>108</v>
      </c>
      <c r="CE1437" t="s">
        <v>108</v>
      </c>
      <c r="CF1437" t="s">
        <v>108</v>
      </c>
      <c r="CG1437" t="s">
        <v>108</v>
      </c>
      <c r="CH1437" t="s">
        <v>108</v>
      </c>
      <c r="CI1437" t="s">
        <v>108</v>
      </c>
      <c r="CJ1437" t="s">
        <v>108</v>
      </c>
      <c r="CK1437" t="s">
        <v>108</v>
      </c>
      <c r="CL1437" t="s">
        <v>108</v>
      </c>
      <c r="CM1437" t="s">
        <v>108</v>
      </c>
      <c r="CN1437" t="s">
        <v>108</v>
      </c>
      <c r="CO1437" t="s">
        <v>108</v>
      </c>
      <c r="CP1437" t="s">
        <v>108</v>
      </c>
      <c r="CQ1437" t="s">
        <v>108</v>
      </c>
      <c r="CR1437" t="s">
        <v>108</v>
      </c>
      <c r="CS1437" t="s">
        <v>108</v>
      </c>
      <c r="CT1437" t="s">
        <v>108</v>
      </c>
      <c r="CU1437" t="s">
        <v>108</v>
      </c>
      <c r="CV1437" t="s">
        <v>108</v>
      </c>
      <c r="CW1437" t="s">
        <v>108</v>
      </c>
      <c r="CX1437" t="s">
        <v>108</v>
      </c>
      <c r="CY1437" t="s">
        <v>108</v>
      </c>
      <c r="CZ1437" t="s">
        <v>108</v>
      </c>
      <c r="DA1437" t="s">
        <v>108</v>
      </c>
      <c r="DB1437" t="s">
        <v>108</v>
      </c>
      <c r="DC1437" t="s">
        <v>108</v>
      </c>
      <c r="DD1437" t="s">
        <v>108</v>
      </c>
      <c r="DE1437" t="s">
        <v>108</v>
      </c>
      <c r="DF1437" t="s">
        <v>108</v>
      </c>
      <c r="DG1437" t="s">
        <v>108</v>
      </c>
      <c r="DH1437" t="s">
        <v>108</v>
      </c>
      <c r="DI1437" t="s">
        <v>108</v>
      </c>
      <c r="DJ1437" t="s">
        <v>108</v>
      </c>
      <c r="DK1437" t="s">
        <v>108</v>
      </c>
      <c r="DL1437" t="s">
        <v>108</v>
      </c>
      <c r="DM1437" t="s">
        <v>108</v>
      </c>
      <c r="DN1437" t="s">
        <v>108</v>
      </c>
    </row>
    <row r="1438" spans="1:125" x14ac:dyDescent="0.2">
      <c r="A1438" t="e">
        <f ca="1">_xll.BFieldInfo($B$1438)</f>
        <v>#NAME?</v>
      </c>
      <c r="B1438" t="s">
        <v>111</v>
      </c>
      <c r="C1438">
        <v>512602.66389999999</v>
      </c>
      <c r="D1438">
        <v>305604.57380000001</v>
      </c>
      <c r="E1438">
        <v>305604.57380000001</v>
      </c>
      <c r="F1438">
        <v>305604.57380000001</v>
      </c>
      <c r="G1438">
        <v>306153.00630000001</v>
      </c>
      <c r="H1438">
        <v>306153.00630000001</v>
      </c>
      <c r="I1438">
        <v>306153.00630000001</v>
      </c>
      <c r="J1438">
        <v>267715.73119999998</v>
      </c>
      <c r="K1438">
        <v>267715.73119999998</v>
      </c>
      <c r="L1438">
        <v>267715.73119999998</v>
      </c>
      <c r="M1438">
        <v>164661.95790000001</v>
      </c>
      <c r="N1438">
        <v>164661.95790000001</v>
      </c>
      <c r="O1438">
        <v>164661.95790000001</v>
      </c>
      <c r="P1438">
        <v>192112.79620000001</v>
      </c>
      <c r="Q1438">
        <v>192112.79620000001</v>
      </c>
      <c r="R1438">
        <v>192112.79620000001</v>
      </c>
      <c r="S1438">
        <v>192112.79620000001</v>
      </c>
      <c r="T1438">
        <v>171937.78599999999</v>
      </c>
      <c r="U1438">
        <v>171937.78599999999</v>
      </c>
      <c r="V1438">
        <v>171937.78599999999</v>
      </c>
      <c r="W1438">
        <v>171937.78599999999</v>
      </c>
      <c r="X1438">
        <v>200053.59090000001</v>
      </c>
      <c r="Y1438">
        <v>200053.59090000001</v>
      </c>
      <c r="Z1438">
        <v>200053.59090000001</v>
      </c>
      <c r="AA1438" t="s">
        <v>108</v>
      </c>
      <c r="AB1438" t="s">
        <v>108</v>
      </c>
      <c r="AC1438" t="s">
        <v>108</v>
      </c>
      <c r="AD1438" t="s">
        <v>108</v>
      </c>
      <c r="AE1438" t="s">
        <v>108</v>
      </c>
      <c r="AF1438" t="s">
        <v>108</v>
      </c>
      <c r="AG1438" t="s">
        <v>108</v>
      </c>
      <c r="AH1438" t="s">
        <v>108</v>
      </c>
      <c r="AI1438" t="s">
        <v>108</v>
      </c>
      <c r="AJ1438" t="s">
        <v>108</v>
      </c>
      <c r="AK1438" t="s">
        <v>108</v>
      </c>
      <c r="AL1438" t="s">
        <v>108</v>
      </c>
      <c r="AM1438" t="s">
        <v>108</v>
      </c>
      <c r="AN1438" t="s">
        <v>108</v>
      </c>
      <c r="AO1438" t="s">
        <v>108</v>
      </c>
      <c r="AP1438" t="s">
        <v>108</v>
      </c>
      <c r="AQ1438" t="s">
        <v>108</v>
      </c>
      <c r="AR1438" t="s">
        <v>108</v>
      </c>
      <c r="AS1438" t="s">
        <v>108</v>
      </c>
      <c r="AT1438" t="s">
        <v>108</v>
      </c>
      <c r="AU1438" t="s">
        <v>108</v>
      </c>
      <c r="AV1438" t="s">
        <v>108</v>
      </c>
      <c r="AW1438" t="s">
        <v>108</v>
      </c>
      <c r="AX1438" t="s">
        <v>108</v>
      </c>
      <c r="AY1438" t="s">
        <v>108</v>
      </c>
      <c r="AZ1438" t="s">
        <v>108</v>
      </c>
      <c r="BA1438" t="s">
        <v>108</v>
      </c>
      <c r="BB1438" t="s">
        <v>108</v>
      </c>
      <c r="BC1438" t="s">
        <v>108</v>
      </c>
      <c r="BD1438" t="s">
        <v>108</v>
      </c>
      <c r="BE1438" t="s">
        <v>108</v>
      </c>
      <c r="BF1438" t="s">
        <v>108</v>
      </c>
      <c r="BG1438" t="s">
        <v>108</v>
      </c>
      <c r="BH1438" t="s">
        <v>108</v>
      </c>
      <c r="BI1438" t="s">
        <v>108</v>
      </c>
      <c r="BJ1438" t="s">
        <v>108</v>
      </c>
      <c r="BK1438" t="s">
        <v>108</v>
      </c>
      <c r="BL1438" t="s">
        <v>108</v>
      </c>
      <c r="BM1438" t="s">
        <v>108</v>
      </c>
      <c r="BN1438" t="s">
        <v>108</v>
      </c>
      <c r="BO1438" t="s">
        <v>108</v>
      </c>
      <c r="BP1438" t="s">
        <v>108</v>
      </c>
      <c r="BQ1438" t="s">
        <v>108</v>
      </c>
      <c r="BR1438" t="s">
        <v>108</v>
      </c>
      <c r="BS1438" t="s">
        <v>108</v>
      </c>
      <c r="BT1438" t="s">
        <v>108</v>
      </c>
      <c r="BU1438" t="s">
        <v>108</v>
      </c>
      <c r="BV1438" t="s">
        <v>108</v>
      </c>
      <c r="BW1438" t="s">
        <v>108</v>
      </c>
      <c r="BX1438" t="s">
        <v>108</v>
      </c>
      <c r="BY1438" t="s">
        <v>108</v>
      </c>
      <c r="BZ1438" t="s">
        <v>108</v>
      </c>
      <c r="CA1438" t="s">
        <v>108</v>
      </c>
      <c r="CB1438" t="s">
        <v>108</v>
      </c>
      <c r="CC1438" t="s">
        <v>108</v>
      </c>
      <c r="CD1438" t="s">
        <v>108</v>
      </c>
      <c r="CE1438" t="s">
        <v>108</v>
      </c>
      <c r="CF1438" t="s">
        <v>108</v>
      </c>
      <c r="CG1438" t="s">
        <v>108</v>
      </c>
      <c r="CH1438" t="s">
        <v>108</v>
      </c>
      <c r="CI1438" t="s">
        <v>108</v>
      </c>
      <c r="CJ1438" t="s">
        <v>108</v>
      </c>
      <c r="CK1438" t="s">
        <v>108</v>
      </c>
      <c r="CL1438" t="s">
        <v>108</v>
      </c>
      <c r="CM1438" t="s">
        <v>108</v>
      </c>
      <c r="CN1438" t="s">
        <v>108</v>
      </c>
      <c r="CO1438" t="s">
        <v>108</v>
      </c>
      <c r="CP1438" t="s">
        <v>108</v>
      </c>
      <c r="CQ1438" t="s">
        <v>108</v>
      </c>
      <c r="CR1438" t="s">
        <v>108</v>
      </c>
      <c r="CS1438" t="s">
        <v>108</v>
      </c>
      <c r="CT1438" t="s">
        <v>108</v>
      </c>
      <c r="CU1438" t="s">
        <v>108</v>
      </c>
      <c r="CV1438" t="s">
        <v>108</v>
      </c>
      <c r="CW1438" t="s">
        <v>108</v>
      </c>
      <c r="CX1438" t="s">
        <v>108</v>
      </c>
      <c r="CY1438" t="s">
        <v>108</v>
      </c>
      <c r="CZ1438" t="s">
        <v>108</v>
      </c>
      <c r="DA1438" t="s">
        <v>108</v>
      </c>
      <c r="DB1438" t="s">
        <v>108</v>
      </c>
      <c r="DC1438" t="s">
        <v>108</v>
      </c>
      <c r="DD1438" t="s">
        <v>108</v>
      </c>
      <c r="DE1438" t="s">
        <v>108</v>
      </c>
      <c r="DF1438" t="s">
        <v>108</v>
      </c>
      <c r="DG1438" t="s">
        <v>108</v>
      </c>
      <c r="DH1438" t="s">
        <v>108</v>
      </c>
      <c r="DI1438" t="s">
        <v>108</v>
      </c>
      <c r="DJ1438" t="s">
        <v>108</v>
      </c>
      <c r="DK1438" t="s">
        <v>108</v>
      </c>
      <c r="DL1438" t="s">
        <v>108</v>
      </c>
      <c r="DM1438" t="s">
        <v>108</v>
      </c>
      <c r="DN1438" t="s">
        <v>108</v>
      </c>
    </row>
    <row r="1439" spans="1:125" x14ac:dyDescent="0.2">
      <c r="A1439" t="e">
        <f ca="1">_xll.BFieldInfo($B$1439)</f>
        <v>#NAME?</v>
      </c>
      <c r="B1439" t="s">
        <v>109</v>
      </c>
      <c r="C1439" t="s">
        <v>108</v>
      </c>
      <c r="D1439" t="s">
        <v>108</v>
      </c>
      <c r="E1439" t="s">
        <v>108</v>
      </c>
      <c r="F1439" t="s">
        <v>108</v>
      </c>
      <c r="G1439" t="s">
        <v>108</v>
      </c>
      <c r="H1439" t="s">
        <v>108</v>
      </c>
      <c r="I1439" t="s">
        <v>108</v>
      </c>
      <c r="J1439" t="s">
        <v>108</v>
      </c>
      <c r="K1439" t="s">
        <v>108</v>
      </c>
      <c r="L1439" t="s">
        <v>108</v>
      </c>
      <c r="M1439" t="s">
        <v>108</v>
      </c>
      <c r="N1439" t="s">
        <v>108</v>
      </c>
      <c r="O1439" t="s">
        <v>108</v>
      </c>
      <c r="P1439" t="s">
        <v>108</v>
      </c>
      <c r="Q1439" t="s">
        <v>108</v>
      </c>
      <c r="R1439" t="s">
        <v>108</v>
      </c>
      <c r="S1439" t="s">
        <v>108</v>
      </c>
      <c r="T1439" t="s">
        <v>108</v>
      </c>
      <c r="U1439" t="s">
        <v>108</v>
      </c>
      <c r="V1439" t="s">
        <v>108</v>
      </c>
      <c r="W1439" t="s">
        <v>108</v>
      </c>
      <c r="X1439" t="s">
        <v>108</v>
      </c>
      <c r="Y1439" t="s">
        <v>108</v>
      </c>
      <c r="Z1439" t="s">
        <v>108</v>
      </c>
      <c r="AA1439" t="s">
        <v>108</v>
      </c>
      <c r="AB1439" t="s">
        <v>108</v>
      </c>
      <c r="AC1439" t="s">
        <v>108</v>
      </c>
      <c r="AD1439" t="s">
        <v>108</v>
      </c>
      <c r="AE1439" t="s">
        <v>108</v>
      </c>
      <c r="AF1439" t="s">
        <v>108</v>
      </c>
      <c r="AG1439" t="s">
        <v>108</v>
      </c>
      <c r="AH1439" t="s">
        <v>108</v>
      </c>
      <c r="AI1439" t="s">
        <v>108</v>
      </c>
      <c r="AJ1439" t="s">
        <v>108</v>
      </c>
      <c r="AK1439" t="s">
        <v>108</v>
      </c>
      <c r="AL1439" t="s">
        <v>108</v>
      </c>
      <c r="AM1439" t="s">
        <v>108</v>
      </c>
      <c r="AN1439" t="s">
        <v>108</v>
      </c>
      <c r="AO1439" t="s">
        <v>108</v>
      </c>
      <c r="AP1439" t="s">
        <v>108</v>
      </c>
      <c r="AQ1439" t="s">
        <v>108</v>
      </c>
      <c r="AR1439" t="s">
        <v>108</v>
      </c>
      <c r="AS1439" t="s">
        <v>108</v>
      </c>
      <c r="AT1439" t="s">
        <v>108</v>
      </c>
      <c r="AU1439" t="s">
        <v>108</v>
      </c>
      <c r="AV1439" t="s">
        <v>108</v>
      </c>
      <c r="AW1439" t="s">
        <v>108</v>
      </c>
      <c r="AX1439" t="s">
        <v>108</v>
      </c>
      <c r="AY1439" t="s">
        <v>108</v>
      </c>
      <c r="AZ1439" t="s">
        <v>108</v>
      </c>
      <c r="BA1439" t="s">
        <v>108</v>
      </c>
      <c r="BB1439" t="s">
        <v>108</v>
      </c>
      <c r="BC1439" t="s">
        <v>108</v>
      </c>
      <c r="BD1439" t="s">
        <v>108</v>
      </c>
      <c r="BE1439" t="s">
        <v>108</v>
      </c>
      <c r="BF1439" t="s">
        <v>108</v>
      </c>
      <c r="BG1439" t="s">
        <v>108</v>
      </c>
      <c r="BH1439" t="s">
        <v>108</v>
      </c>
      <c r="BI1439" t="s">
        <v>108</v>
      </c>
      <c r="BJ1439" t="s">
        <v>108</v>
      </c>
      <c r="BK1439" t="s">
        <v>108</v>
      </c>
      <c r="BL1439" t="s">
        <v>108</v>
      </c>
      <c r="BM1439" t="s">
        <v>108</v>
      </c>
      <c r="BN1439" t="s">
        <v>108</v>
      </c>
      <c r="BO1439" t="s">
        <v>108</v>
      </c>
      <c r="BP1439" t="s">
        <v>108</v>
      </c>
      <c r="BQ1439" t="s">
        <v>108</v>
      </c>
      <c r="BR1439" t="s">
        <v>108</v>
      </c>
      <c r="BS1439" t="s">
        <v>108</v>
      </c>
      <c r="BT1439" t="s">
        <v>108</v>
      </c>
      <c r="BU1439" t="s">
        <v>108</v>
      </c>
      <c r="BV1439" t="s">
        <v>108</v>
      </c>
      <c r="BW1439" t="s">
        <v>108</v>
      </c>
      <c r="BX1439" t="s">
        <v>108</v>
      </c>
      <c r="BY1439" t="s">
        <v>108</v>
      </c>
      <c r="BZ1439" t="s">
        <v>108</v>
      </c>
      <c r="CA1439" t="s">
        <v>108</v>
      </c>
      <c r="CB1439" t="s">
        <v>108</v>
      </c>
      <c r="CC1439" t="s">
        <v>108</v>
      </c>
      <c r="CD1439" t="s">
        <v>108</v>
      </c>
      <c r="CE1439" t="s">
        <v>108</v>
      </c>
      <c r="CF1439" t="s">
        <v>108</v>
      </c>
      <c r="CG1439" t="s">
        <v>108</v>
      </c>
      <c r="CH1439" t="s">
        <v>108</v>
      </c>
      <c r="CI1439" t="s">
        <v>108</v>
      </c>
      <c r="CJ1439" t="s">
        <v>108</v>
      </c>
      <c r="CK1439" t="s">
        <v>108</v>
      </c>
      <c r="CL1439" t="s">
        <v>108</v>
      </c>
      <c r="CM1439" t="s">
        <v>108</v>
      </c>
      <c r="CN1439" t="s">
        <v>108</v>
      </c>
      <c r="CO1439" t="s">
        <v>108</v>
      </c>
      <c r="CP1439" t="s">
        <v>108</v>
      </c>
      <c r="CQ1439" t="s">
        <v>108</v>
      </c>
      <c r="CR1439" t="s">
        <v>108</v>
      </c>
      <c r="CS1439" t="s">
        <v>108</v>
      </c>
      <c r="CT1439" t="s">
        <v>108</v>
      </c>
      <c r="CU1439" t="s">
        <v>108</v>
      </c>
      <c r="CV1439" t="s">
        <v>108</v>
      </c>
      <c r="CW1439" t="s">
        <v>108</v>
      </c>
      <c r="CX1439" t="s">
        <v>108</v>
      </c>
      <c r="CY1439" t="s">
        <v>108</v>
      </c>
      <c r="CZ1439" t="s">
        <v>108</v>
      </c>
      <c r="DA1439" t="s">
        <v>108</v>
      </c>
      <c r="DB1439" t="s">
        <v>108</v>
      </c>
      <c r="DC1439" t="s">
        <v>108</v>
      </c>
      <c r="DD1439" t="s">
        <v>108</v>
      </c>
      <c r="DE1439" t="s">
        <v>108</v>
      </c>
      <c r="DF1439" t="s">
        <v>108</v>
      </c>
      <c r="DG1439" t="s">
        <v>108</v>
      </c>
      <c r="DH1439" t="s">
        <v>108</v>
      </c>
      <c r="DI1439" t="s">
        <v>108</v>
      </c>
      <c r="DJ1439" t="s">
        <v>108</v>
      </c>
      <c r="DK1439" t="s">
        <v>108</v>
      </c>
      <c r="DL1439" t="s">
        <v>108</v>
      </c>
      <c r="DM1439" t="s">
        <v>108</v>
      </c>
      <c r="DN1439" t="s">
        <v>108</v>
      </c>
    </row>
    <row r="1440" spans="1:125" x14ac:dyDescent="0.2">
      <c r="A1440" t="e">
        <f ca="1">_xll.BFieldInfo($B$1440)</f>
        <v>#NAME?</v>
      </c>
      <c r="B1440" t="s">
        <v>112</v>
      </c>
      <c r="C1440" t="s">
        <v>108</v>
      </c>
      <c r="D1440" t="s">
        <v>108</v>
      </c>
      <c r="E1440" t="s">
        <v>108</v>
      </c>
      <c r="F1440" t="s">
        <v>108</v>
      </c>
      <c r="G1440" t="s">
        <v>108</v>
      </c>
      <c r="H1440" t="s">
        <v>108</v>
      </c>
      <c r="I1440" t="s">
        <v>108</v>
      </c>
      <c r="J1440" t="s">
        <v>108</v>
      </c>
      <c r="K1440" t="s">
        <v>108</v>
      </c>
      <c r="L1440" t="s">
        <v>108</v>
      </c>
      <c r="M1440" t="s">
        <v>108</v>
      </c>
      <c r="N1440" t="s">
        <v>108</v>
      </c>
      <c r="O1440" t="s">
        <v>108</v>
      </c>
      <c r="P1440" t="s">
        <v>108</v>
      </c>
      <c r="Q1440" t="s">
        <v>108</v>
      </c>
      <c r="R1440" t="s">
        <v>108</v>
      </c>
      <c r="S1440" t="s">
        <v>108</v>
      </c>
      <c r="T1440" t="s">
        <v>108</v>
      </c>
      <c r="U1440" t="s">
        <v>108</v>
      </c>
      <c r="V1440" t="s">
        <v>108</v>
      </c>
      <c r="W1440" t="s">
        <v>108</v>
      </c>
      <c r="X1440" t="s">
        <v>108</v>
      </c>
      <c r="Y1440" t="s">
        <v>108</v>
      </c>
      <c r="Z1440" t="s">
        <v>108</v>
      </c>
      <c r="AA1440" t="s">
        <v>108</v>
      </c>
      <c r="AB1440" t="s">
        <v>108</v>
      </c>
      <c r="AC1440" t="s">
        <v>108</v>
      </c>
      <c r="AD1440" t="s">
        <v>108</v>
      </c>
      <c r="AE1440" t="s">
        <v>108</v>
      </c>
      <c r="AF1440" t="s">
        <v>108</v>
      </c>
      <c r="AG1440" t="s">
        <v>108</v>
      </c>
      <c r="AH1440" t="s">
        <v>108</v>
      </c>
      <c r="AI1440" t="s">
        <v>108</v>
      </c>
      <c r="AJ1440" t="s">
        <v>108</v>
      </c>
      <c r="AK1440" t="s">
        <v>108</v>
      </c>
      <c r="AL1440" t="s">
        <v>108</v>
      </c>
      <c r="AM1440" t="s">
        <v>108</v>
      </c>
      <c r="AN1440" t="s">
        <v>108</v>
      </c>
      <c r="AO1440" t="s">
        <v>108</v>
      </c>
      <c r="AP1440" t="s">
        <v>108</v>
      </c>
      <c r="AQ1440" t="s">
        <v>108</v>
      </c>
      <c r="AR1440" t="s">
        <v>108</v>
      </c>
      <c r="AS1440" t="s">
        <v>108</v>
      </c>
      <c r="AT1440" t="s">
        <v>108</v>
      </c>
      <c r="AU1440" t="s">
        <v>108</v>
      </c>
      <c r="AV1440" t="s">
        <v>108</v>
      </c>
      <c r="AW1440" t="s">
        <v>108</v>
      </c>
      <c r="AX1440" t="s">
        <v>108</v>
      </c>
      <c r="AY1440" t="s">
        <v>108</v>
      </c>
      <c r="AZ1440" t="s">
        <v>108</v>
      </c>
      <c r="BA1440" t="s">
        <v>108</v>
      </c>
      <c r="BB1440" t="s">
        <v>108</v>
      </c>
      <c r="BC1440" t="s">
        <v>108</v>
      </c>
      <c r="BD1440" t="s">
        <v>108</v>
      </c>
      <c r="BE1440" t="s">
        <v>108</v>
      </c>
      <c r="BF1440" t="s">
        <v>108</v>
      </c>
      <c r="BG1440" t="s">
        <v>108</v>
      </c>
      <c r="BH1440" t="s">
        <v>108</v>
      </c>
      <c r="BI1440" t="s">
        <v>108</v>
      </c>
      <c r="BJ1440" t="s">
        <v>108</v>
      </c>
      <c r="BK1440" t="s">
        <v>108</v>
      </c>
      <c r="BL1440" t="s">
        <v>108</v>
      </c>
      <c r="BM1440" t="s">
        <v>108</v>
      </c>
      <c r="BN1440" t="s">
        <v>108</v>
      </c>
      <c r="BO1440" t="s">
        <v>108</v>
      </c>
      <c r="BP1440" t="s">
        <v>108</v>
      </c>
      <c r="BQ1440" t="s">
        <v>108</v>
      </c>
      <c r="BR1440" t="s">
        <v>108</v>
      </c>
      <c r="BS1440" t="s">
        <v>108</v>
      </c>
      <c r="BT1440" t="s">
        <v>108</v>
      </c>
      <c r="BU1440" t="s">
        <v>108</v>
      </c>
      <c r="BV1440" t="s">
        <v>108</v>
      </c>
      <c r="BW1440" t="s">
        <v>108</v>
      </c>
      <c r="BX1440" t="s">
        <v>108</v>
      </c>
      <c r="BY1440" t="s">
        <v>108</v>
      </c>
      <c r="BZ1440" t="s">
        <v>108</v>
      </c>
      <c r="CA1440" t="s">
        <v>108</v>
      </c>
      <c r="CB1440" t="s">
        <v>108</v>
      </c>
      <c r="CC1440" t="s">
        <v>108</v>
      </c>
      <c r="CD1440" t="s">
        <v>108</v>
      </c>
      <c r="CE1440" t="s">
        <v>108</v>
      </c>
      <c r="CF1440" t="s">
        <v>108</v>
      </c>
      <c r="CG1440" t="s">
        <v>108</v>
      </c>
      <c r="CH1440" t="s">
        <v>108</v>
      </c>
      <c r="CI1440" t="s">
        <v>108</v>
      </c>
      <c r="CJ1440" t="s">
        <v>108</v>
      </c>
      <c r="CK1440" t="s">
        <v>108</v>
      </c>
      <c r="CL1440" t="s">
        <v>108</v>
      </c>
      <c r="CM1440" t="s">
        <v>108</v>
      </c>
      <c r="CN1440" t="s">
        <v>108</v>
      </c>
      <c r="CO1440" t="s">
        <v>108</v>
      </c>
      <c r="CP1440" t="s">
        <v>108</v>
      </c>
      <c r="CQ1440" t="s">
        <v>108</v>
      </c>
      <c r="CR1440" t="s">
        <v>108</v>
      </c>
      <c r="CS1440" t="s">
        <v>108</v>
      </c>
      <c r="CT1440" t="s">
        <v>108</v>
      </c>
      <c r="CU1440" t="s">
        <v>108</v>
      </c>
      <c r="CV1440" t="s">
        <v>108</v>
      </c>
      <c r="CW1440" t="s">
        <v>108</v>
      </c>
      <c r="CX1440" t="s">
        <v>108</v>
      </c>
      <c r="CY1440" t="s">
        <v>108</v>
      </c>
      <c r="CZ1440" t="s">
        <v>108</v>
      </c>
      <c r="DA1440" t="s">
        <v>108</v>
      </c>
      <c r="DB1440" t="s">
        <v>108</v>
      </c>
      <c r="DC1440" t="s">
        <v>108</v>
      </c>
      <c r="DD1440" t="s">
        <v>108</v>
      </c>
      <c r="DE1440" t="s">
        <v>108</v>
      </c>
      <c r="DF1440" t="s">
        <v>108</v>
      </c>
      <c r="DG1440" t="s">
        <v>108</v>
      </c>
      <c r="DH1440" t="s">
        <v>108</v>
      </c>
      <c r="DI1440" t="s">
        <v>108</v>
      </c>
      <c r="DJ1440" t="s">
        <v>108</v>
      </c>
      <c r="DK1440" t="s">
        <v>108</v>
      </c>
      <c r="DL1440" t="s">
        <v>108</v>
      </c>
      <c r="DM1440" t="s">
        <v>108</v>
      </c>
      <c r="DN1440" t="s">
        <v>108</v>
      </c>
    </row>
    <row r="1441" spans="1:118" x14ac:dyDescent="0.2">
      <c r="A1441" t="e">
        <f ca="1">_xll.BFieldInfo($B$1441)</f>
        <v>#NAME?</v>
      </c>
      <c r="B1441" t="s">
        <v>113</v>
      </c>
      <c r="C1441" t="s">
        <v>108</v>
      </c>
      <c r="D1441" t="s">
        <v>108</v>
      </c>
      <c r="E1441" t="s">
        <v>108</v>
      </c>
      <c r="F1441" t="s">
        <v>108</v>
      </c>
      <c r="G1441" t="s">
        <v>108</v>
      </c>
      <c r="H1441" t="s">
        <v>108</v>
      </c>
      <c r="I1441" t="s">
        <v>108</v>
      </c>
      <c r="J1441" t="s">
        <v>108</v>
      </c>
      <c r="K1441" t="s">
        <v>108</v>
      </c>
      <c r="L1441" t="s">
        <v>108</v>
      </c>
      <c r="M1441" t="s">
        <v>108</v>
      </c>
      <c r="N1441" t="s">
        <v>108</v>
      </c>
      <c r="O1441" t="s">
        <v>108</v>
      </c>
      <c r="P1441" t="s">
        <v>108</v>
      </c>
      <c r="Q1441" t="s">
        <v>108</v>
      </c>
      <c r="R1441" t="s">
        <v>108</v>
      </c>
      <c r="S1441" t="s">
        <v>108</v>
      </c>
      <c r="T1441" t="s">
        <v>108</v>
      </c>
      <c r="U1441" t="s">
        <v>108</v>
      </c>
      <c r="V1441" t="s">
        <v>108</v>
      </c>
      <c r="W1441" t="s">
        <v>108</v>
      </c>
      <c r="X1441" t="s">
        <v>108</v>
      </c>
      <c r="Y1441" t="s">
        <v>108</v>
      </c>
      <c r="Z1441" t="s">
        <v>108</v>
      </c>
      <c r="AA1441" t="s">
        <v>108</v>
      </c>
      <c r="AB1441" t="s">
        <v>108</v>
      </c>
      <c r="AC1441" t="s">
        <v>108</v>
      </c>
      <c r="AD1441" t="s">
        <v>108</v>
      </c>
      <c r="AE1441" t="s">
        <v>108</v>
      </c>
      <c r="AF1441" t="s">
        <v>108</v>
      </c>
      <c r="AG1441" t="s">
        <v>108</v>
      </c>
      <c r="AH1441" t="s">
        <v>108</v>
      </c>
      <c r="AI1441" t="s">
        <v>108</v>
      </c>
      <c r="AJ1441" t="s">
        <v>108</v>
      </c>
      <c r="AK1441" t="s">
        <v>108</v>
      </c>
      <c r="AL1441" t="s">
        <v>108</v>
      </c>
      <c r="AM1441" t="s">
        <v>108</v>
      </c>
      <c r="AN1441" t="s">
        <v>108</v>
      </c>
      <c r="AO1441" t="s">
        <v>108</v>
      </c>
      <c r="AP1441" t="s">
        <v>108</v>
      </c>
      <c r="AQ1441" t="s">
        <v>108</v>
      </c>
      <c r="AR1441" t="s">
        <v>108</v>
      </c>
      <c r="AS1441" t="s">
        <v>108</v>
      </c>
      <c r="AT1441" t="s">
        <v>108</v>
      </c>
      <c r="AU1441" t="s">
        <v>108</v>
      </c>
      <c r="AV1441" t="s">
        <v>108</v>
      </c>
      <c r="AW1441" t="s">
        <v>108</v>
      </c>
      <c r="AX1441" t="s">
        <v>108</v>
      </c>
      <c r="AY1441" t="s">
        <v>108</v>
      </c>
      <c r="AZ1441" t="s">
        <v>108</v>
      </c>
      <c r="BA1441" t="s">
        <v>108</v>
      </c>
      <c r="BB1441" t="s">
        <v>108</v>
      </c>
      <c r="BC1441" t="s">
        <v>108</v>
      </c>
      <c r="BD1441" t="s">
        <v>108</v>
      </c>
      <c r="BE1441" t="s">
        <v>108</v>
      </c>
      <c r="BF1441" t="s">
        <v>108</v>
      </c>
      <c r="BG1441" t="s">
        <v>108</v>
      </c>
      <c r="BH1441" t="s">
        <v>108</v>
      </c>
      <c r="BI1441" t="s">
        <v>108</v>
      </c>
      <c r="BJ1441" t="s">
        <v>108</v>
      </c>
      <c r="BK1441" t="s">
        <v>108</v>
      </c>
      <c r="BL1441" t="s">
        <v>108</v>
      </c>
      <c r="BM1441" t="s">
        <v>108</v>
      </c>
      <c r="BN1441" t="s">
        <v>108</v>
      </c>
      <c r="BO1441" t="s">
        <v>108</v>
      </c>
      <c r="BP1441" t="s">
        <v>108</v>
      </c>
      <c r="BQ1441" t="s">
        <v>108</v>
      </c>
      <c r="BR1441" t="s">
        <v>108</v>
      </c>
      <c r="BS1441" t="s">
        <v>108</v>
      </c>
      <c r="BT1441" t="s">
        <v>108</v>
      </c>
      <c r="BU1441" t="s">
        <v>108</v>
      </c>
      <c r="BV1441" t="s">
        <v>108</v>
      </c>
      <c r="BW1441" t="s">
        <v>108</v>
      </c>
      <c r="BX1441" t="s">
        <v>108</v>
      </c>
      <c r="BY1441" t="s">
        <v>108</v>
      </c>
      <c r="BZ1441" t="s">
        <v>108</v>
      </c>
      <c r="CA1441" t="s">
        <v>108</v>
      </c>
      <c r="CB1441" t="s">
        <v>108</v>
      </c>
      <c r="CC1441" t="s">
        <v>108</v>
      </c>
      <c r="CD1441" t="s">
        <v>108</v>
      </c>
      <c r="CE1441" t="s">
        <v>108</v>
      </c>
      <c r="CF1441" t="s">
        <v>108</v>
      </c>
      <c r="CG1441" t="s">
        <v>108</v>
      </c>
      <c r="CH1441" t="s">
        <v>108</v>
      </c>
      <c r="CI1441" t="s">
        <v>108</v>
      </c>
      <c r="CJ1441" t="s">
        <v>108</v>
      </c>
      <c r="CK1441" t="s">
        <v>108</v>
      </c>
      <c r="CL1441" t="s">
        <v>108</v>
      </c>
      <c r="CM1441" t="s">
        <v>108</v>
      </c>
      <c r="CN1441" t="s">
        <v>108</v>
      </c>
      <c r="CO1441" t="s">
        <v>108</v>
      </c>
      <c r="CP1441" t="s">
        <v>108</v>
      </c>
      <c r="CQ1441" t="s">
        <v>108</v>
      </c>
      <c r="CR1441" t="s">
        <v>108</v>
      </c>
      <c r="CS1441" t="s">
        <v>108</v>
      </c>
      <c r="CT1441" t="s">
        <v>108</v>
      </c>
      <c r="CU1441" t="s">
        <v>108</v>
      </c>
      <c r="CV1441" t="s">
        <v>108</v>
      </c>
      <c r="CW1441" t="s">
        <v>108</v>
      </c>
      <c r="CX1441" t="s">
        <v>108</v>
      </c>
      <c r="CY1441" t="s">
        <v>108</v>
      </c>
      <c r="CZ1441" t="s">
        <v>108</v>
      </c>
      <c r="DA1441" t="s">
        <v>108</v>
      </c>
      <c r="DB1441" t="s">
        <v>108</v>
      </c>
      <c r="DC1441" t="s">
        <v>108</v>
      </c>
      <c r="DD1441" t="s">
        <v>108</v>
      </c>
      <c r="DE1441" t="s">
        <v>108</v>
      </c>
      <c r="DF1441" t="s">
        <v>108</v>
      </c>
      <c r="DG1441" t="s">
        <v>108</v>
      </c>
      <c r="DH1441" t="s">
        <v>108</v>
      </c>
      <c r="DI1441" t="s">
        <v>108</v>
      </c>
      <c r="DJ1441" t="s">
        <v>108</v>
      </c>
      <c r="DK1441" t="s">
        <v>108</v>
      </c>
      <c r="DL1441" t="s">
        <v>108</v>
      </c>
      <c r="DM1441" t="s">
        <v>108</v>
      </c>
      <c r="DN1441" t="s">
        <v>108</v>
      </c>
    </row>
    <row r="1442" spans="1:118" x14ac:dyDescent="0.2">
      <c r="A1442" t="e">
        <f ca="1">_xll.BFieldInfo($B$1442)</f>
        <v>#NAME?</v>
      </c>
      <c r="B1442" t="s">
        <v>114</v>
      </c>
      <c r="C1442" t="s">
        <v>108</v>
      </c>
      <c r="D1442" t="s">
        <v>108</v>
      </c>
      <c r="E1442" t="s">
        <v>108</v>
      </c>
      <c r="F1442" t="s">
        <v>108</v>
      </c>
      <c r="G1442" t="s">
        <v>108</v>
      </c>
      <c r="H1442" t="s">
        <v>108</v>
      </c>
      <c r="I1442" t="s">
        <v>108</v>
      </c>
      <c r="J1442" t="s">
        <v>108</v>
      </c>
      <c r="K1442" t="s">
        <v>108</v>
      </c>
      <c r="L1442" t="s">
        <v>108</v>
      </c>
      <c r="M1442" t="s">
        <v>108</v>
      </c>
      <c r="N1442" t="s">
        <v>108</v>
      </c>
      <c r="O1442" t="s">
        <v>108</v>
      </c>
      <c r="P1442" t="s">
        <v>108</v>
      </c>
      <c r="Q1442" t="s">
        <v>108</v>
      </c>
      <c r="R1442" t="s">
        <v>108</v>
      </c>
      <c r="S1442" t="s">
        <v>108</v>
      </c>
      <c r="T1442" t="s">
        <v>108</v>
      </c>
      <c r="U1442" t="s">
        <v>108</v>
      </c>
      <c r="V1442" t="s">
        <v>108</v>
      </c>
      <c r="W1442" t="s">
        <v>108</v>
      </c>
      <c r="X1442" t="s">
        <v>108</v>
      </c>
      <c r="Y1442" t="s">
        <v>108</v>
      </c>
      <c r="Z1442" t="s">
        <v>108</v>
      </c>
      <c r="AA1442" t="s">
        <v>108</v>
      </c>
      <c r="AB1442" t="s">
        <v>108</v>
      </c>
      <c r="AC1442" t="s">
        <v>108</v>
      </c>
      <c r="AD1442" t="s">
        <v>108</v>
      </c>
      <c r="AE1442" t="s">
        <v>108</v>
      </c>
      <c r="AF1442" t="s">
        <v>108</v>
      </c>
      <c r="AG1442" t="s">
        <v>108</v>
      </c>
      <c r="AH1442" t="s">
        <v>108</v>
      </c>
      <c r="AI1442" t="s">
        <v>108</v>
      </c>
      <c r="AJ1442" t="s">
        <v>108</v>
      </c>
      <c r="AK1442" t="s">
        <v>108</v>
      </c>
      <c r="AL1442" t="s">
        <v>108</v>
      </c>
      <c r="AM1442" t="s">
        <v>108</v>
      </c>
      <c r="AN1442" t="s">
        <v>108</v>
      </c>
      <c r="AO1442" t="s">
        <v>108</v>
      </c>
      <c r="AP1442" t="s">
        <v>108</v>
      </c>
      <c r="AQ1442" t="s">
        <v>108</v>
      </c>
      <c r="AR1442" t="s">
        <v>108</v>
      </c>
      <c r="AS1442" t="s">
        <v>108</v>
      </c>
      <c r="AT1442" t="s">
        <v>108</v>
      </c>
      <c r="AU1442" t="s">
        <v>108</v>
      </c>
      <c r="AV1442" t="s">
        <v>108</v>
      </c>
      <c r="AW1442" t="s">
        <v>108</v>
      </c>
      <c r="AX1442" t="s">
        <v>108</v>
      </c>
      <c r="AY1442" t="s">
        <v>108</v>
      </c>
      <c r="AZ1442" t="s">
        <v>108</v>
      </c>
      <c r="BA1442" t="s">
        <v>108</v>
      </c>
      <c r="BB1442" t="s">
        <v>108</v>
      </c>
      <c r="BC1442" t="s">
        <v>108</v>
      </c>
      <c r="BD1442" t="s">
        <v>108</v>
      </c>
      <c r="BE1442" t="s">
        <v>108</v>
      </c>
      <c r="BF1442" t="s">
        <v>108</v>
      </c>
      <c r="BG1442" t="s">
        <v>108</v>
      </c>
      <c r="BH1442" t="s">
        <v>108</v>
      </c>
      <c r="BI1442" t="s">
        <v>108</v>
      </c>
      <c r="BJ1442" t="s">
        <v>108</v>
      </c>
      <c r="BK1442" t="s">
        <v>108</v>
      </c>
      <c r="BL1442" t="s">
        <v>108</v>
      </c>
      <c r="BM1442" t="s">
        <v>108</v>
      </c>
      <c r="BN1442" t="s">
        <v>108</v>
      </c>
      <c r="BO1442" t="s">
        <v>108</v>
      </c>
      <c r="BP1442" t="s">
        <v>108</v>
      </c>
      <c r="BQ1442" t="s">
        <v>108</v>
      </c>
      <c r="BR1442" t="s">
        <v>108</v>
      </c>
      <c r="BS1442" t="s">
        <v>108</v>
      </c>
      <c r="BT1442" t="s">
        <v>108</v>
      </c>
      <c r="BU1442" t="s">
        <v>108</v>
      </c>
      <c r="BV1442" t="s">
        <v>108</v>
      </c>
      <c r="BW1442" t="s">
        <v>108</v>
      </c>
      <c r="BX1442" t="s">
        <v>108</v>
      </c>
      <c r="BY1442" t="s">
        <v>108</v>
      </c>
      <c r="BZ1442" t="s">
        <v>108</v>
      </c>
      <c r="CA1442" t="s">
        <v>108</v>
      </c>
      <c r="CB1442" t="s">
        <v>108</v>
      </c>
      <c r="CC1442" t="s">
        <v>108</v>
      </c>
      <c r="CD1442" t="s">
        <v>108</v>
      </c>
      <c r="CE1442" t="s">
        <v>108</v>
      </c>
      <c r="CF1442" t="s">
        <v>108</v>
      </c>
      <c r="CG1442" t="s">
        <v>108</v>
      </c>
      <c r="CH1442" t="s">
        <v>108</v>
      </c>
      <c r="CI1442" t="s">
        <v>108</v>
      </c>
      <c r="CJ1442" t="s">
        <v>108</v>
      </c>
      <c r="CK1442" t="s">
        <v>108</v>
      </c>
      <c r="CL1442" t="s">
        <v>108</v>
      </c>
      <c r="CM1442" t="s">
        <v>108</v>
      </c>
      <c r="CN1442" t="s">
        <v>108</v>
      </c>
      <c r="CO1442" t="s">
        <v>108</v>
      </c>
      <c r="CP1442" t="s">
        <v>108</v>
      </c>
      <c r="CQ1442" t="s">
        <v>108</v>
      </c>
      <c r="CR1442" t="s">
        <v>108</v>
      </c>
      <c r="CS1442" t="s">
        <v>108</v>
      </c>
      <c r="CT1442" t="s">
        <v>108</v>
      </c>
      <c r="CU1442" t="s">
        <v>108</v>
      </c>
      <c r="CV1442" t="s">
        <v>108</v>
      </c>
      <c r="CW1442" t="s">
        <v>108</v>
      </c>
      <c r="CX1442" t="s">
        <v>108</v>
      </c>
      <c r="CY1442" t="s">
        <v>108</v>
      </c>
      <c r="CZ1442" t="s">
        <v>108</v>
      </c>
      <c r="DA1442" t="s">
        <v>108</v>
      </c>
      <c r="DB1442" t="s">
        <v>108</v>
      </c>
      <c r="DC1442" t="s">
        <v>108</v>
      </c>
      <c r="DD1442" t="s">
        <v>108</v>
      </c>
      <c r="DE1442" t="s">
        <v>108</v>
      </c>
      <c r="DF1442" t="s">
        <v>108</v>
      </c>
      <c r="DG1442" t="s">
        <v>108</v>
      </c>
      <c r="DH1442" t="s">
        <v>108</v>
      </c>
      <c r="DI1442" t="s">
        <v>108</v>
      </c>
      <c r="DJ1442" t="s">
        <v>108</v>
      </c>
      <c r="DK1442" t="s">
        <v>108</v>
      </c>
      <c r="DL1442" t="s">
        <v>108</v>
      </c>
      <c r="DM1442" t="s">
        <v>108</v>
      </c>
      <c r="DN1442" t="s">
        <v>108</v>
      </c>
    </row>
    <row r="1443" spans="1:118" x14ac:dyDescent="0.2">
      <c r="A1443" t="e">
        <f ca="1">_xll.BFieldInfo($B$1443)</f>
        <v>#NAME?</v>
      </c>
      <c r="B1443" t="s">
        <v>115</v>
      </c>
      <c r="C1443">
        <v>-1639.5820000000001</v>
      </c>
      <c r="D1443">
        <v>-4397.2330000000002</v>
      </c>
      <c r="E1443">
        <v>-4397.2330000000002</v>
      </c>
      <c r="F1443">
        <v>-4397.2330000000002</v>
      </c>
      <c r="G1443">
        <v>-2135.3040000000001</v>
      </c>
      <c r="H1443">
        <v>-2135.3040000000001</v>
      </c>
      <c r="I1443">
        <v>-2135.3040000000001</v>
      </c>
      <c r="J1443">
        <v>-2791.973</v>
      </c>
      <c r="K1443">
        <v>-2791.973</v>
      </c>
      <c r="L1443">
        <v>-2791.973</v>
      </c>
      <c r="M1443">
        <v>-1490.413</v>
      </c>
      <c r="N1443">
        <v>-1490.413</v>
      </c>
      <c r="O1443">
        <v>-1490.413</v>
      </c>
      <c r="P1443">
        <v>-2120.5210000000002</v>
      </c>
      <c r="Q1443">
        <v>-2120.5210000000002</v>
      </c>
      <c r="R1443">
        <v>-2120.5210000000002</v>
      </c>
      <c r="S1443">
        <v>-2120.5210000000002</v>
      </c>
      <c r="T1443">
        <v>-2640.9090000000001</v>
      </c>
      <c r="U1443">
        <v>-2640.9090000000001</v>
      </c>
      <c r="V1443">
        <v>-2640.9090000000001</v>
      </c>
      <c r="W1443">
        <v>-2640.9090000000001</v>
      </c>
      <c r="X1443">
        <v>-1269.479</v>
      </c>
      <c r="Y1443">
        <v>-1269.479</v>
      </c>
      <c r="Z1443">
        <v>-1269.479</v>
      </c>
      <c r="AA1443">
        <v>-6636.22</v>
      </c>
      <c r="AB1443">
        <v>-6636.22</v>
      </c>
      <c r="AC1443">
        <v>-6636.22</v>
      </c>
      <c r="AD1443">
        <v>-6636.22</v>
      </c>
      <c r="AE1443">
        <v>-253.13300000000001</v>
      </c>
      <c r="AF1443">
        <v>-253.13300000000001</v>
      </c>
      <c r="AG1443">
        <v>-253.13300000000001</v>
      </c>
      <c r="AH1443">
        <v>-253.13300000000001</v>
      </c>
      <c r="AI1443">
        <v>-22.704000000000001</v>
      </c>
      <c r="AJ1443">
        <v>-22.704000000000001</v>
      </c>
      <c r="AK1443">
        <v>-22.704000000000001</v>
      </c>
      <c r="AL1443">
        <v>-22.704000000000001</v>
      </c>
      <c r="AM1443">
        <v>-234.37299999999999</v>
      </c>
      <c r="AN1443">
        <v>-234.37299999999999</v>
      </c>
      <c r="AO1443">
        <v>-234.37299999999999</v>
      </c>
      <c r="AP1443">
        <v>-234.37299999999999</v>
      </c>
      <c r="AQ1443">
        <v>-122.738</v>
      </c>
      <c r="AR1443">
        <v>-122.738</v>
      </c>
      <c r="AS1443">
        <v>-122.738</v>
      </c>
      <c r="AT1443">
        <v>-122.738</v>
      </c>
      <c r="AU1443">
        <v>-215.90899999999999</v>
      </c>
      <c r="AV1443">
        <v>-215.90899999999999</v>
      </c>
      <c r="AW1443">
        <v>-215.90899999999999</v>
      </c>
      <c r="AX1443" t="s">
        <v>108</v>
      </c>
      <c r="AY1443" t="s">
        <v>108</v>
      </c>
      <c r="AZ1443" t="s">
        <v>108</v>
      </c>
      <c r="BA1443" t="s">
        <v>108</v>
      </c>
      <c r="BB1443" t="s">
        <v>108</v>
      </c>
      <c r="BC1443" t="s">
        <v>108</v>
      </c>
      <c r="BD1443" t="s">
        <v>108</v>
      </c>
      <c r="BE1443" t="s">
        <v>108</v>
      </c>
      <c r="BF1443" t="s">
        <v>108</v>
      </c>
      <c r="BG1443" t="s">
        <v>108</v>
      </c>
      <c r="BH1443" t="s">
        <v>108</v>
      </c>
      <c r="BI1443" t="s">
        <v>108</v>
      </c>
      <c r="BJ1443" t="s">
        <v>108</v>
      </c>
      <c r="BK1443" t="s">
        <v>108</v>
      </c>
      <c r="BL1443" t="s">
        <v>108</v>
      </c>
      <c r="BM1443" t="s">
        <v>108</v>
      </c>
      <c r="BN1443" t="s">
        <v>108</v>
      </c>
      <c r="BO1443" t="s">
        <v>108</v>
      </c>
      <c r="BP1443" t="s">
        <v>108</v>
      </c>
      <c r="BQ1443" t="s">
        <v>108</v>
      </c>
      <c r="BR1443" t="s">
        <v>108</v>
      </c>
      <c r="BS1443" t="s">
        <v>108</v>
      </c>
      <c r="BT1443" t="s">
        <v>108</v>
      </c>
      <c r="BU1443" t="s">
        <v>108</v>
      </c>
      <c r="BV1443" t="s">
        <v>108</v>
      </c>
      <c r="BW1443" t="s">
        <v>108</v>
      </c>
      <c r="BX1443" t="s">
        <v>108</v>
      </c>
      <c r="BY1443" t="s">
        <v>108</v>
      </c>
      <c r="BZ1443" t="s">
        <v>108</v>
      </c>
      <c r="CA1443" t="s">
        <v>108</v>
      </c>
      <c r="CB1443" t="s">
        <v>108</v>
      </c>
      <c r="CC1443" t="s">
        <v>108</v>
      </c>
      <c r="CD1443" t="s">
        <v>108</v>
      </c>
      <c r="CE1443" t="s">
        <v>108</v>
      </c>
      <c r="CF1443" t="s">
        <v>108</v>
      </c>
      <c r="CG1443" t="s">
        <v>108</v>
      </c>
      <c r="CH1443" t="s">
        <v>108</v>
      </c>
      <c r="CI1443" t="s">
        <v>108</v>
      </c>
      <c r="CJ1443" t="s">
        <v>108</v>
      </c>
      <c r="CK1443" t="s">
        <v>108</v>
      </c>
      <c r="CL1443" t="s">
        <v>108</v>
      </c>
      <c r="CM1443" t="s">
        <v>108</v>
      </c>
      <c r="CN1443" t="s">
        <v>108</v>
      </c>
      <c r="CO1443" t="s">
        <v>108</v>
      </c>
      <c r="CP1443" t="s">
        <v>108</v>
      </c>
      <c r="CQ1443" t="s">
        <v>108</v>
      </c>
      <c r="CR1443" t="s">
        <v>108</v>
      </c>
      <c r="CS1443" t="s">
        <v>108</v>
      </c>
      <c r="CT1443" t="s">
        <v>108</v>
      </c>
      <c r="CU1443" t="s">
        <v>108</v>
      </c>
      <c r="CV1443" t="s">
        <v>108</v>
      </c>
      <c r="CW1443" t="s">
        <v>108</v>
      </c>
      <c r="CX1443" t="s">
        <v>108</v>
      </c>
      <c r="CY1443" t="s">
        <v>108</v>
      </c>
      <c r="CZ1443" t="s">
        <v>108</v>
      </c>
      <c r="DA1443" t="s">
        <v>108</v>
      </c>
      <c r="DB1443" t="s">
        <v>108</v>
      </c>
      <c r="DC1443" t="s">
        <v>108</v>
      </c>
      <c r="DD1443" t="s">
        <v>108</v>
      </c>
      <c r="DE1443" t="s">
        <v>108</v>
      </c>
      <c r="DF1443" t="s">
        <v>108</v>
      </c>
      <c r="DG1443" t="s">
        <v>108</v>
      </c>
      <c r="DH1443" t="s">
        <v>108</v>
      </c>
      <c r="DI1443" t="s">
        <v>108</v>
      </c>
      <c r="DJ1443" t="s">
        <v>108</v>
      </c>
      <c r="DK1443" t="s">
        <v>108</v>
      </c>
      <c r="DL1443" t="s">
        <v>108</v>
      </c>
      <c r="DM1443" t="s">
        <v>108</v>
      </c>
      <c r="DN1443" t="s">
        <v>108</v>
      </c>
    </row>
    <row r="1444" spans="1:118" x14ac:dyDescent="0.2">
      <c r="A1444" t="e">
        <f ca="1">_xll.BFieldInfo($B$1444)</f>
        <v>#NAME?</v>
      </c>
      <c r="B1444" t="s">
        <v>116</v>
      </c>
      <c r="C1444" t="s">
        <v>108</v>
      </c>
      <c r="D1444" t="s">
        <v>108</v>
      </c>
      <c r="E1444" t="s">
        <v>108</v>
      </c>
      <c r="F1444" t="s">
        <v>108</v>
      </c>
      <c r="G1444" t="s">
        <v>108</v>
      </c>
      <c r="H1444" t="s">
        <v>108</v>
      </c>
      <c r="I1444" t="s">
        <v>108</v>
      </c>
      <c r="J1444" t="s">
        <v>108</v>
      </c>
      <c r="K1444" t="s">
        <v>108</v>
      </c>
      <c r="L1444" t="s">
        <v>108</v>
      </c>
      <c r="M1444" t="s">
        <v>108</v>
      </c>
      <c r="N1444" t="s">
        <v>108</v>
      </c>
      <c r="O1444" t="s">
        <v>108</v>
      </c>
      <c r="P1444" t="s">
        <v>108</v>
      </c>
      <c r="Q1444" t="s">
        <v>108</v>
      </c>
      <c r="R1444" t="s">
        <v>108</v>
      </c>
      <c r="S1444" t="s">
        <v>108</v>
      </c>
      <c r="T1444" t="s">
        <v>108</v>
      </c>
      <c r="U1444" t="s">
        <v>108</v>
      </c>
      <c r="V1444" t="s">
        <v>108</v>
      </c>
      <c r="W1444" t="s">
        <v>108</v>
      </c>
      <c r="X1444" t="s">
        <v>108</v>
      </c>
      <c r="Y1444" t="s">
        <v>108</v>
      </c>
      <c r="Z1444" t="s">
        <v>108</v>
      </c>
      <c r="AA1444" t="s">
        <v>108</v>
      </c>
      <c r="AB1444" t="s">
        <v>108</v>
      </c>
      <c r="AC1444" t="s">
        <v>108</v>
      </c>
      <c r="AD1444" t="s">
        <v>108</v>
      </c>
      <c r="AE1444" t="s">
        <v>108</v>
      </c>
      <c r="AF1444" t="s">
        <v>108</v>
      </c>
      <c r="AG1444" t="s">
        <v>108</v>
      </c>
      <c r="AH1444" t="s">
        <v>108</v>
      </c>
      <c r="AI1444" t="s">
        <v>108</v>
      </c>
      <c r="AJ1444" t="s">
        <v>108</v>
      </c>
      <c r="AK1444" t="s">
        <v>108</v>
      </c>
      <c r="AL1444" t="s">
        <v>108</v>
      </c>
      <c r="AM1444" t="s">
        <v>108</v>
      </c>
      <c r="AN1444" t="s">
        <v>108</v>
      </c>
      <c r="AO1444" t="s">
        <v>108</v>
      </c>
      <c r="AP1444" t="s">
        <v>108</v>
      </c>
      <c r="AQ1444" t="s">
        <v>108</v>
      </c>
      <c r="AR1444" t="s">
        <v>108</v>
      </c>
      <c r="AS1444" t="s">
        <v>108</v>
      </c>
      <c r="AT1444" t="s">
        <v>108</v>
      </c>
      <c r="AU1444" t="s">
        <v>108</v>
      </c>
      <c r="AV1444" t="s">
        <v>108</v>
      </c>
      <c r="AW1444" t="s">
        <v>108</v>
      </c>
      <c r="AX1444" t="s">
        <v>108</v>
      </c>
      <c r="AY1444" t="s">
        <v>108</v>
      </c>
      <c r="AZ1444" t="s">
        <v>108</v>
      </c>
      <c r="BA1444" t="s">
        <v>108</v>
      </c>
      <c r="BB1444" t="s">
        <v>108</v>
      </c>
      <c r="BC1444" t="s">
        <v>108</v>
      </c>
      <c r="BD1444" t="s">
        <v>108</v>
      </c>
      <c r="BE1444" t="s">
        <v>108</v>
      </c>
      <c r="BF1444" t="s">
        <v>108</v>
      </c>
      <c r="BG1444" t="s">
        <v>108</v>
      </c>
      <c r="BH1444" t="s">
        <v>108</v>
      </c>
      <c r="BI1444" t="s">
        <v>108</v>
      </c>
      <c r="BJ1444" t="s">
        <v>108</v>
      </c>
      <c r="BK1444" t="s">
        <v>108</v>
      </c>
      <c r="BL1444" t="s">
        <v>108</v>
      </c>
      <c r="BM1444" t="s">
        <v>108</v>
      </c>
      <c r="BN1444" t="s">
        <v>108</v>
      </c>
      <c r="BO1444" t="s">
        <v>108</v>
      </c>
      <c r="BP1444" t="s">
        <v>108</v>
      </c>
      <c r="BQ1444" t="s">
        <v>108</v>
      </c>
      <c r="BR1444" t="s">
        <v>108</v>
      </c>
      <c r="BS1444" t="s">
        <v>108</v>
      </c>
      <c r="BT1444" t="s">
        <v>108</v>
      </c>
      <c r="BU1444" t="s">
        <v>108</v>
      </c>
      <c r="BV1444" t="s">
        <v>108</v>
      </c>
      <c r="BW1444" t="s">
        <v>108</v>
      </c>
      <c r="BX1444" t="s">
        <v>108</v>
      </c>
      <c r="BY1444" t="s">
        <v>108</v>
      </c>
      <c r="BZ1444" t="s">
        <v>108</v>
      </c>
      <c r="CA1444" t="s">
        <v>108</v>
      </c>
      <c r="CB1444" t="s">
        <v>108</v>
      </c>
      <c r="CC1444" t="s">
        <v>108</v>
      </c>
      <c r="CD1444" t="s">
        <v>108</v>
      </c>
      <c r="CE1444" t="s">
        <v>108</v>
      </c>
      <c r="CF1444" t="s">
        <v>108</v>
      </c>
      <c r="CG1444" t="s">
        <v>108</v>
      </c>
      <c r="CH1444" t="s">
        <v>108</v>
      </c>
      <c r="CI1444" t="s">
        <v>108</v>
      </c>
      <c r="CJ1444" t="s">
        <v>108</v>
      </c>
      <c r="CK1444" t="s">
        <v>108</v>
      </c>
      <c r="CL1444" t="s">
        <v>108</v>
      </c>
      <c r="CM1444" t="s">
        <v>108</v>
      </c>
      <c r="CN1444" t="s">
        <v>108</v>
      </c>
      <c r="CO1444" t="s">
        <v>108</v>
      </c>
      <c r="CP1444" t="s">
        <v>108</v>
      </c>
      <c r="CQ1444" t="s">
        <v>108</v>
      </c>
      <c r="CR1444" t="s">
        <v>108</v>
      </c>
      <c r="CS1444" t="s">
        <v>108</v>
      </c>
      <c r="CT1444" t="s">
        <v>108</v>
      </c>
      <c r="CU1444" t="s">
        <v>108</v>
      </c>
      <c r="CV1444" t="s">
        <v>108</v>
      </c>
      <c r="CW1444" t="s">
        <v>108</v>
      </c>
      <c r="CX1444" t="s">
        <v>108</v>
      </c>
      <c r="CY1444" t="s">
        <v>108</v>
      </c>
      <c r="CZ1444" t="s">
        <v>108</v>
      </c>
      <c r="DA1444" t="s">
        <v>108</v>
      </c>
      <c r="DB1444" t="s">
        <v>108</v>
      </c>
      <c r="DC1444" t="s">
        <v>108</v>
      </c>
      <c r="DD1444" t="s">
        <v>108</v>
      </c>
      <c r="DE1444" t="s">
        <v>108</v>
      </c>
      <c r="DF1444" t="s">
        <v>108</v>
      </c>
      <c r="DG1444" t="s">
        <v>108</v>
      </c>
      <c r="DH1444" t="s">
        <v>108</v>
      </c>
      <c r="DI1444" t="s">
        <v>108</v>
      </c>
      <c r="DJ1444" t="s">
        <v>108</v>
      </c>
      <c r="DK1444" t="s">
        <v>108</v>
      </c>
      <c r="DL1444" t="s">
        <v>108</v>
      </c>
      <c r="DM1444" t="s">
        <v>108</v>
      </c>
      <c r="DN1444" t="s">
        <v>108</v>
      </c>
    </row>
    <row r="1445" spans="1:118" x14ac:dyDescent="0.2">
      <c r="A1445" t="e">
        <f ca="1">_xll.BFieldInfo($B$1445)</f>
        <v>#NAME?</v>
      </c>
      <c r="B1445" t="s">
        <v>117</v>
      </c>
      <c r="C1445" t="s">
        <v>108</v>
      </c>
      <c r="D1445" t="s">
        <v>108</v>
      </c>
      <c r="E1445" t="s">
        <v>108</v>
      </c>
      <c r="F1445" t="s">
        <v>108</v>
      </c>
      <c r="G1445" t="s">
        <v>108</v>
      </c>
      <c r="H1445" t="s">
        <v>108</v>
      </c>
      <c r="I1445" t="s">
        <v>108</v>
      </c>
      <c r="J1445" t="s">
        <v>108</v>
      </c>
      <c r="K1445" t="s">
        <v>108</v>
      </c>
      <c r="L1445" t="s">
        <v>108</v>
      </c>
      <c r="M1445" t="s">
        <v>108</v>
      </c>
      <c r="N1445" t="s">
        <v>108</v>
      </c>
      <c r="O1445" t="s">
        <v>108</v>
      </c>
      <c r="P1445" t="s">
        <v>108</v>
      </c>
      <c r="Q1445" t="s">
        <v>108</v>
      </c>
      <c r="R1445" t="s">
        <v>108</v>
      </c>
      <c r="S1445" t="s">
        <v>108</v>
      </c>
      <c r="T1445" t="s">
        <v>108</v>
      </c>
      <c r="U1445" t="s">
        <v>108</v>
      </c>
      <c r="V1445" t="s">
        <v>108</v>
      </c>
      <c r="W1445" t="s">
        <v>108</v>
      </c>
      <c r="X1445" t="s">
        <v>108</v>
      </c>
      <c r="Y1445" t="s">
        <v>108</v>
      </c>
      <c r="Z1445" t="s">
        <v>108</v>
      </c>
      <c r="AA1445" t="s">
        <v>108</v>
      </c>
      <c r="AB1445" t="s">
        <v>108</v>
      </c>
      <c r="AC1445" t="s">
        <v>108</v>
      </c>
      <c r="AD1445" t="s">
        <v>108</v>
      </c>
      <c r="AE1445" t="s">
        <v>108</v>
      </c>
      <c r="AF1445" t="s">
        <v>108</v>
      </c>
      <c r="AG1445" t="s">
        <v>108</v>
      </c>
      <c r="AH1445" t="s">
        <v>108</v>
      </c>
      <c r="AI1445" t="s">
        <v>108</v>
      </c>
      <c r="AJ1445" t="s">
        <v>108</v>
      </c>
      <c r="AK1445" t="s">
        <v>108</v>
      </c>
      <c r="AL1445" t="s">
        <v>108</v>
      </c>
      <c r="AM1445" t="s">
        <v>108</v>
      </c>
      <c r="AN1445" t="s">
        <v>108</v>
      </c>
      <c r="AO1445" t="s">
        <v>108</v>
      </c>
      <c r="AP1445" t="s">
        <v>108</v>
      </c>
      <c r="AQ1445" t="s">
        <v>108</v>
      </c>
      <c r="AR1445" t="s">
        <v>108</v>
      </c>
      <c r="AS1445" t="s">
        <v>108</v>
      </c>
      <c r="AT1445" t="s">
        <v>108</v>
      </c>
      <c r="AU1445" t="s">
        <v>108</v>
      </c>
      <c r="AV1445" t="s">
        <v>108</v>
      </c>
      <c r="AW1445" t="s">
        <v>108</v>
      </c>
      <c r="AX1445" t="s">
        <v>108</v>
      </c>
      <c r="AY1445" t="s">
        <v>108</v>
      </c>
      <c r="AZ1445" t="s">
        <v>108</v>
      </c>
      <c r="BA1445" t="s">
        <v>108</v>
      </c>
      <c r="BB1445" t="s">
        <v>108</v>
      </c>
      <c r="BC1445" t="s">
        <v>108</v>
      </c>
      <c r="BD1445" t="s">
        <v>108</v>
      </c>
      <c r="BE1445" t="s">
        <v>108</v>
      </c>
      <c r="BF1445" t="s">
        <v>108</v>
      </c>
      <c r="BG1445" t="s">
        <v>108</v>
      </c>
      <c r="BH1445" t="s">
        <v>108</v>
      </c>
      <c r="BI1445" t="s">
        <v>108</v>
      </c>
      <c r="BJ1445" t="s">
        <v>108</v>
      </c>
      <c r="BK1445" t="s">
        <v>108</v>
      </c>
      <c r="BL1445" t="s">
        <v>108</v>
      </c>
      <c r="BM1445" t="s">
        <v>108</v>
      </c>
      <c r="BN1445" t="s">
        <v>108</v>
      </c>
      <c r="BO1445" t="s">
        <v>108</v>
      </c>
      <c r="BP1445" t="s">
        <v>108</v>
      </c>
      <c r="BQ1445" t="s">
        <v>108</v>
      </c>
      <c r="BR1445" t="s">
        <v>108</v>
      </c>
      <c r="BS1445" t="s">
        <v>108</v>
      </c>
      <c r="BT1445" t="s">
        <v>108</v>
      </c>
      <c r="BU1445" t="s">
        <v>108</v>
      </c>
      <c r="BV1445" t="s">
        <v>108</v>
      </c>
      <c r="BW1445" t="s">
        <v>108</v>
      </c>
      <c r="BX1445" t="s">
        <v>108</v>
      </c>
      <c r="BY1445" t="s">
        <v>108</v>
      </c>
      <c r="BZ1445" t="s">
        <v>108</v>
      </c>
      <c r="CA1445" t="s">
        <v>108</v>
      </c>
      <c r="CB1445" t="s">
        <v>108</v>
      </c>
      <c r="CC1445" t="s">
        <v>108</v>
      </c>
      <c r="CD1445" t="s">
        <v>108</v>
      </c>
      <c r="CE1445" t="s">
        <v>108</v>
      </c>
      <c r="CF1445" t="s">
        <v>108</v>
      </c>
      <c r="CG1445" t="s">
        <v>108</v>
      </c>
      <c r="CH1445" t="s">
        <v>108</v>
      </c>
      <c r="CI1445" t="s">
        <v>108</v>
      </c>
      <c r="CJ1445" t="s">
        <v>108</v>
      </c>
      <c r="CK1445" t="s">
        <v>108</v>
      </c>
      <c r="CL1445" t="s">
        <v>108</v>
      </c>
      <c r="CM1445" t="s">
        <v>108</v>
      </c>
      <c r="CN1445" t="s">
        <v>108</v>
      </c>
      <c r="CO1445" t="s">
        <v>108</v>
      </c>
      <c r="CP1445" t="s">
        <v>108</v>
      </c>
      <c r="CQ1445" t="s">
        <v>108</v>
      </c>
      <c r="CR1445" t="s">
        <v>108</v>
      </c>
      <c r="CS1445" t="s">
        <v>108</v>
      </c>
      <c r="CT1445" t="s">
        <v>108</v>
      </c>
      <c r="CU1445" t="s">
        <v>108</v>
      </c>
      <c r="CV1445" t="s">
        <v>108</v>
      </c>
      <c r="CW1445" t="s">
        <v>108</v>
      </c>
      <c r="CX1445" t="s">
        <v>108</v>
      </c>
      <c r="CY1445" t="s">
        <v>108</v>
      </c>
      <c r="CZ1445" t="s">
        <v>108</v>
      </c>
      <c r="DA1445" t="s">
        <v>108</v>
      </c>
      <c r="DB1445" t="s">
        <v>108</v>
      </c>
      <c r="DC1445" t="s">
        <v>108</v>
      </c>
      <c r="DD1445" t="s">
        <v>108</v>
      </c>
      <c r="DE1445" t="s">
        <v>108</v>
      </c>
      <c r="DF1445" t="s">
        <v>108</v>
      </c>
      <c r="DG1445" t="s">
        <v>108</v>
      </c>
      <c r="DH1445" t="s">
        <v>108</v>
      </c>
      <c r="DI1445" t="s">
        <v>108</v>
      </c>
      <c r="DJ1445" t="s">
        <v>108</v>
      </c>
      <c r="DK1445" t="s">
        <v>108</v>
      </c>
      <c r="DL1445" t="s">
        <v>108</v>
      </c>
      <c r="DM1445" t="s">
        <v>108</v>
      </c>
      <c r="DN1445" t="s">
        <v>108</v>
      </c>
    </row>
    <row r="1447" spans="1:118" x14ac:dyDescent="0.2">
      <c r="A1447" t="s">
        <v>260</v>
      </c>
      <c r="B1447" t="s">
        <v>106</v>
      </c>
      <c r="C1447" s="8" t="e">
        <f ca="1">_xll.BDH($A$1447,$B$1448:$B$1458,$B$1,$B$2,"Dir=H","Per=M","Days=A","Dts=S","Sort=R","cols=116;rows=12")</f>
        <v>#NAME?</v>
      </c>
      <c r="D1447" s="8">
        <v>43980</v>
      </c>
      <c r="E1447" s="8">
        <v>43951</v>
      </c>
      <c r="F1447" s="8">
        <v>43921</v>
      </c>
      <c r="G1447" s="8">
        <v>43889</v>
      </c>
      <c r="H1447" s="8">
        <v>43861</v>
      </c>
      <c r="I1447" s="8">
        <v>43830</v>
      </c>
      <c r="J1447" s="8">
        <v>43798</v>
      </c>
      <c r="K1447" s="8">
        <v>43769</v>
      </c>
      <c r="L1447" s="8">
        <v>43738</v>
      </c>
      <c r="M1447" s="8">
        <v>43707</v>
      </c>
      <c r="N1447" s="8">
        <v>43677</v>
      </c>
      <c r="O1447" s="8">
        <v>43646</v>
      </c>
      <c r="P1447" s="8">
        <v>43644</v>
      </c>
      <c r="Q1447" s="8">
        <v>43616</v>
      </c>
      <c r="R1447" s="8">
        <v>43585</v>
      </c>
      <c r="S1447" s="8">
        <v>43553</v>
      </c>
      <c r="T1447" s="8">
        <v>43524</v>
      </c>
      <c r="U1447" s="8">
        <v>43496</v>
      </c>
      <c r="V1447" s="8">
        <v>43465</v>
      </c>
      <c r="W1447" s="8">
        <v>43434</v>
      </c>
      <c r="X1447" s="8">
        <v>43404</v>
      </c>
      <c r="Y1447" s="8">
        <v>43371</v>
      </c>
      <c r="Z1447" s="8">
        <v>43343</v>
      </c>
      <c r="AA1447" s="8">
        <v>43312</v>
      </c>
      <c r="AB1447" s="8">
        <v>43281</v>
      </c>
      <c r="AC1447" s="8">
        <v>43280</v>
      </c>
      <c r="AD1447" s="8">
        <v>43251</v>
      </c>
      <c r="AE1447" s="8">
        <v>43220</v>
      </c>
      <c r="AF1447" s="8">
        <v>43189</v>
      </c>
      <c r="AG1447" s="8">
        <v>43159</v>
      </c>
      <c r="AH1447" s="8">
        <v>43131</v>
      </c>
      <c r="AI1447" s="8">
        <v>43100</v>
      </c>
      <c r="AJ1447" s="8">
        <v>43098</v>
      </c>
      <c r="AK1447" s="8">
        <v>43069</v>
      </c>
      <c r="AL1447" s="8">
        <v>43039</v>
      </c>
      <c r="AM1447" s="8">
        <v>43007</v>
      </c>
      <c r="AN1447" s="8">
        <v>42978</v>
      </c>
      <c r="AO1447" s="8">
        <v>42947</v>
      </c>
      <c r="AP1447" s="8">
        <v>42916</v>
      </c>
      <c r="AQ1447" s="8">
        <v>42886</v>
      </c>
      <c r="AR1447" s="8">
        <v>42853</v>
      </c>
      <c r="AS1447" s="8">
        <v>42825</v>
      </c>
      <c r="AT1447" s="8">
        <v>42794</v>
      </c>
      <c r="AU1447" s="8">
        <v>42766</v>
      </c>
      <c r="AV1447" s="8">
        <v>42735</v>
      </c>
      <c r="AW1447" s="8">
        <v>42734</v>
      </c>
      <c r="AX1447" s="8">
        <v>42704</v>
      </c>
      <c r="AY1447" s="8">
        <v>42674</v>
      </c>
      <c r="AZ1447" s="8">
        <v>42643</v>
      </c>
      <c r="BA1447" s="8">
        <v>42613</v>
      </c>
      <c r="BB1447" s="8">
        <v>42580</v>
      </c>
      <c r="BC1447" s="8">
        <v>42551</v>
      </c>
      <c r="BD1447" s="8">
        <v>42521</v>
      </c>
      <c r="BE1447" s="8">
        <v>42489</v>
      </c>
      <c r="BF1447" s="8">
        <v>42460</v>
      </c>
      <c r="BG1447" s="8">
        <v>42429</v>
      </c>
      <c r="BH1447" s="8">
        <v>42398</v>
      </c>
      <c r="BI1447" s="8">
        <v>42369</v>
      </c>
      <c r="BJ1447" s="8">
        <v>42338</v>
      </c>
      <c r="BK1447" s="8">
        <v>42307</v>
      </c>
      <c r="BL1447" s="8">
        <v>42277</v>
      </c>
      <c r="BM1447" s="8">
        <v>42247</v>
      </c>
      <c r="BN1447" s="8">
        <v>42216</v>
      </c>
      <c r="BO1447" s="8">
        <v>42185</v>
      </c>
      <c r="BP1447" s="8">
        <v>42153</v>
      </c>
      <c r="BQ1447" s="8">
        <v>42124</v>
      </c>
      <c r="BR1447" s="8">
        <v>42094</v>
      </c>
      <c r="BS1447" s="8">
        <v>42062</v>
      </c>
      <c r="BT1447" s="8">
        <v>42034</v>
      </c>
      <c r="BU1447" s="8">
        <v>42004</v>
      </c>
      <c r="BV1447" s="8">
        <v>41971</v>
      </c>
      <c r="BW1447" s="8">
        <v>41943</v>
      </c>
      <c r="BX1447" s="8">
        <v>41912</v>
      </c>
      <c r="BY1447" s="8">
        <v>41880</v>
      </c>
      <c r="BZ1447" s="8">
        <v>41851</v>
      </c>
      <c r="CA1447" s="8">
        <v>41820</v>
      </c>
      <c r="CB1447" s="8">
        <v>41789</v>
      </c>
      <c r="CC1447" s="8">
        <v>41759</v>
      </c>
      <c r="CD1447" s="8">
        <v>41729</v>
      </c>
      <c r="CE1447" s="8">
        <v>41698</v>
      </c>
      <c r="CF1447" s="8">
        <v>41670</v>
      </c>
      <c r="CG1447" s="8">
        <v>41639</v>
      </c>
      <c r="CH1447" s="8">
        <v>41607</v>
      </c>
      <c r="CI1447" s="8">
        <v>41578</v>
      </c>
      <c r="CJ1447" s="8">
        <v>41547</v>
      </c>
      <c r="CK1447" s="8">
        <v>41516</v>
      </c>
      <c r="CL1447" s="8">
        <v>41486</v>
      </c>
      <c r="CM1447" s="8">
        <v>41455</v>
      </c>
      <c r="CN1447" s="8">
        <v>41453</v>
      </c>
      <c r="CO1447" s="8">
        <v>41425</v>
      </c>
      <c r="CP1447" s="8">
        <v>41394</v>
      </c>
      <c r="CQ1447" s="8">
        <v>41362</v>
      </c>
      <c r="CR1447" s="8">
        <v>41333</v>
      </c>
      <c r="CS1447" s="8">
        <v>41305</v>
      </c>
      <c r="CT1447" s="8">
        <v>41274</v>
      </c>
      <c r="CU1447" s="8">
        <v>41243</v>
      </c>
      <c r="CV1447" s="8">
        <v>41213</v>
      </c>
      <c r="CW1447" s="8">
        <v>41180</v>
      </c>
      <c r="CX1447" s="8">
        <v>41152</v>
      </c>
      <c r="CY1447" s="8">
        <v>41121</v>
      </c>
      <c r="CZ1447" s="8">
        <v>41090</v>
      </c>
      <c r="DA1447" s="8">
        <v>41089</v>
      </c>
      <c r="DB1447" s="8">
        <v>41060</v>
      </c>
      <c r="DC1447" s="8">
        <v>41029</v>
      </c>
      <c r="DD1447" s="8">
        <v>40998</v>
      </c>
      <c r="DE1447" s="8">
        <v>40968</v>
      </c>
      <c r="DF1447" s="8">
        <v>40939</v>
      </c>
      <c r="DG1447" s="8">
        <v>40908</v>
      </c>
      <c r="DH1447" s="8">
        <v>40907</v>
      </c>
      <c r="DI1447" s="8">
        <v>40877</v>
      </c>
      <c r="DJ1447" s="8">
        <v>40847</v>
      </c>
      <c r="DK1447" s="8">
        <v>40816</v>
      </c>
      <c r="DL1447" s="8">
        <v>40786</v>
      </c>
      <c r="DM1447" s="8">
        <v>40753</v>
      </c>
      <c r="DN1447" s="8">
        <v>40724</v>
      </c>
    </row>
    <row r="1448" spans="1:118" x14ac:dyDescent="0.2">
      <c r="A1448" t="e">
        <f ca="1">_xll.BFieldInfo($B$1448)</f>
        <v>#NAME?</v>
      </c>
      <c r="B1448" t="s">
        <v>107</v>
      </c>
      <c r="C1448">
        <v>7442.9309999999996</v>
      </c>
      <c r="D1448">
        <v>7056.7960000000003</v>
      </c>
      <c r="E1448">
        <v>6028.4639999999999</v>
      </c>
      <c r="F1448">
        <v>6084.0929999999998</v>
      </c>
      <c r="G1448">
        <v>5629.4690000000001</v>
      </c>
      <c r="H1448">
        <v>6372.1589999999997</v>
      </c>
      <c r="I1448">
        <v>7025.9139999999998</v>
      </c>
      <c r="J1448">
        <v>6555.491</v>
      </c>
      <c r="K1448">
        <v>6262.94</v>
      </c>
      <c r="L1448">
        <v>6567.1930000000002</v>
      </c>
      <c r="M1448">
        <v>6474.357</v>
      </c>
      <c r="N1448">
        <v>7037.1390000000001</v>
      </c>
      <c r="O1448">
        <v>7310.5060000000003</v>
      </c>
      <c r="P1448">
        <v>7310.5060000000003</v>
      </c>
      <c r="Q1448">
        <v>6795.2280000000001</v>
      </c>
      <c r="R1448">
        <v>6688.1279999999997</v>
      </c>
      <c r="S1448">
        <v>6682.1369999999997</v>
      </c>
      <c r="T1448">
        <v>6030.0290000000005</v>
      </c>
      <c r="U1448">
        <v>5823.5119999999997</v>
      </c>
      <c r="V1448">
        <v>5187.2709999999997</v>
      </c>
      <c r="W1448">
        <v>4949.4629999999997</v>
      </c>
      <c r="X1448">
        <v>5289.4870000000001</v>
      </c>
      <c r="Y1448">
        <v>5395.875</v>
      </c>
      <c r="Z1448">
        <v>5088.5320000000002</v>
      </c>
      <c r="AA1448">
        <v>5693.9970000000003</v>
      </c>
      <c r="AB1448">
        <v>5700.1030000000001</v>
      </c>
      <c r="AC1448">
        <v>5700.1030000000001</v>
      </c>
      <c r="AD1448">
        <v>5753.02</v>
      </c>
      <c r="AE1448">
        <v>5354.107</v>
      </c>
      <c r="AF1448">
        <v>4899.5649999999996</v>
      </c>
      <c r="AG1448">
        <v>5150.6319999999996</v>
      </c>
      <c r="AH1448">
        <v>5145.3850000000002</v>
      </c>
      <c r="AI1448">
        <v>5171.6229999999996</v>
      </c>
      <c r="AJ1448">
        <v>5171.6229999999996</v>
      </c>
      <c r="AK1448">
        <v>4593.7190000000001</v>
      </c>
      <c r="AL1448">
        <v>4655.3789999999999</v>
      </c>
      <c r="AM1448">
        <v>4556.3289999999997</v>
      </c>
      <c r="AN1448">
        <v>4915.1409999999996</v>
      </c>
      <c r="AO1448">
        <v>4510.2340000000004</v>
      </c>
      <c r="AP1448">
        <v>4154.0280000000002</v>
      </c>
      <c r="AQ1448">
        <v>3975.2840000000001</v>
      </c>
      <c r="AR1448">
        <v>3923.3910000000001</v>
      </c>
      <c r="AS1448">
        <v>4112.3850000000002</v>
      </c>
      <c r="AT1448">
        <v>4224.5</v>
      </c>
      <c r="AU1448">
        <v>4345.2359999999999</v>
      </c>
      <c r="AV1448">
        <v>3931.3739999999998</v>
      </c>
      <c r="AW1448">
        <v>3931.3739999999998</v>
      </c>
      <c r="AX1448">
        <v>3721.643</v>
      </c>
      <c r="AY1448">
        <v>3534.3159999999998</v>
      </c>
      <c r="AZ1448">
        <v>3204.471</v>
      </c>
      <c r="BA1448">
        <v>2864.047</v>
      </c>
      <c r="BB1448">
        <v>3022.7719999999999</v>
      </c>
      <c r="BC1448">
        <v>2817.0790000000002</v>
      </c>
      <c r="BD1448">
        <v>2385.4290000000001</v>
      </c>
      <c r="BE1448">
        <v>2825.0610000000001</v>
      </c>
      <c r="BF1448">
        <v>2401.3939999999998</v>
      </c>
      <c r="BG1448">
        <v>2338.1509999999998</v>
      </c>
      <c r="BH1448">
        <v>2021.7729999999999</v>
      </c>
      <c r="BI1448">
        <v>2334.9479999999999</v>
      </c>
      <c r="BJ1448">
        <v>2605.0680000000002</v>
      </c>
      <c r="BK1448">
        <v>2782.0030000000002</v>
      </c>
      <c r="BL1448">
        <v>2606.837</v>
      </c>
      <c r="BM1448">
        <v>2816.8</v>
      </c>
      <c r="BN1448">
        <v>2853.0230000000001</v>
      </c>
      <c r="BO1448">
        <v>2999.3180000000002</v>
      </c>
      <c r="BP1448">
        <v>3276.99</v>
      </c>
      <c r="BQ1448">
        <v>3310.2649999999999</v>
      </c>
      <c r="BR1448">
        <v>3180.6080000000002</v>
      </c>
      <c r="BS1448">
        <v>3569.2739999999999</v>
      </c>
      <c r="BT1448">
        <v>3270.7170000000001</v>
      </c>
      <c r="BU1448">
        <v>3354.5810000000001</v>
      </c>
      <c r="BV1448">
        <v>3346.1950000000002</v>
      </c>
      <c r="BW1448">
        <v>3322.7130000000002</v>
      </c>
      <c r="BX1448">
        <v>3389.8040000000001</v>
      </c>
      <c r="BY1448">
        <v>3593.3159999999998</v>
      </c>
      <c r="BZ1448">
        <v>3730.904</v>
      </c>
      <c r="CA1448">
        <v>3419.0790000000002</v>
      </c>
      <c r="CB1448">
        <v>3362.433</v>
      </c>
      <c r="CC1448">
        <v>3546.6689999999999</v>
      </c>
      <c r="CD1448">
        <v>3670.9589999999998</v>
      </c>
      <c r="CE1448">
        <v>3700.9340000000002</v>
      </c>
      <c r="CF1448">
        <v>3497.1529999999998</v>
      </c>
      <c r="CG1448">
        <v>3676.1350000000002</v>
      </c>
      <c r="CH1448">
        <v>3516.5610000000001</v>
      </c>
      <c r="CI1448">
        <v>3404.9670000000001</v>
      </c>
      <c r="CJ1448">
        <v>3259.4090000000001</v>
      </c>
      <c r="CK1448">
        <v>3140.8069999999998</v>
      </c>
      <c r="CL1448">
        <v>3132.8420000000001</v>
      </c>
      <c r="CM1448">
        <v>2844.473</v>
      </c>
      <c r="CN1448">
        <v>2844.473</v>
      </c>
      <c r="CO1448">
        <v>3028.944</v>
      </c>
      <c r="CP1448">
        <v>3094.6759999999999</v>
      </c>
      <c r="CQ1448">
        <v>3270.6660000000002</v>
      </c>
      <c r="CR1448">
        <v>3688.056</v>
      </c>
      <c r="CS1448">
        <v>3707.8449999999998</v>
      </c>
      <c r="CT1448">
        <v>3657.3310000000001</v>
      </c>
      <c r="CU1448">
        <v>3221.971</v>
      </c>
      <c r="CV1448">
        <v>3233.4279999999999</v>
      </c>
      <c r="CW1448">
        <v>3004.8119999999999</v>
      </c>
      <c r="CX1448">
        <v>2849.1039999999998</v>
      </c>
      <c r="CY1448">
        <v>3022.6709999999998</v>
      </c>
      <c r="CZ1448">
        <v>3097.0450000000001</v>
      </c>
      <c r="DA1448">
        <v>3097.0450000000001</v>
      </c>
      <c r="DB1448">
        <v>2851.866</v>
      </c>
      <c r="DC1448">
        <v>3521.2339999999999</v>
      </c>
      <c r="DD1448">
        <v>3535.0830000000001</v>
      </c>
      <c r="DE1448">
        <v>3676.6509999999998</v>
      </c>
      <c r="DF1448">
        <v>3841.9079999999999</v>
      </c>
      <c r="DG1448">
        <v>3155.3119999999999</v>
      </c>
      <c r="DH1448">
        <v>3155.3119999999999</v>
      </c>
      <c r="DI1448">
        <v>3371.3879999999999</v>
      </c>
      <c r="DJ1448">
        <v>3417.8339999999998</v>
      </c>
      <c r="DK1448">
        <v>2916.518</v>
      </c>
      <c r="DL1448">
        <v>3838.8789999999999</v>
      </c>
      <c r="DM1448">
        <v>4300</v>
      </c>
      <c r="DN1448">
        <v>4490.5</v>
      </c>
    </row>
    <row r="1449" spans="1:118" x14ac:dyDescent="0.2">
      <c r="A1449" t="e">
        <f ca="1">_xll.BFieldInfo($B$1449)</f>
        <v>#NAME?</v>
      </c>
      <c r="B1449" t="s">
        <v>109</v>
      </c>
      <c r="C1449">
        <v>14754</v>
      </c>
      <c r="D1449">
        <v>14754</v>
      </c>
      <c r="E1449">
        <v>14754</v>
      </c>
      <c r="F1449">
        <v>14754</v>
      </c>
      <c r="G1449">
        <v>14754</v>
      </c>
      <c r="H1449">
        <v>14754</v>
      </c>
      <c r="I1449">
        <v>14754</v>
      </c>
      <c r="J1449">
        <v>13883</v>
      </c>
      <c r="K1449">
        <v>13883</v>
      </c>
      <c r="L1449">
        <v>13883</v>
      </c>
      <c r="M1449">
        <v>13883</v>
      </c>
      <c r="N1449">
        <v>13883</v>
      </c>
      <c r="O1449">
        <v>13883</v>
      </c>
      <c r="P1449">
        <v>13883</v>
      </c>
      <c r="Q1449">
        <v>13883</v>
      </c>
      <c r="R1449">
        <v>13883</v>
      </c>
      <c r="S1449">
        <v>13883</v>
      </c>
      <c r="T1449">
        <v>13883</v>
      </c>
      <c r="U1449">
        <v>13883</v>
      </c>
      <c r="V1449">
        <v>13883</v>
      </c>
      <c r="W1449">
        <v>16647</v>
      </c>
      <c r="X1449">
        <v>16647</v>
      </c>
      <c r="Y1449">
        <v>16647</v>
      </c>
      <c r="Z1449">
        <v>16647</v>
      </c>
      <c r="AA1449">
        <v>16647</v>
      </c>
      <c r="AB1449">
        <v>16647</v>
      </c>
      <c r="AC1449">
        <v>16647</v>
      </c>
      <c r="AD1449">
        <v>16647</v>
      </c>
      <c r="AE1449">
        <v>16647</v>
      </c>
      <c r="AF1449">
        <v>16647</v>
      </c>
      <c r="AG1449">
        <v>16647</v>
      </c>
      <c r="AH1449">
        <v>16647</v>
      </c>
      <c r="AI1449">
        <v>16647</v>
      </c>
      <c r="AJ1449">
        <v>15302</v>
      </c>
      <c r="AK1449">
        <v>15302</v>
      </c>
      <c r="AL1449">
        <v>15302</v>
      </c>
      <c r="AM1449">
        <v>15302</v>
      </c>
      <c r="AN1449">
        <v>15302</v>
      </c>
      <c r="AO1449">
        <v>15302</v>
      </c>
      <c r="AP1449">
        <v>15302</v>
      </c>
      <c r="AQ1449">
        <v>15302</v>
      </c>
      <c r="AR1449">
        <v>15302</v>
      </c>
      <c r="AS1449">
        <v>15302</v>
      </c>
      <c r="AT1449">
        <v>15302</v>
      </c>
      <c r="AU1449">
        <v>15302</v>
      </c>
      <c r="AV1449">
        <v>15302</v>
      </c>
      <c r="AW1449">
        <v>15261</v>
      </c>
      <c r="AX1449">
        <v>15261</v>
      </c>
      <c r="AY1449">
        <v>15261</v>
      </c>
      <c r="AZ1449">
        <v>15261</v>
      </c>
      <c r="BA1449">
        <v>15261</v>
      </c>
      <c r="BB1449">
        <v>15261</v>
      </c>
      <c r="BC1449">
        <v>15261</v>
      </c>
      <c r="BD1449">
        <v>15261</v>
      </c>
      <c r="BE1449">
        <v>15261</v>
      </c>
      <c r="BF1449">
        <v>15261</v>
      </c>
      <c r="BG1449">
        <v>15261</v>
      </c>
      <c r="BH1449">
        <v>15261</v>
      </c>
      <c r="BI1449">
        <v>15261</v>
      </c>
      <c r="BJ1449">
        <v>17905</v>
      </c>
      <c r="BK1449">
        <v>17905</v>
      </c>
      <c r="BL1449">
        <v>17905</v>
      </c>
      <c r="BM1449">
        <v>17905</v>
      </c>
      <c r="BN1449">
        <v>17905</v>
      </c>
      <c r="BO1449">
        <v>17905</v>
      </c>
      <c r="BP1449">
        <v>17905</v>
      </c>
      <c r="BQ1449">
        <v>17905</v>
      </c>
      <c r="BR1449">
        <v>17905</v>
      </c>
      <c r="BS1449">
        <v>17905</v>
      </c>
      <c r="BT1449">
        <v>17905</v>
      </c>
      <c r="BU1449">
        <v>17905</v>
      </c>
      <c r="BV1449">
        <v>18792</v>
      </c>
      <c r="BW1449">
        <v>18792</v>
      </c>
      <c r="BX1449">
        <v>18792</v>
      </c>
      <c r="BY1449">
        <v>18792</v>
      </c>
      <c r="BZ1449">
        <v>18792</v>
      </c>
      <c r="CA1449">
        <v>18792</v>
      </c>
      <c r="CB1449">
        <v>18792</v>
      </c>
      <c r="CC1449">
        <v>18792</v>
      </c>
      <c r="CD1449">
        <v>18792</v>
      </c>
      <c r="CE1449">
        <v>18792</v>
      </c>
      <c r="CF1449">
        <v>18792</v>
      </c>
      <c r="CG1449">
        <v>18792</v>
      </c>
      <c r="CH1449">
        <v>20722</v>
      </c>
      <c r="CI1449">
        <v>20722</v>
      </c>
      <c r="CJ1449">
        <v>20722</v>
      </c>
      <c r="CK1449">
        <v>20722</v>
      </c>
      <c r="CL1449">
        <v>20722</v>
      </c>
      <c r="CM1449">
        <v>20722</v>
      </c>
      <c r="CN1449">
        <v>20722</v>
      </c>
      <c r="CO1449">
        <v>20722</v>
      </c>
      <c r="CP1449">
        <v>20722</v>
      </c>
      <c r="CQ1449">
        <v>20722</v>
      </c>
      <c r="CR1449">
        <v>20722</v>
      </c>
      <c r="CS1449">
        <v>20722</v>
      </c>
      <c r="CT1449">
        <v>20722</v>
      </c>
      <c r="CU1449">
        <v>18933</v>
      </c>
      <c r="CV1449">
        <v>18933</v>
      </c>
      <c r="CW1449">
        <v>18933</v>
      </c>
      <c r="CX1449">
        <v>18933</v>
      </c>
      <c r="CY1449">
        <v>18933</v>
      </c>
      <c r="CZ1449">
        <v>18933</v>
      </c>
      <c r="DA1449">
        <v>18933</v>
      </c>
      <c r="DB1449">
        <v>18933</v>
      </c>
      <c r="DC1449">
        <v>18933</v>
      </c>
      <c r="DD1449">
        <v>18933</v>
      </c>
      <c r="DE1449">
        <v>18933</v>
      </c>
      <c r="DF1449">
        <v>18933</v>
      </c>
      <c r="DG1449">
        <v>18933</v>
      </c>
      <c r="DH1449" t="s">
        <v>108</v>
      </c>
      <c r="DI1449" t="s">
        <v>108</v>
      </c>
      <c r="DJ1449" t="s">
        <v>108</v>
      </c>
      <c r="DK1449" t="s">
        <v>108</v>
      </c>
      <c r="DL1449" t="s">
        <v>108</v>
      </c>
      <c r="DM1449" t="s">
        <v>108</v>
      </c>
      <c r="DN1449" t="s">
        <v>108</v>
      </c>
    </row>
    <row r="1450" spans="1:118" x14ac:dyDescent="0.2">
      <c r="A1450" t="e">
        <f ca="1">_xll.BFieldInfo($B$1450)</f>
        <v>#NAME?</v>
      </c>
      <c r="B1450" t="s">
        <v>110</v>
      </c>
      <c r="C1450">
        <v>13923</v>
      </c>
      <c r="D1450">
        <v>13923</v>
      </c>
      <c r="E1450">
        <v>13923</v>
      </c>
      <c r="F1450">
        <v>13923</v>
      </c>
      <c r="G1450">
        <v>13923</v>
      </c>
      <c r="H1450">
        <v>13923</v>
      </c>
      <c r="I1450">
        <v>13923</v>
      </c>
      <c r="J1450">
        <v>13203</v>
      </c>
      <c r="K1450">
        <v>13203</v>
      </c>
      <c r="L1450">
        <v>13203</v>
      </c>
      <c r="M1450">
        <v>13203</v>
      </c>
      <c r="N1450">
        <v>13203</v>
      </c>
      <c r="O1450">
        <v>13203</v>
      </c>
      <c r="P1450">
        <v>13203</v>
      </c>
      <c r="Q1450">
        <v>13203</v>
      </c>
      <c r="R1450">
        <v>13203</v>
      </c>
      <c r="S1450">
        <v>13203</v>
      </c>
      <c r="T1450">
        <v>13203</v>
      </c>
      <c r="U1450">
        <v>13203</v>
      </c>
      <c r="V1450">
        <v>13203</v>
      </c>
      <c r="W1450">
        <v>15257</v>
      </c>
      <c r="X1450">
        <v>15257</v>
      </c>
      <c r="Y1450">
        <v>15257</v>
      </c>
      <c r="Z1450">
        <v>15257</v>
      </c>
      <c r="AA1450">
        <v>15257</v>
      </c>
      <c r="AB1450">
        <v>15257</v>
      </c>
      <c r="AC1450">
        <v>15257</v>
      </c>
      <c r="AD1450">
        <v>15257</v>
      </c>
      <c r="AE1450">
        <v>15257</v>
      </c>
      <c r="AF1450">
        <v>15257</v>
      </c>
      <c r="AG1450">
        <v>15257</v>
      </c>
      <c r="AH1450">
        <v>15257</v>
      </c>
      <c r="AI1450">
        <v>15257</v>
      </c>
      <c r="AJ1450">
        <v>13749</v>
      </c>
      <c r="AK1450">
        <v>13749</v>
      </c>
      <c r="AL1450">
        <v>13749</v>
      </c>
      <c r="AM1450">
        <v>13749</v>
      </c>
      <c r="AN1450">
        <v>13749</v>
      </c>
      <c r="AO1450">
        <v>13749</v>
      </c>
      <c r="AP1450">
        <v>13749</v>
      </c>
      <c r="AQ1450">
        <v>13749</v>
      </c>
      <c r="AR1450">
        <v>13749</v>
      </c>
      <c r="AS1450">
        <v>13749</v>
      </c>
      <c r="AT1450">
        <v>13749</v>
      </c>
      <c r="AU1450">
        <v>13749</v>
      </c>
      <c r="AV1450">
        <v>13749</v>
      </c>
      <c r="AW1450">
        <v>13642</v>
      </c>
      <c r="AX1450">
        <v>13642</v>
      </c>
      <c r="AY1450">
        <v>13642</v>
      </c>
      <c r="AZ1450">
        <v>13642</v>
      </c>
      <c r="BA1450">
        <v>13642</v>
      </c>
      <c r="BB1450">
        <v>13642</v>
      </c>
      <c r="BC1450">
        <v>13642</v>
      </c>
      <c r="BD1450">
        <v>13642</v>
      </c>
      <c r="BE1450">
        <v>13642</v>
      </c>
      <c r="BF1450">
        <v>13642</v>
      </c>
      <c r="BG1450">
        <v>13642</v>
      </c>
      <c r="BH1450">
        <v>13642</v>
      </c>
      <c r="BI1450">
        <v>13642</v>
      </c>
      <c r="BJ1450">
        <v>15219</v>
      </c>
      <c r="BK1450">
        <v>15219</v>
      </c>
      <c r="BL1450">
        <v>15219</v>
      </c>
      <c r="BM1450">
        <v>15219</v>
      </c>
      <c r="BN1450">
        <v>15219</v>
      </c>
      <c r="BO1450">
        <v>15219</v>
      </c>
      <c r="BP1450">
        <v>15219</v>
      </c>
      <c r="BQ1450">
        <v>15219</v>
      </c>
      <c r="BR1450">
        <v>15219</v>
      </c>
      <c r="BS1450">
        <v>15219</v>
      </c>
      <c r="BT1450">
        <v>15219</v>
      </c>
      <c r="BU1450">
        <v>15219</v>
      </c>
      <c r="BV1450">
        <v>15527</v>
      </c>
      <c r="BW1450">
        <v>15527</v>
      </c>
      <c r="BX1450">
        <v>15527</v>
      </c>
      <c r="BY1450">
        <v>15527</v>
      </c>
      <c r="BZ1450">
        <v>15527</v>
      </c>
      <c r="CA1450">
        <v>15527</v>
      </c>
      <c r="CB1450">
        <v>15527</v>
      </c>
      <c r="CC1450">
        <v>15527</v>
      </c>
      <c r="CD1450">
        <v>15527</v>
      </c>
      <c r="CE1450">
        <v>15527</v>
      </c>
      <c r="CF1450">
        <v>15527</v>
      </c>
      <c r="CG1450">
        <v>15527</v>
      </c>
      <c r="CH1450">
        <v>14671</v>
      </c>
      <c r="CI1450">
        <v>14671</v>
      </c>
      <c r="CJ1450">
        <v>14671</v>
      </c>
      <c r="CK1450">
        <v>14671</v>
      </c>
      <c r="CL1450">
        <v>14671</v>
      </c>
      <c r="CM1450">
        <v>14671</v>
      </c>
      <c r="CN1450">
        <v>14671</v>
      </c>
      <c r="CO1450">
        <v>14671</v>
      </c>
      <c r="CP1450">
        <v>14671</v>
      </c>
      <c r="CQ1450">
        <v>14671</v>
      </c>
      <c r="CR1450">
        <v>14671</v>
      </c>
      <c r="CS1450">
        <v>14671</v>
      </c>
      <c r="CT1450">
        <v>14671</v>
      </c>
      <c r="CU1450">
        <v>13075</v>
      </c>
      <c r="CV1450">
        <v>13075</v>
      </c>
      <c r="CW1450">
        <v>13075</v>
      </c>
      <c r="CX1450">
        <v>13075</v>
      </c>
      <c r="CY1450">
        <v>13075</v>
      </c>
      <c r="CZ1450">
        <v>13075</v>
      </c>
      <c r="DA1450">
        <v>13075</v>
      </c>
      <c r="DB1450">
        <v>13075</v>
      </c>
      <c r="DC1450">
        <v>13075</v>
      </c>
      <c r="DD1450">
        <v>13075</v>
      </c>
      <c r="DE1450">
        <v>13075</v>
      </c>
      <c r="DF1450">
        <v>13075</v>
      </c>
      <c r="DG1450">
        <v>13075</v>
      </c>
      <c r="DH1450" t="s">
        <v>108</v>
      </c>
      <c r="DI1450" t="s">
        <v>108</v>
      </c>
      <c r="DJ1450" t="s">
        <v>108</v>
      </c>
      <c r="DK1450" t="s">
        <v>108</v>
      </c>
      <c r="DL1450" t="s">
        <v>108</v>
      </c>
      <c r="DM1450" t="s">
        <v>108</v>
      </c>
      <c r="DN1450" t="s">
        <v>108</v>
      </c>
    </row>
    <row r="1451" spans="1:118" x14ac:dyDescent="0.2">
      <c r="A1451" t="e">
        <f ca="1">_xll.BFieldInfo($B$1451)</f>
        <v>#NAME?</v>
      </c>
      <c r="B1451" t="s">
        <v>111</v>
      </c>
      <c r="C1451">
        <v>91107.2981</v>
      </c>
      <c r="D1451">
        <v>96819.456000000006</v>
      </c>
      <c r="E1451">
        <v>96819.456000000006</v>
      </c>
      <c r="F1451">
        <v>96819.456000000006</v>
      </c>
      <c r="G1451">
        <v>96819.456000000006</v>
      </c>
      <c r="H1451">
        <v>96819.456000000006</v>
      </c>
      <c r="I1451">
        <v>96819.456000000006</v>
      </c>
      <c r="J1451">
        <v>101084.39539999999</v>
      </c>
      <c r="K1451">
        <v>101084.39539999999</v>
      </c>
      <c r="L1451">
        <v>101084.39539999999</v>
      </c>
      <c r="M1451">
        <v>101084.39539999999</v>
      </c>
      <c r="N1451">
        <v>101084.39539999999</v>
      </c>
      <c r="O1451">
        <v>101084.39539999999</v>
      </c>
      <c r="P1451">
        <v>78417.919999999998</v>
      </c>
      <c r="Q1451">
        <v>78417.919999999998</v>
      </c>
      <c r="R1451">
        <v>78417.919999999998</v>
      </c>
      <c r="S1451">
        <v>78417.919999999998</v>
      </c>
      <c r="T1451">
        <v>78417.919999999998</v>
      </c>
      <c r="U1451">
        <v>78417.919999999998</v>
      </c>
      <c r="V1451">
        <v>78417.919999999998</v>
      </c>
      <c r="W1451">
        <v>95751.852700000003</v>
      </c>
      <c r="X1451">
        <v>95751.852700000003</v>
      </c>
      <c r="Y1451">
        <v>95751.852700000003</v>
      </c>
      <c r="Z1451">
        <v>95751.852700000003</v>
      </c>
      <c r="AA1451">
        <v>95751.852700000003</v>
      </c>
      <c r="AB1451">
        <v>95751.852700000003</v>
      </c>
      <c r="AC1451">
        <v>93533.513800000001</v>
      </c>
      <c r="AD1451">
        <v>93533.513800000001</v>
      </c>
      <c r="AE1451">
        <v>93533.513800000001</v>
      </c>
      <c r="AF1451">
        <v>93533.513800000001</v>
      </c>
      <c r="AG1451">
        <v>93533.513800000001</v>
      </c>
      <c r="AH1451">
        <v>93533.513800000001</v>
      </c>
      <c r="AI1451">
        <v>93533.513800000001</v>
      </c>
      <c r="AJ1451">
        <v>75610.071200000006</v>
      </c>
      <c r="AK1451">
        <v>75610.071200000006</v>
      </c>
      <c r="AL1451">
        <v>75610.071200000006</v>
      </c>
      <c r="AM1451">
        <v>75610.071200000006</v>
      </c>
      <c r="AN1451">
        <v>75610.071200000006</v>
      </c>
      <c r="AO1451">
        <v>75610.071200000006</v>
      </c>
      <c r="AP1451">
        <v>75610.071200000006</v>
      </c>
      <c r="AQ1451">
        <v>70146.500199999995</v>
      </c>
      <c r="AR1451">
        <v>70146.500199999995</v>
      </c>
      <c r="AS1451">
        <v>70146.500199999995</v>
      </c>
      <c r="AT1451">
        <v>70146.500199999995</v>
      </c>
      <c r="AU1451">
        <v>70146.500199999995</v>
      </c>
      <c r="AV1451">
        <v>70146.500199999995</v>
      </c>
      <c r="AW1451">
        <v>54749.697899999999</v>
      </c>
      <c r="AX1451">
        <v>54749.697899999999</v>
      </c>
      <c r="AY1451">
        <v>54749.697899999999</v>
      </c>
      <c r="AZ1451">
        <v>54749.697899999999</v>
      </c>
      <c r="BA1451">
        <v>54749.697899999999</v>
      </c>
      <c r="BB1451">
        <v>54749.697899999999</v>
      </c>
      <c r="BC1451">
        <v>54749.697899999999</v>
      </c>
      <c r="BD1451">
        <v>52751.782899999998</v>
      </c>
      <c r="BE1451">
        <v>52751.782899999998</v>
      </c>
      <c r="BF1451">
        <v>52751.782899999998</v>
      </c>
      <c r="BG1451">
        <v>52751.782899999998</v>
      </c>
      <c r="BH1451">
        <v>52751.782899999998</v>
      </c>
      <c r="BI1451">
        <v>52751.782899999998</v>
      </c>
      <c r="BJ1451">
        <v>75066.224900000001</v>
      </c>
      <c r="BK1451">
        <v>75066.224900000001</v>
      </c>
      <c r="BL1451">
        <v>75066.224900000001</v>
      </c>
      <c r="BM1451">
        <v>75066.224900000001</v>
      </c>
      <c r="BN1451">
        <v>75066.224900000001</v>
      </c>
      <c r="BO1451">
        <v>75066.224900000001</v>
      </c>
      <c r="BP1451">
        <v>86995.173500000004</v>
      </c>
      <c r="BQ1451">
        <v>86995.173500000004</v>
      </c>
      <c r="BR1451">
        <v>86995.173500000004</v>
      </c>
      <c r="BS1451">
        <v>86995.173500000004</v>
      </c>
      <c r="BT1451">
        <v>86995.173500000004</v>
      </c>
      <c r="BU1451">
        <v>86995.173500000004</v>
      </c>
      <c r="BV1451">
        <v>98253.213699999993</v>
      </c>
      <c r="BW1451">
        <v>98253.213699999993</v>
      </c>
      <c r="BX1451">
        <v>98253.213699999993</v>
      </c>
      <c r="BY1451">
        <v>98253.213699999993</v>
      </c>
      <c r="BZ1451">
        <v>98253.213699999993</v>
      </c>
      <c r="CA1451">
        <v>98253.213699999993</v>
      </c>
      <c r="CB1451">
        <v>104404.02860000001</v>
      </c>
      <c r="CC1451">
        <v>104404.02860000001</v>
      </c>
      <c r="CD1451">
        <v>104404.02860000001</v>
      </c>
      <c r="CE1451">
        <v>104404.02860000001</v>
      </c>
      <c r="CF1451">
        <v>104404.02860000001</v>
      </c>
      <c r="CG1451">
        <v>104404.02860000001</v>
      </c>
      <c r="CH1451">
        <v>78365.970100000006</v>
      </c>
      <c r="CI1451">
        <v>78365.970100000006</v>
      </c>
      <c r="CJ1451">
        <v>78365.970100000006</v>
      </c>
      <c r="CK1451">
        <v>78365.970100000006</v>
      </c>
      <c r="CL1451">
        <v>78365.970100000006</v>
      </c>
      <c r="CM1451">
        <v>78365.970100000006</v>
      </c>
      <c r="CN1451">
        <v>110355.5224</v>
      </c>
      <c r="CO1451">
        <v>110355.5224</v>
      </c>
      <c r="CP1451">
        <v>110355.5224</v>
      </c>
      <c r="CQ1451">
        <v>110355.5224</v>
      </c>
      <c r="CR1451">
        <v>110355.5224</v>
      </c>
      <c r="CS1451">
        <v>110355.5224</v>
      </c>
      <c r="CT1451">
        <v>110355.5224</v>
      </c>
      <c r="CU1451">
        <v>87676.279500000004</v>
      </c>
      <c r="CV1451">
        <v>87676.279500000004</v>
      </c>
      <c r="CW1451">
        <v>87676.279500000004</v>
      </c>
      <c r="CX1451">
        <v>87676.279500000004</v>
      </c>
      <c r="CY1451">
        <v>87676.279500000004</v>
      </c>
      <c r="CZ1451">
        <v>87676.279500000004</v>
      </c>
      <c r="DA1451">
        <v>96569.280499999993</v>
      </c>
      <c r="DB1451">
        <v>96569.280499999993</v>
      </c>
      <c r="DC1451">
        <v>96569.280499999993</v>
      </c>
      <c r="DD1451">
        <v>96569.280499999993</v>
      </c>
      <c r="DE1451">
        <v>96569.280499999993</v>
      </c>
      <c r="DF1451">
        <v>96569.280499999993</v>
      </c>
      <c r="DG1451">
        <v>96569.280499999993</v>
      </c>
      <c r="DH1451">
        <v>142376.22039999999</v>
      </c>
      <c r="DI1451">
        <v>142376.22039999999</v>
      </c>
      <c r="DJ1451">
        <v>142376.22039999999</v>
      </c>
      <c r="DK1451">
        <v>142376.22039999999</v>
      </c>
      <c r="DL1451">
        <v>142376.22039999999</v>
      </c>
      <c r="DM1451">
        <v>142376.22039999999</v>
      </c>
      <c r="DN1451">
        <v>142376.22039999999</v>
      </c>
    </row>
    <row r="1452" spans="1:118" x14ac:dyDescent="0.2">
      <c r="A1452" t="e">
        <f ca="1">_xll.BFieldInfo($B$1452)</f>
        <v>#NAME?</v>
      </c>
      <c r="B1452" t="s">
        <v>109</v>
      </c>
      <c r="C1452">
        <v>14754</v>
      </c>
      <c r="D1452">
        <v>14754</v>
      </c>
      <c r="E1452">
        <v>14754</v>
      </c>
      <c r="F1452">
        <v>14754</v>
      </c>
      <c r="G1452">
        <v>14754</v>
      </c>
      <c r="H1452">
        <v>14754</v>
      </c>
      <c r="I1452">
        <v>14754</v>
      </c>
      <c r="J1452">
        <v>13883</v>
      </c>
      <c r="K1452">
        <v>13883</v>
      </c>
      <c r="L1452">
        <v>13883</v>
      </c>
      <c r="M1452">
        <v>13883</v>
      </c>
      <c r="N1452">
        <v>13883</v>
      </c>
      <c r="O1452">
        <v>13883</v>
      </c>
      <c r="P1452">
        <v>13883</v>
      </c>
      <c r="Q1452">
        <v>13883</v>
      </c>
      <c r="R1452">
        <v>13883</v>
      </c>
      <c r="S1452">
        <v>13883</v>
      </c>
      <c r="T1452">
        <v>13883</v>
      </c>
      <c r="U1452">
        <v>13883</v>
      </c>
      <c r="V1452">
        <v>13883</v>
      </c>
      <c r="W1452">
        <v>16647</v>
      </c>
      <c r="X1452">
        <v>16647</v>
      </c>
      <c r="Y1452">
        <v>16647</v>
      </c>
      <c r="Z1452">
        <v>16647</v>
      </c>
      <c r="AA1452">
        <v>16647</v>
      </c>
      <c r="AB1452">
        <v>16647</v>
      </c>
      <c r="AC1452">
        <v>16647</v>
      </c>
      <c r="AD1452">
        <v>16647</v>
      </c>
      <c r="AE1452">
        <v>16647</v>
      </c>
      <c r="AF1452">
        <v>16647</v>
      </c>
      <c r="AG1452">
        <v>16647</v>
      </c>
      <c r="AH1452">
        <v>16647</v>
      </c>
      <c r="AI1452">
        <v>16647</v>
      </c>
      <c r="AJ1452">
        <v>15302</v>
      </c>
      <c r="AK1452">
        <v>15302</v>
      </c>
      <c r="AL1452">
        <v>15302</v>
      </c>
      <c r="AM1452">
        <v>15302</v>
      </c>
      <c r="AN1452">
        <v>15302</v>
      </c>
      <c r="AO1452">
        <v>15302</v>
      </c>
      <c r="AP1452">
        <v>15302</v>
      </c>
      <c r="AQ1452">
        <v>15302</v>
      </c>
      <c r="AR1452">
        <v>15302</v>
      </c>
      <c r="AS1452">
        <v>15302</v>
      </c>
      <c r="AT1452">
        <v>15302</v>
      </c>
      <c r="AU1452">
        <v>15302</v>
      </c>
      <c r="AV1452">
        <v>15302</v>
      </c>
      <c r="AW1452">
        <v>15261</v>
      </c>
      <c r="AX1452">
        <v>15261</v>
      </c>
      <c r="AY1452">
        <v>15261</v>
      </c>
      <c r="AZ1452">
        <v>15261</v>
      </c>
      <c r="BA1452">
        <v>15261</v>
      </c>
      <c r="BB1452">
        <v>15261</v>
      </c>
      <c r="BC1452">
        <v>15261</v>
      </c>
      <c r="BD1452">
        <v>15261</v>
      </c>
      <c r="BE1452">
        <v>15261</v>
      </c>
      <c r="BF1452">
        <v>15261</v>
      </c>
      <c r="BG1452">
        <v>15261</v>
      </c>
      <c r="BH1452">
        <v>15261</v>
      </c>
      <c r="BI1452">
        <v>15261</v>
      </c>
      <c r="BJ1452">
        <v>17905</v>
      </c>
      <c r="BK1452">
        <v>17905</v>
      </c>
      <c r="BL1452">
        <v>17905</v>
      </c>
      <c r="BM1452">
        <v>17905</v>
      </c>
      <c r="BN1452">
        <v>17905</v>
      </c>
      <c r="BO1452">
        <v>17905</v>
      </c>
      <c r="BP1452">
        <v>17905</v>
      </c>
      <c r="BQ1452">
        <v>17905</v>
      </c>
      <c r="BR1452">
        <v>17905</v>
      </c>
      <c r="BS1452">
        <v>17905</v>
      </c>
      <c r="BT1452">
        <v>17905</v>
      </c>
      <c r="BU1452">
        <v>17905</v>
      </c>
      <c r="BV1452">
        <v>18792</v>
      </c>
      <c r="BW1452">
        <v>18792</v>
      </c>
      <c r="BX1452">
        <v>18792</v>
      </c>
      <c r="BY1452">
        <v>18792</v>
      </c>
      <c r="BZ1452">
        <v>18792</v>
      </c>
      <c r="CA1452">
        <v>18792</v>
      </c>
      <c r="CB1452">
        <v>18792</v>
      </c>
      <c r="CC1452">
        <v>18792</v>
      </c>
      <c r="CD1452">
        <v>18792</v>
      </c>
      <c r="CE1452">
        <v>18792</v>
      </c>
      <c r="CF1452">
        <v>18792</v>
      </c>
      <c r="CG1452">
        <v>18792</v>
      </c>
      <c r="CH1452">
        <v>20722</v>
      </c>
      <c r="CI1452">
        <v>20722</v>
      </c>
      <c r="CJ1452">
        <v>20722</v>
      </c>
      <c r="CK1452">
        <v>20722</v>
      </c>
      <c r="CL1452">
        <v>20722</v>
      </c>
      <c r="CM1452">
        <v>20722</v>
      </c>
      <c r="CN1452">
        <v>20722</v>
      </c>
      <c r="CO1452">
        <v>20722</v>
      </c>
      <c r="CP1452">
        <v>20722</v>
      </c>
      <c r="CQ1452">
        <v>20722</v>
      </c>
      <c r="CR1452">
        <v>20722</v>
      </c>
      <c r="CS1452">
        <v>20722</v>
      </c>
      <c r="CT1452">
        <v>20722</v>
      </c>
      <c r="CU1452">
        <v>18933</v>
      </c>
      <c r="CV1452">
        <v>18933</v>
      </c>
      <c r="CW1452">
        <v>18933</v>
      </c>
      <c r="CX1452">
        <v>18933</v>
      </c>
      <c r="CY1452">
        <v>18933</v>
      </c>
      <c r="CZ1452">
        <v>18933</v>
      </c>
      <c r="DA1452">
        <v>18933</v>
      </c>
      <c r="DB1452">
        <v>18933</v>
      </c>
      <c r="DC1452">
        <v>18933</v>
      </c>
      <c r="DD1452">
        <v>18933</v>
      </c>
      <c r="DE1452">
        <v>18933</v>
      </c>
      <c r="DF1452">
        <v>18933</v>
      </c>
      <c r="DG1452">
        <v>18933</v>
      </c>
      <c r="DH1452" t="s">
        <v>108</v>
      </c>
      <c r="DI1452" t="s">
        <v>108</v>
      </c>
      <c r="DJ1452" t="s">
        <v>108</v>
      </c>
      <c r="DK1452" t="s">
        <v>108</v>
      </c>
      <c r="DL1452" t="s">
        <v>108</v>
      </c>
      <c r="DM1452" t="s">
        <v>108</v>
      </c>
      <c r="DN1452" t="s">
        <v>108</v>
      </c>
    </row>
    <row r="1453" spans="1:118" x14ac:dyDescent="0.2">
      <c r="A1453" t="e">
        <f ca="1">_xll.BFieldInfo($B$1453)</f>
        <v>#NAME?</v>
      </c>
      <c r="B1453" t="s">
        <v>112</v>
      </c>
      <c r="C1453">
        <v>284</v>
      </c>
      <c r="D1453">
        <v>284</v>
      </c>
      <c r="E1453">
        <v>284</v>
      </c>
      <c r="F1453">
        <v>284</v>
      </c>
      <c r="G1453">
        <v>284</v>
      </c>
      <c r="H1453">
        <v>284</v>
      </c>
      <c r="I1453">
        <v>284</v>
      </c>
      <c r="J1453">
        <v>284</v>
      </c>
      <c r="K1453">
        <v>284</v>
      </c>
      <c r="L1453">
        <v>284</v>
      </c>
      <c r="M1453">
        <v>284</v>
      </c>
      <c r="N1453">
        <v>284</v>
      </c>
      <c r="O1453">
        <v>284</v>
      </c>
      <c r="P1453">
        <v>284</v>
      </c>
      <c r="Q1453">
        <v>284</v>
      </c>
      <c r="R1453">
        <v>284</v>
      </c>
      <c r="S1453">
        <v>284</v>
      </c>
      <c r="T1453">
        <v>284</v>
      </c>
      <c r="U1453">
        <v>284</v>
      </c>
      <c r="V1453">
        <v>284</v>
      </c>
      <c r="W1453">
        <v>284</v>
      </c>
      <c r="X1453">
        <v>284</v>
      </c>
      <c r="Y1453">
        <v>284</v>
      </c>
      <c r="Z1453">
        <v>284</v>
      </c>
      <c r="AA1453">
        <v>284</v>
      </c>
      <c r="AB1453">
        <v>284</v>
      </c>
      <c r="AC1453">
        <v>284</v>
      </c>
      <c r="AD1453">
        <v>284</v>
      </c>
      <c r="AE1453">
        <v>284</v>
      </c>
      <c r="AF1453">
        <v>284</v>
      </c>
      <c r="AG1453">
        <v>284</v>
      </c>
      <c r="AH1453">
        <v>284</v>
      </c>
      <c r="AI1453">
        <v>284</v>
      </c>
      <c r="AJ1453">
        <v>284</v>
      </c>
      <c r="AK1453">
        <v>284</v>
      </c>
      <c r="AL1453">
        <v>284</v>
      </c>
      <c r="AM1453">
        <v>284</v>
      </c>
      <c r="AN1453">
        <v>284</v>
      </c>
      <c r="AO1453">
        <v>284</v>
      </c>
      <c r="AP1453">
        <v>284</v>
      </c>
      <c r="AQ1453">
        <v>284</v>
      </c>
      <c r="AR1453">
        <v>284</v>
      </c>
      <c r="AS1453">
        <v>284</v>
      </c>
      <c r="AT1453">
        <v>284</v>
      </c>
      <c r="AU1453">
        <v>284</v>
      </c>
      <c r="AV1453">
        <v>284</v>
      </c>
      <c r="AW1453">
        <v>284</v>
      </c>
      <c r="AX1453">
        <v>284</v>
      </c>
      <c r="AY1453">
        <v>284</v>
      </c>
      <c r="AZ1453">
        <v>284</v>
      </c>
      <c r="BA1453">
        <v>284</v>
      </c>
      <c r="BB1453">
        <v>284</v>
      </c>
      <c r="BC1453">
        <v>284</v>
      </c>
      <c r="BD1453">
        <v>284</v>
      </c>
      <c r="BE1453">
        <v>284</v>
      </c>
      <c r="BF1453">
        <v>284</v>
      </c>
      <c r="BG1453">
        <v>284</v>
      </c>
      <c r="BH1453">
        <v>284</v>
      </c>
      <c r="BI1453">
        <v>284</v>
      </c>
      <c r="BJ1453">
        <v>284</v>
      </c>
      <c r="BK1453">
        <v>284</v>
      </c>
      <c r="BL1453">
        <v>284</v>
      </c>
      <c r="BM1453">
        <v>284</v>
      </c>
      <c r="BN1453">
        <v>284</v>
      </c>
      <c r="BO1453">
        <v>284</v>
      </c>
      <c r="BP1453">
        <v>284</v>
      </c>
      <c r="BQ1453">
        <v>284</v>
      </c>
      <c r="BR1453">
        <v>284</v>
      </c>
      <c r="BS1453">
        <v>284</v>
      </c>
      <c r="BT1453">
        <v>284</v>
      </c>
      <c r="BU1453">
        <v>284</v>
      </c>
      <c r="BV1453">
        <v>284</v>
      </c>
      <c r="BW1453">
        <v>284</v>
      </c>
      <c r="BX1453">
        <v>284</v>
      </c>
      <c r="BY1453">
        <v>284</v>
      </c>
      <c r="BZ1453">
        <v>284</v>
      </c>
      <c r="CA1453">
        <v>284</v>
      </c>
      <c r="CB1453">
        <v>284</v>
      </c>
      <c r="CC1453">
        <v>284</v>
      </c>
      <c r="CD1453">
        <v>284</v>
      </c>
      <c r="CE1453">
        <v>284</v>
      </c>
      <c r="CF1453">
        <v>284</v>
      </c>
      <c r="CG1453">
        <v>284</v>
      </c>
      <c r="CH1453">
        <v>250</v>
      </c>
      <c r="CI1453">
        <v>250</v>
      </c>
      <c r="CJ1453">
        <v>250</v>
      </c>
      <c r="CK1453">
        <v>250</v>
      </c>
      <c r="CL1453">
        <v>250</v>
      </c>
      <c r="CM1453">
        <v>250</v>
      </c>
      <c r="CN1453">
        <v>250</v>
      </c>
      <c r="CO1453">
        <v>250</v>
      </c>
      <c r="CP1453">
        <v>250</v>
      </c>
      <c r="CQ1453">
        <v>250</v>
      </c>
      <c r="CR1453">
        <v>250</v>
      </c>
      <c r="CS1453">
        <v>250</v>
      </c>
      <c r="CT1453">
        <v>250</v>
      </c>
      <c r="CU1453">
        <v>250</v>
      </c>
      <c r="CV1453">
        <v>250</v>
      </c>
      <c r="CW1453">
        <v>250</v>
      </c>
      <c r="CX1453">
        <v>250</v>
      </c>
      <c r="CY1453">
        <v>250</v>
      </c>
      <c r="CZ1453">
        <v>250</v>
      </c>
      <c r="DA1453">
        <v>250</v>
      </c>
      <c r="DB1453">
        <v>250</v>
      </c>
      <c r="DC1453">
        <v>250</v>
      </c>
      <c r="DD1453">
        <v>250</v>
      </c>
      <c r="DE1453">
        <v>250</v>
      </c>
      <c r="DF1453">
        <v>250</v>
      </c>
      <c r="DG1453">
        <v>250</v>
      </c>
      <c r="DH1453" t="s">
        <v>108</v>
      </c>
      <c r="DI1453" t="s">
        <v>108</v>
      </c>
      <c r="DJ1453" t="s">
        <v>108</v>
      </c>
      <c r="DK1453" t="s">
        <v>108</v>
      </c>
      <c r="DL1453" t="s">
        <v>108</v>
      </c>
      <c r="DM1453" t="s">
        <v>108</v>
      </c>
      <c r="DN1453" t="s">
        <v>108</v>
      </c>
    </row>
    <row r="1454" spans="1:118" x14ac:dyDescent="0.2">
      <c r="A1454" t="e">
        <f ca="1">_xll.BFieldInfo($B$1454)</f>
        <v>#NAME?</v>
      </c>
      <c r="B1454" t="s">
        <v>113</v>
      </c>
      <c r="C1454">
        <v>209</v>
      </c>
      <c r="D1454">
        <v>209</v>
      </c>
      <c r="E1454">
        <v>209</v>
      </c>
      <c r="F1454">
        <v>209</v>
      </c>
      <c r="G1454">
        <v>209</v>
      </c>
      <c r="H1454">
        <v>209</v>
      </c>
      <c r="I1454">
        <v>209</v>
      </c>
      <c r="J1454">
        <v>209</v>
      </c>
      <c r="K1454">
        <v>209</v>
      </c>
      <c r="L1454">
        <v>209</v>
      </c>
      <c r="M1454">
        <v>209</v>
      </c>
      <c r="N1454">
        <v>209</v>
      </c>
      <c r="O1454">
        <v>209</v>
      </c>
      <c r="P1454">
        <v>209</v>
      </c>
      <c r="Q1454">
        <v>209</v>
      </c>
      <c r="R1454">
        <v>209</v>
      </c>
      <c r="S1454">
        <v>209</v>
      </c>
      <c r="T1454">
        <v>209</v>
      </c>
      <c r="U1454">
        <v>209</v>
      </c>
      <c r="V1454">
        <v>209</v>
      </c>
      <c r="W1454">
        <v>209</v>
      </c>
      <c r="X1454">
        <v>209</v>
      </c>
      <c r="Y1454">
        <v>209</v>
      </c>
      <c r="Z1454">
        <v>209</v>
      </c>
      <c r="AA1454">
        <v>209</v>
      </c>
      <c r="AB1454">
        <v>209</v>
      </c>
      <c r="AC1454">
        <v>209</v>
      </c>
      <c r="AD1454">
        <v>209</v>
      </c>
      <c r="AE1454">
        <v>209</v>
      </c>
      <c r="AF1454">
        <v>209</v>
      </c>
      <c r="AG1454">
        <v>209</v>
      </c>
      <c r="AH1454">
        <v>209</v>
      </c>
      <c r="AI1454">
        <v>209</v>
      </c>
      <c r="AJ1454">
        <v>209</v>
      </c>
      <c r="AK1454">
        <v>209</v>
      </c>
      <c r="AL1454">
        <v>209</v>
      </c>
      <c r="AM1454">
        <v>209</v>
      </c>
      <c r="AN1454">
        <v>209</v>
      </c>
      <c r="AO1454">
        <v>209</v>
      </c>
      <c r="AP1454">
        <v>209</v>
      </c>
      <c r="AQ1454">
        <v>209</v>
      </c>
      <c r="AR1454">
        <v>209</v>
      </c>
      <c r="AS1454">
        <v>209</v>
      </c>
      <c r="AT1454">
        <v>209</v>
      </c>
      <c r="AU1454">
        <v>209</v>
      </c>
      <c r="AV1454">
        <v>209</v>
      </c>
      <c r="AW1454">
        <v>209</v>
      </c>
      <c r="AX1454">
        <v>209</v>
      </c>
      <c r="AY1454">
        <v>209</v>
      </c>
      <c r="AZ1454">
        <v>209</v>
      </c>
      <c r="BA1454">
        <v>209</v>
      </c>
      <c r="BB1454">
        <v>209</v>
      </c>
      <c r="BC1454">
        <v>209</v>
      </c>
      <c r="BD1454">
        <v>209</v>
      </c>
      <c r="BE1454">
        <v>209</v>
      </c>
      <c r="BF1454">
        <v>209</v>
      </c>
      <c r="BG1454">
        <v>209</v>
      </c>
      <c r="BH1454">
        <v>209</v>
      </c>
      <c r="BI1454">
        <v>209</v>
      </c>
      <c r="BJ1454">
        <v>209</v>
      </c>
      <c r="BK1454">
        <v>209</v>
      </c>
      <c r="BL1454">
        <v>209</v>
      </c>
      <c r="BM1454">
        <v>209</v>
      </c>
      <c r="BN1454">
        <v>209</v>
      </c>
      <c r="BO1454">
        <v>209</v>
      </c>
      <c r="BP1454">
        <v>209</v>
      </c>
      <c r="BQ1454">
        <v>209</v>
      </c>
      <c r="BR1454">
        <v>209</v>
      </c>
      <c r="BS1454">
        <v>209</v>
      </c>
      <c r="BT1454">
        <v>209</v>
      </c>
      <c r="BU1454">
        <v>209</v>
      </c>
      <c r="BV1454">
        <v>209</v>
      </c>
      <c r="BW1454">
        <v>209</v>
      </c>
      <c r="BX1454">
        <v>209</v>
      </c>
      <c r="BY1454">
        <v>209</v>
      </c>
      <c r="BZ1454">
        <v>209</v>
      </c>
      <c r="CA1454">
        <v>209</v>
      </c>
      <c r="CB1454">
        <v>209</v>
      </c>
      <c r="CC1454">
        <v>209</v>
      </c>
      <c r="CD1454">
        <v>209</v>
      </c>
      <c r="CE1454">
        <v>209</v>
      </c>
      <c r="CF1454">
        <v>209</v>
      </c>
      <c r="CG1454">
        <v>209</v>
      </c>
      <c r="CH1454">
        <v>910</v>
      </c>
      <c r="CI1454">
        <v>910</v>
      </c>
      <c r="CJ1454">
        <v>910</v>
      </c>
      <c r="CK1454">
        <v>910</v>
      </c>
      <c r="CL1454">
        <v>910</v>
      </c>
      <c r="CM1454">
        <v>910</v>
      </c>
      <c r="CN1454">
        <v>910</v>
      </c>
      <c r="CO1454">
        <v>910</v>
      </c>
      <c r="CP1454">
        <v>910</v>
      </c>
      <c r="CQ1454">
        <v>910</v>
      </c>
      <c r="CR1454">
        <v>910</v>
      </c>
      <c r="CS1454">
        <v>910</v>
      </c>
      <c r="CT1454">
        <v>910</v>
      </c>
      <c r="CU1454">
        <v>910</v>
      </c>
      <c r="CV1454">
        <v>910</v>
      </c>
      <c r="CW1454">
        <v>910</v>
      </c>
      <c r="CX1454">
        <v>910</v>
      </c>
      <c r="CY1454">
        <v>910</v>
      </c>
      <c r="CZ1454">
        <v>910</v>
      </c>
      <c r="DA1454">
        <v>910</v>
      </c>
      <c r="DB1454">
        <v>910</v>
      </c>
      <c r="DC1454">
        <v>910</v>
      </c>
      <c r="DD1454">
        <v>910</v>
      </c>
      <c r="DE1454">
        <v>910</v>
      </c>
      <c r="DF1454">
        <v>910</v>
      </c>
      <c r="DG1454">
        <v>910</v>
      </c>
      <c r="DH1454" t="s">
        <v>108</v>
      </c>
      <c r="DI1454" t="s">
        <v>108</v>
      </c>
      <c r="DJ1454" t="s">
        <v>108</v>
      </c>
      <c r="DK1454" t="s">
        <v>108</v>
      </c>
      <c r="DL1454" t="s">
        <v>108</v>
      </c>
      <c r="DM1454" t="s">
        <v>108</v>
      </c>
      <c r="DN1454" t="s">
        <v>108</v>
      </c>
    </row>
    <row r="1455" spans="1:118" x14ac:dyDescent="0.2">
      <c r="A1455" t="e">
        <f ca="1">_xll.BFieldInfo($B$1455)</f>
        <v>#NAME?</v>
      </c>
      <c r="B1455" t="s">
        <v>114</v>
      </c>
      <c r="C1455">
        <v>-1086</v>
      </c>
      <c r="D1455">
        <v>-1086</v>
      </c>
      <c r="E1455">
        <v>-1086</v>
      </c>
      <c r="F1455">
        <v>-1086</v>
      </c>
      <c r="G1455">
        <v>-1086</v>
      </c>
      <c r="H1455">
        <v>-1086</v>
      </c>
      <c r="I1455">
        <v>-1086</v>
      </c>
      <c r="J1455">
        <v>-1086</v>
      </c>
      <c r="K1455">
        <v>-1086</v>
      </c>
      <c r="L1455">
        <v>-1086</v>
      </c>
      <c r="M1455">
        <v>-1086</v>
      </c>
      <c r="N1455">
        <v>-1086</v>
      </c>
      <c r="O1455">
        <v>-1086</v>
      </c>
      <c r="P1455">
        <v>-1086</v>
      </c>
      <c r="Q1455">
        <v>-1086</v>
      </c>
      <c r="R1455">
        <v>-1086</v>
      </c>
      <c r="S1455">
        <v>-1086</v>
      </c>
      <c r="T1455">
        <v>-1086</v>
      </c>
      <c r="U1455">
        <v>-1086</v>
      </c>
      <c r="V1455">
        <v>-1086</v>
      </c>
      <c r="W1455">
        <v>-1086</v>
      </c>
      <c r="X1455">
        <v>-1086</v>
      </c>
      <c r="Y1455">
        <v>-1086</v>
      </c>
      <c r="Z1455">
        <v>-1086</v>
      </c>
      <c r="AA1455">
        <v>-1086</v>
      </c>
      <c r="AB1455">
        <v>-1086</v>
      </c>
      <c r="AC1455">
        <v>-1086</v>
      </c>
      <c r="AD1455">
        <v>-1086</v>
      </c>
      <c r="AE1455">
        <v>-1086</v>
      </c>
      <c r="AF1455">
        <v>-1086</v>
      </c>
      <c r="AG1455">
        <v>-1086</v>
      </c>
      <c r="AH1455">
        <v>-1086</v>
      </c>
      <c r="AI1455">
        <v>-1086</v>
      </c>
      <c r="AJ1455">
        <v>-1086</v>
      </c>
      <c r="AK1455">
        <v>-1086</v>
      </c>
      <c r="AL1455">
        <v>-1086</v>
      </c>
      <c r="AM1455">
        <v>-1086</v>
      </c>
      <c r="AN1455">
        <v>-1086</v>
      </c>
      <c r="AO1455">
        <v>-1086</v>
      </c>
      <c r="AP1455">
        <v>-1086</v>
      </c>
      <c r="AQ1455">
        <v>-1086</v>
      </c>
      <c r="AR1455">
        <v>-1086</v>
      </c>
      <c r="AS1455">
        <v>-1086</v>
      </c>
      <c r="AT1455">
        <v>-1086</v>
      </c>
      <c r="AU1455">
        <v>-1086</v>
      </c>
      <c r="AV1455">
        <v>-1086</v>
      </c>
      <c r="AW1455">
        <v>-1086</v>
      </c>
      <c r="AX1455">
        <v>-1086</v>
      </c>
      <c r="AY1455">
        <v>-1086</v>
      </c>
      <c r="AZ1455">
        <v>-1086</v>
      </c>
      <c r="BA1455">
        <v>-1086</v>
      </c>
      <c r="BB1455">
        <v>-1086</v>
      </c>
      <c r="BC1455">
        <v>-1086</v>
      </c>
      <c r="BD1455">
        <v>-1086</v>
      </c>
      <c r="BE1455">
        <v>-1086</v>
      </c>
      <c r="BF1455">
        <v>-1086</v>
      </c>
      <c r="BG1455">
        <v>-1086</v>
      </c>
      <c r="BH1455">
        <v>-1086</v>
      </c>
      <c r="BI1455">
        <v>-1086</v>
      </c>
      <c r="BJ1455">
        <v>-1086</v>
      </c>
      <c r="BK1455">
        <v>-1086</v>
      </c>
      <c r="BL1455">
        <v>-1086</v>
      </c>
      <c r="BM1455">
        <v>-1086</v>
      </c>
      <c r="BN1455">
        <v>-1086</v>
      </c>
      <c r="BO1455">
        <v>-1086</v>
      </c>
      <c r="BP1455">
        <v>-1086</v>
      </c>
      <c r="BQ1455">
        <v>-1086</v>
      </c>
      <c r="BR1455">
        <v>-1086</v>
      </c>
      <c r="BS1455">
        <v>-1086</v>
      </c>
      <c r="BT1455">
        <v>-1086</v>
      </c>
      <c r="BU1455">
        <v>-1086</v>
      </c>
      <c r="BV1455">
        <v>-1086</v>
      </c>
      <c r="BW1455">
        <v>-1086</v>
      </c>
      <c r="BX1455">
        <v>-1086</v>
      </c>
      <c r="BY1455">
        <v>-1086</v>
      </c>
      <c r="BZ1455">
        <v>-1086</v>
      </c>
      <c r="CA1455">
        <v>-1086</v>
      </c>
      <c r="CB1455">
        <v>-1086</v>
      </c>
      <c r="CC1455">
        <v>-1086</v>
      </c>
      <c r="CD1455">
        <v>-1086</v>
      </c>
      <c r="CE1455">
        <v>-1086</v>
      </c>
      <c r="CF1455">
        <v>-1086</v>
      </c>
      <c r="CG1455">
        <v>-1086</v>
      </c>
      <c r="CH1455">
        <v>-1048</v>
      </c>
      <c r="CI1455">
        <v>-1048</v>
      </c>
      <c r="CJ1455">
        <v>-1048</v>
      </c>
      <c r="CK1455">
        <v>-1048</v>
      </c>
      <c r="CL1455">
        <v>-1048</v>
      </c>
      <c r="CM1455">
        <v>-1048</v>
      </c>
      <c r="CN1455">
        <v>-1048</v>
      </c>
      <c r="CO1455">
        <v>-1048</v>
      </c>
      <c r="CP1455">
        <v>-1048</v>
      </c>
      <c r="CQ1455">
        <v>-1048</v>
      </c>
      <c r="CR1455">
        <v>-1048</v>
      </c>
      <c r="CS1455">
        <v>-1048</v>
      </c>
      <c r="CT1455">
        <v>-1048</v>
      </c>
      <c r="CU1455">
        <v>-1048</v>
      </c>
      <c r="CV1455">
        <v>-1048</v>
      </c>
      <c r="CW1455">
        <v>-1048</v>
      </c>
      <c r="CX1455">
        <v>-1048</v>
      </c>
      <c r="CY1455">
        <v>-1048</v>
      </c>
      <c r="CZ1455">
        <v>-1048</v>
      </c>
      <c r="DA1455">
        <v>-1048</v>
      </c>
      <c r="DB1455">
        <v>-1048</v>
      </c>
      <c r="DC1455">
        <v>-1048</v>
      </c>
      <c r="DD1455">
        <v>-1048</v>
      </c>
      <c r="DE1455">
        <v>-1048</v>
      </c>
      <c r="DF1455">
        <v>-1048</v>
      </c>
      <c r="DG1455">
        <v>-1048</v>
      </c>
      <c r="DH1455" t="s">
        <v>108</v>
      </c>
      <c r="DI1455" t="s">
        <v>108</v>
      </c>
      <c r="DJ1455" t="s">
        <v>108</v>
      </c>
      <c r="DK1455" t="s">
        <v>108</v>
      </c>
      <c r="DL1455" t="s">
        <v>108</v>
      </c>
      <c r="DM1455" t="s">
        <v>108</v>
      </c>
      <c r="DN1455" t="s">
        <v>108</v>
      </c>
    </row>
    <row r="1456" spans="1:118" x14ac:dyDescent="0.2">
      <c r="A1456" t="e">
        <f ca="1">_xll.BFieldInfo($B$1456)</f>
        <v>#NAME?</v>
      </c>
      <c r="B1456" t="s">
        <v>115</v>
      </c>
      <c r="C1456">
        <v>5850</v>
      </c>
      <c r="D1456">
        <v>6242</v>
      </c>
      <c r="E1456">
        <v>6242</v>
      </c>
      <c r="F1456">
        <v>6242</v>
      </c>
      <c r="G1456">
        <v>6242</v>
      </c>
      <c r="H1456">
        <v>6242</v>
      </c>
      <c r="I1456">
        <v>6242</v>
      </c>
      <c r="J1456">
        <v>5276</v>
      </c>
      <c r="K1456">
        <v>5276</v>
      </c>
      <c r="L1456">
        <v>5276</v>
      </c>
      <c r="M1456">
        <v>5276</v>
      </c>
      <c r="N1456">
        <v>5276</v>
      </c>
      <c r="O1456">
        <v>5276</v>
      </c>
      <c r="P1456">
        <v>11285</v>
      </c>
      <c r="Q1456">
        <v>11285</v>
      </c>
      <c r="R1456">
        <v>11285</v>
      </c>
      <c r="S1456">
        <v>11285</v>
      </c>
      <c r="T1456">
        <v>11285</v>
      </c>
      <c r="U1456">
        <v>11285</v>
      </c>
      <c r="V1456">
        <v>11285</v>
      </c>
      <c r="W1456">
        <v>6458</v>
      </c>
      <c r="X1456">
        <v>6458</v>
      </c>
      <c r="Y1456">
        <v>6458</v>
      </c>
      <c r="Z1456">
        <v>6458</v>
      </c>
      <c r="AA1456">
        <v>6458</v>
      </c>
      <c r="AB1456">
        <v>6458</v>
      </c>
      <c r="AC1456">
        <v>7951</v>
      </c>
      <c r="AD1456">
        <v>7951</v>
      </c>
      <c r="AE1456">
        <v>7951</v>
      </c>
      <c r="AF1456">
        <v>7951</v>
      </c>
      <c r="AG1456">
        <v>7951</v>
      </c>
      <c r="AH1456">
        <v>7951</v>
      </c>
      <c r="AI1456">
        <v>7951</v>
      </c>
      <c r="AJ1456">
        <v>6123</v>
      </c>
      <c r="AK1456">
        <v>6123</v>
      </c>
      <c r="AL1456">
        <v>6123</v>
      </c>
      <c r="AM1456">
        <v>6123</v>
      </c>
      <c r="AN1456">
        <v>6123</v>
      </c>
      <c r="AO1456">
        <v>6123</v>
      </c>
      <c r="AP1456">
        <v>6123</v>
      </c>
      <c r="AQ1456">
        <v>4673</v>
      </c>
      <c r="AR1456">
        <v>4673</v>
      </c>
      <c r="AS1456">
        <v>4673</v>
      </c>
      <c r="AT1456">
        <v>4673</v>
      </c>
      <c r="AU1456">
        <v>4673</v>
      </c>
      <c r="AV1456">
        <v>4673</v>
      </c>
      <c r="AW1456">
        <v>2084</v>
      </c>
      <c r="AX1456">
        <v>2084</v>
      </c>
      <c r="AY1456">
        <v>2084</v>
      </c>
      <c r="AZ1456">
        <v>2084</v>
      </c>
      <c r="BA1456">
        <v>2084</v>
      </c>
      <c r="BB1456">
        <v>2084</v>
      </c>
      <c r="BC1456">
        <v>2084</v>
      </c>
      <c r="BD1456">
        <v>560</v>
      </c>
      <c r="BE1456">
        <v>560</v>
      </c>
      <c r="BF1456">
        <v>560</v>
      </c>
      <c r="BG1456">
        <v>560</v>
      </c>
      <c r="BH1456">
        <v>560</v>
      </c>
      <c r="BI1456">
        <v>560</v>
      </c>
      <c r="BJ1456">
        <v>3318</v>
      </c>
      <c r="BK1456">
        <v>3318</v>
      </c>
      <c r="BL1456">
        <v>3318</v>
      </c>
      <c r="BM1456">
        <v>3318</v>
      </c>
      <c r="BN1456">
        <v>3318</v>
      </c>
      <c r="BO1456">
        <v>3318</v>
      </c>
      <c r="BP1456">
        <v>5797</v>
      </c>
      <c r="BQ1456">
        <v>5797</v>
      </c>
      <c r="BR1456">
        <v>5797</v>
      </c>
      <c r="BS1456">
        <v>5797</v>
      </c>
      <c r="BT1456">
        <v>5797</v>
      </c>
      <c r="BU1456">
        <v>5797</v>
      </c>
      <c r="BV1456">
        <v>5583</v>
      </c>
      <c r="BW1456">
        <v>5583</v>
      </c>
      <c r="BX1456">
        <v>5583</v>
      </c>
      <c r="BY1456">
        <v>5583</v>
      </c>
      <c r="BZ1456">
        <v>5583</v>
      </c>
      <c r="CA1456">
        <v>5583</v>
      </c>
      <c r="CB1456">
        <v>1744</v>
      </c>
      <c r="CC1456">
        <v>1744</v>
      </c>
      <c r="CD1456">
        <v>1744</v>
      </c>
      <c r="CE1456">
        <v>1744</v>
      </c>
      <c r="CF1456">
        <v>1744</v>
      </c>
      <c r="CG1456">
        <v>1744</v>
      </c>
      <c r="CH1456">
        <v>5757</v>
      </c>
      <c r="CI1456">
        <v>5757</v>
      </c>
      <c r="CJ1456">
        <v>5757</v>
      </c>
      <c r="CK1456">
        <v>5757</v>
      </c>
      <c r="CL1456">
        <v>5757</v>
      </c>
      <c r="CM1456">
        <v>5757</v>
      </c>
      <c r="CN1456">
        <v>-8563</v>
      </c>
      <c r="CO1456">
        <v>-8563</v>
      </c>
      <c r="CP1456">
        <v>-8563</v>
      </c>
      <c r="CQ1456">
        <v>-8563</v>
      </c>
      <c r="CR1456">
        <v>-8563</v>
      </c>
      <c r="CS1456">
        <v>-8563</v>
      </c>
      <c r="CT1456">
        <v>-8563</v>
      </c>
      <c r="CU1456">
        <v>6636</v>
      </c>
      <c r="CV1456">
        <v>6636</v>
      </c>
      <c r="CW1456">
        <v>6636</v>
      </c>
      <c r="CX1456">
        <v>6636</v>
      </c>
      <c r="CY1456">
        <v>6636</v>
      </c>
      <c r="CZ1456">
        <v>6636</v>
      </c>
      <c r="DA1456">
        <v>2800</v>
      </c>
      <c r="DB1456">
        <v>2800</v>
      </c>
      <c r="DC1456">
        <v>2800</v>
      </c>
      <c r="DD1456">
        <v>2800</v>
      </c>
      <c r="DE1456">
        <v>2800</v>
      </c>
      <c r="DF1456">
        <v>2800</v>
      </c>
      <c r="DG1456">
        <v>2800</v>
      </c>
      <c r="DH1456">
        <v>11056</v>
      </c>
      <c r="DI1456">
        <v>11056</v>
      </c>
      <c r="DJ1456">
        <v>11056</v>
      </c>
      <c r="DK1456">
        <v>11056</v>
      </c>
      <c r="DL1456">
        <v>11056</v>
      </c>
      <c r="DM1456">
        <v>11056</v>
      </c>
      <c r="DN1456">
        <v>11056</v>
      </c>
    </row>
    <row r="1457" spans="1:118" x14ac:dyDescent="0.2">
      <c r="A1457" t="e">
        <f ca="1">_xll.BFieldInfo($B$1457)</f>
        <v>#NAME?</v>
      </c>
      <c r="B1457" t="s">
        <v>116</v>
      </c>
      <c r="C1457">
        <v>63.4</v>
      </c>
      <c r="D1457">
        <v>63.4</v>
      </c>
      <c r="E1457">
        <v>63.4</v>
      </c>
      <c r="F1457">
        <v>63.4</v>
      </c>
      <c r="G1457">
        <v>63.4</v>
      </c>
      <c r="H1457">
        <v>63.4</v>
      </c>
      <c r="I1457">
        <v>63.4</v>
      </c>
      <c r="J1457">
        <v>63.6</v>
      </c>
      <c r="K1457">
        <v>63.6</v>
      </c>
      <c r="L1457">
        <v>63.6</v>
      </c>
      <c r="M1457">
        <v>63.6</v>
      </c>
      <c r="N1457">
        <v>63.6</v>
      </c>
      <c r="O1457">
        <v>63.6</v>
      </c>
      <c r="P1457">
        <v>63.6</v>
      </c>
      <c r="Q1457">
        <v>63.6</v>
      </c>
      <c r="R1457">
        <v>63.6</v>
      </c>
      <c r="S1457">
        <v>63.6</v>
      </c>
      <c r="T1457">
        <v>63.6</v>
      </c>
      <c r="U1457">
        <v>63.6</v>
      </c>
      <c r="V1457">
        <v>63.6</v>
      </c>
      <c r="W1457">
        <v>53.2</v>
      </c>
      <c r="X1457">
        <v>53.2</v>
      </c>
      <c r="Y1457">
        <v>53.2</v>
      </c>
      <c r="Z1457">
        <v>53.2</v>
      </c>
      <c r="AA1457">
        <v>53.2</v>
      </c>
      <c r="AB1457">
        <v>53.2</v>
      </c>
      <c r="AC1457">
        <v>53.2</v>
      </c>
      <c r="AD1457">
        <v>53.2</v>
      </c>
      <c r="AE1457">
        <v>53.2</v>
      </c>
      <c r="AF1457">
        <v>53.2</v>
      </c>
      <c r="AG1457">
        <v>53.2</v>
      </c>
      <c r="AH1457">
        <v>53.2</v>
      </c>
      <c r="AI1457">
        <v>53.2</v>
      </c>
      <c r="AJ1457">
        <v>47.9</v>
      </c>
      <c r="AK1457">
        <v>47.9</v>
      </c>
      <c r="AL1457">
        <v>47.9</v>
      </c>
      <c r="AM1457">
        <v>47.9</v>
      </c>
      <c r="AN1457">
        <v>47.9</v>
      </c>
      <c r="AO1457">
        <v>47.9</v>
      </c>
      <c r="AP1457">
        <v>47.9</v>
      </c>
      <c r="AQ1457">
        <v>47.9</v>
      </c>
      <c r="AR1457">
        <v>47.9</v>
      </c>
      <c r="AS1457">
        <v>47.9</v>
      </c>
      <c r="AT1457">
        <v>47.9</v>
      </c>
      <c r="AU1457">
        <v>47.9</v>
      </c>
      <c r="AV1457">
        <v>47.9</v>
      </c>
      <c r="AW1457">
        <v>48</v>
      </c>
      <c r="AX1457">
        <v>48</v>
      </c>
      <c r="AY1457">
        <v>48</v>
      </c>
      <c r="AZ1457">
        <v>48</v>
      </c>
      <c r="BA1457">
        <v>48</v>
      </c>
      <c r="BB1457">
        <v>48</v>
      </c>
      <c r="BC1457">
        <v>48</v>
      </c>
      <c r="BD1457">
        <v>48</v>
      </c>
      <c r="BE1457">
        <v>48</v>
      </c>
      <c r="BF1457">
        <v>48</v>
      </c>
      <c r="BG1457">
        <v>48</v>
      </c>
      <c r="BH1457">
        <v>48</v>
      </c>
      <c r="BI1457">
        <v>48</v>
      </c>
      <c r="BJ1457">
        <v>46.9</v>
      </c>
      <c r="BK1457">
        <v>46.9</v>
      </c>
      <c r="BL1457">
        <v>46.9</v>
      </c>
      <c r="BM1457">
        <v>46.9</v>
      </c>
      <c r="BN1457">
        <v>46.9</v>
      </c>
      <c r="BO1457">
        <v>46.9</v>
      </c>
      <c r="BP1457">
        <v>46.9</v>
      </c>
      <c r="BQ1457">
        <v>46.9</v>
      </c>
      <c r="BR1457">
        <v>46.9</v>
      </c>
      <c r="BS1457">
        <v>46.9</v>
      </c>
      <c r="BT1457">
        <v>46.9</v>
      </c>
      <c r="BU1457">
        <v>46.9</v>
      </c>
      <c r="BV1457">
        <v>40.4</v>
      </c>
      <c r="BW1457">
        <v>40.4</v>
      </c>
      <c r="BX1457">
        <v>40.4</v>
      </c>
      <c r="BY1457">
        <v>40.4</v>
      </c>
      <c r="BZ1457">
        <v>40.4</v>
      </c>
      <c r="CA1457">
        <v>40.4</v>
      </c>
      <c r="CB1457">
        <v>40.4</v>
      </c>
      <c r="CC1457">
        <v>40.4</v>
      </c>
      <c r="CD1457">
        <v>40.4</v>
      </c>
      <c r="CE1457">
        <v>40.4</v>
      </c>
      <c r="CF1457">
        <v>40.4</v>
      </c>
      <c r="CG1457">
        <v>40.4</v>
      </c>
      <c r="CH1457">
        <v>37.799999999999997</v>
      </c>
      <c r="CI1457">
        <v>37.799999999999997</v>
      </c>
      <c r="CJ1457">
        <v>37.799999999999997</v>
      </c>
      <c r="CK1457">
        <v>37.799999999999997</v>
      </c>
      <c r="CL1457">
        <v>37.799999999999997</v>
      </c>
      <c r="CM1457">
        <v>37.799999999999997</v>
      </c>
      <c r="CN1457">
        <v>37.799999999999997</v>
      </c>
      <c r="CO1457">
        <v>37.799999999999997</v>
      </c>
      <c r="CP1457">
        <v>37.799999999999997</v>
      </c>
      <c r="CQ1457">
        <v>37.799999999999997</v>
      </c>
      <c r="CR1457">
        <v>37.799999999999997</v>
      </c>
      <c r="CS1457">
        <v>37.799999999999997</v>
      </c>
      <c r="CT1457">
        <v>37.799999999999997</v>
      </c>
      <c r="CU1457">
        <v>39.5</v>
      </c>
      <c r="CV1457">
        <v>39.5</v>
      </c>
      <c r="CW1457">
        <v>39.5</v>
      </c>
      <c r="CX1457">
        <v>39.5</v>
      </c>
      <c r="CY1457">
        <v>39.5</v>
      </c>
      <c r="CZ1457">
        <v>39.5</v>
      </c>
      <c r="DA1457">
        <v>39.5</v>
      </c>
      <c r="DB1457">
        <v>39.5</v>
      </c>
      <c r="DC1457">
        <v>39.5</v>
      </c>
      <c r="DD1457">
        <v>39.5</v>
      </c>
      <c r="DE1457">
        <v>39.5</v>
      </c>
      <c r="DF1457">
        <v>39.5</v>
      </c>
      <c r="DG1457">
        <v>39.5</v>
      </c>
      <c r="DH1457" t="s">
        <v>108</v>
      </c>
      <c r="DI1457" t="s">
        <v>108</v>
      </c>
      <c r="DJ1457" t="s">
        <v>108</v>
      </c>
      <c r="DK1457" t="s">
        <v>108</v>
      </c>
      <c r="DL1457" t="s">
        <v>108</v>
      </c>
      <c r="DM1457" t="s">
        <v>108</v>
      </c>
      <c r="DN1457" t="s">
        <v>108</v>
      </c>
    </row>
    <row r="1458" spans="1:118" x14ac:dyDescent="0.2">
      <c r="A1458" t="e">
        <f ca="1">_xll.BFieldInfo($B$1458)</f>
        <v>#NAME?</v>
      </c>
      <c r="B1458" t="s">
        <v>117</v>
      </c>
      <c r="C1458">
        <v>20.399999999999999</v>
      </c>
      <c r="D1458">
        <v>20.399999999999999</v>
      </c>
      <c r="E1458">
        <v>20.399999999999999</v>
      </c>
      <c r="F1458">
        <v>20.399999999999999</v>
      </c>
      <c r="G1458">
        <v>20.399999999999999</v>
      </c>
      <c r="H1458">
        <v>20.399999999999999</v>
      </c>
      <c r="I1458">
        <v>20.399999999999999</v>
      </c>
      <c r="J1458">
        <v>20.7</v>
      </c>
      <c r="K1458">
        <v>20.7</v>
      </c>
      <c r="L1458">
        <v>20.7</v>
      </c>
      <c r="M1458">
        <v>20.7</v>
      </c>
      <c r="N1458">
        <v>20.7</v>
      </c>
      <c r="O1458">
        <v>20.7</v>
      </c>
      <c r="P1458">
        <v>20.7</v>
      </c>
      <c r="Q1458">
        <v>20.7</v>
      </c>
      <c r="R1458">
        <v>20.7</v>
      </c>
      <c r="S1458">
        <v>20.7</v>
      </c>
      <c r="T1458">
        <v>20.7</v>
      </c>
      <c r="U1458">
        <v>20.7</v>
      </c>
      <c r="V1458">
        <v>20.7</v>
      </c>
      <c r="W1458">
        <v>32.4</v>
      </c>
      <c r="X1458">
        <v>32.4</v>
      </c>
      <c r="Y1458">
        <v>32.4</v>
      </c>
      <c r="Z1458">
        <v>32.4</v>
      </c>
      <c r="AA1458">
        <v>32.4</v>
      </c>
      <c r="AB1458">
        <v>32.4</v>
      </c>
      <c r="AC1458">
        <v>32.4</v>
      </c>
      <c r="AD1458">
        <v>32.4</v>
      </c>
      <c r="AE1458">
        <v>32.4</v>
      </c>
      <c r="AF1458">
        <v>32.4</v>
      </c>
      <c r="AG1458">
        <v>32.4</v>
      </c>
      <c r="AH1458">
        <v>32.4</v>
      </c>
      <c r="AI1458">
        <v>32.4</v>
      </c>
      <c r="AJ1458">
        <v>36.799999999999997</v>
      </c>
      <c r="AK1458">
        <v>36.799999999999997</v>
      </c>
      <c r="AL1458">
        <v>36.799999999999997</v>
      </c>
      <c r="AM1458">
        <v>36.799999999999997</v>
      </c>
      <c r="AN1458">
        <v>36.799999999999997</v>
      </c>
      <c r="AO1458">
        <v>36.799999999999997</v>
      </c>
      <c r="AP1458">
        <v>36.799999999999997</v>
      </c>
      <c r="AQ1458">
        <v>36.799999999999997</v>
      </c>
      <c r="AR1458">
        <v>36.799999999999997</v>
      </c>
      <c r="AS1458">
        <v>36.799999999999997</v>
      </c>
      <c r="AT1458">
        <v>36.799999999999997</v>
      </c>
      <c r="AU1458">
        <v>36.799999999999997</v>
      </c>
      <c r="AV1458">
        <v>36.799999999999997</v>
      </c>
      <c r="AW1458">
        <v>37.700000000000003</v>
      </c>
      <c r="AX1458">
        <v>37.700000000000003</v>
      </c>
      <c r="AY1458">
        <v>37.700000000000003</v>
      </c>
      <c r="AZ1458">
        <v>37.700000000000003</v>
      </c>
      <c r="BA1458">
        <v>37.700000000000003</v>
      </c>
      <c r="BB1458">
        <v>37.700000000000003</v>
      </c>
      <c r="BC1458">
        <v>37.700000000000003</v>
      </c>
      <c r="BD1458">
        <v>37.700000000000003</v>
      </c>
      <c r="BE1458">
        <v>37.700000000000003</v>
      </c>
      <c r="BF1458">
        <v>37.700000000000003</v>
      </c>
      <c r="BG1458">
        <v>37.700000000000003</v>
      </c>
      <c r="BH1458">
        <v>37.700000000000003</v>
      </c>
      <c r="BI1458">
        <v>37.700000000000003</v>
      </c>
      <c r="BJ1458">
        <v>39.1</v>
      </c>
      <c r="BK1458">
        <v>39.1</v>
      </c>
      <c r="BL1458">
        <v>39.1</v>
      </c>
      <c r="BM1458">
        <v>39.1</v>
      </c>
      <c r="BN1458">
        <v>39.1</v>
      </c>
      <c r="BO1458">
        <v>39.1</v>
      </c>
      <c r="BP1458">
        <v>39.1</v>
      </c>
      <c r="BQ1458">
        <v>39.1</v>
      </c>
      <c r="BR1458">
        <v>39.1</v>
      </c>
      <c r="BS1458">
        <v>39.1</v>
      </c>
      <c r="BT1458">
        <v>39.1</v>
      </c>
      <c r="BU1458">
        <v>39.1</v>
      </c>
      <c r="BV1458">
        <v>45.3</v>
      </c>
      <c r="BW1458">
        <v>45.3</v>
      </c>
      <c r="BX1458">
        <v>45.3</v>
      </c>
      <c r="BY1458">
        <v>45.3</v>
      </c>
      <c r="BZ1458">
        <v>45.3</v>
      </c>
      <c r="CA1458">
        <v>45.3</v>
      </c>
      <c r="CB1458">
        <v>45.3</v>
      </c>
      <c r="CC1458">
        <v>45.3</v>
      </c>
      <c r="CD1458">
        <v>45.3</v>
      </c>
      <c r="CE1458">
        <v>45.3</v>
      </c>
      <c r="CF1458">
        <v>45.3</v>
      </c>
      <c r="CG1458">
        <v>45.3</v>
      </c>
      <c r="CH1458">
        <v>49.2</v>
      </c>
      <c r="CI1458">
        <v>49.2</v>
      </c>
      <c r="CJ1458">
        <v>49.2</v>
      </c>
      <c r="CK1458">
        <v>49.2</v>
      </c>
      <c r="CL1458">
        <v>49.2</v>
      </c>
      <c r="CM1458">
        <v>49.2</v>
      </c>
      <c r="CN1458">
        <v>49.2</v>
      </c>
      <c r="CO1458">
        <v>49.2</v>
      </c>
      <c r="CP1458">
        <v>49.2</v>
      </c>
      <c r="CQ1458">
        <v>49.2</v>
      </c>
      <c r="CR1458">
        <v>49.2</v>
      </c>
      <c r="CS1458">
        <v>49.2</v>
      </c>
      <c r="CT1458">
        <v>49.2</v>
      </c>
      <c r="CU1458">
        <v>47.9</v>
      </c>
      <c r="CV1458">
        <v>47.9</v>
      </c>
      <c r="CW1458">
        <v>47.9</v>
      </c>
      <c r="CX1458">
        <v>47.9</v>
      </c>
      <c r="CY1458">
        <v>47.9</v>
      </c>
      <c r="CZ1458">
        <v>47.9</v>
      </c>
      <c r="DA1458">
        <v>47.9</v>
      </c>
      <c r="DB1458">
        <v>47.9</v>
      </c>
      <c r="DC1458">
        <v>47.9</v>
      </c>
      <c r="DD1458">
        <v>47.9</v>
      </c>
      <c r="DE1458">
        <v>47.9</v>
      </c>
      <c r="DF1458">
        <v>47.9</v>
      </c>
      <c r="DG1458">
        <v>47.9</v>
      </c>
      <c r="DH1458" t="s">
        <v>108</v>
      </c>
      <c r="DI1458" t="s">
        <v>108</v>
      </c>
      <c r="DJ1458" t="s">
        <v>108</v>
      </c>
      <c r="DK1458" t="s">
        <v>108</v>
      </c>
      <c r="DL1458" t="s">
        <v>108</v>
      </c>
      <c r="DM1458" t="s">
        <v>108</v>
      </c>
      <c r="DN1458" t="s">
        <v>108</v>
      </c>
    </row>
    <row r="1460" spans="1:118" x14ac:dyDescent="0.2">
      <c r="A1460" t="s">
        <v>261</v>
      </c>
      <c r="B1460" t="s">
        <v>106</v>
      </c>
      <c r="C1460" s="8" t="e">
        <f ca="1">_xll.BDH($A$1460,$B$1461:$B$1471,$B$1,$B$2,"Dir=H","Per=M","Days=A","Dts=S","Sort=R","cols=116;rows=12")</f>
        <v>#NAME?</v>
      </c>
      <c r="D1460" s="8">
        <v>43980</v>
      </c>
      <c r="E1460" s="8">
        <v>43951</v>
      </c>
      <c r="F1460" s="8">
        <v>43921</v>
      </c>
      <c r="G1460" s="8">
        <v>43889</v>
      </c>
      <c r="H1460" s="8">
        <v>43861</v>
      </c>
      <c r="I1460" s="8">
        <v>43830</v>
      </c>
      <c r="J1460" s="8">
        <v>43798</v>
      </c>
      <c r="K1460" s="8">
        <v>43769</v>
      </c>
      <c r="L1460" s="8">
        <v>43738</v>
      </c>
      <c r="M1460" s="8">
        <v>43707</v>
      </c>
      <c r="N1460" s="8">
        <v>43677</v>
      </c>
      <c r="O1460" s="8">
        <v>43646</v>
      </c>
      <c r="P1460" s="8">
        <v>43644</v>
      </c>
      <c r="Q1460" s="8">
        <v>43616</v>
      </c>
      <c r="R1460" s="8">
        <v>43585</v>
      </c>
      <c r="S1460" s="8">
        <v>43553</v>
      </c>
      <c r="T1460" s="8">
        <v>43524</v>
      </c>
      <c r="U1460" s="8">
        <v>43496</v>
      </c>
      <c r="V1460" s="8">
        <v>43465</v>
      </c>
      <c r="W1460" s="8">
        <v>43434</v>
      </c>
      <c r="X1460" s="8">
        <v>43404</v>
      </c>
      <c r="Y1460" s="8">
        <v>43371</v>
      </c>
      <c r="Z1460" s="8">
        <v>43343</v>
      </c>
      <c r="AA1460" s="8">
        <v>43312</v>
      </c>
      <c r="AB1460" s="8">
        <v>43281</v>
      </c>
      <c r="AC1460" s="8">
        <v>43280</v>
      </c>
      <c r="AD1460" s="8">
        <v>43251</v>
      </c>
      <c r="AE1460" s="8">
        <v>43220</v>
      </c>
      <c r="AF1460" s="8">
        <v>43189</v>
      </c>
      <c r="AG1460" s="8">
        <v>43159</v>
      </c>
      <c r="AH1460" s="8">
        <v>43131</v>
      </c>
      <c r="AI1460" s="8">
        <v>43100</v>
      </c>
      <c r="AJ1460" s="8">
        <v>43098</v>
      </c>
      <c r="AK1460" s="8">
        <v>43069</v>
      </c>
      <c r="AL1460" s="8">
        <v>43039</v>
      </c>
      <c r="AM1460" s="8">
        <v>43007</v>
      </c>
      <c r="AN1460" s="8">
        <v>42978</v>
      </c>
      <c r="AO1460" s="8">
        <v>42947</v>
      </c>
      <c r="AP1460" s="8">
        <v>42916</v>
      </c>
      <c r="AQ1460" s="8">
        <v>42886</v>
      </c>
      <c r="AR1460" s="8">
        <v>42853</v>
      </c>
      <c r="AS1460" s="8">
        <v>42825</v>
      </c>
      <c r="AT1460" s="8">
        <v>42794</v>
      </c>
      <c r="AU1460" s="8">
        <v>42766</v>
      </c>
      <c r="AV1460" s="8">
        <v>42735</v>
      </c>
      <c r="AW1460" s="8">
        <v>42734</v>
      </c>
      <c r="AX1460" s="8">
        <v>42704</v>
      </c>
      <c r="AY1460" s="8">
        <v>42674</v>
      </c>
      <c r="AZ1460" s="8">
        <v>42643</v>
      </c>
      <c r="BA1460" s="8">
        <v>42613</v>
      </c>
      <c r="BB1460" s="8">
        <v>42580</v>
      </c>
      <c r="BC1460" s="8">
        <v>42551</v>
      </c>
      <c r="BD1460" s="8">
        <v>42521</v>
      </c>
      <c r="BE1460" s="8">
        <v>42489</v>
      </c>
      <c r="BF1460" s="8">
        <v>42460</v>
      </c>
      <c r="BG1460" s="8">
        <v>42429</v>
      </c>
      <c r="BH1460" s="8">
        <v>42398</v>
      </c>
      <c r="BI1460" s="8">
        <v>42369</v>
      </c>
      <c r="BJ1460" s="8">
        <v>42338</v>
      </c>
      <c r="BK1460" s="8">
        <v>42307</v>
      </c>
      <c r="BL1460" s="8">
        <v>42277</v>
      </c>
      <c r="BM1460" s="8">
        <v>42247</v>
      </c>
      <c r="BN1460" s="8">
        <v>42216</v>
      </c>
      <c r="BO1460" s="8">
        <v>42185</v>
      </c>
      <c r="BP1460" s="8">
        <v>42153</v>
      </c>
      <c r="BQ1460" s="8">
        <v>42124</v>
      </c>
      <c r="BR1460" s="8">
        <v>42094</v>
      </c>
      <c r="BS1460" s="8">
        <v>42062</v>
      </c>
      <c r="BT1460" s="8">
        <v>42034</v>
      </c>
      <c r="BU1460" s="8">
        <v>42004</v>
      </c>
      <c r="BV1460" s="8">
        <v>41971</v>
      </c>
      <c r="BW1460" s="8">
        <v>41943</v>
      </c>
      <c r="BX1460" s="8">
        <v>41912</v>
      </c>
      <c r="BY1460" s="8">
        <v>41880</v>
      </c>
      <c r="BZ1460" s="8">
        <v>41851</v>
      </c>
      <c r="CA1460" s="8">
        <v>41820</v>
      </c>
      <c r="CB1460" s="8">
        <v>41789</v>
      </c>
      <c r="CC1460" s="8">
        <v>41759</v>
      </c>
      <c r="CD1460" s="8">
        <v>41729</v>
      </c>
      <c r="CE1460" s="8">
        <v>41698</v>
      </c>
      <c r="CF1460" s="8">
        <v>41670</v>
      </c>
      <c r="CG1460" s="8">
        <v>41639</v>
      </c>
      <c r="CH1460" s="8">
        <v>41607</v>
      </c>
      <c r="CI1460" s="8">
        <v>41578</v>
      </c>
      <c r="CJ1460" s="8">
        <v>41547</v>
      </c>
      <c r="CK1460" s="8">
        <v>41516</v>
      </c>
      <c r="CL1460" s="8">
        <v>41486</v>
      </c>
      <c r="CM1460" s="8">
        <v>41455</v>
      </c>
      <c r="CN1460" s="8">
        <v>41453</v>
      </c>
      <c r="CO1460" s="8">
        <v>41425</v>
      </c>
      <c r="CP1460" s="8">
        <v>41394</v>
      </c>
      <c r="CQ1460" s="8">
        <v>41362</v>
      </c>
      <c r="CR1460" s="8">
        <v>41333</v>
      </c>
      <c r="CS1460" s="8">
        <v>41305</v>
      </c>
      <c r="CT1460" s="8">
        <v>41274</v>
      </c>
      <c r="CU1460" s="8">
        <v>41243</v>
      </c>
      <c r="CV1460" s="8">
        <v>41213</v>
      </c>
      <c r="CW1460" s="8">
        <v>41180</v>
      </c>
      <c r="CX1460" s="8">
        <v>41152</v>
      </c>
      <c r="CY1460" s="8">
        <v>41121</v>
      </c>
      <c r="CZ1460" s="8">
        <v>41090</v>
      </c>
      <c r="DA1460" s="8">
        <v>41089</v>
      </c>
      <c r="DB1460" s="8">
        <v>41060</v>
      </c>
      <c r="DC1460" s="8">
        <v>41029</v>
      </c>
      <c r="DD1460" s="8">
        <v>40998</v>
      </c>
      <c r="DE1460" s="8">
        <v>40968</v>
      </c>
      <c r="DF1460" s="8">
        <v>40939</v>
      </c>
      <c r="DG1460" s="8">
        <v>40908</v>
      </c>
      <c r="DH1460" s="8">
        <v>40907</v>
      </c>
      <c r="DI1460" s="8">
        <v>40877</v>
      </c>
      <c r="DJ1460" s="8">
        <v>40847</v>
      </c>
      <c r="DK1460" s="8">
        <v>40816</v>
      </c>
      <c r="DL1460" s="8">
        <v>40786</v>
      </c>
      <c r="DM1460" s="8">
        <v>40753</v>
      </c>
      <c r="DN1460" s="8">
        <v>40724</v>
      </c>
    </row>
    <row r="1461" spans="1:118" x14ac:dyDescent="0.2">
      <c r="A1461" t="e">
        <f ca="1">_xll.BFieldInfo($B$1461)</f>
        <v>#NAME?</v>
      </c>
      <c r="B1461" t="s">
        <v>107</v>
      </c>
      <c r="C1461">
        <v>179.30160000000001</v>
      </c>
      <c r="D1461">
        <v>170.95519999999999</v>
      </c>
      <c r="E1461">
        <v>160.17439999999999</v>
      </c>
      <c r="F1461">
        <v>154.79310000000001</v>
      </c>
      <c r="G1461">
        <v>151.19450000000001</v>
      </c>
      <c r="H1461">
        <v>171.1182</v>
      </c>
      <c r="I1461">
        <v>173.94220000000001</v>
      </c>
      <c r="J1461">
        <v>167.8784</v>
      </c>
      <c r="K1461">
        <v>157.44880000000001</v>
      </c>
      <c r="L1461">
        <v>160.55000000000001</v>
      </c>
      <c r="M1461">
        <v>151.73159999999999</v>
      </c>
      <c r="N1461">
        <v>163.24039999999999</v>
      </c>
      <c r="O1461">
        <v>171.2621</v>
      </c>
      <c r="P1461">
        <v>171.2621</v>
      </c>
      <c r="Q1461">
        <v>165.55119999999999</v>
      </c>
      <c r="R1461">
        <v>157.41390000000001</v>
      </c>
      <c r="S1461">
        <v>161.60640000000001</v>
      </c>
      <c r="T1461">
        <v>145.41239999999999</v>
      </c>
      <c r="U1461">
        <v>131.63630000000001</v>
      </c>
      <c r="V1461">
        <v>118.6617</v>
      </c>
      <c r="W1461">
        <v>110.8135</v>
      </c>
      <c r="X1461">
        <v>115.53149999999999</v>
      </c>
      <c r="Y1461">
        <v>119.1003</v>
      </c>
      <c r="Z1461">
        <v>109.9969</v>
      </c>
      <c r="AA1461">
        <v>118.9667</v>
      </c>
      <c r="AB1461">
        <v>122.24850000000001</v>
      </c>
      <c r="AC1461">
        <v>122.24850000000001</v>
      </c>
      <c r="AD1461">
        <v>121.5599</v>
      </c>
      <c r="AE1461">
        <v>117.0034</v>
      </c>
      <c r="AF1461">
        <v>106.5132</v>
      </c>
      <c r="AG1461">
        <v>114.12220000000001</v>
      </c>
      <c r="AH1461">
        <v>108.06180000000001</v>
      </c>
      <c r="AI1461">
        <v>106.5994</v>
      </c>
      <c r="AJ1461">
        <v>106.5994</v>
      </c>
      <c r="AK1461">
        <v>99.765500000000003</v>
      </c>
      <c r="AL1461">
        <v>97.656300000000002</v>
      </c>
      <c r="AM1461">
        <v>93.550399999999996</v>
      </c>
      <c r="AN1461">
        <v>95.392499999999998</v>
      </c>
      <c r="AO1461">
        <v>89.792400000000001</v>
      </c>
      <c r="AP1461">
        <v>86.353099999999998</v>
      </c>
      <c r="AQ1461">
        <v>85.725200000000001</v>
      </c>
      <c r="AR1461">
        <v>82.490600000000001</v>
      </c>
      <c r="AS1461">
        <v>82.517899999999997</v>
      </c>
      <c r="AT1461">
        <v>84.606099999999998</v>
      </c>
      <c r="AU1461">
        <v>87.876000000000005</v>
      </c>
      <c r="AV1461">
        <v>78.940799999999996</v>
      </c>
      <c r="AW1461">
        <v>78.940799999999996</v>
      </c>
      <c r="AX1461">
        <v>76.107399999999998</v>
      </c>
      <c r="AY1461">
        <v>71.402500000000003</v>
      </c>
      <c r="AZ1461">
        <v>68.015600000000006</v>
      </c>
      <c r="BA1461">
        <v>62.730899999999998</v>
      </c>
      <c r="BB1461">
        <v>64.2226</v>
      </c>
      <c r="BC1461">
        <v>58.961399999999998</v>
      </c>
      <c r="BD1461">
        <v>57.911799999999999</v>
      </c>
      <c r="BE1461">
        <v>66.801400000000001</v>
      </c>
      <c r="BF1461">
        <v>55.320099999999996</v>
      </c>
      <c r="BG1461">
        <v>52.197099999999999</v>
      </c>
      <c r="BH1461">
        <v>48.216999999999999</v>
      </c>
      <c r="BI1461">
        <v>55.092799999999997</v>
      </c>
      <c r="BJ1461">
        <v>56.5715</v>
      </c>
      <c r="BK1461">
        <v>62.412199999999999</v>
      </c>
      <c r="BL1461">
        <v>59.886200000000002</v>
      </c>
      <c r="BM1461">
        <v>61.968600000000002</v>
      </c>
      <c r="BN1461">
        <v>62.625399999999999</v>
      </c>
      <c r="BO1461">
        <v>63.6798</v>
      </c>
      <c r="BP1461">
        <v>68.951899999999995</v>
      </c>
      <c r="BQ1461">
        <v>67.707899999999995</v>
      </c>
      <c r="BR1461">
        <v>67.802700000000002</v>
      </c>
      <c r="BS1461">
        <v>73.727000000000004</v>
      </c>
      <c r="BT1461">
        <v>65.886200000000002</v>
      </c>
      <c r="BU1461">
        <v>66.389799999999994</v>
      </c>
      <c r="BV1461">
        <v>67.648899999999998</v>
      </c>
      <c r="BW1461">
        <v>69.148399999999995</v>
      </c>
      <c r="BX1461">
        <v>68.198400000000007</v>
      </c>
      <c r="BY1461">
        <v>71.689499999999995</v>
      </c>
      <c r="BZ1461">
        <v>74.316900000000004</v>
      </c>
      <c r="CA1461">
        <v>66.401499999999999</v>
      </c>
      <c r="CB1461">
        <v>66.390299999999996</v>
      </c>
      <c r="CC1461">
        <v>69.077299999999994</v>
      </c>
      <c r="CD1461">
        <v>71.148499999999999</v>
      </c>
      <c r="CE1461">
        <v>72.901300000000006</v>
      </c>
      <c r="CF1461">
        <v>71.592500000000001</v>
      </c>
      <c r="CG1461">
        <v>74.362799999999993</v>
      </c>
      <c r="CH1461">
        <v>72.050600000000003</v>
      </c>
      <c r="CI1461">
        <v>69.792900000000003</v>
      </c>
      <c r="CJ1461">
        <v>67.338800000000006</v>
      </c>
      <c r="CK1461">
        <v>63.5869</v>
      </c>
      <c r="CL1461">
        <v>61.407899999999998</v>
      </c>
      <c r="CM1461">
        <v>55.919499999999999</v>
      </c>
      <c r="CN1461">
        <v>55.919499999999999</v>
      </c>
      <c r="CO1461">
        <v>58.919899999999998</v>
      </c>
      <c r="CP1461">
        <v>59.582000000000001</v>
      </c>
      <c r="CQ1461">
        <v>61.076900000000002</v>
      </c>
      <c r="CR1461">
        <v>70.141099999999994</v>
      </c>
      <c r="CS1461">
        <v>69.419300000000007</v>
      </c>
      <c r="CT1461">
        <v>69.053100000000001</v>
      </c>
      <c r="CU1461">
        <v>61.458399999999997</v>
      </c>
      <c r="CV1461">
        <v>59.564999999999998</v>
      </c>
      <c r="CW1461">
        <v>55.819899999999997</v>
      </c>
      <c r="CX1461">
        <v>51.51</v>
      </c>
      <c r="CY1461">
        <v>54.6813</v>
      </c>
      <c r="CZ1461">
        <v>58.0732</v>
      </c>
      <c r="DA1461">
        <v>58.0732</v>
      </c>
      <c r="DB1461">
        <v>58.443199999999997</v>
      </c>
      <c r="DC1461">
        <v>68.197400000000002</v>
      </c>
      <c r="DD1461">
        <v>67.221000000000004</v>
      </c>
      <c r="DE1461">
        <v>69.328100000000006</v>
      </c>
      <c r="DF1461">
        <v>69.840199999999996</v>
      </c>
      <c r="DG1461">
        <v>60.893099999999997</v>
      </c>
      <c r="DH1461">
        <v>60.893099999999997</v>
      </c>
      <c r="DI1461">
        <v>63.569099999999999</v>
      </c>
      <c r="DJ1461">
        <v>69.890699999999995</v>
      </c>
      <c r="DK1461">
        <v>62.407800000000002</v>
      </c>
      <c r="DL1461">
        <v>73.233199999999997</v>
      </c>
      <c r="DM1461">
        <v>80</v>
      </c>
      <c r="DN1461">
        <v>82.99</v>
      </c>
    </row>
    <row r="1462" spans="1:118" x14ac:dyDescent="0.2">
      <c r="A1462" t="e">
        <f ca="1">_xll.BFieldInfo($B$1462)</f>
        <v>#NAME?</v>
      </c>
      <c r="B1462" t="s">
        <v>109</v>
      </c>
      <c r="C1462">
        <v>14754</v>
      </c>
      <c r="D1462">
        <v>14754</v>
      </c>
      <c r="E1462">
        <v>14754</v>
      </c>
      <c r="F1462">
        <v>14754</v>
      </c>
      <c r="G1462">
        <v>14754</v>
      </c>
      <c r="H1462">
        <v>14754</v>
      </c>
      <c r="I1462">
        <v>14754</v>
      </c>
      <c r="J1462">
        <v>13883</v>
      </c>
      <c r="K1462">
        <v>13883</v>
      </c>
      <c r="L1462">
        <v>13883</v>
      </c>
      <c r="M1462">
        <v>13883</v>
      </c>
      <c r="N1462">
        <v>13883</v>
      </c>
      <c r="O1462">
        <v>13883</v>
      </c>
      <c r="P1462">
        <v>13883</v>
      </c>
      <c r="Q1462">
        <v>13883</v>
      </c>
      <c r="R1462">
        <v>13883</v>
      </c>
      <c r="S1462">
        <v>13883</v>
      </c>
      <c r="T1462">
        <v>13883</v>
      </c>
      <c r="U1462">
        <v>13883</v>
      </c>
      <c r="V1462">
        <v>13883</v>
      </c>
      <c r="W1462">
        <v>16647</v>
      </c>
      <c r="X1462">
        <v>16647</v>
      </c>
      <c r="Y1462">
        <v>16647</v>
      </c>
      <c r="Z1462">
        <v>16647</v>
      </c>
      <c r="AA1462">
        <v>16647</v>
      </c>
      <c r="AB1462">
        <v>16647</v>
      </c>
      <c r="AC1462">
        <v>16647</v>
      </c>
      <c r="AD1462">
        <v>16647</v>
      </c>
      <c r="AE1462">
        <v>16647</v>
      </c>
      <c r="AF1462">
        <v>16647</v>
      </c>
      <c r="AG1462">
        <v>16647</v>
      </c>
      <c r="AH1462">
        <v>16647</v>
      </c>
      <c r="AI1462">
        <v>16647</v>
      </c>
      <c r="AJ1462">
        <v>15302</v>
      </c>
      <c r="AK1462">
        <v>15302</v>
      </c>
      <c r="AL1462">
        <v>15302</v>
      </c>
      <c r="AM1462">
        <v>15302</v>
      </c>
      <c r="AN1462">
        <v>15302</v>
      </c>
      <c r="AO1462">
        <v>15302</v>
      </c>
      <c r="AP1462">
        <v>15302</v>
      </c>
      <c r="AQ1462">
        <v>15302</v>
      </c>
      <c r="AR1462">
        <v>15302</v>
      </c>
      <c r="AS1462">
        <v>15302</v>
      </c>
      <c r="AT1462">
        <v>15302</v>
      </c>
      <c r="AU1462">
        <v>15302</v>
      </c>
      <c r="AV1462">
        <v>15302</v>
      </c>
      <c r="AW1462">
        <v>15261</v>
      </c>
      <c r="AX1462">
        <v>15261</v>
      </c>
      <c r="AY1462">
        <v>15261</v>
      </c>
      <c r="AZ1462">
        <v>15261</v>
      </c>
      <c r="BA1462">
        <v>15261</v>
      </c>
      <c r="BB1462">
        <v>15261</v>
      </c>
      <c r="BC1462">
        <v>15261</v>
      </c>
      <c r="BD1462">
        <v>15261</v>
      </c>
      <c r="BE1462">
        <v>15261</v>
      </c>
      <c r="BF1462">
        <v>15261</v>
      </c>
      <c r="BG1462">
        <v>15261</v>
      </c>
      <c r="BH1462">
        <v>15261</v>
      </c>
      <c r="BI1462">
        <v>15261</v>
      </c>
      <c r="BJ1462">
        <v>18899</v>
      </c>
      <c r="BK1462">
        <v>18899</v>
      </c>
      <c r="BL1462">
        <v>18899</v>
      </c>
      <c r="BM1462">
        <v>18899</v>
      </c>
      <c r="BN1462">
        <v>18899</v>
      </c>
      <c r="BO1462">
        <v>18899</v>
      </c>
      <c r="BP1462">
        <v>18899</v>
      </c>
      <c r="BQ1462">
        <v>18899</v>
      </c>
      <c r="BR1462">
        <v>18899</v>
      </c>
      <c r="BS1462">
        <v>18899</v>
      </c>
      <c r="BT1462">
        <v>18899</v>
      </c>
      <c r="BU1462">
        <v>18899</v>
      </c>
      <c r="BV1462">
        <v>18792</v>
      </c>
      <c r="BW1462">
        <v>18792</v>
      </c>
      <c r="BX1462">
        <v>18792</v>
      </c>
      <c r="BY1462">
        <v>18792</v>
      </c>
      <c r="BZ1462">
        <v>18792</v>
      </c>
      <c r="CA1462">
        <v>18792</v>
      </c>
      <c r="CB1462">
        <v>18792</v>
      </c>
      <c r="CC1462">
        <v>18792</v>
      </c>
      <c r="CD1462">
        <v>18792</v>
      </c>
      <c r="CE1462">
        <v>18792</v>
      </c>
      <c r="CF1462">
        <v>18792</v>
      </c>
      <c r="CG1462">
        <v>18792</v>
      </c>
      <c r="CH1462">
        <v>20722</v>
      </c>
      <c r="CI1462">
        <v>20722</v>
      </c>
      <c r="CJ1462">
        <v>20722</v>
      </c>
      <c r="CK1462">
        <v>20722</v>
      </c>
      <c r="CL1462">
        <v>20722</v>
      </c>
      <c r="CM1462">
        <v>20722</v>
      </c>
      <c r="CN1462">
        <v>20722</v>
      </c>
      <c r="CO1462">
        <v>20722</v>
      </c>
      <c r="CP1462">
        <v>20722</v>
      </c>
      <c r="CQ1462">
        <v>20722</v>
      </c>
      <c r="CR1462">
        <v>20722</v>
      </c>
      <c r="CS1462">
        <v>20722</v>
      </c>
      <c r="CT1462">
        <v>20722</v>
      </c>
      <c r="CU1462">
        <v>18933</v>
      </c>
      <c r="CV1462">
        <v>18933</v>
      </c>
      <c r="CW1462">
        <v>18933</v>
      </c>
      <c r="CX1462">
        <v>18933</v>
      </c>
      <c r="CY1462">
        <v>18933</v>
      </c>
      <c r="CZ1462">
        <v>18933</v>
      </c>
      <c r="DA1462">
        <v>18933</v>
      </c>
      <c r="DB1462">
        <v>18933</v>
      </c>
      <c r="DC1462">
        <v>18933</v>
      </c>
      <c r="DD1462">
        <v>18933</v>
      </c>
      <c r="DE1462">
        <v>18933</v>
      </c>
      <c r="DF1462">
        <v>18933</v>
      </c>
      <c r="DG1462">
        <v>18933</v>
      </c>
      <c r="DH1462" t="s">
        <v>108</v>
      </c>
      <c r="DI1462" t="s">
        <v>108</v>
      </c>
      <c r="DJ1462" t="s">
        <v>108</v>
      </c>
      <c r="DK1462" t="s">
        <v>108</v>
      </c>
      <c r="DL1462" t="s">
        <v>108</v>
      </c>
      <c r="DM1462" t="s">
        <v>108</v>
      </c>
      <c r="DN1462" t="s">
        <v>108</v>
      </c>
    </row>
    <row r="1463" spans="1:118" x14ac:dyDescent="0.2">
      <c r="A1463" t="e">
        <f ca="1">_xll.BFieldInfo($B$1463)</f>
        <v>#NAME?</v>
      </c>
      <c r="B1463" t="s">
        <v>110</v>
      </c>
      <c r="C1463">
        <v>13923</v>
      </c>
      <c r="D1463">
        <v>13923</v>
      </c>
      <c r="E1463">
        <v>13923</v>
      </c>
      <c r="F1463">
        <v>13923</v>
      </c>
      <c r="G1463">
        <v>13923</v>
      </c>
      <c r="H1463">
        <v>13923</v>
      </c>
      <c r="I1463">
        <v>13923</v>
      </c>
      <c r="J1463">
        <v>13203</v>
      </c>
      <c r="K1463">
        <v>13203</v>
      </c>
      <c r="L1463">
        <v>13203</v>
      </c>
      <c r="M1463">
        <v>13203</v>
      </c>
      <c r="N1463">
        <v>13203</v>
      </c>
      <c r="O1463">
        <v>13203</v>
      </c>
      <c r="P1463">
        <v>13203</v>
      </c>
      <c r="Q1463">
        <v>13203</v>
      </c>
      <c r="R1463">
        <v>13203</v>
      </c>
      <c r="S1463">
        <v>13203</v>
      </c>
      <c r="T1463">
        <v>13203</v>
      </c>
      <c r="U1463">
        <v>13203</v>
      </c>
      <c r="V1463">
        <v>13203</v>
      </c>
      <c r="W1463">
        <v>15257</v>
      </c>
      <c r="X1463">
        <v>15257</v>
      </c>
      <c r="Y1463">
        <v>15257</v>
      </c>
      <c r="Z1463">
        <v>15257</v>
      </c>
      <c r="AA1463">
        <v>15257</v>
      </c>
      <c r="AB1463">
        <v>15257</v>
      </c>
      <c r="AC1463">
        <v>15257</v>
      </c>
      <c r="AD1463">
        <v>15257</v>
      </c>
      <c r="AE1463">
        <v>15257</v>
      </c>
      <c r="AF1463">
        <v>15257</v>
      </c>
      <c r="AG1463">
        <v>15257</v>
      </c>
      <c r="AH1463">
        <v>15257</v>
      </c>
      <c r="AI1463">
        <v>15257</v>
      </c>
      <c r="AJ1463">
        <v>13749</v>
      </c>
      <c r="AK1463">
        <v>13749</v>
      </c>
      <c r="AL1463">
        <v>13749</v>
      </c>
      <c r="AM1463">
        <v>13749</v>
      </c>
      <c r="AN1463">
        <v>13749</v>
      </c>
      <c r="AO1463">
        <v>13749</v>
      </c>
      <c r="AP1463">
        <v>13749</v>
      </c>
      <c r="AQ1463">
        <v>13749</v>
      </c>
      <c r="AR1463">
        <v>13749</v>
      </c>
      <c r="AS1463">
        <v>13749</v>
      </c>
      <c r="AT1463">
        <v>13749</v>
      </c>
      <c r="AU1463">
        <v>13749</v>
      </c>
      <c r="AV1463">
        <v>13749</v>
      </c>
      <c r="AW1463">
        <v>13642</v>
      </c>
      <c r="AX1463">
        <v>13642</v>
      </c>
      <c r="AY1463">
        <v>13642</v>
      </c>
      <c r="AZ1463">
        <v>13642</v>
      </c>
      <c r="BA1463">
        <v>13642</v>
      </c>
      <c r="BB1463">
        <v>13642</v>
      </c>
      <c r="BC1463">
        <v>13642</v>
      </c>
      <c r="BD1463">
        <v>13642</v>
      </c>
      <c r="BE1463">
        <v>13642</v>
      </c>
      <c r="BF1463">
        <v>13642</v>
      </c>
      <c r="BG1463">
        <v>13642</v>
      </c>
      <c r="BH1463">
        <v>13642</v>
      </c>
      <c r="BI1463">
        <v>13642</v>
      </c>
      <c r="BJ1463">
        <v>15219</v>
      </c>
      <c r="BK1463">
        <v>15219</v>
      </c>
      <c r="BL1463">
        <v>15219</v>
      </c>
      <c r="BM1463">
        <v>15219</v>
      </c>
      <c r="BN1463">
        <v>15219</v>
      </c>
      <c r="BO1463">
        <v>15219</v>
      </c>
      <c r="BP1463">
        <v>15219</v>
      </c>
      <c r="BQ1463">
        <v>15219</v>
      </c>
      <c r="BR1463">
        <v>15219</v>
      </c>
      <c r="BS1463">
        <v>15219</v>
      </c>
      <c r="BT1463">
        <v>15219</v>
      </c>
      <c r="BU1463">
        <v>15219</v>
      </c>
      <c r="BV1463">
        <v>15527</v>
      </c>
      <c r="BW1463">
        <v>15527</v>
      </c>
      <c r="BX1463">
        <v>15527</v>
      </c>
      <c r="BY1463">
        <v>15527</v>
      </c>
      <c r="BZ1463">
        <v>15527</v>
      </c>
      <c r="CA1463">
        <v>15527</v>
      </c>
      <c r="CB1463">
        <v>15527</v>
      </c>
      <c r="CC1463">
        <v>15527</v>
      </c>
      <c r="CD1463">
        <v>15527</v>
      </c>
      <c r="CE1463">
        <v>15527</v>
      </c>
      <c r="CF1463">
        <v>15527</v>
      </c>
      <c r="CG1463">
        <v>15527</v>
      </c>
      <c r="CH1463">
        <v>14671</v>
      </c>
      <c r="CI1463">
        <v>14671</v>
      </c>
      <c r="CJ1463">
        <v>14671</v>
      </c>
      <c r="CK1463">
        <v>14671</v>
      </c>
      <c r="CL1463">
        <v>14671</v>
      </c>
      <c r="CM1463">
        <v>14671</v>
      </c>
      <c r="CN1463">
        <v>14671</v>
      </c>
      <c r="CO1463">
        <v>14671</v>
      </c>
      <c r="CP1463">
        <v>14671</v>
      </c>
      <c r="CQ1463">
        <v>14671</v>
      </c>
      <c r="CR1463">
        <v>14671</v>
      </c>
      <c r="CS1463">
        <v>14671</v>
      </c>
      <c r="CT1463">
        <v>14671</v>
      </c>
      <c r="CU1463">
        <v>13075</v>
      </c>
      <c r="CV1463">
        <v>13075</v>
      </c>
      <c r="CW1463">
        <v>13075</v>
      </c>
      <c r="CX1463">
        <v>13075</v>
      </c>
      <c r="CY1463">
        <v>13075</v>
      </c>
      <c r="CZ1463">
        <v>13075</v>
      </c>
      <c r="DA1463">
        <v>13075</v>
      </c>
      <c r="DB1463">
        <v>13075</v>
      </c>
      <c r="DC1463">
        <v>13075</v>
      </c>
      <c r="DD1463">
        <v>13075</v>
      </c>
      <c r="DE1463">
        <v>13075</v>
      </c>
      <c r="DF1463">
        <v>13075</v>
      </c>
      <c r="DG1463">
        <v>13075</v>
      </c>
      <c r="DH1463" t="s">
        <v>108</v>
      </c>
      <c r="DI1463" t="s">
        <v>108</v>
      </c>
      <c r="DJ1463" t="s">
        <v>108</v>
      </c>
      <c r="DK1463" t="s">
        <v>108</v>
      </c>
      <c r="DL1463" t="s">
        <v>108</v>
      </c>
      <c r="DM1463" t="s">
        <v>108</v>
      </c>
      <c r="DN1463" t="s">
        <v>108</v>
      </c>
    </row>
    <row r="1464" spans="1:118" x14ac:dyDescent="0.2">
      <c r="A1464" t="e">
        <f ca="1">_xll.BFieldInfo($B$1464)</f>
        <v>#NAME?</v>
      </c>
      <c r="B1464" t="s">
        <v>111</v>
      </c>
      <c r="C1464">
        <v>109199.2545</v>
      </c>
      <c r="D1464">
        <v>114323.92600000001</v>
      </c>
      <c r="E1464">
        <v>114323.92600000001</v>
      </c>
      <c r="F1464">
        <v>114323.92600000001</v>
      </c>
      <c r="G1464">
        <v>114323.92600000001</v>
      </c>
      <c r="H1464">
        <v>114323.92600000001</v>
      </c>
      <c r="I1464">
        <v>114323.92600000001</v>
      </c>
      <c r="J1464">
        <v>118685.32739999999</v>
      </c>
      <c r="K1464">
        <v>118685.32739999999</v>
      </c>
      <c r="L1464">
        <v>118685.32739999999</v>
      </c>
      <c r="M1464">
        <v>118685.32739999999</v>
      </c>
      <c r="N1464">
        <v>118685.32739999999</v>
      </c>
      <c r="O1464">
        <v>118685.32739999999</v>
      </c>
      <c r="P1464">
        <v>91157.814799999993</v>
      </c>
      <c r="Q1464">
        <v>91157.814799999993</v>
      </c>
      <c r="R1464">
        <v>91157.814799999993</v>
      </c>
      <c r="S1464">
        <v>91157.814799999993</v>
      </c>
      <c r="T1464">
        <v>91157.814799999993</v>
      </c>
      <c r="U1464">
        <v>91157.814799999993</v>
      </c>
      <c r="V1464">
        <v>91157.814799999993</v>
      </c>
      <c r="W1464">
        <v>106579.0454</v>
      </c>
      <c r="X1464">
        <v>106579.0454</v>
      </c>
      <c r="Y1464">
        <v>106579.0454</v>
      </c>
      <c r="Z1464">
        <v>106579.0454</v>
      </c>
      <c r="AA1464">
        <v>106579.0454</v>
      </c>
      <c r="AB1464">
        <v>106579.0454</v>
      </c>
      <c r="AC1464">
        <v>103903.86259999999</v>
      </c>
      <c r="AD1464">
        <v>103903.86259999999</v>
      </c>
      <c r="AE1464">
        <v>103903.86259999999</v>
      </c>
      <c r="AF1464">
        <v>103903.86259999999</v>
      </c>
      <c r="AG1464">
        <v>103903.86259999999</v>
      </c>
      <c r="AH1464">
        <v>103903.86259999999</v>
      </c>
      <c r="AI1464">
        <v>103903.86259999999</v>
      </c>
      <c r="AJ1464">
        <v>87096.751199999999</v>
      </c>
      <c r="AK1464">
        <v>87096.751199999999</v>
      </c>
      <c r="AL1464">
        <v>87096.751199999999</v>
      </c>
      <c r="AM1464">
        <v>87096.751199999999</v>
      </c>
      <c r="AN1464">
        <v>87096.751199999999</v>
      </c>
      <c r="AO1464">
        <v>87096.751199999999</v>
      </c>
      <c r="AP1464">
        <v>87096.751199999999</v>
      </c>
      <c r="AQ1464">
        <v>77770.982900000003</v>
      </c>
      <c r="AR1464">
        <v>77770.982900000003</v>
      </c>
      <c r="AS1464">
        <v>77770.982900000003</v>
      </c>
      <c r="AT1464">
        <v>77770.982900000003</v>
      </c>
      <c r="AU1464">
        <v>77770.982900000003</v>
      </c>
      <c r="AV1464">
        <v>77770.982900000003</v>
      </c>
      <c r="AW1464">
        <v>60950.269399999997</v>
      </c>
      <c r="AX1464">
        <v>60950.269399999997</v>
      </c>
      <c r="AY1464">
        <v>60950.269399999997</v>
      </c>
      <c r="AZ1464">
        <v>60950.269399999997</v>
      </c>
      <c r="BA1464">
        <v>60950.269399999997</v>
      </c>
      <c r="BB1464">
        <v>60950.269399999997</v>
      </c>
      <c r="BC1464">
        <v>60950.269399999997</v>
      </c>
      <c r="BD1464">
        <v>58951.276599999997</v>
      </c>
      <c r="BE1464">
        <v>58951.276599999997</v>
      </c>
      <c r="BF1464">
        <v>58951.276599999997</v>
      </c>
      <c r="BG1464">
        <v>58951.276599999997</v>
      </c>
      <c r="BH1464">
        <v>58951.276599999997</v>
      </c>
      <c r="BI1464">
        <v>58951.276599999997</v>
      </c>
      <c r="BJ1464">
        <v>75660.379100000006</v>
      </c>
      <c r="BK1464">
        <v>75660.379100000006</v>
      </c>
      <c r="BL1464">
        <v>75660.379100000006</v>
      </c>
      <c r="BM1464">
        <v>75660.379100000006</v>
      </c>
      <c r="BN1464">
        <v>75660.379100000006</v>
      </c>
      <c r="BO1464">
        <v>75660.379100000006</v>
      </c>
      <c r="BP1464">
        <v>87606.045800000007</v>
      </c>
      <c r="BQ1464">
        <v>87606.045800000007</v>
      </c>
      <c r="BR1464">
        <v>87606.045800000007</v>
      </c>
      <c r="BS1464">
        <v>87606.045800000007</v>
      </c>
      <c r="BT1464">
        <v>87606.045800000007</v>
      </c>
      <c r="BU1464">
        <v>87606.045800000007</v>
      </c>
      <c r="BV1464">
        <v>103381.08</v>
      </c>
      <c r="BW1464">
        <v>103381.08</v>
      </c>
      <c r="BX1464">
        <v>103381.08</v>
      </c>
      <c r="BY1464">
        <v>103381.08</v>
      </c>
      <c r="BZ1464">
        <v>103381.08</v>
      </c>
      <c r="CA1464">
        <v>103381.08</v>
      </c>
      <c r="CB1464">
        <v>112504.8827</v>
      </c>
      <c r="CC1464">
        <v>112504.8827</v>
      </c>
      <c r="CD1464">
        <v>112504.8827</v>
      </c>
      <c r="CE1464">
        <v>112504.8827</v>
      </c>
      <c r="CF1464">
        <v>112504.8827</v>
      </c>
      <c r="CG1464">
        <v>112504.8827</v>
      </c>
      <c r="CH1464">
        <v>88239.388000000006</v>
      </c>
      <c r="CI1464">
        <v>88239.388000000006</v>
      </c>
      <c r="CJ1464">
        <v>88239.388000000006</v>
      </c>
      <c r="CK1464">
        <v>88239.388000000006</v>
      </c>
      <c r="CL1464">
        <v>88239.388000000006</v>
      </c>
      <c r="CM1464">
        <v>88239.388000000006</v>
      </c>
      <c r="CN1464">
        <v>110420.25629999999</v>
      </c>
      <c r="CO1464">
        <v>110420.25629999999</v>
      </c>
      <c r="CP1464">
        <v>110420.25629999999</v>
      </c>
      <c r="CQ1464">
        <v>110420.25629999999</v>
      </c>
      <c r="CR1464">
        <v>110420.25629999999</v>
      </c>
      <c r="CS1464">
        <v>110420.25629999999</v>
      </c>
      <c r="CT1464">
        <v>110420.25629999999</v>
      </c>
      <c r="CU1464">
        <v>107091.2102</v>
      </c>
      <c r="CV1464">
        <v>107091.2102</v>
      </c>
      <c r="CW1464">
        <v>107091.2102</v>
      </c>
      <c r="CX1464">
        <v>107091.2102</v>
      </c>
      <c r="CY1464">
        <v>107091.2102</v>
      </c>
      <c r="CZ1464">
        <v>107091.2102</v>
      </c>
      <c r="DA1464">
        <v>115890.0635</v>
      </c>
      <c r="DB1464">
        <v>115890.0635</v>
      </c>
      <c r="DC1464">
        <v>115890.0635</v>
      </c>
      <c r="DD1464">
        <v>115890.0635</v>
      </c>
      <c r="DE1464">
        <v>115890.0635</v>
      </c>
      <c r="DF1464">
        <v>115890.0635</v>
      </c>
      <c r="DG1464">
        <v>115890.0635</v>
      </c>
      <c r="DH1464">
        <v>173213.80679999999</v>
      </c>
      <c r="DI1464">
        <v>173213.80679999999</v>
      </c>
      <c r="DJ1464">
        <v>173213.80679999999</v>
      </c>
      <c r="DK1464">
        <v>173213.80679999999</v>
      </c>
      <c r="DL1464">
        <v>173213.80679999999</v>
      </c>
      <c r="DM1464">
        <v>173213.80679999999</v>
      </c>
      <c r="DN1464">
        <v>173213.80679999999</v>
      </c>
    </row>
    <row r="1465" spans="1:118" x14ac:dyDescent="0.2">
      <c r="A1465" t="e">
        <f ca="1">_xll.BFieldInfo($B$1465)</f>
        <v>#NAME?</v>
      </c>
      <c r="B1465" t="s">
        <v>109</v>
      </c>
      <c r="C1465">
        <v>14754</v>
      </c>
      <c r="D1465">
        <v>14754</v>
      </c>
      <c r="E1465">
        <v>14754</v>
      </c>
      <c r="F1465">
        <v>14754</v>
      </c>
      <c r="G1465">
        <v>14754</v>
      </c>
      <c r="H1465">
        <v>14754</v>
      </c>
      <c r="I1465">
        <v>14754</v>
      </c>
      <c r="J1465">
        <v>13883</v>
      </c>
      <c r="K1465">
        <v>13883</v>
      </c>
      <c r="L1465">
        <v>13883</v>
      </c>
      <c r="M1465">
        <v>13883</v>
      </c>
      <c r="N1465">
        <v>13883</v>
      </c>
      <c r="O1465">
        <v>13883</v>
      </c>
      <c r="P1465">
        <v>13883</v>
      </c>
      <c r="Q1465">
        <v>13883</v>
      </c>
      <c r="R1465">
        <v>13883</v>
      </c>
      <c r="S1465">
        <v>13883</v>
      </c>
      <c r="T1465">
        <v>13883</v>
      </c>
      <c r="U1465">
        <v>13883</v>
      </c>
      <c r="V1465">
        <v>13883</v>
      </c>
      <c r="W1465">
        <v>16647</v>
      </c>
      <c r="X1465">
        <v>16647</v>
      </c>
      <c r="Y1465">
        <v>16647</v>
      </c>
      <c r="Z1465">
        <v>16647</v>
      </c>
      <c r="AA1465">
        <v>16647</v>
      </c>
      <c r="AB1465">
        <v>16647</v>
      </c>
      <c r="AC1465">
        <v>16647</v>
      </c>
      <c r="AD1465">
        <v>16647</v>
      </c>
      <c r="AE1465">
        <v>16647</v>
      </c>
      <c r="AF1465">
        <v>16647</v>
      </c>
      <c r="AG1465">
        <v>16647</v>
      </c>
      <c r="AH1465">
        <v>16647</v>
      </c>
      <c r="AI1465">
        <v>16647</v>
      </c>
      <c r="AJ1465">
        <v>15302</v>
      </c>
      <c r="AK1465">
        <v>15302</v>
      </c>
      <c r="AL1465">
        <v>15302</v>
      </c>
      <c r="AM1465">
        <v>15302</v>
      </c>
      <c r="AN1465">
        <v>15302</v>
      </c>
      <c r="AO1465">
        <v>15302</v>
      </c>
      <c r="AP1465">
        <v>15302</v>
      </c>
      <c r="AQ1465">
        <v>15302</v>
      </c>
      <c r="AR1465">
        <v>15302</v>
      </c>
      <c r="AS1465">
        <v>15302</v>
      </c>
      <c r="AT1465">
        <v>15302</v>
      </c>
      <c r="AU1465">
        <v>15302</v>
      </c>
      <c r="AV1465">
        <v>15302</v>
      </c>
      <c r="AW1465">
        <v>15261</v>
      </c>
      <c r="AX1465">
        <v>15261</v>
      </c>
      <c r="AY1465">
        <v>15261</v>
      </c>
      <c r="AZ1465">
        <v>15261</v>
      </c>
      <c r="BA1465">
        <v>15261</v>
      </c>
      <c r="BB1465">
        <v>15261</v>
      </c>
      <c r="BC1465">
        <v>15261</v>
      </c>
      <c r="BD1465">
        <v>15261</v>
      </c>
      <c r="BE1465">
        <v>15261</v>
      </c>
      <c r="BF1465">
        <v>15261</v>
      </c>
      <c r="BG1465">
        <v>15261</v>
      </c>
      <c r="BH1465">
        <v>15261</v>
      </c>
      <c r="BI1465">
        <v>15261</v>
      </c>
      <c r="BJ1465">
        <v>18899</v>
      </c>
      <c r="BK1465">
        <v>18899</v>
      </c>
      <c r="BL1465">
        <v>18899</v>
      </c>
      <c r="BM1465">
        <v>18899</v>
      </c>
      <c r="BN1465">
        <v>18899</v>
      </c>
      <c r="BO1465">
        <v>18899</v>
      </c>
      <c r="BP1465">
        <v>18899</v>
      </c>
      <c r="BQ1465">
        <v>18899</v>
      </c>
      <c r="BR1465">
        <v>18899</v>
      </c>
      <c r="BS1465">
        <v>18899</v>
      </c>
      <c r="BT1465">
        <v>18899</v>
      </c>
      <c r="BU1465">
        <v>18899</v>
      </c>
      <c r="BV1465">
        <v>18792</v>
      </c>
      <c r="BW1465">
        <v>18792</v>
      </c>
      <c r="BX1465">
        <v>18792</v>
      </c>
      <c r="BY1465">
        <v>18792</v>
      </c>
      <c r="BZ1465">
        <v>18792</v>
      </c>
      <c r="CA1465">
        <v>18792</v>
      </c>
      <c r="CB1465">
        <v>18792</v>
      </c>
      <c r="CC1465">
        <v>18792</v>
      </c>
      <c r="CD1465">
        <v>18792</v>
      </c>
      <c r="CE1465">
        <v>18792</v>
      </c>
      <c r="CF1465">
        <v>18792</v>
      </c>
      <c r="CG1465">
        <v>18792</v>
      </c>
      <c r="CH1465">
        <v>20722</v>
      </c>
      <c r="CI1465">
        <v>20722</v>
      </c>
      <c r="CJ1465">
        <v>20722</v>
      </c>
      <c r="CK1465">
        <v>20722</v>
      </c>
      <c r="CL1465">
        <v>20722</v>
      </c>
      <c r="CM1465">
        <v>20722</v>
      </c>
      <c r="CN1465">
        <v>20722</v>
      </c>
      <c r="CO1465">
        <v>20722</v>
      </c>
      <c r="CP1465">
        <v>20722</v>
      </c>
      <c r="CQ1465">
        <v>20722</v>
      </c>
      <c r="CR1465">
        <v>20722</v>
      </c>
      <c r="CS1465">
        <v>20722</v>
      </c>
      <c r="CT1465">
        <v>20722</v>
      </c>
      <c r="CU1465">
        <v>18933</v>
      </c>
      <c r="CV1465">
        <v>18933</v>
      </c>
      <c r="CW1465">
        <v>18933</v>
      </c>
      <c r="CX1465">
        <v>18933</v>
      </c>
      <c r="CY1465">
        <v>18933</v>
      </c>
      <c r="CZ1465">
        <v>18933</v>
      </c>
      <c r="DA1465">
        <v>18933</v>
      </c>
      <c r="DB1465">
        <v>18933</v>
      </c>
      <c r="DC1465">
        <v>18933</v>
      </c>
      <c r="DD1465">
        <v>18933</v>
      </c>
      <c r="DE1465">
        <v>18933</v>
      </c>
      <c r="DF1465">
        <v>18933</v>
      </c>
      <c r="DG1465">
        <v>18933</v>
      </c>
      <c r="DH1465" t="s">
        <v>108</v>
      </c>
      <c r="DI1465" t="s">
        <v>108</v>
      </c>
      <c r="DJ1465" t="s">
        <v>108</v>
      </c>
      <c r="DK1465" t="s">
        <v>108</v>
      </c>
      <c r="DL1465" t="s">
        <v>108</v>
      </c>
      <c r="DM1465" t="s">
        <v>108</v>
      </c>
      <c r="DN1465" t="s">
        <v>108</v>
      </c>
    </row>
    <row r="1466" spans="1:118" x14ac:dyDescent="0.2">
      <c r="A1466" t="e">
        <f ca="1">_xll.BFieldInfo($B$1466)</f>
        <v>#NAME?</v>
      </c>
      <c r="B1466" t="s">
        <v>112</v>
      </c>
      <c r="C1466" t="s">
        <v>108</v>
      </c>
      <c r="D1466" t="s">
        <v>108</v>
      </c>
      <c r="E1466" t="s">
        <v>108</v>
      </c>
      <c r="F1466" t="s">
        <v>108</v>
      </c>
      <c r="G1466" t="s">
        <v>108</v>
      </c>
      <c r="H1466" t="s">
        <v>108</v>
      </c>
      <c r="I1466" t="s">
        <v>108</v>
      </c>
      <c r="J1466" t="s">
        <v>108</v>
      </c>
      <c r="K1466" t="s">
        <v>108</v>
      </c>
      <c r="L1466" t="s">
        <v>108</v>
      </c>
      <c r="M1466" t="s">
        <v>108</v>
      </c>
      <c r="N1466" t="s">
        <v>108</v>
      </c>
      <c r="O1466" t="s">
        <v>108</v>
      </c>
      <c r="P1466" t="s">
        <v>108</v>
      </c>
      <c r="Q1466" t="s">
        <v>108</v>
      </c>
      <c r="R1466" t="s">
        <v>108</v>
      </c>
      <c r="S1466" t="s">
        <v>108</v>
      </c>
      <c r="T1466" t="s">
        <v>108</v>
      </c>
      <c r="U1466" t="s">
        <v>108</v>
      </c>
      <c r="V1466" t="s">
        <v>108</v>
      </c>
      <c r="W1466" t="s">
        <v>108</v>
      </c>
      <c r="X1466" t="s">
        <v>108</v>
      </c>
      <c r="Y1466" t="s">
        <v>108</v>
      </c>
      <c r="Z1466" t="s">
        <v>108</v>
      </c>
      <c r="AA1466" t="s">
        <v>108</v>
      </c>
      <c r="AB1466" t="s">
        <v>108</v>
      </c>
      <c r="AC1466" t="s">
        <v>108</v>
      </c>
      <c r="AD1466" t="s">
        <v>108</v>
      </c>
      <c r="AE1466" t="s">
        <v>108</v>
      </c>
      <c r="AF1466" t="s">
        <v>108</v>
      </c>
      <c r="AG1466" t="s">
        <v>108</v>
      </c>
      <c r="AH1466" t="s">
        <v>108</v>
      </c>
      <c r="AI1466" t="s">
        <v>108</v>
      </c>
      <c r="AJ1466" t="s">
        <v>108</v>
      </c>
      <c r="AK1466" t="s">
        <v>108</v>
      </c>
      <c r="AL1466" t="s">
        <v>108</v>
      </c>
      <c r="AM1466" t="s">
        <v>108</v>
      </c>
      <c r="AN1466" t="s">
        <v>108</v>
      </c>
      <c r="AO1466" t="s">
        <v>108</v>
      </c>
      <c r="AP1466" t="s">
        <v>108</v>
      </c>
      <c r="AQ1466" t="s">
        <v>108</v>
      </c>
      <c r="AR1466" t="s">
        <v>108</v>
      </c>
      <c r="AS1466" t="s">
        <v>108</v>
      </c>
      <c r="AT1466" t="s">
        <v>108</v>
      </c>
      <c r="AU1466" t="s">
        <v>108</v>
      </c>
      <c r="AV1466" t="s">
        <v>108</v>
      </c>
      <c r="AW1466" t="s">
        <v>108</v>
      </c>
      <c r="AX1466" t="s">
        <v>108</v>
      </c>
      <c r="AY1466" t="s">
        <v>108</v>
      </c>
      <c r="AZ1466" t="s">
        <v>108</v>
      </c>
      <c r="BA1466" t="s">
        <v>108</v>
      </c>
      <c r="BB1466" t="s">
        <v>108</v>
      </c>
      <c r="BC1466" t="s">
        <v>108</v>
      </c>
      <c r="BD1466" t="s">
        <v>108</v>
      </c>
      <c r="BE1466" t="s">
        <v>108</v>
      </c>
      <c r="BF1466" t="s">
        <v>108</v>
      </c>
      <c r="BG1466" t="s">
        <v>108</v>
      </c>
      <c r="BH1466" t="s">
        <v>108</v>
      </c>
      <c r="BI1466" t="s">
        <v>108</v>
      </c>
      <c r="BJ1466" t="s">
        <v>108</v>
      </c>
      <c r="BK1466" t="s">
        <v>108</v>
      </c>
      <c r="BL1466" t="s">
        <v>108</v>
      </c>
      <c r="BM1466" t="s">
        <v>108</v>
      </c>
      <c r="BN1466" t="s">
        <v>108</v>
      </c>
      <c r="BO1466" t="s">
        <v>108</v>
      </c>
      <c r="BP1466" t="s">
        <v>108</v>
      </c>
      <c r="BQ1466" t="s">
        <v>108</v>
      </c>
      <c r="BR1466" t="s">
        <v>108</v>
      </c>
      <c r="BS1466" t="s">
        <v>108</v>
      </c>
      <c r="BT1466" t="s">
        <v>108</v>
      </c>
      <c r="BU1466" t="s">
        <v>108</v>
      </c>
      <c r="BV1466" t="s">
        <v>108</v>
      </c>
      <c r="BW1466" t="s">
        <v>108</v>
      </c>
      <c r="BX1466" t="s">
        <v>108</v>
      </c>
      <c r="BY1466" t="s">
        <v>108</v>
      </c>
      <c r="BZ1466" t="s">
        <v>108</v>
      </c>
      <c r="CA1466" t="s">
        <v>108</v>
      </c>
      <c r="CB1466" t="s">
        <v>108</v>
      </c>
      <c r="CC1466" t="s">
        <v>108</v>
      </c>
      <c r="CD1466" t="s">
        <v>108</v>
      </c>
      <c r="CE1466" t="s">
        <v>108</v>
      </c>
      <c r="CF1466" t="s">
        <v>108</v>
      </c>
      <c r="CG1466" t="s">
        <v>108</v>
      </c>
      <c r="CH1466" t="s">
        <v>108</v>
      </c>
      <c r="CI1466" t="s">
        <v>108</v>
      </c>
      <c r="CJ1466" t="s">
        <v>108</v>
      </c>
      <c r="CK1466" t="s">
        <v>108</v>
      </c>
      <c r="CL1466" t="s">
        <v>108</v>
      </c>
      <c r="CM1466" t="s">
        <v>108</v>
      </c>
      <c r="CN1466" t="s">
        <v>108</v>
      </c>
      <c r="CO1466" t="s">
        <v>108</v>
      </c>
      <c r="CP1466" t="s">
        <v>108</v>
      </c>
      <c r="CQ1466" t="s">
        <v>108</v>
      </c>
      <c r="CR1466" t="s">
        <v>108</v>
      </c>
      <c r="CS1466" t="s">
        <v>108</v>
      </c>
      <c r="CT1466" t="s">
        <v>108</v>
      </c>
      <c r="CU1466" t="s">
        <v>108</v>
      </c>
      <c r="CV1466" t="s">
        <v>108</v>
      </c>
      <c r="CW1466" t="s">
        <v>108</v>
      </c>
      <c r="CX1466" t="s">
        <v>108</v>
      </c>
      <c r="CY1466" t="s">
        <v>108</v>
      </c>
      <c r="CZ1466" t="s">
        <v>108</v>
      </c>
      <c r="DA1466" t="s">
        <v>108</v>
      </c>
      <c r="DB1466" t="s">
        <v>108</v>
      </c>
      <c r="DC1466" t="s">
        <v>108</v>
      </c>
      <c r="DD1466" t="s">
        <v>108</v>
      </c>
      <c r="DE1466" t="s">
        <v>108</v>
      </c>
      <c r="DF1466" t="s">
        <v>108</v>
      </c>
      <c r="DG1466" t="s">
        <v>108</v>
      </c>
      <c r="DH1466" t="s">
        <v>108</v>
      </c>
      <c r="DI1466" t="s">
        <v>108</v>
      </c>
      <c r="DJ1466" t="s">
        <v>108</v>
      </c>
      <c r="DK1466" t="s">
        <v>108</v>
      </c>
      <c r="DL1466" t="s">
        <v>108</v>
      </c>
      <c r="DM1466" t="s">
        <v>108</v>
      </c>
      <c r="DN1466" t="s">
        <v>108</v>
      </c>
    </row>
    <row r="1467" spans="1:118" x14ac:dyDescent="0.2">
      <c r="A1467" t="e">
        <f ca="1">_xll.BFieldInfo($B$1467)</f>
        <v>#NAME?</v>
      </c>
      <c r="B1467" t="s">
        <v>113</v>
      </c>
      <c r="C1467" t="s">
        <v>108</v>
      </c>
      <c r="D1467" t="s">
        <v>108</v>
      </c>
      <c r="E1467" t="s">
        <v>108</v>
      </c>
      <c r="F1467" t="s">
        <v>108</v>
      </c>
      <c r="G1467" t="s">
        <v>108</v>
      </c>
      <c r="H1467" t="s">
        <v>108</v>
      </c>
      <c r="I1467" t="s">
        <v>108</v>
      </c>
      <c r="J1467" t="s">
        <v>108</v>
      </c>
      <c r="K1467" t="s">
        <v>108</v>
      </c>
      <c r="L1467" t="s">
        <v>108</v>
      </c>
      <c r="M1467" t="s">
        <v>108</v>
      </c>
      <c r="N1467" t="s">
        <v>108</v>
      </c>
      <c r="O1467" t="s">
        <v>108</v>
      </c>
      <c r="P1467" t="s">
        <v>108</v>
      </c>
      <c r="Q1467" t="s">
        <v>108</v>
      </c>
      <c r="R1467" t="s">
        <v>108</v>
      </c>
      <c r="S1467" t="s">
        <v>108</v>
      </c>
      <c r="T1467" t="s">
        <v>108</v>
      </c>
      <c r="U1467" t="s">
        <v>108</v>
      </c>
      <c r="V1467" t="s">
        <v>108</v>
      </c>
      <c r="W1467" t="s">
        <v>108</v>
      </c>
      <c r="X1467" t="s">
        <v>108</v>
      </c>
      <c r="Y1467" t="s">
        <v>108</v>
      </c>
      <c r="Z1467" t="s">
        <v>108</v>
      </c>
      <c r="AA1467" t="s">
        <v>108</v>
      </c>
      <c r="AB1467" t="s">
        <v>108</v>
      </c>
      <c r="AC1467" t="s">
        <v>108</v>
      </c>
      <c r="AD1467" t="s">
        <v>108</v>
      </c>
      <c r="AE1467" t="s">
        <v>108</v>
      </c>
      <c r="AF1467" t="s">
        <v>108</v>
      </c>
      <c r="AG1467" t="s">
        <v>108</v>
      </c>
      <c r="AH1467" t="s">
        <v>108</v>
      </c>
      <c r="AI1467" t="s">
        <v>108</v>
      </c>
      <c r="AJ1467" t="s">
        <v>108</v>
      </c>
      <c r="AK1467" t="s">
        <v>108</v>
      </c>
      <c r="AL1467" t="s">
        <v>108</v>
      </c>
      <c r="AM1467" t="s">
        <v>108</v>
      </c>
      <c r="AN1467" t="s">
        <v>108</v>
      </c>
      <c r="AO1467" t="s">
        <v>108</v>
      </c>
      <c r="AP1467" t="s">
        <v>108</v>
      </c>
      <c r="AQ1467" t="s">
        <v>108</v>
      </c>
      <c r="AR1467" t="s">
        <v>108</v>
      </c>
      <c r="AS1467" t="s">
        <v>108</v>
      </c>
      <c r="AT1467" t="s">
        <v>108</v>
      </c>
      <c r="AU1467" t="s">
        <v>108</v>
      </c>
      <c r="AV1467" t="s">
        <v>108</v>
      </c>
      <c r="AW1467" t="s">
        <v>108</v>
      </c>
      <c r="AX1467" t="s">
        <v>108</v>
      </c>
      <c r="AY1467" t="s">
        <v>108</v>
      </c>
      <c r="AZ1467" t="s">
        <v>108</v>
      </c>
      <c r="BA1467" t="s">
        <v>108</v>
      </c>
      <c r="BB1467" t="s">
        <v>108</v>
      </c>
      <c r="BC1467" t="s">
        <v>108</v>
      </c>
      <c r="BD1467" t="s">
        <v>108</v>
      </c>
      <c r="BE1467" t="s">
        <v>108</v>
      </c>
      <c r="BF1467" t="s">
        <v>108</v>
      </c>
      <c r="BG1467" t="s">
        <v>108</v>
      </c>
      <c r="BH1467" t="s">
        <v>108</v>
      </c>
      <c r="BI1467" t="s">
        <v>108</v>
      </c>
      <c r="BJ1467" t="s">
        <v>108</v>
      </c>
      <c r="BK1467" t="s">
        <v>108</v>
      </c>
      <c r="BL1467" t="s">
        <v>108</v>
      </c>
      <c r="BM1467" t="s">
        <v>108</v>
      </c>
      <c r="BN1467" t="s">
        <v>108</v>
      </c>
      <c r="BO1467" t="s">
        <v>108</v>
      </c>
      <c r="BP1467" t="s">
        <v>108</v>
      </c>
      <c r="BQ1467" t="s">
        <v>108</v>
      </c>
      <c r="BR1467" t="s">
        <v>108</v>
      </c>
      <c r="BS1467" t="s">
        <v>108</v>
      </c>
      <c r="BT1467" t="s">
        <v>108</v>
      </c>
      <c r="BU1467" t="s">
        <v>108</v>
      </c>
      <c r="BV1467" t="s">
        <v>108</v>
      </c>
      <c r="BW1467" t="s">
        <v>108</v>
      </c>
      <c r="BX1467" t="s">
        <v>108</v>
      </c>
      <c r="BY1467" t="s">
        <v>108</v>
      </c>
      <c r="BZ1467" t="s">
        <v>108</v>
      </c>
      <c r="CA1467" t="s">
        <v>108</v>
      </c>
      <c r="CB1467" t="s">
        <v>108</v>
      </c>
      <c r="CC1467" t="s">
        <v>108</v>
      </c>
      <c r="CD1467" t="s">
        <v>108</v>
      </c>
      <c r="CE1467" t="s">
        <v>108</v>
      </c>
      <c r="CF1467" t="s">
        <v>108</v>
      </c>
      <c r="CG1467" t="s">
        <v>108</v>
      </c>
      <c r="CH1467" t="s">
        <v>108</v>
      </c>
      <c r="CI1467" t="s">
        <v>108</v>
      </c>
      <c r="CJ1467" t="s">
        <v>108</v>
      </c>
      <c r="CK1467" t="s">
        <v>108</v>
      </c>
      <c r="CL1467" t="s">
        <v>108</v>
      </c>
      <c r="CM1467" t="s">
        <v>108</v>
      </c>
      <c r="CN1467" t="s">
        <v>108</v>
      </c>
      <c r="CO1467" t="s">
        <v>108</v>
      </c>
      <c r="CP1467" t="s">
        <v>108</v>
      </c>
      <c r="CQ1467" t="s">
        <v>108</v>
      </c>
      <c r="CR1467" t="s">
        <v>108</v>
      </c>
      <c r="CS1467" t="s">
        <v>108</v>
      </c>
      <c r="CT1467" t="s">
        <v>108</v>
      </c>
      <c r="CU1467" t="s">
        <v>108</v>
      </c>
      <c r="CV1467" t="s">
        <v>108</v>
      </c>
      <c r="CW1467" t="s">
        <v>108</v>
      </c>
      <c r="CX1467" t="s">
        <v>108</v>
      </c>
      <c r="CY1467" t="s">
        <v>108</v>
      </c>
      <c r="CZ1467" t="s">
        <v>108</v>
      </c>
      <c r="DA1467" t="s">
        <v>108</v>
      </c>
      <c r="DB1467" t="s">
        <v>108</v>
      </c>
      <c r="DC1467" t="s">
        <v>108</v>
      </c>
      <c r="DD1467" t="s">
        <v>108</v>
      </c>
      <c r="DE1467" t="s">
        <v>108</v>
      </c>
      <c r="DF1467" t="s">
        <v>108</v>
      </c>
      <c r="DG1467" t="s">
        <v>108</v>
      </c>
      <c r="DH1467" t="s">
        <v>108</v>
      </c>
      <c r="DI1467" t="s">
        <v>108</v>
      </c>
      <c r="DJ1467" t="s">
        <v>108</v>
      </c>
      <c r="DK1467" t="s">
        <v>108</v>
      </c>
      <c r="DL1467" t="s">
        <v>108</v>
      </c>
      <c r="DM1467" t="s">
        <v>108</v>
      </c>
      <c r="DN1467" t="s">
        <v>108</v>
      </c>
    </row>
    <row r="1468" spans="1:118" x14ac:dyDescent="0.2">
      <c r="A1468" t="e">
        <f ca="1">_xll.BFieldInfo($B$1468)</f>
        <v>#NAME?</v>
      </c>
      <c r="B1468" t="s">
        <v>114</v>
      </c>
      <c r="C1468" t="s">
        <v>108</v>
      </c>
      <c r="D1468" t="s">
        <v>108</v>
      </c>
      <c r="E1468" t="s">
        <v>108</v>
      </c>
      <c r="F1468" t="s">
        <v>108</v>
      </c>
      <c r="G1468" t="s">
        <v>108</v>
      </c>
      <c r="H1468" t="s">
        <v>108</v>
      </c>
      <c r="I1468" t="s">
        <v>108</v>
      </c>
      <c r="J1468" t="s">
        <v>108</v>
      </c>
      <c r="K1468" t="s">
        <v>108</v>
      </c>
      <c r="L1468" t="s">
        <v>108</v>
      </c>
      <c r="M1468" t="s">
        <v>108</v>
      </c>
      <c r="N1468" t="s">
        <v>108</v>
      </c>
      <c r="O1468" t="s">
        <v>108</v>
      </c>
      <c r="P1468" t="s">
        <v>108</v>
      </c>
      <c r="Q1468" t="s">
        <v>108</v>
      </c>
      <c r="R1468" t="s">
        <v>108</v>
      </c>
      <c r="S1468" t="s">
        <v>108</v>
      </c>
      <c r="T1468" t="s">
        <v>108</v>
      </c>
      <c r="U1468" t="s">
        <v>108</v>
      </c>
      <c r="V1468" t="s">
        <v>108</v>
      </c>
      <c r="W1468" t="s">
        <v>108</v>
      </c>
      <c r="X1468" t="s">
        <v>108</v>
      </c>
      <c r="Y1468" t="s">
        <v>108</v>
      </c>
      <c r="Z1468" t="s">
        <v>108</v>
      </c>
      <c r="AA1468" t="s">
        <v>108</v>
      </c>
      <c r="AB1468" t="s">
        <v>108</v>
      </c>
      <c r="AC1468" t="s">
        <v>108</v>
      </c>
      <c r="AD1468" t="s">
        <v>108</v>
      </c>
      <c r="AE1468" t="s">
        <v>108</v>
      </c>
      <c r="AF1468" t="s">
        <v>108</v>
      </c>
      <c r="AG1468" t="s">
        <v>108</v>
      </c>
      <c r="AH1468" t="s">
        <v>108</v>
      </c>
      <c r="AI1468" t="s">
        <v>108</v>
      </c>
      <c r="AJ1468" t="s">
        <v>108</v>
      </c>
      <c r="AK1468" t="s">
        <v>108</v>
      </c>
      <c r="AL1468" t="s">
        <v>108</v>
      </c>
      <c r="AM1468" t="s">
        <v>108</v>
      </c>
      <c r="AN1468" t="s">
        <v>108</v>
      </c>
      <c r="AO1468" t="s">
        <v>108</v>
      </c>
      <c r="AP1468" t="s">
        <v>108</v>
      </c>
      <c r="AQ1468" t="s">
        <v>108</v>
      </c>
      <c r="AR1468" t="s">
        <v>108</v>
      </c>
      <c r="AS1468" t="s">
        <v>108</v>
      </c>
      <c r="AT1468" t="s">
        <v>108</v>
      </c>
      <c r="AU1468" t="s">
        <v>108</v>
      </c>
      <c r="AV1468" t="s">
        <v>108</v>
      </c>
      <c r="AW1468" t="s">
        <v>108</v>
      </c>
      <c r="AX1468" t="s">
        <v>108</v>
      </c>
      <c r="AY1468" t="s">
        <v>108</v>
      </c>
      <c r="AZ1468" t="s">
        <v>108</v>
      </c>
      <c r="BA1468" t="s">
        <v>108</v>
      </c>
      <c r="BB1468" t="s">
        <v>108</v>
      </c>
      <c r="BC1468" t="s">
        <v>108</v>
      </c>
      <c r="BD1468" t="s">
        <v>108</v>
      </c>
      <c r="BE1468" t="s">
        <v>108</v>
      </c>
      <c r="BF1468" t="s">
        <v>108</v>
      </c>
      <c r="BG1468" t="s">
        <v>108</v>
      </c>
      <c r="BH1468" t="s">
        <v>108</v>
      </c>
      <c r="BI1468" t="s">
        <v>108</v>
      </c>
      <c r="BJ1468" t="s">
        <v>108</v>
      </c>
      <c r="BK1468" t="s">
        <v>108</v>
      </c>
      <c r="BL1468" t="s">
        <v>108</v>
      </c>
      <c r="BM1468" t="s">
        <v>108</v>
      </c>
      <c r="BN1468" t="s">
        <v>108</v>
      </c>
      <c r="BO1468" t="s">
        <v>108</v>
      </c>
      <c r="BP1468" t="s">
        <v>108</v>
      </c>
      <c r="BQ1468" t="s">
        <v>108</v>
      </c>
      <c r="BR1468" t="s">
        <v>108</v>
      </c>
      <c r="BS1468" t="s">
        <v>108</v>
      </c>
      <c r="BT1468" t="s">
        <v>108</v>
      </c>
      <c r="BU1468" t="s">
        <v>108</v>
      </c>
      <c r="BV1468" t="s">
        <v>108</v>
      </c>
      <c r="BW1468" t="s">
        <v>108</v>
      </c>
      <c r="BX1468" t="s">
        <v>108</v>
      </c>
      <c r="BY1468" t="s">
        <v>108</v>
      </c>
      <c r="BZ1468" t="s">
        <v>108</v>
      </c>
      <c r="CA1468" t="s">
        <v>108</v>
      </c>
      <c r="CB1468" t="s">
        <v>108</v>
      </c>
      <c r="CC1468" t="s">
        <v>108</v>
      </c>
      <c r="CD1468" t="s">
        <v>108</v>
      </c>
      <c r="CE1468" t="s">
        <v>108</v>
      </c>
      <c r="CF1468" t="s">
        <v>108</v>
      </c>
      <c r="CG1468" t="s">
        <v>108</v>
      </c>
      <c r="CH1468" t="s">
        <v>108</v>
      </c>
      <c r="CI1468" t="s">
        <v>108</v>
      </c>
      <c r="CJ1468" t="s">
        <v>108</v>
      </c>
      <c r="CK1468" t="s">
        <v>108</v>
      </c>
      <c r="CL1468" t="s">
        <v>108</v>
      </c>
      <c r="CM1468" t="s">
        <v>108</v>
      </c>
      <c r="CN1468" t="s">
        <v>108</v>
      </c>
      <c r="CO1468" t="s">
        <v>108</v>
      </c>
      <c r="CP1468" t="s">
        <v>108</v>
      </c>
      <c r="CQ1468" t="s">
        <v>108</v>
      </c>
      <c r="CR1468" t="s">
        <v>108</v>
      </c>
      <c r="CS1468" t="s">
        <v>108</v>
      </c>
      <c r="CT1468" t="s">
        <v>108</v>
      </c>
      <c r="CU1468" t="s">
        <v>108</v>
      </c>
      <c r="CV1468" t="s">
        <v>108</v>
      </c>
      <c r="CW1468" t="s">
        <v>108</v>
      </c>
      <c r="CX1468" t="s">
        <v>108</v>
      </c>
      <c r="CY1468" t="s">
        <v>108</v>
      </c>
      <c r="CZ1468" t="s">
        <v>108</v>
      </c>
      <c r="DA1468" t="s">
        <v>108</v>
      </c>
      <c r="DB1468" t="s">
        <v>108</v>
      </c>
      <c r="DC1468" t="s">
        <v>108</v>
      </c>
      <c r="DD1468" t="s">
        <v>108</v>
      </c>
      <c r="DE1468" t="s">
        <v>108</v>
      </c>
      <c r="DF1468" t="s">
        <v>108</v>
      </c>
      <c r="DG1468" t="s">
        <v>108</v>
      </c>
      <c r="DH1468" t="s">
        <v>108</v>
      </c>
      <c r="DI1468" t="s">
        <v>108</v>
      </c>
      <c r="DJ1468" t="s">
        <v>108</v>
      </c>
      <c r="DK1468" t="s">
        <v>108</v>
      </c>
      <c r="DL1468" t="s">
        <v>108</v>
      </c>
      <c r="DM1468" t="s">
        <v>108</v>
      </c>
      <c r="DN1468" t="s">
        <v>108</v>
      </c>
    </row>
    <row r="1469" spans="1:118" x14ac:dyDescent="0.2">
      <c r="A1469" t="e">
        <f ca="1">_xll.BFieldInfo($B$1469)</f>
        <v>#NAME?</v>
      </c>
      <c r="B1469" t="s">
        <v>115</v>
      </c>
      <c r="C1469">
        <v>5850</v>
      </c>
      <c r="D1469">
        <v>6190</v>
      </c>
      <c r="E1469">
        <v>6190</v>
      </c>
      <c r="F1469">
        <v>6190</v>
      </c>
      <c r="G1469">
        <v>6190</v>
      </c>
      <c r="H1469">
        <v>6190</v>
      </c>
      <c r="I1469">
        <v>6190</v>
      </c>
      <c r="J1469">
        <v>5276</v>
      </c>
      <c r="K1469">
        <v>5276</v>
      </c>
      <c r="L1469">
        <v>5276</v>
      </c>
      <c r="M1469">
        <v>5276</v>
      </c>
      <c r="N1469">
        <v>5276</v>
      </c>
      <c r="O1469">
        <v>5276</v>
      </c>
      <c r="P1469">
        <v>11285</v>
      </c>
      <c r="Q1469">
        <v>11285</v>
      </c>
      <c r="R1469">
        <v>11285</v>
      </c>
      <c r="S1469">
        <v>11285</v>
      </c>
      <c r="T1469">
        <v>11285</v>
      </c>
      <c r="U1469">
        <v>11285</v>
      </c>
      <c r="V1469">
        <v>11285</v>
      </c>
      <c r="W1469">
        <v>6458</v>
      </c>
      <c r="X1469">
        <v>6458</v>
      </c>
      <c r="Y1469">
        <v>6458</v>
      </c>
      <c r="Z1469">
        <v>6458</v>
      </c>
      <c r="AA1469">
        <v>6458</v>
      </c>
      <c r="AB1469">
        <v>6458</v>
      </c>
      <c r="AC1469">
        <v>8073</v>
      </c>
      <c r="AD1469">
        <v>8073</v>
      </c>
      <c r="AE1469">
        <v>8073</v>
      </c>
      <c r="AF1469">
        <v>8073</v>
      </c>
      <c r="AG1469">
        <v>8073</v>
      </c>
      <c r="AH1469">
        <v>8073</v>
      </c>
      <c r="AI1469">
        <v>8073</v>
      </c>
      <c r="AJ1469">
        <v>6123</v>
      </c>
      <c r="AK1469">
        <v>6123</v>
      </c>
      <c r="AL1469">
        <v>6123</v>
      </c>
      <c r="AM1469">
        <v>6123</v>
      </c>
      <c r="AN1469">
        <v>6123</v>
      </c>
      <c r="AO1469">
        <v>6123</v>
      </c>
      <c r="AP1469">
        <v>6123</v>
      </c>
      <c r="AQ1469">
        <v>4749</v>
      </c>
      <c r="AR1469">
        <v>4749</v>
      </c>
      <c r="AS1469">
        <v>4749</v>
      </c>
      <c r="AT1469">
        <v>4749</v>
      </c>
      <c r="AU1469">
        <v>4749</v>
      </c>
      <c r="AV1469">
        <v>4749</v>
      </c>
      <c r="AW1469">
        <v>2084</v>
      </c>
      <c r="AX1469">
        <v>2084</v>
      </c>
      <c r="AY1469">
        <v>2084</v>
      </c>
      <c r="AZ1469">
        <v>2084</v>
      </c>
      <c r="BA1469">
        <v>2084</v>
      </c>
      <c r="BB1469">
        <v>2084</v>
      </c>
      <c r="BC1469">
        <v>2084</v>
      </c>
      <c r="BD1469">
        <v>560</v>
      </c>
      <c r="BE1469">
        <v>560</v>
      </c>
      <c r="BF1469">
        <v>560</v>
      </c>
      <c r="BG1469">
        <v>560</v>
      </c>
      <c r="BH1469">
        <v>560</v>
      </c>
      <c r="BI1469">
        <v>560</v>
      </c>
      <c r="BJ1469">
        <v>3318</v>
      </c>
      <c r="BK1469">
        <v>3318</v>
      </c>
      <c r="BL1469">
        <v>3318</v>
      </c>
      <c r="BM1469">
        <v>3318</v>
      </c>
      <c r="BN1469">
        <v>3318</v>
      </c>
      <c r="BO1469">
        <v>3318</v>
      </c>
      <c r="BP1469">
        <v>5797</v>
      </c>
      <c r="BQ1469">
        <v>5797</v>
      </c>
      <c r="BR1469">
        <v>5797</v>
      </c>
      <c r="BS1469">
        <v>5797</v>
      </c>
      <c r="BT1469">
        <v>5797</v>
      </c>
      <c r="BU1469">
        <v>5797</v>
      </c>
      <c r="BV1469">
        <v>5583</v>
      </c>
      <c r="BW1469">
        <v>5583</v>
      </c>
      <c r="BX1469">
        <v>5583</v>
      </c>
      <c r="BY1469">
        <v>5583</v>
      </c>
      <c r="BZ1469">
        <v>5583</v>
      </c>
      <c r="CA1469">
        <v>5583</v>
      </c>
      <c r="CB1469">
        <v>1744</v>
      </c>
      <c r="CC1469">
        <v>1744</v>
      </c>
      <c r="CD1469">
        <v>1744</v>
      </c>
      <c r="CE1469">
        <v>1744</v>
      </c>
      <c r="CF1469">
        <v>1744</v>
      </c>
      <c r="CG1469">
        <v>1744</v>
      </c>
      <c r="CH1469">
        <v>5757</v>
      </c>
      <c r="CI1469">
        <v>5757</v>
      </c>
      <c r="CJ1469">
        <v>5757</v>
      </c>
      <c r="CK1469">
        <v>5757</v>
      </c>
      <c r="CL1469">
        <v>5757</v>
      </c>
      <c r="CM1469">
        <v>5757</v>
      </c>
      <c r="CN1469">
        <v>-8563</v>
      </c>
      <c r="CO1469">
        <v>-8563</v>
      </c>
      <c r="CP1469">
        <v>-8563</v>
      </c>
      <c r="CQ1469">
        <v>-8563</v>
      </c>
      <c r="CR1469">
        <v>-8563</v>
      </c>
      <c r="CS1469">
        <v>-8563</v>
      </c>
      <c r="CT1469">
        <v>-8563</v>
      </c>
      <c r="CU1469">
        <v>6636</v>
      </c>
      <c r="CV1469">
        <v>6636</v>
      </c>
      <c r="CW1469">
        <v>6636</v>
      </c>
      <c r="CX1469">
        <v>6636</v>
      </c>
      <c r="CY1469">
        <v>6636</v>
      </c>
      <c r="CZ1469">
        <v>6636</v>
      </c>
      <c r="DA1469">
        <v>2800</v>
      </c>
      <c r="DB1469">
        <v>2800</v>
      </c>
      <c r="DC1469">
        <v>2800</v>
      </c>
      <c r="DD1469">
        <v>2800</v>
      </c>
      <c r="DE1469">
        <v>2800</v>
      </c>
      <c r="DF1469">
        <v>2800</v>
      </c>
      <c r="DG1469">
        <v>2800</v>
      </c>
      <c r="DH1469">
        <v>11056</v>
      </c>
      <c r="DI1469">
        <v>11056</v>
      </c>
      <c r="DJ1469">
        <v>11056</v>
      </c>
      <c r="DK1469">
        <v>11056</v>
      </c>
      <c r="DL1469">
        <v>11056</v>
      </c>
      <c r="DM1469">
        <v>11056</v>
      </c>
      <c r="DN1469">
        <v>11056</v>
      </c>
    </row>
    <row r="1470" spans="1:118" x14ac:dyDescent="0.2">
      <c r="A1470" t="e">
        <f ca="1">_xll.BFieldInfo($B$1470)</f>
        <v>#NAME?</v>
      </c>
      <c r="B1470" t="s">
        <v>116</v>
      </c>
      <c r="C1470">
        <v>63.4</v>
      </c>
      <c r="D1470">
        <v>63.4</v>
      </c>
      <c r="E1470">
        <v>63.4</v>
      </c>
      <c r="F1470">
        <v>63.4</v>
      </c>
      <c r="G1470">
        <v>63.4</v>
      </c>
      <c r="H1470">
        <v>63.4</v>
      </c>
      <c r="I1470">
        <v>63.4</v>
      </c>
      <c r="J1470">
        <v>63.6</v>
      </c>
      <c r="K1470">
        <v>63.6</v>
      </c>
      <c r="L1470">
        <v>63.6</v>
      </c>
      <c r="M1470">
        <v>63.6</v>
      </c>
      <c r="N1470">
        <v>63.6</v>
      </c>
      <c r="O1470">
        <v>63.6</v>
      </c>
      <c r="P1470">
        <v>63.6</v>
      </c>
      <c r="Q1470">
        <v>63.6</v>
      </c>
      <c r="R1470">
        <v>63.6</v>
      </c>
      <c r="S1470">
        <v>63.6</v>
      </c>
      <c r="T1470">
        <v>63.6</v>
      </c>
      <c r="U1470">
        <v>63.6</v>
      </c>
      <c r="V1470">
        <v>63.6</v>
      </c>
      <c r="W1470">
        <v>53.2</v>
      </c>
      <c r="X1470">
        <v>53.2</v>
      </c>
      <c r="Y1470">
        <v>53.2</v>
      </c>
      <c r="Z1470">
        <v>53.2</v>
      </c>
      <c r="AA1470">
        <v>53.2</v>
      </c>
      <c r="AB1470">
        <v>53.2</v>
      </c>
      <c r="AC1470">
        <v>53.2</v>
      </c>
      <c r="AD1470">
        <v>53.2</v>
      </c>
      <c r="AE1470">
        <v>53.2</v>
      </c>
      <c r="AF1470">
        <v>53.2</v>
      </c>
      <c r="AG1470">
        <v>53.2</v>
      </c>
      <c r="AH1470">
        <v>53.2</v>
      </c>
      <c r="AI1470">
        <v>53.2</v>
      </c>
      <c r="AJ1470">
        <v>47.9</v>
      </c>
      <c r="AK1470">
        <v>47.9</v>
      </c>
      <c r="AL1470">
        <v>47.9</v>
      </c>
      <c r="AM1470">
        <v>47.9</v>
      </c>
      <c r="AN1470">
        <v>47.9</v>
      </c>
      <c r="AO1470">
        <v>47.9</v>
      </c>
      <c r="AP1470">
        <v>47.9</v>
      </c>
      <c r="AQ1470">
        <v>47.9</v>
      </c>
      <c r="AR1470">
        <v>47.9</v>
      </c>
      <c r="AS1470">
        <v>47.9</v>
      </c>
      <c r="AT1470">
        <v>47.9</v>
      </c>
      <c r="AU1470">
        <v>47.9</v>
      </c>
      <c r="AV1470">
        <v>47.9</v>
      </c>
      <c r="AW1470">
        <v>48</v>
      </c>
      <c r="AX1470">
        <v>48</v>
      </c>
      <c r="AY1470">
        <v>48</v>
      </c>
      <c r="AZ1470">
        <v>48</v>
      </c>
      <c r="BA1470">
        <v>48</v>
      </c>
      <c r="BB1470">
        <v>48</v>
      </c>
      <c r="BC1470">
        <v>48</v>
      </c>
      <c r="BD1470">
        <v>48</v>
      </c>
      <c r="BE1470">
        <v>48</v>
      </c>
      <c r="BF1470">
        <v>48</v>
      </c>
      <c r="BG1470">
        <v>48</v>
      </c>
      <c r="BH1470">
        <v>48</v>
      </c>
      <c r="BI1470">
        <v>48</v>
      </c>
      <c r="BJ1470">
        <v>46.9</v>
      </c>
      <c r="BK1470">
        <v>46.9</v>
      </c>
      <c r="BL1470">
        <v>46.9</v>
      </c>
      <c r="BM1470">
        <v>46.9</v>
      </c>
      <c r="BN1470">
        <v>46.9</v>
      </c>
      <c r="BO1470">
        <v>46.9</v>
      </c>
      <c r="BP1470">
        <v>46.9</v>
      </c>
      <c r="BQ1470">
        <v>46.9</v>
      </c>
      <c r="BR1470">
        <v>46.9</v>
      </c>
      <c r="BS1470">
        <v>46.9</v>
      </c>
      <c r="BT1470">
        <v>46.9</v>
      </c>
      <c r="BU1470">
        <v>46.9</v>
      </c>
      <c r="BV1470">
        <v>40.4</v>
      </c>
      <c r="BW1470">
        <v>40.4</v>
      </c>
      <c r="BX1470">
        <v>40.4</v>
      </c>
      <c r="BY1470">
        <v>40.4</v>
      </c>
      <c r="BZ1470">
        <v>40.4</v>
      </c>
      <c r="CA1470">
        <v>40.4</v>
      </c>
      <c r="CB1470">
        <v>40.4</v>
      </c>
      <c r="CC1470">
        <v>40.4</v>
      </c>
      <c r="CD1470">
        <v>40.4</v>
      </c>
      <c r="CE1470">
        <v>40.4</v>
      </c>
      <c r="CF1470">
        <v>40.4</v>
      </c>
      <c r="CG1470">
        <v>40.4</v>
      </c>
      <c r="CH1470">
        <v>37.799999999999997</v>
      </c>
      <c r="CI1470">
        <v>37.799999999999997</v>
      </c>
      <c r="CJ1470">
        <v>37.799999999999997</v>
      </c>
      <c r="CK1470">
        <v>37.799999999999997</v>
      </c>
      <c r="CL1470">
        <v>37.799999999999997</v>
      </c>
      <c r="CM1470">
        <v>37.799999999999997</v>
      </c>
      <c r="CN1470">
        <v>37.799999999999997</v>
      </c>
      <c r="CO1470">
        <v>37.799999999999997</v>
      </c>
      <c r="CP1470">
        <v>37.799999999999997</v>
      </c>
      <c r="CQ1470">
        <v>37.799999999999997</v>
      </c>
      <c r="CR1470">
        <v>37.799999999999997</v>
      </c>
      <c r="CS1470">
        <v>37.799999999999997</v>
      </c>
      <c r="CT1470">
        <v>37.799999999999997</v>
      </c>
      <c r="CU1470" t="s">
        <v>108</v>
      </c>
      <c r="CV1470" t="s">
        <v>108</v>
      </c>
      <c r="CW1470" t="s">
        <v>108</v>
      </c>
      <c r="CX1470" t="s">
        <v>108</v>
      </c>
      <c r="CY1470" t="s">
        <v>108</v>
      </c>
      <c r="CZ1470" t="s">
        <v>108</v>
      </c>
      <c r="DA1470" t="s">
        <v>108</v>
      </c>
      <c r="DB1470" t="s">
        <v>108</v>
      </c>
      <c r="DC1470" t="s">
        <v>108</v>
      </c>
      <c r="DD1470" t="s">
        <v>108</v>
      </c>
      <c r="DE1470" t="s">
        <v>108</v>
      </c>
      <c r="DF1470" t="s">
        <v>108</v>
      </c>
      <c r="DG1470" t="s">
        <v>108</v>
      </c>
      <c r="DH1470" t="s">
        <v>108</v>
      </c>
      <c r="DI1470" t="s">
        <v>108</v>
      </c>
      <c r="DJ1470" t="s">
        <v>108</v>
      </c>
      <c r="DK1470" t="s">
        <v>108</v>
      </c>
      <c r="DL1470" t="s">
        <v>108</v>
      </c>
      <c r="DM1470" t="s">
        <v>108</v>
      </c>
      <c r="DN1470" t="s">
        <v>108</v>
      </c>
    </row>
    <row r="1471" spans="1:118" x14ac:dyDescent="0.2">
      <c r="A1471" t="e">
        <f ca="1">_xll.BFieldInfo($B$1471)</f>
        <v>#NAME?</v>
      </c>
      <c r="B1471" t="s">
        <v>117</v>
      </c>
      <c r="C1471">
        <v>20.399999999999999</v>
      </c>
      <c r="D1471">
        <v>20.399999999999999</v>
      </c>
      <c r="E1471">
        <v>20.399999999999999</v>
      </c>
      <c r="F1471">
        <v>20.399999999999999</v>
      </c>
      <c r="G1471">
        <v>20.399999999999999</v>
      </c>
      <c r="H1471">
        <v>20.399999999999999</v>
      </c>
      <c r="I1471">
        <v>20.399999999999999</v>
      </c>
      <c r="J1471">
        <v>20.7</v>
      </c>
      <c r="K1471">
        <v>20.7</v>
      </c>
      <c r="L1471">
        <v>20.7</v>
      </c>
      <c r="M1471">
        <v>20.7</v>
      </c>
      <c r="N1471">
        <v>20.7</v>
      </c>
      <c r="O1471">
        <v>20.7</v>
      </c>
      <c r="P1471">
        <v>20.7</v>
      </c>
      <c r="Q1471">
        <v>20.7</v>
      </c>
      <c r="R1471">
        <v>20.7</v>
      </c>
      <c r="S1471">
        <v>20.7</v>
      </c>
      <c r="T1471">
        <v>20.7</v>
      </c>
      <c r="U1471">
        <v>20.7</v>
      </c>
      <c r="V1471">
        <v>20.7</v>
      </c>
      <c r="W1471">
        <v>32.4</v>
      </c>
      <c r="X1471">
        <v>32.4</v>
      </c>
      <c r="Y1471">
        <v>32.4</v>
      </c>
      <c r="Z1471">
        <v>32.4</v>
      </c>
      <c r="AA1471">
        <v>32.4</v>
      </c>
      <c r="AB1471">
        <v>32.4</v>
      </c>
      <c r="AC1471">
        <v>32.4</v>
      </c>
      <c r="AD1471">
        <v>32.4</v>
      </c>
      <c r="AE1471">
        <v>32.4</v>
      </c>
      <c r="AF1471">
        <v>32.4</v>
      </c>
      <c r="AG1471">
        <v>32.4</v>
      </c>
      <c r="AH1471">
        <v>32.4</v>
      </c>
      <c r="AI1471">
        <v>32.4</v>
      </c>
      <c r="AJ1471">
        <v>36.799999999999997</v>
      </c>
      <c r="AK1471">
        <v>36.799999999999997</v>
      </c>
      <c r="AL1471">
        <v>36.799999999999997</v>
      </c>
      <c r="AM1471">
        <v>36.799999999999997</v>
      </c>
      <c r="AN1471">
        <v>36.799999999999997</v>
      </c>
      <c r="AO1471">
        <v>36.799999999999997</v>
      </c>
      <c r="AP1471">
        <v>36.799999999999997</v>
      </c>
      <c r="AQ1471">
        <v>36.799999999999997</v>
      </c>
      <c r="AR1471">
        <v>36.799999999999997</v>
      </c>
      <c r="AS1471">
        <v>36.799999999999997</v>
      </c>
      <c r="AT1471">
        <v>36.799999999999997</v>
      </c>
      <c r="AU1471">
        <v>36.799999999999997</v>
      </c>
      <c r="AV1471">
        <v>36.799999999999997</v>
      </c>
      <c r="AW1471">
        <v>37.700000000000003</v>
      </c>
      <c r="AX1471">
        <v>37.700000000000003</v>
      </c>
      <c r="AY1471">
        <v>37.700000000000003</v>
      </c>
      <c r="AZ1471">
        <v>37.700000000000003</v>
      </c>
      <c r="BA1471">
        <v>37.700000000000003</v>
      </c>
      <c r="BB1471">
        <v>37.700000000000003</v>
      </c>
      <c r="BC1471">
        <v>37.700000000000003</v>
      </c>
      <c r="BD1471">
        <v>37.700000000000003</v>
      </c>
      <c r="BE1471">
        <v>37.700000000000003</v>
      </c>
      <c r="BF1471">
        <v>37.700000000000003</v>
      </c>
      <c r="BG1471">
        <v>37.700000000000003</v>
      </c>
      <c r="BH1471">
        <v>37.700000000000003</v>
      </c>
      <c r="BI1471">
        <v>37.700000000000003</v>
      </c>
      <c r="BJ1471">
        <v>39.1</v>
      </c>
      <c r="BK1471">
        <v>39.1</v>
      </c>
      <c r="BL1471">
        <v>39.1</v>
      </c>
      <c r="BM1471">
        <v>39.1</v>
      </c>
      <c r="BN1471">
        <v>39.1</v>
      </c>
      <c r="BO1471">
        <v>39.1</v>
      </c>
      <c r="BP1471">
        <v>39.1</v>
      </c>
      <c r="BQ1471">
        <v>39.1</v>
      </c>
      <c r="BR1471">
        <v>39.1</v>
      </c>
      <c r="BS1471">
        <v>39.1</v>
      </c>
      <c r="BT1471">
        <v>39.1</v>
      </c>
      <c r="BU1471">
        <v>39.1</v>
      </c>
      <c r="BV1471">
        <v>45.3</v>
      </c>
      <c r="BW1471">
        <v>45.3</v>
      </c>
      <c r="BX1471">
        <v>45.3</v>
      </c>
      <c r="BY1471">
        <v>45.3</v>
      </c>
      <c r="BZ1471">
        <v>45.3</v>
      </c>
      <c r="CA1471">
        <v>45.3</v>
      </c>
      <c r="CB1471">
        <v>45.3</v>
      </c>
      <c r="CC1471">
        <v>45.3</v>
      </c>
      <c r="CD1471">
        <v>45.3</v>
      </c>
      <c r="CE1471">
        <v>45.3</v>
      </c>
      <c r="CF1471">
        <v>45.3</v>
      </c>
      <c r="CG1471">
        <v>45.3</v>
      </c>
      <c r="CH1471">
        <v>49.2</v>
      </c>
      <c r="CI1471">
        <v>49.2</v>
      </c>
      <c r="CJ1471">
        <v>49.2</v>
      </c>
      <c r="CK1471">
        <v>49.2</v>
      </c>
      <c r="CL1471">
        <v>49.2</v>
      </c>
      <c r="CM1471">
        <v>49.2</v>
      </c>
      <c r="CN1471">
        <v>49.2</v>
      </c>
      <c r="CO1471">
        <v>49.2</v>
      </c>
      <c r="CP1471">
        <v>49.2</v>
      </c>
      <c r="CQ1471">
        <v>49.2</v>
      </c>
      <c r="CR1471">
        <v>49.2</v>
      </c>
      <c r="CS1471">
        <v>49.2</v>
      </c>
      <c r="CT1471">
        <v>49.2</v>
      </c>
      <c r="CU1471" t="s">
        <v>108</v>
      </c>
      <c r="CV1471" t="s">
        <v>108</v>
      </c>
      <c r="CW1471" t="s">
        <v>108</v>
      </c>
      <c r="CX1471" t="s">
        <v>108</v>
      </c>
      <c r="CY1471" t="s">
        <v>108</v>
      </c>
      <c r="CZ1471" t="s">
        <v>108</v>
      </c>
      <c r="DA1471" t="s">
        <v>108</v>
      </c>
      <c r="DB1471" t="s">
        <v>108</v>
      </c>
      <c r="DC1471" t="s">
        <v>108</v>
      </c>
      <c r="DD1471" t="s">
        <v>108</v>
      </c>
      <c r="DE1471" t="s">
        <v>108</v>
      </c>
      <c r="DF1471" t="s">
        <v>108</v>
      </c>
      <c r="DG1471" t="s">
        <v>108</v>
      </c>
      <c r="DH1471" t="s">
        <v>108</v>
      </c>
      <c r="DI1471" t="s">
        <v>108</v>
      </c>
      <c r="DJ1471" t="s">
        <v>108</v>
      </c>
      <c r="DK1471" t="s">
        <v>108</v>
      </c>
      <c r="DL1471" t="s">
        <v>108</v>
      </c>
      <c r="DM1471" t="s">
        <v>108</v>
      </c>
      <c r="DN1471" t="s">
        <v>108</v>
      </c>
    </row>
    <row r="1473" spans="1:125" x14ac:dyDescent="0.2">
      <c r="A1473" t="s">
        <v>262</v>
      </c>
      <c r="B1473" t="s">
        <v>106</v>
      </c>
      <c r="C1473" s="8" t="e">
        <f ca="1">_xll.BDH($A$1473,$B$1474:$B$1484,$B$1,$B$2,"Dir=H","Per=M","Days=A","Dts=S","Sort=R","cols=116;rows=12")</f>
        <v>#NAME?</v>
      </c>
      <c r="D1473" s="8">
        <v>43980</v>
      </c>
      <c r="E1473" s="8">
        <v>43951</v>
      </c>
      <c r="F1473" s="8">
        <v>43921</v>
      </c>
      <c r="G1473" s="8">
        <v>43889</v>
      </c>
      <c r="H1473" s="8">
        <v>43861</v>
      </c>
      <c r="I1473" s="8">
        <v>43830</v>
      </c>
      <c r="J1473" s="8">
        <v>43798</v>
      </c>
      <c r="K1473" s="8">
        <v>43769</v>
      </c>
      <c r="L1473" s="8">
        <v>43738</v>
      </c>
      <c r="M1473" s="8">
        <v>43707</v>
      </c>
      <c r="N1473" s="8">
        <v>43677</v>
      </c>
      <c r="O1473" s="8">
        <v>43644</v>
      </c>
      <c r="P1473" s="8">
        <v>43616</v>
      </c>
      <c r="Q1473" s="8">
        <v>43585</v>
      </c>
      <c r="R1473" s="8">
        <v>43553</v>
      </c>
      <c r="S1473" s="8">
        <v>43524</v>
      </c>
      <c r="T1473" s="8">
        <v>43496</v>
      </c>
      <c r="U1473" s="8">
        <v>43465</v>
      </c>
      <c r="V1473" s="8">
        <v>43434</v>
      </c>
      <c r="W1473" s="8">
        <v>43404</v>
      </c>
      <c r="X1473" s="8">
        <v>43371</v>
      </c>
      <c r="Y1473" s="8">
        <v>43343</v>
      </c>
      <c r="Z1473" s="8">
        <v>43312</v>
      </c>
      <c r="AA1473" s="8">
        <v>43280</v>
      </c>
      <c r="AB1473" s="8">
        <v>43251</v>
      </c>
      <c r="AC1473" s="8">
        <v>43220</v>
      </c>
      <c r="AD1473" s="8">
        <v>43189</v>
      </c>
      <c r="AE1473" s="8">
        <v>43159</v>
      </c>
      <c r="AF1473" s="8">
        <v>43131</v>
      </c>
      <c r="AG1473" s="8">
        <v>43098</v>
      </c>
      <c r="AH1473" s="8">
        <v>43069</v>
      </c>
      <c r="AI1473" s="8">
        <v>43039</v>
      </c>
      <c r="AJ1473" s="8">
        <v>43007</v>
      </c>
      <c r="AK1473" s="8">
        <v>42978</v>
      </c>
      <c r="AL1473" s="8">
        <v>42947</v>
      </c>
      <c r="AM1473" s="8">
        <v>42916</v>
      </c>
      <c r="AN1473" s="8">
        <v>42886</v>
      </c>
      <c r="AO1473" s="8">
        <v>42855</v>
      </c>
      <c r="AP1473" s="8">
        <v>42853</v>
      </c>
      <c r="AQ1473" s="8">
        <v>42825</v>
      </c>
      <c r="AR1473" s="8">
        <v>42794</v>
      </c>
      <c r="AS1473" s="8">
        <v>42766</v>
      </c>
      <c r="AT1473" s="8">
        <v>42734</v>
      </c>
      <c r="AU1473" s="8">
        <v>42704</v>
      </c>
      <c r="AV1473" s="8">
        <v>42674</v>
      </c>
      <c r="AW1473" s="8">
        <v>42643</v>
      </c>
      <c r="AX1473" s="8">
        <v>42613</v>
      </c>
      <c r="AY1473" s="8">
        <v>42582</v>
      </c>
      <c r="AZ1473" s="8">
        <v>42580</v>
      </c>
      <c r="BA1473" s="8">
        <v>42551</v>
      </c>
      <c r="BB1473" s="8">
        <v>42521</v>
      </c>
      <c r="BC1473" s="8">
        <v>42490</v>
      </c>
      <c r="BD1473" s="8">
        <v>42489</v>
      </c>
      <c r="BE1473" s="8">
        <v>42460</v>
      </c>
      <c r="BF1473" s="8">
        <v>42429</v>
      </c>
      <c r="BG1473" s="8">
        <v>42400</v>
      </c>
      <c r="BH1473" s="8">
        <v>42398</v>
      </c>
      <c r="BI1473" s="8">
        <v>42369</v>
      </c>
      <c r="BJ1473" s="8">
        <v>42338</v>
      </c>
      <c r="BK1473" s="8">
        <v>42308</v>
      </c>
      <c r="BL1473" s="8">
        <v>42307</v>
      </c>
      <c r="BM1473" s="8">
        <v>42277</v>
      </c>
      <c r="BN1473" s="8">
        <v>42247</v>
      </c>
      <c r="BO1473" s="8">
        <v>42216</v>
      </c>
      <c r="BP1473" s="8">
        <v>42185</v>
      </c>
      <c r="BQ1473" s="8">
        <v>42153</v>
      </c>
      <c r="BR1473" s="8">
        <v>42124</v>
      </c>
      <c r="BS1473" s="8">
        <v>42094</v>
      </c>
      <c r="BT1473" s="8">
        <v>42062</v>
      </c>
      <c r="BU1473" s="8">
        <v>42035</v>
      </c>
      <c r="BV1473" s="8">
        <v>42034</v>
      </c>
      <c r="BW1473" s="8">
        <v>42004</v>
      </c>
      <c r="BX1473" s="8">
        <v>41971</v>
      </c>
      <c r="BY1473" s="8">
        <v>41943</v>
      </c>
      <c r="BZ1473" s="8">
        <v>41912</v>
      </c>
      <c r="CA1473" s="8">
        <v>41880</v>
      </c>
      <c r="CB1473" s="8">
        <v>41851</v>
      </c>
      <c r="CC1473" s="8">
        <v>41820</v>
      </c>
      <c r="CD1473" s="8">
        <v>41789</v>
      </c>
      <c r="CE1473" s="8">
        <v>41759</v>
      </c>
      <c r="CF1473" s="8">
        <v>41729</v>
      </c>
      <c r="CG1473" s="8">
        <v>41698</v>
      </c>
      <c r="CH1473" s="8">
        <v>41670</v>
      </c>
      <c r="CI1473" s="8">
        <v>41639</v>
      </c>
      <c r="CJ1473" s="8">
        <v>41607</v>
      </c>
      <c r="CK1473" s="8">
        <v>41578</v>
      </c>
      <c r="CL1473" s="8">
        <v>41547</v>
      </c>
      <c r="CM1473" s="8">
        <v>41516</v>
      </c>
      <c r="CN1473" s="8">
        <v>41486</v>
      </c>
      <c r="CO1473" s="8">
        <v>41453</v>
      </c>
      <c r="CP1473" s="8">
        <v>41425</v>
      </c>
      <c r="CQ1473" s="8">
        <v>41394</v>
      </c>
      <c r="CR1473" s="8">
        <v>41362</v>
      </c>
      <c r="CS1473" s="8">
        <v>41333</v>
      </c>
      <c r="CT1473" s="8">
        <v>41305</v>
      </c>
      <c r="CU1473" s="8">
        <v>41274</v>
      </c>
      <c r="CV1473" s="8">
        <v>41243</v>
      </c>
      <c r="CW1473" s="8">
        <v>41213</v>
      </c>
      <c r="CX1473" s="8">
        <v>41180</v>
      </c>
      <c r="CY1473" s="8">
        <v>41152</v>
      </c>
      <c r="CZ1473" s="8">
        <v>41121</v>
      </c>
      <c r="DA1473" s="8">
        <v>41089</v>
      </c>
      <c r="DB1473" s="8">
        <v>41060</v>
      </c>
      <c r="DC1473" s="8">
        <v>41029</v>
      </c>
      <c r="DD1473" s="8">
        <v>40998</v>
      </c>
      <c r="DE1473" s="8">
        <v>40968</v>
      </c>
      <c r="DF1473" s="8">
        <v>40939</v>
      </c>
      <c r="DG1473" s="8">
        <v>40907</v>
      </c>
      <c r="DH1473" s="8">
        <v>40877</v>
      </c>
      <c r="DI1473" s="8">
        <v>40847</v>
      </c>
      <c r="DJ1473" s="8">
        <v>40816</v>
      </c>
      <c r="DK1473" s="8">
        <v>40786</v>
      </c>
      <c r="DL1473" s="8">
        <v>40755</v>
      </c>
      <c r="DM1473" s="8">
        <v>40753</v>
      </c>
      <c r="DN1473" s="8">
        <v>40724</v>
      </c>
    </row>
    <row r="1474" spans="1:125" x14ac:dyDescent="0.2">
      <c r="A1474" t="e">
        <f ca="1">_xll.BFieldInfo($B$1474)</f>
        <v>#NAME?</v>
      </c>
      <c r="B1474" t="s">
        <v>107</v>
      </c>
      <c r="C1474">
        <v>131.708</v>
      </c>
      <c r="D1474">
        <v>127.404</v>
      </c>
      <c r="E1474">
        <v>122.44199999999999</v>
      </c>
      <c r="F1474">
        <v>123.04300000000001</v>
      </c>
      <c r="G1474">
        <v>140.899</v>
      </c>
      <c r="H1474">
        <v>147.61799999999999</v>
      </c>
      <c r="I1474">
        <v>143.61000000000001</v>
      </c>
      <c r="J1474">
        <v>151.96799999999999</v>
      </c>
      <c r="K1474">
        <v>148.48699999999999</v>
      </c>
      <c r="L1474">
        <v>148.73699999999999</v>
      </c>
      <c r="M1474">
        <v>137.81700000000001</v>
      </c>
      <c r="N1474">
        <v>144.239</v>
      </c>
      <c r="O1474">
        <v>142.64599999999999</v>
      </c>
      <c r="P1474">
        <v>139.233</v>
      </c>
      <c r="Q1474">
        <v>146.34700000000001</v>
      </c>
      <c r="R1474">
        <v>136.86799999999999</v>
      </c>
      <c r="S1474">
        <v>139.624</v>
      </c>
      <c r="T1474">
        <v>135.78200000000001</v>
      </c>
      <c r="U1474">
        <v>125.601</v>
      </c>
      <c r="V1474">
        <v>130.95099999999999</v>
      </c>
      <c r="W1474">
        <v>128.935</v>
      </c>
      <c r="X1474">
        <v>137.751</v>
      </c>
      <c r="Y1474">
        <v>137.91</v>
      </c>
      <c r="Z1474">
        <v>135.10300000000001</v>
      </c>
      <c r="AA1474">
        <v>130.48099999999999</v>
      </c>
      <c r="AB1474">
        <v>129.17599999999999</v>
      </c>
      <c r="AC1474">
        <v>128.702</v>
      </c>
      <c r="AD1474">
        <v>129.91499999999999</v>
      </c>
      <c r="AE1474">
        <v>131.965</v>
      </c>
      <c r="AF1474">
        <v>137.48699999999999</v>
      </c>
      <c r="AG1474">
        <v>132.86099999999999</v>
      </c>
      <c r="AH1474">
        <v>130.53100000000001</v>
      </c>
      <c r="AI1474">
        <v>130.55699999999999</v>
      </c>
      <c r="AJ1474">
        <v>123.82899999999999</v>
      </c>
      <c r="AK1474">
        <v>118.877</v>
      </c>
      <c r="AL1474">
        <v>119.301</v>
      </c>
      <c r="AM1474">
        <v>119.35899999999999</v>
      </c>
      <c r="AN1474">
        <v>118.66</v>
      </c>
      <c r="AO1474">
        <v>118.78700000000001</v>
      </c>
      <c r="AP1474">
        <v>118.78700000000001</v>
      </c>
      <c r="AQ1474">
        <v>121.961</v>
      </c>
      <c r="AR1474">
        <v>121.495</v>
      </c>
      <c r="AS1474">
        <v>117.818</v>
      </c>
      <c r="AT1474">
        <v>113.422</v>
      </c>
      <c r="AU1474">
        <v>108.69199999999999</v>
      </c>
      <c r="AV1474">
        <v>104.598</v>
      </c>
      <c r="AW1474">
        <v>100.432</v>
      </c>
      <c r="AX1474">
        <v>100.76600000000001</v>
      </c>
      <c r="AY1474">
        <v>98.367999999999995</v>
      </c>
      <c r="AZ1474">
        <v>98.367999999999995</v>
      </c>
      <c r="BA1474">
        <v>93.400999999999996</v>
      </c>
      <c r="BB1474">
        <v>96.447999999999993</v>
      </c>
      <c r="BC1474">
        <v>95.334000000000003</v>
      </c>
      <c r="BD1474">
        <v>95.334000000000003</v>
      </c>
      <c r="BE1474">
        <v>90.619</v>
      </c>
      <c r="BF1474">
        <v>83.632000000000005</v>
      </c>
      <c r="BG1474">
        <v>87.227999999999994</v>
      </c>
      <c r="BH1474">
        <v>87.227999999999994</v>
      </c>
      <c r="BI1474">
        <v>88.772000000000006</v>
      </c>
      <c r="BJ1474">
        <v>91.082999999999998</v>
      </c>
      <c r="BK1474">
        <v>89.191000000000003</v>
      </c>
      <c r="BL1474">
        <v>89.191000000000003</v>
      </c>
      <c r="BM1474">
        <v>87.412999999999997</v>
      </c>
      <c r="BN1474">
        <v>86.88</v>
      </c>
      <c r="BO1474">
        <v>90.338999999999999</v>
      </c>
      <c r="BP1474">
        <v>89.543999999999997</v>
      </c>
      <c r="BQ1474">
        <v>92.721999999999994</v>
      </c>
      <c r="BR1474">
        <v>93.965000000000003</v>
      </c>
      <c r="BS1474">
        <v>88.682000000000002</v>
      </c>
      <c r="BT1474">
        <v>90.957999999999998</v>
      </c>
      <c r="BU1474">
        <v>83.326999999999998</v>
      </c>
      <c r="BV1474">
        <v>83.326999999999998</v>
      </c>
      <c r="BW1474">
        <v>92.274000000000001</v>
      </c>
      <c r="BX1474">
        <v>95.632000000000005</v>
      </c>
      <c r="BY1474">
        <v>91.86</v>
      </c>
      <c r="BZ1474">
        <v>91.192999999999998</v>
      </c>
      <c r="CA1474">
        <v>92.013000000000005</v>
      </c>
      <c r="CB1474">
        <v>91.671000000000006</v>
      </c>
      <c r="CC1474">
        <v>86.128</v>
      </c>
      <c r="CD1474">
        <v>84.298000000000002</v>
      </c>
      <c r="CE1474">
        <v>82.593999999999994</v>
      </c>
      <c r="CF1474">
        <v>81.501999999999995</v>
      </c>
      <c r="CG1474">
        <v>80.450999999999993</v>
      </c>
      <c r="CH1474">
        <v>77.073999999999998</v>
      </c>
      <c r="CI1474">
        <v>79.105000000000004</v>
      </c>
      <c r="CJ1474">
        <v>78.03</v>
      </c>
      <c r="CK1474">
        <v>77.564999999999998</v>
      </c>
      <c r="CL1474">
        <v>72.41</v>
      </c>
      <c r="CM1474">
        <v>71.203000000000003</v>
      </c>
      <c r="CN1474">
        <v>70.391999999999996</v>
      </c>
      <c r="CO1474">
        <v>66.587000000000003</v>
      </c>
      <c r="CP1474">
        <v>66.858999999999995</v>
      </c>
      <c r="CQ1474">
        <v>66.043999999999997</v>
      </c>
      <c r="CR1474">
        <v>65.808000000000007</v>
      </c>
      <c r="CS1474">
        <v>68.84</v>
      </c>
      <c r="CT1474">
        <v>66.796999999999997</v>
      </c>
      <c r="CU1474">
        <v>63.768999999999998</v>
      </c>
      <c r="CV1474">
        <v>62.725000000000001</v>
      </c>
      <c r="CW1474">
        <v>60.637999999999998</v>
      </c>
      <c r="CX1474">
        <v>59.584000000000003</v>
      </c>
      <c r="CY1474">
        <v>58.14</v>
      </c>
      <c r="CZ1474">
        <v>54.146000000000001</v>
      </c>
      <c r="DA1474">
        <v>54.359000000000002</v>
      </c>
      <c r="DB1474">
        <v>53.722999999999999</v>
      </c>
      <c r="DC1474">
        <v>59.496000000000002</v>
      </c>
      <c r="DD1474">
        <v>59.645000000000003</v>
      </c>
      <c r="DE1474">
        <v>57.447000000000003</v>
      </c>
      <c r="DF1474">
        <v>54.031999999999996</v>
      </c>
      <c r="DG1474">
        <v>53.097000000000001</v>
      </c>
      <c r="DH1474">
        <v>48.274999999999999</v>
      </c>
      <c r="DI1474">
        <v>49.664999999999999</v>
      </c>
      <c r="DJ1474">
        <v>48.546999999999997</v>
      </c>
      <c r="DK1474">
        <v>50.628</v>
      </c>
      <c r="DL1474">
        <v>51.920999999999999</v>
      </c>
      <c r="DM1474">
        <v>51.920999999999999</v>
      </c>
      <c r="DN1474">
        <v>54.789000000000001</v>
      </c>
    </row>
    <row r="1475" spans="1:125" x14ac:dyDescent="0.2">
      <c r="A1475" t="e">
        <f ca="1">_xll.BFieldInfo($B$1475)</f>
        <v>#NAME?</v>
      </c>
      <c r="B1475" t="s">
        <v>109</v>
      </c>
      <c r="C1475">
        <v>15517</v>
      </c>
      <c r="D1475">
        <v>15517</v>
      </c>
      <c r="E1475">
        <v>15517</v>
      </c>
      <c r="F1475">
        <v>15517</v>
      </c>
      <c r="G1475">
        <v>15517</v>
      </c>
      <c r="H1475">
        <v>15517</v>
      </c>
      <c r="I1475">
        <v>15517</v>
      </c>
      <c r="J1475">
        <v>15517</v>
      </c>
      <c r="K1475">
        <v>15517</v>
      </c>
      <c r="L1475">
        <v>13218</v>
      </c>
      <c r="M1475">
        <v>13218</v>
      </c>
      <c r="N1475">
        <v>13218</v>
      </c>
      <c r="O1475">
        <v>13218</v>
      </c>
      <c r="P1475">
        <v>13218</v>
      </c>
      <c r="Q1475">
        <v>13218</v>
      </c>
      <c r="R1475">
        <v>13218</v>
      </c>
      <c r="S1475">
        <v>13218</v>
      </c>
      <c r="T1475">
        <v>13218</v>
      </c>
      <c r="U1475">
        <v>13218</v>
      </c>
      <c r="V1475">
        <v>13218</v>
      </c>
      <c r="W1475">
        <v>13218</v>
      </c>
      <c r="X1475">
        <v>14005</v>
      </c>
      <c r="Y1475">
        <v>14005</v>
      </c>
      <c r="Z1475">
        <v>14005</v>
      </c>
      <c r="AA1475">
        <v>14005</v>
      </c>
      <c r="AB1475">
        <v>14005</v>
      </c>
      <c r="AC1475">
        <v>14005</v>
      </c>
      <c r="AD1475">
        <v>14005</v>
      </c>
      <c r="AE1475">
        <v>14005</v>
      </c>
      <c r="AF1475">
        <v>14005</v>
      </c>
      <c r="AG1475">
        <v>14005</v>
      </c>
      <c r="AH1475">
        <v>14005</v>
      </c>
      <c r="AI1475">
        <v>14005</v>
      </c>
      <c r="AJ1475">
        <v>13879</v>
      </c>
      <c r="AK1475">
        <v>13879</v>
      </c>
      <c r="AL1475">
        <v>13879</v>
      </c>
      <c r="AM1475">
        <v>13879</v>
      </c>
      <c r="AN1475">
        <v>13879</v>
      </c>
      <c r="AO1475">
        <v>13879</v>
      </c>
      <c r="AP1475">
        <v>13879</v>
      </c>
      <c r="AQ1475">
        <v>13879</v>
      </c>
      <c r="AR1475">
        <v>13879</v>
      </c>
      <c r="AS1475">
        <v>13879</v>
      </c>
      <c r="AT1475">
        <v>13879</v>
      </c>
      <c r="AU1475">
        <v>13879</v>
      </c>
      <c r="AV1475">
        <v>13879</v>
      </c>
      <c r="AW1475">
        <v>11974</v>
      </c>
      <c r="AX1475">
        <v>11974</v>
      </c>
      <c r="AY1475">
        <v>11974</v>
      </c>
      <c r="AZ1475">
        <v>11974</v>
      </c>
      <c r="BA1475">
        <v>11974</v>
      </c>
      <c r="BB1475">
        <v>11974</v>
      </c>
      <c r="BC1475">
        <v>11974</v>
      </c>
      <c r="BD1475">
        <v>11974</v>
      </c>
      <c r="BE1475">
        <v>11974</v>
      </c>
      <c r="BF1475">
        <v>11974</v>
      </c>
      <c r="BG1475">
        <v>11974</v>
      </c>
      <c r="BH1475">
        <v>11974</v>
      </c>
      <c r="BI1475">
        <v>11974</v>
      </c>
      <c r="BJ1475">
        <v>11974</v>
      </c>
      <c r="BK1475">
        <v>11974</v>
      </c>
      <c r="BL1475">
        <v>11805</v>
      </c>
      <c r="BM1475">
        <v>11805</v>
      </c>
      <c r="BN1475">
        <v>11805</v>
      </c>
      <c r="BO1475">
        <v>11805</v>
      </c>
      <c r="BP1475">
        <v>11805</v>
      </c>
      <c r="BQ1475">
        <v>11805</v>
      </c>
      <c r="BR1475">
        <v>11805</v>
      </c>
      <c r="BS1475">
        <v>11805</v>
      </c>
      <c r="BT1475">
        <v>11805</v>
      </c>
      <c r="BU1475">
        <v>11805</v>
      </c>
      <c r="BV1475">
        <v>11805</v>
      </c>
      <c r="BW1475">
        <v>11805</v>
      </c>
      <c r="BX1475">
        <v>11805</v>
      </c>
      <c r="BY1475">
        <v>11805</v>
      </c>
      <c r="BZ1475">
        <v>10413</v>
      </c>
      <c r="CA1475">
        <v>10413</v>
      </c>
      <c r="CB1475">
        <v>10413</v>
      </c>
      <c r="CC1475">
        <v>10413</v>
      </c>
      <c r="CD1475">
        <v>10413</v>
      </c>
      <c r="CE1475">
        <v>10413</v>
      </c>
      <c r="CF1475">
        <v>10413</v>
      </c>
      <c r="CG1475">
        <v>10413</v>
      </c>
      <c r="CH1475">
        <v>10413</v>
      </c>
      <c r="CI1475">
        <v>10413</v>
      </c>
      <c r="CJ1475">
        <v>10413</v>
      </c>
      <c r="CK1475">
        <v>10413</v>
      </c>
      <c r="CL1475">
        <v>9857</v>
      </c>
      <c r="CM1475">
        <v>9857</v>
      </c>
      <c r="CN1475">
        <v>9857</v>
      </c>
      <c r="CO1475">
        <v>9857</v>
      </c>
      <c r="CP1475">
        <v>9857</v>
      </c>
      <c r="CQ1475">
        <v>9857</v>
      </c>
      <c r="CR1475">
        <v>9857</v>
      </c>
      <c r="CS1475">
        <v>9857</v>
      </c>
      <c r="CT1475">
        <v>9857</v>
      </c>
      <c r="CU1475">
        <v>9857</v>
      </c>
      <c r="CV1475">
        <v>9857</v>
      </c>
      <c r="CW1475">
        <v>9857</v>
      </c>
      <c r="CX1475">
        <v>8337</v>
      </c>
      <c r="CY1475">
        <v>8337</v>
      </c>
      <c r="CZ1475">
        <v>8337</v>
      </c>
      <c r="DA1475">
        <v>8337</v>
      </c>
      <c r="DB1475">
        <v>8337</v>
      </c>
      <c r="DC1475">
        <v>8337</v>
      </c>
      <c r="DD1475">
        <v>8337</v>
      </c>
      <c r="DE1475">
        <v>8337</v>
      </c>
      <c r="DF1475">
        <v>8337</v>
      </c>
      <c r="DG1475">
        <v>8337</v>
      </c>
      <c r="DH1475">
        <v>8337</v>
      </c>
      <c r="DI1475">
        <v>8337</v>
      </c>
      <c r="DJ1475" t="s">
        <v>108</v>
      </c>
      <c r="DK1475" t="s">
        <v>108</v>
      </c>
      <c r="DL1475" t="s">
        <v>108</v>
      </c>
      <c r="DM1475" t="s">
        <v>108</v>
      </c>
      <c r="DN1475" t="s">
        <v>108</v>
      </c>
    </row>
    <row r="1476" spans="1:125" x14ac:dyDescent="0.2">
      <c r="A1476" t="e">
        <f ca="1">_xll.BFieldInfo($B$1476)</f>
        <v>#NAME?</v>
      </c>
      <c r="B1476" t="s">
        <v>110</v>
      </c>
      <c r="C1476">
        <v>14785</v>
      </c>
      <c r="D1476">
        <v>14785</v>
      </c>
      <c r="E1476">
        <v>14785</v>
      </c>
      <c r="F1476">
        <v>14785</v>
      </c>
      <c r="G1476">
        <v>14785</v>
      </c>
      <c r="H1476">
        <v>14785</v>
      </c>
      <c r="I1476">
        <v>14785</v>
      </c>
      <c r="J1476">
        <v>14785</v>
      </c>
      <c r="K1476">
        <v>14785</v>
      </c>
      <c r="L1476">
        <v>13564</v>
      </c>
      <c r="M1476">
        <v>13564</v>
      </c>
      <c r="N1476">
        <v>13564</v>
      </c>
      <c r="O1476">
        <v>13564</v>
      </c>
      <c r="P1476">
        <v>13564</v>
      </c>
      <c r="Q1476">
        <v>13564</v>
      </c>
      <c r="R1476">
        <v>13564</v>
      </c>
      <c r="S1476">
        <v>13564</v>
      </c>
      <c r="T1476">
        <v>13564</v>
      </c>
      <c r="U1476">
        <v>13564</v>
      </c>
      <c r="V1476">
        <v>13564</v>
      </c>
      <c r="W1476">
        <v>13564</v>
      </c>
      <c r="X1476">
        <v>13573</v>
      </c>
      <c r="Y1476">
        <v>13573</v>
      </c>
      <c r="Z1476">
        <v>13573</v>
      </c>
      <c r="AA1476">
        <v>13573</v>
      </c>
      <c r="AB1476">
        <v>13573</v>
      </c>
      <c r="AC1476">
        <v>13573</v>
      </c>
      <c r="AD1476">
        <v>13573</v>
      </c>
      <c r="AE1476">
        <v>13573</v>
      </c>
      <c r="AF1476">
        <v>13573</v>
      </c>
      <c r="AG1476">
        <v>13573</v>
      </c>
      <c r="AH1476">
        <v>13573</v>
      </c>
      <c r="AI1476">
        <v>13573</v>
      </c>
      <c r="AJ1476">
        <v>12459</v>
      </c>
      <c r="AK1476">
        <v>12459</v>
      </c>
      <c r="AL1476">
        <v>12459</v>
      </c>
      <c r="AM1476">
        <v>12459</v>
      </c>
      <c r="AN1476">
        <v>12459</v>
      </c>
      <c r="AO1476">
        <v>12459</v>
      </c>
      <c r="AP1476">
        <v>12459</v>
      </c>
      <c r="AQ1476">
        <v>12459</v>
      </c>
      <c r="AR1476">
        <v>12459</v>
      </c>
      <c r="AS1476">
        <v>12459</v>
      </c>
      <c r="AT1476">
        <v>12459</v>
      </c>
      <c r="AU1476">
        <v>12459</v>
      </c>
      <c r="AV1476">
        <v>12459</v>
      </c>
      <c r="AW1476">
        <v>11896</v>
      </c>
      <c r="AX1476">
        <v>11896</v>
      </c>
      <c r="AY1476">
        <v>11896</v>
      </c>
      <c r="AZ1476">
        <v>11896</v>
      </c>
      <c r="BA1476">
        <v>11896</v>
      </c>
      <c r="BB1476">
        <v>11896</v>
      </c>
      <c r="BC1476">
        <v>11896</v>
      </c>
      <c r="BD1476">
        <v>11896</v>
      </c>
      <c r="BE1476">
        <v>11896</v>
      </c>
      <c r="BF1476">
        <v>11896</v>
      </c>
      <c r="BG1476">
        <v>11896</v>
      </c>
      <c r="BH1476">
        <v>11896</v>
      </c>
      <c r="BI1476">
        <v>11896</v>
      </c>
      <c r="BJ1476">
        <v>11896</v>
      </c>
      <c r="BK1476">
        <v>11896</v>
      </c>
      <c r="BL1476">
        <v>11351</v>
      </c>
      <c r="BM1476">
        <v>11351</v>
      </c>
      <c r="BN1476">
        <v>11351</v>
      </c>
      <c r="BO1476">
        <v>11351</v>
      </c>
      <c r="BP1476">
        <v>11351</v>
      </c>
      <c r="BQ1476">
        <v>11351</v>
      </c>
      <c r="BR1476">
        <v>11351</v>
      </c>
      <c r="BS1476">
        <v>11351</v>
      </c>
      <c r="BT1476">
        <v>11351</v>
      </c>
      <c r="BU1476">
        <v>11351</v>
      </c>
      <c r="BV1476">
        <v>11351</v>
      </c>
      <c r="BW1476">
        <v>11351</v>
      </c>
      <c r="BX1476">
        <v>11351</v>
      </c>
      <c r="BY1476">
        <v>11351</v>
      </c>
      <c r="BZ1476">
        <v>10266</v>
      </c>
      <c r="CA1476">
        <v>10266</v>
      </c>
      <c r="CB1476">
        <v>10266</v>
      </c>
      <c r="CC1476">
        <v>10266</v>
      </c>
      <c r="CD1476">
        <v>10266</v>
      </c>
      <c r="CE1476">
        <v>10266</v>
      </c>
      <c r="CF1476">
        <v>10266</v>
      </c>
      <c r="CG1476">
        <v>10266</v>
      </c>
      <c r="CH1476">
        <v>10266</v>
      </c>
      <c r="CI1476">
        <v>10266</v>
      </c>
      <c r="CJ1476">
        <v>10266</v>
      </c>
      <c r="CK1476">
        <v>10266</v>
      </c>
      <c r="CL1476">
        <v>9348</v>
      </c>
      <c r="CM1476">
        <v>9348</v>
      </c>
      <c r="CN1476">
        <v>9348</v>
      </c>
      <c r="CO1476">
        <v>9348</v>
      </c>
      <c r="CP1476">
        <v>9348</v>
      </c>
      <c r="CQ1476">
        <v>9348</v>
      </c>
      <c r="CR1476">
        <v>9348</v>
      </c>
      <c r="CS1476">
        <v>9348</v>
      </c>
      <c r="CT1476">
        <v>9348</v>
      </c>
      <c r="CU1476">
        <v>9348</v>
      </c>
      <c r="CV1476">
        <v>9348</v>
      </c>
      <c r="CW1476">
        <v>9348</v>
      </c>
      <c r="CX1476">
        <v>8092</v>
      </c>
      <c r="CY1476">
        <v>8092</v>
      </c>
      <c r="CZ1476">
        <v>8092</v>
      </c>
      <c r="DA1476">
        <v>8092</v>
      </c>
      <c r="DB1476">
        <v>8092</v>
      </c>
      <c r="DC1476">
        <v>8092</v>
      </c>
      <c r="DD1476">
        <v>8092</v>
      </c>
      <c r="DE1476">
        <v>8092</v>
      </c>
      <c r="DF1476">
        <v>8092</v>
      </c>
      <c r="DG1476">
        <v>8092</v>
      </c>
      <c r="DH1476">
        <v>8092</v>
      </c>
      <c r="DI1476">
        <v>8092</v>
      </c>
      <c r="DJ1476" t="s">
        <v>108</v>
      </c>
      <c r="DK1476" t="s">
        <v>108</v>
      </c>
      <c r="DL1476" t="s">
        <v>108</v>
      </c>
      <c r="DM1476" t="s">
        <v>108</v>
      </c>
      <c r="DN1476" t="s">
        <v>108</v>
      </c>
    </row>
    <row r="1477" spans="1:125" x14ac:dyDescent="0.2">
      <c r="A1477" t="e">
        <f ca="1">_xll.BFieldInfo($B$1477)</f>
        <v>#NAME?</v>
      </c>
      <c r="B1477" t="s">
        <v>111</v>
      </c>
      <c r="C1477">
        <v>121814.3266</v>
      </c>
      <c r="D1477">
        <v>121814.3266</v>
      </c>
      <c r="E1477">
        <v>121814.3266</v>
      </c>
      <c r="F1477">
        <v>148839.511</v>
      </c>
      <c r="G1477">
        <v>148839.511</v>
      </c>
      <c r="H1477">
        <v>148839.511</v>
      </c>
      <c r="I1477">
        <v>151933.399</v>
      </c>
      <c r="J1477">
        <v>151933.399</v>
      </c>
      <c r="K1477">
        <v>151933.399</v>
      </c>
      <c r="L1477">
        <v>149509.21789999999</v>
      </c>
      <c r="M1477">
        <v>149509.21789999999</v>
      </c>
      <c r="N1477">
        <v>149509.21789999999</v>
      </c>
      <c r="O1477">
        <v>153202.03080000001</v>
      </c>
      <c r="P1477">
        <v>153202.03080000001</v>
      </c>
      <c r="Q1477">
        <v>153202.03080000001</v>
      </c>
      <c r="R1477">
        <v>143536.00150000001</v>
      </c>
      <c r="S1477">
        <v>143536.00150000001</v>
      </c>
      <c r="T1477">
        <v>143536.00150000001</v>
      </c>
      <c r="U1477">
        <v>138009.12049999999</v>
      </c>
      <c r="V1477">
        <v>138009.12049999999</v>
      </c>
      <c r="W1477">
        <v>138009.12049999999</v>
      </c>
      <c r="X1477">
        <v>146350.40729999999</v>
      </c>
      <c r="Y1477">
        <v>146350.40729999999</v>
      </c>
      <c r="Z1477">
        <v>146350.40729999999</v>
      </c>
      <c r="AA1477">
        <v>140697.9074</v>
      </c>
      <c r="AB1477">
        <v>140697.9074</v>
      </c>
      <c r="AC1477">
        <v>140697.9074</v>
      </c>
      <c r="AD1477">
        <v>152057.2585</v>
      </c>
      <c r="AE1477">
        <v>152057.2585</v>
      </c>
      <c r="AF1477">
        <v>152057.2585</v>
      </c>
      <c r="AG1477">
        <v>146553.82130000001</v>
      </c>
      <c r="AH1477">
        <v>146553.82130000001</v>
      </c>
      <c r="AI1477">
        <v>146553.82130000001</v>
      </c>
      <c r="AJ1477">
        <v>135602.44130000001</v>
      </c>
      <c r="AK1477">
        <v>135602.44130000001</v>
      </c>
      <c r="AL1477">
        <v>135602.44130000001</v>
      </c>
      <c r="AM1477">
        <v>136191.69330000001</v>
      </c>
      <c r="AN1477">
        <v>136191.69330000001</v>
      </c>
      <c r="AO1477">
        <v>136191.69330000001</v>
      </c>
      <c r="AP1477">
        <v>137955.17610000001</v>
      </c>
      <c r="AQ1477">
        <v>137955.17610000001</v>
      </c>
      <c r="AR1477">
        <v>137955.17610000001</v>
      </c>
      <c r="AS1477">
        <v>137955.17610000001</v>
      </c>
      <c r="AT1477">
        <v>124476.0172</v>
      </c>
      <c r="AU1477">
        <v>124476.0172</v>
      </c>
      <c r="AV1477">
        <v>124476.0172</v>
      </c>
      <c r="AW1477">
        <v>118197.9152</v>
      </c>
      <c r="AX1477">
        <v>118197.9152</v>
      </c>
      <c r="AY1477">
        <v>118197.9152</v>
      </c>
      <c r="AZ1477">
        <v>115962.0245</v>
      </c>
      <c r="BA1477">
        <v>115962.0245</v>
      </c>
      <c r="BB1477">
        <v>115962.0245</v>
      </c>
      <c r="BC1477">
        <v>115962.0245</v>
      </c>
      <c r="BD1477">
        <v>107096.89720000001</v>
      </c>
      <c r="BE1477">
        <v>107096.89720000001</v>
      </c>
      <c r="BF1477">
        <v>107096.89720000001</v>
      </c>
      <c r="BG1477">
        <v>107096.89720000001</v>
      </c>
      <c r="BH1477">
        <v>107535.0135</v>
      </c>
      <c r="BI1477">
        <v>107535.0135</v>
      </c>
      <c r="BJ1477">
        <v>107535.0135</v>
      </c>
      <c r="BK1477">
        <v>107535.0135</v>
      </c>
      <c r="BL1477">
        <v>110021.2724</v>
      </c>
      <c r="BM1477">
        <v>110021.2724</v>
      </c>
      <c r="BN1477">
        <v>110021.2724</v>
      </c>
      <c r="BO1477">
        <v>110021.2724</v>
      </c>
      <c r="BP1477">
        <v>115526.9751</v>
      </c>
      <c r="BQ1477">
        <v>115526.9751</v>
      </c>
      <c r="BR1477">
        <v>115526.9751</v>
      </c>
      <c r="BS1477">
        <v>103438.3539</v>
      </c>
      <c r="BT1477">
        <v>103438.3539</v>
      </c>
      <c r="BU1477">
        <v>103438.3539</v>
      </c>
      <c r="BV1477">
        <v>115205.5629</v>
      </c>
      <c r="BW1477">
        <v>115205.5629</v>
      </c>
      <c r="BX1477">
        <v>115205.5629</v>
      </c>
      <c r="BY1477">
        <v>115205.5629</v>
      </c>
      <c r="BZ1477">
        <v>115990.93730000001</v>
      </c>
      <c r="CA1477">
        <v>115990.93730000001</v>
      </c>
      <c r="CB1477">
        <v>115990.93730000001</v>
      </c>
      <c r="CC1477">
        <v>105354.37579999999</v>
      </c>
      <c r="CD1477">
        <v>105354.37579999999</v>
      </c>
      <c r="CE1477">
        <v>105354.37579999999</v>
      </c>
      <c r="CF1477">
        <v>99372.164600000004</v>
      </c>
      <c r="CG1477">
        <v>99372.164600000004</v>
      </c>
      <c r="CH1477">
        <v>99372.164600000004</v>
      </c>
      <c r="CI1477">
        <v>100902.7142</v>
      </c>
      <c r="CJ1477">
        <v>100902.7142</v>
      </c>
      <c r="CK1477">
        <v>100902.7142</v>
      </c>
      <c r="CL1477">
        <v>92470.038499999995</v>
      </c>
      <c r="CM1477">
        <v>92470.038499999995</v>
      </c>
      <c r="CN1477">
        <v>92470.038499999995</v>
      </c>
      <c r="CO1477">
        <v>87746.346799999999</v>
      </c>
      <c r="CP1477">
        <v>87746.346799999999</v>
      </c>
      <c r="CQ1477">
        <v>87746.346799999999</v>
      </c>
      <c r="CR1477">
        <v>89821.825599999996</v>
      </c>
      <c r="CS1477">
        <v>89821.825599999996</v>
      </c>
      <c r="CT1477">
        <v>89821.825599999996</v>
      </c>
      <c r="CU1477">
        <v>82295.53</v>
      </c>
      <c r="CV1477">
        <v>82295.53</v>
      </c>
      <c r="CW1477">
        <v>82295.53</v>
      </c>
      <c r="CX1477">
        <v>74194.717999999993</v>
      </c>
      <c r="CY1477">
        <v>74194.717999999993</v>
      </c>
      <c r="CZ1477">
        <v>74194.717999999993</v>
      </c>
      <c r="DA1477">
        <v>82350.078999999998</v>
      </c>
      <c r="DB1477">
        <v>82350.078999999998</v>
      </c>
      <c r="DC1477">
        <v>82350.078999999998</v>
      </c>
      <c r="DD1477">
        <v>75442.220700000005</v>
      </c>
      <c r="DE1477">
        <v>75442.220700000005</v>
      </c>
      <c r="DF1477">
        <v>75442.220700000005</v>
      </c>
      <c r="DG1477">
        <v>69933.856499999994</v>
      </c>
      <c r="DH1477">
        <v>69933.856499999994</v>
      </c>
      <c r="DI1477">
        <v>69933.856499999994</v>
      </c>
      <c r="DJ1477">
        <v>73778.460500000001</v>
      </c>
      <c r="DK1477">
        <v>73778.460500000001</v>
      </c>
      <c r="DL1477">
        <v>73778.460500000001</v>
      </c>
      <c r="DM1477" t="s">
        <v>108</v>
      </c>
      <c r="DN1477" t="s">
        <v>108</v>
      </c>
    </row>
    <row r="1478" spans="1:125" x14ac:dyDescent="0.2">
      <c r="A1478" t="e">
        <f ca="1">_xll.BFieldInfo($B$1478)</f>
        <v>#NAME?</v>
      </c>
      <c r="B1478" t="s">
        <v>109</v>
      </c>
      <c r="C1478">
        <v>15517</v>
      </c>
      <c r="D1478">
        <v>15517</v>
      </c>
      <c r="E1478">
        <v>15517</v>
      </c>
      <c r="F1478">
        <v>15517</v>
      </c>
      <c r="G1478">
        <v>15517</v>
      </c>
      <c r="H1478">
        <v>15517</v>
      </c>
      <c r="I1478">
        <v>15517</v>
      </c>
      <c r="J1478">
        <v>15517</v>
      </c>
      <c r="K1478">
        <v>15517</v>
      </c>
      <c r="L1478">
        <v>13218</v>
      </c>
      <c r="M1478">
        <v>13218</v>
      </c>
      <c r="N1478">
        <v>13218</v>
      </c>
      <c r="O1478">
        <v>13218</v>
      </c>
      <c r="P1478">
        <v>13218</v>
      </c>
      <c r="Q1478">
        <v>13218</v>
      </c>
      <c r="R1478">
        <v>13218</v>
      </c>
      <c r="S1478">
        <v>13218</v>
      </c>
      <c r="T1478">
        <v>13218</v>
      </c>
      <c r="U1478">
        <v>13218</v>
      </c>
      <c r="V1478">
        <v>13218</v>
      </c>
      <c r="W1478">
        <v>13218</v>
      </c>
      <c r="X1478">
        <v>14005</v>
      </c>
      <c r="Y1478">
        <v>14005</v>
      </c>
      <c r="Z1478">
        <v>14005</v>
      </c>
      <c r="AA1478">
        <v>14005</v>
      </c>
      <c r="AB1478">
        <v>14005</v>
      </c>
      <c r="AC1478">
        <v>14005</v>
      </c>
      <c r="AD1478">
        <v>14005</v>
      </c>
      <c r="AE1478">
        <v>14005</v>
      </c>
      <c r="AF1478">
        <v>14005</v>
      </c>
      <c r="AG1478">
        <v>14005</v>
      </c>
      <c r="AH1478">
        <v>14005</v>
      </c>
      <c r="AI1478">
        <v>14005</v>
      </c>
      <c r="AJ1478">
        <v>13879</v>
      </c>
      <c r="AK1478">
        <v>13879</v>
      </c>
      <c r="AL1478">
        <v>13879</v>
      </c>
      <c r="AM1478">
        <v>13879</v>
      </c>
      <c r="AN1478">
        <v>13879</v>
      </c>
      <c r="AO1478">
        <v>13879</v>
      </c>
      <c r="AP1478">
        <v>13879</v>
      </c>
      <c r="AQ1478">
        <v>13879</v>
      </c>
      <c r="AR1478">
        <v>13879</v>
      </c>
      <c r="AS1478">
        <v>13879</v>
      </c>
      <c r="AT1478">
        <v>13879</v>
      </c>
      <c r="AU1478">
        <v>13879</v>
      </c>
      <c r="AV1478">
        <v>13879</v>
      </c>
      <c r="AW1478">
        <v>11974</v>
      </c>
      <c r="AX1478">
        <v>11974</v>
      </c>
      <c r="AY1478">
        <v>11974</v>
      </c>
      <c r="AZ1478">
        <v>11974</v>
      </c>
      <c r="BA1478">
        <v>11974</v>
      </c>
      <c r="BB1478">
        <v>11974</v>
      </c>
      <c r="BC1478">
        <v>11974</v>
      </c>
      <c r="BD1478">
        <v>11974</v>
      </c>
      <c r="BE1478">
        <v>11974</v>
      </c>
      <c r="BF1478">
        <v>11974</v>
      </c>
      <c r="BG1478">
        <v>11974</v>
      </c>
      <c r="BH1478">
        <v>11974</v>
      </c>
      <c r="BI1478">
        <v>11974</v>
      </c>
      <c r="BJ1478">
        <v>11974</v>
      </c>
      <c r="BK1478">
        <v>11974</v>
      </c>
      <c r="BL1478">
        <v>11805</v>
      </c>
      <c r="BM1478">
        <v>11805</v>
      </c>
      <c r="BN1478">
        <v>11805</v>
      </c>
      <c r="BO1478">
        <v>11805</v>
      </c>
      <c r="BP1478">
        <v>11805</v>
      </c>
      <c r="BQ1478">
        <v>11805</v>
      </c>
      <c r="BR1478">
        <v>11805</v>
      </c>
      <c r="BS1478">
        <v>11805</v>
      </c>
      <c r="BT1478">
        <v>11805</v>
      </c>
      <c r="BU1478">
        <v>11805</v>
      </c>
      <c r="BV1478">
        <v>11805</v>
      </c>
      <c r="BW1478">
        <v>11805</v>
      </c>
      <c r="BX1478">
        <v>11805</v>
      </c>
      <c r="BY1478">
        <v>11805</v>
      </c>
      <c r="BZ1478">
        <v>10413</v>
      </c>
      <c r="CA1478">
        <v>10413</v>
      </c>
      <c r="CB1478">
        <v>10413</v>
      </c>
      <c r="CC1478">
        <v>10413</v>
      </c>
      <c r="CD1478">
        <v>10413</v>
      </c>
      <c r="CE1478">
        <v>10413</v>
      </c>
      <c r="CF1478">
        <v>10413</v>
      </c>
      <c r="CG1478">
        <v>10413</v>
      </c>
      <c r="CH1478">
        <v>10413</v>
      </c>
      <c r="CI1478">
        <v>10413</v>
      </c>
      <c r="CJ1478">
        <v>10413</v>
      </c>
      <c r="CK1478">
        <v>10413</v>
      </c>
      <c r="CL1478">
        <v>9857</v>
      </c>
      <c r="CM1478">
        <v>9857</v>
      </c>
      <c r="CN1478">
        <v>9857</v>
      </c>
      <c r="CO1478">
        <v>9857</v>
      </c>
      <c r="CP1478">
        <v>9857</v>
      </c>
      <c r="CQ1478">
        <v>9857</v>
      </c>
      <c r="CR1478">
        <v>9857</v>
      </c>
      <c r="CS1478">
        <v>9857</v>
      </c>
      <c r="CT1478">
        <v>9857</v>
      </c>
      <c r="CU1478">
        <v>9857</v>
      </c>
      <c r="CV1478">
        <v>9857</v>
      </c>
      <c r="CW1478">
        <v>9857</v>
      </c>
      <c r="CX1478">
        <v>8337</v>
      </c>
      <c r="CY1478">
        <v>8337</v>
      </c>
      <c r="CZ1478">
        <v>8337</v>
      </c>
      <c r="DA1478">
        <v>8337</v>
      </c>
      <c r="DB1478">
        <v>8337</v>
      </c>
      <c r="DC1478">
        <v>8337</v>
      </c>
      <c r="DD1478">
        <v>8337</v>
      </c>
      <c r="DE1478">
        <v>8337</v>
      </c>
      <c r="DF1478">
        <v>8337</v>
      </c>
      <c r="DG1478">
        <v>8337</v>
      </c>
      <c r="DH1478">
        <v>8337</v>
      </c>
      <c r="DI1478">
        <v>8337</v>
      </c>
      <c r="DJ1478" t="s">
        <v>108</v>
      </c>
      <c r="DK1478" t="s">
        <v>108</v>
      </c>
      <c r="DL1478" t="s">
        <v>108</v>
      </c>
      <c r="DM1478" t="s">
        <v>108</v>
      </c>
      <c r="DN1478" t="s">
        <v>108</v>
      </c>
    </row>
    <row r="1479" spans="1:125" x14ac:dyDescent="0.2">
      <c r="A1479" t="e">
        <f ca="1">_xll.BFieldInfo($B$1479)</f>
        <v>#NAME?</v>
      </c>
      <c r="B1479" t="s">
        <v>112</v>
      </c>
      <c r="C1479">
        <v>91</v>
      </c>
      <c r="D1479">
        <v>91</v>
      </c>
      <c r="E1479">
        <v>91</v>
      </c>
      <c r="F1479">
        <v>92</v>
      </c>
      <c r="G1479">
        <v>92</v>
      </c>
      <c r="H1479">
        <v>92</v>
      </c>
      <c r="I1479">
        <v>75</v>
      </c>
      <c r="J1479">
        <v>75</v>
      </c>
      <c r="K1479">
        <v>75</v>
      </c>
      <c r="L1479">
        <v>74</v>
      </c>
      <c r="M1479">
        <v>74</v>
      </c>
      <c r="N1479">
        <v>74</v>
      </c>
      <c r="O1479">
        <v>74</v>
      </c>
      <c r="P1479">
        <v>74</v>
      </c>
      <c r="Q1479">
        <v>74</v>
      </c>
      <c r="R1479">
        <v>74</v>
      </c>
      <c r="S1479">
        <v>74</v>
      </c>
      <c r="T1479">
        <v>74</v>
      </c>
      <c r="U1479">
        <v>77</v>
      </c>
      <c r="V1479">
        <v>77</v>
      </c>
      <c r="W1479">
        <v>77</v>
      </c>
      <c r="X1479">
        <v>90</v>
      </c>
      <c r="Y1479">
        <v>90</v>
      </c>
      <c r="Z1479">
        <v>90</v>
      </c>
      <c r="AA1479">
        <v>90</v>
      </c>
      <c r="AB1479">
        <v>90</v>
      </c>
      <c r="AC1479">
        <v>90</v>
      </c>
      <c r="AD1479">
        <v>89</v>
      </c>
      <c r="AE1479">
        <v>89</v>
      </c>
      <c r="AF1479">
        <v>89</v>
      </c>
      <c r="AG1479">
        <v>95</v>
      </c>
      <c r="AH1479">
        <v>95</v>
      </c>
      <c r="AI1479">
        <v>95</v>
      </c>
      <c r="AJ1479">
        <v>95</v>
      </c>
      <c r="AK1479">
        <v>95</v>
      </c>
      <c r="AL1479">
        <v>95</v>
      </c>
      <c r="AM1479">
        <v>95</v>
      </c>
      <c r="AN1479">
        <v>95</v>
      </c>
      <c r="AO1479">
        <v>95</v>
      </c>
      <c r="AP1479">
        <v>93</v>
      </c>
      <c r="AQ1479">
        <v>93</v>
      </c>
      <c r="AR1479">
        <v>93</v>
      </c>
      <c r="AS1479">
        <v>93</v>
      </c>
      <c r="AT1479">
        <v>77</v>
      </c>
      <c r="AU1479">
        <v>77</v>
      </c>
      <c r="AV1479">
        <v>77</v>
      </c>
      <c r="AW1479">
        <v>85</v>
      </c>
      <c r="AX1479">
        <v>85</v>
      </c>
      <c r="AY1479">
        <v>85</v>
      </c>
      <c r="AZ1479">
        <v>78</v>
      </c>
      <c r="BA1479">
        <v>78</v>
      </c>
      <c r="BB1479">
        <v>78</v>
      </c>
      <c r="BC1479">
        <v>78</v>
      </c>
      <c r="BD1479">
        <v>78</v>
      </c>
      <c r="BE1479">
        <v>78</v>
      </c>
      <c r="BF1479">
        <v>78</v>
      </c>
      <c r="BG1479">
        <v>78</v>
      </c>
      <c r="BH1479">
        <v>70</v>
      </c>
      <c r="BI1479">
        <v>70</v>
      </c>
      <c r="BJ1479">
        <v>70</v>
      </c>
      <c r="BK1479">
        <v>70</v>
      </c>
      <c r="BL1479">
        <v>86</v>
      </c>
      <c r="BM1479">
        <v>86</v>
      </c>
      <c r="BN1479">
        <v>86</v>
      </c>
      <c r="BO1479">
        <v>86</v>
      </c>
      <c r="BP1479">
        <v>86</v>
      </c>
      <c r="BQ1479">
        <v>86</v>
      </c>
      <c r="BR1479">
        <v>86</v>
      </c>
      <c r="BS1479">
        <v>87</v>
      </c>
      <c r="BT1479">
        <v>87</v>
      </c>
      <c r="BU1479">
        <v>87</v>
      </c>
      <c r="BV1479">
        <v>79</v>
      </c>
      <c r="BW1479">
        <v>79</v>
      </c>
      <c r="BX1479">
        <v>79</v>
      </c>
      <c r="BY1479">
        <v>79</v>
      </c>
      <c r="BZ1479">
        <v>84</v>
      </c>
      <c r="CA1479">
        <v>84</v>
      </c>
      <c r="CB1479">
        <v>84</v>
      </c>
      <c r="CC1479">
        <v>79</v>
      </c>
      <c r="CD1479">
        <v>79</v>
      </c>
      <c r="CE1479">
        <v>79</v>
      </c>
      <c r="CF1479">
        <v>78</v>
      </c>
      <c r="CG1479">
        <v>78</v>
      </c>
      <c r="CH1479">
        <v>78</v>
      </c>
      <c r="CI1479">
        <v>156</v>
      </c>
      <c r="CJ1479">
        <v>156</v>
      </c>
      <c r="CK1479">
        <v>156</v>
      </c>
      <c r="CL1479">
        <v>74</v>
      </c>
      <c r="CM1479">
        <v>74</v>
      </c>
      <c r="CN1479">
        <v>74</v>
      </c>
      <c r="CO1479">
        <v>75</v>
      </c>
      <c r="CP1479">
        <v>75</v>
      </c>
      <c r="CQ1479">
        <v>75</v>
      </c>
      <c r="CR1479">
        <v>74</v>
      </c>
      <c r="CS1479">
        <v>74</v>
      </c>
      <c r="CT1479">
        <v>74</v>
      </c>
      <c r="CU1479">
        <v>55</v>
      </c>
      <c r="CV1479">
        <v>55</v>
      </c>
      <c r="CW1479">
        <v>55</v>
      </c>
      <c r="CX1479">
        <v>57</v>
      </c>
      <c r="CY1479">
        <v>57</v>
      </c>
      <c r="CZ1479">
        <v>57</v>
      </c>
      <c r="DA1479">
        <v>54</v>
      </c>
      <c r="DB1479">
        <v>54</v>
      </c>
      <c r="DC1479">
        <v>54</v>
      </c>
      <c r="DD1479">
        <v>56</v>
      </c>
      <c r="DE1479">
        <v>56</v>
      </c>
      <c r="DF1479">
        <v>56</v>
      </c>
      <c r="DG1479">
        <v>51</v>
      </c>
      <c r="DH1479">
        <v>51</v>
      </c>
      <c r="DI1479">
        <v>51</v>
      </c>
      <c r="DJ1479">
        <v>50</v>
      </c>
      <c r="DK1479">
        <v>50</v>
      </c>
      <c r="DL1479">
        <v>50</v>
      </c>
      <c r="DM1479" t="s">
        <v>108</v>
      </c>
      <c r="DN1479" t="s">
        <v>108</v>
      </c>
    </row>
    <row r="1480" spans="1:125" x14ac:dyDescent="0.2">
      <c r="A1480" t="e">
        <f ca="1">_xll.BFieldInfo($B$1480)</f>
        <v>#NAME?</v>
      </c>
      <c r="B1480" t="s">
        <v>113</v>
      </c>
      <c r="C1480">
        <v>5</v>
      </c>
      <c r="D1480">
        <v>5</v>
      </c>
      <c r="E1480">
        <v>5</v>
      </c>
      <c r="F1480">
        <v>17</v>
      </c>
      <c r="G1480">
        <v>17</v>
      </c>
      <c r="H1480">
        <v>17</v>
      </c>
      <c r="I1480">
        <v>17</v>
      </c>
      <c r="J1480">
        <v>17</v>
      </c>
      <c r="K1480">
        <v>17</v>
      </c>
      <c r="L1480">
        <v>5</v>
      </c>
      <c r="M1480">
        <v>5</v>
      </c>
      <c r="N1480">
        <v>5</v>
      </c>
      <c r="O1480">
        <v>5</v>
      </c>
      <c r="P1480">
        <v>5</v>
      </c>
      <c r="Q1480">
        <v>5</v>
      </c>
      <c r="R1480">
        <v>2</v>
      </c>
      <c r="S1480">
        <v>2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D1480">
        <v>2</v>
      </c>
      <c r="AE1480">
        <v>2</v>
      </c>
      <c r="AF1480">
        <v>2</v>
      </c>
      <c r="AG1480">
        <v>10</v>
      </c>
      <c r="AH1480">
        <v>10</v>
      </c>
      <c r="AI1480">
        <v>10</v>
      </c>
      <c r="AJ1480">
        <v>11</v>
      </c>
      <c r="AK1480">
        <v>11</v>
      </c>
      <c r="AL1480">
        <v>11</v>
      </c>
      <c r="AM1480">
        <v>10</v>
      </c>
      <c r="AN1480">
        <v>10</v>
      </c>
      <c r="AO1480">
        <v>10</v>
      </c>
      <c r="AP1480">
        <v>11</v>
      </c>
      <c r="AQ1480">
        <v>11</v>
      </c>
      <c r="AR1480">
        <v>11</v>
      </c>
      <c r="AS1480">
        <v>11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1</v>
      </c>
      <c r="BF1480">
        <v>1</v>
      </c>
      <c r="BG1480">
        <v>1</v>
      </c>
      <c r="BH1480">
        <v>7</v>
      </c>
      <c r="BI1480">
        <v>7</v>
      </c>
      <c r="BJ1480">
        <v>7</v>
      </c>
      <c r="BK1480">
        <v>7</v>
      </c>
      <c r="BL1480">
        <v>26</v>
      </c>
      <c r="BM1480">
        <v>26</v>
      </c>
      <c r="BN1480">
        <v>26</v>
      </c>
      <c r="BO1480">
        <v>26</v>
      </c>
      <c r="BP1480">
        <v>8</v>
      </c>
      <c r="BQ1480">
        <v>8</v>
      </c>
      <c r="BR1480">
        <v>8</v>
      </c>
      <c r="BS1480">
        <v>8</v>
      </c>
      <c r="BT1480">
        <v>8</v>
      </c>
      <c r="BU1480">
        <v>8</v>
      </c>
      <c r="BV1480">
        <v>3</v>
      </c>
      <c r="BW1480">
        <v>3</v>
      </c>
      <c r="BX1480">
        <v>3</v>
      </c>
      <c r="BY1480">
        <v>3</v>
      </c>
      <c r="BZ1480">
        <v>24</v>
      </c>
      <c r="CA1480">
        <v>24</v>
      </c>
      <c r="CB1480">
        <v>24</v>
      </c>
      <c r="CC1480">
        <v>3</v>
      </c>
      <c r="CD1480">
        <v>3</v>
      </c>
      <c r="CE1480">
        <v>3</v>
      </c>
      <c r="CF1480">
        <v>4</v>
      </c>
      <c r="CG1480">
        <v>4</v>
      </c>
      <c r="CH1480">
        <v>4</v>
      </c>
      <c r="CI1480">
        <v>135</v>
      </c>
      <c r="CJ1480">
        <v>135</v>
      </c>
      <c r="CK1480">
        <v>135</v>
      </c>
      <c r="CL1480">
        <v>26</v>
      </c>
      <c r="CM1480">
        <v>26</v>
      </c>
      <c r="CN1480">
        <v>26</v>
      </c>
      <c r="CO1480">
        <v>7</v>
      </c>
      <c r="CP1480">
        <v>7</v>
      </c>
      <c r="CQ1480">
        <v>7</v>
      </c>
      <c r="CR1480">
        <v>8</v>
      </c>
      <c r="CS1480">
        <v>8</v>
      </c>
      <c r="CT1480">
        <v>8</v>
      </c>
      <c r="CU1480">
        <v>134</v>
      </c>
      <c r="CV1480">
        <v>134</v>
      </c>
      <c r="CW1480">
        <v>134</v>
      </c>
      <c r="CX1480">
        <v>103</v>
      </c>
      <c r="CY1480">
        <v>103</v>
      </c>
      <c r="CZ1480">
        <v>103</v>
      </c>
      <c r="DA1480">
        <v>103</v>
      </c>
      <c r="DB1480">
        <v>103</v>
      </c>
      <c r="DC1480">
        <v>103</v>
      </c>
      <c r="DD1480">
        <v>104</v>
      </c>
      <c r="DE1480">
        <v>104</v>
      </c>
      <c r="DF1480">
        <v>104</v>
      </c>
      <c r="DG1480">
        <v>111</v>
      </c>
      <c r="DH1480">
        <v>111</v>
      </c>
      <c r="DI1480">
        <v>111</v>
      </c>
      <c r="DJ1480">
        <v>105</v>
      </c>
      <c r="DK1480">
        <v>105</v>
      </c>
      <c r="DL1480">
        <v>105</v>
      </c>
      <c r="DM1480" t="s">
        <v>108</v>
      </c>
      <c r="DN1480" t="s">
        <v>108</v>
      </c>
    </row>
    <row r="1481" spans="1:125" x14ac:dyDescent="0.2">
      <c r="A1481" t="e">
        <f ca="1">_xll.BFieldInfo($B$1481)</f>
        <v>#NAME?</v>
      </c>
      <c r="B1481" t="s">
        <v>114</v>
      </c>
      <c r="C1481" t="s">
        <v>108</v>
      </c>
      <c r="D1481" t="s">
        <v>108</v>
      </c>
      <c r="E1481" t="s">
        <v>108</v>
      </c>
      <c r="F1481" t="s">
        <v>108</v>
      </c>
      <c r="G1481" t="s">
        <v>108</v>
      </c>
      <c r="H1481" t="s">
        <v>108</v>
      </c>
      <c r="I1481" t="s">
        <v>108</v>
      </c>
      <c r="J1481" t="s">
        <v>108</v>
      </c>
      <c r="K1481" t="s">
        <v>108</v>
      </c>
      <c r="L1481" t="s">
        <v>108</v>
      </c>
      <c r="M1481" t="s">
        <v>108</v>
      </c>
      <c r="N1481" t="s">
        <v>108</v>
      </c>
      <c r="O1481" t="s">
        <v>108</v>
      </c>
      <c r="P1481" t="s">
        <v>108</v>
      </c>
      <c r="Q1481" t="s">
        <v>108</v>
      </c>
      <c r="R1481" t="s">
        <v>108</v>
      </c>
      <c r="S1481" t="s">
        <v>108</v>
      </c>
      <c r="T1481" t="s">
        <v>108</v>
      </c>
      <c r="U1481" t="s">
        <v>108</v>
      </c>
      <c r="V1481" t="s">
        <v>108</v>
      </c>
      <c r="W1481" t="s">
        <v>108</v>
      </c>
      <c r="X1481" t="s">
        <v>108</v>
      </c>
      <c r="Y1481" t="s">
        <v>108</v>
      </c>
      <c r="Z1481" t="s">
        <v>108</v>
      </c>
      <c r="AA1481" t="s">
        <v>108</v>
      </c>
      <c r="AB1481" t="s">
        <v>108</v>
      </c>
      <c r="AC1481" t="s">
        <v>108</v>
      </c>
      <c r="AD1481" t="s">
        <v>108</v>
      </c>
      <c r="AE1481" t="s">
        <v>108</v>
      </c>
      <c r="AF1481" t="s">
        <v>108</v>
      </c>
      <c r="AG1481" t="s">
        <v>108</v>
      </c>
      <c r="AH1481" t="s">
        <v>108</v>
      </c>
      <c r="AI1481" t="s">
        <v>108</v>
      </c>
      <c r="AJ1481" t="s">
        <v>108</v>
      </c>
      <c r="AK1481" t="s">
        <v>108</v>
      </c>
      <c r="AL1481" t="s">
        <v>108</v>
      </c>
      <c r="AM1481" t="s">
        <v>108</v>
      </c>
      <c r="AN1481" t="s">
        <v>108</v>
      </c>
      <c r="AO1481" t="s">
        <v>108</v>
      </c>
      <c r="AP1481" t="s">
        <v>108</v>
      </c>
      <c r="AQ1481" t="s">
        <v>108</v>
      </c>
      <c r="AR1481" t="s">
        <v>108</v>
      </c>
      <c r="AS1481" t="s">
        <v>108</v>
      </c>
      <c r="AT1481" t="s">
        <v>108</v>
      </c>
      <c r="AU1481" t="s">
        <v>108</v>
      </c>
      <c r="AV1481" t="s">
        <v>108</v>
      </c>
      <c r="AW1481" t="s">
        <v>108</v>
      </c>
      <c r="AX1481" t="s">
        <v>108</v>
      </c>
      <c r="AY1481" t="s">
        <v>108</v>
      </c>
      <c r="AZ1481" t="s">
        <v>108</v>
      </c>
      <c r="BA1481" t="s">
        <v>108</v>
      </c>
      <c r="BB1481" t="s">
        <v>108</v>
      </c>
      <c r="BC1481" t="s">
        <v>108</v>
      </c>
      <c r="BD1481" t="s">
        <v>108</v>
      </c>
      <c r="BE1481" t="s">
        <v>108</v>
      </c>
      <c r="BF1481" t="s">
        <v>108</v>
      </c>
      <c r="BG1481" t="s">
        <v>108</v>
      </c>
      <c r="BH1481" t="s">
        <v>108</v>
      </c>
      <c r="BI1481" t="s">
        <v>108</v>
      </c>
      <c r="BJ1481" t="s">
        <v>108</v>
      </c>
      <c r="BK1481" t="s">
        <v>108</v>
      </c>
      <c r="BL1481" t="s">
        <v>108</v>
      </c>
      <c r="BM1481" t="s">
        <v>108</v>
      </c>
      <c r="BN1481" t="s">
        <v>108</v>
      </c>
      <c r="BO1481" t="s">
        <v>108</v>
      </c>
      <c r="BP1481" t="s">
        <v>108</v>
      </c>
      <c r="BQ1481" t="s">
        <v>108</v>
      </c>
      <c r="BR1481" t="s">
        <v>108</v>
      </c>
      <c r="BS1481" t="s">
        <v>108</v>
      </c>
      <c r="BT1481" t="s">
        <v>108</v>
      </c>
      <c r="BU1481" t="s">
        <v>108</v>
      </c>
      <c r="BV1481" t="s">
        <v>108</v>
      </c>
      <c r="BW1481" t="s">
        <v>108</v>
      </c>
      <c r="BX1481" t="s">
        <v>108</v>
      </c>
      <c r="BY1481" t="s">
        <v>108</v>
      </c>
      <c r="BZ1481" t="s">
        <v>108</v>
      </c>
      <c r="CA1481" t="s">
        <v>108</v>
      </c>
      <c r="CB1481" t="s">
        <v>108</v>
      </c>
      <c r="CC1481" t="s">
        <v>108</v>
      </c>
      <c r="CD1481" t="s">
        <v>108</v>
      </c>
      <c r="CE1481" t="s">
        <v>108</v>
      </c>
      <c r="CF1481" t="s">
        <v>108</v>
      </c>
      <c r="CG1481" t="s">
        <v>108</v>
      </c>
      <c r="CH1481" t="s">
        <v>108</v>
      </c>
      <c r="CI1481" t="s">
        <v>108</v>
      </c>
      <c r="CJ1481" t="s">
        <v>108</v>
      </c>
      <c r="CK1481" t="s">
        <v>108</v>
      </c>
      <c r="CL1481" t="s">
        <v>108</v>
      </c>
      <c r="CM1481" t="s">
        <v>108</v>
      </c>
      <c r="CN1481" t="s">
        <v>108</v>
      </c>
      <c r="CO1481" t="s">
        <v>108</v>
      </c>
      <c r="CP1481" t="s">
        <v>108</v>
      </c>
      <c r="CQ1481" t="s">
        <v>108</v>
      </c>
      <c r="CR1481" t="s">
        <v>108</v>
      </c>
      <c r="CS1481" t="s">
        <v>108</v>
      </c>
      <c r="CT1481" t="s">
        <v>108</v>
      </c>
      <c r="CU1481" t="s">
        <v>108</v>
      </c>
      <c r="CV1481" t="s">
        <v>108</v>
      </c>
      <c r="CW1481" t="s">
        <v>108</v>
      </c>
      <c r="CX1481" t="s">
        <v>108</v>
      </c>
      <c r="CY1481" t="s">
        <v>108</v>
      </c>
      <c r="CZ1481" t="s">
        <v>108</v>
      </c>
      <c r="DA1481" t="s">
        <v>108</v>
      </c>
      <c r="DB1481" t="s">
        <v>108</v>
      </c>
      <c r="DC1481" t="s">
        <v>108</v>
      </c>
      <c r="DD1481" t="s">
        <v>108</v>
      </c>
      <c r="DE1481" t="s">
        <v>108</v>
      </c>
      <c r="DF1481" t="s">
        <v>108</v>
      </c>
      <c r="DG1481" t="s">
        <v>108</v>
      </c>
      <c r="DH1481" t="s">
        <v>108</v>
      </c>
      <c r="DI1481" t="s">
        <v>108</v>
      </c>
      <c r="DJ1481" t="s">
        <v>108</v>
      </c>
      <c r="DK1481" t="s">
        <v>108</v>
      </c>
      <c r="DL1481" t="s">
        <v>108</v>
      </c>
      <c r="DM1481" t="s">
        <v>108</v>
      </c>
      <c r="DN1481" t="s">
        <v>108</v>
      </c>
    </row>
    <row r="1482" spans="1:125" x14ac:dyDescent="0.2">
      <c r="A1482" t="e">
        <f ca="1">_xll.BFieldInfo($B$1482)</f>
        <v>#NAME?</v>
      </c>
      <c r="B1482" t="s">
        <v>115</v>
      </c>
      <c r="C1482" t="s">
        <v>108</v>
      </c>
      <c r="D1482" t="s">
        <v>108</v>
      </c>
      <c r="E1482" t="s">
        <v>108</v>
      </c>
      <c r="F1482" t="s">
        <v>108</v>
      </c>
      <c r="G1482" t="s">
        <v>108</v>
      </c>
      <c r="H1482" t="s">
        <v>108</v>
      </c>
      <c r="I1482" t="s">
        <v>108</v>
      </c>
      <c r="J1482" t="s">
        <v>108</v>
      </c>
      <c r="K1482" t="s">
        <v>108</v>
      </c>
      <c r="L1482" t="s">
        <v>108</v>
      </c>
      <c r="M1482" t="s">
        <v>108</v>
      </c>
      <c r="N1482" t="s">
        <v>108</v>
      </c>
      <c r="O1482" t="s">
        <v>108</v>
      </c>
      <c r="P1482" t="s">
        <v>108</v>
      </c>
      <c r="Q1482" t="s">
        <v>108</v>
      </c>
      <c r="R1482" t="s">
        <v>108</v>
      </c>
      <c r="S1482" t="s">
        <v>108</v>
      </c>
      <c r="T1482" t="s">
        <v>108</v>
      </c>
      <c r="U1482" t="s">
        <v>108</v>
      </c>
      <c r="V1482" t="s">
        <v>108</v>
      </c>
      <c r="W1482" t="s">
        <v>108</v>
      </c>
      <c r="X1482" t="s">
        <v>108</v>
      </c>
      <c r="Y1482" t="s">
        <v>108</v>
      </c>
      <c r="Z1482" t="s">
        <v>108</v>
      </c>
      <c r="AA1482" t="s">
        <v>108</v>
      </c>
      <c r="AB1482" t="s">
        <v>108</v>
      </c>
      <c r="AC1482" t="s">
        <v>108</v>
      </c>
      <c r="AD1482" t="s">
        <v>108</v>
      </c>
      <c r="AE1482" t="s">
        <v>108</v>
      </c>
      <c r="AF1482" t="s">
        <v>108</v>
      </c>
      <c r="AG1482" t="s">
        <v>108</v>
      </c>
      <c r="AH1482" t="s">
        <v>108</v>
      </c>
      <c r="AI1482" t="s">
        <v>108</v>
      </c>
      <c r="AJ1482" t="s">
        <v>108</v>
      </c>
      <c r="AK1482" t="s">
        <v>108</v>
      </c>
      <c r="AL1482" t="s">
        <v>108</v>
      </c>
      <c r="AM1482" t="s">
        <v>108</v>
      </c>
      <c r="AN1482" t="s">
        <v>108</v>
      </c>
      <c r="AO1482" t="s">
        <v>108</v>
      </c>
      <c r="AP1482" t="s">
        <v>108</v>
      </c>
      <c r="AQ1482" t="s">
        <v>108</v>
      </c>
      <c r="AR1482" t="s">
        <v>108</v>
      </c>
      <c r="AS1482" t="s">
        <v>108</v>
      </c>
      <c r="AT1482" t="s">
        <v>108</v>
      </c>
      <c r="AU1482" t="s">
        <v>108</v>
      </c>
      <c r="AV1482" t="s">
        <v>108</v>
      </c>
      <c r="AW1482" t="s">
        <v>108</v>
      </c>
      <c r="AX1482" t="s">
        <v>108</v>
      </c>
      <c r="AY1482" t="s">
        <v>108</v>
      </c>
      <c r="AZ1482" t="s">
        <v>108</v>
      </c>
      <c r="BA1482" t="s">
        <v>108</v>
      </c>
      <c r="BB1482" t="s">
        <v>108</v>
      </c>
      <c r="BC1482" t="s">
        <v>108</v>
      </c>
      <c r="BD1482" t="s">
        <v>108</v>
      </c>
      <c r="BE1482" t="s">
        <v>108</v>
      </c>
      <c r="BF1482" t="s">
        <v>108</v>
      </c>
      <c r="BG1482" t="s">
        <v>108</v>
      </c>
      <c r="BH1482" t="s">
        <v>108</v>
      </c>
      <c r="BI1482" t="s">
        <v>108</v>
      </c>
      <c r="BJ1482" t="s">
        <v>108</v>
      </c>
      <c r="BK1482" t="s">
        <v>108</v>
      </c>
      <c r="BL1482" t="s">
        <v>108</v>
      </c>
      <c r="BM1482" t="s">
        <v>108</v>
      </c>
      <c r="BN1482" t="s">
        <v>108</v>
      </c>
      <c r="BO1482" t="s">
        <v>108</v>
      </c>
      <c r="BP1482" t="s">
        <v>108</v>
      </c>
      <c r="BQ1482" t="s">
        <v>108</v>
      </c>
      <c r="BR1482" t="s">
        <v>108</v>
      </c>
      <c r="BS1482" t="s">
        <v>108</v>
      </c>
      <c r="BT1482" t="s">
        <v>108</v>
      </c>
      <c r="BU1482" t="s">
        <v>108</v>
      </c>
      <c r="BV1482" t="s">
        <v>108</v>
      </c>
      <c r="BW1482" t="s">
        <v>108</v>
      </c>
      <c r="BX1482" t="s">
        <v>108</v>
      </c>
      <c r="BY1482" t="s">
        <v>108</v>
      </c>
      <c r="BZ1482" t="s">
        <v>108</v>
      </c>
      <c r="CA1482" t="s">
        <v>108</v>
      </c>
      <c r="CB1482" t="s">
        <v>108</v>
      </c>
      <c r="CC1482" t="s">
        <v>108</v>
      </c>
      <c r="CD1482" t="s">
        <v>108</v>
      </c>
      <c r="CE1482" t="s">
        <v>108</v>
      </c>
      <c r="CF1482" t="s">
        <v>108</v>
      </c>
      <c r="CG1482" t="s">
        <v>108</v>
      </c>
      <c r="CH1482" t="s">
        <v>108</v>
      </c>
      <c r="CI1482" t="s">
        <v>108</v>
      </c>
      <c r="CJ1482" t="s">
        <v>108</v>
      </c>
      <c r="CK1482" t="s">
        <v>108</v>
      </c>
      <c r="CL1482" t="s">
        <v>108</v>
      </c>
      <c r="CM1482" t="s">
        <v>108</v>
      </c>
      <c r="CN1482" t="s">
        <v>108</v>
      </c>
      <c r="CO1482" t="s">
        <v>108</v>
      </c>
      <c r="CP1482" t="s">
        <v>108</v>
      </c>
      <c r="CQ1482" t="s">
        <v>108</v>
      </c>
      <c r="CR1482" t="s">
        <v>108</v>
      </c>
      <c r="CS1482" t="s">
        <v>108</v>
      </c>
      <c r="CT1482" t="s">
        <v>108</v>
      </c>
      <c r="CU1482" t="s">
        <v>108</v>
      </c>
      <c r="CV1482" t="s">
        <v>108</v>
      </c>
      <c r="CW1482" t="s">
        <v>108</v>
      </c>
      <c r="CX1482" t="s">
        <v>108</v>
      </c>
      <c r="CY1482" t="s">
        <v>108</v>
      </c>
      <c r="CZ1482" t="s">
        <v>108</v>
      </c>
      <c r="DA1482" t="s">
        <v>108</v>
      </c>
      <c r="DB1482" t="s">
        <v>108</v>
      </c>
      <c r="DC1482" t="s">
        <v>108</v>
      </c>
      <c r="DD1482" t="s">
        <v>108</v>
      </c>
      <c r="DE1482" t="s">
        <v>108</v>
      </c>
      <c r="DF1482" t="s">
        <v>108</v>
      </c>
      <c r="DG1482" t="s">
        <v>108</v>
      </c>
      <c r="DH1482" t="s">
        <v>108</v>
      </c>
      <c r="DI1482" t="s">
        <v>108</v>
      </c>
      <c r="DJ1482" t="s">
        <v>108</v>
      </c>
      <c r="DK1482" t="s">
        <v>108</v>
      </c>
      <c r="DL1482" t="s">
        <v>108</v>
      </c>
      <c r="DM1482" t="s">
        <v>108</v>
      </c>
      <c r="DN1482" t="s">
        <v>108</v>
      </c>
    </row>
    <row r="1483" spans="1:125" x14ac:dyDescent="0.2">
      <c r="A1483" t="e">
        <f ca="1">_xll.BFieldInfo($B$1483)</f>
        <v>#NAME?</v>
      </c>
      <c r="B1483" t="s">
        <v>116</v>
      </c>
      <c r="C1483">
        <v>47</v>
      </c>
      <c r="D1483">
        <v>47</v>
      </c>
      <c r="E1483">
        <v>47</v>
      </c>
      <c r="F1483">
        <v>47</v>
      </c>
      <c r="G1483">
        <v>47</v>
      </c>
      <c r="H1483">
        <v>47</v>
      </c>
      <c r="I1483">
        <v>47</v>
      </c>
      <c r="J1483">
        <v>47</v>
      </c>
      <c r="K1483">
        <v>47</v>
      </c>
      <c r="L1483">
        <v>45</v>
      </c>
      <c r="M1483">
        <v>45</v>
      </c>
      <c r="N1483">
        <v>45</v>
      </c>
      <c r="O1483">
        <v>45</v>
      </c>
      <c r="P1483">
        <v>45</v>
      </c>
      <c r="Q1483">
        <v>45</v>
      </c>
      <c r="R1483">
        <v>45</v>
      </c>
      <c r="S1483">
        <v>45</v>
      </c>
      <c r="T1483">
        <v>45</v>
      </c>
      <c r="U1483">
        <v>45</v>
      </c>
      <c r="V1483">
        <v>45</v>
      </c>
      <c r="W1483">
        <v>45</v>
      </c>
      <c r="X1483">
        <v>42</v>
      </c>
      <c r="Y1483">
        <v>42</v>
      </c>
      <c r="Z1483">
        <v>42</v>
      </c>
      <c r="AA1483">
        <v>42</v>
      </c>
      <c r="AB1483">
        <v>42</v>
      </c>
      <c r="AC1483">
        <v>42</v>
      </c>
      <c r="AD1483">
        <v>42</v>
      </c>
      <c r="AE1483">
        <v>42</v>
      </c>
      <c r="AF1483">
        <v>42</v>
      </c>
      <c r="AG1483">
        <v>42</v>
      </c>
      <c r="AH1483">
        <v>42</v>
      </c>
      <c r="AI1483">
        <v>42</v>
      </c>
      <c r="AJ1483">
        <v>45</v>
      </c>
      <c r="AK1483">
        <v>45</v>
      </c>
      <c r="AL1483">
        <v>45</v>
      </c>
      <c r="AM1483">
        <v>45</v>
      </c>
      <c r="AN1483">
        <v>45</v>
      </c>
      <c r="AO1483">
        <v>45</v>
      </c>
      <c r="AP1483">
        <v>45</v>
      </c>
      <c r="AQ1483">
        <v>45</v>
      </c>
      <c r="AR1483">
        <v>45</v>
      </c>
      <c r="AS1483">
        <v>45</v>
      </c>
      <c r="AT1483">
        <v>45</v>
      </c>
      <c r="AU1483">
        <v>45</v>
      </c>
      <c r="AV1483">
        <v>45</v>
      </c>
      <c r="AW1483">
        <v>45</v>
      </c>
      <c r="AX1483">
        <v>45</v>
      </c>
      <c r="AY1483">
        <v>45</v>
      </c>
      <c r="AZ1483">
        <v>45</v>
      </c>
      <c r="BA1483">
        <v>45</v>
      </c>
      <c r="BB1483">
        <v>45</v>
      </c>
      <c r="BC1483">
        <v>45</v>
      </c>
      <c r="BD1483">
        <v>45</v>
      </c>
      <c r="BE1483">
        <v>45</v>
      </c>
      <c r="BF1483">
        <v>45</v>
      </c>
      <c r="BG1483">
        <v>45</v>
      </c>
      <c r="BH1483">
        <v>45</v>
      </c>
      <c r="BI1483">
        <v>45</v>
      </c>
      <c r="BJ1483">
        <v>45</v>
      </c>
      <c r="BK1483">
        <v>45</v>
      </c>
      <c r="BL1483">
        <v>43</v>
      </c>
      <c r="BM1483">
        <v>43</v>
      </c>
      <c r="BN1483">
        <v>43</v>
      </c>
      <c r="BO1483">
        <v>43</v>
      </c>
      <c r="BP1483">
        <v>43</v>
      </c>
      <c r="BQ1483">
        <v>43</v>
      </c>
      <c r="BR1483">
        <v>43</v>
      </c>
      <c r="BS1483">
        <v>43</v>
      </c>
      <c r="BT1483">
        <v>43</v>
      </c>
      <c r="BU1483">
        <v>43</v>
      </c>
      <c r="BV1483">
        <v>43</v>
      </c>
      <c r="BW1483">
        <v>43</v>
      </c>
      <c r="BX1483">
        <v>43</v>
      </c>
      <c r="BY1483">
        <v>43</v>
      </c>
      <c r="BZ1483">
        <v>44</v>
      </c>
      <c r="CA1483">
        <v>44</v>
      </c>
      <c r="CB1483">
        <v>44</v>
      </c>
      <c r="CC1483">
        <v>44</v>
      </c>
      <c r="CD1483">
        <v>44</v>
      </c>
      <c r="CE1483">
        <v>44</v>
      </c>
      <c r="CF1483">
        <v>44</v>
      </c>
      <c r="CG1483">
        <v>44</v>
      </c>
      <c r="CH1483">
        <v>44</v>
      </c>
      <c r="CI1483">
        <v>44</v>
      </c>
      <c r="CJ1483">
        <v>44</v>
      </c>
      <c r="CK1483">
        <v>44</v>
      </c>
      <c r="CL1483">
        <v>46</v>
      </c>
      <c r="CM1483">
        <v>46</v>
      </c>
      <c r="CN1483">
        <v>46</v>
      </c>
      <c r="CO1483">
        <v>46</v>
      </c>
      <c r="CP1483">
        <v>46</v>
      </c>
      <c r="CQ1483">
        <v>46</v>
      </c>
      <c r="CR1483">
        <v>46</v>
      </c>
      <c r="CS1483">
        <v>46</v>
      </c>
      <c r="CT1483">
        <v>46</v>
      </c>
      <c r="CU1483">
        <v>46</v>
      </c>
      <c r="CV1483">
        <v>46</v>
      </c>
      <c r="CW1483">
        <v>46</v>
      </c>
      <c r="CX1483">
        <v>47</v>
      </c>
      <c r="CY1483">
        <v>47</v>
      </c>
      <c r="CZ1483">
        <v>47</v>
      </c>
      <c r="DA1483">
        <v>47</v>
      </c>
      <c r="DB1483">
        <v>47</v>
      </c>
      <c r="DC1483">
        <v>47</v>
      </c>
      <c r="DD1483">
        <v>47</v>
      </c>
      <c r="DE1483">
        <v>47</v>
      </c>
      <c r="DF1483">
        <v>47</v>
      </c>
      <c r="DG1483">
        <v>47</v>
      </c>
      <c r="DH1483">
        <v>47</v>
      </c>
      <c r="DI1483">
        <v>47</v>
      </c>
      <c r="DJ1483" t="s">
        <v>108</v>
      </c>
      <c r="DK1483" t="s">
        <v>108</v>
      </c>
      <c r="DL1483" t="s">
        <v>108</v>
      </c>
      <c r="DM1483" t="s">
        <v>108</v>
      </c>
      <c r="DN1483" t="s">
        <v>108</v>
      </c>
    </row>
    <row r="1484" spans="1:125" x14ac:dyDescent="0.2">
      <c r="A1484" t="e">
        <f ca="1">_xll.BFieldInfo($B$1484)</f>
        <v>#NAME?</v>
      </c>
      <c r="B1484" t="s">
        <v>117</v>
      </c>
      <c r="C1484">
        <v>32</v>
      </c>
      <c r="D1484">
        <v>32</v>
      </c>
      <c r="E1484">
        <v>32</v>
      </c>
      <c r="F1484">
        <v>32</v>
      </c>
      <c r="G1484">
        <v>32</v>
      </c>
      <c r="H1484">
        <v>32</v>
      </c>
      <c r="I1484">
        <v>32</v>
      </c>
      <c r="J1484">
        <v>32</v>
      </c>
      <c r="K1484">
        <v>32</v>
      </c>
      <c r="L1484">
        <v>34</v>
      </c>
      <c r="M1484">
        <v>34</v>
      </c>
      <c r="N1484">
        <v>34</v>
      </c>
      <c r="O1484">
        <v>34</v>
      </c>
      <c r="P1484">
        <v>34</v>
      </c>
      <c r="Q1484">
        <v>34</v>
      </c>
      <c r="R1484">
        <v>34</v>
      </c>
      <c r="S1484">
        <v>34</v>
      </c>
      <c r="T1484">
        <v>34</v>
      </c>
      <c r="U1484">
        <v>34</v>
      </c>
      <c r="V1484">
        <v>34</v>
      </c>
      <c r="W1484">
        <v>34</v>
      </c>
      <c r="X1484">
        <v>38</v>
      </c>
      <c r="Y1484">
        <v>38</v>
      </c>
      <c r="Z1484">
        <v>38</v>
      </c>
      <c r="AA1484">
        <v>38</v>
      </c>
      <c r="AB1484">
        <v>38</v>
      </c>
      <c r="AC1484">
        <v>38</v>
      </c>
      <c r="AD1484">
        <v>38</v>
      </c>
      <c r="AE1484">
        <v>38</v>
      </c>
      <c r="AF1484">
        <v>38</v>
      </c>
      <c r="AG1484">
        <v>38</v>
      </c>
      <c r="AH1484">
        <v>38</v>
      </c>
      <c r="AI1484">
        <v>38</v>
      </c>
      <c r="AJ1484">
        <v>36</v>
      </c>
      <c r="AK1484">
        <v>36</v>
      </c>
      <c r="AL1484">
        <v>36</v>
      </c>
      <c r="AM1484">
        <v>36</v>
      </c>
      <c r="AN1484">
        <v>36</v>
      </c>
      <c r="AO1484">
        <v>36</v>
      </c>
      <c r="AP1484">
        <v>36</v>
      </c>
      <c r="AQ1484">
        <v>36</v>
      </c>
      <c r="AR1484">
        <v>36</v>
      </c>
      <c r="AS1484">
        <v>36</v>
      </c>
      <c r="AT1484">
        <v>36</v>
      </c>
      <c r="AU1484">
        <v>36</v>
      </c>
      <c r="AV1484">
        <v>36</v>
      </c>
      <c r="AW1484">
        <v>33</v>
      </c>
      <c r="AX1484">
        <v>33</v>
      </c>
      <c r="AY1484">
        <v>33</v>
      </c>
      <c r="AZ1484">
        <v>33</v>
      </c>
      <c r="BA1484">
        <v>33</v>
      </c>
      <c r="BB1484">
        <v>33</v>
      </c>
      <c r="BC1484">
        <v>33</v>
      </c>
      <c r="BD1484">
        <v>33</v>
      </c>
      <c r="BE1484">
        <v>33</v>
      </c>
      <c r="BF1484">
        <v>33</v>
      </c>
      <c r="BG1484">
        <v>33</v>
      </c>
      <c r="BH1484">
        <v>33</v>
      </c>
      <c r="BI1484">
        <v>33</v>
      </c>
      <c r="BJ1484">
        <v>33</v>
      </c>
      <c r="BK1484">
        <v>33</v>
      </c>
      <c r="BL1484">
        <v>36</v>
      </c>
      <c r="BM1484">
        <v>36</v>
      </c>
      <c r="BN1484">
        <v>36</v>
      </c>
      <c r="BO1484">
        <v>36</v>
      </c>
      <c r="BP1484">
        <v>36</v>
      </c>
      <c r="BQ1484">
        <v>36</v>
      </c>
      <c r="BR1484">
        <v>36</v>
      </c>
      <c r="BS1484">
        <v>36</v>
      </c>
      <c r="BT1484">
        <v>36</v>
      </c>
      <c r="BU1484">
        <v>36</v>
      </c>
      <c r="BV1484">
        <v>36</v>
      </c>
      <c r="BW1484">
        <v>36</v>
      </c>
      <c r="BX1484">
        <v>36</v>
      </c>
      <c r="BY1484">
        <v>36</v>
      </c>
      <c r="BZ1484">
        <v>38</v>
      </c>
      <c r="CA1484">
        <v>38</v>
      </c>
      <c r="CB1484">
        <v>38</v>
      </c>
      <c r="CC1484">
        <v>38</v>
      </c>
      <c r="CD1484">
        <v>38</v>
      </c>
      <c r="CE1484">
        <v>38</v>
      </c>
      <c r="CF1484">
        <v>38</v>
      </c>
      <c r="CG1484">
        <v>38</v>
      </c>
      <c r="CH1484">
        <v>38</v>
      </c>
      <c r="CI1484">
        <v>38</v>
      </c>
      <c r="CJ1484">
        <v>38</v>
      </c>
      <c r="CK1484">
        <v>38</v>
      </c>
      <c r="CL1484">
        <v>39</v>
      </c>
      <c r="CM1484">
        <v>39</v>
      </c>
      <c r="CN1484">
        <v>39</v>
      </c>
      <c r="CO1484">
        <v>39</v>
      </c>
      <c r="CP1484">
        <v>39</v>
      </c>
      <c r="CQ1484">
        <v>39</v>
      </c>
      <c r="CR1484">
        <v>39</v>
      </c>
      <c r="CS1484">
        <v>39</v>
      </c>
      <c r="CT1484">
        <v>39</v>
      </c>
      <c r="CU1484">
        <v>39</v>
      </c>
      <c r="CV1484">
        <v>39</v>
      </c>
      <c r="CW1484">
        <v>39</v>
      </c>
      <c r="CX1484">
        <v>38</v>
      </c>
      <c r="CY1484">
        <v>38</v>
      </c>
      <c r="CZ1484">
        <v>38</v>
      </c>
      <c r="DA1484">
        <v>38</v>
      </c>
      <c r="DB1484">
        <v>38</v>
      </c>
      <c r="DC1484">
        <v>38</v>
      </c>
      <c r="DD1484">
        <v>38</v>
      </c>
      <c r="DE1484">
        <v>38</v>
      </c>
      <c r="DF1484">
        <v>38</v>
      </c>
      <c r="DG1484">
        <v>38</v>
      </c>
      <c r="DH1484">
        <v>38</v>
      </c>
      <c r="DI1484">
        <v>38</v>
      </c>
      <c r="DJ1484" t="s">
        <v>108</v>
      </c>
      <c r="DK1484" t="s">
        <v>108</v>
      </c>
      <c r="DL1484" t="s">
        <v>108</v>
      </c>
      <c r="DM1484" t="s">
        <v>108</v>
      </c>
      <c r="DN1484" t="s">
        <v>108</v>
      </c>
    </row>
    <row r="1486" spans="1:125" x14ac:dyDescent="0.2">
      <c r="A1486" t="s">
        <v>263</v>
      </c>
      <c r="B1486" t="s">
        <v>106</v>
      </c>
      <c r="C1486" s="8" t="e">
        <f ca="1">_xll.BDH($A$1486,$B$1487:$B$1497,$B$1,$B$2,"Dir=H","Per=M","Days=A","Dts=S","Sort=R","cols=123;rows=12")</f>
        <v>#NAME?</v>
      </c>
      <c r="D1486" s="8">
        <v>43980</v>
      </c>
      <c r="E1486" s="8">
        <v>43951</v>
      </c>
      <c r="F1486" s="8">
        <v>43921</v>
      </c>
      <c r="G1486" s="8">
        <v>43889</v>
      </c>
      <c r="H1486" s="8">
        <v>43861</v>
      </c>
      <c r="I1486" s="8">
        <v>43830</v>
      </c>
      <c r="J1486" s="8">
        <v>43798</v>
      </c>
      <c r="K1486" s="8">
        <v>43769</v>
      </c>
      <c r="L1486" s="8">
        <v>43738</v>
      </c>
      <c r="M1486" s="8">
        <v>43707</v>
      </c>
      <c r="N1486" s="8">
        <v>43677</v>
      </c>
      <c r="O1486" s="8">
        <v>43646</v>
      </c>
      <c r="P1486" s="8">
        <v>43644</v>
      </c>
      <c r="Q1486" s="8">
        <v>43616</v>
      </c>
      <c r="R1486" s="8">
        <v>43585</v>
      </c>
      <c r="S1486" s="8">
        <v>43555</v>
      </c>
      <c r="T1486" s="8">
        <v>43553</v>
      </c>
      <c r="U1486" s="8">
        <v>43524</v>
      </c>
      <c r="V1486" s="8">
        <v>43496</v>
      </c>
      <c r="W1486" s="8">
        <v>43465</v>
      </c>
      <c r="X1486" s="8">
        <v>43434</v>
      </c>
      <c r="Y1486" s="8">
        <v>43404</v>
      </c>
      <c r="Z1486" s="8">
        <v>43373</v>
      </c>
      <c r="AA1486" s="8">
        <v>43371</v>
      </c>
      <c r="AB1486" s="8">
        <v>43343</v>
      </c>
      <c r="AC1486" s="8">
        <v>43312</v>
      </c>
      <c r="AD1486" s="8">
        <v>43281</v>
      </c>
      <c r="AE1486" s="8">
        <v>43280</v>
      </c>
      <c r="AF1486" s="8">
        <v>43251</v>
      </c>
      <c r="AG1486" s="8">
        <v>43220</v>
      </c>
      <c r="AH1486" s="8">
        <v>43190</v>
      </c>
      <c r="AI1486" s="8">
        <v>43189</v>
      </c>
      <c r="AJ1486" s="8">
        <v>43159</v>
      </c>
      <c r="AK1486" s="8">
        <v>43131</v>
      </c>
      <c r="AL1486" s="8">
        <v>43100</v>
      </c>
      <c r="AM1486" s="8">
        <v>43098</v>
      </c>
      <c r="AN1486" s="8">
        <v>43069</v>
      </c>
      <c r="AO1486" s="8">
        <v>43039</v>
      </c>
      <c r="AP1486" s="8">
        <v>43008</v>
      </c>
      <c r="AQ1486" s="8">
        <v>43007</v>
      </c>
      <c r="AR1486" s="8">
        <v>42978</v>
      </c>
      <c r="AS1486" s="8">
        <v>42947</v>
      </c>
      <c r="AT1486" s="8">
        <v>42916</v>
      </c>
      <c r="AU1486" s="8">
        <v>42886</v>
      </c>
      <c r="AV1486" s="8">
        <v>42853</v>
      </c>
      <c r="AW1486" s="8">
        <v>42825</v>
      </c>
      <c r="AX1486" s="8">
        <v>42794</v>
      </c>
      <c r="AY1486" s="8">
        <v>42766</v>
      </c>
      <c r="AZ1486" s="8">
        <v>42735</v>
      </c>
      <c r="BA1486" s="8">
        <v>42734</v>
      </c>
      <c r="BB1486" s="8">
        <v>42704</v>
      </c>
      <c r="BC1486" s="8">
        <v>42674</v>
      </c>
      <c r="BD1486" s="8">
        <v>42643</v>
      </c>
      <c r="BE1486" s="8">
        <v>42613</v>
      </c>
      <c r="BF1486" s="8">
        <v>42580</v>
      </c>
      <c r="BG1486" s="8">
        <v>42551</v>
      </c>
      <c r="BH1486" s="8">
        <v>42521</v>
      </c>
      <c r="BI1486" s="8">
        <v>42489</v>
      </c>
      <c r="BJ1486" s="8">
        <v>42460</v>
      </c>
      <c r="BK1486" s="8">
        <v>42429</v>
      </c>
      <c r="BL1486" s="8">
        <v>42398</v>
      </c>
      <c r="BM1486" s="8">
        <v>42369</v>
      </c>
      <c r="BN1486" s="8">
        <v>42338</v>
      </c>
      <c r="BO1486" s="8">
        <v>42307</v>
      </c>
      <c r="BP1486" s="8">
        <v>42277</v>
      </c>
      <c r="BQ1486" s="8">
        <v>42247</v>
      </c>
      <c r="BR1486" s="8">
        <v>42216</v>
      </c>
      <c r="BS1486" s="8">
        <v>42185</v>
      </c>
      <c r="BT1486" s="8">
        <v>42153</v>
      </c>
      <c r="BU1486" s="8">
        <v>42124</v>
      </c>
      <c r="BV1486" s="8">
        <v>42094</v>
      </c>
      <c r="BW1486" s="8">
        <v>42062</v>
      </c>
      <c r="BX1486" s="8">
        <v>42034</v>
      </c>
      <c r="BY1486" s="8">
        <v>42004</v>
      </c>
      <c r="BZ1486" s="8">
        <v>41971</v>
      </c>
      <c r="CA1486" s="8">
        <v>41943</v>
      </c>
      <c r="CB1486" s="8">
        <v>41912</v>
      </c>
      <c r="CC1486" s="8">
        <v>41880</v>
      </c>
      <c r="CD1486" s="8">
        <v>41851</v>
      </c>
      <c r="CE1486" s="8">
        <v>41820</v>
      </c>
      <c r="CF1486" s="8">
        <v>41789</v>
      </c>
      <c r="CG1486" s="8">
        <v>41759</v>
      </c>
      <c r="CH1486" s="8">
        <v>41729</v>
      </c>
      <c r="CI1486" s="8">
        <v>41698</v>
      </c>
      <c r="CJ1486" s="8">
        <v>41670</v>
      </c>
      <c r="CK1486" s="8">
        <v>41639</v>
      </c>
      <c r="CL1486" s="8">
        <v>41607</v>
      </c>
      <c r="CM1486" s="8">
        <v>41578</v>
      </c>
      <c r="CN1486" s="8">
        <v>41547</v>
      </c>
      <c r="CO1486" s="8">
        <v>41516</v>
      </c>
      <c r="CP1486" s="8">
        <v>41486</v>
      </c>
      <c r="CQ1486" s="8">
        <v>41455</v>
      </c>
      <c r="CR1486" s="8">
        <v>41453</v>
      </c>
      <c r="CS1486" s="8">
        <v>41425</v>
      </c>
      <c r="CT1486" s="8">
        <v>41394</v>
      </c>
      <c r="CU1486" s="8">
        <v>41364</v>
      </c>
      <c r="CV1486" s="8">
        <v>41362</v>
      </c>
      <c r="CW1486" s="8">
        <v>41333</v>
      </c>
      <c r="CX1486" s="8">
        <v>41305</v>
      </c>
      <c r="CY1486" s="8">
        <v>41274</v>
      </c>
      <c r="CZ1486" s="8">
        <v>41243</v>
      </c>
      <c r="DA1486" s="8">
        <v>41213</v>
      </c>
      <c r="DB1486" s="8">
        <v>41182</v>
      </c>
      <c r="DC1486" s="8">
        <v>41180</v>
      </c>
      <c r="DD1486" s="8">
        <v>41152</v>
      </c>
      <c r="DE1486" s="8">
        <v>41121</v>
      </c>
      <c r="DF1486" s="8">
        <v>41090</v>
      </c>
      <c r="DG1486" s="8">
        <v>41089</v>
      </c>
      <c r="DH1486" s="8">
        <v>41060</v>
      </c>
      <c r="DI1486" s="8">
        <v>41029</v>
      </c>
      <c r="DJ1486" s="8">
        <v>40999</v>
      </c>
      <c r="DK1486" s="8">
        <v>40998</v>
      </c>
      <c r="DL1486" s="8">
        <v>40968</v>
      </c>
      <c r="DM1486" s="8">
        <v>40939</v>
      </c>
      <c r="DN1486" s="8">
        <v>40908</v>
      </c>
      <c r="DO1486" s="8">
        <v>40907</v>
      </c>
      <c r="DP1486" s="8">
        <v>40877</v>
      </c>
      <c r="DQ1486" s="8">
        <v>40847</v>
      </c>
      <c r="DR1486" s="8">
        <v>40816</v>
      </c>
      <c r="DS1486" s="8">
        <v>40786</v>
      </c>
      <c r="DT1486" s="8">
        <v>40753</v>
      </c>
      <c r="DU1486" s="8">
        <v>40724</v>
      </c>
    </row>
    <row r="1487" spans="1:125" x14ac:dyDescent="0.2">
      <c r="A1487" t="e">
        <f ca="1">_xll.BFieldInfo($B$1487)</f>
        <v>#NAME?</v>
      </c>
      <c r="B1487" t="s">
        <v>107</v>
      </c>
      <c r="C1487">
        <v>2196.2220000000002</v>
      </c>
      <c r="D1487">
        <v>2148.7820000000002</v>
      </c>
      <c r="E1487">
        <v>2237.7370000000001</v>
      </c>
      <c r="F1487">
        <v>2396.4899999999998</v>
      </c>
      <c r="G1487">
        <v>2805.8690000000001</v>
      </c>
      <c r="H1487">
        <v>3308.9070000000002</v>
      </c>
      <c r="I1487">
        <v>3708.0859999999998</v>
      </c>
      <c r="J1487">
        <v>3668.2669999999998</v>
      </c>
      <c r="K1487">
        <v>3647.2040000000002</v>
      </c>
      <c r="L1487">
        <v>3893.835</v>
      </c>
      <c r="M1487">
        <v>3716.62</v>
      </c>
      <c r="N1487">
        <v>4165.4840000000004</v>
      </c>
      <c r="O1487">
        <v>4130.9589999999998</v>
      </c>
      <c r="P1487">
        <v>4130.9589999999998</v>
      </c>
      <c r="Q1487">
        <v>3951.9110000000001</v>
      </c>
      <c r="R1487">
        <v>3878.4319999999998</v>
      </c>
      <c r="S1487">
        <v>3820.6509999999998</v>
      </c>
      <c r="T1487">
        <v>3820.6509999999998</v>
      </c>
      <c r="U1487">
        <v>3719.337</v>
      </c>
      <c r="V1487">
        <v>3683.1480000000001</v>
      </c>
      <c r="W1487">
        <v>3598.1640000000002</v>
      </c>
      <c r="X1487">
        <v>3695.6219999999998</v>
      </c>
      <c r="Y1487">
        <v>3840.5720000000001</v>
      </c>
      <c r="Z1487">
        <v>4049.4569999999999</v>
      </c>
      <c r="AA1487">
        <v>4049.4569999999999</v>
      </c>
      <c r="AB1487">
        <v>3842.1080000000002</v>
      </c>
      <c r="AC1487">
        <v>3960.1770000000001</v>
      </c>
      <c r="AD1487">
        <v>3981.3789999999999</v>
      </c>
      <c r="AE1487">
        <v>3981.3789999999999</v>
      </c>
      <c r="AF1487">
        <v>3948.0619999999999</v>
      </c>
      <c r="AG1487">
        <v>3782.1390000000001</v>
      </c>
      <c r="AH1487">
        <v>3337.5770000000002</v>
      </c>
      <c r="AI1487">
        <v>3337.5770000000002</v>
      </c>
      <c r="AJ1487">
        <v>3438.444</v>
      </c>
      <c r="AK1487">
        <v>3625.3229999999999</v>
      </c>
      <c r="AL1487">
        <v>3651.087</v>
      </c>
      <c r="AM1487">
        <v>3651.087</v>
      </c>
      <c r="AN1487">
        <v>3470.741</v>
      </c>
      <c r="AO1487">
        <v>3430.1849999999999</v>
      </c>
      <c r="AP1487">
        <v>3260.5239999999999</v>
      </c>
      <c r="AQ1487">
        <v>3260.5239999999999</v>
      </c>
      <c r="AR1487">
        <v>3084.3389999999999</v>
      </c>
      <c r="AS1487">
        <v>3042.7260000000001</v>
      </c>
      <c r="AT1487">
        <v>2902.9290000000001</v>
      </c>
      <c r="AU1487">
        <v>2995.652</v>
      </c>
      <c r="AV1487">
        <v>2808.7310000000002</v>
      </c>
      <c r="AW1487">
        <v>2939.875</v>
      </c>
      <c r="AX1487">
        <v>2916.732</v>
      </c>
      <c r="AY1487">
        <v>2959.4810000000002</v>
      </c>
      <c r="AZ1487">
        <v>3090.4009999999998</v>
      </c>
      <c r="BA1487">
        <v>3090.4009999999998</v>
      </c>
      <c r="BB1487">
        <v>2792.0410000000002</v>
      </c>
      <c r="BC1487">
        <v>2757.4189999999999</v>
      </c>
      <c r="BD1487">
        <v>2589.0120000000002</v>
      </c>
      <c r="BE1487">
        <v>2516.6439999999998</v>
      </c>
      <c r="BF1487">
        <v>2580.8780000000002</v>
      </c>
      <c r="BG1487">
        <v>2718.2860000000001</v>
      </c>
      <c r="BH1487">
        <v>2200.5169999999998</v>
      </c>
      <c r="BI1487">
        <v>2317.5030000000002</v>
      </c>
      <c r="BJ1487">
        <v>2193.13</v>
      </c>
      <c r="BK1487">
        <v>2145.5949999999998</v>
      </c>
      <c r="BL1487">
        <v>1937.056</v>
      </c>
      <c r="BM1487">
        <v>1947.2650000000001</v>
      </c>
      <c r="BN1487">
        <v>2096.5630000000001</v>
      </c>
      <c r="BO1487">
        <v>2115.855</v>
      </c>
      <c r="BP1487">
        <v>1945.585</v>
      </c>
      <c r="BQ1487">
        <v>2122.1149999999998</v>
      </c>
      <c r="BR1487">
        <v>2266.12</v>
      </c>
      <c r="BS1487">
        <v>2200.23</v>
      </c>
      <c r="BT1487">
        <v>2392.9740000000002</v>
      </c>
      <c r="BU1487">
        <v>2498.951</v>
      </c>
      <c r="BV1487">
        <v>2436.462</v>
      </c>
      <c r="BW1487">
        <v>2569.933</v>
      </c>
      <c r="BX1487">
        <v>2411.9740000000002</v>
      </c>
      <c r="BY1487">
        <v>2573.9279999999999</v>
      </c>
      <c r="BZ1487">
        <v>2548.828</v>
      </c>
      <c r="CA1487">
        <v>2635.15</v>
      </c>
      <c r="CB1487">
        <v>2780.1390000000001</v>
      </c>
      <c r="CC1487">
        <v>2873.8519999999999</v>
      </c>
      <c r="CD1487">
        <v>2842.4920000000002</v>
      </c>
      <c r="CE1487">
        <v>2816.2910000000002</v>
      </c>
      <c r="CF1487">
        <v>2730.7020000000002</v>
      </c>
      <c r="CG1487">
        <v>2700.4279999999999</v>
      </c>
      <c r="CH1487">
        <v>2520.9360000000001</v>
      </c>
      <c r="CI1487">
        <v>2505.9789999999998</v>
      </c>
      <c r="CJ1487">
        <v>2390.1999999999998</v>
      </c>
      <c r="CK1487">
        <v>2457.8090000000002</v>
      </c>
      <c r="CL1487">
        <v>2327.1350000000002</v>
      </c>
      <c r="CM1487">
        <v>2327.8220000000001</v>
      </c>
      <c r="CN1487">
        <v>2286.9050000000002</v>
      </c>
      <c r="CO1487">
        <v>2340.154</v>
      </c>
      <c r="CP1487">
        <v>2473.893</v>
      </c>
      <c r="CQ1487">
        <v>2321.348</v>
      </c>
      <c r="CR1487">
        <v>2321.348</v>
      </c>
      <c r="CS1487">
        <v>2435.2040000000002</v>
      </c>
      <c r="CT1487">
        <v>2392.0520000000001</v>
      </c>
      <c r="CU1487">
        <v>2323.3020000000001</v>
      </c>
      <c r="CV1487">
        <v>2323.3020000000001</v>
      </c>
      <c r="CW1487">
        <v>2368.0439999999999</v>
      </c>
      <c r="CX1487">
        <v>2413.221</v>
      </c>
      <c r="CY1487">
        <v>2285.076</v>
      </c>
      <c r="CZ1487">
        <v>2250.078</v>
      </c>
      <c r="DA1487">
        <v>2259.4789999999998</v>
      </c>
      <c r="DB1487">
        <v>2277.5549999999998</v>
      </c>
      <c r="DC1487">
        <v>2277.5549999999998</v>
      </c>
      <c r="DD1487">
        <v>2343.4789999999998</v>
      </c>
      <c r="DE1487">
        <v>2283.2179999999998</v>
      </c>
      <c r="DF1487">
        <v>2256.4250000000002</v>
      </c>
      <c r="DG1487">
        <v>2256.4250000000002</v>
      </c>
      <c r="DH1487">
        <v>2113.0010000000002</v>
      </c>
      <c r="DI1487">
        <v>2273.3110000000001</v>
      </c>
      <c r="DJ1487">
        <v>2263.4630000000002</v>
      </c>
      <c r="DK1487">
        <v>2263.4630000000002</v>
      </c>
      <c r="DL1487">
        <v>2370.2350000000001</v>
      </c>
      <c r="DM1487">
        <v>2295.9740000000002</v>
      </c>
      <c r="DN1487">
        <v>2429.7049999999999</v>
      </c>
      <c r="DO1487">
        <v>2429.7049999999999</v>
      </c>
      <c r="DP1487">
        <v>2279.0659999999998</v>
      </c>
      <c r="DQ1487">
        <v>2232.4749999999999</v>
      </c>
      <c r="DR1487">
        <v>2024.0029999999999</v>
      </c>
      <c r="DS1487">
        <v>2089.7829999999999</v>
      </c>
      <c r="DT1487">
        <v>2234.5</v>
      </c>
      <c r="DU1487">
        <v>2218</v>
      </c>
    </row>
    <row r="1488" spans="1:125" x14ac:dyDescent="0.2">
      <c r="A1488" t="e">
        <f ca="1">_xll.BFieldInfo($B$1488)</f>
        <v>#NAME?</v>
      </c>
      <c r="B1488" t="s">
        <v>109</v>
      </c>
      <c r="C1488">
        <v>103545</v>
      </c>
      <c r="D1488">
        <v>103545</v>
      </c>
      <c r="E1488">
        <v>103545</v>
      </c>
      <c r="F1488">
        <v>103545</v>
      </c>
      <c r="G1488">
        <v>103545</v>
      </c>
      <c r="H1488">
        <v>103545</v>
      </c>
      <c r="I1488">
        <v>103545</v>
      </c>
      <c r="J1488">
        <v>91856</v>
      </c>
      <c r="K1488">
        <v>91856</v>
      </c>
      <c r="L1488">
        <v>91856</v>
      </c>
      <c r="M1488">
        <v>91856</v>
      </c>
      <c r="N1488">
        <v>91856</v>
      </c>
      <c r="O1488">
        <v>91856</v>
      </c>
      <c r="P1488">
        <v>91856</v>
      </c>
      <c r="Q1488">
        <v>91856</v>
      </c>
      <c r="R1488">
        <v>91856</v>
      </c>
      <c r="S1488">
        <v>91856</v>
      </c>
      <c r="T1488">
        <v>91856</v>
      </c>
      <c r="U1488">
        <v>91856</v>
      </c>
      <c r="V1488">
        <v>91856</v>
      </c>
      <c r="W1488">
        <v>91856</v>
      </c>
      <c r="X1488">
        <v>104285</v>
      </c>
      <c r="Y1488">
        <v>104285</v>
      </c>
      <c r="Z1488">
        <v>104285</v>
      </c>
      <c r="AA1488">
        <v>104285</v>
      </c>
      <c r="AB1488">
        <v>104285</v>
      </c>
      <c r="AC1488">
        <v>104285</v>
      </c>
      <c r="AD1488">
        <v>104285</v>
      </c>
      <c r="AE1488">
        <v>104285</v>
      </c>
      <c r="AF1488">
        <v>104285</v>
      </c>
      <c r="AG1488">
        <v>104285</v>
      </c>
      <c r="AH1488">
        <v>104285</v>
      </c>
      <c r="AI1488">
        <v>104285</v>
      </c>
      <c r="AJ1488">
        <v>104285</v>
      </c>
      <c r="AK1488">
        <v>104285</v>
      </c>
      <c r="AL1488">
        <v>104285</v>
      </c>
      <c r="AM1488">
        <v>94405</v>
      </c>
      <c r="AN1488">
        <v>94405</v>
      </c>
      <c r="AO1488">
        <v>94405</v>
      </c>
      <c r="AP1488">
        <v>94405</v>
      </c>
      <c r="AQ1488">
        <v>94405</v>
      </c>
      <c r="AR1488">
        <v>94405</v>
      </c>
      <c r="AS1488">
        <v>94405</v>
      </c>
      <c r="AT1488">
        <v>94405</v>
      </c>
      <c r="AU1488">
        <v>94405</v>
      </c>
      <c r="AV1488">
        <v>94405</v>
      </c>
      <c r="AW1488">
        <v>94405</v>
      </c>
      <c r="AX1488">
        <v>94405</v>
      </c>
      <c r="AY1488">
        <v>94405</v>
      </c>
      <c r="AZ1488">
        <v>94405</v>
      </c>
      <c r="BA1488">
        <v>89426</v>
      </c>
      <c r="BB1488">
        <v>89426</v>
      </c>
      <c r="BC1488">
        <v>89426</v>
      </c>
      <c r="BD1488">
        <v>89426</v>
      </c>
      <c r="BE1488">
        <v>89426</v>
      </c>
      <c r="BF1488">
        <v>89426</v>
      </c>
      <c r="BG1488">
        <v>89426</v>
      </c>
      <c r="BH1488">
        <v>89426</v>
      </c>
      <c r="BI1488">
        <v>89426</v>
      </c>
      <c r="BJ1488">
        <v>89426</v>
      </c>
      <c r="BK1488">
        <v>89426</v>
      </c>
      <c r="BL1488">
        <v>89426</v>
      </c>
      <c r="BM1488">
        <v>89426</v>
      </c>
      <c r="BN1488">
        <v>101331</v>
      </c>
      <c r="BO1488">
        <v>101331</v>
      </c>
      <c r="BP1488">
        <v>101331</v>
      </c>
      <c r="BQ1488">
        <v>101331</v>
      </c>
      <c r="BR1488">
        <v>101331</v>
      </c>
      <c r="BS1488">
        <v>101331</v>
      </c>
      <c r="BT1488">
        <v>101331</v>
      </c>
      <c r="BU1488">
        <v>101331</v>
      </c>
      <c r="BV1488">
        <v>101331</v>
      </c>
      <c r="BW1488">
        <v>101331</v>
      </c>
      <c r="BX1488">
        <v>101331</v>
      </c>
      <c r="BY1488">
        <v>101331</v>
      </c>
      <c r="BZ1488">
        <v>93533</v>
      </c>
      <c r="CA1488">
        <v>93533</v>
      </c>
      <c r="CB1488">
        <v>93533</v>
      </c>
      <c r="CC1488">
        <v>93533</v>
      </c>
      <c r="CD1488">
        <v>93533</v>
      </c>
      <c r="CE1488">
        <v>93533</v>
      </c>
      <c r="CF1488">
        <v>93533</v>
      </c>
      <c r="CG1488">
        <v>93533</v>
      </c>
      <c r="CH1488">
        <v>93533</v>
      </c>
      <c r="CI1488">
        <v>93533</v>
      </c>
      <c r="CJ1488">
        <v>93533</v>
      </c>
      <c r="CK1488">
        <v>93533</v>
      </c>
      <c r="CL1488">
        <v>86326</v>
      </c>
      <c r="CM1488">
        <v>86326</v>
      </c>
      <c r="CN1488">
        <v>86326</v>
      </c>
      <c r="CO1488">
        <v>86326</v>
      </c>
      <c r="CP1488">
        <v>86326</v>
      </c>
      <c r="CQ1488">
        <v>86326</v>
      </c>
      <c r="CR1488">
        <v>86326</v>
      </c>
      <c r="CS1488">
        <v>86326</v>
      </c>
      <c r="CT1488">
        <v>86326</v>
      </c>
      <c r="CU1488">
        <v>86326</v>
      </c>
      <c r="CV1488">
        <v>86326</v>
      </c>
      <c r="CW1488">
        <v>86326</v>
      </c>
      <c r="CX1488">
        <v>86326</v>
      </c>
      <c r="CY1488">
        <v>86326</v>
      </c>
      <c r="CZ1488">
        <v>69962</v>
      </c>
      <c r="DA1488">
        <v>69962</v>
      </c>
      <c r="DB1488">
        <v>69962</v>
      </c>
      <c r="DC1488">
        <v>69962</v>
      </c>
      <c r="DD1488">
        <v>69962</v>
      </c>
      <c r="DE1488">
        <v>69962</v>
      </c>
      <c r="DF1488">
        <v>69962</v>
      </c>
      <c r="DG1488">
        <v>69962</v>
      </c>
      <c r="DH1488">
        <v>69962</v>
      </c>
      <c r="DI1488">
        <v>69962</v>
      </c>
      <c r="DJ1488">
        <v>69962</v>
      </c>
      <c r="DK1488">
        <v>69962</v>
      </c>
      <c r="DL1488">
        <v>69962</v>
      </c>
      <c r="DM1488">
        <v>69962</v>
      </c>
      <c r="DN1488">
        <v>69962</v>
      </c>
      <c r="DO1488" t="s">
        <v>108</v>
      </c>
      <c r="DP1488" t="s">
        <v>108</v>
      </c>
      <c r="DQ1488" t="s">
        <v>108</v>
      </c>
      <c r="DR1488" t="s">
        <v>108</v>
      </c>
      <c r="DS1488" t="s">
        <v>108</v>
      </c>
      <c r="DT1488" t="s">
        <v>108</v>
      </c>
      <c r="DU1488" t="s">
        <v>108</v>
      </c>
    </row>
    <row r="1489" spans="1:125" x14ac:dyDescent="0.2">
      <c r="A1489" t="e">
        <f ca="1">_xll.BFieldInfo($B$1489)</f>
        <v>#NAME?</v>
      </c>
      <c r="B1489" t="s">
        <v>110</v>
      </c>
      <c r="C1489">
        <v>94826</v>
      </c>
      <c r="D1489">
        <v>94826</v>
      </c>
      <c r="E1489">
        <v>94826</v>
      </c>
      <c r="F1489">
        <v>94826</v>
      </c>
      <c r="G1489">
        <v>94826</v>
      </c>
      <c r="H1489">
        <v>94826</v>
      </c>
      <c r="I1489">
        <v>94826</v>
      </c>
      <c r="J1489">
        <v>85803</v>
      </c>
      <c r="K1489">
        <v>85803</v>
      </c>
      <c r="L1489">
        <v>85803</v>
      </c>
      <c r="M1489">
        <v>85803</v>
      </c>
      <c r="N1489">
        <v>85803</v>
      </c>
      <c r="O1489">
        <v>85803</v>
      </c>
      <c r="P1489">
        <v>85803</v>
      </c>
      <c r="Q1489">
        <v>85803</v>
      </c>
      <c r="R1489">
        <v>85803</v>
      </c>
      <c r="S1489">
        <v>85803</v>
      </c>
      <c r="T1489">
        <v>85803</v>
      </c>
      <c r="U1489">
        <v>85803</v>
      </c>
      <c r="V1489">
        <v>85803</v>
      </c>
      <c r="W1489">
        <v>85803</v>
      </c>
      <c r="X1489">
        <v>93243</v>
      </c>
      <c r="Y1489">
        <v>93243</v>
      </c>
      <c r="Z1489">
        <v>93243</v>
      </c>
      <c r="AA1489">
        <v>93243</v>
      </c>
      <c r="AB1489">
        <v>93243</v>
      </c>
      <c r="AC1489">
        <v>93243</v>
      </c>
      <c r="AD1489">
        <v>93243</v>
      </c>
      <c r="AE1489">
        <v>93243</v>
      </c>
      <c r="AF1489">
        <v>93243</v>
      </c>
      <c r="AG1489">
        <v>93243</v>
      </c>
      <c r="AH1489">
        <v>93243</v>
      </c>
      <c r="AI1489">
        <v>93243</v>
      </c>
      <c r="AJ1489">
        <v>93243</v>
      </c>
      <c r="AK1489">
        <v>93243</v>
      </c>
      <c r="AL1489">
        <v>93243</v>
      </c>
      <c r="AM1489">
        <v>81276</v>
      </c>
      <c r="AN1489">
        <v>81276</v>
      </c>
      <c r="AO1489">
        <v>81276</v>
      </c>
      <c r="AP1489">
        <v>81276</v>
      </c>
      <c r="AQ1489">
        <v>81276</v>
      </c>
      <c r="AR1489">
        <v>81276</v>
      </c>
      <c r="AS1489">
        <v>81276</v>
      </c>
      <c r="AT1489">
        <v>81276</v>
      </c>
      <c r="AU1489">
        <v>81276</v>
      </c>
      <c r="AV1489">
        <v>81276</v>
      </c>
      <c r="AW1489">
        <v>81276</v>
      </c>
      <c r="AX1489">
        <v>81276</v>
      </c>
      <c r="AY1489">
        <v>81276</v>
      </c>
      <c r="AZ1489">
        <v>81276</v>
      </c>
      <c r="BA1489">
        <v>80851</v>
      </c>
      <c r="BB1489">
        <v>80851</v>
      </c>
      <c r="BC1489">
        <v>80851</v>
      </c>
      <c r="BD1489">
        <v>80851</v>
      </c>
      <c r="BE1489">
        <v>80851</v>
      </c>
      <c r="BF1489">
        <v>80851</v>
      </c>
      <c r="BG1489">
        <v>80851</v>
      </c>
      <c r="BH1489">
        <v>80851</v>
      </c>
      <c r="BI1489">
        <v>80851</v>
      </c>
      <c r="BJ1489">
        <v>80851</v>
      </c>
      <c r="BK1489">
        <v>80851</v>
      </c>
      <c r="BL1489">
        <v>80851</v>
      </c>
      <c r="BM1489">
        <v>80851</v>
      </c>
      <c r="BN1489">
        <v>86318</v>
      </c>
      <c r="BO1489">
        <v>86318</v>
      </c>
      <c r="BP1489">
        <v>86318</v>
      </c>
      <c r="BQ1489">
        <v>86318</v>
      </c>
      <c r="BR1489">
        <v>86318</v>
      </c>
      <c r="BS1489">
        <v>86318</v>
      </c>
      <c r="BT1489">
        <v>86318</v>
      </c>
      <c r="BU1489">
        <v>86318</v>
      </c>
      <c r="BV1489">
        <v>86318</v>
      </c>
      <c r="BW1489">
        <v>86318</v>
      </c>
      <c r="BX1489">
        <v>86318</v>
      </c>
      <c r="BY1489">
        <v>86318</v>
      </c>
      <c r="BZ1489">
        <v>85543</v>
      </c>
      <c r="CA1489">
        <v>85543</v>
      </c>
      <c r="CB1489">
        <v>85543</v>
      </c>
      <c r="CC1489">
        <v>85543</v>
      </c>
      <c r="CD1489">
        <v>85543</v>
      </c>
      <c r="CE1489">
        <v>85543</v>
      </c>
      <c r="CF1489">
        <v>85543</v>
      </c>
      <c r="CG1489">
        <v>85543</v>
      </c>
      <c r="CH1489">
        <v>85543</v>
      </c>
      <c r="CI1489">
        <v>85543</v>
      </c>
      <c r="CJ1489">
        <v>85543</v>
      </c>
      <c r="CK1489">
        <v>85543</v>
      </c>
      <c r="CL1489">
        <v>72935</v>
      </c>
      <c r="CM1489">
        <v>72935</v>
      </c>
      <c r="CN1489">
        <v>72935</v>
      </c>
      <c r="CO1489">
        <v>72935</v>
      </c>
      <c r="CP1489">
        <v>72935</v>
      </c>
      <c r="CQ1489">
        <v>72935</v>
      </c>
      <c r="CR1489">
        <v>72935</v>
      </c>
      <c r="CS1489">
        <v>72935</v>
      </c>
      <c r="CT1489">
        <v>72935</v>
      </c>
      <c r="CU1489">
        <v>72935</v>
      </c>
      <c r="CV1489">
        <v>72935</v>
      </c>
      <c r="CW1489">
        <v>72935</v>
      </c>
      <c r="CX1489">
        <v>72935</v>
      </c>
      <c r="CY1489">
        <v>72935</v>
      </c>
      <c r="CZ1489">
        <v>63637</v>
      </c>
      <c r="DA1489">
        <v>63637</v>
      </c>
      <c r="DB1489">
        <v>63637</v>
      </c>
      <c r="DC1489">
        <v>63637</v>
      </c>
      <c r="DD1489">
        <v>63637</v>
      </c>
      <c r="DE1489">
        <v>63637</v>
      </c>
      <c r="DF1489">
        <v>63637</v>
      </c>
      <c r="DG1489">
        <v>63637</v>
      </c>
      <c r="DH1489">
        <v>63637</v>
      </c>
      <c r="DI1489">
        <v>63637</v>
      </c>
      <c r="DJ1489">
        <v>63637</v>
      </c>
      <c r="DK1489">
        <v>63637</v>
      </c>
      <c r="DL1489">
        <v>63637</v>
      </c>
      <c r="DM1489">
        <v>63637</v>
      </c>
      <c r="DN1489">
        <v>63637</v>
      </c>
      <c r="DO1489" t="s">
        <v>108</v>
      </c>
      <c r="DP1489" t="s">
        <v>108</v>
      </c>
      <c r="DQ1489" t="s">
        <v>108</v>
      </c>
      <c r="DR1489" t="s">
        <v>108</v>
      </c>
      <c r="DS1489" t="s">
        <v>108</v>
      </c>
      <c r="DT1489" t="s">
        <v>108</v>
      </c>
      <c r="DU1489" t="s">
        <v>108</v>
      </c>
    </row>
    <row r="1490" spans="1:125" x14ac:dyDescent="0.2">
      <c r="A1490" t="e">
        <f ca="1">_xll.BFieldInfo($B$1490)</f>
        <v>#NAME?</v>
      </c>
      <c r="B1490" t="s">
        <v>111</v>
      </c>
      <c r="C1490">
        <v>124386.0729</v>
      </c>
      <c r="D1490">
        <v>137568.8365</v>
      </c>
      <c r="E1490">
        <v>137568.8365</v>
      </c>
      <c r="F1490">
        <v>137568.8365</v>
      </c>
      <c r="G1490">
        <v>232912.2917</v>
      </c>
      <c r="H1490">
        <v>232912.2917</v>
      </c>
      <c r="I1490">
        <v>232912.2917</v>
      </c>
      <c r="J1490">
        <v>233769.6673</v>
      </c>
      <c r="K1490">
        <v>233769.6673</v>
      </c>
      <c r="L1490">
        <v>233769.6673</v>
      </c>
      <c r="M1490">
        <v>263809.18070000003</v>
      </c>
      <c r="N1490">
        <v>263809.18070000003</v>
      </c>
      <c r="O1490">
        <v>263809.18070000003</v>
      </c>
      <c r="P1490">
        <v>255411.01500000001</v>
      </c>
      <c r="Q1490">
        <v>255411.01500000001</v>
      </c>
      <c r="R1490">
        <v>255411.01500000001</v>
      </c>
      <c r="S1490">
        <v>255411.01500000001</v>
      </c>
      <c r="T1490">
        <v>240899.16699999999</v>
      </c>
      <c r="U1490">
        <v>240899.16699999999</v>
      </c>
      <c r="V1490">
        <v>240899.16699999999</v>
      </c>
      <c r="W1490">
        <v>240899.16699999999</v>
      </c>
      <c r="X1490">
        <v>285382.54810000001</v>
      </c>
      <c r="Y1490">
        <v>285382.54810000001</v>
      </c>
      <c r="Z1490">
        <v>285382.54810000001</v>
      </c>
      <c r="AA1490">
        <v>289380.80670000002</v>
      </c>
      <c r="AB1490">
        <v>289380.80670000002</v>
      </c>
      <c r="AC1490">
        <v>289380.80670000002</v>
      </c>
      <c r="AD1490">
        <v>289380.80670000002</v>
      </c>
      <c r="AE1490">
        <v>261182.24110000001</v>
      </c>
      <c r="AF1490">
        <v>261182.24110000001</v>
      </c>
      <c r="AG1490">
        <v>261182.24110000001</v>
      </c>
      <c r="AH1490">
        <v>261182.24110000001</v>
      </c>
      <c r="AI1490">
        <v>279200.49829999998</v>
      </c>
      <c r="AJ1490">
        <v>279200.49829999998</v>
      </c>
      <c r="AK1490">
        <v>279200.49829999998</v>
      </c>
      <c r="AL1490">
        <v>279200.49829999998</v>
      </c>
      <c r="AM1490">
        <v>249680.72010000001</v>
      </c>
      <c r="AN1490">
        <v>249680.72010000001</v>
      </c>
      <c r="AO1490">
        <v>249680.72010000001</v>
      </c>
      <c r="AP1490">
        <v>249680.72010000001</v>
      </c>
      <c r="AQ1490">
        <v>218549.6537</v>
      </c>
      <c r="AR1490">
        <v>218549.6537</v>
      </c>
      <c r="AS1490">
        <v>218549.6537</v>
      </c>
      <c r="AT1490">
        <v>218549.6537</v>
      </c>
      <c r="AU1490">
        <v>216144.97289999999</v>
      </c>
      <c r="AV1490">
        <v>216144.97289999999</v>
      </c>
      <c r="AW1490">
        <v>216144.97289999999</v>
      </c>
      <c r="AX1490">
        <v>225762.75390000001</v>
      </c>
      <c r="AY1490">
        <v>225762.75390000001</v>
      </c>
      <c r="AZ1490">
        <v>225762.75390000001</v>
      </c>
      <c r="BA1490">
        <v>201462.41870000001</v>
      </c>
      <c r="BB1490">
        <v>201462.41870000001</v>
      </c>
      <c r="BC1490">
        <v>201462.41870000001</v>
      </c>
      <c r="BD1490">
        <v>201462.41870000001</v>
      </c>
      <c r="BE1490">
        <v>219269.139</v>
      </c>
      <c r="BF1490">
        <v>219269.139</v>
      </c>
      <c r="BG1490">
        <v>219269.139</v>
      </c>
      <c r="BH1490">
        <v>194421.16709999999</v>
      </c>
      <c r="BI1490">
        <v>194421.16709999999</v>
      </c>
      <c r="BJ1490">
        <v>194421.16709999999</v>
      </c>
      <c r="BK1490">
        <v>167941.99050000001</v>
      </c>
      <c r="BL1490">
        <v>167941.99050000001</v>
      </c>
      <c r="BM1490">
        <v>167941.99050000001</v>
      </c>
      <c r="BN1490">
        <v>150080.41709999999</v>
      </c>
      <c r="BO1490">
        <v>150080.41709999999</v>
      </c>
      <c r="BP1490">
        <v>150080.41709999999</v>
      </c>
      <c r="BQ1490">
        <v>177692.00930000001</v>
      </c>
      <c r="BR1490">
        <v>177692.00930000001</v>
      </c>
      <c r="BS1490">
        <v>177692.00930000001</v>
      </c>
      <c r="BT1490">
        <v>187838.4129</v>
      </c>
      <c r="BU1490">
        <v>187838.4129</v>
      </c>
      <c r="BV1490">
        <v>187838.4129</v>
      </c>
      <c r="BW1490">
        <v>216012.0705</v>
      </c>
      <c r="BX1490">
        <v>216012.0705</v>
      </c>
      <c r="BY1490">
        <v>216012.0705</v>
      </c>
      <c r="BZ1490">
        <v>241767.33900000001</v>
      </c>
      <c r="CA1490">
        <v>241767.33900000001</v>
      </c>
      <c r="CB1490">
        <v>241767.33900000001</v>
      </c>
      <c r="CC1490">
        <v>262300.2586</v>
      </c>
      <c r="CD1490">
        <v>262300.2586</v>
      </c>
      <c r="CE1490">
        <v>262300.2586</v>
      </c>
      <c r="CF1490">
        <v>231049.5889</v>
      </c>
      <c r="CG1490">
        <v>231049.5889</v>
      </c>
      <c r="CH1490">
        <v>231049.5889</v>
      </c>
      <c r="CI1490">
        <v>226382.85819999999</v>
      </c>
      <c r="CJ1490">
        <v>226382.85819999999</v>
      </c>
      <c r="CK1490">
        <v>226382.85819999999</v>
      </c>
      <c r="CL1490">
        <v>209987.05379999999</v>
      </c>
      <c r="CM1490">
        <v>209987.05379999999</v>
      </c>
      <c r="CN1490">
        <v>209987.05379999999</v>
      </c>
      <c r="CO1490">
        <v>205278.27309999999</v>
      </c>
      <c r="CP1490">
        <v>205278.27309999999</v>
      </c>
      <c r="CQ1490">
        <v>205278.27309999999</v>
      </c>
      <c r="CR1490">
        <v>205025.45670000001</v>
      </c>
      <c r="CS1490">
        <v>205025.45670000001</v>
      </c>
      <c r="CT1490">
        <v>205025.45670000001</v>
      </c>
      <c r="CU1490">
        <v>205025.45670000001</v>
      </c>
      <c r="CV1490">
        <v>221602.75349999999</v>
      </c>
      <c r="CW1490">
        <v>221602.75349999999</v>
      </c>
      <c r="CX1490">
        <v>221602.75349999999</v>
      </c>
      <c r="CY1490">
        <v>221602.75349999999</v>
      </c>
      <c r="CZ1490">
        <v>222569.3364</v>
      </c>
      <c r="DA1490">
        <v>222569.3364</v>
      </c>
      <c r="DB1490">
        <v>222569.3364</v>
      </c>
      <c r="DC1490">
        <v>216981.726</v>
      </c>
      <c r="DD1490">
        <v>216981.726</v>
      </c>
      <c r="DE1490">
        <v>216981.726</v>
      </c>
      <c r="DF1490">
        <v>216981.726</v>
      </c>
      <c r="DG1490">
        <v>222372.2243</v>
      </c>
      <c r="DH1490">
        <v>222372.2243</v>
      </c>
      <c r="DI1490">
        <v>222372.2243</v>
      </c>
      <c r="DJ1490">
        <v>222372.2243</v>
      </c>
      <c r="DK1490">
        <v>237378.62359999999</v>
      </c>
      <c r="DL1490">
        <v>237378.62359999999</v>
      </c>
      <c r="DM1490">
        <v>237378.62359999999</v>
      </c>
      <c r="DN1490">
        <v>237378.62359999999</v>
      </c>
      <c r="DO1490">
        <v>198035.3015</v>
      </c>
      <c r="DP1490">
        <v>198035.3015</v>
      </c>
      <c r="DQ1490">
        <v>198035.3015</v>
      </c>
      <c r="DR1490">
        <v>198035.3015</v>
      </c>
      <c r="DS1490">
        <v>225298.47940000001</v>
      </c>
      <c r="DT1490">
        <v>225298.47940000001</v>
      </c>
      <c r="DU1490">
        <v>225298.47940000001</v>
      </c>
    </row>
    <row r="1491" spans="1:125" x14ac:dyDescent="0.2">
      <c r="A1491" t="e">
        <f ca="1">_xll.BFieldInfo($B$1491)</f>
        <v>#NAME?</v>
      </c>
      <c r="B1491" t="s">
        <v>109</v>
      </c>
      <c r="C1491">
        <v>103545</v>
      </c>
      <c r="D1491">
        <v>103545</v>
      </c>
      <c r="E1491">
        <v>103545</v>
      </c>
      <c r="F1491">
        <v>103545</v>
      </c>
      <c r="G1491">
        <v>103545</v>
      </c>
      <c r="H1491">
        <v>103545</v>
      </c>
      <c r="I1491">
        <v>103545</v>
      </c>
      <c r="J1491">
        <v>91856</v>
      </c>
      <c r="K1491">
        <v>91856</v>
      </c>
      <c r="L1491">
        <v>91856</v>
      </c>
      <c r="M1491">
        <v>91856</v>
      </c>
      <c r="N1491">
        <v>91856</v>
      </c>
      <c r="O1491">
        <v>91856</v>
      </c>
      <c r="P1491">
        <v>91856</v>
      </c>
      <c r="Q1491">
        <v>91856</v>
      </c>
      <c r="R1491">
        <v>91856</v>
      </c>
      <c r="S1491">
        <v>91856</v>
      </c>
      <c r="T1491">
        <v>91856</v>
      </c>
      <c r="U1491">
        <v>91856</v>
      </c>
      <c r="V1491">
        <v>91856</v>
      </c>
      <c r="W1491">
        <v>91856</v>
      </c>
      <c r="X1491">
        <v>104285</v>
      </c>
      <c r="Y1491">
        <v>104285</v>
      </c>
      <c r="Z1491">
        <v>104285</v>
      </c>
      <c r="AA1491">
        <v>104285</v>
      </c>
      <c r="AB1491">
        <v>104285</v>
      </c>
      <c r="AC1491">
        <v>104285</v>
      </c>
      <c r="AD1491">
        <v>104285</v>
      </c>
      <c r="AE1491">
        <v>104285</v>
      </c>
      <c r="AF1491">
        <v>104285</v>
      </c>
      <c r="AG1491">
        <v>104285</v>
      </c>
      <c r="AH1491">
        <v>104285</v>
      </c>
      <c r="AI1491">
        <v>104285</v>
      </c>
      <c r="AJ1491">
        <v>104285</v>
      </c>
      <c r="AK1491">
        <v>104285</v>
      </c>
      <c r="AL1491">
        <v>104285</v>
      </c>
      <c r="AM1491">
        <v>94405</v>
      </c>
      <c r="AN1491">
        <v>94405</v>
      </c>
      <c r="AO1491">
        <v>94405</v>
      </c>
      <c r="AP1491">
        <v>94405</v>
      </c>
      <c r="AQ1491">
        <v>94405</v>
      </c>
      <c r="AR1491">
        <v>94405</v>
      </c>
      <c r="AS1491">
        <v>94405</v>
      </c>
      <c r="AT1491">
        <v>94405</v>
      </c>
      <c r="AU1491">
        <v>94405</v>
      </c>
      <c r="AV1491">
        <v>94405</v>
      </c>
      <c r="AW1491">
        <v>94405</v>
      </c>
      <c r="AX1491">
        <v>94405</v>
      </c>
      <c r="AY1491">
        <v>94405</v>
      </c>
      <c r="AZ1491">
        <v>94405</v>
      </c>
      <c r="BA1491">
        <v>89426</v>
      </c>
      <c r="BB1491">
        <v>89426</v>
      </c>
      <c r="BC1491">
        <v>89426</v>
      </c>
      <c r="BD1491">
        <v>89426</v>
      </c>
      <c r="BE1491">
        <v>89426</v>
      </c>
      <c r="BF1491">
        <v>89426</v>
      </c>
      <c r="BG1491">
        <v>89426</v>
      </c>
      <c r="BH1491">
        <v>89426</v>
      </c>
      <c r="BI1491">
        <v>89426</v>
      </c>
      <c r="BJ1491">
        <v>89426</v>
      </c>
      <c r="BK1491">
        <v>89426</v>
      </c>
      <c r="BL1491">
        <v>89426</v>
      </c>
      <c r="BM1491">
        <v>89426</v>
      </c>
      <c r="BN1491">
        <v>101331</v>
      </c>
      <c r="BO1491">
        <v>101331</v>
      </c>
      <c r="BP1491">
        <v>101331</v>
      </c>
      <c r="BQ1491">
        <v>101331</v>
      </c>
      <c r="BR1491">
        <v>101331</v>
      </c>
      <c r="BS1491">
        <v>101331</v>
      </c>
      <c r="BT1491">
        <v>101331</v>
      </c>
      <c r="BU1491">
        <v>101331</v>
      </c>
      <c r="BV1491">
        <v>101331</v>
      </c>
      <c r="BW1491">
        <v>101331</v>
      </c>
      <c r="BX1491">
        <v>101331</v>
      </c>
      <c r="BY1491">
        <v>101331</v>
      </c>
      <c r="BZ1491">
        <v>93533</v>
      </c>
      <c r="CA1491">
        <v>93533</v>
      </c>
      <c r="CB1491">
        <v>93533</v>
      </c>
      <c r="CC1491">
        <v>93533</v>
      </c>
      <c r="CD1491">
        <v>93533</v>
      </c>
      <c r="CE1491">
        <v>93533</v>
      </c>
      <c r="CF1491">
        <v>93533</v>
      </c>
      <c r="CG1491">
        <v>93533</v>
      </c>
      <c r="CH1491">
        <v>93533</v>
      </c>
      <c r="CI1491">
        <v>93533</v>
      </c>
      <c r="CJ1491">
        <v>93533</v>
      </c>
      <c r="CK1491">
        <v>93533</v>
      </c>
      <c r="CL1491">
        <v>86326</v>
      </c>
      <c r="CM1491">
        <v>86326</v>
      </c>
      <c r="CN1491">
        <v>86326</v>
      </c>
      <c r="CO1491">
        <v>86326</v>
      </c>
      <c r="CP1491">
        <v>86326</v>
      </c>
      <c r="CQ1491">
        <v>86326</v>
      </c>
      <c r="CR1491">
        <v>86326</v>
      </c>
      <c r="CS1491">
        <v>86326</v>
      </c>
      <c r="CT1491">
        <v>86326</v>
      </c>
      <c r="CU1491">
        <v>86326</v>
      </c>
      <c r="CV1491">
        <v>86326</v>
      </c>
      <c r="CW1491">
        <v>86326</v>
      </c>
      <c r="CX1491">
        <v>86326</v>
      </c>
      <c r="CY1491">
        <v>86326</v>
      </c>
      <c r="CZ1491">
        <v>69962</v>
      </c>
      <c r="DA1491">
        <v>69962</v>
      </c>
      <c r="DB1491">
        <v>69962</v>
      </c>
      <c r="DC1491">
        <v>69962</v>
      </c>
      <c r="DD1491">
        <v>69962</v>
      </c>
      <c r="DE1491">
        <v>69962</v>
      </c>
      <c r="DF1491">
        <v>69962</v>
      </c>
      <c r="DG1491">
        <v>69962</v>
      </c>
      <c r="DH1491">
        <v>69962</v>
      </c>
      <c r="DI1491">
        <v>69962</v>
      </c>
      <c r="DJ1491">
        <v>69962</v>
      </c>
      <c r="DK1491">
        <v>69962</v>
      </c>
      <c r="DL1491">
        <v>69962</v>
      </c>
      <c r="DM1491">
        <v>69962</v>
      </c>
      <c r="DN1491">
        <v>69962</v>
      </c>
      <c r="DO1491" t="s">
        <v>108</v>
      </c>
      <c r="DP1491" t="s">
        <v>108</v>
      </c>
      <c r="DQ1491" t="s">
        <v>108</v>
      </c>
      <c r="DR1491" t="s">
        <v>108</v>
      </c>
      <c r="DS1491" t="s">
        <v>108</v>
      </c>
      <c r="DT1491" t="s">
        <v>108</v>
      </c>
      <c r="DU1491" t="s">
        <v>108</v>
      </c>
    </row>
    <row r="1492" spans="1:125" x14ac:dyDescent="0.2">
      <c r="A1492" t="e">
        <f ca="1">_xll.BFieldInfo($B$1492)</f>
        <v>#NAME?</v>
      </c>
      <c r="B1492" t="s">
        <v>112</v>
      </c>
      <c r="C1492" t="s">
        <v>108</v>
      </c>
      <c r="D1492" t="s">
        <v>108</v>
      </c>
      <c r="E1492" t="s">
        <v>108</v>
      </c>
      <c r="F1492" t="s">
        <v>108</v>
      </c>
      <c r="G1492" t="s">
        <v>108</v>
      </c>
      <c r="H1492" t="s">
        <v>108</v>
      </c>
      <c r="I1492" t="s">
        <v>108</v>
      </c>
      <c r="J1492" t="s">
        <v>108</v>
      </c>
      <c r="K1492" t="s">
        <v>108</v>
      </c>
      <c r="L1492" t="s">
        <v>108</v>
      </c>
      <c r="M1492" t="s">
        <v>108</v>
      </c>
      <c r="N1492" t="s">
        <v>108</v>
      </c>
      <c r="O1492" t="s">
        <v>108</v>
      </c>
      <c r="P1492" t="s">
        <v>108</v>
      </c>
      <c r="Q1492" t="s">
        <v>108</v>
      </c>
      <c r="R1492" t="s">
        <v>108</v>
      </c>
      <c r="S1492" t="s">
        <v>108</v>
      </c>
      <c r="T1492" t="s">
        <v>108</v>
      </c>
      <c r="U1492" t="s">
        <v>108</v>
      </c>
      <c r="V1492" t="s">
        <v>108</v>
      </c>
      <c r="W1492" t="s">
        <v>108</v>
      </c>
      <c r="X1492" t="s">
        <v>108</v>
      </c>
      <c r="Y1492" t="s">
        <v>108</v>
      </c>
      <c r="Z1492" t="s">
        <v>108</v>
      </c>
      <c r="AA1492" t="s">
        <v>108</v>
      </c>
      <c r="AB1492" t="s">
        <v>108</v>
      </c>
      <c r="AC1492" t="s">
        <v>108</v>
      </c>
      <c r="AD1492" t="s">
        <v>108</v>
      </c>
      <c r="AE1492" t="s">
        <v>108</v>
      </c>
      <c r="AF1492" t="s">
        <v>108</v>
      </c>
      <c r="AG1492" t="s">
        <v>108</v>
      </c>
      <c r="AH1492" t="s">
        <v>108</v>
      </c>
      <c r="AI1492" t="s">
        <v>108</v>
      </c>
      <c r="AJ1492" t="s">
        <v>108</v>
      </c>
      <c r="AK1492" t="s">
        <v>108</v>
      </c>
      <c r="AL1492" t="s">
        <v>108</v>
      </c>
      <c r="AM1492" t="s">
        <v>108</v>
      </c>
      <c r="AN1492" t="s">
        <v>108</v>
      </c>
      <c r="AO1492" t="s">
        <v>108</v>
      </c>
      <c r="AP1492" t="s">
        <v>108</v>
      </c>
      <c r="AQ1492" t="s">
        <v>108</v>
      </c>
      <c r="AR1492" t="s">
        <v>108</v>
      </c>
      <c r="AS1492" t="s">
        <v>108</v>
      </c>
      <c r="AT1492" t="s">
        <v>108</v>
      </c>
      <c r="AU1492" t="s">
        <v>108</v>
      </c>
      <c r="AV1492" t="s">
        <v>108</v>
      </c>
      <c r="AW1492" t="s">
        <v>108</v>
      </c>
      <c r="AX1492" t="s">
        <v>108</v>
      </c>
      <c r="AY1492" t="s">
        <v>108</v>
      </c>
      <c r="AZ1492" t="s">
        <v>108</v>
      </c>
      <c r="BA1492" t="s">
        <v>108</v>
      </c>
      <c r="BB1492" t="s">
        <v>108</v>
      </c>
      <c r="BC1492" t="s">
        <v>108</v>
      </c>
      <c r="BD1492" t="s">
        <v>108</v>
      </c>
      <c r="BE1492" t="s">
        <v>108</v>
      </c>
      <c r="BF1492" t="s">
        <v>108</v>
      </c>
      <c r="BG1492" t="s">
        <v>108</v>
      </c>
      <c r="BH1492" t="s">
        <v>108</v>
      </c>
      <c r="BI1492" t="s">
        <v>108</v>
      </c>
      <c r="BJ1492" t="s">
        <v>108</v>
      </c>
      <c r="BK1492" t="s">
        <v>108</v>
      </c>
      <c r="BL1492" t="s">
        <v>108</v>
      </c>
      <c r="BM1492" t="s">
        <v>108</v>
      </c>
      <c r="BN1492" t="s">
        <v>108</v>
      </c>
      <c r="BO1492" t="s">
        <v>108</v>
      </c>
      <c r="BP1492" t="s">
        <v>108</v>
      </c>
      <c r="BQ1492" t="s">
        <v>108</v>
      </c>
      <c r="BR1492" t="s">
        <v>108</v>
      </c>
      <c r="BS1492" t="s">
        <v>108</v>
      </c>
      <c r="BT1492" t="s">
        <v>108</v>
      </c>
      <c r="BU1492" t="s">
        <v>108</v>
      </c>
      <c r="BV1492" t="s">
        <v>108</v>
      </c>
      <c r="BW1492" t="s">
        <v>108</v>
      </c>
      <c r="BX1492" t="s">
        <v>108</v>
      </c>
      <c r="BY1492" t="s">
        <v>108</v>
      </c>
      <c r="BZ1492" t="s">
        <v>108</v>
      </c>
      <c r="CA1492" t="s">
        <v>108</v>
      </c>
      <c r="CB1492" t="s">
        <v>108</v>
      </c>
      <c r="CC1492" t="s">
        <v>108</v>
      </c>
      <c r="CD1492" t="s">
        <v>108</v>
      </c>
      <c r="CE1492" t="s">
        <v>108</v>
      </c>
      <c r="CF1492" t="s">
        <v>108</v>
      </c>
      <c r="CG1492" t="s">
        <v>108</v>
      </c>
      <c r="CH1492" t="s">
        <v>108</v>
      </c>
      <c r="CI1492" t="s">
        <v>108</v>
      </c>
      <c r="CJ1492" t="s">
        <v>108</v>
      </c>
      <c r="CK1492" t="s">
        <v>108</v>
      </c>
      <c r="CL1492" t="s">
        <v>108</v>
      </c>
      <c r="CM1492" t="s">
        <v>108</v>
      </c>
      <c r="CN1492" t="s">
        <v>108</v>
      </c>
      <c r="CO1492" t="s">
        <v>108</v>
      </c>
      <c r="CP1492" t="s">
        <v>108</v>
      </c>
      <c r="CQ1492" t="s">
        <v>108</v>
      </c>
      <c r="CR1492" t="s">
        <v>108</v>
      </c>
      <c r="CS1492" t="s">
        <v>108</v>
      </c>
      <c r="CT1492" t="s">
        <v>108</v>
      </c>
      <c r="CU1492" t="s">
        <v>108</v>
      </c>
      <c r="CV1492" t="s">
        <v>108</v>
      </c>
      <c r="CW1492" t="s">
        <v>108</v>
      </c>
      <c r="CX1492" t="s">
        <v>108</v>
      </c>
      <c r="CY1492" t="s">
        <v>108</v>
      </c>
      <c r="CZ1492" t="s">
        <v>108</v>
      </c>
      <c r="DA1492" t="s">
        <v>108</v>
      </c>
      <c r="DB1492" t="s">
        <v>108</v>
      </c>
      <c r="DC1492" t="s">
        <v>108</v>
      </c>
      <c r="DD1492" t="s">
        <v>108</v>
      </c>
      <c r="DE1492" t="s">
        <v>108</v>
      </c>
      <c r="DF1492" t="s">
        <v>108</v>
      </c>
      <c r="DG1492" t="s">
        <v>108</v>
      </c>
      <c r="DH1492" t="s">
        <v>108</v>
      </c>
      <c r="DI1492" t="s">
        <v>108</v>
      </c>
      <c r="DJ1492" t="s">
        <v>108</v>
      </c>
      <c r="DK1492" t="s">
        <v>108</v>
      </c>
      <c r="DL1492" t="s">
        <v>108</v>
      </c>
      <c r="DM1492" t="s">
        <v>108</v>
      </c>
      <c r="DN1492" t="s">
        <v>108</v>
      </c>
      <c r="DO1492" t="s">
        <v>108</v>
      </c>
      <c r="DP1492" t="s">
        <v>108</v>
      </c>
      <c r="DQ1492" t="s">
        <v>108</v>
      </c>
      <c r="DR1492" t="s">
        <v>108</v>
      </c>
      <c r="DS1492" t="s">
        <v>108</v>
      </c>
      <c r="DT1492" t="s">
        <v>108</v>
      </c>
      <c r="DU1492" t="s">
        <v>108</v>
      </c>
    </row>
    <row r="1493" spans="1:125" x14ac:dyDescent="0.2">
      <c r="A1493" t="e">
        <f ca="1">_xll.BFieldInfo($B$1493)</f>
        <v>#NAME?</v>
      </c>
      <c r="B1493" t="s">
        <v>113</v>
      </c>
      <c r="C1493" t="s">
        <v>108</v>
      </c>
      <c r="D1493" t="s">
        <v>108</v>
      </c>
      <c r="E1493" t="s">
        <v>108</v>
      </c>
      <c r="F1493" t="s">
        <v>108</v>
      </c>
      <c r="G1493" t="s">
        <v>108</v>
      </c>
      <c r="H1493" t="s">
        <v>108</v>
      </c>
      <c r="I1493" t="s">
        <v>108</v>
      </c>
      <c r="J1493" t="s">
        <v>108</v>
      </c>
      <c r="K1493" t="s">
        <v>108</v>
      </c>
      <c r="L1493" t="s">
        <v>108</v>
      </c>
      <c r="M1493" t="s">
        <v>108</v>
      </c>
      <c r="N1493" t="s">
        <v>108</v>
      </c>
      <c r="O1493" t="s">
        <v>108</v>
      </c>
      <c r="P1493" t="s">
        <v>108</v>
      </c>
      <c r="Q1493" t="s">
        <v>108</v>
      </c>
      <c r="R1493" t="s">
        <v>108</v>
      </c>
      <c r="S1493" t="s">
        <v>108</v>
      </c>
      <c r="T1493" t="s">
        <v>108</v>
      </c>
      <c r="U1493" t="s">
        <v>108</v>
      </c>
      <c r="V1493" t="s">
        <v>108</v>
      </c>
      <c r="W1493" t="s">
        <v>108</v>
      </c>
      <c r="X1493" t="s">
        <v>108</v>
      </c>
      <c r="Y1493" t="s">
        <v>108</v>
      </c>
      <c r="Z1493" t="s">
        <v>108</v>
      </c>
      <c r="AA1493" t="s">
        <v>108</v>
      </c>
      <c r="AB1493" t="s">
        <v>108</v>
      </c>
      <c r="AC1493" t="s">
        <v>108</v>
      </c>
      <c r="AD1493" t="s">
        <v>108</v>
      </c>
      <c r="AE1493" t="s">
        <v>108</v>
      </c>
      <c r="AF1493" t="s">
        <v>108</v>
      </c>
      <c r="AG1493" t="s">
        <v>108</v>
      </c>
      <c r="AH1493" t="s">
        <v>108</v>
      </c>
      <c r="AI1493" t="s">
        <v>108</v>
      </c>
      <c r="AJ1493" t="s">
        <v>108</v>
      </c>
      <c r="AK1493" t="s">
        <v>108</v>
      </c>
      <c r="AL1493" t="s">
        <v>108</v>
      </c>
      <c r="AM1493" t="s">
        <v>108</v>
      </c>
      <c r="AN1493" t="s">
        <v>108</v>
      </c>
      <c r="AO1493" t="s">
        <v>108</v>
      </c>
      <c r="AP1493" t="s">
        <v>108</v>
      </c>
      <c r="AQ1493" t="s">
        <v>108</v>
      </c>
      <c r="AR1493" t="s">
        <v>108</v>
      </c>
      <c r="AS1493" t="s">
        <v>108</v>
      </c>
      <c r="AT1493" t="s">
        <v>108</v>
      </c>
      <c r="AU1493" t="s">
        <v>108</v>
      </c>
      <c r="AV1493" t="s">
        <v>108</v>
      </c>
      <c r="AW1493" t="s">
        <v>108</v>
      </c>
      <c r="AX1493" t="s">
        <v>108</v>
      </c>
      <c r="AY1493" t="s">
        <v>108</v>
      </c>
      <c r="AZ1493" t="s">
        <v>108</v>
      </c>
      <c r="BA1493" t="s">
        <v>108</v>
      </c>
      <c r="BB1493" t="s">
        <v>108</v>
      </c>
      <c r="BC1493" t="s">
        <v>108</v>
      </c>
      <c r="BD1493" t="s">
        <v>108</v>
      </c>
      <c r="BE1493" t="s">
        <v>108</v>
      </c>
      <c r="BF1493" t="s">
        <v>108</v>
      </c>
      <c r="BG1493" t="s">
        <v>108</v>
      </c>
      <c r="BH1493" t="s">
        <v>108</v>
      </c>
      <c r="BI1493" t="s">
        <v>108</v>
      </c>
      <c r="BJ1493" t="s">
        <v>108</v>
      </c>
      <c r="BK1493" t="s">
        <v>108</v>
      </c>
      <c r="BL1493" t="s">
        <v>108</v>
      </c>
      <c r="BM1493" t="s">
        <v>108</v>
      </c>
      <c r="BN1493" t="s">
        <v>108</v>
      </c>
      <c r="BO1493" t="s">
        <v>108</v>
      </c>
      <c r="BP1493" t="s">
        <v>108</v>
      </c>
      <c r="BQ1493" t="s">
        <v>108</v>
      </c>
      <c r="BR1493" t="s">
        <v>108</v>
      </c>
      <c r="BS1493" t="s">
        <v>108</v>
      </c>
      <c r="BT1493" t="s">
        <v>108</v>
      </c>
      <c r="BU1493" t="s">
        <v>108</v>
      </c>
      <c r="BV1493" t="s">
        <v>108</v>
      </c>
      <c r="BW1493" t="s">
        <v>108</v>
      </c>
      <c r="BX1493" t="s">
        <v>108</v>
      </c>
      <c r="BY1493" t="s">
        <v>108</v>
      </c>
      <c r="BZ1493" t="s">
        <v>108</v>
      </c>
      <c r="CA1493" t="s">
        <v>108</v>
      </c>
      <c r="CB1493" t="s">
        <v>108</v>
      </c>
      <c r="CC1493" t="s">
        <v>108</v>
      </c>
      <c r="CD1493" t="s">
        <v>108</v>
      </c>
      <c r="CE1493" t="s">
        <v>108</v>
      </c>
      <c r="CF1493" t="s">
        <v>108</v>
      </c>
      <c r="CG1493" t="s">
        <v>108</v>
      </c>
      <c r="CH1493" t="s">
        <v>108</v>
      </c>
      <c r="CI1493" t="s">
        <v>108</v>
      </c>
      <c r="CJ1493" t="s">
        <v>108</v>
      </c>
      <c r="CK1493" t="s">
        <v>108</v>
      </c>
      <c r="CL1493" t="s">
        <v>108</v>
      </c>
      <c r="CM1493" t="s">
        <v>108</v>
      </c>
      <c r="CN1493" t="s">
        <v>108</v>
      </c>
      <c r="CO1493" t="s">
        <v>108</v>
      </c>
      <c r="CP1493" t="s">
        <v>108</v>
      </c>
      <c r="CQ1493" t="s">
        <v>108</v>
      </c>
      <c r="CR1493" t="s">
        <v>108</v>
      </c>
      <c r="CS1493" t="s">
        <v>108</v>
      </c>
      <c r="CT1493" t="s">
        <v>108</v>
      </c>
      <c r="CU1493" t="s">
        <v>108</v>
      </c>
      <c r="CV1493" t="s">
        <v>108</v>
      </c>
      <c r="CW1493" t="s">
        <v>108</v>
      </c>
      <c r="CX1493" t="s">
        <v>108</v>
      </c>
      <c r="CY1493" t="s">
        <v>108</v>
      </c>
      <c r="CZ1493" t="s">
        <v>108</v>
      </c>
      <c r="DA1493" t="s">
        <v>108</v>
      </c>
      <c r="DB1493" t="s">
        <v>108</v>
      </c>
      <c r="DC1493" t="s">
        <v>108</v>
      </c>
      <c r="DD1493" t="s">
        <v>108</v>
      </c>
      <c r="DE1493" t="s">
        <v>108</v>
      </c>
      <c r="DF1493" t="s">
        <v>108</v>
      </c>
      <c r="DG1493" t="s">
        <v>108</v>
      </c>
      <c r="DH1493" t="s">
        <v>108</v>
      </c>
      <c r="DI1493" t="s">
        <v>108</v>
      </c>
      <c r="DJ1493" t="s">
        <v>108</v>
      </c>
      <c r="DK1493" t="s">
        <v>108</v>
      </c>
      <c r="DL1493" t="s">
        <v>108</v>
      </c>
      <c r="DM1493" t="s">
        <v>108</v>
      </c>
      <c r="DN1493" t="s">
        <v>108</v>
      </c>
      <c r="DO1493" t="s">
        <v>108</v>
      </c>
      <c r="DP1493" t="s">
        <v>108</v>
      </c>
      <c r="DQ1493" t="s">
        <v>108</v>
      </c>
      <c r="DR1493" t="s">
        <v>108</v>
      </c>
      <c r="DS1493" t="s">
        <v>108</v>
      </c>
      <c r="DT1493" t="s">
        <v>108</v>
      </c>
      <c r="DU1493" t="s">
        <v>108</v>
      </c>
    </row>
    <row r="1494" spans="1:125" x14ac:dyDescent="0.2">
      <c r="A1494" t="e">
        <f ca="1">_xll.BFieldInfo($B$1494)</f>
        <v>#NAME?</v>
      </c>
      <c r="B1494" t="s">
        <v>114</v>
      </c>
      <c r="C1494" t="s">
        <v>108</v>
      </c>
      <c r="D1494" t="s">
        <v>108</v>
      </c>
      <c r="E1494" t="s">
        <v>108</v>
      </c>
      <c r="F1494" t="s">
        <v>108</v>
      </c>
      <c r="G1494" t="s">
        <v>108</v>
      </c>
      <c r="H1494" t="s">
        <v>108</v>
      </c>
      <c r="I1494" t="s">
        <v>108</v>
      </c>
      <c r="J1494" t="s">
        <v>108</v>
      </c>
      <c r="K1494" t="s">
        <v>108</v>
      </c>
      <c r="L1494" t="s">
        <v>108</v>
      </c>
      <c r="M1494" t="s">
        <v>108</v>
      </c>
      <c r="N1494" t="s">
        <v>108</v>
      </c>
      <c r="O1494" t="s">
        <v>108</v>
      </c>
      <c r="P1494" t="s">
        <v>108</v>
      </c>
      <c r="Q1494" t="s">
        <v>108</v>
      </c>
      <c r="R1494" t="s">
        <v>108</v>
      </c>
      <c r="S1494" t="s">
        <v>108</v>
      </c>
      <c r="T1494" t="s">
        <v>108</v>
      </c>
      <c r="U1494" t="s">
        <v>108</v>
      </c>
      <c r="V1494" t="s">
        <v>108</v>
      </c>
      <c r="W1494" t="s">
        <v>108</v>
      </c>
      <c r="X1494" t="s">
        <v>108</v>
      </c>
      <c r="Y1494" t="s">
        <v>108</v>
      </c>
      <c r="Z1494" t="s">
        <v>108</v>
      </c>
      <c r="AA1494" t="s">
        <v>108</v>
      </c>
      <c r="AB1494" t="s">
        <v>108</v>
      </c>
      <c r="AC1494" t="s">
        <v>108</v>
      </c>
      <c r="AD1494" t="s">
        <v>108</v>
      </c>
      <c r="AE1494" t="s">
        <v>108</v>
      </c>
      <c r="AF1494" t="s">
        <v>108</v>
      </c>
      <c r="AG1494" t="s">
        <v>108</v>
      </c>
      <c r="AH1494" t="s">
        <v>108</v>
      </c>
      <c r="AI1494" t="s">
        <v>108</v>
      </c>
      <c r="AJ1494" t="s">
        <v>108</v>
      </c>
      <c r="AK1494" t="s">
        <v>108</v>
      </c>
      <c r="AL1494" t="s">
        <v>108</v>
      </c>
      <c r="AM1494" t="s">
        <v>108</v>
      </c>
      <c r="AN1494" t="s">
        <v>108</v>
      </c>
      <c r="AO1494" t="s">
        <v>108</v>
      </c>
      <c r="AP1494" t="s">
        <v>108</v>
      </c>
      <c r="AQ1494" t="s">
        <v>108</v>
      </c>
      <c r="AR1494" t="s">
        <v>108</v>
      </c>
      <c r="AS1494" t="s">
        <v>108</v>
      </c>
      <c r="AT1494" t="s">
        <v>108</v>
      </c>
      <c r="AU1494" t="s">
        <v>108</v>
      </c>
      <c r="AV1494" t="s">
        <v>108</v>
      </c>
      <c r="AW1494" t="s">
        <v>108</v>
      </c>
      <c r="AX1494" t="s">
        <v>108</v>
      </c>
      <c r="AY1494" t="s">
        <v>108</v>
      </c>
      <c r="AZ1494" t="s">
        <v>108</v>
      </c>
      <c r="BA1494" t="s">
        <v>108</v>
      </c>
      <c r="BB1494" t="s">
        <v>108</v>
      </c>
      <c r="BC1494" t="s">
        <v>108</v>
      </c>
      <c r="BD1494" t="s">
        <v>108</v>
      </c>
      <c r="BE1494" t="s">
        <v>108</v>
      </c>
      <c r="BF1494" t="s">
        <v>108</v>
      </c>
      <c r="BG1494" t="s">
        <v>108</v>
      </c>
      <c r="BH1494" t="s">
        <v>108</v>
      </c>
      <c r="BI1494" t="s">
        <v>108</v>
      </c>
      <c r="BJ1494" t="s">
        <v>108</v>
      </c>
      <c r="BK1494" t="s">
        <v>108</v>
      </c>
      <c r="BL1494" t="s">
        <v>108</v>
      </c>
      <c r="BM1494" t="s">
        <v>108</v>
      </c>
      <c r="BN1494" t="s">
        <v>108</v>
      </c>
      <c r="BO1494" t="s">
        <v>108</v>
      </c>
      <c r="BP1494" t="s">
        <v>108</v>
      </c>
      <c r="BQ1494" t="s">
        <v>108</v>
      </c>
      <c r="BR1494" t="s">
        <v>108</v>
      </c>
      <c r="BS1494" t="s">
        <v>108</v>
      </c>
      <c r="BT1494" t="s">
        <v>108</v>
      </c>
      <c r="BU1494" t="s">
        <v>108</v>
      </c>
      <c r="BV1494" t="s">
        <v>108</v>
      </c>
      <c r="BW1494" t="s">
        <v>108</v>
      </c>
      <c r="BX1494" t="s">
        <v>108</v>
      </c>
      <c r="BY1494" t="s">
        <v>108</v>
      </c>
      <c r="BZ1494" t="s">
        <v>108</v>
      </c>
      <c r="CA1494" t="s">
        <v>108</v>
      </c>
      <c r="CB1494" t="s">
        <v>108</v>
      </c>
      <c r="CC1494" t="s">
        <v>108</v>
      </c>
      <c r="CD1494" t="s">
        <v>108</v>
      </c>
      <c r="CE1494" t="s">
        <v>108</v>
      </c>
      <c r="CF1494" t="s">
        <v>108</v>
      </c>
      <c r="CG1494" t="s">
        <v>108</v>
      </c>
      <c r="CH1494" t="s">
        <v>108</v>
      </c>
      <c r="CI1494" t="s">
        <v>108</v>
      </c>
      <c r="CJ1494" t="s">
        <v>108</v>
      </c>
      <c r="CK1494" t="s">
        <v>108</v>
      </c>
      <c r="CL1494" t="s">
        <v>108</v>
      </c>
      <c r="CM1494" t="s">
        <v>108</v>
      </c>
      <c r="CN1494" t="s">
        <v>108</v>
      </c>
      <c r="CO1494" t="s">
        <v>108</v>
      </c>
      <c r="CP1494" t="s">
        <v>108</v>
      </c>
      <c r="CQ1494" t="s">
        <v>108</v>
      </c>
      <c r="CR1494" t="s">
        <v>108</v>
      </c>
      <c r="CS1494" t="s">
        <v>108</v>
      </c>
      <c r="CT1494" t="s">
        <v>108</v>
      </c>
      <c r="CU1494" t="s">
        <v>108</v>
      </c>
      <c r="CV1494" t="s">
        <v>108</v>
      </c>
      <c r="CW1494" t="s">
        <v>108</v>
      </c>
      <c r="CX1494" t="s">
        <v>108</v>
      </c>
      <c r="CY1494" t="s">
        <v>108</v>
      </c>
      <c r="CZ1494" t="s">
        <v>108</v>
      </c>
      <c r="DA1494" t="s">
        <v>108</v>
      </c>
      <c r="DB1494" t="s">
        <v>108</v>
      </c>
      <c r="DC1494" t="s">
        <v>108</v>
      </c>
      <c r="DD1494" t="s">
        <v>108</v>
      </c>
      <c r="DE1494" t="s">
        <v>108</v>
      </c>
      <c r="DF1494" t="s">
        <v>108</v>
      </c>
      <c r="DG1494" t="s">
        <v>108</v>
      </c>
      <c r="DH1494" t="s">
        <v>108</v>
      </c>
      <c r="DI1494" t="s">
        <v>108</v>
      </c>
      <c r="DJ1494" t="s">
        <v>108</v>
      </c>
      <c r="DK1494" t="s">
        <v>108</v>
      </c>
      <c r="DL1494" t="s">
        <v>108</v>
      </c>
      <c r="DM1494" t="s">
        <v>108</v>
      </c>
      <c r="DN1494" t="s">
        <v>108</v>
      </c>
      <c r="DO1494" t="s">
        <v>108</v>
      </c>
      <c r="DP1494" t="s">
        <v>108</v>
      </c>
      <c r="DQ1494" t="s">
        <v>108</v>
      </c>
      <c r="DR1494" t="s">
        <v>108</v>
      </c>
      <c r="DS1494" t="s">
        <v>108</v>
      </c>
      <c r="DT1494" t="s">
        <v>108</v>
      </c>
      <c r="DU1494" t="s">
        <v>108</v>
      </c>
    </row>
    <row r="1495" spans="1:125" x14ac:dyDescent="0.2">
      <c r="A1495" t="e">
        <f ca="1">_xll.BFieldInfo($B$1495)</f>
        <v>#NAME?</v>
      </c>
      <c r="B1495" t="s">
        <v>115</v>
      </c>
      <c r="C1495">
        <v>-22824</v>
      </c>
      <c r="D1495">
        <v>811</v>
      </c>
      <c r="E1495">
        <v>811</v>
      </c>
      <c r="F1495">
        <v>811</v>
      </c>
      <c r="G1495">
        <v>2849</v>
      </c>
      <c r="H1495">
        <v>2849</v>
      </c>
      <c r="I1495">
        <v>2849</v>
      </c>
      <c r="J1495">
        <v>6584</v>
      </c>
      <c r="K1495">
        <v>6584</v>
      </c>
      <c r="L1495">
        <v>6584</v>
      </c>
      <c r="M1495">
        <v>4875</v>
      </c>
      <c r="N1495">
        <v>4875</v>
      </c>
      <c r="O1495">
        <v>4875</v>
      </c>
      <c r="P1495">
        <v>8638</v>
      </c>
      <c r="Q1495">
        <v>8638</v>
      </c>
      <c r="R1495">
        <v>8638</v>
      </c>
      <c r="S1495">
        <v>8638</v>
      </c>
      <c r="T1495">
        <v>6480</v>
      </c>
      <c r="U1495">
        <v>6480</v>
      </c>
      <c r="V1495">
        <v>6480</v>
      </c>
      <c r="W1495">
        <v>6480</v>
      </c>
      <c r="X1495">
        <v>9249</v>
      </c>
      <c r="Y1495">
        <v>9249</v>
      </c>
      <c r="Z1495">
        <v>9249</v>
      </c>
      <c r="AA1495">
        <v>8036</v>
      </c>
      <c r="AB1495">
        <v>8036</v>
      </c>
      <c r="AC1495">
        <v>8036</v>
      </c>
      <c r="AD1495">
        <v>8036</v>
      </c>
      <c r="AE1495">
        <v>7424</v>
      </c>
      <c r="AF1495">
        <v>7424</v>
      </c>
      <c r="AG1495">
        <v>7424</v>
      </c>
      <c r="AH1495">
        <v>7424</v>
      </c>
      <c r="AI1495">
        <v>4834</v>
      </c>
      <c r="AJ1495">
        <v>4834</v>
      </c>
      <c r="AK1495">
        <v>4834</v>
      </c>
      <c r="AL1495">
        <v>4834</v>
      </c>
      <c r="AM1495">
        <v>4770</v>
      </c>
      <c r="AN1495">
        <v>4770</v>
      </c>
      <c r="AO1495">
        <v>4770</v>
      </c>
      <c r="AP1495">
        <v>4770</v>
      </c>
      <c r="AQ1495">
        <v>2910</v>
      </c>
      <c r="AR1495">
        <v>2910</v>
      </c>
      <c r="AS1495">
        <v>2910</v>
      </c>
      <c r="AT1495">
        <v>2910</v>
      </c>
      <c r="AU1495">
        <v>2967</v>
      </c>
      <c r="AV1495">
        <v>2967</v>
      </c>
      <c r="AW1495">
        <v>2967</v>
      </c>
      <c r="AX1495">
        <v>2218</v>
      </c>
      <c r="AY1495">
        <v>2218</v>
      </c>
      <c r="AZ1495">
        <v>2218</v>
      </c>
      <c r="BA1495">
        <v>1724</v>
      </c>
      <c r="BB1495">
        <v>1724</v>
      </c>
      <c r="BC1495">
        <v>1724</v>
      </c>
      <c r="BD1495">
        <v>1724</v>
      </c>
      <c r="BE1495">
        <v>-125</v>
      </c>
      <c r="BF1495">
        <v>-125</v>
      </c>
      <c r="BG1495">
        <v>-125</v>
      </c>
      <c r="BH1495">
        <v>-1450</v>
      </c>
      <c r="BI1495">
        <v>-1450</v>
      </c>
      <c r="BJ1495">
        <v>-1450</v>
      </c>
      <c r="BK1495">
        <v>-1752</v>
      </c>
      <c r="BL1495">
        <v>-1752</v>
      </c>
      <c r="BM1495">
        <v>-1752</v>
      </c>
      <c r="BN1495">
        <v>-9074</v>
      </c>
      <c r="BO1495">
        <v>-9074</v>
      </c>
      <c r="BP1495">
        <v>-9074</v>
      </c>
      <c r="BQ1495">
        <v>4490</v>
      </c>
      <c r="BR1495">
        <v>4490</v>
      </c>
      <c r="BS1495">
        <v>4490</v>
      </c>
      <c r="BT1495">
        <v>3075</v>
      </c>
      <c r="BU1495">
        <v>3075</v>
      </c>
      <c r="BV1495">
        <v>3075</v>
      </c>
      <c r="BW1495">
        <v>1446</v>
      </c>
      <c r="BX1495">
        <v>1446</v>
      </c>
      <c r="BY1495">
        <v>1446</v>
      </c>
      <c r="BZ1495">
        <v>6561</v>
      </c>
      <c r="CA1495">
        <v>6561</v>
      </c>
      <c r="CB1495">
        <v>6561</v>
      </c>
      <c r="CC1495">
        <v>5576</v>
      </c>
      <c r="CD1495">
        <v>5576</v>
      </c>
      <c r="CE1495">
        <v>5576</v>
      </c>
      <c r="CF1495">
        <v>6576</v>
      </c>
      <c r="CG1495">
        <v>6576</v>
      </c>
      <c r="CH1495">
        <v>6576</v>
      </c>
      <c r="CI1495">
        <v>4194</v>
      </c>
      <c r="CJ1495">
        <v>4194</v>
      </c>
      <c r="CK1495">
        <v>4194</v>
      </c>
      <c r="CL1495">
        <v>7609</v>
      </c>
      <c r="CM1495">
        <v>7609</v>
      </c>
      <c r="CN1495">
        <v>7609</v>
      </c>
      <c r="CO1495">
        <v>4072</v>
      </c>
      <c r="CP1495">
        <v>4072</v>
      </c>
      <c r="CQ1495">
        <v>4072</v>
      </c>
      <c r="CR1495">
        <v>10995</v>
      </c>
      <c r="CS1495">
        <v>10995</v>
      </c>
      <c r="CT1495">
        <v>10995</v>
      </c>
      <c r="CU1495">
        <v>10995</v>
      </c>
      <c r="CV1495">
        <v>8262</v>
      </c>
      <c r="CW1495">
        <v>8262</v>
      </c>
      <c r="CX1495">
        <v>8262</v>
      </c>
      <c r="CY1495">
        <v>8262</v>
      </c>
      <c r="CZ1495">
        <v>9787</v>
      </c>
      <c r="DA1495">
        <v>9787</v>
      </c>
      <c r="DB1495">
        <v>9787</v>
      </c>
      <c r="DC1495">
        <v>7577</v>
      </c>
      <c r="DD1495">
        <v>7577</v>
      </c>
      <c r="DE1495">
        <v>7577</v>
      </c>
      <c r="DF1495">
        <v>7577</v>
      </c>
      <c r="DG1495">
        <v>12096</v>
      </c>
      <c r="DH1495">
        <v>12096</v>
      </c>
      <c r="DI1495">
        <v>12096</v>
      </c>
      <c r="DJ1495">
        <v>12096</v>
      </c>
      <c r="DK1495">
        <v>8539</v>
      </c>
      <c r="DL1495">
        <v>8539</v>
      </c>
      <c r="DM1495">
        <v>8539</v>
      </c>
      <c r="DN1495">
        <v>8539</v>
      </c>
      <c r="DO1495">
        <v>10324</v>
      </c>
      <c r="DP1495">
        <v>10324</v>
      </c>
      <c r="DQ1495">
        <v>10324</v>
      </c>
      <c r="DR1495">
        <v>10324</v>
      </c>
      <c r="DS1495">
        <v>11953</v>
      </c>
      <c r="DT1495">
        <v>11953</v>
      </c>
      <c r="DU1495">
        <v>11953</v>
      </c>
    </row>
    <row r="1496" spans="1:125" x14ac:dyDescent="0.2">
      <c r="A1496" t="e">
        <f ca="1">_xll.BFieldInfo($B$1496)</f>
        <v>#NAME?</v>
      </c>
      <c r="B1496" t="s">
        <v>116</v>
      </c>
      <c r="C1496">
        <v>55</v>
      </c>
      <c r="D1496">
        <v>55</v>
      </c>
      <c r="E1496">
        <v>55</v>
      </c>
      <c r="F1496">
        <v>55</v>
      </c>
      <c r="G1496">
        <v>55</v>
      </c>
      <c r="H1496">
        <v>55</v>
      </c>
      <c r="I1496">
        <v>55</v>
      </c>
      <c r="J1496">
        <v>56</v>
      </c>
      <c r="K1496">
        <v>56</v>
      </c>
      <c r="L1496">
        <v>56</v>
      </c>
      <c r="M1496">
        <v>56</v>
      </c>
      <c r="N1496">
        <v>56</v>
      </c>
      <c r="O1496">
        <v>56</v>
      </c>
      <c r="P1496">
        <v>56</v>
      </c>
      <c r="Q1496">
        <v>56</v>
      </c>
      <c r="R1496">
        <v>56</v>
      </c>
      <c r="S1496">
        <v>56</v>
      </c>
      <c r="T1496">
        <v>56</v>
      </c>
      <c r="U1496">
        <v>56</v>
      </c>
      <c r="V1496">
        <v>56</v>
      </c>
      <c r="W1496">
        <v>56</v>
      </c>
      <c r="X1496">
        <v>48</v>
      </c>
      <c r="Y1496">
        <v>48</v>
      </c>
      <c r="Z1496">
        <v>48</v>
      </c>
      <c r="AA1496">
        <v>48</v>
      </c>
      <c r="AB1496">
        <v>48</v>
      </c>
      <c r="AC1496">
        <v>48</v>
      </c>
      <c r="AD1496">
        <v>48</v>
      </c>
      <c r="AE1496">
        <v>48</v>
      </c>
      <c r="AF1496">
        <v>48</v>
      </c>
      <c r="AG1496">
        <v>48</v>
      </c>
      <c r="AH1496">
        <v>48</v>
      </c>
      <c r="AI1496">
        <v>48</v>
      </c>
      <c r="AJ1496">
        <v>48</v>
      </c>
      <c r="AK1496">
        <v>48</v>
      </c>
      <c r="AL1496">
        <v>48</v>
      </c>
      <c r="AM1496">
        <v>49</v>
      </c>
      <c r="AN1496">
        <v>49</v>
      </c>
      <c r="AO1496">
        <v>49</v>
      </c>
      <c r="AP1496">
        <v>49</v>
      </c>
      <c r="AQ1496">
        <v>49</v>
      </c>
      <c r="AR1496">
        <v>49</v>
      </c>
      <c r="AS1496">
        <v>49</v>
      </c>
      <c r="AT1496">
        <v>49</v>
      </c>
      <c r="AU1496">
        <v>49</v>
      </c>
      <c r="AV1496">
        <v>49</v>
      </c>
      <c r="AW1496">
        <v>49</v>
      </c>
      <c r="AX1496">
        <v>49</v>
      </c>
      <c r="AY1496">
        <v>49</v>
      </c>
      <c r="AZ1496">
        <v>49</v>
      </c>
      <c r="BA1496">
        <v>49</v>
      </c>
      <c r="BB1496">
        <v>49</v>
      </c>
      <c r="BC1496">
        <v>49</v>
      </c>
      <c r="BD1496">
        <v>49</v>
      </c>
      <c r="BE1496">
        <v>49</v>
      </c>
      <c r="BF1496">
        <v>49</v>
      </c>
      <c r="BG1496">
        <v>49</v>
      </c>
      <c r="BH1496">
        <v>49</v>
      </c>
      <c r="BI1496">
        <v>49</v>
      </c>
      <c r="BJ1496">
        <v>49</v>
      </c>
      <c r="BK1496">
        <v>49</v>
      </c>
      <c r="BL1496">
        <v>49</v>
      </c>
      <c r="BM1496">
        <v>49</v>
      </c>
      <c r="BN1496">
        <v>42</v>
      </c>
      <c r="BO1496">
        <v>42</v>
      </c>
      <c r="BP1496">
        <v>42</v>
      </c>
      <c r="BQ1496">
        <v>42</v>
      </c>
      <c r="BR1496">
        <v>42</v>
      </c>
      <c r="BS1496">
        <v>42</v>
      </c>
      <c r="BT1496">
        <v>42</v>
      </c>
      <c r="BU1496">
        <v>42</v>
      </c>
      <c r="BV1496">
        <v>42</v>
      </c>
      <c r="BW1496">
        <v>42</v>
      </c>
      <c r="BX1496">
        <v>42</v>
      </c>
      <c r="BY1496">
        <v>42</v>
      </c>
      <c r="BZ1496">
        <v>38</v>
      </c>
      <c r="CA1496">
        <v>38</v>
      </c>
      <c r="CB1496">
        <v>38</v>
      </c>
      <c r="CC1496">
        <v>38</v>
      </c>
      <c r="CD1496">
        <v>38</v>
      </c>
      <c r="CE1496">
        <v>38</v>
      </c>
      <c r="CF1496">
        <v>38</v>
      </c>
      <c r="CG1496">
        <v>38</v>
      </c>
      <c r="CH1496">
        <v>38</v>
      </c>
      <c r="CI1496">
        <v>38</v>
      </c>
      <c r="CJ1496">
        <v>38</v>
      </c>
      <c r="CK1496">
        <v>38</v>
      </c>
      <c r="CL1496">
        <v>38</v>
      </c>
      <c r="CM1496">
        <v>38</v>
      </c>
      <c r="CN1496">
        <v>38</v>
      </c>
      <c r="CO1496">
        <v>38</v>
      </c>
      <c r="CP1496">
        <v>38</v>
      </c>
      <c r="CQ1496">
        <v>38</v>
      </c>
      <c r="CR1496">
        <v>38</v>
      </c>
      <c r="CS1496">
        <v>38</v>
      </c>
      <c r="CT1496">
        <v>38</v>
      </c>
      <c r="CU1496">
        <v>38</v>
      </c>
      <c r="CV1496">
        <v>38</v>
      </c>
      <c r="CW1496">
        <v>38</v>
      </c>
      <c r="CX1496">
        <v>38</v>
      </c>
      <c r="CY1496">
        <v>38</v>
      </c>
      <c r="CZ1496">
        <v>40</v>
      </c>
      <c r="DA1496">
        <v>40</v>
      </c>
      <c r="DB1496">
        <v>40</v>
      </c>
      <c r="DC1496">
        <v>40</v>
      </c>
      <c r="DD1496">
        <v>40</v>
      </c>
      <c r="DE1496">
        <v>40</v>
      </c>
      <c r="DF1496">
        <v>40</v>
      </c>
      <c r="DG1496">
        <v>40</v>
      </c>
      <c r="DH1496">
        <v>40</v>
      </c>
      <c r="DI1496">
        <v>40</v>
      </c>
      <c r="DJ1496">
        <v>40</v>
      </c>
      <c r="DK1496">
        <v>40</v>
      </c>
      <c r="DL1496">
        <v>40</v>
      </c>
      <c r="DM1496">
        <v>40</v>
      </c>
      <c r="DN1496">
        <v>40</v>
      </c>
      <c r="DO1496" t="s">
        <v>108</v>
      </c>
      <c r="DP1496" t="s">
        <v>108</v>
      </c>
      <c r="DQ1496" t="s">
        <v>108</v>
      </c>
      <c r="DR1496" t="s">
        <v>108</v>
      </c>
      <c r="DS1496" t="s">
        <v>108</v>
      </c>
      <c r="DT1496" t="s">
        <v>108</v>
      </c>
      <c r="DU1496" t="s">
        <v>108</v>
      </c>
    </row>
    <row r="1497" spans="1:125" x14ac:dyDescent="0.2">
      <c r="A1497" t="e">
        <f ca="1">_xll.BFieldInfo($B$1497)</f>
        <v>#NAME?</v>
      </c>
      <c r="B1497" t="s">
        <v>117</v>
      </c>
      <c r="C1497">
        <v>34</v>
      </c>
      <c r="D1497">
        <v>34</v>
      </c>
      <c r="E1497">
        <v>34</v>
      </c>
      <c r="F1497">
        <v>34</v>
      </c>
      <c r="G1497">
        <v>34</v>
      </c>
      <c r="H1497">
        <v>34</v>
      </c>
      <c r="I1497">
        <v>34</v>
      </c>
      <c r="J1497">
        <v>32</v>
      </c>
      <c r="K1497">
        <v>32</v>
      </c>
      <c r="L1497">
        <v>32</v>
      </c>
      <c r="M1497">
        <v>32</v>
      </c>
      <c r="N1497">
        <v>32</v>
      </c>
      <c r="O1497">
        <v>32</v>
      </c>
      <c r="P1497">
        <v>32</v>
      </c>
      <c r="Q1497">
        <v>32</v>
      </c>
      <c r="R1497">
        <v>32</v>
      </c>
      <c r="S1497">
        <v>32</v>
      </c>
      <c r="T1497">
        <v>32</v>
      </c>
      <c r="U1497">
        <v>32</v>
      </c>
      <c r="V1497">
        <v>32</v>
      </c>
      <c r="W1497">
        <v>32</v>
      </c>
      <c r="X1497">
        <v>39</v>
      </c>
      <c r="Y1497">
        <v>39</v>
      </c>
      <c r="Z1497">
        <v>39</v>
      </c>
      <c r="AA1497">
        <v>39</v>
      </c>
      <c r="AB1497">
        <v>39</v>
      </c>
      <c r="AC1497">
        <v>39</v>
      </c>
      <c r="AD1497">
        <v>39</v>
      </c>
      <c r="AE1497">
        <v>39</v>
      </c>
      <c r="AF1497">
        <v>39</v>
      </c>
      <c r="AG1497">
        <v>39</v>
      </c>
      <c r="AH1497">
        <v>39</v>
      </c>
      <c r="AI1497">
        <v>39</v>
      </c>
      <c r="AJ1497">
        <v>39</v>
      </c>
      <c r="AK1497">
        <v>39</v>
      </c>
      <c r="AL1497">
        <v>39</v>
      </c>
      <c r="AM1497">
        <v>38</v>
      </c>
      <c r="AN1497">
        <v>38</v>
      </c>
      <c r="AO1497">
        <v>38</v>
      </c>
      <c r="AP1497">
        <v>38</v>
      </c>
      <c r="AQ1497">
        <v>38</v>
      </c>
      <c r="AR1497">
        <v>38</v>
      </c>
      <c r="AS1497">
        <v>38</v>
      </c>
      <c r="AT1497">
        <v>38</v>
      </c>
      <c r="AU1497">
        <v>38</v>
      </c>
      <c r="AV1497">
        <v>38</v>
      </c>
      <c r="AW1497">
        <v>38</v>
      </c>
      <c r="AX1497">
        <v>38</v>
      </c>
      <c r="AY1497">
        <v>38</v>
      </c>
      <c r="AZ1497">
        <v>38</v>
      </c>
      <c r="BA1497">
        <v>40</v>
      </c>
      <c r="BB1497">
        <v>40</v>
      </c>
      <c r="BC1497">
        <v>40</v>
      </c>
      <c r="BD1497">
        <v>40</v>
      </c>
      <c r="BE1497">
        <v>40</v>
      </c>
      <c r="BF1497">
        <v>40</v>
      </c>
      <c r="BG1497">
        <v>40</v>
      </c>
      <c r="BH1497">
        <v>40</v>
      </c>
      <c r="BI1497">
        <v>40</v>
      </c>
      <c r="BJ1497">
        <v>40</v>
      </c>
      <c r="BK1497">
        <v>40</v>
      </c>
      <c r="BL1497">
        <v>40</v>
      </c>
      <c r="BM1497">
        <v>40</v>
      </c>
      <c r="BN1497">
        <v>48</v>
      </c>
      <c r="BO1497">
        <v>48</v>
      </c>
      <c r="BP1497">
        <v>48</v>
      </c>
      <c r="BQ1497">
        <v>48</v>
      </c>
      <c r="BR1497">
        <v>48</v>
      </c>
      <c r="BS1497">
        <v>48</v>
      </c>
      <c r="BT1497">
        <v>48</v>
      </c>
      <c r="BU1497">
        <v>48</v>
      </c>
      <c r="BV1497">
        <v>48</v>
      </c>
      <c r="BW1497">
        <v>48</v>
      </c>
      <c r="BX1497">
        <v>48</v>
      </c>
      <c r="BY1497">
        <v>48</v>
      </c>
      <c r="BZ1497">
        <v>45</v>
      </c>
      <c r="CA1497">
        <v>45</v>
      </c>
      <c r="CB1497">
        <v>45</v>
      </c>
      <c r="CC1497">
        <v>45</v>
      </c>
      <c r="CD1497">
        <v>45</v>
      </c>
      <c r="CE1497">
        <v>45</v>
      </c>
      <c r="CF1497">
        <v>45</v>
      </c>
      <c r="CG1497">
        <v>45</v>
      </c>
      <c r="CH1497">
        <v>45</v>
      </c>
      <c r="CI1497">
        <v>45</v>
      </c>
      <c r="CJ1497">
        <v>45</v>
      </c>
      <c r="CK1497">
        <v>45</v>
      </c>
      <c r="CL1497">
        <v>49</v>
      </c>
      <c r="CM1497">
        <v>49</v>
      </c>
      <c r="CN1497">
        <v>49</v>
      </c>
      <c r="CO1497">
        <v>49</v>
      </c>
      <c r="CP1497">
        <v>49</v>
      </c>
      <c r="CQ1497">
        <v>49</v>
      </c>
      <c r="CR1497">
        <v>49</v>
      </c>
      <c r="CS1497">
        <v>49</v>
      </c>
      <c r="CT1497">
        <v>49</v>
      </c>
      <c r="CU1497">
        <v>49</v>
      </c>
      <c r="CV1497">
        <v>49</v>
      </c>
      <c r="CW1497">
        <v>49</v>
      </c>
      <c r="CX1497">
        <v>49</v>
      </c>
      <c r="CY1497">
        <v>49</v>
      </c>
      <c r="CZ1497">
        <v>48</v>
      </c>
      <c r="DA1497">
        <v>48</v>
      </c>
      <c r="DB1497">
        <v>48</v>
      </c>
      <c r="DC1497">
        <v>48</v>
      </c>
      <c r="DD1497">
        <v>48</v>
      </c>
      <c r="DE1497">
        <v>48</v>
      </c>
      <c r="DF1497">
        <v>48</v>
      </c>
      <c r="DG1497">
        <v>48</v>
      </c>
      <c r="DH1497">
        <v>48</v>
      </c>
      <c r="DI1497">
        <v>48</v>
      </c>
      <c r="DJ1497">
        <v>48</v>
      </c>
      <c r="DK1497">
        <v>48</v>
      </c>
      <c r="DL1497">
        <v>48</v>
      </c>
      <c r="DM1497">
        <v>48</v>
      </c>
      <c r="DN1497">
        <v>48</v>
      </c>
      <c r="DO1497" t="s">
        <v>108</v>
      </c>
      <c r="DP1497" t="s">
        <v>108</v>
      </c>
      <c r="DQ1497" t="s">
        <v>108</v>
      </c>
      <c r="DR1497" t="s">
        <v>108</v>
      </c>
      <c r="DS1497" t="s">
        <v>108</v>
      </c>
      <c r="DT1497" t="s">
        <v>108</v>
      </c>
      <c r="DU1497" t="s">
        <v>108</v>
      </c>
    </row>
    <row r="1499" spans="1:125" x14ac:dyDescent="0.2">
      <c r="A1499" t="s">
        <v>264</v>
      </c>
      <c r="B1499" t="s">
        <v>106</v>
      </c>
      <c r="C1499" s="8" t="e">
        <f ca="1">_xll.BDH($A$1499,$B$1500:$B$1510,$B$1,$B$2,"Dir=H","Per=M","Days=A","Dts=S","Sort=R","cols=123;rows=12")</f>
        <v>#NAME?</v>
      </c>
      <c r="D1499" s="8">
        <v>43980</v>
      </c>
      <c r="E1499" s="8">
        <v>43951</v>
      </c>
      <c r="F1499" s="8">
        <v>43921</v>
      </c>
      <c r="G1499" s="8">
        <v>43889</v>
      </c>
      <c r="H1499" s="8">
        <v>43861</v>
      </c>
      <c r="I1499" s="8">
        <v>43830</v>
      </c>
      <c r="J1499" s="8">
        <v>43798</v>
      </c>
      <c r="K1499" s="8">
        <v>43769</v>
      </c>
      <c r="L1499" s="8">
        <v>43738</v>
      </c>
      <c r="M1499" s="8">
        <v>43707</v>
      </c>
      <c r="N1499" s="8">
        <v>43677</v>
      </c>
      <c r="O1499" s="8">
        <v>43646</v>
      </c>
      <c r="P1499" s="8">
        <v>43644</v>
      </c>
      <c r="Q1499" s="8">
        <v>43616</v>
      </c>
      <c r="R1499" s="8">
        <v>43585</v>
      </c>
      <c r="S1499" s="8">
        <v>43555</v>
      </c>
      <c r="T1499" s="8">
        <v>43553</v>
      </c>
      <c r="U1499" s="8">
        <v>43524</v>
      </c>
      <c r="V1499" s="8">
        <v>43496</v>
      </c>
      <c r="W1499" s="8">
        <v>43465</v>
      </c>
      <c r="X1499" s="8">
        <v>43434</v>
      </c>
      <c r="Y1499" s="8">
        <v>43404</v>
      </c>
      <c r="Z1499" s="8">
        <v>43373</v>
      </c>
      <c r="AA1499" s="8">
        <v>43371</v>
      </c>
      <c r="AB1499" s="8">
        <v>43343</v>
      </c>
      <c r="AC1499" s="8">
        <v>43312</v>
      </c>
      <c r="AD1499" s="8">
        <v>43281</v>
      </c>
      <c r="AE1499" s="8">
        <v>43280</v>
      </c>
      <c r="AF1499" s="8">
        <v>43251</v>
      </c>
      <c r="AG1499" s="8">
        <v>43220</v>
      </c>
      <c r="AH1499" s="8">
        <v>43190</v>
      </c>
      <c r="AI1499" s="8">
        <v>43189</v>
      </c>
      <c r="AJ1499" s="8">
        <v>43159</v>
      </c>
      <c r="AK1499" s="8">
        <v>43131</v>
      </c>
      <c r="AL1499" s="8">
        <v>43100</v>
      </c>
      <c r="AM1499" s="8">
        <v>43098</v>
      </c>
      <c r="AN1499" s="8">
        <v>43069</v>
      </c>
      <c r="AO1499" s="8">
        <v>43039</v>
      </c>
      <c r="AP1499" s="8">
        <v>43008</v>
      </c>
      <c r="AQ1499" s="8">
        <v>43007</v>
      </c>
      <c r="AR1499" s="8">
        <v>42978</v>
      </c>
      <c r="AS1499" s="8">
        <v>42947</v>
      </c>
      <c r="AT1499" s="8">
        <v>42916</v>
      </c>
      <c r="AU1499" s="8">
        <v>42886</v>
      </c>
      <c r="AV1499" s="8">
        <v>42853</v>
      </c>
      <c r="AW1499" s="8">
        <v>42825</v>
      </c>
      <c r="AX1499" s="8">
        <v>42794</v>
      </c>
      <c r="AY1499" s="8">
        <v>42766</v>
      </c>
      <c r="AZ1499" s="8">
        <v>42735</v>
      </c>
      <c r="BA1499" s="8">
        <v>42734</v>
      </c>
      <c r="BB1499" s="8">
        <v>42704</v>
      </c>
      <c r="BC1499" s="8">
        <v>42674</v>
      </c>
      <c r="BD1499" s="8">
        <v>42643</v>
      </c>
      <c r="BE1499" s="8">
        <v>42613</v>
      </c>
      <c r="BF1499" s="8">
        <v>42580</v>
      </c>
      <c r="BG1499" s="8">
        <v>42551</v>
      </c>
      <c r="BH1499" s="8">
        <v>42521</v>
      </c>
      <c r="BI1499" s="8">
        <v>42489</v>
      </c>
      <c r="BJ1499" s="8">
        <v>42460</v>
      </c>
      <c r="BK1499" s="8">
        <v>42429</v>
      </c>
      <c r="BL1499" s="8">
        <v>42398</v>
      </c>
      <c r="BM1499" s="8">
        <v>42369</v>
      </c>
      <c r="BN1499" s="8">
        <v>42338</v>
      </c>
      <c r="BO1499" s="8">
        <v>42307</v>
      </c>
      <c r="BP1499" s="8">
        <v>42277</v>
      </c>
      <c r="BQ1499" s="8">
        <v>42247</v>
      </c>
      <c r="BR1499" s="8">
        <v>42216</v>
      </c>
      <c r="BS1499" s="8">
        <v>42185</v>
      </c>
      <c r="BT1499" s="8">
        <v>42153</v>
      </c>
      <c r="BU1499" s="8">
        <v>42124</v>
      </c>
      <c r="BV1499" s="8">
        <v>42094</v>
      </c>
      <c r="BW1499" s="8">
        <v>42062</v>
      </c>
      <c r="BX1499" s="8">
        <v>42034</v>
      </c>
      <c r="BY1499" s="8">
        <v>42004</v>
      </c>
      <c r="BZ1499" s="8">
        <v>41971</v>
      </c>
      <c r="CA1499" s="8">
        <v>41943</v>
      </c>
      <c r="CB1499" s="8">
        <v>41912</v>
      </c>
      <c r="CC1499" s="8">
        <v>41880</v>
      </c>
      <c r="CD1499" s="8">
        <v>41851</v>
      </c>
      <c r="CE1499" s="8">
        <v>41820</v>
      </c>
      <c r="CF1499" s="8">
        <v>41789</v>
      </c>
      <c r="CG1499" s="8">
        <v>41759</v>
      </c>
      <c r="CH1499" s="8">
        <v>41729</v>
      </c>
      <c r="CI1499" s="8">
        <v>41698</v>
      </c>
      <c r="CJ1499" s="8">
        <v>41670</v>
      </c>
      <c r="CK1499" s="8">
        <v>41639</v>
      </c>
      <c r="CL1499" s="8">
        <v>41607</v>
      </c>
      <c r="CM1499" s="8">
        <v>41578</v>
      </c>
      <c r="CN1499" s="8">
        <v>41547</v>
      </c>
      <c r="CO1499" s="8">
        <v>41516</v>
      </c>
      <c r="CP1499" s="8">
        <v>41486</v>
      </c>
      <c r="CQ1499" s="8">
        <v>41455</v>
      </c>
      <c r="CR1499" s="8">
        <v>41453</v>
      </c>
      <c r="CS1499" s="8">
        <v>41425</v>
      </c>
      <c r="CT1499" s="8">
        <v>41394</v>
      </c>
      <c r="CU1499" s="8">
        <v>41364</v>
      </c>
      <c r="CV1499" s="8">
        <v>41362</v>
      </c>
      <c r="CW1499" s="8">
        <v>41333</v>
      </c>
      <c r="CX1499" s="8">
        <v>41305</v>
      </c>
      <c r="CY1499" s="8">
        <v>41274</v>
      </c>
      <c r="CZ1499" s="8">
        <v>41243</v>
      </c>
      <c r="DA1499" s="8">
        <v>41213</v>
      </c>
      <c r="DB1499" s="8">
        <v>41182</v>
      </c>
      <c r="DC1499" s="8">
        <v>41180</v>
      </c>
      <c r="DD1499" s="8">
        <v>41152</v>
      </c>
      <c r="DE1499" s="8">
        <v>41121</v>
      </c>
      <c r="DF1499" s="8">
        <v>41090</v>
      </c>
      <c r="DG1499" s="8">
        <v>41089</v>
      </c>
      <c r="DH1499" s="8">
        <v>41060</v>
      </c>
      <c r="DI1499" s="8">
        <v>41029</v>
      </c>
      <c r="DJ1499" s="8">
        <v>40999</v>
      </c>
      <c r="DK1499" s="8">
        <v>40998</v>
      </c>
      <c r="DL1499" s="8">
        <v>40968</v>
      </c>
      <c r="DM1499" s="8">
        <v>40939</v>
      </c>
      <c r="DN1499" s="8">
        <v>40908</v>
      </c>
      <c r="DO1499" s="8">
        <v>40907</v>
      </c>
      <c r="DP1499" s="8">
        <v>40877</v>
      </c>
      <c r="DQ1499" s="8">
        <v>40847</v>
      </c>
      <c r="DR1499" s="8">
        <v>40816</v>
      </c>
      <c r="DS1499" s="8">
        <v>40786</v>
      </c>
      <c r="DT1499" s="8">
        <v>40753</v>
      </c>
      <c r="DU1499" s="8">
        <v>40724</v>
      </c>
    </row>
    <row r="1500" spans="1:125" x14ac:dyDescent="0.2">
      <c r="A1500" t="e">
        <f ca="1">_xll.BFieldInfo($B$1500)</f>
        <v>#NAME?</v>
      </c>
      <c r="B1500" t="s">
        <v>107</v>
      </c>
      <c r="C1500">
        <v>8002.9</v>
      </c>
      <c r="D1500">
        <v>7450.2</v>
      </c>
      <c r="E1500">
        <v>7513</v>
      </c>
      <c r="F1500">
        <v>6959.2</v>
      </c>
      <c r="G1500">
        <v>7137.4</v>
      </c>
      <c r="H1500">
        <v>8332.5</v>
      </c>
      <c r="I1500">
        <v>7990.3</v>
      </c>
      <c r="J1500">
        <v>7453.7</v>
      </c>
      <c r="K1500">
        <v>7152.5</v>
      </c>
      <c r="L1500">
        <v>6852.4</v>
      </c>
      <c r="M1500">
        <v>6502.6</v>
      </c>
      <c r="N1500">
        <v>6640.4</v>
      </c>
      <c r="O1500">
        <v>6078.6</v>
      </c>
      <c r="P1500">
        <v>6078.6</v>
      </c>
      <c r="Q1500">
        <v>5657.8</v>
      </c>
      <c r="R1500">
        <v>5609.3</v>
      </c>
      <c r="S1500">
        <v>4999.1000000000004</v>
      </c>
      <c r="T1500">
        <v>4999.1000000000004</v>
      </c>
      <c r="U1500">
        <v>5724.1</v>
      </c>
      <c r="V1500">
        <v>5859.2</v>
      </c>
      <c r="W1500">
        <v>5708.1</v>
      </c>
      <c r="X1500">
        <v>6362.9</v>
      </c>
      <c r="Y1500">
        <v>6580.5</v>
      </c>
      <c r="Z1500">
        <v>7465.7</v>
      </c>
      <c r="AA1500">
        <v>7465.7</v>
      </c>
      <c r="AB1500">
        <v>6788.3</v>
      </c>
      <c r="AC1500">
        <v>6232.3</v>
      </c>
      <c r="AD1500">
        <v>6056.9</v>
      </c>
      <c r="AE1500">
        <v>6056.9</v>
      </c>
      <c r="AF1500">
        <v>5517.9</v>
      </c>
      <c r="AG1500">
        <v>5774.6</v>
      </c>
      <c r="AH1500">
        <v>5503</v>
      </c>
      <c r="AI1500">
        <v>5503</v>
      </c>
      <c r="AJ1500">
        <v>5802.7</v>
      </c>
      <c r="AK1500">
        <v>5554.2</v>
      </c>
      <c r="AL1500">
        <v>5419.9</v>
      </c>
      <c r="AM1500">
        <v>5419.9</v>
      </c>
      <c r="AN1500">
        <v>5545.7</v>
      </c>
      <c r="AO1500">
        <v>4705.5</v>
      </c>
      <c r="AP1500">
        <v>4463.3999999999996</v>
      </c>
      <c r="AQ1500">
        <v>4463.3999999999996</v>
      </c>
      <c r="AR1500">
        <v>4610.3</v>
      </c>
      <c r="AS1500">
        <v>4826.1000000000004</v>
      </c>
      <c r="AT1500">
        <v>4556.1000000000004</v>
      </c>
      <c r="AU1500">
        <v>4288.2</v>
      </c>
      <c r="AV1500">
        <v>3995.9</v>
      </c>
      <c r="AW1500">
        <v>4003.3</v>
      </c>
      <c r="AX1500">
        <v>3687.2</v>
      </c>
      <c r="AY1500">
        <v>3628.9</v>
      </c>
      <c r="AZ1500">
        <v>3472</v>
      </c>
      <c r="BA1500">
        <v>3472</v>
      </c>
      <c r="BB1500">
        <v>3485.8</v>
      </c>
      <c r="BC1500">
        <v>3563.2</v>
      </c>
      <c r="BD1500">
        <v>3491.1</v>
      </c>
      <c r="BE1500">
        <v>3514.6</v>
      </c>
      <c r="BF1500">
        <v>3469.1</v>
      </c>
      <c r="BG1500">
        <v>3158.3</v>
      </c>
      <c r="BH1500">
        <v>3276.7</v>
      </c>
      <c r="BI1500">
        <v>2936.4</v>
      </c>
      <c r="BJ1500">
        <v>3057.9</v>
      </c>
      <c r="BK1500">
        <v>2514.5</v>
      </c>
      <c r="BL1500">
        <v>2657.8</v>
      </c>
      <c r="BM1500">
        <v>3162.4</v>
      </c>
      <c r="BN1500">
        <v>3346.8</v>
      </c>
      <c r="BO1500">
        <v>3665.9</v>
      </c>
      <c r="BP1500">
        <v>3053.4</v>
      </c>
      <c r="BQ1500">
        <v>3319.9</v>
      </c>
      <c r="BR1500">
        <v>3709.4</v>
      </c>
      <c r="BS1500">
        <v>3634.3</v>
      </c>
      <c r="BT1500">
        <v>4054.8</v>
      </c>
      <c r="BU1500">
        <v>3826.5</v>
      </c>
      <c r="BV1500">
        <v>3349.3</v>
      </c>
      <c r="BW1500">
        <v>3585</v>
      </c>
      <c r="BX1500">
        <v>2912.5</v>
      </c>
      <c r="BY1500">
        <v>2595.9</v>
      </c>
      <c r="BZ1500">
        <v>2729.8</v>
      </c>
      <c r="CA1500">
        <v>2175.4</v>
      </c>
      <c r="CB1500">
        <v>2090.4</v>
      </c>
      <c r="CC1500">
        <v>2089.4</v>
      </c>
      <c r="CD1500">
        <v>1860.5</v>
      </c>
      <c r="CE1500">
        <v>1766</v>
      </c>
      <c r="CF1500">
        <v>1708.2</v>
      </c>
      <c r="CG1500">
        <v>1881.5</v>
      </c>
      <c r="CH1500">
        <v>2070.5</v>
      </c>
      <c r="CI1500">
        <v>1856.5</v>
      </c>
      <c r="CJ1500">
        <v>1695.9</v>
      </c>
      <c r="CK1500">
        <v>1904.5</v>
      </c>
      <c r="CL1500">
        <v>1947.3</v>
      </c>
      <c r="CM1500">
        <v>1957.7</v>
      </c>
      <c r="CN1500">
        <v>2188.1999999999998</v>
      </c>
      <c r="CO1500">
        <v>2044.6</v>
      </c>
      <c r="CP1500">
        <v>2144.1999999999998</v>
      </c>
      <c r="CQ1500">
        <v>2154.5</v>
      </c>
      <c r="CR1500">
        <v>2154.5</v>
      </c>
      <c r="CS1500">
        <v>2124.5</v>
      </c>
      <c r="CT1500">
        <v>1672.4</v>
      </c>
      <c r="CU1500">
        <v>1702.5</v>
      </c>
      <c r="CV1500">
        <v>1702.5</v>
      </c>
      <c r="CW1500">
        <v>1377</v>
      </c>
      <c r="CX1500">
        <v>1401.7</v>
      </c>
      <c r="CY1500">
        <v>985.9</v>
      </c>
      <c r="CZ1500">
        <v>824.3</v>
      </c>
      <c r="DA1500">
        <v>981.8</v>
      </c>
      <c r="DB1500">
        <v>945.8</v>
      </c>
      <c r="DC1500">
        <v>945.8</v>
      </c>
      <c r="DD1500">
        <v>894.6</v>
      </c>
      <c r="DE1500">
        <v>977.9</v>
      </c>
      <c r="DF1500">
        <v>1140.3</v>
      </c>
      <c r="DG1500">
        <v>1140.3</v>
      </c>
      <c r="DH1500">
        <v>1066.2</v>
      </c>
      <c r="DI1500">
        <v>1336.3</v>
      </c>
      <c r="DJ1500">
        <v>1730.3</v>
      </c>
      <c r="DK1500">
        <v>1730.3</v>
      </c>
      <c r="DL1500">
        <v>1751.4</v>
      </c>
      <c r="DM1500">
        <v>1402.6</v>
      </c>
      <c r="DN1500">
        <v>1393.5</v>
      </c>
      <c r="DO1500">
        <v>1393.5</v>
      </c>
      <c r="DP1500">
        <v>1383.4</v>
      </c>
      <c r="DQ1500">
        <v>1696</v>
      </c>
      <c r="DR1500">
        <v>1519.5</v>
      </c>
      <c r="DS1500">
        <v>1665</v>
      </c>
      <c r="DT1500">
        <v>1947</v>
      </c>
      <c r="DU1500">
        <v>2117</v>
      </c>
    </row>
    <row r="1501" spans="1:125" x14ac:dyDescent="0.2">
      <c r="A1501" t="e">
        <f ca="1">_xll.BFieldInfo($B$1501)</f>
        <v>#NAME?</v>
      </c>
      <c r="B1501" t="s">
        <v>109</v>
      </c>
      <c r="C1501">
        <v>1018674</v>
      </c>
      <c r="D1501">
        <v>1018674</v>
      </c>
      <c r="E1501">
        <v>1018674</v>
      </c>
      <c r="F1501">
        <v>1018674</v>
      </c>
      <c r="G1501">
        <v>1386872</v>
      </c>
      <c r="H1501">
        <v>1386872</v>
      </c>
      <c r="I1501">
        <v>1386872</v>
      </c>
      <c r="J1501">
        <v>1386872</v>
      </c>
      <c r="K1501">
        <v>1386872</v>
      </c>
      <c r="L1501">
        <v>1386872</v>
      </c>
      <c r="M1501">
        <v>1386872</v>
      </c>
      <c r="N1501">
        <v>1386872</v>
      </c>
      <c r="O1501">
        <v>1386872</v>
      </c>
      <c r="P1501">
        <v>1386872</v>
      </c>
      <c r="Q1501">
        <v>1386872</v>
      </c>
      <c r="R1501">
        <v>1386872</v>
      </c>
      <c r="S1501">
        <v>1386872</v>
      </c>
      <c r="T1501">
        <v>1366971</v>
      </c>
      <c r="U1501">
        <v>1366971</v>
      </c>
      <c r="V1501">
        <v>1366971</v>
      </c>
      <c r="W1501">
        <v>1366971</v>
      </c>
      <c r="X1501">
        <v>1366971</v>
      </c>
      <c r="Y1501">
        <v>1366971</v>
      </c>
      <c r="Z1501">
        <v>1366971</v>
      </c>
      <c r="AA1501">
        <v>1366971</v>
      </c>
      <c r="AB1501">
        <v>1366971</v>
      </c>
      <c r="AC1501">
        <v>1366971</v>
      </c>
      <c r="AD1501">
        <v>1366971</v>
      </c>
      <c r="AE1501">
        <v>1366971</v>
      </c>
      <c r="AF1501">
        <v>1366971</v>
      </c>
      <c r="AG1501">
        <v>1366971</v>
      </c>
      <c r="AH1501">
        <v>1366971</v>
      </c>
      <c r="AI1501">
        <v>1357118</v>
      </c>
      <c r="AJ1501">
        <v>1357118</v>
      </c>
      <c r="AK1501">
        <v>1357118</v>
      </c>
      <c r="AL1501">
        <v>1357118</v>
      </c>
      <c r="AM1501">
        <v>1357118</v>
      </c>
      <c r="AN1501">
        <v>1357118</v>
      </c>
      <c r="AO1501">
        <v>1357118</v>
      </c>
      <c r="AP1501">
        <v>1357118</v>
      </c>
      <c r="AQ1501">
        <v>1357118</v>
      </c>
      <c r="AR1501">
        <v>1357118</v>
      </c>
      <c r="AS1501">
        <v>1357118</v>
      </c>
      <c r="AT1501">
        <v>1357118</v>
      </c>
      <c r="AU1501">
        <v>1357118</v>
      </c>
      <c r="AV1501">
        <v>1357118</v>
      </c>
      <c r="AW1501">
        <v>1357118</v>
      </c>
      <c r="AX1501">
        <v>1391159</v>
      </c>
      <c r="AY1501">
        <v>1391159</v>
      </c>
      <c r="AZ1501">
        <v>1391159</v>
      </c>
      <c r="BA1501">
        <v>1391159</v>
      </c>
      <c r="BB1501">
        <v>1391159</v>
      </c>
      <c r="BC1501">
        <v>1391159</v>
      </c>
      <c r="BD1501">
        <v>1391159</v>
      </c>
      <c r="BE1501">
        <v>1391159</v>
      </c>
      <c r="BF1501">
        <v>1391159</v>
      </c>
      <c r="BG1501">
        <v>1391159</v>
      </c>
      <c r="BH1501">
        <v>1391159</v>
      </c>
      <c r="BI1501">
        <v>1391159</v>
      </c>
      <c r="BJ1501">
        <v>1391159</v>
      </c>
      <c r="BK1501">
        <v>1285119</v>
      </c>
      <c r="BL1501">
        <v>1285119</v>
      </c>
      <c r="BM1501">
        <v>1285119</v>
      </c>
      <c r="BN1501">
        <v>1285119</v>
      </c>
      <c r="BO1501">
        <v>1285119</v>
      </c>
      <c r="BP1501">
        <v>1285119</v>
      </c>
      <c r="BQ1501">
        <v>1285119</v>
      </c>
      <c r="BR1501">
        <v>1285119</v>
      </c>
      <c r="BS1501">
        <v>1285119</v>
      </c>
      <c r="BT1501">
        <v>1285119</v>
      </c>
      <c r="BU1501">
        <v>1285119</v>
      </c>
      <c r="BV1501">
        <v>1285119</v>
      </c>
      <c r="BW1501">
        <v>1161144</v>
      </c>
      <c r="BX1501">
        <v>1161144</v>
      </c>
      <c r="BY1501">
        <v>1161144</v>
      </c>
      <c r="BZ1501">
        <v>1161144</v>
      </c>
      <c r="CA1501">
        <v>1161144</v>
      </c>
      <c r="CB1501">
        <v>1161144</v>
      </c>
      <c r="CC1501">
        <v>1161144</v>
      </c>
      <c r="CD1501">
        <v>1161144</v>
      </c>
      <c r="CE1501">
        <v>1161144</v>
      </c>
      <c r="CF1501">
        <v>1161144</v>
      </c>
      <c r="CG1501">
        <v>1161144</v>
      </c>
      <c r="CH1501">
        <v>1161144</v>
      </c>
      <c r="CI1501">
        <v>1101972</v>
      </c>
      <c r="CJ1501">
        <v>1101972</v>
      </c>
      <c r="CK1501">
        <v>1101972</v>
      </c>
      <c r="CL1501">
        <v>1101972</v>
      </c>
      <c r="CM1501">
        <v>1101972</v>
      </c>
      <c r="CN1501">
        <v>1101972</v>
      </c>
      <c r="CO1501">
        <v>1101972</v>
      </c>
      <c r="CP1501">
        <v>1101972</v>
      </c>
      <c r="CQ1501">
        <v>1101972</v>
      </c>
      <c r="CR1501">
        <v>1101972</v>
      </c>
      <c r="CS1501">
        <v>1101972</v>
      </c>
      <c r="CT1501">
        <v>1101972</v>
      </c>
      <c r="CU1501">
        <v>1101972</v>
      </c>
      <c r="CV1501">
        <v>1010700</v>
      </c>
      <c r="CW1501">
        <v>1010700</v>
      </c>
      <c r="CX1501">
        <v>1010700</v>
      </c>
      <c r="CY1501">
        <v>1010700</v>
      </c>
      <c r="CZ1501">
        <v>1010700</v>
      </c>
      <c r="DA1501">
        <v>1010700</v>
      </c>
      <c r="DB1501">
        <v>1010700</v>
      </c>
      <c r="DC1501">
        <v>1010700</v>
      </c>
      <c r="DD1501">
        <v>1010700</v>
      </c>
      <c r="DE1501">
        <v>1010700</v>
      </c>
      <c r="DF1501">
        <v>1010700</v>
      </c>
      <c r="DG1501">
        <v>1010700</v>
      </c>
      <c r="DH1501">
        <v>1010700</v>
      </c>
      <c r="DI1501">
        <v>1010700</v>
      </c>
      <c r="DJ1501">
        <v>1010700</v>
      </c>
      <c r="DK1501" t="s">
        <v>108</v>
      </c>
      <c r="DL1501" t="s">
        <v>108</v>
      </c>
      <c r="DM1501" t="s">
        <v>108</v>
      </c>
      <c r="DN1501" t="s">
        <v>108</v>
      </c>
      <c r="DO1501" t="s">
        <v>108</v>
      </c>
      <c r="DP1501" t="s">
        <v>108</v>
      </c>
      <c r="DQ1501" t="s">
        <v>108</v>
      </c>
      <c r="DR1501" t="s">
        <v>108</v>
      </c>
      <c r="DS1501" t="s">
        <v>108</v>
      </c>
      <c r="DT1501" t="s">
        <v>108</v>
      </c>
      <c r="DU1501" t="s">
        <v>108</v>
      </c>
    </row>
    <row r="1502" spans="1:125" x14ac:dyDescent="0.2">
      <c r="A1502" t="e">
        <f ca="1">_xll.BFieldInfo($B$1502)</f>
        <v>#NAME?</v>
      </c>
      <c r="B1502" t="s">
        <v>110</v>
      </c>
      <c r="C1502">
        <v>718316</v>
      </c>
      <c r="D1502">
        <v>718316</v>
      </c>
      <c r="E1502">
        <v>718316</v>
      </c>
      <c r="F1502">
        <v>718316</v>
      </c>
      <c r="G1502">
        <v>1016953</v>
      </c>
      <c r="H1502">
        <v>1016953</v>
      </c>
      <c r="I1502">
        <v>1016953</v>
      </c>
      <c r="J1502">
        <v>1016953</v>
      </c>
      <c r="K1502">
        <v>1016953</v>
      </c>
      <c r="L1502">
        <v>1016953</v>
      </c>
      <c r="M1502">
        <v>1016953</v>
      </c>
      <c r="N1502">
        <v>1016953</v>
      </c>
      <c r="O1502">
        <v>1016953</v>
      </c>
      <c r="P1502">
        <v>1016953</v>
      </c>
      <c r="Q1502">
        <v>1016953</v>
      </c>
      <c r="R1502">
        <v>1016953</v>
      </c>
      <c r="S1502">
        <v>1016953</v>
      </c>
      <c r="T1502">
        <v>980822</v>
      </c>
      <c r="U1502">
        <v>980822</v>
      </c>
      <c r="V1502">
        <v>980822</v>
      </c>
      <c r="W1502">
        <v>980822</v>
      </c>
      <c r="X1502">
        <v>980822</v>
      </c>
      <c r="Y1502">
        <v>980822</v>
      </c>
      <c r="Z1502">
        <v>980822</v>
      </c>
      <c r="AA1502">
        <v>980822</v>
      </c>
      <c r="AB1502">
        <v>980822</v>
      </c>
      <c r="AC1502">
        <v>980822</v>
      </c>
      <c r="AD1502">
        <v>980822</v>
      </c>
      <c r="AE1502">
        <v>980822</v>
      </c>
      <c r="AF1502">
        <v>980822</v>
      </c>
      <c r="AG1502">
        <v>980822</v>
      </c>
      <c r="AH1502">
        <v>980822</v>
      </c>
      <c r="AI1502">
        <v>958185</v>
      </c>
      <c r="AJ1502">
        <v>958185</v>
      </c>
      <c r="AK1502">
        <v>958185</v>
      </c>
      <c r="AL1502">
        <v>958185</v>
      </c>
      <c r="AM1502">
        <v>958185</v>
      </c>
      <c r="AN1502">
        <v>958185</v>
      </c>
      <c r="AO1502">
        <v>958185</v>
      </c>
      <c r="AP1502">
        <v>958185</v>
      </c>
      <c r="AQ1502">
        <v>958185</v>
      </c>
      <c r="AR1502">
        <v>958185</v>
      </c>
      <c r="AS1502">
        <v>958185</v>
      </c>
      <c r="AT1502">
        <v>958185</v>
      </c>
      <c r="AU1502">
        <v>958185</v>
      </c>
      <c r="AV1502">
        <v>958185</v>
      </c>
      <c r="AW1502">
        <v>958185</v>
      </c>
      <c r="AX1502">
        <v>935773</v>
      </c>
      <c r="AY1502">
        <v>935773</v>
      </c>
      <c r="AZ1502">
        <v>935773</v>
      </c>
      <c r="BA1502">
        <v>935773</v>
      </c>
      <c r="BB1502">
        <v>935773</v>
      </c>
      <c r="BC1502">
        <v>935773</v>
      </c>
      <c r="BD1502">
        <v>935773</v>
      </c>
      <c r="BE1502">
        <v>935773</v>
      </c>
      <c r="BF1502">
        <v>935773</v>
      </c>
      <c r="BG1502">
        <v>935773</v>
      </c>
      <c r="BH1502">
        <v>935773</v>
      </c>
      <c r="BI1502">
        <v>935773</v>
      </c>
      <c r="BJ1502">
        <v>935773</v>
      </c>
      <c r="BK1502">
        <v>990818</v>
      </c>
      <c r="BL1502">
        <v>990818</v>
      </c>
      <c r="BM1502">
        <v>990818</v>
      </c>
      <c r="BN1502">
        <v>990818</v>
      </c>
      <c r="BO1502">
        <v>990818</v>
      </c>
      <c r="BP1502">
        <v>990818</v>
      </c>
      <c r="BQ1502">
        <v>990818</v>
      </c>
      <c r="BR1502">
        <v>990818</v>
      </c>
      <c r="BS1502">
        <v>990818</v>
      </c>
      <c r="BT1502">
        <v>990818</v>
      </c>
      <c r="BU1502">
        <v>990818</v>
      </c>
      <c r="BV1502">
        <v>990818</v>
      </c>
      <c r="BW1502">
        <v>879816</v>
      </c>
      <c r="BX1502">
        <v>879816</v>
      </c>
      <c r="BY1502">
        <v>879816</v>
      </c>
      <c r="BZ1502">
        <v>879816</v>
      </c>
      <c r="CA1502">
        <v>879816</v>
      </c>
      <c r="CB1502">
        <v>879816</v>
      </c>
      <c r="CC1502">
        <v>879816</v>
      </c>
      <c r="CD1502">
        <v>879816</v>
      </c>
      <c r="CE1502">
        <v>879816</v>
      </c>
      <c r="CF1502">
        <v>879816</v>
      </c>
      <c r="CG1502">
        <v>879816</v>
      </c>
      <c r="CH1502">
        <v>879816</v>
      </c>
      <c r="CI1502">
        <v>796023</v>
      </c>
      <c r="CJ1502">
        <v>796023</v>
      </c>
      <c r="CK1502">
        <v>796023</v>
      </c>
      <c r="CL1502">
        <v>796023</v>
      </c>
      <c r="CM1502">
        <v>796023</v>
      </c>
      <c r="CN1502">
        <v>796023</v>
      </c>
      <c r="CO1502">
        <v>796023</v>
      </c>
      <c r="CP1502">
        <v>796023</v>
      </c>
      <c r="CQ1502">
        <v>796023</v>
      </c>
      <c r="CR1502">
        <v>796023</v>
      </c>
      <c r="CS1502">
        <v>796023</v>
      </c>
      <c r="CT1502">
        <v>796023</v>
      </c>
      <c r="CU1502">
        <v>796023</v>
      </c>
      <c r="CV1502">
        <v>707386</v>
      </c>
      <c r="CW1502">
        <v>707386</v>
      </c>
      <c r="CX1502">
        <v>707386</v>
      </c>
      <c r="CY1502">
        <v>707386</v>
      </c>
      <c r="CZ1502">
        <v>707386</v>
      </c>
      <c r="DA1502">
        <v>707386</v>
      </c>
      <c r="DB1502">
        <v>707386</v>
      </c>
      <c r="DC1502">
        <v>707386</v>
      </c>
      <c r="DD1502">
        <v>707386</v>
      </c>
      <c r="DE1502">
        <v>707386</v>
      </c>
      <c r="DF1502">
        <v>707386</v>
      </c>
      <c r="DG1502">
        <v>707386</v>
      </c>
      <c r="DH1502">
        <v>707386</v>
      </c>
      <c r="DI1502">
        <v>707386</v>
      </c>
      <c r="DJ1502">
        <v>707386</v>
      </c>
      <c r="DK1502" t="s">
        <v>108</v>
      </c>
      <c r="DL1502" t="s">
        <v>108</v>
      </c>
      <c r="DM1502" t="s">
        <v>108</v>
      </c>
      <c r="DN1502" t="s">
        <v>108</v>
      </c>
      <c r="DO1502" t="s">
        <v>108</v>
      </c>
      <c r="DP1502" t="s">
        <v>108</v>
      </c>
      <c r="DQ1502" t="s">
        <v>108</v>
      </c>
      <c r="DR1502" t="s">
        <v>108</v>
      </c>
      <c r="DS1502" t="s">
        <v>108</v>
      </c>
      <c r="DT1502" t="s">
        <v>108</v>
      </c>
      <c r="DU1502" t="s">
        <v>108</v>
      </c>
    </row>
    <row r="1503" spans="1:125" x14ac:dyDescent="0.2">
      <c r="A1503" t="e">
        <f ca="1">_xll.BFieldInfo($B$1503)</f>
        <v>#NAME?</v>
      </c>
      <c r="B1503" t="s">
        <v>111</v>
      </c>
      <c r="C1503">
        <v>9019041.8520999998</v>
      </c>
      <c r="D1503">
        <v>7834646.9747000001</v>
      </c>
      <c r="E1503">
        <v>7834646.9747000001</v>
      </c>
      <c r="F1503">
        <v>7834646.9747000001</v>
      </c>
      <c r="G1503">
        <v>9076706.6292000003</v>
      </c>
      <c r="H1503">
        <v>9076706.6292000003</v>
      </c>
      <c r="I1503">
        <v>9076706.6292000003</v>
      </c>
      <c r="J1503">
        <v>7808986.1831999999</v>
      </c>
      <c r="K1503">
        <v>7808986.1831999999</v>
      </c>
      <c r="L1503">
        <v>7808986.1831999999</v>
      </c>
      <c r="M1503">
        <v>7039044.4346000003</v>
      </c>
      <c r="N1503">
        <v>7039044.4346000003</v>
      </c>
      <c r="O1503">
        <v>7039044.4346000003</v>
      </c>
      <c r="P1503">
        <v>5809719.1972000003</v>
      </c>
      <c r="Q1503">
        <v>5809719.1972000003</v>
      </c>
      <c r="R1503">
        <v>5809719.1972000003</v>
      </c>
      <c r="S1503">
        <v>5809719.1972000003</v>
      </c>
      <c r="T1503">
        <v>6761567.7818</v>
      </c>
      <c r="U1503">
        <v>6761567.7818</v>
      </c>
      <c r="V1503">
        <v>6761567.7818</v>
      </c>
      <c r="W1503">
        <v>6761567.7818</v>
      </c>
      <c r="X1503">
        <v>8839175.4627999999</v>
      </c>
      <c r="Y1503">
        <v>8839175.4627999999</v>
      </c>
      <c r="Z1503">
        <v>8839175.4627999999</v>
      </c>
      <c r="AA1503">
        <v>7182184.4336000001</v>
      </c>
      <c r="AB1503">
        <v>7182184.4336000001</v>
      </c>
      <c r="AC1503">
        <v>7182184.4336000001</v>
      </c>
      <c r="AD1503">
        <v>7182184.4336000001</v>
      </c>
      <c r="AE1503">
        <v>6497527.7325999998</v>
      </c>
      <c r="AF1503">
        <v>6497527.7325999998</v>
      </c>
      <c r="AG1503">
        <v>6497527.7325999998</v>
      </c>
      <c r="AH1503">
        <v>6497527.7325999998</v>
      </c>
      <c r="AI1503">
        <v>6427688.7106999997</v>
      </c>
      <c r="AJ1503">
        <v>6427688.7106999997</v>
      </c>
      <c r="AK1503">
        <v>6427688.7106999997</v>
      </c>
      <c r="AL1503">
        <v>6427688.7106999997</v>
      </c>
      <c r="AM1503">
        <v>5289249.4346000003</v>
      </c>
      <c r="AN1503">
        <v>5289249.4346000003</v>
      </c>
      <c r="AO1503">
        <v>5289249.4346000003</v>
      </c>
      <c r="AP1503">
        <v>5289249.4346000003</v>
      </c>
      <c r="AQ1503">
        <v>5413761.5377000002</v>
      </c>
      <c r="AR1503">
        <v>5413761.5377000002</v>
      </c>
      <c r="AS1503">
        <v>5413761.5377000002</v>
      </c>
      <c r="AT1503">
        <v>5413761.5377000002</v>
      </c>
      <c r="AU1503">
        <v>4755292.1895000003</v>
      </c>
      <c r="AV1503">
        <v>4755292.1895000003</v>
      </c>
      <c r="AW1503">
        <v>4755292.1895000003</v>
      </c>
      <c r="AX1503">
        <v>4134025.5929999999</v>
      </c>
      <c r="AY1503">
        <v>4134025.5929999999</v>
      </c>
      <c r="AZ1503">
        <v>4134025.5929999999</v>
      </c>
      <c r="BA1503">
        <v>4156197.9789999998</v>
      </c>
      <c r="BB1503">
        <v>4156197.9789999998</v>
      </c>
      <c r="BC1503">
        <v>4156197.9789999998</v>
      </c>
      <c r="BD1503">
        <v>4156197.9789999998</v>
      </c>
      <c r="BE1503">
        <v>3769551.8336</v>
      </c>
      <c r="BF1503">
        <v>3769551.8336</v>
      </c>
      <c r="BG1503">
        <v>3769551.8336</v>
      </c>
      <c r="BH1503">
        <v>3649363.3213999998</v>
      </c>
      <c r="BI1503">
        <v>3649363.3213999998</v>
      </c>
      <c r="BJ1503">
        <v>3649363.3213999998</v>
      </c>
      <c r="BK1503">
        <v>3786615.5625999998</v>
      </c>
      <c r="BL1503">
        <v>3786615.5625999998</v>
      </c>
      <c r="BM1503">
        <v>3786615.5625999998</v>
      </c>
      <c r="BN1503">
        <v>3655548.25</v>
      </c>
      <c r="BO1503">
        <v>3655548.25</v>
      </c>
      <c r="BP1503">
        <v>3655548.25</v>
      </c>
      <c r="BQ1503">
        <v>4046889.2914</v>
      </c>
      <c r="BR1503">
        <v>4046889.2914</v>
      </c>
      <c r="BS1503">
        <v>4046889.2914</v>
      </c>
      <c r="BT1503">
        <v>3728286.7790000001</v>
      </c>
      <c r="BU1503">
        <v>3728286.7790000001</v>
      </c>
      <c r="BV1503">
        <v>3728286.7790000001</v>
      </c>
      <c r="BW1503">
        <v>2859815.4411999998</v>
      </c>
      <c r="BX1503">
        <v>2859815.4411999998</v>
      </c>
      <c r="BY1503">
        <v>2859815.4411999998</v>
      </c>
      <c r="BZ1503">
        <v>2287020.7212</v>
      </c>
      <c r="CA1503">
        <v>2287020.7212</v>
      </c>
      <c r="CB1503">
        <v>2287020.7212</v>
      </c>
      <c r="CC1503">
        <v>1755476.2996</v>
      </c>
      <c r="CD1503">
        <v>1755476.2996</v>
      </c>
      <c r="CE1503">
        <v>1755476.2996</v>
      </c>
      <c r="CF1503">
        <v>2058139.2257999999</v>
      </c>
      <c r="CG1503">
        <v>2058139.2257999999</v>
      </c>
      <c r="CH1503">
        <v>2058139.2257999999</v>
      </c>
      <c r="CI1503">
        <v>1905761.7781</v>
      </c>
      <c r="CJ1503">
        <v>1905761.7781</v>
      </c>
      <c r="CK1503">
        <v>1905761.7781</v>
      </c>
      <c r="CL1503">
        <v>2176948.0610000002</v>
      </c>
      <c r="CM1503">
        <v>2176948.0610000002</v>
      </c>
      <c r="CN1503">
        <v>2176948.0610000002</v>
      </c>
      <c r="CO1503">
        <v>2100695.8868999998</v>
      </c>
      <c r="CP1503">
        <v>2100695.8868999998</v>
      </c>
      <c r="CQ1503">
        <v>2100695.8868999998</v>
      </c>
      <c r="CR1503">
        <v>1659899.9937</v>
      </c>
      <c r="CS1503">
        <v>1659899.9937</v>
      </c>
      <c r="CT1503">
        <v>1659899.9937</v>
      </c>
      <c r="CU1503">
        <v>1659899.9937</v>
      </c>
      <c r="CV1503">
        <v>961453.70589999994</v>
      </c>
      <c r="CW1503">
        <v>961453.70589999994</v>
      </c>
      <c r="CX1503">
        <v>961453.70589999994</v>
      </c>
      <c r="CY1503">
        <v>961453.70589999994</v>
      </c>
      <c r="CZ1503">
        <v>922299.51879999996</v>
      </c>
      <c r="DA1503">
        <v>922299.51879999996</v>
      </c>
      <c r="DB1503">
        <v>922299.51879999996</v>
      </c>
      <c r="DC1503">
        <v>1127013.4493</v>
      </c>
      <c r="DD1503">
        <v>1127013.4493</v>
      </c>
      <c r="DE1503">
        <v>1127013.4493</v>
      </c>
      <c r="DF1503">
        <v>1127013.4493</v>
      </c>
      <c r="DG1503">
        <v>1710094.1191</v>
      </c>
      <c r="DH1503">
        <v>1710094.1191</v>
      </c>
      <c r="DI1503">
        <v>1710094.1191</v>
      </c>
      <c r="DJ1503">
        <v>1710094.1191</v>
      </c>
      <c r="DK1503">
        <v>1386948.6891000001</v>
      </c>
      <c r="DL1503">
        <v>1386948.6891000001</v>
      </c>
      <c r="DM1503">
        <v>1386948.6891000001</v>
      </c>
      <c r="DN1503">
        <v>1386948.6891000001</v>
      </c>
      <c r="DO1503">
        <v>1512398.6466999999</v>
      </c>
      <c r="DP1503">
        <v>1512398.6466999999</v>
      </c>
      <c r="DQ1503">
        <v>1512398.6466999999</v>
      </c>
      <c r="DR1503">
        <v>1512398.6466999999</v>
      </c>
      <c r="DS1503">
        <v>2124546.9928000001</v>
      </c>
      <c r="DT1503">
        <v>2124546.9928000001</v>
      </c>
      <c r="DU1503">
        <v>2124546.9928000001</v>
      </c>
    </row>
    <row r="1504" spans="1:125" x14ac:dyDescent="0.2">
      <c r="A1504" t="e">
        <f ca="1">_xll.BFieldInfo($B$1504)</f>
        <v>#NAME?</v>
      </c>
      <c r="B1504" t="s">
        <v>109</v>
      </c>
      <c r="C1504">
        <v>1018674</v>
      </c>
      <c r="D1504">
        <v>1018674</v>
      </c>
      <c r="E1504">
        <v>1018674</v>
      </c>
      <c r="F1504">
        <v>1018674</v>
      </c>
      <c r="G1504">
        <v>1386872</v>
      </c>
      <c r="H1504">
        <v>1386872</v>
      </c>
      <c r="I1504">
        <v>1386872</v>
      </c>
      <c r="J1504">
        <v>1386872</v>
      </c>
      <c r="K1504">
        <v>1386872</v>
      </c>
      <c r="L1504">
        <v>1386872</v>
      </c>
      <c r="M1504">
        <v>1386872</v>
      </c>
      <c r="N1504">
        <v>1386872</v>
      </c>
      <c r="O1504">
        <v>1386872</v>
      </c>
      <c r="P1504">
        <v>1386872</v>
      </c>
      <c r="Q1504">
        <v>1386872</v>
      </c>
      <c r="R1504">
        <v>1386872</v>
      </c>
      <c r="S1504">
        <v>1386872</v>
      </c>
      <c r="T1504">
        <v>1366971</v>
      </c>
      <c r="U1504">
        <v>1366971</v>
      </c>
      <c r="V1504">
        <v>1366971</v>
      </c>
      <c r="W1504">
        <v>1366971</v>
      </c>
      <c r="X1504">
        <v>1366971</v>
      </c>
      <c r="Y1504">
        <v>1366971</v>
      </c>
      <c r="Z1504">
        <v>1366971</v>
      </c>
      <c r="AA1504">
        <v>1366971</v>
      </c>
      <c r="AB1504">
        <v>1366971</v>
      </c>
      <c r="AC1504">
        <v>1366971</v>
      </c>
      <c r="AD1504">
        <v>1366971</v>
      </c>
      <c r="AE1504">
        <v>1366971</v>
      </c>
      <c r="AF1504">
        <v>1366971</v>
      </c>
      <c r="AG1504">
        <v>1366971</v>
      </c>
      <c r="AH1504">
        <v>1366971</v>
      </c>
      <c r="AI1504">
        <v>1357118</v>
      </c>
      <c r="AJ1504">
        <v>1357118</v>
      </c>
      <c r="AK1504">
        <v>1357118</v>
      </c>
      <c r="AL1504">
        <v>1357118</v>
      </c>
      <c r="AM1504">
        <v>1357118</v>
      </c>
      <c r="AN1504">
        <v>1357118</v>
      </c>
      <c r="AO1504">
        <v>1357118</v>
      </c>
      <c r="AP1504">
        <v>1357118</v>
      </c>
      <c r="AQ1504">
        <v>1357118</v>
      </c>
      <c r="AR1504">
        <v>1357118</v>
      </c>
      <c r="AS1504">
        <v>1357118</v>
      </c>
      <c r="AT1504">
        <v>1357118</v>
      </c>
      <c r="AU1504">
        <v>1357118</v>
      </c>
      <c r="AV1504">
        <v>1357118</v>
      </c>
      <c r="AW1504">
        <v>1357118</v>
      </c>
      <c r="AX1504">
        <v>1391159</v>
      </c>
      <c r="AY1504">
        <v>1391159</v>
      </c>
      <c r="AZ1504">
        <v>1391159</v>
      </c>
      <c r="BA1504">
        <v>1391159</v>
      </c>
      <c r="BB1504">
        <v>1391159</v>
      </c>
      <c r="BC1504">
        <v>1391159</v>
      </c>
      <c r="BD1504">
        <v>1391159</v>
      </c>
      <c r="BE1504">
        <v>1391159</v>
      </c>
      <c r="BF1504">
        <v>1391159</v>
      </c>
      <c r="BG1504">
        <v>1391159</v>
      </c>
      <c r="BH1504">
        <v>1391159</v>
      </c>
      <c r="BI1504">
        <v>1391159</v>
      </c>
      <c r="BJ1504">
        <v>1391159</v>
      </c>
      <c r="BK1504">
        <v>1285119</v>
      </c>
      <c r="BL1504">
        <v>1285119</v>
      </c>
      <c r="BM1504">
        <v>1285119</v>
      </c>
      <c r="BN1504">
        <v>1285119</v>
      </c>
      <c r="BO1504">
        <v>1285119</v>
      </c>
      <c r="BP1504">
        <v>1285119</v>
      </c>
      <c r="BQ1504">
        <v>1285119</v>
      </c>
      <c r="BR1504">
        <v>1285119</v>
      </c>
      <c r="BS1504">
        <v>1285119</v>
      </c>
      <c r="BT1504">
        <v>1285119</v>
      </c>
      <c r="BU1504">
        <v>1285119</v>
      </c>
      <c r="BV1504">
        <v>1285119</v>
      </c>
      <c r="BW1504">
        <v>1161144</v>
      </c>
      <c r="BX1504">
        <v>1161144</v>
      </c>
      <c r="BY1504">
        <v>1161144</v>
      </c>
      <c r="BZ1504">
        <v>1161144</v>
      </c>
      <c r="CA1504">
        <v>1161144</v>
      </c>
      <c r="CB1504">
        <v>1161144</v>
      </c>
      <c r="CC1504">
        <v>1161144</v>
      </c>
      <c r="CD1504">
        <v>1161144</v>
      </c>
      <c r="CE1504">
        <v>1161144</v>
      </c>
      <c r="CF1504">
        <v>1161144</v>
      </c>
      <c r="CG1504">
        <v>1161144</v>
      </c>
      <c r="CH1504">
        <v>1161144</v>
      </c>
      <c r="CI1504">
        <v>1101972</v>
      </c>
      <c r="CJ1504">
        <v>1101972</v>
      </c>
      <c r="CK1504">
        <v>1101972</v>
      </c>
      <c r="CL1504">
        <v>1101972</v>
      </c>
      <c r="CM1504">
        <v>1101972</v>
      </c>
      <c r="CN1504">
        <v>1101972</v>
      </c>
      <c r="CO1504">
        <v>1101972</v>
      </c>
      <c r="CP1504">
        <v>1101972</v>
      </c>
      <c r="CQ1504">
        <v>1101972</v>
      </c>
      <c r="CR1504">
        <v>1101972</v>
      </c>
      <c r="CS1504">
        <v>1101972</v>
      </c>
      <c r="CT1504">
        <v>1101972</v>
      </c>
      <c r="CU1504">
        <v>1101972</v>
      </c>
      <c r="CV1504">
        <v>1010700</v>
      </c>
      <c r="CW1504">
        <v>1010700</v>
      </c>
      <c r="CX1504">
        <v>1010700</v>
      </c>
      <c r="CY1504">
        <v>1010700</v>
      </c>
      <c r="CZ1504">
        <v>1010700</v>
      </c>
      <c r="DA1504">
        <v>1010700</v>
      </c>
      <c r="DB1504">
        <v>1010700</v>
      </c>
      <c r="DC1504">
        <v>1010700</v>
      </c>
      <c r="DD1504">
        <v>1010700</v>
      </c>
      <c r="DE1504">
        <v>1010700</v>
      </c>
      <c r="DF1504">
        <v>1010700</v>
      </c>
      <c r="DG1504">
        <v>1010700</v>
      </c>
      <c r="DH1504">
        <v>1010700</v>
      </c>
      <c r="DI1504">
        <v>1010700</v>
      </c>
      <c r="DJ1504">
        <v>1010700</v>
      </c>
      <c r="DK1504" t="s">
        <v>108</v>
      </c>
      <c r="DL1504" t="s">
        <v>108</v>
      </c>
      <c r="DM1504" t="s">
        <v>108</v>
      </c>
      <c r="DN1504" t="s">
        <v>108</v>
      </c>
      <c r="DO1504" t="s">
        <v>108</v>
      </c>
      <c r="DP1504" t="s">
        <v>108</v>
      </c>
      <c r="DQ1504" t="s">
        <v>108</v>
      </c>
      <c r="DR1504" t="s">
        <v>108</v>
      </c>
      <c r="DS1504" t="s">
        <v>108</v>
      </c>
      <c r="DT1504" t="s">
        <v>108</v>
      </c>
      <c r="DU1504" t="s">
        <v>108</v>
      </c>
    </row>
    <row r="1505" spans="1:148" x14ac:dyDescent="0.2">
      <c r="A1505" t="e">
        <f ca="1">_xll.BFieldInfo($B$1505)</f>
        <v>#NAME?</v>
      </c>
      <c r="B1505" t="s">
        <v>112</v>
      </c>
      <c r="C1505" t="s">
        <v>108</v>
      </c>
      <c r="D1505" t="s">
        <v>108</v>
      </c>
      <c r="E1505" t="s">
        <v>108</v>
      </c>
      <c r="F1505" t="s">
        <v>108</v>
      </c>
      <c r="G1505" t="s">
        <v>108</v>
      </c>
      <c r="H1505" t="s">
        <v>108</v>
      </c>
      <c r="I1505" t="s">
        <v>108</v>
      </c>
      <c r="J1505" t="s">
        <v>108</v>
      </c>
      <c r="K1505" t="s">
        <v>108</v>
      </c>
      <c r="L1505" t="s">
        <v>108</v>
      </c>
      <c r="M1505" t="s">
        <v>108</v>
      </c>
      <c r="N1505" t="s">
        <v>108</v>
      </c>
      <c r="O1505" t="s">
        <v>108</v>
      </c>
      <c r="P1505" t="s">
        <v>108</v>
      </c>
      <c r="Q1505" t="s">
        <v>108</v>
      </c>
      <c r="R1505" t="s">
        <v>108</v>
      </c>
      <c r="S1505" t="s">
        <v>108</v>
      </c>
      <c r="T1505" t="s">
        <v>108</v>
      </c>
      <c r="U1505" t="s">
        <v>108</v>
      </c>
      <c r="V1505" t="s">
        <v>108</v>
      </c>
      <c r="W1505" t="s">
        <v>108</v>
      </c>
      <c r="X1505" t="s">
        <v>108</v>
      </c>
      <c r="Y1505" t="s">
        <v>108</v>
      </c>
      <c r="Z1505" t="s">
        <v>108</v>
      </c>
      <c r="AA1505" t="s">
        <v>108</v>
      </c>
      <c r="AB1505" t="s">
        <v>108</v>
      </c>
      <c r="AC1505" t="s">
        <v>108</v>
      </c>
      <c r="AD1505" t="s">
        <v>108</v>
      </c>
      <c r="AE1505" t="s">
        <v>108</v>
      </c>
      <c r="AF1505" t="s">
        <v>108</v>
      </c>
      <c r="AG1505" t="s">
        <v>108</v>
      </c>
      <c r="AH1505" t="s">
        <v>108</v>
      </c>
      <c r="AI1505" t="s">
        <v>108</v>
      </c>
      <c r="AJ1505" t="s">
        <v>108</v>
      </c>
      <c r="AK1505" t="s">
        <v>108</v>
      </c>
      <c r="AL1505" t="s">
        <v>108</v>
      </c>
      <c r="AM1505" t="s">
        <v>108</v>
      </c>
      <c r="AN1505" t="s">
        <v>108</v>
      </c>
      <c r="AO1505" t="s">
        <v>108</v>
      </c>
      <c r="AP1505" t="s">
        <v>108</v>
      </c>
      <c r="AQ1505" t="s">
        <v>108</v>
      </c>
      <c r="AR1505" t="s">
        <v>108</v>
      </c>
      <c r="AS1505" t="s">
        <v>108</v>
      </c>
      <c r="AT1505" t="s">
        <v>108</v>
      </c>
      <c r="AU1505" t="s">
        <v>108</v>
      </c>
      <c r="AV1505" t="s">
        <v>108</v>
      </c>
      <c r="AW1505" t="s">
        <v>108</v>
      </c>
      <c r="AX1505" t="s">
        <v>108</v>
      </c>
      <c r="AY1505" t="s">
        <v>108</v>
      </c>
      <c r="AZ1505" t="s">
        <v>108</v>
      </c>
      <c r="BA1505" t="s">
        <v>108</v>
      </c>
      <c r="BB1505" t="s">
        <v>108</v>
      </c>
      <c r="BC1505" t="s">
        <v>108</v>
      </c>
      <c r="BD1505" t="s">
        <v>108</v>
      </c>
      <c r="BE1505" t="s">
        <v>108</v>
      </c>
      <c r="BF1505" t="s">
        <v>108</v>
      </c>
      <c r="BG1505" t="s">
        <v>108</v>
      </c>
      <c r="BH1505" t="s">
        <v>108</v>
      </c>
      <c r="BI1505" t="s">
        <v>108</v>
      </c>
      <c r="BJ1505" t="s">
        <v>108</v>
      </c>
      <c r="BK1505" t="s">
        <v>108</v>
      </c>
      <c r="BL1505" t="s">
        <v>108</v>
      </c>
      <c r="BM1505" t="s">
        <v>108</v>
      </c>
      <c r="BN1505" t="s">
        <v>108</v>
      </c>
      <c r="BO1505" t="s">
        <v>108</v>
      </c>
      <c r="BP1505" t="s">
        <v>108</v>
      </c>
      <c r="BQ1505" t="s">
        <v>108</v>
      </c>
      <c r="BR1505" t="s">
        <v>108</v>
      </c>
      <c r="BS1505" t="s">
        <v>108</v>
      </c>
      <c r="BT1505" t="s">
        <v>108</v>
      </c>
      <c r="BU1505" t="s">
        <v>108</v>
      </c>
      <c r="BV1505" t="s">
        <v>108</v>
      </c>
      <c r="BW1505" t="s">
        <v>108</v>
      </c>
      <c r="BX1505" t="s">
        <v>108</v>
      </c>
      <c r="BY1505" t="s">
        <v>108</v>
      </c>
      <c r="BZ1505" t="s">
        <v>108</v>
      </c>
      <c r="CA1505" t="s">
        <v>108</v>
      </c>
      <c r="CB1505" t="s">
        <v>108</v>
      </c>
      <c r="CC1505" t="s">
        <v>108</v>
      </c>
      <c r="CD1505" t="s">
        <v>108</v>
      </c>
      <c r="CE1505" t="s">
        <v>108</v>
      </c>
      <c r="CF1505" t="s">
        <v>108</v>
      </c>
      <c r="CG1505" t="s">
        <v>108</v>
      </c>
      <c r="CH1505" t="s">
        <v>108</v>
      </c>
      <c r="CI1505" t="s">
        <v>108</v>
      </c>
      <c r="CJ1505" t="s">
        <v>108</v>
      </c>
      <c r="CK1505" t="s">
        <v>108</v>
      </c>
      <c r="CL1505" t="s">
        <v>108</v>
      </c>
      <c r="CM1505" t="s">
        <v>108</v>
      </c>
      <c r="CN1505" t="s">
        <v>108</v>
      </c>
      <c r="CO1505" t="s">
        <v>108</v>
      </c>
      <c r="CP1505" t="s">
        <v>108</v>
      </c>
      <c r="CQ1505" t="s">
        <v>108</v>
      </c>
      <c r="CR1505" t="s">
        <v>108</v>
      </c>
      <c r="CS1505" t="s">
        <v>108</v>
      </c>
      <c r="CT1505" t="s">
        <v>108</v>
      </c>
      <c r="CU1505" t="s">
        <v>108</v>
      </c>
      <c r="CV1505" t="s">
        <v>108</v>
      </c>
      <c r="CW1505" t="s">
        <v>108</v>
      </c>
      <c r="CX1505" t="s">
        <v>108</v>
      </c>
      <c r="CY1505" t="s">
        <v>108</v>
      </c>
      <c r="CZ1505" t="s">
        <v>108</v>
      </c>
      <c r="DA1505" t="s">
        <v>108</v>
      </c>
      <c r="DB1505" t="s">
        <v>108</v>
      </c>
      <c r="DC1505" t="s">
        <v>108</v>
      </c>
      <c r="DD1505" t="s">
        <v>108</v>
      </c>
      <c r="DE1505" t="s">
        <v>108</v>
      </c>
      <c r="DF1505" t="s">
        <v>108</v>
      </c>
      <c r="DG1505" t="s">
        <v>108</v>
      </c>
      <c r="DH1505" t="s">
        <v>108</v>
      </c>
      <c r="DI1505" t="s">
        <v>108</v>
      </c>
      <c r="DJ1505" t="s">
        <v>108</v>
      </c>
      <c r="DK1505" t="s">
        <v>108</v>
      </c>
      <c r="DL1505" t="s">
        <v>108</v>
      </c>
      <c r="DM1505" t="s">
        <v>108</v>
      </c>
      <c r="DN1505" t="s">
        <v>108</v>
      </c>
      <c r="DO1505" t="s">
        <v>108</v>
      </c>
      <c r="DP1505" t="s">
        <v>108</v>
      </c>
      <c r="DQ1505" t="s">
        <v>108</v>
      </c>
      <c r="DR1505" t="s">
        <v>108</v>
      </c>
      <c r="DS1505" t="s">
        <v>108</v>
      </c>
      <c r="DT1505" t="s">
        <v>108</v>
      </c>
      <c r="DU1505" t="s">
        <v>108</v>
      </c>
    </row>
    <row r="1506" spans="1:148" x14ac:dyDescent="0.2">
      <c r="A1506" t="e">
        <f ca="1">_xll.BFieldInfo($B$1506)</f>
        <v>#NAME?</v>
      </c>
      <c r="B1506" t="s">
        <v>113</v>
      </c>
      <c r="C1506" t="s">
        <v>108</v>
      </c>
      <c r="D1506" t="s">
        <v>108</v>
      </c>
      <c r="E1506" t="s">
        <v>108</v>
      </c>
      <c r="F1506" t="s">
        <v>108</v>
      </c>
      <c r="G1506" t="s">
        <v>108</v>
      </c>
      <c r="H1506" t="s">
        <v>108</v>
      </c>
      <c r="I1506" t="s">
        <v>108</v>
      </c>
      <c r="J1506" t="s">
        <v>108</v>
      </c>
      <c r="K1506" t="s">
        <v>108</v>
      </c>
      <c r="L1506" t="s">
        <v>108</v>
      </c>
      <c r="M1506" t="s">
        <v>108</v>
      </c>
      <c r="N1506" t="s">
        <v>108</v>
      </c>
      <c r="O1506" t="s">
        <v>108</v>
      </c>
      <c r="P1506" t="s">
        <v>108</v>
      </c>
      <c r="Q1506" t="s">
        <v>108</v>
      </c>
      <c r="R1506" t="s">
        <v>108</v>
      </c>
      <c r="S1506" t="s">
        <v>108</v>
      </c>
      <c r="T1506" t="s">
        <v>108</v>
      </c>
      <c r="U1506" t="s">
        <v>108</v>
      </c>
      <c r="V1506" t="s">
        <v>108</v>
      </c>
      <c r="W1506" t="s">
        <v>108</v>
      </c>
      <c r="X1506" t="s">
        <v>108</v>
      </c>
      <c r="Y1506" t="s">
        <v>108</v>
      </c>
      <c r="Z1506" t="s">
        <v>108</v>
      </c>
      <c r="AA1506" t="s">
        <v>108</v>
      </c>
      <c r="AB1506" t="s">
        <v>108</v>
      </c>
      <c r="AC1506" t="s">
        <v>108</v>
      </c>
      <c r="AD1506" t="s">
        <v>108</v>
      </c>
      <c r="AE1506" t="s">
        <v>108</v>
      </c>
      <c r="AF1506" t="s">
        <v>108</v>
      </c>
      <c r="AG1506" t="s">
        <v>108</v>
      </c>
      <c r="AH1506" t="s">
        <v>108</v>
      </c>
      <c r="AI1506" t="s">
        <v>108</v>
      </c>
      <c r="AJ1506" t="s">
        <v>108</v>
      </c>
      <c r="AK1506" t="s">
        <v>108</v>
      </c>
      <c r="AL1506" t="s">
        <v>108</v>
      </c>
      <c r="AM1506" t="s">
        <v>108</v>
      </c>
      <c r="AN1506" t="s">
        <v>108</v>
      </c>
      <c r="AO1506" t="s">
        <v>108</v>
      </c>
      <c r="AP1506" t="s">
        <v>108</v>
      </c>
      <c r="AQ1506" t="s">
        <v>108</v>
      </c>
      <c r="AR1506" t="s">
        <v>108</v>
      </c>
      <c r="AS1506" t="s">
        <v>108</v>
      </c>
      <c r="AT1506" t="s">
        <v>108</v>
      </c>
      <c r="AU1506" t="s">
        <v>108</v>
      </c>
      <c r="AV1506" t="s">
        <v>108</v>
      </c>
      <c r="AW1506" t="s">
        <v>108</v>
      </c>
      <c r="AX1506" t="s">
        <v>108</v>
      </c>
      <c r="AY1506" t="s">
        <v>108</v>
      </c>
      <c r="AZ1506" t="s">
        <v>108</v>
      </c>
      <c r="BA1506" t="s">
        <v>108</v>
      </c>
      <c r="BB1506" t="s">
        <v>108</v>
      </c>
      <c r="BC1506" t="s">
        <v>108</v>
      </c>
      <c r="BD1506" t="s">
        <v>108</v>
      </c>
      <c r="BE1506" t="s">
        <v>108</v>
      </c>
      <c r="BF1506" t="s">
        <v>108</v>
      </c>
      <c r="BG1506" t="s">
        <v>108</v>
      </c>
      <c r="BH1506" t="s">
        <v>108</v>
      </c>
      <c r="BI1506" t="s">
        <v>108</v>
      </c>
      <c r="BJ1506" t="s">
        <v>108</v>
      </c>
      <c r="BK1506" t="s">
        <v>108</v>
      </c>
      <c r="BL1506" t="s">
        <v>108</v>
      </c>
      <c r="BM1506" t="s">
        <v>108</v>
      </c>
      <c r="BN1506" t="s">
        <v>108</v>
      </c>
      <c r="BO1506" t="s">
        <v>108</v>
      </c>
      <c r="BP1506" t="s">
        <v>108</v>
      </c>
      <c r="BQ1506" t="s">
        <v>108</v>
      </c>
      <c r="BR1506" t="s">
        <v>108</v>
      </c>
      <c r="BS1506" t="s">
        <v>108</v>
      </c>
      <c r="BT1506" t="s">
        <v>108</v>
      </c>
      <c r="BU1506" t="s">
        <v>108</v>
      </c>
      <c r="BV1506" t="s">
        <v>108</v>
      </c>
      <c r="BW1506" t="s">
        <v>108</v>
      </c>
      <c r="BX1506" t="s">
        <v>108</v>
      </c>
      <c r="BY1506" t="s">
        <v>108</v>
      </c>
      <c r="BZ1506" t="s">
        <v>108</v>
      </c>
      <c r="CA1506" t="s">
        <v>108</v>
      </c>
      <c r="CB1506" t="s">
        <v>108</v>
      </c>
      <c r="CC1506" t="s">
        <v>108</v>
      </c>
      <c r="CD1506" t="s">
        <v>108</v>
      </c>
      <c r="CE1506" t="s">
        <v>108</v>
      </c>
      <c r="CF1506" t="s">
        <v>108</v>
      </c>
      <c r="CG1506" t="s">
        <v>108</v>
      </c>
      <c r="CH1506" t="s">
        <v>108</v>
      </c>
      <c r="CI1506" t="s">
        <v>108</v>
      </c>
      <c r="CJ1506" t="s">
        <v>108</v>
      </c>
      <c r="CK1506" t="s">
        <v>108</v>
      </c>
      <c r="CL1506" t="s">
        <v>108</v>
      </c>
      <c r="CM1506" t="s">
        <v>108</v>
      </c>
      <c r="CN1506" t="s">
        <v>108</v>
      </c>
      <c r="CO1506" t="s">
        <v>108</v>
      </c>
      <c r="CP1506" t="s">
        <v>108</v>
      </c>
      <c r="CQ1506" t="s">
        <v>108</v>
      </c>
      <c r="CR1506" t="s">
        <v>108</v>
      </c>
      <c r="CS1506" t="s">
        <v>108</v>
      </c>
      <c r="CT1506" t="s">
        <v>108</v>
      </c>
      <c r="CU1506" t="s">
        <v>108</v>
      </c>
      <c r="CV1506" t="s">
        <v>108</v>
      </c>
      <c r="CW1506" t="s">
        <v>108</v>
      </c>
      <c r="CX1506" t="s">
        <v>108</v>
      </c>
      <c r="CY1506" t="s">
        <v>108</v>
      </c>
      <c r="CZ1506" t="s">
        <v>108</v>
      </c>
      <c r="DA1506" t="s">
        <v>108</v>
      </c>
      <c r="DB1506" t="s">
        <v>108</v>
      </c>
      <c r="DC1506" t="s">
        <v>108</v>
      </c>
      <c r="DD1506" t="s">
        <v>108</v>
      </c>
      <c r="DE1506" t="s">
        <v>108</v>
      </c>
      <c r="DF1506" t="s">
        <v>108</v>
      </c>
      <c r="DG1506" t="s">
        <v>108</v>
      </c>
      <c r="DH1506" t="s">
        <v>108</v>
      </c>
      <c r="DI1506" t="s">
        <v>108</v>
      </c>
      <c r="DJ1506" t="s">
        <v>108</v>
      </c>
      <c r="DK1506" t="s">
        <v>108</v>
      </c>
      <c r="DL1506" t="s">
        <v>108</v>
      </c>
      <c r="DM1506" t="s">
        <v>108</v>
      </c>
      <c r="DN1506" t="s">
        <v>108</v>
      </c>
      <c r="DO1506" t="s">
        <v>108</v>
      </c>
      <c r="DP1506" t="s">
        <v>108</v>
      </c>
      <c r="DQ1506" t="s">
        <v>108</v>
      </c>
      <c r="DR1506" t="s">
        <v>108</v>
      </c>
      <c r="DS1506" t="s">
        <v>108</v>
      </c>
      <c r="DT1506" t="s">
        <v>108</v>
      </c>
      <c r="DU1506" t="s">
        <v>108</v>
      </c>
    </row>
    <row r="1507" spans="1:148" x14ac:dyDescent="0.2">
      <c r="A1507" t="e">
        <f ca="1">_xll.BFieldInfo($B$1507)</f>
        <v>#NAME?</v>
      </c>
      <c r="B1507" t="s">
        <v>114</v>
      </c>
      <c r="C1507" t="s">
        <v>108</v>
      </c>
      <c r="D1507" t="s">
        <v>108</v>
      </c>
      <c r="E1507" t="s">
        <v>108</v>
      </c>
      <c r="F1507" t="s">
        <v>108</v>
      </c>
      <c r="G1507" t="s">
        <v>108</v>
      </c>
      <c r="H1507" t="s">
        <v>108</v>
      </c>
      <c r="I1507" t="s">
        <v>108</v>
      </c>
      <c r="J1507" t="s">
        <v>108</v>
      </c>
      <c r="K1507" t="s">
        <v>108</v>
      </c>
      <c r="L1507" t="s">
        <v>108</v>
      </c>
      <c r="M1507" t="s">
        <v>108</v>
      </c>
      <c r="N1507" t="s">
        <v>108</v>
      </c>
      <c r="O1507" t="s">
        <v>108</v>
      </c>
      <c r="P1507" t="s">
        <v>108</v>
      </c>
      <c r="Q1507" t="s">
        <v>108</v>
      </c>
      <c r="R1507" t="s">
        <v>108</v>
      </c>
      <c r="S1507" t="s">
        <v>108</v>
      </c>
      <c r="T1507" t="s">
        <v>108</v>
      </c>
      <c r="U1507" t="s">
        <v>108</v>
      </c>
      <c r="V1507" t="s">
        <v>108</v>
      </c>
      <c r="W1507" t="s">
        <v>108</v>
      </c>
      <c r="X1507" t="s">
        <v>108</v>
      </c>
      <c r="Y1507" t="s">
        <v>108</v>
      </c>
      <c r="Z1507" t="s">
        <v>108</v>
      </c>
      <c r="AA1507" t="s">
        <v>108</v>
      </c>
      <c r="AB1507" t="s">
        <v>108</v>
      </c>
      <c r="AC1507" t="s">
        <v>108</v>
      </c>
      <c r="AD1507" t="s">
        <v>108</v>
      </c>
      <c r="AE1507" t="s">
        <v>108</v>
      </c>
      <c r="AF1507" t="s">
        <v>108</v>
      </c>
      <c r="AG1507" t="s">
        <v>108</v>
      </c>
      <c r="AH1507" t="s">
        <v>108</v>
      </c>
      <c r="AI1507" t="s">
        <v>108</v>
      </c>
      <c r="AJ1507" t="s">
        <v>108</v>
      </c>
      <c r="AK1507" t="s">
        <v>108</v>
      </c>
      <c r="AL1507" t="s">
        <v>108</v>
      </c>
      <c r="AM1507" t="s">
        <v>108</v>
      </c>
      <c r="AN1507" t="s">
        <v>108</v>
      </c>
      <c r="AO1507" t="s">
        <v>108</v>
      </c>
      <c r="AP1507" t="s">
        <v>108</v>
      </c>
      <c r="AQ1507" t="s">
        <v>108</v>
      </c>
      <c r="AR1507" t="s">
        <v>108</v>
      </c>
      <c r="AS1507" t="s">
        <v>108</v>
      </c>
      <c r="AT1507" t="s">
        <v>108</v>
      </c>
      <c r="AU1507" t="s">
        <v>108</v>
      </c>
      <c r="AV1507" t="s">
        <v>108</v>
      </c>
      <c r="AW1507" t="s">
        <v>108</v>
      </c>
      <c r="AX1507" t="s">
        <v>108</v>
      </c>
      <c r="AY1507" t="s">
        <v>108</v>
      </c>
      <c r="AZ1507" t="s">
        <v>108</v>
      </c>
      <c r="BA1507" t="s">
        <v>108</v>
      </c>
      <c r="BB1507" t="s">
        <v>108</v>
      </c>
      <c r="BC1507" t="s">
        <v>108</v>
      </c>
      <c r="BD1507" t="s">
        <v>108</v>
      </c>
      <c r="BE1507" t="s">
        <v>108</v>
      </c>
      <c r="BF1507" t="s">
        <v>108</v>
      </c>
      <c r="BG1507" t="s">
        <v>108</v>
      </c>
      <c r="BH1507" t="s">
        <v>108</v>
      </c>
      <c r="BI1507" t="s">
        <v>108</v>
      </c>
      <c r="BJ1507" t="s">
        <v>108</v>
      </c>
      <c r="BK1507" t="s">
        <v>108</v>
      </c>
      <c r="BL1507" t="s">
        <v>108</v>
      </c>
      <c r="BM1507" t="s">
        <v>108</v>
      </c>
      <c r="BN1507" t="s">
        <v>108</v>
      </c>
      <c r="BO1507" t="s">
        <v>108</v>
      </c>
      <c r="BP1507" t="s">
        <v>108</v>
      </c>
      <c r="BQ1507" t="s">
        <v>108</v>
      </c>
      <c r="BR1507" t="s">
        <v>108</v>
      </c>
      <c r="BS1507" t="s">
        <v>108</v>
      </c>
      <c r="BT1507" t="s">
        <v>108</v>
      </c>
      <c r="BU1507" t="s">
        <v>108</v>
      </c>
      <c r="BV1507" t="s">
        <v>108</v>
      </c>
      <c r="BW1507" t="s">
        <v>108</v>
      </c>
      <c r="BX1507" t="s">
        <v>108</v>
      </c>
      <c r="BY1507" t="s">
        <v>108</v>
      </c>
      <c r="BZ1507" t="s">
        <v>108</v>
      </c>
      <c r="CA1507" t="s">
        <v>108</v>
      </c>
      <c r="CB1507" t="s">
        <v>108</v>
      </c>
      <c r="CC1507" t="s">
        <v>108</v>
      </c>
      <c r="CD1507" t="s">
        <v>108</v>
      </c>
      <c r="CE1507" t="s">
        <v>108</v>
      </c>
      <c r="CF1507" t="s">
        <v>108</v>
      </c>
      <c r="CG1507" t="s">
        <v>108</v>
      </c>
      <c r="CH1507" t="s">
        <v>108</v>
      </c>
      <c r="CI1507" t="s">
        <v>108</v>
      </c>
      <c r="CJ1507" t="s">
        <v>108</v>
      </c>
      <c r="CK1507" t="s">
        <v>108</v>
      </c>
      <c r="CL1507" t="s">
        <v>108</v>
      </c>
      <c r="CM1507" t="s">
        <v>108</v>
      </c>
      <c r="CN1507" t="s">
        <v>108</v>
      </c>
      <c r="CO1507" t="s">
        <v>108</v>
      </c>
      <c r="CP1507" t="s">
        <v>108</v>
      </c>
      <c r="CQ1507" t="s">
        <v>108</v>
      </c>
      <c r="CR1507" t="s">
        <v>108</v>
      </c>
      <c r="CS1507" t="s">
        <v>108</v>
      </c>
      <c r="CT1507" t="s">
        <v>108</v>
      </c>
      <c r="CU1507" t="s">
        <v>108</v>
      </c>
      <c r="CV1507" t="s">
        <v>108</v>
      </c>
      <c r="CW1507" t="s">
        <v>108</v>
      </c>
      <c r="CX1507" t="s">
        <v>108</v>
      </c>
      <c r="CY1507" t="s">
        <v>108</v>
      </c>
      <c r="CZ1507" t="s">
        <v>108</v>
      </c>
      <c r="DA1507" t="s">
        <v>108</v>
      </c>
      <c r="DB1507" t="s">
        <v>108</v>
      </c>
      <c r="DC1507" t="s">
        <v>108</v>
      </c>
      <c r="DD1507" t="s">
        <v>108</v>
      </c>
      <c r="DE1507" t="s">
        <v>108</v>
      </c>
      <c r="DF1507" t="s">
        <v>108</v>
      </c>
      <c r="DG1507" t="s">
        <v>108</v>
      </c>
      <c r="DH1507" t="s">
        <v>108</v>
      </c>
      <c r="DI1507" t="s">
        <v>108</v>
      </c>
      <c r="DJ1507" t="s">
        <v>108</v>
      </c>
      <c r="DK1507" t="s">
        <v>108</v>
      </c>
      <c r="DL1507" t="s">
        <v>108</v>
      </c>
      <c r="DM1507" t="s">
        <v>108</v>
      </c>
      <c r="DN1507" t="s">
        <v>108</v>
      </c>
      <c r="DO1507" t="s">
        <v>108</v>
      </c>
      <c r="DP1507" t="s">
        <v>108</v>
      </c>
      <c r="DQ1507" t="s">
        <v>108</v>
      </c>
      <c r="DR1507" t="s">
        <v>108</v>
      </c>
      <c r="DS1507" t="s">
        <v>108</v>
      </c>
      <c r="DT1507" t="s">
        <v>108</v>
      </c>
      <c r="DU1507" t="s">
        <v>108</v>
      </c>
    </row>
    <row r="1508" spans="1:148" x14ac:dyDescent="0.2">
      <c r="A1508" t="e">
        <f ca="1">_xll.BFieldInfo($B$1508)</f>
        <v>#NAME?</v>
      </c>
      <c r="B1508" t="s">
        <v>115</v>
      </c>
      <c r="C1508">
        <v>228669</v>
      </c>
      <c r="D1508">
        <v>32232</v>
      </c>
      <c r="E1508">
        <v>32232</v>
      </c>
      <c r="F1508">
        <v>32232</v>
      </c>
      <c r="G1508">
        <v>297418</v>
      </c>
      <c r="H1508">
        <v>297418</v>
      </c>
      <c r="I1508">
        <v>297418</v>
      </c>
      <c r="J1508">
        <v>276589</v>
      </c>
      <c r="K1508">
        <v>276589</v>
      </c>
      <c r="L1508">
        <v>276589</v>
      </c>
      <c r="M1508">
        <v>229583</v>
      </c>
      <c r="N1508">
        <v>229583</v>
      </c>
      <c r="O1508">
        <v>229583</v>
      </c>
      <c r="P1508">
        <v>81062</v>
      </c>
      <c r="Q1508">
        <v>81062</v>
      </c>
      <c r="R1508">
        <v>81062</v>
      </c>
      <c r="S1508">
        <v>81062</v>
      </c>
      <c r="T1508">
        <v>379457</v>
      </c>
      <c r="U1508">
        <v>379457</v>
      </c>
      <c r="V1508">
        <v>379457</v>
      </c>
      <c r="W1508">
        <v>379457</v>
      </c>
      <c r="X1508">
        <v>237170</v>
      </c>
      <c r="Y1508">
        <v>237170</v>
      </c>
      <c r="Z1508">
        <v>237170</v>
      </c>
      <c r="AA1508">
        <v>199545</v>
      </c>
      <c r="AB1508">
        <v>199545</v>
      </c>
      <c r="AC1508">
        <v>199545</v>
      </c>
      <c r="AD1508">
        <v>199545</v>
      </c>
      <c r="AE1508">
        <v>21056</v>
      </c>
      <c r="AF1508">
        <v>21056</v>
      </c>
      <c r="AG1508">
        <v>21056</v>
      </c>
      <c r="AH1508">
        <v>21056</v>
      </c>
      <c r="AI1508">
        <v>346538</v>
      </c>
      <c r="AJ1508">
        <v>346538</v>
      </c>
      <c r="AK1508">
        <v>346538</v>
      </c>
      <c r="AL1508">
        <v>346538</v>
      </c>
      <c r="AM1508">
        <v>202202</v>
      </c>
      <c r="AN1508">
        <v>202202</v>
      </c>
      <c r="AO1508">
        <v>202202</v>
      </c>
      <c r="AP1508">
        <v>202202</v>
      </c>
      <c r="AQ1508">
        <v>156495</v>
      </c>
      <c r="AR1508">
        <v>156495</v>
      </c>
      <c r="AS1508">
        <v>156495</v>
      </c>
      <c r="AT1508">
        <v>156495</v>
      </c>
      <c r="AU1508">
        <v>92507</v>
      </c>
      <c r="AV1508">
        <v>92507</v>
      </c>
      <c r="AW1508">
        <v>92507</v>
      </c>
      <c r="AX1508">
        <v>91058</v>
      </c>
      <c r="AY1508">
        <v>91058</v>
      </c>
      <c r="AZ1508">
        <v>91058</v>
      </c>
      <c r="BA1508">
        <v>44599</v>
      </c>
      <c r="BB1508">
        <v>44599</v>
      </c>
      <c r="BC1508">
        <v>44599</v>
      </c>
      <c r="BD1508">
        <v>44599</v>
      </c>
      <c r="BE1508">
        <v>56975</v>
      </c>
      <c r="BF1508">
        <v>56975</v>
      </c>
      <c r="BG1508">
        <v>56975</v>
      </c>
      <c r="BH1508">
        <v>-91966</v>
      </c>
      <c r="BI1508">
        <v>-91966</v>
      </c>
      <c r="BJ1508">
        <v>-91966</v>
      </c>
      <c r="BK1508">
        <v>200366</v>
      </c>
      <c r="BL1508">
        <v>200366</v>
      </c>
      <c r="BM1508">
        <v>200366</v>
      </c>
      <c r="BN1508">
        <v>87075</v>
      </c>
      <c r="BO1508">
        <v>87075</v>
      </c>
      <c r="BP1508">
        <v>87075</v>
      </c>
      <c r="BQ1508">
        <v>96484</v>
      </c>
      <c r="BR1508">
        <v>96484</v>
      </c>
      <c r="BS1508">
        <v>96484</v>
      </c>
      <c r="BT1508">
        <v>-97992</v>
      </c>
      <c r="BU1508">
        <v>-97992</v>
      </c>
      <c r="BV1508">
        <v>-97992</v>
      </c>
      <c r="BW1508">
        <v>182223</v>
      </c>
      <c r="BX1508">
        <v>182223</v>
      </c>
      <c r="BY1508">
        <v>182223</v>
      </c>
      <c r="BZ1508">
        <v>-86217</v>
      </c>
      <c r="CA1508">
        <v>-86217</v>
      </c>
      <c r="CB1508">
        <v>-86217</v>
      </c>
      <c r="CC1508">
        <v>66613</v>
      </c>
      <c r="CD1508">
        <v>66613</v>
      </c>
      <c r="CE1508">
        <v>66613</v>
      </c>
      <c r="CF1508">
        <v>-105208</v>
      </c>
      <c r="CG1508">
        <v>-105208</v>
      </c>
      <c r="CH1508">
        <v>-105208</v>
      </c>
      <c r="CI1508">
        <v>87201</v>
      </c>
      <c r="CJ1508">
        <v>87201</v>
      </c>
      <c r="CK1508">
        <v>87201</v>
      </c>
      <c r="CL1508">
        <v>15954</v>
      </c>
      <c r="CM1508">
        <v>15954</v>
      </c>
      <c r="CN1508">
        <v>15954</v>
      </c>
      <c r="CO1508">
        <v>35922</v>
      </c>
      <c r="CP1508">
        <v>35922</v>
      </c>
      <c r="CQ1508">
        <v>35922</v>
      </c>
      <c r="CR1508">
        <v>146731</v>
      </c>
      <c r="CS1508">
        <v>146731</v>
      </c>
      <c r="CT1508">
        <v>146731</v>
      </c>
      <c r="CU1508">
        <v>146731</v>
      </c>
      <c r="CV1508">
        <v>46789</v>
      </c>
      <c r="CW1508">
        <v>46789</v>
      </c>
      <c r="CX1508">
        <v>46789</v>
      </c>
      <c r="CY1508">
        <v>46789</v>
      </c>
      <c r="CZ1508">
        <v>33377</v>
      </c>
      <c r="DA1508">
        <v>33377</v>
      </c>
      <c r="DB1508">
        <v>33377</v>
      </c>
      <c r="DC1508">
        <v>6554</v>
      </c>
      <c r="DD1508">
        <v>6554</v>
      </c>
      <c r="DE1508">
        <v>6554</v>
      </c>
      <c r="DF1508">
        <v>6554</v>
      </c>
      <c r="DG1508">
        <v>7775</v>
      </c>
      <c r="DH1508">
        <v>7775</v>
      </c>
      <c r="DI1508">
        <v>7775</v>
      </c>
      <c r="DJ1508">
        <v>7775</v>
      </c>
      <c r="DK1508">
        <v>17069</v>
      </c>
      <c r="DL1508">
        <v>17069</v>
      </c>
      <c r="DM1508">
        <v>17069</v>
      </c>
      <c r="DN1508">
        <v>17069</v>
      </c>
      <c r="DO1508">
        <v>-2757</v>
      </c>
      <c r="DP1508">
        <v>-2757</v>
      </c>
      <c r="DQ1508">
        <v>-2757</v>
      </c>
      <c r="DR1508">
        <v>-2757</v>
      </c>
      <c r="DS1508">
        <v>32335</v>
      </c>
      <c r="DT1508">
        <v>32335</v>
      </c>
      <c r="DU1508">
        <v>32335</v>
      </c>
    </row>
    <row r="1509" spans="1:148" x14ac:dyDescent="0.2">
      <c r="A1509" t="e">
        <f ca="1">_xll.BFieldInfo($B$1509)</f>
        <v>#NAME?</v>
      </c>
      <c r="B1509" t="s">
        <v>116</v>
      </c>
      <c r="C1509">
        <v>45.385199999999998</v>
      </c>
      <c r="D1509">
        <v>45.385199999999998</v>
      </c>
      <c r="E1509">
        <v>45.385199999999998</v>
      </c>
      <c r="F1509">
        <v>45.385199999999998</v>
      </c>
      <c r="G1509">
        <v>43.9358</v>
      </c>
      <c r="H1509">
        <v>43.9358</v>
      </c>
      <c r="I1509">
        <v>43.9358</v>
      </c>
      <c r="J1509">
        <v>43.9358</v>
      </c>
      <c r="K1509">
        <v>43.9358</v>
      </c>
      <c r="L1509">
        <v>43.9358</v>
      </c>
      <c r="M1509">
        <v>43.9358</v>
      </c>
      <c r="N1509">
        <v>43.9358</v>
      </c>
      <c r="O1509">
        <v>43.9358</v>
      </c>
      <c r="P1509">
        <v>43.9358</v>
      </c>
      <c r="Q1509">
        <v>43.9358</v>
      </c>
      <c r="R1509">
        <v>43.9358</v>
      </c>
      <c r="S1509">
        <v>43.9358</v>
      </c>
      <c r="T1509">
        <v>43.790399999999998</v>
      </c>
      <c r="U1509">
        <v>43.790399999999998</v>
      </c>
      <c r="V1509">
        <v>43.790399999999998</v>
      </c>
      <c r="W1509">
        <v>43.790399999999998</v>
      </c>
      <c r="X1509">
        <v>43.790399999999998</v>
      </c>
      <c r="Y1509">
        <v>43.790399999999998</v>
      </c>
      <c r="Z1509">
        <v>43.790399999999998</v>
      </c>
      <c r="AA1509">
        <v>43.790399999999998</v>
      </c>
      <c r="AB1509">
        <v>43.790399999999998</v>
      </c>
      <c r="AC1509">
        <v>43.790399999999998</v>
      </c>
      <c r="AD1509">
        <v>43.790399999999998</v>
      </c>
      <c r="AE1509">
        <v>43.790399999999998</v>
      </c>
      <c r="AF1509">
        <v>43.790399999999998</v>
      </c>
      <c r="AG1509">
        <v>43.790399999999998</v>
      </c>
      <c r="AH1509">
        <v>43.790399999999998</v>
      </c>
      <c r="AI1509">
        <v>40.054099999999998</v>
      </c>
      <c r="AJ1509">
        <v>40.054099999999998</v>
      </c>
      <c r="AK1509">
        <v>40.054099999999998</v>
      </c>
      <c r="AL1509">
        <v>40.054099999999998</v>
      </c>
      <c r="AM1509">
        <v>40.054099999999998</v>
      </c>
      <c r="AN1509">
        <v>40.054099999999998</v>
      </c>
      <c r="AO1509">
        <v>40.054099999999998</v>
      </c>
      <c r="AP1509">
        <v>40.054099999999998</v>
      </c>
      <c r="AQ1509">
        <v>40.054099999999998</v>
      </c>
      <c r="AR1509">
        <v>40.054099999999998</v>
      </c>
      <c r="AS1509">
        <v>40.054099999999998</v>
      </c>
      <c r="AT1509">
        <v>40.054099999999998</v>
      </c>
      <c r="AU1509">
        <v>40.054099999999998</v>
      </c>
      <c r="AV1509">
        <v>40.054099999999998</v>
      </c>
      <c r="AW1509">
        <v>40.054099999999998</v>
      </c>
      <c r="AX1509">
        <v>39.822899999999997</v>
      </c>
      <c r="AY1509">
        <v>39.822899999999997</v>
      </c>
      <c r="AZ1509">
        <v>39.822899999999997</v>
      </c>
      <c r="BA1509">
        <v>39.822899999999997</v>
      </c>
      <c r="BB1509">
        <v>39.822899999999997</v>
      </c>
      <c r="BC1509">
        <v>39.822899999999997</v>
      </c>
      <c r="BD1509">
        <v>39.822899999999997</v>
      </c>
      <c r="BE1509">
        <v>39.822899999999997</v>
      </c>
      <c r="BF1509">
        <v>39.822899999999997</v>
      </c>
      <c r="BG1509">
        <v>39.822899999999997</v>
      </c>
      <c r="BH1509">
        <v>39.822899999999997</v>
      </c>
      <c r="BI1509">
        <v>39.822899999999997</v>
      </c>
      <c r="BJ1509">
        <v>39.822899999999997</v>
      </c>
      <c r="BK1509">
        <v>38.158799999999999</v>
      </c>
      <c r="BL1509">
        <v>38.158799999999999</v>
      </c>
      <c r="BM1509">
        <v>38.158799999999999</v>
      </c>
      <c r="BN1509">
        <v>38.158799999999999</v>
      </c>
      <c r="BO1509">
        <v>38.158799999999999</v>
      </c>
      <c r="BP1509">
        <v>38.158799999999999</v>
      </c>
      <c r="BQ1509">
        <v>38.158799999999999</v>
      </c>
      <c r="BR1509">
        <v>38.158799999999999</v>
      </c>
      <c r="BS1509">
        <v>38.158799999999999</v>
      </c>
      <c r="BT1509">
        <v>38.158799999999999</v>
      </c>
      <c r="BU1509">
        <v>38.158799999999999</v>
      </c>
      <c r="BV1509">
        <v>38.158799999999999</v>
      </c>
      <c r="BW1509">
        <v>47.312100000000001</v>
      </c>
      <c r="BX1509">
        <v>47.312100000000001</v>
      </c>
      <c r="BY1509">
        <v>47.312100000000001</v>
      </c>
      <c r="BZ1509">
        <v>47.312100000000001</v>
      </c>
      <c r="CA1509">
        <v>47.312100000000001</v>
      </c>
      <c r="CB1509">
        <v>47.312100000000001</v>
      </c>
      <c r="CC1509">
        <v>47.312100000000001</v>
      </c>
      <c r="CD1509">
        <v>47.312100000000001</v>
      </c>
      <c r="CE1509">
        <v>47.312100000000001</v>
      </c>
      <c r="CF1509">
        <v>47.312100000000001</v>
      </c>
      <c r="CG1509">
        <v>47.312100000000001</v>
      </c>
      <c r="CH1509">
        <v>47.312100000000001</v>
      </c>
      <c r="CI1509">
        <v>48.801099999999998</v>
      </c>
      <c r="CJ1509">
        <v>48.801099999999998</v>
      </c>
      <c r="CK1509">
        <v>48.801099999999998</v>
      </c>
      <c r="CL1509">
        <v>48.801099999999998</v>
      </c>
      <c r="CM1509">
        <v>48.801099999999998</v>
      </c>
      <c r="CN1509">
        <v>48.801099999999998</v>
      </c>
      <c r="CO1509">
        <v>48.801099999999998</v>
      </c>
      <c r="CP1509">
        <v>48.801099999999998</v>
      </c>
      <c r="CQ1509">
        <v>48.801099999999998</v>
      </c>
      <c r="CR1509">
        <v>48.801099999999998</v>
      </c>
      <c r="CS1509">
        <v>48.801099999999998</v>
      </c>
      <c r="CT1509">
        <v>48.801099999999998</v>
      </c>
      <c r="CU1509">
        <v>48.801099999999998</v>
      </c>
      <c r="CV1509">
        <v>48.942399999999999</v>
      </c>
      <c r="CW1509">
        <v>48.942399999999999</v>
      </c>
      <c r="CX1509">
        <v>48.942399999999999</v>
      </c>
      <c r="CY1509">
        <v>48.942399999999999</v>
      </c>
      <c r="CZ1509">
        <v>48.942399999999999</v>
      </c>
      <c r="DA1509">
        <v>48.942399999999999</v>
      </c>
      <c r="DB1509">
        <v>48.942399999999999</v>
      </c>
      <c r="DC1509">
        <v>48.942399999999999</v>
      </c>
      <c r="DD1509">
        <v>48.942399999999999</v>
      </c>
      <c r="DE1509">
        <v>48.942399999999999</v>
      </c>
      <c r="DF1509">
        <v>48.942399999999999</v>
      </c>
      <c r="DG1509">
        <v>48.942399999999999</v>
      </c>
      <c r="DH1509">
        <v>48.942399999999999</v>
      </c>
      <c r="DI1509">
        <v>48.942399999999999</v>
      </c>
      <c r="DJ1509">
        <v>48.942399999999999</v>
      </c>
      <c r="DK1509" t="s">
        <v>108</v>
      </c>
      <c r="DL1509" t="s">
        <v>108</v>
      </c>
      <c r="DM1509" t="s">
        <v>108</v>
      </c>
      <c r="DN1509" t="s">
        <v>108</v>
      </c>
      <c r="DO1509" t="s">
        <v>108</v>
      </c>
      <c r="DP1509" t="s">
        <v>108</v>
      </c>
      <c r="DQ1509" t="s">
        <v>108</v>
      </c>
      <c r="DR1509" t="s">
        <v>108</v>
      </c>
      <c r="DS1509" t="s">
        <v>108</v>
      </c>
      <c r="DT1509" t="s">
        <v>108</v>
      </c>
      <c r="DU1509" t="s">
        <v>108</v>
      </c>
    </row>
    <row r="1510" spans="1:148" x14ac:dyDescent="0.2">
      <c r="A1510" t="e">
        <f ca="1">_xll.BFieldInfo($B$1510)</f>
        <v>#NAME?</v>
      </c>
      <c r="B1510" t="s">
        <v>117</v>
      </c>
      <c r="C1510">
        <v>9.6094000000000008</v>
      </c>
      <c r="D1510">
        <v>9.6094000000000008</v>
      </c>
      <c r="E1510">
        <v>9.6094000000000008</v>
      </c>
      <c r="F1510">
        <v>9.6094000000000008</v>
      </c>
      <c r="G1510">
        <v>16.1586</v>
      </c>
      <c r="H1510">
        <v>16.1586</v>
      </c>
      <c r="I1510">
        <v>16.1586</v>
      </c>
      <c r="J1510">
        <v>16.1586</v>
      </c>
      <c r="K1510">
        <v>16.1586</v>
      </c>
      <c r="L1510">
        <v>16.1586</v>
      </c>
      <c r="M1510">
        <v>16.1586</v>
      </c>
      <c r="N1510">
        <v>16.1586</v>
      </c>
      <c r="O1510">
        <v>16.1586</v>
      </c>
      <c r="P1510">
        <v>16.1586</v>
      </c>
      <c r="Q1510">
        <v>16.1586</v>
      </c>
      <c r="R1510">
        <v>16.1586</v>
      </c>
      <c r="S1510">
        <v>16.1586</v>
      </c>
      <c r="T1510">
        <v>17.266999999999999</v>
      </c>
      <c r="U1510">
        <v>17.266999999999999</v>
      </c>
      <c r="V1510">
        <v>17.266999999999999</v>
      </c>
      <c r="W1510">
        <v>17.266999999999999</v>
      </c>
      <c r="X1510">
        <v>17.266999999999999</v>
      </c>
      <c r="Y1510">
        <v>17.266999999999999</v>
      </c>
      <c r="Z1510">
        <v>17.266999999999999</v>
      </c>
      <c r="AA1510">
        <v>17.266999999999999</v>
      </c>
      <c r="AB1510">
        <v>17.266999999999999</v>
      </c>
      <c r="AC1510">
        <v>17.266999999999999</v>
      </c>
      <c r="AD1510">
        <v>17.266999999999999</v>
      </c>
      <c r="AE1510">
        <v>17.266999999999999</v>
      </c>
      <c r="AF1510">
        <v>17.266999999999999</v>
      </c>
      <c r="AG1510">
        <v>17.266999999999999</v>
      </c>
      <c r="AH1510">
        <v>17.266999999999999</v>
      </c>
      <c r="AI1510">
        <v>19.841200000000001</v>
      </c>
      <c r="AJ1510">
        <v>19.841200000000001</v>
      </c>
      <c r="AK1510">
        <v>19.841200000000001</v>
      </c>
      <c r="AL1510">
        <v>19.841200000000001</v>
      </c>
      <c r="AM1510">
        <v>19.841200000000001</v>
      </c>
      <c r="AN1510">
        <v>19.841200000000001</v>
      </c>
      <c r="AO1510">
        <v>19.841200000000001</v>
      </c>
      <c r="AP1510">
        <v>19.841200000000001</v>
      </c>
      <c r="AQ1510">
        <v>19.841200000000001</v>
      </c>
      <c r="AR1510">
        <v>19.841200000000001</v>
      </c>
      <c r="AS1510">
        <v>19.841200000000001</v>
      </c>
      <c r="AT1510">
        <v>19.841200000000001</v>
      </c>
      <c r="AU1510">
        <v>19.841200000000001</v>
      </c>
      <c r="AV1510">
        <v>19.841200000000001</v>
      </c>
      <c r="AW1510">
        <v>19.841200000000001</v>
      </c>
      <c r="AX1510">
        <v>19.9222</v>
      </c>
      <c r="AY1510">
        <v>19.9222</v>
      </c>
      <c r="AZ1510">
        <v>19.9222</v>
      </c>
      <c r="BA1510">
        <v>19.9222</v>
      </c>
      <c r="BB1510">
        <v>19.9222</v>
      </c>
      <c r="BC1510">
        <v>19.9222</v>
      </c>
      <c r="BD1510">
        <v>19.9222</v>
      </c>
      <c r="BE1510">
        <v>19.9222</v>
      </c>
      <c r="BF1510">
        <v>19.9222</v>
      </c>
      <c r="BG1510">
        <v>19.9222</v>
      </c>
      <c r="BH1510">
        <v>19.9222</v>
      </c>
      <c r="BI1510">
        <v>19.9222</v>
      </c>
      <c r="BJ1510">
        <v>19.9222</v>
      </c>
      <c r="BK1510">
        <v>21.239000000000001</v>
      </c>
      <c r="BL1510">
        <v>21.239000000000001</v>
      </c>
      <c r="BM1510">
        <v>21.239000000000001</v>
      </c>
      <c r="BN1510">
        <v>21.239000000000001</v>
      </c>
      <c r="BO1510">
        <v>21.239000000000001</v>
      </c>
      <c r="BP1510">
        <v>21.239000000000001</v>
      </c>
      <c r="BQ1510">
        <v>21.239000000000001</v>
      </c>
      <c r="BR1510">
        <v>21.239000000000001</v>
      </c>
      <c r="BS1510">
        <v>21.239000000000001</v>
      </c>
      <c r="BT1510">
        <v>21.239000000000001</v>
      </c>
      <c r="BU1510">
        <v>21.239000000000001</v>
      </c>
      <c r="BV1510">
        <v>21.239000000000001</v>
      </c>
      <c r="BW1510">
        <v>25.142399999999999</v>
      </c>
      <c r="BX1510">
        <v>25.142399999999999</v>
      </c>
      <c r="BY1510">
        <v>25.142399999999999</v>
      </c>
      <c r="BZ1510">
        <v>25.142399999999999</v>
      </c>
      <c r="CA1510">
        <v>25.142399999999999</v>
      </c>
      <c r="CB1510">
        <v>25.142399999999999</v>
      </c>
      <c r="CC1510">
        <v>25.142399999999999</v>
      </c>
      <c r="CD1510">
        <v>25.142399999999999</v>
      </c>
      <c r="CE1510">
        <v>25.142399999999999</v>
      </c>
      <c r="CF1510">
        <v>25.142399999999999</v>
      </c>
      <c r="CG1510">
        <v>25.142399999999999</v>
      </c>
      <c r="CH1510">
        <v>25.142399999999999</v>
      </c>
      <c r="CI1510">
        <v>24.431799999999999</v>
      </c>
      <c r="CJ1510">
        <v>24.431799999999999</v>
      </c>
      <c r="CK1510">
        <v>24.431799999999999</v>
      </c>
      <c r="CL1510">
        <v>24.431799999999999</v>
      </c>
      <c r="CM1510">
        <v>24.431799999999999</v>
      </c>
      <c r="CN1510">
        <v>24.431799999999999</v>
      </c>
      <c r="CO1510">
        <v>24.431799999999999</v>
      </c>
      <c r="CP1510">
        <v>24.431799999999999</v>
      </c>
      <c r="CQ1510">
        <v>24.431799999999999</v>
      </c>
      <c r="CR1510">
        <v>24.431799999999999</v>
      </c>
      <c r="CS1510">
        <v>24.431799999999999</v>
      </c>
      <c r="CT1510">
        <v>24.431799999999999</v>
      </c>
      <c r="CU1510">
        <v>24.431799999999999</v>
      </c>
      <c r="CV1510">
        <v>23.576899999999998</v>
      </c>
      <c r="CW1510">
        <v>23.576899999999998</v>
      </c>
      <c r="CX1510">
        <v>23.576899999999998</v>
      </c>
      <c r="CY1510">
        <v>23.576899999999998</v>
      </c>
      <c r="CZ1510">
        <v>23.576899999999998</v>
      </c>
      <c r="DA1510">
        <v>23.576899999999998</v>
      </c>
      <c r="DB1510">
        <v>23.576899999999998</v>
      </c>
      <c r="DC1510">
        <v>23.576899999999998</v>
      </c>
      <c r="DD1510">
        <v>23.576899999999998</v>
      </c>
      <c r="DE1510">
        <v>23.576899999999998</v>
      </c>
      <c r="DF1510">
        <v>23.576899999999998</v>
      </c>
      <c r="DG1510">
        <v>23.576899999999998</v>
      </c>
      <c r="DH1510">
        <v>23.576899999999998</v>
      </c>
      <c r="DI1510">
        <v>23.576899999999998</v>
      </c>
      <c r="DJ1510">
        <v>23.576899999999998</v>
      </c>
      <c r="DK1510" t="s">
        <v>108</v>
      </c>
      <c r="DL1510" t="s">
        <v>108</v>
      </c>
      <c r="DM1510" t="s">
        <v>108</v>
      </c>
      <c r="DN1510" t="s">
        <v>108</v>
      </c>
      <c r="DO1510" t="s">
        <v>108</v>
      </c>
      <c r="DP1510" t="s">
        <v>108</v>
      </c>
      <c r="DQ1510" t="s">
        <v>108</v>
      </c>
      <c r="DR1510" t="s">
        <v>108</v>
      </c>
      <c r="DS1510" t="s">
        <v>108</v>
      </c>
      <c r="DT1510" t="s">
        <v>108</v>
      </c>
      <c r="DU1510" t="s">
        <v>108</v>
      </c>
    </row>
    <row r="1512" spans="1:148" x14ac:dyDescent="0.2">
      <c r="A1512" t="s">
        <v>265</v>
      </c>
      <c r="B1512" t="s">
        <v>106</v>
      </c>
      <c r="C1512" s="8" t="e">
        <f ca="1">_xll.BDH($A$1512,$B$1513:$B$1523,$B$1,$B$2,"Dir=H","Per=M","Days=A","Dts=S","Sort=R","cols=146;rows=12")</f>
        <v>#NAME?</v>
      </c>
      <c r="D1512" s="8">
        <v>44010</v>
      </c>
      <c r="E1512" s="8">
        <v>43980</v>
      </c>
      <c r="F1512" s="8">
        <v>43951</v>
      </c>
      <c r="G1512" s="8">
        <v>43921</v>
      </c>
      <c r="H1512" s="8">
        <v>43919</v>
      </c>
      <c r="I1512" s="8">
        <v>43889</v>
      </c>
      <c r="J1512" s="8">
        <v>43861</v>
      </c>
      <c r="K1512" s="8">
        <v>43830</v>
      </c>
      <c r="L1512" s="8">
        <v>43828</v>
      </c>
      <c r="M1512" s="8">
        <v>43798</v>
      </c>
      <c r="N1512" s="8">
        <v>43769</v>
      </c>
      <c r="O1512" s="8">
        <v>43738</v>
      </c>
      <c r="P1512" s="8">
        <v>43737</v>
      </c>
      <c r="Q1512" s="8">
        <v>43707</v>
      </c>
      <c r="R1512" s="8">
        <v>43677</v>
      </c>
      <c r="S1512" s="8">
        <v>43646</v>
      </c>
      <c r="T1512" s="8">
        <v>43644</v>
      </c>
      <c r="U1512" s="8">
        <v>43616</v>
      </c>
      <c r="V1512" s="8">
        <v>43585</v>
      </c>
      <c r="W1512" s="8">
        <v>43555</v>
      </c>
      <c r="X1512" s="8">
        <v>43553</v>
      </c>
      <c r="Y1512" s="8">
        <v>43524</v>
      </c>
      <c r="Z1512" s="8">
        <v>43496</v>
      </c>
      <c r="AA1512" s="8">
        <v>43465</v>
      </c>
      <c r="AB1512" s="8">
        <v>43464</v>
      </c>
      <c r="AC1512" s="8">
        <v>43434</v>
      </c>
      <c r="AD1512" s="8">
        <v>43404</v>
      </c>
      <c r="AE1512" s="8">
        <v>43373</v>
      </c>
      <c r="AF1512" s="8">
        <v>43371</v>
      </c>
      <c r="AG1512" s="8">
        <v>43343</v>
      </c>
      <c r="AH1512" s="8">
        <v>43312</v>
      </c>
      <c r="AI1512" s="8">
        <v>43282</v>
      </c>
      <c r="AJ1512" s="8">
        <v>43280</v>
      </c>
      <c r="AK1512" s="8">
        <v>43251</v>
      </c>
      <c r="AL1512" s="8">
        <v>43220</v>
      </c>
      <c r="AM1512" s="8">
        <v>43191</v>
      </c>
      <c r="AN1512" s="8">
        <v>43189</v>
      </c>
      <c r="AO1512" s="8">
        <v>43159</v>
      </c>
      <c r="AP1512" s="8">
        <v>43131</v>
      </c>
      <c r="AQ1512" s="8">
        <v>43100</v>
      </c>
      <c r="AR1512" s="8">
        <v>43098</v>
      </c>
      <c r="AS1512" s="8">
        <v>43069</v>
      </c>
      <c r="AT1512" s="8">
        <v>43039</v>
      </c>
      <c r="AU1512" s="8">
        <v>43009</v>
      </c>
      <c r="AV1512" s="8">
        <v>43007</v>
      </c>
      <c r="AW1512" s="8">
        <v>42978</v>
      </c>
      <c r="AX1512" s="8">
        <v>42947</v>
      </c>
      <c r="AY1512" s="8">
        <v>42918</v>
      </c>
      <c r="AZ1512" s="8">
        <v>42916</v>
      </c>
      <c r="BA1512" s="8">
        <v>42886</v>
      </c>
      <c r="BB1512" s="8">
        <v>42853</v>
      </c>
      <c r="BC1512" s="8">
        <v>42827</v>
      </c>
      <c r="BD1512" s="8">
        <v>42825</v>
      </c>
      <c r="BE1512" s="8">
        <v>42794</v>
      </c>
      <c r="BF1512" s="8">
        <v>42766</v>
      </c>
      <c r="BG1512" s="8">
        <v>42736</v>
      </c>
      <c r="BH1512" s="8">
        <v>42734</v>
      </c>
      <c r="BI1512" s="8">
        <v>42704</v>
      </c>
      <c r="BJ1512" s="8">
        <v>42674</v>
      </c>
      <c r="BK1512" s="8">
        <v>42645</v>
      </c>
      <c r="BL1512" s="8">
        <v>42643</v>
      </c>
      <c r="BM1512" s="8">
        <v>42613</v>
      </c>
      <c r="BN1512" s="8">
        <v>42580</v>
      </c>
      <c r="BO1512" s="8">
        <v>42551</v>
      </c>
      <c r="BP1512" s="8">
        <v>42547</v>
      </c>
      <c r="BQ1512" s="8">
        <v>42521</v>
      </c>
      <c r="BR1512" s="8">
        <v>42489</v>
      </c>
      <c r="BS1512" s="8">
        <v>42460</v>
      </c>
      <c r="BT1512" s="8">
        <v>42456</v>
      </c>
      <c r="BU1512" s="8">
        <v>42429</v>
      </c>
      <c r="BV1512" s="8">
        <v>42398</v>
      </c>
      <c r="BW1512" s="8">
        <v>42369</v>
      </c>
      <c r="BX1512" s="8">
        <v>42365</v>
      </c>
      <c r="BY1512" s="8">
        <v>42338</v>
      </c>
      <c r="BZ1512" s="8">
        <v>42307</v>
      </c>
      <c r="CA1512" s="8">
        <v>42277</v>
      </c>
      <c r="CB1512" s="8">
        <v>42274</v>
      </c>
      <c r="CC1512" s="8">
        <v>42247</v>
      </c>
      <c r="CD1512" s="8">
        <v>42216</v>
      </c>
      <c r="CE1512" s="8">
        <v>42185</v>
      </c>
      <c r="CF1512" s="8">
        <v>42183</v>
      </c>
      <c r="CG1512" s="8">
        <v>42153</v>
      </c>
      <c r="CH1512" s="8">
        <v>42124</v>
      </c>
      <c r="CI1512" s="8">
        <v>42094</v>
      </c>
      <c r="CJ1512" s="8">
        <v>42092</v>
      </c>
      <c r="CK1512" s="8">
        <v>42062</v>
      </c>
      <c r="CL1512" s="8">
        <v>42034</v>
      </c>
      <c r="CM1512" s="8">
        <v>42004</v>
      </c>
      <c r="CN1512" s="8">
        <v>42001</v>
      </c>
      <c r="CO1512" s="8">
        <v>41971</v>
      </c>
      <c r="CP1512" s="8">
        <v>41943</v>
      </c>
      <c r="CQ1512" s="8">
        <v>41912</v>
      </c>
      <c r="CR1512" s="8">
        <v>41910</v>
      </c>
      <c r="CS1512" s="8">
        <v>41880</v>
      </c>
      <c r="CT1512" s="8">
        <v>41851</v>
      </c>
      <c r="CU1512" s="8">
        <v>41820</v>
      </c>
      <c r="CV1512" s="8">
        <v>41819</v>
      </c>
      <c r="CW1512" s="8">
        <v>41789</v>
      </c>
      <c r="CX1512" s="8">
        <v>41759</v>
      </c>
      <c r="CY1512" s="8">
        <v>41729</v>
      </c>
      <c r="CZ1512" s="8">
        <v>41728</v>
      </c>
      <c r="DA1512" s="8">
        <v>41698</v>
      </c>
      <c r="DB1512" s="8">
        <v>41670</v>
      </c>
      <c r="DC1512" s="8">
        <v>41639</v>
      </c>
      <c r="DD1512" s="8">
        <v>41637</v>
      </c>
      <c r="DE1512" s="8">
        <v>41607</v>
      </c>
      <c r="DF1512" s="8">
        <v>41578</v>
      </c>
      <c r="DG1512" s="8">
        <v>41547</v>
      </c>
      <c r="DH1512" s="8">
        <v>41546</v>
      </c>
      <c r="DI1512" s="8">
        <v>41516</v>
      </c>
      <c r="DJ1512" s="8">
        <v>41486</v>
      </c>
      <c r="DK1512" s="8">
        <v>41455</v>
      </c>
      <c r="DL1512" s="8">
        <v>41453</v>
      </c>
      <c r="DM1512" s="8">
        <v>41425</v>
      </c>
      <c r="DN1512" s="8">
        <v>41394</v>
      </c>
      <c r="DO1512" s="8">
        <v>41364</v>
      </c>
      <c r="DP1512" s="8">
        <v>41362</v>
      </c>
      <c r="DQ1512" s="8">
        <v>41333</v>
      </c>
      <c r="DR1512" s="8">
        <v>41305</v>
      </c>
      <c r="DS1512" s="8">
        <v>41274</v>
      </c>
      <c r="DT1512" s="8">
        <v>41273</v>
      </c>
      <c r="DU1512" s="8">
        <v>41243</v>
      </c>
      <c r="DV1512" s="8">
        <v>41213</v>
      </c>
      <c r="DW1512" s="8">
        <v>41182</v>
      </c>
      <c r="DX1512" s="8">
        <v>41180</v>
      </c>
      <c r="DY1512" s="8">
        <v>41152</v>
      </c>
      <c r="DZ1512" s="8">
        <v>41121</v>
      </c>
      <c r="EA1512" s="8">
        <v>41091</v>
      </c>
      <c r="EB1512" s="8">
        <v>41089</v>
      </c>
      <c r="EC1512" s="8">
        <v>41060</v>
      </c>
      <c r="ED1512" s="8">
        <v>41029</v>
      </c>
      <c r="EE1512" s="8">
        <v>41000</v>
      </c>
      <c r="EF1512" s="8">
        <v>40998</v>
      </c>
      <c r="EG1512" s="8">
        <v>40968</v>
      </c>
      <c r="EH1512" s="8">
        <v>40939</v>
      </c>
      <c r="EI1512" s="8">
        <v>40909</v>
      </c>
      <c r="EJ1512" s="8">
        <v>40907</v>
      </c>
      <c r="EK1512" s="8">
        <v>40877</v>
      </c>
      <c r="EL1512" s="8">
        <v>40847</v>
      </c>
      <c r="EM1512" s="8">
        <v>40818</v>
      </c>
      <c r="EN1512" s="8">
        <v>40816</v>
      </c>
      <c r="EO1512" s="8">
        <v>40786</v>
      </c>
      <c r="EP1512" s="8">
        <v>40753</v>
      </c>
      <c r="EQ1512" s="8">
        <v>40727</v>
      </c>
      <c r="ER1512" s="8">
        <v>40724</v>
      </c>
    </row>
    <row r="1513" spans="1:148" x14ac:dyDescent="0.2">
      <c r="A1513" t="e">
        <f ca="1">_xll.BFieldInfo($B$1513)</f>
        <v>#NAME?</v>
      </c>
      <c r="B1513" t="s">
        <v>107</v>
      </c>
      <c r="C1513">
        <v>85.346800000000002</v>
      </c>
      <c r="D1513">
        <v>90.449799999999996</v>
      </c>
      <c r="E1513">
        <v>90.449799999999996</v>
      </c>
      <c r="F1513">
        <v>88.510999999999996</v>
      </c>
      <c r="G1513">
        <v>75.833600000000004</v>
      </c>
      <c r="H1513">
        <v>90.471999999999994</v>
      </c>
      <c r="I1513">
        <v>90.471999999999994</v>
      </c>
      <c r="J1513">
        <v>97.398600000000002</v>
      </c>
      <c r="K1513">
        <v>100.9464</v>
      </c>
      <c r="L1513">
        <v>98.087500000000006</v>
      </c>
      <c r="M1513">
        <v>98.087500000000006</v>
      </c>
      <c r="N1513">
        <v>96.613200000000006</v>
      </c>
      <c r="O1513">
        <v>101.0234</v>
      </c>
      <c r="P1513">
        <v>110.3236</v>
      </c>
      <c r="Q1513">
        <v>110.3236</v>
      </c>
      <c r="R1513">
        <v>107.7796</v>
      </c>
      <c r="S1513">
        <v>95.418400000000005</v>
      </c>
      <c r="T1513">
        <v>95.418400000000005</v>
      </c>
      <c r="U1513">
        <v>86.574299999999994</v>
      </c>
      <c r="V1513">
        <v>88.012299999999996</v>
      </c>
      <c r="W1513">
        <v>84.227999999999994</v>
      </c>
      <c r="X1513">
        <v>84.227999999999994</v>
      </c>
      <c r="Y1513">
        <v>79.6053</v>
      </c>
      <c r="Z1513">
        <v>76.8018</v>
      </c>
      <c r="AA1513">
        <v>72.586299999999994</v>
      </c>
      <c r="AB1513">
        <v>75.201300000000003</v>
      </c>
      <c r="AC1513">
        <v>75.201300000000003</v>
      </c>
      <c r="AD1513">
        <v>65.326300000000003</v>
      </c>
      <c r="AE1513">
        <v>63.723100000000002</v>
      </c>
      <c r="AF1513">
        <v>63.723100000000002</v>
      </c>
      <c r="AG1513">
        <v>59.922600000000003</v>
      </c>
      <c r="AH1513">
        <v>58.326900000000002</v>
      </c>
      <c r="AI1513">
        <v>54.385800000000003</v>
      </c>
      <c r="AJ1513">
        <v>54.385800000000003</v>
      </c>
      <c r="AK1513">
        <v>63.091999999999999</v>
      </c>
      <c r="AL1513">
        <v>63.758600000000001</v>
      </c>
      <c r="AM1513">
        <v>64.113</v>
      </c>
      <c r="AN1513">
        <v>64.113</v>
      </c>
      <c r="AO1513">
        <v>63.238100000000003</v>
      </c>
      <c r="AP1513">
        <v>62.572200000000002</v>
      </c>
      <c r="AQ1513">
        <v>63.255099999999999</v>
      </c>
      <c r="AR1513">
        <v>63.255099999999999</v>
      </c>
      <c r="AS1513">
        <v>63.684699999999999</v>
      </c>
      <c r="AT1513">
        <v>60.084499999999998</v>
      </c>
      <c r="AU1513">
        <v>58.846400000000003</v>
      </c>
      <c r="AV1513">
        <v>58.846400000000003</v>
      </c>
      <c r="AW1513">
        <v>60.106400000000001</v>
      </c>
      <c r="AX1513">
        <v>58.872300000000003</v>
      </c>
      <c r="AY1513">
        <v>63.594700000000003</v>
      </c>
      <c r="AZ1513">
        <v>63.594700000000003</v>
      </c>
      <c r="BA1513">
        <v>69.375100000000003</v>
      </c>
      <c r="BB1513">
        <v>65.235900000000001</v>
      </c>
      <c r="BC1513">
        <v>63.421999999999997</v>
      </c>
      <c r="BD1513">
        <v>63.421999999999997</v>
      </c>
      <c r="BE1513">
        <v>61.771000000000001</v>
      </c>
      <c r="BF1513">
        <v>59.708599999999997</v>
      </c>
      <c r="BG1513">
        <v>60.033000000000001</v>
      </c>
      <c r="BH1513">
        <v>60.033000000000001</v>
      </c>
      <c r="BI1513">
        <v>62.682099999999998</v>
      </c>
      <c r="BJ1513">
        <v>57.122199999999999</v>
      </c>
      <c r="BK1513">
        <v>58.273899999999998</v>
      </c>
      <c r="BL1513">
        <v>58.273899999999998</v>
      </c>
      <c r="BM1513">
        <v>60.523499999999999</v>
      </c>
      <c r="BN1513">
        <v>62.262999999999998</v>
      </c>
      <c r="BO1513">
        <v>61.265500000000003</v>
      </c>
      <c r="BP1513">
        <v>58.873600000000003</v>
      </c>
      <c r="BQ1513">
        <v>58.873600000000003</v>
      </c>
      <c r="BR1513">
        <v>60.097200000000001</v>
      </c>
      <c r="BS1513">
        <v>63.805799999999998</v>
      </c>
      <c r="BT1513">
        <v>62.2134</v>
      </c>
      <c r="BU1513">
        <v>62.2134</v>
      </c>
      <c r="BV1513">
        <v>64.736099999999993</v>
      </c>
      <c r="BW1513">
        <v>63.947800000000001</v>
      </c>
      <c r="BX1513">
        <v>65.396600000000007</v>
      </c>
      <c r="BY1513">
        <v>65.396600000000007</v>
      </c>
      <c r="BZ1513">
        <v>66.436999999999998</v>
      </c>
      <c r="CA1513">
        <v>60.352800000000002</v>
      </c>
      <c r="CB1513">
        <v>58.091200000000001</v>
      </c>
      <c r="CC1513">
        <v>58.091200000000001</v>
      </c>
      <c r="CD1513">
        <v>61.343000000000004</v>
      </c>
      <c r="CE1513">
        <v>56.773800000000001</v>
      </c>
      <c r="CF1513">
        <v>55.021299999999997</v>
      </c>
      <c r="CG1513">
        <v>55.021299999999997</v>
      </c>
      <c r="CH1513">
        <v>52.331600000000002</v>
      </c>
      <c r="CI1513">
        <v>49.977800000000002</v>
      </c>
      <c r="CJ1513">
        <v>49.336599999999997</v>
      </c>
      <c r="CK1513">
        <v>49.336599999999997</v>
      </c>
      <c r="CL1513">
        <v>46.0274</v>
      </c>
      <c r="CM1513">
        <v>43.145800000000001</v>
      </c>
      <c r="CN1513">
        <v>42.704099999999997</v>
      </c>
      <c r="CO1513">
        <v>42.704099999999997</v>
      </c>
      <c r="CP1513">
        <v>39.569899999999997</v>
      </c>
      <c r="CQ1513">
        <v>39.517600000000002</v>
      </c>
      <c r="CR1513">
        <v>40.748199999999997</v>
      </c>
      <c r="CS1513">
        <v>40.748199999999997</v>
      </c>
      <c r="CT1513">
        <v>40.542900000000003</v>
      </c>
      <c r="CU1513">
        <v>40.386299999999999</v>
      </c>
      <c r="CV1513">
        <v>38.2256</v>
      </c>
      <c r="CW1513">
        <v>38.2256</v>
      </c>
      <c r="CX1513">
        <v>36.7209</v>
      </c>
      <c r="CY1513">
        <v>38.156100000000002</v>
      </c>
      <c r="CZ1513">
        <v>36.8977</v>
      </c>
      <c r="DA1513">
        <v>36.8977</v>
      </c>
      <c r="DB1513">
        <v>36.845300000000002</v>
      </c>
      <c r="DC1513">
        <v>40.611699999999999</v>
      </c>
      <c r="DD1513">
        <v>42.202199999999998</v>
      </c>
      <c r="DE1513">
        <v>42.202199999999998</v>
      </c>
      <c r="DF1513">
        <v>41.854799999999997</v>
      </c>
      <c r="DG1513">
        <v>39.747799999999998</v>
      </c>
      <c r="DH1513">
        <v>36.417000000000002</v>
      </c>
      <c r="DI1513">
        <v>36.417000000000002</v>
      </c>
      <c r="DJ1513">
        <v>36.708199999999998</v>
      </c>
      <c r="DK1513">
        <v>33.732500000000002</v>
      </c>
      <c r="DL1513">
        <v>33.732500000000002</v>
      </c>
      <c r="DM1513">
        <v>32.512099999999997</v>
      </c>
      <c r="DN1513">
        <v>31.2224</v>
      </c>
      <c r="DO1513">
        <v>29.226099999999999</v>
      </c>
      <c r="DP1513">
        <v>29.226099999999999</v>
      </c>
      <c r="DQ1513">
        <v>28.148399999999999</v>
      </c>
      <c r="DR1513">
        <v>28.692900000000002</v>
      </c>
      <c r="DS1513">
        <v>27.419799999999999</v>
      </c>
      <c r="DT1513">
        <v>26.52</v>
      </c>
      <c r="DU1513">
        <v>26.52</v>
      </c>
      <c r="DV1513">
        <v>23.370100000000001</v>
      </c>
      <c r="DW1513">
        <v>25.819099999999999</v>
      </c>
      <c r="DX1513">
        <v>25.819099999999999</v>
      </c>
      <c r="DY1513">
        <v>25.2591</v>
      </c>
      <c r="DZ1513">
        <v>22.964700000000001</v>
      </c>
      <c r="EA1513">
        <v>27.042300000000001</v>
      </c>
      <c r="EB1513">
        <v>27.042300000000001</v>
      </c>
      <c r="EC1513">
        <v>27.8386</v>
      </c>
      <c r="ED1513">
        <v>29.0075</v>
      </c>
      <c r="EE1513">
        <v>28.2591</v>
      </c>
      <c r="EF1513">
        <v>28.2591</v>
      </c>
      <c r="EG1513">
        <v>24.552900000000001</v>
      </c>
      <c r="EH1513">
        <v>24.144300000000001</v>
      </c>
      <c r="EI1513">
        <v>23.181999999999999</v>
      </c>
      <c r="EJ1513">
        <v>23.181999999999999</v>
      </c>
      <c r="EK1513">
        <v>21.907299999999999</v>
      </c>
      <c r="EL1513">
        <v>21.260899999999999</v>
      </c>
      <c r="EM1513">
        <v>18.716200000000001</v>
      </c>
      <c r="EN1513">
        <v>18.716200000000001</v>
      </c>
      <c r="EO1513">
        <v>19.383700000000001</v>
      </c>
      <c r="EP1513">
        <v>20.045000000000002</v>
      </c>
      <c r="EQ1513">
        <v>19.745000000000001</v>
      </c>
      <c r="ER1513">
        <v>19.745000000000001</v>
      </c>
    </row>
    <row r="1514" spans="1:148" x14ac:dyDescent="0.2">
      <c r="A1514" t="e">
        <f ca="1">_xll.BFieldInfo($B$1514)</f>
        <v>#NAME?</v>
      </c>
      <c r="B1514" t="s">
        <v>109</v>
      </c>
      <c r="C1514" t="s">
        <v>108</v>
      </c>
      <c r="D1514" t="s">
        <v>108</v>
      </c>
      <c r="E1514" t="s">
        <v>108</v>
      </c>
      <c r="F1514" t="s">
        <v>108</v>
      </c>
      <c r="G1514" t="s">
        <v>108</v>
      </c>
      <c r="H1514" t="s">
        <v>108</v>
      </c>
      <c r="I1514" t="s">
        <v>108</v>
      </c>
      <c r="J1514" t="s">
        <v>108</v>
      </c>
      <c r="K1514" t="s">
        <v>108</v>
      </c>
      <c r="L1514" t="s">
        <v>108</v>
      </c>
      <c r="M1514" t="s">
        <v>108</v>
      </c>
      <c r="N1514" t="s">
        <v>108</v>
      </c>
      <c r="O1514" t="s">
        <v>108</v>
      </c>
      <c r="P1514" t="s">
        <v>108</v>
      </c>
      <c r="Q1514" t="s">
        <v>108</v>
      </c>
      <c r="R1514" t="s">
        <v>108</v>
      </c>
      <c r="S1514" t="s">
        <v>108</v>
      </c>
      <c r="T1514" t="s">
        <v>108</v>
      </c>
      <c r="U1514" t="s">
        <v>108</v>
      </c>
      <c r="V1514" t="s">
        <v>108</v>
      </c>
      <c r="W1514" t="s">
        <v>108</v>
      </c>
      <c r="X1514" t="s">
        <v>108</v>
      </c>
      <c r="Y1514" t="s">
        <v>108</v>
      </c>
      <c r="Z1514" t="s">
        <v>108</v>
      </c>
      <c r="AA1514" t="s">
        <v>108</v>
      </c>
      <c r="AB1514" t="s">
        <v>108</v>
      </c>
      <c r="AC1514" t="s">
        <v>108</v>
      </c>
      <c r="AD1514" t="s">
        <v>108</v>
      </c>
      <c r="AE1514" t="s">
        <v>108</v>
      </c>
      <c r="AF1514" t="s">
        <v>108</v>
      </c>
      <c r="AG1514" t="s">
        <v>108</v>
      </c>
      <c r="AH1514" t="s">
        <v>108</v>
      </c>
      <c r="AI1514" t="s">
        <v>108</v>
      </c>
      <c r="AJ1514" t="s">
        <v>108</v>
      </c>
      <c r="AK1514" t="s">
        <v>108</v>
      </c>
      <c r="AL1514" t="s">
        <v>108</v>
      </c>
      <c r="AM1514" t="s">
        <v>108</v>
      </c>
      <c r="AN1514" t="s">
        <v>108</v>
      </c>
      <c r="AO1514" t="s">
        <v>108</v>
      </c>
      <c r="AP1514" t="s">
        <v>108</v>
      </c>
      <c r="AQ1514" t="s">
        <v>108</v>
      </c>
      <c r="AR1514" t="s">
        <v>108</v>
      </c>
      <c r="AS1514" t="s">
        <v>108</v>
      </c>
      <c r="AT1514" t="s">
        <v>108</v>
      </c>
      <c r="AU1514" t="s">
        <v>108</v>
      </c>
      <c r="AV1514" t="s">
        <v>108</v>
      </c>
      <c r="AW1514" t="s">
        <v>108</v>
      </c>
      <c r="AX1514" t="s">
        <v>108</v>
      </c>
      <c r="AY1514" t="s">
        <v>108</v>
      </c>
      <c r="AZ1514" t="s">
        <v>108</v>
      </c>
      <c r="BA1514" t="s">
        <v>108</v>
      </c>
      <c r="BB1514" t="s">
        <v>108</v>
      </c>
      <c r="BC1514" t="s">
        <v>108</v>
      </c>
      <c r="BD1514" t="s">
        <v>108</v>
      </c>
      <c r="BE1514" t="s">
        <v>108</v>
      </c>
      <c r="BF1514" t="s">
        <v>108</v>
      </c>
      <c r="BG1514" t="s">
        <v>108</v>
      </c>
      <c r="BH1514" t="s">
        <v>108</v>
      </c>
      <c r="BI1514" t="s">
        <v>108</v>
      </c>
      <c r="BJ1514" t="s">
        <v>108</v>
      </c>
      <c r="BK1514" t="s">
        <v>108</v>
      </c>
      <c r="BL1514" t="s">
        <v>108</v>
      </c>
      <c r="BM1514" t="s">
        <v>108</v>
      </c>
      <c r="BN1514" t="s">
        <v>108</v>
      </c>
      <c r="BO1514" t="s">
        <v>108</v>
      </c>
      <c r="BP1514" t="s">
        <v>108</v>
      </c>
      <c r="BQ1514" t="s">
        <v>108</v>
      </c>
      <c r="BR1514" t="s">
        <v>108</v>
      </c>
      <c r="BS1514" t="s">
        <v>108</v>
      </c>
      <c r="BT1514" t="s">
        <v>108</v>
      </c>
      <c r="BU1514" t="s">
        <v>108</v>
      </c>
      <c r="BV1514" t="s">
        <v>108</v>
      </c>
      <c r="BW1514" t="s">
        <v>108</v>
      </c>
      <c r="BX1514" t="s">
        <v>108</v>
      </c>
      <c r="BY1514" t="s">
        <v>108</v>
      </c>
      <c r="BZ1514" t="s">
        <v>108</v>
      </c>
      <c r="CA1514" t="s">
        <v>108</v>
      </c>
      <c r="CB1514" t="s">
        <v>108</v>
      </c>
      <c r="CC1514" t="s">
        <v>108</v>
      </c>
      <c r="CD1514" t="s">
        <v>108</v>
      </c>
      <c r="CE1514" t="s">
        <v>108</v>
      </c>
      <c r="CF1514" t="s">
        <v>108</v>
      </c>
      <c r="CG1514" t="s">
        <v>108</v>
      </c>
      <c r="CH1514" t="s">
        <v>108</v>
      </c>
      <c r="CI1514" t="s">
        <v>108</v>
      </c>
      <c r="CJ1514" t="s">
        <v>108</v>
      </c>
      <c r="CK1514" t="s">
        <v>108</v>
      </c>
      <c r="CL1514" t="s">
        <v>108</v>
      </c>
      <c r="CM1514" t="s">
        <v>108</v>
      </c>
      <c r="CN1514" t="s">
        <v>108</v>
      </c>
      <c r="CO1514" t="s">
        <v>108</v>
      </c>
      <c r="CP1514" t="s">
        <v>108</v>
      </c>
      <c r="CQ1514" t="s">
        <v>108</v>
      </c>
      <c r="CR1514" t="s">
        <v>108</v>
      </c>
      <c r="CS1514" t="s">
        <v>108</v>
      </c>
      <c r="CT1514" t="s">
        <v>108</v>
      </c>
      <c r="CU1514" t="s">
        <v>108</v>
      </c>
      <c r="CV1514" t="s">
        <v>108</v>
      </c>
      <c r="CW1514" t="s">
        <v>108</v>
      </c>
      <c r="CX1514" t="s">
        <v>108</v>
      </c>
      <c r="CY1514" t="s">
        <v>108</v>
      </c>
      <c r="CZ1514" t="s">
        <v>108</v>
      </c>
      <c r="DA1514" t="s">
        <v>108</v>
      </c>
      <c r="DB1514" t="s">
        <v>108</v>
      </c>
      <c r="DC1514" t="s">
        <v>108</v>
      </c>
      <c r="DD1514" t="s">
        <v>108</v>
      </c>
      <c r="DE1514" t="s">
        <v>108</v>
      </c>
      <c r="DF1514" t="s">
        <v>108</v>
      </c>
      <c r="DG1514" t="s">
        <v>108</v>
      </c>
      <c r="DH1514" t="s">
        <v>108</v>
      </c>
      <c r="DI1514" t="s">
        <v>108</v>
      </c>
      <c r="DJ1514" t="s">
        <v>108</v>
      </c>
      <c r="DK1514" t="s">
        <v>108</v>
      </c>
      <c r="DL1514" t="s">
        <v>108</v>
      </c>
      <c r="DM1514" t="s">
        <v>108</v>
      </c>
      <c r="DN1514" t="s">
        <v>108</v>
      </c>
      <c r="DO1514" t="s">
        <v>108</v>
      </c>
      <c r="DP1514" t="s">
        <v>108</v>
      </c>
      <c r="DQ1514" t="s">
        <v>108</v>
      </c>
      <c r="DR1514" t="s">
        <v>108</v>
      </c>
      <c r="DS1514" t="s">
        <v>108</v>
      </c>
      <c r="DT1514" t="s">
        <v>108</v>
      </c>
      <c r="DU1514" t="s">
        <v>108</v>
      </c>
      <c r="DV1514" t="s">
        <v>108</v>
      </c>
      <c r="DW1514" t="s">
        <v>108</v>
      </c>
      <c r="DX1514" t="s">
        <v>108</v>
      </c>
      <c r="DY1514" t="s">
        <v>108</v>
      </c>
      <c r="DZ1514" t="s">
        <v>108</v>
      </c>
      <c r="EA1514" t="s">
        <v>108</v>
      </c>
      <c r="EB1514" t="s">
        <v>108</v>
      </c>
      <c r="EC1514" t="s">
        <v>108</v>
      </c>
      <c r="ED1514" t="s">
        <v>108</v>
      </c>
      <c r="EE1514" t="s">
        <v>108</v>
      </c>
      <c r="EF1514" t="s">
        <v>108</v>
      </c>
      <c r="EG1514" t="s">
        <v>108</v>
      </c>
      <c r="EH1514" t="s">
        <v>108</v>
      </c>
      <c r="EI1514" t="s">
        <v>108</v>
      </c>
      <c r="EJ1514" t="s">
        <v>108</v>
      </c>
      <c r="EK1514" t="s">
        <v>108</v>
      </c>
      <c r="EL1514" t="s">
        <v>108</v>
      </c>
      <c r="EM1514" t="s">
        <v>108</v>
      </c>
      <c r="EN1514" t="s">
        <v>108</v>
      </c>
      <c r="EO1514" t="s">
        <v>108</v>
      </c>
      <c r="EP1514" t="s">
        <v>108</v>
      </c>
      <c r="EQ1514" t="s">
        <v>108</v>
      </c>
      <c r="ER1514" t="s">
        <v>108</v>
      </c>
    </row>
    <row r="1515" spans="1:148" x14ac:dyDescent="0.2">
      <c r="A1515" t="e">
        <f ca="1">_xll.BFieldInfo($B$1515)</f>
        <v>#NAME?</v>
      </c>
      <c r="B1515" t="s">
        <v>110</v>
      </c>
      <c r="C1515" t="s">
        <v>108</v>
      </c>
      <c r="D1515" t="s">
        <v>108</v>
      </c>
      <c r="E1515" t="s">
        <v>108</v>
      </c>
      <c r="F1515" t="s">
        <v>108</v>
      </c>
      <c r="G1515" t="s">
        <v>108</v>
      </c>
      <c r="H1515" t="s">
        <v>108</v>
      </c>
      <c r="I1515" t="s">
        <v>108</v>
      </c>
      <c r="J1515" t="s">
        <v>108</v>
      </c>
      <c r="K1515" t="s">
        <v>108</v>
      </c>
      <c r="L1515" t="s">
        <v>108</v>
      </c>
      <c r="M1515" t="s">
        <v>108</v>
      </c>
      <c r="N1515" t="s">
        <v>108</v>
      </c>
      <c r="O1515" t="s">
        <v>108</v>
      </c>
      <c r="P1515" t="s">
        <v>108</v>
      </c>
      <c r="Q1515" t="s">
        <v>108</v>
      </c>
      <c r="R1515" t="s">
        <v>108</v>
      </c>
      <c r="S1515" t="s">
        <v>108</v>
      </c>
      <c r="T1515" t="s">
        <v>108</v>
      </c>
      <c r="U1515" t="s">
        <v>108</v>
      </c>
      <c r="V1515" t="s">
        <v>108</v>
      </c>
      <c r="W1515" t="s">
        <v>108</v>
      </c>
      <c r="X1515" t="s">
        <v>108</v>
      </c>
      <c r="Y1515" t="s">
        <v>108</v>
      </c>
      <c r="Z1515" t="s">
        <v>108</v>
      </c>
      <c r="AA1515" t="s">
        <v>108</v>
      </c>
      <c r="AB1515" t="s">
        <v>108</v>
      </c>
      <c r="AC1515" t="s">
        <v>108</v>
      </c>
      <c r="AD1515" t="s">
        <v>108</v>
      </c>
      <c r="AE1515" t="s">
        <v>108</v>
      </c>
      <c r="AF1515" t="s">
        <v>108</v>
      </c>
      <c r="AG1515" t="s">
        <v>108</v>
      </c>
      <c r="AH1515" t="s">
        <v>108</v>
      </c>
      <c r="AI1515" t="s">
        <v>108</v>
      </c>
      <c r="AJ1515" t="s">
        <v>108</v>
      </c>
      <c r="AK1515" t="s">
        <v>108</v>
      </c>
      <c r="AL1515" t="s">
        <v>108</v>
      </c>
      <c r="AM1515" t="s">
        <v>108</v>
      </c>
      <c r="AN1515" t="s">
        <v>108</v>
      </c>
      <c r="AO1515" t="s">
        <v>108</v>
      </c>
      <c r="AP1515" t="s">
        <v>108</v>
      </c>
      <c r="AQ1515" t="s">
        <v>108</v>
      </c>
      <c r="AR1515" t="s">
        <v>108</v>
      </c>
      <c r="AS1515" t="s">
        <v>108</v>
      </c>
      <c r="AT1515" t="s">
        <v>108</v>
      </c>
      <c r="AU1515" t="s">
        <v>108</v>
      </c>
      <c r="AV1515" t="s">
        <v>108</v>
      </c>
      <c r="AW1515" t="s">
        <v>108</v>
      </c>
      <c r="AX1515" t="s">
        <v>108</v>
      </c>
      <c r="AY1515" t="s">
        <v>108</v>
      </c>
      <c r="AZ1515" t="s">
        <v>108</v>
      </c>
      <c r="BA1515" t="s">
        <v>108</v>
      </c>
      <c r="BB1515" t="s">
        <v>108</v>
      </c>
      <c r="BC1515" t="s">
        <v>108</v>
      </c>
      <c r="BD1515" t="s">
        <v>108</v>
      </c>
      <c r="BE1515" t="s">
        <v>108</v>
      </c>
      <c r="BF1515" t="s">
        <v>108</v>
      </c>
      <c r="BG1515" t="s">
        <v>108</v>
      </c>
      <c r="BH1515" t="s">
        <v>108</v>
      </c>
      <c r="BI1515" t="s">
        <v>108</v>
      </c>
      <c r="BJ1515" t="s">
        <v>108</v>
      </c>
      <c r="BK1515" t="s">
        <v>108</v>
      </c>
      <c r="BL1515" t="s">
        <v>108</v>
      </c>
      <c r="BM1515" t="s">
        <v>108</v>
      </c>
      <c r="BN1515" t="s">
        <v>108</v>
      </c>
      <c r="BO1515" t="s">
        <v>108</v>
      </c>
      <c r="BP1515" t="s">
        <v>108</v>
      </c>
      <c r="BQ1515" t="s">
        <v>108</v>
      </c>
      <c r="BR1515" t="s">
        <v>108</v>
      </c>
      <c r="BS1515" t="s">
        <v>108</v>
      </c>
      <c r="BT1515" t="s">
        <v>108</v>
      </c>
      <c r="BU1515" t="s">
        <v>108</v>
      </c>
      <c r="BV1515" t="s">
        <v>108</v>
      </c>
      <c r="BW1515" t="s">
        <v>108</v>
      </c>
      <c r="BX1515" t="s">
        <v>108</v>
      </c>
      <c r="BY1515" t="s">
        <v>108</v>
      </c>
      <c r="BZ1515" t="s">
        <v>108</v>
      </c>
      <c r="CA1515" t="s">
        <v>108</v>
      </c>
      <c r="CB1515" t="s">
        <v>108</v>
      </c>
      <c r="CC1515" t="s">
        <v>108</v>
      </c>
      <c r="CD1515" t="s">
        <v>108</v>
      </c>
      <c r="CE1515" t="s">
        <v>108</v>
      </c>
      <c r="CF1515" t="s">
        <v>108</v>
      </c>
      <c r="CG1515" t="s">
        <v>108</v>
      </c>
      <c r="CH1515" t="s">
        <v>108</v>
      </c>
      <c r="CI1515" t="s">
        <v>108</v>
      </c>
      <c r="CJ1515" t="s">
        <v>108</v>
      </c>
      <c r="CK1515" t="s">
        <v>108</v>
      </c>
      <c r="CL1515" t="s">
        <v>108</v>
      </c>
      <c r="CM1515" t="s">
        <v>108</v>
      </c>
      <c r="CN1515" t="s">
        <v>108</v>
      </c>
      <c r="CO1515" t="s">
        <v>108</v>
      </c>
      <c r="CP1515" t="s">
        <v>108</v>
      </c>
      <c r="CQ1515" t="s">
        <v>108</v>
      </c>
      <c r="CR1515" t="s">
        <v>108</v>
      </c>
      <c r="CS1515" t="s">
        <v>108</v>
      </c>
      <c r="CT1515" t="s">
        <v>108</v>
      </c>
      <c r="CU1515" t="s">
        <v>108</v>
      </c>
      <c r="CV1515" t="s">
        <v>108</v>
      </c>
      <c r="CW1515" t="s">
        <v>108</v>
      </c>
      <c r="CX1515" t="s">
        <v>108</v>
      </c>
      <c r="CY1515" t="s">
        <v>108</v>
      </c>
      <c r="CZ1515" t="s">
        <v>108</v>
      </c>
      <c r="DA1515" t="s">
        <v>108</v>
      </c>
      <c r="DB1515" t="s">
        <v>108</v>
      </c>
      <c r="DC1515" t="s">
        <v>108</v>
      </c>
      <c r="DD1515" t="s">
        <v>108</v>
      </c>
      <c r="DE1515" t="s">
        <v>108</v>
      </c>
      <c r="DF1515" t="s">
        <v>108</v>
      </c>
      <c r="DG1515" t="s">
        <v>108</v>
      </c>
      <c r="DH1515" t="s">
        <v>108</v>
      </c>
      <c r="DI1515" t="s">
        <v>108</v>
      </c>
      <c r="DJ1515" t="s">
        <v>108</v>
      </c>
      <c r="DK1515" t="s">
        <v>108</v>
      </c>
      <c r="DL1515" t="s">
        <v>108</v>
      </c>
      <c r="DM1515" t="s">
        <v>108</v>
      </c>
      <c r="DN1515" t="s">
        <v>108</v>
      </c>
      <c r="DO1515" t="s">
        <v>108</v>
      </c>
      <c r="DP1515" t="s">
        <v>108</v>
      </c>
      <c r="DQ1515" t="s">
        <v>108</v>
      </c>
      <c r="DR1515" t="s">
        <v>108</v>
      </c>
      <c r="DS1515" t="s">
        <v>108</v>
      </c>
      <c r="DT1515" t="s">
        <v>108</v>
      </c>
      <c r="DU1515" t="s">
        <v>108</v>
      </c>
      <c r="DV1515" t="s">
        <v>108</v>
      </c>
      <c r="DW1515" t="s">
        <v>108</v>
      </c>
      <c r="DX1515" t="s">
        <v>108</v>
      </c>
      <c r="DY1515" t="s">
        <v>108</v>
      </c>
      <c r="DZ1515" t="s">
        <v>108</v>
      </c>
      <c r="EA1515" t="s">
        <v>108</v>
      </c>
      <c r="EB1515" t="s">
        <v>108</v>
      </c>
      <c r="EC1515" t="s">
        <v>108</v>
      </c>
      <c r="ED1515" t="s">
        <v>108</v>
      </c>
      <c r="EE1515" t="s">
        <v>108</v>
      </c>
      <c r="EF1515" t="s">
        <v>108</v>
      </c>
      <c r="EG1515" t="s">
        <v>108</v>
      </c>
      <c r="EH1515" t="s">
        <v>108</v>
      </c>
      <c r="EI1515" t="s">
        <v>108</v>
      </c>
      <c r="EJ1515" t="s">
        <v>108</v>
      </c>
      <c r="EK1515" t="s">
        <v>108</v>
      </c>
      <c r="EL1515" t="s">
        <v>108</v>
      </c>
      <c r="EM1515" t="s">
        <v>108</v>
      </c>
      <c r="EN1515" t="s">
        <v>108</v>
      </c>
      <c r="EO1515" t="s">
        <v>108</v>
      </c>
      <c r="EP1515" t="s">
        <v>108</v>
      </c>
      <c r="EQ1515" t="s">
        <v>108</v>
      </c>
      <c r="ER1515" t="s">
        <v>108</v>
      </c>
    </row>
    <row r="1516" spans="1:148" x14ac:dyDescent="0.2">
      <c r="A1516" t="e">
        <f ca="1">_xll.BFieldInfo($B$1516)</f>
        <v>#NAME?</v>
      </c>
      <c r="B1516" t="s">
        <v>111</v>
      </c>
      <c r="C1516">
        <v>83658.172999999995</v>
      </c>
      <c r="D1516">
        <v>83658.172999999995</v>
      </c>
      <c r="E1516">
        <v>77491.754000000001</v>
      </c>
      <c r="F1516">
        <v>77491.754000000001</v>
      </c>
      <c r="G1516">
        <v>77491.754000000001</v>
      </c>
      <c r="H1516">
        <v>77491.754000000001</v>
      </c>
      <c r="I1516">
        <v>103508.685</v>
      </c>
      <c r="J1516">
        <v>103508.685</v>
      </c>
      <c r="K1516">
        <v>103508.685</v>
      </c>
      <c r="L1516">
        <v>103508.685</v>
      </c>
      <c r="M1516">
        <v>104683.102</v>
      </c>
      <c r="N1516">
        <v>104683.102</v>
      </c>
      <c r="O1516">
        <v>104683.102</v>
      </c>
      <c r="P1516">
        <v>104683.102</v>
      </c>
      <c r="Q1516">
        <v>101140.895</v>
      </c>
      <c r="R1516">
        <v>101140.895</v>
      </c>
      <c r="S1516">
        <v>101140.895</v>
      </c>
      <c r="T1516">
        <v>89951.4</v>
      </c>
      <c r="U1516">
        <v>89951.4</v>
      </c>
      <c r="V1516">
        <v>89951.4</v>
      </c>
      <c r="W1516">
        <v>89951.4</v>
      </c>
      <c r="X1516">
        <v>78812.786999999997</v>
      </c>
      <c r="Y1516">
        <v>78812.786999999997</v>
      </c>
      <c r="Z1516">
        <v>78812.786999999997</v>
      </c>
      <c r="AA1516">
        <v>78812.786999999997</v>
      </c>
      <c r="AB1516">
        <v>78812.786999999997</v>
      </c>
      <c r="AC1516">
        <v>74409.244000000006</v>
      </c>
      <c r="AD1516">
        <v>74409.244000000006</v>
      </c>
      <c r="AE1516">
        <v>74409.244000000006</v>
      </c>
      <c r="AF1516">
        <v>66743.755000000005</v>
      </c>
      <c r="AG1516">
        <v>66743.755000000005</v>
      </c>
      <c r="AH1516">
        <v>66743.755000000005</v>
      </c>
      <c r="AI1516">
        <v>66743.755000000005</v>
      </c>
      <c r="AJ1516">
        <v>80027.135999999999</v>
      </c>
      <c r="AK1516">
        <v>80027.135999999999</v>
      </c>
      <c r="AL1516">
        <v>80027.135999999999</v>
      </c>
      <c r="AM1516">
        <v>80027.135999999999</v>
      </c>
      <c r="AN1516">
        <v>80838.467999999993</v>
      </c>
      <c r="AO1516">
        <v>80838.467999999993</v>
      </c>
      <c r="AP1516">
        <v>80838.467999999993</v>
      </c>
      <c r="AQ1516">
        <v>80838.467999999993</v>
      </c>
      <c r="AR1516">
        <v>76891.236000000004</v>
      </c>
      <c r="AS1516">
        <v>76891.236000000004</v>
      </c>
      <c r="AT1516">
        <v>76891.236000000004</v>
      </c>
      <c r="AU1516">
        <v>76891.236000000004</v>
      </c>
      <c r="AV1516">
        <v>84298.767000000007</v>
      </c>
      <c r="AW1516">
        <v>84298.767000000007</v>
      </c>
      <c r="AX1516">
        <v>84298.767000000007</v>
      </c>
      <c r="AY1516">
        <v>84298.767000000007</v>
      </c>
      <c r="AZ1516">
        <v>84531.202999999994</v>
      </c>
      <c r="BA1516">
        <v>84531.202999999994</v>
      </c>
      <c r="BB1516">
        <v>84531.202999999994</v>
      </c>
      <c r="BC1516">
        <v>84531.202999999994</v>
      </c>
      <c r="BD1516">
        <v>80903.744000000006</v>
      </c>
      <c r="BE1516">
        <v>80903.744000000006</v>
      </c>
      <c r="BF1516">
        <v>80903.744000000006</v>
      </c>
      <c r="BG1516">
        <v>80903.744000000006</v>
      </c>
      <c r="BH1516">
        <v>79071.47</v>
      </c>
      <c r="BI1516">
        <v>79071.47</v>
      </c>
      <c r="BJ1516">
        <v>79071.47</v>
      </c>
      <c r="BK1516">
        <v>79071.47</v>
      </c>
      <c r="BL1516">
        <v>80182.751999999993</v>
      </c>
      <c r="BM1516">
        <v>80182.751999999993</v>
      </c>
      <c r="BN1516">
        <v>80182.751999999993</v>
      </c>
      <c r="BO1516">
        <v>80182.751999999993</v>
      </c>
      <c r="BP1516">
        <v>80182.751999999993</v>
      </c>
      <c r="BQ1516">
        <v>85468.22</v>
      </c>
      <c r="BR1516">
        <v>85468.22</v>
      </c>
      <c r="BS1516">
        <v>85468.22</v>
      </c>
      <c r="BT1516">
        <v>85468.22</v>
      </c>
      <c r="BU1516">
        <v>89611.392000000007</v>
      </c>
      <c r="BV1516">
        <v>89611.392000000007</v>
      </c>
      <c r="BW1516">
        <v>89611.392000000007</v>
      </c>
      <c r="BX1516">
        <v>89611.392000000007</v>
      </c>
      <c r="BY1516">
        <v>86120.948999999993</v>
      </c>
      <c r="BZ1516">
        <v>86120.948999999993</v>
      </c>
      <c r="CA1516">
        <v>86120.948999999993</v>
      </c>
      <c r="CB1516">
        <v>86120.948999999993</v>
      </c>
      <c r="CC1516">
        <v>81427.495999999999</v>
      </c>
      <c r="CD1516">
        <v>81427.495999999999</v>
      </c>
      <c r="CE1516">
        <v>81427.495999999999</v>
      </c>
      <c r="CF1516">
        <v>81427.495999999999</v>
      </c>
      <c r="CG1516">
        <v>71350.035000000003</v>
      </c>
      <c r="CH1516">
        <v>71350.035000000003</v>
      </c>
      <c r="CI1516">
        <v>71350.035000000003</v>
      </c>
      <c r="CJ1516">
        <v>71350.035000000003</v>
      </c>
      <c r="CK1516">
        <v>61405.232000000004</v>
      </c>
      <c r="CL1516">
        <v>61405.232000000004</v>
      </c>
      <c r="CM1516">
        <v>61405.232000000004</v>
      </c>
      <c r="CN1516">
        <v>61405.232000000004</v>
      </c>
      <c r="CO1516">
        <v>56343.673499999997</v>
      </c>
      <c r="CP1516">
        <v>56343.673499999997</v>
      </c>
      <c r="CQ1516">
        <v>56343.673499999997</v>
      </c>
      <c r="CR1516">
        <v>56343.673499999997</v>
      </c>
      <c r="CS1516">
        <v>58532.94</v>
      </c>
      <c r="CT1516">
        <v>58532.94</v>
      </c>
      <c r="CU1516">
        <v>58532.94</v>
      </c>
      <c r="CV1516">
        <v>58532.94</v>
      </c>
      <c r="CW1516">
        <v>55577.17</v>
      </c>
      <c r="CX1516">
        <v>55577.17</v>
      </c>
      <c r="CY1516">
        <v>55577.17</v>
      </c>
      <c r="CZ1516">
        <v>55577.17</v>
      </c>
      <c r="DA1516">
        <v>59178.923999999999</v>
      </c>
      <c r="DB1516">
        <v>59178.923999999999</v>
      </c>
      <c r="DC1516">
        <v>59178.923999999999</v>
      </c>
      <c r="DD1516">
        <v>59178.923999999999</v>
      </c>
      <c r="DE1516">
        <v>58244.955999999998</v>
      </c>
      <c r="DF1516">
        <v>58244.955999999998</v>
      </c>
      <c r="DG1516">
        <v>58244.955999999998</v>
      </c>
      <c r="DH1516">
        <v>58244.955999999998</v>
      </c>
      <c r="DI1516">
        <v>49224.214</v>
      </c>
      <c r="DJ1516">
        <v>49224.214</v>
      </c>
      <c r="DK1516">
        <v>49224.214</v>
      </c>
      <c r="DL1516">
        <v>42615.684999999998</v>
      </c>
      <c r="DM1516">
        <v>42615.684999999998</v>
      </c>
      <c r="DN1516">
        <v>42615.684999999998</v>
      </c>
      <c r="DO1516">
        <v>42615.684999999998</v>
      </c>
      <c r="DP1516">
        <v>39422.095999999998</v>
      </c>
      <c r="DQ1516">
        <v>39422.095999999998</v>
      </c>
      <c r="DR1516">
        <v>39422.095999999998</v>
      </c>
      <c r="DS1516">
        <v>39422.095999999998</v>
      </c>
      <c r="DT1516">
        <v>39422.095999999998</v>
      </c>
      <c r="DU1516">
        <v>37997.002999999997</v>
      </c>
      <c r="DV1516">
        <v>37997.002999999997</v>
      </c>
      <c r="DW1516">
        <v>37997.002999999997</v>
      </c>
      <c r="DX1516">
        <v>40512.536</v>
      </c>
      <c r="DY1516">
        <v>40512.536</v>
      </c>
      <c r="DZ1516">
        <v>40512.536</v>
      </c>
      <c r="EA1516">
        <v>40512.536</v>
      </c>
      <c r="EB1516">
        <v>42359.031000000003</v>
      </c>
      <c r="EC1516">
        <v>42359.031000000003</v>
      </c>
      <c r="ED1516">
        <v>42359.031000000003</v>
      </c>
      <c r="EE1516">
        <v>42359.031000000003</v>
      </c>
      <c r="EF1516">
        <v>34627.125999999997</v>
      </c>
      <c r="EG1516">
        <v>34627.125999999997</v>
      </c>
      <c r="EH1516">
        <v>34627.125999999997</v>
      </c>
      <c r="EI1516">
        <v>34627.125999999997</v>
      </c>
      <c r="EJ1516">
        <v>27773.592000000001</v>
      </c>
      <c r="EK1516">
        <v>27773.592000000001</v>
      </c>
      <c r="EL1516">
        <v>27773.592000000001</v>
      </c>
      <c r="EM1516">
        <v>27773.592000000001</v>
      </c>
      <c r="EN1516">
        <v>30078.196</v>
      </c>
      <c r="EO1516">
        <v>30078.196</v>
      </c>
      <c r="EP1516">
        <v>30078.196</v>
      </c>
      <c r="EQ1516">
        <v>30078.196</v>
      </c>
      <c r="ER1516" t="s">
        <v>108</v>
      </c>
    </row>
    <row r="1517" spans="1:148" x14ac:dyDescent="0.2">
      <c r="A1517" t="e">
        <f ca="1">_xll.BFieldInfo($B$1517)</f>
        <v>#NAME?</v>
      </c>
      <c r="B1517" t="s">
        <v>109</v>
      </c>
      <c r="C1517" t="s">
        <v>108</v>
      </c>
      <c r="D1517" t="s">
        <v>108</v>
      </c>
      <c r="E1517" t="s">
        <v>108</v>
      </c>
      <c r="F1517" t="s">
        <v>108</v>
      </c>
      <c r="G1517" t="s">
        <v>108</v>
      </c>
      <c r="H1517" t="s">
        <v>108</v>
      </c>
      <c r="I1517" t="s">
        <v>108</v>
      </c>
      <c r="J1517" t="s">
        <v>108</v>
      </c>
      <c r="K1517" t="s">
        <v>108</v>
      </c>
      <c r="L1517" t="s">
        <v>108</v>
      </c>
      <c r="M1517" t="s">
        <v>108</v>
      </c>
      <c r="N1517" t="s">
        <v>108</v>
      </c>
      <c r="O1517" t="s">
        <v>108</v>
      </c>
      <c r="P1517" t="s">
        <v>108</v>
      </c>
      <c r="Q1517" t="s">
        <v>108</v>
      </c>
      <c r="R1517" t="s">
        <v>108</v>
      </c>
      <c r="S1517" t="s">
        <v>108</v>
      </c>
      <c r="T1517" t="s">
        <v>108</v>
      </c>
      <c r="U1517" t="s">
        <v>108</v>
      </c>
      <c r="V1517" t="s">
        <v>108</v>
      </c>
      <c r="W1517" t="s">
        <v>108</v>
      </c>
      <c r="X1517" t="s">
        <v>108</v>
      </c>
      <c r="Y1517" t="s">
        <v>108</v>
      </c>
      <c r="Z1517" t="s">
        <v>108</v>
      </c>
      <c r="AA1517" t="s">
        <v>108</v>
      </c>
      <c r="AB1517" t="s">
        <v>108</v>
      </c>
      <c r="AC1517" t="s">
        <v>108</v>
      </c>
      <c r="AD1517" t="s">
        <v>108</v>
      </c>
      <c r="AE1517" t="s">
        <v>108</v>
      </c>
      <c r="AF1517" t="s">
        <v>108</v>
      </c>
      <c r="AG1517" t="s">
        <v>108</v>
      </c>
      <c r="AH1517" t="s">
        <v>108</v>
      </c>
      <c r="AI1517" t="s">
        <v>108</v>
      </c>
      <c r="AJ1517" t="s">
        <v>108</v>
      </c>
      <c r="AK1517" t="s">
        <v>108</v>
      </c>
      <c r="AL1517" t="s">
        <v>108</v>
      </c>
      <c r="AM1517" t="s">
        <v>108</v>
      </c>
      <c r="AN1517" t="s">
        <v>108</v>
      </c>
      <c r="AO1517" t="s">
        <v>108</v>
      </c>
      <c r="AP1517" t="s">
        <v>108</v>
      </c>
      <c r="AQ1517" t="s">
        <v>108</v>
      </c>
      <c r="AR1517" t="s">
        <v>108</v>
      </c>
      <c r="AS1517" t="s">
        <v>108</v>
      </c>
      <c r="AT1517" t="s">
        <v>108</v>
      </c>
      <c r="AU1517" t="s">
        <v>108</v>
      </c>
      <c r="AV1517" t="s">
        <v>108</v>
      </c>
      <c r="AW1517" t="s">
        <v>108</v>
      </c>
      <c r="AX1517" t="s">
        <v>108</v>
      </c>
      <c r="AY1517" t="s">
        <v>108</v>
      </c>
      <c r="AZ1517" t="s">
        <v>108</v>
      </c>
      <c r="BA1517" t="s">
        <v>108</v>
      </c>
      <c r="BB1517" t="s">
        <v>108</v>
      </c>
      <c r="BC1517" t="s">
        <v>108</v>
      </c>
      <c r="BD1517" t="s">
        <v>108</v>
      </c>
      <c r="BE1517" t="s">
        <v>108</v>
      </c>
      <c r="BF1517" t="s">
        <v>108</v>
      </c>
      <c r="BG1517" t="s">
        <v>108</v>
      </c>
      <c r="BH1517" t="s">
        <v>108</v>
      </c>
      <c r="BI1517" t="s">
        <v>108</v>
      </c>
      <c r="BJ1517" t="s">
        <v>108</v>
      </c>
      <c r="BK1517" t="s">
        <v>108</v>
      </c>
      <c r="BL1517" t="s">
        <v>108</v>
      </c>
      <c r="BM1517" t="s">
        <v>108</v>
      </c>
      <c r="BN1517" t="s">
        <v>108</v>
      </c>
      <c r="BO1517" t="s">
        <v>108</v>
      </c>
      <c r="BP1517" t="s">
        <v>108</v>
      </c>
      <c r="BQ1517" t="s">
        <v>108</v>
      </c>
      <c r="BR1517" t="s">
        <v>108</v>
      </c>
      <c r="BS1517" t="s">
        <v>108</v>
      </c>
      <c r="BT1517" t="s">
        <v>108</v>
      </c>
      <c r="BU1517" t="s">
        <v>108</v>
      </c>
      <c r="BV1517" t="s">
        <v>108</v>
      </c>
      <c r="BW1517" t="s">
        <v>108</v>
      </c>
      <c r="BX1517" t="s">
        <v>108</v>
      </c>
      <c r="BY1517" t="s">
        <v>108</v>
      </c>
      <c r="BZ1517" t="s">
        <v>108</v>
      </c>
      <c r="CA1517" t="s">
        <v>108</v>
      </c>
      <c r="CB1517" t="s">
        <v>108</v>
      </c>
      <c r="CC1517" t="s">
        <v>108</v>
      </c>
      <c r="CD1517" t="s">
        <v>108</v>
      </c>
      <c r="CE1517" t="s">
        <v>108</v>
      </c>
      <c r="CF1517" t="s">
        <v>108</v>
      </c>
      <c r="CG1517" t="s">
        <v>108</v>
      </c>
      <c r="CH1517" t="s">
        <v>108</v>
      </c>
      <c r="CI1517" t="s">
        <v>108</v>
      </c>
      <c r="CJ1517" t="s">
        <v>108</v>
      </c>
      <c r="CK1517" t="s">
        <v>108</v>
      </c>
      <c r="CL1517" t="s">
        <v>108</v>
      </c>
      <c r="CM1517" t="s">
        <v>108</v>
      </c>
      <c r="CN1517" t="s">
        <v>108</v>
      </c>
      <c r="CO1517" t="s">
        <v>108</v>
      </c>
      <c r="CP1517" t="s">
        <v>108</v>
      </c>
      <c r="CQ1517" t="s">
        <v>108</v>
      </c>
      <c r="CR1517" t="s">
        <v>108</v>
      </c>
      <c r="CS1517" t="s">
        <v>108</v>
      </c>
      <c r="CT1517" t="s">
        <v>108</v>
      </c>
      <c r="CU1517" t="s">
        <v>108</v>
      </c>
      <c r="CV1517" t="s">
        <v>108</v>
      </c>
      <c r="CW1517" t="s">
        <v>108</v>
      </c>
      <c r="CX1517" t="s">
        <v>108</v>
      </c>
      <c r="CY1517" t="s">
        <v>108</v>
      </c>
      <c r="CZ1517" t="s">
        <v>108</v>
      </c>
      <c r="DA1517" t="s">
        <v>108</v>
      </c>
      <c r="DB1517" t="s">
        <v>108</v>
      </c>
      <c r="DC1517" t="s">
        <v>108</v>
      </c>
      <c r="DD1517" t="s">
        <v>108</v>
      </c>
      <c r="DE1517" t="s">
        <v>108</v>
      </c>
      <c r="DF1517" t="s">
        <v>108</v>
      </c>
      <c r="DG1517" t="s">
        <v>108</v>
      </c>
      <c r="DH1517" t="s">
        <v>108</v>
      </c>
      <c r="DI1517" t="s">
        <v>108</v>
      </c>
      <c r="DJ1517" t="s">
        <v>108</v>
      </c>
      <c r="DK1517" t="s">
        <v>108</v>
      </c>
      <c r="DL1517" t="s">
        <v>108</v>
      </c>
      <c r="DM1517" t="s">
        <v>108</v>
      </c>
      <c r="DN1517" t="s">
        <v>108</v>
      </c>
      <c r="DO1517" t="s">
        <v>108</v>
      </c>
      <c r="DP1517" t="s">
        <v>108</v>
      </c>
      <c r="DQ1517" t="s">
        <v>108</v>
      </c>
      <c r="DR1517" t="s">
        <v>108</v>
      </c>
      <c r="DS1517" t="s">
        <v>108</v>
      </c>
      <c r="DT1517" t="s">
        <v>108</v>
      </c>
      <c r="DU1517" t="s">
        <v>108</v>
      </c>
      <c r="DV1517" t="s">
        <v>108</v>
      </c>
      <c r="DW1517" t="s">
        <v>108</v>
      </c>
      <c r="DX1517" t="s">
        <v>108</v>
      </c>
      <c r="DY1517" t="s">
        <v>108</v>
      </c>
      <c r="DZ1517" t="s">
        <v>108</v>
      </c>
      <c r="EA1517" t="s">
        <v>108</v>
      </c>
      <c r="EB1517" t="s">
        <v>108</v>
      </c>
      <c r="EC1517" t="s">
        <v>108</v>
      </c>
      <c r="ED1517" t="s">
        <v>108</v>
      </c>
      <c r="EE1517" t="s">
        <v>108</v>
      </c>
      <c r="EF1517" t="s">
        <v>108</v>
      </c>
      <c r="EG1517" t="s">
        <v>108</v>
      </c>
      <c r="EH1517" t="s">
        <v>108</v>
      </c>
      <c r="EI1517" t="s">
        <v>108</v>
      </c>
      <c r="EJ1517" t="s">
        <v>108</v>
      </c>
      <c r="EK1517" t="s">
        <v>108</v>
      </c>
      <c r="EL1517" t="s">
        <v>108</v>
      </c>
      <c r="EM1517" t="s">
        <v>108</v>
      </c>
      <c r="EN1517" t="s">
        <v>108</v>
      </c>
      <c r="EO1517" t="s">
        <v>108</v>
      </c>
      <c r="EP1517" t="s">
        <v>108</v>
      </c>
      <c r="EQ1517" t="s">
        <v>108</v>
      </c>
      <c r="ER1517" t="s">
        <v>108</v>
      </c>
    </row>
    <row r="1518" spans="1:148" x14ac:dyDescent="0.2">
      <c r="A1518" t="e">
        <f ca="1">_xll.BFieldInfo($B$1518)</f>
        <v>#NAME?</v>
      </c>
      <c r="B1518" t="s">
        <v>112</v>
      </c>
      <c r="C1518" t="s">
        <v>108</v>
      </c>
      <c r="D1518" t="s">
        <v>108</v>
      </c>
      <c r="E1518" t="s">
        <v>108</v>
      </c>
      <c r="F1518" t="s">
        <v>108</v>
      </c>
      <c r="G1518" t="s">
        <v>108</v>
      </c>
      <c r="H1518" t="s">
        <v>108</v>
      </c>
      <c r="I1518" t="s">
        <v>108</v>
      </c>
      <c r="J1518" t="s">
        <v>108</v>
      </c>
      <c r="K1518" t="s">
        <v>108</v>
      </c>
      <c r="L1518" t="s">
        <v>108</v>
      </c>
      <c r="M1518" t="s">
        <v>108</v>
      </c>
      <c r="N1518" t="s">
        <v>108</v>
      </c>
      <c r="O1518" t="s">
        <v>108</v>
      </c>
      <c r="P1518" t="s">
        <v>108</v>
      </c>
      <c r="Q1518" t="s">
        <v>108</v>
      </c>
      <c r="R1518" t="s">
        <v>108</v>
      </c>
      <c r="S1518" t="s">
        <v>108</v>
      </c>
      <c r="T1518" t="s">
        <v>108</v>
      </c>
      <c r="U1518" t="s">
        <v>108</v>
      </c>
      <c r="V1518" t="s">
        <v>108</v>
      </c>
      <c r="W1518" t="s">
        <v>108</v>
      </c>
      <c r="X1518" t="s">
        <v>108</v>
      </c>
      <c r="Y1518" t="s">
        <v>108</v>
      </c>
      <c r="Z1518" t="s">
        <v>108</v>
      </c>
      <c r="AA1518" t="s">
        <v>108</v>
      </c>
      <c r="AB1518" t="s">
        <v>108</v>
      </c>
      <c r="AC1518" t="s">
        <v>108</v>
      </c>
      <c r="AD1518" t="s">
        <v>108</v>
      </c>
      <c r="AE1518" t="s">
        <v>108</v>
      </c>
      <c r="AF1518" t="s">
        <v>108</v>
      </c>
      <c r="AG1518" t="s">
        <v>108</v>
      </c>
      <c r="AH1518" t="s">
        <v>108</v>
      </c>
      <c r="AI1518" t="s">
        <v>108</v>
      </c>
      <c r="AJ1518" t="s">
        <v>108</v>
      </c>
      <c r="AK1518" t="s">
        <v>108</v>
      </c>
      <c r="AL1518" t="s">
        <v>108</v>
      </c>
      <c r="AM1518" t="s">
        <v>108</v>
      </c>
      <c r="AN1518" t="s">
        <v>108</v>
      </c>
      <c r="AO1518" t="s">
        <v>108</v>
      </c>
      <c r="AP1518" t="s">
        <v>108</v>
      </c>
      <c r="AQ1518" t="s">
        <v>108</v>
      </c>
      <c r="AR1518" t="s">
        <v>108</v>
      </c>
      <c r="AS1518" t="s">
        <v>108</v>
      </c>
      <c r="AT1518" t="s">
        <v>108</v>
      </c>
      <c r="AU1518" t="s">
        <v>108</v>
      </c>
      <c r="AV1518" t="s">
        <v>108</v>
      </c>
      <c r="AW1518" t="s">
        <v>108</v>
      </c>
      <c r="AX1518" t="s">
        <v>108</v>
      </c>
      <c r="AY1518" t="s">
        <v>108</v>
      </c>
      <c r="AZ1518" t="s">
        <v>108</v>
      </c>
      <c r="BA1518" t="s">
        <v>108</v>
      </c>
      <c r="BB1518" t="s">
        <v>108</v>
      </c>
      <c r="BC1518" t="s">
        <v>108</v>
      </c>
      <c r="BD1518" t="s">
        <v>108</v>
      </c>
      <c r="BE1518" t="s">
        <v>108</v>
      </c>
      <c r="BF1518" t="s">
        <v>108</v>
      </c>
      <c r="BG1518" t="s">
        <v>108</v>
      </c>
      <c r="BH1518" t="s">
        <v>108</v>
      </c>
      <c r="BI1518" t="s">
        <v>108</v>
      </c>
      <c r="BJ1518" t="s">
        <v>108</v>
      </c>
      <c r="BK1518" t="s">
        <v>108</v>
      </c>
      <c r="BL1518" t="s">
        <v>108</v>
      </c>
      <c r="BM1518" t="s">
        <v>108</v>
      </c>
      <c r="BN1518" t="s">
        <v>108</v>
      </c>
      <c r="BO1518" t="s">
        <v>108</v>
      </c>
      <c r="BP1518" t="s">
        <v>108</v>
      </c>
      <c r="BQ1518" t="s">
        <v>108</v>
      </c>
      <c r="BR1518" t="s">
        <v>108</v>
      </c>
      <c r="BS1518" t="s">
        <v>108</v>
      </c>
      <c r="BT1518" t="s">
        <v>108</v>
      </c>
      <c r="BU1518" t="s">
        <v>108</v>
      </c>
      <c r="BV1518" t="s">
        <v>108</v>
      </c>
      <c r="BW1518" t="s">
        <v>108</v>
      </c>
      <c r="BX1518" t="s">
        <v>108</v>
      </c>
      <c r="BY1518" t="s">
        <v>108</v>
      </c>
      <c r="BZ1518" t="s">
        <v>108</v>
      </c>
      <c r="CA1518" t="s">
        <v>108</v>
      </c>
      <c r="CB1518" t="s">
        <v>108</v>
      </c>
      <c r="CC1518" t="s">
        <v>108</v>
      </c>
      <c r="CD1518" t="s">
        <v>108</v>
      </c>
      <c r="CE1518" t="s">
        <v>108</v>
      </c>
      <c r="CF1518" t="s">
        <v>108</v>
      </c>
      <c r="CG1518" t="s">
        <v>108</v>
      </c>
      <c r="CH1518" t="s">
        <v>108</v>
      </c>
      <c r="CI1518" t="s">
        <v>108</v>
      </c>
      <c r="CJ1518" t="s">
        <v>108</v>
      </c>
      <c r="CK1518" t="s">
        <v>108</v>
      </c>
      <c r="CL1518" t="s">
        <v>108</v>
      </c>
      <c r="CM1518" t="s">
        <v>108</v>
      </c>
      <c r="CN1518" t="s">
        <v>108</v>
      </c>
      <c r="CO1518" t="s">
        <v>108</v>
      </c>
      <c r="CP1518" t="s">
        <v>108</v>
      </c>
      <c r="CQ1518" t="s">
        <v>108</v>
      </c>
      <c r="CR1518" t="s">
        <v>108</v>
      </c>
      <c r="CS1518" t="s">
        <v>108</v>
      </c>
      <c r="CT1518" t="s">
        <v>108</v>
      </c>
      <c r="CU1518" t="s">
        <v>108</v>
      </c>
      <c r="CV1518" t="s">
        <v>108</v>
      </c>
      <c r="CW1518" t="s">
        <v>108</v>
      </c>
      <c r="CX1518" t="s">
        <v>108</v>
      </c>
      <c r="CY1518" t="s">
        <v>108</v>
      </c>
      <c r="CZ1518" t="s">
        <v>108</v>
      </c>
      <c r="DA1518" t="s">
        <v>108</v>
      </c>
      <c r="DB1518" t="s">
        <v>108</v>
      </c>
      <c r="DC1518" t="s">
        <v>108</v>
      </c>
      <c r="DD1518" t="s">
        <v>108</v>
      </c>
      <c r="DE1518" t="s">
        <v>108</v>
      </c>
      <c r="DF1518" t="s">
        <v>108</v>
      </c>
      <c r="DG1518" t="s">
        <v>108</v>
      </c>
      <c r="DH1518" t="s">
        <v>108</v>
      </c>
      <c r="DI1518" t="s">
        <v>108</v>
      </c>
      <c r="DJ1518" t="s">
        <v>108</v>
      </c>
      <c r="DK1518" t="s">
        <v>108</v>
      </c>
      <c r="DL1518" t="s">
        <v>108</v>
      </c>
      <c r="DM1518" t="s">
        <v>108</v>
      </c>
      <c r="DN1518" t="s">
        <v>108</v>
      </c>
      <c r="DO1518" t="s">
        <v>108</v>
      </c>
      <c r="DP1518" t="s">
        <v>108</v>
      </c>
      <c r="DQ1518" t="s">
        <v>108</v>
      </c>
      <c r="DR1518" t="s">
        <v>108</v>
      </c>
      <c r="DS1518" t="s">
        <v>108</v>
      </c>
      <c r="DT1518" t="s">
        <v>108</v>
      </c>
      <c r="DU1518" t="s">
        <v>108</v>
      </c>
      <c r="DV1518" t="s">
        <v>108</v>
      </c>
      <c r="DW1518" t="s">
        <v>108</v>
      </c>
      <c r="DX1518" t="s">
        <v>108</v>
      </c>
      <c r="DY1518" t="s">
        <v>108</v>
      </c>
      <c r="DZ1518" t="s">
        <v>108</v>
      </c>
      <c r="EA1518" t="s">
        <v>108</v>
      </c>
      <c r="EB1518" t="s">
        <v>108</v>
      </c>
      <c r="EC1518" t="s">
        <v>108</v>
      </c>
      <c r="ED1518" t="s">
        <v>108</v>
      </c>
      <c r="EE1518" t="s">
        <v>108</v>
      </c>
      <c r="EF1518" t="s">
        <v>108</v>
      </c>
      <c r="EG1518" t="s">
        <v>108</v>
      </c>
      <c r="EH1518" t="s">
        <v>108</v>
      </c>
      <c r="EI1518" t="s">
        <v>108</v>
      </c>
      <c r="EJ1518" t="s">
        <v>108</v>
      </c>
      <c r="EK1518" t="s">
        <v>108</v>
      </c>
      <c r="EL1518" t="s">
        <v>108</v>
      </c>
      <c r="EM1518" t="s">
        <v>108</v>
      </c>
      <c r="EN1518" t="s">
        <v>108</v>
      </c>
      <c r="EO1518" t="s">
        <v>108</v>
      </c>
      <c r="EP1518" t="s">
        <v>108</v>
      </c>
      <c r="EQ1518" t="s">
        <v>108</v>
      </c>
      <c r="ER1518" t="s">
        <v>108</v>
      </c>
    </row>
    <row r="1519" spans="1:148" x14ac:dyDescent="0.2">
      <c r="A1519" t="e">
        <f ca="1">_xll.BFieldInfo($B$1519)</f>
        <v>#NAME?</v>
      </c>
      <c r="B1519" t="s">
        <v>113</v>
      </c>
      <c r="C1519" t="s">
        <v>108</v>
      </c>
      <c r="D1519" t="s">
        <v>108</v>
      </c>
      <c r="E1519" t="s">
        <v>108</v>
      </c>
      <c r="F1519" t="s">
        <v>108</v>
      </c>
      <c r="G1519" t="s">
        <v>108</v>
      </c>
      <c r="H1519" t="s">
        <v>108</v>
      </c>
      <c r="I1519" t="s">
        <v>108</v>
      </c>
      <c r="J1519" t="s">
        <v>108</v>
      </c>
      <c r="K1519" t="s">
        <v>108</v>
      </c>
      <c r="L1519" t="s">
        <v>108</v>
      </c>
      <c r="M1519" t="s">
        <v>108</v>
      </c>
      <c r="N1519" t="s">
        <v>108</v>
      </c>
      <c r="O1519" t="s">
        <v>108</v>
      </c>
      <c r="P1519" t="s">
        <v>108</v>
      </c>
      <c r="Q1519" t="s">
        <v>108</v>
      </c>
      <c r="R1519" t="s">
        <v>108</v>
      </c>
      <c r="S1519" t="s">
        <v>108</v>
      </c>
      <c r="T1519" t="s">
        <v>108</v>
      </c>
      <c r="U1519" t="s">
        <v>108</v>
      </c>
      <c r="V1519" t="s">
        <v>108</v>
      </c>
      <c r="W1519" t="s">
        <v>108</v>
      </c>
      <c r="X1519" t="s">
        <v>108</v>
      </c>
      <c r="Y1519" t="s">
        <v>108</v>
      </c>
      <c r="Z1519" t="s">
        <v>108</v>
      </c>
      <c r="AA1519" t="s">
        <v>108</v>
      </c>
      <c r="AB1519" t="s">
        <v>108</v>
      </c>
      <c r="AC1519" t="s">
        <v>108</v>
      </c>
      <c r="AD1519" t="s">
        <v>108</v>
      </c>
      <c r="AE1519" t="s">
        <v>108</v>
      </c>
      <c r="AF1519" t="s">
        <v>108</v>
      </c>
      <c r="AG1519" t="s">
        <v>108</v>
      </c>
      <c r="AH1519" t="s">
        <v>108</v>
      </c>
      <c r="AI1519" t="s">
        <v>108</v>
      </c>
      <c r="AJ1519" t="s">
        <v>108</v>
      </c>
      <c r="AK1519" t="s">
        <v>108</v>
      </c>
      <c r="AL1519" t="s">
        <v>108</v>
      </c>
      <c r="AM1519" t="s">
        <v>108</v>
      </c>
      <c r="AN1519" t="s">
        <v>108</v>
      </c>
      <c r="AO1519" t="s">
        <v>108</v>
      </c>
      <c r="AP1519" t="s">
        <v>108</v>
      </c>
      <c r="AQ1519" t="s">
        <v>108</v>
      </c>
      <c r="AR1519" t="s">
        <v>108</v>
      </c>
      <c r="AS1519" t="s">
        <v>108</v>
      </c>
      <c r="AT1519" t="s">
        <v>108</v>
      </c>
      <c r="AU1519" t="s">
        <v>108</v>
      </c>
      <c r="AV1519" t="s">
        <v>108</v>
      </c>
      <c r="AW1519" t="s">
        <v>108</v>
      </c>
      <c r="AX1519" t="s">
        <v>108</v>
      </c>
      <c r="AY1519" t="s">
        <v>108</v>
      </c>
      <c r="AZ1519" t="s">
        <v>108</v>
      </c>
      <c r="BA1519" t="s">
        <v>108</v>
      </c>
      <c r="BB1519" t="s">
        <v>108</v>
      </c>
      <c r="BC1519" t="s">
        <v>108</v>
      </c>
      <c r="BD1519" t="s">
        <v>108</v>
      </c>
      <c r="BE1519" t="s">
        <v>108</v>
      </c>
      <c r="BF1519" t="s">
        <v>108</v>
      </c>
      <c r="BG1519" t="s">
        <v>108</v>
      </c>
      <c r="BH1519" t="s">
        <v>108</v>
      </c>
      <c r="BI1519" t="s">
        <v>108</v>
      </c>
      <c r="BJ1519" t="s">
        <v>108</v>
      </c>
      <c r="BK1519" t="s">
        <v>108</v>
      </c>
      <c r="BL1519" t="s">
        <v>108</v>
      </c>
      <c r="BM1519" t="s">
        <v>108</v>
      </c>
      <c r="BN1519" t="s">
        <v>108</v>
      </c>
      <c r="BO1519" t="s">
        <v>108</v>
      </c>
      <c r="BP1519" t="s">
        <v>108</v>
      </c>
      <c r="BQ1519" t="s">
        <v>108</v>
      </c>
      <c r="BR1519" t="s">
        <v>108</v>
      </c>
      <c r="BS1519" t="s">
        <v>108</v>
      </c>
      <c r="BT1519" t="s">
        <v>108</v>
      </c>
      <c r="BU1519" t="s">
        <v>108</v>
      </c>
      <c r="BV1519" t="s">
        <v>108</v>
      </c>
      <c r="BW1519" t="s">
        <v>108</v>
      </c>
      <c r="BX1519" t="s">
        <v>108</v>
      </c>
      <c r="BY1519" t="s">
        <v>108</v>
      </c>
      <c r="BZ1519" t="s">
        <v>108</v>
      </c>
      <c r="CA1519" t="s">
        <v>108</v>
      </c>
      <c r="CB1519" t="s">
        <v>108</v>
      </c>
      <c r="CC1519" t="s">
        <v>108</v>
      </c>
      <c r="CD1519" t="s">
        <v>108</v>
      </c>
      <c r="CE1519" t="s">
        <v>108</v>
      </c>
      <c r="CF1519" t="s">
        <v>108</v>
      </c>
      <c r="CG1519" t="s">
        <v>108</v>
      </c>
      <c r="CH1519" t="s">
        <v>108</v>
      </c>
      <c r="CI1519" t="s">
        <v>108</v>
      </c>
      <c r="CJ1519" t="s">
        <v>108</v>
      </c>
      <c r="CK1519" t="s">
        <v>108</v>
      </c>
      <c r="CL1519" t="s">
        <v>108</v>
      </c>
      <c r="CM1519" t="s">
        <v>108</v>
      </c>
      <c r="CN1519" t="s">
        <v>108</v>
      </c>
      <c r="CO1519" t="s">
        <v>108</v>
      </c>
      <c r="CP1519" t="s">
        <v>108</v>
      </c>
      <c r="CQ1519" t="s">
        <v>108</v>
      </c>
      <c r="CR1519" t="s">
        <v>108</v>
      </c>
      <c r="CS1519" t="s">
        <v>108</v>
      </c>
      <c r="CT1519" t="s">
        <v>108</v>
      </c>
      <c r="CU1519" t="s">
        <v>108</v>
      </c>
      <c r="CV1519" t="s">
        <v>108</v>
      </c>
      <c r="CW1519" t="s">
        <v>108</v>
      </c>
      <c r="CX1519" t="s">
        <v>108</v>
      </c>
      <c r="CY1519" t="s">
        <v>108</v>
      </c>
      <c r="CZ1519" t="s">
        <v>108</v>
      </c>
      <c r="DA1519" t="s">
        <v>108</v>
      </c>
      <c r="DB1519" t="s">
        <v>108</v>
      </c>
      <c r="DC1519" t="s">
        <v>108</v>
      </c>
      <c r="DD1519" t="s">
        <v>108</v>
      </c>
      <c r="DE1519" t="s">
        <v>108</v>
      </c>
      <c r="DF1519" t="s">
        <v>108</v>
      </c>
      <c r="DG1519" t="s">
        <v>108</v>
      </c>
      <c r="DH1519" t="s">
        <v>108</v>
      </c>
      <c r="DI1519" t="s">
        <v>108</v>
      </c>
      <c r="DJ1519" t="s">
        <v>108</v>
      </c>
      <c r="DK1519" t="s">
        <v>108</v>
      </c>
      <c r="DL1519" t="s">
        <v>108</v>
      </c>
      <c r="DM1519" t="s">
        <v>108</v>
      </c>
      <c r="DN1519" t="s">
        <v>108</v>
      </c>
      <c r="DO1519" t="s">
        <v>108</v>
      </c>
      <c r="DP1519" t="s">
        <v>108</v>
      </c>
      <c r="DQ1519" t="s">
        <v>108</v>
      </c>
      <c r="DR1519" t="s">
        <v>108</v>
      </c>
      <c r="DS1519" t="s">
        <v>108</v>
      </c>
      <c r="DT1519" t="s">
        <v>108</v>
      </c>
      <c r="DU1519" t="s">
        <v>108</v>
      </c>
      <c r="DV1519" t="s">
        <v>108</v>
      </c>
      <c r="DW1519" t="s">
        <v>108</v>
      </c>
      <c r="DX1519" t="s">
        <v>108</v>
      </c>
      <c r="DY1519" t="s">
        <v>108</v>
      </c>
      <c r="DZ1519" t="s">
        <v>108</v>
      </c>
      <c r="EA1519" t="s">
        <v>108</v>
      </c>
      <c r="EB1519" t="s">
        <v>108</v>
      </c>
      <c r="EC1519" t="s">
        <v>108</v>
      </c>
      <c r="ED1519" t="s">
        <v>108</v>
      </c>
      <c r="EE1519" t="s">
        <v>108</v>
      </c>
      <c r="EF1519" t="s">
        <v>108</v>
      </c>
      <c r="EG1519" t="s">
        <v>108</v>
      </c>
      <c r="EH1519" t="s">
        <v>108</v>
      </c>
      <c r="EI1519" t="s">
        <v>108</v>
      </c>
      <c r="EJ1519" t="s">
        <v>108</v>
      </c>
      <c r="EK1519" t="s">
        <v>108</v>
      </c>
      <c r="EL1519" t="s">
        <v>108</v>
      </c>
      <c r="EM1519" t="s">
        <v>108</v>
      </c>
      <c r="EN1519" t="s">
        <v>108</v>
      </c>
      <c r="EO1519" t="s">
        <v>108</v>
      </c>
      <c r="EP1519" t="s">
        <v>108</v>
      </c>
      <c r="EQ1519" t="s">
        <v>108</v>
      </c>
      <c r="ER1519" t="s">
        <v>108</v>
      </c>
    </row>
    <row r="1520" spans="1:148" x14ac:dyDescent="0.2">
      <c r="A1520" t="e">
        <f ca="1">_xll.BFieldInfo($B$1520)</f>
        <v>#NAME?</v>
      </c>
      <c r="B1520" t="s">
        <v>114</v>
      </c>
      <c r="C1520" t="s">
        <v>108</v>
      </c>
      <c r="D1520" t="s">
        <v>108</v>
      </c>
      <c r="E1520" t="s">
        <v>108</v>
      </c>
      <c r="F1520" t="s">
        <v>108</v>
      </c>
      <c r="G1520" t="s">
        <v>108</v>
      </c>
      <c r="H1520" t="s">
        <v>108</v>
      </c>
      <c r="I1520" t="s">
        <v>108</v>
      </c>
      <c r="J1520" t="s">
        <v>108</v>
      </c>
      <c r="K1520" t="s">
        <v>108</v>
      </c>
      <c r="L1520" t="s">
        <v>108</v>
      </c>
      <c r="M1520" t="s">
        <v>108</v>
      </c>
      <c r="N1520" t="s">
        <v>108</v>
      </c>
      <c r="O1520" t="s">
        <v>108</v>
      </c>
      <c r="P1520" t="s">
        <v>108</v>
      </c>
      <c r="Q1520" t="s">
        <v>108</v>
      </c>
      <c r="R1520" t="s">
        <v>108</v>
      </c>
      <c r="S1520" t="s">
        <v>108</v>
      </c>
      <c r="T1520" t="s">
        <v>108</v>
      </c>
      <c r="U1520" t="s">
        <v>108</v>
      </c>
      <c r="V1520" t="s">
        <v>108</v>
      </c>
      <c r="W1520" t="s">
        <v>108</v>
      </c>
      <c r="X1520" t="s">
        <v>108</v>
      </c>
      <c r="Y1520" t="s">
        <v>108</v>
      </c>
      <c r="Z1520" t="s">
        <v>108</v>
      </c>
      <c r="AA1520" t="s">
        <v>108</v>
      </c>
      <c r="AB1520" t="s">
        <v>108</v>
      </c>
      <c r="AC1520" t="s">
        <v>108</v>
      </c>
      <c r="AD1520" t="s">
        <v>108</v>
      </c>
      <c r="AE1520" t="s">
        <v>108</v>
      </c>
      <c r="AF1520" t="s">
        <v>108</v>
      </c>
      <c r="AG1520" t="s">
        <v>108</v>
      </c>
      <c r="AH1520" t="s">
        <v>108</v>
      </c>
      <c r="AI1520" t="s">
        <v>108</v>
      </c>
      <c r="AJ1520" t="s">
        <v>108</v>
      </c>
      <c r="AK1520" t="s">
        <v>108</v>
      </c>
      <c r="AL1520" t="s">
        <v>108</v>
      </c>
      <c r="AM1520" t="s">
        <v>108</v>
      </c>
      <c r="AN1520" t="s">
        <v>108</v>
      </c>
      <c r="AO1520" t="s">
        <v>108</v>
      </c>
      <c r="AP1520" t="s">
        <v>108</v>
      </c>
      <c r="AQ1520" t="s">
        <v>108</v>
      </c>
      <c r="AR1520" t="s">
        <v>108</v>
      </c>
      <c r="AS1520" t="s">
        <v>108</v>
      </c>
      <c r="AT1520" t="s">
        <v>108</v>
      </c>
      <c r="AU1520" t="s">
        <v>108</v>
      </c>
      <c r="AV1520" t="s">
        <v>108</v>
      </c>
      <c r="AW1520" t="s">
        <v>108</v>
      </c>
      <c r="AX1520" t="s">
        <v>108</v>
      </c>
      <c r="AY1520" t="s">
        <v>108</v>
      </c>
      <c r="AZ1520" t="s">
        <v>108</v>
      </c>
      <c r="BA1520" t="s">
        <v>108</v>
      </c>
      <c r="BB1520" t="s">
        <v>108</v>
      </c>
      <c r="BC1520" t="s">
        <v>108</v>
      </c>
      <c r="BD1520" t="s">
        <v>108</v>
      </c>
      <c r="BE1520" t="s">
        <v>108</v>
      </c>
      <c r="BF1520" t="s">
        <v>108</v>
      </c>
      <c r="BG1520" t="s">
        <v>108</v>
      </c>
      <c r="BH1520" t="s">
        <v>108</v>
      </c>
      <c r="BI1520" t="s">
        <v>108</v>
      </c>
      <c r="BJ1520" t="s">
        <v>108</v>
      </c>
      <c r="BK1520" t="s">
        <v>108</v>
      </c>
      <c r="BL1520" t="s">
        <v>108</v>
      </c>
      <c r="BM1520" t="s">
        <v>108</v>
      </c>
      <c r="BN1520" t="s">
        <v>108</v>
      </c>
      <c r="BO1520" t="s">
        <v>108</v>
      </c>
      <c r="BP1520" t="s">
        <v>108</v>
      </c>
      <c r="BQ1520" t="s">
        <v>108</v>
      </c>
      <c r="BR1520" t="s">
        <v>108</v>
      </c>
      <c r="BS1520" t="s">
        <v>108</v>
      </c>
      <c r="BT1520" t="s">
        <v>108</v>
      </c>
      <c r="BU1520" t="s">
        <v>108</v>
      </c>
      <c r="BV1520" t="s">
        <v>108</v>
      </c>
      <c r="BW1520" t="s">
        <v>108</v>
      </c>
      <c r="BX1520" t="s">
        <v>108</v>
      </c>
      <c r="BY1520" t="s">
        <v>108</v>
      </c>
      <c r="BZ1520" t="s">
        <v>108</v>
      </c>
      <c r="CA1520" t="s">
        <v>108</v>
      </c>
      <c r="CB1520" t="s">
        <v>108</v>
      </c>
      <c r="CC1520" t="s">
        <v>108</v>
      </c>
      <c r="CD1520" t="s">
        <v>108</v>
      </c>
      <c r="CE1520" t="s">
        <v>108</v>
      </c>
      <c r="CF1520" t="s">
        <v>108</v>
      </c>
      <c r="CG1520" t="s">
        <v>108</v>
      </c>
      <c r="CH1520" t="s">
        <v>108</v>
      </c>
      <c r="CI1520" t="s">
        <v>108</v>
      </c>
      <c r="CJ1520" t="s">
        <v>108</v>
      </c>
      <c r="CK1520" t="s">
        <v>108</v>
      </c>
      <c r="CL1520" t="s">
        <v>108</v>
      </c>
      <c r="CM1520" t="s">
        <v>108</v>
      </c>
      <c r="CN1520" t="s">
        <v>108</v>
      </c>
      <c r="CO1520" t="s">
        <v>108</v>
      </c>
      <c r="CP1520" t="s">
        <v>108</v>
      </c>
      <c r="CQ1520" t="s">
        <v>108</v>
      </c>
      <c r="CR1520" t="s">
        <v>108</v>
      </c>
      <c r="CS1520" t="s">
        <v>108</v>
      </c>
      <c r="CT1520" t="s">
        <v>108</v>
      </c>
      <c r="CU1520" t="s">
        <v>108</v>
      </c>
      <c r="CV1520" t="s">
        <v>108</v>
      </c>
      <c r="CW1520" t="s">
        <v>108</v>
      </c>
      <c r="CX1520" t="s">
        <v>108</v>
      </c>
      <c r="CY1520" t="s">
        <v>108</v>
      </c>
      <c r="CZ1520" t="s">
        <v>108</v>
      </c>
      <c r="DA1520" t="s">
        <v>108</v>
      </c>
      <c r="DB1520" t="s">
        <v>108</v>
      </c>
      <c r="DC1520" t="s">
        <v>108</v>
      </c>
      <c r="DD1520" t="s">
        <v>108</v>
      </c>
      <c r="DE1520" t="s">
        <v>108</v>
      </c>
      <c r="DF1520" t="s">
        <v>108</v>
      </c>
      <c r="DG1520" t="s">
        <v>108</v>
      </c>
      <c r="DH1520" t="s">
        <v>108</v>
      </c>
      <c r="DI1520" t="s">
        <v>108</v>
      </c>
      <c r="DJ1520" t="s">
        <v>108</v>
      </c>
      <c r="DK1520" t="s">
        <v>108</v>
      </c>
      <c r="DL1520" t="s">
        <v>108</v>
      </c>
      <c r="DM1520" t="s">
        <v>108</v>
      </c>
      <c r="DN1520" t="s">
        <v>108</v>
      </c>
      <c r="DO1520" t="s">
        <v>108</v>
      </c>
      <c r="DP1520" t="s">
        <v>108</v>
      </c>
      <c r="DQ1520" t="s">
        <v>108</v>
      </c>
      <c r="DR1520" t="s">
        <v>108</v>
      </c>
      <c r="DS1520" t="s">
        <v>108</v>
      </c>
      <c r="DT1520" t="s">
        <v>108</v>
      </c>
      <c r="DU1520" t="s">
        <v>108</v>
      </c>
      <c r="DV1520" t="s">
        <v>108</v>
      </c>
      <c r="DW1520" t="s">
        <v>108</v>
      </c>
      <c r="DX1520" t="s">
        <v>108</v>
      </c>
      <c r="DY1520" t="s">
        <v>108</v>
      </c>
      <c r="DZ1520" t="s">
        <v>108</v>
      </c>
      <c r="EA1520" t="s">
        <v>108</v>
      </c>
      <c r="EB1520" t="s">
        <v>108</v>
      </c>
      <c r="EC1520" t="s">
        <v>108</v>
      </c>
      <c r="ED1520" t="s">
        <v>108</v>
      </c>
      <c r="EE1520" t="s">
        <v>108</v>
      </c>
      <c r="EF1520" t="s">
        <v>108</v>
      </c>
      <c r="EG1520" t="s">
        <v>108</v>
      </c>
      <c r="EH1520" t="s">
        <v>108</v>
      </c>
      <c r="EI1520" t="s">
        <v>108</v>
      </c>
      <c r="EJ1520" t="s">
        <v>108</v>
      </c>
      <c r="EK1520" t="s">
        <v>108</v>
      </c>
      <c r="EL1520" t="s">
        <v>108</v>
      </c>
      <c r="EM1520" t="s">
        <v>108</v>
      </c>
      <c r="EN1520" t="s">
        <v>108</v>
      </c>
      <c r="EO1520" t="s">
        <v>108</v>
      </c>
      <c r="EP1520" t="s">
        <v>108</v>
      </c>
      <c r="EQ1520" t="s">
        <v>108</v>
      </c>
      <c r="ER1520" t="s">
        <v>108</v>
      </c>
    </row>
    <row r="1521" spans="1:148" x14ac:dyDescent="0.2">
      <c r="A1521" t="e">
        <f ca="1">_xll.BFieldInfo($B$1521)</f>
        <v>#NAME?</v>
      </c>
      <c r="B1521" t="s">
        <v>115</v>
      </c>
      <c r="C1521">
        <v>-703.9</v>
      </c>
      <c r="D1521">
        <v>-703.9</v>
      </c>
      <c r="E1521">
        <v>487.4</v>
      </c>
      <c r="F1521">
        <v>487.4</v>
      </c>
      <c r="G1521">
        <v>487.4</v>
      </c>
      <c r="H1521">
        <v>487.4</v>
      </c>
      <c r="I1521">
        <v>1219.8</v>
      </c>
      <c r="J1521">
        <v>1219.8</v>
      </c>
      <c r="K1521">
        <v>1219.8</v>
      </c>
      <c r="L1521">
        <v>1219.8</v>
      </c>
      <c r="M1521">
        <v>1083.3</v>
      </c>
      <c r="N1521">
        <v>1083.3</v>
      </c>
      <c r="O1521">
        <v>1083.3</v>
      </c>
      <c r="P1521">
        <v>1083.3</v>
      </c>
      <c r="Q1521">
        <v>1121.3</v>
      </c>
      <c r="R1521">
        <v>1121.3</v>
      </c>
      <c r="S1521">
        <v>1121.3</v>
      </c>
      <c r="T1521">
        <v>857.7</v>
      </c>
      <c r="U1521">
        <v>857.7</v>
      </c>
      <c r="V1521">
        <v>857.7</v>
      </c>
      <c r="W1521">
        <v>857.7</v>
      </c>
      <c r="X1521">
        <v>1015.7</v>
      </c>
      <c r="Y1521">
        <v>1015.7</v>
      </c>
      <c r="Z1521">
        <v>1015.7</v>
      </c>
      <c r="AA1521">
        <v>1015.7</v>
      </c>
      <c r="AB1521">
        <v>1015.7</v>
      </c>
      <c r="AC1521">
        <v>956.6</v>
      </c>
      <c r="AD1521">
        <v>956.6</v>
      </c>
      <c r="AE1521">
        <v>956.6</v>
      </c>
      <c r="AF1521">
        <v>1038.2</v>
      </c>
      <c r="AG1521">
        <v>1038.2</v>
      </c>
      <c r="AH1521">
        <v>1038.2</v>
      </c>
      <c r="AI1521">
        <v>1038.2</v>
      </c>
      <c r="AJ1521">
        <v>772.5</v>
      </c>
      <c r="AK1521">
        <v>772.5</v>
      </c>
      <c r="AL1521">
        <v>772.5</v>
      </c>
      <c r="AM1521">
        <v>772.5</v>
      </c>
      <c r="AN1521">
        <v>1116.0999999999999</v>
      </c>
      <c r="AO1521">
        <v>1116.0999999999999</v>
      </c>
      <c r="AP1521">
        <v>1116.0999999999999</v>
      </c>
      <c r="AQ1521">
        <v>1116.0999999999999</v>
      </c>
      <c r="AR1521">
        <v>1022.5</v>
      </c>
      <c r="AS1521">
        <v>1022.5</v>
      </c>
      <c r="AT1521">
        <v>1022.5</v>
      </c>
      <c r="AU1521">
        <v>1022.5</v>
      </c>
      <c r="AV1521">
        <v>1044.2</v>
      </c>
      <c r="AW1521">
        <v>1044.2</v>
      </c>
      <c r="AX1521">
        <v>1044.2</v>
      </c>
      <c r="AY1521">
        <v>1044.2</v>
      </c>
      <c r="AZ1521">
        <v>935.4</v>
      </c>
      <c r="BA1521">
        <v>935.4</v>
      </c>
      <c r="BB1521">
        <v>935.4</v>
      </c>
      <c r="BC1521">
        <v>935.4</v>
      </c>
      <c r="BD1521">
        <v>1132.5999999999999</v>
      </c>
      <c r="BE1521">
        <v>1132.5999999999999</v>
      </c>
      <c r="BF1521">
        <v>1132.5999999999999</v>
      </c>
      <c r="BG1521">
        <v>1132.5999999999999</v>
      </c>
      <c r="BH1521">
        <v>1227.5</v>
      </c>
      <c r="BI1521">
        <v>1227.5</v>
      </c>
      <c r="BJ1521">
        <v>1227.5</v>
      </c>
      <c r="BK1521">
        <v>1227.5</v>
      </c>
      <c r="BL1521">
        <v>1022.3</v>
      </c>
      <c r="BM1521">
        <v>1022.3</v>
      </c>
      <c r="BN1521">
        <v>1022.3</v>
      </c>
      <c r="BO1521">
        <v>1022.3</v>
      </c>
      <c r="BP1521">
        <v>1022.3</v>
      </c>
      <c r="BQ1521">
        <v>864.2</v>
      </c>
      <c r="BR1521">
        <v>864.2</v>
      </c>
      <c r="BS1521">
        <v>864.2</v>
      </c>
      <c r="BT1521">
        <v>864.2</v>
      </c>
      <c r="BU1521">
        <v>1058</v>
      </c>
      <c r="BV1521">
        <v>1058</v>
      </c>
      <c r="BW1521">
        <v>1058</v>
      </c>
      <c r="BX1521">
        <v>1058</v>
      </c>
      <c r="BY1521">
        <v>969.4</v>
      </c>
      <c r="BZ1521">
        <v>969.4</v>
      </c>
      <c r="CA1521">
        <v>969.4</v>
      </c>
      <c r="CB1521">
        <v>969.4</v>
      </c>
      <c r="CC1521">
        <v>878.3</v>
      </c>
      <c r="CD1521">
        <v>878.3</v>
      </c>
      <c r="CE1521">
        <v>878.3</v>
      </c>
      <c r="CF1521">
        <v>878.3</v>
      </c>
      <c r="CG1521">
        <v>777.5</v>
      </c>
      <c r="CH1521">
        <v>777.5</v>
      </c>
      <c r="CI1521">
        <v>777.5</v>
      </c>
      <c r="CJ1521">
        <v>777.5</v>
      </c>
      <c r="CK1521">
        <v>915.5</v>
      </c>
      <c r="CL1521">
        <v>915.5</v>
      </c>
      <c r="CM1521">
        <v>915.5</v>
      </c>
      <c r="CN1521">
        <v>915.5</v>
      </c>
      <c r="CO1521">
        <v>854.9</v>
      </c>
      <c r="CP1521">
        <v>854.9</v>
      </c>
      <c r="CQ1521">
        <v>854.9</v>
      </c>
      <c r="CR1521">
        <v>854.9</v>
      </c>
      <c r="CS1521">
        <v>768.5</v>
      </c>
      <c r="CT1521">
        <v>768.5</v>
      </c>
      <c r="CU1521">
        <v>768.5</v>
      </c>
      <c r="CV1521">
        <v>768.5</v>
      </c>
      <c r="CW1521">
        <v>644.1</v>
      </c>
      <c r="CX1521">
        <v>644.1</v>
      </c>
      <c r="CY1521">
        <v>644.1</v>
      </c>
      <c r="CZ1521">
        <v>644.1</v>
      </c>
      <c r="DA1521">
        <v>813.5</v>
      </c>
      <c r="DB1521">
        <v>813.5</v>
      </c>
      <c r="DC1521">
        <v>813.5</v>
      </c>
      <c r="DD1521">
        <v>813.5</v>
      </c>
      <c r="DE1521">
        <v>-2115.1999999999998</v>
      </c>
      <c r="DF1521">
        <v>-2115.1999999999998</v>
      </c>
      <c r="DG1521">
        <v>-2115.1999999999998</v>
      </c>
      <c r="DH1521">
        <v>-2115.1999999999998</v>
      </c>
      <c r="DI1521">
        <v>615.20000000000005</v>
      </c>
      <c r="DJ1521">
        <v>615.20000000000005</v>
      </c>
      <c r="DK1521">
        <v>615.20000000000005</v>
      </c>
      <c r="DL1521">
        <v>544.1</v>
      </c>
      <c r="DM1521">
        <v>544.1</v>
      </c>
      <c r="DN1521">
        <v>544.1</v>
      </c>
      <c r="DO1521">
        <v>544.1</v>
      </c>
      <c r="DP1521">
        <v>630.6</v>
      </c>
      <c r="DQ1521">
        <v>630.6</v>
      </c>
      <c r="DR1521">
        <v>630.6</v>
      </c>
      <c r="DS1521">
        <v>630.6</v>
      </c>
      <c r="DT1521">
        <v>630.6</v>
      </c>
      <c r="DU1521">
        <v>519.6</v>
      </c>
      <c r="DV1521">
        <v>519.6</v>
      </c>
      <c r="DW1521">
        <v>519.6</v>
      </c>
      <c r="DX1521">
        <v>491.6</v>
      </c>
      <c r="DY1521">
        <v>491.6</v>
      </c>
      <c r="DZ1521">
        <v>491.6</v>
      </c>
      <c r="EA1521">
        <v>491.6</v>
      </c>
      <c r="EB1521">
        <v>430.4</v>
      </c>
      <c r="EC1521">
        <v>430.4</v>
      </c>
      <c r="ED1521">
        <v>430.4</v>
      </c>
      <c r="EE1521">
        <v>430.4</v>
      </c>
      <c r="EF1521">
        <v>556</v>
      </c>
      <c r="EG1521">
        <v>556</v>
      </c>
      <c r="EH1521">
        <v>556</v>
      </c>
      <c r="EI1521">
        <v>556</v>
      </c>
      <c r="EJ1521">
        <v>448.3</v>
      </c>
      <c r="EK1521">
        <v>448.3</v>
      </c>
      <c r="EL1521">
        <v>448.3</v>
      </c>
      <c r="EM1521">
        <v>448.3</v>
      </c>
      <c r="EN1521">
        <v>402.2</v>
      </c>
      <c r="EO1521">
        <v>402.2</v>
      </c>
      <c r="EP1521">
        <v>402.2</v>
      </c>
      <c r="EQ1521">
        <v>402.2</v>
      </c>
      <c r="ER1521" t="s">
        <v>108</v>
      </c>
    </row>
    <row r="1522" spans="1:148" x14ac:dyDescent="0.2">
      <c r="A1522" t="e">
        <f ca="1">_xll.BFieldInfo($B$1522)</f>
        <v>#NAME?</v>
      </c>
      <c r="B1522" t="s">
        <v>116</v>
      </c>
      <c r="C1522" t="s">
        <v>108</v>
      </c>
      <c r="D1522" t="s">
        <v>108</v>
      </c>
      <c r="E1522" t="s">
        <v>108</v>
      </c>
      <c r="F1522" t="s">
        <v>108</v>
      </c>
      <c r="G1522" t="s">
        <v>108</v>
      </c>
      <c r="H1522" t="s">
        <v>108</v>
      </c>
      <c r="I1522" t="s">
        <v>108</v>
      </c>
      <c r="J1522" t="s">
        <v>108</v>
      </c>
      <c r="K1522" t="s">
        <v>108</v>
      </c>
      <c r="L1522" t="s">
        <v>108</v>
      </c>
      <c r="M1522" t="s">
        <v>108</v>
      </c>
      <c r="N1522" t="s">
        <v>108</v>
      </c>
      <c r="O1522" t="s">
        <v>108</v>
      </c>
      <c r="P1522" t="s">
        <v>108</v>
      </c>
      <c r="Q1522" t="s">
        <v>108</v>
      </c>
      <c r="R1522" t="s">
        <v>108</v>
      </c>
      <c r="S1522" t="s">
        <v>108</v>
      </c>
      <c r="T1522" t="s">
        <v>108</v>
      </c>
      <c r="U1522" t="s">
        <v>108</v>
      </c>
      <c r="V1522" t="s">
        <v>108</v>
      </c>
      <c r="W1522" t="s">
        <v>108</v>
      </c>
      <c r="X1522" t="s">
        <v>108</v>
      </c>
      <c r="Y1522" t="s">
        <v>108</v>
      </c>
      <c r="Z1522" t="s">
        <v>108</v>
      </c>
      <c r="AA1522" t="s">
        <v>108</v>
      </c>
      <c r="AB1522" t="s">
        <v>108</v>
      </c>
      <c r="AC1522" t="s">
        <v>108</v>
      </c>
      <c r="AD1522" t="s">
        <v>108</v>
      </c>
      <c r="AE1522" t="s">
        <v>108</v>
      </c>
      <c r="AF1522" t="s">
        <v>108</v>
      </c>
      <c r="AG1522" t="s">
        <v>108</v>
      </c>
      <c r="AH1522" t="s">
        <v>108</v>
      </c>
      <c r="AI1522" t="s">
        <v>108</v>
      </c>
      <c r="AJ1522" t="s">
        <v>108</v>
      </c>
      <c r="AK1522" t="s">
        <v>108</v>
      </c>
      <c r="AL1522" t="s">
        <v>108</v>
      </c>
      <c r="AM1522" t="s">
        <v>108</v>
      </c>
      <c r="AN1522" t="s">
        <v>108</v>
      </c>
      <c r="AO1522" t="s">
        <v>108</v>
      </c>
      <c r="AP1522" t="s">
        <v>108</v>
      </c>
      <c r="AQ1522" t="s">
        <v>108</v>
      </c>
      <c r="AR1522" t="s">
        <v>108</v>
      </c>
      <c r="AS1522" t="s">
        <v>108</v>
      </c>
      <c r="AT1522" t="s">
        <v>108</v>
      </c>
      <c r="AU1522" t="s">
        <v>108</v>
      </c>
      <c r="AV1522" t="s">
        <v>108</v>
      </c>
      <c r="AW1522" t="s">
        <v>108</v>
      </c>
      <c r="AX1522" t="s">
        <v>108</v>
      </c>
      <c r="AY1522" t="s">
        <v>108</v>
      </c>
      <c r="AZ1522" t="s">
        <v>108</v>
      </c>
      <c r="BA1522" t="s">
        <v>108</v>
      </c>
      <c r="BB1522" t="s">
        <v>108</v>
      </c>
      <c r="BC1522" t="s">
        <v>108</v>
      </c>
      <c r="BD1522" t="s">
        <v>108</v>
      </c>
      <c r="BE1522" t="s">
        <v>108</v>
      </c>
      <c r="BF1522" t="s">
        <v>108</v>
      </c>
      <c r="BG1522" t="s">
        <v>108</v>
      </c>
      <c r="BH1522" t="s">
        <v>108</v>
      </c>
      <c r="BI1522" t="s">
        <v>108</v>
      </c>
      <c r="BJ1522" t="s">
        <v>108</v>
      </c>
      <c r="BK1522" t="s">
        <v>108</v>
      </c>
      <c r="BL1522" t="s">
        <v>108</v>
      </c>
      <c r="BM1522" t="s">
        <v>108</v>
      </c>
      <c r="BN1522" t="s">
        <v>108</v>
      </c>
      <c r="BO1522" t="s">
        <v>108</v>
      </c>
      <c r="BP1522" t="s">
        <v>108</v>
      </c>
      <c r="BQ1522" t="s">
        <v>108</v>
      </c>
      <c r="BR1522" t="s">
        <v>108</v>
      </c>
      <c r="BS1522" t="s">
        <v>108</v>
      </c>
      <c r="BT1522" t="s">
        <v>108</v>
      </c>
      <c r="BU1522" t="s">
        <v>108</v>
      </c>
      <c r="BV1522" t="s">
        <v>108</v>
      </c>
      <c r="BW1522" t="s">
        <v>108</v>
      </c>
      <c r="BX1522" t="s">
        <v>108</v>
      </c>
      <c r="BY1522" t="s">
        <v>108</v>
      </c>
      <c r="BZ1522" t="s">
        <v>108</v>
      </c>
      <c r="CA1522" t="s">
        <v>108</v>
      </c>
      <c r="CB1522" t="s">
        <v>108</v>
      </c>
      <c r="CC1522" t="s">
        <v>108</v>
      </c>
      <c r="CD1522" t="s">
        <v>108</v>
      </c>
      <c r="CE1522" t="s">
        <v>108</v>
      </c>
      <c r="CF1522" t="s">
        <v>108</v>
      </c>
      <c r="CG1522" t="s">
        <v>108</v>
      </c>
      <c r="CH1522" t="s">
        <v>108</v>
      </c>
      <c r="CI1522" t="s">
        <v>108</v>
      </c>
      <c r="CJ1522" t="s">
        <v>108</v>
      </c>
      <c r="CK1522" t="s">
        <v>108</v>
      </c>
      <c r="CL1522" t="s">
        <v>108</v>
      </c>
      <c r="CM1522" t="s">
        <v>108</v>
      </c>
      <c r="CN1522" t="s">
        <v>108</v>
      </c>
      <c r="CO1522" t="s">
        <v>108</v>
      </c>
      <c r="CP1522" t="s">
        <v>108</v>
      </c>
      <c r="CQ1522" t="s">
        <v>108</v>
      </c>
      <c r="CR1522" t="s">
        <v>108</v>
      </c>
      <c r="CS1522" t="s">
        <v>108</v>
      </c>
      <c r="CT1522" t="s">
        <v>108</v>
      </c>
      <c r="CU1522" t="s">
        <v>108</v>
      </c>
      <c r="CV1522" t="s">
        <v>108</v>
      </c>
      <c r="CW1522" t="s">
        <v>108</v>
      </c>
      <c r="CX1522" t="s">
        <v>108</v>
      </c>
      <c r="CY1522" t="s">
        <v>108</v>
      </c>
      <c r="CZ1522" t="s">
        <v>108</v>
      </c>
      <c r="DA1522" t="s">
        <v>108</v>
      </c>
      <c r="DB1522" t="s">
        <v>108</v>
      </c>
      <c r="DC1522" t="s">
        <v>108</v>
      </c>
      <c r="DD1522" t="s">
        <v>108</v>
      </c>
      <c r="DE1522" t="s">
        <v>108</v>
      </c>
      <c r="DF1522" t="s">
        <v>108</v>
      </c>
      <c r="DG1522" t="s">
        <v>108</v>
      </c>
      <c r="DH1522" t="s">
        <v>108</v>
      </c>
      <c r="DI1522" t="s">
        <v>108</v>
      </c>
      <c r="DJ1522" t="s">
        <v>108</v>
      </c>
      <c r="DK1522" t="s">
        <v>108</v>
      </c>
      <c r="DL1522" t="s">
        <v>108</v>
      </c>
      <c r="DM1522" t="s">
        <v>108</v>
      </c>
      <c r="DN1522" t="s">
        <v>108</v>
      </c>
      <c r="DO1522" t="s">
        <v>108</v>
      </c>
      <c r="DP1522" t="s">
        <v>108</v>
      </c>
      <c r="DQ1522" t="s">
        <v>108</v>
      </c>
      <c r="DR1522" t="s">
        <v>108</v>
      </c>
      <c r="DS1522" t="s">
        <v>108</v>
      </c>
      <c r="DT1522" t="s">
        <v>108</v>
      </c>
      <c r="DU1522" t="s">
        <v>108</v>
      </c>
      <c r="DV1522" t="s">
        <v>108</v>
      </c>
      <c r="DW1522" t="s">
        <v>108</v>
      </c>
      <c r="DX1522" t="s">
        <v>108</v>
      </c>
      <c r="DY1522" t="s">
        <v>108</v>
      </c>
      <c r="DZ1522" t="s">
        <v>108</v>
      </c>
      <c r="EA1522" t="s">
        <v>108</v>
      </c>
      <c r="EB1522" t="s">
        <v>108</v>
      </c>
      <c r="EC1522" t="s">
        <v>108</v>
      </c>
      <c r="ED1522" t="s">
        <v>108</v>
      </c>
      <c r="EE1522" t="s">
        <v>108</v>
      </c>
      <c r="EF1522" t="s">
        <v>108</v>
      </c>
      <c r="EG1522" t="s">
        <v>108</v>
      </c>
      <c r="EH1522" t="s">
        <v>108</v>
      </c>
      <c r="EI1522" t="s">
        <v>108</v>
      </c>
      <c r="EJ1522" t="s">
        <v>108</v>
      </c>
      <c r="EK1522" t="s">
        <v>108</v>
      </c>
      <c r="EL1522" t="s">
        <v>108</v>
      </c>
      <c r="EM1522" t="s">
        <v>108</v>
      </c>
      <c r="EN1522" t="s">
        <v>108</v>
      </c>
      <c r="EO1522" t="s">
        <v>108</v>
      </c>
      <c r="EP1522" t="s">
        <v>108</v>
      </c>
      <c r="EQ1522" t="s">
        <v>108</v>
      </c>
      <c r="ER1522" t="s">
        <v>108</v>
      </c>
    </row>
    <row r="1523" spans="1:148" x14ac:dyDescent="0.2">
      <c r="A1523" t="e">
        <f ca="1">_xll.BFieldInfo($B$1523)</f>
        <v>#NAME?</v>
      </c>
      <c r="B1523" t="s">
        <v>117</v>
      </c>
      <c r="C1523" t="s">
        <v>108</v>
      </c>
      <c r="D1523" t="s">
        <v>108</v>
      </c>
      <c r="E1523" t="s">
        <v>108</v>
      </c>
      <c r="F1523" t="s">
        <v>108</v>
      </c>
      <c r="G1523" t="s">
        <v>108</v>
      </c>
      <c r="H1523" t="s">
        <v>108</v>
      </c>
      <c r="I1523" t="s">
        <v>108</v>
      </c>
      <c r="J1523" t="s">
        <v>108</v>
      </c>
      <c r="K1523" t="s">
        <v>108</v>
      </c>
      <c r="L1523" t="s">
        <v>108</v>
      </c>
      <c r="M1523" t="s">
        <v>108</v>
      </c>
      <c r="N1523" t="s">
        <v>108</v>
      </c>
      <c r="O1523" t="s">
        <v>108</v>
      </c>
      <c r="P1523" t="s">
        <v>108</v>
      </c>
      <c r="Q1523" t="s">
        <v>108</v>
      </c>
      <c r="R1523" t="s">
        <v>108</v>
      </c>
      <c r="S1523" t="s">
        <v>108</v>
      </c>
      <c r="T1523" t="s">
        <v>108</v>
      </c>
      <c r="U1523" t="s">
        <v>108</v>
      </c>
      <c r="V1523" t="s">
        <v>108</v>
      </c>
      <c r="W1523" t="s">
        <v>108</v>
      </c>
      <c r="X1523" t="s">
        <v>108</v>
      </c>
      <c r="Y1523" t="s">
        <v>108</v>
      </c>
      <c r="Z1523" t="s">
        <v>108</v>
      </c>
      <c r="AA1523" t="s">
        <v>108</v>
      </c>
      <c r="AB1523" t="s">
        <v>108</v>
      </c>
      <c r="AC1523" t="s">
        <v>108</v>
      </c>
      <c r="AD1523" t="s">
        <v>108</v>
      </c>
      <c r="AE1523" t="s">
        <v>108</v>
      </c>
      <c r="AF1523" t="s">
        <v>108</v>
      </c>
      <c r="AG1523" t="s">
        <v>108</v>
      </c>
      <c r="AH1523" t="s">
        <v>108</v>
      </c>
      <c r="AI1523" t="s">
        <v>108</v>
      </c>
      <c r="AJ1523" t="s">
        <v>108</v>
      </c>
      <c r="AK1523" t="s">
        <v>108</v>
      </c>
      <c r="AL1523" t="s">
        <v>108</v>
      </c>
      <c r="AM1523" t="s">
        <v>108</v>
      </c>
      <c r="AN1523" t="s">
        <v>108</v>
      </c>
      <c r="AO1523" t="s">
        <v>108</v>
      </c>
      <c r="AP1523" t="s">
        <v>108</v>
      </c>
      <c r="AQ1523" t="s">
        <v>108</v>
      </c>
      <c r="AR1523" t="s">
        <v>108</v>
      </c>
      <c r="AS1523" t="s">
        <v>108</v>
      </c>
      <c r="AT1523" t="s">
        <v>108</v>
      </c>
      <c r="AU1523" t="s">
        <v>108</v>
      </c>
      <c r="AV1523" t="s">
        <v>108</v>
      </c>
      <c r="AW1523" t="s">
        <v>108</v>
      </c>
      <c r="AX1523" t="s">
        <v>108</v>
      </c>
      <c r="AY1523" t="s">
        <v>108</v>
      </c>
      <c r="AZ1523" t="s">
        <v>108</v>
      </c>
      <c r="BA1523" t="s">
        <v>108</v>
      </c>
      <c r="BB1523" t="s">
        <v>108</v>
      </c>
      <c r="BC1523" t="s">
        <v>108</v>
      </c>
      <c r="BD1523" t="s">
        <v>108</v>
      </c>
      <c r="BE1523" t="s">
        <v>108</v>
      </c>
      <c r="BF1523" t="s">
        <v>108</v>
      </c>
      <c r="BG1523" t="s">
        <v>108</v>
      </c>
      <c r="BH1523" t="s">
        <v>108</v>
      </c>
      <c r="BI1523" t="s">
        <v>108</v>
      </c>
      <c r="BJ1523" t="s">
        <v>108</v>
      </c>
      <c r="BK1523" t="s">
        <v>108</v>
      </c>
      <c r="BL1523" t="s">
        <v>108</v>
      </c>
      <c r="BM1523" t="s">
        <v>108</v>
      </c>
      <c r="BN1523" t="s">
        <v>108</v>
      </c>
      <c r="BO1523" t="s">
        <v>108</v>
      </c>
      <c r="BP1523" t="s">
        <v>108</v>
      </c>
      <c r="BQ1523" t="s">
        <v>108</v>
      </c>
      <c r="BR1523" t="s">
        <v>108</v>
      </c>
      <c r="BS1523" t="s">
        <v>108</v>
      </c>
      <c r="BT1523" t="s">
        <v>108</v>
      </c>
      <c r="BU1523" t="s">
        <v>108</v>
      </c>
      <c r="BV1523" t="s">
        <v>108</v>
      </c>
      <c r="BW1523" t="s">
        <v>108</v>
      </c>
      <c r="BX1523" t="s">
        <v>108</v>
      </c>
      <c r="BY1523" t="s">
        <v>108</v>
      </c>
      <c r="BZ1523" t="s">
        <v>108</v>
      </c>
      <c r="CA1523" t="s">
        <v>108</v>
      </c>
      <c r="CB1523" t="s">
        <v>108</v>
      </c>
      <c r="CC1523" t="s">
        <v>108</v>
      </c>
      <c r="CD1523" t="s">
        <v>108</v>
      </c>
      <c r="CE1523" t="s">
        <v>108</v>
      </c>
      <c r="CF1523" t="s">
        <v>108</v>
      </c>
      <c r="CG1523" t="s">
        <v>108</v>
      </c>
      <c r="CH1523" t="s">
        <v>108</v>
      </c>
      <c r="CI1523" t="s">
        <v>108</v>
      </c>
      <c r="CJ1523" t="s">
        <v>108</v>
      </c>
      <c r="CK1523" t="s">
        <v>108</v>
      </c>
      <c r="CL1523" t="s">
        <v>108</v>
      </c>
      <c r="CM1523" t="s">
        <v>108</v>
      </c>
      <c r="CN1523" t="s">
        <v>108</v>
      </c>
      <c r="CO1523" t="s">
        <v>108</v>
      </c>
      <c r="CP1523" t="s">
        <v>108</v>
      </c>
      <c r="CQ1523" t="s">
        <v>108</v>
      </c>
      <c r="CR1523" t="s">
        <v>108</v>
      </c>
      <c r="CS1523" t="s">
        <v>108</v>
      </c>
      <c r="CT1523" t="s">
        <v>108</v>
      </c>
      <c r="CU1523" t="s">
        <v>108</v>
      </c>
      <c r="CV1523" t="s">
        <v>108</v>
      </c>
      <c r="CW1523" t="s">
        <v>108</v>
      </c>
      <c r="CX1523" t="s">
        <v>108</v>
      </c>
      <c r="CY1523" t="s">
        <v>108</v>
      </c>
      <c r="CZ1523" t="s">
        <v>108</v>
      </c>
      <c r="DA1523" t="s">
        <v>108</v>
      </c>
      <c r="DB1523" t="s">
        <v>108</v>
      </c>
      <c r="DC1523" t="s">
        <v>108</v>
      </c>
      <c r="DD1523" t="s">
        <v>108</v>
      </c>
      <c r="DE1523" t="s">
        <v>108</v>
      </c>
      <c r="DF1523" t="s">
        <v>108</v>
      </c>
      <c r="DG1523" t="s">
        <v>108</v>
      </c>
      <c r="DH1523" t="s">
        <v>108</v>
      </c>
      <c r="DI1523" t="s">
        <v>108</v>
      </c>
      <c r="DJ1523" t="s">
        <v>108</v>
      </c>
      <c r="DK1523" t="s">
        <v>108</v>
      </c>
      <c r="DL1523" t="s">
        <v>108</v>
      </c>
      <c r="DM1523" t="s">
        <v>108</v>
      </c>
      <c r="DN1523" t="s">
        <v>108</v>
      </c>
      <c r="DO1523" t="s">
        <v>108</v>
      </c>
      <c r="DP1523" t="s">
        <v>108</v>
      </c>
      <c r="DQ1523" t="s">
        <v>108</v>
      </c>
      <c r="DR1523" t="s">
        <v>108</v>
      </c>
      <c r="DS1523" t="s">
        <v>108</v>
      </c>
      <c r="DT1523" t="s">
        <v>108</v>
      </c>
      <c r="DU1523" t="s">
        <v>108</v>
      </c>
      <c r="DV1523" t="s">
        <v>108</v>
      </c>
      <c r="DW1523" t="s">
        <v>108</v>
      </c>
      <c r="DX1523" t="s">
        <v>108</v>
      </c>
      <c r="DY1523" t="s">
        <v>108</v>
      </c>
      <c r="DZ1523" t="s">
        <v>108</v>
      </c>
      <c r="EA1523" t="s">
        <v>108</v>
      </c>
      <c r="EB1523" t="s">
        <v>108</v>
      </c>
      <c r="EC1523" t="s">
        <v>108</v>
      </c>
      <c r="ED1523" t="s">
        <v>108</v>
      </c>
      <c r="EE1523" t="s">
        <v>108</v>
      </c>
      <c r="EF1523" t="s">
        <v>108</v>
      </c>
      <c r="EG1523" t="s">
        <v>108</v>
      </c>
      <c r="EH1523" t="s">
        <v>108</v>
      </c>
      <c r="EI1523" t="s">
        <v>108</v>
      </c>
      <c r="EJ1523" t="s">
        <v>108</v>
      </c>
      <c r="EK1523" t="s">
        <v>108</v>
      </c>
      <c r="EL1523" t="s">
        <v>108</v>
      </c>
      <c r="EM1523" t="s">
        <v>108</v>
      </c>
      <c r="EN1523" t="s">
        <v>108</v>
      </c>
      <c r="EO1523" t="s">
        <v>108</v>
      </c>
      <c r="EP1523" t="s">
        <v>108</v>
      </c>
      <c r="EQ1523" t="s">
        <v>108</v>
      </c>
      <c r="ER1523" t="s">
        <v>108</v>
      </c>
    </row>
    <row r="1525" spans="1:148" x14ac:dyDescent="0.2">
      <c r="A1525" t="s">
        <v>266</v>
      </c>
      <c r="B1525" t="s">
        <v>106</v>
      </c>
      <c r="C1525" s="8" t="e">
        <f ca="1">_xll.BDH($A$1525,$B$1526:$B$1536,$B$1,$B$2,"Dir=H","Per=M","Days=A","Dts=S","Sort=R","cols=123;rows=12")</f>
        <v>#NAME?</v>
      </c>
      <c r="D1525" s="8">
        <v>43980</v>
      </c>
      <c r="E1525" s="8">
        <v>43951</v>
      </c>
      <c r="F1525" s="8">
        <v>43921</v>
      </c>
      <c r="G1525" s="8">
        <v>43889</v>
      </c>
      <c r="H1525" s="8">
        <v>43861</v>
      </c>
      <c r="I1525" s="8">
        <v>43830</v>
      </c>
      <c r="J1525" s="8">
        <v>43798</v>
      </c>
      <c r="K1525" s="8">
        <v>43769</v>
      </c>
      <c r="L1525" s="8">
        <v>43738</v>
      </c>
      <c r="M1525" s="8">
        <v>43707</v>
      </c>
      <c r="N1525" s="8">
        <v>43677</v>
      </c>
      <c r="O1525" s="8">
        <v>43646</v>
      </c>
      <c r="P1525" s="8">
        <v>43644</v>
      </c>
      <c r="Q1525" s="8">
        <v>43616</v>
      </c>
      <c r="R1525" s="8">
        <v>43585</v>
      </c>
      <c r="S1525" s="8">
        <v>43555</v>
      </c>
      <c r="T1525" s="8">
        <v>43553</v>
      </c>
      <c r="U1525" s="8">
        <v>43524</v>
      </c>
      <c r="V1525" s="8">
        <v>43496</v>
      </c>
      <c r="W1525" s="8">
        <v>43465</v>
      </c>
      <c r="X1525" s="8">
        <v>43434</v>
      </c>
      <c r="Y1525" s="8">
        <v>43404</v>
      </c>
      <c r="Z1525" s="8">
        <v>43373</v>
      </c>
      <c r="AA1525" s="8">
        <v>43371</v>
      </c>
      <c r="AB1525" s="8">
        <v>43343</v>
      </c>
      <c r="AC1525" s="8">
        <v>43312</v>
      </c>
      <c r="AD1525" s="8">
        <v>43281</v>
      </c>
      <c r="AE1525" s="8">
        <v>43280</v>
      </c>
      <c r="AF1525" s="8">
        <v>43251</v>
      </c>
      <c r="AG1525" s="8">
        <v>43220</v>
      </c>
      <c r="AH1525" s="8">
        <v>43190</v>
      </c>
      <c r="AI1525" s="8">
        <v>43189</v>
      </c>
      <c r="AJ1525" s="8">
        <v>43159</v>
      </c>
      <c r="AK1525" s="8">
        <v>43131</v>
      </c>
      <c r="AL1525" s="8">
        <v>43100</v>
      </c>
      <c r="AM1525" s="8">
        <v>43098</v>
      </c>
      <c r="AN1525" s="8">
        <v>43069</v>
      </c>
      <c r="AO1525" s="8">
        <v>43039</v>
      </c>
      <c r="AP1525" s="8">
        <v>43008</v>
      </c>
      <c r="AQ1525" s="8">
        <v>43007</v>
      </c>
      <c r="AR1525" s="8">
        <v>42978</v>
      </c>
      <c r="AS1525" s="8">
        <v>42947</v>
      </c>
      <c r="AT1525" s="8">
        <v>42916</v>
      </c>
      <c r="AU1525" s="8">
        <v>42886</v>
      </c>
      <c r="AV1525" s="8">
        <v>42853</v>
      </c>
      <c r="AW1525" s="8">
        <v>42825</v>
      </c>
      <c r="AX1525" s="8">
        <v>42794</v>
      </c>
      <c r="AY1525" s="8">
        <v>42766</v>
      </c>
      <c r="AZ1525" s="8">
        <v>42735</v>
      </c>
      <c r="BA1525" s="8">
        <v>42734</v>
      </c>
      <c r="BB1525" s="8">
        <v>42704</v>
      </c>
      <c r="BC1525" s="8">
        <v>42674</v>
      </c>
      <c r="BD1525" s="8">
        <v>42643</v>
      </c>
      <c r="BE1525" s="8">
        <v>42613</v>
      </c>
      <c r="BF1525" s="8">
        <v>42580</v>
      </c>
      <c r="BG1525" s="8">
        <v>42551</v>
      </c>
      <c r="BH1525" s="8">
        <v>42521</v>
      </c>
      <c r="BI1525" s="8">
        <v>42489</v>
      </c>
      <c r="BJ1525" s="8">
        <v>42460</v>
      </c>
      <c r="BK1525" s="8">
        <v>42429</v>
      </c>
      <c r="BL1525" s="8">
        <v>42398</v>
      </c>
      <c r="BM1525" s="8">
        <v>42369</v>
      </c>
      <c r="BN1525" s="8">
        <v>42338</v>
      </c>
      <c r="BO1525" s="8">
        <v>42307</v>
      </c>
      <c r="BP1525" s="8">
        <v>42277</v>
      </c>
      <c r="BQ1525" s="8">
        <v>42247</v>
      </c>
      <c r="BR1525" s="8">
        <v>42216</v>
      </c>
      <c r="BS1525" s="8">
        <v>42185</v>
      </c>
      <c r="BT1525" s="8">
        <v>42153</v>
      </c>
      <c r="BU1525" s="8">
        <v>42124</v>
      </c>
      <c r="BV1525" s="8">
        <v>42094</v>
      </c>
      <c r="BW1525" s="8">
        <v>42062</v>
      </c>
      <c r="BX1525" s="8">
        <v>42034</v>
      </c>
      <c r="BY1525" s="8">
        <v>42004</v>
      </c>
      <c r="BZ1525" s="8">
        <v>41971</v>
      </c>
      <c r="CA1525" s="8">
        <v>41943</v>
      </c>
      <c r="CB1525" s="8">
        <v>41912</v>
      </c>
      <c r="CC1525" s="8">
        <v>41880</v>
      </c>
      <c r="CD1525" s="8">
        <v>41851</v>
      </c>
      <c r="CE1525" s="8">
        <v>41820</v>
      </c>
      <c r="CF1525" s="8">
        <v>41789</v>
      </c>
      <c r="CG1525" s="8">
        <v>41759</v>
      </c>
      <c r="CH1525" s="8">
        <v>41729</v>
      </c>
      <c r="CI1525" s="8">
        <v>41698</v>
      </c>
      <c r="CJ1525" s="8">
        <v>41670</v>
      </c>
      <c r="CK1525" s="8">
        <v>41639</v>
      </c>
      <c r="CL1525" s="8">
        <v>41607</v>
      </c>
      <c r="CM1525" s="8">
        <v>41578</v>
      </c>
      <c r="CN1525" s="8">
        <v>41547</v>
      </c>
      <c r="CO1525" s="8">
        <v>41516</v>
      </c>
      <c r="CP1525" s="8">
        <v>41486</v>
      </c>
      <c r="CQ1525" s="8">
        <v>41455</v>
      </c>
      <c r="CR1525" s="8">
        <v>41453</v>
      </c>
      <c r="CS1525" s="8">
        <v>41425</v>
      </c>
      <c r="CT1525" s="8">
        <v>41394</v>
      </c>
      <c r="CU1525" s="8">
        <v>41364</v>
      </c>
      <c r="CV1525" s="8">
        <v>41362</v>
      </c>
      <c r="CW1525" s="8">
        <v>41333</v>
      </c>
      <c r="CX1525" s="8">
        <v>41305</v>
      </c>
      <c r="CY1525" s="8">
        <v>41274</v>
      </c>
      <c r="CZ1525" s="8">
        <v>41243</v>
      </c>
      <c r="DA1525" s="8">
        <v>41213</v>
      </c>
      <c r="DB1525" s="8">
        <v>41182</v>
      </c>
      <c r="DC1525" s="8">
        <v>41180</v>
      </c>
      <c r="DD1525" s="8">
        <v>41152</v>
      </c>
      <c r="DE1525" s="8">
        <v>41121</v>
      </c>
      <c r="DF1525" s="8">
        <v>41090</v>
      </c>
      <c r="DG1525" s="8">
        <v>41089</v>
      </c>
      <c r="DH1525" s="8">
        <v>41060</v>
      </c>
      <c r="DI1525" s="8">
        <v>41029</v>
      </c>
      <c r="DJ1525" s="8">
        <v>40999</v>
      </c>
      <c r="DK1525" s="8">
        <v>40998</v>
      </c>
      <c r="DL1525" s="8">
        <v>40968</v>
      </c>
      <c r="DM1525" s="8">
        <v>40939</v>
      </c>
      <c r="DN1525" s="8">
        <v>40908</v>
      </c>
      <c r="DO1525" s="8">
        <v>40907</v>
      </c>
      <c r="DP1525" s="8">
        <v>40877</v>
      </c>
      <c r="DQ1525" s="8">
        <v>40847</v>
      </c>
      <c r="DR1525" s="8">
        <v>40816</v>
      </c>
      <c r="DS1525" s="8">
        <v>40786</v>
      </c>
      <c r="DT1525" s="8">
        <v>40753</v>
      </c>
      <c r="DU1525" s="8">
        <v>40724</v>
      </c>
    </row>
    <row r="1526" spans="1:148" x14ac:dyDescent="0.2">
      <c r="A1526" t="e">
        <f ca="1">_xll.BFieldInfo($B$1526)</f>
        <v>#NAME?</v>
      </c>
      <c r="B1526" t="s">
        <v>107</v>
      </c>
      <c r="C1526">
        <v>33.7669</v>
      </c>
      <c r="D1526">
        <v>34.914400000000001</v>
      </c>
      <c r="E1526">
        <v>37.558300000000003</v>
      </c>
      <c r="F1526">
        <v>37.105800000000002</v>
      </c>
      <c r="G1526">
        <v>52.814300000000003</v>
      </c>
      <c r="H1526">
        <v>60.049700000000001</v>
      </c>
      <c r="I1526">
        <v>68.825599999999994</v>
      </c>
      <c r="J1526">
        <v>69.669899999999998</v>
      </c>
      <c r="K1526">
        <v>65.431600000000003</v>
      </c>
      <c r="L1526">
        <v>63.923499999999997</v>
      </c>
      <c r="M1526">
        <v>59.018900000000002</v>
      </c>
      <c r="N1526">
        <v>60.683799999999998</v>
      </c>
      <c r="O1526">
        <v>59.317500000000003</v>
      </c>
      <c r="P1526">
        <v>59.317500000000003</v>
      </c>
      <c r="Q1526">
        <v>55.619500000000002</v>
      </c>
      <c r="R1526">
        <v>60.1051</v>
      </c>
      <c r="S1526">
        <v>59.993400000000001</v>
      </c>
      <c r="T1526">
        <v>59.993400000000001</v>
      </c>
      <c r="U1526">
        <v>61.942700000000002</v>
      </c>
      <c r="V1526">
        <v>60.725900000000003</v>
      </c>
      <c r="W1526">
        <v>56.6907</v>
      </c>
      <c r="X1526">
        <v>66.778800000000004</v>
      </c>
      <c r="Y1526">
        <v>64.961600000000004</v>
      </c>
      <c r="Z1526">
        <v>64.143900000000002</v>
      </c>
      <c r="AA1526">
        <v>64.143900000000002</v>
      </c>
      <c r="AB1526">
        <v>71.368700000000004</v>
      </c>
      <c r="AC1526">
        <v>69.405699999999996</v>
      </c>
      <c r="AD1526">
        <v>67.164500000000004</v>
      </c>
      <c r="AE1526">
        <v>67.164500000000004</v>
      </c>
      <c r="AF1526">
        <v>65.407799999999995</v>
      </c>
      <c r="AG1526">
        <v>62.4758</v>
      </c>
      <c r="AH1526">
        <v>63.016800000000003</v>
      </c>
      <c r="AI1526">
        <v>63.016800000000003</v>
      </c>
      <c r="AJ1526">
        <v>70.231099999999998</v>
      </c>
      <c r="AK1526">
        <v>78.624600000000001</v>
      </c>
      <c r="AL1526">
        <v>72.516800000000003</v>
      </c>
      <c r="AM1526">
        <v>72.516800000000003</v>
      </c>
      <c r="AN1526">
        <v>67.496700000000004</v>
      </c>
      <c r="AO1526">
        <v>66.642099999999999</v>
      </c>
      <c r="AP1526">
        <v>65.466899999999995</v>
      </c>
      <c r="AQ1526">
        <v>65.466899999999995</v>
      </c>
      <c r="AR1526">
        <v>60.623600000000003</v>
      </c>
      <c r="AS1526">
        <v>63.568199999999997</v>
      </c>
      <c r="AT1526">
        <v>65.300600000000003</v>
      </c>
      <c r="AU1526">
        <v>60.2684</v>
      </c>
      <c r="AV1526">
        <v>63.013800000000003</v>
      </c>
      <c r="AW1526">
        <v>65.143900000000002</v>
      </c>
      <c r="AX1526">
        <v>67.742099999999994</v>
      </c>
      <c r="AY1526">
        <v>65.483000000000004</v>
      </c>
      <c r="AZ1526">
        <v>64.064700000000002</v>
      </c>
      <c r="BA1526">
        <v>64.064700000000002</v>
      </c>
      <c r="BB1526">
        <v>61.518900000000002</v>
      </c>
      <c r="BC1526">
        <v>53.040599999999998</v>
      </c>
      <c r="BD1526">
        <v>51.046199999999999</v>
      </c>
      <c r="BE1526">
        <v>58.5625</v>
      </c>
      <c r="BF1526">
        <v>54.861800000000002</v>
      </c>
      <c r="BG1526">
        <v>54.129899999999999</v>
      </c>
      <c r="BH1526">
        <v>58.006900000000002</v>
      </c>
      <c r="BI1526">
        <v>56.720199999999998</v>
      </c>
      <c r="BJ1526">
        <v>54.881700000000002</v>
      </c>
      <c r="BK1526">
        <v>53.247500000000002</v>
      </c>
      <c r="BL1526">
        <v>56.558300000000003</v>
      </c>
      <c r="BM1526">
        <v>61.208599999999997</v>
      </c>
      <c r="BN1526">
        <v>62.041899999999998</v>
      </c>
      <c r="BO1526">
        <v>60.544899999999998</v>
      </c>
      <c r="BP1526">
        <v>57.424900000000001</v>
      </c>
      <c r="BQ1526">
        <v>59.639099999999999</v>
      </c>
      <c r="BR1526">
        <v>64.298000000000002</v>
      </c>
      <c r="BS1526">
        <v>62.486899999999999</v>
      </c>
      <c r="BT1526">
        <v>62.175800000000002</v>
      </c>
      <c r="BU1526">
        <v>60.805100000000003</v>
      </c>
      <c r="BV1526">
        <v>60.032600000000002</v>
      </c>
      <c r="BW1526">
        <v>60.463000000000001</v>
      </c>
      <c r="BX1526">
        <v>56.920200000000001</v>
      </c>
      <c r="BY1526">
        <v>60.099499999999999</v>
      </c>
      <c r="BZ1526">
        <v>59.726700000000001</v>
      </c>
      <c r="CA1526">
        <v>57.824800000000003</v>
      </c>
      <c r="CB1526">
        <v>56.496000000000002</v>
      </c>
      <c r="CC1526">
        <v>56.0276</v>
      </c>
      <c r="CD1526">
        <v>55.054499999999997</v>
      </c>
      <c r="CE1526">
        <v>56.85</v>
      </c>
      <c r="CF1526">
        <v>54.924700000000001</v>
      </c>
      <c r="CG1526">
        <v>53.313899999999997</v>
      </c>
      <c r="CH1526">
        <v>53.421300000000002</v>
      </c>
      <c r="CI1526">
        <v>49.855600000000003</v>
      </c>
      <c r="CJ1526">
        <v>48.367600000000003</v>
      </c>
      <c r="CK1526">
        <v>48.431600000000003</v>
      </c>
      <c r="CL1526">
        <v>46.959400000000002</v>
      </c>
      <c r="CM1526">
        <v>45.220999999999997</v>
      </c>
      <c r="CN1526">
        <v>43.7697</v>
      </c>
      <c r="CO1526">
        <v>43.515500000000003</v>
      </c>
      <c r="CP1526">
        <v>45.761699999999998</v>
      </c>
      <c r="CQ1526">
        <v>43.415799999999997</v>
      </c>
      <c r="CR1526">
        <v>43.415799999999997</v>
      </c>
      <c r="CS1526">
        <v>42.658299999999997</v>
      </c>
      <c r="CT1526">
        <v>39.645400000000002</v>
      </c>
      <c r="CU1526">
        <v>38.612000000000002</v>
      </c>
      <c r="CV1526">
        <v>38.612000000000002</v>
      </c>
      <c r="CW1526">
        <v>36.618200000000002</v>
      </c>
      <c r="CX1526">
        <v>36.357300000000002</v>
      </c>
      <c r="CY1526">
        <v>35.4255</v>
      </c>
      <c r="CZ1526">
        <v>34.212899999999998</v>
      </c>
      <c r="DA1526">
        <v>34.6858</v>
      </c>
      <c r="DB1526">
        <v>35.550600000000003</v>
      </c>
      <c r="DC1526">
        <v>35.550600000000003</v>
      </c>
      <c r="DD1526">
        <v>35.035800000000002</v>
      </c>
      <c r="DE1526">
        <v>34.584299999999999</v>
      </c>
      <c r="DF1526">
        <v>34.2059</v>
      </c>
      <c r="DG1526">
        <v>34.2059</v>
      </c>
      <c r="DH1526">
        <v>32.783999999999999</v>
      </c>
      <c r="DI1526">
        <v>33.957799999999999</v>
      </c>
      <c r="DJ1526">
        <v>34.694499999999998</v>
      </c>
      <c r="DK1526">
        <v>34.694499999999998</v>
      </c>
      <c r="DL1526">
        <v>31.703199999999999</v>
      </c>
      <c r="DM1526">
        <v>29.477399999999999</v>
      </c>
      <c r="DN1526">
        <v>27.8123</v>
      </c>
      <c r="DO1526">
        <v>27.8123</v>
      </c>
      <c r="DP1526">
        <v>26.096699999999998</v>
      </c>
      <c r="DQ1526">
        <v>26.023900000000001</v>
      </c>
      <c r="DR1526">
        <v>24.225999999999999</v>
      </c>
      <c r="DS1526">
        <v>26.214700000000001</v>
      </c>
      <c r="DT1526">
        <v>27.94</v>
      </c>
      <c r="DU1526">
        <v>28.06</v>
      </c>
    </row>
    <row r="1527" spans="1:148" x14ac:dyDescent="0.2">
      <c r="A1527" t="e">
        <f ca="1">_xll.BFieldInfo($B$1527)</f>
        <v>#NAME?</v>
      </c>
      <c r="B1527" t="s">
        <v>109</v>
      </c>
      <c r="C1527">
        <v>11688</v>
      </c>
      <c r="D1527">
        <v>11688</v>
      </c>
      <c r="E1527">
        <v>11688</v>
      </c>
      <c r="F1527">
        <v>11688</v>
      </c>
      <c r="G1527">
        <v>11688</v>
      </c>
      <c r="H1527">
        <v>11688</v>
      </c>
      <c r="I1527">
        <v>11688</v>
      </c>
      <c r="J1527">
        <v>10686</v>
      </c>
      <c r="K1527">
        <v>10686</v>
      </c>
      <c r="L1527">
        <v>10686</v>
      </c>
      <c r="M1527">
        <v>10686</v>
      </c>
      <c r="N1527">
        <v>10686</v>
      </c>
      <c r="O1527">
        <v>10686</v>
      </c>
      <c r="P1527">
        <v>10686</v>
      </c>
      <c r="Q1527">
        <v>10686</v>
      </c>
      <c r="R1527">
        <v>10686</v>
      </c>
      <c r="S1527">
        <v>10686</v>
      </c>
      <c r="T1527">
        <v>10686</v>
      </c>
      <c r="U1527">
        <v>10686</v>
      </c>
      <c r="V1527">
        <v>10686</v>
      </c>
      <c r="W1527">
        <v>10686</v>
      </c>
      <c r="X1527">
        <v>11731</v>
      </c>
      <c r="Y1527">
        <v>11731</v>
      </c>
      <c r="Z1527">
        <v>11731</v>
      </c>
      <c r="AA1527">
        <v>11731</v>
      </c>
      <c r="AB1527">
        <v>11731</v>
      </c>
      <c r="AC1527">
        <v>11731</v>
      </c>
      <c r="AD1527">
        <v>11731</v>
      </c>
      <c r="AE1527">
        <v>11731</v>
      </c>
      <c r="AF1527">
        <v>11731</v>
      </c>
      <c r="AG1527">
        <v>11731</v>
      </c>
      <c r="AH1527">
        <v>11731</v>
      </c>
      <c r="AI1527">
        <v>11731</v>
      </c>
      <c r="AJ1527">
        <v>11731</v>
      </c>
      <c r="AK1527">
        <v>11731</v>
      </c>
      <c r="AL1527">
        <v>11731</v>
      </c>
      <c r="AM1527">
        <v>11404</v>
      </c>
      <c r="AN1527">
        <v>11404</v>
      </c>
      <c r="AO1527">
        <v>11404</v>
      </c>
      <c r="AP1527">
        <v>11404</v>
      </c>
      <c r="AQ1527">
        <v>11404</v>
      </c>
      <c r="AR1527">
        <v>11404</v>
      </c>
      <c r="AS1527">
        <v>11404</v>
      </c>
      <c r="AT1527">
        <v>11404</v>
      </c>
      <c r="AU1527">
        <v>11404</v>
      </c>
      <c r="AV1527">
        <v>11404</v>
      </c>
      <c r="AW1527">
        <v>11404</v>
      </c>
      <c r="AX1527">
        <v>11404</v>
      </c>
      <c r="AY1527">
        <v>11404</v>
      </c>
      <c r="AZ1527">
        <v>11404</v>
      </c>
      <c r="BA1527">
        <v>11320</v>
      </c>
      <c r="BB1527">
        <v>11320</v>
      </c>
      <c r="BC1527">
        <v>11320</v>
      </c>
      <c r="BD1527">
        <v>11320</v>
      </c>
      <c r="BE1527">
        <v>11320</v>
      </c>
      <c r="BF1527">
        <v>11320</v>
      </c>
      <c r="BG1527">
        <v>11320</v>
      </c>
      <c r="BH1527">
        <v>11320</v>
      </c>
      <c r="BI1527">
        <v>11320</v>
      </c>
      <c r="BJ1527">
        <v>11320</v>
      </c>
      <c r="BK1527">
        <v>11320</v>
      </c>
      <c r="BL1527">
        <v>11320</v>
      </c>
      <c r="BM1527">
        <v>11320</v>
      </c>
      <c r="BN1527">
        <v>11855</v>
      </c>
      <c r="BO1527">
        <v>11855</v>
      </c>
      <c r="BP1527">
        <v>11855</v>
      </c>
      <c r="BQ1527">
        <v>11855</v>
      </c>
      <c r="BR1527">
        <v>11855</v>
      </c>
      <c r="BS1527">
        <v>11855</v>
      </c>
      <c r="BT1527">
        <v>11855</v>
      </c>
      <c r="BU1527">
        <v>11855</v>
      </c>
      <c r="BV1527">
        <v>11855</v>
      </c>
      <c r="BW1527">
        <v>11855</v>
      </c>
      <c r="BX1527">
        <v>11855</v>
      </c>
      <c r="BY1527">
        <v>11855</v>
      </c>
      <c r="BZ1527">
        <v>10867</v>
      </c>
      <c r="CA1527">
        <v>10867</v>
      </c>
      <c r="CB1527">
        <v>10867</v>
      </c>
      <c r="CC1527">
        <v>10867</v>
      </c>
      <c r="CD1527">
        <v>10867</v>
      </c>
      <c r="CE1527">
        <v>10867</v>
      </c>
      <c r="CF1527">
        <v>10867</v>
      </c>
      <c r="CG1527">
        <v>10867</v>
      </c>
      <c r="CH1527">
        <v>10867</v>
      </c>
      <c r="CI1527">
        <v>10867</v>
      </c>
      <c r="CJ1527">
        <v>10867</v>
      </c>
      <c r="CK1527">
        <v>10867</v>
      </c>
      <c r="CL1527">
        <v>12436</v>
      </c>
      <c r="CM1527">
        <v>12436</v>
      </c>
      <c r="CN1527">
        <v>12436</v>
      </c>
      <c r="CO1527">
        <v>12436</v>
      </c>
      <c r="CP1527">
        <v>12436</v>
      </c>
      <c r="CQ1527">
        <v>12436</v>
      </c>
      <c r="CR1527">
        <v>12436</v>
      </c>
      <c r="CS1527">
        <v>12436</v>
      </c>
      <c r="CT1527">
        <v>12436</v>
      </c>
      <c r="CU1527">
        <v>12436</v>
      </c>
      <c r="CV1527">
        <v>12436</v>
      </c>
      <c r="CW1527">
        <v>12436</v>
      </c>
      <c r="CX1527">
        <v>12436</v>
      </c>
      <c r="CY1527">
        <v>12436</v>
      </c>
      <c r="CZ1527">
        <v>11325</v>
      </c>
      <c r="DA1527">
        <v>11325</v>
      </c>
      <c r="DB1527">
        <v>11325</v>
      </c>
      <c r="DC1527">
        <v>11325</v>
      </c>
      <c r="DD1527">
        <v>11325</v>
      </c>
      <c r="DE1527">
        <v>11325</v>
      </c>
      <c r="DF1527">
        <v>11325</v>
      </c>
      <c r="DG1527">
        <v>11325</v>
      </c>
      <c r="DH1527">
        <v>11325</v>
      </c>
      <c r="DI1527">
        <v>11325</v>
      </c>
      <c r="DJ1527">
        <v>11325</v>
      </c>
      <c r="DK1527">
        <v>11325</v>
      </c>
      <c r="DL1527">
        <v>11325</v>
      </c>
      <c r="DM1527">
        <v>11325</v>
      </c>
      <c r="DN1527">
        <v>11325</v>
      </c>
      <c r="DO1527" t="s">
        <v>108</v>
      </c>
      <c r="DP1527" t="s">
        <v>108</v>
      </c>
      <c r="DQ1527" t="s">
        <v>108</v>
      </c>
      <c r="DR1527" t="s">
        <v>108</v>
      </c>
      <c r="DS1527" t="s">
        <v>108</v>
      </c>
      <c r="DT1527" t="s">
        <v>108</v>
      </c>
      <c r="DU1527" t="s">
        <v>108</v>
      </c>
    </row>
    <row r="1528" spans="1:148" x14ac:dyDescent="0.2">
      <c r="A1528" t="e">
        <f ca="1">_xll.BFieldInfo($B$1528)</f>
        <v>#NAME?</v>
      </c>
      <c r="B1528" t="s">
        <v>110</v>
      </c>
      <c r="C1528">
        <v>10763</v>
      </c>
      <c r="D1528">
        <v>10763</v>
      </c>
      <c r="E1528">
        <v>10763</v>
      </c>
      <c r="F1528">
        <v>10763</v>
      </c>
      <c r="G1528">
        <v>10763</v>
      </c>
      <c r="H1528">
        <v>10763</v>
      </c>
      <c r="I1528">
        <v>10763</v>
      </c>
      <c r="J1528">
        <v>9477</v>
      </c>
      <c r="K1528">
        <v>9477</v>
      </c>
      <c r="L1528">
        <v>9477</v>
      </c>
      <c r="M1528">
        <v>9477</v>
      </c>
      <c r="N1528">
        <v>9477</v>
      </c>
      <c r="O1528">
        <v>9477</v>
      </c>
      <c r="P1528">
        <v>9477</v>
      </c>
      <c r="Q1528">
        <v>9477</v>
      </c>
      <c r="R1528">
        <v>9477</v>
      </c>
      <c r="S1528">
        <v>9477</v>
      </c>
      <c r="T1528">
        <v>9477</v>
      </c>
      <c r="U1528">
        <v>9477</v>
      </c>
      <c r="V1528">
        <v>9477</v>
      </c>
      <c r="W1528">
        <v>9477</v>
      </c>
      <c r="X1528">
        <v>10667</v>
      </c>
      <c r="Y1528">
        <v>10667</v>
      </c>
      <c r="Z1528">
        <v>10667</v>
      </c>
      <c r="AA1528">
        <v>10667</v>
      </c>
      <c r="AB1528">
        <v>10667</v>
      </c>
      <c r="AC1528">
        <v>10667</v>
      </c>
      <c r="AD1528">
        <v>10667</v>
      </c>
      <c r="AE1528">
        <v>10667</v>
      </c>
      <c r="AF1528">
        <v>10667</v>
      </c>
      <c r="AG1528">
        <v>10667</v>
      </c>
      <c r="AH1528">
        <v>10667</v>
      </c>
      <c r="AI1528">
        <v>10667</v>
      </c>
      <c r="AJ1528">
        <v>10667</v>
      </c>
      <c r="AK1528">
        <v>10667</v>
      </c>
      <c r="AL1528">
        <v>10667</v>
      </c>
      <c r="AM1528">
        <v>10120</v>
      </c>
      <c r="AN1528">
        <v>10120</v>
      </c>
      <c r="AO1528">
        <v>10120</v>
      </c>
      <c r="AP1528">
        <v>10120</v>
      </c>
      <c r="AQ1528">
        <v>10120</v>
      </c>
      <c r="AR1528">
        <v>10120</v>
      </c>
      <c r="AS1528">
        <v>10120</v>
      </c>
      <c r="AT1528">
        <v>10120</v>
      </c>
      <c r="AU1528">
        <v>10120</v>
      </c>
      <c r="AV1528">
        <v>10120</v>
      </c>
      <c r="AW1528">
        <v>10120</v>
      </c>
      <c r="AX1528">
        <v>10120</v>
      </c>
      <c r="AY1528">
        <v>10120</v>
      </c>
      <c r="AZ1528">
        <v>10120</v>
      </c>
      <c r="BA1528">
        <v>8836</v>
      </c>
      <c r="BB1528">
        <v>8836</v>
      </c>
      <c r="BC1528">
        <v>8836</v>
      </c>
      <c r="BD1528">
        <v>8836</v>
      </c>
      <c r="BE1528">
        <v>8836</v>
      </c>
      <c r="BF1528">
        <v>8836</v>
      </c>
      <c r="BG1528">
        <v>8836</v>
      </c>
      <c r="BH1528">
        <v>8836</v>
      </c>
      <c r="BI1528">
        <v>8836</v>
      </c>
      <c r="BJ1528">
        <v>8836</v>
      </c>
      <c r="BK1528">
        <v>8836</v>
      </c>
      <c r="BL1528">
        <v>8836</v>
      </c>
      <c r="BM1528">
        <v>8836</v>
      </c>
      <c r="BN1528">
        <v>9626</v>
      </c>
      <c r="BO1528">
        <v>9626</v>
      </c>
      <c r="BP1528">
        <v>9626</v>
      </c>
      <c r="BQ1528">
        <v>9626</v>
      </c>
      <c r="BR1528">
        <v>9626</v>
      </c>
      <c r="BS1528">
        <v>9626</v>
      </c>
      <c r="BT1528">
        <v>9626</v>
      </c>
      <c r="BU1528">
        <v>9626</v>
      </c>
      <c r="BV1528">
        <v>9626</v>
      </c>
      <c r="BW1528">
        <v>9626</v>
      </c>
      <c r="BX1528">
        <v>9626</v>
      </c>
      <c r="BY1528">
        <v>9626</v>
      </c>
      <c r="BZ1528">
        <v>9409</v>
      </c>
      <c r="CA1528">
        <v>9409</v>
      </c>
      <c r="CB1528">
        <v>9409</v>
      </c>
      <c r="CC1528">
        <v>9409</v>
      </c>
      <c r="CD1528">
        <v>9409</v>
      </c>
      <c r="CE1528">
        <v>9409</v>
      </c>
      <c r="CF1528">
        <v>9409</v>
      </c>
      <c r="CG1528">
        <v>9409</v>
      </c>
      <c r="CH1528">
        <v>9409</v>
      </c>
      <c r="CI1528">
        <v>9409</v>
      </c>
      <c r="CJ1528">
        <v>9409</v>
      </c>
      <c r="CK1528">
        <v>9409</v>
      </c>
      <c r="CL1528">
        <v>9539</v>
      </c>
      <c r="CM1528">
        <v>9539</v>
      </c>
      <c r="CN1528">
        <v>9539</v>
      </c>
      <c r="CO1528">
        <v>9539</v>
      </c>
      <c r="CP1528">
        <v>9539</v>
      </c>
      <c r="CQ1528">
        <v>9539</v>
      </c>
      <c r="CR1528">
        <v>9539</v>
      </c>
      <c r="CS1528">
        <v>9539</v>
      </c>
      <c r="CT1528">
        <v>9539</v>
      </c>
      <c r="CU1528">
        <v>9539</v>
      </c>
      <c r="CV1528">
        <v>9539</v>
      </c>
      <c r="CW1528">
        <v>9539</v>
      </c>
      <c r="CX1528">
        <v>9539</v>
      </c>
      <c r="CY1528">
        <v>9539</v>
      </c>
      <c r="CZ1528">
        <v>9061</v>
      </c>
      <c r="DA1528">
        <v>9061</v>
      </c>
      <c r="DB1528">
        <v>9061</v>
      </c>
      <c r="DC1528">
        <v>9061</v>
      </c>
      <c r="DD1528">
        <v>9061</v>
      </c>
      <c r="DE1528">
        <v>9061</v>
      </c>
      <c r="DF1528">
        <v>9061</v>
      </c>
      <c r="DG1528">
        <v>9061</v>
      </c>
      <c r="DH1528">
        <v>9061</v>
      </c>
      <c r="DI1528">
        <v>9061</v>
      </c>
      <c r="DJ1528">
        <v>9061</v>
      </c>
      <c r="DK1528">
        <v>9061</v>
      </c>
      <c r="DL1528">
        <v>9061</v>
      </c>
      <c r="DM1528">
        <v>9061</v>
      </c>
      <c r="DN1528">
        <v>9061</v>
      </c>
      <c r="DO1528" t="s">
        <v>108</v>
      </c>
      <c r="DP1528" t="s">
        <v>108</v>
      </c>
      <c r="DQ1528" t="s">
        <v>108</v>
      </c>
      <c r="DR1528" t="s">
        <v>108</v>
      </c>
      <c r="DS1528" t="s">
        <v>108</v>
      </c>
      <c r="DT1528" t="s">
        <v>108</v>
      </c>
      <c r="DU1528" t="s">
        <v>108</v>
      </c>
    </row>
    <row r="1529" spans="1:148" x14ac:dyDescent="0.2">
      <c r="A1529" t="e">
        <f ca="1">_xll.BFieldInfo($B$1529)</f>
        <v>#NAME?</v>
      </c>
      <c r="B1529" t="s">
        <v>111</v>
      </c>
      <c r="C1529">
        <v>105460.7</v>
      </c>
      <c r="D1529">
        <v>117566.9757</v>
      </c>
      <c r="E1529">
        <v>117566.9757</v>
      </c>
      <c r="F1529">
        <v>117566.9757</v>
      </c>
      <c r="G1529">
        <v>222432.11540000001</v>
      </c>
      <c r="H1529">
        <v>222432.11540000001</v>
      </c>
      <c r="I1529">
        <v>222432.11540000001</v>
      </c>
      <c r="J1529">
        <v>215333.40400000001</v>
      </c>
      <c r="K1529">
        <v>215333.40400000001</v>
      </c>
      <c r="L1529">
        <v>215333.40400000001</v>
      </c>
      <c r="M1529">
        <v>209135.05540000001</v>
      </c>
      <c r="N1529">
        <v>209135.05540000001</v>
      </c>
      <c r="O1529">
        <v>209135.05540000001</v>
      </c>
      <c r="P1529">
        <v>218017.31909999999</v>
      </c>
      <c r="Q1529">
        <v>218017.31909999999</v>
      </c>
      <c r="R1529">
        <v>218017.31909999999</v>
      </c>
      <c r="S1529">
        <v>218017.31909999999</v>
      </c>
      <c r="T1529">
        <v>211104.16630000001</v>
      </c>
      <c r="U1529">
        <v>211104.16630000001</v>
      </c>
      <c r="V1529">
        <v>211104.16630000001</v>
      </c>
      <c r="W1529">
        <v>211104.16630000001</v>
      </c>
      <c r="X1529">
        <v>247639.64859999999</v>
      </c>
      <c r="Y1529">
        <v>247639.64859999999</v>
      </c>
      <c r="Z1529">
        <v>247639.64859999999</v>
      </c>
      <c r="AA1529">
        <v>268834.10399999999</v>
      </c>
      <c r="AB1529">
        <v>268834.10399999999</v>
      </c>
      <c r="AC1529">
        <v>268834.10399999999</v>
      </c>
      <c r="AD1529">
        <v>268834.10399999999</v>
      </c>
      <c r="AE1529">
        <v>255441.09899999999</v>
      </c>
      <c r="AF1529">
        <v>255441.09899999999</v>
      </c>
      <c r="AG1529">
        <v>255441.09899999999</v>
      </c>
      <c r="AH1529">
        <v>255441.09899999999</v>
      </c>
      <c r="AI1529">
        <v>296774.38079999998</v>
      </c>
      <c r="AJ1529">
        <v>296774.38079999998</v>
      </c>
      <c r="AK1529">
        <v>296774.38079999998</v>
      </c>
      <c r="AL1529">
        <v>296774.38079999998</v>
      </c>
      <c r="AM1529">
        <v>271772.09379999997</v>
      </c>
      <c r="AN1529">
        <v>271772.09379999997</v>
      </c>
      <c r="AO1529">
        <v>271772.09379999997</v>
      </c>
      <c r="AP1529">
        <v>271772.09379999997</v>
      </c>
      <c r="AQ1529">
        <v>275098.85070000001</v>
      </c>
      <c r="AR1529">
        <v>275098.85070000001</v>
      </c>
      <c r="AS1529">
        <v>275098.85070000001</v>
      </c>
      <c r="AT1529">
        <v>275098.85070000001</v>
      </c>
      <c r="AU1529">
        <v>278118.24780000001</v>
      </c>
      <c r="AV1529">
        <v>278118.24780000001</v>
      </c>
      <c r="AW1529">
        <v>278118.24780000001</v>
      </c>
      <c r="AX1529">
        <v>276437.78499999997</v>
      </c>
      <c r="AY1529">
        <v>276437.78499999997</v>
      </c>
      <c r="AZ1529">
        <v>276437.78499999997</v>
      </c>
      <c r="BA1529">
        <v>222457.8138</v>
      </c>
      <c r="BB1529">
        <v>222457.8138</v>
      </c>
      <c r="BC1529">
        <v>222457.8138</v>
      </c>
      <c r="BD1529">
        <v>222457.8138</v>
      </c>
      <c r="BE1529">
        <v>238945.21890000001</v>
      </c>
      <c r="BF1529">
        <v>238945.21890000001</v>
      </c>
      <c r="BG1529">
        <v>238945.21890000001</v>
      </c>
      <c r="BH1529">
        <v>245470.66380000001</v>
      </c>
      <c r="BI1529">
        <v>245470.66380000001</v>
      </c>
      <c r="BJ1529">
        <v>245470.66380000001</v>
      </c>
      <c r="BK1529">
        <v>276808.12209999998</v>
      </c>
      <c r="BL1529">
        <v>276808.12209999998</v>
      </c>
      <c r="BM1529">
        <v>276808.12209999998</v>
      </c>
      <c r="BN1529">
        <v>262320.13829999999</v>
      </c>
      <c r="BO1529">
        <v>262320.13829999999</v>
      </c>
      <c r="BP1529">
        <v>262320.13829999999</v>
      </c>
      <c r="BQ1529">
        <v>289368.03090000001</v>
      </c>
      <c r="BR1529">
        <v>289368.03090000001</v>
      </c>
      <c r="BS1529">
        <v>289368.03090000001</v>
      </c>
      <c r="BT1529">
        <v>280864.02439999999</v>
      </c>
      <c r="BU1529">
        <v>280864.02439999999</v>
      </c>
      <c r="BV1529">
        <v>280864.02439999999</v>
      </c>
      <c r="BW1529">
        <v>283438.54300000001</v>
      </c>
      <c r="BX1529">
        <v>283438.54300000001</v>
      </c>
      <c r="BY1529">
        <v>283438.54300000001</v>
      </c>
      <c r="BZ1529">
        <v>270502.49040000001</v>
      </c>
      <c r="CA1529">
        <v>270502.49040000001</v>
      </c>
      <c r="CB1529">
        <v>270502.49040000001</v>
      </c>
      <c r="CC1529">
        <v>275934.46490000002</v>
      </c>
      <c r="CD1529">
        <v>275934.46490000002</v>
      </c>
      <c r="CE1529">
        <v>275934.46490000002</v>
      </c>
      <c r="CF1529">
        <v>261917.2464</v>
      </c>
      <c r="CG1529">
        <v>261917.2464</v>
      </c>
      <c r="CH1529">
        <v>261917.2464</v>
      </c>
      <c r="CI1529">
        <v>238675.1868</v>
      </c>
      <c r="CJ1529">
        <v>238675.1868</v>
      </c>
      <c r="CK1529">
        <v>238675.1868</v>
      </c>
      <c r="CL1529">
        <v>217910.76089999999</v>
      </c>
      <c r="CM1529">
        <v>217910.76089999999</v>
      </c>
      <c r="CN1529">
        <v>217910.76089999999</v>
      </c>
      <c r="CO1529">
        <v>218820.0079</v>
      </c>
      <c r="CP1529">
        <v>218820.0079</v>
      </c>
      <c r="CQ1529">
        <v>218820.0079</v>
      </c>
      <c r="CR1529">
        <v>195631.7077</v>
      </c>
      <c r="CS1529">
        <v>195631.7077</v>
      </c>
      <c r="CT1529">
        <v>195631.7077</v>
      </c>
      <c r="CU1529">
        <v>195631.7077</v>
      </c>
      <c r="CV1529">
        <v>180002.61850000001</v>
      </c>
      <c r="CW1529">
        <v>180002.61850000001</v>
      </c>
      <c r="CX1529">
        <v>180002.61850000001</v>
      </c>
      <c r="CY1529">
        <v>180002.61850000001</v>
      </c>
      <c r="CZ1529">
        <v>182650.7469</v>
      </c>
      <c r="DA1529">
        <v>182650.7469</v>
      </c>
      <c r="DB1529">
        <v>182650.7469</v>
      </c>
      <c r="DC1529">
        <v>176420.4987</v>
      </c>
      <c r="DD1529">
        <v>176420.4987</v>
      </c>
      <c r="DE1529">
        <v>176420.4987</v>
      </c>
      <c r="DF1529">
        <v>176420.4987</v>
      </c>
      <c r="DG1529">
        <v>180993.25020000001</v>
      </c>
      <c r="DH1529">
        <v>180993.25020000001</v>
      </c>
      <c r="DI1529">
        <v>180993.25020000001</v>
      </c>
      <c r="DJ1529">
        <v>180993.25020000001</v>
      </c>
      <c r="DK1529">
        <v>145037.57670000001</v>
      </c>
      <c r="DL1529">
        <v>145037.57670000001</v>
      </c>
      <c r="DM1529">
        <v>145037.57670000001</v>
      </c>
      <c r="DN1529">
        <v>145037.57670000001</v>
      </c>
      <c r="DO1529">
        <v>127165.95909999999</v>
      </c>
      <c r="DP1529">
        <v>127165.95909999999</v>
      </c>
      <c r="DQ1529">
        <v>127165.95909999999</v>
      </c>
      <c r="DR1529">
        <v>127165.95909999999</v>
      </c>
      <c r="DS1529">
        <v>148105.50049999999</v>
      </c>
      <c r="DT1529">
        <v>148105.50049999999</v>
      </c>
      <c r="DU1529">
        <v>148105.50049999999</v>
      </c>
    </row>
    <row r="1530" spans="1:148" x14ac:dyDescent="0.2">
      <c r="A1530" t="e">
        <f ca="1">_xll.BFieldInfo($B$1530)</f>
        <v>#NAME?</v>
      </c>
      <c r="B1530" t="s">
        <v>109</v>
      </c>
      <c r="C1530">
        <v>11688</v>
      </c>
      <c r="D1530">
        <v>11688</v>
      </c>
      <c r="E1530">
        <v>11688</v>
      </c>
      <c r="F1530">
        <v>11688</v>
      </c>
      <c r="G1530">
        <v>11688</v>
      </c>
      <c r="H1530">
        <v>11688</v>
      </c>
      <c r="I1530">
        <v>11688</v>
      </c>
      <c r="J1530">
        <v>10686</v>
      </c>
      <c r="K1530">
        <v>10686</v>
      </c>
      <c r="L1530">
        <v>10686</v>
      </c>
      <c r="M1530">
        <v>10686</v>
      </c>
      <c r="N1530">
        <v>10686</v>
      </c>
      <c r="O1530">
        <v>10686</v>
      </c>
      <c r="P1530">
        <v>10686</v>
      </c>
      <c r="Q1530">
        <v>10686</v>
      </c>
      <c r="R1530">
        <v>10686</v>
      </c>
      <c r="S1530">
        <v>10686</v>
      </c>
      <c r="T1530">
        <v>10686</v>
      </c>
      <c r="U1530">
        <v>10686</v>
      </c>
      <c r="V1530">
        <v>10686</v>
      </c>
      <c r="W1530">
        <v>10686</v>
      </c>
      <c r="X1530">
        <v>11731</v>
      </c>
      <c r="Y1530">
        <v>11731</v>
      </c>
      <c r="Z1530">
        <v>11731</v>
      </c>
      <c r="AA1530">
        <v>11731</v>
      </c>
      <c r="AB1530">
        <v>11731</v>
      </c>
      <c r="AC1530">
        <v>11731</v>
      </c>
      <c r="AD1530">
        <v>11731</v>
      </c>
      <c r="AE1530">
        <v>11731</v>
      </c>
      <c r="AF1530">
        <v>11731</v>
      </c>
      <c r="AG1530">
        <v>11731</v>
      </c>
      <c r="AH1530">
        <v>11731</v>
      </c>
      <c r="AI1530">
        <v>11731</v>
      </c>
      <c r="AJ1530">
        <v>11731</v>
      </c>
      <c r="AK1530">
        <v>11731</v>
      </c>
      <c r="AL1530">
        <v>11731</v>
      </c>
      <c r="AM1530">
        <v>11404</v>
      </c>
      <c r="AN1530">
        <v>11404</v>
      </c>
      <c r="AO1530">
        <v>11404</v>
      </c>
      <c r="AP1530">
        <v>11404</v>
      </c>
      <c r="AQ1530">
        <v>11404</v>
      </c>
      <c r="AR1530">
        <v>11404</v>
      </c>
      <c r="AS1530">
        <v>11404</v>
      </c>
      <c r="AT1530">
        <v>11404</v>
      </c>
      <c r="AU1530">
        <v>11404</v>
      </c>
      <c r="AV1530">
        <v>11404</v>
      </c>
      <c r="AW1530">
        <v>11404</v>
      </c>
      <c r="AX1530">
        <v>11404</v>
      </c>
      <c r="AY1530">
        <v>11404</v>
      </c>
      <c r="AZ1530">
        <v>11404</v>
      </c>
      <c r="BA1530">
        <v>11320</v>
      </c>
      <c r="BB1530">
        <v>11320</v>
      </c>
      <c r="BC1530">
        <v>11320</v>
      </c>
      <c r="BD1530">
        <v>11320</v>
      </c>
      <c r="BE1530">
        <v>11320</v>
      </c>
      <c r="BF1530">
        <v>11320</v>
      </c>
      <c r="BG1530">
        <v>11320</v>
      </c>
      <c r="BH1530">
        <v>11320</v>
      </c>
      <c r="BI1530">
        <v>11320</v>
      </c>
      <c r="BJ1530">
        <v>11320</v>
      </c>
      <c r="BK1530">
        <v>11320</v>
      </c>
      <c r="BL1530">
        <v>11320</v>
      </c>
      <c r="BM1530">
        <v>11320</v>
      </c>
      <c r="BN1530">
        <v>11855</v>
      </c>
      <c r="BO1530">
        <v>11855</v>
      </c>
      <c r="BP1530">
        <v>11855</v>
      </c>
      <c r="BQ1530">
        <v>11855</v>
      </c>
      <c r="BR1530">
        <v>11855</v>
      </c>
      <c r="BS1530">
        <v>11855</v>
      </c>
      <c r="BT1530">
        <v>11855</v>
      </c>
      <c r="BU1530">
        <v>11855</v>
      </c>
      <c r="BV1530">
        <v>11855</v>
      </c>
      <c r="BW1530">
        <v>11855</v>
      </c>
      <c r="BX1530">
        <v>11855</v>
      </c>
      <c r="BY1530">
        <v>11855</v>
      </c>
      <c r="BZ1530">
        <v>10867</v>
      </c>
      <c r="CA1530">
        <v>10867</v>
      </c>
      <c r="CB1530">
        <v>10867</v>
      </c>
      <c r="CC1530">
        <v>10867</v>
      </c>
      <c r="CD1530">
        <v>10867</v>
      </c>
      <c r="CE1530">
        <v>10867</v>
      </c>
      <c r="CF1530">
        <v>10867</v>
      </c>
      <c r="CG1530">
        <v>10867</v>
      </c>
      <c r="CH1530">
        <v>10867</v>
      </c>
      <c r="CI1530">
        <v>10867</v>
      </c>
      <c r="CJ1530">
        <v>10867</v>
      </c>
      <c r="CK1530">
        <v>10867</v>
      </c>
      <c r="CL1530">
        <v>12436</v>
      </c>
      <c r="CM1530">
        <v>12436</v>
      </c>
      <c r="CN1530">
        <v>12436</v>
      </c>
      <c r="CO1530">
        <v>12436</v>
      </c>
      <c r="CP1530">
        <v>12436</v>
      </c>
      <c r="CQ1530">
        <v>12436</v>
      </c>
      <c r="CR1530">
        <v>12436</v>
      </c>
      <c r="CS1530">
        <v>12436</v>
      </c>
      <c r="CT1530">
        <v>12436</v>
      </c>
      <c r="CU1530">
        <v>12436</v>
      </c>
      <c r="CV1530">
        <v>12436</v>
      </c>
      <c r="CW1530">
        <v>12436</v>
      </c>
      <c r="CX1530">
        <v>12436</v>
      </c>
      <c r="CY1530">
        <v>12436</v>
      </c>
      <c r="CZ1530">
        <v>11325</v>
      </c>
      <c r="DA1530">
        <v>11325</v>
      </c>
      <c r="DB1530">
        <v>11325</v>
      </c>
      <c r="DC1530">
        <v>11325</v>
      </c>
      <c r="DD1530">
        <v>11325</v>
      </c>
      <c r="DE1530">
        <v>11325</v>
      </c>
      <c r="DF1530">
        <v>11325</v>
      </c>
      <c r="DG1530">
        <v>11325</v>
      </c>
      <c r="DH1530">
        <v>11325</v>
      </c>
      <c r="DI1530">
        <v>11325</v>
      </c>
      <c r="DJ1530">
        <v>11325</v>
      </c>
      <c r="DK1530">
        <v>11325</v>
      </c>
      <c r="DL1530">
        <v>11325</v>
      </c>
      <c r="DM1530">
        <v>11325</v>
      </c>
      <c r="DN1530">
        <v>11325</v>
      </c>
      <c r="DO1530" t="s">
        <v>108</v>
      </c>
      <c r="DP1530" t="s">
        <v>108</v>
      </c>
      <c r="DQ1530" t="s">
        <v>108</v>
      </c>
      <c r="DR1530" t="s">
        <v>108</v>
      </c>
      <c r="DS1530" t="s">
        <v>108</v>
      </c>
      <c r="DT1530" t="s">
        <v>108</v>
      </c>
      <c r="DU1530" t="s">
        <v>108</v>
      </c>
    </row>
    <row r="1531" spans="1:148" x14ac:dyDescent="0.2">
      <c r="A1531" t="e">
        <f ca="1">_xll.BFieldInfo($B$1531)</f>
        <v>#NAME?</v>
      </c>
      <c r="B1531" t="s">
        <v>112</v>
      </c>
      <c r="C1531">
        <v>4</v>
      </c>
      <c r="D1531">
        <v>3</v>
      </c>
      <c r="E1531">
        <v>3</v>
      </c>
      <c r="F1531">
        <v>3</v>
      </c>
      <c r="G1531">
        <v>2</v>
      </c>
      <c r="H1531">
        <v>2</v>
      </c>
      <c r="I1531">
        <v>2</v>
      </c>
      <c r="J1531">
        <v>3</v>
      </c>
      <c r="K1531">
        <v>3</v>
      </c>
      <c r="L1531">
        <v>3</v>
      </c>
      <c r="M1531">
        <v>3</v>
      </c>
      <c r="N1531">
        <v>3</v>
      </c>
      <c r="O1531">
        <v>3</v>
      </c>
      <c r="P1531">
        <v>3</v>
      </c>
      <c r="Q1531">
        <v>3</v>
      </c>
      <c r="R1531">
        <v>3</v>
      </c>
      <c r="S1531">
        <v>3</v>
      </c>
      <c r="T1531">
        <v>6</v>
      </c>
      <c r="U1531">
        <v>6</v>
      </c>
      <c r="V1531">
        <v>6</v>
      </c>
      <c r="W1531">
        <v>6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2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2</v>
      </c>
      <c r="AR1531">
        <v>2</v>
      </c>
      <c r="AS1531">
        <v>2</v>
      </c>
      <c r="AT1531">
        <v>2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110</v>
      </c>
      <c r="BF1531">
        <v>110</v>
      </c>
      <c r="BG1531">
        <v>110</v>
      </c>
      <c r="BH1531">
        <v>1</v>
      </c>
      <c r="BI1531">
        <v>1</v>
      </c>
      <c r="BJ1531">
        <v>1</v>
      </c>
      <c r="BK1531">
        <v>0</v>
      </c>
      <c r="BL1531">
        <v>0</v>
      </c>
      <c r="BM1531">
        <v>0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2</v>
      </c>
      <c r="DH1531">
        <v>2</v>
      </c>
      <c r="DI1531">
        <v>2</v>
      </c>
      <c r="DJ1531">
        <v>2</v>
      </c>
      <c r="DK1531">
        <v>2</v>
      </c>
      <c r="DL1531">
        <v>2</v>
      </c>
      <c r="DM1531">
        <v>2</v>
      </c>
      <c r="DN1531">
        <v>2</v>
      </c>
      <c r="DO1531">
        <v>2</v>
      </c>
      <c r="DP1531">
        <v>2</v>
      </c>
      <c r="DQ1531">
        <v>2</v>
      </c>
      <c r="DR1531">
        <v>2</v>
      </c>
      <c r="DS1531">
        <v>2</v>
      </c>
      <c r="DT1531">
        <v>2</v>
      </c>
      <c r="DU1531">
        <v>2</v>
      </c>
    </row>
    <row r="1532" spans="1:148" x14ac:dyDescent="0.2">
      <c r="A1532" t="e">
        <f ca="1">_xll.BFieldInfo($B$1532)</f>
        <v>#NAME?</v>
      </c>
      <c r="B1532" t="s">
        <v>113</v>
      </c>
      <c r="C1532">
        <v>90</v>
      </c>
      <c r="D1532">
        <v>90</v>
      </c>
      <c r="E1532">
        <v>90</v>
      </c>
      <c r="F1532">
        <v>90</v>
      </c>
      <c r="G1532">
        <v>111</v>
      </c>
      <c r="H1532">
        <v>111</v>
      </c>
      <c r="I1532">
        <v>111</v>
      </c>
      <c r="J1532">
        <v>110</v>
      </c>
      <c r="K1532">
        <v>110</v>
      </c>
      <c r="L1532">
        <v>110</v>
      </c>
      <c r="M1532">
        <v>109</v>
      </c>
      <c r="N1532">
        <v>109</v>
      </c>
      <c r="O1532">
        <v>109</v>
      </c>
      <c r="P1532">
        <v>111</v>
      </c>
      <c r="Q1532">
        <v>111</v>
      </c>
      <c r="R1532">
        <v>111</v>
      </c>
      <c r="S1532">
        <v>111</v>
      </c>
      <c r="T1532">
        <v>104</v>
      </c>
      <c r="U1532">
        <v>104</v>
      </c>
      <c r="V1532">
        <v>104</v>
      </c>
      <c r="W1532">
        <v>104</v>
      </c>
      <c r="X1532">
        <v>102</v>
      </c>
      <c r="Y1532">
        <v>102</v>
      </c>
      <c r="Z1532">
        <v>102</v>
      </c>
      <c r="AA1532">
        <v>104</v>
      </c>
      <c r="AB1532">
        <v>104</v>
      </c>
      <c r="AC1532">
        <v>104</v>
      </c>
      <c r="AD1532">
        <v>104</v>
      </c>
      <c r="AE1532">
        <v>103</v>
      </c>
      <c r="AF1532">
        <v>103</v>
      </c>
      <c r="AG1532">
        <v>103</v>
      </c>
      <c r="AH1532">
        <v>103</v>
      </c>
      <c r="AI1532">
        <v>110</v>
      </c>
      <c r="AJ1532">
        <v>110</v>
      </c>
      <c r="AK1532">
        <v>110</v>
      </c>
      <c r="AL1532">
        <v>110</v>
      </c>
      <c r="AM1532">
        <v>108</v>
      </c>
      <c r="AN1532">
        <v>108</v>
      </c>
      <c r="AO1532">
        <v>108</v>
      </c>
      <c r="AP1532">
        <v>108</v>
      </c>
      <c r="AQ1532">
        <v>109</v>
      </c>
      <c r="AR1532">
        <v>109</v>
      </c>
      <c r="AS1532">
        <v>109</v>
      </c>
      <c r="AT1532">
        <v>109</v>
      </c>
      <c r="AU1532">
        <v>109</v>
      </c>
      <c r="AV1532">
        <v>109</v>
      </c>
      <c r="AW1532">
        <v>109</v>
      </c>
      <c r="AX1532">
        <v>106</v>
      </c>
      <c r="AY1532">
        <v>106</v>
      </c>
      <c r="AZ1532">
        <v>106</v>
      </c>
      <c r="BA1532">
        <v>111</v>
      </c>
      <c r="BB1532">
        <v>111</v>
      </c>
      <c r="BC1532">
        <v>111</v>
      </c>
      <c r="BD1532">
        <v>111</v>
      </c>
      <c r="BE1532">
        <v>147</v>
      </c>
      <c r="BF1532">
        <v>147</v>
      </c>
      <c r="BG1532">
        <v>147</v>
      </c>
      <c r="BH1532">
        <v>116</v>
      </c>
      <c r="BI1532">
        <v>116</v>
      </c>
      <c r="BJ1532">
        <v>116</v>
      </c>
      <c r="BK1532">
        <v>115</v>
      </c>
      <c r="BL1532">
        <v>115</v>
      </c>
      <c r="BM1532">
        <v>115</v>
      </c>
      <c r="BN1532">
        <v>112</v>
      </c>
      <c r="BO1532">
        <v>112</v>
      </c>
      <c r="BP1532">
        <v>112</v>
      </c>
      <c r="BQ1532">
        <v>114</v>
      </c>
      <c r="BR1532">
        <v>114</v>
      </c>
      <c r="BS1532">
        <v>114</v>
      </c>
      <c r="BT1532">
        <v>113</v>
      </c>
      <c r="BU1532">
        <v>113</v>
      </c>
      <c r="BV1532">
        <v>113</v>
      </c>
      <c r="BW1532">
        <v>123</v>
      </c>
      <c r="BX1532">
        <v>123</v>
      </c>
      <c r="BY1532">
        <v>123</v>
      </c>
      <c r="BZ1532">
        <v>122</v>
      </c>
      <c r="CA1532">
        <v>122</v>
      </c>
      <c r="CB1532">
        <v>122</v>
      </c>
      <c r="CC1532">
        <v>125</v>
      </c>
      <c r="CD1532">
        <v>125</v>
      </c>
      <c r="CE1532">
        <v>125</v>
      </c>
      <c r="CF1532">
        <v>122</v>
      </c>
      <c r="CG1532">
        <v>122</v>
      </c>
      <c r="CH1532">
        <v>122</v>
      </c>
      <c r="CI1532">
        <v>252</v>
      </c>
      <c r="CJ1532">
        <v>252</v>
      </c>
      <c r="CK1532">
        <v>252</v>
      </c>
      <c r="CL1532">
        <v>128</v>
      </c>
      <c r="CM1532">
        <v>128</v>
      </c>
      <c r="CN1532">
        <v>128</v>
      </c>
      <c r="CO1532">
        <v>120</v>
      </c>
      <c r="CP1532">
        <v>120</v>
      </c>
      <c r="CQ1532">
        <v>120</v>
      </c>
      <c r="CR1532">
        <v>120</v>
      </c>
      <c r="CS1532">
        <v>120</v>
      </c>
      <c r="CT1532">
        <v>120</v>
      </c>
      <c r="CU1532">
        <v>120</v>
      </c>
      <c r="CV1532">
        <v>136</v>
      </c>
      <c r="CW1532">
        <v>136</v>
      </c>
      <c r="CX1532">
        <v>136</v>
      </c>
      <c r="CY1532">
        <v>136</v>
      </c>
      <c r="CZ1532">
        <v>136</v>
      </c>
      <c r="DA1532">
        <v>136</v>
      </c>
      <c r="DB1532">
        <v>136</v>
      </c>
      <c r="DC1532">
        <v>136</v>
      </c>
      <c r="DD1532">
        <v>136</v>
      </c>
      <c r="DE1532">
        <v>136</v>
      </c>
      <c r="DF1532">
        <v>136</v>
      </c>
      <c r="DG1532">
        <v>138</v>
      </c>
      <c r="DH1532">
        <v>138</v>
      </c>
      <c r="DI1532">
        <v>138</v>
      </c>
      <c r="DJ1532">
        <v>138</v>
      </c>
      <c r="DK1532">
        <v>138</v>
      </c>
      <c r="DL1532">
        <v>138</v>
      </c>
      <c r="DM1532">
        <v>138</v>
      </c>
      <c r="DN1532">
        <v>138</v>
      </c>
      <c r="DO1532">
        <v>138</v>
      </c>
      <c r="DP1532">
        <v>138</v>
      </c>
      <c r="DQ1532">
        <v>138</v>
      </c>
      <c r="DR1532">
        <v>138</v>
      </c>
      <c r="DS1532">
        <v>138</v>
      </c>
      <c r="DT1532">
        <v>138</v>
      </c>
      <c r="DU1532">
        <v>138</v>
      </c>
    </row>
    <row r="1533" spans="1:148" x14ac:dyDescent="0.2">
      <c r="A1533" t="e">
        <f ca="1">_xll.BFieldInfo($B$1533)</f>
        <v>#NAME?</v>
      </c>
      <c r="B1533" t="s">
        <v>114</v>
      </c>
      <c r="C1533">
        <v>-729</v>
      </c>
      <c r="D1533">
        <v>-729</v>
      </c>
      <c r="E1533">
        <v>-729</v>
      </c>
      <c r="F1533">
        <v>-729</v>
      </c>
      <c r="G1533">
        <v>-729</v>
      </c>
      <c r="H1533">
        <v>-729</v>
      </c>
      <c r="I1533">
        <v>-729</v>
      </c>
      <c r="J1533">
        <v>-776</v>
      </c>
      <c r="K1533">
        <v>-776</v>
      </c>
      <c r="L1533">
        <v>-776</v>
      </c>
      <c r="M1533">
        <v>-776</v>
      </c>
      <c r="N1533">
        <v>-776</v>
      </c>
      <c r="O1533">
        <v>-776</v>
      </c>
      <c r="P1533">
        <v>-776</v>
      </c>
      <c r="Q1533">
        <v>-776</v>
      </c>
      <c r="R1533">
        <v>-776</v>
      </c>
      <c r="S1533">
        <v>-776</v>
      </c>
      <c r="T1533">
        <v>-776</v>
      </c>
      <c r="U1533">
        <v>-776</v>
      </c>
      <c r="V1533">
        <v>-776</v>
      </c>
      <c r="W1533">
        <v>-776</v>
      </c>
      <c r="X1533">
        <v>-758</v>
      </c>
      <c r="Y1533">
        <v>-758</v>
      </c>
      <c r="Z1533">
        <v>-758</v>
      </c>
      <c r="AA1533">
        <v>-758</v>
      </c>
      <c r="AB1533">
        <v>-758</v>
      </c>
      <c r="AC1533">
        <v>-758</v>
      </c>
      <c r="AD1533">
        <v>-758</v>
      </c>
      <c r="AE1533">
        <v>-758</v>
      </c>
      <c r="AF1533">
        <v>-758</v>
      </c>
      <c r="AG1533">
        <v>-758</v>
      </c>
      <c r="AH1533">
        <v>-758</v>
      </c>
      <c r="AI1533">
        <v>-758</v>
      </c>
      <c r="AJ1533">
        <v>-758</v>
      </c>
      <c r="AK1533">
        <v>-758</v>
      </c>
      <c r="AL1533">
        <v>-758</v>
      </c>
      <c r="AM1533">
        <v>-758</v>
      </c>
      <c r="AN1533">
        <v>-758</v>
      </c>
      <c r="AO1533">
        <v>-758</v>
      </c>
      <c r="AP1533">
        <v>-758</v>
      </c>
      <c r="AQ1533">
        <v>-758</v>
      </c>
      <c r="AR1533">
        <v>-758</v>
      </c>
      <c r="AS1533">
        <v>-758</v>
      </c>
      <c r="AT1533">
        <v>-758</v>
      </c>
      <c r="AU1533">
        <v>-758</v>
      </c>
      <c r="AV1533">
        <v>-758</v>
      </c>
      <c r="AW1533">
        <v>-758</v>
      </c>
      <c r="AX1533">
        <v>-758</v>
      </c>
      <c r="AY1533">
        <v>-758</v>
      </c>
      <c r="AZ1533">
        <v>-758</v>
      </c>
      <c r="BA1533">
        <v>-758</v>
      </c>
      <c r="BB1533">
        <v>-758</v>
      </c>
      <c r="BC1533">
        <v>-758</v>
      </c>
      <c r="BD1533">
        <v>-758</v>
      </c>
      <c r="BE1533">
        <v>-758</v>
      </c>
      <c r="BF1533">
        <v>-758</v>
      </c>
      <c r="BG1533">
        <v>-758</v>
      </c>
      <c r="BH1533">
        <v>-758</v>
      </c>
      <c r="BI1533">
        <v>-758</v>
      </c>
      <c r="BJ1533">
        <v>-758</v>
      </c>
      <c r="BK1533">
        <v>-758</v>
      </c>
      <c r="BL1533">
        <v>-758</v>
      </c>
      <c r="BM1533">
        <v>-758</v>
      </c>
      <c r="BN1533">
        <v>-746</v>
      </c>
      <c r="BO1533">
        <v>-746</v>
      </c>
      <c r="BP1533">
        <v>-746</v>
      </c>
      <c r="BQ1533">
        <v>-746</v>
      </c>
      <c r="BR1533">
        <v>-746</v>
      </c>
      <c r="BS1533">
        <v>-746</v>
      </c>
      <c r="BT1533">
        <v>-746</v>
      </c>
      <c r="BU1533">
        <v>-746</v>
      </c>
      <c r="BV1533">
        <v>-746</v>
      </c>
      <c r="BW1533">
        <v>-746</v>
      </c>
      <c r="BX1533">
        <v>-746</v>
      </c>
      <c r="BY1533">
        <v>-746</v>
      </c>
      <c r="BZ1533" t="s">
        <v>108</v>
      </c>
      <c r="CA1533" t="s">
        <v>108</v>
      </c>
      <c r="CB1533" t="s">
        <v>108</v>
      </c>
      <c r="CC1533" t="s">
        <v>108</v>
      </c>
      <c r="CD1533" t="s">
        <v>108</v>
      </c>
      <c r="CE1533" t="s">
        <v>108</v>
      </c>
      <c r="CF1533" t="s">
        <v>108</v>
      </c>
      <c r="CG1533" t="s">
        <v>108</v>
      </c>
      <c r="CH1533" t="s">
        <v>108</v>
      </c>
      <c r="CI1533" t="s">
        <v>108</v>
      </c>
      <c r="CJ1533" t="s">
        <v>108</v>
      </c>
      <c r="CK1533" t="s">
        <v>108</v>
      </c>
      <c r="CL1533" t="s">
        <v>108</v>
      </c>
      <c r="CM1533" t="s">
        <v>108</v>
      </c>
      <c r="CN1533" t="s">
        <v>108</v>
      </c>
      <c r="CO1533" t="s">
        <v>108</v>
      </c>
      <c r="CP1533" t="s">
        <v>108</v>
      </c>
      <c r="CQ1533" t="s">
        <v>108</v>
      </c>
      <c r="CR1533" t="s">
        <v>108</v>
      </c>
      <c r="CS1533" t="s">
        <v>108</v>
      </c>
      <c r="CT1533" t="s">
        <v>108</v>
      </c>
      <c r="CU1533" t="s">
        <v>108</v>
      </c>
      <c r="CV1533" t="s">
        <v>108</v>
      </c>
      <c r="CW1533" t="s">
        <v>108</v>
      </c>
      <c r="CX1533" t="s">
        <v>108</v>
      </c>
      <c r="CY1533" t="s">
        <v>108</v>
      </c>
      <c r="CZ1533" t="s">
        <v>108</v>
      </c>
      <c r="DA1533" t="s">
        <v>108</v>
      </c>
      <c r="DB1533" t="s">
        <v>108</v>
      </c>
      <c r="DC1533" t="s">
        <v>108</v>
      </c>
      <c r="DD1533" t="s">
        <v>108</v>
      </c>
      <c r="DE1533" t="s">
        <v>108</v>
      </c>
      <c r="DF1533" t="s">
        <v>108</v>
      </c>
      <c r="DG1533" t="s">
        <v>108</v>
      </c>
      <c r="DH1533" t="s">
        <v>108</v>
      </c>
      <c r="DI1533" t="s">
        <v>108</v>
      </c>
      <c r="DJ1533" t="s">
        <v>108</v>
      </c>
      <c r="DK1533" t="s">
        <v>108</v>
      </c>
      <c r="DL1533" t="s">
        <v>108</v>
      </c>
      <c r="DM1533" t="s">
        <v>108</v>
      </c>
      <c r="DN1533" t="s">
        <v>108</v>
      </c>
      <c r="DO1533" t="s">
        <v>108</v>
      </c>
      <c r="DP1533" t="s">
        <v>108</v>
      </c>
      <c r="DQ1533" t="s">
        <v>108</v>
      </c>
      <c r="DR1533" t="s">
        <v>108</v>
      </c>
      <c r="DS1533" t="s">
        <v>108</v>
      </c>
      <c r="DT1533" t="s">
        <v>108</v>
      </c>
      <c r="DU1533" t="s">
        <v>108</v>
      </c>
    </row>
    <row r="1534" spans="1:148" x14ac:dyDescent="0.2">
      <c r="A1534" t="e">
        <f ca="1">_xll.BFieldInfo($B$1534)</f>
        <v>#NAME?</v>
      </c>
      <c r="B1534" t="s">
        <v>115</v>
      </c>
      <c r="C1534" t="s">
        <v>108</v>
      </c>
      <c r="D1534" t="s">
        <v>108</v>
      </c>
      <c r="E1534" t="s">
        <v>108</v>
      </c>
      <c r="F1534" t="s">
        <v>108</v>
      </c>
      <c r="G1534" t="s">
        <v>108</v>
      </c>
      <c r="H1534" t="s">
        <v>108</v>
      </c>
      <c r="I1534" t="s">
        <v>108</v>
      </c>
      <c r="J1534" t="s">
        <v>108</v>
      </c>
      <c r="K1534" t="s">
        <v>108</v>
      </c>
      <c r="L1534" t="s">
        <v>108</v>
      </c>
      <c r="M1534" t="s">
        <v>108</v>
      </c>
      <c r="N1534" t="s">
        <v>108</v>
      </c>
      <c r="O1534" t="s">
        <v>108</v>
      </c>
      <c r="P1534" t="s">
        <v>108</v>
      </c>
      <c r="Q1534" t="s">
        <v>108</v>
      </c>
      <c r="R1534" t="s">
        <v>108</v>
      </c>
      <c r="S1534" t="s">
        <v>108</v>
      </c>
      <c r="T1534" t="s">
        <v>108</v>
      </c>
      <c r="U1534" t="s">
        <v>108</v>
      </c>
      <c r="V1534" t="s">
        <v>108</v>
      </c>
      <c r="W1534" t="s">
        <v>108</v>
      </c>
      <c r="X1534" t="s">
        <v>108</v>
      </c>
      <c r="Y1534" t="s">
        <v>108</v>
      </c>
      <c r="Z1534" t="s">
        <v>108</v>
      </c>
      <c r="AA1534" t="s">
        <v>108</v>
      </c>
      <c r="AB1534" t="s">
        <v>108</v>
      </c>
      <c r="AC1534" t="s">
        <v>108</v>
      </c>
      <c r="AD1534" t="s">
        <v>108</v>
      </c>
      <c r="AE1534" t="s">
        <v>108</v>
      </c>
      <c r="AF1534" t="s">
        <v>108</v>
      </c>
      <c r="AG1534" t="s">
        <v>108</v>
      </c>
      <c r="AH1534" t="s">
        <v>108</v>
      </c>
      <c r="AI1534" t="s">
        <v>108</v>
      </c>
      <c r="AJ1534" t="s">
        <v>108</v>
      </c>
      <c r="AK1534" t="s">
        <v>108</v>
      </c>
      <c r="AL1534" t="s">
        <v>108</v>
      </c>
      <c r="AM1534" t="s">
        <v>108</v>
      </c>
      <c r="AN1534" t="s">
        <v>108</v>
      </c>
      <c r="AO1534" t="s">
        <v>108</v>
      </c>
      <c r="AP1534" t="s">
        <v>108</v>
      </c>
      <c r="AQ1534" t="s">
        <v>108</v>
      </c>
      <c r="AR1534" t="s">
        <v>108</v>
      </c>
      <c r="AS1534" t="s">
        <v>108</v>
      </c>
      <c r="AT1534" t="s">
        <v>108</v>
      </c>
      <c r="AU1534" t="s">
        <v>108</v>
      </c>
      <c r="AV1534" t="s">
        <v>108</v>
      </c>
      <c r="AW1534" t="s">
        <v>108</v>
      </c>
      <c r="AX1534" t="s">
        <v>108</v>
      </c>
      <c r="AY1534" t="s">
        <v>108</v>
      </c>
      <c r="AZ1534" t="s">
        <v>108</v>
      </c>
      <c r="BA1534" t="s">
        <v>108</v>
      </c>
      <c r="BB1534" t="s">
        <v>108</v>
      </c>
      <c r="BC1534" t="s">
        <v>108</v>
      </c>
      <c r="BD1534" t="s">
        <v>108</v>
      </c>
      <c r="BE1534" t="s">
        <v>108</v>
      </c>
      <c r="BF1534" t="s">
        <v>108</v>
      </c>
      <c r="BG1534" t="s">
        <v>108</v>
      </c>
      <c r="BH1534" t="s">
        <v>108</v>
      </c>
      <c r="BI1534" t="s">
        <v>108</v>
      </c>
      <c r="BJ1534" t="s">
        <v>108</v>
      </c>
      <c r="BK1534" t="s">
        <v>108</v>
      </c>
      <c r="BL1534" t="s">
        <v>108</v>
      </c>
      <c r="BM1534" t="s">
        <v>108</v>
      </c>
      <c r="BN1534" t="s">
        <v>108</v>
      </c>
      <c r="BO1534" t="s">
        <v>108</v>
      </c>
      <c r="BP1534" t="s">
        <v>108</v>
      </c>
      <c r="BQ1534" t="s">
        <v>108</v>
      </c>
      <c r="BR1534" t="s">
        <v>108</v>
      </c>
      <c r="BS1534" t="s">
        <v>108</v>
      </c>
      <c r="BT1534" t="s">
        <v>108</v>
      </c>
      <c r="BU1534" t="s">
        <v>108</v>
      </c>
      <c r="BV1534" t="s">
        <v>108</v>
      </c>
      <c r="BW1534" t="s">
        <v>108</v>
      </c>
      <c r="BX1534" t="s">
        <v>108</v>
      </c>
      <c r="BY1534" t="s">
        <v>108</v>
      </c>
      <c r="BZ1534" t="s">
        <v>108</v>
      </c>
      <c r="CA1534" t="s">
        <v>108</v>
      </c>
      <c r="CB1534" t="s">
        <v>108</v>
      </c>
      <c r="CC1534" t="s">
        <v>108</v>
      </c>
      <c r="CD1534" t="s">
        <v>108</v>
      </c>
      <c r="CE1534" t="s">
        <v>108</v>
      </c>
      <c r="CF1534" t="s">
        <v>108</v>
      </c>
      <c r="CG1534" t="s">
        <v>108</v>
      </c>
      <c r="CH1534" t="s">
        <v>108</v>
      </c>
      <c r="CI1534" t="s">
        <v>108</v>
      </c>
      <c r="CJ1534" t="s">
        <v>108</v>
      </c>
      <c r="CK1534" t="s">
        <v>108</v>
      </c>
      <c r="CL1534" t="s">
        <v>108</v>
      </c>
      <c r="CM1534" t="s">
        <v>108</v>
      </c>
      <c r="CN1534" t="s">
        <v>108</v>
      </c>
      <c r="CO1534" t="s">
        <v>108</v>
      </c>
      <c r="CP1534" t="s">
        <v>108</v>
      </c>
      <c r="CQ1534" t="s">
        <v>108</v>
      </c>
      <c r="CR1534" t="s">
        <v>108</v>
      </c>
      <c r="CS1534" t="s">
        <v>108</v>
      </c>
      <c r="CT1534" t="s">
        <v>108</v>
      </c>
      <c r="CU1534" t="s">
        <v>108</v>
      </c>
      <c r="CV1534" t="s">
        <v>108</v>
      </c>
      <c r="CW1534" t="s">
        <v>108</v>
      </c>
      <c r="CX1534" t="s">
        <v>108</v>
      </c>
      <c r="CY1534" t="s">
        <v>108</v>
      </c>
      <c r="CZ1534" t="s">
        <v>108</v>
      </c>
      <c r="DA1534" t="s">
        <v>108</v>
      </c>
      <c r="DB1534" t="s">
        <v>108</v>
      </c>
      <c r="DC1534" t="s">
        <v>108</v>
      </c>
      <c r="DD1534" t="s">
        <v>108</v>
      </c>
      <c r="DE1534" t="s">
        <v>108</v>
      </c>
      <c r="DF1534" t="s">
        <v>108</v>
      </c>
      <c r="DG1534" t="s">
        <v>108</v>
      </c>
      <c r="DH1534" t="s">
        <v>108</v>
      </c>
      <c r="DI1534" t="s">
        <v>108</v>
      </c>
      <c r="DJ1534" t="s">
        <v>108</v>
      </c>
      <c r="DK1534" t="s">
        <v>108</v>
      </c>
      <c r="DL1534" t="s">
        <v>108</v>
      </c>
      <c r="DM1534" t="s">
        <v>108</v>
      </c>
      <c r="DN1534" t="s">
        <v>108</v>
      </c>
      <c r="DO1534" t="s">
        <v>108</v>
      </c>
      <c r="DP1534" t="s">
        <v>108</v>
      </c>
      <c r="DQ1534" t="s">
        <v>108</v>
      </c>
      <c r="DR1534" t="s">
        <v>108</v>
      </c>
      <c r="DS1534" t="s">
        <v>108</v>
      </c>
      <c r="DT1534" t="s">
        <v>108</v>
      </c>
      <c r="DU1534" t="s">
        <v>108</v>
      </c>
    </row>
    <row r="1535" spans="1:148" x14ac:dyDescent="0.2">
      <c r="A1535" t="e">
        <f ca="1">_xll.BFieldInfo($B$1535)</f>
        <v>#NAME?</v>
      </c>
      <c r="B1535" t="s">
        <v>116</v>
      </c>
      <c r="C1535">
        <v>61.2654</v>
      </c>
      <c r="D1535">
        <v>61.2654</v>
      </c>
      <c r="E1535">
        <v>61.2654</v>
      </c>
      <c r="F1535">
        <v>61.2654</v>
      </c>
      <c r="G1535">
        <v>61.2654</v>
      </c>
      <c r="H1535">
        <v>61.2654</v>
      </c>
      <c r="I1535">
        <v>61.2654</v>
      </c>
      <c r="J1535">
        <v>61.084699999999998</v>
      </c>
      <c r="K1535">
        <v>61.084699999999998</v>
      </c>
      <c r="L1535">
        <v>61.084699999999998</v>
      </c>
      <c r="M1535">
        <v>61.084699999999998</v>
      </c>
      <c r="N1535">
        <v>61.084699999999998</v>
      </c>
      <c r="O1535">
        <v>61.084699999999998</v>
      </c>
      <c r="P1535">
        <v>61.084699999999998</v>
      </c>
      <c r="Q1535">
        <v>61.084699999999998</v>
      </c>
      <c r="R1535">
        <v>61.084699999999998</v>
      </c>
      <c r="S1535">
        <v>61.084699999999998</v>
      </c>
      <c r="T1535">
        <v>61.084699999999998</v>
      </c>
      <c r="U1535">
        <v>61.084699999999998</v>
      </c>
      <c r="V1535">
        <v>61.084699999999998</v>
      </c>
      <c r="W1535">
        <v>61.084699999999998</v>
      </c>
      <c r="X1535">
        <v>57.223199999999999</v>
      </c>
      <c r="Y1535">
        <v>57.223199999999999</v>
      </c>
      <c r="Z1535">
        <v>57.223199999999999</v>
      </c>
      <c r="AA1535">
        <v>57.223199999999999</v>
      </c>
      <c r="AB1535">
        <v>57.223199999999999</v>
      </c>
      <c r="AC1535">
        <v>57.223199999999999</v>
      </c>
      <c r="AD1535">
        <v>57.223199999999999</v>
      </c>
      <c r="AE1535">
        <v>57.223199999999999</v>
      </c>
      <c r="AF1535">
        <v>57.223199999999999</v>
      </c>
      <c r="AG1535">
        <v>57.223199999999999</v>
      </c>
      <c r="AH1535">
        <v>57.223199999999999</v>
      </c>
      <c r="AI1535">
        <v>57.223199999999999</v>
      </c>
      <c r="AJ1535">
        <v>57.223199999999999</v>
      </c>
      <c r="AK1535">
        <v>57.223199999999999</v>
      </c>
      <c r="AL1535">
        <v>57.223199999999999</v>
      </c>
      <c r="AM1535">
        <v>57.262799999999999</v>
      </c>
      <c r="AN1535">
        <v>57.262799999999999</v>
      </c>
      <c r="AO1535">
        <v>57.262799999999999</v>
      </c>
      <c r="AP1535">
        <v>57.262799999999999</v>
      </c>
      <c r="AQ1535">
        <v>57.262799999999999</v>
      </c>
      <c r="AR1535">
        <v>57.262799999999999</v>
      </c>
      <c r="AS1535">
        <v>57.262799999999999</v>
      </c>
      <c r="AT1535">
        <v>57.262799999999999</v>
      </c>
      <c r="AU1535">
        <v>57.262799999999999</v>
      </c>
      <c r="AV1535">
        <v>57.262799999999999</v>
      </c>
      <c r="AW1535">
        <v>57.262799999999999</v>
      </c>
      <c r="AX1535">
        <v>57.262799999999999</v>
      </c>
      <c r="AY1535">
        <v>57.262799999999999</v>
      </c>
      <c r="AZ1535">
        <v>57.262799999999999</v>
      </c>
      <c r="BA1535">
        <v>54.311900000000001</v>
      </c>
      <c r="BB1535">
        <v>54.311900000000001</v>
      </c>
      <c r="BC1535">
        <v>54.311900000000001</v>
      </c>
      <c r="BD1535">
        <v>54.311900000000001</v>
      </c>
      <c r="BE1535">
        <v>54.311900000000001</v>
      </c>
      <c r="BF1535">
        <v>54.311900000000001</v>
      </c>
      <c r="BG1535">
        <v>54.311900000000001</v>
      </c>
      <c r="BH1535">
        <v>54.311900000000001</v>
      </c>
      <c r="BI1535">
        <v>54.311900000000001</v>
      </c>
      <c r="BJ1535">
        <v>54.311900000000001</v>
      </c>
      <c r="BK1535">
        <v>54.311900000000001</v>
      </c>
      <c r="BL1535">
        <v>54.311900000000001</v>
      </c>
      <c r="BM1535">
        <v>54.311900000000001</v>
      </c>
      <c r="BN1535">
        <v>55.1631</v>
      </c>
      <c r="BO1535">
        <v>55.1631</v>
      </c>
      <c r="BP1535">
        <v>55.1631</v>
      </c>
      <c r="BQ1535">
        <v>55.1631</v>
      </c>
      <c r="BR1535">
        <v>55.1631</v>
      </c>
      <c r="BS1535">
        <v>55.1631</v>
      </c>
      <c r="BT1535">
        <v>55.1631</v>
      </c>
      <c r="BU1535">
        <v>55.1631</v>
      </c>
      <c r="BV1535">
        <v>55.1631</v>
      </c>
      <c r="BW1535">
        <v>55.1631</v>
      </c>
      <c r="BX1535">
        <v>55.1631</v>
      </c>
      <c r="BY1535">
        <v>55.1631</v>
      </c>
      <c r="BZ1535">
        <v>52.109699999999997</v>
      </c>
      <c r="CA1535">
        <v>52.109699999999997</v>
      </c>
      <c r="CB1535">
        <v>52.109699999999997</v>
      </c>
      <c r="CC1535">
        <v>52.109699999999997</v>
      </c>
      <c r="CD1535">
        <v>52.109699999999997</v>
      </c>
      <c r="CE1535">
        <v>52.109699999999997</v>
      </c>
      <c r="CF1535">
        <v>52.109699999999997</v>
      </c>
      <c r="CG1535">
        <v>52.109699999999997</v>
      </c>
      <c r="CH1535">
        <v>52.109699999999997</v>
      </c>
      <c r="CI1535">
        <v>52.109699999999997</v>
      </c>
      <c r="CJ1535">
        <v>52.109699999999997</v>
      </c>
      <c r="CK1535">
        <v>52.109699999999997</v>
      </c>
      <c r="CL1535">
        <v>50.6447</v>
      </c>
      <c r="CM1535">
        <v>50.6447</v>
      </c>
      <c r="CN1535">
        <v>50.6447</v>
      </c>
      <c r="CO1535">
        <v>50.6447</v>
      </c>
      <c r="CP1535">
        <v>50.6447</v>
      </c>
      <c r="CQ1535">
        <v>50.6447</v>
      </c>
      <c r="CR1535">
        <v>50.6447</v>
      </c>
      <c r="CS1535">
        <v>50.6447</v>
      </c>
      <c r="CT1535">
        <v>50.6447</v>
      </c>
      <c r="CU1535">
        <v>50.6447</v>
      </c>
      <c r="CV1535">
        <v>50.6447</v>
      </c>
      <c r="CW1535">
        <v>50.6447</v>
      </c>
      <c r="CX1535">
        <v>50.6447</v>
      </c>
      <c r="CY1535">
        <v>50.6447</v>
      </c>
      <c r="CZ1535">
        <v>41.805500000000002</v>
      </c>
      <c r="DA1535">
        <v>41.805500000000002</v>
      </c>
      <c r="DB1535">
        <v>41.805500000000002</v>
      </c>
      <c r="DC1535">
        <v>41.805500000000002</v>
      </c>
      <c r="DD1535">
        <v>41.805500000000002</v>
      </c>
      <c r="DE1535">
        <v>41.805500000000002</v>
      </c>
      <c r="DF1535">
        <v>41.805500000000002</v>
      </c>
      <c r="DG1535">
        <v>41.805500000000002</v>
      </c>
      <c r="DH1535">
        <v>41.805500000000002</v>
      </c>
      <c r="DI1535">
        <v>41.805500000000002</v>
      </c>
      <c r="DJ1535">
        <v>41.805500000000002</v>
      </c>
      <c r="DK1535">
        <v>41.805500000000002</v>
      </c>
      <c r="DL1535">
        <v>41.805500000000002</v>
      </c>
      <c r="DM1535">
        <v>41.805500000000002</v>
      </c>
      <c r="DN1535">
        <v>41.805500000000002</v>
      </c>
      <c r="DO1535" t="s">
        <v>108</v>
      </c>
      <c r="DP1535" t="s">
        <v>108</v>
      </c>
      <c r="DQ1535" t="s">
        <v>108</v>
      </c>
      <c r="DR1535" t="s">
        <v>108</v>
      </c>
      <c r="DS1535" t="s">
        <v>108</v>
      </c>
      <c r="DT1535" t="s">
        <v>108</v>
      </c>
      <c r="DU1535" t="s">
        <v>108</v>
      </c>
    </row>
    <row r="1536" spans="1:148" x14ac:dyDescent="0.2">
      <c r="A1536" t="e">
        <f ca="1">_xll.BFieldInfo($B$1536)</f>
        <v>#NAME?</v>
      </c>
      <c r="B1536" t="s">
        <v>117</v>
      </c>
      <c r="C1536">
        <v>27.176400000000001</v>
      </c>
      <c r="D1536">
        <v>27.176400000000001</v>
      </c>
      <c r="E1536">
        <v>27.176400000000001</v>
      </c>
      <c r="F1536">
        <v>27.176400000000001</v>
      </c>
      <c r="G1536">
        <v>27.176400000000001</v>
      </c>
      <c r="H1536">
        <v>27.176400000000001</v>
      </c>
      <c r="I1536">
        <v>27.176400000000001</v>
      </c>
      <c r="J1536">
        <v>30.115400000000001</v>
      </c>
      <c r="K1536">
        <v>30.115400000000001</v>
      </c>
      <c r="L1536">
        <v>30.115400000000001</v>
      </c>
      <c r="M1536">
        <v>30.115400000000001</v>
      </c>
      <c r="N1536">
        <v>30.115400000000001</v>
      </c>
      <c r="O1536">
        <v>30.115400000000001</v>
      </c>
      <c r="P1536">
        <v>30.115400000000001</v>
      </c>
      <c r="Q1536">
        <v>30.115400000000001</v>
      </c>
      <c r="R1536">
        <v>30.115400000000001</v>
      </c>
      <c r="S1536">
        <v>30.115400000000001</v>
      </c>
      <c r="T1536">
        <v>30.115400000000001</v>
      </c>
      <c r="U1536">
        <v>30.115400000000001</v>
      </c>
      <c r="V1536">
        <v>30.115400000000001</v>
      </c>
      <c r="W1536">
        <v>30.115400000000001</v>
      </c>
      <c r="X1536">
        <v>35.755099999999999</v>
      </c>
      <c r="Y1536">
        <v>35.755099999999999</v>
      </c>
      <c r="Z1536">
        <v>35.755099999999999</v>
      </c>
      <c r="AA1536">
        <v>35.755099999999999</v>
      </c>
      <c r="AB1536">
        <v>35.755099999999999</v>
      </c>
      <c r="AC1536">
        <v>35.755099999999999</v>
      </c>
      <c r="AD1536">
        <v>35.755099999999999</v>
      </c>
      <c r="AE1536">
        <v>35.755099999999999</v>
      </c>
      <c r="AF1536">
        <v>35.755099999999999</v>
      </c>
      <c r="AG1536">
        <v>35.755099999999999</v>
      </c>
      <c r="AH1536">
        <v>35.755099999999999</v>
      </c>
      <c r="AI1536">
        <v>35.755099999999999</v>
      </c>
      <c r="AJ1536">
        <v>35.755099999999999</v>
      </c>
      <c r="AK1536">
        <v>35.755099999999999</v>
      </c>
      <c r="AL1536">
        <v>35.755099999999999</v>
      </c>
      <c r="AM1536">
        <v>30.3063</v>
      </c>
      <c r="AN1536">
        <v>30.3063</v>
      </c>
      <c r="AO1536">
        <v>30.3063</v>
      </c>
      <c r="AP1536">
        <v>30.3063</v>
      </c>
      <c r="AQ1536">
        <v>30.3063</v>
      </c>
      <c r="AR1536">
        <v>30.3063</v>
      </c>
      <c r="AS1536">
        <v>30.3063</v>
      </c>
      <c r="AT1536">
        <v>30.3063</v>
      </c>
      <c r="AU1536">
        <v>30.3063</v>
      </c>
      <c r="AV1536">
        <v>30.3063</v>
      </c>
      <c r="AW1536">
        <v>30.3063</v>
      </c>
      <c r="AX1536">
        <v>30.3063</v>
      </c>
      <c r="AY1536">
        <v>30.3063</v>
      </c>
      <c r="AZ1536">
        <v>30.3063</v>
      </c>
      <c r="BA1536">
        <v>33.703000000000003</v>
      </c>
      <c r="BB1536">
        <v>33.703000000000003</v>
      </c>
      <c r="BC1536">
        <v>33.703000000000003</v>
      </c>
      <c r="BD1536">
        <v>33.703000000000003</v>
      </c>
      <c r="BE1536">
        <v>33.703000000000003</v>
      </c>
      <c r="BF1536">
        <v>33.703000000000003</v>
      </c>
      <c r="BG1536">
        <v>33.703000000000003</v>
      </c>
      <c r="BH1536">
        <v>33.703000000000003</v>
      </c>
      <c r="BI1536">
        <v>33.703000000000003</v>
      </c>
      <c r="BJ1536">
        <v>33.703000000000003</v>
      </c>
      <c r="BK1536">
        <v>33.703000000000003</v>
      </c>
      <c r="BL1536">
        <v>33.703000000000003</v>
      </c>
      <c r="BM1536">
        <v>33.703000000000003</v>
      </c>
      <c r="BN1536">
        <v>33.264099999999999</v>
      </c>
      <c r="BO1536">
        <v>33.264099999999999</v>
      </c>
      <c r="BP1536">
        <v>33.264099999999999</v>
      </c>
      <c r="BQ1536">
        <v>33.264099999999999</v>
      </c>
      <c r="BR1536">
        <v>33.264099999999999</v>
      </c>
      <c r="BS1536">
        <v>33.264099999999999</v>
      </c>
      <c r="BT1536">
        <v>33.264099999999999</v>
      </c>
      <c r="BU1536">
        <v>33.264099999999999</v>
      </c>
      <c r="BV1536">
        <v>33.264099999999999</v>
      </c>
      <c r="BW1536">
        <v>33.264099999999999</v>
      </c>
      <c r="BX1536">
        <v>33.264099999999999</v>
      </c>
      <c r="BY1536">
        <v>33.264099999999999</v>
      </c>
      <c r="BZ1536">
        <v>34.488300000000002</v>
      </c>
      <c r="CA1536">
        <v>34.488300000000002</v>
      </c>
      <c r="CB1536">
        <v>34.488300000000002</v>
      </c>
      <c r="CC1536">
        <v>34.488300000000002</v>
      </c>
      <c r="CD1536">
        <v>34.488300000000002</v>
      </c>
      <c r="CE1536">
        <v>34.488300000000002</v>
      </c>
      <c r="CF1536">
        <v>34.488300000000002</v>
      </c>
      <c r="CG1536">
        <v>34.488300000000002</v>
      </c>
      <c r="CH1536">
        <v>34.488300000000002</v>
      </c>
      <c r="CI1536">
        <v>34.488300000000002</v>
      </c>
      <c r="CJ1536">
        <v>34.488300000000002</v>
      </c>
      <c r="CK1536">
        <v>34.488300000000002</v>
      </c>
      <c r="CL1536">
        <v>37.488199999999999</v>
      </c>
      <c r="CM1536">
        <v>37.488199999999999</v>
      </c>
      <c r="CN1536">
        <v>37.488199999999999</v>
      </c>
      <c r="CO1536">
        <v>37.488199999999999</v>
      </c>
      <c r="CP1536">
        <v>37.488199999999999</v>
      </c>
      <c r="CQ1536">
        <v>37.488199999999999</v>
      </c>
      <c r="CR1536">
        <v>37.488199999999999</v>
      </c>
      <c r="CS1536">
        <v>37.488199999999999</v>
      </c>
      <c r="CT1536">
        <v>37.488199999999999</v>
      </c>
      <c r="CU1536">
        <v>37.488199999999999</v>
      </c>
      <c r="CV1536">
        <v>37.488199999999999</v>
      </c>
      <c r="CW1536">
        <v>37.488199999999999</v>
      </c>
      <c r="CX1536">
        <v>37.488199999999999</v>
      </c>
      <c r="CY1536">
        <v>37.488199999999999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 t="s">
        <v>108</v>
      </c>
      <c r="DP1536" t="s">
        <v>108</v>
      </c>
      <c r="DQ1536" t="s">
        <v>108</v>
      </c>
      <c r="DR1536" t="s">
        <v>108</v>
      </c>
      <c r="DS1536" t="s">
        <v>108</v>
      </c>
      <c r="DT1536" t="s">
        <v>108</v>
      </c>
      <c r="DU1536" t="s">
        <v>108</v>
      </c>
    </row>
    <row r="1538" spans="1:125" x14ac:dyDescent="0.2">
      <c r="A1538" t="s">
        <v>267</v>
      </c>
      <c r="B1538" t="s">
        <v>106</v>
      </c>
      <c r="C1538" s="8" t="e">
        <f ca="1">_xll.BDH($A$1538,$B$1539:$B$1549,$B$1,$B$2,"Dir=H","Per=M","Days=A","Dts=S","Sort=R","cols=116;rows=12")</f>
        <v>#NAME?</v>
      </c>
      <c r="D1538" s="8">
        <v>43980</v>
      </c>
      <c r="E1538" s="8">
        <v>43951</v>
      </c>
      <c r="F1538" s="8">
        <v>43921</v>
      </c>
      <c r="G1538" s="8">
        <v>43889</v>
      </c>
      <c r="H1538" s="8">
        <v>43861</v>
      </c>
      <c r="I1538" s="8">
        <v>43830</v>
      </c>
      <c r="J1538" s="8">
        <v>43798</v>
      </c>
      <c r="K1538" s="8">
        <v>43769</v>
      </c>
      <c r="L1538" s="8">
        <v>43738</v>
      </c>
      <c r="M1538" s="8">
        <v>43707</v>
      </c>
      <c r="N1538" s="8">
        <v>43677</v>
      </c>
      <c r="O1538" s="8">
        <v>43646</v>
      </c>
      <c r="P1538" s="8">
        <v>43644</v>
      </c>
      <c r="Q1538" s="8">
        <v>43616</v>
      </c>
      <c r="R1538" s="8">
        <v>43585</v>
      </c>
      <c r="S1538" s="8">
        <v>43553</v>
      </c>
      <c r="T1538" s="8">
        <v>43524</v>
      </c>
      <c r="U1538" s="8">
        <v>43496</v>
      </c>
      <c r="V1538" s="8">
        <v>43465</v>
      </c>
      <c r="W1538" s="8">
        <v>43434</v>
      </c>
      <c r="X1538" s="8">
        <v>43404</v>
      </c>
      <c r="Y1538" s="8">
        <v>43371</v>
      </c>
      <c r="Z1538" s="8">
        <v>43343</v>
      </c>
      <c r="AA1538" s="8">
        <v>43312</v>
      </c>
      <c r="AB1538" s="8">
        <v>43281</v>
      </c>
      <c r="AC1538" s="8">
        <v>43280</v>
      </c>
      <c r="AD1538" s="8">
        <v>43251</v>
      </c>
      <c r="AE1538" s="8">
        <v>43220</v>
      </c>
      <c r="AF1538" s="8">
        <v>43189</v>
      </c>
      <c r="AG1538" s="8">
        <v>43159</v>
      </c>
      <c r="AH1538" s="8">
        <v>43131</v>
      </c>
      <c r="AI1538" s="8">
        <v>43100</v>
      </c>
      <c r="AJ1538" s="8">
        <v>43098</v>
      </c>
      <c r="AK1538" s="8">
        <v>43069</v>
      </c>
      <c r="AL1538" s="8">
        <v>43039</v>
      </c>
      <c r="AM1538" s="8">
        <v>43007</v>
      </c>
      <c r="AN1538" s="8">
        <v>42978</v>
      </c>
      <c r="AO1538" s="8">
        <v>42947</v>
      </c>
      <c r="AP1538" s="8">
        <v>42916</v>
      </c>
      <c r="AQ1538" s="8">
        <v>42886</v>
      </c>
      <c r="AR1538" s="8">
        <v>42853</v>
      </c>
      <c r="AS1538" s="8">
        <v>42825</v>
      </c>
      <c r="AT1538" s="8">
        <v>42794</v>
      </c>
      <c r="AU1538" s="8">
        <v>42766</v>
      </c>
      <c r="AV1538" s="8">
        <v>42735</v>
      </c>
      <c r="AW1538" s="8">
        <v>42734</v>
      </c>
      <c r="AX1538" s="8">
        <v>42704</v>
      </c>
      <c r="AY1538" s="8">
        <v>42674</v>
      </c>
      <c r="AZ1538" s="8">
        <v>42643</v>
      </c>
      <c r="BA1538" s="8">
        <v>42613</v>
      </c>
      <c r="BB1538" s="8">
        <v>42580</v>
      </c>
      <c r="BC1538" s="8">
        <v>42551</v>
      </c>
      <c r="BD1538" s="8">
        <v>42521</v>
      </c>
      <c r="BE1538" s="8">
        <v>42489</v>
      </c>
      <c r="BF1538" s="8">
        <v>42460</v>
      </c>
      <c r="BG1538" s="8">
        <v>42429</v>
      </c>
      <c r="BH1538" s="8">
        <v>42398</v>
      </c>
      <c r="BI1538" s="8">
        <v>42369</v>
      </c>
      <c r="BJ1538" s="8">
        <v>42338</v>
      </c>
      <c r="BK1538" s="8">
        <v>42307</v>
      </c>
      <c r="BL1538" s="8">
        <v>42277</v>
      </c>
      <c r="BM1538" s="8">
        <v>42247</v>
      </c>
      <c r="BN1538" s="8">
        <v>42216</v>
      </c>
      <c r="BO1538" s="8">
        <v>42185</v>
      </c>
      <c r="BP1538" s="8">
        <v>42153</v>
      </c>
      <c r="BQ1538" s="8">
        <v>42124</v>
      </c>
      <c r="BR1538" s="8">
        <v>42094</v>
      </c>
      <c r="BS1538" s="8">
        <v>42062</v>
      </c>
      <c r="BT1538" s="8">
        <v>42034</v>
      </c>
      <c r="BU1538" s="8">
        <v>42004</v>
      </c>
      <c r="BV1538" s="8">
        <v>41971</v>
      </c>
      <c r="BW1538" s="8">
        <v>41943</v>
      </c>
      <c r="BX1538" s="8">
        <v>41912</v>
      </c>
      <c r="BY1538" s="8">
        <v>41880</v>
      </c>
      <c r="BZ1538" s="8">
        <v>41851</v>
      </c>
      <c r="CA1538" s="8">
        <v>41820</v>
      </c>
      <c r="CB1538" s="8">
        <v>41789</v>
      </c>
      <c r="CC1538" s="8">
        <v>41759</v>
      </c>
      <c r="CD1538" s="8">
        <v>41729</v>
      </c>
      <c r="CE1538" s="8">
        <v>41698</v>
      </c>
      <c r="CF1538" s="8">
        <v>41670</v>
      </c>
      <c r="CG1538" s="8">
        <v>41639</v>
      </c>
      <c r="CH1538" s="8">
        <v>41607</v>
      </c>
      <c r="CI1538" s="8">
        <v>41578</v>
      </c>
      <c r="CJ1538" s="8">
        <v>41547</v>
      </c>
      <c r="CK1538" s="8">
        <v>41516</v>
      </c>
      <c r="CL1538" s="8">
        <v>41486</v>
      </c>
      <c r="CM1538" s="8">
        <v>41455</v>
      </c>
      <c r="CN1538" s="8">
        <v>41453</v>
      </c>
      <c r="CO1538" s="8">
        <v>41425</v>
      </c>
      <c r="CP1538" s="8">
        <v>41394</v>
      </c>
      <c r="CQ1538" s="8">
        <v>41362</v>
      </c>
      <c r="CR1538" s="8">
        <v>41333</v>
      </c>
      <c r="CS1538" s="8">
        <v>41305</v>
      </c>
      <c r="CT1538" s="8">
        <v>41274</v>
      </c>
      <c r="CU1538" s="8">
        <v>41243</v>
      </c>
      <c r="CV1538" s="8">
        <v>41213</v>
      </c>
      <c r="CW1538" s="8">
        <v>41180</v>
      </c>
      <c r="CX1538" s="8">
        <v>41152</v>
      </c>
      <c r="CY1538" s="8">
        <v>41121</v>
      </c>
      <c r="CZ1538" s="8">
        <v>41090</v>
      </c>
      <c r="DA1538" s="8">
        <v>41089</v>
      </c>
      <c r="DB1538" s="8">
        <v>41060</v>
      </c>
      <c r="DC1538" s="8">
        <v>41029</v>
      </c>
      <c r="DD1538" s="8">
        <v>40998</v>
      </c>
      <c r="DE1538" s="8">
        <v>40968</v>
      </c>
      <c r="DF1538" s="8">
        <v>40939</v>
      </c>
      <c r="DG1538" s="8">
        <v>40908</v>
      </c>
      <c r="DH1538" s="8">
        <v>40907</v>
      </c>
      <c r="DI1538" s="8">
        <v>40877</v>
      </c>
      <c r="DJ1538" s="8">
        <v>40847</v>
      </c>
      <c r="DK1538" s="8">
        <v>40816</v>
      </c>
      <c r="DL1538" s="8">
        <v>40786</v>
      </c>
      <c r="DM1538" s="8">
        <v>40753</v>
      </c>
      <c r="DN1538" s="8">
        <v>40724</v>
      </c>
    </row>
    <row r="1539" spans="1:125" x14ac:dyDescent="0.2">
      <c r="A1539" t="e">
        <f ca="1">_xll.BFieldInfo($B$1539)</f>
        <v>#NAME?</v>
      </c>
      <c r="B1539" t="s">
        <v>107</v>
      </c>
      <c r="C1539">
        <v>333.685</v>
      </c>
      <c r="D1539">
        <v>321.15100000000001</v>
      </c>
      <c r="E1539">
        <v>359.77499999999998</v>
      </c>
      <c r="F1539">
        <v>344.94</v>
      </c>
      <c r="G1539">
        <v>358.05599999999998</v>
      </c>
      <c r="H1539">
        <v>361.07600000000002</v>
      </c>
      <c r="I1539">
        <v>319.084</v>
      </c>
      <c r="J1539">
        <v>328.017</v>
      </c>
      <c r="K1539">
        <v>296.255</v>
      </c>
      <c r="L1539">
        <v>270.40499999999997</v>
      </c>
      <c r="M1539">
        <v>276.98099999999999</v>
      </c>
      <c r="N1539">
        <v>264.04500000000002</v>
      </c>
      <c r="O1539">
        <v>247.233</v>
      </c>
      <c r="P1539">
        <v>247.233</v>
      </c>
      <c r="Q1539">
        <v>236.297</v>
      </c>
      <c r="R1539">
        <v>228.34</v>
      </c>
      <c r="S1539">
        <v>224.16499999999999</v>
      </c>
      <c r="T1539">
        <v>221.45500000000001</v>
      </c>
      <c r="U1539">
        <v>222.55199999999999</v>
      </c>
      <c r="V1539">
        <v>211.626</v>
      </c>
      <c r="W1539">
        <v>202.75700000000001</v>
      </c>
      <c r="X1539">
        <v>214.87200000000001</v>
      </c>
      <c r="Y1539">
        <v>229.85499999999999</v>
      </c>
      <c r="Z1539">
        <v>258.19499999999999</v>
      </c>
      <c r="AA1539">
        <v>223.32400000000001</v>
      </c>
      <c r="AB1539">
        <v>218.792</v>
      </c>
      <c r="AC1539">
        <v>218.792</v>
      </c>
      <c r="AD1539">
        <v>211.102</v>
      </c>
      <c r="AE1539">
        <v>193.50700000000001</v>
      </c>
      <c r="AF1539">
        <v>176.583</v>
      </c>
      <c r="AG1539">
        <v>184.21700000000001</v>
      </c>
      <c r="AH1539">
        <v>165.30600000000001</v>
      </c>
      <c r="AI1539">
        <v>159.52600000000001</v>
      </c>
      <c r="AJ1539">
        <v>159.52600000000001</v>
      </c>
      <c r="AK1539">
        <v>161.82900000000001</v>
      </c>
      <c r="AL1539">
        <v>156.85</v>
      </c>
      <c r="AM1539">
        <v>151.239</v>
      </c>
      <c r="AN1539">
        <v>144.12299999999999</v>
      </c>
      <c r="AO1539">
        <v>141.297</v>
      </c>
      <c r="AP1539">
        <v>154.78800000000001</v>
      </c>
      <c r="AQ1539">
        <v>144.98699999999999</v>
      </c>
      <c r="AR1539">
        <v>148.642</v>
      </c>
      <c r="AS1539">
        <v>140.54599999999999</v>
      </c>
      <c r="AT1539">
        <v>131.28100000000001</v>
      </c>
      <c r="AU1539">
        <v>125.08799999999999</v>
      </c>
      <c r="AV1539">
        <v>111.84399999999999</v>
      </c>
      <c r="AW1539">
        <v>111.84399999999999</v>
      </c>
      <c r="AX1539">
        <v>109.16</v>
      </c>
      <c r="AY1539">
        <v>111.956</v>
      </c>
      <c r="AZ1539">
        <v>119.185</v>
      </c>
      <c r="BA1539">
        <v>119.321</v>
      </c>
      <c r="BB1539">
        <v>130.249</v>
      </c>
      <c r="BC1539">
        <v>123.825</v>
      </c>
      <c r="BD1539">
        <v>127.776</v>
      </c>
      <c r="BE1539">
        <v>116.098</v>
      </c>
      <c r="BF1539">
        <v>111.97</v>
      </c>
      <c r="BG1539">
        <v>112.523</v>
      </c>
      <c r="BH1539">
        <v>113.925</v>
      </c>
      <c r="BI1539">
        <v>115.36</v>
      </c>
      <c r="BJ1539">
        <v>109.664</v>
      </c>
      <c r="BK1539">
        <v>102.741</v>
      </c>
      <c r="BL1539">
        <v>97.712000000000003</v>
      </c>
      <c r="BM1539">
        <v>99.590999999999994</v>
      </c>
      <c r="BN1539">
        <v>107.277</v>
      </c>
      <c r="BO1539">
        <v>93.738</v>
      </c>
      <c r="BP1539">
        <v>101.358</v>
      </c>
      <c r="BQ1539">
        <v>98.626999999999995</v>
      </c>
      <c r="BR1539">
        <v>99.861999999999995</v>
      </c>
      <c r="BS1539">
        <v>99.188999999999993</v>
      </c>
      <c r="BT1539">
        <v>94.575999999999993</v>
      </c>
      <c r="BU1539">
        <v>93.21</v>
      </c>
      <c r="BV1539">
        <v>88.79</v>
      </c>
      <c r="BW1539">
        <v>86.230999999999995</v>
      </c>
      <c r="BX1539">
        <v>79.757999999999996</v>
      </c>
      <c r="BY1539">
        <v>78.727000000000004</v>
      </c>
      <c r="BZ1539">
        <v>72.257999999999996</v>
      </c>
      <c r="CA1539">
        <v>70.926000000000002</v>
      </c>
      <c r="CB1539">
        <v>75.231999999999999</v>
      </c>
      <c r="CC1539">
        <v>72.930000000000007</v>
      </c>
      <c r="CD1539">
        <v>74.134</v>
      </c>
      <c r="CE1539">
        <v>76.323999999999998</v>
      </c>
      <c r="CF1539">
        <v>74.274000000000001</v>
      </c>
      <c r="CG1539">
        <v>72.899000000000001</v>
      </c>
      <c r="CH1539">
        <v>72.656000000000006</v>
      </c>
      <c r="CI1539">
        <v>73.47</v>
      </c>
      <c r="CJ1539">
        <v>67.656000000000006</v>
      </c>
      <c r="CK1539">
        <v>71.263000000000005</v>
      </c>
      <c r="CL1539">
        <v>69.251000000000005</v>
      </c>
      <c r="CM1539">
        <v>64.545000000000002</v>
      </c>
      <c r="CN1539">
        <v>64.545000000000002</v>
      </c>
      <c r="CO1539">
        <v>62.469000000000001</v>
      </c>
      <c r="CP1539">
        <v>65.991</v>
      </c>
      <c r="CQ1539">
        <v>62.082000000000001</v>
      </c>
      <c r="CR1539">
        <v>62.381999999999998</v>
      </c>
      <c r="CS1539">
        <v>57.121000000000002</v>
      </c>
      <c r="CT1539">
        <v>56.04</v>
      </c>
      <c r="CU1539">
        <v>53.752000000000002</v>
      </c>
      <c r="CV1539">
        <v>49.386000000000003</v>
      </c>
      <c r="CW1539">
        <v>47.826000000000001</v>
      </c>
      <c r="CX1539">
        <v>45.686</v>
      </c>
      <c r="CY1539">
        <v>43.906999999999996</v>
      </c>
      <c r="CZ1539">
        <v>40.533999999999999</v>
      </c>
      <c r="DA1539">
        <v>40.533999999999999</v>
      </c>
      <c r="DB1539">
        <v>38.713999999999999</v>
      </c>
      <c r="DC1539">
        <v>37.695999999999998</v>
      </c>
      <c r="DD1539">
        <v>36.904000000000003</v>
      </c>
      <c r="DE1539">
        <v>33.347999999999999</v>
      </c>
      <c r="DF1539">
        <v>31.67</v>
      </c>
      <c r="DG1539">
        <v>32.555</v>
      </c>
      <c r="DH1539">
        <v>32.555</v>
      </c>
      <c r="DI1539">
        <v>31.731000000000002</v>
      </c>
      <c r="DJ1539">
        <v>29.36</v>
      </c>
      <c r="DK1539">
        <v>30.195</v>
      </c>
      <c r="DL1539">
        <v>28.12</v>
      </c>
      <c r="DM1539">
        <v>30.69</v>
      </c>
      <c r="DN1539">
        <v>33.06</v>
      </c>
    </row>
    <row r="1540" spans="1:125" x14ac:dyDescent="0.2">
      <c r="A1540" t="e">
        <f ca="1">_xll.BFieldInfo($B$1540)</f>
        <v>#NAME?</v>
      </c>
      <c r="B1540" t="s">
        <v>109</v>
      </c>
      <c r="C1540">
        <v>1081.5999999999999</v>
      </c>
      <c r="D1540">
        <v>970.6</v>
      </c>
      <c r="E1540">
        <v>970.6</v>
      </c>
      <c r="F1540">
        <v>970.6</v>
      </c>
      <c r="G1540">
        <v>970.6</v>
      </c>
      <c r="H1540">
        <v>970.6</v>
      </c>
      <c r="I1540">
        <v>970.6</v>
      </c>
      <c r="J1540">
        <v>970.6</v>
      </c>
      <c r="K1540">
        <v>970.6</v>
      </c>
      <c r="L1540">
        <v>970.6</v>
      </c>
      <c r="M1540">
        <v>970.6</v>
      </c>
      <c r="N1540">
        <v>970.6</v>
      </c>
      <c r="O1540">
        <v>970.6</v>
      </c>
      <c r="P1540">
        <v>839.1</v>
      </c>
      <c r="Q1540">
        <v>839.1</v>
      </c>
      <c r="R1540">
        <v>839.1</v>
      </c>
      <c r="S1540">
        <v>839.1</v>
      </c>
      <c r="T1540">
        <v>839.1</v>
      </c>
      <c r="U1540">
        <v>839.1</v>
      </c>
      <c r="V1540">
        <v>839.1</v>
      </c>
      <c r="W1540">
        <v>839.1</v>
      </c>
      <c r="X1540">
        <v>839.1</v>
      </c>
      <c r="Y1540">
        <v>839.1</v>
      </c>
      <c r="Z1540">
        <v>839.1</v>
      </c>
      <c r="AA1540">
        <v>839.1</v>
      </c>
      <c r="AB1540">
        <v>839.1</v>
      </c>
      <c r="AC1540">
        <v>845.1</v>
      </c>
      <c r="AD1540">
        <v>845.1</v>
      </c>
      <c r="AE1540">
        <v>845.1</v>
      </c>
      <c r="AF1540">
        <v>845.1</v>
      </c>
      <c r="AG1540">
        <v>845.1</v>
      </c>
      <c r="AH1540">
        <v>845.1</v>
      </c>
      <c r="AI1540">
        <v>845.1</v>
      </c>
      <c r="AJ1540">
        <v>845.1</v>
      </c>
      <c r="AK1540">
        <v>845.1</v>
      </c>
      <c r="AL1540">
        <v>845.1</v>
      </c>
      <c r="AM1540">
        <v>845.1</v>
      </c>
      <c r="AN1540">
        <v>845.1</v>
      </c>
      <c r="AO1540">
        <v>845.1</v>
      </c>
      <c r="AP1540">
        <v>845.1</v>
      </c>
      <c r="AQ1540">
        <v>843.7</v>
      </c>
      <c r="AR1540">
        <v>843.7</v>
      </c>
      <c r="AS1540">
        <v>843.7</v>
      </c>
      <c r="AT1540">
        <v>843.7</v>
      </c>
      <c r="AU1540">
        <v>843.7</v>
      </c>
      <c r="AV1540">
        <v>843.7</v>
      </c>
      <c r="AW1540">
        <v>843.7</v>
      </c>
      <c r="AX1540">
        <v>843.7</v>
      </c>
      <c r="AY1540">
        <v>843.7</v>
      </c>
      <c r="AZ1540">
        <v>843.7</v>
      </c>
      <c r="BA1540">
        <v>843.7</v>
      </c>
      <c r="BB1540">
        <v>843.7</v>
      </c>
      <c r="BC1540">
        <v>843.7</v>
      </c>
      <c r="BD1540">
        <v>738.6</v>
      </c>
      <c r="BE1540">
        <v>738.6</v>
      </c>
      <c r="BF1540">
        <v>738.6</v>
      </c>
      <c r="BG1540">
        <v>738.6</v>
      </c>
      <c r="BH1540">
        <v>738.6</v>
      </c>
      <c r="BI1540">
        <v>738.6</v>
      </c>
      <c r="BJ1540">
        <v>738.6</v>
      </c>
      <c r="BK1540">
        <v>738.6</v>
      </c>
      <c r="BL1540">
        <v>738.6</v>
      </c>
      <c r="BM1540">
        <v>738.6</v>
      </c>
      <c r="BN1540">
        <v>738.6</v>
      </c>
      <c r="BO1540">
        <v>738.6</v>
      </c>
      <c r="BP1540">
        <v>667.1</v>
      </c>
      <c r="BQ1540">
        <v>667.1</v>
      </c>
      <c r="BR1540">
        <v>667.1</v>
      </c>
      <c r="BS1540">
        <v>667.1</v>
      </c>
      <c r="BT1540">
        <v>667.1</v>
      </c>
      <c r="BU1540">
        <v>667.1</v>
      </c>
      <c r="BV1540">
        <v>667.1</v>
      </c>
      <c r="BW1540">
        <v>667.1</v>
      </c>
      <c r="BX1540">
        <v>667.1</v>
      </c>
      <c r="BY1540">
        <v>667.1</v>
      </c>
      <c r="BZ1540">
        <v>667.1</v>
      </c>
      <c r="CA1540">
        <v>667.1</v>
      </c>
      <c r="CB1540">
        <v>603.4</v>
      </c>
      <c r="CC1540">
        <v>603.4</v>
      </c>
      <c r="CD1540">
        <v>603.4</v>
      </c>
      <c r="CE1540">
        <v>603.4</v>
      </c>
      <c r="CF1540">
        <v>603.4</v>
      </c>
      <c r="CG1540">
        <v>603.4</v>
      </c>
      <c r="CH1540">
        <v>603.4</v>
      </c>
      <c r="CI1540">
        <v>603.4</v>
      </c>
      <c r="CJ1540">
        <v>603.4</v>
      </c>
      <c r="CK1540">
        <v>603.4</v>
      </c>
      <c r="CL1540">
        <v>603.4</v>
      </c>
      <c r="CM1540">
        <v>603.4</v>
      </c>
      <c r="CN1540" t="s">
        <v>108</v>
      </c>
      <c r="CO1540" t="s">
        <v>108</v>
      </c>
      <c r="CP1540" t="s">
        <v>108</v>
      </c>
      <c r="CQ1540" t="s">
        <v>108</v>
      </c>
      <c r="CR1540" t="s">
        <v>108</v>
      </c>
      <c r="CS1540" t="s">
        <v>108</v>
      </c>
      <c r="CT1540" t="s">
        <v>108</v>
      </c>
      <c r="CU1540" t="s">
        <v>108</v>
      </c>
      <c r="CV1540" t="s">
        <v>108</v>
      </c>
      <c r="CW1540" t="s">
        <v>108</v>
      </c>
      <c r="CX1540" t="s">
        <v>108</v>
      </c>
      <c r="CY1540" t="s">
        <v>108</v>
      </c>
      <c r="CZ1540" t="s">
        <v>108</v>
      </c>
      <c r="DA1540" t="s">
        <v>108</v>
      </c>
      <c r="DB1540" t="s">
        <v>108</v>
      </c>
      <c r="DC1540" t="s">
        <v>108</v>
      </c>
      <c r="DD1540" t="s">
        <v>108</v>
      </c>
      <c r="DE1540" t="s">
        <v>108</v>
      </c>
      <c r="DF1540" t="s">
        <v>108</v>
      </c>
      <c r="DG1540" t="s">
        <v>108</v>
      </c>
      <c r="DH1540" t="s">
        <v>108</v>
      </c>
      <c r="DI1540" t="s">
        <v>108</v>
      </c>
      <c r="DJ1540" t="s">
        <v>108</v>
      </c>
      <c r="DK1540" t="s">
        <v>108</v>
      </c>
      <c r="DL1540" t="s">
        <v>108</v>
      </c>
      <c r="DM1540" t="s">
        <v>108</v>
      </c>
      <c r="DN1540" t="s">
        <v>108</v>
      </c>
    </row>
    <row r="1541" spans="1:125" x14ac:dyDescent="0.2">
      <c r="A1541" t="e">
        <f ca="1">_xll.BFieldInfo($B$1541)</f>
        <v>#NAME?</v>
      </c>
      <c r="B1541" t="s">
        <v>110</v>
      </c>
      <c r="C1541">
        <v>735.5</v>
      </c>
      <c r="D1541">
        <v>665.1</v>
      </c>
      <c r="E1541">
        <v>665.1</v>
      </c>
      <c r="F1541">
        <v>665.1</v>
      </c>
      <c r="G1541">
        <v>665.1</v>
      </c>
      <c r="H1541">
        <v>665.1</v>
      </c>
      <c r="I1541">
        <v>665.1</v>
      </c>
      <c r="J1541">
        <v>665.1</v>
      </c>
      <c r="K1541">
        <v>665.1</v>
      </c>
      <c r="L1541">
        <v>665.1</v>
      </c>
      <c r="M1541">
        <v>665.1</v>
      </c>
      <c r="N1541">
        <v>665.1</v>
      </c>
      <c r="O1541">
        <v>665.1</v>
      </c>
      <c r="P1541">
        <v>616.6</v>
      </c>
      <c r="Q1541">
        <v>616.6</v>
      </c>
      <c r="R1541">
        <v>616.6</v>
      </c>
      <c r="S1541">
        <v>616.6</v>
      </c>
      <c r="T1541">
        <v>616.6</v>
      </c>
      <c r="U1541">
        <v>616.6</v>
      </c>
      <c r="V1541">
        <v>616.6</v>
      </c>
      <c r="W1541">
        <v>616.6</v>
      </c>
      <c r="X1541">
        <v>616.6</v>
      </c>
      <c r="Y1541">
        <v>616.6</v>
      </c>
      <c r="Z1541">
        <v>616.6</v>
      </c>
      <c r="AA1541">
        <v>616.6</v>
      </c>
      <c r="AB1541">
        <v>616.6</v>
      </c>
      <c r="AC1541">
        <v>595.4</v>
      </c>
      <c r="AD1541">
        <v>595.4</v>
      </c>
      <c r="AE1541">
        <v>595.4</v>
      </c>
      <c r="AF1541">
        <v>595.4</v>
      </c>
      <c r="AG1541">
        <v>595.4</v>
      </c>
      <c r="AH1541">
        <v>595.4</v>
      </c>
      <c r="AI1541">
        <v>595.4</v>
      </c>
      <c r="AJ1541">
        <v>595.4</v>
      </c>
      <c r="AK1541">
        <v>595.4</v>
      </c>
      <c r="AL1541">
        <v>595.4</v>
      </c>
      <c r="AM1541">
        <v>595.4</v>
      </c>
      <c r="AN1541">
        <v>595.4</v>
      </c>
      <c r="AO1541">
        <v>595.4</v>
      </c>
      <c r="AP1541">
        <v>595.4</v>
      </c>
      <c r="AQ1541">
        <v>522.1</v>
      </c>
      <c r="AR1541">
        <v>522.1</v>
      </c>
      <c r="AS1541">
        <v>522.1</v>
      </c>
      <c r="AT1541">
        <v>522.1</v>
      </c>
      <c r="AU1541">
        <v>522.1</v>
      </c>
      <c r="AV1541">
        <v>522.1</v>
      </c>
      <c r="AW1541">
        <v>522.1</v>
      </c>
      <c r="AX1541">
        <v>522.1</v>
      </c>
      <c r="AY1541">
        <v>522.1</v>
      </c>
      <c r="AZ1541">
        <v>522.1</v>
      </c>
      <c r="BA1541">
        <v>522.1</v>
      </c>
      <c r="BB1541">
        <v>522.1</v>
      </c>
      <c r="BC1541">
        <v>522.1</v>
      </c>
      <c r="BD1541">
        <v>525.1</v>
      </c>
      <c r="BE1541">
        <v>525.1</v>
      </c>
      <c r="BF1541">
        <v>525.1</v>
      </c>
      <c r="BG1541">
        <v>525.1</v>
      </c>
      <c r="BH1541">
        <v>525.1</v>
      </c>
      <c r="BI1541">
        <v>525.1</v>
      </c>
      <c r="BJ1541">
        <v>525.1</v>
      </c>
      <c r="BK1541">
        <v>525.1</v>
      </c>
      <c r="BL1541">
        <v>525.1</v>
      </c>
      <c r="BM1541">
        <v>525.1</v>
      </c>
      <c r="BN1541">
        <v>525.1</v>
      </c>
      <c r="BO1541">
        <v>525.1</v>
      </c>
      <c r="BP1541">
        <v>512.1</v>
      </c>
      <c r="BQ1541">
        <v>512.1</v>
      </c>
      <c r="BR1541">
        <v>512.1</v>
      </c>
      <c r="BS1541">
        <v>512.1</v>
      </c>
      <c r="BT1541">
        <v>512.1</v>
      </c>
      <c r="BU1541">
        <v>512.1</v>
      </c>
      <c r="BV1541">
        <v>512.1</v>
      </c>
      <c r="BW1541">
        <v>512.1</v>
      </c>
      <c r="BX1541">
        <v>512.1</v>
      </c>
      <c r="BY1541">
        <v>512.1</v>
      </c>
      <c r="BZ1541">
        <v>512.1</v>
      </c>
      <c r="CA1541">
        <v>512.1</v>
      </c>
      <c r="CB1541">
        <v>436.2</v>
      </c>
      <c r="CC1541">
        <v>436.2</v>
      </c>
      <c r="CD1541">
        <v>436.2</v>
      </c>
      <c r="CE1541">
        <v>436.2</v>
      </c>
      <c r="CF1541">
        <v>436.2</v>
      </c>
      <c r="CG1541">
        <v>436.2</v>
      </c>
      <c r="CH1541">
        <v>436.2</v>
      </c>
      <c r="CI1541">
        <v>436.2</v>
      </c>
      <c r="CJ1541">
        <v>436.2</v>
      </c>
      <c r="CK1541">
        <v>436.2</v>
      </c>
      <c r="CL1541">
        <v>436.2</v>
      </c>
      <c r="CM1541">
        <v>436.2</v>
      </c>
      <c r="CN1541" t="s">
        <v>108</v>
      </c>
      <c r="CO1541" t="s">
        <v>108</v>
      </c>
      <c r="CP1541" t="s">
        <v>108</v>
      </c>
      <c r="CQ1541" t="s">
        <v>108</v>
      </c>
      <c r="CR1541" t="s">
        <v>108</v>
      </c>
      <c r="CS1541" t="s">
        <v>108</v>
      </c>
      <c r="CT1541" t="s">
        <v>108</v>
      </c>
      <c r="CU1541" t="s">
        <v>108</v>
      </c>
      <c r="CV1541" t="s">
        <v>108</v>
      </c>
      <c r="CW1541" t="s">
        <v>108</v>
      </c>
      <c r="CX1541" t="s">
        <v>108</v>
      </c>
      <c r="CY1541" t="s">
        <v>108</v>
      </c>
      <c r="CZ1541" t="s">
        <v>108</v>
      </c>
      <c r="DA1541" t="s">
        <v>108</v>
      </c>
      <c r="DB1541" t="s">
        <v>108</v>
      </c>
      <c r="DC1541" t="s">
        <v>108</v>
      </c>
      <c r="DD1541" t="s">
        <v>108</v>
      </c>
      <c r="DE1541" t="s">
        <v>108</v>
      </c>
      <c r="DF1541" t="s">
        <v>108</v>
      </c>
      <c r="DG1541" t="s">
        <v>108</v>
      </c>
      <c r="DH1541" t="s">
        <v>108</v>
      </c>
      <c r="DI1541" t="s">
        <v>108</v>
      </c>
      <c r="DJ1541" t="s">
        <v>108</v>
      </c>
      <c r="DK1541" t="s">
        <v>108</v>
      </c>
      <c r="DL1541" t="s">
        <v>108</v>
      </c>
      <c r="DM1541" t="s">
        <v>108</v>
      </c>
      <c r="DN1541" t="s">
        <v>108</v>
      </c>
    </row>
    <row r="1542" spans="1:125" x14ac:dyDescent="0.2">
      <c r="A1542" t="e">
        <f ca="1">_xll.BFieldInfo($B$1542)</f>
        <v>#NAME?</v>
      </c>
      <c r="B1542" t="s">
        <v>111</v>
      </c>
      <c r="C1542">
        <v>89784.953500000003</v>
      </c>
      <c r="D1542">
        <v>87912.087199999994</v>
      </c>
      <c r="E1542">
        <v>87912.087199999994</v>
      </c>
      <c r="F1542">
        <v>87912.087199999994</v>
      </c>
      <c r="G1542">
        <v>87912.087199999994</v>
      </c>
      <c r="H1542">
        <v>87912.087199999994</v>
      </c>
      <c r="I1542">
        <v>87912.087199999994</v>
      </c>
      <c r="J1542">
        <v>68304.531400000007</v>
      </c>
      <c r="K1542">
        <v>68304.531400000007</v>
      </c>
      <c r="L1542">
        <v>68304.531400000007</v>
      </c>
      <c r="M1542">
        <v>68304.531400000007</v>
      </c>
      <c r="N1542">
        <v>68304.531400000007</v>
      </c>
      <c r="O1542">
        <v>68304.531400000007</v>
      </c>
      <c r="P1542">
        <v>59069.448799999998</v>
      </c>
      <c r="Q1542">
        <v>59069.448799999998</v>
      </c>
      <c r="R1542">
        <v>59069.448799999998</v>
      </c>
      <c r="S1542">
        <v>59069.448799999998</v>
      </c>
      <c r="T1542">
        <v>59069.448799999998</v>
      </c>
      <c r="U1542">
        <v>59069.448799999998</v>
      </c>
      <c r="V1542">
        <v>59069.448799999998</v>
      </c>
      <c r="W1542">
        <v>64432.367299999998</v>
      </c>
      <c r="X1542">
        <v>64432.367299999998</v>
      </c>
      <c r="Y1542">
        <v>64432.367299999998</v>
      </c>
      <c r="Z1542">
        <v>64432.367299999998</v>
      </c>
      <c r="AA1542">
        <v>64432.367299999998</v>
      </c>
      <c r="AB1542">
        <v>64432.367299999998</v>
      </c>
      <c r="AC1542">
        <v>49923.244700000003</v>
      </c>
      <c r="AD1542">
        <v>49923.244700000003</v>
      </c>
      <c r="AE1542">
        <v>49923.244700000003</v>
      </c>
      <c r="AF1542">
        <v>49923.244700000003</v>
      </c>
      <c r="AG1542">
        <v>49923.244700000003</v>
      </c>
      <c r="AH1542">
        <v>49923.244700000003</v>
      </c>
      <c r="AI1542">
        <v>49923.244700000003</v>
      </c>
      <c r="AJ1542">
        <v>48035.35</v>
      </c>
      <c r="AK1542">
        <v>48035.35</v>
      </c>
      <c r="AL1542">
        <v>48035.35</v>
      </c>
      <c r="AM1542">
        <v>48035.35</v>
      </c>
      <c r="AN1542">
        <v>48035.35</v>
      </c>
      <c r="AO1542">
        <v>48035.35</v>
      </c>
      <c r="AP1542">
        <v>48035.35</v>
      </c>
      <c r="AQ1542">
        <v>33002.160199999998</v>
      </c>
      <c r="AR1542">
        <v>33002.160199999998</v>
      </c>
      <c r="AS1542">
        <v>33002.160199999998</v>
      </c>
      <c r="AT1542">
        <v>33002.160199999998</v>
      </c>
      <c r="AU1542">
        <v>33002.160199999998</v>
      </c>
      <c r="AV1542">
        <v>33002.160199999998</v>
      </c>
      <c r="AW1542">
        <v>38145.295599999998</v>
      </c>
      <c r="AX1542">
        <v>38145.295599999998</v>
      </c>
      <c r="AY1542">
        <v>38145.295599999998</v>
      </c>
      <c r="AZ1542">
        <v>38145.295599999998</v>
      </c>
      <c r="BA1542">
        <v>38145.295599999998</v>
      </c>
      <c r="BB1542">
        <v>38145.295599999998</v>
      </c>
      <c r="BC1542">
        <v>38145.295599999998</v>
      </c>
      <c r="BD1542">
        <v>35530.470399999998</v>
      </c>
      <c r="BE1542">
        <v>35530.470399999998</v>
      </c>
      <c r="BF1542">
        <v>35530.470399999998</v>
      </c>
      <c r="BG1542">
        <v>35530.470399999998</v>
      </c>
      <c r="BH1542">
        <v>35530.470399999998</v>
      </c>
      <c r="BI1542">
        <v>35530.470399999998</v>
      </c>
      <c r="BJ1542">
        <v>30981.609899999999</v>
      </c>
      <c r="BK1542">
        <v>30981.609899999999</v>
      </c>
      <c r="BL1542">
        <v>30981.609899999999</v>
      </c>
      <c r="BM1542">
        <v>30981.609899999999</v>
      </c>
      <c r="BN1542">
        <v>30981.609899999999</v>
      </c>
      <c r="BO1542">
        <v>30981.609899999999</v>
      </c>
      <c r="BP1542">
        <v>33536.518799999998</v>
      </c>
      <c r="BQ1542">
        <v>33536.518799999998</v>
      </c>
      <c r="BR1542">
        <v>33536.518799999998</v>
      </c>
      <c r="BS1542">
        <v>33536.518799999998</v>
      </c>
      <c r="BT1542">
        <v>33536.518799999998</v>
      </c>
      <c r="BU1542">
        <v>33536.518799999998</v>
      </c>
      <c r="BV1542">
        <v>29777.162899999999</v>
      </c>
      <c r="BW1542">
        <v>29777.162899999999</v>
      </c>
      <c r="BX1542">
        <v>29777.162899999999</v>
      </c>
      <c r="BY1542">
        <v>29777.162899999999</v>
      </c>
      <c r="BZ1542">
        <v>29777.162899999999</v>
      </c>
      <c r="CA1542">
        <v>29777.162899999999</v>
      </c>
      <c r="CB1542">
        <v>29802.303899999999</v>
      </c>
      <c r="CC1542">
        <v>29802.303899999999</v>
      </c>
      <c r="CD1542">
        <v>29802.303899999999</v>
      </c>
      <c r="CE1542">
        <v>29802.303899999999</v>
      </c>
      <c r="CF1542">
        <v>29802.303899999999</v>
      </c>
      <c r="CG1542">
        <v>29802.303899999999</v>
      </c>
      <c r="CH1542">
        <v>27373.1685</v>
      </c>
      <c r="CI1542">
        <v>27373.1685</v>
      </c>
      <c r="CJ1542">
        <v>27373.1685</v>
      </c>
      <c r="CK1542">
        <v>27373.1685</v>
      </c>
      <c r="CL1542">
        <v>27373.1685</v>
      </c>
      <c r="CM1542">
        <v>27373.1685</v>
      </c>
      <c r="CN1542">
        <v>27881.0389</v>
      </c>
      <c r="CO1542">
        <v>27881.0389</v>
      </c>
      <c r="CP1542">
        <v>27881.0389</v>
      </c>
      <c r="CQ1542">
        <v>27881.0389</v>
      </c>
      <c r="CR1542">
        <v>27881.0389</v>
      </c>
      <c r="CS1542">
        <v>27881.0389</v>
      </c>
      <c r="CT1542">
        <v>27881.0389</v>
      </c>
      <c r="CU1542">
        <v>20452.779200000001</v>
      </c>
      <c r="CV1542">
        <v>20452.779200000001</v>
      </c>
      <c r="CW1542">
        <v>20452.779200000001</v>
      </c>
      <c r="CX1542">
        <v>20452.779200000001</v>
      </c>
      <c r="CY1542">
        <v>20452.779200000001</v>
      </c>
      <c r="CZ1542">
        <v>20452.779200000001</v>
      </c>
      <c r="DA1542">
        <v>17043.5147</v>
      </c>
      <c r="DB1542">
        <v>17043.5147</v>
      </c>
      <c r="DC1542">
        <v>17043.5147</v>
      </c>
      <c r="DD1542">
        <v>17043.5147</v>
      </c>
      <c r="DE1542">
        <v>17043.5147</v>
      </c>
      <c r="DF1542">
        <v>17043.5147</v>
      </c>
      <c r="DG1542">
        <v>17043.5147</v>
      </c>
      <c r="DH1542">
        <v>18583.165199999999</v>
      </c>
      <c r="DI1542">
        <v>18583.165199999999</v>
      </c>
      <c r="DJ1542">
        <v>18583.165199999999</v>
      </c>
      <c r="DK1542">
        <v>18583.165199999999</v>
      </c>
      <c r="DL1542">
        <v>18583.165199999999</v>
      </c>
      <c r="DM1542">
        <v>18583.165199999999</v>
      </c>
      <c r="DN1542">
        <v>18583.165199999999</v>
      </c>
    </row>
    <row r="1543" spans="1:125" x14ac:dyDescent="0.2">
      <c r="A1543" t="e">
        <f ca="1">_xll.BFieldInfo($B$1543)</f>
        <v>#NAME?</v>
      </c>
      <c r="B1543" t="s">
        <v>109</v>
      </c>
      <c r="C1543">
        <v>1081.5999999999999</v>
      </c>
      <c r="D1543">
        <v>970.6</v>
      </c>
      <c r="E1543">
        <v>970.6</v>
      </c>
      <c r="F1543">
        <v>970.6</v>
      </c>
      <c r="G1543">
        <v>970.6</v>
      </c>
      <c r="H1543">
        <v>970.6</v>
      </c>
      <c r="I1543">
        <v>970.6</v>
      </c>
      <c r="J1543">
        <v>970.6</v>
      </c>
      <c r="K1543">
        <v>970.6</v>
      </c>
      <c r="L1543">
        <v>970.6</v>
      </c>
      <c r="M1543">
        <v>970.6</v>
      </c>
      <c r="N1543">
        <v>970.6</v>
      </c>
      <c r="O1543">
        <v>970.6</v>
      </c>
      <c r="P1543">
        <v>839.1</v>
      </c>
      <c r="Q1543">
        <v>839.1</v>
      </c>
      <c r="R1543">
        <v>839.1</v>
      </c>
      <c r="S1543">
        <v>839.1</v>
      </c>
      <c r="T1543">
        <v>839.1</v>
      </c>
      <c r="U1543">
        <v>839.1</v>
      </c>
      <c r="V1543">
        <v>839.1</v>
      </c>
      <c r="W1543">
        <v>839.1</v>
      </c>
      <c r="X1543">
        <v>839.1</v>
      </c>
      <c r="Y1543">
        <v>839.1</v>
      </c>
      <c r="Z1543">
        <v>839.1</v>
      </c>
      <c r="AA1543">
        <v>839.1</v>
      </c>
      <c r="AB1543">
        <v>839.1</v>
      </c>
      <c r="AC1543">
        <v>845.1</v>
      </c>
      <c r="AD1543">
        <v>845.1</v>
      </c>
      <c r="AE1543">
        <v>845.1</v>
      </c>
      <c r="AF1543">
        <v>845.1</v>
      </c>
      <c r="AG1543">
        <v>845.1</v>
      </c>
      <c r="AH1543">
        <v>845.1</v>
      </c>
      <c r="AI1543">
        <v>845.1</v>
      </c>
      <c r="AJ1543">
        <v>845.1</v>
      </c>
      <c r="AK1543">
        <v>845.1</v>
      </c>
      <c r="AL1543">
        <v>845.1</v>
      </c>
      <c r="AM1543">
        <v>845.1</v>
      </c>
      <c r="AN1543">
        <v>845.1</v>
      </c>
      <c r="AO1543">
        <v>845.1</v>
      </c>
      <c r="AP1543">
        <v>845.1</v>
      </c>
      <c r="AQ1543">
        <v>843.7</v>
      </c>
      <c r="AR1543">
        <v>843.7</v>
      </c>
      <c r="AS1543">
        <v>843.7</v>
      </c>
      <c r="AT1543">
        <v>843.7</v>
      </c>
      <c r="AU1543">
        <v>843.7</v>
      </c>
      <c r="AV1543">
        <v>843.7</v>
      </c>
      <c r="AW1543">
        <v>843.7</v>
      </c>
      <c r="AX1543">
        <v>843.7</v>
      </c>
      <c r="AY1543">
        <v>843.7</v>
      </c>
      <c r="AZ1543">
        <v>843.7</v>
      </c>
      <c r="BA1543">
        <v>843.7</v>
      </c>
      <c r="BB1543">
        <v>843.7</v>
      </c>
      <c r="BC1543">
        <v>843.7</v>
      </c>
      <c r="BD1543">
        <v>738.6</v>
      </c>
      <c r="BE1543">
        <v>738.6</v>
      </c>
      <c r="BF1543">
        <v>738.6</v>
      </c>
      <c r="BG1543">
        <v>738.6</v>
      </c>
      <c r="BH1543">
        <v>738.6</v>
      </c>
      <c r="BI1543">
        <v>738.6</v>
      </c>
      <c r="BJ1543">
        <v>738.6</v>
      </c>
      <c r="BK1543">
        <v>738.6</v>
      </c>
      <c r="BL1543">
        <v>738.6</v>
      </c>
      <c r="BM1543">
        <v>738.6</v>
      </c>
      <c r="BN1543">
        <v>738.6</v>
      </c>
      <c r="BO1543">
        <v>738.6</v>
      </c>
      <c r="BP1543">
        <v>667.1</v>
      </c>
      <c r="BQ1543">
        <v>667.1</v>
      </c>
      <c r="BR1543">
        <v>667.1</v>
      </c>
      <c r="BS1543">
        <v>667.1</v>
      </c>
      <c r="BT1543">
        <v>667.1</v>
      </c>
      <c r="BU1543">
        <v>667.1</v>
      </c>
      <c r="BV1543">
        <v>667.1</v>
      </c>
      <c r="BW1543">
        <v>667.1</v>
      </c>
      <c r="BX1543">
        <v>667.1</v>
      </c>
      <c r="BY1543">
        <v>667.1</v>
      </c>
      <c r="BZ1543">
        <v>667.1</v>
      </c>
      <c r="CA1543">
        <v>667.1</v>
      </c>
      <c r="CB1543">
        <v>603.4</v>
      </c>
      <c r="CC1543">
        <v>603.4</v>
      </c>
      <c r="CD1543">
        <v>603.4</v>
      </c>
      <c r="CE1543">
        <v>603.4</v>
      </c>
      <c r="CF1543">
        <v>603.4</v>
      </c>
      <c r="CG1543">
        <v>603.4</v>
      </c>
      <c r="CH1543">
        <v>603.4</v>
      </c>
      <c r="CI1543">
        <v>603.4</v>
      </c>
      <c r="CJ1543">
        <v>603.4</v>
      </c>
      <c r="CK1543">
        <v>603.4</v>
      </c>
      <c r="CL1543">
        <v>603.4</v>
      </c>
      <c r="CM1543">
        <v>603.4</v>
      </c>
      <c r="CN1543" t="s">
        <v>108</v>
      </c>
      <c r="CO1543" t="s">
        <v>108</v>
      </c>
      <c r="CP1543" t="s">
        <v>108</v>
      </c>
      <c r="CQ1543" t="s">
        <v>108</v>
      </c>
      <c r="CR1543" t="s">
        <v>108</v>
      </c>
      <c r="CS1543" t="s">
        <v>108</v>
      </c>
      <c r="CT1543" t="s">
        <v>108</v>
      </c>
      <c r="CU1543" t="s">
        <v>108</v>
      </c>
      <c r="CV1543" t="s">
        <v>108</v>
      </c>
      <c r="CW1543" t="s">
        <v>108</v>
      </c>
      <c r="CX1543" t="s">
        <v>108</v>
      </c>
      <c r="CY1543" t="s">
        <v>108</v>
      </c>
      <c r="CZ1543" t="s">
        <v>108</v>
      </c>
      <c r="DA1543" t="s">
        <v>108</v>
      </c>
      <c r="DB1543" t="s">
        <v>108</v>
      </c>
      <c r="DC1543" t="s">
        <v>108</v>
      </c>
      <c r="DD1543" t="s">
        <v>108</v>
      </c>
      <c r="DE1543" t="s">
        <v>108</v>
      </c>
      <c r="DF1543" t="s">
        <v>108</v>
      </c>
      <c r="DG1543" t="s">
        <v>108</v>
      </c>
      <c r="DH1543" t="s">
        <v>108</v>
      </c>
      <c r="DI1543" t="s">
        <v>108</v>
      </c>
      <c r="DJ1543" t="s">
        <v>108</v>
      </c>
      <c r="DK1543" t="s">
        <v>108</v>
      </c>
      <c r="DL1543" t="s">
        <v>108</v>
      </c>
      <c r="DM1543" t="s">
        <v>108</v>
      </c>
      <c r="DN1543" t="s">
        <v>108</v>
      </c>
    </row>
    <row r="1544" spans="1:125" x14ac:dyDescent="0.2">
      <c r="A1544" t="e">
        <f ca="1">_xll.BFieldInfo($B$1544)</f>
        <v>#NAME?</v>
      </c>
      <c r="B1544" t="s">
        <v>112</v>
      </c>
      <c r="C1544">
        <v>20.032599999999999</v>
      </c>
      <c r="D1544">
        <v>20.032599999999999</v>
      </c>
      <c r="E1544">
        <v>20.032599999999999</v>
      </c>
      <c r="F1544">
        <v>20.032599999999999</v>
      </c>
      <c r="G1544">
        <v>20.032599999999999</v>
      </c>
      <c r="H1544">
        <v>20.032599999999999</v>
      </c>
      <c r="I1544">
        <v>20.032599999999999</v>
      </c>
      <c r="J1544">
        <v>20.032599999999999</v>
      </c>
      <c r="K1544">
        <v>20.032599999999999</v>
      </c>
      <c r="L1544">
        <v>20.032599999999999</v>
      </c>
      <c r="M1544">
        <v>20.032599999999999</v>
      </c>
      <c r="N1544">
        <v>20.032599999999999</v>
      </c>
      <c r="O1544">
        <v>20.032599999999999</v>
      </c>
      <c r="P1544">
        <v>20.032599999999999</v>
      </c>
      <c r="Q1544">
        <v>20.032599999999999</v>
      </c>
      <c r="R1544">
        <v>20.032599999999999</v>
      </c>
      <c r="S1544">
        <v>20.032599999999999</v>
      </c>
      <c r="T1544">
        <v>20.032599999999999</v>
      </c>
      <c r="U1544">
        <v>20.032599999999999</v>
      </c>
      <c r="V1544">
        <v>20.032599999999999</v>
      </c>
      <c r="W1544">
        <v>20.032599999999999</v>
      </c>
      <c r="X1544">
        <v>20.032599999999999</v>
      </c>
      <c r="Y1544">
        <v>20.032599999999999</v>
      </c>
      <c r="Z1544">
        <v>20.032599999999999</v>
      </c>
      <c r="AA1544">
        <v>20.032599999999999</v>
      </c>
      <c r="AB1544">
        <v>20.032599999999999</v>
      </c>
      <c r="AC1544">
        <v>20.032599999999999</v>
      </c>
      <c r="AD1544">
        <v>20.032599999999999</v>
      </c>
      <c r="AE1544">
        <v>20.032599999999999</v>
      </c>
      <c r="AF1544">
        <v>20.032599999999999</v>
      </c>
      <c r="AG1544">
        <v>20.032599999999999</v>
      </c>
      <c r="AH1544">
        <v>20.032599999999999</v>
      </c>
      <c r="AI1544">
        <v>20.032599999999999</v>
      </c>
      <c r="AJ1544">
        <v>20.032599999999999</v>
      </c>
      <c r="AK1544">
        <v>20.032599999999999</v>
      </c>
      <c r="AL1544">
        <v>20.032599999999999</v>
      </c>
      <c r="AM1544">
        <v>20.032599999999999</v>
      </c>
      <c r="AN1544">
        <v>20.032599999999999</v>
      </c>
      <c r="AO1544">
        <v>20.032599999999999</v>
      </c>
      <c r="AP1544">
        <v>20.032599999999999</v>
      </c>
      <c r="AQ1544">
        <v>20.032599999999999</v>
      </c>
      <c r="AR1544">
        <v>20.032599999999999</v>
      </c>
      <c r="AS1544">
        <v>20.032599999999999</v>
      </c>
      <c r="AT1544">
        <v>20.032599999999999</v>
      </c>
      <c r="AU1544">
        <v>20.032599999999999</v>
      </c>
      <c r="AV1544">
        <v>20.032599999999999</v>
      </c>
      <c r="AW1544">
        <v>20.032599999999999</v>
      </c>
      <c r="AX1544">
        <v>20.032599999999999</v>
      </c>
      <c r="AY1544">
        <v>20.032599999999999</v>
      </c>
      <c r="AZ1544">
        <v>20.032599999999999</v>
      </c>
      <c r="BA1544">
        <v>20.032599999999999</v>
      </c>
      <c r="BB1544">
        <v>20.032599999999999</v>
      </c>
      <c r="BC1544">
        <v>20.032599999999999</v>
      </c>
      <c r="BD1544">
        <v>20.032599999999999</v>
      </c>
      <c r="BE1544">
        <v>20.032599999999999</v>
      </c>
      <c r="BF1544">
        <v>20.032599999999999</v>
      </c>
      <c r="BG1544">
        <v>20.032599999999999</v>
      </c>
      <c r="BH1544">
        <v>20.032599999999999</v>
      </c>
      <c r="BI1544">
        <v>20.032599999999999</v>
      </c>
      <c r="BJ1544">
        <v>20.032599999999999</v>
      </c>
      <c r="BK1544">
        <v>20.032599999999999</v>
      </c>
      <c r="BL1544">
        <v>20.032599999999999</v>
      </c>
      <c r="BM1544">
        <v>20.032599999999999</v>
      </c>
      <c r="BN1544">
        <v>20.032599999999999</v>
      </c>
      <c r="BO1544">
        <v>20.032599999999999</v>
      </c>
      <c r="BP1544">
        <v>20.032599999999999</v>
      </c>
      <c r="BQ1544">
        <v>20.032599999999999</v>
      </c>
      <c r="BR1544">
        <v>20.032599999999999</v>
      </c>
      <c r="BS1544">
        <v>20.032599999999999</v>
      </c>
      <c r="BT1544">
        <v>20.032599999999999</v>
      </c>
      <c r="BU1544">
        <v>20.032599999999999</v>
      </c>
      <c r="BV1544">
        <v>20.032599999999999</v>
      </c>
      <c r="BW1544">
        <v>20.032599999999999</v>
      </c>
      <c r="BX1544">
        <v>20.032599999999999</v>
      </c>
      <c r="BY1544">
        <v>20.032599999999999</v>
      </c>
      <c r="BZ1544">
        <v>20.032599999999999</v>
      </c>
      <c r="CA1544">
        <v>20.032599999999999</v>
      </c>
      <c r="CB1544">
        <v>20.032599999999999</v>
      </c>
      <c r="CC1544">
        <v>20.032599999999999</v>
      </c>
      <c r="CD1544">
        <v>20.032599999999999</v>
      </c>
      <c r="CE1544">
        <v>20.032599999999999</v>
      </c>
      <c r="CF1544">
        <v>20.032599999999999</v>
      </c>
      <c r="CG1544">
        <v>20.032599999999999</v>
      </c>
      <c r="CH1544">
        <v>20.032599999999999</v>
      </c>
      <c r="CI1544">
        <v>20.032599999999999</v>
      </c>
      <c r="CJ1544">
        <v>20.032599999999999</v>
      </c>
      <c r="CK1544">
        <v>20.032599999999999</v>
      </c>
      <c r="CL1544">
        <v>20.032599999999999</v>
      </c>
      <c r="CM1544">
        <v>20.032599999999999</v>
      </c>
      <c r="CN1544">
        <v>20.032599999999999</v>
      </c>
      <c r="CO1544">
        <v>20.032599999999999</v>
      </c>
      <c r="CP1544">
        <v>20.032599999999999</v>
      </c>
      <c r="CQ1544">
        <v>20.032599999999999</v>
      </c>
      <c r="CR1544">
        <v>20.032599999999999</v>
      </c>
      <c r="CS1544">
        <v>20.032599999999999</v>
      </c>
      <c r="CT1544">
        <v>20.032599999999999</v>
      </c>
      <c r="CU1544">
        <v>20.032599999999999</v>
      </c>
      <c r="CV1544">
        <v>20.032599999999999</v>
      </c>
      <c r="CW1544">
        <v>20.032599999999999</v>
      </c>
      <c r="CX1544">
        <v>20.032599999999999</v>
      </c>
      <c r="CY1544">
        <v>20.032599999999999</v>
      </c>
      <c r="CZ1544">
        <v>20.032599999999999</v>
      </c>
      <c r="DA1544">
        <v>19.476600000000001</v>
      </c>
      <c r="DB1544">
        <v>19.476600000000001</v>
      </c>
      <c r="DC1544">
        <v>19.476600000000001</v>
      </c>
      <c r="DD1544">
        <v>19.476600000000001</v>
      </c>
      <c r="DE1544">
        <v>19.476600000000001</v>
      </c>
      <c r="DF1544">
        <v>19.476600000000001</v>
      </c>
      <c r="DG1544">
        <v>19.476600000000001</v>
      </c>
      <c r="DH1544">
        <v>19.476600000000001</v>
      </c>
      <c r="DI1544">
        <v>19.476600000000001</v>
      </c>
      <c r="DJ1544">
        <v>19.476600000000001</v>
      </c>
      <c r="DK1544">
        <v>19.476600000000001</v>
      </c>
      <c r="DL1544">
        <v>19.476600000000001</v>
      </c>
      <c r="DM1544">
        <v>19.476600000000001</v>
      </c>
      <c r="DN1544">
        <v>19.476600000000001</v>
      </c>
    </row>
    <row r="1545" spans="1:125" x14ac:dyDescent="0.2">
      <c r="A1545" t="e">
        <f ca="1">_xll.BFieldInfo($B$1545)</f>
        <v>#NAME?</v>
      </c>
      <c r="B1545" t="s">
        <v>113</v>
      </c>
      <c r="C1545">
        <v>18.070599999999999</v>
      </c>
      <c r="D1545">
        <v>18.070599999999999</v>
      </c>
      <c r="E1545">
        <v>18.070599999999999</v>
      </c>
      <c r="F1545">
        <v>18.070599999999999</v>
      </c>
      <c r="G1545">
        <v>18.070599999999999</v>
      </c>
      <c r="H1545">
        <v>18.070599999999999</v>
      </c>
      <c r="I1545">
        <v>18.070599999999999</v>
      </c>
      <c r="J1545">
        <v>18.070599999999999</v>
      </c>
      <c r="K1545">
        <v>18.070599999999999</v>
      </c>
      <c r="L1545">
        <v>18.070599999999999</v>
      </c>
      <c r="M1545">
        <v>18.070599999999999</v>
      </c>
      <c r="N1545">
        <v>18.070599999999999</v>
      </c>
      <c r="O1545">
        <v>18.070599999999999</v>
      </c>
      <c r="P1545">
        <v>18.070599999999999</v>
      </c>
      <c r="Q1545">
        <v>18.070599999999999</v>
      </c>
      <c r="R1545">
        <v>18.070599999999999</v>
      </c>
      <c r="S1545">
        <v>18.070599999999999</v>
      </c>
      <c r="T1545">
        <v>18.070599999999999</v>
      </c>
      <c r="U1545">
        <v>18.070599999999999</v>
      </c>
      <c r="V1545">
        <v>18.070599999999999</v>
      </c>
      <c r="W1545">
        <v>18.070599999999999</v>
      </c>
      <c r="X1545">
        <v>18.070599999999999</v>
      </c>
      <c r="Y1545">
        <v>18.070599999999999</v>
      </c>
      <c r="Z1545">
        <v>18.070599999999999</v>
      </c>
      <c r="AA1545">
        <v>18.070599999999999</v>
      </c>
      <c r="AB1545">
        <v>18.070599999999999</v>
      </c>
      <c r="AC1545">
        <v>18.070599999999999</v>
      </c>
      <c r="AD1545">
        <v>18.070599999999999</v>
      </c>
      <c r="AE1545">
        <v>18.070599999999999</v>
      </c>
      <c r="AF1545">
        <v>18.070599999999999</v>
      </c>
      <c r="AG1545">
        <v>18.070599999999999</v>
      </c>
      <c r="AH1545">
        <v>18.070599999999999</v>
      </c>
      <c r="AI1545">
        <v>18.070599999999999</v>
      </c>
      <c r="AJ1545">
        <v>18.070599999999999</v>
      </c>
      <c r="AK1545">
        <v>18.070599999999999</v>
      </c>
      <c r="AL1545">
        <v>18.070599999999999</v>
      </c>
      <c r="AM1545">
        <v>18.070599999999999</v>
      </c>
      <c r="AN1545">
        <v>18.070599999999999</v>
      </c>
      <c r="AO1545">
        <v>18.070599999999999</v>
      </c>
      <c r="AP1545">
        <v>18.070599999999999</v>
      </c>
      <c r="AQ1545">
        <v>18.070599999999999</v>
      </c>
      <c r="AR1545">
        <v>18.070599999999999</v>
      </c>
      <c r="AS1545">
        <v>18.070599999999999</v>
      </c>
      <c r="AT1545">
        <v>18.070599999999999</v>
      </c>
      <c r="AU1545">
        <v>18.070599999999999</v>
      </c>
      <c r="AV1545">
        <v>18.070599999999999</v>
      </c>
      <c r="AW1545">
        <v>18.070599999999999</v>
      </c>
      <c r="AX1545">
        <v>18.070599999999999</v>
      </c>
      <c r="AY1545">
        <v>18.070599999999999</v>
      </c>
      <c r="AZ1545">
        <v>18.070599999999999</v>
      </c>
      <c r="BA1545">
        <v>18.070599999999999</v>
      </c>
      <c r="BB1545">
        <v>18.070599999999999</v>
      </c>
      <c r="BC1545">
        <v>18.070599999999999</v>
      </c>
      <c r="BD1545">
        <v>18.070599999999999</v>
      </c>
      <c r="BE1545">
        <v>18.070599999999999</v>
      </c>
      <c r="BF1545">
        <v>18.070599999999999</v>
      </c>
      <c r="BG1545">
        <v>18.070599999999999</v>
      </c>
      <c r="BH1545">
        <v>18.070599999999999</v>
      </c>
      <c r="BI1545">
        <v>18.070599999999999</v>
      </c>
      <c r="BJ1545">
        <v>18.070599999999999</v>
      </c>
      <c r="BK1545">
        <v>18.070599999999999</v>
      </c>
      <c r="BL1545">
        <v>18.070599999999999</v>
      </c>
      <c r="BM1545">
        <v>18.070599999999999</v>
      </c>
      <c r="BN1545">
        <v>18.070599999999999</v>
      </c>
      <c r="BO1545">
        <v>18.070599999999999</v>
      </c>
      <c r="BP1545">
        <v>18.070599999999999</v>
      </c>
      <c r="BQ1545">
        <v>18.070599999999999</v>
      </c>
      <c r="BR1545">
        <v>18.070599999999999</v>
      </c>
      <c r="BS1545">
        <v>18.070599999999999</v>
      </c>
      <c r="BT1545">
        <v>18.070599999999999</v>
      </c>
      <c r="BU1545">
        <v>18.070599999999999</v>
      </c>
      <c r="BV1545">
        <v>18.070599999999999</v>
      </c>
      <c r="BW1545">
        <v>18.070599999999999</v>
      </c>
      <c r="BX1545">
        <v>18.070599999999999</v>
      </c>
      <c r="BY1545">
        <v>18.070599999999999</v>
      </c>
      <c r="BZ1545">
        <v>18.070599999999999</v>
      </c>
      <c r="CA1545">
        <v>18.070599999999999</v>
      </c>
      <c r="CB1545">
        <v>18.070599999999999</v>
      </c>
      <c r="CC1545">
        <v>18.070599999999999</v>
      </c>
      <c r="CD1545">
        <v>18.070599999999999</v>
      </c>
      <c r="CE1545">
        <v>18.070599999999999</v>
      </c>
      <c r="CF1545">
        <v>18.070599999999999</v>
      </c>
      <c r="CG1545">
        <v>18.070599999999999</v>
      </c>
      <c r="CH1545">
        <v>18.070599999999999</v>
      </c>
      <c r="CI1545">
        <v>18.070599999999999</v>
      </c>
      <c r="CJ1545">
        <v>18.070599999999999</v>
      </c>
      <c r="CK1545">
        <v>18.070599999999999</v>
      </c>
      <c r="CL1545">
        <v>18.070599999999999</v>
      </c>
      <c r="CM1545">
        <v>18.070599999999999</v>
      </c>
      <c r="CN1545">
        <v>18.070599999999999</v>
      </c>
      <c r="CO1545">
        <v>18.070599999999999</v>
      </c>
      <c r="CP1545">
        <v>18.070599999999999</v>
      </c>
      <c r="CQ1545">
        <v>18.070599999999999</v>
      </c>
      <c r="CR1545">
        <v>18.070599999999999</v>
      </c>
      <c r="CS1545">
        <v>18.070599999999999</v>
      </c>
      <c r="CT1545">
        <v>18.070599999999999</v>
      </c>
      <c r="CU1545">
        <v>18.070599999999999</v>
      </c>
      <c r="CV1545">
        <v>18.070599999999999</v>
      </c>
      <c r="CW1545">
        <v>18.070599999999999</v>
      </c>
      <c r="CX1545">
        <v>18.070599999999999</v>
      </c>
      <c r="CY1545">
        <v>18.070599999999999</v>
      </c>
      <c r="CZ1545">
        <v>18.070599999999999</v>
      </c>
      <c r="DA1545">
        <v>18.0307</v>
      </c>
      <c r="DB1545">
        <v>18.0307</v>
      </c>
      <c r="DC1545">
        <v>18.0307</v>
      </c>
      <c r="DD1545">
        <v>18.0307</v>
      </c>
      <c r="DE1545">
        <v>18.0307</v>
      </c>
      <c r="DF1545">
        <v>18.0307</v>
      </c>
      <c r="DG1545">
        <v>18.0307</v>
      </c>
      <c r="DH1545">
        <v>18.0307</v>
      </c>
      <c r="DI1545">
        <v>18.0307</v>
      </c>
      <c r="DJ1545">
        <v>18.0307</v>
      </c>
      <c r="DK1545">
        <v>18.0307</v>
      </c>
      <c r="DL1545">
        <v>18.0307</v>
      </c>
      <c r="DM1545">
        <v>18.0307</v>
      </c>
      <c r="DN1545">
        <v>18.0307</v>
      </c>
    </row>
    <row r="1546" spans="1:125" x14ac:dyDescent="0.2">
      <c r="A1546" t="e">
        <f ca="1">_xll.BFieldInfo($B$1546)</f>
        <v>#NAME?</v>
      </c>
      <c r="B1546" t="s">
        <v>114</v>
      </c>
      <c r="C1546">
        <v>-1.8</v>
      </c>
      <c r="D1546">
        <v>-1.8</v>
      </c>
      <c r="E1546">
        <v>-1.8</v>
      </c>
      <c r="F1546">
        <v>-1.8</v>
      </c>
      <c r="G1546">
        <v>-1.8</v>
      </c>
      <c r="H1546">
        <v>-1.8</v>
      </c>
      <c r="I1546">
        <v>-1.8</v>
      </c>
      <c r="J1546">
        <v>-1.8</v>
      </c>
      <c r="K1546">
        <v>-1.8</v>
      </c>
      <c r="L1546">
        <v>-1.8</v>
      </c>
      <c r="M1546">
        <v>-1.8</v>
      </c>
      <c r="N1546">
        <v>-1.8</v>
      </c>
      <c r="O1546">
        <v>-1.8</v>
      </c>
      <c r="P1546">
        <v>-1.8</v>
      </c>
      <c r="Q1546">
        <v>-1.8</v>
      </c>
      <c r="R1546">
        <v>-1.8</v>
      </c>
      <c r="S1546">
        <v>-1.8</v>
      </c>
      <c r="T1546">
        <v>-1.8</v>
      </c>
      <c r="U1546">
        <v>-1.8</v>
      </c>
      <c r="V1546">
        <v>-1.8</v>
      </c>
      <c r="W1546">
        <v>-1.8</v>
      </c>
      <c r="X1546">
        <v>-1.8</v>
      </c>
      <c r="Y1546">
        <v>-1.8</v>
      </c>
      <c r="Z1546">
        <v>-1.8</v>
      </c>
      <c r="AA1546">
        <v>-1.8</v>
      </c>
      <c r="AB1546">
        <v>-1.8</v>
      </c>
      <c r="AC1546">
        <v>-1.8</v>
      </c>
      <c r="AD1546">
        <v>-1.8</v>
      </c>
      <c r="AE1546">
        <v>-1.8</v>
      </c>
      <c r="AF1546">
        <v>-1.8</v>
      </c>
      <c r="AG1546">
        <v>-1.8</v>
      </c>
      <c r="AH1546">
        <v>-1.8</v>
      </c>
      <c r="AI1546">
        <v>-1.8</v>
      </c>
      <c r="AJ1546">
        <v>-1.8</v>
      </c>
      <c r="AK1546">
        <v>-1.8</v>
      </c>
      <c r="AL1546">
        <v>-1.8</v>
      </c>
      <c r="AM1546">
        <v>-1.8</v>
      </c>
      <c r="AN1546">
        <v>-1.8</v>
      </c>
      <c r="AO1546">
        <v>-1.8</v>
      </c>
      <c r="AP1546">
        <v>-1.8</v>
      </c>
      <c r="AQ1546">
        <v>-1.8</v>
      </c>
      <c r="AR1546">
        <v>-1.8</v>
      </c>
      <c r="AS1546">
        <v>-1.8</v>
      </c>
      <c r="AT1546">
        <v>-1.8</v>
      </c>
      <c r="AU1546">
        <v>-1.8</v>
      </c>
      <c r="AV1546">
        <v>-1.8</v>
      </c>
      <c r="AW1546">
        <v>-1.8</v>
      </c>
      <c r="AX1546">
        <v>-1.8</v>
      </c>
      <c r="AY1546">
        <v>-1.8</v>
      </c>
      <c r="AZ1546">
        <v>-1.8</v>
      </c>
      <c r="BA1546">
        <v>-1.8</v>
      </c>
      <c r="BB1546">
        <v>-1.8</v>
      </c>
      <c r="BC1546">
        <v>-1.8</v>
      </c>
      <c r="BD1546">
        <v>-1.8</v>
      </c>
      <c r="BE1546">
        <v>-1.8</v>
      </c>
      <c r="BF1546">
        <v>-1.8</v>
      </c>
      <c r="BG1546">
        <v>-1.8</v>
      </c>
      <c r="BH1546">
        <v>-1.8</v>
      </c>
      <c r="BI1546">
        <v>-1.8</v>
      </c>
      <c r="BJ1546">
        <v>-1.8</v>
      </c>
      <c r="BK1546">
        <v>-1.8</v>
      </c>
      <c r="BL1546">
        <v>-1.8</v>
      </c>
      <c r="BM1546">
        <v>-1.8</v>
      </c>
      <c r="BN1546">
        <v>-1.8</v>
      </c>
      <c r="BO1546">
        <v>-1.8</v>
      </c>
      <c r="BP1546">
        <v>-1.8</v>
      </c>
      <c r="BQ1546">
        <v>-1.8</v>
      </c>
      <c r="BR1546">
        <v>-1.8</v>
      </c>
      <c r="BS1546">
        <v>-1.8</v>
      </c>
      <c r="BT1546">
        <v>-1.8</v>
      </c>
      <c r="BU1546">
        <v>-1.8</v>
      </c>
      <c r="BV1546">
        <v>-1.8</v>
      </c>
      <c r="BW1546">
        <v>-1.8</v>
      </c>
      <c r="BX1546">
        <v>-1.8</v>
      </c>
      <c r="BY1546">
        <v>-1.8</v>
      </c>
      <c r="BZ1546">
        <v>-1.8</v>
      </c>
      <c r="CA1546">
        <v>-1.8</v>
      </c>
      <c r="CB1546">
        <v>-1.8</v>
      </c>
      <c r="CC1546">
        <v>-1.8</v>
      </c>
      <c r="CD1546">
        <v>-1.8</v>
      </c>
      <c r="CE1546">
        <v>-1.8</v>
      </c>
      <c r="CF1546">
        <v>-1.8</v>
      </c>
      <c r="CG1546">
        <v>-1.8</v>
      </c>
      <c r="CH1546">
        <v>-4.7</v>
      </c>
      <c r="CI1546">
        <v>-4.7</v>
      </c>
      <c r="CJ1546">
        <v>-4.7</v>
      </c>
      <c r="CK1546">
        <v>-4.7</v>
      </c>
      <c r="CL1546">
        <v>-4.7</v>
      </c>
      <c r="CM1546">
        <v>-4.7</v>
      </c>
      <c r="CN1546">
        <v>-4.7</v>
      </c>
      <c r="CO1546">
        <v>-4.7</v>
      </c>
      <c r="CP1546">
        <v>-4.7</v>
      </c>
      <c r="CQ1546">
        <v>-4.7</v>
      </c>
      <c r="CR1546">
        <v>-4.7</v>
      </c>
      <c r="CS1546">
        <v>-4.7</v>
      </c>
      <c r="CT1546">
        <v>-4.7</v>
      </c>
      <c r="CU1546">
        <v>-15.208299999999999</v>
      </c>
      <c r="CV1546">
        <v>-15.208299999999999</v>
      </c>
      <c r="CW1546">
        <v>-15.208299999999999</v>
      </c>
      <c r="CX1546">
        <v>-15.208299999999999</v>
      </c>
      <c r="CY1546">
        <v>-15.208299999999999</v>
      </c>
      <c r="CZ1546">
        <v>-15.208299999999999</v>
      </c>
      <c r="DA1546">
        <v>-19.952400000000001</v>
      </c>
      <c r="DB1546">
        <v>-19.952400000000001</v>
      </c>
      <c r="DC1546">
        <v>-19.952400000000001</v>
      </c>
      <c r="DD1546">
        <v>-19.952400000000001</v>
      </c>
      <c r="DE1546">
        <v>-19.952400000000001</v>
      </c>
      <c r="DF1546">
        <v>-19.952400000000001</v>
      </c>
      <c r="DG1546">
        <v>-19.952400000000001</v>
      </c>
      <c r="DH1546">
        <v>-19.952400000000001</v>
      </c>
      <c r="DI1546">
        <v>-19.952400000000001</v>
      </c>
      <c r="DJ1546">
        <v>-19.952400000000001</v>
      </c>
      <c r="DK1546">
        <v>-19.952400000000001</v>
      </c>
      <c r="DL1546">
        <v>-19.952400000000001</v>
      </c>
      <c r="DM1546">
        <v>-19.952400000000001</v>
      </c>
      <c r="DN1546">
        <v>-19.952400000000001</v>
      </c>
    </row>
    <row r="1547" spans="1:125" x14ac:dyDescent="0.2">
      <c r="A1547" t="e">
        <f ca="1">_xll.BFieldInfo($B$1547)</f>
        <v>#NAME?</v>
      </c>
      <c r="B1547" t="s">
        <v>115</v>
      </c>
      <c r="C1547">
        <v>1084.5</v>
      </c>
      <c r="D1547">
        <v>1632</v>
      </c>
      <c r="E1547">
        <v>1632</v>
      </c>
      <c r="F1547">
        <v>1632</v>
      </c>
      <c r="G1547">
        <v>1632</v>
      </c>
      <c r="H1547">
        <v>1632</v>
      </c>
      <c r="I1547">
        <v>1632</v>
      </c>
      <c r="J1547">
        <v>951</v>
      </c>
      <c r="K1547">
        <v>951</v>
      </c>
      <c r="L1547">
        <v>951</v>
      </c>
      <c r="M1547">
        <v>951</v>
      </c>
      <c r="N1547">
        <v>951</v>
      </c>
      <c r="O1547">
        <v>951</v>
      </c>
      <c r="P1547">
        <v>1553</v>
      </c>
      <c r="Q1547">
        <v>1553</v>
      </c>
      <c r="R1547">
        <v>1553</v>
      </c>
      <c r="S1547">
        <v>1553</v>
      </c>
      <c r="T1547">
        <v>1553</v>
      </c>
      <c r="U1547">
        <v>1553</v>
      </c>
      <c r="V1547">
        <v>1553</v>
      </c>
      <c r="W1547">
        <v>904.3</v>
      </c>
      <c r="X1547">
        <v>904.3</v>
      </c>
      <c r="Y1547">
        <v>904.3</v>
      </c>
      <c r="Z1547">
        <v>904.3</v>
      </c>
      <c r="AA1547">
        <v>904.3</v>
      </c>
      <c r="AB1547">
        <v>904.3</v>
      </c>
      <c r="AC1547">
        <v>1476</v>
      </c>
      <c r="AD1547">
        <v>1476</v>
      </c>
      <c r="AE1547">
        <v>1476</v>
      </c>
      <c r="AF1547">
        <v>1476</v>
      </c>
      <c r="AG1547">
        <v>1476</v>
      </c>
      <c r="AH1547">
        <v>1476</v>
      </c>
      <c r="AI1547">
        <v>1476</v>
      </c>
      <c r="AJ1547">
        <v>674.2</v>
      </c>
      <c r="AK1547">
        <v>674.2</v>
      </c>
      <c r="AL1547">
        <v>674.2</v>
      </c>
      <c r="AM1547">
        <v>674.2</v>
      </c>
      <c r="AN1547">
        <v>674.2</v>
      </c>
      <c r="AO1547">
        <v>674.2</v>
      </c>
      <c r="AP1547">
        <v>674.2</v>
      </c>
      <c r="AQ1547">
        <v>1094.7</v>
      </c>
      <c r="AR1547">
        <v>1094.7</v>
      </c>
      <c r="AS1547">
        <v>1094.7</v>
      </c>
      <c r="AT1547">
        <v>1094.7</v>
      </c>
      <c r="AU1547">
        <v>1094.7</v>
      </c>
      <c r="AV1547">
        <v>1094.7</v>
      </c>
      <c r="AW1547">
        <v>691.9</v>
      </c>
      <c r="AX1547">
        <v>691.9</v>
      </c>
      <c r="AY1547">
        <v>691.9</v>
      </c>
      <c r="AZ1547">
        <v>691.9</v>
      </c>
      <c r="BA1547">
        <v>691.9</v>
      </c>
      <c r="BB1547">
        <v>691.9</v>
      </c>
      <c r="BC1547">
        <v>691.9</v>
      </c>
      <c r="BD1547">
        <v>745.6</v>
      </c>
      <c r="BE1547">
        <v>745.6</v>
      </c>
      <c r="BF1547">
        <v>745.6</v>
      </c>
      <c r="BG1547">
        <v>745.6</v>
      </c>
      <c r="BH1547">
        <v>745.6</v>
      </c>
      <c r="BI1547">
        <v>745.6</v>
      </c>
      <c r="BJ1547">
        <v>874.8</v>
      </c>
      <c r="BK1547">
        <v>874.8</v>
      </c>
      <c r="BL1547">
        <v>874.8</v>
      </c>
      <c r="BM1547">
        <v>874.8</v>
      </c>
      <c r="BN1547">
        <v>874.8</v>
      </c>
      <c r="BO1547">
        <v>874.8</v>
      </c>
      <c r="BP1547">
        <v>883.2</v>
      </c>
      <c r="BQ1547">
        <v>883.2</v>
      </c>
      <c r="BR1547">
        <v>883.2</v>
      </c>
      <c r="BS1547">
        <v>883.2</v>
      </c>
      <c r="BT1547">
        <v>883.2</v>
      </c>
      <c r="BU1547">
        <v>883.2</v>
      </c>
      <c r="BV1547">
        <v>829.2</v>
      </c>
      <c r="BW1547">
        <v>829.2</v>
      </c>
      <c r="BX1547">
        <v>829.2</v>
      </c>
      <c r="BY1547">
        <v>829.2</v>
      </c>
      <c r="BZ1547">
        <v>829.2</v>
      </c>
      <c r="CA1547">
        <v>829.2</v>
      </c>
      <c r="CB1547">
        <v>833.1</v>
      </c>
      <c r="CC1547">
        <v>833.1</v>
      </c>
      <c r="CD1547">
        <v>833.1</v>
      </c>
      <c r="CE1547">
        <v>833.1</v>
      </c>
      <c r="CF1547">
        <v>833.1</v>
      </c>
      <c r="CG1547">
        <v>833.1</v>
      </c>
      <c r="CH1547">
        <v>706.6</v>
      </c>
      <c r="CI1547">
        <v>706.6</v>
      </c>
      <c r="CJ1547">
        <v>706.6</v>
      </c>
      <c r="CK1547">
        <v>706.6</v>
      </c>
      <c r="CL1547">
        <v>706.6</v>
      </c>
      <c r="CM1547">
        <v>706.6</v>
      </c>
      <c r="CN1547">
        <v>786</v>
      </c>
      <c r="CO1547">
        <v>786</v>
      </c>
      <c r="CP1547">
        <v>786</v>
      </c>
      <c r="CQ1547">
        <v>786</v>
      </c>
      <c r="CR1547">
        <v>786</v>
      </c>
      <c r="CS1547">
        <v>786</v>
      </c>
      <c r="CT1547">
        <v>786</v>
      </c>
      <c r="CU1547">
        <v>630.91740000000004</v>
      </c>
      <c r="CV1547">
        <v>630.91740000000004</v>
      </c>
      <c r="CW1547">
        <v>630.91740000000004</v>
      </c>
      <c r="CX1547">
        <v>630.91740000000004</v>
      </c>
      <c r="CY1547">
        <v>630.91740000000004</v>
      </c>
      <c r="CZ1547">
        <v>630.91740000000004</v>
      </c>
      <c r="DA1547">
        <v>630.48080000000004</v>
      </c>
      <c r="DB1547">
        <v>630.48080000000004</v>
      </c>
      <c r="DC1547">
        <v>630.48080000000004</v>
      </c>
      <c r="DD1547">
        <v>630.48080000000004</v>
      </c>
      <c r="DE1547">
        <v>630.48080000000004</v>
      </c>
      <c r="DF1547">
        <v>630.48080000000004</v>
      </c>
      <c r="DG1547">
        <v>630.48080000000004</v>
      </c>
      <c r="DH1547">
        <v>573.2971</v>
      </c>
      <c r="DI1547">
        <v>573.2971</v>
      </c>
      <c r="DJ1547">
        <v>573.2971</v>
      </c>
      <c r="DK1547">
        <v>573.2971</v>
      </c>
      <c r="DL1547">
        <v>573.2971</v>
      </c>
      <c r="DM1547">
        <v>573.2971</v>
      </c>
      <c r="DN1547">
        <v>573.2971</v>
      </c>
    </row>
    <row r="1548" spans="1:125" x14ac:dyDescent="0.2">
      <c r="A1548" t="e">
        <f ca="1">_xll.BFieldInfo($B$1548)</f>
        <v>#NAME?</v>
      </c>
      <c r="B1548" t="s">
        <v>116</v>
      </c>
      <c r="C1548">
        <v>44.7179</v>
      </c>
      <c r="D1548">
        <v>41.903500000000001</v>
      </c>
      <c r="E1548">
        <v>41.903500000000001</v>
      </c>
      <c r="F1548">
        <v>41.903500000000001</v>
      </c>
      <c r="G1548">
        <v>41.903500000000001</v>
      </c>
      <c r="H1548">
        <v>41.903500000000001</v>
      </c>
      <c r="I1548">
        <v>41.903500000000001</v>
      </c>
      <c r="J1548">
        <v>41.903500000000001</v>
      </c>
      <c r="K1548">
        <v>41.903500000000001</v>
      </c>
      <c r="L1548">
        <v>41.903500000000001</v>
      </c>
      <c r="M1548">
        <v>41.903500000000001</v>
      </c>
      <c r="N1548">
        <v>41.903500000000001</v>
      </c>
      <c r="O1548">
        <v>41.903500000000001</v>
      </c>
      <c r="P1548">
        <v>42.604599999999998</v>
      </c>
      <c r="Q1548">
        <v>42.604599999999998</v>
      </c>
      <c r="R1548">
        <v>42.604599999999998</v>
      </c>
      <c r="S1548">
        <v>42.604599999999998</v>
      </c>
      <c r="T1548">
        <v>42.604599999999998</v>
      </c>
      <c r="U1548">
        <v>42.604599999999998</v>
      </c>
      <c r="V1548">
        <v>42.604599999999998</v>
      </c>
      <c r="W1548">
        <v>42.604599999999998</v>
      </c>
      <c r="X1548">
        <v>42.604599999999998</v>
      </c>
      <c r="Y1548">
        <v>42.604599999999998</v>
      </c>
      <c r="Z1548">
        <v>42.604599999999998</v>
      </c>
      <c r="AA1548">
        <v>42.604599999999998</v>
      </c>
      <c r="AB1548">
        <v>42.604599999999998</v>
      </c>
      <c r="AC1548">
        <v>40.476999999999997</v>
      </c>
      <c r="AD1548">
        <v>40.476999999999997</v>
      </c>
      <c r="AE1548">
        <v>40.476999999999997</v>
      </c>
      <c r="AF1548">
        <v>40.476999999999997</v>
      </c>
      <c r="AG1548">
        <v>40.476999999999997</v>
      </c>
      <c r="AH1548">
        <v>40.476999999999997</v>
      </c>
      <c r="AI1548">
        <v>40.476999999999997</v>
      </c>
      <c r="AJ1548">
        <v>40.476999999999997</v>
      </c>
      <c r="AK1548">
        <v>40.476999999999997</v>
      </c>
      <c r="AL1548">
        <v>40.476999999999997</v>
      </c>
      <c r="AM1548">
        <v>40.476999999999997</v>
      </c>
      <c r="AN1548">
        <v>40.476999999999997</v>
      </c>
      <c r="AO1548">
        <v>40.476999999999997</v>
      </c>
      <c r="AP1548">
        <v>40.476999999999997</v>
      </c>
      <c r="AQ1548">
        <v>42.386499999999998</v>
      </c>
      <c r="AR1548">
        <v>42.386499999999998</v>
      </c>
      <c r="AS1548">
        <v>42.386499999999998</v>
      </c>
      <c r="AT1548">
        <v>42.386499999999998</v>
      </c>
      <c r="AU1548">
        <v>42.386499999999998</v>
      </c>
      <c r="AV1548">
        <v>42.386499999999998</v>
      </c>
      <c r="AW1548">
        <v>42.386499999999998</v>
      </c>
      <c r="AX1548">
        <v>42.386499999999998</v>
      </c>
      <c r="AY1548">
        <v>42.386499999999998</v>
      </c>
      <c r="AZ1548">
        <v>42.386499999999998</v>
      </c>
      <c r="BA1548">
        <v>42.386499999999998</v>
      </c>
      <c r="BB1548">
        <v>42.386499999999998</v>
      </c>
      <c r="BC1548">
        <v>42.386499999999998</v>
      </c>
      <c r="BD1548" t="s">
        <v>108</v>
      </c>
      <c r="BE1548" t="s">
        <v>108</v>
      </c>
      <c r="BF1548" t="s">
        <v>108</v>
      </c>
      <c r="BG1548" t="s">
        <v>108</v>
      </c>
      <c r="BH1548" t="s">
        <v>108</v>
      </c>
      <c r="BI1548" t="s">
        <v>108</v>
      </c>
      <c r="BJ1548" t="s">
        <v>108</v>
      </c>
      <c r="BK1548" t="s">
        <v>108</v>
      </c>
      <c r="BL1548" t="s">
        <v>108</v>
      </c>
      <c r="BM1548" t="s">
        <v>108</v>
      </c>
      <c r="BN1548" t="s">
        <v>108</v>
      </c>
      <c r="BO1548" t="s">
        <v>108</v>
      </c>
      <c r="BP1548" t="s">
        <v>108</v>
      </c>
      <c r="BQ1548" t="s">
        <v>108</v>
      </c>
      <c r="BR1548" t="s">
        <v>108</v>
      </c>
      <c r="BS1548" t="s">
        <v>108</v>
      </c>
      <c r="BT1548" t="s">
        <v>108</v>
      </c>
      <c r="BU1548" t="s">
        <v>108</v>
      </c>
      <c r="BV1548" t="s">
        <v>108</v>
      </c>
      <c r="BW1548" t="s">
        <v>108</v>
      </c>
      <c r="BX1548" t="s">
        <v>108</v>
      </c>
      <c r="BY1548" t="s">
        <v>108</v>
      </c>
      <c r="BZ1548" t="s">
        <v>108</v>
      </c>
      <c r="CA1548" t="s">
        <v>108</v>
      </c>
      <c r="CB1548" t="s">
        <v>108</v>
      </c>
      <c r="CC1548" t="s">
        <v>108</v>
      </c>
      <c r="CD1548" t="s">
        <v>108</v>
      </c>
      <c r="CE1548" t="s">
        <v>108</v>
      </c>
      <c r="CF1548" t="s">
        <v>108</v>
      </c>
      <c r="CG1548" t="s">
        <v>108</v>
      </c>
      <c r="CH1548" t="s">
        <v>108</v>
      </c>
      <c r="CI1548" t="s">
        <v>108</v>
      </c>
      <c r="CJ1548" t="s">
        <v>108</v>
      </c>
      <c r="CK1548" t="s">
        <v>108</v>
      </c>
      <c r="CL1548" t="s">
        <v>108</v>
      </c>
      <c r="CM1548" t="s">
        <v>108</v>
      </c>
      <c r="CN1548" t="s">
        <v>108</v>
      </c>
      <c r="CO1548" t="s">
        <v>108</v>
      </c>
      <c r="CP1548" t="s">
        <v>108</v>
      </c>
      <c r="CQ1548" t="s">
        <v>108</v>
      </c>
      <c r="CR1548" t="s">
        <v>108</v>
      </c>
      <c r="CS1548" t="s">
        <v>108</v>
      </c>
      <c r="CT1548" t="s">
        <v>108</v>
      </c>
      <c r="CU1548" t="s">
        <v>108</v>
      </c>
      <c r="CV1548" t="s">
        <v>108</v>
      </c>
      <c r="CW1548" t="s">
        <v>108</v>
      </c>
      <c r="CX1548" t="s">
        <v>108</v>
      </c>
      <c r="CY1548" t="s">
        <v>108</v>
      </c>
      <c r="CZ1548" t="s">
        <v>108</v>
      </c>
      <c r="DA1548" t="s">
        <v>108</v>
      </c>
      <c r="DB1548" t="s">
        <v>108</v>
      </c>
      <c r="DC1548" t="s">
        <v>108</v>
      </c>
      <c r="DD1548" t="s">
        <v>108</v>
      </c>
      <c r="DE1548" t="s">
        <v>108</v>
      </c>
      <c r="DF1548" t="s">
        <v>108</v>
      </c>
      <c r="DG1548" t="s">
        <v>108</v>
      </c>
      <c r="DH1548" t="s">
        <v>108</v>
      </c>
      <c r="DI1548" t="s">
        <v>108</v>
      </c>
      <c r="DJ1548" t="s">
        <v>108</v>
      </c>
      <c r="DK1548" t="s">
        <v>108</v>
      </c>
      <c r="DL1548" t="s">
        <v>108</v>
      </c>
      <c r="DM1548" t="s">
        <v>108</v>
      </c>
      <c r="DN1548" t="s">
        <v>108</v>
      </c>
    </row>
    <row r="1549" spans="1:125" x14ac:dyDescent="0.2">
      <c r="A1549" t="e">
        <f ca="1">_xll.BFieldInfo($B$1549)</f>
        <v>#NAME?</v>
      </c>
      <c r="B1549" t="s">
        <v>117</v>
      </c>
      <c r="C1549">
        <v>32.862000000000002</v>
      </c>
      <c r="D1549">
        <v>34.1753</v>
      </c>
      <c r="E1549">
        <v>34.1753</v>
      </c>
      <c r="F1549">
        <v>34.1753</v>
      </c>
      <c r="G1549">
        <v>34.1753</v>
      </c>
      <c r="H1549">
        <v>34.1753</v>
      </c>
      <c r="I1549">
        <v>34.1753</v>
      </c>
      <c r="J1549">
        <v>34.1753</v>
      </c>
      <c r="K1549">
        <v>34.1753</v>
      </c>
      <c r="L1549">
        <v>34.1753</v>
      </c>
      <c r="M1549">
        <v>34.1753</v>
      </c>
      <c r="N1549">
        <v>34.1753</v>
      </c>
      <c r="O1549">
        <v>34.1753</v>
      </c>
      <c r="P1549">
        <v>35.6633</v>
      </c>
      <c r="Q1549">
        <v>35.6633</v>
      </c>
      <c r="R1549">
        <v>35.6633</v>
      </c>
      <c r="S1549">
        <v>35.6633</v>
      </c>
      <c r="T1549">
        <v>35.6633</v>
      </c>
      <c r="U1549">
        <v>35.6633</v>
      </c>
      <c r="V1549">
        <v>35.6633</v>
      </c>
      <c r="W1549">
        <v>35.6633</v>
      </c>
      <c r="X1549">
        <v>35.6633</v>
      </c>
      <c r="Y1549">
        <v>35.6633</v>
      </c>
      <c r="Z1549">
        <v>35.6633</v>
      </c>
      <c r="AA1549">
        <v>35.6633</v>
      </c>
      <c r="AB1549">
        <v>35.6633</v>
      </c>
      <c r="AC1549">
        <v>37.017099999999999</v>
      </c>
      <c r="AD1549">
        <v>37.017099999999999</v>
      </c>
      <c r="AE1549">
        <v>37.017099999999999</v>
      </c>
      <c r="AF1549">
        <v>37.017099999999999</v>
      </c>
      <c r="AG1549">
        <v>37.017099999999999</v>
      </c>
      <c r="AH1549">
        <v>37.017099999999999</v>
      </c>
      <c r="AI1549">
        <v>37.017099999999999</v>
      </c>
      <c r="AJ1549">
        <v>37.017099999999999</v>
      </c>
      <c r="AK1549">
        <v>37.017099999999999</v>
      </c>
      <c r="AL1549">
        <v>37.017099999999999</v>
      </c>
      <c r="AM1549">
        <v>37.017099999999999</v>
      </c>
      <c r="AN1549">
        <v>37.017099999999999</v>
      </c>
      <c r="AO1549">
        <v>37.017099999999999</v>
      </c>
      <c r="AP1549">
        <v>37.017099999999999</v>
      </c>
      <c r="AQ1549">
        <v>35.395499999999998</v>
      </c>
      <c r="AR1549">
        <v>35.395499999999998</v>
      </c>
      <c r="AS1549">
        <v>35.395499999999998</v>
      </c>
      <c r="AT1549">
        <v>35.395499999999998</v>
      </c>
      <c r="AU1549">
        <v>35.395499999999998</v>
      </c>
      <c r="AV1549">
        <v>35.395499999999998</v>
      </c>
      <c r="AW1549">
        <v>35.395499999999998</v>
      </c>
      <c r="AX1549">
        <v>35.395499999999998</v>
      </c>
      <c r="AY1549">
        <v>35.395499999999998</v>
      </c>
      <c r="AZ1549">
        <v>35.395499999999998</v>
      </c>
      <c r="BA1549">
        <v>35.395499999999998</v>
      </c>
      <c r="BB1549">
        <v>35.395499999999998</v>
      </c>
      <c r="BC1549">
        <v>35.395499999999998</v>
      </c>
      <c r="BD1549" t="s">
        <v>108</v>
      </c>
      <c r="BE1549" t="s">
        <v>108</v>
      </c>
      <c r="BF1549" t="s">
        <v>108</v>
      </c>
      <c r="BG1549" t="s">
        <v>108</v>
      </c>
      <c r="BH1549" t="s">
        <v>108</v>
      </c>
      <c r="BI1549" t="s">
        <v>108</v>
      </c>
      <c r="BJ1549" t="s">
        <v>108</v>
      </c>
      <c r="BK1549" t="s">
        <v>108</v>
      </c>
      <c r="BL1549" t="s">
        <v>108</v>
      </c>
      <c r="BM1549" t="s">
        <v>108</v>
      </c>
      <c r="BN1549" t="s">
        <v>108</v>
      </c>
      <c r="BO1549" t="s">
        <v>108</v>
      </c>
      <c r="BP1549" t="s">
        <v>108</v>
      </c>
      <c r="BQ1549" t="s">
        <v>108</v>
      </c>
      <c r="BR1549" t="s">
        <v>108</v>
      </c>
      <c r="BS1549" t="s">
        <v>108</v>
      </c>
      <c r="BT1549" t="s">
        <v>108</v>
      </c>
      <c r="BU1549" t="s">
        <v>108</v>
      </c>
      <c r="BV1549" t="s">
        <v>108</v>
      </c>
      <c r="BW1549" t="s">
        <v>108</v>
      </c>
      <c r="BX1549" t="s">
        <v>108</v>
      </c>
      <c r="BY1549" t="s">
        <v>108</v>
      </c>
      <c r="BZ1549" t="s">
        <v>108</v>
      </c>
      <c r="CA1549" t="s">
        <v>108</v>
      </c>
      <c r="CB1549" t="s">
        <v>108</v>
      </c>
      <c r="CC1549" t="s">
        <v>108</v>
      </c>
      <c r="CD1549" t="s">
        <v>108</v>
      </c>
      <c r="CE1549" t="s">
        <v>108</v>
      </c>
      <c r="CF1549" t="s">
        <v>108</v>
      </c>
      <c r="CG1549" t="s">
        <v>108</v>
      </c>
      <c r="CH1549" t="s">
        <v>108</v>
      </c>
      <c r="CI1549" t="s">
        <v>108</v>
      </c>
      <c r="CJ1549" t="s">
        <v>108</v>
      </c>
      <c r="CK1549" t="s">
        <v>108</v>
      </c>
      <c r="CL1549" t="s">
        <v>108</v>
      </c>
      <c r="CM1549" t="s">
        <v>108</v>
      </c>
      <c r="CN1549" t="s">
        <v>108</v>
      </c>
      <c r="CO1549" t="s">
        <v>108</v>
      </c>
      <c r="CP1549" t="s">
        <v>108</v>
      </c>
      <c r="CQ1549" t="s">
        <v>108</v>
      </c>
      <c r="CR1549" t="s">
        <v>108</v>
      </c>
      <c r="CS1549" t="s">
        <v>108</v>
      </c>
      <c r="CT1549" t="s">
        <v>108</v>
      </c>
      <c r="CU1549" t="s">
        <v>108</v>
      </c>
      <c r="CV1549" t="s">
        <v>108</v>
      </c>
      <c r="CW1549" t="s">
        <v>108</v>
      </c>
      <c r="CX1549" t="s">
        <v>108</v>
      </c>
      <c r="CY1549" t="s">
        <v>108</v>
      </c>
      <c r="CZ1549" t="s">
        <v>108</v>
      </c>
      <c r="DA1549" t="s">
        <v>108</v>
      </c>
      <c r="DB1549" t="s">
        <v>108</v>
      </c>
      <c r="DC1549" t="s">
        <v>108</v>
      </c>
      <c r="DD1549" t="s">
        <v>108</v>
      </c>
      <c r="DE1549" t="s">
        <v>108</v>
      </c>
      <c r="DF1549" t="s">
        <v>108</v>
      </c>
      <c r="DG1549" t="s">
        <v>108</v>
      </c>
      <c r="DH1549" t="s">
        <v>108</v>
      </c>
      <c r="DI1549" t="s">
        <v>108</v>
      </c>
      <c r="DJ1549" t="s">
        <v>108</v>
      </c>
      <c r="DK1549" t="s">
        <v>108</v>
      </c>
      <c r="DL1549" t="s">
        <v>108</v>
      </c>
      <c r="DM1549" t="s">
        <v>108</v>
      </c>
      <c r="DN1549" t="s">
        <v>108</v>
      </c>
    </row>
    <row r="1551" spans="1:125" x14ac:dyDescent="0.2">
      <c r="A1551" t="s">
        <v>268</v>
      </c>
      <c r="B1551" t="s">
        <v>106</v>
      </c>
      <c r="C1551" s="8" t="e">
        <f ca="1">_xll.BDH($A$1551,$B$1552:$B$1562,$B$1,$B$2,"Dir=H","Per=M","Days=A","Dts=S","Sort=R","cols=123;rows=12")</f>
        <v>#NAME?</v>
      </c>
      <c r="D1551" s="8">
        <v>43980</v>
      </c>
      <c r="E1551" s="8">
        <v>43951</v>
      </c>
      <c r="F1551" s="8">
        <v>43921</v>
      </c>
      <c r="G1551" s="8">
        <v>43889</v>
      </c>
      <c r="H1551" s="8">
        <v>43861</v>
      </c>
      <c r="I1551" s="8">
        <v>43830</v>
      </c>
      <c r="J1551" s="8">
        <v>43798</v>
      </c>
      <c r="K1551" s="8">
        <v>43769</v>
      </c>
      <c r="L1551" s="8">
        <v>43738</v>
      </c>
      <c r="M1551" s="8">
        <v>43707</v>
      </c>
      <c r="N1551" s="8">
        <v>43677</v>
      </c>
      <c r="O1551" s="8">
        <v>43646</v>
      </c>
      <c r="P1551" s="8">
        <v>43644</v>
      </c>
      <c r="Q1551" s="8">
        <v>43616</v>
      </c>
      <c r="R1551" s="8">
        <v>43585</v>
      </c>
      <c r="S1551" s="8">
        <v>43555</v>
      </c>
      <c r="T1551" s="8">
        <v>43553</v>
      </c>
      <c r="U1551" s="8">
        <v>43524</v>
      </c>
      <c r="V1551" s="8">
        <v>43496</v>
      </c>
      <c r="W1551" s="8">
        <v>43465</v>
      </c>
      <c r="X1551" s="8">
        <v>43434</v>
      </c>
      <c r="Y1551" s="8">
        <v>43404</v>
      </c>
      <c r="Z1551" s="8">
        <v>43373</v>
      </c>
      <c r="AA1551" s="8">
        <v>43371</v>
      </c>
      <c r="AB1551" s="8">
        <v>43343</v>
      </c>
      <c r="AC1551" s="8">
        <v>43312</v>
      </c>
      <c r="AD1551" s="8">
        <v>43281</v>
      </c>
      <c r="AE1551" s="8">
        <v>43280</v>
      </c>
      <c r="AF1551" s="8">
        <v>43251</v>
      </c>
      <c r="AG1551" s="8">
        <v>43220</v>
      </c>
      <c r="AH1551" s="8">
        <v>43190</v>
      </c>
      <c r="AI1551" s="8">
        <v>43189</v>
      </c>
      <c r="AJ1551" s="8">
        <v>43159</v>
      </c>
      <c r="AK1551" s="8">
        <v>43131</v>
      </c>
      <c r="AL1551" s="8">
        <v>43100</v>
      </c>
      <c r="AM1551" s="8">
        <v>43098</v>
      </c>
      <c r="AN1551" s="8">
        <v>43069</v>
      </c>
      <c r="AO1551" s="8">
        <v>43039</v>
      </c>
      <c r="AP1551" s="8">
        <v>43008</v>
      </c>
      <c r="AQ1551" s="8">
        <v>43007</v>
      </c>
      <c r="AR1551" s="8">
        <v>42978</v>
      </c>
      <c r="AS1551" s="8">
        <v>42947</v>
      </c>
      <c r="AT1551" s="8">
        <v>42916</v>
      </c>
      <c r="AU1551" s="8">
        <v>42886</v>
      </c>
      <c r="AV1551" s="8">
        <v>42853</v>
      </c>
      <c r="AW1551" s="8">
        <v>42825</v>
      </c>
      <c r="AX1551" s="8">
        <v>42794</v>
      </c>
      <c r="AY1551" s="8">
        <v>42766</v>
      </c>
      <c r="AZ1551" s="8">
        <v>42735</v>
      </c>
      <c r="BA1551" s="8">
        <v>42734</v>
      </c>
      <c r="BB1551" s="8">
        <v>42704</v>
      </c>
      <c r="BC1551" s="8">
        <v>42674</v>
      </c>
      <c r="BD1551" s="8">
        <v>42643</v>
      </c>
      <c r="BE1551" s="8">
        <v>42613</v>
      </c>
      <c r="BF1551" s="8">
        <v>42580</v>
      </c>
      <c r="BG1551" s="8">
        <v>42551</v>
      </c>
      <c r="BH1551" s="8">
        <v>42521</v>
      </c>
      <c r="BI1551" s="8">
        <v>42489</v>
      </c>
      <c r="BJ1551" s="8">
        <v>42460</v>
      </c>
      <c r="BK1551" s="8">
        <v>42429</v>
      </c>
      <c r="BL1551" s="8">
        <v>42398</v>
      </c>
      <c r="BM1551" s="8">
        <v>42369</v>
      </c>
      <c r="BN1551" s="8">
        <v>42338</v>
      </c>
      <c r="BO1551" s="8">
        <v>42307</v>
      </c>
      <c r="BP1551" s="8">
        <v>42277</v>
      </c>
      <c r="BQ1551" s="8">
        <v>42247</v>
      </c>
      <c r="BR1551" s="8">
        <v>42216</v>
      </c>
      <c r="BS1551" s="8">
        <v>42185</v>
      </c>
      <c r="BT1551" s="8">
        <v>42153</v>
      </c>
      <c r="BU1551" s="8">
        <v>42124</v>
      </c>
      <c r="BV1551" s="8">
        <v>42094</v>
      </c>
      <c r="BW1551" s="8">
        <v>42062</v>
      </c>
      <c r="BX1551" s="8">
        <v>42034</v>
      </c>
      <c r="BY1551" s="8">
        <v>42004</v>
      </c>
      <c r="BZ1551" s="8">
        <v>41971</v>
      </c>
      <c r="CA1551" s="8">
        <v>41943</v>
      </c>
      <c r="CB1551" s="8">
        <v>41912</v>
      </c>
      <c r="CC1551" s="8">
        <v>41880</v>
      </c>
      <c r="CD1551" s="8">
        <v>41851</v>
      </c>
      <c r="CE1551" s="8">
        <v>41820</v>
      </c>
      <c r="CF1551" s="8">
        <v>41789</v>
      </c>
      <c r="CG1551" s="8">
        <v>41759</v>
      </c>
      <c r="CH1551" s="8">
        <v>41729</v>
      </c>
      <c r="CI1551" s="8">
        <v>41698</v>
      </c>
      <c r="CJ1551" s="8">
        <v>41670</v>
      </c>
      <c r="CK1551" s="8">
        <v>41639</v>
      </c>
      <c r="CL1551" s="8">
        <v>41607</v>
      </c>
      <c r="CM1551" s="8">
        <v>41578</v>
      </c>
      <c r="CN1551" s="8">
        <v>41547</v>
      </c>
      <c r="CO1551" s="8">
        <v>41516</v>
      </c>
      <c r="CP1551" s="8">
        <v>41486</v>
      </c>
      <c r="CQ1551" s="8">
        <v>41455</v>
      </c>
      <c r="CR1551" s="8">
        <v>41453</v>
      </c>
      <c r="CS1551" s="8">
        <v>41425</v>
      </c>
      <c r="CT1551" s="8">
        <v>41394</v>
      </c>
      <c r="CU1551" s="8">
        <v>41364</v>
      </c>
      <c r="CV1551" s="8">
        <v>41362</v>
      </c>
      <c r="CW1551" s="8">
        <v>41333</v>
      </c>
      <c r="CX1551" s="8">
        <v>41305</v>
      </c>
      <c r="CY1551" s="8">
        <v>41274</v>
      </c>
      <c r="CZ1551" s="8">
        <v>41243</v>
      </c>
      <c r="DA1551" s="8">
        <v>41213</v>
      </c>
      <c r="DB1551" s="8">
        <v>41182</v>
      </c>
      <c r="DC1551" s="8">
        <v>41180</v>
      </c>
      <c r="DD1551" s="8">
        <v>41152</v>
      </c>
      <c r="DE1551" s="8">
        <v>41121</v>
      </c>
      <c r="DF1551" s="8">
        <v>41090</v>
      </c>
      <c r="DG1551" s="8">
        <v>41089</v>
      </c>
      <c r="DH1551" s="8">
        <v>41060</v>
      </c>
      <c r="DI1551" s="8">
        <v>41029</v>
      </c>
      <c r="DJ1551" s="8">
        <v>40999</v>
      </c>
      <c r="DK1551" s="8">
        <v>40998</v>
      </c>
      <c r="DL1551" s="8">
        <v>40968</v>
      </c>
      <c r="DM1551" s="8">
        <v>40939</v>
      </c>
      <c r="DN1551" s="8">
        <v>40908</v>
      </c>
      <c r="DO1551" s="8">
        <v>40907</v>
      </c>
      <c r="DP1551" s="8">
        <v>40877</v>
      </c>
      <c r="DQ1551" s="8">
        <v>40847</v>
      </c>
      <c r="DR1551" s="8">
        <v>40816</v>
      </c>
      <c r="DS1551" s="8">
        <v>40786</v>
      </c>
      <c r="DT1551" s="8">
        <v>40753</v>
      </c>
      <c r="DU1551" s="8">
        <v>40724</v>
      </c>
    </row>
    <row r="1552" spans="1:125" x14ac:dyDescent="0.2">
      <c r="A1552" t="e">
        <f ca="1">_xll.BFieldInfo($B$1552)</f>
        <v>#NAME?</v>
      </c>
      <c r="B1552" t="s">
        <v>107</v>
      </c>
      <c r="C1552">
        <v>2654.1190000000001</v>
      </c>
      <c r="D1552">
        <v>2711.203</v>
      </c>
      <c r="E1552">
        <v>2662.8719999999998</v>
      </c>
      <c r="F1552">
        <v>2428.1669999999999</v>
      </c>
      <c r="G1552">
        <v>2504.4789999999998</v>
      </c>
      <c r="H1552">
        <v>2820.7429999999999</v>
      </c>
      <c r="I1552">
        <v>2812.837</v>
      </c>
      <c r="J1552">
        <v>2773.3090000000002</v>
      </c>
      <c r="K1552">
        <v>2765.5070000000001</v>
      </c>
      <c r="L1552">
        <v>2727.9789999999998</v>
      </c>
      <c r="M1552">
        <v>2676.3780000000002</v>
      </c>
      <c r="N1552">
        <v>2632.3090000000002</v>
      </c>
      <c r="O1552">
        <v>2437.5070000000001</v>
      </c>
      <c r="P1552">
        <v>2437.5070000000001</v>
      </c>
      <c r="Q1552">
        <v>2360.8229999999999</v>
      </c>
      <c r="R1552">
        <v>2403.1019999999999</v>
      </c>
      <c r="S1552">
        <v>2438.8420000000001</v>
      </c>
      <c r="T1552">
        <v>2438.8420000000001</v>
      </c>
      <c r="U1552">
        <v>2287.0250000000001</v>
      </c>
      <c r="V1552">
        <v>2222.9299999999998</v>
      </c>
      <c r="W1552">
        <v>2243.998</v>
      </c>
      <c r="X1552">
        <v>2440.2269999999999</v>
      </c>
      <c r="Y1552">
        <v>2246.7750000000001</v>
      </c>
      <c r="Z1552">
        <v>2284.8359999999998</v>
      </c>
      <c r="AA1552">
        <v>2284.8359999999998</v>
      </c>
      <c r="AB1552">
        <v>2319.9229999999998</v>
      </c>
      <c r="AC1552">
        <v>2323.665</v>
      </c>
      <c r="AD1552">
        <v>2247.5610000000001</v>
      </c>
      <c r="AE1552">
        <v>2247.5610000000001</v>
      </c>
      <c r="AF1552">
        <v>2239.04</v>
      </c>
      <c r="AG1552">
        <v>2119.8000000000002</v>
      </c>
      <c r="AH1552">
        <v>2022.0340000000001</v>
      </c>
      <c r="AI1552">
        <v>2022.0340000000001</v>
      </c>
      <c r="AJ1552">
        <v>1896.1279999999999</v>
      </c>
      <c r="AK1552">
        <v>1882.0540000000001</v>
      </c>
      <c r="AL1552">
        <v>1885.047</v>
      </c>
      <c r="AM1552">
        <v>1885.047</v>
      </c>
      <c r="AN1552">
        <v>1823.7570000000001</v>
      </c>
      <c r="AO1552">
        <v>1908.0119999999999</v>
      </c>
      <c r="AP1552">
        <v>2092.1370000000002</v>
      </c>
      <c r="AQ1552">
        <v>2092.1370000000002</v>
      </c>
      <c r="AR1552">
        <v>2155.386</v>
      </c>
      <c r="AS1552">
        <v>2101.7620000000002</v>
      </c>
      <c r="AT1552">
        <v>2269.681</v>
      </c>
      <c r="AU1552">
        <v>2364.049</v>
      </c>
      <c r="AV1552">
        <v>2126.2060000000001</v>
      </c>
      <c r="AW1552">
        <v>2276.4119999999998</v>
      </c>
      <c r="AX1552">
        <v>2260.6370000000002</v>
      </c>
      <c r="AY1552">
        <v>2066.9070000000002</v>
      </c>
      <c r="AZ1552">
        <v>2112.8980000000001</v>
      </c>
      <c r="BA1552">
        <v>2112.8980000000001</v>
      </c>
      <c r="BB1552">
        <v>2022.9449999999999</v>
      </c>
      <c r="BC1552">
        <v>2162.8809999999999</v>
      </c>
      <c r="BD1552">
        <v>2195.6210000000001</v>
      </c>
      <c r="BE1552">
        <v>2190.2759999999998</v>
      </c>
      <c r="BF1552">
        <v>2230.7080000000001</v>
      </c>
      <c r="BG1552">
        <v>2120.3620000000001</v>
      </c>
      <c r="BH1552">
        <v>1909.5809999999999</v>
      </c>
      <c r="BI1552">
        <v>1902.991</v>
      </c>
      <c r="BJ1552">
        <v>1841.6880000000001</v>
      </c>
      <c r="BK1552">
        <v>1825.384</v>
      </c>
      <c r="BL1552">
        <v>1820.1880000000001</v>
      </c>
      <c r="BM1552">
        <v>1736.7049999999999</v>
      </c>
      <c r="BN1552">
        <v>1714.569</v>
      </c>
      <c r="BO1552">
        <v>1752.1790000000001</v>
      </c>
      <c r="BP1552">
        <v>1578.8320000000001</v>
      </c>
      <c r="BQ1552">
        <v>1671.741</v>
      </c>
      <c r="BR1552">
        <v>1717.848</v>
      </c>
      <c r="BS1552">
        <v>1627.402</v>
      </c>
      <c r="BT1552">
        <v>1788.604</v>
      </c>
      <c r="BU1552">
        <v>1839.239</v>
      </c>
      <c r="BV1552">
        <v>1877.4929999999999</v>
      </c>
      <c r="BW1552">
        <v>1872.028</v>
      </c>
      <c r="BX1552">
        <v>1755.11</v>
      </c>
      <c r="BY1552">
        <v>1646.2380000000001</v>
      </c>
      <c r="BZ1552">
        <v>1776.645</v>
      </c>
      <c r="CA1552">
        <v>1673.395</v>
      </c>
      <c r="CB1552">
        <v>1668.0820000000001</v>
      </c>
      <c r="CC1552">
        <v>1740.6849999999999</v>
      </c>
      <c r="CD1552">
        <v>1673.3710000000001</v>
      </c>
      <c r="CE1552">
        <v>1821.895</v>
      </c>
      <c r="CF1552">
        <v>1864.9960000000001</v>
      </c>
      <c r="CG1552">
        <v>1879.117</v>
      </c>
      <c r="CH1552">
        <v>1832.4839999999999</v>
      </c>
      <c r="CI1552">
        <v>1924.598</v>
      </c>
      <c r="CJ1552">
        <v>1776.52</v>
      </c>
      <c r="CK1552">
        <v>1830.4749999999999</v>
      </c>
      <c r="CL1552">
        <v>1838.4259999999999</v>
      </c>
      <c r="CM1552">
        <v>1845.029</v>
      </c>
      <c r="CN1552">
        <v>1748.4839999999999</v>
      </c>
      <c r="CO1552">
        <v>1847.2739999999999</v>
      </c>
      <c r="CP1552">
        <v>1870.336</v>
      </c>
      <c r="CQ1552">
        <v>1830.3520000000001</v>
      </c>
      <c r="CR1552">
        <v>1830.3520000000001</v>
      </c>
      <c r="CS1552">
        <v>1903.1</v>
      </c>
      <c r="CT1552">
        <v>1824.19</v>
      </c>
      <c r="CU1552">
        <v>1690.163</v>
      </c>
      <c r="CV1552">
        <v>1690.163</v>
      </c>
      <c r="CW1552">
        <v>1599.53</v>
      </c>
      <c r="CX1552">
        <v>1564.828</v>
      </c>
      <c r="CY1552">
        <v>1445.2059999999999</v>
      </c>
      <c r="CZ1552">
        <v>1444.665</v>
      </c>
      <c r="DA1552">
        <v>1480.856</v>
      </c>
      <c r="DB1552">
        <v>1524.646</v>
      </c>
      <c r="DC1552">
        <v>1524.646</v>
      </c>
      <c r="DD1552">
        <v>1521.9760000000001</v>
      </c>
      <c r="DE1552">
        <v>1550.9459999999999</v>
      </c>
      <c r="DF1552">
        <v>1528.239</v>
      </c>
      <c r="DG1552">
        <v>1528.239</v>
      </c>
      <c r="DH1552">
        <v>1518.7339999999999</v>
      </c>
      <c r="DI1552">
        <v>1487.0740000000001</v>
      </c>
      <c r="DJ1552">
        <v>1457.3330000000001</v>
      </c>
      <c r="DK1552">
        <v>1457.3330000000001</v>
      </c>
      <c r="DL1552">
        <v>1447.4190000000001</v>
      </c>
      <c r="DM1552">
        <v>1444.982</v>
      </c>
      <c r="DN1552">
        <v>1508.008</v>
      </c>
      <c r="DO1552">
        <v>1508.008</v>
      </c>
      <c r="DP1552">
        <v>1438.3209999999999</v>
      </c>
      <c r="DQ1552">
        <v>1416.963</v>
      </c>
      <c r="DR1552">
        <v>1349.1510000000001</v>
      </c>
      <c r="DS1552">
        <v>1326.3789999999999</v>
      </c>
      <c r="DT1552">
        <v>1364</v>
      </c>
      <c r="DU1552">
        <v>1334</v>
      </c>
    </row>
    <row r="1553" spans="1:125" x14ac:dyDescent="0.2">
      <c r="A1553" t="e">
        <f ca="1">_xll.BFieldInfo($B$1553)</f>
        <v>#NAME?</v>
      </c>
      <c r="B1553" t="s">
        <v>109</v>
      </c>
      <c r="C1553">
        <v>20353</v>
      </c>
      <c r="D1553">
        <v>20353</v>
      </c>
      <c r="E1553">
        <v>20353</v>
      </c>
      <c r="F1553">
        <v>20353</v>
      </c>
      <c r="G1553">
        <v>20353</v>
      </c>
      <c r="H1553">
        <v>20353</v>
      </c>
      <c r="I1553">
        <v>20353</v>
      </c>
      <c r="J1553">
        <v>18774</v>
      </c>
      <c r="K1553">
        <v>18774</v>
      </c>
      <c r="L1553">
        <v>18774</v>
      </c>
      <c r="M1553">
        <v>18774</v>
      </c>
      <c r="N1553">
        <v>18774</v>
      </c>
      <c r="O1553">
        <v>18774</v>
      </c>
      <c r="P1553">
        <v>18774</v>
      </c>
      <c r="Q1553">
        <v>18774</v>
      </c>
      <c r="R1553">
        <v>18774</v>
      </c>
      <c r="S1553">
        <v>18774</v>
      </c>
      <c r="T1553">
        <v>18774</v>
      </c>
      <c r="U1553">
        <v>18774</v>
      </c>
      <c r="V1553">
        <v>18774</v>
      </c>
      <c r="W1553">
        <v>18774</v>
      </c>
      <c r="X1553">
        <v>19785</v>
      </c>
      <c r="Y1553">
        <v>19785</v>
      </c>
      <c r="Z1553">
        <v>19785</v>
      </c>
      <c r="AA1553">
        <v>19785</v>
      </c>
      <c r="AB1553">
        <v>19785</v>
      </c>
      <c r="AC1553">
        <v>19785</v>
      </c>
      <c r="AD1553">
        <v>19785</v>
      </c>
      <c r="AE1553">
        <v>19785</v>
      </c>
      <c r="AF1553">
        <v>19785</v>
      </c>
      <c r="AG1553">
        <v>19785</v>
      </c>
      <c r="AH1553">
        <v>19785</v>
      </c>
      <c r="AI1553">
        <v>19785</v>
      </c>
      <c r="AJ1553">
        <v>19785</v>
      </c>
      <c r="AK1553">
        <v>19785</v>
      </c>
      <c r="AL1553">
        <v>19785</v>
      </c>
      <c r="AM1553">
        <v>19654</v>
      </c>
      <c r="AN1553">
        <v>19654</v>
      </c>
      <c r="AO1553">
        <v>19654</v>
      </c>
      <c r="AP1553">
        <v>19654</v>
      </c>
      <c r="AQ1553">
        <v>19654</v>
      </c>
      <c r="AR1553">
        <v>19654</v>
      </c>
      <c r="AS1553">
        <v>19654</v>
      </c>
      <c r="AT1553">
        <v>19654</v>
      </c>
      <c r="AU1553">
        <v>19654</v>
      </c>
      <c r="AV1553">
        <v>19654</v>
      </c>
      <c r="AW1553">
        <v>19654</v>
      </c>
      <c r="AX1553">
        <v>19654</v>
      </c>
      <c r="AY1553">
        <v>19654</v>
      </c>
      <c r="AZ1553">
        <v>19654</v>
      </c>
      <c r="BA1553">
        <v>16119</v>
      </c>
      <c r="BB1553">
        <v>16119</v>
      </c>
      <c r="BC1553">
        <v>16119</v>
      </c>
      <c r="BD1553">
        <v>16119</v>
      </c>
      <c r="BE1553">
        <v>16119</v>
      </c>
      <c r="BF1553">
        <v>16119</v>
      </c>
      <c r="BG1553">
        <v>16119</v>
      </c>
      <c r="BH1553">
        <v>16119</v>
      </c>
      <c r="BI1553">
        <v>16119</v>
      </c>
      <c r="BJ1553">
        <v>16119</v>
      </c>
      <c r="BK1553">
        <v>16119</v>
      </c>
      <c r="BL1553">
        <v>16119</v>
      </c>
      <c r="BM1553">
        <v>16119</v>
      </c>
      <c r="BN1553">
        <v>17801</v>
      </c>
      <c r="BO1553">
        <v>17801</v>
      </c>
      <c r="BP1553">
        <v>17801</v>
      </c>
      <c r="BQ1553">
        <v>17801</v>
      </c>
      <c r="BR1553">
        <v>17801</v>
      </c>
      <c r="BS1553">
        <v>17801</v>
      </c>
      <c r="BT1553">
        <v>17801</v>
      </c>
      <c r="BU1553">
        <v>17801</v>
      </c>
      <c r="BV1553">
        <v>17801</v>
      </c>
      <c r="BW1553">
        <v>17801</v>
      </c>
      <c r="BX1553">
        <v>17801</v>
      </c>
      <c r="BY1553">
        <v>17801</v>
      </c>
      <c r="BZ1553">
        <v>15838</v>
      </c>
      <c r="CA1553">
        <v>15838</v>
      </c>
      <c r="CB1553">
        <v>15838</v>
      </c>
      <c r="CC1553">
        <v>15838</v>
      </c>
      <c r="CD1553">
        <v>15838</v>
      </c>
      <c r="CE1553">
        <v>15838</v>
      </c>
      <c r="CF1553">
        <v>15838</v>
      </c>
      <c r="CG1553">
        <v>15838</v>
      </c>
      <c r="CH1553">
        <v>15838</v>
      </c>
      <c r="CI1553">
        <v>15838</v>
      </c>
      <c r="CJ1553">
        <v>15838</v>
      </c>
      <c r="CK1553">
        <v>15838</v>
      </c>
      <c r="CL1553">
        <v>15191</v>
      </c>
      <c r="CM1553">
        <v>15191</v>
      </c>
      <c r="CN1553">
        <v>15191</v>
      </c>
      <c r="CO1553">
        <v>15191</v>
      </c>
      <c r="CP1553">
        <v>15191</v>
      </c>
      <c r="CQ1553">
        <v>15191</v>
      </c>
      <c r="CR1553">
        <v>15191</v>
      </c>
      <c r="CS1553">
        <v>15191</v>
      </c>
      <c r="CT1553">
        <v>15191</v>
      </c>
      <c r="CU1553">
        <v>15191</v>
      </c>
      <c r="CV1553">
        <v>15191</v>
      </c>
      <c r="CW1553">
        <v>15191</v>
      </c>
      <c r="CX1553">
        <v>15191</v>
      </c>
      <c r="CY1553">
        <v>15191</v>
      </c>
      <c r="CZ1553">
        <v>14334</v>
      </c>
      <c r="DA1553">
        <v>14334</v>
      </c>
      <c r="DB1553">
        <v>14334</v>
      </c>
      <c r="DC1553">
        <v>14334</v>
      </c>
      <c r="DD1553">
        <v>14334</v>
      </c>
      <c r="DE1553">
        <v>14334</v>
      </c>
      <c r="DF1553">
        <v>14334</v>
      </c>
      <c r="DG1553">
        <v>14334</v>
      </c>
      <c r="DH1553">
        <v>14334</v>
      </c>
      <c r="DI1553">
        <v>14334</v>
      </c>
      <c r="DJ1553">
        <v>14334</v>
      </c>
      <c r="DK1553">
        <v>14334</v>
      </c>
      <c r="DL1553">
        <v>14334</v>
      </c>
      <c r="DM1553">
        <v>14334</v>
      </c>
      <c r="DN1553">
        <v>14334</v>
      </c>
      <c r="DO1553" t="s">
        <v>108</v>
      </c>
      <c r="DP1553" t="s">
        <v>108</v>
      </c>
      <c r="DQ1553" t="s">
        <v>108</v>
      </c>
      <c r="DR1553" t="s">
        <v>108</v>
      </c>
      <c r="DS1553" t="s">
        <v>108</v>
      </c>
      <c r="DT1553" t="s">
        <v>108</v>
      </c>
      <c r="DU1553" t="s">
        <v>108</v>
      </c>
    </row>
    <row r="1554" spans="1:125" x14ac:dyDescent="0.2">
      <c r="A1554" t="e">
        <f ca="1">_xll.BFieldInfo($B$1554)</f>
        <v>#NAME?</v>
      </c>
      <c r="B1554" t="s">
        <v>110</v>
      </c>
      <c r="C1554">
        <v>18432</v>
      </c>
      <c r="D1554">
        <v>18432</v>
      </c>
      <c r="E1554">
        <v>18432</v>
      </c>
      <c r="F1554">
        <v>18432</v>
      </c>
      <c r="G1554">
        <v>18432</v>
      </c>
      <c r="H1554">
        <v>18432</v>
      </c>
      <c r="I1554">
        <v>18432</v>
      </c>
      <c r="J1554">
        <v>17779</v>
      </c>
      <c r="K1554">
        <v>17779</v>
      </c>
      <c r="L1554">
        <v>17779</v>
      </c>
      <c r="M1554">
        <v>17779</v>
      </c>
      <c r="N1554">
        <v>17779</v>
      </c>
      <c r="O1554">
        <v>17779</v>
      </c>
      <c r="P1554">
        <v>17779</v>
      </c>
      <c r="Q1554">
        <v>17779</v>
      </c>
      <c r="R1554">
        <v>17779</v>
      </c>
      <c r="S1554">
        <v>17779</v>
      </c>
      <c r="T1554">
        <v>17779</v>
      </c>
      <c r="U1554">
        <v>17779</v>
      </c>
      <c r="V1554">
        <v>17779</v>
      </c>
      <c r="W1554">
        <v>17779</v>
      </c>
      <c r="X1554">
        <v>18280</v>
      </c>
      <c r="Y1554">
        <v>18280</v>
      </c>
      <c r="Z1554">
        <v>18280</v>
      </c>
      <c r="AA1554">
        <v>18280</v>
      </c>
      <c r="AB1554">
        <v>18280</v>
      </c>
      <c r="AC1554">
        <v>18280</v>
      </c>
      <c r="AD1554">
        <v>18280</v>
      </c>
      <c r="AE1554">
        <v>18280</v>
      </c>
      <c r="AF1554">
        <v>18280</v>
      </c>
      <c r="AG1554">
        <v>18280</v>
      </c>
      <c r="AH1554">
        <v>18280</v>
      </c>
      <c r="AI1554">
        <v>18280</v>
      </c>
      <c r="AJ1554">
        <v>18280</v>
      </c>
      <c r="AK1554">
        <v>18280</v>
      </c>
      <c r="AL1554">
        <v>18280</v>
      </c>
      <c r="AM1554">
        <v>17570</v>
      </c>
      <c r="AN1554">
        <v>17570</v>
      </c>
      <c r="AO1554">
        <v>17570</v>
      </c>
      <c r="AP1554">
        <v>17570</v>
      </c>
      <c r="AQ1554">
        <v>17570</v>
      </c>
      <c r="AR1554">
        <v>17570</v>
      </c>
      <c r="AS1554">
        <v>17570</v>
      </c>
      <c r="AT1554">
        <v>17570</v>
      </c>
      <c r="AU1554">
        <v>17570</v>
      </c>
      <c r="AV1554">
        <v>17570</v>
      </c>
      <c r="AW1554">
        <v>17570</v>
      </c>
      <c r="AX1554">
        <v>17570</v>
      </c>
      <c r="AY1554">
        <v>17570</v>
      </c>
      <c r="AZ1554">
        <v>17570</v>
      </c>
      <c r="BA1554">
        <v>14535</v>
      </c>
      <c r="BB1554">
        <v>14535</v>
      </c>
      <c r="BC1554">
        <v>14535</v>
      </c>
      <c r="BD1554">
        <v>14535</v>
      </c>
      <c r="BE1554">
        <v>14535</v>
      </c>
      <c r="BF1554">
        <v>14535</v>
      </c>
      <c r="BG1554">
        <v>14535</v>
      </c>
      <c r="BH1554">
        <v>14535</v>
      </c>
      <c r="BI1554">
        <v>14535</v>
      </c>
      <c r="BJ1554">
        <v>14535</v>
      </c>
      <c r="BK1554">
        <v>14535</v>
      </c>
      <c r="BL1554">
        <v>14535</v>
      </c>
      <c r="BM1554">
        <v>14535</v>
      </c>
      <c r="BN1554">
        <v>16112</v>
      </c>
      <c r="BO1554">
        <v>16112</v>
      </c>
      <c r="BP1554">
        <v>16112</v>
      </c>
      <c r="BQ1554">
        <v>16112</v>
      </c>
      <c r="BR1554">
        <v>16112</v>
      </c>
      <c r="BS1554">
        <v>16112</v>
      </c>
      <c r="BT1554">
        <v>16112</v>
      </c>
      <c r="BU1554">
        <v>16112</v>
      </c>
      <c r="BV1554">
        <v>16112</v>
      </c>
      <c r="BW1554">
        <v>16112</v>
      </c>
      <c r="BX1554">
        <v>16112</v>
      </c>
      <c r="BY1554">
        <v>16112</v>
      </c>
      <c r="BZ1554">
        <v>15225</v>
      </c>
      <c r="CA1554">
        <v>15225</v>
      </c>
      <c r="CB1554">
        <v>15225</v>
      </c>
      <c r="CC1554">
        <v>15225</v>
      </c>
      <c r="CD1554">
        <v>15225</v>
      </c>
      <c r="CE1554">
        <v>15225</v>
      </c>
      <c r="CF1554">
        <v>15225</v>
      </c>
      <c r="CG1554">
        <v>15225</v>
      </c>
      <c r="CH1554">
        <v>15225</v>
      </c>
      <c r="CI1554">
        <v>15225</v>
      </c>
      <c r="CJ1554">
        <v>15225</v>
      </c>
      <c r="CK1554">
        <v>15225</v>
      </c>
      <c r="CL1554">
        <v>13879</v>
      </c>
      <c r="CM1554">
        <v>13879</v>
      </c>
      <c r="CN1554">
        <v>13879</v>
      </c>
      <c r="CO1554">
        <v>13879</v>
      </c>
      <c r="CP1554">
        <v>13879</v>
      </c>
      <c r="CQ1554">
        <v>13879</v>
      </c>
      <c r="CR1554">
        <v>13879</v>
      </c>
      <c r="CS1554">
        <v>13879</v>
      </c>
      <c r="CT1554">
        <v>13879</v>
      </c>
      <c r="CU1554">
        <v>13879</v>
      </c>
      <c r="CV1554">
        <v>13879</v>
      </c>
      <c r="CW1554">
        <v>13879</v>
      </c>
      <c r="CX1554">
        <v>13879</v>
      </c>
      <c r="CY1554">
        <v>13879</v>
      </c>
      <c r="CZ1554">
        <v>12858</v>
      </c>
      <c r="DA1554">
        <v>12858</v>
      </c>
      <c r="DB1554">
        <v>12858</v>
      </c>
      <c r="DC1554">
        <v>12858</v>
      </c>
      <c r="DD1554">
        <v>12858</v>
      </c>
      <c r="DE1554">
        <v>12858</v>
      </c>
      <c r="DF1554">
        <v>12858</v>
      </c>
      <c r="DG1554">
        <v>12858</v>
      </c>
      <c r="DH1554">
        <v>12858</v>
      </c>
      <c r="DI1554">
        <v>12858</v>
      </c>
      <c r="DJ1554">
        <v>12858</v>
      </c>
      <c r="DK1554">
        <v>12858</v>
      </c>
      <c r="DL1554">
        <v>12858</v>
      </c>
      <c r="DM1554">
        <v>12858</v>
      </c>
      <c r="DN1554">
        <v>12858</v>
      </c>
      <c r="DO1554" t="s">
        <v>108</v>
      </c>
      <c r="DP1554" t="s">
        <v>108</v>
      </c>
      <c r="DQ1554" t="s">
        <v>108</v>
      </c>
      <c r="DR1554" t="s">
        <v>108</v>
      </c>
      <c r="DS1554" t="s">
        <v>108</v>
      </c>
      <c r="DT1554" t="s">
        <v>108</v>
      </c>
      <c r="DU1554" t="s">
        <v>108</v>
      </c>
    </row>
    <row r="1555" spans="1:125" x14ac:dyDescent="0.2">
      <c r="A1555" t="e">
        <f ca="1">_xll.BFieldInfo($B$1555)</f>
        <v>#NAME?</v>
      </c>
      <c r="B1555" t="s">
        <v>111</v>
      </c>
      <c r="C1555">
        <v>81453.581999999995</v>
      </c>
      <c r="D1555">
        <v>75366.495999999999</v>
      </c>
      <c r="E1555">
        <v>75366.495999999999</v>
      </c>
      <c r="F1555">
        <v>75366.495999999999</v>
      </c>
      <c r="G1555">
        <v>88765.023700000005</v>
      </c>
      <c r="H1555">
        <v>88765.023700000005</v>
      </c>
      <c r="I1555">
        <v>88765.023700000005</v>
      </c>
      <c r="J1555">
        <v>86392.592000000004</v>
      </c>
      <c r="K1555">
        <v>86392.592000000004</v>
      </c>
      <c r="L1555">
        <v>86392.592000000004</v>
      </c>
      <c r="M1555">
        <v>78010.168000000005</v>
      </c>
      <c r="N1555">
        <v>78010.168000000005</v>
      </c>
      <c r="O1555">
        <v>78010.168000000005</v>
      </c>
      <c r="P1555">
        <v>78977.728000000003</v>
      </c>
      <c r="Q1555">
        <v>78977.728000000003</v>
      </c>
      <c r="R1555">
        <v>78977.728000000003</v>
      </c>
      <c r="S1555">
        <v>78977.728000000003</v>
      </c>
      <c r="T1555">
        <v>74030.141199999998</v>
      </c>
      <c r="U1555">
        <v>74030.141199999998</v>
      </c>
      <c r="V1555">
        <v>74030.141199999998</v>
      </c>
      <c r="W1555">
        <v>74030.141199999998</v>
      </c>
      <c r="X1555">
        <v>75595.191999999995</v>
      </c>
      <c r="Y1555">
        <v>75595.191999999995</v>
      </c>
      <c r="Z1555">
        <v>75595.191999999995</v>
      </c>
      <c r="AA1555">
        <v>75189.67</v>
      </c>
      <c r="AB1555">
        <v>75189.67</v>
      </c>
      <c r="AC1555">
        <v>75189.67</v>
      </c>
      <c r="AD1555">
        <v>75189.67</v>
      </c>
      <c r="AE1555">
        <v>68487.22</v>
      </c>
      <c r="AF1555">
        <v>68487.22</v>
      </c>
      <c r="AG1555">
        <v>68487.22</v>
      </c>
      <c r="AH1555">
        <v>68487.22</v>
      </c>
      <c r="AI1555">
        <v>65568.939299999998</v>
      </c>
      <c r="AJ1555">
        <v>65568.939299999998</v>
      </c>
      <c r="AK1555">
        <v>65568.939299999998</v>
      </c>
      <c r="AL1555">
        <v>65568.939299999998</v>
      </c>
      <c r="AM1555">
        <v>72787.649999999994</v>
      </c>
      <c r="AN1555">
        <v>72787.649999999994</v>
      </c>
      <c r="AO1555">
        <v>72787.649999999994</v>
      </c>
      <c r="AP1555">
        <v>72787.649999999994</v>
      </c>
      <c r="AQ1555">
        <v>79943.240000000005</v>
      </c>
      <c r="AR1555">
        <v>79943.240000000005</v>
      </c>
      <c r="AS1555">
        <v>79943.240000000005</v>
      </c>
      <c r="AT1555">
        <v>79943.240000000005</v>
      </c>
      <c r="AU1555">
        <v>81083.17</v>
      </c>
      <c r="AV1555">
        <v>81083.17</v>
      </c>
      <c r="AW1555">
        <v>81083.17</v>
      </c>
      <c r="AX1555">
        <v>76696.012900000002</v>
      </c>
      <c r="AY1555">
        <v>76696.012900000002</v>
      </c>
      <c r="AZ1555">
        <v>76696.012900000002</v>
      </c>
      <c r="BA1555">
        <v>79948.38</v>
      </c>
      <c r="BB1555">
        <v>79948.38</v>
      </c>
      <c r="BC1555">
        <v>79948.38</v>
      </c>
      <c r="BD1555">
        <v>79948.38</v>
      </c>
      <c r="BE1555">
        <v>77994.744999999995</v>
      </c>
      <c r="BF1555">
        <v>77994.744999999995</v>
      </c>
      <c r="BG1555">
        <v>77994.744999999995</v>
      </c>
      <c r="BH1555">
        <v>68594.960000000006</v>
      </c>
      <c r="BI1555">
        <v>68594.960000000006</v>
      </c>
      <c r="BJ1555">
        <v>68594.960000000006</v>
      </c>
      <c r="BK1555">
        <v>66862.240000000005</v>
      </c>
      <c r="BL1555">
        <v>66862.240000000005</v>
      </c>
      <c r="BM1555">
        <v>66862.240000000005</v>
      </c>
      <c r="BN1555">
        <v>61223.76</v>
      </c>
      <c r="BO1555">
        <v>61223.76</v>
      </c>
      <c r="BP1555">
        <v>61223.76</v>
      </c>
      <c r="BQ1555">
        <v>63929.65</v>
      </c>
      <c r="BR1555">
        <v>63929.65</v>
      </c>
      <c r="BS1555">
        <v>63929.65</v>
      </c>
      <c r="BT1555">
        <v>74671.8</v>
      </c>
      <c r="BU1555">
        <v>74671.8</v>
      </c>
      <c r="BV1555">
        <v>74671.8</v>
      </c>
      <c r="BW1555">
        <v>66925.630399999995</v>
      </c>
      <c r="BX1555">
        <v>66925.630399999995</v>
      </c>
      <c r="BY1555">
        <v>66925.630399999995</v>
      </c>
      <c r="BZ1555">
        <v>67937.039999999994</v>
      </c>
      <c r="CA1555">
        <v>67937.039999999994</v>
      </c>
      <c r="CB1555">
        <v>67937.039999999994</v>
      </c>
      <c r="CC1555">
        <v>75134.559999999998</v>
      </c>
      <c r="CD1555">
        <v>75134.559999999998</v>
      </c>
      <c r="CE1555">
        <v>75134.559999999998</v>
      </c>
      <c r="CF1555">
        <v>76614.81</v>
      </c>
      <c r="CG1555">
        <v>76614.81</v>
      </c>
      <c r="CH1555">
        <v>76614.81</v>
      </c>
      <c r="CI1555">
        <v>78234.667400000006</v>
      </c>
      <c r="CJ1555">
        <v>78234.667400000006</v>
      </c>
      <c r="CK1555">
        <v>78234.667400000006</v>
      </c>
      <c r="CL1555">
        <v>75024.774999999994</v>
      </c>
      <c r="CM1555">
        <v>75024.774999999994</v>
      </c>
      <c r="CN1555">
        <v>75024.774999999994</v>
      </c>
      <c r="CO1555">
        <v>79845.600000000006</v>
      </c>
      <c r="CP1555">
        <v>79845.600000000006</v>
      </c>
      <c r="CQ1555">
        <v>79845.600000000006</v>
      </c>
      <c r="CR1555">
        <v>74524.94</v>
      </c>
      <c r="CS1555">
        <v>74524.94</v>
      </c>
      <c r="CT1555">
        <v>74524.94</v>
      </c>
      <c r="CU1555">
        <v>74524.94</v>
      </c>
      <c r="CV1555">
        <v>65450.305999999997</v>
      </c>
      <c r="CW1555">
        <v>65450.305999999997</v>
      </c>
      <c r="CX1555">
        <v>65450.305999999997</v>
      </c>
      <c r="CY1555">
        <v>65450.305999999997</v>
      </c>
      <c r="CZ1555">
        <v>69433.600000000006</v>
      </c>
      <c r="DA1555">
        <v>69433.600000000006</v>
      </c>
      <c r="DB1555">
        <v>69433.600000000006</v>
      </c>
      <c r="DC1555">
        <v>71047.7</v>
      </c>
      <c r="DD1555">
        <v>71047.7</v>
      </c>
      <c r="DE1555">
        <v>71047.7</v>
      </c>
      <c r="DF1555">
        <v>71047.7</v>
      </c>
      <c r="DG1555">
        <v>69294.33</v>
      </c>
      <c r="DH1555">
        <v>69294.33</v>
      </c>
      <c r="DI1555">
        <v>69294.33</v>
      </c>
      <c r="DJ1555">
        <v>69294.33</v>
      </c>
      <c r="DK1555">
        <v>74296.080600000001</v>
      </c>
      <c r="DL1555">
        <v>74296.080600000001</v>
      </c>
      <c r="DM1555">
        <v>74296.080600000001</v>
      </c>
      <c r="DN1555">
        <v>74296.080600000001</v>
      </c>
      <c r="DO1555">
        <v>66263.429999999993</v>
      </c>
      <c r="DP1555">
        <v>66263.429999999993</v>
      </c>
      <c r="DQ1555">
        <v>66263.429999999993</v>
      </c>
      <c r="DR1555">
        <v>66263.429999999993</v>
      </c>
      <c r="DS1555">
        <v>67180.240000000005</v>
      </c>
      <c r="DT1555">
        <v>67180.240000000005</v>
      </c>
      <c r="DU1555">
        <v>67180.240000000005</v>
      </c>
    </row>
    <row r="1556" spans="1:125" x14ac:dyDescent="0.2">
      <c r="A1556" t="e">
        <f ca="1">_xll.BFieldInfo($B$1556)</f>
        <v>#NAME?</v>
      </c>
      <c r="B1556" t="s">
        <v>109</v>
      </c>
      <c r="C1556">
        <v>20353</v>
      </c>
      <c r="D1556">
        <v>20353</v>
      </c>
      <c r="E1556">
        <v>20353</v>
      </c>
      <c r="F1556">
        <v>20353</v>
      </c>
      <c r="G1556">
        <v>20353</v>
      </c>
      <c r="H1556">
        <v>20353</v>
      </c>
      <c r="I1556">
        <v>20353</v>
      </c>
      <c r="J1556">
        <v>18774</v>
      </c>
      <c r="K1556">
        <v>18774</v>
      </c>
      <c r="L1556">
        <v>18774</v>
      </c>
      <c r="M1556">
        <v>18774</v>
      </c>
      <c r="N1556">
        <v>18774</v>
      </c>
      <c r="O1556">
        <v>18774</v>
      </c>
      <c r="P1556">
        <v>18774</v>
      </c>
      <c r="Q1556">
        <v>18774</v>
      </c>
      <c r="R1556">
        <v>18774</v>
      </c>
      <c r="S1556">
        <v>18774</v>
      </c>
      <c r="T1556">
        <v>18774</v>
      </c>
      <c r="U1556">
        <v>18774</v>
      </c>
      <c r="V1556">
        <v>18774</v>
      </c>
      <c r="W1556">
        <v>18774</v>
      </c>
      <c r="X1556">
        <v>19785</v>
      </c>
      <c r="Y1556">
        <v>19785</v>
      </c>
      <c r="Z1556">
        <v>19785</v>
      </c>
      <c r="AA1556">
        <v>19785</v>
      </c>
      <c r="AB1556">
        <v>19785</v>
      </c>
      <c r="AC1556">
        <v>19785</v>
      </c>
      <c r="AD1556">
        <v>19785</v>
      </c>
      <c r="AE1556">
        <v>19785</v>
      </c>
      <c r="AF1556">
        <v>19785</v>
      </c>
      <c r="AG1556">
        <v>19785</v>
      </c>
      <c r="AH1556">
        <v>19785</v>
      </c>
      <c r="AI1556">
        <v>19785</v>
      </c>
      <c r="AJ1556">
        <v>19785</v>
      </c>
      <c r="AK1556">
        <v>19785</v>
      </c>
      <c r="AL1556">
        <v>19785</v>
      </c>
      <c r="AM1556">
        <v>19654</v>
      </c>
      <c r="AN1556">
        <v>19654</v>
      </c>
      <c r="AO1556">
        <v>19654</v>
      </c>
      <c r="AP1556">
        <v>19654</v>
      </c>
      <c r="AQ1556">
        <v>19654</v>
      </c>
      <c r="AR1556">
        <v>19654</v>
      </c>
      <c r="AS1556">
        <v>19654</v>
      </c>
      <c r="AT1556">
        <v>19654</v>
      </c>
      <c r="AU1556">
        <v>19654</v>
      </c>
      <c r="AV1556">
        <v>19654</v>
      </c>
      <c r="AW1556">
        <v>19654</v>
      </c>
      <c r="AX1556">
        <v>19654</v>
      </c>
      <c r="AY1556">
        <v>19654</v>
      </c>
      <c r="AZ1556">
        <v>19654</v>
      </c>
      <c r="BA1556">
        <v>16119</v>
      </c>
      <c r="BB1556">
        <v>16119</v>
      </c>
      <c r="BC1556">
        <v>16119</v>
      </c>
      <c r="BD1556">
        <v>16119</v>
      </c>
      <c r="BE1556">
        <v>16119</v>
      </c>
      <c r="BF1556">
        <v>16119</v>
      </c>
      <c r="BG1556">
        <v>16119</v>
      </c>
      <c r="BH1556">
        <v>16119</v>
      </c>
      <c r="BI1556">
        <v>16119</v>
      </c>
      <c r="BJ1556">
        <v>16119</v>
      </c>
      <c r="BK1556">
        <v>16119</v>
      </c>
      <c r="BL1556">
        <v>16119</v>
      </c>
      <c r="BM1556">
        <v>16119</v>
      </c>
      <c r="BN1556">
        <v>17801</v>
      </c>
      <c r="BO1556">
        <v>17801</v>
      </c>
      <c r="BP1556">
        <v>17801</v>
      </c>
      <c r="BQ1556">
        <v>17801</v>
      </c>
      <c r="BR1556">
        <v>17801</v>
      </c>
      <c r="BS1556">
        <v>17801</v>
      </c>
      <c r="BT1556">
        <v>17801</v>
      </c>
      <c r="BU1556">
        <v>17801</v>
      </c>
      <c r="BV1556">
        <v>17801</v>
      </c>
      <c r="BW1556">
        <v>17801</v>
      </c>
      <c r="BX1556">
        <v>17801</v>
      </c>
      <c r="BY1556">
        <v>17801</v>
      </c>
      <c r="BZ1556">
        <v>15838</v>
      </c>
      <c r="CA1556">
        <v>15838</v>
      </c>
      <c r="CB1556">
        <v>15838</v>
      </c>
      <c r="CC1556">
        <v>15838</v>
      </c>
      <c r="CD1556">
        <v>15838</v>
      </c>
      <c r="CE1556">
        <v>15838</v>
      </c>
      <c r="CF1556">
        <v>15838</v>
      </c>
      <c r="CG1556">
        <v>15838</v>
      </c>
      <c r="CH1556">
        <v>15838</v>
      </c>
      <c r="CI1556">
        <v>15838</v>
      </c>
      <c r="CJ1556">
        <v>15838</v>
      </c>
      <c r="CK1556">
        <v>15838</v>
      </c>
      <c r="CL1556">
        <v>15191</v>
      </c>
      <c r="CM1556">
        <v>15191</v>
      </c>
      <c r="CN1556">
        <v>15191</v>
      </c>
      <c r="CO1556">
        <v>15191</v>
      </c>
      <c r="CP1556">
        <v>15191</v>
      </c>
      <c r="CQ1556">
        <v>15191</v>
      </c>
      <c r="CR1556">
        <v>15191</v>
      </c>
      <c r="CS1556">
        <v>15191</v>
      </c>
      <c r="CT1556">
        <v>15191</v>
      </c>
      <c r="CU1556">
        <v>15191</v>
      </c>
      <c r="CV1556">
        <v>15191</v>
      </c>
      <c r="CW1556">
        <v>15191</v>
      </c>
      <c r="CX1556">
        <v>15191</v>
      </c>
      <c r="CY1556">
        <v>15191</v>
      </c>
      <c r="CZ1556">
        <v>14334</v>
      </c>
      <c r="DA1556">
        <v>14334</v>
      </c>
      <c r="DB1556">
        <v>14334</v>
      </c>
      <c r="DC1556">
        <v>14334</v>
      </c>
      <c r="DD1556">
        <v>14334</v>
      </c>
      <c r="DE1556">
        <v>14334</v>
      </c>
      <c r="DF1556">
        <v>14334</v>
      </c>
      <c r="DG1556">
        <v>14334</v>
      </c>
      <c r="DH1556">
        <v>14334</v>
      </c>
      <c r="DI1556">
        <v>14334</v>
      </c>
      <c r="DJ1556">
        <v>14334</v>
      </c>
      <c r="DK1556">
        <v>14334</v>
      </c>
      <c r="DL1556">
        <v>14334</v>
      </c>
      <c r="DM1556">
        <v>14334</v>
      </c>
      <c r="DN1556">
        <v>14334</v>
      </c>
      <c r="DO1556" t="s">
        <v>108</v>
      </c>
      <c r="DP1556" t="s">
        <v>108</v>
      </c>
      <c r="DQ1556" t="s">
        <v>108</v>
      </c>
      <c r="DR1556" t="s">
        <v>108</v>
      </c>
      <c r="DS1556" t="s">
        <v>108</v>
      </c>
      <c r="DT1556" t="s">
        <v>108</v>
      </c>
      <c r="DU1556" t="s">
        <v>108</v>
      </c>
    </row>
    <row r="1557" spans="1:125" x14ac:dyDescent="0.2">
      <c r="A1557" t="e">
        <f ca="1">_xll.BFieldInfo($B$1557)</f>
        <v>#NAME?</v>
      </c>
      <c r="B1557" t="s">
        <v>112</v>
      </c>
      <c r="C1557" t="s">
        <v>108</v>
      </c>
      <c r="D1557" t="s">
        <v>108</v>
      </c>
      <c r="E1557" t="s">
        <v>108</v>
      </c>
      <c r="F1557" t="s">
        <v>108</v>
      </c>
      <c r="G1557" t="s">
        <v>108</v>
      </c>
      <c r="H1557" t="s">
        <v>108</v>
      </c>
      <c r="I1557" t="s">
        <v>108</v>
      </c>
      <c r="J1557" t="s">
        <v>108</v>
      </c>
      <c r="K1557" t="s">
        <v>108</v>
      </c>
      <c r="L1557" t="s">
        <v>108</v>
      </c>
      <c r="M1557" t="s">
        <v>108</v>
      </c>
      <c r="N1557" t="s">
        <v>108</v>
      </c>
      <c r="O1557" t="s">
        <v>108</v>
      </c>
      <c r="P1557" t="s">
        <v>108</v>
      </c>
      <c r="Q1557" t="s">
        <v>108</v>
      </c>
      <c r="R1557" t="s">
        <v>108</v>
      </c>
      <c r="S1557" t="s">
        <v>108</v>
      </c>
      <c r="T1557" t="s">
        <v>108</v>
      </c>
      <c r="U1557" t="s">
        <v>108</v>
      </c>
      <c r="V1557" t="s">
        <v>108</v>
      </c>
      <c r="W1557" t="s">
        <v>108</v>
      </c>
      <c r="X1557" t="s">
        <v>108</v>
      </c>
      <c r="Y1557" t="s">
        <v>108</v>
      </c>
      <c r="Z1557" t="s">
        <v>108</v>
      </c>
      <c r="AA1557" t="s">
        <v>108</v>
      </c>
      <c r="AB1557" t="s">
        <v>108</v>
      </c>
      <c r="AC1557" t="s">
        <v>108</v>
      </c>
      <c r="AD1557" t="s">
        <v>108</v>
      </c>
      <c r="AE1557" t="s">
        <v>108</v>
      </c>
      <c r="AF1557" t="s">
        <v>108</v>
      </c>
      <c r="AG1557" t="s">
        <v>108</v>
      </c>
      <c r="AH1557" t="s">
        <v>108</v>
      </c>
      <c r="AI1557" t="s">
        <v>108</v>
      </c>
      <c r="AJ1557" t="s">
        <v>108</v>
      </c>
      <c r="AK1557" t="s">
        <v>108</v>
      </c>
      <c r="AL1557" t="s">
        <v>108</v>
      </c>
      <c r="AM1557" t="s">
        <v>108</v>
      </c>
      <c r="AN1557" t="s">
        <v>108</v>
      </c>
      <c r="AO1557" t="s">
        <v>108</v>
      </c>
      <c r="AP1557" t="s">
        <v>108</v>
      </c>
      <c r="AQ1557" t="s">
        <v>108</v>
      </c>
      <c r="AR1557" t="s">
        <v>108</v>
      </c>
      <c r="AS1557" t="s">
        <v>108</v>
      </c>
      <c r="AT1557" t="s">
        <v>108</v>
      </c>
      <c r="AU1557" t="s">
        <v>108</v>
      </c>
      <c r="AV1557" t="s">
        <v>108</v>
      </c>
      <c r="AW1557" t="s">
        <v>108</v>
      </c>
      <c r="AX1557" t="s">
        <v>108</v>
      </c>
      <c r="AY1557" t="s">
        <v>108</v>
      </c>
      <c r="AZ1557" t="s">
        <v>108</v>
      </c>
      <c r="BA1557" t="s">
        <v>108</v>
      </c>
      <c r="BB1557" t="s">
        <v>108</v>
      </c>
      <c r="BC1557" t="s">
        <v>108</v>
      </c>
      <c r="BD1557" t="s">
        <v>108</v>
      </c>
      <c r="BE1557" t="s">
        <v>108</v>
      </c>
      <c r="BF1557" t="s">
        <v>108</v>
      </c>
      <c r="BG1557" t="s">
        <v>108</v>
      </c>
      <c r="BH1557" t="s">
        <v>108</v>
      </c>
      <c r="BI1557" t="s">
        <v>108</v>
      </c>
      <c r="BJ1557" t="s">
        <v>108</v>
      </c>
      <c r="BK1557" t="s">
        <v>108</v>
      </c>
      <c r="BL1557" t="s">
        <v>108</v>
      </c>
      <c r="BM1557" t="s">
        <v>108</v>
      </c>
      <c r="BN1557" t="s">
        <v>108</v>
      </c>
      <c r="BO1557" t="s">
        <v>108</v>
      </c>
      <c r="BP1557" t="s">
        <v>108</v>
      </c>
      <c r="BQ1557" t="s">
        <v>108</v>
      </c>
      <c r="BR1557" t="s">
        <v>108</v>
      </c>
      <c r="BS1557" t="s">
        <v>108</v>
      </c>
      <c r="BT1557" t="s">
        <v>108</v>
      </c>
      <c r="BU1557" t="s">
        <v>108</v>
      </c>
      <c r="BV1557" t="s">
        <v>108</v>
      </c>
      <c r="BW1557" t="s">
        <v>108</v>
      </c>
      <c r="BX1557" t="s">
        <v>108</v>
      </c>
      <c r="BY1557" t="s">
        <v>108</v>
      </c>
      <c r="BZ1557" t="s">
        <v>108</v>
      </c>
      <c r="CA1557" t="s">
        <v>108</v>
      </c>
      <c r="CB1557" t="s">
        <v>108</v>
      </c>
      <c r="CC1557" t="s">
        <v>108</v>
      </c>
      <c r="CD1557" t="s">
        <v>108</v>
      </c>
      <c r="CE1557" t="s">
        <v>108</v>
      </c>
      <c r="CF1557" t="s">
        <v>108</v>
      </c>
      <c r="CG1557" t="s">
        <v>108</v>
      </c>
      <c r="CH1557" t="s">
        <v>108</v>
      </c>
      <c r="CI1557" t="s">
        <v>108</v>
      </c>
      <c r="CJ1557" t="s">
        <v>108</v>
      </c>
      <c r="CK1557" t="s">
        <v>108</v>
      </c>
      <c r="CL1557" t="s">
        <v>108</v>
      </c>
      <c r="CM1557" t="s">
        <v>108</v>
      </c>
      <c r="CN1557" t="s">
        <v>108</v>
      </c>
      <c r="CO1557" t="s">
        <v>108</v>
      </c>
      <c r="CP1557" t="s">
        <v>108</v>
      </c>
      <c r="CQ1557" t="s">
        <v>108</v>
      </c>
      <c r="CR1557" t="s">
        <v>108</v>
      </c>
      <c r="CS1557" t="s">
        <v>108</v>
      </c>
      <c r="CT1557" t="s">
        <v>108</v>
      </c>
      <c r="CU1557" t="s">
        <v>108</v>
      </c>
      <c r="CV1557" t="s">
        <v>108</v>
      </c>
      <c r="CW1557" t="s">
        <v>108</v>
      </c>
      <c r="CX1557" t="s">
        <v>108</v>
      </c>
      <c r="CY1557" t="s">
        <v>108</v>
      </c>
      <c r="CZ1557" t="s">
        <v>108</v>
      </c>
      <c r="DA1557" t="s">
        <v>108</v>
      </c>
      <c r="DB1557" t="s">
        <v>108</v>
      </c>
      <c r="DC1557" t="s">
        <v>108</v>
      </c>
      <c r="DD1557" t="s">
        <v>108</v>
      </c>
      <c r="DE1557" t="s">
        <v>108</v>
      </c>
      <c r="DF1557" t="s">
        <v>108</v>
      </c>
      <c r="DG1557" t="s">
        <v>108</v>
      </c>
      <c r="DH1557" t="s">
        <v>108</v>
      </c>
      <c r="DI1557" t="s">
        <v>108</v>
      </c>
      <c r="DJ1557" t="s">
        <v>108</v>
      </c>
      <c r="DK1557" t="s">
        <v>108</v>
      </c>
      <c r="DL1557" t="s">
        <v>108</v>
      </c>
      <c r="DM1557" t="s">
        <v>108</v>
      </c>
      <c r="DN1557" t="s">
        <v>108</v>
      </c>
      <c r="DO1557" t="s">
        <v>108</v>
      </c>
      <c r="DP1557" t="s">
        <v>108</v>
      </c>
      <c r="DQ1557" t="s">
        <v>108</v>
      </c>
      <c r="DR1557" t="s">
        <v>108</v>
      </c>
      <c r="DS1557" t="s">
        <v>108</v>
      </c>
      <c r="DT1557" t="s">
        <v>108</v>
      </c>
      <c r="DU1557" t="s">
        <v>108</v>
      </c>
    </row>
    <row r="1558" spans="1:125" x14ac:dyDescent="0.2">
      <c r="A1558" t="e">
        <f ca="1">_xll.BFieldInfo($B$1558)</f>
        <v>#NAME?</v>
      </c>
      <c r="B1558" t="s">
        <v>113</v>
      </c>
      <c r="C1558" t="s">
        <v>108</v>
      </c>
      <c r="D1558" t="s">
        <v>108</v>
      </c>
      <c r="E1558" t="s">
        <v>108</v>
      </c>
      <c r="F1558" t="s">
        <v>108</v>
      </c>
      <c r="G1558" t="s">
        <v>108</v>
      </c>
      <c r="H1558" t="s">
        <v>108</v>
      </c>
      <c r="I1558" t="s">
        <v>108</v>
      </c>
      <c r="J1558" t="s">
        <v>108</v>
      </c>
      <c r="K1558" t="s">
        <v>108</v>
      </c>
      <c r="L1558" t="s">
        <v>108</v>
      </c>
      <c r="M1558" t="s">
        <v>108</v>
      </c>
      <c r="N1558" t="s">
        <v>108</v>
      </c>
      <c r="O1558" t="s">
        <v>108</v>
      </c>
      <c r="P1558" t="s">
        <v>108</v>
      </c>
      <c r="Q1558" t="s">
        <v>108</v>
      </c>
      <c r="R1558" t="s">
        <v>108</v>
      </c>
      <c r="S1558" t="s">
        <v>108</v>
      </c>
      <c r="T1558" t="s">
        <v>108</v>
      </c>
      <c r="U1558" t="s">
        <v>108</v>
      </c>
      <c r="V1558" t="s">
        <v>108</v>
      </c>
      <c r="W1558" t="s">
        <v>108</v>
      </c>
      <c r="X1558" t="s">
        <v>108</v>
      </c>
      <c r="Y1558" t="s">
        <v>108</v>
      </c>
      <c r="Z1558" t="s">
        <v>108</v>
      </c>
      <c r="AA1558" t="s">
        <v>108</v>
      </c>
      <c r="AB1558" t="s">
        <v>108</v>
      </c>
      <c r="AC1558" t="s">
        <v>108</v>
      </c>
      <c r="AD1558" t="s">
        <v>108</v>
      </c>
      <c r="AE1558" t="s">
        <v>108</v>
      </c>
      <c r="AF1558" t="s">
        <v>108</v>
      </c>
      <c r="AG1558" t="s">
        <v>108</v>
      </c>
      <c r="AH1558" t="s">
        <v>108</v>
      </c>
      <c r="AI1558" t="s">
        <v>108</v>
      </c>
      <c r="AJ1558" t="s">
        <v>108</v>
      </c>
      <c r="AK1558" t="s">
        <v>108</v>
      </c>
      <c r="AL1558" t="s">
        <v>108</v>
      </c>
      <c r="AM1558" t="s">
        <v>108</v>
      </c>
      <c r="AN1558" t="s">
        <v>108</v>
      </c>
      <c r="AO1558" t="s">
        <v>108</v>
      </c>
      <c r="AP1558" t="s">
        <v>108</v>
      </c>
      <c r="AQ1558" t="s">
        <v>108</v>
      </c>
      <c r="AR1558" t="s">
        <v>108</v>
      </c>
      <c r="AS1558" t="s">
        <v>108</v>
      </c>
      <c r="AT1558" t="s">
        <v>108</v>
      </c>
      <c r="AU1558" t="s">
        <v>108</v>
      </c>
      <c r="AV1558" t="s">
        <v>108</v>
      </c>
      <c r="AW1558" t="s">
        <v>108</v>
      </c>
      <c r="AX1558" t="s">
        <v>108</v>
      </c>
      <c r="AY1558" t="s">
        <v>108</v>
      </c>
      <c r="AZ1558" t="s">
        <v>108</v>
      </c>
      <c r="BA1558" t="s">
        <v>108</v>
      </c>
      <c r="BB1558" t="s">
        <v>108</v>
      </c>
      <c r="BC1558" t="s">
        <v>108</v>
      </c>
      <c r="BD1558" t="s">
        <v>108</v>
      </c>
      <c r="BE1558" t="s">
        <v>108</v>
      </c>
      <c r="BF1558" t="s">
        <v>108</v>
      </c>
      <c r="BG1558" t="s">
        <v>108</v>
      </c>
      <c r="BH1558" t="s">
        <v>108</v>
      </c>
      <c r="BI1558" t="s">
        <v>108</v>
      </c>
      <c r="BJ1558" t="s">
        <v>108</v>
      </c>
      <c r="BK1558" t="s">
        <v>108</v>
      </c>
      <c r="BL1558" t="s">
        <v>108</v>
      </c>
      <c r="BM1558" t="s">
        <v>108</v>
      </c>
      <c r="BN1558" t="s">
        <v>108</v>
      </c>
      <c r="BO1558" t="s">
        <v>108</v>
      </c>
      <c r="BP1558" t="s">
        <v>108</v>
      </c>
      <c r="BQ1558" t="s">
        <v>108</v>
      </c>
      <c r="BR1558" t="s">
        <v>108</v>
      </c>
      <c r="BS1558" t="s">
        <v>108</v>
      </c>
      <c r="BT1558" t="s">
        <v>108</v>
      </c>
      <c r="BU1558" t="s">
        <v>108</v>
      </c>
      <c r="BV1558" t="s">
        <v>108</v>
      </c>
      <c r="BW1558" t="s">
        <v>108</v>
      </c>
      <c r="BX1558" t="s">
        <v>108</v>
      </c>
      <c r="BY1558" t="s">
        <v>108</v>
      </c>
      <c r="BZ1558" t="s">
        <v>108</v>
      </c>
      <c r="CA1558" t="s">
        <v>108</v>
      </c>
      <c r="CB1558" t="s">
        <v>108</v>
      </c>
      <c r="CC1558" t="s">
        <v>108</v>
      </c>
      <c r="CD1558" t="s">
        <v>108</v>
      </c>
      <c r="CE1558" t="s">
        <v>108</v>
      </c>
      <c r="CF1558" t="s">
        <v>108</v>
      </c>
      <c r="CG1558" t="s">
        <v>108</v>
      </c>
      <c r="CH1558" t="s">
        <v>108</v>
      </c>
      <c r="CI1558" t="s">
        <v>108</v>
      </c>
      <c r="CJ1558" t="s">
        <v>108</v>
      </c>
      <c r="CK1558" t="s">
        <v>108</v>
      </c>
      <c r="CL1558" t="s">
        <v>108</v>
      </c>
      <c r="CM1558" t="s">
        <v>108</v>
      </c>
      <c r="CN1558" t="s">
        <v>108</v>
      </c>
      <c r="CO1558" t="s">
        <v>108</v>
      </c>
      <c r="CP1558" t="s">
        <v>108</v>
      </c>
      <c r="CQ1558" t="s">
        <v>108</v>
      </c>
      <c r="CR1558" t="s">
        <v>108</v>
      </c>
      <c r="CS1558" t="s">
        <v>108</v>
      </c>
      <c r="CT1558" t="s">
        <v>108</v>
      </c>
      <c r="CU1558" t="s">
        <v>108</v>
      </c>
      <c r="CV1558" t="s">
        <v>108</v>
      </c>
      <c r="CW1558" t="s">
        <v>108</v>
      </c>
      <c r="CX1558" t="s">
        <v>108</v>
      </c>
      <c r="CY1558" t="s">
        <v>108</v>
      </c>
      <c r="CZ1558" t="s">
        <v>108</v>
      </c>
      <c r="DA1558" t="s">
        <v>108</v>
      </c>
      <c r="DB1558" t="s">
        <v>108</v>
      </c>
      <c r="DC1558" t="s">
        <v>108</v>
      </c>
      <c r="DD1558" t="s">
        <v>108</v>
      </c>
      <c r="DE1558" t="s">
        <v>108</v>
      </c>
      <c r="DF1558" t="s">
        <v>108</v>
      </c>
      <c r="DG1558" t="s">
        <v>108</v>
      </c>
      <c r="DH1558" t="s">
        <v>108</v>
      </c>
      <c r="DI1558" t="s">
        <v>108</v>
      </c>
      <c r="DJ1558" t="s">
        <v>108</v>
      </c>
      <c r="DK1558" t="s">
        <v>108</v>
      </c>
      <c r="DL1558" t="s">
        <v>108</v>
      </c>
      <c r="DM1558" t="s">
        <v>108</v>
      </c>
      <c r="DN1558" t="s">
        <v>108</v>
      </c>
      <c r="DO1558" t="s">
        <v>108</v>
      </c>
      <c r="DP1558" t="s">
        <v>108</v>
      </c>
      <c r="DQ1558" t="s">
        <v>108</v>
      </c>
      <c r="DR1558" t="s">
        <v>108</v>
      </c>
      <c r="DS1558" t="s">
        <v>108</v>
      </c>
      <c r="DT1558" t="s">
        <v>108</v>
      </c>
      <c r="DU1558" t="s">
        <v>108</v>
      </c>
    </row>
    <row r="1559" spans="1:125" x14ac:dyDescent="0.2">
      <c r="A1559" t="e">
        <f ca="1">_xll.BFieldInfo($B$1559)</f>
        <v>#NAME?</v>
      </c>
      <c r="B1559" t="s">
        <v>114</v>
      </c>
      <c r="C1559" t="s">
        <v>108</v>
      </c>
      <c r="D1559" t="s">
        <v>108</v>
      </c>
      <c r="E1559" t="s">
        <v>108</v>
      </c>
      <c r="F1559" t="s">
        <v>108</v>
      </c>
      <c r="G1559" t="s">
        <v>108</v>
      </c>
      <c r="H1559" t="s">
        <v>108</v>
      </c>
      <c r="I1559" t="s">
        <v>108</v>
      </c>
      <c r="J1559" t="s">
        <v>108</v>
      </c>
      <c r="K1559" t="s">
        <v>108</v>
      </c>
      <c r="L1559" t="s">
        <v>108</v>
      </c>
      <c r="M1559" t="s">
        <v>108</v>
      </c>
      <c r="N1559" t="s">
        <v>108</v>
      </c>
      <c r="O1559" t="s">
        <v>108</v>
      </c>
      <c r="P1559" t="s">
        <v>108</v>
      </c>
      <c r="Q1559" t="s">
        <v>108</v>
      </c>
      <c r="R1559" t="s">
        <v>108</v>
      </c>
      <c r="S1559" t="s">
        <v>108</v>
      </c>
      <c r="T1559" t="s">
        <v>108</v>
      </c>
      <c r="U1559" t="s">
        <v>108</v>
      </c>
      <c r="V1559" t="s">
        <v>108</v>
      </c>
      <c r="W1559" t="s">
        <v>108</v>
      </c>
      <c r="X1559" t="s">
        <v>108</v>
      </c>
      <c r="Y1559" t="s">
        <v>108</v>
      </c>
      <c r="Z1559" t="s">
        <v>108</v>
      </c>
      <c r="AA1559" t="s">
        <v>108</v>
      </c>
      <c r="AB1559" t="s">
        <v>108</v>
      </c>
      <c r="AC1559" t="s">
        <v>108</v>
      </c>
      <c r="AD1559" t="s">
        <v>108</v>
      </c>
      <c r="AE1559" t="s">
        <v>108</v>
      </c>
      <c r="AF1559" t="s">
        <v>108</v>
      </c>
      <c r="AG1559" t="s">
        <v>108</v>
      </c>
      <c r="AH1559" t="s">
        <v>108</v>
      </c>
      <c r="AI1559" t="s">
        <v>108</v>
      </c>
      <c r="AJ1559" t="s">
        <v>108</v>
      </c>
      <c r="AK1559" t="s">
        <v>108</v>
      </c>
      <c r="AL1559" t="s">
        <v>108</v>
      </c>
      <c r="AM1559" t="s">
        <v>108</v>
      </c>
      <c r="AN1559" t="s">
        <v>108</v>
      </c>
      <c r="AO1559" t="s">
        <v>108</v>
      </c>
      <c r="AP1559" t="s">
        <v>108</v>
      </c>
      <c r="AQ1559" t="s">
        <v>108</v>
      </c>
      <c r="AR1559" t="s">
        <v>108</v>
      </c>
      <c r="AS1559" t="s">
        <v>108</v>
      </c>
      <c r="AT1559" t="s">
        <v>108</v>
      </c>
      <c r="AU1559" t="s">
        <v>108</v>
      </c>
      <c r="AV1559" t="s">
        <v>108</v>
      </c>
      <c r="AW1559" t="s">
        <v>108</v>
      </c>
      <c r="AX1559" t="s">
        <v>108</v>
      </c>
      <c r="AY1559" t="s">
        <v>108</v>
      </c>
      <c r="AZ1559" t="s">
        <v>108</v>
      </c>
      <c r="BA1559" t="s">
        <v>108</v>
      </c>
      <c r="BB1559" t="s">
        <v>108</v>
      </c>
      <c r="BC1559" t="s">
        <v>108</v>
      </c>
      <c r="BD1559" t="s">
        <v>108</v>
      </c>
      <c r="BE1559" t="s">
        <v>108</v>
      </c>
      <c r="BF1559" t="s">
        <v>108</v>
      </c>
      <c r="BG1559" t="s">
        <v>108</v>
      </c>
      <c r="BH1559" t="s">
        <v>108</v>
      </c>
      <c r="BI1559" t="s">
        <v>108</v>
      </c>
      <c r="BJ1559" t="s">
        <v>108</v>
      </c>
      <c r="BK1559" t="s">
        <v>108</v>
      </c>
      <c r="BL1559" t="s">
        <v>108</v>
      </c>
      <c r="BM1559" t="s">
        <v>108</v>
      </c>
      <c r="BN1559" t="s">
        <v>108</v>
      </c>
      <c r="BO1559" t="s">
        <v>108</v>
      </c>
      <c r="BP1559" t="s">
        <v>108</v>
      </c>
      <c r="BQ1559" t="s">
        <v>108</v>
      </c>
      <c r="BR1559" t="s">
        <v>108</v>
      </c>
      <c r="BS1559" t="s">
        <v>108</v>
      </c>
      <c r="BT1559" t="s">
        <v>108</v>
      </c>
      <c r="BU1559" t="s">
        <v>108</v>
      </c>
      <c r="BV1559" t="s">
        <v>108</v>
      </c>
      <c r="BW1559" t="s">
        <v>108</v>
      </c>
      <c r="BX1559" t="s">
        <v>108</v>
      </c>
      <c r="BY1559" t="s">
        <v>108</v>
      </c>
      <c r="BZ1559" t="s">
        <v>108</v>
      </c>
      <c r="CA1559" t="s">
        <v>108</v>
      </c>
      <c r="CB1559" t="s">
        <v>108</v>
      </c>
      <c r="CC1559" t="s">
        <v>108</v>
      </c>
      <c r="CD1559" t="s">
        <v>108</v>
      </c>
      <c r="CE1559" t="s">
        <v>108</v>
      </c>
      <c r="CF1559" t="s">
        <v>108</v>
      </c>
      <c r="CG1559" t="s">
        <v>108</v>
      </c>
      <c r="CH1559" t="s">
        <v>108</v>
      </c>
      <c r="CI1559" t="s">
        <v>108</v>
      </c>
      <c r="CJ1559" t="s">
        <v>108</v>
      </c>
      <c r="CK1559" t="s">
        <v>108</v>
      </c>
      <c r="CL1559" t="s">
        <v>108</v>
      </c>
      <c r="CM1559" t="s">
        <v>108</v>
      </c>
      <c r="CN1559" t="s">
        <v>108</v>
      </c>
      <c r="CO1559" t="s">
        <v>108</v>
      </c>
      <c r="CP1559" t="s">
        <v>108</v>
      </c>
      <c r="CQ1559" t="s">
        <v>108</v>
      </c>
      <c r="CR1559" t="s">
        <v>108</v>
      </c>
      <c r="CS1559" t="s">
        <v>108</v>
      </c>
      <c r="CT1559" t="s">
        <v>108</v>
      </c>
      <c r="CU1559" t="s">
        <v>108</v>
      </c>
      <c r="CV1559" t="s">
        <v>108</v>
      </c>
      <c r="CW1559" t="s">
        <v>108</v>
      </c>
      <c r="CX1559" t="s">
        <v>108</v>
      </c>
      <c r="CY1559" t="s">
        <v>108</v>
      </c>
      <c r="CZ1559" t="s">
        <v>108</v>
      </c>
      <c r="DA1559" t="s">
        <v>108</v>
      </c>
      <c r="DB1559" t="s">
        <v>108</v>
      </c>
      <c r="DC1559" t="s">
        <v>108</v>
      </c>
      <c r="DD1559" t="s">
        <v>108</v>
      </c>
      <c r="DE1559" t="s">
        <v>108</v>
      </c>
      <c r="DF1559" t="s">
        <v>108</v>
      </c>
      <c r="DG1559" t="s">
        <v>108</v>
      </c>
      <c r="DH1559" t="s">
        <v>108</v>
      </c>
      <c r="DI1559" t="s">
        <v>108</v>
      </c>
      <c r="DJ1559" t="s">
        <v>108</v>
      </c>
      <c r="DK1559" t="s">
        <v>108</v>
      </c>
      <c r="DL1559" t="s">
        <v>108</v>
      </c>
      <c r="DM1559" t="s">
        <v>108</v>
      </c>
      <c r="DN1559" t="s">
        <v>108</v>
      </c>
      <c r="DO1559" t="s">
        <v>108</v>
      </c>
      <c r="DP1559" t="s">
        <v>108</v>
      </c>
      <c r="DQ1559" t="s">
        <v>108</v>
      </c>
      <c r="DR1559" t="s">
        <v>108</v>
      </c>
      <c r="DS1559" t="s">
        <v>108</v>
      </c>
      <c r="DT1559" t="s">
        <v>108</v>
      </c>
      <c r="DU1559" t="s">
        <v>108</v>
      </c>
    </row>
    <row r="1560" spans="1:125" x14ac:dyDescent="0.2">
      <c r="A1560" t="e">
        <f ca="1">_xll.BFieldInfo($B$1560)</f>
        <v>#NAME?</v>
      </c>
      <c r="B1560" t="s">
        <v>115</v>
      </c>
      <c r="C1560">
        <v>2850</v>
      </c>
      <c r="D1560">
        <v>2014</v>
      </c>
      <c r="E1560">
        <v>2014</v>
      </c>
      <c r="F1560">
        <v>2014</v>
      </c>
      <c r="G1560">
        <v>1902</v>
      </c>
      <c r="H1560">
        <v>1902</v>
      </c>
      <c r="I1560">
        <v>1902</v>
      </c>
      <c r="J1560">
        <v>2147</v>
      </c>
      <c r="K1560">
        <v>2147</v>
      </c>
      <c r="L1560">
        <v>2147</v>
      </c>
      <c r="M1560">
        <v>1484</v>
      </c>
      <c r="N1560">
        <v>1484</v>
      </c>
      <c r="O1560">
        <v>1484</v>
      </c>
      <c r="P1560">
        <v>1428</v>
      </c>
      <c r="Q1560">
        <v>1428</v>
      </c>
      <c r="R1560">
        <v>1428</v>
      </c>
      <c r="S1560">
        <v>1428</v>
      </c>
      <c r="T1560">
        <v>1554</v>
      </c>
      <c r="U1560">
        <v>1554</v>
      </c>
      <c r="V1560">
        <v>1554</v>
      </c>
      <c r="W1560">
        <v>1554</v>
      </c>
      <c r="X1560">
        <v>1910</v>
      </c>
      <c r="Y1560">
        <v>1910</v>
      </c>
      <c r="Z1560">
        <v>1910</v>
      </c>
      <c r="AA1560">
        <v>779</v>
      </c>
      <c r="AB1560">
        <v>779</v>
      </c>
      <c r="AC1560">
        <v>779</v>
      </c>
      <c r="AD1560">
        <v>779</v>
      </c>
      <c r="AE1560">
        <v>1240</v>
      </c>
      <c r="AF1560">
        <v>1240</v>
      </c>
      <c r="AG1560">
        <v>1240</v>
      </c>
      <c r="AH1560">
        <v>1240</v>
      </c>
      <c r="AI1560">
        <v>512</v>
      </c>
      <c r="AJ1560">
        <v>512</v>
      </c>
      <c r="AK1560">
        <v>512</v>
      </c>
      <c r="AL1560">
        <v>512</v>
      </c>
      <c r="AM1560">
        <v>1877</v>
      </c>
      <c r="AN1560">
        <v>1877</v>
      </c>
      <c r="AO1560">
        <v>1877</v>
      </c>
      <c r="AP1560">
        <v>1877</v>
      </c>
      <c r="AQ1560">
        <v>-20</v>
      </c>
      <c r="AR1560">
        <v>-20</v>
      </c>
      <c r="AS1560">
        <v>-20</v>
      </c>
      <c r="AT1560">
        <v>-20</v>
      </c>
      <c r="AU1560">
        <v>1718</v>
      </c>
      <c r="AV1560">
        <v>1718</v>
      </c>
      <c r="AW1560">
        <v>1718</v>
      </c>
      <c r="AX1560">
        <v>595</v>
      </c>
      <c r="AY1560">
        <v>595</v>
      </c>
      <c r="AZ1560">
        <v>595</v>
      </c>
      <c r="BA1560">
        <v>1431</v>
      </c>
      <c r="BB1560">
        <v>1431</v>
      </c>
      <c r="BC1560">
        <v>1431</v>
      </c>
      <c r="BD1560">
        <v>1431</v>
      </c>
      <c r="BE1560">
        <v>-151</v>
      </c>
      <c r="BF1560">
        <v>-151</v>
      </c>
      <c r="BG1560">
        <v>-151</v>
      </c>
      <c r="BH1560">
        <v>723</v>
      </c>
      <c r="BI1560">
        <v>723</v>
      </c>
      <c r="BJ1560">
        <v>723</v>
      </c>
      <c r="BK1560">
        <v>-254</v>
      </c>
      <c r="BL1560">
        <v>-254</v>
      </c>
      <c r="BM1560">
        <v>-254</v>
      </c>
      <c r="BN1560">
        <v>1025</v>
      </c>
      <c r="BO1560">
        <v>1025</v>
      </c>
      <c r="BP1560">
        <v>1025</v>
      </c>
      <c r="BQ1560">
        <v>335</v>
      </c>
      <c r="BR1560">
        <v>335</v>
      </c>
      <c r="BS1560">
        <v>335</v>
      </c>
      <c r="BT1560">
        <v>9216</v>
      </c>
      <c r="BU1560">
        <v>9216</v>
      </c>
      <c r="BV1560">
        <v>9216</v>
      </c>
      <c r="BW1560">
        <v>691</v>
      </c>
      <c r="BX1560">
        <v>691</v>
      </c>
      <c r="BY1560">
        <v>691</v>
      </c>
      <c r="BZ1560">
        <v>703</v>
      </c>
      <c r="CA1560">
        <v>703</v>
      </c>
      <c r="CB1560">
        <v>703</v>
      </c>
      <c r="CC1560">
        <v>1137</v>
      </c>
      <c r="CD1560">
        <v>1137</v>
      </c>
      <c r="CE1560">
        <v>1137</v>
      </c>
      <c r="CF1560">
        <v>1066</v>
      </c>
      <c r="CG1560">
        <v>1066</v>
      </c>
      <c r="CH1560">
        <v>1066</v>
      </c>
      <c r="CI1560">
        <v>2441</v>
      </c>
      <c r="CJ1560">
        <v>2441</v>
      </c>
      <c r="CK1560">
        <v>2441</v>
      </c>
      <c r="CL1560">
        <v>1569</v>
      </c>
      <c r="CM1560">
        <v>1569</v>
      </c>
      <c r="CN1560">
        <v>1569</v>
      </c>
      <c r="CO1560">
        <v>1438</v>
      </c>
      <c r="CP1560">
        <v>1438</v>
      </c>
      <c r="CQ1560">
        <v>1438</v>
      </c>
      <c r="CR1560">
        <v>1580</v>
      </c>
      <c r="CS1560">
        <v>1580</v>
      </c>
      <c r="CT1560">
        <v>1580</v>
      </c>
      <c r="CU1560">
        <v>1580</v>
      </c>
      <c r="CV1560">
        <v>1917</v>
      </c>
      <c r="CW1560">
        <v>1917</v>
      </c>
      <c r="CX1560">
        <v>1917</v>
      </c>
      <c r="CY1560">
        <v>1917</v>
      </c>
      <c r="CZ1560">
        <v>1656</v>
      </c>
      <c r="DA1560">
        <v>1656</v>
      </c>
      <c r="DB1560">
        <v>1656</v>
      </c>
      <c r="DC1560">
        <v>1713</v>
      </c>
      <c r="DD1560">
        <v>1713</v>
      </c>
      <c r="DE1560">
        <v>1713</v>
      </c>
      <c r="DF1560">
        <v>1713</v>
      </c>
      <c r="DG1560">
        <v>2014</v>
      </c>
      <c r="DH1560">
        <v>2014</v>
      </c>
      <c r="DI1560">
        <v>2014</v>
      </c>
      <c r="DJ1560">
        <v>2014</v>
      </c>
      <c r="DK1560">
        <v>1879</v>
      </c>
      <c r="DL1560">
        <v>1879</v>
      </c>
      <c r="DM1560">
        <v>1879</v>
      </c>
      <c r="DN1560">
        <v>1879</v>
      </c>
      <c r="DO1560">
        <v>2115</v>
      </c>
      <c r="DP1560">
        <v>2115</v>
      </c>
      <c r="DQ1560">
        <v>2115</v>
      </c>
      <c r="DR1560">
        <v>2115</v>
      </c>
      <c r="DS1560">
        <v>1778</v>
      </c>
      <c r="DT1560">
        <v>1778</v>
      </c>
      <c r="DU1560">
        <v>1778</v>
      </c>
    </row>
    <row r="1561" spans="1:125" x14ac:dyDescent="0.2">
      <c r="A1561" t="e">
        <f ca="1">_xll.BFieldInfo($B$1561)</f>
        <v>#NAME?</v>
      </c>
      <c r="B1561" t="s">
        <v>116</v>
      </c>
      <c r="C1561">
        <v>44.7971</v>
      </c>
      <c r="D1561">
        <v>44.7971</v>
      </c>
      <c r="E1561">
        <v>44.7971</v>
      </c>
      <c r="F1561">
        <v>44.7971</v>
      </c>
      <c r="G1561">
        <v>44.7971</v>
      </c>
      <c r="H1561">
        <v>44.7971</v>
      </c>
      <c r="I1561">
        <v>44.7971</v>
      </c>
      <c r="J1561">
        <v>36.813099999999999</v>
      </c>
      <c r="K1561">
        <v>36.813099999999999</v>
      </c>
      <c r="L1561">
        <v>36.813099999999999</v>
      </c>
      <c r="M1561">
        <v>36.813099999999999</v>
      </c>
      <c r="N1561">
        <v>36.813099999999999</v>
      </c>
      <c r="O1561">
        <v>36.813099999999999</v>
      </c>
      <c r="P1561">
        <v>36.813099999999999</v>
      </c>
      <c r="Q1561">
        <v>36.813099999999999</v>
      </c>
      <c r="R1561">
        <v>36.813099999999999</v>
      </c>
      <c r="S1561">
        <v>36.813099999999999</v>
      </c>
      <c r="T1561">
        <v>36.813099999999999</v>
      </c>
      <c r="U1561">
        <v>36.813099999999999</v>
      </c>
      <c r="V1561">
        <v>36.813099999999999</v>
      </c>
      <c r="W1561">
        <v>36.813099999999999</v>
      </c>
      <c r="X1561">
        <v>42.089700000000001</v>
      </c>
      <c r="Y1561">
        <v>42.089700000000001</v>
      </c>
      <c r="Z1561">
        <v>42.089700000000001</v>
      </c>
      <c r="AA1561">
        <v>42.089700000000001</v>
      </c>
      <c r="AB1561">
        <v>42.089700000000001</v>
      </c>
      <c r="AC1561">
        <v>42.089700000000001</v>
      </c>
      <c r="AD1561">
        <v>42.089700000000001</v>
      </c>
      <c r="AE1561">
        <v>42.089700000000001</v>
      </c>
      <c r="AF1561">
        <v>42.089700000000001</v>
      </c>
      <c r="AG1561">
        <v>42.089700000000001</v>
      </c>
      <c r="AH1561">
        <v>42.089700000000001</v>
      </c>
      <c r="AI1561">
        <v>42.089700000000001</v>
      </c>
      <c r="AJ1561">
        <v>42.089700000000001</v>
      </c>
      <c r="AK1561">
        <v>42.089700000000001</v>
      </c>
      <c r="AL1561">
        <v>42.089700000000001</v>
      </c>
      <c r="AM1561">
        <v>49.317</v>
      </c>
      <c r="AN1561">
        <v>49.317</v>
      </c>
      <c r="AO1561">
        <v>49.317</v>
      </c>
      <c r="AP1561">
        <v>49.317</v>
      </c>
      <c r="AQ1561">
        <v>49.317</v>
      </c>
      <c r="AR1561">
        <v>49.317</v>
      </c>
      <c r="AS1561">
        <v>49.317</v>
      </c>
      <c r="AT1561">
        <v>49.317</v>
      </c>
      <c r="AU1561">
        <v>49.317</v>
      </c>
      <c r="AV1561">
        <v>49.317</v>
      </c>
      <c r="AW1561">
        <v>49.317</v>
      </c>
      <c r="AX1561">
        <v>49.317</v>
      </c>
      <c r="AY1561">
        <v>49.317</v>
      </c>
      <c r="AZ1561">
        <v>49.317</v>
      </c>
      <c r="BA1561">
        <v>53.821800000000003</v>
      </c>
      <c r="BB1561">
        <v>53.821800000000003</v>
      </c>
      <c r="BC1561">
        <v>53.821800000000003</v>
      </c>
      <c r="BD1561">
        <v>53.821800000000003</v>
      </c>
      <c r="BE1561">
        <v>53.821800000000003</v>
      </c>
      <c r="BF1561">
        <v>53.821800000000003</v>
      </c>
      <c r="BG1561">
        <v>53.821800000000003</v>
      </c>
      <c r="BH1561">
        <v>53.821800000000003</v>
      </c>
      <c r="BI1561">
        <v>53.821800000000003</v>
      </c>
      <c r="BJ1561">
        <v>53.821800000000003</v>
      </c>
      <c r="BK1561">
        <v>53.821800000000003</v>
      </c>
      <c r="BL1561">
        <v>53.821800000000003</v>
      </c>
      <c r="BM1561">
        <v>53.821800000000003</v>
      </c>
      <c r="BN1561">
        <v>36.848300000000002</v>
      </c>
      <c r="BO1561">
        <v>36.848300000000002</v>
      </c>
      <c r="BP1561">
        <v>36.848300000000002</v>
      </c>
      <c r="BQ1561">
        <v>36.848300000000002</v>
      </c>
      <c r="BR1561">
        <v>36.848300000000002</v>
      </c>
      <c r="BS1561">
        <v>36.848300000000002</v>
      </c>
      <c r="BT1561">
        <v>36.848300000000002</v>
      </c>
      <c r="BU1561">
        <v>36.848300000000002</v>
      </c>
      <c r="BV1561">
        <v>36.848300000000002</v>
      </c>
      <c r="BW1561">
        <v>36.848300000000002</v>
      </c>
      <c r="BX1561">
        <v>36.848300000000002</v>
      </c>
      <c r="BY1561">
        <v>36.848300000000002</v>
      </c>
      <c r="BZ1561">
        <v>34.844000000000001</v>
      </c>
      <c r="CA1561">
        <v>34.844000000000001</v>
      </c>
      <c r="CB1561">
        <v>34.844000000000001</v>
      </c>
      <c r="CC1561">
        <v>34.844000000000001</v>
      </c>
      <c r="CD1561">
        <v>34.844000000000001</v>
      </c>
      <c r="CE1561">
        <v>34.844000000000001</v>
      </c>
      <c r="CF1561">
        <v>34.844000000000001</v>
      </c>
      <c r="CG1561">
        <v>34.844000000000001</v>
      </c>
      <c r="CH1561">
        <v>34.844000000000001</v>
      </c>
      <c r="CI1561">
        <v>34.844000000000001</v>
      </c>
      <c r="CJ1561">
        <v>34.844000000000001</v>
      </c>
      <c r="CK1561">
        <v>34.844000000000001</v>
      </c>
      <c r="CL1561">
        <v>37.337000000000003</v>
      </c>
      <c r="CM1561">
        <v>37.337000000000003</v>
      </c>
      <c r="CN1561">
        <v>37.337000000000003</v>
      </c>
      <c r="CO1561">
        <v>37.337000000000003</v>
      </c>
      <c r="CP1561">
        <v>37.337000000000003</v>
      </c>
      <c r="CQ1561">
        <v>37.337000000000003</v>
      </c>
      <c r="CR1561">
        <v>37.337000000000003</v>
      </c>
      <c r="CS1561">
        <v>37.337000000000003</v>
      </c>
      <c r="CT1561">
        <v>37.337000000000003</v>
      </c>
      <c r="CU1561">
        <v>37.337000000000003</v>
      </c>
      <c r="CV1561">
        <v>37.337000000000003</v>
      </c>
      <c r="CW1561">
        <v>37.337000000000003</v>
      </c>
      <c r="CX1561">
        <v>37.337000000000003</v>
      </c>
      <c r="CY1561">
        <v>37.337000000000003</v>
      </c>
      <c r="CZ1561">
        <v>40.8384</v>
      </c>
      <c r="DA1561">
        <v>40.8384</v>
      </c>
      <c r="DB1561">
        <v>40.8384</v>
      </c>
      <c r="DC1561">
        <v>40.8384</v>
      </c>
      <c r="DD1561">
        <v>40.8384</v>
      </c>
      <c r="DE1561">
        <v>40.8384</v>
      </c>
      <c r="DF1561">
        <v>40.8384</v>
      </c>
      <c r="DG1561">
        <v>40.8384</v>
      </c>
      <c r="DH1561">
        <v>40.8384</v>
      </c>
      <c r="DI1561">
        <v>40.8384</v>
      </c>
      <c r="DJ1561">
        <v>40.8384</v>
      </c>
      <c r="DK1561">
        <v>40.8384</v>
      </c>
      <c r="DL1561">
        <v>40.8384</v>
      </c>
      <c r="DM1561">
        <v>40.8384</v>
      </c>
      <c r="DN1561">
        <v>40.8384</v>
      </c>
      <c r="DO1561" t="s">
        <v>108</v>
      </c>
      <c r="DP1561" t="s">
        <v>108</v>
      </c>
      <c r="DQ1561" t="s">
        <v>108</v>
      </c>
      <c r="DR1561" t="s">
        <v>108</v>
      </c>
      <c r="DS1561" t="s">
        <v>108</v>
      </c>
      <c r="DT1561" t="s">
        <v>108</v>
      </c>
      <c r="DU1561" t="s">
        <v>108</v>
      </c>
    </row>
    <row r="1562" spans="1:125" x14ac:dyDescent="0.2">
      <c r="A1562" t="e">
        <f ca="1">_xll.BFieldInfo($B$1562)</f>
        <v>#NAME?</v>
      </c>
      <c r="B1562" t="s">
        <v>117</v>
      </c>
      <c r="C1562">
        <v>22.900400000000001</v>
      </c>
      <c r="D1562">
        <v>22.900400000000001</v>
      </c>
      <c r="E1562">
        <v>22.900400000000001</v>
      </c>
      <c r="F1562">
        <v>22.900400000000001</v>
      </c>
      <c r="G1562">
        <v>22.900400000000001</v>
      </c>
      <c r="H1562">
        <v>22.900400000000001</v>
      </c>
      <c r="I1562">
        <v>22.900400000000001</v>
      </c>
      <c r="J1562">
        <v>28.432400000000001</v>
      </c>
      <c r="K1562">
        <v>28.432400000000001</v>
      </c>
      <c r="L1562">
        <v>28.432400000000001</v>
      </c>
      <c r="M1562">
        <v>28.432400000000001</v>
      </c>
      <c r="N1562">
        <v>28.432400000000001</v>
      </c>
      <c r="O1562">
        <v>28.432400000000001</v>
      </c>
      <c r="P1562">
        <v>28.432400000000001</v>
      </c>
      <c r="Q1562">
        <v>28.432400000000001</v>
      </c>
      <c r="R1562">
        <v>28.432400000000001</v>
      </c>
      <c r="S1562">
        <v>28.432400000000001</v>
      </c>
      <c r="T1562">
        <v>28.432400000000001</v>
      </c>
      <c r="U1562">
        <v>28.432400000000001</v>
      </c>
      <c r="V1562">
        <v>28.432400000000001</v>
      </c>
      <c r="W1562">
        <v>28.432400000000001</v>
      </c>
      <c r="X1562">
        <v>37.784500000000001</v>
      </c>
      <c r="Y1562">
        <v>37.784500000000001</v>
      </c>
      <c r="Z1562">
        <v>37.784500000000001</v>
      </c>
      <c r="AA1562">
        <v>37.784500000000001</v>
      </c>
      <c r="AB1562">
        <v>37.784500000000001</v>
      </c>
      <c r="AC1562">
        <v>37.784500000000001</v>
      </c>
      <c r="AD1562">
        <v>37.784500000000001</v>
      </c>
      <c r="AE1562">
        <v>37.784500000000001</v>
      </c>
      <c r="AF1562">
        <v>37.784500000000001</v>
      </c>
      <c r="AG1562">
        <v>37.784500000000001</v>
      </c>
      <c r="AH1562">
        <v>37.784500000000001</v>
      </c>
      <c r="AI1562">
        <v>37.784500000000001</v>
      </c>
      <c r="AJ1562">
        <v>37.784500000000001</v>
      </c>
      <c r="AK1562">
        <v>37.784500000000001</v>
      </c>
      <c r="AL1562">
        <v>37.784500000000001</v>
      </c>
      <c r="AM1562">
        <v>49.857700000000001</v>
      </c>
      <c r="AN1562">
        <v>49.857700000000001</v>
      </c>
      <c r="AO1562">
        <v>49.857700000000001</v>
      </c>
      <c r="AP1562">
        <v>49.857700000000001</v>
      </c>
      <c r="AQ1562">
        <v>49.857700000000001</v>
      </c>
      <c r="AR1562">
        <v>49.857700000000001</v>
      </c>
      <c r="AS1562">
        <v>49.857700000000001</v>
      </c>
      <c r="AT1562">
        <v>49.857700000000001</v>
      </c>
      <c r="AU1562">
        <v>49.857700000000001</v>
      </c>
      <c r="AV1562">
        <v>49.857700000000001</v>
      </c>
      <c r="AW1562">
        <v>49.857700000000001</v>
      </c>
      <c r="AX1562">
        <v>49.857700000000001</v>
      </c>
      <c r="AY1562">
        <v>49.857700000000001</v>
      </c>
      <c r="AZ1562">
        <v>49.857700000000001</v>
      </c>
      <c r="BA1562">
        <v>49.941499999999998</v>
      </c>
      <c r="BB1562">
        <v>49.941499999999998</v>
      </c>
      <c r="BC1562">
        <v>49.941499999999998</v>
      </c>
      <c r="BD1562">
        <v>49.941499999999998</v>
      </c>
      <c r="BE1562">
        <v>49.941499999999998</v>
      </c>
      <c r="BF1562">
        <v>49.941499999999998</v>
      </c>
      <c r="BG1562">
        <v>49.941499999999998</v>
      </c>
      <c r="BH1562">
        <v>49.941499999999998</v>
      </c>
      <c r="BI1562">
        <v>49.941499999999998</v>
      </c>
      <c r="BJ1562">
        <v>49.941499999999998</v>
      </c>
      <c r="BK1562">
        <v>49.941499999999998</v>
      </c>
      <c r="BL1562">
        <v>49.941499999999998</v>
      </c>
      <c r="BM1562">
        <v>49.941499999999998</v>
      </c>
      <c r="BN1562">
        <v>52.867400000000004</v>
      </c>
      <c r="BO1562">
        <v>52.867400000000004</v>
      </c>
      <c r="BP1562">
        <v>52.867400000000004</v>
      </c>
      <c r="BQ1562">
        <v>52.867400000000004</v>
      </c>
      <c r="BR1562">
        <v>52.867400000000004</v>
      </c>
      <c r="BS1562">
        <v>52.867400000000004</v>
      </c>
      <c r="BT1562">
        <v>52.867400000000004</v>
      </c>
      <c r="BU1562">
        <v>52.867400000000004</v>
      </c>
      <c r="BV1562">
        <v>52.867400000000004</v>
      </c>
      <c r="BW1562">
        <v>52.867400000000004</v>
      </c>
      <c r="BX1562">
        <v>52.867400000000004</v>
      </c>
      <c r="BY1562">
        <v>52.867400000000004</v>
      </c>
      <c r="BZ1562">
        <v>53.247900000000001</v>
      </c>
      <c r="CA1562">
        <v>53.247900000000001</v>
      </c>
      <c r="CB1562">
        <v>53.247900000000001</v>
      </c>
      <c r="CC1562">
        <v>53.247900000000001</v>
      </c>
      <c r="CD1562">
        <v>53.247900000000001</v>
      </c>
      <c r="CE1562">
        <v>53.247900000000001</v>
      </c>
      <c r="CF1562">
        <v>53.247900000000001</v>
      </c>
      <c r="CG1562">
        <v>53.247900000000001</v>
      </c>
      <c r="CH1562">
        <v>53.247900000000001</v>
      </c>
      <c r="CI1562">
        <v>53.247900000000001</v>
      </c>
      <c r="CJ1562">
        <v>53.247900000000001</v>
      </c>
      <c r="CK1562">
        <v>53.247900000000001</v>
      </c>
      <c r="CL1562">
        <v>47.294499999999999</v>
      </c>
      <c r="CM1562">
        <v>47.294499999999999</v>
      </c>
      <c r="CN1562">
        <v>47.294499999999999</v>
      </c>
      <c r="CO1562">
        <v>47.294499999999999</v>
      </c>
      <c r="CP1562">
        <v>47.294499999999999</v>
      </c>
      <c r="CQ1562">
        <v>47.294499999999999</v>
      </c>
      <c r="CR1562">
        <v>47.294499999999999</v>
      </c>
      <c r="CS1562">
        <v>47.294499999999999</v>
      </c>
      <c r="CT1562">
        <v>47.294499999999999</v>
      </c>
      <c r="CU1562">
        <v>47.294499999999999</v>
      </c>
      <c r="CV1562">
        <v>47.294499999999999</v>
      </c>
      <c r="CW1562">
        <v>47.294499999999999</v>
      </c>
      <c r="CX1562">
        <v>47.294499999999999</v>
      </c>
      <c r="CY1562">
        <v>47.294499999999999</v>
      </c>
      <c r="CZ1562">
        <v>42.852699999999999</v>
      </c>
      <c r="DA1562">
        <v>42.852699999999999</v>
      </c>
      <c r="DB1562">
        <v>42.852699999999999</v>
      </c>
      <c r="DC1562">
        <v>42.852699999999999</v>
      </c>
      <c r="DD1562">
        <v>42.852699999999999</v>
      </c>
      <c r="DE1562">
        <v>42.852699999999999</v>
      </c>
      <c r="DF1562">
        <v>42.852699999999999</v>
      </c>
      <c r="DG1562">
        <v>42.852699999999999</v>
      </c>
      <c r="DH1562">
        <v>42.852699999999999</v>
      </c>
      <c r="DI1562">
        <v>42.852699999999999</v>
      </c>
      <c r="DJ1562">
        <v>42.852699999999999</v>
      </c>
      <c r="DK1562">
        <v>42.852699999999999</v>
      </c>
      <c r="DL1562">
        <v>42.852699999999999</v>
      </c>
      <c r="DM1562">
        <v>42.852699999999999</v>
      </c>
      <c r="DN1562">
        <v>42.852699999999999</v>
      </c>
      <c r="DO1562" t="s">
        <v>108</v>
      </c>
      <c r="DP1562" t="s">
        <v>108</v>
      </c>
      <c r="DQ1562" t="s">
        <v>108</v>
      </c>
      <c r="DR1562" t="s">
        <v>108</v>
      </c>
      <c r="DS1562" t="s">
        <v>108</v>
      </c>
      <c r="DT1562" t="s">
        <v>108</v>
      </c>
      <c r="DU1562" t="s">
        <v>108</v>
      </c>
    </row>
    <row r="1564" spans="1:125" x14ac:dyDescent="0.2">
      <c r="A1564" t="s">
        <v>269</v>
      </c>
      <c r="B1564" t="s">
        <v>106</v>
      </c>
      <c r="C1564" s="8" t="e">
        <f ca="1">_xll.BDH($A$1564,$B$1565:$B$1575,$B$1,$B$2,"Dir=H","Per=M","Days=A","Dts=S","Sort=R","cols=123;rows=12")</f>
        <v>#NAME?</v>
      </c>
      <c r="D1564" s="8">
        <v>43980</v>
      </c>
      <c r="E1564" s="8">
        <v>43951</v>
      </c>
      <c r="F1564" s="8">
        <v>43921</v>
      </c>
      <c r="G1564" s="8">
        <v>43889</v>
      </c>
      <c r="H1564" s="8">
        <v>43861</v>
      </c>
      <c r="I1564" s="8">
        <v>43830</v>
      </c>
      <c r="J1564" s="8">
        <v>43798</v>
      </c>
      <c r="K1564" s="8">
        <v>43769</v>
      </c>
      <c r="L1564" s="8">
        <v>43738</v>
      </c>
      <c r="M1564" s="8">
        <v>43707</v>
      </c>
      <c r="N1564" s="8">
        <v>43677</v>
      </c>
      <c r="O1564" s="8">
        <v>43646</v>
      </c>
      <c r="P1564" s="8">
        <v>43644</v>
      </c>
      <c r="Q1564" s="8">
        <v>43616</v>
      </c>
      <c r="R1564" s="8">
        <v>43585</v>
      </c>
      <c r="S1564" s="8">
        <v>43555</v>
      </c>
      <c r="T1564" s="8">
        <v>43553</v>
      </c>
      <c r="U1564" s="8">
        <v>43524</v>
      </c>
      <c r="V1564" s="8">
        <v>43496</v>
      </c>
      <c r="W1564" s="8">
        <v>43465</v>
      </c>
      <c r="X1564" s="8">
        <v>43434</v>
      </c>
      <c r="Y1564" s="8">
        <v>43404</v>
      </c>
      <c r="Z1564" s="8">
        <v>43373</v>
      </c>
      <c r="AA1564" s="8">
        <v>43371</v>
      </c>
      <c r="AB1564" s="8">
        <v>43343</v>
      </c>
      <c r="AC1564" s="8">
        <v>43312</v>
      </c>
      <c r="AD1564" s="8">
        <v>43281</v>
      </c>
      <c r="AE1564" s="8">
        <v>43280</v>
      </c>
      <c r="AF1564" s="8">
        <v>43251</v>
      </c>
      <c r="AG1564" s="8">
        <v>43220</v>
      </c>
      <c r="AH1564" s="8">
        <v>43190</v>
      </c>
      <c r="AI1564" s="8">
        <v>43189</v>
      </c>
      <c r="AJ1564" s="8">
        <v>43159</v>
      </c>
      <c r="AK1564" s="8">
        <v>43131</v>
      </c>
      <c r="AL1564" s="8">
        <v>43100</v>
      </c>
      <c r="AM1564" s="8">
        <v>43098</v>
      </c>
      <c r="AN1564" s="8">
        <v>43069</v>
      </c>
      <c r="AO1564" s="8">
        <v>43039</v>
      </c>
      <c r="AP1564" s="8">
        <v>43008</v>
      </c>
      <c r="AQ1564" s="8">
        <v>43007</v>
      </c>
      <c r="AR1564" s="8">
        <v>42978</v>
      </c>
      <c r="AS1564" s="8">
        <v>42947</v>
      </c>
      <c r="AT1564" s="8">
        <v>42916</v>
      </c>
      <c r="AU1564" s="8">
        <v>42886</v>
      </c>
      <c r="AV1564" s="8">
        <v>42853</v>
      </c>
      <c r="AW1564" s="8">
        <v>42825</v>
      </c>
      <c r="AX1564" s="8">
        <v>42794</v>
      </c>
      <c r="AY1564" s="8">
        <v>42766</v>
      </c>
      <c r="AZ1564" s="8">
        <v>42735</v>
      </c>
      <c r="BA1564" s="8">
        <v>42734</v>
      </c>
      <c r="BB1564" s="8">
        <v>42704</v>
      </c>
      <c r="BC1564" s="8">
        <v>42674</v>
      </c>
      <c r="BD1564" s="8">
        <v>42643</v>
      </c>
      <c r="BE1564" s="8">
        <v>42613</v>
      </c>
      <c r="BF1564" s="8">
        <v>42580</v>
      </c>
      <c r="BG1564" s="8">
        <v>42551</v>
      </c>
      <c r="BH1564" s="8">
        <v>42521</v>
      </c>
      <c r="BI1564" s="8">
        <v>42489</v>
      </c>
      <c r="BJ1564" s="8">
        <v>42460</v>
      </c>
      <c r="BK1564" s="8">
        <v>42429</v>
      </c>
      <c r="BL1564" s="8">
        <v>42398</v>
      </c>
      <c r="BM1564" s="8">
        <v>42369</v>
      </c>
      <c r="BN1564" s="8">
        <v>42338</v>
      </c>
      <c r="BO1564" s="8">
        <v>42307</v>
      </c>
      <c r="BP1564" s="8">
        <v>42277</v>
      </c>
      <c r="BQ1564" s="8">
        <v>42247</v>
      </c>
      <c r="BR1564" s="8">
        <v>42216</v>
      </c>
      <c r="BS1564" s="8">
        <v>42185</v>
      </c>
      <c r="BT1564" s="8">
        <v>42153</v>
      </c>
      <c r="BU1564" s="8">
        <v>42124</v>
      </c>
      <c r="BV1564" s="8">
        <v>42094</v>
      </c>
      <c r="BW1564" s="8">
        <v>42062</v>
      </c>
      <c r="BX1564" s="8">
        <v>42034</v>
      </c>
      <c r="BY1564" s="8">
        <v>42004</v>
      </c>
      <c r="BZ1564" s="8">
        <v>41971</v>
      </c>
      <c r="CA1564" s="8">
        <v>41943</v>
      </c>
      <c r="CB1564" s="8">
        <v>41912</v>
      </c>
      <c r="CC1564" s="8">
        <v>41880</v>
      </c>
      <c r="CD1564" s="8">
        <v>41851</v>
      </c>
      <c r="CE1564" s="8">
        <v>41820</v>
      </c>
      <c r="CF1564" s="8">
        <v>41789</v>
      </c>
      <c r="CG1564" s="8">
        <v>41759</v>
      </c>
      <c r="CH1564" s="8">
        <v>41729</v>
      </c>
      <c r="CI1564" s="8">
        <v>41698</v>
      </c>
      <c r="CJ1564" s="8">
        <v>41670</v>
      </c>
      <c r="CK1564" s="8">
        <v>41639</v>
      </c>
      <c r="CL1564" s="8">
        <v>41607</v>
      </c>
      <c r="CM1564" s="8">
        <v>41578</v>
      </c>
      <c r="CN1564" s="8">
        <v>41547</v>
      </c>
      <c r="CO1564" s="8">
        <v>41516</v>
      </c>
      <c r="CP1564" s="8">
        <v>41486</v>
      </c>
      <c r="CQ1564" s="8">
        <v>41455</v>
      </c>
      <c r="CR1564" s="8">
        <v>41453</v>
      </c>
      <c r="CS1564" s="8">
        <v>41425</v>
      </c>
      <c r="CT1564" s="8">
        <v>41394</v>
      </c>
      <c r="CU1564" s="8">
        <v>41364</v>
      </c>
      <c r="CV1564" s="8">
        <v>41362</v>
      </c>
      <c r="CW1564" s="8">
        <v>41333</v>
      </c>
      <c r="CX1564" s="8">
        <v>41305</v>
      </c>
      <c r="CY1564" s="8">
        <v>41274</v>
      </c>
      <c r="CZ1564" s="8">
        <v>41243</v>
      </c>
      <c r="DA1564" s="8">
        <v>41213</v>
      </c>
      <c r="DB1564" s="8">
        <v>41182</v>
      </c>
      <c r="DC1564" s="8">
        <v>41180</v>
      </c>
      <c r="DD1564" s="8">
        <v>41152</v>
      </c>
      <c r="DE1564" s="8">
        <v>41121</v>
      </c>
      <c r="DF1564" s="8">
        <v>41090</v>
      </c>
      <c r="DG1564" s="8">
        <v>41089</v>
      </c>
      <c r="DH1564" s="8">
        <v>41060</v>
      </c>
      <c r="DI1564" s="8">
        <v>41029</v>
      </c>
      <c r="DJ1564" s="8">
        <v>40999</v>
      </c>
      <c r="DK1564" s="8">
        <v>40998</v>
      </c>
      <c r="DL1564" s="8">
        <v>40968</v>
      </c>
      <c r="DM1564" s="8">
        <v>40939</v>
      </c>
      <c r="DN1564" s="8">
        <v>40908</v>
      </c>
      <c r="DO1564" s="8">
        <v>40907</v>
      </c>
      <c r="DP1564" s="8">
        <v>40877</v>
      </c>
      <c r="DQ1564" s="8">
        <v>40847</v>
      </c>
      <c r="DR1564" s="8">
        <v>40816</v>
      </c>
      <c r="DS1564" s="8">
        <v>40786</v>
      </c>
      <c r="DT1564" s="8">
        <v>40753</v>
      </c>
      <c r="DU1564" s="8">
        <v>40724</v>
      </c>
    </row>
    <row r="1565" spans="1:125" x14ac:dyDescent="0.2">
      <c r="A1565" t="e">
        <f ca="1">_xll.BFieldInfo($B$1565)</f>
        <v>#NAME?</v>
      </c>
      <c r="B1565" t="s">
        <v>107</v>
      </c>
      <c r="C1565">
        <v>198.524</v>
      </c>
      <c r="D1565">
        <v>199.09700000000001</v>
      </c>
      <c r="E1565">
        <v>191.41499999999999</v>
      </c>
      <c r="F1565">
        <v>171.999</v>
      </c>
      <c r="G1565">
        <v>188.03800000000001</v>
      </c>
      <c r="H1565">
        <v>198.084</v>
      </c>
      <c r="I1565">
        <v>220.25700000000001</v>
      </c>
      <c r="J1565">
        <v>211.95500000000001</v>
      </c>
      <c r="K1565">
        <v>204.20599999999999</v>
      </c>
      <c r="L1565">
        <v>203.476</v>
      </c>
      <c r="M1565">
        <v>200.15899999999999</v>
      </c>
      <c r="N1565">
        <v>214.28200000000001</v>
      </c>
      <c r="O1565">
        <v>212.589</v>
      </c>
      <c r="P1565">
        <v>212.589</v>
      </c>
      <c r="Q1565">
        <v>195.922</v>
      </c>
      <c r="R1565">
        <v>230.42</v>
      </c>
      <c r="S1565">
        <v>252.63399999999999</v>
      </c>
      <c r="T1565">
        <v>252.63399999999999</v>
      </c>
      <c r="U1565">
        <v>252.16</v>
      </c>
      <c r="V1565">
        <v>241.84</v>
      </c>
      <c r="W1565">
        <v>230.05600000000001</v>
      </c>
      <c r="X1565">
        <v>251.041</v>
      </c>
      <c r="Y1565">
        <v>228.15600000000001</v>
      </c>
      <c r="Z1565">
        <v>252.68</v>
      </c>
      <c r="AA1565">
        <v>252.68</v>
      </c>
      <c r="AB1565">
        <v>252.93100000000001</v>
      </c>
      <c r="AC1565">
        <v>252.91399999999999</v>
      </c>
      <c r="AD1565">
        <v>234.33099999999999</v>
      </c>
      <c r="AE1565">
        <v>234.33099999999999</v>
      </c>
      <c r="AF1565">
        <v>234.93899999999999</v>
      </c>
      <c r="AG1565">
        <v>229.995</v>
      </c>
      <c r="AH1565">
        <v>259.72699999999998</v>
      </c>
      <c r="AI1565">
        <v>259.72699999999998</v>
      </c>
      <c r="AJ1565">
        <v>278.64600000000002</v>
      </c>
      <c r="AK1565">
        <v>294.67500000000001</v>
      </c>
      <c r="AL1565">
        <v>276.87700000000001</v>
      </c>
      <c r="AM1565">
        <v>276.87700000000001</v>
      </c>
      <c r="AN1565">
        <v>286.01799999999997</v>
      </c>
      <c r="AO1565">
        <v>269.41699999999997</v>
      </c>
      <c r="AP1565">
        <v>245.66900000000001</v>
      </c>
      <c r="AQ1565">
        <v>245.66900000000001</v>
      </c>
      <c r="AR1565">
        <v>239.13800000000001</v>
      </c>
      <c r="AS1565">
        <v>234.09399999999999</v>
      </c>
      <c r="AT1565">
        <v>242.26300000000001</v>
      </c>
      <c r="AU1565">
        <v>237.934</v>
      </c>
      <c r="AV1565">
        <v>226.51400000000001</v>
      </c>
      <c r="AW1565">
        <v>221.309</v>
      </c>
      <c r="AX1565">
        <v>215.54900000000001</v>
      </c>
      <c r="AY1565">
        <v>200.91300000000001</v>
      </c>
      <c r="AZ1565">
        <v>205.22300000000001</v>
      </c>
      <c r="BA1565">
        <v>205.22300000000001</v>
      </c>
      <c r="BB1565">
        <v>197.37299999999999</v>
      </c>
      <c r="BC1565">
        <v>188.75399999999999</v>
      </c>
      <c r="BD1565">
        <v>201.23500000000001</v>
      </c>
      <c r="BE1565">
        <v>204.672</v>
      </c>
      <c r="BF1565">
        <v>202.41800000000001</v>
      </c>
      <c r="BG1565">
        <v>198.74100000000001</v>
      </c>
      <c r="BH1565">
        <v>191.024</v>
      </c>
      <c r="BI1565">
        <v>188.70099999999999</v>
      </c>
      <c r="BJ1565">
        <v>187.85599999999999</v>
      </c>
      <c r="BK1565">
        <v>176.85300000000001</v>
      </c>
      <c r="BL1565">
        <v>169.00399999999999</v>
      </c>
      <c r="BM1565">
        <v>168.601</v>
      </c>
      <c r="BN1565">
        <v>175.25</v>
      </c>
      <c r="BO1565">
        <v>174.816</v>
      </c>
      <c r="BP1565">
        <v>157.64699999999999</v>
      </c>
      <c r="BQ1565">
        <v>158.059</v>
      </c>
      <c r="BR1565">
        <v>167.11500000000001</v>
      </c>
      <c r="BS1565">
        <v>170.38300000000001</v>
      </c>
      <c r="BT1565">
        <v>175.661</v>
      </c>
      <c r="BU1565">
        <v>171.60499999999999</v>
      </c>
      <c r="BV1565">
        <v>180.99700000000001</v>
      </c>
      <c r="BW1565">
        <v>185.05699999999999</v>
      </c>
      <c r="BX1565">
        <v>176.98699999999999</v>
      </c>
      <c r="BY1565">
        <v>179.18899999999999</v>
      </c>
      <c r="BZ1565">
        <v>174.577</v>
      </c>
      <c r="CA1565">
        <v>166.78700000000001</v>
      </c>
      <c r="CB1565">
        <v>153.673</v>
      </c>
      <c r="CC1565">
        <v>156.19</v>
      </c>
      <c r="CD1565">
        <v>151.91800000000001</v>
      </c>
      <c r="CE1565">
        <v>154.452</v>
      </c>
      <c r="CF1565">
        <v>153.708</v>
      </c>
      <c r="CG1565">
        <v>149.071</v>
      </c>
      <c r="CH1565">
        <v>145.39500000000001</v>
      </c>
      <c r="CI1565">
        <v>144.398</v>
      </c>
      <c r="CJ1565">
        <v>136.494</v>
      </c>
      <c r="CK1565">
        <v>149.33600000000001</v>
      </c>
      <c r="CL1565">
        <v>142.15899999999999</v>
      </c>
      <c r="CM1565">
        <v>133.34700000000001</v>
      </c>
      <c r="CN1565">
        <v>126.524</v>
      </c>
      <c r="CO1565">
        <v>120.346</v>
      </c>
      <c r="CP1565">
        <v>123.733</v>
      </c>
      <c r="CQ1565">
        <v>115.21899999999999</v>
      </c>
      <c r="CR1565">
        <v>115.21899999999999</v>
      </c>
      <c r="CS1565">
        <v>116.18899999999999</v>
      </c>
      <c r="CT1565">
        <v>109.70099999999999</v>
      </c>
      <c r="CU1565">
        <v>111.378</v>
      </c>
      <c r="CV1565">
        <v>111.378</v>
      </c>
      <c r="CW1565">
        <v>108.958</v>
      </c>
      <c r="CX1565">
        <v>104.697</v>
      </c>
      <c r="CY1565">
        <v>96.679000000000002</v>
      </c>
      <c r="CZ1565">
        <v>94.700999999999993</v>
      </c>
      <c r="DA1565">
        <v>90.611999999999995</v>
      </c>
      <c r="DB1565">
        <v>95.597999999999999</v>
      </c>
      <c r="DC1565">
        <v>95.597999999999999</v>
      </c>
      <c r="DD1565">
        <v>95.784000000000006</v>
      </c>
      <c r="DE1565">
        <v>93.77</v>
      </c>
      <c r="DF1565">
        <v>92.094999999999999</v>
      </c>
      <c r="DG1565">
        <v>92.094999999999999</v>
      </c>
      <c r="DH1565">
        <v>86.76</v>
      </c>
      <c r="DI1565">
        <v>91.216999999999999</v>
      </c>
      <c r="DJ1565">
        <v>91.063999999999993</v>
      </c>
      <c r="DK1565">
        <v>91.063999999999993</v>
      </c>
      <c r="DL1565">
        <v>89.421000000000006</v>
      </c>
      <c r="DM1565">
        <v>87.915999999999997</v>
      </c>
      <c r="DN1565">
        <v>82.867000000000004</v>
      </c>
      <c r="DO1565">
        <v>82.867000000000004</v>
      </c>
      <c r="DP1565">
        <v>82.167000000000002</v>
      </c>
      <c r="DQ1565">
        <v>79.557000000000002</v>
      </c>
      <c r="DR1565">
        <v>72.278000000000006</v>
      </c>
      <c r="DS1565">
        <v>83.543999999999997</v>
      </c>
      <c r="DT1565">
        <v>87.14</v>
      </c>
      <c r="DU1565">
        <v>94.85</v>
      </c>
    </row>
    <row r="1566" spans="1:125" x14ac:dyDescent="0.2">
      <c r="A1566" t="e">
        <f ca="1">_xll.BFieldInfo($B$1566)</f>
        <v>#NAME?</v>
      </c>
      <c r="B1566" t="s">
        <v>109</v>
      </c>
      <c r="C1566">
        <v>25866</v>
      </c>
      <c r="D1566">
        <v>25866</v>
      </c>
      <c r="E1566">
        <v>25866</v>
      </c>
      <c r="F1566">
        <v>25866</v>
      </c>
      <c r="G1566">
        <v>25866</v>
      </c>
      <c r="H1566">
        <v>25866</v>
      </c>
      <c r="I1566">
        <v>25866</v>
      </c>
      <c r="J1566">
        <v>22913</v>
      </c>
      <c r="K1566">
        <v>22913</v>
      </c>
      <c r="L1566">
        <v>22913</v>
      </c>
      <c r="M1566">
        <v>22913</v>
      </c>
      <c r="N1566">
        <v>22913</v>
      </c>
      <c r="O1566">
        <v>22913</v>
      </c>
      <c r="P1566">
        <v>22913</v>
      </c>
      <c r="Q1566">
        <v>22913</v>
      </c>
      <c r="R1566">
        <v>22913</v>
      </c>
      <c r="S1566">
        <v>22913</v>
      </c>
      <c r="T1566">
        <v>22913</v>
      </c>
      <c r="U1566">
        <v>22913</v>
      </c>
      <c r="V1566">
        <v>22913</v>
      </c>
      <c r="W1566">
        <v>22913</v>
      </c>
      <c r="X1566">
        <v>24862</v>
      </c>
      <c r="Y1566">
        <v>24862</v>
      </c>
      <c r="Z1566">
        <v>24862</v>
      </c>
      <c r="AA1566">
        <v>24862</v>
      </c>
      <c r="AB1566">
        <v>24862</v>
      </c>
      <c r="AC1566">
        <v>24862</v>
      </c>
      <c r="AD1566">
        <v>24862</v>
      </c>
      <c r="AE1566">
        <v>24862</v>
      </c>
      <c r="AF1566">
        <v>24862</v>
      </c>
      <c r="AG1566">
        <v>24862</v>
      </c>
      <c r="AH1566">
        <v>24862</v>
      </c>
      <c r="AI1566">
        <v>24862</v>
      </c>
      <c r="AJ1566">
        <v>24862</v>
      </c>
      <c r="AK1566">
        <v>24862</v>
      </c>
      <c r="AL1566">
        <v>24862</v>
      </c>
      <c r="AM1566">
        <v>22827</v>
      </c>
      <c r="AN1566">
        <v>22827</v>
      </c>
      <c r="AO1566">
        <v>22827</v>
      </c>
      <c r="AP1566">
        <v>22827</v>
      </c>
      <c r="AQ1566">
        <v>22827</v>
      </c>
      <c r="AR1566">
        <v>22827</v>
      </c>
      <c r="AS1566">
        <v>22827</v>
      </c>
      <c r="AT1566">
        <v>22827</v>
      </c>
      <c r="AU1566">
        <v>22827</v>
      </c>
      <c r="AV1566">
        <v>22827</v>
      </c>
      <c r="AW1566">
        <v>22827</v>
      </c>
      <c r="AX1566">
        <v>22827</v>
      </c>
      <c r="AY1566">
        <v>22827</v>
      </c>
      <c r="AZ1566">
        <v>22827</v>
      </c>
      <c r="BA1566">
        <v>22178</v>
      </c>
      <c r="BB1566">
        <v>22178</v>
      </c>
      <c r="BC1566">
        <v>22178</v>
      </c>
      <c r="BD1566">
        <v>22178</v>
      </c>
      <c r="BE1566">
        <v>22178</v>
      </c>
      <c r="BF1566">
        <v>22178</v>
      </c>
      <c r="BG1566">
        <v>22178</v>
      </c>
      <c r="BH1566">
        <v>22178</v>
      </c>
      <c r="BI1566">
        <v>22178</v>
      </c>
      <c r="BJ1566">
        <v>22178</v>
      </c>
      <c r="BK1566">
        <v>22178</v>
      </c>
      <c r="BL1566">
        <v>22178</v>
      </c>
      <c r="BM1566">
        <v>22178</v>
      </c>
      <c r="BN1566">
        <v>23431</v>
      </c>
      <c r="BO1566">
        <v>23431</v>
      </c>
      <c r="BP1566">
        <v>23431</v>
      </c>
      <c r="BQ1566">
        <v>23431</v>
      </c>
      <c r="BR1566">
        <v>23431</v>
      </c>
      <c r="BS1566">
        <v>23431</v>
      </c>
      <c r="BT1566">
        <v>23431</v>
      </c>
      <c r="BU1566">
        <v>23431</v>
      </c>
      <c r="BV1566">
        <v>23431</v>
      </c>
      <c r="BW1566">
        <v>23431</v>
      </c>
      <c r="BX1566">
        <v>23431</v>
      </c>
      <c r="BY1566">
        <v>23431</v>
      </c>
      <c r="BZ1566">
        <v>20313</v>
      </c>
      <c r="CA1566">
        <v>20313</v>
      </c>
      <c r="CB1566">
        <v>20313</v>
      </c>
      <c r="CC1566">
        <v>20313</v>
      </c>
      <c r="CD1566">
        <v>20313</v>
      </c>
      <c r="CE1566">
        <v>20313</v>
      </c>
      <c r="CF1566">
        <v>20313</v>
      </c>
      <c r="CG1566">
        <v>20313</v>
      </c>
      <c r="CH1566">
        <v>20313</v>
      </c>
      <c r="CI1566">
        <v>20313</v>
      </c>
      <c r="CJ1566">
        <v>20313</v>
      </c>
      <c r="CK1566">
        <v>20313</v>
      </c>
      <c r="CL1566">
        <v>21244</v>
      </c>
      <c r="CM1566">
        <v>21244</v>
      </c>
      <c r="CN1566">
        <v>21244</v>
      </c>
      <c r="CO1566">
        <v>21244</v>
      </c>
      <c r="CP1566">
        <v>21244</v>
      </c>
      <c r="CQ1566">
        <v>21244</v>
      </c>
      <c r="CR1566">
        <v>21244</v>
      </c>
      <c r="CS1566">
        <v>21244</v>
      </c>
      <c r="CT1566">
        <v>21244</v>
      </c>
      <c r="CU1566">
        <v>21244</v>
      </c>
      <c r="CV1566">
        <v>21244</v>
      </c>
      <c r="CW1566">
        <v>21244</v>
      </c>
      <c r="CX1566">
        <v>21244</v>
      </c>
      <c r="CY1566">
        <v>21244</v>
      </c>
      <c r="CZ1566">
        <v>19831</v>
      </c>
      <c r="DA1566">
        <v>19831</v>
      </c>
      <c r="DB1566">
        <v>19831</v>
      </c>
      <c r="DC1566">
        <v>19831</v>
      </c>
      <c r="DD1566">
        <v>19831</v>
      </c>
      <c r="DE1566">
        <v>19831</v>
      </c>
      <c r="DF1566">
        <v>19831</v>
      </c>
      <c r="DG1566">
        <v>19831</v>
      </c>
      <c r="DH1566">
        <v>19831</v>
      </c>
      <c r="DI1566">
        <v>19831</v>
      </c>
      <c r="DJ1566">
        <v>19831</v>
      </c>
      <c r="DK1566">
        <v>19831</v>
      </c>
      <c r="DL1566">
        <v>19831</v>
      </c>
      <c r="DM1566">
        <v>19831</v>
      </c>
      <c r="DN1566">
        <v>19831</v>
      </c>
      <c r="DO1566" t="s">
        <v>108</v>
      </c>
      <c r="DP1566" t="s">
        <v>108</v>
      </c>
      <c r="DQ1566" t="s">
        <v>108</v>
      </c>
      <c r="DR1566" t="s">
        <v>108</v>
      </c>
      <c r="DS1566" t="s">
        <v>108</v>
      </c>
      <c r="DT1566" t="s">
        <v>108</v>
      </c>
      <c r="DU1566" t="s">
        <v>108</v>
      </c>
    </row>
    <row r="1567" spans="1:125" x14ac:dyDescent="0.2">
      <c r="A1567" t="e">
        <f ca="1">_xll.BFieldInfo($B$1567)</f>
        <v>#NAME?</v>
      </c>
      <c r="B1567" t="s">
        <v>110</v>
      </c>
      <c r="C1567">
        <v>23022</v>
      </c>
      <c r="D1567">
        <v>23022</v>
      </c>
      <c r="E1567">
        <v>23022</v>
      </c>
      <c r="F1567">
        <v>23022</v>
      </c>
      <c r="G1567">
        <v>23022</v>
      </c>
      <c r="H1567">
        <v>23022</v>
      </c>
      <c r="I1567">
        <v>23022</v>
      </c>
      <c r="J1567">
        <v>20973</v>
      </c>
      <c r="K1567">
        <v>20973</v>
      </c>
      <c r="L1567">
        <v>20973</v>
      </c>
      <c r="M1567">
        <v>20973</v>
      </c>
      <c r="N1567">
        <v>20973</v>
      </c>
      <c r="O1567">
        <v>20973</v>
      </c>
      <c r="P1567">
        <v>20973</v>
      </c>
      <c r="Q1567">
        <v>20973</v>
      </c>
      <c r="R1567">
        <v>20973</v>
      </c>
      <c r="S1567">
        <v>20973</v>
      </c>
      <c r="T1567">
        <v>20973</v>
      </c>
      <c r="U1567">
        <v>20973</v>
      </c>
      <c r="V1567">
        <v>20973</v>
      </c>
      <c r="W1567">
        <v>20973</v>
      </c>
      <c r="X1567">
        <v>22423</v>
      </c>
      <c r="Y1567">
        <v>22423</v>
      </c>
      <c r="Z1567">
        <v>22423</v>
      </c>
      <c r="AA1567">
        <v>22423</v>
      </c>
      <c r="AB1567">
        <v>22423</v>
      </c>
      <c r="AC1567">
        <v>22423</v>
      </c>
      <c r="AD1567">
        <v>22423</v>
      </c>
      <c r="AE1567">
        <v>22423</v>
      </c>
      <c r="AF1567">
        <v>22423</v>
      </c>
      <c r="AG1567">
        <v>22423</v>
      </c>
      <c r="AH1567">
        <v>22423</v>
      </c>
      <c r="AI1567">
        <v>22423</v>
      </c>
      <c r="AJ1567">
        <v>22423</v>
      </c>
      <c r="AK1567">
        <v>22423</v>
      </c>
      <c r="AL1567">
        <v>22423</v>
      </c>
      <c r="AM1567">
        <v>19698</v>
      </c>
      <c r="AN1567">
        <v>19698</v>
      </c>
      <c r="AO1567">
        <v>19698</v>
      </c>
      <c r="AP1567">
        <v>19698</v>
      </c>
      <c r="AQ1567">
        <v>19698</v>
      </c>
      <c r="AR1567">
        <v>19698</v>
      </c>
      <c r="AS1567">
        <v>19698</v>
      </c>
      <c r="AT1567">
        <v>19698</v>
      </c>
      <c r="AU1567">
        <v>19698</v>
      </c>
      <c r="AV1567">
        <v>19698</v>
      </c>
      <c r="AW1567">
        <v>19698</v>
      </c>
      <c r="AX1567">
        <v>19698</v>
      </c>
      <c r="AY1567">
        <v>19698</v>
      </c>
      <c r="AZ1567">
        <v>19698</v>
      </c>
      <c r="BA1567">
        <v>19635</v>
      </c>
      <c r="BB1567">
        <v>19635</v>
      </c>
      <c r="BC1567">
        <v>19635</v>
      </c>
      <c r="BD1567">
        <v>19635</v>
      </c>
      <c r="BE1567">
        <v>19635</v>
      </c>
      <c r="BF1567">
        <v>19635</v>
      </c>
      <c r="BG1567">
        <v>19635</v>
      </c>
      <c r="BH1567">
        <v>19635</v>
      </c>
      <c r="BI1567">
        <v>19635</v>
      </c>
      <c r="BJ1567">
        <v>19635</v>
      </c>
      <c r="BK1567">
        <v>19635</v>
      </c>
      <c r="BL1567">
        <v>19635</v>
      </c>
      <c r="BM1567">
        <v>19635</v>
      </c>
      <c r="BN1567">
        <v>20600</v>
      </c>
      <c r="BO1567">
        <v>20600</v>
      </c>
      <c r="BP1567">
        <v>20600</v>
      </c>
      <c r="BQ1567">
        <v>20600</v>
      </c>
      <c r="BR1567">
        <v>20600</v>
      </c>
      <c r="BS1567">
        <v>20600</v>
      </c>
      <c r="BT1567">
        <v>20600</v>
      </c>
      <c r="BU1567">
        <v>20600</v>
      </c>
      <c r="BV1567">
        <v>20600</v>
      </c>
      <c r="BW1567">
        <v>20600</v>
      </c>
      <c r="BX1567">
        <v>20600</v>
      </c>
      <c r="BY1567">
        <v>20600</v>
      </c>
      <c r="BZ1567">
        <v>19647</v>
      </c>
      <c r="CA1567">
        <v>19647</v>
      </c>
      <c r="CB1567">
        <v>19647</v>
      </c>
      <c r="CC1567">
        <v>19647</v>
      </c>
      <c r="CD1567">
        <v>19647</v>
      </c>
      <c r="CE1567">
        <v>19647</v>
      </c>
      <c r="CF1567">
        <v>19647</v>
      </c>
      <c r="CG1567">
        <v>19647</v>
      </c>
      <c r="CH1567">
        <v>19647</v>
      </c>
      <c r="CI1567">
        <v>19647</v>
      </c>
      <c r="CJ1567">
        <v>19647</v>
      </c>
      <c r="CK1567">
        <v>19647</v>
      </c>
      <c r="CL1567">
        <v>19003</v>
      </c>
      <c r="CM1567">
        <v>19003</v>
      </c>
      <c r="CN1567">
        <v>19003</v>
      </c>
      <c r="CO1567">
        <v>19003</v>
      </c>
      <c r="CP1567">
        <v>19003</v>
      </c>
      <c r="CQ1567">
        <v>19003</v>
      </c>
      <c r="CR1567">
        <v>19003</v>
      </c>
      <c r="CS1567">
        <v>19003</v>
      </c>
      <c r="CT1567">
        <v>19003</v>
      </c>
      <c r="CU1567">
        <v>19003</v>
      </c>
      <c r="CV1567">
        <v>19003</v>
      </c>
      <c r="CW1567">
        <v>19003</v>
      </c>
      <c r="CX1567">
        <v>19003</v>
      </c>
      <c r="CY1567">
        <v>19003</v>
      </c>
      <c r="CZ1567">
        <v>16745</v>
      </c>
      <c r="DA1567">
        <v>16745</v>
      </c>
      <c r="DB1567">
        <v>16745</v>
      </c>
      <c r="DC1567">
        <v>16745</v>
      </c>
      <c r="DD1567">
        <v>16745</v>
      </c>
      <c r="DE1567">
        <v>16745</v>
      </c>
      <c r="DF1567">
        <v>16745</v>
      </c>
      <c r="DG1567">
        <v>16745</v>
      </c>
      <c r="DH1567">
        <v>16745</v>
      </c>
      <c r="DI1567">
        <v>16745</v>
      </c>
      <c r="DJ1567">
        <v>16745</v>
      </c>
      <c r="DK1567">
        <v>16745</v>
      </c>
      <c r="DL1567">
        <v>16745</v>
      </c>
      <c r="DM1567">
        <v>16745</v>
      </c>
      <c r="DN1567">
        <v>16745</v>
      </c>
      <c r="DO1567" t="s">
        <v>108</v>
      </c>
      <c r="DP1567" t="s">
        <v>108</v>
      </c>
      <c r="DQ1567" t="s">
        <v>108</v>
      </c>
      <c r="DR1567" t="s">
        <v>108</v>
      </c>
      <c r="DS1567" t="s">
        <v>108</v>
      </c>
      <c r="DT1567" t="s">
        <v>108</v>
      </c>
      <c r="DU1567" t="s">
        <v>108</v>
      </c>
    </row>
    <row r="1568" spans="1:125" x14ac:dyDescent="0.2">
      <c r="A1568" t="e">
        <f ca="1">_xll.BFieldInfo($B$1568)</f>
        <v>#NAME?</v>
      </c>
      <c r="B1568" t="s">
        <v>111</v>
      </c>
      <c r="C1568">
        <v>89853.272800000006</v>
      </c>
      <c r="D1568">
        <v>78520.056599999996</v>
      </c>
      <c r="E1568">
        <v>78520.056599999996</v>
      </c>
      <c r="F1568">
        <v>78520.056599999996</v>
      </c>
      <c r="G1568">
        <v>101474.10860000001</v>
      </c>
      <c r="H1568">
        <v>101474.10860000001</v>
      </c>
      <c r="I1568">
        <v>101474.10860000001</v>
      </c>
      <c r="J1568">
        <v>94538.327699999994</v>
      </c>
      <c r="K1568">
        <v>94538.327699999994</v>
      </c>
      <c r="L1568">
        <v>94538.327699999994</v>
      </c>
      <c r="M1568">
        <v>99718.870500000005</v>
      </c>
      <c r="N1568">
        <v>99718.870500000005</v>
      </c>
      <c r="O1568">
        <v>99718.870500000005</v>
      </c>
      <c r="P1568">
        <v>119769.94100000001</v>
      </c>
      <c r="Q1568">
        <v>119769.94100000001</v>
      </c>
      <c r="R1568">
        <v>119769.94100000001</v>
      </c>
      <c r="S1568">
        <v>119769.94100000001</v>
      </c>
      <c r="T1568">
        <v>109860.63250000001</v>
      </c>
      <c r="U1568">
        <v>109860.63250000001</v>
      </c>
      <c r="V1568">
        <v>109860.63250000001</v>
      </c>
      <c r="W1568">
        <v>109860.63250000001</v>
      </c>
      <c r="X1568">
        <v>122693.7222</v>
      </c>
      <c r="Y1568">
        <v>122693.7222</v>
      </c>
      <c r="Z1568">
        <v>122693.7222</v>
      </c>
      <c r="AA1568">
        <v>115398.603</v>
      </c>
      <c r="AB1568">
        <v>115398.603</v>
      </c>
      <c r="AC1568">
        <v>115398.603</v>
      </c>
      <c r="AD1568">
        <v>115398.603</v>
      </c>
      <c r="AE1568">
        <v>130327.3297</v>
      </c>
      <c r="AF1568">
        <v>130327.3297</v>
      </c>
      <c r="AG1568">
        <v>130327.3297</v>
      </c>
      <c r="AH1568">
        <v>130327.3297</v>
      </c>
      <c r="AI1568">
        <v>140017.90289999999</v>
      </c>
      <c r="AJ1568">
        <v>140017.90289999999</v>
      </c>
      <c r="AK1568">
        <v>140017.90289999999</v>
      </c>
      <c r="AL1568">
        <v>140017.90289999999</v>
      </c>
      <c r="AM1568">
        <v>125018.1419</v>
      </c>
      <c r="AN1568">
        <v>125018.1419</v>
      </c>
      <c r="AO1568">
        <v>125018.1419</v>
      </c>
      <c r="AP1568">
        <v>125018.1419</v>
      </c>
      <c r="AQ1568">
        <v>124240.9523</v>
      </c>
      <c r="AR1568">
        <v>124240.9523</v>
      </c>
      <c r="AS1568">
        <v>124240.9523</v>
      </c>
      <c r="AT1568">
        <v>124240.9523</v>
      </c>
      <c r="AU1568">
        <v>114269.8481</v>
      </c>
      <c r="AV1568">
        <v>114269.8481</v>
      </c>
      <c r="AW1568">
        <v>114269.8481</v>
      </c>
      <c r="AX1568">
        <v>106557.4115</v>
      </c>
      <c r="AY1568">
        <v>106557.4115</v>
      </c>
      <c r="AZ1568">
        <v>106557.4115</v>
      </c>
      <c r="BA1568">
        <v>105996.4238</v>
      </c>
      <c r="BB1568">
        <v>105996.4238</v>
      </c>
      <c r="BC1568">
        <v>105996.4238</v>
      </c>
      <c r="BD1568">
        <v>105996.4238</v>
      </c>
      <c r="BE1568">
        <v>105842.579</v>
      </c>
      <c r="BF1568">
        <v>105842.579</v>
      </c>
      <c r="BG1568">
        <v>105842.579</v>
      </c>
      <c r="BH1568">
        <v>101063.51609999999</v>
      </c>
      <c r="BI1568">
        <v>101063.51609999999</v>
      </c>
      <c r="BJ1568">
        <v>101063.51609999999</v>
      </c>
      <c r="BK1568">
        <v>91789.4899</v>
      </c>
      <c r="BL1568">
        <v>91789.4899</v>
      </c>
      <c r="BM1568">
        <v>91789.4899</v>
      </c>
      <c r="BN1568">
        <v>87289.623099999997</v>
      </c>
      <c r="BO1568">
        <v>87289.623099999997</v>
      </c>
      <c r="BP1568">
        <v>87289.623099999997</v>
      </c>
      <c r="BQ1568">
        <v>96398.2166</v>
      </c>
      <c r="BR1568">
        <v>96398.2166</v>
      </c>
      <c r="BS1568">
        <v>96398.2166</v>
      </c>
      <c r="BT1568">
        <v>104634.5438</v>
      </c>
      <c r="BU1568">
        <v>104634.5438</v>
      </c>
      <c r="BV1568">
        <v>104634.5438</v>
      </c>
      <c r="BW1568">
        <v>104365.3165</v>
      </c>
      <c r="BX1568">
        <v>104365.3165</v>
      </c>
      <c r="BY1568">
        <v>104365.3165</v>
      </c>
      <c r="BZ1568">
        <v>90791.213499999998</v>
      </c>
      <c r="CA1568">
        <v>90791.213499999998</v>
      </c>
      <c r="CB1568">
        <v>90791.213499999998</v>
      </c>
      <c r="CC1568">
        <v>92815.100600000005</v>
      </c>
      <c r="CD1568">
        <v>92815.100600000005</v>
      </c>
      <c r="CE1568">
        <v>92815.100600000005</v>
      </c>
      <c r="CF1568">
        <v>88759.414099999995</v>
      </c>
      <c r="CG1568">
        <v>88759.414099999995</v>
      </c>
      <c r="CH1568">
        <v>88759.414099999995</v>
      </c>
      <c r="CI1568">
        <v>93027.297500000001</v>
      </c>
      <c r="CJ1568">
        <v>93027.297500000001</v>
      </c>
      <c r="CK1568">
        <v>93027.297500000001</v>
      </c>
      <c r="CL1568">
        <v>80395.132400000002</v>
      </c>
      <c r="CM1568">
        <v>80395.132400000002</v>
      </c>
      <c r="CN1568">
        <v>80395.132400000002</v>
      </c>
      <c r="CO1568">
        <v>74737.230500000005</v>
      </c>
      <c r="CP1568">
        <v>74737.230500000005</v>
      </c>
      <c r="CQ1568">
        <v>74737.230500000005</v>
      </c>
      <c r="CR1568">
        <v>73374.590100000001</v>
      </c>
      <c r="CS1568">
        <v>73374.590100000001</v>
      </c>
      <c r="CT1568">
        <v>73374.590100000001</v>
      </c>
      <c r="CU1568">
        <v>73374.590100000001</v>
      </c>
      <c r="CV1568">
        <v>63796.459699999999</v>
      </c>
      <c r="CW1568">
        <v>63796.459699999999</v>
      </c>
      <c r="CX1568">
        <v>63796.459699999999</v>
      </c>
      <c r="CY1568">
        <v>63796.459699999999</v>
      </c>
      <c r="CZ1568">
        <v>63948.288699999997</v>
      </c>
      <c r="DA1568">
        <v>63948.288699999997</v>
      </c>
      <c r="DB1568">
        <v>63948.288699999997</v>
      </c>
      <c r="DC1568">
        <v>61942.223899999997</v>
      </c>
      <c r="DD1568">
        <v>61942.223899999997</v>
      </c>
      <c r="DE1568">
        <v>61942.223899999997</v>
      </c>
      <c r="DF1568">
        <v>61942.223899999997</v>
      </c>
      <c r="DG1568">
        <v>61900.325400000002</v>
      </c>
      <c r="DH1568">
        <v>61900.325400000002</v>
      </c>
      <c r="DI1568">
        <v>61900.325400000002</v>
      </c>
      <c r="DJ1568">
        <v>61900.325400000002</v>
      </c>
      <c r="DK1568">
        <v>56799.9015</v>
      </c>
      <c r="DL1568">
        <v>56799.9015</v>
      </c>
      <c r="DM1568">
        <v>56799.9015</v>
      </c>
      <c r="DN1568">
        <v>56799.9015</v>
      </c>
      <c r="DO1568">
        <v>50313.639600000002</v>
      </c>
      <c r="DP1568">
        <v>50313.639600000002</v>
      </c>
      <c r="DQ1568">
        <v>50313.639600000002</v>
      </c>
      <c r="DR1568">
        <v>50313.639600000002</v>
      </c>
      <c r="DS1568">
        <v>67299.464099999997</v>
      </c>
      <c r="DT1568">
        <v>67299.464099999997</v>
      </c>
      <c r="DU1568">
        <v>67299.464099999997</v>
      </c>
    </row>
    <row r="1569" spans="1:125" x14ac:dyDescent="0.2">
      <c r="A1569" t="e">
        <f ca="1">_xll.BFieldInfo($B$1569)</f>
        <v>#NAME?</v>
      </c>
      <c r="B1569" t="s">
        <v>109</v>
      </c>
      <c r="C1569">
        <v>25866</v>
      </c>
      <c r="D1569">
        <v>25866</v>
      </c>
      <c r="E1569">
        <v>25866</v>
      </c>
      <c r="F1569">
        <v>25866</v>
      </c>
      <c r="G1569">
        <v>25866</v>
      </c>
      <c r="H1569">
        <v>25866</v>
      </c>
      <c r="I1569">
        <v>25866</v>
      </c>
      <c r="J1569">
        <v>22913</v>
      </c>
      <c r="K1569">
        <v>22913</v>
      </c>
      <c r="L1569">
        <v>22913</v>
      </c>
      <c r="M1569">
        <v>22913</v>
      </c>
      <c r="N1569">
        <v>22913</v>
      </c>
      <c r="O1569">
        <v>22913</v>
      </c>
      <c r="P1569">
        <v>22913</v>
      </c>
      <c r="Q1569">
        <v>22913</v>
      </c>
      <c r="R1569">
        <v>22913</v>
      </c>
      <c r="S1569">
        <v>22913</v>
      </c>
      <c r="T1569">
        <v>22913</v>
      </c>
      <c r="U1569">
        <v>22913</v>
      </c>
      <c r="V1569">
        <v>22913</v>
      </c>
      <c r="W1569">
        <v>22913</v>
      </c>
      <c r="X1569">
        <v>24862</v>
      </c>
      <c r="Y1569">
        <v>24862</v>
      </c>
      <c r="Z1569">
        <v>24862</v>
      </c>
      <c r="AA1569">
        <v>24862</v>
      </c>
      <c r="AB1569">
        <v>24862</v>
      </c>
      <c r="AC1569">
        <v>24862</v>
      </c>
      <c r="AD1569">
        <v>24862</v>
      </c>
      <c r="AE1569">
        <v>24862</v>
      </c>
      <c r="AF1569">
        <v>24862</v>
      </c>
      <c r="AG1569">
        <v>24862</v>
      </c>
      <c r="AH1569">
        <v>24862</v>
      </c>
      <c r="AI1569">
        <v>24862</v>
      </c>
      <c r="AJ1569">
        <v>24862</v>
      </c>
      <c r="AK1569">
        <v>24862</v>
      </c>
      <c r="AL1569">
        <v>24862</v>
      </c>
      <c r="AM1569">
        <v>22827</v>
      </c>
      <c r="AN1569">
        <v>22827</v>
      </c>
      <c r="AO1569">
        <v>22827</v>
      </c>
      <c r="AP1569">
        <v>22827</v>
      </c>
      <c r="AQ1569">
        <v>22827</v>
      </c>
      <c r="AR1569">
        <v>22827</v>
      </c>
      <c r="AS1569">
        <v>22827</v>
      </c>
      <c r="AT1569">
        <v>22827</v>
      </c>
      <c r="AU1569">
        <v>22827</v>
      </c>
      <c r="AV1569">
        <v>22827</v>
      </c>
      <c r="AW1569">
        <v>22827</v>
      </c>
      <c r="AX1569">
        <v>22827</v>
      </c>
      <c r="AY1569">
        <v>22827</v>
      </c>
      <c r="AZ1569">
        <v>22827</v>
      </c>
      <c r="BA1569">
        <v>22178</v>
      </c>
      <c r="BB1569">
        <v>22178</v>
      </c>
      <c r="BC1569">
        <v>22178</v>
      </c>
      <c r="BD1569">
        <v>22178</v>
      </c>
      <c r="BE1569">
        <v>22178</v>
      </c>
      <c r="BF1569">
        <v>22178</v>
      </c>
      <c r="BG1569">
        <v>22178</v>
      </c>
      <c r="BH1569">
        <v>22178</v>
      </c>
      <c r="BI1569">
        <v>22178</v>
      </c>
      <c r="BJ1569">
        <v>22178</v>
      </c>
      <c r="BK1569">
        <v>22178</v>
      </c>
      <c r="BL1569">
        <v>22178</v>
      </c>
      <c r="BM1569">
        <v>22178</v>
      </c>
      <c r="BN1569">
        <v>23431</v>
      </c>
      <c r="BO1569">
        <v>23431</v>
      </c>
      <c r="BP1569">
        <v>23431</v>
      </c>
      <c r="BQ1569">
        <v>23431</v>
      </c>
      <c r="BR1569">
        <v>23431</v>
      </c>
      <c r="BS1569">
        <v>23431</v>
      </c>
      <c r="BT1569">
        <v>23431</v>
      </c>
      <c r="BU1569">
        <v>23431</v>
      </c>
      <c r="BV1569">
        <v>23431</v>
      </c>
      <c r="BW1569">
        <v>23431</v>
      </c>
      <c r="BX1569">
        <v>23431</v>
      </c>
      <c r="BY1569">
        <v>23431</v>
      </c>
      <c r="BZ1569">
        <v>20313</v>
      </c>
      <c r="CA1569">
        <v>20313</v>
      </c>
      <c r="CB1569">
        <v>20313</v>
      </c>
      <c r="CC1569">
        <v>20313</v>
      </c>
      <c r="CD1569">
        <v>20313</v>
      </c>
      <c r="CE1569">
        <v>20313</v>
      </c>
      <c r="CF1569">
        <v>20313</v>
      </c>
      <c r="CG1569">
        <v>20313</v>
      </c>
      <c r="CH1569">
        <v>20313</v>
      </c>
      <c r="CI1569">
        <v>20313</v>
      </c>
      <c r="CJ1569">
        <v>20313</v>
      </c>
      <c r="CK1569">
        <v>20313</v>
      </c>
      <c r="CL1569">
        <v>21244</v>
      </c>
      <c r="CM1569">
        <v>21244</v>
      </c>
      <c r="CN1569">
        <v>21244</v>
      </c>
      <c r="CO1569">
        <v>21244</v>
      </c>
      <c r="CP1569">
        <v>21244</v>
      </c>
      <c r="CQ1569">
        <v>21244</v>
      </c>
      <c r="CR1569">
        <v>21244</v>
      </c>
      <c r="CS1569">
        <v>21244</v>
      </c>
      <c r="CT1569">
        <v>21244</v>
      </c>
      <c r="CU1569">
        <v>21244</v>
      </c>
      <c r="CV1569">
        <v>21244</v>
      </c>
      <c r="CW1569">
        <v>21244</v>
      </c>
      <c r="CX1569">
        <v>21244</v>
      </c>
      <c r="CY1569">
        <v>21244</v>
      </c>
      <c r="CZ1569">
        <v>19831</v>
      </c>
      <c r="DA1569">
        <v>19831</v>
      </c>
      <c r="DB1569">
        <v>19831</v>
      </c>
      <c r="DC1569">
        <v>19831</v>
      </c>
      <c r="DD1569">
        <v>19831</v>
      </c>
      <c r="DE1569">
        <v>19831</v>
      </c>
      <c r="DF1569">
        <v>19831</v>
      </c>
      <c r="DG1569">
        <v>19831</v>
      </c>
      <c r="DH1569">
        <v>19831</v>
      </c>
      <c r="DI1569">
        <v>19831</v>
      </c>
      <c r="DJ1569">
        <v>19831</v>
      </c>
      <c r="DK1569">
        <v>19831</v>
      </c>
      <c r="DL1569">
        <v>19831</v>
      </c>
      <c r="DM1569">
        <v>19831</v>
      </c>
      <c r="DN1569">
        <v>19831</v>
      </c>
      <c r="DO1569" t="s">
        <v>108</v>
      </c>
      <c r="DP1569" t="s">
        <v>108</v>
      </c>
      <c r="DQ1569" t="s">
        <v>108</v>
      </c>
      <c r="DR1569" t="s">
        <v>108</v>
      </c>
      <c r="DS1569" t="s">
        <v>108</v>
      </c>
      <c r="DT1569" t="s">
        <v>108</v>
      </c>
      <c r="DU1569" t="s">
        <v>108</v>
      </c>
    </row>
    <row r="1570" spans="1:125" x14ac:dyDescent="0.2">
      <c r="A1570" t="e">
        <f ca="1">_xll.BFieldInfo($B$1570)</f>
        <v>#NAME?</v>
      </c>
      <c r="B1570" t="s">
        <v>112</v>
      </c>
      <c r="C1570">
        <v>103</v>
      </c>
      <c r="D1570">
        <v>104</v>
      </c>
      <c r="E1570">
        <v>104</v>
      </c>
      <c r="F1570">
        <v>104</v>
      </c>
      <c r="G1570">
        <v>96</v>
      </c>
      <c r="H1570">
        <v>96</v>
      </c>
      <c r="I1570">
        <v>96</v>
      </c>
      <c r="J1570">
        <v>95</v>
      </c>
      <c r="K1570">
        <v>95</v>
      </c>
      <c r="L1570">
        <v>95</v>
      </c>
      <c r="M1570">
        <v>96</v>
      </c>
      <c r="N1570">
        <v>96</v>
      </c>
      <c r="O1570">
        <v>96</v>
      </c>
      <c r="P1570">
        <v>95</v>
      </c>
      <c r="Q1570">
        <v>95</v>
      </c>
      <c r="R1570">
        <v>95</v>
      </c>
      <c r="S1570">
        <v>95</v>
      </c>
      <c r="T1570">
        <v>105</v>
      </c>
      <c r="U1570">
        <v>105</v>
      </c>
      <c r="V1570">
        <v>105</v>
      </c>
      <c r="W1570">
        <v>105</v>
      </c>
      <c r="X1570">
        <v>109</v>
      </c>
      <c r="Y1570">
        <v>109</v>
      </c>
      <c r="Z1570">
        <v>109</v>
      </c>
      <c r="AA1570">
        <v>109</v>
      </c>
      <c r="AB1570">
        <v>109</v>
      </c>
      <c r="AC1570">
        <v>109</v>
      </c>
      <c r="AD1570">
        <v>109</v>
      </c>
      <c r="AE1570">
        <v>108</v>
      </c>
      <c r="AF1570">
        <v>108</v>
      </c>
      <c r="AG1570">
        <v>108</v>
      </c>
      <c r="AH1570">
        <v>108</v>
      </c>
      <c r="AI1570">
        <v>109</v>
      </c>
      <c r="AJ1570">
        <v>109</v>
      </c>
      <c r="AK1570">
        <v>109</v>
      </c>
      <c r="AL1570">
        <v>109</v>
      </c>
      <c r="AM1570">
        <v>100</v>
      </c>
      <c r="AN1570">
        <v>100</v>
      </c>
      <c r="AO1570">
        <v>100</v>
      </c>
      <c r="AP1570">
        <v>100</v>
      </c>
      <c r="AQ1570">
        <v>101</v>
      </c>
      <c r="AR1570">
        <v>101</v>
      </c>
      <c r="AS1570">
        <v>101</v>
      </c>
      <c r="AT1570">
        <v>101</v>
      </c>
      <c r="AU1570">
        <v>100</v>
      </c>
      <c r="AV1570">
        <v>100</v>
      </c>
      <c r="AW1570">
        <v>100</v>
      </c>
      <c r="AX1570">
        <v>96</v>
      </c>
      <c r="AY1570">
        <v>96</v>
      </c>
      <c r="AZ1570">
        <v>96</v>
      </c>
      <c r="BA1570">
        <v>99</v>
      </c>
      <c r="BB1570">
        <v>99</v>
      </c>
      <c r="BC1570">
        <v>99</v>
      </c>
      <c r="BD1570">
        <v>99</v>
      </c>
      <c r="BE1570">
        <v>99</v>
      </c>
      <c r="BF1570">
        <v>99</v>
      </c>
      <c r="BG1570">
        <v>99</v>
      </c>
      <c r="BH1570">
        <v>98</v>
      </c>
      <c r="BI1570">
        <v>98</v>
      </c>
      <c r="BJ1570">
        <v>98</v>
      </c>
      <c r="BK1570">
        <v>110</v>
      </c>
      <c r="BL1570">
        <v>110</v>
      </c>
      <c r="BM1570">
        <v>110</v>
      </c>
      <c r="BN1570">
        <v>109</v>
      </c>
      <c r="BO1570">
        <v>109</v>
      </c>
      <c r="BP1570">
        <v>109</v>
      </c>
      <c r="BQ1570">
        <v>113</v>
      </c>
      <c r="BR1570">
        <v>113</v>
      </c>
      <c r="BS1570">
        <v>113</v>
      </c>
      <c r="BT1570">
        <v>115</v>
      </c>
      <c r="BU1570">
        <v>115</v>
      </c>
      <c r="BV1570">
        <v>115</v>
      </c>
      <c r="BW1570">
        <v>95</v>
      </c>
      <c r="BX1570">
        <v>95</v>
      </c>
      <c r="BY1570">
        <v>95</v>
      </c>
      <c r="BZ1570">
        <v>96</v>
      </c>
      <c r="CA1570">
        <v>96</v>
      </c>
      <c r="CB1570">
        <v>96</v>
      </c>
      <c r="CC1570">
        <v>95</v>
      </c>
      <c r="CD1570">
        <v>95</v>
      </c>
      <c r="CE1570">
        <v>95</v>
      </c>
      <c r="CF1570">
        <v>96</v>
      </c>
      <c r="CG1570">
        <v>96</v>
      </c>
      <c r="CH1570">
        <v>96</v>
      </c>
      <c r="CI1570">
        <v>104</v>
      </c>
      <c r="CJ1570">
        <v>104</v>
      </c>
      <c r="CK1570">
        <v>104</v>
      </c>
      <c r="CL1570">
        <v>101</v>
      </c>
      <c r="CM1570">
        <v>101</v>
      </c>
      <c r="CN1570">
        <v>101</v>
      </c>
      <c r="CO1570">
        <v>100</v>
      </c>
      <c r="CP1570">
        <v>100</v>
      </c>
      <c r="CQ1570">
        <v>100</v>
      </c>
      <c r="CR1570">
        <v>100</v>
      </c>
      <c r="CS1570">
        <v>100</v>
      </c>
      <c r="CT1570">
        <v>100</v>
      </c>
      <c r="CU1570">
        <v>100</v>
      </c>
      <c r="CV1570">
        <v>94</v>
      </c>
      <c r="CW1570">
        <v>94</v>
      </c>
      <c r="CX1570">
        <v>94</v>
      </c>
      <c r="CY1570">
        <v>94</v>
      </c>
      <c r="CZ1570">
        <v>95</v>
      </c>
      <c r="DA1570">
        <v>95</v>
      </c>
      <c r="DB1570">
        <v>95</v>
      </c>
      <c r="DC1570">
        <v>95</v>
      </c>
      <c r="DD1570">
        <v>95</v>
      </c>
      <c r="DE1570">
        <v>95</v>
      </c>
      <c r="DF1570">
        <v>95</v>
      </c>
      <c r="DG1570">
        <v>94</v>
      </c>
      <c r="DH1570">
        <v>94</v>
      </c>
      <c r="DI1570">
        <v>94</v>
      </c>
      <c r="DJ1570">
        <v>94</v>
      </c>
      <c r="DK1570">
        <v>93</v>
      </c>
      <c r="DL1570">
        <v>93</v>
      </c>
      <c r="DM1570">
        <v>93</v>
      </c>
      <c r="DN1570">
        <v>93</v>
      </c>
      <c r="DO1570">
        <v>78</v>
      </c>
      <c r="DP1570">
        <v>78</v>
      </c>
      <c r="DQ1570">
        <v>78</v>
      </c>
      <c r="DR1570">
        <v>78</v>
      </c>
      <c r="DS1570">
        <v>80</v>
      </c>
      <c r="DT1570">
        <v>80</v>
      </c>
      <c r="DU1570">
        <v>80</v>
      </c>
    </row>
    <row r="1571" spans="1:125" x14ac:dyDescent="0.2">
      <c r="A1571" t="e">
        <f ca="1">_xll.BFieldInfo($B$1571)</f>
        <v>#NAME?</v>
      </c>
      <c r="B1571" t="s">
        <v>113</v>
      </c>
      <c r="C1571">
        <v>159</v>
      </c>
      <c r="D1571">
        <v>155</v>
      </c>
      <c r="E1571">
        <v>155</v>
      </c>
      <c r="F1571">
        <v>155</v>
      </c>
      <c r="G1571">
        <v>192</v>
      </c>
      <c r="H1571">
        <v>192</v>
      </c>
      <c r="I1571">
        <v>192</v>
      </c>
      <c r="J1571">
        <v>195</v>
      </c>
      <c r="K1571">
        <v>195</v>
      </c>
      <c r="L1571">
        <v>195</v>
      </c>
      <c r="M1571">
        <v>195</v>
      </c>
      <c r="N1571">
        <v>195</v>
      </c>
      <c r="O1571">
        <v>195</v>
      </c>
      <c r="P1571">
        <v>194</v>
      </c>
      <c r="Q1571">
        <v>194</v>
      </c>
      <c r="R1571">
        <v>194</v>
      </c>
      <c r="S1571">
        <v>194</v>
      </c>
      <c r="T1571">
        <v>177</v>
      </c>
      <c r="U1571">
        <v>177</v>
      </c>
      <c r="V1571">
        <v>177</v>
      </c>
      <c r="W1571">
        <v>177</v>
      </c>
      <c r="X1571">
        <v>181</v>
      </c>
      <c r="Y1571">
        <v>181</v>
      </c>
      <c r="Z1571">
        <v>181</v>
      </c>
      <c r="AA1571">
        <v>181</v>
      </c>
      <c r="AB1571">
        <v>181</v>
      </c>
      <c r="AC1571">
        <v>181</v>
      </c>
      <c r="AD1571">
        <v>181</v>
      </c>
      <c r="AE1571">
        <v>181</v>
      </c>
      <c r="AF1571">
        <v>181</v>
      </c>
      <c r="AG1571">
        <v>181</v>
      </c>
      <c r="AH1571">
        <v>181</v>
      </c>
      <c r="AI1571">
        <v>185</v>
      </c>
      <c r="AJ1571">
        <v>185</v>
      </c>
      <c r="AK1571">
        <v>185</v>
      </c>
      <c r="AL1571">
        <v>185</v>
      </c>
      <c r="AM1571">
        <v>179</v>
      </c>
      <c r="AN1571">
        <v>179</v>
      </c>
      <c r="AO1571">
        <v>179</v>
      </c>
      <c r="AP1571">
        <v>179</v>
      </c>
      <c r="AQ1571">
        <v>179</v>
      </c>
      <c r="AR1571">
        <v>179</v>
      </c>
      <c r="AS1571">
        <v>179</v>
      </c>
      <c r="AT1571">
        <v>179</v>
      </c>
      <c r="AU1571">
        <v>179</v>
      </c>
      <c r="AV1571">
        <v>179</v>
      </c>
      <c r="AW1571">
        <v>179</v>
      </c>
      <c r="AX1571">
        <v>184</v>
      </c>
      <c r="AY1571">
        <v>184</v>
      </c>
      <c r="AZ1571">
        <v>184</v>
      </c>
      <c r="BA1571">
        <v>189</v>
      </c>
      <c r="BB1571">
        <v>189</v>
      </c>
      <c r="BC1571">
        <v>189</v>
      </c>
      <c r="BD1571">
        <v>189</v>
      </c>
      <c r="BE1571">
        <v>187</v>
      </c>
      <c r="BF1571">
        <v>187</v>
      </c>
      <c r="BG1571">
        <v>187</v>
      </c>
      <c r="BH1571">
        <v>186</v>
      </c>
      <c r="BI1571">
        <v>186</v>
      </c>
      <c r="BJ1571">
        <v>186</v>
      </c>
      <c r="BK1571">
        <v>211</v>
      </c>
      <c r="BL1571">
        <v>211</v>
      </c>
      <c r="BM1571">
        <v>211</v>
      </c>
      <c r="BN1571">
        <v>212</v>
      </c>
      <c r="BO1571">
        <v>212</v>
      </c>
      <c r="BP1571">
        <v>212</v>
      </c>
      <c r="BQ1571">
        <v>219</v>
      </c>
      <c r="BR1571">
        <v>219</v>
      </c>
      <c r="BS1571">
        <v>219</v>
      </c>
      <c r="BT1571">
        <v>219</v>
      </c>
      <c r="BU1571">
        <v>219</v>
      </c>
      <c r="BV1571">
        <v>219</v>
      </c>
      <c r="BW1571">
        <v>227</v>
      </c>
      <c r="BX1571">
        <v>227</v>
      </c>
      <c r="BY1571">
        <v>227</v>
      </c>
      <c r="BZ1571">
        <v>234</v>
      </c>
      <c r="CA1571">
        <v>234</v>
      </c>
      <c r="CB1571">
        <v>234</v>
      </c>
      <c r="CC1571">
        <v>234</v>
      </c>
      <c r="CD1571">
        <v>234</v>
      </c>
      <c r="CE1571">
        <v>234</v>
      </c>
      <c r="CF1571">
        <v>233</v>
      </c>
      <c r="CG1571">
        <v>233</v>
      </c>
      <c r="CH1571">
        <v>233</v>
      </c>
      <c r="CI1571">
        <v>204</v>
      </c>
      <c r="CJ1571">
        <v>204</v>
      </c>
      <c r="CK1571">
        <v>204</v>
      </c>
      <c r="CL1571">
        <v>211</v>
      </c>
      <c r="CM1571">
        <v>211</v>
      </c>
      <c r="CN1571">
        <v>211</v>
      </c>
      <c r="CO1571">
        <v>210</v>
      </c>
      <c r="CP1571">
        <v>210</v>
      </c>
      <c r="CQ1571">
        <v>210</v>
      </c>
      <c r="CR1571">
        <v>211</v>
      </c>
      <c r="CS1571">
        <v>211</v>
      </c>
      <c r="CT1571">
        <v>211</v>
      </c>
      <c r="CU1571">
        <v>211</v>
      </c>
      <c r="CV1571">
        <v>210</v>
      </c>
      <c r="CW1571">
        <v>210</v>
      </c>
      <c r="CX1571">
        <v>210</v>
      </c>
      <c r="CY1571">
        <v>210</v>
      </c>
      <c r="CZ1571">
        <v>208</v>
      </c>
      <c r="DA1571">
        <v>208</v>
      </c>
      <c r="DB1571">
        <v>208</v>
      </c>
      <c r="DC1571">
        <v>208</v>
      </c>
      <c r="DD1571">
        <v>208</v>
      </c>
      <c r="DE1571">
        <v>208</v>
      </c>
      <c r="DF1571">
        <v>208</v>
      </c>
      <c r="DG1571">
        <v>208</v>
      </c>
      <c r="DH1571">
        <v>208</v>
      </c>
      <c r="DI1571">
        <v>208</v>
      </c>
      <c r="DJ1571">
        <v>208</v>
      </c>
      <c r="DK1571">
        <v>417</v>
      </c>
      <c r="DL1571">
        <v>417</v>
      </c>
      <c r="DM1571">
        <v>417</v>
      </c>
      <c r="DN1571">
        <v>417</v>
      </c>
      <c r="DO1571">
        <v>219</v>
      </c>
      <c r="DP1571">
        <v>219</v>
      </c>
      <c r="DQ1571">
        <v>219</v>
      </c>
      <c r="DR1571">
        <v>219</v>
      </c>
      <c r="DS1571">
        <v>217</v>
      </c>
      <c r="DT1571">
        <v>217</v>
      </c>
      <c r="DU1571">
        <v>217</v>
      </c>
    </row>
    <row r="1572" spans="1:125" x14ac:dyDescent="0.2">
      <c r="A1572" t="e">
        <f ca="1">_xll.BFieldInfo($B$1572)</f>
        <v>#NAME?</v>
      </c>
      <c r="B1572" t="s">
        <v>114</v>
      </c>
      <c r="C1572">
        <v>-1338</v>
      </c>
      <c r="D1572">
        <v>-1338</v>
      </c>
      <c r="E1572">
        <v>-1338</v>
      </c>
      <c r="F1572">
        <v>-1338</v>
      </c>
      <c r="G1572">
        <v>-1338</v>
      </c>
      <c r="H1572">
        <v>-1338</v>
      </c>
      <c r="I1572">
        <v>-1338</v>
      </c>
      <c r="J1572">
        <v>-1338</v>
      </c>
      <c r="K1572">
        <v>-1338</v>
      </c>
      <c r="L1572">
        <v>-1338</v>
      </c>
      <c r="M1572">
        <v>-1338</v>
      </c>
      <c r="N1572">
        <v>-1338</v>
      </c>
      <c r="O1572">
        <v>-1338</v>
      </c>
      <c r="P1572">
        <v>-1338</v>
      </c>
      <c r="Q1572">
        <v>-1338</v>
      </c>
      <c r="R1572">
        <v>-1338</v>
      </c>
      <c r="S1572">
        <v>-1338</v>
      </c>
      <c r="T1572">
        <v>-1338</v>
      </c>
      <c r="U1572">
        <v>-1338</v>
      </c>
      <c r="V1572">
        <v>-1338</v>
      </c>
      <c r="W1572">
        <v>-1338</v>
      </c>
      <c r="X1572">
        <v>-1212</v>
      </c>
      <c r="Y1572">
        <v>-1212</v>
      </c>
      <c r="Z1572">
        <v>-1212</v>
      </c>
      <c r="AA1572">
        <v>-1212</v>
      </c>
      <c r="AB1572">
        <v>-1212</v>
      </c>
      <c r="AC1572">
        <v>-1212</v>
      </c>
      <c r="AD1572">
        <v>-1212</v>
      </c>
      <c r="AE1572">
        <v>-1212</v>
      </c>
      <c r="AF1572">
        <v>-1212</v>
      </c>
      <c r="AG1572">
        <v>-1212</v>
      </c>
      <c r="AH1572">
        <v>-1212</v>
      </c>
      <c r="AI1572">
        <v>-1212</v>
      </c>
      <c r="AJ1572">
        <v>-1212</v>
      </c>
      <c r="AK1572">
        <v>-1212</v>
      </c>
      <c r="AL1572">
        <v>-1212</v>
      </c>
      <c r="AM1572" t="s">
        <v>108</v>
      </c>
      <c r="AN1572" t="s">
        <v>108</v>
      </c>
      <c r="AO1572" t="s">
        <v>108</v>
      </c>
      <c r="AP1572" t="s">
        <v>108</v>
      </c>
      <c r="AQ1572" t="s">
        <v>108</v>
      </c>
      <c r="AR1572" t="s">
        <v>108</v>
      </c>
      <c r="AS1572" t="s">
        <v>108</v>
      </c>
      <c r="AT1572" t="s">
        <v>108</v>
      </c>
      <c r="AU1572" t="s">
        <v>108</v>
      </c>
      <c r="AV1572" t="s">
        <v>108</v>
      </c>
      <c r="AW1572" t="s">
        <v>108</v>
      </c>
      <c r="AX1572" t="s">
        <v>108</v>
      </c>
      <c r="AY1572" t="s">
        <v>108</v>
      </c>
      <c r="AZ1572" t="s">
        <v>108</v>
      </c>
      <c r="BA1572" t="s">
        <v>108</v>
      </c>
      <c r="BB1572" t="s">
        <v>108</v>
      </c>
      <c r="BC1572" t="s">
        <v>108</v>
      </c>
      <c r="BD1572" t="s">
        <v>108</v>
      </c>
      <c r="BE1572" t="s">
        <v>108</v>
      </c>
      <c r="BF1572" t="s">
        <v>108</v>
      </c>
      <c r="BG1572" t="s">
        <v>108</v>
      </c>
      <c r="BH1572" t="s">
        <v>108</v>
      </c>
      <c r="BI1572" t="s">
        <v>108</v>
      </c>
      <c r="BJ1572" t="s">
        <v>108</v>
      </c>
      <c r="BK1572" t="s">
        <v>108</v>
      </c>
      <c r="BL1572" t="s">
        <v>108</v>
      </c>
      <c r="BM1572" t="s">
        <v>108</v>
      </c>
      <c r="BN1572" t="s">
        <v>108</v>
      </c>
      <c r="BO1572" t="s">
        <v>108</v>
      </c>
      <c r="BP1572" t="s">
        <v>108</v>
      </c>
      <c r="BQ1572" t="s">
        <v>108</v>
      </c>
      <c r="BR1572" t="s">
        <v>108</v>
      </c>
      <c r="BS1572" t="s">
        <v>108</v>
      </c>
      <c r="BT1572" t="s">
        <v>108</v>
      </c>
      <c r="BU1572" t="s">
        <v>108</v>
      </c>
      <c r="BV1572" t="s">
        <v>108</v>
      </c>
      <c r="BW1572" t="s">
        <v>108</v>
      </c>
      <c r="BX1572" t="s">
        <v>108</v>
      </c>
      <c r="BY1572" t="s">
        <v>108</v>
      </c>
      <c r="BZ1572" t="s">
        <v>108</v>
      </c>
      <c r="CA1572" t="s">
        <v>108</v>
      </c>
      <c r="CB1572" t="s">
        <v>108</v>
      </c>
      <c r="CC1572" t="s">
        <v>108</v>
      </c>
      <c r="CD1572" t="s">
        <v>108</v>
      </c>
      <c r="CE1572" t="s">
        <v>108</v>
      </c>
      <c r="CF1572" t="s">
        <v>108</v>
      </c>
      <c r="CG1572" t="s">
        <v>108</v>
      </c>
      <c r="CH1572" t="s">
        <v>108</v>
      </c>
      <c r="CI1572" t="s">
        <v>108</v>
      </c>
      <c r="CJ1572" t="s">
        <v>108</v>
      </c>
      <c r="CK1572" t="s">
        <v>108</v>
      </c>
      <c r="CL1572" t="s">
        <v>108</v>
      </c>
      <c r="CM1572" t="s">
        <v>108</v>
      </c>
      <c r="CN1572" t="s">
        <v>108</v>
      </c>
      <c r="CO1572" t="s">
        <v>108</v>
      </c>
      <c r="CP1572" t="s">
        <v>108</v>
      </c>
      <c r="CQ1572" t="s">
        <v>108</v>
      </c>
      <c r="CR1572" t="s">
        <v>108</v>
      </c>
      <c r="CS1572" t="s">
        <v>108</v>
      </c>
      <c r="CT1572" t="s">
        <v>108</v>
      </c>
      <c r="CU1572" t="s">
        <v>108</v>
      </c>
      <c r="CV1572" t="s">
        <v>108</v>
      </c>
      <c r="CW1572" t="s">
        <v>108</v>
      </c>
      <c r="CX1572" t="s">
        <v>108</v>
      </c>
      <c r="CY1572" t="s">
        <v>108</v>
      </c>
      <c r="CZ1572" t="s">
        <v>108</v>
      </c>
      <c r="DA1572" t="s">
        <v>108</v>
      </c>
      <c r="DB1572" t="s">
        <v>108</v>
      </c>
      <c r="DC1572" t="s">
        <v>108</v>
      </c>
      <c r="DD1572" t="s">
        <v>108</v>
      </c>
      <c r="DE1572" t="s">
        <v>108</v>
      </c>
      <c r="DF1572" t="s">
        <v>108</v>
      </c>
      <c r="DG1572" t="s">
        <v>108</v>
      </c>
      <c r="DH1572" t="s">
        <v>108</v>
      </c>
      <c r="DI1572" t="s">
        <v>108</v>
      </c>
      <c r="DJ1572" t="s">
        <v>108</v>
      </c>
      <c r="DK1572" t="s">
        <v>108</v>
      </c>
      <c r="DL1572" t="s">
        <v>108</v>
      </c>
      <c r="DM1572" t="s">
        <v>108</v>
      </c>
      <c r="DN1572" t="s">
        <v>108</v>
      </c>
      <c r="DO1572" t="s">
        <v>108</v>
      </c>
      <c r="DP1572" t="s">
        <v>108</v>
      </c>
      <c r="DQ1572" t="s">
        <v>108</v>
      </c>
      <c r="DR1572" t="s">
        <v>108</v>
      </c>
      <c r="DS1572" t="s">
        <v>108</v>
      </c>
      <c r="DT1572" t="s">
        <v>108</v>
      </c>
      <c r="DU1572" t="s">
        <v>108</v>
      </c>
    </row>
    <row r="1573" spans="1:125" x14ac:dyDescent="0.2">
      <c r="A1573" t="e">
        <f ca="1">_xll.BFieldInfo($B$1573)</f>
        <v>#NAME?</v>
      </c>
      <c r="B1573" t="s">
        <v>115</v>
      </c>
      <c r="C1573">
        <v>1740</v>
      </c>
      <c r="D1573">
        <v>1663</v>
      </c>
      <c r="E1573">
        <v>1663</v>
      </c>
      <c r="F1573">
        <v>1663</v>
      </c>
      <c r="G1573">
        <v>1325</v>
      </c>
      <c r="H1573">
        <v>1325</v>
      </c>
      <c r="I1573">
        <v>1325</v>
      </c>
      <c r="J1573">
        <v>2011</v>
      </c>
      <c r="K1573">
        <v>2011</v>
      </c>
      <c r="L1573">
        <v>2011</v>
      </c>
      <c r="M1573">
        <v>1702</v>
      </c>
      <c r="N1573">
        <v>1702</v>
      </c>
      <c r="O1573">
        <v>1702</v>
      </c>
      <c r="P1573">
        <v>1136</v>
      </c>
      <c r="Q1573">
        <v>1136</v>
      </c>
      <c r="R1573">
        <v>1136</v>
      </c>
      <c r="S1573">
        <v>1136</v>
      </c>
      <c r="T1573">
        <v>1783</v>
      </c>
      <c r="U1573">
        <v>1783</v>
      </c>
      <c r="V1573">
        <v>1783</v>
      </c>
      <c r="W1573">
        <v>1783</v>
      </c>
      <c r="X1573">
        <v>2016</v>
      </c>
      <c r="Y1573">
        <v>2016</v>
      </c>
      <c r="Z1573">
        <v>2016</v>
      </c>
      <c r="AA1573">
        <v>2401</v>
      </c>
      <c r="AB1573">
        <v>2401</v>
      </c>
      <c r="AC1573">
        <v>2401</v>
      </c>
      <c r="AD1573">
        <v>2401</v>
      </c>
      <c r="AE1573">
        <v>1007</v>
      </c>
      <c r="AF1573">
        <v>1007</v>
      </c>
      <c r="AG1573">
        <v>1007</v>
      </c>
      <c r="AH1573">
        <v>1007</v>
      </c>
      <c r="AI1573">
        <v>1789</v>
      </c>
      <c r="AJ1573">
        <v>1789</v>
      </c>
      <c r="AK1573">
        <v>1789</v>
      </c>
      <c r="AL1573">
        <v>1789</v>
      </c>
      <c r="AM1573">
        <v>2008</v>
      </c>
      <c r="AN1573">
        <v>2008</v>
      </c>
      <c r="AO1573">
        <v>2008</v>
      </c>
      <c r="AP1573">
        <v>2008</v>
      </c>
      <c r="AQ1573">
        <v>2153</v>
      </c>
      <c r="AR1573">
        <v>2153</v>
      </c>
      <c r="AS1573">
        <v>2153</v>
      </c>
      <c r="AT1573">
        <v>2153</v>
      </c>
      <c r="AU1573">
        <v>1742</v>
      </c>
      <c r="AV1573">
        <v>1742</v>
      </c>
      <c r="AW1573">
        <v>1742</v>
      </c>
      <c r="AX1573">
        <v>1469</v>
      </c>
      <c r="AY1573">
        <v>1469</v>
      </c>
      <c r="AZ1573">
        <v>1469</v>
      </c>
      <c r="BA1573">
        <v>1904</v>
      </c>
      <c r="BB1573">
        <v>1904</v>
      </c>
      <c r="BC1573">
        <v>1904</v>
      </c>
      <c r="BD1573">
        <v>1904</v>
      </c>
      <c r="BE1573">
        <v>1866</v>
      </c>
      <c r="BF1573">
        <v>1866</v>
      </c>
      <c r="BG1573">
        <v>1866</v>
      </c>
      <c r="BH1573">
        <v>1788</v>
      </c>
      <c r="BI1573">
        <v>1788</v>
      </c>
      <c r="BJ1573">
        <v>1788</v>
      </c>
      <c r="BK1573">
        <v>1500</v>
      </c>
      <c r="BL1573">
        <v>1500</v>
      </c>
      <c r="BM1573">
        <v>1500</v>
      </c>
      <c r="BN1573">
        <v>1876</v>
      </c>
      <c r="BO1573">
        <v>1876</v>
      </c>
      <c r="BP1573">
        <v>1876</v>
      </c>
      <c r="BQ1573">
        <v>1840</v>
      </c>
      <c r="BR1573">
        <v>1840</v>
      </c>
      <c r="BS1573">
        <v>1840</v>
      </c>
      <c r="BT1573">
        <v>1730</v>
      </c>
      <c r="BU1573">
        <v>1730</v>
      </c>
      <c r="BV1573">
        <v>1730</v>
      </c>
      <c r="BW1573">
        <v>1662</v>
      </c>
      <c r="BX1573">
        <v>1662</v>
      </c>
      <c r="BY1573">
        <v>1662</v>
      </c>
      <c r="BZ1573">
        <v>1901</v>
      </c>
      <c r="CA1573">
        <v>1901</v>
      </c>
      <c r="CB1573">
        <v>1901</v>
      </c>
      <c r="CC1573">
        <v>1856</v>
      </c>
      <c r="CD1573">
        <v>1856</v>
      </c>
      <c r="CE1573">
        <v>1856</v>
      </c>
      <c r="CF1573">
        <v>1716</v>
      </c>
      <c r="CG1573">
        <v>1716</v>
      </c>
      <c r="CH1573">
        <v>1716</v>
      </c>
      <c r="CI1573">
        <v>1579</v>
      </c>
      <c r="CJ1573">
        <v>1579</v>
      </c>
      <c r="CK1573">
        <v>1579</v>
      </c>
      <c r="CL1573">
        <v>1739</v>
      </c>
      <c r="CM1573">
        <v>1739</v>
      </c>
      <c r="CN1573">
        <v>1739</v>
      </c>
      <c r="CO1573">
        <v>1702</v>
      </c>
      <c r="CP1573">
        <v>1702</v>
      </c>
      <c r="CQ1573">
        <v>1702</v>
      </c>
      <c r="CR1573">
        <v>1646</v>
      </c>
      <c r="CS1573">
        <v>1646</v>
      </c>
      <c r="CT1573">
        <v>1646</v>
      </c>
      <c r="CU1573">
        <v>1646</v>
      </c>
      <c r="CV1573">
        <v>1443</v>
      </c>
      <c r="CW1573">
        <v>1443</v>
      </c>
      <c r="CX1573">
        <v>1443</v>
      </c>
      <c r="CY1573">
        <v>1443</v>
      </c>
      <c r="CZ1573">
        <v>1678</v>
      </c>
      <c r="DA1573">
        <v>1678</v>
      </c>
      <c r="DB1573">
        <v>1678</v>
      </c>
      <c r="DC1573">
        <v>1728</v>
      </c>
      <c r="DD1573">
        <v>1728</v>
      </c>
      <c r="DE1573">
        <v>1728</v>
      </c>
      <c r="DF1573">
        <v>1728</v>
      </c>
      <c r="DG1573">
        <v>1634</v>
      </c>
      <c r="DH1573">
        <v>1634</v>
      </c>
      <c r="DI1573">
        <v>1634</v>
      </c>
      <c r="DJ1573">
        <v>1634</v>
      </c>
      <c r="DK1573">
        <v>1364</v>
      </c>
      <c r="DL1573">
        <v>1364</v>
      </c>
      <c r="DM1573">
        <v>1364</v>
      </c>
      <c r="DN1573">
        <v>1364</v>
      </c>
      <c r="DO1573">
        <v>1581</v>
      </c>
      <c r="DP1573">
        <v>1581</v>
      </c>
      <c r="DQ1573">
        <v>1581</v>
      </c>
      <c r="DR1573">
        <v>1581</v>
      </c>
      <c r="DS1573">
        <v>1655</v>
      </c>
      <c r="DT1573">
        <v>1655</v>
      </c>
      <c r="DU1573">
        <v>1655</v>
      </c>
    </row>
    <row r="1574" spans="1:125" x14ac:dyDescent="0.2">
      <c r="A1574" t="e">
        <f ca="1">_xll.BFieldInfo($B$1574)</f>
        <v>#NAME?</v>
      </c>
      <c r="B1574" t="s">
        <v>116</v>
      </c>
      <c r="C1574">
        <v>64.303700000000006</v>
      </c>
      <c r="D1574">
        <v>64.303700000000006</v>
      </c>
      <c r="E1574">
        <v>64.303700000000006</v>
      </c>
      <c r="F1574">
        <v>64.303700000000006</v>
      </c>
      <c r="G1574">
        <v>64.303700000000006</v>
      </c>
      <c r="H1574">
        <v>64.303700000000006</v>
      </c>
      <c r="I1574">
        <v>64.303700000000006</v>
      </c>
      <c r="J1574">
        <v>55.271099999999997</v>
      </c>
      <c r="K1574">
        <v>55.271099999999997</v>
      </c>
      <c r="L1574">
        <v>55.271099999999997</v>
      </c>
      <c r="M1574">
        <v>55.271099999999997</v>
      </c>
      <c r="N1574">
        <v>55.271099999999997</v>
      </c>
      <c r="O1574">
        <v>55.271099999999997</v>
      </c>
      <c r="P1574">
        <v>55.271099999999997</v>
      </c>
      <c r="Q1574">
        <v>55.271099999999997</v>
      </c>
      <c r="R1574">
        <v>55.271099999999997</v>
      </c>
      <c r="S1574">
        <v>55.271099999999997</v>
      </c>
      <c r="T1574">
        <v>55.271099999999997</v>
      </c>
      <c r="U1574">
        <v>55.271099999999997</v>
      </c>
      <c r="V1574">
        <v>55.271099999999997</v>
      </c>
      <c r="W1574">
        <v>55.271099999999997</v>
      </c>
      <c r="X1574">
        <v>57.1601</v>
      </c>
      <c r="Y1574">
        <v>57.1601</v>
      </c>
      <c r="Z1574">
        <v>57.1601</v>
      </c>
      <c r="AA1574">
        <v>57.1601</v>
      </c>
      <c r="AB1574">
        <v>57.1601</v>
      </c>
      <c r="AC1574">
        <v>57.1601</v>
      </c>
      <c r="AD1574">
        <v>57.1601</v>
      </c>
      <c r="AE1574">
        <v>57.1601</v>
      </c>
      <c r="AF1574">
        <v>57.1601</v>
      </c>
      <c r="AG1574">
        <v>57.1601</v>
      </c>
      <c r="AH1574">
        <v>57.1601</v>
      </c>
      <c r="AI1574">
        <v>57.1601</v>
      </c>
      <c r="AJ1574">
        <v>57.1601</v>
      </c>
      <c r="AK1574">
        <v>57.1601</v>
      </c>
      <c r="AL1574">
        <v>57.1601</v>
      </c>
      <c r="AM1574">
        <v>46.146799999999999</v>
      </c>
      <c r="AN1574">
        <v>46.146799999999999</v>
      </c>
      <c r="AO1574">
        <v>46.146799999999999</v>
      </c>
      <c r="AP1574">
        <v>46.146799999999999</v>
      </c>
      <c r="AQ1574">
        <v>46.146799999999999</v>
      </c>
      <c r="AR1574">
        <v>46.146799999999999</v>
      </c>
      <c r="AS1574">
        <v>46.146799999999999</v>
      </c>
      <c r="AT1574">
        <v>46.146799999999999</v>
      </c>
      <c r="AU1574">
        <v>46.146799999999999</v>
      </c>
      <c r="AV1574">
        <v>46.146799999999999</v>
      </c>
      <c r="AW1574">
        <v>46.146799999999999</v>
      </c>
      <c r="AX1574">
        <v>46.146799999999999</v>
      </c>
      <c r="AY1574">
        <v>46.146799999999999</v>
      </c>
      <c r="AZ1574">
        <v>46.146799999999999</v>
      </c>
      <c r="BA1574">
        <v>38.166499999999999</v>
      </c>
      <c r="BB1574">
        <v>38.166499999999999</v>
      </c>
      <c r="BC1574">
        <v>38.166499999999999</v>
      </c>
      <c r="BD1574">
        <v>38.166499999999999</v>
      </c>
      <c r="BE1574">
        <v>38.166499999999999</v>
      </c>
      <c r="BF1574">
        <v>38.166499999999999</v>
      </c>
      <c r="BG1574">
        <v>38.166499999999999</v>
      </c>
      <c r="BH1574">
        <v>38.166499999999999</v>
      </c>
      <c r="BI1574">
        <v>38.166499999999999</v>
      </c>
      <c r="BJ1574">
        <v>38.166499999999999</v>
      </c>
      <c r="BK1574">
        <v>38.166499999999999</v>
      </c>
      <c r="BL1574">
        <v>38.166499999999999</v>
      </c>
      <c r="BM1574">
        <v>38.166499999999999</v>
      </c>
      <c r="BN1574">
        <v>41.587400000000002</v>
      </c>
      <c r="BO1574">
        <v>41.587400000000002</v>
      </c>
      <c r="BP1574">
        <v>41.587400000000002</v>
      </c>
      <c r="BQ1574">
        <v>41.587400000000002</v>
      </c>
      <c r="BR1574">
        <v>41.587400000000002</v>
      </c>
      <c r="BS1574">
        <v>41.587400000000002</v>
      </c>
      <c r="BT1574">
        <v>41.587400000000002</v>
      </c>
      <c r="BU1574">
        <v>41.587400000000002</v>
      </c>
      <c r="BV1574">
        <v>41.587400000000002</v>
      </c>
      <c r="BW1574">
        <v>41.587400000000002</v>
      </c>
      <c r="BX1574">
        <v>41.587400000000002</v>
      </c>
      <c r="BY1574">
        <v>41.587400000000002</v>
      </c>
      <c r="BZ1574">
        <v>36.825000000000003</v>
      </c>
      <c r="CA1574">
        <v>36.825000000000003</v>
      </c>
      <c r="CB1574">
        <v>36.825000000000003</v>
      </c>
      <c r="CC1574">
        <v>36.825000000000003</v>
      </c>
      <c r="CD1574">
        <v>36.825000000000003</v>
      </c>
      <c r="CE1574">
        <v>36.825000000000003</v>
      </c>
      <c r="CF1574">
        <v>36.825000000000003</v>
      </c>
      <c r="CG1574">
        <v>36.825000000000003</v>
      </c>
      <c r="CH1574">
        <v>36.825000000000003</v>
      </c>
      <c r="CI1574">
        <v>36.825000000000003</v>
      </c>
      <c r="CJ1574">
        <v>36.825000000000003</v>
      </c>
      <c r="CK1574">
        <v>36.825000000000003</v>
      </c>
      <c r="CL1574">
        <v>35.041800000000002</v>
      </c>
      <c r="CM1574">
        <v>35.041800000000002</v>
      </c>
      <c r="CN1574">
        <v>35.041800000000002</v>
      </c>
      <c r="CO1574">
        <v>35.041800000000002</v>
      </c>
      <c r="CP1574">
        <v>35.041800000000002</v>
      </c>
      <c r="CQ1574">
        <v>35.041800000000002</v>
      </c>
      <c r="CR1574">
        <v>35.041800000000002</v>
      </c>
      <c r="CS1574">
        <v>35.041800000000002</v>
      </c>
      <c r="CT1574">
        <v>35.041800000000002</v>
      </c>
      <c r="CU1574">
        <v>35.041800000000002</v>
      </c>
      <c r="CV1574">
        <v>35.041800000000002</v>
      </c>
      <c r="CW1574">
        <v>35.041800000000002</v>
      </c>
      <c r="CX1574">
        <v>35.041800000000002</v>
      </c>
      <c r="CY1574">
        <v>35.041800000000002</v>
      </c>
      <c r="CZ1574">
        <v>35.549999999999997</v>
      </c>
      <c r="DA1574">
        <v>35.549999999999997</v>
      </c>
      <c r="DB1574">
        <v>35.549999999999997</v>
      </c>
      <c r="DC1574">
        <v>35.549999999999997</v>
      </c>
      <c r="DD1574">
        <v>35.549999999999997</v>
      </c>
      <c r="DE1574">
        <v>35.549999999999997</v>
      </c>
      <c r="DF1574">
        <v>35.549999999999997</v>
      </c>
      <c r="DG1574">
        <v>35.549999999999997</v>
      </c>
      <c r="DH1574">
        <v>35.549999999999997</v>
      </c>
      <c r="DI1574">
        <v>35.549999999999997</v>
      </c>
      <c r="DJ1574">
        <v>35.549999999999997</v>
      </c>
      <c r="DK1574">
        <v>35.549999999999997</v>
      </c>
      <c r="DL1574">
        <v>35.549999999999997</v>
      </c>
      <c r="DM1574">
        <v>35.549999999999997</v>
      </c>
      <c r="DN1574">
        <v>35.549999999999997</v>
      </c>
      <c r="DO1574" t="s">
        <v>108</v>
      </c>
      <c r="DP1574" t="s">
        <v>108</v>
      </c>
      <c r="DQ1574" t="s">
        <v>108</v>
      </c>
      <c r="DR1574" t="s">
        <v>108</v>
      </c>
      <c r="DS1574" t="s">
        <v>108</v>
      </c>
      <c r="DT1574" t="s">
        <v>108</v>
      </c>
      <c r="DU1574" t="s">
        <v>108</v>
      </c>
    </row>
    <row r="1575" spans="1:125" x14ac:dyDescent="0.2">
      <c r="A1575" t="e">
        <f ca="1">_xll.BFieldInfo($B$1575)</f>
        <v>#NAME?</v>
      </c>
      <c r="B1575" t="s">
        <v>117</v>
      </c>
      <c r="C1575">
        <v>15.5373</v>
      </c>
      <c r="D1575">
        <v>15.5373</v>
      </c>
      <c r="E1575">
        <v>15.5373</v>
      </c>
      <c r="F1575">
        <v>15.5373</v>
      </c>
      <c r="G1575">
        <v>15.5373</v>
      </c>
      <c r="H1575">
        <v>15.5373</v>
      </c>
      <c r="I1575">
        <v>15.5373</v>
      </c>
      <c r="J1575">
        <v>14.184900000000001</v>
      </c>
      <c r="K1575">
        <v>14.184900000000001</v>
      </c>
      <c r="L1575">
        <v>14.184900000000001</v>
      </c>
      <c r="M1575">
        <v>14.184900000000001</v>
      </c>
      <c r="N1575">
        <v>14.184900000000001</v>
      </c>
      <c r="O1575">
        <v>14.184900000000001</v>
      </c>
      <c r="P1575">
        <v>14.184900000000001</v>
      </c>
      <c r="Q1575">
        <v>14.184900000000001</v>
      </c>
      <c r="R1575">
        <v>14.184900000000001</v>
      </c>
      <c r="S1575">
        <v>14.184900000000001</v>
      </c>
      <c r="T1575">
        <v>14.184900000000001</v>
      </c>
      <c r="U1575">
        <v>14.184900000000001</v>
      </c>
      <c r="V1575">
        <v>14.184900000000001</v>
      </c>
      <c r="W1575">
        <v>14.184900000000001</v>
      </c>
      <c r="X1575">
        <v>15.684799999999999</v>
      </c>
      <c r="Y1575">
        <v>15.684799999999999</v>
      </c>
      <c r="Z1575">
        <v>15.684799999999999</v>
      </c>
      <c r="AA1575">
        <v>15.684799999999999</v>
      </c>
      <c r="AB1575">
        <v>15.684799999999999</v>
      </c>
      <c r="AC1575">
        <v>15.684799999999999</v>
      </c>
      <c r="AD1575">
        <v>15.684799999999999</v>
      </c>
      <c r="AE1575">
        <v>15.684799999999999</v>
      </c>
      <c r="AF1575">
        <v>15.684799999999999</v>
      </c>
      <c r="AG1575">
        <v>15.684799999999999</v>
      </c>
      <c r="AH1575">
        <v>15.684799999999999</v>
      </c>
      <c r="AI1575">
        <v>15.684799999999999</v>
      </c>
      <c r="AJ1575">
        <v>15.684799999999999</v>
      </c>
      <c r="AK1575">
        <v>15.684799999999999</v>
      </c>
      <c r="AL1575">
        <v>15.684799999999999</v>
      </c>
      <c r="AM1575">
        <v>26.373200000000001</v>
      </c>
      <c r="AN1575">
        <v>26.373200000000001</v>
      </c>
      <c r="AO1575">
        <v>26.373200000000001</v>
      </c>
      <c r="AP1575">
        <v>26.373200000000001</v>
      </c>
      <c r="AQ1575">
        <v>26.373200000000001</v>
      </c>
      <c r="AR1575">
        <v>26.373200000000001</v>
      </c>
      <c r="AS1575">
        <v>26.373200000000001</v>
      </c>
      <c r="AT1575">
        <v>26.373200000000001</v>
      </c>
      <c r="AU1575">
        <v>26.373200000000001</v>
      </c>
      <c r="AV1575">
        <v>26.373200000000001</v>
      </c>
      <c r="AW1575">
        <v>26.373200000000001</v>
      </c>
      <c r="AX1575">
        <v>26.373200000000001</v>
      </c>
      <c r="AY1575">
        <v>26.373200000000001</v>
      </c>
      <c r="AZ1575">
        <v>26.373200000000001</v>
      </c>
      <c r="BA1575">
        <v>29.442299999999999</v>
      </c>
      <c r="BB1575">
        <v>29.442299999999999</v>
      </c>
      <c r="BC1575">
        <v>29.442299999999999</v>
      </c>
      <c r="BD1575">
        <v>29.442299999999999</v>
      </c>
      <c r="BE1575">
        <v>29.442299999999999</v>
      </c>
      <c r="BF1575">
        <v>29.442299999999999</v>
      </c>
      <c r="BG1575">
        <v>29.442299999999999</v>
      </c>
      <c r="BH1575">
        <v>29.442299999999999</v>
      </c>
      <c r="BI1575">
        <v>29.442299999999999</v>
      </c>
      <c r="BJ1575">
        <v>29.442299999999999</v>
      </c>
      <c r="BK1575">
        <v>29.442299999999999</v>
      </c>
      <c r="BL1575">
        <v>29.442299999999999</v>
      </c>
      <c r="BM1575">
        <v>29.442299999999999</v>
      </c>
      <c r="BN1575">
        <v>27.757300000000001</v>
      </c>
      <c r="BO1575">
        <v>27.757300000000001</v>
      </c>
      <c r="BP1575">
        <v>27.757300000000001</v>
      </c>
      <c r="BQ1575">
        <v>27.757300000000001</v>
      </c>
      <c r="BR1575">
        <v>27.757300000000001</v>
      </c>
      <c r="BS1575">
        <v>27.757300000000001</v>
      </c>
      <c r="BT1575">
        <v>27.757300000000001</v>
      </c>
      <c r="BU1575">
        <v>27.757300000000001</v>
      </c>
      <c r="BV1575">
        <v>27.757300000000001</v>
      </c>
      <c r="BW1575">
        <v>27.757300000000001</v>
      </c>
      <c r="BX1575">
        <v>27.757300000000001</v>
      </c>
      <c r="BY1575">
        <v>27.757300000000001</v>
      </c>
      <c r="BZ1575">
        <v>29.622800000000002</v>
      </c>
      <c r="CA1575">
        <v>29.622800000000002</v>
      </c>
      <c r="CB1575">
        <v>29.622800000000002</v>
      </c>
      <c r="CC1575">
        <v>29.622800000000002</v>
      </c>
      <c r="CD1575">
        <v>29.622800000000002</v>
      </c>
      <c r="CE1575">
        <v>29.622800000000002</v>
      </c>
      <c r="CF1575">
        <v>29.622800000000002</v>
      </c>
      <c r="CG1575">
        <v>29.622800000000002</v>
      </c>
      <c r="CH1575">
        <v>29.622800000000002</v>
      </c>
      <c r="CI1575">
        <v>29.622800000000002</v>
      </c>
      <c r="CJ1575">
        <v>29.622800000000002</v>
      </c>
      <c r="CK1575">
        <v>29.622800000000002</v>
      </c>
      <c r="CL1575">
        <v>29.574300000000001</v>
      </c>
      <c r="CM1575">
        <v>29.574300000000001</v>
      </c>
      <c r="CN1575">
        <v>29.574300000000001</v>
      </c>
      <c r="CO1575">
        <v>29.574300000000001</v>
      </c>
      <c r="CP1575">
        <v>29.574300000000001</v>
      </c>
      <c r="CQ1575">
        <v>29.574300000000001</v>
      </c>
      <c r="CR1575">
        <v>29.574300000000001</v>
      </c>
      <c r="CS1575">
        <v>29.574300000000001</v>
      </c>
      <c r="CT1575">
        <v>29.574300000000001</v>
      </c>
      <c r="CU1575">
        <v>29.574300000000001</v>
      </c>
      <c r="CV1575">
        <v>29.574300000000001</v>
      </c>
      <c r="CW1575">
        <v>29.574300000000001</v>
      </c>
      <c r="CX1575">
        <v>29.574300000000001</v>
      </c>
      <c r="CY1575">
        <v>29.574300000000001</v>
      </c>
      <c r="CZ1575">
        <v>29.03</v>
      </c>
      <c r="DA1575">
        <v>29.03</v>
      </c>
      <c r="DB1575">
        <v>29.03</v>
      </c>
      <c r="DC1575">
        <v>29.03</v>
      </c>
      <c r="DD1575">
        <v>29.03</v>
      </c>
      <c r="DE1575">
        <v>29.03</v>
      </c>
      <c r="DF1575">
        <v>29.03</v>
      </c>
      <c r="DG1575">
        <v>29.03</v>
      </c>
      <c r="DH1575">
        <v>29.03</v>
      </c>
      <c r="DI1575">
        <v>29.03</v>
      </c>
      <c r="DJ1575">
        <v>29.03</v>
      </c>
      <c r="DK1575">
        <v>29.03</v>
      </c>
      <c r="DL1575">
        <v>29.03</v>
      </c>
      <c r="DM1575">
        <v>29.03</v>
      </c>
      <c r="DN1575">
        <v>29.03</v>
      </c>
      <c r="DO1575" t="s">
        <v>108</v>
      </c>
      <c r="DP1575" t="s">
        <v>108</v>
      </c>
      <c r="DQ1575" t="s">
        <v>108</v>
      </c>
      <c r="DR1575" t="s">
        <v>108</v>
      </c>
      <c r="DS1575" t="s">
        <v>108</v>
      </c>
      <c r="DT1575" t="s">
        <v>108</v>
      </c>
      <c r="DU1575" t="s">
        <v>108</v>
      </c>
    </row>
    <row r="1577" spans="1:125" x14ac:dyDescent="0.2">
      <c r="A1577" t="s">
        <v>270</v>
      </c>
      <c r="B1577" t="s">
        <v>106</v>
      </c>
      <c r="C1577" s="8" t="e">
        <f ca="1">_xll.BDH($A$1577,$B$1578:$B$1588,$B$1,$B$2,"Dir=H","Per=M","Days=A","Dts=S","Sort=R","cols=123;rows=12")</f>
        <v>#NAME?</v>
      </c>
      <c r="D1577" s="8">
        <v>43980</v>
      </c>
      <c r="E1577" s="8">
        <v>43951</v>
      </c>
      <c r="F1577" s="8">
        <v>43921</v>
      </c>
      <c r="G1577" s="8">
        <v>43889</v>
      </c>
      <c r="H1577" s="8">
        <v>43861</v>
      </c>
      <c r="I1577" s="8">
        <v>43830</v>
      </c>
      <c r="J1577" s="8">
        <v>43798</v>
      </c>
      <c r="K1577" s="8">
        <v>43769</v>
      </c>
      <c r="L1577" s="8">
        <v>43738</v>
      </c>
      <c r="M1577" s="8">
        <v>43707</v>
      </c>
      <c r="N1577" s="8">
        <v>43677</v>
      </c>
      <c r="O1577" s="8">
        <v>43646</v>
      </c>
      <c r="P1577" s="8">
        <v>43644</v>
      </c>
      <c r="Q1577" s="8">
        <v>43616</v>
      </c>
      <c r="R1577" s="8">
        <v>43585</v>
      </c>
      <c r="S1577" s="8">
        <v>43555</v>
      </c>
      <c r="T1577" s="8">
        <v>43553</v>
      </c>
      <c r="U1577" s="8">
        <v>43524</v>
      </c>
      <c r="V1577" s="8">
        <v>43496</v>
      </c>
      <c r="W1577" s="8">
        <v>43465</v>
      </c>
      <c r="X1577" s="8">
        <v>43434</v>
      </c>
      <c r="Y1577" s="8">
        <v>43404</v>
      </c>
      <c r="Z1577" s="8">
        <v>43373</v>
      </c>
      <c r="AA1577" s="8">
        <v>43371</v>
      </c>
      <c r="AB1577" s="8">
        <v>43343</v>
      </c>
      <c r="AC1577" s="8">
        <v>43312</v>
      </c>
      <c r="AD1577" s="8">
        <v>43281</v>
      </c>
      <c r="AE1577" s="8">
        <v>43280</v>
      </c>
      <c r="AF1577" s="8">
        <v>43251</v>
      </c>
      <c r="AG1577" s="8">
        <v>43220</v>
      </c>
      <c r="AH1577" s="8">
        <v>43190</v>
      </c>
      <c r="AI1577" s="8">
        <v>43189</v>
      </c>
      <c r="AJ1577" s="8">
        <v>43159</v>
      </c>
      <c r="AK1577" s="8">
        <v>43131</v>
      </c>
      <c r="AL1577" s="8">
        <v>43100</v>
      </c>
      <c r="AM1577" s="8">
        <v>43098</v>
      </c>
      <c r="AN1577" s="8">
        <v>43069</v>
      </c>
      <c r="AO1577" s="8">
        <v>43039</v>
      </c>
      <c r="AP1577" s="8">
        <v>43008</v>
      </c>
      <c r="AQ1577" s="8">
        <v>43007</v>
      </c>
      <c r="AR1577" s="8">
        <v>42978</v>
      </c>
      <c r="AS1577" s="8">
        <v>42947</v>
      </c>
      <c r="AT1577" s="8">
        <v>42916</v>
      </c>
      <c r="AU1577" s="8">
        <v>42886</v>
      </c>
      <c r="AV1577" s="8">
        <v>42853</v>
      </c>
      <c r="AW1577" s="8">
        <v>42825</v>
      </c>
      <c r="AX1577" s="8">
        <v>42794</v>
      </c>
      <c r="AY1577" s="8">
        <v>42766</v>
      </c>
      <c r="AZ1577" s="8">
        <v>42735</v>
      </c>
      <c r="BA1577" s="8">
        <v>42734</v>
      </c>
      <c r="BB1577" s="8">
        <v>42704</v>
      </c>
      <c r="BC1577" s="8">
        <v>42674</v>
      </c>
      <c r="BD1577" s="8">
        <v>42643</v>
      </c>
      <c r="BE1577" s="8">
        <v>42613</v>
      </c>
      <c r="BF1577" s="8">
        <v>42580</v>
      </c>
      <c r="BG1577" s="8">
        <v>42551</v>
      </c>
      <c r="BH1577" s="8">
        <v>42521</v>
      </c>
      <c r="BI1577" s="8">
        <v>42489</v>
      </c>
      <c r="BJ1577" s="8">
        <v>42460</v>
      </c>
      <c r="BK1577" s="8">
        <v>42429</v>
      </c>
      <c r="BL1577" s="8">
        <v>42398</v>
      </c>
      <c r="BM1577" s="8">
        <v>42369</v>
      </c>
      <c r="BN1577" s="8">
        <v>42338</v>
      </c>
      <c r="BO1577" s="8">
        <v>42307</v>
      </c>
      <c r="BP1577" s="8">
        <v>42277</v>
      </c>
      <c r="BQ1577" s="8">
        <v>42247</v>
      </c>
      <c r="BR1577" s="8">
        <v>42216</v>
      </c>
      <c r="BS1577" s="8">
        <v>42185</v>
      </c>
      <c r="BT1577" s="8">
        <v>42153</v>
      </c>
      <c r="BU1577" s="8">
        <v>42124</v>
      </c>
      <c r="BV1577" s="8">
        <v>42094</v>
      </c>
      <c r="BW1577" s="8">
        <v>42062</v>
      </c>
      <c r="BX1577" s="8">
        <v>42034</v>
      </c>
      <c r="BY1577" s="8">
        <v>42004</v>
      </c>
      <c r="BZ1577" s="8">
        <v>41971</v>
      </c>
      <c r="CA1577" s="8">
        <v>41943</v>
      </c>
      <c r="CB1577" s="8">
        <v>41912</v>
      </c>
      <c r="CC1577" s="8">
        <v>41880</v>
      </c>
      <c r="CD1577" s="8">
        <v>41851</v>
      </c>
      <c r="CE1577" s="8">
        <v>41820</v>
      </c>
      <c r="CF1577" s="8">
        <v>41789</v>
      </c>
      <c r="CG1577" s="8">
        <v>41759</v>
      </c>
      <c r="CH1577" s="8">
        <v>41729</v>
      </c>
      <c r="CI1577" s="8">
        <v>41698</v>
      </c>
      <c r="CJ1577" s="8">
        <v>41670</v>
      </c>
      <c r="CK1577" s="8">
        <v>41639</v>
      </c>
      <c r="CL1577" s="8">
        <v>41607</v>
      </c>
      <c r="CM1577" s="8">
        <v>41578</v>
      </c>
      <c r="CN1577" s="8">
        <v>41547</v>
      </c>
      <c r="CO1577" s="8">
        <v>41516</v>
      </c>
      <c r="CP1577" s="8">
        <v>41486</v>
      </c>
      <c r="CQ1577" s="8">
        <v>41455</v>
      </c>
      <c r="CR1577" s="8">
        <v>41453</v>
      </c>
      <c r="CS1577" s="8">
        <v>41425</v>
      </c>
      <c r="CT1577" s="8">
        <v>41394</v>
      </c>
      <c r="CU1577" s="8">
        <v>41364</v>
      </c>
      <c r="CV1577" s="8">
        <v>41362</v>
      </c>
      <c r="CW1577" s="8">
        <v>41333</v>
      </c>
      <c r="CX1577" s="8">
        <v>41305</v>
      </c>
      <c r="CY1577" s="8">
        <v>41274</v>
      </c>
      <c r="CZ1577" s="8">
        <v>41243</v>
      </c>
      <c r="DA1577" s="8">
        <v>41213</v>
      </c>
      <c r="DB1577" s="8">
        <v>41182</v>
      </c>
      <c r="DC1577" s="8">
        <v>41180</v>
      </c>
      <c r="DD1577" s="8">
        <v>41152</v>
      </c>
      <c r="DE1577" s="8">
        <v>41121</v>
      </c>
      <c r="DF1577" s="8">
        <v>41090</v>
      </c>
      <c r="DG1577" s="8">
        <v>41089</v>
      </c>
      <c r="DH1577" s="8">
        <v>41060</v>
      </c>
      <c r="DI1577" s="8">
        <v>41029</v>
      </c>
      <c r="DJ1577" s="8">
        <v>40999</v>
      </c>
      <c r="DK1577" s="8">
        <v>40998</v>
      </c>
      <c r="DL1577" s="8">
        <v>40968</v>
      </c>
      <c r="DM1577" s="8">
        <v>40939</v>
      </c>
      <c r="DN1577" s="8">
        <v>40908</v>
      </c>
      <c r="DO1577" s="8">
        <v>40907</v>
      </c>
      <c r="DP1577" s="8">
        <v>40877</v>
      </c>
      <c r="DQ1577" s="8">
        <v>40847</v>
      </c>
      <c r="DR1577" s="8">
        <v>40816</v>
      </c>
      <c r="DS1577" s="8">
        <v>40786</v>
      </c>
      <c r="DT1577" s="8">
        <v>40753</v>
      </c>
      <c r="DU1577" s="8">
        <v>40724</v>
      </c>
    </row>
    <row r="1578" spans="1:125" x14ac:dyDescent="0.2">
      <c r="A1578" t="e">
        <f ca="1">_xll.BFieldInfo($B$1578)</f>
        <v>#NAME?</v>
      </c>
      <c r="B1578" t="s">
        <v>107</v>
      </c>
      <c r="C1578">
        <v>56.677</v>
      </c>
      <c r="D1578">
        <v>55.010399999999997</v>
      </c>
      <c r="E1578">
        <v>53.7425</v>
      </c>
      <c r="F1578">
        <v>57.8979</v>
      </c>
      <c r="G1578">
        <v>61.542900000000003</v>
      </c>
      <c r="H1578">
        <v>70.787199999999999</v>
      </c>
      <c r="I1578">
        <v>77.873999999999995</v>
      </c>
      <c r="J1578">
        <v>75.404799999999994</v>
      </c>
      <c r="K1578">
        <v>74.605500000000006</v>
      </c>
      <c r="L1578">
        <v>75.792599999999993</v>
      </c>
      <c r="M1578">
        <v>70.860799999999998</v>
      </c>
      <c r="N1578">
        <v>73.428899999999999</v>
      </c>
      <c r="O1578">
        <v>76.925899999999999</v>
      </c>
      <c r="P1578">
        <v>76.925899999999999</v>
      </c>
      <c r="Q1578">
        <v>71.859499999999997</v>
      </c>
      <c r="R1578">
        <v>76.335300000000004</v>
      </c>
      <c r="S1578">
        <v>76.296800000000005</v>
      </c>
      <c r="T1578">
        <v>76.296800000000005</v>
      </c>
      <c r="U1578">
        <v>76.0762</v>
      </c>
      <c r="V1578">
        <v>73.017300000000006</v>
      </c>
      <c r="W1578">
        <v>70.278000000000006</v>
      </c>
      <c r="X1578">
        <v>73.810400000000001</v>
      </c>
      <c r="Y1578">
        <v>78.006399999999999</v>
      </c>
      <c r="Z1578">
        <v>83.831400000000002</v>
      </c>
      <c r="AA1578">
        <v>83.831400000000002</v>
      </c>
      <c r="AB1578">
        <v>79.953400000000002</v>
      </c>
      <c r="AC1578">
        <v>82.906899999999993</v>
      </c>
      <c r="AD1578">
        <v>77.489599999999996</v>
      </c>
      <c r="AE1578">
        <v>77.489599999999996</v>
      </c>
      <c r="AF1578">
        <v>76.355199999999996</v>
      </c>
      <c r="AG1578">
        <v>76.766000000000005</v>
      </c>
      <c r="AH1578">
        <v>67.6708</v>
      </c>
      <c r="AI1578">
        <v>67.6708</v>
      </c>
      <c r="AJ1578">
        <v>67.990499999999997</v>
      </c>
      <c r="AK1578">
        <v>67.505600000000001</v>
      </c>
      <c r="AL1578">
        <v>66.651600000000002</v>
      </c>
      <c r="AM1578">
        <v>66.651600000000002</v>
      </c>
      <c r="AN1578">
        <v>67.710599999999999</v>
      </c>
      <c r="AO1578">
        <v>68.374700000000004</v>
      </c>
      <c r="AP1578">
        <v>64.911000000000001</v>
      </c>
      <c r="AQ1578">
        <v>64.911000000000001</v>
      </c>
      <c r="AR1578">
        <v>61.222499999999997</v>
      </c>
      <c r="AS1578">
        <v>60.539000000000001</v>
      </c>
      <c r="AT1578">
        <v>60.997</v>
      </c>
      <c r="AU1578">
        <v>65.723200000000006</v>
      </c>
      <c r="AV1578">
        <v>65.584199999999996</v>
      </c>
      <c r="AW1578">
        <v>65.924800000000005</v>
      </c>
      <c r="AX1578">
        <v>64.562100000000001</v>
      </c>
      <c r="AY1578">
        <v>64.027000000000001</v>
      </c>
      <c r="AZ1578">
        <v>66.853700000000003</v>
      </c>
      <c r="BA1578">
        <v>66.853700000000003</v>
      </c>
      <c r="BB1578">
        <v>60.906700000000001</v>
      </c>
      <c r="BC1578">
        <v>59.233499999999999</v>
      </c>
      <c r="BD1578">
        <v>57.133499999999998</v>
      </c>
      <c r="BE1578">
        <v>57.0655</v>
      </c>
      <c r="BF1578">
        <v>57.078899999999997</v>
      </c>
      <c r="BG1578">
        <v>57.906500000000001</v>
      </c>
      <c r="BH1578">
        <v>57.474699999999999</v>
      </c>
      <c r="BI1578">
        <v>57.810200000000002</v>
      </c>
      <c r="BJ1578">
        <v>52.717500000000001</v>
      </c>
      <c r="BK1578">
        <v>53.655999999999999</v>
      </c>
      <c r="BL1578">
        <v>53.066000000000003</v>
      </c>
      <c r="BM1578">
        <v>53.513399999999997</v>
      </c>
      <c r="BN1578">
        <v>60.051200000000001</v>
      </c>
      <c r="BO1578">
        <v>56.403399999999998</v>
      </c>
      <c r="BP1578">
        <v>51.362900000000003</v>
      </c>
      <c r="BQ1578">
        <v>51.328200000000002</v>
      </c>
      <c r="BR1578">
        <v>56.699399999999997</v>
      </c>
      <c r="BS1578">
        <v>54.8063</v>
      </c>
      <c r="BT1578">
        <v>57.043999999999997</v>
      </c>
      <c r="BU1578">
        <v>60.158299999999997</v>
      </c>
      <c r="BV1578">
        <v>57.416200000000003</v>
      </c>
      <c r="BW1578">
        <v>59.080500000000001</v>
      </c>
      <c r="BX1578">
        <v>55.730499999999999</v>
      </c>
      <c r="BY1578">
        <v>52.080500000000001</v>
      </c>
      <c r="BZ1578">
        <v>54.265099999999997</v>
      </c>
      <c r="CA1578">
        <v>57.196100000000001</v>
      </c>
      <c r="CB1578">
        <v>62.056899999999999</v>
      </c>
      <c r="CC1578">
        <v>59.789099999999998</v>
      </c>
      <c r="CD1578">
        <v>57.287500000000001</v>
      </c>
      <c r="CE1578">
        <v>62.874499999999998</v>
      </c>
      <c r="CF1578">
        <v>60.607599999999998</v>
      </c>
      <c r="CG1578">
        <v>60.607599999999998</v>
      </c>
      <c r="CH1578">
        <v>56.0396</v>
      </c>
      <c r="CI1578">
        <v>54.6723</v>
      </c>
      <c r="CJ1578">
        <v>49.220199999999998</v>
      </c>
      <c r="CK1578">
        <v>51.766100000000002</v>
      </c>
      <c r="CL1578">
        <v>51.125999999999998</v>
      </c>
      <c r="CM1578">
        <v>51.894100000000002</v>
      </c>
      <c r="CN1578">
        <v>49.177</v>
      </c>
      <c r="CO1578">
        <v>47.405999999999999</v>
      </c>
      <c r="CP1578">
        <v>45.353200000000001</v>
      </c>
      <c r="CQ1578">
        <v>42.418300000000002</v>
      </c>
      <c r="CR1578">
        <v>42.418300000000002</v>
      </c>
      <c r="CS1578">
        <v>42.930700000000002</v>
      </c>
      <c r="CT1578">
        <v>42.580199999999998</v>
      </c>
      <c r="CU1578">
        <v>41.562100000000001</v>
      </c>
      <c r="CV1578">
        <v>41.562100000000001</v>
      </c>
      <c r="CW1578">
        <v>41.968600000000002</v>
      </c>
      <c r="CX1578">
        <v>43.760399999999997</v>
      </c>
      <c r="CY1578">
        <v>42.752200000000002</v>
      </c>
      <c r="CZ1578">
        <v>41.539700000000003</v>
      </c>
      <c r="DA1578">
        <v>41.912100000000002</v>
      </c>
      <c r="DB1578">
        <v>41.674599999999998</v>
      </c>
      <c r="DC1578">
        <v>41.674599999999998</v>
      </c>
      <c r="DD1578">
        <v>42.273400000000002</v>
      </c>
      <c r="DE1578">
        <v>40.037599999999998</v>
      </c>
      <c r="DF1578">
        <v>37.796399999999998</v>
      </c>
      <c r="DG1578">
        <v>37.796399999999998</v>
      </c>
      <c r="DH1578">
        <v>36.417299999999997</v>
      </c>
      <c r="DI1578">
        <v>37.784300000000002</v>
      </c>
      <c r="DJ1578">
        <v>40.057400000000001</v>
      </c>
      <c r="DK1578">
        <v>40.057400000000001</v>
      </c>
      <c r="DL1578">
        <v>43.401200000000003</v>
      </c>
      <c r="DM1578">
        <v>41.762999999999998</v>
      </c>
      <c r="DN1578">
        <v>40.827599999999997</v>
      </c>
      <c r="DO1578">
        <v>40.827599999999997</v>
      </c>
      <c r="DP1578">
        <v>39.014600000000002</v>
      </c>
      <c r="DQ1578">
        <v>38.485300000000002</v>
      </c>
      <c r="DR1578">
        <v>33.824100000000001</v>
      </c>
      <c r="DS1578">
        <v>33.994999999999997</v>
      </c>
      <c r="DT1578">
        <v>37.78</v>
      </c>
      <c r="DU1578">
        <v>39.880000000000003</v>
      </c>
    </row>
    <row r="1579" spans="1:125" x14ac:dyDescent="0.2">
      <c r="A1579" t="e">
        <f ca="1">_xll.BFieldInfo($B$1579)</f>
        <v>#NAME?</v>
      </c>
      <c r="B1579" t="s">
        <v>109</v>
      </c>
      <c r="C1579">
        <v>12285</v>
      </c>
      <c r="D1579">
        <v>12285</v>
      </c>
      <c r="E1579">
        <v>12285</v>
      </c>
      <c r="F1579">
        <v>12285</v>
      </c>
      <c r="G1579">
        <v>12285</v>
      </c>
      <c r="H1579">
        <v>12285</v>
      </c>
      <c r="I1579">
        <v>12285</v>
      </c>
      <c r="J1579">
        <v>11501</v>
      </c>
      <c r="K1579">
        <v>11501</v>
      </c>
      <c r="L1579">
        <v>11501</v>
      </c>
      <c r="M1579">
        <v>11501</v>
      </c>
      <c r="N1579">
        <v>11501</v>
      </c>
      <c r="O1579">
        <v>11501</v>
      </c>
      <c r="P1579">
        <v>11501</v>
      </c>
      <c r="Q1579">
        <v>11501</v>
      </c>
      <c r="R1579">
        <v>11501</v>
      </c>
      <c r="S1579">
        <v>11501</v>
      </c>
      <c r="T1579">
        <v>11501</v>
      </c>
      <c r="U1579">
        <v>11501</v>
      </c>
      <c r="V1579">
        <v>11501</v>
      </c>
      <c r="W1579">
        <v>11501</v>
      </c>
      <c r="X1579">
        <v>12872</v>
      </c>
      <c r="Y1579">
        <v>12872</v>
      </c>
      <c r="Z1579">
        <v>12872</v>
      </c>
      <c r="AA1579">
        <v>12872</v>
      </c>
      <c r="AB1579">
        <v>12872</v>
      </c>
      <c r="AC1579">
        <v>12872</v>
      </c>
      <c r="AD1579">
        <v>12872</v>
      </c>
      <c r="AE1579">
        <v>12872</v>
      </c>
      <c r="AF1579">
        <v>12872</v>
      </c>
      <c r="AG1579">
        <v>12872</v>
      </c>
      <c r="AH1579">
        <v>12872</v>
      </c>
      <c r="AI1579">
        <v>12872</v>
      </c>
      <c r="AJ1579">
        <v>12872</v>
      </c>
      <c r="AK1579">
        <v>12872</v>
      </c>
      <c r="AL1579">
        <v>12872</v>
      </c>
      <c r="AM1579">
        <v>12473</v>
      </c>
      <c r="AN1579">
        <v>12473</v>
      </c>
      <c r="AO1579">
        <v>12473</v>
      </c>
      <c r="AP1579">
        <v>12473</v>
      </c>
      <c r="AQ1579">
        <v>12473</v>
      </c>
      <c r="AR1579">
        <v>12473</v>
      </c>
      <c r="AS1579">
        <v>12473</v>
      </c>
      <c r="AT1579">
        <v>12473</v>
      </c>
      <c r="AU1579">
        <v>12473</v>
      </c>
      <c r="AV1579">
        <v>12473</v>
      </c>
      <c r="AW1579">
        <v>12473</v>
      </c>
      <c r="AX1579">
        <v>12473</v>
      </c>
      <c r="AY1579">
        <v>12473</v>
      </c>
      <c r="AZ1579">
        <v>12473</v>
      </c>
      <c r="BA1579">
        <v>12473</v>
      </c>
      <c r="BB1579">
        <v>12473</v>
      </c>
      <c r="BC1579">
        <v>12473</v>
      </c>
      <c r="BD1579">
        <v>12473</v>
      </c>
      <c r="BE1579">
        <v>12473</v>
      </c>
      <c r="BF1579">
        <v>12473</v>
      </c>
      <c r="BG1579">
        <v>12473</v>
      </c>
      <c r="BH1579">
        <v>12473</v>
      </c>
      <c r="BI1579">
        <v>12473</v>
      </c>
      <c r="BJ1579">
        <v>12473</v>
      </c>
      <c r="BK1579">
        <v>12473</v>
      </c>
      <c r="BL1579">
        <v>12473</v>
      </c>
      <c r="BM1579">
        <v>12473</v>
      </c>
      <c r="BN1579">
        <v>14297</v>
      </c>
      <c r="BO1579">
        <v>14297</v>
      </c>
      <c r="BP1579">
        <v>14297</v>
      </c>
      <c r="BQ1579">
        <v>14297</v>
      </c>
      <c r="BR1579">
        <v>14297</v>
      </c>
      <c r="BS1579">
        <v>14297</v>
      </c>
      <c r="BT1579">
        <v>14297</v>
      </c>
      <c r="BU1579">
        <v>14297</v>
      </c>
      <c r="BV1579">
        <v>14297</v>
      </c>
      <c r="BW1579">
        <v>14297</v>
      </c>
      <c r="BX1579">
        <v>14297</v>
      </c>
      <c r="BY1579">
        <v>14297</v>
      </c>
      <c r="BZ1579">
        <v>14308.845300000001</v>
      </c>
      <c r="CA1579">
        <v>14308.845300000001</v>
      </c>
      <c r="CB1579">
        <v>14308.845300000001</v>
      </c>
      <c r="CC1579">
        <v>14308.845300000001</v>
      </c>
      <c r="CD1579">
        <v>14308.845300000001</v>
      </c>
      <c r="CE1579">
        <v>14308.845300000001</v>
      </c>
      <c r="CF1579">
        <v>14308.845300000001</v>
      </c>
      <c r="CG1579">
        <v>14308.845300000001</v>
      </c>
      <c r="CH1579">
        <v>14308.845300000001</v>
      </c>
      <c r="CI1579">
        <v>14308.845300000001</v>
      </c>
      <c r="CJ1579">
        <v>14308.845300000001</v>
      </c>
      <c r="CK1579">
        <v>14308.845300000001</v>
      </c>
      <c r="CL1579">
        <v>14375.492099999999</v>
      </c>
      <c r="CM1579">
        <v>14375.492099999999</v>
      </c>
      <c r="CN1579">
        <v>14375.492099999999</v>
      </c>
      <c r="CO1579">
        <v>14375.492099999999</v>
      </c>
      <c r="CP1579">
        <v>14375.492099999999</v>
      </c>
      <c r="CQ1579">
        <v>14375.492099999999</v>
      </c>
      <c r="CR1579">
        <v>14375.492099999999</v>
      </c>
      <c r="CS1579">
        <v>14375.492099999999</v>
      </c>
      <c r="CT1579">
        <v>14375.492099999999</v>
      </c>
      <c r="CU1579">
        <v>14375.492099999999</v>
      </c>
      <c r="CV1579">
        <v>14375.492099999999</v>
      </c>
      <c r="CW1579">
        <v>14375.492099999999</v>
      </c>
      <c r="CX1579">
        <v>14375.492099999999</v>
      </c>
      <c r="CY1579">
        <v>14375.492099999999</v>
      </c>
      <c r="CZ1579">
        <v>12081.312</v>
      </c>
      <c r="DA1579">
        <v>12081.312</v>
      </c>
      <c r="DB1579">
        <v>12081.312</v>
      </c>
      <c r="DC1579">
        <v>12081.312</v>
      </c>
      <c r="DD1579">
        <v>12081.312</v>
      </c>
      <c r="DE1579">
        <v>12081.312</v>
      </c>
      <c r="DF1579">
        <v>12081.312</v>
      </c>
      <c r="DG1579">
        <v>12081.312</v>
      </c>
      <c r="DH1579">
        <v>12081.312</v>
      </c>
      <c r="DI1579">
        <v>12081.312</v>
      </c>
      <c r="DJ1579">
        <v>12081.312</v>
      </c>
      <c r="DK1579">
        <v>12081.312</v>
      </c>
      <c r="DL1579">
        <v>12081.312</v>
      </c>
      <c r="DM1579">
        <v>12081.312</v>
      </c>
      <c r="DN1579">
        <v>12081.312</v>
      </c>
      <c r="DO1579" t="s">
        <v>108</v>
      </c>
      <c r="DP1579" t="s">
        <v>108</v>
      </c>
      <c r="DQ1579" t="s">
        <v>108</v>
      </c>
      <c r="DR1579" t="s">
        <v>108</v>
      </c>
      <c r="DS1579" t="s">
        <v>108</v>
      </c>
      <c r="DT1579" t="s">
        <v>108</v>
      </c>
      <c r="DU1579" t="s">
        <v>108</v>
      </c>
    </row>
    <row r="1580" spans="1:125" x14ac:dyDescent="0.2">
      <c r="A1580" t="e">
        <f ca="1">_xll.BFieldInfo($B$1580)</f>
        <v>#NAME?</v>
      </c>
      <c r="B1580" t="s">
        <v>110</v>
      </c>
      <c r="C1580">
        <v>9769</v>
      </c>
      <c r="D1580">
        <v>9769</v>
      </c>
      <c r="E1580">
        <v>9769</v>
      </c>
      <c r="F1580">
        <v>9769</v>
      </c>
      <c r="G1580">
        <v>9769</v>
      </c>
      <c r="H1580">
        <v>9769</v>
      </c>
      <c r="I1580">
        <v>9769</v>
      </c>
      <c r="J1580">
        <v>9145</v>
      </c>
      <c r="K1580">
        <v>9145</v>
      </c>
      <c r="L1580">
        <v>9145</v>
      </c>
      <c r="M1580">
        <v>9145</v>
      </c>
      <c r="N1580">
        <v>9145</v>
      </c>
      <c r="O1580">
        <v>9145</v>
      </c>
      <c r="P1580">
        <v>9145</v>
      </c>
      <c r="Q1580">
        <v>9145</v>
      </c>
      <c r="R1580">
        <v>9145</v>
      </c>
      <c r="S1580">
        <v>9145</v>
      </c>
      <c r="T1580">
        <v>9145</v>
      </c>
      <c r="U1580">
        <v>9145</v>
      </c>
      <c r="V1580">
        <v>9145</v>
      </c>
      <c r="W1580">
        <v>9145</v>
      </c>
      <c r="X1580">
        <v>10205</v>
      </c>
      <c r="Y1580">
        <v>10205</v>
      </c>
      <c r="Z1580">
        <v>10205</v>
      </c>
      <c r="AA1580">
        <v>10205</v>
      </c>
      <c r="AB1580">
        <v>10205</v>
      </c>
      <c r="AC1580">
        <v>10205</v>
      </c>
      <c r="AD1580">
        <v>10205</v>
      </c>
      <c r="AE1580">
        <v>10205</v>
      </c>
      <c r="AF1580">
        <v>10205</v>
      </c>
      <c r="AG1580">
        <v>10205</v>
      </c>
      <c r="AH1580">
        <v>10205</v>
      </c>
      <c r="AI1580">
        <v>10205</v>
      </c>
      <c r="AJ1580">
        <v>10205</v>
      </c>
      <c r="AK1580">
        <v>10205</v>
      </c>
      <c r="AL1580">
        <v>10205</v>
      </c>
      <c r="AM1580">
        <v>9627</v>
      </c>
      <c r="AN1580">
        <v>9627</v>
      </c>
      <c r="AO1580">
        <v>9627</v>
      </c>
      <c r="AP1580">
        <v>9627</v>
      </c>
      <c r="AQ1580">
        <v>9627</v>
      </c>
      <c r="AR1580">
        <v>9627</v>
      </c>
      <c r="AS1580">
        <v>9627</v>
      </c>
      <c r="AT1580">
        <v>9627</v>
      </c>
      <c r="AU1580">
        <v>9627</v>
      </c>
      <c r="AV1580">
        <v>9627</v>
      </c>
      <c r="AW1580">
        <v>9627</v>
      </c>
      <c r="AX1580">
        <v>9627</v>
      </c>
      <c r="AY1580">
        <v>9627</v>
      </c>
      <c r="AZ1580">
        <v>9627</v>
      </c>
      <c r="BA1580">
        <v>9627</v>
      </c>
      <c r="BB1580">
        <v>9627</v>
      </c>
      <c r="BC1580">
        <v>9627</v>
      </c>
      <c r="BD1580">
        <v>9627</v>
      </c>
      <c r="BE1580">
        <v>9627</v>
      </c>
      <c r="BF1580">
        <v>9627</v>
      </c>
      <c r="BG1580">
        <v>9627</v>
      </c>
      <c r="BH1580">
        <v>9627</v>
      </c>
      <c r="BI1580">
        <v>9627</v>
      </c>
      <c r="BJ1580">
        <v>9627</v>
      </c>
      <c r="BK1580">
        <v>9627</v>
      </c>
      <c r="BL1580">
        <v>9627</v>
      </c>
      <c r="BM1580">
        <v>9627</v>
      </c>
      <c r="BN1580">
        <v>10498</v>
      </c>
      <c r="BO1580">
        <v>10498</v>
      </c>
      <c r="BP1580">
        <v>10498</v>
      </c>
      <c r="BQ1580">
        <v>10498</v>
      </c>
      <c r="BR1580">
        <v>10498</v>
      </c>
      <c r="BS1580">
        <v>10498</v>
      </c>
      <c r="BT1580">
        <v>10498</v>
      </c>
      <c r="BU1580">
        <v>10498</v>
      </c>
      <c r="BV1580">
        <v>10498</v>
      </c>
      <c r="BW1580">
        <v>10498</v>
      </c>
      <c r="BX1580">
        <v>10498</v>
      </c>
      <c r="BY1580">
        <v>10498</v>
      </c>
      <c r="BZ1580">
        <v>11291.812099999999</v>
      </c>
      <c r="CA1580">
        <v>11291.812099999999</v>
      </c>
      <c r="CB1580">
        <v>11291.812099999999</v>
      </c>
      <c r="CC1580">
        <v>11291.812099999999</v>
      </c>
      <c r="CD1580">
        <v>11291.812099999999</v>
      </c>
      <c r="CE1580">
        <v>11291.812099999999</v>
      </c>
      <c r="CF1580">
        <v>11291.812099999999</v>
      </c>
      <c r="CG1580">
        <v>11291.812099999999</v>
      </c>
      <c r="CH1580">
        <v>11291.812099999999</v>
      </c>
      <c r="CI1580">
        <v>11291.812099999999</v>
      </c>
      <c r="CJ1580">
        <v>11291.812099999999</v>
      </c>
      <c r="CK1580">
        <v>11291.812099999999</v>
      </c>
      <c r="CL1580">
        <v>10752.9156</v>
      </c>
      <c r="CM1580">
        <v>10752.9156</v>
      </c>
      <c r="CN1580">
        <v>10752.9156</v>
      </c>
      <c r="CO1580">
        <v>10752.9156</v>
      </c>
      <c r="CP1580">
        <v>10752.9156</v>
      </c>
      <c r="CQ1580">
        <v>10752.9156</v>
      </c>
      <c r="CR1580">
        <v>10752.9156</v>
      </c>
      <c r="CS1580">
        <v>10752.9156</v>
      </c>
      <c r="CT1580">
        <v>10752.9156</v>
      </c>
      <c r="CU1580">
        <v>10752.9156</v>
      </c>
      <c r="CV1580">
        <v>10752.9156</v>
      </c>
      <c r="CW1580">
        <v>10752.9156</v>
      </c>
      <c r="CX1580">
        <v>10752.9156</v>
      </c>
      <c r="CY1580">
        <v>10752.9156</v>
      </c>
      <c r="CZ1580">
        <v>9108.2880000000005</v>
      </c>
      <c r="DA1580">
        <v>9108.2880000000005</v>
      </c>
      <c r="DB1580">
        <v>9108.2880000000005</v>
      </c>
      <c r="DC1580">
        <v>9108.2880000000005</v>
      </c>
      <c r="DD1580">
        <v>9108.2880000000005</v>
      </c>
      <c r="DE1580">
        <v>9108.2880000000005</v>
      </c>
      <c r="DF1580">
        <v>9108.2880000000005</v>
      </c>
      <c r="DG1580">
        <v>9108.2880000000005</v>
      </c>
      <c r="DH1580">
        <v>9108.2880000000005</v>
      </c>
      <c r="DI1580">
        <v>9108.2880000000005</v>
      </c>
      <c r="DJ1580">
        <v>9108.2880000000005</v>
      </c>
      <c r="DK1580">
        <v>9108.2880000000005</v>
      </c>
      <c r="DL1580">
        <v>9108.2880000000005</v>
      </c>
      <c r="DM1580">
        <v>9108.2880000000005</v>
      </c>
      <c r="DN1580">
        <v>9108.2880000000005</v>
      </c>
      <c r="DO1580" t="s">
        <v>108</v>
      </c>
      <c r="DP1580" t="s">
        <v>108</v>
      </c>
      <c r="DQ1580" t="s">
        <v>108</v>
      </c>
      <c r="DR1580" t="s">
        <v>108</v>
      </c>
      <c r="DS1580" t="s">
        <v>108</v>
      </c>
      <c r="DT1580" t="s">
        <v>108</v>
      </c>
      <c r="DU1580" t="s">
        <v>108</v>
      </c>
    </row>
    <row r="1581" spans="1:125" x14ac:dyDescent="0.2">
      <c r="A1581" t="e">
        <f ca="1">_xll.BFieldInfo($B$1581)</f>
        <v>#NAME?</v>
      </c>
      <c r="B1581" t="s">
        <v>111</v>
      </c>
      <c r="C1581">
        <v>99890.310100000002</v>
      </c>
      <c r="D1581">
        <v>101021.59729999999</v>
      </c>
      <c r="E1581">
        <v>101021.59729999999</v>
      </c>
      <c r="F1581">
        <v>101021.59729999999</v>
      </c>
      <c r="G1581">
        <v>143745.2911</v>
      </c>
      <c r="H1581">
        <v>143745.2911</v>
      </c>
      <c r="I1581">
        <v>143745.2911</v>
      </c>
      <c r="J1581">
        <v>139240.93419999999</v>
      </c>
      <c r="K1581">
        <v>139240.93419999999</v>
      </c>
      <c r="L1581">
        <v>139240.93419999999</v>
      </c>
      <c r="M1581">
        <v>149269.4044</v>
      </c>
      <c r="N1581">
        <v>149269.4044</v>
      </c>
      <c r="O1581">
        <v>149269.4044</v>
      </c>
      <c r="P1581">
        <v>146799.41620000001</v>
      </c>
      <c r="Q1581">
        <v>146799.41620000001</v>
      </c>
      <c r="R1581">
        <v>146799.41620000001</v>
      </c>
      <c r="S1581">
        <v>146799.41620000001</v>
      </c>
      <c r="T1581">
        <v>139649.1349</v>
      </c>
      <c r="U1581">
        <v>139649.1349</v>
      </c>
      <c r="V1581">
        <v>139649.1349</v>
      </c>
      <c r="W1581">
        <v>139649.1349</v>
      </c>
      <c r="X1581">
        <v>172921.8498</v>
      </c>
      <c r="Y1581">
        <v>172921.8498</v>
      </c>
      <c r="Z1581">
        <v>172921.8498</v>
      </c>
      <c r="AA1581">
        <v>162526.86439999999</v>
      </c>
      <c r="AB1581">
        <v>162526.86439999999</v>
      </c>
      <c r="AC1581">
        <v>162526.86439999999</v>
      </c>
      <c r="AD1581">
        <v>162526.86439999999</v>
      </c>
      <c r="AE1581">
        <v>149333.33670000001</v>
      </c>
      <c r="AF1581">
        <v>149333.33670000001</v>
      </c>
      <c r="AG1581">
        <v>149333.33670000001</v>
      </c>
      <c r="AH1581">
        <v>149333.33670000001</v>
      </c>
      <c r="AI1581">
        <v>139992.97889999999</v>
      </c>
      <c r="AJ1581">
        <v>139992.97889999999</v>
      </c>
      <c r="AK1581">
        <v>139992.97889999999</v>
      </c>
      <c r="AL1581">
        <v>139992.97889999999</v>
      </c>
      <c r="AM1581">
        <v>134244.55859999999</v>
      </c>
      <c r="AN1581">
        <v>134244.55859999999</v>
      </c>
      <c r="AO1581">
        <v>134244.55859999999</v>
      </c>
      <c r="AP1581">
        <v>134244.55859999999</v>
      </c>
      <c r="AQ1581">
        <v>123578.7997</v>
      </c>
      <c r="AR1581">
        <v>123578.7997</v>
      </c>
      <c r="AS1581">
        <v>123578.7997</v>
      </c>
      <c r="AT1581">
        <v>123578.7997</v>
      </c>
      <c r="AU1581">
        <v>124463.3037</v>
      </c>
      <c r="AV1581">
        <v>124463.3037</v>
      </c>
      <c r="AW1581">
        <v>124463.3037</v>
      </c>
      <c r="AX1581">
        <v>124884.3012</v>
      </c>
      <c r="AY1581">
        <v>124884.3012</v>
      </c>
      <c r="AZ1581">
        <v>124884.3012</v>
      </c>
      <c r="BA1581">
        <v>118561.992</v>
      </c>
      <c r="BB1581">
        <v>118561.992</v>
      </c>
      <c r="BC1581">
        <v>118561.992</v>
      </c>
      <c r="BD1581">
        <v>118561.992</v>
      </c>
      <c r="BE1581">
        <v>120243.4023</v>
      </c>
      <c r="BF1581">
        <v>120243.4023</v>
      </c>
      <c r="BG1581">
        <v>120243.4023</v>
      </c>
      <c r="BH1581">
        <v>111884.8463</v>
      </c>
      <c r="BI1581">
        <v>111884.8463</v>
      </c>
      <c r="BJ1581">
        <v>111884.8463</v>
      </c>
      <c r="BK1581">
        <v>109408.6574</v>
      </c>
      <c r="BL1581">
        <v>109408.6574</v>
      </c>
      <c r="BM1581">
        <v>109408.6574</v>
      </c>
      <c r="BN1581">
        <v>108562.24679999999</v>
      </c>
      <c r="BO1581">
        <v>108562.24679999999</v>
      </c>
      <c r="BP1581">
        <v>108562.24679999999</v>
      </c>
      <c r="BQ1581">
        <v>116447.8116</v>
      </c>
      <c r="BR1581">
        <v>116447.8116</v>
      </c>
      <c r="BS1581">
        <v>116447.8116</v>
      </c>
      <c r="BT1581">
        <v>118428.1018</v>
      </c>
      <c r="BU1581">
        <v>118428.1018</v>
      </c>
      <c r="BV1581">
        <v>118428.1018</v>
      </c>
      <c r="BW1581">
        <v>122720.1059</v>
      </c>
      <c r="BX1581">
        <v>122720.1059</v>
      </c>
      <c r="BY1581">
        <v>122720.1059</v>
      </c>
      <c r="BZ1581">
        <v>154937.5068</v>
      </c>
      <c r="CA1581">
        <v>154937.5068</v>
      </c>
      <c r="CB1581">
        <v>154937.5068</v>
      </c>
      <c r="CC1581">
        <v>172176.26749999999</v>
      </c>
      <c r="CD1581">
        <v>172176.26749999999</v>
      </c>
      <c r="CE1581">
        <v>172176.26749999999</v>
      </c>
      <c r="CF1581">
        <v>155906.1477</v>
      </c>
      <c r="CG1581">
        <v>155906.1477</v>
      </c>
      <c r="CH1581">
        <v>155906.1477</v>
      </c>
      <c r="CI1581">
        <v>145995.193</v>
      </c>
      <c r="CJ1581">
        <v>145995.193</v>
      </c>
      <c r="CK1581">
        <v>145995.193</v>
      </c>
      <c r="CL1581">
        <v>137975.39019999999</v>
      </c>
      <c r="CM1581">
        <v>137975.39019999999</v>
      </c>
      <c r="CN1581">
        <v>137975.39019999999</v>
      </c>
      <c r="CO1581">
        <v>115925.8921</v>
      </c>
      <c r="CP1581">
        <v>115925.8921</v>
      </c>
      <c r="CQ1581">
        <v>115925.8921</v>
      </c>
      <c r="CR1581">
        <v>113320.1292</v>
      </c>
      <c r="CS1581">
        <v>113320.1292</v>
      </c>
      <c r="CT1581">
        <v>113320.1292</v>
      </c>
      <c r="CU1581">
        <v>113320.1292</v>
      </c>
      <c r="CV1581">
        <v>121801.7873</v>
      </c>
      <c r="CW1581">
        <v>121801.7873</v>
      </c>
      <c r="CX1581">
        <v>121801.7873</v>
      </c>
      <c r="CY1581">
        <v>121801.7873</v>
      </c>
      <c r="CZ1581">
        <v>117589.4042</v>
      </c>
      <c r="DA1581">
        <v>117589.4042</v>
      </c>
      <c r="DB1581">
        <v>117589.4042</v>
      </c>
      <c r="DC1581">
        <v>106194.287</v>
      </c>
      <c r="DD1581">
        <v>106194.287</v>
      </c>
      <c r="DE1581">
        <v>106194.287</v>
      </c>
      <c r="DF1581">
        <v>106194.287</v>
      </c>
      <c r="DG1581">
        <v>120548.2662</v>
      </c>
      <c r="DH1581">
        <v>120548.2662</v>
      </c>
      <c r="DI1581">
        <v>120548.2662</v>
      </c>
      <c r="DJ1581">
        <v>120548.2662</v>
      </c>
      <c r="DK1581">
        <v>121005.97629999999</v>
      </c>
      <c r="DL1581">
        <v>121005.97629999999</v>
      </c>
      <c r="DM1581">
        <v>121005.97629999999</v>
      </c>
      <c r="DN1581">
        <v>121005.97629999999</v>
      </c>
      <c r="DO1581">
        <v>105654.43799999999</v>
      </c>
      <c r="DP1581">
        <v>105654.43799999999</v>
      </c>
      <c r="DQ1581">
        <v>105654.43799999999</v>
      </c>
      <c r="DR1581">
        <v>105654.43799999999</v>
      </c>
      <c r="DS1581">
        <v>136643.93979999999</v>
      </c>
      <c r="DT1581">
        <v>136643.93979999999</v>
      </c>
      <c r="DU1581">
        <v>136643.93979999999</v>
      </c>
    </row>
    <row r="1582" spans="1:125" x14ac:dyDescent="0.2">
      <c r="A1582" t="e">
        <f ca="1">_xll.BFieldInfo($B$1582)</f>
        <v>#NAME?</v>
      </c>
      <c r="B1582" t="s">
        <v>109</v>
      </c>
      <c r="C1582">
        <v>12285</v>
      </c>
      <c r="D1582">
        <v>12285</v>
      </c>
      <c r="E1582">
        <v>12285</v>
      </c>
      <c r="F1582">
        <v>12285</v>
      </c>
      <c r="G1582">
        <v>12285</v>
      </c>
      <c r="H1582">
        <v>12285</v>
      </c>
      <c r="I1582">
        <v>12285</v>
      </c>
      <c r="J1582">
        <v>11501</v>
      </c>
      <c r="K1582">
        <v>11501</v>
      </c>
      <c r="L1582">
        <v>11501</v>
      </c>
      <c r="M1582">
        <v>11501</v>
      </c>
      <c r="N1582">
        <v>11501</v>
      </c>
      <c r="O1582">
        <v>11501</v>
      </c>
      <c r="P1582">
        <v>11501</v>
      </c>
      <c r="Q1582">
        <v>11501</v>
      </c>
      <c r="R1582">
        <v>11501</v>
      </c>
      <c r="S1582">
        <v>11501</v>
      </c>
      <c r="T1582">
        <v>11501</v>
      </c>
      <c r="U1582">
        <v>11501</v>
      </c>
      <c r="V1582">
        <v>11501</v>
      </c>
      <c r="W1582">
        <v>11501</v>
      </c>
      <c r="X1582">
        <v>12872</v>
      </c>
      <c r="Y1582">
        <v>12872</v>
      </c>
      <c r="Z1582">
        <v>12872</v>
      </c>
      <c r="AA1582">
        <v>12872</v>
      </c>
      <c r="AB1582">
        <v>12872</v>
      </c>
      <c r="AC1582">
        <v>12872</v>
      </c>
      <c r="AD1582">
        <v>12872</v>
      </c>
      <c r="AE1582">
        <v>12872</v>
      </c>
      <c r="AF1582">
        <v>12872</v>
      </c>
      <c r="AG1582">
        <v>12872</v>
      </c>
      <c r="AH1582">
        <v>12872</v>
      </c>
      <c r="AI1582">
        <v>12872</v>
      </c>
      <c r="AJ1582">
        <v>12872</v>
      </c>
      <c r="AK1582">
        <v>12872</v>
      </c>
      <c r="AL1582">
        <v>12872</v>
      </c>
      <c r="AM1582">
        <v>12473</v>
      </c>
      <c r="AN1582">
        <v>12473</v>
      </c>
      <c r="AO1582">
        <v>12473</v>
      </c>
      <c r="AP1582">
        <v>12473</v>
      </c>
      <c r="AQ1582">
        <v>12473</v>
      </c>
      <c r="AR1582">
        <v>12473</v>
      </c>
      <c r="AS1582">
        <v>12473</v>
      </c>
      <c r="AT1582">
        <v>12473</v>
      </c>
      <c r="AU1582">
        <v>12473</v>
      </c>
      <c r="AV1582">
        <v>12473</v>
      </c>
      <c r="AW1582">
        <v>12473</v>
      </c>
      <c r="AX1582">
        <v>12473</v>
      </c>
      <c r="AY1582">
        <v>12473</v>
      </c>
      <c r="AZ1582">
        <v>12473</v>
      </c>
      <c r="BA1582">
        <v>12473</v>
      </c>
      <c r="BB1582">
        <v>12473</v>
      </c>
      <c r="BC1582">
        <v>12473</v>
      </c>
      <c r="BD1582">
        <v>12473</v>
      </c>
      <c r="BE1582">
        <v>12473</v>
      </c>
      <c r="BF1582">
        <v>12473</v>
      </c>
      <c r="BG1582">
        <v>12473</v>
      </c>
      <c r="BH1582">
        <v>12473</v>
      </c>
      <c r="BI1582">
        <v>12473</v>
      </c>
      <c r="BJ1582">
        <v>12473</v>
      </c>
      <c r="BK1582">
        <v>12473</v>
      </c>
      <c r="BL1582">
        <v>12473</v>
      </c>
      <c r="BM1582">
        <v>12473</v>
      </c>
      <c r="BN1582">
        <v>14297</v>
      </c>
      <c r="BO1582">
        <v>14297</v>
      </c>
      <c r="BP1582">
        <v>14297</v>
      </c>
      <c r="BQ1582">
        <v>14297</v>
      </c>
      <c r="BR1582">
        <v>14297</v>
      </c>
      <c r="BS1582">
        <v>14297</v>
      </c>
      <c r="BT1582">
        <v>14297</v>
      </c>
      <c r="BU1582">
        <v>14297</v>
      </c>
      <c r="BV1582">
        <v>14297</v>
      </c>
      <c r="BW1582">
        <v>14297</v>
      </c>
      <c r="BX1582">
        <v>14297</v>
      </c>
      <c r="BY1582">
        <v>14297</v>
      </c>
      <c r="BZ1582">
        <v>14308.845300000001</v>
      </c>
      <c r="CA1582">
        <v>14308.845300000001</v>
      </c>
      <c r="CB1582">
        <v>14308.845300000001</v>
      </c>
      <c r="CC1582">
        <v>14308.845300000001</v>
      </c>
      <c r="CD1582">
        <v>14308.845300000001</v>
      </c>
      <c r="CE1582">
        <v>14308.845300000001</v>
      </c>
      <c r="CF1582">
        <v>14308.845300000001</v>
      </c>
      <c r="CG1582">
        <v>14308.845300000001</v>
      </c>
      <c r="CH1582">
        <v>14308.845300000001</v>
      </c>
      <c r="CI1582">
        <v>14308.845300000001</v>
      </c>
      <c r="CJ1582">
        <v>14308.845300000001</v>
      </c>
      <c r="CK1582">
        <v>14308.845300000001</v>
      </c>
      <c r="CL1582">
        <v>14375.492099999999</v>
      </c>
      <c r="CM1582">
        <v>14375.492099999999</v>
      </c>
      <c r="CN1582">
        <v>14375.492099999999</v>
      </c>
      <c r="CO1582">
        <v>14375.492099999999</v>
      </c>
      <c r="CP1582">
        <v>14375.492099999999</v>
      </c>
      <c r="CQ1582">
        <v>14375.492099999999</v>
      </c>
      <c r="CR1582">
        <v>14375.492099999999</v>
      </c>
      <c r="CS1582">
        <v>14375.492099999999</v>
      </c>
      <c r="CT1582">
        <v>14375.492099999999</v>
      </c>
      <c r="CU1582">
        <v>14375.492099999999</v>
      </c>
      <c r="CV1582">
        <v>14375.492099999999</v>
      </c>
      <c r="CW1582">
        <v>14375.492099999999</v>
      </c>
      <c r="CX1582">
        <v>14375.492099999999</v>
      </c>
      <c r="CY1582">
        <v>14375.492099999999</v>
      </c>
      <c r="CZ1582">
        <v>12081.312</v>
      </c>
      <c r="DA1582">
        <v>12081.312</v>
      </c>
      <c r="DB1582">
        <v>12081.312</v>
      </c>
      <c r="DC1582">
        <v>12081.312</v>
      </c>
      <c r="DD1582">
        <v>12081.312</v>
      </c>
      <c r="DE1582">
        <v>12081.312</v>
      </c>
      <c r="DF1582">
        <v>12081.312</v>
      </c>
      <c r="DG1582">
        <v>12081.312</v>
      </c>
      <c r="DH1582">
        <v>12081.312</v>
      </c>
      <c r="DI1582">
        <v>12081.312</v>
      </c>
      <c r="DJ1582">
        <v>12081.312</v>
      </c>
      <c r="DK1582">
        <v>12081.312</v>
      </c>
      <c r="DL1582">
        <v>12081.312</v>
      </c>
      <c r="DM1582">
        <v>12081.312</v>
      </c>
      <c r="DN1582">
        <v>12081.312</v>
      </c>
      <c r="DO1582" t="s">
        <v>108</v>
      </c>
      <c r="DP1582" t="s">
        <v>108</v>
      </c>
      <c r="DQ1582" t="s">
        <v>108</v>
      </c>
      <c r="DR1582" t="s">
        <v>108</v>
      </c>
      <c r="DS1582" t="s">
        <v>108</v>
      </c>
      <c r="DT1582" t="s">
        <v>108</v>
      </c>
      <c r="DU1582" t="s">
        <v>108</v>
      </c>
    </row>
    <row r="1583" spans="1:125" x14ac:dyDescent="0.2">
      <c r="A1583" t="e">
        <f ca="1">_xll.BFieldInfo($B$1583)</f>
        <v>#NAME?</v>
      </c>
      <c r="B1583" t="s">
        <v>112</v>
      </c>
      <c r="C1583" t="s">
        <v>108</v>
      </c>
      <c r="D1583" t="s">
        <v>108</v>
      </c>
      <c r="E1583" t="s">
        <v>108</v>
      </c>
      <c r="F1583" t="s">
        <v>108</v>
      </c>
      <c r="G1583" t="s">
        <v>108</v>
      </c>
      <c r="H1583" t="s">
        <v>108</v>
      </c>
      <c r="I1583" t="s">
        <v>108</v>
      </c>
      <c r="J1583" t="s">
        <v>108</v>
      </c>
      <c r="K1583" t="s">
        <v>108</v>
      </c>
      <c r="L1583" t="s">
        <v>108</v>
      </c>
      <c r="M1583" t="s">
        <v>108</v>
      </c>
      <c r="N1583" t="s">
        <v>108</v>
      </c>
      <c r="O1583" t="s">
        <v>108</v>
      </c>
      <c r="P1583" t="s">
        <v>108</v>
      </c>
      <c r="Q1583" t="s">
        <v>108</v>
      </c>
      <c r="R1583" t="s">
        <v>108</v>
      </c>
      <c r="S1583" t="s">
        <v>108</v>
      </c>
      <c r="T1583" t="s">
        <v>108</v>
      </c>
      <c r="U1583" t="s">
        <v>108</v>
      </c>
      <c r="V1583" t="s">
        <v>108</v>
      </c>
      <c r="W1583" t="s">
        <v>108</v>
      </c>
      <c r="X1583" t="s">
        <v>108</v>
      </c>
      <c r="Y1583" t="s">
        <v>108</v>
      </c>
      <c r="Z1583" t="s">
        <v>108</v>
      </c>
      <c r="AA1583" t="s">
        <v>108</v>
      </c>
      <c r="AB1583" t="s">
        <v>108</v>
      </c>
      <c r="AC1583" t="s">
        <v>108</v>
      </c>
      <c r="AD1583" t="s">
        <v>108</v>
      </c>
      <c r="AE1583" t="s">
        <v>108</v>
      </c>
      <c r="AF1583" t="s">
        <v>108</v>
      </c>
      <c r="AG1583" t="s">
        <v>108</v>
      </c>
      <c r="AH1583" t="s">
        <v>108</v>
      </c>
      <c r="AI1583" t="s">
        <v>108</v>
      </c>
      <c r="AJ1583" t="s">
        <v>108</v>
      </c>
      <c r="AK1583" t="s">
        <v>108</v>
      </c>
      <c r="AL1583" t="s">
        <v>108</v>
      </c>
      <c r="AM1583" t="s">
        <v>108</v>
      </c>
      <c r="AN1583" t="s">
        <v>108</v>
      </c>
      <c r="AO1583" t="s">
        <v>108</v>
      </c>
      <c r="AP1583" t="s">
        <v>108</v>
      </c>
      <c r="AQ1583" t="s">
        <v>108</v>
      </c>
      <c r="AR1583" t="s">
        <v>108</v>
      </c>
      <c r="AS1583" t="s">
        <v>108</v>
      </c>
      <c r="AT1583" t="s">
        <v>108</v>
      </c>
      <c r="AU1583" t="s">
        <v>108</v>
      </c>
      <c r="AV1583" t="s">
        <v>108</v>
      </c>
      <c r="AW1583" t="s">
        <v>108</v>
      </c>
      <c r="AX1583" t="s">
        <v>108</v>
      </c>
      <c r="AY1583" t="s">
        <v>108</v>
      </c>
      <c r="AZ1583" t="s">
        <v>108</v>
      </c>
      <c r="BA1583" t="s">
        <v>108</v>
      </c>
      <c r="BB1583" t="s">
        <v>108</v>
      </c>
      <c r="BC1583" t="s">
        <v>108</v>
      </c>
      <c r="BD1583" t="s">
        <v>108</v>
      </c>
      <c r="BE1583" t="s">
        <v>108</v>
      </c>
      <c r="BF1583" t="s">
        <v>108</v>
      </c>
      <c r="BG1583" t="s">
        <v>108</v>
      </c>
      <c r="BH1583" t="s">
        <v>108</v>
      </c>
      <c r="BI1583" t="s">
        <v>108</v>
      </c>
      <c r="BJ1583" t="s">
        <v>108</v>
      </c>
      <c r="BK1583" t="s">
        <v>108</v>
      </c>
      <c r="BL1583" t="s">
        <v>108</v>
      </c>
      <c r="BM1583" t="s">
        <v>108</v>
      </c>
      <c r="BN1583" t="s">
        <v>108</v>
      </c>
      <c r="BO1583" t="s">
        <v>108</v>
      </c>
      <c r="BP1583" t="s">
        <v>108</v>
      </c>
      <c r="BQ1583" t="s">
        <v>108</v>
      </c>
      <c r="BR1583" t="s">
        <v>108</v>
      </c>
      <c r="BS1583" t="s">
        <v>108</v>
      </c>
      <c r="BT1583" t="s">
        <v>108</v>
      </c>
      <c r="BU1583" t="s">
        <v>108</v>
      </c>
      <c r="BV1583" t="s">
        <v>108</v>
      </c>
      <c r="BW1583" t="s">
        <v>108</v>
      </c>
      <c r="BX1583" t="s">
        <v>108</v>
      </c>
      <c r="BY1583" t="s">
        <v>108</v>
      </c>
      <c r="BZ1583" t="s">
        <v>108</v>
      </c>
      <c r="CA1583" t="s">
        <v>108</v>
      </c>
      <c r="CB1583" t="s">
        <v>108</v>
      </c>
      <c r="CC1583" t="s">
        <v>108</v>
      </c>
      <c r="CD1583" t="s">
        <v>108</v>
      </c>
      <c r="CE1583" t="s">
        <v>108</v>
      </c>
      <c r="CF1583" t="s">
        <v>108</v>
      </c>
      <c r="CG1583" t="s">
        <v>108</v>
      </c>
      <c r="CH1583" t="s">
        <v>108</v>
      </c>
      <c r="CI1583" t="s">
        <v>108</v>
      </c>
      <c r="CJ1583" t="s">
        <v>108</v>
      </c>
      <c r="CK1583" t="s">
        <v>108</v>
      </c>
      <c r="CL1583" t="s">
        <v>108</v>
      </c>
      <c r="CM1583" t="s">
        <v>108</v>
      </c>
      <c r="CN1583" t="s">
        <v>108</v>
      </c>
      <c r="CO1583" t="s">
        <v>108</v>
      </c>
      <c r="CP1583" t="s">
        <v>108</v>
      </c>
      <c r="CQ1583" t="s">
        <v>108</v>
      </c>
      <c r="CR1583" t="s">
        <v>108</v>
      </c>
      <c r="CS1583" t="s">
        <v>108</v>
      </c>
      <c r="CT1583" t="s">
        <v>108</v>
      </c>
      <c r="CU1583" t="s">
        <v>108</v>
      </c>
      <c r="CV1583" t="s">
        <v>108</v>
      </c>
      <c r="CW1583" t="s">
        <v>108</v>
      </c>
      <c r="CX1583" t="s">
        <v>108</v>
      </c>
      <c r="CY1583" t="s">
        <v>108</v>
      </c>
      <c r="CZ1583" t="s">
        <v>108</v>
      </c>
      <c r="DA1583" t="s">
        <v>108</v>
      </c>
      <c r="DB1583" t="s">
        <v>108</v>
      </c>
      <c r="DC1583" t="s">
        <v>108</v>
      </c>
      <c r="DD1583" t="s">
        <v>108</v>
      </c>
      <c r="DE1583" t="s">
        <v>108</v>
      </c>
      <c r="DF1583" t="s">
        <v>108</v>
      </c>
      <c r="DG1583" t="s">
        <v>108</v>
      </c>
      <c r="DH1583" t="s">
        <v>108</v>
      </c>
      <c r="DI1583" t="s">
        <v>108</v>
      </c>
      <c r="DJ1583" t="s">
        <v>108</v>
      </c>
      <c r="DK1583" t="s">
        <v>108</v>
      </c>
      <c r="DL1583" t="s">
        <v>108</v>
      </c>
      <c r="DM1583" t="s">
        <v>108</v>
      </c>
      <c r="DN1583" t="s">
        <v>108</v>
      </c>
      <c r="DO1583" t="s">
        <v>108</v>
      </c>
      <c r="DP1583" t="s">
        <v>108</v>
      </c>
      <c r="DQ1583" t="s">
        <v>108</v>
      </c>
      <c r="DR1583" t="s">
        <v>108</v>
      </c>
      <c r="DS1583" t="s">
        <v>108</v>
      </c>
      <c r="DT1583" t="s">
        <v>108</v>
      </c>
      <c r="DU1583" t="s">
        <v>108</v>
      </c>
    </row>
    <row r="1584" spans="1:125" x14ac:dyDescent="0.2">
      <c r="A1584" t="e">
        <f ca="1">_xll.BFieldInfo($B$1584)</f>
        <v>#NAME?</v>
      </c>
      <c r="B1584" t="s">
        <v>113</v>
      </c>
      <c r="C1584" t="s">
        <v>108</v>
      </c>
      <c r="D1584" t="s">
        <v>108</v>
      </c>
      <c r="E1584" t="s">
        <v>108</v>
      </c>
      <c r="F1584" t="s">
        <v>108</v>
      </c>
      <c r="G1584" t="s">
        <v>108</v>
      </c>
      <c r="H1584" t="s">
        <v>108</v>
      </c>
      <c r="I1584" t="s">
        <v>108</v>
      </c>
      <c r="J1584" t="s">
        <v>108</v>
      </c>
      <c r="K1584" t="s">
        <v>108</v>
      </c>
      <c r="L1584" t="s">
        <v>108</v>
      </c>
      <c r="M1584" t="s">
        <v>108</v>
      </c>
      <c r="N1584" t="s">
        <v>108</v>
      </c>
      <c r="O1584" t="s">
        <v>108</v>
      </c>
      <c r="P1584" t="s">
        <v>108</v>
      </c>
      <c r="Q1584" t="s">
        <v>108</v>
      </c>
      <c r="R1584" t="s">
        <v>108</v>
      </c>
      <c r="S1584" t="s">
        <v>108</v>
      </c>
      <c r="T1584" t="s">
        <v>108</v>
      </c>
      <c r="U1584" t="s">
        <v>108</v>
      </c>
      <c r="V1584" t="s">
        <v>108</v>
      </c>
      <c r="W1584" t="s">
        <v>108</v>
      </c>
      <c r="X1584" t="s">
        <v>108</v>
      </c>
      <c r="Y1584" t="s">
        <v>108</v>
      </c>
      <c r="Z1584" t="s">
        <v>108</v>
      </c>
      <c r="AA1584" t="s">
        <v>108</v>
      </c>
      <c r="AB1584" t="s">
        <v>108</v>
      </c>
      <c r="AC1584" t="s">
        <v>108</v>
      </c>
      <c r="AD1584" t="s">
        <v>108</v>
      </c>
      <c r="AE1584" t="s">
        <v>108</v>
      </c>
      <c r="AF1584" t="s">
        <v>108</v>
      </c>
      <c r="AG1584" t="s">
        <v>108</v>
      </c>
      <c r="AH1584" t="s">
        <v>108</v>
      </c>
      <c r="AI1584" t="s">
        <v>108</v>
      </c>
      <c r="AJ1584" t="s">
        <v>108</v>
      </c>
      <c r="AK1584" t="s">
        <v>108</v>
      </c>
      <c r="AL1584" t="s">
        <v>108</v>
      </c>
      <c r="AM1584" t="s">
        <v>108</v>
      </c>
      <c r="AN1584" t="s">
        <v>108</v>
      </c>
      <c r="AO1584" t="s">
        <v>108</v>
      </c>
      <c r="AP1584" t="s">
        <v>108</v>
      </c>
      <c r="AQ1584" t="s">
        <v>108</v>
      </c>
      <c r="AR1584" t="s">
        <v>108</v>
      </c>
      <c r="AS1584" t="s">
        <v>108</v>
      </c>
      <c r="AT1584" t="s">
        <v>108</v>
      </c>
      <c r="AU1584" t="s">
        <v>108</v>
      </c>
      <c r="AV1584" t="s">
        <v>108</v>
      </c>
      <c r="AW1584" t="s">
        <v>108</v>
      </c>
      <c r="AX1584" t="s">
        <v>108</v>
      </c>
      <c r="AY1584" t="s">
        <v>108</v>
      </c>
      <c r="AZ1584" t="s">
        <v>108</v>
      </c>
      <c r="BA1584" t="s">
        <v>108</v>
      </c>
      <c r="BB1584" t="s">
        <v>108</v>
      </c>
      <c r="BC1584" t="s">
        <v>108</v>
      </c>
      <c r="BD1584" t="s">
        <v>108</v>
      </c>
      <c r="BE1584" t="s">
        <v>108</v>
      </c>
      <c r="BF1584" t="s">
        <v>108</v>
      </c>
      <c r="BG1584" t="s">
        <v>108</v>
      </c>
      <c r="BH1584" t="s">
        <v>108</v>
      </c>
      <c r="BI1584" t="s">
        <v>108</v>
      </c>
      <c r="BJ1584" t="s">
        <v>108</v>
      </c>
      <c r="BK1584" t="s">
        <v>108</v>
      </c>
      <c r="BL1584" t="s">
        <v>108</v>
      </c>
      <c r="BM1584" t="s">
        <v>108</v>
      </c>
      <c r="BN1584" t="s">
        <v>108</v>
      </c>
      <c r="BO1584" t="s">
        <v>108</v>
      </c>
      <c r="BP1584" t="s">
        <v>108</v>
      </c>
      <c r="BQ1584" t="s">
        <v>108</v>
      </c>
      <c r="BR1584" t="s">
        <v>108</v>
      </c>
      <c r="BS1584" t="s">
        <v>108</v>
      </c>
      <c r="BT1584" t="s">
        <v>108</v>
      </c>
      <c r="BU1584" t="s">
        <v>108</v>
      </c>
      <c r="BV1584" t="s">
        <v>108</v>
      </c>
      <c r="BW1584" t="s">
        <v>108</v>
      </c>
      <c r="BX1584" t="s">
        <v>108</v>
      </c>
      <c r="BY1584" t="s">
        <v>108</v>
      </c>
      <c r="BZ1584" t="s">
        <v>108</v>
      </c>
      <c r="CA1584" t="s">
        <v>108</v>
      </c>
      <c r="CB1584" t="s">
        <v>108</v>
      </c>
      <c r="CC1584" t="s">
        <v>108</v>
      </c>
      <c r="CD1584" t="s">
        <v>108</v>
      </c>
      <c r="CE1584" t="s">
        <v>108</v>
      </c>
      <c r="CF1584" t="s">
        <v>108</v>
      </c>
      <c r="CG1584" t="s">
        <v>108</v>
      </c>
      <c r="CH1584" t="s">
        <v>108</v>
      </c>
      <c r="CI1584" t="s">
        <v>108</v>
      </c>
      <c r="CJ1584" t="s">
        <v>108</v>
      </c>
      <c r="CK1584" t="s">
        <v>108</v>
      </c>
      <c r="CL1584" t="s">
        <v>108</v>
      </c>
      <c r="CM1584" t="s">
        <v>108</v>
      </c>
      <c r="CN1584" t="s">
        <v>108</v>
      </c>
      <c r="CO1584" t="s">
        <v>108</v>
      </c>
      <c r="CP1584" t="s">
        <v>108</v>
      </c>
      <c r="CQ1584" t="s">
        <v>108</v>
      </c>
      <c r="CR1584" t="s">
        <v>108</v>
      </c>
      <c r="CS1584" t="s">
        <v>108</v>
      </c>
      <c r="CT1584" t="s">
        <v>108</v>
      </c>
      <c r="CU1584" t="s">
        <v>108</v>
      </c>
      <c r="CV1584" t="s">
        <v>108</v>
      </c>
      <c r="CW1584" t="s">
        <v>108</v>
      </c>
      <c r="CX1584" t="s">
        <v>108</v>
      </c>
      <c r="CY1584" t="s">
        <v>108</v>
      </c>
      <c r="CZ1584" t="s">
        <v>108</v>
      </c>
      <c r="DA1584" t="s">
        <v>108</v>
      </c>
      <c r="DB1584" t="s">
        <v>108</v>
      </c>
      <c r="DC1584" t="s">
        <v>108</v>
      </c>
      <c r="DD1584" t="s">
        <v>108</v>
      </c>
      <c r="DE1584" t="s">
        <v>108</v>
      </c>
      <c r="DF1584" t="s">
        <v>108</v>
      </c>
      <c r="DG1584" t="s">
        <v>108</v>
      </c>
      <c r="DH1584" t="s">
        <v>108</v>
      </c>
      <c r="DI1584" t="s">
        <v>108</v>
      </c>
      <c r="DJ1584" t="s">
        <v>108</v>
      </c>
      <c r="DK1584" t="s">
        <v>108</v>
      </c>
      <c r="DL1584" t="s">
        <v>108</v>
      </c>
      <c r="DM1584" t="s">
        <v>108</v>
      </c>
      <c r="DN1584" t="s">
        <v>108</v>
      </c>
      <c r="DO1584" t="s">
        <v>108</v>
      </c>
      <c r="DP1584" t="s">
        <v>108</v>
      </c>
      <c r="DQ1584" t="s">
        <v>108</v>
      </c>
      <c r="DR1584" t="s">
        <v>108</v>
      </c>
      <c r="DS1584" t="s">
        <v>108</v>
      </c>
      <c r="DT1584" t="s">
        <v>108</v>
      </c>
      <c r="DU1584" t="s">
        <v>108</v>
      </c>
    </row>
    <row r="1585" spans="1:125" x14ac:dyDescent="0.2">
      <c r="A1585" t="e">
        <f ca="1">_xll.BFieldInfo($B$1585)</f>
        <v>#NAME?</v>
      </c>
      <c r="B1585" t="s">
        <v>114</v>
      </c>
      <c r="C1585">
        <v>-717</v>
      </c>
      <c r="D1585">
        <v>-717</v>
      </c>
      <c r="E1585">
        <v>-717</v>
      </c>
      <c r="F1585">
        <v>-717</v>
      </c>
      <c r="G1585">
        <v>-717</v>
      </c>
      <c r="H1585">
        <v>-717</v>
      </c>
      <c r="I1585">
        <v>-717</v>
      </c>
      <c r="J1585">
        <v>-717</v>
      </c>
      <c r="K1585">
        <v>-717</v>
      </c>
      <c r="L1585">
        <v>-717</v>
      </c>
      <c r="M1585">
        <v>-717</v>
      </c>
      <c r="N1585">
        <v>-717</v>
      </c>
      <c r="O1585">
        <v>-717</v>
      </c>
      <c r="P1585">
        <v>-717</v>
      </c>
      <c r="Q1585">
        <v>-717</v>
      </c>
      <c r="R1585">
        <v>-717</v>
      </c>
      <c r="S1585">
        <v>-717</v>
      </c>
      <c r="T1585">
        <v>-717</v>
      </c>
      <c r="U1585">
        <v>-717</v>
      </c>
      <c r="V1585">
        <v>-717</v>
      </c>
      <c r="W1585">
        <v>-717</v>
      </c>
      <c r="X1585">
        <v>-717</v>
      </c>
      <c r="Y1585">
        <v>-717</v>
      </c>
      <c r="Z1585">
        <v>-717</v>
      </c>
      <c r="AA1585">
        <v>-717</v>
      </c>
      <c r="AB1585">
        <v>-717</v>
      </c>
      <c r="AC1585">
        <v>-717</v>
      </c>
      <c r="AD1585">
        <v>-717</v>
      </c>
      <c r="AE1585">
        <v>-717</v>
      </c>
      <c r="AF1585">
        <v>-717</v>
      </c>
      <c r="AG1585">
        <v>-717</v>
      </c>
      <c r="AH1585">
        <v>-717</v>
      </c>
      <c r="AI1585">
        <v>-717</v>
      </c>
      <c r="AJ1585">
        <v>-717</v>
      </c>
      <c r="AK1585">
        <v>-717</v>
      </c>
      <c r="AL1585">
        <v>-717</v>
      </c>
      <c r="AM1585" t="s">
        <v>108</v>
      </c>
      <c r="AN1585" t="s">
        <v>108</v>
      </c>
      <c r="AO1585" t="s">
        <v>108</v>
      </c>
      <c r="AP1585" t="s">
        <v>108</v>
      </c>
      <c r="AQ1585" t="s">
        <v>108</v>
      </c>
      <c r="AR1585" t="s">
        <v>108</v>
      </c>
      <c r="AS1585" t="s">
        <v>108</v>
      </c>
      <c r="AT1585" t="s">
        <v>108</v>
      </c>
      <c r="AU1585" t="s">
        <v>108</v>
      </c>
      <c r="AV1585" t="s">
        <v>108</v>
      </c>
      <c r="AW1585" t="s">
        <v>108</v>
      </c>
      <c r="AX1585" t="s">
        <v>108</v>
      </c>
      <c r="AY1585" t="s">
        <v>108</v>
      </c>
      <c r="AZ1585" t="s">
        <v>108</v>
      </c>
      <c r="BA1585" t="s">
        <v>108</v>
      </c>
      <c r="BB1585" t="s">
        <v>108</v>
      </c>
      <c r="BC1585" t="s">
        <v>108</v>
      </c>
      <c r="BD1585" t="s">
        <v>108</v>
      </c>
      <c r="BE1585" t="s">
        <v>108</v>
      </c>
      <c r="BF1585" t="s">
        <v>108</v>
      </c>
      <c r="BG1585" t="s">
        <v>108</v>
      </c>
      <c r="BH1585" t="s">
        <v>108</v>
      </c>
      <c r="BI1585" t="s">
        <v>108</v>
      </c>
      <c r="BJ1585" t="s">
        <v>108</v>
      </c>
      <c r="BK1585" t="s">
        <v>108</v>
      </c>
      <c r="BL1585" t="s">
        <v>108</v>
      </c>
      <c r="BM1585" t="s">
        <v>108</v>
      </c>
      <c r="BN1585" t="s">
        <v>108</v>
      </c>
      <c r="BO1585" t="s">
        <v>108</v>
      </c>
      <c r="BP1585" t="s">
        <v>108</v>
      </c>
      <c r="BQ1585" t="s">
        <v>108</v>
      </c>
      <c r="BR1585" t="s">
        <v>108</v>
      </c>
      <c r="BS1585" t="s">
        <v>108</v>
      </c>
      <c r="BT1585" t="s">
        <v>108</v>
      </c>
      <c r="BU1585" t="s">
        <v>108</v>
      </c>
      <c r="BV1585" t="s">
        <v>108</v>
      </c>
      <c r="BW1585" t="s">
        <v>108</v>
      </c>
      <c r="BX1585" t="s">
        <v>108</v>
      </c>
      <c r="BY1585" t="s">
        <v>108</v>
      </c>
      <c r="BZ1585" t="s">
        <v>108</v>
      </c>
      <c r="CA1585" t="s">
        <v>108</v>
      </c>
      <c r="CB1585" t="s">
        <v>108</v>
      </c>
      <c r="CC1585" t="s">
        <v>108</v>
      </c>
      <c r="CD1585" t="s">
        <v>108</v>
      </c>
      <c r="CE1585" t="s">
        <v>108</v>
      </c>
      <c r="CF1585" t="s">
        <v>108</v>
      </c>
      <c r="CG1585" t="s">
        <v>108</v>
      </c>
      <c r="CH1585" t="s">
        <v>108</v>
      </c>
      <c r="CI1585" t="s">
        <v>108</v>
      </c>
      <c r="CJ1585" t="s">
        <v>108</v>
      </c>
      <c r="CK1585" t="s">
        <v>108</v>
      </c>
      <c r="CL1585" t="s">
        <v>108</v>
      </c>
      <c r="CM1585" t="s">
        <v>108</v>
      </c>
      <c r="CN1585" t="s">
        <v>108</v>
      </c>
      <c r="CO1585" t="s">
        <v>108</v>
      </c>
      <c r="CP1585" t="s">
        <v>108</v>
      </c>
      <c r="CQ1585" t="s">
        <v>108</v>
      </c>
      <c r="CR1585" t="s">
        <v>108</v>
      </c>
      <c r="CS1585" t="s">
        <v>108</v>
      </c>
      <c r="CT1585" t="s">
        <v>108</v>
      </c>
      <c r="CU1585" t="s">
        <v>108</v>
      </c>
      <c r="CV1585" t="s">
        <v>108</v>
      </c>
      <c r="CW1585" t="s">
        <v>108</v>
      </c>
      <c r="CX1585" t="s">
        <v>108</v>
      </c>
      <c r="CY1585" t="s">
        <v>108</v>
      </c>
      <c r="CZ1585" t="s">
        <v>108</v>
      </c>
      <c r="DA1585" t="s">
        <v>108</v>
      </c>
      <c r="DB1585" t="s">
        <v>108</v>
      </c>
      <c r="DC1585" t="s">
        <v>108</v>
      </c>
      <c r="DD1585" t="s">
        <v>108</v>
      </c>
      <c r="DE1585" t="s">
        <v>108</v>
      </c>
      <c r="DF1585" t="s">
        <v>108</v>
      </c>
      <c r="DG1585" t="s">
        <v>108</v>
      </c>
      <c r="DH1585" t="s">
        <v>108</v>
      </c>
      <c r="DI1585" t="s">
        <v>108</v>
      </c>
      <c r="DJ1585" t="s">
        <v>108</v>
      </c>
      <c r="DK1585" t="s">
        <v>108</v>
      </c>
      <c r="DL1585" t="s">
        <v>108</v>
      </c>
      <c r="DM1585" t="s">
        <v>108</v>
      </c>
      <c r="DN1585" t="s">
        <v>108</v>
      </c>
      <c r="DO1585" t="s">
        <v>108</v>
      </c>
      <c r="DP1585" t="s">
        <v>108</v>
      </c>
      <c r="DQ1585" t="s">
        <v>108</v>
      </c>
      <c r="DR1585" t="s">
        <v>108</v>
      </c>
      <c r="DS1585" t="s">
        <v>108</v>
      </c>
      <c r="DT1585" t="s">
        <v>108</v>
      </c>
      <c r="DU1585" t="s">
        <v>108</v>
      </c>
    </row>
    <row r="1586" spans="1:125" x14ac:dyDescent="0.2">
      <c r="A1586" t="e">
        <f ca="1">_xll.BFieldInfo($B$1586)</f>
        <v>#NAME?</v>
      </c>
      <c r="B1586" t="s">
        <v>115</v>
      </c>
      <c r="C1586">
        <v>-8237</v>
      </c>
      <c r="D1586">
        <v>-50</v>
      </c>
      <c r="E1586">
        <v>-50</v>
      </c>
      <c r="F1586">
        <v>-50</v>
      </c>
      <c r="G1586">
        <v>3614</v>
      </c>
      <c r="H1586">
        <v>3614</v>
      </c>
      <c r="I1586">
        <v>3614</v>
      </c>
      <c r="J1586">
        <v>3617</v>
      </c>
      <c r="K1586">
        <v>3617</v>
      </c>
      <c r="L1586">
        <v>3617</v>
      </c>
      <c r="M1586">
        <v>4035</v>
      </c>
      <c r="N1586">
        <v>4035</v>
      </c>
      <c r="O1586">
        <v>4035</v>
      </c>
      <c r="P1586">
        <v>4962</v>
      </c>
      <c r="Q1586">
        <v>4962</v>
      </c>
      <c r="R1586">
        <v>4962</v>
      </c>
      <c r="S1586">
        <v>4962</v>
      </c>
      <c r="T1586">
        <v>1583</v>
      </c>
      <c r="U1586">
        <v>1583</v>
      </c>
      <c r="V1586">
        <v>1583</v>
      </c>
      <c r="W1586">
        <v>1583</v>
      </c>
      <c r="X1586">
        <v>5889</v>
      </c>
      <c r="Y1586">
        <v>5889</v>
      </c>
      <c r="Z1586">
        <v>5889</v>
      </c>
      <c r="AA1586">
        <v>4988</v>
      </c>
      <c r="AB1586">
        <v>4988</v>
      </c>
      <c r="AC1586">
        <v>4988</v>
      </c>
      <c r="AD1586">
        <v>4988</v>
      </c>
      <c r="AE1586">
        <v>4122</v>
      </c>
      <c r="AF1586">
        <v>4122</v>
      </c>
      <c r="AG1586">
        <v>4122</v>
      </c>
      <c r="AH1586">
        <v>4122</v>
      </c>
      <c r="AI1586">
        <v>1161</v>
      </c>
      <c r="AJ1586">
        <v>1161</v>
      </c>
      <c r="AK1586">
        <v>1161</v>
      </c>
      <c r="AL1586">
        <v>1161</v>
      </c>
      <c r="AM1586">
        <v>3728</v>
      </c>
      <c r="AN1586">
        <v>3728</v>
      </c>
      <c r="AO1586">
        <v>3728</v>
      </c>
      <c r="AP1586">
        <v>3728</v>
      </c>
      <c r="AQ1586">
        <v>2445</v>
      </c>
      <c r="AR1586">
        <v>2445</v>
      </c>
      <c r="AS1586">
        <v>2445</v>
      </c>
      <c r="AT1586">
        <v>2445</v>
      </c>
      <c r="AU1586">
        <v>3198</v>
      </c>
      <c r="AV1586">
        <v>3198</v>
      </c>
      <c r="AW1586">
        <v>3198</v>
      </c>
      <c r="AX1586">
        <v>774</v>
      </c>
      <c r="AY1586">
        <v>774</v>
      </c>
      <c r="AZ1586">
        <v>774</v>
      </c>
      <c r="BA1586">
        <v>1862</v>
      </c>
      <c r="BB1586">
        <v>1862</v>
      </c>
      <c r="BC1586">
        <v>1862</v>
      </c>
      <c r="BD1586">
        <v>1862</v>
      </c>
      <c r="BE1586">
        <v>1792</v>
      </c>
      <c r="BF1586">
        <v>1792</v>
      </c>
      <c r="BG1586">
        <v>1792</v>
      </c>
      <c r="BH1586">
        <v>1303</v>
      </c>
      <c r="BI1586">
        <v>1303</v>
      </c>
      <c r="BJ1586">
        <v>1303</v>
      </c>
      <c r="BK1586">
        <v>-3694</v>
      </c>
      <c r="BL1586">
        <v>-3694</v>
      </c>
      <c r="BM1586">
        <v>-3694</v>
      </c>
      <c r="BN1586">
        <v>1232</v>
      </c>
      <c r="BO1586">
        <v>1232</v>
      </c>
      <c r="BP1586">
        <v>1232</v>
      </c>
      <c r="BQ1586">
        <v>4028</v>
      </c>
      <c r="BR1586">
        <v>4028</v>
      </c>
      <c r="BS1586">
        <v>4028</v>
      </c>
      <c r="BT1586">
        <v>3655</v>
      </c>
      <c r="BU1586">
        <v>3655</v>
      </c>
      <c r="BV1586">
        <v>3655</v>
      </c>
      <c r="BW1586">
        <v>-6999</v>
      </c>
      <c r="BX1586">
        <v>-6999</v>
      </c>
      <c r="BY1586">
        <v>-6999</v>
      </c>
      <c r="BZ1586">
        <v>5640</v>
      </c>
      <c r="CA1586">
        <v>5640</v>
      </c>
      <c r="CB1586">
        <v>5640</v>
      </c>
      <c r="CC1586">
        <v>5310</v>
      </c>
      <c r="CD1586">
        <v>5310</v>
      </c>
      <c r="CE1586">
        <v>5310</v>
      </c>
      <c r="CF1586">
        <v>6746</v>
      </c>
      <c r="CG1586">
        <v>6746</v>
      </c>
      <c r="CH1586">
        <v>6746</v>
      </c>
      <c r="CI1586">
        <v>5350.8110999999999</v>
      </c>
      <c r="CJ1586">
        <v>5350.8110999999999</v>
      </c>
      <c r="CK1586">
        <v>5350.8110999999999</v>
      </c>
      <c r="CL1586">
        <v>6924.0374000000002</v>
      </c>
      <c r="CM1586">
        <v>6924.0374000000002</v>
      </c>
      <c r="CN1586">
        <v>6924.0374000000002</v>
      </c>
      <c r="CO1586">
        <v>5969.4534999999996</v>
      </c>
      <c r="CP1586">
        <v>5969.4534999999996</v>
      </c>
      <c r="CQ1586">
        <v>5969.4534999999996</v>
      </c>
      <c r="CR1586">
        <v>5391.8738999999996</v>
      </c>
      <c r="CS1586">
        <v>5391.8738999999996</v>
      </c>
      <c r="CT1586">
        <v>5391.8738999999996</v>
      </c>
      <c r="CU1586">
        <v>5391.8738999999996</v>
      </c>
      <c r="CV1586">
        <v>6041.2386999999999</v>
      </c>
      <c r="CW1586">
        <v>6041.2386999999999</v>
      </c>
      <c r="CX1586">
        <v>6041.2386999999999</v>
      </c>
      <c r="CY1586">
        <v>6041.2386999999999</v>
      </c>
      <c r="CZ1586">
        <v>7696.1629000000003</v>
      </c>
      <c r="DA1586">
        <v>7696.1629000000003</v>
      </c>
      <c r="DB1586">
        <v>7696.1629000000003</v>
      </c>
      <c r="DC1586">
        <v>4917.2376999999997</v>
      </c>
      <c r="DD1586">
        <v>4917.2376999999997</v>
      </c>
      <c r="DE1586">
        <v>4917.2376999999997</v>
      </c>
      <c r="DF1586">
        <v>4917.2376999999997</v>
      </c>
      <c r="DG1586">
        <v>10037.5412</v>
      </c>
      <c r="DH1586">
        <v>10037.5412</v>
      </c>
      <c r="DI1586">
        <v>10037.5412</v>
      </c>
      <c r="DJ1586">
        <v>10037.5412</v>
      </c>
      <c r="DK1586">
        <v>6922.1090999999997</v>
      </c>
      <c r="DL1586">
        <v>6922.1090999999997</v>
      </c>
      <c r="DM1586">
        <v>6922.1090999999997</v>
      </c>
      <c r="DN1586">
        <v>6922.1090999999997</v>
      </c>
      <c r="DO1586">
        <v>9116.2543000000005</v>
      </c>
      <c r="DP1586">
        <v>9116.2543000000005</v>
      </c>
      <c r="DQ1586">
        <v>9116.2543000000005</v>
      </c>
      <c r="DR1586">
        <v>9116.2543000000005</v>
      </c>
      <c r="DS1586">
        <v>8166.7660999999998</v>
      </c>
      <c r="DT1586">
        <v>8166.7660999999998</v>
      </c>
      <c r="DU1586">
        <v>8166.7660999999998</v>
      </c>
    </row>
    <row r="1587" spans="1:125" x14ac:dyDescent="0.2">
      <c r="A1587" t="e">
        <f ca="1">_xll.BFieldInfo($B$1587)</f>
        <v>#NAME?</v>
      </c>
      <c r="B1587" t="s">
        <v>116</v>
      </c>
      <c r="C1587">
        <v>46</v>
      </c>
      <c r="D1587">
        <v>46</v>
      </c>
      <c r="E1587">
        <v>46</v>
      </c>
      <c r="F1587">
        <v>46</v>
      </c>
      <c r="G1587">
        <v>46</v>
      </c>
      <c r="H1587">
        <v>46</v>
      </c>
      <c r="I1587">
        <v>46</v>
      </c>
      <c r="J1587">
        <v>47</v>
      </c>
      <c r="K1587">
        <v>47</v>
      </c>
      <c r="L1587">
        <v>47</v>
      </c>
      <c r="M1587">
        <v>47</v>
      </c>
      <c r="N1587">
        <v>47</v>
      </c>
      <c r="O1587">
        <v>47</v>
      </c>
      <c r="P1587">
        <v>47</v>
      </c>
      <c r="Q1587">
        <v>47</v>
      </c>
      <c r="R1587">
        <v>47</v>
      </c>
      <c r="S1587">
        <v>47</v>
      </c>
      <c r="T1587">
        <v>47</v>
      </c>
      <c r="U1587">
        <v>47</v>
      </c>
      <c r="V1587">
        <v>47</v>
      </c>
      <c r="W1587">
        <v>47</v>
      </c>
      <c r="X1587">
        <v>43</v>
      </c>
      <c r="Y1587">
        <v>43</v>
      </c>
      <c r="Z1587">
        <v>43</v>
      </c>
      <c r="AA1587">
        <v>43</v>
      </c>
      <c r="AB1587">
        <v>43</v>
      </c>
      <c r="AC1587">
        <v>43</v>
      </c>
      <c r="AD1587">
        <v>43</v>
      </c>
      <c r="AE1587">
        <v>43</v>
      </c>
      <c r="AF1587">
        <v>43</v>
      </c>
      <c r="AG1587">
        <v>43</v>
      </c>
      <c r="AH1587">
        <v>43</v>
      </c>
      <c r="AI1587">
        <v>43</v>
      </c>
      <c r="AJ1587">
        <v>43</v>
      </c>
      <c r="AK1587">
        <v>43</v>
      </c>
      <c r="AL1587">
        <v>43</v>
      </c>
      <c r="AM1587">
        <v>42</v>
      </c>
      <c r="AN1587">
        <v>42</v>
      </c>
      <c r="AO1587">
        <v>42</v>
      </c>
      <c r="AP1587">
        <v>42</v>
      </c>
      <c r="AQ1587">
        <v>42</v>
      </c>
      <c r="AR1587">
        <v>42</v>
      </c>
      <c r="AS1587">
        <v>42</v>
      </c>
      <c r="AT1587">
        <v>42</v>
      </c>
      <c r="AU1587">
        <v>42</v>
      </c>
      <c r="AV1587">
        <v>42</v>
      </c>
      <c r="AW1587">
        <v>42</v>
      </c>
      <c r="AX1587">
        <v>42</v>
      </c>
      <c r="AY1587">
        <v>42</v>
      </c>
      <c r="AZ1587">
        <v>42</v>
      </c>
      <c r="BA1587">
        <v>42</v>
      </c>
      <c r="BB1587">
        <v>42</v>
      </c>
      <c r="BC1587">
        <v>42</v>
      </c>
      <c r="BD1587">
        <v>42</v>
      </c>
      <c r="BE1587">
        <v>42</v>
      </c>
      <c r="BF1587">
        <v>42</v>
      </c>
      <c r="BG1587">
        <v>42</v>
      </c>
      <c r="BH1587">
        <v>42</v>
      </c>
      <c r="BI1587">
        <v>42</v>
      </c>
      <c r="BJ1587">
        <v>42</v>
      </c>
      <c r="BK1587">
        <v>42</v>
      </c>
      <c r="BL1587">
        <v>42</v>
      </c>
      <c r="BM1587">
        <v>42</v>
      </c>
      <c r="BN1587">
        <v>43</v>
      </c>
      <c r="BO1587">
        <v>43</v>
      </c>
      <c r="BP1587">
        <v>43</v>
      </c>
      <c r="BQ1587">
        <v>43</v>
      </c>
      <c r="BR1587">
        <v>43</v>
      </c>
      <c r="BS1587">
        <v>43</v>
      </c>
      <c r="BT1587">
        <v>43</v>
      </c>
      <c r="BU1587">
        <v>43</v>
      </c>
      <c r="BV1587">
        <v>43</v>
      </c>
      <c r="BW1587">
        <v>43</v>
      </c>
      <c r="BX1587">
        <v>43</v>
      </c>
      <c r="BY1587">
        <v>43</v>
      </c>
      <c r="BZ1587">
        <v>64</v>
      </c>
      <c r="CA1587">
        <v>64</v>
      </c>
      <c r="CB1587">
        <v>64</v>
      </c>
      <c r="CC1587">
        <v>64</v>
      </c>
      <c r="CD1587">
        <v>64</v>
      </c>
      <c r="CE1587">
        <v>64</v>
      </c>
      <c r="CF1587">
        <v>64</v>
      </c>
      <c r="CG1587">
        <v>64</v>
      </c>
      <c r="CH1587">
        <v>64</v>
      </c>
      <c r="CI1587">
        <v>64</v>
      </c>
      <c r="CJ1587">
        <v>64</v>
      </c>
      <c r="CK1587">
        <v>64</v>
      </c>
      <c r="CL1587">
        <v>64</v>
      </c>
      <c r="CM1587">
        <v>64</v>
      </c>
      <c r="CN1587">
        <v>64</v>
      </c>
      <c r="CO1587">
        <v>64</v>
      </c>
      <c r="CP1587">
        <v>64</v>
      </c>
      <c r="CQ1587">
        <v>64</v>
      </c>
      <c r="CR1587">
        <v>64</v>
      </c>
      <c r="CS1587">
        <v>64</v>
      </c>
      <c r="CT1587">
        <v>64</v>
      </c>
      <c r="CU1587">
        <v>64</v>
      </c>
      <c r="CV1587">
        <v>64</v>
      </c>
      <c r="CW1587">
        <v>64</v>
      </c>
      <c r="CX1587">
        <v>64</v>
      </c>
      <c r="CY1587">
        <v>64</v>
      </c>
      <c r="CZ1587" t="s">
        <v>108</v>
      </c>
      <c r="DA1587" t="s">
        <v>108</v>
      </c>
      <c r="DB1587" t="s">
        <v>108</v>
      </c>
      <c r="DC1587" t="s">
        <v>108</v>
      </c>
      <c r="DD1587" t="s">
        <v>108</v>
      </c>
      <c r="DE1587" t="s">
        <v>108</v>
      </c>
      <c r="DF1587" t="s">
        <v>108</v>
      </c>
      <c r="DG1587" t="s">
        <v>108</v>
      </c>
      <c r="DH1587" t="s">
        <v>108</v>
      </c>
      <c r="DI1587" t="s">
        <v>108</v>
      </c>
      <c r="DJ1587" t="s">
        <v>108</v>
      </c>
      <c r="DK1587" t="s">
        <v>108</v>
      </c>
      <c r="DL1587" t="s">
        <v>108</v>
      </c>
      <c r="DM1587" t="s">
        <v>108</v>
      </c>
      <c r="DN1587" t="s">
        <v>108</v>
      </c>
      <c r="DO1587" t="s">
        <v>108</v>
      </c>
      <c r="DP1587" t="s">
        <v>108</v>
      </c>
      <c r="DQ1587" t="s">
        <v>108</v>
      </c>
      <c r="DR1587" t="s">
        <v>108</v>
      </c>
      <c r="DS1587" t="s">
        <v>108</v>
      </c>
      <c r="DT1587" t="s">
        <v>108</v>
      </c>
      <c r="DU1587" t="s">
        <v>108</v>
      </c>
    </row>
    <row r="1588" spans="1:125" x14ac:dyDescent="0.2">
      <c r="A1588" t="e">
        <f ca="1">_xll.BFieldInfo($B$1588)</f>
        <v>#NAME?</v>
      </c>
      <c r="B1588" t="s">
        <v>117</v>
      </c>
      <c r="C1588">
        <v>25</v>
      </c>
      <c r="D1588">
        <v>25</v>
      </c>
      <c r="E1588">
        <v>25</v>
      </c>
      <c r="F1588">
        <v>25</v>
      </c>
      <c r="G1588">
        <v>25</v>
      </c>
      <c r="H1588">
        <v>25</v>
      </c>
      <c r="I1588">
        <v>25</v>
      </c>
      <c r="J1588">
        <v>24</v>
      </c>
      <c r="K1588">
        <v>24</v>
      </c>
      <c r="L1588">
        <v>24</v>
      </c>
      <c r="M1588">
        <v>24</v>
      </c>
      <c r="N1588">
        <v>24</v>
      </c>
      <c r="O1588">
        <v>24</v>
      </c>
      <c r="P1588">
        <v>24</v>
      </c>
      <c r="Q1588">
        <v>24</v>
      </c>
      <c r="R1588">
        <v>24</v>
      </c>
      <c r="S1588">
        <v>24</v>
      </c>
      <c r="T1588">
        <v>24</v>
      </c>
      <c r="U1588">
        <v>24</v>
      </c>
      <c r="V1588">
        <v>24</v>
      </c>
      <c r="W1588">
        <v>24</v>
      </c>
      <c r="X1588">
        <v>26</v>
      </c>
      <c r="Y1588">
        <v>26</v>
      </c>
      <c r="Z1588">
        <v>26</v>
      </c>
      <c r="AA1588">
        <v>26</v>
      </c>
      <c r="AB1588">
        <v>26</v>
      </c>
      <c r="AC1588">
        <v>26</v>
      </c>
      <c r="AD1588">
        <v>26</v>
      </c>
      <c r="AE1588">
        <v>26</v>
      </c>
      <c r="AF1588">
        <v>26</v>
      </c>
      <c r="AG1588">
        <v>26</v>
      </c>
      <c r="AH1588">
        <v>26</v>
      </c>
      <c r="AI1588">
        <v>26</v>
      </c>
      <c r="AJ1588">
        <v>26</v>
      </c>
      <c r="AK1588">
        <v>26</v>
      </c>
      <c r="AL1588">
        <v>26</v>
      </c>
      <c r="AM1588">
        <v>28</v>
      </c>
      <c r="AN1588">
        <v>28</v>
      </c>
      <c r="AO1588">
        <v>28</v>
      </c>
      <c r="AP1588">
        <v>28</v>
      </c>
      <c r="AQ1588">
        <v>28</v>
      </c>
      <c r="AR1588">
        <v>28</v>
      </c>
      <c r="AS1588">
        <v>28</v>
      </c>
      <c r="AT1588">
        <v>28</v>
      </c>
      <c r="AU1588">
        <v>28</v>
      </c>
      <c r="AV1588">
        <v>28</v>
      </c>
      <c r="AW1588">
        <v>28</v>
      </c>
      <c r="AX1588">
        <v>28</v>
      </c>
      <c r="AY1588">
        <v>28</v>
      </c>
      <c r="AZ1588">
        <v>28</v>
      </c>
      <c r="BA1588">
        <v>28</v>
      </c>
      <c r="BB1588">
        <v>28</v>
      </c>
      <c r="BC1588">
        <v>28</v>
      </c>
      <c r="BD1588">
        <v>28</v>
      </c>
      <c r="BE1588">
        <v>28</v>
      </c>
      <c r="BF1588">
        <v>28</v>
      </c>
      <c r="BG1588">
        <v>28</v>
      </c>
      <c r="BH1588">
        <v>28</v>
      </c>
      <c r="BI1588">
        <v>28</v>
      </c>
      <c r="BJ1588">
        <v>28</v>
      </c>
      <c r="BK1588">
        <v>28</v>
      </c>
      <c r="BL1588">
        <v>28</v>
      </c>
      <c r="BM1588">
        <v>28</v>
      </c>
      <c r="BN1588">
        <v>29</v>
      </c>
      <c r="BO1588">
        <v>29</v>
      </c>
      <c r="BP1588">
        <v>29</v>
      </c>
      <c r="BQ1588">
        <v>29</v>
      </c>
      <c r="BR1588">
        <v>29</v>
      </c>
      <c r="BS1588">
        <v>29</v>
      </c>
      <c r="BT1588">
        <v>29</v>
      </c>
      <c r="BU1588">
        <v>29</v>
      </c>
      <c r="BV1588">
        <v>29</v>
      </c>
      <c r="BW1588">
        <v>29</v>
      </c>
      <c r="BX1588">
        <v>29</v>
      </c>
      <c r="BY1588">
        <v>29</v>
      </c>
      <c r="BZ1588">
        <v>30</v>
      </c>
      <c r="CA1588">
        <v>30</v>
      </c>
      <c r="CB1588">
        <v>30</v>
      </c>
      <c r="CC1588">
        <v>30</v>
      </c>
      <c r="CD1588">
        <v>30</v>
      </c>
      <c r="CE1588">
        <v>30</v>
      </c>
      <c r="CF1588">
        <v>30</v>
      </c>
      <c r="CG1588">
        <v>30</v>
      </c>
      <c r="CH1588">
        <v>30</v>
      </c>
      <c r="CI1588">
        <v>30</v>
      </c>
      <c r="CJ1588">
        <v>30</v>
      </c>
      <c r="CK1588">
        <v>30</v>
      </c>
      <c r="CL1588">
        <v>29</v>
      </c>
      <c r="CM1588">
        <v>29</v>
      </c>
      <c r="CN1588">
        <v>29</v>
      </c>
      <c r="CO1588">
        <v>29</v>
      </c>
      <c r="CP1588">
        <v>29</v>
      </c>
      <c r="CQ1588">
        <v>29</v>
      </c>
      <c r="CR1588">
        <v>29</v>
      </c>
      <c r="CS1588">
        <v>29</v>
      </c>
      <c r="CT1588">
        <v>29</v>
      </c>
      <c r="CU1588">
        <v>29</v>
      </c>
      <c r="CV1588">
        <v>29</v>
      </c>
      <c r="CW1588">
        <v>29</v>
      </c>
      <c r="CX1588">
        <v>29</v>
      </c>
      <c r="CY1588">
        <v>29</v>
      </c>
      <c r="CZ1588" t="s">
        <v>108</v>
      </c>
      <c r="DA1588" t="s">
        <v>108</v>
      </c>
      <c r="DB1588" t="s">
        <v>108</v>
      </c>
      <c r="DC1588" t="s">
        <v>108</v>
      </c>
      <c r="DD1588" t="s">
        <v>108</v>
      </c>
      <c r="DE1588" t="s">
        <v>108</v>
      </c>
      <c r="DF1588" t="s">
        <v>108</v>
      </c>
      <c r="DG1588" t="s">
        <v>108</v>
      </c>
      <c r="DH1588" t="s">
        <v>108</v>
      </c>
      <c r="DI1588" t="s">
        <v>108</v>
      </c>
      <c r="DJ1588" t="s">
        <v>108</v>
      </c>
      <c r="DK1588" t="s">
        <v>108</v>
      </c>
      <c r="DL1588" t="s">
        <v>108</v>
      </c>
      <c r="DM1588" t="s">
        <v>108</v>
      </c>
      <c r="DN1588" t="s">
        <v>108</v>
      </c>
      <c r="DO1588" t="s">
        <v>108</v>
      </c>
      <c r="DP1588" t="s">
        <v>108</v>
      </c>
      <c r="DQ1588" t="s">
        <v>108</v>
      </c>
      <c r="DR1588" t="s">
        <v>108</v>
      </c>
      <c r="DS1588" t="s">
        <v>108</v>
      </c>
      <c r="DT1588" t="s">
        <v>108</v>
      </c>
      <c r="DU1588" t="s">
        <v>108</v>
      </c>
    </row>
    <row r="1590" spans="1:125" x14ac:dyDescent="0.2">
      <c r="A1590" t="s">
        <v>271</v>
      </c>
      <c r="B1590" t="s">
        <v>106</v>
      </c>
      <c r="C1590" s="8" t="e">
        <f ca="1">_xll.BDH($A$1590,$B$1591:$B$1601,$B$1,$B$2,"Dir=H","Per=M","Days=A","Dts=S","Sort=R","cols=123;rows=12")</f>
        <v>#NAME?</v>
      </c>
      <c r="D1590" s="8">
        <v>43980</v>
      </c>
      <c r="E1590" s="8">
        <v>43951</v>
      </c>
      <c r="F1590" s="8">
        <v>43921</v>
      </c>
      <c r="G1590" s="8">
        <v>43889</v>
      </c>
      <c r="H1590" s="8">
        <v>43861</v>
      </c>
      <c r="I1590" s="8">
        <v>43830</v>
      </c>
      <c r="J1590" s="8">
        <v>43798</v>
      </c>
      <c r="K1590" s="8">
        <v>43769</v>
      </c>
      <c r="L1590" s="8">
        <v>43738</v>
      </c>
      <c r="M1590" s="8">
        <v>43707</v>
      </c>
      <c r="N1590" s="8">
        <v>43677</v>
      </c>
      <c r="O1590" s="8">
        <v>43646</v>
      </c>
      <c r="P1590" s="8">
        <v>43644</v>
      </c>
      <c r="Q1590" s="8">
        <v>43616</v>
      </c>
      <c r="R1590" s="8">
        <v>43585</v>
      </c>
      <c r="S1590" s="8">
        <v>43555</v>
      </c>
      <c r="T1590" s="8">
        <v>43553</v>
      </c>
      <c r="U1590" s="8">
        <v>43524</v>
      </c>
      <c r="V1590" s="8">
        <v>43496</v>
      </c>
      <c r="W1590" s="8">
        <v>43465</v>
      </c>
      <c r="X1590" s="8">
        <v>43434</v>
      </c>
      <c r="Y1590" s="8">
        <v>43404</v>
      </c>
      <c r="Z1590" s="8">
        <v>43373</v>
      </c>
      <c r="AA1590" s="8">
        <v>43371</v>
      </c>
      <c r="AB1590" s="8">
        <v>43343</v>
      </c>
      <c r="AC1590" s="8">
        <v>43312</v>
      </c>
      <c r="AD1590" s="8">
        <v>43281</v>
      </c>
      <c r="AE1590" s="8">
        <v>43280</v>
      </c>
      <c r="AF1590" s="8">
        <v>43251</v>
      </c>
      <c r="AG1590" s="8">
        <v>43220</v>
      </c>
      <c r="AH1590" s="8">
        <v>43190</v>
      </c>
      <c r="AI1590" s="8">
        <v>43189</v>
      </c>
      <c r="AJ1590" s="8">
        <v>43159</v>
      </c>
      <c r="AK1590" s="8">
        <v>43131</v>
      </c>
      <c r="AL1590" s="8">
        <v>43100</v>
      </c>
      <c r="AM1590" s="8">
        <v>43098</v>
      </c>
      <c r="AN1590" s="8">
        <v>43069</v>
      </c>
      <c r="AO1590" s="8">
        <v>43039</v>
      </c>
      <c r="AP1590" s="8">
        <v>43008</v>
      </c>
      <c r="AQ1590" s="8">
        <v>43007</v>
      </c>
      <c r="AR1590" s="8">
        <v>42978</v>
      </c>
      <c r="AS1590" s="8">
        <v>42947</v>
      </c>
      <c r="AT1590" s="8">
        <v>42916</v>
      </c>
      <c r="AU1590" s="8">
        <v>42886</v>
      </c>
      <c r="AV1590" s="8">
        <v>42853</v>
      </c>
      <c r="AW1590" s="8">
        <v>42825</v>
      </c>
      <c r="AX1590" s="8">
        <v>42794</v>
      </c>
      <c r="AY1590" s="8">
        <v>42766</v>
      </c>
      <c r="AZ1590" s="8">
        <v>42735</v>
      </c>
      <c r="BA1590" s="8">
        <v>42734</v>
      </c>
      <c r="BB1590" s="8">
        <v>42704</v>
      </c>
      <c r="BC1590" s="8">
        <v>42674</v>
      </c>
      <c r="BD1590" s="8">
        <v>42643</v>
      </c>
      <c r="BE1590" s="8">
        <v>42613</v>
      </c>
      <c r="BF1590" s="8">
        <v>42580</v>
      </c>
      <c r="BG1590" s="8">
        <v>42551</v>
      </c>
      <c r="BH1590" s="8">
        <v>42521</v>
      </c>
      <c r="BI1590" s="8">
        <v>42489</v>
      </c>
      <c r="BJ1590" s="8">
        <v>42460</v>
      </c>
      <c r="BK1590" s="8">
        <v>42429</v>
      </c>
      <c r="BL1590" s="8">
        <v>42398</v>
      </c>
      <c r="BM1590" s="8">
        <v>42369</v>
      </c>
      <c r="BN1590" s="8">
        <v>42338</v>
      </c>
      <c r="BO1590" s="8">
        <v>42307</v>
      </c>
      <c r="BP1590" s="8">
        <v>42277</v>
      </c>
      <c r="BQ1590" s="8">
        <v>42247</v>
      </c>
      <c r="BR1590" s="8">
        <v>42216</v>
      </c>
      <c r="BS1590" s="8">
        <v>42185</v>
      </c>
      <c r="BT1590" s="8">
        <v>42153</v>
      </c>
      <c r="BU1590" s="8">
        <v>42124</v>
      </c>
      <c r="BV1590" s="8">
        <v>42094</v>
      </c>
      <c r="BW1590" s="8">
        <v>42062</v>
      </c>
      <c r="BX1590" s="8">
        <v>42034</v>
      </c>
      <c r="BY1590" s="8">
        <v>42004</v>
      </c>
      <c r="BZ1590" s="8">
        <v>41971</v>
      </c>
      <c r="CA1590" s="8">
        <v>41943</v>
      </c>
      <c r="CB1590" s="8">
        <v>41912</v>
      </c>
      <c r="CC1590" s="8">
        <v>41880</v>
      </c>
      <c r="CD1590" s="8">
        <v>41851</v>
      </c>
      <c r="CE1590" s="8">
        <v>41820</v>
      </c>
      <c r="CF1590" s="8">
        <v>41789</v>
      </c>
      <c r="CG1590" s="8">
        <v>41759</v>
      </c>
      <c r="CH1590" s="8">
        <v>41729</v>
      </c>
      <c r="CI1590" s="8">
        <v>41698</v>
      </c>
      <c r="CJ1590" s="8">
        <v>41670</v>
      </c>
      <c r="CK1590" s="8">
        <v>41639</v>
      </c>
      <c r="CL1590" s="8">
        <v>41607</v>
      </c>
      <c r="CM1590" s="8">
        <v>41578</v>
      </c>
      <c r="CN1590" s="8">
        <v>41547</v>
      </c>
      <c r="CO1590" s="8">
        <v>41516</v>
      </c>
      <c r="CP1590" s="8">
        <v>41486</v>
      </c>
      <c r="CQ1590" s="8">
        <v>41455</v>
      </c>
      <c r="CR1590" s="8">
        <v>41453</v>
      </c>
      <c r="CS1590" s="8">
        <v>41425</v>
      </c>
      <c r="CT1590" s="8">
        <v>41394</v>
      </c>
      <c r="CU1590" s="8">
        <v>41364</v>
      </c>
      <c r="CV1590" s="8">
        <v>41362</v>
      </c>
      <c r="CW1590" s="8">
        <v>41333</v>
      </c>
      <c r="CX1590" s="8">
        <v>41305</v>
      </c>
      <c r="CY1590" s="8">
        <v>41274</v>
      </c>
      <c r="CZ1590" s="8">
        <v>41243</v>
      </c>
      <c r="DA1590" s="8">
        <v>41213</v>
      </c>
      <c r="DB1590" s="8">
        <v>41182</v>
      </c>
      <c r="DC1590" s="8">
        <v>41180</v>
      </c>
      <c r="DD1590" s="8">
        <v>41152</v>
      </c>
      <c r="DE1590" s="8">
        <v>41121</v>
      </c>
      <c r="DF1590" s="8">
        <v>41090</v>
      </c>
      <c r="DG1590" s="8">
        <v>41089</v>
      </c>
      <c r="DH1590" s="8">
        <v>41060</v>
      </c>
      <c r="DI1590" s="8">
        <v>41029</v>
      </c>
      <c r="DJ1590" s="8">
        <v>40999</v>
      </c>
      <c r="DK1590" s="8">
        <v>40998</v>
      </c>
      <c r="DL1590" s="8">
        <v>40968</v>
      </c>
      <c r="DM1590" s="8">
        <v>40939</v>
      </c>
      <c r="DN1590" s="8">
        <v>40908</v>
      </c>
      <c r="DO1590" s="8">
        <v>40907</v>
      </c>
      <c r="DP1590" s="8">
        <v>40877</v>
      </c>
      <c r="DQ1590" s="8">
        <v>40847</v>
      </c>
      <c r="DR1590" s="8">
        <v>40816</v>
      </c>
      <c r="DS1590" s="8">
        <v>40786</v>
      </c>
      <c r="DT1590" s="8">
        <v>40753</v>
      </c>
      <c r="DU1590" s="8">
        <v>40724</v>
      </c>
    </row>
    <row r="1591" spans="1:125" x14ac:dyDescent="0.2">
      <c r="A1591" t="e">
        <f ca="1">_xll.BFieldInfo($B$1591)</f>
        <v>#NAME?</v>
      </c>
      <c r="B1591" t="s">
        <v>107</v>
      </c>
      <c r="C1591">
        <v>154.1362</v>
      </c>
      <c r="D1591">
        <v>159.16980000000001</v>
      </c>
      <c r="E1591">
        <v>151.21299999999999</v>
      </c>
      <c r="F1591">
        <v>139.46129999999999</v>
      </c>
      <c r="G1591">
        <v>159.7183</v>
      </c>
      <c r="H1591">
        <v>164.22219999999999</v>
      </c>
      <c r="I1591">
        <v>158.99809999999999</v>
      </c>
      <c r="J1591">
        <v>157.52029999999999</v>
      </c>
      <c r="K1591">
        <v>150.23439999999999</v>
      </c>
      <c r="L1591">
        <v>151.37459999999999</v>
      </c>
      <c r="M1591">
        <v>154.9134</v>
      </c>
      <c r="N1591">
        <v>151.53579999999999</v>
      </c>
      <c r="O1591">
        <v>139.5153</v>
      </c>
      <c r="P1591">
        <v>139.5153</v>
      </c>
      <c r="Q1591">
        <v>136.4136</v>
      </c>
      <c r="R1591">
        <v>131.45830000000001</v>
      </c>
      <c r="S1591">
        <v>128.2492</v>
      </c>
      <c r="T1591">
        <v>128.2492</v>
      </c>
      <c r="U1591">
        <v>122.2392</v>
      </c>
      <c r="V1591">
        <v>118.1476</v>
      </c>
      <c r="W1591">
        <v>115.9097</v>
      </c>
      <c r="X1591">
        <v>121.6454</v>
      </c>
      <c r="Y1591">
        <v>117.307</v>
      </c>
      <c r="Z1591">
        <v>122.9075</v>
      </c>
      <c r="AA1591">
        <v>122.9075</v>
      </c>
      <c r="AB1591">
        <v>121.5399</v>
      </c>
      <c r="AC1591">
        <v>115.877</v>
      </c>
      <c r="AD1591">
        <v>119.1354</v>
      </c>
      <c r="AE1591">
        <v>119.1354</v>
      </c>
      <c r="AF1591">
        <v>114.51430000000001</v>
      </c>
      <c r="AG1591">
        <v>106.39230000000001</v>
      </c>
      <c r="AH1591">
        <v>107.8823</v>
      </c>
      <c r="AI1591">
        <v>107.8823</v>
      </c>
      <c r="AJ1591">
        <v>108.52119999999999</v>
      </c>
      <c r="AK1591">
        <v>114.3057</v>
      </c>
      <c r="AL1591">
        <v>105.0706</v>
      </c>
      <c r="AM1591">
        <v>105.0706</v>
      </c>
      <c r="AN1591">
        <v>105.0132</v>
      </c>
      <c r="AO1591">
        <v>103.2654</v>
      </c>
      <c r="AP1591">
        <v>103.96680000000001</v>
      </c>
      <c r="AQ1591">
        <v>103.96680000000001</v>
      </c>
      <c r="AR1591">
        <v>103.1189</v>
      </c>
      <c r="AS1591">
        <v>101.2323</v>
      </c>
      <c r="AT1591">
        <v>94.773499999999999</v>
      </c>
      <c r="AU1591">
        <v>94.973799999999997</v>
      </c>
      <c r="AV1591">
        <v>93.115700000000004</v>
      </c>
      <c r="AW1591">
        <v>88.061199999999999</v>
      </c>
      <c r="AX1591">
        <v>90.673500000000004</v>
      </c>
      <c r="AY1591">
        <v>87.532399999999996</v>
      </c>
      <c r="AZ1591">
        <v>83.366299999999995</v>
      </c>
      <c r="BA1591">
        <v>83.366299999999995</v>
      </c>
      <c r="BB1591">
        <v>84.784199999999998</v>
      </c>
      <c r="BC1591">
        <v>81.192499999999995</v>
      </c>
      <c r="BD1591">
        <v>84.608500000000006</v>
      </c>
      <c r="BE1591">
        <v>86.837900000000005</v>
      </c>
      <c r="BF1591">
        <v>87.056899999999999</v>
      </c>
      <c r="BG1591">
        <v>80.653199999999998</v>
      </c>
      <c r="BH1591">
        <v>81.013400000000004</v>
      </c>
      <c r="BI1591">
        <v>71.7744</v>
      </c>
      <c r="BJ1591">
        <v>69.058300000000003</v>
      </c>
      <c r="BK1591">
        <v>63.275399999999998</v>
      </c>
      <c r="BL1591">
        <v>64.882999999999996</v>
      </c>
      <c r="BM1591">
        <v>65.828100000000006</v>
      </c>
      <c r="BN1591">
        <v>68.869900000000001</v>
      </c>
      <c r="BO1591">
        <v>78.875399999999999</v>
      </c>
      <c r="BP1591">
        <v>72.558400000000006</v>
      </c>
      <c r="BQ1591">
        <v>74.418700000000001</v>
      </c>
      <c r="BR1591">
        <v>70.507000000000005</v>
      </c>
      <c r="BS1591">
        <v>66.595299999999995</v>
      </c>
      <c r="BT1591">
        <v>67.288600000000002</v>
      </c>
      <c r="BU1591">
        <v>67.063199999999995</v>
      </c>
      <c r="BV1591">
        <v>73.040899999999993</v>
      </c>
      <c r="BW1591">
        <v>72.248800000000003</v>
      </c>
      <c r="BX1591">
        <v>66.733099999999993</v>
      </c>
      <c r="BY1591">
        <v>66.487300000000005</v>
      </c>
      <c r="BZ1591">
        <v>65.148499999999999</v>
      </c>
      <c r="CA1591">
        <v>62.167400000000001</v>
      </c>
      <c r="CB1591">
        <v>59.9422</v>
      </c>
      <c r="CC1591">
        <v>60.167999999999999</v>
      </c>
      <c r="CD1591">
        <v>59.796900000000001</v>
      </c>
      <c r="CE1591">
        <v>58.036999999999999</v>
      </c>
      <c r="CF1591">
        <v>57.155799999999999</v>
      </c>
      <c r="CG1591">
        <v>56.395800000000001</v>
      </c>
      <c r="CH1591">
        <v>56.416899999999998</v>
      </c>
      <c r="CI1591">
        <v>58.433900000000001</v>
      </c>
      <c r="CJ1591">
        <v>53.274500000000003</v>
      </c>
      <c r="CK1591">
        <v>56.405900000000003</v>
      </c>
      <c r="CL1591">
        <v>53.022500000000001</v>
      </c>
      <c r="CM1591">
        <v>51.003300000000003</v>
      </c>
      <c r="CN1591">
        <v>48.586500000000001</v>
      </c>
      <c r="CO1591">
        <v>46.292299999999997</v>
      </c>
      <c r="CP1591">
        <v>44.938699999999997</v>
      </c>
      <c r="CQ1591">
        <v>44.605499999999999</v>
      </c>
      <c r="CR1591">
        <v>44.605499999999999</v>
      </c>
      <c r="CS1591">
        <v>46.517000000000003</v>
      </c>
      <c r="CT1591">
        <v>43.564399999999999</v>
      </c>
      <c r="CU1591">
        <v>41.046900000000001</v>
      </c>
      <c r="CV1591">
        <v>41.046900000000001</v>
      </c>
      <c r="CW1591">
        <v>38.784399999999998</v>
      </c>
      <c r="CX1591">
        <v>38.228099999999998</v>
      </c>
      <c r="CY1591">
        <v>35.858800000000002</v>
      </c>
      <c r="CZ1591">
        <v>36.982799999999997</v>
      </c>
      <c r="DA1591">
        <v>33.6738</v>
      </c>
      <c r="DB1591">
        <v>31.983499999999999</v>
      </c>
      <c r="DC1591">
        <v>31.983499999999999</v>
      </c>
      <c r="DD1591">
        <v>32.066800000000001</v>
      </c>
      <c r="DE1591">
        <v>32.005699999999997</v>
      </c>
      <c r="DF1591">
        <v>34.693199999999997</v>
      </c>
      <c r="DG1591">
        <v>34.693199999999997</v>
      </c>
      <c r="DH1591">
        <v>33.164999999999999</v>
      </c>
      <c r="DI1591">
        <v>34.0655</v>
      </c>
      <c r="DJ1591">
        <v>33.509</v>
      </c>
      <c r="DK1591">
        <v>33.509</v>
      </c>
      <c r="DL1591">
        <v>31.904699999999998</v>
      </c>
      <c r="DM1591">
        <v>28.717199999999998</v>
      </c>
      <c r="DN1591">
        <v>26.7364</v>
      </c>
      <c r="DO1591">
        <v>26.7364</v>
      </c>
      <c r="DP1591">
        <v>24.175000000000001</v>
      </c>
      <c r="DQ1591">
        <v>26.272400000000001</v>
      </c>
      <c r="DR1591">
        <v>24.405799999999999</v>
      </c>
      <c r="DS1591">
        <v>28.224599999999999</v>
      </c>
      <c r="DT1591">
        <v>30.067499999999999</v>
      </c>
      <c r="DU1591">
        <v>30.838799999999999</v>
      </c>
    </row>
    <row r="1592" spans="1:125" x14ac:dyDescent="0.2">
      <c r="A1592" t="e">
        <f ca="1">_xll.BFieldInfo($B$1592)</f>
        <v>#NAME?</v>
      </c>
      <c r="B1592" t="s">
        <v>109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54</v>
      </c>
      <c r="K1592">
        <v>54</v>
      </c>
      <c r="L1592">
        <v>54</v>
      </c>
      <c r="M1592">
        <v>54</v>
      </c>
      <c r="N1592">
        <v>54</v>
      </c>
      <c r="O1592">
        <v>54</v>
      </c>
      <c r="P1592">
        <v>54</v>
      </c>
      <c r="Q1592">
        <v>54</v>
      </c>
      <c r="R1592">
        <v>54</v>
      </c>
      <c r="S1592">
        <v>54</v>
      </c>
      <c r="T1592">
        <v>54</v>
      </c>
      <c r="U1592">
        <v>54</v>
      </c>
      <c r="V1592">
        <v>54</v>
      </c>
      <c r="W1592">
        <v>54</v>
      </c>
      <c r="X1592">
        <v>57</v>
      </c>
      <c r="Y1592">
        <v>57</v>
      </c>
      <c r="Z1592">
        <v>57</v>
      </c>
      <c r="AA1592">
        <v>57</v>
      </c>
      <c r="AB1592">
        <v>57</v>
      </c>
      <c r="AC1592">
        <v>57</v>
      </c>
      <c r="AD1592">
        <v>57</v>
      </c>
      <c r="AE1592">
        <v>57</v>
      </c>
      <c r="AF1592">
        <v>57</v>
      </c>
      <c r="AG1592">
        <v>57</v>
      </c>
      <c r="AH1592">
        <v>57</v>
      </c>
      <c r="AI1592">
        <v>57</v>
      </c>
      <c r="AJ1592">
        <v>57</v>
      </c>
      <c r="AK1592">
        <v>57</v>
      </c>
      <c r="AL1592">
        <v>57</v>
      </c>
      <c r="AM1592">
        <v>50</v>
      </c>
      <c r="AN1592">
        <v>50</v>
      </c>
      <c r="AO1592">
        <v>50</v>
      </c>
      <c r="AP1592">
        <v>50</v>
      </c>
      <c r="AQ1592">
        <v>50</v>
      </c>
      <c r="AR1592">
        <v>50</v>
      </c>
      <c r="AS1592">
        <v>50</v>
      </c>
      <c r="AT1592">
        <v>50</v>
      </c>
      <c r="AU1592">
        <v>50</v>
      </c>
      <c r="AV1592">
        <v>50</v>
      </c>
      <c r="AW1592">
        <v>50</v>
      </c>
      <c r="AX1592">
        <v>50</v>
      </c>
      <c r="AY1592">
        <v>50</v>
      </c>
      <c r="AZ1592">
        <v>50</v>
      </c>
      <c r="BA1592">
        <v>49</v>
      </c>
      <c r="BB1592">
        <v>49</v>
      </c>
      <c r="BC1592">
        <v>49</v>
      </c>
      <c r="BD1592">
        <v>49</v>
      </c>
      <c r="BE1592">
        <v>49</v>
      </c>
      <c r="BF1592">
        <v>49</v>
      </c>
      <c r="BG1592">
        <v>49</v>
      </c>
      <c r="BH1592">
        <v>49</v>
      </c>
      <c r="BI1592">
        <v>49</v>
      </c>
      <c r="BJ1592">
        <v>49</v>
      </c>
      <c r="BK1592">
        <v>49</v>
      </c>
      <c r="BL1592">
        <v>49</v>
      </c>
      <c r="BM1592">
        <v>49</v>
      </c>
      <c r="BN1592">
        <v>51.6</v>
      </c>
      <c r="BO1592">
        <v>51.6</v>
      </c>
      <c r="BP1592">
        <v>51.6</v>
      </c>
      <c r="BQ1592">
        <v>51.6</v>
      </c>
      <c r="BR1592">
        <v>51.6</v>
      </c>
      <c r="BS1592">
        <v>51.6</v>
      </c>
      <c r="BT1592">
        <v>51.6</v>
      </c>
      <c r="BU1592">
        <v>51.6</v>
      </c>
      <c r="BV1592">
        <v>51.6</v>
      </c>
      <c r="BW1592">
        <v>51.6</v>
      </c>
      <c r="BX1592">
        <v>51.6</v>
      </c>
      <c r="BY1592">
        <v>51.6</v>
      </c>
      <c r="BZ1592">
        <v>45.9</v>
      </c>
      <c r="CA1592">
        <v>45.9</v>
      </c>
      <c r="CB1592">
        <v>45.9</v>
      </c>
      <c r="CC1592">
        <v>45.9</v>
      </c>
      <c r="CD1592">
        <v>45.9</v>
      </c>
      <c r="CE1592">
        <v>45.9</v>
      </c>
      <c r="CF1592">
        <v>45.9</v>
      </c>
      <c r="CG1592">
        <v>45.9</v>
      </c>
      <c r="CH1592">
        <v>45.9</v>
      </c>
      <c r="CI1592">
        <v>45.9</v>
      </c>
      <c r="CJ1592">
        <v>45.9</v>
      </c>
      <c r="CK1592">
        <v>45.9</v>
      </c>
      <c r="CL1592">
        <v>40.6</v>
      </c>
      <c r="CM1592">
        <v>40.6</v>
      </c>
      <c r="CN1592">
        <v>40.6</v>
      </c>
      <c r="CO1592">
        <v>40.6</v>
      </c>
      <c r="CP1592">
        <v>40.6</v>
      </c>
      <c r="CQ1592">
        <v>40.6</v>
      </c>
      <c r="CR1592">
        <v>40.6</v>
      </c>
      <c r="CS1592">
        <v>40.6</v>
      </c>
      <c r="CT1592">
        <v>40.6</v>
      </c>
      <c r="CU1592">
        <v>40.6</v>
      </c>
      <c r="CV1592">
        <v>40.6</v>
      </c>
      <c r="CW1592">
        <v>40.6</v>
      </c>
      <c r="CX1592">
        <v>40.6</v>
      </c>
      <c r="CY1592">
        <v>40.6</v>
      </c>
      <c r="CZ1592">
        <v>33</v>
      </c>
      <c r="DA1592">
        <v>33</v>
      </c>
      <c r="DB1592">
        <v>33</v>
      </c>
      <c r="DC1592">
        <v>33</v>
      </c>
      <c r="DD1592">
        <v>33</v>
      </c>
      <c r="DE1592">
        <v>33</v>
      </c>
      <c r="DF1592">
        <v>33</v>
      </c>
      <c r="DG1592">
        <v>33</v>
      </c>
      <c r="DH1592">
        <v>33</v>
      </c>
      <c r="DI1592">
        <v>33</v>
      </c>
      <c r="DJ1592">
        <v>33</v>
      </c>
      <c r="DK1592">
        <v>33</v>
      </c>
      <c r="DL1592">
        <v>33</v>
      </c>
      <c r="DM1592">
        <v>33</v>
      </c>
      <c r="DN1592">
        <v>33</v>
      </c>
      <c r="DO1592" t="s">
        <v>108</v>
      </c>
      <c r="DP1592" t="s">
        <v>108</v>
      </c>
      <c r="DQ1592" t="s">
        <v>108</v>
      </c>
      <c r="DR1592" t="s">
        <v>108</v>
      </c>
      <c r="DS1592" t="s">
        <v>108</v>
      </c>
      <c r="DT1592" t="s">
        <v>108</v>
      </c>
      <c r="DU1592" t="s">
        <v>108</v>
      </c>
    </row>
    <row r="1593" spans="1:125" x14ac:dyDescent="0.2">
      <c r="A1593" t="e">
        <f ca="1">_xll.BFieldInfo($B$1593)</f>
        <v>#NAME?</v>
      </c>
      <c r="B1593" t="s">
        <v>110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 t="s">
        <v>108</v>
      </c>
      <c r="DP1593" t="s">
        <v>108</v>
      </c>
      <c r="DQ1593" t="s">
        <v>108</v>
      </c>
      <c r="DR1593" t="s">
        <v>108</v>
      </c>
      <c r="DS1593" t="s">
        <v>108</v>
      </c>
      <c r="DT1593" t="s">
        <v>108</v>
      </c>
      <c r="DU1593" t="s">
        <v>108</v>
      </c>
    </row>
    <row r="1594" spans="1:125" x14ac:dyDescent="0.2">
      <c r="A1594" t="e">
        <f ca="1">_xll.BFieldInfo($B$1594)</f>
        <v>#NAME?</v>
      </c>
      <c r="B1594" t="s">
        <v>111</v>
      </c>
      <c r="C1594">
        <v>82867.62</v>
      </c>
      <c r="D1594">
        <v>74930.240000000005</v>
      </c>
      <c r="E1594">
        <v>74930.240000000005</v>
      </c>
      <c r="F1594">
        <v>74930.240000000005</v>
      </c>
      <c r="G1594">
        <v>85724.174700000003</v>
      </c>
      <c r="H1594">
        <v>85724.174700000003</v>
      </c>
      <c r="I1594">
        <v>85724.174700000003</v>
      </c>
      <c r="J1594">
        <v>81594.336500000005</v>
      </c>
      <c r="K1594">
        <v>81594.336500000005</v>
      </c>
      <c r="L1594">
        <v>81594.336500000005</v>
      </c>
      <c r="M1594">
        <v>39748.32</v>
      </c>
      <c r="N1594">
        <v>39748.32</v>
      </c>
      <c r="O1594">
        <v>39748.32</v>
      </c>
      <c r="P1594">
        <v>36531.300000000003</v>
      </c>
      <c r="Q1594">
        <v>36531.300000000003</v>
      </c>
      <c r="R1594">
        <v>36531.300000000003</v>
      </c>
      <c r="S1594">
        <v>36531.300000000003</v>
      </c>
      <c r="T1594">
        <v>33533.85</v>
      </c>
      <c r="U1594">
        <v>33533.85</v>
      </c>
      <c r="V1594">
        <v>33533.85</v>
      </c>
      <c r="W1594">
        <v>33533.85</v>
      </c>
      <c r="X1594">
        <v>35774.959999999999</v>
      </c>
      <c r="Y1594">
        <v>35774.959999999999</v>
      </c>
      <c r="Z1594">
        <v>35774.959999999999</v>
      </c>
      <c r="AA1594">
        <v>35095.93</v>
      </c>
      <c r="AB1594">
        <v>35095.93</v>
      </c>
      <c r="AC1594">
        <v>35095.93</v>
      </c>
      <c r="AD1594">
        <v>35095.93</v>
      </c>
      <c r="AE1594">
        <v>31779</v>
      </c>
      <c r="AF1594">
        <v>31779</v>
      </c>
      <c r="AG1594">
        <v>31779</v>
      </c>
      <c r="AH1594">
        <v>31779</v>
      </c>
      <c r="AI1594">
        <v>31331.97</v>
      </c>
      <c r="AJ1594">
        <v>31331.97</v>
      </c>
      <c r="AK1594">
        <v>31331.97</v>
      </c>
      <c r="AL1594">
        <v>31331.97</v>
      </c>
      <c r="AM1594">
        <v>30725.31</v>
      </c>
      <c r="AN1594">
        <v>30725.31</v>
      </c>
      <c r="AO1594">
        <v>30725.31</v>
      </c>
      <c r="AP1594">
        <v>30725.31</v>
      </c>
      <c r="AQ1594">
        <v>28352.799999999999</v>
      </c>
      <c r="AR1594">
        <v>28352.799999999999</v>
      </c>
      <c r="AS1594">
        <v>28352.799999999999</v>
      </c>
      <c r="AT1594">
        <v>28352.799999999999</v>
      </c>
      <c r="AU1594">
        <v>26194.98</v>
      </c>
      <c r="AV1594">
        <v>26194.98</v>
      </c>
      <c r="AW1594">
        <v>26194.98</v>
      </c>
      <c r="AX1594">
        <v>24809.919999999998</v>
      </c>
      <c r="AY1594">
        <v>24809.919999999998</v>
      </c>
      <c r="AZ1594">
        <v>24809.919999999998</v>
      </c>
      <c r="BA1594">
        <v>25265.84</v>
      </c>
      <c r="BB1594">
        <v>25265.84</v>
      </c>
      <c r="BC1594">
        <v>25265.84</v>
      </c>
      <c r="BD1594">
        <v>25265.84</v>
      </c>
      <c r="BE1594">
        <v>24093.360000000001</v>
      </c>
      <c r="BF1594">
        <v>24093.360000000001</v>
      </c>
      <c r="BG1594">
        <v>24093.360000000001</v>
      </c>
      <c r="BH1594">
        <v>20575.75</v>
      </c>
      <c r="BI1594">
        <v>20575.75</v>
      </c>
      <c r="BJ1594">
        <v>20575.75</v>
      </c>
      <c r="BK1594">
        <v>19634.400000000001</v>
      </c>
      <c r="BL1594">
        <v>19634.400000000001</v>
      </c>
      <c r="BM1594">
        <v>19634.400000000001</v>
      </c>
      <c r="BN1594">
        <v>18923.268</v>
      </c>
      <c r="BO1594">
        <v>18923.268</v>
      </c>
      <c r="BP1594">
        <v>18923.268</v>
      </c>
      <c r="BQ1594">
        <v>17402.88</v>
      </c>
      <c r="BR1594">
        <v>17402.88</v>
      </c>
      <c r="BS1594">
        <v>17402.88</v>
      </c>
      <c r="BT1594">
        <v>19281.398000000001</v>
      </c>
      <c r="BU1594">
        <v>19281.398000000001</v>
      </c>
      <c r="BV1594">
        <v>19281.398000000001</v>
      </c>
      <c r="BW1594">
        <v>17720.78</v>
      </c>
      <c r="BX1594">
        <v>17720.78</v>
      </c>
      <c r="BY1594">
        <v>17720.78</v>
      </c>
      <c r="BZ1594">
        <v>15977.94</v>
      </c>
      <c r="CA1594">
        <v>15977.94</v>
      </c>
      <c r="CB1594">
        <v>15977.94</v>
      </c>
      <c r="CC1594">
        <v>15617.322</v>
      </c>
      <c r="CD1594">
        <v>15617.322</v>
      </c>
      <c r="CE1594">
        <v>15617.322</v>
      </c>
      <c r="CF1594">
        <v>15382.91</v>
      </c>
      <c r="CG1594">
        <v>15382.91</v>
      </c>
      <c r="CH1594">
        <v>15382.91</v>
      </c>
      <c r="CI1594">
        <v>15599.407999999999</v>
      </c>
      <c r="CJ1594">
        <v>15599.407999999999</v>
      </c>
      <c r="CK1594">
        <v>15599.407999999999</v>
      </c>
      <c r="CL1594">
        <v>13518.683999999999</v>
      </c>
      <c r="CM1594">
        <v>13518.683999999999</v>
      </c>
      <c r="CN1594">
        <v>13518.683999999999</v>
      </c>
      <c r="CO1594">
        <v>12513.564</v>
      </c>
      <c r="CP1594">
        <v>12513.564</v>
      </c>
      <c r="CQ1594">
        <v>12513.564</v>
      </c>
      <c r="CR1594">
        <v>11592.812</v>
      </c>
      <c r="CS1594">
        <v>11592.812</v>
      </c>
      <c r="CT1594">
        <v>11592.812</v>
      </c>
      <c r="CU1594">
        <v>11592.812</v>
      </c>
      <c r="CV1594">
        <v>10237.620999999999</v>
      </c>
      <c r="CW1594">
        <v>10237.620999999999</v>
      </c>
      <c r="CX1594">
        <v>10237.620999999999</v>
      </c>
      <c r="CY1594">
        <v>10237.620999999999</v>
      </c>
      <c r="CZ1594">
        <v>9134.9719999999998</v>
      </c>
      <c r="DA1594">
        <v>9134.9719999999998</v>
      </c>
      <c r="DB1594">
        <v>9134.9719999999998</v>
      </c>
      <c r="DC1594">
        <v>10063.824000000001</v>
      </c>
      <c r="DD1594">
        <v>10063.824000000001</v>
      </c>
      <c r="DE1594">
        <v>10063.824000000001</v>
      </c>
      <c r="DF1594">
        <v>10063.824000000001</v>
      </c>
      <c r="DG1594">
        <v>9780.3359999999993</v>
      </c>
      <c r="DH1594">
        <v>9780.3359999999993</v>
      </c>
      <c r="DI1594">
        <v>9780.3359999999993</v>
      </c>
      <c r="DJ1594">
        <v>9780.3359999999993</v>
      </c>
      <c r="DK1594">
        <v>7788.2110000000002</v>
      </c>
      <c r="DL1594">
        <v>7788.2110000000002</v>
      </c>
      <c r="DM1594">
        <v>7788.2110000000002</v>
      </c>
      <c r="DN1594">
        <v>7788.2110000000002</v>
      </c>
      <c r="DO1594">
        <v>7271.68</v>
      </c>
      <c r="DP1594">
        <v>7271.68</v>
      </c>
      <c r="DQ1594">
        <v>7271.68</v>
      </c>
      <c r="DR1594">
        <v>7271.68</v>
      </c>
      <c r="DS1594">
        <v>9406.3449999999993</v>
      </c>
      <c r="DT1594">
        <v>9406.3449999999993</v>
      </c>
      <c r="DU1594">
        <v>9406.3449999999993</v>
      </c>
    </row>
    <row r="1595" spans="1:125" x14ac:dyDescent="0.2">
      <c r="A1595" t="e">
        <f ca="1">_xll.BFieldInfo($B$1595)</f>
        <v>#NAME?</v>
      </c>
      <c r="B1595" t="s">
        <v>109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</v>
      </c>
      <c r="K1595">
        <v>54</v>
      </c>
      <c r="L1595">
        <v>54</v>
      </c>
      <c r="M1595">
        <v>54</v>
      </c>
      <c r="N1595">
        <v>54</v>
      </c>
      <c r="O1595">
        <v>54</v>
      </c>
      <c r="P1595">
        <v>54</v>
      </c>
      <c r="Q1595">
        <v>54</v>
      </c>
      <c r="R1595">
        <v>54</v>
      </c>
      <c r="S1595">
        <v>54</v>
      </c>
      <c r="T1595">
        <v>54</v>
      </c>
      <c r="U1595">
        <v>54</v>
      </c>
      <c r="V1595">
        <v>54</v>
      </c>
      <c r="W1595">
        <v>54</v>
      </c>
      <c r="X1595">
        <v>57</v>
      </c>
      <c r="Y1595">
        <v>57</v>
      </c>
      <c r="Z1595">
        <v>57</v>
      </c>
      <c r="AA1595">
        <v>57</v>
      </c>
      <c r="AB1595">
        <v>57</v>
      </c>
      <c r="AC1595">
        <v>57</v>
      </c>
      <c r="AD1595">
        <v>57</v>
      </c>
      <c r="AE1595">
        <v>57</v>
      </c>
      <c r="AF1595">
        <v>57</v>
      </c>
      <c r="AG1595">
        <v>57</v>
      </c>
      <c r="AH1595">
        <v>57</v>
      </c>
      <c r="AI1595">
        <v>57</v>
      </c>
      <c r="AJ1595">
        <v>57</v>
      </c>
      <c r="AK1595">
        <v>57</v>
      </c>
      <c r="AL1595">
        <v>57</v>
      </c>
      <c r="AM1595">
        <v>50</v>
      </c>
      <c r="AN1595">
        <v>50</v>
      </c>
      <c r="AO1595">
        <v>50</v>
      </c>
      <c r="AP1595">
        <v>50</v>
      </c>
      <c r="AQ1595">
        <v>50</v>
      </c>
      <c r="AR1595">
        <v>50</v>
      </c>
      <c r="AS1595">
        <v>50</v>
      </c>
      <c r="AT1595">
        <v>50</v>
      </c>
      <c r="AU1595">
        <v>50</v>
      </c>
      <c r="AV1595">
        <v>50</v>
      </c>
      <c r="AW1595">
        <v>50</v>
      </c>
      <c r="AX1595">
        <v>50</v>
      </c>
      <c r="AY1595">
        <v>50</v>
      </c>
      <c r="AZ1595">
        <v>50</v>
      </c>
      <c r="BA1595">
        <v>49</v>
      </c>
      <c r="BB1595">
        <v>49</v>
      </c>
      <c r="BC1595">
        <v>49</v>
      </c>
      <c r="BD1595">
        <v>49</v>
      </c>
      <c r="BE1595">
        <v>49</v>
      </c>
      <c r="BF1595">
        <v>49</v>
      </c>
      <c r="BG1595">
        <v>49</v>
      </c>
      <c r="BH1595">
        <v>49</v>
      </c>
      <c r="BI1595">
        <v>49</v>
      </c>
      <c r="BJ1595">
        <v>49</v>
      </c>
      <c r="BK1595">
        <v>49</v>
      </c>
      <c r="BL1595">
        <v>49</v>
      </c>
      <c r="BM1595">
        <v>49</v>
      </c>
      <c r="BN1595">
        <v>51.6</v>
      </c>
      <c r="BO1595">
        <v>51.6</v>
      </c>
      <c r="BP1595">
        <v>51.6</v>
      </c>
      <c r="BQ1595">
        <v>51.6</v>
      </c>
      <c r="BR1595">
        <v>51.6</v>
      </c>
      <c r="BS1595">
        <v>51.6</v>
      </c>
      <c r="BT1595">
        <v>51.6</v>
      </c>
      <c r="BU1595">
        <v>51.6</v>
      </c>
      <c r="BV1595">
        <v>51.6</v>
      </c>
      <c r="BW1595">
        <v>51.6</v>
      </c>
      <c r="BX1595">
        <v>51.6</v>
      </c>
      <c r="BY1595">
        <v>51.6</v>
      </c>
      <c r="BZ1595">
        <v>45.9</v>
      </c>
      <c r="CA1595">
        <v>45.9</v>
      </c>
      <c r="CB1595">
        <v>45.9</v>
      </c>
      <c r="CC1595">
        <v>45.9</v>
      </c>
      <c r="CD1595">
        <v>45.9</v>
      </c>
      <c r="CE1595">
        <v>45.9</v>
      </c>
      <c r="CF1595">
        <v>45.9</v>
      </c>
      <c r="CG1595">
        <v>45.9</v>
      </c>
      <c r="CH1595">
        <v>45.9</v>
      </c>
      <c r="CI1595">
        <v>45.9</v>
      </c>
      <c r="CJ1595">
        <v>45.9</v>
      </c>
      <c r="CK1595">
        <v>45.9</v>
      </c>
      <c r="CL1595">
        <v>40.6</v>
      </c>
      <c r="CM1595">
        <v>40.6</v>
      </c>
      <c r="CN1595">
        <v>40.6</v>
      </c>
      <c r="CO1595">
        <v>40.6</v>
      </c>
      <c r="CP1595">
        <v>40.6</v>
      </c>
      <c r="CQ1595">
        <v>40.6</v>
      </c>
      <c r="CR1595">
        <v>40.6</v>
      </c>
      <c r="CS1595">
        <v>40.6</v>
      </c>
      <c r="CT1595">
        <v>40.6</v>
      </c>
      <c r="CU1595">
        <v>40.6</v>
      </c>
      <c r="CV1595">
        <v>40.6</v>
      </c>
      <c r="CW1595">
        <v>40.6</v>
      </c>
      <c r="CX1595">
        <v>40.6</v>
      </c>
      <c r="CY1595">
        <v>40.6</v>
      </c>
      <c r="CZ1595">
        <v>33</v>
      </c>
      <c r="DA1595">
        <v>33</v>
      </c>
      <c r="DB1595">
        <v>33</v>
      </c>
      <c r="DC1595">
        <v>33</v>
      </c>
      <c r="DD1595">
        <v>33</v>
      </c>
      <c r="DE1595">
        <v>33</v>
      </c>
      <c r="DF1595">
        <v>33</v>
      </c>
      <c r="DG1595">
        <v>33</v>
      </c>
      <c r="DH1595">
        <v>33</v>
      </c>
      <c r="DI1595">
        <v>33</v>
      </c>
      <c r="DJ1595">
        <v>33</v>
      </c>
      <c r="DK1595">
        <v>33</v>
      </c>
      <c r="DL1595">
        <v>33</v>
      </c>
      <c r="DM1595">
        <v>33</v>
      </c>
      <c r="DN1595">
        <v>33</v>
      </c>
      <c r="DO1595" t="s">
        <v>108</v>
      </c>
      <c r="DP1595" t="s">
        <v>108</v>
      </c>
      <c r="DQ1595" t="s">
        <v>108</v>
      </c>
      <c r="DR1595" t="s">
        <v>108</v>
      </c>
      <c r="DS1595" t="s">
        <v>108</v>
      </c>
      <c r="DT1595" t="s">
        <v>108</v>
      </c>
      <c r="DU1595" t="s">
        <v>108</v>
      </c>
    </row>
    <row r="1596" spans="1:125" x14ac:dyDescent="0.2">
      <c r="A1596" t="e">
        <f ca="1">_xll.BFieldInfo($B$1596)</f>
        <v>#NAME?</v>
      </c>
      <c r="B1596" t="s">
        <v>112</v>
      </c>
      <c r="C1596" t="s">
        <v>108</v>
      </c>
      <c r="D1596" t="s">
        <v>108</v>
      </c>
      <c r="E1596" t="s">
        <v>108</v>
      </c>
      <c r="F1596" t="s">
        <v>108</v>
      </c>
      <c r="G1596" t="s">
        <v>108</v>
      </c>
      <c r="H1596" t="s">
        <v>108</v>
      </c>
      <c r="I1596" t="s">
        <v>108</v>
      </c>
      <c r="J1596" t="s">
        <v>108</v>
      </c>
      <c r="K1596" t="s">
        <v>108</v>
      </c>
      <c r="L1596" t="s">
        <v>108</v>
      </c>
      <c r="M1596" t="s">
        <v>108</v>
      </c>
      <c r="N1596" t="s">
        <v>108</v>
      </c>
      <c r="O1596" t="s">
        <v>108</v>
      </c>
      <c r="P1596" t="s">
        <v>108</v>
      </c>
      <c r="Q1596" t="s">
        <v>108</v>
      </c>
      <c r="R1596" t="s">
        <v>108</v>
      </c>
      <c r="S1596" t="s">
        <v>108</v>
      </c>
      <c r="T1596" t="s">
        <v>108</v>
      </c>
      <c r="U1596" t="s">
        <v>108</v>
      </c>
      <c r="V1596" t="s">
        <v>108</v>
      </c>
      <c r="W1596" t="s">
        <v>108</v>
      </c>
      <c r="X1596" t="s">
        <v>108</v>
      </c>
      <c r="Y1596" t="s">
        <v>108</v>
      </c>
      <c r="Z1596" t="s">
        <v>108</v>
      </c>
      <c r="AA1596" t="s">
        <v>108</v>
      </c>
      <c r="AB1596" t="s">
        <v>108</v>
      </c>
      <c r="AC1596" t="s">
        <v>108</v>
      </c>
      <c r="AD1596" t="s">
        <v>108</v>
      </c>
      <c r="AE1596" t="s">
        <v>108</v>
      </c>
      <c r="AF1596" t="s">
        <v>108</v>
      </c>
      <c r="AG1596" t="s">
        <v>108</v>
      </c>
      <c r="AH1596" t="s">
        <v>108</v>
      </c>
      <c r="AI1596" t="s">
        <v>108</v>
      </c>
      <c r="AJ1596" t="s">
        <v>108</v>
      </c>
      <c r="AK1596" t="s">
        <v>108</v>
      </c>
      <c r="AL1596" t="s">
        <v>108</v>
      </c>
      <c r="AM1596" t="s">
        <v>108</v>
      </c>
      <c r="AN1596" t="s">
        <v>108</v>
      </c>
      <c r="AO1596" t="s">
        <v>108</v>
      </c>
      <c r="AP1596" t="s">
        <v>108</v>
      </c>
      <c r="AQ1596" t="s">
        <v>108</v>
      </c>
      <c r="AR1596" t="s">
        <v>108</v>
      </c>
      <c r="AS1596" t="s">
        <v>108</v>
      </c>
      <c r="AT1596" t="s">
        <v>108</v>
      </c>
      <c r="AU1596" t="s">
        <v>108</v>
      </c>
      <c r="AV1596" t="s">
        <v>108</v>
      </c>
      <c r="AW1596" t="s">
        <v>108</v>
      </c>
      <c r="AX1596" t="s">
        <v>108</v>
      </c>
      <c r="AY1596" t="s">
        <v>108</v>
      </c>
      <c r="AZ1596" t="s">
        <v>108</v>
      </c>
      <c r="BA1596" t="s">
        <v>108</v>
      </c>
      <c r="BB1596" t="s">
        <v>108</v>
      </c>
      <c r="BC1596" t="s">
        <v>108</v>
      </c>
      <c r="BD1596" t="s">
        <v>108</v>
      </c>
      <c r="BE1596" t="s">
        <v>108</v>
      </c>
      <c r="BF1596" t="s">
        <v>108</v>
      </c>
      <c r="BG1596" t="s">
        <v>108</v>
      </c>
      <c r="BH1596" t="s">
        <v>108</v>
      </c>
      <c r="BI1596" t="s">
        <v>108</v>
      </c>
      <c r="BJ1596" t="s">
        <v>108</v>
      </c>
      <c r="BK1596" t="s">
        <v>108</v>
      </c>
      <c r="BL1596" t="s">
        <v>108</v>
      </c>
      <c r="BM1596" t="s">
        <v>108</v>
      </c>
      <c r="BN1596" t="s">
        <v>108</v>
      </c>
      <c r="BO1596" t="s">
        <v>108</v>
      </c>
      <c r="BP1596" t="s">
        <v>108</v>
      </c>
      <c r="BQ1596" t="s">
        <v>108</v>
      </c>
      <c r="BR1596" t="s">
        <v>108</v>
      </c>
      <c r="BS1596" t="s">
        <v>108</v>
      </c>
      <c r="BT1596" t="s">
        <v>108</v>
      </c>
      <c r="BU1596" t="s">
        <v>108</v>
      </c>
      <c r="BV1596" t="s">
        <v>108</v>
      </c>
      <c r="BW1596" t="s">
        <v>108</v>
      </c>
      <c r="BX1596" t="s">
        <v>108</v>
      </c>
      <c r="BY1596" t="s">
        <v>108</v>
      </c>
      <c r="BZ1596" t="s">
        <v>108</v>
      </c>
      <c r="CA1596" t="s">
        <v>108</v>
      </c>
      <c r="CB1596" t="s">
        <v>108</v>
      </c>
      <c r="CC1596" t="s">
        <v>108</v>
      </c>
      <c r="CD1596" t="s">
        <v>108</v>
      </c>
      <c r="CE1596" t="s">
        <v>108</v>
      </c>
      <c r="CF1596" t="s">
        <v>108</v>
      </c>
      <c r="CG1596" t="s">
        <v>108</v>
      </c>
      <c r="CH1596" t="s">
        <v>108</v>
      </c>
      <c r="CI1596" t="s">
        <v>108</v>
      </c>
      <c r="CJ1596" t="s">
        <v>108</v>
      </c>
      <c r="CK1596" t="s">
        <v>108</v>
      </c>
      <c r="CL1596" t="s">
        <v>108</v>
      </c>
      <c r="CM1596" t="s">
        <v>108</v>
      </c>
      <c r="CN1596" t="s">
        <v>108</v>
      </c>
      <c r="CO1596" t="s">
        <v>108</v>
      </c>
      <c r="CP1596" t="s">
        <v>108</v>
      </c>
      <c r="CQ1596" t="s">
        <v>108</v>
      </c>
      <c r="CR1596" t="s">
        <v>108</v>
      </c>
      <c r="CS1596" t="s">
        <v>108</v>
      </c>
      <c r="CT1596" t="s">
        <v>108</v>
      </c>
      <c r="CU1596" t="s">
        <v>108</v>
      </c>
      <c r="CV1596" t="s">
        <v>108</v>
      </c>
      <c r="CW1596" t="s">
        <v>108</v>
      </c>
      <c r="CX1596" t="s">
        <v>108</v>
      </c>
      <c r="CY1596" t="s">
        <v>108</v>
      </c>
      <c r="CZ1596" t="s">
        <v>108</v>
      </c>
      <c r="DA1596" t="s">
        <v>108</v>
      </c>
      <c r="DB1596" t="s">
        <v>108</v>
      </c>
      <c r="DC1596" t="s">
        <v>108</v>
      </c>
      <c r="DD1596" t="s">
        <v>108</v>
      </c>
      <c r="DE1596" t="s">
        <v>108</v>
      </c>
      <c r="DF1596" t="s">
        <v>108</v>
      </c>
      <c r="DG1596" t="s">
        <v>108</v>
      </c>
      <c r="DH1596" t="s">
        <v>108</v>
      </c>
      <c r="DI1596" t="s">
        <v>108</v>
      </c>
      <c r="DJ1596" t="s">
        <v>108</v>
      </c>
      <c r="DK1596" t="s">
        <v>108</v>
      </c>
      <c r="DL1596" t="s">
        <v>108</v>
      </c>
      <c r="DM1596" t="s">
        <v>108</v>
      </c>
      <c r="DN1596" t="s">
        <v>108</v>
      </c>
      <c r="DO1596" t="s">
        <v>108</v>
      </c>
      <c r="DP1596" t="s">
        <v>108</v>
      </c>
      <c r="DQ1596" t="s">
        <v>108</v>
      </c>
      <c r="DR1596" t="s">
        <v>108</v>
      </c>
      <c r="DS1596" t="s">
        <v>108</v>
      </c>
      <c r="DT1596" t="s">
        <v>108</v>
      </c>
      <c r="DU1596" t="s">
        <v>108</v>
      </c>
    </row>
    <row r="1597" spans="1:125" x14ac:dyDescent="0.2">
      <c r="A1597" t="e">
        <f ca="1">_xll.BFieldInfo($B$1597)</f>
        <v>#NAME?</v>
      </c>
      <c r="B1597" t="s">
        <v>113</v>
      </c>
      <c r="C1597" t="s">
        <v>108</v>
      </c>
      <c r="D1597" t="s">
        <v>108</v>
      </c>
      <c r="E1597" t="s">
        <v>108</v>
      </c>
      <c r="F1597" t="s">
        <v>108</v>
      </c>
      <c r="G1597" t="s">
        <v>108</v>
      </c>
      <c r="H1597" t="s">
        <v>108</v>
      </c>
      <c r="I1597" t="s">
        <v>108</v>
      </c>
      <c r="J1597" t="s">
        <v>108</v>
      </c>
      <c r="K1597" t="s">
        <v>108</v>
      </c>
      <c r="L1597" t="s">
        <v>108</v>
      </c>
      <c r="M1597" t="s">
        <v>108</v>
      </c>
      <c r="N1597" t="s">
        <v>108</v>
      </c>
      <c r="O1597" t="s">
        <v>108</v>
      </c>
      <c r="P1597" t="s">
        <v>108</v>
      </c>
      <c r="Q1597" t="s">
        <v>108</v>
      </c>
      <c r="R1597" t="s">
        <v>108</v>
      </c>
      <c r="S1597" t="s">
        <v>108</v>
      </c>
      <c r="T1597" t="s">
        <v>108</v>
      </c>
      <c r="U1597" t="s">
        <v>108</v>
      </c>
      <c r="V1597" t="s">
        <v>108</v>
      </c>
      <c r="W1597" t="s">
        <v>108</v>
      </c>
      <c r="X1597" t="s">
        <v>108</v>
      </c>
      <c r="Y1597" t="s">
        <v>108</v>
      </c>
      <c r="Z1597" t="s">
        <v>108</v>
      </c>
      <c r="AA1597" t="s">
        <v>108</v>
      </c>
      <c r="AB1597" t="s">
        <v>108</v>
      </c>
      <c r="AC1597" t="s">
        <v>108</v>
      </c>
      <c r="AD1597" t="s">
        <v>108</v>
      </c>
      <c r="AE1597" t="s">
        <v>108</v>
      </c>
      <c r="AF1597" t="s">
        <v>108</v>
      </c>
      <c r="AG1597" t="s">
        <v>108</v>
      </c>
      <c r="AH1597" t="s">
        <v>108</v>
      </c>
      <c r="AI1597" t="s">
        <v>108</v>
      </c>
      <c r="AJ1597" t="s">
        <v>108</v>
      </c>
      <c r="AK1597" t="s">
        <v>108</v>
      </c>
      <c r="AL1597" t="s">
        <v>108</v>
      </c>
      <c r="AM1597" t="s">
        <v>108</v>
      </c>
      <c r="AN1597" t="s">
        <v>108</v>
      </c>
      <c r="AO1597" t="s">
        <v>108</v>
      </c>
      <c r="AP1597" t="s">
        <v>108</v>
      </c>
      <c r="AQ1597" t="s">
        <v>108</v>
      </c>
      <c r="AR1597" t="s">
        <v>108</v>
      </c>
      <c r="AS1597" t="s">
        <v>108</v>
      </c>
      <c r="AT1597" t="s">
        <v>108</v>
      </c>
      <c r="AU1597" t="s">
        <v>108</v>
      </c>
      <c r="AV1597" t="s">
        <v>108</v>
      </c>
      <c r="AW1597" t="s">
        <v>108</v>
      </c>
      <c r="AX1597" t="s">
        <v>108</v>
      </c>
      <c r="AY1597" t="s">
        <v>108</v>
      </c>
      <c r="AZ1597" t="s">
        <v>108</v>
      </c>
      <c r="BA1597" t="s">
        <v>108</v>
      </c>
      <c r="BB1597" t="s">
        <v>108</v>
      </c>
      <c r="BC1597" t="s">
        <v>108</v>
      </c>
      <c r="BD1597" t="s">
        <v>108</v>
      </c>
      <c r="BE1597" t="s">
        <v>108</v>
      </c>
      <c r="BF1597" t="s">
        <v>108</v>
      </c>
      <c r="BG1597" t="s">
        <v>108</v>
      </c>
      <c r="BH1597" t="s">
        <v>108</v>
      </c>
      <c r="BI1597" t="s">
        <v>108</v>
      </c>
      <c r="BJ1597" t="s">
        <v>108</v>
      </c>
      <c r="BK1597" t="s">
        <v>108</v>
      </c>
      <c r="BL1597" t="s">
        <v>108</v>
      </c>
      <c r="BM1597" t="s">
        <v>108</v>
      </c>
      <c r="BN1597" t="s">
        <v>108</v>
      </c>
      <c r="BO1597" t="s">
        <v>108</v>
      </c>
      <c r="BP1597" t="s">
        <v>108</v>
      </c>
      <c r="BQ1597" t="s">
        <v>108</v>
      </c>
      <c r="BR1597" t="s">
        <v>108</v>
      </c>
      <c r="BS1597" t="s">
        <v>108</v>
      </c>
      <c r="BT1597" t="s">
        <v>108</v>
      </c>
      <c r="BU1597" t="s">
        <v>108</v>
      </c>
      <c r="BV1597" t="s">
        <v>108</v>
      </c>
      <c r="BW1597" t="s">
        <v>108</v>
      </c>
      <c r="BX1597" t="s">
        <v>108</v>
      </c>
      <c r="BY1597" t="s">
        <v>108</v>
      </c>
      <c r="BZ1597" t="s">
        <v>108</v>
      </c>
      <c r="CA1597" t="s">
        <v>108</v>
      </c>
      <c r="CB1597" t="s">
        <v>108</v>
      </c>
      <c r="CC1597" t="s">
        <v>108</v>
      </c>
      <c r="CD1597" t="s">
        <v>108</v>
      </c>
      <c r="CE1597" t="s">
        <v>108</v>
      </c>
      <c r="CF1597" t="s">
        <v>108</v>
      </c>
      <c r="CG1597" t="s">
        <v>108</v>
      </c>
      <c r="CH1597" t="s">
        <v>108</v>
      </c>
      <c r="CI1597" t="s">
        <v>108</v>
      </c>
      <c r="CJ1597" t="s">
        <v>108</v>
      </c>
      <c r="CK1597" t="s">
        <v>108</v>
      </c>
      <c r="CL1597" t="s">
        <v>108</v>
      </c>
      <c r="CM1597" t="s">
        <v>108</v>
      </c>
      <c r="CN1597" t="s">
        <v>108</v>
      </c>
      <c r="CO1597" t="s">
        <v>108</v>
      </c>
      <c r="CP1597" t="s">
        <v>108</v>
      </c>
      <c r="CQ1597" t="s">
        <v>108</v>
      </c>
      <c r="CR1597" t="s">
        <v>108</v>
      </c>
      <c r="CS1597" t="s">
        <v>108</v>
      </c>
      <c r="CT1597" t="s">
        <v>108</v>
      </c>
      <c r="CU1597" t="s">
        <v>108</v>
      </c>
      <c r="CV1597" t="s">
        <v>108</v>
      </c>
      <c r="CW1597" t="s">
        <v>108</v>
      </c>
      <c r="CX1597" t="s">
        <v>108</v>
      </c>
      <c r="CY1597" t="s">
        <v>108</v>
      </c>
      <c r="CZ1597" t="s">
        <v>108</v>
      </c>
      <c r="DA1597" t="s">
        <v>108</v>
      </c>
      <c r="DB1597" t="s">
        <v>108</v>
      </c>
      <c r="DC1597" t="s">
        <v>108</v>
      </c>
      <c r="DD1597" t="s">
        <v>108</v>
      </c>
      <c r="DE1597" t="s">
        <v>108</v>
      </c>
      <c r="DF1597" t="s">
        <v>108</v>
      </c>
      <c r="DG1597" t="s">
        <v>108</v>
      </c>
      <c r="DH1597" t="s">
        <v>108</v>
      </c>
      <c r="DI1597" t="s">
        <v>108</v>
      </c>
      <c r="DJ1597" t="s">
        <v>108</v>
      </c>
      <c r="DK1597" t="s">
        <v>108</v>
      </c>
      <c r="DL1597" t="s">
        <v>108</v>
      </c>
      <c r="DM1597" t="s">
        <v>108</v>
      </c>
      <c r="DN1597" t="s">
        <v>108</v>
      </c>
      <c r="DO1597" t="s">
        <v>108</v>
      </c>
      <c r="DP1597" t="s">
        <v>108</v>
      </c>
      <c r="DQ1597" t="s">
        <v>108</v>
      </c>
      <c r="DR1597" t="s">
        <v>108</v>
      </c>
      <c r="DS1597" t="s">
        <v>108</v>
      </c>
      <c r="DT1597" t="s">
        <v>108</v>
      </c>
      <c r="DU1597" t="s">
        <v>108</v>
      </c>
    </row>
    <row r="1598" spans="1:125" x14ac:dyDescent="0.2">
      <c r="A1598" t="e">
        <f ca="1">_xll.BFieldInfo($B$1598)</f>
        <v>#NAME?</v>
      </c>
      <c r="B1598" t="s">
        <v>114</v>
      </c>
      <c r="C1598" t="s">
        <v>108</v>
      </c>
      <c r="D1598" t="s">
        <v>108</v>
      </c>
      <c r="E1598" t="s">
        <v>108</v>
      </c>
      <c r="F1598" t="s">
        <v>108</v>
      </c>
      <c r="G1598" t="s">
        <v>108</v>
      </c>
      <c r="H1598" t="s">
        <v>108</v>
      </c>
      <c r="I1598" t="s">
        <v>108</v>
      </c>
      <c r="J1598" t="s">
        <v>108</v>
      </c>
      <c r="K1598" t="s">
        <v>108</v>
      </c>
      <c r="L1598" t="s">
        <v>108</v>
      </c>
      <c r="M1598" t="s">
        <v>108</v>
      </c>
      <c r="N1598" t="s">
        <v>108</v>
      </c>
      <c r="O1598" t="s">
        <v>108</v>
      </c>
      <c r="P1598" t="s">
        <v>108</v>
      </c>
      <c r="Q1598" t="s">
        <v>108</v>
      </c>
      <c r="R1598" t="s">
        <v>108</v>
      </c>
      <c r="S1598" t="s">
        <v>108</v>
      </c>
      <c r="T1598" t="s">
        <v>108</v>
      </c>
      <c r="U1598" t="s">
        <v>108</v>
      </c>
      <c r="V1598" t="s">
        <v>108</v>
      </c>
      <c r="W1598" t="s">
        <v>108</v>
      </c>
      <c r="X1598" t="s">
        <v>108</v>
      </c>
      <c r="Y1598" t="s">
        <v>108</v>
      </c>
      <c r="Z1598" t="s">
        <v>108</v>
      </c>
      <c r="AA1598" t="s">
        <v>108</v>
      </c>
      <c r="AB1598" t="s">
        <v>108</v>
      </c>
      <c r="AC1598" t="s">
        <v>108</v>
      </c>
      <c r="AD1598" t="s">
        <v>108</v>
      </c>
      <c r="AE1598" t="s">
        <v>108</v>
      </c>
      <c r="AF1598" t="s">
        <v>108</v>
      </c>
      <c r="AG1598" t="s">
        <v>108</v>
      </c>
      <c r="AH1598" t="s">
        <v>108</v>
      </c>
      <c r="AI1598" t="s">
        <v>108</v>
      </c>
      <c r="AJ1598" t="s">
        <v>108</v>
      </c>
      <c r="AK1598" t="s">
        <v>108</v>
      </c>
      <c r="AL1598" t="s">
        <v>108</v>
      </c>
      <c r="AM1598" t="s">
        <v>108</v>
      </c>
      <c r="AN1598" t="s">
        <v>108</v>
      </c>
      <c r="AO1598" t="s">
        <v>108</v>
      </c>
      <c r="AP1598" t="s">
        <v>108</v>
      </c>
      <c r="AQ1598" t="s">
        <v>108</v>
      </c>
      <c r="AR1598" t="s">
        <v>108</v>
      </c>
      <c r="AS1598" t="s">
        <v>108</v>
      </c>
      <c r="AT1598" t="s">
        <v>108</v>
      </c>
      <c r="AU1598" t="s">
        <v>108</v>
      </c>
      <c r="AV1598" t="s">
        <v>108</v>
      </c>
      <c r="AW1598" t="s">
        <v>108</v>
      </c>
      <c r="AX1598" t="s">
        <v>108</v>
      </c>
      <c r="AY1598" t="s">
        <v>108</v>
      </c>
      <c r="AZ1598" t="s">
        <v>108</v>
      </c>
      <c r="BA1598" t="s">
        <v>108</v>
      </c>
      <c r="BB1598" t="s">
        <v>108</v>
      </c>
      <c r="BC1598" t="s">
        <v>108</v>
      </c>
      <c r="BD1598" t="s">
        <v>108</v>
      </c>
      <c r="BE1598" t="s">
        <v>108</v>
      </c>
      <c r="BF1598" t="s">
        <v>108</v>
      </c>
      <c r="BG1598" t="s">
        <v>108</v>
      </c>
      <c r="BH1598" t="s">
        <v>108</v>
      </c>
      <c r="BI1598" t="s">
        <v>108</v>
      </c>
      <c r="BJ1598" t="s">
        <v>108</v>
      </c>
      <c r="BK1598" t="s">
        <v>108</v>
      </c>
      <c r="BL1598" t="s">
        <v>108</v>
      </c>
      <c r="BM1598" t="s">
        <v>108</v>
      </c>
      <c r="BN1598" t="s">
        <v>108</v>
      </c>
      <c r="BO1598" t="s">
        <v>108</v>
      </c>
      <c r="BP1598" t="s">
        <v>108</v>
      </c>
      <c r="BQ1598" t="s">
        <v>108</v>
      </c>
      <c r="BR1598" t="s">
        <v>108</v>
      </c>
      <c r="BS1598" t="s">
        <v>108</v>
      </c>
      <c r="BT1598" t="s">
        <v>108</v>
      </c>
      <c r="BU1598" t="s">
        <v>108</v>
      </c>
      <c r="BV1598" t="s">
        <v>108</v>
      </c>
      <c r="BW1598" t="s">
        <v>108</v>
      </c>
      <c r="BX1598" t="s">
        <v>108</v>
      </c>
      <c r="BY1598" t="s">
        <v>108</v>
      </c>
      <c r="BZ1598" t="s">
        <v>108</v>
      </c>
      <c r="CA1598" t="s">
        <v>108</v>
      </c>
      <c r="CB1598" t="s">
        <v>108</v>
      </c>
      <c r="CC1598" t="s">
        <v>108</v>
      </c>
      <c r="CD1598" t="s">
        <v>108</v>
      </c>
      <c r="CE1598" t="s">
        <v>108</v>
      </c>
      <c r="CF1598" t="s">
        <v>108</v>
      </c>
      <c r="CG1598" t="s">
        <v>108</v>
      </c>
      <c r="CH1598" t="s">
        <v>108</v>
      </c>
      <c r="CI1598" t="s">
        <v>108</v>
      </c>
      <c r="CJ1598" t="s">
        <v>108</v>
      </c>
      <c r="CK1598" t="s">
        <v>108</v>
      </c>
      <c r="CL1598" t="s">
        <v>108</v>
      </c>
      <c r="CM1598" t="s">
        <v>108</v>
      </c>
      <c r="CN1598" t="s">
        <v>108</v>
      </c>
      <c r="CO1598" t="s">
        <v>108</v>
      </c>
      <c r="CP1598" t="s">
        <v>108</v>
      </c>
      <c r="CQ1598" t="s">
        <v>108</v>
      </c>
      <c r="CR1598" t="s">
        <v>108</v>
      </c>
      <c r="CS1598" t="s">
        <v>108</v>
      </c>
      <c r="CT1598" t="s">
        <v>108</v>
      </c>
      <c r="CU1598" t="s">
        <v>108</v>
      </c>
      <c r="CV1598" t="s">
        <v>108</v>
      </c>
      <c r="CW1598" t="s">
        <v>108</v>
      </c>
      <c r="CX1598" t="s">
        <v>108</v>
      </c>
      <c r="CY1598" t="s">
        <v>108</v>
      </c>
      <c r="CZ1598" t="s">
        <v>108</v>
      </c>
      <c r="DA1598" t="s">
        <v>108</v>
      </c>
      <c r="DB1598" t="s">
        <v>108</v>
      </c>
      <c r="DC1598" t="s">
        <v>108</v>
      </c>
      <c r="DD1598" t="s">
        <v>108</v>
      </c>
      <c r="DE1598" t="s">
        <v>108</v>
      </c>
      <c r="DF1598" t="s">
        <v>108</v>
      </c>
      <c r="DG1598" t="s">
        <v>108</v>
      </c>
      <c r="DH1598" t="s">
        <v>108</v>
      </c>
      <c r="DI1598" t="s">
        <v>108</v>
      </c>
      <c r="DJ1598" t="s">
        <v>108</v>
      </c>
      <c r="DK1598" t="s">
        <v>108</v>
      </c>
      <c r="DL1598" t="s">
        <v>108</v>
      </c>
      <c r="DM1598" t="s">
        <v>108</v>
      </c>
      <c r="DN1598" t="s">
        <v>108</v>
      </c>
      <c r="DO1598" t="s">
        <v>108</v>
      </c>
      <c r="DP1598" t="s">
        <v>108</v>
      </c>
      <c r="DQ1598" t="s">
        <v>108</v>
      </c>
      <c r="DR1598" t="s">
        <v>108</v>
      </c>
      <c r="DS1598" t="s">
        <v>108</v>
      </c>
      <c r="DT1598" t="s">
        <v>108</v>
      </c>
      <c r="DU1598" t="s">
        <v>108</v>
      </c>
    </row>
    <row r="1599" spans="1:125" x14ac:dyDescent="0.2">
      <c r="A1599" t="e">
        <f ca="1">_xll.BFieldInfo($B$1599)</f>
        <v>#NAME?</v>
      </c>
      <c r="B1599" t="s">
        <v>115</v>
      </c>
      <c r="C1599">
        <v>46</v>
      </c>
      <c r="D1599">
        <v>108</v>
      </c>
      <c r="E1599">
        <v>108</v>
      </c>
      <c r="F1599">
        <v>108</v>
      </c>
      <c r="G1599">
        <v>123</v>
      </c>
      <c r="H1599">
        <v>123</v>
      </c>
      <c r="I1599">
        <v>123</v>
      </c>
      <c r="J1599">
        <v>140</v>
      </c>
      <c r="K1599">
        <v>140</v>
      </c>
      <c r="L1599">
        <v>140</v>
      </c>
      <c r="M1599">
        <v>391</v>
      </c>
      <c r="N1599">
        <v>391</v>
      </c>
      <c r="O1599">
        <v>391</v>
      </c>
      <c r="P1599">
        <v>315</v>
      </c>
      <c r="Q1599">
        <v>315</v>
      </c>
      <c r="R1599">
        <v>315</v>
      </c>
      <c r="S1599">
        <v>315</v>
      </c>
      <c r="T1599">
        <v>469</v>
      </c>
      <c r="U1599">
        <v>469</v>
      </c>
      <c r="V1599">
        <v>469</v>
      </c>
      <c r="W1599">
        <v>469</v>
      </c>
      <c r="X1599">
        <v>342</v>
      </c>
      <c r="Y1599">
        <v>342</v>
      </c>
      <c r="Z1599">
        <v>342</v>
      </c>
      <c r="AA1599">
        <v>353</v>
      </c>
      <c r="AB1599">
        <v>353</v>
      </c>
      <c r="AC1599">
        <v>353</v>
      </c>
      <c r="AD1599">
        <v>353</v>
      </c>
      <c r="AE1599">
        <v>294</v>
      </c>
      <c r="AF1599">
        <v>294</v>
      </c>
      <c r="AG1599">
        <v>294</v>
      </c>
      <c r="AH1599">
        <v>294</v>
      </c>
      <c r="AI1599">
        <v>485</v>
      </c>
      <c r="AJ1599">
        <v>485</v>
      </c>
      <c r="AK1599">
        <v>485</v>
      </c>
      <c r="AL1599">
        <v>485</v>
      </c>
      <c r="AM1599">
        <v>385</v>
      </c>
      <c r="AN1599">
        <v>385</v>
      </c>
      <c r="AO1599">
        <v>385</v>
      </c>
      <c r="AP1599">
        <v>385</v>
      </c>
      <c r="AQ1599">
        <v>370</v>
      </c>
      <c r="AR1599">
        <v>370</v>
      </c>
      <c r="AS1599">
        <v>370</v>
      </c>
      <c r="AT1599">
        <v>370</v>
      </c>
      <c r="AU1599">
        <v>246</v>
      </c>
      <c r="AV1599">
        <v>246</v>
      </c>
      <c r="AW1599">
        <v>246</v>
      </c>
      <c r="AX1599">
        <v>432</v>
      </c>
      <c r="AY1599">
        <v>432</v>
      </c>
      <c r="AZ1599">
        <v>432</v>
      </c>
      <c r="BA1599">
        <v>398</v>
      </c>
      <c r="BB1599">
        <v>398</v>
      </c>
      <c r="BC1599">
        <v>398</v>
      </c>
      <c r="BD1599">
        <v>398</v>
      </c>
      <c r="BE1599">
        <v>283</v>
      </c>
      <c r="BF1599">
        <v>283</v>
      </c>
      <c r="BG1599">
        <v>283</v>
      </c>
      <c r="BH1599">
        <v>184</v>
      </c>
      <c r="BI1599">
        <v>184</v>
      </c>
      <c r="BJ1599">
        <v>184</v>
      </c>
      <c r="BK1599">
        <v>259</v>
      </c>
      <c r="BL1599">
        <v>259</v>
      </c>
      <c r="BM1599">
        <v>259</v>
      </c>
      <c r="BN1599">
        <v>338</v>
      </c>
      <c r="BO1599">
        <v>338</v>
      </c>
      <c r="BP1599">
        <v>338</v>
      </c>
      <c r="BQ1599">
        <v>287</v>
      </c>
      <c r="BR1599">
        <v>287</v>
      </c>
      <c r="BS1599">
        <v>287</v>
      </c>
      <c r="BT1599">
        <v>215</v>
      </c>
      <c r="BU1599">
        <v>215</v>
      </c>
      <c r="BV1599">
        <v>215</v>
      </c>
      <c r="BW1599">
        <v>351.1</v>
      </c>
      <c r="BX1599">
        <v>351.1</v>
      </c>
      <c r="BY1599">
        <v>351.1</v>
      </c>
      <c r="BZ1599">
        <v>323.7</v>
      </c>
      <c r="CA1599">
        <v>323.7</v>
      </c>
      <c r="CB1599">
        <v>323.7</v>
      </c>
      <c r="CC1599">
        <v>309.7</v>
      </c>
      <c r="CD1599">
        <v>309.7</v>
      </c>
      <c r="CE1599">
        <v>309.7</v>
      </c>
      <c r="CF1599">
        <v>286.10000000000002</v>
      </c>
      <c r="CG1599">
        <v>286.10000000000002</v>
      </c>
      <c r="CH1599">
        <v>286.10000000000002</v>
      </c>
      <c r="CI1599">
        <v>220.7</v>
      </c>
      <c r="CJ1599">
        <v>220.7</v>
      </c>
      <c r="CK1599">
        <v>220.7</v>
      </c>
      <c r="CL1599">
        <v>317.7</v>
      </c>
      <c r="CM1599">
        <v>317.7</v>
      </c>
      <c r="CN1599">
        <v>317.7</v>
      </c>
      <c r="CO1599">
        <v>248.7</v>
      </c>
      <c r="CP1599">
        <v>248.7</v>
      </c>
      <c r="CQ1599">
        <v>248.7</v>
      </c>
      <c r="CR1599">
        <v>275.10000000000002</v>
      </c>
      <c r="CS1599">
        <v>275.10000000000002</v>
      </c>
      <c r="CT1599">
        <v>275.10000000000002</v>
      </c>
      <c r="CU1599">
        <v>275.10000000000002</v>
      </c>
      <c r="CV1599">
        <v>286.10000000000002</v>
      </c>
      <c r="CW1599">
        <v>286.10000000000002</v>
      </c>
      <c r="CX1599">
        <v>286.10000000000002</v>
      </c>
      <c r="CY1599">
        <v>286.10000000000002</v>
      </c>
      <c r="CZ1599">
        <v>287.89999999999998</v>
      </c>
      <c r="DA1599">
        <v>287.89999999999998</v>
      </c>
      <c r="DB1599">
        <v>287.89999999999998</v>
      </c>
      <c r="DC1599">
        <v>282.7</v>
      </c>
      <c r="DD1599">
        <v>282.7</v>
      </c>
      <c r="DE1599">
        <v>282.7</v>
      </c>
      <c r="DF1599">
        <v>282.7</v>
      </c>
      <c r="DG1599">
        <v>222.5</v>
      </c>
      <c r="DH1599">
        <v>222.5</v>
      </c>
      <c r="DI1599">
        <v>222.5</v>
      </c>
      <c r="DJ1599">
        <v>222.5</v>
      </c>
      <c r="DK1599">
        <v>312</v>
      </c>
      <c r="DL1599">
        <v>312</v>
      </c>
      <c r="DM1599">
        <v>312</v>
      </c>
      <c r="DN1599">
        <v>312</v>
      </c>
      <c r="DO1599">
        <v>273.2</v>
      </c>
      <c r="DP1599">
        <v>273.2</v>
      </c>
      <c r="DQ1599">
        <v>273.2</v>
      </c>
      <c r="DR1599">
        <v>273.2</v>
      </c>
      <c r="DS1599">
        <v>254.6</v>
      </c>
      <c r="DT1599">
        <v>254.6</v>
      </c>
      <c r="DU1599">
        <v>254.6</v>
      </c>
    </row>
    <row r="1600" spans="1:125" x14ac:dyDescent="0.2">
      <c r="A1600" t="e">
        <f ca="1">_xll.BFieldInfo($B$1600)</f>
        <v>#NAME?</v>
      </c>
      <c r="B1600" t="s">
        <v>116</v>
      </c>
      <c r="C1600" t="s">
        <v>108</v>
      </c>
      <c r="D1600" t="s">
        <v>108</v>
      </c>
      <c r="E1600" t="s">
        <v>108</v>
      </c>
      <c r="F1600" t="s">
        <v>108</v>
      </c>
      <c r="G1600" t="s">
        <v>108</v>
      </c>
      <c r="H1600" t="s">
        <v>108</v>
      </c>
      <c r="I1600" t="s">
        <v>108</v>
      </c>
      <c r="J1600" t="s">
        <v>108</v>
      </c>
      <c r="K1600" t="s">
        <v>108</v>
      </c>
      <c r="L1600" t="s">
        <v>108</v>
      </c>
      <c r="M1600" t="s">
        <v>108</v>
      </c>
      <c r="N1600" t="s">
        <v>108</v>
      </c>
      <c r="O1600" t="s">
        <v>108</v>
      </c>
      <c r="P1600" t="s">
        <v>108</v>
      </c>
      <c r="Q1600" t="s">
        <v>108</v>
      </c>
      <c r="R1600" t="s">
        <v>108</v>
      </c>
      <c r="S1600" t="s">
        <v>108</v>
      </c>
      <c r="T1600" t="s">
        <v>108</v>
      </c>
      <c r="U1600" t="s">
        <v>108</v>
      </c>
      <c r="V1600" t="s">
        <v>108</v>
      </c>
      <c r="W1600" t="s">
        <v>108</v>
      </c>
      <c r="X1600" t="s">
        <v>108</v>
      </c>
      <c r="Y1600" t="s">
        <v>108</v>
      </c>
      <c r="Z1600" t="s">
        <v>108</v>
      </c>
      <c r="AA1600" t="s">
        <v>108</v>
      </c>
      <c r="AB1600" t="s">
        <v>108</v>
      </c>
      <c r="AC1600" t="s">
        <v>108</v>
      </c>
      <c r="AD1600" t="s">
        <v>108</v>
      </c>
      <c r="AE1600" t="s">
        <v>108</v>
      </c>
      <c r="AF1600" t="s">
        <v>108</v>
      </c>
      <c r="AG1600" t="s">
        <v>108</v>
      </c>
      <c r="AH1600" t="s">
        <v>108</v>
      </c>
      <c r="AI1600" t="s">
        <v>108</v>
      </c>
      <c r="AJ1600" t="s">
        <v>108</v>
      </c>
      <c r="AK1600" t="s">
        <v>108</v>
      </c>
      <c r="AL1600" t="s">
        <v>108</v>
      </c>
      <c r="AM1600" t="s">
        <v>108</v>
      </c>
      <c r="AN1600" t="s">
        <v>108</v>
      </c>
      <c r="AO1600" t="s">
        <v>108</v>
      </c>
      <c r="AP1600" t="s">
        <v>108</v>
      </c>
      <c r="AQ1600" t="s">
        <v>108</v>
      </c>
      <c r="AR1600" t="s">
        <v>108</v>
      </c>
      <c r="AS1600" t="s">
        <v>108</v>
      </c>
      <c r="AT1600" t="s">
        <v>108</v>
      </c>
      <c r="AU1600" t="s">
        <v>108</v>
      </c>
      <c r="AV1600" t="s">
        <v>108</v>
      </c>
      <c r="AW1600" t="s">
        <v>108</v>
      </c>
      <c r="AX1600" t="s">
        <v>108</v>
      </c>
      <c r="AY1600" t="s">
        <v>108</v>
      </c>
      <c r="AZ1600" t="s">
        <v>108</v>
      </c>
      <c r="BA1600" t="s">
        <v>108</v>
      </c>
      <c r="BB1600" t="s">
        <v>108</v>
      </c>
      <c r="BC1600" t="s">
        <v>108</v>
      </c>
      <c r="BD1600" t="s">
        <v>108</v>
      </c>
      <c r="BE1600" t="s">
        <v>108</v>
      </c>
      <c r="BF1600" t="s">
        <v>108</v>
      </c>
      <c r="BG1600" t="s">
        <v>108</v>
      </c>
      <c r="BH1600" t="s">
        <v>108</v>
      </c>
      <c r="BI1600" t="s">
        <v>108</v>
      </c>
      <c r="BJ1600" t="s">
        <v>108</v>
      </c>
      <c r="BK1600" t="s">
        <v>108</v>
      </c>
      <c r="BL1600" t="s">
        <v>108</v>
      </c>
      <c r="BM1600" t="s">
        <v>108</v>
      </c>
      <c r="BN1600" t="s">
        <v>108</v>
      </c>
      <c r="BO1600" t="s">
        <v>108</v>
      </c>
      <c r="BP1600" t="s">
        <v>108</v>
      </c>
      <c r="BQ1600" t="s">
        <v>108</v>
      </c>
      <c r="BR1600" t="s">
        <v>108</v>
      </c>
      <c r="BS1600" t="s">
        <v>108</v>
      </c>
      <c r="BT1600" t="s">
        <v>108</v>
      </c>
      <c r="BU1600" t="s">
        <v>108</v>
      </c>
      <c r="BV1600" t="s">
        <v>108</v>
      </c>
      <c r="BW1600" t="s">
        <v>108</v>
      </c>
      <c r="BX1600" t="s">
        <v>108</v>
      </c>
      <c r="BY1600" t="s">
        <v>108</v>
      </c>
      <c r="BZ1600" t="s">
        <v>108</v>
      </c>
      <c r="CA1600" t="s">
        <v>108</v>
      </c>
      <c r="CB1600" t="s">
        <v>108</v>
      </c>
      <c r="CC1600" t="s">
        <v>108</v>
      </c>
      <c r="CD1600" t="s">
        <v>108</v>
      </c>
      <c r="CE1600" t="s">
        <v>108</v>
      </c>
      <c r="CF1600" t="s">
        <v>108</v>
      </c>
      <c r="CG1600" t="s">
        <v>108</v>
      </c>
      <c r="CH1600" t="s">
        <v>108</v>
      </c>
      <c r="CI1600" t="s">
        <v>108</v>
      </c>
      <c r="CJ1600" t="s">
        <v>108</v>
      </c>
      <c r="CK1600" t="s">
        <v>108</v>
      </c>
      <c r="CL1600" t="s">
        <v>108</v>
      </c>
      <c r="CM1600" t="s">
        <v>108</v>
      </c>
      <c r="CN1600" t="s">
        <v>108</v>
      </c>
      <c r="CO1600" t="s">
        <v>108</v>
      </c>
      <c r="CP1600" t="s">
        <v>108</v>
      </c>
      <c r="CQ1600" t="s">
        <v>108</v>
      </c>
      <c r="CR1600" t="s">
        <v>108</v>
      </c>
      <c r="CS1600" t="s">
        <v>108</v>
      </c>
      <c r="CT1600" t="s">
        <v>108</v>
      </c>
      <c r="CU1600" t="s">
        <v>108</v>
      </c>
      <c r="CV1600" t="s">
        <v>108</v>
      </c>
      <c r="CW1600" t="s">
        <v>108</v>
      </c>
      <c r="CX1600" t="s">
        <v>108</v>
      </c>
      <c r="CY1600" t="s">
        <v>108</v>
      </c>
      <c r="CZ1600" t="s">
        <v>108</v>
      </c>
      <c r="DA1600" t="s">
        <v>108</v>
      </c>
      <c r="DB1600" t="s">
        <v>108</v>
      </c>
      <c r="DC1600" t="s">
        <v>108</v>
      </c>
      <c r="DD1600" t="s">
        <v>108</v>
      </c>
      <c r="DE1600" t="s">
        <v>108</v>
      </c>
      <c r="DF1600" t="s">
        <v>108</v>
      </c>
      <c r="DG1600" t="s">
        <v>108</v>
      </c>
      <c r="DH1600" t="s">
        <v>108</v>
      </c>
      <c r="DI1600" t="s">
        <v>108</v>
      </c>
      <c r="DJ1600" t="s">
        <v>108</v>
      </c>
      <c r="DK1600" t="s">
        <v>108</v>
      </c>
      <c r="DL1600" t="s">
        <v>108</v>
      </c>
      <c r="DM1600" t="s">
        <v>108</v>
      </c>
      <c r="DN1600" t="s">
        <v>108</v>
      </c>
      <c r="DO1600" t="s">
        <v>108</v>
      </c>
      <c r="DP1600" t="s">
        <v>108</v>
      </c>
      <c r="DQ1600" t="s">
        <v>108</v>
      </c>
      <c r="DR1600" t="s">
        <v>108</v>
      </c>
      <c r="DS1600" t="s">
        <v>108</v>
      </c>
      <c r="DT1600" t="s">
        <v>108</v>
      </c>
      <c r="DU1600" t="s">
        <v>108</v>
      </c>
    </row>
    <row r="1601" spans="1:148" x14ac:dyDescent="0.2">
      <c r="A1601" t="e">
        <f ca="1">_xll.BFieldInfo($B$1601)</f>
        <v>#NAME?</v>
      </c>
      <c r="B1601" t="s">
        <v>117</v>
      </c>
      <c r="C1601" t="s">
        <v>108</v>
      </c>
      <c r="D1601" t="s">
        <v>108</v>
      </c>
      <c r="E1601" t="s">
        <v>108</v>
      </c>
      <c r="F1601" t="s">
        <v>108</v>
      </c>
      <c r="G1601" t="s">
        <v>108</v>
      </c>
      <c r="H1601" t="s">
        <v>108</v>
      </c>
      <c r="I1601" t="s">
        <v>108</v>
      </c>
      <c r="J1601" t="s">
        <v>108</v>
      </c>
      <c r="K1601" t="s">
        <v>108</v>
      </c>
      <c r="L1601" t="s">
        <v>108</v>
      </c>
      <c r="M1601" t="s">
        <v>108</v>
      </c>
      <c r="N1601" t="s">
        <v>108</v>
      </c>
      <c r="O1601" t="s">
        <v>108</v>
      </c>
      <c r="P1601" t="s">
        <v>108</v>
      </c>
      <c r="Q1601" t="s">
        <v>108</v>
      </c>
      <c r="R1601" t="s">
        <v>108</v>
      </c>
      <c r="S1601" t="s">
        <v>108</v>
      </c>
      <c r="T1601" t="s">
        <v>108</v>
      </c>
      <c r="U1601" t="s">
        <v>108</v>
      </c>
      <c r="V1601" t="s">
        <v>108</v>
      </c>
      <c r="W1601" t="s">
        <v>108</v>
      </c>
      <c r="X1601" t="s">
        <v>108</v>
      </c>
      <c r="Y1601" t="s">
        <v>108</v>
      </c>
      <c r="Z1601" t="s">
        <v>108</v>
      </c>
      <c r="AA1601" t="s">
        <v>108</v>
      </c>
      <c r="AB1601" t="s">
        <v>108</v>
      </c>
      <c r="AC1601" t="s">
        <v>108</v>
      </c>
      <c r="AD1601" t="s">
        <v>108</v>
      </c>
      <c r="AE1601" t="s">
        <v>108</v>
      </c>
      <c r="AF1601" t="s">
        <v>108</v>
      </c>
      <c r="AG1601" t="s">
        <v>108</v>
      </c>
      <c r="AH1601" t="s">
        <v>108</v>
      </c>
      <c r="AI1601" t="s">
        <v>108</v>
      </c>
      <c r="AJ1601" t="s">
        <v>108</v>
      </c>
      <c r="AK1601" t="s">
        <v>108</v>
      </c>
      <c r="AL1601" t="s">
        <v>108</v>
      </c>
      <c r="AM1601" t="s">
        <v>108</v>
      </c>
      <c r="AN1601" t="s">
        <v>108</v>
      </c>
      <c r="AO1601" t="s">
        <v>108</v>
      </c>
      <c r="AP1601" t="s">
        <v>108</v>
      </c>
      <c r="AQ1601" t="s">
        <v>108</v>
      </c>
      <c r="AR1601" t="s">
        <v>108</v>
      </c>
      <c r="AS1601" t="s">
        <v>108</v>
      </c>
      <c r="AT1601" t="s">
        <v>108</v>
      </c>
      <c r="AU1601" t="s">
        <v>108</v>
      </c>
      <c r="AV1601" t="s">
        <v>108</v>
      </c>
      <c r="AW1601" t="s">
        <v>108</v>
      </c>
      <c r="AX1601" t="s">
        <v>108</v>
      </c>
      <c r="AY1601" t="s">
        <v>108</v>
      </c>
      <c r="AZ1601" t="s">
        <v>108</v>
      </c>
      <c r="BA1601" t="s">
        <v>108</v>
      </c>
      <c r="BB1601" t="s">
        <v>108</v>
      </c>
      <c r="BC1601" t="s">
        <v>108</v>
      </c>
      <c r="BD1601" t="s">
        <v>108</v>
      </c>
      <c r="BE1601" t="s">
        <v>108</v>
      </c>
      <c r="BF1601" t="s">
        <v>108</v>
      </c>
      <c r="BG1601" t="s">
        <v>108</v>
      </c>
      <c r="BH1601" t="s">
        <v>108</v>
      </c>
      <c r="BI1601" t="s">
        <v>108</v>
      </c>
      <c r="BJ1601" t="s">
        <v>108</v>
      </c>
      <c r="BK1601" t="s">
        <v>108</v>
      </c>
      <c r="BL1601" t="s">
        <v>108</v>
      </c>
      <c r="BM1601" t="s">
        <v>108</v>
      </c>
      <c r="BN1601" t="s">
        <v>108</v>
      </c>
      <c r="BO1601" t="s">
        <v>108</v>
      </c>
      <c r="BP1601" t="s">
        <v>108</v>
      </c>
      <c r="BQ1601" t="s">
        <v>108</v>
      </c>
      <c r="BR1601" t="s">
        <v>108</v>
      </c>
      <c r="BS1601" t="s">
        <v>108</v>
      </c>
      <c r="BT1601" t="s">
        <v>108</v>
      </c>
      <c r="BU1601" t="s">
        <v>108</v>
      </c>
      <c r="BV1601" t="s">
        <v>108</v>
      </c>
      <c r="BW1601" t="s">
        <v>108</v>
      </c>
      <c r="BX1601" t="s">
        <v>108</v>
      </c>
      <c r="BY1601" t="s">
        <v>108</v>
      </c>
      <c r="BZ1601" t="s">
        <v>108</v>
      </c>
      <c r="CA1601" t="s">
        <v>108</v>
      </c>
      <c r="CB1601" t="s">
        <v>108</v>
      </c>
      <c r="CC1601" t="s">
        <v>108</v>
      </c>
      <c r="CD1601" t="s">
        <v>108</v>
      </c>
      <c r="CE1601" t="s">
        <v>108</v>
      </c>
      <c r="CF1601" t="s">
        <v>108</v>
      </c>
      <c r="CG1601" t="s">
        <v>108</v>
      </c>
      <c r="CH1601" t="s">
        <v>108</v>
      </c>
      <c r="CI1601" t="s">
        <v>108</v>
      </c>
      <c r="CJ1601" t="s">
        <v>108</v>
      </c>
      <c r="CK1601" t="s">
        <v>108</v>
      </c>
      <c r="CL1601" t="s">
        <v>108</v>
      </c>
      <c r="CM1601" t="s">
        <v>108</v>
      </c>
      <c r="CN1601" t="s">
        <v>108</v>
      </c>
      <c r="CO1601" t="s">
        <v>108</v>
      </c>
      <c r="CP1601" t="s">
        <v>108</v>
      </c>
      <c r="CQ1601" t="s">
        <v>108</v>
      </c>
      <c r="CR1601" t="s">
        <v>108</v>
      </c>
      <c r="CS1601" t="s">
        <v>108</v>
      </c>
      <c r="CT1601" t="s">
        <v>108</v>
      </c>
      <c r="CU1601" t="s">
        <v>108</v>
      </c>
      <c r="CV1601" t="s">
        <v>108</v>
      </c>
      <c r="CW1601" t="s">
        <v>108</v>
      </c>
      <c r="CX1601" t="s">
        <v>108</v>
      </c>
      <c r="CY1601" t="s">
        <v>108</v>
      </c>
      <c r="CZ1601" t="s">
        <v>108</v>
      </c>
      <c r="DA1601" t="s">
        <v>108</v>
      </c>
      <c r="DB1601" t="s">
        <v>108</v>
      </c>
      <c r="DC1601" t="s">
        <v>108</v>
      </c>
      <c r="DD1601" t="s">
        <v>108</v>
      </c>
      <c r="DE1601" t="s">
        <v>108</v>
      </c>
      <c r="DF1601" t="s">
        <v>108</v>
      </c>
      <c r="DG1601" t="s">
        <v>108</v>
      </c>
      <c r="DH1601" t="s">
        <v>108</v>
      </c>
      <c r="DI1601" t="s">
        <v>108</v>
      </c>
      <c r="DJ1601" t="s">
        <v>108</v>
      </c>
      <c r="DK1601" t="s">
        <v>108</v>
      </c>
      <c r="DL1601" t="s">
        <v>108</v>
      </c>
      <c r="DM1601" t="s">
        <v>108</v>
      </c>
      <c r="DN1601" t="s">
        <v>108</v>
      </c>
      <c r="DO1601" t="s">
        <v>108</v>
      </c>
      <c r="DP1601" t="s">
        <v>108</v>
      </c>
      <c r="DQ1601" t="s">
        <v>108</v>
      </c>
      <c r="DR1601" t="s">
        <v>108</v>
      </c>
      <c r="DS1601" t="s">
        <v>108</v>
      </c>
      <c r="DT1601" t="s">
        <v>108</v>
      </c>
      <c r="DU1601" t="s">
        <v>108</v>
      </c>
    </row>
    <row r="1603" spans="1:148" x14ac:dyDescent="0.2">
      <c r="A1603" t="s">
        <v>272</v>
      </c>
      <c r="B1603" t="s">
        <v>106</v>
      </c>
      <c r="C1603" s="8" t="e">
        <f ca="1">_xll.BDH($A$1603,$B$1604:$B$1614,$B$1,$B$2,"Dir=H","Per=M","Days=A","Dts=S","Sort=R","cols=116;rows=12")</f>
        <v>#NAME?</v>
      </c>
      <c r="D1603" s="8">
        <v>43980</v>
      </c>
      <c r="E1603" s="8">
        <v>43951</v>
      </c>
      <c r="F1603" s="8">
        <v>43921</v>
      </c>
      <c r="G1603" s="8">
        <v>43889</v>
      </c>
      <c r="H1603" s="8">
        <v>43861</v>
      </c>
      <c r="I1603" s="8">
        <v>43830</v>
      </c>
      <c r="J1603" s="8">
        <v>43798</v>
      </c>
      <c r="K1603" s="8">
        <v>43769</v>
      </c>
      <c r="L1603" s="8">
        <v>43738</v>
      </c>
      <c r="M1603" s="8">
        <v>43707</v>
      </c>
      <c r="N1603" s="8">
        <v>43677</v>
      </c>
      <c r="O1603" s="8">
        <v>43646</v>
      </c>
      <c r="P1603" s="8">
        <v>43644</v>
      </c>
      <c r="Q1603" s="8">
        <v>43616</v>
      </c>
      <c r="R1603" s="8">
        <v>43585</v>
      </c>
      <c r="S1603" s="8">
        <v>43553</v>
      </c>
      <c r="T1603" s="8">
        <v>43524</v>
      </c>
      <c r="U1603" s="8">
        <v>43496</v>
      </c>
      <c r="V1603" s="8">
        <v>43465</v>
      </c>
      <c r="W1603" s="8">
        <v>43434</v>
      </c>
      <c r="X1603" s="8">
        <v>43404</v>
      </c>
      <c r="Y1603" s="8">
        <v>43371</v>
      </c>
      <c r="Z1603" s="8">
        <v>43343</v>
      </c>
      <c r="AA1603" s="8">
        <v>43312</v>
      </c>
      <c r="AB1603" s="8">
        <v>43281</v>
      </c>
      <c r="AC1603" s="8">
        <v>43280</v>
      </c>
      <c r="AD1603" s="8">
        <v>43251</v>
      </c>
      <c r="AE1603" s="8">
        <v>43220</v>
      </c>
      <c r="AF1603" s="8">
        <v>43189</v>
      </c>
      <c r="AG1603" s="8">
        <v>43159</v>
      </c>
      <c r="AH1603" s="8">
        <v>43131</v>
      </c>
      <c r="AI1603" s="8">
        <v>43100</v>
      </c>
      <c r="AJ1603" s="8">
        <v>43098</v>
      </c>
      <c r="AK1603" s="8">
        <v>43069</v>
      </c>
      <c r="AL1603" s="8">
        <v>43039</v>
      </c>
      <c r="AM1603" s="8">
        <v>43007</v>
      </c>
      <c r="AN1603" s="8">
        <v>42978</v>
      </c>
      <c r="AO1603" s="8">
        <v>42947</v>
      </c>
      <c r="AP1603" s="8">
        <v>42916</v>
      </c>
      <c r="AQ1603" s="8">
        <v>42886</v>
      </c>
      <c r="AR1603" s="8">
        <v>42853</v>
      </c>
      <c r="AS1603" s="8">
        <v>42825</v>
      </c>
      <c r="AT1603" s="8">
        <v>42794</v>
      </c>
      <c r="AU1603" s="8">
        <v>42766</v>
      </c>
      <c r="AV1603" s="8">
        <v>42735</v>
      </c>
      <c r="AW1603" s="8">
        <v>42734</v>
      </c>
      <c r="AX1603" s="8">
        <v>42704</v>
      </c>
      <c r="AY1603" s="8">
        <v>42674</v>
      </c>
      <c r="AZ1603" s="8">
        <v>42643</v>
      </c>
      <c r="BA1603" s="8">
        <v>42613</v>
      </c>
      <c r="BB1603" s="8">
        <v>42580</v>
      </c>
      <c r="BC1603" s="8">
        <v>42551</v>
      </c>
      <c r="BD1603" s="8">
        <v>42521</v>
      </c>
      <c r="BE1603" s="8">
        <v>42489</v>
      </c>
      <c r="BF1603" s="8">
        <v>42460</v>
      </c>
      <c r="BG1603" s="8">
        <v>42429</v>
      </c>
      <c r="BH1603" s="8">
        <v>42398</v>
      </c>
      <c r="BI1603" s="8">
        <v>42369</v>
      </c>
      <c r="BJ1603" s="8">
        <v>42338</v>
      </c>
      <c r="BK1603" s="8">
        <v>42307</v>
      </c>
      <c r="BL1603" s="8">
        <v>42277</v>
      </c>
      <c r="BM1603" s="8">
        <v>42247</v>
      </c>
      <c r="BN1603" s="8">
        <v>42216</v>
      </c>
      <c r="BO1603" s="8">
        <v>42185</v>
      </c>
      <c r="BP1603" s="8">
        <v>42153</v>
      </c>
      <c r="BQ1603" s="8">
        <v>42124</v>
      </c>
      <c r="BR1603" s="8">
        <v>42094</v>
      </c>
      <c r="BS1603" s="8">
        <v>42062</v>
      </c>
      <c r="BT1603" s="8">
        <v>42034</v>
      </c>
      <c r="BU1603" s="8">
        <v>42004</v>
      </c>
      <c r="BV1603" s="8">
        <v>41971</v>
      </c>
      <c r="BW1603" s="8">
        <v>41943</v>
      </c>
      <c r="BX1603" s="8">
        <v>41912</v>
      </c>
      <c r="BY1603" s="8">
        <v>41880</v>
      </c>
      <c r="BZ1603" s="8">
        <v>41851</v>
      </c>
      <c r="CA1603" s="8">
        <v>41820</v>
      </c>
      <c r="CB1603" s="8">
        <v>41789</v>
      </c>
      <c r="CC1603" s="8">
        <v>41759</v>
      </c>
      <c r="CD1603" s="8">
        <v>41729</v>
      </c>
      <c r="CE1603" s="8">
        <v>41698</v>
      </c>
      <c r="CF1603" s="8">
        <v>41670</v>
      </c>
      <c r="CG1603" s="8">
        <v>41639</v>
      </c>
      <c r="CH1603" s="8">
        <v>41607</v>
      </c>
      <c r="CI1603" s="8">
        <v>41578</v>
      </c>
      <c r="CJ1603" s="8">
        <v>41547</v>
      </c>
      <c r="CK1603" s="8">
        <v>41516</v>
      </c>
      <c r="CL1603" s="8">
        <v>41486</v>
      </c>
      <c r="CM1603" s="8">
        <v>41455</v>
      </c>
      <c r="CN1603" s="8">
        <v>41453</v>
      </c>
      <c r="CO1603" s="8">
        <v>41425</v>
      </c>
      <c r="CP1603" s="8">
        <v>41394</v>
      </c>
      <c r="CQ1603" s="8">
        <v>41362</v>
      </c>
      <c r="CR1603" s="8">
        <v>41333</v>
      </c>
      <c r="CS1603" s="8">
        <v>41305</v>
      </c>
      <c r="CT1603" s="8">
        <v>41274</v>
      </c>
      <c r="CU1603" s="8">
        <v>41243</v>
      </c>
      <c r="CV1603" s="8">
        <v>41213</v>
      </c>
      <c r="CW1603" s="8">
        <v>41180</v>
      </c>
      <c r="CX1603" s="8">
        <v>41152</v>
      </c>
      <c r="CY1603" s="8">
        <v>41121</v>
      </c>
      <c r="CZ1603" s="8">
        <v>41090</v>
      </c>
      <c r="DA1603" s="8">
        <v>41089</v>
      </c>
      <c r="DB1603" s="8">
        <v>41060</v>
      </c>
      <c r="DC1603" s="8">
        <v>41029</v>
      </c>
      <c r="DD1603" s="8">
        <v>40998</v>
      </c>
      <c r="DE1603" s="8">
        <v>40968</v>
      </c>
      <c r="DF1603" s="8">
        <v>40939</v>
      </c>
      <c r="DG1603" s="8">
        <v>40908</v>
      </c>
      <c r="DH1603" s="8">
        <v>40907</v>
      </c>
      <c r="DI1603" s="8">
        <v>40877</v>
      </c>
      <c r="DJ1603" s="8">
        <v>40847</v>
      </c>
      <c r="DK1603" s="8">
        <v>40816</v>
      </c>
      <c r="DL1603" s="8">
        <v>40786</v>
      </c>
      <c r="DM1603" s="8">
        <v>40753</v>
      </c>
      <c r="DN1603" s="8">
        <v>40724</v>
      </c>
    </row>
    <row r="1604" spans="1:148" x14ac:dyDescent="0.2">
      <c r="A1604" t="e">
        <f ca="1">_xll.BFieldInfo($B$1604)</f>
        <v>#NAME?</v>
      </c>
      <c r="B1604" t="s">
        <v>107</v>
      </c>
      <c r="C1604">
        <v>841.72900000000004</v>
      </c>
      <c r="D1604">
        <v>846.25599999999997</v>
      </c>
      <c r="E1604">
        <v>755.72299999999996</v>
      </c>
      <c r="F1604">
        <v>708.39599999999996</v>
      </c>
      <c r="G1604">
        <v>708.09500000000003</v>
      </c>
      <c r="H1604">
        <v>760.47199999999998</v>
      </c>
      <c r="I1604">
        <v>748.78200000000004</v>
      </c>
      <c r="J1604">
        <v>764.29300000000001</v>
      </c>
      <c r="K1604">
        <v>724.95500000000004</v>
      </c>
      <c r="L1604">
        <v>712.59100000000001</v>
      </c>
      <c r="M1604">
        <v>697.97900000000004</v>
      </c>
      <c r="N1604">
        <v>715.51300000000003</v>
      </c>
      <c r="O1604">
        <v>712.81600000000003</v>
      </c>
      <c r="P1604">
        <v>712.81600000000003</v>
      </c>
      <c r="Q1604">
        <v>665.21299999999997</v>
      </c>
      <c r="R1604">
        <v>701.44899999999996</v>
      </c>
      <c r="S1604">
        <v>657.83199999999999</v>
      </c>
      <c r="T1604">
        <v>622.71500000000003</v>
      </c>
      <c r="U1604">
        <v>584.88099999999997</v>
      </c>
      <c r="V1604">
        <v>540.71400000000006</v>
      </c>
      <c r="W1604">
        <v>532.79499999999996</v>
      </c>
      <c r="X1604">
        <v>563.24400000000003</v>
      </c>
      <c r="Y1604">
        <v>636.41</v>
      </c>
      <c r="Z1604">
        <v>624.80999999999995</v>
      </c>
      <c r="AA1604">
        <v>604.06500000000005</v>
      </c>
      <c r="AB1604">
        <v>584.21199999999999</v>
      </c>
      <c r="AC1604">
        <v>584.21199999999999</v>
      </c>
      <c r="AD1604">
        <v>669.94</v>
      </c>
      <c r="AE1604">
        <v>589.60799999999995</v>
      </c>
      <c r="AF1604">
        <v>529.85500000000002</v>
      </c>
      <c r="AG1604">
        <v>486.49799999999999</v>
      </c>
      <c r="AH1604">
        <v>488.24200000000002</v>
      </c>
      <c r="AI1604">
        <v>489.39299999999997</v>
      </c>
      <c r="AJ1604">
        <v>489.39299999999997</v>
      </c>
      <c r="AK1604">
        <v>485.66500000000002</v>
      </c>
      <c r="AL1604">
        <v>488.62599999999998</v>
      </c>
      <c r="AM1604">
        <v>467.78899999999999</v>
      </c>
      <c r="AN1604">
        <v>487.255</v>
      </c>
      <c r="AO1604">
        <v>469.37900000000002</v>
      </c>
      <c r="AP1604">
        <v>474.47899999999998</v>
      </c>
      <c r="AQ1604">
        <v>480.01799999999997</v>
      </c>
      <c r="AR1604">
        <v>479.2</v>
      </c>
      <c r="AS1604">
        <v>484.54599999999999</v>
      </c>
      <c r="AT1604">
        <v>449.41300000000001</v>
      </c>
      <c r="AU1604">
        <v>437.51100000000002</v>
      </c>
      <c r="AV1604">
        <v>423.976</v>
      </c>
      <c r="AW1604">
        <v>423.976</v>
      </c>
      <c r="AX1604">
        <v>423.32400000000001</v>
      </c>
      <c r="AY1604">
        <v>401.255</v>
      </c>
      <c r="AZ1604">
        <v>393.80799999999999</v>
      </c>
      <c r="BA1604">
        <v>411.58300000000003</v>
      </c>
      <c r="BB1604">
        <v>418.32299999999998</v>
      </c>
      <c r="BC1604">
        <v>366.30399999999997</v>
      </c>
      <c r="BD1604">
        <v>351.25</v>
      </c>
      <c r="BE1604">
        <v>336.17099999999999</v>
      </c>
      <c r="BF1604">
        <v>334.49599999999998</v>
      </c>
      <c r="BG1604">
        <v>339.95400000000001</v>
      </c>
      <c r="BH1604">
        <v>337.31099999999998</v>
      </c>
      <c r="BI1604">
        <v>335.375</v>
      </c>
      <c r="BJ1604">
        <v>358.50400000000002</v>
      </c>
      <c r="BK1604">
        <v>376.9</v>
      </c>
      <c r="BL1604">
        <v>349.62900000000002</v>
      </c>
      <c r="BM1604">
        <v>340.64600000000002</v>
      </c>
      <c r="BN1604">
        <v>381.31</v>
      </c>
      <c r="BO1604">
        <v>359.95600000000002</v>
      </c>
      <c r="BP1604">
        <v>375.68700000000001</v>
      </c>
      <c r="BQ1604">
        <v>356.03899999999999</v>
      </c>
      <c r="BR1604">
        <v>346.90199999999999</v>
      </c>
      <c r="BS1604">
        <v>303.017</v>
      </c>
      <c r="BT1604">
        <v>315.73200000000003</v>
      </c>
      <c r="BU1604">
        <v>309.79500000000002</v>
      </c>
      <c r="BV1604">
        <v>282.94499999999999</v>
      </c>
      <c r="BW1604">
        <v>259.66899999999998</v>
      </c>
      <c r="BX1604">
        <v>248.792</v>
      </c>
      <c r="BY1604">
        <v>275.16899999999998</v>
      </c>
      <c r="BZ1604">
        <v>271.17599999999999</v>
      </c>
      <c r="CA1604">
        <v>283.20800000000003</v>
      </c>
      <c r="CB1604">
        <v>271.959</v>
      </c>
      <c r="CC1604">
        <v>264.79399999999998</v>
      </c>
      <c r="CD1604">
        <v>252.71199999999999</v>
      </c>
      <c r="CE1604">
        <v>244.24</v>
      </c>
      <c r="CF1604">
        <v>245.554</v>
      </c>
      <c r="CG1604">
        <v>273.87700000000001</v>
      </c>
      <c r="CH1604">
        <v>267.12099999999998</v>
      </c>
      <c r="CI1604">
        <v>260.78100000000001</v>
      </c>
      <c r="CJ1604">
        <v>276.57900000000001</v>
      </c>
      <c r="CK1604">
        <v>263.69099999999997</v>
      </c>
      <c r="CL1604">
        <v>265.45800000000003</v>
      </c>
      <c r="CM1604">
        <v>257.767</v>
      </c>
      <c r="CN1604">
        <v>257.767</v>
      </c>
      <c r="CO1604">
        <v>284.947</v>
      </c>
      <c r="CP1604">
        <v>265.17</v>
      </c>
      <c r="CQ1604">
        <v>280.44200000000001</v>
      </c>
      <c r="CR1604">
        <v>264.238</v>
      </c>
      <c r="CS1604">
        <v>246.48099999999999</v>
      </c>
      <c r="CT1604">
        <v>232.94499999999999</v>
      </c>
      <c r="CU1604">
        <v>244.57599999999999</v>
      </c>
      <c r="CV1604">
        <v>216.78399999999999</v>
      </c>
      <c r="CW1604">
        <v>215.137</v>
      </c>
      <c r="CX1604">
        <v>235.672</v>
      </c>
      <c r="CY1604">
        <v>228.15799999999999</v>
      </c>
      <c r="CZ1604">
        <v>249.363</v>
      </c>
      <c r="DA1604">
        <v>249.363</v>
      </c>
      <c r="DB1604">
        <v>269.28100000000001</v>
      </c>
      <c r="DC1604">
        <v>269.43200000000002</v>
      </c>
      <c r="DD1604">
        <v>254.71299999999999</v>
      </c>
      <c r="DE1604">
        <v>282.33699999999999</v>
      </c>
      <c r="DF1604">
        <v>266.41800000000001</v>
      </c>
      <c r="DG1604">
        <v>230.97300000000001</v>
      </c>
      <c r="DH1604">
        <v>230.97300000000001</v>
      </c>
      <c r="DI1604">
        <v>236.63800000000001</v>
      </c>
      <c r="DJ1604">
        <v>246.51400000000001</v>
      </c>
      <c r="DK1604">
        <v>226.46</v>
      </c>
      <c r="DL1604">
        <v>266.71899999999999</v>
      </c>
      <c r="DM1604">
        <v>241.45099999999999</v>
      </c>
      <c r="DN1604">
        <v>204.45099999999999</v>
      </c>
    </row>
    <row r="1605" spans="1:148" x14ac:dyDescent="0.2">
      <c r="A1605" t="e">
        <f ca="1">_xll.BFieldInfo($B$1605)</f>
        <v>#NAME?</v>
      </c>
      <c r="B1605" t="s">
        <v>109</v>
      </c>
      <c r="C1605">
        <v>280.3</v>
      </c>
      <c r="D1605">
        <v>334.1</v>
      </c>
      <c r="E1605">
        <v>334.1</v>
      </c>
      <c r="F1605">
        <v>334.1</v>
      </c>
      <c r="G1605">
        <v>334.1</v>
      </c>
      <c r="H1605">
        <v>334.1</v>
      </c>
      <c r="I1605">
        <v>334.1</v>
      </c>
      <c r="J1605">
        <v>201.4</v>
      </c>
      <c r="K1605">
        <v>201.4</v>
      </c>
      <c r="L1605">
        <v>201.4</v>
      </c>
      <c r="M1605">
        <v>201.4</v>
      </c>
      <c r="N1605">
        <v>201.4</v>
      </c>
      <c r="O1605">
        <v>201.4</v>
      </c>
      <c r="P1605">
        <v>244.6</v>
      </c>
      <c r="Q1605">
        <v>244.6</v>
      </c>
      <c r="R1605">
        <v>244.6</v>
      </c>
      <c r="S1605">
        <v>244.6</v>
      </c>
      <c r="T1605">
        <v>244.6</v>
      </c>
      <c r="U1605">
        <v>244.6</v>
      </c>
      <c r="V1605">
        <v>244.6</v>
      </c>
      <c r="W1605">
        <v>192.2</v>
      </c>
      <c r="X1605">
        <v>192.2</v>
      </c>
      <c r="Y1605">
        <v>192.2</v>
      </c>
      <c r="Z1605">
        <v>192.2</v>
      </c>
      <c r="AA1605">
        <v>192.2</v>
      </c>
      <c r="AB1605">
        <v>192.2</v>
      </c>
      <c r="AC1605">
        <v>242.4</v>
      </c>
      <c r="AD1605">
        <v>242.4</v>
      </c>
      <c r="AE1605">
        <v>242.4</v>
      </c>
      <c r="AF1605">
        <v>242.4</v>
      </c>
      <c r="AG1605">
        <v>242.4</v>
      </c>
      <c r="AH1605">
        <v>242.4</v>
      </c>
      <c r="AI1605">
        <v>242.4</v>
      </c>
      <c r="AJ1605">
        <v>183.4</v>
      </c>
      <c r="AK1605">
        <v>183.4</v>
      </c>
      <c r="AL1605">
        <v>183.4</v>
      </c>
      <c r="AM1605">
        <v>183.4</v>
      </c>
      <c r="AN1605">
        <v>183.4</v>
      </c>
      <c r="AO1605">
        <v>183.4</v>
      </c>
      <c r="AP1605">
        <v>183.4</v>
      </c>
      <c r="AQ1605">
        <v>250.3</v>
      </c>
      <c r="AR1605">
        <v>250.3</v>
      </c>
      <c r="AS1605">
        <v>250.3</v>
      </c>
      <c r="AT1605">
        <v>250.3</v>
      </c>
      <c r="AU1605">
        <v>250.3</v>
      </c>
      <c r="AV1605">
        <v>250.3</v>
      </c>
      <c r="AW1605">
        <v>160.9</v>
      </c>
      <c r="AX1605">
        <v>160.9</v>
      </c>
      <c r="AY1605">
        <v>160.9</v>
      </c>
      <c r="AZ1605">
        <v>160.9</v>
      </c>
      <c r="BA1605">
        <v>160.9</v>
      </c>
      <c r="BB1605">
        <v>160.9</v>
      </c>
      <c r="BC1605">
        <v>160.9</v>
      </c>
      <c r="BD1605">
        <v>219.9</v>
      </c>
      <c r="BE1605">
        <v>219.9</v>
      </c>
      <c r="BF1605">
        <v>219.9</v>
      </c>
      <c r="BG1605">
        <v>219.9</v>
      </c>
      <c r="BH1605">
        <v>219.9</v>
      </c>
      <c r="BI1605">
        <v>219.9</v>
      </c>
      <c r="BJ1605">
        <v>129.5</v>
      </c>
      <c r="BK1605">
        <v>129.5</v>
      </c>
      <c r="BL1605">
        <v>129.5</v>
      </c>
      <c r="BM1605">
        <v>129.5</v>
      </c>
      <c r="BN1605">
        <v>129.5</v>
      </c>
      <c r="BO1605">
        <v>129.5</v>
      </c>
      <c r="BP1605">
        <v>186</v>
      </c>
      <c r="BQ1605">
        <v>186</v>
      </c>
      <c r="BR1605">
        <v>186</v>
      </c>
      <c r="BS1605">
        <v>186</v>
      </c>
      <c r="BT1605">
        <v>186</v>
      </c>
      <c r="BU1605">
        <v>186</v>
      </c>
      <c r="BV1605">
        <v>87.8</v>
      </c>
      <c r="BW1605">
        <v>87.8</v>
      </c>
      <c r="BX1605">
        <v>87.8</v>
      </c>
      <c r="BY1605">
        <v>87.8</v>
      </c>
      <c r="BZ1605">
        <v>87.8</v>
      </c>
      <c r="CA1605">
        <v>87.8</v>
      </c>
      <c r="CB1605">
        <v>151</v>
      </c>
      <c r="CC1605">
        <v>151</v>
      </c>
      <c r="CD1605">
        <v>151</v>
      </c>
      <c r="CE1605">
        <v>151</v>
      </c>
      <c r="CF1605">
        <v>151</v>
      </c>
      <c r="CG1605">
        <v>151</v>
      </c>
      <c r="CH1605">
        <v>125.3</v>
      </c>
      <c r="CI1605">
        <v>125.3</v>
      </c>
      <c r="CJ1605">
        <v>125.3</v>
      </c>
      <c r="CK1605">
        <v>125.3</v>
      </c>
      <c r="CL1605">
        <v>125.3</v>
      </c>
      <c r="CM1605">
        <v>125.3</v>
      </c>
      <c r="CN1605">
        <v>125.3</v>
      </c>
      <c r="CO1605">
        <v>125.3</v>
      </c>
      <c r="CP1605">
        <v>125.3</v>
      </c>
      <c r="CQ1605">
        <v>125.3</v>
      </c>
      <c r="CR1605">
        <v>125.3</v>
      </c>
      <c r="CS1605">
        <v>125.3</v>
      </c>
      <c r="CT1605">
        <v>125.3</v>
      </c>
      <c r="CU1605">
        <v>120.9</v>
      </c>
      <c r="CV1605">
        <v>120.9</v>
      </c>
      <c r="CW1605">
        <v>120.9</v>
      </c>
      <c r="CX1605">
        <v>120.9</v>
      </c>
      <c r="CY1605">
        <v>120.9</v>
      </c>
      <c r="CZ1605">
        <v>120.9</v>
      </c>
      <c r="DA1605">
        <v>120.9</v>
      </c>
      <c r="DB1605">
        <v>120.9</v>
      </c>
      <c r="DC1605">
        <v>120.9</v>
      </c>
      <c r="DD1605">
        <v>120.9</v>
      </c>
      <c r="DE1605">
        <v>120.9</v>
      </c>
      <c r="DF1605">
        <v>120.9</v>
      </c>
      <c r="DG1605">
        <v>120.9</v>
      </c>
      <c r="DH1605" t="s">
        <v>108</v>
      </c>
      <c r="DI1605" t="s">
        <v>108</v>
      </c>
      <c r="DJ1605" t="s">
        <v>108</v>
      </c>
      <c r="DK1605" t="s">
        <v>108</v>
      </c>
      <c r="DL1605" t="s">
        <v>108</v>
      </c>
      <c r="DM1605" t="s">
        <v>108</v>
      </c>
      <c r="DN1605" t="s">
        <v>108</v>
      </c>
    </row>
    <row r="1606" spans="1:148" x14ac:dyDescent="0.2">
      <c r="A1606" t="e">
        <f ca="1">_xll.BFieldInfo($B$1606)</f>
        <v>#NAME?</v>
      </c>
      <c r="B1606" t="s">
        <v>110</v>
      </c>
      <c r="C1606">
        <v>61.7</v>
      </c>
      <c r="D1606">
        <v>61.7</v>
      </c>
      <c r="E1606">
        <v>61.7</v>
      </c>
      <c r="F1606">
        <v>61.7</v>
      </c>
      <c r="G1606">
        <v>61.7</v>
      </c>
      <c r="H1606">
        <v>61.7</v>
      </c>
      <c r="I1606">
        <v>61.7</v>
      </c>
      <c r="J1606">
        <v>55.5</v>
      </c>
      <c r="K1606">
        <v>55.5</v>
      </c>
      <c r="L1606">
        <v>55.5</v>
      </c>
      <c r="M1606">
        <v>55.5</v>
      </c>
      <c r="N1606">
        <v>55.5</v>
      </c>
      <c r="O1606">
        <v>55.5</v>
      </c>
      <c r="P1606">
        <v>55.5</v>
      </c>
      <c r="Q1606">
        <v>55.5</v>
      </c>
      <c r="R1606">
        <v>55.5</v>
      </c>
      <c r="S1606">
        <v>55.5</v>
      </c>
      <c r="T1606">
        <v>55.5</v>
      </c>
      <c r="U1606">
        <v>55.5</v>
      </c>
      <c r="V1606">
        <v>55.5</v>
      </c>
      <c r="W1606">
        <v>61.7</v>
      </c>
      <c r="X1606">
        <v>61.7</v>
      </c>
      <c r="Y1606">
        <v>61.7</v>
      </c>
      <c r="Z1606">
        <v>61.7</v>
      </c>
      <c r="AA1606">
        <v>61.7</v>
      </c>
      <c r="AB1606">
        <v>61.7</v>
      </c>
      <c r="AC1606">
        <v>61.7</v>
      </c>
      <c r="AD1606">
        <v>61.7</v>
      </c>
      <c r="AE1606">
        <v>61.7</v>
      </c>
      <c r="AF1606">
        <v>61.7</v>
      </c>
      <c r="AG1606">
        <v>61.7</v>
      </c>
      <c r="AH1606">
        <v>61.7</v>
      </c>
      <c r="AI1606">
        <v>61.7</v>
      </c>
      <c r="AJ1606">
        <v>74.3</v>
      </c>
      <c r="AK1606">
        <v>74.3</v>
      </c>
      <c r="AL1606">
        <v>74.3</v>
      </c>
      <c r="AM1606">
        <v>74.3</v>
      </c>
      <c r="AN1606">
        <v>74.3</v>
      </c>
      <c r="AO1606">
        <v>74.3</v>
      </c>
      <c r="AP1606">
        <v>74.3</v>
      </c>
      <c r="AQ1606">
        <v>74.3</v>
      </c>
      <c r="AR1606">
        <v>74.3</v>
      </c>
      <c r="AS1606">
        <v>74.3</v>
      </c>
      <c r="AT1606">
        <v>74.3</v>
      </c>
      <c r="AU1606">
        <v>74.3</v>
      </c>
      <c r="AV1606">
        <v>74.3</v>
      </c>
      <c r="AW1606">
        <v>70.900000000000006</v>
      </c>
      <c r="AX1606">
        <v>70.900000000000006</v>
      </c>
      <c r="AY1606">
        <v>70.900000000000006</v>
      </c>
      <c r="AZ1606">
        <v>70.900000000000006</v>
      </c>
      <c r="BA1606">
        <v>70.900000000000006</v>
      </c>
      <c r="BB1606">
        <v>70.900000000000006</v>
      </c>
      <c r="BC1606">
        <v>70.900000000000006</v>
      </c>
      <c r="BD1606">
        <v>70.900000000000006</v>
      </c>
      <c r="BE1606">
        <v>70.900000000000006</v>
      </c>
      <c r="BF1606">
        <v>70.900000000000006</v>
      </c>
      <c r="BG1606">
        <v>70.900000000000006</v>
      </c>
      <c r="BH1606">
        <v>70.900000000000006</v>
      </c>
      <c r="BI1606">
        <v>70.900000000000006</v>
      </c>
      <c r="BJ1606">
        <v>65.3</v>
      </c>
      <c r="BK1606">
        <v>65.3</v>
      </c>
      <c r="BL1606">
        <v>65.3</v>
      </c>
      <c r="BM1606">
        <v>65.3</v>
      </c>
      <c r="BN1606">
        <v>65.3</v>
      </c>
      <c r="BO1606">
        <v>65.3</v>
      </c>
      <c r="BP1606">
        <v>65.3</v>
      </c>
      <c r="BQ1606">
        <v>65.3</v>
      </c>
      <c r="BR1606">
        <v>65.3</v>
      </c>
      <c r="BS1606">
        <v>65.3</v>
      </c>
      <c r="BT1606">
        <v>65.3</v>
      </c>
      <c r="BU1606">
        <v>65.3</v>
      </c>
      <c r="BV1606">
        <v>69.099999999999994</v>
      </c>
      <c r="BW1606">
        <v>69.099999999999994</v>
      </c>
      <c r="BX1606">
        <v>69.099999999999994</v>
      </c>
      <c r="BY1606">
        <v>69.099999999999994</v>
      </c>
      <c r="BZ1606">
        <v>69.099999999999994</v>
      </c>
      <c r="CA1606">
        <v>69.099999999999994</v>
      </c>
      <c r="CB1606">
        <v>69.099999999999994</v>
      </c>
      <c r="CC1606">
        <v>69.099999999999994</v>
      </c>
      <c r="CD1606">
        <v>69.099999999999994</v>
      </c>
      <c r="CE1606">
        <v>69.099999999999994</v>
      </c>
      <c r="CF1606">
        <v>69.099999999999994</v>
      </c>
      <c r="CG1606">
        <v>69.099999999999994</v>
      </c>
      <c r="CH1606">
        <v>56.1</v>
      </c>
      <c r="CI1606">
        <v>56.1</v>
      </c>
      <c r="CJ1606">
        <v>56.1</v>
      </c>
      <c r="CK1606">
        <v>56.1</v>
      </c>
      <c r="CL1606">
        <v>56.1</v>
      </c>
      <c r="CM1606">
        <v>56.1</v>
      </c>
      <c r="CN1606">
        <v>56.1</v>
      </c>
      <c r="CO1606">
        <v>56.1</v>
      </c>
      <c r="CP1606">
        <v>56.1</v>
      </c>
      <c r="CQ1606">
        <v>56.1</v>
      </c>
      <c r="CR1606">
        <v>56.1</v>
      </c>
      <c r="CS1606">
        <v>56.1</v>
      </c>
      <c r="CT1606">
        <v>56.1</v>
      </c>
      <c r="CU1606">
        <v>52.8</v>
      </c>
      <c r="CV1606">
        <v>52.8</v>
      </c>
      <c r="CW1606">
        <v>52.8</v>
      </c>
      <c r="CX1606">
        <v>52.8</v>
      </c>
      <c r="CY1606">
        <v>52.8</v>
      </c>
      <c r="CZ1606">
        <v>52.8</v>
      </c>
      <c r="DA1606">
        <v>52.8</v>
      </c>
      <c r="DB1606">
        <v>52.8</v>
      </c>
      <c r="DC1606">
        <v>52.8</v>
      </c>
      <c r="DD1606">
        <v>52.8</v>
      </c>
      <c r="DE1606">
        <v>52.8</v>
      </c>
      <c r="DF1606">
        <v>52.8</v>
      </c>
      <c r="DG1606">
        <v>52.8</v>
      </c>
      <c r="DH1606" t="s">
        <v>108</v>
      </c>
      <c r="DI1606" t="s">
        <v>108</v>
      </c>
      <c r="DJ1606" t="s">
        <v>108</v>
      </c>
      <c r="DK1606" t="s">
        <v>108</v>
      </c>
      <c r="DL1606" t="s">
        <v>108</v>
      </c>
      <c r="DM1606" t="s">
        <v>108</v>
      </c>
      <c r="DN1606" t="s">
        <v>108</v>
      </c>
    </row>
    <row r="1607" spans="1:148" x14ac:dyDescent="0.2">
      <c r="A1607" t="e">
        <f ca="1">_xll.BFieldInfo($B$1607)</f>
        <v>#NAME?</v>
      </c>
      <c r="B1607" t="s">
        <v>111</v>
      </c>
      <c r="C1607">
        <v>78522.528600000005</v>
      </c>
      <c r="D1607">
        <v>70330.342300000004</v>
      </c>
      <c r="E1607">
        <v>70330.342300000004</v>
      </c>
      <c r="F1607">
        <v>70330.342300000004</v>
      </c>
      <c r="G1607">
        <v>70330.342300000004</v>
      </c>
      <c r="H1607">
        <v>70330.342300000004</v>
      </c>
      <c r="I1607">
        <v>70330.342300000004</v>
      </c>
      <c r="J1607">
        <v>66952.121100000004</v>
      </c>
      <c r="K1607">
        <v>66952.121100000004</v>
      </c>
      <c r="L1607">
        <v>66952.121100000004</v>
      </c>
      <c r="M1607">
        <v>66952.121100000004</v>
      </c>
      <c r="N1607">
        <v>66952.121100000004</v>
      </c>
      <c r="O1607">
        <v>66952.121100000004</v>
      </c>
      <c r="P1607">
        <v>51180.050900000002</v>
      </c>
      <c r="Q1607">
        <v>51180.050900000002</v>
      </c>
      <c r="R1607">
        <v>51180.050900000002</v>
      </c>
      <c r="S1607">
        <v>51180.050900000002</v>
      </c>
      <c r="T1607">
        <v>51180.050900000002</v>
      </c>
      <c r="U1607">
        <v>51180.050900000002</v>
      </c>
      <c r="V1607">
        <v>51180.050900000002</v>
      </c>
      <c r="W1607">
        <v>55297.258000000002</v>
      </c>
      <c r="X1607">
        <v>55297.258000000002</v>
      </c>
      <c r="Y1607">
        <v>55297.258000000002</v>
      </c>
      <c r="Z1607">
        <v>55297.258000000002</v>
      </c>
      <c r="AA1607">
        <v>55297.258000000002</v>
      </c>
      <c r="AB1607">
        <v>55297.258000000002</v>
      </c>
      <c r="AC1607">
        <v>47110.350100000003</v>
      </c>
      <c r="AD1607">
        <v>47110.350100000003</v>
      </c>
      <c r="AE1607">
        <v>47110.350100000003</v>
      </c>
      <c r="AF1607">
        <v>47110.350100000003</v>
      </c>
      <c r="AG1607">
        <v>47110.350100000003</v>
      </c>
      <c r="AH1607">
        <v>47110.350100000003</v>
      </c>
      <c r="AI1607">
        <v>47110.350100000003</v>
      </c>
      <c r="AJ1607">
        <v>45674.606099999997</v>
      </c>
      <c r="AK1607">
        <v>45674.606099999997</v>
      </c>
      <c r="AL1607">
        <v>45674.606099999997</v>
      </c>
      <c r="AM1607">
        <v>45674.606099999997</v>
      </c>
      <c r="AN1607">
        <v>45674.606099999997</v>
      </c>
      <c r="AO1607">
        <v>45674.606099999997</v>
      </c>
      <c r="AP1607">
        <v>45674.606099999997</v>
      </c>
      <c r="AQ1607">
        <v>41172.070699999997</v>
      </c>
      <c r="AR1607">
        <v>41172.070699999997</v>
      </c>
      <c r="AS1607">
        <v>41172.070699999997</v>
      </c>
      <c r="AT1607">
        <v>41172.070699999997</v>
      </c>
      <c r="AU1607">
        <v>41172.070699999997</v>
      </c>
      <c r="AV1607">
        <v>41172.070699999997</v>
      </c>
      <c r="AW1607">
        <v>35571.613400000002</v>
      </c>
      <c r="AX1607">
        <v>35571.613400000002</v>
      </c>
      <c r="AY1607">
        <v>35571.613400000002</v>
      </c>
      <c r="AZ1607">
        <v>35571.613400000002</v>
      </c>
      <c r="BA1607">
        <v>35571.613400000002</v>
      </c>
      <c r="BB1607">
        <v>35571.613400000002</v>
      </c>
      <c r="BC1607">
        <v>35571.613400000002</v>
      </c>
      <c r="BD1607">
        <v>32911.264199999998</v>
      </c>
      <c r="BE1607">
        <v>32911.264199999998</v>
      </c>
      <c r="BF1607">
        <v>32911.264199999998</v>
      </c>
      <c r="BG1607">
        <v>32911.264199999998</v>
      </c>
      <c r="BH1607">
        <v>32911.264199999998</v>
      </c>
      <c r="BI1607">
        <v>32911.264199999998</v>
      </c>
      <c r="BJ1607">
        <v>35323.525300000001</v>
      </c>
      <c r="BK1607">
        <v>35323.525300000001</v>
      </c>
      <c r="BL1607">
        <v>35323.525300000001</v>
      </c>
      <c r="BM1607">
        <v>35323.525300000001</v>
      </c>
      <c r="BN1607">
        <v>35323.525300000001</v>
      </c>
      <c r="BO1607">
        <v>35323.525300000001</v>
      </c>
      <c r="BP1607">
        <v>31121.862700000001</v>
      </c>
      <c r="BQ1607">
        <v>31121.862700000001</v>
      </c>
      <c r="BR1607">
        <v>31121.862700000001</v>
      </c>
      <c r="BS1607">
        <v>31121.862700000001</v>
      </c>
      <c r="BT1607">
        <v>31121.862700000001</v>
      </c>
      <c r="BU1607">
        <v>31121.862700000001</v>
      </c>
      <c r="BV1607">
        <v>28450.9565</v>
      </c>
      <c r="BW1607">
        <v>28450.9565</v>
      </c>
      <c r="BX1607">
        <v>28450.9565</v>
      </c>
      <c r="BY1607">
        <v>28450.9565</v>
      </c>
      <c r="BZ1607">
        <v>28450.9565</v>
      </c>
      <c r="CA1607">
        <v>28450.9565</v>
      </c>
      <c r="CB1607">
        <v>27817.540099999998</v>
      </c>
      <c r="CC1607">
        <v>27817.540099999998</v>
      </c>
      <c r="CD1607">
        <v>27817.540099999998</v>
      </c>
      <c r="CE1607">
        <v>27817.540099999998</v>
      </c>
      <c r="CF1607">
        <v>27817.540099999998</v>
      </c>
      <c r="CG1607">
        <v>27817.540099999998</v>
      </c>
      <c r="CH1607">
        <v>26181.214199999999</v>
      </c>
      <c r="CI1607">
        <v>26181.214199999999</v>
      </c>
      <c r="CJ1607">
        <v>26181.214199999999</v>
      </c>
      <c r="CK1607">
        <v>26181.214199999999</v>
      </c>
      <c r="CL1607">
        <v>26181.214199999999</v>
      </c>
      <c r="CM1607">
        <v>26181.214199999999</v>
      </c>
      <c r="CN1607">
        <v>23890.357899999999</v>
      </c>
      <c r="CO1607">
        <v>23890.357899999999</v>
      </c>
      <c r="CP1607">
        <v>23890.357899999999</v>
      </c>
      <c r="CQ1607">
        <v>23890.357899999999</v>
      </c>
      <c r="CR1607">
        <v>23890.357899999999</v>
      </c>
      <c r="CS1607">
        <v>23890.357899999999</v>
      </c>
      <c r="CT1607">
        <v>23890.357899999999</v>
      </c>
      <c r="CU1607">
        <v>25574.1901</v>
      </c>
      <c r="CV1607">
        <v>25574.1901</v>
      </c>
      <c r="CW1607">
        <v>25574.1901</v>
      </c>
      <c r="CX1607">
        <v>25574.1901</v>
      </c>
      <c r="CY1607">
        <v>25574.1901</v>
      </c>
      <c r="CZ1607">
        <v>25574.1901</v>
      </c>
      <c r="DA1607">
        <v>24317.914100000002</v>
      </c>
      <c r="DB1607">
        <v>24317.914100000002</v>
      </c>
      <c r="DC1607">
        <v>24317.914100000002</v>
      </c>
      <c r="DD1607">
        <v>24317.914100000002</v>
      </c>
      <c r="DE1607">
        <v>24317.914100000002</v>
      </c>
      <c r="DF1607">
        <v>24317.914100000002</v>
      </c>
      <c r="DG1607">
        <v>24317.914100000002</v>
      </c>
      <c r="DH1607">
        <v>21525.6031</v>
      </c>
      <c r="DI1607">
        <v>21525.6031</v>
      </c>
      <c r="DJ1607">
        <v>21525.6031</v>
      </c>
      <c r="DK1607">
        <v>21525.6031</v>
      </c>
      <c r="DL1607">
        <v>21525.6031</v>
      </c>
      <c r="DM1607">
        <v>21525.6031</v>
      </c>
      <c r="DN1607">
        <v>21525.6031</v>
      </c>
    </row>
    <row r="1608" spans="1:148" x14ac:dyDescent="0.2">
      <c r="A1608" t="e">
        <f ca="1">_xll.BFieldInfo($B$1608)</f>
        <v>#NAME?</v>
      </c>
      <c r="B1608" t="s">
        <v>109</v>
      </c>
      <c r="C1608">
        <v>280.3</v>
      </c>
      <c r="D1608">
        <v>334.1</v>
      </c>
      <c r="E1608">
        <v>334.1</v>
      </c>
      <c r="F1608">
        <v>334.1</v>
      </c>
      <c r="G1608">
        <v>334.1</v>
      </c>
      <c r="H1608">
        <v>334.1</v>
      </c>
      <c r="I1608">
        <v>334.1</v>
      </c>
      <c r="J1608">
        <v>201.4</v>
      </c>
      <c r="K1608">
        <v>201.4</v>
      </c>
      <c r="L1608">
        <v>201.4</v>
      </c>
      <c r="M1608">
        <v>201.4</v>
      </c>
      <c r="N1608">
        <v>201.4</v>
      </c>
      <c r="O1608">
        <v>201.4</v>
      </c>
      <c r="P1608">
        <v>244.6</v>
      </c>
      <c r="Q1608">
        <v>244.6</v>
      </c>
      <c r="R1608">
        <v>244.6</v>
      </c>
      <c r="S1608">
        <v>244.6</v>
      </c>
      <c r="T1608">
        <v>244.6</v>
      </c>
      <c r="U1608">
        <v>244.6</v>
      </c>
      <c r="V1608">
        <v>244.6</v>
      </c>
      <c r="W1608">
        <v>192.2</v>
      </c>
      <c r="X1608">
        <v>192.2</v>
      </c>
      <c r="Y1608">
        <v>192.2</v>
      </c>
      <c r="Z1608">
        <v>192.2</v>
      </c>
      <c r="AA1608">
        <v>192.2</v>
      </c>
      <c r="AB1608">
        <v>192.2</v>
      </c>
      <c r="AC1608">
        <v>242.4</v>
      </c>
      <c r="AD1608">
        <v>242.4</v>
      </c>
      <c r="AE1608">
        <v>242.4</v>
      </c>
      <c r="AF1608">
        <v>242.4</v>
      </c>
      <c r="AG1608">
        <v>242.4</v>
      </c>
      <c r="AH1608">
        <v>242.4</v>
      </c>
      <c r="AI1608">
        <v>242.4</v>
      </c>
      <c r="AJ1608">
        <v>183.4</v>
      </c>
      <c r="AK1608">
        <v>183.4</v>
      </c>
      <c r="AL1608">
        <v>183.4</v>
      </c>
      <c r="AM1608">
        <v>183.4</v>
      </c>
      <c r="AN1608">
        <v>183.4</v>
      </c>
      <c r="AO1608">
        <v>183.4</v>
      </c>
      <c r="AP1608">
        <v>183.4</v>
      </c>
      <c r="AQ1608">
        <v>250.3</v>
      </c>
      <c r="AR1608">
        <v>250.3</v>
      </c>
      <c r="AS1608">
        <v>250.3</v>
      </c>
      <c r="AT1608">
        <v>250.3</v>
      </c>
      <c r="AU1608">
        <v>250.3</v>
      </c>
      <c r="AV1608">
        <v>250.3</v>
      </c>
      <c r="AW1608">
        <v>160.9</v>
      </c>
      <c r="AX1608">
        <v>160.9</v>
      </c>
      <c r="AY1608">
        <v>160.9</v>
      </c>
      <c r="AZ1608">
        <v>160.9</v>
      </c>
      <c r="BA1608">
        <v>160.9</v>
      </c>
      <c r="BB1608">
        <v>160.9</v>
      </c>
      <c r="BC1608">
        <v>160.9</v>
      </c>
      <c r="BD1608">
        <v>219.9</v>
      </c>
      <c r="BE1608">
        <v>219.9</v>
      </c>
      <c r="BF1608">
        <v>219.9</v>
      </c>
      <c r="BG1608">
        <v>219.9</v>
      </c>
      <c r="BH1608">
        <v>219.9</v>
      </c>
      <c r="BI1608">
        <v>219.9</v>
      </c>
      <c r="BJ1608">
        <v>129.5</v>
      </c>
      <c r="BK1608">
        <v>129.5</v>
      </c>
      <c r="BL1608">
        <v>129.5</v>
      </c>
      <c r="BM1608">
        <v>129.5</v>
      </c>
      <c r="BN1608">
        <v>129.5</v>
      </c>
      <c r="BO1608">
        <v>129.5</v>
      </c>
      <c r="BP1608">
        <v>186</v>
      </c>
      <c r="BQ1608">
        <v>186</v>
      </c>
      <c r="BR1608">
        <v>186</v>
      </c>
      <c r="BS1608">
        <v>186</v>
      </c>
      <c r="BT1608">
        <v>186</v>
      </c>
      <c r="BU1608">
        <v>186</v>
      </c>
      <c r="BV1608">
        <v>87.8</v>
      </c>
      <c r="BW1608">
        <v>87.8</v>
      </c>
      <c r="BX1608">
        <v>87.8</v>
      </c>
      <c r="BY1608">
        <v>87.8</v>
      </c>
      <c r="BZ1608">
        <v>87.8</v>
      </c>
      <c r="CA1608">
        <v>87.8</v>
      </c>
      <c r="CB1608">
        <v>151</v>
      </c>
      <c r="CC1608">
        <v>151</v>
      </c>
      <c r="CD1608">
        <v>151</v>
      </c>
      <c r="CE1608">
        <v>151</v>
      </c>
      <c r="CF1608">
        <v>151</v>
      </c>
      <c r="CG1608">
        <v>151</v>
      </c>
      <c r="CH1608">
        <v>125.3</v>
      </c>
      <c r="CI1608">
        <v>125.3</v>
      </c>
      <c r="CJ1608">
        <v>125.3</v>
      </c>
      <c r="CK1608">
        <v>125.3</v>
      </c>
      <c r="CL1608">
        <v>125.3</v>
      </c>
      <c r="CM1608">
        <v>125.3</v>
      </c>
      <c r="CN1608">
        <v>125.3</v>
      </c>
      <c r="CO1608">
        <v>125.3</v>
      </c>
      <c r="CP1608">
        <v>125.3</v>
      </c>
      <c r="CQ1608">
        <v>125.3</v>
      </c>
      <c r="CR1608">
        <v>125.3</v>
      </c>
      <c r="CS1608">
        <v>125.3</v>
      </c>
      <c r="CT1608">
        <v>125.3</v>
      </c>
      <c r="CU1608">
        <v>120.9</v>
      </c>
      <c r="CV1608">
        <v>120.9</v>
      </c>
      <c r="CW1608">
        <v>120.9</v>
      </c>
      <c r="CX1608">
        <v>120.9</v>
      </c>
      <c r="CY1608">
        <v>120.9</v>
      </c>
      <c r="CZ1608">
        <v>120.9</v>
      </c>
      <c r="DA1608">
        <v>120.9</v>
      </c>
      <c r="DB1608">
        <v>120.9</v>
      </c>
      <c r="DC1608">
        <v>120.9</v>
      </c>
      <c r="DD1608">
        <v>120.9</v>
      </c>
      <c r="DE1608">
        <v>120.9</v>
      </c>
      <c r="DF1608">
        <v>120.9</v>
      </c>
      <c r="DG1608">
        <v>120.9</v>
      </c>
      <c r="DH1608" t="s">
        <v>108</v>
      </c>
      <c r="DI1608" t="s">
        <v>108</v>
      </c>
      <c r="DJ1608" t="s">
        <v>108</v>
      </c>
      <c r="DK1608" t="s">
        <v>108</v>
      </c>
      <c r="DL1608" t="s">
        <v>108</v>
      </c>
      <c r="DM1608" t="s">
        <v>108</v>
      </c>
      <c r="DN1608" t="s">
        <v>108</v>
      </c>
    </row>
    <row r="1609" spans="1:148" x14ac:dyDescent="0.2">
      <c r="A1609" t="e">
        <f ca="1">_xll.BFieldInfo($B$1609)</f>
        <v>#NAME?</v>
      </c>
      <c r="B1609" t="s">
        <v>112</v>
      </c>
      <c r="C1609">
        <v>9.3000000000000007</v>
      </c>
      <c r="D1609">
        <v>3.5</v>
      </c>
      <c r="E1609">
        <v>3.5</v>
      </c>
      <c r="F1609">
        <v>3.5</v>
      </c>
      <c r="G1609">
        <v>3.5</v>
      </c>
      <c r="H1609">
        <v>3.5</v>
      </c>
      <c r="I1609">
        <v>3.5</v>
      </c>
      <c r="J1609">
        <v>11.5</v>
      </c>
      <c r="K1609">
        <v>11.5</v>
      </c>
      <c r="L1609">
        <v>11.5</v>
      </c>
      <c r="M1609">
        <v>11.5</v>
      </c>
      <c r="N1609">
        <v>11.5</v>
      </c>
      <c r="O1609">
        <v>11.5</v>
      </c>
      <c r="P1609">
        <v>4.5</v>
      </c>
      <c r="Q1609">
        <v>4.5</v>
      </c>
      <c r="R1609">
        <v>4.5</v>
      </c>
      <c r="S1609">
        <v>4.5</v>
      </c>
      <c r="T1609">
        <v>4.5</v>
      </c>
      <c r="U1609">
        <v>4.5</v>
      </c>
      <c r="V1609">
        <v>4.5</v>
      </c>
      <c r="W1609">
        <v>10.7</v>
      </c>
      <c r="X1609">
        <v>10.7</v>
      </c>
      <c r="Y1609">
        <v>10.7</v>
      </c>
      <c r="Z1609">
        <v>10.7</v>
      </c>
      <c r="AA1609">
        <v>10.7</v>
      </c>
      <c r="AB1609">
        <v>10.7</v>
      </c>
      <c r="AC1609">
        <v>5.7</v>
      </c>
      <c r="AD1609">
        <v>5.7</v>
      </c>
      <c r="AE1609">
        <v>5.7</v>
      </c>
      <c r="AF1609">
        <v>5.7</v>
      </c>
      <c r="AG1609">
        <v>5.7</v>
      </c>
      <c r="AH1609">
        <v>5.7</v>
      </c>
      <c r="AI1609">
        <v>5.7</v>
      </c>
      <c r="AJ1609">
        <v>9.9</v>
      </c>
      <c r="AK1609">
        <v>9.9</v>
      </c>
      <c r="AL1609">
        <v>9.9</v>
      </c>
      <c r="AM1609">
        <v>9.9</v>
      </c>
      <c r="AN1609">
        <v>9.9</v>
      </c>
      <c r="AO1609">
        <v>9.9</v>
      </c>
      <c r="AP1609">
        <v>9.9</v>
      </c>
      <c r="AQ1609">
        <v>6.7</v>
      </c>
      <c r="AR1609">
        <v>6.7</v>
      </c>
      <c r="AS1609">
        <v>6.7</v>
      </c>
      <c r="AT1609">
        <v>6.7</v>
      </c>
      <c r="AU1609">
        <v>6.7</v>
      </c>
      <c r="AV1609">
        <v>6.7</v>
      </c>
      <c r="AW1609">
        <v>7.8</v>
      </c>
      <c r="AX1609">
        <v>7.8</v>
      </c>
      <c r="AY1609">
        <v>7.8</v>
      </c>
      <c r="AZ1609">
        <v>7.8</v>
      </c>
      <c r="BA1609">
        <v>7.8</v>
      </c>
      <c r="BB1609">
        <v>7.8</v>
      </c>
      <c r="BC1609">
        <v>7.8</v>
      </c>
      <c r="BD1609">
        <v>6.1</v>
      </c>
      <c r="BE1609">
        <v>6.1</v>
      </c>
      <c r="BF1609">
        <v>6.1</v>
      </c>
      <c r="BG1609">
        <v>6.1</v>
      </c>
      <c r="BH1609">
        <v>6.1</v>
      </c>
      <c r="BI1609">
        <v>6.1</v>
      </c>
      <c r="BJ1609">
        <v>7.1</v>
      </c>
      <c r="BK1609">
        <v>7.1</v>
      </c>
      <c r="BL1609">
        <v>7.1</v>
      </c>
      <c r="BM1609">
        <v>7.1</v>
      </c>
      <c r="BN1609">
        <v>7.1</v>
      </c>
      <c r="BO1609">
        <v>7.1</v>
      </c>
      <c r="BP1609">
        <v>5.0999999999999996</v>
      </c>
      <c r="BQ1609">
        <v>5.0999999999999996</v>
      </c>
      <c r="BR1609">
        <v>5.0999999999999996</v>
      </c>
      <c r="BS1609">
        <v>5.0999999999999996</v>
      </c>
      <c r="BT1609">
        <v>5.0999999999999996</v>
      </c>
      <c r="BU1609">
        <v>5.0999999999999996</v>
      </c>
      <c r="BV1609">
        <v>5</v>
      </c>
      <c r="BW1609">
        <v>5</v>
      </c>
      <c r="BX1609">
        <v>5</v>
      </c>
      <c r="BY1609">
        <v>5</v>
      </c>
      <c r="BZ1609">
        <v>5</v>
      </c>
      <c r="CA1609">
        <v>5</v>
      </c>
      <c r="CB1609">
        <v>3.9</v>
      </c>
      <c r="CC1609">
        <v>3.9</v>
      </c>
      <c r="CD1609">
        <v>3.9</v>
      </c>
      <c r="CE1609">
        <v>3.9</v>
      </c>
      <c r="CF1609">
        <v>3.9</v>
      </c>
      <c r="CG1609">
        <v>3.9</v>
      </c>
      <c r="CH1609">
        <v>4.5999999999999996</v>
      </c>
      <c r="CI1609">
        <v>4.5999999999999996</v>
      </c>
      <c r="CJ1609">
        <v>4.5999999999999996</v>
      </c>
      <c r="CK1609">
        <v>4.5999999999999996</v>
      </c>
      <c r="CL1609">
        <v>4.5999999999999996</v>
      </c>
      <c r="CM1609">
        <v>4.5999999999999996</v>
      </c>
      <c r="CN1609">
        <v>4.4000000000000004</v>
      </c>
      <c r="CO1609">
        <v>4.4000000000000004</v>
      </c>
      <c r="CP1609">
        <v>4.4000000000000004</v>
      </c>
      <c r="CQ1609">
        <v>4.4000000000000004</v>
      </c>
      <c r="CR1609">
        <v>4.4000000000000004</v>
      </c>
      <c r="CS1609">
        <v>4.4000000000000004</v>
      </c>
      <c r="CT1609">
        <v>4.4000000000000004</v>
      </c>
      <c r="CU1609">
        <v>4.4000000000000004</v>
      </c>
      <c r="CV1609">
        <v>4.4000000000000004</v>
      </c>
      <c r="CW1609">
        <v>4.4000000000000004</v>
      </c>
      <c r="CX1609">
        <v>4.4000000000000004</v>
      </c>
      <c r="CY1609">
        <v>4.4000000000000004</v>
      </c>
      <c r="CZ1609">
        <v>4.4000000000000004</v>
      </c>
      <c r="DA1609">
        <v>3.9</v>
      </c>
      <c r="DB1609">
        <v>3.9</v>
      </c>
      <c r="DC1609">
        <v>3.9</v>
      </c>
      <c r="DD1609">
        <v>3.9</v>
      </c>
      <c r="DE1609">
        <v>3.9</v>
      </c>
      <c r="DF1609">
        <v>3.9</v>
      </c>
      <c r="DG1609">
        <v>3.9</v>
      </c>
      <c r="DH1609">
        <v>4.2</v>
      </c>
      <c r="DI1609">
        <v>4.2</v>
      </c>
      <c r="DJ1609">
        <v>4.2</v>
      </c>
      <c r="DK1609">
        <v>4.2</v>
      </c>
      <c r="DL1609">
        <v>4.2</v>
      </c>
      <c r="DM1609">
        <v>4.2</v>
      </c>
      <c r="DN1609">
        <v>4.2</v>
      </c>
    </row>
    <row r="1610" spans="1:148" x14ac:dyDescent="0.2">
      <c r="A1610" t="e">
        <f ca="1">_xll.BFieldInfo($B$1610)</f>
        <v>#NAME?</v>
      </c>
      <c r="B1610" t="s">
        <v>113</v>
      </c>
      <c r="C1610">
        <v>0.5</v>
      </c>
      <c r="D1610">
        <v>1.6</v>
      </c>
      <c r="E1610">
        <v>1.6</v>
      </c>
      <c r="F1610">
        <v>1.6</v>
      </c>
      <c r="G1610">
        <v>1.6</v>
      </c>
      <c r="H1610">
        <v>1.6</v>
      </c>
      <c r="I1610">
        <v>1.6</v>
      </c>
      <c r="J1610">
        <v>1.1000000000000001</v>
      </c>
      <c r="K1610">
        <v>1.1000000000000001</v>
      </c>
      <c r="L1610">
        <v>1.1000000000000001</v>
      </c>
      <c r="M1610">
        <v>1.1000000000000001</v>
      </c>
      <c r="N1610">
        <v>1.1000000000000001</v>
      </c>
      <c r="O1610">
        <v>1.1000000000000001</v>
      </c>
      <c r="P1610">
        <v>1.4</v>
      </c>
      <c r="Q1610">
        <v>1.4</v>
      </c>
      <c r="R1610">
        <v>1.4</v>
      </c>
      <c r="S1610">
        <v>1.4</v>
      </c>
      <c r="T1610">
        <v>1.4</v>
      </c>
      <c r="U1610">
        <v>1.4</v>
      </c>
      <c r="V1610">
        <v>1.4</v>
      </c>
      <c r="W1610">
        <v>0.8</v>
      </c>
      <c r="X1610">
        <v>0.8</v>
      </c>
      <c r="Y1610">
        <v>0.8</v>
      </c>
      <c r="Z1610">
        <v>0.8</v>
      </c>
      <c r="AA1610">
        <v>0.8</v>
      </c>
      <c r="AB1610">
        <v>0.8</v>
      </c>
      <c r="AC1610">
        <v>1.2</v>
      </c>
      <c r="AD1610">
        <v>1.2</v>
      </c>
      <c r="AE1610">
        <v>1.2</v>
      </c>
      <c r="AF1610">
        <v>1.2</v>
      </c>
      <c r="AG1610">
        <v>1.2</v>
      </c>
      <c r="AH1610">
        <v>1.2</v>
      </c>
      <c r="AI1610">
        <v>1.2</v>
      </c>
      <c r="AJ1610">
        <v>0.8</v>
      </c>
      <c r="AK1610">
        <v>0.8</v>
      </c>
      <c r="AL1610">
        <v>0.8</v>
      </c>
      <c r="AM1610">
        <v>0.8</v>
      </c>
      <c r="AN1610">
        <v>0.8</v>
      </c>
      <c r="AO1610">
        <v>0.8</v>
      </c>
      <c r="AP1610">
        <v>0.8</v>
      </c>
      <c r="AQ1610">
        <v>1.9</v>
      </c>
      <c r="AR1610">
        <v>1.9</v>
      </c>
      <c r="AS1610">
        <v>1.9</v>
      </c>
      <c r="AT1610">
        <v>1.9</v>
      </c>
      <c r="AU1610">
        <v>1.9</v>
      </c>
      <c r="AV1610">
        <v>1.9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2.1</v>
      </c>
      <c r="BE1610">
        <v>2.1</v>
      </c>
      <c r="BF1610">
        <v>2.1</v>
      </c>
      <c r="BG1610">
        <v>2.1</v>
      </c>
      <c r="BH1610">
        <v>2.1</v>
      </c>
      <c r="BI1610">
        <v>2.1</v>
      </c>
      <c r="BJ1610">
        <v>0.8</v>
      </c>
      <c r="BK1610">
        <v>0.8</v>
      </c>
      <c r="BL1610">
        <v>0.8</v>
      </c>
      <c r="BM1610">
        <v>0.8</v>
      </c>
      <c r="BN1610">
        <v>0.8</v>
      </c>
      <c r="BO1610">
        <v>0.8</v>
      </c>
      <c r="BP1610">
        <v>2.2000000000000002</v>
      </c>
      <c r="BQ1610">
        <v>2.2000000000000002</v>
      </c>
      <c r="BR1610">
        <v>2.2000000000000002</v>
      </c>
      <c r="BS1610">
        <v>2.2000000000000002</v>
      </c>
      <c r="BT1610">
        <v>2.2000000000000002</v>
      </c>
      <c r="BU1610">
        <v>2.2000000000000002</v>
      </c>
      <c r="BV1610">
        <v>0.9</v>
      </c>
      <c r="BW1610">
        <v>0.9</v>
      </c>
      <c r="BX1610">
        <v>0.9</v>
      </c>
      <c r="BY1610">
        <v>0.9</v>
      </c>
      <c r="BZ1610">
        <v>0.9</v>
      </c>
      <c r="CA1610">
        <v>0.9</v>
      </c>
      <c r="CB1610">
        <v>2.1</v>
      </c>
      <c r="CC1610">
        <v>2.1</v>
      </c>
      <c r="CD1610">
        <v>2.1</v>
      </c>
      <c r="CE1610">
        <v>2.1</v>
      </c>
      <c r="CF1610">
        <v>2.1</v>
      </c>
      <c r="CG1610">
        <v>2.1</v>
      </c>
      <c r="CH1610">
        <v>0.7</v>
      </c>
      <c r="CI1610">
        <v>0.7</v>
      </c>
      <c r="CJ1610">
        <v>0.7</v>
      </c>
      <c r="CK1610">
        <v>0.7</v>
      </c>
      <c r="CL1610">
        <v>0.7</v>
      </c>
      <c r="CM1610">
        <v>0.7</v>
      </c>
      <c r="CN1610">
        <v>1.7</v>
      </c>
      <c r="CO1610">
        <v>1.7</v>
      </c>
      <c r="CP1610">
        <v>1.7</v>
      </c>
      <c r="CQ1610">
        <v>1.7</v>
      </c>
      <c r="CR1610">
        <v>1.7</v>
      </c>
      <c r="CS1610">
        <v>1.7</v>
      </c>
      <c r="CT1610">
        <v>1.7</v>
      </c>
      <c r="CU1610">
        <v>1.8</v>
      </c>
      <c r="CV1610">
        <v>1.8</v>
      </c>
      <c r="CW1610">
        <v>1.8</v>
      </c>
      <c r="CX1610">
        <v>1.8</v>
      </c>
      <c r="CY1610">
        <v>1.8</v>
      </c>
      <c r="CZ1610">
        <v>1.8</v>
      </c>
      <c r="DA1610">
        <v>1.8</v>
      </c>
      <c r="DB1610">
        <v>1.8</v>
      </c>
      <c r="DC1610">
        <v>1.8</v>
      </c>
      <c r="DD1610">
        <v>1.8</v>
      </c>
      <c r="DE1610">
        <v>1.8</v>
      </c>
      <c r="DF1610">
        <v>1.8</v>
      </c>
      <c r="DG1610">
        <v>1.8</v>
      </c>
      <c r="DH1610">
        <v>1.9</v>
      </c>
      <c r="DI1610">
        <v>1.9</v>
      </c>
      <c r="DJ1610">
        <v>1.9</v>
      </c>
      <c r="DK1610">
        <v>1.9</v>
      </c>
      <c r="DL1610">
        <v>1.9</v>
      </c>
      <c r="DM1610">
        <v>1.9</v>
      </c>
      <c r="DN1610">
        <v>1.9</v>
      </c>
    </row>
    <row r="1611" spans="1:148" x14ac:dyDescent="0.2">
      <c r="A1611" t="e">
        <f ca="1">_xll.BFieldInfo($B$1611)</f>
        <v>#NAME?</v>
      </c>
      <c r="B1611" t="s">
        <v>114</v>
      </c>
      <c r="C1611">
        <v>-4.7</v>
      </c>
      <c r="D1611">
        <v>-4.7</v>
      </c>
      <c r="E1611">
        <v>-4.7</v>
      </c>
      <c r="F1611">
        <v>-4.7</v>
      </c>
      <c r="G1611">
        <v>-4.7</v>
      </c>
      <c r="H1611">
        <v>-4.7</v>
      </c>
      <c r="I1611">
        <v>-4.7</v>
      </c>
      <c r="J1611">
        <v>-4.7</v>
      </c>
      <c r="K1611">
        <v>-4.7</v>
      </c>
      <c r="L1611">
        <v>-4.7</v>
      </c>
      <c r="M1611">
        <v>-4.7</v>
      </c>
      <c r="N1611">
        <v>-4.7</v>
      </c>
      <c r="O1611">
        <v>-4.7</v>
      </c>
      <c r="P1611">
        <v>-4.7</v>
      </c>
      <c r="Q1611">
        <v>-4.7</v>
      </c>
      <c r="R1611">
        <v>-4.7</v>
      </c>
      <c r="S1611">
        <v>-4.7</v>
      </c>
      <c r="T1611">
        <v>-4.7</v>
      </c>
      <c r="U1611">
        <v>-4.7</v>
      </c>
      <c r="V1611">
        <v>-4.7</v>
      </c>
      <c r="W1611">
        <v>-4.7</v>
      </c>
      <c r="X1611">
        <v>-4.7</v>
      </c>
      <c r="Y1611">
        <v>-4.7</v>
      </c>
      <c r="Z1611">
        <v>-4.7</v>
      </c>
      <c r="AA1611">
        <v>-4.7</v>
      </c>
      <c r="AB1611">
        <v>-4.7</v>
      </c>
      <c r="AC1611">
        <v>-4.7</v>
      </c>
      <c r="AD1611">
        <v>-4.7</v>
      </c>
      <c r="AE1611">
        <v>-4.7</v>
      </c>
      <c r="AF1611">
        <v>-4.7</v>
      </c>
      <c r="AG1611">
        <v>-4.7</v>
      </c>
      <c r="AH1611">
        <v>-4.7</v>
      </c>
      <c r="AI1611">
        <v>-4.7</v>
      </c>
      <c r="AJ1611">
        <v>-4.7</v>
      </c>
      <c r="AK1611">
        <v>-4.7</v>
      </c>
      <c r="AL1611">
        <v>-4.7</v>
      </c>
      <c r="AM1611">
        <v>-4.7</v>
      </c>
      <c r="AN1611">
        <v>-4.7</v>
      </c>
      <c r="AO1611">
        <v>-4.7</v>
      </c>
      <c r="AP1611">
        <v>-4.7</v>
      </c>
      <c r="AQ1611">
        <v>-4.7</v>
      </c>
      <c r="AR1611">
        <v>-4.7</v>
      </c>
      <c r="AS1611">
        <v>-4.7</v>
      </c>
      <c r="AT1611">
        <v>-4.7</v>
      </c>
      <c r="AU1611">
        <v>-4.7</v>
      </c>
      <c r="AV1611">
        <v>-4.7</v>
      </c>
      <c r="AW1611">
        <v>-4.7</v>
      </c>
      <c r="AX1611">
        <v>-4.7</v>
      </c>
      <c r="AY1611">
        <v>-4.7</v>
      </c>
      <c r="AZ1611">
        <v>-4.7</v>
      </c>
      <c r="BA1611">
        <v>-4.7</v>
      </c>
      <c r="BB1611">
        <v>-4.7</v>
      </c>
      <c r="BC1611">
        <v>-4.7</v>
      </c>
      <c r="BD1611">
        <v>-4.7</v>
      </c>
      <c r="BE1611">
        <v>-4.7</v>
      </c>
      <c r="BF1611">
        <v>-4.7</v>
      </c>
      <c r="BG1611">
        <v>-4.7</v>
      </c>
      <c r="BH1611">
        <v>-4.7</v>
      </c>
      <c r="BI1611">
        <v>-4.7</v>
      </c>
      <c r="BJ1611">
        <v>-1.5</v>
      </c>
      <c r="BK1611">
        <v>-1.5</v>
      </c>
      <c r="BL1611">
        <v>-1.5</v>
      </c>
      <c r="BM1611">
        <v>-1.5</v>
      </c>
      <c r="BN1611">
        <v>-1.5</v>
      </c>
      <c r="BO1611">
        <v>-1.5</v>
      </c>
      <c r="BP1611">
        <v>-10.1</v>
      </c>
      <c r="BQ1611">
        <v>-10.1</v>
      </c>
      <c r="BR1611">
        <v>-10.1</v>
      </c>
      <c r="BS1611">
        <v>-10.1</v>
      </c>
      <c r="BT1611">
        <v>-10.1</v>
      </c>
      <c r="BU1611">
        <v>-10.1</v>
      </c>
      <c r="BV1611">
        <v>-1.2</v>
      </c>
      <c r="BW1611">
        <v>-1.2</v>
      </c>
      <c r="BX1611">
        <v>-1.2</v>
      </c>
      <c r="BY1611">
        <v>-1.2</v>
      </c>
      <c r="BZ1611">
        <v>-1.2</v>
      </c>
      <c r="CA1611">
        <v>-1.2</v>
      </c>
      <c r="CB1611">
        <v>-0.8</v>
      </c>
      <c r="CC1611">
        <v>-0.8</v>
      </c>
      <c r="CD1611">
        <v>-0.8</v>
      </c>
      <c r="CE1611">
        <v>-0.8</v>
      </c>
      <c r="CF1611">
        <v>-0.8</v>
      </c>
      <c r="CG1611">
        <v>-0.8</v>
      </c>
      <c r="CH1611">
        <v>-1</v>
      </c>
      <c r="CI1611">
        <v>-1</v>
      </c>
      <c r="CJ1611">
        <v>-1</v>
      </c>
      <c r="CK1611">
        <v>-1</v>
      </c>
      <c r="CL1611">
        <v>-1</v>
      </c>
      <c r="CM1611">
        <v>-1</v>
      </c>
      <c r="CN1611">
        <v>-1.9</v>
      </c>
      <c r="CO1611">
        <v>-1.9</v>
      </c>
      <c r="CP1611">
        <v>-1.9</v>
      </c>
      <c r="CQ1611">
        <v>-1.9</v>
      </c>
      <c r="CR1611">
        <v>-1.9</v>
      </c>
      <c r="CS1611">
        <v>-1.9</v>
      </c>
      <c r="CT1611">
        <v>-1.9</v>
      </c>
      <c r="CU1611">
        <v>-1</v>
      </c>
      <c r="CV1611">
        <v>-1</v>
      </c>
      <c r="CW1611">
        <v>-1</v>
      </c>
      <c r="CX1611">
        <v>-1</v>
      </c>
      <c r="CY1611">
        <v>-1</v>
      </c>
      <c r="CZ1611">
        <v>-1</v>
      </c>
      <c r="DA1611">
        <v>-4.7</v>
      </c>
      <c r="DB1611">
        <v>-4.7</v>
      </c>
      <c r="DC1611">
        <v>-4.7</v>
      </c>
      <c r="DD1611">
        <v>-4.7</v>
      </c>
      <c r="DE1611">
        <v>-4.7</v>
      </c>
      <c r="DF1611">
        <v>-4.7</v>
      </c>
      <c r="DG1611">
        <v>-4.7</v>
      </c>
      <c r="DH1611">
        <v>-1.4</v>
      </c>
      <c r="DI1611">
        <v>-1.4</v>
      </c>
      <c r="DJ1611">
        <v>-1.4</v>
      </c>
      <c r="DK1611">
        <v>-1.4</v>
      </c>
      <c r="DL1611">
        <v>-1.4</v>
      </c>
      <c r="DM1611">
        <v>-1.4</v>
      </c>
      <c r="DN1611">
        <v>-1.4</v>
      </c>
    </row>
    <row r="1612" spans="1:148" x14ac:dyDescent="0.2">
      <c r="A1612" t="e">
        <f ca="1">_xll.BFieldInfo($B$1612)</f>
        <v>#NAME?</v>
      </c>
      <c r="B1612" t="s">
        <v>115</v>
      </c>
      <c r="C1612">
        <v>534.70000000000005</v>
      </c>
      <c r="D1612">
        <v>1195</v>
      </c>
      <c r="E1612">
        <v>1195</v>
      </c>
      <c r="F1612">
        <v>1195</v>
      </c>
      <c r="G1612">
        <v>1195</v>
      </c>
      <c r="H1612">
        <v>1195</v>
      </c>
      <c r="I1612">
        <v>1195</v>
      </c>
      <c r="J1612">
        <v>1143.9000000000001</v>
      </c>
      <c r="K1612">
        <v>1143.9000000000001</v>
      </c>
      <c r="L1612">
        <v>1143.9000000000001</v>
      </c>
      <c r="M1612">
        <v>1143.9000000000001</v>
      </c>
      <c r="N1612">
        <v>1143.9000000000001</v>
      </c>
      <c r="O1612">
        <v>1143.9000000000001</v>
      </c>
      <c r="P1612">
        <v>1079.0999999999999</v>
      </c>
      <c r="Q1612">
        <v>1079.0999999999999</v>
      </c>
      <c r="R1612">
        <v>1079.0999999999999</v>
      </c>
      <c r="S1612">
        <v>1079.0999999999999</v>
      </c>
      <c r="T1612">
        <v>1079.0999999999999</v>
      </c>
      <c r="U1612">
        <v>1079.0999999999999</v>
      </c>
      <c r="V1612">
        <v>1079.0999999999999</v>
      </c>
      <c r="W1612">
        <v>1048.9000000000001</v>
      </c>
      <c r="X1612">
        <v>1048.9000000000001</v>
      </c>
      <c r="Y1612">
        <v>1048.9000000000001</v>
      </c>
      <c r="Z1612">
        <v>1048.9000000000001</v>
      </c>
      <c r="AA1612">
        <v>1048.9000000000001</v>
      </c>
      <c r="AB1612">
        <v>1048.9000000000001</v>
      </c>
      <c r="AC1612">
        <v>990.7</v>
      </c>
      <c r="AD1612">
        <v>990.7</v>
      </c>
      <c r="AE1612">
        <v>990.7</v>
      </c>
      <c r="AF1612">
        <v>990.7</v>
      </c>
      <c r="AG1612">
        <v>990.7</v>
      </c>
      <c r="AH1612">
        <v>990.7</v>
      </c>
      <c r="AI1612">
        <v>990.7</v>
      </c>
      <c r="AJ1612">
        <v>931.3</v>
      </c>
      <c r="AK1612">
        <v>931.3</v>
      </c>
      <c r="AL1612">
        <v>931.3</v>
      </c>
      <c r="AM1612">
        <v>931.3</v>
      </c>
      <c r="AN1612">
        <v>931.3</v>
      </c>
      <c r="AO1612">
        <v>931.3</v>
      </c>
      <c r="AP1612">
        <v>931.3</v>
      </c>
      <c r="AQ1612">
        <v>869.7</v>
      </c>
      <c r="AR1612">
        <v>869.7</v>
      </c>
      <c r="AS1612">
        <v>869.7</v>
      </c>
      <c r="AT1612">
        <v>869.7</v>
      </c>
      <c r="AU1612">
        <v>869.7</v>
      </c>
      <c r="AV1612">
        <v>869.7</v>
      </c>
      <c r="AW1612">
        <v>826.8</v>
      </c>
      <c r="AX1612">
        <v>826.8</v>
      </c>
      <c r="AY1612">
        <v>826.8</v>
      </c>
      <c r="AZ1612">
        <v>826.8</v>
      </c>
      <c r="BA1612">
        <v>826.8</v>
      </c>
      <c r="BB1612">
        <v>826.8</v>
      </c>
      <c r="BC1612">
        <v>826.8</v>
      </c>
      <c r="BD1612">
        <v>792.5</v>
      </c>
      <c r="BE1612">
        <v>792.5</v>
      </c>
      <c r="BF1612">
        <v>792.5</v>
      </c>
      <c r="BG1612">
        <v>792.5</v>
      </c>
      <c r="BH1612">
        <v>792.5</v>
      </c>
      <c r="BI1612">
        <v>792.5</v>
      </c>
      <c r="BJ1612">
        <v>748.2</v>
      </c>
      <c r="BK1612">
        <v>748.2</v>
      </c>
      <c r="BL1612">
        <v>748.2</v>
      </c>
      <c r="BM1612">
        <v>748.2</v>
      </c>
      <c r="BN1612">
        <v>748.2</v>
      </c>
      <c r="BO1612">
        <v>748.2</v>
      </c>
      <c r="BP1612">
        <v>677.9</v>
      </c>
      <c r="BQ1612">
        <v>677.9</v>
      </c>
      <c r="BR1612">
        <v>677.9</v>
      </c>
      <c r="BS1612">
        <v>677.9</v>
      </c>
      <c r="BT1612">
        <v>677.9</v>
      </c>
      <c r="BU1612">
        <v>677.9</v>
      </c>
      <c r="BV1612">
        <v>621.4</v>
      </c>
      <c r="BW1612">
        <v>621.4</v>
      </c>
      <c r="BX1612">
        <v>621.4</v>
      </c>
      <c r="BY1612">
        <v>621.4</v>
      </c>
      <c r="BZ1612">
        <v>621.4</v>
      </c>
      <c r="CA1612">
        <v>621.4</v>
      </c>
      <c r="CB1612">
        <v>633.9</v>
      </c>
      <c r="CC1612">
        <v>633.9</v>
      </c>
      <c r="CD1612">
        <v>633.9</v>
      </c>
      <c r="CE1612">
        <v>633.9</v>
      </c>
      <c r="CF1612">
        <v>633.9</v>
      </c>
      <c r="CG1612">
        <v>633.9</v>
      </c>
      <c r="CH1612">
        <v>584.1</v>
      </c>
      <c r="CI1612">
        <v>584.1</v>
      </c>
      <c r="CJ1612">
        <v>584.1</v>
      </c>
      <c r="CK1612">
        <v>584.1</v>
      </c>
      <c r="CL1612">
        <v>584.1</v>
      </c>
      <c r="CM1612">
        <v>584.1</v>
      </c>
      <c r="CN1612">
        <v>607.70000000000005</v>
      </c>
      <c r="CO1612">
        <v>607.70000000000005</v>
      </c>
      <c r="CP1612">
        <v>607.70000000000005</v>
      </c>
      <c r="CQ1612">
        <v>607.70000000000005</v>
      </c>
      <c r="CR1612">
        <v>607.70000000000005</v>
      </c>
      <c r="CS1612">
        <v>607.70000000000005</v>
      </c>
      <c r="CT1612">
        <v>607.70000000000005</v>
      </c>
      <c r="CU1612">
        <v>510.9</v>
      </c>
      <c r="CV1612">
        <v>510.9</v>
      </c>
      <c r="CW1612">
        <v>510.9</v>
      </c>
      <c r="CX1612">
        <v>510.9</v>
      </c>
      <c r="CY1612">
        <v>510.9</v>
      </c>
      <c r="CZ1612">
        <v>510.9</v>
      </c>
      <c r="DA1612">
        <v>467.1</v>
      </c>
      <c r="DB1612">
        <v>467.1</v>
      </c>
      <c r="DC1612">
        <v>467.1</v>
      </c>
      <c r="DD1612">
        <v>467.1</v>
      </c>
      <c r="DE1612">
        <v>467.1</v>
      </c>
      <c r="DF1612">
        <v>467.1</v>
      </c>
      <c r="DG1612">
        <v>467.1</v>
      </c>
      <c r="DH1612">
        <v>418.1</v>
      </c>
      <c r="DI1612">
        <v>418.1</v>
      </c>
      <c r="DJ1612">
        <v>418.1</v>
      </c>
      <c r="DK1612">
        <v>418.1</v>
      </c>
      <c r="DL1612">
        <v>418.1</v>
      </c>
      <c r="DM1612">
        <v>418.1</v>
      </c>
      <c r="DN1612">
        <v>418.1</v>
      </c>
    </row>
    <row r="1613" spans="1:148" x14ac:dyDescent="0.2">
      <c r="A1613" t="e">
        <f ca="1">_xll.BFieldInfo($B$1613)</f>
        <v>#NAME?</v>
      </c>
      <c r="B1613" t="s">
        <v>116</v>
      </c>
      <c r="C1613">
        <v>70</v>
      </c>
      <c r="D1613">
        <v>70</v>
      </c>
      <c r="E1613">
        <v>70</v>
      </c>
      <c r="F1613">
        <v>70</v>
      </c>
      <c r="G1613">
        <v>70</v>
      </c>
      <c r="H1613">
        <v>70</v>
      </c>
      <c r="I1613">
        <v>70</v>
      </c>
      <c r="J1613">
        <v>70</v>
      </c>
      <c r="K1613">
        <v>70</v>
      </c>
      <c r="L1613">
        <v>70</v>
      </c>
      <c r="M1613">
        <v>70</v>
      </c>
      <c r="N1613">
        <v>70</v>
      </c>
      <c r="O1613">
        <v>70</v>
      </c>
      <c r="P1613">
        <v>70</v>
      </c>
      <c r="Q1613">
        <v>70</v>
      </c>
      <c r="R1613">
        <v>70</v>
      </c>
      <c r="S1613">
        <v>70</v>
      </c>
      <c r="T1613">
        <v>70</v>
      </c>
      <c r="U1613">
        <v>70</v>
      </c>
      <c r="V1613">
        <v>70</v>
      </c>
      <c r="W1613">
        <v>70</v>
      </c>
      <c r="X1613">
        <v>70</v>
      </c>
      <c r="Y1613">
        <v>70</v>
      </c>
      <c r="Z1613">
        <v>70</v>
      </c>
      <c r="AA1613">
        <v>70</v>
      </c>
      <c r="AB1613">
        <v>70</v>
      </c>
      <c r="AC1613">
        <v>70</v>
      </c>
      <c r="AD1613">
        <v>70</v>
      </c>
      <c r="AE1613">
        <v>70</v>
      </c>
      <c r="AF1613">
        <v>70</v>
      </c>
      <c r="AG1613">
        <v>70</v>
      </c>
      <c r="AH1613">
        <v>70</v>
      </c>
      <c r="AI1613">
        <v>70</v>
      </c>
      <c r="AJ1613">
        <v>70</v>
      </c>
      <c r="AK1613">
        <v>70</v>
      </c>
      <c r="AL1613">
        <v>70</v>
      </c>
      <c r="AM1613">
        <v>70</v>
      </c>
      <c r="AN1613">
        <v>70</v>
      </c>
      <c r="AO1613">
        <v>70</v>
      </c>
      <c r="AP1613">
        <v>70</v>
      </c>
      <c r="AQ1613">
        <v>70</v>
      </c>
      <c r="AR1613">
        <v>70</v>
      </c>
      <c r="AS1613">
        <v>70</v>
      </c>
      <c r="AT1613">
        <v>70</v>
      </c>
      <c r="AU1613">
        <v>70</v>
      </c>
      <c r="AV1613">
        <v>70</v>
      </c>
      <c r="AW1613">
        <v>71</v>
      </c>
      <c r="AX1613">
        <v>71</v>
      </c>
      <c r="AY1613">
        <v>71</v>
      </c>
      <c r="AZ1613">
        <v>71</v>
      </c>
      <c r="BA1613">
        <v>71</v>
      </c>
      <c r="BB1613">
        <v>71</v>
      </c>
      <c r="BC1613">
        <v>71</v>
      </c>
      <c r="BD1613">
        <v>71</v>
      </c>
      <c r="BE1613">
        <v>71</v>
      </c>
      <c r="BF1613">
        <v>71</v>
      </c>
      <c r="BG1613">
        <v>71</v>
      </c>
      <c r="BH1613">
        <v>71</v>
      </c>
      <c r="BI1613">
        <v>71</v>
      </c>
      <c r="BJ1613">
        <v>72</v>
      </c>
      <c r="BK1613">
        <v>72</v>
      </c>
      <c r="BL1613">
        <v>72</v>
      </c>
      <c r="BM1613">
        <v>72</v>
      </c>
      <c r="BN1613">
        <v>72</v>
      </c>
      <c r="BO1613">
        <v>72</v>
      </c>
      <c r="BP1613">
        <v>72</v>
      </c>
      <c r="BQ1613">
        <v>72</v>
      </c>
      <c r="BR1613">
        <v>72</v>
      </c>
      <c r="BS1613">
        <v>72</v>
      </c>
      <c r="BT1613">
        <v>72</v>
      </c>
      <c r="BU1613">
        <v>72</v>
      </c>
      <c r="BV1613">
        <v>73</v>
      </c>
      <c r="BW1613">
        <v>73</v>
      </c>
      <c r="BX1613">
        <v>73</v>
      </c>
      <c r="BY1613">
        <v>73</v>
      </c>
      <c r="BZ1613">
        <v>73</v>
      </c>
      <c r="CA1613">
        <v>73</v>
      </c>
      <c r="CB1613">
        <v>73</v>
      </c>
      <c r="CC1613">
        <v>73</v>
      </c>
      <c r="CD1613">
        <v>73</v>
      </c>
      <c r="CE1613">
        <v>73</v>
      </c>
      <c r="CF1613">
        <v>73</v>
      </c>
      <c r="CG1613">
        <v>73</v>
      </c>
      <c r="CH1613">
        <v>77</v>
      </c>
      <c r="CI1613">
        <v>77</v>
      </c>
      <c r="CJ1613">
        <v>77</v>
      </c>
      <c r="CK1613">
        <v>77</v>
      </c>
      <c r="CL1613">
        <v>77</v>
      </c>
      <c r="CM1613">
        <v>77</v>
      </c>
      <c r="CN1613">
        <v>77</v>
      </c>
      <c r="CO1613">
        <v>77</v>
      </c>
      <c r="CP1613">
        <v>77</v>
      </c>
      <c r="CQ1613">
        <v>77</v>
      </c>
      <c r="CR1613">
        <v>77</v>
      </c>
      <c r="CS1613">
        <v>77</v>
      </c>
      <c r="CT1613">
        <v>77</v>
      </c>
      <c r="CU1613" t="s">
        <v>108</v>
      </c>
      <c r="CV1613" t="s">
        <v>108</v>
      </c>
      <c r="CW1613" t="s">
        <v>108</v>
      </c>
      <c r="CX1613" t="s">
        <v>108</v>
      </c>
      <c r="CY1613" t="s">
        <v>108</v>
      </c>
      <c r="CZ1613" t="s">
        <v>108</v>
      </c>
      <c r="DA1613" t="s">
        <v>108</v>
      </c>
      <c r="DB1613" t="s">
        <v>108</v>
      </c>
      <c r="DC1613" t="s">
        <v>108</v>
      </c>
      <c r="DD1613" t="s">
        <v>108</v>
      </c>
      <c r="DE1613" t="s">
        <v>108</v>
      </c>
      <c r="DF1613" t="s">
        <v>108</v>
      </c>
      <c r="DG1613" t="s">
        <v>108</v>
      </c>
      <c r="DH1613" t="s">
        <v>108</v>
      </c>
      <c r="DI1613" t="s">
        <v>108</v>
      </c>
      <c r="DJ1613" t="s">
        <v>108</v>
      </c>
      <c r="DK1613" t="s">
        <v>108</v>
      </c>
      <c r="DL1613" t="s">
        <v>108</v>
      </c>
      <c r="DM1613" t="s">
        <v>108</v>
      </c>
      <c r="DN1613" t="s">
        <v>108</v>
      </c>
    </row>
    <row r="1614" spans="1:148" x14ac:dyDescent="0.2">
      <c r="A1614" t="e">
        <f ca="1">_xll.BFieldInfo($B$1614)</f>
        <v>#NAME?</v>
      </c>
      <c r="B1614" t="s">
        <v>117</v>
      </c>
      <c r="C1614">
        <v>10</v>
      </c>
      <c r="D1614">
        <v>10</v>
      </c>
      <c r="E1614">
        <v>10</v>
      </c>
      <c r="F1614">
        <v>10</v>
      </c>
      <c r="G1614">
        <v>10</v>
      </c>
      <c r="H1614">
        <v>10</v>
      </c>
      <c r="I1614">
        <v>10</v>
      </c>
      <c r="J1614">
        <v>10</v>
      </c>
      <c r="K1614">
        <v>10</v>
      </c>
      <c r="L1614">
        <v>10</v>
      </c>
      <c r="M1614">
        <v>10</v>
      </c>
      <c r="N1614">
        <v>10</v>
      </c>
      <c r="O1614">
        <v>10</v>
      </c>
      <c r="P1614">
        <v>10</v>
      </c>
      <c r="Q1614">
        <v>10</v>
      </c>
      <c r="R1614">
        <v>10</v>
      </c>
      <c r="S1614">
        <v>10</v>
      </c>
      <c r="T1614">
        <v>10</v>
      </c>
      <c r="U1614">
        <v>10</v>
      </c>
      <c r="V1614">
        <v>10</v>
      </c>
      <c r="W1614">
        <v>9</v>
      </c>
      <c r="X1614">
        <v>9</v>
      </c>
      <c r="Y1614">
        <v>9</v>
      </c>
      <c r="Z1614">
        <v>9</v>
      </c>
      <c r="AA1614">
        <v>9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9</v>
      </c>
      <c r="AH1614">
        <v>9</v>
      </c>
      <c r="AI1614">
        <v>9</v>
      </c>
      <c r="AJ1614">
        <v>11</v>
      </c>
      <c r="AK1614">
        <v>11</v>
      </c>
      <c r="AL1614">
        <v>11</v>
      </c>
      <c r="AM1614">
        <v>11</v>
      </c>
      <c r="AN1614">
        <v>11</v>
      </c>
      <c r="AO1614">
        <v>11</v>
      </c>
      <c r="AP1614">
        <v>11</v>
      </c>
      <c r="AQ1614">
        <v>11</v>
      </c>
      <c r="AR1614">
        <v>11</v>
      </c>
      <c r="AS1614">
        <v>11</v>
      </c>
      <c r="AT1614">
        <v>11</v>
      </c>
      <c r="AU1614">
        <v>11</v>
      </c>
      <c r="AV1614">
        <v>11</v>
      </c>
      <c r="AW1614">
        <v>11</v>
      </c>
      <c r="AX1614">
        <v>11</v>
      </c>
      <c r="AY1614">
        <v>11</v>
      </c>
      <c r="AZ1614">
        <v>11</v>
      </c>
      <c r="BA1614">
        <v>11</v>
      </c>
      <c r="BB1614">
        <v>11</v>
      </c>
      <c r="BC1614">
        <v>11</v>
      </c>
      <c r="BD1614">
        <v>11</v>
      </c>
      <c r="BE1614">
        <v>11</v>
      </c>
      <c r="BF1614">
        <v>11</v>
      </c>
      <c r="BG1614">
        <v>11</v>
      </c>
      <c r="BH1614">
        <v>11</v>
      </c>
      <c r="BI1614">
        <v>11</v>
      </c>
      <c r="BJ1614">
        <v>9</v>
      </c>
      <c r="BK1614">
        <v>9</v>
      </c>
      <c r="BL1614">
        <v>9</v>
      </c>
      <c r="BM1614">
        <v>9</v>
      </c>
      <c r="BN1614">
        <v>9</v>
      </c>
      <c r="BO1614">
        <v>9</v>
      </c>
      <c r="BP1614">
        <v>9</v>
      </c>
      <c r="BQ1614">
        <v>9</v>
      </c>
      <c r="BR1614">
        <v>9</v>
      </c>
      <c r="BS1614">
        <v>9</v>
      </c>
      <c r="BT1614">
        <v>9</v>
      </c>
      <c r="BU1614">
        <v>9</v>
      </c>
      <c r="BV1614">
        <v>9</v>
      </c>
      <c r="BW1614">
        <v>9</v>
      </c>
      <c r="BX1614">
        <v>9</v>
      </c>
      <c r="BY1614">
        <v>9</v>
      </c>
      <c r="BZ1614">
        <v>9</v>
      </c>
      <c r="CA1614">
        <v>9</v>
      </c>
      <c r="CB1614">
        <v>9</v>
      </c>
      <c r="CC1614">
        <v>9</v>
      </c>
      <c r="CD1614">
        <v>9</v>
      </c>
      <c r="CE1614">
        <v>9</v>
      </c>
      <c r="CF1614">
        <v>9</v>
      </c>
      <c r="CG1614">
        <v>9</v>
      </c>
      <c r="CH1614">
        <v>7</v>
      </c>
      <c r="CI1614">
        <v>7</v>
      </c>
      <c r="CJ1614">
        <v>7</v>
      </c>
      <c r="CK1614">
        <v>7</v>
      </c>
      <c r="CL1614">
        <v>7</v>
      </c>
      <c r="CM1614">
        <v>7</v>
      </c>
      <c r="CN1614">
        <v>7</v>
      </c>
      <c r="CO1614">
        <v>7</v>
      </c>
      <c r="CP1614">
        <v>7</v>
      </c>
      <c r="CQ1614">
        <v>7</v>
      </c>
      <c r="CR1614">
        <v>7</v>
      </c>
      <c r="CS1614">
        <v>7</v>
      </c>
      <c r="CT1614">
        <v>7</v>
      </c>
      <c r="CU1614" t="s">
        <v>108</v>
      </c>
      <c r="CV1614" t="s">
        <v>108</v>
      </c>
      <c r="CW1614" t="s">
        <v>108</v>
      </c>
      <c r="CX1614" t="s">
        <v>108</v>
      </c>
      <c r="CY1614" t="s">
        <v>108</v>
      </c>
      <c r="CZ1614" t="s">
        <v>108</v>
      </c>
      <c r="DA1614" t="s">
        <v>108</v>
      </c>
      <c r="DB1614" t="s">
        <v>108</v>
      </c>
      <c r="DC1614" t="s">
        <v>108</v>
      </c>
      <c r="DD1614" t="s">
        <v>108</v>
      </c>
      <c r="DE1614" t="s">
        <v>108</v>
      </c>
      <c r="DF1614" t="s">
        <v>108</v>
      </c>
      <c r="DG1614" t="s">
        <v>108</v>
      </c>
      <c r="DH1614" t="s">
        <v>108</v>
      </c>
      <c r="DI1614" t="s">
        <v>108</v>
      </c>
      <c r="DJ1614" t="s">
        <v>108</v>
      </c>
      <c r="DK1614" t="s">
        <v>108</v>
      </c>
      <c r="DL1614" t="s">
        <v>108</v>
      </c>
      <c r="DM1614" t="s">
        <v>108</v>
      </c>
      <c r="DN1614" t="s">
        <v>108</v>
      </c>
    </row>
    <row r="1616" spans="1:148" x14ac:dyDescent="0.2">
      <c r="A1616" t="s">
        <v>273</v>
      </c>
      <c r="B1616" t="s">
        <v>106</v>
      </c>
      <c r="C1616" s="8" t="e">
        <f ca="1">_xll.BDH($A$1616,$B$1617:$B$1627,$B$1,$B$2,"Dir=H","Per=M","Days=A","Dts=S","Sort=R","cols=146;rows=12")</f>
        <v>#NAME?</v>
      </c>
      <c r="D1616" s="8">
        <v>44009</v>
      </c>
      <c r="E1616" s="8">
        <v>43980</v>
      </c>
      <c r="F1616" s="8">
        <v>43951</v>
      </c>
      <c r="G1616" s="8">
        <v>43921</v>
      </c>
      <c r="H1616" s="8">
        <v>43918</v>
      </c>
      <c r="I1616" s="8">
        <v>43889</v>
      </c>
      <c r="J1616" s="8">
        <v>43861</v>
      </c>
      <c r="K1616" s="8">
        <v>43830</v>
      </c>
      <c r="L1616" s="8">
        <v>43827</v>
      </c>
      <c r="M1616" s="8">
        <v>43798</v>
      </c>
      <c r="N1616" s="8">
        <v>43769</v>
      </c>
      <c r="O1616" s="8">
        <v>43738</v>
      </c>
      <c r="P1616" s="8">
        <v>43736</v>
      </c>
      <c r="Q1616" s="8">
        <v>43707</v>
      </c>
      <c r="R1616" s="8">
        <v>43677</v>
      </c>
      <c r="S1616" s="8">
        <v>43645</v>
      </c>
      <c r="T1616" s="8">
        <v>43644</v>
      </c>
      <c r="U1616" s="8">
        <v>43616</v>
      </c>
      <c r="V1616" s="8">
        <v>43585</v>
      </c>
      <c r="W1616" s="8">
        <v>43554</v>
      </c>
      <c r="X1616" s="8">
        <v>43553</v>
      </c>
      <c r="Y1616" s="8">
        <v>43524</v>
      </c>
      <c r="Z1616" s="8">
        <v>43496</v>
      </c>
      <c r="AA1616" s="8">
        <v>43465</v>
      </c>
      <c r="AB1616" s="8">
        <v>43463</v>
      </c>
      <c r="AC1616" s="8">
        <v>43434</v>
      </c>
      <c r="AD1616" s="8">
        <v>43404</v>
      </c>
      <c r="AE1616" s="8">
        <v>43372</v>
      </c>
      <c r="AF1616" s="8">
        <v>43371</v>
      </c>
      <c r="AG1616" s="8">
        <v>43343</v>
      </c>
      <c r="AH1616" s="8">
        <v>43312</v>
      </c>
      <c r="AI1616" s="8">
        <v>43281</v>
      </c>
      <c r="AJ1616" s="8">
        <v>43280</v>
      </c>
      <c r="AK1616" s="8">
        <v>43251</v>
      </c>
      <c r="AL1616" s="8">
        <v>43220</v>
      </c>
      <c r="AM1616" s="8">
        <v>43190</v>
      </c>
      <c r="AN1616" s="8">
        <v>43189</v>
      </c>
      <c r="AO1616" s="8">
        <v>43159</v>
      </c>
      <c r="AP1616" s="8">
        <v>43131</v>
      </c>
      <c r="AQ1616" s="8">
        <v>43099</v>
      </c>
      <c r="AR1616" s="8">
        <v>43098</v>
      </c>
      <c r="AS1616" s="8">
        <v>43069</v>
      </c>
      <c r="AT1616" s="8">
        <v>43039</v>
      </c>
      <c r="AU1616" s="8">
        <v>43008</v>
      </c>
      <c r="AV1616" s="8">
        <v>43007</v>
      </c>
      <c r="AW1616" s="8">
        <v>42978</v>
      </c>
      <c r="AX1616" s="8">
        <v>42947</v>
      </c>
      <c r="AY1616" s="8">
        <v>42917</v>
      </c>
      <c r="AZ1616" s="8">
        <v>42916</v>
      </c>
      <c r="BA1616" s="8">
        <v>42886</v>
      </c>
      <c r="BB1616" s="8">
        <v>42853</v>
      </c>
      <c r="BC1616" s="8">
        <v>42826</v>
      </c>
      <c r="BD1616" s="8">
        <v>42825</v>
      </c>
      <c r="BE1616" s="8">
        <v>42794</v>
      </c>
      <c r="BF1616" s="8">
        <v>42766</v>
      </c>
      <c r="BG1616" s="8">
        <v>42735</v>
      </c>
      <c r="BH1616" s="8">
        <v>42734</v>
      </c>
      <c r="BI1616" s="8">
        <v>42704</v>
      </c>
      <c r="BJ1616" s="8">
        <v>42674</v>
      </c>
      <c r="BK1616" s="8">
        <v>42643</v>
      </c>
      <c r="BL1616" s="8">
        <v>42637</v>
      </c>
      <c r="BM1616" s="8">
        <v>42613</v>
      </c>
      <c r="BN1616" s="8">
        <v>42580</v>
      </c>
      <c r="BO1616" s="8">
        <v>42551</v>
      </c>
      <c r="BP1616" s="8">
        <v>42546</v>
      </c>
      <c r="BQ1616" s="8">
        <v>42521</v>
      </c>
      <c r="BR1616" s="8">
        <v>42489</v>
      </c>
      <c r="BS1616" s="8">
        <v>42460</v>
      </c>
      <c r="BT1616" s="8">
        <v>42455</v>
      </c>
      <c r="BU1616" s="8">
        <v>42429</v>
      </c>
      <c r="BV1616" s="8">
        <v>42398</v>
      </c>
      <c r="BW1616" s="8">
        <v>42369</v>
      </c>
      <c r="BX1616" s="8">
        <v>42364</v>
      </c>
      <c r="BY1616" s="8">
        <v>42338</v>
      </c>
      <c r="BZ1616" s="8">
        <v>42307</v>
      </c>
      <c r="CA1616" s="8">
        <v>42277</v>
      </c>
      <c r="CB1616" s="8">
        <v>42273</v>
      </c>
      <c r="CC1616" s="8">
        <v>42247</v>
      </c>
      <c r="CD1616" s="8">
        <v>42216</v>
      </c>
      <c r="CE1616" s="8">
        <v>42185</v>
      </c>
      <c r="CF1616" s="8">
        <v>42182</v>
      </c>
      <c r="CG1616" s="8">
        <v>42153</v>
      </c>
      <c r="CH1616" s="8">
        <v>42124</v>
      </c>
      <c r="CI1616" s="8">
        <v>42094</v>
      </c>
      <c r="CJ1616" s="8">
        <v>42091</v>
      </c>
      <c r="CK1616" s="8">
        <v>42062</v>
      </c>
      <c r="CL1616" s="8">
        <v>42034</v>
      </c>
      <c r="CM1616" s="8">
        <v>42004</v>
      </c>
      <c r="CN1616" s="8">
        <v>42000</v>
      </c>
      <c r="CO1616" s="8">
        <v>41971</v>
      </c>
      <c r="CP1616" s="8">
        <v>41943</v>
      </c>
      <c r="CQ1616" s="8">
        <v>41912</v>
      </c>
      <c r="CR1616" s="8">
        <v>41909</v>
      </c>
      <c r="CS1616" s="8">
        <v>41880</v>
      </c>
      <c r="CT1616" s="8">
        <v>41851</v>
      </c>
      <c r="CU1616" s="8">
        <v>41820</v>
      </c>
      <c r="CV1616" s="8">
        <v>41818</v>
      </c>
      <c r="CW1616" s="8">
        <v>41789</v>
      </c>
      <c r="CX1616" s="8">
        <v>41759</v>
      </c>
      <c r="CY1616" s="8">
        <v>41729</v>
      </c>
      <c r="CZ1616" s="8">
        <v>41727</v>
      </c>
      <c r="DA1616" s="8">
        <v>41698</v>
      </c>
      <c r="DB1616" s="8">
        <v>41670</v>
      </c>
      <c r="DC1616" s="8">
        <v>41639</v>
      </c>
      <c r="DD1616" s="8">
        <v>41636</v>
      </c>
      <c r="DE1616" s="8">
        <v>41607</v>
      </c>
      <c r="DF1616" s="8">
        <v>41578</v>
      </c>
      <c r="DG1616" s="8">
        <v>41547</v>
      </c>
      <c r="DH1616" s="8">
        <v>41545</v>
      </c>
      <c r="DI1616" s="8">
        <v>41516</v>
      </c>
      <c r="DJ1616" s="8">
        <v>41486</v>
      </c>
      <c r="DK1616" s="8">
        <v>41454</v>
      </c>
      <c r="DL1616" s="8">
        <v>41453</v>
      </c>
      <c r="DM1616" s="8">
        <v>41425</v>
      </c>
      <c r="DN1616" s="8">
        <v>41394</v>
      </c>
      <c r="DO1616" s="8">
        <v>41363</v>
      </c>
      <c r="DP1616" s="8">
        <v>41362</v>
      </c>
      <c r="DQ1616" s="8">
        <v>41333</v>
      </c>
      <c r="DR1616" s="8">
        <v>41305</v>
      </c>
      <c r="DS1616" s="8">
        <v>41274</v>
      </c>
      <c r="DT1616" s="8">
        <v>41272</v>
      </c>
      <c r="DU1616" s="8">
        <v>41243</v>
      </c>
      <c r="DV1616" s="8">
        <v>41213</v>
      </c>
      <c r="DW1616" s="8">
        <v>41181</v>
      </c>
      <c r="DX1616" s="8">
        <v>41180</v>
      </c>
      <c r="DY1616" s="8">
        <v>41152</v>
      </c>
      <c r="DZ1616" s="8">
        <v>41121</v>
      </c>
      <c r="EA1616" s="8">
        <v>41090</v>
      </c>
      <c r="EB1616" s="8">
        <v>41089</v>
      </c>
      <c r="EC1616" s="8">
        <v>41060</v>
      </c>
      <c r="ED1616" s="8">
        <v>41029</v>
      </c>
      <c r="EE1616" s="8">
        <v>40999</v>
      </c>
      <c r="EF1616" s="8">
        <v>40998</v>
      </c>
      <c r="EG1616" s="8">
        <v>40968</v>
      </c>
      <c r="EH1616" s="8">
        <v>40939</v>
      </c>
      <c r="EI1616" s="8">
        <v>40908</v>
      </c>
      <c r="EJ1616" s="8">
        <v>40907</v>
      </c>
      <c r="EK1616" s="8">
        <v>40877</v>
      </c>
      <c r="EL1616" s="8">
        <v>40847</v>
      </c>
      <c r="EM1616" s="8">
        <v>40817</v>
      </c>
      <c r="EN1616" s="8">
        <v>40816</v>
      </c>
      <c r="EO1616" s="8">
        <v>40786</v>
      </c>
      <c r="EP1616" s="8">
        <v>40753</v>
      </c>
      <c r="EQ1616" s="8">
        <v>40726</v>
      </c>
      <c r="ER1616" s="8">
        <v>40724</v>
      </c>
    </row>
    <row r="1617" spans="1:148" x14ac:dyDescent="0.2">
      <c r="A1617" t="e">
        <f ca="1">_xll.BFieldInfo($B$1617)</f>
        <v>#NAME?</v>
      </c>
      <c r="B1617" t="s">
        <v>107</v>
      </c>
      <c r="C1617">
        <v>52.61</v>
      </c>
      <c r="D1617">
        <v>53.8</v>
      </c>
      <c r="E1617">
        <v>53.8</v>
      </c>
      <c r="F1617">
        <v>52.39</v>
      </c>
      <c r="G1617">
        <v>45.48</v>
      </c>
      <c r="H1617">
        <v>45.48</v>
      </c>
      <c r="I1617">
        <v>45.48</v>
      </c>
      <c r="J1617">
        <v>47</v>
      </c>
      <c r="K1617">
        <v>45.86</v>
      </c>
      <c r="L1617">
        <v>39.15</v>
      </c>
      <c r="M1617">
        <v>39.15</v>
      </c>
      <c r="N1617">
        <v>33.93</v>
      </c>
      <c r="O1617">
        <v>28.99</v>
      </c>
      <c r="P1617">
        <v>31.45</v>
      </c>
      <c r="Q1617">
        <v>31.45</v>
      </c>
      <c r="R1617">
        <v>30.45</v>
      </c>
      <c r="S1617">
        <v>30.37</v>
      </c>
      <c r="T1617">
        <v>30.37</v>
      </c>
      <c r="U1617">
        <v>27.41</v>
      </c>
      <c r="V1617">
        <v>27.63</v>
      </c>
      <c r="W1617">
        <v>25.52</v>
      </c>
      <c r="X1617">
        <v>25.52</v>
      </c>
      <c r="Y1617">
        <v>23.53</v>
      </c>
      <c r="Z1617">
        <v>24.41</v>
      </c>
      <c r="AA1617">
        <v>18.46</v>
      </c>
      <c r="AB1617">
        <v>21.3</v>
      </c>
      <c r="AC1617">
        <v>21.3</v>
      </c>
      <c r="AD1617">
        <v>18.21</v>
      </c>
      <c r="AE1617">
        <v>30.89</v>
      </c>
      <c r="AF1617">
        <v>30.89</v>
      </c>
      <c r="AG1617">
        <v>25.17</v>
      </c>
      <c r="AH1617">
        <v>18.329999999999998</v>
      </c>
      <c r="AI1617">
        <v>14.99</v>
      </c>
      <c r="AJ1617">
        <v>14.99</v>
      </c>
      <c r="AK1617">
        <v>13.73</v>
      </c>
      <c r="AL1617">
        <v>10.88</v>
      </c>
      <c r="AM1617">
        <v>10.050000000000001</v>
      </c>
      <c r="AN1617">
        <v>10.050000000000001</v>
      </c>
      <c r="AO1617">
        <v>12.11</v>
      </c>
      <c r="AP1617">
        <v>13.74</v>
      </c>
      <c r="AQ1617">
        <v>10.28</v>
      </c>
      <c r="AR1617">
        <v>10.28</v>
      </c>
      <c r="AS1617">
        <v>10.89</v>
      </c>
      <c r="AT1617">
        <v>10.984999999999999</v>
      </c>
      <c r="AU1617">
        <v>12.75</v>
      </c>
      <c r="AV1617">
        <v>12.75</v>
      </c>
      <c r="AW1617">
        <v>13</v>
      </c>
      <c r="AX1617">
        <v>13.61</v>
      </c>
      <c r="AY1617">
        <v>12.48</v>
      </c>
      <c r="AZ1617">
        <v>12.48</v>
      </c>
      <c r="BA1617">
        <v>11.19</v>
      </c>
      <c r="BB1617">
        <v>13.3</v>
      </c>
      <c r="BC1617">
        <v>14.55</v>
      </c>
      <c r="BD1617">
        <v>14.55</v>
      </c>
      <c r="BE1617">
        <v>14.46</v>
      </c>
      <c r="BF1617">
        <v>10.37</v>
      </c>
      <c r="BG1617">
        <v>11.34</v>
      </c>
      <c r="BH1617">
        <v>11.34</v>
      </c>
      <c r="BI1617">
        <v>8.91</v>
      </c>
      <c r="BJ1617">
        <v>7.23</v>
      </c>
      <c r="BK1617">
        <v>6.91</v>
      </c>
      <c r="BL1617">
        <v>7.4</v>
      </c>
      <c r="BM1617">
        <v>7.4</v>
      </c>
      <c r="BN1617">
        <v>6.86</v>
      </c>
      <c r="BO1617">
        <v>5.14</v>
      </c>
      <c r="BP1617">
        <v>4.57</v>
      </c>
      <c r="BQ1617">
        <v>4.57</v>
      </c>
      <c r="BR1617">
        <v>3.55</v>
      </c>
      <c r="BS1617">
        <v>2.85</v>
      </c>
      <c r="BT1617">
        <v>2.14</v>
      </c>
      <c r="BU1617">
        <v>2.14</v>
      </c>
      <c r="BV1617">
        <v>2.2000000000000002</v>
      </c>
      <c r="BW1617">
        <v>2.87</v>
      </c>
      <c r="BX1617">
        <v>2.36</v>
      </c>
      <c r="BY1617">
        <v>2.36</v>
      </c>
      <c r="BZ1617">
        <v>2.12</v>
      </c>
      <c r="CA1617">
        <v>1.72</v>
      </c>
      <c r="CB1617">
        <v>1.81</v>
      </c>
      <c r="CC1617">
        <v>1.81</v>
      </c>
      <c r="CD1617">
        <v>1.9300000000000002</v>
      </c>
      <c r="CE1617">
        <v>2.4</v>
      </c>
      <c r="CF1617">
        <v>2.2800000000000002</v>
      </c>
      <c r="CG1617">
        <v>2.2800000000000002</v>
      </c>
      <c r="CH1617">
        <v>2.2599999999999998</v>
      </c>
      <c r="CI1617">
        <v>2.68</v>
      </c>
      <c r="CJ1617">
        <v>3.11</v>
      </c>
      <c r="CK1617">
        <v>3.11</v>
      </c>
      <c r="CL1617">
        <v>2.57</v>
      </c>
      <c r="CM1617">
        <v>2.67</v>
      </c>
      <c r="CN1617">
        <v>2.79</v>
      </c>
      <c r="CO1617">
        <v>2.79</v>
      </c>
      <c r="CP1617">
        <v>2.8</v>
      </c>
      <c r="CQ1617">
        <v>3.41</v>
      </c>
      <c r="CR1617">
        <v>4.17</v>
      </c>
      <c r="CS1617">
        <v>4.17</v>
      </c>
      <c r="CT1617">
        <v>3.91</v>
      </c>
      <c r="CU1617">
        <v>4.1900000000000004</v>
      </c>
      <c r="CV1617">
        <v>4</v>
      </c>
      <c r="CW1617">
        <v>4</v>
      </c>
      <c r="CX1617">
        <v>4.09</v>
      </c>
      <c r="CY1617">
        <v>4.01</v>
      </c>
      <c r="CZ1617">
        <v>3.71</v>
      </c>
      <c r="DA1617">
        <v>3.71</v>
      </c>
      <c r="DB1617">
        <v>3.43</v>
      </c>
      <c r="DC1617">
        <v>3.87</v>
      </c>
      <c r="DD1617">
        <v>3.64</v>
      </c>
      <c r="DE1617">
        <v>3.64</v>
      </c>
      <c r="DF1617">
        <v>3.34</v>
      </c>
      <c r="DG1617">
        <v>3.81</v>
      </c>
      <c r="DH1617">
        <v>3.27</v>
      </c>
      <c r="DI1617">
        <v>3.27</v>
      </c>
      <c r="DJ1617">
        <v>3.77</v>
      </c>
      <c r="DK1617">
        <v>4.08</v>
      </c>
      <c r="DL1617">
        <v>4.08</v>
      </c>
      <c r="DM1617">
        <v>4</v>
      </c>
      <c r="DN1617">
        <v>2.82</v>
      </c>
      <c r="DO1617">
        <v>2.5499999999999998</v>
      </c>
      <c r="DP1617">
        <v>2.5499999999999998</v>
      </c>
      <c r="DQ1617">
        <v>2.4900000000000002</v>
      </c>
      <c r="DR1617">
        <v>2.6</v>
      </c>
      <c r="DS1617">
        <v>2.4</v>
      </c>
      <c r="DT1617">
        <v>2.2000000000000002</v>
      </c>
      <c r="DU1617">
        <v>2.2000000000000002</v>
      </c>
      <c r="DV1617">
        <v>2.0499999999999998</v>
      </c>
      <c r="DW1617">
        <v>3.37</v>
      </c>
      <c r="DX1617">
        <v>3.37</v>
      </c>
      <c r="DY1617">
        <v>3.7199999999999998</v>
      </c>
      <c r="DZ1617">
        <v>4.0599999999999996</v>
      </c>
      <c r="EA1617">
        <v>5.73</v>
      </c>
      <c r="EB1617">
        <v>5.73</v>
      </c>
      <c r="EC1617">
        <v>6.08</v>
      </c>
      <c r="ED1617">
        <v>7.36</v>
      </c>
      <c r="EE1617">
        <v>8.02</v>
      </c>
      <c r="EF1617">
        <v>8.02</v>
      </c>
      <c r="EG1617">
        <v>7.35</v>
      </c>
      <c r="EH1617">
        <v>6.71</v>
      </c>
      <c r="EI1617">
        <v>5.4</v>
      </c>
      <c r="EJ1617">
        <v>5.4</v>
      </c>
      <c r="EK1617">
        <v>5.6899999999999995</v>
      </c>
      <c r="EL1617">
        <v>5.83</v>
      </c>
      <c r="EM1617">
        <v>5.08</v>
      </c>
      <c r="EN1617">
        <v>5.08</v>
      </c>
      <c r="EO1617">
        <v>6.83</v>
      </c>
      <c r="EP1617">
        <v>7.34</v>
      </c>
      <c r="EQ1617">
        <v>6.99</v>
      </c>
      <c r="ER1617">
        <v>6.99</v>
      </c>
    </row>
    <row r="1618" spans="1:148" x14ac:dyDescent="0.2">
      <c r="A1618" t="e">
        <f ca="1">_xll.BFieldInfo($B$1618)</f>
        <v>#NAME?</v>
      </c>
      <c r="B1618" t="s">
        <v>109</v>
      </c>
      <c r="C1618" t="s">
        <v>108</v>
      </c>
      <c r="D1618" t="s">
        <v>108</v>
      </c>
      <c r="E1618" t="s">
        <v>108</v>
      </c>
      <c r="F1618" t="s">
        <v>108</v>
      </c>
      <c r="G1618" t="s">
        <v>108</v>
      </c>
      <c r="H1618" t="s">
        <v>108</v>
      </c>
      <c r="I1618" t="s">
        <v>108</v>
      </c>
      <c r="J1618" t="s">
        <v>108</v>
      </c>
      <c r="K1618" t="s">
        <v>108</v>
      </c>
      <c r="L1618" t="s">
        <v>108</v>
      </c>
      <c r="M1618" t="s">
        <v>108</v>
      </c>
      <c r="N1618" t="s">
        <v>108</v>
      </c>
      <c r="O1618" t="s">
        <v>108</v>
      </c>
      <c r="P1618" t="s">
        <v>108</v>
      </c>
      <c r="Q1618" t="s">
        <v>108</v>
      </c>
      <c r="R1618" t="s">
        <v>108</v>
      </c>
      <c r="S1618" t="s">
        <v>108</v>
      </c>
      <c r="T1618" t="s">
        <v>108</v>
      </c>
      <c r="U1618" t="s">
        <v>108</v>
      </c>
      <c r="V1618" t="s">
        <v>108</v>
      </c>
      <c r="W1618" t="s">
        <v>108</v>
      </c>
      <c r="X1618" t="s">
        <v>108</v>
      </c>
      <c r="Y1618" t="s">
        <v>108</v>
      </c>
      <c r="Z1618" t="s">
        <v>108</v>
      </c>
      <c r="AA1618" t="s">
        <v>108</v>
      </c>
      <c r="AB1618" t="s">
        <v>108</v>
      </c>
      <c r="AC1618" t="s">
        <v>108</v>
      </c>
      <c r="AD1618" t="s">
        <v>108</v>
      </c>
      <c r="AE1618" t="s">
        <v>108</v>
      </c>
      <c r="AF1618" t="s">
        <v>108</v>
      </c>
      <c r="AG1618" t="s">
        <v>108</v>
      </c>
      <c r="AH1618" t="s">
        <v>108</v>
      </c>
      <c r="AI1618" t="s">
        <v>108</v>
      </c>
      <c r="AJ1618" t="s">
        <v>108</v>
      </c>
      <c r="AK1618" t="s">
        <v>108</v>
      </c>
      <c r="AL1618" t="s">
        <v>108</v>
      </c>
      <c r="AM1618" t="s">
        <v>108</v>
      </c>
      <c r="AN1618" t="s">
        <v>108</v>
      </c>
      <c r="AO1618" t="s">
        <v>108</v>
      </c>
      <c r="AP1618" t="s">
        <v>108</v>
      </c>
      <c r="AQ1618" t="s">
        <v>108</v>
      </c>
      <c r="AR1618" t="s">
        <v>108</v>
      </c>
      <c r="AS1618" t="s">
        <v>108</v>
      </c>
      <c r="AT1618" t="s">
        <v>108</v>
      </c>
      <c r="AU1618" t="s">
        <v>108</v>
      </c>
      <c r="AV1618" t="s">
        <v>108</v>
      </c>
      <c r="AW1618" t="s">
        <v>108</v>
      </c>
      <c r="AX1618" t="s">
        <v>108</v>
      </c>
      <c r="AY1618" t="s">
        <v>108</v>
      </c>
      <c r="AZ1618" t="s">
        <v>108</v>
      </c>
      <c r="BA1618" t="s">
        <v>108</v>
      </c>
      <c r="BB1618" t="s">
        <v>108</v>
      </c>
      <c r="BC1618" t="s">
        <v>108</v>
      </c>
      <c r="BD1618" t="s">
        <v>108</v>
      </c>
      <c r="BE1618" t="s">
        <v>108</v>
      </c>
      <c r="BF1618" t="s">
        <v>108</v>
      </c>
      <c r="BG1618" t="s">
        <v>108</v>
      </c>
      <c r="BH1618" t="s">
        <v>108</v>
      </c>
      <c r="BI1618" t="s">
        <v>108</v>
      </c>
      <c r="BJ1618" t="s">
        <v>108</v>
      </c>
      <c r="BK1618" t="s">
        <v>108</v>
      </c>
      <c r="BL1618" t="s">
        <v>108</v>
      </c>
      <c r="BM1618" t="s">
        <v>108</v>
      </c>
      <c r="BN1618" t="s">
        <v>108</v>
      </c>
      <c r="BO1618" t="s">
        <v>108</v>
      </c>
      <c r="BP1618" t="s">
        <v>108</v>
      </c>
      <c r="BQ1618" t="s">
        <v>108</v>
      </c>
      <c r="BR1618" t="s">
        <v>108</v>
      </c>
      <c r="BS1618" t="s">
        <v>108</v>
      </c>
      <c r="BT1618" t="s">
        <v>108</v>
      </c>
      <c r="BU1618" t="s">
        <v>108</v>
      </c>
      <c r="BV1618" t="s">
        <v>108</v>
      </c>
      <c r="BW1618" t="s">
        <v>108</v>
      </c>
      <c r="BX1618" t="s">
        <v>108</v>
      </c>
      <c r="BY1618" t="s">
        <v>108</v>
      </c>
      <c r="BZ1618" t="s">
        <v>108</v>
      </c>
      <c r="CA1618" t="s">
        <v>108</v>
      </c>
      <c r="CB1618" t="s">
        <v>108</v>
      </c>
      <c r="CC1618" t="s">
        <v>108</v>
      </c>
      <c r="CD1618" t="s">
        <v>108</v>
      </c>
      <c r="CE1618" t="s">
        <v>108</v>
      </c>
      <c r="CF1618" t="s">
        <v>108</v>
      </c>
      <c r="CG1618" t="s">
        <v>108</v>
      </c>
      <c r="CH1618" t="s">
        <v>108</v>
      </c>
      <c r="CI1618" t="s">
        <v>108</v>
      </c>
      <c r="CJ1618" t="s">
        <v>108</v>
      </c>
      <c r="CK1618" t="s">
        <v>108</v>
      </c>
      <c r="CL1618" t="s">
        <v>108</v>
      </c>
      <c r="CM1618" t="s">
        <v>108</v>
      </c>
      <c r="CN1618" t="s">
        <v>108</v>
      </c>
      <c r="CO1618" t="s">
        <v>108</v>
      </c>
      <c r="CP1618" t="s">
        <v>108</v>
      </c>
      <c r="CQ1618" t="s">
        <v>108</v>
      </c>
      <c r="CR1618" t="s">
        <v>108</v>
      </c>
      <c r="CS1618" t="s">
        <v>108</v>
      </c>
      <c r="CT1618" t="s">
        <v>108</v>
      </c>
      <c r="CU1618" t="s">
        <v>108</v>
      </c>
      <c r="CV1618" t="s">
        <v>108</v>
      </c>
      <c r="CW1618" t="s">
        <v>108</v>
      </c>
      <c r="CX1618" t="s">
        <v>108</v>
      </c>
      <c r="CY1618" t="s">
        <v>108</v>
      </c>
      <c r="CZ1618" t="s">
        <v>108</v>
      </c>
      <c r="DA1618" t="s">
        <v>108</v>
      </c>
      <c r="DB1618" t="s">
        <v>108</v>
      </c>
      <c r="DC1618" t="s">
        <v>108</v>
      </c>
      <c r="DD1618" t="s">
        <v>108</v>
      </c>
      <c r="DE1618" t="s">
        <v>108</v>
      </c>
      <c r="DF1618" t="s">
        <v>108</v>
      </c>
      <c r="DG1618" t="s">
        <v>108</v>
      </c>
      <c r="DH1618" t="s">
        <v>108</v>
      </c>
      <c r="DI1618" t="s">
        <v>108</v>
      </c>
      <c r="DJ1618" t="s">
        <v>108</v>
      </c>
      <c r="DK1618" t="s">
        <v>108</v>
      </c>
      <c r="DL1618" t="s">
        <v>108</v>
      </c>
      <c r="DM1618" t="s">
        <v>108</v>
      </c>
      <c r="DN1618" t="s">
        <v>108</v>
      </c>
      <c r="DO1618" t="s">
        <v>108</v>
      </c>
      <c r="DP1618" t="s">
        <v>108</v>
      </c>
      <c r="DQ1618" t="s">
        <v>108</v>
      </c>
      <c r="DR1618" t="s">
        <v>108</v>
      </c>
      <c r="DS1618" t="s">
        <v>108</v>
      </c>
      <c r="DT1618" t="s">
        <v>108</v>
      </c>
      <c r="DU1618" t="s">
        <v>108</v>
      </c>
      <c r="DV1618" t="s">
        <v>108</v>
      </c>
      <c r="DW1618" t="s">
        <v>108</v>
      </c>
      <c r="DX1618" t="s">
        <v>108</v>
      </c>
      <c r="DY1618" t="s">
        <v>108</v>
      </c>
      <c r="DZ1618" t="s">
        <v>108</v>
      </c>
      <c r="EA1618" t="s">
        <v>108</v>
      </c>
      <c r="EB1618" t="s">
        <v>108</v>
      </c>
      <c r="EC1618" t="s">
        <v>108</v>
      </c>
      <c r="ED1618" t="s">
        <v>108</v>
      </c>
      <c r="EE1618" t="s">
        <v>108</v>
      </c>
      <c r="EF1618" t="s">
        <v>108</v>
      </c>
      <c r="EG1618" t="s">
        <v>108</v>
      </c>
      <c r="EH1618" t="s">
        <v>108</v>
      </c>
      <c r="EI1618" t="s">
        <v>108</v>
      </c>
      <c r="EJ1618" t="s">
        <v>108</v>
      </c>
      <c r="EK1618" t="s">
        <v>108</v>
      </c>
      <c r="EL1618" t="s">
        <v>108</v>
      </c>
      <c r="EM1618" t="s">
        <v>108</v>
      </c>
      <c r="EN1618" t="s">
        <v>108</v>
      </c>
      <c r="EO1618" t="s">
        <v>108</v>
      </c>
      <c r="EP1618" t="s">
        <v>108</v>
      </c>
      <c r="EQ1618" t="s">
        <v>108</v>
      </c>
      <c r="ER1618" t="s">
        <v>108</v>
      </c>
    </row>
    <row r="1619" spans="1:148" x14ac:dyDescent="0.2">
      <c r="A1619" t="e">
        <f ca="1">_xll.BFieldInfo($B$1619)</f>
        <v>#NAME?</v>
      </c>
      <c r="B1619" t="s">
        <v>110</v>
      </c>
      <c r="C1619" t="s">
        <v>108</v>
      </c>
      <c r="D1619" t="s">
        <v>108</v>
      </c>
      <c r="E1619" t="s">
        <v>108</v>
      </c>
      <c r="F1619" t="s">
        <v>108</v>
      </c>
      <c r="G1619" t="s">
        <v>108</v>
      </c>
      <c r="H1619" t="s">
        <v>108</v>
      </c>
      <c r="I1619" t="s">
        <v>108</v>
      </c>
      <c r="J1619" t="s">
        <v>108</v>
      </c>
      <c r="K1619" t="s">
        <v>108</v>
      </c>
      <c r="L1619" t="s">
        <v>108</v>
      </c>
      <c r="M1619" t="s">
        <v>108</v>
      </c>
      <c r="N1619" t="s">
        <v>108</v>
      </c>
      <c r="O1619" t="s">
        <v>108</v>
      </c>
      <c r="P1619" t="s">
        <v>108</v>
      </c>
      <c r="Q1619" t="s">
        <v>108</v>
      </c>
      <c r="R1619" t="s">
        <v>108</v>
      </c>
      <c r="S1619" t="s">
        <v>108</v>
      </c>
      <c r="T1619" t="s">
        <v>108</v>
      </c>
      <c r="U1619" t="s">
        <v>108</v>
      </c>
      <c r="V1619" t="s">
        <v>108</v>
      </c>
      <c r="W1619" t="s">
        <v>108</v>
      </c>
      <c r="X1619" t="s">
        <v>108</v>
      </c>
      <c r="Y1619" t="s">
        <v>108</v>
      </c>
      <c r="Z1619" t="s">
        <v>108</v>
      </c>
      <c r="AA1619" t="s">
        <v>108</v>
      </c>
      <c r="AB1619" t="s">
        <v>108</v>
      </c>
      <c r="AC1619" t="s">
        <v>108</v>
      </c>
      <c r="AD1619" t="s">
        <v>108</v>
      </c>
      <c r="AE1619" t="s">
        <v>108</v>
      </c>
      <c r="AF1619" t="s">
        <v>108</v>
      </c>
      <c r="AG1619" t="s">
        <v>108</v>
      </c>
      <c r="AH1619" t="s">
        <v>108</v>
      </c>
      <c r="AI1619" t="s">
        <v>108</v>
      </c>
      <c r="AJ1619" t="s">
        <v>108</v>
      </c>
      <c r="AK1619" t="s">
        <v>108</v>
      </c>
      <c r="AL1619" t="s">
        <v>108</v>
      </c>
      <c r="AM1619" t="s">
        <v>108</v>
      </c>
      <c r="AN1619" t="s">
        <v>108</v>
      </c>
      <c r="AO1619" t="s">
        <v>108</v>
      </c>
      <c r="AP1619" t="s">
        <v>108</v>
      </c>
      <c r="AQ1619" t="s">
        <v>108</v>
      </c>
      <c r="AR1619" t="s">
        <v>108</v>
      </c>
      <c r="AS1619" t="s">
        <v>108</v>
      </c>
      <c r="AT1619" t="s">
        <v>108</v>
      </c>
      <c r="AU1619" t="s">
        <v>108</v>
      </c>
      <c r="AV1619" t="s">
        <v>108</v>
      </c>
      <c r="AW1619" t="s">
        <v>108</v>
      </c>
      <c r="AX1619" t="s">
        <v>108</v>
      </c>
      <c r="AY1619" t="s">
        <v>108</v>
      </c>
      <c r="AZ1619" t="s">
        <v>108</v>
      </c>
      <c r="BA1619" t="s">
        <v>108</v>
      </c>
      <c r="BB1619" t="s">
        <v>108</v>
      </c>
      <c r="BC1619" t="s">
        <v>108</v>
      </c>
      <c r="BD1619" t="s">
        <v>108</v>
      </c>
      <c r="BE1619" t="s">
        <v>108</v>
      </c>
      <c r="BF1619" t="s">
        <v>108</v>
      </c>
      <c r="BG1619" t="s">
        <v>108</v>
      </c>
      <c r="BH1619" t="s">
        <v>108</v>
      </c>
      <c r="BI1619" t="s">
        <v>108</v>
      </c>
      <c r="BJ1619" t="s">
        <v>108</v>
      </c>
      <c r="BK1619" t="s">
        <v>108</v>
      </c>
      <c r="BL1619" t="s">
        <v>108</v>
      </c>
      <c r="BM1619" t="s">
        <v>108</v>
      </c>
      <c r="BN1619" t="s">
        <v>108</v>
      </c>
      <c r="BO1619" t="s">
        <v>108</v>
      </c>
      <c r="BP1619" t="s">
        <v>108</v>
      </c>
      <c r="BQ1619" t="s">
        <v>108</v>
      </c>
      <c r="BR1619" t="s">
        <v>108</v>
      </c>
      <c r="BS1619" t="s">
        <v>108</v>
      </c>
      <c r="BT1619" t="s">
        <v>108</v>
      </c>
      <c r="BU1619" t="s">
        <v>108</v>
      </c>
      <c r="BV1619" t="s">
        <v>108</v>
      </c>
      <c r="BW1619" t="s">
        <v>108</v>
      </c>
      <c r="BX1619" t="s">
        <v>108</v>
      </c>
      <c r="BY1619" t="s">
        <v>108</v>
      </c>
      <c r="BZ1619" t="s">
        <v>108</v>
      </c>
      <c r="CA1619" t="s">
        <v>108</v>
      </c>
      <c r="CB1619" t="s">
        <v>108</v>
      </c>
      <c r="CC1619" t="s">
        <v>108</v>
      </c>
      <c r="CD1619" t="s">
        <v>108</v>
      </c>
      <c r="CE1619" t="s">
        <v>108</v>
      </c>
      <c r="CF1619" t="s">
        <v>108</v>
      </c>
      <c r="CG1619" t="s">
        <v>108</v>
      </c>
      <c r="CH1619" t="s">
        <v>108</v>
      </c>
      <c r="CI1619" t="s">
        <v>108</v>
      </c>
      <c r="CJ1619" t="s">
        <v>108</v>
      </c>
      <c r="CK1619" t="s">
        <v>108</v>
      </c>
      <c r="CL1619" t="s">
        <v>108</v>
      </c>
      <c r="CM1619" t="s">
        <v>108</v>
      </c>
      <c r="CN1619" t="s">
        <v>108</v>
      </c>
      <c r="CO1619" t="s">
        <v>108</v>
      </c>
      <c r="CP1619" t="s">
        <v>108</v>
      </c>
      <c r="CQ1619" t="s">
        <v>108</v>
      </c>
      <c r="CR1619" t="s">
        <v>108</v>
      </c>
      <c r="CS1619" t="s">
        <v>108</v>
      </c>
      <c r="CT1619" t="s">
        <v>108</v>
      </c>
      <c r="CU1619" t="s">
        <v>108</v>
      </c>
      <c r="CV1619" t="s">
        <v>108</v>
      </c>
      <c r="CW1619" t="s">
        <v>108</v>
      </c>
      <c r="CX1619" t="s">
        <v>108</v>
      </c>
      <c r="CY1619" t="s">
        <v>108</v>
      </c>
      <c r="CZ1619" t="s">
        <v>108</v>
      </c>
      <c r="DA1619" t="s">
        <v>108</v>
      </c>
      <c r="DB1619" t="s">
        <v>108</v>
      </c>
      <c r="DC1619" t="s">
        <v>108</v>
      </c>
      <c r="DD1619" t="s">
        <v>108</v>
      </c>
      <c r="DE1619" t="s">
        <v>108</v>
      </c>
      <c r="DF1619" t="s">
        <v>108</v>
      </c>
      <c r="DG1619" t="s">
        <v>108</v>
      </c>
      <c r="DH1619" t="s">
        <v>108</v>
      </c>
      <c r="DI1619" t="s">
        <v>108</v>
      </c>
      <c r="DJ1619" t="s">
        <v>108</v>
      </c>
      <c r="DK1619" t="s">
        <v>108</v>
      </c>
      <c r="DL1619" t="s">
        <v>108</v>
      </c>
      <c r="DM1619" t="s">
        <v>108</v>
      </c>
      <c r="DN1619" t="s">
        <v>108</v>
      </c>
      <c r="DO1619" t="s">
        <v>108</v>
      </c>
      <c r="DP1619" t="s">
        <v>108</v>
      </c>
      <c r="DQ1619" t="s">
        <v>108</v>
      </c>
      <c r="DR1619" t="s">
        <v>108</v>
      </c>
      <c r="DS1619" t="s">
        <v>108</v>
      </c>
      <c r="DT1619" t="s">
        <v>108</v>
      </c>
      <c r="DU1619" t="s">
        <v>108</v>
      </c>
      <c r="DV1619" t="s">
        <v>108</v>
      </c>
      <c r="DW1619" t="s">
        <v>108</v>
      </c>
      <c r="DX1619" t="s">
        <v>108</v>
      </c>
      <c r="DY1619" t="s">
        <v>108</v>
      </c>
      <c r="DZ1619" t="s">
        <v>108</v>
      </c>
      <c r="EA1619" t="s">
        <v>108</v>
      </c>
      <c r="EB1619" t="s">
        <v>108</v>
      </c>
      <c r="EC1619" t="s">
        <v>108</v>
      </c>
      <c r="ED1619" t="s">
        <v>108</v>
      </c>
      <c r="EE1619" t="s">
        <v>108</v>
      </c>
      <c r="EF1619" t="s">
        <v>108</v>
      </c>
      <c r="EG1619" t="s">
        <v>108</v>
      </c>
      <c r="EH1619" t="s">
        <v>108</v>
      </c>
      <c r="EI1619" t="s">
        <v>108</v>
      </c>
      <c r="EJ1619" t="s">
        <v>108</v>
      </c>
      <c r="EK1619" t="s">
        <v>108</v>
      </c>
      <c r="EL1619" t="s">
        <v>108</v>
      </c>
      <c r="EM1619" t="s">
        <v>108</v>
      </c>
      <c r="EN1619" t="s">
        <v>108</v>
      </c>
      <c r="EO1619" t="s">
        <v>108</v>
      </c>
      <c r="EP1619" t="s">
        <v>108</v>
      </c>
      <c r="EQ1619" t="s">
        <v>108</v>
      </c>
      <c r="ER1619" t="s">
        <v>108</v>
      </c>
    </row>
    <row r="1620" spans="1:148" x14ac:dyDescent="0.2">
      <c r="A1620" t="e">
        <f ca="1">_xll.BFieldInfo($B$1620)</f>
        <v>#NAME?</v>
      </c>
      <c r="B1620" t="s">
        <v>111</v>
      </c>
      <c r="C1620">
        <v>58817.4</v>
      </c>
      <c r="D1620">
        <v>58817.4</v>
      </c>
      <c r="E1620">
        <v>54545.18</v>
      </c>
      <c r="F1620">
        <v>54545.18</v>
      </c>
      <c r="G1620">
        <v>54545.18</v>
      </c>
      <c r="H1620">
        <v>54545.18</v>
      </c>
      <c r="I1620">
        <v>54030.6</v>
      </c>
      <c r="J1620">
        <v>54030.6</v>
      </c>
      <c r="K1620">
        <v>54030.6</v>
      </c>
      <c r="L1620">
        <v>54030.6</v>
      </c>
      <c r="M1620">
        <v>31994.080000000002</v>
      </c>
      <c r="N1620">
        <v>31994.080000000002</v>
      </c>
      <c r="O1620">
        <v>31994.080000000002</v>
      </c>
      <c r="P1620">
        <v>31994.080000000002</v>
      </c>
      <c r="Q1620">
        <v>32981.82</v>
      </c>
      <c r="R1620">
        <v>32981.82</v>
      </c>
      <c r="S1620">
        <v>32981.82</v>
      </c>
      <c r="T1620">
        <v>27612.639999999999</v>
      </c>
      <c r="U1620">
        <v>27612.639999999999</v>
      </c>
      <c r="V1620">
        <v>27612.639999999999</v>
      </c>
      <c r="W1620">
        <v>27612.639999999999</v>
      </c>
      <c r="X1620">
        <v>17909.099999999999</v>
      </c>
      <c r="Y1620">
        <v>17909.099999999999</v>
      </c>
      <c r="Z1620">
        <v>17909.099999999999</v>
      </c>
      <c r="AA1620">
        <v>17909.099999999999</v>
      </c>
      <c r="AB1620">
        <v>17909.099999999999</v>
      </c>
      <c r="AC1620">
        <v>30859.11</v>
      </c>
      <c r="AD1620">
        <v>30859.11</v>
      </c>
      <c r="AE1620">
        <v>30859.11</v>
      </c>
      <c r="AF1620">
        <v>14615.25</v>
      </c>
      <c r="AG1620">
        <v>14615.25</v>
      </c>
      <c r="AH1620">
        <v>14615.25</v>
      </c>
      <c r="AI1620">
        <v>14615.25</v>
      </c>
      <c r="AJ1620">
        <v>9738.4500000000007</v>
      </c>
      <c r="AK1620">
        <v>9738.4500000000007</v>
      </c>
      <c r="AL1620">
        <v>9738.4500000000007</v>
      </c>
      <c r="AM1620">
        <v>9738.4500000000007</v>
      </c>
      <c r="AN1620">
        <v>9940.76</v>
      </c>
      <c r="AO1620">
        <v>9940.76</v>
      </c>
      <c r="AP1620">
        <v>9940.76</v>
      </c>
      <c r="AQ1620">
        <v>9940.76</v>
      </c>
      <c r="AR1620">
        <v>12303.75</v>
      </c>
      <c r="AS1620">
        <v>12303.75</v>
      </c>
      <c r="AT1620">
        <v>12303.75</v>
      </c>
      <c r="AU1620">
        <v>12303.75</v>
      </c>
      <c r="AV1620">
        <v>11818.56</v>
      </c>
      <c r="AW1620">
        <v>11818.56</v>
      </c>
      <c r="AX1620">
        <v>11818.56</v>
      </c>
      <c r="AY1620">
        <v>11818.56</v>
      </c>
      <c r="AZ1620">
        <v>13706.1</v>
      </c>
      <c r="BA1620">
        <v>13706.1</v>
      </c>
      <c r="BB1620">
        <v>13706.1</v>
      </c>
      <c r="BC1620">
        <v>13706.1</v>
      </c>
      <c r="BD1620">
        <v>10602.9</v>
      </c>
      <c r="BE1620">
        <v>10602.9</v>
      </c>
      <c r="BF1620">
        <v>10602.9</v>
      </c>
      <c r="BG1620">
        <v>10602.9</v>
      </c>
      <c r="BH1620">
        <v>6065.3</v>
      </c>
      <c r="BI1620">
        <v>6065.3</v>
      </c>
      <c r="BJ1620">
        <v>6065.3</v>
      </c>
      <c r="BK1620">
        <v>6065.3</v>
      </c>
      <c r="BL1620">
        <v>6065.3</v>
      </c>
      <c r="BM1620">
        <v>3879.6</v>
      </c>
      <c r="BN1620">
        <v>3879.6</v>
      </c>
      <c r="BO1620">
        <v>3879.6</v>
      </c>
      <c r="BP1620">
        <v>3879.6</v>
      </c>
      <c r="BQ1620">
        <v>2212.4699999999998</v>
      </c>
      <c r="BR1620">
        <v>2212.4699999999998</v>
      </c>
      <c r="BS1620">
        <v>2212.4699999999998</v>
      </c>
      <c r="BT1620">
        <v>2212.4699999999998</v>
      </c>
      <c r="BU1620">
        <v>2312.64</v>
      </c>
      <c r="BV1620">
        <v>2312.64</v>
      </c>
      <c r="BW1620">
        <v>2312.64</v>
      </c>
      <c r="BX1620">
        <v>2312.64</v>
      </c>
      <c r="BY1620">
        <v>1350.9</v>
      </c>
      <c r="BZ1620">
        <v>1350.9</v>
      </c>
      <c r="CA1620">
        <v>1350.9</v>
      </c>
      <c r="CB1620">
        <v>1350.9</v>
      </c>
      <c r="CC1620">
        <v>1924.13</v>
      </c>
      <c r="CD1620">
        <v>1924.13</v>
      </c>
      <c r="CE1620">
        <v>1924.13</v>
      </c>
      <c r="CF1620">
        <v>1924.13</v>
      </c>
      <c r="CG1620">
        <v>2116.16</v>
      </c>
      <c r="CH1620">
        <v>2116.16</v>
      </c>
      <c r="CI1620">
        <v>2116.16</v>
      </c>
      <c r="CJ1620">
        <v>2116.16</v>
      </c>
      <c r="CK1620">
        <v>2056.4</v>
      </c>
      <c r="CL1620">
        <v>2056.4</v>
      </c>
      <c r="CM1620">
        <v>2056.4</v>
      </c>
      <c r="CN1620">
        <v>2056.4</v>
      </c>
      <c r="CO1620">
        <v>2790</v>
      </c>
      <c r="CP1620">
        <v>2790</v>
      </c>
      <c r="CQ1620">
        <v>2790</v>
      </c>
      <c r="CR1620">
        <v>2790</v>
      </c>
      <c r="CS1620">
        <v>3144.15</v>
      </c>
      <c r="CT1620">
        <v>3144.15</v>
      </c>
      <c r="CU1620">
        <v>3144.15</v>
      </c>
      <c r="CV1620">
        <v>3144.15</v>
      </c>
      <c r="CW1620">
        <v>2956.56</v>
      </c>
      <c r="CX1620">
        <v>2956.56</v>
      </c>
      <c r="CY1620">
        <v>2956.56</v>
      </c>
      <c r="CZ1620">
        <v>2956.56</v>
      </c>
      <c r="DA1620">
        <v>2740.5</v>
      </c>
      <c r="DB1620">
        <v>2740.5</v>
      </c>
      <c r="DC1620">
        <v>2740.5</v>
      </c>
      <c r="DD1620">
        <v>2740.5</v>
      </c>
      <c r="DE1620">
        <v>2790.78</v>
      </c>
      <c r="DF1620">
        <v>2790.78</v>
      </c>
      <c r="DG1620">
        <v>2790.78</v>
      </c>
      <c r="DH1620">
        <v>2790.78</v>
      </c>
      <c r="DI1620">
        <v>2937.6</v>
      </c>
      <c r="DJ1620">
        <v>2937.6</v>
      </c>
      <c r="DK1620">
        <v>2937.6</v>
      </c>
      <c r="DL1620">
        <v>1820.7</v>
      </c>
      <c r="DM1620">
        <v>1820.7</v>
      </c>
      <c r="DN1620">
        <v>1820.7</v>
      </c>
      <c r="DO1620">
        <v>1820.7</v>
      </c>
      <c r="DP1620">
        <v>1625.64</v>
      </c>
      <c r="DQ1620">
        <v>1625.64</v>
      </c>
      <c r="DR1620">
        <v>1625.64</v>
      </c>
      <c r="DS1620">
        <v>1625.64</v>
      </c>
      <c r="DT1620">
        <v>1625.64</v>
      </c>
      <c r="DU1620">
        <v>2399.44</v>
      </c>
      <c r="DV1620">
        <v>2399.44</v>
      </c>
      <c r="DW1620">
        <v>2399.44</v>
      </c>
      <c r="DX1620">
        <v>4051.11</v>
      </c>
      <c r="DY1620">
        <v>4051.11</v>
      </c>
      <c r="DZ1620">
        <v>4051.11</v>
      </c>
      <c r="EA1620">
        <v>4051.11</v>
      </c>
      <c r="EB1620">
        <v>5614</v>
      </c>
      <c r="EC1620">
        <v>5614</v>
      </c>
      <c r="ED1620">
        <v>5614</v>
      </c>
      <c r="EE1620">
        <v>5614</v>
      </c>
      <c r="EF1620">
        <v>3769.2</v>
      </c>
      <c r="EG1620">
        <v>3769.2</v>
      </c>
      <c r="EH1620">
        <v>3769.2</v>
      </c>
      <c r="EI1620">
        <v>3769.2</v>
      </c>
      <c r="EJ1620">
        <v>3540.76</v>
      </c>
      <c r="EK1620">
        <v>3540.76</v>
      </c>
      <c r="EL1620">
        <v>3540.76</v>
      </c>
      <c r="EM1620">
        <v>3540.76</v>
      </c>
      <c r="EN1620">
        <v>4913.01</v>
      </c>
      <c r="EO1620">
        <v>4913.01</v>
      </c>
      <c r="EP1620">
        <v>4913.01</v>
      </c>
      <c r="EQ1620">
        <v>4913.01</v>
      </c>
      <c r="ER1620" t="s">
        <v>108</v>
      </c>
    </row>
    <row r="1621" spans="1:148" x14ac:dyDescent="0.2">
      <c r="A1621" t="e">
        <f ca="1">_xll.BFieldInfo($B$1621)</f>
        <v>#NAME?</v>
      </c>
      <c r="B1621" t="s">
        <v>109</v>
      </c>
      <c r="C1621" t="s">
        <v>108</v>
      </c>
      <c r="D1621" t="s">
        <v>108</v>
      </c>
      <c r="E1621" t="s">
        <v>108</v>
      </c>
      <c r="F1621" t="s">
        <v>108</v>
      </c>
      <c r="G1621" t="s">
        <v>108</v>
      </c>
      <c r="H1621" t="s">
        <v>108</v>
      </c>
      <c r="I1621" t="s">
        <v>108</v>
      </c>
      <c r="J1621" t="s">
        <v>108</v>
      </c>
      <c r="K1621" t="s">
        <v>108</v>
      </c>
      <c r="L1621" t="s">
        <v>108</v>
      </c>
      <c r="M1621" t="s">
        <v>108</v>
      </c>
      <c r="N1621" t="s">
        <v>108</v>
      </c>
      <c r="O1621" t="s">
        <v>108</v>
      </c>
      <c r="P1621" t="s">
        <v>108</v>
      </c>
      <c r="Q1621" t="s">
        <v>108</v>
      </c>
      <c r="R1621" t="s">
        <v>108</v>
      </c>
      <c r="S1621" t="s">
        <v>108</v>
      </c>
      <c r="T1621" t="s">
        <v>108</v>
      </c>
      <c r="U1621" t="s">
        <v>108</v>
      </c>
      <c r="V1621" t="s">
        <v>108</v>
      </c>
      <c r="W1621" t="s">
        <v>108</v>
      </c>
      <c r="X1621" t="s">
        <v>108</v>
      </c>
      <c r="Y1621" t="s">
        <v>108</v>
      </c>
      <c r="Z1621" t="s">
        <v>108</v>
      </c>
      <c r="AA1621" t="s">
        <v>108</v>
      </c>
      <c r="AB1621" t="s">
        <v>108</v>
      </c>
      <c r="AC1621" t="s">
        <v>108</v>
      </c>
      <c r="AD1621" t="s">
        <v>108</v>
      </c>
      <c r="AE1621" t="s">
        <v>108</v>
      </c>
      <c r="AF1621" t="s">
        <v>108</v>
      </c>
      <c r="AG1621" t="s">
        <v>108</v>
      </c>
      <c r="AH1621" t="s">
        <v>108</v>
      </c>
      <c r="AI1621" t="s">
        <v>108</v>
      </c>
      <c r="AJ1621" t="s">
        <v>108</v>
      </c>
      <c r="AK1621" t="s">
        <v>108</v>
      </c>
      <c r="AL1621" t="s">
        <v>108</v>
      </c>
      <c r="AM1621" t="s">
        <v>108</v>
      </c>
      <c r="AN1621" t="s">
        <v>108</v>
      </c>
      <c r="AO1621" t="s">
        <v>108</v>
      </c>
      <c r="AP1621" t="s">
        <v>108</v>
      </c>
      <c r="AQ1621" t="s">
        <v>108</v>
      </c>
      <c r="AR1621" t="s">
        <v>108</v>
      </c>
      <c r="AS1621" t="s">
        <v>108</v>
      </c>
      <c r="AT1621" t="s">
        <v>108</v>
      </c>
      <c r="AU1621" t="s">
        <v>108</v>
      </c>
      <c r="AV1621" t="s">
        <v>108</v>
      </c>
      <c r="AW1621" t="s">
        <v>108</v>
      </c>
      <c r="AX1621" t="s">
        <v>108</v>
      </c>
      <c r="AY1621" t="s">
        <v>108</v>
      </c>
      <c r="AZ1621" t="s">
        <v>108</v>
      </c>
      <c r="BA1621" t="s">
        <v>108</v>
      </c>
      <c r="BB1621" t="s">
        <v>108</v>
      </c>
      <c r="BC1621" t="s">
        <v>108</v>
      </c>
      <c r="BD1621" t="s">
        <v>108</v>
      </c>
      <c r="BE1621" t="s">
        <v>108</v>
      </c>
      <c r="BF1621" t="s">
        <v>108</v>
      </c>
      <c r="BG1621" t="s">
        <v>108</v>
      </c>
      <c r="BH1621" t="s">
        <v>108</v>
      </c>
      <c r="BI1621" t="s">
        <v>108</v>
      </c>
      <c r="BJ1621" t="s">
        <v>108</v>
      </c>
      <c r="BK1621" t="s">
        <v>108</v>
      </c>
      <c r="BL1621" t="s">
        <v>108</v>
      </c>
      <c r="BM1621" t="s">
        <v>108</v>
      </c>
      <c r="BN1621" t="s">
        <v>108</v>
      </c>
      <c r="BO1621" t="s">
        <v>108</v>
      </c>
      <c r="BP1621" t="s">
        <v>108</v>
      </c>
      <c r="BQ1621" t="s">
        <v>108</v>
      </c>
      <c r="BR1621" t="s">
        <v>108</v>
      </c>
      <c r="BS1621" t="s">
        <v>108</v>
      </c>
      <c r="BT1621" t="s">
        <v>108</v>
      </c>
      <c r="BU1621" t="s">
        <v>108</v>
      </c>
      <c r="BV1621" t="s">
        <v>108</v>
      </c>
      <c r="BW1621" t="s">
        <v>108</v>
      </c>
      <c r="BX1621" t="s">
        <v>108</v>
      </c>
      <c r="BY1621" t="s">
        <v>108</v>
      </c>
      <c r="BZ1621" t="s">
        <v>108</v>
      </c>
      <c r="CA1621" t="s">
        <v>108</v>
      </c>
      <c r="CB1621" t="s">
        <v>108</v>
      </c>
      <c r="CC1621" t="s">
        <v>108</v>
      </c>
      <c r="CD1621" t="s">
        <v>108</v>
      </c>
      <c r="CE1621" t="s">
        <v>108</v>
      </c>
      <c r="CF1621" t="s">
        <v>108</v>
      </c>
      <c r="CG1621" t="s">
        <v>108</v>
      </c>
      <c r="CH1621" t="s">
        <v>108</v>
      </c>
      <c r="CI1621" t="s">
        <v>108</v>
      </c>
      <c r="CJ1621" t="s">
        <v>108</v>
      </c>
      <c r="CK1621" t="s">
        <v>108</v>
      </c>
      <c r="CL1621" t="s">
        <v>108</v>
      </c>
      <c r="CM1621" t="s">
        <v>108</v>
      </c>
      <c r="CN1621" t="s">
        <v>108</v>
      </c>
      <c r="CO1621" t="s">
        <v>108</v>
      </c>
      <c r="CP1621" t="s">
        <v>108</v>
      </c>
      <c r="CQ1621" t="s">
        <v>108</v>
      </c>
      <c r="CR1621" t="s">
        <v>108</v>
      </c>
      <c r="CS1621" t="s">
        <v>108</v>
      </c>
      <c r="CT1621" t="s">
        <v>108</v>
      </c>
      <c r="CU1621" t="s">
        <v>108</v>
      </c>
      <c r="CV1621" t="s">
        <v>108</v>
      </c>
      <c r="CW1621" t="s">
        <v>108</v>
      </c>
      <c r="CX1621" t="s">
        <v>108</v>
      </c>
      <c r="CY1621" t="s">
        <v>108</v>
      </c>
      <c r="CZ1621" t="s">
        <v>108</v>
      </c>
      <c r="DA1621" t="s">
        <v>108</v>
      </c>
      <c r="DB1621" t="s">
        <v>108</v>
      </c>
      <c r="DC1621" t="s">
        <v>108</v>
      </c>
      <c r="DD1621" t="s">
        <v>108</v>
      </c>
      <c r="DE1621" t="s">
        <v>108</v>
      </c>
      <c r="DF1621" t="s">
        <v>108</v>
      </c>
      <c r="DG1621" t="s">
        <v>108</v>
      </c>
      <c r="DH1621" t="s">
        <v>108</v>
      </c>
      <c r="DI1621" t="s">
        <v>108</v>
      </c>
      <c r="DJ1621" t="s">
        <v>108</v>
      </c>
      <c r="DK1621" t="s">
        <v>108</v>
      </c>
      <c r="DL1621" t="s">
        <v>108</v>
      </c>
      <c r="DM1621" t="s">
        <v>108</v>
      </c>
      <c r="DN1621" t="s">
        <v>108</v>
      </c>
      <c r="DO1621" t="s">
        <v>108</v>
      </c>
      <c r="DP1621" t="s">
        <v>108</v>
      </c>
      <c r="DQ1621" t="s">
        <v>108</v>
      </c>
      <c r="DR1621" t="s">
        <v>108</v>
      </c>
      <c r="DS1621" t="s">
        <v>108</v>
      </c>
      <c r="DT1621" t="s">
        <v>108</v>
      </c>
      <c r="DU1621" t="s">
        <v>108</v>
      </c>
      <c r="DV1621" t="s">
        <v>108</v>
      </c>
      <c r="DW1621" t="s">
        <v>108</v>
      </c>
      <c r="DX1621" t="s">
        <v>108</v>
      </c>
      <c r="DY1621" t="s">
        <v>108</v>
      </c>
      <c r="DZ1621" t="s">
        <v>108</v>
      </c>
      <c r="EA1621" t="s">
        <v>108</v>
      </c>
      <c r="EB1621" t="s">
        <v>108</v>
      </c>
      <c r="EC1621" t="s">
        <v>108</v>
      </c>
      <c r="ED1621" t="s">
        <v>108</v>
      </c>
      <c r="EE1621" t="s">
        <v>108</v>
      </c>
      <c r="EF1621" t="s">
        <v>108</v>
      </c>
      <c r="EG1621" t="s">
        <v>108</v>
      </c>
      <c r="EH1621" t="s">
        <v>108</v>
      </c>
      <c r="EI1621" t="s">
        <v>108</v>
      </c>
      <c r="EJ1621" t="s">
        <v>108</v>
      </c>
      <c r="EK1621" t="s">
        <v>108</v>
      </c>
      <c r="EL1621" t="s">
        <v>108</v>
      </c>
      <c r="EM1621" t="s">
        <v>108</v>
      </c>
      <c r="EN1621" t="s">
        <v>108</v>
      </c>
      <c r="EO1621" t="s">
        <v>108</v>
      </c>
      <c r="EP1621" t="s">
        <v>108</v>
      </c>
      <c r="EQ1621" t="s">
        <v>108</v>
      </c>
      <c r="ER1621" t="s">
        <v>108</v>
      </c>
    </row>
    <row r="1622" spans="1:148" x14ac:dyDescent="0.2">
      <c r="A1622" t="e">
        <f ca="1">_xll.BFieldInfo($B$1622)</f>
        <v>#NAME?</v>
      </c>
      <c r="B1622" t="s">
        <v>112</v>
      </c>
      <c r="C1622" t="s">
        <v>108</v>
      </c>
      <c r="D1622" t="s">
        <v>108</v>
      </c>
      <c r="E1622" t="s">
        <v>108</v>
      </c>
      <c r="F1622" t="s">
        <v>108</v>
      </c>
      <c r="G1622" t="s">
        <v>108</v>
      </c>
      <c r="H1622" t="s">
        <v>108</v>
      </c>
      <c r="I1622" t="s">
        <v>108</v>
      </c>
      <c r="J1622" t="s">
        <v>108</v>
      </c>
      <c r="K1622" t="s">
        <v>108</v>
      </c>
      <c r="L1622" t="s">
        <v>108</v>
      </c>
      <c r="M1622" t="s">
        <v>108</v>
      </c>
      <c r="N1622" t="s">
        <v>108</v>
      </c>
      <c r="O1622" t="s">
        <v>108</v>
      </c>
      <c r="P1622" t="s">
        <v>108</v>
      </c>
      <c r="Q1622" t="s">
        <v>108</v>
      </c>
      <c r="R1622" t="s">
        <v>108</v>
      </c>
      <c r="S1622" t="s">
        <v>108</v>
      </c>
      <c r="T1622" t="s">
        <v>108</v>
      </c>
      <c r="U1622" t="s">
        <v>108</v>
      </c>
      <c r="V1622" t="s">
        <v>108</v>
      </c>
      <c r="W1622" t="s">
        <v>108</v>
      </c>
      <c r="X1622" t="s">
        <v>108</v>
      </c>
      <c r="Y1622" t="s">
        <v>108</v>
      </c>
      <c r="Z1622" t="s">
        <v>108</v>
      </c>
      <c r="AA1622" t="s">
        <v>108</v>
      </c>
      <c r="AB1622" t="s">
        <v>108</v>
      </c>
      <c r="AC1622" t="s">
        <v>108</v>
      </c>
      <c r="AD1622" t="s">
        <v>108</v>
      </c>
      <c r="AE1622" t="s">
        <v>108</v>
      </c>
      <c r="AF1622" t="s">
        <v>108</v>
      </c>
      <c r="AG1622" t="s">
        <v>108</v>
      </c>
      <c r="AH1622" t="s">
        <v>108</v>
      </c>
      <c r="AI1622" t="s">
        <v>108</v>
      </c>
      <c r="AJ1622" t="s">
        <v>108</v>
      </c>
      <c r="AK1622" t="s">
        <v>108</v>
      </c>
      <c r="AL1622" t="s">
        <v>108</v>
      </c>
      <c r="AM1622" t="s">
        <v>108</v>
      </c>
      <c r="AN1622" t="s">
        <v>108</v>
      </c>
      <c r="AO1622" t="s">
        <v>108</v>
      </c>
      <c r="AP1622" t="s">
        <v>108</v>
      </c>
      <c r="AQ1622" t="s">
        <v>108</v>
      </c>
      <c r="AR1622" t="s">
        <v>108</v>
      </c>
      <c r="AS1622" t="s">
        <v>108</v>
      </c>
      <c r="AT1622" t="s">
        <v>108</v>
      </c>
      <c r="AU1622" t="s">
        <v>108</v>
      </c>
      <c r="AV1622" t="s">
        <v>108</v>
      </c>
      <c r="AW1622" t="s">
        <v>108</v>
      </c>
      <c r="AX1622" t="s">
        <v>108</v>
      </c>
      <c r="AY1622" t="s">
        <v>108</v>
      </c>
      <c r="AZ1622" t="s">
        <v>108</v>
      </c>
      <c r="BA1622" t="s">
        <v>108</v>
      </c>
      <c r="BB1622" t="s">
        <v>108</v>
      </c>
      <c r="BC1622" t="s">
        <v>108</v>
      </c>
      <c r="BD1622" t="s">
        <v>108</v>
      </c>
      <c r="BE1622" t="s">
        <v>108</v>
      </c>
      <c r="BF1622" t="s">
        <v>108</v>
      </c>
      <c r="BG1622" t="s">
        <v>108</v>
      </c>
      <c r="BH1622" t="s">
        <v>108</v>
      </c>
      <c r="BI1622" t="s">
        <v>108</v>
      </c>
      <c r="BJ1622" t="s">
        <v>108</v>
      </c>
      <c r="BK1622" t="s">
        <v>108</v>
      </c>
      <c r="BL1622" t="s">
        <v>108</v>
      </c>
      <c r="BM1622" t="s">
        <v>108</v>
      </c>
      <c r="BN1622" t="s">
        <v>108</v>
      </c>
      <c r="BO1622" t="s">
        <v>108</v>
      </c>
      <c r="BP1622" t="s">
        <v>108</v>
      </c>
      <c r="BQ1622" t="s">
        <v>108</v>
      </c>
      <c r="BR1622" t="s">
        <v>108</v>
      </c>
      <c r="BS1622" t="s">
        <v>108</v>
      </c>
      <c r="BT1622" t="s">
        <v>108</v>
      </c>
      <c r="BU1622" t="s">
        <v>108</v>
      </c>
      <c r="BV1622" t="s">
        <v>108</v>
      </c>
      <c r="BW1622" t="s">
        <v>108</v>
      </c>
      <c r="BX1622" t="s">
        <v>108</v>
      </c>
      <c r="BY1622" t="s">
        <v>108</v>
      </c>
      <c r="BZ1622" t="s">
        <v>108</v>
      </c>
      <c r="CA1622" t="s">
        <v>108</v>
      </c>
      <c r="CB1622" t="s">
        <v>108</v>
      </c>
      <c r="CC1622" t="s">
        <v>108</v>
      </c>
      <c r="CD1622" t="s">
        <v>108</v>
      </c>
      <c r="CE1622" t="s">
        <v>108</v>
      </c>
      <c r="CF1622" t="s">
        <v>108</v>
      </c>
      <c r="CG1622" t="s">
        <v>108</v>
      </c>
      <c r="CH1622" t="s">
        <v>108</v>
      </c>
      <c r="CI1622" t="s">
        <v>108</v>
      </c>
      <c r="CJ1622" t="s">
        <v>108</v>
      </c>
      <c r="CK1622" t="s">
        <v>108</v>
      </c>
      <c r="CL1622" t="s">
        <v>108</v>
      </c>
      <c r="CM1622" t="s">
        <v>108</v>
      </c>
      <c r="CN1622" t="s">
        <v>108</v>
      </c>
      <c r="CO1622" t="s">
        <v>108</v>
      </c>
      <c r="CP1622" t="s">
        <v>108</v>
      </c>
      <c r="CQ1622" t="s">
        <v>108</v>
      </c>
      <c r="CR1622" t="s">
        <v>108</v>
      </c>
      <c r="CS1622" t="s">
        <v>108</v>
      </c>
      <c r="CT1622" t="s">
        <v>108</v>
      </c>
      <c r="CU1622" t="s">
        <v>108</v>
      </c>
      <c r="CV1622" t="s">
        <v>108</v>
      </c>
      <c r="CW1622" t="s">
        <v>108</v>
      </c>
      <c r="CX1622" t="s">
        <v>108</v>
      </c>
      <c r="CY1622" t="s">
        <v>108</v>
      </c>
      <c r="CZ1622" t="s">
        <v>108</v>
      </c>
      <c r="DA1622" t="s">
        <v>108</v>
      </c>
      <c r="DB1622" t="s">
        <v>108</v>
      </c>
      <c r="DC1622" t="s">
        <v>108</v>
      </c>
      <c r="DD1622" t="s">
        <v>108</v>
      </c>
      <c r="DE1622" t="s">
        <v>108</v>
      </c>
      <c r="DF1622" t="s">
        <v>108</v>
      </c>
      <c r="DG1622" t="s">
        <v>108</v>
      </c>
      <c r="DH1622" t="s">
        <v>108</v>
      </c>
      <c r="DI1622" t="s">
        <v>108</v>
      </c>
      <c r="DJ1622" t="s">
        <v>108</v>
      </c>
      <c r="DK1622" t="s">
        <v>108</v>
      </c>
      <c r="DL1622" t="s">
        <v>108</v>
      </c>
      <c r="DM1622" t="s">
        <v>108</v>
      </c>
      <c r="DN1622" t="s">
        <v>108</v>
      </c>
      <c r="DO1622" t="s">
        <v>108</v>
      </c>
      <c r="DP1622" t="s">
        <v>108</v>
      </c>
      <c r="DQ1622" t="s">
        <v>108</v>
      </c>
      <c r="DR1622" t="s">
        <v>108</v>
      </c>
      <c r="DS1622" t="s">
        <v>108</v>
      </c>
      <c r="DT1622" t="s">
        <v>108</v>
      </c>
      <c r="DU1622" t="s">
        <v>108</v>
      </c>
      <c r="DV1622" t="s">
        <v>108</v>
      </c>
      <c r="DW1622" t="s">
        <v>108</v>
      </c>
      <c r="DX1622" t="s">
        <v>108</v>
      </c>
      <c r="DY1622" t="s">
        <v>108</v>
      </c>
      <c r="DZ1622" t="s">
        <v>108</v>
      </c>
      <c r="EA1622" t="s">
        <v>108</v>
      </c>
      <c r="EB1622" t="s">
        <v>108</v>
      </c>
      <c r="EC1622" t="s">
        <v>108</v>
      </c>
      <c r="ED1622" t="s">
        <v>108</v>
      </c>
      <c r="EE1622" t="s">
        <v>108</v>
      </c>
      <c r="EF1622" t="s">
        <v>108</v>
      </c>
      <c r="EG1622" t="s">
        <v>108</v>
      </c>
      <c r="EH1622" t="s">
        <v>108</v>
      </c>
      <c r="EI1622" t="s">
        <v>108</v>
      </c>
      <c r="EJ1622" t="s">
        <v>108</v>
      </c>
      <c r="EK1622" t="s">
        <v>108</v>
      </c>
      <c r="EL1622" t="s">
        <v>108</v>
      </c>
      <c r="EM1622" t="s">
        <v>108</v>
      </c>
      <c r="EN1622" t="s">
        <v>108</v>
      </c>
      <c r="EO1622" t="s">
        <v>108</v>
      </c>
      <c r="EP1622" t="s">
        <v>108</v>
      </c>
      <c r="EQ1622" t="s">
        <v>108</v>
      </c>
      <c r="ER1622" t="s">
        <v>108</v>
      </c>
    </row>
    <row r="1623" spans="1:148" x14ac:dyDescent="0.2">
      <c r="A1623" t="e">
        <f ca="1">_xll.BFieldInfo($B$1623)</f>
        <v>#NAME?</v>
      </c>
      <c r="B1623" t="s">
        <v>113</v>
      </c>
      <c r="C1623" t="s">
        <v>108</v>
      </c>
      <c r="D1623" t="s">
        <v>108</v>
      </c>
      <c r="E1623" t="s">
        <v>108</v>
      </c>
      <c r="F1623" t="s">
        <v>108</v>
      </c>
      <c r="G1623" t="s">
        <v>108</v>
      </c>
      <c r="H1623" t="s">
        <v>108</v>
      </c>
      <c r="I1623" t="s">
        <v>108</v>
      </c>
      <c r="J1623" t="s">
        <v>108</v>
      </c>
      <c r="K1623" t="s">
        <v>108</v>
      </c>
      <c r="L1623" t="s">
        <v>108</v>
      </c>
      <c r="M1623" t="s">
        <v>108</v>
      </c>
      <c r="N1623" t="s">
        <v>108</v>
      </c>
      <c r="O1623" t="s">
        <v>108</v>
      </c>
      <c r="P1623" t="s">
        <v>108</v>
      </c>
      <c r="Q1623" t="s">
        <v>108</v>
      </c>
      <c r="R1623" t="s">
        <v>108</v>
      </c>
      <c r="S1623" t="s">
        <v>108</v>
      </c>
      <c r="T1623" t="s">
        <v>108</v>
      </c>
      <c r="U1623" t="s">
        <v>108</v>
      </c>
      <c r="V1623" t="s">
        <v>108</v>
      </c>
      <c r="W1623" t="s">
        <v>108</v>
      </c>
      <c r="X1623" t="s">
        <v>108</v>
      </c>
      <c r="Y1623" t="s">
        <v>108</v>
      </c>
      <c r="Z1623" t="s">
        <v>108</v>
      </c>
      <c r="AA1623" t="s">
        <v>108</v>
      </c>
      <c r="AB1623" t="s">
        <v>108</v>
      </c>
      <c r="AC1623" t="s">
        <v>108</v>
      </c>
      <c r="AD1623" t="s">
        <v>108</v>
      </c>
      <c r="AE1623" t="s">
        <v>108</v>
      </c>
      <c r="AF1623" t="s">
        <v>108</v>
      </c>
      <c r="AG1623" t="s">
        <v>108</v>
      </c>
      <c r="AH1623" t="s">
        <v>108</v>
      </c>
      <c r="AI1623" t="s">
        <v>108</v>
      </c>
      <c r="AJ1623" t="s">
        <v>108</v>
      </c>
      <c r="AK1623" t="s">
        <v>108</v>
      </c>
      <c r="AL1623" t="s">
        <v>108</v>
      </c>
      <c r="AM1623" t="s">
        <v>108</v>
      </c>
      <c r="AN1623" t="s">
        <v>108</v>
      </c>
      <c r="AO1623" t="s">
        <v>108</v>
      </c>
      <c r="AP1623" t="s">
        <v>108</v>
      </c>
      <c r="AQ1623" t="s">
        <v>108</v>
      </c>
      <c r="AR1623" t="s">
        <v>108</v>
      </c>
      <c r="AS1623" t="s">
        <v>108</v>
      </c>
      <c r="AT1623" t="s">
        <v>108</v>
      </c>
      <c r="AU1623" t="s">
        <v>108</v>
      </c>
      <c r="AV1623" t="s">
        <v>108</v>
      </c>
      <c r="AW1623" t="s">
        <v>108</v>
      </c>
      <c r="AX1623" t="s">
        <v>108</v>
      </c>
      <c r="AY1623" t="s">
        <v>108</v>
      </c>
      <c r="AZ1623" t="s">
        <v>108</v>
      </c>
      <c r="BA1623" t="s">
        <v>108</v>
      </c>
      <c r="BB1623" t="s">
        <v>108</v>
      </c>
      <c r="BC1623" t="s">
        <v>108</v>
      </c>
      <c r="BD1623" t="s">
        <v>108</v>
      </c>
      <c r="BE1623" t="s">
        <v>108</v>
      </c>
      <c r="BF1623" t="s">
        <v>108</v>
      </c>
      <c r="BG1623" t="s">
        <v>108</v>
      </c>
      <c r="BH1623" t="s">
        <v>108</v>
      </c>
      <c r="BI1623" t="s">
        <v>108</v>
      </c>
      <c r="BJ1623" t="s">
        <v>108</v>
      </c>
      <c r="BK1623" t="s">
        <v>108</v>
      </c>
      <c r="BL1623" t="s">
        <v>108</v>
      </c>
      <c r="BM1623" t="s">
        <v>108</v>
      </c>
      <c r="BN1623" t="s">
        <v>108</v>
      </c>
      <c r="BO1623" t="s">
        <v>108</v>
      </c>
      <c r="BP1623" t="s">
        <v>108</v>
      </c>
      <c r="BQ1623" t="s">
        <v>108</v>
      </c>
      <c r="BR1623" t="s">
        <v>108</v>
      </c>
      <c r="BS1623" t="s">
        <v>108</v>
      </c>
      <c r="BT1623" t="s">
        <v>108</v>
      </c>
      <c r="BU1623" t="s">
        <v>108</v>
      </c>
      <c r="BV1623" t="s">
        <v>108</v>
      </c>
      <c r="BW1623" t="s">
        <v>108</v>
      </c>
      <c r="BX1623" t="s">
        <v>108</v>
      </c>
      <c r="BY1623" t="s">
        <v>108</v>
      </c>
      <c r="BZ1623" t="s">
        <v>108</v>
      </c>
      <c r="CA1623" t="s">
        <v>108</v>
      </c>
      <c r="CB1623" t="s">
        <v>108</v>
      </c>
      <c r="CC1623" t="s">
        <v>108</v>
      </c>
      <c r="CD1623" t="s">
        <v>108</v>
      </c>
      <c r="CE1623" t="s">
        <v>108</v>
      </c>
      <c r="CF1623" t="s">
        <v>108</v>
      </c>
      <c r="CG1623" t="s">
        <v>108</v>
      </c>
      <c r="CH1623" t="s">
        <v>108</v>
      </c>
      <c r="CI1623" t="s">
        <v>108</v>
      </c>
      <c r="CJ1623" t="s">
        <v>108</v>
      </c>
      <c r="CK1623" t="s">
        <v>108</v>
      </c>
      <c r="CL1623" t="s">
        <v>108</v>
      </c>
      <c r="CM1623" t="s">
        <v>108</v>
      </c>
      <c r="CN1623" t="s">
        <v>108</v>
      </c>
      <c r="CO1623" t="s">
        <v>108</v>
      </c>
      <c r="CP1623" t="s">
        <v>108</v>
      </c>
      <c r="CQ1623" t="s">
        <v>108</v>
      </c>
      <c r="CR1623" t="s">
        <v>108</v>
      </c>
      <c r="CS1623" t="s">
        <v>108</v>
      </c>
      <c r="CT1623" t="s">
        <v>108</v>
      </c>
      <c r="CU1623" t="s">
        <v>108</v>
      </c>
      <c r="CV1623" t="s">
        <v>108</v>
      </c>
      <c r="CW1623" t="s">
        <v>108</v>
      </c>
      <c r="CX1623" t="s">
        <v>108</v>
      </c>
      <c r="CY1623" t="s">
        <v>108</v>
      </c>
      <c r="CZ1623" t="s">
        <v>108</v>
      </c>
      <c r="DA1623" t="s">
        <v>108</v>
      </c>
      <c r="DB1623" t="s">
        <v>108</v>
      </c>
      <c r="DC1623" t="s">
        <v>108</v>
      </c>
      <c r="DD1623" t="s">
        <v>108</v>
      </c>
      <c r="DE1623" t="s">
        <v>108</v>
      </c>
      <c r="DF1623" t="s">
        <v>108</v>
      </c>
      <c r="DG1623" t="s">
        <v>108</v>
      </c>
      <c r="DH1623" t="s">
        <v>108</v>
      </c>
      <c r="DI1623" t="s">
        <v>108</v>
      </c>
      <c r="DJ1623" t="s">
        <v>108</v>
      </c>
      <c r="DK1623" t="s">
        <v>108</v>
      </c>
      <c r="DL1623" t="s">
        <v>108</v>
      </c>
      <c r="DM1623" t="s">
        <v>108</v>
      </c>
      <c r="DN1623" t="s">
        <v>108</v>
      </c>
      <c r="DO1623" t="s">
        <v>108</v>
      </c>
      <c r="DP1623" t="s">
        <v>108</v>
      </c>
      <c r="DQ1623" t="s">
        <v>108</v>
      </c>
      <c r="DR1623" t="s">
        <v>108</v>
      </c>
      <c r="DS1623" t="s">
        <v>108</v>
      </c>
      <c r="DT1623" t="s">
        <v>108</v>
      </c>
      <c r="DU1623" t="s">
        <v>108</v>
      </c>
      <c r="DV1623" t="s">
        <v>108</v>
      </c>
      <c r="DW1623" t="s">
        <v>108</v>
      </c>
      <c r="DX1623" t="s">
        <v>108</v>
      </c>
      <c r="DY1623" t="s">
        <v>108</v>
      </c>
      <c r="DZ1623" t="s">
        <v>108</v>
      </c>
      <c r="EA1623" t="s">
        <v>108</v>
      </c>
      <c r="EB1623" t="s">
        <v>108</v>
      </c>
      <c r="EC1623" t="s">
        <v>108</v>
      </c>
      <c r="ED1623" t="s">
        <v>108</v>
      </c>
      <c r="EE1623" t="s">
        <v>108</v>
      </c>
      <c r="EF1623" t="s">
        <v>108</v>
      </c>
      <c r="EG1623" t="s">
        <v>108</v>
      </c>
      <c r="EH1623" t="s">
        <v>108</v>
      </c>
      <c r="EI1623" t="s">
        <v>108</v>
      </c>
      <c r="EJ1623" t="s">
        <v>108</v>
      </c>
      <c r="EK1623" t="s">
        <v>108</v>
      </c>
      <c r="EL1623" t="s">
        <v>108</v>
      </c>
      <c r="EM1623" t="s">
        <v>108</v>
      </c>
      <c r="EN1623" t="s">
        <v>108</v>
      </c>
      <c r="EO1623" t="s">
        <v>108</v>
      </c>
      <c r="EP1623" t="s">
        <v>108</v>
      </c>
      <c r="EQ1623" t="s">
        <v>108</v>
      </c>
      <c r="ER1623" t="s">
        <v>108</v>
      </c>
    </row>
    <row r="1624" spans="1:148" x14ac:dyDescent="0.2">
      <c r="A1624" t="e">
        <f ca="1">_xll.BFieldInfo($B$1624)</f>
        <v>#NAME?</v>
      </c>
      <c r="B1624" t="s">
        <v>114</v>
      </c>
      <c r="C1624" t="s">
        <v>108</v>
      </c>
      <c r="D1624" t="s">
        <v>108</v>
      </c>
      <c r="E1624" t="s">
        <v>108</v>
      </c>
      <c r="F1624" t="s">
        <v>108</v>
      </c>
      <c r="G1624" t="s">
        <v>108</v>
      </c>
      <c r="H1624" t="s">
        <v>108</v>
      </c>
      <c r="I1624" t="s">
        <v>108</v>
      </c>
      <c r="J1624" t="s">
        <v>108</v>
      </c>
      <c r="K1624" t="s">
        <v>108</v>
      </c>
      <c r="L1624" t="s">
        <v>108</v>
      </c>
      <c r="M1624" t="s">
        <v>108</v>
      </c>
      <c r="N1624" t="s">
        <v>108</v>
      </c>
      <c r="O1624" t="s">
        <v>108</v>
      </c>
      <c r="P1624" t="s">
        <v>108</v>
      </c>
      <c r="Q1624" t="s">
        <v>108</v>
      </c>
      <c r="R1624" t="s">
        <v>108</v>
      </c>
      <c r="S1624" t="s">
        <v>108</v>
      </c>
      <c r="T1624" t="s">
        <v>108</v>
      </c>
      <c r="U1624" t="s">
        <v>108</v>
      </c>
      <c r="V1624" t="s">
        <v>108</v>
      </c>
      <c r="W1624" t="s">
        <v>108</v>
      </c>
      <c r="X1624" t="s">
        <v>108</v>
      </c>
      <c r="Y1624" t="s">
        <v>108</v>
      </c>
      <c r="Z1624" t="s">
        <v>108</v>
      </c>
      <c r="AA1624" t="s">
        <v>108</v>
      </c>
      <c r="AB1624" t="s">
        <v>108</v>
      </c>
      <c r="AC1624" t="s">
        <v>108</v>
      </c>
      <c r="AD1624" t="s">
        <v>108</v>
      </c>
      <c r="AE1624" t="s">
        <v>108</v>
      </c>
      <c r="AF1624" t="s">
        <v>108</v>
      </c>
      <c r="AG1624" t="s">
        <v>108</v>
      </c>
      <c r="AH1624" t="s">
        <v>108</v>
      </c>
      <c r="AI1624" t="s">
        <v>108</v>
      </c>
      <c r="AJ1624" t="s">
        <v>108</v>
      </c>
      <c r="AK1624" t="s">
        <v>108</v>
      </c>
      <c r="AL1624" t="s">
        <v>108</v>
      </c>
      <c r="AM1624" t="s">
        <v>108</v>
      </c>
      <c r="AN1624" t="s">
        <v>108</v>
      </c>
      <c r="AO1624" t="s">
        <v>108</v>
      </c>
      <c r="AP1624" t="s">
        <v>108</v>
      </c>
      <c r="AQ1624" t="s">
        <v>108</v>
      </c>
      <c r="AR1624" t="s">
        <v>108</v>
      </c>
      <c r="AS1624" t="s">
        <v>108</v>
      </c>
      <c r="AT1624" t="s">
        <v>108</v>
      </c>
      <c r="AU1624" t="s">
        <v>108</v>
      </c>
      <c r="AV1624" t="s">
        <v>108</v>
      </c>
      <c r="AW1624" t="s">
        <v>108</v>
      </c>
      <c r="AX1624" t="s">
        <v>108</v>
      </c>
      <c r="AY1624" t="s">
        <v>108</v>
      </c>
      <c r="AZ1624" t="s">
        <v>108</v>
      </c>
      <c r="BA1624" t="s">
        <v>108</v>
      </c>
      <c r="BB1624" t="s">
        <v>108</v>
      </c>
      <c r="BC1624" t="s">
        <v>108</v>
      </c>
      <c r="BD1624" t="s">
        <v>108</v>
      </c>
      <c r="BE1624" t="s">
        <v>108</v>
      </c>
      <c r="BF1624" t="s">
        <v>108</v>
      </c>
      <c r="BG1624" t="s">
        <v>108</v>
      </c>
      <c r="BH1624" t="s">
        <v>108</v>
      </c>
      <c r="BI1624" t="s">
        <v>108</v>
      </c>
      <c r="BJ1624" t="s">
        <v>108</v>
      </c>
      <c r="BK1624" t="s">
        <v>108</v>
      </c>
      <c r="BL1624" t="s">
        <v>108</v>
      </c>
      <c r="BM1624" t="s">
        <v>108</v>
      </c>
      <c r="BN1624" t="s">
        <v>108</v>
      </c>
      <c r="BO1624" t="s">
        <v>108</v>
      </c>
      <c r="BP1624" t="s">
        <v>108</v>
      </c>
      <c r="BQ1624" t="s">
        <v>108</v>
      </c>
      <c r="BR1624" t="s">
        <v>108</v>
      </c>
      <c r="BS1624" t="s">
        <v>108</v>
      </c>
      <c r="BT1624" t="s">
        <v>108</v>
      </c>
      <c r="BU1624" t="s">
        <v>108</v>
      </c>
      <c r="BV1624" t="s">
        <v>108</v>
      </c>
      <c r="BW1624" t="s">
        <v>108</v>
      </c>
      <c r="BX1624" t="s">
        <v>108</v>
      </c>
      <c r="BY1624" t="s">
        <v>108</v>
      </c>
      <c r="BZ1624" t="s">
        <v>108</v>
      </c>
      <c r="CA1624" t="s">
        <v>108</v>
      </c>
      <c r="CB1624" t="s">
        <v>108</v>
      </c>
      <c r="CC1624" t="s">
        <v>108</v>
      </c>
      <c r="CD1624" t="s">
        <v>108</v>
      </c>
      <c r="CE1624" t="s">
        <v>108</v>
      </c>
      <c r="CF1624" t="s">
        <v>108</v>
      </c>
      <c r="CG1624" t="s">
        <v>108</v>
      </c>
      <c r="CH1624" t="s">
        <v>108</v>
      </c>
      <c r="CI1624" t="s">
        <v>108</v>
      </c>
      <c r="CJ1624" t="s">
        <v>108</v>
      </c>
      <c r="CK1624" t="s">
        <v>108</v>
      </c>
      <c r="CL1624" t="s">
        <v>108</v>
      </c>
      <c r="CM1624" t="s">
        <v>108</v>
      </c>
      <c r="CN1624" t="s">
        <v>108</v>
      </c>
      <c r="CO1624" t="s">
        <v>108</v>
      </c>
      <c r="CP1624" t="s">
        <v>108</v>
      </c>
      <c r="CQ1624" t="s">
        <v>108</v>
      </c>
      <c r="CR1624" t="s">
        <v>108</v>
      </c>
      <c r="CS1624" t="s">
        <v>108</v>
      </c>
      <c r="CT1624" t="s">
        <v>108</v>
      </c>
      <c r="CU1624" t="s">
        <v>108</v>
      </c>
      <c r="CV1624" t="s">
        <v>108</v>
      </c>
      <c r="CW1624" t="s">
        <v>108</v>
      </c>
      <c r="CX1624" t="s">
        <v>108</v>
      </c>
      <c r="CY1624" t="s">
        <v>108</v>
      </c>
      <c r="CZ1624" t="s">
        <v>108</v>
      </c>
      <c r="DA1624" t="s">
        <v>108</v>
      </c>
      <c r="DB1624" t="s">
        <v>108</v>
      </c>
      <c r="DC1624" t="s">
        <v>108</v>
      </c>
      <c r="DD1624" t="s">
        <v>108</v>
      </c>
      <c r="DE1624" t="s">
        <v>108</v>
      </c>
      <c r="DF1624" t="s">
        <v>108</v>
      </c>
      <c r="DG1624" t="s">
        <v>108</v>
      </c>
      <c r="DH1624" t="s">
        <v>108</v>
      </c>
      <c r="DI1624" t="s">
        <v>108</v>
      </c>
      <c r="DJ1624" t="s">
        <v>108</v>
      </c>
      <c r="DK1624" t="s">
        <v>108</v>
      </c>
      <c r="DL1624" t="s">
        <v>108</v>
      </c>
      <c r="DM1624" t="s">
        <v>108</v>
      </c>
      <c r="DN1624" t="s">
        <v>108</v>
      </c>
      <c r="DO1624" t="s">
        <v>108</v>
      </c>
      <c r="DP1624" t="s">
        <v>108</v>
      </c>
      <c r="DQ1624" t="s">
        <v>108</v>
      </c>
      <c r="DR1624" t="s">
        <v>108</v>
      </c>
      <c r="DS1624" t="s">
        <v>108</v>
      </c>
      <c r="DT1624" t="s">
        <v>108</v>
      </c>
      <c r="DU1624" t="s">
        <v>108</v>
      </c>
      <c r="DV1624" t="s">
        <v>108</v>
      </c>
      <c r="DW1624" t="s">
        <v>108</v>
      </c>
      <c r="DX1624" t="s">
        <v>108</v>
      </c>
      <c r="DY1624" t="s">
        <v>108</v>
      </c>
      <c r="DZ1624" t="s">
        <v>108</v>
      </c>
      <c r="EA1624" t="s">
        <v>108</v>
      </c>
      <c r="EB1624" t="s">
        <v>108</v>
      </c>
      <c r="EC1624" t="s">
        <v>108</v>
      </c>
      <c r="ED1624" t="s">
        <v>108</v>
      </c>
      <c r="EE1624" t="s">
        <v>108</v>
      </c>
      <c r="EF1624" t="s">
        <v>108</v>
      </c>
      <c r="EG1624" t="s">
        <v>108</v>
      </c>
      <c r="EH1624" t="s">
        <v>108</v>
      </c>
      <c r="EI1624" t="s">
        <v>108</v>
      </c>
      <c r="EJ1624" t="s">
        <v>108</v>
      </c>
      <c r="EK1624" t="s">
        <v>108</v>
      </c>
      <c r="EL1624" t="s">
        <v>108</v>
      </c>
      <c r="EM1624" t="s">
        <v>108</v>
      </c>
      <c r="EN1624" t="s">
        <v>108</v>
      </c>
      <c r="EO1624" t="s">
        <v>108</v>
      </c>
      <c r="EP1624" t="s">
        <v>108</v>
      </c>
      <c r="EQ1624" t="s">
        <v>108</v>
      </c>
      <c r="ER1624" t="s">
        <v>108</v>
      </c>
    </row>
    <row r="1625" spans="1:148" x14ac:dyDescent="0.2">
      <c r="A1625" t="e">
        <f ca="1">_xll.BFieldInfo($B$1625)</f>
        <v>#NAME?</v>
      </c>
      <c r="B1625" t="s">
        <v>115</v>
      </c>
      <c r="C1625">
        <v>173</v>
      </c>
      <c r="D1625">
        <v>173</v>
      </c>
      <c r="E1625">
        <v>177</v>
      </c>
      <c r="F1625">
        <v>177</v>
      </c>
      <c r="G1625">
        <v>177</v>
      </c>
      <c r="H1625">
        <v>177</v>
      </c>
      <c r="I1625">
        <v>348</v>
      </c>
      <c r="J1625">
        <v>348</v>
      </c>
      <c r="K1625">
        <v>348</v>
      </c>
      <c r="L1625">
        <v>348</v>
      </c>
      <c r="M1625">
        <v>186</v>
      </c>
      <c r="N1625">
        <v>186</v>
      </c>
      <c r="O1625">
        <v>186</v>
      </c>
      <c r="P1625">
        <v>186</v>
      </c>
      <c r="Q1625">
        <v>59</v>
      </c>
      <c r="R1625">
        <v>59</v>
      </c>
      <c r="S1625">
        <v>59</v>
      </c>
      <c r="T1625">
        <v>38</v>
      </c>
      <c r="U1625">
        <v>38</v>
      </c>
      <c r="V1625">
        <v>38</v>
      </c>
      <c r="W1625">
        <v>38</v>
      </c>
      <c r="X1625">
        <v>28</v>
      </c>
      <c r="Y1625">
        <v>28</v>
      </c>
      <c r="Z1625">
        <v>28</v>
      </c>
      <c r="AA1625">
        <v>28</v>
      </c>
      <c r="AB1625">
        <v>28</v>
      </c>
      <c r="AC1625">
        <v>150</v>
      </c>
      <c r="AD1625">
        <v>150</v>
      </c>
      <c r="AE1625">
        <v>150</v>
      </c>
      <c r="AF1625">
        <v>153</v>
      </c>
      <c r="AG1625">
        <v>153</v>
      </c>
      <c r="AH1625">
        <v>153</v>
      </c>
      <c r="AI1625">
        <v>153</v>
      </c>
      <c r="AJ1625">
        <v>120</v>
      </c>
      <c r="AK1625">
        <v>120</v>
      </c>
      <c r="AL1625">
        <v>120</v>
      </c>
      <c r="AM1625">
        <v>120</v>
      </c>
      <c r="AN1625">
        <v>-2</v>
      </c>
      <c r="AO1625">
        <v>-2</v>
      </c>
      <c r="AP1625">
        <v>-2</v>
      </c>
      <c r="AQ1625">
        <v>-2</v>
      </c>
      <c r="AR1625">
        <v>119</v>
      </c>
      <c r="AS1625">
        <v>119</v>
      </c>
      <c r="AT1625">
        <v>119</v>
      </c>
      <c r="AU1625">
        <v>119</v>
      </c>
      <c r="AV1625">
        <v>-1</v>
      </c>
      <c r="AW1625">
        <v>-1</v>
      </c>
      <c r="AX1625">
        <v>-1</v>
      </c>
      <c r="AY1625">
        <v>-1</v>
      </c>
      <c r="AZ1625">
        <v>11</v>
      </c>
      <c r="BA1625">
        <v>11</v>
      </c>
      <c r="BB1625">
        <v>11</v>
      </c>
      <c r="BC1625">
        <v>11</v>
      </c>
      <c r="BD1625">
        <v>-4</v>
      </c>
      <c r="BE1625">
        <v>-4</v>
      </c>
      <c r="BF1625">
        <v>-4</v>
      </c>
      <c r="BG1625">
        <v>-4</v>
      </c>
      <c r="BH1625">
        <v>-293</v>
      </c>
      <c r="BI1625">
        <v>-293</v>
      </c>
      <c r="BJ1625">
        <v>-293</v>
      </c>
      <c r="BK1625">
        <v>-293</v>
      </c>
      <c r="BL1625">
        <v>-293</v>
      </c>
      <c r="BM1625">
        <v>-8</v>
      </c>
      <c r="BN1625">
        <v>-8</v>
      </c>
      <c r="BO1625">
        <v>-8</v>
      </c>
      <c r="BP1625">
        <v>-8</v>
      </c>
      <c r="BQ1625">
        <v>-68</v>
      </c>
      <c r="BR1625">
        <v>-68</v>
      </c>
      <c r="BS1625">
        <v>-68</v>
      </c>
      <c r="BT1625">
        <v>-68</v>
      </c>
      <c r="BU1625">
        <v>-49</v>
      </c>
      <c r="BV1625">
        <v>-49</v>
      </c>
      <c r="BW1625">
        <v>-49</v>
      </c>
      <c r="BX1625">
        <v>-49</v>
      </c>
      <c r="BY1625">
        <v>-158</v>
      </c>
      <c r="BZ1625">
        <v>-158</v>
      </c>
      <c r="CA1625">
        <v>-158</v>
      </c>
      <c r="CB1625">
        <v>-158</v>
      </c>
      <c r="CC1625">
        <v>-137</v>
      </c>
      <c r="CD1625">
        <v>-137</v>
      </c>
      <c r="CE1625">
        <v>-137</v>
      </c>
      <c r="CF1625">
        <v>-137</v>
      </c>
      <c r="CG1625">
        <v>-137</v>
      </c>
      <c r="CH1625">
        <v>-137</v>
      </c>
      <c r="CI1625">
        <v>-137</v>
      </c>
      <c r="CJ1625">
        <v>-137</v>
      </c>
      <c r="CK1625">
        <v>-330</v>
      </c>
      <c r="CL1625">
        <v>-330</v>
      </c>
      <c r="CM1625">
        <v>-330</v>
      </c>
      <c r="CN1625">
        <v>-330</v>
      </c>
      <c r="CO1625">
        <v>63</v>
      </c>
      <c r="CP1625">
        <v>63</v>
      </c>
      <c r="CQ1625">
        <v>63</v>
      </c>
      <c r="CR1625">
        <v>63</v>
      </c>
      <c r="CS1625">
        <v>63</v>
      </c>
      <c r="CT1625">
        <v>63</v>
      </c>
      <c r="CU1625">
        <v>63</v>
      </c>
      <c r="CV1625">
        <v>63</v>
      </c>
      <c r="CW1625">
        <v>49</v>
      </c>
      <c r="CX1625">
        <v>49</v>
      </c>
      <c r="CY1625">
        <v>49</v>
      </c>
      <c r="CZ1625">
        <v>49</v>
      </c>
      <c r="DA1625">
        <v>135</v>
      </c>
      <c r="DB1625">
        <v>135</v>
      </c>
      <c r="DC1625">
        <v>135</v>
      </c>
      <c r="DD1625">
        <v>135</v>
      </c>
      <c r="DE1625">
        <v>95</v>
      </c>
      <c r="DF1625">
        <v>95</v>
      </c>
      <c r="DG1625">
        <v>95</v>
      </c>
      <c r="DH1625">
        <v>95</v>
      </c>
      <c r="DI1625">
        <v>-29</v>
      </c>
      <c r="DJ1625">
        <v>-29</v>
      </c>
      <c r="DK1625">
        <v>-29</v>
      </c>
      <c r="DL1625">
        <v>-98</v>
      </c>
      <c r="DM1625">
        <v>-98</v>
      </c>
      <c r="DN1625">
        <v>-98</v>
      </c>
      <c r="DO1625">
        <v>-98</v>
      </c>
      <c r="DP1625">
        <v>-422</v>
      </c>
      <c r="DQ1625">
        <v>-422</v>
      </c>
      <c r="DR1625">
        <v>-422</v>
      </c>
      <c r="DS1625">
        <v>-422</v>
      </c>
      <c r="DT1625">
        <v>-422</v>
      </c>
      <c r="DU1625">
        <v>-131</v>
      </c>
      <c r="DV1625">
        <v>-131</v>
      </c>
      <c r="DW1625">
        <v>-131</v>
      </c>
      <c r="DX1625">
        <v>77</v>
      </c>
      <c r="DY1625">
        <v>77</v>
      </c>
      <c r="DZ1625">
        <v>77</v>
      </c>
      <c r="EA1625">
        <v>77</v>
      </c>
      <c r="EB1625">
        <v>-580</v>
      </c>
      <c r="EC1625">
        <v>-580</v>
      </c>
      <c r="ED1625">
        <v>-580</v>
      </c>
      <c r="EE1625">
        <v>-580</v>
      </c>
      <c r="EF1625">
        <v>71</v>
      </c>
      <c r="EG1625">
        <v>71</v>
      </c>
      <c r="EH1625">
        <v>71</v>
      </c>
      <c r="EI1625">
        <v>71</v>
      </c>
      <c r="EJ1625">
        <v>138</v>
      </c>
      <c r="EK1625">
        <v>138</v>
      </c>
      <c r="EL1625">
        <v>138</v>
      </c>
      <c r="EM1625">
        <v>138</v>
      </c>
      <c r="EN1625">
        <v>105</v>
      </c>
      <c r="EO1625">
        <v>105</v>
      </c>
      <c r="EP1625">
        <v>105</v>
      </c>
      <c r="EQ1625">
        <v>105</v>
      </c>
      <c r="ER1625" t="s">
        <v>108</v>
      </c>
    </row>
    <row r="1626" spans="1:148" x14ac:dyDescent="0.2">
      <c r="A1626" t="e">
        <f ca="1">_xll.BFieldInfo($B$1626)</f>
        <v>#NAME?</v>
      </c>
      <c r="B1626" t="s">
        <v>116</v>
      </c>
      <c r="C1626" t="s">
        <v>108</v>
      </c>
      <c r="D1626" t="s">
        <v>108</v>
      </c>
      <c r="E1626" t="s">
        <v>108</v>
      </c>
      <c r="F1626" t="s">
        <v>108</v>
      </c>
      <c r="G1626" t="s">
        <v>108</v>
      </c>
      <c r="H1626" t="s">
        <v>108</v>
      </c>
      <c r="I1626" t="s">
        <v>108</v>
      </c>
      <c r="J1626" t="s">
        <v>108</v>
      </c>
      <c r="K1626" t="s">
        <v>108</v>
      </c>
      <c r="L1626" t="s">
        <v>108</v>
      </c>
      <c r="M1626" t="s">
        <v>108</v>
      </c>
      <c r="N1626" t="s">
        <v>108</v>
      </c>
      <c r="O1626" t="s">
        <v>108</v>
      </c>
      <c r="P1626" t="s">
        <v>108</v>
      </c>
      <c r="Q1626" t="s">
        <v>108</v>
      </c>
      <c r="R1626" t="s">
        <v>108</v>
      </c>
      <c r="S1626" t="s">
        <v>108</v>
      </c>
      <c r="T1626" t="s">
        <v>108</v>
      </c>
      <c r="U1626" t="s">
        <v>108</v>
      </c>
      <c r="V1626" t="s">
        <v>108</v>
      </c>
      <c r="W1626" t="s">
        <v>108</v>
      </c>
      <c r="X1626" t="s">
        <v>108</v>
      </c>
      <c r="Y1626" t="s">
        <v>108</v>
      </c>
      <c r="Z1626" t="s">
        <v>108</v>
      </c>
      <c r="AA1626" t="s">
        <v>108</v>
      </c>
      <c r="AB1626" t="s">
        <v>108</v>
      </c>
      <c r="AC1626" t="s">
        <v>108</v>
      </c>
      <c r="AD1626" t="s">
        <v>108</v>
      </c>
      <c r="AE1626" t="s">
        <v>108</v>
      </c>
      <c r="AF1626" t="s">
        <v>108</v>
      </c>
      <c r="AG1626" t="s">
        <v>108</v>
      </c>
      <c r="AH1626" t="s">
        <v>108</v>
      </c>
      <c r="AI1626" t="s">
        <v>108</v>
      </c>
      <c r="AJ1626" t="s">
        <v>108</v>
      </c>
      <c r="AK1626" t="s">
        <v>108</v>
      </c>
      <c r="AL1626" t="s">
        <v>108</v>
      </c>
      <c r="AM1626" t="s">
        <v>108</v>
      </c>
      <c r="AN1626" t="s">
        <v>108</v>
      </c>
      <c r="AO1626" t="s">
        <v>108</v>
      </c>
      <c r="AP1626" t="s">
        <v>108</v>
      </c>
      <c r="AQ1626" t="s">
        <v>108</v>
      </c>
      <c r="AR1626" t="s">
        <v>108</v>
      </c>
      <c r="AS1626" t="s">
        <v>108</v>
      </c>
      <c r="AT1626" t="s">
        <v>108</v>
      </c>
      <c r="AU1626" t="s">
        <v>108</v>
      </c>
      <c r="AV1626" t="s">
        <v>108</v>
      </c>
      <c r="AW1626" t="s">
        <v>108</v>
      </c>
      <c r="AX1626" t="s">
        <v>108</v>
      </c>
      <c r="AY1626" t="s">
        <v>108</v>
      </c>
      <c r="AZ1626" t="s">
        <v>108</v>
      </c>
      <c r="BA1626" t="s">
        <v>108</v>
      </c>
      <c r="BB1626" t="s">
        <v>108</v>
      </c>
      <c r="BC1626" t="s">
        <v>108</v>
      </c>
      <c r="BD1626" t="s">
        <v>108</v>
      </c>
      <c r="BE1626" t="s">
        <v>108</v>
      </c>
      <c r="BF1626" t="s">
        <v>108</v>
      </c>
      <c r="BG1626" t="s">
        <v>108</v>
      </c>
      <c r="BH1626" t="s">
        <v>108</v>
      </c>
      <c r="BI1626" t="s">
        <v>108</v>
      </c>
      <c r="BJ1626" t="s">
        <v>108</v>
      </c>
      <c r="BK1626" t="s">
        <v>108</v>
      </c>
      <c r="BL1626" t="s">
        <v>108</v>
      </c>
      <c r="BM1626" t="s">
        <v>108</v>
      </c>
      <c r="BN1626" t="s">
        <v>108</v>
      </c>
      <c r="BO1626" t="s">
        <v>108</v>
      </c>
      <c r="BP1626" t="s">
        <v>108</v>
      </c>
      <c r="BQ1626" t="s">
        <v>108</v>
      </c>
      <c r="BR1626" t="s">
        <v>108</v>
      </c>
      <c r="BS1626" t="s">
        <v>108</v>
      </c>
      <c r="BT1626" t="s">
        <v>108</v>
      </c>
      <c r="BU1626" t="s">
        <v>108</v>
      </c>
      <c r="BV1626" t="s">
        <v>108</v>
      </c>
      <c r="BW1626" t="s">
        <v>108</v>
      </c>
      <c r="BX1626" t="s">
        <v>108</v>
      </c>
      <c r="BY1626" t="s">
        <v>108</v>
      </c>
      <c r="BZ1626" t="s">
        <v>108</v>
      </c>
      <c r="CA1626" t="s">
        <v>108</v>
      </c>
      <c r="CB1626" t="s">
        <v>108</v>
      </c>
      <c r="CC1626" t="s">
        <v>108</v>
      </c>
      <c r="CD1626" t="s">
        <v>108</v>
      </c>
      <c r="CE1626" t="s">
        <v>108</v>
      </c>
      <c r="CF1626" t="s">
        <v>108</v>
      </c>
      <c r="CG1626" t="s">
        <v>108</v>
      </c>
      <c r="CH1626" t="s">
        <v>108</v>
      </c>
      <c r="CI1626" t="s">
        <v>108</v>
      </c>
      <c r="CJ1626" t="s">
        <v>108</v>
      </c>
      <c r="CK1626" t="s">
        <v>108</v>
      </c>
      <c r="CL1626" t="s">
        <v>108</v>
      </c>
      <c r="CM1626" t="s">
        <v>108</v>
      </c>
      <c r="CN1626" t="s">
        <v>108</v>
      </c>
      <c r="CO1626" t="s">
        <v>108</v>
      </c>
      <c r="CP1626" t="s">
        <v>108</v>
      </c>
      <c r="CQ1626" t="s">
        <v>108</v>
      </c>
      <c r="CR1626" t="s">
        <v>108</v>
      </c>
      <c r="CS1626" t="s">
        <v>108</v>
      </c>
      <c r="CT1626" t="s">
        <v>108</v>
      </c>
      <c r="CU1626" t="s">
        <v>108</v>
      </c>
      <c r="CV1626" t="s">
        <v>108</v>
      </c>
      <c r="CW1626" t="s">
        <v>108</v>
      </c>
      <c r="CX1626" t="s">
        <v>108</v>
      </c>
      <c r="CY1626" t="s">
        <v>108</v>
      </c>
      <c r="CZ1626" t="s">
        <v>108</v>
      </c>
      <c r="DA1626" t="s">
        <v>108</v>
      </c>
      <c r="DB1626" t="s">
        <v>108</v>
      </c>
      <c r="DC1626" t="s">
        <v>108</v>
      </c>
      <c r="DD1626" t="s">
        <v>108</v>
      </c>
      <c r="DE1626" t="s">
        <v>108</v>
      </c>
      <c r="DF1626" t="s">
        <v>108</v>
      </c>
      <c r="DG1626" t="s">
        <v>108</v>
      </c>
      <c r="DH1626" t="s">
        <v>108</v>
      </c>
      <c r="DI1626" t="s">
        <v>108</v>
      </c>
      <c r="DJ1626" t="s">
        <v>108</v>
      </c>
      <c r="DK1626" t="s">
        <v>108</v>
      </c>
      <c r="DL1626" t="s">
        <v>108</v>
      </c>
      <c r="DM1626" t="s">
        <v>108</v>
      </c>
      <c r="DN1626" t="s">
        <v>108</v>
      </c>
      <c r="DO1626" t="s">
        <v>108</v>
      </c>
      <c r="DP1626" t="s">
        <v>108</v>
      </c>
      <c r="DQ1626" t="s">
        <v>108</v>
      </c>
      <c r="DR1626" t="s">
        <v>108</v>
      </c>
      <c r="DS1626" t="s">
        <v>108</v>
      </c>
      <c r="DT1626" t="s">
        <v>108</v>
      </c>
      <c r="DU1626" t="s">
        <v>108</v>
      </c>
      <c r="DV1626" t="s">
        <v>108</v>
      </c>
      <c r="DW1626" t="s">
        <v>108</v>
      </c>
      <c r="DX1626" t="s">
        <v>108</v>
      </c>
      <c r="DY1626" t="s">
        <v>108</v>
      </c>
      <c r="DZ1626" t="s">
        <v>108</v>
      </c>
      <c r="EA1626" t="s">
        <v>108</v>
      </c>
      <c r="EB1626" t="s">
        <v>108</v>
      </c>
      <c r="EC1626" t="s">
        <v>108</v>
      </c>
      <c r="ED1626" t="s">
        <v>108</v>
      </c>
      <c r="EE1626" t="s">
        <v>108</v>
      </c>
      <c r="EF1626" t="s">
        <v>108</v>
      </c>
      <c r="EG1626" t="s">
        <v>108</v>
      </c>
      <c r="EH1626" t="s">
        <v>108</v>
      </c>
      <c r="EI1626" t="s">
        <v>108</v>
      </c>
      <c r="EJ1626" t="s">
        <v>108</v>
      </c>
      <c r="EK1626" t="s">
        <v>108</v>
      </c>
      <c r="EL1626" t="s">
        <v>108</v>
      </c>
      <c r="EM1626" t="s">
        <v>108</v>
      </c>
      <c r="EN1626" t="s">
        <v>108</v>
      </c>
      <c r="EO1626" t="s">
        <v>108</v>
      </c>
      <c r="EP1626" t="s">
        <v>108</v>
      </c>
      <c r="EQ1626" t="s">
        <v>108</v>
      </c>
      <c r="ER1626" t="s">
        <v>108</v>
      </c>
    </row>
    <row r="1627" spans="1:148" x14ac:dyDescent="0.2">
      <c r="A1627" t="e">
        <f ca="1">_xll.BFieldInfo($B$1627)</f>
        <v>#NAME?</v>
      </c>
      <c r="B1627" t="s">
        <v>117</v>
      </c>
      <c r="C1627" t="s">
        <v>108</v>
      </c>
      <c r="D1627" t="s">
        <v>108</v>
      </c>
      <c r="E1627" t="s">
        <v>108</v>
      </c>
      <c r="F1627" t="s">
        <v>108</v>
      </c>
      <c r="G1627" t="s">
        <v>108</v>
      </c>
      <c r="H1627" t="s">
        <v>108</v>
      </c>
      <c r="I1627" t="s">
        <v>108</v>
      </c>
      <c r="J1627" t="s">
        <v>108</v>
      </c>
      <c r="K1627" t="s">
        <v>108</v>
      </c>
      <c r="L1627" t="s">
        <v>108</v>
      </c>
      <c r="M1627" t="s">
        <v>108</v>
      </c>
      <c r="N1627" t="s">
        <v>108</v>
      </c>
      <c r="O1627" t="s">
        <v>108</v>
      </c>
      <c r="P1627" t="s">
        <v>108</v>
      </c>
      <c r="Q1627" t="s">
        <v>108</v>
      </c>
      <c r="R1627" t="s">
        <v>108</v>
      </c>
      <c r="S1627" t="s">
        <v>108</v>
      </c>
      <c r="T1627" t="s">
        <v>108</v>
      </c>
      <c r="U1627" t="s">
        <v>108</v>
      </c>
      <c r="V1627" t="s">
        <v>108</v>
      </c>
      <c r="W1627" t="s">
        <v>108</v>
      </c>
      <c r="X1627" t="s">
        <v>108</v>
      </c>
      <c r="Y1627" t="s">
        <v>108</v>
      </c>
      <c r="Z1627" t="s">
        <v>108</v>
      </c>
      <c r="AA1627" t="s">
        <v>108</v>
      </c>
      <c r="AB1627" t="s">
        <v>108</v>
      </c>
      <c r="AC1627" t="s">
        <v>108</v>
      </c>
      <c r="AD1627" t="s">
        <v>108</v>
      </c>
      <c r="AE1627" t="s">
        <v>108</v>
      </c>
      <c r="AF1627" t="s">
        <v>108</v>
      </c>
      <c r="AG1627" t="s">
        <v>108</v>
      </c>
      <c r="AH1627" t="s">
        <v>108</v>
      </c>
      <c r="AI1627" t="s">
        <v>108</v>
      </c>
      <c r="AJ1627" t="s">
        <v>108</v>
      </c>
      <c r="AK1627" t="s">
        <v>108</v>
      </c>
      <c r="AL1627" t="s">
        <v>108</v>
      </c>
      <c r="AM1627" t="s">
        <v>108</v>
      </c>
      <c r="AN1627" t="s">
        <v>108</v>
      </c>
      <c r="AO1627" t="s">
        <v>108</v>
      </c>
      <c r="AP1627" t="s">
        <v>108</v>
      </c>
      <c r="AQ1627" t="s">
        <v>108</v>
      </c>
      <c r="AR1627" t="s">
        <v>108</v>
      </c>
      <c r="AS1627" t="s">
        <v>108</v>
      </c>
      <c r="AT1627" t="s">
        <v>108</v>
      </c>
      <c r="AU1627" t="s">
        <v>108</v>
      </c>
      <c r="AV1627" t="s">
        <v>108</v>
      </c>
      <c r="AW1627" t="s">
        <v>108</v>
      </c>
      <c r="AX1627" t="s">
        <v>108</v>
      </c>
      <c r="AY1627" t="s">
        <v>108</v>
      </c>
      <c r="AZ1627" t="s">
        <v>108</v>
      </c>
      <c r="BA1627" t="s">
        <v>108</v>
      </c>
      <c r="BB1627" t="s">
        <v>108</v>
      </c>
      <c r="BC1627" t="s">
        <v>108</v>
      </c>
      <c r="BD1627" t="s">
        <v>108</v>
      </c>
      <c r="BE1627" t="s">
        <v>108</v>
      </c>
      <c r="BF1627" t="s">
        <v>108</v>
      </c>
      <c r="BG1627" t="s">
        <v>108</v>
      </c>
      <c r="BH1627" t="s">
        <v>108</v>
      </c>
      <c r="BI1627" t="s">
        <v>108</v>
      </c>
      <c r="BJ1627" t="s">
        <v>108</v>
      </c>
      <c r="BK1627" t="s">
        <v>108</v>
      </c>
      <c r="BL1627" t="s">
        <v>108</v>
      </c>
      <c r="BM1627" t="s">
        <v>108</v>
      </c>
      <c r="BN1627" t="s">
        <v>108</v>
      </c>
      <c r="BO1627" t="s">
        <v>108</v>
      </c>
      <c r="BP1627" t="s">
        <v>108</v>
      </c>
      <c r="BQ1627" t="s">
        <v>108</v>
      </c>
      <c r="BR1627" t="s">
        <v>108</v>
      </c>
      <c r="BS1627" t="s">
        <v>108</v>
      </c>
      <c r="BT1627" t="s">
        <v>108</v>
      </c>
      <c r="BU1627" t="s">
        <v>108</v>
      </c>
      <c r="BV1627" t="s">
        <v>108</v>
      </c>
      <c r="BW1627" t="s">
        <v>108</v>
      </c>
      <c r="BX1627" t="s">
        <v>108</v>
      </c>
      <c r="BY1627" t="s">
        <v>108</v>
      </c>
      <c r="BZ1627" t="s">
        <v>108</v>
      </c>
      <c r="CA1627" t="s">
        <v>108</v>
      </c>
      <c r="CB1627" t="s">
        <v>108</v>
      </c>
      <c r="CC1627" t="s">
        <v>108</v>
      </c>
      <c r="CD1627" t="s">
        <v>108</v>
      </c>
      <c r="CE1627" t="s">
        <v>108</v>
      </c>
      <c r="CF1627" t="s">
        <v>108</v>
      </c>
      <c r="CG1627" t="s">
        <v>108</v>
      </c>
      <c r="CH1627" t="s">
        <v>108</v>
      </c>
      <c r="CI1627" t="s">
        <v>108</v>
      </c>
      <c r="CJ1627" t="s">
        <v>108</v>
      </c>
      <c r="CK1627" t="s">
        <v>108</v>
      </c>
      <c r="CL1627" t="s">
        <v>108</v>
      </c>
      <c r="CM1627" t="s">
        <v>108</v>
      </c>
      <c r="CN1627" t="s">
        <v>108</v>
      </c>
      <c r="CO1627" t="s">
        <v>108</v>
      </c>
      <c r="CP1627" t="s">
        <v>108</v>
      </c>
      <c r="CQ1627" t="s">
        <v>108</v>
      </c>
      <c r="CR1627" t="s">
        <v>108</v>
      </c>
      <c r="CS1627" t="s">
        <v>108</v>
      </c>
      <c r="CT1627" t="s">
        <v>108</v>
      </c>
      <c r="CU1627" t="s">
        <v>108</v>
      </c>
      <c r="CV1627" t="s">
        <v>108</v>
      </c>
      <c r="CW1627" t="s">
        <v>108</v>
      </c>
      <c r="CX1627" t="s">
        <v>108</v>
      </c>
      <c r="CY1627" t="s">
        <v>108</v>
      </c>
      <c r="CZ1627" t="s">
        <v>108</v>
      </c>
      <c r="DA1627" t="s">
        <v>108</v>
      </c>
      <c r="DB1627" t="s">
        <v>108</v>
      </c>
      <c r="DC1627" t="s">
        <v>108</v>
      </c>
      <c r="DD1627" t="s">
        <v>108</v>
      </c>
      <c r="DE1627" t="s">
        <v>108</v>
      </c>
      <c r="DF1627" t="s">
        <v>108</v>
      </c>
      <c r="DG1627" t="s">
        <v>108</v>
      </c>
      <c r="DH1627" t="s">
        <v>108</v>
      </c>
      <c r="DI1627" t="s">
        <v>108</v>
      </c>
      <c r="DJ1627" t="s">
        <v>108</v>
      </c>
      <c r="DK1627" t="s">
        <v>108</v>
      </c>
      <c r="DL1627" t="s">
        <v>108</v>
      </c>
      <c r="DM1627" t="s">
        <v>108</v>
      </c>
      <c r="DN1627" t="s">
        <v>108</v>
      </c>
      <c r="DO1627" t="s">
        <v>108</v>
      </c>
      <c r="DP1627" t="s">
        <v>108</v>
      </c>
      <c r="DQ1627" t="s">
        <v>108</v>
      </c>
      <c r="DR1627" t="s">
        <v>108</v>
      </c>
      <c r="DS1627" t="s">
        <v>108</v>
      </c>
      <c r="DT1627" t="s">
        <v>108</v>
      </c>
      <c r="DU1627" t="s">
        <v>108</v>
      </c>
      <c r="DV1627" t="s">
        <v>108</v>
      </c>
      <c r="DW1627" t="s">
        <v>108</v>
      </c>
      <c r="DX1627" t="s">
        <v>108</v>
      </c>
      <c r="DY1627" t="s">
        <v>108</v>
      </c>
      <c r="DZ1627" t="s">
        <v>108</v>
      </c>
      <c r="EA1627" t="s">
        <v>108</v>
      </c>
      <c r="EB1627" t="s">
        <v>108</v>
      </c>
      <c r="EC1627" t="s">
        <v>108</v>
      </c>
      <c r="ED1627" t="s">
        <v>108</v>
      </c>
      <c r="EE1627" t="s">
        <v>108</v>
      </c>
      <c r="EF1627" t="s">
        <v>108</v>
      </c>
      <c r="EG1627" t="s">
        <v>108</v>
      </c>
      <c r="EH1627" t="s">
        <v>108</v>
      </c>
      <c r="EI1627" t="s">
        <v>108</v>
      </c>
      <c r="EJ1627" t="s">
        <v>108</v>
      </c>
      <c r="EK1627" t="s">
        <v>108</v>
      </c>
      <c r="EL1627" t="s">
        <v>108</v>
      </c>
      <c r="EM1627" t="s">
        <v>108</v>
      </c>
      <c r="EN1627" t="s">
        <v>108</v>
      </c>
      <c r="EO1627" t="s">
        <v>108</v>
      </c>
      <c r="EP1627" t="s">
        <v>108</v>
      </c>
      <c r="EQ1627" t="s">
        <v>108</v>
      </c>
      <c r="ER1627" t="s">
        <v>108</v>
      </c>
    </row>
    <row r="1629" spans="1:148" x14ac:dyDescent="0.2">
      <c r="A1629" t="s">
        <v>274</v>
      </c>
      <c r="B1629" t="s">
        <v>106</v>
      </c>
      <c r="C1629" s="8" t="e">
        <f ca="1">_xll.BDH($A$1629,$B$1630:$B$1640,$B$1,$B$2,"Dir=H","Per=M","Days=A","Dts=S","Sort=R","cols=122;rows=12")</f>
        <v>#NAME?</v>
      </c>
      <c r="D1629" s="8">
        <v>43980</v>
      </c>
      <c r="E1629" s="8">
        <v>43951</v>
      </c>
      <c r="F1629" s="8">
        <v>43921</v>
      </c>
      <c r="G1629" s="8">
        <v>43889</v>
      </c>
      <c r="H1629" s="8">
        <v>43861</v>
      </c>
      <c r="I1629" s="8">
        <v>43830</v>
      </c>
      <c r="J1629" s="8">
        <v>43798</v>
      </c>
      <c r="K1629" s="8">
        <v>43769</v>
      </c>
      <c r="L1629" s="8">
        <v>43738</v>
      </c>
      <c r="M1629" s="8">
        <v>43707</v>
      </c>
      <c r="N1629" s="8">
        <v>43677</v>
      </c>
      <c r="O1629" s="8">
        <v>43646</v>
      </c>
      <c r="P1629" s="8">
        <v>43644</v>
      </c>
      <c r="Q1629" s="8">
        <v>43616</v>
      </c>
      <c r="R1629" s="8">
        <v>43585</v>
      </c>
      <c r="S1629" s="8">
        <v>43555</v>
      </c>
      <c r="T1629" s="8">
        <v>43553</v>
      </c>
      <c r="U1629" s="8">
        <v>43524</v>
      </c>
      <c r="V1629" s="8">
        <v>43496</v>
      </c>
      <c r="W1629" s="8">
        <v>43465</v>
      </c>
      <c r="X1629" s="8">
        <v>43434</v>
      </c>
      <c r="Y1629" s="8">
        <v>43404</v>
      </c>
      <c r="Z1629" s="8">
        <v>43373</v>
      </c>
      <c r="AA1629" s="8">
        <v>43371</v>
      </c>
      <c r="AB1629" s="8">
        <v>43343</v>
      </c>
      <c r="AC1629" s="8">
        <v>43312</v>
      </c>
      <c r="AD1629" s="8">
        <v>43281</v>
      </c>
      <c r="AE1629" s="8">
        <v>43280</v>
      </c>
      <c r="AF1629" s="8">
        <v>43251</v>
      </c>
      <c r="AG1629" s="8">
        <v>43220</v>
      </c>
      <c r="AH1629" s="8">
        <v>43190</v>
      </c>
      <c r="AI1629" s="8">
        <v>43189</v>
      </c>
      <c r="AJ1629" s="8">
        <v>43159</v>
      </c>
      <c r="AK1629" s="8">
        <v>43131</v>
      </c>
      <c r="AL1629" s="8">
        <v>43100</v>
      </c>
      <c r="AM1629" s="8">
        <v>43098</v>
      </c>
      <c r="AN1629" s="8">
        <v>43069</v>
      </c>
      <c r="AO1629" s="8">
        <v>43039</v>
      </c>
      <c r="AP1629" s="8">
        <v>43008</v>
      </c>
      <c r="AQ1629" s="8">
        <v>43007</v>
      </c>
      <c r="AR1629" s="8">
        <v>42978</v>
      </c>
      <c r="AS1629" s="8">
        <v>42947</v>
      </c>
      <c r="AT1629" s="8">
        <v>42916</v>
      </c>
      <c r="AU1629" s="8">
        <v>42886</v>
      </c>
      <c r="AV1629" s="8">
        <v>42853</v>
      </c>
      <c r="AW1629" s="8">
        <v>42825</v>
      </c>
      <c r="AX1629" s="8">
        <v>42794</v>
      </c>
      <c r="AY1629" s="8">
        <v>42766</v>
      </c>
      <c r="AZ1629" s="8">
        <v>42735</v>
      </c>
      <c r="BA1629" s="8">
        <v>42734</v>
      </c>
      <c r="BB1629" s="8">
        <v>42704</v>
      </c>
      <c r="BC1629" s="8">
        <v>42674</v>
      </c>
      <c r="BD1629" s="8">
        <v>42643</v>
      </c>
      <c r="BE1629" s="8">
        <v>42613</v>
      </c>
      <c r="BF1629" s="8">
        <v>42580</v>
      </c>
      <c r="BG1629" s="8">
        <v>42551</v>
      </c>
      <c r="BH1629" s="8">
        <v>42521</v>
      </c>
      <c r="BI1629" s="8">
        <v>42489</v>
      </c>
      <c r="BJ1629" s="8">
        <v>42460</v>
      </c>
      <c r="BK1629" s="8">
        <v>42429</v>
      </c>
      <c r="BL1629" s="8">
        <v>42398</v>
      </c>
      <c r="BM1629" s="8">
        <v>42369</v>
      </c>
      <c r="BN1629" s="8">
        <v>42338</v>
      </c>
      <c r="BO1629" s="8">
        <v>42307</v>
      </c>
      <c r="BP1629" s="8">
        <v>42277</v>
      </c>
      <c r="BQ1629" s="8">
        <v>42247</v>
      </c>
      <c r="BR1629" s="8">
        <v>42216</v>
      </c>
      <c r="BS1629" s="8">
        <v>42185</v>
      </c>
      <c r="BT1629" s="8">
        <v>42153</v>
      </c>
      <c r="BU1629" s="8">
        <v>42124</v>
      </c>
      <c r="BV1629" s="8">
        <v>42094</v>
      </c>
      <c r="BW1629" s="8">
        <v>42062</v>
      </c>
      <c r="BX1629" s="8">
        <v>42034</v>
      </c>
      <c r="BY1629" s="8">
        <v>42004</v>
      </c>
      <c r="BZ1629" s="8">
        <v>41971</v>
      </c>
      <c r="CA1629" s="8">
        <v>41943</v>
      </c>
      <c r="CB1629" s="8">
        <v>41912</v>
      </c>
      <c r="CC1629" s="8">
        <v>41880</v>
      </c>
      <c r="CD1629" s="8">
        <v>41851</v>
      </c>
      <c r="CE1629" s="8">
        <v>41820</v>
      </c>
      <c r="CF1629" s="8">
        <v>41789</v>
      </c>
      <c r="CG1629" s="8">
        <v>41759</v>
      </c>
      <c r="CH1629" s="8">
        <v>41729</v>
      </c>
      <c r="CI1629" s="8">
        <v>41698</v>
      </c>
      <c r="CJ1629" s="8">
        <v>41670</v>
      </c>
      <c r="CK1629" s="8">
        <v>41639</v>
      </c>
      <c r="CL1629" s="8">
        <v>41607</v>
      </c>
      <c r="CM1629" s="8">
        <v>41578</v>
      </c>
      <c r="CN1629" s="8">
        <v>41547</v>
      </c>
      <c r="CO1629" s="8">
        <v>41516</v>
      </c>
      <c r="CP1629" s="8">
        <v>41486</v>
      </c>
      <c r="CQ1629" s="8">
        <v>41455</v>
      </c>
      <c r="CR1629" s="8">
        <v>41453</v>
      </c>
      <c r="CS1629" s="8">
        <v>41425</v>
      </c>
      <c r="CT1629" s="8">
        <v>41394</v>
      </c>
      <c r="CU1629" s="8">
        <v>41364</v>
      </c>
      <c r="CV1629" s="8">
        <v>41362</v>
      </c>
      <c r="CW1629" s="8">
        <v>41333</v>
      </c>
      <c r="CX1629" s="8">
        <v>41305</v>
      </c>
      <c r="CY1629" s="8">
        <v>41274</v>
      </c>
      <c r="CZ1629" s="8">
        <v>41243</v>
      </c>
      <c r="DA1629" s="8">
        <v>41213</v>
      </c>
      <c r="DB1629" s="8">
        <v>41182</v>
      </c>
      <c r="DC1629" s="8">
        <v>41180</v>
      </c>
      <c r="DD1629" s="8">
        <v>41152</v>
      </c>
      <c r="DE1629" s="8">
        <v>41121</v>
      </c>
      <c r="DF1629" s="8">
        <v>41090</v>
      </c>
      <c r="DG1629" s="8">
        <v>41089</v>
      </c>
      <c r="DH1629" s="8">
        <v>41060</v>
      </c>
      <c r="DI1629" s="8">
        <v>41029</v>
      </c>
      <c r="DJ1629" s="8">
        <v>40999</v>
      </c>
      <c r="DK1629" s="8">
        <v>40998</v>
      </c>
      <c r="DL1629" s="8">
        <v>40968</v>
      </c>
      <c r="DM1629" s="8">
        <v>40939</v>
      </c>
      <c r="DN1629" s="8">
        <v>40907</v>
      </c>
      <c r="DO1629" s="8">
        <v>40877</v>
      </c>
      <c r="DP1629" s="8">
        <v>40847</v>
      </c>
      <c r="DQ1629" s="8">
        <v>40816</v>
      </c>
      <c r="DR1629" s="8">
        <v>40786</v>
      </c>
      <c r="DS1629" s="8">
        <v>40753</v>
      </c>
      <c r="DT1629" s="8">
        <v>40724</v>
      </c>
    </row>
    <row r="1630" spans="1:148" x14ac:dyDescent="0.2">
      <c r="A1630" t="e">
        <f ca="1">_xll.BFieldInfo($B$1630)</f>
        <v>#NAME?</v>
      </c>
      <c r="B1630" t="s">
        <v>107</v>
      </c>
      <c r="C1630">
        <v>405.06</v>
      </c>
      <c r="D1630">
        <v>387.93</v>
      </c>
      <c r="E1630">
        <v>351.54</v>
      </c>
      <c r="F1630">
        <v>286.58</v>
      </c>
      <c r="G1630">
        <v>326.08999999999997</v>
      </c>
      <c r="H1630">
        <v>338.23</v>
      </c>
      <c r="I1630">
        <v>282.32</v>
      </c>
      <c r="J1630">
        <v>283.04000000000002</v>
      </c>
      <c r="K1630">
        <v>247.26</v>
      </c>
      <c r="L1630">
        <v>253.85</v>
      </c>
      <c r="M1630">
        <v>261.83999999999997</v>
      </c>
      <c r="N1630">
        <v>277.39</v>
      </c>
      <c r="O1630">
        <v>274.57</v>
      </c>
      <c r="P1630">
        <v>274.57</v>
      </c>
      <c r="Q1630">
        <v>261.93</v>
      </c>
      <c r="R1630">
        <v>271.51</v>
      </c>
      <c r="S1630">
        <v>246.49</v>
      </c>
      <c r="T1630">
        <v>246.49</v>
      </c>
      <c r="U1630">
        <v>239.44</v>
      </c>
      <c r="V1630">
        <v>220.02</v>
      </c>
      <c r="W1630">
        <v>178.05</v>
      </c>
      <c r="X1630">
        <v>185.27</v>
      </c>
      <c r="Y1630">
        <v>181.04</v>
      </c>
      <c r="Z1630">
        <v>195.63</v>
      </c>
      <c r="AA1630">
        <v>195.63</v>
      </c>
      <c r="AB1630">
        <v>196.36</v>
      </c>
      <c r="AC1630">
        <v>175.96</v>
      </c>
      <c r="AD1630">
        <v>172.47</v>
      </c>
      <c r="AE1630">
        <v>172.47</v>
      </c>
      <c r="AF1630">
        <v>177.61</v>
      </c>
      <c r="AG1630">
        <v>166.14</v>
      </c>
      <c r="AH1630">
        <v>165.45</v>
      </c>
      <c r="AI1630">
        <v>165.45</v>
      </c>
      <c r="AJ1630">
        <v>161.01</v>
      </c>
      <c r="AK1630">
        <v>148.87</v>
      </c>
      <c r="AL1630">
        <v>130.38999999999999</v>
      </c>
      <c r="AM1630">
        <v>130.38999999999999</v>
      </c>
      <c r="AN1630">
        <v>123</v>
      </c>
      <c r="AO1630">
        <v>126.37</v>
      </c>
      <c r="AP1630">
        <v>117.53</v>
      </c>
      <c r="AQ1630">
        <v>117.53</v>
      </c>
      <c r="AR1630">
        <v>116.19</v>
      </c>
      <c r="AS1630">
        <v>110.45</v>
      </c>
      <c r="AT1630">
        <v>106</v>
      </c>
      <c r="AU1630">
        <v>104.65</v>
      </c>
      <c r="AV1630">
        <v>94.48</v>
      </c>
      <c r="AW1630">
        <v>87.47</v>
      </c>
      <c r="AX1630">
        <v>86.92</v>
      </c>
      <c r="AY1630">
        <v>90.62</v>
      </c>
      <c r="AZ1630">
        <v>74.34</v>
      </c>
      <c r="BA1630">
        <v>74.34</v>
      </c>
      <c r="BB1630">
        <v>83.15</v>
      </c>
      <c r="BC1630">
        <v>87.91</v>
      </c>
      <c r="BD1630">
        <v>79.150000000000006</v>
      </c>
      <c r="BE1630">
        <v>72.67</v>
      </c>
      <c r="BF1630">
        <v>74.92</v>
      </c>
      <c r="BG1630">
        <v>66.400000000000006</v>
      </c>
      <c r="BH1630">
        <v>71.63</v>
      </c>
      <c r="BI1630">
        <v>71.48</v>
      </c>
      <c r="BJ1630">
        <v>61.18</v>
      </c>
      <c r="BK1630">
        <v>54.99</v>
      </c>
      <c r="BL1630">
        <v>62.21</v>
      </c>
      <c r="BM1630">
        <v>86.56</v>
      </c>
      <c r="BN1630">
        <v>87.01</v>
      </c>
      <c r="BO1630">
        <v>81.650000000000006</v>
      </c>
      <c r="BP1630">
        <v>69.45</v>
      </c>
      <c r="BQ1630">
        <v>70.959999999999994</v>
      </c>
      <c r="BR1630">
        <v>80.5</v>
      </c>
      <c r="BS1630">
        <v>74.31</v>
      </c>
      <c r="BT1630">
        <v>76.61</v>
      </c>
      <c r="BU1630">
        <v>74.86</v>
      </c>
      <c r="BV1630">
        <v>78.78</v>
      </c>
      <c r="BW1630">
        <v>76.260000000000005</v>
      </c>
      <c r="BX1630">
        <v>72.900000000000006</v>
      </c>
      <c r="BY1630">
        <v>67.849999999999994</v>
      </c>
      <c r="BZ1630">
        <v>63.96</v>
      </c>
      <c r="CA1630">
        <v>67.930000000000007</v>
      </c>
      <c r="CB1630">
        <v>58.78</v>
      </c>
      <c r="CC1630">
        <v>61.13</v>
      </c>
      <c r="CD1630">
        <v>58.8</v>
      </c>
      <c r="CE1630">
        <v>61.96</v>
      </c>
      <c r="CF1630">
        <v>52.31</v>
      </c>
      <c r="CG1630">
        <v>49.72</v>
      </c>
      <c r="CH1630">
        <v>59.92</v>
      </c>
      <c r="CI1630">
        <v>68.06</v>
      </c>
      <c r="CJ1630">
        <v>63.43</v>
      </c>
      <c r="CK1630">
        <v>56.01</v>
      </c>
      <c r="CL1630">
        <v>53.11</v>
      </c>
      <c r="CM1630">
        <v>54.61</v>
      </c>
      <c r="CN1630">
        <v>51.95</v>
      </c>
      <c r="CO1630">
        <v>46.88</v>
      </c>
      <c r="CP1630">
        <v>43.58</v>
      </c>
      <c r="CQ1630">
        <v>40.39</v>
      </c>
      <c r="CR1630">
        <v>40.39</v>
      </c>
      <c r="CS1630">
        <v>36.76</v>
      </c>
      <c r="CT1630">
        <v>40.96</v>
      </c>
      <c r="CU1630">
        <v>36.200000000000003</v>
      </c>
      <c r="CV1630">
        <v>36.200000000000003</v>
      </c>
      <c r="CW1630">
        <v>32.47</v>
      </c>
      <c r="CX1630">
        <v>27.72</v>
      </c>
      <c r="CY1630">
        <v>30.03</v>
      </c>
      <c r="CZ1630">
        <v>32.630000000000003</v>
      </c>
      <c r="DA1630">
        <v>30.65</v>
      </c>
      <c r="DB1630">
        <v>38.68</v>
      </c>
      <c r="DC1630">
        <v>38.68</v>
      </c>
      <c r="DD1630">
        <v>31.1</v>
      </c>
      <c r="DE1630">
        <v>27</v>
      </c>
      <c r="DF1630">
        <v>24.6</v>
      </c>
      <c r="DG1630">
        <v>24.6</v>
      </c>
      <c r="DH1630" t="s">
        <v>108</v>
      </c>
      <c r="DI1630" t="s">
        <v>108</v>
      </c>
      <c r="DJ1630" t="s">
        <v>108</v>
      </c>
      <c r="DK1630" t="s">
        <v>108</v>
      </c>
      <c r="DL1630" t="s">
        <v>108</v>
      </c>
      <c r="DM1630" t="s">
        <v>108</v>
      </c>
      <c r="DN1630" t="s">
        <v>108</v>
      </c>
      <c r="DO1630" t="s">
        <v>108</v>
      </c>
      <c r="DP1630" t="s">
        <v>108</v>
      </c>
      <c r="DQ1630" t="s">
        <v>108</v>
      </c>
      <c r="DR1630" t="s">
        <v>108</v>
      </c>
      <c r="DS1630" t="s">
        <v>108</v>
      </c>
      <c r="DT1630" t="s">
        <v>108</v>
      </c>
    </row>
    <row r="1631" spans="1:148" x14ac:dyDescent="0.2">
      <c r="A1631" t="e">
        <f ca="1">_xll.BFieldInfo($B$1631)</f>
        <v>#NAME?</v>
      </c>
      <c r="B1631" t="s">
        <v>109</v>
      </c>
      <c r="C1631" t="s">
        <v>108</v>
      </c>
      <c r="D1631" t="s">
        <v>108</v>
      </c>
      <c r="E1631" t="s">
        <v>108</v>
      </c>
      <c r="F1631" t="s">
        <v>108</v>
      </c>
      <c r="G1631" t="s">
        <v>108</v>
      </c>
      <c r="H1631" t="s">
        <v>108</v>
      </c>
      <c r="I1631" t="s">
        <v>108</v>
      </c>
      <c r="J1631" t="s">
        <v>108</v>
      </c>
      <c r="K1631" t="s">
        <v>108</v>
      </c>
      <c r="L1631" t="s">
        <v>108</v>
      </c>
      <c r="M1631" t="s">
        <v>108</v>
      </c>
      <c r="N1631" t="s">
        <v>108</v>
      </c>
      <c r="O1631" t="s">
        <v>108</v>
      </c>
      <c r="P1631" t="s">
        <v>108</v>
      </c>
      <c r="Q1631" t="s">
        <v>108</v>
      </c>
      <c r="R1631" t="s">
        <v>108</v>
      </c>
      <c r="S1631" t="s">
        <v>108</v>
      </c>
      <c r="T1631" t="s">
        <v>108</v>
      </c>
      <c r="U1631" t="s">
        <v>108</v>
      </c>
      <c r="V1631" t="s">
        <v>108</v>
      </c>
      <c r="W1631" t="s">
        <v>108</v>
      </c>
      <c r="X1631" t="s">
        <v>108</v>
      </c>
      <c r="Y1631" t="s">
        <v>108</v>
      </c>
      <c r="Z1631" t="s">
        <v>108</v>
      </c>
      <c r="AA1631" t="s">
        <v>108</v>
      </c>
      <c r="AB1631" t="s">
        <v>108</v>
      </c>
      <c r="AC1631" t="s">
        <v>108</v>
      </c>
      <c r="AD1631" t="s">
        <v>108</v>
      </c>
      <c r="AE1631" t="s">
        <v>108</v>
      </c>
      <c r="AF1631" t="s">
        <v>108</v>
      </c>
      <c r="AG1631" t="s">
        <v>108</v>
      </c>
      <c r="AH1631" t="s">
        <v>108</v>
      </c>
      <c r="AI1631" t="s">
        <v>108</v>
      </c>
      <c r="AJ1631" t="s">
        <v>108</v>
      </c>
      <c r="AK1631" t="s">
        <v>108</v>
      </c>
      <c r="AL1631" t="s">
        <v>108</v>
      </c>
      <c r="AM1631" t="s">
        <v>108</v>
      </c>
      <c r="AN1631" t="s">
        <v>108</v>
      </c>
      <c r="AO1631" t="s">
        <v>108</v>
      </c>
      <c r="AP1631" t="s">
        <v>108</v>
      </c>
      <c r="AQ1631" t="s">
        <v>108</v>
      </c>
      <c r="AR1631" t="s">
        <v>108</v>
      </c>
      <c r="AS1631" t="s">
        <v>108</v>
      </c>
      <c r="AT1631" t="s">
        <v>108</v>
      </c>
      <c r="AU1631" t="s">
        <v>108</v>
      </c>
      <c r="AV1631" t="s">
        <v>108</v>
      </c>
      <c r="AW1631" t="s">
        <v>108</v>
      </c>
      <c r="AX1631" t="s">
        <v>108</v>
      </c>
      <c r="AY1631" t="s">
        <v>108</v>
      </c>
      <c r="AZ1631" t="s">
        <v>108</v>
      </c>
      <c r="BA1631" t="s">
        <v>108</v>
      </c>
      <c r="BB1631" t="s">
        <v>108</v>
      </c>
      <c r="BC1631" t="s">
        <v>108</v>
      </c>
      <c r="BD1631" t="s">
        <v>108</v>
      </c>
      <c r="BE1631" t="s">
        <v>108</v>
      </c>
      <c r="BF1631" t="s">
        <v>108</v>
      </c>
      <c r="BG1631" t="s">
        <v>108</v>
      </c>
      <c r="BH1631" t="s">
        <v>108</v>
      </c>
      <c r="BI1631" t="s">
        <v>108</v>
      </c>
      <c r="BJ1631" t="s">
        <v>108</v>
      </c>
      <c r="BK1631" t="s">
        <v>108</v>
      </c>
      <c r="BL1631" t="s">
        <v>108</v>
      </c>
      <c r="BM1631" t="s">
        <v>108</v>
      </c>
      <c r="BN1631" t="s">
        <v>108</v>
      </c>
      <c r="BO1631" t="s">
        <v>108</v>
      </c>
      <c r="BP1631" t="s">
        <v>108</v>
      </c>
      <c r="BQ1631" t="s">
        <v>108</v>
      </c>
      <c r="BR1631" t="s">
        <v>108</v>
      </c>
      <c r="BS1631" t="s">
        <v>108</v>
      </c>
      <c r="BT1631" t="s">
        <v>108</v>
      </c>
      <c r="BU1631" t="s">
        <v>108</v>
      </c>
      <c r="BV1631" t="s">
        <v>108</v>
      </c>
      <c r="BW1631" t="s">
        <v>108</v>
      </c>
      <c r="BX1631" t="s">
        <v>108</v>
      </c>
      <c r="BY1631" t="s">
        <v>108</v>
      </c>
      <c r="BZ1631" t="s">
        <v>108</v>
      </c>
      <c r="CA1631" t="s">
        <v>108</v>
      </c>
      <c r="CB1631" t="s">
        <v>108</v>
      </c>
      <c r="CC1631" t="s">
        <v>108</v>
      </c>
      <c r="CD1631" t="s">
        <v>108</v>
      </c>
      <c r="CE1631" t="s">
        <v>108</v>
      </c>
      <c r="CF1631" t="s">
        <v>108</v>
      </c>
      <c r="CG1631" t="s">
        <v>108</v>
      </c>
      <c r="CH1631" t="s">
        <v>108</v>
      </c>
      <c r="CI1631" t="s">
        <v>108</v>
      </c>
      <c r="CJ1631" t="s">
        <v>108</v>
      </c>
      <c r="CK1631" t="s">
        <v>108</v>
      </c>
      <c r="CL1631" t="s">
        <v>108</v>
      </c>
      <c r="CM1631" t="s">
        <v>108</v>
      </c>
      <c r="CN1631" t="s">
        <v>108</v>
      </c>
      <c r="CO1631" t="s">
        <v>108</v>
      </c>
      <c r="CP1631" t="s">
        <v>108</v>
      </c>
      <c r="CQ1631" t="s">
        <v>108</v>
      </c>
      <c r="CR1631" t="s">
        <v>108</v>
      </c>
      <c r="CS1631" t="s">
        <v>108</v>
      </c>
      <c r="CT1631" t="s">
        <v>108</v>
      </c>
      <c r="CU1631" t="s">
        <v>108</v>
      </c>
      <c r="CV1631" t="s">
        <v>108</v>
      </c>
      <c r="CW1631" t="s">
        <v>108</v>
      </c>
      <c r="CX1631" t="s">
        <v>108</v>
      </c>
      <c r="CY1631" t="s">
        <v>108</v>
      </c>
      <c r="CZ1631" t="s">
        <v>108</v>
      </c>
      <c r="DA1631" t="s">
        <v>108</v>
      </c>
      <c r="DB1631" t="s">
        <v>108</v>
      </c>
      <c r="DC1631" t="s">
        <v>108</v>
      </c>
      <c r="DD1631" t="s">
        <v>108</v>
      </c>
      <c r="DE1631" t="s">
        <v>108</v>
      </c>
      <c r="DF1631" t="s">
        <v>108</v>
      </c>
      <c r="DG1631" t="s">
        <v>108</v>
      </c>
      <c r="DH1631" t="s">
        <v>108</v>
      </c>
      <c r="DI1631" t="s">
        <v>108</v>
      </c>
      <c r="DJ1631" t="s">
        <v>108</v>
      </c>
      <c r="DK1631" t="s">
        <v>108</v>
      </c>
      <c r="DL1631" t="s">
        <v>108</v>
      </c>
      <c r="DM1631" t="s">
        <v>108</v>
      </c>
      <c r="DN1631" t="s">
        <v>108</v>
      </c>
      <c r="DO1631" t="s">
        <v>108</v>
      </c>
      <c r="DP1631" t="s">
        <v>108</v>
      </c>
      <c r="DQ1631" t="s">
        <v>108</v>
      </c>
      <c r="DR1631" t="s">
        <v>108</v>
      </c>
      <c r="DS1631" t="s">
        <v>108</v>
      </c>
      <c r="DT1631" t="s">
        <v>108</v>
      </c>
    </row>
    <row r="1632" spans="1:148" x14ac:dyDescent="0.2">
      <c r="A1632" t="e">
        <f ca="1">_xll.BFieldInfo($B$1632)</f>
        <v>#NAME?</v>
      </c>
      <c r="B1632" t="s">
        <v>110</v>
      </c>
      <c r="C1632" t="s">
        <v>108</v>
      </c>
      <c r="D1632" t="s">
        <v>108</v>
      </c>
      <c r="E1632" t="s">
        <v>108</v>
      </c>
      <c r="F1632" t="s">
        <v>108</v>
      </c>
      <c r="G1632" t="s">
        <v>108</v>
      </c>
      <c r="H1632" t="s">
        <v>108</v>
      </c>
      <c r="I1632" t="s">
        <v>108</v>
      </c>
      <c r="J1632" t="s">
        <v>108</v>
      </c>
      <c r="K1632" t="s">
        <v>108</v>
      </c>
      <c r="L1632" t="s">
        <v>108</v>
      </c>
      <c r="M1632" t="s">
        <v>108</v>
      </c>
      <c r="N1632" t="s">
        <v>108</v>
      </c>
      <c r="O1632" t="s">
        <v>108</v>
      </c>
      <c r="P1632" t="s">
        <v>108</v>
      </c>
      <c r="Q1632" t="s">
        <v>108</v>
      </c>
      <c r="R1632" t="s">
        <v>108</v>
      </c>
      <c r="S1632" t="s">
        <v>108</v>
      </c>
      <c r="T1632" t="s">
        <v>108</v>
      </c>
      <c r="U1632" t="s">
        <v>108</v>
      </c>
      <c r="V1632" t="s">
        <v>108</v>
      </c>
      <c r="W1632" t="s">
        <v>108</v>
      </c>
      <c r="X1632" t="s">
        <v>108</v>
      </c>
      <c r="Y1632" t="s">
        <v>108</v>
      </c>
      <c r="Z1632" t="s">
        <v>108</v>
      </c>
      <c r="AA1632" t="s">
        <v>108</v>
      </c>
      <c r="AB1632" t="s">
        <v>108</v>
      </c>
      <c r="AC1632" t="s">
        <v>108</v>
      </c>
      <c r="AD1632" t="s">
        <v>108</v>
      </c>
      <c r="AE1632" t="s">
        <v>108</v>
      </c>
      <c r="AF1632" t="s">
        <v>108</v>
      </c>
      <c r="AG1632" t="s">
        <v>108</v>
      </c>
      <c r="AH1632" t="s">
        <v>108</v>
      </c>
      <c r="AI1632" t="s">
        <v>108</v>
      </c>
      <c r="AJ1632" t="s">
        <v>108</v>
      </c>
      <c r="AK1632" t="s">
        <v>108</v>
      </c>
      <c r="AL1632" t="s">
        <v>108</v>
      </c>
      <c r="AM1632" t="s">
        <v>108</v>
      </c>
      <c r="AN1632" t="s">
        <v>108</v>
      </c>
      <c r="AO1632" t="s">
        <v>108</v>
      </c>
      <c r="AP1632" t="s">
        <v>108</v>
      </c>
      <c r="AQ1632" t="s">
        <v>108</v>
      </c>
      <c r="AR1632" t="s">
        <v>108</v>
      </c>
      <c r="AS1632" t="s">
        <v>108</v>
      </c>
      <c r="AT1632" t="s">
        <v>108</v>
      </c>
      <c r="AU1632" t="s">
        <v>108</v>
      </c>
      <c r="AV1632" t="s">
        <v>108</v>
      </c>
      <c r="AW1632" t="s">
        <v>108</v>
      </c>
      <c r="AX1632" t="s">
        <v>108</v>
      </c>
      <c r="AY1632" t="s">
        <v>108</v>
      </c>
      <c r="AZ1632" t="s">
        <v>108</v>
      </c>
      <c r="BA1632" t="s">
        <v>108</v>
      </c>
      <c r="BB1632" t="s">
        <v>108</v>
      </c>
      <c r="BC1632" t="s">
        <v>108</v>
      </c>
      <c r="BD1632" t="s">
        <v>108</v>
      </c>
      <c r="BE1632" t="s">
        <v>108</v>
      </c>
      <c r="BF1632" t="s">
        <v>108</v>
      </c>
      <c r="BG1632" t="s">
        <v>108</v>
      </c>
      <c r="BH1632" t="s">
        <v>108</v>
      </c>
      <c r="BI1632" t="s">
        <v>108</v>
      </c>
      <c r="BJ1632" t="s">
        <v>108</v>
      </c>
      <c r="BK1632" t="s">
        <v>108</v>
      </c>
      <c r="BL1632" t="s">
        <v>108</v>
      </c>
      <c r="BM1632" t="s">
        <v>108</v>
      </c>
      <c r="BN1632" t="s">
        <v>108</v>
      </c>
      <c r="BO1632" t="s">
        <v>108</v>
      </c>
      <c r="BP1632" t="s">
        <v>108</v>
      </c>
      <c r="BQ1632" t="s">
        <v>108</v>
      </c>
      <c r="BR1632" t="s">
        <v>108</v>
      </c>
      <c r="BS1632" t="s">
        <v>108</v>
      </c>
      <c r="BT1632" t="s">
        <v>108</v>
      </c>
      <c r="BU1632" t="s">
        <v>108</v>
      </c>
      <c r="BV1632" t="s">
        <v>108</v>
      </c>
      <c r="BW1632" t="s">
        <v>108</v>
      </c>
      <c r="BX1632" t="s">
        <v>108</v>
      </c>
      <c r="BY1632" t="s">
        <v>108</v>
      </c>
      <c r="BZ1632" t="s">
        <v>108</v>
      </c>
      <c r="CA1632" t="s">
        <v>108</v>
      </c>
      <c r="CB1632" t="s">
        <v>108</v>
      </c>
      <c r="CC1632" t="s">
        <v>108</v>
      </c>
      <c r="CD1632" t="s">
        <v>108</v>
      </c>
      <c r="CE1632" t="s">
        <v>108</v>
      </c>
      <c r="CF1632" t="s">
        <v>108</v>
      </c>
      <c r="CG1632" t="s">
        <v>108</v>
      </c>
      <c r="CH1632" t="s">
        <v>108</v>
      </c>
      <c r="CI1632" t="s">
        <v>108</v>
      </c>
      <c r="CJ1632" t="s">
        <v>108</v>
      </c>
      <c r="CK1632" t="s">
        <v>108</v>
      </c>
      <c r="CL1632" t="s">
        <v>108</v>
      </c>
      <c r="CM1632" t="s">
        <v>108</v>
      </c>
      <c r="CN1632" t="s">
        <v>108</v>
      </c>
      <c r="CO1632" t="s">
        <v>108</v>
      </c>
      <c r="CP1632" t="s">
        <v>108</v>
      </c>
      <c r="CQ1632" t="s">
        <v>108</v>
      </c>
      <c r="CR1632" t="s">
        <v>108</v>
      </c>
      <c r="CS1632" t="s">
        <v>108</v>
      </c>
      <c r="CT1632" t="s">
        <v>108</v>
      </c>
      <c r="CU1632" t="s">
        <v>108</v>
      </c>
      <c r="CV1632" t="s">
        <v>108</v>
      </c>
      <c r="CW1632" t="s">
        <v>108</v>
      </c>
      <c r="CX1632" t="s">
        <v>108</v>
      </c>
      <c r="CY1632" t="s">
        <v>108</v>
      </c>
      <c r="CZ1632" t="s">
        <v>108</v>
      </c>
      <c r="DA1632" t="s">
        <v>108</v>
      </c>
      <c r="DB1632" t="s">
        <v>108</v>
      </c>
      <c r="DC1632" t="s">
        <v>108</v>
      </c>
      <c r="DD1632" t="s">
        <v>108</v>
      </c>
      <c r="DE1632" t="s">
        <v>108</v>
      </c>
      <c r="DF1632" t="s">
        <v>108</v>
      </c>
      <c r="DG1632" t="s">
        <v>108</v>
      </c>
      <c r="DH1632" t="s">
        <v>108</v>
      </c>
      <c r="DI1632" t="s">
        <v>108</v>
      </c>
      <c r="DJ1632" t="s">
        <v>108</v>
      </c>
      <c r="DK1632" t="s">
        <v>108</v>
      </c>
      <c r="DL1632" t="s">
        <v>108</v>
      </c>
      <c r="DM1632" t="s">
        <v>108</v>
      </c>
      <c r="DN1632" t="s">
        <v>108</v>
      </c>
      <c r="DO1632" t="s">
        <v>108</v>
      </c>
      <c r="DP1632" t="s">
        <v>108</v>
      </c>
      <c r="DQ1632" t="s">
        <v>108</v>
      </c>
      <c r="DR1632" t="s">
        <v>108</v>
      </c>
      <c r="DS1632" t="s">
        <v>108</v>
      </c>
      <c r="DT1632" t="s">
        <v>108</v>
      </c>
    </row>
    <row r="1633" spans="1:125" x14ac:dyDescent="0.2">
      <c r="A1633" t="e">
        <f ca="1">_xll.BFieldInfo($B$1633)</f>
        <v>#NAME?</v>
      </c>
      <c r="B1633" t="s">
        <v>111</v>
      </c>
      <c r="C1633">
        <v>77690.508000000002</v>
      </c>
      <c r="D1633">
        <v>54650.805999999997</v>
      </c>
      <c r="E1633">
        <v>54650.805999999997</v>
      </c>
      <c r="F1633">
        <v>54650.805999999997</v>
      </c>
      <c r="G1633">
        <v>53488.629500000003</v>
      </c>
      <c r="H1633">
        <v>53488.629500000003</v>
      </c>
      <c r="I1633">
        <v>53488.629500000003</v>
      </c>
      <c r="J1633">
        <v>47865.753199999999</v>
      </c>
      <c r="K1633">
        <v>47865.753199999999</v>
      </c>
      <c r="L1633">
        <v>47865.753199999999</v>
      </c>
      <c r="M1633">
        <v>51471.388899999998</v>
      </c>
      <c r="N1633">
        <v>51471.388899999998</v>
      </c>
      <c r="O1633">
        <v>51471.388899999998</v>
      </c>
      <c r="P1633">
        <v>45536.357799999998</v>
      </c>
      <c r="Q1633">
        <v>45536.357799999998</v>
      </c>
      <c r="R1633">
        <v>45536.357799999998</v>
      </c>
      <c r="S1633">
        <v>45536.357799999998</v>
      </c>
      <c r="T1633">
        <v>32080.222000000002</v>
      </c>
      <c r="U1633">
        <v>32080.222000000002</v>
      </c>
      <c r="V1633">
        <v>32080.222000000002</v>
      </c>
      <c r="W1633">
        <v>32080.222000000002</v>
      </c>
      <c r="X1633">
        <v>35077.503499999999</v>
      </c>
      <c r="Y1633">
        <v>35077.503499999999</v>
      </c>
      <c r="Z1633">
        <v>35077.503499999999</v>
      </c>
      <c r="AA1633">
        <v>30690.337299999999</v>
      </c>
      <c r="AB1633">
        <v>30690.337299999999</v>
      </c>
      <c r="AC1633">
        <v>30690.337299999999</v>
      </c>
      <c r="AD1633">
        <v>30690.337299999999</v>
      </c>
      <c r="AE1633">
        <v>29212.342199999999</v>
      </c>
      <c r="AF1633">
        <v>29212.342199999999</v>
      </c>
      <c r="AG1633">
        <v>29212.342199999999</v>
      </c>
      <c r="AH1633">
        <v>29212.342199999999</v>
      </c>
      <c r="AI1633">
        <v>22723.829900000001</v>
      </c>
      <c r="AJ1633">
        <v>22723.829900000001</v>
      </c>
      <c r="AK1633">
        <v>22723.829900000001</v>
      </c>
      <c r="AL1633">
        <v>22723.829900000001</v>
      </c>
      <c r="AM1633">
        <v>20298.2461</v>
      </c>
      <c r="AN1633">
        <v>20298.2461</v>
      </c>
      <c r="AO1633">
        <v>20298.2461</v>
      </c>
      <c r="AP1633">
        <v>20298.2461</v>
      </c>
      <c r="AQ1633">
        <v>18095.481899999999</v>
      </c>
      <c r="AR1633">
        <v>18095.481899999999</v>
      </c>
      <c r="AS1633">
        <v>18095.481899999999</v>
      </c>
      <c r="AT1633">
        <v>18095.481899999999</v>
      </c>
      <c r="AU1633">
        <v>14845.5273</v>
      </c>
      <c r="AV1633">
        <v>14845.5273</v>
      </c>
      <c r="AW1633">
        <v>14845.5273</v>
      </c>
      <c r="AX1633">
        <v>12446.8037</v>
      </c>
      <c r="AY1633">
        <v>12446.8037</v>
      </c>
      <c r="AZ1633">
        <v>12446.8037</v>
      </c>
      <c r="BA1633">
        <v>13139.7786</v>
      </c>
      <c r="BB1633">
        <v>13139.7786</v>
      </c>
      <c r="BC1633">
        <v>13139.7786</v>
      </c>
      <c r="BD1633">
        <v>13139.7786</v>
      </c>
      <c r="BE1633">
        <v>10922.580099999999</v>
      </c>
      <c r="BF1633">
        <v>10922.580099999999</v>
      </c>
      <c r="BG1633">
        <v>10922.580099999999</v>
      </c>
      <c r="BH1633">
        <v>9963.0506000000005</v>
      </c>
      <c r="BI1633">
        <v>9963.0506000000005</v>
      </c>
      <c r="BJ1633">
        <v>9963.0506000000005</v>
      </c>
      <c r="BK1633">
        <v>13917.6157</v>
      </c>
      <c r="BL1633">
        <v>13917.6157</v>
      </c>
      <c r="BM1633">
        <v>13917.6157</v>
      </c>
      <c r="BN1633">
        <v>10979.720300000001</v>
      </c>
      <c r="BO1633">
        <v>10979.720300000001</v>
      </c>
      <c r="BP1633">
        <v>10979.720300000001</v>
      </c>
      <c r="BQ1633">
        <v>11545.3765</v>
      </c>
      <c r="BR1633">
        <v>11545.3765</v>
      </c>
      <c r="BS1633">
        <v>11545.3765</v>
      </c>
      <c r="BT1633">
        <v>12068.374299999999</v>
      </c>
      <c r="BU1633">
        <v>12068.374299999999</v>
      </c>
      <c r="BV1633">
        <v>12068.374299999999</v>
      </c>
      <c r="BW1633">
        <v>10144.1919</v>
      </c>
      <c r="BX1633">
        <v>10144.1919</v>
      </c>
      <c r="BY1633">
        <v>10144.1919</v>
      </c>
      <c r="BZ1633">
        <v>8666.1190999999999</v>
      </c>
      <c r="CA1633">
        <v>8666.1190999999999</v>
      </c>
      <c r="CB1633">
        <v>8666.1190999999999</v>
      </c>
      <c r="CC1633">
        <v>8994.9814000000006</v>
      </c>
      <c r="CD1633">
        <v>8994.9814000000006</v>
      </c>
      <c r="CE1633">
        <v>8994.9814000000006</v>
      </c>
      <c r="CF1633">
        <v>8594.5113000000001</v>
      </c>
      <c r="CG1633">
        <v>8594.5113000000001</v>
      </c>
      <c r="CH1633">
        <v>8594.5113000000001</v>
      </c>
      <c r="CI1633">
        <v>7861.2614000000003</v>
      </c>
      <c r="CJ1633">
        <v>7861.2614000000003</v>
      </c>
      <c r="CK1633">
        <v>7861.2614000000003</v>
      </c>
      <c r="CL1633">
        <v>7207.3751000000002</v>
      </c>
      <c r="CM1633">
        <v>7207.3751000000002</v>
      </c>
      <c r="CN1633">
        <v>7207.3751000000002</v>
      </c>
      <c r="CO1633">
        <v>5525.3519999999999</v>
      </c>
      <c r="CP1633">
        <v>5525.3519999999999</v>
      </c>
      <c r="CQ1633">
        <v>5525.3519999999999</v>
      </c>
      <c r="CR1633">
        <v>4861.66</v>
      </c>
      <c r="CS1633">
        <v>4861.66</v>
      </c>
      <c r="CT1633">
        <v>4861.66</v>
      </c>
      <c r="CU1633">
        <v>4861.66</v>
      </c>
      <c r="CV1633">
        <v>3794.8220000000001</v>
      </c>
      <c r="CW1633">
        <v>3794.8220000000001</v>
      </c>
      <c r="CX1633">
        <v>3794.8220000000001</v>
      </c>
      <c r="CY1633">
        <v>3794.8220000000001</v>
      </c>
      <c r="CZ1633">
        <v>4772.7728999999999</v>
      </c>
      <c r="DA1633">
        <v>4772.7728999999999</v>
      </c>
      <c r="DB1633">
        <v>4772.7728999999999</v>
      </c>
      <c r="DC1633">
        <v>3030.7671</v>
      </c>
      <c r="DD1633">
        <v>3030.7671</v>
      </c>
      <c r="DE1633">
        <v>3030.7671</v>
      </c>
      <c r="DF1633">
        <v>3030.7671</v>
      </c>
      <c r="DG1633" t="s">
        <v>108</v>
      </c>
      <c r="DH1633" t="s">
        <v>108</v>
      </c>
      <c r="DI1633" t="s">
        <v>108</v>
      </c>
      <c r="DJ1633" t="s">
        <v>108</v>
      </c>
      <c r="DK1633" t="s">
        <v>108</v>
      </c>
      <c r="DL1633" t="s">
        <v>108</v>
      </c>
      <c r="DM1633" t="s">
        <v>108</v>
      </c>
      <c r="DN1633" t="s">
        <v>108</v>
      </c>
      <c r="DO1633" t="s">
        <v>108</v>
      </c>
      <c r="DP1633" t="s">
        <v>108</v>
      </c>
      <c r="DQ1633" t="s">
        <v>108</v>
      </c>
      <c r="DR1633" t="s">
        <v>108</v>
      </c>
      <c r="DS1633" t="s">
        <v>108</v>
      </c>
      <c r="DT1633" t="s">
        <v>108</v>
      </c>
    </row>
    <row r="1634" spans="1:125" x14ac:dyDescent="0.2">
      <c r="A1634" t="e">
        <f ca="1">_xll.BFieldInfo($B$1634)</f>
        <v>#NAME?</v>
      </c>
      <c r="B1634" t="s">
        <v>109</v>
      </c>
      <c r="C1634" t="s">
        <v>108</v>
      </c>
      <c r="D1634" t="s">
        <v>108</v>
      </c>
      <c r="E1634" t="s">
        <v>108</v>
      </c>
      <c r="F1634" t="s">
        <v>108</v>
      </c>
      <c r="G1634" t="s">
        <v>108</v>
      </c>
      <c r="H1634" t="s">
        <v>108</v>
      </c>
      <c r="I1634" t="s">
        <v>108</v>
      </c>
      <c r="J1634" t="s">
        <v>108</v>
      </c>
      <c r="K1634" t="s">
        <v>108</v>
      </c>
      <c r="L1634" t="s">
        <v>108</v>
      </c>
      <c r="M1634" t="s">
        <v>108</v>
      </c>
      <c r="N1634" t="s">
        <v>108</v>
      </c>
      <c r="O1634" t="s">
        <v>108</v>
      </c>
      <c r="P1634" t="s">
        <v>108</v>
      </c>
      <c r="Q1634" t="s">
        <v>108</v>
      </c>
      <c r="R1634" t="s">
        <v>108</v>
      </c>
      <c r="S1634" t="s">
        <v>108</v>
      </c>
      <c r="T1634" t="s">
        <v>108</v>
      </c>
      <c r="U1634" t="s">
        <v>108</v>
      </c>
      <c r="V1634" t="s">
        <v>108</v>
      </c>
      <c r="W1634" t="s">
        <v>108</v>
      </c>
      <c r="X1634" t="s">
        <v>108</v>
      </c>
      <c r="Y1634" t="s">
        <v>108</v>
      </c>
      <c r="Z1634" t="s">
        <v>108</v>
      </c>
      <c r="AA1634" t="s">
        <v>108</v>
      </c>
      <c r="AB1634" t="s">
        <v>108</v>
      </c>
      <c r="AC1634" t="s">
        <v>108</v>
      </c>
      <c r="AD1634" t="s">
        <v>108</v>
      </c>
      <c r="AE1634" t="s">
        <v>108</v>
      </c>
      <c r="AF1634" t="s">
        <v>108</v>
      </c>
      <c r="AG1634" t="s">
        <v>108</v>
      </c>
      <c r="AH1634" t="s">
        <v>108</v>
      </c>
      <c r="AI1634" t="s">
        <v>108</v>
      </c>
      <c r="AJ1634" t="s">
        <v>108</v>
      </c>
      <c r="AK1634" t="s">
        <v>108</v>
      </c>
      <c r="AL1634" t="s">
        <v>108</v>
      </c>
      <c r="AM1634" t="s">
        <v>108</v>
      </c>
      <c r="AN1634" t="s">
        <v>108</v>
      </c>
      <c r="AO1634" t="s">
        <v>108</v>
      </c>
      <c r="AP1634" t="s">
        <v>108</v>
      </c>
      <c r="AQ1634" t="s">
        <v>108</v>
      </c>
      <c r="AR1634" t="s">
        <v>108</v>
      </c>
      <c r="AS1634" t="s">
        <v>108</v>
      </c>
      <c r="AT1634" t="s">
        <v>108</v>
      </c>
      <c r="AU1634" t="s">
        <v>108</v>
      </c>
      <c r="AV1634" t="s">
        <v>108</v>
      </c>
      <c r="AW1634" t="s">
        <v>108</v>
      </c>
      <c r="AX1634" t="s">
        <v>108</v>
      </c>
      <c r="AY1634" t="s">
        <v>108</v>
      </c>
      <c r="AZ1634" t="s">
        <v>108</v>
      </c>
      <c r="BA1634" t="s">
        <v>108</v>
      </c>
      <c r="BB1634" t="s">
        <v>108</v>
      </c>
      <c r="BC1634" t="s">
        <v>108</v>
      </c>
      <c r="BD1634" t="s">
        <v>108</v>
      </c>
      <c r="BE1634" t="s">
        <v>108</v>
      </c>
      <c r="BF1634" t="s">
        <v>108</v>
      </c>
      <c r="BG1634" t="s">
        <v>108</v>
      </c>
      <c r="BH1634" t="s">
        <v>108</v>
      </c>
      <c r="BI1634" t="s">
        <v>108</v>
      </c>
      <c r="BJ1634" t="s">
        <v>108</v>
      </c>
      <c r="BK1634" t="s">
        <v>108</v>
      </c>
      <c r="BL1634" t="s">
        <v>108</v>
      </c>
      <c r="BM1634" t="s">
        <v>108</v>
      </c>
      <c r="BN1634" t="s">
        <v>108</v>
      </c>
      <c r="BO1634" t="s">
        <v>108</v>
      </c>
      <c r="BP1634" t="s">
        <v>108</v>
      </c>
      <c r="BQ1634" t="s">
        <v>108</v>
      </c>
      <c r="BR1634" t="s">
        <v>108</v>
      </c>
      <c r="BS1634" t="s">
        <v>108</v>
      </c>
      <c r="BT1634" t="s">
        <v>108</v>
      </c>
      <c r="BU1634" t="s">
        <v>108</v>
      </c>
      <c r="BV1634" t="s">
        <v>108</v>
      </c>
      <c r="BW1634" t="s">
        <v>108</v>
      </c>
      <c r="BX1634" t="s">
        <v>108</v>
      </c>
      <c r="BY1634" t="s">
        <v>108</v>
      </c>
      <c r="BZ1634" t="s">
        <v>108</v>
      </c>
      <c r="CA1634" t="s">
        <v>108</v>
      </c>
      <c r="CB1634" t="s">
        <v>108</v>
      </c>
      <c r="CC1634" t="s">
        <v>108</v>
      </c>
      <c r="CD1634" t="s">
        <v>108</v>
      </c>
      <c r="CE1634" t="s">
        <v>108</v>
      </c>
      <c r="CF1634" t="s">
        <v>108</v>
      </c>
      <c r="CG1634" t="s">
        <v>108</v>
      </c>
      <c r="CH1634" t="s">
        <v>108</v>
      </c>
      <c r="CI1634" t="s">
        <v>108</v>
      </c>
      <c r="CJ1634" t="s">
        <v>108</v>
      </c>
      <c r="CK1634" t="s">
        <v>108</v>
      </c>
      <c r="CL1634" t="s">
        <v>108</v>
      </c>
      <c r="CM1634" t="s">
        <v>108</v>
      </c>
      <c r="CN1634" t="s">
        <v>108</v>
      </c>
      <c r="CO1634" t="s">
        <v>108</v>
      </c>
      <c r="CP1634" t="s">
        <v>108</v>
      </c>
      <c r="CQ1634" t="s">
        <v>108</v>
      </c>
      <c r="CR1634" t="s">
        <v>108</v>
      </c>
      <c r="CS1634" t="s">
        <v>108</v>
      </c>
      <c r="CT1634" t="s">
        <v>108</v>
      </c>
      <c r="CU1634" t="s">
        <v>108</v>
      </c>
      <c r="CV1634" t="s">
        <v>108</v>
      </c>
      <c r="CW1634" t="s">
        <v>108</v>
      </c>
      <c r="CX1634" t="s">
        <v>108</v>
      </c>
      <c r="CY1634" t="s">
        <v>108</v>
      </c>
      <c r="CZ1634" t="s">
        <v>108</v>
      </c>
      <c r="DA1634" t="s">
        <v>108</v>
      </c>
      <c r="DB1634" t="s">
        <v>108</v>
      </c>
      <c r="DC1634" t="s">
        <v>108</v>
      </c>
      <c r="DD1634" t="s">
        <v>108</v>
      </c>
      <c r="DE1634" t="s">
        <v>108</v>
      </c>
      <c r="DF1634" t="s">
        <v>108</v>
      </c>
      <c r="DG1634" t="s">
        <v>108</v>
      </c>
      <c r="DH1634" t="s">
        <v>108</v>
      </c>
      <c r="DI1634" t="s">
        <v>108</v>
      </c>
      <c r="DJ1634" t="s">
        <v>108</v>
      </c>
      <c r="DK1634" t="s">
        <v>108</v>
      </c>
      <c r="DL1634" t="s">
        <v>108</v>
      </c>
      <c r="DM1634" t="s">
        <v>108</v>
      </c>
      <c r="DN1634" t="s">
        <v>108</v>
      </c>
      <c r="DO1634" t="s">
        <v>108</v>
      </c>
      <c r="DP1634" t="s">
        <v>108</v>
      </c>
      <c r="DQ1634" t="s">
        <v>108</v>
      </c>
      <c r="DR1634" t="s">
        <v>108</v>
      </c>
      <c r="DS1634" t="s">
        <v>108</v>
      </c>
      <c r="DT1634" t="s">
        <v>108</v>
      </c>
    </row>
    <row r="1635" spans="1:125" x14ac:dyDescent="0.2">
      <c r="A1635" t="e">
        <f ca="1">_xll.BFieldInfo($B$1635)</f>
        <v>#NAME?</v>
      </c>
      <c r="B1635" t="s">
        <v>112</v>
      </c>
      <c r="C1635" t="s">
        <v>108</v>
      </c>
      <c r="D1635" t="s">
        <v>108</v>
      </c>
      <c r="E1635" t="s">
        <v>108</v>
      </c>
      <c r="F1635" t="s">
        <v>108</v>
      </c>
      <c r="G1635" t="s">
        <v>108</v>
      </c>
      <c r="H1635" t="s">
        <v>108</v>
      </c>
      <c r="I1635" t="s">
        <v>108</v>
      </c>
      <c r="J1635" t="s">
        <v>108</v>
      </c>
      <c r="K1635" t="s">
        <v>108</v>
      </c>
      <c r="L1635" t="s">
        <v>108</v>
      </c>
      <c r="M1635" t="s">
        <v>108</v>
      </c>
      <c r="N1635" t="s">
        <v>108</v>
      </c>
      <c r="O1635" t="s">
        <v>108</v>
      </c>
      <c r="P1635" t="s">
        <v>108</v>
      </c>
      <c r="Q1635" t="s">
        <v>108</v>
      </c>
      <c r="R1635" t="s">
        <v>108</v>
      </c>
      <c r="S1635" t="s">
        <v>108</v>
      </c>
      <c r="T1635" t="s">
        <v>108</v>
      </c>
      <c r="U1635" t="s">
        <v>108</v>
      </c>
      <c r="V1635" t="s">
        <v>108</v>
      </c>
      <c r="W1635" t="s">
        <v>108</v>
      </c>
      <c r="X1635" t="s">
        <v>108</v>
      </c>
      <c r="Y1635" t="s">
        <v>108</v>
      </c>
      <c r="Z1635" t="s">
        <v>108</v>
      </c>
      <c r="AA1635" t="s">
        <v>108</v>
      </c>
      <c r="AB1635" t="s">
        <v>108</v>
      </c>
      <c r="AC1635" t="s">
        <v>108</v>
      </c>
      <c r="AD1635" t="s">
        <v>108</v>
      </c>
      <c r="AE1635" t="s">
        <v>108</v>
      </c>
      <c r="AF1635" t="s">
        <v>108</v>
      </c>
      <c r="AG1635" t="s">
        <v>108</v>
      </c>
      <c r="AH1635" t="s">
        <v>108</v>
      </c>
      <c r="AI1635" t="s">
        <v>108</v>
      </c>
      <c r="AJ1635" t="s">
        <v>108</v>
      </c>
      <c r="AK1635" t="s">
        <v>108</v>
      </c>
      <c r="AL1635" t="s">
        <v>108</v>
      </c>
      <c r="AM1635" t="s">
        <v>108</v>
      </c>
      <c r="AN1635" t="s">
        <v>108</v>
      </c>
      <c r="AO1635" t="s">
        <v>108</v>
      </c>
      <c r="AP1635" t="s">
        <v>108</v>
      </c>
      <c r="AQ1635" t="s">
        <v>108</v>
      </c>
      <c r="AR1635" t="s">
        <v>108</v>
      </c>
      <c r="AS1635" t="s">
        <v>108</v>
      </c>
      <c r="AT1635" t="s">
        <v>108</v>
      </c>
      <c r="AU1635" t="s">
        <v>108</v>
      </c>
      <c r="AV1635" t="s">
        <v>108</v>
      </c>
      <c r="AW1635" t="s">
        <v>108</v>
      </c>
      <c r="AX1635" t="s">
        <v>108</v>
      </c>
      <c r="AY1635" t="s">
        <v>108</v>
      </c>
      <c r="AZ1635" t="s">
        <v>108</v>
      </c>
      <c r="BA1635" t="s">
        <v>108</v>
      </c>
      <c r="BB1635" t="s">
        <v>108</v>
      </c>
      <c r="BC1635" t="s">
        <v>108</v>
      </c>
      <c r="BD1635" t="s">
        <v>108</v>
      </c>
      <c r="BE1635" t="s">
        <v>108</v>
      </c>
      <c r="BF1635" t="s">
        <v>108</v>
      </c>
      <c r="BG1635" t="s">
        <v>108</v>
      </c>
      <c r="BH1635" t="s">
        <v>108</v>
      </c>
      <c r="BI1635" t="s">
        <v>108</v>
      </c>
      <c r="BJ1635" t="s">
        <v>108</v>
      </c>
      <c r="BK1635" t="s">
        <v>108</v>
      </c>
      <c r="BL1635" t="s">
        <v>108</v>
      </c>
      <c r="BM1635" t="s">
        <v>108</v>
      </c>
      <c r="BN1635" t="s">
        <v>108</v>
      </c>
      <c r="BO1635" t="s">
        <v>108</v>
      </c>
      <c r="BP1635" t="s">
        <v>108</v>
      </c>
      <c r="BQ1635" t="s">
        <v>108</v>
      </c>
      <c r="BR1635" t="s">
        <v>108</v>
      </c>
      <c r="BS1635" t="s">
        <v>108</v>
      </c>
      <c r="BT1635" t="s">
        <v>108</v>
      </c>
      <c r="BU1635" t="s">
        <v>108</v>
      </c>
      <c r="BV1635" t="s">
        <v>108</v>
      </c>
      <c r="BW1635" t="s">
        <v>108</v>
      </c>
      <c r="BX1635" t="s">
        <v>108</v>
      </c>
      <c r="BY1635" t="s">
        <v>108</v>
      </c>
      <c r="BZ1635" t="s">
        <v>108</v>
      </c>
      <c r="CA1635" t="s">
        <v>108</v>
      </c>
      <c r="CB1635" t="s">
        <v>108</v>
      </c>
      <c r="CC1635" t="s">
        <v>108</v>
      </c>
      <c r="CD1635" t="s">
        <v>108</v>
      </c>
      <c r="CE1635" t="s">
        <v>108</v>
      </c>
      <c r="CF1635" t="s">
        <v>108</v>
      </c>
      <c r="CG1635" t="s">
        <v>108</v>
      </c>
      <c r="CH1635" t="s">
        <v>108</v>
      </c>
      <c r="CI1635" t="s">
        <v>108</v>
      </c>
      <c r="CJ1635" t="s">
        <v>108</v>
      </c>
      <c r="CK1635" t="s">
        <v>108</v>
      </c>
      <c r="CL1635" t="s">
        <v>108</v>
      </c>
      <c r="CM1635" t="s">
        <v>108</v>
      </c>
      <c r="CN1635" t="s">
        <v>108</v>
      </c>
      <c r="CO1635" t="s">
        <v>108</v>
      </c>
      <c r="CP1635" t="s">
        <v>108</v>
      </c>
      <c r="CQ1635" t="s">
        <v>108</v>
      </c>
      <c r="CR1635" t="s">
        <v>108</v>
      </c>
      <c r="CS1635" t="s">
        <v>108</v>
      </c>
      <c r="CT1635" t="s">
        <v>108</v>
      </c>
      <c r="CU1635" t="s">
        <v>108</v>
      </c>
      <c r="CV1635" t="s">
        <v>108</v>
      </c>
      <c r="CW1635" t="s">
        <v>108</v>
      </c>
      <c r="CX1635" t="s">
        <v>108</v>
      </c>
      <c r="CY1635" t="s">
        <v>108</v>
      </c>
      <c r="CZ1635" t="s">
        <v>108</v>
      </c>
      <c r="DA1635" t="s">
        <v>108</v>
      </c>
      <c r="DB1635" t="s">
        <v>108</v>
      </c>
      <c r="DC1635" t="s">
        <v>108</v>
      </c>
      <c r="DD1635" t="s">
        <v>108</v>
      </c>
      <c r="DE1635" t="s">
        <v>108</v>
      </c>
      <c r="DF1635" t="s">
        <v>108</v>
      </c>
      <c r="DG1635" t="s">
        <v>108</v>
      </c>
      <c r="DH1635" t="s">
        <v>108</v>
      </c>
      <c r="DI1635" t="s">
        <v>108</v>
      </c>
      <c r="DJ1635" t="s">
        <v>108</v>
      </c>
      <c r="DK1635" t="s">
        <v>108</v>
      </c>
      <c r="DL1635" t="s">
        <v>108</v>
      </c>
      <c r="DM1635" t="s">
        <v>108</v>
      </c>
      <c r="DN1635" t="s">
        <v>108</v>
      </c>
      <c r="DO1635" t="s">
        <v>108</v>
      </c>
      <c r="DP1635" t="s">
        <v>108</v>
      </c>
      <c r="DQ1635" t="s">
        <v>108</v>
      </c>
      <c r="DR1635" t="s">
        <v>108</v>
      </c>
      <c r="DS1635" t="s">
        <v>108</v>
      </c>
      <c r="DT1635" t="s">
        <v>108</v>
      </c>
    </row>
    <row r="1636" spans="1:125" x14ac:dyDescent="0.2">
      <c r="A1636" t="e">
        <f ca="1">_xll.BFieldInfo($B$1636)</f>
        <v>#NAME?</v>
      </c>
      <c r="B1636" t="s">
        <v>113</v>
      </c>
      <c r="C1636" t="s">
        <v>108</v>
      </c>
      <c r="D1636" t="s">
        <v>108</v>
      </c>
      <c r="E1636" t="s">
        <v>108</v>
      </c>
      <c r="F1636" t="s">
        <v>108</v>
      </c>
      <c r="G1636" t="s">
        <v>108</v>
      </c>
      <c r="H1636" t="s">
        <v>108</v>
      </c>
      <c r="I1636" t="s">
        <v>108</v>
      </c>
      <c r="J1636" t="s">
        <v>108</v>
      </c>
      <c r="K1636" t="s">
        <v>108</v>
      </c>
      <c r="L1636" t="s">
        <v>108</v>
      </c>
      <c r="M1636" t="s">
        <v>108</v>
      </c>
      <c r="N1636" t="s">
        <v>108</v>
      </c>
      <c r="O1636" t="s">
        <v>108</v>
      </c>
      <c r="P1636" t="s">
        <v>108</v>
      </c>
      <c r="Q1636" t="s">
        <v>108</v>
      </c>
      <c r="R1636" t="s">
        <v>108</v>
      </c>
      <c r="S1636" t="s">
        <v>108</v>
      </c>
      <c r="T1636" t="s">
        <v>108</v>
      </c>
      <c r="U1636" t="s">
        <v>108</v>
      </c>
      <c r="V1636" t="s">
        <v>108</v>
      </c>
      <c r="W1636" t="s">
        <v>108</v>
      </c>
      <c r="X1636" t="s">
        <v>108</v>
      </c>
      <c r="Y1636" t="s">
        <v>108</v>
      </c>
      <c r="Z1636" t="s">
        <v>108</v>
      </c>
      <c r="AA1636" t="s">
        <v>108</v>
      </c>
      <c r="AB1636" t="s">
        <v>108</v>
      </c>
      <c r="AC1636" t="s">
        <v>108</v>
      </c>
      <c r="AD1636" t="s">
        <v>108</v>
      </c>
      <c r="AE1636" t="s">
        <v>108</v>
      </c>
      <c r="AF1636" t="s">
        <v>108</v>
      </c>
      <c r="AG1636" t="s">
        <v>108</v>
      </c>
      <c r="AH1636" t="s">
        <v>108</v>
      </c>
      <c r="AI1636" t="s">
        <v>108</v>
      </c>
      <c r="AJ1636" t="s">
        <v>108</v>
      </c>
      <c r="AK1636" t="s">
        <v>108</v>
      </c>
      <c r="AL1636" t="s">
        <v>108</v>
      </c>
      <c r="AM1636" t="s">
        <v>108</v>
      </c>
      <c r="AN1636" t="s">
        <v>108</v>
      </c>
      <c r="AO1636" t="s">
        <v>108</v>
      </c>
      <c r="AP1636" t="s">
        <v>108</v>
      </c>
      <c r="AQ1636" t="s">
        <v>108</v>
      </c>
      <c r="AR1636" t="s">
        <v>108</v>
      </c>
      <c r="AS1636" t="s">
        <v>108</v>
      </c>
      <c r="AT1636" t="s">
        <v>108</v>
      </c>
      <c r="AU1636" t="s">
        <v>108</v>
      </c>
      <c r="AV1636" t="s">
        <v>108</v>
      </c>
      <c r="AW1636" t="s">
        <v>108</v>
      </c>
      <c r="AX1636" t="s">
        <v>108</v>
      </c>
      <c r="AY1636" t="s">
        <v>108</v>
      </c>
      <c r="AZ1636" t="s">
        <v>108</v>
      </c>
      <c r="BA1636" t="s">
        <v>108</v>
      </c>
      <c r="BB1636" t="s">
        <v>108</v>
      </c>
      <c r="BC1636" t="s">
        <v>108</v>
      </c>
      <c r="BD1636" t="s">
        <v>108</v>
      </c>
      <c r="BE1636" t="s">
        <v>108</v>
      </c>
      <c r="BF1636" t="s">
        <v>108</v>
      </c>
      <c r="BG1636" t="s">
        <v>108</v>
      </c>
      <c r="BH1636" t="s">
        <v>108</v>
      </c>
      <c r="BI1636" t="s">
        <v>108</v>
      </c>
      <c r="BJ1636" t="s">
        <v>108</v>
      </c>
      <c r="BK1636" t="s">
        <v>108</v>
      </c>
      <c r="BL1636" t="s">
        <v>108</v>
      </c>
      <c r="BM1636" t="s">
        <v>108</v>
      </c>
      <c r="BN1636" t="s">
        <v>108</v>
      </c>
      <c r="BO1636" t="s">
        <v>108</v>
      </c>
      <c r="BP1636" t="s">
        <v>108</v>
      </c>
      <c r="BQ1636" t="s">
        <v>108</v>
      </c>
      <c r="BR1636" t="s">
        <v>108</v>
      </c>
      <c r="BS1636" t="s">
        <v>108</v>
      </c>
      <c r="BT1636" t="s">
        <v>108</v>
      </c>
      <c r="BU1636" t="s">
        <v>108</v>
      </c>
      <c r="BV1636" t="s">
        <v>108</v>
      </c>
      <c r="BW1636" t="s">
        <v>108</v>
      </c>
      <c r="BX1636" t="s">
        <v>108</v>
      </c>
      <c r="BY1636" t="s">
        <v>108</v>
      </c>
      <c r="BZ1636" t="s">
        <v>108</v>
      </c>
      <c r="CA1636" t="s">
        <v>108</v>
      </c>
      <c r="CB1636" t="s">
        <v>108</v>
      </c>
      <c r="CC1636" t="s">
        <v>108</v>
      </c>
      <c r="CD1636" t="s">
        <v>108</v>
      </c>
      <c r="CE1636" t="s">
        <v>108</v>
      </c>
      <c r="CF1636" t="s">
        <v>108</v>
      </c>
      <c r="CG1636" t="s">
        <v>108</v>
      </c>
      <c r="CH1636" t="s">
        <v>108</v>
      </c>
      <c r="CI1636" t="s">
        <v>108</v>
      </c>
      <c r="CJ1636" t="s">
        <v>108</v>
      </c>
      <c r="CK1636" t="s">
        <v>108</v>
      </c>
      <c r="CL1636" t="s">
        <v>108</v>
      </c>
      <c r="CM1636" t="s">
        <v>108</v>
      </c>
      <c r="CN1636" t="s">
        <v>108</v>
      </c>
      <c r="CO1636" t="s">
        <v>108</v>
      </c>
      <c r="CP1636" t="s">
        <v>108</v>
      </c>
      <c r="CQ1636" t="s">
        <v>108</v>
      </c>
      <c r="CR1636" t="s">
        <v>108</v>
      </c>
      <c r="CS1636" t="s">
        <v>108</v>
      </c>
      <c r="CT1636" t="s">
        <v>108</v>
      </c>
      <c r="CU1636" t="s">
        <v>108</v>
      </c>
      <c r="CV1636" t="s">
        <v>108</v>
      </c>
      <c r="CW1636" t="s">
        <v>108</v>
      </c>
      <c r="CX1636" t="s">
        <v>108</v>
      </c>
      <c r="CY1636" t="s">
        <v>108</v>
      </c>
      <c r="CZ1636" t="s">
        <v>108</v>
      </c>
      <c r="DA1636" t="s">
        <v>108</v>
      </c>
      <c r="DB1636" t="s">
        <v>108</v>
      </c>
      <c r="DC1636" t="s">
        <v>108</v>
      </c>
      <c r="DD1636" t="s">
        <v>108</v>
      </c>
      <c r="DE1636" t="s">
        <v>108</v>
      </c>
      <c r="DF1636" t="s">
        <v>108</v>
      </c>
      <c r="DG1636" t="s">
        <v>108</v>
      </c>
      <c r="DH1636" t="s">
        <v>108</v>
      </c>
      <c r="DI1636" t="s">
        <v>108</v>
      </c>
      <c r="DJ1636" t="s">
        <v>108</v>
      </c>
      <c r="DK1636" t="s">
        <v>108</v>
      </c>
      <c r="DL1636" t="s">
        <v>108</v>
      </c>
      <c r="DM1636" t="s">
        <v>108</v>
      </c>
      <c r="DN1636" t="s">
        <v>108</v>
      </c>
      <c r="DO1636" t="s">
        <v>108</v>
      </c>
      <c r="DP1636" t="s">
        <v>108</v>
      </c>
      <c r="DQ1636" t="s">
        <v>108</v>
      </c>
      <c r="DR1636" t="s">
        <v>108</v>
      </c>
      <c r="DS1636" t="s">
        <v>108</v>
      </c>
      <c r="DT1636" t="s">
        <v>108</v>
      </c>
    </row>
    <row r="1637" spans="1:125" x14ac:dyDescent="0.2">
      <c r="A1637" t="e">
        <f ca="1">_xll.BFieldInfo($B$1637)</f>
        <v>#NAME?</v>
      </c>
      <c r="B1637" t="s">
        <v>114</v>
      </c>
      <c r="C1637" t="s">
        <v>108</v>
      </c>
      <c r="D1637" t="s">
        <v>108</v>
      </c>
      <c r="E1637" t="s">
        <v>108</v>
      </c>
      <c r="F1637" t="s">
        <v>108</v>
      </c>
      <c r="G1637" t="s">
        <v>108</v>
      </c>
      <c r="H1637" t="s">
        <v>108</v>
      </c>
      <c r="I1637" t="s">
        <v>108</v>
      </c>
      <c r="J1637" t="s">
        <v>108</v>
      </c>
      <c r="K1637" t="s">
        <v>108</v>
      </c>
      <c r="L1637" t="s">
        <v>108</v>
      </c>
      <c r="M1637" t="s">
        <v>108</v>
      </c>
      <c r="N1637" t="s">
        <v>108</v>
      </c>
      <c r="O1637" t="s">
        <v>108</v>
      </c>
      <c r="P1637" t="s">
        <v>108</v>
      </c>
      <c r="Q1637" t="s">
        <v>108</v>
      </c>
      <c r="R1637" t="s">
        <v>108</v>
      </c>
      <c r="S1637" t="s">
        <v>108</v>
      </c>
      <c r="T1637" t="s">
        <v>108</v>
      </c>
      <c r="U1637" t="s">
        <v>108</v>
      </c>
      <c r="V1637" t="s">
        <v>108</v>
      </c>
      <c r="W1637" t="s">
        <v>108</v>
      </c>
      <c r="X1637" t="s">
        <v>108</v>
      </c>
      <c r="Y1637" t="s">
        <v>108</v>
      </c>
      <c r="Z1637" t="s">
        <v>108</v>
      </c>
      <c r="AA1637" t="s">
        <v>108</v>
      </c>
      <c r="AB1637" t="s">
        <v>108</v>
      </c>
      <c r="AC1637" t="s">
        <v>108</v>
      </c>
      <c r="AD1637" t="s">
        <v>108</v>
      </c>
      <c r="AE1637" t="s">
        <v>108</v>
      </c>
      <c r="AF1637" t="s">
        <v>108</v>
      </c>
      <c r="AG1637" t="s">
        <v>108</v>
      </c>
      <c r="AH1637" t="s">
        <v>108</v>
      </c>
      <c r="AI1637" t="s">
        <v>108</v>
      </c>
      <c r="AJ1637" t="s">
        <v>108</v>
      </c>
      <c r="AK1637" t="s">
        <v>108</v>
      </c>
      <c r="AL1637" t="s">
        <v>108</v>
      </c>
      <c r="AM1637" t="s">
        <v>108</v>
      </c>
      <c r="AN1637" t="s">
        <v>108</v>
      </c>
      <c r="AO1637" t="s">
        <v>108</v>
      </c>
      <c r="AP1637" t="s">
        <v>108</v>
      </c>
      <c r="AQ1637" t="s">
        <v>108</v>
      </c>
      <c r="AR1637" t="s">
        <v>108</v>
      </c>
      <c r="AS1637" t="s">
        <v>108</v>
      </c>
      <c r="AT1637" t="s">
        <v>108</v>
      </c>
      <c r="AU1637" t="s">
        <v>108</v>
      </c>
      <c r="AV1637" t="s">
        <v>108</v>
      </c>
      <c r="AW1637" t="s">
        <v>108</v>
      </c>
      <c r="AX1637" t="s">
        <v>108</v>
      </c>
      <c r="AY1637" t="s">
        <v>108</v>
      </c>
      <c r="AZ1637" t="s">
        <v>108</v>
      </c>
      <c r="BA1637" t="s">
        <v>108</v>
      </c>
      <c r="BB1637" t="s">
        <v>108</v>
      </c>
      <c r="BC1637" t="s">
        <v>108</v>
      </c>
      <c r="BD1637" t="s">
        <v>108</v>
      </c>
      <c r="BE1637" t="s">
        <v>108</v>
      </c>
      <c r="BF1637" t="s">
        <v>108</v>
      </c>
      <c r="BG1637" t="s">
        <v>108</v>
      </c>
      <c r="BH1637" t="s">
        <v>108</v>
      </c>
      <c r="BI1637" t="s">
        <v>108</v>
      </c>
      <c r="BJ1637" t="s">
        <v>108</v>
      </c>
      <c r="BK1637" t="s">
        <v>108</v>
      </c>
      <c r="BL1637" t="s">
        <v>108</v>
      </c>
      <c r="BM1637" t="s">
        <v>108</v>
      </c>
      <c r="BN1637" t="s">
        <v>108</v>
      </c>
      <c r="BO1637" t="s">
        <v>108</v>
      </c>
      <c r="BP1637" t="s">
        <v>108</v>
      </c>
      <c r="BQ1637" t="s">
        <v>108</v>
      </c>
      <c r="BR1637" t="s">
        <v>108</v>
      </c>
      <c r="BS1637" t="s">
        <v>108</v>
      </c>
      <c r="BT1637" t="s">
        <v>108</v>
      </c>
      <c r="BU1637" t="s">
        <v>108</v>
      </c>
      <c r="BV1637" t="s">
        <v>108</v>
      </c>
      <c r="BW1637" t="s">
        <v>108</v>
      </c>
      <c r="BX1637" t="s">
        <v>108</v>
      </c>
      <c r="BY1637" t="s">
        <v>108</v>
      </c>
      <c r="BZ1637" t="s">
        <v>108</v>
      </c>
      <c r="CA1637" t="s">
        <v>108</v>
      </c>
      <c r="CB1637" t="s">
        <v>108</v>
      </c>
      <c r="CC1637" t="s">
        <v>108</v>
      </c>
      <c r="CD1637" t="s">
        <v>108</v>
      </c>
      <c r="CE1637" t="s">
        <v>108</v>
      </c>
      <c r="CF1637" t="s">
        <v>108</v>
      </c>
      <c r="CG1637" t="s">
        <v>108</v>
      </c>
      <c r="CH1637" t="s">
        <v>108</v>
      </c>
      <c r="CI1637" t="s">
        <v>108</v>
      </c>
      <c r="CJ1637" t="s">
        <v>108</v>
      </c>
      <c r="CK1637" t="s">
        <v>108</v>
      </c>
      <c r="CL1637" t="s">
        <v>108</v>
      </c>
      <c r="CM1637" t="s">
        <v>108</v>
      </c>
      <c r="CN1637" t="s">
        <v>108</v>
      </c>
      <c r="CO1637" t="s">
        <v>108</v>
      </c>
      <c r="CP1637" t="s">
        <v>108</v>
      </c>
      <c r="CQ1637" t="s">
        <v>108</v>
      </c>
      <c r="CR1637" t="s">
        <v>108</v>
      </c>
      <c r="CS1637" t="s">
        <v>108</v>
      </c>
      <c r="CT1637" t="s">
        <v>108</v>
      </c>
      <c r="CU1637" t="s">
        <v>108</v>
      </c>
      <c r="CV1637" t="s">
        <v>108</v>
      </c>
      <c r="CW1637" t="s">
        <v>108</v>
      </c>
      <c r="CX1637" t="s">
        <v>108</v>
      </c>
      <c r="CY1637" t="s">
        <v>108</v>
      </c>
      <c r="CZ1637" t="s">
        <v>108</v>
      </c>
      <c r="DA1637" t="s">
        <v>108</v>
      </c>
      <c r="DB1637" t="s">
        <v>108</v>
      </c>
      <c r="DC1637" t="s">
        <v>108</v>
      </c>
      <c r="DD1637" t="s">
        <v>108</v>
      </c>
      <c r="DE1637" t="s">
        <v>108</v>
      </c>
      <c r="DF1637" t="s">
        <v>108</v>
      </c>
      <c r="DG1637" t="s">
        <v>108</v>
      </c>
      <c r="DH1637" t="s">
        <v>108</v>
      </c>
      <c r="DI1637" t="s">
        <v>108</v>
      </c>
      <c r="DJ1637" t="s">
        <v>108</v>
      </c>
      <c r="DK1637" t="s">
        <v>108</v>
      </c>
      <c r="DL1637" t="s">
        <v>108</v>
      </c>
      <c r="DM1637" t="s">
        <v>108</v>
      </c>
      <c r="DN1637" t="s">
        <v>108</v>
      </c>
      <c r="DO1637" t="s">
        <v>108</v>
      </c>
      <c r="DP1637" t="s">
        <v>108</v>
      </c>
      <c r="DQ1637" t="s">
        <v>108</v>
      </c>
      <c r="DR1637" t="s">
        <v>108</v>
      </c>
      <c r="DS1637" t="s">
        <v>108</v>
      </c>
      <c r="DT1637" t="s">
        <v>108</v>
      </c>
    </row>
    <row r="1638" spans="1:125" x14ac:dyDescent="0.2">
      <c r="A1638" t="e">
        <f ca="1">_xll.BFieldInfo($B$1638)</f>
        <v>#NAME?</v>
      </c>
      <c r="B1638" t="s">
        <v>115</v>
      </c>
      <c r="C1638">
        <v>62.265999999999998</v>
      </c>
      <c r="D1638">
        <v>49.335000000000001</v>
      </c>
      <c r="E1638">
        <v>49.335000000000001</v>
      </c>
      <c r="F1638">
        <v>49.335000000000001</v>
      </c>
      <c r="G1638">
        <v>28.512</v>
      </c>
      <c r="H1638">
        <v>28.512</v>
      </c>
      <c r="I1638">
        <v>28.512</v>
      </c>
      <c r="J1638">
        <v>56.323999999999998</v>
      </c>
      <c r="K1638">
        <v>56.323999999999998</v>
      </c>
      <c r="L1638">
        <v>56.323999999999998</v>
      </c>
      <c r="M1638">
        <v>-27</v>
      </c>
      <c r="N1638">
        <v>-27</v>
      </c>
      <c r="O1638">
        <v>-27</v>
      </c>
      <c r="P1638">
        <v>-15.712999999999999</v>
      </c>
      <c r="Q1638">
        <v>-15.712999999999999</v>
      </c>
      <c r="R1638">
        <v>-15.712999999999999</v>
      </c>
      <c r="S1638">
        <v>-15.712999999999999</v>
      </c>
      <c r="T1638">
        <v>0.27800000000000002</v>
      </c>
      <c r="U1638">
        <v>0.27800000000000002</v>
      </c>
      <c r="V1638">
        <v>0.27800000000000002</v>
      </c>
      <c r="W1638">
        <v>0.27800000000000002</v>
      </c>
      <c r="X1638">
        <v>9.5679999999999996</v>
      </c>
      <c r="Y1638">
        <v>9.5679999999999996</v>
      </c>
      <c r="Z1638">
        <v>9.5679999999999996</v>
      </c>
      <c r="AA1638">
        <v>-31.989000000000001</v>
      </c>
      <c r="AB1638">
        <v>-31.989000000000001</v>
      </c>
      <c r="AC1638">
        <v>-31.989000000000001</v>
      </c>
      <c r="AD1638">
        <v>-31.989000000000001</v>
      </c>
      <c r="AE1638">
        <v>-20.283000000000001</v>
      </c>
      <c r="AF1638">
        <v>-20.283000000000001</v>
      </c>
      <c r="AG1638">
        <v>-20.283000000000001</v>
      </c>
      <c r="AH1638">
        <v>-20.283000000000001</v>
      </c>
      <c r="AI1638">
        <v>-0.9</v>
      </c>
      <c r="AJ1638">
        <v>-0.9</v>
      </c>
      <c r="AK1638">
        <v>-0.9</v>
      </c>
      <c r="AL1638">
        <v>-0.9</v>
      </c>
      <c r="AM1638">
        <v>-3.91</v>
      </c>
      <c r="AN1638">
        <v>-3.91</v>
      </c>
      <c r="AO1638">
        <v>-3.91</v>
      </c>
      <c r="AP1638">
        <v>-3.91</v>
      </c>
      <c r="AQ1638">
        <v>-37.793999999999997</v>
      </c>
      <c r="AR1638">
        <v>-37.793999999999997</v>
      </c>
      <c r="AS1638">
        <v>-37.793999999999997</v>
      </c>
      <c r="AT1638">
        <v>-37.793999999999997</v>
      </c>
      <c r="AU1638">
        <v>-21.792000000000002</v>
      </c>
      <c r="AV1638">
        <v>-21.792000000000002</v>
      </c>
      <c r="AW1638">
        <v>-21.792000000000002</v>
      </c>
      <c r="AX1638">
        <v>-23.603000000000002</v>
      </c>
      <c r="AY1638">
        <v>-23.603000000000002</v>
      </c>
      <c r="AZ1638">
        <v>-23.603000000000002</v>
      </c>
      <c r="BA1638">
        <v>-26.774999999999999</v>
      </c>
      <c r="BB1638">
        <v>-26.774999999999999</v>
      </c>
      <c r="BC1638">
        <v>-26.774999999999999</v>
      </c>
      <c r="BD1638">
        <v>-26.774999999999999</v>
      </c>
      <c r="BE1638">
        <v>-48.277999999999999</v>
      </c>
      <c r="BF1638">
        <v>-48.277999999999999</v>
      </c>
      <c r="BG1638">
        <v>-48.277999999999999</v>
      </c>
      <c r="BH1638">
        <v>-324.15199999999999</v>
      </c>
      <c r="BI1638">
        <v>-324.15199999999999</v>
      </c>
      <c r="BJ1638">
        <v>-324.15199999999999</v>
      </c>
      <c r="BK1638">
        <v>-30.858000000000001</v>
      </c>
      <c r="BL1638">
        <v>-30.858000000000001</v>
      </c>
      <c r="BM1638">
        <v>-30.858000000000001</v>
      </c>
      <c r="BN1638">
        <v>-28.04</v>
      </c>
      <c r="BO1638">
        <v>-28.04</v>
      </c>
      <c r="BP1638">
        <v>-28.04</v>
      </c>
      <c r="BQ1638">
        <v>-53.234999999999999</v>
      </c>
      <c r="BR1638">
        <v>-53.234999999999999</v>
      </c>
      <c r="BS1638">
        <v>-53.234999999999999</v>
      </c>
      <c r="BT1638">
        <v>-54.231999999999999</v>
      </c>
      <c r="BU1638">
        <v>-54.231999999999999</v>
      </c>
      <c r="BV1638">
        <v>-54.231999999999999</v>
      </c>
      <c r="BW1638">
        <v>-36.683999999999997</v>
      </c>
      <c r="BX1638">
        <v>-36.683999999999997</v>
      </c>
      <c r="BY1638">
        <v>-36.683999999999997</v>
      </c>
      <c r="BZ1638">
        <v>-34.499000000000002</v>
      </c>
      <c r="CA1638">
        <v>-34.499000000000002</v>
      </c>
      <c r="CB1638">
        <v>-34.499000000000002</v>
      </c>
      <c r="CC1638">
        <v>-44.470999999999997</v>
      </c>
      <c r="CD1638">
        <v>-44.470999999999997</v>
      </c>
      <c r="CE1638">
        <v>-44.470999999999997</v>
      </c>
      <c r="CF1638">
        <v>-36.180999999999997</v>
      </c>
      <c r="CG1638">
        <v>-36.180999999999997</v>
      </c>
      <c r="CH1638">
        <v>-36.180999999999997</v>
      </c>
      <c r="CI1638">
        <v>-19.361000000000001</v>
      </c>
      <c r="CJ1638">
        <v>-19.361000000000001</v>
      </c>
      <c r="CK1638">
        <v>-19.361000000000001</v>
      </c>
      <c r="CL1638">
        <v>-14.65</v>
      </c>
      <c r="CM1638">
        <v>-14.65</v>
      </c>
      <c r="CN1638">
        <v>-14.65</v>
      </c>
      <c r="CO1638">
        <v>-19.343</v>
      </c>
      <c r="CP1638">
        <v>-19.343</v>
      </c>
      <c r="CQ1638">
        <v>-19.343</v>
      </c>
      <c r="CR1638">
        <v>-12.913</v>
      </c>
      <c r="CS1638">
        <v>-12.913</v>
      </c>
      <c r="CT1638">
        <v>-12.913</v>
      </c>
      <c r="CU1638">
        <v>-12.913</v>
      </c>
      <c r="CV1638">
        <v>-9.5380000000000003</v>
      </c>
      <c r="CW1638">
        <v>-9.5380000000000003</v>
      </c>
      <c r="CX1638">
        <v>-9.5380000000000003</v>
      </c>
      <c r="CY1638">
        <v>-9.5380000000000003</v>
      </c>
      <c r="CZ1638">
        <v>-13.347</v>
      </c>
      <c r="DA1638">
        <v>-13.347</v>
      </c>
      <c r="DB1638">
        <v>-13.347</v>
      </c>
      <c r="DC1638">
        <v>-9.1170000000000009</v>
      </c>
      <c r="DD1638">
        <v>-9.1170000000000009</v>
      </c>
      <c r="DE1638">
        <v>-9.1170000000000009</v>
      </c>
      <c r="DF1638">
        <v>-9.1170000000000009</v>
      </c>
      <c r="DG1638">
        <v>-5.5819999999999999</v>
      </c>
      <c r="DH1638">
        <v>-5.5819999999999999</v>
      </c>
      <c r="DI1638">
        <v>-5.5819999999999999</v>
      </c>
      <c r="DJ1638">
        <v>-5.5819999999999999</v>
      </c>
      <c r="DK1638">
        <v>-5.1820000000000004</v>
      </c>
      <c r="DL1638">
        <v>-5.1820000000000004</v>
      </c>
      <c r="DM1638">
        <v>-5.1820000000000004</v>
      </c>
      <c r="DN1638">
        <v>-5.1820000000000004</v>
      </c>
      <c r="DO1638">
        <v>-5.1820000000000004</v>
      </c>
      <c r="DP1638">
        <v>-5.1820000000000004</v>
      </c>
      <c r="DQ1638">
        <v>-5.1820000000000004</v>
      </c>
      <c r="DR1638">
        <v>-5.1820000000000004</v>
      </c>
      <c r="DS1638">
        <v>-5.1820000000000004</v>
      </c>
      <c r="DT1638">
        <v>-5.1820000000000004</v>
      </c>
    </row>
    <row r="1639" spans="1:125" x14ac:dyDescent="0.2">
      <c r="A1639" t="e">
        <f ca="1">_xll.BFieldInfo($B$1639)</f>
        <v>#NAME?</v>
      </c>
      <c r="B1639" t="s">
        <v>116</v>
      </c>
      <c r="C1639" t="s">
        <v>108</v>
      </c>
      <c r="D1639" t="s">
        <v>108</v>
      </c>
      <c r="E1639" t="s">
        <v>108</v>
      </c>
      <c r="F1639" t="s">
        <v>108</v>
      </c>
      <c r="G1639" t="s">
        <v>108</v>
      </c>
      <c r="H1639" t="s">
        <v>108</v>
      </c>
      <c r="I1639" t="s">
        <v>108</v>
      </c>
      <c r="J1639" t="s">
        <v>108</v>
      </c>
      <c r="K1639" t="s">
        <v>108</v>
      </c>
      <c r="L1639" t="s">
        <v>108</v>
      </c>
      <c r="M1639" t="s">
        <v>108</v>
      </c>
      <c r="N1639" t="s">
        <v>108</v>
      </c>
      <c r="O1639" t="s">
        <v>108</v>
      </c>
      <c r="P1639" t="s">
        <v>108</v>
      </c>
      <c r="Q1639" t="s">
        <v>108</v>
      </c>
      <c r="R1639" t="s">
        <v>108</v>
      </c>
      <c r="S1639" t="s">
        <v>108</v>
      </c>
      <c r="T1639" t="s">
        <v>108</v>
      </c>
      <c r="U1639" t="s">
        <v>108</v>
      </c>
      <c r="V1639" t="s">
        <v>108</v>
      </c>
      <c r="W1639" t="s">
        <v>108</v>
      </c>
      <c r="X1639" t="s">
        <v>108</v>
      </c>
      <c r="Y1639" t="s">
        <v>108</v>
      </c>
      <c r="Z1639" t="s">
        <v>108</v>
      </c>
      <c r="AA1639" t="s">
        <v>108</v>
      </c>
      <c r="AB1639" t="s">
        <v>108</v>
      </c>
      <c r="AC1639" t="s">
        <v>108</v>
      </c>
      <c r="AD1639" t="s">
        <v>108</v>
      </c>
      <c r="AE1639" t="s">
        <v>108</v>
      </c>
      <c r="AF1639" t="s">
        <v>108</v>
      </c>
      <c r="AG1639" t="s">
        <v>108</v>
      </c>
      <c r="AH1639" t="s">
        <v>108</v>
      </c>
      <c r="AI1639" t="s">
        <v>108</v>
      </c>
      <c r="AJ1639" t="s">
        <v>108</v>
      </c>
      <c r="AK1639" t="s">
        <v>108</v>
      </c>
      <c r="AL1639" t="s">
        <v>108</v>
      </c>
      <c r="AM1639" t="s">
        <v>108</v>
      </c>
      <c r="AN1639" t="s">
        <v>108</v>
      </c>
      <c r="AO1639" t="s">
        <v>108</v>
      </c>
      <c r="AP1639" t="s">
        <v>108</v>
      </c>
      <c r="AQ1639" t="s">
        <v>108</v>
      </c>
      <c r="AR1639" t="s">
        <v>108</v>
      </c>
      <c r="AS1639" t="s">
        <v>108</v>
      </c>
      <c r="AT1639" t="s">
        <v>108</v>
      </c>
      <c r="AU1639" t="s">
        <v>108</v>
      </c>
      <c r="AV1639" t="s">
        <v>108</v>
      </c>
      <c r="AW1639" t="s">
        <v>108</v>
      </c>
      <c r="AX1639" t="s">
        <v>108</v>
      </c>
      <c r="AY1639" t="s">
        <v>108</v>
      </c>
      <c r="AZ1639" t="s">
        <v>108</v>
      </c>
      <c r="BA1639" t="s">
        <v>108</v>
      </c>
      <c r="BB1639" t="s">
        <v>108</v>
      </c>
      <c r="BC1639" t="s">
        <v>108</v>
      </c>
      <c r="BD1639" t="s">
        <v>108</v>
      </c>
      <c r="BE1639" t="s">
        <v>108</v>
      </c>
      <c r="BF1639" t="s">
        <v>108</v>
      </c>
      <c r="BG1639" t="s">
        <v>108</v>
      </c>
      <c r="BH1639" t="s">
        <v>108</v>
      </c>
      <c r="BI1639" t="s">
        <v>108</v>
      </c>
      <c r="BJ1639" t="s">
        <v>108</v>
      </c>
      <c r="BK1639" t="s">
        <v>108</v>
      </c>
      <c r="BL1639" t="s">
        <v>108</v>
      </c>
      <c r="BM1639" t="s">
        <v>108</v>
      </c>
      <c r="BN1639" t="s">
        <v>108</v>
      </c>
      <c r="BO1639" t="s">
        <v>108</v>
      </c>
      <c r="BP1639" t="s">
        <v>108</v>
      </c>
      <c r="BQ1639" t="s">
        <v>108</v>
      </c>
      <c r="BR1639" t="s">
        <v>108</v>
      </c>
      <c r="BS1639" t="s">
        <v>108</v>
      </c>
      <c r="BT1639" t="s">
        <v>108</v>
      </c>
      <c r="BU1639" t="s">
        <v>108</v>
      </c>
      <c r="BV1639" t="s">
        <v>108</v>
      </c>
      <c r="BW1639" t="s">
        <v>108</v>
      </c>
      <c r="BX1639" t="s">
        <v>108</v>
      </c>
      <c r="BY1639" t="s">
        <v>108</v>
      </c>
      <c r="BZ1639" t="s">
        <v>108</v>
      </c>
      <c r="CA1639" t="s">
        <v>108</v>
      </c>
      <c r="CB1639" t="s">
        <v>108</v>
      </c>
      <c r="CC1639" t="s">
        <v>108</v>
      </c>
      <c r="CD1639" t="s">
        <v>108</v>
      </c>
      <c r="CE1639" t="s">
        <v>108</v>
      </c>
      <c r="CF1639" t="s">
        <v>108</v>
      </c>
      <c r="CG1639" t="s">
        <v>108</v>
      </c>
      <c r="CH1639" t="s">
        <v>108</v>
      </c>
      <c r="CI1639" t="s">
        <v>108</v>
      </c>
      <c r="CJ1639" t="s">
        <v>108</v>
      </c>
      <c r="CK1639" t="s">
        <v>108</v>
      </c>
      <c r="CL1639" t="s">
        <v>108</v>
      </c>
      <c r="CM1639" t="s">
        <v>108</v>
      </c>
      <c r="CN1639" t="s">
        <v>108</v>
      </c>
      <c r="CO1639" t="s">
        <v>108</v>
      </c>
      <c r="CP1639" t="s">
        <v>108</v>
      </c>
      <c r="CQ1639" t="s">
        <v>108</v>
      </c>
      <c r="CR1639" t="s">
        <v>108</v>
      </c>
      <c r="CS1639" t="s">
        <v>108</v>
      </c>
      <c r="CT1639" t="s">
        <v>108</v>
      </c>
      <c r="CU1639" t="s">
        <v>108</v>
      </c>
      <c r="CV1639" t="s">
        <v>108</v>
      </c>
      <c r="CW1639" t="s">
        <v>108</v>
      </c>
      <c r="CX1639" t="s">
        <v>108</v>
      </c>
      <c r="CY1639" t="s">
        <v>108</v>
      </c>
      <c r="CZ1639" t="s">
        <v>108</v>
      </c>
      <c r="DA1639" t="s">
        <v>108</v>
      </c>
      <c r="DB1639" t="s">
        <v>108</v>
      </c>
      <c r="DC1639" t="s">
        <v>108</v>
      </c>
      <c r="DD1639" t="s">
        <v>108</v>
      </c>
      <c r="DE1639" t="s">
        <v>108</v>
      </c>
      <c r="DF1639" t="s">
        <v>108</v>
      </c>
      <c r="DG1639" t="s">
        <v>108</v>
      </c>
      <c r="DH1639" t="s">
        <v>108</v>
      </c>
      <c r="DI1639" t="s">
        <v>108</v>
      </c>
      <c r="DJ1639" t="s">
        <v>108</v>
      </c>
      <c r="DK1639" t="s">
        <v>108</v>
      </c>
      <c r="DL1639" t="s">
        <v>108</v>
      </c>
      <c r="DM1639" t="s">
        <v>108</v>
      </c>
      <c r="DN1639" t="s">
        <v>108</v>
      </c>
      <c r="DO1639" t="s">
        <v>108</v>
      </c>
      <c r="DP1639" t="s">
        <v>108</v>
      </c>
      <c r="DQ1639" t="s">
        <v>108</v>
      </c>
      <c r="DR1639" t="s">
        <v>108</v>
      </c>
      <c r="DS1639" t="s">
        <v>108</v>
      </c>
      <c r="DT1639" t="s">
        <v>108</v>
      </c>
    </row>
    <row r="1640" spans="1:125" x14ac:dyDescent="0.2">
      <c r="A1640" t="e">
        <f ca="1">_xll.BFieldInfo($B$1640)</f>
        <v>#NAME?</v>
      </c>
      <c r="B1640" t="s">
        <v>117</v>
      </c>
      <c r="C1640" t="s">
        <v>108</v>
      </c>
      <c r="D1640" t="s">
        <v>108</v>
      </c>
      <c r="E1640" t="s">
        <v>108</v>
      </c>
      <c r="F1640" t="s">
        <v>108</v>
      </c>
      <c r="G1640" t="s">
        <v>108</v>
      </c>
      <c r="H1640" t="s">
        <v>108</v>
      </c>
      <c r="I1640" t="s">
        <v>108</v>
      </c>
      <c r="J1640" t="s">
        <v>108</v>
      </c>
      <c r="K1640" t="s">
        <v>108</v>
      </c>
      <c r="L1640" t="s">
        <v>108</v>
      </c>
      <c r="M1640" t="s">
        <v>108</v>
      </c>
      <c r="N1640" t="s">
        <v>108</v>
      </c>
      <c r="O1640" t="s">
        <v>108</v>
      </c>
      <c r="P1640" t="s">
        <v>108</v>
      </c>
      <c r="Q1640" t="s">
        <v>108</v>
      </c>
      <c r="R1640" t="s">
        <v>108</v>
      </c>
      <c r="S1640" t="s">
        <v>108</v>
      </c>
      <c r="T1640" t="s">
        <v>108</v>
      </c>
      <c r="U1640" t="s">
        <v>108</v>
      </c>
      <c r="V1640" t="s">
        <v>108</v>
      </c>
      <c r="W1640" t="s">
        <v>108</v>
      </c>
      <c r="X1640" t="s">
        <v>108</v>
      </c>
      <c r="Y1640" t="s">
        <v>108</v>
      </c>
      <c r="Z1640" t="s">
        <v>108</v>
      </c>
      <c r="AA1640" t="s">
        <v>108</v>
      </c>
      <c r="AB1640" t="s">
        <v>108</v>
      </c>
      <c r="AC1640" t="s">
        <v>108</v>
      </c>
      <c r="AD1640" t="s">
        <v>108</v>
      </c>
      <c r="AE1640" t="s">
        <v>108</v>
      </c>
      <c r="AF1640" t="s">
        <v>108</v>
      </c>
      <c r="AG1640" t="s">
        <v>108</v>
      </c>
      <c r="AH1640" t="s">
        <v>108</v>
      </c>
      <c r="AI1640" t="s">
        <v>108</v>
      </c>
      <c r="AJ1640" t="s">
        <v>108</v>
      </c>
      <c r="AK1640" t="s">
        <v>108</v>
      </c>
      <c r="AL1640" t="s">
        <v>108</v>
      </c>
      <c r="AM1640" t="s">
        <v>108</v>
      </c>
      <c r="AN1640" t="s">
        <v>108</v>
      </c>
      <c r="AO1640" t="s">
        <v>108</v>
      </c>
      <c r="AP1640" t="s">
        <v>108</v>
      </c>
      <c r="AQ1640" t="s">
        <v>108</v>
      </c>
      <c r="AR1640" t="s">
        <v>108</v>
      </c>
      <c r="AS1640" t="s">
        <v>108</v>
      </c>
      <c r="AT1640" t="s">
        <v>108</v>
      </c>
      <c r="AU1640" t="s">
        <v>108</v>
      </c>
      <c r="AV1640" t="s">
        <v>108</v>
      </c>
      <c r="AW1640" t="s">
        <v>108</v>
      </c>
      <c r="AX1640" t="s">
        <v>108</v>
      </c>
      <c r="AY1640" t="s">
        <v>108</v>
      </c>
      <c r="AZ1640" t="s">
        <v>108</v>
      </c>
      <c r="BA1640" t="s">
        <v>108</v>
      </c>
      <c r="BB1640" t="s">
        <v>108</v>
      </c>
      <c r="BC1640" t="s">
        <v>108</v>
      </c>
      <c r="BD1640" t="s">
        <v>108</v>
      </c>
      <c r="BE1640" t="s">
        <v>108</v>
      </c>
      <c r="BF1640" t="s">
        <v>108</v>
      </c>
      <c r="BG1640" t="s">
        <v>108</v>
      </c>
      <c r="BH1640" t="s">
        <v>108</v>
      </c>
      <c r="BI1640" t="s">
        <v>108</v>
      </c>
      <c r="BJ1640" t="s">
        <v>108</v>
      </c>
      <c r="BK1640" t="s">
        <v>108</v>
      </c>
      <c r="BL1640" t="s">
        <v>108</v>
      </c>
      <c r="BM1640" t="s">
        <v>108</v>
      </c>
      <c r="BN1640" t="s">
        <v>108</v>
      </c>
      <c r="BO1640" t="s">
        <v>108</v>
      </c>
      <c r="BP1640" t="s">
        <v>108</v>
      </c>
      <c r="BQ1640" t="s">
        <v>108</v>
      </c>
      <c r="BR1640" t="s">
        <v>108</v>
      </c>
      <c r="BS1640" t="s">
        <v>108</v>
      </c>
      <c r="BT1640" t="s">
        <v>108</v>
      </c>
      <c r="BU1640" t="s">
        <v>108</v>
      </c>
      <c r="BV1640" t="s">
        <v>108</v>
      </c>
      <c r="BW1640" t="s">
        <v>108</v>
      </c>
      <c r="BX1640" t="s">
        <v>108</v>
      </c>
      <c r="BY1640" t="s">
        <v>108</v>
      </c>
      <c r="BZ1640" t="s">
        <v>108</v>
      </c>
      <c r="CA1640" t="s">
        <v>108</v>
      </c>
      <c r="CB1640" t="s">
        <v>108</v>
      </c>
      <c r="CC1640" t="s">
        <v>108</v>
      </c>
      <c r="CD1640" t="s">
        <v>108</v>
      </c>
      <c r="CE1640" t="s">
        <v>108</v>
      </c>
      <c r="CF1640" t="s">
        <v>108</v>
      </c>
      <c r="CG1640" t="s">
        <v>108</v>
      </c>
      <c r="CH1640" t="s">
        <v>108</v>
      </c>
      <c r="CI1640" t="s">
        <v>108</v>
      </c>
      <c r="CJ1640" t="s">
        <v>108</v>
      </c>
      <c r="CK1640" t="s">
        <v>108</v>
      </c>
      <c r="CL1640" t="s">
        <v>108</v>
      </c>
      <c r="CM1640" t="s">
        <v>108</v>
      </c>
      <c r="CN1640" t="s">
        <v>108</v>
      </c>
      <c r="CO1640" t="s">
        <v>108</v>
      </c>
      <c r="CP1640" t="s">
        <v>108</v>
      </c>
      <c r="CQ1640" t="s">
        <v>108</v>
      </c>
      <c r="CR1640" t="s">
        <v>108</v>
      </c>
      <c r="CS1640" t="s">
        <v>108</v>
      </c>
      <c r="CT1640" t="s">
        <v>108</v>
      </c>
      <c r="CU1640" t="s">
        <v>108</v>
      </c>
      <c r="CV1640" t="s">
        <v>108</v>
      </c>
      <c r="CW1640" t="s">
        <v>108</v>
      </c>
      <c r="CX1640" t="s">
        <v>108</v>
      </c>
      <c r="CY1640" t="s">
        <v>108</v>
      </c>
      <c r="CZ1640" t="s">
        <v>108</v>
      </c>
      <c r="DA1640" t="s">
        <v>108</v>
      </c>
      <c r="DB1640" t="s">
        <v>108</v>
      </c>
      <c r="DC1640" t="s">
        <v>108</v>
      </c>
      <c r="DD1640" t="s">
        <v>108</v>
      </c>
      <c r="DE1640" t="s">
        <v>108</v>
      </c>
      <c r="DF1640" t="s">
        <v>108</v>
      </c>
      <c r="DG1640" t="s">
        <v>108</v>
      </c>
      <c r="DH1640" t="s">
        <v>108</v>
      </c>
      <c r="DI1640" t="s">
        <v>108</v>
      </c>
      <c r="DJ1640" t="s">
        <v>108</v>
      </c>
      <c r="DK1640" t="s">
        <v>108</v>
      </c>
      <c r="DL1640" t="s">
        <v>108</v>
      </c>
      <c r="DM1640" t="s">
        <v>108</v>
      </c>
      <c r="DN1640" t="s">
        <v>108</v>
      </c>
      <c r="DO1640" t="s">
        <v>108</v>
      </c>
      <c r="DP1640" t="s">
        <v>108</v>
      </c>
      <c r="DQ1640" t="s">
        <v>108</v>
      </c>
      <c r="DR1640" t="s">
        <v>108</v>
      </c>
      <c r="DS1640" t="s">
        <v>108</v>
      </c>
      <c r="DT1640" t="s">
        <v>108</v>
      </c>
    </row>
    <row r="1642" spans="1:125" x14ac:dyDescent="0.2">
      <c r="A1642" t="s">
        <v>275</v>
      </c>
      <c r="B1642" t="s">
        <v>106</v>
      </c>
      <c r="C1642" s="8" t="e">
        <f ca="1">_xll.BDH($A$1642,$B$1643:$B$1653,$B$1,$B$2,"Dir=H","Per=M","Days=A","Dts=S","Sort=R","cols=123;rows=12")</f>
        <v>#NAME?</v>
      </c>
      <c r="D1642" s="8">
        <v>43980</v>
      </c>
      <c r="E1642" s="8">
        <v>43951</v>
      </c>
      <c r="F1642" s="8">
        <v>43921</v>
      </c>
      <c r="G1642" s="8">
        <v>43889</v>
      </c>
      <c r="H1642" s="8">
        <v>43861</v>
      </c>
      <c r="I1642" s="8">
        <v>43830</v>
      </c>
      <c r="J1642" s="8">
        <v>43798</v>
      </c>
      <c r="K1642" s="8">
        <v>43769</v>
      </c>
      <c r="L1642" s="8">
        <v>43738</v>
      </c>
      <c r="M1642" s="8">
        <v>43707</v>
      </c>
      <c r="N1642" s="8">
        <v>43677</v>
      </c>
      <c r="O1642" s="8">
        <v>43646</v>
      </c>
      <c r="P1642" s="8">
        <v>43644</v>
      </c>
      <c r="Q1642" s="8">
        <v>43616</v>
      </c>
      <c r="R1642" s="8">
        <v>43585</v>
      </c>
      <c r="S1642" s="8">
        <v>43555</v>
      </c>
      <c r="T1642" s="8">
        <v>43553</v>
      </c>
      <c r="U1642" s="8">
        <v>43524</v>
      </c>
      <c r="V1642" s="8">
        <v>43496</v>
      </c>
      <c r="W1642" s="8">
        <v>43465</v>
      </c>
      <c r="X1642" s="8">
        <v>43434</v>
      </c>
      <c r="Y1642" s="8">
        <v>43404</v>
      </c>
      <c r="Z1642" s="8">
        <v>43373</v>
      </c>
      <c r="AA1642" s="8">
        <v>43371</v>
      </c>
      <c r="AB1642" s="8">
        <v>43343</v>
      </c>
      <c r="AC1642" s="8">
        <v>43312</v>
      </c>
      <c r="AD1642" s="8">
        <v>43281</v>
      </c>
      <c r="AE1642" s="8">
        <v>43280</v>
      </c>
      <c r="AF1642" s="8">
        <v>43251</v>
      </c>
      <c r="AG1642" s="8">
        <v>43220</v>
      </c>
      <c r="AH1642" s="8">
        <v>43190</v>
      </c>
      <c r="AI1642" s="8">
        <v>43189</v>
      </c>
      <c r="AJ1642" s="8">
        <v>43159</v>
      </c>
      <c r="AK1642" s="8">
        <v>43131</v>
      </c>
      <c r="AL1642" s="8">
        <v>43100</v>
      </c>
      <c r="AM1642" s="8">
        <v>43098</v>
      </c>
      <c r="AN1642" s="8">
        <v>43069</v>
      </c>
      <c r="AO1642" s="8">
        <v>43039</v>
      </c>
      <c r="AP1642" s="8">
        <v>43008</v>
      </c>
      <c r="AQ1642" s="8">
        <v>43007</v>
      </c>
      <c r="AR1642" s="8">
        <v>42978</v>
      </c>
      <c r="AS1642" s="8">
        <v>42947</v>
      </c>
      <c r="AT1642" s="8">
        <v>42916</v>
      </c>
      <c r="AU1642" s="8">
        <v>42886</v>
      </c>
      <c r="AV1642" s="8">
        <v>42853</v>
      </c>
      <c r="AW1642" s="8">
        <v>42825</v>
      </c>
      <c r="AX1642" s="8">
        <v>42794</v>
      </c>
      <c r="AY1642" s="8">
        <v>42766</v>
      </c>
      <c r="AZ1642" s="8">
        <v>42735</v>
      </c>
      <c r="BA1642" s="8">
        <v>42734</v>
      </c>
      <c r="BB1642" s="8">
        <v>42704</v>
      </c>
      <c r="BC1642" s="8">
        <v>42674</v>
      </c>
      <c r="BD1642" s="8">
        <v>42643</v>
      </c>
      <c r="BE1642" s="8">
        <v>42613</v>
      </c>
      <c r="BF1642" s="8">
        <v>42580</v>
      </c>
      <c r="BG1642" s="8">
        <v>42551</v>
      </c>
      <c r="BH1642" s="8">
        <v>42521</v>
      </c>
      <c r="BI1642" s="8">
        <v>42489</v>
      </c>
      <c r="BJ1642" s="8">
        <v>42460</v>
      </c>
      <c r="BK1642" s="8">
        <v>42429</v>
      </c>
      <c r="BL1642" s="8">
        <v>42398</v>
      </c>
      <c r="BM1642" s="8">
        <v>42369</v>
      </c>
      <c r="BN1642" s="8">
        <v>42338</v>
      </c>
      <c r="BO1642" s="8">
        <v>42307</v>
      </c>
      <c r="BP1642" s="8">
        <v>42277</v>
      </c>
      <c r="BQ1642" s="8">
        <v>42247</v>
      </c>
      <c r="BR1642" s="8">
        <v>42216</v>
      </c>
      <c r="BS1642" s="8">
        <v>42185</v>
      </c>
      <c r="BT1642" s="8">
        <v>42153</v>
      </c>
      <c r="BU1642" s="8">
        <v>42124</v>
      </c>
      <c r="BV1642" s="8">
        <v>42094</v>
      </c>
      <c r="BW1642" s="8">
        <v>42062</v>
      </c>
      <c r="BX1642" s="8">
        <v>42034</v>
      </c>
      <c r="BY1642" s="8">
        <v>42004</v>
      </c>
      <c r="BZ1642" s="8">
        <v>41971</v>
      </c>
      <c r="CA1642" s="8">
        <v>41943</v>
      </c>
      <c r="CB1642" s="8">
        <v>41912</v>
      </c>
      <c r="CC1642" s="8">
        <v>41880</v>
      </c>
      <c r="CD1642" s="8">
        <v>41851</v>
      </c>
      <c r="CE1642" s="8">
        <v>41820</v>
      </c>
      <c r="CF1642" s="8">
        <v>41789</v>
      </c>
      <c r="CG1642" s="8">
        <v>41759</v>
      </c>
      <c r="CH1642" s="8">
        <v>41729</v>
      </c>
      <c r="CI1642" s="8">
        <v>41698</v>
      </c>
      <c r="CJ1642" s="8">
        <v>41670</v>
      </c>
      <c r="CK1642" s="8">
        <v>41639</v>
      </c>
      <c r="CL1642" s="8">
        <v>41607</v>
      </c>
      <c r="CM1642" s="8">
        <v>41578</v>
      </c>
      <c r="CN1642" s="8">
        <v>41547</v>
      </c>
      <c r="CO1642" s="8">
        <v>41516</v>
      </c>
      <c r="CP1642" s="8">
        <v>41486</v>
      </c>
      <c r="CQ1642" s="8">
        <v>41455</v>
      </c>
      <c r="CR1642" s="8">
        <v>41453</v>
      </c>
      <c r="CS1642" s="8">
        <v>41425</v>
      </c>
      <c r="CT1642" s="8">
        <v>41394</v>
      </c>
      <c r="CU1642" s="8">
        <v>41364</v>
      </c>
      <c r="CV1642" s="8">
        <v>41362</v>
      </c>
      <c r="CW1642" s="8">
        <v>41333</v>
      </c>
      <c r="CX1642" s="8">
        <v>41305</v>
      </c>
      <c r="CY1642" s="8">
        <v>41274</v>
      </c>
      <c r="CZ1642" s="8">
        <v>41243</v>
      </c>
      <c r="DA1642" s="8">
        <v>41213</v>
      </c>
      <c r="DB1642" s="8">
        <v>41182</v>
      </c>
      <c r="DC1642" s="8">
        <v>41180</v>
      </c>
      <c r="DD1642" s="8">
        <v>41152</v>
      </c>
      <c r="DE1642" s="8">
        <v>41121</v>
      </c>
      <c r="DF1642" s="8">
        <v>41090</v>
      </c>
      <c r="DG1642" s="8">
        <v>41089</v>
      </c>
      <c r="DH1642" s="8">
        <v>41060</v>
      </c>
      <c r="DI1642" s="8">
        <v>41029</v>
      </c>
      <c r="DJ1642" s="8">
        <v>40999</v>
      </c>
      <c r="DK1642" s="8">
        <v>40998</v>
      </c>
      <c r="DL1642" s="8">
        <v>40968</v>
      </c>
      <c r="DM1642" s="8">
        <v>40939</v>
      </c>
      <c r="DN1642" s="8">
        <v>40908</v>
      </c>
      <c r="DO1642" s="8">
        <v>40907</v>
      </c>
      <c r="DP1642" s="8">
        <v>40877</v>
      </c>
      <c r="DQ1642" s="8">
        <v>40847</v>
      </c>
      <c r="DR1642" s="8">
        <v>40816</v>
      </c>
      <c r="DS1642" s="8">
        <v>40786</v>
      </c>
      <c r="DT1642" s="8">
        <v>40753</v>
      </c>
      <c r="DU1642" s="8">
        <v>40724</v>
      </c>
    </row>
    <row r="1643" spans="1:125" x14ac:dyDescent="0.2">
      <c r="A1643" t="e">
        <f ca="1">_xll.BFieldInfo($B$1643)</f>
        <v>#NAME?</v>
      </c>
      <c r="B1643" t="s">
        <v>107</v>
      </c>
      <c r="C1643">
        <v>56.351700000000001</v>
      </c>
      <c r="D1643">
        <v>52.8339</v>
      </c>
      <c r="E1643">
        <v>52.957300000000004</v>
      </c>
      <c r="F1643">
        <v>45.934199999999997</v>
      </c>
      <c r="G1643">
        <v>69.206599999999995</v>
      </c>
      <c r="H1643">
        <v>81.148200000000003</v>
      </c>
      <c r="I1643">
        <v>86.531300000000002</v>
      </c>
      <c r="J1643">
        <v>81.364800000000002</v>
      </c>
      <c r="K1643">
        <v>77.299899999999994</v>
      </c>
      <c r="L1643">
        <v>74.309399999999997</v>
      </c>
      <c r="M1643">
        <v>69.221400000000003</v>
      </c>
      <c r="N1643">
        <v>75.973799999999997</v>
      </c>
      <c r="O1643">
        <v>74.767399999999995</v>
      </c>
      <c r="P1643">
        <v>74.767399999999995</v>
      </c>
      <c r="Q1643">
        <v>66.354299999999995</v>
      </c>
      <c r="R1643">
        <v>75.005099999999999</v>
      </c>
      <c r="S1643">
        <v>66.008700000000005</v>
      </c>
      <c r="T1643">
        <v>66.008700000000005</v>
      </c>
      <c r="U1643">
        <v>67.875900000000001</v>
      </c>
      <c r="V1643">
        <v>67.905199999999994</v>
      </c>
      <c r="W1643">
        <v>54.842500000000001</v>
      </c>
      <c r="X1643">
        <v>68.252799999999993</v>
      </c>
      <c r="Y1643">
        <v>68.491100000000003</v>
      </c>
      <c r="Z1643">
        <v>75.061899999999994</v>
      </c>
      <c r="AA1643">
        <v>75.061899999999994</v>
      </c>
      <c r="AB1643">
        <v>74.538700000000006</v>
      </c>
      <c r="AC1643">
        <v>74.754099999999994</v>
      </c>
      <c r="AD1643">
        <v>69.586100000000002</v>
      </c>
      <c r="AE1643">
        <v>69.586100000000002</v>
      </c>
      <c r="AF1643">
        <v>69.346999999999994</v>
      </c>
      <c r="AG1643">
        <v>70.6571</v>
      </c>
      <c r="AH1643">
        <v>69.860200000000006</v>
      </c>
      <c r="AI1643">
        <v>69.860200000000006</v>
      </c>
      <c r="AJ1643">
        <v>78.129599999999996</v>
      </c>
      <c r="AK1643">
        <v>80.888000000000005</v>
      </c>
      <c r="AL1643">
        <v>76.693200000000004</v>
      </c>
      <c r="AM1643">
        <v>76.693200000000004</v>
      </c>
      <c r="AN1643">
        <v>77.816599999999994</v>
      </c>
      <c r="AO1643">
        <v>75.429299999999998</v>
      </c>
      <c r="AP1643">
        <v>74.649299999999997</v>
      </c>
      <c r="AQ1643">
        <v>74.649299999999997</v>
      </c>
      <c r="AR1643">
        <v>69.815700000000007</v>
      </c>
      <c r="AS1643">
        <v>69.918300000000002</v>
      </c>
      <c r="AT1643">
        <v>68.314599999999999</v>
      </c>
      <c r="AU1643">
        <v>61.8386</v>
      </c>
      <c r="AV1643">
        <v>60.388199999999998</v>
      </c>
      <c r="AW1643">
        <v>60.939</v>
      </c>
      <c r="AX1643">
        <v>60.928800000000003</v>
      </c>
      <c r="AY1643">
        <v>56.712299999999999</v>
      </c>
      <c r="AZ1643">
        <v>60.369199999999999</v>
      </c>
      <c r="BA1643">
        <v>60.369199999999999</v>
      </c>
      <c r="BB1643">
        <v>57.281100000000002</v>
      </c>
      <c r="BC1643">
        <v>49.761499999999998</v>
      </c>
      <c r="BD1643">
        <v>47.817599999999999</v>
      </c>
      <c r="BE1643">
        <v>48.334000000000003</v>
      </c>
      <c r="BF1643">
        <v>44.3551</v>
      </c>
      <c r="BG1643">
        <v>42.7622</v>
      </c>
      <c r="BH1643">
        <v>46.978900000000003</v>
      </c>
      <c r="BI1643">
        <v>46.686300000000003</v>
      </c>
      <c r="BJ1643">
        <v>42.071599999999997</v>
      </c>
      <c r="BK1643">
        <v>39.1492</v>
      </c>
      <c r="BL1643">
        <v>42.907899999999998</v>
      </c>
      <c r="BM1643">
        <v>52.084099999999999</v>
      </c>
      <c r="BN1643">
        <v>54.4392</v>
      </c>
      <c r="BO1643">
        <v>53.513300000000001</v>
      </c>
      <c r="BP1643">
        <v>49.883800000000001</v>
      </c>
      <c r="BQ1643">
        <v>53.775199999999998</v>
      </c>
      <c r="BR1643">
        <v>58.782600000000002</v>
      </c>
      <c r="BS1643">
        <v>55.497700000000002</v>
      </c>
      <c r="BT1643">
        <v>54.332299999999996</v>
      </c>
      <c r="BU1643">
        <v>53.518599999999999</v>
      </c>
      <c r="BV1643">
        <v>51.7119</v>
      </c>
      <c r="BW1643">
        <v>52.615200000000002</v>
      </c>
      <c r="BX1643">
        <v>47.124899999999997</v>
      </c>
      <c r="BY1643">
        <v>54.3001</v>
      </c>
      <c r="BZ1643">
        <v>54.159599999999998</v>
      </c>
      <c r="CA1643">
        <v>53.7181</v>
      </c>
      <c r="CB1643">
        <v>51.9923</v>
      </c>
      <c r="CC1643">
        <v>51.8217</v>
      </c>
      <c r="CD1643">
        <v>49.072600000000001</v>
      </c>
      <c r="CE1643">
        <v>47.246899999999997</v>
      </c>
      <c r="CF1643">
        <v>47.718400000000003</v>
      </c>
      <c r="CG1643">
        <v>48.049399999999999</v>
      </c>
      <c r="CH1643">
        <v>47.738500000000002</v>
      </c>
      <c r="CI1643">
        <v>48.771500000000003</v>
      </c>
      <c r="CJ1643">
        <v>47.567999999999998</v>
      </c>
      <c r="CK1643">
        <v>52.250799999999998</v>
      </c>
      <c r="CL1643">
        <v>53.063000000000002</v>
      </c>
      <c r="CM1643">
        <v>48.911799999999999</v>
      </c>
      <c r="CN1643">
        <v>48.631100000000004</v>
      </c>
      <c r="CO1643">
        <v>48.450699999999998</v>
      </c>
      <c r="CP1643">
        <v>52.260300000000001</v>
      </c>
      <c r="CQ1643">
        <v>48.0807</v>
      </c>
      <c r="CR1643">
        <v>48.0807</v>
      </c>
      <c r="CS1643">
        <v>52.109900000000003</v>
      </c>
      <c r="CT1643">
        <v>46.757599999999996</v>
      </c>
      <c r="CU1643">
        <v>44.332500000000003</v>
      </c>
      <c r="CV1643">
        <v>44.332500000000003</v>
      </c>
      <c r="CW1643">
        <v>42.0578</v>
      </c>
      <c r="CX1643">
        <v>42.248199999999997</v>
      </c>
      <c r="CY1643">
        <v>39.633400000000002</v>
      </c>
      <c r="CZ1643">
        <v>34.634099999999997</v>
      </c>
      <c r="DA1643">
        <v>37.4495</v>
      </c>
      <c r="DB1643">
        <v>32.771999999999998</v>
      </c>
      <c r="DC1643">
        <v>32.771999999999998</v>
      </c>
      <c r="DD1643">
        <v>29.757200000000001</v>
      </c>
      <c r="DE1643">
        <v>27.162800000000001</v>
      </c>
      <c r="DF1643">
        <v>27.443100000000001</v>
      </c>
      <c r="DG1643">
        <v>27.443100000000001</v>
      </c>
      <c r="DH1643">
        <v>26.542000000000002</v>
      </c>
      <c r="DI1643">
        <v>33.0747</v>
      </c>
      <c r="DJ1643">
        <v>36.582900000000002</v>
      </c>
      <c r="DK1643">
        <v>36.582900000000002</v>
      </c>
      <c r="DL1643">
        <v>33.35</v>
      </c>
      <c r="DM1643">
        <v>30.738</v>
      </c>
      <c r="DN1643">
        <v>26.325399999999998</v>
      </c>
      <c r="DO1643">
        <v>26.325399999999998</v>
      </c>
      <c r="DP1643">
        <v>27.496099999999998</v>
      </c>
      <c r="DQ1643">
        <v>31.598300000000002</v>
      </c>
      <c r="DR1643">
        <v>25.621700000000001</v>
      </c>
      <c r="DS1643">
        <v>31.0581</v>
      </c>
      <c r="DT1643">
        <v>38.35</v>
      </c>
      <c r="DU1643">
        <v>41.64</v>
      </c>
    </row>
    <row r="1644" spans="1:125" x14ac:dyDescent="0.2">
      <c r="A1644" t="e">
        <f ca="1">_xll.BFieldInfo($B$1644)</f>
        <v>#NAME?</v>
      </c>
      <c r="B1644" t="s">
        <v>109</v>
      </c>
      <c r="C1644">
        <v>19436</v>
      </c>
      <c r="D1644">
        <v>18452</v>
      </c>
      <c r="E1644">
        <v>18452</v>
      </c>
      <c r="F1644">
        <v>18452</v>
      </c>
      <c r="G1644">
        <v>21558</v>
      </c>
      <c r="H1644">
        <v>21558</v>
      </c>
      <c r="I1644">
        <v>21558</v>
      </c>
      <c r="J1644">
        <v>19682</v>
      </c>
      <c r="K1644">
        <v>19682</v>
      </c>
      <c r="L1644">
        <v>19682</v>
      </c>
      <c r="M1644">
        <v>18618</v>
      </c>
      <c r="N1644">
        <v>18618</v>
      </c>
      <c r="O1644">
        <v>18618</v>
      </c>
      <c r="P1644">
        <v>18618</v>
      </c>
      <c r="Q1644">
        <v>18618</v>
      </c>
      <c r="R1644">
        <v>18618</v>
      </c>
      <c r="S1644">
        <v>18618</v>
      </c>
      <c r="T1644">
        <v>19804</v>
      </c>
      <c r="U1644">
        <v>19804</v>
      </c>
      <c r="V1644">
        <v>19804</v>
      </c>
      <c r="W1644">
        <v>19804</v>
      </c>
      <c r="X1644">
        <v>17950</v>
      </c>
      <c r="Y1644">
        <v>17950</v>
      </c>
      <c r="Z1644">
        <v>17950</v>
      </c>
      <c r="AA1644">
        <v>18094</v>
      </c>
      <c r="AB1644">
        <v>18094</v>
      </c>
      <c r="AC1644">
        <v>18094</v>
      </c>
      <c r="AD1644">
        <v>18094</v>
      </c>
      <c r="AE1644">
        <v>19033</v>
      </c>
      <c r="AF1644">
        <v>19033</v>
      </c>
      <c r="AG1644">
        <v>19033</v>
      </c>
      <c r="AH1644">
        <v>19033</v>
      </c>
      <c r="AI1644">
        <v>21473</v>
      </c>
      <c r="AJ1644">
        <v>21473</v>
      </c>
      <c r="AK1644">
        <v>21473</v>
      </c>
      <c r="AL1644">
        <v>21473</v>
      </c>
      <c r="AM1644">
        <v>19591</v>
      </c>
      <c r="AN1644">
        <v>19591</v>
      </c>
      <c r="AO1644">
        <v>19591</v>
      </c>
      <c r="AP1644">
        <v>19591</v>
      </c>
      <c r="AQ1644">
        <v>19707</v>
      </c>
      <c r="AR1644">
        <v>19707</v>
      </c>
      <c r="AS1644">
        <v>19707</v>
      </c>
      <c r="AT1644">
        <v>19707</v>
      </c>
      <c r="AU1644">
        <v>19537</v>
      </c>
      <c r="AV1644">
        <v>19537</v>
      </c>
      <c r="AW1644">
        <v>19537</v>
      </c>
      <c r="AX1644">
        <v>19793</v>
      </c>
      <c r="AY1644">
        <v>19793</v>
      </c>
      <c r="AZ1644">
        <v>19793</v>
      </c>
      <c r="BA1644">
        <v>20081</v>
      </c>
      <c r="BB1644">
        <v>20081</v>
      </c>
      <c r="BC1644">
        <v>20081</v>
      </c>
      <c r="BD1644">
        <v>20081</v>
      </c>
      <c r="BE1644">
        <v>19920</v>
      </c>
      <c r="BF1644">
        <v>19920</v>
      </c>
      <c r="BG1644">
        <v>19920</v>
      </c>
      <c r="BH1644">
        <v>19431</v>
      </c>
      <c r="BI1644">
        <v>19431</v>
      </c>
      <c r="BJ1644">
        <v>19431</v>
      </c>
      <c r="BK1644">
        <v>19765</v>
      </c>
      <c r="BL1644">
        <v>19765</v>
      </c>
      <c r="BM1644">
        <v>19765</v>
      </c>
      <c r="BN1644">
        <v>18795</v>
      </c>
      <c r="BO1644">
        <v>18795</v>
      </c>
      <c r="BP1644">
        <v>18795</v>
      </c>
      <c r="BQ1644">
        <v>19118</v>
      </c>
      <c r="BR1644">
        <v>19118</v>
      </c>
      <c r="BS1644">
        <v>19118</v>
      </c>
      <c r="BT1644">
        <v>20175</v>
      </c>
      <c r="BU1644">
        <v>20175</v>
      </c>
      <c r="BV1644">
        <v>20175</v>
      </c>
      <c r="BW1644">
        <v>21312</v>
      </c>
      <c r="BX1644">
        <v>21312</v>
      </c>
      <c r="BY1644">
        <v>21312</v>
      </c>
      <c r="BZ1644">
        <v>16142</v>
      </c>
      <c r="CA1644">
        <v>16142</v>
      </c>
      <c r="CB1644">
        <v>16142</v>
      </c>
      <c r="CC1644">
        <v>16142</v>
      </c>
      <c r="CD1644">
        <v>16142</v>
      </c>
      <c r="CE1644">
        <v>16142</v>
      </c>
      <c r="CF1644">
        <v>16142</v>
      </c>
      <c r="CG1644">
        <v>16142</v>
      </c>
      <c r="CH1644">
        <v>16142</v>
      </c>
      <c r="CI1644">
        <v>19331</v>
      </c>
      <c r="CJ1644">
        <v>19331</v>
      </c>
      <c r="CK1644">
        <v>19331</v>
      </c>
      <c r="CL1644">
        <v>20667</v>
      </c>
      <c r="CM1644">
        <v>20667</v>
      </c>
      <c r="CN1644">
        <v>20667</v>
      </c>
      <c r="CO1644">
        <v>20667</v>
      </c>
      <c r="CP1644">
        <v>20667</v>
      </c>
      <c r="CQ1644">
        <v>20667</v>
      </c>
      <c r="CR1644">
        <v>20667</v>
      </c>
      <c r="CS1644">
        <v>20667</v>
      </c>
      <c r="CT1644">
        <v>20667</v>
      </c>
      <c r="CU1644">
        <v>20667</v>
      </c>
      <c r="CV1644">
        <v>20667</v>
      </c>
      <c r="CW1644">
        <v>20667</v>
      </c>
      <c r="CX1644">
        <v>20667</v>
      </c>
      <c r="CY1644">
        <v>20667</v>
      </c>
      <c r="CZ1644">
        <v>18639</v>
      </c>
      <c r="DA1644">
        <v>18639</v>
      </c>
      <c r="DB1644">
        <v>18639</v>
      </c>
      <c r="DC1644">
        <v>18639</v>
      </c>
      <c r="DD1644">
        <v>18639</v>
      </c>
      <c r="DE1644">
        <v>18639</v>
      </c>
      <c r="DF1644">
        <v>18639</v>
      </c>
      <c r="DG1644">
        <v>18639</v>
      </c>
      <c r="DH1644">
        <v>18639</v>
      </c>
      <c r="DI1644">
        <v>18639</v>
      </c>
      <c r="DJ1644">
        <v>18639</v>
      </c>
      <c r="DK1644">
        <v>18639</v>
      </c>
      <c r="DL1644">
        <v>18639</v>
      </c>
      <c r="DM1644">
        <v>18639</v>
      </c>
      <c r="DN1644">
        <v>18639</v>
      </c>
      <c r="DO1644" t="s">
        <v>108</v>
      </c>
      <c r="DP1644" t="s">
        <v>108</v>
      </c>
      <c r="DQ1644" t="s">
        <v>108</v>
      </c>
      <c r="DR1644" t="s">
        <v>108</v>
      </c>
      <c r="DS1644" t="s">
        <v>108</v>
      </c>
      <c r="DT1644" t="s">
        <v>108</v>
      </c>
      <c r="DU1644" t="s">
        <v>108</v>
      </c>
    </row>
    <row r="1645" spans="1:125" x14ac:dyDescent="0.2">
      <c r="A1645" t="e">
        <f ca="1">_xll.BFieldInfo($B$1645)</f>
        <v>#NAME?</v>
      </c>
      <c r="B1645" t="s">
        <v>110</v>
      </c>
      <c r="C1645">
        <v>18292</v>
      </c>
      <c r="D1645">
        <v>17340</v>
      </c>
      <c r="E1645">
        <v>17340</v>
      </c>
      <c r="F1645">
        <v>17340</v>
      </c>
      <c r="G1645">
        <v>20273</v>
      </c>
      <c r="H1645">
        <v>20273</v>
      </c>
      <c r="I1645">
        <v>20273</v>
      </c>
      <c r="J1645">
        <v>18873</v>
      </c>
      <c r="K1645">
        <v>18873</v>
      </c>
      <c r="L1645">
        <v>18873</v>
      </c>
      <c r="M1645">
        <v>17685</v>
      </c>
      <c r="N1645">
        <v>17685</v>
      </c>
      <c r="O1645">
        <v>17685</v>
      </c>
      <c r="P1645">
        <v>17685</v>
      </c>
      <c r="Q1645">
        <v>17685</v>
      </c>
      <c r="R1645">
        <v>17685</v>
      </c>
      <c r="S1645">
        <v>17685</v>
      </c>
      <c r="T1645">
        <v>18189</v>
      </c>
      <c r="U1645">
        <v>18189</v>
      </c>
      <c r="V1645">
        <v>18189</v>
      </c>
      <c r="W1645">
        <v>18189</v>
      </c>
      <c r="X1645">
        <v>17679</v>
      </c>
      <c r="Y1645">
        <v>17679</v>
      </c>
      <c r="Z1645">
        <v>17679</v>
      </c>
      <c r="AA1645">
        <v>17766</v>
      </c>
      <c r="AB1645">
        <v>17766</v>
      </c>
      <c r="AC1645">
        <v>17766</v>
      </c>
      <c r="AD1645">
        <v>17766</v>
      </c>
      <c r="AE1645">
        <v>18314</v>
      </c>
      <c r="AF1645">
        <v>18314</v>
      </c>
      <c r="AG1645">
        <v>18314</v>
      </c>
      <c r="AH1645">
        <v>18314</v>
      </c>
      <c r="AI1645">
        <v>19853</v>
      </c>
      <c r="AJ1645">
        <v>19853</v>
      </c>
      <c r="AK1645">
        <v>19853</v>
      </c>
      <c r="AL1645">
        <v>19853</v>
      </c>
      <c r="AM1645">
        <v>18510</v>
      </c>
      <c r="AN1645">
        <v>18510</v>
      </c>
      <c r="AO1645">
        <v>18510</v>
      </c>
      <c r="AP1645">
        <v>18510</v>
      </c>
      <c r="AQ1645">
        <v>18554</v>
      </c>
      <c r="AR1645">
        <v>18554</v>
      </c>
      <c r="AS1645">
        <v>18554</v>
      </c>
      <c r="AT1645">
        <v>18554</v>
      </c>
      <c r="AU1645">
        <v>18407</v>
      </c>
      <c r="AV1645">
        <v>18407</v>
      </c>
      <c r="AW1645">
        <v>18407</v>
      </c>
      <c r="AX1645">
        <v>18512</v>
      </c>
      <c r="AY1645">
        <v>18512</v>
      </c>
      <c r="AZ1645">
        <v>18512</v>
      </c>
      <c r="BA1645">
        <v>18100</v>
      </c>
      <c r="BB1645">
        <v>18100</v>
      </c>
      <c r="BC1645">
        <v>18100</v>
      </c>
      <c r="BD1645">
        <v>18100</v>
      </c>
      <c r="BE1645">
        <v>17518</v>
      </c>
      <c r="BF1645">
        <v>17518</v>
      </c>
      <c r="BG1645">
        <v>17518</v>
      </c>
      <c r="BH1645">
        <v>17227</v>
      </c>
      <c r="BI1645">
        <v>17227</v>
      </c>
      <c r="BJ1645">
        <v>17227</v>
      </c>
      <c r="BK1645">
        <v>18241</v>
      </c>
      <c r="BL1645">
        <v>18241</v>
      </c>
      <c r="BM1645">
        <v>18241</v>
      </c>
      <c r="BN1645">
        <v>17487</v>
      </c>
      <c r="BO1645">
        <v>17487</v>
      </c>
      <c r="BP1645">
        <v>17487</v>
      </c>
      <c r="BQ1645">
        <v>18418</v>
      </c>
      <c r="BR1645">
        <v>18418</v>
      </c>
      <c r="BS1645">
        <v>18418</v>
      </c>
      <c r="BT1645">
        <v>18697</v>
      </c>
      <c r="BU1645">
        <v>18697</v>
      </c>
      <c r="BV1645">
        <v>18697</v>
      </c>
      <c r="BW1645">
        <v>20128</v>
      </c>
      <c r="BX1645">
        <v>20128</v>
      </c>
      <c r="BY1645">
        <v>20128</v>
      </c>
      <c r="BZ1645">
        <v>17225</v>
      </c>
      <c r="CA1645">
        <v>17225</v>
      </c>
      <c r="CB1645">
        <v>17225</v>
      </c>
      <c r="CC1645">
        <v>17225</v>
      </c>
      <c r="CD1645">
        <v>17225</v>
      </c>
      <c r="CE1645">
        <v>17225</v>
      </c>
      <c r="CF1645">
        <v>17225</v>
      </c>
      <c r="CG1645">
        <v>17225</v>
      </c>
      <c r="CH1645">
        <v>17225</v>
      </c>
      <c r="CI1645">
        <v>19649</v>
      </c>
      <c r="CJ1645">
        <v>19649</v>
      </c>
      <c r="CK1645">
        <v>19649</v>
      </c>
      <c r="CL1645">
        <v>19810</v>
      </c>
      <c r="CM1645">
        <v>19810</v>
      </c>
      <c r="CN1645">
        <v>19810</v>
      </c>
      <c r="CO1645">
        <v>19810</v>
      </c>
      <c r="CP1645">
        <v>19810</v>
      </c>
      <c r="CQ1645">
        <v>19810</v>
      </c>
      <c r="CR1645">
        <v>19810</v>
      </c>
      <c r="CS1645">
        <v>19810</v>
      </c>
      <c r="CT1645">
        <v>19810</v>
      </c>
      <c r="CU1645">
        <v>19810</v>
      </c>
      <c r="CV1645">
        <v>19810</v>
      </c>
      <c r="CW1645">
        <v>19810</v>
      </c>
      <c r="CX1645">
        <v>19810</v>
      </c>
      <c r="CY1645">
        <v>19810</v>
      </c>
      <c r="CZ1645">
        <v>18412</v>
      </c>
      <c r="DA1645">
        <v>18412</v>
      </c>
      <c r="DB1645">
        <v>18412</v>
      </c>
      <c r="DC1645">
        <v>18412</v>
      </c>
      <c r="DD1645">
        <v>18412</v>
      </c>
      <c r="DE1645">
        <v>18412</v>
      </c>
      <c r="DF1645">
        <v>18412</v>
      </c>
      <c r="DG1645">
        <v>18412</v>
      </c>
      <c r="DH1645">
        <v>18412</v>
      </c>
      <c r="DI1645">
        <v>18412</v>
      </c>
      <c r="DJ1645">
        <v>18412</v>
      </c>
      <c r="DK1645">
        <v>18412</v>
      </c>
      <c r="DL1645">
        <v>18412</v>
      </c>
      <c r="DM1645">
        <v>18412</v>
      </c>
      <c r="DN1645">
        <v>18412</v>
      </c>
      <c r="DO1645" t="s">
        <v>108</v>
      </c>
      <c r="DP1645" t="s">
        <v>108</v>
      </c>
      <c r="DQ1645" t="s">
        <v>108</v>
      </c>
      <c r="DR1645" t="s">
        <v>108</v>
      </c>
      <c r="DS1645" t="s">
        <v>108</v>
      </c>
      <c r="DT1645" t="s">
        <v>108</v>
      </c>
      <c r="DU1645" t="s">
        <v>108</v>
      </c>
    </row>
    <row r="1646" spans="1:125" x14ac:dyDescent="0.2">
      <c r="A1646" t="e">
        <f ca="1">_xll.BFieldInfo($B$1646)</f>
        <v>#NAME?</v>
      </c>
      <c r="B1646" t="s">
        <v>111</v>
      </c>
      <c r="C1646">
        <v>106383.29610000001</v>
      </c>
      <c r="D1646">
        <v>87685.753299999997</v>
      </c>
      <c r="E1646">
        <v>87685.753299999997</v>
      </c>
      <c r="F1646">
        <v>87685.753299999997</v>
      </c>
      <c r="G1646">
        <v>168897.28649999999</v>
      </c>
      <c r="H1646">
        <v>168897.28649999999</v>
      </c>
      <c r="I1646">
        <v>168897.28649999999</v>
      </c>
      <c r="J1646">
        <v>150815.0374</v>
      </c>
      <c r="K1646">
        <v>150815.0374</v>
      </c>
      <c r="L1646">
        <v>150815.0374</v>
      </c>
      <c r="M1646">
        <v>158201.7243</v>
      </c>
      <c r="N1646">
        <v>158201.7243</v>
      </c>
      <c r="O1646">
        <v>158201.7243</v>
      </c>
      <c r="P1646">
        <v>143881.74160000001</v>
      </c>
      <c r="Q1646">
        <v>143881.74160000001</v>
      </c>
      <c r="R1646">
        <v>143881.74160000001</v>
      </c>
      <c r="S1646">
        <v>143881.74160000001</v>
      </c>
      <c r="T1646">
        <v>123302.39200000001</v>
      </c>
      <c r="U1646">
        <v>123302.39200000001</v>
      </c>
      <c r="V1646">
        <v>123302.39200000001</v>
      </c>
      <c r="W1646">
        <v>123302.39200000001</v>
      </c>
      <c r="X1646">
        <v>175198.89499999999</v>
      </c>
      <c r="Y1646">
        <v>175198.89499999999</v>
      </c>
      <c r="Z1646">
        <v>175198.89499999999</v>
      </c>
      <c r="AA1646">
        <v>168411.23420000001</v>
      </c>
      <c r="AB1646">
        <v>168411.23420000001</v>
      </c>
      <c r="AC1646">
        <v>168411.23420000001</v>
      </c>
      <c r="AD1646">
        <v>168411.23420000001</v>
      </c>
      <c r="AE1646">
        <v>172120.51079999999</v>
      </c>
      <c r="AF1646">
        <v>172120.51079999999</v>
      </c>
      <c r="AG1646">
        <v>172120.51079999999</v>
      </c>
      <c r="AH1646">
        <v>172120.51079999999</v>
      </c>
      <c r="AI1646">
        <v>191226.85430000001</v>
      </c>
      <c r="AJ1646">
        <v>191226.85430000001</v>
      </c>
      <c r="AK1646">
        <v>191226.85430000001</v>
      </c>
      <c r="AL1646">
        <v>191226.85430000001</v>
      </c>
      <c r="AM1646">
        <v>192324.70540000001</v>
      </c>
      <c r="AN1646">
        <v>192324.70540000001</v>
      </c>
      <c r="AO1646">
        <v>192324.70540000001</v>
      </c>
      <c r="AP1646">
        <v>192324.70540000001</v>
      </c>
      <c r="AQ1646">
        <v>182218.31159999999</v>
      </c>
      <c r="AR1646">
        <v>182218.31159999999</v>
      </c>
      <c r="AS1646">
        <v>182218.31159999999</v>
      </c>
      <c r="AT1646">
        <v>182218.31159999999</v>
      </c>
      <c r="AU1646">
        <v>164699.88140000001</v>
      </c>
      <c r="AV1646">
        <v>164699.88140000001</v>
      </c>
      <c r="AW1646">
        <v>164699.88140000001</v>
      </c>
      <c r="AX1646">
        <v>164763.2476</v>
      </c>
      <c r="AY1646">
        <v>164763.2476</v>
      </c>
      <c r="AZ1646">
        <v>164763.2476</v>
      </c>
      <c r="BA1646">
        <v>134592.75959999999</v>
      </c>
      <c r="BB1646">
        <v>134592.75959999999</v>
      </c>
      <c r="BC1646">
        <v>134592.75959999999</v>
      </c>
      <c r="BD1646">
        <v>134592.75959999999</v>
      </c>
      <c r="BE1646">
        <v>123158.8055</v>
      </c>
      <c r="BF1646">
        <v>123158.8055</v>
      </c>
      <c r="BG1646">
        <v>123158.8055</v>
      </c>
      <c r="BH1646">
        <v>122533.2914</v>
      </c>
      <c r="BI1646">
        <v>122533.2914</v>
      </c>
      <c r="BJ1646">
        <v>122533.2914</v>
      </c>
      <c r="BK1646">
        <v>152832.17430000001</v>
      </c>
      <c r="BL1646">
        <v>152832.17430000001</v>
      </c>
      <c r="BM1646">
        <v>152832.17430000001</v>
      </c>
      <c r="BN1646">
        <v>147787.71669999999</v>
      </c>
      <c r="BO1646">
        <v>147787.71669999999</v>
      </c>
      <c r="BP1646">
        <v>147787.71669999999</v>
      </c>
      <c r="BQ1646">
        <v>166263.8529</v>
      </c>
      <c r="BR1646">
        <v>166263.8529</v>
      </c>
      <c r="BS1646">
        <v>166263.8529</v>
      </c>
      <c r="BT1646">
        <v>156318.8762</v>
      </c>
      <c r="BU1646">
        <v>156318.8762</v>
      </c>
      <c r="BV1646">
        <v>156318.8762</v>
      </c>
      <c r="BW1646">
        <v>163624.18</v>
      </c>
      <c r="BX1646">
        <v>163624.18</v>
      </c>
      <c r="BY1646">
        <v>163624.18</v>
      </c>
      <c r="BZ1646">
        <v>156988.0802</v>
      </c>
      <c r="CA1646">
        <v>156988.0802</v>
      </c>
      <c r="CB1646">
        <v>156988.0802</v>
      </c>
      <c r="CC1646">
        <v>142796.49460000001</v>
      </c>
      <c r="CD1646">
        <v>142796.49460000001</v>
      </c>
      <c r="CE1646">
        <v>142796.49460000001</v>
      </c>
      <c r="CF1646">
        <v>144598.56640000001</v>
      </c>
      <c r="CG1646">
        <v>144598.56640000001</v>
      </c>
      <c r="CH1646">
        <v>144598.56640000001</v>
      </c>
      <c r="CI1646">
        <v>157853.85269999999</v>
      </c>
      <c r="CJ1646">
        <v>157853.85269999999</v>
      </c>
      <c r="CK1646">
        <v>157853.85269999999</v>
      </c>
      <c r="CL1646">
        <v>147130.82999999999</v>
      </c>
      <c r="CM1646">
        <v>147130.82999999999</v>
      </c>
      <c r="CN1646">
        <v>147130.82999999999</v>
      </c>
      <c r="CO1646">
        <v>145878.0172</v>
      </c>
      <c r="CP1646">
        <v>145878.0172</v>
      </c>
      <c r="CQ1646">
        <v>145878.0172</v>
      </c>
      <c r="CR1646">
        <v>134617.23240000001</v>
      </c>
      <c r="CS1646">
        <v>134617.23240000001</v>
      </c>
      <c r="CT1646">
        <v>134617.23240000001</v>
      </c>
      <c r="CU1646">
        <v>134617.23240000001</v>
      </c>
      <c r="CV1646">
        <v>119822.651</v>
      </c>
      <c r="CW1646">
        <v>119822.651</v>
      </c>
      <c r="CX1646">
        <v>119822.651</v>
      </c>
      <c r="CY1646">
        <v>119822.651</v>
      </c>
      <c r="CZ1646">
        <v>95952.087100000004</v>
      </c>
      <c r="DA1646">
        <v>95952.087100000004</v>
      </c>
      <c r="DB1646">
        <v>95952.087100000004</v>
      </c>
      <c r="DC1646">
        <v>80379.358999999997</v>
      </c>
      <c r="DD1646">
        <v>80379.358999999997</v>
      </c>
      <c r="DE1646">
        <v>80379.358999999997</v>
      </c>
      <c r="DF1646">
        <v>80379.358999999997</v>
      </c>
      <c r="DG1646">
        <v>107170.3383</v>
      </c>
      <c r="DH1646">
        <v>107170.3383</v>
      </c>
      <c r="DI1646">
        <v>107170.3383</v>
      </c>
      <c r="DJ1646">
        <v>107170.3383</v>
      </c>
      <c r="DK1646">
        <v>76927.230200000005</v>
      </c>
      <c r="DL1646">
        <v>76927.230200000005</v>
      </c>
      <c r="DM1646">
        <v>76927.230200000005</v>
      </c>
      <c r="DN1646">
        <v>76927.230200000005</v>
      </c>
      <c r="DO1646">
        <v>74890.780400000003</v>
      </c>
      <c r="DP1646">
        <v>74890.780400000003</v>
      </c>
      <c r="DQ1646">
        <v>74890.780400000003</v>
      </c>
      <c r="DR1646">
        <v>74890.780400000003</v>
      </c>
      <c r="DS1646">
        <v>121503.3964</v>
      </c>
      <c r="DT1646">
        <v>121503.3964</v>
      </c>
      <c r="DU1646">
        <v>121503.3964</v>
      </c>
    </row>
    <row r="1647" spans="1:125" x14ac:dyDescent="0.2">
      <c r="A1647" t="e">
        <f ca="1">_xll.BFieldInfo($B$1647)</f>
        <v>#NAME?</v>
      </c>
      <c r="B1647" t="s">
        <v>109</v>
      </c>
      <c r="C1647">
        <v>19436</v>
      </c>
      <c r="D1647">
        <v>18452</v>
      </c>
      <c r="E1647">
        <v>18452</v>
      </c>
      <c r="F1647">
        <v>18452</v>
      </c>
      <c r="G1647">
        <v>21558</v>
      </c>
      <c r="H1647">
        <v>21558</v>
      </c>
      <c r="I1647">
        <v>21558</v>
      </c>
      <c r="J1647">
        <v>19682</v>
      </c>
      <c r="K1647">
        <v>19682</v>
      </c>
      <c r="L1647">
        <v>19682</v>
      </c>
      <c r="M1647">
        <v>18618</v>
      </c>
      <c r="N1647">
        <v>18618</v>
      </c>
      <c r="O1647">
        <v>18618</v>
      </c>
      <c r="P1647">
        <v>18618</v>
      </c>
      <c r="Q1647">
        <v>18618</v>
      </c>
      <c r="R1647">
        <v>18618</v>
      </c>
      <c r="S1647">
        <v>18618</v>
      </c>
      <c r="T1647">
        <v>19804</v>
      </c>
      <c r="U1647">
        <v>19804</v>
      </c>
      <c r="V1647">
        <v>19804</v>
      </c>
      <c r="W1647">
        <v>19804</v>
      </c>
      <c r="X1647">
        <v>17950</v>
      </c>
      <c r="Y1647">
        <v>17950</v>
      </c>
      <c r="Z1647">
        <v>17950</v>
      </c>
      <c r="AA1647">
        <v>18094</v>
      </c>
      <c r="AB1647">
        <v>18094</v>
      </c>
      <c r="AC1647">
        <v>18094</v>
      </c>
      <c r="AD1647">
        <v>18094</v>
      </c>
      <c r="AE1647">
        <v>19033</v>
      </c>
      <c r="AF1647">
        <v>19033</v>
      </c>
      <c r="AG1647">
        <v>19033</v>
      </c>
      <c r="AH1647">
        <v>19033</v>
      </c>
      <c r="AI1647">
        <v>21473</v>
      </c>
      <c r="AJ1647">
        <v>21473</v>
      </c>
      <c r="AK1647">
        <v>21473</v>
      </c>
      <c r="AL1647">
        <v>21473</v>
      </c>
      <c r="AM1647">
        <v>19591</v>
      </c>
      <c r="AN1647">
        <v>19591</v>
      </c>
      <c r="AO1647">
        <v>19591</v>
      </c>
      <c r="AP1647">
        <v>19591</v>
      </c>
      <c r="AQ1647">
        <v>19707</v>
      </c>
      <c r="AR1647">
        <v>19707</v>
      </c>
      <c r="AS1647">
        <v>19707</v>
      </c>
      <c r="AT1647">
        <v>19707</v>
      </c>
      <c r="AU1647">
        <v>19537</v>
      </c>
      <c r="AV1647">
        <v>19537</v>
      </c>
      <c r="AW1647">
        <v>19537</v>
      </c>
      <c r="AX1647">
        <v>19793</v>
      </c>
      <c r="AY1647">
        <v>19793</v>
      </c>
      <c r="AZ1647">
        <v>19793</v>
      </c>
      <c r="BA1647">
        <v>20081</v>
      </c>
      <c r="BB1647">
        <v>20081</v>
      </c>
      <c r="BC1647">
        <v>20081</v>
      </c>
      <c r="BD1647">
        <v>20081</v>
      </c>
      <c r="BE1647">
        <v>19920</v>
      </c>
      <c r="BF1647">
        <v>19920</v>
      </c>
      <c r="BG1647">
        <v>19920</v>
      </c>
      <c r="BH1647">
        <v>19431</v>
      </c>
      <c r="BI1647">
        <v>19431</v>
      </c>
      <c r="BJ1647">
        <v>19431</v>
      </c>
      <c r="BK1647">
        <v>19765</v>
      </c>
      <c r="BL1647">
        <v>19765</v>
      </c>
      <c r="BM1647">
        <v>19765</v>
      </c>
      <c r="BN1647">
        <v>18795</v>
      </c>
      <c r="BO1647">
        <v>18795</v>
      </c>
      <c r="BP1647">
        <v>18795</v>
      </c>
      <c r="BQ1647">
        <v>19118</v>
      </c>
      <c r="BR1647">
        <v>19118</v>
      </c>
      <c r="BS1647">
        <v>19118</v>
      </c>
      <c r="BT1647">
        <v>20175</v>
      </c>
      <c r="BU1647">
        <v>20175</v>
      </c>
      <c r="BV1647">
        <v>20175</v>
      </c>
      <c r="BW1647">
        <v>21312</v>
      </c>
      <c r="BX1647">
        <v>21312</v>
      </c>
      <c r="BY1647">
        <v>21312</v>
      </c>
      <c r="BZ1647">
        <v>16142</v>
      </c>
      <c r="CA1647">
        <v>16142</v>
      </c>
      <c r="CB1647">
        <v>16142</v>
      </c>
      <c r="CC1647">
        <v>16142</v>
      </c>
      <c r="CD1647">
        <v>16142</v>
      </c>
      <c r="CE1647">
        <v>16142</v>
      </c>
      <c r="CF1647">
        <v>16142</v>
      </c>
      <c r="CG1647">
        <v>16142</v>
      </c>
      <c r="CH1647">
        <v>16142</v>
      </c>
      <c r="CI1647">
        <v>19331</v>
      </c>
      <c r="CJ1647">
        <v>19331</v>
      </c>
      <c r="CK1647">
        <v>19331</v>
      </c>
      <c r="CL1647">
        <v>20667</v>
      </c>
      <c r="CM1647">
        <v>20667</v>
      </c>
      <c r="CN1647">
        <v>20667</v>
      </c>
      <c r="CO1647">
        <v>20667</v>
      </c>
      <c r="CP1647">
        <v>20667</v>
      </c>
      <c r="CQ1647">
        <v>20667</v>
      </c>
      <c r="CR1647">
        <v>20667</v>
      </c>
      <c r="CS1647">
        <v>20667</v>
      </c>
      <c r="CT1647">
        <v>20667</v>
      </c>
      <c r="CU1647">
        <v>20667</v>
      </c>
      <c r="CV1647">
        <v>20667</v>
      </c>
      <c r="CW1647">
        <v>20667</v>
      </c>
      <c r="CX1647">
        <v>20667</v>
      </c>
      <c r="CY1647">
        <v>20667</v>
      </c>
      <c r="CZ1647">
        <v>18639</v>
      </c>
      <c r="DA1647">
        <v>18639</v>
      </c>
      <c r="DB1647">
        <v>18639</v>
      </c>
      <c r="DC1647">
        <v>18639</v>
      </c>
      <c r="DD1647">
        <v>18639</v>
      </c>
      <c r="DE1647">
        <v>18639</v>
      </c>
      <c r="DF1647">
        <v>18639</v>
      </c>
      <c r="DG1647">
        <v>18639</v>
      </c>
      <c r="DH1647">
        <v>18639</v>
      </c>
      <c r="DI1647">
        <v>18639</v>
      </c>
      <c r="DJ1647">
        <v>18639</v>
      </c>
      <c r="DK1647">
        <v>18639</v>
      </c>
      <c r="DL1647">
        <v>18639</v>
      </c>
      <c r="DM1647">
        <v>18639</v>
      </c>
      <c r="DN1647">
        <v>18639</v>
      </c>
      <c r="DO1647" t="s">
        <v>108</v>
      </c>
      <c r="DP1647" t="s">
        <v>108</v>
      </c>
      <c r="DQ1647" t="s">
        <v>108</v>
      </c>
      <c r="DR1647" t="s">
        <v>108</v>
      </c>
      <c r="DS1647" t="s">
        <v>108</v>
      </c>
      <c r="DT1647" t="s">
        <v>108</v>
      </c>
      <c r="DU1647" t="s">
        <v>108</v>
      </c>
    </row>
    <row r="1648" spans="1:125" x14ac:dyDescent="0.2">
      <c r="A1648" t="e">
        <f ca="1">_xll.BFieldInfo($B$1648)</f>
        <v>#NAME?</v>
      </c>
      <c r="B1648" t="s">
        <v>112</v>
      </c>
      <c r="C1648">
        <v>34</v>
      </c>
      <c r="D1648">
        <v>37</v>
      </c>
      <c r="E1648">
        <v>37</v>
      </c>
      <c r="F1648">
        <v>37</v>
      </c>
      <c r="G1648">
        <v>38</v>
      </c>
      <c r="H1648">
        <v>38</v>
      </c>
      <c r="I1648">
        <v>38</v>
      </c>
      <c r="J1648">
        <v>38</v>
      </c>
      <c r="K1648">
        <v>38</v>
      </c>
      <c r="L1648">
        <v>38</v>
      </c>
      <c r="M1648">
        <v>36</v>
      </c>
      <c r="N1648">
        <v>36</v>
      </c>
      <c r="O1648">
        <v>36</v>
      </c>
      <c r="P1648">
        <v>36</v>
      </c>
      <c r="Q1648">
        <v>36</v>
      </c>
      <c r="R1648">
        <v>36</v>
      </c>
      <c r="S1648">
        <v>36</v>
      </c>
      <c r="T1648">
        <v>35</v>
      </c>
      <c r="U1648">
        <v>35</v>
      </c>
      <c r="V1648">
        <v>35</v>
      </c>
      <c r="W1648">
        <v>35</v>
      </c>
      <c r="X1648">
        <v>35</v>
      </c>
      <c r="Y1648">
        <v>35</v>
      </c>
      <c r="Z1648">
        <v>35</v>
      </c>
      <c r="AA1648">
        <v>38</v>
      </c>
      <c r="AB1648">
        <v>38</v>
      </c>
      <c r="AC1648">
        <v>38</v>
      </c>
      <c r="AD1648">
        <v>38</v>
      </c>
      <c r="AE1648">
        <v>39</v>
      </c>
      <c r="AF1648">
        <v>39</v>
      </c>
      <c r="AG1648">
        <v>39</v>
      </c>
      <c r="AH1648">
        <v>39</v>
      </c>
      <c r="AI1648">
        <v>42</v>
      </c>
      <c r="AJ1648">
        <v>42</v>
      </c>
      <c r="AK1648">
        <v>42</v>
      </c>
      <c r="AL1648">
        <v>42</v>
      </c>
      <c r="AM1648">
        <v>39</v>
      </c>
      <c r="AN1648">
        <v>39</v>
      </c>
      <c r="AO1648">
        <v>39</v>
      </c>
      <c r="AP1648">
        <v>39</v>
      </c>
      <c r="AQ1648">
        <v>38</v>
      </c>
      <c r="AR1648">
        <v>38</v>
      </c>
      <c r="AS1648">
        <v>38</v>
      </c>
      <c r="AT1648">
        <v>38</v>
      </c>
      <c r="AU1648">
        <v>37</v>
      </c>
      <c r="AV1648">
        <v>37</v>
      </c>
      <c r="AW1648">
        <v>37</v>
      </c>
      <c r="AX1648">
        <v>39</v>
      </c>
      <c r="AY1648">
        <v>39</v>
      </c>
      <c r="AZ1648">
        <v>39</v>
      </c>
      <c r="BA1648">
        <v>40</v>
      </c>
      <c r="BB1648">
        <v>40</v>
      </c>
      <c r="BC1648">
        <v>40</v>
      </c>
      <c r="BD1648">
        <v>40</v>
      </c>
      <c r="BE1648">
        <v>39</v>
      </c>
      <c r="BF1648">
        <v>39</v>
      </c>
      <c r="BG1648">
        <v>39</v>
      </c>
      <c r="BH1648">
        <v>39</v>
      </c>
      <c r="BI1648">
        <v>39</v>
      </c>
      <c r="BJ1648">
        <v>39</v>
      </c>
      <c r="BK1648">
        <v>40</v>
      </c>
      <c r="BL1648">
        <v>40</v>
      </c>
      <c r="BM1648">
        <v>40</v>
      </c>
      <c r="BN1648">
        <v>43</v>
      </c>
      <c r="BO1648">
        <v>43</v>
      </c>
      <c r="BP1648">
        <v>43</v>
      </c>
      <c r="BQ1648">
        <v>43</v>
      </c>
      <c r="BR1648">
        <v>43</v>
      </c>
      <c r="BS1648">
        <v>43</v>
      </c>
      <c r="BT1648">
        <v>46</v>
      </c>
      <c r="BU1648">
        <v>46</v>
      </c>
      <c r="BV1648">
        <v>46</v>
      </c>
      <c r="BW1648">
        <v>44</v>
      </c>
      <c r="BX1648">
        <v>44</v>
      </c>
      <c r="BY1648">
        <v>44</v>
      </c>
      <c r="BZ1648">
        <v>44</v>
      </c>
      <c r="CA1648">
        <v>44</v>
      </c>
      <c r="CB1648">
        <v>44</v>
      </c>
      <c r="CC1648">
        <v>48</v>
      </c>
      <c r="CD1648">
        <v>48</v>
      </c>
      <c r="CE1648">
        <v>48</v>
      </c>
      <c r="CF1648">
        <v>48</v>
      </c>
      <c r="CG1648">
        <v>48</v>
      </c>
      <c r="CH1648">
        <v>48</v>
      </c>
      <c r="CI1648">
        <v>108</v>
      </c>
      <c r="CJ1648">
        <v>108</v>
      </c>
      <c r="CK1648">
        <v>108</v>
      </c>
      <c r="CL1648">
        <v>51</v>
      </c>
      <c r="CM1648">
        <v>51</v>
      </c>
      <c r="CN1648">
        <v>51</v>
      </c>
      <c r="CO1648">
        <v>56</v>
      </c>
      <c r="CP1648">
        <v>56</v>
      </c>
      <c r="CQ1648">
        <v>56</v>
      </c>
      <c r="CR1648">
        <v>57</v>
      </c>
      <c r="CS1648">
        <v>57</v>
      </c>
      <c r="CT1648">
        <v>57</v>
      </c>
      <c r="CU1648">
        <v>57</v>
      </c>
      <c r="CV1648">
        <v>211</v>
      </c>
      <c r="CW1648">
        <v>211</v>
      </c>
      <c r="CX1648">
        <v>211</v>
      </c>
      <c r="CY1648">
        <v>211</v>
      </c>
      <c r="CZ1648">
        <v>53</v>
      </c>
      <c r="DA1648">
        <v>53</v>
      </c>
      <c r="DB1648">
        <v>53</v>
      </c>
      <c r="DC1648">
        <v>53</v>
      </c>
      <c r="DD1648">
        <v>53</v>
      </c>
      <c r="DE1648">
        <v>53</v>
      </c>
      <c r="DF1648">
        <v>53</v>
      </c>
      <c r="DG1648">
        <v>53</v>
      </c>
      <c r="DH1648">
        <v>53</v>
      </c>
      <c r="DI1648">
        <v>53</v>
      </c>
      <c r="DJ1648">
        <v>53</v>
      </c>
      <c r="DK1648">
        <v>53</v>
      </c>
      <c r="DL1648">
        <v>53</v>
      </c>
      <c r="DM1648">
        <v>53</v>
      </c>
      <c r="DN1648">
        <v>53</v>
      </c>
      <c r="DO1648">
        <v>54</v>
      </c>
      <c r="DP1648">
        <v>54</v>
      </c>
      <c r="DQ1648">
        <v>54</v>
      </c>
      <c r="DR1648">
        <v>54</v>
      </c>
      <c r="DS1648">
        <v>63</v>
      </c>
      <c r="DT1648">
        <v>63</v>
      </c>
      <c r="DU1648">
        <v>63</v>
      </c>
    </row>
    <row r="1649" spans="1:125" x14ac:dyDescent="0.2">
      <c r="A1649" t="e">
        <f ca="1">_xll.BFieldInfo($B$1649)</f>
        <v>#NAME?</v>
      </c>
      <c r="B1649" t="s">
        <v>113</v>
      </c>
      <c r="C1649">
        <v>162</v>
      </c>
      <c r="D1649">
        <v>170</v>
      </c>
      <c r="E1649">
        <v>170</v>
      </c>
      <c r="F1649">
        <v>170</v>
      </c>
      <c r="G1649">
        <v>173</v>
      </c>
      <c r="H1649">
        <v>173</v>
      </c>
      <c r="I1649">
        <v>173</v>
      </c>
      <c r="J1649">
        <v>182</v>
      </c>
      <c r="K1649">
        <v>182</v>
      </c>
      <c r="L1649">
        <v>182</v>
      </c>
      <c r="M1649">
        <v>205</v>
      </c>
      <c r="N1649">
        <v>205</v>
      </c>
      <c r="O1649">
        <v>205</v>
      </c>
      <c r="P1649">
        <v>205</v>
      </c>
      <c r="Q1649">
        <v>205</v>
      </c>
      <c r="R1649">
        <v>205</v>
      </c>
      <c r="S1649">
        <v>205</v>
      </c>
      <c r="T1649">
        <v>205</v>
      </c>
      <c r="U1649">
        <v>205</v>
      </c>
      <c r="V1649">
        <v>205</v>
      </c>
      <c r="W1649">
        <v>205</v>
      </c>
      <c r="X1649">
        <v>205</v>
      </c>
      <c r="Y1649">
        <v>205</v>
      </c>
      <c r="Z1649">
        <v>205</v>
      </c>
      <c r="AA1649">
        <v>198</v>
      </c>
      <c r="AB1649">
        <v>198</v>
      </c>
      <c r="AC1649">
        <v>198</v>
      </c>
      <c r="AD1649">
        <v>198</v>
      </c>
      <c r="AE1649">
        <v>198</v>
      </c>
      <c r="AF1649">
        <v>198</v>
      </c>
      <c r="AG1649">
        <v>198</v>
      </c>
      <c r="AH1649">
        <v>198</v>
      </c>
      <c r="AI1649">
        <v>216</v>
      </c>
      <c r="AJ1649">
        <v>216</v>
      </c>
      <c r="AK1649">
        <v>216</v>
      </c>
      <c r="AL1649">
        <v>216</v>
      </c>
      <c r="AM1649">
        <v>207</v>
      </c>
      <c r="AN1649">
        <v>207</v>
      </c>
      <c r="AO1649">
        <v>207</v>
      </c>
      <c r="AP1649">
        <v>207</v>
      </c>
      <c r="AQ1649">
        <v>202</v>
      </c>
      <c r="AR1649">
        <v>202</v>
      </c>
      <c r="AS1649">
        <v>202</v>
      </c>
      <c r="AT1649">
        <v>202</v>
      </c>
      <c r="AU1649">
        <v>203</v>
      </c>
      <c r="AV1649">
        <v>203</v>
      </c>
      <c r="AW1649">
        <v>203</v>
      </c>
      <c r="AX1649">
        <v>187</v>
      </c>
      <c r="AY1649">
        <v>187</v>
      </c>
      <c r="AZ1649">
        <v>187</v>
      </c>
      <c r="BA1649">
        <v>196</v>
      </c>
      <c r="BB1649">
        <v>196</v>
      </c>
      <c r="BC1649">
        <v>196</v>
      </c>
      <c r="BD1649">
        <v>196</v>
      </c>
      <c r="BE1649">
        <v>205</v>
      </c>
      <c r="BF1649">
        <v>205</v>
      </c>
      <c r="BG1649">
        <v>205</v>
      </c>
      <c r="BH1649">
        <v>214</v>
      </c>
      <c r="BI1649">
        <v>214</v>
      </c>
      <c r="BJ1649">
        <v>214</v>
      </c>
      <c r="BK1649">
        <v>222</v>
      </c>
      <c r="BL1649">
        <v>222</v>
      </c>
      <c r="BM1649">
        <v>222</v>
      </c>
      <c r="BN1649">
        <v>220</v>
      </c>
      <c r="BO1649">
        <v>220</v>
      </c>
      <c r="BP1649">
        <v>220</v>
      </c>
      <c r="BQ1649">
        <v>211</v>
      </c>
      <c r="BR1649">
        <v>211</v>
      </c>
      <c r="BS1649">
        <v>211</v>
      </c>
      <c r="BT1649">
        <v>217</v>
      </c>
      <c r="BU1649">
        <v>217</v>
      </c>
      <c r="BV1649">
        <v>217</v>
      </c>
      <c r="BW1649">
        <v>220</v>
      </c>
      <c r="BX1649">
        <v>220</v>
      </c>
      <c r="BY1649">
        <v>220</v>
      </c>
      <c r="BZ1649">
        <v>225</v>
      </c>
      <c r="CA1649">
        <v>225</v>
      </c>
      <c r="CB1649">
        <v>225</v>
      </c>
      <c r="CC1649">
        <v>236</v>
      </c>
      <c r="CD1649">
        <v>236</v>
      </c>
      <c r="CE1649">
        <v>236</v>
      </c>
      <c r="CF1649">
        <v>236</v>
      </c>
      <c r="CG1649">
        <v>236</v>
      </c>
      <c r="CH1649">
        <v>236</v>
      </c>
      <c r="CI1649">
        <v>474</v>
      </c>
      <c r="CJ1649">
        <v>474</v>
      </c>
      <c r="CK1649">
        <v>474</v>
      </c>
      <c r="CL1649">
        <v>235</v>
      </c>
      <c r="CM1649">
        <v>235</v>
      </c>
      <c r="CN1649">
        <v>235</v>
      </c>
      <c r="CO1649">
        <v>229</v>
      </c>
      <c r="CP1649">
        <v>229</v>
      </c>
      <c r="CQ1649">
        <v>229</v>
      </c>
      <c r="CR1649">
        <v>221</v>
      </c>
      <c r="CS1649">
        <v>221</v>
      </c>
      <c r="CT1649">
        <v>221</v>
      </c>
      <c r="CU1649">
        <v>221</v>
      </c>
      <c r="CV1649">
        <v>932</v>
      </c>
      <c r="CW1649">
        <v>932</v>
      </c>
      <c r="CX1649">
        <v>932</v>
      </c>
      <c r="CY1649">
        <v>932</v>
      </c>
      <c r="CZ1649">
        <v>234</v>
      </c>
      <c r="DA1649">
        <v>234</v>
      </c>
      <c r="DB1649">
        <v>234</v>
      </c>
      <c r="DC1649">
        <v>235</v>
      </c>
      <c r="DD1649">
        <v>235</v>
      </c>
      <c r="DE1649">
        <v>235</v>
      </c>
      <c r="DF1649">
        <v>235</v>
      </c>
      <c r="DG1649">
        <v>231</v>
      </c>
      <c r="DH1649">
        <v>231</v>
      </c>
      <c r="DI1649">
        <v>231</v>
      </c>
      <c r="DJ1649">
        <v>231</v>
      </c>
      <c r="DK1649">
        <v>239</v>
      </c>
      <c r="DL1649">
        <v>239</v>
      </c>
      <c r="DM1649">
        <v>239</v>
      </c>
      <c r="DN1649">
        <v>239</v>
      </c>
      <c r="DO1649">
        <v>250</v>
      </c>
      <c r="DP1649">
        <v>250</v>
      </c>
      <c r="DQ1649">
        <v>250</v>
      </c>
      <c r="DR1649">
        <v>250</v>
      </c>
      <c r="DS1649">
        <v>265</v>
      </c>
      <c r="DT1649">
        <v>265</v>
      </c>
      <c r="DU1649">
        <v>265</v>
      </c>
    </row>
    <row r="1650" spans="1:125" x14ac:dyDescent="0.2">
      <c r="A1650" t="e">
        <f ca="1">_xll.BFieldInfo($B$1650)</f>
        <v>#NAME?</v>
      </c>
      <c r="B1650" t="s">
        <v>114</v>
      </c>
      <c r="C1650">
        <v>-33</v>
      </c>
      <c r="D1650">
        <v>-318</v>
      </c>
      <c r="E1650">
        <v>-318</v>
      </c>
      <c r="F1650">
        <v>-318</v>
      </c>
      <c r="G1650">
        <v>-919</v>
      </c>
      <c r="H1650">
        <v>-919</v>
      </c>
      <c r="I1650">
        <v>-919</v>
      </c>
      <c r="J1650">
        <v>-321</v>
      </c>
      <c r="K1650">
        <v>-321</v>
      </c>
      <c r="L1650">
        <v>-321</v>
      </c>
      <c r="M1650">
        <v>-270</v>
      </c>
      <c r="N1650">
        <v>-270</v>
      </c>
      <c r="O1650">
        <v>-270</v>
      </c>
      <c r="P1650">
        <v>-270</v>
      </c>
      <c r="Q1650">
        <v>-270</v>
      </c>
      <c r="R1650">
        <v>-270</v>
      </c>
      <c r="S1650">
        <v>-270</v>
      </c>
      <c r="T1650">
        <v>-853</v>
      </c>
      <c r="U1650">
        <v>-853</v>
      </c>
      <c r="V1650">
        <v>-853</v>
      </c>
      <c r="W1650">
        <v>-853</v>
      </c>
      <c r="X1650">
        <v>-5</v>
      </c>
      <c r="Y1650">
        <v>-5</v>
      </c>
      <c r="Z1650">
        <v>-5</v>
      </c>
      <c r="AA1650">
        <v>-280</v>
      </c>
      <c r="AB1650">
        <v>-280</v>
      </c>
      <c r="AC1650">
        <v>-280</v>
      </c>
      <c r="AD1650">
        <v>-280</v>
      </c>
      <c r="AE1650">
        <v>-273</v>
      </c>
      <c r="AF1650">
        <v>-273</v>
      </c>
      <c r="AG1650">
        <v>-273</v>
      </c>
      <c r="AH1650">
        <v>-273</v>
      </c>
      <c r="AI1650">
        <v>-1047</v>
      </c>
      <c r="AJ1650">
        <v>-1047</v>
      </c>
      <c r="AK1650">
        <v>-1047</v>
      </c>
      <c r="AL1650">
        <v>-1047</v>
      </c>
      <c r="AM1650">
        <v>-300</v>
      </c>
      <c r="AN1650">
        <v>-300</v>
      </c>
      <c r="AO1650">
        <v>-300</v>
      </c>
      <c r="AP1650">
        <v>-300</v>
      </c>
      <c r="AQ1650">
        <v>-271</v>
      </c>
      <c r="AR1650">
        <v>-271</v>
      </c>
      <c r="AS1650">
        <v>-271</v>
      </c>
      <c r="AT1650">
        <v>-271</v>
      </c>
      <c r="AU1650">
        <v>-262</v>
      </c>
      <c r="AV1650">
        <v>-262</v>
      </c>
      <c r="AW1650">
        <v>-262</v>
      </c>
      <c r="AX1650">
        <v>-784</v>
      </c>
      <c r="AY1650">
        <v>-784</v>
      </c>
      <c r="AZ1650">
        <v>-784</v>
      </c>
      <c r="BA1650">
        <v>-263</v>
      </c>
      <c r="BB1650">
        <v>-263</v>
      </c>
      <c r="BC1650">
        <v>-263</v>
      </c>
      <c r="BD1650">
        <v>-263</v>
      </c>
      <c r="BE1650">
        <v>-263</v>
      </c>
      <c r="BF1650">
        <v>-263</v>
      </c>
      <c r="BG1650">
        <v>-263</v>
      </c>
      <c r="BH1650">
        <v>-263</v>
      </c>
      <c r="BI1650">
        <v>-263</v>
      </c>
      <c r="BJ1650">
        <v>-263</v>
      </c>
      <c r="BK1650">
        <v>-254</v>
      </c>
      <c r="BL1650">
        <v>-254</v>
      </c>
      <c r="BM1650">
        <v>-254</v>
      </c>
      <c r="BN1650">
        <v>-254</v>
      </c>
      <c r="BO1650">
        <v>-254</v>
      </c>
      <c r="BP1650">
        <v>-254</v>
      </c>
      <c r="BQ1650">
        <v>-254</v>
      </c>
      <c r="BR1650">
        <v>-254</v>
      </c>
      <c r="BS1650">
        <v>-254</v>
      </c>
      <c r="BT1650">
        <v>-254</v>
      </c>
      <c r="BU1650">
        <v>-254</v>
      </c>
      <c r="BV1650">
        <v>-254</v>
      </c>
      <c r="BW1650">
        <v>-212</v>
      </c>
      <c r="BX1650">
        <v>-212</v>
      </c>
      <c r="BY1650">
        <v>-212</v>
      </c>
      <c r="BZ1650">
        <v>-212</v>
      </c>
      <c r="CA1650">
        <v>-212</v>
      </c>
      <c r="CB1650">
        <v>-212</v>
      </c>
      <c r="CC1650">
        <v>-212</v>
      </c>
      <c r="CD1650">
        <v>-212</v>
      </c>
      <c r="CE1650">
        <v>-212</v>
      </c>
      <c r="CF1650">
        <v>-212</v>
      </c>
      <c r="CG1650">
        <v>-212</v>
      </c>
      <c r="CH1650">
        <v>-212</v>
      </c>
      <c r="CI1650">
        <v>-950</v>
      </c>
      <c r="CJ1650">
        <v>-950</v>
      </c>
      <c r="CK1650">
        <v>-950</v>
      </c>
      <c r="CL1650">
        <v>-950</v>
      </c>
      <c r="CM1650">
        <v>-950</v>
      </c>
      <c r="CN1650">
        <v>-950</v>
      </c>
      <c r="CO1650">
        <v>-950</v>
      </c>
      <c r="CP1650">
        <v>-950</v>
      </c>
      <c r="CQ1650">
        <v>-950</v>
      </c>
      <c r="CR1650">
        <v>-950</v>
      </c>
      <c r="CS1650">
        <v>-950</v>
      </c>
      <c r="CT1650">
        <v>-950</v>
      </c>
      <c r="CU1650">
        <v>-950</v>
      </c>
      <c r="CV1650">
        <v>-950</v>
      </c>
      <c r="CW1650">
        <v>-950</v>
      </c>
      <c r="CX1650">
        <v>-950</v>
      </c>
      <c r="CY1650">
        <v>-950</v>
      </c>
      <c r="CZ1650" t="s">
        <v>108</v>
      </c>
      <c r="DA1650" t="s">
        <v>108</v>
      </c>
      <c r="DB1650" t="s">
        <v>108</v>
      </c>
      <c r="DC1650" t="s">
        <v>108</v>
      </c>
      <c r="DD1650" t="s">
        <v>108</v>
      </c>
      <c r="DE1650" t="s">
        <v>108</v>
      </c>
      <c r="DF1650" t="s">
        <v>108</v>
      </c>
      <c r="DG1650" t="s">
        <v>108</v>
      </c>
      <c r="DH1650" t="s">
        <v>108</v>
      </c>
      <c r="DI1650" t="s">
        <v>108</v>
      </c>
      <c r="DJ1650" t="s">
        <v>108</v>
      </c>
      <c r="DK1650" t="s">
        <v>108</v>
      </c>
      <c r="DL1650" t="s">
        <v>108</v>
      </c>
      <c r="DM1650" t="s">
        <v>108</v>
      </c>
      <c r="DN1650" t="s">
        <v>108</v>
      </c>
      <c r="DO1650" t="s">
        <v>108</v>
      </c>
      <c r="DP1650" t="s">
        <v>108</v>
      </c>
      <c r="DQ1650" t="s">
        <v>108</v>
      </c>
      <c r="DR1650" t="s">
        <v>108</v>
      </c>
      <c r="DS1650" t="s">
        <v>108</v>
      </c>
      <c r="DT1650" t="s">
        <v>108</v>
      </c>
      <c r="DU1650" t="s">
        <v>108</v>
      </c>
    </row>
    <row r="1651" spans="1:125" x14ac:dyDescent="0.2">
      <c r="A1651" t="e">
        <f ca="1">_xll.BFieldInfo($B$1651)</f>
        <v>#NAME?</v>
      </c>
      <c r="B1651" t="s">
        <v>115</v>
      </c>
      <c r="C1651">
        <v>4957</v>
      </c>
      <c r="D1651">
        <v>8757</v>
      </c>
      <c r="E1651">
        <v>8757</v>
      </c>
      <c r="F1651">
        <v>8757</v>
      </c>
      <c r="G1651">
        <v>12250</v>
      </c>
      <c r="H1651">
        <v>12250</v>
      </c>
      <c r="I1651">
        <v>12250</v>
      </c>
      <c r="J1651">
        <v>13558</v>
      </c>
      <c r="K1651">
        <v>13558</v>
      </c>
      <c r="L1651">
        <v>13558</v>
      </c>
      <c r="M1651">
        <v>13927</v>
      </c>
      <c r="N1651">
        <v>13927</v>
      </c>
      <c r="O1651">
        <v>13927</v>
      </c>
      <c r="P1651">
        <v>13329</v>
      </c>
      <c r="Q1651">
        <v>13329</v>
      </c>
      <c r="R1651">
        <v>13329</v>
      </c>
      <c r="S1651">
        <v>13329</v>
      </c>
      <c r="T1651">
        <v>12159</v>
      </c>
      <c r="U1651">
        <v>12159</v>
      </c>
      <c r="V1651">
        <v>12159</v>
      </c>
      <c r="W1651">
        <v>12159</v>
      </c>
      <c r="X1651">
        <v>12472</v>
      </c>
      <c r="Y1651">
        <v>12472</v>
      </c>
      <c r="Z1651">
        <v>12472</v>
      </c>
      <c r="AA1651">
        <v>11830</v>
      </c>
      <c r="AB1651">
        <v>11830</v>
      </c>
      <c r="AC1651">
        <v>11830</v>
      </c>
      <c r="AD1651">
        <v>11830</v>
      </c>
      <c r="AE1651">
        <v>11250</v>
      </c>
      <c r="AF1651">
        <v>11250</v>
      </c>
      <c r="AG1651">
        <v>11250</v>
      </c>
      <c r="AH1651">
        <v>11250</v>
      </c>
      <c r="AI1651">
        <v>9636</v>
      </c>
      <c r="AJ1651">
        <v>9636</v>
      </c>
      <c r="AK1651">
        <v>9636</v>
      </c>
      <c r="AL1651">
        <v>9636</v>
      </c>
      <c r="AM1651">
        <v>10382</v>
      </c>
      <c r="AN1651">
        <v>10382</v>
      </c>
      <c r="AO1651">
        <v>10382</v>
      </c>
      <c r="AP1651">
        <v>10382</v>
      </c>
      <c r="AQ1651">
        <v>9714</v>
      </c>
      <c r="AR1651">
        <v>9714</v>
      </c>
      <c r="AS1651">
        <v>9714</v>
      </c>
      <c r="AT1651">
        <v>9714</v>
      </c>
      <c r="AU1651">
        <v>9547</v>
      </c>
      <c r="AV1651">
        <v>9547</v>
      </c>
      <c r="AW1651">
        <v>9547</v>
      </c>
      <c r="AX1651">
        <v>8378</v>
      </c>
      <c r="AY1651">
        <v>8378</v>
      </c>
      <c r="AZ1651">
        <v>8378</v>
      </c>
      <c r="BA1651">
        <v>8794</v>
      </c>
      <c r="BB1651">
        <v>8794</v>
      </c>
      <c r="BC1651">
        <v>8794</v>
      </c>
      <c r="BD1651">
        <v>8794</v>
      </c>
      <c r="BE1651">
        <v>8890</v>
      </c>
      <c r="BF1651">
        <v>8890</v>
      </c>
      <c r="BG1651">
        <v>8890</v>
      </c>
      <c r="BH1651">
        <v>7927</v>
      </c>
      <c r="BI1651">
        <v>7927</v>
      </c>
      <c r="BJ1651">
        <v>7927</v>
      </c>
      <c r="BK1651">
        <v>7709</v>
      </c>
      <c r="BL1651">
        <v>7709</v>
      </c>
      <c r="BM1651">
        <v>7709</v>
      </c>
      <c r="BN1651">
        <v>9128</v>
      </c>
      <c r="BO1651">
        <v>9128</v>
      </c>
      <c r="BP1651">
        <v>9128</v>
      </c>
      <c r="BQ1651">
        <v>9945</v>
      </c>
      <c r="BR1651">
        <v>9945</v>
      </c>
      <c r="BS1651">
        <v>9945</v>
      </c>
      <c r="BT1651">
        <v>9965</v>
      </c>
      <c r="BU1651">
        <v>9965</v>
      </c>
      <c r="BV1651">
        <v>9965</v>
      </c>
      <c r="BW1651">
        <v>4619</v>
      </c>
      <c r="BX1651">
        <v>4619</v>
      </c>
      <c r="BY1651">
        <v>4619</v>
      </c>
      <c r="BZ1651">
        <v>8309</v>
      </c>
      <c r="CA1651">
        <v>8309</v>
      </c>
      <c r="CB1651">
        <v>8309</v>
      </c>
      <c r="CC1651">
        <v>5789</v>
      </c>
      <c r="CD1651">
        <v>5789</v>
      </c>
      <c r="CE1651">
        <v>5789</v>
      </c>
      <c r="CF1651">
        <v>9674</v>
      </c>
      <c r="CG1651">
        <v>9674</v>
      </c>
      <c r="CH1651">
        <v>9674</v>
      </c>
      <c r="CI1651">
        <v>7152</v>
      </c>
      <c r="CJ1651">
        <v>7152</v>
      </c>
      <c r="CK1651">
        <v>7152</v>
      </c>
      <c r="CL1651">
        <v>8218</v>
      </c>
      <c r="CM1651">
        <v>8218</v>
      </c>
      <c r="CN1651">
        <v>8218</v>
      </c>
      <c r="CO1651">
        <v>10473</v>
      </c>
      <c r="CP1651">
        <v>10473</v>
      </c>
      <c r="CQ1651">
        <v>10473</v>
      </c>
      <c r="CR1651">
        <v>9831</v>
      </c>
      <c r="CS1651">
        <v>9831</v>
      </c>
      <c r="CT1651">
        <v>9831</v>
      </c>
      <c r="CU1651">
        <v>9831</v>
      </c>
      <c r="CV1651">
        <v>5760</v>
      </c>
      <c r="CW1651">
        <v>5760</v>
      </c>
      <c r="CX1651">
        <v>5760</v>
      </c>
      <c r="CY1651">
        <v>5760</v>
      </c>
      <c r="CZ1651">
        <v>4017</v>
      </c>
      <c r="DA1651">
        <v>4017</v>
      </c>
      <c r="DB1651">
        <v>4017</v>
      </c>
      <c r="DC1651">
        <v>9040</v>
      </c>
      <c r="DD1651">
        <v>9040</v>
      </c>
      <c r="DE1651">
        <v>9040</v>
      </c>
      <c r="DF1651">
        <v>9040</v>
      </c>
      <c r="DG1651">
        <v>9658</v>
      </c>
      <c r="DH1651">
        <v>9658</v>
      </c>
      <c r="DI1651">
        <v>9658</v>
      </c>
      <c r="DJ1651">
        <v>9658</v>
      </c>
      <c r="DK1651">
        <v>6801</v>
      </c>
      <c r="DL1651">
        <v>6801</v>
      </c>
      <c r="DM1651">
        <v>6801</v>
      </c>
      <c r="DN1651">
        <v>6801</v>
      </c>
      <c r="DO1651">
        <v>11051</v>
      </c>
      <c r="DP1651">
        <v>11051</v>
      </c>
      <c r="DQ1651">
        <v>11051</v>
      </c>
      <c r="DR1651">
        <v>11051</v>
      </c>
      <c r="DS1651">
        <v>10737</v>
      </c>
      <c r="DT1651">
        <v>10737</v>
      </c>
      <c r="DU1651">
        <v>10737</v>
      </c>
    </row>
    <row r="1652" spans="1:125" x14ac:dyDescent="0.2">
      <c r="A1652" t="e">
        <f ca="1">_xll.BFieldInfo($B$1652)</f>
        <v>#NAME?</v>
      </c>
      <c r="B1652" t="s">
        <v>116</v>
      </c>
      <c r="C1652">
        <v>58</v>
      </c>
      <c r="D1652">
        <v>58</v>
      </c>
      <c r="E1652">
        <v>58</v>
      </c>
      <c r="F1652">
        <v>58</v>
      </c>
      <c r="G1652">
        <v>58</v>
      </c>
      <c r="H1652">
        <v>58</v>
      </c>
      <c r="I1652">
        <v>58</v>
      </c>
      <c r="J1652">
        <v>57</v>
      </c>
      <c r="K1652">
        <v>57</v>
      </c>
      <c r="L1652">
        <v>57</v>
      </c>
      <c r="M1652">
        <v>57</v>
      </c>
      <c r="N1652">
        <v>57</v>
      </c>
      <c r="O1652">
        <v>57</v>
      </c>
      <c r="P1652">
        <v>57</v>
      </c>
      <c r="Q1652">
        <v>57</v>
      </c>
      <c r="R1652">
        <v>57</v>
      </c>
      <c r="S1652">
        <v>57</v>
      </c>
      <c r="T1652">
        <v>57</v>
      </c>
      <c r="U1652">
        <v>57</v>
      </c>
      <c r="V1652">
        <v>57</v>
      </c>
      <c r="W1652">
        <v>57</v>
      </c>
      <c r="X1652">
        <v>48</v>
      </c>
      <c r="Y1652">
        <v>48</v>
      </c>
      <c r="Z1652">
        <v>48</v>
      </c>
      <c r="AA1652">
        <v>48</v>
      </c>
      <c r="AB1652">
        <v>48</v>
      </c>
      <c r="AC1652">
        <v>48</v>
      </c>
      <c r="AD1652">
        <v>48</v>
      </c>
      <c r="AE1652">
        <v>48</v>
      </c>
      <c r="AF1652">
        <v>48</v>
      </c>
      <c r="AG1652">
        <v>48</v>
      </c>
      <c r="AH1652">
        <v>48</v>
      </c>
      <c r="AI1652">
        <v>48</v>
      </c>
      <c r="AJ1652">
        <v>48</v>
      </c>
      <c r="AK1652">
        <v>48</v>
      </c>
      <c r="AL1652">
        <v>48</v>
      </c>
      <c r="AM1652">
        <v>47</v>
      </c>
      <c r="AN1652">
        <v>47</v>
      </c>
      <c r="AO1652">
        <v>47</v>
      </c>
      <c r="AP1652">
        <v>47</v>
      </c>
      <c r="AQ1652">
        <v>47</v>
      </c>
      <c r="AR1652">
        <v>47</v>
      </c>
      <c r="AS1652">
        <v>47</v>
      </c>
      <c r="AT1652">
        <v>47</v>
      </c>
      <c r="AU1652">
        <v>47</v>
      </c>
      <c r="AV1652">
        <v>47</v>
      </c>
      <c r="AW1652">
        <v>47</v>
      </c>
      <c r="AX1652">
        <v>47</v>
      </c>
      <c r="AY1652">
        <v>47</v>
      </c>
      <c r="AZ1652">
        <v>47</v>
      </c>
      <c r="BA1652">
        <v>46</v>
      </c>
      <c r="BB1652">
        <v>46</v>
      </c>
      <c r="BC1652">
        <v>46</v>
      </c>
      <c r="BD1652">
        <v>46</v>
      </c>
      <c r="BE1652">
        <v>46</v>
      </c>
      <c r="BF1652">
        <v>46</v>
      </c>
      <c r="BG1652">
        <v>46</v>
      </c>
      <c r="BH1652">
        <v>46</v>
      </c>
      <c r="BI1652">
        <v>46</v>
      </c>
      <c r="BJ1652">
        <v>46</v>
      </c>
      <c r="BK1652">
        <v>46</v>
      </c>
      <c r="BL1652">
        <v>46</v>
      </c>
      <c r="BM1652">
        <v>46</v>
      </c>
      <c r="BN1652">
        <v>44</v>
      </c>
      <c r="BO1652">
        <v>44</v>
      </c>
      <c r="BP1652">
        <v>44</v>
      </c>
      <c r="BQ1652">
        <v>44</v>
      </c>
      <c r="BR1652">
        <v>44</v>
      </c>
      <c r="BS1652">
        <v>44</v>
      </c>
      <c r="BT1652">
        <v>44</v>
      </c>
      <c r="BU1652">
        <v>44</v>
      </c>
      <c r="BV1652">
        <v>44</v>
      </c>
      <c r="BW1652">
        <v>44</v>
      </c>
      <c r="BX1652">
        <v>44</v>
      </c>
      <c r="BY1652">
        <v>44</v>
      </c>
      <c r="BZ1652">
        <v>42</v>
      </c>
      <c r="CA1652">
        <v>42</v>
      </c>
      <c r="CB1652">
        <v>42</v>
      </c>
      <c r="CC1652">
        <v>42</v>
      </c>
      <c r="CD1652">
        <v>42</v>
      </c>
      <c r="CE1652">
        <v>42</v>
      </c>
      <c r="CF1652">
        <v>42</v>
      </c>
      <c r="CG1652">
        <v>42</v>
      </c>
      <c r="CH1652">
        <v>42</v>
      </c>
      <c r="CI1652">
        <v>42</v>
      </c>
      <c r="CJ1652">
        <v>42</v>
      </c>
      <c r="CK1652">
        <v>42</v>
      </c>
      <c r="CL1652">
        <v>45</v>
      </c>
      <c r="CM1652">
        <v>45</v>
      </c>
      <c r="CN1652">
        <v>45</v>
      </c>
      <c r="CO1652">
        <v>45</v>
      </c>
      <c r="CP1652">
        <v>45</v>
      </c>
      <c r="CQ1652">
        <v>45</v>
      </c>
      <c r="CR1652">
        <v>45</v>
      </c>
      <c r="CS1652">
        <v>45</v>
      </c>
      <c r="CT1652">
        <v>45</v>
      </c>
      <c r="CU1652">
        <v>45</v>
      </c>
      <c r="CV1652">
        <v>45</v>
      </c>
      <c r="CW1652">
        <v>45</v>
      </c>
      <c r="CX1652">
        <v>45</v>
      </c>
      <c r="CY1652">
        <v>45</v>
      </c>
      <c r="CZ1652">
        <v>53.42</v>
      </c>
      <c r="DA1652">
        <v>53.42</v>
      </c>
      <c r="DB1652">
        <v>53.42</v>
      </c>
      <c r="DC1652">
        <v>53.42</v>
      </c>
      <c r="DD1652">
        <v>53.42</v>
      </c>
      <c r="DE1652">
        <v>53.42</v>
      </c>
      <c r="DF1652">
        <v>53.42</v>
      </c>
      <c r="DG1652">
        <v>53.42</v>
      </c>
      <c r="DH1652">
        <v>53.42</v>
      </c>
      <c r="DI1652">
        <v>53.42</v>
      </c>
      <c r="DJ1652">
        <v>53.42</v>
      </c>
      <c r="DK1652">
        <v>53.42</v>
      </c>
      <c r="DL1652">
        <v>53.42</v>
      </c>
      <c r="DM1652">
        <v>53.42</v>
      </c>
      <c r="DN1652">
        <v>53.42</v>
      </c>
      <c r="DO1652" t="s">
        <v>108</v>
      </c>
      <c r="DP1652" t="s">
        <v>108</v>
      </c>
      <c r="DQ1652" t="s">
        <v>108</v>
      </c>
      <c r="DR1652" t="s">
        <v>108</v>
      </c>
      <c r="DS1652" t="s">
        <v>108</v>
      </c>
      <c r="DT1652" t="s">
        <v>108</v>
      </c>
      <c r="DU1652" t="s">
        <v>108</v>
      </c>
    </row>
    <row r="1653" spans="1:125" x14ac:dyDescent="0.2">
      <c r="A1653" t="e">
        <f ca="1">_xll.BFieldInfo($B$1653)</f>
        <v>#NAME?</v>
      </c>
      <c r="B1653" t="s">
        <v>117</v>
      </c>
      <c r="C1653">
        <v>17</v>
      </c>
      <c r="D1653">
        <v>17</v>
      </c>
      <c r="E1653">
        <v>17</v>
      </c>
      <c r="F1653">
        <v>17</v>
      </c>
      <c r="G1653">
        <v>17</v>
      </c>
      <c r="H1653">
        <v>17</v>
      </c>
      <c r="I1653">
        <v>17</v>
      </c>
      <c r="J1653">
        <v>15</v>
      </c>
      <c r="K1653">
        <v>15</v>
      </c>
      <c r="L1653">
        <v>15</v>
      </c>
      <c r="M1653">
        <v>15</v>
      </c>
      <c r="N1653">
        <v>15</v>
      </c>
      <c r="O1653">
        <v>15</v>
      </c>
      <c r="P1653">
        <v>15</v>
      </c>
      <c r="Q1653">
        <v>15</v>
      </c>
      <c r="R1653">
        <v>15</v>
      </c>
      <c r="S1653">
        <v>15</v>
      </c>
      <c r="T1653">
        <v>15</v>
      </c>
      <c r="U1653">
        <v>15</v>
      </c>
      <c r="V1653">
        <v>15</v>
      </c>
      <c r="W1653">
        <v>15</v>
      </c>
      <c r="X1653">
        <v>20</v>
      </c>
      <c r="Y1653">
        <v>20</v>
      </c>
      <c r="Z1653">
        <v>20</v>
      </c>
      <c r="AA1653">
        <v>20</v>
      </c>
      <c r="AB1653">
        <v>20</v>
      </c>
      <c r="AC1653">
        <v>20</v>
      </c>
      <c r="AD1653">
        <v>20</v>
      </c>
      <c r="AE1653">
        <v>20</v>
      </c>
      <c r="AF1653">
        <v>20</v>
      </c>
      <c r="AG1653">
        <v>20</v>
      </c>
      <c r="AH1653">
        <v>20</v>
      </c>
      <c r="AI1653">
        <v>20</v>
      </c>
      <c r="AJ1653">
        <v>20</v>
      </c>
      <c r="AK1653">
        <v>20</v>
      </c>
      <c r="AL1653">
        <v>20</v>
      </c>
      <c r="AM1653">
        <v>18</v>
      </c>
      <c r="AN1653">
        <v>18</v>
      </c>
      <c r="AO1653">
        <v>18</v>
      </c>
      <c r="AP1653">
        <v>18</v>
      </c>
      <c r="AQ1653">
        <v>18</v>
      </c>
      <c r="AR1653">
        <v>18</v>
      </c>
      <c r="AS1653">
        <v>18</v>
      </c>
      <c r="AT1653">
        <v>18</v>
      </c>
      <c r="AU1653">
        <v>18</v>
      </c>
      <c r="AV1653">
        <v>18</v>
      </c>
      <c r="AW1653">
        <v>18</v>
      </c>
      <c r="AX1653">
        <v>18</v>
      </c>
      <c r="AY1653">
        <v>18</v>
      </c>
      <c r="AZ1653">
        <v>18</v>
      </c>
      <c r="BA1653">
        <v>19</v>
      </c>
      <c r="BB1653">
        <v>19</v>
      </c>
      <c r="BC1653">
        <v>19</v>
      </c>
      <c r="BD1653">
        <v>19</v>
      </c>
      <c r="BE1653">
        <v>19</v>
      </c>
      <c r="BF1653">
        <v>19</v>
      </c>
      <c r="BG1653">
        <v>19</v>
      </c>
      <c r="BH1653">
        <v>19</v>
      </c>
      <c r="BI1653">
        <v>19</v>
      </c>
      <c r="BJ1653">
        <v>19</v>
      </c>
      <c r="BK1653">
        <v>19</v>
      </c>
      <c r="BL1653">
        <v>19</v>
      </c>
      <c r="BM1653">
        <v>19</v>
      </c>
      <c r="BN1653">
        <v>20</v>
      </c>
      <c r="BO1653">
        <v>20</v>
      </c>
      <c r="BP1653">
        <v>20</v>
      </c>
      <c r="BQ1653">
        <v>20</v>
      </c>
      <c r="BR1653">
        <v>20</v>
      </c>
      <c r="BS1653">
        <v>20</v>
      </c>
      <c r="BT1653">
        <v>20</v>
      </c>
      <c r="BU1653">
        <v>20</v>
      </c>
      <c r="BV1653">
        <v>20</v>
      </c>
      <c r="BW1653">
        <v>20</v>
      </c>
      <c r="BX1653">
        <v>20</v>
      </c>
      <c r="BY1653">
        <v>20</v>
      </c>
      <c r="BZ1653">
        <v>19</v>
      </c>
      <c r="CA1653">
        <v>19</v>
      </c>
      <c r="CB1653">
        <v>19</v>
      </c>
      <c r="CC1653">
        <v>19</v>
      </c>
      <c r="CD1653">
        <v>19</v>
      </c>
      <c r="CE1653">
        <v>19</v>
      </c>
      <c r="CF1653">
        <v>19</v>
      </c>
      <c r="CG1653">
        <v>19</v>
      </c>
      <c r="CH1653">
        <v>19</v>
      </c>
      <c r="CI1653">
        <v>19</v>
      </c>
      <c r="CJ1653">
        <v>19</v>
      </c>
      <c r="CK1653">
        <v>19</v>
      </c>
      <c r="CL1653">
        <v>17</v>
      </c>
      <c r="CM1653">
        <v>17</v>
      </c>
      <c r="CN1653">
        <v>17</v>
      </c>
      <c r="CO1653">
        <v>17</v>
      </c>
      <c r="CP1653">
        <v>17</v>
      </c>
      <c r="CQ1653">
        <v>17</v>
      </c>
      <c r="CR1653">
        <v>17</v>
      </c>
      <c r="CS1653">
        <v>17</v>
      </c>
      <c r="CT1653">
        <v>17</v>
      </c>
      <c r="CU1653">
        <v>17</v>
      </c>
      <c r="CV1653">
        <v>17</v>
      </c>
      <c r="CW1653">
        <v>17</v>
      </c>
      <c r="CX1653">
        <v>17</v>
      </c>
      <c r="CY1653">
        <v>17</v>
      </c>
      <c r="CZ1653">
        <v>17.05</v>
      </c>
      <c r="DA1653">
        <v>17.05</v>
      </c>
      <c r="DB1653">
        <v>17.05</v>
      </c>
      <c r="DC1653">
        <v>17.05</v>
      </c>
      <c r="DD1653">
        <v>17.05</v>
      </c>
      <c r="DE1653">
        <v>17.05</v>
      </c>
      <c r="DF1653">
        <v>17.05</v>
      </c>
      <c r="DG1653">
        <v>17.05</v>
      </c>
      <c r="DH1653">
        <v>17.05</v>
      </c>
      <c r="DI1653">
        <v>17.05</v>
      </c>
      <c r="DJ1653">
        <v>17.05</v>
      </c>
      <c r="DK1653">
        <v>17.05</v>
      </c>
      <c r="DL1653">
        <v>17.05</v>
      </c>
      <c r="DM1653">
        <v>17.05</v>
      </c>
      <c r="DN1653">
        <v>17.05</v>
      </c>
      <c r="DO1653" t="s">
        <v>108</v>
      </c>
      <c r="DP1653" t="s">
        <v>108</v>
      </c>
      <c r="DQ1653" t="s">
        <v>108</v>
      </c>
      <c r="DR1653" t="s">
        <v>108</v>
      </c>
      <c r="DS1653" t="s">
        <v>108</v>
      </c>
      <c r="DT1653" t="s">
        <v>108</v>
      </c>
      <c r="DU1653" t="s">
        <v>108</v>
      </c>
    </row>
    <row r="1655" spans="1:125" x14ac:dyDescent="0.2">
      <c r="A1655" t="s">
        <v>276</v>
      </c>
      <c r="B1655" t="s">
        <v>106</v>
      </c>
      <c r="C1655" s="8" t="e">
        <f ca="1">_xll.BDH($A$1655,$B$1656:$B$1666,$B$1,$B$2,"Dir=H","Per=M","Days=A","Dts=S","Sort=R","cols=123;rows=12")</f>
        <v>#NAME?</v>
      </c>
      <c r="D1655" s="8">
        <v>43980</v>
      </c>
      <c r="E1655" s="8">
        <v>43951</v>
      </c>
      <c r="F1655" s="8">
        <v>43921</v>
      </c>
      <c r="G1655" s="8">
        <v>43889</v>
      </c>
      <c r="H1655" s="8">
        <v>43861</v>
      </c>
      <c r="I1655" s="8">
        <v>43830</v>
      </c>
      <c r="J1655" s="8">
        <v>43798</v>
      </c>
      <c r="K1655" s="8">
        <v>43769</v>
      </c>
      <c r="L1655" s="8">
        <v>43738</v>
      </c>
      <c r="M1655" s="8">
        <v>43707</v>
      </c>
      <c r="N1655" s="8">
        <v>43677</v>
      </c>
      <c r="O1655" s="8">
        <v>43646</v>
      </c>
      <c r="P1655" s="8">
        <v>43644</v>
      </c>
      <c r="Q1655" s="8">
        <v>43616</v>
      </c>
      <c r="R1655" s="8">
        <v>43585</v>
      </c>
      <c r="S1655" s="8">
        <v>43555</v>
      </c>
      <c r="T1655" s="8">
        <v>43553</v>
      </c>
      <c r="U1655" s="8">
        <v>43524</v>
      </c>
      <c r="V1655" s="8">
        <v>43496</v>
      </c>
      <c r="W1655" s="8">
        <v>43465</v>
      </c>
      <c r="X1655" s="8">
        <v>43434</v>
      </c>
      <c r="Y1655" s="8">
        <v>43404</v>
      </c>
      <c r="Z1655" s="8">
        <v>43373</v>
      </c>
      <c r="AA1655" s="8">
        <v>43371</v>
      </c>
      <c r="AB1655" s="8">
        <v>43343</v>
      </c>
      <c r="AC1655" s="8">
        <v>43312</v>
      </c>
      <c r="AD1655" s="8">
        <v>43281</v>
      </c>
      <c r="AE1655" s="8">
        <v>43280</v>
      </c>
      <c r="AF1655" s="8">
        <v>43251</v>
      </c>
      <c r="AG1655" s="8">
        <v>43220</v>
      </c>
      <c r="AH1655" s="8">
        <v>43190</v>
      </c>
      <c r="AI1655" s="8">
        <v>43189</v>
      </c>
      <c r="AJ1655" s="8">
        <v>43159</v>
      </c>
      <c r="AK1655" s="8">
        <v>43131</v>
      </c>
      <c r="AL1655" s="8">
        <v>43100</v>
      </c>
      <c r="AM1655" s="8">
        <v>43098</v>
      </c>
      <c r="AN1655" s="8">
        <v>43069</v>
      </c>
      <c r="AO1655" s="8">
        <v>43039</v>
      </c>
      <c r="AP1655" s="8">
        <v>43008</v>
      </c>
      <c r="AQ1655" s="8">
        <v>43007</v>
      </c>
      <c r="AR1655" s="8">
        <v>42978</v>
      </c>
      <c r="AS1655" s="8">
        <v>42947</v>
      </c>
      <c r="AT1655" s="8">
        <v>42916</v>
      </c>
      <c r="AU1655" s="8">
        <v>42886</v>
      </c>
      <c r="AV1655" s="8">
        <v>42853</v>
      </c>
      <c r="AW1655" s="8">
        <v>42825</v>
      </c>
      <c r="AX1655" s="8">
        <v>42794</v>
      </c>
      <c r="AY1655" s="8">
        <v>42766</v>
      </c>
      <c r="AZ1655" s="8">
        <v>42735</v>
      </c>
      <c r="BA1655" s="8">
        <v>42734</v>
      </c>
      <c r="BB1655" s="8">
        <v>42704</v>
      </c>
      <c r="BC1655" s="8">
        <v>42674</v>
      </c>
      <c r="BD1655" s="8">
        <v>42643</v>
      </c>
      <c r="BE1655" s="8">
        <v>42613</v>
      </c>
      <c r="BF1655" s="8">
        <v>42580</v>
      </c>
      <c r="BG1655" s="8">
        <v>42551</v>
      </c>
      <c r="BH1655" s="8">
        <v>42521</v>
      </c>
      <c r="BI1655" s="8">
        <v>42489</v>
      </c>
      <c r="BJ1655" s="8">
        <v>42460</v>
      </c>
      <c r="BK1655" s="8">
        <v>42429</v>
      </c>
      <c r="BL1655" s="8">
        <v>42398</v>
      </c>
      <c r="BM1655" s="8">
        <v>42369</v>
      </c>
      <c r="BN1655" s="8">
        <v>42338</v>
      </c>
      <c r="BO1655" s="8">
        <v>42307</v>
      </c>
      <c r="BP1655" s="8">
        <v>42277</v>
      </c>
      <c r="BQ1655" s="8">
        <v>42247</v>
      </c>
      <c r="BR1655" s="8">
        <v>42216</v>
      </c>
      <c r="BS1655" s="8">
        <v>42185</v>
      </c>
      <c r="BT1655" s="8">
        <v>42153</v>
      </c>
      <c r="BU1655" s="8">
        <v>42124</v>
      </c>
      <c r="BV1655" s="8">
        <v>42094</v>
      </c>
      <c r="BW1655" s="8">
        <v>42062</v>
      </c>
      <c r="BX1655" s="8">
        <v>42034</v>
      </c>
      <c r="BY1655" s="8">
        <v>42004</v>
      </c>
      <c r="BZ1655" s="8">
        <v>41971</v>
      </c>
      <c r="CA1655" s="8">
        <v>41943</v>
      </c>
      <c r="CB1655" s="8">
        <v>41912</v>
      </c>
      <c r="CC1655" s="8">
        <v>41880</v>
      </c>
      <c r="CD1655" s="8">
        <v>41851</v>
      </c>
      <c r="CE1655" s="8">
        <v>41820</v>
      </c>
      <c r="CF1655" s="8">
        <v>41789</v>
      </c>
      <c r="CG1655" s="8">
        <v>41759</v>
      </c>
      <c r="CH1655" s="8">
        <v>41729</v>
      </c>
      <c r="CI1655" s="8">
        <v>41698</v>
      </c>
      <c r="CJ1655" s="8">
        <v>41670</v>
      </c>
      <c r="CK1655" s="8">
        <v>41639</v>
      </c>
      <c r="CL1655" s="8">
        <v>41607</v>
      </c>
      <c r="CM1655" s="8">
        <v>41578</v>
      </c>
      <c r="CN1655" s="8">
        <v>41547</v>
      </c>
      <c r="CO1655" s="8">
        <v>41516</v>
      </c>
      <c r="CP1655" s="8">
        <v>41486</v>
      </c>
      <c r="CQ1655" s="8">
        <v>41455</v>
      </c>
      <c r="CR1655" s="8">
        <v>41453</v>
      </c>
      <c r="CS1655" s="8">
        <v>41425</v>
      </c>
      <c r="CT1655" s="8">
        <v>41394</v>
      </c>
      <c r="CU1655" s="8">
        <v>41364</v>
      </c>
      <c r="CV1655" s="8">
        <v>41362</v>
      </c>
      <c r="CW1655" s="8">
        <v>41333</v>
      </c>
      <c r="CX1655" s="8">
        <v>41305</v>
      </c>
      <c r="CY1655" s="8">
        <v>41274</v>
      </c>
      <c r="CZ1655" s="8">
        <v>41243</v>
      </c>
      <c r="DA1655" s="8">
        <v>41213</v>
      </c>
      <c r="DB1655" s="8">
        <v>41182</v>
      </c>
      <c r="DC1655" s="8">
        <v>41180</v>
      </c>
      <c r="DD1655" s="8">
        <v>41152</v>
      </c>
      <c r="DE1655" s="8">
        <v>41121</v>
      </c>
      <c r="DF1655" s="8">
        <v>41090</v>
      </c>
      <c r="DG1655" s="8">
        <v>41089</v>
      </c>
      <c r="DH1655" s="8">
        <v>41060</v>
      </c>
      <c r="DI1655" s="8">
        <v>41029</v>
      </c>
      <c r="DJ1655" s="8">
        <v>40999</v>
      </c>
      <c r="DK1655" s="8">
        <v>40998</v>
      </c>
      <c r="DL1655" s="8">
        <v>40968</v>
      </c>
      <c r="DM1655" s="8">
        <v>40939</v>
      </c>
      <c r="DN1655" s="8">
        <v>40908</v>
      </c>
      <c r="DO1655" s="8">
        <v>40907</v>
      </c>
      <c r="DP1655" s="8">
        <v>40877</v>
      </c>
      <c r="DQ1655" s="8">
        <v>40847</v>
      </c>
      <c r="DR1655" s="8">
        <v>40816</v>
      </c>
      <c r="DS1655" s="8">
        <v>40786</v>
      </c>
      <c r="DT1655" s="8">
        <v>40753</v>
      </c>
      <c r="DU1655" s="8">
        <v>40724</v>
      </c>
    </row>
    <row r="1656" spans="1:125" x14ac:dyDescent="0.2">
      <c r="A1656" t="e">
        <f ca="1">_xll.BFieldInfo($B$1656)</f>
        <v>#NAME?</v>
      </c>
      <c r="B1656" t="s">
        <v>107</v>
      </c>
      <c r="C1656">
        <v>76.245000000000005</v>
      </c>
      <c r="D1656">
        <v>79.834000000000003</v>
      </c>
      <c r="E1656">
        <v>79.491</v>
      </c>
      <c r="F1656">
        <v>68.241</v>
      </c>
      <c r="G1656">
        <v>94.471999999999994</v>
      </c>
      <c r="H1656">
        <v>108.139</v>
      </c>
      <c r="I1656">
        <v>107.82299999999999</v>
      </c>
      <c r="J1656">
        <v>106.8</v>
      </c>
      <c r="K1656">
        <v>102.863</v>
      </c>
      <c r="L1656">
        <v>97.805000000000007</v>
      </c>
      <c r="M1656">
        <v>93.305999999999997</v>
      </c>
      <c r="N1656">
        <v>95.147999999999996</v>
      </c>
      <c r="O1656">
        <v>92.725999999999999</v>
      </c>
      <c r="P1656">
        <v>92.725999999999999</v>
      </c>
      <c r="Q1656">
        <v>89.948999999999998</v>
      </c>
      <c r="R1656">
        <v>101.01600000000001</v>
      </c>
      <c r="S1656">
        <v>91.296999999999997</v>
      </c>
      <c r="T1656">
        <v>91.296999999999997</v>
      </c>
      <c r="U1656">
        <v>89.016000000000005</v>
      </c>
      <c r="V1656">
        <v>83.141000000000005</v>
      </c>
      <c r="W1656">
        <v>74.978999999999999</v>
      </c>
      <c r="X1656">
        <v>85.795000000000002</v>
      </c>
      <c r="Y1656">
        <v>86.971999999999994</v>
      </c>
      <c r="Z1656">
        <v>97.894999999999996</v>
      </c>
      <c r="AA1656">
        <v>97.894999999999996</v>
      </c>
      <c r="AB1656">
        <v>92.215999999999994</v>
      </c>
      <c r="AC1656">
        <v>94.548000000000002</v>
      </c>
      <c r="AD1656">
        <v>87.087999999999994</v>
      </c>
      <c r="AE1656">
        <v>87.087999999999994</v>
      </c>
      <c r="AF1656">
        <v>86.941999999999993</v>
      </c>
      <c r="AG1656">
        <v>83.221999999999994</v>
      </c>
      <c r="AH1656">
        <v>87.149000000000001</v>
      </c>
      <c r="AI1656">
        <v>87.149000000000001</v>
      </c>
      <c r="AJ1656">
        <v>93.328000000000003</v>
      </c>
      <c r="AK1656">
        <v>95.081000000000003</v>
      </c>
      <c r="AL1656">
        <v>87.888000000000005</v>
      </c>
      <c r="AM1656">
        <v>87.888000000000005</v>
      </c>
      <c r="AN1656">
        <v>83.671999999999997</v>
      </c>
      <c r="AO1656">
        <v>82.02</v>
      </c>
      <c r="AP1656">
        <v>79.5</v>
      </c>
      <c r="AQ1656">
        <v>79.5</v>
      </c>
      <c r="AR1656">
        <v>81.992999999999995</v>
      </c>
      <c r="AS1656">
        <v>80.727000000000004</v>
      </c>
      <c r="AT1656">
        <v>83.137</v>
      </c>
      <c r="AU1656">
        <v>82.572000000000003</v>
      </c>
      <c r="AV1656">
        <v>80.567999999999998</v>
      </c>
      <c r="AW1656">
        <v>75.977000000000004</v>
      </c>
      <c r="AX1656">
        <v>76.206999999999994</v>
      </c>
      <c r="AY1656">
        <v>73.822000000000003</v>
      </c>
      <c r="AZ1656">
        <v>73.787999999999997</v>
      </c>
      <c r="BA1656">
        <v>73.787999999999997</v>
      </c>
      <c r="BB1656">
        <v>72.509</v>
      </c>
      <c r="BC1656">
        <v>68.372</v>
      </c>
      <c r="BD1656">
        <v>67.97</v>
      </c>
      <c r="BE1656">
        <v>71.201999999999998</v>
      </c>
      <c r="BF1656">
        <v>71.584000000000003</v>
      </c>
      <c r="BG1656">
        <v>68.192999999999998</v>
      </c>
      <c r="BH1656">
        <v>66.882999999999996</v>
      </c>
      <c r="BI1656">
        <v>68.944999999999993</v>
      </c>
      <c r="BJ1656">
        <v>66.123999999999995</v>
      </c>
      <c r="BK1656">
        <v>63.825000000000003</v>
      </c>
      <c r="BL1656">
        <v>57.509</v>
      </c>
      <c r="BM1656">
        <v>63.003999999999998</v>
      </c>
      <c r="BN1656">
        <v>62.991</v>
      </c>
      <c r="BO1656">
        <v>64.123000000000005</v>
      </c>
      <c r="BP1656">
        <v>57.984999999999999</v>
      </c>
      <c r="BQ1656">
        <v>59.692</v>
      </c>
      <c r="BR1656">
        <v>64.94</v>
      </c>
      <c r="BS1656">
        <v>71.814999999999998</v>
      </c>
      <c r="BT1656">
        <v>75.855000000000004</v>
      </c>
      <c r="BU1656">
        <v>73.241</v>
      </c>
      <c r="BV1656">
        <v>75.462999999999994</v>
      </c>
      <c r="BW1656">
        <v>78.495999999999995</v>
      </c>
      <c r="BX1656">
        <v>73.507999999999996</v>
      </c>
      <c r="BY1656">
        <v>73.649000000000001</v>
      </c>
      <c r="BZ1656">
        <v>70.498000000000005</v>
      </c>
      <c r="CA1656">
        <v>68.153999999999996</v>
      </c>
      <c r="CB1656">
        <v>67.262</v>
      </c>
      <c r="CC1656">
        <v>68.778000000000006</v>
      </c>
      <c r="CD1656">
        <v>66.602999999999994</v>
      </c>
      <c r="CE1656">
        <v>73.126999999999995</v>
      </c>
      <c r="CF1656">
        <v>73.614999999999995</v>
      </c>
      <c r="CG1656">
        <v>74.576999999999998</v>
      </c>
      <c r="CH1656">
        <v>73.638000000000005</v>
      </c>
      <c r="CI1656">
        <v>73.751000000000005</v>
      </c>
      <c r="CJ1656">
        <v>71.486000000000004</v>
      </c>
      <c r="CK1656">
        <v>71.347999999999999</v>
      </c>
      <c r="CL1656">
        <v>69.504999999999995</v>
      </c>
      <c r="CM1656">
        <v>66.251000000000005</v>
      </c>
      <c r="CN1656">
        <v>67.23</v>
      </c>
      <c r="CO1656">
        <v>62.415999999999997</v>
      </c>
      <c r="CP1656">
        <v>65.494</v>
      </c>
      <c r="CQ1656">
        <v>57.658000000000001</v>
      </c>
      <c r="CR1656">
        <v>57.658000000000001</v>
      </c>
      <c r="CS1656">
        <v>58.874000000000002</v>
      </c>
      <c r="CT1656">
        <v>56.32</v>
      </c>
      <c r="CU1656">
        <v>57.64</v>
      </c>
      <c r="CV1656">
        <v>57.64</v>
      </c>
      <c r="CW1656">
        <v>55.863999999999997</v>
      </c>
      <c r="CX1656">
        <v>53.704000000000001</v>
      </c>
      <c r="CY1656">
        <v>50.293999999999997</v>
      </c>
      <c r="CZ1656">
        <v>49.128999999999998</v>
      </c>
      <c r="DA1656">
        <v>47.591999999999999</v>
      </c>
      <c r="DB1656">
        <v>47.670999999999999</v>
      </c>
      <c r="DC1656">
        <v>47.670999999999999</v>
      </c>
      <c r="DD1656">
        <v>48.621000000000002</v>
      </c>
      <c r="DE1656">
        <v>45.018000000000001</v>
      </c>
      <c r="DF1656">
        <v>45.677</v>
      </c>
      <c r="DG1656">
        <v>45.677</v>
      </c>
      <c r="DH1656">
        <v>44.819000000000003</v>
      </c>
      <c r="DI1656">
        <v>49.057000000000002</v>
      </c>
      <c r="DJ1656">
        <v>49.838000000000001</v>
      </c>
      <c r="DK1656">
        <v>49.838000000000001</v>
      </c>
      <c r="DL1656">
        <v>50.396999999999998</v>
      </c>
      <c r="DM1656">
        <v>46.808</v>
      </c>
      <c r="DN1656">
        <v>43.665999999999997</v>
      </c>
      <c r="DO1656">
        <v>43.665999999999997</v>
      </c>
      <c r="DP1656">
        <v>45.762999999999998</v>
      </c>
      <c r="DQ1656">
        <v>46.3</v>
      </c>
      <c r="DR1656">
        <v>41.776000000000003</v>
      </c>
      <c r="DS1656">
        <v>44.085999999999999</v>
      </c>
      <c r="DT1656">
        <v>48.86</v>
      </c>
      <c r="DU1656">
        <v>52.204999999999998</v>
      </c>
    </row>
    <row r="1657" spans="1:125" x14ac:dyDescent="0.2">
      <c r="A1657" t="e">
        <f ca="1">_xll.BFieldInfo($B$1657)</f>
        <v>#NAME?</v>
      </c>
      <c r="B1657" t="s">
        <v>109</v>
      </c>
      <c r="C1657">
        <v>41831</v>
      </c>
      <c r="D1657">
        <v>41831</v>
      </c>
      <c r="E1657">
        <v>41831</v>
      </c>
      <c r="F1657">
        <v>41831</v>
      </c>
      <c r="G1657">
        <v>41831</v>
      </c>
      <c r="H1657">
        <v>41831</v>
      </c>
      <c r="I1657">
        <v>41831</v>
      </c>
      <c r="J1657">
        <v>37795</v>
      </c>
      <c r="K1657">
        <v>37795</v>
      </c>
      <c r="L1657">
        <v>37795</v>
      </c>
      <c r="M1657">
        <v>37795</v>
      </c>
      <c r="N1657">
        <v>37795</v>
      </c>
      <c r="O1657">
        <v>37795</v>
      </c>
      <c r="P1657">
        <v>37795</v>
      </c>
      <c r="Q1657">
        <v>37795</v>
      </c>
      <c r="R1657">
        <v>37795</v>
      </c>
      <c r="S1657">
        <v>37795</v>
      </c>
      <c r="T1657">
        <v>37795</v>
      </c>
      <c r="U1657">
        <v>37795</v>
      </c>
      <c r="V1657">
        <v>37795</v>
      </c>
      <c r="W1657">
        <v>37795</v>
      </c>
      <c r="X1657">
        <v>36999</v>
      </c>
      <c r="Y1657">
        <v>36999</v>
      </c>
      <c r="Z1657">
        <v>36999</v>
      </c>
      <c r="AA1657">
        <v>36999</v>
      </c>
      <c r="AB1657">
        <v>36999</v>
      </c>
      <c r="AC1657">
        <v>36999</v>
      </c>
      <c r="AD1657">
        <v>36999</v>
      </c>
      <c r="AE1657">
        <v>36999</v>
      </c>
      <c r="AF1657">
        <v>36999</v>
      </c>
      <c r="AG1657">
        <v>36999</v>
      </c>
      <c r="AH1657">
        <v>36999</v>
      </c>
      <c r="AI1657">
        <v>36999</v>
      </c>
      <c r="AJ1657">
        <v>36999</v>
      </c>
      <c r="AK1657">
        <v>36999</v>
      </c>
      <c r="AL1657">
        <v>36999</v>
      </c>
      <c r="AM1657">
        <v>34923</v>
      </c>
      <c r="AN1657">
        <v>34923</v>
      </c>
      <c r="AO1657">
        <v>34923</v>
      </c>
      <c r="AP1657">
        <v>34923</v>
      </c>
      <c r="AQ1657">
        <v>34923</v>
      </c>
      <c r="AR1657">
        <v>34923</v>
      </c>
      <c r="AS1657">
        <v>34923</v>
      </c>
      <c r="AT1657">
        <v>34923</v>
      </c>
      <c r="AU1657">
        <v>34923</v>
      </c>
      <c r="AV1657">
        <v>34923</v>
      </c>
      <c r="AW1657">
        <v>34923</v>
      </c>
      <c r="AX1657">
        <v>34923</v>
      </c>
      <c r="AY1657">
        <v>34923</v>
      </c>
      <c r="AZ1657">
        <v>34923</v>
      </c>
      <c r="BA1657">
        <v>35428</v>
      </c>
      <c r="BB1657">
        <v>35428</v>
      </c>
      <c r="BC1657">
        <v>35428</v>
      </c>
      <c r="BD1657">
        <v>35428</v>
      </c>
      <c r="BE1657">
        <v>35428</v>
      </c>
      <c r="BF1657">
        <v>35428</v>
      </c>
      <c r="BG1657">
        <v>35428</v>
      </c>
      <c r="BH1657">
        <v>35428</v>
      </c>
      <c r="BI1657">
        <v>35428</v>
      </c>
      <c r="BJ1657">
        <v>35428</v>
      </c>
      <c r="BK1657">
        <v>35428</v>
      </c>
      <c r="BL1657">
        <v>35428</v>
      </c>
      <c r="BM1657">
        <v>35428</v>
      </c>
      <c r="BN1657">
        <v>37853</v>
      </c>
      <c r="BO1657">
        <v>37853</v>
      </c>
      <c r="BP1657">
        <v>37853</v>
      </c>
      <c r="BQ1657">
        <v>37853</v>
      </c>
      <c r="BR1657">
        <v>37853</v>
      </c>
      <c r="BS1657">
        <v>37853</v>
      </c>
      <c r="BT1657">
        <v>37853</v>
      </c>
      <c r="BU1657">
        <v>37853</v>
      </c>
      <c r="BV1657">
        <v>37853</v>
      </c>
      <c r="BW1657">
        <v>37853</v>
      </c>
      <c r="BX1657">
        <v>37853</v>
      </c>
      <c r="BY1657">
        <v>37853</v>
      </c>
      <c r="BZ1657">
        <v>33026</v>
      </c>
      <c r="CA1657">
        <v>33026</v>
      </c>
      <c r="CB1657">
        <v>33026</v>
      </c>
      <c r="CC1657">
        <v>33026</v>
      </c>
      <c r="CD1657">
        <v>33026</v>
      </c>
      <c r="CE1657">
        <v>33026</v>
      </c>
      <c r="CF1657">
        <v>33026</v>
      </c>
      <c r="CG1657">
        <v>33026</v>
      </c>
      <c r="CH1657">
        <v>33026</v>
      </c>
      <c r="CI1657">
        <v>33026</v>
      </c>
      <c r="CJ1657">
        <v>33026</v>
      </c>
      <c r="CK1657">
        <v>33026</v>
      </c>
      <c r="CL1657">
        <v>35708</v>
      </c>
      <c r="CM1657">
        <v>35708</v>
      </c>
      <c r="CN1657">
        <v>35708</v>
      </c>
      <c r="CO1657">
        <v>35708</v>
      </c>
      <c r="CP1657">
        <v>35708</v>
      </c>
      <c r="CQ1657">
        <v>35708</v>
      </c>
      <c r="CR1657">
        <v>35708</v>
      </c>
      <c r="CS1657">
        <v>35708</v>
      </c>
      <c r="CT1657">
        <v>35708</v>
      </c>
      <c r="CU1657">
        <v>35708</v>
      </c>
      <c r="CV1657">
        <v>35708</v>
      </c>
      <c r="CW1657">
        <v>35708</v>
      </c>
      <c r="CX1657">
        <v>35708</v>
      </c>
      <c r="CY1657">
        <v>35708</v>
      </c>
      <c r="CZ1657">
        <v>27167</v>
      </c>
      <c r="DA1657">
        <v>27167</v>
      </c>
      <c r="DB1657">
        <v>27167</v>
      </c>
      <c r="DC1657">
        <v>27167</v>
      </c>
      <c r="DD1657">
        <v>27167</v>
      </c>
      <c r="DE1657">
        <v>27167</v>
      </c>
      <c r="DF1657">
        <v>27167</v>
      </c>
      <c r="DG1657">
        <v>27167</v>
      </c>
      <c r="DH1657">
        <v>27167</v>
      </c>
      <c r="DI1657">
        <v>27167</v>
      </c>
      <c r="DJ1657">
        <v>27167</v>
      </c>
      <c r="DK1657">
        <v>27167</v>
      </c>
      <c r="DL1657">
        <v>27167</v>
      </c>
      <c r="DM1657">
        <v>27167</v>
      </c>
      <c r="DN1657">
        <v>27167</v>
      </c>
      <c r="DO1657" t="s">
        <v>108</v>
      </c>
      <c r="DP1657" t="s">
        <v>108</v>
      </c>
      <c r="DQ1657" t="s">
        <v>108</v>
      </c>
      <c r="DR1657" t="s">
        <v>108</v>
      </c>
      <c r="DS1657" t="s">
        <v>108</v>
      </c>
      <c r="DT1657" t="s">
        <v>108</v>
      </c>
      <c r="DU1657" t="s">
        <v>108</v>
      </c>
    </row>
    <row r="1658" spans="1:125" x14ac:dyDescent="0.2">
      <c r="A1658" t="e">
        <f ca="1">_xll.BFieldInfo($B$1658)</f>
        <v>#NAME?</v>
      </c>
      <c r="B1658" t="s">
        <v>110</v>
      </c>
      <c r="C1658">
        <v>39689</v>
      </c>
      <c r="D1658">
        <v>39689</v>
      </c>
      <c r="E1658">
        <v>39689</v>
      </c>
      <c r="F1658">
        <v>39689</v>
      </c>
      <c r="G1658">
        <v>39689</v>
      </c>
      <c r="H1658">
        <v>39689</v>
      </c>
      <c r="I1658">
        <v>39689</v>
      </c>
      <c r="J1658">
        <v>35253</v>
      </c>
      <c r="K1658">
        <v>35253</v>
      </c>
      <c r="L1658">
        <v>35253</v>
      </c>
      <c r="M1658">
        <v>35253</v>
      </c>
      <c r="N1658">
        <v>35253</v>
      </c>
      <c r="O1658">
        <v>35253</v>
      </c>
      <c r="P1658">
        <v>35253</v>
      </c>
      <c r="Q1658">
        <v>35253</v>
      </c>
      <c r="R1658">
        <v>35253</v>
      </c>
      <c r="S1658">
        <v>35253</v>
      </c>
      <c r="T1658">
        <v>35253</v>
      </c>
      <c r="U1658">
        <v>35253</v>
      </c>
      <c r="V1658">
        <v>35253</v>
      </c>
      <c r="W1658">
        <v>35253</v>
      </c>
      <c r="X1658">
        <v>35689</v>
      </c>
      <c r="Y1658">
        <v>35689</v>
      </c>
      <c r="Z1658">
        <v>35689</v>
      </c>
      <c r="AA1658">
        <v>35689</v>
      </c>
      <c r="AB1658">
        <v>35689</v>
      </c>
      <c r="AC1658">
        <v>35689</v>
      </c>
      <c r="AD1658">
        <v>35689</v>
      </c>
      <c r="AE1658">
        <v>35689</v>
      </c>
      <c r="AF1658">
        <v>35689</v>
      </c>
      <c r="AG1658">
        <v>35689</v>
      </c>
      <c r="AH1658">
        <v>35689</v>
      </c>
      <c r="AI1658">
        <v>35689</v>
      </c>
      <c r="AJ1658">
        <v>35689</v>
      </c>
      <c r="AK1658">
        <v>35689</v>
      </c>
      <c r="AL1658">
        <v>35689</v>
      </c>
      <c r="AM1658">
        <v>30555</v>
      </c>
      <c r="AN1658">
        <v>30555</v>
      </c>
      <c r="AO1658">
        <v>30555</v>
      </c>
      <c r="AP1658">
        <v>30555</v>
      </c>
      <c r="AQ1658">
        <v>30555</v>
      </c>
      <c r="AR1658">
        <v>30555</v>
      </c>
      <c r="AS1658">
        <v>30555</v>
      </c>
      <c r="AT1658">
        <v>30555</v>
      </c>
      <c r="AU1658">
        <v>30555</v>
      </c>
      <c r="AV1658">
        <v>30555</v>
      </c>
      <c r="AW1658">
        <v>30555</v>
      </c>
      <c r="AX1658">
        <v>30555</v>
      </c>
      <c r="AY1658">
        <v>30555</v>
      </c>
      <c r="AZ1658">
        <v>30555</v>
      </c>
      <c r="BA1658">
        <v>31011</v>
      </c>
      <c r="BB1658">
        <v>31011</v>
      </c>
      <c r="BC1658">
        <v>31011</v>
      </c>
      <c r="BD1658">
        <v>31011</v>
      </c>
      <c r="BE1658">
        <v>31011</v>
      </c>
      <c r="BF1658">
        <v>31011</v>
      </c>
      <c r="BG1658">
        <v>31011</v>
      </c>
      <c r="BH1658">
        <v>31011</v>
      </c>
      <c r="BI1658">
        <v>31011</v>
      </c>
      <c r="BJ1658">
        <v>31011</v>
      </c>
      <c r="BK1658">
        <v>31011</v>
      </c>
      <c r="BL1658">
        <v>31011</v>
      </c>
      <c r="BM1658">
        <v>31011</v>
      </c>
      <c r="BN1658">
        <v>32738</v>
      </c>
      <c r="BO1658">
        <v>32738</v>
      </c>
      <c r="BP1658">
        <v>32738</v>
      </c>
      <c r="BQ1658">
        <v>32738</v>
      </c>
      <c r="BR1658">
        <v>32738</v>
      </c>
      <c r="BS1658">
        <v>32738</v>
      </c>
      <c r="BT1658">
        <v>32738</v>
      </c>
      <c r="BU1658">
        <v>32738</v>
      </c>
      <c r="BV1658">
        <v>32738</v>
      </c>
      <c r="BW1658">
        <v>32738</v>
      </c>
      <c r="BX1658">
        <v>32738</v>
      </c>
      <c r="BY1658">
        <v>32738</v>
      </c>
      <c r="BZ1658">
        <v>31355</v>
      </c>
      <c r="CA1658">
        <v>31355</v>
      </c>
      <c r="CB1658">
        <v>31355</v>
      </c>
      <c r="CC1658">
        <v>31355</v>
      </c>
      <c r="CD1658">
        <v>31355</v>
      </c>
      <c r="CE1658">
        <v>31355</v>
      </c>
      <c r="CF1658">
        <v>31355</v>
      </c>
      <c r="CG1658">
        <v>31355</v>
      </c>
      <c r="CH1658">
        <v>31355</v>
      </c>
      <c r="CI1658">
        <v>31355</v>
      </c>
      <c r="CJ1658">
        <v>31355</v>
      </c>
      <c r="CK1658">
        <v>31355</v>
      </c>
      <c r="CL1658">
        <v>29928</v>
      </c>
      <c r="CM1658">
        <v>29928</v>
      </c>
      <c r="CN1658">
        <v>29928</v>
      </c>
      <c r="CO1658">
        <v>29928</v>
      </c>
      <c r="CP1658">
        <v>29928</v>
      </c>
      <c r="CQ1658">
        <v>29928</v>
      </c>
      <c r="CR1658">
        <v>29928</v>
      </c>
      <c r="CS1658">
        <v>29928</v>
      </c>
      <c r="CT1658">
        <v>29928</v>
      </c>
      <c r="CU1658">
        <v>29928</v>
      </c>
      <c r="CV1658">
        <v>29928</v>
      </c>
      <c r="CW1658">
        <v>29928</v>
      </c>
      <c r="CX1658">
        <v>29928</v>
      </c>
      <c r="CY1658">
        <v>29928</v>
      </c>
      <c r="CZ1658">
        <v>23542</v>
      </c>
      <c r="DA1658">
        <v>23542</v>
      </c>
      <c r="DB1658">
        <v>23542</v>
      </c>
      <c r="DC1658">
        <v>23542</v>
      </c>
      <c r="DD1658">
        <v>23542</v>
      </c>
      <c r="DE1658">
        <v>23542</v>
      </c>
      <c r="DF1658">
        <v>23542</v>
      </c>
      <c r="DG1658">
        <v>23542</v>
      </c>
      <c r="DH1658">
        <v>23542</v>
      </c>
      <c r="DI1658">
        <v>23542</v>
      </c>
      <c r="DJ1658">
        <v>23542</v>
      </c>
      <c r="DK1658">
        <v>23542</v>
      </c>
      <c r="DL1658">
        <v>23542</v>
      </c>
      <c r="DM1658">
        <v>23542</v>
      </c>
      <c r="DN1658">
        <v>23542</v>
      </c>
      <c r="DO1658" t="s">
        <v>108</v>
      </c>
      <c r="DP1658" t="s">
        <v>108</v>
      </c>
      <c r="DQ1658" t="s">
        <v>108</v>
      </c>
      <c r="DR1658" t="s">
        <v>108</v>
      </c>
      <c r="DS1658" t="s">
        <v>108</v>
      </c>
      <c r="DT1658" t="s">
        <v>108</v>
      </c>
      <c r="DU1658" t="s">
        <v>108</v>
      </c>
    </row>
    <row r="1659" spans="1:125" x14ac:dyDescent="0.2">
      <c r="A1659" t="e">
        <f ca="1">_xll.BFieldInfo($B$1659)</f>
        <v>#NAME?</v>
      </c>
      <c r="B1659" t="s">
        <v>111</v>
      </c>
      <c r="C1659">
        <v>94134.1158</v>
      </c>
      <c r="D1659">
        <v>129447.4522</v>
      </c>
      <c r="E1659">
        <v>129447.4522</v>
      </c>
      <c r="F1659">
        <v>129447.4522</v>
      </c>
      <c r="G1659">
        <v>129447.4522</v>
      </c>
      <c r="H1659">
        <v>129447.4522</v>
      </c>
      <c r="I1659">
        <v>129447.4522</v>
      </c>
      <c r="J1659">
        <v>117853.4757</v>
      </c>
      <c r="K1659">
        <v>117853.4757</v>
      </c>
      <c r="L1659">
        <v>117853.4757</v>
      </c>
      <c r="M1659">
        <v>112340.6327</v>
      </c>
      <c r="N1659">
        <v>112340.6327</v>
      </c>
      <c r="O1659">
        <v>112340.6327</v>
      </c>
      <c r="P1659">
        <v>111140.7405</v>
      </c>
      <c r="Q1659">
        <v>111140.7405</v>
      </c>
      <c r="R1659">
        <v>111140.7405</v>
      </c>
      <c r="S1659">
        <v>111140.7405</v>
      </c>
      <c r="T1659">
        <v>91730.603400000007</v>
      </c>
      <c r="U1659">
        <v>91730.603400000007</v>
      </c>
      <c r="V1659">
        <v>91730.603400000007</v>
      </c>
      <c r="W1659">
        <v>91730.603400000007</v>
      </c>
      <c r="X1659">
        <v>111985.6011</v>
      </c>
      <c r="Y1659">
        <v>111985.6011</v>
      </c>
      <c r="Z1659">
        <v>111985.6011</v>
      </c>
      <c r="AA1659">
        <v>100035.6634</v>
      </c>
      <c r="AB1659">
        <v>100035.6634</v>
      </c>
      <c r="AC1659">
        <v>100035.6634</v>
      </c>
      <c r="AD1659">
        <v>100035.6634</v>
      </c>
      <c r="AE1659">
        <v>100663.4835</v>
      </c>
      <c r="AF1659">
        <v>100663.4835</v>
      </c>
      <c r="AG1659">
        <v>100663.4835</v>
      </c>
      <c r="AH1659">
        <v>100663.4835</v>
      </c>
      <c r="AI1659">
        <v>101945.0141</v>
      </c>
      <c r="AJ1659">
        <v>101945.0141</v>
      </c>
      <c r="AK1659">
        <v>101945.0141</v>
      </c>
      <c r="AL1659">
        <v>101945.0141</v>
      </c>
      <c r="AM1659">
        <v>92697.996400000004</v>
      </c>
      <c r="AN1659">
        <v>92697.996400000004</v>
      </c>
      <c r="AO1659">
        <v>92697.996400000004</v>
      </c>
      <c r="AP1659">
        <v>92697.996400000004</v>
      </c>
      <c r="AQ1659">
        <v>97538.144499999995</v>
      </c>
      <c r="AR1659">
        <v>97538.144499999995</v>
      </c>
      <c r="AS1659">
        <v>97538.144499999995</v>
      </c>
      <c r="AT1659">
        <v>97538.144499999995</v>
      </c>
      <c r="AU1659">
        <v>89905.738200000007</v>
      </c>
      <c r="AV1659">
        <v>89905.738200000007</v>
      </c>
      <c r="AW1659">
        <v>89905.738200000007</v>
      </c>
      <c r="AX1659">
        <v>88649.803599999999</v>
      </c>
      <c r="AY1659">
        <v>88649.803599999999</v>
      </c>
      <c r="AZ1659">
        <v>88649.803599999999</v>
      </c>
      <c r="BA1659">
        <v>83658.017800000001</v>
      </c>
      <c r="BB1659">
        <v>83658.017800000001</v>
      </c>
      <c r="BC1659">
        <v>83658.017800000001</v>
      </c>
      <c r="BD1659">
        <v>83658.017800000001</v>
      </c>
      <c r="BE1659">
        <v>85826.858600000007</v>
      </c>
      <c r="BF1659">
        <v>85826.858600000007</v>
      </c>
      <c r="BG1659">
        <v>85826.858600000007</v>
      </c>
      <c r="BH1659">
        <v>83770.255000000005</v>
      </c>
      <c r="BI1659">
        <v>83770.255000000005</v>
      </c>
      <c r="BJ1659">
        <v>83770.255000000005</v>
      </c>
      <c r="BK1659">
        <v>80539.708100000003</v>
      </c>
      <c r="BL1659">
        <v>80539.708100000003</v>
      </c>
      <c r="BM1659">
        <v>80539.708100000003</v>
      </c>
      <c r="BN1659">
        <v>78935.993199999997</v>
      </c>
      <c r="BO1659">
        <v>78935.993199999997</v>
      </c>
      <c r="BP1659">
        <v>78935.993199999997</v>
      </c>
      <c r="BQ1659">
        <v>98794.007899999997</v>
      </c>
      <c r="BR1659">
        <v>98794.007899999997</v>
      </c>
      <c r="BS1659">
        <v>98794.007899999997</v>
      </c>
      <c r="BT1659">
        <v>104331.65029999999</v>
      </c>
      <c r="BU1659">
        <v>104331.65029999999</v>
      </c>
      <c r="BV1659">
        <v>104331.65029999999</v>
      </c>
      <c r="BW1659">
        <v>104578.125</v>
      </c>
      <c r="BX1659">
        <v>104578.125</v>
      </c>
      <c r="BY1659">
        <v>104578.125</v>
      </c>
      <c r="BZ1659">
        <v>96271.119099999996</v>
      </c>
      <c r="CA1659">
        <v>96271.119099999996</v>
      </c>
      <c r="CB1659">
        <v>96271.119099999996</v>
      </c>
      <c r="CC1659">
        <v>105614.81630000001</v>
      </c>
      <c r="CD1659">
        <v>105614.81630000001</v>
      </c>
      <c r="CE1659">
        <v>105614.81630000001</v>
      </c>
      <c r="CF1659">
        <v>107110.8885</v>
      </c>
      <c r="CG1659">
        <v>107110.8885</v>
      </c>
      <c r="CH1659">
        <v>107110.8885</v>
      </c>
      <c r="CI1659">
        <v>104318.8668</v>
      </c>
      <c r="CJ1659">
        <v>104318.8668</v>
      </c>
      <c r="CK1659">
        <v>104318.8668</v>
      </c>
      <c r="CL1659">
        <v>98933.6875</v>
      </c>
      <c r="CM1659">
        <v>98933.6875</v>
      </c>
      <c r="CN1659">
        <v>98933.6875</v>
      </c>
      <c r="CO1659">
        <v>85273.315700000006</v>
      </c>
      <c r="CP1659">
        <v>85273.315700000006</v>
      </c>
      <c r="CQ1659">
        <v>85273.315700000006</v>
      </c>
      <c r="CR1659">
        <v>85890.265299999999</v>
      </c>
      <c r="CS1659">
        <v>85890.265299999999</v>
      </c>
      <c r="CT1659">
        <v>85890.265299999999</v>
      </c>
      <c r="CU1659">
        <v>85890.265299999999</v>
      </c>
      <c r="CV1659">
        <v>75354.806500000006</v>
      </c>
      <c r="CW1659">
        <v>75354.806500000006</v>
      </c>
      <c r="CX1659">
        <v>75354.806500000006</v>
      </c>
      <c r="CY1659">
        <v>75354.806500000006</v>
      </c>
      <c r="CZ1659">
        <v>71756.271099999998</v>
      </c>
      <c r="DA1659">
        <v>71756.271099999998</v>
      </c>
      <c r="DB1659">
        <v>71756.271099999998</v>
      </c>
      <c r="DC1659">
        <v>68867.289900000003</v>
      </c>
      <c r="DD1659">
        <v>68867.289900000003</v>
      </c>
      <c r="DE1659">
        <v>68867.289900000003</v>
      </c>
      <c r="DF1659">
        <v>68867.289900000003</v>
      </c>
      <c r="DG1659">
        <v>75588.045100000003</v>
      </c>
      <c r="DH1659">
        <v>75588.045100000003</v>
      </c>
      <c r="DI1659">
        <v>75588.045100000003</v>
      </c>
      <c r="DJ1659">
        <v>75588.045100000003</v>
      </c>
      <c r="DK1659">
        <v>66308.856</v>
      </c>
      <c r="DL1659">
        <v>66308.856</v>
      </c>
      <c r="DM1659">
        <v>66308.856</v>
      </c>
      <c r="DN1659">
        <v>66308.856</v>
      </c>
      <c r="DO1659">
        <v>63752.328399999999</v>
      </c>
      <c r="DP1659">
        <v>63752.328399999999</v>
      </c>
      <c r="DQ1659">
        <v>63752.328399999999</v>
      </c>
      <c r="DR1659">
        <v>63752.328399999999</v>
      </c>
      <c r="DS1659">
        <v>80430.181500000006</v>
      </c>
      <c r="DT1659">
        <v>80430.181500000006</v>
      </c>
      <c r="DU1659">
        <v>80430.181500000006</v>
      </c>
    </row>
    <row r="1660" spans="1:125" x14ac:dyDescent="0.2">
      <c r="A1660" t="e">
        <f ca="1">_xll.BFieldInfo($B$1660)</f>
        <v>#NAME?</v>
      </c>
      <c r="B1660" t="s">
        <v>109</v>
      </c>
      <c r="C1660">
        <v>41831</v>
      </c>
      <c r="D1660">
        <v>41831</v>
      </c>
      <c r="E1660">
        <v>41831</v>
      </c>
      <c r="F1660">
        <v>41831</v>
      </c>
      <c r="G1660">
        <v>41831</v>
      </c>
      <c r="H1660">
        <v>41831</v>
      </c>
      <c r="I1660">
        <v>41831</v>
      </c>
      <c r="J1660">
        <v>37795</v>
      </c>
      <c r="K1660">
        <v>37795</v>
      </c>
      <c r="L1660">
        <v>37795</v>
      </c>
      <c r="M1660">
        <v>37795</v>
      </c>
      <c r="N1660">
        <v>37795</v>
      </c>
      <c r="O1660">
        <v>37795</v>
      </c>
      <c r="P1660">
        <v>37795</v>
      </c>
      <c r="Q1660">
        <v>37795</v>
      </c>
      <c r="R1660">
        <v>37795</v>
      </c>
      <c r="S1660">
        <v>37795</v>
      </c>
      <c r="T1660">
        <v>37795</v>
      </c>
      <c r="U1660">
        <v>37795</v>
      </c>
      <c r="V1660">
        <v>37795</v>
      </c>
      <c r="W1660">
        <v>37795</v>
      </c>
      <c r="X1660">
        <v>36999</v>
      </c>
      <c r="Y1660">
        <v>36999</v>
      </c>
      <c r="Z1660">
        <v>36999</v>
      </c>
      <c r="AA1660">
        <v>36999</v>
      </c>
      <c r="AB1660">
        <v>36999</v>
      </c>
      <c r="AC1660">
        <v>36999</v>
      </c>
      <c r="AD1660">
        <v>36999</v>
      </c>
      <c r="AE1660">
        <v>36999</v>
      </c>
      <c r="AF1660">
        <v>36999</v>
      </c>
      <c r="AG1660">
        <v>36999</v>
      </c>
      <c r="AH1660">
        <v>36999</v>
      </c>
      <c r="AI1660">
        <v>36999</v>
      </c>
      <c r="AJ1660">
        <v>36999</v>
      </c>
      <c r="AK1660">
        <v>36999</v>
      </c>
      <c r="AL1660">
        <v>36999</v>
      </c>
      <c r="AM1660">
        <v>34923</v>
      </c>
      <c r="AN1660">
        <v>34923</v>
      </c>
      <c r="AO1660">
        <v>34923</v>
      </c>
      <c r="AP1660">
        <v>34923</v>
      </c>
      <c r="AQ1660">
        <v>34923</v>
      </c>
      <c r="AR1660">
        <v>34923</v>
      </c>
      <c r="AS1660">
        <v>34923</v>
      </c>
      <c r="AT1660">
        <v>34923</v>
      </c>
      <c r="AU1660">
        <v>34923</v>
      </c>
      <c r="AV1660">
        <v>34923</v>
      </c>
      <c r="AW1660">
        <v>34923</v>
      </c>
      <c r="AX1660">
        <v>34923</v>
      </c>
      <c r="AY1660">
        <v>34923</v>
      </c>
      <c r="AZ1660">
        <v>34923</v>
      </c>
      <c r="BA1660">
        <v>35428</v>
      </c>
      <c r="BB1660">
        <v>35428</v>
      </c>
      <c r="BC1660">
        <v>35428</v>
      </c>
      <c r="BD1660">
        <v>35428</v>
      </c>
      <c r="BE1660">
        <v>35428</v>
      </c>
      <c r="BF1660">
        <v>35428</v>
      </c>
      <c r="BG1660">
        <v>35428</v>
      </c>
      <c r="BH1660">
        <v>35428</v>
      </c>
      <c r="BI1660">
        <v>35428</v>
      </c>
      <c r="BJ1660">
        <v>35428</v>
      </c>
      <c r="BK1660">
        <v>35428</v>
      </c>
      <c r="BL1660">
        <v>35428</v>
      </c>
      <c r="BM1660">
        <v>35428</v>
      </c>
      <c r="BN1660">
        <v>37853</v>
      </c>
      <c r="BO1660">
        <v>37853</v>
      </c>
      <c r="BP1660">
        <v>37853</v>
      </c>
      <c r="BQ1660">
        <v>37853</v>
      </c>
      <c r="BR1660">
        <v>37853</v>
      </c>
      <c r="BS1660">
        <v>37853</v>
      </c>
      <c r="BT1660">
        <v>37853</v>
      </c>
      <c r="BU1660">
        <v>37853</v>
      </c>
      <c r="BV1660">
        <v>37853</v>
      </c>
      <c r="BW1660">
        <v>37853</v>
      </c>
      <c r="BX1660">
        <v>37853</v>
      </c>
      <c r="BY1660">
        <v>37853</v>
      </c>
      <c r="BZ1660">
        <v>33026</v>
      </c>
      <c r="CA1660">
        <v>33026</v>
      </c>
      <c r="CB1660">
        <v>33026</v>
      </c>
      <c r="CC1660">
        <v>33026</v>
      </c>
      <c r="CD1660">
        <v>33026</v>
      </c>
      <c r="CE1660">
        <v>33026</v>
      </c>
      <c r="CF1660">
        <v>33026</v>
      </c>
      <c r="CG1660">
        <v>33026</v>
      </c>
      <c r="CH1660">
        <v>33026</v>
      </c>
      <c r="CI1660">
        <v>33026</v>
      </c>
      <c r="CJ1660">
        <v>33026</v>
      </c>
      <c r="CK1660">
        <v>33026</v>
      </c>
      <c r="CL1660">
        <v>35708</v>
      </c>
      <c r="CM1660">
        <v>35708</v>
      </c>
      <c r="CN1660">
        <v>35708</v>
      </c>
      <c r="CO1660">
        <v>35708</v>
      </c>
      <c r="CP1660">
        <v>35708</v>
      </c>
      <c r="CQ1660">
        <v>35708</v>
      </c>
      <c r="CR1660">
        <v>35708</v>
      </c>
      <c r="CS1660">
        <v>35708</v>
      </c>
      <c r="CT1660">
        <v>35708</v>
      </c>
      <c r="CU1660">
        <v>35708</v>
      </c>
      <c r="CV1660">
        <v>35708</v>
      </c>
      <c r="CW1660">
        <v>35708</v>
      </c>
      <c r="CX1660">
        <v>35708</v>
      </c>
      <c r="CY1660">
        <v>35708</v>
      </c>
      <c r="CZ1660">
        <v>27167</v>
      </c>
      <c r="DA1660">
        <v>27167</v>
      </c>
      <c r="DB1660">
        <v>27167</v>
      </c>
      <c r="DC1660">
        <v>27167</v>
      </c>
      <c r="DD1660">
        <v>27167</v>
      </c>
      <c r="DE1660">
        <v>27167</v>
      </c>
      <c r="DF1660">
        <v>27167</v>
      </c>
      <c r="DG1660">
        <v>27167</v>
      </c>
      <c r="DH1660">
        <v>27167</v>
      </c>
      <c r="DI1660">
        <v>27167</v>
      </c>
      <c r="DJ1660">
        <v>27167</v>
      </c>
      <c r="DK1660">
        <v>27167</v>
      </c>
      <c r="DL1660">
        <v>27167</v>
      </c>
      <c r="DM1660">
        <v>27167</v>
      </c>
      <c r="DN1660">
        <v>27167</v>
      </c>
      <c r="DO1660" t="s">
        <v>108</v>
      </c>
      <c r="DP1660" t="s">
        <v>108</v>
      </c>
      <c r="DQ1660" t="s">
        <v>108</v>
      </c>
      <c r="DR1660" t="s">
        <v>108</v>
      </c>
      <c r="DS1660" t="s">
        <v>108</v>
      </c>
      <c r="DT1660" t="s">
        <v>108</v>
      </c>
      <c r="DU1660" t="s">
        <v>108</v>
      </c>
    </row>
    <row r="1661" spans="1:125" x14ac:dyDescent="0.2">
      <c r="A1661" t="e">
        <f ca="1">_xll.BFieldInfo($B$1661)</f>
        <v>#NAME?</v>
      </c>
      <c r="B1661" t="s">
        <v>112</v>
      </c>
      <c r="C1661">
        <v>142</v>
      </c>
      <c r="D1661">
        <v>95</v>
      </c>
      <c r="E1661">
        <v>95</v>
      </c>
      <c r="F1661">
        <v>95</v>
      </c>
      <c r="G1661">
        <v>95</v>
      </c>
      <c r="H1661">
        <v>95</v>
      </c>
      <c r="I1661">
        <v>95</v>
      </c>
      <c r="J1661">
        <v>88</v>
      </c>
      <c r="K1661">
        <v>88</v>
      </c>
      <c r="L1661">
        <v>88</v>
      </c>
      <c r="M1661">
        <v>74</v>
      </c>
      <c r="N1661">
        <v>74</v>
      </c>
      <c r="O1661">
        <v>74</v>
      </c>
      <c r="P1661">
        <v>87</v>
      </c>
      <c r="Q1661">
        <v>87</v>
      </c>
      <c r="R1661">
        <v>87</v>
      </c>
      <c r="S1661">
        <v>87</v>
      </c>
      <c r="T1661">
        <v>92</v>
      </c>
      <c r="U1661">
        <v>92</v>
      </c>
      <c r="V1661">
        <v>92</v>
      </c>
      <c r="W1661">
        <v>92</v>
      </c>
      <c r="X1661">
        <v>94</v>
      </c>
      <c r="Y1661">
        <v>94</v>
      </c>
      <c r="Z1661">
        <v>94</v>
      </c>
      <c r="AA1661">
        <v>93</v>
      </c>
      <c r="AB1661">
        <v>93</v>
      </c>
      <c r="AC1661">
        <v>93</v>
      </c>
      <c r="AD1661">
        <v>93</v>
      </c>
      <c r="AE1661">
        <v>93</v>
      </c>
      <c r="AF1661">
        <v>93</v>
      </c>
      <c r="AG1661">
        <v>93</v>
      </c>
      <c r="AH1661">
        <v>93</v>
      </c>
      <c r="AI1661">
        <v>94</v>
      </c>
      <c r="AJ1661">
        <v>94</v>
      </c>
      <c r="AK1661">
        <v>94</v>
      </c>
      <c r="AL1661">
        <v>94</v>
      </c>
      <c r="AM1661">
        <v>94</v>
      </c>
      <c r="AN1661">
        <v>94</v>
      </c>
      <c r="AO1661">
        <v>94</v>
      </c>
      <c r="AP1661">
        <v>94</v>
      </c>
      <c r="AQ1661">
        <v>93</v>
      </c>
      <c r="AR1661">
        <v>93</v>
      </c>
      <c r="AS1661">
        <v>93</v>
      </c>
      <c r="AT1661">
        <v>93</v>
      </c>
      <c r="AU1661">
        <v>93</v>
      </c>
      <c r="AV1661">
        <v>93</v>
      </c>
      <c r="AW1661">
        <v>93</v>
      </c>
      <c r="AX1661">
        <v>96</v>
      </c>
      <c r="AY1661">
        <v>96</v>
      </c>
      <c r="AZ1661">
        <v>96</v>
      </c>
      <c r="BA1661">
        <v>96</v>
      </c>
      <c r="BB1661">
        <v>96</v>
      </c>
      <c r="BC1661">
        <v>96</v>
      </c>
      <c r="BD1661">
        <v>96</v>
      </c>
      <c r="BE1661">
        <v>97</v>
      </c>
      <c r="BF1661">
        <v>97</v>
      </c>
      <c r="BG1661">
        <v>97</v>
      </c>
      <c r="BH1661">
        <v>94</v>
      </c>
      <c r="BI1661">
        <v>94</v>
      </c>
      <c r="BJ1661">
        <v>94</v>
      </c>
      <c r="BK1661">
        <v>120</v>
      </c>
      <c r="BL1661">
        <v>120</v>
      </c>
      <c r="BM1661">
        <v>120</v>
      </c>
      <c r="BN1661">
        <v>124</v>
      </c>
      <c r="BO1661">
        <v>124</v>
      </c>
      <c r="BP1661">
        <v>124</v>
      </c>
      <c r="BQ1661">
        <v>124</v>
      </c>
      <c r="BR1661">
        <v>124</v>
      </c>
      <c r="BS1661">
        <v>124</v>
      </c>
      <c r="BT1661">
        <v>125</v>
      </c>
      <c r="BU1661">
        <v>125</v>
      </c>
      <c r="BV1661">
        <v>125</v>
      </c>
      <c r="BW1661">
        <v>121</v>
      </c>
      <c r="BX1661">
        <v>121</v>
      </c>
      <c r="BY1661">
        <v>121</v>
      </c>
      <c r="BZ1661">
        <v>122</v>
      </c>
      <c r="CA1661">
        <v>122</v>
      </c>
      <c r="CB1661">
        <v>122</v>
      </c>
      <c r="CC1661">
        <v>122</v>
      </c>
      <c r="CD1661">
        <v>122</v>
      </c>
      <c r="CE1661">
        <v>122</v>
      </c>
      <c r="CF1661">
        <v>122</v>
      </c>
      <c r="CG1661">
        <v>122</v>
      </c>
      <c r="CH1661">
        <v>122</v>
      </c>
      <c r="CI1661">
        <v>141</v>
      </c>
      <c r="CJ1661">
        <v>141</v>
      </c>
      <c r="CK1661">
        <v>141</v>
      </c>
      <c r="CL1661">
        <v>142</v>
      </c>
      <c r="CM1661">
        <v>142</v>
      </c>
      <c r="CN1661">
        <v>142</v>
      </c>
      <c r="CO1661">
        <v>142</v>
      </c>
      <c r="CP1661">
        <v>142</v>
      </c>
      <c r="CQ1661">
        <v>142</v>
      </c>
      <c r="CR1661">
        <v>144</v>
      </c>
      <c r="CS1661">
        <v>144</v>
      </c>
      <c r="CT1661">
        <v>144</v>
      </c>
      <c r="CU1661">
        <v>144</v>
      </c>
      <c r="CV1661">
        <v>139</v>
      </c>
      <c r="CW1661">
        <v>139</v>
      </c>
      <c r="CX1661">
        <v>139</v>
      </c>
      <c r="CY1661">
        <v>139</v>
      </c>
      <c r="CZ1661">
        <v>131</v>
      </c>
      <c r="DA1661">
        <v>131</v>
      </c>
      <c r="DB1661">
        <v>131</v>
      </c>
      <c r="DC1661">
        <v>115</v>
      </c>
      <c r="DD1661">
        <v>115</v>
      </c>
      <c r="DE1661">
        <v>115</v>
      </c>
      <c r="DF1661">
        <v>115</v>
      </c>
      <c r="DG1661">
        <v>115</v>
      </c>
      <c r="DH1661">
        <v>115</v>
      </c>
      <c r="DI1661">
        <v>115</v>
      </c>
      <c r="DJ1661">
        <v>115</v>
      </c>
      <c r="DK1661">
        <v>222</v>
      </c>
      <c r="DL1661">
        <v>222</v>
      </c>
      <c r="DM1661">
        <v>222</v>
      </c>
      <c r="DN1661">
        <v>222</v>
      </c>
      <c r="DO1661">
        <v>111</v>
      </c>
      <c r="DP1661">
        <v>111</v>
      </c>
      <c r="DQ1661">
        <v>111</v>
      </c>
      <c r="DR1661">
        <v>111</v>
      </c>
      <c r="DS1661">
        <v>111</v>
      </c>
      <c r="DT1661">
        <v>111</v>
      </c>
      <c r="DU1661">
        <v>111</v>
      </c>
    </row>
    <row r="1662" spans="1:125" x14ac:dyDescent="0.2">
      <c r="A1662" t="e">
        <f ca="1">_xll.BFieldInfo($B$1662)</f>
        <v>#NAME?</v>
      </c>
      <c r="B1662" t="s">
        <v>113</v>
      </c>
      <c r="C1662">
        <v>452</v>
      </c>
      <c r="D1662">
        <v>326</v>
      </c>
      <c r="E1662">
        <v>326</v>
      </c>
      <c r="F1662">
        <v>326</v>
      </c>
      <c r="G1662">
        <v>326</v>
      </c>
      <c r="H1662">
        <v>326</v>
      </c>
      <c r="I1662">
        <v>326</v>
      </c>
      <c r="J1662">
        <v>334</v>
      </c>
      <c r="K1662">
        <v>334</v>
      </c>
      <c r="L1662">
        <v>334</v>
      </c>
      <c r="M1662">
        <v>321</v>
      </c>
      <c r="N1662">
        <v>321</v>
      </c>
      <c r="O1662">
        <v>321</v>
      </c>
      <c r="P1662">
        <v>340</v>
      </c>
      <c r="Q1662">
        <v>340</v>
      </c>
      <c r="R1662">
        <v>340</v>
      </c>
      <c r="S1662">
        <v>340</v>
      </c>
      <c r="T1662">
        <v>286</v>
      </c>
      <c r="U1662">
        <v>286</v>
      </c>
      <c r="V1662">
        <v>286</v>
      </c>
      <c r="W1662">
        <v>286</v>
      </c>
      <c r="X1662">
        <v>274</v>
      </c>
      <c r="Y1662">
        <v>274</v>
      </c>
      <c r="Z1662">
        <v>274</v>
      </c>
      <c r="AA1662">
        <v>278</v>
      </c>
      <c r="AB1662">
        <v>278</v>
      </c>
      <c r="AC1662">
        <v>278</v>
      </c>
      <c r="AD1662">
        <v>278</v>
      </c>
      <c r="AE1662">
        <v>279</v>
      </c>
      <c r="AF1662">
        <v>279</v>
      </c>
      <c r="AG1662">
        <v>279</v>
      </c>
      <c r="AH1662">
        <v>279</v>
      </c>
      <c r="AI1662">
        <v>282</v>
      </c>
      <c r="AJ1662">
        <v>282</v>
      </c>
      <c r="AK1662">
        <v>282</v>
      </c>
      <c r="AL1662">
        <v>282</v>
      </c>
      <c r="AM1662">
        <v>281</v>
      </c>
      <c r="AN1662">
        <v>281</v>
      </c>
      <c r="AO1662">
        <v>281</v>
      </c>
      <c r="AP1662">
        <v>281</v>
      </c>
      <c r="AQ1662">
        <v>279</v>
      </c>
      <c r="AR1662">
        <v>279</v>
      </c>
      <c r="AS1662">
        <v>279</v>
      </c>
      <c r="AT1662">
        <v>279</v>
      </c>
      <c r="AU1662">
        <v>278</v>
      </c>
      <c r="AV1662">
        <v>278</v>
      </c>
      <c r="AW1662">
        <v>278</v>
      </c>
      <c r="AX1662">
        <v>275</v>
      </c>
      <c r="AY1662">
        <v>275</v>
      </c>
      <c r="AZ1662">
        <v>275</v>
      </c>
      <c r="BA1662">
        <v>302</v>
      </c>
      <c r="BB1662">
        <v>302</v>
      </c>
      <c r="BC1662">
        <v>302</v>
      </c>
      <c r="BD1662">
        <v>302</v>
      </c>
      <c r="BE1662">
        <v>304</v>
      </c>
      <c r="BF1662">
        <v>304</v>
      </c>
      <c r="BG1662">
        <v>304</v>
      </c>
      <c r="BH1662">
        <v>302</v>
      </c>
      <c r="BI1662">
        <v>302</v>
      </c>
      <c r="BJ1662">
        <v>302</v>
      </c>
      <c r="BK1662">
        <v>348</v>
      </c>
      <c r="BL1662">
        <v>348</v>
      </c>
      <c r="BM1662">
        <v>348</v>
      </c>
      <c r="BN1662">
        <v>350</v>
      </c>
      <c r="BO1662">
        <v>350</v>
      </c>
      <c r="BP1662">
        <v>350</v>
      </c>
      <c r="BQ1662">
        <v>350</v>
      </c>
      <c r="BR1662">
        <v>350</v>
      </c>
      <c r="BS1662">
        <v>350</v>
      </c>
      <c r="BT1662">
        <v>351</v>
      </c>
      <c r="BU1662">
        <v>351</v>
      </c>
      <c r="BV1662">
        <v>351</v>
      </c>
      <c r="BW1662">
        <v>376</v>
      </c>
      <c r="BX1662">
        <v>376</v>
      </c>
      <c r="BY1662">
        <v>376</v>
      </c>
      <c r="BZ1662">
        <v>381</v>
      </c>
      <c r="CA1662">
        <v>381</v>
      </c>
      <c r="CB1662">
        <v>381</v>
      </c>
      <c r="CC1662">
        <v>380</v>
      </c>
      <c r="CD1662">
        <v>380</v>
      </c>
      <c r="CE1662">
        <v>380</v>
      </c>
      <c r="CF1662">
        <v>380</v>
      </c>
      <c r="CG1662">
        <v>380</v>
      </c>
      <c r="CH1662">
        <v>380</v>
      </c>
      <c r="CI1662">
        <v>344</v>
      </c>
      <c r="CJ1662">
        <v>344</v>
      </c>
      <c r="CK1662">
        <v>344</v>
      </c>
      <c r="CL1662">
        <v>343</v>
      </c>
      <c r="CM1662">
        <v>343</v>
      </c>
      <c r="CN1662">
        <v>343</v>
      </c>
      <c r="CO1662">
        <v>343</v>
      </c>
      <c r="CP1662">
        <v>343</v>
      </c>
      <c r="CQ1662">
        <v>343</v>
      </c>
      <c r="CR1662">
        <v>343</v>
      </c>
      <c r="CS1662">
        <v>343</v>
      </c>
      <c r="CT1662">
        <v>343</v>
      </c>
      <c r="CU1662">
        <v>343</v>
      </c>
      <c r="CV1662">
        <v>361</v>
      </c>
      <c r="CW1662">
        <v>361</v>
      </c>
      <c r="CX1662">
        <v>361</v>
      </c>
      <c r="CY1662">
        <v>361</v>
      </c>
      <c r="CZ1662">
        <v>344</v>
      </c>
      <c r="DA1662">
        <v>344</v>
      </c>
      <c r="DB1662">
        <v>344</v>
      </c>
      <c r="DC1662">
        <v>313</v>
      </c>
      <c r="DD1662">
        <v>313</v>
      </c>
      <c r="DE1662">
        <v>313</v>
      </c>
      <c r="DF1662">
        <v>313</v>
      </c>
      <c r="DG1662">
        <v>313</v>
      </c>
      <c r="DH1662">
        <v>313</v>
      </c>
      <c r="DI1662">
        <v>313</v>
      </c>
      <c r="DJ1662">
        <v>313</v>
      </c>
      <c r="DK1662">
        <v>646</v>
      </c>
      <c r="DL1662">
        <v>646</v>
      </c>
      <c r="DM1662">
        <v>646</v>
      </c>
      <c r="DN1662">
        <v>646</v>
      </c>
      <c r="DO1662">
        <v>325</v>
      </c>
      <c r="DP1662">
        <v>325</v>
      </c>
      <c r="DQ1662">
        <v>325</v>
      </c>
      <c r="DR1662">
        <v>325</v>
      </c>
      <c r="DS1662">
        <v>326</v>
      </c>
      <c r="DT1662">
        <v>326</v>
      </c>
      <c r="DU1662">
        <v>326</v>
      </c>
    </row>
    <row r="1663" spans="1:125" x14ac:dyDescent="0.2">
      <c r="A1663" t="e">
        <f ca="1">_xll.BFieldInfo($B$1663)</f>
        <v>#NAME?</v>
      </c>
      <c r="B1663" t="s">
        <v>114</v>
      </c>
      <c r="C1663">
        <v>-2174</v>
      </c>
      <c r="D1663">
        <v>-2174</v>
      </c>
      <c r="E1663">
        <v>-2174</v>
      </c>
      <c r="F1663">
        <v>-2174</v>
      </c>
      <c r="G1663">
        <v>-2174</v>
      </c>
      <c r="H1663">
        <v>-2174</v>
      </c>
      <c r="I1663">
        <v>-2174</v>
      </c>
      <c r="J1663">
        <v>-1932</v>
      </c>
      <c r="K1663">
        <v>-1932</v>
      </c>
      <c r="L1663">
        <v>-1932</v>
      </c>
      <c r="M1663">
        <v>-1932</v>
      </c>
      <c r="N1663">
        <v>-1932</v>
      </c>
      <c r="O1663">
        <v>-1932</v>
      </c>
      <c r="P1663">
        <v>-1932</v>
      </c>
      <c r="Q1663">
        <v>-1932</v>
      </c>
      <c r="R1663">
        <v>-1932</v>
      </c>
      <c r="S1663">
        <v>-1932</v>
      </c>
      <c r="T1663">
        <v>-1932</v>
      </c>
      <c r="U1663">
        <v>-1932</v>
      </c>
      <c r="V1663">
        <v>-1932</v>
      </c>
      <c r="W1663">
        <v>-1932</v>
      </c>
      <c r="X1663">
        <v>-1782</v>
      </c>
      <c r="Y1663">
        <v>-1782</v>
      </c>
      <c r="Z1663">
        <v>-1782</v>
      </c>
      <c r="AA1663">
        <v>-1782</v>
      </c>
      <c r="AB1663">
        <v>-1782</v>
      </c>
      <c r="AC1663">
        <v>-1782</v>
      </c>
      <c r="AD1663">
        <v>-1782</v>
      </c>
      <c r="AE1663">
        <v>-1782</v>
      </c>
      <c r="AF1663">
        <v>-1782</v>
      </c>
      <c r="AG1663">
        <v>-1782</v>
      </c>
      <c r="AH1663">
        <v>-1782</v>
      </c>
      <c r="AI1663">
        <v>-1782</v>
      </c>
      <c r="AJ1663">
        <v>-1782</v>
      </c>
      <c r="AK1663">
        <v>-1782</v>
      </c>
      <c r="AL1663">
        <v>-1782</v>
      </c>
      <c r="AM1663">
        <v>-1660</v>
      </c>
      <c r="AN1663">
        <v>-1660</v>
      </c>
      <c r="AO1663">
        <v>-1660</v>
      </c>
      <c r="AP1663">
        <v>-1660</v>
      </c>
      <c r="AQ1663">
        <v>-1660</v>
      </c>
      <c r="AR1663">
        <v>-1660</v>
      </c>
      <c r="AS1663">
        <v>-1660</v>
      </c>
      <c r="AT1663">
        <v>-1660</v>
      </c>
      <c r="AU1663">
        <v>-1660</v>
      </c>
      <c r="AV1663">
        <v>-1660</v>
      </c>
      <c r="AW1663">
        <v>-1660</v>
      </c>
      <c r="AX1663">
        <v>-1660</v>
      </c>
      <c r="AY1663">
        <v>-1660</v>
      </c>
      <c r="AZ1663">
        <v>-1660</v>
      </c>
      <c r="BA1663">
        <v>-1796</v>
      </c>
      <c r="BB1663">
        <v>-1796</v>
      </c>
      <c r="BC1663">
        <v>-1796</v>
      </c>
      <c r="BD1663">
        <v>-1796</v>
      </c>
      <c r="BE1663">
        <v>-1796</v>
      </c>
      <c r="BF1663">
        <v>-1796</v>
      </c>
      <c r="BG1663">
        <v>-1796</v>
      </c>
      <c r="BH1663">
        <v>-1796</v>
      </c>
      <c r="BI1663">
        <v>-1796</v>
      </c>
      <c r="BJ1663">
        <v>-1796</v>
      </c>
      <c r="BK1663">
        <v>-1796</v>
      </c>
      <c r="BL1663">
        <v>-1796</v>
      </c>
      <c r="BM1663">
        <v>-1796</v>
      </c>
      <c r="BN1663">
        <v>-1939</v>
      </c>
      <c r="BO1663">
        <v>-1939</v>
      </c>
      <c r="BP1663">
        <v>-1939</v>
      </c>
      <c r="BQ1663">
        <v>-1939</v>
      </c>
      <c r="BR1663">
        <v>-1939</v>
      </c>
      <c r="BS1663">
        <v>-1939</v>
      </c>
      <c r="BT1663">
        <v>-1939</v>
      </c>
      <c r="BU1663">
        <v>-1939</v>
      </c>
      <c r="BV1663">
        <v>-1939</v>
      </c>
      <c r="BW1663">
        <v>-1939</v>
      </c>
      <c r="BX1663">
        <v>-1939</v>
      </c>
      <c r="BY1663">
        <v>-1939</v>
      </c>
      <c r="BZ1663">
        <v>-1601</v>
      </c>
      <c r="CA1663">
        <v>-1601</v>
      </c>
      <c r="CB1663">
        <v>-1601</v>
      </c>
      <c r="CC1663">
        <v>-1601</v>
      </c>
      <c r="CD1663">
        <v>-1601</v>
      </c>
      <c r="CE1663">
        <v>-1601</v>
      </c>
      <c r="CF1663">
        <v>-1601</v>
      </c>
      <c r="CG1663">
        <v>-1601</v>
      </c>
      <c r="CH1663">
        <v>-1601</v>
      </c>
      <c r="CI1663">
        <v>-1601</v>
      </c>
      <c r="CJ1663">
        <v>-1601</v>
      </c>
      <c r="CK1663">
        <v>-1601</v>
      </c>
      <c r="CL1663">
        <v>-1357</v>
      </c>
      <c r="CM1663">
        <v>-1357</v>
      </c>
      <c r="CN1663">
        <v>-1357</v>
      </c>
      <c r="CO1663">
        <v>-1357</v>
      </c>
      <c r="CP1663">
        <v>-1357</v>
      </c>
      <c r="CQ1663">
        <v>-1357</v>
      </c>
      <c r="CR1663">
        <v>-1357</v>
      </c>
      <c r="CS1663">
        <v>-1357</v>
      </c>
      <c r="CT1663">
        <v>-1357</v>
      </c>
      <c r="CU1663">
        <v>-1357</v>
      </c>
      <c r="CV1663">
        <v>-1357</v>
      </c>
      <c r="CW1663">
        <v>-1357</v>
      </c>
      <c r="CX1663">
        <v>-1357</v>
      </c>
      <c r="CY1663">
        <v>-1357</v>
      </c>
      <c r="CZ1663">
        <v>-1233</v>
      </c>
      <c r="DA1663">
        <v>-1233</v>
      </c>
      <c r="DB1663">
        <v>-1233</v>
      </c>
      <c r="DC1663">
        <v>-1233</v>
      </c>
      <c r="DD1663">
        <v>-1233</v>
      </c>
      <c r="DE1663">
        <v>-1233</v>
      </c>
      <c r="DF1663">
        <v>-1233</v>
      </c>
      <c r="DG1663">
        <v>-1233</v>
      </c>
      <c r="DH1663">
        <v>-1233</v>
      </c>
      <c r="DI1663">
        <v>-1233</v>
      </c>
      <c r="DJ1663">
        <v>-1233</v>
      </c>
      <c r="DK1663">
        <v>-1233</v>
      </c>
      <c r="DL1663">
        <v>-1233</v>
      </c>
      <c r="DM1663">
        <v>-1233</v>
      </c>
      <c r="DN1663">
        <v>-1233</v>
      </c>
      <c r="DO1663" t="s">
        <v>108</v>
      </c>
      <c r="DP1663" t="s">
        <v>108</v>
      </c>
      <c r="DQ1663" t="s">
        <v>108</v>
      </c>
      <c r="DR1663" t="s">
        <v>108</v>
      </c>
      <c r="DS1663" t="s">
        <v>108</v>
      </c>
      <c r="DT1663" t="s">
        <v>108</v>
      </c>
      <c r="DU1663" t="s">
        <v>108</v>
      </c>
    </row>
    <row r="1664" spans="1:125" x14ac:dyDescent="0.2">
      <c r="A1664" t="e">
        <f ca="1">_xll.BFieldInfo($B$1664)</f>
        <v>#NAME?</v>
      </c>
      <c r="B1664" t="s">
        <v>115</v>
      </c>
      <c r="C1664">
        <v>-3760</v>
      </c>
      <c r="D1664">
        <v>2239</v>
      </c>
      <c r="E1664">
        <v>2239</v>
      </c>
      <c r="F1664">
        <v>2239</v>
      </c>
      <c r="G1664">
        <v>1851</v>
      </c>
      <c r="H1664">
        <v>1851</v>
      </c>
      <c r="I1664">
        <v>1851</v>
      </c>
      <c r="J1664">
        <v>2486</v>
      </c>
      <c r="K1664">
        <v>2486</v>
      </c>
      <c r="L1664">
        <v>2486</v>
      </c>
      <c r="M1664">
        <v>1386</v>
      </c>
      <c r="N1664">
        <v>1386</v>
      </c>
      <c r="O1664">
        <v>1386</v>
      </c>
      <c r="P1664">
        <v>2045</v>
      </c>
      <c r="Q1664">
        <v>2045</v>
      </c>
      <c r="R1664">
        <v>2045</v>
      </c>
      <c r="S1664">
        <v>2045</v>
      </c>
      <c r="T1664">
        <v>1911</v>
      </c>
      <c r="U1664">
        <v>1911</v>
      </c>
      <c r="V1664">
        <v>1911</v>
      </c>
      <c r="W1664">
        <v>1911</v>
      </c>
      <c r="X1664">
        <v>1838</v>
      </c>
      <c r="Y1664">
        <v>1838</v>
      </c>
      <c r="Z1664">
        <v>1838</v>
      </c>
      <c r="AA1664">
        <v>2876</v>
      </c>
      <c r="AB1664">
        <v>2876</v>
      </c>
      <c r="AC1664">
        <v>2876</v>
      </c>
      <c r="AD1664">
        <v>2876</v>
      </c>
      <c r="AE1664">
        <v>1928</v>
      </c>
      <c r="AF1664">
        <v>1928</v>
      </c>
      <c r="AG1664">
        <v>1928</v>
      </c>
      <c r="AH1664">
        <v>1928</v>
      </c>
      <c r="AI1664">
        <v>1798</v>
      </c>
      <c r="AJ1664">
        <v>1798</v>
      </c>
      <c r="AK1664">
        <v>1798</v>
      </c>
      <c r="AL1664">
        <v>1798</v>
      </c>
      <c r="AM1664">
        <v>2032</v>
      </c>
      <c r="AN1664">
        <v>2032</v>
      </c>
      <c r="AO1664">
        <v>2032</v>
      </c>
      <c r="AP1664">
        <v>2032</v>
      </c>
      <c r="AQ1664">
        <v>2290</v>
      </c>
      <c r="AR1664">
        <v>2290</v>
      </c>
      <c r="AS1664">
        <v>2290</v>
      </c>
      <c r="AT1664">
        <v>2290</v>
      </c>
      <c r="AU1664">
        <v>2144</v>
      </c>
      <c r="AV1664">
        <v>2144</v>
      </c>
      <c r="AW1664">
        <v>2144</v>
      </c>
      <c r="AX1664">
        <v>1639</v>
      </c>
      <c r="AY1664">
        <v>1639</v>
      </c>
      <c r="AZ1664">
        <v>1639</v>
      </c>
      <c r="BA1664">
        <v>2251</v>
      </c>
      <c r="BB1664">
        <v>2251</v>
      </c>
      <c r="BC1664">
        <v>2251</v>
      </c>
      <c r="BD1664">
        <v>2251</v>
      </c>
      <c r="BE1664">
        <v>2337</v>
      </c>
      <c r="BF1664">
        <v>2337</v>
      </c>
      <c r="BG1664">
        <v>2337</v>
      </c>
      <c r="BH1664">
        <v>1945</v>
      </c>
      <c r="BI1664">
        <v>1945</v>
      </c>
      <c r="BJ1664">
        <v>1945</v>
      </c>
      <c r="BK1664">
        <v>392</v>
      </c>
      <c r="BL1664">
        <v>392</v>
      </c>
      <c r="BM1664">
        <v>392</v>
      </c>
      <c r="BN1664">
        <v>2302</v>
      </c>
      <c r="BO1664">
        <v>2302</v>
      </c>
      <c r="BP1664">
        <v>2302</v>
      </c>
      <c r="BQ1664">
        <v>2415</v>
      </c>
      <c r="BR1664">
        <v>2415</v>
      </c>
      <c r="BS1664">
        <v>2415</v>
      </c>
      <c r="BT1664">
        <v>2182</v>
      </c>
      <c r="BU1664">
        <v>2182</v>
      </c>
      <c r="BV1664">
        <v>2182</v>
      </c>
      <c r="BW1664">
        <v>2280</v>
      </c>
      <c r="BX1664">
        <v>2280</v>
      </c>
      <c r="BY1664">
        <v>2280</v>
      </c>
      <c r="BZ1664">
        <v>2612</v>
      </c>
      <c r="CA1664">
        <v>2612</v>
      </c>
      <c r="CB1664">
        <v>2612</v>
      </c>
      <c r="CC1664">
        <v>2355</v>
      </c>
      <c r="CD1664">
        <v>2355</v>
      </c>
      <c r="CE1664">
        <v>2355</v>
      </c>
      <c r="CF1664">
        <v>2098</v>
      </c>
      <c r="CG1664">
        <v>2098</v>
      </c>
      <c r="CH1664">
        <v>2098</v>
      </c>
      <c r="CI1664">
        <v>2330</v>
      </c>
      <c r="CJ1664">
        <v>2330</v>
      </c>
      <c r="CK1664">
        <v>2330</v>
      </c>
      <c r="CL1664">
        <v>2366</v>
      </c>
      <c r="CM1664">
        <v>2366</v>
      </c>
      <c r="CN1664">
        <v>2366</v>
      </c>
      <c r="CO1664">
        <v>2507</v>
      </c>
      <c r="CP1664">
        <v>2507</v>
      </c>
      <c r="CQ1664">
        <v>2507</v>
      </c>
      <c r="CR1664">
        <v>2006</v>
      </c>
      <c r="CS1664">
        <v>2006</v>
      </c>
      <c r="CT1664">
        <v>2006</v>
      </c>
      <c r="CU1664">
        <v>2006</v>
      </c>
      <c r="CV1664">
        <v>1751</v>
      </c>
      <c r="CW1664">
        <v>1751</v>
      </c>
      <c r="CX1664">
        <v>1751</v>
      </c>
      <c r="CY1664">
        <v>1751</v>
      </c>
      <c r="CZ1664">
        <v>2041</v>
      </c>
      <c r="DA1664">
        <v>2041</v>
      </c>
      <c r="DB1664">
        <v>2041</v>
      </c>
      <c r="DC1664">
        <v>2179</v>
      </c>
      <c r="DD1664">
        <v>2179</v>
      </c>
      <c r="DE1664">
        <v>2179</v>
      </c>
      <c r="DF1664">
        <v>2179</v>
      </c>
      <c r="DG1664">
        <v>1713</v>
      </c>
      <c r="DH1664">
        <v>1713</v>
      </c>
      <c r="DI1664">
        <v>1713</v>
      </c>
      <c r="DJ1664">
        <v>1713</v>
      </c>
      <c r="DK1664">
        <v>1845</v>
      </c>
      <c r="DL1664">
        <v>1845</v>
      </c>
      <c r="DM1664">
        <v>1845</v>
      </c>
      <c r="DN1664">
        <v>1845</v>
      </c>
      <c r="DO1664">
        <v>2151</v>
      </c>
      <c r="DP1664">
        <v>2151</v>
      </c>
      <c r="DQ1664">
        <v>2151</v>
      </c>
      <c r="DR1664">
        <v>2151</v>
      </c>
      <c r="DS1664">
        <v>2150</v>
      </c>
      <c r="DT1664">
        <v>2150</v>
      </c>
      <c r="DU1664">
        <v>2150</v>
      </c>
    </row>
    <row r="1665" spans="1:125" x14ac:dyDescent="0.2">
      <c r="A1665" t="e">
        <f ca="1">_xll.BFieldInfo($B$1665)</f>
        <v>#NAME?</v>
      </c>
      <c r="B1665" t="s">
        <v>116</v>
      </c>
      <c r="C1665">
        <v>51.429900000000004</v>
      </c>
      <c r="D1665">
        <v>51.429900000000004</v>
      </c>
      <c r="E1665">
        <v>51.429900000000004</v>
      </c>
      <c r="F1665">
        <v>51.429900000000004</v>
      </c>
      <c r="G1665">
        <v>51.429900000000004</v>
      </c>
      <c r="H1665">
        <v>51.429900000000004</v>
      </c>
      <c r="I1665">
        <v>51.429900000000004</v>
      </c>
      <c r="J1665">
        <v>48.574599999999997</v>
      </c>
      <c r="K1665">
        <v>48.574599999999997</v>
      </c>
      <c r="L1665">
        <v>48.574599999999997</v>
      </c>
      <c r="M1665">
        <v>48.574599999999997</v>
      </c>
      <c r="N1665">
        <v>48.574599999999997</v>
      </c>
      <c r="O1665">
        <v>48.574599999999997</v>
      </c>
      <c r="P1665">
        <v>48.574599999999997</v>
      </c>
      <c r="Q1665">
        <v>48.574599999999997</v>
      </c>
      <c r="R1665">
        <v>48.574599999999997</v>
      </c>
      <c r="S1665">
        <v>48.574599999999997</v>
      </c>
      <c r="T1665">
        <v>48.574599999999997</v>
      </c>
      <c r="U1665">
        <v>48.574599999999997</v>
      </c>
      <c r="V1665">
        <v>48.574599999999997</v>
      </c>
      <c r="W1665">
        <v>48.574599999999997</v>
      </c>
      <c r="X1665">
        <v>44.725299999999997</v>
      </c>
      <c r="Y1665">
        <v>44.725299999999997</v>
      </c>
      <c r="Z1665">
        <v>44.725299999999997</v>
      </c>
      <c r="AA1665">
        <v>44.725299999999997</v>
      </c>
      <c r="AB1665">
        <v>44.725299999999997</v>
      </c>
      <c r="AC1665">
        <v>44.725299999999997</v>
      </c>
      <c r="AD1665">
        <v>44.725299999999997</v>
      </c>
      <c r="AE1665">
        <v>44.725299999999997</v>
      </c>
      <c r="AF1665">
        <v>44.725299999999997</v>
      </c>
      <c r="AG1665">
        <v>44.725299999999997</v>
      </c>
      <c r="AH1665">
        <v>44.725299999999997</v>
      </c>
      <c r="AI1665">
        <v>44.725299999999997</v>
      </c>
      <c r="AJ1665">
        <v>44.725299999999997</v>
      </c>
      <c r="AK1665">
        <v>44.725299999999997</v>
      </c>
      <c r="AL1665">
        <v>44.725299999999997</v>
      </c>
      <c r="AM1665">
        <v>35.146500000000003</v>
      </c>
      <c r="AN1665">
        <v>35.146500000000003</v>
      </c>
      <c r="AO1665">
        <v>35.146500000000003</v>
      </c>
      <c r="AP1665">
        <v>35.146500000000003</v>
      </c>
      <c r="AQ1665">
        <v>35.146500000000003</v>
      </c>
      <c r="AR1665">
        <v>35.146500000000003</v>
      </c>
      <c r="AS1665">
        <v>35.146500000000003</v>
      </c>
      <c r="AT1665">
        <v>35.146500000000003</v>
      </c>
      <c r="AU1665">
        <v>35.146500000000003</v>
      </c>
      <c r="AV1665">
        <v>35.146500000000003</v>
      </c>
      <c r="AW1665">
        <v>35.146500000000003</v>
      </c>
      <c r="AX1665">
        <v>35.146500000000003</v>
      </c>
      <c r="AY1665">
        <v>35.146500000000003</v>
      </c>
      <c r="AZ1665">
        <v>35.146500000000003</v>
      </c>
      <c r="BA1665">
        <v>33.610700000000001</v>
      </c>
      <c r="BB1665">
        <v>33.610700000000001</v>
      </c>
      <c r="BC1665">
        <v>33.610700000000001</v>
      </c>
      <c r="BD1665">
        <v>33.610700000000001</v>
      </c>
      <c r="BE1665">
        <v>33.610700000000001</v>
      </c>
      <c r="BF1665">
        <v>33.610700000000001</v>
      </c>
      <c r="BG1665">
        <v>33.610700000000001</v>
      </c>
      <c r="BH1665">
        <v>33.610700000000001</v>
      </c>
      <c r="BI1665">
        <v>33.610700000000001</v>
      </c>
      <c r="BJ1665">
        <v>33.610700000000001</v>
      </c>
      <c r="BK1665">
        <v>33.610700000000001</v>
      </c>
      <c r="BL1665">
        <v>33.610700000000001</v>
      </c>
      <c r="BM1665">
        <v>33.610700000000001</v>
      </c>
      <c r="BN1665">
        <v>34.418700000000001</v>
      </c>
      <c r="BO1665">
        <v>34.418700000000001</v>
      </c>
      <c r="BP1665">
        <v>34.418700000000001</v>
      </c>
      <c r="BQ1665">
        <v>34.418700000000001</v>
      </c>
      <c r="BR1665">
        <v>34.418700000000001</v>
      </c>
      <c r="BS1665">
        <v>34.418700000000001</v>
      </c>
      <c r="BT1665">
        <v>34.418700000000001</v>
      </c>
      <c r="BU1665">
        <v>34.418700000000001</v>
      </c>
      <c r="BV1665">
        <v>34.418700000000001</v>
      </c>
      <c r="BW1665">
        <v>34.418700000000001</v>
      </c>
      <c r="BX1665">
        <v>34.418700000000001</v>
      </c>
      <c r="BY1665">
        <v>34.418700000000001</v>
      </c>
      <c r="BZ1665">
        <v>33.7044</v>
      </c>
      <c r="CA1665">
        <v>33.7044</v>
      </c>
      <c r="CB1665">
        <v>33.7044</v>
      </c>
      <c r="CC1665">
        <v>33.7044</v>
      </c>
      <c r="CD1665">
        <v>33.7044</v>
      </c>
      <c r="CE1665">
        <v>33.7044</v>
      </c>
      <c r="CF1665">
        <v>33.7044</v>
      </c>
      <c r="CG1665">
        <v>33.7044</v>
      </c>
      <c r="CH1665">
        <v>33.7044</v>
      </c>
      <c r="CI1665">
        <v>33.7044</v>
      </c>
      <c r="CJ1665">
        <v>33.7044</v>
      </c>
      <c r="CK1665">
        <v>33.7044</v>
      </c>
      <c r="CL1665">
        <v>34.816899999999997</v>
      </c>
      <c r="CM1665">
        <v>34.816899999999997</v>
      </c>
      <c r="CN1665">
        <v>34.816899999999997</v>
      </c>
      <c r="CO1665">
        <v>34.816899999999997</v>
      </c>
      <c r="CP1665">
        <v>34.816899999999997</v>
      </c>
      <c r="CQ1665">
        <v>34.816899999999997</v>
      </c>
      <c r="CR1665">
        <v>34.816899999999997</v>
      </c>
      <c r="CS1665">
        <v>34.816899999999997</v>
      </c>
      <c r="CT1665">
        <v>34.816899999999997</v>
      </c>
      <c r="CU1665">
        <v>34.816899999999997</v>
      </c>
      <c r="CV1665">
        <v>34.816899999999997</v>
      </c>
      <c r="CW1665">
        <v>34.816899999999997</v>
      </c>
      <c r="CX1665">
        <v>34.816899999999997</v>
      </c>
      <c r="CY1665">
        <v>34.816899999999997</v>
      </c>
      <c r="CZ1665">
        <v>34.436300000000003</v>
      </c>
      <c r="DA1665">
        <v>34.436300000000003</v>
      </c>
      <c r="DB1665">
        <v>34.436300000000003</v>
      </c>
      <c r="DC1665">
        <v>34.436300000000003</v>
      </c>
      <c r="DD1665">
        <v>34.436300000000003</v>
      </c>
      <c r="DE1665">
        <v>34.436300000000003</v>
      </c>
      <c r="DF1665">
        <v>34.436300000000003</v>
      </c>
      <c r="DG1665">
        <v>34.436300000000003</v>
      </c>
      <c r="DH1665">
        <v>34.436300000000003</v>
      </c>
      <c r="DI1665">
        <v>34.436300000000003</v>
      </c>
      <c r="DJ1665">
        <v>34.436300000000003</v>
      </c>
      <c r="DK1665">
        <v>34.436300000000003</v>
      </c>
      <c r="DL1665">
        <v>34.436300000000003</v>
      </c>
      <c r="DM1665">
        <v>34.436300000000003</v>
      </c>
      <c r="DN1665">
        <v>34.436300000000003</v>
      </c>
      <c r="DO1665" t="s">
        <v>108</v>
      </c>
      <c r="DP1665" t="s">
        <v>108</v>
      </c>
      <c r="DQ1665" t="s">
        <v>108</v>
      </c>
      <c r="DR1665" t="s">
        <v>108</v>
      </c>
      <c r="DS1665" t="s">
        <v>108</v>
      </c>
      <c r="DT1665" t="s">
        <v>108</v>
      </c>
      <c r="DU1665" t="s">
        <v>108</v>
      </c>
    </row>
    <row r="1666" spans="1:125" x14ac:dyDescent="0.2">
      <c r="A1666" t="e">
        <f ca="1">_xll.BFieldInfo($B$1666)</f>
        <v>#NAME?</v>
      </c>
      <c r="B1666" t="s">
        <v>117</v>
      </c>
      <c r="C1666">
        <v>31.142099999999999</v>
      </c>
      <c r="D1666">
        <v>31.142099999999999</v>
      </c>
      <c r="E1666">
        <v>31.142099999999999</v>
      </c>
      <c r="F1666">
        <v>31.142099999999999</v>
      </c>
      <c r="G1666">
        <v>31.142099999999999</v>
      </c>
      <c r="H1666">
        <v>31.142099999999999</v>
      </c>
      <c r="I1666">
        <v>31.142099999999999</v>
      </c>
      <c r="J1666">
        <v>32.910699999999999</v>
      </c>
      <c r="K1666">
        <v>32.910699999999999</v>
      </c>
      <c r="L1666">
        <v>32.910699999999999</v>
      </c>
      <c r="M1666">
        <v>32.910699999999999</v>
      </c>
      <c r="N1666">
        <v>32.910699999999999</v>
      </c>
      <c r="O1666">
        <v>32.910699999999999</v>
      </c>
      <c r="P1666">
        <v>32.910699999999999</v>
      </c>
      <c r="Q1666">
        <v>32.910699999999999</v>
      </c>
      <c r="R1666">
        <v>32.910699999999999</v>
      </c>
      <c r="S1666">
        <v>32.910699999999999</v>
      </c>
      <c r="T1666">
        <v>32.910699999999999</v>
      </c>
      <c r="U1666">
        <v>32.910699999999999</v>
      </c>
      <c r="V1666">
        <v>32.910699999999999</v>
      </c>
      <c r="W1666">
        <v>32.910699999999999</v>
      </c>
      <c r="X1666">
        <v>35.997100000000003</v>
      </c>
      <c r="Y1666">
        <v>35.997100000000003</v>
      </c>
      <c r="Z1666">
        <v>35.997100000000003</v>
      </c>
      <c r="AA1666">
        <v>35.997100000000003</v>
      </c>
      <c r="AB1666">
        <v>35.997100000000003</v>
      </c>
      <c r="AC1666">
        <v>35.997100000000003</v>
      </c>
      <c r="AD1666">
        <v>35.997100000000003</v>
      </c>
      <c r="AE1666">
        <v>35.997100000000003</v>
      </c>
      <c r="AF1666">
        <v>35.997100000000003</v>
      </c>
      <c r="AG1666">
        <v>35.997100000000003</v>
      </c>
      <c r="AH1666">
        <v>35.997100000000003</v>
      </c>
      <c r="AI1666">
        <v>35.997100000000003</v>
      </c>
      <c r="AJ1666">
        <v>35.997100000000003</v>
      </c>
      <c r="AK1666">
        <v>35.997100000000003</v>
      </c>
      <c r="AL1666">
        <v>35.997100000000003</v>
      </c>
      <c r="AM1666">
        <v>45.177500000000002</v>
      </c>
      <c r="AN1666">
        <v>45.177500000000002</v>
      </c>
      <c r="AO1666">
        <v>45.177500000000002</v>
      </c>
      <c r="AP1666">
        <v>45.177500000000002</v>
      </c>
      <c r="AQ1666">
        <v>45.177500000000002</v>
      </c>
      <c r="AR1666">
        <v>45.177500000000002</v>
      </c>
      <c r="AS1666">
        <v>45.177500000000002</v>
      </c>
      <c r="AT1666">
        <v>45.177500000000002</v>
      </c>
      <c r="AU1666">
        <v>45.177500000000002</v>
      </c>
      <c r="AV1666">
        <v>45.177500000000002</v>
      </c>
      <c r="AW1666">
        <v>45.177500000000002</v>
      </c>
      <c r="AX1666">
        <v>45.177500000000002</v>
      </c>
      <c r="AY1666">
        <v>45.177500000000002</v>
      </c>
      <c r="AZ1666">
        <v>45.177500000000002</v>
      </c>
      <c r="BA1666">
        <v>45.116199999999999</v>
      </c>
      <c r="BB1666">
        <v>45.116199999999999</v>
      </c>
      <c r="BC1666">
        <v>45.116199999999999</v>
      </c>
      <c r="BD1666">
        <v>45.116199999999999</v>
      </c>
      <c r="BE1666">
        <v>45.116199999999999</v>
      </c>
      <c r="BF1666">
        <v>45.116199999999999</v>
      </c>
      <c r="BG1666">
        <v>45.116199999999999</v>
      </c>
      <c r="BH1666">
        <v>45.116199999999999</v>
      </c>
      <c r="BI1666">
        <v>45.116199999999999</v>
      </c>
      <c r="BJ1666">
        <v>45.116199999999999</v>
      </c>
      <c r="BK1666">
        <v>45.116199999999999</v>
      </c>
      <c r="BL1666">
        <v>45.116199999999999</v>
      </c>
      <c r="BM1666">
        <v>45.116199999999999</v>
      </c>
      <c r="BN1666">
        <v>45.8489</v>
      </c>
      <c r="BO1666">
        <v>45.8489</v>
      </c>
      <c r="BP1666">
        <v>45.8489</v>
      </c>
      <c r="BQ1666">
        <v>45.8489</v>
      </c>
      <c r="BR1666">
        <v>45.8489</v>
      </c>
      <c r="BS1666">
        <v>45.8489</v>
      </c>
      <c r="BT1666">
        <v>45.8489</v>
      </c>
      <c r="BU1666">
        <v>45.8489</v>
      </c>
      <c r="BV1666">
        <v>45.8489</v>
      </c>
      <c r="BW1666">
        <v>45.8489</v>
      </c>
      <c r="BX1666">
        <v>45.8489</v>
      </c>
      <c r="BY1666">
        <v>45.8489</v>
      </c>
      <c r="BZ1666">
        <v>46.959000000000003</v>
      </c>
      <c r="CA1666">
        <v>46.959000000000003</v>
      </c>
      <c r="CB1666">
        <v>46.959000000000003</v>
      </c>
      <c r="CC1666">
        <v>46.959000000000003</v>
      </c>
      <c r="CD1666">
        <v>46.959000000000003</v>
      </c>
      <c r="CE1666">
        <v>46.959000000000003</v>
      </c>
      <c r="CF1666">
        <v>46.959000000000003</v>
      </c>
      <c r="CG1666">
        <v>46.959000000000003</v>
      </c>
      <c r="CH1666">
        <v>46.959000000000003</v>
      </c>
      <c r="CI1666">
        <v>46.959000000000003</v>
      </c>
      <c r="CJ1666">
        <v>46.959000000000003</v>
      </c>
      <c r="CK1666">
        <v>46.959000000000003</v>
      </c>
      <c r="CL1666">
        <v>43.778399999999998</v>
      </c>
      <c r="CM1666">
        <v>43.778399999999998</v>
      </c>
      <c r="CN1666">
        <v>43.778399999999998</v>
      </c>
      <c r="CO1666">
        <v>43.778399999999998</v>
      </c>
      <c r="CP1666">
        <v>43.778399999999998</v>
      </c>
      <c r="CQ1666">
        <v>43.778399999999998</v>
      </c>
      <c r="CR1666">
        <v>43.778399999999998</v>
      </c>
      <c r="CS1666">
        <v>43.778399999999998</v>
      </c>
      <c r="CT1666">
        <v>43.778399999999998</v>
      </c>
      <c r="CU1666">
        <v>43.778399999999998</v>
      </c>
      <c r="CV1666">
        <v>43.778399999999998</v>
      </c>
      <c r="CW1666">
        <v>43.778399999999998</v>
      </c>
      <c r="CX1666">
        <v>43.778399999999998</v>
      </c>
      <c r="CY1666">
        <v>43.778399999999998</v>
      </c>
      <c r="CZ1666">
        <v>42.766100000000002</v>
      </c>
      <c r="DA1666">
        <v>42.766100000000002</v>
      </c>
      <c r="DB1666">
        <v>42.766100000000002</v>
      </c>
      <c r="DC1666">
        <v>42.766100000000002</v>
      </c>
      <c r="DD1666">
        <v>42.766100000000002</v>
      </c>
      <c r="DE1666">
        <v>42.766100000000002</v>
      </c>
      <c r="DF1666">
        <v>42.766100000000002</v>
      </c>
      <c r="DG1666">
        <v>42.766100000000002</v>
      </c>
      <c r="DH1666">
        <v>42.766100000000002</v>
      </c>
      <c r="DI1666">
        <v>42.766100000000002</v>
      </c>
      <c r="DJ1666">
        <v>42.766100000000002</v>
      </c>
      <c r="DK1666">
        <v>42.766100000000002</v>
      </c>
      <c r="DL1666">
        <v>42.766100000000002</v>
      </c>
      <c r="DM1666">
        <v>42.766100000000002</v>
      </c>
      <c r="DN1666">
        <v>42.766100000000002</v>
      </c>
      <c r="DO1666" t="s">
        <v>108</v>
      </c>
      <c r="DP1666" t="s">
        <v>108</v>
      </c>
      <c r="DQ1666" t="s">
        <v>108</v>
      </c>
      <c r="DR1666" t="s">
        <v>108</v>
      </c>
      <c r="DS1666" t="s">
        <v>108</v>
      </c>
      <c r="DT1666" t="s">
        <v>108</v>
      </c>
      <c r="DU1666" t="s">
        <v>108</v>
      </c>
    </row>
    <row r="1668" spans="1:125" x14ac:dyDescent="0.2">
      <c r="A1668" t="s">
        <v>277</v>
      </c>
      <c r="B1668" t="s">
        <v>106</v>
      </c>
      <c r="C1668" s="8" t="e">
        <f ca="1">_xll.BDH($A$1668,$B$1669:$B$1679,$B$1,$B$2,"Dir=H","Per=M","Days=A","Dts=S","Sort=R","cols=123;rows=12")</f>
        <v>#NAME?</v>
      </c>
      <c r="D1668" s="8">
        <v>43980</v>
      </c>
      <c r="E1668" s="8">
        <v>43951</v>
      </c>
      <c r="F1668" s="8">
        <v>43921</v>
      </c>
      <c r="G1668" s="8">
        <v>43889</v>
      </c>
      <c r="H1668" s="8">
        <v>43861</v>
      </c>
      <c r="I1668" s="8">
        <v>43830</v>
      </c>
      <c r="J1668" s="8">
        <v>43798</v>
      </c>
      <c r="K1668" s="8">
        <v>43769</v>
      </c>
      <c r="L1668" s="8">
        <v>43738</v>
      </c>
      <c r="M1668" s="8">
        <v>43707</v>
      </c>
      <c r="N1668" s="8">
        <v>43677</v>
      </c>
      <c r="O1668" s="8">
        <v>43646</v>
      </c>
      <c r="P1668" s="8">
        <v>43644</v>
      </c>
      <c r="Q1668" s="8">
        <v>43616</v>
      </c>
      <c r="R1668" s="8">
        <v>43585</v>
      </c>
      <c r="S1668" s="8">
        <v>43555</v>
      </c>
      <c r="T1668" s="8">
        <v>43553</v>
      </c>
      <c r="U1668" s="8">
        <v>43524</v>
      </c>
      <c r="V1668" s="8">
        <v>43496</v>
      </c>
      <c r="W1668" s="8">
        <v>43465</v>
      </c>
      <c r="X1668" s="8">
        <v>43434</v>
      </c>
      <c r="Y1668" s="8">
        <v>43404</v>
      </c>
      <c r="Z1668" s="8">
        <v>43373</v>
      </c>
      <c r="AA1668" s="8">
        <v>43371</v>
      </c>
      <c r="AB1668" s="8">
        <v>43343</v>
      </c>
      <c r="AC1668" s="8">
        <v>43312</v>
      </c>
      <c r="AD1668" s="8">
        <v>43281</v>
      </c>
      <c r="AE1668" s="8">
        <v>43280</v>
      </c>
      <c r="AF1668" s="8">
        <v>43251</v>
      </c>
      <c r="AG1668" s="8">
        <v>43220</v>
      </c>
      <c r="AH1668" s="8">
        <v>43190</v>
      </c>
      <c r="AI1668" s="8">
        <v>43189</v>
      </c>
      <c r="AJ1668" s="8">
        <v>43159</v>
      </c>
      <c r="AK1668" s="8">
        <v>43131</v>
      </c>
      <c r="AL1668" s="8">
        <v>43100</v>
      </c>
      <c r="AM1668" s="8">
        <v>43098</v>
      </c>
      <c r="AN1668" s="8">
        <v>43069</v>
      </c>
      <c r="AO1668" s="8">
        <v>43039</v>
      </c>
      <c r="AP1668" s="8">
        <v>43008</v>
      </c>
      <c r="AQ1668" s="8">
        <v>43007</v>
      </c>
      <c r="AR1668" s="8">
        <v>42978</v>
      </c>
      <c r="AS1668" s="8">
        <v>42947</v>
      </c>
      <c r="AT1668" s="8">
        <v>42916</v>
      </c>
      <c r="AU1668" s="8">
        <v>42886</v>
      </c>
      <c r="AV1668" s="8">
        <v>42853</v>
      </c>
      <c r="AW1668" s="8">
        <v>42825</v>
      </c>
      <c r="AX1668" s="8">
        <v>42794</v>
      </c>
      <c r="AY1668" s="8">
        <v>42766</v>
      </c>
      <c r="AZ1668" s="8">
        <v>42735</v>
      </c>
      <c r="BA1668" s="8">
        <v>42734</v>
      </c>
      <c r="BB1668" s="8">
        <v>42704</v>
      </c>
      <c r="BC1668" s="8">
        <v>42674</v>
      </c>
      <c r="BD1668" s="8">
        <v>42643</v>
      </c>
      <c r="BE1668" s="8">
        <v>42613</v>
      </c>
      <c r="BF1668" s="8">
        <v>42580</v>
      </c>
      <c r="BG1668" s="8">
        <v>42551</v>
      </c>
      <c r="BH1668" s="8">
        <v>42521</v>
      </c>
      <c r="BI1668" s="8">
        <v>42489</v>
      </c>
      <c r="BJ1668" s="8">
        <v>42460</v>
      </c>
      <c r="BK1668" s="8">
        <v>42429</v>
      </c>
      <c r="BL1668" s="8">
        <v>42398</v>
      </c>
      <c r="BM1668" s="8">
        <v>42369</v>
      </c>
      <c r="BN1668" s="8">
        <v>42338</v>
      </c>
      <c r="BO1668" s="8">
        <v>42307</v>
      </c>
      <c r="BP1668" s="8">
        <v>42277</v>
      </c>
      <c r="BQ1668" s="8">
        <v>42247</v>
      </c>
      <c r="BR1668" s="8">
        <v>42216</v>
      </c>
      <c r="BS1668" s="8">
        <v>42185</v>
      </c>
      <c r="BT1668" s="8">
        <v>42153</v>
      </c>
      <c r="BU1668" s="8">
        <v>42124</v>
      </c>
      <c r="BV1668" s="8">
        <v>42094</v>
      </c>
      <c r="BW1668" s="8">
        <v>42062</v>
      </c>
      <c r="BX1668" s="8">
        <v>42034</v>
      </c>
      <c r="BY1668" s="8">
        <v>42004</v>
      </c>
      <c r="BZ1668" s="8">
        <v>41971</v>
      </c>
      <c r="CA1668" s="8">
        <v>41943</v>
      </c>
      <c r="CB1668" s="8">
        <v>41912</v>
      </c>
      <c r="CC1668" s="8">
        <v>41880</v>
      </c>
      <c r="CD1668" s="8">
        <v>41851</v>
      </c>
      <c r="CE1668" s="8">
        <v>41820</v>
      </c>
      <c r="CF1668" s="8">
        <v>41789</v>
      </c>
      <c r="CG1668" s="8">
        <v>41759</v>
      </c>
      <c r="CH1668" s="8">
        <v>41729</v>
      </c>
      <c r="CI1668" s="8">
        <v>41698</v>
      </c>
      <c r="CJ1668" s="8">
        <v>41670</v>
      </c>
      <c r="CK1668" s="8">
        <v>41639</v>
      </c>
      <c r="CL1668" s="8">
        <v>41607</v>
      </c>
      <c r="CM1668" s="8">
        <v>41578</v>
      </c>
      <c r="CN1668" s="8">
        <v>41547</v>
      </c>
      <c r="CO1668" s="8">
        <v>41516</v>
      </c>
      <c r="CP1668" s="8">
        <v>41486</v>
      </c>
      <c r="CQ1668" s="8">
        <v>41455</v>
      </c>
      <c r="CR1668" s="8">
        <v>41453</v>
      </c>
      <c r="CS1668" s="8">
        <v>41425</v>
      </c>
      <c r="CT1668" s="8">
        <v>41394</v>
      </c>
      <c r="CU1668" s="8">
        <v>41364</v>
      </c>
      <c r="CV1668" s="8">
        <v>41362</v>
      </c>
      <c r="CW1668" s="8">
        <v>41333</v>
      </c>
      <c r="CX1668" s="8">
        <v>41305</v>
      </c>
      <c r="CY1668" s="8">
        <v>41274</v>
      </c>
      <c r="CZ1668" s="8">
        <v>41243</v>
      </c>
      <c r="DA1668" s="8">
        <v>41213</v>
      </c>
      <c r="DB1668" s="8">
        <v>41182</v>
      </c>
      <c r="DC1668" s="8">
        <v>41180</v>
      </c>
      <c r="DD1668" s="8">
        <v>41152</v>
      </c>
      <c r="DE1668" s="8">
        <v>41121</v>
      </c>
      <c r="DF1668" s="8">
        <v>41090</v>
      </c>
      <c r="DG1668" s="8">
        <v>41089</v>
      </c>
      <c r="DH1668" s="8">
        <v>41060</v>
      </c>
      <c r="DI1668" s="8">
        <v>41029</v>
      </c>
      <c r="DJ1668" s="8">
        <v>40999</v>
      </c>
      <c r="DK1668" s="8">
        <v>40998</v>
      </c>
      <c r="DL1668" s="8">
        <v>40968</v>
      </c>
      <c r="DM1668" s="8">
        <v>40939</v>
      </c>
      <c r="DN1668" s="8">
        <v>40908</v>
      </c>
      <c r="DO1668" s="8">
        <v>40907</v>
      </c>
      <c r="DP1668" s="8">
        <v>40877</v>
      </c>
      <c r="DQ1668" s="8">
        <v>40847</v>
      </c>
      <c r="DR1668" s="8">
        <v>40816</v>
      </c>
      <c r="DS1668" s="8">
        <v>40786</v>
      </c>
      <c r="DT1668" s="8">
        <v>40753</v>
      </c>
      <c r="DU1668" s="8">
        <v>40724</v>
      </c>
    </row>
    <row r="1669" spans="1:125" x14ac:dyDescent="0.2">
      <c r="A1669" t="e">
        <f ca="1">_xll.BFieldInfo($B$1669)</f>
        <v>#NAME?</v>
      </c>
      <c r="B1669" t="s">
        <v>107</v>
      </c>
      <c r="C1669">
        <v>12.1981</v>
      </c>
      <c r="D1669">
        <v>10.9636</v>
      </c>
      <c r="E1669">
        <v>9.9070999999999998</v>
      </c>
      <c r="F1669">
        <v>10.0708</v>
      </c>
      <c r="G1669">
        <v>12.036</v>
      </c>
      <c r="H1669">
        <v>12.4793</v>
      </c>
      <c r="I1669">
        <v>11.0045</v>
      </c>
      <c r="J1669">
        <v>10.6684</v>
      </c>
      <c r="K1669">
        <v>10.799099999999999</v>
      </c>
      <c r="L1669">
        <v>10.660600000000001</v>
      </c>
      <c r="M1669">
        <v>10.2607</v>
      </c>
      <c r="N1669">
        <v>9.6461000000000006</v>
      </c>
      <c r="O1669">
        <v>9.3457000000000008</v>
      </c>
      <c r="P1669">
        <v>9.3457000000000008</v>
      </c>
      <c r="Q1669">
        <v>8.4780999999999995</v>
      </c>
      <c r="R1669">
        <v>8.5831</v>
      </c>
      <c r="S1669">
        <v>8.6820000000000004</v>
      </c>
      <c r="T1669">
        <v>8.6820000000000004</v>
      </c>
      <c r="U1669">
        <v>8.0975999999999999</v>
      </c>
      <c r="V1669">
        <v>8.0153999999999996</v>
      </c>
      <c r="W1669">
        <v>7.4756</v>
      </c>
      <c r="X1669">
        <v>7.0991999999999997</v>
      </c>
      <c r="Y1669">
        <v>6.4234</v>
      </c>
      <c r="Z1669">
        <v>6.5389999999999997</v>
      </c>
      <c r="AA1669">
        <v>6.5389999999999997</v>
      </c>
      <c r="AB1669">
        <v>6.3136999999999999</v>
      </c>
      <c r="AC1669">
        <v>7.0696000000000003</v>
      </c>
      <c r="AD1669">
        <v>6.8588000000000005</v>
      </c>
      <c r="AE1669">
        <v>6.8588000000000005</v>
      </c>
      <c r="AF1669">
        <v>6.7808999999999999</v>
      </c>
      <c r="AG1669">
        <v>7.5955000000000004</v>
      </c>
      <c r="AH1669">
        <v>7.1658999999999997</v>
      </c>
      <c r="AI1669">
        <v>7.1658999999999997</v>
      </c>
      <c r="AJ1669">
        <v>6.8905000000000003</v>
      </c>
      <c r="AK1669">
        <v>7.3677000000000001</v>
      </c>
      <c r="AL1669">
        <v>7.2519</v>
      </c>
      <c r="AM1669">
        <v>7.2519</v>
      </c>
      <c r="AN1669">
        <v>7.7114000000000003</v>
      </c>
      <c r="AO1669">
        <v>7.5275999999999996</v>
      </c>
      <c r="AP1669">
        <v>7.2024999999999997</v>
      </c>
      <c r="AQ1669">
        <v>7.2024999999999997</v>
      </c>
      <c r="AR1669">
        <v>7.1882999999999999</v>
      </c>
      <c r="AS1669">
        <v>6.8193999999999999</v>
      </c>
      <c r="AT1669">
        <v>6.5148999999999999</v>
      </c>
      <c r="AU1669">
        <v>6.6037999999999997</v>
      </c>
      <c r="AV1669">
        <v>6.0568999999999997</v>
      </c>
      <c r="AW1669">
        <v>6.1262999999999996</v>
      </c>
      <c r="AX1669">
        <v>5.6238999999999999</v>
      </c>
      <c r="AY1669">
        <v>5.3629999999999995</v>
      </c>
      <c r="AZ1669">
        <v>5.6873000000000005</v>
      </c>
      <c r="BA1669">
        <v>5.6873000000000005</v>
      </c>
      <c r="BB1669">
        <v>5.1794000000000002</v>
      </c>
      <c r="BC1669">
        <v>5.3234000000000004</v>
      </c>
      <c r="BD1669">
        <v>5.3886000000000003</v>
      </c>
      <c r="BE1669">
        <v>5.375</v>
      </c>
      <c r="BF1669">
        <v>5.5922999999999998</v>
      </c>
      <c r="BG1669">
        <v>5.4048999999999996</v>
      </c>
      <c r="BH1669">
        <v>5.3174000000000001</v>
      </c>
      <c r="BI1669">
        <v>5.1660000000000004</v>
      </c>
      <c r="BJ1669">
        <v>5.0876999999999999</v>
      </c>
      <c r="BK1669">
        <v>4.8345000000000002</v>
      </c>
      <c r="BL1669">
        <v>4.9180000000000001</v>
      </c>
      <c r="BM1669">
        <v>5.0799000000000003</v>
      </c>
      <c r="BN1669">
        <v>5.4480000000000004</v>
      </c>
      <c r="BO1669">
        <v>5.4767000000000001</v>
      </c>
      <c r="BP1669">
        <v>5.2051999999999996</v>
      </c>
      <c r="BQ1669">
        <v>5.2416999999999998</v>
      </c>
      <c r="BR1669">
        <v>5.5941000000000001</v>
      </c>
      <c r="BS1669">
        <v>5.3044000000000002</v>
      </c>
      <c r="BT1669">
        <v>5.5819000000000001</v>
      </c>
      <c r="BU1669">
        <v>5.3518999999999997</v>
      </c>
      <c r="BV1669">
        <v>5.3216000000000001</v>
      </c>
      <c r="BW1669">
        <v>5.2027999999999999</v>
      </c>
      <c r="BX1669">
        <v>5.0613000000000001</v>
      </c>
      <c r="BY1669">
        <v>4.6696999999999997</v>
      </c>
      <c r="BZ1669">
        <v>4.9020999999999999</v>
      </c>
      <c r="CA1669">
        <v>5.1421999999999999</v>
      </c>
      <c r="CB1669">
        <v>5.3090000000000002</v>
      </c>
      <c r="CC1669">
        <v>5.0865999999999998</v>
      </c>
      <c r="CD1669">
        <v>5.3872999999999998</v>
      </c>
      <c r="CE1669">
        <v>5.3746999999999998</v>
      </c>
      <c r="CF1669">
        <v>5.0914000000000001</v>
      </c>
      <c r="CG1669">
        <v>4.9957000000000003</v>
      </c>
      <c r="CH1669">
        <v>5.0373999999999999</v>
      </c>
      <c r="CI1669">
        <v>4.5616000000000003</v>
      </c>
      <c r="CJ1669">
        <v>4.1544999999999996</v>
      </c>
      <c r="CK1669">
        <v>3.8921000000000001</v>
      </c>
      <c r="CL1669">
        <v>4.1055000000000001</v>
      </c>
      <c r="CM1669">
        <v>3.9853000000000001</v>
      </c>
      <c r="CN1669">
        <v>3.4727000000000001</v>
      </c>
      <c r="CO1669">
        <v>3.0680999999999998</v>
      </c>
      <c r="CP1669">
        <v>3.0705</v>
      </c>
      <c r="CQ1669">
        <v>2.9552</v>
      </c>
      <c r="CR1669">
        <v>2.9552</v>
      </c>
      <c r="CS1669">
        <v>3.3675000000000002</v>
      </c>
      <c r="CT1669">
        <v>3.3883000000000001</v>
      </c>
      <c r="CU1669">
        <v>2.9382000000000001</v>
      </c>
      <c r="CV1669">
        <v>2.9382000000000001</v>
      </c>
      <c r="CW1669">
        <v>3.1989999999999998</v>
      </c>
      <c r="CX1669">
        <v>3.7067999999999999</v>
      </c>
      <c r="CY1669">
        <v>3.6214</v>
      </c>
      <c r="CZ1669">
        <v>3.3628999999999998</v>
      </c>
      <c r="DA1669">
        <v>3.3468</v>
      </c>
      <c r="DB1669">
        <v>3.1760000000000002</v>
      </c>
      <c r="DC1669">
        <v>3.1760000000000002</v>
      </c>
      <c r="DD1669">
        <v>3.0236000000000001</v>
      </c>
      <c r="DE1669">
        <v>2.6842999999999999</v>
      </c>
      <c r="DF1669">
        <v>2.9336000000000002</v>
      </c>
      <c r="DG1669">
        <v>2.9336000000000002</v>
      </c>
      <c r="DH1669">
        <v>2.4805999999999999</v>
      </c>
      <c r="DI1669">
        <v>2.6724000000000001</v>
      </c>
      <c r="DJ1669">
        <v>2.9224000000000001</v>
      </c>
      <c r="DK1669">
        <v>2.9224000000000001</v>
      </c>
      <c r="DL1669">
        <v>3.2456</v>
      </c>
      <c r="DM1669">
        <v>3.3685</v>
      </c>
      <c r="DN1669">
        <v>3.3879000000000001</v>
      </c>
      <c r="DO1669">
        <v>3.3879000000000001</v>
      </c>
      <c r="DP1669">
        <v>3.3965000000000001</v>
      </c>
      <c r="DQ1669">
        <v>3.5526999999999997</v>
      </c>
      <c r="DR1669">
        <v>3.4611000000000001</v>
      </c>
      <c r="DS1669">
        <v>3.5423</v>
      </c>
      <c r="DT1669">
        <v>4.1882999999999999</v>
      </c>
      <c r="DU1669">
        <v>4.6924999999999999</v>
      </c>
    </row>
    <row r="1670" spans="1:125" x14ac:dyDescent="0.2">
      <c r="A1670" t="e">
        <f ca="1">_xll.BFieldInfo($B$1670)</f>
        <v>#NAME?</v>
      </c>
      <c r="B1670" t="s">
        <v>109</v>
      </c>
      <c r="C1670">
        <v>5691</v>
      </c>
      <c r="D1670">
        <v>5691</v>
      </c>
      <c r="E1670">
        <v>5691</v>
      </c>
      <c r="F1670">
        <v>5691</v>
      </c>
      <c r="G1670">
        <v>5691</v>
      </c>
      <c r="H1670">
        <v>5691</v>
      </c>
      <c r="I1670">
        <v>5691</v>
      </c>
      <c r="J1670">
        <v>5072</v>
      </c>
      <c r="K1670">
        <v>5072</v>
      </c>
      <c r="L1670">
        <v>5072</v>
      </c>
      <c r="M1670">
        <v>5072</v>
      </c>
      <c r="N1670">
        <v>5072</v>
      </c>
      <c r="O1670">
        <v>5072</v>
      </c>
      <c r="P1670">
        <v>5072</v>
      </c>
      <c r="Q1670">
        <v>5072</v>
      </c>
      <c r="R1670">
        <v>5072</v>
      </c>
      <c r="S1670">
        <v>5072</v>
      </c>
      <c r="T1670">
        <v>5072</v>
      </c>
      <c r="U1670">
        <v>5072</v>
      </c>
      <c r="V1670">
        <v>5072</v>
      </c>
      <c r="W1670">
        <v>5072</v>
      </c>
      <c r="X1670">
        <v>2413</v>
      </c>
      <c r="Y1670">
        <v>2413</v>
      </c>
      <c r="Z1670">
        <v>2413</v>
      </c>
      <c r="AA1670">
        <v>2413</v>
      </c>
      <c r="AB1670">
        <v>2413</v>
      </c>
      <c r="AC1670">
        <v>2413</v>
      </c>
      <c r="AD1670">
        <v>2413</v>
      </c>
      <c r="AE1670">
        <v>2413</v>
      </c>
      <c r="AF1670">
        <v>2413</v>
      </c>
      <c r="AG1670">
        <v>2413</v>
      </c>
      <c r="AH1670">
        <v>2413</v>
      </c>
      <c r="AI1670">
        <v>2413</v>
      </c>
      <c r="AJ1670">
        <v>2413</v>
      </c>
      <c r="AK1670">
        <v>2413</v>
      </c>
      <c r="AL1670">
        <v>2413</v>
      </c>
      <c r="AM1670">
        <v>2440</v>
      </c>
      <c r="AN1670">
        <v>2440</v>
      </c>
      <c r="AO1670">
        <v>2440</v>
      </c>
      <c r="AP1670">
        <v>2440</v>
      </c>
      <c r="AQ1670">
        <v>2440</v>
      </c>
      <c r="AR1670">
        <v>2440</v>
      </c>
      <c r="AS1670">
        <v>2440</v>
      </c>
      <c r="AT1670">
        <v>2440</v>
      </c>
      <c r="AU1670">
        <v>2440</v>
      </c>
      <c r="AV1670">
        <v>2440</v>
      </c>
      <c r="AW1670">
        <v>2440</v>
      </c>
      <c r="AX1670">
        <v>2440</v>
      </c>
      <c r="AY1670">
        <v>2440</v>
      </c>
      <c r="AZ1670">
        <v>2440</v>
      </c>
      <c r="BA1670">
        <v>2126</v>
      </c>
      <c r="BB1670">
        <v>2126</v>
      </c>
      <c r="BC1670">
        <v>2126</v>
      </c>
      <c r="BD1670">
        <v>2126</v>
      </c>
      <c r="BE1670">
        <v>2126</v>
      </c>
      <c r="BF1670">
        <v>2126</v>
      </c>
      <c r="BG1670">
        <v>2126</v>
      </c>
      <c r="BH1670">
        <v>2126</v>
      </c>
      <c r="BI1670">
        <v>2126</v>
      </c>
      <c r="BJ1670">
        <v>2126</v>
      </c>
      <c r="BK1670">
        <v>2126</v>
      </c>
      <c r="BL1670">
        <v>2126</v>
      </c>
      <c r="BM1670">
        <v>2126</v>
      </c>
      <c r="BN1670">
        <v>2458</v>
      </c>
      <c r="BO1670">
        <v>2458</v>
      </c>
      <c r="BP1670">
        <v>2458</v>
      </c>
      <c r="BQ1670">
        <v>2458</v>
      </c>
      <c r="BR1670">
        <v>2458</v>
      </c>
      <c r="BS1670">
        <v>2458</v>
      </c>
      <c r="BT1670">
        <v>2458</v>
      </c>
      <c r="BU1670">
        <v>2458</v>
      </c>
      <c r="BV1670">
        <v>2458</v>
      </c>
      <c r="BW1670">
        <v>2458</v>
      </c>
      <c r="BX1670">
        <v>2458</v>
      </c>
      <c r="BY1670">
        <v>2458</v>
      </c>
      <c r="BZ1670">
        <v>2366</v>
      </c>
      <c r="CA1670">
        <v>2366</v>
      </c>
      <c r="CB1670">
        <v>2366</v>
      </c>
      <c r="CC1670">
        <v>2366</v>
      </c>
      <c r="CD1670">
        <v>2366</v>
      </c>
      <c r="CE1670">
        <v>2366</v>
      </c>
      <c r="CF1670">
        <v>2366</v>
      </c>
      <c r="CG1670">
        <v>2366</v>
      </c>
      <c r="CH1670">
        <v>2366</v>
      </c>
      <c r="CI1670">
        <v>2366</v>
      </c>
      <c r="CJ1670">
        <v>2366</v>
      </c>
      <c r="CK1670">
        <v>2366</v>
      </c>
      <c r="CL1670">
        <v>2330</v>
      </c>
      <c r="CM1670">
        <v>2330</v>
      </c>
      <c r="CN1670">
        <v>2330</v>
      </c>
      <c r="CO1670">
        <v>2330</v>
      </c>
      <c r="CP1670">
        <v>2330</v>
      </c>
      <c r="CQ1670">
        <v>2330</v>
      </c>
      <c r="CR1670">
        <v>2330</v>
      </c>
      <c r="CS1670">
        <v>2330</v>
      </c>
      <c r="CT1670">
        <v>2330</v>
      </c>
      <c r="CU1670">
        <v>2330</v>
      </c>
      <c r="CV1670">
        <v>2330</v>
      </c>
      <c r="CW1670">
        <v>2330</v>
      </c>
      <c r="CX1670">
        <v>2330</v>
      </c>
      <c r="CY1670">
        <v>2330</v>
      </c>
      <c r="CZ1670">
        <v>2416</v>
      </c>
      <c r="DA1670">
        <v>2416</v>
      </c>
      <c r="DB1670">
        <v>2416</v>
      </c>
      <c r="DC1670">
        <v>2416</v>
      </c>
      <c r="DD1670">
        <v>2416</v>
      </c>
      <c r="DE1670">
        <v>2416</v>
      </c>
      <c r="DF1670">
        <v>2416</v>
      </c>
      <c r="DG1670">
        <v>2416</v>
      </c>
      <c r="DH1670">
        <v>2416</v>
      </c>
      <c r="DI1670">
        <v>2416</v>
      </c>
      <c r="DJ1670">
        <v>2416</v>
      </c>
      <c r="DK1670">
        <v>2416</v>
      </c>
      <c r="DL1670">
        <v>2416</v>
      </c>
      <c r="DM1670">
        <v>2416</v>
      </c>
      <c r="DN1670">
        <v>2416</v>
      </c>
      <c r="DO1670" t="s">
        <v>108</v>
      </c>
      <c r="DP1670" t="s">
        <v>108</v>
      </c>
      <c r="DQ1670" t="s">
        <v>108</v>
      </c>
      <c r="DR1670" t="s">
        <v>108</v>
      </c>
      <c r="DS1670" t="s">
        <v>108</v>
      </c>
      <c r="DT1670" t="s">
        <v>108</v>
      </c>
      <c r="DU1670" t="s">
        <v>108</v>
      </c>
    </row>
    <row r="1671" spans="1:125" x14ac:dyDescent="0.2">
      <c r="A1671" t="e">
        <f ca="1">_xll.BFieldInfo($B$1671)</f>
        <v>#NAME?</v>
      </c>
      <c r="B1671" t="s">
        <v>110</v>
      </c>
      <c r="C1671">
        <v>5072</v>
      </c>
      <c r="D1671">
        <v>5072</v>
      </c>
      <c r="E1671">
        <v>5072</v>
      </c>
      <c r="F1671">
        <v>5072</v>
      </c>
      <c r="G1671">
        <v>5072</v>
      </c>
      <c r="H1671">
        <v>5072</v>
      </c>
      <c r="I1671">
        <v>5072</v>
      </c>
      <c r="J1671">
        <v>2413</v>
      </c>
      <c r="K1671">
        <v>2413</v>
      </c>
      <c r="L1671">
        <v>2413</v>
      </c>
      <c r="M1671">
        <v>2413</v>
      </c>
      <c r="N1671">
        <v>2413</v>
      </c>
      <c r="O1671">
        <v>2413</v>
      </c>
      <c r="P1671">
        <v>2413</v>
      </c>
      <c r="Q1671">
        <v>2413</v>
      </c>
      <c r="R1671">
        <v>2413</v>
      </c>
      <c r="S1671">
        <v>2413</v>
      </c>
      <c r="T1671">
        <v>2413</v>
      </c>
      <c r="U1671">
        <v>2413</v>
      </c>
      <c r="V1671">
        <v>2413</v>
      </c>
      <c r="W1671">
        <v>2413</v>
      </c>
      <c r="X1671">
        <v>1317</v>
      </c>
      <c r="Y1671">
        <v>1317</v>
      </c>
      <c r="Z1671">
        <v>1317</v>
      </c>
      <c r="AA1671">
        <v>1317</v>
      </c>
      <c r="AB1671">
        <v>1317</v>
      </c>
      <c r="AC1671">
        <v>1317</v>
      </c>
      <c r="AD1671">
        <v>1317</v>
      </c>
      <c r="AE1671">
        <v>1317</v>
      </c>
      <c r="AF1671">
        <v>1317</v>
      </c>
      <c r="AG1671">
        <v>1317</v>
      </c>
      <c r="AH1671">
        <v>1317</v>
      </c>
      <c r="AI1671">
        <v>1317</v>
      </c>
      <c r="AJ1671">
        <v>1317</v>
      </c>
      <c r="AK1671">
        <v>1317</v>
      </c>
      <c r="AL1671">
        <v>1317</v>
      </c>
      <c r="AM1671">
        <v>1272</v>
      </c>
      <c r="AN1671">
        <v>1272</v>
      </c>
      <c r="AO1671">
        <v>1272</v>
      </c>
      <c r="AP1671">
        <v>1272</v>
      </c>
      <c r="AQ1671">
        <v>1272</v>
      </c>
      <c r="AR1671">
        <v>1272</v>
      </c>
      <c r="AS1671">
        <v>1272</v>
      </c>
      <c r="AT1671">
        <v>1272</v>
      </c>
      <c r="AU1671">
        <v>1272</v>
      </c>
      <c r="AV1671">
        <v>1272</v>
      </c>
      <c r="AW1671">
        <v>1272</v>
      </c>
      <c r="AX1671">
        <v>1272</v>
      </c>
      <c r="AY1671">
        <v>1272</v>
      </c>
      <c r="AZ1671">
        <v>1272</v>
      </c>
      <c r="BA1671">
        <v>1110</v>
      </c>
      <c r="BB1671">
        <v>1110</v>
      </c>
      <c r="BC1671">
        <v>1110</v>
      </c>
      <c r="BD1671">
        <v>1110</v>
      </c>
      <c r="BE1671">
        <v>1110</v>
      </c>
      <c r="BF1671">
        <v>1110</v>
      </c>
      <c r="BG1671">
        <v>1110</v>
      </c>
      <c r="BH1671">
        <v>1110</v>
      </c>
      <c r="BI1671">
        <v>1110</v>
      </c>
      <c r="BJ1671">
        <v>1110</v>
      </c>
      <c r="BK1671">
        <v>1110</v>
      </c>
      <c r="BL1671">
        <v>1110</v>
      </c>
      <c r="BM1671">
        <v>1110</v>
      </c>
      <c r="BN1671">
        <v>1251</v>
      </c>
      <c r="BO1671">
        <v>1251</v>
      </c>
      <c r="BP1671">
        <v>1251</v>
      </c>
      <c r="BQ1671">
        <v>1251</v>
      </c>
      <c r="BR1671">
        <v>1251</v>
      </c>
      <c r="BS1671">
        <v>1251</v>
      </c>
      <c r="BT1671">
        <v>1251</v>
      </c>
      <c r="BU1671">
        <v>1251</v>
      </c>
      <c r="BV1671">
        <v>1251</v>
      </c>
      <c r="BW1671">
        <v>1251</v>
      </c>
      <c r="BX1671">
        <v>1251</v>
      </c>
      <c r="BY1671">
        <v>1251</v>
      </c>
      <c r="BZ1671">
        <v>1187</v>
      </c>
      <c r="CA1671">
        <v>1187</v>
      </c>
      <c r="CB1671">
        <v>1187</v>
      </c>
      <c r="CC1671">
        <v>1187</v>
      </c>
      <c r="CD1671">
        <v>1187</v>
      </c>
      <c r="CE1671">
        <v>1187</v>
      </c>
      <c r="CF1671">
        <v>1187</v>
      </c>
      <c r="CG1671">
        <v>1187</v>
      </c>
      <c r="CH1671">
        <v>1187</v>
      </c>
      <c r="CI1671">
        <v>1187</v>
      </c>
      <c r="CJ1671">
        <v>1187</v>
      </c>
      <c r="CK1671">
        <v>1187</v>
      </c>
      <c r="CL1671">
        <v>1221</v>
      </c>
      <c r="CM1671">
        <v>1221</v>
      </c>
      <c r="CN1671">
        <v>1221</v>
      </c>
      <c r="CO1671">
        <v>1221</v>
      </c>
      <c r="CP1671">
        <v>1221</v>
      </c>
      <c r="CQ1671">
        <v>1221</v>
      </c>
      <c r="CR1671">
        <v>1221</v>
      </c>
      <c r="CS1671">
        <v>1221</v>
      </c>
      <c r="CT1671">
        <v>1221</v>
      </c>
      <c r="CU1671">
        <v>1221</v>
      </c>
      <c r="CV1671">
        <v>1221</v>
      </c>
      <c r="CW1671">
        <v>1221</v>
      </c>
      <c r="CX1671">
        <v>1221</v>
      </c>
      <c r="CY1671">
        <v>1221</v>
      </c>
      <c r="CZ1671">
        <v>1094</v>
      </c>
      <c r="DA1671">
        <v>1094</v>
      </c>
      <c r="DB1671">
        <v>1094</v>
      </c>
      <c r="DC1671">
        <v>1094</v>
      </c>
      <c r="DD1671">
        <v>1094</v>
      </c>
      <c r="DE1671">
        <v>1094</v>
      </c>
      <c r="DF1671">
        <v>1094</v>
      </c>
      <c r="DG1671">
        <v>1094</v>
      </c>
      <c r="DH1671">
        <v>1094</v>
      </c>
      <c r="DI1671">
        <v>1094</v>
      </c>
      <c r="DJ1671">
        <v>1094</v>
      </c>
      <c r="DK1671">
        <v>1094</v>
      </c>
      <c r="DL1671">
        <v>1094</v>
      </c>
      <c r="DM1671">
        <v>1094</v>
      </c>
      <c r="DN1671">
        <v>1094</v>
      </c>
      <c r="DO1671" t="s">
        <v>108</v>
      </c>
      <c r="DP1671" t="s">
        <v>108</v>
      </c>
      <c r="DQ1671" t="s">
        <v>108</v>
      </c>
      <c r="DR1671" t="s">
        <v>108</v>
      </c>
      <c r="DS1671" t="s">
        <v>108</v>
      </c>
      <c r="DT1671" t="s">
        <v>108</v>
      </c>
      <c r="DU1671" t="s">
        <v>108</v>
      </c>
    </row>
    <row r="1672" spans="1:125" x14ac:dyDescent="0.2">
      <c r="A1672" t="e">
        <f ca="1">_xll.BFieldInfo($B$1672)</f>
        <v>#NAME?</v>
      </c>
      <c r="B1672" t="s">
        <v>111</v>
      </c>
      <c r="C1672">
        <v>78047.874200000006</v>
      </c>
      <c r="D1672">
        <v>64446.584499999997</v>
      </c>
      <c r="E1672">
        <v>64446.584499999997</v>
      </c>
      <c r="F1672">
        <v>64446.584499999997</v>
      </c>
      <c r="G1672">
        <v>71887.804999999993</v>
      </c>
      <c r="H1672">
        <v>71887.804999999993</v>
      </c>
      <c r="I1672">
        <v>71887.804999999993</v>
      </c>
      <c r="J1672">
        <v>69651.036800000002</v>
      </c>
      <c r="K1672">
        <v>69651.036800000002</v>
      </c>
      <c r="L1672">
        <v>69651.036800000002</v>
      </c>
      <c r="M1672">
        <v>62423.414900000003</v>
      </c>
      <c r="N1672">
        <v>62423.414900000003</v>
      </c>
      <c r="O1672">
        <v>62423.414900000003</v>
      </c>
      <c r="P1672">
        <v>57990.742700000003</v>
      </c>
      <c r="Q1672">
        <v>57990.742700000003</v>
      </c>
      <c r="R1672">
        <v>57990.742700000003</v>
      </c>
      <c r="S1672">
        <v>57990.742700000003</v>
      </c>
      <c r="T1672">
        <v>51280.7336</v>
      </c>
      <c r="U1672">
        <v>51280.7336</v>
      </c>
      <c r="V1672">
        <v>51280.7336</v>
      </c>
      <c r="W1672">
        <v>51280.7336</v>
      </c>
      <c r="X1672">
        <v>44855.391900000002</v>
      </c>
      <c r="Y1672">
        <v>44855.391900000002</v>
      </c>
      <c r="Z1672">
        <v>44855.391900000002</v>
      </c>
      <c r="AA1672">
        <v>48362.896500000003</v>
      </c>
      <c r="AB1672">
        <v>48362.896500000003</v>
      </c>
      <c r="AC1672">
        <v>48362.896500000003</v>
      </c>
      <c r="AD1672">
        <v>48362.896500000003</v>
      </c>
      <c r="AE1672">
        <v>50528.399599999997</v>
      </c>
      <c r="AF1672">
        <v>50528.399599999997</v>
      </c>
      <c r="AG1672">
        <v>50528.399599999997</v>
      </c>
      <c r="AH1672">
        <v>50528.399599999997</v>
      </c>
      <c r="AI1672">
        <v>52155.068099999997</v>
      </c>
      <c r="AJ1672">
        <v>52155.068099999997</v>
      </c>
      <c r="AK1672">
        <v>52155.068099999997</v>
      </c>
      <c r="AL1672">
        <v>52155.068099999997</v>
      </c>
      <c r="AM1672">
        <v>51799.234299999996</v>
      </c>
      <c r="AN1672">
        <v>51799.234299999996</v>
      </c>
      <c r="AO1672">
        <v>51799.234299999996</v>
      </c>
      <c r="AP1672">
        <v>51799.234299999996</v>
      </c>
      <c r="AQ1672">
        <v>47722.395700000001</v>
      </c>
      <c r="AR1672">
        <v>47722.395700000001</v>
      </c>
      <c r="AS1672">
        <v>47722.395700000001</v>
      </c>
      <c r="AT1672">
        <v>47722.395700000001</v>
      </c>
      <c r="AU1672">
        <v>44875.725299999998</v>
      </c>
      <c r="AV1672">
        <v>44875.725299999998</v>
      </c>
      <c r="AW1672">
        <v>44875.725299999998</v>
      </c>
      <c r="AX1672">
        <v>42578.0556</v>
      </c>
      <c r="AY1672">
        <v>42578.0556</v>
      </c>
      <c r="AZ1672">
        <v>42578.0556</v>
      </c>
      <c r="BA1672">
        <v>40341.385999999999</v>
      </c>
      <c r="BB1672">
        <v>40341.385999999999</v>
      </c>
      <c r="BC1672">
        <v>40341.385999999999</v>
      </c>
      <c r="BD1672">
        <v>40341.385999999999</v>
      </c>
      <c r="BE1672">
        <v>40463.386200000001</v>
      </c>
      <c r="BF1672">
        <v>40463.386200000001</v>
      </c>
      <c r="BG1672">
        <v>40463.386200000001</v>
      </c>
      <c r="BH1672">
        <v>39629.718399999998</v>
      </c>
      <c r="BI1672">
        <v>39629.718399999998</v>
      </c>
      <c r="BJ1672">
        <v>39629.718399999998</v>
      </c>
      <c r="BK1672">
        <v>36597.868499999997</v>
      </c>
      <c r="BL1672">
        <v>36597.868499999997</v>
      </c>
      <c r="BM1672">
        <v>36597.868499999997</v>
      </c>
      <c r="BN1672">
        <v>37500.587699999996</v>
      </c>
      <c r="BO1672">
        <v>37500.587699999996</v>
      </c>
      <c r="BP1672">
        <v>37500.587699999996</v>
      </c>
      <c r="BQ1672">
        <v>38215.246099999997</v>
      </c>
      <c r="BR1672">
        <v>38215.246099999997</v>
      </c>
      <c r="BS1672">
        <v>38215.246099999997</v>
      </c>
      <c r="BT1672">
        <v>39606.942999999999</v>
      </c>
      <c r="BU1672">
        <v>39606.942999999999</v>
      </c>
      <c r="BV1672">
        <v>39606.942999999999</v>
      </c>
      <c r="BW1672">
        <v>34754.810400000002</v>
      </c>
      <c r="BX1672">
        <v>34754.810400000002</v>
      </c>
      <c r="BY1672">
        <v>34754.810400000002</v>
      </c>
      <c r="BZ1672">
        <v>39512.909500000002</v>
      </c>
      <c r="CA1672">
        <v>39512.909500000002</v>
      </c>
      <c r="CB1672">
        <v>39512.909500000002</v>
      </c>
      <c r="CC1672">
        <v>40001.884100000003</v>
      </c>
      <c r="CD1672">
        <v>40001.884100000003</v>
      </c>
      <c r="CE1672">
        <v>40001.884100000003</v>
      </c>
      <c r="CF1672">
        <v>38628.990599999997</v>
      </c>
      <c r="CG1672">
        <v>38628.990599999997</v>
      </c>
      <c r="CH1672">
        <v>38628.990599999997</v>
      </c>
      <c r="CI1672">
        <v>29846.257600000001</v>
      </c>
      <c r="CJ1672">
        <v>29846.257600000001</v>
      </c>
      <c r="CK1672">
        <v>29846.257600000001</v>
      </c>
      <c r="CL1672">
        <v>26630.309300000001</v>
      </c>
      <c r="CM1672">
        <v>26630.309300000001</v>
      </c>
      <c r="CN1672">
        <v>26630.309300000001</v>
      </c>
      <c r="CO1672">
        <v>22662.0923</v>
      </c>
      <c r="CP1672">
        <v>22662.0923</v>
      </c>
      <c r="CQ1672">
        <v>22662.0923</v>
      </c>
      <c r="CR1672">
        <v>23940.946899999999</v>
      </c>
      <c r="CS1672">
        <v>23940.946899999999</v>
      </c>
      <c r="CT1672">
        <v>23940.946899999999</v>
      </c>
      <c r="CU1672">
        <v>23940.946899999999</v>
      </c>
      <c r="CV1672">
        <v>29507.736799999999</v>
      </c>
      <c r="CW1672">
        <v>29507.736799999999</v>
      </c>
      <c r="CX1672">
        <v>29507.736799999999</v>
      </c>
      <c r="CY1672">
        <v>29507.736799999999</v>
      </c>
      <c r="CZ1672">
        <v>25878.040700000001</v>
      </c>
      <c r="DA1672">
        <v>25878.040700000001</v>
      </c>
      <c r="DB1672">
        <v>25878.040700000001</v>
      </c>
      <c r="DC1672">
        <v>23903.335500000001</v>
      </c>
      <c r="DD1672">
        <v>23903.335500000001</v>
      </c>
      <c r="DE1672">
        <v>23903.335500000001</v>
      </c>
      <c r="DF1672">
        <v>23903.335500000001</v>
      </c>
      <c r="DG1672">
        <v>25501.906900000002</v>
      </c>
      <c r="DH1672">
        <v>25501.906900000002</v>
      </c>
      <c r="DI1672">
        <v>25501.906900000002</v>
      </c>
      <c r="DJ1672">
        <v>25501.906900000002</v>
      </c>
      <c r="DK1672">
        <v>29564.156900000002</v>
      </c>
      <c r="DL1672">
        <v>29564.156900000002</v>
      </c>
      <c r="DM1672">
        <v>29564.156900000002</v>
      </c>
      <c r="DN1672">
        <v>29564.156900000002</v>
      </c>
      <c r="DO1672">
        <v>31237.954600000001</v>
      </c>
      <c r="DP1672">
        <v>31237.954600000001</v>
      </c>
      <c r="DQ1672">
        <v>31237.954600000001</v>
      </c>
      <c r="DR1672">
        <v>31237.954600000001</v>
      </c>
      <c r="DS1672">
        <v>42352.7235</v>
      </c>
      <c r="DT1672">
        <v>42352.7235</v>
      </c>
      <c r="DU1672">
        <v>42352.7235</v>
      </c>
    </row>
    <row r="1673" spans="1:125" x14ac:dyDescent="0.2">
      <c r="A1673" t="e">
        <f ca="1">_xll.BFieldInfo($B$1673)</f>
        <v>#NAME?</v>
      </c>
      <c r="B1673" t="s">
        <v>109</v>
      </c>
      <c r="C1673">
        <v>5691</v>
      </c>
      <c r="D1673">
        <v>5691</v>
      </c>
      <c r="E1673">
        <v>5691</v>
      </c>
      <c r="F1673">
        <v>5691</v>
      </c>
      <c r="G1673">
        <v>5691</v>
      </c>
      <c r="H1673">
        <v>5691</v>
      </c>
      <c r="I1673">
        <v>5691</v>
      </c>
      <c r="J1673">
        <v>5072</v>
      </c>
      <c r="K1673">
        <v>5072</v>
      </c>
      <c r="L1673">
        <v>5072</v>
      </c>
      <c r="M1673">
        <v>5072</v>
      </c>
      <c r="N1673">
        <v>5072</v>
      </c>
      <c r="O1673">
        <v>5072</v>
      </c>
      <c r="P1673">
        <v>5072</v>
      </c>
      <c r="Q1673">
        <v>5072</v>
      </c>
      <c r="R1673">
        <v>5072</v>
      </c>
      <c r="S1673">
        <v>5072</v>
      </c>
      <c r="T1673">
        <v>5072</v>
      </c>
      <c r="U1673">
        <v>5072</v>
      </c>
      <c r="V1673">
        <v>5072</v>
      </c>
      <c r="W1673">
        <v>5072</v>
      </c>
      <c r="X1673">
        <v>2413</v>
      </c>
      <c r="Y1673">
        <v>2413</v>
      </c>
      <c r="Z1673">
        <v>2413</v>
      </c>
      <c r="AA1673">
        <v>2413</v>
      </c>
      <c r="AB1673">
        <v>2413</v>
      </c>
      <c r="AC1673">
        <v>2413</v>
      </c>
      <c r="AD1673">
        <v>2413</v>
      </c>
      <c r="AE1673">
        <v>2413</v>
      </c>
      <c r="AF1673">
        <v>2413</v>
      </c>
      <c r="AG1673">
        <v>2413</v>
      </c>
      <c r="AH1673">
        <v>2413</v>
      </c>
      <c r="AI1673">
        <v>2413</v>
      </c>
      <c r="AJ1673">
        <v>2413</v>
      </c>
      <c r="AK1673">
        <v>2413</v>
      </c>
      <c r="AL1673">
        <v>2413</v>
      </c>
      <c r="AM1673">
        <v>2440</v>
      </c>
      <c r="AN1673">
        <v>2440</v>
      </c>
      <c r="AO1673">
        <v>2440</v>
      </c>
      <c r="AP1673">
        <v>2440</v>
      </c>
      <c r="AQ1673">
        <v>2440</v>
      </c>
      <c r="AR1673">
        <v>2440</v>
      </c>
      <c r="AS1673">
        <v>2440</v>
      </c>
      <c r="AT1673">
        <v>2440</v>
      </c>
      <c r="AU1673">
        <v>2440</v>
      </c>
      <c r="AV1673">
        <v>2440</v>
      </c>
      <c r="AW1673">
        <v>2440</v>
      </c>
      <c r="AX1673">
        <v>2440</v>
      </c>
      <c r="AY1673">
        <v>2440</v>
      </c>
      <c r="AZ1673">
        <v>2440</v>
      </c>
      <c r="BA1673">
        <v>2126</v>
      </c>
      <c r="BB1673">
        <v>2126</v>
      </c>
      <c r="BC1673">
        <v>2126</v>
      </c>
      <c r="BD1673">
        <v>2126</v>
      </c>
      <c r="BE1673">
        <v>2126</v>
      </c>
      <c r="BF1673">
        <v>2126</v>
      </c>
      <c r="BG1673">
        <v>2126</v>
      </c>
      <c r="BH1673">
        <v>2126</v>
      </c>
      <c r="BI1673">
        <v>2126</v>
      </c>
      <c r="BJ1673">
        <v>2126</v>
      </c>
      <c r="BK1673">
        <v>2126</v>
      </c>
      <c r="BL1673">
        <v>2126</v>
      </c>
      <c r="BM1673">
        <v>2126</v>
      </c>
      <c r="BN1673">
        <v>2458</v>
      </c>
      <c r="BO1673">
        <v>2458</v>
      </c>
      <c r="BP1673">
        <v>2458</v>
      </c>
      <c r="BQ1673">
        <v>2458</v>
      </c>
      <c r="BR1673">
        <v>2458</v>
      </c>
      <c r="BS1673">
        <v>2458</v>
      </c>
      <c r="BT1673">
        <v>2458</v>
      </c>
      <c r="BU1673">
        <v>2458</v>
      </c>
      <c r="BV1673">
        <v>2458</v>
      </c>
      <c r="BW1673">
        <v>2458</v>
      </c>
      <c r="BX1673">
        <v>2458</v>
      </c>
      <c r="BY1673">
        <v>2458</v>
      </c>
      <c r="BZ1673">
        <v>2366</v>
      </c>
      <c r="CA1673">
        <v>2366</v>
      </c>
      <c r="CB1673">
        <v>2366</v>
      </c>
      <c r="CC1673">
        <v>2366</v>
      </c>
      <c r="CD1673">
        <v>2366</v>
      </c>
      <c r="CE1673">
        <v>2366</v>
      </c>
      <c r="CF1673">
        <v>2366</v>
      </c>
      <c r="CG1673">
        <v>2366</v>
      </c>
      <c r="CH1673">
        <v>2366</v>
      </c>
      <c r="CI1673">
        <v>2366</v>
      </c>
      <c r="CJ1673">
        <v>2366</v>
      </c>
      <c r="CK1673">
        <v>2366</v>
      </c>
      <c r="CL1673">
        <v>2330</v>
      </c>
      <c r="CM1673">
        <v>2330</v>
      </c>
      <c r="CN1673">
        <v>2330</v>
      </c>
      <c r="CO1673">
        <v>2330</v>
      </c>
      <c r="CP1673">
        <v>2330</v>
      </c>
      <c r="CQ1673">
        <v>2330</v>
      </c>
      <c r="CR1673">
        <v>2330</v>
      </c>
      <c r="CS1673">
        <v>2330</v>
      </c>
      <c r="CT1673">
        <v>2330</v>
      </c>
      <c r="CU1673">
        <v>2330</v>
      </c>
      <c r="CV1673">
        <v>2330</v>
      </c>
      <c r="CW1673">
        <v>2330</v>
      </c>
      <c r="CX1673">
        <v>2330</v>
      </c>
      <c r="CY1673">
        <v>2330</v>
      </c>
      <c r="CZ1673">
        <v>2416</v>
      </c>
      <c r="DA1673">
        <v>2416</v>
      </c>
      <c r="DB1673">
        <v>2416</v>
      </c>
      <c r="DC1673">
        <v>2416</v>
      </c>
      <c r="DD1673">
        <v>2416</v>
      </c>
      <c r="DE1673">
        <v>2416</v>
      </c>
      <c r="DF1673">
        <v>2416</v>
      </c>
      <c r="DG1673">
        <v>2416</v>
      </c>
      <c r="DH1673">
        <v>2416</v>
      </c>
      <c r="DI1673">
        <v>2416</v>
      </c>
      <c r="DJ1673">
        <v>2416</v>
      </c>
      <c r="DK1673">
        <v>2416</v>
      </c>
      <c r="DL1673">
        <v>2416</v>
      </c>
      <c r="DM1673">
        <v>2416</v>
      </c>
      <c r="DN1673">
        <v>2416</v>
      </c>
      <c r="DO1673" t="s">
        <v>108</v>
      </c>
      <c r="DP1673" t="s">
        <v>108</v>
      </c>
      <c r="DQ1673" t="s">
        <v>108</v>
      </c>
      <c r="DR1673" t="s">
        <v>108</v>
      </c>
      <c r="DS1673" t="s">
        <v>108</v>
      </c>
      <c r="DT1673" t="s">
        <v>108</v>
      </c>
      <c r="DU1673" t="s">
        <v>108</v>
      </c>
    </row>
    <row r="1674" spans="1:125" x14ac:dyDescent="0.2">
      <c r="A1674" t="e">
        <f ca="1">_xll.BFieldInfo($B$1674)</f>
        <v>#NAME?</v>
      </c>
      <c r="B1674" t="s">
        <v>112</v>
      </c>
      <c r="C1674">
        <v>25</v>
      </c>
      <c r="D1674">
        <v>25</v>
      </c>
      <c r="E1674">
        <v>25</v>
      </c>
      <c r="F1674">
        <v>25</v>
      </c>
      <c r="G1674">
        <v>25</v>
      </c>
      <c r="H1674">
        <v>25</v>
      </c>
      <c r="I1674">
        <v>25</v>
      </c>
      <c r="J1674">
        <v>25</v>
      </c>
      <c r="K1674">
        <v>25</v>
      </c>
      <c r="L1674">
        <v>25</v>
      </c>
      <c r="M1674">
        <v>25</v>
      </c>
      <c r="N1674">
        <v>25</v>
      </c>
      <c r="O1674">
        <v>25</v>
      </c>
      <c r="P1674">
        <v>25</v>
      </c>
      <c r="Q1674">
        <v>25</v>
      </c>
      <c r="R1674">
        <v>25</v>
      </c>
      <c r="S1674">
        <v>25</v>
      </c>
      <c r="T1674">
        <v>25</v>
      </c>
      <c r="U1674">
        <v>25</v>
      </c>
      <c r="V1674">
        <v>25</v>
      </c>
      <c r="W1674">
        <v>25</v>
      </c>
      <c r="X1674">
        <v>25</v>
      </c>
      <c r="Y1674">
        <v>25</v>
      </c>
      <c r="Z1674">
        <v>25</v>
      </c>
      <c r="AA1674">
        <v>25</v>
      </c>
      <c r="AB1674">
        <v>25</v>
      </c>
      <c r="AC1674">
        <v>25</v>
      </c>
      <c r="AD1674">
        <v>25</v>
      </c>
      <c r="AE1674">
        <v>25</v>
      </c>
      <c r="AF1674">
        <v>25</v>
      </c>
      <c r="AG1674">
        <v>25</v>
      </c>
      <c r="AH1674">
        <v>25</v>
      </c>
      <c r="AI1674">
        <v>25</v>
      </c>
      <c r="AJ1674">
        <v>25</v>
      </c>
      <c r="AK1674">
        <v>25</v>
      </c>
      <c r="AL1674">
        <v>25</v>
      </c>
      <c r="AM1674">
        <v>25</v>
      </c>
      <c r="AN1674">
        <v>25</v>
      </c>
      <c r="AO1674">
        <v>25</v>
      </c>
      <c r="AP1674">
        <v>25</v>
      </c>
      <c r="AQ1674">
        <v>25</v>
      </c>
      <c r="AR1674">
        <v>25</v>
      </c>
      <c r="AS1674">
        <v>25</v>
      </c>
      <c r="AT1674">
        <v>25</v>
      </c>
      <c r="AU1674">
        <v>25</v>
      </c>
      <c r="AV1674">
        <v>25</v>
      </c>
      <c r="AW1674">
        <v>25</v>
      </c>
      <c r="AX1674">
        <v>25</v>
      </c>
      <c r="AY1674">
        <v>25</v>
      </c>
      <c r="AZ1674">
        <v>25</v>
      </c>
      <c r="BA1674">
        <v>25</v>
      </c>
      <c r="BB1674">
        <v>25</v>
      </c>
      <c r="BC1674">
        <v>25</v>
      </c>
      <c r="BD1674">
        <v>25</v>
      </c>
      <c r="BE1674">
        <v>25</v>
      </c>
      <c r="BF1674">
        <v>25</v>
      </c>
      <c r="BG1674">
        <v>25</v>
      </c>
      <c r="BH1674">
        <v>25</v>
      </c>
      <c r="BI1674">
        <v>25</v>
      </c>
      <c r="BJ1674">
        <v>25</v>
      </c>
      <c r="BK1674">
        <v>25</v>
      </c>
      <c r="BL1674">
        <v>25</v>
      </c>
      <c r="BM1674">
        <v>25</v>
      </c>
      <c r="BN1674">
        <v>25</v>
      </c>
      <c r="BO1674">
        <v>25</v>
      </c>
      <c r="BP1674">
        <v>25</v>
      </c>
      <c r="BQ1674">
        <v>25</v>
      </c>
      <c r="BR1674">
        <v>25</v>
      </c>
      <c r="BS1674">
        <v>25</v>
      </c>
      <c r="BT1674">
        <v>25</v>
      </c>
      <c r="BU1674">
        <v>25</v>
      </c>
      <c r="BV1674">
        <v>25</v>
      </c>
      <c r="BW1674">
        <v>25</v>
      </c>
      <c r="BX1674">
        <v>25</v>
      </c>
      <c r="BY1674">
        <v>25</v>
      </c>
      <c r="BZ1674">
        <v>25</v>
      </c>
      <c r="CA1674">
        <v>25</v>
      </c>
      <c r="CB1674">
        <v>25</v>
      </c>
      <c r="CC1674">
        <v>25</v>
      </c>
      <c r="CD1674">
        <v>25</v>
      </c>
      <c r="CE1674">
        <v>25</v>
      </c>
      <c r="CF1674">
        <v>25</v>
      </c>
      <c r="CG1674">
        <v>25</v>
      </c>
      <c r="CH1674">
        <v>25</v>
      </c>
      <c r="CI1674">
        <v>25</v>
      </c>
      <c r="CJ1674">
        <v>25</v>
      </c>
      <c r="CK1674">
        <v>25</v>
      </c>
      <c r="CL1674">
        <v>25</v>
      </c>
      <c r="CM1674">
        <v>25</v>
      </c>
      <c r="CN1674">
        <v>25</v>
      </c>
      <c r="CO1674">
        <v>25</v>
      </c>
      <c r="CP1674">
        <v>25</v>
      </c>
      <c r="CQ1674">
        <v>25</v>
      </c>
      <c r="CR1674">
        <v>25</v>
      </c>
      <c r="CS1674">
        <v>25</v>
      </c>
      <c r="CT1674">
        <v>25</v>
      </c>
      <c r="CU1674">
        <v>25</v>
      </c>
      <c r="CV1674">
        <v>25</v>
      </c>
      <c r="CW1674">
        <v>25</v>
      </c>
      <c r="CX1674">
        <v>25</v>
      </c>
      <c r="CY1674">
        <v>25</v>
      </c>
      <c r="CZ1674">
        <v>25</v>
      </c>
      <c r="DA1674">
        <v>25</v>
      </c>
      <c r="DB1674">
        <v>25</v>
      </c>
      <c r="DC1674">
        <v>25</v>
      </c>
      <c r="DD1674">
        <v>25</v>
      </c>
      <c r="DE1674">
        <v>25</v>
      </c>
      <c r="DF1674">
        <v>25</v>
      </c>
      <c r="DG1674">
        <v>25</v>
      </c>
      <c r="DH1674">
        <v>25</v>
      </c>
      <c r="DI1674">
        <v>25</v>
      </c>
      <c r="DJ1674">
        <v>25</v>
      </c>
      <c r="DK1674">
        <v>25</v>
      </c>
      <c r="DL1674">
        <v>25</v>
      </c>
      <c r="DM1674">
        <v>25</v>
      </c>
      <c r="DN1674">
        <v>25</v>
      </c>
      <c r="DO1674" t="s">
        <v>108</v>
      </c>
      <c r="DP1674" t="s">
        <v>108</v>
      </c>
      <c r="DQ1674" t="s">
        <v>108</v>
      </c>
      <c r="DR1674" t="s">
        <v>108</v>
      </c>
      <c r="DS1674" t="s">
        <v>108</v>
      </c>
      <c r="DT1674" t="s">
        <v>108</v>
      </c>
      <c r="DU1674" t="s">
        <v>108</v>
      </c>
    </row>
    <row r="1675" spans="1:125" x14ac:dyDescent="0.2">
      <c r="A1675" t="e">
        <f ca="1">_xll.BFieldInfo($B$1675)</f>
        <v>#NAME?</v>
      </c>
      <c r="B1675" t="s">
        <v>113</v>
      </c>
      <c r="C1675">
        <v>154</v>
      </c>
      <c r="D1675">
        <v>154</v>
      </c>
      <c r="E1675">
        <v>154</v>
      </c>
      <c r="F1675">
        <v>154</v>
      </c>
      <c r="G1675">
        <v>154</v>
      </c>
      <c r="H1675">
        <v>154</v>
      </c>
      <c r="I1675">
        <v>154</v>
      </c>
      <c r="J1675">
        <v>154</v>
      </c>
      <c r="K1675">
        <v>154</v>
      </c>
      <c r="L1675">
        <v>154</v>
      </c>
      <c r="M1675">
        <v>154</v>
      </c>
      <c r="N1675">
        <v>154</v>
      </c>
      <c r="O1675">
        <v>154</v>
      </c>
      <c r="P1675">
        <v>154</v>
      </c>
      <c r="Q1675">
        <v>154</v>
      </c>
      <c r="R1675">
        <v>154</v>
      </c>
      <c r="S1675">
        <v>154</v>
      </c>
      <c r="T1675">
        <v>154</v>
      </c>
      <c r="U1675">
        <v>154</v>
      </c>
      <c r="V1675">
        <v>154</v>
      </c>
      <c r="W1675">
        <v>154</v>
      </c>
      <c r="X1675">
        <v>154</v>
      </c>
      <c r="Y1675">
        <v>154</v>
      </c>
      <c r="Z1675">
        <v>154</v>
      </c>
      <c r="AA1675">
        <v>154</v>
      </c>
      <c r="AB1675">
        <v>154</v>
      </c>
      <c r="AC1675">
        <v>154</v>
      </c>
      <c r="AD1675">
        <v>154</v>
      </c>
      <c r="AE1675">
        <v>154</v>
      </c>
      <c r="AF1675">
        <v>154</v>
      </c>
      <c r="AG1675">
        <v>154</v>
      </c>
      <c r="AH1675">
        <v>154</v>
      </c>
      <c r="AI1675">
        <v>154</v>
      </c>
      <c r="AJ1675">
        <v>154</v>
      </c>
      <c r="AK1675">
        <v>154</v>
      </c>
      <c r="AL1675">
        <v>154</v>
      </c>
      <c r="AM1675">
        <v>154</v>
      </c>
      <c r="AN1675">
        <v>154</v>
      </c>
      <c r="AO1675">
        <v>154</v>
      </c>
      <c r="AP1675">
        <v>154</v>
      </c>
      <c r="AQ1675">
        <v>154</v>
      </c>
      <c r="AR1675">
        <v>154</v>
      </c>
      <c r="AS1675">
        <v>154</v>
      </c>
      <c r="AT1675">
        <v>154</v>
      </c>
      <c r="AU1675">
        <v>154</v>
      </c>
      <c r="AV1675">
        <v>154</v>
      </c>
      <c r="AW1675">
        <v>154</v>
      </c>
      <c r="AX1675">
        <v>154</v>
      </c>
      <c r="AY1675">
        <v>154</v>
      </c>
      <c r="AZ1675">
        <v>154</v>
      </c>
      <c r="BA1675">
        <v>154</v>
      </c>
      <c r="BB1675">
        <v>154</v>
      </c>
      <c r="BC1675">
        <v>154</v>
      </c>
      <c r="BD1675">
        <v>154</v>
      </c>
      <c r="BE1675">
        <v>154</v>
      </c>
      <c r="BF1675">
        <v>154</v>
      </c>
      <c r="BG1675">
        <v>154</v>
      </c>
      <c r="BH1675">
        <v>154</v>
      </c>
      <c r="BI1675">
        <v>154</v>
      </c>
      <c r="BJ1675">
        <v>154</v>
      </c>
      <c r="BK1675">
        <v>154</v>
      </c>
      <c r="BL1675">
        <v>154</v>
      </c>
      <c r="BM1675">
        <v>154</v>
      </c>
      <c r="BN1675">
        <v>154</v>
      </c>
      <c r="BO1675">
        <v>154</v>
      </c>
      <c r="BP1675">
        <v>154</v>
      </c>
      <c r="BQ1675">
        <v>154</v>
      </c>
      <c r="BR1675">
        <v>154</v>
      </c>
      <c r="BS1675">
        <v>154</v>
      </c>
      <c r="BT1675">
        <v>154</v>
      </c>
      <c r="BU1675">
        <v>154</v>
      </c>
      <c r="BV1675">
        <v>154</v>
      </c>
      <c r="BW1675">
        <v>154</v>
      </c>
      <c r="BX1675">
        <v>154</v>
      </c>
      <c r="BY1675">
        <v>154</v>
      </c>
      <c r="BZ1675">
        <v>154</v>
      </c>
      <c r="CA1675">
        <v>154</v>
      </c>
      <c r="CB1675">
        <v>154</v>
      </c>
      <c r="CC1675">
        <v>154</v>
      </c>
      <c r="CD1675">
        <v>154</v>
      </c>
      <c r="CE1675">
        <v>154</v>
      </c>
      <c r="CF1675">
        <v>154</v>
      </c>
      <c r="CG1675">
        <v>154</v>
      </c>
      <c r="CH1675">
        <v>154</v>
      </c>
      <c r="CI1675">
        <v>154</v>
      </c>
      <c r="CJ1675">
        <v>154</v>
      </c>
      <c r="CK1675">
        <v>154</v>
      </c>
      <c r="CL1675">
        <v>154</v>
      </c>
      <c r="CM1675">
        <v>154</v>
      </c>
      <c r="CN1675">
        <v>154</v>
      </c>
      <c r="CO1675">
        <v>154</v>
      </c>
      <c r="CP1675">
        <v>154</v>
      </c>
      <c r="CQ1675">
        <v>154</v>
      </c>
      <c r="CR1675">
        <v>154</v>
      </c>
      <c r="CS1675">
        <v>154</v>
      </c>
      <c r="CT1675">
        <v>154</v>
      </c>
      <c r="CU1675">
        <v>154</v>
      </c>
      <c r="CV1675">
        <v>154</v>
      </c>
      <c r="CW1675">
        <v>154</v>
      </c>
      <c r="CX1675">
        <v>154</v>
      </c>
      <c r="CY1675">
        <v>154</v>
      </c>
      <c r="CZ1675">
        <v>154</v>
      </c>
      <c r="DA1675">
        <v>154</v>
      </c>
      <c r="DB1675">
        <v>154</v>
      </c>
      <c r="DC1675">
        <v>154</v>
      </c>
      <c r="DD1675">
        <v>154</v>
      </c>
      <c r="DE1675">
        <v>154</v>
      </c>
      <c r="DF1675">
        <v>154</v>
      </c>
      <c r="DG1675">
        <v>154</v>
      </c>
      <c r="DH1675">
        <v>154</v>
      </c>
      <c r="DI1675">
        <v>154</v>
      </c>
      <c r="DJ1675">
        <v>154</v>
      </c>
      <c r="DK1675">
        <v>154</v>
      </c>
      <c r="DL1675">
        <v>154</v>
      </c>
      <c r="DM1675">
        <v>154</v>
      </c>
      <c r="DN1675">
        <v>154</v>
      </c>
      <c r="DO1675" t="s">
        <v>108</v>
      </c>
      <c r="DP1675" t="s">
        <v>108</v>
      </c>
      <c r="DQ1675" t="s">
        <v>108</v>
      </c>
      <c r="DR1675" t="s">
        <v>108</v>
      </c>
      <c r="DS1675" t="s">
        <v>108</v>
      </c>
      <c r="DT1675" t="s">
        <v>108</v>
      </c>
      <c r="DU1675" t="s">
        <v>108</v>
      </c>
    </row>
    <row r="1676" spans="1:125" x14ac:dyDescent="0.2">
      <c r="A1676" t="e">
        <f ca="1">_xll.BFieldInfo($B$1676)</f>
        <v>#NAME?</v>
      </c>
      <c r="B1676" t="s">
        <v>114</v>
      </c>
      <c r="C1676">
        <v>-207</v>
      </c>
      <c r="D1676">
        <v>-207</v>
      </c>
      <c r="E1676">
        <v>-207</v>
      </c>
      <c r="F1676">
        <v>-207</v>
      </c>
      <c r="G1676">
        <v>-207</v>
      </c>
      <c r="H1676">
        <v>-207</v>
      </c>
      <c r="I1676">
        <v>-207</v>
      </c>
      <c r="J1676">
        <v>-207</v>
      </c>
      <c r="K1676">
        <v>-207</v>
      </c>
      <c r="L1676">
        <v>-207</v>
      </c>
      <c r="M1676">
        <v>-207</v>
      </c>
      <c r="N1676">
        <v>-207</v>
      </c>
      <c r="O1676">
        <v>-207</v>
      </c>
      <c r="P1676">
        <v>-207</v>
      </c>
      <c r="Q1676">
        <v>-207</v>
      </c>
      <c r="R1676">
        <v>-207</v>
      </c>
      <c r="S1676">
        <v>-207</v>
      </c>
      <c r="T1676">
        <v>-207</v>
      </c>
      <c r="U1676">
        <v>-207</v>
      </c>
      <c r="V1676">
        <v>-207</v>
      </c>
      <c r="W1676">
        <v>-207</v>
      </c>
      <c r="X1676">
        <v>-207</v>
      </c>
      <c r="Y1676">
        <v>-207</v>
      </c>
      <c r="Z1676">
        <v>-207</v>
      </c>
      <c r="AA1676">
        <v>-207</v>
      </c>
      <c r="AB1676">
        <v>-207</v>
      </c>
      <c r="AC1676">
        <v>-207</v>
      </c>
      <c r="AD1676">
        <v>-207</v>
      </c>
      <c r="AE1676">
        <v>-207</v>
      </c>
      <c r="AF1676">
        <v>-207</v>
      </c>
      <c r="AG1676">
        <v>-207</v>
      </c>
      <c r="AH1676">
        <v>-207</v>
      </c>
      <c r="AI1676">
        <v>-207</v>
      </c>
      <c r="AJ1676">
        <v>-207</v>
      </c>
      <c r="AK1676">
        <v>-207</v>
      </c>
      <c r="AL1676">
        <v>-207</v>
      </c>
      <c r="AM1676">
        <v>-207</v>
      </c>
      <c r="AN1676">
        <v>-207</v>
      </c>
      <c r="AO1676">
        <v>-207</v>
      </c>
      <c r="AP1676">
        <v>-207</v>
      </c>
      <c r="AQ1676">
        <v>-207</v>
      </c>
      <c r="AR1676">
        <v>-207</v>
      </c>
      <c r="AS1676">
        <v>-207</v>
      </c>
      <c r="AT1676">
        <v>-207</v>
      </c>
      <c r="AU1676">
        <v>-207</v>
      </c>
      <c r="AV1676">
        <v>-207</v>
      </c>
      <c r="AW1676">
        <v>-207</v>
      </c>
      <c r="AX1676">
        <v>-207</v>
      </c>
      <c r="AY1676">
        <v>-207</v>
      </c>
      <c r="AZ1676">
        <v>-207</v>
      </c>
      <c r="BA1676">
        <v>-207</v>
      </c>
      <c r="BB1676">
        <v>-207</v>
      </c>
      <c r="BC1676">
        <v>-207</v>
      </c>
      <c r="BD1676">
        <v>-207</v>
      </c>
      <c r="BE1676">
        <v>-207</v>
      </c>
      <c r="BF1676">
        <v>-207</v>
      </c>
      <c r="BG1676">
        <v>-207</v>
      </c>
      <c r="BH1676">
        <v>-207</v>
      </c>
      <c r="BI1676">
        <v>-207</v>
      </c>
      <c r="BJ1676">
        <v>-207</v>
      </c>
      <c r="BK1676">
        <v>-207</v>
      </c>
      <c r="BL1676">
        <v>-207</v>
      </c>
      <c r="BM1676">
        <v>-207</v>
      </c>
      <c r="BN1676">
        <v>-207</v>
      </c>
      <c r="BO1676">
        <v>-207</v>
      </c>
      <c r="BP1676">
        <v>-207</v>
      </c>
      <c r="BQ1676">
        <v>-207</v>
      </c>
      <c r="BR1676">
        <v>-207</v>
      </c>
      <c r="BS1676">
        <v>-207</v>
      </c>
      <c r="BT1676">
        <v>-207</v>
      </c>
      <c r="BU1676">
        <v>-207</v>
      </c>
      <c r="BV1676">
        <v>-207</v>
      </c>
      <c r="BW1676">
        <v>-207</v>
      </c>
      <c r="BX1676">
        <v>-207</v>
      </c>
      <c r="BY1676">
        <v>-207</v>
      </c>
      <c r="BZ1676">
        <v>-207</v>
      </c>
      <c r="CA1676">
        <v>-207</v>
      </c>
      <c r="CB1676">
        <v>-207</v>
      </c>
      <c r="CC1676">
        <v>-207</v>
      </c>
      <c r="CD1676">
        <v>-207</v>
      </c>
      <c r="CE1676">
        <v>-207</v>
      </c>
      <c r="CF1676">
        <v>-207</v>
      </c>
      <c r="CG1676">
        <v>-207</v>
      </c>
      <c r="CH1676">
        <v>-207</v>
      </c>
      <c r="CI1676">
        <v>-207</v>
      </c>
      <c r="CJ1676">
        <v>-207</v>
      </c>
      <c r="CK1676">
        <v>-207</v>
      </c>
      <c r="CL1676">
        <v>-207</v>
      </c>
      <c r="CM1676">
        <v>-207</v>
      </c>
      <c r="CN1676">
        <v>-207</v>
      </c>
      <c r="CO1676">
        <v>-207</v>
      </c>
      <c r="CP1676">
        <v>-207</v>
      </c>
      <c r="CQ1676">
        <v>-207</v>
      </c>
      <c r="CR1676">
        <v>-207</v>
      </c>
      <c r="CS1676">
        <v>-207</v>
      </c>
      <c r="CT1676">
        <v>-207</v>
      </c>
      <c r="CU1676">
        <v>-207</v>
      </c>
      <c r="CV1676">
        <v>-207</v>
      </c>
      <c r="CW1676">
        <v>-207</v>
      </c>
      <c r="CX1676">
        <v>-207</v>
      </c>
      <c r="CY1676">
        <v>-207</v>
      </c>
      <c r="CZ1676">
        <v>-207</v>
      </c>
      <c r="DA1676">
        <v>-207</v>
      </c>
      <c r="DB1676">
        <v>-207</v>
      </c>
      <c r="DC1676">
        <v>-207</v>
      </c>
      <c r="DD1676">
        <v>-207</v>
      </c>
      <c r="DE1676">
        <v>-207</v>
      </c>
      <c r="DF1676">
        <v>-207</v>
      </c>
      <c r="DG1676">
        <v>-207</v>
      </c>
      <c r="DH1676">
        <v>-207</v>
      </c>
      <c r="DI1676">
        <v>-207</v>
      </c>
      <c r="DJ1676">
        <v>-207</v>
      </c>
      <c r="DK1676">
        <v>-207</v>
      </c>
      <c r="DL1676">
        <v>-207</v>
      </c>
      <c r="DM1676">
        <v>-207</v>
      </c>
      <c r="DN1676">
        <v>-207</v>
      </c>
      <c r="DO1676" t="s">
        <v>108</v>
      </c>
      <c r="DP1676" t="s">
        <v>108</v>
      </c>
      <c r="DQ1676" t="s">
        <v>108</v>
      </c>
      <c r="DR1676" t="s">
        <v>108</v>
      </c>
      <c r="DS1676" t="s">
        <v>108</v>
      </c>
      <c r="DT1676" t="s">
        <v>108</v>
      </c>
      <c r="DU1676" t="s">
        <v>108</v>
      </c>
    </row>
    <row r="1677" spans="1:125" x14ac:dyDescent="0.2">
      <c r="A1677" t="e">
        <f ca="1">_xll.BFieldInfo($B$1677)</f>
        <v>#NAME?</v>
      </c>
      <c r="B1677" t="s">
        <v>115</v>
      </c>
      <c r="C1677">
        <v>1434</v>
      </c>
      <c r="D1677">
        <v>3109</v>
      </c>
      <c r="E1677">
        <v>3109</v>
      </c>
      <c r="F1677">
        <v>3109</v>
      </c>
      <c r="G1677">
        <v>2679</v>
      </c>
      <c r="H1677">
        <v>2679</v>
      </c>
      <c r="I1677">
        <v>2679</v>
      </c>
      <c r="J1677">
        <v>-1014</v>
      </c>
      <c r="K1677">
        <v>-1014</v>
      </c>
      <c r="L1677">
        <v>-1014</v>
      </c>
      <c r="M1677">
        <v>2232</v>
      </c>
      <c r="N1677">
        <v>2232</v>
      </c>
      <c r="O1677">
        <v>2232</v>
      </c>
      <c r="P1677">
        <v>2981</v>
      </c>
      <c r="Q1677">
        <v>2981</v>
      </c>
      <c r="R1677">
        <v>2981</v>
      </c>
      <c r="S1677">
        <v>2981</v>
      </c>
      <c r="T1677">
        <v>2462</v>
      </c>
      <c r="U1677">
        <v>2462</v>
      </c>
      <c r="V1677">
        <v>2462</v>
      </c>
      <c r="W1677">
        <v>2462</v>
      </c>
      <c r="X1677">
        <v>2563</v>
      </c>
      <c r="Y1677">
        <v>2563</v>
      </c>
      <c r="Z1677">
        <v>2563</v>
      </c>
      <c r="AA1677">
        <v>2337</v>
      </c>
      <c r="AB1677">
        <v>2337</v>
      </c>
      <c r="AC1677">
        <v>2337</v>
      </c>
      <c r="AD1677">
        <v>2337</v>
      </c>
      <c r="AE1677">
        <v>2538</v>
      </c>
      <c r="AF1677">
        <v>2538</v>
      </c>
      <c r="AG1677">
        <v>2538</v>
      </c>
      <c r="AH1677">
        <v>2538</v>
      </c>
      <c r="AI1677">
        <v>2575</v>
      </c>
      <c r="AJ1677">
        <v>2575</v>
      </c>
      <c r="AK1677">
        <v>2575</v>
      </c>
      <c r="AL1677">
        <v>2575</v>
      </c>
      <c r="AM1677">
        <v>2363</v>
      </c>
      <c r="AN1677">
        <v>2363</v>
      </c>
      <c r="AO1677">
        <v>2363</v>
      </c>
      <c r="AP1677">
        <v>2363</v>
      </c>
      <c r="AQ1677">
        <v>2329</v>
      </c>
      <c r="AR1677">
        <v>2329</v>
      </c>
      <c r="AS1677">
        <v>2329</v>
      </c>
      <c r="AT1677">
        <v>2329</v>
      </c>
      <c r="AU1677">
        <v>2525</v>
      </c>
      <c r="AV1677">
        <v>2525</v>
      </c>
      <c r="AW1677">
        <v>2525</v>
      </c>
      <c r="AX1677">
        <v>1232</v>
      </c>
      <c r="AY1677">
        <v>1232</v>
      </c>
      <c r="AZ1677">
        <v>1232</v>
      </c>
      <c r="BA1677">
        <v>2479</v>
      </c>
      <c r="BB1677">
        <v>2479</v>
      </c>
      <c r="BC1677">
        <v>2479</v>
      </c>
      <c r="BD1677">
        <v>2479</v>
      </c>
      <c r="BE1677">
        <v>2540</v>
      </c>
      <c r="BF1677">
        <v>2540</v>
      </c>
      <c r="BG1677">
        <v>2540</v>
      </c>
      <c r="BH1677">
        <v>2670</v>
      </c>
      <c r="BI1677">
        <v>2670</v>
      </c>
      <c r="BJ1677">
        <v>2670</v>
      </c>
      <c r="BK1677">
        <v>1377</v>
      </c>
      <c r="BL1677">
        <v>1377</v>
      </c>
      <c r="BM1677">
        <v>1377</v>
      </c>
      <c r="BN1677">
        <v>1224</v>
      </c>
      <c r="BO1677">
        <v>1224</v>
      </c>
      <c r="BP1677">
        <v>1224</v>
      </c>
      <c r="BQ1677">
        <v>2459</v>
      </c>
      <c r="BR1677">
        <v>2459</v>
      </c>
      <c r="BS1677">
        <v>2459</v>
      </c>
      <c r="BT1677">
        <v>2625</v>
      </c>
      <c r="BU1677">
        <v>2625</v>
      </c>
      <c r="BV1677">
        <v>2625</v>
      </c>
      <c r="BW1677">
        <v>-4068</v>
      </c>
      <c r="BX1677">
        <v>-4068</v>
      </c>
      <c r="BY1677">
        <v>-4068</v>
      </c>
      <c r="BZ1677">
        <v>2160</v>
      </c>
      <c r="CA1677">
        <v>2160</v>
      </c>
      <c r="CB1677">
        <v>2160</v>
      </c>
      <c r="CC1677">
        <v>2417</v>
      </c>
      <c r="CD1677">
        <v>2417</v>
      </c>
      <c r="CE1677">
        <v>2417</v>
      </c>
      <c r="CF1677">
        <v>2563</v>
      </c>
      <c r="CG1677">
        <v>2563</v>
      </c>
      <c r="CH1677">
        <v>2563</v>
      </c>
      <c r="CI1677">
        <v>2337</v>
      </c>
      <c r="CJ1677">
        <v>2337</v>
      </c>
      <c r="CK1677">
        <v>2337</v>
      </c>
      <c r="CL1677">
        <v>2259</v>
      </c>
      <c r="CM1677">
        <v>2259</v>
      </c>
      <c r="CN1677">
        <v>2259</v>
      </c>
      <c r="CO1677">
        <v>2574</v>
      </c>
      <c r="CP1677">
        <v>2574</v>
      </c>
      <c r="CQ1677">
        <v>2574</v>
      </c>
      <c r="CR1677">
        <v>2519</v>
      </c>
      <c r="CS1677">
        <v>2519</v>
      </c>
      <c r="CT1677">
        <v>2519</v>
      </c>
      <c r="CU1677">
        <v>2519</v>
      </c>
      <c r="CV1677">
        <v>-1380</v>
      </c>
      <c r="CW1677">
        <v>-1380</v>
      </c>
      <c r="CX1677">
        <v>-1380</v>
      </c>
      <c r="CY1677">
        <v>-1380</v>
      </c>
      <c r="CZ1677">
        <v>2801</v>
      </c>
      <c r="DA1677">
        <v>2801</v>
      </c>
      <c r="DB1677">
        <v>2801</v>
      </c>
      <c r="DC1677">
        <v>2526</v>
      </c>
      <c r="DD1677">
        <v>2526</v>
      </c>
      <c r="DE1677">
        <v>2526</v>
      </c>
      <c r="DF1677">
        <v>2526</v>
      </c>
      <c r="DG1677">
        <v>2859</v>
      </c>
      <c r="DH1677">
        <v>2859</v>
      </c>
      <c r="DI1677">
        <v>2859</v>
      </c>
      <c r="DJ1677">
        <v>2859</v>
      </c>
      <c r="DK1677">
        <v>2264</v>
      </c>
      <c r="DL1677">
        <v>2264</v>
      </c>
      <c r="DM1677">
        <v>2264</v>
      </c>
      <c r="DN1677">
        <v>2264</v>
      </c>
      <c r="DO1677">
        <v>2942</v>
      </c>
      <c r="DP1677">
        <v>2942</v>
      </c>
      <c r="DQ1677">
        <v>2942</v>
      </c>
      <c r="DR1677">
        <v>2942</v>
      </c>
      <c r="DS1677">
        <v>3036</v>
      </c>
      <c r="DT1677">
        <v>3036</v>
      </c>
      <c r="DU1677">
        <v>3036</v>
      </c>
    </row>
    <row r="1678" spans="1:125" x14ac:dyDescent="0.2">
      <c r="A1678" t="e">
        <f ca="1">_xll.BFieldInfo($B$1678)</f>
        <v>#NAME?</v>
      </c>
      <c r="B1678" t="s">
        <v>116</v>
      </c>
      <c r="C1678" t="s">
        <v>108</v>
      </c>
      <c r="D1678" t="s">
        <v>108</v>
      </c>
      <c r="E1678" t="s">
        <v>108</v>
      </c>
      <c r="F1678" t="s">
        <v>108</v>
      </c>
      <c r="G1678" t="s">
        <v>108</v>
      </c>
      <c r="H1678" t="s">
        <v>108</v>
      </c>
      <c r="I1678" t="s">
        <v>108</v>
      </c>
      <c r="J1678" t="s">
        <v>108</v>
      </c>
      <c r="K1678" t="s">
        <v>108</v>
      </c>
      <c r="L1678" t="s">
        <v>108</v>
      </c>
      <c r="M1678" t="s">
        <v>108</v>
      </c>
      <c r="N1678" t="s">
        <v>108</v>
      </c>
      <c r="O1678" t="s">
        <v>108</v>
      </c>
      <c r="P1678" t="s">
        <v>108</v>
      </c>
      <c r="Q1678" t="s">
        <v>108</v>
      </c>
      <c r="R1678" t="s">
        <v>108</v>
      </c>
      <c r="S1678" t="s">
        <v>108</v>
      </c>
      <c r="T1678" t="s">
        <v>108</v>
      </c>
      <c r="U1678" t="s">
        <v>108</v>
      </c>
      <c r="V1678" t="s">
        <v>108</v>
      </c>
      <c r="W1678" t="s">
        <v>108</v>
      </c>
      <c r="X1678" t="s">
        <v>108</v>
      </c>
      <c r="Y1678" t="s">
        <v>108</v>
      </c>
      <c r="Z1678" t="s">
        <v>108</v>
      </c>
      <c r="AA1678" t="s">
        <v>108</v>
      </c>
      <c r="AB1678" t="s">
        <v>108</v>
      </c>
      <c r="AC1678" t="s">
        <v>108</v>
      </c>
      <c r="AD1678" t="s">
        <v>108</v>
      </c>
      <c r="AE1678" t="s">
        <v>108</v>
      </c>
      <c r="AF1678" t="s">
        <v>108</v>
      </c>
      <c r="AG1678" t="s">
        <v>108</v>
      </c>
      <c r="AH1678" t="s">
        <v>108</v>
      </c>
      <c r="AI1678" t="s">
        <v>108</v>
      </c>
      <c r="AJ1678" t="s">
        <v>108</v>
      </c>
      <c r="AK1678" t="s">
        <v>108</v>
      </c>
      <c r="AL1678" t="s">
        <v>108</v>
      </c>
      <c r="AM1678" t="s">
        <v>108</v>
      </c>
      <c r="AN1678" t="s">
        <v>108</v>
      </c>
      <c r="AO1678" t="s">
        <v>108</v>
      </c>
      <c r="AP1678" t="s">
        <v>108</v>
      </c>
      <c r="AQ1678" t="s">
        <v>108</v>
      </c>
      <c r="AR1678" t="s">
        <v>108</v>
      </c>
      <c r="AS1678" t="s">
        <v>108</v>
      </c>
      <c r="AT1678" t="s">
        <v>108</v>
      </c>
      <c r="AU1678" t="s">
        <v>108</v>
      </c>
      <c r="AV1678" t="s">
        <v>108</v>
      </c>
      <c r="AW1678" t="s">
        <v>108</v>
      </c>
      <c r="AX1678" t="s">
        <v>108</v>
      </c>
      <c r="AY1678" t="s">
        <v>108</v>
      </c>
      <c r="AZ1678" t="s">
        <v>108</v>
      </c>
      <c r="BA1678" t="s">
        <v>108</v>
      </c>
      <c r="BB1678" t="s">
        <v>108</v>
      </c>
      <c r="BC1678" t="s">
        <v>108</v>
      </c>
      <c r="BD1678" t="s">
        <v>108</v>
      </c>
      <c r="BE1678" t="s">
        <v>108</v>
      </c>
      <c r="BF1678" t="s">
        <v>108</v>
      </c>
      <c r="BG1678" t="s">
        <v>108</v>
      </c>
      <c r="BH1678" t="s">
        <v>108</v>
      </c>
      <c r="BI1678" t="s">
        <v>108</v>
      </c>
      <c r="BJ1678" t="s">
        <v>108</v>
      </c>
      <c r="BK1678" t="s">
        <v>108</v>
      </c>
      <c r="BL1678" t="s">
        <v>108</v>
      </c>
      <c r="BM1678" t="s">
        <v>108</v>
      </c>
      <c r="BN1678" t="s">
        <v>108</v>
      </c>
      <c r="BO1678" t="s">
        <v>108</v>
      </c>
      <c r="BP1678" t="s">
        <v>108</v>
      </c>
      <c r="BQ1678" t="s">
        <v>108</v>
      </c>
      <c r="BR1678" t="s">
        <v>108</v>
      </c>
      <c r="BS1678" t="s">
        <v>108</v>
      </c>
      <c r="BT1678" t="s">
        <v>108</v>
      </c>
      <c r="BU1678" t="s">
        <v>108</v>
      </c>
      <c r="BV1678" t="s">
        <v>108</v>
      </c>
      <c r="BW1678" t="s">
        <v>108</v>
      </c>
      <c r="BX1678" t="s">
        <v>108</v>
      </c>
      <c r="BY1678" t="s">
        <v>108</v>
      </c>
      <c r="BZ1678" t="s">
        <v>108</v>
      </c>
      <c r="CA1678" t="s">
        <v>108</v>
      </c>
      <c r="CB1678" t="s">
        <v>108</v>
      </c>
      <c r="CC1678" t="s">
        <v>108</v>
      </c>
      <c r="CD1678" t="s">
        <v>108</v>
      </c>
      <c r="CE1678" t="s">
        <v>108</v>
      </c>
      <c r="CF1678" t="s">
        <v>108</v>
      </c>
      <c r="CG1678" t="s">
        <v>108</v>
      </c>
      <c r="CH1678" t="s">
        <v>108</v>
      </c>
      <c r="CI1678" t="s">
        <v>108</v>
      </c>
      <c r="CJ1678" t="s">
        <v>108</v>
      </c>
      <c r="CK1678" t="s">
        <v>108</v>
      </c>
      <c r="CL1678" t="s">
        <v>108</v>
      </c>
      <c r="CM1678" t="s">
        <v>108</v>
      </c>
      <c r="CN1678" t="s">
        <v>108</v>
      </c>
      <c r="CO1678" t="s">
        <v>108</v>
      </c>
      <c r="CP1678" t="s">
        <v>108</v>
      </c>
      <c r="CQ1678" t="s">
        <v>108</v>
      </c>
      <c r="CR1678" t="s">
        <v>108</v>
      </c>
      <c r="CS1678" t="s">
        <v>108</v>
      </c>
      <c r="CT1678" t="s">
        <v>108</v>
      </c>
      <c r="CU1678" t="s">
        <v>108</v>
      </c>
      <c r="CV1678" t="s">
        <v>108</v>
      </c>
      <c r="CW1678" t="s">
        <v>108</v>
      </c>
      <c r="CX1678" t="s">
        <v>108</v>
      </c>
      <c r="CY1678" t="s">
        <v>108</v>
      </c>
      <c r="CZ1678" t="s">
        <v>108</v>
      </c>
      <c r="DA1678" t="s">
        <v>108</v>
      </c>
      <c r="DB1678" t="s">
        <v>108</v>
      </c>
      <c r="DC1678" t="s">
        <v>108</v>
      </c>
      <c r="DD1678" t="s">
        <v>108</v>
      </c>
      <c r="DE1678" t="s">
        <v>108</v>
      </c>
      <c r="DF1678" t="s">
        <v>108</v>
      </c>
      <c r="DG1678" t="s">
        <v>108</v>
      </c>
      <c r="DH1678" t="s">
        <v>108</v>
      </c>
      <c r="DI1678" t="s">
        <v>108</v>
      </c>
      <c r="DJ1678" t="s">
        <v>108</v>
      </c>
      <c r="DK1678" t="s">
        <v>108</v>
      </c>
      <c r="DL1678" t="s">
        <v>108</v>
      </c>
      <c r="DM1678" t="s">
        <v>108</v>
      </c>
      <c r="DN1678" t="s">
        <v>108</v>
      </c>
      <c r="DO1678" t="s">
        <v>108</v>
      </c>
      <c r="DP1678" t="s">
        <v>108</v>
      </c>
      <c r="DQ1678" t="s">
        <v>108</v>
      </c>
      <c r="DR1678" t="s">
        <v>108</v>
      </c>
      <c r="DS1678" t="s">
        <v>108</v>
      </c>
      <c r="DT1678" t="s">
        <v>108</v>
      </c>
      <c r="DU1678" t="s">
        <v>108</v>
      </c>
    </row>
    <row r="1679" spans="1:125" x14ac:dyDescent="0.2">
      <c r="A1679" t="e">
        <f ca="1">_xll.BFieldInfo($B$1679)</f>
        <v>#NAME?</v>
      </c>
      <c r="B1679" t="s">
        <v>117</v>
      </c>
      <c r="C1679" t="s">
        <v>108</v>
      </c>
      <c r="D1679" t="s">
        <v>108</v>
      </c>
      <c r="E1679" t="s">
        <v>108</v>
      </c>
      <c r="F1679" t="s">
        <v>108</v>
      </c>
      <c r="G1679" t="s">
        <v>108</v>
      </c>
      <c r="H1679" t="s">
        <v>108</v>
      </c>
      <c r="I1679" t="s">
        <v>108</v>
      </c>
      <c r="J1679" t="s">
        <v>108</v>
      </c>
      <c r="K1679" t="s">
        <v>108</v>
      </c>
      <c r="L1679" t="s">
        <v>108</v>
      </c>
      <c r="M1679" t="s">
        <v>108</v>
      </c>
      <c r="N1679" t="s">
        <v>108</v>
      </c>
      <c r="O1679" t="s">
        <v>108</v>
      </c>
      <c r="P1679" t="s">
        <v>108</v>
      </c>
      <c r="Q1679" t="s">
        <v>108</v>
      </c>
      <c r="R1679" t="s">
        <v>108</v>
      </c>
      <c r="S1679" t="s">
        <v>108</v>
      </c>
      <c r="T1679" t="s">
        <v>108</v>
      </c>
      <c r="U1679" t="s">
        <v>108</v>
      </c>
      <c r="V1679" t="s">
        <v>108</v>
      </c>
      <c r="W1679" t="s">
        <v>108</v>
      </c>
      <c r="X1679" t="s">
        <v>108</v>
      </c>
      <c r="Y1679" t="s">
        <v>108</v>
      </c>
      <c r="Z1679" t="s">
        <v>108</v>
      </c>
      <c r="AA1679" t="s">
        <v>108</v>
      </c>
      <c r="AB1679" t="s">
        <v>108</v>
      </c>
      <c r="AC1679" t="s">
        <v>108</v>
      </c>
      <c r="AD1679" t="s">
        <v>108</v>
      </c>
      <c r="AE1679" t="s">
        <v>108</v>
      </c>
      <c r="AF1679" t="s">
        <v>108</v>
      </c>
      <c r="AG1679" t="s">
        <v>108</v>
      </c>
      <c r="AH1679" t="s">
        <v>108</v>
      </c>
      <c r="AI1679" t="s">
        <v>108</v>
      </c>
      <c r="AJ1679" t="s">
        <v>108</v>
      </c>
      <c r="AK1679" t="s">
        <v>108</v>
      </c>
      <c r="AL1679" t="s">
        <v>108</v>
      </c>
      <c r="AM1679" t="s">
        <v>108</v>
      </c>
      <c r="AN1679" t="s">
        <v>108</v>
      </c>
      <c r="AO1679" t="s">
        <v>108</v>
      </c>
      <c r="AP1679" t="s">
        <v>108</v>
      </c>
      <c r="AQ1679" t="s">
        <v>108</v>
      </c>
      <c r="AR1679" t="s">
        <v>108</v>
      </c>
      <c r="AS1679" t="s">
        <v>108</v>
      </c>
      <c r="AT1679" t="s">
        <v>108</v>
      </c>
      <c r="AU1679" t="s">
        <v>108</v>
      </c>
      <c r="AV1679" t="s">
        <v>108</v>
      </c>
      <c r="AW1679" t="s">
        <v>108</v>
      </c>
      <c r="AX1679" t="s">
        <v>108</v>
      </c>
      <c r="AY1679" t="s">
        <v>108</v>
      </c>
      <c r="AZ1679" t="s">
        <v>108</v>
      </c>
      <c r="BA1679" t="s">
        <v>108</v>
      </c>
      <c r="BB1679" t="s">
        <v>108</v>
      </c>
      <c r="BC1679" t="s">
        <v>108</v>
      </c>
      <c r="BD1679" t="s">
        <v>108</v>
      </c>
      <c r="BE1679" t="s">
        <v>108</v>
      </c>
      <c r="BF1679" t="s">
        <v>108</v>
      </c>
      <c r="BG1679" t="s">
        <v>108</v>
      </c>
      <c r="BH1679" t="s">
        <v>108</v>
      </c>
      <c r="BI1679" t="s">
        <v>108</v>
      </c>
      <c r="BJ1679" t="s">
        <v>108</v>
      </c>
      <c r="BK1679" t="s">
        <v>108</v>
      </c>
      <c r="BL1679" t="s">
        <v>108</v>
      </c>
      <c r="BM1679" t="s">
        <v>108</v>
      </c>
      <c r="BN1679" t="s">
        <v>108</v>
      </c>
      <c r="BO1679" t="s">
        <v>108</v>
      </c>
      <c r="BP1679" t="s">
        <v>108</v>
      </c>
      <c r="BQ1679" t="s">
        <v>108</v>
      </c>
      <c r="BR1679" t="s">
        <v>108</v>
      </c>
      <c r="BS1679" t="s">
        <v>108</v>
      </c>
      <c r="BT1679" t="s">
        <v>108</v>
      </c>
      <c r="BU1679" t="s">
        <v>108</v>
      </c>
      <c r="BV1679" t="s">
        <v>108</v>
      </c>
      <c r="BW1679" t="s">
        <v>108</v>
      </c>
      <c r="BX1679" t="s">
        <v>108</v>
      </c>
      <c r="BY1679" t="s">
        <v>108</v>
      </c>
      <c r="BZ1679" t="s">
        <v>108</v>
      </c>
      <c r="CA1679" t="s">
        <v>108</v>
      </c>
      <c r="CB1679" t="s">
        <v>108</v>
      </c>
      <c r="CC1679" t="s">
        <v>108</v>
      </c>
      <c r="CD1679" t="s">
        <v>108</v>
      </c>
      <c r="CE1679" t="s">
        <v>108</v>
      </c>
      <c r="CF1679" t="s">
        <v>108</v>
      </c>
      <c r="CG1679" t="s">
        <v>108</v>
      </c>
      <c r="CH1679" t="s">
        <v>108</v>
      </c>
      <c r="CI1679" t="s">
        <v>108</v>
      </c>
      <c r="CJ1679" t="s">
        <v>108</v>
      </c>
      <c r="CK1679" t="s">
        <v>108</v>
      </c>
      <c r="CL1679" t="s">
        <v>108</v>
      </c>
      <c r="CM1679" t="s">
        <v>108</v>
      </c>
      <c r="CN1679" t="s">
        <v>108</v>
      </c>
      <c r="CO1679" t="s">
        <v>108</v>
      </c>
      <c r="CP1679" t="s">
        <v>108</v>
      </c>
      <c r="CQ1679" t="s">
        <v>108</v>
      </c>
      <c r="CR1679" t="s">
        <v>108</v>
      </c>
      <c r="CS1679" t="s">
        <v>108</v>
      </c>
      <c r="CT1679" t="s">
        <v>108</v>
      </c>
      <c r="CU1679" t="s">
        <v>108</v>
      </c>
      <c r="CV1679" t="s">
        <v>108</v>
      </c>
      <c r="CW1679" t="s">
        <v>108</v>
      </c>
      <c r="CX1679" t="s">
        <v>108</v>
      </c>
      <c r="CY1679" t="s">
        <v>108</v>
      </c>
      <c r="CZ1679" t="s">
        <v>108</v>
      </c>
      <c r="DA1679" t="s">
        <v>108</v>
      </c>
      <c r="DB1679" t="s">
        <v>108</v>
      </c>
      <c r="DC1679" t="s">
        <v>108</v>
      </c>
      <c r="DD1679" t="s">
        <v>108</v>
      </c>
      <c r="DE1679" t="s">
        <v>108</v>
      </c>
      <c r="DF1679" t="s">
        <v>108</v>
      </c>
      <c r="DG1679" t="s">
        <v>108</v>
      </c>
      <c r="DH1679" t="s">
        <v>108</v>
      </c>
      <c r="DI1679" t="s">
        <v>108</v>
      </c>
      <c r="DJ1679" t="s">
        <v>108</v>
      </c>
      <c r="DK1679" t="s">
        <v>108</v>
      </c>
      <c r="DL1679" t="s">
        <v>108</v>
      </c>
      <c r="DM1679" t="s">
        <v>108</v>
      </c>
      <c r="DN1679" t="s">
        <v>108</v>
      </c>
      <c r="DO1679" t="s">
        <v>108</v>
      </c>
      <c r="DP1679" t="s">
        <v>108</v>
      </c>
      <c r="DQ1679" t="s">
        <v>108</v>
      </c>
      <c r="DR1679" t="s">
        <v>108</v>
      </c>
      <c r="DS1679" t="s">
        <v>108</v>
      </c>
      <c r="DT1679" t="s">
        <v>108</v>
      </c>
      <c r="DU1679" t="s">
        <v>108</v>
      </c>
    </row>
    <row r="1681" spans="1:125" x14ac:dyDescent="0.2">
      <c r="A1681" t="s">
        <v>278</v>
      </c>
      <c r="B1681" t="s">
        <v>106</v>
      </c>
      <c r="C1681" s="8" t="e">
        <f ca="1">_xll.BDH($A$1681,$B$1682:$B$1692,$B$1,$B$2,"Dir=H","Per=M","Days=A","Dts=S","Sort=R","cols=116;rows=12")</f>
        <v>#NAME?</v>
      </c>
      <c r="D1681" s="8">
        <v>43980</v>
      </c>
      <c r="E1681" s="8">
        <v>43951</v>
      </c>
      <c r="F1681" s="8">
        <v>43921</v>
      </c>
      <c r="G1681" s="8">
        <v>43889</v>
      </c>
      <c r="H1681" s="8">
        <v>43861</v>
      </c>
      <c r="I1681" s="8">
        <v>43830</v>
      </c>
      <c r="J1681" s="8">
        <v>43798</v>
      </c>
      <c r="K1681" s="8">
        <v>43769</v>
      </c>
      <c r="L1681" s="8">
        <v>43738</v>
      </c>
      <c r="M1681" s="8">
        <v>43707</v>
      </c>
      <c r="N1681" s="8">
        <v>43677</v>
      </c>
      <c r="O1681" s="8">
        <v>43644</v>
      </c>
      <c r="P1681" s="8">
        <v>43616</v>
      </c>
      <c r="Q1681" s="8">
        <v>43585</v>
      </c>
      <c r="R1681" s="8">
        <v>43553</v>
      </c>
      <c r="S1681" s="8">
        <v>43524</v>
      </c>
      <c r="T1681" s="8">
        <v>43496</v>
      </c>
      <c r="U1681" s="8">
        <v>43465</v>
      </c>
      <c r="V1681" s="8">
        <v>43434</v>
      </c>
      <c r="W1681" s="8">
        <v>43404</v>
      </c>
      <c r="X1681" s="8">
        <v>43371</v>
      </c>
      <c r="Y1681" s="8">
        <v>43343</v>
      </c>
      <c r="Z1681" s="8">
        <v>43312</v>
      </c>
      <c r="AA1681" s="8">
        <v>43280</v>
      </c>
      <c r="AB1681" s="8">
        <v>43251</v>
      </c>
      <c r="AC1681" s="8">
        <v>43220</v>
      </c>
      <c r="AD1681" s="8">
        <v>43189</v>
      </c>
      <c r="AE1681" s="8">
        <v>43159</v>
      </c>
      <c r="AF1681" s="8">
        <v>43131</v>
      </c>
      <c r="AG1681" s="8">
        <v>43098</v>
      </c>
      <c r="AH1681" s="8">
        <v>43069</v>
      </c>
      <c r="AI1681" s="8">
        <v>43039</v>
      </c>
      <c r="AJ1681" s="8">
        <v>43007</v>
      </c>
      <c r="AK1681" s="8">
        <v>42978</v>
      </c>
      <c r="AL1681" s="8">
        <v>42947</v>
      </c>
      <c r="AM1681" s="8">
        <v>42916</v>
      </c>
      <c r="AN1681" s="8">
        <v>42886</v>
      </c>
      <c r="AO1681" s="8">
        <v>42855</v>
      </c>
      <c r="AP1681" s="8">
        <v>42853</v>
      </c>
      <c r="AQ1681" s="8">
        <v>42825</v>
      </c>
      <c r="AR1681" s="8">
        <v>42794</v>
      </c>
      <c r="AS1681" s="8">
        <v>42766</v>
      </c>
      <c r="AT1681" s="8">
        <v>42734</v>
      </c>
      <c r="AU1681" s="8">
        <v>42704</v>
      </c>
      <c r="AV1681" s="8">
        <v>42674</v>
      </c>
      <c r="AW1681" s="8">
        <v>42643</v>
      </c>
      <c r="AX1681" s="8">
        <v>42613</v>
      </c>
      <c r="AY1681" s="8">
        <v>42582</v>
      </c>
      <c r="AZ1681" s="8">
        <v>42580</v>
      </c>
      <c r="BA1681" s="8">
        <v>42551</v>
      </c>
      <c r="BB1681" s="8">
        <v>42521</v>
      </c>
      <c r="BC1681" s="8">
        <v>42490</v>
      </c>
      <c r="BD1681" s="8">
        <v>42489</v>
      </c>
      <c r="BE1681" s="8">
        <v>42460</v>
      </c>
      <c r="BF1681" s="8">
        <v>42429</v>
      </c>
      <c r="BG1681" s="8">
        <v>42400</v>
      </c>
      <c r="BH1681" s="8">
        <v>42398</v>
      </c>
      <c r="BI1681" s="8">
        <v>42369</v>
      </c>
      <c r="BJ1681" s="8">
        <v>42338</v>
      </c>
      <c r="BK1681" s="8">
        <v>42308</v>
      </c>
      <c r="BL1681" s="8">
        <v>42307</v>
      </c>
      <c r="BM1681" s="8">
        <v>42277</v>
      </c>
      <c r="BN1681" s="8">
        <v>42247</v>
      </c>
      <c r="BO1681" s="8">
        <v>42216</v>
      </c>
      <c r="BP1681" s="8">
        <v>42185</v>
      </c>
      <c r="BQ1681" s="8">
        <v>42153</v>
      </c>
      <c r="BR1681" s="8">
        <v>42124</v>
      </c>
      <c r="BS1681" s="8">
        <v>42094</v>
      </c>
      <c r="BT1681" s="8">
        <v>42062</v>
      </c>
      <c r="BU1681" s="8">
        <v>42035</v>
      </c>
      <c r="BV1681" s="8">
        <v>42034</v>
      </c>
      <c r="BW1681" s="8">
        <v>42004</v>
      </c>
      <c r="BX1681" s="8">
        <v>41971</v>
      </c>
      <c r="BY1681" s="8">
        <v>41943</v>
      </c>
      <c r="BZ1681" s="8">
        <v>41912</v>
      </c>
      <c r="CA1681" s="8">
        <v>41880</v>
      </c>
      <c r="CB1681" s="8">
        <v>41851</v>
      </c>
      <c r="CC1681" s="8">
        <v>41820</v>
      </c>
      <c r="CD1681" s="8">
        <v>41789</v>
      </c>
      <c r="CE1681" s="8">
        <v>41759</v>
      </c>
      <c r="CF1681" s="8">
        <v>41729</v>
      </c>
      <c r="CG1681" s="8">
        <v>41698</v>
      </c>
      <c r="CH1681" s="8">
        <v>41670</v>
      </c>
      <c r="CI1681" s="8">
        <v>41639</v>
      </c>
      <c r="CJ1681" s="8">
        <v>41607</v>
      </c>
      <c r="CK1681" s="8">
        <v>41578</v>
      </c>
      <c r="CL1681" s="8">
        <v>41547</v>
      </c>
      <c r="CM1681" s="8">
        <v>41516</v>
      </c>
      <c r="CN1681" s="8">
        <v>41486</v>
      </c>
      <c r="CO1681" s="8">
        <v>41453</v>
      </c>
      <c r="CP1681" s="8">
        <v>41425</v>
      </c>
      <c r="CQ1681" s="8">
        <v>41394</v>
      </c>
      <c r="CR1681" s="8">
        <v>41362</v>
      </c>
      <c r="CS1681" s="8">
        <v>41333</v>
      </c>
      <c r="CT1681" s="8">
        <v>41305</v>
      </c>
      <c r="CU1681" s="8">
        <v>41274</v>
      </c>
      <c r="CV1681" s="8">
        <v>41243</v>
      </c>
      <c r="CW1681" s="8">
        <v>41213</v>
      </c>
      <c r="CX1681" s="8">
        <v>41180</v>
      </c>
      <c r="CY1681" s="8">
        <v>41152</v>
      </c>
      <c r="CZ1681" s="8">
        <v>41121</v>
      </c>
      <c r="DA1681" s="8">
        <v>41089</v>
      </c>
      <c r="DB1681" s="8">
        <v>41060</v>
      </c>
      <c r="DC1681" s="8">
        <v>41029</v>
      </c>
      <c r="DD1681" s="8">
        <v>40998</v>
      </c>
      <c r="DE1681" s="8">
        <v>40968</v>
      </c>
      <c r="DF1681" s="8">
        <v>40939</v>
      </c>
      <c r="DG1681" s="8">
        <v>40907</v>
      </c>
      <c r="DH1681" s="8">
        <v>40877</v>
      </c>
      <c r="DI1681" s="8">
        <v>40847</v>
      </c>
      <c r="DJ1681" s="8">
        <v>40816</v>
      </c>
      <c r="DK1681" s="8">
        <v>40786</v>
      </c>
      <c r="DL1681" s="8">
        <v>40755</v>
      </c>
      <c r="DM1681" s="8">
        <v>40753</v>
      </c>
      <c r="DN1681" s="8">
        <v>40724</v>
      </c>
    </row>
    <row r="1682" spans="1:125" x14ac:dyDescent="0.2">
      <c r="A1682" t="e">
        <f ca="1">_xll.BFieldInfo($B$1682)</f>
        <v>#NAME?</v>
      </c>
      <c r="B1682" t="s">
        <v>107</v>
      </c>
      <c r="C1682">
        <v>28.659600000000001</v>
      </c>
      <c r="D1682">
        <v>30.459199999999999</v>
      </c>
      <c r="E1682">
        <v>28.270499999999998</v>
      </c>
      <c r="F1682">
        <v>28.768999999999998</v>
      </c>
      <c r="G1682">
        <v>34.204300000000003</v>
      </c>
      <c r="H1682">
        <v>36.927900000000001</v>
      </c>
      <c r="I1682">
        <v>38.241199999999999</v>
      </c>
      <c r="J1682">
        <v>34.362299999999998</v>
      </c>
      <c r="K1682">
        <v>33.985399999999998</v>
      </c>
      <c r="L1682">
        <v>33.997399999999999</v>
      </c>
      <c r="M1682">
        <v>33.662199999999999</v>
      </c>
      <c r="N1682">
        <v>32.357300000000002</v>
      </c>
      <c r="O1682">
        <v>31.663</v>
      </c>
      <c r="P1682">
        <v>28.79</v>
      </c>
      <c r="Q1682">
        <v>32.285499999999999</v>
      </c>
      <c r="R1682">
        <v>30.851500000000001</v>
      </c>
      <c r="S1682">
        <v>31.251899999999999</v>
      </c>
      <c r="T1682">
        <v>28.673100000000002</v>
      </c>
      <c r="U1682">
        <v>26.318000000000001</v>
      </c>
      <c r="V1682">
        <v>31.8995</v>
      </c>
      <c r="W1682">
        <v>29.356000000000002</v>
      </c>
      <c r="X1682">
        <v>30.289899999999999</v>
      </c>
      <c r="Y1682">
        <v>30.220300000000002</v>
      </c>
      <c r="Z1682">
        <v>32.540500000000002</v>
      </c>
      <c r="AA1682">
        <v>33.944200000000002</v>
      </c>
      <c r="AB1682">
        <v>31.334</v>
      </c>
      <c r="AC1682">
        <v>29.9071</v>
      </c>
      <c r="AD1682">
        <v>29.071200000000001</v>
      </c>
      <c r="AE1682">
        <v>28.533899999999999</v>
      </c>
      <c r="AF1682">
        <v>33.003700000000002</v>
      </c>
      <c r="AG1682">
        <v>33.203800000000001</v>
      </c>
      <c r="AH1682">
        <v>33.9983</v>
      </c>
      <c r="AI1682">
        <v>36.6905</v>
      </c>
      <c r="AJ1682">
        <v>36.068300000000001</v>
      </c>
      <c r="AK1682">
        <v>36.1023</v>
      </c>
      <c r="AL1682">
        <v>37.997</v>
      </c>
      <c r="AM1682">
        <v>38.019599999999997</v>
      </c>
      <c r="AN1682">
        <v>41.17</v>
      </c>
      <c r="AO1682">
        <v>39.829599999999999</v>
      </c>
      <c r="AP1682">
        <v>39.829599999999999</v>
      </c>
      <c r="AQ1682">
        <v>37.013500000000001</v>
      </c>
      <c r="AR1682">
        <v>33.9664</v>
      </c>
      <c r="AS1682">
        <v>34.207299999999996</v>
      </c>
      <c r="AT1682">
        <v>36.330199999999998</v>
      </c>
      <c r="AU1682">
        <v>36.156500000000001</v>
      </c>
      <c r="AV1682">
        <v>35.674799999999998</v>
      </c>
      <c r="AW1682">
        <v>36.623699999999999</v>
      </c>
      <c r="AX1682">
        <v>35.253100000000003</v>
      </c>
      <c r="AY1682">
        <v>34.337499999999999</v>
      </c>
      <c r="AZ1682">
        <v>34.337499999999999</v>
      </c>
      <c r="BA1682">
        <v>33.194400000000002</v>
      </c>
      <c r="BB1682">
        <v>33.693800000000003</v>
      </c>
      <c r="BC1682">
        <v>31.113499999999998</v>
      </c>
      <c r="BD1682">
        <v>31.113499999999998</v>
      </c>
      <c r="BE1682">
        <v>32.471400000000003</v>
      </c>
      <c r="BF1682">
        <v>31.433499999999999</v>
      </c>
      <c r="BG1682">
        <v>33.1524</v>
      </c>
      <c r="BH1682">
        <v>33.1524</v>
      </c>
      <c r="BI1682">
        <v>34.805300000000003</v>
      </c>
      <c r="BJ1682">
        <v>37.408299999999997</v>
      </c>
      <c r="BK1682">
        <v>37.171900000000001</v>
      </c>
      <c r="BL1682">
        <v>37.171900000000001</v>
      </c>
      <c r="BM1682">
        <v>32.621499999999997</v>
      </c>
      <c r="BN1682">
        <v>32.414400000000001</v>
      </c>
      <c r="BO1682">
        <v>33.978400000000001</v>
      </c>
      <c r="BP1682">
        <v>31.776800000000001</v>
      </c>
      <c r="BQ1682">
        <v>32.872199999999999</v>
      </c>
      <c r="BR1682">
        <v>30.972100000000001</v>
      </c>
      <c r="BS1682">
        <v>32.273600000000002</v>
      </c>
      <c r="BT1682">
        <v>30.334800000000001</v>
      </c>
      <c r="BU1682">
        <v>28.2286</v>
      </c>
      <c r="BV1682">
        <v>28.2286</v>
      </c>
      <c r="BW1682">
        <v>25.603999999999999</v>
      </c>
      <c r="BX1682">
        <v>25.290700000000001</v>
      </c>
      <c r="BY1682">
        <v>23.946000000000002</v>
      </c>
      <c r="BZ1682">
        <v>23.3691</v>
      </c>
      <c r="CA1682">
        <v>23.556100000000001</v>
      </c>
      <c r="CB1682">
        <v>23.347799999999999</v>
      </c>
      <c r="CC1682">
        <v>24.015499999999999</v>
      </c>
      <c r="CD1682">
        <v>22.754899999999999</v>
      </c>
      <c r="CE1682">
        <v>22.8477</v>
      </c>
      <c r="CF1682">
        <v>23.0061</v>
      </c>
      <c r="CG1682">
        <v>22.034300000000002</v>
      </c>
      <c r="CH1682">
        <v>23.386399999999998</v>
      </c>
      <c r="CI1682">
        <v>25.308900000000001</v>
      </c>
      <c r="CJ1682">
        <v>24.7913</v>
      </c>
      <c r="CK1682">
        <v>25.327999999999999</v>
      </c>
      <c r="CL1682">
        <v>23.841899999999999</v>
      </c>
      <c r="CM1682">
        <v>20.963699999999999</v>
      </c>
      <c r="CN1682">
        <v>20.9741</v>
      </c>
      <c r="CO1682">
        <v>19.8522</v>
      </c>
      <c r="CP1682">
        <v>20.057300000000001</v>
      </c>
      <c r="CQ1682">
        <v>21.130299999999998</v>
      </c>
      <c r="CR1682">
        <v>21.4099</v>
      </c>
      <c r="CS1682">
        <v>21.2546</v>
      </c>
      <c r="CT1682">
        <v>21.368500000000001</v>
      </c>
      <c r="CU1682">
        <v>21.8447</v>
      </c>
      <c r="CV1682">
        <v>21.824000000000002</v>
      </c>
      <c r="CW1682">
        <v>20.205300000000001</v>
      </c>
      <c r="CX1682">
        <v>19.8338</v>
      </c>
      <c r="CY1682">
        <v>18.146599999999999</v>
      </c>
      <c r="CZ1682">
        <v>17.206499999999998</v>
      </c>
      <c r="DA1682">
        <v>16.734400000000001</v>
      </c>
      <c r="DB1682">
        <v>13.7151</v>
      </c>
      <c r="DC1682">
        <v>13.7637</v>
      </c>
      <c r="DD1682">
        <v>14.547599999999999</v>
      </c>
      <c r="DE1682">
        <v>14.039199999999999</v>
      </c>
      <c r="DF1682">
        <v>13.5105</v>
      </c>
      <c r="DG1682">
        <v>12.8177</v>
      </c>
      <c r="DH1682">
        <v>12.767099999999999</v>
      </c>
      <c r="DI1682">
        <v>13.151999999999999</v>
      </c>
      <c r="DJ1682">
        <v>12.872</v>
      </c>
      <c r="DK1682">
        <v>11.86</v>
      </c>
      <c r="DL1682">
        <v>12.628</v>
      </c>
      <c r="DM1682">
        <v>12.628</v>
      </c>
      <c r="DN1682">
        <v>12.568</v>
      </c>
    </row>
    <row r="1683" spans="1:125" x14ac:dyDescent="0.2">
      <c r="A1683" t="e">
        <f ca="1">_xll.BFieldInfo($B$1683)</f>
        <v>#NAME?</v>
      </c>
      <c r="B1683" t="s">
        <v>109</v>
      </c>
      <c r="C1683" t="s">
        <v>108</v>
      </c>
      <c r="D1683" t="s">
        <v>108</v>
      </c>
      <c r="E1683" t="s">
        <v>108</v>
      </c>
      <c r="F1683" t="s">
        <v>108</v>
      </c>
      <c r="G1683" t="s">
        <v>108</v>
      </c>
      <c r="H1683" t="s">
        <v>108</v>
      </c>
      <c r="I1683" t="s">
        <v>108</v>
      </c>
      <c r="J1683" t="s">
        <v>108</v>
      </c>
      <c r="K1683" t="s">
        <v>108</v>
      </c>
      <c r="L1683" t="s">
        <v>108</v>
      </c>
      <c r="M1683" t="s">
        <v>108</v>
      </c>
      <c r="N1683" t="s">
        <v>108</v>
      </c>
      <c r="O1683" t="s">
        <v>108</v>
      </c>
      <c r="P1683" t="s">
        <v>108</v>
      </c>
      <c r="Q1683" t="s">
        <v>108</v>
      </c>
      <c r="R1683" t="s">
        <v>108</v>
      </c>
      <c r="S1683" t="s">
        <v>108</v>
      </c>
      <c r="T1683" t="s">
        <v>108</v>
      </c>
      <c r="U1683" t="s">
        <v>108</v>
      </c>
      <c r="V1683" t="s">
        <v>108</v>
      </c>
      <c r="W1683" t="s">
        <v>108</v>
      </c>
      <c r="X1683" t="s">
        <v>108</v>
      </c>
      <c r="Y1683" t="s">
        <v>108</v>
      </c>
      <c r="Z1683" t="s">
        <v>108</v>
      </c>
      <c r="AA1683" t="s">
        <v>108</v>
      </c>
      <c r="AB1683" t="s">
        <v>108</v>
      </c>
      <c r="AC1683" t="s">
        <v>108</v>
      </c>
      <c r="AD1683" t="s">
        <v>108</v>
      </c>
      <c r="AE1683" t="s">
        <v>108</v>
      </c>
      <c r="AF1683" t="s">
        <v>108</v>
      </c>
      <c r="AG1683" t="s">
        <v>108</v>
      </c>
      <c r="AH1683" t="s">
        <v>108</v>
      </c>
      <c r="AI1683" t="s">
        <v>108</v>
      </c>
      <c r="AJ1683" t="s">
        <v>108</v>
      </c>
      <c r="AK1683" t="s">
        <v>108</v>
      </c>
      <c r="AL1683" t="s">
        <v>108</v>
      </c>
      <c r="AM1683" t="s">
        <v>108</v>
      </c>
      <c r="AN1683" t="s">
        <v>108</v>
      </c>
      <c r="AO1683" t="s">
        <v>108</v>
      </c>
      <c r="AP1683" t="s">
        <v>108</v>
      </c>
      <c r="AQ1683" t="s">
        <v>108</v>
      </c>
      <c r="AR1683" t="s">
        <v>108</v>
      </c>
      <c r="AS1683" t="s">
        <v>108</v>
      </c>
      <c r="AT1683" t="s">
        <v>108</v>
      </c>
      <c r="AU1683" t="s">
        <v>108</v>
      </c>
      <c r="AV1683" t="s">
        <v>108</v>
      </c>
      <c r="AW1683" t="s">
        <v>108</v>
      </c>
      <c r="AX1683" t="s">
        <v>108</v>
      </c>
      <c r="AY1683" t="s">
        <v>108</v>
      </c>
      <c r="AZ1683" t="s">
        <v>108</v>
      </c>
      <c r="BA1683" t="s">
        <v>108</v>
      </c>
      <c r="BB1683" t="s">
        <v>108</v>
      </c>
      <c r="BC1683" t="s">
        <v>108</v>
      </c>
      <c r="BD1683" t="s">
        <v>108</v>
      </c>
      <c r="BE1683" t="s">
        <v>108</v>
      </c>
      <c r="BF1683" t="s">
        <v>108</v>
      </c>
      <c r="BG1683" t="s">
        <v>108</v>
      </c>
      <c r="BH1683" t="s">
        <v>108</v>
      </c>
      <c r="BI1683" t="s">
        <v>108</v>
      </c>
      <c r="BJ1683" t="s">
        <v>108</v>
      </c>
      <c r="BK1683" t="s">
        <v>108</v>
      </c>
      <c r="BL1683" t="s">
        <v>108</v>
      </c>
      <c r="BM1683" t="s">
        <v>108</v>
      </c>
      <c r="BN1683" t="s">
        <v>108</v>
      </c>
      <c r="BO1683" t="s">
        <v>108</v>
      </c>
      <c r="BP1683" t="s">
        <v>108</v>
      </c>
      <c r="BQ1683" t="s">
        <v>108</v>
      </c>
      <c r="BR1683" t="s">
        <v>108</v>
      </c>
      <c r="BS1683" t="s">
        <v>108</v>
      </c>
      <c r="BT1683" t="s">
        <v>108</v>
      </c>
      <c r="BU1683" t="s">
        <v>108</v>
      </c>
      <c r="BV1683" t="s">
        <v>108</v>
      </c>
      <c r="BW1683" t="s">
        <v>108</v>
      </c>
      <c r="BX1683" t="s">
        <v>108</v>
      </c>
      <c r="BY1683" t="s">
        <v>108</v>
      </c>
      <c r="BZ1683" t="s">
        <v>108</v>
      </c>
      <c r="CA1683" t="s">
        <v>108</v>
      </c>
      <c r="CB1683" t="s">
        <v>108</v>
      </c>
      <c r="CC1683" t="s">
        <v>108</v>
      </c>
      <c r="CD1683" t="s">
        <v>108</v>
      </c>
      <c r="CE1683" t="s">
        <v>108</v>
      </c>
      <c r="CF1683" t="s">
        <v>108</v>
      </c>
      <c r="CG1683" t="s">
        <v>108</v>
      </c>
      <c r="CH1683" t="s">
        <v>108</v>
      </c>
      <c r="CI1683" t="s">
        <v>108</v>
      </c>
      <c r="CJ1683" t="s">
        <v>108</v>
      </c>
      <c r="CK1683" t="s">
        <v>108</v>
      </c>
      <c r="CL1683" t="s">
        <v>108</v>
      </c>
      <c r="CM1683" t="s">
        <v>108</v>
      </c>
      <c r="CN1683" t="s">
        <v>108</v>
      </c>
      <c r="CO1683" t="s">
        <v>108</v>
      </c>
      <c r="CP1683" t="s">
        <v>108</v>
      </c>
      <c r="CQ1683" t="s">
        <v>108</v>
      </c>
      <c r="CR1683" t="s">
        <v>108</v>
      </c>
      <c r="CS1683" t="s">
        <v>108</v>
      </c>
      <c r="CT1683" t="s">
        <v>108</v>
      </c>
      <c r="CU1683" t="s">
        <v>108</v>
      </c>
      <c r="CV1683" t="s">
        <v>108</v>
      </c>
      <c r="CW1683" t="s">
        <v>108</v>
      </c>
      <c r="CX1683" t="s">
        <v>108</v>
      </c>
      <c r="CY1683" t="s">
        <v>108</v>
      </c>
      <c r="CZ1683" t="s">
        <v>108</v>
      </c>
      <c r="DA1683" t="s">
        <v>108</v>
      </c>
      <c r="DB1683" t="s">
        <v>108</v>
      </c>
      <c r="DC1683" t="s">
        <v>108</v>
      </c>
      <c r="DD1683" t="s">
        <v>108</v>
      </c>
      <c r="DE1683" t="s">
        <v>108</v>
      </c>
      <c r="DF1683" t="s">
        <v>108</v>
      </c>
      <c r="DG1683" t="s">
        <v>108</v>
      </c>
      <c r="DH1683" t="s">
        <v>108</v>
      </c>
      <c r="DI1683" t="s">
        <v>108</v>
      </c>
      <c r="DJ1683" t="s">
        <v>108</v>
      </c>
      <c r="DK1683" t="s">
        <v>108</v>
      </c>
      <c r="DL1683" t="s">
        <v>108</v>
      </c>
      <c r="DM1683" t="s">
        <v>108</v>
      </c>
      <c r="DN1683" t="s">
        <v>108</v>
      </c>
    </row>
    <row r="1684" spans="1:125" x14ac:dyDescent="0.2">
      <c r="A1684" t="e">
        <f ca="1">_xll.BFieldInfo($B$1684)</f>
        <v>#NAME?</v>
      </c>
      <c r="B1684" t="s">
        <v>110</v>
      </c>
      <c r="C1684" t="s">
        <v>108</v>
      </c>
      <c r="D1684" t="s">
        <v>108</v>
      </c>
      <c r="E1684" t="s">
        <v>108</v>
      </c>
      <c r="F1684" t="s">
        <v>108</v>
      </c>
      <c r="G1684" t="s">
        <v>108</v>
      </c>
      <c r="H1684" t="s">
        <v>108</v>
      </c>
      <c r="I1684" t="s">
        <v>108</v>
      </c>
      <c r="J1684" t="s">
        <v>108</v>
      </c>
      <c r="K1684" t="s">
        <v>108</v>
      </c>
      <c r="L1684" t="s">
        <v>108</v>
      </c>
      <c r="M1684" t="s">
        <v>108</v>
      </c>
      <c r="N1684" t="s">
        <v>108</v>
      </c>
      <c r="O1684" t="s">
        <v>108</v>
      </c>
      <c r="P1684" t="s">
        <v>108</v>
      </c>
      <c r="Q1684" t="s">
        <v>108</v>
      </c>
      <c r="R1684" t="s">
        <v>108</v>
      </c>
      <c r="S1684" t="s">
        <v>108</v>
      </c>
      <c r="T1684" t="s">
        <v>108</v>
      </c>
      <c r="U1684" t="s">
        <v>108</v>
      </c>
      <c r="V1684" t="s">
        <v>108</v>
      </c>
      <c r="W1684" t="s">
        <v>108</v>
      </c>
      <c r="X1684" t="s">
        <v>108</v>
      </c>
      <c r="Y1684" t="s">
        <v>108</v>
      </c>
      <c r="Z1684" t="s">
        <v>108</v>
      </c>
      <c r="AA1684" t="s">
        <v>108</v>
      </c>
      <c r="AB1684" t="s">
        <v>108</v>
      </c>
      <c r="AC1684" t="s">
        <v>108</v>
      </c>
      <c r="AD1684" t="s">
        <v>108</v>
      </c>
      <c r="AE1684" t="s">
        <v>108</v>
      </c>
      <c r="AF1684" t="s">
        <v>108</v>
      </c>
      <c r="AG1684" t="s">
        <v>108</v>
      </c>
      <c r="AH1684" t="s">
        <v>108</v>
      </c>
      <c r="AI1684" t="s">
        <v>108</v>
      </c>
      <c r="AJ1684" t="s">
        <v>108</v>
      </c>
      <c r="AK1684" t="s">
        <v>108</v>
      </c>
      <c r="AL1684" t="s">
        <v>108</v>
      </c>
      <c r="AM1684" t="s">
        <v>108</v>
      </c>
      <c r="AN1684" t="s">
        <v>108</v>
      </c>
      <c r="AO1684" t="s">
        <v>108</v>
      </c>
      <c r="AP1684" t="s">
        <v>108</v>
      </c>
      <c r="AQ1684" t="s">
        <v>108</v>
      </c>
      <c r="AR1684" t="s">
        <v>108</v>
      </c>
      <c r="AS1684" t="s">
        <v>108</v>
      </c>
      <c r="AT1684" t="s">
        <v>108</v>
      </c>
      <c r="AU1684" t="s">
        <v>108</v>
      </c>
      <c r="AV1684" t="s">
        <v>108</v>
      </c>
      <c r="AW1684" t="s">
        <v>108</v>
      </c>
      <c r="AX1684" t="s">
        <v>108</v>
      </c>
      <c r="AY1684" t="s">
        <v>108</v>
      </c>
      <c r="AZ1684" t="s">
        <v>108</v>
      </c>
      <c r="BA1684" t="s">
        <v>108</v>
      </c>
      <c r="BB1684" t="s">
        <v>108</v>
      </c>
      <c r="BC1684" t="s">
        <v>108</v>
      </c>
      <c r="BD1684" t="s">
        <v>108</v>
      </c>
      <c r="BE1684" t="s">
        <v>108</v>
      </c>
      <c r="BF1684" t="s">
        <v>108</v>
      </c>
      <c r="BG1684" t="s">
        <v>108</v>
      </c>
      <c r="BH1684" t="s">
        <v>108</v>
      </c>
      <c r="BI1684" t="s">
        <v>108</v>
      </c>
      <c r="BJ1684" t="s">
        <v>108</v>
      </c>
      <c r="BK1684" t="s">
        <v>108</v>
      </c>
      <c r="BL1684" t="s">
        <v>108</v>
      </c>
      <c r="BM1684" t="s">
        <v>108</v>
      </c>
      <c r="BN1684" t="s">
        <v>108</v>
      </c>
      <c r="BO1684" t="s">
        <v>108</v>
      </c>
      <c r="BP1684" t="s">
        <v>108</v>
      </c>
      <c r="BQ1684" t="s">
        <v>108</v>
      </c>
      <c r="BR1684" t="s">
        <v>108</v>
      </c>
      <c r="BS1684" t="s">
        <v>108</v>
      </c>
      <c r="BT1684" t="s">
        <v>108</v>
      </c>
      <c r="BU1684" t="s">
        <v>108</v>
      </c>
      <c r="BV1684" t="s">
        <v>108</v>
      </c>
      <c r="BW1684" t="s">
        <v>108</v>
      </c>
      <c r="BX1684" t="s">
        <v>108</v>
      </c>
      <c r="BY1684" t="s">
        <v>108</v>
      </c>
      <c r="BZ1684" t="s">
        <v>108</v>
      </c>
      <c r="CA1684" t="s">
        <v>108</v>
      </c>
      <c r="CB1684" t="s">
        <v>108</v>
      </c>
      <c r="CC1684" t="s">
        <v>108</v>
      </c>
      <c r="CD1684" t="s">
        <v>108</v>
      </c>
      <c r="CE1684" t="s">
        <v>108</v>
      </c>
      <c r="CF1684" t="s">
        <v>108</v>
      </c>
      <c r="CG1684" t="s">
        <v>108</v>
      </c>
      <c r="CH1684" t="s">
        <v>108</v>
      </c>
      <c r="CI1684" t="s">
        <v>108</v>
      </c>
      <c r="CJ1684" t="s">
        <v>108</v>
      </c>
      <c r="CK1684" t="s">
        <v>108</v>
      </c>
      <c r="CL1684" t="s">
        <v>108</v>
      </c>
      <c r="CM1684" t="s">
        <v>108</v>
      </c>
      <c r="CN1684" t="s">
        <v>108</v>
      </c>
      <c r="CO1684" t="s">
        <v>108</v>
      </c>
      <c r="CP1684" t="s">
        <v>108</v>
      </c>
      <c r="CQ1684" t="s">
        <v>108</v>
      </c>
      <c r="CR1684" t="s">
        <v>108</v>
      </c>
      <c r="CS1684" t="s">
        <v>108</v>
      </c>
      <c r="CT1684" t="s">
        <v>108</v>
      </c>
      <c r="CU1684" t="s">
        <v>108</v>
      </c>
      <c r="CV1684" t="s">
        <v>108</v>
      </c>
      <c r="CW1684" t="s">
        <v>108</v>
      </c>
      <c r="CX1684" t="s">
        <v>108</v>
      </c>
      <c r="CY1684" t="s">
        <v>108</v>
      </c>
      <c r="CZ1684" t="s">
        <v>108</v>
      </c>
      <c r="DA1684" t="s">
        <v>108</v>
      </c>
      <c r="DB1684" t="s">
        <v>108</v>
      </c>
      <c r="DC1684" t="s">
        <v>108</v>
      </c>
      <c r="DD1684" t="s">
        <v>108</v>
      </c>
      <c r="DE1684" t="s">
        <v>108</v>
      </c>
      <c r="DF1684" t="s">
        <v>108</v>
      </c>
      <c r="DG1684" t="s">
        <v>108</v>
      </c>
      <c r="DH1684" t="s">
        <v>108</v>
      </c>
      <c r="DI1684" t="s">
        <v>108</v>
      </c>
      <c r="DJ1684" t="s">
        <v>108</v>
      </c>
      <c r="DK1684" t="s">
        <v>108</v>
      </c>
      <c r="DL1684" t="s">
        <v>108</v>
      </c>
      <c r="DM1684" t="s">
        <v>108</v>
      </c>
      <c r="DN1684" t="s">
        <v>108</v>
      </c>
    </row>
    <row r="1685" spans="1:125" x14ac:dyDescent="0.2">
      <c r="A1685" t="e">
        <f ca="1">_xll.BFieldInfo($B$1685)</f>
        <v>#NAME?</v>
      </c>
      <c r="B1685" t="s">
        <v>111</v>
      </c>
      <c r="C1685">
        <v>72415.523799999995</v>
      </c>
      <c r="D1685">
        <v>72415.523799999995</v>
      </c>
      <c r="E1685">
        <v>72415.523799999995</v>
      </c>
      <c r="F1685">
        <v>94583.847999999998</v>
      </c>
      <c r="G1685">
        <v>94583.847999999998</v>
      </c>
      <c r="H1685">
        <v>94583.847999999998</v>
      </c>
      <c r="I1685">
        <v>87045.696800000005</v>
      </c>
      <c r="J1685">
        <v>87045.696800000005</v>
      </c>
      <c r="K1685">
        <v>87045.696800000005</v>
      </c>
      <c r="L1685">
        <v>84177.891300000003</v>
      </c>
      <c r="M1685">
        <v>84177.891300000003</v>
      </c>
      <c r="N1685">
        <v>84177.891300000003</v>
      </c>
      <c r="O1685">
        <v>83983.03</v>
      </c>
      <c r="P1685">
        <v>83983.03</v>
      </c>
      <c r="Q1685">
        <v>83983.03</v>
      </c>
      <c r="R1685">
        <v>75818.640199999994</v>
      </c>
      <c r="S1685">
        <v>75818.640199999994</v>
      </c>
      <c r="T1685">
        <v>75818.640199999994</v>
      </c>
      <c r="U1685">
        <v>77624.587299999999</v>
      </c>
      <c r="V1685">
        <v>77624.587299999999</v>
      </c>
      <c r="W1685">
        <v>77624.587299999999</v>
      </c>
      <c r="X1685">
        <v>87339.337100000004</v>
      </c>
      <c r="Y1685">
        <v>87339.337100000004</v>
      </c>
      <c r="Z1685">
        <v>87339.337100000004</v>
      </c>
      <c r="AA1685">
        <v>80347.2886</v>
      </c>
      <c r="AB1685">
        <v>80347.2886</v>
      </c>
      <c r="AC1685">
        <v>80347.2886</v>
      </c>
      <c r="AD1685">
        <v>89892.5726</v>
      </c>
      <c r="AE1685">
        <v>89892.5726</v>
      </c>
      <c r="AF1685">
        <v>89892.5726</v>
      </c>
      <c r="AG1685">
        <v>99913.507500000007</v>
      </c>
      <c r="AH1685">
        <v>99913.507500000007</v>
      </c>
      <c r="AI1685">
        <v>99913.507500000007</v>
      </c>
      <c r="AJ1685">
        <v>104589.2454</v>
      </c>
      <c r="AK1685">
        <v>104589.2454</v>
      </c>
      <c r="AL1685">
        <v>104589.2454</v>
      </c>
      <c r="AM1685">
        <v>109596.5419</v>
      </c>
      <c r="AN1685">
        <v>109596.5419</v>
      </c>
      <c r="AO1685">
        <v>109596.5419</v>
      </c>
      <c r="AP1685">
        <v>95166.968800000002</v>
      </c>
      <c r="AQ1685">
        <v>95166.968800000002</v>
      </c>
      <c r="AR1685">
        <v>95166.968800000002</v>
      </c>
      <c r="AS1685">
        <v>95166.968800000002</v>
      </c>
      <c r="AT1685">
        <v>99150.291800000006</v>
      </c>
      <c r="AU1685">
        <v>99150.291800000006</v>
      </c>
      <c r="AV1685">
        <v>99150.291800000006</v>
      </c>
      <c r="AW1685">
        <v>96429.212899999999</v>
      </c>
      <c r="AX1685">
        <v>96429.212899999999</v>
      </c>
      <c r="AY1685">
        <v>96429.212899999999</v>
      </c>
      <c r="AZ1685">
        <v>87375.338799999998</v>
      </c>
      <c r="BA1685">
        <v>87375.338799999998</v>
      </c>
      <c r="BB1685">
        <v>87375.338799999998</v>
      </c>
      <c r="BC1685">
        <v>87375.338799999998</v>
      </c>
      <c r="BD1685">
        <v>94076.140599999999</v>
      </c>
      <c r="BE1685">
        <v>94076.140599999999</v>
      </c>
      <c r="BF1685">
        <v>94076.140599999999</v>
      </c>
      <c r="BG1685">
        <v>94076.140599999999</v>
      </c>
      <c r="BH1685">
        <v>106174.049</v>
      </c>
      <c r="BI1685">
        <v>106174.049</v>
      </c>
      <c r="BJ1685">
        <v>106174.049</v>
      </c>
      <c r="BK1685">
        <v>106174.049</v>
      </c>
      <c r="BL1685">
        <v>97161.626099999994</v>
      </c>
      <c r="BM1685">
        <v>97161.626099999994</v>
      </c>
      <c r="BN1685">
        <v>97161.626099999994</v>
      </c>
      <c r="BO1685">
        <v>97161.626099999994</v>
      </c>
      <c r="BP1685">
        <v>89371.372499999998</v>
      </c>
      <c r="BQ1685">
        <v>89371.372499999998</v>
      </c>
      <c r="BR1685">
        <v>89371.372499999998</v>
      </c>
      <c r="BS1685">
        <v>81453.7</v>
      </c>
      <c r="BT1685">
        <v>81453.7</v>
      </c>
      <c r="BU1685">
        <v>81453.7</v>
      </c>
      <c r="BV1685">
        <v>69804.793000000005</v>
      </c>
      <c r="BW1685">
        <v>69804.793000000005</v>
      </c>
      <c r="BX1685">
        <v>69804.793000000005</v>
      </c>
      <c r="BY1685">
        <v>69804.793000000005</v>
      </c>
      <c r="BZ1685">
        <v>68114.429499999998</v>
      </c>
      <c r="CA1685">
        <v>68114.429499999998</v>
      </c>
      <c r="CB1685">
        <v>68114.429499999998</v>
      </c>
      <c r="CC1685">
        <v>67366.634999999995</v>
      </c>
      <c r="CD1685">
        <v>67366.634999999995</v>
      </c>
      <c r="CE1685">
        <v>67366.634999999995</v>
      </c>
      <c r="CF1685">
        <v>69002.675300000003</v>
      </c>
      <c r="CG1685">
        <v>69002.675300000003</v>
      </c>
      <c r="CH1685">
        <v>69002.675300000003</v>
      </c>
      <c r="CI1685">
        <v>75407.199999999997</v>
      </c>
      <c r="CJ1685">
        <v>75407.199999999997</v>
      </c>
      <c r="CK1685">
        <v>75407.199999999997</v>
      </c>
      <c r="CL1685">
        <v>62457.665999999997</v>
      </c>
      <c r="CM1685">
        <v>62457.665999999997</v>
      </c>
      <c r="CN1685">
        <v>62457.665999999997</v>
      </c>
      <c r="CO1685">
        <v>63610.826500000003</v>
      </c>
      <c r="CP1685">
        <v>63610.826500000003</v>
      </c>
      <c r="CQ1685">
        <v>63610.826500000003</v>
      </c>
      <c r="CR1685">
        <v>64327.6973</v>
      </c>
      <c r="CS1685">
        <v>64327.6973</v>
      </c>
      <c r="CT1685">
        <v>64327.6973</v>
      </c>
      <c r="CU1685">
        <v>61357.652000000002</v>
      </c>
      <c r="CV1685">
        <v>61357.652000000002</v>
      </c>
      <c r="CW1685">
        <v>61357.652000000002</v>
      </c>
      <c r="CX1685">
        <v>52253.753900000003</v>
      </c>
      <c r="CY1685">
        <v>52253.753900000003</v>
      </c>
      <c r="CZ1685">
        <v>52253.753900000003</v>
      </c>
      <c r="DA1685">
        <v>42353.235000000001</v>
      </c>
      <c r="DB1685">
        <v>42353.235000000001</v>
      </c>
      <c r="DC1685">
        <v>42353.235000000001</v>
      </c>
      <c r="DD1685">
        <v>41576.137699999999</v>
      </c>
      <c r="DE1685">
        <v>41576.137699999999</v>
      </c>
      <c r="DF1685">
        <v>41576.137699999999</v>
      </c>
      <c r="DG1685">
        <v>40990.180800000002</v>
      </c>
      <c r="DH1685">
        <v>40990.180800000002</v>
      </c>
      <c r="DI1685">
        <v>40990.180800000002</v>
      </c>
      <c r="DJ1685">
        <v>39357.056199999999</v>
      </c>
      <c r="DK1685">
        <v>39357.056199999999</v>
      </c>
      <c r="DL1685">
        <v>39357.056199999999</v>
      </c>
      <c r="DM1685" t="s">
        <v>108</v>
      </c>
      <c r="DN1685" t="s">
        <v>108</v>
      </c>
    </row>
    <row r="1686" spans="1:125" x14ac:dyDescent="0.2">
      <c r="A1686" t="e">
        <f ca="1">_xll.BFieldInfo($B$1686)</f>
        <v>#NAME?</v>
      </c>
      <c r="B1686" t="s">
        <v>109</v>
      </c>
      <c r="C1686" t="s">
        <v>108</v>
      </c>
      <c r="D1686" t="s">
        <v>108</v>
      </c>
      <c r="E1686" t="s">
        <v>108</v>
      </c>
      <c r="F1686" t="s">
        <v>108</v>
      </c>
      <c r="G1686" t="s">
        <v>108</v>
      </c>
      <c r="H1686" t="s">
        <v>108</v>
      </c>
      <c r="I1686" t="s">
        <v>108</v>
      </c>
      <c r="J1686" t="s">
        <v>108</v>
      </c>
      <c r="K1686" t="s">
        <v>108</v>
      </c>
      <c r="L1686" t="s">
        <v>108</v>
      </c>
      <c r="M1686" t="s">
        <v>108</v>
      </c>
      <c r="N1686" t="s">
        <v>108</v>
      </c>
      <c r="O1686" t="s">
        <v>108</v>
      </c>
      <c r="P1686" t="s">
        <v>108</v>
      </c>
      <c r="Q1686" t="s">
        <v>108</v>
      </c>
      <c r="R1686" t="s">
        <v>108</v>
      </c>
      <c r="S1686" t="s">
        <v>108</v>
      </c>
      <c r="T1686" t="s">
        <v>108</v>
      </c>
      <c r="U1686" t="s">
        <v>108</v>
      </c>
      <c r="V1686" t="s">
        <v>108</v>
      </c>
      <c r="W1686" t="s">
        <v>108</v>
      </c>
      <c r="X1686" t="s">
        <v>108</v>
      </c>
      <c r="Y1686" t="s">
        <v>108</v>
      </c>
      <c r="Z1686" t="s">
        <v>108</v>
      </c>
      <c r="AA1686" t="s">
        <v>108</v>
      </c>
      <c r="AB1686" t="s">
        <v>108</v>
      </c>
      <c r="AC1686" t="s">
        <v>108</v>
      </c>
      <c r="AD1686" t="s">
        <v>108</v>
      </c>
      <c r="AE1686" t="s">
        <v>108</v>
      </c>
      <c r="AF1686" t="s">
        <v>108</v>
      </c>
      <c r="AG1686" t="s">
        <v>108</v>
      </c>
      <c r="AH1686" t="s">
        <v>108</v>
      </c>
      <c r="AI1686" t="s">
        <v>108</v>
      </c>
      <c r="AJ1686" t="s">
        <v>108</v>
      </c>
      <c r="AK1686" t="s">
        <v>108</v>
      </c>
      <c r="AL1686" t="s">
        <v>108</v>
      </c>
      <c r="AM1686" t="s">
        <v>108</v>
      </c>
      <c r="AN1686" t="s">
        <v>108</v>
      </c>
      <c r="AO1686" t="s">
        <v>108</v>
      </c>
      <c r="AP1686" t="s">
        <v>108</v>
      </c>
      <c r="AQ1686" t="s">
        <v>108</v>
      </c>
      <c r="AR1686" t="s">
        <v>108</v>
      </c>
      <c r="AS1686" t="s">
        <v>108</v>
      </c>
      <c r="AT1686" t="s">
        <v>108</v>
      </c>
      <c r="AU1686" t="s">
        <v>108</v>
      </c>
      <c r="AV1686" t="s">
        <v>108</v>
      </c>
      <c r="AW1686" t="s">
        <v>108</v>
      </c>
      <c r="AX1686" t="s">
        <v>108</v>
      </c>
      <c r="AY1686" t="s">
        <v>108</v>
      </c>
      <c r="AZ1686" t="s">
        <v>108</v>
      </c>
      <c r="BA1686" t="s">
        <v>108</v>
      </c>
      <c r="BB1686" t="s">
        <v>108</v>
      </c>
      <c r="BC1686" t="s">
        <v>108</v>
      </c>
      <c r="BD1686" t="s">
        <v>108</v>
      </c>
      <c r="BE1686" t="s">
        <v>108</v>
      </c>
      <c r="BF1686" t="s">
        <v>108</v>
      </c>
      <c r="BG1686" t="s">
        <v>108</v>
      </c>
      <c r="BH1686" t="s">
        <v>108</v>
      </c>
      <c r="BI1686" t="s">
        <v>108</v>
      </c>
      <c r="BJ1686" t="s">
        <v>108</v>
      </c>
      <c r="BK1686" t="s">
        <v>108</v>
      </c>
      <c r="BL1686" t="s">
        <v>108</v>
      </c>
      <c r="BM1686" t="s">
        <v>108</v>
      </c>
      <c r="BN1686" t="s">
        <v>108</v>
      </c>
      <c r="BO1686" t="s">
        <v>108</v>
      </c>
      <c r="BP1686" t="s">
        <v>108</v>
      </c>
      <c r="BQ1686" t="s">
        <v>108</v>
      </c>
      <c r="BR1686" t="s">
        <v>108</v>
      </c>
      <c r="BS1686" t="s">
        <v>108</v>
      </c>
      <c r="BT1686" t="s">
        <v>108</v>
      </c>
      <c r="BU1686" t="s">
        <v>108</v>
      </c>
      <c r="BV1686" t="s">
        <v>108</v>
      </c>
      <c r="BW1686" t="s">
        <v>108</v>
      </c>
      <c r="BX1686" t="s">
        <v>108</v>
      </c>
      <c r="BY1686" t="s">
        <v>108</v>
      </c>
      <c r="BZ1686" t="s">
        <v>108</v>
      </c>
      <c r="CA1686" t="s">
        <v>108</v>
      </c>
      <c r="CB1686" t="s">
        <v>108</v>
      </c>
      <c r="CC1686" t="s">
        <v>108</v>
      </c>
      <c r="CD1686" t="s">
        <v>108</v>
      </c>
      <c r="CE1686" t="s">
        <v>108</v>
      </c>
      <c r="CF1686" t="s">
        <v>108</v>
      </c>
      <c r="CG1686" t="s">
        <v>108</v>
      </c>
      <c r="CH1686" t="s">
        <v>108</v>
      </c>
      <c r="CI1686" t="s">
        <v>108</v>
      </c>
      <c r="CJ1686" t="s">
        <v>108</v>
      </c>
      <c r="CK1686" t="s">
        <v>108</v>
      </c>
      <c r="CL1686" t="s">
        <v>108</v>
      </c>
      <c r="CM1686" t="s">
        <v>108</v>
      </c>
      <c r="CN1686" t="s">
        <v>108</v>
      </c>
      <c r="CO1686" t="s">
        <v>108</v>
      </c>
      <c r="CP1686" t="s">
        <v>108</v>
      </c>
      <c r="CQ1686" t="s">
        <v>108</v>
      </c>
      <c r="CR1686" t="s">
        <v>108</v>
      </c>
      <c r="CS1686" t="s">
        <v>108</v>
      </c>
      <c r="CT1686" t="s">
        <v>108</v>
      </c>
      <c r="CU1686" t="s">
        <v>108</v>
      </c>
      <c r="CV1686" t="s">
        <v>108</v>
      </c>
      <c r="CW1686" t="s">
        <v>108</v>
      </c>
      <c r="CX1686" t="s">
        <v>108</v>
      </c>
      <c r="CY1686" t="s">
        <v>108</v>
      </c>
      <c r="CZ1686" t="s">
        <v>108</v>
      </c>
      <c r="DA1686" t="s">
        <v>108</v>
      </c>
      <c r="DB1686" t="s">
        <v>108</v>
      </c>
      <c r="DC1686" t="s">
        <v>108</v>
      </c>
      <c r="DD1686" t="s">
        <v>108</v>
      </c>
      <c r="DE1686" t="s">
        <v>108</v>
      </c>
      <c r="DF1686" t="s">
        <v>108</v>
      </c>
      <c r="DG1686" t="s">
        <v>108</v>
      </c>
      <c r="DH1686" t="s">
        <v>108</v>
      </c>
      <c r="DI1686" t="s">
        <v>108</v>
      </c>
      <c r="DJ1686" t="s">
        <v>108</v>
      </c>
      <c r="DK1686" t="s">
        <v>108</v>
      </c>
      <c r="DL1686" t="s">
        <v>108</v>
      </c>
      <c r="DM1686" t="s">
        <v>108</v>
      </c>
      <c r="DN1686" t="s">
        <v>108</v>
      </c>
    </row>
    <row r="1687" spans="1:125" x14ac:dyDescent="0.2">
      <c r="A1687" t="e">
        <f ca="1">_xll.BFieldInfo($B$1687)</f>
        <v>#NAME?</v>
      </c>
      <c r="B1687" t="s">
        <v>112</v>
      </c>
      <c r="C1687" t="s">
        <v>108</v>
      </c>
      <c r="D1687" t="s">
        <v>108</v>
      </c>
      <c r="E1687" t="s">
        <v>108</v>
      </c>
      <c r="F1687" t="s">
        <v>108</v>
      </c>
      <c r="G1687" t="s">
        <v>108</v>
      </c>
      <c r="H1687" t="s">
        <v>108</v>
      </c>
      <c r="I1687" t="s">
        <v>108</v>
      </c>
      <c r="J1687" t="s">
        <v>108</v>
      </c>
      <c r="K1687" t="s">
        <v>108</v>
      </c>
      <c r="L1687" t="s">
        <v>108</v>
      </c>
      <c r="M1687" t="s">
        <v>108</v>
      </c>
      <c r="N1687" t="s">
        <v>108</v>
      </c>
      <c r="O1687" t="s">
        <v>108</v>
      </c>
      <c r="P1687" t="s">
        <v>108</v>
      </c>
      <c r="Q1687" t="s">
        <v>108</v>
      </c>
      <c r="R1687" t="s">
        <v>108</v>
      </c>
      <c r="S1687" t="s">
        <v>108</v>
      </c>
      <c r="T1687" t="s">
        <v>108</v>
      </c>
      <c r="U1687" t="s">
        <v>108</v>
      </c>
      <c r="V1687" t="s">
        <v>108</v>
      </c>
      <c r="W1687" t="s">
        <v>108</v>
      </c>
      <c r="X1687" t="s">
        <v>108</v>
      </c>
      <c r="Y1687" t="s">
        <v>108</v>
      </c>
      <c r="Z1687" t="s">
        <v>108</v>
      </c>
      <c r="AA1687" t="s">
        <v>108</v>
      </c>
      <c r="AB1687" t="s">
        <v>108</v>
      </c>
      <c r="AC1687" t="s">
        <v>108</v>
      </c>
      <c r="AD1687" t="s">
        <v>108</v>
      </c>
      <c r="AE1687" t="s">
        <v>108</v>
      </c>
      <c r="AF1687" t="s">
        <v>108</v>
      </c>
      <c r="AG1687" t="s">
        <v>108</v>
      </c>
      <c r="AH1687" t="s">
        <v>108</v>
      </c>
      <c r="AI1687" t="s">
        <v>108</v>
      </c>
      <c r="AJ1687" t="s">
        <v>108</v>
      </c>
      <c r="AK1687" t="s">
        <v>108</v>
      </c>
      <c r="AL1687" t="s">
        <v>108</v>
      </c>
      <c r="AM1687" t="s">
        <v>108</v>
      </c>
      <c r="AN1687" t="s">
        <v>108</v>
      </c>
      <c r="AO1687" t="s">
        <v>108</v>
      </c>
      <c r="AP1687" t="s">
        <v>108</v>
      </c>
      <c r="AQ1687" t="s">
        <v>108</v>
      </c>
      <c r="AR1687" t="s">
        <v>108</v>
      </c>
      <c r="AS1687" t="s">
        <v>108</v>
      </c>
      <c r="AT1687" t="s">
        <v>108</v>
      </c>
      <c r="AU1687" t="s">
        <v>108</v>
      </c>
      <c r="AV1687" t="s">
        <v>108</v>
      </c>
      <c r="AW1687" t="s">
        <v>108</v>
      </c>
      <c r="AX1687" t="s">
        <v>108</v>
      </c>
      <c r="AY1687" t="s">
        <v>108</v>
      </c>
      <c r="AZ1687" t="s">
        <v>108</v>
      </c>
      <c r="BA1687" t="s">
        <v>108</v>
      </c>
      <c r="BB1687" t="s">
        <v>108</v>
      </c>
      <c r="BC1687" t="s">
        <v>108</v>
      </c>
      <c r="BD1687" t="s">
        <v>108</v>
      </c>
      <c r="BE1687" t="s">
        <v>108</v>
      </c>
      <c r="BF1687" t="s">
        <v>108</v>
      </c>
      <c r="BG1687" t="s">
        <v>108</v>
      </c>
      <c r="BH1687" t="s">
        <v>108</v>
      </c>
      <c r="BI1687" t="s">
        <v>108</v>
      </c>
      <c r="BJ1687" t="s">
        <v>108</v>
      </c>
      <c r="BK1687" t="s">
        <v>108</v>
      </c>
      <c r="BL1687" t="s">
        <v>108</v>
      </c>
      <c r="BM1687" t="s">
        <v>108</v>
      </c>
      <c r="BN1687" t="s">
        <v>108</v>
      </c>
      <c r="BO1687" t="s">
        <v>108</v>
      </c>
      <c r="BP1687" t="s">
        <v>108</v>
      </c>
      <c r="BQ1687" t="s">
        <v>108</v>
      </c>
      <c r="BR1687" t="s">
        <v>108</v>
      </c>
      <c r="BS1687" t="s">
        <v>108</v>
      </c>
      <c r="BT1687" t="s">
        <v>108</v>
      </c>
      <c r="BU1687" t="s">
        <v>108</v>
      </c>
      <c r="BV1687" t="s">
        <v>108</v>
      </c>
      <c r="BW1687" t="s">
        <v>108</v>
      </c>
      <c r="BX1687" t="s">
        <v>108</v>
      </c>
      <c r="BY1687" t="s">
        <v>108</v>
      </c>
      <c r="BZ1687" t="s">
        <v>108</v>
      </c>
      <c r="CA1687" t="s">
        <v>108</v>
      </c>
      <c r="CB1687" t="s">
        <v>108</v>
      </c>
      <c r="CC1687" t="s">
        <v>108</v>
      </c>
      <c r="CD1687" t="s">
        <v>108</v>
      </c>
      <c r="CE1687" t="s">
        <v>108</v>
      </c>
      <c r="CF1687" t="s">
        <v>108</v>
      </c>
      <c r="CG1687" t="s">
        <v>108</v>
      </c>
      <c r="CH1687" t="s">
        <v>108</v>
      </c>
      <c r="CI1687" t="s">
        <v>108</v>
      </c>
      <c r="CJ1687" t="s">
        <v>108</v>
      </c>
      <c r="CK1687" t="s">
        <v>108</v>
      </c>
      <c r="CL1687" t="s">
        <v>108</v>
      </c>
      <c r="CM1687" t="s">
        <v>108</v>
      </c>
      <c r="CN1687" t="s">
        <v>108</v>
      </c>
      <c r="CO1687" t="s">
        <v>108</v>
      </c>
      <c r="CP1687" t="s">
        <v>108</v>
      </c>
      <c r="CQ1687" t="s">
        <v>108</v>
      </c>
      <c r="CR1687" t="s">
        <v>108</v>
      </c>
      <c r="CS1687" t="s">
        <v>108</v>
      </c>
      <c r="CT1687" t="s">
        <v>108</v>
      </c>
      <c r="CU1687" t="s">
        <v>108</v>
      </c>
      <c r="CV1687" t="s">
        <v>108</v>
      </c>
      <c r="CW1687" t="s">
        <v>108</v>
      </c>
      <c r="CX1687" t="s">
        <v>108</v>
      </c>
      <c r="CY1687" t="s">
        <v>108</v>
      </c>
      <c r="CZ1687" t="s">
        <v>108</v>
      </c>
      <c r="DA1687" t="s">
        <v>108</v>
      </c>
      <c r="DB1687" t="s">
        <v>108</v>
      </c>
      <c r="DC1687" t="s">
        <v>108</v>
      </c>
      <c r="DD1687" t="s">
        <v>108</v>
      </c>
      <c r="DE1687" t="s">
        <v>108</v>
      </c>
      <c r="DF1687" t="s">
        <v>108</v>
      </c>
      <c r="DG1687" t="s">
        <v>108</v>
      </c>
      <c r="DH1687" t="s">
        <v>108</v>
      </c>
      <c r="DI1687" t="s">
        <v>108</v>
      </c>
      <c r="DJ1687" t="s">
        <v>108</v>
      </c>
      <c r="DK1687" t="s">
        <v>108</v>
      </c>
      <c r="DL1687" t="s">
        <v>108</v>
      </c>
      <c r="DM1687" t="s">
        <v>108</v>
      </c>
      <c r="DN1687" t="s">
        <v>108</v>
      </c>
    </row>
    <row r="1688" spans="1:125" x14ac:dyDescent="0.2">
      <c r="A1688" t="e">
        <f ca="1">_xll.BFieldInfo($B$1688)</f>
        <v>#NAME?</v>
      </c>
      <c r="B1688" t="s">
        <v>113</v>
      </c>
      <c r="C1688" t="s">
        <v>108</v>
      </c>
      <c r="D1688" t="s">
        <v>108</v>
      </c>
      <c r="E1688" t="s">
        <v>108</v>
      </c>
      <c r="F1688" t="s">
        <v>108</v>
      </c>
      <c r="G1688" t="s">
        <v>108</v>
      </c>
      <c r="H1688" t="s">
        <v>108</v>
      </c>
      <c r="I1688" t="s">
        <v>108</v>
      </c>
      <c r="J1688" t="s">
        <v>108</v>
      </c>
      <c r="K1688" t="s">
        <v>108</v>
      </c>
      <c r="L1688" t="s">
        <v>108</v>
      </c>
      <c r="M1688" t="s">
        <v>108</v>
      </c>
      <c r="N1688" t="s">
        <v>108</v>
      </c>
      <c r="O1688" t="s">
        <v>108</v>
      </c>
      <c r="P1688" t="s">
        <v>108</v>
      </c>
      <c r="Q1688" t="s">
        <v>108</v>
      </c>
      <c r="R1688" t="s">
        <v>108</v>
      </c>
      <c r="S1688" t="s">
        <v>108</v>
      </c>
      <c r="T1688" t="s">
        <v>108</v>
      </c>
      <c r="U1688" t="s">
        <v>108</v>
      </c>
      <c r="V1688" t="s">
        <v>108</v>
      </c>
      <c r="W1688" t="s">
        <v>108</v>
      </c>
      <c r="X1688" t="s">
        <v>108</v>
      </c>
      <c r="Y1688" t="s">
        <v>108</v>
      </c>
      <c r="Z1688" t="s">
        <v>108</v>
      </c>
      <c r="AA1688" t="s">
        <v>108</v>
      </c>
      <c r="AB1688" t="s">
        <v>108</v>
      </c>
      <c r="AC1688" t="s">
        <v>108</v>
      </c>
      <c r="AD1688" t="s">
        <v>108</v>
      </c>
      <c r="AE1688" t="s">
        <v>108</v>
      </c>
      <c r="AF1688" t="s">
        <v>108</v>
      </c>
      <c r="AG1688" t="s">
        <v>108</v>
      </c>
      <c r="AH1688" t="s">
        <v>108</v>
      </c>
      <c r="AI1688" t="s">
        <v>108</v>
      </c>
      <c r="AJ1688" t="s">
        <v>108</v>
      </c>
      <c r="AK1688" t="s">
        <v>108</v>
      </c>
      <c r="AL1688" t="s">
        <v>108</v>
      </c>
      <c r="AM1688" t="s">
        <v>108</v>
      </c>
      <c r="AN1688" t="s">
        <v>108</v>
      </c>
      <c r="AO1688" t="s">
        <v>108</v>
      </c>
      <c r="AP1688" t="s">
        <v>108</v>
      </c>
      <c r="AQ1688" t="s">
        <v>108</v>
      </c>
      <c r="AR1688" t="s">
        <v>108</v>
      </c>
      <c r="AS1688" t="s">
        <v>108</v>
      </c>
      <c r="AT1688" t="s">
        <v>108</v>
      </c>
      <c r="AU1688" t="s">
        <v>108</v>
      </c>
      <c r="AV1688" t="s">
        <v>108</v>
      </c>
      <c r="AW1688" t="s">
        <v>108</v>
      </c>
      <c r="AX1688" t="s">
        <v>108</v>
      </c>
      <c r="AY1688" t="s">
        <v>108</v>
      </c>
      <c r="AZ1688" t="s">
        <v>108</v>
      </c>
      <c r="BA1688" t="s">
        <v>108</v>
      </c>
      <c r="BB1688" t="s">
        <v>108</v>
      </c>
      <c r="BC1688" t="s">
        <v>108</v>
      </c>
      <c r="BD1688" t="s">
        <v>108</v>
      </c>
      <c r="BE1688" t="s">
        <v>108</v>
      </c>
      <c r="BF1688" t="s">
        <v>108</v>
      </c>
      <c r="BG1688" t="s">
        <v>108</v>
      </c>
      <c r="BH1688" t="s">
        <v>108</v>
      </c>
      <c r="BI1688" t="s">
        <v>108</v>
      </c>
      <c r="BJ1688" t="s">
        <v>108</v>
      </c>
      <c r="BK1688" t="s">
        <v>108</v>
      </c>
      <c r="BL1688" t="s">
        <v>108</v>
      </c>
      <c r="BM1688" t="s">
        <v>108</v>
      </c>
      <c r="BN1688" t="s">
        <v>108</v>
      </c>
      <c r="BO1688" t="s">
        <v>108</v>
      </c>
      <c r="BP1688" t="s">
        <v>108</v>
      </c>
      <c r="BQ1688" t="s">
        <v>108</v>
      </c>
      <c r="BR1688" t="s">
        <v>108</v>
      </c>
      <c r="BS1688" t="s">
        <v>108</v>
      </c>
      <c r="BT1688" t="s">
        <v>108</v>
      </c>
      <c r="BU1688" t="s">
        <v>108</v>
      </c>
      <c r="BV1688" t="s">
        <v>108</v>
      </c>
      <c r="BW1688" t="s">
        <v>108</v>
      </c>
      <c r="BX1688" t="s">
        <v>108</v>
      </c>
      <c r="BY1688" t="s">
        <v>108</v>
      </c>
      <c r="BZ1688" t="s">
        <v>108</v>
      </c>
      <c r="CA1688" t="s">
        <v>108</v>
      </c>
      <c r="CB1688" t="s">
        <v>108</v>
      </c>
      <c r="CC1688" t="s">
        <v>108</v>
      </c>
      <c r="CD1688" t="s">
        <v>108</v>
      </c>
      <c r="CE1688" t="s">
        <v>108</v>
      </c>
      <c r="CF1688" t="s">
        <v>108</v>
      </c>
      <c r="CG1688" t="s">
        <v>108</v>
      </c>
      <c r="CH1688" t="s">
        <v>108</v>
      </c>
      <c r="CI1688" t="s">
        <v>108</v>
      </c>
      <c r="CJ1688" t="s">
        <v>108</v>
      </c>
      <c r="CK1688" t="s">
        <v>108</v>
      </c>
      <c r="CL1688" t="s">
        <v>108</v>
      </c>
      <c r="CM1688" t="s">
        <v>108</v>
      </c>
      <c r="CN1688" t="s">
        <v>108</v>
      </c>
      <c r="CO1688" t="s">
        <v>108</v>
      </c>
      <c r="CP1688" t="s">
        <v>108</v>
      </c>
      <c r="CQ1688" t="s">
        <v>108</v>
      </c>
      <c r="CR1688" t="s">
        <v>108</v>
      </c>
      <c r="CS1688" t="s">
        <v>108</v>
      </c>
      <c r="CT1688" t="s">
        <v>108</v>
      </c>
      <c r="CU1688" t="s">
        <v>108</v>
      </c>
      <c r="CV1688" t="s">
        <v>108</v>
      </c>
      <c r="CW1688" t="s">
        <v>108</v>
      </c>
      <c r="CX1688" t="s">
        <v>108</v>
      </c>
      <c r="CY1688" t="s">
        <v>108</v>
      </c>
      <c r="CZ1688" t="s">
        <v>108</v>
      </c>
      <c r="DA1688" t="s">
        <v>108</v>
      </c>
      <c r="DB1688" t="s">
        <v>108</v>
      </c>
      <c r="DC1688" t="s">
        <v>108</v>
      </c>
      <c r="DD1688" t="s">
        <v>108</v>
      </c>
      <c r="DE1688" t="s">
        <v>108</v>
      </c>
      <c r="DF1688" t="s">
        <v>108</v>
      </c>
      <c r="DG1688" t="s">
        <v>108</v>
      </c>
      <c r="DH1688" t="s">
        <v>108</v>
      </c>
      <c r="DI1688" t="s">
        <v>108</v>
      </c>
      <c r="DJ1688" t="s">
        <v>108</v>
      </c>
      <c r="DK1688" t="s">
        <v>108</v>
      </c>
      <c r="DL1688" t="s">
        <v>108</v>
      </c>
      <c r="DM1688" t="s">
        <v>108</v>
      </c>
      <c r="DN1688" t="s">
        <v>108</v>
      </c>
    </row>
    <row r="1689" spans="1:125" x14ac:dyDescent="0.2">
      <c r="A1689" t="e">
        <f ca="1">_xll.BFieldInfo($B$1689)</f>
        <v>#NAME?</v>
      </c>
      <c r="B1689" t="s">
        <v>114</v>
      </c>
      <c r="C1689" t="s">
        <v>108</v>
      </c>
      <c r="D1689" t="s">
        <v>108</v>
      </c>
      <c r="E1689" t="s">
        <v>108</v>
      </c>
      <c r="F1689" t="s">
        <v>108</v>
      </c>
      <c r="G1689" t="s">
        <v>108</v>
      </c>
      <c r="H1689" t="s">
        <v>108</v>
      </c>
      <c r="I1689" t="s">
        <v>108</v>
      </c>
      <c r="J1689" t="s">
        <v>108</v>
      </c>
      <c r="K1689" t="s">
        <v>108</v>
      </c>
      <c r="L1689" t="s">
        <v>108</v>
      </c>
      <c r="M1689" t="s">
        <v>108</v>
      </c>
      <c r="N1689" t="s">
        <v>108</v>
      </c>
      <c r="O1689" t="s">
        <v>108</v>
      </c>
      <c r="P1689" t="s">
        <v>108</v>
      </c>
      <c r="Q1689" t="s">
        <v>108</v>
      </c>
      <c r="R1689" t="s">
        <v>108</v>
      </c>
      <c r="S1689" t="s">
        <v>108</v>
      </c>
      <c r="T1689" t="s">
        <v>108</v>
      </c>
      <c r="U1689" t="s">
        <v>108</v>
      </c>
      <c r="V1689" t="s">
        <v>108</v>
      </c>
      <c r="W1689" t="s">
        <v>108</v>
      </c>
      <c r="X1689" t="s">
        <v>108</v>
      </c>
      <c r="Y1689" t="s">
        <v>108</v>
      </c>
      <c r="Z1689" t="s">
        <v>108</v>
      </c>
      <c r="AA1689" t="s">
        <v>108</v>
      </c>
      <c r="AB1689" t="s">
        <v>108</v>
      </c>
      <c r="AC1689" t="s">
        <v>108</v>
      </c>
      <c r="AD1689" t="s">
        <v>108</v>
      </c>
      <c r="AE1689" t="s">
        <v>108</v>
      </c>
      <c r="AF1689" t="s">
        <v>108</v>
      </c>
      <c r="AG1689" t="s">
        <v>108</v>
      </c>
      <c r="AH1689" t="s">
        <v>108</v>
      </c>
      <c r="AI1689" t="s">
        <v>108</v>
      </c>
      <c r="AJ1689" t="s">
        <v>108</v>
      </c>
      <c r="AK1689" t="s">
        <v>108</v>
      </c>
      <c r="AL1689" t="s">
        <v>108</v>
      </c>
      <c r="AM1689" t="s">
        <v>108</v>
      </c>
      <c r="AN1689" t="s">
        <v>108</v>
      </c>
      <c r="AO1689" t="s">
        <v>108</v>
      </c>
      <c r="AP1689" t="s">
        <v>108</v>
      </c>
      <c r="AQ1689" t="s">
        <v>108</v>
      </c>
      <c r="AR1689" t="s">
        <v>108</v>
      </c>
      <c r="AS1689" t="s">
        <v>108</v>
      </c>
      <c r="AT1689" t="s">
        <v>108</v>
      </c>
      <c r="AU1689" t="s">
        <v>108</v>
      </c>
      <c r="AV1689" t="s">
        <v>108</v>
      </c>
      <c r="AW1689" t="s">
        <v>108</v>
      </c>
      <c r="AX1689" t="s">
        <v>108</v>
      </c>
      <c r="AY1689" t="s">
        <v>108</v>
      </c>
      <c r="AZ1689" t="s">
        <v>108</v>
      </c>
      <c r="BA1689" t="s">
        <v>108</v>
      </c>
      <c r="BB1689" t="s">
        <v>108</v>
      </c>
      <c r="BC1689" t="s">
        <v>108</v>
      </c>
      <c r="BD1689" t="s">
        <v>108</v>
      </c>
      <c r="BE1689" t="s">
        <v>108</v>
      </c>
      <c r="BF1689" t="s">
        <v>108</v>
      </c>
      <c r="BG1689" t="s">
        <v>108</v>
      </c>
      <c r="BH1689" t="s">
        <v>108</v>
      </c>
      <c r="BI1689" t="s">
        <v>108</v>
      </c>
      <c r="BJ1689" t="s">
        <v>108</v>
      </c>
      <c r="BK1689" t="s">
        <v>108</v>
      </c>
      <c r="BL1689" t="s">
        <v>108</v>
      </c>
      <c r="BM1689" t="s">
        <v>108</v>
      </c>
      <c r="BN1689" t="s">
        <v>108</v>
      </c>
      <c r="BO1689" t="s">
        <v>108</v>
      </c>
      <c r="BP1689" t="s">
        <v>108</v>
      </c>
      <c r="BQ1689" t="s">
        <v>108</v>
      </c>
      <c r="BR1689" t="s">
        <v>108</v>
      </c>
      <c r="BS1689" t="s">
        <v>108</v>
      </c>
      <c r="BT1689" t="s">
        <v>108</v>
      </c>
      <c r="BU1689" t="s">
        <v>108</v>
      </c>
      <c r="BV1689" t="s">
        <v>108</v>
      </c>
      <c r="BW1689" t="s">
        <v>108</v>
      </c>
      <c r="BX1689" t="s">
        <v>108</v>
      </c>
      <c r="BY1689" t="s">
        <v>108</v>
      </c>
      <c r="BZ1689" t="s">
        <v>108</v>
      </c>
      <c r="CA1689" t="s">
        <v>108</v>
      </c>
      <c r="CB1689" t="s">
        <v>108</v>
      </c>
      <c r="CC1689" t="s">
        <v>108</v>
      </c>
      <c r="CD1689" t="s">
        <v>108</v>
      </c>
      <c r="CE1689" t="s">
        <v>108</v>
      </c>
      <c r="CF1689" t="s">
        <v>108</v>
      </c>
      <c r="CG1689" t="s">
        <v>108</v>
      </c>
      <c r="CH1689" t="s">
        <v>108</v>
      </c>
      <c r="CI1689" t="s">
        <v>108</v>
      </c>
      <c r="CJ1689" t="s">
        <v>108</v>
      </c>
      <c r="CK1689" t="s">
        <v>108</v>
      </c>
      <c r="CL1689" t="s">
        <v>108</v>
      </c>
      <c r="CM1689" t="s">
        <v>108</v>
      </c>
      <c r="CN1689" t="s">
        <v>108</v>
      </c>
      <c r="CO1689" t="s">
        <v>108</v>
      </c>
      <c r="CP1689" t="s">
        <v>108</v>
      </c>
      <c r="CQ1689" t="s">
        <v>108</v>
      </c>
      <c r="CR1689" t="s">
        <v>108</v>
      </c>
      <c r="CS1689" t="s">
        <v>108</v>
      </c>
      <c r="CT1689" t="s">
        <v>108</v>
      </c>
      <c r="CU1689" t="s">
        <v>108</v>
      </c>
      <c r="CV1689" t="s">
        <v>108</v>
      </c>
      <c r="CW1689" t="s">
        <v>108</v>
      </c>
      <c r="CX1689" t="s">
        <v>108</v>
      </c>
      <c r="CY1689" t="s">
        <v>108</v>
      </c>
      <c r="CZ1689" t="s">
        <v>108</v>
      </c>
      <c r="DA1689" t="s">
        <v>108</v>
      </c>
      <c r="DB1689" t="s">
        <v>108</v>
      </c>
      <c r="DC1689" t="s">
        <v>108</v>
      </c>
      <c r="DD1689" t="s">
        <v>108</v>
      </c>
      <c r="DE1689" t="s">
        <v>108</v>
      </c>
      <c r="DF1689" t="s">
        <v>108</v>
      </c>
      <c r="DG1689" t="s">
        <v>108</v>
      </c>
      <c r="DH1689" t="s">
        <v>108</v>
      </c>
      <c r="DI1689" t="s">
        <v>108</v>
      </c>
      <c r="DJ1689" t="s">
        <v>108</v>
      </c>
      <c r="DK1689" t="s">
        <v>108</v>
      </c>
      <c r="DL1689" t="s">
        <v>108</v>
      </c>
      <c r="DM1689" t="s">
        <v>108</v>
      </c>
      <c r="DN1689" t="s">
        <v>108</v>
      </c>
    </row>
    <row r="1690" spans="1:125" x14ac:dyDescent="0.2">
      <c r="A1690" t="e">
        <f ca="1">_xll.BFieldInfo($B$1690)</f>
        <v>#NAME?</v>
      </c>
      <c r="B1690" t="s">
        <v>115</v>
      </c>
      <c r="C1690">
        <v>-508</v>
      </c>
      <c r="D1690">
        <v>-508</v>
      </c>
      <c r="E1690">
        <v>-508</v>
      </c>
      <c r="F1690">
        <v>1224</v>
      </c>
      <c r="G1690">
        <v>1224</v>
      </c>
      <c r="H1690">
        <v>1224</v>
      </c>
      <c r="I1690">
        <v>1508</v>
      </c>
      <c r="J1690">
        <v>1508</v>
      </c>
      <c r="K1690">
        <v>1508</v>
      </c>
      <c r="L1690">
        <v>1060</v>
      </c>
      <c r="M1690">
        <v>1060</v>
      </c>
      <c r="N1690">
        <v>1060</v>
      </c>
      <c r="O1690">
        <v>980</v>
      </c>
      <c r="P1690">
        <v>980</v>
      </c>
      <c r="Q1690">
        <v>980</v>
      </c>
      <c r="R1690">
        <v>1287</v>
      </c>
      <c r="S1690">
        <v>1287</v>
      </c>
      <c r="T1690">
        <v>1287</v>
      </c>
      <c r="U1690">
        <v>1285.8430000000001</v>
      </c>
      <c r="V1690">
        <v>1285.8430000000001</v>
      </c>
      <c r="W1690">
        <v>1285.8430000000001</v>
      </c>
      <c r="X1690">
        <v>933.15700000000004</v>
      </c>
      <c r="Y1690">
        <v>933.15700000000004</v>
      </c>
      <c r="Z1690">
        <v>933.15700000000004</v>
      </c>
      <c r="AA1690">
        <v>851</v>
      </c>
      <c r="AB1690">
        <v>851</v>
      </c>
      <c r="AC1690">
        <v>851</v>
      </c>
      <c r="AD1690">
        <v>1321</v>
      </c>
      <c r="AE1690">
        <v>1321</v>
      </c>
      <c r="AF1690">
        <v>1321</v>
      </c>
      <c r="AG1690">
        <v>1249</v>
      </c>
      <c r="AH1690">
        <v>1249</v>
      </c>
      <c r="AI1690">
        <v>1249</v>
      </c>
      <c r="AJ1690">
        <v>910.30600000000004</v>
      </c>
      <c r="AK1690">
        <v>910.30600000000004</v>
      </c>
      <c r="AL1690">
        <v>910.30600000000004</v>
      </c>
      <c r="AM1690">
        <v>834</v>
      </c>
      <c r="AN1690">
        <v>834</v>
      </c>
      <c r="AO1690">
        <v>834</v>
      </c>
      <c r="AP1690">
        <v>1198</v>
      </c>
      <c r="AQ1690">
        <v>1198</v>
      </c>
      <c r="AR1690">
        <v>1198</v>
      </c>
      <c r="AS1690">
        <v>1198</v>
      </c>
      <c r="AT1690">
        <v>1216.4100000000001</v>
      </c>
      <c r="AU1690">
        <v>1216.4100000000001</v>
      </c>
      <c r="AV1690">
        <v>1216.4100000000001</v>
      </c>
      <c r="AW1690">
        <v>900.59</v>
      </c>
      <c r="AX1690">
        <v>900.59</v>
      </c>
      <c r="AY1690">
        <v>900.59</v>
      </c>
      <c r="AZ1690">
        <v>705</v>
      </c>
      <c r="BA1690">
        <v>705</v>
      </c>
      <c r="BB1690">
        <v>705</v>
      </c>
      <c r="BC1690">
        <v>705</v>
      </c>
      <c r="BD1690">
        <v>1094</v>
      </c>
      <c r="BE1690">
        <v>1094</v>
      </c>
      <c r="BF1690">
        <v>1094</v>
      </c>
      <c r="BG1690">
        <v>1094</v>
      </c>
      <c r="BH1690">
        <v>1093.8330000000001</v>
      </c>
      <c r="BI1690">
        <v>1093.8330000000001</v>
      </c>
      <c r="BJ1690">
        <v>1093.8330000000001</v>
      </c>
      <c r="BK1690">
        <v>1093.8330000000001</v>
      </c>
      <c r="BL1690">
        <v>825.16700000000003</v>
      </c>
      <c r="BM1690">
        <v>825.16700000000003</v>
      </c>
      <c r="BN1690">
        <v>825.16700000000003</v>
      </c>
      <c r="BO1690">
        <v>825.16700000000003</v>
      </c>
      <c r="BP1690">
        <v>664</v>
      </c>
      <c r="BQ1690">
        <v>664</v>
      </c>
      <c r="BR1690">
        <v>664</v>
      </c>
      <c r="BS1690">
        <v>1037.1859999999999</v>
      </c>
      <c r="BT1690">
        <v>1037.1859999999999</v>
      </c>
      <c r="BU1690">
        <v>1037.1859999999999</v>
      </c>
      <c r="BV1690">
        <v>966.99699999999996</v>
      </c>
      <c r="BW1690">
        <v>966.99699999999996</v>
      </c>
      <c r="BX1690">
        <v>966.99699999999996</v>
      </c>
      <c r="BY1690">
        <v>966.99699999999996</v>
      </c>
      <c r="BZ1690">
        <v>664.00300000000004</v>
      </c>
      <c r="CA1690">
        <v>664.00300000000004</v>
      </c>
      <c r="CB1690">
        <v>664.00300000000004</v>
      </c>
      <c r="CC1690">
        <v>530</v>
      </c>
      <c r="CD1690">
        <v>530</v>
      </c>
      <c r="CE1690">
        <v>530</v>
      </c>
      <c r="CF1690">
        <v>922.88</v>
      </c>
      <c r="CG1690">
        <v>922.88</v>
      </c>
      <c r="CH1690">
        <v>922.88</v>
      </c>
      <c r="CI1690">
        <v>929.26199999999994</v>
      </c>
      <c r="CJ1690">
        <v>929.26199999999994</v>
      </c>
      <c r="CK1690">
        <v>929.26199999999994</v>
      </c>
      <c r="CL1690">
        <v>659.73800000000006</v>
      </c>
      <c r="CM1690">
        <v>659.73800000000006</v>
      </c>
      <c r="CN1690">
        <v>659.73800000000006</v>
      </c>
      <c r="CO1690">
        <v>559</v>
      </c>
      <c r="CP1690">
        <v>559</v>
      </c>
      <c r="CQ1690">
        <v>559</v>
      </c>
      <c r="CR1690">
        <v>931.84</v>
      </c>
      <c r="CS1690">
        <v>931.84</v>
      </c>
      <c r="CT1690">
        <v>931.84</v>
      </c>
      <c r="CU1690">
        <v>946.976</v>
      </c>
      <c r="CV1690">
        <v>946.976</v>
      </c>
      <c r="CW1690">
        <v>946.976</v>
      </c>
      <c r="CX1690">
        <v>661.024</v>
      </c>
      <c r="CY1690">
        <v>661.024</v>
      </c>
      <c r="CZ1690">
        <v>661.024</v>
      </c>
      <c r="DA1690">
        <v>577</v>
      </c>
      <c r="DB1690">
        <v>577</v>
      </c>
      <c r="DC1690">
        <v>577</v>
      </c>
      <c r="DD1690">
        <v>843.00599999999997</v>
      </c>
      <c r="DE1690">
        <v>843.00599999999997</v>
      </c>
      <c r="DF1690">
        <v>843.00599999999997</v>
      </c>
      <c r="DG1690">
        <v>764.99400000000003</v>
      </c>
      <c r="DH1690">
        <v>764.99400000000003</v>
      </c>
      <c r="DI1690">
        <v>764.99400000000003</v>
      </c>
      <c r="DJ1690">
        <v>483.00599999999997</v>
      </c>
      <c r="DK1690">
        <v>483.00599999999997</v>
      </c>
      <c r="DL1690">
        <v>483.00599999999997</v>
      </c>
      <c r="DM1690" t="s">
        <v>108</v>
      </c>
      <c r="DN1690" t="s">
        <v>108</v>
      </c>
    </row>
    <row r="1691" spans="1:125" x14ac:dyDescent="0.2">
      <c r="A1691" t="e">
        <f ca="1">_xll.BFieldInfo($B$1691)</f>
        <v>#NAME?</v>
      </c>
      <c r="B1691" t="s">
        <v>116</v>
      </c>
      <c r="C1691" t="s">
        <v>108</v>
      </c>
      <c r="D1691" t="s">
        <v>108</v>
      </c>
      <c r="E1691" t="s">
        <v>108</v>
      </c>
      <c r="F1691" t="s">
        <v>108</v>
      </c>
      <c r="G1691" t="s">
        <v>108</v>
      </c>
      <c r="H1691" t="s">
        <v>108</v>
      </c>
      <c r="I1691" t="s">
        <v>108</v>
      </c>
      <c r="J1691" t="s">
        <v>108</v>
      </c>
      <c r="K1691" t="s">
        <v>108</v>
      </c>
      <c r="L1691" t="s">
        <v>108</v>
      </c>
      <c r="M1691" t="s">
        <v>108</v>
      </c>
      <c r="N1691" t="s">
        <v>108</v>
      </c>
      <c r="O1691" t="s">
        <v>108</v>
      </c>
      <c r="P1691" t="s">
        <v>108</v>
      </c>
      <c r="Q1691" t="s">
        <v>108</v>
      </c>
      <c r="R1691" t="s">
        <v>108</v>
      </c>
      <c r="S1691" t="s">
        <v>108</v>
      </c>
      <c r="T1691" t="s">
        <v>108</v>
      </c>
      <c r="U1691" t="s">
        <v>108</v>
      </c>
      <c r="V1691" t="s">
        <v>108</v>
      </c>
      <c r="W1691" t="s">
        <v>108</v>
      </c>
      <c r="X1691" t="s">
        <v>108</v>
      </c>
      <c r="Y1691" t="s">
        <v>108</v>
      </c>
      <c r="Z1691" t="s">
        <v>108</v>
      </c>
      <c r="AA1691" t="s">
        <v>108</v>
      </c>
      <c r="AB1691" t="s">
        <v>108</v>
      </c>
      <c r="AC1691" t="s">
        <v>108</v>
      </c>
      <c r="AD1691" t="s">
        <v>108</v>
      </c>
      <c r="AE1691" t="s">
        <v>108</v>
      </c>
      <c r="AF1691" t="s">
        <v>108</v>
      </c>
      <c r="AG1691" t="s">
        <v>108</v>
      </c>
      <c r="AH1691" t="s">
        <v>108</v>
      </c>
      <c r="AI1691" t="s">
        <v>108</v>
      </c>
      <c r="AJ1691" t="s">
        <v>108</v>
      </c>
      <c r="AK1691" t="s">
        <v>108</v>
      </c>
      <c r="AL1691" t="s">
        <v>108</v>
      </c>
      <c r="AM1691" t="s">
        <v>108</v>
      </c>
      <c r="AN1691" t="s">
        <v>108</v>
      </c>
      <c r="AO1691" t="s">
        <v>108</v>
      </c>
      <c r="AP1691" t="s">
        <v>108</v>
      </c>
      <c r="AQ1691" t="s">
        <v>108</v>
      </c>
      <c r="AR1691" t="s">
        <v>108</v>
      </c>
      <c r="AS1691" t="s">
        <v>108</v>
      </c>
      <c r="AT1691" t="s">
        <v>108</v>
      </c>
      <c r="AU1691" t="s">
        <v>108</v>
      </c>
      <c r="AV1691" t="s">
        <v>108</v>
      </c>
      <c r="AW1691" t="s">
        <v>108</v>
      </c>
      <c r="AX1691" t="s">
        <v>108</v>
      </c>
      <c r="AY1691" t="s">
        <v>108</v>
      </c>
      <c r="AZ1691" t="s">
        <v>108</v>
      </c>
      <c r="BA1691" t="s">
        <v>108</v>
      </c>
      <c r="BB1691" t="s">
        <v>108</v>
      </c>
      <c r="BC1691" t="s">
        <v>108</v>
      </c>
      <c r="BD1691" t="s">
        <v>108</v>
      </c>
      <c r="BE1691" t="s">
        <v>108</v>
      </c>
      <c r="BF1691" t="s">
        <v>108</v>
      </c>
      <c r="BG1691" t="s">
        <v>108</v>
      </c>
      <c r="BH1691" t="s">
        <v>108</v>
      </c>
      <c r="BI1691" t="s">
        <v>108</v>
      </c>
      <c r="BJ1691" t="s">
        <v>108</v>
      </c>
      <c r="BK1691" t="s">
        <v>108</v>
      </c>
      <c r="BL1691" t="s">
        <v>108</v>
      </c>
      <c r="BM1691" t="s">
        <v>108</v>
      </c>
      <c r="BN1691" t="s">
        <v>108</v>
      </c>
      <c r="BO1691" t="s">
        <v>108</v>
      </c>
      <c r="BP1691" t="s">
        <v>108</v>
      </c>
      <c r="BQ1691" t="s">
        <v>108</v>
      </c>
      <c r="BR1691" t="s">
        <v>108</v>
      </c>
      <c r="BS1691" t="s">
        <v>108</v>
      </c>
      <c r="BT1691" t="s">
        <v>108</v>
      </c>
      <c r="BU1691" t="s">
        <v>108</v>
      </c>
      <c r="BV1691" t="s">
        <v>108</v>
      </c>
      <c r="BW1691" t="s">
        <v>108</v>
      </c>
      <c r="BX1691" t="s">
        <v>108</v>
      </c>
      <c r="BY1691" t="s">
        <v>108</v>
      </c>
      <c r="BZ1691" t="s">
        <v>108</v>
      </c>
      <c r="CA1691" t="s">
        <v>108</v>
      </c>
      <c r="CB1691" t="s">
        <v>108</v>
      </c>
      <c r="CC1691" t="s">
        <v>108</v>
      </c>
      <c r="CD1691" t="s">
        <v>108</v>
      </c>
      <c r="CE1691" t="s">
        <v>108</v>
      </c>
      <c r="CF1691" t="s">
        <v>108</v>
      </c>
      <c r="CG1691" t="s">
        <v>108</v>
      </c>
      <c r="CH1691" t="s">
        <v>108</v>
      </c>
      <c r="CI1691" t="s">
        <v>108</v>
      </c>
      <c r="CJ1691" t="s">
        <v>108</v>
      </c>
      <c r="CK1691" t="s">
        <v>108</v>
      </c>
      <c r="CL1691" t="s">
        <v>108</v>
      </c>
      <c r="CM1691" t="s">
        <v>108</v>
      </c>
      <c r="CN1691" t="s">
        <v>108</v>
      </c>
      <c r="CO1691" t="s">
        <v>108</v>
      </c>
      <c r="CP1691" t="s">
        <v>108</v>
      </c>
      <c r="CQ1691" t="s">
        <v>108</v>
      </c>
      <c r="CR1691" t="s">
        <v>108</v>
      </c>
      <c r="CS1691" t="s">
        <v>108</v>
      </c>
      <c r="CT1691" t="s">
        <v>108</v>
      </c>
      <c r="CU1691" t="s">
        <v>108</v>
      </c>
      <c r="CV1691" t="s">
        <v>108</v>
      </c>
      <c r="CW1691" t="s">
        <v>108</v>
      </c>
      <c r="CX1691" t="s">
        <v>108</v>
      </c>
      <c r="CY1691" t="s">
        <v>108</v>
      </c>
      <c r="CZ1691" t="s">
        <v>108</v>
      </c>
      <c r="DA1691" t="s">
        <v>108</v>
      </c>
      <c r="DB1691" t="s">
        <v>108</v>
      </c>
      <c r="DC1691" t="s">
        <v>108</v>
      </c>
      <c r="DD1691" t="s">
        <v>108</v>
      </c>
      <c r="DE1691" t="s">
        <v>108</v>
      </c>
      <c r="DF1691" t="s">
        <v>108</v>
      </c>
      <c r="DG1691" t="s">
        <v>108</v>
      </c>
      <c r="DH1691" t="s">
        <v>108</v>
      </c>
      <c r="DI1691" t="s">
        <v>108</v>
      </c>
      <c r="DJ1691" t="s">
        <v>108</v>
      </c>
      <c r="DK1691" t="s">
        <v>108</v>
      </c>
      <c r="DL1691" t="s">
        <v>108</v>
      </c>
      <c r="DM1691" t="s">
        <v>108</v>
      </c>
      <c r="DN1691" t="s">
        <v>108</v>
      </c>
    </row>
    <row r="1692" spans="1:125" x14ac:dyDescent="0.2">
      <c r="A1692" t="e">
        <f ca="1">_xll.BFieldInfo($B$1692)</f>
        <v>#NAME?</v>
      </c>
      <c r="B1692" t="s">
        <v>117</v>
      </c>
      <c r="C1692" t="s">
        <v>108</v>
      </c>
      <c r="D1692" t="s">
        <v>108</v>
      </c>
      <c r="E1692" t="s">
        <v>108</v>
      </c>
      <c r="F1692" t="s">
        <v>108</v>
      </c>
      <c r="G1692" t="s">
        <v>108</v>
      </c>
      <c r="H1692" t="s">
        <v>108</v>
      </c>
      <c r="I1692" t="s">
        <v>108</v>
      </c>
      <c r="J1692" t="s">
        <v>108</v>
      </c>
      <c r="K1692" t="s">
        <v>108</v>
      </c>
      <c r="L1692" t="s">
        <v>108</v>
      </c>
      <c r="M1692" t="s">
        <v>108</v>
      </c>
      <c r="N1692" t="s">
        <v>108</v>
      </c>
      <c r="O1692" t="s">
        <v>108</v>
      </c>
      <c r="P1692" t="s">
        <v>108</v>
      </c>
      <c r="Q1692" t="s">
        <v>108</v>
      </c>
      <c r="R1692" t="s">
        <v>108</v>
      </c>
      <c r="S1692" t="s">
        <v>108</v>
      </c>
      <c r="T1692" t="s">
        <v>108</v>
      </c>
      <c r="U1692" t="s">
        <v>108</v>
      </c>
      <c r="V1692" t="s">
        <v>108</v>
      </c>
      <c r="W1692" t="s">
        <v>108</v>
      </c>
      <c r="X1692" t="s">
        <v>108</v>
      </c>
      <c r="Y1692" t="s">
        <v>108</v>
      </c>
      <c r="Z1692" t="s">
        <v>108</v>
      </c>
      <c r="AA1692" t="s">
        <v>108</v>
      </c>
      <c r="AB1692" t="s">
        <v>108</v>
      </c>
      <c r="AC1692" t="s">
        <v>108</v>
      </c>
      <c r="AD1692" t="s">
        <v>108</v>
      </c>
      <c r="AE1692" t="s">
        <v>108</v>
      </c>
      <c r="AF1692" t="s">
        <v>108</v>
      </c>
      <c r="AG1692" t="s">
        <v>108</v>
      </c>
      <c r="AH1692" t="s">
        <v>108</v>
      </c>
      <c r="AI1692" t="s">
        <v>108</v>
      </c>
      <c r="AJ1692" t="s">
        <v>108</v>
      </c>
      <c r="AK1692" t="s">
        <v>108</v>
      </c>
      <c r="AL1692" t="s">
        <v>108</v>
      </c>
      <c r="AM1692" t="s">
        <v>108</v>
      </c>
      <c r="AN1692" t="s">
        <v>108</v>
      </c>
      <c r="AO1692" t="s">
        <v>108</v>
      </c>
      <c r="AP1692" t="s">
        <v>108</v>
      </c>
      <c r="AQ1692" t="s">
        <v>108</v>
      </c>
      <c r="AR1692" t="s">
        <v>108</v>
      </c>
      <c r="AS1692" t="s">
        <v>108</v>
      </c>
      <c r="AT1692" t="s">
        <v>108</v>
      </c>
      <c r="AU1692" t="s">
        <v>108</v>
      </c>
      <c r="AV1692" t="s">
        <v>108</v>
      </c>
      <c r="AW1692" t="s">
        <v>108</v>
      </c>
      <c r="AX1692" t="s">
        <v>108</v>
      </c>
      <c r="AY1692" t="s">
        <v>108</v>
      </c>
      <c r="AZ1692" t="s">
        <v>108</v>
      </c>
      <c r="BA1692" t="s">
        <v>108</v>
      </c>
      <c r="BB1692" t="s">
        <v>108</v>
      </c>
      <c r="BC1692" t="s">
        <v>108</v>
      </c>
      <c r="BD1692" t="s">
        <v>108</v>
      </c>
      <c r="BE1692" t="s">
        <v>108</v>
      </c>
      <c r="BF1692" t="s">
        <v>108</v>
      </c>
      <c r="BG1692" t="s">
        <v>108</v>
      </c>
      <c r="BH1692" t="s">
        <v>108</v>
      </c>
      <c r="BI1692" t="s">
        <v>108</v>
      </c>
      <c r="BJ1692" t="s">
        <v>108</v>
      </c>
      <c r="BK1692" t="s">
        <v>108</v>
      </c>
      <c r="BL1692" t="s">
        <v>108</v>
      </c>
      <c r="BM1692" t="s">
        <v>108</v>
      </c>
      <c r="BN1692" t="s">
        <v>108</v>
      </c>
      <c r="BO1692" t="s">
        <v>108</v>
      </c>
      <c r="BP1692" t="s">
        <v>108</v>
      </c>
      <c r="BQ1692" t="s">
        <v>108</v>
      </c>
      <c r="BR1692" t="s">
        <v>108</v>
      </c>
      <c r="BS1692" t="s">
        <v>108</v>
      </c>
      <c r="BT1692" t="s">
        <v>108</v>
      </c>
      <c r="BU1692" t="s">
        <v>108</v>
      </c>
      <c r="BV1692" t="s">
        <v>108</v>
      </c>
      <c r="BW1692" t="s">
        <v>108</v>
      </c>
      <c r="BX1692" t="s">
        <v>108</v>
      </c>
      <c r="BY1692" t="s">
        <v>108</v>
      </c>
      <c r="BZ1692" t="s">
        <v>108</v>
      </c>
      <c r="CA1692" t="s">
        <v>108</v>
      </c>
      <c r="CB1692" t="s">
        <v>108</v>
      </c>
      <c r="CC1692" t="s">
        <v>108</v>
      </c>
      <c r="CD1692" t="s">
        <v>108</v>
      </c>
      <c r="CE1692" t="s">
        <v>108</v>
      </c>
      <c r="CF1692" t="s">
        <v>108</v>
      </c>
      <c r="CG1692" t="s">
        <v>108</v>
      </c>
      <c r="CH1692" t="s">
        <v>108</v>
      </c>
      <c r="CI1692" t="s">
        <v>108</v>
      </c>
      <c r="CJ1692" t="s">
        <v>108</v>
      </c>
      <c r="CK1692" t="s">
        <v>108</v>
      </c>
      <c r="CL1692" t="s">
        <v>108</v>
      </c>
      <c r="CM1692" t="s">
        <v>108</v>
      </c>
      <c r="CN1692" t="s">
        <v>108</v>
      </c>
      <c r="CO1692" t="s">
        <v>108</v>
      </c>
      <c r="CP1692" t="s">
        <v>108</v>
      </c>
      <c r="CQ1692" t="s">
        <v>108</v>
      </c>
      <c r="CR1692" t="s">
        <v>108</v>
      </c>
      <c r="CS1692" t="s">
        <v>108</v>
      </c>
      <c r="CT1692" t="s">
        <v>108</v>
      </c>
      <c r="CU1692" t="s">
        <v>108</v>
      </c>
      <c r="CV1692" t="s">
        <v>108</v>
      </c>
      <c r="CW1692" t="s">
        <v>108</v>
      </c>
      <c r="CX1692" t="s">
        <v>108</v>
      </c>
      <c r="CY1692" t="s">
        <v>108</v>
      </c>
      <c r="CZ1692" t="s">
        <v>108</v>
      </c>
      <c r="DA1692" t="s">
        <v>108</v>
      </c>
      <c r="DB1692" t="s">
        <v>108</v>
      </c>
      <c r="DC1692" t="s">
        <v>108</v>
      </c>
      <c r="DD1692" t="s">
        <v>108</v>
      </c>
      <c r="DE1692" t="s">
        <v>108</v>
      </c>
      <c r="DF1692" t="s">
        <v>108</v>
      </c>
      <c r="DG1692" t="s">
        <v>108</v>
      </c>
      <c r="DH1692" t="s">
        <v>108</v>
      </c>
      <c r="DI1692" t="s">
        <v>108</v>
      </c>
      <c r="DJ1692" t="s">
        <v>108</v>
      </c>
      <c r="DK1692" t="s">
        <v>108</v>
      </c>
      <c r="DL1692" t="s">
        <v>108</v>
      </c>
      <c r="DM1692" t="s">
        <v>108</v>
      </c>
      <c r="DN1692" t="s">
        <v>108</v>
      </c>
    </row>
    <row r="1694" spans="1:125" x14ac:dyDescent="0.2">
      <c r="A1694" t="s">
        <v>279</v>
      </c>
      <c r="B1694" t="s">
        <v>106</v>
      </c>
      <c r="C1694" s="8" t="e">
        <f ca="1">_xll.BDH($A$1694,$B$1695:$B$1705,$B$1,$B$2,"Dir=H","Per=M","Days=A","Dts=S","Sort=R","cols=123;rows=12")</f>
        <v>#NAME?</v>
      </c>
      <c r="D1694" s="8">
        <v>43980</v>
      </c>
      <c r="E1694" s="8">
        <v>43951</v>
      </c>
      <c r="F1694" s="8">
        <v>43921</v>
      </c>
      <c r="G1694" s="8">
        <v>43889</v>
      </c>
      <c r="H1694" s="8">
        <v>43861</v>
      </c>
      <c r="I1694" s="8">
        <v>43830</v>
      </c>
      <c r="J1694" s="8">
        <v>43798</v>
      </c>
      <c r="K1694" s="8">
        <v>43769</v>
      </c>
      <c r="L1694" s="8">
        <v>43738</v>
      </c>
      <c r="M1694" s="8">
        <v>43707</v>
      </c>
      <c r="N1694" s="8">
        <v>43677</v>
      </c>
      <c r="O1694" s="8">
        <v>43646</v>
      </c>
      <c r="P1694" s="8">
        <v>43644</v>
      </c>
      <c r="Q1694" s="8">
        <v>43616</v>
      </c>
      <c r="R1694" s="8">
        <v>43585</v>
      </c>
      <c r="S1694" s="8">
        <v>43555</v>
      </c>
      <c r="T1694" s="8">
        <v>43553</v>
      </c>
      <c r="U1694" s="8">
        <v>43524</v>
      </c>
      <c r="V1694" s="8">
        <v>43496</v>
      </c>
      <c r="W1694" s="8">
        <v>43465</v>
      </c>
      <c r="X1694" s="8">
        <v>43434</v>
      </c>
      <c r="Y1694" s="8">
        <v>43404</v>
      </c>
      <c r="Z1694" s="8">
        <v>43373</v>
      </c>
      <c r="AA1694" s="8">
        <v>43371</v>
      </c>
      <c r="AB1694" s="8">
        <v>43343</v>
      </c>
      <c r="AC1694" s="8">
        <v>43312</v>
      </c>
      <c r="AD1694" s="8">
        <v>43281</v>
      </c>
      <c r="AE1694" s="8">
        <v>43280</v>
      </c>
      <c r="AF1694" s="8">
        <v>43251</v>
      </c>
      <c r="AG1694" s="8">
        <v>43220</v>
      </c>
      <c r="AH1694" s="8">
        <v>43190</v>
      </c>
      <c r="AI1694" s="8">
        <v>43189</v>
      </c>
      <c r="AJ1694" s="8">
        <v>43159</v>
      </c>
      <c r="AK1694" s="8">
        <v>43131</v>
      </c>
      <c r="AL1694" s="8">
        <v>43100</v>
      </c>
      <c r="AM1694" s="8">
        <v>43098</v>
      </c>
      <c r="AN1694" s="8">
        <v>43069</v>
      </c>
      <c r="AO1694" s="8">
        <v>43039</v>
      </c>
      <c r="AP1694" s="8">
        <v>43008</v>
      </c>
      <c r="AQ1694" s="8">
        <v>43007</v>
      </c>
      <c r="AR1694" s="8">
        <v>42978</v>
      </c>
      <c r="AS1694" s="8">
        <v>42947</v>
      </c>
      <c r="AT1694" s="8">
        <v>42916</v>
      </c>
      <c r="AU1694" s="8">
        <v>42886</v>
      </c>
      <c r="AV1694" s="8">
        <v>42853</v>
      </c>
      <c r="AW1694" s="8">
        <v>42825</v>
      </c>
      <c r="AX1694" s="8">
        <v>42794</v>
      </c>
      <c r="AY1694" s="8">
        <v>42766</v>
      </c>
      <c r="AZ1694" s="8">
        <v>42735</v>
      </c>
      <c r="BA1694" s="8">
        <v>42734</v>
      </c>
      <c r="BB1694" s="8">
        <v>42704</v>
      </c>
      <c r="BC1694" s="8">
        <v>42674</v>
      </c>
      <c r="BD1694" s="8">
        <v>42643</v>
      </c>
      <c r="BE1694" s="8">
        <v>42613</v>
      </c>
      <c r="BF1694" s="8">
        <v>42580</v>
      </c>
      <c r="BG1694" s="8">
        <v>42551</v>
      </c>
      <c r="BH1694" s="8">
        <v>42521</v>
      </c>
      <c r="BI1694" s="8">
        <v>42489</v>
      </c>
      <c r="BJ1694" s="8">
        <v>42460</v>
      </c>
      <c r="BK1694" s="8">
        <v>42429</v>
      </c>
      <c r="BL1694" s="8">
        <v>42398</v>
      </c>
      <c r="BM1694" s="8">
        <v>42369</v>
      </c>
      <c r="BN1694" s="8">
        <v>42338</v>
      </c>
      <c r="BO1694" s="8">
        <v>42307</v>
      </c>
      <c r="BP1694" s="8">
        <v>42277</v>
      </c>
      <c r="BQ1694" s="8">
        <v>42247</v>
      </c>
      <c r="BR1694" s="8">
        <v>42216</v>
      </c>
      <c r="BS1694" s="8">
        <v>42185</v>
      </c>
      <c r="BT1694" s="8">
        <v>42153</v>
      </c>
      <c r="BU1694" s="8">
        <v>42124</v>
      </c>
      <c r="BV1694" s="8">
        <v>42094</v>
      </c>
      <c r="BW1694" s="8">
        <v>42062</v>
      </c>
      <c r="BX1694" s="8">
        <v>42034</v>
      </c>
      <c r="BY1694" s="8">
        <v>42004</v>
      </c>
      <c r="BZ1694" s="8">
        <v>41971</v>
      </c>
      <c r="CA1694" s="8">
        <v>41943</v>
      </c>
      <c r="CB1694" s="8">
        <v>41912</v>
      </c>
      <c r="CC1694" s="8">
        <v>41880</v>
      </c>
      <c r="CD1694" s="8">
        <v>41851</v>
      </c>
      <c r="CE1694" s="8">
        <v>41820</v>
      </c>
      <c r="CF1694" s="8">
        <v>41789</v>
      </c>
      <c r="CG1694" s="8">
        <v>41759</v>
      </c>
      <c r="CH1694" s="8">
        <v>41729</v>
      </c>
      <c r="CI1694" s="8">
        <v>41698</v>
      </c>
      <c r="CJ1694" s="8">
        <v>41670</v>
      </c>
      <c r="CK1694" s="8">
        <v>41639</v>
      </c>
      <c r="CL1694" s="8">
        <v>41607</v>
      </c>
      <c r="CM1694" s="8">
        <v>41578</v>
      </c>
      <c r="CN1694" s="8">
        <v>41547</v>
      </c>
      <c r="CO1694" s="8">
        <v>41516</v>
      </c>
      <c r="CP1694" s="8">
        <v>41486</v>
      </c>
      <c r="CQ1694" s="8">
        <v>41455</v>
      </c>
      <c r="CR1694" s="8">
        <v>41453</v>
      </c>
      <c r="CS1694" s="8">
        <v>41425</v>
      </c>
      <c r="CT1694" s="8">
        <v>41394</v>
      </c>
      <c r="CU1694" s="8">
        <v>41364</v>
      </c>
      <c r="CV1694" s="8">
        <v>41362</v>
      </c>
      <c r="CW1694" s="8">
        <v>41333</v>
      </c>
      <c r="CX1694" s="8">
        <v>41305</v>
      </c>
      <c r="CY1694" s="8">
        <v>41274</v>
      </c>
      <c r="CZ1694" s="8">
        <v>41243</v>
      </c>
      <c r="DA1694" s="8">
        <v>41213</v>
      </c>
      <c r="DB1694" s="8">
        <v>41182</v>
      </c>
      <c r="DC1694" s="8">
        <v>41180</v>
      </c>
      <c r="DD1694" s="8">
        <v>41152</v>
      </c>
      <c r="DE1694" s="8">
        <v>41121</v>
      </c>
      <c r="DF1694" s="8">
        <v>41090</v>
      </c>
      <c r="DG1694" s="8">
        <v>41089</v>
      </c>
      <c r="DH1694" s="8">
        <v>41060</v>
      </c>
      <c r="DI1694" s="8">
        <v>41029</v>
      </c>
      <c r="DJ1694" s="8">
        <v>40999</v>
      </c>
      <c r="DK1694" s="8">
        <v>40998</v>
      </c>
      <c r="DL1694" s="8">
        <v>40968</v>
      </c>
      <c r="DM1694" s="8">
        <v>40939</v>
      </c>
      <c r="DN1694" s="8">
        <v>40908</v>
      </c>
      <c r="DO1694" s="8">
        <v>40907</v>
      </c>
      <c r="DP1694" s="8">
        <v>40877</v>
      </c>
      <c r="DQ1694" s="8">
        <v>40847</v>
      </c>
      <c r="DR1694" s="8">
        <v>40816</v>
      </c>
      <c r="DS1694" s="8">
        <v>40786</v>
      </c>
      <c r="DT1694" s="8">
        <v>40753</v>
      </c>
      <c r="DU1694" s="8">
        <v>40724</v>
      </c>
    </row>
    <row r="1695" spans="1:125" x14ac:dyDescent="0.2">
      <c r="A1695" t="e">
        <f ca="1">_xll.BFieldInfo($B$1695)</f>
        <v>#NAME?</v>
      </c>
      <c r="B1695" t="s">
        <v>107</v>
      </c>
      <c r="C1695">
        <v>3338.8</v>
      </c>
      <c r="D1695">
        <v>3243.9</v>
      </c>
      <c r="E1695">
        <v>3242.5</v>
      </c>
      <c r="F1695">
        <v>3418.4</v>
      </c>
      <c r="G1695">
        <v>3299.6</v>
      </c>
      <c r="H1695">
        <v>3634.9</v>
      </c>
      <c r="I1695">
        <v>3596.4</v>
      </c>
      <c r="J1695">
        <v>3604.9</v>
      </c>
      <c r="K1695">
        <v>3506.4</v>
      </c>
      <c r="L1695">
        <v>3362.9</v>
      </c>
      <c r="M1695">
        <v>3264.5</v>
      </c>
      <c r="N1695">
        <v>3153</v>
      </c>
      <c r="O1695">
        <v>3213.9</v>
      </c>
      <c r="P1695">
        <v>3213.9</v>
      </c>
      <c r="Q1695">
        <v>3117.1</v>
      </c>
      <c r="R1695">
        <v>2957</v>
      </c>
      <c r="S1695">
        <v>3012.7</v>
      </c>
      <c r="T1695">
        <v>3012.7</v>
      </c>
      <c r="U1695">
        <v>3015.5</v>
      </c>
      <c r="V1695">
        <v>2933.9</v>
      </c>
      <c r="W1695">
        <v>2815.2</v>
      </c>
      <c r="X1695">
        <v>2939.5</v>
      </c>
      <c r="Y1695">
        <v>2983.5</v>
      </c>
      <c r="Z1695">
        <v>3223.4</v>
      </c>
      <c r="AA1695">
        <v>3223.4</v>
      </c>
      <c r="AB1695">
        <v>3059.6</v>
      </c>
      <c r="AC1695">
        <v>3194.3</v>
      </c>
      <c r="AD1695">
        <v>3112.7</v>
      </c>
      <c r="AE1695">
        <v>3112.7</v>
      </c>
      <c r="AF1695">
        <v>3156</v>
      </c>
      <c r="AG1695">
        <v>3217.2</v>
      </c>
      <c r="AH1695">
        <v>3028.7</v>
      </c>
      <c r="AI1695">
        <v>3028.7</v>
      </c>
      <c r="AJ1695">
        <v>3032.9</v>
      </c>
      <c r="AK1695">
        <v>3160.2</v>
      </c>
      <c r="AL1695">
        <v>3227.1</v>
      </c>
      <c r="AM1695">
        <v>3227.1</v>
      </c>
      <c r="AN1695">
        <v>3579</v>
      </c>
      <c r="AO1695">
        <v>3331.8</v>
      </c>
      <c r="AP1695">
        <v>3139.5</v>
      </c>
      <c r="AQ1695">
        <v>3139.5</v>
      </c>
      <c r="AR1695">
        <v>3281</v>
      </c>
      <c r="AS1695">
        <v>3234.2</v>
      </c>
      <c r="AT1695">
        <v>3186.2</v>
      </c>
      <c r="AU1695">
        <v>3185</v>
      </c>
      <c r="AV1695">
        <v>2861.6</v>
      </c>
      <c r="AW1695">
        <v>2851.4</v>
      </c>
      <c r="AX1695">
        <v>2816.5</v>
      </c>
      <c r="AY1695">
        <v>2951.6</v>
      </c>
      <c r="AZ1695">
        <v>2911.9</v>
      </c>
      <c r="BA1695">
        <v>2911.9</v>
      </c>
      <c r="BB1695">
        <v>2741.8</v>
      </c>
      <c r="BC1695">
        <v>2762.5</v>
      </c>
      <c r="BD1695">
        <v>2735.2</v>
      </c>
      <c r="BE1695">
        <v>2661.1</v>
      </c>
      <c r="BF1695">
        <v>2857.2</v>
      </c>
      <c r="BG1695">
        <v>2809.8</v>
      </c>
      <c r="BH1695">
        <v>2842</v>
      </c>
      <c r="BI1695">
        <v>2847.3</v>
      </c>
      <c r="BJ1695">
        <v>2837.9</v>
      </c>
      <c r="BK1695">
        <v>2780.1</v>
      </c>
      <c r="BL1695">
        <v>2908.5</v>
      </c>
      <c r="BM1695">
        <v>2797.4</v>
      </c>
      <c r="BN1695">
        <v>2640.7</v>
      </c>
      <c r="BO1695">
        <v>2595</v>
      </c>
      <c r="BP1695">
        <v>2416.8000000000002</v>
      </c>
      <c r="BQ1695">
        <v>2646.9</v>
      </c>
      <c r="BR1695">
        <v>2723.6</v>
      </c>
      <c r="BS1695">
        <v>2534.9</v>
      </c>
      <c r="BT1695">
        <v>2478.3000000000002</v>
      </c>
      <c r="BU1695">
        <v>2311</v>
      </c>
      <c r="BV1695">
        <v>2114.6</v>
      </c>
      <c r="BW1695">
        <v>2096</v>
      </c>
      <c r="BX1695">
        <v>1983</v>
      </c>
      <c r="BY1695">
        <v>1754.5</v>
      </c>
      <c r="BZ1695">
        <v>1794</v>
      </c>
      <c r="CA1695">
        <v>1946.9</v>
      </c>
      <c r="CB1695">
        <v>1926.8</v>
      </c>
      <c r="CC1695">
        <v>1946.1</v>
      </c>
      <c r="CD1695">
        <v>1912.6</v>
      </c>
      <c r="CE1695">
        <v>1761.5</v>
      </c>
      <c r="CF1695">
        <v>1684.6</v>
      </c>
      <c r="CG1695">
        <v>1578.3</v>
      </c>
      <c r="CH1695">
        <v>1566.6</v>
      </c>
      <c r="CI1695">
        <v>1563.7</v>
      </c>
      <c r="CJ1695">
        <v>1525.3</v>
      </c>
      <c r="CK1695">
        <v>1552.5</v>
      </c>
      <c r="CL1695">
        <v>1409.9</v>
      </c>
      <c r="CM1695">
        <v>1396.1</v>
      </c>
      <c r="CN1695">
        <v>1393.4</v>
      </c>
      <c r="CO1695">
        <v>1349.4</v>
      </c>
      <c r="CP1695">
        <v>1333.2</v>
      </c>
      <c r="CQ1695">
        <v>1388.6</v>
      </c>
      <c r="CR1695">
        <v>1388.6</v>
      </c>
      <c r="CS1695">
        <v>1364.3</v>
      </c>
      <c r="CT1695">
        <v>1303.5</v>
      </c>
      <c r="CU1695">
        <v>1109</v>
      </c>
      <c r="CV1695">
        <v>1109</v>
      </c>
      <c r="CW1695">
        <v>1126.4000000000001</v>
      </c>
      <c r="CX1695">
        <v>1015</v>
      </c>
      <c r="CY1695">
        <v>962</v>
      </c>
      <c r="CZ1695">
        <v>976.6</v>
      </c>
      <c r="DA1695">
        <v>963.4</v>
      </c>
      <c r="DB1695">
        <v>985.9</v>
      </c>
      <c r="DC1695">
        <v>985.9</v>
      </c>
      <c r="DD1695">
        <v>938.2</v>
      </c>
      <c r="DE1695">
        <v>943.4</v>
      </c>
      <c r="DF1695">
        <v>960.3</v>
      </c>
      <c r="DG1695">
        <v>960.3</v>
      </c>
      <c r="DH1695">
        <v>877.2</v>
      </c>
      <c r="DI1695">
        <v>940.8</v>
      </c>
      <c r="DJ1695">
        <v>974.6</v>
      </c>
      <c r="DK1695">
        <v>974.6</v>
      </c>
      <c r="DL1695">
        <v>977.1</v>
      </c>
      <c r="DM1695">
        <v>970.8</v>
      </c>
      <c r="DN1695">
        <v>1002.6</v>
      </c>
      <c r="DO1695">
        <v>1002.6</v>
      </c>
      <c r="DP1695">
        <v>961.8</v>
      </c>
      <c r="DQ1695">
        <v>1026.8</v>
      </c>
      <c r="DR1695">
        <v>950.4</v>
      </c>
      <c r="DS1695">
        <v>888.8</v>
      </c>
      <c r="DT1695">
        <v>950</v>
      </c>
      <c r="DU1695">
        <v>966.3</v>
      </c>
    </row>
    <row r="1696" spans="1:125" x14ac:dyDescent="0.2">
      <c r="A1696" t="e">
        <f ca="1">_xll.BFieldInfo($B$1696)</f>
        <v>#NAME?</v>
      </c>
      <c r="B1696" t="s">
        <v>109</v>
      </c>
      <c r="C1696">
        <v>1778499</v>
      </c>
      <c r="D1696">
        <v>1778499</v>
      </c>
      <c r="E1696">
        <v>1778499</v>
      </c>
      <c r="F1696">
        <v>1778499</v>
      </c>
      <c r="G1696">
        <v>1778499</v>
      </c>
      <c r="H1696">
        <v>1778499</v>
      </c>
      <c r="I1696">
        <v>1778499</v>
      </c>
      <c r="J1696">
        <v>1778499</v>
      </c>
      <c r="K1696">
        <v>1778499</v>
      </c>
      <c r="L1696">
        <v>1778499</v>
      </c>
      <c r="M1696">
        <v>1778499</v>
      </c>
      <c r="N1696">
        <v>1778499</v>
      </c>
      <c r="O1696">
        <v>1778499</v>
      </c>
      <c r="P1696">
        <v>1778499</v>
      </c>
      <c r="Q1696">
        <v>1778499</v>
      </c>
      <c r="R1696">
        <v>1778499</v>
      </c>
      <c r="S1696">
        <v>1778499</v>
      </c>
      <c r="T1696">
        <v>1778499</v>
      </c>
      <c r="U1696">
        <v>1778499</v>
      </c>
      <c r="V1696">
        <v>1778499</v>
      </c>
      <c r="W1696">
        <v>1778499</v>
      </c>
      <c r="X1696">
        <v>1778499</v>
      </c>
      <c r="Y1696">
        <v>1778499</v>
      </c>
      <c r="Z1696">
        <v>1778499</v>
      </c>
      <c r="AA1696">
        <v>1778499</v>
      </c>
      <c r="AB1696">
        <v>1778499</v>
      </c>
      <c r="AC1696">
        <v>1778499</v>
      </c>
      <c r="AD1696">
        <v>1778499</v>
      </c>
      <c r="AE1696">
        <v>1778499</v>
      </c>
      <c r="AF1696">
        <v>1778499</v>
      </c>
      <c r="AG1696">
        <v>1778499</v>
      </c>
      <c r="AH1696">
        <v>1778499</v>
      </c>
      <c r="AI1696">
        <v>1778499</v>
      </c>
      <c r="AJ1696">
        <v>1778499</v>
      </c>
      <c r="AK1696">
        <v>1778499</v>
      </c>
      <c r="AL1696">
        <v>1778499</v>
      </c>
      <c r="AM1696">
        <v>1778499</v>
      </c>
      <c r="AN1696">
        <v>1778499</v>
      </c>
      <c r="AO1696">
        <v>1778499</v>
      </c>
      <c r="AP1696">
        <v>1778499</v>
      </c>
      <c r="AQ1696">
        <v>1778499</v>
      </c>
      <c r="AR1696">
        <v>1778499</v>
      </c>
      <c r="AS1696">
        <v>1778499</v>
      </c>
      <c r="AT1696">
        <v>1778499</v>
      </c>
      <c r="AU1696">
        <v>1778499</v>
      </c>
      <c r="AV1696">
        <v>1778499</v>
      </c>
      <c r="AW1696">
        <v>1778499</v>
      </c>
      <c r="AX1696">
        <v>1882026</v>
      </c>
      <c r="AY1696">
        <v>1882026</v>
      </c>
      <c r="AZ1696">
        <v>1882026</v>
      </c>
      <c r="BA1696">
        <v>1882026</v>
      </c>
      <c r="BB1696">
        <v>1882026</v>
      </c>
      <c r="BC1696">
        <v>1882026</v>
      </c>
      <c r="BD1696">
        <v>1882026</v>
      </c>
      <c r="BE1696">
        <v>1882026</v>
      </c>
      <c r="BF1696">
        <v>1882026</v>
      </c>
      <c r="BG1696">
        <v>1882026</v>
      </c>
      <c r="BH1696">
        <v>1882026</v>
      </c>
      <c r="BI1696">
        <v>1882026</v>
      </c>
      <c r="BJ1696">
        <v>1882026</v>
      </c>
      <c r="BK1696">
        <v>1879969</v>
      </c>
      <c r="BL1696">
        <v>1879969</v>
      </c>
      <c r="BM1696">
        <v>1879969</v>
      </c>
      <c r="BN1696">
        <v>1879969</v>
      </c>
      <c r="BO1696">
        <v>1879969</v>
      </c>
      <c r="BP1696">
        <v>1879969</v>
      </c>
      <c r="BQ1696">
        <v>1879969</v>
      </c>
      <c r="BR1696">
        <v>1879969</v>
      </c>
      <c r="BS1696">
        <v>1879969</v>
      </c>
      <c r="BT1696">
        <v>1879969</v>
      </c>
      <c r="BU1696">
        <v>1879969</v>
      </c>
      <c r="BV1696">
        <v>1879969</v>
      </c>
      <c r="BW1696">
        <v>1903160</v>
      </c>
      <c r="BX1696">
        <v>1903160</v>
      </c>
      <c r="BY1696">
        <v>1903160</v>
      </c>
      <c r="BZ1696">
        <v>1903160</v>
      </c>
      <c r="CA1696">
        <v>1903160</v>
      </c>
      <c r="CB1696">
        <v>1903160</v>
      </c>
      <c r="CC1696">
        <v>1903160</v>
      </c>
      <c r="CD1696">
        <v>1903160</v>
      </c>
      <c r="CE1696">
        <v>1903160</v>
      </c>
      <c r="CF1696">
        <v>1903160</v>
      </c>
      <c r="CG1696">
        <v>1903160</v>
      </c>
      <c r="CH1696">
        <v>1903160</v>
      </c>
      <c r="CI1696">
        <v>2012924</v>
      </c>
      <c r="CJ1696">
        <v>2012924</v>
      </c>
      <c r="CK1696">
        <v>2012924</v>
      </c>
      <c r="CL1696">
        <v>2012924</v>
      </c>
      <c r="CM1696">
        <v>2012924</v>
      </c>
      <c r="CN1696">
        <v>2012924</v>
      </c>
      <c r="CO1696">
        <v>2012924</v>
      </c>
      <c r="CP1696">
        <v>2012924</v>
      </c>
      <c r="CQ1696">
        <v>2012924</v>
      </c>
      <c r="CR1696">
        <v>2012924</v>
      </c>
      <c r="CS1696">
        <v>2012924</v>
      </c>
      <c r="CT1696">
        <v>2012924</v>
      </c>
      <c r="CU1696">
        <v>2012924</v>
      </c>
      <c r="CV1696">
        <v>2037901</v>
      </c>
      <c r="CW1696">
        <v>2037901</v>
      </c>
      <c r="CX1696">
        <v>2037901</v>
      </c>
      <c r="CY1696">
        <v>2037901</v>
      </c>
      <c r="CZ1696">
        <v>2037901</v>
      </c>
      <c r="DA1696">
        <v>2037901</v>
      </c>
      <c r="DB1696">
        <v>2037901</v>
      </c>
      <c r="DC1696">
        <v>2037901</v>
      </c>
      <c r="DD1696">
        <v>2037901</v>
      </c>
      <c r="DE1696">
        <v>2037901</v>
      </c>
      <c r="DF1696">
        <v>2037901</v>
      </c>
      <c r="DG1696">
        <v>2037901</v>
      </c>
      <c r="DH1696">
        <v>2037901</v>
      </c>
      <c r="DI1696">
        <v>2037901</v>
      </c>
      <c r="DJ1696">
        <v>2037901</v>
      </c>
      <c r="DK1696" t="s">
        <v>108</v>
      </c>
      <c r="DL1696" t="s">
        <v>108</v>
      </c>
      <c r="DM1696" t="s">
        <v>108</v>
      </c>
      <c r="DN1696" t="s">
        <v>108</v>
      </c>
      <c r="DO1696" t="s">
        <v>108</v>
      </c>
      <c r="DP1696" t="s">
        <v>108</v>
      </c>
      <c r="DQ1696" t="s">
        <v>108</v>
      </c>
      <c r="DR1696" t="s">
        <v>108</v>
      </c>
      <c r="DS1696" t="s">
        <v>108</v>
      </c>
      <c r="DT1696" t="s">
        <v>108</v>
      </c>
      <c r="DU1696" t="s">
        <v>108</v>
      </c>
    </row>
    <row r="1697" spans="1:125" x14ac:dyDescent="0.2">
      <c r="A1697" t="e">
        <f ca="1">_xll.BFieldInfo($B$1697)</f>
        <v>#NAME?</v>
      </c>
      <c r="B1697" t="s">
        <v>110</v>
      </c>
      <c r="C1697">
        <v>962120</v>
      </c>
      <c r="D1697">
        <v>962120</v>
      </c>
      <c r="E1697">
        <v>962120</v>
      </c>
      <c r="F1697">
        <v>962120</v>
      </c>
      <c r="G1697">
        <v>962120</v>
      </c>
      <c r="H1697">
        <v>962120</v>
      </c>
      <c r="I1697">
        <v>962120</v>
      </c>
      <c r="J1697">
        <v>962120</v>
      </c>
      <c r="K1697">
        <v>962120</v>
      </c>
      <c r="L1697">
        <v>962120</v>
      </c>
      <c r="M1697">
        <v>962120</v>
      </c>
      <c r="N1697">
        <v>962120</v>
      </c>
      <c r="O1697">
        <v>962120</v>
      </c>
      <c r="P1697">
        <v>962120</v>
      </c>
      <c r="Q1697">
        <v>962120</v>
      </c>
      <c r="R1697">
        <v>962120</v>
      </c>
      <c r="S1697">
        <v>962120</v>
      </c>
      <c r="T1697">
        <v>962120</v>
      </c>
      <c r="U1697">
        <v>962120</v>
      </c>
      <c r="V1697">
        <v>962120</v>
      </c>
      <c r="W1697">
        <v>962120</v>
      </c>
      <c r="X1697">
        <v>962120</v>
      </c>
      <c r="Y1697">
        <v>962120</v>
      </c>
      <c r="Z1697">
        <v>962120</v>
      </c>
      <c r="AA1697">
        <v>962120</v>
      </c>
      <c r="AB1697">
        <v>962120</v>
      </c>
      <c r="AC1697">
        <v>962120</v>
      </c>
      <c r="AD1697">
        <v>962120</v>
      </c>
      <c r="AE1697">
        <v>962120</v>
      </c>
      <c r="AF1697">
        <v>962120</v>
      </c>
      <c r="AG1697">
        <v>962120</v>
      </c>
      <c r="AH1697">
        <v>962120</v>
      </c>
      <c r="AI1697">
        <v>962120</v>
      </c>
      <c r="AJ1697">
        <v>962120</v>
      </c>
      <c r="AK1697">
        <v>962120</v>
      </c>
      <c r="AL1697">
        <v>962120</v>
      </c>
      <c r="AM1697">
        <v>962120</v>
      </c>
      <c r="AN1697">
        <v>962120</v>
      </c>
      <c r="AO1697">
        <v>962120</v>
      </c>
      <c r="AP1697">
        <v>962120</v>
      </c>
      <c r="AQ1697">
        <v>962120</v>
      </c>
      <c r="AR1697">
        <v>962120</v>
      </c>
      <c r="AS1697">
        <v>962120</v>
      </c>
      <c r="AT1697">
        <v>962120</v>
      </c>
      <c r="AU1697">
        <v>962120</v>
      </c>
      <c r="AV1697">
        <v>962120</v>
      </c>
      <c r="AW1697">
        <v>962120</v>
      </c>
      <c r="AX1697">
        <v>1041561</v>
      </c>
      <c r="AY1697">
        <v>1041561</v>
      </c>
      <c r="AZ1697">
        <v>1041561</v>
      </c>
      <c r="BA1697">
        <v>1041561</v>
      </c>
      <c r="BB1697">
        <v>1041561</v>
      </c>
      <c r="BC1697">
        <v>1041561</v>
      </c>
      <c r="BD1697">
        <v>1041561</v>
      </c>
      <c r="BE1697">
        <v>1041561</v>
      </c>
      <c r="BF1697">
        <v>1041561</v>
      </c>
      <c r="BG1697">
        <v>1041561</v>
      </c>
      <c r="BH1697">
        <v>1041561</v>
      </c>
      <c r="BI1697">
        <v>1041561</v>
      </c>
      <c r="BJ1697">
        <v>1041561</v>
      </c>
      <c r="BK1697">
        <v>1122736</v>
      </c>
      <c r="BL1697">
        <v>1122736</v>
      </c>
      <c r="BM1697">
        <v>1122736</v>
      </c>
      <c r="BN1697">
        <v>1122736</v>
      </c>
      <c r="BO1697">
        <v>1122736</v>
      </c>
      <c r="BP1697">
        <v>1122736</v>
      </c>
      <c r="BQ1697">
        <v>1122736</v>
      </c>
      <c r="BR1697">
        <v>1122736</v>
      </c>
      <c r="BS1697">
        <v>1122736</v>
      </c>
      <c r="BT1697">
        <v>1122736</v>
      </c>
      <c r="BU1697">
        <v>1122736</v>
      </c>
      <c r="BV1697">
        <v>1122736</v>
      </c>
      <c r="BW1697">
        <v>1130188</v>
      </c>
      <c r="BX1697">
        <v>1130188</v>
      </c>
      <c r="BY1697">
        <v>1130188</v>
      </c>
      <c r="BZ1697">
        <v>1130188</v>
      </c>
      <c r="CA1697">
        <v>1130188</v>
      </c>
      <c r="CB1697">
        <v>1130188</v>
      </c>
      <c r="CC1697">
        <v>1130188</v>
      </c>
      <c r="CD1697">
        <v>1130188</v>
      </c>
      <c r="CE1697">
        <v>1130188</v>
      </c>
      <c r="CF1697">
        <v>1130188</v>
      </c>
      <c r="CG1697">
        <v>1130188</v>
      </c>
      <c r="CH1697">
        <v>1130188</v>
      </c>
      <c r="CI1697">
        <v>1125165</v>
      </c>
      <c r="CJ1697">
        <v>1125165</v>
      </c>
      <c r="CK1697">
        <v>1125165</v>
      </c>
      <c r="CL1697">
        <v>1125165</v>
      </c>
      <c r="CM1697">
        <v>1125165</v>
      </c>
      <c r="CN1697">
        <v>1125165</v>
      </c>
      <c r="CO1697">
        <v>1125165</v>
      </c>
      <c r="CP1697">
        <v>1125165</v>
      </c>
      <c r="CQ1697">
        <v>1125165</v>
      </c>
      <c r="CR1697">
        <v>1125165</v>
      </c>
      <c r="CS1697">
        <v>1125165</v>
      </c>
      <c r="CT1697">
        <v>1125165</v>
      </c>
      <c r="CU1697">
        <v>1125165</v>
      </c>
      <c r="CV1697">
        <v>1072879</v>
      </c>
      <c r="CW1697">
        <v>1072879</v>
      </c>
      <c r="CX1697">
        <v>1072879</v>
      </c>
      <c r="CY1697">
        <v>1072879</v>
      </c>
      <c r="CZ1697">
        <v>1072879</v>
      </c>
      <c r="DA1697">
        <v>1072879</v>
      </c>
      <c r="DB1697">
        <v>1072879</v>
      </c>
      <c r="DC1697">
        <v>1072879</v>
      </c>
      <c r="DD1697">
        <v>1072879</v>
      </c>
      <c r="DE1697">
        <v>1072879</v>
      </c>
      <c r="DF1697">
        <v>1072879</v>
      </c>
      <c r="DG1697">
        <v>1072879</v>
      </c>
      <c r="DH1697">
        <v>1072879</v>
      </c>
      <c r="DI1697">
        <v>1072879</v>
      </c>
      <c r="DJ1697">
        <v>1072879</v>
      </c>
      <c r="DK1697" t="s">
        <v>108</v>
      </c>
      <c r="DL1697" t="s">
        <v>108</v>
      </c>
      <c r="DM1697" t="s">
        <v>108</v>
      </c>
      <c r="DN1697" t="s">
        <v>108</v>
      </c>
      <c r="DO1697" t="s">
        <v>108</v>
      </c>
      <c r="DP1697" t="s">
        <v>108</v>
      </c>
      <c r="DQ1697" t="s">
        <v>108</v>
      </c>
      <c r="DR1697" t="s">
        <v>108</v>
      </c>
      <c r="DS1697" t="s">
        <v>108</v>
      </c>
      <c r="DT1697" t="s">
        <v>108</v>
      </c>
      <c r="DU1697" t="s">
        <v>108</v>
      </c>
    </row>
    <row r="1698" spans="1:125" x14ac:dyDescent="0.2">
      <c r="A1698" t="e">
        <f ca="1">_xll.BFieldInfo($B$1698)</f>
        <v>#NAME?</v>
      </c>
      <c r="B1698" t="s">
        <v>111</v>
      </c>
      <c r="C1698">
        <v>9347516.9606999997</v>
      </c>
      <c r="D1698">
        <v>9362447.8851999994</v>
      </c>
      <c r="E1698">
        <v>9362447.8851999994</v>
      </c>
      <c r="F1698">
        <v>9362447.8851999994</v>
      </c>
      <c r="G1698">
        <v>10022278.591</v>
      </c>
      <c r="H1698">
        <v>10022278.591</v>
      </c>
      <c r="I1698">
        <v>10022278.591</v>
      </c>
      <c r="J1698">
        <v>9371629.5396999996</v>
      </c>
      <c r="K1698">
        <v>9371629.5396999996</v>
      </c>
      <c r="L1698">
        <v>9371629.5396999996</v>
      </c>
      <c r="M1698">
        <v>9434406.8410999998</v>
      </c>
      <c r="N1698">
        <v>9434406.8410999998</v>
      </c>
      <c r="O1698">
        <v>9434406.8410999998</v>
      </c>
      <c r="P1698">
        <v>9017516.7929999996</v>
      </c>
      <c r="Q1698">
        <v>9017516.7929999996</v>
      </c>
      <c r="R1698">
        <v>9017516.7929999996</v>
      </c>
      <c r="S1698">
        <v>9017516.7929999996</v>
      </c>
      <c r="T1698">
        <v>8609028.6163999997</v>
      </c>
      <c r="U1698">
        <v>8609028.6163999997</v>
      </c>
      <c r="V1698">
        <v>8609028.6163999997</v>
      </c>
      <c r="W1698">
        <v>8609028.6163999997</v>
      </c>
      <c r="X1698">
        <v>10008843.401000001</v>
      </c>
      <c r="Y1698">
        <v>10008843.401000001</v>
      </c>
      <c r="Z1698">
        <v>10008843.401000001</v>
      </c>
      <c r="AA1698">
        <v>9821667.4651999995</v>
      </c>
      <c r="AB1698">
        <v>9821667.4651999995</v>
      </c>
      <c r="AC1698">
        <v>9821667.4651999995</v>
      </c>
      <c r="AD1698">
        <v>9821667.4651999995</v>
      </c>
      <c r="AE1698">
        <v>9658271.9688000008</v>
      </c>
      <c r="AF1698">
        <v>9658271.9688000008</v>
      </c>
      <c r="AG1698">
        <v>9658271.9688000008</v>
      </c>
      <c r="AH1698">
        <v>9658271.9688000008</v>
      </c>
      <c r="AI1698">
        <v>10493257.083000001</v>
      </c>
      <c r="AJ1698">
        <v>10493257.083000001</v>
      </c>
      <c r="AK1698">
        <v>10493257.083000001</v>
      </c>
      <c r="AL1698">
        <v>10493257.083000001</v>
      </c>
      <c r="AM1698">
        <v>10347248.096999999</v>
      </c>
      <c r="AN1698">
        <v>10347248.096999999</v>
      </c>
      <c r="AO1698">
        <v>10347248.096999999</v>
      </c>
      <c r="AP1698">
        <v>10347248.096999999</v>
      </c>
      <c r="AQ1698">
        <v>10654325.295</v>
      </c>
      <c r="AR1698">
        <v>10654325.295</v>
      </c>
      <c r="AS1698">
        <v>10654325.295</v>
      </c>
      <c r="AT1698">
        <v>10654325.295</v>
      </c>
      <c r="AU1698">
        <v>9577026.4123</v>
      </c>
      <c r="AV1698">
        <v>9577026.4123</v>
      </c>
      <c r="AW1698">
        <v>9577026.4123</v>
      </c>
      <c r="AX1698">
        <v>9995693.9005999994</v>
      </c>
      <c r="AY1698">
        <v>9995693.9005999994</v>
      </c>
      <c r="AZ1698">
        <v>9995693.9005999994</v>
      </c>
      <c r="BA1698">
        <v>9399107.8092</v>
      </c>
      <c r="BB1698">
        <v>9399107.8092</v>
      </c>
      <c r="BC1698">
        <v>9399107.8092</v>
      </c>
      <c r="BD1698">
        <v>9399107.8092</v>
      </c>
      <c r="BE1698">
        <v>9778058.4144000001</v>
      </c>
      <c r="BF1698">
        <v>9778058.4144000001</v>
      </c>
      <c r="BG1698">
        <v>9778058.4144000001</v>
      </c>
      <c r="BH1698">
        <v>10162082.846000001</v>
      </c>
      <c r="BI1698">
        <v>10162082.846000001</v>
      </c>
      <c r="BJ1698">
        <v>10162082.846000001</v>
      </c>
      <c r="BK1698">
        <v>10136969.895</v>
      </c>
      <c r="BL1698">
        <v>10136969.895</v>
      </c>
      <c r="BM1698">
        <v>10136969.895</v>
      </c>
      <c r="BN1698">
        <v>8766143.6938000005</v>
      </c>
      <c r="BO1698">
        <v>8766143.6938000005</v>
      </c>
      <c r="BP1698">
        <v>8766143.6938000005</v>
      </c>
      <c r="BQ1698">
        <v>9386540.8147</v>
      </c>
      <c r="BR1698">
        <v>9386540.8147</v>
      </c>
      <c r="BS1698">
        <v>9386540.8147</v>
      </c>
      <c r="BT1698">
        <v>7830461.4556999998</v>
      </c>
      <c r="BU1698">
        <v>7830461.4556999998</v>
      </c>
      <c r="BV1698">
        <v>7830461.4556999998</v>
      </c>
      <c r="BW1698">
        <v>6648511.1193000004</v>
      </c>
      <c r="BX1698">
        <v>6648511.1193000004</v>
      </c>
      <c r="BY1698">
        <v>6648511.1193000004</v>
      </c>
      <c r="BZ1698">
        <v>7568700.1626000004</v>
      </c>
      <c r="CA1698">
        <v>7568700.1626000004</v>
      </c>
      <c r="CB1698">
        <v>7568700.1626000004</v>
      </c>
      <c r="CC1698">
        <v>7010630.1968</v>
      </c>
      <c r="CD1698">
        <v>7010630.1968</v>
      </c>
      <c r="CE1698">
        <v>7010630.1968</v>
      </c>
      <c r="CF1698">
        <v>6237350.8788999999</v>
      </c>
      <c r="CG1698">
        <v>6237350.8788999999</v>
      </c>
      <c r="CH1698">
        <v>6237350.8788999999</v>
      </c>
      <c r="CI1698">
        <v>6433226.0142000001</v>
      </c>
      <c r="CJ1698">
        <v>6433226.0142000001</v>
      </c>
      <c r="CK1698">
        <v>6433226.0142000001</v>
      </c>
      <c r="CL1698">
        <v>5800369.7758999998</v>
      </c>
      <c r="CM1698">
        <v>5800369.7758999998</v>
      </c>
      <c r="CN1698">
        <v>5800369.7758999998</v>
      </c>
      <c r="CO1698">
        <v>5988963.8180999998</v>
      </c>
      <c r="CP1698">
        <v>5988963.8180999998</v>
      </c>
      <c r="CQ1698">
        <v>5988963.8180999998</v>
      </c>
      <c r="CR1698">
        <v>4865962.8644000003</v>
      </c>
      <c r="CS1698">
        <v>4865962.8644000003</v>
      </c>
      <c r="CT1698">
        <v>4865962.8644000003</v>
      </c>
      <c r="CU1698">
        <v>4865962.8644000003</v>
      </c>
      <c r="CV1698">
        <v>4345660.9250999996</v>
      </c>
      <c r="CW1698">
        <v>4345660.9250999996</v>
      </c>
      <c r="CX1698">
        <v>4345660.9250999996</v>
      </c>
      <c r="CY1698">
        <v>4345660.9250999996</v>
      </c>
      <c r="CZ1698">
        <v>4544948.7289000005</v>
      </c>
      <c r="DA1698">
        <v>4544948.7289000005</v>
      </c>
      <c r="DB1698">
        <v>4544948.7289000005</v>
      </c>
      <c r="DC1698">
        <v>4527935.4024999999</v>
      </c>
      <c r="DD1698">
        <v>4527935.4024999999</v>
      </c>
      <c r="DE1698">
        <v>4527935.4024999999</v>
      </c>
      <c r="DF1698">
        <v>4527935.4024999999</v>
      </c>
      <c r="DG1698">
        <v>4595239.1634</v>
      </c>
      <c r="DH1698">
        <v>4595239.1634</v>
      </c>
      <c r="DI1698">
        <v>4595239.1634</v>
      </c>
      <c r="DJ1698">
        <v>4595239.1634</v>
      </c>
      <c r="DK1698">
        <v>4980099.4989</v>
      </c>
      <c r="DL1698">
        <v>4980099.4989</v>
      </c>
      <c r="DM1698">
        <v>4980099.4989</v>
      </c>
      <c r="DN1698">
        <v>4980099.4989</v>
      </c>
      <c r="DO1698">
        <v>4720705.3221000005</v>
      </c>
      <c r="DP1698">
        <v>4720705.3221000005</v>
      </c>
      <c r="DQ1698">
        <v>4720705.3221000005</v>
      </c>
      <c r="DR1698">
        <v>4720705.3221000005</v>
      </c>
      <c r="DS1698">
        <v>5113909.7677999996</v>
      </c>
      <c r="DT1698">
        <v>5113909.7677999996</v>
      </c>
      <c r="DU1698">
        <v>5113909.7677999996</v>
      </c>
    </row>
    <row r="1699" spans="1:125" x14ac:dyDescent="0.2">
      <c r="A1699" t="e">
        <f ca="1">_xll.BFieldInfo($B$1699)</f>
        <v>#NAME?</v>
      </c>
      <c r="B1699" t="s">
        <v>109</v>
      </c>
      <c r="C1699">
        <v>1778499</v>
      </c>
      <c r="D1699">
        <v>1778499</v>
      </c>
      <c r="E1699">
        <v>1778499</v>
      </c>
      <c r="F1699">
        <v>1778499</v>
      </c>
      <c r="G1699">
        <v>1778499</v>
      </c>
      <c r="H1699">
        <v>1778499</v>
      </c>
      <c r="I1699">
        <v>1778499</v>
      </c>
      <c r="J1699">
        <v>1778499</v>
      </c>
      <c r="K1699">
        <v>1778499</v>
      </c>
      <c r="L1699">
        <v>1778499</v>
      </c>
      <c r="M1699">
        <v>1778499</v>
      </c>
      <c r="N1699">
        <v>1778499</v>
      </c>
      <c r="O1699">
        <v>1778499</v>
      </c>
      <c r="P1699">
        <v>1778499</v>
      </c>
      <c r="Q1699">
        <v>1778499</v>
      </c>
      <c r="R1699">
        <v>1778499</v>
      </c>
      <c r="S1699">
        <v>1778499</v>
      </c>
      <c r="T1699">
        <v>1778499</v>
      </c>
      <c r="U1699">
        <v>1778499</v>
      </c>
      <c r="V1699">
        <v>1778499</v>
      </c>
      <c r="W1699">
        <v>1778499</v>
      </c>
      <c r="X1699">
        <v>1778499</v>
      </c>
      <c r="Y1699">
        <v>1778499</v>
      </c>
      <c r="Z1699">
        <v>1778499</v>
      </c>
      <c r="AA1699">
        <v>1778499</v>
      </c>
      <c r="AB1699">
        <v>1778499</v>
      </c>
      <c r="AC1699">
        <v>1778499</v>
      </c>
      <c r="AD1699">
        <v>1778499</v>
      </c>
      <c r="AE1699">
        <v>1778499</v>
      </c>
      <c r="AF1699">
        <v>1778499</v>
      </c>
      <c r="AG1699">
        <v>1778499</v>
      </c>
      <c r="AH1699">
        <v>1778499</v>
      </c>
      <c r="AI1699">
        <v>1778499</v>
      </c>
      <c r="AJ1699">
        <v>1778499</v>
      </c>
      <c r="AK1699">
        <v>1778499</v>
      </c>
      <c r="AL1699">
        <v>1778499</v>
      </c>
      <c r="AM1699">
        <v>1778499</v>
      </c>
      <c r="AN1699">
        <v>1778499</v>
      </c>
      <c r="AO1699">
        <v>1778499</v>
      </c>
      <c r="AP1699">
        <v>1778499</v>
      </c>
      <c r="AQ1699">
        <v>1778499</v>
      </c>
      <c r="AR1699">
        <v>1778499</v>
      </c>
      <c r="AS1699">
        <v>1778499</v>
      </c>
      <c r="AT1699">
        <v>1778499</v>
      </c>
      <c r="AU1699">
        <v>1778499</v>
      </c>
      <c r="AV1699">
        <v>1778499</v>
      </c>
      <c r="AW1699">
        <v>1778499</v>
      </c>
      <c r="AX1699">
        <v>1882026</v>
      </c>
      <c r="AY1699">
        <v>1882026</v>
      </c>
      <c r="AZ1699">
        <v>1882026</v>
      </c>
      <c r="BA1699">
        <v>1882026</v>
      </c>
      <c r="BB1699">
        <v>1882026</v>
      </c>
      <c r="BC1699">
        <v>1882026</v>
      </c>
      <c r="BD1699">
        <v>1882026</v>
      </c>
      <c r="BE1699">
        <v>1882026</v>
      </c>
      <c r="BF1699">
        <v>1882026</v>
      </c>
      <c r="BG1699">
        <v>1882026</v>
      </c>
      <c r="BH1699">
        <v>1882026</v>
      </c>
      <c r="BI1699">
        <v>1882026</v>
      </c>
      <c r="BJ1699">
        <v>1882026</v>
      </c>
      <c r="BK1699">
        <v>1879969</v>
      </c>
      <c r="BL1699">
        <v>1879969</v>
      </c>
      <c r="BM1699">
        <v>1879969</v>
      </c>
      <c r="BN1699">
        <v>1879969</v>
      </c>
      <c r="BO1699">
        <v>1879969</v>
      </c>
      <c r="BP1699">
        <v>1879969</v>
      </c>
      <c r="BQ1699">
        <v>1879969</v>
      </c>
      <c r="BR1699">
        <v>1879969</v>
      </c>
      <c r="BS1699">
        <v>1879969</v>
      </c>
      <c r="BT1699">
        <v>1879969</v>
      </c>
      <c r="BU1699">
        <v>1879969</v>
      </c>
      <c r="BV1699">
        <v>1879969</v>
      </c>
      <c r="BW1699">
        <v>1903160</v>
      </c>
      <c r="BX1699">
        <v>1903160</v>
      </c>
      <c r="BY1699">
        <v>1903160</v>
      </c>
      <c r="BZ1699">
        <v>1903160</v>
      </c>
      <c r="CA1699">
        <v>1903160</v>
      </c>
      <c r="CB1699">
        <v>1903160</v>
      </c>
      <c r="CC1699">
        <v>1903160</v>
      </c>
      <c r="CD1699">
        <v>1903160</v>
      </c>
      <c r="CE1699">
        <v>1903160</v>
      </c>
      <c r="CF1699">
        <v>1903160</v>
      </c>
      <c r="CG1699">
        <v>1903160</v>
      </c>
      <c r="CH1699">
        <v>1903160</v>
      </c>
      <c r="CI1699">
        <v>2012924</v>
      </c>
      <c r="CJ1699">
        <v>2012924</v>
      </c>
      <c r="CK1699">
        <v>2012924</v>
      </c>
      <c r="CL1699">
        <v>2012924</v>
      </c>
      <c r="CM1699">
        <v>2012924</v>
      </c>
      <c r="CN1699">
        <v>2012924</v>
      </c>
      <c r="CO1699">
        <v>2012924</v>
      </c>
      <c r="CP1699">
        <v>2012924</v>
      </c>
      <c r="CQ1699">
        <v>2012924</v>
      </c>
      <c r="CR1699">
        <v>2012924</v>
      </c>
      <c r="CS1699">
        <v>2012924</v>
      </c>
      <c r="CT1699">
        <v>2012924</v>
      </c>
      <c r="CU1699">
        <v>2012924</v>
      </c>
      <c r="CV1699">
        <v>2037901</v>
      </c>
      <c r="CW1699">
        <v>2037901</v>
      </c>
      <c r="CX1699">
        <v>2037901</v>
      </c>
      <c r="CY1699">
        <v>2037901</v>
      </c>
      <c r="CZ1699">
        <v>2037901</v>
      </c>
      <c r="DA1699">
        <v>2037901</v>
      </c>
      <c r="DB1699">
        <v>2037901</v>
      </c>
      <c r="DC1699">
        <v>2037901</v>
      </c>
      <c r="DD1699">
        <v>2037901</v>
      </c>
      <c r="DE1699">
        <v>2037901</v>
      </c>
      <c r="DF1699">
        <v>2037901</v>
      </c>
      <c r="DG1699">
        <v>2037901</v>
      </c>
      <c r="DH1699">
        <v>2037901</v>
      </c>
      <c r="DI1699">
        <v>2037901</v>
      </c>
      <c r="DJ1699">
        <v>2037901</v>
      </c>
      <c r="DK1699" t="s">
        <v>108</v>
      </c>
      <c r="DL1699" t="s">
        <v>108</v>
      </c>
      <c r="DM1699" t="s">
        <v>108</v>
      </c>
      <c r="DN1699" t="s">
        <v>108</v>
      </c>
      <c r="DO1699" t="s">
        <v>108</v>
      </c>
      <c r="DP1699" t="s">
        <v>108</v>
      </c>
      <c r="DQ1699" t="s">
        <v>108</v>
      </c>
      <c r="DR1699" t="s">
        <v>108</v>
      </c>
      <c r="DS1699" t="s">
        <v>108</v>
      </c>
      <c r="DT1699" t="s">
        <v>108</v>
      </c>
      <c r="DU1699" t="s">
        <v>108</v>
      </c>
    </row>
    <row r="1700" spans="1:125" x14ac:dyDescent="0.2">
      <c r="A1700" t="e">
        <f ca="1">_xll.BFieldInfo($B$1700)</f>
        <v>#NAME?</v>
      </c>
      <c r="B1700" t="s">
        <v>112</v>
      </c>
      <c r="C1700" t="s">
        <v>108</v>
      </c>
      <c r="D1700" t="s">
        <v>108</v>
      </c>
      <c r="E1700" t="s">
        <v>108</v>
      </c>
      <c r="F1700" t="s">
        <v>108</v>
      </c>
      <c r="G1700" t="s">
        <v>108</v>
      </c>
      <c r="H1700" t="s">
        <v>108</v>
      </c>
      <c r="I1700" t="s">
        <v>108</v>
      </c>
      <c r="J1700" t="s">
        <v>108</v>
      </c>
      <c r="K1700" t="s">
        <v>108</v>
      </c>
      <c r="L1700" t="s">
        <v>108</v>
      </c>
      <c r="M1700" t="s">
        <v>108</v>
      </c>
      <c r="N1700" t="s">
        <v>108</v>
      </c>
      <c r="O1700" t="s">
        <v>108</v>
      </c>
      <c r="P1700" t="s">
        <v>108</v>
      </c>
      <c r="Q1700" t="s">
        <v>108</v>
      </c>
      <c r="R1700" t="s">
        <v>108</v>
      </c>
      <c r="S1700" t="s">
        <v>108</v>
      </c>
      <c r="T1700" t="s">
        <v>108</v>
      </c>
      <c r="U1700" t="s">
        <v>108</v>
      </c>
      <c r="V1700" t="s">
        <v>108</v>
      </c>
      <c r="W1700" t="s">
        <v>108</v>
      </c>
      <c r="X1700" t="s">
        <v>108</v>
      </c>
      <c r="Y1700" t="s">
        <v>108</v>
      </c>
      <c r="Z1700" t="s">
        <v>108</v>
      </c>
      <c r="AA1700" t="s">
        <v>108</v>
      </c>
      <c r="AB1700" t="s">
        <v>108</v>
      </c>
      <c r="AC1700" t="s">
        <v>108</v>
      </c>
      <c r="AD1700" t="s">
        <v>108</v>
      </c>
      <c r="AE1700" t="s">
        <v>108</v>
      </c>
      <c r="AF1700" t="s">
        <v>108</v>
      </c>
      <c r="AG1700" t="s">
        <v>108</v>
      </c>
      <c r="AH1700" t="s">
        <v>108</v>
      </c>
      <c r="AI1700" t="s">
        <v>108</v>
      </c>
      <c r="AJ1700" t="s">
        <v>108</v>
      </c>
      <c r="AK1700" t="s">
        <v>108</v>
      </c>
      <c r="AL1700" t="s">
        <v>108</v>
      </c>
      <c r="AM1700" t="s">
        <v>108</v>
      </c>
      <c r="AN1700" t="s">
        <v>108</v>
      </c>
      <c r="AO1700" t="s">
        <v>108</v>
      </c>
      <c r="AP1700" t="s">
        <v>108</v>
      </c>
      <c r="AQ1700" t="s">
        <v>108</v>
      </c>
      <c r="AR1700" t="s">
        <v>108</v>
      </c>
      <c r="AS1700" t="s">
        <v>108</v>
      </c>
      <c r="AT1700" t="s">
        <v>108</v>
      </c>
      <c r="AU1700" t="s">
        <v>108</v>
      </c>
      <c r="AV1700" t="s">
        <v>108</v>
      </c>
      <c r="AW1700" t="s">
        <v>108</v>
      </c>
      <c r="AX1700" t="s">
        <v>108</v>
      </c>
      <c r="AY1700" t="s">
        <v>108</v>
      </c>
      <c r="AZ1700" t="s">
        <v>108</v>
      </c>
      <c r="BA1700" t="s">
        <v>108</v>
      </c>
      <c r="BB1700" t="s">
        <v>108</v>
      </c>
      <c r="BC1700" t="s">
        <v>108</v>
      </c>
      <c r="BD1700" t="s">
        <v>108</v>
      </c>
      <c r="BE1700" t="s">
        <v>108</v>
      </c>
      <c r="BF1700" t="s">
        <v>108</v>
      </c>
      <c r="BG1700" t="s">
        <v>108</v>
      </c>
      <c r="BH1700" t="s">
        <v>108</v>
      </c>
      <c r="BI1700" t="s">
        <v>108</v>
      </c>
      <c r="BJ1700" t="s">
        <v>108</v>
      </c>
      <c r="BK1700" t="s">
        <v>108</v>
      </c>
      <c r="BL1700" t="s">
        <v>108</v>
      </c>
      <c r="BM1700" t="s">
        <v>108</v>
      </c>
      <c r="BN1700" t="s">
        <v>108</v>
      </c>
      <c r="BO1700" t="s">
        <v>108</v>
      </c>
      <c r="BP1700" t="s">
        <v>108</v>
      </c>
      <c r="BQ1700" t="s">
        <v>108</v>
      </c>
      <c r="BR1700" t="s">
        <v>108</v>
      </c>
      <c r="BS1700" t="s">
        <v>108</v>
      </c>
      <c r="BT1700" t="s">
        <v>108</v>
      </c>
      <c r="BU1700" t="s">
        <v>108</v>
      </c>
      <c r="BV1700" t="s">
        <v>108</v>
      </c>
      <c r="BW1700" t="s">
        <v>108</v>
      </c>
      <c r="BX1700" t="s">
        <v>108</v>
      </c>
      <c r="BY1700" t="s">
        <v>108</v>
      </c>
      <c r="BZ1700" t="s">
        <v>108</v>
      </c>
      <c r="CA1700" t="s">
        <v>108</v>
      </c>
      <c r="CB1700" t="s">
        <v>108</v>
      </c>
      <c r="CC1700" t="s">
        <v>108</v>
      </c>
      <c r="CD1700" t="s">
        <v>108</v>
      </c>
      <c r="CE1700" t="s">
        <v>108</v>
      </c>
      <c r="CF1700" t="s">
        <v>108</v>
      </c>
      <c r="CG1700" t="s">
        <v>108</v>
      </c>
      <c r="CH1700" t="s">
        <v>108</v>
      </c>
      <c r="CI1700" t="s">
        <v>108</v>
      </c>
      <c r="CJ1700" t="s">
        <v>108</v>
      </c>
      <c r="CK1700" t="s">
        <v>108</v>
      </c>
      <c r="CL1700" t="s">
        <v>108</v>
      </c>
      <c r="CM1700" t="s">
        <v>108</v>
      </c>
      <c r="CN1700" t="s">
        <v>108</v>
      </c>
      <c r="CO1700" t="s">
        <v>108</v>
      </c>
      <c r="CP1700" t="s">
        <v>108</v>
      </c>
      <c r="CQ1700" t="s">
        <v>108</v>
      </c>
      <c r="CR1700" t="s">
        <v>108</v>
      </c>
      <c r="CS1700" t="s">
        <v>108</v>
      </c>
      <c r="CT1700" t="s">
        <v>108</v>
      </c>
      <c r="CU1700" t="s">
        <v>108</v>
      </c>
      <c r="CV1700" t="s">
        <v>108</v>
      </c>
      <c r="CW1700" t="s">
        <v>108</v>
      </c>
      <c r="CX1700" t="s">
        <v>108</v>
      </c>
      <c r="CY1700" t="s">
        <v>108</v>
      </c>
      <c r="CZ1700" t="s">
        <v>108</v>
      </c>
      <c r="DA1700" t="s">
        <v>108</v>
      </c>
      <c r="DB1700" t="s">
        <v>108</v>
      </c>
      <c r="DC1700" t="s">
        <v>108</v>
      </c>
      <c r="DD1700" t="s">
        <v>108</v>
      </c>
      <c r="DE1700" t="s">
        <v>108</v>
      </c>
      <c r="DF1700" t="s">
        <v>108</v>
      </c>
      <c r="DG1700" t="s">
        <v>108</v>
      </c>
      <c r="DH1700" t="s">
        <v>108</v>
      </c>
      <c r="DI1700" t="s">
        <v>108</v>
      </c>
      <c r="DJ1700" t="s">
        <v>108</v>
      </c>
      <c r="DK1700" t="s">
        <v>108</v>
      </c>
      <c r="DL1700" t="s">
        <v>108</v>
      </c>
      <c r="DM1700" t="s">
        <v>108</v>
      </c>
      <c r="DN1700" t="s">
        <v>108</v>
      </c>
      <c r="DO1700" t="s">
        <v>108</v>
      </c>
      <c r="DP1700" t="s">
        <v>108</v>
      </c>
      <c r="DQ1700" t="s">
        <v>108</v>
      </c>
      <c r="DR1700" t="s">
        <v>108</v>
      </c>
      <c r="DS1700" t="s">
        <v>108</v>
      </c>
      <c r="DT1700" t="s">
        <v>108</v>
      </c>
      <c r="DU1700" t="s">
        <v>108</v>
      </c>
    </row>
    <row r="1701" spans="1:125" x14ac:dyDescent="0.2">
      <c r="A1701" t="e">
        <f ca="1">_xll.BFieldInfo($B$1701)</f>
        <v>#NAME?</v>
      </c>
      <c r="B1701" t="s">
        <v>113</v>
      </c>
      <c r="C1701" t="s">
        <v>108</v>
      </c>
      <c r="D1701" t="s">
        <v>108</v>
      </c>
      <c r="E1701" t="s">
        <v>108</v>
      </c>
      <c r="F1701" t="s">
        <v>108</v>
      </c>
      <c r="G1701" t="s">
        <v>108</v>
      </c>
      <c r="H1701" t="s">
        <v>108</v>
      </c>
      <c r="I1701" t="s">
        <v>108</v>
      </c>
      <c r="J1701" t="s">
        <v>108</v>
      </c>
      <c r="K1701" t="s">
        <v>108</v>
      </c>
      <c r="L1701" t="s">
        <v>108</v>
      </c>
      <c r="M1701" t="s">
        <v>108</v>
      </c>
      <c r="N1701" t="s">
        <v>108</v>
      </c>
      <c r="O1701" t="s">
        <v>108</v>
      </c>
      <c r="P1701" t="s">
        <v>108</v>
      </c>
      <c r="Q1701" t="s">
        <v>108</v>
      </c>
      <c r="R1701" t="s">
        <v>108</v>
      </c>
      <c r="S1701" t="s">
        <v>108</v>
      </c>
      <c r="T1701" t="s">
        <v>108</v>
      </c>
      <c r="U1701" t="s">
        <v>108</v>
      </c>
      <c r="V1701" t="s">
        <v>108</v>
      </c>
      <c r="W1701" t="s">
        <v>108</v>
      </c>
      <c r="X1701" t="s">
        <v>108</v>
      </c>
      <c r="Y1701" t="s">
        <v>108</v>
      </c>
      <c r="Z1701" t="s">
        <v>108</v>
      </c>
      <c r="AA1701" t="s">
        <v>108</v>
      </c>
      <c r="AB1701" t="s">
        <v>108</v>
      </c>
      <c r="AC1701" t="s">
        <v>108</v>
      </c>
      <c r="AD1701" t="s">
        <v>108</v>
      </c>
      <c r="AE1701" t="s">
        <v>108</v>
      </c>
      <c r="AF1701" t="s">
        <v>108</v>
      </c>
      <c r="AG1701" t="s">
        <v>108</v>
      </c>
      <c r="AH1701" t="s">
        <v>108</v>
      </c>
      <c r="AI1701" t="s">
        <v>108</v>
      </c>
      <c r="AJ1701" t="s">
        <v>108</v>
      </c>
      <c r="AK1701" t="s">
        <v>108</v>
      </c>
      <c r="AL1701" t="s">
        <v>108</v>
      </c>
      <c r="AM1701" t="s">
        <v>108</v>
      </c>
      <c r="AN1701" t="s">
        <v>108</v>
      </c>
      <c r="AO1701" t="s">
        <v>108</v>
      </c>
      <c r="AP1701" t="s">
        <v>108</v>
      </c>
      <c r="AQ1701" t="s">
        <v>108</v>
      </c>
      <c r="AR1701" t="s">
        <v>108</v>
      </c>
      <c r="AS1701" t="s">
        <v>108</v>
      </c>
      <c r="AT1701" t="s">
        <v>108</v>
      </c>
      <c r="AU1701" t="s">
        <v>108</v>
      </c>
      <c r="AV1701" t="s">
        <v>108</v>
      </c>
      <c r="AW1701" t="s">
        <v>108</v>
      </c>
      <c r="AX1701" t="s">
        <v>108</v>
      </c>
      <c r="AY1701" t="s">
        <v>108</v>
      </c>
      <c r="AZ1701" t="s">
        <v>108</v>
      </c>
      <c r="BA1701" t="s">
        <v>108</v>
      </c>
      <c r="BB1701" t="s">
        <v>108</v>
      </c>
      <c r="BC1701" t="s">
        <v>108</v>
      </c>
      <c r="BD1701" t="s">
        <v>108</v>
      </c>
      <c r="BE1701" t="s">
        <v>108</v>
      </c>
      <c r="BF1701" t="s">
        <v>108</v>
      </c>
      <c r="BG1701" t="s">
        <v>108</v>
      </c>
      <c r="BH1701" t="s">
        <v>108</v>
      </c>
      <c r="BI1701" t="s">
        <v>108</v>
      </c>
      <c r="BJ1701" t="s">
        <v>108</v>
      </c>
      <c r="BK1701" t="s">
        <v>108</v>
      </c>
      <c r="BL1701" t="s">
        <v>108</v>
      </c>
      <c r="BM1701" t="s">
        <v>108</v>
      </c>
      <c r="BN1701" t="s">
        <v>108</v>
      </c>
      <c r="BO1701" t="s">
        <v>108</v>
      </c>
      <c r="BP1701" t="s">
        <v>108</v>
      </c>
      <c r="BQ1701" t="s">
        <v>108</v>
      </c>
      <c r="BR1701" t="s">
        <v>108</v>
      </c>
      <c r="BS1701" t="s">
        <v>108</v>
      </c>
      <c r="BT1701" t="s">
        <v>108</v>
      </c>
      <c r="BU1701" t="s">
        <v>108</v>
      </c>
      <c r="BV1701" t="s">
        <v>108</v>
      </c>
      <c r="BW1701" t="s">
        <v>108</v>
      </c>
      <c r="BX1701" t="s">
        <v>108</v>
      </c>
      <c r="BY1701" t="s">
        <v>108</v>
      </c>
      <c r="BZ1701" t="s">
        <v>108</v>
      </c>
      <c r="CA1701" t="s">
        <v>108</v>
      </c>
      <c r="CB1701" t="s">
        <v>108</v>
      </c>
      <c r="CC1701" t="s">
        <v>108</v>
      </c>
      <c r="CD1701" t="s">
        <v>108</v>
      </c>
      <c r="CE1701" t="s">
        <v>108</v>
      </c>
      <c r="CF1701" t="s">
        <v>108</v>
      </c>
      <c r="CG1701" t="s">
        <v>108</v>
      </c>
      <c r="CH1701" t="s">
        <v>108</v>
      </c>
      <c r="CI1701" t="s">
        <v>108</v>
      </c>
      <c r="CJ1701" t="s">
        <v>108</v>
      </c>
      <c r="CK1701" t="s">
        <v>108</v>
      </c>
      <c r="CL1701" t="s">
        <v>108</v>
      </c>
      <c r="CM1701" t="s">
        <v>108</v>
      </c>
      <c r="CN1701" t="s">
        <v>108</v>
      </c>
      <c r="CO1701" t="s">
        <v>108</v>
      </c>
      <c r="CP1701" t="s">
        <v>108</v>
      </c>
      <c r="CQ1701" t="s">
        <v>108</v>
      </c>
      <c r="CR1701" t="s">
        <v>108</v>
      </c>
      <c r="CS1701" t="s">
        <v>108</v>
      </c>
      <c r="CT1701" t="s">
        <v>108</v>
      </c>
      <c r="CU1701" t="s">
        <v>108</v>
      </c>
      <c r="CV1701" t="s">
        <v>108</v>
      </c>
      <c r="CW1701" t="s">
        <v>108</v>
      </c>
      <c r="CX1701" t="s">
        <v>108</v>
      </c>
      <c r="CY1701" t="s">
        <v>108</v>
      </c>
      <c r="CZ1701" t="s">
        <v>108</v>
      </c>
      <c r="DA1701" t="s">
        <v>108</v>
      </c>
      <c r="DB1701" t="s">
        <v>108</v>
      </c>
      <c r="DC1701" t="s">
        <v>108</v>
      </c>
      <c r="DD1701" t="s">
        <v>108</v>
      </c>
      <c r="DE1701" t="s">
        <v>108</v>
      </c>
      <c r="DF1701" t="s">
        <v>108</v>
      </c>
      <c r="DG1701" t="s">
        <v>108</v>
      </c>
      <c r="DH1701" t="s">
        <v>108</v>
      </c>
      <c r="DI1701" t="s">
        <v>108</v>
      </c>
      <c r="DJ1701" t="s">
        <v>108</v>
      </c>
      <c r="DK1701" t="s">
        <v>108</v>
      </c>
      <c r="DL1701" t="s">
        <v>108</v>
      </c>
      <c r="DM1701" t="s">
        <v>108</v>
      </c>
      <c r="DN1701" t="s">
        <v>108</v>
      </c>
      <c r="DO1701" t="s">
        <v>108</v>
      </c>
      <c r="DP1701" t="s">
        <v>108</v>
      </c>
      <c r="DQ1701" t="s">
        <v>108</v>
      </c>
      <c r="DR1701" t="s">
        <v>108</v>
      </c>
      <c r="DS1701" t="s">
        <v>108</v>
      </c>
      <c r="DT1701" t="s">
        <v>108</v>
      </c>
      <c r="DU1701" t="s">
        <v>108</v>
      </c>
    </row>
    <row r="1702" spans="1:125" x14ac:dyDescent="0.2">
      <c r="A1702" t="e">
        <f ca="1">_xll.BFieldInfo($B$1702)</f>
        <v>#NAME?</v>
      </c>
      <c r="B1702" t="s">
        <v>114</v>
      </c>
      <c r="C1702" t="s">
        <v>108</v>
      </c>
      <c r="D1702" t="s">
        <v>108</v>
      </c>
      <c r="E1702" t="s">
        <v>108</v>
      </c>
      <c r="F1702" t="s">
        <v>108</v>
      </c>
      <c r="G1702" t="s">
        <v>108</v>
      </c>
      <c r="H1702" t="s">
        <v>108</v>
      </c>
      <c r="I1702" t="s">
        <v>108</v>
      </c>
      <c r="J1702" t="s">
        <v>108</v>
      </c>
      <c r="K1702" t="s">
        <v>108</v>
      </c>
      <c r="L1702" t="s">
        <v>108</v>
      </c>
      <c r="M1702" t="s">
        <v>108</v>
      </c>
      <c r="N1702" t="s">
        <v>108</v>
      </c>
      <c r="O1702" t="s">
        <v>108</v>
      </c>
      <c r="P1702" t="s">
        <v>108</v>
      </c>
      <c r="Q1702" t="s">
        <v>108</v>
      </c>
      <c r="R1702" t="s">
        <v>108</v>
      </c>
      <c r="S1702" t="s">
        <v>108</v>
      </c>
      <c r="T1702" t="s">
        <v>108</v>
      </c>
      <c r="U1702" t="s">
        <v>108</v>
      </c>
      <c r="V1702" t="s">
        <v>108</v>
      </c>
      <c r="W1702" t="s">
        <v>108</v>
      </c>
      <c r="X1702" t="s">
        <v>108</v>
      </c>
      <c r="Y1702" t="s">
        <v>108</v>
      </c>
      <c r="Z1702" t="s">
        <v>108</v>
      </c>
      <c r="AA1702" t="s">
        <v>108</v>
      </c>
      <c r="AB1702" t="s">
        <v>108</v>
      </c>
      <c r="AC1702" t="s">
        <v>108</v>
      </c>
      <c r="AD1702" t="s">
        <v>108</v>
      </c>
      <c r="AE1702" t="s">
        <v>108</v>
      </c>
      <c r="AF1702" t="s">
        <v>108</v>
      </c>
      <c r="AG1702" t="s">
        <v>108</v>
      </c>
      <c r="AH1702" t="s">
        <v>108</v>
      </c>
      <c r="AI1702" t="s">
        <v>108</v>
      </c>
      <c r="AJ1702" t="s">
        <v>108</v>
      </c>
      <c r="AK1702" t="s">
        <v>108</v>
      </c>
      <c r="AL1702" t="s">
        <v>108</v>
      </c>
      <c r="AM1702" t="s">
        <v>108</v>
      </c>
      <c r="AN1702" t="s">
        <v>108</v>
      </c>
      <c r="AO1702" t="s">
        <v>108</v>
      </c>
      <c r="AP1702" t="s">
        <v>108</v>
      </c>
      <c r="AQ1702" t="s">
        <v>108</v>
      </c>
      <c r="AR1702" t="s">
        <v>108</v>
      </c>
      <c r="AS1702" t="s">
        <v>108</v>
      </c>
      <c r="AT1702" t="s">
        <v>108</v>
      </c>
      <c r="AU1702" t="s">
        <v>108</v>
      </c>
      <c r="AV1702" t="s">
        <v>108</v>
      </c>
      <c r="AW1702" t="s">
        <v>108</v>
      </c>
      <c r="AX1702" t="s">
        <v>108</v>
      </c>
      <c r="AY1702" t="s">
        <v>108</v>
      </c>
      <c r="AZ1702" t="s">
        <v>108</v>
      </c>
      <c r="BA1702" t="s">
        <v>108</v>
      </c>
      <c r="BB1702" t="s">
        <v>108</v>
      </c>
      <c r="BC1702" t="s">
        <v>108</v>
      </c>
      <c r="BD1702" t="s">
        <v>108</v>
      </c>
      <c r="BE1702" t="s">
        <v>108</v>
      </c>
      <c r="BF1702" t="s">
        <v>108</v>
      </c>
      <c r="BG1702" t="s">
        <v>108</v>
      </c>
      <c r="BH1702" t="s">
        <v>108</v>
      </c>
      <c r="BI1702" t="s">
        <v>108</v>
      </c>
      <c r="BJ1702" t="s">
        <v>108</v>
      </c>
      <c r="BK1702" t="s">
        <v>108</v>
      </c>
      <c r="BL1702" t="s">
        <v>108</v>
      </c>
      <c r="BM1702" t="s">
        <v>108</v>
      </c>
      <c r="BN1702" t="s">
        <v>108</v>
      </c>
      <c r="BO1702" t="s">
        <v>108</v>
      </c>
      <c r="BP1702" t="s">
        <v>108</v>
      </c>
      <c r="BQ1702" t="s">
        <v>108</v>
      </c>
      <c r="BR1702" t="s">
        <v>108</v>
      </c>
      <c r="BS1702" t="s">
        <v>108</v>
      </c>
      <c r="BT1702" t="s">
        <v>108</v>
      </c>
      <c r="BU1702" t="s">
        <v>108</v>
      </c>
      <c r="BV1702" t="s">
        <v>108</v>
      </c>
      <c r="BW1702" t="s">
        <v>108</v>
      </c>
      <c r="BX1702" t="s">
        <v>108</v>
      </c>
      <c r="BY1702" t="s">
        <v>108</v>
      </c>
      <c r="BZ1702" t="s">
        <v>108</v>
      </c>
      <c r="CA1702" t="s">
        <v>108</v>
      </c>
      <c r="CB1702" t="s">
        <v>108</v>
      </c>
      <c r="CC1702" t="s">
        <v>108</v>
      </c>
      <c r="CD1702" t="s">
        <v>108</v>
      </c>
      <c r="CE1702" t="s">
        <v>108</v>
      </c>
      <c r="CF1702" t="s">
        <v>108</v>
      </c>
      <c r="CG1702" t="s">
        <v>108</v>
      </c>
      <c r="CH1702" t="s">
        <v>108</v>
      </c>
      <c r="CI1702" t="s">
        <v>108</v>
      </c>
      <c r="CJ1702" t="s">
        <v>108</v>
      </c>
      <c r="CK1702" t="s">
        <v>108</v>
      </c>
      <c r="CL1702" t="s">
        <v>108</v>
      </c>
      <c r="CM1702" t="s">
        <v>108</v>
      </c>
      <c r="CN1702" t="s">
        <v>108</v>
      </c>
      <c r="CO1702" t="s">
        <v>108</v>
      </c>
      <c r="CP1702" t="s">
        <v>108</v>
      </c>
      <c r="CQ1702" t="s">
        <v>108</v>
      </c>
      <c r="CR1702" t="s">
        <v>108</v>
      </c>
      <c r="CS1702" t="s">
        <v>108</v>
      </c>
      <c r="CT1702" t="s">
        <v>108</v>
      </c>
      <c r="CU1702" t="s">
        <v>108</v>
      </c>
      <c r="CV1702" t="s">
        <v>108</v>
      </c>
      <c r="CW1702" t="s">
        <v>108</v>
      </c>
      <c r="CX1702" t="s">
        <v>108</v>
      </c>
      <c r="CY1702" t="s">
        <v>108</v>
      </c>
      <c r="CZ1702" t="s">
        <v>108</v>
      </c>
      <c r="DA1702" t="s">
        <v>108</v>
      </c>
      <c r="DB1702" t="s">
        <v>108</v>
      </c>
      <c r="DC1702" t="s">
        <v>108</v>
      </c>
      <c r="DD1702" t="s">
        <v>108</v>
      </c>
      <c r="DE1702" t="s">
        <v>108</v>
      </c>
      <c r="DF1702" t="s">
        <v>108</v>
      </c>
      <c r="DG1702" t="s">
        <v>108</v>
      </c>
      <c r="DH1702" t="s">
        <v>108</v>
      </c>
      <c r="DI1702" t="s">
        <v>108</v>
      </c>
      <c r="DJ1702" t="s">
        <v>108</v>
      </c>
      <c r="DK1702" t="s">
        <v>108</v>
      </c>
      <c r="DL1702" t="s">
        <v>108</v>
      </c>
      <c r="DM1702" t="s">
        <v>108</v>
      </c>
      <c r="DN1702" t="s">
        <v>108</v>
      </c>
      <c r="DO1702" t="s">
        <v>108</v>
      </c>
      <c r="DP1702" t="s">
        <v>108</v>
      </c>
      <c r="DQ1702" t="s">
        <v>108</v>
      </c>
      <c r="DR1702" t="s">
        <v>108</v>
      </c>
      <c r="DS1702" t="s">
        <v>108</v>
      </c>
      <c r="DT1702" t="s">
        <v>108</v>
      </c>
      <c r="DU1702" t="s">
        <v>108</v>
      </c>
    </row>
    <row r="1703" spans="1:125" x14ac:dyDescent="0.2">
      <c r="A1703" t="e">
        <f ca="1">_xll.BFieldInfo($B$1703)</f>
        <v>#NAME?</v>
      </c>
      <c r="B1703" t="s">
        <v>115</v>
      </c>
      <c r="C1703">
        <v>497586</v>
      </c>
      <c r="D1703">
        <v>111723</v>
      </c>
      <c r="E1703">
        <v>111723</v>
      </c>
      <c r="F1703">
        <v>111723</v>
      </c>
      <c r="G1703">
        <v>467623</v>
      </c>
      <c r="H1703">
        <v>467623</v>
      </c>
      <c r="I1703">
        <v>467623</v>
      </c>
      <c r="J1703">
        <v>477611</v>
      </c>
      <c r="K1703">
        <v>477611</v>
      </c>
      <c r="L1703">
        <v>477611</v>
      </c>
      <c r="M1703">
        <v>505194</v>
      </c>
      <c r="N1703">
        <v>505194</v>
      </c>
      <c r="O1703">
        <v>505194</v>
      </c>
      <c r="P1703">
        <v>166707</v>
      </c>
      <c r="Q1703">
        <v>166707</v>
      </c>
      <c r="R1703">
        <v>166707</v>
      </c>
      <c r="S1703">
        <v>166707</v>
      </c>
      <c r="T1703">
        <v>456374</v>
      </c>
      <c r="U1703">
        <v>456374</v>
      </c>
      <c r="V1703">
        <v>456374</v>
      </c>
      <c r="W1703">
        <v>456374</v>
      </c>
      <c r="X1703">
        <v>533526</v>
      </c>
      <c r="Y1703">
        <v>533526</v>
      </c>
      <c r="Z1703">
        <v>533526</v>
      </c>
      <c r="AA1703">
        <v>537226</v>
      </c>
      <c r="AB1703">
        <v>537226</v>
      </c>
      <c r="AC1703">
        <v>537226</v>
      </c>
      <c r="AD1703">
        <v>537226</v>
      </c>
      <c r="AE1703">
        <v>231475</v>
      </c>
      <c r="AF1703">
        <v>231475</v>
      </c>
      <c r="AG1703">
        <v>231475</v>
      </c>
      <c r="AH1703">
        <v>231475</v>
      </c>
      <c r="AI1703">
        <v>371261</v>
      </c>
      <c r="AJ1703">
        <v>371261</v>
      </c>
      <c r="AK1703">
        <v>371261</v>
      </c>
      <c r="AL1703">
        <v>371261</v>
      </c>
      <c r="AM1703">
        <v>513692</v>
      </c>
      <c r="AN1703">
        <v>513692</v>
      </c>
      <c r="AO1703">
        <v>513692</v>
      </c>
      <c r="AP1703">
        <v>513692</v>
      </c>
      <c r="AQ1703">
        <v>524658</v>
      </c>
      <c r="AR1703">
        <v>524658</v>
      </c>
      <c r="AS1703">
        <v>524658</v>
      </c>
      <c r="AT1703">
        <v>524658</v>
      </c>
      <c r="AU1703">
        <v>221235</v>
      </c>
      <c r="AV1703">
        <v>221235</v>
      </c>
      <c r="AW1703">
        <v>221235</v>
      </c>
      <c r="AX1703">
        <v>392070</v>
      </c>
      <c r="AY1703">
        <v>392070</v>
      </c>
      <c r="AZ1703">
        <v>392070</v>
      </c>
      <c r="BA1703">
        <v>439089</v>
      </c>
      <c r="BB1703">
        <v>439089</v>
      </c>
      <c r="BC1703">
        <v>439089</v>
      </c>
      <c r="BD1703">
        <v>439089</v>
      </c>
      <c r="BE1703">
        <v>487395</v>
      </c>
      <c r="BF1703">
        <v>487395</v>
      </c>
      <c r="BG1703">
        <v>487395</v>
      </c>
      <c r="BH1703">
        <v>221567</v>
      </c>
      <c r="BI1703">
        <v>221567</v>
      </c>
      <c r="BJ1703">
        <v>221567</v>
      </c>
      <c r="BK1703">
        <v>393118</v>
      </c>
      <c r="BL1703">
        <v>393118</v>
      </c>
      <c r="BM1703">
        <v>393118</v>
      </c>
      <c r="BN1703">
        <v>374707</v>
      </c>
      <c r="BO1703">
        <v>374707</v>
      </c>
      <c r="BP1703">
        <v>374707</v>
      </c>
      <c r="BQ1703">
        <v>358757</v>
      </c>
      <c r="BR1703">
        <v>358757</v>
      </c>
      <c r="BS1703">
        <v>358757</v>
      </c>
      <c r="BT1703">
        <v>173619</v>
      </c>
      <c r="BU1703">
        <v>173619</v>
      </c>
      <c r="BV1703">
        <v>173619</v>
      </c>
      <c r="BW1703">
        <v>320023</v>
      </c>
      <c r="BX1703">
        <v>320023</v>
      </c>
      <c r="BY1703">
        <v>320023</v>
      </c>
      <c r="BZ1703">
        <v>292945</v>
      </c>
      <c r="CA1703">
        <v>292945</v>
      </c>
      <c r="CB1703">
        <v>292945</v>
      </c>
      <c r="CC1703">
        <v>297979</v>
      </c>
      <c r="CD1703">
        <v>297979</v>
      </c>
      <c r="CE1703">
        <v>297979</v>
      </c>
      <c r="CF1703">
        <v>228533</v>
      </c>
      <c r="CG1703">
        <v>228533</v>
      </c>
      <c r="CH1703">
        <v>228533</v>
      </c>
      <c r="CI1703">
        <v>332093</v>
      </c>
      <c r="CJ1703">
        <v>332093</v>
      </c>
      <c r="CK1703">
        <v>332093</v>
      </c>
      <c r="CL1703">
        <v>304101</v>
      </c>
      <c r="CM1703">
        <v>304101</v>
      </c>
      <c r="CN1703">
        <v>304101</v>
      </c>
      <c r="CO1703">
        <v>348926</v>
      </c>
      <c r="CP1703">
        <v>348926</v>
      </c>
      <c r="CQ1703">
        <v>348926</v>
      </c>
      <c r="CR1703">
        <v>208731</v>
      </c>
      <c r="CS1703">
        <v>208731</v>
      </c>
      <c r="CT1703">
        <v>208731</v>
      </c>
      <c r="CU1703">
        <v>208731</v>
      </c>
      <c r="CV1703">
        <v>330268</v>
      </c>
      <c r="CW1703">
        <v>330268</v>
      </c>
      <c r="CX1703">
        <v>330268</v>
      </c>
      <c r="CY1703">
        <v>330268</v>
      </c>
      <c r="CZ1703">
        <v>310662</v>
      </c>
      <c r="DA1703">
        <v>310662</v>
      </c>
      <c r="DB1703">
        <v>310662</v>
      </c>
      <c r="DC1703">
        <v>352307</v>
      </c>
      <c r="DD1703">
        <v>352307</v>
      </c>
      <c r="DE1703">
        <v>352307</v>
      </c>
      <c r="DF1703">
        <v>352307</v>
      </c>
      <c r="DG1703">
        <v>213543</v>
      </c>
      <c r="DH1703">
        <v>213543</v>
      </c>
      <c r="DI1703">
        <v>213543</v>
      </c>
      <c r="DJ1703">
        <v>213543</v>
      </c>
      <c r="DK1703">
        <v>323951</v>
      </c>
      <c r="DL1703">
        <v>323951</v>
      </c>
      <c r="DM1703">
        <v>323951</v>
      </c>
      <c r="DN1703">
        <v>323951</v>
      </c>
      <c r="DO1703">
        <v>336197</v>
      </c>
      <c r="DP1703">
        <v>336197</v>
      </c>
      <c r="DQ1703">
        <v>336197</v>
      </c>
      <c r="DR1703">
        <v>336197</v>
      </c>
      <c r="DS1703">
        <v>349275</v>
      </c>
      <c r="DT1703">
        <v>349275</v>
      </c>
      <c r="DU1703">
        <v>349275</v>
      </c>
    </row>
    <row r="1704" spans="1:125" x14ac:dyDescent="0.2">
      <c r="A1704" t="e">
        <f ca="1">_xll.BFieldInfo($B$1704)</f>
        <v>#NAME?</v>
      </c>
      <c r="B1704" t="s">
        <v>116</v>
      </c>
      <c r="C1704">
        <v>58.7</v>
      </c>
      <c r="D1704">
        <v>58.7</v>
      </c>
      <c r="E1704">
        <v>58.7</v>
      </c>
      <c r="F1704">
        <v>58.7</v>
      </c>
      <c r="G1704">
        <v>59.2</v>
      </c>
      <c r="H1704">
        <v>59.2</v>
      </c>
      <c r="I1704">
        <v>59.2</v>
      </c>
      <c r="J1704">
        <v>59.2</v>
      </c>
      <c r="K1704">
        <v>59.2</v>
      </c>
      <c r="L1704">
        <v>59.2</v>
      </c>
      <c r="M1704">
        <v>59.2</v>
      </c>
      <c r="N1704">
        <v>59.2</v>
      </c>
      <c r="O1704">
        <v>59.2</v>
      </c>
      <c r="P1704">
        <v>59.2</v>
      </c>
      <c r="Q1704">
        <v>59.2</v>
      </c>
      <c r="R1704">
        <v>59.2</v>
      </c>
      <c r="S1704">
        <v>59.2</v>
      </c>
      <c r="T1704">
        <v>62.8</v>
      </c>
      <c r="U1704">
        <v>62.8</v>
      </c>
      <c r="V1704">
        <v>62.8</v>
      </c>
      <c r="W1704">
        <v>62.8</v>
      </c>
      <c r="X1704">
        <v>62.8</v>
      </c>
      <c r="Y1704">
        <v>62.8</v>
      </c>
      <c r="Z1704">
        <v>62.8</v>
      </c>
      <c r="AA1704">
        <v>62.8</v>
      </c>
      <c r="AB1704">
        <v>62.8</v>
      </c>
      <c r="AC1704">
        <v>62.8</v>
      </c>
      <c r="AD1704">
        <v>62.8</v>
      </c>
      <c r="AE1704">
        <v>62.8</v>
      </c>
      <c r="AF1704">
        <v>62.8</v>
      </c>
      <c r="AG1704">
        <v>62.8</v>
      </c>
      <c r="AH1704">
        <v>62.8</v>
      </c>
      <c r="AI1704">
        <v>57.853299999999997</v>
      </c>
      <c r="AJ1704">
        <v>57.853299999999997</v>
      </c>
      <c r="AK1704">
        <v>57.853299999999997</v>
      </c>
      <c r="AL1704">
        <v>57.853299999999997</v>
      </c>
      <c r="AM1704">
        <v>57.853299999999997</v>
      </c>
      <c r="AN1704">
        <v>57.853299999999997</v>
      </c>
      <c r="AO1704">
        <v>57.853299999999997</v>
      </c>
      <c r="AP1704">
        <v>57.853299999999997</v>
      </c>
      <c r="AQ1704">
        <v>57.853299999999997</v>
      </c>
      <c r="AR1704">
        <v>57.853299999999997</v>
      </c>
      <c r="AS1704">
        <v>57.853299999999997</v>
      </c>
      <c r="AT1704">
        <v>57.853299999999997</v>
      </c>
      <c r="AU1704">
        <v>57.853299999999997</v>
      </c>
      <c r="AV1704">
        <v>57.853299999999997</v>
      </c>
      <c r="AW1704">
        <v>57.853299999999997</v>
      </c>
      <c r="AX1704">
        <v>57.472499999999997</v>
      </c>
      <c r="AY1704">
        <v>57.472499999999997</v>
      </c>
      <c r="AZ1704">
        <v>57.472499999999997</v>
      </c>
      <c r="BA1704">
        <v>57.472499999999997</v>
      </c>
      <c r="BB1704">
        <v>57.472499999999997</v>
      </c>
      <c r="BC1704">
        <v>57.472499999999997</v>
      </c>
      <c r="BD1704">
        <v>57.472499999999997</v>
      </c>
      <c r="BE1704">
        <v>57.472499999999997</v>
      </c>
      <c r="BF1704">
        <v>57.472499999999997</v>
      </c>
      <c r="BG1704">
        <v>57.472499999999997</v>
      </c>
      <c r="BH1704">
        <v>57.472499999999997</v>
      </c>
      <c r="BI1704">
        <v>57.472499999999997</v>
      </c>
      <c r="BJ1704">
        <v>57.472499999999997</v>
      </c>
      <c r="BK1704">
        <v>40.901699999999998</v>
      </c>
      <c r="BL1704">
        <v>40.901699999999998</v>
      </c>
      <c r="BM1704">
        <v>40.901699999999998</v>
      </c>
      <c r="BN1704">
        <v>40.901699999999998</v>
      </c>
      <c r="BO1704">
        <v>40.901699999999998</v>
      </c>
      <c r="BP1704">
        <v>40.901699999999998</v>
      </c>
      <c r="BQ1704">
        <v>40.901699999999998</v>
      </c>
      <c r="BR1704">
        <v>40.901699999999998</v>
      </c>
      <c r="BS1704">
        <v>40.901699999999998</v>
      </c>
      <c r="BT1704">
        <v>40.901699999999998</v>
      </c>
      <c r="BU1704">
        <v>40.901699999999998</v>
      </c>
      <c r="BV1704">
        <v>40.901699999999998</v>
      </c>
      <c r="BW1704">
        <v>52.029000000000003</v>
      </c>
      <c r="BX1704">
        <v>52.029000000000003</v>
      </c>
      <c r="BY1704">
        <v>52.029000000000003</v>
      </c>
      <c r="BZ1704">
        <v>52.029000000000003</v>
      </c>
      <c r="CA1704">
        <v>52.029000000000003</v>
      </c>
      <c r="CB1704">
        <v>52.029000000000003</v>
      </c>
      <c r="CC1704">
        <v>52.029000000000003</v>
      </c>
      <c r="CD1704">
        <v>52.029000000000003</v>
      </c>
      <c r="CE1704">
        <v>52.029000000000003</v>
      </c>
      <c r="CF1704">
        <v>52.029000000000003</v>
      </c>
      <c r="CG1704">
        <v>52.029000000000003</v>
      </c>
      <c r="CH1704">
        <v>52.029000000000003</v>
      </c>
      <c r="CI1704">
        <v>52.261299999999999</v>
      </c>
      <c r="CJ1704">
        <v>52.261299999999999</v>
      </c>
      <c r="CK1704">
        <v>52.261299999999999</v>
      </c>
      <c r="CL1704">
        <v>52.261299999999999</v>
      </c>
      <c r="CM1704">
        <v>52.261299999999999</v>
      </c>
      <c r="CN1704">
        <v>52.261299999999999</v>
      </c>
      <c r="CO1704">
        <v>52.261299999999999</v>
      </c>
      <c r="CP1704">
        <v>52.261299999999999</v>
      </c>
      <c r="CQ1704">
        <v>52.261299999999999</v>
      </c>
      <c r="CR1704">
        <v>52.261299999999999</v>
      </c>
      <c r="CS1704">
        <v>52.261299999999999</v>
      </c>
      <c r="CT1704">
        <v>52.261299999999999</v>
      </c>
      <c r="CU1704">
        <v>52.261299999999999</v>
      </c>
      <c r="CV1704">
        <v>58.755000000000003</v>
      </c>
      <c r="CW1704">
        <v>58.755000000000003</v>
      </c>
      <c r="CX1704">
        <v>58.755000000000003</v>
      </c>
      <c r="CY1704">
        <v>58.755000000000003</v>
      </c>
      <c r="CZ1704">
        <v>58.755000000000003</v>
      </c>
      <c r="DA1704">
        <v>58.755000000000003</v>
      </c>
      <c r="DB1704">
        <v>58.755000000000003</v>
      </c>
      <c r="DC1704">
        <v>58.755000000000003</v>
      </c>
      <c r="DD1704">
        <v>58.755000000000003</v>
      </c>
      <c r="DE1704">
        <v>58.755000000000003</v>
      </c>
      <c r="DF1704">
        <v>58.755000000000003</v>
      </c>
      <c r="DG1704">
        <v>58.755000000000003</v>
      </c>
      <c r="DH1704">
        <v>58.755000000000003</v>
      </c>
      <c r="DI1704">
        <v>58.755000000000003</v>
      </c>
      <c r="DJ1704">
        <v>58.755000000000003</v>
      </c>
      <c r="DK1704" t="s">
        <v>108</v>
      </c>
      <c r="DL1704" t="s">
        <v>108</v>
      </c>
      <c r="DM1704" t="s">
        <v>108</v>
      </c>
      <c r="DN1704" t="s">
        <v>108</v>
      </c>
      <c r="DO1704" t="s">
        <v>108</v>
      </c>
      <c r="DP1704" t="s">
        <v>108</v>
      </c>
      <c r="DQ1704" t="s">
        <v>108</v>
      </c>
      <c r="DR1704" t="s">
        <v>108</v>
      </c>
      <c r="DS1704" t="s">
        <v>108</v>
      </c>
      <c r="DT1704" t="s">
        <v>108</v>
      </c>
      <c r="DU1704" t="s">
        <v>108</v>
      </c>
    </row>
    <row r="1705" spans="1:125" x14ac:dyDescent="0.2">
      <c r="A1705" t="e">
        <f ca="1">_xll.BFieldInfo($B$1705)</f>
        <v>#NAME?</v>
      </c>
      <c r="B1705" t="s">
        <v>117</v>
      </c>
      <c r="C1705">
        <v>23.4</v>
      </c>
      <c r="D1705">
        <v>23.4</v>
      </c>
      <c r="E1705">
        <v>23.4</v>
      </c>
      <c r="F1705">
        <v>23.4</v>
      </c>
      <c r="G1705">
        <v>23</v>
      </c>
      <c r="H1705">
        <v>23</v>
      </c>
      <c r="I1705">
        <v>23</v>
      </c>
      <c r="J1705">
        <v>23</v>
      </c>
      <c r="K1705">
        <v>23</v>
      </c>
      <c r="L1705">
        <v>23</v>
      </c>
      <c r="M1705">
        <v>23</v>
      </c>
      <c r="N1705">
        <v>23</v>
      </c>
      <c r="O1705">
        <v>23</v>
      </c>
      <c r="P1705">
        <v>23</v>
      </c>
      <c r="Q1705">
        <v>23</v>
      </c>
      <c r="R1705">
        <v>23</v>
      </c>
      <c r="S1705">
        <v>23</v>
      </c>
      <c r="T1705">
        <v>21.4</v>
      </c>
      <c r="U1705">
        <v>21.4</v>
      </c>
      <c r="V1705">
        <v>21.4</v>
      </c>
      <c r="W1705">
        <v>21.4</v>
      </c>
      <c r="X1705">
        <v>21.4</v>
      </c>
      <c r="Y1705">
        <v>21.4</v>
      </c>
      <c r="Z1705">
        <v>21.4</v>
      </c>
      <c r="AA1705">
        <v>21.4</v>
      </c>
      <c r="AB1705">
        <v>21.4</v>
      </c>
      <c r="AC1705">
        <v>21.4</v>
      </c>
      <c r="AD1705">
        <v>21.4</v>
      </c>
      <c r="AE1705">
        <v>21.4</v>
      </c>
      <c r="AF1705">
        <v>21.4</v>
      </c>
      <c r="AG1705">
        <v>21.4</v>
      </c>
      <c r="AH1705">
        <v>21.4</v>
      </c>
      <c r="AI1705">
        <v>8.3101000000000003</v>
      </c>
      <c r="AJ1705">
        <v>8.3101000000000003</v>
      </c>
      <c r="AK1705">
        <v>8.3101000000000003</v>
      </c>
      <c r="AL1705">
        <v>8.3101000000000003</v>
      </c>
      <c r="AM1705">
        <v>8.3101000000000003</v>
      </c>
      <c r="AN1705">
        <v>8.3101000000000003</v>
      </c>
      <c r="AO1705">
        <v>8.3101000000000003</v>
      </c>
      <c r="AP1705">
        <v>8.3101000000000003</v>
      </c>
      <c r="AQ1705">
        <v>8.3101000000000003</v>
      </c>
      <c r="AR1705">
        <v>8.3101000000000003</v>
      </c>
      <c r="AS1705">
        <v>8.3101000000000003</v>
      </c>
      <c r="AT1705">
        <v>8.3101000000000003</v>
      </c>
      <c r="AU1705">
        <v>8.3101000000000003</v>
      </c>
      <c r="AV1705">
        <v>8.3101000000000003</v>
      </c>
      <c r="AW1705">
        <v>8.3101000000000003</v>
      </c>
      <c r="AX1705">
        <v>8.8685000000000009</v>
      </c>
      <c r="AY1705">
        <v>8.8685000000000009</v>
      </c>
      <c r="AZ1705">
        <v>8.8685000000000009</v>
      </c>
      <c r="BA1705">
        <v>8.8685000000000009</v>
      </c>
      <c r="BB1705">
        <v>8.8685000000000009</v>
      </c>
      <c r="BC1705">
        <v>8.8685000000000009</v>
      </c>
      <c r="BD1705">
        <v>8.8685000000000009</v>
      </c>
      <c r="BE1705">
        <v>8.8685000000000009</v>
      </c>
      <c r="BF1705">
        <v>8.8685000000000009</v>
      </c>
      <c r="BG1705">
        <v>8.8685000000000009</v>
      </c>
      <c r="BH1705">
        <v>8.8685000000000009</v>
      </c>
      <c r="BI1705">
        <v>8.8685000000000009</v>
      </c>
      <c r="BJ1705">
        <v>8.8685000000000009</v>
      </c>
      <c r="BK1705">
        <v>16.640999999999998</v>
      </c>
      <c r="BL1705">
        <v>16.640999999999998</v>
      </c>
      <c r="BM1705">
        <v>16.640999999999998</v>
      </c>
      <c r="BN1705">
        <v>16.640999999999998</v>
      </c>
      <c r="BO1705">
        <v>16.640999999999998</v>
      </c>
      <c r="BP1705">
        <v>16.640999999999998</v>
      </c>
      <c r="BQ1705">
        <v>16.640999999999998</v>
      </c>
      <c r="BR1705">
        <v>16.640999999999998</v>
      </c>
      <c r="BS1705">
        <v>16.640999999999998</v>
      </c>
      <c r="BT1705">
        <v>16.640999999999998</v>
      </c>
      <c r="BU1705">
        <v>16.640999999999998</v>
      </c>
      <c r="BV1705">
        <v>16.640999999999998</v>
      </c>
      <c r="BW1705">
        <v>20.151399999999999</v>
      </c>
      <c r="BX1705">
        <v>20.151399999999999</v>
      </c>
      <c r="BY1705">
        <v>20.151399999999999</v>
      </c>
      <c r="BZ1705">
        <v>20.151399999999999</v>
      </c>
      <c r="CA1705">
        <v>20.151399999999999</v>
      </c>
      <c r="CB1705">
        <v>20.151399999999999</v>
      </c>
      <c r="CC1705">
        <v>20.151399999999999</v>
      </c>
      <c r="CD1705">
        <v>20.151399999999999</v>
      </c>
      <c r="CE1705">
        <v>20.151399999999999</v>
      </c>
      <c r="CF1705">
        <v>20.151399999999999</v>
      </c>
      <c r="CG1705">
        <v>20.151399999999999</v>
      </c>
      <c r="CH1705">
        <v>20.151399999999999</v>
      </c>
      <c r="CI1705">
        <v>20.241399999999999</v>
      </c>
      <c r="CJ1705">
        <v>20.241399999999999</v>
      </c>
      <c r="CK1705">
        <v>20.241399999999999</v>
      </c>
      <c r="CL1705">
        <v>20.241399999999999</v>
      </c>
      <c r="CM1705">
        <v>20.241399999999999</v>
      </c>
      <c r="CN1705">
        <v>20.241399999999999</v>
      </c>
      <c r="CO1705">
        <v>20.241399999999999</v>
      </c>
      <c r="CP1705">
        <v>20.241399999999999</v>
      </c>
      <c r="CQ1705">
        <v>20.241399999999999</v>
      </c>
      <c r="CR1705">
        <v>20.241399999999999</v>
      </c>
      <c r="CS1705">
        <v>20.241399999999999</v>
      </c>
      <c r="CT1705">
        <v>20.241399999999999</v>
      </c>
      <c r="CU1705">
        <v>20.241399999999999</v>
      </c>
      <c r="CV1705">
        <v>22.0962</v>
      </c>
      <c r="CW1705">
        <v>22.0962</v>
      </c>
      <c r="CX1705">
        <v>22.0962</v>
      </c>
      <c r="CY1705">
        <v>22.0962</v>
      </c>
      <c r="CZ1705">
        <v>22.0962</v>
      </c>
      <c r="DA1705">
        <v>22.0962</v>
      </c>
      <c r="DB1705">
        <v>22.0962</v>
      </c>
      <c r="DC1705">
        <v>22.0962</v>
      </c>
      <c r="DD1705">
        <v>22.0962</v>
      </c>
      <c r="DE1705">
        <v>22.0962</v>
      </c>
      <c r="DF1705">
        <v>22.0962</v>
      </c>
      <c r="DG1705">
        <v>22.0962</v>
      </c>
      <c r="DH1705">
        <v>22.0962</v>
      </c>
      <c r="DI1705">
        <v>22.0962</v>
      </c>
      <c r="DJ1705">
        <v>22.0962</v>
      </c>
      <c r="DK1705" t="s">
        <v>108</v>
      </c>
      <c r="DL1705" t="s">
        <v>108</v>
      </c>
      <c r="DM1705" t="s">
        <v>108</v>
      </c>
      <c r="DN1705" t="s">
        <v>108</v>
      </c>
      <c r="DO1705" t="s">
        <v>108</v>
      </c>
      <c r="DP1705" t="s">
        <v>108</v>
      </c>
      <c r="DQ1705" t="s">
        <v>108</v>
      </c>
      <c r="DR1705" t="s">
        <v>108</v>
      </c>
      <c r="DS1705" t="s">
        <v>108</v>
      </c>
      <c r="DT1705" t="s">
        <v>108</v>
      </c>
      <c r="DU1705" t="s">
        <v>108</v>
      </c>
    </row>
    <row r="1707" spans="1:125" x14ac:dyDescent="0.2">
      <c r="A1707" t="s">
        <v>280</v>
      </c>
      <c r="B1707" t="s">
        <v>106</v>
      </c>
      <c r="C1707" s="8" t="e">
        <f ca="1">_xll.BDH($A$1707,$B$1708:$B$1718,$B$1,$B$2,"Dir=H","Per=M","Days=A","Dts=S","Sort=R","cols=116;rows=12")</f>
        <v>#NAME?</v>
      </c>
      <c r="D1707" s="8">
        <v>43980</v>
      </c>
      <c r="E1707" s="8">
        <v>43951</v>
      </c>
      <c r="F1707" s="8">
        <v>43921</v>
      </c>
      <c r="G1707" s="8">
        <v>43889</v>
      </c>
      <c r="H1707" s="8">
        <v>43861</v>
      </c>
      <c r="I1707" s="8">
        <v>43830</v>
      </c>
      <c r="J1707" s="8">
        <v>43798</v>
      </c>
      <c r="K1707" s="8">
        <v>43769</v>
      </c>
      <c r="L1707" s="8">
        <v>43738</v>
      </c>
      <c r="M1707" s="8">
        <v>43707</v>
      </c>
      <c r="N1707" s="8">
        <v>43677</v>
      </c>
      <c r="O1707" s="8">
        <v>43646</v>
      </c>
      <c r="P1707" s="8">
        <v>43644</v>
      </c>
      <c r="Q1707" s="8">
        <v>43616</v>
      </c>
      <c r="R1707" s="8">
        <v>43585</v>
      </c>
      <c r="S1707" s="8">
        <v>43553</v>
      </c>
      <c r="T1707" s="8">
        <v>43524</v>
      </c>
      <c r="U1707" s="8">
        <v>43496</v>
      </c>
      <c r="V1707" s="8">
        <v>43465</v>
      </c>
      <c r="W1707" s="8">
        <v>43434</v>
      </c>
      <c r="X1707" s="8">
        <v>43404</v>
      </c>
      <c r="Y1707" s="8">
        <v>43371</v>
      </c>
      <c r="Z1707" s="8">
        <v>43343</v>
      </c>
      <c r="AA1707" s="8">
        <v>43312</v>
      </c>
      <c r="AB1707" s="8">
        <v>43281</v>
      </c>
      <c r="AC1707" s="8">
        <v>43280</v>
      </c>
      <c r="AD1707" s="8">
        <v>43251</v>
      </c>
      <c r="AE1707" s="8">
        <v>43220</v>
      </c>
      <c r="AF1707" s="8">
        <v>43189</v>
      </c>
      <c r="AG1707" s="8">
        <v>43159</v>
      </c>
      <c r="AH1707" s="8">
        <v>43131</v>
      </c>
      <c r="AI1707" s="8">
        <v>43100</v>
      </c>
      <c r="AJ1707" s="8">
        <v>43098</v>
      </c>
      <c r="AK1707" s="8">
        <v>43069</v>
      </c>
      <c r="AL1707" s="8">
        <v>43039</v>
      </c>
      <c r="AM1707" s="8">
        <v>43007</v>
      </c>
      <c r="AN1707" s="8">
        <v>42978</v>
      </c>
      <c r="AO1707" s="8">
        <v>42947</v>
      </c>
      <c r="AP1707" s="8">
        <v>42916</v>
      </c>
      <c r="AQ1707" s="8">
        <v>42886</v>
      </c>
      <c r="AR1707" s="8">
        <v>42853</v>
      </c>
      <c r="AS1707" s="8">
        <v>42825</v>
      </c>
      <c r="AT1707" s="8">
        <v>42794</v>
      </c>
      <c r="AU1707" s="8">
        <v>42766</v>
      </c>
      <c r="AV1707" s="8">
        <v>42735</v>
      </c>
      <c r="AW1707" s="8">
        <v>42734</v>
      </c>
      <c r="AX1707" s="8">
        <v>42704</v>
      </c>
      <c r="AY1707" s="8">
        <v>42674</v>
      </c>
      <c r="AZ1707" s="8">
        <v>42643</v>
      </c>
      <c r="BA1707" s="8">
        <v>42613</v>
      </c>
      <c r="BB1707" s="8">
        <v>42580</v>
      </c>
      <c r="BC1707" s="8">
        <v>42551</v>
      </c>
      <c r="BD1707" s="8">
        <v>42521</v>
      </c>
      <c r="BE1707" s="8">
        <v>42489</v>
      </c>
      <c r="BF1707" s="8">
        <v>42460</v>
      </c>
      <c r="BG1707" s="8">
        <v>42429</v>
      </c>
      <c r="BH1707" s="8">
        <v>42398</v>
      </c>
      <c r="BI1707" s="8">
        <v>42369</v>
      </c>
      <c r="BJ1707" s="8">
        <v>42338</v>
      </c>
      <c r="BK1707" s="8">
        <v>42307</v>
      </c>
      <c r="BL1707" s="8">
        <v>42277</v>
      </c>
      <c r="BM1707" s="8">
        <v>42247</v>
      </c>
      <c r="BN1707" s="8">
        <v>42216</v>
      </c>
      <c r="BO1707" s="8">
        <v>42185</v>
      </c>
      <c r="BP1707" s="8">
        <v>42153</v>
      </c>
      <c r="BQ1707" s="8">
        <v>42124</v>
      </c>
      <c r="BR1707" s="8">
        <v>42094</v>
      </c>
      <c r="BS1707" s="8">
        <v>42062</v>
      </c>
      <c r="BT1707" s="8">
        <v>42034</v>
      </c>
      <c r="BU1707" s="8">
        <v>42004</v>
      </c>
      <c r="BV1707" s="8">
        <v>41971</v>
      </c>
      <c r="BW1707" s="8">
        <v>41943</v>
      </c>
      <c r="BX1707" s="8">
        <v>41912</v>
      </c>
      <c r="BY1707" s="8">
        <v>41880</v>
      </c>
      <c r="BZ1707" s="8">
        <v>41851</v>
      </c>
      <c r="CA1707" s="8">
        <v>41820</v>
      </c>
      <c r="CB1707" s="8">
        <v>41789</v>
      </c>
      <c r="CC1707" s="8">
        <v>41759</v>
      </c>
      <c r="CD1707" s="8">
        <v>41729</v>
      </c>
      <c r="CE1707" s="8">
        <v>41698</v>
      </c>
      <c r="CF1707" s="8">
        <v>41670</v>
      </c>
      <c r="CG1707" s="8">
        <v>41639</v>
      </c>
      <c r="CH1707" s="8">
        <v>41607</v>
      </c>
      <c r="CI1707" s="8">
        <v>41578</v>
      </c>
      <c r="CJ1707" s="8">
        <v>41547</v>
      </c>
      <c r="CK1707" s="8">
        <v>41516</v>
      </c>
      <c r="CL1707" s="8">
        <v>41486</v>
      </c>
      <c r="CM1707" s="8">
        <v>41455</v>
      </c>
      <c r="CN1707" s="8">
        <v>41453</v>
      </c>
      <c r="CO1707" s="8">
        <v>41425</v>
      </c>
      <c r="CP1707" s="8">
        <v>41394</v>
      </c>
      <c r="CQ1707" s="8">
        <v>41362</v>
      </c>
      <c r="CR1707" s="8">
        <v>41333</v>
      </c>
      <c r="CS1707" s="8">
        <v>41305</v>
      </c>
      <c r="CT1707" s="8">
        <v>41274</v>
      </c>
      <c r="CU1707" s="8">
        <v>41243</v>
      </c>
      <c r="CV1707" s="8">
        <v>41213</v>
      </c>
      <c r="CW1707" s="8">
        <v>41180</v>
      </c>
      <c r="CX1707" s="8">
        <v>41152</v>
      </c>
      <c r="CY1707" s="8">
        <v>41121</v>
      </c>
      <c r="CZ1707" s="8">
        <v>41090</v>
      </c>
      <c r="DA1707" s="8">
        <v>41089</v>
      </c>
      <c r="DB1707" s="8">
        <v>41060</v>
      </c>
      <c r="DC1707" s="8">
        <v>41029</v>
      </c>
      <c r="DD1707" s="8">
        <v>40998</v>
      </c>
      <c r="DE1707" s="8">
        <v>40968</v>
      </c>
      <c r="DF1707" s="8">
        <v>40939</v>
      </c>
      <c r="DG1707" s="8">
        <v>40908</v>
      </c>
      <c r="DH1707" s="8">
        <v>40907</v>
      </c>
      <c r="DI1707" s="8">
        <v>40877</v>
      </c>
      <c r="DJ1707" s="8">
        <v>40847</v>
      </c>
      <c r="DK1707" s="8">
        <v>40816</v>
      </c>
      <c r="DL1707" s="8">
        <v>40786</v>
      </c>
      <c r="DM1707" s="8">
        <v>40753</v>
      </c>
      <c r="DN1707" s="8">
        <v>40724</v>
      </c>
    </row>
    <row r="1708" spans="1:125" x14ac:dyDescent="0.2">
      <c r="A1708" t="e">
        <f ca="1">_xll.BFieldInfo($B$1708)</f>
        <v>#NAME?</v>
      </c>
      <c r="B1708" t="s">
        <v>107</v>
      </c>
      <c r="C1708">
        <v>588.33000000000004</v>
      </c>
      <c r="D1708">
        <v>565.41999999999996</v>
      </c>
      <c r="E1708">
        <v>554.1</v>
      </c>
      <c r="F1708">
        <v>573.01</v>
      </c>
      <c r="G1708">
        <v>609.01</v>
      </c>
      <c r="H1708">
        <v>668.25</v>
      </c>
      <c r="I1708">
        <v>700.47</v>
      </c>
      <c r="J1708">
        <v>654.39</v>
      </c>
      <c r="K1708">
        <v>610.70000000000005</v>
      </c>
      <c r="L1708">
        <v>559.65</v>
      </c>
      <c r="M1708">
        <v>527.15</v>
      </c>
      <c r="N1708">
        <v>561.98</v>
      </c>
      <c r="O1708">
        <v>622.54999999999995</v>
      </c>
      <c r="P1708">
        <v>622.54999999999995</v>
      </c>
      <c r="Q1708">
        <v>557.73</v>
      </c>
      <c r="R1708">
        <v>622.42999999999995</v>
      </c>
      <c r="S1708">
        <v>603.77</v>
      </c>
      <c r="T1708">
        <v>567.04</v>
      </c>
      <c r="U1708">
        <v>516.72</v>
      </c>
      <c r="V1708">
        <v>481.86</v>
      </c>
      <c r="W1708">
        <v>449.55</v>
      </c>
      <c r="X1708">
        <v>460.78</v>
      </c>
      <c r="Y1708">
        <v>540.51</v>
      </c>
      <c r="Z1708">
        <v>547.88</v>
      </c>
      <c r="AA1708">
        <v>533.84</v>
      </c>
      <c r="AB1708">
        <v>566.15</v>
      </c>
      <c r="AC1708">
        <v>566.15</v>
      </c>
      <c r="AD1708">
        <v>573.29</v>
      </c>
      <c r="AE1708">
        <v>517.4</v>
      </c>
      <c r="AF1708">
        <v>419.44</v>
      </c>
      <c r="AG1708">
        <v>418.58</v>
      </c>
      <c r="AH1708">
        <v>439.94</v>
      </c>
      <c r="AI1708">
        <v>421.87</v>
      </c>
      <c r="AJ1708">
        <v>421.87</v>
      </c>
      <c r="AK1708">
        <v>400.13</v>
      </c>
      <c r="AL1708">
        <v>422.41</v>
      </c>
      <c r="AM1708">
        <v>361.81</v>
      </c>
      <c r="AN1708">
        <v>338.46</v>
      </c>
      <c r="AO1708">
        <v>317.20999999999998</v>
      </c>
      <c r="AP1708">
        <v>320.11</v>
      </c>
      <c r="AQ1708">
        <v>316.02999999999997</v>
      </c>
      <c r="AR1708">
        <v>302.16000000000003</v>
      </c>
      <c r="AS1708">
        <v>257.45999999999998</v>
      </c>
      <c r="AT1708">
        <v>243.97</v>
      </c>
      <c r="AU1708">
        <v>233.83</v>
      </c>
      <c r="AV1708">
        <v>225.01</v>
      </c>
      <c r="AW1708">
        <v>225.01</v>
      </c>
      <c r="AX1708">
        <v>216.25</v>
      </c>
      <c r="AY1708">
        <v>213.14</v>
      </c>
      <c r="AZ1708">
        <v>189.41</v>
      </c>
      <c r="BA1708">
        <v>179.28</v>
      </c>
      <c r="BB1708">
        <v>179.23</v>
      </c>
      <c r="BC1708">
        <v>153.44</v>
      </c>
      <c r="BD1708">
        <v>153.12</v>
      </c>
      <c r="BE1708">
        <v>155.21</v>
      </c>
      <c r="BF1708">
        <v>162.94</v>
      </c>
      <c r="BG1708">
        <v>166.67</v>
      </c>
      <c r="BH1708">
        <v>160.81</v>
      </c>
      <c r="BI1708">
        <v>162.16</v>
      </c>
      <c r="BJ1708">
        <v>167.91</v>
      </c>
      <c r="BK1708">
        <v>173.05</v>
      </c>
      <c r="BL1708">
        <v>149.88999999999999</v>
      </c>
      <c r="BM1708">
        <v>156.82</v>
      </c>
      <c r="BN1708">
        <v>180.28</v>
      </c>
      <c r="BO1708">
        <v>164.42</v>
      </c>
      <c r="BP1708">
        <v>164.22</v>
      </c>
      <c r="BQ1708">
        <v>169.45</v>
      </c>
      <c r="BR1708">
        <v>183.94</v>
      </c>
      <c r="BS1708">
        <v>184.14</v>
      </c>
      <c r="BT1708">
        <v>181.51</v>
      </c>
      <c r="BU1708">
        <v>159.97999999999999</v>
      </c>
      <c r="BV1708">
        <v>166.6</v>
      </c>
      <c r="BW1708">
        <v>154.41999999999999</v>
      </c>
      <c r="BX1708">
        <v>160.13999999999999</v>
      </c>
      <c r="BY1708">
        <v>161.74</v>
      </c>
      <c r="BZ1708">
        <v>160.44</v>
      </c>
      <c r="CA1708">
        <v>160.63999999999999</v>
      </c>
      <c r="CB1708">
        <v>162.59</v>
      </c>
      <c r="CC1708">
        <v>157.58000000000001</v>
      </c>
      <c r="CD1708">
        <v>146.36000000000001</v>
      </c>
      <c r="CE1708">
        <v>146.9</v>
      </c>
      <c r="CF1708">
        <v>146.36000000000001</v>
      </c>
      <c r="CG1708">
        <v>150.41999999999999</v>
      </c>
      <c r="CH1708">
        <v>159.81</v>
      </c>
      <c r="CI1708">
        <v>163.83000000000001</v>
      </c>
      <c r="CJ1708">
        <v>162.16</v>
      </c>
      <c r="CK1708">
        <v>167.3</v>
      </c>
      <c r="CL1708">
        <v>168.48</v>
      </c>
      <c r="CM1708">
        <v>152.86000000000001</v>
      </c>
      <c r="CN1708">
        <v>152.86000000000001</v>
      </c>
      <c r="CO1708">
        <v>159.72999999999999</v>
      </c>
      <c r="CP1708">
        <v>158.63999999999999</v>
      </c>
      <c r="CQ1708">
        <v>162.77000000000001</v>
      </c>
      <c r="CR1708">
        <v>163.06</v>
      </c>
      <c r="CS1708">
        <v>150.43</v>
      </c>
      <c r="CT1708">
        <v>132.47999999999999</v>
      </c>
      <c r="CU1708">
        <v>134.88</v>
      </c>
      <c r="CV1708">
        <v>127.59</v>
      </c>
      <c r="CW1708">
        <v>112.3</v>
      </c>
      <c r="CX1708">
        <v>116.82</v>
      </c>
      <c r="CY1708">
        <v>114.75</v>
      </c>
      <c r="CZ1708">
        <v>105.58</v>
      </c>
      <c r="DA1708">
        <v>105.58</v>
      </c>
      <c r="DB1708">
        <v>108.17</v>
      </c>
      <c r="DC1708">
        <v>115.61</v>
      </c>
      <c r="DD1708">
        <v>118.04</v>
      </c>
      <c r="DE1708">
        <v>116.76</v>
      </c>
      <c r="DF1708">
        <v>110.08</v>
      </c>
      <c r="DG1708">
        <v>101.25</v>
      </c>
      <c r="DH1708">
        <v>101.25</v>
      </c>
      <c r="DI1708">
        <v>101.75</v>
      </c>
      <c r="DJ1708">
        <v>103.31</v>
      </c>
      <c r="DK1708">
        <v>89.14</v>
      </c>
      <c r="DL1708">
        <v>106.14</v>
      </c>
      <c r="DM1708">
        <v>118.04</v>
      </c>
      <c r="DN1708">
        <v>112.36</v>
      </c>
    </row>
    <row r="1709" spans="1:125" x14ac:dyDescent="0.2">
      <c r="A1709" t="e">
        <f ca="1">_xll.BFieldInfo($B$1709)</f>
        <v>#NAME?</v>
      </c>
      <c r="B1709" t="s">
        <v>109</v>
      </c>
      <c r="C1709">
        <v>217.5</v>
      </c>
      <c r="D1709">
        <v>217.5</v>
      </c>
      <c r="E1709">
        <v>217.5</v>
      </c>
      <c r="F1709">
        <v>217.5</v>
      </c>
      <c r="G1709">
        <v>217.5</v>
      </c>
      <c r="H1709">
        <v>217.5</v>
      </c>
      <c r="I1709">
        <v>217.5</v>
      </c>
      <c r="J1709">
        <v>206.8</v>
      </c>
      <c r="K1709">
        <v>206.8</v>
      </c>
      <c r="L1709">
        <v>206.8</v>
      </c>
      <c r="M1709">
        <v>206.8</v>
      </c>
      <c r="N1709">
        <v>206.8</v>
      </c>
      <c r="O1709">
        <v>206.8</v>
      </c>
      <c r="P1709">
        <v>206.8</v>
      </c>
      <c r="Q1709">
        <v>206.8</v>
      </c>
      <c r="R1709">
        <v>206.8</v>
      </c>
      <c r="S1709">
        <v>206.8</v>
      </c>
      <c r="T1709">
        <v>206.8</v>
      </c>
      <c r="U1709">
        <v>206.8</v>
      </c>
      <c r="V1709">
        <v>206.8</v>
      </c>
      <c r="W1709">
        <v>292</v>
      </c>
      <c r="X1709">
        <v>292</v>
      </c>
      <c r="Y1709">
        <v>292</v>
      </c>
      <c r="Z1709">
        <v>292</v>
      </c>
      <c r="AA1709">
        <v>292</v>
      </c>
      <c r="AB1709">
        <v>292</v>
      </c>
      <c r="AC1709">
        <v>292</v>
      </c>
      <c r="AD1709">
        <v>292</v>
      </c>
      <c r="AE1709">
        <v>292</v>
      </c>
      <c r="AF1709">
        <v>292</v>
      </c>
      <c r="AG1709">
        <v>292</v>
      </c>
      <c r="AH1709">
        <v>292</v>
      </c>
      <c r="AI1709">
        <v>292</v>
      </c>
      <c r="AJ1709">
        <v>304.89999999999998</v>
      </c>
      <c r="AK1709">
        <v>304.89999999999998</v>
      </c>
      <c r="AL1709">
        <v>304.89999999999998</v>
      </c>
      <c r="AM1709">
        <v>304.89999999999998</v>
      </c>
      <c r="AN1709">
        <v>304.89999999999998</v>
      </c>
      <c r="AO1709">
        <v>304.89999999999998</v>
      </c>
      <c r="AP1709">
        <v>304.89999999999998</v>
      </c>
      <c r="AQ1709">
        <v>304.89999999999998</v>
      </c>
      <c r="AR1709">
        <v>304.89999999999998</v>
      </c>
      <c r="AS1709">
        <v>304.89999999999998</v>
      </c>
      <c r="AT1709">
        <v>304.89999999999998</v>
      </c>
      <c r="AU1709">
        <v>304.89999999999998</v>
      </c>
      <c r="AV1709">
        <v>304.89999999999998</v>
      </c>
      <c r="AW1709">
        <v>282.5</v>
      </c>
      <c r="AX1709">
        <v>282.5</v>
      </c>
      <c r="AY1709">
        <v>282.5</v>
      </c>
      <c r="AZ1709">
        <v>282.5</v>
      </c>
      <c r="BA1709">
        <v>282.5</v>
      </c>
      <c r="BB1709">
        <v>282.5</v>
      </c>
      <c r="BC1709">
        <v>282.5</v>
      </c>
      <c r="BD1709">
        <v>282.5</v>
      </c>
      <c r="BE1709">
        <v>282.5</v>
      </c>
      <c r="BF1709">
        <v>282.5</v>
      </c>
      <c r="BG1709">
        <v>282.5</v>
      </c>
      <c r="BH1709">
        <v>282.5</v>
      </c>
      <c r="BI1709">
        <v>282.5</v>
      </c>
      <c r="BJ1709">
        <v>227.3</v>
      </c>
      <c r="BK1709">
        <v>227.3</v>
      </c>
      <c r="BL1709">
        <v>227.3</v>
      </c>
      <c r="BM1709">
        <v>227.3</v>
      </c>
      <c r="BN1709">
        <v>227.3</v>
      </c>
      <c r="BO1709">
        <v>227.3</v>
      </c>
      <c r="BP1709">
        <v>227.3</v>
      </c>
      <c r="BQ1709">
        <v>227.3</v>
      </c>
      <c r="BR1709">
        <v>227.3</v>
      </c>
      <c r="BS1709">
        <v>227.3</v>
      </c>
      <c r="BT1709">
        <v>227.3</v>
      </c>
      <c r="BU1709">
        <v>227.3</v>
      </c>
      <c r="BV1709">
        <v>328.9</v>
      </c>
      <c r="BW1709">
        <v>328.9</v>
      </c>
      <c r="BX1709">
        <v>328.9</v>
      </c>
      <c r="BY1709">
        <v>328.9</v>
      </c>
      <c r="BZ1709">
        <v>328.9</v>
      </c>
      <c r="CA1709">
        <v>328.9</v>
      </c>
      <c r="CB1709">
        <v>328.9</v>
      </c>
      <c r="CC1709">
        <v>328.9</v>
      </c>
      <c r="CD1709">
        <v>328.9</v>
      </c>
      <c r="CE1709">
        <v>328.9</v>
      </c>
      <c r="CF1709">
        <v>328.9</v>
      </c>
      <c r="CG1709">
        <v>328.9</v>
      </c>
      <c r="CH1709">
        <v>385.7</v>
      </c>
      <c r="CI1709">
        <v>385.7</v>
      </c>
      <c r="CJ1709">
        <v>385.7</v>
      </c>
      <c r="CK1709">
        <v>385.7</v>
      </c>
      <c r="CL1709">
        <v>385.7</v>
      </c>
      <c r="CM1709">
        <v>385.7</v>
      </c>
      <c r="CN1709">
        <v>385.7</v>
      </c>
      <c r="CO1709">
        <v>385.7</v>
      </c>
      <c r="CP1709">
        <v>385.7</v>
      </c>
      <c r="CQ1709">
        <v>385.7</v>
      </c>
      <c r="CR1709">
        <v>385.7</v>
      </c>
      <c r="CS1709">
        <v>385.7</v>
      </c>
      <c r="CT1709">
        <v>385.7</v>
      </c>
      <c r="CU1709">
        <v>385.7</v>
      </c>
      <c r="CV1709">
        <v>385.7</v>
      </c>
      <c r="CW1709">
        <v>385.7</v>
      </c>
      <c r="CX1709">
        <v>385.7</v>
      </c>
      <c r="CY1709">
        <v>385.7</v>
      </c>
      <c r="CZ1709">
        <v>385.7</v>
      </c>
      <c r="DA1709">
        <v>385.7</v>
      </c>
      <c r="DB1709">
        <v>385.7</v>
      </c>
      <c r="DC1709">
        <v>385.7</v>
      </c>
      <c r="DD1709">
        <v>385.7</v>
      </c>
      <c r="DE1709">
        <v>385.7</v>
      </c>
      <c r="DF1709">
        <v>385.7</v>
      </c>
      <c r="DG1709">
        <v>385.7</v>
      </c>
      <c r="DH1709" t="s">
        <v>108</v>
      </c>
      <c r="DI1709" t="s">
        <v>108</v>
      </c>
      <c r="DJ1709" t="s">
        <v>108</v>
      </c>
      <c r="DK1709" t="s">
        <v>108</v>
      </c>
      <c r="DL1709" t="s">
        <v>108</v>
      </c>
      <c r="DM1709" t="s">
        <v>108</v>
      </c>
      <c r="DN1709" t="s">
        <v>108</v>
      </c>
    </row>
    <row r="1710" spans="1:125" x14ac:dyDescent="0.2">
      <c r="A1710" t="e">
        <f ca="1">_xll.BFieldInfo($B$1710)</f>
        <v>#NAME?</v>
      </c>
      <c r="B1710" t="s">
        <v>110</v>
      </c>
      <c r="C1710">
        <v>102.1</v>
      </c>
      <c r="D1710">
        <v>102.1</v>
      </c>
      <c r="E1710">
        <v>102.1</v>
      </c>
      <c r="F1710">
        <v>102.1</v>
      </c>
      <c r="G1710">
        <v>102.1</v>
      </c>
      <c r="H1710">
        <v>102.1</v>
      </c>
      <c r="I1710">
        <v>102.1</v>
      </c>
      <c r="J1710">
        <v>110.2</v>
      </c>
      <c r="K1710">
        <v>110.2</v>
      </c>
      <c r="L1710">
        <v>110.2</v>
      </c>
      <c r="M1710">
        <v>110.2</v>
      </c>
      <c r="N1710">
        <v>110.2</v>
      </c>
      <c r="O1710">
        <v>110.2</v>
      </c>
      <c r="P1710">
        <v>110.2</v>
      </c>
      <c r="Q1710">
        <v>110.2</v>
      </c>
      <c r="R1710">
        <v>110.2</v>
      </c>
      <c r="S1710">
        <v>110.2</v>
      </c>
      <c r="T1710">
        <v>110.2</v>
      </c>
      <c r="U1710">
        <v>110.2</v>
      </c>
      <c r="V1710">
        <v>110.2</v>
      </c>
      <c r="W1710">
        <v>155.6</v>
      </c>
      <c r="X1710">
        <v>155.6</v>
      </c>
      <c r="Y1710">
        <v>155.6</v>
      </c>
      <c r="Z1710">
        <v>155.6</v>
      </c>
      <c r="AA1710">
        <v>155.6</v>
      </c>
      <c r="AB1710">
        <v>155.6</v>
      </c>
      <c r="AC1710">
        <v>155.6</v>
      </c>
      <c r="AD1710">
        <v>155.6</v>
      </c>
      <c r="AE1710">
        <v>155.6</v>
      </c>
      <c r="AF1710">
        <v>155.6</v>
      </c>
      <c r="AG1710">
        <v>155.6</v>
      </c>
      <c r="AH1710">
        <v>155.6</v>
      </c>
      <c r="AI1710">
        <v>155.6</v>
      </c>
      <c r="AJ1710">
        <v>154.1</v>
      </c>
      <c r="AK1710">
        <v>154.1</v>
      </c>
      <c r="AL1710">
        <v>154.1</v>
      </c>
      <c r="AM1710">
        <v>154.1</v>
      </c>
      <c r="AN1710">
        <v>154.1</v>
      </c>
      <c r="AO1710">
        <v>154.1</v>
      </c>
      <c r="AP1710">
        <v>154.1</v>
      </c>
      <c r="AQ1710">
        <v>154.1</v>
      </c>
      <c r="AR1710">
        <v>154.1</v>
      </c>
      <c r="AS1710">
        <v>154.1</v>
      </c>
      <c r="AT1710">
        <v>154.1</v>
      </c>
      <c r="AU1710">
        <v>154.1</v>
      </c>
      <c r="AV1710">
        <v>154.1</v>
      </c>
      <c r="AW1710">
        <v>140.19999999999999</v>
      </c>
      <c r="AX1710">
        <v>140.19999999999999</v>
      </c>
      <c r="AY1710">
        <v>140.19999999999999</v>
      </c>
      <c r="AZ1710">
        <v>140.19999999999999</v>
      </c>
      <c r="BA1710">
        <v>140.19999999999999</v>
      </c>
      <c r="BB1710">
        <v>140.19999999999999</v>
      </c>
      <c r="BC1710">
        <v>140.19999999999999</v>
      </c>
      <c r="BD1710">
        <v>140.19999999999999</v>
      </c>
      <c r="BE1710">
        <v>140.19999999999999</v>
      </c>
      <c r="BF1710">
        <v>140.19999999999999</v>
      </c>
      <c r="BG1710">
        <v>140.19999999999999</v>
      </c>
      <c r="BH1710">
        <v>140.19999999999999</v>
      </c>
      <c r="BI1710">
        <v>140.19999999999999</v>
      </c>
      <c r="BJ1710">
        <v>106.6</v>
      </c>
      <c r="BK1710">
        <v>106.6</v>
      </c>
      <c r="BL1710">
        <v>106.6</v>
      </c>
      <c r="BM1710">
        <v>106.6</v>
      </c>
      <c r="BN1710">
        <v>106.6</v>
      </c>
      <c r="BO1710">
        <v>106.6</v>
      </c>
      <c r="BP1710">
        <v>106.6</v>
      </c>
      <c r="BQ1710">
        <v>106.6</v>
      </c>
      <c r="BR1710">
        <v>106.6</v>
      </c>
      <c r="BS1710">
        <v>106.6</v>
      </c>
      <c r="BT1710">
        <v>106.6</v>
      </c>
      <c r="BU1710">
        <v>106.6</v>
      </c>
      <c r="BV1710">
        <v>214.7</v>
      </c>
      <c r="BW1710">
        <v>214.7</v>
      </c>
      <c r="BX1710">
        <v>214.7</v>
      </c>
      <c r="BY1710">
        <v>214.7</v>
      </c>
      <c r="BZ1710">
        <v>214.7</v>
      </c>
      <c r="CA1710">
        <v>214.7</v>
      </c>
      <c r="CB1710">
        <v>214.7</v>
      </c>
      <c r="CC1710">
        <v>214.7</v>
      </c>
      <c r="CD1710">
        <v>214.7</v>
      </c>
      <c r="CE1710">
        <v>214.7</v>
      </c>
      <c r="CF1710">
        <v>214.7</v>
      </c>
      <c r="CG1710">
        <v>214.7</v>
      </c>
      <c r="CH1710">
        <v>202.7</v>
      </c>
      <c r="CI1710">
        <v>202.7</v>
      </c>
      <c r="CJ1710">
        <v>202.7</v>
      </c>
      <c r="CK1710">
        <v>202.7</v>
      </c>
      <c r="CL1710">
        <v>202.7</v>
      </c>
      <c r="CM1710">
        <v>202.7</v>
      </c>
      <c r="CN1710">
        <v>202.7</v>
      </c>
      <c r="CO1710">
        <v>202.7</v>
      </c>
      <c r="CP1710">
        <v>202.7</v>
      </c>
      <c r="CQ1710">
        <v>202.7</v>
      </c>
      <c r="CR1710">
        <v>202.7</v>
      </c>
      <c r="CS1710">
        <v>202.7</v>
      </c>
      <c r="CT1710">
        <v>202.7</v>
      </c>
      <c r="CU1710">
        <v>202.7</v>
      </c>
      <c r="CV1710">
        <v>202.7</v>
      </c>
      <c r="CW1710">
        <v>202.7</v>
      </c>
      <c r="CX1710">
        <v>202.7</v>
      </c>
      <c r="CY1710">
        <v>202.7</v>
      </c>
      <c r="CZ1710">
        <v>202.7</v>
      </c>
      <c r="DA1710">
        <v>202.7</v>
      </c>
      <c r="DB1710">
        <v>202.7</v>
      </c>
      <c r="DC1710">
        <v>202.7</v>
      </c>
      <c r="DD1710">
        <v>202.7</v>
      </c>
      <c r="DE1710">
        <v>202.7</v>
      </c>
      <c r="DF1710">
        <v>202.7</v>
      </c>
      <c r="DG1710">
        <v>202.7</v>
      </c>
      <c r="DH1710" t="s">
        <v>108</v>
      </c>
      <c r="DI1710" t="s">
        <v>108</v>
      </c>
      <c r="DJ1710" t="s">
        <v>108</v>
      </c>
      <c r="DK1710" t="s">
        <v>108</v>
      </c>
      <c r="DL1710" t="s">
        <v>108</v>
      </c>
      <c r="DM1710" t="s">
        <v>108</v>
      </c>
      <c r="DN1710" t="s">
        <v>108</v>
      </c>
    </row>
    <row r="1711" spans="1:125" x14ac:dyDescent="0.2">
      <c r="A1711" t="e">
        <f ca="1">_xll.BFieldInfo($B$1711)</f>
        <v>#NAME?</v>
      </c>
      <c r="B1711" t="s">
        <v>111</v>
      </c>
      <c r="C1711">
        <v>60538.315699999999</v>
      </c>
      <c r="D1711">
        <v>73898.659199999995</v>
      </c>
      <c r="E1711">
        <v>73898.659199999995</v>
      </c>
      <c r="F1711">
        <v>73898.659199999995</v>
      </c>
      <c r="G1711">
        <v>73898.659199999995</v>
      </c>
      <c r="H1711">
        <v>73898.659199999995</v>
      </c>
      <c r="I1711">
        <v>73898.659199999995</v>
      </c>
      <c r="J1711">
        <v>65677.875400000004</v>
      </c>
      <c r="K1711">
        <v>65677.875400000004</v>
      </c>
      <c r="L1711">
        <v>65677.875400000004</v>
      </c>
      <c r="M1711">
        <v>65677.875400000004</v>
      </c>
      <c r="N1711">
        <v>65677.875400000004</v>
      </c>
      <c r="O1711">
        <v>65677.875400000004</v>
      </c>
      <c r="P1711">
        <v>51976.568899999998</v>
      </c>
      <c r="Q1711">
        <v>51976.568899999998</v>
      </c>
      <c r="R1711">
        <v>51976.568899999998</v>
      </c>
      <c r="S1711">
        <v>51976.568899999998</v>
      </c>
      <c r="T1711">
        <v>51976.568899999998</v>
      </c>
      <c r="U1711">
        <v>51976.568899999998</v>
      </c>
      <c r="V1711">
        <v>51976.568899999998</v>
      </c>
      <c r="W1711">
        <v>61068.680099999998</v>
      </c>
      <c r="X1711">
        <v>61068.680099999998</v>
      </c>
      <c r="Y1711">
        <v>61068.680099999998</v>
      </c>
      <c r="Z1711">
        <v>61068.680099999998</v>
      </c>
      <c r="AA1711">
        <v>61068.680099999998</v>
      </c>
      <c r="AB1711">
        <v>61068.680099999998</v>
      </c>
      <c r="AC1711">
        <v>49627.773500000003</v>
      </c>
      <c r="AD1711">
        <v>49627.773500000003</v>
      </c>
      <c r="AE1711">
        <v>49627.773500000003</v>
      </c>
      <c r="AF1711">
        <v>49627.773500000003</v>
      </c>
      <c r="AG1711">
        <v>49627.773500000003</v>
      </c>
      <c r="AH1711">
        <v>49627.773500000003</v>
      </c>
      <c r="AI1711">
        <v>49627.773500000003</v>
      </c>
      <c r="AJ1711">
        <v>37655.5694</v>
      </c>
      <c r="AK1711">
        <v>37655.5694</v>
      </c>
      <c r="AL1711">
        <v>37655.5694</v>
      </c>
      <c r="AM1711">
        <v>37655.5694</v>
      </c>
      <c r="AN1711">
        <v>37655.5694</v>
      </c>
      <c r="AO1711">
        <v>37655.5694</v>
      </c>
      <c r="AP1711">
        <v>37655.5694</v>
      </c>
      <c r="AQ1711">
        <v>26935.379400000002</v>
      </c>
      <c r="AR1711">
        <v>26935.379400000002</v>
      </c>
      <c r="AS1711">
        <v>26935.379400000002</v>
      </c>
      <c r="AT1711">
        <v>26935.379400000002</v>
      </c>
      <c r="AU1711">
        <v>26935.379400000002</v>
      </c>
      <c r="AV1711">
        <v>26935.379400000002</v>
      </c>
      <c r="AW1711">
        <v>18367.327399999998</v>
      </c>
      <c r="AX1711">
        <v>18367.327399999998</v>
      </c>
      <c r="AY1711">
        <v>18367.327399999998</v>
      </c>
      <c r="AZ1711">
        <v>18367.327399999998</v>
      </c>
      <c r="BA1711">
        <v>18367.327399999998</v>
      </c>
      <c r="BB1711">
        <v>18367.327399999998</v>
      </c>
      <c r="BC1711">
        <v>18367.327399999998</v>
      </c>
      <c r="BD1711">
        <v>19945.818899999998</v>
      </c>
      <c r="BE1711">
        <v>19945.818899999998</v>
      </c>
      <c r="BF1711">
        <v>19945.818899999998</v>
      </c>
      <c r="BG1711">
        <v>19945.818899999998</v>
      </c>
      <c r="BH1711">
        <v>19945.818899999998</v>
      </c>
      <c r="BI1711">
        <v>19945.818899999998</v>
      </c>
      <c r="BJ1711">
        <v>20223.633399999999</v>
      </c>
      <c r="BK1711">
        <v>20223.633399999999</v>
      </c>
      <c r="BL1711">
        <v>20223.633399999999</v>
      </c>
      <c r="BM1711">
        <v>20223.633399999999</v>
      </c>
      <c r="BN1711">
        <v>20223.633399999999</v>
      </c>
      <c r="BO1711">
        <v>20223.633399999999</v>
      </c>
      <c r="BP1711">
        <v>20139.5052</v>
      </c>
      <c r="BQ1711">
        <v>20139.5052</v>
      </c>
      <c r="BR1711">
        <v>20139.5052</v>
      </c>
      <c r="BS1711">
        <v>20139.5052</v>
      </c>
      <c r="BT1711">
        <v>20139.5052</v>
      </c>
      <c r="BU1711">
        <v>20139.5052</v>
      </c>
      <c r="BV1711">
        <v>20219.196</v>
      </c>
      <c r="BW1711">
        <v>20219.196</v>
      </c>
      <c r="BX1711">
        <v>20219.196</v>
      </c>
      <c r="BY1711">
        <v>20219.196</v>
      </c>
      <c r="BZ1711">
        <v>20219.196</v>
      </c>
      <c r="CA1711">
        <v>20219.196</v>
      </c>
      <c r="CB1711">
        <v>19394.7418</v>
      </c>
      <c r="CC1711">
        <v>19394.7418</v>
      </c>
      <c r="CD1711">
        <v>19394.7418</v>
      </c>
      <c r="CE1711">
        <v>19394.7418</v>
      </c>
      <c r="CF1711">
        <v>19394.7418</v>
      </c>
      <c r="CG1711">
        <v>19394.7418</v>
      </c>
      <c r="CH1711">
        <v>19705.9581</v>
      </c>
      <c r="CI1711">
        <v>19705.9581</v>
      </c>
      <c r="CJ1711">
        <v>19705.9581</v>
      </c>
      <c r="CK1711">
        <v>19705.9581</v>
      </c>
      <c r="CL1711">
        <v>19705.9581</v>
      </c>
      <c r="CM1711">
        <v>19705.9581</v>
      </c>
      <c r="CN1711">
        <v>17763.537499999999</v>
      </c>
      <c r="CO1711">
        <v>17763.537499999999</v>
      </c>
      <c r="CP1711">
        <v>17763.537499999999</v>
      </c>
      <c r="CQ1711">
        <v>17763.537499999999</v>
      </c>
      <c r="CR1711">
        <v>17763.537499999999</v>
      </c>
      <c r="CS1711">
        <v>17763.537499999999</v>
      </c>
      <c r="CT1711">
        <v>17763.537499999999</v>
      </c>
      <c r="CU1711">
        <v>14149.093000000001</v>
      </c>
      <c r="CV1711">
        <v>14149.093000000001</v>
      </c>
      <c r="CW1711">
        <v>14149.093000000001</v>
      </c>
      <c r="CX1711">
        <v>14149.093000000001</v>
      </c>
      <c r="CY1711">
        <v>14149.093000000001</v>
      </c>
      <c r="CZ1711">
        <v>14149.093000000001</v>
      </c>
      <c r="DA1711">
        <v>14052.6484</v>
      </c>
      <c r="DB1711">
        <v>14052.6484</v>
      </c>
      <c r="DC1711">
        <v>14052.6484</v>
      </c>
      <c r="DD1711">
        <v>14052.6484</v>
      </c>
      <c r="DE1711">
        <v>14052.6484</v>
      </c>
      <c r="DF1711">
        <v>14052.6484</v>
      </c>
      <c r="DG1711">
        <v>14052.6484</v>
      </c>
      <c r="DH1711">
        <v>15577.636200000001</v>
      </c>
      <c r="DI1711">
        <v>15577.636200000001</v>
      </c>
      <c r="DJ1711">
        <v>15577.636200000001</v>
      </c>
      <c r="DK1711">
        <v>15577.636200000001</v>
      </c>
      <c r="DL1711">
        <v>15577.636200000001</v>
      </c>
      <c r="DM1711">
        <v>15577.636200000001</v>
      </c>
      <c r="DN1711">
        <v>15577.636200000001</v>
      </c>
    </row>
    <row r="1712" spans="1:125" x14ac:dyDescent="0.2">
      <c r="A1712" t="e">
        <f ca="1">_xll.BFieldInfo($B$1712)</f>
        <v>#NAME?</v>
      </c>
      <c r="B1712" t="s">
        <v>109</v>
      </c>
      <c r="C1712">
        <v>217.5</v>
      </c>
      <c r="D1712">
        <v>217.5</v>
      </c>
      <c r="E1712">
        <v>217.5</v>
      </c>
      <c r="F1712">
        <v>217.5</v>
      </c>
      <c r="G1712">
        <v>217.5</v>
      </c>
      <c r="H1712">
        <v>217.5</v>
      </c>
      <c r="I1712">
        <v>217.5</v>
      </c>
      <c r="J1712">
        <v>206.8</v>
      </c>
      <c r="K1712">
        <v>206.8</v>
      </c>
      <c r="L1712">
        <v>206.8</v>
      </c>
      <c r="M1712">
        <v>206.8</v>
      </c>
      <c r="N1712">
        <v>206.8</v>
      </c>
      <c r="O1712">
        <v>206.8</v>
      </c>
      <c r="P1712">
        <v>206.8</v>
      </c>
      <c r="Q1712">
        <v>206.8</v>
      </c>
      <c r="R1712">
        <v>206.8</v>
      </c>
      <c r="S1712">
        <v>206.8</v>
      </c>
      <c r="T1712">
        <v>206.8</v>
      </c>
      <c r="U1712">
        <v>206.8</v>
      </c>
      <c r="V1712">
        <v>206.8</v>
      </c>
      <c r="W1712">
        <v>292</v>
      </c>
      <c r="X1712">
        <v>292</v>
      </c>
      <c r="Y1712">
        <v>292</v>
      </c>
      <c r="Z1712">
        <v>292</v>
      </c>
      <c r="AA1712">
        <v>292</v>
      </c>
      <c r="AB1712">
        <v>292</v>
      </c>
      <c r="AC1712">
        <v>292</v>
      </c>
      <c r="AD1712">
        <v>292</v>
      </c>
      <c r="AE1712">
        <v>292</v>
      </c>
      <c r="AF1712">
        <v>292</v>
      </c>
      <c r="AG1712">
        <v>292</v>
      </c>
      <c r="AH1712">
        <v>292</v>
      </c>
      <c r="AI1712">
        <v>292</v>
      </c>
      <c r="AJ1712">
        <v>304.89999999999998</v>
      </c>
      <c r="AK1712">
        <v>304.89999999999998</v>
      </c>
      <c r="AL1712">
        <v>304.89999999999998</v>
      </c>
      <c r="AM1712">
        <v>304.89999999999998</v>
      </c>
      <c r="AN1712">
        <v>304.89999999999998</v>
      </c>
      <c r="AO1712">
        <v>304.89999999999998</v>
      </c>
      <c r="AP1712">
        <v>304.89999999999998</v>
      </c>
      <c r="AQ1712">
        <v>304.89999999999998</v>
      </c>
      <c r="AR1712">
        <v>304.89999999999998</v>
      </c>
      <c r="AS1712">
        <v>304.89999999999998</v>
      </c>
      <c r="AT1712">
        <v>304.89999999999998</v>
      </c>
      <c r="AU1712">
        <v>304.89999999999998</v>
      </c>
      <c r="AV1712">
        <v>304.89999999999998</v>
      </c>
      <c r="AW1712">
        <v>282.5</v>
      </c>
      <c r="AX1712">
        <v>282.5</v>
      </c>
      <c r="AY1712">
        <v>282.5</v>
      </c>
      <c r="AZ1712">
        <v>282.5</v>
      </c>
      <c r="BA1712">
        <v>282.5</v>
      </c>
      <c r="BB1712">
        <v>282.5</v>
      </c>
      <c r="BC1712">
        <v>282.5</v>
      </c>
      <c r="BD1712">
        <v>282.5</v>
      </c>
      <c r="BE1712">
        <v>282.5</v>
      </c>
      <c r="BF1712">
        <v>282.5</v>
      </c>
      <c r="BG1712">
        <v>282.5</v>
      </c>
      <c r="BH1712">
        <v>282.5</v>
      </c>
      <c r="BI1712">
        <v>282.5</v>
      </c>
      <c r="BJ1712">
        <v>227.3</v>
      </c>
      <c r="BK1712">
        <v>227.3</v>
      </c>
      <c r="BL1712">
        <v>227.3</v>
      </c>
      <c r="BM1712">
        <v>227.3</v>
      </c>
      <c r="BN1712">
        <v>227.3</v>
      </c>
      <c r="BO1712">
        <v>227.3</v>
      </c>
      <c r="BP1712">
        <v>227.3</v>
      </c>
      <c r="BQ1712">
        <v>227.3</v>
      </c>
      <c r="BR1712">
        <v>227.3</v>
      </c>
      <c r="BS1712">
        <v>227.3</v>
      </c>
      <c r="BT1712">
        <v>227.3</v>
      </c>
      <c r="BU1712">
        <v>227.3</v>
      </c>
      <c r="BV1712">
        <v>328.9</v>
      </c>
      <c r="BW1712">
        <v>328.9</v>
      </c>
      <c r="BX1712">
        <v>328.9</v>
      </c>
      <c r="BY1712">
        <v>328.9</v>
      </c>
      <c r="BZ1712">
        <v>328.9</v>
      </c>
      <c r="CA1712">
        <v>328.9</v>
      </c>
      <c r="CB1712">
        <v>328.9</v>
      </c>
      <c r="CC1712">
        <v>328.9</v>
      </c>
      <c r="CD1712">
        <v>328.9</v>
      </c>
      <c r="CE1712">
        <v>328.9</v>
      </c>
      <c r="CF1712">
        <v>328.9</v>
      </c>
      <c r="CG1712">
        <v>328.9</v>
      </c>
      <c r="CH1712">
        <v>385.7</v>
      </c>
      <c r="CI1712">
        <v>385.7</v>
      </c>
      <c r="CJ1712">
        <v>385.7</v>
      </c>
      <c r="CK1712">
        <v>385.7</v>
      </c>
      <c r="CL1712">
        <v>385.7</v>
      </c>
      <c r="CM1712">
        <v>385.7</v>
      </c>
      <c r="CN1712">
        <v>385.7</v>
      </c>
      <c r="CO1712">
        <v>385.7</v>
      </c>
      <c r="CP1712">
        <v>385.7</v>
      </c>
      <c r="CQ1712">
        <v>385.7</v>
      </c>
      <c r="CR1712">
        <v>385.7</v>
      </c>
      <c r="CS1712">
        <v>385.7</v>
      </c>
      <c r="CT1712">
        <v>385.7</v>
      </c>
      <c r="CU1712">
        <v>385.7</v>
      </c>
      <c r="CV1712">
        <v>385.7</v>
      </c>
      <c r="CW1712">
        <v>385.7</v>
      </c>
      <c r="CX1712">
        <v>385.7</v>
      </c>
      <c r="CY1712">
        <v>385.7</v>
      </c>
      <c r="CZ1712">
        <v>385.7</v>
      </c>
      <c r="DA1712">
        <v>385.7</v>
      </c>
      <c r="DB1712">
        <v>385.7</v>
      </c>
      <c r="DC1712">
        <v>385.7</v>
      </c>
      <c r="DD1712">
        <v>385.7</v>
      </c>
      <c r="DE1712">
        <v>385.7</v>
      </c>
      <c r="DF1712">
        <v>385.7</v>
      </c>
      <c r="DG1712">
        <v>385.7</v>
      </c>
      <c r="DH1712" t="s">
        <v>108</v>
      </c>
      <c r="DI1712" t="s">
        <v>108</v>
      </c>
      <c r="DJ1712" t="s">
        <v>108</v>
      </c>
      <c r="DK1712" t="s">
        <v>108</v>
      </c>
      <c r="DL1712" t="s">
        <v>108</v>
      </c>
      <c r="DM1712" t="s">
        <v>108</v>
      </c>
      <c r="DN1712" t="s">
        <v>108</v>
      </c>
    </row>
    <row r="1713" spans="1:125" x14ac:dyDescent="0.2">
      <c r="A1713" t="e">
        <f ca="1">_xll.BFieldInfo($B$1713)</f>
        <v>#NAME?</v>
      </c>
      <c r="B1713" t="s">
        <v>112</v>
      </c>
      <c r="C1713">
        <v>16</v>
      </c>
      <c r="D1713">
        <v>16</v>
      </c>
      <c r="E1713">
        <v>16</v>
      </c>
      <c r="F1713">
        <v>16</v>
      </c>
      <c r="G1713">
        <v>16</v>
      </c>
      <c r="H1713">
        <v>16</v>
      </c>
      <c r="I1713">
        <v>16</v>
      </c>
      <c r="J1713">
        <v>16</v>
      </c>
      <c r="K1713">
        <v>16</v>
      </c>
      <c r="L1713">
        <v>16</v>
      </c>
      <c r="M1713">
        <v>16</v>
      </c>
      <c r="N1713">
        <v>16</v>
      </c>
      <c r="O1713">
        <v>16</v>
      </c>
      <c r="P1713">
        <v>16</v>
      </c>
      <c r="Q1713">
        <v>16</v>
      </c>
      <c r="R1713">
        <v>16</v>
      </c>
      <c r="S1713">
        <v>16</v>
      </c>
      <c r="T1713">
        <v>16</v>
      </c>
      <c r="U1713">
        <v>16</v>
      </c>
      <c r="V1713">
        <v>16</v>
      </c>
      <c r="W1713">
        <v>16</v>
      </c>
      <c r="X1713">
        <v>16</v>
      </c>
      <c r="Y1713">
        <v>16</v>
      </c>
      <c r="Z1713">
        <v>16</v>
      </c>
      <c r="AA1713">
        <v>16</v>
      </c>
      <c r="AB1713">
        <v>16</v>
      </c>
      <c r="AC1713">
        <v>16</v>
      </c>
      <c r="AD1713">
        <v>16</v>
      </c>
      <c r="AE1713">
        <v>16</v>
      </c>
      <c r="AF1713">
        <v>16</v>
      </c>
      <c r="AG1713">
        <v>16</v>
      </c>
      <c r="AH1713">
        <v>16</v>
      </c>
      <c r="AI1713">
        <v>16</v>
      </c>
      <c r="AJ1713">
        <v>16</v>
      </c>
      <c r="AK1713">
        <v>16</v>
      </c>
      <c r="AL1713">
        <v>16</v>
      </c>
      <c r="AM1713">
        <v>16</v>
      </c>
      <c r="AN1713">
        <v>16</v>
      </c>
      <c r="AO1713">
        <v>16</v>
      </c>
      <c r="AP1713">
        <v>16</v>
      </c>
      <c r="AQ1713">
        <v>16</v>
      </c>
      <c r="AR1713">
        <v>16</v>
      </c>
      <c r="AS1713">
        <v>16</v>
      </c>
      <c r="AT1713">
        <v>16</v>
      </c>
      <c r="AU1713">
        <v>16</v>
      </c>
      <c r="AV1713">
        <v>16</v>
      </c>
      <c r="AW1713">
        <v>16</v>
      </c>
      <c r="AX1713">
        <v>16</v>
      </c>
      <c r="AY1713">
        <v>16</v>
      </c>
      <c r="AZ1713">
        <v>16</v>
      </c>
      <c r="BA1713">
        <v>16</v>
      </c>
      <c r="BB1713">
        <v>16</v>
      </c>
      <c r="BC1713">
        <v>16</v>
      </c>
      <c r="BD1713">
        <v>16</v>
      </c>
      <c r="BE1713">
        <v>16</v>
      </c>
      <c r="BF1713">
        <v>16</v>
      </c>
      <c r="BG1713">
        <v>16</v>
      </c>
      <c r="BH1713">
        <v>16</v>
      </c>
      <c r="BI1713">
        <v>16</v>
      </c>
      <c r="BJ1713" t="s">
        <v>108</v>
      </c>
      <c r="BK1713" t="s">
        <v>108</v>
      </c>
      <c r="BL1713" t="s">
        <v>108</v>
      </c>
      <c r="BM1713" t="s">
        <v>108</v>
      </c>
      <c r="BN1713" t="s">
        <v>108</v>
      </c>
      <c r="BO1713" t="s">
        <v>108</v>
      </c>
      <c r="BP1713" t="s">
        <v>108</v>
      </c>
      <c r="BQ1713" t="s">
        <v>108</v>
      </c>
      <c r="BR1713" t="s">
        <v>108</v>
      </c>
      <c r="BS1713" t="s">
        <v>108</v>
      </c>
      <c r="BT1713" t="s">
        <v>108</v>
      </c>
      <c r="BU1713" t="s">
        <v>108</v>
      </c>
      <c r="BV1713" t="s">
        <v>108</v>
      </c>
      <c r="BW1713" t="s">
        <v>108</v>
      </c>
      <c r="BX1713" t="s">
        <v>108</v>
      </c>
      <c r="BY1713" t="s">
        <v>108</v>
      </c>
      <c r="BZ1713" t="s">
        <v>108</v>
      </c>
      <c r="CA1713" t="s">
        <v>108</v>
      </c>
      <c r="CB1713" t="s">
        <v>108</v>
      </c>
      <c r="CC1713" t="s">
        <v>108</v>
      </c>
      <c r="CD1713" t="s">
        <v>108</v>
      </c>
      <c r="CE1713" t="s">
        <v>108</v>
      </c>
      <c r="CF1713" t="s">
        <v>108</v>
      </c>
      <c r="CG1713" t="s">
        <v>108</v>
      </c>
      <c r="CH1713" t="s">
        <v>108</v>
      </c>
      <c r="CI1713" t="s">
        <v>108</v>
      </c>
      <c r="CJ1713" t="s">
        <v>108</v>
      </c>
      <c r="CK1713" t="s">
        <v>108</v>
      </c>
      <c r="CL1713" t="s">
        <v>108</v>
      </c>
      <c r="CM1713" t="s">
        <v>108</v>
      </c>
      <c r="CN1713" t="s">
        <v>108</v>
      </c>
      <c r="CO1713" t="s">
        <v>108</v>
      </c>
      <c r="CP1713" t="s">
        <v>108</v>
      </c>
      <c r="CQ1713" t="s">
        <v>108</v>
      </c>
      <c r="CR1713" t="s">
        <v>108</v>
      </c>
      <c r="CS1713" t="s">
        <v>108</v>
      </c>
      <c r="CT1713" t="s">
        <v>108</v>
      </c>
      <c r="CU1713" t="s">
        <v>108</v>
      </c>
      <c r="CV1713" t="s">
        <v>108</v>
      </c>
      <c r="CW1713" t="s">
        <v>108</v>
      </c>
      <c r="CX1713" t="s">
        <v>108</v>
      </c>
      <c r="CY1713" t="s">
        <v>108</v>
      </c>
      <c r="CZ1713" t="s">
        <v>108</v>
      </c>
      <c r="DA1713" t="s">
        <v>108</v>
      </c>
      <c r="DB1713" t="s">
        <v>108</v>
      </c>
      <c r="DC1713" t="s">
        <v>108</v>
      </c>
      <c r="DD1713" t="s">
        <v>108</v>
      </c>
      <c r="DE1713" t="s">
        <v>108</v>
      </c>
      <c r="DF1713" t="s">
        <v>108</v>
      </c>
      <c r="DG1713" t="s">
        <v>108</v>
      </c>
      <c r="DH1713" t="s">
        <v>108</v>
      </c>
      <c r="DI1713" t="s">
        <v>108</v>
      </c>
      <c r="DJ1713" t="s">
        <v>108</v>
      </c>
      <c r="DK1713" t="s">
        <v>108</v>
      </c>
      <c r="DL1713" t="s">
        <v>108</v>
      </c>
      <c r="DM1713" t="s">
        <v>108</v>
      </c>
      <c r="DN1713" t="s">
        <v>108</v>
      </c>
    </row>
    <row r="1714" spans="1:125" x14ac:dyDescent="0.2">
      <c r="A1714" t="e">
        <f ca="1">_xll.BFieldInfo($B$1714)</f>
        <v>#NAME?</v>
      </c>
      <c r="B1714" t="s">
        <v>113</v>
      </c>
      <c r="C1714">
        <v>5.4</v>
      </c>
      <c r="D1714">
        <v>5.4</v>
      </c>
      <c r="E1714">
        <v>5.4</v>
      </c>
      <c r="F1714">
        <v>5.4</v>
      </c>
      <c r="G1714">
        <v>5.4</v>
      </c>
      <c r="H1714">
        <v>5.4</v>
      </c>
      <c r="I1714">
        <v>5.4</v>
      </c>
      <c r="J1714">
        <v>5.4</v>
      </c>
      <c r="K1714">
        <v>5.4</v>
      </c>
      <c r="L1714">
        <v>5.4</v>
      </c>
      <c r="M1714">
        <v>5.4</v>
      </c>
      <c r="N1714">
        <v>5.4</v>
      </c>
      <c r="O1714">
        <v>5.4</v>
      </c>
      <c r="P1714">
        <v>5.4</v>
      </c>
      <c r="Q1714">
        <v>5.4</v>
      </c>
      <c r="R1714">
        <v>5.4</v>
      </c>
      <c r="S1714">
        <v>5.4</v>
      </c>
      <c r="T1714">
        <v>5.4</v>
      </c>
      <c r="U1714">
        <v>5.4</v>
      </c>
      <c r="V1714">
        <v>5.4</v>
      </c>
      <c r="W1714">
        <v>5.4</v>
      </c>
      <c r="X1714">
        <v>5.4</v>
      </c>
      <c r="Y1714">
        <v>5.4</v>
      </c>
      <c r="Z1714">
        <v>5.4</v>
      </c>
      <c r="AA1714">
        <v>5.4</v>
      </c>
      <c r="AB1714">
        <v>5.4</v>
      </c>
      <c r="AC1714">
        <v>5.4</v>
      </c>
      <c r="AD1714">
        <v>5.4</v>
      </c>
      <c r="AE1714">
        <v>5.4</v>
      </c>
      <c r="AF1714">
        <v>5.4</v>
      </c>
      <c r="AG1714">
        <v>5.4</v>
      </c>
      <c r="AH1714">
        <v>5.4</v>
      </c>
      <c r="AI1714">
        <v>5.4</v>
      </c>
      <c r="AJ1714">
        <v>5.4</v>
      </c>
      <c r="AK1714">
        <v>5.4</v>
      </c>
      <c r="AL1714">
        <v>5.4</v>
      </c>
      <c r="AM1714">
        <v>5.4</v>
      </c>
      <c r="AN1714">
        <v>5.4</v>
      </c>
      <c r="AO1714">
        <v>5.4</v>
      </c>
      <c r="AP1714">
        <v>5.4</v>
      </c>
      <c r="AQ1714">
        <v>5.4</v>
      </c>
      <c r="AR1714">
        <v>5.4</v>
      </c>
      <c r="AS1714">
        <v>5.4</v>
      </c>
      <c r="AT1714">
        <v>5.4</v>
      </c>
      <c r="AU1714">
        <v>5.4</v>
      </c>
      <c r="AV1714">
        <v>5.4</v>
      </c>
      <c r="AW1714">
        <v>5.4</v>
      </c>
      <c r="AX1714">
        <v>5.4</v>
      </c>
      <c r="AY1714">
        <v>5.4</v>
      </c>
      <c r="AZ1714">
        <v>5.4</v>
      </c>
      <c r="BA1714">
        <v>5.4</v>
      </c>
      <c r="BB1714">
        <v>5.4</v>
      </c>
      <c r="BC1714">
        <v>5.4</v>
      </c>
      <c r="BD1714">
        <v>5.4</v>
      </c>
      <c r="BE1714">
        <v>5.4</v>
      </c>
      <c r="BF1714">
        <v>5.4</v>
      </c>
      <c r="BG1714">
        <v>5.4</v>
      </c>
      <c r="BH1714">
        <v>5.4</v>
      </c>
      <c r="BI1714">
        <v>5.4</v>
      </c>
      <c r="BJ1714" t="s">
        <v>108</v>
      </c>
      <c r="BK1714" t="s">
        <v>108</v>
      </c>
      <c r="BL1714" t="s">
        <v>108</v>
      </c>
      <c r="BM1714" t="s">
        <v>108</v>
      </c>
      <c r="BN1714" t="s">
        <v>108</v>
      </c>
      <c r="BO1714" t="s">
        <v>108</v>
      </c>
      <c r="BP1714" t="s">
        <v>108</v>
      </c>
      <c r="BQ1714" t="s">
        <v>108</v>
      </c>
      <c r="BR1714" t="s">
        <v>108</v>
      </c>
      <c r="BS1714" t="s">
        <v>108</v>
      </c>
      <c r="BT1714" t="s">
        <v>108</v>
      </c>
      <c r="BU1714" t="s">
        <v>108</v>
      </c>
      <c r="BV1714" t="s">
        <v>108</v>
      </c>
      <c r="BW1714" t="s">
        <v>108</v>
      </c>
      <c r="BX1714" t="s">
        <v>108</v>
      </c>
      <c r="BY1714" t="s">
        <v>108</v>
      </c>
      <c r="BZ1714" t="s">
        <v>108</v>
      </c>
      <c r="CA1714" t="s">
        <v>108</v>
      </c>
      <c r="CB1714" t="s">
        <v>108</v>
      </c>
      <c r="CC1714" t="s">
        <v>108</v>
      </c>
      <c r="CD1714" t="s">
        <v>108</v>
      </c>
      <c r="CE1714" t="s">
        <v>108</v>
      </c>
      <c r="CF1714" t="s">
        <v>108</v>
      </c>
      <c r="CG1714" t="s">
        <v>108</v>
      </c>
      <c r="CH1714" t="s">
        <v>108</v>
      </c>
      <c r="CI1714" t="s">
        <v>108</v>
      </c>
      <c r="CJ1714" t="s">
        <v>108</v>
      </c>
      <c r="CK1714" t="s">
        <v>108</v>
      </c>
      <c r="CL1714" t="s">
        <v>108</v>
      </c>
      <c r="CM1714" t="s">
        <v>108</v>
      </c>
      <c r="CN1714" t="s">
        <v>108</v>
      </c>
      <c r="CO1714" t="s">
        <v>108</v>
      </c>
      <c r="CP1714" t="s">
        <v>108</v>
      </c>
      <c r="CQ1714" t="s">
        <v>108</v>
      </c>
      <c r="CR1714" t="s">
        <v>108</v>
      </c>
      <c r="CS1714" t="s">
        <v>108</v>
      </c>
      <c r="CT1714" t="s">
        <v>108</v>
      </c>
      <c r="CU1714" t="s">
        <v>108</v>
      </c>
      <c r="CV1714" t="s">
        <v>108</v>
      </c>
      <c r="CW1714" t="s">
        <v>108</v>
      </c>
      <c r="CX1714" t="s">
        <v>108</v>
      </c>
      <c r="CY1714" t="s">
        <v>108</v>
      </c>
      <c r="CZ1714" t="s">
        <v>108</v>
      </c>
      <c r="DA1714" t="s">
        <v>108</v>
      </c>
      <c r="DB1714" t="s">
        <v>108</v>
      </c>
      <c r="DC1714" t="s">
        <v>108</v>
      </c>
      <c r="DD1714" t="s">
        <v>108</v>
      </c>
      <c r="DE1714" t="s">
        <v>108</v>
      </c>
      <c r="DF1714" t="s">
        <v>108</v>
      </c>
      <c r="DG1714" t="s">
        <v>108</v>
      </c>
      <c r="DH1714" t="s">
        <v>108</v>
      </c>
      <c r="DI1714" t="s">
        <v>108</v>
      </c>
      <c r="DJ1714" t="s">
        <v>108</v>
      </c>
      <c r="DK1714" t="s">
        <v>108</v>
      </c>
      <c r="DL1714" t="s">
        <v>108</v>
      </c>
      <c r="DM1714" t="s">
        <v>108</v>
      </c>
      <c r="DN1714" t="s">
        <v>108</v>
      </c>
    </row>
    <row r="1715" spans="1:125" x14ac:dyDescent="0.2">
      <c r="A1715" t="e">
        <f ca="1">_xll.BFieldInfo($B$1715)</f>
        <v>#NAME?</v>
      </c>
      <c r="B1715" t="s">
        <v>114</v>
      </c>
      <c r="C1715">
        <v>-14.5</v>
      </c>
      <c r="D1715">
        <v>-14.5</v>
      </c>
      <c r="E1715">
        <v>-14.5</v>
      </c>
      <c r="F1715">
        <v>-14.5</v>
      </c>
      <c r="G1715">
        <v>-14.5</v>
      </c>
      <c r="H1715">
        <v>-14.5</v>
      </c>
      <c r="I1715">
        <v>-14.5</v>
      </c>
      <c r="J1715">
        <v>-14.5</v>
      </c>
      <c r="K1715">
        <v>-14.5</v>
      </c>
      <c r="L1715">
        <v>-14.5</v>
      </c>
      <c r="M1715">
        <v>-14.5</v>
      </c>
      <c r="N1715">
        <v>-14.5</v>
      </c>
      <c r="O1715">
        <v>-14.5</v>
      </c>
      <c r="P1715">
        <v>-14.5</v>
      </c>
      <c r="Q1715">
        <v>-14.5</v>
      </c>
      <c r="R1715">
        <v>-14.5</v>
      </c>
      <c r="S1715">
        <v>-14.5</v>
      </c>
      <c r="T1715">
        <v>-14.5</v>
      </c>
      <c r="U1715">
        <v>-14.5</v>
      </c>
      <c r="V1715">
        <v>-14.5</v>
      </c>
      <c r="W1715">
        <v>-14.5</v>
      </c>
      <c r="X1715">
        <v>-14.5</v>
      </c>
      <c r="Y1715">
        <v>-14.5</v>
      </c>
      <c r="Z1715">
        <v>-14.5</v>
      </c>
      <c r="AA1715">
        <v>-14.5</v>
      </c>
      <c r="AB1715">
        <v>-14.5</v>
      </c>
      <c r="AC1715">
        <v>-14.5</v>
      </c>
      <c r="AD1715">
        <v>-14.5</v>
      </c>
      <c r="AE1715">
        <v>-14.5</v>
      </c>
      <c r="AF1715">
        <v>-14.5</v>
      </c>
      <c r="AG1715">
        <v>-14.5</v>
      </c>
      <c r="AH1715">
        <v>-14.5</v>
      </c>
      <c r="AI1715">
        <v>-14.5</v>
      </c>
      <c r="AJ1715">
        <v>-14.5</v>
      </c>
      <c r="AK1715">
        <v>-14.5</v>
      </c>
      <c r="AL1715">
        <v>-14.5</v>
      </c>
      <c r="AM1715">
        <v>-14.5</v>
      </c>
      <c r="AN1715">
        <v>-14.5</v>
      </c>
      <c r="AO1715">
        <v>-14.5</v>
      </c>
      <c r="AP1715">
        <v>-14.5</v>
      </c>
      <c r="AQ1715">
        <v>-14.5</v>
      </c>
      <c r="AR1715">
        <v>-14.5</v>
      </c>
      <c r="AS1715">
        <v>-14.5</v>
      </c>
      <c r="AT1715">
        <v>-14.5</v>
      </c>
      <c r="AU1715">
        <v>-14.5</v>
      </c>
      <c r="AV1715">
        <v>-14.5</v>
      </c>
      <c r="AW1715">
        <v>-14.5</v>
      </c>
      <c r="AX1715">
        <v>-14.5</v>
      </c>
      <c r="AY1715">
        <v>-14.5</v>
      </c>
      <c r="AZ1715">
        <v>-14.5</v>
      </c>
      <c r="BA1715">
        <v>-14.5</v>
      </c>
      <c r="BB1715">
        <v>-14.5</v>
      </c>
      <c r="BC1715">
        <v>-14.5</v>
      </c>
      <c r="BD1715">
        <v>-14.5</v>
      </c>
      <c r="BE1715">
        <v>-14.5</v>
      </c>
      <c r="BF1715">
        <v>-14.5</v>
      </c>
      <c r="BG1715">
        <v>-14.5</v>
      </c>
      <c r="BH1715">
        <v>-14.5</v>
      </c>
      <c r="BI1715">
        <v>-14.5</v>
      </c>
      <c r="BJ1715" t="s">
        <v>108</v>
      </c>
      <c r="BK1715" t="s">
        <v>108</v>
      </c>
      <c r="BL1715" t="s">
        <v>108</v>
      </c>
      <c r="BM1715" t="s">
        <v>108</v>
      </c>
      <c r="BN1715" t="s">
        <v>108</v>
      </c>
      <c r="BO1715" t="s">
        <v>108</v>
      </c>
      <c r="BP1715" t="s">
        <v>108</v>
      </c>
      <c r="BQ1715" t="s">
        <v>108</v>
      </c>
      <c r="BR1715" t="s">
        <v>108</v>
      </c>
      <c r="BS1715" t="s">
        <v>108</v>
      </c>
      <c r="BT1715" t="s">
        <v>108</v>
      </c>
      <c r="BU1715" t="s">
        <v>108</v>
      </c>
      <c r="BV1715" t="s">
        <v>108</v>
      </c>
      <c r="BW1715" t="s">
        <v>108</v>
      </c>
      <c r="BX1715" t="s">
        <v>108</v>
      </c>
      <c r="BY1715" t="s">
        <v>108</v>
      </c>
      <c r="BZ1715" t="s">
        <v>108</v>
      </c>
      <c r="CA1715" t="s">
        <v>108</v>
      </c>
      <c r="CB1715" t="s">
        <v>108</v>
      </c>
      <c r="CC1715" t="s">
        <v>108</v>
      </c>
      <c r="CD1715" t="s">
        <v>108</v>
      </c>
      <c r="CE1715" t="s">
        <v>108</v>
      </c>
      <c r="CF1715" t="s">
        <v>108</v>
      </c>
      <c r="CG1715" t="s">
        <v>108</v>
      </c>
      <c r="CH1715" t="s">
        <v>108</v>
      </c>
      <c r="CI1715" t="s">
        <v>108</v>
      </c>
      <c r="CJ1715" t="s">
        <v>108</v>
      </c>
      <c r="CK1715" t="s">
        <v>108</v>
      </c>
      <c r="CL1715" t="s">
        <v>108</v>
      </c>
      <c r="CM1715" t="s">
        <v>108</v>
      </c>
      <c r="CN1715" t="s">
        <v>108</v>
      </c>
      <c r="CO1715" t="s">
        <v>108</v>
      </c>
      <c r="CP1715" t="s">
        <v>108</v>
      </c>
      <c r="CQ1715" t="s">
        <v>108</v>
      </c>
      <c r="CR1715" t="s">
        <v>108</v>
      </c>
      <c r="CS1715" t="s">
        <v>108</v>
      </c>
      <c r="CT1715" t="s">
        <v>108</v>
      </c>
      <c r="CU1715" t="s">
        <v>108</v>
      </c>
      <c r="CV1715" t="s">
        <v>108</v>
      </c>
      <c r="CW1715" t="s">
        <v>108</v>
      </c>
      <c r="CX1715" t="s">
        <v>108</v>
      </c>
      <c r="CY1715" t="s">
        <v>108</v>
      </c>
      <c r="CZ1715" t="s">
        <v>108</v>
      </c>
      <c r="DA1715" t="s">
        <v>108</v>
      </c>
      <c r="DB1715" t="s">
        <v>108</v>
      </c>
      <c r="DC1715" t="s">
        <v>108</v>
      </c>
      <c r="DD1715" t="s">
        <v>108</v>
      </c>
      <c r="DE1715" t="s">
        <v>108</v>
      </c>
      <c r="DF1715" t="s">
        <v>108</v>
      </c>
      <c r="DG1715" t="s">
        <v>108</v>
      </c>
      <c r="DH1715" t="s">
        <v>108</v>
      </c>
      <c r="DI1715" t="s">
        <v>108</v>
      </c>
      <c r="DJ1715" t="s">
        <v>108</v>
      </c>
      <c r="DK1715" t="s">
        <v>108</v>
      </c>
      <c r="DL1715" t="s">
        <v>108</v>
      </c>
      <c r="DM1715" t="s">
        <v>108</v>
      </c>
      <c r="DN1715" t="s">
        <v>108</v>
      </c>
    </row>
    <row r="1716" spans="1:125" x14ac:dyDescent="0.2">
      <c r="A1716" t="e">
        <f ca="1">_xll.BFieldInfo($B$1716)</f>
        <v>#NAME?</v>
      </c>
      <c r="B1716" t="s">
        <v>115</v>
      </c>
      <c r="C1716">
        <v>632.79999999999995</v>
      </c>
      <c r="D1716">
        <v>2399.3000000000002</v>
      </c>
      <c r="E1716">
        <v>2399.3000000000002</v>
      </c>
      <c r="F1716">
        <v>2399.3000000000002</v>
      </c>
      <c r="G1716">
        <v>2399.3000000000002</v>
      </c>
      <c r="H1716">
        <v>2399.3000000000002</v>
      </c>
      <c r="I1716">
        <v>2399.3000000000002</v>
      </c>
      <c r="J1716">
        <v>2210.5</v>
      </c>
      <c r="K1716">
        <v>2210.5</v>
      </c>
      <c r="L1716">
        <v>2210.5</v>
      </c>
      <c r="M1716">
        <v>2210.5</v>
      </c>
      <c r="N1716">
        <v>2210.5</v>
      </c>
      <c r="O1716">
        <v>2210.5</v>
      </c>
      <c r="P1716">
        <v>1989.1</v>
      </c>
      <c r="Q1716">
        <v>1989.1</v>
      </c>
      <c r="R1716">
        <v>1989.1</v>
      </c>
      <c r="S1716">
        <v>1989.1</v>
      </c>
      <c r="T1716">
        <v>1989.1</v>
      </c>
      <c r="U1716">
        <v>1989.1</v>
      </c>
      <c r="V1716">
        <v>1989.1</v>
      </c>
      <c r="W1716">
        <v>1732.3</v>
      </c>
      <c r="X1716">
        <v>1732.3</v>
      </c>
      <c r="Y1716">
        <v>1732.3</v>
      </c>
      <c r="Z1716">
        <v>1732.3</v>
      </c>
      <c r="AA1716">
        <v>1732.3</v>
      </c>
      <c r="AB1716">
        <v>1732.3</v>
      </c>
      <c r="AC1716">
        <v>1412.8</v>
      </c>
      <c r="AD1716">
        <v>1412.8</v>
      </c>
      <c r="AE1716">
        <v>1412.8</v>
      </c>
      <c r="AF1716">
        <v>1412.8</v>
      </c>
      <c r="AG1716">
        <v>1412.8</v>
      </c>
      <c r="AH1716">
        <v>1412.8</v>
      </c>
      <c r="AI1716">
        <v>1412.8</v>
      </c>
      <c r="AJ1716">
        <v>1113.7</v>
      </c>
      <c r="AK1716">
        <v>1113.7</v>
      </c>
      <c r="AL1716">
        <v>1113.7</v>
      </c>
      <c r="AM1716">
        <v>1113.7</v>
      </c>
      <c r="AN1716">
        <v>1113.7</v>
      </c>
      <c r="AO1716">
        <v>1113.7</v>
      </c>
      <c r="AP1716">
        <v>1113.7</v>
      </c>
      <c r="AQ1716">
        <v>654.9</v>
      </c>
      <c r="AR1716">
        <v>654.9</v>
      </c>
      <c r="AS1716">
        <v>654.9</v>
      </c>
      <c r="AT1716">
        <v>654.9</v>
      </c>
      <c r="AU1716">
        <v>654.9</v>
      </c>
      <c r="AV1716">
        <v>654.9</v>
      </c>
      <c r="AW1716">
        <v>725.3</v>
      </c>
      <c r="AX1716">
        <v>725.3</v>
      </c>
      <c r="AY1716">
        <v>725.3</v>
      </c>
      <c r="AZ1716">
        <v>725.3</v>
      </c>
      <c r="BA1716">
        <v>725.3</v>
      </c>
      <c r="BB1716">
        <v>725.3</v>
      </c>
      <c r="BC1716">
        <v>725.3</v>
      </c>
      <c r="BD1716">
        <v>521.79999999999995</v>
      </c>
      <c r="BE1716">
        <v>521.79999999999995</v>
      </c>
      <c r="BF1716">
        <v>521.79999999999995</v>
      </c>
      <c r="BG1716">
        <v>521.79999999999995</v>
      </c>
      <c r="BH1716">
        <v>521.79999999999995</v>
      </c>
      <c r="BI1716">
        <v>521.79999999999995</v>
      </c>
      <c r="BJ1716">
        <v>731.4</v>
      </c>
      <c r="BK1716">
        <v>731.4</v>
      </c>
      <c r="BL1716">
        <v>731.4</v>
      </c>
      <c r="BM1716">
        <v>731.4</v>
      </c>
      <c r="BN1716">
        <v>731.4</v>
      </c>
      <c r="BO1716">
        <v>731.4</v>
      </c>
      <c r="BP1716">
        <v>749.8</v>
      </c>
      <c r="BQ1716">
        <v>749.8</v>
      </c>
      <c r="BR1716">
        <v>749.8</v>
      </c>
      <c r="BS1716">
        <v>749.8</v>
      </c>
      <c r="BT1716">
        <v>749.8</v>
      </c>
      <c r="BU1716">
        <v>749.8</v>
      </c>
      <c r="BV1716">
        <v>818.4</v>
      </c>
      <c r="BW1716">
        <v>818.4</v>
      </c>
      <c r="BX1716">
        <v>818.4</v>
      </c>
      <c r="BY1716">
        <v>818.4</v>
      </c>
      <c r="BZ1716">
        <v>818.4</v>
      </c>
      <c r="CA1716">
        <v>818.4</v>
      </c>
      <c r="CB1716">
        <v>493.2</v>
      </c>
      <c r="CC1716">
        <v>493.2</v>
      </c>
      <c r="CD1716">
        <v>493.2</v>
      </c>
      <c r="CE1716">
        <v>493.2</v>
      </c>
      <c r="CF1716">
        <v>493.2</v>
      </c>
      <c r="CG1716">
        <v>493.2</v>
      </c>
      <c r="CH1716">
        <v>817.3</v>
      </c>
      <c r="CI1716">
        <v>817.3</v>
      </c>
      <c r="CJ1716">
        <v>817.3</v>
      </c>
      <c r="CK1716">
        <v>817.3</v>
      </c>
      <c r="CL1716">
        <v>817.3</v>
      </c>
      <c r="CM1716">
        <v>817.3</v>
      </c>
      <c r="CN1716">
        <v>966.5</v>
      </c>
      <c r="CO1716">
        <v>966.5</v>
      </c>
      <c r="CP1716">
        <v>966.5</v>
      </c>
      <c r="CQ1716">
        <v>966.5</v>
      </c>
      <c r="CR1716">
        <v>966.5</v>
      </c>
      <c r="CS1716">
        <v>966.5</v>
      </c>
      <c r="CT1716">
        <v>966.5</v>
      </c>
      <c r="CU1716">
        <v>799.8</v>
      </c>
      <c r="CV1716">
        <v>799.8</v>
      </c>
      <c r="CW1716">
        <v>799.8</v>
      </c>
      <c r="CX1716">
        <v>799.8</v>
      </c>
      <c r="CY1716">
        <v>799.8</v>
      </c>
      <c r="CZ1716">
        <v>799.8</v>
      </c>
      <c r="DA1716">
        <v>823.9</v>
      </c>
      <c r="DB1716">
        <v>823.9</v>
      </c>
      <c r="DC1716">
        <v>823.9</v>
      </c>
      <c r="DD1716">
        <v>823.9</v>
      </c>
      <c r="DE1716">
        <v>823.9</v>
      </c>
      <c r="DF1716">
        <v>823.9</v>
      </c>
      <c r="DG1716">
        <v>823.9</v>
      </c>
      <c r="DH1716">
        <v>654</v>
      </c>
      <c r="DI1716">
        <v>654</v>
      </c>
      <c r="DJ1716">
        <v>654</v>
      </c>
      <c r="DK1716">
        <v>654</v>
      </c>
      <c r="DL1716">
        <v>654</v>
      </c>
      <c r="DM1716">
        <v>654</v>
      </c>
      <c r="DN1716">
        <v>654</v>
      </c>
    </row>
    <row r="1717" spans="1:125" x14ac:dyDescent="0.2">
      <c r="A1717" t="e">
        <f ca="1">_xll.BFieldInfo($B$1717)</f>
        <v>#NAME?</v>
      </c>
      <c r="B1717" t="s">
        <v>116</v>
      </c>
      <c r="C1717">
        <v>36.9</v>
      </c>
      <c r="D1717">
        <v>36.9</v>
      </c>
      <c r="E1717">
        <v>36.9</v>
      </c>
      <c r="F1717">
        <v>36.9</v>
      </c>
      <c r="G1717">
        <v>36.9</v>
      </c>
      <c r="H1717">
        <v>36.9</v>
      </c>
      <c r="I1717">
        <v>36.9</v>
      </c>
      <c r="J1717" t="s">
        <v>108</v>
      </c>
      <c r="K1717" t="s">
        <v>108</v>
      </c>
      <c r="L1717" t="s">
        <v>108</v>
      </c>
      <c r="M1717" t="s">
        <v>108</v>
      </c>
      <c r="N1717" t="s">
        <v>108</v>
      </c>
      <c r="O1717" t="s">
        <v>108</v>
      </c>
      <c r="P1717" t="s">
        <v>108</v>
      </c>
      <c r="Q1717" t="s">
        <v>108</v>
      </c>
      <c r="R1717" t="s">
        <v>108</v>
      </c>
      <c r="S1717" t="s">
        <v>108</v>
      </c>
      <c r="T1717" t="s">
        <v>108</v>
      </c>
      <c r="U1717" t="s">
        <v>108</v>
      </c>
      <c r="V1717" t="s">
        <v>108</v>
      </c>
      <c r="W1717" t="s">
        <v>108</v>
      </c>
      <c r="X1717" t="s">
        <v>108</v>
      </c>
      <c r="Y1717" t="s">
        <v>108</v>
      </c>
      <c r="Z1717" t="s">
        <v>108</v>
      </c>
      <c r="AA1717" t="s">
        <v>108</v>
      </c>
      <c r="AB1717" t="s">
        <v>108</v>
      </c>
      <c r="AC1717" t="s">
        <v>108</v>
      </c>
      <c r="AD1717" t="s">
        <v>108</v>
      </c>
      <c r="AE1717" t="s">
        <v>108</v>
      </c>
      <c r="AF1717" t="s">
        <v>108</v>
      </c>
      <c r="AG1717" t="s">
        <v>108</v>
      </c>
      <c r="AH1717" t="s">
        <v>108</v>
      </c>
      <c r="AI1717" t="s">
        <v>108</v>
      </c>
      <c r="AJ1717" t="s">
        <v>108</v>
      </c>
      <c r="AK1717" t="s">
        <v>108</v>
      </c>
      <c r="AL1717" t="s">
        <v>108</v>
      </c>
      <c r="AM1717" t="s">
        <v>108</v>
      </c>
      <c r="AN1717" t="s">
        <v>108</v>
      </c>
      <c r="AO1717" t="s">
        <v>108</v>
      </c>
      <c r="AP1717" t="s">
        <v>108</v>
      </c>
      <c r="AQ1717" t="s">
        <v>108</v>
      </c>
      <c r="AR1717" t="s">
        <v>108</v>
      </c>
      <c r="AS1717" t="s">
        <v>108</v>
      </c>
      <c r="AT1717" t="s">
        <v>108</v>
      </c>
      <c r="AU1717" t="s">
        <v>108</v>
      </c>
      <c r="AV1717" t="s">
        <v>108</v>
      </c>
      <c r="AW1717" t="s">
        <v>108</v>
      </c>
      <c r="AX1717" t="s">
        <v>108</v>
      </c>
      <c r="AY1717" t="s">
        <v>108</v>
      </c>
      <c r="AZ1717" t="s">
        <v>108</v>
      </c>
      <c r="BA1717" t="s">
        <v>108</v>
      </c>
      <c r="BB1717" t="s">
        <v>108</v>
      </c>
      <c r="BC1717" t="s">
        <v>108</v>
      </c>
      <c r="BD1717" t="s">
        <v>108</v>
      </c>
      <c r="BE1717" t="s">
        <v>108</v>
      </c>
      <c r="BF1717" t="s">
        <v>108</v>
      </c>
      <c r="BG1717" t="s">
        <v>108</v>
      </c>
      <c r="BH1717" t="s">
        <v>108</v>
      </c>
      <c r="BI1717" t="s">
        <v>108</v>
      </c>
      <c r="BJ1717" t="s">
        <v>108</v>
      </c>
      <c r="BK1717" t="s">
        <v>108</v>
      </c>
      <c r="BL1717" t="s">
        <v>108</v>
      </c>
      <c r="BM1717" t="s">
        <v>108</v>
      </c>
      <c r="BN1717" t="s">
        <v>108</v>
      </c>
      <c r="BO1717" t="s">
        <v>108</v>
      </c>
      <c r="BP1717" t="s">
        <v>108</v>
      </c>
      <c r="BQ1717" t="s">
        <v>108</v>
      </c>
      <c r="BR1717" t="s">
        <v>108</v>
      </c>
      <c r="BS1717" t="s">
        <v>108</v>
      </c>
      <c r="BT1717" t="s">
        <v>108</v>
      </c>
      <c r="BU1717" t="s">
        <v>108</v>
      </c>
      <c r="BV1717" t="s">
        <v>108</v>
      </c>
      <c r="BW1717" t="s">
        <v>108</v>
      </c>
      <c r="BX1717" t="s">
        <v>108</v>
      </c>
      <c r="BY1717" t="s">
        <v>108</v>
      </c>
      <c r="BZ1717" t="s">
        <v>108</v>
      </c>
      <c r="CA1717" t="s">
        <v>108</v>
      </c>
      <c r="CB1717" t="s">
        <v>108</v>
      </c>
      <c r="CC1717" t="s">
        <v>108</v>
      </c>
      <c r="CD1717" t="s">
        <v>108</v>
      </c>
      <c r="CE1717" t="s">
        <v>108</v>
      </c>
      <c r="CF1717" t="s">
        <v>108</v>
      </c>
      <c r="CG1717" t="s">
        <v>108</v>
      </c>
      <c r="CH1717" t="s">
        <v>108</v>
      </c>
      <c r="CI1717" t="s">
        <v>108</v>
      </c>
      <c r="CJ1717" t="s">
        <v>108</v>
      </c>
      <c r="CK1717" t="s">
        <v>108</v>
      </c>
      <c r="CL1717" t="s">
        <v>108</v>
      </c>
      <c r="CM1717" t="s">
        <v>108</v>
      </c>
      <c r="CN1717" t="s">
        <v>108</v>
      </c>
      <c r="CO1717" t="s">
        <v>108</v>
      </c>
      <c r="CP1717" t="s">
        <v>108</v>
      </c>
      <c r="CQ1717" t="s">
        <v>108</v>
      </c>
      <c r="CR1717" t="s">
        <v>108</v>
      </c>
      <c r="CS1717" t="s">
        <v>108</v>
      </c>
      <c r="CT1717" t="s">
        <v>108</v>
      </c>
      <c r="CU1717" t="s">
        <v>108</v>
      </c>
      <c r="CV1717" t="s">
        <v>108</v>
      </c>
      <c r="CW1717" t="s">
        <v>108</v>
      </c>
      <c r="CX1717" t="s">
        <v>108</v>
      </c>
      <c r="CY1717" t="s">
        <v>108</v>
      </c>
      <c r="CZ1717" t="s">
        <v>108</v>
      </c>
      <c r="DA1717" t="s">
        <v>108</v>
      </c>
      <c r="DB1717" t="s">
        <v>108</v>
      </c>
      <c r="DC1717" t="s">
        <v>108</v>
      </c>
      <c r="DD1717" t="s">
        <v>108</v>
      </c>
      <c r="DE1717" t="s">
        <v>108</v>
      </c>
      <c r="DF1717" t="s">
        <v>108</v>
      </c>
      <c r="DG1717" t="s">
        <v>108</v>
      </c>
      <c r="DH1717" t="s">
        <v>108</v>
      </c>
      <c r="DI1717" t="s">
        <v>108</v>
      </c>
      <c r="DJ1717" t="s">
        <v>108</v>
      </c>
      <c r="DK1717" t="s">
        <v>108</v>
      </c>
      <c r="DL1717" t="s">
        <v>108</v>
      </c>
      <c r="DM1717" t="s">
        <v>108</v>
      </c>
      <c r="DN1717" t="s">
        <v>108</v>
      </c>
    </row>
    <row r="1718" spans="1:125" x14ac:dyDescent="0.2">
      <c r="A1718" t="e">
        <f ca="1">_xll.BFieldInfo($B$1718)</f>
        <v>#NAME?</v>
      </c>
      <c r="B1718" t="s">
        <v>117</v>
      </c>
      <c r="C1718">
        <v>25.9</v>
      </c>
      <c r="D1718">
        <v>25.9</v>
      </c>
      <c r="E1718">
        <v>25.9</v>
      </c>
      <c r="F1718">
        <v>25.9</v>
      </c>
      <c r="G1718">
        <v>25.9</v>
      </c>
      <c r="H1718">
        <v>25.9</v>
      </c>
      <c r="I1718">
        <v>25.9</v>
      </c>
      <c r="J1718" t="s">
        <v>108</v>
      </c>
      <c r="K1718" t="s">
        <v>108</v>
      </c>
      <c r="L1718" t="s">
        <v>108</v>
      </c>
      <c r="M1718" t="s">
        <v>108</v>
      </c>
      <c r="N1718" t="s">
        <v>108</v>
      </c>
      <c r="O1718" t="s">
        <v>108</v>
      </c>
      <c r="P1718" t="s">
        <v>108</v>
      </c>
      <c r="Q1718" t="s">
        <v>108</v>
      </c>
      <c r="R1718" t="s">
        <v>108</v>
      </c>
      <c r="S1718" t="s">
        <v>108</v>
      </c>
      <c r="T1718" t="s">
        <v>108</v>
      </c>
      <c r="U1718" t="s">
        <v>108</v>
      </c>
      <c r="V1718" t="s">
        <v>108</v>
      </c>
      <c r="W1718" t="s">
        <v>108</v>
      </c>
      <c r="X1718" t="s">
        <v>108</v>
      </c>
      <c r="Y1718" t="s">
        <v>108</v>
      </c>
      <c r="Z1718" t="s">
        <v>108</v>
      </c>
      <c r="AA1718" t="s">
        <v>108</v>
      </c>
      <c r="AB1718" t="s">
        <v>108</v>
      </c>
      <c r="AC1718" t="s">
        <v>108</v>
      </c>
      <c r="AD1718" t="s">
        <v>108</v>
      </c>
      <c r="AE1718" t="s">
        <v>108</v>
      </c>
      <c r="AF1718" t="s">
        <v>108</v>
      </c>
      <c r="AG1718" t="s">
        <v>108</v>
      </c>
      <c r="AH1718" t="s">
        <v>108</v>
      </c>
      <c r="AI1718" t="s">
        <v>108</v>
      </c>
      <c r="AJ1718" t="s">
        <v>108</v>
      </c>
      <c r="AK1718" t="s">
        <v>108</v>
      </c>
      <c r="AL1718" t="s">
        <v>108</v>
      </c>
      <c r="AM1718" t="s">
        <v>108</v>
      </c>
      <c r="AN1718" t="s">
        <v>108</v>
      </c>
      <c r="AO1718" t="s">
        <v>108</v>
      </c>
      <c r="AP1718" t="s">
        <v>108</v>
      </c>
      <c r="AQ1718" t="s">
        <v>108</v>
      </c>
      <c r="AR1718" t="s">
        <v>108</v>
      </c>
      <c r="AS1718" t="s">
        <v>108</v>
      </c>
      <c r="AT1718" t="s">
        <v>108</v>
      </c>
      <c r="AU1718" t="s">
        <v>108</v>
      </c>
      <c r="AV1718" t="s">
        <v>108</v>
      </c>
      <c r="AW1718" t="s">
        <v>108</v>
      </c>
      <c r="AX1718" t="s">
        <v>108</v>
      </c>
      <c r="AY1718" t="s">
        <v>108</v>
      </c>
      <c r="AZ1718" t="s">
        <v>108</v>
      </c>
      <c r="BA1718" t="s">
        <v>108</v>
      </c>
      <c r="BB1718" t="s">
        <v>108</v>
      </c>
      <c r="BC1718" t="s">
        <v>108</v>
      </c>
      <c r="BD1718" t="s">
        <v>108</v>
      </c>
      <c r="BE1718" t="s">
        <v>108</v>
      </c>
      <c r="BF1718" t="s">
        <v>108</v>
      </c>
      <c r="BG1718" t="s">
        <v>108</v>
      </c>
      <c r="BH1718" t="s">
        <v>108</v>
      </c>
      <c r="BI1718" t="s">
        <v>108</v>
      </c>
      <c r="BJ1718" t="s">
        <v>108</v>
      </c>
      <c r="BK1718" t="s">
        <v>108</v>
      </c>
      <c r="BL1718" t="s">
        <v>108</v>
      </c>
      <c r="BM1718" t="s">
        <v>108</v>
      </c>
      <c r="BN1718" t="s">
        <v>108</v>
      </c>
      <c r="BO1718" t="s">
        <v>108</v>
      </c>
      <c r="BP1718" t="s">
        <v>108</v>
      </c>
      <c r="BQ1718" t="s">
        <v>108</v>
      </c>
      <c r="BR1718" t="s">
        <v>108</v>
      </c>
      <c r="BS1718" t="s">
        <v>108</v>
      </c>
      <c r="BT1718" t="s">
        <v>108</v>
      </c>
      <c r="BU1718" t="s">
        <v>108</v>
      </c>
      <c r="BV1718" t="s">
        <v>108</v>
      </c>
      <c r="BW1718" t="s">
        <v>108</v>
      </c>
      <c r="BX1718" t="s">
        <v>108</v>
      </c>
      <c r="BY1718" t="s">
        <v>108</v>
      </c>
      <c r="BZ1718" t="s">
        <v>108</v>
      </c>
      <c r="CA1718" t="s">
        <v>108</v>
      </c>
      <c r="CB1718" t="s">
        <v>108</v>
      </c>
      <c r="CC1718" t="s">
        <v>108</v>
      </c>
      <c r="CD1718" t="s">
        <v>108</v>
      </c>
      <c r="CE1718" t="s">
        <v>108</v>
      </c>
      <c r="CF1718" t="s">
        <v>108</v>
      </c>
      <c r="CG1718" t="s">
        <v>108</v>
      </c>
      <c r="CH1718" t="s">
        <v>108</v>
      </c>
      <c r="CI1718" t="s">
        <v>108</v>
      </c>
      <c r="CJ1718" t="s">
        <v>108</v>
      </c>
      <c r="CK1718" t="s">
        <v>108</v>
      </c>
      <c r="CL1718" t="s">
        <v>108</v>
      </c>
      <c r="CM1718" t="s">
        <v>108</v>
      </c>
      <c r="CN1718" t="s">
        <v>108</v>
      </c>
      <c r="CO1718" t="s">
        <v>108</v>
      </c>
      <c r="CP1718" t="s">
        <v>108</v>
      </c>
      <c r="CQ1718" t="s">
        <v>108</v>
      </c>
      <c r="CR1718" t="s">
        <v>108</v>
      </c>
      <c r="CS1718" t="s">
        <v>108</v>
      </c>
      <c r="CT1718" t="s">
        <v>108</v>
      </c>
      <c r="CU1718" t="s">
        <v>108</v>
      </c>
      <c r="CV1718" t="s">
        <v>108</v>
      </c>
      <c r="CW1718" t="s">
        <v>108</v>
      </c>
      <c r="CX1718" t="s">
        <v>108</v>
      </c>
      <c r="CY1718" t="s">
        <v>108</v>
      </c>
      <c r="CZ1718" t="s">
        <v>108</v>
      </c>
      <c r="DA1718" t="s">
        <v>108</v>
      </c>
      <c r="DB1718" t="s">
        <v>108</v>
      </c>
      <c r="DC1718" t="s">
        <v>108</v>
      </c>
      <c r="DD1718" t="s">
        <v>108</v>
      </c>
      <c r="DE1718" t="s">
        <v>108</v>
      </c>
      <c r="DF1718" t="s">
        <v>108</v>
      </c>
      <c r="DG1718" t="s">
        <v>108</v>
      </c>
      <c r="DH1718" t="s">
        <v>108</v>
      </c>
      <c r="DI1718" t="s">
        <v>108</v>
      </c>
      <c r="DJ1718" t="s">
        <v>108</v>
      </c>
      <c r="DK1718" t="s">
        <v>108</v>
      </c>
      <c r="DL1718" t="s">
        <v>108</v>
      </c>
      <c r="DM1718" t="s">
        <v>108</v>
      </c>
      <c r="DN1718" t="s">
        <v>108</v>
      </c>
    </row>
    <row r="1720" spans="1:125" x14ac:dyDescent="0.2">
      <c r="A1720" t="s">
        <v>281</v>
      </c>
      <c r="B1720" t="s">
        <v>106</v>
      </c>
      <c r="C1720" s="8" t="e">
        <f ca="1">_xll.BDH($A$1720,$B$1721:$B$1731,$B$1,$B$2,"Dir=H","Per=M","Days=A","Dts=S","Sort=R","cols=123;rows=12")</f>
        <v>#NAME?</v>
      </c>
      <c r="D1720" s="8">
        <v>43980</v>
      </c>
      <c r="E1720" s="8">
        <v>43951</v>
      </c>
      <c r="F1720" s="8">
        <v>43921</v>
      </c>
      <c r="G1720" s="8">
        <v>43889</v>
      </c>
      <c r="H1720" s="8">
        <v>43861</v>
      </c>
      <c r="I1720" s="8">
        <v>43830</v>
      </c>
      <c r="J1720" s="8">
        <v>43798</v>
      </c>
      <c r="K1720" s="8">
        <v>43769</v>
      </c>
      <c r="L1720" s="8">
        <v>43738</v>
      </c>
      <c r="M1720" s="8">
        <v>43707</v>
      </c>
      <c r="N1720" s="8">
        <v>43677</v>
      </c>
      <c r="O1720" s="8">
        <v>43646</v>
      </c>
      <c r="P1720" s="8">
        <v>43644</v>
      </c>
      <c r="Q1720" s="8">
        <v>43616</v>
      </c>
      <c r="R1720" s="8">
        <v>43585</v>
      </c>
      <c r="S1720" s="8">
        <v>43555</v>
      </c>
      <c r="T1720" s="8">
        <v>43553</v>
      </c>
      <c r="U1720" s="8">
        <v>43524</v>
      </c>
      <c r="V1720" s="8">
        <v>43496</v>
      </c>
      <c r="W1720" s="8">
        <v>43465</v>
      </c>
      <c r="X1720" s="8">
        <v>43434</v>
      </c>
      <c r="Y1720" s="8">
        <v>43404</v>
      </c>
      <c r="Z1720" s="8">
        <v>43373</v>
      </c>
      <c r="AA1720" s="8">
        <v>43371</v>
      </c>
      <c r="AB1720" s="8">
        <v>43343</v>
      </c>
      <c r="AC1720" s="8">
        <v>43312</v>
      </c>
      <c r="AD1720" s="8">
        <v>43281</v>
      </c>
      <c r="AE1720" s="8">
        <v>43280</v>
      </c>
      <c r="AF1720" s="8">
        <v>43251</v>
      </c>
      <c r="AG1720" s="8">
        <v>43220</v>
      </c>
      <c r="AH1720" s="8">
        <v>43190</v>
      </c>
      <c r="AI1720" s="8">
        <v>43189</v>
      </c>
      <c r="AJ1720" s="8">
        <v>43159</v>
      </c>
      <c r="AK1720" s="8">
        <v>43131</v>
      </c>
      <c r="AL1720" s="8">
        <v>43100</v>
      </c>
      <c r="AM1720" s="8">
        <v>43098</v>
      </c>
      <c r="AN1720" s="8">
        <v>43069</v>
      </c>
      <c r="AO1720" s="8">
        <v>43039</v>
      </c>
      <c r="AP1720" s="8">
        <v>43008</v>
      </c>
      <c r="AQ1720" s="8">
        <v>43007</v>
      </c>
      <c r="AR1720" s="8">
        <v>42978</v>
      </c>
      <c r="AS1720" s="8">
        <v>42947</v>
      </c>
      <c r="AT1720" s="8">
        <v>42916</v>
      </c>
      <c r="AU1720" s="8">
        <v>42886</v>
      </c>
      <c r="AV1720" s="8">
        <v>42853</v>
      </c>
      <c r="AW1720" s="8">
        <v>42825</v>
      </c>
      <c r="AX1720" s="8">
        <v>42794</v>
      </c>
      <c r="AY1720" s="8">
        <v>42766</v>
      </c>
      <c r="AZ1720" s="8">
        <v>42735</v>
      </c>
      <c r="BA1720" s="8">
        <v>42734</v>
      </c>
      <c r="BB1720" s="8">
        <v>42704</v>
      </c>
      <c r="BC1720" s="8">
        <v>42674</v>
      </c>
      <c r="BD1720" s="8">
        <v>42643</v>
      </c>
      <c r="BE1720" s="8">
        <v>42613</v>
      </c>
      <c r="BF1720" s="8">
        <v>42580</v>
      </c>
      <c r="BG1720" s="8">
        <v>42551</v>
      </c>
      <c r="BH1720" s="8">
        <v>42521</v>
      </c>
      <c r="BI1720" s="8">
        <v>42489</v>
      </c>
      <c r="BJ1720" s="8">
        <v>42460</v>
      </c>
      <c r="BK1720" s="8">
        <v>42429</v>
      </c>
      <c r="BL1720" s="8">
        <v>42398</v>
      </c>
      <c r="BM1720" s="8">
        <v>42369</v>
      </c>
      <c r="BN1720" s="8">
        <v>42338</v>
      </c>
      <c r="BO1720" s="8">
        <v>42307</v>
      </c>
      <c r="BP1720" s="8">
        <v>42277</v>
      </c>
      <c r="BQ1720" s="8">
        <v>42247</v>
      </c>
      <c r="BR1720" s="8">
        <v>42216</v>
      </c>
      <c r="BS1720" s="8">
        <v>42185</v>
      </c>
      <c r="BT1720" s="8">
        <v>42153</v>
      </c>
      <c r="BU1720" s="8">
        <v>42124</v>
      </c>
      <c r="BV1720" s="8">
        <v>42094</v>
      </c>
      <c r="BW1720" s="8">
        <v>42062</v>
      </c>
      <c r="BX1720" s="8">
        <v>42034</v>
      </c>
      <c r="BY1720" s="8">
        <v>42004</v>
      </c>
      <c r="BZ1720" s="8">
        <v>41971</v>
      </c>
      <c r="CA1720" s="8">
        <v>41943</v>
      </c>
      <c r="CB1720" s="8">
        <v>41912</v>
      </c>
      <c r="CC1720" s="8">
        <v>41880</v>
      </c>
      <c r="CD1720" s="8">
        <v>41851</v>
      </c>
      <c r="CE1720" s="8">
        <v>41820</v>
      </c>
      <c r="CF1720" s="8">
        <v>41789</v>
      </c>
      <c r="CG1720" s="8">
        <v>41759</v>
      </c>
      <c r="CH1720" s="8">
        <v>41729</v>
      </c>
      <c r="CI1720" s="8">
        <v>41698</v>
      </c>
      <c r="CJ1720" s="8">
        <v>41670</v>
      </c>
      <c r="CK1720" s="8">
        <v>41639</v>
      </c>
      <c r="CL1720" s="8">
        <v>41607</v>
      </c>
      <c r="CM1720" s="8">
        <v>41578</v>
      </c>
      <c r="CN1720" s="8">
        <v>41547</v>
      </c>
      <c r="CO1720" s="8">
        <v>41516</v>
      </c>
      <c r="CP1720" s="8">
        <v>41486</v>
      </c>
      <c r="CQ1720" s="8">
        <v>41455</v>
      </c>
      <c r="CR1720" s="8">
        <v>41453</v>
      </c>
      <c r="CS1720" s="8">
        <v>41425</v>
      </c>
      <c r="CT1720" s="8">
        <v>41394</v>
      </c>
      <c r="CU1720" s="8">
        <v>41364</v>
      </c>
      <c r="CV1720" s="8">
        <v>41362</v>
      </c>
      <c r="CW1720" s="8">
        <v>41333</v>
      </c>
      <c r="CX1720" s="8">
        <v>41305</v>
      </c>
      <c r="CY1720" s="8">
        <v>41274</v>
      </c>
      <c r="CZ1720" s="8">
        <v>41243</v>
      </c>
      <c r="DA1720" s="8">
        <v>41213</v>
      </c>
      <c r="DB1720" s="8">
        <v>41182</v>
      </c>
      <c r="DC1720" s="8">
        <v>41180</v>
      </c>
      <c r="DD1720" s="8">
        <v>41152</v>
      </c>
      <c r="DE1720" s="8">
        <v>41121</v>
      </c>
      <c r="DF1720" s="8">
        <v>41090</v>
      </c>
      <c r="DG1720" s="8">
        <v>41089</v>
      </c>
      <c r="DH1720" s="8">
        <v>41060</v>
      </c>
      <c r="DI1720" s="8">
        <v>41029</v>
      </c>
      <c r="DJ1720" s="8">
        <v>40999</v>
      </c>
      <c r="DK1720" s="8">
        <v>40998</v>
      </c>
      <c r="DL1720" s="8">
        <v>40968</v>
      </c>
      <c r="DM1720" s="8">
        <v>40939</v>
      </c>
      <c r="DN1720" s="8">
        <v>40908</v>
      </c>
      <c r="DO1720" s="8">
        <v>40907</v>
      </c>
      <c r="DP1720" s="8">
        <v>40877</v>
      </c>
      <c r="DQ1720" s="8">
        <v>40847</v>
      </c>
      <c r="DR1720" s="8">
        <v>40816</v>
      </c>
      <c r="DS1720" s="8">
        <v>40786</v>
      </c>
      <c r="DT1720" s="8">
        <v>40753</v>
      </c>
      <c r="DU1720" s="8">
        <v>40724</v>
      </c>
    </row>
    <row r="1721" spans="1:125" x14ac:dyDescent="0.2">
      <c r="A1721" t="e">
        <f ca="1">_xll.BFieldInfo($B$1721)</f>
        <v>#NAME?</v>
      </c>
      <c r="B1721" t="s">
        <v>107</v>
      </c>
      <c r="C1721">
        <v>169.59899999999999</v>
      </c>
      <c r="D1721">
        <v>168.18799999999999</v>
      </c>
      <c r="E1721">
        <v>160.42599999999999</v>
      </c>
      <c r="F1721">
        <v>139.90199999999999</v>
      </c>
      <c r="G1721">
        <v>178.06800000000001</v>
      </c>
      <c r="H1721">
        <v>193.47499999999999</v>
      </c>
      <c r="I1721">
        <v>203.76599999999999</v>
      </c>
      <c r="J1721">
        <v>203.59</v>
      </c>
      <c r="K1721">
        <v>200.12</v>
      </c>
      <c r="L1721">
        <v>184.595</v>
      </c>
      <c r="M1721">
        <v>174.304</v>
      </c>
      <c r="N1721">
        <v>180.185</v>
      </c>
      <c r="O1721">
        <v>177.00899999999999</v>
      </c>
      <c r="P1721">
        <v>177.00899999999999</v>
      </c>
      <c r="Q1721">
        <v>166.071</v>
      </c>
      <c r="R1721">
        <v>181.988</v>
      </c>
      <c r="S1721">
        <v>165.40199999999999</v>
      </c>
      <c r="T1721">
        <v>165.40199999999999</v>
      </c>
      <c r="U1721">
        <v>177.029</v>
      </c>
      <c r="V1721">
        <v>173.381</v>
      </c>
      <c r="W1721">
        <v>158.56200000000001</v>
      </c>
      <c r="X1721">
        <v>166.88399999999999</v>
      </c>
      <c r="Y1721">
        <v>165.28800000000001</v>
      </c>
      <c r="Z1721">
        <v>170.19</v>
      </c>
      <c r="AA1721">
        <v>170.19</v>
      </c>
      <c r="AB1721">
        <v>158.10599999999999</v>
      </c>
      <c r="AC1721">
        <v>168.25200000000001</v>
      </c>
      <c r="AD1721">
        <v>161.298</v>
      </c>
      <c r="AE1721">
        <v>161.298</v>
      </c>
      <c r="AF1721">
        <v>180.905</v>
      </c>
      <c r="AG1721">
        <v>187.75299999999999</v>
      </c>
      <c r="AH1721">
        <v>181.51400000000001</v>
      </c>
      <c r="AI1721">
        <v>181.51400000000001</v>
      </c>
      <c r="AJ1721">
        <v>181.291</v>
      </c>
      <c r="AK1721">
        <v>199.23</v>
      </c>
      <c r="AL1721">
        <v>187.976</v>
      </c>
      <c r="AM1721">
        <v>187.976</v>
      </c>
      <c r="AN1721">
        <v>194.31399999999999</v>
      </c>
      <c r="AO1721">
        <v>177.78100000000001</v>
      </c>
      <c r="AP1721">
        <v>159.28399999999999</v>
      </c>
      <c r="AQ1721">
        <v>159.28399999999999</v>
      </c>
      <c r="AR1721">
        <v>144.267</v>
      </c>
      <c r="AS1721">
        <v>147.77500000000001</v>
      </c>
      <c r="AT1721">
        <v>151.71799999999999</v>
      </c>
      <c r="AU1721">
        <v>155.31800000000001</v>
      </c>
      <c r="AV1721">
        <v>163.01400000000001</v>
      </c>
      <c r="AW1721">
        <v>153.51</v>
      </c>
      <c r="AX1721">
        <v>156.786</v>
      </c>
      <c r="AY1721">
        <v>162.68899999999999</v>
      </c>
      <c r="AZ1721">
        <v>150.333</v>
      </c>
      <c r="BA1721">
        <v>150.333</v>
      </c>
      <c r="BB1721">
        <v>141.73599999999999</v>
      </c>
      <c r="BC1721">
        <v>149.35499999999999</v>
      </c>
      <c r="BD1721">
        <v>141.27500000000001</v>
      </c>
      <c r="BE1721">
        <v>143.363</v>
      </c>
      <c r="BF1721">
        <v>145.70500000000001</v>
      </c>
      <c r="BG1721">
        <v>134.19499999999999</v>
      </c>
      <c r="BH1721">
        <v>152.869</v>
      </c>
      <c r="BI1721">
        <v>152.33099999999999</v>
      </c>
      <c r="BJ1721">
        <v>139.98400000000001</v>
      </c>
      <c r="BK1721">
        <v>138.56700000000001</v>
      </c>
      <c r="BL1721">
        <v>133.273</v>
      </c>
      <c r="BM1721">
        <v>156.30699999999999</v>
      </c>
      <c r="BN1721">
        <v>154.66999999999999</v>
      </c>
      <c r="BO1721">
        <v>137.96299999999999</v>
      </c>
      <c r="BP1721">
        <v>117.36799999999999</v>
      </c>
      <c r="BQ1721">
        <v>183.21899999999999</v>
      </c>
      <c r="BR1721">
        <v>202.452</v>
      </c>
      <c r="BS1721">
        <v>228.09</v>
      </c>
      <c r="BT1721">
        <v>241.512</v>
      </c>
      <c r="BU1721">
        <v>242.54900000000001</v>
      </c>
      <c r="BV1721">
        <v>256.98200000000003</v>
      </c>
      <c r="BW1721">
        <v>239.8</v>
      </c>
      <c r="BX1721">
        <v>212.45500000000001</v>
      </c>
      <c r="BY1721">
        <v>193.52</v>
      </c>
      <c r="BZ1721">
        <v>194.59</v>
      </c>
      <c r="CA1721">
        <v>182.345</v>
      </c>
      <c r="CB1721">
        <v>175.661</v>
      </c>
      <c r="CC1721">
        <v>182.73099999999999</v>
      </c>
      <c r="CD1721">
        <v>185.17099999999999</v>
      </c>
      <c r="CE1721">
        <v>202.298</v>
      </c>
      <c r="CF1721">
        <v>206.90799999999999</v>
      </c>
      <c r="CG1721">
        <v>201.126</v>
      </c>
      <c r="CH1721">
        <v>193.53299999999999</v>
      </c>
      <c r="CI1721">
        <v>194.1</v>
      </c>
      <c r="CJ1721">
        <v>189.84100000000001</v>
      </c>
      <c r="CK1721">
        <v>207.09</v>
      </c>
      <c r="CL1721">
        <v>201.042</v>
      </c>
      <c r="CM1721">
        <v>188.89400000000001</v>
      </c>
      <c r="CN1721">
        <v>176.47300000000001</v>
      </c>
      <c r="CO1721">
        <v>176.589</v>
      </c>
      <c r="CP1721">
        <v>180.34399999999999</v>
      </c>
      <c r="CQ1721">
        <v>157.65700000000001</v>
      </c>
      <c r="CR1721">
        <v>157.65700000000001</v>
      </c>
      <c r="CS1721">
        <v>173.749</v>
      </c>
      <c r="CT1721">
        <v>155.20699999999999</v>
      </c>
      <c r="CU1721">
        <v>150.49199999999999</v>
      </c>
      <c r="CV1721">
        <v>150.49199999999999</v>
      </c>
      <c r="CW1721">
        <v>162.09</v>
      </c>
      <c r="CX1721">
        <v>174.922</v>
      </c>
      <c r="CY1721">
        <v>167.06899999999999</v>
      </c>
      <c r="CZ1721">
        <v>160.55000000000001</v>
      </c>
      <c r="DA1721">
        <v>154.44200000000001</v>
      </c>
      <c r="DB1721">
        <v>133.89099999999999</v>
      </c>
      <c r="DC1721">
        <v>133.89099999999999</v>
      </c>
      <c r="DD1721">
        <v>132.834</v>
      </c>
      <c r="DE1721">
        <v>132.208</v>
      </c>
      <c r="DF1721">
        <v>120.967</v>
      </c>
      <c r="DG1721">
        <v>120.967</v>
      </c>
      <c r="DH1721">
        <v>124.755</v>
      </c>
      <c r="DI1721">
        <v>132.69</v>
      </c>
      <c r="DJ1721">
        <v>121.08</v>
      </c>
      <c r="DK1721">
        <v>121.08</v>
      </c>
      <c r="DL1721">
        <v>127.07</v>
      </c>
      <c r="DM1721">
        <v>123.5</v>
      </c>
      <c r="DN1721">
        <v>103.65</v>
      </c>
      <c r="DO1721">
        <v>103.65</v>
      </c>
      <c r="DP1721">
        <v>112.2</v>
      </c>
      <c r="DQ1721">
        <v>114.46</v>
      </c>
      <c r="DR1721">
        <v>93.88</v>
      </c>
      <c r="DS1721">
        <v>106.06</v>
      </c>
      <c r="DT1721">
        <v>128.4</v>
      </c>
      <c r="DU1721">
        <v>127.19</v>
      </c>
    </row>
    <row r="1722" spans="1:125" x14ac:dyDescent="0.2">
      <c r="A1722" t="e">
        <f ca="1">_xll.BFieldInfo($B$1722)</f>
        <v>#NAME?</v>
      </c>
      <c r="B1722" t="s">
        <v>109</v>
      </c>
      <c r="C1722">
        <v>53800</v>
      </c>
      <c r="D1722">
        <v>53800</v>
      </c>
      <c r="E1722">
        <v>53800</v>
      </c>
      <c r="F1722">
        <v>53800</v>
      </c>
      <c r="G1722">
        <v>53800</v>
      </c>
      <c r="H1722">
        <v>53800</v>
      </c>
      <c r="I1722">
        <v>53800</v>
      </c>
      <c r="J1722">
        <v>43918</v>
      </c>
      <c r="K1722">
        <v>43918</v>
      </c>
      <c r="L1722">
        <v>43918</v>
      </c>
      <c r="M1722">
        <v>43918</v>
      </c>
      <c r="N1722">
        <v>43918</v>
      </c>
      <c r="O1722">
        <v>43918</v>
      </c>
      <c r="P1722">
        <v>43918</v>
      </c>
      <c r="Q1722">
        <v>43918</v>
      </c>
      <c r="R1722">
        <v>43918</v>
      </c>
      <c r="S1722">
        <v>43918</v>
      </c>
      <c r="T1722">
        <v>43918</v>
      </c>
      <c r="U1722">
        <v>43918</v>
      </c>
      <c r="V1722">
        <v>43918</v>
      </c>
      <c r="W1722">
        <v>43918</v>
      </c>
      <c r="X1722">
        <v>43829</v>
      </c>
      <c r="Y1722">
        <v>43829</v>
      </c>
      <c r="Z1722">
        <v>43829</v>
      </c>
      <c r="AA1722">
        <v>43829</v>
      </c>
      <c r="AB1722">
        <v>43829</v>
      </c>
      <c r="AC1722">
        <v>43829</v>
      </c>
      <c r="AD1722">
        <v>43829</v>
      </c>
      <c r="AE1722">
        <v>43829</v>
      </c>
      <c r="AF1722">
        <v>43829</v>
      </c>
      <c r="AG1722">
        <v>43829</v>
      </c>
      <c r="AH1722">
        <v>43829</v>
      </c>
      <c r="AI1722">
        <v>43829</v>
      </c>
      <c r="AJ1722">
        <v>43829</v>
      </c>
      <c r="AK1722">
        <v>43829</v>
      </c>
      <c r="AL1722">
        <v>43829</v>
      </c>
      <c r="AM1722">
        <v>43689</v>
      </c>
      <c r="AN1722">
        <v>43689</v>
      </c>
      <c r="AO1722">
        <v>43689</v>
      </c>
      <c r="AP1722">
        <v>43689</v>
      </c>
      <c r="AQ1722">
        <v>43689</v>
      </c>
      <c r="AR1722">
        <v>43689</v>
      </c>
      <c r="AS1722">
        <v>43689</v>
      </c>
      <c r="AT1722">
        <v>43689</v>
      </c>
      <c r="AU1722">
        <v>43689</v>
      </c>
      <c r="AV1722">
        <v>43689</v>
      </c>
      <c r="AW1722">
        <v>43689</v>
      </c>
      <c r="AX1722">
        <v>43689</v>
      </c>
      <c r="AY1722">
        <v>43689</v>
      </c>
      <c r="AZ1722">
        <v>43689</v>
      </c>
      <c r="BA1722">
        <v>37215</v>
      </c>
      <c r="BB1722">
        <v>37215</v>
      </c>
      <c r="BC1722">
        <v>37215</v>
      </c>
      <c r="BD1722">
        <v>37215</v>
      </c>
      <c r="BE1722">
        <v>37215</v>
      </c>
      <c r="BF1722">
        <v>37215</v>
      </c>
      <c r="BG1722">
        <v>37215</v>
      </c>
      <c r="BH1722">
        <v>37215</v>
      </c>
      <c r="BI1722">
        <v>37215</v>
      </c>
      <c r="BJ1722">
        <v>37215</v>
      </c>
      <c r="BK1722">
        <v>37215</v>
      </c>
      <c r="BL1722">
        <v>37215</v>
      </c>
      <c r="BM1722">
        <v>37215</v>
      </c>
      <c r="BN1722">
        <v>38939</v>
      </c>
      <c r="BO1722">
        <v>38939</v>
      </c>
      <c r="BP1722">
        <v>38939</v>
      </c>
      <c r="BQ1722">
        <v>38939</v>
      </c>
      <c r="BR1722">
        <v>38939</v>
      </c>
      <c r="BS1722">
        <v>38939</v>
      </c>
      <c r="BT1722">
        <v>38939</v>
      </c>
      <c r="BU1722">
        <v>38939</v>
      </c>
      <c r="BV1722">
        <v>38939</v>
      </c>
      <c r="BW1722">
        <v>38939</v>
      </c>
      <c r="BX1722">
        <v>38939</v>
      </c>
      <c r="BY1722">
        <v>38939</v>
      </c>
      <c r="BZ1722">
        <v>29657</v>
      </c>
      <c r="CA1722">
        <v>29657</v>
      </c>
      <c r="CB1722">
        <v>29657</v>
      </c>
      <c r="CC1722">
        <v>29657</v>
      </c>
      <c r="CD1722">
        <v>29657</v>
      </c>
      <c r="CE1722">
        <v>29657</v>
      </c>
      <c r="CF1722">
        <v>29657</v>
      </c>
      <c r="CG1722">
        <v>29657</v>
      </c>
      <c r="CH1722">
        <v>29657</v>
      </c>
      <c r="CI1722">
        <v>29657</v>
      </c>
      <c r="CJ1722">
        <v>29657</v>
      </c>
      <c r="CK1722">
        <v>29657</v>
      </c>
      <c r="CL1722">
        <v>31185</v>
      </c>
      <c r="CM1722">
        <v>31185</v>
      </c>
      <c r="CN1722">
        <v>31185</v>
      </c>
      <c r="CO1722">
        <v>31185</v>
      </c>
      <c r="CP1722">
        <v>31185</v>
      </c>
      <c r="CQ1722">
        <v>31185</v>
      </c>
      <c r="CR1722">
        <v>31185</v>
      </c>
      <c r="CS1722">
        <v>31185</v>
      </c>
      <c r="CT1722">
        <v>31185</v>
      </c>
      <c r="CU1722">
        <v>31185</v>
      </c>
      <c r="CV1722">
        <v>31185</v>
      </c>
      <c r="CW1722">
        <v>31185</v>
      </c>
      <c r="CX1722">
        <v>31185</v>
      </c>
      <c r="CY1722">
        <v>31185</v>
      </c>
      <c r="CZ1722">
        <v>23251</v>
      </c>
      <c r="DA1722">
        <v>23251</v>
      </c>
      <c r="DB1722">
        <v>23251</v>
      </c>
      <c r="DC1722">
        <v>23251</v>
      </c>
      <c r="DD1722">
        <v>23251</v>
      </c>
      <c r="DE1722">
        <v>23251</v>
      </c>
      <c r="DF1722">
        <v>23251</v>
      </c>
      <c r="DG1722">
        <v>23251</v>
      </c>
      <c r="DH1722">
        <v>23251</v>
      </c>
      <c r="DI1722">
        <v>23251</v>
      </c>
      <c r="DJ1722">
        <v>23251</v>
      </c>
      <c r="DK1722">
        <v>23251</v>
      </c>
      <c r="DL1722">
        <v>23251</v>
      </c>
      <c r="DM1722">
        <v>23251</v>
      </c>
      <c r="DN1722">
        <v>23251</v>
      </c>
      <c r="DO1722" t="s">
        <v>108</v>
      </c>
      <c r="DP1722" t="s">
        <v>108</v>
      </c>
      <c r="DQ1722" t="s">
        <v>108</v>
      </c>
      <c r="DR1722" t="s">
        <v>108</v>
      </c>
      <c r="DS1722" t="s">
        <v>108</v>
      </c>
      <c r="DT1722" t="s">
        <v>108</v>
      </c>
      <c r="DU1722" t="s">
        <v>108</v>
      </c>
    </row>
    <row r="1723" spans="1:125" x14ac:dyDescent="0.2">
      <c r="A1723" t="e">
        <f ca="1">_xll.BFieldInfo($B$1723)</f>
        <v>#NAME?</v>
      </c>
      <c r="B1723" t="s">
        <v>110</v>
      </c>
      <c r="C1723">
        <v>12478</v>
      </c>
      <c r="D1723">
        <v>12478</v>
      </c>
      <c r="E1723">
        <v>12478</v>
      </c>
      <c r="F1723">
        <v>12478</v>
      </c>
      <c r="G1723">
        <v>12478</v>
      </c>
      <c r="H1723">
        <v>12478</v>
      </c>
      <c r="I1723">
        <v>12478</v>
      </c>
      <c r="J1723">
        <v>10920</v>
      </c>
      <c r="K1723">
        <v>10920</v>
      </c>
      <c r="L1723">
        <v>10920</v>
      </c>
      <c r="M1723">
        <v>10920</v>
      </c>
      <c r="N1723">
        <v>10920</v>
      </c>
      <c r="O1723">
        <v>10920</v>
      </c>
      <c r="P1723">
        <v>10920</v>
      </c>
      <c r="Q1723">
        <v>10920</v>
      </c>
      <c r="R1723">
        <v>10920</v>
      </c>
      <c r="S1723">
        <v>10920</v>
      </c>
      <c r="T1723">
        <v>10920</v>
      </c>
      <c r="U1723">
        <v>10920</v>
      </c>
      <c r="V1723">
        <v>10920</v>
      </c>
      <c r="W1723">
        <v>10920</v>
      </c>
      <c r="X1723">
        <v>11192</v>
      </c>
      <c r="Y1723">
        <v>11192</v>
      </c>
      <c r="Z1723">
        <v>11192</v>
      </c>
      <c r="AA1723">
        <v>11192</v>
      </c>
      <c r="AB1723">
        <v>11192</v>
      </c>
      <c r="AC1723">
        <v>11192</v>
      </c>
      <c r="AD1723">
        <v>11192</v>
      </c>
      <c r="AE1723">
        <v>11192</v>
      </c>
      <c r="AF1723">
        <v>11192</v>
      </c>
      <c r="AG1723">
        <v>11192</v>
      </c>
      <c r="AH1723">
        <v>11192</v>
      </c>
      <c r="AI1723">
        <v>11192</v>
      </c>
      <c r="AJ1723">
        <v>11192</v>
      </c>
      <c r="AK1723">
        <v>11192</v>
      </c>
      <c r="AL1723">
        <v>11192</v>
      </c>
      <c r="AM1723">
        <v>10749</v>
      </c>
      <c r="AN1723">
        <v>10749</v>
      </c>
      <c r="AO1723">
        <v>10749</v>
      </c>
      <c r="AP1723">
        <v>10749</v>
      </c>
      <c r="AQ1723">
        <v>10749</v>
      </c>
      <c r="AR1723">
        <v>10749</v>
      </c>
      <c r="AS1723">
        <v>10749</v>
      </c>
      <c r="AT1723">
        <v>10749</v>
      </c>
      <c r="AU1723">
        <v>10749</v>
      </c>
      <c r="AV1723">
        <v>10749</v>
      </c>
      <c r="AW1723">
        <v>10749</v>
      </c>
      <c r="AX1723">
        <v>10749</v>
      </c>
      <c r="AY1723">
        <v>10749</v>
      </c>
      <c r="AZ1723">
        <v>10749</v>
      </c>
      <c r="BA1723">
        <v>9769</v>
      </c>
      <c r="BB1723">
        <v>9769</v>
      </c>
      <c r="BC1723">
        <v>9769</v>
      </c>
      <c r="BD1723">
        <v>9769</v>
      </c>
      <c r="BE1723">
        <v>9769</v>
      </c>
      <c r="BF1723">
        <v>9769</v>
      </c>
      <c r="BG1723">
        <v>9769</v>
      </c>
      <c r="BH1723">
        <v>9769</v>
      </c>
      <c r="BI1723">
        <v>9769</v>
      </c>
      <c r="BJ1723">
        <v>9769</v>
      </c>
      <c r="BK1723">
        <v>9769</v>
      </c>
      <c r="BL1723">
        <v>9769</v>
      </c>
      <c r="BM1723">
        <v>9769</v>
      </c>
      <c r="BN1723">
        <v>9224</v>
      </c>
      <c r="BO1723">
        <v>9224</v>
      </c>
      <c r="BP1723">
        <v>9224</v>
      </c>
      <c r="BQ1723">
        <v>9224</v>
      </c>
      <c r="BR1723">
        <v>9224</v>
      </c>
      <c r="BS1723">
        <v>9224</v>
      </c>
      <c r="BT1723">
        <v>9224</v>
      </c>
      <c r="BU1723">
        <v>9224</v>
      </c>
      <c r="BV1723">
        <v>9224</v>
      </c>
      <c r="BW1723">
        <v>9224</v>
      </c>
      <c r="BX1723">
        <v>9224</v>
      </c>
      <c r="BY1723">
        <v>9224</v>
      </c>
      <c r="BZ1723">
        <v>7970</v>
      </c>
      <c r="CA1723">
        <v>7970</v>
      </c>
      <c r="CB1723">
        <v>7970</v>
      </c>
      <c r="CC1723">
        <v>7970</v>
      </c>
      <c r="CD1723">
        <v>7970</v>
      </c>
      <c r="CE1723">
        <v>7970</v>
      </c>
      <c r="CF1723">
        <v>7970</v>
      </c>
      <c r="CG1723">
        <v>7970</v>
      </c>
      <c r="CH1723">
        <v>7970</v>
      </c>
      <c r="CI1723">
        <v>7970</v>
      </c>
      <c r="CJ1723">
        <v>7970</v>
      </c>
      <c r="CK1723">
        <v>7970</v>
      </c>
      <c r="CL1723">
        <v>7288</v>
      </c>
      <c r="CM1723">
        <v>7288</v>
      </c>
      <c r="CN1723">
        <v>7288</v>
      </c>
      <c r="CO1723">
        <v>7288</v>
      </c>
      <c r="CP1723">
        <v>7288</v>
      </c>
      <c r="CQ1723">
        <v>7288</v>
      </c>
      <c r="CR1723">
        <v>7288</v>
      </c>
      <c r="CS1723">
        <v>7288</v>
      </c>
      <c r="CT1723">
        <v>7288</v>
      </c>
      <c r="CU1723">
        <v>7288</v>
      </c>
      <c r="CV1723">
        <v>7288</v>
      </c>
      <c r="CW1723">
        <v>7288</v>
      </c>
      <c r="CX1723">
        <v>7288</v>
      </c>
      <c r="CY1723">
        <v>7288</v>
      </c>
      <c r="CZ1723">
        <v>6559</v>
      </c>
      <c r="DA1723">
        <v>6559</v>
      </c>
      <c r="DB1723">
        <v>6559</v>
      </c>
      <c r="DC1723">
        <v>6559</v>
      </c>
      <c r="DD1723">
        <v>6559</v>
      </c>
      <c r="DE1723">
        <v>6559</v>
      </c>
      <c r="DF1723">
        <v>6559</v>
      </c>
      <c r="DG1723">
        <v>6559</v>
      </c>
      <c r="DH1723">
        <v>6559</v>
      </c>
      <c r="DI1723">
        <v>6559</v>
      </c>
      <c r="DJ1723">
        <v>6559</v>
      </c>
      <c r="DK1723">
        <v>6559</v>
      </c>
      <c r="DL1723">
        <v>6559</v>
      </c>
      <c r="DM1723">
        <v>6559</v>
      </c>
      <c r="DN1723">
        <v>6559</v>
      </c>
      <c r="DO1723" t="s">
        <v>108</v>
      </c>
      <c r="DP1723" t="s">
        <v>108</v>
      </c>
      <c r="DQ1723" t="s">
        <v>108</v>
      </c>
      <c r="DR1723" t="s">
        <v>108</v>
      </c>
      <c r="DS1723" t="s">
        <v>108</v>
      </c>
      <c r="DT1723" t="s">
        <v>108</v>
      </c>
      <c r="DU1723" t="s">
        <v>108</v>
      </c>
    </row>
    <row r="1724" spans="1:125" x14ac:dyDescent="0.2">
      <c r="A1724" t="e">
        <f ca="1">_xll.BFieldInfo($B$1724)</f>
        <v>#NAME?</v>
      </c>
      <c r="B1724" t="s">
        <v>111</v>
      </c>
      <c r="C1724">
        <v>72286.776899999997</v>
      </c>
      <c r="D1724">
        <v>59629.071499999998</v>
      </c>
      <c r="E1724">
        <v>59629.071499999998</v>
      </c>
      <c r="F1724">
        <v>59629.071499999998</v>
      </c>
      <c r="G1724">
        <v>86849.404299999995</v>
      </c>
      <c r="H1724">
        <v>86849.404299999995</v>
      </c>
      <c r="I1724">
        <v>86849.404299999995</v>
      </c>
      <c r="J1724">
        <v>78678.291500000007</v>
      </c>
      <c r="K1724">
        <v>78678.291500000007</v>
      </c>
      <c r="L1724">
        <v>78678.291500000007</v>
      </c>
      <c r="M1724">
        <v>75444.937099999996</v>
      </c>
      <c r="N1724">
        <v>75444.937099999996</v>
      </c>
      <c r="O1724">
        <v>75444.937099999996</v>
      </c>
      <c r="P1724">
        <v>72737.9427</v>
      </c>
      <c r="Q1724">
        <v>72737.9427</v>
      </c>
      <c r="R1724">
        <v>72737.9427</v>
      </c>
      <c r="S1724">
        <v>72737.9427</v>
      </c>
      <c r="T1724">
        <v>69730.171100000007</v>
      </c>
      <c r="U1724">
        <v>69730.171100000007</v>
      </c>
      <c r="V1724">
        <v>69730.171100000007</v>
      </c>
      <c r="W1724">
        <v>69730.171100000007</v>
      </c>
      <c r="X1724">
        <v>74843.382800000007</v>
      </c>
      <c r="Y1724">
        <v>74843.382800000007</v>
      </c>
      <c r="Z1724">
        <v>74843.382800000007</v>
      </c>
      <c r="AA1724">
        <v>70933.279699999999</v>
      </c>
      <c r="AB1724">
        <v>70933.279699999999</v>
      </c>
      <c r="AC1724">
        <v>70933.279699999999</v>
      </c>
      <c r="AD1724">
        <v>70933.279699999999</v>
      </c>
      <c r="AE1724">
        <v>81660.998300000007</v>
      </c>
      <c r="AF1724">
        <v>81660.998300000007</v>
      </c>
      <c r="AG1724">
        <v>81660.998300000007</v>
      </c>
      <c r="AH1724">
        <v>81660.998300000007</v>
      </c>
      <c r="AI1724">
        <v>84568.510899999994</v>
      </c>
      <c r="AJ1724">
        <v>84568.510899999994</v>
      </c>
      <c r="AK1724">
        <v>84568.510899999994</v>
      </c>
      <c r="AL1724">
        <v>84568.510899999994</v>
      </c>
      <c r="AM1724">
        <v>71660.157800000001</v>
      </c>
      <c r="AN1724">
        <v>71660.157800000001</v>
      </c>
      <c r="AO1724">
        <v>71660.157800000001</v>
      </c>
      <c r="AP1724">
        <v>71660.157800000001</v>
      </c>
      <c r="AQ1724">
        <v>68256.362999999998</v>
      </c>
      <c r="AR1724">
        <v>68256.362999999998</v>
      </c>
      <c r="AS1724">
        <v>68256.362999999998</v>
      </c>
      <c r="AT1724">
        <v>68256.362999999998</v>
      </c>
      <c r="AU1724">
        <v>70000.870500000005</v>
      </c>
      <c r="AV1724">
        <v>70000.870500000005</v>
      </c>
      <c r="AW1724">
        <v>70000.870500000005</v>
      </c>
      <c r="AX1724">
        <v>68552.091199999995</v>
      </c>
      <c r="AY1724">
        <v>68552.091199999995</v>
      </c>
      <c r="AZ1724">
        <v>68552.091199999995</v>
      </c>
      <c r="BA1724">
        <v>64421.4542</v>
      </c>
      <c r="BB1724">
        <v>64421.4542</v>
      </c>
      <c r="BC1724">
        <v>64421.4542</v>
      </c>
      <c r="BD1724">
        <v>64421.4542</v>
      </c>
      <c r="BE1724">
        <v>61193.112800000003</v>
      </c>
      <c r="BF1724">
        <v>61193.112800000003</v>
      </c>
      <c r="BG1724">
        <v>61193.112800000003</v>
      </c>
      <c r="BH1724">
        <v>63885.068299999999</v>
      </c>
      <c r="BI1724">
        <v>63885.068299999999</v>
      </c>
      <c r="BJ1724">
        <v>63885.068299999999</v>
      </c>
      <c r="BK1724">
        <v>71334.2785</v>
      </c>
      <c r="BL1724">
        <v>71334.2785</v>
      </c>
      <c r="BM1724">
        <v>71334.2785</v>
      </c>
      <c r="BN1724">
        <v>50831.949200000003</v>
      </c>
      <c r="BO1724">
        <v>50831.949200000003</v>
      </c>
      <c r="BP1724">
        <v>50831.949200000003</v>
      </c>
      <c r="BQ1724">
        <v>98785.720700000005</v>
      </c>
      <c r="BR1724">
        <v>98785.720700000005</v>
      </c>
      <c r="BS1724">
        <v>98785.720700000005</v>
      </c>
      <c r="BT1724">
        <v>113776.9831</v>
      </c>
      <c r="BU1724">
        <v>113776.9831</v>
      </c>
      <c r="BV1724">
        <v>113776.9831</v>
      </c>
      <c r="BW1724">
        <v>86501.124599999996</v>
      </c>
      <c r="BX1724">
        <v>86501.124599999996</v>
      </c>
      <c r="BY1724">
        <v>86501.124599999996</v>
      </c>
      <c r="BZ1724">
        <v>77772.552299999996</v>
      </c>
      <c r="CA1724">
        <v>77772.552299999996</v>
      </c>
      <c r="CB1724">
        <v>77772.552299999996</v>
      </c>
      <c r="CC1724">
        <v>89565.931100000002</v>
      </c>
      <c r="CD1724">
        <v>89565.931100000002</v>
      </c>
      <c r="CE1724">
        <v>89565.931100000002</v>
      </c>
      <c r="CF1724">
        <v>85612.5095</v>
      </c>
      <c r="CG1724">
        <v>85612.5095</v>
      </c>
      <c r="CH1724">
        <v>85612.5095</v>
      </c>
      <c r="CI1724">
        <v>94981.142300000007</v>
      </c>
      <c r="CJ1724">
        <v>94981.142300000007</v>
      </c>
      <c r="CK1724">
        <v>94981.142300000007</v>
      </c>
      <c r="CL1724">
        <v>78062.282200000001</v>
      </c>
      <c r="CM1724">
        <v>78062.282200000001</v>
      </c>
      <c r="CN1724">
        <v>78062.282200000001</v>
      </c>
      <c r="CO1724">
        <v>69739.174599999998</v>
      </c>
      <c r="CP1724">
        <v>69739.174599999998</v>
      </c>
      <c r="CQ1724">
        <v>69739.174599999998</v>
      </c>
      <c r="CR1724">
        <v>68204.819699999993</v>
      </c>
      <c r="CS1724">
        <v>68204.819699999993</v>
      </c>
      <c r="CT1724">
        <v>68204.819699999993</v>
      </c>
      <c r="CU1724">
        <v>68204.819699999993</v>
      </c>
      <c r="CV1724">
        <v>77315.946100000001</v>
      </c>
      <c r="CW1724">
        <v>77315.946100000001</v>
      </c>
      <c r="CX1724">
        <v>77315.946100000001</v>
      </c>
      <c r="CY1724">
        <v>77315.946100000001</v>
      </c>
      <c r="CZ1724">
        <v>60680.287499999999</v>
      </c>
      <c r="DA1724">
        <v>60680.287499999999</v>
      </c>
      <c r="DB1724">
        <v>60680.287499999999</v>
      </c>
      <c r="DC1724">
        <v>54823.008999999998</v>
      </c>
      <c r="DD1724">
        <v>54823.008999999998</v>
      </c>
      <c r="DE1724">
        <v>54823.008999999998</v>
      </c>
      <c r="DF1724">
        <v>54823.008999999998</v>
      </c>
      <c r="DG1724">
        <v>56330.3626</v>
      </c>
      <c r="DH1724">
        <v>56330.3626</v>
      </c>
      <c r="DI1724">
        <v>56330.3626</v>
      </c>
      <c r="DJ1724">
        <v>56330.3626</v>
      </c>
      <c r="DK1724">
        <v>48221.400500000003</v>
      </c>
      <c r="DL1724">
        <v>48221.400500000003</v>
      </c>
      <c r="DM1724">
        <v>48221.400500000003</v>
      </c>
      <c r="DN1724">
        <v>48221.400500000003</v>
      </c>
      <c r="DO1724">
        <v>43676.036</v>
      </c>
      <c r="DP1724">
        <v>43676.036</v>
      </c>
      <c r="DQ1724">
        <v>43676.036</v>
      </c>
      <c r="DR1724">
        <v>43676.036</v>
      </c>
      <c r="DS1724">
        <v>59172.933799999999</v>
      </c>
      <c r="DT1724">
        <v>59172.933799999999</v>
      </c>
      <c r="DU1724">
        <v>59172.933799999999</v>
      </c>
    </row>
    <row r="1725" spans="1:125" x14ac:dyDescent="0.2">
      <c r="A1725" t="e">
        <f ca="1">_xll.BFieldInfo($B$1725)</f>
        <v>#NAME?</v>
      </c>
      <c r="B1725" t="s">
        <v>109</v>
      </c>
      <c r="C1725">
        <v>53800</v>
      </c>
      <c r="D1725">
        <v>53800</v>
      </c>
      <c r="E1725">
        <v>53800</v>
      </c>
      <c r="F1725">
        <v>53800</v>
      </c>
      <c r="G1725">
        <v>53800</v>
      </c>
      <c r="H1725">
        <v>53800</v>
      </c>
      <c r="I1725">
        <v>53800</v>
      </c>
      <c r="J1725">
        <v>43918</v>
      </c>
      <c r="K1725">
        <v>43918</v>
      </c>
      <c r="L1725">
        <v>43918</v>
      </c>
      <c r="M1725">
        <v>43918</v>
      </c>
      <c r="N1725">
        <v>43918</v>
      </c>
      <c r="O1725">
        <v>43918</v>
      </c>
      <c r="P1725">
        <v>43918</v>
      </c>
      <c r="Q1725">
        <v>43918</v>
      </c>
      <c r="R1725">
        <v>43918</v>
      </c>
      <c r="S1725">
        <v>43918</v>
      </c>
      <c r="T1725">
        <v>43918</v>
      </c>
      <c r="U1725">
        <v>43918</v>
      </c>
      <c r="V1725">
        <v>43918</v>
      </c>
      <c r="W1725">
        <v>43918</v>
      </c>
      <c r="X1725">
        <v>43829</v>
      </c>
      <c r="Y1725">
        <v>43829</v>
      </c>
      <c r="Z1725">
        <v>43829</v>
      </c>
      <c r="AA1725">
        <v>43829</v>
      </c>
      <c r="AB1725">
        <v>43829</v>
      </c>
      <c r="AC1725">
        <v>43829</v>
      </c>
      <c r="AD1725">
        <v>43829</v>
      </c>
      <c r="AE1725">
        <v>43829</v>
      </c>
      <c r="AF1725">
        <v>43829</v>
      </c>
      <c r="AG1725">
        <v>43829</v>
      </c>
      <c r="AH1725">
        <v>43829</v>
      </c>
      <c r="AI1725">
        <v>43829</v>
      </c>
      <c r="AJ1725">
        <v>43829</v>
      </c>
      <c r="AK1725">
        <v>43829</v>
      </c>
      <c r="AL1725">
        <v>43829</v>
      </c>
      <c r="AM1725">
        <v>43689</v>
      </c>
      <c r="AN1725">
        <v>43689</v>
      </c>
      <c r="AO1725">
        <v>43689</v>
      </c>
      <c r="AP1725">
        <v>43689</v>
      </c>
      <c r="AQ1725">
        <v>43689</v>
      </c>
      <c r="AR1725">
        <v>43689</v>
      </c>
      <c r="AS1725">
        <v>43689</v>
      </c>
      <c r="AT1725">
        <v>43689</v>
      </c>
      <c r="AU1725">
        <v>43689</v>
      </c>
      <c r="AV1725">
        <v>43689</v>
      </c>
      <c r="AW1725">
        <v>43689</v>
      </c>
      <c r="AX1725">
        <v>43689</v>
      </c>
      <c r="AY1725">
        <v>43689</v>
      </c>
      <c r="AZ1725">
        <v>43689</v>
      </c>
      <c r="BA1725">
        <v>37215</v>
      </c>
      <c r="BB1725">
        <v>37215</v>
      </c>
      <c r="BC1725">
        <v>37215</v>
      </c>
      <c r="BD1725">
        <v>37215</v>
      </c>
      <c r="BE1725">
        <v>37215</v>
      </c>
      <c r="BF1725">
        <v>37215</v>
      </c>
      <c r="BG1725">
        <v>37215</v>
      </c>
      <c r="BH1725">
        <v>37215</v>
      </c>
      <c r="BI1725">
        <v>37215</v>
      </c>
      <c r="BJ1725">
        <v>37215</v>
      </c>
      <c r="BK1725">
        <v>37215</v>
      </c>
      <c r="BL1725">
        <v>37215</v>
      </c>
      <c r="BM1725">
        <v>37215</v>
      </c>
      <c r="BN1725">
        <v>38939</v>
      </c>
      <c r="BO1725">
        <v>38939</v>
      </c>
      <c r="BP1725">
        <v>38939</v>
      </c>
      <c r="BQ1725">
        <v>38939</v>
      </c>
      <c r="BR1725">
        <v>38939</v>
      </c>
      <c r="BS1725">
        <v>38939</v>
      </c>
      <c r="BT1725">
        <v>38939</v>
      </c>
      <c r="BU1725">
        <v>38939</v>
      </c>
      <c r="BV1725">
        <v>38939</v>
      </c>
      <c r="BW1725">
        <v>38939</v>
      </c>
      <c r="BX1725">
        <v>38939</v>
      </c>
      <c r="BY1725">
        <v>38939</v>
      </c>
      <c r="BZ1725">
        <v>29657</v>
      </c>
      <c r="CA1725">
        <v>29657</v>
      </c>
      <c r="CB1725">
        <v>29657</v>
      </c>
      <c r="CC1725">
        <v>29657</v>
      </c>
      <c r="CD1725">
        <v>29657</v>
      </c>
      <c r="CE1725">
        <v>29657</v>
      </c>
      <c r="CF1725">
        <v>29657</v>
      </c>
      <c r="CG1725">
        <v>29657</v>
      </c>
      <c r="CH1725">
        <v>29657</v>
      </c>
      <c r="CI1725">
        <v>29657</v>
      </c>
      <c r="CJ1725">
        <v>29657</v>
      </c>
      <c r="CK1725">
        <v>29657</v>
      </c>
      <c r="CL1725">
        <v>31185</v>
      </c>
      <c r="CM1725">
        <v>31185</v>
      </c>
      <c r="CN1725">
        <v>31185</v>
      </c>
      <c r="CO1725">
        <v>31185</v>
      </c>
      <c r="CP1725">
        <v>31185</v>
      </c>
      <c r="CQ1725">
        <v>31185</v>
      </c>
      <c r="CR1725">
        <v>31185</v>
      </c>
      <c r="CS1725">
        <v>31185</v>
      </c>
      <c r="CT1725">
        <v>31185</v>
      </c>
      <c r="CU1725">
        <v>31185</v>
      </c>
      <c r="CV1725">
        <v>31185</v>
      </c>
      <c r="CW1725">
        <v>31185</v>
      </c>
      <c r="CX1725">
        <v>31185</v>
      </c>
      <c r="CY1725">
        <v>31185</v>
      </c>
      <c r="CZ1725">
        <v>23251</v>
      </c>
      <c r="DA1725">
        <v>23251</v>
      </c>
      <c r="DB1725">
        <v>23251</v>
      </c>
      <c r="DC1725">
        <v>23251</v>
      </c>
      <c r="DD1725">
        <v>23251</v>
      </c>
      <c r="DE1725">
        <v>23251</v>
      </c>
      <c r="DF1725">
        <v>23251</v>
      </c>
      <c r="DG1725">
        <v>23251</v>
      </c>
      <c r="DH1725">
        <v>23251</v>
      </c>
      <c r="DI1725">
        <v>23251</v>
      </c>
      <c r="DJ1725">
        <v>23251</v>
      </c>
      <c r="DK1725">
        <v>23251</v>
      </c>
      <c r="DL1725">
        <v>23251</v>
      </c>
      <c r="DM1725">
        <v>23251</v>
      </c>
      <c r="DN1725">
        <v>23251</v>
      </c>
      <c r="DO1725" t="s">
        <v>108</v>
      </c>
      <c r="DP1725" t="s">
        <v>108</v>
      </c>
      <c r="DQ1725" t="s">
        <v>108</v>
      </c>
      <c r="DR1725" t="s">
        <v>108</v>
      </c>
      <c r="DS1725" t="s">
        <v>108</v>
      </c>
      <c r="DT1725" t="s">
        <v>108</v>
      </c>
      <c r="DU1725" t="s">
        <v>108</v>
      </c>
    </row>
    <row r="1726" spans="1:125" x14ac:dyDescent="0.2">
      <c r="A1726" t="e">
        <f ca="1">_xll.BFieldInfo($B$1726)</f>
        <v>#NAME?</v>
      </c>
      <c r="B1726" t="s">
        <v>112</v>
      </c>
      <c r="C1726" t="s">
        <v>108</v>
      </c>
      <c r="D1726" t="s">
        <v>108</v>
      </c>
      <c r="E1726" t="s">
        <v>108</v>
      </c>
      <c r="F1726" t="s">
        <v>108</v>
      </c>
      <c r="G1726" t="s">
        <v>108</v>
      </c>
      <c r="H1726" t="s">
        <v>108</v>
      </c>
      <c r="I1726" t="s">
        <v>108</v>
      </c>
      <c r="J1726" t="s">
        <v>108</v>
      </c>
      <c r="K1726" t="s">
        <v>108</v>
      </c>
      <c r="L1726" t="s">
        <v>108</v>
      </c>
      <c r="M1726" t="s">
        <v>108</v>
      </c>
      <c r="N1726" t="s">
        <v>108</v>
      </c>
      <c r="O1726" t="s">
        <v>108</v>
      </c>
      <c r="P1726" t="s">
        <v>108</v>
      </c>
      <c r="Q1726" t="s">
        <v>108</v>
      </c>
      <c r="R1726" t="s">
        <v>108</v>
      </c>
      <c r="S1726" t="s">
        <v>108</v>
      </c>
      <c r="T1726" t="s">
        <v>108</v>
      </c>
      <c r="U1726" t="s">
        <v>108</v>
      </c>
      <c r="V1726" t="s">
        <v>108</v>
      </c>
      <c r="W1726" t="s">
        <v>108</v>
      </c>
      <c r="X1726" t="s">
        <v>108</v>
      </c>
      <c r="Y1726" t="s">
        <v>108</v>
      </c>
      <c r="Z1726" t="s">
        <v>108</v>
      </c>
      <c r="AA1726" t="s">
        <v>108</v>
      </c>
      <c r="AB1726" t="s">
        <v>108</v>
      </c>
      <c r="AC1726" t="s">
        <v>108</v>
      </c>
      <c r="AD1726" t="s">
        <v>108</v>
      </c>
      <c r="AE1726" t="s">
        <v>108</v>
      </c>
      <c r="AF1726" t="s">
        <v>108</v>
      </c>
      <c r="AG1726" t="s">
        <v>108</v>
      </c>
      <c r="AH1726" t="s">
        <v>108</v>
      </c>
      <c r="AI1726" t="s">
        <v>108</v>
      </c>
      <c r="AJ1726" t="s">
        <v>108</v>
      </c>
      <c r="AK1726" t="s">
        <v>108</v>
      </c>
      <c r="AL1726" t="s">
        <v>108</v>
      </c>
      <c r="AM1726" t="s">
        <v>108</v>
      </c>
      <c r="AN1726" t="s">
        <v>108</v>
      </c>
      <c r="AO1726" t="s">
        <v>108</v>
      </c>
      <c r="AP1726" t="s">
        <v>108</v>
      </c>
      <c r="AQ1726" t="s">
        <v>108</v>
      </c>
      <c r="AR1726" t="s">
        <v>108</v>
      </c>
      <c r="AS1726" t="s">
        <v>108</v>
      </c>
      <c r="AT1726" t="s">
        <v>108</v>
      </c>
      <c r="AU1726" t="s">
        <v>108</v>
      </c>
      <c r="AV1726" t="s">
        <v>108</v>
      </c>
      <c r="AW1726" t="s">
        <v>108</v>
      </c>
      <c r="AX1726" t="s">
        <v>108</v>
      </c>
      <c r="AY1726" t="s">
        <v>108</v>
      </c>
      <c r="AZ1726" t="s">
        <v>108</v>
      </c>
      <c r="BA1726" t="s">
        <v>108</v>
      </c>
      <c r="BB1726" t="s">
        <v>108</v>
      </c>
      <c r="BC1726" t="s">
        <v>108</v>
      </c>
      <c r="BD1726" t="s">
        <v>108</v>
      </c>
      <c r="BE1726" t="s">
        <v>108</v>
      </c>
      <c r="BF1726" t="s">
        <v>108</v>
      </c>
      <c r="BG1726" t="s">
        <v>108</v>
      </c>
      <c r="BH1726" t="s">
        <v>108</v>
      </c>
      <c r="BI1726" t="s">
        <v>108</v>
      </c>
      <c r="BJ1726" t="s">
        <v>108</v>
      </c>
      <c r="BK1726" t="s">
        <v>108</v>
      </c>
      <c r="BL1726" t="s">
        <v>108</v>
      </c>
      <c r="BM1726" t="s">
        <v>108</v>
      </c>
      <c r="BN1726" t="s">
        <v>108</v>
      </c>
      <c r="BO1726" t="s">
        <v>108</v>
      </c>
      <c r="BP1726" t="s">
        <v>108</v>
      </c>
      <c r="BQ1726" t="s">
        <v>108</v>
      </c>
      <c r="BR1726" t="s">
        <v>108</v>
      </c>
      <c r="BS1726" t="s">
        <v>108</v>
      </c>
      <c r="BT1726" t="s">
        <v>108</v>
      </c>
      <c r="BU1726" t="s">
        <v>108</v>
      </c>
      <c r="BV1726" t="s">
        <v>108</v>
      </c>
      <c r="BW1726" t="s">
        <v>108</v>
      </c>
      <c r="BX1726" t="s">
        <v>108</v>
      </c>
      <c r="BY1726" t="s">
        <v>108</v>
      </c>
      <c r="BZ1726" t="s">
        <v>108</v>
      </c>
      <c r="CA1726" t="s">
        <v>108</v>
      </c>
      <c r="CB1726" t="s">
        <v>108</v>
      </c>
      <c r="CC1726" t="s">
        <v>108</v>
      </c>
      <c r="CD1726" t="s">
        <v>108</v>
      </c>
      <c r="CE1726" t="s">
        <v>108</v>
      </c>
      <c r="CF1726" t="s">
        <v>108</v>
      </c>
      <c r="CG1726" t="s">
        <v>108</v>
      </c>
      <c r="CH1726" t="s">
        <v>108</v>
      </c>
      <c r="CI1726" t="s">
        <v>108</v>
      </c>
      <c r="CJ1726" t="s">
        <v>108</v>
      </c>
      <c r="CK1726" t="s">
        <v>108</v>
      </c>
      <c r="CL1726" t="s">
        <v>108</v>
      </c>
      <c r="CM1726" t="s">
        <v>108</v>
      </c>
      <c r="CN1726" t="s">
        <v>108</v>
      </c>
      <c r="CO1726" t="s">
        <v>108</v>
      </c>
      <c r="CP1726" t="s">
        <v>108</v>
      </c>
      <c r="CQ1726" t="s">
        <v>108</v>
      </c>
      <c r="CR1726" t="s">
        <v>108</v>
      </c>
      <c r="CS1726" t="s">
        <v>108</v>
      </c>
      <c r="CT1726" t="s">
        <v>108</v>
      </c>
      <c r="CU1726" t="s">
        <v>108</v>
      </c>
      <c r="CV1726" t="s">
        <v>108</v>
      </c>
      <c r="CW1726" t="s">
        <v>108</v>
      </c>
      <c r="CX1726" t="s">
        <v>108</v>
      </c>
      <c r="CY1726" t="s">
        <v>108</v>
      </c>
      <c r="CZ1726" t="s">
        <v>108</v>
      </c>
      <c r="DA1726" t="s">
        <v>108</v>
      </c>
      <c r="DB1726" t="s">
        <v>108</v>
      </c>
      <c r="DC1726" t="s">
        <v>108</v>
      </c>
      <c r="DD1726" t="s">
        <v>108</v>
      </c>
      <c r="DE1726" t="s">
        <v>108</v>
      </c>
      <c r="DF1726" t="s">
        <v>108</v>
      </c>
      <c r="DG1726" t="s">
        <v>108</v>
      </c>
      <c r="DH1726" t="s">
        <v>108</v>
      </c>
      <c r="DI1726" t="s">
        <v>108</v>
      </c>
      <c r="DJ1726" t="s">
        <v>108</v>
      </c>
      <c r="DK1726" t="s">
        <v>108</v>
      </c>
      <c r="DL1726" t="s">
        <v>108</v>
      </c>
      <c r="DM1726" t="s">
        <v>108</v>
      </c>
      <c r="DN1726" t="s">
        <v>108</v>
      </c>
      <c r="DO1726" t="s">
        <v>108</v>
      </c>
      <c r="DP1726" t="s">
        <v>108</v>
      </c>
      <c r="DQ1726" t="s">
        <v>108</v>
      </c>
      <c r="DR1726" t="s">
        <v>108</v>
      </c>
      <c r="DS1726" t="s">
        <v>108</v>
      </c>
      <c r="DT1726" t="s">
        <v>108</v>
      </c>
      <c r="DU1726" t="s">
        <v>108</v>
      </c>
    </row>
    <row r="1727" spans="1:125" x14ac:dyDescent="0.2">
      <c r="A1727" t="e">
        <f ca="1">_xll.BFieldInfo($B$1727)</f>
        <v>#NAME?</v>
      </c>
      <c r="B1727" t="s">
        <v>113</v>
      </c>
      <c r="C1727" t="s">
        <v>108</v>
      </c>
      <c r="D1727" t="s">
        <v>108</v>
      </c>
      <c r="E1727" t="s">
        <v>108</v>
      </c>
      <c r="F1727" t="s">
        <v>108</v>
      </c>
      <c r="G1727" t="s">
        <v>108</v>
      </c>
      <c r="H1727" t="s">
        <v>108</v>
      </c>
      <c r="I1727" t="s">
        <v>108</v>
      </c>
      <c r="J1727" t="s">
        <v>108</v>
      </c>
      <c r="K1727" t="s">
        <v>108</v>
      </c>
      <c r="L1727" t="s">
        <v>108</v>
      </c>
      <c r="M1727" t="s">
        <v>108</v>
      </c>
      <c r="N1727" t="s">
        <v>108</v>
      </c>
      <c r="O1727" t="s">
        <v>108</v>
      </c>
      <c r="P1727" t="s">
        <v>108</v>
      </c>
      <c r="Q1727" t="s">
        <v>108</v>
      </c>
      <c r="R1727" t="s">
        <v>108</v>
      </c>
      <c r="S1727" t="s">
        <v>108</v>
      </c>
      <c r="T1727" t="s">
        <v>108</v>
      </c>
      <c r="U1727" t="s">
        <v>108</v>
      </c>
      <c r="V1727" t="s">
        <v>108</v>
      </c>
      <c r="W1727" t="s">
        <v>108</v>
      </c>
      <c r="X1727" t="s">
        <v>108</v>
      </c>
      <c r="Y1727" t="s">
        <v>108</v>
      </c>
      <c r="Z1727" t="s">
        <v>108</v>
      </c>
      <c r="AA1727" t="s">
        <v>108</v>
      </c>
      <c r="AB1727" t="s">
        <v>108</v>
      </c>
      <c r="AC1727" t="s">
        <v>108</v>
      </c>
      <c r="AD1727" t="s">
        <v>108</v>
      </c>
      <c r="AE1727" t="s">
        <v>108</v>
      </c>
      <c r="AF1727" t="s">
        <v>108</v>
      </c>
      <c r="AG1727" t="s">
        <v>108</v>
      </c>
      <c r="AH1727" t="s">
        <v>108</v>
      </c>
      <c r="AI1727" t="s">
        <v>108</v>
      </c>
      <c r="AJ1727" t="s">
        <v>108</v>
      </c>
      <c r="AK1727" t="s">
        <v>108</v>
      </c>
      <c r="AL1727" t="s">
        <v>108</v>
      </c>
      <c r="AM1727" t="s">
        <v>108</v>
      </c>
      <c r="AN1727" t="s">
        <v>108</v>
      </c>
      <c r="AO1727" t="s">
        <v>108</v>
      </c>
      <c r="AP1727" t="s">
        <v>108</v>
      </c>
      <c r="AQ1727" t="s">
        <v>108</v>
      </c>
      <c r="AR1727" t="s">
        <v>108</v>
      </c>
      <c r="AS1727" t="s">
        <v>108</v>
      </c>
      <c r="AT1727" t="s">
        <v>108</v>
      </c>
      <c r="AU1727" t="s">
        <v>108</v>
      </c>
      <c r="AV1727" t="s">
        <v>108</v>
      </c>
      <c r="AW1727" t="s">
        <v>108</v>
      </c>
      <c r="AX1727" t="s">
        <v>108</v>
      </c>
      <c r="AY1727" t="s">
        <v>108</v>
      </c>
      <c r="AZ1727" t="s">
        <v>108</v>
      </c>
      <c r="BA1727" t="s">
        <v>108</v>
      </c>
      <c r="BB1727" t="s">
        <v>108</v>
      </c>
      <c r="BC1727" t="s">
        <v>108</v>
      </c>
      <c r="BD1727" t="s">
        <v>108</v>
      </c>
      <c r="BE1727" t="s">
        <v>108</v>
      </c>
      <c r="BF1727" t="s">
        <v>108</v>
      </c>
      <c r="BG1727" t="s">
        <v>108</v>
      </c>
      <c r="BH1727" t="s">
        <v>108</v>
      </c>
      <c r="BI1727" t="s">
        <v>108</v>
      </c>
      <c r="BJ1727" t="s">
        <v>108</v>
      </c>
      <c r="BK1727" t="s">
        <v>108</v>
      </c>
      <c r="BL1727" t="s">
        <v>108</v>
      </c>
      <c r="BM1727" t="s">
        <v>108</v>
      </c>
      <c r="BN1727" t="s">
        <v>108</v>
      </c>
      <c r="BO1727" t="s">
        <v>108</v>
      </c>
      <c r="BP1727" t="s">
        <v>108</v>
      </c>
      <c r="BQ1727" t="s">
        <v>108</v>
      </c>
      <c r="BR1727" t="s">
        <v>108</v>
      </c>
      <c r="BS1727" t="s">
        <v>108</v>
      </c>
      <c r="BT1727" t="s">
        <v>108</v>
      </c>
      <c r="BU1727" t="s">
        <v>108</v>
      </c>
      <c r="BV1727" t="s">
        <v>108</v>
      </c>
      <c r="BW1727" t="s">
        <v>108</v>
      </c>
      <c r="BX1727" t="s">
        <v>108</v>
      </c>
      <c r="BY1727" t="s">
        <v>108</v>
      </c>
      <c r="BZ1727" t="s">
        <v>108</v>
      </c>
      <c r="CA1727" t="s">
        <v>108</v>
      </c>
      <c r="CB1727" t="s">
        <v>108</v>
      </c>
      <c r="CC1727" t="s">
        <v>108</v>
      </c>
      <c r="CD1727" t="s">
        <v>108</v>
      </c>
      <c r="CE1727" t="s">
        <v>108</v>
      </c>
      <c r="CF1727" t="s">
        <v>108</v>
      </c>
      <c r="CG1727" t="s">
        <v>108</v>
      </c>
      <c r="CH1727" t="s">
        <v>108</v>
      </c>
      <c r="CI1727" t="s">
        <v>108</v>
      </c>
      <c r="CJ1727" t="s">
        <v>108</v>
      </c>
      <c r="CK1727" t="s">
        <v>108</v>
      </c>
      <c r="CL1727" t="s">
        <v>108</v>
      </c>
      <c r="CM1727" t="s">
        <v>108</v>
      </c>
      <c r="CN1727" t="s">
        <v>108</v>
      </c>
      <c r="CO1727" t="s">
        <v>108</v>
      </c>
      <c r="CP1727" t="s">
        <v>108</v>
      </c>
      <c r="CQ1727" t="s">
        <v>108</v>
      </c>
      <c r="CR1727" t="s">
        <v>108</v>
      </c>
      <c r="CS1727" t="s">
        <v>108</v>
      </c>
      <c r="CT1727" t="s">
        <v>108</v>
      </c>
      <c r="CU1727" t="s">
        <v>108</v>
      </c>
      <c r="CV1727" t="s">
        <v>108</v>
      </c>
      <c r="CW1727" t="s">
        <v>108</v>
      </c>
      <c r="CX1727" t="s">
        <v>108</v>
      </c>
      <c r="CY1727" t="s">
        <v>108</v>
      </c>
      <c r="CZ1727" t="s">
        <v>108</v>
      </c>
      <c r="DA1727" t="s">
        <v>108</v>
      </c>
      <c r="DB1727" t="s">
        <v>108</v>
      </c>
      <c r="DC1727" t="s">
        <v>108</v>
      </c>
      <c r="DD1727" t="s">
        <v>108</v>
      </c>
      <c r="DE1727" t="s">
        <v>108</v>
      </c>
      <c r="DF1727" t="s">
        <v>108</v>
      </c>
      <c r="DG1727" t="s">
        <v>108</v>
      </c>
      <c r="DH1727" t="s">
        <v>108</v>
      </c>
      <c r="DI1727" t="s">
        <v>108</v>
      </c>
      <c r="DJ1727" t="s">
        <v>108</v>
      </c>
      <c r="DK1727" t="s">
        <v>108</v>
      </c>
      <c r="DL1727" t="s">
        <v>108</v>
      </c>
      <c r="DM1727" t="s">
        <v>108</v>
      </c>
      <c r="DN1727" t="s">
        <v>108</v>
      </c>
      <c r="DO1727" t="s">
        <v>108</v>
      </c>
      <c r="DP1727" t="s">
        <v>108</v>
      </c>
      <c r="DQ1727" t="s">
        <v>108</v>
      </c>
      <c r="DR1727" t="s">
        <v>108</v>
      </c>
      <c r="DS1727" t="s">
        <v>108</v>
      </c>
      <c r="DT1727" t="s">
        <v>108</v>
      </c>
      <c r="DU1727" t="s">
        <v>108</v>
      </c>
    </row>
    <row r="1728" spans="1:125" x14ac:dyDescent="0.2">
      <c r="A1728" t="e">
        <f ca="1">_xll.BFieldInfo($B$1728)</f>
        <v>#NAME?</v>
      </c>
      <c r="B1728" t="s">
        <v>114</v>
      </c>
      <c r="C1728" t="s">
        <v>108</v>
      </c>
      <c r="D1728" t="s">
        <v>108</v>
      </c>
      <c r="E1728" t="s">
        <v>108</v>
      </c>
      <c r="F1728" t="s">
        <v>108</v>
      </c>
      <c r="G1728" t="s">
        <v>108</v>
      </c>
      <c r="H1728" t="s">
        <v>108</v>
      </c>
      <c r="I1728" t="s">
        <v>108</v>
      </c>
      <c r="J1728" t="s">
        <v>108</v>
      </c>
      <c r="K1728" t="s">
        <v>108</v>
      </c>
      <c r="L1728" t="s">
        <v>108</v>
      </c>
      <c r="M1728" t="s">
        <v>108</v>
      </c>
      <c r="N1728" t="s">
        <v>108</v>
      </c>
      <c r="O1728" t="s">
        <v>108</v>
      </c>
      <c r="P1728" t="s">
        <v>108</v>
      </c>
      <c r="Q1728" t="s">
        <v>108</v>
      </c>
      <c r="R1728" t="s">
        <v>108</v>
      </c>
      <c r="S1728" t="s">
        <v>108</v>
      </c>
      <c r="T1728" t="s">
        <v>108</v>
      </c>
      <c r="U1728" t="s">
        <v>108</v>
      </c>
      <c r="V1728" t="s">
        <v>108</v>
      </c>
      <c r="W1728" t="s">
        <v>108</v>
      </c>
      <c r="X1728" t="s">
        <v>108</v>
      </c>
      <c r="Y1728" t="s">
        <v>108</v>
      </c>
      <c r="Z1728" t="s">
        <v>108</v>
      </c>
      <c r="AA1728" t="s">
        <v>108</v>
      </c>
      <c r="AB1728" t="s">
        <v>108</v>
      </c>
      <c r="AC1728" t="s">
        <v>108</v>
      </c>
      <c r="AD1728" t="s">
        <v>108</v>
      </c>
      <c r="AE1728" t="s">
        <v>108</v>
      </c>
      <c r="AF1728" t="s">
        <v>108</v>
      </c>
      <c r="AG1728" t="s">
        <v>108</v>
      </c>
      <c r="AH1728" t="s">
        <v>108</v>
      </c>
      <c r="AI1728" t="s">
        <v>108</v>
      </c>
      <c r="AJ1728" t="s">
        <v>108</v>
      </c>
      <c r="AK1728" t="s">
        <v>108</v>
      </c>
      <c r="AL1728" t="s">
        <v>108</v>
      </c>
      <c r="AM1728" t="s">
        <v>108</v>
      </c>
      <c r="AN1728" t="s">
        <v>108</v>
      </c>
      <c r="AO1728" t="s">
        <v>108</v>
      </c>
      <c r="AP1728" t="s">
        <v>108</v>
      </c>
      <c r="AQ1728" t="s">
        <v>108</v>
      </c>
      <c r="AR1728" t="s">
        <v>108</v>
      </c>
      <c r="AS1728" t="s">
        <v>108</v>
      </c>
      <c r="AT1728" t="s">
        <v>108</v>
      </c>
      <c r="AU1728" t="s">
        <v>108</v>
      </c>
      <c r="AV1728" t="s">
        <v>108</v>
      </c>
      <c r="AW1728" t="s">
        <v>108</v>
      </c>
      <c r="AX1728" t="s">
        <v>108</v>
      </c>
      <c r="AY1728" t="s">
        <v>108</v>
      </c>
      <c r="AZ1728" t="s">
        <v>108</v>
      </c>
      <c r="BA1728" t="s">
        <v>108</v>
      </c>
      <c r="BB1728" t="s">
        <v>108</v>
      </c>
      <c r="BC1728" t="s">
        <v>108</v>
      </c>
      <c r="BD1728" t="s">
        <v>108</v>
      </c>
      <c r="BE1728" t="s">
        <v>108</v>
      </c>
      <c r="BF1728" t="s">
        <v>108</v>
      </c>
      <c r="BG1728" t="s">
        <v>108</v>
      </c>
      <c r="BH1728" t="s">
        <v>108</v>
      </c>
      <c r="BI1728" t="s">
        <v>108</v>
      </c>
      <c r="BJ1728" t="s">
        <v>108</v>
      </c>
      <c r="BK1728" t="s">
        <v>108</v>
      </c>
      <c r="BL1728" t="s">
        <v>108</v>
      </c>
      <c r="BM1728" t="s">
        <v>108</v>
      </c>
      <c r="BN1728" t="s">
        <v>108</v>
      </c>
      <c r="BO1728" t="s">
        <v>108</v>
      </c>
      <c r="BP1728" t="s">
        <v>108</v>
      </c>
      <c r="BQ1728" t="s">
        <v>108</v>
      </c>
      <c r="BR1728" t="s">
        <v>108</v>
      </c>
      <c r="BS1728" t="s">
        <v>108</v>
      </c>
      <c r="BT1728" t="s">
        <v>108</v>
      </c>
      <c r="BU1728" t="s">
        <v>108</v>
      </c>
      <c r="BV1728" t="s">
        <v>108</v>
      </c>
      <c r="BW1728" t="s">
        <v>108</v>
      </c>
      <c r="BX1728" t="s">
        <v>108</v>
      </c>
      <c r="BY1728" t="s">
        <v>108</v>
      </c>
      <c r="BZ1728" t="s">
        <v>108</v>
      </c>
      <c r="CA1728" t="s">
        <v>108</v>
      </c>
      <c r="CB1728" t="s">
        <v>108</v>
      </c>
      <c r="CC1728" t="s">
        <v>108</v>
      </c>
      <c r="CD1728" t="s">
        <v>108</v>
      </c>
      <c r="CE1728" t="s">
        <v>108</v>
      </c>
      <c r="CF1728" t="s">
        <v>108</v>
      </c>
      <c r="CG1728" t="s">
        <v>108</v>
      </c>
      <c r="CH1728" t="s">
        <v>108</v>
      </c>
      <c r="CI1728" t="s">
        <v>108</v>
      </c>
      <c r="CJ1728" t="s">
        <v>108</v>
      </c>
      <c r="CK1728" t="s">
        <v>108</v>
      </c>
      <c r="CL1728" t="s">
        <v>108</v>
      </c>
      <c r="CM1728" t="s">
        <v>108</v>
      </c>
      <c r="CN1728" t="s">
        <v>108</v>
      </c>
      <c r="CO1728" t="s">
        <v>108</v>
      </c>
      <c r="CP1728" t="s">
        <v>108</v>
      </c>
      <c r="CQ1728" t="s">
        <v>108</v>
      </c>
      <c r="CR1728" t="s">
        <v>108</v>
      </c>
      <c r="CS1728" t="s">
        <v>108</v>
      </c>
      <c r="CT1728" t="s">
        <v>108</v>
      </c>
      <c r="CU1728" t="s">
        <v>108</v>
      </c>
      <c r="CV1728" t="s">
        <v>108</v>
      </c>
      <c r="CW1728" t="s">
        <v>108</v>
      </c>
      <c r="CX1728" t="s">
        <v>108</v>
      </c>
      <c r="CY1728" t="s">
        <v>108</v>
      </c>
      <c r="CZ1728" t="s">
        <v>108</v>
      </c>
      <c r="DA1728" t="s">
        <v>108</v>
      </c>
      <c r="DB1728" t="s">
        <v>108</v>
      </c>
      <c r="DC1728" t="s">
        <v>108</v>
      </c>
      <c r="DD1728" t="s">
        <v>108</v>
      </c>
      <c r="DE1728" t="s">
        <v>108</v>
      </c>
      <c r="DF1728" t="s">
        <v>108</v>
      </c>
      <c r="DG1728" t="s">
        <v>108</v>
      </c>
      <c r="DH1728" t="s">
        <v>108</v>
      </c>
      <c r="DI1728" t="s">
        <v>108</v>
      </c>
      <c r="DJ1728" t="s">
        <v>108</v>
      </c>
      <c r="DK1728" t="s">
        <v>108</v>
      </c>
      <c r="DL1728" t="s">
        <v>108</v>
      </c>
      <c r="DM1728" t="s">
        <v>108</v>
      </c>
      <c r="DN1728" t="s">
        <v>108</v>
      </c>
      <c r="DO1728" t="s">
        <v>108</v>
      </c>
      <c r="DP1728" t="s">
        <v>108</v>
      </c>
      <c r="DQ1728" t="s">
        <v>108</v>
      </c>
      <c r="DR1728" t="s">
        <v>108</v>
      </c>
      <c r="DS1728" t="s">
        <v>108</v>
      </c>
      <c r="DT1728" t="s">
        <v>108</v>
      </c>
      <c r="DU1728" t="s">
        <v>108</v>
      </c>
    </row>
    <row r="1729" spans="1:125" x14ac:dyDescent="0.2">
      <c r="A1729" t="e">
        <f ca="1">_xll.BFieldInfo($B$1729)</f>
        <v>#NAME?</v>
      </c>
      <c r="B1729" t="s">
        <v>115</v>
      </c>
      <c r="C1729">
        <v>-2394</v>
      </c>
      <c r="D1729">
        <v>904</v>
      </c>
      <c r="E1729">
        <v>904</v>
      </c>
      <c r="F1729">
        <v>904</v>
      </c>
      <c r="G1729">
        <v>1076</v>
      </c>
      <c r="H1729">
        <v>1076</v>
      </c>
      <c r="I1729">
        <v>1076</v>
      </c>
      <c r="J1729">
        <v>4541</v>
      </c>
      <c r="K1729">
        <v>4541</v>
      </c>
      <c r="L1729">
        <v>4541</v>
      </c>
      <c r="M1729">
        <v>5129</v>
      </c>
      <c r="N1729">
        <v>5129</v>
      </c>
      <c r="O1729">
        <v>5129</v>
      </c>
      <c r="P1729">
        <v>3868</v>
      </c>
      <c r="Q1729">
        <v>3868</v>
      </c>
      <c r="R1729">
        <v>3868</v>
      </c>
      <c r="S1729">
        <v>3868</v>
      </c>
      <c r="T1729">
        <v>3049</v>
      </c>
      <c r="U1729">
        <v>3049</v>
      </c>
      <c r="V1729">
        <v>3049</v>
      </c>
      <c r="W1729">
        <v>3049</v>
      </c>
      <c r="X1729">
        <v>2711</v>
      </c>
      <c r="Y1729">
        <v>2711</v>
      </c>
      <c r="Z1729">
        <v>2711</v>
      </c>
      <c r="AA1729">
        <v>3948</v>
      </c>
      <c r="AB1729">
        <v>3948</v>
      </c>
      <c r="AC1729">
        <v>3948</v>
      </c>
      <c r="AD1729">
        <v>3948</v>
      </c>
      <c r="AE1729">
        <v>4212</v>
      </c>
      <c r="AF1729">
        <v>4212</v>
      </c>
      <c r="AG1729">
        <v>4212</v>
      </c>
      <c r="AH1729">
        <v>4212</v>
      </c>
      <c r="AI1729">
        <v>3181</v>
      </c>
      <c r="AJ1729">
        <v>3181</v>
      </c>
      <c r="AK1729">
        <v>3181</v>
      </c>
      <c r="AL1729">
        <v>3181</v>
      </c>
      <c r="AM1729">
        <v>1720</v>
      </c>
      <c r="AN1729">
        <v>1720</v>
      </c>
      <c r="AO1729">
        <v>1720</v>
      </c>
      <c r="AP1729">
        <v>1720</v>
      </c>
      <c r="AQ1729">
        <v>4549</v>
      </c>
      <c r="AR1729">
        <v>4549</v>
      </c>
      <c r="AS1729">
        <v>4549</v>
      </c>
      <c r="AT1729">
        <v>4549</v>
      </c>
      <c r="AU1729">
        <v>4368</v>
      </c>
      <c r="AV1729">
        <v>4368</v>
      </c>
      <c r="AW1729">
        <v>4368</v>
      </c>
      <c r="AX1729">
        <v>-1544</v>
      </c>
      <c r="AY1729">
        <v>-1544</v>
      </c>
      <c r="AZ1729">
        <v>-1544</v>
      </c>
      <c r="BA1729">
        <v>3308</v>
      </c>
      <c r="BB1729">
        <v>3308</v>
      </c>
      <c r="BC1729">
        <v>3308</v>
      </c>
      <c r="BD1729">
        <v>3308</v>
      </c>
      <c r="BE1729">
        <v>1899</v>
      </c>
      <c r="BF1729">
        <v>1899</v>
      </c>
      <c r="BG1729">
        <v>1899</v>
      </c>
      <c r="BH1729">
        <v>3440</v>
      </c>
      <c r="BI1729">
        <v>3440</v>
      </c>
      <c r="BJ1729">
        <v>3440</v>
      </c>
      <c r="BK1729">
        <v>-7410</v>
      </c>
      <c r="BL1729">
        <v>-7410</v>
      </c>
      <c r="BM1729">
        <v>-7410</v>
      </c>
      <c r="BN1729">
        <v>-3479</v>
      </c>
      <c r="BO1729">
        <v>-3479</v>
      </c>
      <c r="BP1729">
        <v>-3479</v>
      </c>
      <c r="BQ1729">
        <v>3492</v>
      </c>
      <c r="BR1729">
        <v>3492</v>
      </c>
      <c r="BS1729">
        <v>3492</v>
      </c>
      <c r="BT1729">
        <v>3328</v>
      </c>
      <c r="BU1729">
        <v>3328</v>
      </c>
      <c r="BV1729">
        <v>3328</v>
      </c>
      <c r="BW1729">
        <v>3282</v>
      </c>
      <c r="BX1729">
        <v>3282</v>
      </c>
      <c r="BY1729">
        <v>3282</v>
      </c>
      <c r="BZ1729">
        <v>3230</v>
      </c>
      <c r="CA1729">
        <v>3230</v>
      </c>
      <c r="CB1729">
        <v>3230</v>
      </c>
      <c r="CC1729">
        <v>3330</v>
      </c>
      <c r="CD1729">
        <v>3330</v>
      </c>
      <c r="CE1729">
        <v>3330</v>
      </c>
      <c r="CF1729">
        <v>2855</v>
      </c>
      <c r="CG1729">
        <v>2855</v>
      </c>
      <c r="CH1729">
        <v>2855</v>
      </c>
      <c r="CI1729">
        <v>3113</v>
      </c>
      <c r="CJ1729">
        <v>3113</v>
      </c>
      <c r="CK1729">
        <v>3113</v>
      </c>
      <c r="CL1729">
        <v>2777</v>
      </c>
      <c r="CM1729">
        <v>2777</v>
      </c>
      <c r="CN1729">
        <v>2777</v>
      </c>
      <c r="CO1729">
        <v>3437</v>
      </c>
      <c r="CP1729">
        <v>3437</v>
      </c>
      <c r="CQ1729">
        <v>3437</v>
      </c>
      <c r="CR1729">
        <v>2344</v>
      </c>
      <c r="CS1729">
        <v>2344</v>
      </c>
      <c r="CT1729">
        <v>2344</v>
      </c>
      <c r="CU1729">
        <v>2344</v>
      </c>
      <c r="CV1729">
        <v>2641</v>
      </c>
      <c r="CW1729">
        <v>2641</v>
      </c>
      <c r="CX1729">
        <v>2641</v>
      </c>
      <c r="CY1729">
        <v>2641</v>
      </c>
      <c r="CZ1729">
        <v>2317</v>
      </c>
      <c r="DA1729">
        <v>2317</v>
      </c>
      <c r="DB1729">
        <v>2317</v>
      </c>
      <c r="DC1729">
        <v>3375</v>
      </c>
      <c r="DD1729">
        <v>3375</v>
      </c>
      <c r="DE1729">
        <v>3375</v>
      </c>
      <c r="DF1729">
        <v>3375</v>
      </c>
      <c r="DG1729">
        <v>3165</v>
      </c>
      <c r="DH1729">
        <v>3165</v>
      </c>
      <c r="DI1729">
        <v>3165</v>
      </c>
      <c r="DJ1729">
        <v>3165</v>
      </c>
      <c r="DK1729">
        <v>2294</v>
      </c>
      <c r="DL1729">
        <v>2294</v>
      </c>
      <c r="DM1729">
        <v>2294</v>
      </c>
      <c r="DN1729">
        <v>2294</v>
      </c>
      <c r="DO1729">
        <v>2891</v>
      </c>
      <c r="DP1729">
        <v>2891</v>
      </c>
      <c r="DQ1729">
        <v>2891</v>
      </c>
      <c r="DR1729">
        <v>2891</v>
      </c>
      <c r="DS1729">
        <v>3174</v>
      </c>
      <c r="DT1729">
        <v>3174</v>
      </c>
      <c r="DU1729">
        <v>3174</v>
      </c>
    </row>
    <row r="1730" spans="1:125" x14ac:dyDescent="0.2">
      <c r="A1730" t="e">
        <f ca="1">_xll.BFieldInfo($B$1730)</f>
        <v>#NAME?</v>
      </c>
      <c r="B1730" t="s">
        <v>116</v>
      </c>
      <c r="C1730">
        <v>53.750599999999999</v>
      </c>
      <c r="D1730">
        <v>53.750599999999999</v>
      </c>
      <c r="E1730">
        <v>53.750599999999999</v>
      </c>
      <c r="F1730">
        <v>53.750599999999999</v>
      </c>
      <c r="G1730">
        <v>53.750599999999999</v>
      </c>
      <c r="H1730">
        <v>53.750599999999999</v>
      </c>
      <c r="I1730">
        <v>53.750599999999999</v>
      </c>
      <c r="J1730">
        <v>60.494500000000002</v>
      </c>
      <c r="K1730">
        <v>60.494500000000002</v>
      </c>
      <c r="L1730">
        <v>60.494500000000002</v>
      </c>
      <c r="M1730">
        <v>60.494500000000002</v>
      </c>
      <c r="N1730">
        <v>60.494500000000002</v>
      </c>
      <c r="O1730">
        <v>60.494500000000002</v>
      </c>
      <c r="P1730">
        <v>60.494500000000002</v>
      </c>
      <c r="Q1730">
        <v>60.494500000000002</v>
      </c>
      <c r="R1730">
        <v>60.494500000000002</v>
      </c>
      <c r="S1730">
        <v>60.494500000000002</v>
      </c>
      <c r="T1730">
        <v>60.494500000000002</v>
      </c>
      <c r="U1730">
        <v>60.494500000000002</v>
      </c>
      <c r="V1730">
        <v>60.494500000000002</v>
      </c>
      <c r="W1730">
        <v>60.494500000000002</v>
      </c>
      <c r="X1730">
        <v>61.874600000000001</v>
      </c>
      <c r="Y1730">
        <v>61.874600000000001</v>
      </c>
      <c r="Z1730">
        <v>61.874600000000001</v>
      </c>
      <c r="AA1730">
        <v>61.874600000000001</v>
      </c>
      <c r="AB1730">
        <v>61.874600000000001</v>
      </c>
      <c r="AC1730">
        <v>61.874600000000001</v>
      </c>
      <c r="AD1730">
        <v>61.874600000000001</v>
      </c>
      <c r="AE1730">
        <v>61.874600000000001</v>
      </c>
      <c r="AF1730">
        <v>61.874600000000001</v>
      </c>
      <c r="AG1730">
        <v>61.874600000000001</v>
      </c>
      <c r="AH1730">
        <v>61.874600000000001</v>
      </c>
      <c r="AI1730">
        <v>61.874600000000001</v>
      </c>
      <c r="AJ1730">
        <v>61.874600000000001</v>
      </c>
      <c r="AK1730">
        <v>61.874600000000001</v>
      </c>
      <c r="AL1730">
        <v>61.874600000000001</v>
      </c>
      <c r="AM1730">
        <v>65.838700000000003</v>
      </c>
      <c r="AN1730">
        <v>65.838700000000003</v>
      </c>
      <c r="AO1730">
        <v>65.838700000000003</v>
      </c>
      <c r="AP1730">
        <v>65.838700000000003</v>
      </c>
      <c r="AQ1730">
        <v>65.838700000000003</v>
      </c>
      <c r="AR1730">
        <v>65.838700000000003</v>
      </c>
      <c r="AS1730">
        <v>65.838700000000003</v>
      </c>
      <c r="AT1730">
        <v>65.838700000000003</v>
      </c>
      <c r="AU1730">
        <v>65.838700000000003</v>
      </c>
      <c r="AV1730">
        <v>65.838700000000003</v>
      </c>
      <c r="AW1730">
        <v>65.838700000000003</v>
      </c>
      <c r="AX1730">
        <v>65.838700000000003</v>
      </c>
      <c r="AY1730">
        <v>65.838700000000003</v>
      </c>
      <c r="AZ1730">
        <v>65.838700000000003</v>
      </c>
      <c r="BA1730">
        <v>64.428299999999993</v>
      </c>
      <c r="BB1730">
        <v>64.428299999999993</v>
      </c>
      <c r="BC1730">
        <v>64.428299999999993</v>
      </c>
      <c r="BD1730">
        <v>64.428299999999993</v>
      </c>
      <c r="BE1730">
        <v>64.428299999999993</v>
      </c>
      <c r="BF1730">
        <v>64.428299999999993</v>
      </c>
      <c r="BG1730">
        <v>64.428299999999993</v>
      </c>
      <c r="BH1730">
        <v>64.428299999999993</v>
      </c>
      <c r="BI1730">
        <v>64.428299999999993</v>
      </c>
      <c r="BJ1730">
        <v>64.428299999999993</v>
      </c>
      <c r="BK1730">
        <v>64.428299999999993</v>
      </c>
      <c r="BL1730">
        <v>64.428299999999993</v>
      </c>
      <c r="BM1730">
        <v>64.428299999999993</v>
      </c>
      <c r="BN1730">
        <v>54.529499999999999</v>
      </c>
      <c r="BO1730">
        <v>54.529499999999999</v>
      </c>
      <c r="BP1730">
        <v>54.529499999999999</v>
      </c>
      <c r="BQ1730">
        <v>54.529499999999999</v>
      </c>
      <c r="BR1730">
        <v>54.529499999999999</v>
      </c>
      <c r="BS1730">
        <v>54.529499999999999</v>
      </c>
      <c r="BT1730">
        <v>54.529499999999999</v>
      </c>
      <c r="BU1730">
        <v>54.529499999999999</v>
      </c>
      <c r="BV1730">
        <v>54.529499999999999</v>
      </c>
      <c r="BW1730">
        <v>54.529499999999999</v>
      </c>
      <c r="BX1730">
        <v>54.529499999999999</v>
      </c>
      <c r="BY1730">
        <v>54.529499999999999</v>
      </c>
      <c r="BZ1730">
        <v>54.529499999999999</v>
      </c>
      <c r="CA1730">
        <v>54.529499999999999</v>
      </c>
      <c r="CB1730">
        <v>54.529499999999999</v>
      </c>
      <c r="CC1730">
        <v>54.529499999999999</v>
      </c>
      <c r="CD1730">
        <v>54.529499999999999</v>
      </c>
      <c r="CE1730">
        <v>54.529499999999999</v>
      </c>
      <c r="CF1730">
        <v>54.529499999999999</v>
      </c>
      <c r="CG1730">
        <v>54.529499999999999</v>
      </c>
      <c r="CH1730">
        <v>54.529499999999999</v>
      </c>
      <c r="CI1730">
        <v>54.529499999999999</v>
      </c>
      <c r="CJ1730">
        <v>54.529499999999999</v>
      </c>
      <c r="CK1730">
        <v>54.529499999999999</v>
      </c>
      <c r="CL1730">
        <v>53.677300000000002</v>
      </c>
      <c r="CM1730">
        <v>53.677300000000002</v>
      </c>
      <c r="CN1730">
        <v>53.677300000000002</v>
      </c>
      <c r="CO1730">
        <v>53.677300000000002</v>
      </c>
      <c r="CP1730">
        <v>53.677300000000002</v>
      </c>
      <c r="CQ1730">
        <v>53.677300000000002</v>
      </c>
      <c r="CR1730">
        <v>53.677300000000002</v>
      </c>
      <c r="CS1730">
        <v>53.677300000000002</v>
      </c>
      <c r="CT1730">
        <v>53.677300000000002</v>
      </c>
      <c r="CU1730">
        <v>53.677300000000002</v>
      </c>
      <c r="CV1730">
        <v>53.677300000000002</v>
      </c>
      <c r="CW1730">
        <v>53.677300000000002</v>
      </c>
      <c r="CX1730">
        <v>53.677300000000002</v>
      </c>
      <c r="CY1730">
        <v>53.677300000000002</v>
      </c>
      <c r="CZ1730">
        <v>58.6</v>
      </c>
      <c r="DA1730">
        <v>58.6</v>
      </c>
      <c r="DB1730">
        <v>58.6</v>
      </c>
      <c r="DC1730">
        <v>58.6</v>
      </c>
      <c r="DD1730">
        <v>58.6</v>
      </c>
      <c r="DE1730">
        <v>58.6</v>
      </c>
      <c r="DF1730">
        <v>58.6</v>
      </c>
      <c r="DG1730">
        <v>58.6</v>
      </c>
      <c r="DH1730">
        <v>58.6</v>
      </c>
      <c r="DI1730">
        <v>58.6</v>
      </c>
      <c r="DJ1730">
        <v>58.6</v>
      </c>
      <c r="DK1730">
        <v>58.6</v>
      </c>
      <c r="DL1730">
        <v>58.6</v>
      </c>
      <c r="DM1730">
        <v>58.6</v>
      </c>
      <c r="DN1730">
        <v>58.6</v>
      </c>
      <c r="DO1730" t="s">
        <v>108</v>
      </c>
      <c r="DP1730" t="s">
        <v>108</v>
      </c>
      <c r="DQ1730" t="s">
        <v>108</v>
      </c>
      <c r="DR1730" t="s">
        <v>108</v>
      </c>
      <c r="DS1730" t="s">
        <v>108</v>
      </c>
      <c r="DT1730" t="s">
        <v>108</v>
      </c>
      <c r="DU1730" t="s">
        <v>108</v>
      </c>
    </row>
    <row r="1731" spans="1:125" x14ac:dyDescent="0.2">
      <c r="A1731" t="e">
        <f ca="1">_xll.BFieldInfo($B$1731)</f>
        <v>#NAME?</v>
      </c>
      <c r="B1731" t="s">
        <v>117</v>
      </c>
      <c r="C1731">
        <v>24.635400000000001</v>
      </c>
      <c r="D1731">
        <v>24.635400000000001</v>
      </c>
      <c r="E1731">
        <v>24.635400000000001</v>
      </c>
      <c r="F1731">
        <v>24.635400000000001</v>
      </c>
      <c r="G1731">
        <v>24.635400000000001</v>
      </c>
      <c r="H1731">
        <v>24.635400000000001</v>
      </c>
      <c r="I1731">
        <v>24.635400000000001</v>
      </c>
      <c r="J1731">
        <v>16.794899999999998</v>
      </c>
      <c r="K1731">
        <v>16.794899999999998</v>
      </c>
      <c r="L1731">
        <v>16.794899999999998</v>
      </c>
      <c r="M1731">
        <v>16.794899999999998</v>
      </c>
      <c r="N1731">
        <v>16.794899999999998</v>
      </c>
      <c r="O1731">
        <v>16.794899999999998</v>
      </c>
      <c r="P1731">
        <v>16.794899999999998</v>
      </c>
      <c r="Q1731">
        <v>16.794899999999998</v>
      </c>
      <c r="R1731">
        <v>16.794899999999998</v>
      </c>
      <c r="S1731">
        <v>16.794899999999998</v>
      </c>
      <c r="T1731">
        <v>16.794899999999998</v>
      </c>
      <c r="U1731">
        <v>16.794899999999998</v>
      </c>
      <c r="V1731">
        <v>16.794899999999998</v>
      </c>
      <c r="W1731">
        <v>16.794899999999998</v>
      </c>
      <c r="X1731">
        <v>17.0032</v>
      </c>
      <c r="Y1731">
        <v>17.0032</v>
      </c>
      <c r="Z1731">
        <v>17.0032</v>
      </c>
      <c r="AA1731">
        <v>17.0032</v>
      </c>
      <c r="AB1731">
        <v>17.0032</v>
      </c>
      <c r="AC1731">
        <v>17.0032</v>
      </c>
      <c r="AD1731">
        <v>17.0032</v>
      </c>
      <c r="AE1731">
        <v>17.0032</v>
      </c>
      <c r="AF1731">
        <v>17.0032</v>
      </c>
      <c r="AG1731">
        <v>17.0032</v>
      </c>
      <c r="AH1731">
        <v>17.0032</v>
      </c>
      <c r="AI1731">
        <v>17.0032</v>
      </c>
      <c r="AJ1731">
        <v>17.0032</v>
      </c>
      <c r="AK1731">
        <v>17.0032</v>
      </c>
      <c r="AL1731">
        <v>17.0032</v>
      </c>
      <c r="AM1731">
        <v>17.9924</v>
      </c>
      <c r="AN1731">
        <v>17.9924</v>
      </c>
      <c r="AO1731">
        <v>17.9924</v>
      </c>
      <c r="AP1731">
        <v>17.9924</v>
      </c>
      <c r="AQ1731">
        <v>17.9924</v>
      </c>
      <c r="AR1731">
        <v>17.9924</v>
      </c>
      <c r="AS1731">
        <v>17.9924</v>
      </c>
      <c r="AT1731">
        <v>17.9924</v>
      </c>
      <c r="AU1731">
        <v>17.9924</v>
      </c>
      <c r="AV1731">
        <v>17.9924</v>
      </c>
      <c r="AW1731">
        <v>17.9924</v>
      </c>
      <c r="AX1731">
        <v>17.9924</v>
      </c>
      <c r="AY1731">
        <v>17.9924</v>
      </c>
      <c r="AZ1731">
        <v>17.9924</v>
      </c>
      <c r="BA1731">
        <v>18.302800000000001</v>
      </c>
      <c r="BB1731">
        <v>18.302800000000001</v>
      </c>
      <c r="BC1731">
        <v>18.302800000000001</v>
      </c>
      <c r="BD1731">
        <v>18.302800000000001</v>
      </c>
      <c r="BE1731">
        <v>18.302800000000001</v>
      </c>
      <c r="BF1731">
        <v>18.302800000000001</v>
      </c>
      <c r="BG1731">
        <v>18.302800000000001</v>
      </c>
      <c r="BH1731">
        <v>18.302800000000001</v>
      </c>
      <c r="BI1731">
        <v>18.302800000000001</v>
      </c>
      <c r="BJ1731">
        <v>18.302800000000001</v>
      </c>
      <c r="BK1731">
        <v>18.302800000000001</v>
      </c>
      <c r="BL1731">
        <v>18.302800000000001</v>
      </c>
      <c r="BM1731">
        <v>18.302800000000001</v>
      </c>
      <c r="BN1731">
        <v>27.026299999999999</v>
      </c>
      <c r="BO1731">
        <v>27.026299999999999</v>
      </c>
      <c r="BP1731">
        <v>27.026299999999999</v>
      </c>
      <c r="BQ1731">
        <v>27.026299999999999</v>
      </c>
      <c r="BR1731">
        <v>27.026299999999999</v>
      </c>
      <c r="BS1731">
        <v>27.026299999999999</v>
      </c>
      <c r="BT1731">
        <v>27.026299999999999</v>
      </c>
      <c r="BU1731">
        <v>27.026299999999999</v>
      </c>
      <c r="BV1731">
        <v>27.026299999999999</v>
      </c>
      <c r="BW1731">
        <v>27.026299999999999</v>
      </c>
      <c r="BX1731">
        <v>27.026299999999999</v>
      </c>
      <c r="BY1731">
        <v>27.026299999999999</v>
      </c>
      <c r="BZ1731">
        <v>27.026299999999999</v>
      </c>
      <c r="CA1731">
        <v>27.026299999999999</v>
      </c>
      <c r="CB1731">
        <v>27.026299999999999</v>
      </c>
      <c r="CC1731">
        <v>27.026299999999999</v>
      </c>
      <c r="CD1731">
        <v>27.026299999999999</v>
      </c>
      <c r="CE1731">
        <v>27.026299999999999</v>
      </c>
      <c r="CF1731">
        <v>27.026299999999999</v>
      </c>
      <c r="CG1731">
        <v>27.026299999999999</v>
      </c>
      <c r="CH1731">
        <v>27.026299999999999</v>
      </c>
      <c r="CI1731">
        <v>27.026299999999999</v>
      </c>
      <c r="CJ1731">
        <v>27.026299999999999</v>
      </c>
      <c r="CK1731">
        <v>27.026299999999999</v>
      </c>
      <c r="CL1731">
        <v>25.2058</v>
      </c>
      <c r="CM1731">
        <v>25.2058</v>
      </c>
      <c r="CN1731">
        <v>25.2058</v>
      </c>
      <c r="CO1731">
        <v>25.2058</v>
      </c>
      <c r="CP1731">
        <v>25.2058</v>
      </c>
      <c r="CQ1731">
        <v>25.2058</v>
      </c>
      <c r="CR1731">
        <v>25.2058</v>
      </c>
      <c r="CS1731">
        <v>25.2058</v>
      </c>
      <c r="CT1731">
        <v>25.2058</v>
      </c>
      <c r="CU1731">
        <v>25.2058</v>
      </c>
      <c r="CV1731">
        <v>25.2058</v>
      </c>
      <c r="CW1731">
        <v>25.2058</v>
      </c>
      <c r="CX1731">
        <v>25.2058</v>
      </c>
      <c r="CY1731">
        <v>25.2058</v>
      </c>
      <c r="CZ1731">
        <v>24.9</v>
      </c>
      <c r="DA1731">
        <v>24.9</v>
      </c>
      <c r="DB1731">
        <v>24.9</v>
      </c>
      <c r="DC1731">
        <v>24.9</v>
      </c>
      <c r="DD1731">
        <v>24.9</v>
      </c>
      <c r="DE1731">
        <v>24.9</v>
      </c>
      <c r="DF1731">
        <v>24.9</v>
      </c>
      <c r="DG1731">
        <v>24.9</v>
      </c>
      <c r="DH1731">
        <v>24.9</v>
      </c>
      <c r="DI1731">
        <v>24.9</v>
      </c>
      <c r="DJ1731">
        <v>24.9</v>
      </c>
      <c r="DK1731">
        <v>24.9</v>
      </c>
      <c r="DL1731">
        <v>24.9</v>
      </c>
      <c r="DM1731">
        <v>24.9</v>
      </c>
      <c r="DN1731">
        <v>24.9</v>
      </c>
      <c r="DO1731" t="s">
        <v>108</v>
      </c>
      <c r="DP1731" t="s">
        <v>108</v>
      </c>
      <c r="DQ1731" t="s">
        <v>108</v>
      </c>
      <c r="DR1731" t="s">
        <v>108</v>
      </c>
      <c r="DS1731" t="s">
        <v>108</v>
      </c>
      <c r="DT1731" t="s">
        <v>108</v>
      </c>
      <c r="DU1731" t="s">
        <v>108</v>
      </c>
    </row>
    <row r="1733" spans="1:125" x14ac:dyDescent="0.2">
      <c r="A1733" t="s">
        <v>282</v>
      </c>
      <c r="B1733" t="s">
        <v>106</v>
      </c>
      <c r="C1733" s="8" t="e">
        <f ca="1">_xll.BDH($A$1733,$B$1734:$B$1744,$B$1,$B$2,"Dir=H","Per=M","Days=A","Dts=S","Sort=R","cols=123;rows=12")</f>
        <v>#NAME?</v>
      </c>
      <c r="D1733" s="8">
        <v>43980</v>
      </c>
      <c r="E1733" s="8">
        <v>43951</v>
      </c>
      <c r="F1733" s="8">
        <v>43921</v>
      </c>
      <c r="G1733" s="8">
        <v>43889</v>
      </c>
      <c r="H1733" s="8">
        <v>43861</v>
      </c>
      <c r="I1733" s="8">
        <v>43830</v>
      </c>
      <c r="J1733" s="8">
        <v>43798</v>
      </c>
      <c r="K1733" s="8">
        <v>43769</v>
      </c>
      <c r="L1733" s="8">
        <v>43738</v>
      </c>
      <c r="M1733" s="8">
        <v>43707</v>
      </c>
      <c r="N1733" s="8">
        <v>43677</v>
      </c>
      <c r="O1733" s="8">
        <v>43646</v>
      </c>
      <c r="P1733" s="8">
        <v>43644</v>
      </c>
      <c r="Q1733" s="8">
        <v>43616</v>
      </c>
      <c r="R1733" s="8">
        <v>43585</v>
      </c>
      <c r="S1733" s="8">
        <v>43555</v>
      </c>
      <c r="T1733" s="8">
        <v>43553</v>
      </c>
      <c r="U1733" s="8">
        <v>43524</v>
      </c>
      <c r="V1733" s="8">
        <v>43496</v>
      </c>
      <c r="W1733" s="8">
        <v>43465</v>
      </c>
      <c r="X1733" s="8">
        <v>43434</v>
      </c>
      <c r="Y1733" s="8">
        <v>43404</v>
      </c>
      <c r="Z1733" s="8">
        <v>43373</v>
      </c>
      <c r="AA1733" s="8">
        <v>43371</v>
      </c>
      <c r="AB1733" s="8">
        <v>43343</v>
      </c>
      <c r="AC1733" s="8">
        <v>43312</v>
      </c>
      <c r="AD1733" s="8">
        <v>43281</v>
      </c>
      <c r="AE1733" s="8">
        <v>43280</v>
      </c>
      <c r="AF1733" s="8">
        <v>43251</v>
      </c>
      <c r="AG1733" s="8">
        <v>43220</v>
      </c>
      <c r="AH1733" s="8">
        <v>43190</v>
      </c>
      <c r="AI1733" s="8">
        <v>43189</v>
      </c>
      <c r="AJ1733" s="8">
        <v>43159</v>
      </c>
      <c r="AK1733" s="8">
        <v>43131</v>
      </c>
      <c r="AL1733" s="8">
        <v>43100</v>
      </c>
      <c r="AM1733" s="8">
        <v>43098</v>
      </c>
      <c r="AN1733" s="8">
        <v>43069</v>
      </c>
      <c r="AO1733" s="8">
        <v>43039</v>
      </c>
      <c r="AP1733" s="8">
        <v>43008</v>
      </c>
      <c r="AQ1733" s="8">
        <v>43007</v>
      </c>
      <c r="AR1733" s="8">
        <v>42978</v>
      </c>
      <c r="AS1733" s="8">
        <v>42947</v>
      </c>
      <c r="AT1733" s="8">
        <v>42916</v>
      </c>
      <c r="AU1733" s="8">
        <v>42886</v>
      </c>
      <c r="AV1733" s="8">
        <v>42853</v>
      </c>
      <c r="AW1733" s="8">
        <v>42825</v>
      </c>
      <c r="AX1733" s="8">
        <v>42794</v>
      </c>
      <c r="AY1733" s="8">
        <v>42766</v>
      </c>
      <c r="AZ1733" s="8">
        <v>42735</v>
      </c>
      <c r="BA1733" s="8">
        <v>42734</v>
      </c>
      <c r="BB1733" s="8">
        <v>42704</v>
      </c>
      <c r="BC1733" s="8">
        <v>42674</v>
      </c>
      <c r="BD1733" s="8">
        <v>42643</v>
      </c>
      <c r="BE1733" s="8">
        <v>42613</v>
      </c>
      <c r="BF1733" s="8">
        <v>42580</v>
      </c>
      <c r="BG1733" s="8">
        <v>42551</v>
      </c>
      <c r="BH1733" s="8">
        <v>42521</v>
      </c>
      <c r="BI1733" s="8">
        <v>42489</v>
      </c>
      <c r="BJ1733" s="8">
        <v>42460</v>
      </c>
      <c r="BK1733" s="8">
        <v>42429</v>
      </c>
      <c r="BL1733" s="8">
        <v>42398</v>
      </c>
      <c r="BM1733" s="8">
        <v>42369</v>
      </c>
      <c r="BN1733" s="8">
        <v>42338</v>
      </c>
      <c r="BO1733" s="8">
        <v>42307</v>
      </c>
      <c r="BP1733" s="8">
        <v>42277</v>
      </c>
      <c r="BQ1733" s="8">
        <v>42247</v>
      </c>
      <c r="BR1733" s="8">
        <v>42216</v>
      </c>
      <c r="BS1733" s="8">
        <v>42185</v>
      </c>
      <c r="BT1733" s="8">
        <v>42153</v>
      </c>
      <c r="BU1733" s="8">
        <v>42124</v>
      </c>
      <c r="BV1733" s="8">
        <v>42094</v>
      </c>
      <c r="BW1733" s="8">
        <v>42062</v>
      </c>
      <c r="BX1733" s="8">
        <v>42034</v>
      </c>
      <c r="BY1733" s="8">
        <v>42004</v>
      </c>
      <c r="BZ1733" s="8">
        <v>41971</v>
      </c>
      <c r="CA1733" s="8">
        <v>41943</v>
      </c>
      <c r="CB1733" s="8">
        <v>41912</v>
      </c>
      <c r="CC1733" s="8">
        <v>41880</v>
      </c>
      <c r="CD1733" s="8">
        <v>41851</v>
      </c>
      <c r="CE1733" s="8">
        <v>41820</v>
      </c>
      <c r="CF1733" s="8">
        <v>41789</v>
      </c>
      <c r="CG1733" s="8">
        <v>41759</v>
      </c>
      <c r="CH1733" s="8">
        <v>41729</v>
      </c>
      <c r="CI1733" s="8">
        <v>41698</v>
      </c>
      <c r="CJ1733" s="8">
        <v>41670</v>
      </c>
      <c r="CK1733" s="8">
        <v>41639</v>
      </c>
      <c r="CL1733" s="8">
        <v>41607</v>
      </c>
      <c r="CM1733" s="8">
        <v>41578</v>
      </c>
      <c r="CN1733" s="8">
        <v>41547</v>
      </c>
      <c r="CO1733" s="8">
        <v>41516</v>
      </c>
      <c r="CP1733" s="8">
        <v>41486</v>
      </c>
      <c r="CQ1733" s="8">
        <v>41455</v>
      </c>
      <c r="CR1733" s="8">
        <v>41453</v>
      </c>
      <c r="CS1733" s="8">
        <v>41425</v>
      </c>
      <c r="CT1733" s="8">
        <v>41394</v>
      </c>
      <c r="CU1733" s="8">
        <v>41364</v>
      </c>
      <c r="CV1733" s="8">
        <v>41362</v>
      </c>
      <c r="CW1733" s="8">
        <v>41333</v>
      </c>
      <c r="CX1733" s="8">
        <v>41305</v>
      </c>
      <c r="CY1733" s="8">
        <v>41274</v>
      </c>
      <c r="CZ1733" s="8">
        <v>41243</v>
      </c>
      <c r="DA1733" s="8">
        <v>41213</v>
      </c>
      <c r="DB1733" s="8">
        <v>41182</v>
      </c>
      <c r="DC1733" s="8">
        <v>41180</v>
      </c>
      <c r="DD1733" s="8">
        <v>41152</v>
      </c>
      <c r="DE1733" s="8">
        <v>41121</v>
      </c>
      <c r="DF1733" s="8">
        <v>41090</v>
      </c>
      <c r="DG1733" s="8">
        <v>41089</v>
      </c>
      <c r="DH1733" s="8">
        <v>41060</v>
      </c>
      <c r="DI1733" s="8">
        <v>41029</v>
      </c>
      <c r="DJ1733" s="8">
        <v>40999</v>
      </c>
      <c r="DK1733" s="8">
        <v>40998</v>
      </c>
      <c r="DL1733" s="8">
        <v>40968</v>
      </c>
      <c r="DM1733" s="8">
        <v>40939</v>
      </c>
      <c r="DN1733" s="8">
        <v>40908</v>
      </c>
      <c r="DO1733" s="8">
        <v>40907</v>
      </c>
      <c r="DP1733" s="8">
        <v>40877</v>
      </c>
      <c r="DQ1733" s="8">
        <v>40847</v>
      </c>
      <c r="DR1733" s="8">
        <v>40816</v>
      </c>
      <c r="DS1733" s="8">
        <v>40786</v>
      </c>
      <c r="DT1733" s="8">
        <v>40753</v>
      </c>
      <c r="DU1733" s="8">
        <v>40724</v>
      </c>
    </row>
    <row r="1734" spans="1:125" x14ac:dyDescent="0.2">
      <c r="A1734" t="e">
        <f ca="1">_xll.BFieldInfo($B$1734)</f>
        <v>#NAME?</v>
      </c>
      <c r="B1734" t="s">
        <v>107</v>
      </c>
      <c r="C1734">
        <v>392.67700000000002</v>
      </c>
      <c r="D1734">
        <v>387.36099999999999</v>
      </c>
      <c r="E1734">
        <v>348.30900000000003</v>
      </c>
      <c r="F1734">
        <v>291.42700000000002</v>
      </c>
      <c r="G1734">
        <v>316.23500000000001</v>
      </c>
      <c r="H1734">
        <v>348.49400000000003</v>
      </c>
      <c r="I1734">
        <v>323.95800000000003</v>
      </c>
      <c r="J1734">
        <v>313.99200000000002</v>
      </c>
      <c r="K1734">
        <v>305.43599999999998</v>
      </c>
      <c r="L1734">
        <v>290.03300000000002</v>
      </c>
      <c r="M1734">
        <v>308.04000000000002</v>
      </c>
      <c r="N1734">
        <v>289.35599999999999</v>
      </c>
      <c r="O1734">
        <v>269.08499999999998</v>
      </c>
      <c r="P1734">
        <v>269.08499999999998</v>
      </c>
      <c r="Q1734">
        <v>252.654</v>
      </c>
      <c r="R1734">
        <v>259.97199999999998</v>
      </c>
      <c r="S1734">
        <v>248.06100000000001</v>
      </c>
      <c r="T1734">
        <v>248.06100000000001</v>
      </c>
      <c r="U1734">
        <v>236.06700000000001</v>
      </c>
      <c r="V1734">
        <v>225.15799999999999</v>
      </c>
      <c r="W1734">
        <v>199.65199999999999</v>
      </c>
      <c r="X1734">
        <v>214.83099999999999</v>
      </c>
      <c r="Y1734">
        <v>213.59399999999999</v>
      </c>
      <c r="Z1734">
        <v>228.90600000000001</v>
      </c>
      <c r="AA1734">
        <v>228.90600000000001</v>
      </c>
      <c r="AB1734">
        <v>242.566</v>
      </c>
      <c r="AC1734">
        <v>234.24799999999999</v>
      </c>
      <c r="AD1734">
        <v>238.28</v>
      </c>
      <c r="AE1734">
        <v>238.28</v>
      </c>
      <c r="AF1734">
        <v>230.81200000000001</v>
      </c>
      <c r="AG1734">
        <v>219.863</v>
      </c>
      <c r="AH1734">
        <v>222.73</v>
      </c>
      <c r="AI1734">
        <v>222.73</v>
      </c>
      <c r="AJ1734">
        <v>223.59299999999999</v>
      </c>
      <c r="AK1734">
        <v>210.57</v>
      </c>
      <c r="AL1734">
        <v>196.96600000000001</v>
      </c>
      <c r="AM1734">
        <v>196.96600000000001</v>
      </c>
      <c r="AN1734">
        <v>192.40799999999999</v>
      </c>
      <c r="AO1734">
        <v>181.47900000000001</v>
      </c>
      <c r="AP1734">
        <v>181.29400000000001</v>
      </c>
      <c r="AQ1734">
        <v>181.29400000000001</v>
      </c>
      <c r="AR1734">
        <v>178.99700000000001</v>
      </c>
      <c r="AS1734">
        <v>177.65799999999999</v>
      </c>
      <c r="AT1734">
        <v>168.86699999999999</v>
      </c>
      <c r="AU1734">
        <v>165.18899999999999</v>
      </c>
      <c r="AV1734">
        <v>154.76300000000001</v>
      </c>
      <c r="AW1734">
        <v>150.78399999999999</v>
      </c>
      <c r="AX1734">
        <v>149.32</v>
      </c>
      <c r="AY1734">
        <v>138.172</v>
      </c>
      <c r="AZ1734">
        <v>123.64</v>
      </c>
      <c r="BA1734">
        <v>123.64</v>
      </c>
      <c r="BB1734">
        <v>136.804</v>
      </c>
      <c r="BC1734">
        <v>139.67400000000001</v>
      </c>
      <c r="BD1734">
        <v>145.07300000000001</v>
      </c>
      <c r="BE1734">
        <v>141.61099999999999</v>
      </c>
      <c r="BF1734">
        <v>139.65899999999999</v>
      </c>
      <c r="BG1734">
        <v>122.58499999999999</v>
      </c>
      <c r="BH1734">
        <v>127.785</v>
      </c>
      <c r="BI1734">
        <v>121.724</v>
      </c>
      <c r="BJ1734">
        <v>112.758</v>
      </c>
      <c r="BK1734">
        <v>102.232</v>
      </c>
      <c r="BL1734">
        <v>96.456999999999994</v>
      </c>
      <c r="BM1734">
        <v>111.84099999999999</v>
      </c>
      <c r="BN1734">
        <v>109.447</v>
      </c>
      <c r="BO1734">
        <v>104.742</v>
      </c>
      <c r="BP1734">
        <v>97.8</v>
      </c>
      <c r="BQ1734">
        <v>109.66</v>
      </c>
      <c r="BR1734">
        <v>114.633</v>
      </c>
      <c r="BS1734">
        <v>113.169</v>
      </c>
      <c r="BT1734">
        <v>116.887</v>
      </c>
      <c r="BU1734">
        <v>117.14100000000001</v>
      </c>
      <c r="BV1734">
        <v>116.13</v>
      </c>
      <c r="BW1734">
        <v>115.79300000000001</v>
      </c>
      <c r="BX1734">
        <v>100.134</v>
      </c>
      <c r="BY1734">
        <v>99.619</v>
      </c>
      <c r="BZ1734">
        <v>104.63500000000001</v>
      </c>
      <c r="CA1734">
        <v>100.96899999999999</v>
      </c>
      <c r="CB1734">
        <v>94.24</v>
      </c>
      <c r="CC1734">
        <v>90.534999999999997</v>
      </c>
      <c r="CD1734">
        <v>89.18</v>
      </c>
      <c r="CE1734">
        <v>92.304000000000002</v>
      </c>
      <c r="CF1734">
        <v>90.903000000000006</v>
      </c>
      <c r="CG1734">
        <v>81.879000000000005</v>
      </c>
      <c r="CH1734">
        <v>84.503</v>
      </c>
      <c r="CI1734">
        <v>88.224999999999994</v>
      </c>
      <c r="CJ1734">
        <v>83.902000000000001</v>
      </c>
      <c r="CK1734">
        <v>86.284999999999997</v>
      </c>
      <c r="CL1734">
        <v>82.201999999999998</v>
      </c>
      <c r="CM1734">
        <v>76.594999999999999</v>
      </c>
      <c r="CN1734">
        <v>72.099000000000004</v>
      </c>
      <c r="CO1734">
        <v>64.162999999999997</v>
      </c>
      <c r="CP1734">
        <v>67.683000000000007</v>
      </c>
      <c r="CQ1734">
        <v>58.197000000000003</v>
      </c>
      <c r="CR1734">
        <v>58.197000000000003</v>
      </c>
      <c r="CS1734">
        <v>59.685000000000002</v>
      </c>
      <c r="CT1734">
        <v>58.895000000000003</v>
      </c>
      <c r="CU1734">
        <v>56.686</v>
      </c>
      <c r="CV1734">
        <v>56.686</v>
      </c>
      <c r="CW1734">
        <v>50.667000000000002</v>
      </c>
      <c r="CX1734">
        <v>62.228000000000002</v>
      </c>
      <c r="CY1734">
        <v>59.145000000000003</v>
      </c>
      <c r="CZ1734">
        <v>54.914000000000001</v>
      </c>
      <c r="DA1734">
        <v>56.878</v>
      </c>
      <c r="DB1734">
        <v>56.167999999999999</v>
      </c>
      <c r="DC1734">
        <v>56.167999999999999</v>
      </c>
      <c r="DD1734">
        <v>52.68</v>
      </c>
      <c r="DE1734">
        <v>48.07</v>
      </c>
      <c r="DF1734">
        <v>46.064</v>
      </c>
      <c r="DG1734">
        <v>46.064</v>
      </c>
      <c r="DH1734">
        <v>44.405999999999999</v>
      </c>
      <c r="DI1734">
        <v>50.048000000000002</v>
      </c>
      <c r="DJ1734">
        <v>49.335000000000001</v>
      </c>
      <c r="DK1734">
        <v>49.335000000000001</v>
      </c>
      <c r="DL1734">
        <v>47.371000000000002</v>
      </c>
      <c r="DM1734">
        <v>46.563000000000002</v>
      </c>
      <c r="DN1734">
        <v>45.52</v>
      </c>
      <c r="DO1734">
        <v>45.52</v>
      </c>
      <c r="DP1734">
        <v>43.222000000000001</v>
      </c>
      <c r="DQ1734">
        <v>42.756999999999998</v>
      </c>
      <c r="DR1734">
        <v>41.247999999999998</v>
      </c>
      <c r="DS1734">
        <v>42.365000000000002</v>
      </c>
      <c r="DT1734">
        <v>41.6</v>
      </c>
      <c r="DU1734">
        <v>41.91</v>
      </c>
    </row>
    <row r="1735" spans="1:125" x14ac:dyDescent="0.2">
      <c r="A1735" t="e">
        <f ca="1">_xll.BFieldInfo($B$1735)</f>
        <v>#NAME?</v>
      </c>
      <c r="B1735" t="s">
        <v>109</v>
      </c>
      <c r="C1735">
        <v>1945</v>
      </c>
      <c r="D1735">
        <v>1945</v>
      </c>
      <c r="E1735">
        <v>1945</v>
      </c>
      <c r="F1735">
        <v>1945</v>
      </c>
      <c r="G1735">
        <v>1945</v>
      </c>
      <c r="H1735">
        <v>1945</v>
      </c>
      <c r="I1735">
        <v>1945</v>
      </c>
      <c r="J1735">
        <v>2076</v>
      </c>
      <c r="K1735">
        <v>2076</v>
      </c>
      <c r="L1735">
        <v>2076</v>
      </c>
      <c r="M1735">
        <v>2076</v>
      </c>
      <c r="N1735">
        <v>2076</v>
      </c>
      <c r="O1735">
        <v>2076</v>
      </c>
      <c r="P1735">
        <v>2076</v>
      </c>
      <c r="Q1735">
        <v>2076</v>
      </c>
      <c r="R1735">
        <v>2076</v>
      </c>
      <c r="S1735">
        <v>2076</v>
      </c>
      <c r="T1735">
        <v>2076</v>
      </c>
      <c r="U1735">
        <v>2076</v>
      </c>
      <c r="V1735">
        <v>2076</v>
      </c>
      <c r="W1735">
        <v>2076</v>
      </c>
      <c r="X1735">
        <v>2329</v>
      </c>
      <c r="Y1735">
        <v>2329</v>
      </c>
      <c r="Z1735">
        <v>2329</v>
      </c>
      <c r="AA1735">
        <v>2329</v>
      </c>
      <c r="AB1735">
        <v>2329</v>
      </c>
      <c r="AC1735">
        <v>2329</v>
      </c>
      <c r="AD1735">
        <v>2329</v>
      </c>
      <c r="AE1735">
        <v>2329</v>
      </c>
      <c r="AF1735">
        <v>2329</v>
      </c>
      <c r="AG1735">
        <v>2329</v>
      </c>
      <c r="AH1735">
        <v>2329</v>
      </c>
      <c r="AI1735">
        <v>2329</v>
      </c>
      <c r="AJ1735">
        <v>2329</v>
      </c>
      <c r="AK1735">
        <v>2329</v>
      </c>
      <c r="AL1735">
        <v>2329</v>
      </c>
      <c r="AM1735">
        <v>2260</v>
      </c>
      <c r="AN1735">
        <v>2260</v>
      </c>
      <c r="AO1735">
        <v>2260</v>
      </c>
      <c r="AP1735">
        <v>2260</v>
      </c>
      <c r="AQ1735">
        <v>2260</v>
      </c>
      <c r="AR1735">
        <v>2260</v>
      </c>
      <c r="AS1735">
        <v>2260</v>
      </c>
      <c r="AT1735">
        <v>2260</v>
      </c>
      <c r="AU1735">
        <v>2260</v>
      </c>
      <c r="AV1735">
        <v>2260</v>
      </c>
      <c r="AW1735">
        <v>2260</v>
      </c>
      <c r="AX1735">
        <v>2260</v>
      </c>
      <c r="AY1735">
        <v>2260</v>
      </c>
      <c r="AZ1735">
        <v>2260</v>
      </c>
      <c r="BA1735">
        <v>2199</v>
      </c>
      <c r="BB1735">
        <v>2199</v>
      </c>
      <c r="BC1735">
        <v>2199</v>
      </c>
      <c r="BD1735">
        <v>2199</v>
      </c>
      <c r="BE1735">
        <v>2199</v>
      </c>
      <c r="BF1735">
        <v>2199</v>
      </c>
      <c r="BG1735">
        <v>2199</v>
      </c>
      <c r="BH1735">
        <v>2199</v>
      </c>
      <c r="BI1735">
        <v>2199</v>
      </c>
      <c r="BJ1735">
        <v>2199</v>
      </c>
      <c r="BK1735">
        <v>2199</v>
      </c>
      <c r="BL1735">
        <v>2199</v>
      </c>
      <c r="BM1735">
        <v>2199</v>
      </c>
      <c r="BN1735">
        <v>2462</v>
      </c>
      <c r="BO1735">
        <v>2462</v>
      </c>
      <c r="BP1735">
        <v>2462</v>
      </c>
      <c r="BQ1735">
        <v>2462</v>
      </c>
      <c r="BR1735">
        <v>2462</v>
      </c>
      <c r="BS1735">
        <v>2462</v>
      </c>
      <c r="BT1735">
        <v>2462</v>
      </c>
      <c r="BU1735">
        <v>2462</v>
      </c>
      <c r="BV1735">
        <v>2462</v>
      </c>
      <c r="BW1735">
        <v>2462</v>
      </c>
      <c r="BX1735">
        <v>2462</v>
      </c>
      <c r="BY1735">
        <v>2462</v>
      </c>
      <c r="BZ1735">
        <v>2004</v>
      </c>
      <c r="CA1735">
        <v>2004</v>
      </c>
      <c r="CB1735">
        <v>2004</v>
      </c>
      <c r="CC1735">
        <v>2004</v>
      </c>
      <c r="CD1735">
        <v>2004</v>
      </c>
      <c r="CE1735">
        <v>2004</v>
      </c>
      <c r="CF1735">
        <v>2004</v>
      </c>
      <c r="CG1735">
        <v>2004</v>
      </c>
      <c r="CH1735">
        <v>2004</v>
      </c>
      <c r="CI1735">
        <v>2004</v>
      </c>
      <c r="CJ1735">
        <v>2004</v>
      </c>
      <c r="CK1735">
        <v>2004</v>
      </c>
      <c r="CL1735">
        <v>2171</v>
      </c>
      <c r="CM1735">
        <v>2171</v>
      </c>
      <c r="CN1735">
        <v>2171</v>
      </c>
      <c r="CO1735">
        <v>2171</v>
      </c>
      <c r="CP1735">
        <v>2171</v>
      </c>
      <c r="CQ1735">
        <v>2171</v>
      </c>
      <c r="CR1735">
        <v>2171</v>
      </c>
      <c r="CS1735">
        <v>2171</v>
      </c>
      <c r="CT1735">
        <v>2171</v>
      </c>
      <c r="CU1735">
        <v>2171</v>
      </c>
      <c r="CV1735">
        <v>2171</v>
      </c>
      <c r="CW1735">
        <v>2171</v>
      </c>
      <c r="CX1735">
        <v>2171</v>
      </c>
      <c r="CY1735">
        <v>2171</v>
      </c>
      <c r="CZ1735">
        <v>1834</v>
      </c>
      <c r="DA1735">
        <v>1834</v>
      </c>
      <c r="DB1735">
        <v>1834</v>
      </c>
      <c r="DC1735">
        <v>1834</v>
      </c>
      <c r="DD1735">
        <v>1834</v>
      </c>
      <c r="DE1735">
        <v>1834</v>
      </c>
      <c r="DF1735">
        <v>1834</v>
      </c>
      <c r="DG1735">
        <v>1834</v>
      </c>
      <c r="DH1735">
        <v>1834</v>
      </c>
      <c r="DI1735">
        <v>1834</v>
      </c>
      <c r="DJ1735">
        <v>1834</v>
      </c>
      <c r="DK1735">
        <v>1834</v>
      </c>
      <c r="DL1735">
        <v>1834</v>
      </c>
      <c r="DM1735">
        <v>1834</v>
      </c>
      <c r="DN1735">
        <v>1834</v>
      </c>
      <c r="DO1735" t="s">
        <v>108</v>
      </c>
      <c r="DP1735" t="s">
        <v>108</v>
      </c>
      <c r="DQ1735" t="s">
        <v>108</v>
      </c>
      <c r="DR1735" t="s">
        <v>108</v>
      </c>
      <c r="DS1735" t="s">
        <v>108</v>
      </c>
      <c r="DT1735" t="s">
        <v>108</v>
      </c>
      <c r="DU1735" t="s">
        <v>108</v>
      </c>
    </row>
    <row r="1736" spans="1:125" x14ac:dyDescent="0.2">
      <c r="A1736" t="e">
        <f ca="1">_xll.BFieldInfo($B$1736)</f>
        <v>#NAME?</v>
      </c>
      <c r="B1736" t="s">
        <v>110</v>
      </c>
      <c r="C1736">
        <v>1960</v>
      </c>
      <c r="D1736">
        <v>1960</v>
      </c>
      <c r="E1736">
        <v>1960</v>
      </c>
      <c r="F1736">
        <v>1960</v>
      </c>
      <c r="G1736">
        <v>1960</v>
      </c>
      <c r="H1736">
        <v>1960</v>
      </c>
      <c r="I1736">
        <v>1960</v>
      </c>
      <c r="J1736">
        <v>1987</v>
      </c>
      <c r="K1736">
        <v>1987</v>
      </c>
      <c r="L1736">
        <v>1987</v>
      </c>
      <c r="M1736">
        <v>1987</v>
      </c>
      <c r="N1736">
        <v>1987</v>
      </c>
      <c r="O1736">
        <v>1987</v>
      </c>
      <c r="P1736">
        <v>1987</v>
      </c>
      <c r="Q1736">
        <v>1987</v>
      </c>
      <c r="R1736">
        <v>1987</v>
      </c>
      <c r="S1736">
        <v>1987</v>
      </c>
      <c r="T1736">
        <v>1987</v>
      </c>
      <c r="U1736">
        <v>1987</v>
      </c>
      <c r="V1736">
        <v>1987</v>
      </c>
      <c r="W1736">
        <v>1987</v>
      </c>
      <c r="X1736">
        <v>2219</v>
      </c>
      <c r="Y1736">
        <v>2219</v>
      </c>
      <c r="Z1736">
        <v>2219</v>
      </c>
      <c r="AA1736">
        <v>2219</v>
      </c>
      <c r="AB1736">
        <v>2219</v>
      </c>
      <c r="AC1736">
        <v>2219</v>
      </c>
      <c r="AD1736">
        <v>2219</v>
      </c>
      <c r="AE1736">
        <v>2219</v>
      </c>
      <c r="AF1736">
        <v>2219</v>
      </c>
      <c r="AG1736">
        <v>2219</v>
      </c>
      <c r="AH1736">
        <v>2219</v>
      </c>
      <c r="AI1736">
        <v>2219</v>
      </c>
      <c r="AJ1736">
        <v>2219</v>
      </c>
      <c r="AK1736">
        <v>2219</v>
      </c>
      <c r="AL1736">
        <v>2219</v>
      </c>
      <c r="AM1736">
        <v>2073</v>
      </c>
      <c r="AN1736">
        <v>2073</v>
      </c>
      <c r="AO1736">
        <v>2073</v>
      </c>
      <c r="AP1736">
        <v>2073</v>
      </c>
      <c r="AQ1736">
        <v>2073</v>
      </c>
      <c r="AR1736">
        <v>2073</v>
      </c>
      <c r="AS1736">
        <v>2073</v>
      </c>
      <c r="AT1736">
        <v>2073</v>
      </c>
      <c r="AU1736">
        <v>2073</v>
      </c>
      <c r="AV1736">
        <v>2073</v>
      </c>
      <c r="AW1736">
        <v>2073</v>
      </c>
      <c r="AX1736">
        <v>2073</v>
      </c>
      <c r="AY1736">
        <v>2073</v>
      </c>
      <c r="AZ1736">
        <v>2073</v>
      </c>
      <c r="BA1736">
        <v>2023</v>
      </c>
      <c r="BB1736">
        <v>2023</v>
      </c>
      <c r="BC1736">
        <v>2023</v>
      </c>
      <c r="BD1736">
        <v>2023</v>
      </c>
      <c r="BE1736">
        <v>2023</v>
      </c>
      <c r="BF1736">
        <v>2023</v>
      </c>
      <c r="BG1736">
        <v>2023</v>
      </c>
      <c r="BH1736">
        <v>2023</v>
      </c>
      <c r="BI1736">
        <v>2023</v>
      </c>
      <c r="BJ1736">
        <v>2023</v>
      </c>
      <c r="BK1736">
        <v>2023</v>
      </c>
      <c r="BL1736">
        <v>2023</v>
      </c>
      <c r="BM1736">
        <v>2023</v>
      </c>
      <c r="BN1736">
        <v>2236</v>
      </c>
      <c r="BO1736">
        <v>2236</v>
      </c>
      <c r="BP1736">
        <v>2236</v>
      </c>
      <c r="BQ1736">
        <v>2236</v>
      </c>
      <c r="BR1736">
        <v>2236</v>
      </c>
      <c r="BS1736">
        <v>2236</v>
      </c>
      <c r="BT1736">
        <v>2236</v>
      </c>
      <c r="BU1736">
        <v>2236</v>
      </c>
      <c r="BV1736">
        <v>2236</v>
      </c>
      <c r="BW1736">
        <v>2236</v>
      </c>
      <c r="BX1736">
        <v>2236</v>
      </c>
      <c r="BY1736">
        <v>2236</v>
      </c>
      <c r="BZ1736">
        <v>2088</v>
      </c>
      <c r="CA1736">
        <v>2088</v>
      </c>
      <c r="CB1736">
        <v>2088</v>
      </c>
      <c r="CC1736">
        <v>2088</v>
      </c>
      <c r="CD1736">
        <v>2088</v>
      </c>
      <c r="CE1736">
        <v>2088</v>
      </c>
      <c r="CF1736">
        <v>2088</v>
      </c>
      <c r="CG1736">
        <v>2088</v>
      </c>
      <c r="CH1736">
        <v>2088</v>
      </c>
      <c r="CI1736">
        <v>2088</v>
      </c>
      <c r="CJ1736">
        <v>2088</v>
      </c>
      <c r="CK1736">
        <v>2088</v>
      </c>
      <c r="CL1736">
        <v>1851</v>
      </c>
      <c r="CM1736">
        <v>1851</v>
      </c>
      <c r="CN1736">
        <v>1851</v>
      </c>
      <c r="CO1736">
        <v>1851</v>
      </c>
      <c r="CP1736">
        <v>1851</v>
      </c>
      <c r="CQ1736">
        <v>1851</v>
      </c>
      <c r="CR1736">
        <v>1851</v>
      </c>
      <c r="CS1736">
        <v>1851</v>
      </c>
      <c r="CT1736">
        <v>1851</v>
      </c>
      <c r="CU1736">
        <v>1851</v>
      </c>
      <c r="CV1736">
        <v>1851</v>
      </c>
      <c r="CW1736">
        <v>1851</v>
      </c>
      <c r="CX1736">
        <v>1851</v>
      </c>
      <c r="CY1736">
        <v>1851</v>
      </c>
      <c r="CZ1736">
        <v>1505</v>
      </c>
      <c r="DA1736">
        <v>1505</v>
      </c>
      <c r="DB1736">
        <v>1505</v>
      </c>
      <c r="DC1736">
        <v>1505</v>
      </c>
      <c r="DD1736">
        <v>1505</v>
      </c>
      <c r="DE1736">
        <v>1505</v>
      </c>
      <c r="DF1736">
        <v>1505</v>
      </c>
      <c r="DG1736">
        <v>1505</v>
      </c>
      <c r="DH1736">
        <v>1505</v>
      </c>
      <c r="DI1736">
        <v>1505</v>
      </c>
      <c r="DJ1736">
        <v>1505</v>
      </c>
      <c r="DK1736">
        <v>1505</v>
      </c>
      <c r="DL1736">
        <v>1505</v>
      </c>
      <c r="DM1736">
        <v>1505</v>
      </c>
      <c r="DN1736">
        <v>1505</v>
      </c>
      <c r="DO1736" t="s">
        <v>108</v>
      </c>
      <c r="DP1736" t="s">
        <v>108</v>
      </c>
      <c r="DQ1736" t="s">
        <v>108</v>
      </c>
      <c r="DR1736" t="s">
        <v>108</v>
      </c>
      <c r="DS1736" t="s">
        <v>108</v>
      </c>
      <c r="DT1736" t="s">
        <v>108</v>
      </c>
      <c r="DU1736" t="s">
        <v>108</v>
      </c>
    </row>
    <row r="1737" spans="1:125" x14ac:dyDescent="0.2">
      <c r="A1737" t="e">
        <f ca="1">_xll.BFieldInfo($B$1737)</f>
        <v>#NAME?</v>
      </c>
      <c r="B1737" t="s">
        <v>111</v>
      </c>
      <c r="C1737">
        <v>79404.679999999993</v>
      </c>
      <c r="D1737">
        <v>59032.544999999998</v>
      </c>
      <c r="E1737">
        <v>59032.544999999998</v>
      </c>
      <c r="F1737">
        <v>59032.544999999998</v>
      </c>
      <c r="G1737">
        <v>66624.2</v>
      </c>
      <c r="H1737">
        <v>66624.2</v>
      </c>
      <c r="I1737">
        <v>66624.2</v>
      </c>
      <c r="J1737">
        <v>59873.112000000001</v>
      </c>
      <c r="K1737">
        <v>59873.112000000001</v>
      </c>
      <c r="L1737">
        <v>59873.112000000001</v>
      </c>
      <c r="M1737">
        <v>56104.677000000003</v>
      </c>
      <c r="N1737">
        <v>56104.677000000003</v>
      </c>
      <c r="O1737">
        <v>56104.677000000003</v>
      </c>
      <c r="P1737">
        <v>51837.41</v>
      </c>
      <c r="Q1737">
        <v>51837.41</v>
      </c>
      <c r="R1737">
        <v>51837.41</v>
      </c>
      <c r="S1737">
        <v>51837.41</v>
      </c>
      <c r="T1737">
        <v>42315.06</v>
      </c>
      <c r="U1737">
        <v>42315.06</v>
      </c>
      <c r="V1737">
        <v>42315.06</v>
      </c>
      <c r="W1737">
        <v>42315.06</v>
      </c>
      <c r="X1737">
        <v>49023.351000000002</v>
      </c>
      <c r="Y1737">
        <v>49023.351000000002</v>
      </c>
      <c r="Z1737">
        <v>49023.351000000002</v>
      </c>
      <c r="AA1737">
        <v>51257.946000000004</v>
      </c>
      <c r="AB1737">
        <v>51257.946000000004</v>
      </c>
      <c r="AC1737">
        <v>51257.946000000004</v>
      </c>
      <c r="AD1737">
        <v>51257.946000000004</v>
      </c>
      <c r="AE1737">
        <v>48013.377999999997</v>
      </c>
      <c r="AF1737">
        <v>48013.377999999997</v>
      </c>
      <c r="AG1737">
        <v>48013.377999999997</v>
      </c>
      <c r="AH1737">
        <v>48013.377999999997</v>
      </c>
      <c r="AI1737">
        <v>43027.6</v>
      </c>
      <c r="AJ1737">
        <v>43027.6</v>
      </c>
      <c r="AK1737">
        <v>43027.6</v>
      </c>
      <c r="AL1737">
        <v>43027.6</v>
      </c>
      <c r="AM1737">
        <v>39859.050000000003</v>
      </c>
      <c r="AN1737">
        <v>39859.050000000003</v>
      </c>
      <c r="AO1737">
        <v>39859.050000000003</v>
      </c>
      <c r="AP1737">
        <v>39859.050000000003</v>
      </c>
      <c r="AQ1737">
        <v>37519.43</v>
      </c>
      <c r="AR1737">
        <v>37519.43</v>
      </c>
      <c r="AS1737">
        <v>37519.43</v>
      </c>
      <c r="AT1737">
        <v>37519.43</v>
      </c>
      <c r="AU1737">
        <v>33704.771999999997</v>
      </c>
      <c r="AV1737">
        <v>33704.771999999997</v>
      </c>
      <c r="AW1737">
        <v>33704.771999999997</v>
      </c>
      <c r="AX1737">
        <v>27852.86</v>
      </c>
      <c r="AY1737">
        <v>27852.86</v>
      </c>
      <c r="AZ1737">
        <v>27852.86</v>
      </c>
      <c r="BA1737">
        <v>32791.696000000004</v>
      </c>
      <c r="BB1737">
        <v>32791.696000000004</v>
      </c>
      <c r="BC1737">
        <v>32791.696000000004</v>
      </c>
      <c r="BD1737">
        <v>32791.696000000004</v>
      </c>
      <c r="BE1737">
        <v>28305.914000000001</v>
      </c>
      <c r="BF1737">
        <v>28305.914000000001</v>
      </c>
      <c r="BG1737">
        <v>28305.914000000001</v>
      </c>
      <c r="BH1737">
        <v>26190.108</v>
      </c>
      <c r="BI1737">
        <v>26190.108</v>
      </c>
      <c r="BJ1737">
        <v>26190.108</v>
      </c>
      <c r="BK1737">
        <v>26222.28</v>
      </c>
      <c r="BL1737">
        <v>26222.28</v>
      </c>
      <c r="BM1737">
        <v>26222.28</v>
      </c>
      <c r="BN1737">
        <v>23380.95</v>
      </c>
      <c r="BO1737">
        <v>23380.95</v>
      </c>
      <c r="BP1737">
        <v>23380.95</v>
      </c>
      <c r="BQ1737">
        <v>27372.625</v>
      </c>
      <c r="BR1737">
        <v>27372.625</v>
      </c>
      <c r="BS1737">
        <v>27372.625</v>
      </c>
      <c r="BT1737">
        <v>28300.58</v>
      </c>
      <c r="BU1737">
        <v>28300.58</v>
      </c>
      <c r="BV1737">
        <v>28300.58</v>
      </c>
      <c r="BW1737">
        <v>24202.560000000001</v>
      </c>
      <c r="BX1737">
        <v>24202.560000000001</v>
      </c>
      <c r="BY1737">
        <v>24202.560000000001</v>
      </c>
      <c r="BZ1737">
        <v>22928.174999999999</v>
      </c>
      <c r="CA1737">
        <v>22928.174999999999</v>
      </c>
      <c r="CB1737">
        <v>22928.174999999999</v>
      </c>
      <c r="CC1737">
        <v>22492.827000000001</v>
      </c>
      <c r="CD1737">
        <v>22492.827000000001</v>
      </c>
      <c r="CE1737">
        <v>22492.827000000001</v>
      </c>
      <c r="CF1737">
        <v>20768.86</v>
      </c>
      <c r="CG1737">
        <v>20768.86</v>
      </c>
      <c r="CH1737">
        <v>20768.86</v>
      </c>
      <c r="CI1737">
        <v>21192.2</v>
      </c>
      <c r="CJ1737">
        <v>21192.2</v>
      </c>
      <c r="CK1737">
        <v>21192.2</v>
      </c>
      <c r="CL1737">
        <v>17761.772000000001</v>
      </c>
      <c r="CM1737">
        <v>17761.772000000001</v>
      </c>
      <c r="CN1737">
        <v>17761.772000000001</v>
      </c>
      <c r="CO1737">
        <v>14637.888000000001</v>
      </c>
      <c r="CP1737">
        <v>14637.888000000001</v>
      </c>
      <c r="CQ1737">
        <v>14637.888000000001</v>
      </c>
      <c r="CR1737">
        <v>14275.128000000001</v>
      </c>
      <c r="CS1737">
        <v>14275.128000000001</v>
      </c>
      <c r="CT1737">
        <v>14275.128000000001</v>
      </c>
      <c r="CU1737">
        <v>14275.128000000001</v>
      </c>
      <c r="CV1737">
        <v>15252.93</v>
      </c>
      <c r="CW1737">
        <v>15252.93</v>
      </c>
      <c r="CX1737">
        <v>15252.93</v>
      </c>
      <c r="CY1737">
        <v>15252.93</v>
      </c>
      <c r="CZ1737">
        <v>15159.643</v>
      </c>
      <c r="DA1737">
        <v>15159.643</v>
      </c>
      <c r="DB1737">
        <v>15159.643</v>
      </c>
      <c r="DC1737">
        <v>12609</v>
      </c>
      <c r="DD1737">
        <v>12609</v>
      </c>
      <c r="DE1737">
        <v>12609</v>
      </c>
      <c r="DF1737">
        <v>12609</v>
      </c>
      <c r="DG1737">
        <v>13557.058999999999</v>
      </c>
      <c r="DH1737">
        <v>13557.058999999999</v>
      </c>
      <c r="DI1737">
        <v>13557.058999999999</v>
      </c>
      <c r="DJ1737">
        <v>13557.058999999999</v>
      </c>
      <c r="DK1737">
        <v>12411.72</v>
      </c>
      <c r="DL1737">
        <v>12411.72</v>
      </c>
      <c r="DM1737">
        <v>12411.72</v>
      </c>
      <c r="DN1737">
        <v>12411.72</v>
      </c>
      <c r="DO1737">
        <v>12029.4</v>
      </c>
      <c r="DP1737">
        <v>12029.4</v>
      </c>
      <c r="DQ1737">
        <v>12029.4</v>
      </c>
      <c r="DR1737">
        <v>12029.4</v>
      </c>
      <c r="DS1737">
        <v>12627.483</v>
      </c>
      <c r="DT1737">
        <v>12627.483</v>
      </c>
      <c r="DU1737">
        <v>12627.483</v>
      </c>
    </row>
    <row r="1738" spans="1:125" x14ac:dyDescent="0.2">
      <c r="A1738" t="e">
        <f ca="1">_xll.BFieldInfo($B$1738)</f>
        <v>#NAME?</v>
      </c>
      <c r="B1738" t="s">
        <v>109</v>
      </c>
      <c r="C1738">
        <v>1945</v>
      </c>
      <c r="D1738">
        <v>1945</v>
      </c>
      <c r="E1738">
        <v>1945</v>
      </c>
      <c r="F1738">
        <v>1945</v>
      </c>
      <c r="G1738">
        <v>1945</v>
      </c>
      <c r="H1738">
        <v>1945</v>
      </c>
      <c r="I1738">
        <v>1945</v>
      </c>
      <c r="J1738">
        <v>2076</v>
      </c>
      <c r="K1738">
        <v>2076</v>
      </c>
      <c r="L1738">
        <v>2076</v>
      </c>
      <c r="M1738">
        <v>2076</v>
      </c>
      <c r="N1738">
        <v>2076</v>
      </c>
      <c r="O1738">
        <v>2076</v>
      </c>
      <c r="P1738">
        <v>2076</v>
      </c>
      <c r="Q1738">
        <v>2076</v>
      </c>
      <c r="R1738">
        <v>2076</v>
      </c>
      <c r="S1738">
        <v>2076</v>
      </c>
      <c r="T1738">
        <v>2076</v>
      </c>
      <c r="U1738">
        <v>2076</v>
      </c>
      <c r="V1738">
        <v>2076</v>
      </c>
      <c r="W1738">
        <v>2076</v>
      </c>
      <c r="X1738">
        <v>2329</v>
      </c>
      <c r="Y1738">
        <v>2329</v>
      </c>
      <c r="Z1738">
        <v>2329</v>
      </c>
      <c r="AA1738">
        <v>2329</v>
      </c>
      <c r="AB1738">
        <v>2329</v>
      </c>
      <c r="AC1738">
        <v>2329</v>
      </c>
      <c r="AD1738">
        <v>2329</v>
      </c>
      <c r="AE1738">
        <v>2329</v>
      </c>
      <c r="AF1738">
        <v>2329</v>
      </c>
      <c r="AG1738">
        <v>2329</v>
      </c>
      <c r="AH1738">
        <v>2329</v>
      </c>
      <c r="AI1738">
        <v>2329</v>
      </c>
      <c r="AJ1738">
        <v>2329</v>
      </c>
      <c r="AK1738">
        <v>2329</v>
      </c>
      <c r="AL1738">
        <v>2329</v>
      </c>
      <c r="AM1738">
        <v>2260</v>
      </c>
      <c r="AN1738">
        <v>2260</v>
      </c>
      <c r="AO1738">
        <v>2260</v>
      </c>
      <c r="AP1738">
        <v>2260</v>
      </c>
      <c r="AQ1738">
        <v>2260</v>
      </c>
      <c r="AR1738">
        <v>2260</v>
      </c>
      <c r="AS1738">
        <v>2260</v>
      </c>
      <c r="AT1738">
        <v>2260</v>
      </c>
      <c r="AU1738">
        <v>2260</v>
      </c>
      <c r="AV1738">
        <v>2260</v>
      </c>
      <c r="AW1738">
        <v>2260</v>
      </c>
      <c r="AX1738">
        <v>2260</v>
      </c>
      <c r="AY1738">
        <v>2260</v>
      </c>
      <c r="AZ1738">
        <v>2260</v>
      </c>
      <c r="BA1738">
        <v>2199</v>
      </c>
      <c r="BB1738">
        <v>2199</v>
      </c>
      <c r="BC1738">
        <v>2199</v>
      </c>
      <c r="BD1738">
        <v>2199</v>
      </c>
      <c r="BE1738">
        <v>2199</v>
      </c>
      <c r="BF1738">
        <v>2199</v>
      </c>
      <c r="BG1738">
        <v>2199</v>
      </c>
      <c r="BH1738">
        <v>2199</v>
      </c>
      <c r="BI1738">
        <v>2199</v>
      </c>
      <c r="BJ1738">
        <v>2199</v>
      </c>
      <c r="BK1738">
        <v>2199</v>
      </c>
      <c r="BL1738">
        <v>2199</v>
      </c>
      <c r="BM1738">
        <v>2199</v>
      </c>
      <c r="BN1738">
        <v>2462</v>
      </c>
      <c r="BO1738">
        <v>2462</v>
      </c>
      <c r="BP1738">
        <v>2462</v>
      </c>
      <c r="BQ1738">
        <v>2462</v>
      </c>
      <c r="BR1738">
        <v>2462</v>
      </c>
      <c r="BS1738">
        <v>2462</v>
      </c>
      <c r="BT1738">
        <v>2462</v>
      </c>
      <c r="BU1738">
        <v>2462</v>
      </c>
      <c r="BV1738">
        <v>2462</v>
      </c>
      <c r="BW1738">
        <v>2462</v>
      </c>
      <c r="BX1738">
        <v>2462</v>
      </c>
      <c r="BY1738">
        <v>2462</v>
      </c>
      <c r="BZ1738">
        <v>2004</v>
      </c>
      <c r="CA1738">
        <v>2004</v>
      </c>
      <c r="CB1738">
        <v>2004</v>
      </c>
      <c r="CC1738">
        <v>2004</v>
      </c>
      <c r="CD1738">
        <v>2004</v>
      </c>
      <c r="CE1738">
        <v>2004</v>
      </c>
      <c r="CF1738">
        <v>2004</v>
      </c>
      <c r="CG1738">
        <v>2004</v>
      </c>
      <c r="CH1738">
        <v>2004</v>
      </c>
      <c r="CI1738">
        <v>2004</v>
      </c>
      <c r="CJ1738">
        <v>2004</v>
      </c>
      <c r="CK1738">
        <v>2004</v>
      </c>
      <c r="CL1738">
        <v>2171</v>
      </c>
      <c r="CM1738">
        <v>2171</v>
      </c>
      <c r="CN1738">
        <v>2171</v>
      </c>
      <c r="CO1738">
        <v>2171</v>
      </c>
      <c r="CP1738">
        <v>2171</v>
      </c>
      <c r="CQ1738">
        <v>2171</v>
      </c>
      <c r="CR1738">
        <v>2171</v>
      </c>
      <c r="CS1738">
        <v>2171</v>
      </c>
      <c r="CT1738">
        <v>2171</v>
      </c>
      <c r="CU1738">
        <v>2171</v>
      </c>
      <c r="CV1738">
        <v>2171</v>
      </c>
      <c r="CW1738">
        <v>2171</v>
      </c>
      <c r="CX1738">
        <v>2171</v>
      </c>
      <c r="CY1738">
        <v>2171</v>
      </c>
      <c r="CZ1738">
        <v>1834</v>
      </c>
      <c r="DA1738">
        <v>1834</v>
      </c>
      <c r="DB1738">
        <v>1834</v>
      </c>
      <c r="DC1738">
        <v>1834</v>
      </c>
      <c r="DD1738">
        <v>1834</v>
      </c>
      <c r="DE1738">
        <v>1834</v>
      </c>
      <c r="DF1738">
        <v>1834</v>
      </c>
      <c r="DG1738">
        <v>1834</v>
      </c>
      <c r="DH1738">
        <v>1834</v>
      </c>
      <c r="DI1738">
        <v>1834</v>
      </c>
      <c r="DJ1738">
        <v>1834</v>
      </c>
      <c r="DK1738">
        <v>1834</v>
      </c>
      <c r="DL1738">
        <v>1834</v>
      </c>
      <c r="DM1738">
        <v>1834</v>
      </c>
      <c r="DN1738">
        <v>1834</v>
      </c>
      <c r="DO1738" t="s">
        <v>108</v>
      </c>
      <c r="DP1738" t="s">
        <v>108</v>
      </c>
      <c r="DQ1738" t="s">
        <v>108</v>
      </c>
      <c r="DR1738" t="s">
        <v>108</v>
      </c>
      <c r="DS1738" t="s">
        <v>108</v>
      </c>
      <c r="DT1738" t="s">
        <v>108</v>
      </c>
      <c r="DU1738" t="s">
        <v>108</v>
      </c>
    </row>
    <row r="1739" spans="1:125" x14ac:dyDescent="0.2">
      <c r="A1739" t="e">
        <f ca="1">_xll.BFieldInfo($B$1739)</f>
        <v>#NAME?</v>
      </c>
      <c r="B1739" t="s">
        <v>112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2</v>
      </c>
      <c r="BL1739">
        <v>2</v>
      </c>
      <c r="BM1739">
        <v>2</v>
      </c>
      <c r="BN1739">
        <v>2</v>
      </c>
      <c r="BO1739">
        <v>2</v>
      </c>
      <c r="BP1739">
        <v>2</v>
      </c>
      <c r="BQ1739">
        <v>2</v>
      </c>
      <c r="BR1739">
        <v>2</v>
      </c>
      <c r="BS1739">
        <v>2</v>
      </c>
      <c r="BT1739">
        <v>2</v>
      </c>
      <c r="BU1739">
        <v>2</v>
      </c>
      <c r="BV1739">
        <v>2</v>
      </c>
      <c r="BW1739">
        <v>4</v>
      </c>
      <c r="BX1739">
        <v>4</v>
      </c>
      <c r="BY1739">
        <v>4</v>
      </c>
      <c r="BZ1739">
        <v>4</v>
      </c>
      <c r="CA1739">
        <v>4</v>
      </c>
      <c r="CB1739">
        <v>4</v>
      </c>
      <c r="CC1739">
        <v>4</v>
      </c>
      <c r="CD1739">
        <v>4</v>
      </c>
      <c r="CE1739">
        <v>4</v>
      </c>
      <c r="CF1739">
        <v>4</v>
      </c>
      <c r="CG1739">
        <v>4</v>
      </c>
      <c r="CH1739">
        <v>4</v>
      </c>
      <c r="CI1739">
        <v>4</v>
      </c>
      <c r="CJ1739">
        <v>4</v>
      </c>
      <c r="CK1739">
        <v>4</v>
      </c>
      <c r="CL1739">
        <v>4</v>
      </c>
      <c r="CM1739">
        <v>4</v>
      </c>
      <c r="CN1739">
        <v>4</v>
      </c>
      <c r="CO1739">
        <v>4</v>
      </c>
      <c r="CP1739">
        <v>4</v>
      </c>
      <c r="CQ1739">
        <v>4</v>
      </c>
      <c r="CR1739">
        <v>4</v>
      </c>
      <c r="CS1739">
        <v>4</v>
      </c>
      <c r="CT1739">
        <v>4</v>
      </c>
      <c r="CU1739">
        <v>4</v>
      </c>
      <c r="CV1739">
        <v>6</v>
      </c>
      <c r="CW1739">
        <v>6</v>
      </c>
      <c r="CX1739">
        <v>6</v>
      </c>
      <c r="CY1739">
        <v>6</v>
      </c>
      <c r="CZ1739">
        <v>3</v>
      </c>
      <c r="DA1739">
        <v>3</v>
      </c>
      <c r="DB1739">
        <v>3</v>
      </c>
      <c r="DC1739">
        <v>-1</v>
      </c>
      <c r="DD1739">
        <v>-1</v>
      </c>
      <c r="DE1739">
        <v>-1</v>
      </c>
      <c r="DF1739">
        <v>-1</v>
      </c>
      <c r="DG1739">
        <v>19</v>
      </c>
      <c r="DH1739">
        <v>19</v>
      </c>
      <c r="DI1739">
        <v>19</v>
      </c>
      <c r="DJ1739">
        <v>19</v>
      </c>
      <c r="DK1739">
        <v>33.799999999999997</v>
      </c>
      <c r="DL1739">
        <v>33.799999999999997</v>
      </c>
      <c r="DM1739">
        <v>33.799999999999997</v>
      </c>
      <c r="DN1739">
        <v>33.799999999999997</v>
      </c>
      <c r="DO1739">
        <v>16</v>
      </c>
      <c r="DP1739">
        <v>16</v>
      </c>
      <c r="DQ1739">
        <v>16</v>
      </c>
      <c r="DR1739">
        <v>16</v>
      </c>
      <c r="DS1739">
        <v>16</v>
      </c>
      <c r="DT1739">
        <v>16</v>
      </c>
      <c r="DU1739">
        <v>16</v>
      </c>
    </row>
    <row r="1740" spans="1:125" x14ac:dyDescent="0.2">
      <c r="A1740" t="e">
        <f ca="1">_xll.BFieldInfo($B$1740)</f>
        <v>#NAME?</v>
      </c>
      <c r="B1740" t="s">
        <v>113</v>
      </c>
      <c r="C1740">
        <v>13</v>
      </c>
      <c r="D1740">
        <v>26</v>
      </c>
      <c r="E1740">
        <v>26</v>
      </c>
      <c r="F1740">
        <v>26</v>
      </c>
      <c r="G1740">
        <v>15</v>
      </c>
      <c r="H1740">
        <v>15</v>
      </c>
      <c r="I1740">
        <v>15</v>
      </c>
      <c r="J1740">
        <v>16</v>
      </c>
      <c r="K1740">
        <v>16</v>
      </c>
      <c r="L1740">
        <v>16</v>
      </c>
      <c r="M1740">
        <v>14</v>
      </c>
      <c r="N1740">
        <v>14</v>
      </c>
      <c r="O1740">
        <v>14</v>
      </c>
      <c r="P1740">
        <v>38</v>
      </c>
      <c r="Q1740">
        <v>38</v>
      </c>
      <c r="R1740">
        <v>38</v>
      </c>
      <c r="S1740">
        <v>38</v>
      </c>
      <c r="T1740">
        <v>17</v>
      </c>
      <c r="U1740">
        <v>17</v>
      </c>
      <c r="V1740">
        <v>17</v>
      </c>
      <c r="W1740">
        <v>17</v>
      </c>
      <c r="X1740">
        <v>18</v>
      </c>
      <c r="Y1740">
        <v>18</v>
      </c>
      <c r="Z1740">
        <v>18</v>
      </c>
      <c r="AA1740">
        <v>18</v>
      </c>
      <c r="AB1740">
        <v>18</v>
      </c>
      <c r="AC1740">
        <v>18</v>
      </c>
      <c r="AD1740">
        <v>18</v>
      </c>
      <c r="AE1740">
        <v>36</v>
      </c>
      <c r="AF1740">
        <v>36</v>
      </c>
      <c r="AG1740">
        <v>36</v>
      </c>
      <c r="AH1740">
        <v>36</v>
      </c>
      <c r="AI1740">
        <v>19</v>
      </c>
      <c r="AJ1740">
        <v>19</v>
      </c>
      <c r="AK1740">
        <v>19</v>
      </c>
      <c r="AL1740">
        <v>19</v>
      </c>
      <c r="AM1740">
        <v>19</v>
      </c>
      <c r="AN1740">
        <v>19</v>
      </c>
      <c r="AO1740">
        <v>19</v>
      </c>
      <c r="AP1740">
        <v>19</v>
      </c>
      <c r="AQ1740">
        <v>19</v>
      </c>
      <c r="AR1740">
        <v>19</v>
      </c>
      <c r="AS1740">
        <v>19</v>
      </c>
      <c r="AT1740">
        <v>19</v>
      </c>
      <c r="AU1740">
        <v>36</v>
      </c>
      <c r="AV1740">
        <v>36</v>
      </c>
      <c r="AW1740">
        <v>36</v>
      </c>
      <c r="AX1740">
        <v>19</v>
      </c>
      <c r="AY1740">
        <v>19</v>
      </c>
      <c r="AZ1740">
        <v>19</v>
      </c>
      <c r="BA1740">
        <v>19</v>
      </c>
      <c r="BB1740">
        <v>19</v>
      </c>
      <c r="BC1740">
        <v>19</v>
      </c>
      <c r="BD1740">
        <v>19</v>
      </c>
      <c r="BE1740">
        <v>19</v>
      </c>
      <c r="BF1740">
        <v>19</v>
      </c>
      <c r="BG1740">
        <v>19</v>
      </c>
      <c r="BH1740">
        <v>20</v>
      </c>
      <c r="BI1740">
        <v>20</v>
      </c>
      <c r="BJ1740">
        <v>20</v>
      </c>
      <c r="BK1740">
        <v>24</v>
      </c>
      <c r="BL1740">
        <v>24</v>
      </c>
      <c r="BM1740">
        <v>24</v>
      </c>
      <c r="BN1740">
        <v>24</v>
      </c>
      <c r="BO1740">
        <v>24</v>
      </c>
      <c r="BP1740">
        <v>24</v>
      </c>
      <c r="BQ1740">
        <v>24</v>
      </c>
      <c r="BR1740">
        <v>24</v>
      </c>
      <c r="BS1740">
        <v>24</v>
      </c>
      <c r="BT1740">
        <v>24</v>
      </c>
      <c r="BU1740">
        <v>24</v>
      </c>
      <c r="BV1740">
        <v>24</v>
      </c>
      <c r="BW1740">
        <v>22</v>
      </c>
      <c r="BX1740">
        <v>22</v>
      </c>
      <c r="BY1740">
        <v>22</v>
      </c>
      <c r="BZ1740">
        <v>22</v>
      </c>
      <c r="CA1740">
        <v>22</v>
      </c>
      <c r="CB1740">
        <v>22</v>
      </c>
      <c r="CC1740">
        <v>22</v>
      </c>
      <c r="CD1740">
        <v>22</v>
      </c>
      <c r="CE1740">
        <v>22</v>
      </c>
      <c r="CF1740">
        <v>22</v>
      </c>
      <c r="CG1740">
        <v>22</v>
      </c>
      <c r="CH1740">
        <v>22</v>
      </c>
      <c r="CI1740">
        <v>22</v>
      </c>
      <c r="CJ1740">
        <v>22</v>
      </c>
      <c r="CK1740">
        <v>22</v>
      </c>
      <c r="CL1740">
        <v>22</v>
      </c>
      <c r="CM1740">
        <v>22</v>
      </c>
      <c r="CN1740">
        <v>22</v>
      </c>
      <c r="CO1740">
        <v>22</v>
      </c>
      <c r="CP1740">
        <v>22</v>
      </c>
      <c r="CQ1740">
        <v>22</v>
      </c>
      <c r="CR1740">
        <v>22</v>
      </c>
      <c r="CS1740">
        <v>22</v>
      </c>
      <c r="CT1740">
        <v>22</v>
      </c>
      <c r="CU1740">
        <v>22</v>
      </c>
      <c r="CV1740">
        <v>46</v>
      </c>
      <c r="CW1740">
        <v>46</v>
      </c>
      <c r="CX1740">
        <v>46</v>
      </c>
      <c r="CY1740">
        <v>46</v>
      </c>
      <c r="CZ1740">
        <v>24</v>
      </c>
      <c r="DA1740">
        <v>24</v>
      </c>
      <c r="DB1740">
        <v>24</v>
      </c>
      <c r="DC1740">
        <v>23</v>
      </c>
      <c r="DD1740">
        <v>23</v>
      </c>
      <c r="DE1740">
        <v>23</v>
      </c>
      <c r="DF1740">
        <v>23</v>
      </c>
      <c r="DG1740">
        <v>23</v>
      </c>
      <c r="DH1740">
        <v>23</v>
      </c>
      <c r="DI1740">
        <v>23</v>
      </c>
      <c r="DJ1740">
        <v>23</v>
      </c>
      <c r="DK1740">
        <v>48.5</v>
      </c>
      <c r="DL1740">
        <v>48.5</v>
      </c>
      <c r="DM1740">
        <v>48.5</v>
      </c>
      <c r="DN1740">
        <v>48.5</v>
      </c>
      <c r="DO1740">
        <v>25</v>
      </c>
      <c r="DP1740">
        <v>25</v>
      </c>
      <c r="DQ1740">
        <v>25</v>
      </c>
      <c r="DR1740">
        <v>25</v>
      </c>
      <c r="DS1740">
        <v>25</v>
      </c>
      <c r="DT1740">
        <v>25</v>
      </c>
      <c r="DU1740">
        <v>25</v>
      </c>
    </row>
    <row r="1741" spans="1:125" x14ac:dyDescent="0.2">
      <c r="A1741" t="e">
        <f ca="1">_xll.BFieldInfo($B$1741)</f>
        <v>#NAME?</v>
      </c>
      <c r="B1741" t="s">
        <v>114</v>
      </c>
      <c r="C1741">
        <v>-75</v>
      </c>
      <c r="D1741">
        <v>-75</v>
      </c>
      <c r="E1741">
        <v>-75</v>
      </c>
      <c r="F1741">
        <v>-75</v>
      </c>
      <c r="G1741">
        <v>-75</v>
      </c>
      <c r="H1741">
        <v>-75</v>
      </c>
      <c r="I1741">
        <v>-75</v>
      </c>
      <c r="J1741">
        <v>-110</v>
      </c>
      <c r="K1741">
        <v>-110</v>
      </c>
      <c r="L1741">
        <v>-110</v>
      </c>
      <c r="M1741">
        <v>-110</v>
      </c>
      <c r="N1741">
        <v>-110</v>
      </c>
      <c r="O1741">
        <v>-110</v>
      </c>
      <c r="P1741">
        <v>-110</v>
      </c>
      <c r="Q1741">
        <v>-110</v>
      </c>
      <c r="R1741">
        <v>-110</v>
      </c>
      <c r="S1741">
        <v>-110</v>
      </c>
      <c r="T1741">
        <v>-110</v>
      </c>
      <c r="U1741">
        <v>-110</v>
      </c>
      <c r="V1741">
        <v>-110</v>
      </c>
      <c r="W1741">
        <v>-110</v>
      </c>
      <c r="X1741">
        <v>-110</v>
      </c>
      <c r="Y1741">
        <v>-110</v>
      </c>
      <c r="Z1741">
        <v>-110</v>
      </c>
      <c r="AA1741">
        <v>-110</v>
      </c>
      <c r="AB1741">
        <v>-110</v>
      </c>
      <c r="AC1741">
        <v>-110</v>
      </c>
      <c r="AD1741">
        <v>-110</v>
      </c>
      <c r="AE1741">
        <v>-110</v>
      </c>
      <c r="AF1741">
        <v>-110</v>
      </c>
      <c r="AG1741">
        <v>-110</v>
      </c>
      <c r="AH1741">
        <v>-110</v>
      </c>
      <c r="AI1741">
        <v>-110</v>
      </c>
      <c r="AJ1741">
        <v>-110</v>
      </c>
      <c r="AK1741">
        <v>-110</v>
      </c>
      <c r="AL1741">
        <v>-110</v>
      </c>
      <c r="AM1741" t="s">
        <v>108</v>
      </c>
      <c r="AN1741" t="s">
        <v>108</v>
      </c>
      <c r="AO1741" t="s">
        <v>108</v>
      </c>
      <c r="AP1741" t="s">
        <v>108</v>
      </c>
      <c r="AQ1741" t="s">
        <v>108</v>
      </c>
      <c r="AR1741" t="s">
        <v>108</v>
      </c>
      <c r="AS1741" t="s">
        <v>108</v>
      </c>
      <c r="AT1741" t="s">
        <v>108</v>
      </c>
      <c r="AU1741" t="s">
        <v>108</v>
      </c>
      <c r="AV1741" t="s">
        <v>108</v>
      </c>
      <c r="AW1741" t="s">
        <v>108</v>
      </c>
      <c r="AX1741" t="s">
        <v>108</v>
      </c>
      <c r="AY1741" t="s">
        <v>108</v>
      </c>
      <c r="AZ1741" t="s">
        <v>108</v>
      </c>
      <c r="BA1741" t="s">
        <v>108</v>
      </c>
      <c r="BB1741" t="s">
        <v>108</v>
      </c>
      <c r="BC1741" t="s">
        <v>108</v>
      </c>
      <c r="BD1741" t="s">
        <v>108</v>
      </c>
      <c r="BE1741" t="s">
        <v>108</v>
      </c>
      <c r="BF1741" t="s">
        <v>108</v>
      </c>
      <c r="BG1741" t="s">
        <v>108</v>
      </c>
      <c r="BH1741" t="s">
        <v>108</v>
      </c>
      <c r="BI1741" t="s">
        <v>108</v>
      </c>
      <c r="BJ1741" t="s">
        <v>108</v>
      </c>
      <c r="BK1741" t="s">
        <v>108</v>
      </c>
      <c r="BL1741" t="s">
        <v>108</v>
      </c>
      <c r="BM1741" t="s">
        <v>108</v>
      </c>
      <c r="BN1741" t="s">
        <v>108</v>
      </c>
      <c r="BO1741" t="s">
        <v>108</v>
      </c>
      <c r="BP1741" t="s">
        <v>108</v>
      </c>
      <c r="BQ1741" t="s">
        <v>108</v>
      </c>
      <c r="BR1741" t="s">
        <v>108</v>
      </c>
      <c r="BS1741" t="s">
        <v>108</v>
      </c>
      <c r="BT1741" t="s">
        <v>108</v>
      </c>
      <c r="BU1741" t="s">
        <v>108</v>
      </c>
      <c r="BV1741" t="s">
        <v>108</v>
      </c>
      <c r="BW1741" t="s">
        <v>108</v>
      </c>
      <c r="BX1741" t="s">
        <v>108</v>
      </c>
      <c r="BY1741" t="s">
        <v>108</v>
      </c>
      <c r="BZ1741" t="s">
        <v>108</v>
      </c>
      <c r="CA1741" t="s">
        <v>108</v>
      </c>
      <c r="CB1741" t="s">
        <v>108</v>
      </c>
      <c r="CC1741" t="s">
        <v>108</v>
      </c>
      <c r="CD1741" t="s">
        <v>108</v>
      </c>
      <c r="CE1741" t="s">
        <v>108</v>
      </c>
      <c r="CF1741" t="s">
        <v>108</v>
      </c>
      <c r="CG1741" t="s">
        <v>108</v>
      </c>
      <c r="CH1741" t="s">
        <v>108</v>
      </c>
      <c r="CI1741" t="s">
        <v>108</v>
      </c>
      <c r="CJ1741" t="s">
        <v>108</v>
      </c>
      <c r="CK1741" t="s">
        <v>108</v>
      </c>
      <c r="CL1741" t="s">
        <v>108</v>
      </c>
      <c r="CM1741" t="s">
        <v>108</v>
      </c>
      <c r="CN1741" t="s">
        <v>108</v>
      </c>
      <c r="CO1741" t="s">
        <v>108</v>
      </c>
      <c r="CP1741" t="s">
        <v>108</v>
      </c>
      <c r="CQ1741" t="s">
        <v>108</v>
      </c>
      <c r="CR1741" t="s">
        <v>108</v>
      </c>
      <c r="CS1741" t="s">
        <v>108</v>
      </c>
      <c r="CT1741" t="s">
        <v>108</v>
      </c>
      <c r="CU1741" t="s">
        <v>108</v>
      </c>
      <c r="CV1741" t="s">
        <v>108</v>
      </c>
      <c r="CW1741" t="s">
        <v>108</v>
      </c>
      <c r="CX1741" t="s">
        <v>108</v>
      </c>
      <c r="CY1741" t="s">
        <v>108</v>
      </c>
      <c r="CZ1741" t="s">
        <v>108</v>
      </c>
      <c r="DA1741" t="s">
        <v>108</v>
      </c>
      <c r="DB1741" t="s">
        <v>108</v>
      </c>
      <c r="DC1741" t="s">
        <v>108</v>
      </c>
      <c r="DD1741" t="s">
        <v>108</v>
      </c>
      <c r="DE1741" t="s">
        <v>108</v>
      </c>
      <c r="DF1741" t="s">
        <v>108</v>
      </c>
      <c r="DG1741" t="s">
        <v>108</v>
      </c>
      <c r="DH1741" t="s">
        <v>108</v>
      </c>
      <c r="DI1741" t="s">
        <v>108</v>
      </c>
      <c r="DJ1741" t="s">
        <v>108</v>
      </c>
      <c r="DK1741" t="s">
        <v>108</v>
      </c>
      <c r="DL1741" t="s">
        <v>108</v>
      </c>
      <c r="DM1741" t="s">
        <v>108</v>
      </c>
      <c r="DN1741" t="s">
        <v>108</v>
      </c>
      <c r="DO1741" t="s">
        <v>108</v>
      </c>
      <c r="DP1741" t="s">
        <v>108</v>
      </c>
      <c r="DQ1741" t="s">
        <v>108</v>
      </c>
      <c r="DR1741" t="s">
        <v>108</v>
      </c>
      <c r="DS1741" t="s">
        <v>108</v>
      </c>
      <c r="DT1741" t="s">
        <v>108</v>
      </c>
      <c r="DU1741" t="s">
        <v>108</v>
      </c>
    </row>
    <row r="1742" spans="1:125" x14ac:dyDescent="0.2">
      <c r="A1742" t="e">
        <f ca="1">_xll.BFieldInfo($B$1742)</f>
        <v>#NAME?</v>
      </c>
      <c r="B1742" t="s">
        <v>115</v>
      </c>
      <c r="C1742">
        <v>1105</v>
      </c>
      <c r="D1742">
        <v>912</v>
      </c>
      <c r="E1742">
        <v>912</v>
      </c>
      <c r="F1742">
        <v>912</v>
      </c>
      <c r="G1742">
        <v>818</v>
      </c>
      <c r="H1742">
        <v>818</v>
      </c>
      <c r="I1742">
        <v>818</v>
      </c>
      <c r="J1742">
        <v>891</v>
      </c>
      <c r="K1742">
        <v>891</v>
      </c>
      <c r="L1742">
        <v>891</v>
      </c>
      <c r="M1742">
        <v>813</v>
      </c>
      <c r="N1742">
        <v>813</v>
      </c>
      <c r="O1742">
        <v>813</v>
      </c>
      <c r="P1742">
        <v>705</v>
      </c>
      <c r="Q1742">
        <v>705</v>
      </c>
      <c r="R1742">
        <v>705</v>
      </c>
      <c r="S1742">
        <v>705</v>
      </c>
      <c r="T1742">
        <v>704</v>
      </c>
      <c r="U1742">
        <v>704</v>
      </c>
      <c r="V1742">
        <v>704</v>
      </c>
      <c r="W1742">
        <v>704</v>
      </c>
      <c r="X1742">
        <v>704</v>
      </c>
      <c r="Y1742">
        <v>704</v>
      </c>
      <c r="Z1742">
        <v>704</v>
      </c>
      <c r="AA1742">
        <v>672</v>
      </c>
      <c r="AB1742">
        <v>672</v>
      </c>
      <c r="AC1742">
        <v>672</v>
      </c>
      <c r="AD1742">
        <v>672</v>
      </c>
      <c r="AE1742">
        <v>711</v>
      </c>
      <c r="AF1742">
        <v>711</v>
      </c>
      <c r="AG1742">
        <v>711</v>
      </c>
      <c r="AH1742">
        <v>711</v>
      </c>
      <c r="AI1742">
        <v>627</v>
      </c>
      <c r="AJ1742">
        <v>627</v>
      </c>
      <c r="AK1742">
        <v>627</v>
      </c>
      <c r="AL1742">
        <v>627</v>
      </c>
      <c r="AM1742">
        <v>649</v>
      </c>
      <c r="AN1742">
        <v>649</v>
      </c>
      <c r="AO1742">
        <v>649</v>
      </c>
      <c r="AP1742">
        <v>649</v>
      </c>
      <c r="AQ1742">
        <v>668</v>
      </c>
      <c r="AR1742">
        <v>668</v>
      </c>
      <c r="AS1742">
        <v>668</v>
      </c>
      <c r="AT1742">
        <v>668</v>
      </c>
      <c r="AU1742">
        <v>639</v>
      </c>
      <c r="AV1742">
        <v>639</v>
      </c>
      <c r="AW1742">
        <v>639</v>
      </c>
      <c r="AX1742">
        <v>830</v>
      </c>
      <c r="AY1742">
        <v>830</v>
      </c>
      <c r="AZ1742">
        <v>830</v>
      </c>
      <c r="BA1742">
        <v>1348</v>
      </c>
      <c r="BB1742">
        <v>1348</v>
      </c>
      <c r="BC1742">
        <v>1348</v>
      </c>
      <c r="BD1742">
        <v>1348</v>
      </c>
      <c r="BE1742">
        <v>651</v>
      </c>
      <c r="BF1742">
        <v>651</v>
      </c>
      <c r="BG1742">
        <v>651</v>
      </c>
      <c r="BH1742">
        <v>512</v>
      </c>
      <c r="BI1742">
        <v>512</v>
      </c>
      <c r="BJ1742">
        <v>512</v>
      </c>
      <c r="BK1742">
        <v>424</v>
      </c>
      <c r="BL1742">
        <v>424</v>
      </c>
      <c r="BM1742">
        <v>424</v>
      </c>
      <c r="BN1742">
        <v>410</v>
      </c>
      <c r="BO1742">
        <v>410</v>
      </c>
      <c r="BP1742">
        <v>410</v>
      </c>
      <c r="BQ1742">
        <v>582</v>
      </c>
      <c r="BR1742">
        <v>582</v>
      </c>
      <c r="BS1742">
        <v>582</v>
      </c>
      <c r="BT1742">
        <v>501</v>
      </c>
      <c r="BU1742">
        <v>501</v>
      </c>
      <c r="BV1742">
        <v>501</v>
      </c>
      <c r="BW1742">
        <v>-1148</v>
      </c>
      <c r="BX1742">
        <v>-1148</v>
      </c>
      <c r="BY1742">
        <v>-1148</v>
      </c>
      <c r="BZ1742">
        <v>366</v>
      </c>
      <c r="CA1742">
        <v>366</v>
      </c>
      <c r="CB1742">
        <v>366</v>
      </c>
      <c r="CC1742">
        <v>476</v>
      </c>
      <c r="CD1742">
        <v>476</v>
      </c>
      <c r="CE1742">
        <v>476</v>
      </c>
      <c r="CF1742">
        <v>420</v>
      </c>
      <c r="CG1742">
        <v>420</v>
      </c>
      <c r="CH1742">
        <v>420</v>
      </c>
      <c r="CI1742">
        <v>271</v>
      </c>
      <c r="CJ1742">
        <v>271</v>
      </c>
      <c r="CK1742">
        <v>271</v>
      </c>
      <c r="CL1742">
        <v>395</v>
      </c>
      <c r="CM1742">
        <v>395</v>
      </c>
      <c r="CN1742">
        <v>395</v>
      </c>
      <c r="CO1742">
        <v>436</v>
      </c>
      <c r="CP1742">
        <v>436</v>
      </c>
      <c r="CQ1742">
        <v>436</v>
      </c>
      <c r="CR1742">
        <v>278</v>
      </c>
      <c r="CS1742">
        <v>278</v>
      </c>
      <c r="CT1742">
        <v>278</v>
      </c>
      <c r="CU1742">
        <v>278</v>
      </c>
      <c r="CV1742">
        <v>347</v>
      </c>
      <c r="CW1742">
        <v>347</v>
      </c>
      <c r="CX1742">
        <v>347</v>
      </c>
      <c r="CY1742">
        <v>347</v>
      </c>
      <c r="CZ1742">
        <v>275</v>
      </c>
      <c r="DA1742">
        <v>275</v>
      </c>
      <c r="DB1742">
        <v>275</v>
      </c>
      <c r="DC1742">
        <v>308</v>
      </c>
      <c r="DD1742">
        <v>308</v>
      </c>
      <c r="DE1742">
        <v>308</v>
      </c>
      <c r="DF1742">
        <v>308</v>
      </c>
      <c r="DG1742">
        <v>282</v>
      </c>
      <c r="DH1742">
        <v>282</v>
      </c>
      <c r="DI1742">
        <v>282</v>
      </c>
      <c r="DJ1742">
        <v>282</v>
      </c>
      <c r="DK1742">
        <v>200</v>
      </c>
      <c r="DL1742">
        <v>200</v>
      </c>
      <c r="DM1742">
        <v>200</v>
      </c>
      <c r="DN1742">
        <v>200</v>
      </c>
      <c r="DO1742">
        <v>607</v>
      </c>
      <c r="DP1742">
        <v>607</v>
      </c>
      <c r="DQ1742">
        <v>607</v>
      </c>
      <c r="DR1742">
        <v>607</v>
      </c>
      <c r="DS1742">
        <v>358</v>
      </c>
      <c r="DT1742">
        <v>358</v>
      </c>
      <c r="DU1742">
        <v>358</v>
      </c>
    </row>
    <row r="1743" spans="1:125" x14ac:dyDescent="0.2">
      <c r="A1743" t="e">
        <f ca="1">_xll.BFieldInfo($B$1743)</f>
        <v>#NAME?</v>
      </c>
      <c r="B1743" t="s">
        <v>116</v>
      </c>
      <c r="C1743">
        <v>3.2143000000000002</v>
      </c>
      <c r="D1743">
        <v>3.2143000000000002</v>
      </c>
      <c r="E1743">
        <v>3.2143000000000002</v>
      </c>
      <c r="F1743">
        <v>3.2143000000000002</v>
      </c>
      <c r="G1743">
        <v>3.2143000000000002</v>
      </c>
      <c r="H1743">
        <v>3.2143000000000002</v>
      </c>
      <c r="I1743">
        <v>3.2143000000000002</v>
      </c>
      <c r="J1743">
        <v>3.5228999999999999</v>
      </c>
      <c r="K1743">
        <v>3.5228999999999999</v>
      </c>
      <c r="L1743">
        <v>3.5228999999999999</v>
      </c>
      <c r="M1743">
        <v>3.5228999999999999</v>
      </c>
      <c r="N1743">
        <v>3.5228999999999999</v>
      </c>
      <c r="O1743">
        <v>3.5228999999999999</v>
      </c>
      <c r="P1743">
        <v>3.5228999999999999</v>
      </c>
      <c r="Q1743">
        <v>3.5228999999999999</v>
      </c>
      <c r="R1743">
        <v>3.5228999999999999</v>
      </c>
      <c r="S1743">
        <v>3.5228999999999999</v>
      </c>
      <c r="T1743">
        <v>3.5228999999999999</v>
      </c>
      <c r="U1743">
        <v>3.5228999999999999</v>
      </c>
      <c r="V1743">
        <v>3.5228999999999999</v>
      </c>
      <c r="W1743">
        <v>3.5228999999999999</v>
      </c>
      <c r="X1743">
        <v>51.734999999999999</v>
      </c>
      <c r="Y1743">
        <v>51.734999999999999</v>
      </c>
      <c r="Z1743">
        <v>51.734999999999999</v>
      </c>
      <c r="AA1743">
        <v>51.734999999999999</v>
      </c>
      <c r="AB1743">
        <v>51.734999999999999</v>
      </c>
      <c r="AC1743">
        <v>51.734999999999999</v>
      </c>
      <c r="AD1743">
        <v>51.734999999999999</v>
      </c>
      <c r="AE1743">
        <v>51.734999999999999</v>
      </c>
      <c r="AF1743">
        <v>51.734999999999999</v>
      </c>
      <c r="AG1743">
        <v>51.734999999999999</v>
      </c>
      <c r="AH1743">
        <v>51.734999999999999</v>
      </c>
      <c r="AI1743">
        <v>51.734999999999999</v>
      </c>
      <c r="AJ1743">
        <v>51.734999999999999</v>
      </c>
      <c r="AK1743">
        <v>51.734999999999999</v>
      </c>
      <c r="AL1743">
        <v>51.734999999999999</v>
      </c>
      <c r="AM1743">
        <v>49.0593</v>
      </c>
      <c r="AN1743">
        <v>49.0593</v>
      </c>
      <c r="AO1743">
        <v>49.0593</v>
      </c>
      <c r="AP1743">
        <v>49.0593</v>
      </c>
      <c r="AQ1743">
        <v>49.0593</v>
      </c>
      <c r="AR1743">
        <v>49.0593</v>
      </c>
      <c r="AS1743">
        <v>49.0593</v>
      </c>
      <c r="AT1743">
        <v>49.0593</v>
      </c>
      <c r="AU1743">
        <v>49.0593</v>
      </c>
      <c r="AV1743">
        <v>49.0593</v>
      </c>
      <c r="AW1743">
        <v>49.0593</v>
      </c>
      <c r="AX1743">
        <v>49.0593</v>
      </c>
      <c r="AY1743">
        <v>49.0593</v>
      </c>
      <c r="AZ1743">
        <v>49.0593</v>
      </c>
      <c r="BA1743">
        <v>56.796799999999998</v>
      </c>
      <c r="BB1743">
        <v>56.796799999999998</v>
      </c>
      <c r="BC1743">
        <v>56.796799999999998</v>
      </c>
      <c r="BD1743">
        <v>56.796799999999998</v>
      </c>
      <c r="BE1743">
        <v>56.796799999999998</v>
      </c>
      <c r="BF1743">
        <v>56.796799999999998</v>
      </c>
      <c r="BG1743">
        <v>56.796799999999998</v>
      </c>
      <c r="BH1743">
        <v>56.796799999999998</v>
      </c>
      <c r="BI1743">
        <v>56.796799999999998</v>
      </c>
      <c r="BJ1743">
        <v>56.796799999999998</v>
      </c>
      <c r="BK1743">
        <v>56.796799999999998</v>
      </c>
      <c r="BL1743">
        <v>56.796799999999998</v>
      </c>
      <c r="BM1743">
        <v>56.796799999999998</v>
      </c>
      <c r="BN1743">
        <v>57.871200000000002</v>
      </c>
      <c r="BO1743">
        <v>57.871200000000002</v>
      </c>
      <c r="BP1743">
        <v>57.871200000000002</v>
      </c>
      <c r="BQ1743">
        <v>57.871200000000002</v>
      </c>
      <c r="BR1743">
        <v>57.871200000000002</v>
      </c>
      <c r="BS1743">
        <v>57.871200000000002</v>
      </c>
      <c r="BT1743">
        <v>57.871200000000002</v>
      </c>
      <c r="BU1743">
        <v>57.871200000000002</v>
      </c>
      <c r="BV1743">
        <v>57.871200000000002</v>
      </c>
      <c r="BW1743">
        <v>57.871200000000002</v>
      </c>
      <c r="BX1743">
        <v>57.871200000000002</v>
      </c>
      <c r="BY1743">
        <v>57.871200000000002</v>
      </c>
      <c r="BZ1743">
        <v>32.998100000000001</v>
      </c>
      <c r="CA1743">
        <v>32.998100000000001</v>
      </c>
      <c r="CB1743">
        <v>32.998100000000001</v>
      </c>
      <c r="CC1743">
        <v>32.998100000000001</v>
      </c>
      <c r="CD1743">
        <v>32.998100000000001</v>
      </c>
      <c r="CE1743">
        <v>32.998100000000001</v>
      </c>
      <c r="CF1743">
        <v>32.998100000000001</v>
      </c>
      <c r="CG1743">
        <v>32.998100000000001</v>
      </c>
      <c r="CH1743">
        <v>32.998100000000001</v>
      </c>
      <c r="CI1743">
        <v>32.998100000000001</v>
      </c>
      <c r="CJ1743">
        <v>32.998100000000001</v>
      </c>
      <c r="CK1743">
        <v>32.998100000000001</v>
      </c>
      <c r="CL1743">
        <v>27.336600000000001</v>
      </c>
      <c r="CM1743">
        <v>27.336600000000001</v>
      </c>
      <c r="CN1743">
        <v>27.336600000000001</v>
      </c>
      <c r="CO1743">
        <v>27.336600000000001</v>
      </c>
      <c r="CP1743">
        <v>27.336600000000001</v>
      </c>
      <c r="CQ1743">
        <v>27.336600000000001</v>
      </c>
      <c r="CR1743">
        <v>27.336600000000001</v>
      </c>
      <c r="CS1743">
        <v>27.336600000000001</v>
      </c>
      <c r="CT1743">
        <v>27.336600000000001</v>
      </c>
      <c r="CU1743">
        <v>27.336600000000001</v>
      </c>
      <c r="CV1743">
        <v>27.336600000000001</v>
      </c>
      <c r="CW1743">
        <v>27.336600000000001</v>
      </c>
      <c r="CX1743">
        <v>27.336600000000001</v>
      </c>
      <c r="CY1743">
        <v>27.336600000000001</v>
      </c>
      <c r="CZ1743">
        <v>22.01</v>
      </c>
      <c r="DA1743">
        <v>22.01</v>
      </c>
      <c r="DB1743">
        <v>22.01</v>
      </c>
      <c r="DC1743">
        <v>22.01</v>
      </c>
      <c r="DD1743">
        <v>22.01</v>
      </c>
      <c r="DE1743">
        <v>22.01</v>
      </c>
      <c r="DF1743">
        <v>22.01</v>
      </c>
      <c r="DG1743">
        <v>22.01</v>
      </c>
      <c r="DH1743">
        <v>22.01</v>
      </c>
      <c r="DI1743">
        <v>22.01</v>
      </c>
      <c r="DJ1743">
        <v>22.01</v>
      </c>
      <c r="DK1743">
        <v>22.01</v>
      </c>
      <c r="DL1743">
        <v>22.01</v>
      </c>
      <c r="DM1743">
        <v>22.01</v>
      </c>
      <c r="DN1743">
        <v>22.01</v>
      </c>
      <c r="DO1743" t="s">
        <v>108</v>
      </c>
      <c r="DP1743" t="s">
        <v>108</v>
      </c>
      <c r="DQ1743" t="s">
        <v>108</v>
      </c>
      <c r="DR1743" t="s">
        <v>108</v>
      </c>
      <c r="DS1743" t="s">
        <v>108</v>
      </c>
      <c r="DT1743" t="s">
        <v>108</v>
      </c>
      <c r="DU1743" t="s">
        <v>108</v>
      </c>
    </row>
    <row r="1744" spans="1:125" x14ac:dyDescent="0.2">
      <c r="A1744" t="e">
        <f ca="1">_xll.BFieldInfo($B$1744)</f>
        <v>#NAME?</v>
      </c>
      <c r="B1744" t="s">
        <v>117</v>
      </c>
      <c r="C1744">
        <v>61.173499999999997</v>
      </c>
      <c r="D1744">
        <v>61.173499999999997</v>
      </c>
      <c r="E1744">
        <v>61.173499999999997</v>
      </c>
      <c r="F1744">
        <v>61.173499999999997</v>
      </c>
      <c r="G1744">
        <v>61.173499999999997</v>
      </c>
      <c r="H1744">
        <v>61.173499999999997</v>
      </c>
      <c r="I1744">
        <v>61.173499999999997</v>
      </c>
      <c r="J1744">
        <v>62.305</v>
      </c>
      <c r="K1744">
        <v>62.305</v>
      </c>
      <c r="L1744">
        <v>62.305</v>
      </c>
      <c r="M1744">
        <v>62.305</v>
      </c>
      <c r="N1744">
        <v>62.305</v>
      </c>
      <c r="O1744">
        <v>62.305</v>
      </c>
      <c r="P1744">
        <v>62.305</v>
      </c>
      <c r="Q1744">
        <v>62.305</v>
      </c>
      <c r="R1744">
        <v>62.305</v>
      </c>
      <c r="S1744">
        <v>62.305</v>
      </c>
      <c r="T1744">
        <v>62.305</v>
      </c>
      <c r="U1744">
        <v>62.305</v>
      </c>
      <c r="V1744">
        <v>62.305</v>
      </c>
      <c r="W1744">
        <v>62.305</v>
      </c>
      <c r="X1744">
        <v>9.4186999999999994</v>
      </c>
      <c r="Y1744">
        <v>9.4186999999999994</v>
      </c>
      <c r="Z1744">
        <v>9.4186999999999994</v>
      </c>
      <c r="AA1744">
        <v>9.4186999999999994</v>
      </c>
      <c r="AB1744">
        <v>9.4186999999999994</v>
      </c>
      <c r="AC1744">
        <v>9.4186999999999994</v>
      </c>
      <c r="AD1744">
        <v>9.4186999999999994</v>
      </c>
      <c r="AE1744">
        <v>9.4186999999999994</v>
      </c>
      <c r="AF1744">
        <v>9.4186999999999994</v>
      </c>
      <c r="AG1744">
        <v>9.4186999999999994</v>
      </c>
      <c r="AH1744">
        <v>9.4186999999999994</v>
      </c>
      <c r="AI1744">
        <v>9.4186999999999994</v>
      </c>
      <c r="AJ1744">
        <v>9.4186999999999994</v>
      </c>
      <c r="AK1744">
        <v>9.4186999999999994</v>
      </c>
      <c r="AL1744">
        <v>9.4186999999999994</v>
      </c>
      <c r="AM1744">
        <v>10.275</v>
      </c>
      <c r="AN1744">
        <v>10.275</v>
      </c>
      <c r="AO1744">
        <v>10.275</v>
      </c>
      <c r="AP1744">
        <v>10.275</v>
      </c>
      <c r="AQ1744">
        <v>10.275</v>
      </c>
      <c r="AR1744">
        <v>10.275</v>
      </c>
      <c r="AS1744">
        <v>10.275</v>
      </c>
      <c r="AT1744">
        <v>10.275</v>
      </c>
      <c r="AU1744">
        <v>10.275</v>
      </c>
      <c r="AV1744">
        <v>10.275</v>
      </c>
      <c r="AW1744">
        <v>10.275</v>
      </c>
      <c r="AX1744">
        <v>10.275</v>
      </c>
      <c r="AY1744">
        <v>10.275</v>
      </c>
      <c r="AZ1744">
        <v>10.275</v>
      </c>
      <c r="BA1744">
        <v>30.400400000000001</v>
      </c>
      <c r="BB1744">
        <v>30.400400000000001</v>
      </c>
      <c r="BC1744">
        <v>30.400400000000001</v>
      </c>
      <c r="BD1744">
        <v>30.400400000000001</v>
      </c>
      <c r="BE1744">
        <v>30.400400000000001</v>
      </c>
      <c r="BF1744">
        <v>30.400400000000001</v>
      </c>
      <c r="BG1744">
        <v>30.400400000000001</v>
      </c>
      <c r="BH1744">
        <v>30.400400000000001</v>
      </c>
      <c r="BI1744">
        <v>30.400400000000001</v>
      </c>
      <c r="BJ1744">
        <v>30.400400000000001</v>
      </c>
      <c r="BK1744">
        <v>30.400400000000001</v>
      </c>
      <c r="BL1744">
        <v>30.400400000000001</v>
      </c>
      <c r="BM1744">
        <v>30.400400000000001</v>
      </c>
      <c r="BN1744">
        <v>31.440100000000001</v>
      </c>
      <c r="BO1744">
        <v>31.440100000000001</v>
      </c>
      <c r="BP1744">
        <v>31.440100000000001</v>
      </c>
      <c r="BQ1744">
        <v>31.440100000000001</v>
      </c>
      <c r="BR1744">
        <v>31.440100000000001</v>
      </c>
      <c r="BS1744">
        <v>31.440100000000001</v>
      </c>
      <c r="BT1744">
        <v>31.440100000000001</v>
      </c>
      <c r="BU1744">
        <v>31.440100000000001</v>
      </c>
      <c r="BV1744">
        <v>31.440100000000001</v>
      </c>
      <c r="BW1744">
        <v>31.440100000000001</v>
      </c>
      <c r="BX1744">
        <v>31.440100000000001</v>
      </c>
      <c r="BY1744">
        <v>31.440100000000001</v>
      </c>
      <c r="BZ1744">
        <v>62.116900000000001</v>
      </c>
      <c r="CA1744">
        <v>62.116900000000001</v>
      </c>
      <c r="CB1744">
        <v>62.116900000000001</v>
      </c>
      <c r="CC1744">
        <v>62.116900000000001</v>
      </c>
      <c r="CD1744">
        <v>62.116900000000001</v>
      </c>
      <c r="CE1744">
        <v>62.116900000000001</v>
      </c>
      <c r="CF1744">
        <v>62.116900000000001</v>
      </c>
      <c r="CG1744">
        <v>62.116900000000001</v>
      </c>
      <c r="CH1744">
        <v>62.116900000000001</v>
      </c>
      <c r="CI1744">
        <v>62.116900000000001</v>
      </c>
      <c r="CJ1744">
        <v>62.116900000000001</v>
      </c>
      <c r="CK1744">
        <v>62.116900000000001</v>
      </c>
      <c r="CL1744">
        <v>60.615900000000003</v>
      </c>
      <c r="CM1744">
        <v>60.615900000000003</v>
      </c>
      <c r="CN1744">
        <v>60.615900000000003</v>
      </c>
      <c r="CO1744">
        <v>60.615900000000003</v>
      </c>
      <c r="CP1744">
        <v>60.615900000000003</v>
      </c>
      <c r="CQ1744">
        <v>60.615900000000003</v>
      </c>
      <c r="CR1744">
        <v>60.615900000000003</v>
      </c>
      <c r="CS1744">
        <v>60.615900000000003</v>
      </c>
      <c r="CT1744">
        <v>60.615900000000003</v>
      </c>
      <c r="CU1744">
        <v>60.615900000000003</v>
      </c>
      <c r="CV1744">
        <v>60.615900000000003</v>
      </c>
      <c r="CW1744">
        <v>60.615900000000003</v>
      </c>
      <c r="CX1744">
        <v>60.615900000000003</v>
      </c>
      <c r="CY1744">
        <v>60.615900000000003</v>
      </c>
      <c r="CZ1744">
        <v>74.209999999999994</v>
      </c>
      <c r="DA1744">
        <v>74.209999999999994</v>
      </c>
      <c r="DB1744">
        <v>74.209999999999994</v>
      </c>
      <c r="DC1744">
        <v>74.209999999999994</v>
      </c>
      <c r="DD1744">
        <v>74.209999999999994</v>
      </c>
      <c r="DE1744">
        <v>74.209999999999994</v>
      </c>
      <c r="DF1744">
        <v>74.209999999999994</v>
      </c>
      <c r="DG1744">
        <v>74.209999999999994</v>
      </c>
      <c r="DH1744">
        <v>74.209999999999994</v>
      </c>
      <c r="DI1744">
        <v>74.209999999999994</v>
      </c>
      <c r="DJ1744">
        <v>74.209999999999994</v>
      </c>
      <c r="DK1744">
        <v>74.209999999999994</v>
      </c>
      <c r="DL1744">
        <v>74.209999999999994</v>
      </c>
      <c r="DM1744">
        <v>74.209999999999994</v>
      </c>
      <c r="DN1744">
        <v>74.209999999999994</v>
      </c>
      <c r="DO1744" t="s">
        <v>108</v>
      </c>
      <c r="DP1744" t="s">
        <v>108</v>
      </c>
      <c r="DQ1744" t="s">
        <v>108</v>
      </c>
      <c r="DR1744" t="s">
        <v>108</v>
      </c>
      <c r="DS1744" t="s">
        <v>108</v>
      </c>
      <c r="DT1744" t="s">
        <v>108</v>
      </c>
      <c r="DU1744" t="s">
        <v>108</v>
      </c>
    </row>
    <row r="1746" spans="1:125" x14ac:dyDescent="0.2">
      <c r="A1746" t="s">
        <v>283</v>
      </c>
      <c r="B1746" t="s">
        <v>106</v>
      </c>
      <c r="C1746" s="8" t="e">
        <f ca="1">_xll.BDH($A$1746,$B$1747:$B$1757,$B$1,$B$2,"Dir=H","Per=M","Days=A","Dts=S","Sort=R","cols=123;rows=12")</f>
        <v>#NAME?</v>
      </c>
      <c r="D1746" s="8">
        <v>43980</v>
      </c>
      <c r="E1746" s="8">
        <v>43951</v>
      </c>
      <c r="F1746" s="8">
        <v>43921</v>
      </c>
      <c r="G1746" s="8">
        <v>43889</v>
      </c>
      <c r="H1746" s="8">
        <v>43861</v>
      </c>
      <c r="I1746" s="8">
        <v>43830</v>
      </c>
      <c r="J1746" s="8">
        <v>43798</v>
      </c>
      <c r="K1746" s="8">
        <v>43769</v>
      </c>
      <c r="L1746" s="8">
        <v>43738</v>
      </c>
      <c r="M1746" s="8">
        <v>43707</v>
      </c>
      <c r="N1746" s="8">
        <v>43677</v>
      </c>
      <c r="O1746" s="8">
        <v>43646</v>
      </c>
      <c r="P1746" s="8">
        <v>43644</v>
      </c>
      <c r="Q1746" s="8">
        <v>43616</v>
      </c>
      <c r="R1746" s="8">
        <v>43585</v>
      </c>
      <c r="S1746" s="8">
        <v>43555</v>
      </c>
      <c r="T1746" s="8">
        <v>43553</v>
      </c>
      <c r="U1746" s="8">
        <v>43524</v>
      </c>
      <c r="V1746" s="8">
        <v>43496</v>
      </c>
      <c r="W1746" s="8">
        <v>43465</v>
      </c>
      <c r="X1746" s="8">
        <v>43434</v>
      </c>
      <c r="Y1746" s="8">
        <v>43404</v>
      </c>
      <c r="Z1746" s="8">
        <v>43373</v>
      </c>
      <c r="AA1746" s="8">
        <v>43371</v>
      </c>
      <c r="AB1746" s="8">
        <v>43343</v>
      </c>
      <c r="AC1746" s="8">
        <v>43312</v>
      </c>
      <c r="AD1746" s="8">
        <v>43281</v>
      </c>
      <c r="AE1746" s="8">
        <v>43280</v>
      </c>
      <c r="AF1746" s="8">
        <v>43251</v>
      </c>
      <c r="AG1746" s="8">
        <v>43220</v>
      </c>
      <c r="AH1746" s="8">
        <v>43190</v>
      </c>
      <c r="AI1746" s="8">
        <v>43189</v>
      </c>
      <c r="AJ1746" s="8">
        <v>43159</v>
      </c>
      <c r="AK1746" s="8">
        <v>43131</v>
      </c>
      <c r="AL1746" s="8">
        <v>43100</v>
      </c>
      <c r="AM1746" s="8">
        <v>43098</v>
      </c>
      <c r="AN1746" s="8">
        <v>43069</v>
      </c>
      <c r="AO1746" s="8">
        <v>43039</v>
      </c>
      <c r="AP1746" s="8">
        <v>43008</v>
      </c>
      <c r="AQ1746" s="8">
        <v>43007</v>
      </c>
      <c r="AR1746" s="8">
        <v>42978</v>
      </c>
      <c r="AS1746" s="8">
        <v>42947</v>
      </c>
      <c r="AT1746" s="8">
        <v>42916</v>
      </c>
      <c r="AU1746" s="8">
        <v>42886</v>
      </c>
      <c r="AV1746" s="8">
        <v>42853</v>
      </c>
      <c r="AW1746" s="8">
        <v>42825</v>
      </c>
      <c r="AX1746" s="8">
        <v>42794</v>
      </c>
      <c r="AY1746" s="8">
        <v>42766</v>
      </c>
      <c r="AZ1746" s="8">
        <v>42735</v>
      </c>
      <c r="BA1746" s="8">
        <v>42734</v>
      </c>
      <c r="BB1746" s="8">
        <v>42704</v>
      </c>
      <c r="BC1746" s="8">
        <v>42674</v>
      </c>
      <c r="BD1746" s="8">
        <v>42643</v>
      </c>
      <c r="BE1746" s="8">
        <v>42613</v>
      </c>
      <c r="BF1746" s="8">
        <v>42580</v>
      </c>
      <c r="BG1746" s="8">
        <v>42551</v>
      </c>
      <c r="BH1746" s="8">
        <v>42521</v>
      </c>
      <c r="BI1746" s="8">
        <v>42489</v>
      </c>
      <c r="BJ1746" s="8">
        <v>42460</v>
      </c>
      <c r="BK1746" s="8">
        <v>42429</v>
      </c>
      <c r="BL1746" s="8">
        <v>42398</v>
      </c>
      <c r="BM1746" s="8">
        <v>42369</v>
      </c>
      <c r="BN1746" s="8">
        <v>42338</v>
      </c>
      <c r="BO1746" s="8">
        <v>42307</v>
      </c>
      <c r="BP1746" s="8">
        <v>42277</v>
      </c>
      <c r="BQ1746" s="8">
        <v>42247</v>
      </c>
      <c r="BR1746" s="8">
        <v>42216</v>
      </c>
      <c r="BS1746" s="8">
        <v>42185</v>
      </c>
      <c r="BT1746" s="8">
        <v>42153</v>
      </c>
      <c r="BU1746" s="8">
        <v>42124</v>
      </c>
      <c r="BV1746" s="8">
        <v>42094</v>
      </c>
      <c r="BW1746" s="8">
        <v>42062</v>
      </c>
      <c r="BX1746" s="8">
        <v>42034</v>
      </c>
      <c r="BY1746" s="8">
        <v>42004</v>
      </c>
      <c r="BZ1746" s="8">
        <v>41971</v>
      </c>
      <c r="CA1746" s="8">
        <v>41943</v>
      </c>
      <c r="CB1746" s="8">
        <v>41912</v>
      </c>
      <c r="CC1746" s="8">
        <v>41880</v>
      </c>
      <c r="CD1746" s="8">
        <v>41851</v>
      </c>
      <c r="CE1746" s="8">
        <v>41820</v>
      </c>
      <c r="CF1746" s="8">
        <v>41789</v>
      </c>
      <c r="CG1746" s="8">
        <v>41759</v>
      </c>
      <c r="CH1746" s="8">
        <v>41729</v>
      </c>
      <c r="CI1746" s="8">
        <v>41698</v>
      </c>
      <c r="CJ1746" s="8">
        <v>41670</v>
      </c>
      <c r="CK1746" s="8">
        <v>41639</v>
      </c>
      <c r="CL1746" s="8">
        <v>41607</v>
      </c>
      <c r="CM1746" s="8">
        <v>41578</v>
      </c>
      <c r="CN1746" s="8">
        <v>41547</v>
      </c>
      <c r="CO1746" s="8">
        <v>41516</v>
      </c>
      <c r="CP1746" s="8">
        <v>41486</v>
      </c>
      <c r="CQ1746" s="8">
        <v>41455</v>
      </c>
      <c r="CR1746" s="8">
        <v>41453</v>
      </c>
      <c r="CS1746" s="8">
        <v>41425</v>
      </c>
      <c r="CT1746" s="8">
        <v>41394</v>
      </c>
      <c r="CU1746" s="8">
        <v>41364</v>
      </c>
      <c r="CV1746" s="8">
        <v>41362</v>
      </c>
      <c r="CW1746" s="8">
        <v>41333</v>
      </c>
      <c r="CX1746" s="8">
        <v>41305</v>
      </c>
      <c r="CY1746" s="8">
        <v>41274</v>
      </c>
      <c r="CZ1746" s="8">
        <v>41243</v>
      </c>
      <c r="DA1746" s="8">
        <v>41213</v>
      </c>
      <c r="DB1746" s="8">
        <v>41182</v>
      </c>
      <c r="DC1746" s="8">
        <v>41180</v>
      </c>
      <c r="DD1746" s="8">
        <v>41152</v>
      </c>
      <c r="DE1746" s="8">
        <v>41121</v>
      </c>
      <c r="DF1746" s="8">
        <v>41090</v>
      </c>
      <c r="DG1746" s="8">
        <v>41089</v>
      </c>
      <c r="DH1746" s="8">
        <v>41060</v>
      </c>
      <c r="DI1746" s="8">
        <v>41029</v>
      </c>
      <c r="DJ1746" s="8">
        <v>40999</v>
      </c>
      <c r="DK1746" s="8">
        <v>40998</v>
      </c>
      <c r="DL1746" s="8">
        <v>40968</v>
      </c>
      <c r="DM1746" s="8">
        <v>40939</v>
      </c>
      <c r="DN1746" s="8">
        <v>40908</v>
      </c>
      <c r="DO1746" s="8">
        <v>40907</v>
      </c>
      <c r="DP1746" s="8">
        <v>40877</v>
      </c>
      <c r="DQ1746" s="8">
        <v>40847</v>
      </c>
      <c r="DR1746" s="8">
        <v>40816</v>
      </c>
      <c r="DS1746" s="8">
        <v>40786</v>
      </c>
      <c r="DT1746" s="8">
        <v>40753</v>
      </c>
      <c r="DU1746" s="8">
        <v>40724</v>
      </c>
    </row>
    <row r="1747" spans="1:125" x14ac:dyDescent="0.2">
      <c r="A1747" t="e">
        <f ca="1">_xll.BFieldInfo($B$1747)</f>
        <v>#NAME?</v>
      </c>
      <c r="B1747" t="s">
        <v>107</v>
      </c>
      <c r="C1747">
        <v>4008.9</v>
      </c>
      <c r="D1747">
        <v>4105.6000000000004</v>
      </c>
      <c r="E1747">
        <v>4378.8999999999996</v>
      </c>
      <c r="F1747">
        <v>4697.5</v>
      </c>
      <c r="G1747">
        <v>4003.1</v>
      </c>
      <c r="H1747">
        <v>4248.5</v>
      </c>
      <c r="I1747">
        <v>4154.1000000000004</v>
      </c>
      <c r="J1747">
        <v>4106.3</v>
      </c>
      <c r="K1747">
        <v>4068</v>
      </c>
      <c r="L1747">
        <v>3764.4</v>
      </c>
      <c r="M1747">
        <v>3589.7</v>
      </c>
      <c r="N1747">
        <v>3500</v>
      </c>
      <c r="O1747">
        <v>3362.8</v>
      </c>
      <c r="P1747">
        <v>3362.8</v>
      </c>
      <c r="Q1747">
        <v>3340.1</v>
      </c>
      <c r="R1747">
        <v>3226.3</v>
      </c>
      <c r="S1747">
        <v>3281.2</v>
      </c>
      <c r="T1747">
        <v>3281.2</v>
      </c>
      <c r="U1747">
        <v>3392.4</v>
      </c>
      <c r="V1747">
        <v>3410.7</v>
      </c>
      <c r="W1747">
        <v>3236.6</v>
      </c>
      <c r="X1747">
        <v>3440.8</v>
      </c>
      <c r="Y1747">
        <v>3723.6</v>
      </c>
      <c r="Z1747">
        <v>3999.1</v>
      </c>
      <c r="AA1747">
        <v>3999.1</v>
      </c>
      <c r="AB1747">
        <v>3709.9</v>
      </c>
      <c r="AC1747">
        <v>3694.5</v>
      </c>
      <c r="AD1747">
        <v>3629.5</v>
      </c>
      <c r="AE1747">
        <v>3629.5</v>
      </c>
      <c r="AF1747">
        <v>3623.8</v>
      </c>
      <c r="AG1747">
        <v>3645.6</v>
      </c>
      <c r="AH1747">
        <v>3493.2</v>
      </c>
      <c r="AI1747">
        <v>3493.2</v>
      </c>
      <c r="AJ1747">
        <v>3465.3</v>
      </c>
      <c r="AK1747">
        <v>3414.1</v>
      </c>
      <c r="AL1747">
        <v>3359.2</v>
      </c>
      <c r="AM1747">
        <v>3359.2</v>
      </c>
      <c r="AN1747">
        <v>3670.4</v>
      </c>
      <c r="AO1747">
        <v>3460.2</v>
      </c>
      <c r="AP1747">
        <v>3245</v>
      </c>
      <c r="AQ1747">
        <v>3245</v>
      </c>
      <c r="AR1747">
        <v>3161.9</v>
      </c>
      <c r="AS1747">
        <v>3173.7</v>
      </c>
      <c r="AT1747">
        <v>3283.9</v>
      </c>
      <c r="AU1747">
        <v>3364.4</v>
      </c>
      <c r="AV1747">
        <v>3328.4</v>
      </c>
      <c r="AW1747">
        <v>3210.2</v>
      </c>
      <c r="AX1747">
        <v>3253.4</v>
      </c>
      <c r="AY1747">
        <v>3301.5</v>
      </c>
      <c r="AZ1747">
        <v>3248.5</v>
      </c>
      <c r="BA1747">
        <v>3248.5</v>
      </c>
      <c r="BB1747">
        <v>3200.9</v>
      </c>
      <c r="BC1747">
        <v>3221</v>
      </c>
      <c r="BD1747">
        <v>3125.3</v>
      </c>
      <c r="BE1747">
        <v>3126.5</v>
      </c>
      <c r="BF1747">
        <v>3302.5</v>
      </c>
      <c r="BG1747">
        <v>3322.9</v>
      </c>
      <c r="BH1747">
        <v>3337.9</v>
      </c>
      <c r="BI1747">
        <v>3119.3</v>
      </c>
      <c r="BJ1747">
        <v>3065.9</v>
      </c>
      <c r="BK1747">
        <v>3131.4</v>
      </c>
      <c r="BL1747">
        <v>2995.6</v>
      </c>
      <c r="BM1747">
        <v>2944.7</v>
      </c>
      <c r="BN1747">
        <v>2759.7</v>
      </c>
      <c r="BO1747">
        <v>2794.7</v>
      </c>
      <c r="BP1747">
        <v>2362.6</v>
      </c>
      <c r="BQ1747">
        <v>2959.5</v>
      </c>
      <c r="BR1747">
        <v>3048.1</v>
      </c>
      <c r="BS1747">
        <v>2732.7</v>
      </c>
      <c r="BT1747">
        <v>2606.8000000000002</v>
      </c>
      <c r="BU1747">
        <v>2477.4</v>
      </c>
      <c r="BV1747">
        <v>2431.3000000000002</v>
      </c>
      <c r="BW1747">
        <v>2436.6</v>
      </c>
      <c r="BX1747">
        <v>2299.5</v>
      </c>
      <c r="BY1747">
        <v>2027.7</v>
      </c>
      <c r="BZ1747">
        <v>2123.5</v>
      </c>
      <c r="CA1747">
        <v>2135.5</v>
      </c>
      <c r="CB1747">
        <v>2099.4</v>
      </c>
      <c r="CC1747">
        <v>2030.2</v>
      </c>
      <c r="CD1747">
        <v>2059</v>
      </c>
      <c r="CE1747">
        <v>1955.1</v>
      </c>
      <c r="CF1747">
        <v>1907.7</v>
      </c>
      <c r="CG1747">
        <v>1831</v>
      </c>
      <c r="CH1747">
        <v>1837.7</v>
      </c>
      <c r="CI1747">
        <v>1884.1</v>
      </c>
      <c r="CJ1747">
        <v>1842.1</v>
      </c>
      <c r="CK1747">
        <v>1910.7</v>
      </c>
      <c r="CL1747">
        <v>1827.7</v>
      </c>
      <c r="CM1747">
        <v>1728</v>
      </c>
      <c r="CN1747">
        <v>1763.4</v>
      </c>
      <c r="CO1747">
        <v>1712.6</v>
      </c>
      <c r="CP1747">
        <v>1625.6</v>
      </c>
      <c r="CQ1747">
        <v>1675.6</v>
      </c>
      <c r="CR1747">
        <v>1675.6</v>
      </c>
      <c r="CS1747">
        <v>1628.8</v>
      </c>
      <c r="CT1747">
        <v>1750.6</v>
      </c>
      <c r="CU1747">
        <v>1545.1</v>
      </c>
      <c r="CV1747">
        <v>1545.1</v>
      </c>
      <c r="CW1747">
        <v>1527.4</v>
      </c>
      <c r="CX1747">
        <v>1479.5</v>
      </c>
      <c r="CY1747">
        <v>1320.8</v>
      </c>
      <c r="CZ1747">
        <v>1266.5</v>
      </c>
      <c r="DA1747">
        <v>1249.4000000000001</v>
      </c>
      <c r="DB1747">
        <v>1348.5</v>
      </c>
      <c r="DC1747">
        <v>1348.5</v>
      </c>
      <c r="DD1747">
        <v>1386.1</v>
      </c>
      <c r="DE1747">
        <v>1366.3</v>
      </c>
      <c r="DF1747">
        <v>1380.8</v>
      </c>
      <c r="DG1747">
        <v>1380.8</v>
      </c>
      <c r="DH1747">
        <v>1301.8</v>
      </c>
      <c r="DI1747">
        <v>1417.3</v>
      </c>
      <c r="DJ1747">
        <v>1429.8</v>
      </c>
      <c r="DK1747">
        <v>1429.8</v>
      </c>
      <c r="DL1747">
        <v>1415.6</v>
      </c>
      <c r="DM1747">
        <v>1380.9</v>
      </c>
      <c r="DN1747">
        <v>1443.2</v>
      </c>
      <c r="DO1747">
        <v>1443.2</v>
      </c>
      <c r="DP1747">
        <v>1376.9</v>
      </c>
      <c r="DQ1747">
        <v>1420.7</v>
      </c>
      <c r="DR1747">
        <v>1445.2</v>
      </c>
      <c r="DS1747">
        <v>1386</v>
      </c>
      <c r="DT1747">
        <v>1415</v>
      </c>
      <c r="DU1747">
        <v>1430</v>
      </c>
    </row>
    <row r="1748" spans="1:125" x14ac:dyDescent="0.2">
      <c r="A1748" t="e">
        <f ca="1">_xll.BFieldInfo($B$1748)</f>
        <v>#NAME?</v>
      </c>
      <c r="B1748" t="s">
        <v>109</v>
      </c>
      <c r="C1748">
        <v>390832</v>
      </c>
      <c r="D1748">
        <v>390832</v>
      </c>
      <c r="E1748">
        <v>390832</v>
      </c>
      <c r="F1748">
        <v>390832</v>
      </c>
      <c r="G1748">
        <v>393244</v>
      </c>
      <c r="H1748">
        <v>393244</v>
      </c>
      <c r="I1748">
        <v>393244</v>
      </c>
      <c r="J1748">
        <v>393244</v>
      </c>
      <c r="K1748">
        <v>393244</v>
      </c>
      <c r="L1748">
        <v>393244</v>
      </c>
      <c r="M1748">
        <v>393244</v>
      </c>
      <c r="N1748">
        <v>393244</v>
      </c>
      <c r="O1748">
        <v>393244</v>
      </c>
      <c r="P1748">
        <v>393244</v>
      </c>
      <c r="Q1748">
        <v>393244</v>
      </c>
      <c r="R1748">
        <v>393244</v>
      </c>
      <c r="S1748">
        <v>393244</v>
      </c>
      <c r="T1748">
        <v>225431</v>
      </c>
      <c r="U1748">
        <v>225431</v>
      </c>
      <c r="V1748">
        <v>225431</v>
      </c>
      <c r="W1748">
        <v>225431</v>
      </c>
      <c r="X1748">
        <v>225431</v>
      </c>
      <c r="Y1748">
        <v>225431</v>
      </c>
      <c r="Z1748">
        <v>225431</v>
      </c>
      <c r="AA1748">
        <v>225431</v>
      </c>
      <c r="AB1748">
        <v>225431</v>
      </c>
      <c r="AC1748">
        <v>225431</v>
      </c>
      <c r="AD1748">
        <v>225431</v>
      </c>
      <c r="AE1748">
        <v>225431</v>
      </c>
      <c r="AF1748">
        <v>225431</v>
      </c>
      <c r="AG1748">
        <v>225431</v>
      </c>
      <c r="AH1748">
        <v>225431</v>
      </c>
      <c r="AI1748">
        <v>220640</v>
      </c>
      <c r="AJ1748">
        <v>220640</v>
      </c>
      <c r="AK1748">
        <v>220640</v>
      </c>
      <c r="AL1748">
        <v>220640</v>
      </c>
      <c r="AM1748">
        <v>220640</v>
      </c>
      <c r="AN1748">
        <v>220640</v>
      </c>
      <c r="AO1748">
        <v>220640</v>
      </c>
      <c r="AP1748">
        <v>220640</v>
      </c>
      <c r="AQ1748">
        <v>220640</v>
      </c>
      <c r="AR1748">
        <v>220640</v>
      </c>
      <c r="AS1748">
        <v>220640</v>
      </c>
      <c r="AT1748">
        <v>220640</v>
      </c>
      <c r="AU1748">
        <v>220640</v>
      </c>
      <c r="AV1748">
        <v>220640</v>
      </c>
      <c r="AW1748">
        <v>220640</v>
      </c>
      <c r="AX1748">
        <v>226933</v>
      </c>
      <c r="AY1748">
        <v>226933</v>
      </c>
      <c r="AZ1748">
        <v>226933</v>
      </c>
      <c r="BA1748">
        <v>226933</v>
      </c>
      <c r="BB1748">
        <v>226933</v>
      </c>
      <c r="BC1748">
        <v>226933</v>
      </c>
      <c r="BD1748">
        <v>226933</v>
      </c>
      <c r="BE1748">
        <v>226933</v>
      </c>
      <c r="BF1748">
        <v>226933</v>
      </c>
      <c r="BG1748">
        <v>226933</v>
      </c>
      <c r="BH1748">
        <v>226933</v>
      </c>
      <c r="BI1748">
        <v>226933</v>
      </c>
      <c r="BJ1748">
        <v>226933</v>
      </c>
      <c r="BK1748">
        <v>217950</v>
      </c>
      <c r="BL1748">
        <v>217950</v>
      </c>
      <c r="BM1748">
        <v>217950</v>
      </c>
      <c r="BN1748">
        <v>217950</v>
      </c>
      <c r="BO1748">
        <v>217950</v>
      </c>
      <c r="BP1748">
        <v>217950</v>
      </c>
      <c r="BQ1748">
        <v>217950</v>
      </c>
      <c r="BR1748">
        <v>217950</v>
      </c>
      <c r="BS1748">
        <v>217950</v>
      </c>
      <c r="BT1748">
        <v>217950</v>
      </c>
      <c r="BU1748">
        <v>217950</v>
      </c>
      <c r="BV1748">
        <v>217950</v>
      </c>
      <c r="BW1748">
        <v>206055</v>
      </c>
      <c r="BX1748">
        <v>206055</v>
      </c>
      <c r="BY1748">
        <v>206055</v>
      </c>
      <c r="BZ1748">
        <v>206055</v>
      </c>
      <c r="CA1748">
        <v>206055</v>
      </c>
      <c r="CB1748">
        <v>206055</v>
      </c>
      <c r="CC1748">
        <v>206055</v>
      </c>
      <c r="CD1748">
        <v>206055</v>
      </c>
      <c r="CE1748">
        <v>206055</v>
      </c>
      <c r="CF1748">
        <v>206055</v>
      </c>
      <c r="CG1748">
        <v>206055</v>
      </c>
      <c r="CH1748">
        <v>206055</v>
      </c>
      <c r="CI1748">
        <v>214805</v>
      </c>
      <c r="CJ1748">
        <v>214805</v>
      </c>
      <c r="CK1748">
        <v>214805</v>
      </c>
      <c r="CL1748">
        <v>214805</v>
      </c>
      <c r="CM1748">
        <v>214805</v>
      </c>
      <c r="CN1748">
        <v>214805</v>
      </c>
      <c r="CO1748">
        <v>214805</v>
      </c>
      <c r="CP1748">
        <v>214805</v>
      </c>
      <c r="CQ1748">
        <v>214805</v>
      </c>
      <c r="CR1748">
        <v>214805</v>
      </c>
      <c r="CS1748">
        <v>214805</v>
      </c>
      <c r="CT1748">
        <v>214805</v>
      </c>
      <c r="CU1748">
        <v>214805</v>
      </c>
      <c r="CV1748">
        <v>202403</v>
      </c>
      <c r="CW1748">
        <v>202403</v>
      </c>
      <c r="CX1748">
        <v>202403</v>
      </c>
      <c r="CY1748">
        <v>202403</v>
      </c>
      <c r="CZ1748">
        <v>202403</v>
      </c>
      <c r="DA1748">
        <v>202403</v>
      </c>
      <c r="DB1748">
        <v>202403</v>
      </c>
      <c r="DC1748">
        <v>202403</v>
      </c>
      <c r="DD1748">
        <v>202403</v>
      </c>
      <c r="DE1748">
        <v>202403</v>
      </c>
      <c r="DF1748">
        <v>202403</v>
      </c>
      <c r="DG1748">
        <v>202403</v>
      </c>
      <c r="DH1748">
        <v>202403</v>
      </c>
      <c r="DI1748">
        <v>202403</v>
      </c>
      <c r="DJ1748">
        <v>202403</v>
      </c>
      <c r="DK1748" t="s">
        <v>108</v>
      </c>
      <c r="DL1748" t="s">
        <v>108</v>
      </c>
      <c r="DM1748" t="s">
        <v>108</v>
      </c>
      <c r="DN1748" t="s">
        <v>108</v>
      </c>
      <c r="DO1748" t="s">
        <v>108</v>
      </c>
      <c r="DP1748" t="s">
        <v>108</v>
      </c>
      <c r="DQ1748" t="s">
        <v>108</v>
      </c>
      <c r="DR1748" t="s">
        <v>108</v>
      </c>
      <c r="DS1748" t="s">
        <v>108</v>
      </c>
      <c r="DT1748" t="s">
        <v>108</v>
      </c>
      <c r="DU1748" t="s">
        <v>108</v>
      </c>
    </row>
    <row r="1749" spans="1:125" x14ac:dyDescent="0.2">
      <c r="A1749" t="e">
        <f ca="1">_xll.BFieldInfo($B$1749)</f>
        <v>#NAME?</v>
      </c>
      <c r="B1749" t="s">
        <v>110</v>
      </c>
      <c r="C1749">
        <v>193869</v>
      </c>
      <c r="D1749">
        <v>193869</v>
      </c>
      <c r="E1749">
        <v>193869</v>
      </c>
      <c r="F1749">
        <v>193869</v>
      </c>
      <c r="G1749">
        <v>199628</v>
      </c>
      <c r="H1749">
        <v>199628</v>
      </c>
      <c r="I1749">
        <v>199628</v>
      </c>
      <c r="J1749">
        <v>199628</v>
      </c>
      <c r="K1749">
        <v>199628</v>
      </c>
      <c r="L1749">
        <v>199628</v>
      </c>
      <c r="M1749">
        <v>199628</v>
      </c>
      <c r="N1749">
        <v>199628</v>
      </c>
      <c r="O1749">
        <v>199628</v>
      </c>
      <c r="P1749">
        <v>199628</v>
      </c>
      <c r="Q1749">
        <v>199628</v>
      </c>
      <c r="R1749">
        <v>199628</v>
      </c>
      <c r="S1749">
        <v>199628</v>
      </c>
      <c r="T1749">
        <v>96780</v>
      </c>
      <c r="U1749">
        <v>96780</v>
      </c>
      <c r="V1749">
        <v>96780</v>
      </c>
      <c r="W1749">
        <v>96780</v>
      </c>
      <c r="X1749">
        <v>96780</v>
      </c>
      <c r="Y1749">
        <v>96780</v>
      </c>
      <c r="Z1749">
        <v>96780</v>
      </c>
      <c r="AA1749">
        <v>96780</v>
      </c>
      <c r="AB1749">
        <v>96780</v>
      </c>
      <c r="AC1749">
        <v>96780</v>
      </c>
      <c r="AD1749">
        <v>96780</v>
      </c>
      <c r="AE1749">
        <v>96780</v>
      </c>
      <c r="AF1749">
        <v>96780</v>
      </c>
      <c r="AG1749">
        <v>96780</v>
      </c>
      <c r="AH1749">
        <v>96780</v>
      </c>
      <c r="AI1749">
        <v>96523</v>
      </c>
      <c r="AJ1749">
        <v>96523</v>
      </c>
      <c r="AK1749">
        <v>96523</v>
      </c>
      <c r="AL1749">
        <v>96523</v>
      </c>
      <c r="AM1749">
        <v>96523</v>
      </c>
      <c r="AN1749">
        <v>96523</v>
      </c>
      <c r="AO1749">
        <v>96523</v>
      </c>
      <c r="AP1749">
        <v>96523</v>
      </c>
      <c r="AQ1749">
        <v>96523</v>
      </c>
      <c r="AR1749">
        <v>96523</v>
      </c>
      <c r="AS1749">
        <v>96523</v>
      </c>
      <c r="AT1749">
        <v>96523</v>
      </c>
      <c r="AU1749">
        <v>96523</v>
      </c>
      <c r="AV1749">
        <v>96523</v>
      </c>
      <c r="AW1749">
        <v>96523</v>
      </c>
      <c r="AX1749">
        <v>97309</v>
      </c>
      <c r="AY1749">
        <v>97309</v>
      </c>
      <c r="AZ1749">
        <v>97309</v>
      </c>
      <c r="BA1749">
        <v>97309</v>
      </c>
      <c r="BB1749">
        <v>97309</v>
      </c>
      <c r="BC1749">
        <v>97309</v>
      </c>
      <c r="BD1749">
        <v>97309</v>
      </c>
      <c r="BE1749">
        <v>97309</v>
      </c>
      <c r="BF1749">
        <v>97309</v>
      </c>
      <c r="BG1749">
        <v>97309</v>
      </c>
      <c r="BH1749">
        <v>97309</v>
      </c>
      <c r="BI1749">
        <v>97309</v>
      </c>
      <c r="BJ1749">
        <v>97309</v>
      </c>
      <c r="BK1749">
        <v>98981</v>
      </c>
      <c r="BL1749">
        <v>98981</v>
      </c>
      <c r="BM1749">
        <v>98981</v>
      </c>
      <c r="BN1749">
        <v>98981</v>
      </c>
      <c r="BO1749">
        <v>98981</v>
      </c>
      <c r="BP1749">
        <v>98981</v>
      </c>
      <c r="BQ1749">
        <v>98981</v>
      </c>
      <c r="BR1749">
        <v>98981</v>
      </c>
      <c r="BS1749">
        <v>98981</v>
      </c>
      <c r="BT1749">
        <v>98981</v>
      </c>
      <c r="BU1749">
        <v>98981</v>
      </c>
      <c r="BV1749">
        <v>98981</v>
      </c>
      <c r="BW1749">
        <v>98840</v>
      </c>
      <c r="BX1749">
        <v>98840</v>
      </c>
      <c r="BY1749">
        <v>98840</v>
      </c>
      <c r="BZ1749">
        <v>98840</v>
      </c>
      <c r="CA1749">
        <v>98840</v>
      </c>
      <c r="CB1749">
        <v>98840</v>
      </c>
      <c r="CC1749">
        <v>98840</v>
      </c>
      <c r="CD1749">
        <v>98840</v>
      </c>
      <c r="CE1749">
        <v>98840</v>
      </c>
      <c r="CF1749">
        <v>98840</v>
      </c>
      <c r="CG1749">
        <v>98840</v>
      </c>
      <c r="CH1749">
        <v>98840</v>
      </c>
      <c r="CI1749">
        <v>90345</v>
      </c>
      <c r="CJ1749">
        <v>90345</v>
      </c>
      <c r="CK1749">
        <v>90345</v>
      </c>
      <c r="CL1749">
        <v>90345</v>
      </c>
      <c r="CM1749">
        <v>90345</v>
      </c>
      <c r="CN1749">
        <v>90345</v>
      </c>
      <c r="CO1749">
        <v>90345</v>
      </c>
      <c r="CP1749">
        <v>90345</v>
      </c>
      <c r="CQ1749">
        <v>90345</v>
      </c>
      <c r="CR1749">
        <v>90345</v>
      </c>
      <c r="CS1749">
        <v>90345</v>
      </c>
      <c r="CT1749">
        <v>90345</v>
      </c>
      <c r="CU1749">
        <v>90345</v>
      </c>
      <c r="CV1749">
        <v>81262</v>
      </c>
      <c r="CW1749">
        <v>81262</v>
      </c>
      <c r="CX1749">
        <v>81262</v>
      </c>
      <c r="CY1749">
        <v>81262</v>
      </c>
      <c r="CZ1749">
        <v>81262</v>
      </c>
      <c r="DA1749">
        <v>81262</v>
      </c>
      <c r="DB1749">
        <v>81262</v>
      </c>
      <c r="DC1749">
        <v>81262</v>
      </c>
      <c r="DD1749">
        <v>81262</v>
      </c>
      <c r="DE1749">
        <v>81262</v>
      </c>
      <c r="DF1749">
        <v>81262</v>
      </c>
      <c r="DG1749">
        <v>81262</v>
      </c>
      <c r="DH1749">
        <v>81262</v>
      </c>
      <c r="DI1749">
        <v>81262</v>
      </c>
      <c r="DJ1749">
        <v>81262</v>
      </c>
      <c r="DK1749" t="s">
        <v>108</v>
      </c>
      <c r="DL1749" t="s">
        <v>108</v>
      </c>
      <c r="DM1749" t="s">
        <v>108</v>
      </c>
      <c r="DN1749" t="s">
        <v>108</v>
      </c>
      <c r="DO1749" t="s">
        <v>108</v>
      </c>
      <c r="DP1749" t="s">
        <v>108</v>
      </c>
      <c r="DQ1749" t="s">
        <v>108</v>
      </c>
      <c r="DR1749" t="s">
        <v>108</v>
      </c>
      <c r="DS1749" t="s">
        <v>108</v>
      </c>
      <c r="DT1749" t="s">
        <v>108</v>
      </c>
      <c r="DU1749" t="s">
        <v>108</v>
      </c>
    </row>
    <row r="1750" spans="1:125" x14ac:dyDescent="0.2">
      <c r="A1750" t="e">
        <f ca="1">_xll.BFieldInfo($B$1750)</f>
        <v>#NAME?</v>
      </c>
      <c r="B1750" t="s">
        <v>111</v>
      </c>
      <c r="C1750">
        <v>9304909.5157999992</v>
      </c>
      <c r="D1750">
        <v>10903080.998</v>
      </c>
      <c r="E1750">
        <v>10903080.998</v>
      </c>
      <c r="F1750">
        <v>10903080.998</v>
      </c>
      <c r="G1750">
        <v>9917345.4975000005</v>
      </c>
      <c r="H1750">
        <v>9917345.4975000005</v>
      </c>
      <c r="I1750">
        <v>9917345.4975000005</v>
      </c>
      <c r="J1750">
        <v>9050539.9612000007</v>
      </c>
      <c r="K1750">
        <v>9050539.9612000007</v>
      </c>
      <c r="L1750">
        <v>9050539.9612000007</v>
      </c>
      <c r="M1750">
        <v>8330897.8931999998</v>
      </c>
      <c r="N1750">
        <v>8330897.8931999998</v>
      </c>
      <c r="O1750">
        <v>8330897.8931999998</v>
      </c>
      <c r="P1750">
        <v>8176318.7008999996</v>
      </c>
      <c r="Q1750">
        <v>8176318.7008999996</v>
      </c>
      <c r="R1750">
        <v>8176318.7008999996</v>
      </c>
      <c r="S1750">
        <v>8176318.7008999996</v>
      </c>
      <c r="T1750">
        <v>8884148.5847999994</v>
      </c>
      <c r="U1750">
        <v>8884148.5847999994</v>
      </c>
      <c r="V1750">
        <v>8884148.5847999994</v>
      </c>
      <c r="W1750">
        <v>8884148.5847999994</v>
      </c>
      <c r="X1750">
        <v>10977178.687000001</v>
      </c>
      <c r="Y1750">
        <v>10977178.687000001</v>
      </c>
      <c r="Z1750">
        <v>10977178.687000001</v>
      </c>
      <c r="AA1750">
        <v>10141763.288000001</v>
      </c>
      <c r="AB1750">
        <v>10141763.288000001</v>
      </c>
      <c r="AC1750">
        <v>10141763.288000001</v>
      </c>
      <c r="AD1750">
        <v>10141763.288000001</v>
      </c>
      <c r="AE1750">
        <v>9760885.7295999993</v>
      </c>
      <c r="AF1750">
        <v>9760885.7295999993</v>
      </c>
      <c r="AG1750">
        <v>9760885.7295999993</v>
      </c>
      <c r="AH1750">
        <v>9760885.7295999993</v>
      </c>
      <c r="AI1750">
        <v>9857901.8824000005</v>
      </c>
      <c r="AJ1750">
        <v>9857901.8824000005</v>
      </c>
      <c r="AK1750">
        <v>9857901.8824000005</v>
      </c>
      <c r="AL1750">
        <v>9857901.8824000005</v>
      </c>
      <c r="AM1750">
        <v>9522637.1126000006</v>
      </c>
      <c r="AN1750">
        <v>9522637.1126000006</v>
      </c>
      <c r="AO1750">
        <v>9522637.1126000006</v>
      </c>
      <c r="AP1750">
        <v>9522637.1126000006</v>
      </c>
      <c r="AQ1750">
        <v>9824560.8334999997</v>
      </c>
      <c r="AR1750">
        <v>9824560.8334999997</v>
      </c>
      <c r="AS1750">
        <v>9824560.8334999997</v>
      </c>
      <c r="AT1750">
        <v>9824560.8334999997</v>
      </c>
      <c r="AU1750">
        <v>9604137.9943000004</v>
      </c>
      <c r="AV1750">
        <v>9604137.9943000004</v>
      </c>
      <c r="AW1750">
        <v>9604137.9943000004</v>
      </c>
      <c r="AX1750">
        <v>9865311.4528000001</v>
      </c>
      <c r="AY1750">
        <v>9865311.4528000001</v>
      </c>
      <c r="AZ1750">
        <v>9865311.4528000001</v>
      </c>
      <c r="BA1750">
        <v>9531294.9752999991</v>
      </c>
      <c r="BB1750">
        <v>9531294.9752999991</v>
      </c>
      <c r="BC1750">
        <v>9531294.9752999991</v>
      </c>
      <c r="BD1750">
        <v>9531294.9752999991</v>
      </c>
      <c r="BE1750">
        <v>10348171.127</v>
      </c>
      <c r="BF1750">
        <v>10348171.127</v>
      </c>
      <c r="BG1750">
        <v>10348171.127</v>
      </c>
      <c r="BH1750">
        <v>9598974.2544</v>
      </c>
      <c r="BI1750">
        <v>9598974.2544</v>
      </c>
      <c r="BJ1750">
        <v>9598974.2544</v>
      </c>
      <c r="BK1750">
        <v>9641605.7890000008</v>
      </c>
      <c r="BL1750">
        <v>9641605.7890000008</v>
      </c>
      <c r="BM1750">
        <v>9641605.7890000008</v>
      </c>
      <c r="BN1750">
        <v>7735797.2373000002</v>
      </c>
      <c r="BO1750">
        <v>7735797.2373000002</v>
      </c>
      <c r="BP1750">
        <v>7735797.2373000002</v>
      </c>
      <c r="BQ1750">
        <v>9098198.0552999992</v>
      </c>
      <c r="BR1750">
        <v>9098198.0552999992</v>
      </c>
      <c r="BS1750">
        <v>9098198.0552999992</v>
      </c>
      <c r="BT1750">
        <v>8094834.5795999998</v>
      </c>
      <c r="BU1750">
        <v>8094834.5795999998</v>
      </c>
      <c r="BV1750">
        <v>8094834.5795999998</v>
      </c>
      <c r="BW1750">
        <v>6950863.5439999998</v>
      </c>
      <c r="BX1750">
        <v>6950863.5439999998</v>
      </c>
      <c r="BY1750">
        <v>6950863.5439999998</v>
      </c>
      <c r="BZ1750">
        <v>7258353.4765999997</v>
      </c>
      <c r="CA1750">
        <v>7258353.4765999997</v>
      </c>
      <c r="CB1750">
        <v>7258353.4765999997</v>
      </c>
      <c r="CC1750">
        <v>7182188.4932000004</v>
      </c>
      <c r="CD1750">
        <v>7182188.4932000004</v>
      </c>
      <c r="CE1750">
        <v>7182188.4932000004</v>
      </c>
      <c r="CF1750">
        <v>6750925.4428000003</v>
      </c>
      <c r="CG1750">
        <v>6750925.4428000003</v>
      </c>
      <c r="CH1750">
        <v>6750925.4428000003</v>
      </c>
      <c r="CI1750">
        <v>7153161.1725000003</v>
      </c>
      <c r="CJ1750">
        <v>7153161.1725000003</v>
      </c>
      <c r="CK1750">
        <v>7153161.1725000003</v>
      </c>
      <c r="CL1750">
        <v>6601642.0791999996</v>
      </c>
      <c r="CM1750">
        <v>6601642.0791999996</v>
      </c>
      <c r="CN1750">
        <v>6601642.0791999996</v>
      </c>
      <c r="CO1750">
        <v>6390157.3141000001</v>
      </c>
      <c r="CP1750">
        <v>6390157.3141000001</v>
      </c>
      <c r="CQ1750">
        <v>6390157.3141000001</v>
      </c>
      <c r="CR1750">
        <v>5892546.1020999998</v>
      </c>
      <c r="CS1750">
        <v>5892546.1020999998</v>
      </c>
      <c r="CT1750">
        <v>5892546.1020999998</v>
      </c>
      <c r="CU1750">
        <v>5892546.1020999998</v>
      </c>
      <c r="CV1750">
        <v>5141982.5240000002</v>
      </c>
      <c r="CW1750">
        <v>5141982.5240000002</v>
      </c>
      <c r="CX1750">
        <v>5141982.5240000002</v>
      </c>
      <c r="CY1750">
        <v>5141982.5240000002</v>
      </c>
      <c r="CZ1750">
        <v>5249798.2866000002</v>
      </c>
      <c r="DA1750">
        <v>5249798.2866000002</v>
      </c>
      <c r="DB1750">
        <v>5249798.2866000002</v>
      </c>
      <c r="DC1750">
        <v>5502750.6527000004</v>
      </c>
      <c r="DD1750">
        <v>5502750.6527000004</v>
      </c>
      <c r="DE1750">
        <v>5502750.6527000004</v>
      </c>
      <c r="DF1750">
        <v>5502750.6527000004</v>
      </c>
      <c r="DG1750">
        <v>5697648.3773999996</v>
      </c>
      <c r="DH1750">
        <v>5697648.3773999996</v>
      </c>
      <c r="DI1750">
        <v>5697648.3773999996</v>
      </c>
      <c r="DJ1750">
        <v>5697648.3773999996</v>
      </c>
      <c r="DK1750">
        <v>5867665.5415000003</v>
      </c>
      <c r="DL1750">
        <v>5867665.5415000003</v>
      </c>
      <c r="DM1750">
        <v>5867665.5415000003</v>
      </c>
      <c r="DN1750">
        <v>5867665.5415000003</v>
      </c>
      <c r="DO1750">
        <v>5875959.0617000004</v>
      </c>
      <c r="DP1750">
        <v>5875959.0617000004</v>
      </c>
      <c r="DQ1750">
        <v>5875959.0617000004</v>
      </c>
      <c r="DR1750">
        <v>5875959.0617000004</v>
      </c>
      <c r="DS1750">
        <v>5929866.943</v>
      </c>
      <c r="DT1750">
        <v>5929866.943</v>
      </c>
      <c r="DU1750">
        <v>5929866.943</v>
      </c>
    </row>
    <row r="1751" spans="1:125" x14ac:dyDescent="0.2">
      <c r="A1751" t="e">
        <f ca="1">_xll.BFieldInfo($B$1751)</f>
        <v>#NAME?</v>
      </c>
      <c r="B1751" t="s">
        <v>109</v>
      </c>
      <c r="C1751">
        <v>390832</v>
      </c>
      <c r="D1751">
        <v>390832</v>
      </c>
      <c r="E1751">
        <v>390832</v>
      </c>
      <c r="F1751">
        <v>390832</v>
      </c>
      <c r="G1751">
        <v>393244</v>
      </c>
      <c r="H1751">
        <v>393244</v>
      </c>
      <c r="I1751">
        <v>393244</v>
      </c>
      <c r="J1751">
        <v>393244</v>
      </c>
      <c r="K1751">
        <v>393244</v>
      </c>
      <c r="L1751">
        <v>393244</v>
      </c>
      <c r="M1751">
        <v>393244</v>
      </c>
      <c r="N1751">
        <v>393244</v>
      </c>
      <c r="O1751">
        <v>393244</v>
      </c>
      <c r="P1751">
        <v>393244</v>
      </c>
      <c r="Q1751">
        <v>393244</v>
      </c>
      <c r="R1751">
        <v>393244</v>
      </c>
      <c r="S1751">
        <v>393244</v>
      </c>
      <c r="T1751">
        <v>225431</v>
      </c>
      <c r="U1751">
        <v>225431</v>
      </c>
      <c r="V1751">
        <v>225431</v>
      </c>
      <c r="W1751">
        <v>225431</v>
      </c>
      <c r="X1751">
        <v>225431</v>
      </c>
      <c r="Y1751">
        <v>225431</v>
      </c>
      <c r="Z1751">
        <v>225431</v>
      </c>
      <c r="AA1751">
        <v>225431</v>
      </c>
      <c r="AB1751">
        <v>225431</v>
      </c>
      <c r="AC1751">
        <v>225431</v>
      </c>
      <c r="AD1751">
        <v>225431</v>
      </c>
      <c r="AE1751">
        <v>225431</v>
      </c>
      <c r="AF1751">
        <v>225431</v>
      </c>
      <c r="AG1751">
        <v>225431</v>
      </c>
      <c r="AH1751">
        <v>225431</v>
      </c>
      <c r="AI1751">
        <v>220640</v>
      </c>
      <c r="AJ1751">
        <v>220640</v>
      </c>
      <c r="AK1751">
        <v>220640</v>
      </c>
      <c r="AL1751">
        <v>220640</v>
      </c>
      <c r="AM1751">
        <v>220640</v>
      </c>
      <c r="AN1751">
        <v>220640</v>
      </c>
      <c r="AO1751">
        <v>220640</v>
      </c>
      <c r="AP1751">
        <v>220640</v>
      </c>
      <c r="AQ1751">
        <v>220640</v>
      </c>
      <c r="AR1751">
        <v>220640</v>
      </c>
      <c r="AS1751">
        <v>220640</v>
      </c>
      <c r="AT1751">
        <v>220640</v>
      </c>
      <c r="AU1751">
        <v>220640</v>
      </c>
      <c r="AV1751">
        <v>220640</v>
      </c>
      <c r="AW1751">
        <v>220640</v>
      </c>
      <c r="AX1751">
        <v>226933</v>
      </c>
      <c r="AY1751">
        <v>226933</v>
      </c>
      <c r="AZ1751">
        <v>226933</v>
      </c>
      <c r="BA1751">
        <v>226933</v>
      </c>
      <c r="BB1751">
        <v>226933</v>
      </c>
      <c r="BC1751">
        <v>226933</v>
      </c>
      <c r="BD1751">
        <v>226933</v>
      </c>
      <c r="BE1751">
        <v>226933</v>
      </c>
      <c r="BF1751">
        <v>226933</v>
      </c>
      <c r="BG1751">
        <v>226933</v>
      </c>
      <c r="BH1751">
        <v>226933</v>
      </c>
      <c r="BI1751">
        <v>226933</v>
      </c>
      <c r="BJ1751">
        <v>226933</v>
      </c>
      <c r="BK1751">
        <v>217950</v>
      </c>
      <c r="BL1751">
        <v>217950</v>
      </c>
      <c r="BM1751">
        <v>217950</v>
      </c>
      <c r="BN1751">
        <v>217950</v>
      </c>
      <c r="BO1751">
        <v>217950</v>
      </c>
      <c r="BP1751">
        <v>217950</v>
      </c>
      <c r="BQ1751">
        <v>217950</v>
      </c>
      <c r="BR1751">
        <v>217950</v>
      </c>
      <c r="BS1751">
        <v>217950</v>
      </c>
      <c r="BT1751">
        <v>217950</v>
      </c>
      <c r="BU1751">
        <v>217950</v>
      </c>
      <c r="BV1751">
        <v>217950</v>
      </c>
      <c r="BW1751">
        <v>206055</v>
      </c>
      <c r="BX1751">
        <v>206055</v>
      </c>
      <c r="BY1751">
        <v>206055</v>
      </c>
      <c r="BZ1751">
        <v>206055</v>
      </c>
      <c r="CA1751">
        <v>206055</v>
      </c>
      <c r="CB1751">
        <v>206055</v>
      </c>
      <c r="CC1751">
        <v>206055</v>
      </c>
      <c r="CD1751">
        <v>206055</v>
      </c>
      <c r="CE1751">
        <v>206055</v>
      </c>
      <c r="CF1751">
        <v>206055</v>
      </c>
      <c r="CG1751">
        <v>206055</v>
      </c>
      <c r="CH1751">
        <v>206055</v>
      </c>
      <c r="CI1751">
        <v>214805</v>
      </c>
      <c r="CJ1751">
        <v>214805</v>
      </c>
      <c r="CK1751">
        <v>214805</v>
      </c>
      <c r="CL1751">
        <v>214805</v>
      </c>
      <c r="CM1751">
        <v>214805</v>
      </c>
      <c r="CN1751">
        <v>214805</v>
      </c>
      <c r="CO1751">
        <v>214805</v>
      </c>
      <c r="CP1751">
        <v>214805</v>
      </c>
      <c r="CQ1751">
        <v>214805</v>
      </c>
      <c r="CR1751">
        <v>214805</v>
      </c>
      <c r="CS1751">
        <v>214805</v>
      </c>
      <c r="CT1751">
        <v>214805</v>
      </c>
      <c r="CU1751">
        <v>214805</v>
      </c>
      <c r="CV1751">
        <v>202403</v>
      </c>
      <c r="CW1751">
        <v>202403</v>
      </c>
      <c r="CX1751">
        <v>202403</v>
      </c>
      <c r="CY1751">
        <v>202403</v>
      </c>
      <c r="CZ1751">
        <v>202403</v>
      </c>
      <c r="DA1751">
        <v>202403</v>
      </c>
      <c r="DB1751">
        <v>202403</v>
      </c>
      <c r="DC1751">
        <v>202403</v>
      </c>
      <c r="DD1751">
        <v>202403</v>
      </c>
      <c r="DE1751">
        <v>202403</v>
      </c>
      <c r="DF1751">
        <v>202403</v>
      </c>
      <c r="DG1751">
        <v>202403</v>
      </c>
      <c r="DH1751">
        <v>202403</v>
      </c>
      <c r="DI1751">
        <v>202403</v>
      </c>
      <c r="DJ1751">
        <v>202403</v>
      </c>
      <c r="DK1751" t="s">
        <v>108</v>
      </c>
      <c r="DL1751" t="s">
        <v>108</v>
      </c>
      <c r="DM1751" t="s">
        <v>108</v>
      </c>
      <c r="DN1751" t="s">
        <v>108</v>
      </c>
      <c r="DO1751" t="s">
        <v>108</v>
      </c>
      <c r="DP1751" t="s">
        <v>108</v>
      </c>
      <c r="DQ1751" t="s">
        <v>108</v>
      </c>
      <c r="DR1751" t="s">
        <v>108</v>
      </c>
      <c r="DS1751" t="s">
        <v>108</v>
      </c>
      <c r="DT1751" t="s">
        <v>108</v>
      </c>
      <c r="DU1751" t="s">
        <v>108</v>
      </c>
    </row>
    <row r="1752" spans="1:125" x14ac:dyDescent="0.2">
      <c r="A1752" t="e">
        <f ca="1">_xll.BFieldInfo($B$1752)</f>
        <v>#NAME?</v>
      </c>
      <c r="B1752" t="s">
        <v>112</v>
      </c>
      <c r="C1752" t="s">
        <v>108</v>
      </c>
      <c r="D1752" t="s">
        <v>108</v>
      </c>
      <c r="E1752" t="s">
        <v>108</v>
      </c>
      <c r="F1752" t="s">
        <v>108</v>
      </c>
      <c r="G1752" t="s">
        <v>108</v>
      </c>
      <c r="H1752" t="s">
        <v>108</v>
      </c>
      <c r="I1752" t="s">
        <v>108</v>
      </c>
      <c r="J1752" t="s">
        <v>108</v>
      </c>
      <c r="K1752" t="s">
        <v>108</v>
      </c>
      <c r="L1752" t="s">
        <v>108</v>
      </c>
      <c r="M1752" t="s">
        <v>108</v>
      </c>
      <c r="N1752" t="s">
        <v>108</v>
      </c>
      <c r="O1752" t="s">
        <v>108</v>
      </c>
      <c r="P1752" t="s">
        <v>108</v>
      </c>
      <c r="Q1752" t="s">
        <v>108</v>
      </c>
      <c r="R1752" t="s">
        <v>108</v>
      </c>
      <c r="S1752" t="s">
        <v>108</v>
      </c>
      <c r="T1752" t="s">
        <v>108</v>
      </c>
      <c r="U1752" t="s">
        <v>108</v>
      </c>
      <c r="V1752" t="s">
        <v>108</v>
      </c>
      <c r="W1752" t="s">
        <v>108</v>
      </c>
      <c r="X1752" t="s">
        <v>108</v>
      </c>
      <c r="Y1752" t="s">
        <v>108</v>
      </c>
      <c r="Z1752" t="s">
        <v>108</v>
      </c>
      <c r="AA1752" t="s">
        <v>108</v>
      </c>
      <c r="AB1752" t="s">
        <v>108</v>
      </c>
      <c r="AC1752" t="s">
        <v>108</v>
      </c>
      <c r="AD1752" t="s">
        <v>108</v>
      </c>
      <c r="AE1752" t="s">
        <v>108</v>
      </c>
      <c r="AF1752" t="s">
        <v>108</v>
      </c>
      <c r="AG1752" t="s">
        <v>108</v>
      </c>
      <c r="AH1752" t="s">
        <v>108</v>
      </c>
      <c r="AI1752" t="s">
        <v>108</v>
      </c>
      <c r="AJ1752" t="s">
        <v>108</v>
      </c>
      <c r="AK1752" t="s">
        <v>108</v>
      </c>
      <c r="AL1752" t="s">
        <v>108</v>
      </c>
      <c r="AM1752" t="s">
        <v>108</v>
      </c>
      <c r="AN1752" t="s">
        <v>108</v>
      </c>
      <c r="AO1752" t="s">
        <v>108</v>
      </c>
      <c r="AP1752" t="s">
        <v>108</v>
      </c>
      <c r="AQ1752" t="s">
        <v>108</v>
      </c>
      <c r="AR1752" t="s">
        <v>108</v>
      </c>
      <c r="AS1752" t="s">
        <v>108</v>
      </c>
      <c r="AT1752" t="s">
        <v>108</v>
      </c>
      <c r="AU1752" t="s">
        <v>108</v>
      </c>
      <c r="AV1752" t="s">
        <v>108</v>
      </c>
      <c r="AW1752" t="s">
        <v>108</v>
      </c>
      <c r="AX1752" t="s">
        <v>108</v>
      </c>
      <c r="AY1752" t="s">
        <v>108</v>
      </c>
      <c r="AZ1752" t="s">
        <v>108</v>
      </c>
      <c r="BA1752" t="s">
        <v>108</v>
      </c>
      <c r="BB1752" t="s">
        <v>108</v>
      </c>
      <c r="BC1752" t="s">
        <v>108</v>
      </c>
      <c r="BD1752" t="s">
        <v>108</v>
      </c>
      <c r="BE1752" t="s">
        <v>108</v>
      </c>
      <c r="BF1752" t="s">
        <v>108</v>
      </c>
      <c r="BG1752" t="s">
        <v>108</v>
      </c>
      <c r="BH1752" t="s">
        <v>108</v>
      </c>
      <c r="BI1752" t="s">
        <v>108</v>
      </c>
      <c r="BJ1752" t="s">
        <v>108</v>
      </c>
      <c r="BK1752" t="s">
        <v>108</v>
      </c>
      <c r="BL1752" t="s">
        <v>108</v>
      </c>
      <c r="BM1752" t="s">
        <v>108</v>
      </c>
      <c r="BN1752" t="s">
        <v>108</v>
      </c>
      <c r="BO1752" t="s">
        <v>108</v>
      </c>
      <c r="BP1752" t="s">
        <v>108</v>
      </c>
      <c r="BQ1752" t="s">
        <v>108</v>
      </c>
      <c r="BR1752" t="s">
        <v>108</v>
      </c>
      <c r="BS1752" t="s">
        <v>108</v>
      </c>
      <c r="BT1752" t="s">
        <v>108</v>
      </c>
      <c r="BU1752" t="s">
        <v>108</v>
      </c>
      <c r="BV1752" t="s">
        <v>108</v>
      </c>
      <c r="BW1752" t="s">
        <v>108</v>
      </c>
      <c r="BX1752" t="s">
        <v>108</v>
      </c>
      <c r="BY1752" t="s">
        <v>108</v>
      </c>
      <c r="BZ1752" t="s">
        <v>108</v>
      </c>
      <c r="CA1752" t="s">
        <v>108</v>
      </c>
      <c r="CB1752" t="s">
        <v>108</v>
      </c>
      <c r="CC1752" t="s">
        <v>108</v>
      </c>
      <c r="CD1752" t="s">
        <v>108</v>
      </c>
      <c r="CE1752" t="s">
        <v>108</v>
      </c>
      <c r="CF1752" t="s">
        <v>108</v>
      </c>
      <c r="CG1752" t="s">
        <v>108</v>
      </c>
      <c r="CH1752" t="s">
        <v>108</v>
      </c>
      <c r="CI1752" t="s">
        <v>108</v>
      </c>
      <c r="CJ1752" t="s">
        <v>108</v>
      </c>
      <c r="CK1752" t="s">
        <v>108</v>
      </c>
      <c r="CL1752" t="s">
        <v>108</v>
      </c>
      <c r="CM1752" t="s">
        <v>108</v>
      </c>
      <c r="CN1752" t="s">
        <v>108</v>
      </c>
      <c r="CO1752" t="s">
        <v>108</v>
      </c>
      <c r="CP1752" t="s">
        <v>108</v>
      </c>
      <c r="CQ1752" t="s">
        <v>108</v>
      </c>
      <c r="CR1752" t="s">
        <v>108</v>
      </c>
      <c r="CS1752" t="s">
        <v>108</v>
      </c>
      <c r="CT1752" t="s">
        <v>108</v>
      </c>
      <c r="CU1752" t="s">
        <v>108</v>
      </c>
      <c r="CV1752" t="s">
        <v>108</v>
      </c>
      <c r="CW1752" t="s">
        <v>108</v>
      </c>
      <c r="CX1752" t="s">
        <v>108</v>
      </c>
      <c r="CY1752" t="s">
        <v>108</v>
      </c>
      <c r="CZ1752" t="s">
        <v>108</v>
      </c>
      <c r="DA1752" t="s">
        <v>108</v>
      </c>
      <c r="DB1752" t="s">
        <v>108</v>
      </c>
      <c r="DC1752" t="s">
        <v>108</v>
      </c>
      <c r="DD1752" t="s">
        <v>108</v>
      </c>
      <c r="DE1752" t="s">
        <v>108</v>
      </c>
      <c r="DF1752" t="s">
        <v>108</v>
      </c>
      <c r="DG1752" t="s">
        <v>108</v>
      </c>
      <c r="DH1752" t="s">
        <v>108</v>
      </c>
      <c r="DI1752" t="s">
        <v>108</v>
      </c>
      <c r="DJ1752" t="s">
        <v>108</v>
      </c>
      <c r="DK1752" t="s">
        <v>108</v>
      </c>
      <c r="DL1752" t="s">
        <v>108</v>
      </c>
      <c r="DM1752" t="s">
        <v>108</v>
      </c>
      <c r="DN1752" t="s">
        <v>108</v>
      </c>
      <c r="DO1752" t="s">
        <v>108</v>
      </c>
      <c r="DP1752" t="s">
        <v>108</v>
      </c>
      <c r="DQ1752" t="s">
        <v>108</v>
      </c>
      <c r="DR1752" t="s">
        <v>108</v>
      </c>
      <c r="DS1752" t="s">
        <v>108</v>
      </c>
      <c r="DT1752" t="s">
        <v>108</v>
      </c>
      <c r="DU1752" t="s">
        <v>108</v>
      </c>
    </row>
    <row r="1753" spans="1:125" x14ac:dyDescent="0.2">
      <c r="A1753" t="e">
        <f ca="1">_xll.BFieldInfo($B$1753)</f>
        <v>#NAME?</v>
      </c>
      <c r="B1753" t="s">
        <v>113</v>
      </c>
      <c r="C1753" t="s">
        <v>108</v>
      </c>
      <c r="D1753" t="s">
        <v>108</v>
      </c>
      <c r="E1753" t="s">
        <v>108</v>
      </c>
      <c r="F1753" t="s">
        <v>108</v>
      </c>
      <c r="G1753" t="s">
        <v>108</v>
      </c>
      <c r="H1753" t="s">
        <v>108</v>
      </c>
      <c r="I1753" t="s">
        <v>108</v>
      </c>
      <c r="J1753" t="s">
        <v>108</v>
      </c>
      <c r="K1753" t="s">
        <v>108</v>
      </c>
      <c r="L1753" t="s">
        <v>108</v>
      </c>
      <c r="M1753" t="s">
        <v>108</v>
      </c>
      <c r="N1753" t="s">
        <v>108</v>
      </c>
      <c r="O1753" t="s">
        <v>108</v>
      </c>
      <c r="P1753" t="s">
        <v>108</v>
      </c>
      <c r="Q1753" t="s">
        <v>108</v>
      </c>
      <c r="R1753" t="s">
        <v>108</v>
      </c>
      <c r="S1753" t="s">
        <v>108</v>
      </c>
      <c r="T1753" t="s">
        <v>108</v>
      </c>
      <c r="U1753" t="s">
        <v>108</v>
      </c>
      <c r="V1753" t="s">
        <v>108</v>
      </c>
      <c r="W1753" t="s">
        <v>108</v>
      </c>
      <c r="X1753" t="s">
        <v>108</v>
      </c>
      <c r="Y1753" t="s">
        <v>108</v>
      </c>
      <c r="Z1753" t="s">
        <v>108</v>
      </c>
      <c r="AA1753" t="s">
        <v>108</v>
      </c>
      <c r="AB1753" t="s">
        <v>108</v>
      </c>
      <c r="AC1753" t="s">
        <v>108</v>
      </c>
      <c r="AD1753" t="s">
        <v>108</v>
      </c>
      <c r="AE1753" t="s">
        <v>108</v>
      </c>
      <c r="AF1753" t="s">
        <v>108</v>
      </c>
      <c r="AG1753" t="s">
        <v>108</v>
      </c>
      <c r="AH1753" t="s">
        <v>108</v>
      </c>
      <c r="AI1753" t="s">
        <v>108</v>
      </c>
      <c r="AJ1753" t="s">
        <v>108</v>
      </c>
      <c r="AK1753" t="s">
        <v>108</v>
      </c>
      <c r="AL1753" t="s">
        <v>108</v>
      </c>
      <c r="AM1753" t="s">
        <v>108</v>
      </c>
      <c r="AN1753" t="s">
        <v>108</v>
      </c>
      <c r="AO1753" t="s">
        <v>108</v>
      </c>
      <c r="AP1753" t="s">
        <v>108</v>
      </c>
      <c r="AQ1753" t="s">
        <v>108</v>
      </c>
      <c r="AR1753" t="s">
        <v>108</v>
      </c>
      <c r="AS1753" t="s">
        <v>108</v>
      </c>
      <c r="AT1753" t="s">
        <v>108</v>
      </c>
      <c r="AU1753" t="s">
        <v>108</v>
      </c>
      <c r="AV1753" t="s">
        <v>108</v>
      </c>
      <c r="AW1753" t="s">
        <v>108</v>
      </c>
      <c r="AX1753" t="s">
        <v>108</v>
      </c>
      <c r="AY1753" t="s">
        <v>108</v>
      </c>
      <c r="AZ1753" t="s">
        <v>108</v>
      </c>
      <c r="BA1753" t="s">
        <v>108</v>
      </c>
      <c r="BB1753" t="s">
        <v>108</v>
      </c>
      <c r="BC1753" t="s">
        <v>108</v>
      </c>
      <c r="BD1753" t="s">
        <v>108</v>
      </c>
      <c r="BE1753" t="s">
        <v>108</v>
      </c>
      <c r="BF1753" t="s">
        <v>108</v>
      </c>
      <c r="BG1753" t="s">
        <v>108</v>
      </c>
      <c r="BH1753" t="s">
        <v>108</v>
      </c>
      <c r="BI1753" t="s">
        <v>108</v>
      </c>
      <c r="BJ1753" t="s">
        <v>108</v>
      </c>
      <c r="BK1753" t="s">
        <v>108</v>
      </c>
      <c r="BL1753" t="s">
        <v>108</v>
      </c>
      <c r="BM1753" t="s">
        <v>108</v>
      </c>
      <c r="BN1753" t="s">
        <v>108</v>
      </c>
      <c r="BO1753" t="s">
        <v>108</v>
      </c>
      <c r="BP1753" t="s">
        <v>108</v>
      </c>
      <c r="BQ1753" t="s">
        <v>108</v>
      </c>
      <c r="BR1753" t="s">
        <v>108</v>
      </c>
      <c r="BS1753" t="s">
        <v>108</v>
      </c>
      <c r="BT1753" t="s">
        <v>108</v>
      </c>
      <c r="BU1753" t="s">
        <v>108</v>
      </c>
      <c r="BV1753" t="s">
        <v>108</v>
      </c>
      <c r="BW1753" t="s">
        <v>108</v>
      </c>
      <c r="BX1753" t="s">
        <v>108</v>
      </c>
      <c r="BY1753" t="s">
        <v>108</v>
      </c>
      <c r="BZ1753" t="s">
        <v>108</v>
      </c>
      <c r="CA1753" t="s">
        <v>108</v>
      </c>
      <c r="CB1753" t="s">
        <v>108</v>
      </c>
      <c r="CC1753" t="s">
        <v>108</v>
      </c>
      <c r="CD1753" t="s">
        <v>108</v>
      </c>
      <c r="CE1753" t="s">
        <v>108</v>
      </c>
      <c r="CF1753" t="s">
        <v>108</v>
      </c>
      <c r="CG1753" t="s">
        <v>108</v>
      </c>
      <c r="CH1753" t="s">
        <v>108</v>
      </c>
      <c r="CI1753" t="s">
        <v>108</v>
      </c>
      <c r="CJ1753" t="s">
        <v>108</v>
      </c>
      <c r="CK1753" t="s">
        <v>108</v>
      </c>
      <c r="CL1753" t="s">
        <v>108</v>
      </c>
      <c r="CM1753" t="s">
        <v>108</v>
      </c>
      <c r="CN1753" t="s">
        <v>108</v>
      </c>
      <c r="CO1753" t="s">
        <v>108</v>
      </c>
      <c r="CP1753" t="s">
        <v>108</v>
      </c>
      <c r="CQ1753" t="s">
        <v>108</v>
      </c>
      <c r="CR1753" t="s">
        <v>108</v>
      </c>
      <c r="CS1753" t="s">
        <v>108</v>
      </c>
      <c r="CT1753" t="s">
        <v>108</v>
      </c>
      <c r="CU1753" t="s">
        <v>108</v>
      </c>
      <c r="CV1753" t="s">
        <v>108</v>
      </c>
      <c r="CW1753" t="s">
        <v>108</v>
      </c>
      <c r="CX1753" t="s">
        <v>108</v>
      </c>
      <c r="CY1753" t="s">
        <v>108</v>
      </c>
      <c r="CZ1753" t="s">
        <v>108</v>
      </c>
      <c r="DA1753" t="s">
        <v>108</v>
      </c>
      <c r="DB1753" t="s">
        <v>108</v>
      </c>
      <c r="DC1753" t="s">
        <v>108</v>
      </c>
      <c r="DD1753" t="s">
        <v>108</v>
      </c>
      <c r="DE1753" t="s">
        <v>108</v>
      </c>
      <c r="DF1753" t="s">
        <v>108</v>
      </c>
      <c r="DG1753" t="s">
        <v>108</v>
      </c>
      <c r="DH1753" t="s">
        <v>108</v>
      </c>
      <c r="DI1753" t="s">
        <v>108</v>
      </c>
      <c r="DJ1753" t="s">
        <v>108</v>
      </c>
      <c r="DK1753" t="s">
        <v>108</v>
      </c>
      <c r="DL1753" t="s">
        <v>108</v>
      </c>
      <c r="DM1753" t="s">
        <v>108</v>
      </c>
      <c r="DN1753" t="s">
        <v>108</v>
      </c>
      <c r="DO1753" t="s">
        <v>108</v>
      </c>
      <c r="DP1753" t="s">
        <v>108</v>
      </c>
      <c r="DQ1753" t="s">
        <v>108</v>
      </c>
      <c r="DR1753" t="s">
        <v>108</v>
      </c>
      <c r="DS1753" t="s">
        <v>108</v>
      </c>
      <c r="DT1753" t="s">
        <v>108</v>
      </c>
      <c r="DU1753" t="s">
        <v>108</v>
      </c>
    </row>
    <row r="1754" spans="1:125" x14ac:dyDescent="0.2">
      <c r="A1754" t="e">
        <f ca="1">_xll.BFieldInfo($B$1754)</f>
        <v>#NAME?</v>
      </c>
      <c r="B1754" t="s">
        <v>114</v>
      </c>
      <c r="C1754">
        <v>-10095</v>
      </c>
      <c r="D1754">
        <v>-10095</v>
      </c>
      <c r="E1754">
        <v>-10095</v>
      </c>
      <c r="F1754">
        <v>-10095</v>
      </c>
      <c r="G1754">
        <v>-10095</v>
      </c>
      <c r="H1754">
        <v>-10095</v>
      </c>
      <c r="I1754">
        <v>-10095</v>
      </c>
      <c r="J1754">
        <v>-10095</v>
      </c>
      <c r="K1754">
        <v>-10095</v>
      </c>
      <c r="L1754">
        <v>-10095</v>
      </c>
      <c r="M1754">
        <v>-10095</v>
      </c>
      <c r="N1754">
        <v>-10095</v>
      </c>
      <c r="O1754">
        <v>-10095</v>
      </c>
      <c r="P1754">
        <v>-10095</v>
      </c>
      <c r="Q1754">
        <v>-10095</v>
      </c>
      <c r="R1754">
        <v>-10095</v>
      </c>
      <c r="S1754">
        <v>-10095</v>
      </c>
      <c r="T1754">
        <v>-10095</v>
      </c>
      <c r="U1754">
        <v>-10095</v>
      </c>
      <c r="V1754">
        <v>-10095</v>
      </c>
      <c r="W1754">
        <v>-10095</v>
      </c>
      <c r="X1754">
        <v>-10095</v>
      </c>
      <c r="Y1754">
        <v>-10095</v>
      </c>
      <c r="Z1754">
        <v>-10095</v>
      </c>
      <c r="AA1754">
        <v>-10095</v>
      </c>
      <c r="AB1754">
        <v>-10095</v>
      </c>
      <c r="AC1754">
        <v>-10095</v>
      </c>
      <c r="AD1754">
        <v>-10095</v>
      </c>
      <c r="AE1754">
        <v>-10095</v>
      </c>
      <c r="AF1754">
        <v>-10095</v>
      </c>
      <c r="AG1754">
        <v>-10095</v>
      </c>
      <c r="AH1754">
        <v>-10095</v>
      </c>
      <c r="AI1754">
        <v>-10095</v>
      </c>
      <c r="AJ1754">
        <v>-10095</v>
      </c>
      <c r="AK1754">
        <v>-10095</v>
      </c>
      <c r="AL1754">
        <v>-10095</v>
      </c>
      <c r="AM1754">
        <v>-10095</v>
      </c>
      <c r="AN1754">
        <v>-10095</v>
      </c>
      <c r="AO1754">
        <v>-10095</v>
      </c>
      <c r="AP1754">
        <v>-10095</v>
      </c>
      <c r="AQ1754">
        <v>-10095</v>
      </c>
      <c r="AR1754">
        <v>-10095</v>
      </c>
      <c r="AS1754">
        <v>-10095</v>
      </c>
      <c r="AT1754">
        <v>-10095</v>
      </c>
      <c r="AU1754">
        <v>-10095</v>
      </c>
      <c r="AV1754">
        <v>-10095</v>
      </c>
      <c r="AW1754">
        <v>-10095</v>
      </c>
      <c r="AX1754">
        <v>-10095</v>
      </c>
      <c r="AY1754">
        <v>-10095</v>
      </c>
      <c r="AZ1754">
        <v>-10095</v>
      </c>
      <c r="BA1754">
        <v>-10095</v>
      </c>
      <c r="BB1754">
        <v>-10095</v>
      </c>
      <c r="BC1754">
        <v>-10095</v>
      </c>
      <c r="BD1754">
        <v>-10095</v>
      </c>
      <c r="BE1754">
        <v>-10095</v>
      </c>
      <c r="BF1754">
        <v>-10095</v>
      </c>
      <c r="BG1754">
        <v>-10095</v>
      </c>
      <c r="BH1754">
        <v>-10095</v>
      </c>
      <c r="BI1754">
        <v>-10095</v>
      </c>
      <c r="BJ1754">
        <v>-10095</v>
      </c>
      <c r="BK1754">
        <v>-10095</v>
      </c>
      <c r="BL1754">
        <v>-10095</v>
      </c>
      <c r="BM1754">
        <v>-10095</v>
      </c>
      <c r="BN1754">
        <v>-10095</v>
      </c>
      <c r="BO1754">
        <v>-10095</v>
      </c>
      <c r="BP1754">
        <v>-10095</v>
      </c>
      <c r="BQ1754">
        <v>-10095</v>
      </c>
      <c r="BR1754">
        <v>-10095</v>
      </c>
      <c r="BS1754">
        <v>-10095</v>
      </c>
      <c r="BT1754">
        <v>-10095</v>
      </c>
      <c r="BU1754">
        <v>-10095</v>
      </c>
      <c r="BV1754">
        <v>-10095</v>
      </c>
      <c r="BW1754">
        <v>-10095</v>
      </c>
      <c r="BX1754">
        <v>-10095</v>
      </c>
      <c r="BY1754">
        <v>-10095</v>
      </c>
      <c r="BZ1754">
        <v>-10095</v>
      </c>
      <c r="CA1754">
        <v>-10095</v>
      </c>
      <c r="CB1754">
        <v>-10095</v>
      </c>
      <c r="CC1754">
        <v>-10095</v>
      </c>
      <c r="CD1754">
        <v>-10095</v>
      </c>
      <c r="CE1754">
        <v>-10095</v>
      </c>
      <c r="CF1754">
        <v>-10095</v>
      </c>
      <c r="CG1754">
        <v>-10095</v>
      </c>
      <c r="CH1754">
        <v>-10095</v>
      </c>
      <c r="CI1754">
        <v>-10095</v>
      </c>
      <c r="CJ1754">
        <v>-10095</v>
      </c>
      <c r="CK1754">
        <v>-10095</v>
      </c>
      <c r="CL1754">
        <v>-10095</v>
      </c>
      <c r="CM1754">
        <v>-10095</v>
      </c>
      <c r="CN1754">
        <v>-10095</v>
      </c>
      <c r="CO1754">
        <v>-10095</v>
      </c>
      <c r="CP1754">
        <v>-10095</v>
      </c>
      <c r="CQ1754">
        <v>-10095</v>
      </c>
      <c r="CR1754">
        <v>-10095</v>
      </c>
      <c r="CS1754">
        <v>-10095</v>
      </c>
      <c r="CT1754">
        <v>-10095</v>
      </c>
      <c r="CU1754">
        <v>-10095</v>
      </c>
      <c r="CV1754">
        <v>-10095</v>
      </c>
      <c r="CW1754">
        <v>-10095</v>
      </c>
      <c r="CX1754">
        <v>-10095</v>
      </c>
      <c r="CY1754">
        <v>-10095</v>
      </c>
      <c r="CZ1754">
        <v>-10095</v>
      </c>
      <c r="DA1754">
        <v>-10095</v>
      </c>
      <c r="DB1754">
        <v>-10095</v>
      </c>
      <c r="DC1754">
        <v>-10095</v>
      </c>
      <c r="DD1754">
        <v>-10095</v>
      </c>
      <c r="DE1754">
        <v>-10095</v>
      </c>
      <c r="DF1754">
        <v>-10095</v>
      </c>
      <c r="DG1754">
        <v>-10095</v>
      </c>
      <c r="DH1754">
        <v>-10095</v>
      </c>
      <c r="DI1754">
        <v>-10095</v>
      </c>
      <c r="DJ1754">
        <v>-10095</v>
      </c>
      <c r="DK1754" t="s">
        <v>108</v>
      </c>
      <c r="DL1754" t="s">
        <v>108</v>
      </c>
      <c r="DM1754" t="s">
        <v>108</v>
      </c>
      <c r="DN1754" t="s">
        <v>108</v>
      </c>
      <c r="DO1754" t="s">
        <v>108</v>
      </c>
      <c r="DP1754" t="s">
        <v>108</v>
      </c>
      <c r="DQ1754" t="s">
        <v>108</v>
      </c>
      <c r="DR1754" t="s">
        <v>108</v>
      </c>
      <c r="DS1754" t="s">
        <v>108</v>
      </c>
      <c r="DT1754" t="s">
        <v>108</v>
      </c>
      <c r="DU1754" t="s">
        <v>108</v>
      </c>
    </row>
    <row r="1755" spans="1:125" x14ac:dyDescent="0.2">
      <c r="A1755" t="e">
        <f ca="1">_xll.BFieldInfo($B$1755)</f>
        <v>#NAME?</v>
      </c>
      <c r="B1755" t="s">
        <v>115</v>
      </c>
      <c r="C1755">
        <v>280536</v>
      </c>
      <c r="D1755">
        <v>66799</v>
      </c>
      <c r="E1755">
        <v>66799</v>
      </c>
      <c r="F1755">
        <v>66799</v>
      </c>
      <c r="G1755">
        <v>247592</v>
      </c>
      <c r="H1755">
        <v>247592</v>
      </c>
      <c r="I1755">
        <v>247592</v>
      </c>
      <c r="J1755">
        <v>261542</v>
      </c>
      <c r="K1755">
        <v>261542</v>
      </c>
      <c r="L1755">
        <v>261542</v>
      </c>
      <c r="M1755">
        <v>278717</v>
      </c>
      <c r="N1755">
        <v>278717</v>
      </c>
      <c r="O1755">
        <v>278717</v>
      </c>
      <c r="P1755">
        <v>111622</v>
      </c>
      <c r="Q1755">
        <v>111622</v>
      </c>
      <c r="R1755">
        <v>111622</v>
      </c>
      <c r="S1755">
        <v>111622</v>
      </c>
      <c r="T1755">
        <v>291499</v>
      </c>
      <c r="U1755">
        <v>291499</v>
      </c>
      <c r="V1755">
        <v>291499</v>
      </c>
      <c r="W1755">
        <v>291499</v>
      </c>
      <c r="X1755">
        <v>300599</v>
      </c>
      <c r="Y1755">
        <v>300599</v>
      </c>
      <c r="Z1755">
        <v>300599</v>
      </c>
      <c r="AA1755">
        <v>309925</v>
      </c>
      <c r="AB1755">
        <v>309925</v>
      </c>
      <c r="AC1755">
        <v>309925</v>
      </c>
      <c r="AD1755">
        <v>309925</v>
      </c>
      <c r="AE1755">
        <v>137918</v>
      </c>
      <c r="AF1755">
        <v>137918</v>
      </c>
      <c r="AG1755">
        <v>137918</v>
      </c>
      <c r="AH1755">
        <v>137918</v>
      </c>
      <c r="AI1755">
        <v>296224</v>
      </c>
      <c r="AJ1755">
        <v>296224</v>
      </c>
      <c r="AK1755">
        <v>296224</v>
      </c>
      <c r="AL1755">
        <v>296224</v>
      </c>
      <c r="AM1755">
        <v>277843</v>
      </c>
      <c r="AN1755">
        <v>277843</v>
      </c>
      <c r="AO1755">
        <v>277843</v>
      </c>
      <c r="AP1755">
        <v>277843</v>
      </c>
      <c r="AQ1755">
        <v>282099</v>
      </c>
      <c r="AR1755">
        <v>282099</v>
      </c>
      <c r="AS1755">
        <v>282099</v>
      </c>
      <c r="AT1755">
        <v>282099</v>
      </c>
      <c r="AU1755">
        <v>102402</v>
      </c>
      <c r="AV1755">
        <v>102402</v>
      </c>
      <c r="AW1755">
        <v>102402</v>
      </c>
      <c r="AX1755">
        <v>256739</v>
      </c>
      <c r="AY1755">
        <v>256739</v>
      </c>
      <c r="AZ1755">
        <v>256739</v>
      </c>
      <c r="BA1755">
        <v>286306</v>
      </c>
      <c r="BB1755">
        <v>286306</v>
      </c>
      <c r="BC1755">
        <v>286306</v>
      </c>
      <c r="BD1755">
        <v>286306</v>
      </c>
      <c r="BE1755">
        <v>299291</v>
      </c>
      <c r="BF1755">
        <v>299291</v>
      </c>
      <c r="BG1755">
        <v>299291</v>
      </c>
      <c r="BH1755">
        <v>97519</v>
      </c>
      <c r="BI1755">
        <v>97519</v>
      </c>
      <c r="BJ1755">
        <v>97519</v>
      </c>
      <c r="BK1755">
        <v>222931</v>
      </c>
      <c r="BL1755">
        <v>222931</v>
      </c>
      <c r="BM1755">
        <v>222931</v>
      </c>
      <c r="BN1755">
        <v>227178</v>
      </c>
      <c r="BO1755">
        <v>227178</v>
      </c>
      <c r="BP1755">
        <v>227178</v>
      </c>
      <c r="BQ1755">
        <v>235395</v>
      </c>
      <c r="BR1755">
        <v>235395</v>
      </c>
      <c r="BS1755">
        <v>235395</v>
      </c>
      <c r="BT1755">
        <v>51931</v>
      </c>
      <c r="BU1755">
        <v>51931</v>
      </c>
      <c r="BV1755">
        <v>51931</v>
      </c>
      <c r="BW1755">
        <v>187553</v>
      </c>
      <c r="BX1755">
        <v>187553</v>
      </c>
      <c r="BY1755">
        <v>187553</v>
      </c>
      <c r="BZ1755">
        <v>189946</v>
      </c>
      <c r="CA1755">
        <v>189946</v>
      </c>
      <c r="CB1755">
        <v>189946</v>
      </c>
      <c r="CC1755">
        <v>209640</v>
      </c>
      <c r="CD1755">
        <v>209640</v>
      </c>
      <c r="CE1755">
        <v>209640</v>
      </c>
      <c r="CF1755">
        <v>130538</v>
      </c>
      <c r="CG1755">
        <v>130538</v>
      </c>
      <c r="CH1755">
        <v>130538</v>
      </c>
      <c r="CI1755">
        <v>215507</v>
      </c>
      <c r="CJ1755">
        <v>215507</v>
      </c>
      <c r="CK1755">
        <v>215507</v>
      </c>
      <c r="CL1755">
        <v>225684</v>
      </c>
      <c r="CM1755">
        <v>225684</v>
      </c>
      <c r="CN1755">
        <v>225684</v>
      </c>
      <c r="CO1755">
        <v>247470</v>
      </c>
      <c r="CP1755">
        <v>247470</v>
      </c>
      <c r="CQ1755">
        <v>247470</v>
      </c>
      <c r="CR1755">
        <v>135000</v>
      </c>
      <c r="CS1755">
        <v>135000</v>
      </c>
      <c r="CT1755">
        <v>135000</v>
      </c>
      <c r="CU1755">
        <v>135000</v>
      </c>
      <c r="CV1755">
        <v>231071</v>
      </c>
      <c r="CW1755">
        <v>231071</v>
      </c>
      <c r="CX1755">
        <v>231071</v>
      </c>
      <c r="CY1755">
        <v>231071</v>
      </c>
      <c r="CZ1755">
        <v>208482</v>
      </c>
      <c r="DA1755">
        <v>208482</v>
      </c>
      <c r="DB1755">
        <v>208482</v>
      </c>
      <c r="DC1755">
        <v>262627</v>
      </c>
      <c r="DD1755">
        <v>262627</v>
      </c>
      <c r="DE1755">
        <v>262627</v>
      </c>
      <c r="DF1755">
        <v>262627</v>
      </c>
      <c r="DG1755">
        <v>130676</v>
      </c>
      <c r="DH1755">
        <v>130676</v>
      </c>
      <c r="DI1755">
        <v>130676</v>
      </c>
      <c r="DJ1755">
        <v>130676</v>
      </c>
      <c r="DK1755">
        <v>235283</v>
      </c>
      <c r="DL1755">
        <v>235283</v>
      </c>
      <c r="DM1755">
        <v>235283</v>
      </c>
      <c r="DN1755">
        <v>235283</v>
      </c>
      <c r="DO1755">
        <v>240786</v>
      </c>
      <c r="DP1755">
        <v>240786</v>
      </c>
      <c r="DQ1755">
        <v>240786</v>
      </c>
      <c r="DR1755">
        <v>240786</v>
      </c>
      <c r="DS1755">
        <v>267715</v>
      </c>
      <c r="DT1755">
        <v>267715</v>
      </c>
      <c r="DU1755">
        <v>267715</v>
      </c>
    </row>
    <row r="1756" spans="1:125" x14ac:dyDescent="0.2">
      <c r="A1756" t="e">
        <f ca="1">_xll.BFieldInfo($B$1756)</f>
        <v>#NAME?</v>
      </c>
      <c r="B1756" t="s">
        <v>116</v>
      </c>
      <c r="C1756">
        <v>65</v>
      </c>
      <c r="D1756">
        <v>65</v>
      </c>
      <c r="E1756">
        <v>65</v>
      </c>
      <c r="F1756">
        <v>65</v>
      </c>
      <c r="G1756">
        <v>65</v>
      </c>
      <c r="H1756">
        <v>65</v>
      </c>
      <c r="I1756">
        <v>65</v>
      </c>
      <c r="J1756">
        <v>65</v>
      </c>
      <c r="K1756">
        <v>65</v>
      </c>
      <c r="L1756">
        <v>65</v>
      </c>
      <c r="M1756">
        <v>65</v>
      </c>
      <c r="N1756">
        <v>65</v>
      </c>
      <c r="O1756">
        <v>65</v>
      </c>
      <c r="P1756">
        <v>65</v>
      </c>
      <c r="Q1756">
        <v>65</v>
      </c>
      <c r="R1756">
        <v>65</v>
      </c>
      <c r="S1756">
        <v>65</v>
      </c>
      <c r="T1756">
        <v>65</v>
      </c>
      <c r="U1756">
        <v>65</v>
      </c>
      <c r="V1756">
        <v>65</v>
      </c>
      <c r="W1756">
        <v>65</v>
      </c>
      <c r="X1756">
        <v>65</v>
      </c>
      <c r="Y1756">
        <v>65</v>
      </c>
      <c r="Z1756">
        <v>65</v>
      </c>
      <c r="AA1756">
        <v>65</v>
      </c>
      <c r="AB1756">
        <v>65</v>
      </c>
      <c r="AC1756">
        <v>65</v>
      </c>
      <c r="AD1756">
        <v>65</v>
      </c>
      <c r="AE1756">
        <v>65</v>
      </c>
      <c r="AF1756">
        <v>65</v>
      </c>
      <c r="AG1756">
        <v>65</v>
      </c>
      <c r="AH1756">
        <v>65</v>
      </c>
      <c r="AI1756">
        <v>65</v>
      </c>
      <c r="AJ1756">
        <v>65</v>
      </c>
      <c r="AK1756">
        <v>65</v>
      </c>
      <c r="AL1756">
        <v>65</v>
      </c>
      <c r="AM1756">
        <v>65</v>
      </c>
      <c r="AN1756">
        <v>65</v>
      </c>
      <c r="AO1756">
        <v>65</v>
      </c>
      <c r="AP1756">
        <v>65</v>
      </c>
      <c r="AQ1756">
        <v>65</v>
      </c>
      <c r="AR1756">
        <v>65</v>
      </c>
      <c r="AS1756">
        <v>65</v>
      </c>
      <c r="AT1756">
        <v>65</v>
      </c>
      <c r="AU1756">
        <v>65</v>
      </c>
      <c r="AV1756">
        <v>65</v>
      </c>
      <c r="AW1756">
        <v>65</v>
      </c>
      <c r="AX1756">
        <v>65</v>
      </c>
      <c r="AY1756">
        <v>65</v>
      </c>
      <c r="AZ1756">
        <v>65</v>
      </c>
      <c r="BA1756">
        <v>65</v>
      </c>
      <c r="BB1756">
        <v>65</v>
      </c>
      <c r="BC1756">
        <v>65</v>
      </c>
      <c r="BD1756">
        <v>65</v>
      </c>
      <c r="BE1756">
        <v>65</v>
      </c>
      <c r="BF1756">
        <v>65</v>
      </c>
      <c r="BG1756">
        <v>65</v>
      </c>
      <c r="BH1756">
        <v>65</v>
      </c>
      <c r="BI1756">
        <v>65</v>
      </c>
      <c r="BJ1756">
        <v>65</v>
      </c>
      <c r="BK1756">
        <v>57</v>
      </c>
      <c r="BL1756">
        <v>57</v>
      </c>
      <c r="BM1756">
        <v>57</v>
      </c>
      <c r="BN1756">
        <v>57</v>
      </c>
      <c r="BO1756">
        <v>57</v>
      </c>
      <c r="BP1756">
        <v>57</v>
      </c>
      <c r="BQ1756">
        <v>57</v>
      </c>
      <c r="BR1756">
        <v>57</v>
      </c>
      <c r="BS1756">
        <v>57</v>
      </c>
      <c r="BT1756">
        <v>57</v>
      </c>
      <c r="BU1756">
        <v>57</v>
      </c>
      <c r="BV1756">
        <v>57</v>
      </c>
      <c r="BW1756">
        <v>52.9</v>
      </c>
      <c r="BX1756">
        <v>52.9</v>
      </c>
      <c r="BY1756">
        <v>52.9</v>
      </c>
      <c r="BZ1756">
        <v>52.9</v>
      </c>
      <c r="CA1756">
        <v>52.9</v>
      </c>
      <c r="CB1756">
        <v>52.9</v>
      </c>
      <c r="CC1756">
        <v>52.9</v>
      </c>
      <c r="CD1756">
        <v>52.9</v>
      </c>
      <c r="CE1756">
        <v>52.9</v>
      </c>
      <c r="CF1756">
        <v>52.9</v>
      </c>
      <c r="CG1756">
        <v>52.9</v>
      </c>
      <c r="CH1756">
        <v>52.9</v>
      </c>
      <c r="CI1756">
        <v>57.7</v>
      </c>
      <c r="CJ1756">
        <v>57.7</v>
      </c>
      <c r="CK1756">
        <v>57.7</v>
      </c>
      <c r="CL1756">
        <v>57.7</v>
      </c>
      <c r="CM1756">
        <v>57.7</v>
      </c>
      <c r="CN1756">
        <v>57.7</v>
      </c>
      <c r="CO1756">
        <v>57.7</v>
      </c>
      <c r="CP1756">
        <v>57.7</v>
      </c>
      <c r="CQ1756">
        <v>57.7</v>
      </c>
      <c r="CR1756">
        <v>57.7</v>
      </c>
      <c r="CS1756">
        <v>57.7</v>
      </c>
      <c r="CT1756">
        <v>57.7</v>
      </c>
      <c r="CU1756">
        <v>57.7</v>
      </c>
      <c r="CV1756">
        <v>63</v>
      </c>
      <c r="CW1756">
        <v>63</v>
      </c>
      <c r="CX1756">
        <v>63</v>
      </c>
      <c r="CY1756">
        <v>63</v>
      </c>
      <c r="CZ1756">
        <v>63</v>
      </c>
      <c r="DA1756">
        <v>63</v>
      </c>
      <c r="DB1756">
        <v>63</v>
      </c>
      <c r="DC1756">
        <v>63</v>
      </c>
      <c r="DD1756">
        <v>63</v>
      </c>
      <c r="DE1756">
        <v>63</v>
      </c>
      <c r="DF1756">
        <v>63</v>
      </c>
      <c r="DG1756">
        <v>63</v>
      </c>
      <c r="DH1756">
        <v>63</v>
      </c>
      <c r="DI1756">
        <v>63</v>
      </c>
      <c r="DJ1756">
        <v>63</v>
      </c>
      <c r="DK1756" t="s">
        <v>108</v>
      </c>
      <c r="DL1756" t="s">
        <v>108</v>
      </c>
      <c r="DM1756" t="s">
        <v>108</v>
      </c>
      <c r="DN1756" t="s">
        <v>108</v>
      </c>
      <c r="DO1756" t="s">
        <v>108</v>
      </c>
      <c r="DP1756" t="s">
        <v>108</v>
      </c>
      <c r="DQ1756" t="s">
        <v>108</v>
      </c>
      <c r="DR1756" t="s">
        <v>108</v>
      </c>
      <c r="DS1756" t="s">
        <v>108</v>
      </c>
      <c r="DT1756" t="s">
        <v>108</v>
      </c>
      <c r="DU1756" t="s">
        <v>108</v>
      </c>
    </row>
    <row r="1757" spans="1:125" x14ac:dyDescent="0.2">
      <c r="A1757" t="e">
        <f ca="1">_xll.BFieldInfo($B$1757)</f>
        <v>#NAME?</v>
      </c>
      <c r="B1757" t="s">
        <v>117</v>
      </c>
      <c r="C1757">
        <v>15</v>
      </c>
      <c r="D1757">
        <v>15</v>
      </c>
      <c r="E1757">
        <v>15</v>
      </c>
      <c r="F1757">
        <v>15</v>
      </c>
      <c r="G1757">
        <v>15</v>
      </c>
      <c r="H1757">
        <v>15</v>
      </c>
      <c r="I1757">
        <v>15</v>
      </c>
      <c r="J1757">
        <v>15</v>
      </c>
      <c r="K1757">
        <v>15</v>
      </c>
      <c r="L1757">
        <v>15</v>
      </c>
      <c r="M1757">
        <v>15</v>
      </c>
      <c r="N1757">
        <v>15</v>
      </c>
      <c r="O1757">
        <v>15</v>
      </c>
      <c r="P1757">
        <v>15</v>
      </c>
      <c r="Q1757">
        <v>15</v>
      </c>
      <c r="R1757">
        <v>15</v>
      </c>
      <c r="S1757">
        <v>15</v>
      </c>
      <c r="T1757">
        <v>15</v>
      </c>
      <c r="U1757">
        <v>15</v>
      </c>
      <c r="V1757">
        <v>15</v>
      </c>
      <c r="W1757">
        <v>15</v>
      </c>
      <c r="X1757">
        <v>15</v>
      </c>
      <c r="Y1757">
        <v>15</v>
      </c>
      <c r="Z1757">
        <v>15</v>
      </c>
      <c r="AA1757">
        <v>15</v>
      </c>
      <c r="AB1757">
        <v>15</v>
      </c>
      <c r="AC1757">
        <v>15</v>
      </c>
      <c r="AD1757">
        <v>15</v>
      </c>
      <c r="AE1757">
        <v>15</v>
      </c>
      <c r="AF1757">
        <v>15</v>
      </c>
      <c r="AG1757">
        <v>15</v>
      </c>
      <c r="AH1757">
        <v>15</v>
      </c>
      <c r="AI1757">
        <v>15</v>
      </c>
      <c r="AJ1757">
        <v>15</v>
      </c>
      <c r="AK1757">
        <v>15</v>
      </c>
      <c r="AL1757">
        <v>15</v>
      </c>
      <c r="AM1757">
        <v>15</v>
      </c>
      <c r="AN1757">
        <v>15</v>
      </c>
      <c r="AO1757">
        <v>15</v>
      </c>
      <c r="AP1757">
        <v>15</v>
      </c>
      <c r="AQ1757">
        <v>15</v>
      </c>
      <c r="AR1757">
        <v>15</v>
      </c>
      <c r="AS1757">
        <v>15</v>
      </c>
      <c r="AT1757">
        <v>15</v>
      </c>
      <c r="AU1757">
        <v>15</v>
      </c>
      <c r="AV1757">
        <v>15</v>
      </c>
      <c r="AW1757">
        <v>15</v>
      </c>
      <c r="AX1757">
        <v>15</v>
      </c>
      <c r="AY1757">
        <v>15</v>
      </c>
      <c r="AZ1757">
        <v>15</v>
      </c>
      <c r="BA1757">
        <v>15</v>
      </c>
      <c r="BB1757">
        <v>15</v>
      </c>
      <c r="BC1757">
        <v>15</v>
      </c>
      <c r="BD1757">
        <v>15</v>
      </c>
      <c r="BE1757">
        <v>15</v>
      </c>
      <c r="BF1757">
        <v>15</v>
      </c>
      <c r="BG1757">
        <v>15</v>
      </c>
      <c r="BH1757">
        <v>15</v>
      </c>
      <c r="BI1757">
        <v>15</v>
      </c>
      <c r="BJ1757">
        <v>15</v>
      </c>
      <c r="BK1757">
        <v>23</v>
      </c>
      <c r="BL1757">
        <v>23</v>
      </c>
      <c r="BM1757">
        <v>23</v>
      </c>
      <c r="BN1757">
        <v>23</v>
      </c>
      <c r="BO1757">
        <v>23</v>
      </c>
      <c r="BP1757">
        <v>23</v>
      </c>
      <c r="BQ1757">
        <v>23</v>
      </c>
      <c r="BR1757">
        <v>23</v>
      </c>
      <c r="BS1757">
        <v>23</v>
      </c>
      <c r="BT1757">
        <v>23</v>
      </c>
      <c r="BU1757">
        <v>23</v>
      </c>
      <c r="BV1757">
        <v>23</v>
      </c>
      <c r="BW1757">
        <v>35.299999999999997</v>
      </c>
      <c r="BX1757">
        <v>35.299999999999997</v>
      </c>
      <c r="BY1757">
        <v>35.299999999999997</v>
      </c>
      <c r="BZ1757">
        <v>35.299999999999997</v>
      </c>
      <c r="CA1757">
        <v>35.299999999999997</v>
      </c>
      <c r="CB1757">
        <v>35.299999999999997</v>
      </c>
      <c r="CC1757">
        <v>35.299999999999997</v>
      </c>
      <c r="CD1757">
        <v>35.299999999999997</v>
      </c>
      <c r="CE1757">
        <v>35.299999999999997</v>
      </c>
      <c r="CF1757">
        <v>35.299999999999997</v>
      </c>
      <c r="CG1757">
        <v>35.299999999999997</v>
      </c>
      <c r="CH1757">
        <v>35.299999999999997</v>
      </c>
      <c r="CI1757">
        <v>34.9</v>
      </c>
      <c r="CJ1757">
        <v>34.9</v>
      </c>
      <c r="CK1757">
        <v>34.9</v>
      </c>
      <c r="CL1757">
        <v>34.9</v>
      </c>
      <c r="CM1757">
        <v>34.9</v>
      </c>
      <c r="CN1757">
        <v>34.9</v>
      </c>
      <c r="CO1757">
        <v>34.9</v>
      </c>
      <c r="CP1757">
        <v>34.9</v>
      </c>
      <c r="CQ1757">
        <v>34.9</v>
      </c>
      <c r="CR1757">
        <v>34.9</v>
      </c>
      <c r="CS1757">
        <v>34.9</v>
      </c>
      <c r="CT1757">
        <v>34.9</v>
      </c>
      <c r="CU1757">
        <v>34.9</v>
      </c>
      <c r="CV1757">
        <v>23</v>
      </c>
      <c r="CW1757">
        <v>23</v>
      </c>
      <c r="CX1757">
        <v>23</v>
      </c>
      <c r="CY1757">
        <v>23</v>
      </c>
      <c r="CZ1757">
        <v>23</v>
      </c>
      <c r="DA1757">
        <v>23</v>
      </c>
      <c r="DB1757">
        <v>23</v>
      </c>
      <c r="DC1757">
        <v>23</v>
      </c>
      <c r="DD1757">
        <v>23</v>
      </c>
      <c r="DE1757">
        <v>23</v>
      </c>
      <c r="DF1757">
        <v>23</v>
      </c>
      <c r="DG1757">
        <v>23</v>
      </c>
      <c r="DH1757">
        <v>23</v>
      </c>
      <c r="DI1757">
        <v>23</v>
      </c>
      <c r="DJ1757">
        <v>23</v>
      </c>
      <c r="DK1757" t="s">
        <v>108</v>
      </c>
      <c r="DL1757" t="s">
        <v>108</v>
      </c>
      <c r="DM1757" t="s">
        <v>108</v>
      </c>
      <c r="DN1757" t="s">
        <v>108</v>
      </c>
      <c r="DO1757" t="s">
        <v>108</v>
      </c>
      <c r="DP1757" t="s">
        <v>108</v>
      </c>
      <c r="DQ1757" t="s">
        <v>108</v>
      </c>
      <c r="DR1757" t="s">
        <v>108</v>
      </c>
      <c r="DS1757" t="s">
        <v>108</v>
      </c>
      <c r="DT1757" t="s">
        <v>108</v>
      </c>
      <c r="DU1757" t="s">
        <v>108</v>
      </c>
    </row>
    <row r="1759" spans="1:125" x14ac:dyDescent="0.2">
      <c r="A1759" t="s">
        <v>284</v>
      </c>
      <c r="B1759" t="s">
        <v>106</v>
      </c>
      <c r="C1759" s="8" t="e">
        <f ca="1">_xll.BDH($A$1759,$B$1760:$B$1770,$B$1,$B$2,"Dir=H","Per=M","Days=A","Dts=S","Sort=R","cols=123;rows=12")</f>
        <v>#NAME?</v>
      </c>
      <c r="D1759" s="8">
        <v>43980</v>
      </c>
      <c r="E1759" s="8">
        <v>43951</v>
      </c>
      <c r="F1759" s="8">
        <v>43921</v>
      </c>
      <c r="G1759" s="8">
        <v>43889</v>
      </c>
      <c r="H1759" s="8">
        <v>43861</v>
      </c>
      <c r="I1759" s="8">
        <v>43830</v>
      </c>
      <c r="J1759" s="8">
        <v>43798</v>
      </c>
      <c r="K1759" s="8">
        <v>43769</v>
      </c>
      <c r="L1759" s="8">
        <v>43738</v>
      </c>
      <c r="M1759" s="8">
        <v>43707</v>
      </c>
      <c r="N1759" s="8">
        <v>43677</v>
      </c>
      <c r="O1759" s="8">
        <v>43646</v>
      </c>
      <c r="P1759" s="8">
        <v>43644</v>
      </c>
      <c r="Q1759" s="8">
        <v>43616</v>
      </c>
      <c r="R1759" s="8">
        <v>43585</v>
      </c>
      <c r="S1759" s="8">
        <v>43555</v>
      </c>
      <c r="T1759" s="8">
        <v>43553</v>
      </c>
      <c r="U1759" s="8">
        <v>43524</v>
      </c>
      <c r="V1759" s="8">
        <v>43496</v>
      </c>
      <c r="W1759" s="8">
        <v>43465</v>
      </c>
      <c r="X1759" s="8">
        <v>43434</v>
      </c>
      <c r="Y1759" s="8">
        <v>43404</v>
      </c>
      <c r="Z1759" s="8">
        <v>43373</v>
      </c>
      <c r="AA1759" s="8">
        <v>43371</v>
      </c>
      <c r="AB1759" s="8">
        <v>43343</v>
      </c>
      <c r="AC1759" s="8">
        <v>43312</v>
      </c>
      <c r="AD1759" s="8">
        <v>43281</v>
      </c>
      <c r="AE1759" s="8">
        <v>43280</v>
      </c>
      <c r="AF1759" s="8">
        <v>43251</v>
      </c>
      <c r="AG1759" s="8">
        <v>43220</v>
      </c>
      <c r="AH1759" s="8">
        <v>43190</v>
      </c>
      <c r="AI1759" s="8">
        <v>43189</v>
      </c>
      <c r="AJ1759" s="8">
        <v>43159</v>
      </c>
      <c r="AK1759" s="8">
        <v>43131</v>
      </c>
      <c r="AL1759" s="8">
        <v>43100</v>
      </c>
      <c r="AM1759" s="8">
        <v>43098</v>
      </c>
      <c r="AN1759" s="8">
        <v>43069</v>
      </c>
      <c r="AO1759" s="8">
        <v>43039</v>
      </c>
      <c r="AP1759" s="8">
        <v>43008</v>
      </c>
      <c r="AQ1759" s="8">
        <v>43007</v>
      </c>
      <c r="AR1759" s="8">
        <v>42978</v>
      </c>
      <c r="AS1759" s="8">
        <v>42947</v>
      </c>
      <c r="AT1759" s="8">
        <v>42916</v>
      </c>
      <c r="AU1759" s="8">
        <v>42886</v>
      </c>
      <c r="AV1759" s="8">
        <v>42853</v>
      </c>
      <c r="AW1759" s="8">
        <v>42825</v>
      </c>
      <c r="AX1759" s="8">
        <v>42794</v>
      </c>
      <c r="AY1759" s="8">
        <v>42766</v>
      </c>
      <c r="AZ1759" s="8">
        <v>42735</v>
      </c>
      <c r="BA1759" s="8">
        <v>42734</v>
      </c>
      <c r="BB1759" s="8">
        <v>42704</v>
      </c>
      <c r="BC1759" s="8">
        <v>42674</v>
      </c>
      <c r="BD1759" s="8">
        <v>42643</v>
      </c>
      <c r="BE1759" s="8">
        <v>42613</v>
      </c>
      <c r="BF1759" s="8">
        <v>42580</v>
      </c>
      <c r="BG1759" s="8">
        <v>42551</v>
      </c>
      <c r="BH1759" s="8">
        <v>42521</v>
      </c>
      <c r="BI1759" s="8">
        <v>42489</v>
      </c>
      <c r="BJ1759" s="8">
        <v>42460</v>
      </c>
      <c r="BK1759" s="8">
        <v>42429</v>
      </c>
      <c r="BL1759" s="8">
        <v>42398</v>
      </c>
      <c r="BM1759" s="8">
        <v>42369</v>
      </c>
      <c r="BN1759" s="8">
        <v>42338</v>
      </c>
      <c r="BO1759" s="8">
        <v>42307</v>
      </c>
      <c r="BP1759" s="8">
        <v>42277</v>
      </c>
      <c r="BQ1759" s="8">
        <v>42247</v>
      </c>
      <c r="BR1759" s="8">
        <v>42216</v>
      </c>
      <c r="BS1759" s="8">
        <v>42185</v>
      </c>
      <c r="BT1759" s="8">
        <v>42153</v>
      </c>
      <c r="BU1759" s="8">
        <v>42124</v>
      </c>
      <c r="BV1759" s="8">
        <v>42094</v>
      </c>
      <c r="BW1759" s="8">
        <v>42062</v>
      </c>
      <c r="BX1759" s="8">
        <v>42034</v>
      </c>
      <c r="BY1759" s="8">
        <v>42004</v>
      </c>
      <c r="BZ1759" s="8">
        <v>41971</v>
      </c>
      <c r="CA1759" s="8">
        <v>41943</v>
      </c>
      <c r="CB1759" s="8">
        <v>41912</v>
      </c>
      <c r="CC1759" s="8">
        <v>41880</v>
      </c>
      <c r="CD1759" s="8">
        <v>41851</v>
      </c>
      <c r="CE1759" s="8">
        <v>41820</v>
      </c>
      <c r="CF1759" s="8">
        <v>41789</v>
      </c>
      <c r="CG1759" s="8">
        <v>41759</v>
      </c>
      <c r="CH1759" s="8">
        <v>41729</v>
      </c>
      <c r="CI1759" s="8">
        <v>41698</v>
      </c>
      <c r="CJ1759" s="8">
        <v>41670</v>
      </c>
      <c r="CK1759" s="8">
        <v>41639</v>
      </c>
      <c r="CL1759" s="8">
        <v>41607</v>
      </c>
      <c r="CM1759" s="8">
        <v>41578</v>
      </c>
      <c r="CN1759" s="8">
        <v>41547</v>
      </c>
      <c r="CO1759" s="8">
        <v>41516</v>
      </c>
      <c r="CP1759" s="8">
        <v>41486</v>
      </c>
      <c r="CQ1759" s="8">
        <v>41455</v>
      </c>
      <c r="CR1759" s="8">
        <v>41453</v>
      </c>
      <c r="CS1759" s="8">
        <v>41425</v>
      </c>
      <c r="CT1759" s="8">
        <v>41394</v>
      </c>
      <c r="CU1759" s="8">
        <v>41364</v>
      </c>
      <c r="CV1759" s="8">
        <v>41362</v>
      </c>
      <c r="CW1759" s="8">
        <v>41333</v>
      </c>
      <c r="CX1759" s="8">
        <v>41305</v>
      </c>
      <c r="CY1759" s="8">
        <v>41274</v>
      </c>
      <c r="CZ1759" s="8">
        <v>41243</v>
      </c>
      <c r="DA1759" s="8">
        <v>41213</v>
      </c>
      <c r="DB1759" s="8">
        <v>41182</v>
      </c>
      <c r="DC1759" s="8">
        <v>41180</v>
      </c>
      <c r="DD1759" s="8">
        <v>41152</v>
      </c>
      <c r="DE1759" s="8">
        <v>41121</v>
      </c>
      <c r="DF1759" s="8">
        <v>41090</v>
      </c>
      <c r="DG1759" s="8">
        <v>41089</v>
      </c>
      <c r="DH1759" s="8">
        <v>41060</v>
      </c>
      <c r="DI1759" s="8">
        <v>41029</v>
      </c>
      <c r="DJ1759" s="8">
        <v>40999</v>
      </c>
      <c r="DK1759" s="8">
        <v>40998</v>
      </c>
      <c r="DL1759" s="8">
        <v>40968</v>
      </c>
      <c r="DM1759" s="8">
        <v>40939</v>
      </c>
      <c r="DN1759" s="8">
        <v>40908</v>
      </c>
      <c r="DO1759" s="8">
        <v>40907</v>
      </c>
      <c r="DP1759" s="8">
        <v>40877</v>
      </c>
      <c r="DQ1759" s="8">
        <v>40847</v>
      </c>
      <c r="DR1759" s="8">
        <v>40816</v>
      </c>
      <c r="DS1759" s="8">
        <v>40786</v>
      </c>
      <c r="DT1759" s="8">
        <v>40753</v>
      </c>
      <c r="DU1759" s="8">
        <v>40724</v>
      </c>
    </row>
    <row r="1760" spans="1:125" x14ac:dyDescent="0.2">
      <c r="A1760" t="e">
        <f ca="1">_xll.BFieldInfo($B$1760)</f>
        <v>#NAME?</v>
      </c>
      <c r="B1760" t="s">
        <v>107</v>
      </c>
      <c r="C1760">
        <v>227.27600000000001</v>
      </c>
      <c r="D1760">
        <v>180.84100000000001</v>
      </c>
      <c r="E1760">
        <v>174.852</v>
      </c>
      <c r="F1760">
        <v>184.92</v>
      </c>
      <c r="G1760">
        <v>341.11200000000002</v>
      </c>
      <c r="H1760">
        <v>392.27499999999998</v>
      </c>
      <c r="I1760">
        <v>401.50700000000001</v>
      </c>
      <c r="J1760">
        <v>451.32499999999999</v>
      </c>
      <c r="K1760">
        <v>416.55099999999999</v>
      </c>
      <c r="L1760">
        <v>466.25700000000001</v>
      </c>
      <c r="M1760">
        <v>446.18299999999999</v>
      </c>
      <c r="N1760">
        <v>415.56900000000002</v>
      </c>
      <c r="O1760">
        <v>443.37599999999998</v>
      </c>
      <c r="P1760">
        <v>443.37599999999998</v>
      </c>
      <c r="Q1760">
        <v>416.09199999999998</v>
      </c>
      <c r="R1760">
        <v>457.38499999999999</v>
      </c>
      <c r="S1760">
        <v>461.90199999999999</v>
      </c>
      <c r="T1760">
        <v>461.90199999999999</v>
      </c>
      <c r="U1760">
        <v>532.79399999999998</v>
      </c>
      <c r="V1760">
        <v>464.63200000000001</v>
      </c>
      <c r="W1760">
        <v>388.57900000000001</v>
      </c>
      <c r="X1760">
        <v>417.80900000000003</v>
      </c>
      <c r="Y1760">
        <v>425.60599999999999</v>
      </c>
      <c r="Z1760">
        <v>446.04300000000001</v>
      </c>
      <c r="AA1760">
        <v>446.04300000000001</v>
      </c>
      <c r="AB1760">
        <v>411.13</v>
      </c>
      <c r="AC1760">
        <v>425.21800000000002</v>
      </c>
      <c r="AD1760">
        <v>400.40600000000001</v>
      </c>
      <c r="AE1760">
        <v>400.40600000000001</v>
      </c>
      <c r="AF1760">
        <v>420.27699999999999</v>
      </c>
      <c r="AG1760">
        <v>396.11099999999999</v>
      </c>
      <c r="AH1760">
        <v>389.36500000000001</v>
      </c>
      <c r="AI1760">
        <v>389.36500000000001</v>
      </c>
      <c r="AJ1760">
        <v>430.13299999999998</v>
      </c>
      <c r="AK1760">
        <v>418.65100000000001</v>
      </c>
      <c r="AL1760">
        <v>348.40600000000001</v>
      </c>
      <c r="AM1760">
        <v>348.40600000000001</v>
      </c>
      <c r="AN1760">
        <v>327.01</v>
      </c>
      <c r="AO1760">
        <v>303.13799999999998</v>
      </c>
      <c r="AP1760">
        <v>298.70800000000003</v>
      </c>
      <c r="AQ1760">
        <v>298.70800000000003</v>
      </c>
      <c r="AR1760">
        <v>281.61099999999999</v>
      </c>
      <c r="AS1760">
        <v>283.185</v>
      </c>
      <c r="AT1760">
        <v>230.965</v>
      </c>
      <c r="AU1760">
        <v>219.14599999999999</v>
      </c>
      <c r="AV1760">
        <v>214.215</v>
      </c>
      <c r="AW1760">
        <v>204.97800000000001</v>
      </c>
      <c r="AX1760">
        <v>208.88300000000001</v>
      </c>
      <c r="AY1760">
        <v>187.773</v>
      </c>
      <c r="AZ1760">
        <v>178.88</v>
      </c>
      <c r="BA1760">
        <v>178.88</v>
      </c>
      <c r="BB1760">
        <v>172.99700000000001</v>
      </c>
      <c r="BC1760">
        <v>162.41</v>
      </c>
      <c r="BD1760">
        <v>150.221</v>
      </c>
      <c r="BE1760">
        <v>147.60900000000001</v>
      </c>
      <c r="BF1760">
        <v>151.16399999999999</v>
      </c>
      <c r="BG1760">
        <v>146.87799999999999</v>
      </c>
      <c r="BH1760">
        <v>142.67099999999999</v>
      </c>
      <c r="BI1760">
        <v>151.214</v>
      </c>
      <c r="BJ1760">
        <v>142.39699999999999</v>
      </c>
      <c r="BK1760">
        <v>132.571</v>
      </c>
      <c r="BL1760">
        <v>133.50700000000001</v>
      </c>
      <c r="BM1760">
        <v>160.691</v>
      </c>
      <c r="BN1760">
        <v>161.64699999999999</v>
      </c>
      <c r="BO1760">
        <v>163.554</v>
      </c>
      <c r="BP1760">
        <v>144.64400000000001</v>
      </c>
      <c r="BQ1760">
        <v>144.346</v>
      </c>
      <c r="BR1760">
        <v>158.25299999999999</v>
      </c>
      <c r="BS1760">
        <v>152.27099999999999</v>
      </c>
      <c r="BT1760">
        <v>154.24600000000001</v>
      </c>
      <c r="BU1760">
        <v>156.333</v>
      </c>
      <c r="BV1760">
        <v>163.684</v>
      </c>
      <c r="BW1760">
        <v>164.524</v>
      </c>
      <c r="BX1760">
        <v>157.578</v>
      </c>
      <c r="BY1760">
        <v>140.89500000000001</v>
      </c>
      <c r="BZ1760">
        <v>145.643</v>
      </c>
      <c r="CA1760">
        <v>134.60900000000001</v>
      </c>
      <c r="CB1760">
        <v>137.27000000000001</v>
      </c>
      <c r="CC1760">
        <v>136.64500000000001</v>
      </c>
      <c r="CD1760">
        <v>129.03899999999999</v>
      </c>
      <c r="CE1760">
        <v>136.268</v>
      </c>
      <c r="CF1760">
        <v>144.858</v>
      </c>
      <c r="CG1760">
        <v>137.416</v>
      </c>
      <c r="CH1760">
        <v>133.65600000000001</v>
      </c>
      <c r="CI1760">
        <v>137.309</v>
      </c>
      <c r="CJ1760">
        <v>132.655</v>
      </c>
      <c r="CK1760">
        <v>144.548</v>
      </c>
      <c r="CL1760">
        <v>142.17599999999999</v>
      </c>
      <c r="CM1760">
        <v>137.703</v>
      </c>
      <c r="CN1760">
        <v>123.985</v>
      </c>
      <c r="CO1760">
        <v>109.65600000000001</v>
      </c>
      <c r="CP1760">
        <v>110.398</v>
      </c>
      <c r="CQ1760">
        <v>107.604</v>
      </c>
      <c r="CR1760">
        <v>107.604</v>
      </c>
      <c r="CS1760">
        <v>104.011</v>
      </c>
      <c r="CT1760">
        <v>95.525000000000006</v>
      </c>
      <c r="CU1760">
        <v>89.715000000000003</v>
      </c>
      <c r="CV1760">
        <v>89.715000000000003</v>
      </c>
      <c r="CW1760">
        <v>80.361999999999995</v>
      </c>
      <c r="CX1760">
        <v>76.697999999999993</v>
      </c>
      <c r="CY1760">
        <v>78.245000000000005</v>
      </c>
      <c r="CZ1760">
        <v>77.123999999999995</v>
      </c>
      <c r="DA1760">
        <v>72.680999999999997</v>
      </c>
      <c r="DB1760">
        <v>71.808999999999997</v>
      </c>
      <c r="DC1760">
        <v>71.808999999999997</v>
      </c>
      <c r="DD1760">
        <v>73.671000000000006</v>
      </c>
      <c r="DE1760">
        <v>75.804000000000002</v>
      </c>
      <c r="DF1760">
        <v>76.203999999999994</v>
      </c>
      <c r="DG1760">
        <v>76.203999999999994</v>
      </c>
      <c r="DH1760">
        <v>71.394000000000005</v>
      </c>
      <c r="DI1760">
        <v>78.302999999999997</v>
      </c>
      <c r="DJ1760">
        <v>75.825999999999993</v>
      </c>
      <c r="DK1760">
        <v>75.825999999999993</v>
      </c>
      <c r="DL1760">
        <v>76.417000000000002</v>
      </c>
      <c r="DM1760">
        <v>75.194000000000003</v>
      </c>
      <c r="DN1760">
        <v>74.352000000000004</v>
      </c>
      <c r="DO1760">
        <v>74.352000000000004</v>
      </c>
      <c r="DP1760">
        <v>69.629000000000005</v>
      </c>
      <c r="DQ1760">
        <v>66.271000000000001</v>
      </c>
      <c r="DR1760">
        <v>60.953000000000003</v>
      </c>
      <c r="DS1760">
        <v>67.349000000000004</v>
      </c>
      <c r="DT1760">
        <v>70.47</v>
      </c>
      <c r="DU1760">
        <v>73.930000000000007</v>
      </c>
    </row>
    <row r="1761" spans="1:125" x14ac:dyDescent="0.2">
      <c r="A1761" t="e">
        <f ca="1">_xll.BFieldInfo($B$1761)</f>
        <v>#NAME?</v>
      </c>
      <c r="B1761" t="s">
        <v>109</v>
      </c>
      <c r="C1761">
        <v>77645</v>
      </c>
      <c r="D1761">
        <v>77645</v>
      </c>
      <c r="E1761">
        <v>77645</v>
      </c>
      <c r="F1761">
        <v>77645</v>
      </c>
      <c r="G1761">
        <v>77645</v>
      </c>
      <c r="H1761">
        <v>77645</v>
      </c>
      <c r="I1761">
        <v>77645</v>
      </c>
      <c r="J1761">
        <v>71424</v>
      </c>
      <c r="K1761">
        <v>71424</v>
      </c>
      <c r="L1761">
        <v>71424</v>
      </c>
      <c r="M1761">
        <v>71424</v>
      </c>
      <c r="N1761">
        <v>71424</v>
      </c>
      <c r="O1761">
        <v>71424</v>
      </c>
      <c r="P1761">
        <v>71424</v>
      </c>
      <c r="Q1761">
        <v>71424</v>
      </c>
      <c r="R1761">
        <v>71424</v>
      </c>
      <c r="S1761">
        <v>71424</v>
      </c>
      <c r="T1761">
        <v>71424</v>
      </c>
      <c r="U1761">
        <v>71424</v>
      </c>
      <c r="V1761">
        <v>71424</v>
      </c>
      <c r="W1761">
        <v>71424</v>
      </c>
      <c r="X1761">
        <v>80393</v>
      </c>
      <c r="Y1761">
        <v>80393</v>
      </c>
      <c r="Z1761">
        <v>80393</v>
      </c>
      <c r="AA1761">
        <v>80393</v>
      </c>
      <c r="AB1761">
        <v>80393</v>
      </c>
      <c r="AC1761">
        <v>80393</v>
      </c>
      <c r="AD1761">
        <v>80393</v>
      </c>
      <c r="AE1761">
        <v>80393</v>
      </c>
      <c r="AF1761">
        <v>80393</v>
      </c>
      <c r="AG1761">
        <v>80393</v>
      </c>
      <c r="AH1761">
        <v>80393</v>
      </c>
      <c r="AI1761">
        <v>80393</v>
      </c>
      <c r="AJ1761">
        <v>80393</v>
      </c>
      <c r="AK1761">
        <v>80393</v>
      </c>
      <c r="AL1761">
        <v>80393</v>
      </c>
      <c r="AM1761">
        <v>76745</v>
      </c>
      <c r="AN1761">
        <v>76745</v>
      </c>
      <c r="AO1761">
        <v>76745</v>
      </c>
      <c r="AP1761">
        <v>76745</v>
      </c>
      <c r="AQ1761">
        <v>76745</v>
      </c>
      <c r="AR1761">
        <v>76745</v>
      </c>
      <c r="AS1761">
        <v>76745</v>
      </c>
      <c r="AT1761">
        <v>76745</v>
      </c>
      <c r="AU1761">
        <v>76745</v>
      </c>
      <c r="AV1761">
        <v>76745</v>
      </c>
      <c r="AW1761">
        <v>76745</v>
      </c>
      <c r="AX1761">
        <v>76745</v>
      </c>
      <c r="AY1761">
        <v>76745</v>
      </c>
      <c r="AZ1761">
        <v>76745</v>
      </c>
      <c r="BA1761">
        <v>74388</v>
      </c>
      <c r="BB1761">
        <v>74388</v>
      </c>
      <c r="BC1761">
        <v>74388</v>
      </c>
      <c r="BD1761">
        <v>74388</v>
      </c>
      <c r="BE1761">
        <v>74388</v>
      </c>
      <c r="BF1761">
        <v>74388</v>
      </c>
      <c r="BG1761">
        <v>74388</v>
      </c>
      <c r="BH1761">
        <v>74388</v>
      </c>
      <c r="BI1761">
        <v>74388</v>
      </c>
      <c r="BJ1761">
        <v>74388</v>
      </c>
      <c r="BK1761">
        <v>74388</v>
      </c>
      <c r="BL1761">
        <v>74388</v>
      </c>
      <c r="BM1761">
        <v>74388</v>
      </c>
      <c r="BN1761">
        <v>78391</v>
      </c>
      <c r="BO1761">
        <v>78391</v>
      </c>
      <c r="BP1761">
        <v>78391</v>
      </c>
      <c r="BQ1761">
        <v>78391</v>
      </c>
      <c r="BR1761">
        <v>78391</v>
      </c>
      <c r="BS1761">
        <v>78391</v>
      </c>
      <c r="BT1761">
        <v>78391</v>
      </c>
      <c r="BU1761">
        <v>78391</v>
      </c>
      <c r="BV1761">
        <v>78391</v>
      </c>
      <c r="BW1761">
        <v>78391</v>
      </c>
      <c r="BX1761">
        <v>78391</v>
      </c>
      <c r="BY1761">
        <v>78391</v>
      </c>
      <c r="BZ1761">
        <v>68625</v>
      </c>
      <c r="CA1761">
        <v>68625</v>
      </c>
      <c r="CB1761">
        <v>68625</v>
      </c>
      <c r="CC1761">
        <v>68625</v>
      </c>
      <c r="CD1761">
        <v>68625</v>
      </c>
      <c r="CE1761">
        <v>68625</v>
      </c>
      <c r="CF1761">
        <v>68625</v>
      </c>
      <c r="CG1761">
        <v>68625</v>
      </c>
      <c r="CH1761">
        <v>68625</v>
      </c>
      <c r="CI1761">
        <v>68625</v>
      </c>
      <c r="CJ1761">
        <v>68625</v>
      </c>
      <c r="CK1761">
        <v>68625</v>
      </c>
      <c r="CL1761">
        <v>75895</v>
      </c>
      <c r="CM1761">
        <v>75895</v>
      </c>
      <c r="CN1761">
        <v>75895</v>
      </c>
      <c r="CO1761">
        <v>75895</v>
      </c>
      <c r="CP1761">
        <v>75895</v>
      </c>
      <c r="CQ1761">
        <v>75895</v>
      </c>
      <c r="CR1761">
        <v>75895</v>
      </c>
      <c r="CS1761">
        <v>75895</v>
      </c>
      <c r="CT1761">
        <v>75895</v>
      </c>
      <c r="CU1761">
        <v>75895</v>
      </c>
      <c r="CV1761">
        <v>75895</v>
      </c>
      <c r="CW1761">
        <v>75895</v>
      </c>
      <c r="CX1761">
        <v>75895</v>
      </c>
      <c r="CY1761">
        <v>75895</v>
      </c>
      <c r="CZ1761">
        <v>67651</v>
      </c>
      <c r="DA1761">
        <v>67651</v>
      </c>
      <c r="DB1761">
        <v>67651</v>
      </c>
      <c r="DC1761">
        <v>67651</v>
      </c>
      <c r="DD1761">
        <v>67651</v>
      </c>
      <c r="DE1761">
        <v>67651</v>
      </c>
      <c r="DF1761">
        <v>67651</v>
      </c>
      <c r="DG1761">
        <v>67651</v>
      </c>
      <c r="DH1761">
        <v>67651</v>
      </c>
      <c r="DI1761">
        <v>67651</v>
      </c>
      <c r="DJ1761">
        <v>67651</v>
      </c>
      <c r="DK1761">
        <v>67651</v>
      </c>
      <c r="DL1761">
        <v>67651</v>
      </c>
      <c r="DM1761">
        <v>67651</v>
      </c>
      <c r="DN1761">
        <v>67651</v>
      </c>
      <c r="DO1761" t="s">
        <v>108</v>
      </c>
      <c r="DP1761" t="s">
        <v>108</v>
      </c>
      <c r="DQ1761" t="s">
        <v>108</v>
      </c>
      <c r="DR1761" t="s">
        <v>108</v>
      </c>
      <c r="DS1761" t="s">
        <v>108</v>
      </c>
      <c r="DT1761" t="s">
        <v>108</v>
      </c>
      <c r="DU1761" t="s">
        <v>108</v>
      </c>
    </row>
    <row r="1762" spans="1:125" x14ac:dyDescent="0.2">
      <c r="A1762" t="e">
        <f ca="1">_xll.BFieldInfo($B$1762)</f>
        <v>#NAME?</v>
      </c>
      <c r="B1762" t="s">
        <v>110</v>
      </c>
      <c r="C1762">
        <v>61711</v>
      </c>
      <c r="D1762">
        <v>61711</v>
      </c>
      <c r="E1762">
        <v>61711</v>
      </c>
      <c r="F1762">
        <v>61711</v>
      </c>
      <c r="G1762">
        <v>61711</v>
      </c>
      <c r="H1762">
        <v>61711</v>
      </c>
      <c r="I1762">
        <v>61711</v>
      </c>
      <c r="J1762">
        <v>56102</v>
      </c>
      <c r="K1762">
        <v>56102</v>
      </c>
      <c r="L1762">
        <v>56102</v>
      </c>
      <c r="M1762">
        <v>56102</v>
      </c>
      <c r="N1762">
        <v>56102</v>
      </c>
      <c r="O1762">
        <v>56102</v>
      </c>
      <c r="P1762">
        <v>56102</v>
      </c>
      <c r="Q1762">
        <v>56102</v>
      </c>
      <c r="R1762">
        <v>56102</v>
      </c>
      <c r="S1762">
        <v>56102</v>
      </c>
      <c r="T1762">
        <v>56102</v>
      </c>
      <c r="U1762">
        <v>56102</v>
      </c>
      <c r="V1762">
        <v>56102</v>
      </c>
      <c r="W1762">
        <v>56102</v>
      </c>
      <c r="X1762">
        <v>64011</v>
      </c>
      <c r="Y1762">
        <v>64011</v>
      </c>
      <c r="Z1762">
        <v>64011</v>
      </c>
      <c r="AA1762">
        <v>64011</v>
      </c>
      <c r="AB1762">
        <v>64011</v>
      </c>
      <c r="AC1762">
        <v>64011</v>
      </c>
      <c r="AD1762">
        <v>64011</v>
      </c>
      <c r="AE1762">
        <v>64011</v>
      </c>
      <c r="AF1762">
        <v>64011</v>
      </c>
      <c r="AG1762">
        <v>64011</v>
      </c>
      <c r="AH1762">
        <v>64011</v>
      </c>
      <c r="AI1762">
        <v>64011</v>
      </c>
      <c r="AJ1762">
        <v>64011</v>
      </c>
      <c r="AK1762">
        <v>64011</v>
      </c>
      <c r="AL1762">
        <v>64011</v>
      </c>
      <c r="AM1762">
        <v>56692</v>
      </c>
      <c r="AN1762">
        <v>56692</v>
      </c>
      <c r="AO1762">
        <v>56692</v>
      </c>
      <c r="AP1762">
        <v>56692</v>
      </c>
      <c r="AQ1762">
        <v>56692</v>
      </c>
      <c r="AR1762">
        <v>56692</v>
      </c>
      <c r="AS1762">
        <v>56692</v>
      </c>
      <c r="AT1762">
        <v>56692</v>
      </c>
      <c r="AU1762">
        <v>56692</v>
      </c>
      <c r="AV1762">
        <v>56692</v>
      </c>
      <c r="AW1762">
        <v>56692</v>
      </c>
      <c r="AX1762">
        <v>56692</v>
      </c>
      <c r="AY1762">
        <v>56692</v>
      </c>
      <c r="AZ1762">
        <v>56692</v>
      </c>
      <c r="BA1762">
        <v>56514</v>
      </c>
      <c r="BB1762">
        <v>56514</v>
      </c>
      <c r="BC1762">
        <v>56514</v>
      </c>
      <c r="BD1762">
        <v>56514</v>
      </c>
      <c r="BE1762">
        <v>56514</v>
      </c>
      <c r="BF1762">
        <v>56514</v>
      </c>
      <c r="BG1762">
        <v>56514</v>
      </c>
      <c r="BH1762">
        <v>56514</v>
      </c>
      <c r="BI1762">
        <v>56514</v>
      </c>
      <c r="BJ1762">
        <v>56514</v>
      </c>
      <c r="BK1762">
        <v>56514</v>
      </c>
      <c r="BL1762">
        <v>56514</v>
      </c>
      <c r="BM1762">
        <v>56514</v>
      </c>
      <c r="BN1762">
        <v>61119</v>
      </c>
      <c r="BO1762">
        <v>61119</v>
      </c>
      <c r="BP1762">
        <v>61119</v>
      </c>
      <c r="BQ1762">
        <v>61119</v>
      </c>
      <c r="BR1762">
        <v>61119</v>
      </c>
      <c r="BS1762">
        <v>61119</v>
      </c>
      <c r="BT1762">
        <v>61119</v>
      </c>
      <c r="BU1762">
        <v>61119</v>
      </c>
      <c r="BV1762">
        <v>61119</v>
      </c>
      <c r="BW1762">
        <v>61119</v>
      </c>
      <c r="BX1762">
        <v>61119</v>
      </c>
      <c r="BY1762">
        <v>61119</v>
      </c>
      <c r="BZ1762">
        <v>58131</v>
      </c>
      <c r="CA1762">
        <v>58131</v>
      </c>
      <c r="CB1762">
        <v>58131</v>
      </c>
      <c r="CC1762">
        <v>58131</v>
      </c>
      <c r="CD1762">
        <v>58131</v>
      </c>
      <c r="CE1762">
        <v>58131</v>
      </c>
      <c r="CF1762">
        <v>58131</v>
      </c>
      <c r="CG1762">
        <v>58131</v>
      </c>
      <c r="CH1762">
        <v>58131</v>
      </c>
      <c r="CI1762">
        <v>58131</v>
      </c>
      <c r="CJ1762">
        <v>58131</v>
      </c>
      <c r="CK1762">
        <v>58131</v>
      </c>
      <c r="CL1762">
        <v>56178</v>
      </c>
      <c r="CM1762">
        <v>56178</v>
      </c>
      <c r="CN1762">
        <v>56178</v>
      </c>
      <c r="CO1762">
        <v>56178</v>
      </c>
      <c r="CP1762">
        <v>56178</v>
      </c>
      <c r="CQ1762">
        <v>56178</v>
      </c>
      <c r="CR1762">
        <v>56178</v>
      </c>
      <c r="CS1762">
        <v>56178</v>
      </c>
      <c r="CT1762">
        <v>56178</v>
      </c>
      <c r="CU1762">
        <v>56178</v>
      </c>
      <c r="CV1762">
        <v>56178</v>
      </c>
      <c r="CW1762">
        <v>56178</v>
      </c>
      <c r="CX1762">
        <v>56178</v>
      </c>
      <c r="CY1762">
        <v>56178</v>
      </c>
      <c r="CZ1762">
        <v>51051</v>
      </c>
      <c r="DA1762">
        <v>51051</v>
      </c>
      <c r="DB1762">
        <v>51051</v>
      </c>
      <c r="DC1762">
        <v>51051</v>
      </c>
      <c r="DD1762">
        <v>51051</v>
      </c>
      <c r="DE1762">
        <v>51051</v>
      </c>
      <c r="DF1762">
        <v>51051</v>
      </c>
      <c r="DG1762">
        <v>51051</v>
      </c>
      <c r="DH1762">
        <v>51051</v>
      </c>
      <c r="DI1762">
        <v>51051</v>
      </c>
      <c r="DJ1762">
        <v>51051</v>
      </c>
      <c r="DK1762">
        <v>51051</v>
      </c>
      <c r="DL1762">
        <v>51051</v>
      </c>
      <c r="DM1762">
        <v>51051</v>
      </c>
      <c r="DN1762">
        <v>51051</v>
      </c>
      <c r="DO1762" t="s">
        <v>108</v>
      </c>
      <c r="DP1762" t="s">
        <v>108</v>
      </c>
      <c r="DQ1762" t="s">
        <v>108</v>
      </c>
      <c r="DR1762" t="s">
        <v>108</v>
      </c>
      <c r="DS1762" t="s">
        <v>108</v>
      </c>
      <c r="DT1762" t="s">
        <v>108</v>
      </c>
      <c r="DU1762" t="s">
        <v>108</v>
      </c>
    </row>
    <row r="1763" spans="1:125" x14ac:dyDescent="0.2">
      <c r="A1763" t="e">
        <f ca="1">_xll.BFieldInfo($B$1763)</f>
        <v>#NAME?</v>
      </c>
      <c r="B1763" t="s">
        <v>111</v>
      </c>
      <c r="C1763">
        <v>103458.2265</v>
      </c>
      <c r="D1763">
        <v>84161.693299999999</v>
      </c>
      <c r="E1763">
        <v>84161.693299999999</v>
      </c>
      <c r="F1763">
        <v>84161.693299999999</v>
      </c>
      <c r="G1763">
        <v>183373.1557</v>
      </c>
      <c r="H1763">
        <v>183373.1557</v>
      </c>
      <c r="I1763">
        <v>183373.1557</v>
      </c>
      <c r="J1763">
        <v>214124.23800000001</v>
      </c>
      <c r="K1763">
        <v>214124.23800000001</v>
      </c>
      <c r="L1763">
        <v>214124.23800000001</v>
      </c>
      <c r="M1763">
        <v>204829.3756</v>
      </c>
      <c r="N1763">
        <v>204829.3756</v>
      </c>
      <c r="O1763">
        <v>204829.3756</v>
      </c>
      <c r="P1763">
        <v>214896.37390000001</v>
      </c>
      <c r="Q1763">
        <v>214896.37390000001</v>
      </c>
      <c r="R1763">
        <v>214896.37390000001</v>
      </c>
      <c r="S1763">
        <v>214896.37390000001</v>
      </c>
      <c r="T1763">
        <v>183064.28349999999</v>
      </c>
      <c r="U1763">
        <v>183064.28349999999</v>
      </c>
      <c r="V1763">
        <v>183064.28349999999</v>
      </c>
      <c r="W1763">
        <v>183064.28349999999</v>
      </c>
      <c r="X1763">
        <v>211610.74040000001</v>
      </c>
      <c r="Y1763">
        <v>211610.74040000001</v>
      </c>
      <c r="Z1763">
        <v>211610.74040000001</v>
      </c>
      <c r="AA1763">
        <v>193214.7335</v>
      </c>
      <c r="AB1763">
        <v>193214.7335</v>
      </c>
      <c r="AC1763">
        <v>193214.7335</v>
      </c>
      <c r="AD1763">
        <v>193214.7335</v>
      </c>
      <c r="AE1763">
        <v>191554.76579999999</v>
      </c>
      <c r="AF1763">
        <v>191554.76579999999</v>
      </c>
      <c r="AG1763">
        <v>191554.76579999999</v>
      </c>
      <c r="AH1763">
        <v>191554.76579999999</v>
      </c>
      <c r="AI1763">
        <v>174303.2622</v>
      </c>
      <c r="AJ1763">
        <v>174303.2622</v>
      </c>
      <c r="AK1763">
        <v>174303.2622</v>
      </c>
      <c r="AL1763">
        <v>174303.2622</v>
      </c>
      <c r="AM1763">
        <v>151852.58249999999</v>
      </c>
      <c r="AN1763">
        <v>151852.58249999999</v>
      </c>
      <c r="AO1763">
        <v>151852.58249999999</v>
      </c>
      <c r="AP1763">
        <v>151852.58249999999</v>
      </c>
      <c r="AQ1763">
        <v>117305.0137</v>
      </c>
      <c r="AR1763">
        <v>117305.0137</v>
      </c>
      <c r="AS1763">
        <v>117305.0137</v>
      </c>
      <c r="AT1763">
        <v>117305.0137</v>
      </c>
      <c r="AU1763">
        <v>107140.4363</v>
      </c>
      <c r="AV1763">
        <v>107140.4363</v>
      </c>
      <c r="AW1763">
        <v>107140.4363</v>
      </c>
      <c r="AX1763">
        <v>96078.159700000004</v>
      </c>
      <c r="AY1763">
        <v>96078.159700000004</v>
      </c>
      <c r="AZ1763">
        <v>96078.159700000004</v>
      </c>
      <c r="BA1763">
        <v>81541.725999999995</v>
      </c>
      <c r="BB1763">
        <v>81541.725999999995</v>
      </c>
      <c r="BC1763">
        <v>81541.725999999995</v>
      </c>
      <c r="BD1763">
        <v>81541.725999999995</v>
      </c>
      <c r="BE1763">
        <v>81280.225999999995</v>
      </c>
      <c r="BF1763">
        <v>81280.225999999995</v>
      </c>
      <c r="BG1763">
        <v>81280.225999999995</v>
      </c>
      <c r="BH1763">
        <v>81218.116200000004</v>
      </c>
      <c r="BI1763">
        <v>81218.116200000004</v>
      </c>
      <c r="BJ1763">
        <v>81218.116200000004</v>
      </c>
      <c r="BK1763">
        <v>96387.135999999999</v>
      </c>
      <c r="BL1763">
        <v>96387.135999999999</v>
      </c>
      <c r="BM1763">
        <v>96387.135999999999</v>
      </c>
      <c r="BN1763">
        <v>87862.336800000005</v>
      </c>
      <c r="BO1763">
        <v>87862.336800000005</v>
      </c>
      <c r="BP1763">
        <v>87862.336800000005</v>
      </c>
      <c r="BQ1763">
        <v>94477.640700000004</v>
      </c>
      <c r="BR1763">
        <v>94477.640700000004</v>
      </c>
      <c r="BS1763">
        <v>94477.640700000004</v>
      </c>
      <c r="BT1763">
        <v>104156.06299999999</v>
      </c>
      <c r="BU1763">
        <v>104156.06299999999</v>
      </c>
      <c r="BV1763">
        <v>104156.06299999999</v>
      </c>
      <c r="BW1763">
        <v>91860.4473</v>
      </c>
      <c r="BX1763">
        <v>91860.4473</v>
      </c>
      <c r="BY1763">
        <v>91860.4473</v>
      </c>
      <c r="BZ1763">
        <v>90929.116899999994</v>
      </c>
      <c r="CA1763">
        <v>90929.116899999994</v>
      </c>
      <c r="CB1763">
        <v>90929.116899999994</v>
      </c>
      <c r="CC1763">
        <v>91778.205600000001</v>
      </c>
      <c r="CD1763">
        <v>91778.205600000001</v>
      </c>
      <c r="CE1763">
        <v>91778.205600000001</v>
      </c>
      <c r="CF1763">
        <v>91701.888900000005</v>
      </c>
      <c r="CG1763">
        <v>91701.888900000005</v>
      </c>
      <c r="CH1763">
        <v>91701.888900000005</v>
      </c>
      <c r="CI1763">
        <v>102009.7185</v>
      </c>
      <c r="CJ1763">
        <v>102009.7185</v>
      </c>
      <c r="CK1763">
        <v>102009.7185</v>
      </c>
      <c r="CL1763">
        <v>88349.431500000006</v>
      </c>
      <c r="CM1763">
        <v>88349.431500000006</v>
      </c>
      <c r="CN1763">
        <v>88349.431500000006</v>
      </c>
      <c r="CO1763">
        <v>77243.282699999996</v>
      </c>
      <c r="CP1763">
        <v>77243.282699999996</v>
      </c>
      <c r="CQ1763">
        <v>77243.282699999996</v>
      </c>
      <c r="CR1763">
        <v>65101.8874</v>
      </c>
      <c r="CS1763">
        <v>65101.8874</v>
      </c>
      <c r="CT1763">
        <v>65101.8874</v>
      </c>
      <c r="CU1763">
        <v>65101.8874</v>
      </c>
      <c r="CV1763">
        <v>56944.316800000001</v>
      </c>
      <c r="CW1763">
        <v>56944.316800000001</v>
      </c>
      <c r="CX1763">
        <v>56944.316800000001</v>
      </c>
      <c r="CY1763">
        <v>56944.316800000001</v>
      </c>
      <c r="CZ1763">
        <v>52455.737300000001</v>
      </c>
      <c r="DA1763">
        <v>52455.737300000001</v>
      </c>
      <c r="DB1763">
        <v>52455.737300000001</v>
      </c>
      <c r="DC1763">
        <v>55825.1348</v>
      </c>
      <c r="DD1763">
        <v>55825.1348</v>
      </c>
      <c r="DE1763">
        <v>55825.1348</v>
      </c>
      <c r="DF1763">
        <v>55825.1348</v>
      </c>
      <c r="DG1763">
        <v>55682.738299999997</v>
      </c>
      <c r="DH1763">
        <v>55682.738299999997</v>
      </c>
      <c r="DI1763">
        <v>55682.738299999997</v>
      </c>
      <c r="DJ1763">
        <v>55682.738299999997</v>
      </c>
      <c r="DK1763">
        <v>54624.095000000001</v>
      </c>
      <c r="DL1763">
        <v>54624.095000000001</v>
      </c>
      <c r="DM1763">
        <v>54624.095000000001</v>
      </c>
      <c r="DN1763">
        <v>54624.095000000001</v>
      </c>
      <c r="DO1763">
        <v>44951.877</v>
      </c>
      <c r="DP1763">
        <v>44951.877</v>
      </c>
      <c r="DQ1763">
        <v>44951.877</v>
      </c>
      <c r="DR1763">
        <v>44951.877</v>
      </c>
      <c r="DS1763">
        <v>54750.436900000001</v>
      </c>
      <c r="DT1763">
        <v>54750.436900000001</v>
      </c>
      <c r="DU1763">
        <v>54750.436900000001</v>
      </c>
    </row>
    <row r="1764" spans="1:125" x14ac:dyDescent="0.2">
      <c r="A1764" t="e">
        <f ca="1">_xll.BFieldInfo($B$1764)</f>
        <v>#NAME?</v>
      </c>
      <c r="B1764" t="s">
        <v>109</v>
      </c>
      <c r="C1764">
        <v>77645</v>
      </c>
      <c r="D1764">
        <v>77645</v>
      </c>
      <c r="E1764">
        <v>77645</v>
      </c>
      <c r="F1764">
        <v>77645</v>
      </c>
      <c r="G1764">
        <v>77645</v>
      </c>
      <c r="H1764">
        <v>77645</v>
      </c>
      <c r="I1764">
        <v>77645</v>
      </c>
      <c r="J1764">
        <v>71424</v>
      </c>
      <c r="K1764">
        <v>71424</v>
      </c>
      <c r="L1764">
        <v>71424</v>
      </c>
      <c r="M1764">
        <v>71424</v>
      </c>
      <c r="N1764">
        <v>71424</v>
      </c>
      <c r="O1764">
        <v>71424</v>
      </c>
      <c r="P1764">
        <v>71424</v>
      </c>
      <c r="Q1764">
        <v>71424</v>
      </c>
      <c r="R1764">
        <v>71424</v>
      </c>
      <c r="S1764">
        <v>71424</v>
      </c>
      <c r="T1764">
        <v>71424</v>
      </c>
      <c r="U1764">
        <v>71424</v>
      </c>
      <c r="V1764">
        <v>71424</v>
      </c>
      <c r="W1764">
        <v>71424</v>
      </c>
      <c r="X1764">
        <v>80393</v>
      </c>
      <c r="Y1764">
        <v>80393</v>
      </c>
      <c r="Z1764">
        <v>80393</v>
      </c>
      <c r="AA1764">
        <v>80393</v>
      </c>
      <c r="AB1764">
        <v>80393</v>
      </c>
      <c r="AC1764">
        <v>80393</v>
      </c>
      <c r="AD1764">
        <v>80393</v>
      </c>
      <c r="AE1764">
        <v>80393</v>
      </c>
      <c r="AF1764">
        <v>80393</v>
      </c>
      <c r="AG1764">
        <v>80393</v>
      </c>
      <c r="AH1764">
        <v>80393</v>
      </c>
      <c r="AI1764">
        <v>80393</v>
      </c>
      <c r="AJ1764">
        <v>80393</v>
      </c>
      <c r="AK1764">
        <v>80393</v>
      </c>
      <c r="AL1764">
        <v>80393</v>
      </c>
      <c r="AM1764">
        <v>76745</v>
      </c>
      <c r="AN1764">
        <v>76745</v>
      </c>
      <c r="AO1764">
        <v>76745</v>
      </c>
      <c r="AP1764">
        <v>76745</v>
      </c>
      <c r="AQ1764">
        <v>76745</v>
      </c>
      <c r="AR1764">
        <v>76745</v>
      </c>
      <c r="AS1764">
        <v>76745</v>
      </c>
      <c r="AT1764">
        <v>76745</v>
      </c>
      <c r="AU1764">
        <v>76745</v>
      </c>
      <c r="AV1764">
        <v>76745</v>
      </c>
      <c r="AW1764">
        <v>76745</v>
      </c>
      <c r="AX1764">
        <v>76745</v>
      </c>
      <c r="AY1764">
        <v>76745</v>
      </c>
      <c r="AZ1764">
        <v>76745</v>
      </c>
      <c r="BA1764">
        <v>74388</v>
      </c>
      <c r="BB1764">
        <v>74388</v>
      </c>
      <c r="BC1764">
        <v>74388</v>
      </c>
      <c r="BD1764">
        <v>74388</v>
      </c>
      <c r="BE1764">
        <v>74388</v>
      </c>
      <c r="BF1764">
        <v>74388</v>
      </c>
      <c r="BG1764">
        <v>74388</v>
      </c>
      <c r="BH1764">
        <v>74388</v>
      </c>
      <c r="BI1764">
        <v>74388</v>
      </c>
      <c r="BJ1764">
        <v>74388</v>
      </c>
      <c r="BK1764">
        <v>74388</v>
      </c>
      <c r="BL1764">
        <v>74388</v>
      </c>
      <c r="BM1764">
        <v>74388</v>
      </c>
      <c r="BN1764">
        <v>78391</v>
      </c>
      <c r="BO1764">
        <v>78391</v>
      </c>
      <c r="BP1764">
        <v>78391</v>
      </c>
      <c r="BQ1764">
        <v>78391</v>
      </c>
      <c r="BR1764">
        <v>78391</v>
      </c>
      <c r="BS1764">
        <v>78391</v>
      </c>
      <c r="BT1764">
        <v>78391</v>
      </c>
      <c r="BU1764">
        <v>78391</v>
      </c>
      <c r="BV1764">
        <v>78391</v>
      </c>
      <c r="BW1764">
        <v>78391</v>
      </c>
      <c r="BX1764">
        <v>78391</v>
      </c>
      <c r="BY1764">
        <v>78391</v>
      </c>
      <c r="BZ1764">
        <v>68625</v>
      </c>
      <c r="CA1764">
        <v>68625</v>
      </c>
      <c r="CB1764">
        <v>68625</v>
      </c>
      <c r="CC1764">
        <v>68625</v>
      </c>
      <c r="CD1764">
        <v>68625</v>
      </c>
      <c r="CE1764">
        <v>68625</v>
      </c>
      <c r="CF1764">
        <v>68625</v>
      </c>
      <c r="CG1764">
        <v>68625</v>
      </c>
      <c r="CH1764">
        <v>68625</v>
      </c>
      <c r="CI1764">
        <v>68625</v>
      </c>
      <c r="CJ1764">
        <v>68625</v>
      </c>
      <c r="CK1764">
        <v>68625</v>
      </c>
      <c r="CL1764">
        <v>75895</v>
      </c>
      <c r="CM1764">
        <v>75895</v>
      </c>
      <c r="CN1764">
        <v>75895</v>
      </c>
      <c r="CO1764">
        <v>75895</v>
      </c>
      <c r="CP1764">
        <v>75895</v>
      </c>
      <c r="CQ1764">
        <v>75895</v>
      </c>
      <c r="CR1764">
        <v>75895</v>
      </c>
      <c r="CS1764">
        <v>75895</v>
      </c>
      <c r="CT1764">
        <v>75895</v>
      </c>
      <c r="CU1764">
        <v>75895</v>
      </c>
      <c r="CV1764">
        <v>75895</v>
      </c>
      <c r="CW1764">
        <v>75895</v>
      </c>
      <c r="CX1764">
        <v>75895</v>
      </c>
      <c r="CY1764">
        <v>75895</v>
      </c>
      <c r="CZ1764">
        <v>67651</v>
      </c>
      <c r="DA1764">
        <v>67651</v>
      </c>
      <c r="DB1764">
        <v>67651</v>
      </c>
      <c r="DC1764">
        <v>67651</v>
      </c>
      <c r="DD1764">
        <v>67651</v>
      </c>
      <c r="DE1764">
        <v>67651</v>
      </c>
      <c r="DF1764">
        <v>67651</v>
      </c>
      <c r="DG1764">
        <v>67651</v>
      </c>
      <c r="DH1764">
        <v>67651</v>
      </c>
      <c r="DI1764">
        <v>67651</v>
      </c>
      <c r="DJ1764">
        <v>67651</v>
      </c>
      <c r="DK1764">
        <v>67651</v>
      </c>
      <c r="DL1764">
        <v>67651</v>
      </c>
      <c r="DM1764">
        <v>67651</v>
      </c>
      <c r="DN1764">
        <v>67651</v>
      </c>
      <c r="DO1764" t="s">
        <v>108</v>
      </c>
      <c r="DP1764" t="s">
        <v>108</v>
      </c>
      <c r="DQ1764" t="s">
        <v>108</v>
      </c>
      <c r="DR1764" t="s">
        <v>108</v>
      </c>
      <c r="DS1764" t="s">
        <v>108</v>
      </c>
      <c r="DT1764" t="s">
        <v>108</v>
      </c>
      <c r="DU1764" t="s">
        <v>108</v>
      </c>
    </row>
    <row r="1765" spans="1:125" x14ac:dyDescent="0.2">
      <c r="A1765" t="e">
        <f ca="1">_xll.BFieldInfo($B$1765)</f>
        <v>#NAME?</v>
      </c>
      <c r="B1765" t="s">
        <v>112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108</v>
      </c>
      <c r="U1765">
        <v>108</v>
      </c>
      <c r="V1765">
        <v>108</v>
      </c>
      <c r="W1765">
        <v>108</v>
      </c>
      <c r="X1765">
        <v>107</v>
      </c>
      <c r="Y1765">
        <v>107</v>
      </c>
      <c r="Z1765">
        <v>107</v>
      </c>
      <c r="AA1765">
        <v>107</v>
      </c>
      <c r="AB1765">
        <v>107</v>
      </c>
      <c r="AC1765">
        <v>107</v>
      </c>
      <c r="AD1765">
        <v>107</v>
      </c>
      <c r="AE1765">
        <v>108</v>
      </c>
      <c r="AF1765">
        <v>108</v>
      </c>
      <c r="AG1765">
        <v>108</v>
      </c>
      <c r="AH1765">
        <v>108</v>
      </c>
      <c r="AI1765">
        <v>101</v>
      </c>
      <c r="AJ1765">
        <v>101</v>
      </c>
      <c r="AK1765">
        <v>101</v>
      </c>
      <c r="AL1765">
        <v>101</v>
      </c>
      <c r="AM1765">
        <v>100</v>
      </c>
      <c r="AN1765">
        <v>100</v>
      </c>
      <c r="AO1765">
        <v>100</v>
      </c>
      <c r="AP1765">
        <v>100</v>
      </c>
      <c r="AQ1765">
        <v>100</v>
      </c>
      <c r="AR1765">
        <v>100</v>
      </c>
      <c r="AS1765">
        <v>100</v>
      </c>
      <c r="AT1765">
        <v>100</v>
      </c>
      <c r="AU1765">
        <v>101</v>
      </c>
      <c r="AV1765">
        <v>101</v>
      </c>
      <c r="AW1765">
        <v>101</v>
      </c>
      <c r="AX1765">
        <v>116</v>
      </c>
      <c r="AY1765">
        <v>116</v>
      </c>
      <c r="AZ1765">
        <v>116</v>
      </c>
      <c r="BA1765">
        <v>162</v>
      </c>
      <c r="BB1765">
        <v>162</v>
      </c>
      <c r="BC1765">
        <v>162</v>
      </c>
      <c r="BD1765">
        <v>162</v>
      </c>
      <c r="BE1765">
        <v>163</v>
      </c>
      <c r="BF1765">
        <v>163</v>
      </c>
      <c r="BG1765">
        <v>163</v>
      </c>
      <c r="BH1765">
        <v>163</v>
      </c>
      <c r="BI1765">
        <v>163</v>
      </c>
      <c r="BJ1765">
        <v>163</v>
      </c>
      <c r="BK1765">
        <v>439</v>
      </c>
      <c r="BL1765">
        <v>439</v>
      </c>
      <c r="BM1765">
        <v>439</v>
      </c>
      <c r="BN1765">
        <v>441</v>
      </c>
      <c r="BO1765">
        <v>441</v>
      </c>
      <c r="BP1765">
        <v>441</v>
      </c>
      <c r="BQ1765">
        <v>442</v>
      </c>
      <c r="BR1765">
        <v>442</v>
      </c>
      <c r="BS1765">
        <v>442</v>
      </c>
      <c r="BT1765">
        <v>442</v>
      </c>
      <c r="BU1765">
        <v>442</v>
      </c>
      <c r="BV1765">
        <v>442</v>
      </c>
      <c r="BW1765">
        <v>417</v>
      </c>
      <c r="BX1765">
        <v>417</v>
      </c>
      <c r="BY1765">
        <v>417</v>
      </c>
      <c r="BZ1765">
        <v>415</v>
      </c>
      <c r="CA1765">
        <v>415</v>
      </c>
      <c r="CB1765">
        <v>415</v>
      </c>
      <c r="CC1765">
        <v>415</v>
      </c>
      <c r="CD1765">
        <v>415</v>
      </c>
      <c r="CE1765">
        <v>415</v>
      </c>
      <c r="CF1765">
        <v>414</v>
      </c>
      <c r="CG1765">
        <v>414</v>
      </c>
      <c r="CH1765">
        <v>414</v>
      </c>
      <c r="CI1765">
        <v>472</v>
      </c>
      <c r="CJ1765">
        <v>472</v>
      </c>
      <c r="CK1765">
        <v>472</v>
      </c>
      <c r="CL1765">
        <v>468</v>
      </c>
      <c r="CM1765">
        <v>468</v>
      </c>
      <c r="CN1765">
        <v>468</v>
      </c>
      <c r="CO1765">
        <v>473</v>
      </c>
      <c r="CP1765">
        <v>473</v>
      </c>
      <c r="CQ1765">
        <v>473</v>
      </c>
      <c r="CR1765">
        <v>473</v>
      </c>
      <c r="CS1765">
        <v>473</v>
      </c>
      <c r="CT1765">
        <v>473</v>
      </c>
      <c r="CU1765">
        <v>473</v>
      </c>
      <c r="CV1765">
        <v>832</v>
      </c>
      <c r="CW1765">
        <v>832</v>
      </c>
      <c r="CX1765">
        <v>832</v>
      </c>
      <c r="CY1765">
        <v>832</v>
      </c>
      <c r="CZ1765">
        <v>411</v>
      </c>
      <c r="DA1765">
        <v>411</v>
      </c>
      <c r="DB1765">
        <v>411</v>
      </c>
      <c r="DC1765">
        <v>411</v>
      </c>
      <c r="DD1765">
        <v>411</v>
      </c>
      <c r="DE1765">
        <v>411</v>
      </c>
      <c r="DF1765">
        <v>411</v>
      </c>
      <c r="DG1765">
        <v>411</v>
      </c>
      <c r="DH1765">
        <v>411</v>
      </c>
      <c r="DI1765">
        <v>411</v>
      </c>
      <c r="DJ1765">
        <v>411</v>
      </c>
      <c r="DK1765">
        <v>353</v>
      </c>
      <c r="DL1765">
        <v>353</v>
      </c>
      <c r="DM1765">
        <v>353</v>
      </c>
      <c r="DN1765">
        <v>353</v>
      </c>
      <c r="DO1765">
        <v>351</v>
      </c>
      <c r="DP1765">
        <v>351</v>
      </c>
      <c r="DQ1765">
        <v>351</v>
      </c>
      <c r="DR1765">
        <v>351</v>
      </c>
      <c r="DS1765">
        <v>350</v>
      </c>
      <c r="DT1765">
        <v>350</v>
      </c>
      <c r="DU1765">
        <v>350</v>
      </c>
    </row>
    <row r="1766" spans="1:125" x14ac:dyDescent="0.2">
      <c r="A1766" t="e">
        <f ca="1">_xll.BFieldInfo($B$1766)</f>
        <v>#NAME?</v>
      </c>
      <c r="B1766" t="s">
        <v>113</v>
      </c>
      <c r="C1766">
        <v>614</v>
      </c>
      <c r="D1766">
        <v>614</v>
      </c>
      <c r="E1766">
        <v>614</v>
      </c>
      <c r="F1766">
        <v>614</v>
      </c>
      <c r="G1766">
        <v>732</v>
      </c>
      <c r="H1766">
        <v>732</v>
      </c>
      <c r="I1766">
        <v>732</v>
      </c>
      <c r="J1766">
        <v>731</v>
      </c>
      <c r="K1766">
        <v>731</v>
      </c>
      <c r="L1766">
        <v>731</v>
      </c>
      <c r="M1766">
        <v>731</v>
      </c>
      <c r="N1766">
        <v>731</v>
      </c>
      <c r="O1766">
        <v>731</v>
      </c>
      <c r="P1766">
        <v>731</v>
      </c>
      <c r="Q1766">
        <v>731</v>
      </c>
      <c r="R1766">
        <v>731</v>
      </c>
      <c r="S1766">
        <v>731</v>
      </c>
      <c r="T1766">
        <v>695</v>
      </c>
      <c r="U1766">
        <v>695</v>
      </c>
      <c r="V1766">
        <v>695</v>
      </c>
      <c r="W1766">
        <v>695</v>
      </c>
      <c r="X1766">
        <v>696</v>
      </c>
      <c r="Y1766">
        <v>696</v>
      </c>
      <c r="Z1766">
        <v>696</v>
      </c>
      <c r="AA1766">
        <v>695</v>
      </c>
      <c r="AB1766">
        <v>695</v>
      </c>
      <c r="AC1766">
        <v>695</v>
      </c>
      <c r="AD1766">
        <v>695</v>
      </c>
      <c r="AE1766">
        <v>695</v>
      </c>
      <c r="AF1766">
        <v>695</v>
      </c>
      <c r="AG1766">
        <v>695</v>
      </c>
      <c r="AH1766">
        <v>695</v>
      </c>
      <c r="AI1766">
        <v>748</v>
      </c>
      <c r="AJ1766">
        <v>748</v>
      </c>
      <c r="AK1766">
        <v>748</v>
      </c>
      <c r="AL1766">
        <v>748</v>
      </c>
      <c r="AM1766">
        <v>747</v>
      </c>
      <c r="AN1766">
        <v>747</v>
      </c>
      <c r="AO1766">
        <v>747</v>
      </c>
      <c r="AP1766">
        <v>747</v>
      </c>
      <c r="AQ1766">
        <v>748</v>
      </c>
      <c r="AR1766">
        <v>748</v>
      </c>
      <c r="AS1766">
        <v>748</v>
      </c>
      <c r="AT1766">
        <v>748</v>
      </c>
      <c r="AU1766">
        <v>748</v>
      </c>
      <c r="AV1766">
        <v>748</v>
      </c>
      <c r="AW1766">
        <v>748</v>
      </c>
      <c r="AX1766">
        <v>763</v>
      </c>
      <c r="AY1766">
        <v>763</v>
      </c>
      <c r="AZ1766">
        <v>763</v>
      </c>
      <c r="BA1766">
        <v>761</v>
      </c>
      <c r="BB1766">
        <v>761</v>
      </c>
      <c r="BC1766">
        <v>761</v>
      </c>
      <c r="BD1766">
        <v>761</v>
      </c>
      <c r="BE1766">
        <v>762</v>
      </c>
      <c r="BF1766">
        <v>762</v>
      </c>
      <c r="BG1766">
        <v>762</v>
      </c>
      <c r="BH1766">
        <v>764</v>
      </c>
      <c r="BI1766">
        <v>764</v>
      </c>
      <c r="BJ1766">
        <v>764</v>
      </c>
      <c r="BK1766">
        <v>748</v>
      </c>
      <c r="BL1766">
        <v>748</v>
      </c>
      <c r="BM1766">
        <v>748</v>
      </c>
      <c r="BN1766">
        <v>748</v>
      </c>
      <c r="BO1766">
        <v>748</v>
      </c>
      <c r="BP1766">
        <v>748</v>
      </c>
      <c r="BQ1766">
        <v>747</v>
      </c>
      <c r="BR1766">
        <v>747</v>
      </c>
      <c r="BS1766">
        <v>747</v>
      </c>
      <c r="BT1766">
        <v>747</v>
      </c>
      <c r="BU1766">
        <v>747</v>
      </c>
      <c r="BV1766">
        <v>747</v>
      </c>
      <c r="BW1766">
        <v>758</v>
      </c>
      <c r="BX1766">
        <v>758</v>
      </c>
      <c r="BY1766">
        <v>758</v>
      </c>
      <c r="BZ1766">
        <v>758</v>
      </c>
      <c r="CA1766">
        <v>758</v>
      </c>
      <c r="CB1766">
        <v>758</v>
      </c>
      <c r="CC1766">
        <v>758</v>
      </c>
      <c r="CD1766">
        <v>758</v>
      </c>
      <c r="CE1766">
        <v>758</v>
      </c>
      <c r="CF1766">
        <v>784</v>
      </c>
      <c r="CG1766">
        <v>784</v>
      </c>
      <c r="CH1766">
        <v>784</v>
      </c>
      <c r="CI1766">
        <v>731</v>
      </c>
      <c r="CJ1766">
        <v>731</v>
      </c>
      <c r="CK1766">
        <v>731</v>
      </c>
      <c r="CL1766">
        <v>713</v>
      </c>
      <c r="CM1766">
        <v>713</v>
      </c>
      <c r="CN1766">
        <v>713</v>
      </c>
      <c r="CO1766">
        <v>731</v>
      </c>
      <c r="CP1766">
        <v>731</v>
      </c>
      <c r="CQ1766">
        <v>731</v>
      </c>
      <c r="CR1766">
        <v>731</v>
      </c>
      <c r="CS1766">
        <v>731</v>
      </c>
      <c r="CT1766">
        <v>731</v>
      </c>
      <c r="CU1766">
        <v>731</v>
      </c>
      <c r="CV1766">
        <v>1504</v>
      </c>
      <c r="CW1766">
        <v>1504</v>
      </c>
      <c r="CX1766">
        <v>1504</v>
      </c>
      <c r="CY1766">
        <v>1504</v>
      </c>
      <c r="CZ1766">
        <v>751</v>
      </c>
      <c r="DA1766">
        <v>751</v>
      </c>
      <c r="DB1766">
        <v>751</v>
      </c>
      <c r="DC1766">
        <v>751</v>
      </c>
      <c r="DD1766">
        <v>751</v>
      </c>
      <c r="DE1766">
        <v>751</v>
      </c>
      <c r="DF1766">
        <v>751</v>
      </c>
      <c r="DG1766">
        <v>751</v>
      </c>
      <c r="DH1766">
        <v>751</v>
      </c>
      <c r="DI1766">
        <v>751</v>
      </c>
      <c r="DJ1766">
        <v>751</v>
      </c>
      <c r="DK1766">
        <v>777</v>
      </c>
      <c r="DL1766">
        <v>777</v>
      </c>
      <c r="DM1766">
        <v>777</v>
      </c>
      <c r="DN1766">
        <v>777</v>
      </c>
      <c r="DO1766">
        <v>780</v>
      </c>
      <c r="DP1766">
        <v>780</v>
      </c>
      <c r="DQ1766">
        <v>780</v>
      </c>
      <c r="DR1766">
        <v>780</v>
      </c>
      <c r="DS1766">
        <v>780</v>
      </c>
      <c r="DT1766">
        <v>780</v>
      </c>
      <c r="DU1766">
        <v>780</v>
      </c>
    </row>
    <row r="1767" spans="1:125" x14ac:dyDescent="0.2">
      <c r="A1767" t="e">
        <f ca="1">_xll.BFieldInfo($B$1767)</f>
        <v>#NAME?</v>
      </c>
      <c r="B1767" t="s">
        <v>114</v>
      </c>
      <c r="C1767" t="s">
        <v>108</v>
      </c>
      <c r="D1767" t="s">
        <v>108</v>
      </c>
      <c r="E1767" t="s">
        <v>108</v>
      </c>
      <c r="F1767" t="s">
        <v>108</v>
      </c>
      <c r="G1767" t="s">
        <v>108</v>
      </c>
      <c r="H1767" t="s">
        <v>108</v>
      </c>
      <c r="I1767" t="s">
        <v>108</v>
      </c>
      <c r="J1767" t="s">
        <v>108</v>
      </c>
      <c r="K1767" t="s">
        <v>108</v>
      </c>
      <c r="L1767" t="s">
        <v>108</v>
      </c>
      <c r="M1767" t="s">
        <v>108</v>
      </c>
      <c r="N1767" t="s">
        <v>108</v>
      </c>
      <c r="O1767" t="s">
        <v>108</v>
      </c>
      <c r="P1767" t="s">
        <v>108</v>
      </c>
      <c r="Q1767" t="s">
        <v>108</v>
      </c>
      <c r="R1767" t="s">
        <v>108</v>
      </c>
      <c r="S1767" t="s">
        <v>108</v>
      </c>
      <c r="T1767" t="s">
        <v>108</v>
      </c>
      <c r="U1767" t="s">
        <v>108</v>
      </c>
      <c r="V1767" t="s">
        <v>108</v>
      </c>
      <c r="W1767" t="s">
        <v>108</v>
      </c>
      <c r="X1767" t="s">
        <v>108</v>
      </c>
      <c r="Y1767" t="s">
        <v>108</v>
      </c>
      <c r="Z1767" t="s">
        <v>108</v>
      </c>
      <c r="AA1767" t="s">
        <v>108</v>
      </c>
      <c r="AB1767" t="s">
        <v>108</v>
      </c>
      <c r="AC1767" t="s">
        <v>108</v>
      </c>
      <c r="AD1767" t="s">
        <v>108</v>
      </c>
      <c r="AE1767" t="s">
        <v>108</v>
      </c>
      <c r="AF1767" t="s">
        <v>108</v>
      </c>
      <c r="AG1767" t="s">
        <v>108</v>
      </c>
      <c r="AH1767" t="s">
        <v>108</v>
      </c>
      <c r="AI1767" t="s">
        <v>108</v>
      </c>
      <c r="AJ1767" t="s">
        <v>108</v>
      </c>
      <c r="AK1767" t="s">
        <v>108</v>
      </c>
      <c r="AL1767" t="s">
        <v>108</v>
      </c>
      <c r="AM1767" t="s">
        <v>108</v>
      </c>
      <c r="AN1767" t="s">
        <v>108</v>
      </c>
      <c r="AO1767" t="s">
        <v>108</v>
      </c>
      <c r="AP1767" t="s">
        <v>108</v>
      </c>
      <c r="AQ1767" t="s">
        <v>108</v>
      </c>
      <c r="AR1767" t="s">
        <v>108</v>
      </c>
      <c r="AS1767" t="s">
        <v>108</v>
      </c>
      <c r="AT1767" t="s">
        <v>108</v>
      </c>
      <c r="AU1767" t="s">
        <v>108</v>
      </c>
      <c r="AV1767" t="s">
        <v>108</v>
      </c>
      <c r="AW1767" t="s">
        <v>108</v>
      </c>
      <c r="AX1767" t="s">
        <v>108</v>
      </c>
      <c r="AY1767" t="s">
        <v>108</v>
      </c>
      <c r="AZ1767" t="s">
        <v>108</v>
      </c>
      <c r="BA1767" t="s">
        <v>108</v>
      </c>
      <c r="BB1767" t="s">
        <v>108</v>
      </c>
      <c r="BC1767" t="s">
        <v>108</v>
      </c>
      <c r="BD1767" t="s">
        <v>108</v>
      </c>
      <c r="BE1767" t="s">
        <v>108</v>
      </c>
      <c r="BF1767" t="s">
        <v>108</v>
      </c>
      <c r="BG1767" t="s">
        <v>108</v>
      </c>
      <c r="BH1767" t="s">
        <v>108</v>
      </c>
      <c r="BI1767" t="s">
        <v>108</v>
      </c>
      <c r="BJ1767" t="s">
        <v>108</v>
      </c>
      <c r="BK1767" t="s">
        <v>108</v>
      </c>
      <c r="BL1767" t="s">
        <v>108</v>
      </c>
      <c r="BM1767" t="s">
        <v>108</v>
      </c>
      <c r="BN1767" t="s">
        <v>108</v>
      </c>
      <c r="BO1767" t="s">
        <v>108</v>
      </c>
      <c r="BP1767" t="s">
        <v>108</v>
      </c>
      <c r="BQ1767" t="s">
        <v>108</v>
      </c>
      <c r="BR1767" t="s">
        <v>108</v>
      </c>
      <c r="BS1767" t="s">
        <v>108</v>
      </c>
      <c r="BT1767" t="s">
        <v>108</v>
      </c>
      <c r="BU1767" t="s">
        <v>108</v>
      </c>
      <c r="BV1767" t="s">
        <v>108</v>
      </c>
      <c r="BW1767" t="s">
        <v>108</v>
      </c>
      <c r="BX1767" t="s">
        <v>108</v>
      </c>
      <c r="BY1767" t="s">
        <v>108</v>
      </c>
      <c r="BZ1767" t="s">
        <v>108</v>
      </c>
      <c r="CA1767" t="s">
        <v>108</v>
      </c>
      <c r="CB1767" t="s">
        <v>108</v>
      </c>
      <c r="CC1767" t="s">
        <v>108</v>
      </c>
      <c r="CD1767" t="s">
        <v>108</v>
      </c>
      <c r="CE1767" t="s">
        <v>108</v>
      </c>
      <c r="CF1767" t="s">
        <v>108</v>
      </c>
      <c r="CG1767" t="s">
        <v>108</v>
      </c>
      <c r="CH1767" t="s">
        <v>108</v>
      </c>
      <c r="CI1767" t="s">
        <v>108</v>
      </c>
      <c r="CJ1767" t="s">
        <v>108</v>
      </c>
      <c r="CK1767" t="s">
        <v>108</v>
      </c>
      <c r="CL1767" t="s">
        <v>108</v>
      </c>
      <c r="CM1767" t="s">
        <v>108</v>
      </c>
      <c r="CN1767" t="s">
        <v>108</v>
      </c>
      <c r="CO1767" t="s">
        <v>108</v>
      </c>
      <c r="CP1767" t="s">
        <v>108</v>
      </c>
      <c r="CQ1767" t="s">
        <v>108</v>
      </c>
      <c r="CR1767" t="s">
        <v>108</v>
      </c>
      <c r="CS1767" t="s">
        <v>108</v>
      </c>
      <c r="CT1767" t="s">
        <v>108</v>
      </c>
      <c r="CU1767" t="s">
        <v>108</v>
      </c>
      <c r="CV1767" t="s">
        <v>108</v>
      </c>
      <c r="CW1767" t="s">
        <v>108</v>
      </c>
      <c r="CX1767" t="s">
        <v>108</v>
      </c>
      <c r="CY1767" t="s">
        <v>108</v>
      </c>
      <c r="CZ1767" t="s">
        <v>108</v>
      </c>
      <c r="DA1767" t="s">
        <v>108</v>
      </c>
      <c r="DB1767" t="s">
        <v>108</v>
      </c>
      <c r="DC1767" t="s">
        <v>108</v>
      </c>
      <c r="DD1767" t="s">
        <v>108</v>
      </c>
      <c r="DE1767" t="s">
        <v>108</v>
      </c>
      <c r="DF1767" t="s">
        <v>108</v>
      </c>
      <c r="DG1767" t="s">
        <v>108</v>
      </c>
      <c r="DH1767" t="s">
        <v>108</v>
      </c>
      <c r="DI1767" t="s">
        <v>108</v>
      </c>
      <c r="DJ1767" t="s">
        <v>108</v>
      </c>
      <c r="DK1767" t="s">
        <v>108</v>
      </c>
      <c r="DL1767" t="s">
        <v>108</v>
      </c>
      <c r="DM1767" t="s">
        <v>108</v>
      </c>
      <c r="DN1767" t="s">
        <v>108</v>
      </c>
      <c r="DO1767" t="s">
        <v>108</v>
      </c>
      <c r="DP1767" t="s">
        <v>108</v>
      </c>
      <c r="DQ1767" t="s">
        <v>108</v>
      </c>
      <c r="DR1767" t="s">
        <v>108</v>
      </c>
      <c r="DS1767" t="s">
        <v>108</v>
      </c>
      <c r="DT1767" t="s">
        <v>108</v>
      </c>
      <c r="DU1767" t="s">
        <v>108</v>
      </c>
    </row>
    <row r="1768" spans="1:125" x14ac:dyDescent="0.2">
      <c r="A1768" t="e">
        <f ca="1">_xll.BFieldInfo($B$1768)</f>
        <v>#NAME?</v>
      </c>
      <c r="B1768" t="s">
        <v>115</v>
      </c>
      <c r="C1768">
        <v>-2964</v>
      </c>
      <c r="D1768">
        <v>-1353</v>
      </c>
      <c r="E1768">
        <v>-1353</v>
      </c>
      <c r="F1768">
        <v>-1353</v>
      </c>
      <c r="G1768">
        <v>-2204</v>
      </c>
      <c r="H1768">
        <v>-2204</v>
      </c>
      <c r="I1768">
        <v>-2204</v>
      </c>
      <c r="J1768">
        <v>1259</v>
      </c>
      <c r="K1768">
        <v>1259</v>
      </c>
      <c r="L1768">
        <v>1259</v>
      </c>
      <c r="M1768">
        <v>-3380</v>
      </c>
      <c r="N1768">
        <v>-3380</v>
      </c>
      <c r="O1768">
        <v>-3380</v>
      </c>
      <c r="P1768">
        <v>2350</v>
      </c>
      <c r="Q1768">
        <v>2350</v>
      </c>
      <c r="R1768">
        <v>2350</v>
      </c>
      <c r="S1768">
        <v>2350</v>
      </c>
      <c r="T1768">
        <v>4175</v>
      </c>
      <c r="U1768">
        <v>4175</v>
      </c>
      <c r="V1768">
        <v>4175</v>
      </c>
      <c r="W1768">
        <v>4175</v>
      </c>
      <c r="X1768">
        <v>2227</v>
      </c>
      <c r="Y1768">
        <v>2227</v>
      </c>
      <c r="Z1768">
        <v>2227</v>
      </c>
      <c r="AA1768">
        <v>2710</v>
      </c>
      <c r="AB1768">
        <v>2710</v>
      </c>
      <c r="AC1768">
        <v>2710</v>
      </c>
      <c r="AD1768">
        <v>2710</v>
      </c>
      <c r="AE1768">
        <v>2875</v>
      </c>
      <c r="AF1768">
        <v>2875</v>
      </c>
      <c r="AG1768">
        <v>2875</v>
      </c>
      <c r="AH1768">
        <v>2875</v>
      </c>
      <c r="AI1768">
        <v>2978</v>
      </c>
      <c r="AJ1768">
        <v>2978</v>
      </c>
      <c r="AK1768">
        <v>2978</v>
      </c>
      <c r="AL1768">
        <v>2978</v>
      </c>
      <c r="AM1768">
        <v>2630</v>
      </c>
      <c r="AN1768">
        <v>2630</v>
      </c>
      <c r="AO1768">
        <v>2630</v>
      </c>
      <c r="AP1768">
        <v>2630</v>
      </c>
      <c r="AQ1768">
        <v>2530</v>
      </c>
      <c r="AR1768">
        <v>2530</v>
      </c>
      <c r="AS1768">
        <v>2530</v>
      </c>
      <c r="AT1768">
        <v>2530</v>
      </c>
      <c r="AU1768">
        <v>2206</v>
      </c>
      <c r="AV1768">
        <v>2206</v>
      </c>
      <c r="AW1768">
        <v>2206</v>
      </c>
      <c r="AX1768">
        <v>2876</v>
      </c>
      <c r="AY1768">
        <v>2876</v>
      </c>
      <c r="AZ1768">
        <v>2876</v>
      </c>
      <c r="BA1768">
        <v>2282</v>
      </c>
      <c r="BB1768">
        <v>2282</v>
      </c>
      <c r="BC1768">
        <v>2282</v>
      </c>
      <c r="BD1768">
        <v>2282</v>
      </c>
      <c r="BE1768">
        <v>-419</v>
      </c>
      <c r="BF1768">
        <v>-419</v>
      </c>
      <c r="BG1768">
        <v>-419</v>
      </c>
      <c r="BH1768">
        <v>1788</v>
      </c>
      <c r="BI1768">
        <v>1788</v>
      </c>
      <c r="BJ1768">
        <v>1788</v>
      </c>
      <c r="BK1768">
        <v>1161</v>
      </c>
      <c r="BL1768">
        <v>1161</v>
      </c>
      <c r="BM1768">
        <v>1161</v>
      </c>
      <c r="BN1768">
        <v>2580</v>
      </c>
      <c r="BO1768">
        <v>2580</v>
      </c>
      <c r="BP1768">
        <v>2580</v>
      </c>
      <c r="BQ1768">
        <v>1683</v>
      </c>
      <c r="BR1768">
        <v>1683</v>
      </c>
      <c r="BS1768">
        <v>1683</v>
      </c>
      <c r="BT1768">
        <v>2019</v>
      </c>
      <c r="BU1768">
        <v>2019</v>
      </c>
      <c r="BV1768">
        <v>2019</v>
      </c>
      <c r="BW1768">
        <v>2025</v>
      </c>
      <c r="BX1768">
        <v>2025</v>
      </c>
      <c r="BY1768">
        <v>2025</v>
      </c>
      <c r="BZ1768">
        <v>2119</v>
      </c>
      <c r="CA1768">
        <v>2119</v>
      </c>
      <c r="CB1768">
        <v>2119</v>
      </c>
      <c r="CC1768">
        <v>1787</v>
      </c>
      <c r="CD1768">
        <v>1787</v>
      </c>
      <c r="CE1768">
        <v>1787</v>
      </c>
      <c r="CF1768">
        <v>1542</v>
      </c>
      <c r="CG1768">
        <v>1542</v>
      </c>
      <c r="CH1768">
        <v>1542</v>
      </c>
      <c r="CI1768">
        <v>1515</v>
      </c>
      <c r="CJ1768">
        <v>1515</v>
      </c>
      <c r="CK1768">
        <v>1515</v>
      </c>
      <c r="CL1768">
        <v>1803</v>
      </c>
      <c r="CM1768">
        <v>1803</v>
      </c>
      <c r="CN1768">
        <v>1803</v>
      </c>
      <c r="CO1768">
        <v>1716</v>
      </c>
      <c r="CP1768">
        <v>1716</v>
      </c>
      <c r="CQ1768">
        <v>1716</v>
      </c>
      <c r="CR1768">
        <v>1528</v>
      </c>
      <c r="CS1768">
        <v>1528</v>
      </c>
      <c r="CT1768">
        <v>1528</v>
      </c>
      <c r="CU1768">
        <v>1528</v>
      </c>
      <c r="CV1768">
        <v>1624</v>
      </c>
      <c r="CW1768">
        <v>1624</v>
      </c>
      <c r="CX1768">
        <v>1624</v>
      </c>
      <c r="CY1768">
        <v>1624</v>
      </c>
      <c r="CZ1768">
        <v>1559</v>
      </c>
      <c r="DA1768">
        <v>1559</v>
      </c>
      <c r="DB1768">
        <v>1559</v>
      </c>
      <c r="DC1768">
        <v>1548</v>
      </c>
      <c r="DD1768">
        <v>1548</v>
      </c>
      <c r="DE1768">
        <v>1548</v>
      </c>
      <c r="DF1768">
        <v>1548</v>
      </c>
      <c r="DG1768">
        <v>1565</v>
      </c>
      <c r="DH1768">
        <v>1565</v>
      </c>
      <c r="DI1768">
        <v>1565</v>
      </c>
      <c r="DJ1768">
        <v>1565</v>
      </c>
      <c r="DK1768">
        <v>1597</v>
      </c>
      <c r="DL1768">
        <v>1597</v>
      </c>
      <c r="DM1768">
        <v>1597</v>
      </c>
      <c r="DN1768">
        <v>1597</v>
      </c>
      <c r="DO1768">
        <v>1714</v>
      </c>
      <c r="DP1768">
        <v>1714</v>
      </c>
      <c r="DQ1768">
        <v>1714</v>
      </c>
      <c r="DR1768">
        <v>1714</v>
      </c>
      <c r="DS1768">
        <v>1534</v>
      </c>
      <c r="DT1768">
        <v>1534</v>
      </c>
      <c r="DU1768">
        <v>1534</v>
      </c>
    </row>
    <row r="1769" spans="1:125" x14ac:dyDescent="0.2">
      <c r="A1769" t="e">
        <f ca="1">_xll.BFieldInfo($B$1769)</f>
        <v>#NAME?</v>
      </c>
      <c r="B1769" t="s">
        <v>116</v>
      </c>
      <c r="C1769">
        <v>81.217299999999994</v>
      </c>
      <c r="D1769">
        <v>81.217299999999994</v>
      </c>
      <c r="E1769">
        <v>81.217299999999994</v>
      </c>
      <c r="F1769">
        <v>81.217299999999994</v>
      </c>
      <c r="G1769">
        <v>81.217299999999994</v>
      </c>
      <c r="H1769">
        <v>81.217299999999994</v>
      </c>
      <c r="I1769">
        <v>81.217299999999994</v>
      </c>
      <c r="J1769">
        <v>48.927</v>
      </c>
      <c r="K1769">
        <v>48.927</v>
      </c>
      <c r="L1769">
        <v>48.927</v>
      </c>
      <c r="M1769">
        <v>48.927</v>
      </c>
      <c r="N1769">
        <v>48.927</v>
      </c>
      <c r="O1769">
        <v>48.927</v>
      </c>
      <c r="P1769">
        <v>48.927</v>
      </c>
      <c r="Q1769">
        <v>48.927</v>
      </c>
      <c r="R1769">
        <v>48.927</v>
      </c>
      <c r="S1769">
        <v>48.927</v>
      </c>
      <c r="T1769">
        <v>48.927</v>
      </c>
      <c r="U1769">
        <v>48.927</v>
      </c>
      <c r="V1769">
        <v>48.927</v>
      </c>
      <c r="W1769">
        <v>48.927</v>
      </c>
      <c r="X1769">
        <v>47.002899999999997</v>
      </c>
      <c r="Y1769">
        <v>47.002899999999997</v>
      </c>
      <c r="Z1769">
        <v>47.002899999999997</v>
      </c>
      <c r="AA1769">
        <v>47.002899999999997</v>
      </c>
      <c r="AB1769">
        <v>47.002899999999997</v>
      </c>
      <c r="AC1769">
        <v>47.002899999999997</v>
      </c>
      <c r="AD1769">
        <v>47.002899999999997</v>
      </c>
      <c r="AE1769">
        <v>47.002899999999997</v>
      </c>
      <c r="AF1769">
        <v>47.002899999999997</v>
      </c>
      <c r="AG1769">
        <v>47.002899999999997</v>
      </c>
      <c r="AH1769">
        <v>47.002899999999997</v>
      </c>
      <c r="AI1769">
        <v>47.002899999999997</v>
      </c>
      <c r="AJ1769">
        <v>47.002899999999997</v>
      </c>
      <c r="AK1769">
        <v>47.002899999999997</v>
      </c>
      <c r="AL1769">
        <v>47.002899999999997</v>
      </c>
      <c r="AM1769">
        <v>46.602699999999999</v>
      </c>
      <c r="AN1769">
        <v>46.602699999999999</v>
      </c>
      <c r="AO1769">
        <v>46.602699999999999</v>
      </c>
      <c r="AP1769">
        <v>46.602699999999999</v>
      </c>
      <c r="AQ1769">
        <v>46.602699999999999</v>
      </c>
      <c r="AR1769">
        <v>46.602699999999999</v>
      </c>
      <c r="AS1769">
        <v>46.602699999999999</v>
      </c>
      <c r="AT1769">
        <v>46.602699999999999</v>
      </c>
      <c r="AU1769">
        <v>46.602699999999999</v>
      </c>
      <c r="AV1769">
        <v>46.602699999999999</v>
      </c>
      <c r="AW1769">
        <v>46.602699999999999</v>
      </c>
      <c r="AX1769">
        <v>46.602699999999999</v>
      </c>
      <c r="AY1769">
        <v>46.602699999999999</v>
      </c>
      <c r="AZ1769">
        <v>46.602699999999999</v>
      </c>
      <c r="BA1769">
        <v>46.701700000000002</v>
      </c>
      <c r="BB1769">
        <v>46.701700000000002</v>
      </c>
      <c r="BC1769">
        <v>46.701700000000002</v>
      </c>
      <c r="BD1769">
        <v>46.701700000000002</v>
      </c>
      <c r="BE1769">
        <v>46.701700000000002</v>
      </c>
      <c r="BF1769">
        <v>46.701700000000002</v>
      </c>
      <c r="BG1769">
        <v>46.701700000000002</v>
      </c>
      <c r="BH1769">
        <v>46.701700000000002</v>
      </c>
      <c r="BI1769">
        <v>46.701700000000002</v>
      </c>
      <c r="BJ1769">
        <v>46.701700000000002</v>
      </c>
      <c r="BK1769">
        <v>46.701700000000002</v>
      </c>
      <c r="BL1769">
        <v>46.701700000000002</v>
      </c>
      <c r="BM1769">
        <v>46.701700000000002</v>
      </c>
      <c r="BN1769">
        <v>47.834600000000002</v>
      </c>
      <c r="BO1769">
        <v>47.834600000000002</v>
      </c>
      <c r="BP1769">
        <v>47.834600000000002</v>
      </c>
      <c r="BQ1769">
        <v>47.834600000000002</v>
      </c>
      <c r="BR1769">
        <v>47.834600000000002</v>
      </c>
      <c r="BS1769">
        <v>47.834600000000002</v>
      </c>
      <c r="BT1769">
        <v>47.834600000000002</v>
      </c>
      <c r="BU1769">
        <v>47.834600000000002</v>
      </c>
      <c r="BV1769">
        <v>47.834600000000002</v>
      </c>
      <c r="BW1769">
        <v>47.834600000000002</v>
      </c>
      <c r="BX1769">
        <v>47.834600000000002</v>
      </c>
      <c r="BY1769">
        <v>47.834600000000002</v>
      </c>
      <c r="BZ1769">
        <v>49</v>
      </c>
      <c r="CA1769">
        <v>49</v>
      </c>
      <c r="CB1769">
        <v>49</v>
      </c>
      <c r="CC1769">
        <v>49</v>
      </c>
      <c r="CD1769">
        <v>49</v>
      </c>
      <c r="CE1769">
        <v>49</v>
      </c>
      <c r="CF1769">
        <v>49</v>
      </c>
      <c r="CG1769">
        <v>49</v>
      </c>
      <c r="CH1769">
        <v>49</v>
      </c>
      <c r="CI1769">
        <v>49</v>
      </c>
      <c r="CJ1769">
        <v>49</v>
      </c>
      <c r="CK1769">
        <v>49</v>
      </c>
      <c r="CL1769">
        <v>49</v>
      </c>
      <c r="CM1769">
        <v>49</v>
      </c>
      <c r="CN1769">
        <v>49</v>
      </c>
      <c r="CO1769">
        <v>49</v>
      </c>
      <c r="CP1769">
        <v>49</v>
      </c>
      <c r="CQ1769">
        <v>49</v>
      </c>
      <c r="CR1769">
        <v>49</v>
      </c>
      <c r="CS1769">
        <v>49</v>
      </c>
      <c r="CT1769">
        <v>49</v>
      </c>
      <c r="CU1769">
        <v>49</v>
      </c>
      <c r="CV1769">
        <v>49</v>
      </c>
      <c r="CW1769">
        <v>49</v>
      </c>
      <c r="CX1769">
        <v>49</v>
      </c>
      <c r="CY1769">
        <v>49</v>
      </c>
      <c r="CZ1769">
        <v>53</v>
      </c>
      <c r="DA1769">
        <v>53</v>
      </c>
      <c r="DB1769">
        <v>53</v>
      </c>
      <c r="DC1769">
        <v>53</v>
      </c>
      <c r="DD1769">
        <v>53</v>
      </c>
      <c r="DE1769">
        <v>53</v>
      </c>
      <c r="DF1769">
        <v>53</v>
      </c>
      <c r="DG1769">
        <v>53</v>
      </c>
      <c r="DH1769">
        <v>53</v>
      </c>
      <c r="DI1769">
        <v>53</v>
      </c>
      <c r="DJ1769">
        <v>53</v>
      </c>
      <c r="DK1769">
        <v>53</v>
      </c>
      <c r="DL1769">
        <v>53</v>
      </c>
      <c r="DM1769">
        <v>53</v>
      </c>
      <c r="DN1769">
        <v>53</v>
      </c>
      <c r="DO1769" t="s">
        <v>108</v>
      </c>
      <c r="DP1769" t="s">
        <v>108</v>
      </c>
      <c r="DQ1769" t="s">
        <v>108</v>
      </c>
      <c r="DR1769" t="s">
        <v>108</v>
      </c>
      <c r="DS1769" t="s">
        <v>108</v>
      </c>
      <c r="DT1769" t="s">
        <v>108</v>
      </c>
      <c r="DU1769" t="s">
        <v>108</v>
      </c>
    </row>
    <row r="1770" spans="1:125" x14ac:dyDescent="0.2">
      <c r="A1770" t="e">
        <f ca="1">_xll.BFieldInfo($B$1770)</f>
        <v>#NAME?</v>
      </c>
      <c r="B1770" t="s">
        <v>117</v>
      </c>
      <c r="C1770">
        <v>27.056799999999999</v>
      </c>
      <c r="D1770">
        <v>27.056799999999999</v>
      </c>
      <c r="E1770">
        <v>27.056799999999999</v>
      </c>
      <c r="F1770">
        <v>27.056799999999999</v>
      </c>
      <c r="G1770">
        <v>27.056799999999999</v>
      </c>
      <c r="H1770">
        <v>27.056799999999999</v>
      </c>
      <c r="I1770">
        <v>27.056799999999999</v>
      </c>
      <c r="J1770">
        <v>24.6907</v>
      </c>
      <c r="K1770">
        <v>24.6907</v>
      </c>
      <c r="L1770">
        <v>24.6907</v>
      </c>
      <c r="M1770">
        <v>24.6907</v>
      </c>
      <c r="N1770">
        <v>24.6907</v>
      </c>
      <c r="O1770">
        <v>24.6907</v>
      </c>
      <c r="P1770">
        <v>24.6907</v>
      </c>
      <c r="Q1770">
        <v>24.6907</v>
      </c>
      <c r="R1770">
        <v>24.6907</v>
      </c>
      <c r="S1770">
        <v>24.6907</v>
      </c>
      <c r="T1770">
        <v>24.6907</v>
      </c>
      <c r="U1770">
        <v>24.6907</v>
      </c>
      <c r="V1770">
        <v>24.6907</v>
      </c>
      <c r="W1770">
        <v>24.6907</v>
      </c>
      <c r="X1770">
        <v>27.5031</v>
      </c>
      <c r="Y1770">
        <v>27.5031</v>
      </c>
      <c r="Z1770">
        <v>27.5031</v>
      </c>
      <c r="AA1770">
        <v>27.5031</v>
      </c>
      <c r="AB1770">
        <v>27.5031</v>
      </c>
      <c r="AC1770">
        <v>27.5031</v>
      </c>
      <c r="AD1770">
        <v>27.5031</v>
      </c>
      <c r="AE1770">
        <v>27.5031</v>
      </c>
      <c r="AF1770">
        <v>27.5031</v>
      </c>
      <c r="AG1770">
        <v>27.5031</v>
      </c>
      <c r="AH1770">
        <v>27.5031</v>
      </c>
      <c r="AI1770">
        <v>27.5031</v>
      </c>
      <c r="AJ1770">
        <v>27.5031</v>
      </c>
      <c r="AK1770">
        <v>27.5031</v>
      </c>
      <c r="AL1770">
        <v>27.5031</v>
      </c>
      <c r="AM1770">
        <v>28.363800000000001</v>
      </c>
      <c r="AN1770">
        <v>28.363800000000001</v>
      </c>
      <c r="AO1770">
        <v>28.363800000000001</v>
      </c>
      <c r="AP1770">
        <v>28.363800000000001</v>
      </c>
      <c r="AQ1770">
        <v>28.363800000000001</v>
      </c>
      <c r="AR1770">
        <v>28.363800000000001</v>
      </c>
      <c r="AS1770">
        <v>28.363800000000001</v>
      </c>
      <c r="AT1770">
        <v>28.363800000000001</v>
      </c>
      <c r="AU1770">
        <v>28.363800000000001</v>
      </c>
      <c r="AV1770">
        <v>28.363800000000001</v>
      </c>
      <c r="AW1770">
        <v>28.363800000000001</v>
      </c>
      <c r="AX1770">
        <v>28.363800000000001</v>
      </c>
      <c r="AY1770">
        <v>28.363800000000001</v>
      </c>
      <c r="AZ1770">
        <v>28.363800000000001</v>
      </c>
      <c r="BA1770">
        <v>28.016100000000002</v>
      </c>
      <c r="BB1770">
        <v>28.016100000000002</v>
      </c>
      <c r="BC1770">
        <v>28.016100000000002</v>
      </c>
      <c r="BD1770">
        <v>28.016100000000002</v>
      </c>
      <c r="BE1770">
        <v>28.016100000000002</v>
      </c>
      <c r="BF1770">
        <v>28.016100000000002</v>
      </c>
      <c r="BG1770">
        <v>28.016100000000002</v>
      </c>
      <c r="BH1770">
        <v>28.016100000000002</v>
      </c>
      <c r="BI1770">
        <v>28.016100000000002</v>
      </c>
      <c r="BJ1770">
        <v>28.016100000000002</v>
      </c>
      <c r="BK1770">
        <v>28.016100000000002</v>
      </c>
      <c r="BL1770">
        <v>28.016100000000002</v>
      </c>
      <c r="BM1770">
        <v>28.016100000000002</v>
      </c>
      <c r="BN1770">
        <v>28.418299999999999</v>
      </c>
      <c r="BO1770">
        <v>28.418299999999999</v>
      </c>
      <c r="BP1770">
        <v>28.418299999999999</v>
      </c>
      <c r="BQ1770">
        <v>28.418299999999999</v>
      </c>
      <c r="BR1770">
        <v>28.418299999999999</v>
      </c>
      <c r="BS1770">
        <v>28.418299999999999</v>
      </c>
      <c r="BT1770">
        <v>28.418299999999999</v>
      </c>
      <c r="BU1770">
        <v>28.418299999999999</v>
      </c>
      <c r="BV1770">
        <v>28.418299999999999</v>
      </c>
      <c r="BW1770">
        <v>28.418299999999999</v>
      </c>
      <c r="BX1770">
        <v>28.418299999999999</v>
      </c>
      <c r="BY1770">
        <v>28.418299999999999</v>
      </c>
      <c r="BZ1770">
        <v>29</v>
      </c>
      <c r="CA1770">
        <v>29</v>
      </c>
      <c r="CB1770">
        <v>29</v>
      </c>
      <c r="CC1770">
        <v>29</v>
      </c>
      <c r="CD1770">
        <v>29</v>
      </c>
      <c r="CE1770">
        <v>29</v>
      </c>
      <c r="CF1770">
        <v>29</v>
      </c>
      <c r="CG1770">
        <v>29</v>
      </c>
      <c r="CH1770">
        <v>29</v>
      </c>
      <c r="CI1770">
        <v>29</v>
      </c>
      <c r="CJ1770">
        <v>29</v>
      </c>
      <c r="CK1770">
        <v>29</v>
      </c>
      <c r="CL1770">
        <v>29</v>
      </c>
      <c r="CM1770">
        <v>29</v>
      </c>
      <c r="CN1770">
        <v>29</v>
      </c>
      <c r="CO1770">
        <v>29</v>
      </c>
      <c r="CP1770">
        <v>29</v>
      </c>
      <c r="CQ1770">
        <v>29</v>
      </c>
      <c r="CR1770">
        <v>29</v>
      </c>
      <c r="CS1770">
        <v>29</v>
      </c>
      <c r="CT1770">
        <v>29</v>
      </c>
      <c r="CU1770">
        <v>29</v>
      </c>
      <c r="CV1770">
        <v>29</v>
      </c>
      <c r="CW1770">
        <v>29</v>
      </c>
      <c r="CX1770">
        <v>29</v>
      </c>
      <c r="CY1770">
        <v>29</v>
      </c>
      <c r="CZ1770">
        <v>26</v>
      </c>
      <c r="DA1770">
        <v>26</v>
      </c>
      <c r="DB1770">
        <v>26</v>
      </c>
      <c r="DC1770">
        <v>26</v>
      </c>
      <c r="DD1770">
        <v>26</v>
      </c>
      <c r="DE1770">
        <v>26</v>
      </c>
      <c r="DF1770">
        <v>26</v>
      </c>
      <c r="DG1770">
        <v>26</v>
      </c>
      <c r="DH1770">
        <v>26</v>
      </c>
      <c r="DI1770">
        <v>26</v>
      </c>
      <c r="DJ1770">
        <v>26</v>
      </c>
      <c r="DK1770">
        <v>26</v>
      </c>
      <c r="DL1770">
        <v>26</v>
      </c>
      <c r="DM1770">
        <v>26</v>
      </c>
      <c r="DN1770">
        <v>26</v>
      </c>
      <c r="DO1770" t="s">
        <v>108</v>
      </c>
      <c r="DP1770" t="s">
        <v>108</v>
      </c>
      <c r="DQ1770" t="s">
        <v>108</v>
      </c>
      <c r="DR1770" t="s">
        <v>108</v>
      </c>
      <c r="DS1770" t="s">
        <v>108</v>
      </c>
      <c r="DT1770" t="s">
        <v>108</v>
      </c>
      <c r="DU1770" t="s">
        <v>108</v>
      </c>
    </row>
    <row r="1772" spans="1:125" x14ac:dyDescent="0.2">
      <c r="A1772" t="s">
        <v>285</v>
      </c>
      <c r="B1772" t="s">
        <v>106</v>
      </c>
      <c r="C1772" s="8" t="e">
        <f ca="1">_xll.BDH($A$1772,$B$1773:$B$1783,$B$1,$B$2,"Dir=H","Per=M","Days=A","Dts=S","Sort=R","cols=123;rows=12")</f>
        <v>#NAME?</v>
      </c>
      <c r="D1772" s="8">
        <v>43980</v>
      </c>
      <c r="E1772" s="8">
        <v>43951</v>
      </c>
      <c r="F1772" s="8">
        <v>43921</v>
      </c>
      <c r="G1772" s="8">
        <v>43889</v>
      </c>
      <c r="H1772" s="8">
        <v>43861</v>
      </c>
      <c r="I1772" s="8">
        <v>43830</v>
      </c>
      <c r="J1772" s="8">
        <v>43798</v>
      </c>
      <c r="K1772" s="8">
        <v>43769</v>
      </c>
      <c r="L1772" s="8">
        <v>43738</v>
      </c>
      <c r="M1772" s="8">
        <v>43707</v>
      </c>
      <c r="N1772" s="8">
        <v>43677</v>
      </c>
      <c r="O1772" s="8">
        <v>43646</v>
      </c>
      <c r="P1772" s="8">
        <v>43644</v>
      </c>
      <c r="Q1772" s="8">
        <v>43616</v>
      </c>
      <c r="R1772" s="8">
        <v>43585</v>
      </c>
      <c r="S1772" s="8">
        <v>43555</v>
      </c>
      <c r="T1772" s="8">
        <v>43553</v>
      </c>
      <c r="U1772" s="8">
        <v>43524</v>
      </c>
      <c r="V1772" s="8">
        <v>43496</v>
      </c>
      <c r="W1772" s="8">
        <v>43465</v>
      </c>
      <c r="X1772" s="8">
        <v>43434</v>
      </c>
      <c r="Y1772" s="8">
        <v>43404</v>
      </c>
      <c r="Z1772" s="8">
        <v>43373</v>
      </c>
      <c r="AA1772" s="8">
        <v>43371</v>
      </c>
      <c r="AB1772" s="8">
        <v>43343</v>
      </c>
      <c r="AC1772" s="8">
        <v>43312</v>
      </c>
      <c r="AD1772" s="8">
        <v>43281</v>
      </c>
      <c r="AE1772" s="8">
        <v>43280</v>
      </c>
      <c r="AF1772" s="8">
        <v>43251</v>
      </c>
      <c r="AG1772" s="8">
        <v>43220</v>
      </c>
      <c r="AH1772" s="8">
        <v>43190</v>
      </c>
      <c r="AI1772" s="8">
        <v>43189</v>
      </c>
      <c r="AJ1772" s="8">
        <v>43159</v>
      </c>
      <c r="AK1772" s="8">
        <v>43131</v>
      </c>
      <c r="AL1772" s="8">
        <v>43100</v>
      </c>
      <c r="AM1772" s="8">
        <v>43098</v>
      </c>
      <c r="AN1772" s="8">
        <v>43069</v>
      </c>
      <c r="AO1772" s="8">
        <v>43039</v>
      </c>
      <c r="AP1772" s="8">
        <v>43008</v>
      </c>
      <c r="AQ1772" s="8">
        <v>43007</v>
      </c>
      <c r="AR1772" s="8">
        <v>42978</v>
      </c>
      <c r="AS1772" s="8">
        <v>42947</v>
      </c>
      <c r="AT1772" s="8">
        <v>42916</v>
      </c>
      <c r="AU1772" s="8">
        <v>42886</v>
      </c>
      <c r="AV1772" s="8">
        <v>42853</v>
      </c>
      <c r="AW1772" s="8">
        <v>42825</v>
      </c>
      <c r="AX1772" s="8">
        <v>42794</v>
      </c>
      <c r="AY1772" s="8">
        <v>42766</v>
      </c>
      <c r="AZ1772" s="8">
        <v>42735</v>
      </c>
      <c r="BA1772" s="8">
        <v>42734</v>
      </c>
      <c r="BB1772" s="8">
        <v>42704</v>
      </c>
      <c r="BC1772" s="8">
        <v>42674</v>
      </c>
      <c r="BD1772" s="8">
        <v>42643</v>
      </c>
      <c r="BE1772" s="8">
        <v>42613</v>
      </c>
      <c r="BF1772" s="8">
        <v>42580</v>
      </c>
      <c r="BG1772" s="8">
        <v>42551</v>
      </c>
      <c r="BH1772" s="8">
        <v>42521</v>
      </c>
      <c r="BI1772" s="8">
        <v>42489</v>
      </c>
      <c r="BJ1772" s="8">
        <v>42460</v>
      </c>
      <c r="BK1772" s="8">
        <v>42429</v>
      </c>
      <c r="BL1772" s="8">
        <v>42398</v>
      </c>
      <c r="BM1772" s="8">
        <v>42369</v>
      </c>
      <c r="BN1772" s="8">
        <v>42338</v>
      </c>
      <c r="BO1772" s="8">
        <v>42307</v>
      </c>
      <c r="BP1772" s="8">
        <v>42277</v>
      </c>
      <c r="BQ1772" s="8">
        <v>42247</v>
      </c>
      <c r="BR1772" s="8">
        <v>42216</v>
      </c>
      <c r="BS1772" s="8">
        <v>42185</v>
      </c>
      <c r="BT1772" s="8">
        <v>42153</v>
      </c>
      <c r="BU1772" s="8">
        <v>42124</v>
      </c>
      <c r="BV1772" s="8">
        <v>42094</v>
      </c>
      <c r="BW1772" s="8">
        <v>42062</v>
      </c>
      <c r="BX1772" s="8">
        <v>42034</v>
      </c>
      <c r="BY1772" s="8">
        <v>42004</v>
      </c>
      <c r="BZ1772" s="8">
        <v>41971</v>
      </c>
      <c r="CA1772" s="8">
        <v>41943</v>
      </c>
      <c r="CB1772" s="8">
        <v>41912</v>
      </c>
      <c r="CC1772" s="8">
        <v>41880</v>
      </c>
      <c r="CD1772" s="8">
        <v>41851</v>
      </c>
      <c r="CE1772" s="8">
        <v>41820</v>
      </c>
      <c r="CF1772" s="8">
        <v>41789</v>
      </c>
      <c r="CG1772" s="8">
        <v>41759</v>
      </c>
      <c r="CH1772" s="8">
        <v>41729</v>
      </c>
      <c r="CI1772" s="8">
        <v>41698</v>
      </c>
      <c r="CJ1772" s="8">
        <v>41670</v>
      </c>
      <c r="CK1772" s="8">
        <v>41639</v>
      </c>
      <c r="CL1772" s="8">
        <v>41607</v>
      </c>
      <c r="CM1772" s="8">
        <v>41578</v>
      </c>
      <c r="CN1772" s="8">
        <v>41547</v>
      </c>
      <c r="CO1772" s="8">
        <v>41516</v>
      </c>
      <c r="CP1772" s="8">
        <v>41486</v>
      </c>
      <c r="CQ1772" s="8">
        <v>41455</v>
      </c>
      <c r="CR1772" s="8">
        <v>41453</v>
      </c>
      <c r="CS1772" s="8">
        <v>41425</v>
      </c>
      <c r="CT1772" s="8">
        <v>41394</v>
      </c>
      <c r="CU1772" s="8">
        <v>41364</v>
      </c>
      <c r="CV1772" s="8">
        <v>41362</v>
      </c>
      <c r="CW1772" s="8">
        <v>41333</v>
      </c>
      <c r="CX1772" s="8">
        <v>41305</v>
      </c>
      <c r="CY1772" s="8">
        <v>41274</v>
      </c>
      <c r="CZ1772" s="8">
        <v>41243</v>
      </c>
      <c r="DA1772" s="8">
        <v>41213</v>
      </c>
      <c r="DB1772" s="8">
        <v>41182</v>
      </c>
      <c r="DC1772" s="8">
        <v>41180</v>
      </c>
      <c r="DD1772" s="8">
        <v>41152</v>
      </c>
      <c r="DE1772" s="8">
        <v>41121</v>
      </c>
      <c r="DF1772" s="8">
        <v>41090</v>
      </c>
      <c r="DG1772" s="8">
        <v>41089</v>
      </c>
      <c r="DH1772" s="8">
        <v>41060</v>
      </c>
      <c r="DI1772" s="8">
        <v>41029</v>
      </c>
      <c r="DJ1772" s="8">
        <v>40999</v>
      </c>
      <c r="DK1772" s="8">
        <v>40998</v>
      </c>
      <c r="DL1772" s="8">
        <v>40968</v>
      </c>
      <c r="DM1772" s="8">
        <v>40939</v>
      </c>
      <c r="DN1772" s="8">
        <v>40908</v>
      </c>
      <c r="DO1772" s="8">
        <v>40907</v>
      </c>
      <c r="DP1772" s="8">
        <v>40877</v>
      </c>
      <c r="DQ1772" s="8">
        <v>40847</v>
      </c>
      <c r="DR1772" s="8">
        <v>40816</v>
      </c>
      <c r="DS1772" s="8">
        <v>40786</v>
      </c>
      <c r="DT1772" s="8">
        <v>40753</v>
      </c>
      <c r="DU1772" s="8">
        <v>40724</v>
      </c>
    </row>
    <row r="1773" spans="1:125" x14ac:dyDescent="0.2">
      <c r="A1773" t="e">
        <f ca="1">_xll.BFieldInfo($B$1773)</f>
        <v>#NAME?</v>
      </c>
      <c r="B1773" t="s">
        <v>107</v>
      </c>
      <c r="C1773">
        <v>696.851</v>
      </c>
      <c r="D1773">
        <v>672.59400000000005</v>
      </c>
      <c r="E1773">
        <v>638.75</v>
      </c>
      <c r="F1773">
        <v>559.77800000000002</v>
      </c>
      <c r="G1773">
        <v>584.80600000000004</v>
      </c>
      <c r="H1773">
        <v>666.07100000000003</v>
      </c>
      <c r="I1773">
        <v>634.93700000000001</v>
      </c>
      <c r="J1773">
        <v>620.91800000000001</v>
      </c>
      <c r="K1773">
        <v>579.25300000000004</v>
      </c>
      <c r="L1773">
        <v>559.10400000000004</v>
      </c>
      <c r="M1773">
        <v>525.971</v>
      </c>
      <c r="N1773">
        <v>582.13300000000004</v>
      </c>
      <c r="O1773">
        <v>584.15</v>
      </c>
      <c r="P1773">
        <v>584.15</v>
      </c>
      <c r="Q1773">
        <v>513.39200000000005</v>
      </c>
      <c r="R1773">
        <v>599.476</v>
      </c>
      <c r="S1773">
        <v>527.98199999999997</v>
      </c>
      <c r="T1773">
        <v>527.98199999999997</v>
      </c>
      <c r="U1773">
        <v>543.41700000000003</v>
      </c>
      <c r="V1773">
        <v>508.916</v>
      </c>
      <c r="W1773">
        <v>481.62299999999999</v>
      </c>
      <c r="X1773">
        <v>520.697</v>
      </c>
      <c r="Y1773">
        <v>500.51400000000001</v>
      </c>
      <c r="Z1773">
        <v>573.39800000000002</v>
      </c>
      <c r="AA1773">
        <v>573.39800000000002</v>
      </c>
      <c r="AB1773">
        <v>578.96199999999999</v>
      </c>
      <c r="AC1773">
        <v>607.60400000000004</v>
      </c>
      <c r="AD1773">
        <v>603.10900000000004</v>
      </c>
      <c r="AE1773">
        <v>603.10900000000004</v>
      </c>
      <c r="AF1773">
        <v>642.28499999999997</v>
      </c>
      <c r="AG1773">
        <v>626.98</v>
      </c>
      <c r="AH1773">
        <v>651.29</v>
      </c>
      <c r="AI1773">
        <v>651.29</v>
      </c>
      <c r="AJ1773">
        <v>657.11</v>
      </c>
      <c r="AK1773">
        <v>671.90499999999997</v>
      </c>
      <c r="AL1773">
        <v>614.39</v>
      </c>
      <c r="AM1773">
        <v>614.39</v>
      </c>
      <c r="AN1773">
        <v>596.44600000000003</v>
      </c>
      <c r="AO1773">
        <v>560.31600000000003</v>
      </c>
      <c r="AP1773">
        <v>532.06399999999996</v>
      </c>
      <c r="AQ1773">
        <v>532.06399999999996</v>
      </c>
      <c r="AR1773">
        <v>498.64699999999999</v>
      </c>
      <c r="AS1773">
        <v>504.58600000000001</v>
      </c>
      <c r="AT1773">
        <v>499.71199999999999</v>
      </c>
      <c r="AU1773">
        <v>481.221</v>
      </c>
      <c r="AV1773">
        <v>452.21199999999999</v>
      </c>
      <c r="AW1773">
        <v>450.96600000000001</v>
      </c>
      <c r="AX1773">
        <v>452.72</v>
      </c>
      <c r="AY1773">
        <v>436.97</v>
      </c>
      <c r="AZ1773">
        <v>444.63499999999999</v>
      </c>
      <c r="BA1773">
        <v>444.63499999999999</v>
      </c>
      <c r="BB1773">
        <v>430.71600000000001</v>
      </c>
      <c r="BC1773">
        <v>396.39</v>
      </c>
      <c r="BD1773">
        <v>421.04</v>
      </c>
      <c r="BE1773">
        <v>433.06200000000001</v>
      </c>
      <c r="BF1773">
        <v>422.84500000000003</v>
      </c>
      <c r="BG1773">
        <v>395.459</v>
      </c>
      <c r="BH1773">
        <v>417.42700000000002</v>
      </c>
      <c r="BI1773">
        <v>408.79899999999998</v>
      </c>
      <c r="BJ1773">
        <v>390.71899999999999</v>
      </c>
      <c r="BK1773">
        <v>355.37700000000001</v>
      </c>
      <c r="BL1773">
        <v>357.99799999999999</v>
      </c>
      <c r="BM1773">
        <v>387.91199999999998</v>
      </c>
      <c r="BN1773">
        <v>411.85899999999998</v>
      </c>
      <c r="BO1773">
        <v>398.55399999999997</v>
      </c>
      <c r="BP1773">
        <v>336.84100000000001</v>
      </c>
      <c r="BQ1773">
        <v>342.50299999999999</v>
      </c>
      <c r="BR1773">
        <v>378.108</v>
      </c>
      <c r="BS1773">
        <v>388.96800000000002</v>
      </c>
      <c r="BT1773">
        <v>408.72</v>
      </c>
      <c r="BU1773">
        <v>406.66399999999999</v>
      </c>
      <c r="BV1773">
        <v>408.78699999999998</v>
      </c>
      <c r="BW1773">
        <v>412.58600000000001</v>
      </c>
      <c r="BX1773">
        <v>378.25</v>
      </c>
      <c r="BY1773">
        <v>397.19</v>
      </c>
      <c r="BZ1773">
        <v>396.72199999999998</v>
      </c>
      <c r="CA1773">
        <v>376.86799999999999</v>
      </c>
      <c r="CB1773">
        <v>362.73700000000002</v>
      </c>
      <c r="CC1773">
        <v>365.17899999999997</v>
      </c>
      <c r="CD1773">
        <v>334.71</v>
      </c>
      <c r="CE1773">
        <v>351.04300000000001</v>
      </c>
      <c r="CF1773">
        <v>332.82400000000001</v>
      </c>
      <c r="CG1773">
        <v>328.56700000000001</v>
      </c>
      <c r="CH1773">
        <v>343.28100000000001</v>
      </c>
      <c r="CI1773">
        <v>330.68</v>
      </c>
      <c r="CJ1773">
        <v>325.94</v>
      </c>
      <c r="CK1773">
        <v>343.29599999999999</v>
      </c>
      <c r="CL1773">
        <v>328.41300000000001</v>
      </c>
      <c r="CM1773">
        <v>324.50799999999998</v>
      </c>
      <c r="CN1773">
        <v>291.93900000000002</v>
      </c>
      <c r="CO1773">
        <v>280.82799999999997</v>
      </c>
      <c r="CP1773">
        <v>302.22399999999999</v>
      </c>
      <c r="CQ1773">
        <v>275.30900000000003</v>
      </c>
      <c r="CR1773">
        <v>275.30900000000003</v>
      </c>
      <c r="CS1773">
        <v>297.40800000000002</v>
      </c>
      <c r="CT1773">
        <v>283.88</v>
      </c>
      <c r="CU1773">
        <v>273.63200000000001</v>
      </c>
      <c r="CV1773">
        <v>273.63200000000001</v>
      </c>
      <c r="CW1773">
        <v>253.642</v>
      </c>
      <c r="CX1773">
        <v>249.971</v>
      </c>
      <c r="CY1773">
        <v>218.68700000000001</v>
      </c>
      <c r="CZ1773">
        <v>208.45699999999999</v>
      </c>
      <c r="DA1773">
        <v>199.14400000000001</v>
      </c>
      <c r="DB1773">
        <v>187.196</v>
      </c>
      <c r="DC1773">
        <v>187.196</v>
      </c>
      <c r="DD1773">
        <v>185.16900000000001</v>
      </c>
      <c r="DE1773">
        <v>177.244</v>
      </c>
      <c r="DF1773">
        <v>176.786</v>
      </c>
      <c r="DG1773">
        <v>176.786</v>
      </c>
      <c r="DH1773">
        <v>176.21700000000001</v>
      </c>
      <c r="DI1773">
        <v>197.65600000000001</v>
      </c>
      <c r="DJ1773">
        <v>211.398</v>
      </c>
      <c r="DK1773">
        <v>211.398</v>
      </c>
      <c r="DL1773">
        <v>203.74600000000001</v>
      </c>
      <c r="DM1773">
        <v>186.34</v>
      </c>
      <c r="DN1773">
        <v>182.49100000000001</v>
      </c>
      <c r="DO1773">
        <v>182.49100000000001</v>
      </c>
      <c r="DP1773">
        <v>174.708</v>
      </c>
      <c r="DQ1773">
        <v>160.23699999999999</v>
      </c>
      <c r="DR1773">
        <v>150.30500000000001</v>
      </c>
      <c r="DS1773">
        <v>167.30500000000001</v>
      </c>
      <c r="DT1773">
        <v>179.727</v>
      </c>
      <c r="DU1773">
        <v>193.172</v>
      </c>
    </row>
    <row r="1774" spans="1:125" x14ac:dyDescent="0.2">
      <c r="A1774" t="e">
        <f ca="1">_xll.BFieldInfo($B$1774)</f>
        <v>#NAME?</v>
      </c>
      <c r="B1774" t="s">
        <v>109</v>
      </c>
      <c r="C1774" t="s">
        <v>108</v>
      </c>
      <c r="D1774" t="s">
        <v>108</v>
      </c>
      <c r="E1774" t="s">
        <v>108</v>
      </c>
      <c r="F1774" t="s">
        <v>108</v>
      </c>
      <c r="G1774" t="s">
        <v>108</v>
      </c>
      <c r="H1774" t="s">
        <v>108</v>
      </c>
      <c r="I1774" t="s">
        <v>108</v>
      </c>
      <c r="J1774" t="s">
        <v>108</v>
      </c>
      <c r="K1774" t="s">
        <v>108</v>
      </c>
      <c r="L1774" t="s">
        <v>108</v>
      </c>
      <c r="M1774" t="s">
        <v>108</v>
      </c>
      <c r="N1774" t="s">
        <v>108</v>
      </c>
      <c r="O1774" t="s">
        <v>108</v>
      </c>
      <c r="P1774" t="s">
        <v>108</v>
      </c>
      <c r="Q1774" t="s">
        <v>108</v>
      </c>
      <c r="R1774" t="s">
        <v>108</v>
      </c>
      <c r="S1774" t="s">
        <v>108</v>
      </c>
      <c r="T1774" t="s">
        <v>108</v>
      </c>
      <c r="U1774" t="s">
        <v>108</v>
      </c>
      <c r="V1774" t="s">
        <v>108</v>
      </c>
      <c r="W1774" t="s">
        <v>108</v>
      </c>
      <c r="X1774" t="s">
        <v>108</v>
      </c>
      <c r="Y1774" t="s">
        <v>108</v>
      </c>
      <c r="Z1774" t="s">
        <v>108</v>
      </c>
      <c r="AA1774" t="s">
        <v>108</v>
      </c>
      <c r="AB1774" t="s">
        <v>108</v>
      </c>
      <c r="AC1774" t="s">
        <v>108</v>
      </c>
      <c r="AD1774" t="s">
        <v>108</v>
      </c>
      <c r="AE1774" t="s">
        <v>108</v>
      </c>
      <c r="AF1774" t="s">
        <v>108</v>
      </c>
      <c r="AG1774" t="s">
        <v>108</v>
      </c>
      <c r="AH1774" t="s">
        <v>108</v>
      </c>
      <c r="AI1774" t="s">
        <v>108</v>
      </c>
      <c r="AJ1774" t="s">
        <v>108</v>
      </c>
      <c r="AK1774" t="s">
        <v>108</v>
      </c>
      <c r="AL1774" t="s">
        <v>108</v>
      </c>
      <c r="AM1774" t="s">
        <v>108</v>
      </c>
      <c r="AN1774" t="s">
        <v>108</v>
      </c>
      <c r="AO1774" t="s">
        <v>108</v>
      </c>
      <c r="AP1774" t="s">
        <v>108</v>
      </c>
      <c r="AQ1774" t="s">
        <v>108</v>
      </c>
      <c r="AR1774" t="s">
        <v>108</v>
      </c>
      <c r="AS1774" t="s">
        <v>108</v>
      </c>
      <c r="AT1774" t="s">
        <v>108</v>
      </c>
      <c r="AU1774" t="s">
        <v>108</v>
      </c>
      <c r="AV1774" t="s">
        <v>108</v>
      </c>
      <c r="AW1774" t="s">
        <v>108</v>
      </c>
      <c r="AX1774" t="s">
        <v>108</v>
      </c>
      <c r="AY1774" t="s">
        <v>108</v>
      </c>
      <c r="AZ1774" t="s">
        <v>108</v>
      </c>
      <c r="BA1774" t="s">
        <v>108</v>
      </c>
      <c r="BB1774" t="s">
        <v>108</v>
      </c>
      <c r="BC1774" t="s">
        <v>108</v>
      </c>
      <c r="BD1774" t="s">
        <v>108</v>
      </c>
      <c r="BE1774" t="s">
        <v>108</v>
      </c>
      <c r="BF1774" t="s">
        <v>108</v>
      </c>
      <c r="BG1774" t="s">
        <v>108</v>
      </c>
      <c r="BH1774" t="s">
        <v>108</v>
      </c>
      <c r="BI1774" t="s">
        <v>108</v>
      </c>
      <c r="BJ1774" t="s">
        <v>108</v>
      </c>
      <c r="BK1774" t="s">
        <v>108</v>
      </c>
      <c r="BL1774" t="s">
        <v>108</v>
      </c>
      <c r="BM1774" t="s">
        <v>108</v>
      </c>
      <c r="BN1774" t="s">
        <v>108</v>
      </c>
      <c r="BO1774" t="s">
        <v>108</v>
      </c>
      <c r="BP1774" t="s">
        <v>108</v>
      </c>
      <c r="BQ1774" t="s">
        <v>108</v>
      </c>
      <c r="BR1774" t="s">
        <v>108</v>
      </c>
      <c r="BS1774" t="s">
        <v>108</v>
      </c>
      <c r="BT1774" t="s">
        <v>108</v>
      </c>
      <c r="BU1774" t="s">
        <v>108</v>
      </c>
      <c r="BV1774" t="s">
        <v>108</v>
      </c>
      <c r="BW1774" t="s">
        <v>108</v>
      </c>
      <c r="BX1774" t="s">
        <v>108</v>
      </c>
      <c r="BY1774" t="s">
        <v>108</v>
      </c>
      <c r="BZ1774" t="s">
        <v>108</v>
      </c>
      <c r="CA1774" t="s">
        <v>108</v>
      </c>
      <c r="CB1774" t="s">
        <v>108</v>
      </c>
      <c r="CC1774" t="s">
        <v>108</v>
      </c>
      <c r="CD1774" t="s">
        <v>108</v>
      </c>
      <c r="CE1774" t="s">
        <v>108</v>
      </c>
      <c r="CF1774" t="s">
        <v>108</v>
      </c>
      <c r="CG1774" t="s">
        <v>108</v>
      </c>
      <c r="CH1774" t="s">
        <v>108</v>
      </c>
      <c r="CI1774" t="s">
        <v>108</v>
      </c>
      <c r="CJ1774" t="s">
        <v>108</v>
      </c>
      <c r="CK1774" t="s">
        <v>108</v>
      </c>
      <c r="CL1774" t="s">
        <v>108</v>
      </c>
      <c r="CM1774" t="s">
        <v>108</v>
      </c>
      <c r="CN1774" t="s">
        <v>108</v>
      </c>
      <c r="CO1774" t="s">
        <v>108</v>
      </c>
      <c r="CP1774" t="s">
        <v>108</v>
      </c>
      <c r="CQ1774" t="s">
        <v>108</v>
      </c>
      <c r="CR1774" t="s">
        <v>108</v>
      </c>
      <c r="CS1774" t="s">
        <v>108</v>
      </c>
      <c r="CT1774" t="s">
        <v>108</v>
      </c>
      <c r="CU1774" t="s">
        <v>108</v>
      </c>
      <c r="CV1774" t="s">
        <v>108</v>
      </c>
      <c r="CW1774" t="s">
        <v>108</v>
      </c>
      <c r="CX1774" t="s">
        <v>108</v>
      </c>
      <c r="CY1774" t="s">
        <v>108</v>
      </c>
      <c r="CZ1774" t="s">
        <v>108</v>
      </c>
      <c r="DA1774" t="s">
        <v>108</v>
      </c>
      <c r="DB1774" t="s">
        <v>108</v>
      </c>
      <c r="DC1774" t="s">
        <v>108</v>
      </c>
      <c r="DD1774" t="s">
        <v>108</v>
      </c>
      <c r="DE1774" t="s">
        <v>108</v>
      </c>
      <c r="DF1774" t="s">
        <v>108</v>
      </c>
      <c r="DG1774" t="s">
        <v>108</v>
      </c>
      <c r="DH1774" t="s">
        <v>108</v>
      </c>
      <c r="DI1774" t="s">
        <v>108</v>
      </c>
      <c r="DJ1774" t="s">
        <v>108</v>
      </c>
      <c r="DK1774" t="s">
        <v>108</v>
      </c>
      <c r="DL1774" t="s">
        <v>108</v>
      </c>
      <c r="DM1774" t="s">
        <v>108</v>
      </c>
      <c r="DN1774" t="s">
        <v>108</v>
      </c>
      <c r="DO1774" t="s">
        <v>108</v>
      </c>
      <c r="DP1774" t="s">
        <v>108</v>
      </c>
      <c r="DQ1774" t="s">
        <v>108</v>
      </c>
      <c r="DR1774" t="s">
        <v>108</v>
      </c>
      <c r="DS1774" t="s">
        <v>108</v>
      </c>
      <c r="DT1774" t="s">
        <v>108</v>
      </c>
      <c r="DU1774" t="s">
        <v>108</v>
      </c>
    </row>
    <row r="1775" spans="1:125" x14ac:dyDescent="0.2">
      <c r="A1775" t="e">
        <f ca="1">_xll.BFieldInfo($B$1775)</f>
        <v>#NAME?</v>
      </c>
      <c r="B1775" t="s">
        <v>110</v>
      </c>
      <c r="C1775" t="s">
        <v>108</v>
      </c>
      <c r="D1775" t="s">
        <v>108</v>
      </c>
      <c r="E1775" t="s">
        <v>108</v>
      </c>
      <c r="F1775" t="s">
        <v>108</v>
      </c>
      <c r="G1775" t="s">
        <v>108</v>
      </c>
      <c r="H1775" t="s">
        <v>108</v>
      </c>
      <c r="I1775" t="s">
        <v>108</v>
      </c>
      <c r="J1775" t="s">
        <v>108</v>
      </c>
      <c r="K1775" t="s">
        <v>108</v>
      </c>
      <c r="L1775" t="s">
        <v>108</v>
      </c>
      <c r="M1775" t="s">
        <v>108</v>
      </c>
      <c r="N1775" t="s">
        <v>108</v>
      </c>
      <c r="O1775" t="s">
        <v>108</v>
      </c>
      <c r="P1775" t="s">
        <v>108</v>
      </c>
      <c r="Q1775" t="s">
        <v>108</v>
      </c>
      <c r="R1775" t="s">
        <v>108</v>
      </c>
      <c r="S1775" t="s">
        <v>108</v>
      </c>
      <c r="T1775" t="s">
        <v>108</v>
      </c>
      <c r="U1775" t="s">
        <v>108</v>
      </c>
      <c r="V1775" t="s">
        <v>108</v>
      </c>
      <c r="W1775" t="s">
        <v>108</v>
      </c>
      <c r="X1775" t="s">
        <v>108</v>
      </c>
      <c r="Y1775" t="s">
        <v>108</v>
      </c>
      <c r="Z1775" t="s">
        <v>108</v>
      </c>
      <c r="AA1775" t="s">
        <v>108</v>
      </c>
      <c r="AB1775" t="s">
        <v>108</v>
      </c>
      <c r="AC1775" t="s">
        <v>108</v>
      </c>
      <c r="AD1775" t="s">
        <v>108</v>
      </c>
      <c r="AE1775" t="s">
        <v>108</v>
      </c>
      <c r="AF1775" t="s">
        <v>108</v>
      </c>
      <c r="AG1775" t="s">
        <v>108</v>
      </c>
      <c r="AH1775" t="s">
        <v>108</v>
      </c>
      <c r="AI1775" t="s">
        <v>108</v>
      </c>
      <c r="AJ1775" t="s">
        <v>108</v>
      </c>
      <c r="AK1775" t="s">
        <v>108</v>
      </c>
      <c r="AL1775" t="s">
        <v>108</v>
      </c>
      <c r="AM1775" t="s">
        <v>108</v>
      </c>
      <c r="AN1775" t="s">
        <v>108</v>
      </c>
      <c r="AO1775" t="s">
        <v>108</v>
      </c>
      <c r="AP1775" t="s">
        <v>108</v>
      </c>
      <c r="AQ1775" t="s">
        <v>108</v>
      </c>
      <c r="AR1775" t="s">
        <v>108</v>
      </c>
      <c r="AS1775" t="s">
        <v>108</v>
      </c>
      <c r="AT1775" t="s">
        <v>108</v>
      </c>
      <c r="AU1775" t="s">
        <v>108</v>
      </c>
      <c r="AV1775" t="s">
        <v>108</v>
      </c>
      <c r="AW1775" t="s">
        <v>108</v>
      </c>
      <c r="AX1775" t="s">
        <v>108</v>
      </c>
      <c r="AY1775" t="s">
        <v>108</v>
      </c>
      <c r="AZ1775" t="s">
        <v>108</v>
      </c>
      <c r="BA1775" t="s">
        <v>108</v>
      </c>
      <c r="BB1775" t="s">
        <v>108</v>
      </c>
      <c r="BC1775" t="s">
        <v>108</v>
      </c>
      <c r="BD1775" t="s">
        <v>108</v>
      </c>
      <c r="BE1775" t="s">
        <v>108</v>
      </c>
      <c r="BF1775" t="s">
        <v>108</v>
      </c>
      <c r="BG1775" t="s">
        <v>108</v>
      </c>
      <c r="BH1775" t="s">
        <v>108</v>
      </c>
      <c r="BI1775" t="s">
        <v>108</v>
      </c>
      <c r="BJ1775" t="s">
        <v>108</v>
      </c>
      <c r="BK1775" t="s">
        <v>108</v>
      </c>
      <c r="BL1775" t="s">
        <v>108</v>
      </c>
      <c r="BM1775" t="s">
        <v>108</v>
      </c>
      <c r="BN1775" t="s">
        <v>108</v>
      </c>
      <c r="BO1775" t="s">
        <v>108</v>
      </c>
      <c r="BP1775" t="s">
        <v>108</v>
      </c>
      <c r="BQ1775" t="s">
        <v>108</v>
      </c>
      <c r="BR1775" t="s">
        <v>108</v>
      </c>
      <c r="BS1775" t="s">
        <v>108</v>
      </c>
      <c r="BT1775" t="s">
        <v>108</v>
      </c>
      <c r="BU1775" t="s">
        <v>108</v>
      </c>
      <c r="BV1775" t="s">
        <v>108</v>
      </c>
      <c r="BW1775" t="s">
        <v>108</v>
      </c>
      <c r="BX1775" t="s">
        <v>108</v>
      </c>
      <c r="BY1775" t="s">
        <v>108</v>
      </c>
      <c r="BZ1775" t="s">
        <v>108</v>
      </c>
      <c r="CA1775" t="s">
        <v>108</v>
      </c>
      <c r="CB1775" t="s">
        <v>108</v>
      </c>
      <c r="CC1775" t="s">
        <v>108</v>
      </c>
      <c r="CD1775" t="s">
        <v>108</v>
      </c>
      <c r="CE1775" t="s">
        <v>108</v>
      </c>
      <c r="CF1775" t="s">
        <v>108</v>
      </c>
      <c r="CG1775" t="s">
        <v>108</v>
      </c>
      <c r="CH1775" t="s">
        <v>108</v>
      </c>
      <c r="CI1775" t="s">
        <v>108</v>
      </c>
      <c r="CJ1775" t="s">
        <v>108</v>
      </c>
      <c r="CK1775" t="s">
        <v>108</v>
      </c>
      <c r="CL1775" t="s">
        <v>108</v>
      </c>
      <c r="CM1775" t="s">
        <v>108</v>
      </c>
      <c r="CN1775" t="s">
        <v>108</v>
      </c>
      <c r="CO1775" t="s">
        <v>108</v>
      </c>
      <c r="CP1775" t="s">
        <v>108</v>
      </c>
      <c r="CQ1775" t="s">
        <v>108</v>
      </c>
      <c r="CR1775" t="s">
        <v>108</v>
      </c>
      <c r="CS1775" t="s">
        <v>108</v>
      </c>
      <c r="CT1775" t="s">
        <v>108</v>
      </c>
      <c r="CU1775" t="s">
        <v>108</v>
      </c>
      <c r="CV1775" t="s">
        <v>108</v>
      </c>
      <c r="CW1775" t="s">
        <v>108</v>
      </c>
      <c r="CX1775" t="s">
        <v>108</v>
      </c>
      <c r="CY1775" t="s">
        <v>108</v>
      </c>
      <c r="CZ1775" t="s">
        <v>108</v>
      </c>
      <c r="DA1775" t="s">
        <v>108</v>
      </c>
      <c r="DB1775" t="s">
        <v>108</v>
      </c>
      <c r="DC1775" t="s">
        <v>108</v>
      </c>
      <c r="DD1775" t="s">
        <v>108</v>
      </c>
      <c r="DE1775" t="s">
        <v>108</v>
      </c>
      <c r="DF1775" t="s">
        <v>108</v>
      </c>
      <c r="DG1775" t="s">
        <v>108</v>
      </c>
      <c r="DH1775" t="s">
        <v>108</v>
      </c>
      <c r="DI1775" t="s">
        <v>108</v>
      </c>
      <c r="DJ1775" t="s">
        <v>108</v>
      </c>
      <c r="DK1775" t="s">
        <v>108</v>
      </c>
      <c r="DL1775" t="s">
        <v>108</v>
      </c>
      <c r="DM1775" t="s">
        <v>108</v>
      </c>
      <c r="DN1775" t="s">
        <v>108</v>
      </c>
      <c r="DO1775" t="s">
        <v>108</v>
      </c>
      <c r="DP1775" t="s">
        <v>108</v>
      </c>
      <c r="DQ1775" t="s">
        <v>108</v>
      </c>
      <c r="DR1775" t="s">
        <v>108</v>
      </c>
      <c r="DS1775" t="s">
        <v>108</v>
      </c>
      <c r="DT1775" t="s">
        <v>108</v>
      </c>
      <c r="DU1775" t="s">
        <v>108</v>
      </c>
    </row>
    <row r="1776" spans="1:125" x14ac:dyDescent="0.2">
      <c r="A1776" t="e">
        <f ca="1">_xll.BFieldInfo($B$1776)</f>
        <v>#NAME?</v>
      </c>
      <c r="B1776" t="s">
        <v>111</v>
      </c>
      <c r="C1776">
        <v>82952.091400000005</v>
      </c>
      <c r="D1776">
        <v>67870.923999999999</v>
      </c>
      <c r="E1776">
        <v>67870.923999999999</v>
      </c>
      <c r="F1776">
        <v>67870.923999999999</v>
      </c>
      <c r="G1776">
        <v>77604.704599999997</v>
      </c>
      <c r="H1776">
        <v>77604.704599999997</v>
      </c>
      <c r="I1776">
        <v>77604.704599999997</v>
      </c>
      <c r="J1776">
        <v>68784.496100000004</v>
      </c>
      <c r="K1776">
        <v>68784.496100000004</v>
      </c>
      <c r="L1776">
        <v>68784.496100000004</v>
      </c>
      <c r="M1776">
        <v>72527.345700000005</v>
      </c>
      <c r="N1776">
        <v>72527.345700000005</v>
      </c>
      <c r="O1776">
        <v>72527.345700000005</v>
      </c>
      <c r="P1776">
        <v>66028.799599999998</v>
      </c>
      <c r="Q1776">
        <v>66028.799599999998</v>
      </c>
      <c r="R1776">
        <v>66028.799599999998</v>
      </c>
      <c r="S1776">
        <v>66028.799599999998</v>
      </c>
      <c r="T1776">
        <v>61890.166299999997</v>
      </c>
      <c r="U1776">
        <v>61890.166299999997</v>
      </c>
      <c r="V1776">
        <v>61890.166299999997</v>
      </c>
      <c r="W1776">
        <v>61890.166299999997</v>
      </c>
      <c r="X1776">
        <v>74864.981599999999</v>
      </c>
      <c r="Y1776">
        <v>74864.981599999999</v>
      </c>
      <c r="Z1776">
        <v>74864.981599999999</v>
      </c>
      <c r="AA1776">
        <v>79753.054600000003</v>
      </c>
      <c r="AB1776">
        <v>79753.054600000003</v>
      </c>
      <c r="AC1776">
        <v>79753.054600000003</v>
      </c>
      <c r="AD1776">
        <v>79753.054600000003</v>
      </c>
      <c r="AE1776">
        <v>86842.245899999994</v>
      </c>
      <c r="AF1776">
        <v>86842.245899999994</v>
      </c>
      <c r="AG1776">
        <v>86842.245899999994</v>
      </c>
      <c r="AH1776">
        <v>86842.245899999994</v>
      </c>
      <c r="AI1776">
        <v>82181.843699999998</v>
      </c>
      <c r="AJ1776">
        <v>82181.843699999998</v>
      </c>
      <c r="AK1776">
        <v>82181.843699999998</v>
      </c>
      <c r="AL1776">
        <v>82181.843699999998</v>
      </c>
      <c r="AM1776">
        <v>71770.490300000005</v>
      </c>
      <c r="AN1776">
        <v>71770.490300000005</v>
      </c>
      <c r="AO1776">
        <v>71770.490300000005</v>
      </c>
      <c r="AP1776">
        <v>71770.490300000005</v>
      </c>
      <c r="AQ1776">
        <v>68066.093900000007</v>
      </c>
      <c r="AR1776">
        <v>68066.093900000007</v>
      </c>
      <c r="AS1776">
        <v>68066.093900000007</v>
      </c>
      <c r="AT1776">
        <v>68066.093900000007</v>
      </c>
      <c r="AU1776">
        <v>62051.510300000002</v>
      </c>
      <c r="AV1776">
        <v>62051.510300000002</v>
      </c>
      <c r="AW1776">
        <v>62051.510300000002</v>
      </c>
      <c r="AX1776">
        <v>61470.316899999998</v>
      </c>
      <c r="AY1776">
        <v>61470.316899999998</v>
      </c>
      <c r="AZ1776">
        <v>61470.316899999998</v>
      </c>
      <c r="BA1776">
        <v>58816.827100000002</v>
      </c>
      <c r="BB1776">
        <v>58816.827100000002</v>
      </c>
      <c r="BC1776">
        <v>58816.827100000002</v>
      </c>
      <c r="BD1776">
        <v>58816.827100000002</v>
      </c>
      <c r="BE1776">
        <v>55790.070099999997</v>
      </c>
      <c r="BF1776">
        <v>55790.070099999997</v>
      </c>
      <c r="BG1776">
        <v>55790.070099999997</v>
      </c>
      <c r="BH1776">
        <v>55712.899899999997</v>
      </c>
      <c r="BI1776">
        <v>55712.899899999997</v>
      </c>
      <c r="BJ1776">
        <v>55712.899899999997</v>
      </c>
      <c r="BK1776">
        <v>55661.761500000001</v>
      </c>
      <c r="BL1776">
        <v>55661.761500000001</v>
      </c>
      <c r="BM1776">
        <v>55661.761500000001</v>
      </c>
      <c r="BN1776">
        <v>48761.880299999997</v>
      </c>
      <c r="BO1776">
        <v>48761.880299999997</v>
      </c>
      <c r="BP1776">
        <v>48761.880299999997</v>
      </c>
      <c r="BQ1776">
        <v>56825.205499999996</v>
      </c>
      <c r="BR1776">
        <v>56825.205499999996</v>
      </c>
      <c r="BS1776">
        <v>56825.205499999996</v>
      </c>
      <c r="BT1776">
        <v>60345.1276</v>
      </c>
      <c r="BU1776">
        <v>60345.1276</v>
      </c>
      <c r="BV1776">
        <v>60345.1276</v>
      </c>
      <c r="BW1776">
        <v>58921.1639</v>
      </c>
      <c r="BX1776">
        <v>58921.1639</v>
      </c>
      <c r="BY1776">
        <v>58921.1639</v>
      </c>
      <c r="BZ1776">
        <v>54328.811800000003</v>
      </c>
      <c r="CA1776">
        <v>54328.811800000003</v>
      </c>
      <c r="CB1776">
        <v>54328.811800000003</v>
      </c>
      <c r="CC1776">
        <v>53126.5455</v>
      </c>
      <c r="CD1776">
        <v>53126.5455</v>
      </c>
      <c r="CE1776">
        <v>53126.5455</v>
      </c>
      <c r="CF1776">
        <v>52519.114099999999</v>
      </c>
      <c r="CG1776">
        <v>52519.114099999999</v>
      </c>
      <c r="CH1776">
        <v>52519.114099999999</v>
      </c>
      <c r="CI1776">
        <v>52720.638599999998</v>
      </c>
      <c r="CJ1776">
        <v>52720.638599999998</v>
      </c>
      <c r="CK1776">
        <v>52720.638599999998</v>
      </c>
      <c r="CL1776">
        <v>45268.732799999998</v>
      </c>
      <c r="CM1776">
        <v>45268.732799999998</v>
      </c>
      <c r="CN1776">
        <v>45268.732799999998</v>
      </c>
      <c r="CO1776">
        <v>43189.3321</v>
      </c>
      <c r="CP1776">
        <v>43189.3321</v>
      </c>
      <c r="CQ1776">
        <v>43189.3321</v>
      </c>
      <c r="CR1776">
        <v>43404.360399999998</v>
      </c>
      <c r="CS1776">
        <v>43404.360399999998</v>
      </c>
      <c r="CT1776">
        <v>43404.360399999998</v>
      </c>
      <c r="CU1776">
        <v>43404.360399999998</v>
      </c>
      <c r="CV1776">
        <v>34908.214099999997</v>
      </c>
      <c r="CW1776">
        <v>34908.214099999997</v>
      </c>
      <c r="CX1776">
        <v>34908.214099999997</v>
      </c>
      <c r="CY1776">
        <v>34908.214099999997</v>
      </c>
      <c r="CZ1776">
        <v>29794.4431</v>
      </c>
      <c r="DA1776">
        <v>29794.4431</v>
      </c>
      <c r="DB1776">
        <v>29794.4431</v>
      </c>
      <c r="DC1776">
        <v>28423.241399999999</v>
      </c>
      <c r="DD1776">
        <v>28423.241399999999</v>
      </c>
      <c r="DE1776">
        <v>28423.241399999999</v>
      </c>
      <c r="DF1776">
        <v>28423.241399999999</v>
      </c>
      <c r="DG1776">
        <v>28595.950499999999</v>
      </c>
      <c r="DH1776">
        <v>28595.950499999999</v>
      </c>
      <c r="DI1776">
        <v>28595.950499999999</v>
      </c>
      <c r="DJ1776">
        <v>28595.950499999999</v>
      </c>
      <c r="DK1776">
        <v>24679.6692</v>
      </c>
      <c r="DL1776">
        <v>24679.6692</v>
      </c>
      <c r="DM1776">
        <v>24679.6692</v>
      </c>
      <c r="DN1776">
        <v>24679.6692</v>
      </c>
      <c r="DO1776">
        <v>20575.6747</v>
      </c>
      <c r="DP1776">
        <v>20575.6747</v>
      </c>
      <c r="DQ1776">
        <v>20575.6747</v>
      </c>
      <c r="DR1776">
        <v>20575.6747</v>
      </c>
      <c r="DS1776">
        <v>25900.262699999999</v>
      </c>
      <c r="DT1776">
        <v>25900.262699999999</v>
      </c>
      <c r="DU1776">
        <v>25900.262699999999</v>
      </c>
    </row>
    <row r="1777" spans="1:125" x14ac:dyDescent="0.2">
      <c r="A1777" t="e">
        <f ca="1">_xll.BFieldInfo($B$1777)</f>
        <v>#NAME?</v>
      </c>
      <c r="B1777" t="s">
        <v>109</v>
      </c>
      <c r="C1777" t="s">
        <v>108</v>
      </c>
      <c r="D1777" t="s">
        <v>108</v>
      </c>
      <c r="E1777" t="s">
        <v>108</v>
      </c>
      <c r="F1777" t="s">
        <v>108</v>
      </c>
      <c r="G1777" t="s">
        <v>108</v>
      </c>
      <c r="H1777" t="s">
        <v>108</v>
      </c>
      <c r="I1777" t="s">
        <v>108</v>
      </c>
      <c r="J1777" t="s">
        <v>108</v>
      </c>
      <c r="K1777" t="s">
        <v>108</v>
      </c>
      <c r="L1777" t="s">
        <v>108</v>
      </c>
      <c r="M1777" t="s">
        <v>108</v>
      </c>
      <c r="N1777" t="s">
        <v>108</v>
      </c>
      <c r="O1777" t="s">
        <v>108</v>
      </c>
      <c r="P1777" t="s">
        <v>108</v>
      </c>
      <c r="Q1777" t="s">
        <v>108</v>
      </c>
      <c r="R1777" t="s">
        <v>108</v>
      </c>
      <c r="S1777" t="s">
        <v>108</v>
      </c>
      <c r="T1777" t="s">
        <v>108</v>
      </c>
      <c r="U1777" t="s">
        <v>108</v>
      </c>
      <c r="V1777" t="s">
        <v>108</v>
      </c>
      <c r="W1777" t="s">
        <v>108</v>
      </c>
      <c r="X1777" t="s">
        <v>108</v>
      </c>
      <c r="Y1777" t="s">
        <v>108</v>
      </c>
      <c r="Z1777" t="s">
        <v>108</v>
      </c>
      <c r="AA1777" t="s">
        <v>108</v>
      </c>
      <c r="AB1777" t="s">
        <v>108</v>
      </c>
      <c r="AC1777" t="s">
        <v>108</v>
      </c>
      <c r="AD1777" t="s">
        <v>108</v>
      </c>
      <c r="AE1777" t="s">
        <v>108</v>
      </c>
      <c r="AF1777" t="s">
        <v>108</v>
      </c>
      <c r="AG1777" t="s">
        <v>108</v>
      </c>
      <c r="AH1777" t="s">
        <v>108</v>
      </c>
      <c r="AI1777" t="s">
        <v>108</v>
      </c>
      <c r="AJ1777" t="s">
        <v>108</v>
      </c>
      <c r="AK1777" t="s">
        <v>108</v>
      </c>
      <c r="AL1777" t="s">
        <v>108</v>
      </c>
      <c r="AM1777" t="s">
        <v>108</v>
      </c>
      <c r="AN1777" t="s">
        <v>108</v>
      </c>
      <c r="AO1777" t="s">
        <v>108</v>
      </c>
      <c r="AP1777" t="s">
        <v>108</v>
      </c>
      <c r="AQ1777" t="s">
        <v>108</v>
      </c>
      <c r="AR1777" t="s">
        <v>108</v>
      </c>
      <c r="AS1777" t="s">
        <v>108</v>
      </c>
      <c r="AT1777" t="s">
        <v>108</v>
      </c>
      <c r="AU1777" t="s">
        <v>108</v>
      </c>
      <c r="AV1777" t="s">
        <v>108</v>
      </c>
      <c r="AW1777" t="s">
        <v>108</v>
      </c>
      <c r="AX1777" t="s">
        <v>108</v>
      </c>
      <c r="AY1777" t="s">
        <v>108</v>
      </c>
      <c r="AZ1777" t="s">
        <v>108</v>
      </c>
      <c r="BA1777" t="s">
        <v>108</v>
      </c>
      <c r="BB1777" t="s">
        <v>108</v>
      </c>
      <c r="BC1777" t="s">
        <v>108</v>
      </c>
      <c r="BD1777" t="s">
        <v>108</v>
      </c>
      <c r="BE1777" t="s">
        <v>108</v>
      </c>
      <c r="BF1777" t="s">
        <v>108</v>
      </c>
      <c r="BG1777" t="s">
        <v>108</v>
      </c>
      <c r="BH1777" t="s">
        <v>108</v>
      </c>
      <c r="BI1777" t="s">
        <v>108</v>
      </c>
      <c r="BJ1777" t="s">
        <v>108</v>
      </c>
      <c r="BK1777" t="s">
        <v>108</v>
      </c>
      <c r="BL1777" t="s">
        <v>108</v>
      </c>
      <c r="BM1777" t="s">
        <v>108</v>
      </c>
      <c r="BN1777" t="s">
        <v>108</v>
      </c>
      <c r="BO1777" t="s">
        <v>108</v>
      </c>
      <c r="BP1777" t="s">
        <v>108</v>
      </c>
      <c r="BQ1777" t="s">
        <v>108</v>
      </c>
      <c r="BR1777" t="s">
        <v>108</v>
      </c>
      <c r="BS1777" t="s">
        <v>108</v>
      </c>
      <c r="BT1777" t="s">
        <v>108</v>
      </c>
      <c r="BU1777" t="s">
        <v>108</v>
      </c>
      <c r="BV1777" t="s">
        <v>108</v>
      </c>
      <c r="BW1777" t="s">
        <v>108</v>
      </c>
      <c r="BX1777" t="s">
        <v>108</v>
      </c>
      <c r="BY1777" t="s">
        <v>108</v>
      </c>
      <c r="BZ1777" t="s">
        <v>108</v>
      </c>
      <c r="CA1777" t="s">
        <v>108</v>
      </c>
      <c r="CB1777" t="s">
        <v>108</v>
      </c>
      <c r="CC1777" t="s">
        <v>108</v>
      </c>
      <c r="CD1777" t="s">
        <v>108</v>
      </c>
      <c r="CE1777" t="s">
        <v>108</v>
      </c>
      <c r="CF1777" t="s">
        <v>108</v>
      </c>
      <c r="CG1777" t="s">
        <v>108</v>
      </c>
      <c r="CH1777" t="s">
        <v>108</v>
      </c>
      <c r="CI1777" t="s">
        <v>108</v>
      </c>
      <c r="CJ1777" t="s">
        <v>108</v>
      </c>
      <c r="CK1777" t="s">
        <v>108</v>
      </c>
      <c r="CL1777" t="s">
        <v>108</v>
      </c>
      <c r="CM1777" t="s">
        <v>108</v>
      </c>
      <c r="CN1777" t="s">
        <v>108</v>
      </c>
      <c r="CO1777" t="s">
        <v>108</v>
      </c>
      <c r="CP1777" t="s">
        <v>108</v>
      </c>
      <c r="CQ1777" t="s">
        <v>108</v>
      </c>
      <c r="CR1777" t="s">
        <v>108</v>
      </c>
      <c r="CS1777" t="s">
        <v>108</v>
      </c>
      <c r="CT1777" t="s">
        <v>108</v>
      </c>
      <c r="CU1777" t="s">
        <v>108</v>
      </c>
      <c r="CV1777" t="s">
        <v>108</v>
      </c>
      <c r="CW1777" t="s">
        <v>108</v>
      </c>
      <c r="CX1777" t="s">
        <v>108</v>
      </c>
      <c r="CY1777" t="s">
        <v>108</v>
      </c>
      <c r="CZ1777" t="s">
        <v>108</v>
      </c>
      <c r="DA1777" t="s">
        <v>108</v>
      </c>
      <c r="DB1777" t="s">
        <v>108</v>
      </c>
      <c r="DC1777" t="s">
        <v>108</v>
      </c>
      <c r="DD1777" t="s">
        <v>108</v>
      </c>
      <c r="DE1777" t="s">
        <v>108</v>
      </c>
      <c r="DF1777" t="s">
        <v>108</v>
      </c>
      <c r="DG1777" t="s">
        <v>108</v>
      </c>
      <c r="DH1777" t="s">
        <v>108</v>
      </c>
      <c r="DI1777" t="s">
        <v>108</v>
      </c>
      <c r="DJ1777" t="s">
        <v>108</v>
      </c>
      <c r="DK1777" t="s">
        <v>108</v>
      </c>
      <c r="DL1777" t="s">
        <v>108</v>
      </c>
      <c r="DM1777" t="s">
        <v>108</v>
      </c>
      <c r="DN1777" t="s">
        <v>108</v>
      </c>
      <c r="DO1777" t="s">
        <v>108</v>
      </c>
      <c r="DP1777" t="s">
        <v>108</v>
      </c>
      <c r="DQ1777" t="s">
        <v>108</v>
      </c>
      <c r="DR1777" t="s">
        <v>108</v>
      </c>
      <c r="DS1777" t="s">
        <v>108</v>
      </c>
      <c r="DT1777" t="s">
        <v>108</v>
      </c>
      <c r="DU1777" t="s">
        <v>108</v>
      </c>
    </row>
    <row r="1778" spans="1:125" x14ac:dyDescent="0.2">
      <c r="A1778" t="e">
        <f ca="1">_xll.BFieldInfo($B$1778)</f>
        <v>#NAME?</v>
      </c>
      <c r="B1778" t="s">
        <v>112</v>
      </c>
      <c r="C1778" t="s">
        <v>108</v>
      </c>
      <c r="D1778" t="s">
        <v>108</v>
      </c>
      <c r="E1778" t="s">
        <v>108</v>
      </c>
      <c r="F1778" t="s">
        <v>108</v>
      </c>
      <c r="G1778" t="s">
        <v>108</v>
      </c>
      <c r="H1778" t="s">
        <v>108</v>
      </c>
      <c r="I1778" t="s">
        <v>108</v>
      </c>
      <c r="J1778" t="s">
        <v>108</v>
      </c>
      <c r="K1778" t="s">
        <v>108</v>
      </c>
      <c r="L1778" t="s">
        <v>108</v>
      </c>
      <c r="M1778" t="s">
        <v>108</v>
      </c>
      <c r="N1778" t="s">
        <v>108</v>
      </c>
      <c r="O1778" t="s">
        <v>108</v>
      </c>
      <c r="P1778" t="s">
        <v>108</v>
      </c>
      <c r="Q1778" t="s">
        <v>108</v>
      </c>
      <c r="R1778" t="s">
        <v>108</v>
      </c>
      <c r="S1778" t="s">
        <v>108</v>
      </c>
      <c r="T1778" t="s">
        <v>108</v>
      </c>
      <c r="U1778" t="s">
        <v>108</v>
      </c>
      <c r="V1778" t="s">
        <v>108</v>
      </c>
      <c r="W1778" t="s">
        <v>108</v>
      </c>
      <c r="X1778" t="s">
        <v>108</v>
      </c>
      <c r="Y1778" t="s">
        <v>108</v>
      </c>
      <c r="Z1778" t="s">
        <v>108</v>
      </c>
      <c r="AA1778" t="s">
        <v>108</v>
      </c>
      <c r="AB1778" t="s">
        <v>108</v>
      </c>
      <c r="AC1778" t="s">
        <v>108</v>
      </c>
      <c r="AD1778" t="s">
        <v>108</v>
      </c>
      <c r="AE1778" t="s">
        <v>108</v>
      </c>
      <c r="AF1778" t="s">
        <v>108</v>
      </c>
      <c r="AG1778" t="s">
        <v>108</v>
      </c>
      <c r="AH1778" t="s">
        <v>108</v>
      </c>
      <c r="AI1778" t="s">
        <v>108</v>
      </c>
      <c r="AJ1778" t="s">
        <v>108</v>
      </c>
      <c r="AK1778" t="s">
        <v>108</v>
      </c>
      <c r="AL1778" t="s">
        <v>108</v>
      </c>
      <c r="AM1778" t="s">
        <v>108</v>
      </c>
      <c r="AN1778" t="s">
        <v>108</v>
      </c>
      <c r="AO1778" t="s">
        <v>108</v>
      </c>
      <c r="AP1778" t="s">
        <v>108</v>
      </c>
      <c r="AQ1778" t="s">
        <v>108</v>
      </c>
      <c r="AR1778" t="s">
        <v>108</v>
      </c>
      <c r="AS1778" t="s">
        <v>108</v>
      </c>
      <c r="AT1778" t="s">
        <v>108</v>
      </c>
      <c r="AU1778" t="s">
        <v>108</v>
      </c>
      <c r="AV1778" t="s">
        <v>108</v>
      </c>
      <c r="AW1778" t="s">
        <v>108</v>
      </c>
      <c r="AX1778" t="s">
        <v>108</v>
      </c>
      <c r="AY1778" t="s">
        <v>108</v>
      </c>
      <c r="AZ1778" t="s">
        <v>108</v>
      </c>
      <c r="BA1778" t="s">
        <v>108</v>
      </c>
      <c r="BB1778" t="s">
        <v>108</v>
      </c>
      <c r="BC1778" t="s">
        <v>108</v>
      </c>
      <c r="BD1778" t="s">
        <v>108</v>
      </c>
      <c r="BE1778" t="s">
        <v>108</v>
      </c>
      <c r="BF1778" t="s">
        <v>108</v>
      </c>
      <c r="BG1778" t="s">
        <v>108</v>
      </c>
      <c r="BH1778" t="s">
        <v>108</v>
      </c>
      <c r="BI1778" t="s">
        <v>108</v>
      </c>
      <c r="BJ1778" t="s">
        <v>108</v>
      </c>
      <c r="BK1778" t="s">
        <v>108</v>
      </c>
      <c r="BL1778" t="s">
        <v>108</v>
      </c>
      <c r="BM1778" t="s">
        <v>108</v>
      </c>
      <c r="BN1778" t="s">
        <v>108</v>
      </c>
      <c r="BO1778" t="s">
        <v>108</v>
      </c>
      <c r="BP1778" t="s">
        <v>108</v>
      </c>
      <c r="BQ1778" t="s">
        <v>108</v>
      </c>
      <c r="BR1778" t="s">
        <v>108</v>
      </c>
      <c r="BS1778" t="s">
        <v>108</v>
      </c>
      <c r="BT1778" t="s">
        <v>108</v>
      </c>
      <c r="BU1778" t="s">
        <v>108</v>
      </c>
      <c r="BV1778" t="s">
        <v>108</v>
      </c>
      <c r="BW1778" t="s">
        <v>108</v>
      </c>
      <c r="BX1778" t="s">
        <v>108</v>
      </c>
      <c r="BY1778" t="s">
        <v>108</v>
      </c>
      <c r="BZ1778" t="s">
        <v>108</v>
      </c>
      <c r="CA1778" t="s">
        <v>108</v>
      </c>
      <c r="CB1778" t="s">
        <v>108</v>
      </c>
      <c r="CC1778" t="s">
        <v>108</v>
      </c>
      <c r="CD1778" t="s">
        <v>108</v>
      </c>
      <c r="CE1778" t="s">
        <v>108</v>
      </c>
      <c r="CF1778" t="s">
        <v>108</v>
      </c>
      <c r="CG1778" t="s">
        <v>108</v>
      </c>
      <c r="CH1778" t="s">
        <v>108</v>
      </c>
      <c r="CI1778" t="s">
        <v>108</v>
      </c>
      <c r="CJ1778" t="s">
        <v>108</v>
      </c>
      <c r="CK1778" t="s">
        <v>108</v>
      </c>
      <c r="CL1778" t="s">
        <v>108</v>
      </c>
      <c r="CM1778" t="s">
        <v>108</v>
      </c>
      <c r="CN1778" t="s">
        <v>108</v>
      </c>
      <c r="CO1778" t="s">
        <v>108</v>
      </c>
      <c r="CP1778" t="s">
        <v>108</v>
      </c>
      <c r="CQ1778" t="s">
        <v>108</v>
      </c>
      <c r="CR1778" t="s">
        <v>108</v>
      </c>
      <c r="CS1778" t="s">
        <v>108</v>
      </c>
      <c r="CT1778" t="s">
        <v>108</v>
      </c>
      <c r="CU1778" t="s">
        <v>108</v>
      </c>
      <c r="CV1778" t="s">
        <v>108</v>
      </c>
      <c r="CW1778" t="s">
        <v>108</v>
      </c>
      <c r="CX1778" t="s">
        <v>108</v>
      </c>
      <c r="CY1778" t="s">
        <v>108</v>
      </c>
      <c r="CZ1778" t="s">
        <v>108</v>
      </c>
      <c r="DA1778" t="s">
        <v>108</v>
      </c>
      <c r="DB1778" t="s">
        <v>108</v>
      </c>
      <c r="DC1778" t="s">
        <v>108</v>
      </c>
      <c r="DD1778" t="s">
        <v>108</v>
      </c>
      <c r="DE1778" t="s">
        <v>108</v>
      </c>
      <c r="DF1778" t="s">
        <v>108</v>
      </c>
      <c r="DG1778" t="s">
        <v>108</v>
      </c>
      <c r="DH1778" t="s">
        <v>108</v>
      </c>
      <c r="DI1778" t="s">
        <v>108</v>
      </c>
      <c r="DJ1778" t="s">
        <v>108</v>
      </c>
      <c r="DK1778" t="s">
        <v>108</v>
      </c>
      <c r="DL1778" t="s">
        <v>108</v>
      </c>
      <c r="DM1778" t="s">
        <v>108</v>
      </c>
      <c r="DN1778" t="s">
        <v>108</v>
      </c>
      <c r="DO1778" t="s">
        <v>108</v>
      </c>
      <c r="DP1778" t="s">
        <v>108</v>
      </c>
      <c r="DQ1778" t="s">
        <v>108</v>
      </c>
      <c r="DR1778" t="s">
        <v>108</v>
      </c>
      <c r="DS1778" t="s">
        <v>108</v>
      </c>
      <c r="DT1778" t="s">
        <v>108</v>
      </c>
      <c r="DU1778" t="s">
        <v>108</v>
      </c>
    </row>
    <row r="1779" spans="1:125" x14ac:dyDescent="0.2">
      <c r="A1779" t="e">
        <f ca="1">_xll.BFieldInfo($B$1779)</f>
        <v>#NAME?</v>
      </c>
      <c r="B1779" t="s">
        <v>113</v>
      </c>
      <c r="C1779" t="s">
        <v>108</v>
      </c>
      <c r="D1779" t="s">
        <v>108</v>
      </c>
      <c r="E1779" t="s">
        <v>108</v>
      </c>
      <c r="F1779" t="s">
        <v>108</v>
      </c>
      <c r="G1779" t="s">
        <v>108</v>
      </c>
      <c r="H1779" t="s">
        <v>108</v>
      </c>
      <c r="I1779" t="s">
        <v>108</v>
      </c>
      <c r="J1779" t="s">
        <v>108</v>
      </c>
      <c r="K1779" t="s">
        <v>108</v>
      </c>
      <c r="L1779" t="s">
        <v>108</v>
      </c>
      <c r="M1779" t="s">
        <v>108</v>
      </c>
      <c r="N1779" t="s">
        <v>108</v>
      </c>
      <c r="O1779" t="s">
        <v>108</v>
      </c>
      <c r="P1779" t="s">
        <v>108</v>
      </c>
      <c r="Q1779" t="s">
        <v>108</v>
      </c>
      <c r="R1779" t="s">
        <v>108</v>
      </c>
      <c r="S1779" t="s">
        <v>108</v>
      </c>
      <c r="T1779" t="s">
        <v>108</v>
      </c>
      <c r="U1779" t="s">
        <v>108</v>
      </c>
      <c r="V1779" t="s">
        <v>108</v>
      </c>
      <c r="W1779" t="s">
        <v>108</v>
      </c>
      <c r="X1779" t="s">
        <v>108</v>
      </c>
      <c r="Y1779" t="s">
        <v>108</v>
      </c>
      <c r="Z1779" t="s">
        <v>108</v>
      </c>
      <c r="AA1779" t="s">
        <v>108</v>
      </c>
      <c r="AB1779" t="s">
        <v>108</v>
      </c>
      <c r="AC1779" t="s">
        <v>108</v>
      </c>
      <c r="AD1779" t="s">
        <v>108</v>
      </c>
      <c r="AE1779" t="s">
        <v>108</v>
      </c>
      <c r="AF1779" t="s">
        <v>108</v>
      </c>
      <c r="AG1779" t="s">
        <v>108</v>
      </c>
      <c r="AH1779" t="s">
        <v>108</v>
      </c>
      <c r="AI1779" t="s">
        <v>108</v>
      </c>
      <c r="AJ1779" t="s">
        <v>108</v>
      </c>
      <c r="AK1779" t="s">
        <v>108</v>
      </c>
      <c r="AL1779" t="s">
        <v>108</v>
      </c>
      <c r="AM1779" t="s">
        <v>108</v>
      </c>
      <c r="AN1779" t="s">
        <v>108</v>
      </c>
      <c r="AO1779" t="s">
        <v>108</v>
      </c>
      <c r="AP1779" t="s">
        <v>108</v>
      </c>
      <c r="AQ1779" t="s">
        <v>108</v>
      </c>
      <c r="AR1779" t="s">
        <v>108</v>
      </c>
      <c r="AS1779" t="s">
        <v>108</v>
      </c>
      <c r="AT1779" t="s">
        <v>108</v>
      </c>
      <c r="AU1779" t="s">
        <v>108</v>
      </c>
      <c r="AV1779" t="s">
        <v>108</v>
      </c>
      <c r="AW1779" t="s">
        <v>108</v>
      </c>
      <c r="AX1779" t="s">
        <v>108</v>
      </c>
      <c r="AY1779" t="s">
        <v>108</v>
      </c>
      <c r="AZ1779" t="s">
        <v>108</v>
      </c>
      <c r="BA1779" t="s">
        <v>108</v>
      </c>
      <c r="BB1779" t="s">
        <v>108</v>
      </c>
      <c r="BC1779" t="s">
        <v>108</v>
      </c>
      <c r="BD1779" t="s">
        <v>108</v>
      </c>
      <c r="BE1779" t="s">
        <v>108</v>
      </c>
      <c r="BF1779" t="s">
        <v>108</v>
      </c>
      <c r="BG1779" t="s">
        <v>108</v>
      </c>
      <c r="BH1779" t="s">
        <v>108</v>
      </c>
      <c r="BI1779" t="s">
        <v>108</v>
      </c>
      <c r="BJ1779" t="s">
        <v>108</v>
      </c>
      <c r="BK1779" t="s">
        <v>108</v>
      </c>
      <c r="BL1779" t="s">
        <v>108</v>
      </c>
      <c r="BM1779" t="s">
        <v>108</v>
      </c>
      <c r="BN1779" t="s">
        <v>108</v>
      </c>
      <c r="BO1779" t="s">
        <v>108</v>
      </c>
      <c r="BP1779" t="s">
        <v>108</v>
      </c>
      <c r="BQ1779" t="s">
        <v>108</v>
      </c>
      <c r="BR1779" t="s">
        <v>108</v>
      </c>
      <c r="BS1779" t="s">
        <v>108</v>
      </c>
      <c r="BT1779" t="s">
        <v>108</v>
      </c>
      <c r="BU1779" t="s">
        <v>108</v>
      </c>
      <c r="BV1779" t="s">
        <v>108</v>
      </c>
      <c r="BW1779" t="s">
        <v>108</v>
      </c>
      <c r="BX1779" t="s">
        <v>108</v>
      </c>
      <c r="BY1779" t="s">
        <v>108</v>
      </c>
      <c r="BZ1779" t="s">
        <v>108</v>
      </c>
      <c r="CA1779" t="s">
        <v>108</v>
      </c>
      <c r="CB1779" t="s">
        <v>108</v>
      </c>
      <c r="CC1779" t="s">
        <v>108</v>
      </c>
      <c r="CD1779" t="s">
        <v>108</v>
      </c>
      <c r="CE1779" t="s">
        <v>108</v>
      </c>
      <c r="CF1779" t="s">
        <v>108</v>
      </c>
      <c r="CG1779" t="s">
        <v>108</v>
      </c>
      <c r="CH1779" t="s">
        <v>108</v>
      </c>
      <c r="CI1779" t="s">
        <v>108</v>
      </c>
      <c r="CJ1779" t="s">
        <v>108</v>
      </c>
      <c r="CK1779" t="s">
        <v>108</v>
      </c>
      <c r="CL1779" t="s">
        <v>108</v>
      </c>
      <c r="CM1779" t="s">
        <v>108</v>
      </c>
      <c r="CN1779" t="s">
        <v>108</v>
      </c>
      <c r="CO1779" t="s">
        <v>108</v>
      </c>
      <c r="CP1779" t="s">
        <v>108</v>
      </c>
      <c r="CQ1779" t="s">
        <v>108</v>
      </c>
      <c r="CR1779" t="s">
        <v>108</v>
      </c>
      <c r="CS1779" t="s">
        <v>108</v>
      </c>
      <c r="CT1779" t="s">
        <v>108</v>
      </c>
      <c r="CU1779" t="s">
        <v>108</v>
      </c>
      <c r="CV1779" t="s">
        <v>108</v>
      </c>
      <c r="CW1779" t="s">
        <v>108</v>
      </c>
      <c r="CX1779" t="s">
        <v>108</v>
      </c>
      <c r="CY1779" t="s">
        <v>108</v>
      </c>
      <c r="CZ1779" t="s">
        <v>108</v>
      </c>
      <c r="DA1779" t="s">
        <v>108</v>
      </c>
      <c r="DB1779" t="s">
        <v>108</v>
      </c>
      <c r="DC1779" t="s">
        <v>108</v>
      </c>
      <c r="DD1779" t="s">
        <v>108</v>
      </c>
      <c r="DE1779" t="s">
        <v>108</v>
      </c>
      <c r="DF1779" t="s">
        <v>108</v>
      </c>
      <c r="DG1779" t="s">
        <v>108</v>
      </c>
      <c r="DH1779" t="s">
        <v>108</v>
      </c>
      <c r="DI1779" t="s">
        <v>108</v>
      </c>
      <c r="DJ1779" t="s">
        <v>108</v>
      </c>
      <c r="DK1779" t="s">
        <v>108</v>
      </c>
      <c r="DL1779" t="s">
        <v>108</v>
      </c>
      <c r="DM1779" t="s">
        <v>108</v>
      </c>
      <c r="DN1779" t="s">
        <v>108</v>
      </c>
      <c r="DO1779" t="s">
        <v>108</v>
      </c>
      <c r="DP1779" t="s">
        <v>108</v>
      </c>
      <c r="DQ1779" t="s">
        <v>108</v>
      </c>
      <c r="DR1779" t="s">
        <v>108</v>
      </c>
      <c r="DS1779" t="s">
        <v>108</v>
      </c>
      <c r="DT1779" t="s">
        <v>108</v>
      </c>
      <c r="DU1779" t="s">
        <v>108</v>
      </c>
    </row>
    <row r="1780" spans="1:125" x14ac:dyDescent="0.2">
      <c r="A1780" t="e">
        <f ca="1">_xll.BFieldInfo($B$1780)</f>
        <v>#NAME?</v>
      </c>
      <c r="B1780" t="s">
        <v>114</v>
      </c>
      <c r="C1780" t="s">
        <v>108</v>
      </c>
      <c r="D1780" t="s">
        <v>108</v>
      </c>
      <c r="E1780" t="s">
        <v>108</v>
      </c>
      <c r="F1780" t="s">
        <v>108</v>
      </c>
      <c r="G1780" t="s">
        <v>108</v>
      </c>
      <c r="H1780" t="s">
        <v>108</v>
      </c>
      <c r="I1780" t="s">
        <v>108</v>
      </c>
      <c r="J1780" t="s">
        <v>108</v>
      </c>
      <c r="K1780" t="s">
        <v>108</v>
      </c>
      <c r="L1780" t="s">
        <v>108</v>
      </c>
      <c r="M1780" t="s">
        <v>108</v>
      </c>
      <c r="N1780" t="s">
        <v>108</v>
      </c>
      <c r="O1780" t="s">
        <v>108</v>
      </c>
      <c r="P1780" t="s">
        <v>108</v>
      </c>
      <c r="Q1780" t="s">
        <v>108</v>
      </c>
      <c r="R1780" t="s">
        <v>108</v>
      </c>
      <c r="S1780" t="s">
        <v>108</v>
      </c>
      <c r="T1780" t="s">
        <v>108</v>
      </c>
      <c r="U1780" t="s">
        <v>108</v>
      </c>
      <c r="V1780" t="s">
        <v>108</v>
      </c>
      <c r="W1780" t="s">
        <v>108</v>
      </c>
      <c r="X1780" t="s">
        <v>108</v>
      </c>
      <c r="Y1780" t="s">
        <v>108</v>
      </c>
      <c r="Z1780" t="s">
        <v>108</v>
      </c>
      <c r="AA1780" t="s">
        <v>108</v>
      </c>
      <c r="AB1780" t="s">
        <v>108</v>
      </c>
      <c r="AC1780" t="s">
        <v>108</v>
      </c>
      <c r="AD1780" t="s">
        <v>108</v>
      </c>
      <c r="AE1780" t="s">
        <v>108</v>
      </c>
      <c r="AF1780" t="s">
        <v>108</v>
      </c>
      <c r="AG1780" t="s">
        <v>108</v>
      </c>
      <c r="AH1780" t="s">
        <v>108</v>
      </c>
      <c r="AI1780" t="s">
        <v>108</v>
      </c>
      <c r="AJ1780" t="s">
        <v>108</v>
      </c>
      <c r="AK1780" t="s">
        <v>108</v>
      </c>
      <c r="AL1780" t="s">
        <v>108</v>
      </c>
      <c r="AM1780" t="s">
        <v>108</v>
      </c>
      <c r="AN1780" t="s">
        <v>108</v>
      </c>
      <c r="AO1780" t="s">
        <v>108</v>
      </c>
      <c r="AP1780" t="s">
        <v>108</v>
      </c>
      <c r="AQ1780" t="s">
        <v>108</v>
      </c>
      <c r="AR1780" t="s">
        <v>108</v>
      </c>
      <c r="AS1780" t="s">
        <v>108</v>
      </c>
      <c r="AT1780" t="s">
        <v>108</v>
      </c>
      <c r="AU1780" t="s">
        <v>108</v>
      </c>
      <c r="AV1780" t="s">
        <v>108</v>
      </c>
      <c r="AW1780" t="s">
        <v>108</v>
      </c>
      <c r="AX1780" t="s">
        <v>108</v>
      </c>
      <c r="AY1780" t="s">
        <v>108</v>
      </c>
      <c r="AZ1780" t="s">
        <v>108</v>
      </c>
      <c r="BA1780" t="s">
        <v>108</v>
      </c>
      <c r="BB1780" t="s">
        <v>108</v>
      </c>
      <c r="BC1780" t="s">
        <v>108</v>
      </c>
      <c r="BD1780" t="s">
        <v>108</v>
      </c>
      <c r="BE1780" t="s">
        <v>108</v>
      </c>
      <c r="BF1780" t="s">
        <v>108</v>
      </c>
      <c r="BG1780" t="s">
        <v>108</v>
      </c>
      <c r="BH1780" t="s">
        <v>108</v>
      </c>
      <c r="BI1780" t="s">
        <v>108</v>
      </c>
      <c r="BJ1780" t="s">
        <v>108</v>
      </c>
      <c r="BK1780" t="s">
        <v>108</v>
      </c>
      <c r="BL1780" t="s">
        <v>108</v>
      </c>
      <c r="BM1780" t="s">
        <v>108</v>
      </c>
      <c r="BN1780" t="s">
        <v>108</v>
      </c>
      <c r="BO1780" t="s">
        <v>108</v>
      </c>
      <c r="BP1780" t="s">
        <v>108</v>
      </c>
      <c r="BQ1780" t="s">
        <v>108</v>
      </c>
      <c r="BR1780" t="s">
        <v>108</v>
      </c>
      <c r="BS1780" t="s">
        <v>108</v>
      </c>
      <c r="BT1780" t="s">
        <v>108</v>
      </c>
      <c r="BU1780" t="s">
        <v>108</v>
      </c>
      <c r="BV1780" t="s">
        <v>108</v>
      </c>
      <c r="BW1780" t="s">
        <v>108</v>
      </c>
      <c r="BX1780" t="s">
        <v>108</v>
      </c>
      <c r="BY1780" t="s">
        <v>108</v>
      </c>
      <c r="BZ1780" t="s">
        <v>108</v>
      </c>
      <c r="CA1780" t="s">
        <v>108</v>
      </c>
      <c r="CB1780" t="s">
        <v>108</v>
      </c>
      <c r="CC1780" t="s">
        <v>108</v>
      </c>
      <c r="CD1780" t="s">
        <v>108</v>
      </c>
      <c r="CE1780" t="s">
        <v>108</v>
      </c>
      <c r="CF1780" t="s">
        <v>108</v>
      </c>
      <c r="CG1780" t="s">
        <v>108</v>
      </c>
      <c r="CH1780" t="s">
        <v>108</v>
      </c>
      <c r="CI1780" t="s">
        <v>108</v>
      </c>
      <c r="CJ1780" t="s">
        <v>108</v>
      </c>
      <c r="CK1780" t="s">
        <v>108</v>
      </c>
      <c r="CL1780" t="s">
        <v>108</v>
      </c>
      <c r="CM1780" t="s">
        <v>108</v>
      </c>
      <c r="CN1780" t="s">
        <v>108</v>
      </c>
      <c r="CO1780" t="s">
        <v>108</v>
      </c>
      <c r="CP1780" t="s">
        <v>108</v>
      </c>
      <c r="CQ1780" t="s">
        <v>108</v>
      </c>
      <c r="CR1780" t="s">
        <v>108</v>
      </c>
      <c r="CS1780" t="s">
        <v>108</v>
      </c>
      <c r="CT1780" t="s">
        <v>108</v>
      </c>
      <c r="CU1780" t="s">
        <v>108</v>
      </c>
      <c r="CV1780" t="s">
        <v>108</v>
      </c>
      <c r="CW1780" t="s">
        <v>108</v>
      </c>
      <c r="CX1780" t="s">
        <v>108</v>
      </c>
      <c r="CY1780" t="s">
        <v>108</v>
      </c>
      <c r="CZ1780" t="s">
        <v>108</v>
      </c>
      <c r="DA1780" t="s">
        <v>108</v>
      </c>
      <c r="DB1780" t="s">
        <v>108</v>
      </c>
      <c r="DC1780" t="s">
        <v>108</v>
      </c>
      <c r="DD1780" t="s">
        <v>108</v>
      </c>
      <c r="DE1780" t="s">
        <v>108</v>
      </c>
      <c r="DF1780" t="s">
        <v>108</v>
      </c>
      <c r="DG1780" t="s">
        <v>108</v>
      </c>
      <c r="DH1780" t="s">
        <v>108</v>
      </c>
      <c r="DI1780" t="s">
        <v>108</v>
      </c>
      <c r="DJ1780" t="s">
        <v>108</v>
      </c>
      <c r="DK1780" t="s">
        <v>108</v>
      </c>
      <c r="DL1780" t="s">
        <v>108</v>
      </c>
      <c r="DM1780" t="s">
        <v>108</v>
      </c>
      <c r="DN1780" t="s">
        <v>108</v>
      </c>
      <c r="DO1780" t="s">
        <v>108</v>
      </c>
      <c r="DP1780" t="s">
        <v>108</v>
      </c>
      <c r="DQ1780" t="s">
        <v>108</v>
      </c>
      <c r="DR1780" t="s">
        <v>108</v>
      </c>
      <c r="DS1780" t="s">
        <v>108</v>
      </c>
      <c r="DT1780" t="s">
        <v>108</v>
      </c>
      <c r="DU1780" t="s">
        <v>108</v>
      </c>
    </row>
    <row r="1781" spans="1:125" x14ac:dyDescent="0.2">
      <c r="A1781" t="e">
        <f ca="1">_xll.BFieldInfo($B$1781)</f>
        <v>#NAME?</v>
      </c>
      <c r="B1781" t="s">
        <v>115</v>
      </c>
      <c r="C1781">
        <v>1804</v>
      </c>
      <c r="D1781">
        <v>644</v>
      </c>
      <c r="E1781">
        <v>644</v>
      </c>
      <c r="F1781">
        <v>644</v>
      </c>
      <c r="G1781">
        <v>1656</v>
      </c>
      <c r="H1781">
        <v>1656</v>
      </c>
      <c r="I1781">
        <v>1656</v>
      </c>
      <c r="J1781">
        <v>1495</v>
      </c>
      <c r="K1781">
        <v>1495</v>
      </c>
      <c r="L1781">
        <v>1495</v>
      </c>
      <c r="M1781">
        <v>1367</v>
      </c>
      <c r="N1781">
        <v>1367</v>
      </c>
      <c r="O1781">
        <v>1367</v>
      </c>
      <c r="P1781">
        <v>1375</v>
      </c>
      <c r="Q1781">
        <v>1375</v>
      </c>
      <c r="R1781">
        <v>1375</v>
      </c>
      <c r="S1781">
        <v>1375</v>
      </c>
      <c r="T1781">
        <v>1179</v>
      </c>
      <c r="U1781">
        <v>1179</v>
      </c>
      <c r="V1781">
        <v>1179</v>
      </c>
      <c r="W1781">
        <v>1179</v>
      </c>
      <c r="X1781">
        <v>1446</v>
      </c>
      <c r="Y1781">
        <v>1446</v>
      </c>
      <c r="Z1781">
        <v>1446</v>
      </c>
      <c r="AA1781">
        <v>1443</v>
      </c>
      <c r="AB1781">
        <v>1443</v>
      </c>
      <c r="AC1781">
        <v>1443</v>
      </c>
      <c r="AD1781">
        <v>1443</v>
      </c>
      <c r="AE1781">
        <v>1390</v>
      </c>
      <c r="AF1781">
        <v>1390</v>
      </c>
      <c r="AG1781">
        <v>1390</v>
      </c>
      <c r="AH1781">
        <v>1390</v>
      </c>
      <c r="AI1781">
        <v>1518</v>
      </c>
      <c r="AJ1781">
        <v>1518</v>
      </c>
      <c r="AK1781">
        <v>1518</v>
      </c>
      <c r="AL1781">
        <v>1518</v>
      </c>
      <c r="AM1781">
        <v>1430</v>
      </c>
      <c r="AN1781">
        <v>1430</v>
      </c>
      <c r="AO1781">
        <v>1430</v>
      </c>
      <c r="AP1781">
        <v>1430</v>
      </c>
      <c r="AQ1781">
        <v>1273</v>
      </c>
      <c r="AR1781">
        <v>1273</v>
      </c>
      <c r="AS1781">
        <v>1273</v>
      </c>
      <c r="AT1781">
        <v>1273</v>
      </c>
      <c r="AU1781">
        <v>1194</v>
      </c>
      <c r="AV1781">
        <v>1194</v>
      </c>
      <c r="AW1781">
        <v>1194</v>
      </c>
      <c r="AX1781">
        <v>1231</v>
      </c>
      <c r="AY1781">
        <v>1231</v>
      </c>
      <c r="AZ1781">
        <v>1231</v>
      </c>
      <c r="BA1781">
        <v>1240</v>
      </c>
      <c r="BB1781">
        <v>1240</v>
      </c>
      <c r="BC1781">
        <v>1240</v>
      </c>
      <c r="BD1781">
        <v>1240</v>
      </c>
      <c r="BE1781">
        <v>1193</v>
      </c>
      <c r="BF1781">
        <v>1193</v>
      </c>
      <c r="BG1781">
        <v>1193</v>
      </c>
      <c r="BH1781">
        <v>961</v>
      </c>
      <c r="BI1781">
        <v>961</v>
      </c>
      <c r="BJ1781">
        <v>961</v>
      </c>
      <c r="BK1781">
        <v>1194</v>
      </c>
      <c r="BL1781">
        <v>1194</v>
      </c>
      <c r="BM1781">
        <v>1194</v>
      </c>
      <c r="BN1781">
        <v>1212</v>
      </c>
      <c r="BO1781">
        <v>1212</v>
      </c>
      <c r="BP1781">
        <v>1212</v>
      </c>
      <c r="BQ1781">
        <v>1232</v>
      </c>
      <c r="BR1781">
        <v>1232</v>
      </c>
      <c r="BS1781">
        <v>1232</v>
      </c>
      <c r="BT1781">
        <v>1130</v>
      </c>
      <c r="BU1781">
        <v>1130</v>
      </c>
      <c r="BV1781">
        <v>1130</v>
      </c>
      <c r="BW1781">
        <v>1142</v>
      </c>
      <c r="BX1781">
        <v>1142</v>
      </c>
      <c r="BY1781">
        <v>1142</v>
      </c>
      <c r="BZ1781">
        <v>1203</v>
      </c>
      <c r="CA1781">
        <v>1203</v>
      </c>
      <c r="CB1781">
        <v>1203</v>
      </c>
      <c r="CC1781">
        <v>1167</v>
      </c>
      <c r="CD1781">
        <v>1167</v>
      </c>
      <c r="CE1781">
        <v>1167</v>
      </c>
      <c r="CF1781">
        <v>1127</v>
      </c>
      <c r="CG1781">
        <v>1127</v>
      </c>
      <c r="CH1781">
        <v>1127</v>
      </c>
      <c r="CI1781">
        <v>1203</v>
      </c>
      <c r="CJ1781">
        <v>1203</v>
      </c>
      <c r="CK1781">
        <v>1203</v>
      </c>
      <c r="CL1781">
        <v>998</v>
      </c>
      <c r="CM1781">
        <v>998</v>
      </c>
      <c r="CN1781">
        <v>998</v>
      </c>
      <c r="CO1781">
        <v>990</v>
      </c>
      <c r="CP1781">
        <v>990</v>
      </c>
      <c r="CQ1781">
        <v>990</v>
      </c>
      <c r="CR1781">
        <v>971</v>
      </c>
      <c r="CS1781">
        <v>971</v>
      </c>
      <c r="CT1781">
        <v>971</v>
      </c>
      <c r="CU1781">
        <v>971</v>
      </c>
      <c r="CV1781">
        <v>1025</v>
      </c>
      <c r="CW1781">
        <v>1025</v>
      </c>
      <c r="CX1781">
        <v>1025</v>
      </c>
      <c r="CY1781">
        <v>1025</v>
      </c>
      <c r="CZ1781">
        <v>950</v>
      </c>
      <c r="DA1781">
        <v>950</v>
      </c>
      <c r="DB1781">
        <v>950</v>
      </c>
      <c r="DC1781">
        <v>822</v>
      </c>
      <c r="DD1781">
        <v>822</v>
      </c>
      <c r="DE1781">
        <v>822</v>
      </c>
      <c r="DF1781">
        <v>822</v>
      </c>
      <c r="DG1781">
        <v>890</v>
      </c>
      <c r="DH1781">
        <v>890</v>
      </c>
      <c r="DI1781">
        <v>890</v>
      </c>
      <c r="DJ1781">
        <v>890</v>
      </c>
      <c r="DK1781">
        <v>836</v>
      </c>
      <c r="DL1781">
        <v>836</v>
      </c>
      <c r="DM1781">
        <v>836</v>
      </c>
      <c r="DN1781">
        <v>836</v>
      </c>
      <c r="DO1781">
        <v>718</v>
      </c>
      <c r="DP1781">
        <v>718</v>
      </c>
      <c r="DQ1781">
        <v>718</v>
      </c>
      <c r="DR1781">
        <v>718</v>
      </c>
      <c r="DS1781">
        <v>884</v>
      </c>
      <c r="DT1781">
        <v>884</v>
      </c>
      <c r="DU1781">
        <v>884</v>
      </c>
    </row>
    <row r="1782" spans="1:125" x14ac:dyDescent="0.2">
      <c r="A1782" t="e">
        <f ca="1">_xll.BFieldInfo($B$1782)</f>
        <v>#NAME?</v>
      </c>
      <c r="B1782" t="s">
        <v>116</v>
      </c>
      <c r="C1782" t="s">
        <v>108</v>
      </c>
      <c r="D1782" t="s">
        <v>108</v>
      </c>
      <c r="E1782" t="s">
        <v>108</v>
      </c>
      <c r="F1782" t="s">
        <v>108</v>
      </c>
      <c r="G1782" t="s">
        <v>108</v>
      </c>
      <c r="H1782" t="s">
        <v>108</v>
      </c>
      <c r="I1782" t="s">
        <v>108</v>
      </c>
      <c r="J1782" t="s">
        <v>108</v>
      </c>
      <c r="K1782" t="s">
        <v>108</v>
      </c>
      <c r="L1782" t="s">
        <v>108</v>
      </c>
      <c r="M1782" t="s">
        <v>108</v>
      </c>
      <c r="N1782" t="s">
        <v>108</v>
      </c>
      <c r="O1782" t="s">
        <v>108</v>
      </c>
      <c r="P1782" t="s">
        <v>108</v>
      </c>
      <c r="Q1782" t="s">
        <v>108</v>
      </c>
      <c r="R1782" t="s">
        <v>108</v>
      </c>
      <c r="S1782" t="s">
        <v>108</v>
      </c>
      <c r="T1782" t="s">
        <v>108</v>
      </c>
      <c r="U1782" t="s">
        <v>108</v>
      </c>
      <c r="V1782" t="s">
        <v>108</v>
      </c>
      <c r="W1782" t="s">
        <v>108</v>
      </c>
      <c r="X1782" t="s">
        <v>108</v>
      </c>
      <c r="Y1782" t="s">
        <v>108</v>
      </c>
      <c r="Z1782" t="s">
        <v>108</v>
      </c>
      <c r="AA1782" t="s">
        <v>108</v>
      </c>
      <c r="AB1782" t="s">
        <v>108</v>
      </c>
      <c r="AC1782" t="s">
        <v>108</v>
      </c>
      <c r="AD1782" t="s">
        <v>108</v>
      </c>
      <c r="AE1782" t="s">
        <v>108</v>
      </c>
      <c r="AF1782" t="s">
        <v>108</v>
      </c>
      <c r="AG1782" t="s">
        <v>108</v>
      </c>
      <c r="AH1782" t="s">
        <v>108</v>
      </c>
      <c r="AI1782" t="s">
        <v>108</v>
      </c>
      <c r="AJ1782" t="s">
        <v>108</v>
      </c>
      <c r="AK1782" t="s">
        <v>108</v>
      </c>
      <c r="AL1782" t="s">
        <v>108</v>
      </c>
      <c r="AM1782" t="s">
        <v>108</v>
      </c>
      <c r="AN1782" t="s">
        <v>108</v>
      </c>
      <c r="AO1782" t="s">
        <v>108</v>
      </c>
      <c r="AP1782" t="s">
        <v>108</v>
      </c>
      <c r="AQ1782" t="s">
        <v>108</v>
      </c>
      <c r="AR1782" t="s">
        <v>108</v>
      </c>
      <c r="AS1782" t="s">
        <v>108</v>
      </c>
      <c r="AT1782" t="s">
        <v>108</v>
      </c>
      <c r="AU1782" t="s">
        <v>108</v>
      </c>
      <c r="AV1782" t="s">
        <v>108</v>
      </c>
      <c r="AW1782" t="s">
        <v>108</v>
      </c>
      <c r="AX1782" t="s">
        <v>108</v>
      </c>
      <c r="AY1782" t="s">
        <v>108</v>
      </c>
      <c r="AZ1782" t="s">
        <v>108</v>
      </c>
      <c r="BA1782" t="s">
        <v>108</v>
      </c>
      <c r="BB1782" t="s">
        <v>108</v>
      </c>
      <c r="BC1782" t="s">
        <v>108</v>
      </c>
      <c r="BD1782" t="s">
        <v>108</v>
      </c>
      <c r="BE1782" t="s">
        <v>108</v>
      </c>
      <c r="BF1782" t="s">
        <v>108</v>
      </c>
      <c r="BG1782" t="s">
        <v>108</v>
      </c>
      <c r="BH1782" t="s">
        <v>108</v>
      </c>
      <c r="BI1782" t="s">
        <v>108</v>
      </c>
      <c r="BJ1782" t="s">
        <v>108</v>
      </c>
      <c r="BK1782" t="s">
        <v>108</v>
      </c>
      <c r="BL1782" t="s">
        <v>108</v>
      </c>
      <c r="BM1782" t="s">
        <v>108</v>
      </c>
      <c r="BN1782" t="s">
        <v>108</v>
      </c>
      <c r="BO1782" t="s">
        <v>108</v>
      </c>
      <c r="BP1782" t="s">
        <v>108</v>
      </c>
      <c r="BQ1782" t="s">
        <v>108</v>
      </c>
      <c r="BR1782" t="s">
        <v>108</v>
      </c>
      <c r="BS1782" t="s">
        <v>108</v>
      </c>
      <c r="BT1782" t="s">
        <v>108</v>
      </c>
      <c r="BU1782" t="s">
        <v>108</v>
      </c>
      <c r="BV1782" t="s">
        <v>108</v>
      </c>
      <c r="BW1782" t="s">
        <v>108</v>
      </c>
      <c r="BX1782" t="s">
        <v>108</v>
      </c>
      <c r="BY1782" t="s">
        <v>108</v>
      </c>
      <c r="BZ1782" t="s">
        <v>108</v>
      </c>
      <c r="CA1782" t="s">
        <v>108</v>
      </c>
      <c r="CB1782" t="s">
        <v>108</v>
      </c>
      <c r="CC1782" t="s">
        <v>108</v>
      </c>
      <c r="CD1782" t="s">
        <v>108</v>
      </c>
      <c r="CE1782" t="s">
        <v>108</v>
      </c>
      <c r="CF1782" t="s">
        <v>108</v>
      </c>
      <c r="CG1782" t="s">
        <v>108</v>
      </c>
      <c r="CH1782" t="s">
        <v>108</v>
      </c>
      <c r="CI1782" t="s">
        <v>108</v>
      </c>
      <c r="CJ1782" t="s">
        <v>108</v>
      </c>
      <c r="CK1782" t="s">
        <v>108</v>
      </c>
      <c r="CL1782" t="s">
        <v>108</v>
      </c>
      <c r="CM1782" t="s">
        <v>108</v>
      </c>
      <c r="CN1782" t="s">
        <v>108</v>
      </c>
      <c r="CO1782" t="s">
        <v>108</v>
      </c>
      <c r="CP1782" t="s">
        <v>108</v>
      </c>
      <c r="CQ1782" t="s">
        <v>108</v>
      </c>
      <c r="CR1782" t="s">
        <v>108</v>
      </c>
      <c r="CS1782" t="s">
        <v>108</v>
      </c>
      <c r="CT1782" t="s">
        <v>108</v>
      </c>
      <c r="CU1782" t="s">
        <v>108</v>
      </c>
      <c r="CV1782" t="s">
        <v>108</v>
      </c>
      <c r="CW1782" t="s">
        <v>108</v>
      </c>
      <c r="CX1782" t="s">
        <v>108</v>
      </c>
      <c r="CY1782" t="s">
        <v>108</v>
      </c>
      <c r="CZ1782" t="s">
        <v>108</v>
      </c>
      <c r="DA1782" t="s">
        <v>108</v>
      </c>
      <c r="DB1782" t="s">
        <v>108</v>
      </c>
      <c r="DC1782" t="s">
        <v>108</v>
      </c>
      <c r="DD1782" t="s">
        <v>108</v>
      </c>
      <c r="DE1782" t="s">
        <v>108</v>
      </c>
      <c r="DF1782" t="s">
        <v>108</v>
      </c>
      <c r="DG1782" t="s">
        <v>108</v>
      </c>
      <c r="DH1782" t="s">
        <v>108</v>
      </c>
      <c r="DI1782" t="s">
        <v>108</v>
      </c>
      <c r="DJ1782" t="s">
        <v>108</v>
      </c>
      <c r="DK1782" t="s">
        <v>108</v>
      </c>
      <c r="DL1782" t="s">
        <v>108</v>
      </c>
      <c r="DM1782" t="s">
        <v>108</v>
      </c>
      <c r="DN1782" t="s">
        <v>108</v>
      </c>
      <c r="DO1782" t="s">
        <v>108</v>
      </c>
      <c r="DP1782" t="s">
        <v>108</v>
      </c>
      <c r="DQ1782" t="s">
        <v>108</v>
      </c>
      <c r="DR1782" t="s">
        <v>108</v>
      </c>
      <c r="DS1782" t="s">
        <v>108</v>
      </c>
      <c r="DT1782" t="s">
        <v>108</v>
      </c>
      <c r="DU1782" t="s">
        <v>108</v>
      </c>
    </row>
    <row r="1783" spans="1:125" x14ac:dyDescent="0.2">
      <c r="A1783" t="e">
        <f ca="1">_xll.BFieldInfo($B$1783)</f>
        <v>#NAME?</v>
      </c>
      <c r="B1783" t="s">
        <v>117</v>
      </c>
      <c r="C1783" t="s">
        <v>108</v>
      </c>
      <c r="D1783" t="s">
        <v>108</v>
      </c>
      <c r="E1783" t="s">
        <v>108</v>
      </c>
      <c r="F1783" t="s">
        <v>108</v>
      </c>
      <c r="G1783" t="s">
        <v>108</v>
      </c>
      <c r="H1783" t="s">
        <v>108</v>
      </c>
      <c r="I1783" t="s">
        <v>108</v>
      </c>
      <c r="J1783" t="s">
        <v>108</v>
      </c>
      <c r="K1783" t="s">
        <v>108</v>
      </c>
      <c r="L1783" t="s">
        <v>108</v>
      </c>
      <c r="M1783" t="s">
        <v>108</v>
      </c>
      <c r="N1783" t="s">
        <v>108</v>
      </c>
      <c r="O1783" t="s">
        <v>108</v>
      </c>
      <c r="P1783" t="s">
        <v>108</v>
      </c>
      <c r="Q1783" t="s">
        <v>108</v>
      </c>
      <c r="R1783" t="s">
        <v>108</v>
      </c>
      <c r="S1783" t="s">
        <v>108</v>
      </c>
      <c r="T1783" t="s">
        <v>108</v>
      </c>
      <c r="U1783" t="s">
        <v>108</v>
      </c>
      <c r="V1783" t="s">
        <v>108</v>
      </c>
      <c r="W1783" t="s">
        <v>108</v>
      </c>
      <c r="X1783" t="s">
        <v>108</v>
      </c>
      <c r="Y1783" t="s">
        <v>108</v>
      </c>
      <c r="Z1783" t="s">
        <v>108</v>
      </c>
      <c r="AA1783" t="s">
        <v>108</v>
      </c>
      <c r="AB1783" t="s">
        <v>108</v>
      </c>
      <c r="AC1783" t="s">
        <v>108</v>
      </c>
      <c r="AD1783" t="s">
        <v>108</v>
      </c>
      <c r="AE1783" t="s">
        <v>108</v>
      </c>
      <c r="AF1783" t="s">
        <v>108</v>
      </c>
      <c r="AG1783" t="s">
        <v>108</v>
      </c>
      <c r="AH1783" t="s">
        <v>108</v>
      </c>
      <c r="AI1783" t="s">
        <v>108</v>
      </c>
      <c r="AJ1783" t="s">
        <v>108</v>
      </c>
      <c r="AK1783" t="s">
        <v>108</v>
      </c>
      <c r="AL1783" t="s">
        <v>108</v>
      </c>
      <c r="AM1783" t="s">
        <v>108</v>
      </c>
      <c r="AN1783" t="s">
        <v>108</v>
      </c>
      <c r="AO1783" t="s">
        <v>108</v>
      </c>
      <c r="AP1783" t="s">
        <v>108</v>
      </c>
      <c r="AQ1783" t="s">
        <v>108</v>
      </c>
      <c r="AR1783" t="s">
        <v>108</v>
      </c>
      <c r="AS1783" t="s">
        <v>108</v>
      </c>
      <c r="AT1783" t="s">
        <v>108</v>
      </c>
      <c r="AU1783" t="s">
        <v>108</v>
      </c>
      <c r="AV1783" t="s">
        <v>108</v>
      </c>
      <c r="AW1783" t="s">
        <v>108</v>
      </c>
      <c r="AX1783" t="s">
        <v>108</v>
      </c>
      <c r="AY1783" t="s">
        <v>108</v>
      </c>
      <c r="AZ1783" t="s">
        <v>108</v>
      </c>
      <c r="BA1783" t="s">
        <v>108</v>
      </c>
      <c r="BB1783" t="s">
        <v>108</v>
      </c>
      <c r="BC1783" t="s">
        <v>108</v>
      </c>
      <c r="BD1783" t="s">
        <v>108</v>
      </c>
      <c r="BE1783" t="s">
        <v>108</v>
      </c>
      <c r="BF1783" t="s">
        <v>108</v>
      </c>
      <c r="BG1783" t="s">
        <v>108</v>
      </c>
      <c r="BH1783" t="s">
        <v>108</v>
      </c>
      <c r="BI1783" t="s">
        <v>108</v>
      </c>
      <c r="BJ1783" t="s">
        <v>108</v>
      </c>
      <c r="BK1783" t="s">
        <v>108</v>
      </c>
      <c r="BL1783" t="s">
        <v>108</v>
      </c>
      <c r="BM1783" t="s">
        <v>108</v>
      </c>
      <c r="BN1783" t="s">
        <v>108</v>
      </c>
      <c r="BO1783" t="s">
        <v>108</v>
      </c>
      <c r="BP1783" t="s">
        <v>108</v>
      </c>
      <c r="BQ1783" t="s">
        <v>108</v>
      </c>
      <c r="BR1783" t="s">
        <v>108</v>
      </c>
      <c r="BS1783" t="s">
        <v>108</v>
      </c>
      <c r="BT1783" t="s">
        <v>108</v>
      </c>
      <c r="BU1783" t="s">
        <v>108</v>
      </c>
      <c r="BV1783" t="s">
        <v>108</v>
      </c>
      <c r="BW1783" t="s">
        <v>108</v>
      </c>
      <c r="BX1783" t="s">
        <v>108</v>
      </c>
      <c r="BY1783" t="s">
        <v>108</v>
      </c>
      <c r="BZ1783" t="s">
        <v>108</v>
      </c>
      <c r="CA1783" t="s">
        <v>108</v>
      </c>
      <c r="CB1783" t="s">
        <v>108</v>
      </c>
      <c r="CC1783" t="s">
        <v>108</v>
      </c>
      <c r="CD1783" t="s">
        <v>108</v>
      </c>
      <c r="CE1783" t="s">
        <v>108</v>
      </c>
      <c r="CF1783" t="s">
        <v>108</v>
      </c>
      <c r="CG1783" t="s">
        <v>108</v>
      </c>
      <c r="CH1783" t="s">
        <v>108</v>
      </c>
      <c r="CI1783" t="s">
        <v>108</v>
      </c>
      <c r="CJ1783" t="s">
        <v>108</v>
      </c>
      <c r="CK1783" t="s">
        <v>108</v>
      </c>
      <c r="CL1783" t="s">
        <v>108</v>
      </c>
      <c r="CM1783" t="s">
        <v>108</v>
      </c>
      <c r="CN1783" t="s">
        <v>108</v>
      </c>
      <c r="CO1783" t="s">
        <v>108</v>
      </c>
      <c r="CP1783" t="s">
        <v>108</v>
      </c>
      <c r="CQ1783" t="s">
        <v>108</v>
      </c>
      <c r="CR1783" t="s">
        <v>108</v>
      </c>
      <c r="CS1783" t="s">
        <v>108</v>
      </c>
      <c r="CT1783" t="s">
        <v>108</v>
      </c>
      <c r="CU1783" t="s">
        <v>108</v>
      </c>
      <c r="CV1783" t="s">
        <v>108</v>
      </c>
      <c r="CW1783" t="s">
        <v>108</v>
      </c>
      <c r="CX1783" t="s">
        <v>108</v>
      </c>
      <c r="CY1783" t="s">
        <v>108</v>
      </c>
      <c r="CZ1783" t="s">
        <v>108</v>
      </c>
      <c r="DA1783" t="s">
        <v>108</v>
      </c>
      <c r="DB1783" t="s">
        <v>108</v>
      </c>
      <c r="DC1783" t="s">
        <v>108</v>
      </c>
      <c r="DD1783" t="s">
        <v>108</v>
      </c>
      <c r="DE1783" t="s">
        <v>108</v>
      </c>
      <c r="DF1783" t="s">
        <v>108</v>
      </c>
      <c r="DG1783" t="s">
        <v>108</v>
      </c>
      <c r="DH1783" t="s">
        <v>108</v>
      </c>
      <c r="DI1783" t="s">
        <v>108</v>
      </c>
      <c r="DJ1783" t="s">
        <v>108</v>
      </c>
      <c r="DK1783" t="s">
        <v>108</v>
      </c>
      <c r="DL1783" t="s">
        <v>108</v>
      </c>
      <c r="DM1783" t="s">
        <v>108</v>
      </c>
      <c r="DN1783" t="s">
        <v>108</v>
      </c>
      <c r="DO1783" t="s">
        <v>108</v>
      </c>
      <c r="DP1783" t="s">
        <v>108</v>
      </c>
      <c r="DQ1783" t="s">
        <v>108</v>
      </c>
      <c r="DR1783" t="s">
        <v>108</v>
      </c>
      <c r="DS1783" t="s">
        <v>108</v>
      </c>
      <c r="DT1783" t="s">
        <v>108</v>
      </c>
      <c r="DU1783" t="s">
        <v>108</v>
      </c>
    </row>
    <row r="1785" spans="1:125" x14ac:dyDescent="0.2">
      <c r="A1785" t="s">
        <v>286</v>
      </c>
      <c r="B1785" t="s">
        <v>106</v>
      </c>
      <c r="C1785" s="8" t="e">
        <f ca="1">_xll.BDH($A$1785,$B$1786:$B$1796,$B$1,$B$2,"Dir=H","Per=M","Days=A","Dts=S","Sort=R","cols=116;rows=12")</f>
        <v>#NAME?</v>
      </c>
      <c r="D1785" s="8">
        <v>43980</v>
      </c>
      <c r="E1785" s="8">
        <v>43951</v>
      </c>
      <c r="F1785" s="8">
        <v>43921</v>
      </c>
      <c r="G1785" s="8">
        <v>43889</v>
      </c>
      <c r="H1785" s="8">
        <v>43861</v>
      </c>
      <c r="I1785" s="8">
        <v>43830</v>
      </c>
      <c r="J1785" s="8">
        <v>43798</v>
      </c>
      <c r="K1785" s="8">
        <v>43769</v>
      </c>
      <c r="L1785" s="8">
        <v>43738</v>
      </c>
      <c r="M1785" s="8">
        <v>43707</v>
      </c>
      <c r="N1785" s="8">
        <v>43677</v>
      </c>
      <c r="O1785" s="8">
        <v>43646</v>
      </c>
      <c r="P1785" s="8">
        <v>43644</v>
      </c>
      <c r="Q1785" s="8">
        <v>43616</v>
      </c>
      <c r="R1785" s="8">
        <v>43585</v>
      </c>
      <c r="S1785" s="8">
        <v>43553</v>
      </c>
      <c r="T1785" s="8">
        <v>43524</v>
      </c>
      <c r="U1785" s="8">
        <v>43496</v>
      </c>
      <c r="V1785" s="8">
        <v>43465</v>
      </c>
      <c r="W1785" s="8">
        <v>43434</v>
      </c>
      <c r="X1785" s="8">
        <v>43404</v>
      </c>
      <c r="Y1785" s="8">
        <v>43371</v>
      </c>
      <c r="Z1785" s="8">
        <v>43343</v>
      </c>
      <c r="AA1785" s="8">
        <v>43312</v>
      </c>
      <c r="AB1785" s="8">
        <v>43281</v>
      </c>
      <c r="AC1785" s="8">
        <v>43280</v>
      </c>
      <c r="AD1785" s="8">
        <v>43251</v>
      </c>
      <c r="AE1785" s="8">
        <v>43220</v>
      </c>
      <c r="AF1785" s="8">
        <v>43189</v>
      </c>
      <c r="AG1785" s="8">
        <v>43159</v>
      </c>
      <c r="AH1785" s="8">
        <v>43131</v>
      </c>
      <c r="AI1785" s="8">
        <v>43100</v>
      </c>
      <c r="AJ1785" s="8">
        <v>43098</v>
      </c>
      <c r="AK1785" s="8">
        <v>43069</v>
      </c>
      <c r="AL1785" s="8">
        <v>43039</v>
      </c>
      <c r="AM1785" s="8">
        <v>43007</v>
      </c>
      <c r="AN1785" s="8">
        <v>42978</v>
      </c>
      <c r="AO1785" s="8">
        <v>42947</v>
      </c>
      <c r="AP1785" s="8">
        <v>42916</v>
      </c>
      <c r="AQ1785" s="8">
        <v>42886</v>
      </c>
      <c r="AR1785" s="8">
        <v>42853</v>
      </c>
      <c r="AS1785" s="8">
        <v>42825</v>
      </c>
      <c r="AT1785" s="8">
        <v>42794</v>
      </c>
      <c r="AU1785" s="8">
        <v>42766</v>
      </c>
      <c r="AV1785" s="8">
        <v>42735</v>
      </c>
      <c r="AW1785" s="8">
        <v>42734</v>
      </c>
      <c r="AX1785" s="8">
        <v>42704</v>
      </c>
      <c r="AY1785" s="8">
        <v>42674</v>
      </c>
      <c r="AZ1785" s="8">
        <v>42643</v>
      </c>
      <c r="BA1785" s="8">
        <v>42613</v>
      </c>
      <c r="BB1785" s="8">
        <v>42580</v>
      </c>
      <c r="BC1785" s="8">
        <v>42551</v>
      </c>
      <c r="BD1785" s="8">
        <v>42521</v>
      </c>
      <c r="BE1785" s="8">
        <v>42489</v>
      </c>
      <c r="BF1785" s="8">
        <v>42460</v>
      </c>
      <c r="BG1785" s="8">
        <v>42429</v>
      </c>
      <c r="BH1785" s="8">
        <v>42398</v>
      </c>
      <c r="BI1785" s="8">
        <v>42369</v>
      </c>
      <c r="BJ1785" s="8">
        <v>42338</v>
      </c>
      <c r="BK1785" s="8">
        <v>42307</v>
      </c>
      <c r="BL1785" s="8">
        <v>42277</v>
      </c>
      <c r="BM1785" s="8">
        <v>42247</v>
      </c>
      <c r="BN1785" s="8">
        <v>42216</v>
      </c>
      <c r="BO1785" s="8">
        <v>42185</v>
      </c>
      <c r="BP1785" s="8">
        <v>42153</v>
      </c>
      <c r="BQ1785" s="8">
        <v>42124</v>
      </c>
      <c r="BR1785" s="8">
        <v>42094</v>
      </c>
      <c r="BS1785" s="8">
        <v>42062</v>
      </c>
      <c r="BT1785" s="8">
        <v>42034</v>
      </c>
      <c r="BU1785" s="8">
        <v>42004</v>
      </c>
      <c r="BV1785" s="8">
        <v>41971</v>
      </c>
      <c r="BW1785" s="8">
        <v>41943</v>
      </c>
      <c r="BX1785" s="8">
        <v>41912</v>
      </c>
      <c r="BY1785" s="8">
        <v>41880</v>
      </c>
      <c r="BZ1785" s="8">
        <v>41851</v>
      </c>
      <c r="CA1785" s="8">
        <v>41820</v>
      </c>
      <c r="CB1785" s="8">
        <v>41789</v>
      </c>
      <c r="CC1785" s="8">
        <v>41759</v>
      </c>
      <c r="CD1785" s="8">
        <v>41729</v>
      </c>
      <c r="CE1785" s="8">
        <v>41698</v>
      </c>
      <c r="CF1785" s="8">
        <v>41670</v>
      </c>
      <c r="CG1785" s="8">
        <v>41639</v>
      </c>
      <c r="CH1785" s="8">
        <v>41607</v>
      </c>
      <c r="CI1785" s="8">
        <v>41578</v>
      </c>
      <c r="CJ1785" s="8">
        <v>41547</v>
      </c>
      <c r="CK1785" s="8">
        <v>41516</v>
      </c>
      <c r="CL1785" s="8">
        <v>41486</v>
      </c>
      <c r="CM1785" s="8">
        <v>41455</v>
      </c>
      <c r="CN1785" s="8">
        <v>41453</v>
      </c>
      <c r="CO1785" s="8">
        <v>41425</v>
      </c>
      <c r="CP1785" s="8">
        <v>41394</v>
      </c>
      <c r="CQ1785" s="8">
        <v>41362</v>
      </c>
      <c r="CR1785" s="8">
        <v>41333</v>
      </c>
      <c r="CS1785" s="8">
        <v>41305</v>
      </c>
      <c r="CT1785" s="8">
        <v>41274</v>
      </c>
      <c r="CU1785" s="8">
        <v>41243</v>
      </c>
      <c r="CV1785" s="8">
        <v>41213</v>
      </c>
      <c r="CW1785" s="8">
        <v>41180</v>
      </c>
      <c r="CX1785" s="8">
        <v>41152</v>
      </c>
      <c r="CY1785" s="8">
        <v>41121</v>
      </c>
      <c r="CZ1785" s="8">
        <v>41090</v>
      </c>
      <c r="DA1785" s="8">
        <v>41089</v>
      </c>
      <c r="DB1785" s="8">
        <v>41060</v>
      </c>
      <c r="DC1785" s="8">
        <v>41029</v>
      </c>
      <c r="DD1785" s="8">
        <v>40998</v>
      </c>
      <c r="DE1785" s="8">
        <v>40968</v>
      </c>
      <c r="DF1785" s="8">
        <v>40939</v>
      </c>
      <c r="DG1785" s="8">
        <v>40908</v>
      </c>
      <c r="DH1785" s="8">
        <v>40907</v>
      </c>
      <c r="DI1785" s="8">
        <v>40877</v>
      </c>
      <c r="DJ1785" s="8">
        <v>40847</v>
      </c>
      <c r="DK1785" s="8">
        <v>40816</v>
      </c>
      <c r="DL1785" s="8">
        <v>40786</v>
      </c>
      <c r="DM1785" s="8">
        <v>40753</v>
      </c>
      <c r="DN1785" s="8">
        <v>40724</v>
      </c>
    </row>
    <row r="1786" spans="1:125" x14ac:dyDescent="0.2">
      <c r="A1786" t="e">
        <f ca="1">_xll.BFieldInfo($B$1786)</f>
        <v>#NAME?</v>
      </c>
      <c r="B1786" t="s">
        <v>107</v>
      </c>
      <c r="C1786">
        <v>4641.5709999999999</v>
      </c>
      <c r="D1786">
        <v>4768.6549999999997</v>
      </c>
      <c r="E1786">
        <v>4605.6880000000001</v>
      </c>
      <c r="F1786">
        <v>4125.01</v>
      </c>
      <c r="G1786">
        <v>4492.3320000000003</v>
      </c>
      <c r="H1786">
        <v>4925.0619999999999</v>
      </c>
      <c r="I1786">
        <v>4740.2349999999997</v>
      </c>
      <c r="J1786">
        <v>4420.0969999999998</v>
      </c>
      <c r="K1786">
        <v>3902.9740000000002</v>
      </c>
      <c r="L1786">
        <v>4266.6239999999998</v>
      </c>
      <c r="M1786">
        <v>4085.7449999999999</v>
      </c>
      <c r="N1786">
        <v>4187.8879999999999</v>
      </c>
      <c r="O1786">
        <v>3899.9</v>
      </c>
      <c r="P1786">
        <v>3899.9</v>
      </c>
      <c r="Q1786">
        <v>3844.556</v>
      </c>
      <c r="R1786">
        <v>4164.9350000000004</v>
      </c>
      <c r="S1786">
        <v>4449.098</v>
      </c>
      <c r="T1786">
        <v>3782.107</v>
      </c>
      <c r="U1786">
        <v>3684.0749999999998</v>
      </c>
      <c r="V1786">
        <v>3427.6849999999999</v>
      </c>
      <c r="W1786">
        <v>3697.1849999999999</v>
      </c>
      <c r="X1786">
        <v>4562.326</v>
      </c>
      <c r="Y1786">
        <v>4751.8969999999999</v>
      </c>
      <c r="Z1786">
        <v>4933.5150000000003</v>
      </c>
      <c r="AA1786">
        <v>5569.1790000000001</v>
      </c>
      <c r="AB1786">
        <v>5077.3519999999999</v>
      </c>
      <c r="AC1786">
        <v>5077.3519999999999</v>
      </c>
      <c r="AD1786">
        <v>5065.2960000000003</v>
      </c>
      <c r="AE1786">
        <v>5235.4920000000002</v>
      </c>
      <c r="AF1786">
        <v>5408.3059999999996</v>
      </c>
      <c r="AG1786">
        <v>5553.9070000000002</v>
      </c>
      <c r="AH1786">
        <v>6230.7709999999997</v>
      </c>
      <c r="AI1786">
        <v>6488.07</v>
      </c>
      <c r="AJ1786">
        <v>6488.07</v>
      </c>
      <c r="AK1786">
        <v>6009.81</v>
      </c>
      <c r="AL1786">
        <v>6243.076</v>
      </c>
      <c r="AM1786">
        <v>5988.0209999999997</v>
      </c>
      <c r="AN1786">
        <v>6191.8090000000002</v>
      </c>
      <c r="AO1786">
        <v>5971.3879999999999</v>
      </c>
      <c r="AP1786">
        <v>6630.7939999999999</v>
      </c>
      <c r="AQ1786">
        <v>7005.7870000000003</v>
      </c>
      <c r="AR1786">
        <v>6606.723</v>
      </c>
      <c r="AS1786">
        <v>6714.4070000000002</v>
      </c>
      <c r="AT1786">
        <v>6291.3940000000002</v>
      </c>
      <c r="AU1786">
        <v>6067.8509999999997</v>
      </c>
      <c r="AV1786">
        <v>5723.558</v>
      </c>
      <c r="AW1786">
        <v>5723.558</v>
      </c>
      <c r="AX1786">
        <v>5441.1880000000001</v>
      </c>
      <c r="AY1786">
        <v>5810.2510000000002</v>
      </c>
      <c r="AZ1786">
        <v>6105.6239999999998</v>
      </c>
      <c r="BA1786">
        <v>5851.7389999999996</v>
      </c>
      <c r="BB1786">
        <v>5912.2240000000002</v>
      </c>
      <c r="BC1786">
        <v>5934.8950000000004</v>
      </c>
      <c r="BD1786">
        <v>5144.4740000000002</v>
      </c>
      <c r="BE1786">
        <v>5110.1610000000001</v>
      </c>
      <c r="BF1786">
        <v>5012.125</v>
      </c>
      <c r="BG1786">
        <v>4689.1890000000003</v>
      </c>
      <c r="BH1786">
        <v>4655.1440000000002</v>
      </c>
      <c r="BI1786">
        <v>4504.6310000000003</v>
      </c>
      <c r="BJ1786">
        <v>4620.5020000000004</v>
      </c>
      <c r="BK1786">
        <v>4610.3490000000002</v>
      </c>
      <c r="BL1786">
        <v>4351.7290000000003</v>
      </c>
      <c r="BM1786">
        <v>4155.8239999999996</v>
      </c>
      <c r="BN1786">
        <v>4478.71</v>
      </c>
      <c r="BO1786">
        <v>4023.8870000000002</v>
      </c>
      <c r="BP1786">
        <v>4248.3519999999999</v>
      </c>
      <c r="BQ1786">
        <v>4233.0339999999997</v>
      </c>
      <c r="BR1786">
        <v>4110.4920000000002</v>
      </c>
      <c r="BS1786">
        <v>4337.3639999999996</v>
      </c>
      <c r="BT1786">
        <v>4302.9579999999996</v>
      </c>
      <c r="BU1786">
        <v>4013.9540000000002</v>
      </c>
      <c r="BV1786">
        <v>4351.6989999999996</v>
      </c>
      <c r="BW1786">
        <v>4067.855</v>
      </c>
      <c r="BX1786">
        <v>3993.31</v>
      </c>
      <c r="BY1786">
        <v>4075.31</v>
      </c>
      <c r="BZ1786">
        <v>3941.2350000000001</v>
      </c>
      <c r="CA1786">
        <v>3935.5770000000002</v>
      </c>
      <c r="CB1786">
        <v>4074.194</v>
      </c>
      <c r="CC1786">
        <v>3866.5520000000001</v>
      </c>
      <c r="CD1786">
        <v>3774.33</v>
      </c>
      <c r="CE1786">
        <v>3569.5410000000002</v>
      </c>
      <c r="CF1786">
        <v>3202.7020000000002</v>
      </c>
      <c r="CG1786">
        <v>3556.3609999999999</v>
      </c>
      <c r="CH1786">
        <v>3581.6219999999998</v>
      </c>
      <c r="CI1786">
        <v>3773.828</v>
      </c>
      <c r="CJ1786">
        <v>3598.6460000000002</v>
      </c>
      <c r="CK1786">
        <v>3575.0320000000002</v>
      </c>
      <c r="CL1786">
        <v>3799.2150000000001</v>
      </c>
      <c r="CM1786">
        <v>3649.1320000000001</v>
      </c>
      <c r="CN1786">
        <v>3649.1320000000001</v>
      </c>
      <c r="CO1786">
        <v>3926</v>
      </c>
      <c r="CP1786">
        <v>3864.2330000000002</v>
      </c>
      <c r="CQ1786">
        <v>3821.9720000000002</v>
      </c>
      <c r="CR1786">
        <v>3625.4650000000001</v>
      </c>
      <c r="CS1786">
        <v>3465.5410000000002</v>
      </c>
      <c r="CT1786">
        <v>3294.5340000000001</v>
      </c>
      <c r="CU1786">
        <v>3456.0410000000002</v>
      </c>
      <c r="CV1786">
        <v>3240.17</v>
      </c>
      <c r="CW1786">
        <v>3356.2869999999998</v>
      </c>
      <c r="CX1786">
        <v>3485.07</v>
      </c>
      <c r="CY1786">
        <v>3542.183</v>
      </c>
      <c r="CZ1786">
        <v>3379.54</v>
      </c>
      <c r="DA1786">
        <v>3379.54</v>
      </c>
      <c r="DB1786">
        <v>3188.7469999999998</v>
      </c>
      <c r="DC1786">
        <v>3293.5259999999998</v>
      </c>
      <c r="DD1786">
        <v>3284.6640000000002</v>
      </c>
      <c r="DE1786">
        <v>3221.201</v>
      </c>
      <c r="DF1786">
        <v>2957.5830000000001</v>
      </c>
      <c r="DG1786">
        <v>3098.01</v>
      </c>
      <c r="DH1786">
        <v>3098.01</v>
      </c>
      <c r="DI1786">
        <v>2985.973</v>
      </c>
      <c r="DJ1786">
        <v>2904.3530000000001</v>
      </c>
      <c r="DK1786">
        <v>2766.4609999999998</v>
      </c>
      <c r="DL1786">
        <v>2781.67</v>
      </c>
      <c r="DM1786">
        <v>2820.5</v>
      </c>
      <c r="DN1786">
        <v>2731</v>
      </c>
    </row>
    <row r="1787" spans="1:125" x14ac:dyDescent="0.2">
      <c r="A1787" t="e">
        <f ca="1">_xll.BFieldInfo($B$1787)</f>
        <v>#NAME?</v>
      </c>
      <c r="B1787" t="s">
        <v>109</v>
      </c>
      <c r="C1787">
        <v>11454</v>
      </c>
      <c r="D1787">
        <v>11454</v>
      </c>
      <c r="E1787">
        <v>11454</v>
      </c>
      <c r="F1787">
        <v>11454</v>
      </c>
      <c r="G1787">
        <v>11454</v>
      </c>
      <c r="H1787">
        <v>11454</v>
      </c>
      <c r="I1787">
        <v>11454</v>
      </c>
      <c r="J1787">
        <v>11031</v>
      </c>
      <c r="K1787">
        <v>11031</v>
      </c>
      <c r="L1787">
        <v>11031</v>
      </c>
      <c r="M1787">
        <v>11031</v>
      </c>
      <c r="N1787">
        <v>11031</v>
      </c>
      <c r="O1787">
        <v>11031</v>
      </c>
      <c r="P1787">
        <v>11031</v>
      </c>
      <c r="Q1787">
        <v>11031</v>
      </c>
      <c r="R1787">
        <v>11031</v>
      </c>
      <c r="S1787">
        <v>11031</v>
      </c>
      <c r="T1787">
        <v>11031</v>
      </c>
      <c r="U1787">
        <v>11031</v>
      </c>
      <c r="V1787">
        <v>11031</v>
      </c>
      <c r="W1787">
        <v>11542</v>
      </c>
      <c r="X1787">
        <v>11542</v>
      </c>
      <c r="Y1787">
        <v>11542</v>
      </c>
      <c r="Z1787">
        <v>11542</v>
      </c>
      <c r="AA1787">
        <v>11542</v>
      </c>
      <c r="AB1787">
        <v>11542</v>
      </c>
      <c r="AC1787">
        <v>11542</v>
      </c>
      <c r="AD1787">
        <v>11542</v>
      </c>
      <c r="AE1787">
        <v>11542</v>
      </c>
      <c r="AF1787">
        <v>11542</v>
      </c>
      <c r="AG1787">
        <v>11542</v>
      </c>
      <c r="AH1787">
        <v>11542</v>
      </c>
      <c r="AI1787">
        <v>11542</v>
      </c>
      <c r="AJ1787">
        <v>7139</v>
      </c>
      <c r="AK1787">
        <v>7139</v>
      </c>
      <c r="AL1787">
        <v>7139</v>
      </c>
      <c r="AM1787">
        <v>7139</v>
      </c>
      <c r="AN1787">
        <v>7139</v>
      </c>
      <c r="AO1787">
        <v>7139</v>
      </c>
      <c r="AP1787">
        <v>7139</v>
      </c>
      <c r="AQ1787">
        <v>7139</v>
      </c>
      <c r="AR1787">
        <v>7139</v>
      </c>
      <c r="AS1787">
        <v>7139</v>
      </c>
      <c r="AT1787">
        <v>7139</v>
      </c>
      <c r="AU1787">
        <v>7139</v>
      </c>
      <c r="AV1787">
        <v>7139</v>
      </c>
      <c r="AW1787">
        <v>5944</v>
      </c>
      <c r="AX1787">
        <v>5944</v>
      </c>
      <c r="AY1787">
        <v>5944</v>
      </c>
      <c r="AZ1787">
        <v>5944</v>
      </c>
      <c r="BA1787">
        <v>5944</v>
      </c>
      <c r="BB1787">
        <v>5944</v>
      </c>
      <c r="BC1787">
        <v>5944</v>
      </c>
      <c r="BD1787">
        <v>5944</v>
      </c>
      <c r="BE1787">
        <v>5944</v>
      </c>
      <c r="BF1787">
        <v>5944</v>
      </c>
      <c r="BG1787">
        <v>5944</v>
      </c>
      <c r="BH1787">
        <v>5944</v>
      </c>
      <c r="BI1787">
        <v>5944</v>
      </c>
      <c r="BJ1787">
        <v>6594</v>
      </c>
      <c r="BK1787">
        <v>6594</v>
      </c>
      <c r="BL1787">
        <v>6594</v>
      </c>
      <c r="BM1787">
        <v>6594</v>
      </c>
      <c r="BN1787">
        <v>6594</v>
      </c>
      <c r="BO1787">
        <v>6594</v>
      </c>
      <c r="BP1787">
        <v>6594</v>
      </c>
      <c r="BQ1787">
        <v>6594</v>
      </c>
      <c r="BR1787">
        <v>6594</v>
      </c>
      <c r="BS1787">
        <v>6594</v>
      </c>
      <c r="BT1787">
        <v>6594</v>
      </c>
      <c r="BU1787">
        <v>6594</v>
      </c>
      <c r="BV1787">
        <v>5905</v>
      </c>
      <c r="BW1787">
        <v>5905</v>
      </c>
      <c r="BX1787">
        <v>5905</v>
      </c>
      <c r="BY1787">
        <v>5905</v>
      </c>
      <c r="BZ1787">
        <v>5905</v>
      </c>
      <c r="CA1787">
        <v>5905</v>
      </c>
      <c r="CB1787">
        <v>5905</v>
      </c>
      <c r="CC1787">
        <v>5905</v>
      </c>
      <c r="CD1787">
        <v>5905</v>
      </c>
      <c r="CE1787">
        <v>5905</v>
      </c>
      <c r="CF1787">
        <v>5905</v>
      </c>
      <c r="CG1787">
        <v>5905</v>
      </c>
      <c r="CH1787">
        <v>6196</v>
      </c>
      <c r="CI1787">
        <v>6196</v>
      </c>
      <c r="CJ1787">
        <v>6196</v>
      </c>
      <c r="CK1787">
        <v>6196</v>
      </c>
      <c r="CL1787">
        <v>6196</v>
      </c>
      <c r="CM1787">
        <v>6196</v>
      </c>
      <c r="CN1787">
        <v>6196</v>
      </c>
      <c r="CO1787">
        <v>6196</v>
      </c>
      <c r="CP1787">
        <v>6196</v>
      </c>
      <c r="CQ1787">
        <v>6196</v>
      </c>
      <c r="CR1787">
        <v>6196</v>
      </c>
      <c r="CS1787">
        <v>6196</v>
      </c>
      <c r="CT1787">
        <v>6196</v>
      </c>
      <c r="CU1787">
        <v>5652</v>
      </c>
      <c r="CV1787">
        <v>5652</v>
      </c>
      <c r="CW1787">
        <v>5652</v>
      </c>
      <c r="CX1787">
        <v>5652</v>
      </c>
      <c r="CY1787">
        <v>5652</v>
      </c>
      <c r="CZ1787">
        <v>5652</v>
      </c>
      <c r="DA1787">
        <v>5652</v>
      </c>
      <c r="DB1787">
        <v>5652</v>
      </c>
      <c r="DC1787">
        <v>5652</v>
      </c>
      <c r="DD1787">
        <v>5652</v>
      </c>
      <c r="DE1787">
        <v>5652</v>
      </c>
      <c r="DF1787">
        <v>5652</v>
      </c>
      <c r="DG1787">
        <v>5652</v>
      </c>
      <c r="DH1787" t="s">
        <v>108</v>
      </c>
      <c r="DI1787" t="s">
        <v>108</v>
      </c>
      <c r="DJ1787" t="s">
        <v>108</v>
      </c>
      <c r="DK1787" t="s">
        <v>108</v>
      </c>
      <c r="DL1787" t="s">
        <v>108</v>
      </c>
      <c r="DM1787" t="s">
        <v>108</v>
      </c>
      <c r="DN1787" t="s">
        <v>108</v>
      </c>
    </row>
    <row r="1788" spans="1:125" x14ac:dyDescent="0.2">
      <c r="A1788" t="e">
        <f ca="1">_xll.BFieldInfo($B$1788)</f>
        <v>#NAME?</v>
      </c>
      <c r="B1788" t="s">
        <v>110</v>
      </c>
      <c r="C1788">
        <v>11682</v>
      </c>
      <c r="D1788">
        <v>11682</v>
      </c>
      <c r="E1788">
        <v>11682</v>
      </c>
      <c r="F1788">
        <v>11682</v>
      </c>
      <c r="G1788">
        <v>11682</v>
      </c>
      <c r="H1788">
        <v>11682</v>
      </c>
      <c r="I1788">
        <v>11682</v>
      </c>
      <c r="J1788">
        <v>11747</v>
      </c>
      <c r="K1788">
        <v>11747</v>
      </c>
      <c r="L1788">
        <v>11747</v>
      </c>
      <c r="M1788">
        <v>11747</v>
      </c>
      <c r="N1788">
        <v>11747</v>
      </c>
      <c r="O1788">
        <v>11747</v>
      </c>
      <c r="P1788">
        <v>11747</v>
      </c>
      <c r="Q1788">
        <v>11747</v>
      </c>
      <c r="R1788">
        <v>11747</v>
      </c>
      <c r="S1788">
        <v>11747</v>
      </c>
      <c r="T1788">
        <v>11747</v>
      </c>
      <c r="U1788">
        <v>11747</v>
      </c>
      <c r="V1788">
        <v>11747</v>
      </c>
      <c r="W1788">
        <v>12157</v>
      </c>
      <c r="X1788">
        <v>12157</v>
      </c>
      <c r="Y1788">
        <v>12157</v>
      </c>
      <c r="Z1788">
        <v>12157</v>
      </c>
      <c r="AA1788">
        <v>12157</v>
      </c>
      <c r="AB1788">
        <v>12157</v>
      </c>
      <c r="AC1788">
        <v>12157</v>
      </c>
      <c r="AD1788">
        <v>12157</v>
      </c>
      <c r="AE1788">
        <v>12157</v>
      </c>
      <c r="AF1788">
        <v>12157</v>
      </c>
      <c r="AG1788">
        <v>12157</v>
      </c>
      <c r="AH1788">
        <v>12157</v>
      </c>
      <c r="AI1788">
        <v>12157</v>
      </c>
      <c r="AJ1788">
        <v>7264</v>
      </c>
      <c r="AK1788">
        <v>7264</v>
      </c>
      <c r="AL1788">
        <v>7264</v>
      </c>
      <c r="AM1788">
        <v>7264</v>
      </c>
      <c r="AN1788">
        <v>7264</v>
      </c>
      <c r="AO1788">
        <v>7264</v>
      </c>
      <c r="AP1788">
        <v>7264</v>
      </c>
      <c r="AQ1788">
        <v>7264</v>
      </c>
      <c r="AR1788">
        <v>7264</v>
      </c>
      <c r="AS1788">
        <v>7264</v>
      </c>
      <c r="AT1788">
        <v>7264</v>
      </c>
      <c r="AU1788">
        <v>7264</v>
      </c>
      <c r="AV1788">
        <v>7264</v>
      </c>
      <c r="AW1788">
        <v>6076</v>
      </c>
      <c r="AX1788">
        <v>6076</v>
      </c>
      <c r="AY1788">
        <v>6076</v>
      </c>
      <c r="AZ1788">
        <v>6076</v>
      </c>
      <c r="BA1788">
        <v>6076</v>
      </c>
      <c r="BB1788">
        <v>6076</v>
      </c>
      <c r="BC1788">
        <v>6076</v>
      </c>
      <c r="BD1788">
        <v>6076</v>
      </c>
      <c r="BE1788">
        <v>6076</v>
      </c>
      <c r="BF1788">
        <v>6076</v>
      </c>
      <c r="BG1788">
        <v>6076</v>
      </c>
      <c r="BH1788">
        <v>6076</v>
      </c>
      <c r="BI1788">
        <v>6076</v>
      </c>
      <c r="BJ1788">
        <v>6253</v>
      </c>
      <c r="BK1788">
        <v>6253</v>
      </c>
      <c r="BL1788">
        <v>6253</v>
      </c>
      <c r="BM1788">
        <v>6253</v>
      </c>
      <c r="BN1788">
        <v>6253</v>
      </c>
      <c r="BO1788">
        <v>6253</v>
      </c>
      <c r="BP1788">
        <v>6253</v>
      </c>
      <c r="BQ1788">
        <v>6253</v>
      </c>
      <c r="BR1788">
        <v>6253</v>
      </c>
      <c r="BS1788">
        <v>6253</v>
      </c>
      <c r="BT1788">
        <v>6253</v>
      </c>
      <c r="BU1788">
        <v>6253</v>
      </c>
      <c r="BV1788">
        <v>5767</v>
      </c>
      <c r="BW1788">
        <v>5767</v>
      </c>
      <c r="BX1788">
        <v>5767</v>
      </c>
      <c r="BY1788">
        <v>5767</v>
      </c>
      <c r="BZ1788">
        <v>5767</v>
      </c>
      <c r="CA1788">
        <v>5767</v>
      </c>
      <c r="CB1788">
        <v>5767</v>
      </c>
      <c r="CC1788">
        <v>5767</v>
      </c>
      <c r="CD1788">
        <v>5767</v>
      </c>
      <c r="CE1788">
        <v>5767</v>
      </c>
      <c r="CF1788">
        <v>5767</v>
      </c>
      <c r="CG1788">
        <v>5767</v>
      </c>
      <c r="CH1788">
        <v>5547</v>
      </c>
      <c r="CI1788">
        <v>5547</v>
      </c>
      <c r="CJ1788">
        <v>5547</v>
      </c>
      <c r="CK1788">
        <v>5547</v>
      </c>
      <c r="CL1788">
        <v>5547</v>
      </c>
      <c r="CM1788">
        <v>5547</v>
      </c>
      <c r="CN1788">
        <v>5547</v>
      </c>
      <c r="CO1788">
        <v>5547</v>
      </c>
      <c r="CP1788">
        <v>5547</v>
      </c>
      <c r="CQ1788">
        <v>5547</v>
      </c>
      <c r="CR1788">
        <v>5547</v>
      </c>
      <c r="CS1788">
        <v>5547</v>
      </c>
      <c r="CT1788">
        <v>5547</v>
      </c>
      <c r="CU1788">
        <v>5184</v>
      </c>
      <c r="CV1788">
        <v>5184</v>
      </c>
      <c r="CW1788">
        <v>5184</v>
      </c>
      <c r="CX1788">
        <v>5184</v>
      </c>
      <c r="CY1788">
        <v>5184</v>
      </c>
      <c r="CZ1788">
        <v>5184</v>
      </c>
      <c r="DA1788">
        <v>5184</v>
      </c>
      <c r="DB1788">
        <v>5184</v>
      </c>
      <c r="DC1788">
        <v>5184</v>
      </c>
      <c r="DD1788">
        <v>5184</v>
      </c>
      <c r="DE1788">
        <v>5184</v>
      </c>
      <c r="DF1788">
        <v>5184</v>
      </c>
      <c r="DG1788">
        <v>5184</v>
      </c>
      <c r="DH1788" t="s">
        <v>108</v>
      </c>
      <c r="DI1788" t="s">
        <v>108</v>
      </c>
      <c r="DJ1788" t="s">
        <v>108</v>
      </c>
      <c r="DK1788" t="s">
        <v>108</v>
      </c>
      <c r="DL1788" t="s">
        <v>108</v>
      </c>
      <c r="DM1788" t="s">
        <v>108</v>
      </c>
      <c r="DN1788" t="s">
        <v>108</v>
      </c>
    </row>
    <row r="1789" spans="1:125" x14ac:dyDescent="0.2">
      <c r="A1789" t="e">
        <f ca="1">_xll.BFieldInfo($B$1789)</f>
        <v>#NAME?</v>
      </c>
      <c r="B1789" t="s">
        <v>111</v>
      </c>
      <c r="C1789">
        <v>71224.184099999999</v>
      </c>
      <c r="D1789">
        <v>74126.575400000002</v>
      </c>
      <c r="E1789">
        <v>74126.575400000002</v>
      </c>
      <c r="F1789">
        <v>74126.575400000002</v>
      </c>
      <c r="G1789">
        <v>74126.575400000002</v>
      </c>
      <c r="H1789">
        <v>74126.575400000002</v>
      </c>
      <c r="I1789">
        <v>74126.575400000002</v>
      </c>
      <c r="J1789">
        <v>63056.561999999998</v>
      </c>
      <c r="K1789">
        <v>63056.561999999998</v>
      </c>
      <c r="L1789">
        <v>63056.561999999998</v>
      </c>
      <c r="M1789">
        <v>63056.561999999998</v>
      </c>
      <c r="N1789">
        <v>63056.561999999998</v>
      </c>
      <c r="O1789">
        <v>63056.561999999998</v>
      </c>
      <c r="P1789">
        <v>57344.257299999997</v>
      </c>
      <c r="Q1789">
        <v>57344.257299999997</v>
      </c>
      <c r="R1789">
        <v>57344.257299999997</v>
      </c>
      <c r="S1789">
        <v>57344.257299999997</v>
      </c>
      <c r="T1789">
        <v>57344.257299999997</v>
      </c>
      <c r="U1789">
        <v>57344.257299999997</v>
      </c>
      <c r="V1789">
        <v>57344.257299999997</v>
      </c>
      <c r="W1789">
        <v>87849.437699999995</v>
      </c>
      <c r="X1789">
        <v>87849.437699999995</v>
      </c>
      <c r="Y1789">
        <v>87849.437699999995</v>
      </c>
      <c r="Z1789">
        <v>87849.437699999995</v>
      </c>
      <c r="AA1789">
        <v>87849.437699999995</v>
      </c>
      <c r="AB1789">
        <v>87849.437699999995</v>
      </c>
      <c r="AC1789">
        <v>115094.4951</v>
      </c>
      <c r="AD1789">
        <v>115094.4951</v>
      </c>
      <c r="AE1789">
        <v>115094.4951</v>
      </c>
      <c r="AF1789">
        <v>115094.4951</v>
      </c>
      <c r="AG1789">
        <v>115094.4951</v>
      </c>
      <c r="AH1789">
        <v>115094.4951</v>
      </c>
      <c r="AI1789">
        <v>115094.4951</v>
      </c>
      <c r="AJ1789">
        <v>97585.312999999995</v>
      </c>
      <c r="AK1789">
        <v>97585.312999999995</v>
      </c>
      <c r="AL1789">
        <v>97585.312999999995</v>
      </c>
      <c r="AM1789">
        <v>97585.312999999995</v>
      </c>
      <c r="AN1789">
        <v>97585.312999999995</v>
      </c>
      <c r="AO1789">
        <v>97585.312999999995</v>
      </c>
      <c r="AP1789">
        <v>97585.312999999995</v>
      </c>
      <c r="AQ1789">
        <v>86162.040599999993</v>
      </c>
      <c r="AR1789">
        <v>86162.040599999993</v>
      </c>
      <c r="AS1789">
        <v>86162.040599999993</v>
      </c>
      <c r="AT1789">
        <v>86162.040599999993</v>
      </c>
      <c r="AU1789">
        <v>86162.040599999993</v>
      </c>
      <c r="AV1789">
        <v>86162.040599999993</v>
      </c>
      <c r="AW1789">
        <v>90288.726999999999</v>
      </c>
      <c r="AX1789">
        <v>90288.726999999999</v>
      </c>
      <c r="AY1789">
        <v>90288.726999999999</v>
      </c>
      <c r="AZ1789">
        <v>90288.726999999999</v>
      </c>
      <c r="BA1789">
        <v>90288.726999999999</v>
      </c>
      <c r="BB1789">
        <v>90288.726999999999</v>
      </c>
      <c r="BC1789">
        <v>90288.726999999999</v>
      </c>
      <c r="BD1789">
        <v>70299.778999999995</v>
      </c>
      <c r="BE1789">
        <v>70299.778999999995</v>
      </c>
      <c r="BF1789">
        <v>70299.778999999995</v>
      </c>
      <c r="BG1789">
        <v>70299.778999999995</v>
      </c>
      <c r="BH1789">
        <v>70299.778999999995</v>
      </c>
      <c r="BI1789">
        <v>70299.778999999995</v>
      </c>
      <c r="BJ1789">
        <v>63655.6</v>
      </c>
      <c r="BK1789">
        <v>63655.6</v>
      </c>
      <c r="BL1789">
        <v>63655.6</v>
      </c>
      <c r="BM1789">
        <v>63655.6</v>
      </c>
      <c r="BN1789">
        <v>63655.6</v>
      </c>
      <c r="BO1789">
        <v>63655.6</v>
      </c>
      <c r="BP1789">
        <v>65241.660400000001</v>
      </c>
      <c r="BQ1789">
        <v>65241.660400000001</v>
      </c>
      <c r="BR1789">
        <v>65241.660400000001</v>
      </c>
      <c r="BS1789">
        <v>65241.660400000001</v>
      </c>
      <c r="BT1789">
        <v>65241.660400000001</v>
      </c>
      <c r="BU1789">
        <v>65241.660400000001</v>
      </c>
      <c r="BV1789">
        <v>64829.919999999998</v>
      </c>
      <c r="BW1789">
        <v>64829.919999999998</v>
      </c>
      <c r="BX1789">
        <v>64829.919999999998</v>
      </c>
      <c r="BY1789">
        <v>64829.919999999998</v>
      </c>
      <c r="BZ1789">
        <v>64829.919999999998</v>
      </c>
      <c r="CA1789">
        <v>64829.919999999998</v>
      </c>
      <c r="CB1789">
        <v>61099.119200000001</v>
      </c>
      <c r="CC1789">
        <v>61099.119200000001</v>
      </c>
      <c r="CD1789">
        <v>61099.119200000001</v>
      </c>
      <c r="CE1789">
        <v>61099.119200000001</v>
      </c>
      <c r="CF1789">
        <v>61099.119200000001</v>
      </c>
      <c r="CG1789">
        <v>61099.119200000001</v>
      </c>
      <c r="CH1789">
        <v>64218.224999999999</v>
      </c>
      <c r="CI1789">
        <v>64218.224999999999</v>
      </c>
      <c r="CJ1789">
        <v>64218.224999999999</v>
      </c>
      <c r="CK1789">
        <v>64218.224999999999</v>
      </c>
      <c r="CL1789">
        <v>64218.224999999999</v>
      </c>
      <c r="CM1789">
        <v>64218.224999999999</v>
      </c>
      <c r="CN1789">
        <v>62940.532099999997</v>
      </c>
      <c r="CO1789">
        <v>62940.532099999997</v>
      </c>
      <c r="CP1789">
        <v>62940.532099999997</v>
      </c>
      <c r="CQ1789">
        <v>62940.532099999997</v>
      </c>
      <c r="CR1789">
        <v>62940.532099999997</v>
      </c>
      <c r="CS1789">
        <v>62940.532099999997</v>
      </c>
      <c r="CT1789">
        <v>62940.532099999997</v>
      </c>
      <c r="CU1789">
        <v>63241.665000000001</v>
      </c>
      <c r="CV1789">
        <v>63241.665000000001</v>
      </c>
      <c r="CW1789">
        <v>63241.665000000001</v>
      </c>
      <c r="CX1789">
        <v>63241.665000000001</v>
      </c>
      <c r="CY1789">
        <v>63241.665000000001</v>
      </c>
      <c r="CZ1789">
        <v>63241.665000000001</v>
      </c>
      <c r="DA1789">
        <v>60162.456100000003</v>
      </c>
      <c r="DB1789">
        <v>60162.456100000003</v>
      </c>
      <c r="DC1789">
        <v>60162.456100000003</v>
      </c>
      <c r="DD1789">
        <v>60162.456100000003</v>
      </c>
      <c r="DE1789">
        <v>60162.456100000003</v>
      </c>
      <c r="DF1789">
        <v>60162.456100000003</v>
      </c>
      <c r="DG1789">
        <v>60162.456100000003</v>
      </c>
      <c r="DH1789">
        <v>53700.199200000003</v>
      </c>
      <c r="DI1789">
        <v>53700.199200000003</v>
      </c>
      <c r="DJ1789">
        <v>53700.199200000003</v>
      </c>
      <c r="DK1789">
        <v>53700.199200000003</v>
      </c>
      <c r="DL1789">
        <v>53700.199200000003</v>
      </c>
      <c r="DM1789">
        <v>53700.199200000003</v>
      </c>
      <c r="DN1789">
        <v>53700.199200000003</v>
      </c>
    </row>
    <row r="1790" spans="1:125" x14ac:dyDescent="0.2">
      <c r="A1790" t="e">
        <f ca="1">_xll.BFieldInfo($B$1790)</f>
        <v>#NAME?</v>
      </c>
      <c r="B1790" t="s">
        <v>109</v>
      </c>
      <c r="C1790">
        <v>11454</v>
      </c>
      <c r="D1790">
        <v>11454</v>
      </c>
      <c r="E1790">
        <v>11454</v>
      </c>
      <c r="F1790">
        <v>11454</v>
      </c>
      <c r="G1790">
        <v>11454</v>
      </c>
      <c r="H1790">
        <v>11454</v>
      </c>
      <c r="I1790">
        <v>11454</v>
      </c>
      <c r="J1790">
        <v>11031</v>
      </c>
      <c r="K1790">
        <v>11031</v>
      </c>
      <c r="L1790">
        <v>11031</v>
      </c>
      <c r="M1790">
        <v>11031</v>
      </c>
      <c r="N1790">
        <v>11031</v>
      </c>
      <c r="O1790">
        <v>11031</v>
      </c>
      <c r="P1790">
        <v>11031</v>
      </c>
      <c r="Q1790">
        <v>11031</v>
      </c>
      <c r="R1790">
        <v>11031</v>
      </c>
      <c r="S1790">
        <v>11031</v>
      </c>
      <c r="T1790">
        <v>11031</v>
      </c>
      <c r="U1790">
        <v>11031</v>
      </c>
      <c r="V1790">
        <v>11031</v>
      </c>
      <c r="W1790">
        <v>11542</v>
      </c>
      <c r="X1790">
        <v>11542</v>
      </c>
      <c r="Y1790">
        <v>11542</v>
      </c>
      <c r="Z1790">
        <v>11542</v>
      </c>
      <c r="AA1790">
        <v>11542</v>
      </c>
      <c r="AB1790">
        <v>11542</v>
      </c>
      <c r="AC1790">
        <v>11542</v>
      </c>
      <c r="AD1790">
        <v>11542</v>
      </c>
      <c r="AE1790">
        <v>11542</v>
      </c>
      <c r="AF1790">
        <v>11542</v>
      </c>
      <c r="AG1790">
        <v>11542</v>
      </c>
      <c r="AH1790">
        <v>11542</v>
      </c>
      <c r="AI1790">
        <v>11542</v>
      </c>
      <c r="AJ1790">
        <v>7139</v>
      </c>
      <c r="AK1790">
        <v>7139</v>
      </c>
      <c r="AL1790">
        <v>7139</v>
      </c>
      <c r="AM1790">
        <v>7139</v>
      </c>
      <c r="AN1790">
        <v>7139</v>
      </c>
      <c r="AO1790">
        <v>7139</v>
      </c>
      <c r="AP1790">
        <v>7139</v>
      </c>
      <c r="AQ1790">
        <v>7139</v>
      </c>
      <c r="AR1790">
        <v>7139</v>
      </c>
      <c r="AS1790">
        <v>7139</v>
      </c>
      <c r="AT1790">
        <v>7139</v>
      </c>
      <c r="AU1790">
        <v>7139</v>
      </c>
      <c r="AV1790">
        <v>7139</v>
      </c>
      <c r="AW1790">
        <v>5944</v>
      </c>
      <c r="AX1790">
        <v>5944</v>
      </c>
      <c r="AY1790">
        <v>5944</v>
      </c>
      <c r="AZ1790">
        <v>5944</v>
      </c>
      <c r="BA1790">
        <v>5944</v>
      </c>
      <c r="BB1790">
        <v>5944</v>
      </c>
      <c r="BC1790">
        <v>5944</v>
      </c>
      <c r="BD1790">
        <v>5944</v>
      </c>
      <c r="BE1790">
        <v>5944</v>
      </c>
      <c r="BF1790">
        <v>5944</v>
      </c>
      <c r="BG1790">
        <v>5944</v>
      </c>
      <c r="BH1790">
        <v>5944</v>
      </c>
      <c r="BI1790">
        <v>5944</v>
      </c>
      <c r="BJ1790">
        <v>6594</v>
      </c>
      <c r="BK1790">
        <v>6594</v>
      </c>
      <c r="BL1790">
        <v>6594</v>
      </c>
      <c r="BM1790">
        <v>6594</v>
      </c>
      <c r="BN1790">
        <v>6594</v>
      </c>
      <c r="BO1790">
        <v>6594</v>
      </c>
      <c r="BP1790">
        <v>6594</v>
      </c>
      <c r="BQ1790">
        <v>6594</v>
      </c>
      <c r="BR1790">
        <v>6594</v>
      </c>
      <c r="BS1790">
        <v>6594</v>
      </c>
      <c r="BT1790">
        <v>6594</v>
      </c>
      <c r="BU1790">
        <v>6594</v>
      </c>
      <c r="BV1790">
        <v>5905</v>
      </c>
      <c r="BW1790">
        <v>5905</v>
      </c>
      <c r="BX1790">
        <v>5905</v>
      </c>
      <c r="BY1790">
        <v>5905</v>
      </c>
      <c r="BZ1790">
        <v>5905</v>
      </c>
      <c r="CA1790">
        <v>5905</v>
      </c>
      <c r="CB1790">
        <v>5905</v>
      </c>
      <c r="CC1790">
        <v>5905</v>
      </c>
      <c r="CD1790">
        <v>5905</v>
      </c>
      <c r="CE1790">
        <v>5905</v>
      </c>
      <c r="CF1790">
        <v>5905</v>
      </c>
      <c r="CG1790">
        <v>5905</v>
      </c>
      <c r="CH1790">
        <v>6196</v>
      </c>
      <c r="CI1790">
        <v>6196</v>
      </c>
      <c r="CJ1790">
        <v>6196</v>
      </c>
      <c r="CK1790">
        <v>6196</v>
      </c>
      <c r="CL1790">
        <v>6196</v>
      </c>
      <c r="CM1790">
        <v>6196</v>
      </c>
      <c r="CN1790">
        <v>6196</v>
      </c>
      <c r="CO1790">
        <v>6196</v>
      </c>
      <c r="CP1790">
        <v>6196</v>
      </c>
      <c r="CQ1790">
        <v>6196</v>
      </c>
      <c r="CR1790">
        <v>6196</v>
      </c>
      <c r="CS1790">
        <v>6196</v>
      </c>
      <c r="CT1790">
        <v>6196</v>
      </c>
      <c r="CU1790">
        <v>5652</v>
      </c>
      <c r="CV1790">
        <v>5652</v>
      </c>
      <c r="CW1790">
        <v>5652</v>
      </c>
      <c r="CX1790">
        <v>5652</v>
      </c>
      <c r="CY1790">
        <v>5652</v>
      </c>
      <c r="CZ1790">
        <v>5652</v>
      </c>
      <c r="DA1790">
        <v>5652</v>
      </c>
      <c r="DB1790">
        <v>5652</v>
      </c>
      <c r="DC1790">
        <v>5652</v>
      </c>
      <c r="DD1790">
        <v>5652</v>
      </c>
      <c r="DE1790">
        <v>5652</v>
      </c>
      <c r="DF1790">
        <v>5652</v>
      </c>
      <c r="DG1790">
        <v>5652</v>
      </c>
      <c r="DH1790" t="s">
        <v>108</v>
      </c>
      <c r="DI1790" t="s">
        <v>108</v>
      </c>
      <c r="DJ1790" t="s">
        <v>108</v>
      </c>
      <c r="DK1790" t="s">
        <v>108</v>
      </c>
      <c r="DL1790" t="s">
        <v>108</v>
      </c>
      <c r="DM1790" t="s">
        <v>108</v>
      </c>
      <c r="DN1790" t="s">
        <v>108</v>
      </c>
    </row>
    <row r="1791" spans="1:125" x14ac:dyDescent="0.2">
      <c r="A1791" t="e">
        <f ca="1">_xll.BFieldInfo($B$1791)</f>
        <v>#NAME?</v>
      </c>
      <c r="B1791" t="s">
        <v>112</v>
      </c>
      <c r="C1791" t="s">
        <v>108</v>
      </c>
      <c r="D1791" t="s">
        <v>108</v>
      </c>
      <c r="E1791" t="s">
        <v>108</v>
      </c>
      <c r="F1791" t="s">
        <v>108</v>
      </c>
      <c r="G1791" t="s">
        <v>108</v>
      </c>
      <c r="H1791" t="s">
        <v>108</v>
      </c>
      <c r="I1791" t="s">
        <v>108</v>
      </c>
      <c r="J1791" t="s">
        <v>108</v>
      </c>
      <c r="K1791" t="s">
        <v>108</v>
      </c>
      <c r="L1791" t="s">
        <v>108</v>
      </c>
      <c r="M1791" t="s">
        <v>108</v>
      </c>
      <c r="N1791" t="s">
        <v>108</v>
      </c>
      <c r="O1791" t="s">
        <v>108</v>
      </c>
      <c r="P1791" t="s">
        <v>108</v>
      </c>
      <c r="Q1791" t="s">
        <v>108</v>
      </c>
      <c r="R1791" t="s">
        <v>108</v>
      </c>
      <c r="S1791" t="s">
        <v>108</v>
      </c>
      <c r="T1791" t="s">
        <v>108</v>
      </c>
      <c r="U1791" t="s">
        <v>108</v>
      </c>
      <c r="V1791" t="s">
        <v>108</v>
      </c>
      <c r="W1791" t="s">
        <v>108</v>
      </c>
      <c r="X1791" t="s">
        <v>108</v>
      </c>
      <c r="Y1791" t="s">
        <v>108</v>
      </c>
      <c r="Z1791" t="s">
        <v>108</v>
      </c>
      <c r="AA1791" t="s">
        <v>108</v>
      </c>
      <c r="AB1791" t="s">
        <v>108</v>
      </c>
      <c r="AC1791" t="s">
        <v>108</v>
      </c>
      <c r="AD1791" t="s">
        <v>108</v>
      </c>
      <c r="AE1791" t="s">
        <v>108</v>
      </c>
      <c r="AF1791" t="s">
        <v>108</v>
      </c>
      <c r="AG1791" t="s">
        <v>108</v>
      </c>
      <c r="AH1791" t="s">
        <v>108</v>
      </c>
      <c r="AI1791" t="s">
        <v>108</v>
      </c>
      <c r="AJ1791" t="s">
        <v>108</v>
      </c>
      <c r="AK1791" t="s">
        <v>108</v>
      </c>
      <c r="AL1791" t="s">
        <v>108</v>
      </c>
      <c r="AM1791" t="s">
        <v>108</v>
      </c>
      <c r="AN1791" t="s">
        <v>108</v>
      </c>
      <c r="AO1791" t="s">
        <v>108</v>
      </c>
      <c r="AP1791" t="s">
        <v>108</v>
      </c>
      <c r="AQ1791" t="s">
        <v>108</v>
      </c>
      <c r="AR1791" t="s">
        <v>108</v>
      </c>
      <c r="AS1791" t="s">
        <v>108</v>
      </c>
      <c r="AT1791" t="s">
        <v>108</v>
      </c>
      <c r="AU1791" t="s">
        <v>108</v>
      </c>
      <c r="AV1791" t="s">
        <v>108</v>
      </c>
      <c r="AW1791" t="s">
        <v>108</v>
      </c>
      <c r="AX1791" t="s">
        <v>108</v>
      </c>
      <c r="AY1791" t="s">
        <v>108</v>
      </c>
      <c r="AZ1791" t="s">
        <v>108</v>
      </c>
      <c r="BA1791" t="s">
        <v>108</v>
      </c>
      <c r="BB1791" t="s">
        <v>108</v>
      </c>
      <c r="BC1791" t="s">
        <v>108</v>
      </c>
      <c r="BD1791" t="s">
        <v>108</v>
      </c>
      <c r="BE1791" t="s">
        <v>108</v>
      </c>
      <c r="BF1791" t="s">
        <v>108</v>
      </c>
      <c r="BG1791" t="s">
        <v>108</v>
      </c>
      <c r="BH1791" t="s">
        <v>108</v>
      </c>
      <c r="BI1791" t="s">
        <v>108</v>
      </c>
      <c r="BJ1791" t="s">
        <v>108</v>
      </c>
      <c r="BK1791" t="s">
        <v>108</v>
      </c>
      <c r="BL1791" t="s">
        <v>108</v>
      </c>
      <c r="BM1791" t="s">
        <v>108</v>
      </c>
      <c r="BN1791" t="s">
        <v>108</v>
      </c>
      <c r="BO1791" t="s">
        <v>108</v>
      </c>
      <c r="BP1791" t="s">
        <v>108</v>
      </c>
      <c r="BQ1791" t="s">
        <v>108</v>
      </c>
      <c r="BR1791" t="s">
        <v>108</v>
      </c>
      <c r="BS1791" t="s">
        <v>108</v>
      </c>
      <c r="BT1791" t="s">
        <v>108</v>
      </c>
      <c r="BU1791" t="s">
        <v>108</v>
      </c>
      <c r="BV1791" t="s">
        <v>108</v>
      </c>
      <c r="BW1791" t="s">
        <v>108</v>
      </c>
      <c r="BX1791" t="s">
        <v>108</v>
      </c>
      <c r="BY1791" t="s">
        <v>108</v>
      </c>
      <c r="BZ1791" t="s">
        <v>108</v>
      </c>
      <c r="CA1791" t="s">
        <v>108</v>
      </c>
      <c r="CB1791" t="s">
        <v>108</v>
      </c>
      <c r="CC1791" t="s">
        <v>108</v>
      </c>
      <c r="CD1791" t="s">
        <v>108</v>
      </c>
      <c r="CE1791" t="s">
        <v>108</v>
      </c>
      <c r="CF1791" t="s">
        <v>108</v>
      </c>
      <c r="CG1791" t="s">
        <v>108</v>
      </c>
      <c r="CH1791" t="s">
        <v>108</v>
      </c>
      <c r="CI1791" t="s">
        <v>108</v>
      </c>
      <c r="CJ1791" t="s">
        <v>108</v>
      </c>
      <c r="CK1791" t="s">
        <v>108</v>
      </c>
      <c r="CL1791" t="s">
        <v>108</v>
      </c>
      <c r="CM1791" t="s">
        <v>108</v>
      </c>
      <c r="CN1791" t="s">
        <v>108</v>
      </c>
      <c r="CO1791" t="s">
        <v>108</v>
      </c>
      <c r="CP1791" t="s">
        <v>108</v>
      </c>
      <c r="CQ1791" t="s">
        <v>108</v>
      </c>
      <c r="CR1791" t="s">
        <v>108</v>
      </c>
      <c r="CS1791" t="s">
        <v>108</v>
      </c>
      <c r="CT1791" t="s">
        <v>108</v>
      </c>
      <c r="CU1791" t="s">
        <v>108</v>
      </c>
      <c r="CV1791" t="s">
        <v>108</v>
      </c>
      <c r="CW1791" t="s">
        <v>108</v>
      </c>
      <c r="CX1791" t="s">
        <v>108</v>
      </c>
      <c r="CY1791" t="s">
        <v>108</v>
      </c>
      <c r="CZ1791" t="s">
        <v>108</v>
      </c>
      <c r="DA1791" t="s">
        <v>108</v>
      </c>
      <c r="DB1791" t="s">
        <v>108</v>
      </c>
      <c r="DC1791" t="s">
        <v>108</v>
      </c>
      <c r="DD1791" t="s">
        <v>108</v>
      </c>
      <c r="DE1791" t="s">
        <v>108</v>
      </c>
      <c r="DF1791" t="s">
        <v>108</v>
      </c>
      <c r="DG1791" t="s">
        <v>108</v>
      </c>
      <c r="DH1791" t="s">
        <v>108</v>
      </c>
      <c r="DI1791" t="s">
        <v>108</v>
      </c>
      <c r="DJ1791" t="s">
        <v>108</v>
      </c>
      <c r="DK1791" t="s">
        <v>108</v>
      </c>
      <c r="DL1791" t="s">
        <v>108</v>
      </c>
      <c r="DM1791" t="s">
        <v>108</v>
      </c>
      <c r="DN1791" t="s">
        <v>108</v>
      </c>
    </row>
    <row r="1792" spans="1:125" x14ac:dyDescent="0.2">
      <c r="A1792" t="e">
        <f ca="1">_xll.BFieldInfo($B$1792)</f>
        <v>#NAME?</v>
      </c>
      <c r="B1792" t="s">
        <v>113</v>
      </c>
      <c r="C1792" t="s">
        <v>108</v>
      </c>
      <c r="D1792" t="s">
        <v>108</v>
      </c>
      <c r="E1792" t="s">
        <v>108</v>
      </c>
      <c r="F1792" t="s">
        <v>108</v>
      </c>
      <c r="G1792" t="s">
        <v>108</v>
      </c>
      <c r="H1792" t="s">
        <v>108</v>
      </c>
      <c r="I1792" t="s">
        <v>108</v>
      </c>
      <c r="J1792" t="s">
        <v>108</v>
      </c>
      <c r="K1792" t="s">
        <v>108</v>
      </c>
      <c r="L1792" t="s">
        <v>108</v>
      </c>
      <c r="M1792" t="s">
        <v>108</v>
      </c>
      <c r="N1792" t="s">
        <v>108</v>
      </c>
      <c r="O1792" t="s">
        <v>108</v>
      </c>
      <c r="P1792" t="s">
        <v>108</v>
      </c>
      <c r="Q1792" t="s">
        <v>108</v>
      </c>
      <c r="R1792" t="s">
        <v>108</v>
      </c>
      <c r="S1792" t="s">
        <v>108</v>
      </c>
      <c r="T1792" t="s">
        <v>108</v>
      </c>
      <c r="U1792" t="s">
        <v>108</v>
      </c>
      <c r="V1792" t="s">
        <v>108</v>
      </c>
      <c r="W1792" t="s">
        <v>108</v>
      </c>
      <c r="X1792" t="s">
        <v>108</v>
      </c>
      <c r="Y1792" t="s">
        <v>108</v>
      </c>
      <c r="Z1792" t="s">
        <v>108</v>
      </c>
      <c r="AA1792" t="s">
        <v>108</v>
      </c>
      <c r="AB1792" t="s">
        <v>108</v>
      </c>
      <c r="AC1792" t="s">
        <v>108</v>
      </c>
      <c r="AD1792" t="s">
        <v>108</v>
      </c>
      <c r="AE1792" t="s">
        <v>108</v>
      </c>
      <c r="AF1792" t="s">
        <v>108</v>
      </c>
      <c r="AG1792" t="s">
        <v>108</v>
      </c>
      <c r="AH1792" t="s">
        <v>108</v>
      </c>
      <c r="AI1792" t="s">
        <v>108</v>
      </c>
      <c r="AJ1792" t="s">
        <v>108</v>
      </c>
      <c r="AK1792" t="s">
        <v>108</v>
      </c>
      <c r="AL1792" t="s">
        <v>108</v>
      </c>
      <c r="AM1792" t="s">
        <v>108</v>
      </c>
      <c r="AN1792" t="s">
        <v>108</v>
      </c>
      <c r="AO1792" t="s">
        <v>108</v>
      </c>
      <c r="AP1792" t="s">
        <v>108</v>
      </c>
      <c r="AQ1792" t="s">
        <v>108</v>
      </c>
      <c r="AR1792" t="s">
        <v>108</v>
      </c>
      <c r="AS1792" t="s">
        <v>108</v>
      </c>
      <c r="AT1792" t="s">
        <v>108</v>
      </c>
      <c r="AU1792" t="s">
        <v>108</v>
      </c>
      <c r="AV1792" t="s">
        <v>108</v>
      </c>
      <c r="AW1792" t="s">
        <v>108</v>
      </c>
      <c r="AX1792" t="s">
        <v>108</v>
      </c>
      <c r="AY1792" t="s">
        <v>108</v>
      </c>
      <c r="AZ1792" t="s">
        <v>108</v>
      </c>
      <c r="BA1792" t="s">
        <v>108</v>
      </c>
      <c r="BB1792" t="s">
        <v>108</v>
      </c>
      <c r="BC1792" t="s">
        <v>108</v>
      </c>
      <c r="BD1792" t="s">
        <v>108</v>
      </c>
      <c r="BE1792" t="s">
        <v>108</v>
      </c>
      <c r="BF1792" t="s">
        <v>108</v>
      </c>
      <c r="BG1792" t="s">
        <v>108</v>
      </c>
      <c r="BH1792" t="s">
        <v>108</v>
      </c>
      <c r="BI1792" t="s">
        <v>108</v>
      </c>
      <c r="BJ1792" t="s">
        <v>108</v>
      </c>
      <c r="BK1792" t="s">
        <v>108</v>
      </c>
      <c r="BL1792" t="s">
        <v>108</v>
      </c>
      <c r="BM1792" t="s">
        <v>108</v>
      </c>
      <c r="BN1792" t="s">
        <v>108</v>
      </c>
      <c r="BO1792" t="s">
        <v>108</v>
      </c>
      <c r="BP1792" t="s">
        <v>108</v>
      </c>
      <c r="BQ1792" t="s">
        <v>108</v>
      </c>
      <c r="BR1792" t="s">
        <v>108</v>
      </c>
      <c r="BS1792" t="s">
        <v>108</v>
      </c>
      <c r="BT1792" t="s">
        <v>108</v>
      </c>
      <c r="BU1792" t="s">
        <v>108</v>
      </c>
      <c r="BV1792" t="s">
        <v>108</v>
      </c>
      <c r="BW1792" t="s">
        <v>108</v>
      </c>
      <c r="BX1792" t="s">
        <v>108</v>
      </c>
      <c r="BY1792" t="s">
        <v>108</v>
      </c>
      <c r="BZ1792" t="s">
        <v>108</v>
      </c>
      <c r="CA1792" t="s">
        <v>108</v>
      </c>
      <c r="CB1792" t="s">
        <v>108</v>
      </c>
      <c r="CC1792" t="s">
        <v>108</v>
      </c>
      <c r="CD1792" t="s">
        <v>108</v>
      </c>
      <c r="CE1792" t="s">
        <v>108</v>
      </c>
      <c r="CF1792" t="s">
        <v>108</v>
      </c>
      <c r="CG1792" t="s">
        <v>108</v>
      </c>
      <c r="CH1792" t="s">
        <v>108</v>
      </c>
      <c r="CI1792" t="s">
        <v>108</v>
      </c>
      <c r="CJ1792" t="s">
        <v>108</v>
      </c>
      <c r="CK1792" t="s">
        <v>108</v>
      </c>
      <c r="CL1792" t="s">
        <v>108</v>
      </c>
      <c r="CM1792" t="s">
        <v>108</v>
      </c>
      <c r="CN1792" t="s">
        <v>108</v>
      </c>
      <c r="CO1792" t="s">
        <v>108</v>
      </c>
      <c r="CP1792" t="s">
        <v>108</v>
      </c>
      <c r="CQ1792" t="s">
        <v>108</v>
      </c>
      <c r="CR1792" t="s">
        <v>108</v>
      </c>
      <c r="CS1792" t="s">
        <v>108</v>
      </c>
      <c r="CT1792" t="s">
        <v>108</v>
      </c>
      <c r="CU1792" t="s">
        <v>108</v>
      </c>
      <c r="CV1792" t="s">
        <v>108</v>
      </c>
      <c r="CW1792" t="s">
        <v>108</v>
      </c>
      <c r="CX1792" t="s">
        <v>108</v>
      </c>
      <c r="CY1792" t="s">
        <v>108</v>
      </c>
      <c r="CZ1792" t="s">
        <v>108</v>
      </c>
      <c r="DA1792" t="s">
        <v>108</v>
      </c>
      <c r="DB1792" t="s">
        <v>108</v>
      </c>
      <c r="DC1792" t="s">
        <v>108</v>
      </c>
      <c r="DD1792" t="s">
        <v>108</v>
      </c>
      <c r="DE1792" t="s">
        <v>108</v>
      </c>
      <c r="DF1792" t="s">
        <v>108</v>
      </c>
      <c r="DG1792" t="s">
        <v>108</v>
      </c>
      <c r="DH1792" t="s">
        <v>108</v>
      </c>
      <c r="DI1792" t="s">
        <v>108</v>
      </c>
      <c r="DJ1792" t="s">
        <v>108</v>
      </c>
      <c r="DK1792" t="s">
        <v>108</v>
      </c>
      <c r="DL1792" t="s">
        <v>108</v>
      </c>
      <c r="DM1792" t="s">
        <v>108</v>
      </c>
      <c r="DN1792" t="s">
        <v>108</v>
      </c>
    </row>
    <row r="1793" spans="1:118" x14ac:dyDescent="0.2">
      <c r="A1793" t="e">
        <f ca="1">_xll.BFieldInfo($B$1793)</f>
        <v>#NAME?</v>
      </c>
      <c r="B1793" t="s">
        <v>114</v>
      </c>
      <c r="C1793" t="s">
        <v>108</v>
      </c>
      <c r="D1793" t="s">
        <v>108</v>
      </c>
      <c r="E1793" t="s">
        <v>108</v>
      </c>
      <c r="F1793" t="s">
        <v>108</v>
      </c>
      <c r="G1793" t="s">
        <v>108</v>
      </c>
      <c r="H1793" t="s">
        <v>108</v>
      </c>
      <c r="I1793" t="s">
        <v>108</v>
      </c>
      <c r="J1793" t="s">
        <v>108</v>
      </c>
      <c r="K1793" t="s">
        <v>108</v>
      </c>
      <c r="L1793" t="s">
        <v>108</v>
      </c>
      <c r="M1793" t="s">
        <v>108</v>
      </c>
      <c r="N1793" t="s">
        <v>108</v>
      </c>
      <c r="O1793" t="s">
        <v>108</v>
      </c>
      <c r="P1793" t="s">
        <v>108</v>
      </c>
      <c r="Q1793" t="s">
        <v>108</v>
      </c>
      <c r="R1793" t="s">
        <v>108</v>
      </c>
      <c r="S1793" t="s">
        <v>108</v>
      </c>
      <c r="T1793" t="s">
        <v>108</v>
      </c>
      <c r="U1793" t="s">
        <v>108</v>
      </c>
      <c r="V1793" t="s">
        <v>108</v>
      </c>
      <c r="W1793" t="s">
        <v>108</v>
      </c>
      <c r="X1793" t="s">
        <v>108</v>
      </c>
      <c r="Y1793" t="s">
        <v>108</v>
      </c>
      <c r="Z1793" t="s">
        <v>108</v>
      </c>
      <c r="AA1793" t="s">
        <v>108</v>
      </c>
      <c r="AB1793" t="s">
        <v>108</v>
      </c>
      <c r="AC1793" t="s">
        <v>108</v>
      </c>
      <c r="AD1793" t="s">
        <v>108</v>
      </c>
      <c r="AE1793" t="s">
        <v>108</v>
      </c>
      <c r="AF1793" t="s">
        <v>108</v>
      </c>
      <c r="AG1793" t="s">
        <v>108</v>
      </c>
      <c r="AH1793" t="s">
        <v>108</v>
      </c>
      <c r="AI1793" t="s">
        <v>108</v>
      </c>
      <c r="AJ1793" t="s">
        <v>108</v>
      </c>
      <c r="AK1793" t="s">
        <v>108</v>
      </c>
      <c r="AL1793" t="s">
        <v>108</v>
      </c>
      <c r="AM1793" t="s">
        <v>108</v>
      </c>
      <c r="AN1793" t="s">
        <v>108</v>
      </c>
      <c r="AO1793" t="s">
        <v>108</v>
      </c>
      <c r="AP1793" t="s">
        <v>108</v>
      </c>
      <c r="AQ1793" t="s">
        <v>108</v>
      </c>
      <c r="AR1793" t="s">
        <v>108</v>
      </c>
      <c r="AS1793" t="s">
        <v>108</v>
      </c>
      <c r="AT1793" t="s">
        <v>108</v>
      </c>
      <c r="AU1793" t="s">
        <v>108</v>
      </c>
      <c r="AV1793" t="s">
        <v>108</v>
      </c>
      <c r="AW1793" t="s">
        <v>108</v>
      </c>
      <c r="AX1793" t="s">
        <v>108</v>
      </c>
      <c r="AY1793" t="s">
        <v>108</v>
      </c>
      <c r="AZ1793" t="s">
        <v>108</v>
      </c>
      <c r="BA1793" t="s">
        <v>108</v>
      </c>
      <c r="BB1793" t="s">
        <v>108</v>
      </c>
      <c r="BC1793" t="s">
        <v>108</v>
      </c>
      <c r="BD1793" t="s">
        <v>108</v>
      </c>
      <c r="BE1793" t="s">
        <v>108</v>
      </c>
      <c r="BF1793" t="s">
        <v>108</v>
      </c>
      <c r="BG1793" t="s">
        <v>108</v>
      </c>
      <c r="BH1793" t="s">
        <v>108</v>
      </c>
      <c r="BI1793" t="s">
        <v>108</v>
      </c>
      <c r="BJ1793" t="s">
        <v>108</v>
      </c>
      <c r="BK1793" t="s">
        <v>108</v>
      </c>
      <c r="BL1793" t="s">
        <v>108</v>
      </c>
      <c r="BM1793" t="s">
        <v>108</v>
      </c>
      <c r="BN1793" t="s">
        <v>108</v>
      </c>
      <c r="BO1793" t="s">
        <v>108</v>
      </c>
      <c r="BP1793" t="s">
        <v>108</v>
      </c>
      <c r="BQ1793" t="s">
        <v>108</v>
      </c>
      <c r="BR1793" t="s">
        <v>108</v>
      </c>
      <c r="BS1793" t="s">
        <v>108</v>
      </c>
      <c r="BT1793" t="s">
        <v>108</v>
      </c>
      <c r="BU1793" t="s">
        <v>108</v>
      </c>
      <c r="BV1793" t="s">
        <v>108</v>
      </c>
      <c r="BW1793" t="s">
        <v>108</v>
      </c>
      <c r="BX1793" t="s">
        <v>108</v>
      </c>
      <c r="BY1793" t="s">
        <v>108</v>
      </c>
      <c r="BZ1793" t="s">
        <v>108</v>
      </c>
      <c r="CA1793" t="s">
        <v>108</v>
      </c>
      <c r="CB1793" t="s">
        <v>108</v>
      </c>
      <c r="CC1793" t="s">
        <v>108</v>
      </c>
      <c r="CD1793" t="s">
        <v>108</v>
      </c>
      <c r="CE1793" t="s">
        <v>108</v>
      </c>
      <c r="CF1793" t="s">
        <v>108</v>
      </c>
      <c r="CG1793" t="s">
        <v>108</v>
      </c>
      <c r="CH1793" t="s">
        <v>108</v>
      </c>
      <c r="CI1793" t="s">
        <v>108</v>
      </c>
      <c r="CJ1793" t="s">
        <v>108</v>
      </c>
      <c r="CK1793" t="s">
        <v>108</v>
      </c>
      <c r="CL1793" t="s">
        <v>108</v>
      </c>
      <c r="CM1793" t="s">
        <v>108</v>
      </c>
      <c r="CN1793" t="s">
        <v>108</v>
      </c>
      <c r="CO1793" t="s">
        <v>108</v>
      </c>
      <c r="CP1793" t="s">
        <v>108</v>
      </c>
      <c r="CQ1793" t="s">
        <v>108</v>
      </c>
      <c r="CR1793" t="s">
        <v>108</v>
      </c>
      <c r="CS1793" t="s">
        <v>108</v>
      </c>
      <c r="CT1793" t="s">
        <v>108</v>
      </c>
      <c r="CU1793" t="s">
        <v>108</v>
      </c>
      <c r="CV1793" t="s">
        <v>108</v>
      </c>
      <c r="CW1793" t="s">
        <v>108</v>
      </c>
      <c r="CX1793" t="s">
        <v>108</v>
      </c>
      <c r="CY1793" t="s">
        <v>108</v>
      </c>
      <c r="CZ1793" t="s">
        <v>108</v>
      </c>
      <c r="DA1793" t="s">
        <v>108</v>
      </c>
      <c r="DB1793" t="s">
        <v>108</v>
      </c>
      <c r="DC1793" t="s">
        <v>108</v>
      </c>
      <c r="DD1793" t="s">
        <v>108</v>
      </c>
      <c r="DE1793" t="s">
        <v>108</v>
      </c>
      <c r="DF1793" t="s">
        <v>108</v>
      </c>
      <c r="DG1793" t="s">
        <v>108</v>
      </c>
      <c r="DH1793" t="s">
        <v>108</v>
      </c>
      <c r="DI1793" t="s">
        <v>108</v>
      </c>
      <c r="DJ1793" t="s">
        <v>108</v>
      </c>
      <c r="DK1793" t="s">
        <v>108</v>
      </c>
      <c r="DL1793" t="s">
        <v>108</v>
      </c>
      <c r="DM1793" t="s">
        <v>108</v>
      </c>
      <c r="DN1793" t="s">
        <v>108</v>
      </c>
    </row>
    <row r="1794" spans="1:118" x14ac:dyDescent="0.2">
      <c r="A1794" t="e">
        <f ca="1">_xll.BFieldInfo($B$1794)</f>
        <v>#NAME?</v>
      </c>
      <c r="B1794" t="s">
        <v>115</v>
      </c>
      <c r="C1794">
        <v>5097</v>
      </c>
      <c r="D1794">
        <v>4658</v>
      </c>
      <c r="E1794">
        <v>4658</v>
      </c>
      <c r="F1794">
        <v>4658</v>
      </c>
      <c r="G1794">
        <v>4658</v>
      </c>
      <c r="H1794">
        <v>4658</v>
      </c>
      <c r="I1794">
        <v>4658</v>
      </c>
      <c r="J1794">
        <v>4380</v>
      </c>
      <c r="K1794">
        <v>4380</v>
      </c>
      <c r="L1794">
        <v>4380</v>
      </c>
      <c r="M1794">
        <v>4380</v>
      </c>
      <c r="N1794">
        <v>4380</v>
      </c>
      <c r="O1794">
        <v>4380</v>
      </c>
      <c r="P1794">
        <v>4860</v>
      </c>
      <c r="Q1794">
        <v>4860</v>
      </c>
      <c r="R1794">
        <v>4860</v>
      </c>
      <c r="S1794">
        <v>4860</v>
      </c>
      <c r="T1794">
        <v>4860</v>
      </c>
      <c r="U1794">
        <v>4860</v>
      </c>
      <c r="V1794">
        <v>4860</v>
      </c>
      <c r="W1794">
        <v>4438</v>
      </c>
      <c r="X1794">
        <v>4438</v>
      </c>
      <c r="Y1794">
        <v>4438</v>
      </c>
      <c r="Z1794">
        <v>4438</v>
      </c>
      <c r="AA1794">
        <v>4438</v>
      </c>
      <c r="AB1794">
        <v>4438</v>
      </c>
      <c r="AC1794">
        <v>3832</v>
      </c>
      <c r="AD1794">
        <v>3832</v>
      </c>
      <c r="AE1794">
        <v>3832</v>
      </c>
      <c r="AF1794">
        <v>3832</v>
      </c>
      <c r="AG1794">
        <v>3832</v>
      </c>
      <c r="AH1794">
        <v>3832</v>
      </c>
      <c r="AI1794">
        <v>3832</v>
      </c>
      <c r="AJ1794">
        <v>2574</v>
      </c>
      <c r="AK1794">
        <v>2574</v>
      </c>
      <c r="AL1794">
        <v>2574</v>
      </c>
      <c r="AM1794">
        <v>2574</v>
      </c>
      <c r="AN1794">
        <v>2574</v>
      </c>
      <c r="AO1794">
        <v>2574</v>
      </c>
      <c r="AP1794">
        <v>2574</v>
      </c>
      <c r="AQ1794">
        <v>2440</v>
      </c>
      <c r="AR1794">
        <v>2440</v>
      </c>
      <c r="AS1794">
        <v>2440</v>
      </c>
      <c r="AT1794">
        <v>2440</v>
      </c>
      <c r="AU1794">
        <v>2440</v>
      </c>
      <c r="AV1794">
        <v>2440</v>
      </c>
      <c r="AW1794">
        <v>2213</v>
      </c>
      <c r="AX1794">
        <v>2213</v>
      </c>
      <c r="AY1794">
        <v>2213</v>
      </c>
      <c r="AZ1794">
        <v>2213</v>
      </c>
      <c r="BA1794">
        <v>2213</v>
      </c>
      <c r="BB1794">
        <v>2213</v>
      </c>
      <c r="BC1794">
        <v>2213</v>
      </c>
      <c r="BD1794">
        <v>2220</v>
      </c>
      <c r="BE1794">
        <v>2220</v>
      </c>
      <c r="BF1794">
        <v>2220</v>
      </c>
      <c r="BG1794">
        <v>2220</v>
      </c>
      <c r="BH1794">
        <v>2220</v>
      </c>
      <c r="BI1794">
        <v>2220</v>
      </c>
      <c r="BJ1794">
        <v>2347</v>
      </c>
      <c r="BK1794">
        <v>2347</v>
      </c>
      <c r="BL1794">
        <v>2347</v>
      </c>
      <c r="BM1794">
        <v>2347</v>
      </c>
      <c r="BN1794">
        <v>2347</v>
      </c>
      <c r="BO1794">
        <v>2347</v>
      </c>
      <c r="BP1794">
        <v>2088</v>
      </c>
      <c r="BQ1794">
        <v>2088</v>
      </c>
      <c r="BR1794">
        <v>2088</v>
      </c>
      <c r="BS1794">
        <v>2088</v>
      </c>
      <c r="BT1794">
        <v>2088</v>
      </c>
      <c r="BU1794">
        <v>2088</v>
      </c>
      <c r="BV1794">
        <v>2458</v>
      </c>
      <c r="BW1794">
        <v>2458</v>
      </c>
      <c r="BX1794">
        <v>2458</v>
      </c>
      <c r="BY1794">
        <v>2458</v>
      </c>
      <c r="BZ1794">
        <v>2458</v>
      </c>
      <c r="CA1794">
        <v>2458</v>
      </c>
      <c r="CB1794">
        <v>2719</v>
      </c>
      <c r="CC1794">
        <v>2719</v>
      </c>
      <c r="CD1794">
        <v>2719</v>
      </c>
      <c r="CE1794">
        <v>2719</v>
      </c>
      <c r="CF1794">
        <v>2719</v>
      </c>
      <c r="CG1794">
        <v>2719</v>
      </c>
      <c r="CH1794">
        <v>2807</v>
      </c>
      <c r="CI1794">
        <v>2807</v>
      </c>
      <c r="CJ1794">
        <v>2807</v>
      </c>
      <c r="CK1794">
        <v>2807</v>
      </c>
      <c r="CL1794">
        <v>2807</v>
      </c>
      <c r="CM1794">
        <v>2807</v>
      </c>
      <c r="CN1794">
        <v>2650</v>
      </c>
      <c r="CO1794">
        <v>2650</v>
      </c>
      <c r="CP1794">
        <v>2650</v>
      </c>
      <c r="CQ1794">
        <v>2650</v>
      </c>
      <c r="CR1794">
        <v>2650</v>
      </c>
      <c r="CS1794">
        <v>2650</v>
      </c>
      <c r="CT1794">
        <v>2650</v>
      </c>
      <c r="CU1794">
        <v>2722</v>
      </c>
      <c r="CV1794">
        <v>2722</v>
      </c>
      <c r="CW1794">
        <v>2722</v>
      </c>
      <c r="CX1794">
        <v>2722</v>
      </c>
      <c r="CY1794">
        <v>2722</v>
      </c>
      <c r="CZ1794">
        <v>2722</v>
      </c>
      <c r="DA1794">
        <v>2030</v>
      </c>
      <c r="DB1794">
        <v>2030</v>
      </c>
      <c r="DC1794">
        <v>2030</v>
      </c>
      <c r="DD1794">
        <v>2030</v>
      </c>
      <c r="DE1794">
        <v>2030</v>
      </c>
      <c r="DF1794">
        <v>2030</v>
      </c>
      <c r="DG1794">
        <v>2030</v>
      </c>
      <c r="DH1794">
        <v>2691</v>
      </c>
      <c r="DI1794">
        <v>2691</v>
      </c>
      <c r="DJ1794">
        <v>2691</v>
      </c>
      <c r="DK1794">
        <v>2691</v>
      </c>
      <c r="DL1794">
        <v>2691</v>
      </c>
      <c r="DM1794">
        <v>2691</v>
      </c>
      <c r="DN1794">
        <v>2691</v>
      </c>
    </row>
    <row r="1795" spans="1:118" x14ac:dyDescent="0.2">
      <c r="A1795" t="e">
        <f ca="1">_xll.BFieldInfo($B$1795)</f>
        <v>#NAME?</v>
      </c>
      <c r="B1795" t="s">
        <v>116</v>
      </c>
      <c r="C1795">
        <v>44.136299999999999</v>
      </c>
      <c r="D1795">
        <v>44.136299999999999</v>
      </c>
      <c r="E1795">
        <v>44.136299999999999</v>
      </c>
      <c r="F1795">
        <v>44.136299999999999</v>
      </c>
      <c r="G1795">
        <v>44.136299999999999</v>
      </c>
      <c r="H1795">
        <v>44.136299999999999</v>
      </c>
      <c r="I1795">
        <v>44.136299999999999</v>
      </c>
      <c r="J1795">
        <v>64.671800000000005</v>
      </c>
      <c r="K1795">
        <v>64.671800000000005</v>
      </c>
      <c r="L1795">
        <v>64.671800000000005</v>
      </c>
      <c r="M1795">
        <v>64.671800000000005</v>
      </c>
      <c r="N1795">
        <v>64.671800000000005</v>
      </c>
      <c r="O1795">
        <v>64.671800000000005</v>
      </c>
      <c r="P1795">
        <v>64.671800000000005</v>
      </c>
      <c r="Q1795">
        <v>64.671800000000005</v>
      </c>
      <c r="R1795">
        <v>64.671800000000005</v>
      </c>
      <c r="S1795">
        <v>64.671800000000005</v>
      </c>
      <c r="T1795">
        <v>64.671800000000005</v>
      </c>
      <c r="U1795">
        <v>64.671800000000005</v>
      </c>
      <c r="V1795">
        <v>64.671800000000005</v>
      </c>
      <c r="W1795">
        <v>54.437800000000003</v>
      </c>
      <c r="X1795">
        <v>54.437800000000003</v>
      </c>
      <c r="Y1795">
        <v>54.437800000000003</v>
      </c>
      <c r="Z1795">
        <v>54.437800000000003</v>
      </c>
      <c r="AA1795">
        <v>54.437800000000003</v>
      </c>
      <c r="AB1795">
        <v>54.437800000000003</v>
      </c>
      <c r="AC1795">
        <v>54.437800000000003</v>
      </c>
      <c r="AD1795">
        <v>54.437800000000003</v>
      </c>
      <c r="AE1795">
        <v>54.437800000000003</v>
      </c>
      <c r="AF1795">
        <v>54.437800000000003</v>
      </c>
      <c r="AG1795">
        <v>54.437800000000003</v>
      </c>
      <c r="AH1795">
        <v>54.437800000000003</v>
      </c>
      <c r="AI1795">
        <v>54.437800000000003</v>
      </c>
      <c r="AJ1795">
        <v>55.8508</v>
      </c>
      <c r="AK1795">
        <v>55.8508</v>
      </c>
      <c r="AL1795">
        <v>55.8508</v>
      </c>
      <c r="AM1795">
        <v>55.8508</v>
      </c>
      <c r="AN1795">
        <v>55.8508</v>
      </c>
      <c r="AO1795">
        <v>55.8508</v>
      </c>
      <c r="AP1795">
        <v>55.8508</v>
      </c>
      <c r="AQ1795">
        <v>55.8508</v>
      </c>
      <c r="AR1795">
        <v>55.8508</v>
      </c>
      <c r="AS1795">
        <v>55.8508</v>
      </c>
      <c r="AT1795">
        <v>55.8508</v>
      </c>
      <c r="AU1795">
        <v>55.8508</v>
      </c>
      <c r="AV1795">
        <v>55.8508</v>
      </c>
      <c r="AW1795">
        <v>51.596400000000003</v>
      </c>
      <c r="AX1795">
        <v>51.596400000000003</v>
      </c>
      <c r="AY1795">
        <v>51.596400000000003</v>
      </c>
      <c r="AZ1795">
        <v>51.596400000000003</v>
      </c>
      <c r="BA1795">
        <v>51.596400000000003</v>
      </c>
      <c r="BB1795">
        <v>51.596400000000003</v>
      </c>
      <c r="BC1795">
        <v>51.596400000000003</v>
      </c>
      <c r="BD1795">
        <v>51.596400000000003</v>
      </c>
      <c r="BE1795">
        <v>51.596400000000003</v>
      </c>
      <c r="BF1795">
        <v>51.596400000000003</v>
      </c>
      <c r="BG1795">
        <v>51.596400000000003</v>
      </c>
      <c r="BH1795">
        <v>51.596400000000003</v>
      </c>
      <c r="BI1795">
        <v>51.596400000000003</v>
      </c>
      <c r="BJ1795">
        <v>45.514200000000002</v>
      </c>
      <c r="BK1795">
        <v>45.514200000000002</v>
      </c>
      <c r="BL1795">
        <v>45.514200000000002</v>
      </c>
      <c r="BM1795">
        <v>45.514200000000002</v>
      </c>
      <c r="BN1795">
        <v>45.514200000000002</v>
      </c>
      <c r="BO1795">
        <v>45.514200000000002</v>
      </c>
      <c r="BP1795">
        <v>45.514200000000002</v>
      </c>
      <c r="BQ1795">
        <v>45.514200000000002</v>
      </c>
      <c r="BR1795">
        <v>45.514200000000002</v>
      </c>
      <c r="BS1795">
        <v>45.514200000000002</v>
      </c>
      <c r="BT1795">
        <v>45.514200000000002</v>
      </c>
      <c r="BU1795">
        <v>45.514200000000002</v>
      </c>
      <c r="BV1795">
        <v>48.517400000000002</v>
      </c>
      <c r="BW1795">
        <v>48.517400000000002</v>
      </c>
      <c r="BX1795">
        <v>48.517400000000002</v>
      </c>
      <c r="BY1795">
        <v>48.517400000000002</v>
      </c>
      <c r="BZ1795">
        <v>48.517400000000002</v>
      </c>
      <c r="CA1795">
        <v>48.517400000000002</v>
      </c>
      <c r="CB1795">
        <v>48.517400000000002</v>
      </c>
      <c r="CC1795">
        <v>48.517400000000002</v>
      </c>
      <c r="CD1795">
        <v>48.517400000000002</v>
      </c>
      <c r="CE1795">
        <v>48.517400000000002</v>
      </c>
      <c r="CF1795">
        <v>48.517400000000002</v>
      </c>
      <c r="CG1795">
        <v>48.517400000000002</v>
      </c>
      <c r="CH1795">
        <v>49.504199999999997</v>
      </c>
      <c r="CI1795">
        <v>49.504199999999997</v>
      </c>
      <c r="CJ1795">
        <v>49.504199999999997</v>
      </c>
      <c r="CK1795">
        <v>49.504199999999997</v>
      </c>
      <c r="CL1795">
        <v>49.504199999999997</v>
      </c>
      <c r="CM1795">
        <v>49.504199999999997</v>
      </c>
      <c r="CN1795">
        <v>49.504199999999997</v>
      </c>
      <c r="CO1795">
        <v>49.504199999999997</v>
      </c>
      <c r="CP1795">
        <v>49.504199999999997</v>
      </c>
      <c r="CQ1795">
        <v>49.504199999999997</v>
      </c>
      <c r="CR1795">
        <v>49.504199999999997</v>
      </c>
      <c r="CS1795">
        <v>49.504199999999997</v>
      </c>
      <c r="CT1795">
        <v>49.504199999999997</v>
      </c>
      <c r="CU1795">
        <v>50.1</v>
      </c>
      <c r="CV1795">
        <v>50.1</v>
      </c>
      <c r="CW1795">
        <v>50.1</v>
      </c>
      <c r="CX1795">
        <v>50.1</v>
      </c>
      <c r="CY1795">
        <v>50.1</v>
      </c>
      <c r="CZ1795">
        <v>50.1</v>
      </c>
      <c r="DA1795">
        <v>50.1</v>
      </c>
      <c r="DB1795">
        <v>50.1</v>
      </c>
      <c r="DC1795">
        <v>50.1</v>
      </c>
      <c r="DD1795">
        <v>50.1</v>
      </c>
      <c r="DE1795">
        <v>50.1</v>
      </c>
      <c r="DF1795">
        <v>50.1</v>
      </c>
      <c r="DG1795">
        <v>50.1</v>
      </c>
      <c r="DH1795" t="s">
        <v>108</v>
      </c>
      <c r="DI1795" t="s">
        <v>108</v>
      </c>
      <c r="DJ1795" t="s">
        <v>108</v>
      </c>
      <c r="DK1795" t="s">
        <v>108</v>
      </c>
      <c r="DL1795" t="s">
        <v>108</v>
      </c>
      <c r="DM1795" t="s">
        <v>108</v>
      </c>
      <c r="DN1795" t="s">
        <v>108</v>
      </c>
    </row>
    <row r="1796" spans="1:118" x14ac:dyDescent="0.2">
      <c r="A1796" t="e">
        <f ca="1">_xll.BFieldInfo($B$1796)</f>
        <v>#NAME?</v>
      </c>
      <c r="B1796" t="s">
        <v>117</v>
      </c>
      <c r="C1796">
        <v>19.226199999999999</v>
      </c>
      <c r="D1796">
        <v>19.226199999999999</v>
      </c>
      <c r="E1796">
        <v>19.226199999999999</v>
      </c>
      <c r="F1796">
        <v>19.226199999999999</v>
      </c>
      <c r="G1796">
        <v>19.226199999999999</v>
      </c>
      <c r="H1796">
        <v>19.226199999999999</v>
      </c>
      <c r="I1796">
        <v>19.226199999999999</v>
      </c>
      <c r="J1796">
        <v>17.561900000000001</v>
      </c>
      <c r="K1796">
        <v>17.561900000000001</v>
      </c>
      <c r="L1796">
        <v>17.561900000000001</v>
      </c>
      <c r="M1796">
        <v>17.561900000000001</v>
      </c>
      <c r="N1796">
        <v>17.561900000000001</v>
      </c>
      <c r="O1796">
        <v>17.561900000000001</v>
      </c>
      <c r="P1796">
        <v>17.561900000000001</v>
      </c>
      <c r="Q1796">
        <v>17.561900000000001</v>
      </c>
      <c r="R1796">
        <v>17.561900000000001</v>
      </c>
      <c r="S1796">
        <v>17.561900000000001</v>
      </c>
      <c r="T1796">
        <v>17.561900000000001</v>
      </c>
      <c r="U1796">
        <v>17.561900000000001</v>
      </c>
      <c r="V1796">
        <v>17.561900000000001</v>
      </c>
      <c r="W1796">
        <v>31.101400000000002</v>
      </c>
      <c r="X1796">
        <v>31.101400000000002</v>
      </c>
      <c r="Y1796">
        <v>31.101400000000002</v>
      </c>
      <c r="Z1796">
        <v>31.101400000000002</v>
      </c>
      <c r="AA1796">
        <v>31.101400000000002</v>
      </c>
      <c r="AB1796">
        <v>31.101400000000002</v>
      </c>
      <c r="AC1796">
        <v>31.101400000000002</v>
      </c>
      <c r="AD1796">
        <v>31.101400000000002</v>
      </c>
      <c r="AE1796">
        <v>31.101400000000002</v>
      </c>
      <c r="AF1796">
        <v>31.101400000000002</v>
      </c>
      <c r="AG1796">
        <v>31.101400000000002</v>
      </c>
      <c r="AH1796">
        <v>31.101400000000002</v>
      </c>
      <c r="AI1796">
        <v>31.101400000000002</v>
      </c>
      <c r="AJ1796">
        <v>32.034700000000001</v>
      </c>
      <c r="AK1796">
        <v>32.034700000000001</v>
      </c>
      <c r="AL1796">
        <v>32.034700000000001</v>
      </c>
      <c r="AM1796">
        <v>32.034700000000001</v>
      </c>
      <c r="AN1796">
        <v>32.034700000000001</v>
      </c>
      <c r="AO1796">
        <v>32.034700000000001</v>
      </c>
      <c r="AP1796">
        <v>32.034700000000001</v>
      </c>
      <c r="AQ1796">
        <v>32.034700000000001</v>
      </c>
      <c r="AR1796">
        <v>32.034700000000001</v>
      </c>
      <c r="AS1796">
        <v>32.034700000000001</v>
      </c>
      <c r="AT1796">
        <v>32.034700000000001</v>
      </c>
      <c r="AU1796">
        <v>32.034700000000001</v>
      </c>
      <c r="AV1796">
        <v>32.034700000000001</v>
      </c>
      <c r="AW1796">
        <v>34.825499999999998</v>
      </c>
      <c r="AX1796">
        <v>34.825499999999998</v>
      </c>
      <c r="AY1796">
        <v>34.825499999999998</v>
      </c>
      <c r="AZ1796">
        <v>34.825499999999998</v>
      </c>
      <c r="BA1796">
        <v>34.825499999999998</v>
      </c>
      <c r="BB1796">
        <v>34.825499999999998</v>
      </c>
      <c r="BC1796">
        <v>34.825499999999998</v>
      </c>
      <c r="BD1796">
        <v>34.825499999999998</v>
      </c>
      <c r="BE1796">
        <v>34.825499999999998</v>
      </c>
      <c r="BF1796">
        <v>34.825499999999998</v>
      </c>
      <c r="BG1796">
        <v>34.825499999999998</v>
      </c>
      <c r="BH1796">
        <v>34.825499999999998</v>
      </c>
      <c r="BI1796">
        <v>34.825499999999998</v>
      </c>
      <c r="BJ1796">
        <v>36.654400000000003</v>
      </c>
      <c r="BK1796">
        <v>36.654400000000003</v>
      </c>
      <c r="BL1796">
        <v>36.654400000000003</v>
      </c>
      <c r="BM1796">
        <v>36.654400000000003</v>
      </c>
      <c r="BN1796">
        <v>36.654400000000003</v>
      </c>
      <c r="BO1796">
        <v>36.654400000000003</v>
      </c>
      <c r="BP1796">
        <v>36.654400000000003</v>
      </c>
      <c r="BQ1796">
        <v>36.654400000000003</v>
      </c>
      <c r="BR1796">
        <v>36.654400000000003</v>
      </c>
      <c r="BS1796">
        <v>36.654400000000003</v>
      </c>
      <c r="BT1796">
        <v>36.654400000000003</v>
      </c>
      <c r="BU1796">
        <v>36.654400000000003</v>
      </c>
      <c r="BV1796">
        <v>41.980199999999996</v>
      </c>
      <c r="BW1796">
        <v>41.980199999999996</v>
      </c>
      <c r="BX1796">
        <v>41.980199999999996</v>
      </c>
      <c r="BY1796">
        <v>41.980199999999996</v>
      </c>
      <c r="BZ1796">
        <v>41.980199999999996</v>
      </c>
      <c r="CA1796">
        <v>41.980199999999996</v>
      </c>
      <c r="CB1796">
        <v>41.980199999999996</v>
      </c>
      <c r="CC1796">
        <v>41.980199999999996</v>
      </c>
      <c r="CD1796">
        <v>41.980199999999996</v>
      </c>
      <c r="CE1796">
        <v>41.980199999999996</v>
      </c>
      <c r="CF1796">
        <v>41.980199999999996</v>
      </c>
      <c r="CG1796">
        <v>41.980199999999996</v>
      </c>
      <c r="CH1796">
        <v>43.627200000000002</v>
      </c>
      <c r="CI1796">
        <v>43.627200000000002</v>
      </c>
      <c r="CJ1796">
        <v>43.627200000000002</v>
      </c>
      <c r="CK1796">
        <v>43.627200000000002</v>
      </c>
      <c r="CL1796">
        <v>43.627200000000002</v>
      </c>
      <c r="CM1796">
        <v>43.627200000000002</v>
      </c>
      <c r="CN1796">
        <v>43.627200000000002</v>
      </c>
      <c r="CO1796">
        <v>43.627200000000002</v>
      </c>
      <c r="CP1796">
        <v>43.627200000000002</v>
      </c>
      <c r="CQ1796">
        <v>43.627200000000002</v>
      </c>
      <c r="CR1796">
        <v>43.627200000000002</v>
      </c>
      <c r="CS1796">
        <v>43.627200000000002</v>
      </c>
      <c r="CT1796">
        <v>43.627200000000002</v>
      </c>
      <c r="CU1796">
        <v>36.1</v>
      </c>
      <c r="CV1796">
        <v>36.1</v>
      </c>
      <c r="CW1796">
        <v>36.1</v>
      </c>
      <c r="CX1796">
        <v>36.1</v>
      </c>
      <c r="CY1796">
        <v>36.1</v>
      </c>
      <c r="CZ1796">
        <v>36.1</v>
      </c>
      <c r="DA1796">
        <v>36.1</v>
      </c>
      <c r="DB1796">
        <v>36.1</v>
      </c>
      <c r="DC1796">
        <v>36.1</v>
      </c>
      <c r="DD1796">
        <v>36.1</v>
      </c>
      <c r="DE1796">
        <v>36.1</v>
      </c>
      <c r="DF1796">
        <v>36.1</v>
      </c>
      <c r="DG1796">
        <v>36.1</v>
      </c>
      <c r="DH1796" t="s">
        <v>108</v>
      </c>
      <c r="DI1796" t="s">
        <v>108</v>
      </c>
      <c r="DJ1796" t="s">
        <v>108</v>
      </c>
      <c r="DK1796" t="s">
        <v>108</v>
      </c>
      <c r="DL1796" t="s">
        <v>108</v>
      </c>
      <c r="DM1796" t="s">
        <v>108</v>
      </c>
      <c r="DN1796" t="s">
        <v>108</v>
      </c>
    </row>
    <row r="1798" spans="1:118" x14ac:dyDescent="0.2">
      <c r="A1798" t="s">
        <v>287</v>
      </c>
      <c r="B1798" t="s">
        <v>106</v>
      </c>
      <c r="C1798" s="8" t="e">
        <f ca="1">_xll.BDH($A$1798,$B$1799:$B$1809,$B$1,$B$2,"Dir=H","Per=M","Days=A","Dts=S","Sort=R","cols=116;rows=12")</f>
        <v>#NAME?</v>
      </c>
      <c r="D1798" s="8">
        <v>43980</v>
      </c>
      <c r="E1798" s="8">
        <v>43951</v>
      </c>
      <c r="F1798" s="8">
        <v>43921</v>
      </c>
      <c r="G1798" s="8">
        <v>43889</v>
      </c>
      <c r="H1798" s="8">
        <v>43861</v>
      </c>
      <c r="I1798" s="8">
        <v>43830</v>
      </c>
      <c r="J1798" s="8">
        <v>43798</v>
      </c>
      <c r="K1798" s="8">
        <v>43769</v>
      </c>
      <c r="L1798" s="8">
        <v>43738</v>
      </c>
      <c r="M1798" s="8">
        <v>43707</v>
      </c>
      <c r="N1798" s="8">
        <v>43677</v>
      </c>
      <c r="O1798" s="8">
        <v>43644</v>
      </c>
      <c r="P1798" s="8">
        <v>43616</v>
      </c>
      <c r="Q1798" s="8">
        <v>43585</v>
      </c>
      <c r="R1798" s="8">
        <v>43553</v>
      </c>
      <c r="S1798" s="8">
        <v>43524</v>
      </c>
      <c r="T1798" s="8">
        <v>43496</v>
      </c>
      <c r="U1798" s="8">
        <v>43465</v>
      </c>
      <c r="V1798" s="8">
        <v>43434</v>
      </c>
      <c r="W1798" s="8">
        <v>43404</v>
      </c>
      <c r="X1798" s="8">
        <v>43371</v>
      </c>
      <c r="Y1798" s="8">
        <v>43343</v>
      </c>
      <c r="Z1798" s="8">
        <v>43312</v>
      </c>
      <c r="AA1798" s="8">
        <v>43280</v>
      </c>
      <c r="AB1798" s="8">
        <v>43251</v>
      </c>
      <c r="AC1798" s="8">
        <v>43220</v>
      </c>
      <c r="AD1798" s="8">
        <v>43189</v>
      </c>
      <c r="AE1798" s="8">
        <v>43159</v>
      </c>
      <c r="AF1798" s="8">
        <v>43131</v>
      </c>
      <c r="AG1798" s="8">
        <v>43098</v>
      </c>
      <c r="AH1798" s="8">
        <v>43069</v>
      </c>
      <c r="AI1798" s="8">
        <v>43039</v>
      </c>
      <c r="AJ1798" s="8">
        <v>43007</v>
      </c>
      <c r="AK1798" s="8">
        <v>42978</v>
      </c>
      <c r="AL1798" s="8">
        <v>42947</v>
      </c>
      <c r="AM1798" s="8">
        <v>42916</v>
      </c>
      <c r="AN1798" s="8">
        <v>42886</v>
      </c>
      <c r="AO1798" s="8">
        <v>42855</v>
      </c>
      <c r="AP1798" s="8">
        <v>42853</v>
      </c>
      <c r="AQ1798" s="8">
        <v>42825</v>
      </c>
      <c r="AR1798" s="8">
        <v>42794</v>
      </c>
      <c r="AS1798" s="8">
        <v>42766</v>
      </c>
      <c r="AT1798" s="8">
        <v>42734</v>
      </c>
      <c r="AU1798" s="8">
        <v>42704</v>
      </c>
      <c r="AV1798" s="8">
        <v>42674</v>
      </c>
      <c r="AW1798" s="8">
        <v>42643</v>
      </c>
      <c r="AX1798" s="8">
        <v>42613</v>
      </c>
      <c r="AY1798" s="8">
        <v>42582</v>
      </c>
      <c r="AZ1798" s="8">
        <v>42580</v>
      </c>
      <c r="BA1798" s="8">
        <v>42551</v>
      </c>
      <c r="BB1798" s="8">
        <v>42521</v>
      </c>
      <c r="BC1798" s="8">
        <v>42490</v>
      </c>
      <c r="BD1798" s="8">
        <v>42489</v>
      </c>
      <c r="BE1798" s="8">
        <v>42460</v>
      </c>
      <c r="BF1798" s="8">
        <v>42429</v>
      </c>
      <c r="BG1798" s="8">
        <v>42400</v>
      </c>
      <c r="BH1798" s="8">
        <v>42398</v>
      </c>
      <c r="BI1798" s="8">
        <v>42369</v>
      </c>
      <c r="BJ1798" s="8">
        <v>42338</v>
      </c>
      <c r="BK1798" s="8">
        <v>42308</v>
      </c>
      <c r="BL1798" s="8">
        <v>42307</v>
      </c>
      <c r="BM1798" s="8">
        <v>42277</v>
      </c>
      <c r="BN1798" s="8">
        <v>42247</v>
      </c>
      <c r="BO1798" s="8">
        <v>42216</v>
      </c>
      <c r="BP1798" s="8">
        <v>42185</v>
      </c>
      <c r="BQ1798" s="8">
        <v>42153</v>
      </c>
      <c r="BR1798" s="8">
        <v>42124</v>
      </c>
      <c r="BS1798" s="8">
        <v>42094</v>
      </c>
      <c r="BT1798" s="8">
        <v>42062</v>
      </c>
      <c r="BU1798" s="8">
        <v>42035</v>
      </c>
      <c r="BV1798" s="8">
        <v>42034</v>
      </c>
      <c r="BW1798" s="8">
        <v>42004</v>
      </c>
      <c r="BX1798" s="8">
        <v>41971</v>
      </c>
      <c r="BY1798" s="8">
        <v>41943</v>
      </c>
      <c r="BZ1798" s="8">
        <v>41912</v>
      </c>
      <c r="CA1798" s="8">
        <v>41880</v>
      </c>
      <c r="CB1798" s="8">
        <v>41851</v>
      </c>
      <c r="CC1798" s="8">
        <v>41820</v>
      </c>
      <c r="CD1798" s="8">
        <v>41789</v>
      </c>
      <c r="CE1798" s="8">
        <v>41759</v>
      </c>
      <c r="CF1798" s="8">
        <v>41729</v>
      </c>
      <c r="CG1798" s="8">
        <v>41698</v>
      </c>
      <c r="CH1798" s="8">
        <v>41670</v>
      </c>
      <c r="CI1798" s="8">
        <v>41639</v>
      </c>
      <c r="CJ1798" s="8">
        <v>41607</v>
      </c>
      <c r="CK1798" s="8">
        <v>41578</v>
      </c>
      <c r="CL1798" s="8">
        <v>41547</v>
      </c>
      <c r="CM1798" s="8">
        <v>41516</v>
      </c>
      <c r="CN1798" s="8">
        <v>41486</v>
      </c>
      <c r="CO1798" s="8">
        <v>41453</v>
      </c>
      <c r="CP1798" s="8">
        <v>41425</v>
      </c>
      <c r="CQ1798" s="8">
        <v>41394</v>
      </c>
      <c r="CR1798" s="8">
        <v>41362</v>
      </c>
      <c r="CS1798" s="8">
        <v>41333</v>
      </c>
      <c r="CT1798" s="8">
        <v>41305</v>
      </c>
      <c r="CU1798" s="8">
        <v>41274</v>
      </c>
      <c r="CV1798" s="8">
        <v>41243</v>
      </c>
      <c r="CW1798" s="8">
        <v>41213</v>
      </c>
      <c r="CX1798" s="8">
        <v>41180</v>
      </c>
      <c r="CY1798" s="8">
        <v>41152</v>
      </c>
      <c r="CZ1798" s="8">
        <v>41121</v>
      </c>
      <c r="DA1798" s="8">
        <v>41089</v>
      </c>
      <c r="DB1798" s="8">
        <v>41060</v>
      </c>
      <c r="DC1798" s="8">
        <v>41029</v>
      </c>
      <c r="DD1798" s="8">
        <v>40998</v>
      </c>
      <c r="DE1798" s="8">
        <v>40968</v>
      </c>
      <c r="DF1798" s="8">
        <v>40939</v>
      </c>
      <c r="DG1798" s="8">
        <v>40907</v>
      </c>
      <c r="DH1798" s="8">
        <v>40877</v>
      </c>
      <c r="DI1798" s="8">
        <v>40847</v>
      </c>
      <c r="DJ1798" s="8">
        <v>40816</v>
      </c>
      <c r="DK1798" s="8">
        <v>40786</v>
      </c>
      <c r="DL1798" s="8">
        <v>40755</v>
      </c>
      <c r="DM1798" s="8">
        <v>40753</v>
      </c>
      <c r="DN1798" s="8">
        <v>40724</v>
      </c>
    </row>
    <row r="1799" spans="1:118" x14ac:dyDescent="0.2">
      <c r="A1799" t="e">
        <f ca="1">_xll.BFieldInfo($B$1799)</f>
        <v>#NAME?</v>
      </c>
      <c r="B1799" t="s">
        <v>107</v>
      </c>
      <c r="C1799">
        <v>84.645600000000002</v>
      </c>
      <c r="D1799">
        <v>82.3964</v>
      </c>
      <c r="E1799">
        <v>81.250900000000001</v>
      </c>
      <c r="F1799">
        <v>82.497900000000001</v>
      </c>
      <c r="G1799">
        <v>95.197299999999998</v>
      </c>
      <c r="H1799">
        <v>100.8506</v>
      </c>
      <c r="I1799">
        <v>99.418000000000006</v>
      </c>
      <c r="J1799">
        <v>104.55070000000001</v>
      </c>
      <c r="K1799">
        <v>102.6669</v>
      </c>
      <c r="L1799">
        <v>104.3914</v>
      </c>
      <c r="M1799">
        <v>97.567099999999996</v>
      </c>
      <c r="N1799">
        <v>104.25620000000001</v>
      </c>
      <c r="O1799">
        <v>102.4186</v>
      </c>
      <c r="P1799">
        <v>98.911799999999999</v>
      </c>
      <c r="Q1799">
        <v>102.2847</v>
      </c>
      <c r="R1799">
        <v>96.100099999999998</v>
      </c>
      <c r="S1799">
        <v>99.995999999999995</v>
      </c>
      <c r="T1799">
        <v>98.061300000000003</v>
      </c>
      <c r="U1799">
        <v>89.049300000000002</v>
      </c>
      <c r="V1799">
        <v>96.5291</v>
      </c>
      <c r="W1799">
        <v>95.833600000000004</v>
      </c>
      <c r="X1799">
        <v>102.1044</v>
      </c>
      <c r="Y1799">
        <v>102.3125</v>
      </c>
      <c r="Z1799">
        <v>100.38720000000001</v>
      </c>
      <c r="AA1799">
        <v>98.116</v>
      </c>
      <c r="AB1799">
        <v>97.613100000000003</v>
      </c>
      <c r="AC1799">
        <v>92.983900000000006</v>
      </c>
      <c r="AD1799">
        <v>93.3917</v>
      </c>
      <c r="AE1799">
        <v>94.592399999999998</v>
      </c>
      <c r="AF1799">
        <v>95.575999999999993</v>
      </c>
      <c r="AG1799">
        <v>93.324100000000001</v>
      </c>
      <c r="AH1799">
        <v>92.804500000000004</v>
      </c>
      <c r="AI1799">
        <v>92.931299999999993</v>
      </c>
      <c r="AJ1799">
        <v>88.266499999999994</v>
      </c>
      <c r="AK1799">
        <v>84.258399999999995</v>
      </c>
      <c r="AL1799">
        <v>80.752899999999997</v>
      </c>
      <c r="AM1799">
        <v>81.111599999999996</v>
      </c>
      <c r="AN1799">
        <v>80.177800000000005</v>
      </c>
      <c r="AO1799">
        <v>79.966200000000001</v>
      </c>
      <c r="AP1799">
        <v>79.966200000000001</v>
      </c>
      <c r="AQ1799">
        <v>82.186000000000007</v>
      </c>
      <c r="AR1799">
        <v>84.468599999999995</v>
      </c>
      <c r="AS1799">
        <v>83.173000000000002</v>
      </c>
      <c r="AT1799">
        <v>81.042900000000003</v>
      </c>
      <c r="AU1799">
        <v>77.799800000000005</v>
      </c>
      <c r="AV1799">
        <v>74.483099999999993</v>
      </c>
      <c r="AW1799">
        <v>70.609200000000001</v>
      </c>
      <c r="AX1799">
        <v>70.948599999999999</v>
      </c>
      <c r="AY1799">
        <v>68.972499999999997</v>
      </c>
      <c r="AZ1799">
        <v>68.972499999999997</v>
      </c>
      <c r="BA1799">
        <v>66.594999999999999</v>
      </c>
      <c r="BB1799">
        <v>68.551500000000004</v>
      </c>
      <c r="BC1799">
        <v>67.039100000000005</v>
      </c>
      <c r="BD1799">
        <v>67.039100000000005</v>
      </c>
      <c r="BE1799">
        <v>66.624099999999999</v>
      </c>
      <c r="BF1799">
        <v>62.31</v>
      </c>
      <c r="BG1799">
        <v>62.987499999999997</v>
      </c>
      <c r="BH1799">
        <v>62.987499999999997</v>
      </c>
      <c r="BI1799">
        <v>63.837200000000003</v>
      </c>
      <c r="BJ1799">
        <v>64.190299999999993</v>
      </c>
      <c r="BK1799">
        <v>63.178100000000001</v>
      </c>
      <c r="BL1799">
        <v>63.178100000000001</v>
      </c>
      <c r="BM1799">
        <v>61.301400000000001</v>
      </c>
      <c r="BN1799">
        <v>61.161499999999997</v>
      </c>
      <c r="BO1799">
        <v>61.499499999999998</v>
      </c>
      <c r="BP1799">
        <v>61.281700000000001</v>
      </c>
      <c r="BQ1799">
        <v>62.505299999999998</v>
      </c>
      <c r="BR1799">
        <v>64.271299999999997</v>
      </c>
      <c r="BS1799">
        <v>61.990499999999997</v>
      </c>
      <c r="BT1799">
        <v>62.665199999999999</v>
      </c>
      <c r="BU1799">
        <v>57.862299999999998</v>
      </c>
      <c r="BV1799">
        <v>57.862299999999998</v>
      </c>
      <c r="BW1799">
        <v>62.941299999999998</v>
      </c>
      <c r="BX1799">
        <v>65.333799999999997</v>
      </c>
      <c r="BY1799">
        <v>62.896000000000001</v>
      </c>
      <c r="BZ1799">
        <v>62.131700000000002</v>
      </c>
      <c r="CA1799">
        <v>64.357500000000002</v>
      </c>
      <c r="CB1799">
        <v>64.076499999999996</v>
      </c>
      <c r="CC1799">
        <v>61.226799999999997</v>
      </c>
      <c r="CD1799">
        <v>59.937100000000001</v>
      </c>
      <c r="CE1799">
        <v>58.7746</v>
      </c>
      <c r="CF1799">
        <v>57.25</v>
      </c>
      <c r="CG1799">
        <v>55.4054</v>
      </c>
      <c r="CH1799">
        <v>53.196300000000001</v>
      </c>
      <c r="CI1799">
        <v>54.812600000000003</v>
      </c>
      <c r="CJ1799">
        <v>52.989400000000003</v>
      </c>
      <c r="CK1799">
        <v>52.365200000000002</v>
      </c>
      <c r="CL1799">
        <v>50.314</v>
      </c>
      <c r="CM1799">
        <v>48.621400000000001</v>
      </c>
      <c r="CN1799">
        <v>46.961199999999998</v>
      </c>
      <c r="CO1799">
        <v>45.387799999999999</v>
      </c>
      <c r="CP1799">
        <v>45.129899999999999</v>
      </c>
      <c r="CQ1799">
        <v>44.377600000000001</v>
      </c>
      <c r="CR1799">
        <v>45.012</v>
      </c>
      <c r="CS1799">
        <v>45.155700000000003</v>
      </c>
      <c r="CT1799">
        <v>44.325499999999998</v>
      </c>
      <c r="CU1799">
        <v>44.1616</v>
      </c>
      <c r="CV1799">
        <v>43.755499999999998</v>
      </c>
      <c r="CW1799">
        <v>42.832799999999999</v>
      </c>
      <c r="CX1799">
        <v>42.830300000000001</v>
      </c>
      <c r="CY1799">
        <v>42.125100000000003</v>
      </c>
      <c r="CZ1799">
        <v>41.226599999999998</v>
      </c>
      <c r="DA1799">
        <v>41.251199999999997</v>
      </c>
      <c r="DB1799">
        <v>40.935400000000001</v>
      </c>
      <c r="DC1799">
        <v>43.223700000000001</v>
      </c>
      <c r="DD1799">
        <v>43.459200000000003</v>
      </c>
      <c r="DE1799">
        <v>41.493099999999998</v>
      </c>
      <c r="DF1799">
        <v>39.804200000000002</v>
      </c>
      <c r="DG1799">
        <v>38.8172</v>
      </c>
      <c r="DH1799">
        <v>37.1432</v>
      </c>
      <c r="DI1799">
        <v>38.277900000000002</v>
      </c>
      <c r="DJ1799">
        <v>37.595500000000001</v>
      </c>
      <c r="DK1799">
        <v>39.0471</v>
      </c>
      <c r="DL1799">
        <v>38.553199999999997</v>
      </c>
      <c r="DM1799">
        <v>38.553199999999997</v>
      </c>
      <c r="DN1799">
        <v>40.950000000000003</v>
      </c>
    </row>
    <row r="1800" spans="1:118" x14ac:dyDescent="0.2">
      <c r="A1800" t="e">
        <f ca="1">_xll.BFieldInfo($B$1800)</f>
        <v>#NAME?</v>
      </c>
      <c r="B1800" t="s">
        <v>109</v>
      </c>
      <c r="C1800">
        <v>8558</v>
      </c>
      <c r="D1800">
        <v>8558</v>
      </c>
      <c r="E1800">
        <v>8558</v>
      </c>
      <c r="F1800">
        <v>8558</v>
      </c>
      <c r="G1800">
        <v>8558</v>
      </c>
      <c r="H1800">
        <v>8558</v>
      </c>
      <c r="I1800">
        <v>8558</v>
      </c>
      <c r="J1800">
        <v>8558</v>
      </c>
      <c r="K1800">
        <v>8558</v>
      </c>
      <c r="L1800">
        <v>6539</v>
      </c>
      <c r="M1800">
        <v>6539</v>
      </c>
      <c r="N1800">
        <v>6539</v>
      </c>
      <c r="O1800">
        <v>6539</v>
      </c>
      <c r="P1800">
        <v>6539</v>
      </c>
      <c r="Q1800">
        <v>6539</v>
      </c>
      <c r="R1800">
        <v>6539</v>
      </c>
      <c r="S1800">
        <v>6539</v>
      </c>
      <c r="T1800">
        <v>6539</v>
      </c>
      <c r="U1800">
        <v>6539</v>
      </c>
      <c r="V1800">
        <v>6539</v>
      </c>
      <c r="W1800">
        <v>6539</v>
      </c>
      <c r="X1800">
        <v>7082</v>
      </c>
      <c r="Y1800">
        <v>7082</v>
      </c>
      <c r="Z1800">
        <v>7082</v>
      </c>
      <c r="AA1800">
        <v>7082</v>
      </c>
      <c r="AB1800">
        <v>7082</v>
      </c>
      <c r="AC1800">
        <v>7082</v>
      </c>
      <c r="AD1800">
        <v>7082</v>
      </c>
      <c r="AE1800">
        <v>7082</v>
      </c>
      <c r="AF1800">
        <v>7082</v>
      </c>
      <c r="AG1800">
        <v>7082</v>
      </c>
      <c r="AH1800">
        <v>7082</v>
      </c>
      <c r="AI1800">
        <v>7082</v>
      </c>
      <c r="AJ1800">
        <v>6805</v>
      </c>
      <c r="AK1800">
        <v>6805</v>
      </c>
      <c r="AL1800">
        <v>6805</v>
      </c>
      <c r="AM1800">
        <v>6805</v>
      </c>
      <c r="AN1800">
        <v>6805</v>
      </c>
      <c r="AO1800">
        <v>6805</v>
      </c>
      <c r="AP1800">
        <v>6805</v>
      </c>
      <c r="AQ1800">
        <v>6805</v>
      </c>
      <c r="AR1800">
        <v>6805</v>
      </c>
      <c r="AS1800">
        <v>6805</v>
      </c>
      <c r="AT1800">
        <v>6805</v>
      </c>
      <c r="AU1800">
        <v>6805</v>
      </c>
      <c r="AV1800">
        <v>6805</v>
      </c>
      <c r="AW1800">
        <v>5377</v>
      </c>
      <c r="AX1800">
        <v>5377</v>
      </c>
      <c r="AY1800">
        <v>5377</v>
      </c>
      <c r="AZ1800">
        <v>5377</v>
      </c>
      <c r="BA1800">
        <v>5377</v>
      </c>
      <c r="BB1800">
        <v>5377</v>
      </c>
      <c r="BC1800">
        <v>5377</v>
      </c>
      <c r="BD1800">
        <v>5377</v>
      </c>
      <c r="BE1800">
        <v>5377</v>
      </c>
      <c r="BF1800">
        <v>5377</v>
      </c>
      <c r="BG1800">
        <v>5377</v>
      </c>
      <c r="BH1800">
        <v>5377</v>
      </c>
      <c r="BI1800">
        <v>5377</v>
      </c>
      <c r="BJ1800">
        <v>5377</v>
      </c>
      <c r="BK1800">
        <v>5377</v>
      </c>
      <c r="BL1800">
        <v>5321</v>
      </c>
      <c r="BM1800">
        <v>5321</v>
      </c>
      <c r="BN1800">
        <v>5321</v>
      </c>
      <c r="BO1800">
        <v>5321</v>
      </c>
      <c r="BP1800">
        <v>5321</v>
      </c>
      <c r="BQ1800">
        <v>5321</v>
      </c>
      <c r="BR1800">
        <v>5321</v>
      </c>
      <c r="BS1800">
        <v>5321</v>
      </c>
      <c r="BT1800">
        <v>5321</v>
      </c>
      <c r="BU1800">
        <v>5321</v>
      </c>
      <c r="BV1800">
        <v>5321</v>
      </c>
      <c r="BW1800">
        <v>5321</v>
      </c>
      <c r="BX1800">
        <v>5321</v>
      </c>
      <c r="BY1800">
        <v>5321</v>
      </c>
      <c r="BZ1800">
        <v>4338</v>
      </c>
      <c r="CA1800">
        <v>4338</v>
      </c>
      <c r="CB1800">
        <v>4338</v>
      </c>
      <c r="CC1800">
        <v>4338</v>
      </c>
      <c r="CD1800">
        <v>4338</v>
      </c>
      <c r="CE1800">
        <v>4338</v>
      </c>
      <c r="CF1800">
        <v>4338</v>
      </c>
      <c r="CG1800">
        <v>4338</v>
      </c>
      <c r="CH1800">
        <v>4338</v>
      </c>
      <c r="CI1800">
        <v>4338</v>
      </c>
      <c r="CJ1800">
        <v>4338</v>
      </c>
      <c r="CK1800">
        <v>4338</v>
      </c>
      <c r="CL1800">
        <v>4143</v>
      </c>
      <c r="CM1800">
        <v>4143</v>
      </c>
      <c r="CN1800">
        <v>4143</v>
      </c>
      <c r="CO1800">
        <v>4143</v>
      </c>
      <c r="CP1800">
        <v>4143</v>
      </c>
      <c r="CQ1800">
        <v>4143</v>
      </c>
      <c r="CR1800">
        <v>4143</v>
      </c>
      <c r="CS1800">
        <v>4143</v>
      </c>
      <c r="CT1800">
        <v>4143</v>
      </c>
      <c r="CU1800">
        <v>4143</v>
      </c>
      <c r="CV1800">
        <v>4143</v>
      </c>
      <c r="CW1800">
        <v>4143</v>
      </c>
      <c r="CX1800">
        <v>3141</v>
      </c>
      <c r="CY1800">
        <v>3141</v>
      </c>
      <c r="CZ1800">
        <v>3141</v>
      </c>
      <c r="DA1800">
        <v>3141</v>
      </c>
      <c r="DB1800">
        <v>3141</v>
      </c>
      <c r="DC1800">
        <v>3141</v>
      </c>
      <c r="DD1800">
        <v>3141</v>
      </c>
      <c r="DE1800">
        <v>3141</v>
      </c>
      <c r="DF1800">
        <v>3141</v>
      </c>
      <c r="DG1800">
        <v>3141</v>
      </c>
      <c r="DH1800">
        <v>3141</v>
      </c>
      <c r="DI1800">
        <v>3141</v>
      </c>
      <c r="DJ1800" t="s">
        <v>108</v>
      </c>
      <c r="DK1800" t="s">
        <v>108</v>
      </c>
      <c r="DL1800" t="s">
        <v>108</v>
      </c>
      <c r="DM1800" t="s">
        <v>108</v>
      </c>
      <c r="DN1800" t="s">
        <v>108</v>
      </c>
    </row>
    <row r="1801" spans="1:118" x14ac:dyDescent="0.2">
      <c r="A1801" t="e">
        <f ca="1">_xll.BFieldInfo($B$1801)</f>
        <v>#NAME?</v>
      </c>
      <c r="B1801" t="s">
        <v>110</v>
      </c>
      <c r="C1801">
        <v>7817</v>
      </c>
      <c r="D1801">
        <v>7817</v>
      </c>
      <c r="E1801">
        <v>7817</v>
      </c>
      <c r="F1801">
        <v>7817</v>
      </c>
      <c r="G1801">
        <v>7817</v>
      </c>
      <c r="H1801">
        <v>7817</v>
      </c>
      <c r="I1801">
        <v>7817</v>
      </c>
      <c r="J1801">
        <v>7817</v>
      </c>
      <c r="K1801">
        <v>7817</v>
      </c>
      <c r="L1801">
        <v>6643</v>
      </c>
      <c r="M1801">
        <v>6643</v>
      </c>
      <c r="N1801">
        <v>6643</v>
      </c>
      <c r="O1801">
        <v>6643</v>
      </c>
      <c r="P1801">
        <v>6643</v>
      </c>
      <c r="Q1801">
        <v>6643</v>
      </c>
      <c r="R1801">
        <v>6643</v>
      </c>
      <c r="S1801">
        <v>6643</v>
      </c>
      <c r="T1801">
        <v>6643</v>
      </c>
      <c r="U1801">
        <v>6643</v>
      </c>
      <c r="V1801">
        <v>6643</v>
      </c>
      <c r="W1801">
        <v>6643</v>
      </c>
      <c r="X1801">
        <v>6536</v>
      </c>
      <c r="Y1801">
        <v>6536</v>
      </c>
      <c r="Z1801">
        <v>6536</v>
      </c>
      <c r="AA1801">
        <v>6536</v>
      </c>
      <c r="AB1801">
        <v>6536</v>
      </c>
      <c r="AC1801">
        <v>6536</v>
      </c>
      <c r="AD1801">
        <v>6536</v>
      </c>
      <c r="AE1801">
        <v>6536</v>
      </c>
      <c r="AF1801">
        <v>6536</v>
      </c>
      <c r="AG1801">
        <v>6536</v>
      </c>
      <c r="AH1801">
        <v>6536</v>
      </c>
      <c r="AI1801">
        <v>6536</v>
      </c>
      <c r="AJ1801">
        <v>5823</v>
      </c>
      <c r="AK1801">
        <v>5823</v>
      </c>
      <c r="AL1801">
        <v>5823</v>
      </c>
      <c r="AM1801">
        <v>5823</v>
      </c>
      <c r="AN1801">
        <v>5823</v>
      </c>
      <c r="AO1801">
        <v>5823</v>
      </c>
      <c r="AP1801">
        <v>5823</v>
      </c>
      <c r="AQ1801">
        <v>5823</v>
      </c>
      <c r="AR1801">
        <v>5823</v>
      </c>
      <c r="AS1801">
        <v>5823</v>
      </c>
      <c r="AT1801">
        <v>5823</v>
      </c>
      <c r="AU1801">
        <v>5823</v>
      </c>
      <c r="AV1801">
        <v>5823</v>
      </c>
      <c r="AW1801">
        <v>5327</v>
      </c>
      <c r="AX1801">
        <v>5327</v>
      </c>
      <c r="AY1801">
        <v>5327</v>
      </c>
      <c r="AZ1801">
        <v>5327</v>
      </c>
      <c r="BA1801">
        <v>5327</v>
      </c>
      <c r="BB1801">
        <v>5327</v>
      </c>
      <c r="BC1801">
        <v>5327</v>
      </c>
      <c r="BD1801">
        <v>5327</v>
      </c>
      <c r="BE1801">
        <v>5327</v>
      </c>
      <c r="BF1801">
        <v>5327</v>
      </c>
      <c r="BG1801">
        <v>5327</v>
      </c>
      <c r="BH1801">
        <v>5327</v>
      </c>
      <c r="BI1801">
        <v>5327</v>
      </c>
      <c r="BJ1801">
        <v>5327</v>
      </c>
      <c r="BK1801">
        <v>5327</v>
      </c>
      <c r="BL1801">
        <v>4805</v>
      </c>
      <c r="BM1801">
        <v>4805</v>
      </c>
      <c r="BN1801">
        <v>4805</v>
      </c>
      <c r="BO1801">
        <v>4805</v>
      </c>
      <c r="BP1801">
        <v>4805</v>
      </c>
      <c r="BQ1801">
        <v>4805</v>
      </c>
      <c r="BR1801">
        <v>4805</v>
      </c>
      <c r="BS1801">
        <v>4805</v>
      </c>
      <c r="BT1801">
        <v>4805</v>
      </c>
      <c r="BU1801">
        <v>4805</v>
      </c>
      <c r="BV1801">
        <v>4805</v>
      </c>
      <c r="BW1801">
        <v>4805</v>
      </c>
      <c r="BX1801">
        <v>4805</v>
      </c>
      <c r="BY1801">
        <v>4805</v>
      </c>
      <c r="BZ1801">
        <v>4177</v>
      </c>
      <c r="CA1801">
        <v>4177</v>
      </c>
      <c r="CB1801">
        <v>4177</v>
      </c>
      <c r="CC1801">
        <v>4177</v>
      </c>
      <c r="CD1801">
        <v>4177</v>
      </c>
      <c r="CE1801">
        <v>4177</v>
      </c>
      <c r="CF1801">
        <v>4177</v>
      </c>
      <c r="CG1801">
        <v>4177</v>
      </c>
      <c r="CH1801">
        <v>4177</v>
      </c>
      <c r="CI1801">
        <v>4177</v>
      </c>
      <c r="CJ1801">
        <v>4177</v>
      </c>
      <c r="CK1801">
        <v>4177</v>
      </c>
      <c r="CL1801">
        <v>3743</v>
      </c>
      <c r="CM1801">
        <v>3743</v>
      </c>
      <c r="CN1801">
        <v>3743</v>
      </c>
      <c r="CO1801">
        <v>3743</v>
      </c>
      <c r="CP1801">
        <v>3743</v>
      </c>
      <c r="CQ1801">
        <v>3743</v>
      </c>
      <c r="CR1801">
        <v>3743</v>
      </c>
      <c r="CS1801">
        <v>3743</v>
      </c>
      <c r="CT1801">
        <v>3743</v>
      </c>
      <c r="CU1801">
        <v>3743</v>
      </c>
      <c r="CV1801">
        <v>3743</v>
      </c>
      <c r="CW1801">
        <v>3743</v>
      </c>
      <c r="CX1801">
        <v>3300</v>
      </c>
      <c r="CY1801">
        <v>3300</v>
      </c>
      <c r="CZ1801">
        <v>3300</v>
      </c>
      <c r="DA1801">
        <v>3300</v>
      </c>
      <c r="DB1801">
        <v>3300</v>
      </c>
      <c r="DC1801">
        <v>3300</v>
      </c>
      <c r="DD1801">
        <v>3300</v>
      </c>
      <c r="DE1801">
        <v>3300</v>
      </c>
      <c r="DF1801">
        <v>3300</v>
      </c>
      <c r="DG1801">
        <v>3300</v>
      </c>
      <c r="DH1801">
        <v>3300</v>
      </c>
      <c r="DI1801">
        <v>3300</v>
      </c>
      <c r="DJ1801" t="s">
        <v>108</v>
      </c>
      <c r="DK1801" t="s">
        <v>108</v>
      </c>
      <c r="DL1801" t="s">
        <v>108</v>
      </c>
      <c r="DM1801" t="s">
        <v>108</v>
      </c>
      <c r="DN1801" t="s">
        <v>108</v>
      </c>
    </row>
    <row r="1802" spans="1:118" x14ac:dyDescent="0.2">
      <c r="A1802" t="e">
        <f ca="1">_xll.BFieldInfo($B$1802)</f>
        <v>#NAME?</v>
      </c>
      <c r="B1802" t="s">
        <v>111</v>
      </c>
      <c r="C1802">
        <v>104903.192</v>
      </c>
      <c r="D1802">
        <v>104903.192</v>
      </c>
      <c r="E1802">
        <v>104903.192</v>
      </c>
      <c r="F1802">
        <v>132566.25</v>
      </c>
      <c r="G1802">
        <v>132566.25</v>
      </c>
      <c r="H1802">
        <v>132566.25</v>
      </c>
      <c r="I1802">
        <v>136318.125</v>
      </c>
      <c r="J1802">
        <v>136318.125</v>
      </c>
      <c r="K1802">
        <v>136318.125</v>
      </c>
      <c r="L1802">
        <v>140397.57</v>
      </c>
      <c r="M1802">
        <v>140397.57</v>
      </c>
      <c r="N1802">
        <v>140397.57</v>
      </c>
      <c r="O1802">
        <v>139779.82199999999</v>
      </c>
      <c r="P1802">
        <v>139779.82199999999</v>
      </c>
      <c r="Q1802">
        <v>139779.82199999999</v>
      </c>
      <c r="R1802">
        <v>135479.20000000001</v>
      </c>
      <c r="S1802">
        <v>135479.20000000001</v>
      </c>
      <c r="T1802">
        <v>135479.20000000001</v>
      </c>
      <c r="U1802">
        <v>133674.11199999999</v>
      </c>
      <c r="V1802">
        <v>133674.11199999999</v>
      </c>
      <c r="W1802">
        <v>133674.11199999999</v>
      </c>
      <c r="X1802">
        <v>140920.13699999999</v>
      </c>
      <c r="Y1802">
        <v>140920.13699999999</v>
      </c>
      <c r="Z1802">
        <v>140920.13699999999</v>
      </c>
      <c r="AA1802">
        <v>133136.693</v>
      </c>
      <c r="AB1802">
        <v>133136.693</v>
      </c>
      <c r="AC1802">
        <v>133136.693</v>
      </c>
      <c r="AD1802">
        <v>137945.63399999999</v>
      </c>
      <c r="AE1802">
        <v>137945.63399999999</v>
      </c>
      <c r="AF1802">
        <v>137945.63399999999</v>
      </c>
      <c r="AG1802">
        <v>135128.95000000001</v>
      </c>
      <c r="AH1802">
        <v>135128.95000000001</v>
      </c>
      <c r="AI1802">
        <v>135128.95000000001</v>
      </c>
      <c r="AJ1802">
        <v>118809.522</v>
      </c>
      <c r="AK1802">
        <v>118809.522</v>
      </c>
      <c r="AL1802">
        <v>118809.522</v>
      </c>
      <c r="AM1802">
        <v>118401.58199999999</v>
      </c>
      <c r="AN1802">
        <v>118401.58199999999</v>
      </c>
      <c r="AO1802">
        <v>118401.58199999999</v>
      </c>
      <c r="AP1802">
        <v>125139.924</v>
      </c>
      <c r="AQ1802">
        <v>125139.924</v>
      </c>
      <c r="AR1802">
        <v>125139.924</v>
      </c>
      <c r="AS1802">
        <v>125139.924</v>
      </c>
      <c r="AT1802">
        <v>113053.53599999999</v>
      </c>
      <c r="AU1802">
        <v>113053.53599999999</v>
      </c>
      <c r="AV1802">
        <v>113053.53599999999</v>
      </c>
      <c r="AW1802">
        <v>105559.395</v>
      </c>
      <c r="AX1802">
        <v>105559.395</v>
      </c>
      <c r="AY1802">
        <v>105559.395</v>
      </c>
      <c r="AZ1802">
        <v>103517.97500000001</v>
      </c>
      <c r="BA1802">
        <v>103517.97500000001</v>
      </c>
      <c r="BB1802">
        <v>103517.97500000001</v>
      </c>
      <c r="BC1802">
        <v>103517.97500000001</v>
      </c>
      <c r="BD1802">
        <v>98118.9</v>
      </c>
      <c r="BE1802">
        <v>98118.9</v>
      </c>
      <c r="BF1802">
        <v>98118.9</v>
      </c>
      <c r="BG1802">
        <v>98118.9</v>
      </c>
      <c r="BH1802">
        <v>99640.816000000006</v>
      </c>
      <c r="BI1802">
        <v>99640.816000000006</v>
      </c>
      <c r="BJ1802">
        <v>99640.816000000006</v>
      </c>
      <c r="BK1802">
        <v>99640.816000000006</v>
      </c>
      <c r="BL1802">
        <v>97814.471999999994</v>
      </c>
      <c r="BM1802">
        <v>97814.471999999994</v>
      </c>
      <c r="BN1802">
        <v>97814.471999999994</v>
      </c>
      <c r="BO1802">
        <v>97814.471999999994</v>
      </c>
      <c r="BP1802">
        <v>103113.792</v>
      </c>
      <c r="BQ1802">
        <v>103113.792</v>
      </c>
      <c r="BR1802">
        <v>103113.792</v>
      </c>
      <c r="BS1802">
        <v>93564.46</v>
      </c>
      <c r="BT1802">
        <v>93564.46</v>
      </c>
      <c r="BU1802">
        <v>93564.46</v>
      </c>
      <c r="BV1802">
        <v>102408.71400000001</v>
      </c>
      <c r="BW1802">
        <v>102408.71400000001</v>
      </c>
      <c r="BX1802">
        <v>102408.71400000001</v>
      </c>
      <c r="BY1802">
        <v>102408.71400000001</v>
      </c>
      <c r="BZ1802">
        <v>104971.2</v>
      </c>
      <c r="CA1802">
        <v>104971.2</v>
      </c>
      <c r="CB1802">
        <v>104971.2</v>
      </c>
      <c r="CC1802">
        <v>97292.123000000007</v>
      </c>
      <c r="CD1802">
        <v>97292.123000000007</v>
      </c>
      <c r="CE1802">
        <v>97292.123000000007</v>
      </c>
      <c r="CF1802">
        <v>88705.903999999995</v>
      </c>
      <c r="CG1802">
        <v>88705.903999999995</v>
      </c>
      <c r="CH1802">
        <v>88705.903999999995</v>
      </c>
      <c r="CI1802">
        <v>87936.198000000004</v>
      </c>
      <c r="CJ1802">
        <v>87936.198000000004</v>
      </c>
      <c r="CK1802">
        <v>87936.198000000004</v>
      </c>
      <c r="CL1802">
        <v>79782.351999999999</v>
      </c>
      <c r="CM1802">
        <v>79782.351999999999</v>
      </c>
      <c r="CN1802">
        <v>79782.351999999999</v>
      </c>
      <c r="CO1802">
        <v>76288.383000000002</v>
      </c>
      <c r="CP1802">
        <v>76288.383000000002</v>
      </c>
      <c r="CQ1802">
        <v>76288.383000000002</v>
      </c>
      <c r="CR1802">
        <v>76826.695999999996</v>
      </c>
      <c r="CS1802">
        <v>76826.695999999996</v>
      </c>
      <c r="CT1802">
        <v>76826.695999999996</v>
      </c>
      <c r="CU1802">
        <v>74585.385999999999</v>
      </c>
      <c r="CV1802">
        <v>74585.385999999999</v>
      </c>
      <c r="CW1802">
        <v>74585.385999999999</v>
      </c>
      <c r="CX1802">
        <v>72124.987999999998</v>
      </c>
      <c r="CY1802">
        <v>72124.987999999998</v>
      </c>
      <c r="CZ1802">
        <v>72124.987999999998</v>
      </c>
      <c r="DA1802">
        <v>75992.597999999998</v>
      </c>
      <c r="DB1802">
        <v>75992.597999999998</v>
      </c>
      <c r="DC1802">
        <v>75992.597999999998</v>
      </c>
      <c r="DD1802">
        <v>70220.224000000002</v>
      </c>
      <c r="DE1802">
        <v>70220.224000000002</v>
      </c>
      <c r="DF1802">
        <v>70220.224000000002</v>
      </c>
      <c r="DG1802">
        <v>67887.551999999996</v>
      </c>
      <c r="DH1802">
        <v>67887.551999999996</v>
      </c>
      <c r="DI1802">
        <v>67887.551999999996</v>
      </c>
      <c r="DJ1802">
        <v>68083.748999999996</v>
      </c>
      <c r="DK1802">
        <v>68083.748999999996</v>
      </c>
      <c r="DL1802">
        <v>68083.748999999996</v>
      </c>
      <c r="DM1802" t="s">
        <v>108</v>
      </c>
      <c r="DN1802" t="s">
        <v>108</v>
      </c>
    </row>
    <row r="1803" spans="1:118" x14ac:dyDescent="0.2">
      <c r="A1803" t="e">
        <f ca="1">_xll.BFieldInfo($B$1803)</f>
        <v>#NAME?</v>
      </c>
      <c r="B1803" t="s">
        <v>109</v>
      </c>
      <c r="C1803">
        <v>8558</v>
      </c>
      <c r="D1803">
        <v>8558</v>
      </c>
      <c r="E1803">
        <v>8558</v>
      </c>
      <c r="F1803">
        <v>8558</v>
      </c>
      <c r="G1803">
        <v>8558</v>
      </c>
      <c r="H1803">
        <v>8558</v>
      </c>
      <c r="I1803">
        <v>8558</v>
      </c>
      <c r="J1803">
        <v>8558</v>
      </c>
      <c r="K1803">
        <v>8558</v>
      </c>
      <c r="L1803">
        <v>6539</v>
      </c>
      <c r="M1803">
        <v>6539</v>
      </c>
      <c r="N1803">
        <v>6539</v>
      </c>
      <c r="O1803">
        <v>6539</v>
      </c>
      <c r="P1803">
        <v>6539</v>
      </c>
      <c r="Q1803">
        <v>6539</v>
      </c>
      <c r="R1803">
        <v>6539</v>
      </c>
      <c r="S1803">
        <v>6539</v>
      </c>
      <c r="T1803">
        <v>6539</v>
      </c>
      <c r="U1803">
        <v>6539</v>
      </c>
      <c r="V1803">
        <v>6539</v>
      </c>
      <c r="W1803">
        <v>6539</v>
      </c>
      <c r="X1803">
        <v>7082</v>
      </c>
      <c r="Y1803">
        <v>7082</v>
      </c>
      <c r="Z1803">
        <v>7082</v>
      </c>
      <c r="AA1803">
        <v>7082</v>
      </c>
      <c r="AB1803">
        <v>7082</v>
      </c>
      <c r="AC1803">
        <v>7082</v>
      </c>
      <c r="AD1803">
        <v>7082</v>
      </c>
      <c r="AE1803">
        <v>7082</v>
      </c>
      <c r="AF1803">
        <v>7082</v>
      </c>
      <c r="AG1803">
        <v>7082</v>
      </c>
      <c r="AH1803">
        <v>7082</v>
      </c>
      <c r="AI1803">
        <v>7082</v>
      </c>
      <c r="AJ1803">
        <v>6805</v>
      </c>
      <c r="AK1803">
        <v>6805</v>
      </c>
      <c r="AL1803">
        <v>6805</v>
      </c>
      <c r="AM1803">
        <v>6805</v>
      </c>
      <c r="AN1803">
        <v>6805</v>
      </c>
      <c r="AO1803">
        <v>6805</v>
      </c>
      <c r="AP1803">
        <v>6805</v>
      </c>
      <c r="AQ1803">
        <v>6805</v>
      </c>
      <c r="AR1803">
        <v>6805</v>
      </c>
      <c r="AS1803">
        <v>6805</v>
      </c>
      <c r="AT1803">
        <v>6805</v>
      </c>
      <c r="AU1803">
        <v>6805</v>
      </c>
      <c r="AV1803">
        <v>6805</v>
      </c>
      <c r="AW1803">
        <v>5377</v>
      </c>
      <c r="AX1803">
        <v>5377</v>
      </c>
      <c r="AY1803">
        <v>5377</v>
      </c>
      <c r="AZ1803">
        <v>5377</v>
      </c>
      <c r="BA1803">
        <v>5377</v>
      </c>
      <c r="BB1803">
        <v>5377</v>
      </c>
      <c r="BC1803">
        <v>5377</v>
      </c>
      <c r="BD1803">
        <v>5377</v>
      </c>
      <c r="BE1803">
        <v>5377</v>
      </c>
      <c r="BF1803">
        <v>5377</v>
      </c>
      <c r="BG1803">
        <v>5377</v>
      </c>
      <c r="BH1803">
        <v>5377</v>
      </c>
      <c r="BI1803">
        <v>5377</v>
      </c>
      <c r="BJ1803">
        <v>5377</v>
      </c>
      <c r="BK1803">
        <v>5377</v>
      </c>
      <c r="BL1803">
        <v>5321</v>
      </c>
      <c r="BM1803">
        <v>5321</v>
      </c>
      <c r="BN1803">
        <v>5321</v>
      </c>
      <c r="BO1803">
        <v>5321</v>
      </c>
      <c r="BP1803">
        <v>5321</v>
      </c>
      <c r="BQ1803">
        <v>5321</v>
      </c>
      <c r="BR1803">
        <v>5321</v>
      </c>
      <c r="BS1803">
        <v>5321</v>
      </c>
      <c r="BT1803">
        <v>5321</v>
      </c>
      <c r="BU1803">
        <v>5321</v>
      </c>
      <c r="BV1803">
        <v>5321</v>
      </c>
      <c r="BW1803">
        <v>5321</v>
      </c>
      <c r="BX1803">
        <v>5321</v>
      </c>
      <c r="BY1803">
        <v>5321</v>
      </c>
      <c r="BZ1803">
        <v>4338</v>
      </c>
      <c r="CA1803">
        <v>4338</v>
      </c>
      <c r="CB1803">
        <v>4338</v>
      </c>
      <c r="CC1803">
        <v>4338</v>
      </c>
      <c r="CD1803">
        <v>4338</v>
      </c>
      <c r="CE1803">
        <v>4338</v>
      </c>
      <c r="CF1803">
        <v>4338</v>
      </c>
      <c r="CG1803">
        <v>4338</v>
      </c>
      <c r="CH1803">
        <v>4338</v>
      </c>
      <c r="CI1803">
        <v>4338</v>
      </c>
      <c r="CJ1803">
        <v>4338</v>
      </c>
      <c r="CK1803">
        <v>4338</v>
      </c>
      <c r="CL1803">
        <v>4143</v>
      </c>
      <c r="CM1803">
        <v>4143</v>
      </c>
      <c r="CN1803">
        <v>4143</v>
      </c>
      <c r="CO1803">
        <v>4143</v>
      </c>
      <c r="CP1803">
        <v>4143</v>
      </c>
      <c r="CQ1803">
        <v>4143</v>
      </c>
      <c r="CR1803">
        <v>4143</v>
      </c>
      <c r="CS1803">
        <v>4143</v>
      </c>
      <c r="CT1803">
        <v>4143</v>
      </c>
      <c r="CU1803">
        <v>4143</v>
      </c>
      <c r="CV1803">
        <v>4143</v>
      </c>
      <c r="CW1803">
        <v>4143</v>
      </c>
      <c r="CX1803">
        <v>3141</v>
      </c>
      <c r="CY1803">
        <v>3141</v>
      </c>
      <c r="CZ1803">
        <v>3141</v>
      </c>
      <c r="DA1803">
        <v>3141</v>
      </c>
      <c r="DB1803">
        <v>3141</v>
      </c>
      <c r="DC1803">
        <v>3141</v>
      </c>
      <c r="DD1803">
        <v>3141</v>
      </c>
      <c r="DE1803">
        <v>3141</v>
      </c>
      <c r="DF1803">
        <v>3141</v>
      </c>
      <c r="DG1803">
        <v>3141</v>
      </c>
      <c r="DH1803">
        <v>3141</v>
      </c>
      <c r="DI1803">
        <v>3141</v>
      </c>
      <c r="DJ1803" t="s">
        <v>108</v>
      </c>
      <c r="DK1803" t="s">
        <v>108</v>
      </c>
      <c r="DL1803" t="s">
        <v>108</v>
      </c>
      <c r="DM1803" t="s">
        <v>108</v>
      </c>
      <c r="DN1803" t="s">
        <v>108</v>
      </c>
    </row>
    <row r="1804" spans="1:118" x14ac:dyDescent="0.2">
      <c r="A1804" t="e">
        <f ca="1">_xll.BFieldInfo($B$1804)</f>
        <v>#NAME?</v>
      </c>
      <c r="B1804" t="s">
        <v>112</v>
      </c>
      <c r="C1804">
        <v>117</v>
      </c>
      <c r="D1804">
        <v>117</v>
      </c>
      <c r="E1804">
        <v>117</v>
      </c>
      <c r="F1804">
        <v>117</v>
      </c>
      <c r="G1804">
        <v>117</v>
      </c>
      <c r="H1804">
        <v>117</v>
      </c>
      <c r="I1804">
        <v>82</v>
      </c>
      <c r="J1804">
        <v>82</v>
      </c>
      <c r="K1804">
        <v>82</v>
      </c>
      <c r="L1804">
        <v>81</v>
      </c>
      <c r="M1804">
        <v>81</v>
      </c>
      <c r="N1804">
        <v>81</v>
      </c>
      <c r="O1804">
        <v>82</v>
      </c>
      <c r="P1804">
        <v>82</v>
      </c>
      <c r="Q1804">
        <v>82</v>
      </c>
      <c r="R1804">
        <v>81</v>
      </c>
      <c r="S1804">
        <v>81</v>
      </c>
      <c r="T1804">
        <v>81</v>
      </c>
      <c r="U1804">
        <v>102</v>
      </c>
      <c r="V1804">
        <v>102</v>
      </c>
      <c r="W1804">
        <v>102</v>
      </c>
      <c r="X1804">
        <v>102</v>
      </c>
      <c r="Y1804">
        <v>102</v>
      </c>
      <c r="Z1804">
        <v>102</v>
      </c>
      <c r="AA1804">
        <v>101</v>
      </c>
      <c r="AB1804">
        <v>101</v>
      </c>
      <c r="AC1804">
        <v>101</v>
      </c>
      <c r="AD1804">
        <v>102</v>
      </c>
      <c r="AE1804">
        <v>102</v>
      </c>
      <c r="AF1804">
        <v>102</v>
      </c>
      <c r="AG1804">
        <v>219</v>
      </c>
      <c r="AH1804">
        <v>219</v>
      </c>
      <c r="AI1804">
        <v>219</v>
      </c>
      <c r="AJ1804">
        <v>110</v>
      </c>
      <c r="AK1804">
        <v>110</v>
      </c>
      <c r="AL1804">
        <v>110</v>
      </c>
      <c r="AM1804">
        <v>110</v>
      </c>
      <c r="AN1804">
        <v>110</v>
      </c>
      <c r="AO1804">
        <v>110</v>
      </c>
      <c r="AP1804">
        <v>110</v>
      </c>
      <c r="AQ1804">
        <v>110</v>
      </c>
      <c r="AR1804">
        <v>110</v>
      </c>
      <c r="AS1804">
        <v>110</v>
      </c>
      <c r="AT1804">
        <v>82</v>
      </c>
      <c r="AU1804">
        <v>82</v>
      </c>
      <c r="AV1804">
        <v>82</v>
      </c>
      <c r="AW1804">
        <v>83</v>
      </c>
      <c r="AX1804">
        <v>83</v>
      </c>
      <c r="AY1804">
        <v>83</v>
      </c>
      <c r="AZ1804">
        <v>83</v>
      </c>
      <c r="BA1804">
        <v>83</v>
      </c>
      <c r="BB1804">
        <v>83</v>
      </c>
      <c r="BC1804">
        <v>83</v>
      </c>
      <c r="BD1804">
        <v>83</v>
      </c>
      <c r="BE1804">
        <v>83</v>
      </c>
      <c r="BF1804">
        <v>83</v>
      </c>
      <c r="BG1804">
        <v>83</v>
      </c>
      <c r="BH1804">
        <v>90</v>
      </c>
      <c r="BI1804">
        <v>90</v>
      </c>
      <c r="BJ1804">
        <v>90</v>
      </c>
      <c r="BK1804">
        <v>90</v>
      </c>
      <c r="BL1804">
        <v>89</v>
      </c>
      <c r="BM1804">
        <v>89</v>
      </c>
      <c r="BN1804">
        <v>89</v>
      </c>
      <c r="BO1804">
        <v>89</v>
      </c>
      <c r="BP1804">
        <v>90</v>
      </c>
      <c r="BQ1804">
        <v>90</v>
      </c>
      <c r="BR1804">
        <v>90</v>
      </c>
      <c r="BS1804">
        <v>90</v>
      </c>
      <c r="BT1804">
        <v>90</v>
      </c>
      <c r="BU1804">
        <v>90</v>
      </c>
      <c r="BV1804">
        <v>70</v>
      </c>
      <c r="BW1804">
        <v>70</v>
      </c>
      <c r="BX1804">
        <v>70</v>
      </c>
      <c r="BY1804">
        <v>70</v>
      </c>
      <c r="BZ1804">
        <v>71</v>
      </c>
      <c r="CA1804">
        <v>71</v>
      </c>
      <c r="CB1804">
        <v>71</v>
      </c>
      <c r="CC1804">
        <v>70</v>
      </c>
      <c r="CD1804">
        <v>70</v>
      </c>
      <c r="CE1804">
        <v>70</v>
      </c>
      <c r="CF1804">
        <v>71</v>
      </c>
      <c r="CG1804">
        <v>71</v>
      </c>
      <c r="CH1804">
        <v>71</v>
      </c>
      <c r="CI1804">
        <v>341</v>
      </c>
      <c r="CJ1804">
        <v>341</v>
      </c>
      <c r="CK1804">
        <v>341</v>
      </c>
      <c r="CL1804">
        <v>69</v>
      </c>
      <c r="CM1804">
        <v>69</v>
      </c>
      <c r="CN1804">
        <v>69</v>
      </c>
      <c r="CO1804">
        <v>68</v>
      </c>
      <c r="CP1804">
        <v>68</v>
      </c>
      <c r="CQ1804">
        <v>68</v>
      </c>
      <c r="CR1804">
        <v>70</v>
      </c>
      <c r="CS1804">
        <v>70</v>
      </c>
      <c r="CT1804">
        <v>70</v>
      </c>
      <c r="CU1804">
        <v>39</v>
      </c>
      <c r="CV1804">
        <v>39</v>
      </c>
      <c r="CW1804">
        <v>39</v>
      </c>
      <c r="CX1804">
        <v>42</v>
      </c>
      <c r="CY1804">
        <v>42</v>
      </c>
      <c r="CZ1804">
        <v>42</v>
      </c>
      <c r="DA1804">
        <v>50</v>
      </c>
      <c r="DB1804">
        <v>50</v>
      </c>
      <c r="DC1804">
        <v>50</v>
      </c>
      <c r="DD1804">
        <v>38</v>
      </c>
      <c r="DE1804">
        <v>38</v>
      </c>
      <c r="DF1804">
        <v>38</v>
      </c>
      <c r="DG1804">
        <v>55</v>
      </c>
      <c r="DH1804">
        <v>55</v>
      </c>
      <c r="DI1804">
        <v>55</v>
      </c>
      <c r="DJ1804">
        <v>39</v>
      </c>
      <c r="DK1804">
        <v>39</v>
      </c>
      <c r="DL1804">
        <v>39</v>
      </c>
      <c r="DM1804" t="s">
        <v>108</v>
      </c>
      <c r="DN1804" t="s">
        <v>108</v>
      </c>
    </row>
    <row r="1805" spans="1:118" x14ac:dyDescent="0.2">
      <c r="A1805" t="e">
        <f ca="1">_xll.BFieldInfo($B$1805)</f>
        <v>#NAME?</v>
      </c>
      <c r="B1805" t="s">
        <v>113</v>
      </c>
      <c r="C1805">
        <v>3</v>
      </c>
      <c r="D1805">
        <v>3</v>
      </c>
      <c r="E1805">
        <v>3</v>
      </c>
      <c r="F1805">
        <v>4</v>
      </c>
      <c r="G1805">
        <v>4</v>
      </c>
      <c r="H1805">
        <v>4</v>
      </c>
      <c r="I1805">
        <v>4</v>
      </c>
      <c r="J1805">
        <v>4</v>
      </c>
      <c r="K1805">
        <v>4</v>
      </c>
      <c r="L1805">
        <v>3</v>
      </c>
      <c r="M1805">
        <v>3</v>
      </c>
      <c r="N1805">
        <v>3</v>
      </c>
      <c r="O1805">
        <v>3</v>
      </c>
      <c r="P1805">
        <v>3</v>
      </c>
      <c r="Q1805">
        <v>3</v>
      </c>
      <c r="R1805">
        <v>-3</v>
      </c>
      <c r="S1805">
        <v>-3</v>
      </c>
      <c r="T1805">
        <v>-3</v>
      </c>
      <c r="U1805">
        <v>4</v>
      </c>
      <c r="V1805">
        <v>4</v>
      </c>
      <c r="W1805">
        <v>4</v>
      </c>
      <c r="X1805">
        <v>2</v>
      </c>
      <c r="Y1805">
        <v>2</v>
      </c>
      <c r="Z1805">
        <v>2</v>
      </c>
      <c r="AA1805">
        <v>2</v>
      </c>
      <c r="AB1805">
        <v>2</v>
      </c>
      <c r="AC1805">
        <v>2</v>
      </c>
      <c r="AD1805">
        <v>2</v>
      </c>
      <c r="AE1805">
        <v>2</v>
      </c>
      <c r="AF1805">
        <v>2</v>
      </c>
      <c r="AG1805">
        <v>12</v>
      </c>
      <c r="AH1805">
        <v>12</v>
      </c>
      <c r="AI1805">
        <v>12</v>
      </c>
      <c r="AJ1805">
        <v>4</v>
      </c>
      <c r="AK1805">
        <v>4</v>
      </c>
      <c r="AL1805">
        <v>4</v>
      </c>
      <c r="AM1805">
        <v>6</v>
      </c>
      <c r="AN1805">
        <v>6</v>
      </c>
      <c r="AO1805">
        <v>6</v>
      </c>
      <c r="AP1805">
        <v>6</v>
      </c>
      <c r="AQ1805">
        <v>6</v>
      </c>
      <c r="AR1805">
        <v>6</v>
      </c>
      <c r="AS1805">
        <v>6</v>
      </c>
      <c r="AT1805">
        <v>187</v>
      </c>
      <c r="AU1805">
        <v>187</v>
      </c>
      <c r="AV1805">
        <v>187</v>
      </c>
      <c r="AW1805">
        <v>-2</v>
      </c>
      <c r="AX1805">
        <v>-2</v>
      </c>
      <c r="AY1805">
        <v>-2</v>
      </c>
      <c r="AZ1805">
        <v>-1</v>
      </c>
      <c r="BA1805">
        <v>-1</v>
      </c>
      <c r="BB1805">
        <v>-1</v>
      </c>
      <c r="BC1805">
        <v>-1</v>
      </c>
      <c r="BD1805">
        <v>-1</v>
      </c>
      <c r="BE1805">
        <v>-1</v>
      </c>
      <c r="BF1805">
        <v>-1</v>
      </c>
      <c r="BG1805">
        <v>-1</v>
      </c>
      <c r="BH1805">
        <v>208</v>
      </c>
      <c r="BI1805">
        <v>208</v>
      </c>
      <c r="BJ1805">
        <v>208</v>
      </c>
      <c r="BK1805">
        <v>208</v>
      </c>
      <c r="BL1805">
        <v>4</v>
      </c>
      <c r="BM1805">
        <v>4</v>
      </c>
      <c r="BN1805">
        <v>4</v>
      </c>
      <c r="BO1805">
        <v>4</v>
      </c>
      <c r="BP1805">
        <v>4</v>
      </c>
      <c r="BQ1805">
        <v>4</v>
      </c>
      <c r="BR1805">
        <v>4</v>
      </c>
      <c r="BS1805">
        <v>3</v>
      </c>
      <c r="BT1805">
        <v>3</v>
      </c>
      <c r="BU1805">
        <v>3</v>
      </c>
      <c r="BV1805">
        <v>205</v>
      </c>
      <c r="BW1805">
        <v>205</v>
      </c>
      <c r="BX1805">
        <v>205</v>
      </c>
      <c r="BY1805">
        <v>205</v>
      </c>
      <c r="BZ1805">
        <v>-1</v>
      </c>
      <c r="CA1805">
        <v>-1</v>
      </c>
      <c r="CB1805">
        <v>-1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1</v>
      </c>
      <c r="CI1805">
        <v>234</v>
      </c>
      <c r="CJ1805">
        <v>234</v>
      </c>
      <c r="CK1805">
        <v>234</v>
      </c>
      <c r="CL1805">
        <v>2</v>
      </c>
      <c r="CM1805">
        <v>2</v>
      </c>
      <c r="CN1805">
        <v>2</v>
      </c>
      <c r="CO1805">
        <v>50</v>
      </c>
      <c r="CP1805">
        <v>50</v>
      </c>
      <c r="CQ1805">
        <v>50</v>
      </c>
      <c r="CR1805">
        <v>2</v>
      </c>
      <c r="CS1805">
        <v>2</v>
      </c>
      <c r="CT1805">
        <v>2</v>
      </c>
      <c r="CU1805">
        <v>47</v>
      </c>
      <c r="CV1805">
        <v>47</v>
      </c>
      <c r="CW1805">
        <v>47</v>
      </c>
      <c r="CX1805">
        <v>54</v>
      </c>
      <c r="CY1805">
        <v>54</v>
      </c>
      <c r="CZ1805">
        <v>54</v>
      </c>
      <c r="DA1805">
        <v>47</v>
      </c>
      <c r="DB1805">
        <v>47</v>
      </c>
      <c r="DC1805">
        <v>47</v>
      </c>
      <c r="DD1805">
        <v>47</v>
      </c>
      <c r="DE1805">
        <v>47</v>
      </c>
      <c r="DF1805">
        <v>47</v>
      </c>
      <c r="DG1805">
        <v>33</v>
      </c>
      <c r="DH1805">
        <v>33</v>
      </c>
      <c r="DI1805">
        <v>33</v>
      </c>
      <c r="DJ1805">
        <v>49</v>
      </c>
      <c r="DK1805">
        <v>49</v>
      </c>
      <c r="DL1805">
        <v>49</v>
      </c>
      <c r="DM1805" t="s">
        <v>108</v>
      </c>
      <c r="DN1805" t="s">
        <v>108</v>
      </c>
    </row>
    <row r="1806" spans="1:118" x14ac:dyDescent="0.2">
      <c r="A1806" t="e">
        <f ca="1">_xll.BFieldInfo($B$1806)</f>
        <v>#NAME?</v>
      </c>
      <c r="B1806" t="s">
        <v>114</v>
      </c>
      <c r="C1806">
        <v>-303</v>
      </c>
      <c r="D1806">
        <v>-303</v>
      </c>
      <c r="E1806">
        <v>-303</v>
      </c>
      <c r="F1806">
        <v>-303</v>
      </c>
      <c r="G1806">
        <v>-303</v>
      </c>
      <c r="H1806">
        <v>-303</v>
      </c>
      <c r="I1806">
        <v>-303</v>
      </c>
      <c r="J1806">
        <v>-303</v>
      </c>
      <c r="K1806">
        <v>-303</v>
      </c>
      <c r="L1806" t="s">
        <v>108</v>
      </c>
      <c r="M1806" t="s">
        <v>108</v>
      </c>
      <c r="N1806" t="s">
        <v>108</v>
      </c>
      <c r="O1806" t="s">
        <v>108</v>
      </c>
      <c r="P1806" t="s">
        <v>108</v>
      </c>
      <c r="Q1806" t="s">
        <v>108</v>
      </c>
      <c r="R1806" t="s">
        <v>108</v>
      </c>
      <c r="S1806" t="s">
        <v>108</v>
      </c>
      <c r="T1806" t="s">
        <v>108</v>
      </c>
      <c r="U1806" t="s">
        <v>108</v>
      </c>
      <c r="V1806" t="s">
        <v>108</v>
      </c>
      <c r="W1806" t="s">
        <v>108</v>
      </c>
      <c r="X1806" t="s">
        <v>108</v>
      </c>
      <c r="Y1806" t="s">
        <v>108</v>
      </c>
      <c r="Z1806" t="s">
        <v>108</v>
      </c>
      <c r="AA1806" t="s">
        <v>108</v>
      </c>
      <c r="AB1806" t="s">
        <v>108</v>
      </c>
      <c r="AC1806" t="s">
        <v>108</v>
      </c>
      <c r="AD1806" t="s">
        <v>108</v>
      </c>
      <c r="AE1806" t="s">
        <v>108</v>
      </c>
      <c r="AF1806" t="s">
        <v>108</v>
      </c>
      <c r="AG1806" t="s">
        <v>108</v>
      </c>
      <c r="AH1806" t="s">
        <v>108</v>
      </c>
      <c r="AI1806" t="s">
        <v>108</v>
      </c>
      <c r="AJ1806" t="s">
        <v>108</v>
      </c>
      <c r="AK1806" t="s">
        <v>108</v>
      </c>
      <c r="AL1806" t="s">
        <v>108</v>
      </c>
      <c r="AM1806" t="s">
        <v>108</v>
      </c>
      <c r="AN1806" t="s">
        <v>108</v>
      </c>
      <c r="AO1806" t="s">
        <v>108</v>
      </c>
      <c r="AP1806" t="s">
        <v>108</v>
      </c>
      <c r="AQ1806" t="s">
        <v>108</v>
      </c>
      <c r="AR1806" t="s">
        <v>108</v>
      </c>
      <c r="AS1806" t="s">
        <v>108</v>
      </c>
      <c r="AT1806" t="s">
        <v>108</v>
      </c>
      <c r="AU1806" t="s">
        <v>108</v>
      </c>
      <c r="AV1806" t="s">
        <v>108</v>
      </c>
      <c r="AW1806" t="s">
        <v>108</v>
      </c>
      <c r="AX1806" t="s">
        <v>108</v>
      </c>
      <c r="AY1806" t="s">
        <v>108</v>
      </c>
      <c r="AZ1806" t="s">
        <v>108</v>
      </c>
      <c r="BA1806" t="s">
        <v>108</v>
      </c>
      <c r="BB1806" t="s">
        <v>108</v>
      </c>
      <c r="BC1806" t="s">
        <v>108</v>
      </c>
      <c r="BD1806" t="s">
        <v>108</v>
      </c>
      <c r="BE1806" t="s">
        <v>108</v>
      </c>
      <c r="BF1806" t="s">
        <v>108</v>
      </c>
      <c r="BG1806" t="s">
        <v>108</v>
      </c>
      <c r="BH1806" t="s">
        <v>108</v>
      </c>
      <c r="BI1806" t="s">
        <v>108</v>
      </c>
      <c r="BJ1806" t="s">
        <v>108</v>
      </c>
      <c r="BK1806" t="s">
        <v>108</v>
      </c>
      <c r="BL1806" t="s">
        <v>108</v>
      </c>
      <c r="BM1806" t="s">
        <v>108</v>
      </c>
      <c r="BN1806" t="s">
        <v>108</v>
      </c>
      <c r="BO1806" t="s">
        <v>108</v>
      </c>
      <c r="BP1806" t="s">
        <v>108</v>
      </c>
      <c r="BQ1806" t="s">
        <v>108</v>
      </c>
      <c r="BR1806" t="s">
        <v>108</v>
      </c>
      <c r="BS1806" t="s">
        <v>108</v>
      </c>
      <c r="BT1806" t="s">
        <v>108</v>
      </c>
      <c r="BU1806" t="s">
        <v>108</v>
      </c>
      <c r="BV1806" t="s">
        <v>108</v>
      </c>
      <c r="BW1806" t="s">
        <v>108</v>
      </c>
      <c r="BX1806" t="s">
        <v>108</v>
      </c>
      <c r="BY1806" t="s">
        <v>108</v>
      </c>
      <c r="BZ1806" t="s">
        <v>108</v>
      </c>
      <c r="CA1806" t="s">
        <v>108</v>
      </c>
      <c r="CB1806" t="s">
        <v>108</v>
      </c>
      <c r="CC1806" t="s">
        <v>108</v>
      </c>
      <c r="CD1806" t="s">
        <v>108</v>
      </c>
      <c r="CE1806" t="s">
        <v>108</v>
      </c>
      <c r="CF1806" t="s">
        <v>108</v>
      </c>
      <c r="CG1806" t="s">
        <v>108</v>
      </c>
      <c r="CH1806" t="s">
        <v>108</v>
      </c>
      <c r="CI1806" t="s">
        <v>108</v>
      </c>
      <c r="CJ1806" t="s">
        <v>108</v>
      </c>
      <c r="CK1806" t="s">
        <v>108</v>
      </c>
      <c r="CL1806" t="s">
        <v>108</v>
      </c>
      <c r="CM1806" t="s">
        <v>108</v>
      </c>
      <c r="CN1806" t="s">
        <v>108</v>
      </c>
      <c r="CO1806" t="s">
        <v>108</v>
      </c>
      <c r="CP1806" t="s">
        <v>108</v>
      </c>
      <c r="CQ1806" t="s">
        <v>108</v>
      </c>
      <c r="CR1806" t="s">
        <v>108</v>
      </c>
      <c r="CS1806" t="s">
        <v>108</v>
      </c>
      <c r="CT1806" t="s">
        <v>108</v>
      </c>
      <c r="CU1806" t="s">
        <v>108</v>
      </c>
      <c r="CV1806" t="s">
        <v>108</v>
      </c>
      <c r="CW1806" t="s">
        <v>108</v>
      </c>
      <c r="CX1806" t="s">
        <v>108</v>
      </c>
      <c r="CY1806" t="s">
        <v>108</v>
      </c>
      <c r="CZ1806" t="s">
        <v>108</v>
      </c>
      <c r="DA1806" t="s">
        <v>108</v>
      </c>
      <c r="DB1806" t="s">
        <v>108</v>
      </c>
      <c r="DC1806" t="s">
        <v>108</v>
      </c>
      <c r="DD1806" t="s">
        <v>108</v>
      </c>
      <c r="DE1806" t="s">
        <v>108</v>
      </c>
      <c r="DF1806" t="s">
        <v>108</v>
      </c>
      <c r="DG1806" t="s">
        <v>108</v>
      </c>
      <c r="DH1806" t="s">
        <v>108</v>
      </c>
      <c r="DI1806" t="s">
        <v>108</v>
      </c>
      <c r="DJ1806" t="s">
        <v>108</v>
      </c>
      <c r="DK1806" t="s">
        <v>108</v>
      </c>
      <c r="DL1806" t="s">
        <v>108</v>
      </c>
      <c r="DM1806" t="s">
        <v>108</v>
      </c>
      <c r="DN1806" t="s">
        <v>108</v>
      </c>
    </row>
    <row r="1807" spans="1:118" x14ac:dyDescent="0.2">
      <c r="A1807" t="e">
        <f ca="1">_xll.BFieldInfo($B$1807)</f>
        <v>#NAME?</v>
      </c>
      <c r="B1807" t="s">
        <v>115</v>
      </c>
      <c r="C1807" t="s">
        <v>108</v>
      </c>
      <c r="D1807" t="s">
        <v>108</v>
      </c>
      <c r="E1807" t="s">
        <v>108</v>
      </c>
      <c r="F1807" t="s">
        <v>108</v>
      </c>
      <c r="G1807" t="s">
        <v>108</v>
      </c>
      <c r="H1807" t="s">
        <v>108</v>
      </c>
      <c r="I1807" t="s">
        <v>108</v>
      </c>
      <c r="J1807" t="s">
        <v>108</v>
      </c>
      <c r="K1807" t="s">
        <v>108</v>
      </c>
      <c r="L1807" t="s">
        <v>108</v>
      </c>
      <c r="M1807" t="s">
        <v>108</v>
      </c>
      <c r="N1807" t="s">
        <v>108</v>
      </c>
      <c r="O1807" t="s">
        <v>108</v>
      </c>
      <c r="P1807" t="s">
        <v>108</v>
      </c>
      <c r="Q1807" t="s">
        <v>108</v>
      </c>
      <c r="R1807" t="s">
        <v>108</v>
      </c>
      <c r="S1807" t="s">
        <v>108</v>
      </c>
      <c r="T1807" t="s">
        <v>108</v>
      </c>
      <c r="U1807" t="s">
        <v>108</v>
      </c>
      <c r="V1807" t="s">
        <v>108</v>
      </c>
      <c r="W1807" t="s">
        <v>108</v>
      </c>
      <c r="X1807" t="s">
        <v>108</v>
      </c>
      <c r="Y1807" t="s">
        <v>108</v>
      </c>
      <c r="Z1807" t="s">
        <v>108</v>
      </c>
      <c r="AA1807" t="s">
        <v>108</v>
      </c>
      <c r="AB1807" t="s">
        <v>108</v>
      </c>
      <c r="AC1807" t="s">
        <v>108</v>
      </c>
      <c r="AD1807" t="s">
        <v>108</v>
      </c>
      <c r="AE1807" t="s">
        <v>108</v>
      </c>
      <c r="AF1807" t="s">
        <v>108</v>
      </c>
      <c r="AG1807" t="s">
        <v>108</v>
      </c>
      <c r="AH1807" t="s">
        <v>108</v>
      </c>
      <c r="AI1807" t="s">
        <v>108</v>
      </c>
      <c r="AJ1807" t="s">
        <v>108</v>
      </c>
      <c r="AK1807" t="s">
        <v>108</v>
      </c>
      <c r="AL1807" t="s">
        <v>108</v>
      </c>
      <c r="AM1807" t="s">
        <v>108</v>
      </c>
      <c r="AN1807" t="s">
        <v>108</v>
      </c>
      <c r="AO1807" t="s">
        <v>108</v>
      </c>
      <c r="AP1807" t="s">
        <v>108</v>
      </c>
      <c r="AQ1807" t="s">
        <v>108</v>
      </c>
      <c r="AR1807" t="s">
        <v>108</v>
      </c>
      <c r="AS1807" t="s">
        <v>108</v>
      </c>
      <c r="AT1807" t="s">
        <v>108</v>
      </c>
      <c r="AU1807" t="s">
        <v>108</v>
      </c>
      <c r="AV1807" t="s">
        <v>108</v>
      </c>
      <c r="AW1807" t="s">
        <v>108</v>
      </c>
      <c r="AX1807" t="s">
        <v>108</v>
      </c>
      <c r="AY1807" t="s">
        <v>108</v>
      </c>
      <c r="AZ1807" t="s">
        <v>108</v>
      </c>
      <c r="BA1807" t="s">
        <v>108</v>
      </c>
      <c r="BB1807" t="s">
        <v>108</v>
      </c>
      <c r="BC1807" t="s">
        <v>108</v>
      </c>
      <c r="BD1807" t="s">
        <v>108</v>
      </c>
      <c r="BE1807" t="s">
        <v>108</v>
      </c>
      <c r="BF1807" t="s">
        <v>108</v>
      </c>
      <c r="BG1807" t="s">
        <v>108</v>
      </c>
      <c r="BH1807" t="s">
        <v>108</v>
      </c>
      <c r="BI1807" t="s">
        <v>108</v>
      </c>
      <c r="BJ1807" t="s">
        <v>108</v>
      </c>
      <c r="BK1807" t="s">
        <v>108</v>
      </c>
      <c r="BL1807" t="s">
        <v>108</v>
      </c>
      <c r="BM1807" t="s">
        <v>108</v>
      </c>
      <c r="BN1807" t="s">
        <v>108</v>
      </c>
      <c r="BO1807" t="s">
        <v>108</v>
      </c>
      <c r="BP1807" t="s">
        <v>108</v>
      </c>
      <c r="BQ1807" t="s">
        <v>108</v>
      </c>
      <c r="BR1807" t="s">
        <v>108</v>
      </c>
      <c r="BS1807" t="s">
        <v>108</v>
      </c>
      <c r="BT1807" t="s">
        <v>108</v>
      </c>
      <c r="BU1807" t="s">
        <v>108</v>
      </c>
      <c r="BV1807" t="s">
        <v>108</v>
      </c>
      <c r="BW1807" t="s">
        <v>108</v>
      </c>
      <c r="BX1807" t="s">
        <v>108</v>
      </c>
      <c r="BY1807" t="s">
        <v>108</v>
      </c>
      <c r="BZ1807" t="s">
        <v>108</v>
      </c>
      <c r="CA1807" t="s">
        <v>108</v>
      </c>
      <c r="CB1807" t="s">
        <v>108</v>
      </c>
      <c r="CC1807" t="s">
        <v>108</v>
      </c>
      <c r="CD1807" t="s">
        <v>108</v>
      </c>
      <c r="CE1807" t="s">
        <v>108</v>
      </c>
      <c r="CF1807" t="s">
        <v>108</v>
      </c>
      <c r="CG1807" t="s">
        <v>108</v>
      </c>
      <c r="CH1807" t="s">
        <v>108</v>
      </c>
      <c r="CI1807" t="s">
        <v>108</v>
      </c>
      <c r="CJ1807" t="s">
        <v>108</v>
      </c>
      <c r="CK1807" t="s">
        <v>108</v>
      </c>
      <c r="CL1807" t="s">
        <v>108</v>
      </c>
      <c r="CM1807" t="s">
        <v>108</v>
      </c>
      <c r="CN1807" t="s">
        <v>108</v>
      </c>
      <c r="CO1807" t="s">
        <v>108</v>
      </c>
      <c r="CP1807" t="s">
        <v>108</v>
      </c>
      <c r="CQ1807" t="s">
        <v>108</v>
      </c>
      <c r="CR1807" t="s">
        <v>108</v>
      </c>
      <c r="CS1807" t="s">
        <v>108</v>
      </c>
      <c r="CT1807" t="s">
        <v>108</v>
      </c>
      <c r="CU1807" t="s">
        <v>108</v>
      </c>
      <c r="CV1807" t="s">
        <v>108</v>
      </c>
      <c r="CW1807" t="s">
        <v>108</v>
      </c>
      <c r="CX1807" t="s">
        <v>108</v>
      </c>
      <c r="CY1807" t="s">
        <v>108</v>
      </c>
      <c r="CZ1807" t="s">
        <v>108</v>
      </c>
      <c r="DA1807" t="s">
        <v>108</v>
      </c>
      <c r="DB1807" t="s">
        <v>108</v>
      </c>
      <c r="DC1807" t="s">
        <v>108</v>
      </c>
      <c r="DD1807" t="s">
        <v>108</v>
      </c>
      <c r="DE1807" t="s">
        <v>108</v>
      </c>
      <c r="DF1807" t="s">
        <v>108</v>
      </c>
      <c r="DG1807" t="s">
        <v>108</v>
      </c>
      <c r="DH1807" t="s">
        <v>108</v>
      </c>
      <c r="DI1807" t="s">
        <v>108</v>
      </c>
      <c r="DJ1807" t="s">
        <v>108</v>
      </c>
      <c r="DK1807" t="s">
        <v>108</v>
      </c>
      <c r="DL1807" t="s">
        <v>108</v>
      </c>
      <c r="DM1807" t="s">
        <v>108</v>
      </c>
      <c r="DN1807" t="s">
        <v>108</v>
      </c>
    </row>
    <row r="1808" spans="1:118" x14ac:dyDescent="0.2">
      <c r="A1808" t="e">
        <f ca="1">_xll.BFieldInfo($B$1808)</f>
        <v>#NAME?</v>
      </c>
      <c r="B1808" t="s">
        <v>116</v>
      </c>
      <c r="C1808" t="s">
        <v>108</v>
      </c>
      <c r="D1808" t="s">
        <v>108</v>
      </c>
      <c r="E1808" t="s">
        <v>108</v>
      </c>
      <c r="F1808" t="s">
        <v>108</v>
      </c>
      <c r="G1808" t="s">
        <v>108</v>
      </c>
      <c r="H1808" t="s">
        <v>108</v>
      </c>
      <c r="I1808" t="s">
        <v>108</v>
      </c>
      <c r="J1808" t="s">
        <v>108</v>
      </c>
      <c r="K1808" t="s">
        <v>108</v>
      </c>
      <c r="L1808" t="s">
        <v>108</v>
      </c>
      <c r="M1808" t="s">
        <v>108</v>
      </c>
      <c r="N1808" t="s">
        <v>108</v>
      </c>
      <c r="O1808" t="s">
        <v>108</v>
      </c>
      <c r="P1808" t="s">
        <v>108</v>
      </c>
      <c r="Q1808" t="s">
        <v>108</v>
      </c>
      <c r="R1808" t="s">
        <v>108</v>
      </c>
      <c r="S1808" t="s">
        <v>108</v>
      </c>
      <c r="T1808" t="s">
        <v>108</v>
      </c>
      <c r="U1808" t="s">
        <v>108</v>
      </c>
      <c r="V1808" t="s">
        <v>108</v>
      </c>
      <c r="W1808" t="s">
        <v>108</v>
      </c>
      <c r="X1808" t="s">
        <v>108</v>
      </c>
      <c r="Y1808" t="s">
        <v>108</v>
      </c>
      <c r="Z1808" t="s">
        <v>108</v>
      </c>
      <c r="AA1808" t="s">
        <v>108</v>
      </c>
      <c r="AB1808" t="s">
        <v>108</v>
      </c>
      <c r="AC1808" t="s">
        <v>108</v>
      </c>
      <c r="AD1808" t="s">
        <v>108</v>
      </c>
      <c r="AE1808" t="s">
        <v>108</v>
      </c>
      <c r="AF1808" t="s">
        <v>108</v>
      </c>
      <c r="AG1808" t="s">
        <v>108</v>
      </c>
      <c r="AH1808" t="s">
        <v>108</v>
      </c>
      <c r="AI1808" t="s">
        <v>108</v>
      </c>
      <c r="AJ1808" t="s">
        <v>108</v>
      </c>
      <c r="AK1808" t="s">
        <v>108</v>
      </c>
      <c r="AL1808" t="s">
        <v>108</v>
      </c>
      <c r="AM1808" t="s">
        <v>108</v>
      </c>
      <c r="AN1808" t="s">
        <v>108</v>
      </c>
      <c r="AO1808" t="s">
        <v>108</v>
      </c>
      <c r="AP1808" t="s">
        <v>108</v>
      </c>
      <c r="AQ1808" t="s">
        <v>108</v>
      </c>
      <c r="AR1808" t="s">
        <v>108</v>
      </c>
      <c r="AS1808" t="s">
        <v>108</v>
      </c>
      <c r="AT1808" t="s">
        <v>108</v>
      </c>
      <c r="AU1808" t="s">
        <v>108</v>
      </c>
      <c r="AV1808" t="s">
        <v>108</v>
      </c>
      <c r="AW1808" t="s">
        <v>108</v>
      </c>
      <c r="AX1808" t="s">
        <v>108</v>
      </c>
      <c r="AY1808" t="s">
        <v>108</v>
      </c>
      <c r="AZ1808" t="s">
        <v>108</v>
      </c>
      <c r="BA1808" t="s">
        <v>108</v>
      </c>
      <c r="BB1808" t="s">
        <v>108</v>
      </c>
      <c r="BC1808" t="s">
        <v>108</v>
      </c>
      <c r="BD1808" t="s">
        <v>108</v>
      </c>
      <c r="BE1808" t="s">
        <v>108</v>
      </c>
      <c r="BF1808" t="s">
        <v>108</v>
      </c>
      <c r="BG1808" t="s">
        <v>108</v>
      </c>
      <c r="BH1808" t="s">
        <v>108</v>
      </c>
      <c r="BI1808" t="s">
        <v>108</v>
      </c>
      <c r="BJ1808" t="s">
        <v>108</v>
      </c>
      <c r="BK1808" t="s">
        <v>108</v>
      </c>
      <c r="BL1808" t="s">
        <v>108</v>
      </c>
      <c r="BM1808" t="s">
        <v>108</v>
      </c>
      <c r="BN1808" t="s">
        <v>108</v>
      </c>
      <c r="BO1808" t="s">
        <v>108</v>
      </c>
      <c r="BP1808" t="s">
        <v>108</v>
      </c>
      <c r="BQ1808" t="s">
        <v>108</v>
      </c>
      <c r="BR1808" t="s">
        <v>108</v>
      </c>
      <c r="BS1808" t="s">
        <v>108</v>
      </c>
      <c r="BT1808" t="s">
        <v>108</v>
      </c>
      <c r="BU1808" t="s">
        <v>108</v>
      </c>
      <c r="BV1808" t="s">
        <v>108</v>
      </c>
      <c r="BW1808" t="s">
        <v>108</v>
      </c>
      <c r="BX1808" t="s">
        <v>108</v>
      </c>
      <c r="BY1808" t="s">
        <v>108</v>
      </c>
      <c r="BZ1808" t="s">
        <v>108</v>
      </c>
      <c r="CA1808" t="s">
        <v>108</v>
      </c>
      <c r="CB1808" t="s">
        <v>108</v>
      </c>
      <c r="CC1808" t="s">
        <v>108</v>
      </c>
      <c r="CD1808" t="s">
        <v>108</v>
      </c>
      <c r="CE1808" t="s">
        <v>108</v>
      </c>
      <c r="CF1808" t="s">
        <v>108</v>
      </c>
      <c r="CG1808" t="s">
        <v>108</v>
      </c>
      <c r="CH1808" t="s">
        <v>108</v>
      </c>
      <c r="CI1808" t="s">
        <v>108</v>
      </c>
      <c r="CJ1808" t="s">
        <v>108</v>
      </c>
      <c r="CK1808" t="s">
        <v>108</v>
      </c>
      <c r="CL1808" t="s">
        <v>108</v>
      </c>
      <c r="CM1808" t="s">
        <v>108</v>
      </c>
      <c r="CN1808" t="s">
        <v>108</v>
      </c>
      <c r="CO1808" t="s">
        <v>108</v>
      </c>
      <c r="CP1808" t="s">
        <v>108</v>
      </c>
      <c r="CQ1808" t="s">
        <v>108</v>
      </c>
      <c r="CR1808" t="s">
        <v>108</v>
      </c>
      <c r="CS1808" t="s">
        <v>108</v>
      </c>
      <c r="CT1808" t="s">
        <v>108</v>
      </c>
      <c r="CU1808" t="s">
        <v>108</v>
      </c>
      <c r="CV1808" t="s">
        <v>108</v>
      </c>
      <c r="CW1808" t="s">
        <v>108</v>
      </c>
      <c r="CX1808" t="s">
        <v>108</v>
      </c>
      <c r="CY1808" t="s">
        <v>108</v>
      </c>
      <c r="CZ1808" t="s">
        <v>108</v>
      </c>
      <c r="DA1808" t="s">
        <v>108</v>
      </c>
      <c r="DB1808" t="s">
        <v>108</v>
      </c>
      <c r="DC1808" t="s">
        <v>108</v>
      </c>
      <c r="DD1808" t="s">
        <v>108</v>
      </c>
      <c r="DE1808" t="s">
        <v>108</v>
      </c>
      <c r="DF1808" t="s">
        <v>108</v>
      </c>
      <c r="DG1808" t="s">
        <v>108</v>
      </c>
      <c r="DH1808" t="s">
        <v>108</v>
      </c>
      <c r="DI1808" t="s">
        <v>108</v>
      </c>
      <c r="DJ1808" t="s">
        <v>108</v>
      </c>
      <c r="DK1808" t="s">
        <v>108</v>
      </c>
      <c r="DL1808" t="s">
        <v>108</v>
      </c>
      <c r="DM1808" t="s">
        <v>108</v>
      </c>
      <c r="DN1808" t="s">
        <v>108</v>
      </c>
    </row>
    <row r="1809" spans="1:118" x14ac:dyDescent="0.2">
      <c r="A1809" t="e">
        <f ca="1">_xll.BFieldInfo($B$1809)</f>
        <v>#NAME?</v>
      </c>
      <c r="B1809" t="s">
        <v>117</v>
      </c>
      <c r="C1809" t="s">
        <v>108</v>
      </c>
      <c r="D1809" t="s">
        <v>108</v>
      </c>
      <c r="E1809" t="s">
        <v>108</v>
      </c>
      <c r="F1809" t="s">
        <v>108</v>
      </c>
      <c r="G1809" t="s">
        <v>108</v>
      </c>
      <c r="H1809" t="s">
        <v>108</v>
      </c>
      <c r="I1809" t="s">
        <v>108</v>
      </c>
      <c r="J1809" t="s">
        <v>108</v>
      </c>
      <c r="K1809" t="s">
        <v>108</v>
      </c>
      <c r="L1809" t="s">
        <v>108</v>
      </c>
      <c r="M1809" t="s">
        <v>108</v>
      </c>
      <c r="N1809" t="s">
        <v>108</v>
      </c>
      <c r="O1809" t="s">
        <v>108</v>
      </c>
      <c r="P1809" t="s">
        <v>108</v>
      </c>
      <c r="Q1809" t="s">
        <v>108</v>
      </c>
      <c r="R1809" t="s">
        <v>108</v>
      </c>
      <c r="S1809" t="s">
        <v>108</v>
      </c>
      <c r="T1809" t="s">
        <v>108</v>
      </c>
      <c r="U1809" t="s">
        <v>108</v>
      </c>
      <c r="V1809" t="s">
        <v>108</v>
      </c>
      <c r="W1809" t="s">
        <v>108</v>
      </c>
      <c r="X1809" t="s">
        <v>108</v>
      </c>
      <c r="Y1809" t="s">
        <v>108</v>
      </c>
      <c r="Z1809" t="s">
        <v>108</v>
      </c>
      <c r="AA1809" t="s">
        <v>108</v>
      </c>
      <c r="AB1809" t="s">
        <v>108</v>
      </c>
      <c r="AC1809" t="s">
        <v>108</v>
      </c>
      <c r="AD1809" t="s">
        <v>108</v>
      </c>
      <c r="AE1809" t="s">
        <v>108</v>
      </c>
      <c r="AF1809" t="s">
        <v>108</v>
      </c>
      <c r="AG1809" t="s">
        <v>108</v>
      </c>
      <c r="AH1809" t="s">
        <v>108</v>
      </c>
      <c r="AI1809" t="s">
        <v>108</v>
      </c>
      <c r="AJ1809" t="s">
        <v>108</v>
      </c>
      <c r="AK1809" t="s">
        <v>108</v>
      </c>
      <c r="AL1809" t="s">
        <v>108</v>
      </c>
      <c r="AM1809" t="s">
        <v>108</v>
      </c>
      <c r="AN1809" t="s">
        <v>108</v>
      </c>
      <c r="AO1809" t="s">
        <v>108</v>
      </c>
      <c r="AP1809" t="s">
        <v>108</v>
      </c>
      <c r="AQ1809" t="s">
        <v>108</v>
      </c>
      <c r="AR1809" t="s">
        <v>108</v>
      </c>
      <c r="AS1809" t="s">
        <v>108</v>
      </c>
      <c r="AT1809" t="s">
        <v>108</v>
      </c>
      <c r="AU1809" t="s">
        <v>108</v>
      </c>
      <c r="AV1809" t="s">
        <v>108</v>
      </c>
      <c r="AW1809" t="s">
        <v>108</v>
      </c>
      <c r="AX1809" t="s">
        <v>108</v>
      </c>
      <c r="AY1809" t="s">
        <v>108</v>
      </c>
      <c r="AZ1809" t="s">
        <v>108</v>
      </c>
      <c r="BA1809" t="s">
        <v>108</v>
      </c>
      <c r="BB1809" t="s">
        <v>108</v>
      </c>
      <c r="BC1809" t="s">
        <v>108</v>
      </c>
      <c r="BD1809" t="s">
        <v>108</v>
      </c>
      <c r="BE1809" t="s">
        <v>108</v>
      </c>
      <c r="BF1809" t="s">
        <v>108</v>
      </c>
      <c r="BG1809" t="s">
        <v>108</v>
      </c>
      <c r="BH1809" t="s">
        <v>108</v>
      </c>
      <c r="BI1809" t="s">
        <v>108</v>
      </c>
      <c r="BJ1809" t="s">
        <v>108</v>
      </c>
      <c r="BK1809" t="s">
        <v>108</v>
      </c>
      <c r="BL1809" t="s">
        <v>108</v>
      </c>
      <c r="BM1809" t="s">
        <v>108</v>
      </c>
      <c r="BN1809" t="s">
        <v>108</v>
      </c>
      <c r="BO1809" t="s">
        <v>108</v>
      </c>
      <c r="BP1809" t="s">
        <v>108</v>
      </c>
      <c r="BQ1809" t="s">
        <v>108</v>
      </c>
      <c r="BR1809" t="s">
        <v>108</v>
      </c>
      <c r="BS1809" t="s">
        <v>108</v>
      </c>
      <c r="BT1809" t="s">
        <v>108</v>
      </c>
      <c r="BU1809" t="s">
        <v>108</v>
      </c>
      <c r="BV1809" t="s">
        <v>108</v>
      </c>
      <c r="BW1809" t="s">
        <v>108</v>
      </c>
      <c r="BX1809" t="s">
        <v>108</v>
      </c>
      <c r="BY1809" t="s">
        <v>108</v>
      </c>
      <c r="BZ1809" t="s">
        <v>108</v>
      </c>
      <c r="CA1809" t="s">
        <v>108</v>
      </c>
      <c r="CB1809" t="s">
        <v>108</v>
      </c>
      <c r="CC1809" t="s">
        <v>108</v>
      </c>
      <c r="CD1809" t="s">
        <v>108</v>
      </c>
      <c r="CE1809" t="s">
        <v>108</v>
      </c>
      <c r="CF1809" t="s">
        <v>108</v>
      </c>
      <c r="CG1809" t="s">
        <v>108</v>
      </c>
      <c r="CH1809" t="s">
        <v>108</v>
      </c>
      <c r="CI1809" t="s">
        <v>108</v>
      </c>
      <c r="CJ1809" t="s">
        <v>108</v>
      </c>
      <c r="CK1809" t="s">
        <v>108</v>
      </c>
      <c r="CL1809" t="s">
        <v>108</v>
      </c>
      <c r="CM1809" t="s">
        <v>108</v>
      </c>
      <c r="CN1809" t="s">
        <v>108</v>
      </c>
      <c r="CO1809" t="s">
        <v>108</v>
      </c>
      <c r="CP1809" t="s">
        <v>108</v>
      </c>
      <c r="CQ1809" t="s">
        <v>108</v>
      </c>
      <c r="CR1809" t="s">
        <v>108</v>
      </c>
      <c r="CS1809" t="s">
        <v>108</v>
      </c>
      <c r="CT1809" t="s">
        <v>108</v>
      </c>
      <c r="CU1809" t="s">
        <v>108</v>
      </c>
      <c r="CV1809" t="s">
        <v>108</v>
      </c>
      <c r="CW1809" t="s">
        <v>108</v>
      </c>
      <c r="CX1809" t="s">
        <v>108</v>
      </c>
      <c r="CY1809" t="s">
        <v>108</v>
      </c>
      <c r="CZ1809" t="s">
        <v>108</v>
      </c>
      <c r="DA1809" t="s">
        <v>108</v>
      </c>
      <c r="DB1809" t="s">
        <v>108</v>
      </c>
      <c r="DC1809" t="s">
        <v>108</v>
      </c>
      <c r="DD1809" t="s">
        <v>108</v>
      </c>
      <c r="DE1809" t="s">
        <v>108</v>
      </c>
      <c r="DF1809" t="s">
        <v>108</v>
      </c>
      <c r="DG1809" t="s">
        <v>108</v>
      </c>
      <c r="DH1809" t="s">
        <v>108</v>
      </c>
      <c r="DI1809" t="s">
        <v>108</v>
      </c>
      <c r="DJ1809" t="s">
        <v>108</v>
      </c>
      <c r="DK1809" t="s">
        <v>108</v>
      </c>
      <c r="DL1809" t="s">
        <v>108</v>
      </c>
      <c r="DM1809" t="s">
        <v>108</v>
      </c>
      <c r="DN1809" t="s">
        <v>108</v>
      </c>
    </row>
    <row r="1811" spans="1:118" x14ac:dyDescent="0.2">
      <c r="A1811" t="s">
        <v>288</v>
      </c>
      <c r="B1811" t="s">
        <v>106</v>
      </c>
      <c r="C1811" s="8" t="e">
        <f ca="1">_xll.BDH($A$1811,$B$1812:$B$1822,$B$1,$B$2,"Dir=H","Per=M","Days=A","Dts=S","Sort=R","cols=116;rows=12")</f>
        <v>#NAME?</v>
      </c>
      <c r="D1811" s="8">
        <v>43980</v>
      </c>
      <c r="E1811" s="8">
        <v>43951</v>
      </c>
      <c r="F1811" s="8">
        <v>43921</v>
      </c>
      <c r="G1811" s="8">
        <v>43889</v>
      </c>
      <c r="H1811" s="8">
        <v>43861</v>
      </c>
      <c r="I1811" s="8">
        <v>43830</v>
      </c>
      <c r="J1811" s="8">
        <v>43798</v>
      </c>
      <c r="K1811" s="8">
        <v>43769</v>
      </c>
      <c r="L1811" s="8">
        <v>43738</v>
      </c>
      <c r="M1811" s="8">
        <v>43707</v>
      </c>
      <c r="N1811" s="8">
        <v>43677</v>
      </c>
      <c r="O1811" s="8">
        <v>43644</v>
      </c>
      <c r="P1811" s="8">
        <v>43616</v>
      </c>
      <c r="Q1811" s="8">
        <v>43585</v>
      </c>
      <c r="R1811" s="8">
        <v>43553</v>
      </c>
      <c r="S1811" s="8">
        <v>43524</v>
      </c>
      <c r="T1811" s="8">
        <v>43496</v>
      </c>
      <c r="U1811" s="8">
        <v>43465</v>
      </c>
      <c r="V1811" s="8">
        <v>43434</v>
      </c>
      <c r="W1811" s="8">
        <v>43404</v>
      </c>
      <c r="X1811" s="8">
        <v>43371</v>
      </c>
      <c r="Y1811" s="8">
        <v>43343</v>
      </c>
      <c r="Z1811" s="8">
        <v>43312</v>
      </c>
      <c r="AA1811" s="8">
        <v>43280</v>
      </c>
      <c r="AB1811" s="8">
        <v>43251</v>
      </c>
      <c r="AC1811" s="8">
        <v>43220</v>
      </c>
      <c r="AD1811" s="8">
        <v>43189</v>
      </c>
      <c r="AE1811" s="8">
        <v>43159</v>
      </c>
      <c r="AF1811" s="8">
        <v>43131</v>
      </c>
      <c r="AG1811" s="8">
        <v>43098</v>
      </c>
      <c r="AH1811" s="8">
        <v>43069</v>
      </c>
      <c r="AI1811" s="8">
        <v>43039</v>
      </c>
      <c r="AJ1811" s="8">
        <v>43007</v>
      </c>
      <c r="AK1811" s="8">
        <v>42978</v>
      </c>
      <c r="AL1811" s="8">
        <v>42947</v>
      </c>
      <c r="AM1811" s="8">
        <v>42916</v>
      </c>
      <c r="AN1811" s="8">
        <v>42886</v>
      </c>
      <c r="AO1811" s="8">
        <v>42855</v>
      </c>
      <c r="AP1811" s="8">
        <v>42853</v>
      </c>
      <c r="AQ1811" s="8">
        <v>42825</v>
      </c>
      <c r="AR1811" s="8">
        <v>42794</v>
      </c>
      <c r="AS1811" s="8">
        <v>42766</v>
      </c>
      <c r="AT1811" s="8">
        <v>42734</v>
      </c>
      <c r="AU1811" s="8">
        <v>42704</v>
      </c>
      <c r="AV1811" s="8">
        <v>42674</v>
      </c>
      <c r="AW1811" s="8">
        <v>42643</v>
      </c>
      <c r="AX1811" s="8">
        <v>42613</v>
      </c>
      <c r="AY1811" s="8">
        <v>42582</v>
      </c>
      <c r="AZ1811" s="8">
        <v>42580</v>
      </c>
      <c r="BA1811" s="8">
        <v>42551</v>
      </c>
      <c r="BB1811" s="8">
        <v>42521</v>
      </c>
      <c r="BC1811" s="8">
        <v>42490</v>
      </c>
      <c r="BD1811" s="8">
        <v>42489</v>
      </c>
      <c r="BE1811" s="8">
        <v>42460</v>
      </c>
      <c r="BF1811" s="8">
        <v>42429</v>
      </c>
      <c r="BG1811" s="8">
        <v>42400</v>
      </c>
      <c r="BH1811" s="8">
        <v>42398</v>
      </c>
      <c r="BI1811" s="8">
        <v>42369</v>
      </c>
      <c r="BJ1811" s="8">
        <v>42338</v>
      </c>
      <c r="BK1811" s="8">
        <v>42308</v>
      </c>
      <c r="BL1811" s="8">
        <v>42307</v>
      </c>
      <c r="BM1811" s="8">
        <v>42277</v>
      </c>
      <c r="BN1811" s="8">
        <v>42247</v>
      </c>
      <c r="BO1811" s="8">
        <v>42216</v>
      </c>
      <c r="BP1811" s="8">
        <v>42185</v>
      </c>
      <c r="BQ1811" s="8">
        <v>42153</v>
      </c>
      <c r="BR1811" s="8">
        <v>42124</v>
      </c>
      <c r="BS1811" s="8">
        <v>42094</v>
      </c>
      <c r="BT1811" s="8">
        <v>42062</v>
      </c>
      <c r="BU1811" s="8">
        <v>42035</v>
      </c>
      <c r="BV1811" s="8">
        <v>42034</v>
      </c>
      <c r="BW1811" s="8">
        <v>42004</v>
      </c>
      <c r="BX1811" s="8">
        <v>41971</v>
      </c>
      <c r="BY1811" s="8">
        <v>41943</v>
      </c>
      <c r="BZ1811" s="8">
        <v>41912</v>
      </c>
      <c r="CA1811" s="8">
        <v>41880</v>
      </c>
      <c r="CB1811" s="8">
        <v>41851</v>
      </c>
      <c r="CC1811" s="8">
        <v>41820</v>
      </c>
      <c r="CD1811" s="8">
        <v>41789</v>
      </c>
      <c r="CE1811" s="8">
        <v>41759</v>
      </c>
      <c r="CF1811" s="8">
        <v>41729</v>
      </c>
      <c r="CG1811" s="8">
        <v>41698</v>
      </c>
      <c r="CH1811" s="8">
        <v>41670</v>
      </c>
      <c r="CI1811" s="8">
        <v>41639</v>
      </c>
      <c r="CJ1811" s="8">
        <v>41607</v>
      </c>
      <c r="CK1811" s="8">
        <v>41578</v>
      </c>
      <c r="CL1811" s="8">
        <v>41547</v>
      </c>
      <c r="CM1811" s="8">
        <v>41516</v>
      </c>
      <c r="CN1811" s="8">
        <v>41486</v>
      </c>
      <c r="CO1811" s="8">
        <v>41453</v>
      </c>
      <c r="CP1811" s="8">
        <v>41425</v>
      </c>
      <c r="CQ1811" s="8">
        <v>41394</v>
      </c>
      <c r="CR1811" s="8">
        <v>41362</v>
      </c>
      <c r="CS1811" s="8">
        <v>41333</v>
      </c>
      <c r="CT1811" s="8">
        <v>41305</v>
      </c>
      <c r="CU1811" s="8">
        <v>41274</v>
      </c>
      <c r="CV1811" s="8">
        <v>41243</v>
      </c>
      <c r="CW1811" s="8">
        <v>41213</v>
      </c>
      <c r="CX1811" s="8">
        <v>41180</v>
      </c>
      <c r="CY1811" s="8">
        <v>41152</v>
      </c>
      <c r="CZ1811" s="8">
        <v>41121</v>
      </c>
      <c r="DA1811" s="8">
        <v>41089</v>
      </c>
      <c r="DB1811" s="8">
        <v>41060</v>
      </c>
      <c r="DC1811" s="8">
        <v>41029</v>
      </c>
      <c r="DD1811" s="8">
        <v>40998</v>
      </c>
      <c r="DE1811" s="8">
        <v>40968</v>
      </c>
      <c r="DF1811" s="8">
        <v>40939</v>
      </c>
      <c r="DG1811" s="8">
        <v>40907</v>
      </c>
      <c r="DH1811" s="8">
        <v>40877</v>
      </c>
      <c r="DI1811" s="8">
        <v>40847</v>
      </c>
      <c r="DJ1811" s="8">
        <v>40816</v>
      </c>
      <c r="DK1811" s="8">
        <v>40786</v>
      </c>
      <c r="DL1811" s="8">
        <v>40755</v>
      </c>
      <c r="DM1811" s="8">
        <v>40753</v>
      </c>
      <c r="DN1811" s="8">
        <v>40724</v>
      </c>
    </row>
    <row r="1812" spans="1:118" x14ac:dyDescent="0.2">
      <c r="A1812" t="e">
        <f ca="1">_xll.BFieldInfo($B$1812)</f>
        <v>#NAME?</v>
      </c>
      <c r="B1812" t="s">
        <v>107</v>
      </c>
      <c r="C1812">
        <v>323.995</v>
      </c>
      <c r="D1812">
        <v>317.57400000000001</v>
      </c>
      <c r="E1812">
        <v>295.13900000000001</v>
      </c>
      <c r="F1812">
        <v>251.06399999999999</v>
      </c>
      <c r="G1812">
        <v>290.197</v>
      </c>
      <c r="H1812">
        <v>306.05799999999999</v>
      </c>
      <c r="I1812">
        <v>285.36799999999999</v>
      </c>
      <c r="J1812">
        <v>282.05599999999998</v>
      </c>
      <c r="K1812">
        <v>280.541</v>
      </c>
      <c r="L1812">
        <v>289.15600000000001</v>
      </c>
      <c r="M1812">
        <v>313.53300000000002</v>
      </c>
      <c r="N1812">
        <v>301.51900000000001</v>
      </c>
      <c r="O1812">
        <v>283.65100000000001</v>
      </c>
      <c r="P1812">
        <v>265.76299999999998</v>
      </c>
      <c r="Q1812">
        <v>272.50400000000002</v>
      </c>
      <c r="R1812">
        <v>283.22399999999999</v>
      </c>
      <c r="S1812">
        <v>267.75200000000001</v>
      </c>
      <c r="T1812">
        <v>233.82900000000001</v>
      </c>
      <c r="U1812">
        <v>212.78299999999999</v>
      </c>
      <c r="V1812">
        <v>231.89400000000001</v>
      </c>
      <c r="W1812">
        <v>228.078</v>
      </c>
      <c r="X1812">
        <v>245.28299999999999</v>
      </c>
      <c r="Y1812">
        <v>236.73</v>
      </c>
      <c r="Z1812">
        <v>220.30199999999999</v>
      </c>
      <c r="AA1812">
        <v>219.959</v>
      </c>
      <c r="AB1812">
        <v>217.047</v>
      </c>
      <c r="AC1812">
        <v>198.94900000000001</v>
      </c>
      <c r="AD1812">
        <v>186.20400000000001</v>
      </c>
      <c r="AE1812">
        <v>179.232</v>
      </c>
      <c r="AF1812">
        <v>180.34899999999999</v>
      </c>
      <c r="AG1812">
        <v>169.07900000000001</v>
      </c>
      <c r="AH1812">
        <v>168.47900000000001</v>
      </c>
      <c r="AI1812">
        <v>161.83500000000001</v>
      </c>
      <c r="AJ1812">
        <v>151.90799999999999</v>
      </c>
      <c r="AK1812">
        <v>151.17099999999999</v>
      </c>
      <c r="AL1812">
        <v>146.63900000000001</v>
      </c>
      <c r="AM1812">
        <v>141.57</v>
      </c>
      <c r="AN1812">
        <v>149.916</v>
      </c>
      <c r="AO1812">
        <v>133.46899999999999</v>
      </c>
      <c r="AP1812">
        <v>133.46899999999999</v>
      </c>
      <c r="AQ1812">
        <v>123.285</v>
      </c>
      <c r="AR1812">
        <v>133.32900000000001</v>
      </c>
      <c r="AS1812">
        <v>126.03700000000001</v>
      </c>
      <c r="AT1812">
        <v>121.464</v>
      </c>
      <c r="AU1812">
        <v>120.479</v>
      </c>
      <c r="AV1812">
        <v>115.24299999999999</v>
      </c>
      <c r="AW1812">
        <v>116.22499999999999</v>
      </c>
      <c r="AX1812">
        <v>117.747</v>
      </c>
      <c r="AY1812">
        <v>117.261</v>
      </c>
      <c r="AZ1812">
        <v>117.261</v>
      </c>
      <c r="BA1812">
        <v>117.61</v>
      </c>
      <c r="BB1812">
        <v>112.39400000000001</v>
      </c>
      <c r="BC1812">
        <v>106.31399999999999</v>
      </c>
      <c r="BD1812">
        <v>106.31399999999999</v>
      </c>
      <c r="BE1812">
        <v>109.28400000000001</v>
      </c>
      <c r="BF1812">
        <v>101.54</v>
      </c>
      <c r="BG1812">
        <v>100.35299999999999</v>
      </c>
      <c r="BH1812">
        <v>100.35299999999999</v>
      </c>
      <c r="BI1812">
        <v>101.072</v>
      </c>
      <c r="BJ1812">
        <v>104.947</v>
      </c>
      <c r="BK1812">
        <v>102.04600000000001</v>
      </c>
      <c r="BL1812">
        <v>102.04600000000001</v>
      </c>
      <c r="BM1812">
        <v>92.649000000000001</v>
      </c>
      <c r="BN1812">
        <v>89.518000000000001</v>
      </c>
      <c r="BO1812">
        <v>110.417</v>
      </c>
      <c r="BP1812">
        <v>104.944</v>
      </c>
      <c r="BQ1812">
        <v>108.464</v>
      </c>
      <c r="BR1812">
        <v>104.486</v>
      </c>
      <c r="BS1812">
        <v>100.71899999999999</v>
      </c>
      <c r="BT1812">
        <v>101.41500000000001</v>
      </c>
      <c r="BU1812">
        <v>90.186000000000007</v>
      </c>
      <c r="BV1812">
        <v>90.186000000000007</v>
      </c>
      <c r="BW1812">
        <v>95.495000000000005</v>
      </c>
      <c r="BX1812">
        <v>97.234999999999999</v>
      </c>
      <c r="BY1812">
        <v>91.165000000000006</v>
      </c>
      <c r="BZ1812">
        <v>90.522000000000006</v>
      </c>
      <c r="CA1812">
        <v>85.905000000000001</v>
      </c>
      <c r="CB1812">
        <v>84.656000000000006</v>
      </c>
      <c r="CC1812">
        <v>82.974000000000004</v>
      </c>
      <c r="CD1812">
        <v>81.697000000000003</v>
      </c>
      <c r="CE1812">
        <v>78.049000000000007</v>
      </c>
      <c r="CF1812">
        <v>79.885999999999996</v>
      </c>
      <c r="CG1812">
        <v>80.316999999999993</v>
      </c>
      <c r="CH1812">
        <v>75.281000000000006</v>
      </c>
      <c r="CI1812">
        <v>78.242000000000004</v>
      </c>
      <c r="CJ1812">
        <v>76.099000000000004</v>
      </c>
      <c r="CK1812">
        <v>73.207999999999998</v>
      </c>
      <c r="CL1812">
        <v>67.783000000000001</v>
      </c>
      <c r="CM1812">
        <v>64.941000000000003</v>
      </c>
      <c r="CN1812">
        <v>65.34</v>
      </c>
      <c r="CO1812">
        <v>62.228000000000002</v>
      </c>
      <c r="CP1812">
        <v>59.576999999999998</v>
      </c>
      <c r="CQ1812">
        <v>60.801000000000002</v>
      </c>
      <c r="CR1812">
        <v>66.760000000000005</v>
      </c>
      <c r="CS1812">
        <v>65.548000000000002</v>
      </c>
      <c r="CT1812">
        <v>63.424999999999997</v>
      </c>
      <c r="CU1812">
        <v>60.305999999999997</v>
      </c>
      <c r="CV1812">
        <v>60.746000000000002</v>
      </c>
      <c r="CW1812">
        <v>60.26</v>
      </c>
      <c r="CX1812">
        <v>59.536000000000001</v>
      </c>
      <c r="CY1812">
        <v>59.192</v>
      </c>
      <c r="CZ1812">
        <v>58.667000000000002</v>
      </c>
      <c r="DA1812">
        <v>59.856000000000002</v>
      </c>
      <c r="DB1812">
        <v>56.71</v>
      </c>
      <c r="DC1812">
        <v>58.465000000000003</v>
      </c>
      <c r="DD1812">
        <v>60.521000000000001</v>
      </c>
      <c r="DE1812">
        <v>58.188000000000002</v>
      </c>
      <c r="DF1812">
        <v>56.779000000000003</v>
      </c>
      <c r="DG1812">
        <v>52.756999999999998</v>
      </c>
      <c r="DH1812">
        <v>53.408999999999999</v>
      </c>
      <c r="DI1812">
        <v>53.84</v>
      </c>
      <c r="DJ1812">
        <v>47.44</v>
      </c>
      <c r="DK1812">
        <v>49.33</v>
      </c>
      <c r="DL1812">
        <v>46.7</v>
      </c>
      <c r="DM1812">
        <v>46.7</v>
      </c>
      <c r="DN1812">
        <v>51.86</v>
      </c>
    </row>
    <row r="1813" spans="1:118" x14ac:dyDescent="0.2">
      <c r="A1813" t="e">
        <f ca="1">_xll.BFieldInfo($B$1813)</f>
        <v>#NAME?</v>
      </c>
      <c r="B1813" t="s">
        <v>109</v>
      </c>
      <c r="C1813" t="s">
        <v>108</v>
      </c>
      <c r="D1813" t="s">
        <v>108</v>
      </c>
      <c r="E1813" t="s">
        <v>108</v>
      </c>
      <c r="F1813" t="s">
        <v>108</v>
      </c>
      <c r="G1813" t="s">
        <v>108</v>
      </c>
      <c r="H1813" t="s">
        <v>108</v>
      </c>
      <c r="I1813" t="s">
        <v>108</v>
      </c>
      <c r="J1813" t="s">
        <v>108</v>
      </c>
      <c r="K1813" t="s">
        <v>108</v>
      </c>
      <c r="L1813" t="s">
        <v>108</v>
      </c>
      <c r="M1813" t="s">
        <v>108</v>
      </c>
      <c r="N1813" t="s">
        <v>108</v>
      </c>
      <c r="O1813" t="s">
        <v>108</v>
      </c>
      <c r="P1813" t="s">
        <v>108</v>
      </c>
      <c r="Q1813" t="s">
        <v>108</v>
      </c>
      <c r="R1813" t="s">
        <v>108</v>
      </c>
      <c r="S1813" t="s">
        <v>108</v>
      </c>
      <c r="T1813" t="s">
        <v>108</v>
      </c>
      <c r="U1813" t="s">
        <v>108</v>
      </c>
      <c r="V1813" t="s">
        <v>108</v>
      </c>
      <c r="W1813" t="s">
        <v>108</v>
      </c>
      <c r="X1813" t="s">
        <v>108</v>
      </c>
      <c r="Y1813" t="s">
        <v>108</v>
      </c>
      <c r="Z1813" t="s">
        <v>108</v>
      </c>
      <c r="AA1813" t="s">
        <v>108</v>
      </c>
      <c r="AB1813" t="s">
        <v>108</v>
      </c>
      <c r="AC1813" t="s">
        <v>108</v>
      </c>
      <c r="AD1813" t="s">
        <v>108</v>
      </c>
      <c r="AE1813" t="s">
        <v>108</v>
      </c>
      <c r="AF1813" t="s">
        <v>108</v>
      </c>
      <c r="AG1813" t="s">
        <v>108</v>
      </c>
      <c r="AH1813" t="s">
        <v>108</v>
      </c>
      <c r="AI1813" t="s">
        <v>108</v>
      </c>
      <c r="AJ1813" t="s">
        <v>108</v>
      </c>
      <c r="AK1813" t="s">
        <v>108</v>
      </c>
      <c r="AL1813" t="s">
        <v>108</v>
      </c>
      <c r="AM1813" t="s">
        <v>108</v>
      </c>
      <c r="AN1813" t="s">
        <v>108</v>
      </c>
      <c r="AO1813" t="s">
        <v>108</v>
      </c>
      <c r="AP1813" t="s">
        <v>108</v>
      </c>
      <c r="AQ1813" t="s">
        <v>108</v>
      </c>
      <c r="AR1813" t="s">
        <v>108</v>
      </c>
      <c r="AS1813" t="s">
        <v>108</v>
      </c>
      <c r="AT1813" t="s">
        <v>108</v>
      </c>
      <c r="AU1813" t="s">
        <v>108</v>
      </c>
      <c r="AV1813" t="s">
        <v>108</v>
      </c>
      <c r="AW1813" t="s">
        <v>108</v>
      </c>
      <c r="AX1813" t="s">
        <v>108</v>
      </c>
      <c r="AY1813" t="s">
        <v>108</v>
      </c>
      <c r="AZ1813" t="s">
        <v>108</v>
      </c>
      <c r="BA1813" t="s">
        <v>108</v>
      </c>
      <c r="BB1813" t="s">
        <v>108</v>
      </c>
      <c r="BC1813" t="s">
        <v>108</v>
      </c>
      <c r="BD1813" t="s">
        <v>108</v>
      </c>
      <c r="BE1813" t="s">
        <v>108</v>
      </c>
      <c r="BF1813" t="s">
        <v>108</v>
      </c>
      <c r="BG1813" t="s">
        <v>108</v>
      </c>
      <c r="BH1813" t="s">
        <v>108</v>
      </c>
      <c r="BI1813" t="s">
        <v>108</v>
      </c>
      <c r="BJ1813" t="s">
        <v>108</v>
      </c>
      <c r="BK1813" t="s">
        <v>108</v>
      </c>
      <c r="BL1813" t="s">
        <v>108</v>
      </c>
      <c r="BM1813" t="s">
        <v>108</v>
      </c>
      <c r="BN1813" t="s">
        <v>108</v>
      </c>
      <c r="BO1813" t="s">
        <v>108</v>
      </c>
      <c r="BP1813" t="s">
        <v>108</v>
      </c>
      <c r="BQ1813" t="s">
        <v>108</v>
      </c>
      <c r="BR1813" t="s">
        <v>108</v>
      </c>
      <c r="BS1813" t="s">
        <v>108</v>
      </c>
      <c r="BT1813" t="s">
        <v>108</v>
      </c>
      <c r="BU1813" t="s">
        <v>108</v>
      </c>
      <c r="BV1813" t="s">
        <v>108</v>
      </c>
      <c r="BW1813" t="s">
        <v>108</v>
      </c>
      <c r="BX1813" t="s">
        <v>108</v>
      </c>
      <c r="BY1813" t="s">
        <v>108</v>
      </c>
      <c r="BZ1813" t="s">
        <v>108</v>
      </c>
      <c r="CA1813" t="s">
        <v>108</v>
      </c>
      <c r="CB1813" t="s">
        <v>108</v>
      </c>
      <c r="CC1813" t="s">
        <v>108</v>
      </c>
      <c r="CD1813" t="s">
        <v>108</v>
      </c>
      <c r="CE1813" t="s">
        <v>108</v>
      </c>
      <c r="CF1813" t="s">
        <v>108</v>
      </c>
      <c r="CG1813" t="s">
        <v>108</v>
      </c>
      <c r="CH1813" t="s">
        <v>108</v>
      </c>
      <c r="CI1813" t="s">
        <v>108</v>
      </c>
      <c r="CJ1813" t="s">
        <v>108</v>
      </c>
      <c r="CK1813" t="s">
        <v>108</v>
      </c>
      <c r="CL1813" t="s">
        <v>108</v>
      </c>
      <c r="CM1813" t="s">
        <v>108</v>
      </c>
      <c r="CN1813" t="s">
        <v>108</v>
      </c>
      <c r="CO1813" t="s">
        <v>108</v>
      </c>
      <c r="CP1813" t="s">
        <v>108</v>
      </c>
      <c r="CQ1813" t="s">
        <v>108</v>
      </c>
      <c r="CR1813" t="s">
        <v>108</v>
      </c>
      <c r="CS1813" t="s">
        <v>108</v>
      </c>
      <c r="CT1813" t="s">
        <v>108</v>
      </c>
      <c r="CU1813" t="s">
        <v>108</v>
      </c>
      <c r="CV1813" t="s">
        <v>108</v>
      </c>
      <c r="CW1813" t="s">
        <v>108</v>
      </c>
      <c r="CX1813" t="s">
        <v>108</v>
      </c>
      <c r="CY1813" t="s">
        <v>108</v>
      </c>
      <c r="CZ1813" t="s">
        <v>108</v>
      </c>
      <c r="DA1813" t="s">
        <v>108</v>
      </c>
      <c r="DB1813" t="s">
        <v>108</v>
      </c>
      <c r="DC1813" t="s">
        <v>108</v>
      </c>
      <c r="DD1813" t="s">
        <v>108</v>
      </c>
      <c r="DE1813" t="s">
        <v>108</v>
      </c>
      <c r="DF1813" t="s">
        <v>108</v>
      </c>
      <c r="DG1813" t="s">
        <v>108</v>
      </c>
      <c r="DH1813" t="s">
        <v>108</v>
      </c>
      <c r="DI1813" t="s">
        <v>108</v>
      </c>
      <c r="DJ1813" t="s">
        <v>108</v>
      </c>
      <c r="DK1813" t="s">
        <v>108</v>
      </c>
      <c r="DL1813" t="s">
        <v>108</v>
      </c>
      <c r="DM1813" t="s">
        <v>108</v>
      </c>
      <c r="DN1813" t="s">
        <v>108</v>
      </c>
    </row>
    <row r="1814" spans="1:118" x14ac:dyDescent="0.2">
      <c r="A1814" t="e">
        <f ca="1">_xll.BFieldInfo($B$1814)</f>
        <v>#NAME?</v>
      </c>
      <c r="B1814" t="s">
        <v>110</v>
      </c>
      <c r="C1814" t="s">
        <v>108</v>
      </c>
      <c r="D1814" t="s">
        <v>108</v>
      </c>
      <c r="E1814" t="s">
        <v>108</v>
      </c>
      <c r="F1814" t="s">
        <v>108</v>
      </c>
      <c r="G1814" t="s">
        <v>108</v>
      </c>
      <c r="H1814" t="s">
        <v>108</v>
      </c>
      <c r="I1814" t="s">
        <v>108</v>
      </c>
      <c r="J1814" t="s">
        <v>108</v>
      </c>
      <c r="K1814" t="s">
        <v>108</v>
      </c>
      <c r="L1814" t="s">
        <v>108</v>
      </c>
      <c r="M1814" t="s">
        <v>108</v>
      </c>
      <c r="N1814" t="s">
        <v>108</v>
      </c>
      <c r="O1814" t="s">
        <v>108</v>
      </c>
      <c r="P1814" t="s">
        <v>108</v>
      </c>
      <c r="Q1814" t="s">
        <v>108</v>
      </c>
      <c r="R1814" t="s">
        <v>108</v>
      </c>
      <c r="S1814" t="s">
        <v>108</v>
      </c>
      <c r="T1814" t="s">
        <v>108</v>
      </c>
      <c r="U1814" t="s">
        <v>108</v>
      </c>
      <c r="V1814" t="s">
        <v>108</v>
      </c>
      <c r="W1814" t="s">
        <v>108</v>
      </c>
      <c r="X1814" t="s">
        <v>108</v>
      </c>
      <c r="Y1814" t="s">
        <v>108</v>
      </c>
      <c r="Z1814" t="s">
        <v>108</v>
      </c>
      <c r="AA1814" t="s">
        <v>108</v>
      </c>
      <c r="AB1814" t="s">
        <v>108</v>
      </c>
      <c r="AC1814" t="s">
        <v>108</v>
      </c>
      <c r="AD1814" t="s">
        <v>108</v>
      </c>
      <c r="AE1814" t="s">
        <v>108</v>
      </c>
      <c r="AF1814" t="s">
        <v>108</v>
      </c>
      <c r="AG1814" t="s">
        <v>108</v>
      </c>
      <c r="AH1814" t="s">
        <v>108</v>
      </c>
      <c r="AI1814" t="s">
        <v>108</v>
      </c>
      <c r="AJ1814" t="s">
        <v>108</v>
      </c>
      <c r="AK1814" t="s">
        <v>108</v>
      </c>
      <c r="AL1814" t="s">
        <v>108</v>
      </c>
      <c r="AM1814" t="s">
        <v>108</v>
      </c>
      <c r="AN1814" t="s">
        <v>108</v>
      </c>
      <c r="AO1814" t="s">
        <v>108</v>
      </c>
      <c r="AP1814" t="s">
        <v>108</v>
      </c>
      <c r="AQ1814" t="s">
        <v>108</v>
      </c>
      <c r="AR1814" t="s">
        <v>108</v>
      </c>
      <c r="AS1814" t="s">
        <v>108</v>
      </c>
      <c r="AT1814" t="s">
        <v>108</v>
      </c>
      <c r="AU1814" t="s">
        <v>108</v>
      </c>
      <c r="AV1814" t="s">
        <v>108</v>
      </c>
      <c r="AW1814" t="s">
        <v>108</v>
      </c>
      <c r="AX1814" t="s">
        <v>108</v>
      </c>
      <c r="AY1814" t="s">
        <v>108</v>
      </c>
      <c r="AZ1814" t="s">
        <v>108</v>
      </c>
      <c r="BA1814" t="s">
        <v>108</v>
      </c>
      <c r="BB1814" t="s">
        <v>108</v>
      </c>
      <c r="BC1814" t="s">
        <v>108</v>
      </c>
      <c r="BD1814" t="s">
        <v>108</v>
      </c>
      <c r="BE1814" t="s">
        <v>108</v>
      </c>
      <c r="BF1814" t="s">
        <v>108</v>
      </c>
      <c r="BG1814" t="s">
        <v>108</v>
      </c>
      <c r="BH1814" t="s">
        <v>108</v>
      </c>
      <c r="BI1814" t="s">
        <v>108</v>
      </c>
      <c r="BJ1814" t="s">
        <v>108</v>
      </c>
      <c r="BK1814" t="s">
        <v>108</v>
      </c>
      <c r="BL1814" t="s">
        <v>108</v>
      </c>
      <c r="BM1814" t="s">
        <v>108</v>
      </c>
      <c r="BN1814" t="s">
        <v>108</v>
      </c>
      <c r="BO1814" t="s">
        <v>108</v>
      </c>
      <c r="BP1814" t="s">
        <v>108</v>
      </c>
      <c r="BQ1814" t="s">
        <v>108</v>
      </c>
      <c r="BR1814" t="s">
        <v>108</v>
      </c>
      <c r="BS1814" t="s">
        <v>108</v>
      </c>
      <c r="BT1814" t="s">
        <v>108</v>
      </c>
      <c r="BU1814" t="s">
        <v>108</v>
      </c>
      <c r="BV1814" t="s">
        <v>108</v>
      </c>
      <c r="BW1814" t="s">
        <v>108</v>
      </c>
      <c r="BX1814" t="s">
        <v>108</v>
      </c>
      <c r="BY1814" t="s">
        <v>108</v>
      </c>
      <c r="BZ1814" t="s">
        <v>108</v>
      </c>
      <c r="CA1814" t="s">
        <v>108</v>
      </c>
      <c r="CB1814" t="s">
        <v>108</v>
      </c>
      <c r="CC1814" t="s">
        <v>108</v>
      </c>
      <c r="CD1814" t="s">
        <v>108</v>
      </c>
      <c r="CE1814" t="s">
        <v>108</v>
      </c>
      <c r="CF1814" t="s">
        <v>108</v>
      </c>
      <c r="CG1814" t="s">
        <v>108</v>
      </c>
      <c r="CH1814" t="s">
        <v>108</v>
      </c>
      <c r="CI1814" t="s">
        <v>108</v>
      </c>
      <c r="CJ1814" t="s">
        <v>108</v>
      </c>
      <c r="CK1814" t="s">
        <v>108</v>
      </c>
      <c r="CL1814" t="s">
        <v>108</v>
      </c>
      <c r="CM1814" t="s">
        <v>108</v>
      </c>
      <c r="CN1814" t="s">
        <v>108</v>
      </c>
      <c r="CO1814" t="s">
        <v>108</v>
      </c>
      <c r="CP1814" t="s">
        <v>108</v>
      </c>
      <c r="CQ1814" t="s">
        <v>108</v>
      </c>
      <c r="CR1814" t="s">
        <v>108</v>
      </c>
      <c r="CS1814" t="s">
        <v>108</v>
      </c>
      <c r="CT1814" t="s">
        <v>108</v>
      </c>
      <c r="CU1814" t="s">
        <v>108</v>
      </c>
      <c r="CV1814" t="s">
        <v>108</v>
      </c>
      <c r="CW1814" t="s">
        <v>108</v>
      </c>
      <c r="CX1814" t="s">
        <v>108</v>
      </c>
      <c r="CY1814" t="s">
        <v>108</v>
      </c>
      <c r="CZ1814" t="s">
        <v>108</v>
      </c>
      <c r="DA1814" t="s">
        <v>108</v>
      </c>
      <c r="DB1814" t="s">
        <v>108</v>
      </c>
      <c r="DC1814" t="s">
        <v>108</v>
      </c>
      <c r="DD1814" t="s">
        <v>108</v>
      </c>
      <c r="DE1814" t="s">
        <v>108</v>
      </c>
      <c r="DF1814" t="s">
        <v>108</v>
      </c>
      <c r="DG1814" t="s">
        <v>108</v>
      </c>
      <c r="DH1814" t="s">
        <v>108</v>
      </c>
      <c r="DI1814" t="s">
        <v>108</v>
      </c>
      <c r="DJ1814" t="s">
        <v>108</v>
      </c>
      <c r="DK1814" t="s">
        <v>108</v>
      </c>
      <c r="DL1814" t="s">
        <v>108</v>
      </c>
      <c r="DM1814" t="s">
        <v>108</v>
      </c>
      <c r="DN1814" t="s">
        <v>108</v>
      </c>
    </row>
    <row r="1815" spans="1:118" x14ac:dyDescent="0.2">
      <c r="A1815" t="e">
        <f ca="1">_xll.BFieldInfo($B$1815)</f>
        <v>#NAME?</v>
      </c>
      <c r="B1815" t="s">
        <v>111</v>
      </c>
      <c r="C1815">
        <v>70352.687699999995</v>
      </c>
      <c r="D1815">
        <v>70352.687699999995</v>
      </c>
      <c r="E1815">
        <v>70352.687699999995</v>
      </c>
      <c r="F1815">
        <v>73043.756500000003</v>
      </c>
      <c r="G1815">
        <v>73043.756500000003</v>
      </c>
      <c r="H1815">
        <v>73043.756500000003</v>
      </c>
      <c r="I1815">
        <v>67041.412500000006</v>
      </c>
      <c r="J1815">
        <v>67041.412500000006</v>
      </c>
      <c r="K1815">
        <v>67041.412500000006</v>
      </c>
      <c r="L1815">
        <v>72150.515799999994</v>
      </c>
      <c r="M1815">
        <v>72150.515799999994</v>
      </c>
      <c r="N1815">
        <v>72150.515799999994</v>
      </c>
      <c r="O1815">
        <v>65108.394</v>
      </c>
      <c r="P1815">
        <v>65108.394</v>
      </c>
      <c r="Q1815">
        <v>65108.394</v>
      </c>
      <c r="R1815">
        <v>55921.120199999998</v>
      </c>
      <c r="S1815">
        <v>55921.120199999998</v>
      </c>
      <c r="T1815">
        <v>55921.120199999998</v>
      </c>
      <c r="U1815">
        <v>54769.481</v>
      </c>
      <c r="V1815">
        <v>54769.481</v>
      </c>
      <c r="W1815">
        <v>54769.481</v>
      </c>
      <c r="X1815">
        <v>52819.731800000001</v>
      </c>
      <c r="Y1815">
        <v>52819.731800000001</v>
      </c>
      <c r="Z1815">
        <v>52819.731800000001</v>
      </c>
      <c r="AA1815">
        <v>47412.309500000003</v>
      </c>
      <c r="AB1815">
        <v>47412.309500000003</v>
      </c>
      <c r="AC1815">
        <v>47412.309500000003</v>
      </c>
      <c r="AD1815">
        <v>42995.160400000001</v>
      </c>
      <c r="AE1815">
        <v>42995.160400000001</v>
      </c>
      <c r="AF1815">
        <v>42995.160400000001</v>
      </c>
      <c r="AG1815">
        <v>38610.830300000001</v>
      </c>
      <c r="AH1815">
        <v>38610.830300000001</v>
      </c>
      <c r="AI1815">
        <v>38610.830300000001</v>
      </c>
      <c r="AJ1815">
        <v>35080.206299999998</v>
      </c>
      <c r="AK1815">
        <v>35080.206299999998</v>
      </c>
      <c r="AL1815">
        <v>35080.206299999998</v>
      </c>
      <c r="AM1815">
        <v>32085.563300000002</v>
      </c>
      <c r="AN1815">
        <v>32085.563300000002</v>
      </c>
      <c r="AO1815">
        <v>32085.563300000002</v>
      </c>
      <c r="AP1815">
        <v>30356.717199999999</v>
      </c>
      <c r="AQ1815">
        <v>30356.717199999999</v>
      </c>
      <c r="AR1815">
        <v>30356.717199999999</v>
      </c>
      <c r="AS1815">
        <v>30356.717199999999</v>
      </c>
      <c r="AT1815">
        <v>27953.5743</v>
      </c>
      <c r="AU1815">
        <v>27953.5743</v>
      </c>
      <c r="AV1815">
        <v>27953.5743</v>
      </c>
      <c r="AW1815">
        <v>28619.104500000001</v>
      </c>
      <c r="AX1815">
        <v>28619.104500000001</v>
      </c>
      <c r="AY1815">
        <v>28619.104500000001</v>
      </c>
      <c r="AZ1815">
        <v>25866.9853</v>
      </c>
      <c r="BA1815">
        <v>25866.9853</v>
      </c>
      <c r="BB1815">
        <v>25866.9853</v>
      </c>
      <c r="BC1815">
        <v>25866.9853</v>
      </c>
      <c r="BD1815">
        <v>24877.7762</v>
      </c>
      <c r="BE1815">
        <v>24877.7762</v>
      </c>
      <c r="BF1815">
        <v>24877.7762</v>
      </c>
      <c r="BG1815">
        <v>24877.7762</v>
      </c>
      <c r="BH1815">
        <v>25755.133399999999</v>
      </c>
      <c r="BI1815">
        <v>25755.133399999999</v>
      </c>
      <c r="BJ1815">
        <v>25755.133399999999</v>
      </c>
      <c r="BK1815">
        <v>25755.133399999999</v>
      </c>
      <c r="BL1815">
        <v>29372.963599999999</v>
      </c>
      <c r="BM1815">
        <v>29372.963599999999</v>
      </c>
      <c r="BN1815">
        <v>29372.963599999999</v>
      </c>
      <c r="BO1815">
        <v>29372.963599999999</v>
      </c>
      <c r="BP1815">
        <v>27656.767100000001</v>
      </c>
      <c r="BQ1815">
        <v>27656.767100000001</v>
      </c>
      <c r="BR1815">
        <v>27656.767100000001</v>
      </c>
      <c r="BS1815">
        <v>24391.210800000001</v>
      </c>
      <c r="BT1815">
        <v>24391.210800000001</v>
      </c>
      <c r="BU1815">
        <v>24391.210800000001</v>
      </c>
      <c r="BV1815">
        <v>25119.726200000001</v>
      </c>
      <c r="BW1815">
        <v>25119.726200000001</v>
      </c>
      <c r="BX1815">
        <v>25119.726200000001</v>
      </c>
      <c r="BY1815">
        <v>25119.726200000001</v>
      </c>
      <c r="BZ1815">
        <v>23357.351500000001</v>
      </c>
      <c r="CA1815">
        <v>23357.351500000001</v>
      </c>
      <c r="CB1815">
        <v>23357.351500000001</v>
      </c>
      <c r="CC1815">
        <v>21532.922200000001</v>
      </c>
      <c r="CD1815">
        <v>21532.922200000001</v>
      </c>
      <c r="CE1815">
        <v>21532.922200000001</v>
      </c>
      <c r="CF1815">
        <v>20767.3272</v>
      </c>
      <c r="CG1815">
        <v>20767.3272</v>
      </c>
      <c r="CH1815">
        <v>20767.3272</v>
      </c>
      <c r="CI1815">
        <v>20330.212800000001</v>
      </c>
      <c r="CJ1815">
        <v>20330.212800000001</v>
      </c>
      <c r="CK1815">
        <v>20330.212800000001</v>
      </c>
      <c r="CL1815">
        <v>19144.231800000001</v>
      </c>
      <c r="CM1815">
        <v>19144.231800000001</v>
      </c>
      <c r="CN1815">
        <v>19144.231800000001</v>
      </c>
      <c r="CO1815">
        <v>17697.752499999999</v>
      </c>
      <c r="CP1815">
        <v>17697.752499999999</v>
      </c>
      <c r="CQ1815">
        <v>17697.752499999999</v>
      </c>
      <c r="CR1815">
        <v>18510.766</v>
      </c>
      <c r="CS1815">
        <v>18510.766</v>
      </c>
      <c r="CT1815">
        <v>18510.766</v>
      </c>
      <c r="CU1815">
        <v>17608.098699999999</v>
      </c>
      <c r="CV1815">
        <v>17608.098699999999</v>
      </c>
      <c r="CW1815">
        <v>17608.098699999999</v>
      </c>
      <c r="CX1815">
        <v>17132.667799999999</v>
      </c>
      <c r="CY1815">
        <v>17132.667799999999</v>
      </c>
      <c r="CZ1815">
        <v>17132.667799999999</v>
      </c>
      <c r="DA1815">
        <v>17062.252100000002</v>
      </c>
      <c r="DB1815">
        <v>17062.252100000002</v>
      </c>
      <c r="DC1815">
        <v>17062.252100000002</v>
      </c>
      <c r="DD1815">
        <v>16637.1574</v>
      </c>
      <c r="DE1815">
        <v>16637.1574</v>
      </c>
      <c r="DF1815">
        <v>16637.1574</v>
      </c>
      <c r="DG1815">
        <v>16026.1304</v>
      </c>
      <c r="DH1815">
        <v>16026.1304</v>
      </c>
      <c r="DI1815">
        <v>16026.1304</v>
      </c>
      <c r="DJ1815">
        <v>14037.8799</v>
      </c>
      <c r="DK1815">
        <v>14037.8799</v>
      </c>
      <c r="DL1815">
        <v>14037.8799</v>
      </c>
      <c r="DM1815" t="s">
        <v>108</v>
      </c>
      <c r="DN1815" t="s">
        <v>108</v>
      </c>
    </row>
    <row r="1816" spans="1:118" x14ac:dyDescent="0.2">
      <c r="A1816" t="e">
        <f ca="1">_xll.BFieldInfo($B$1816)</f>
        <v>#NAME?</v>
      </c>
      <c r="B1816" t="s">
        <v>109</v>
      </c>
      <c r="C1816" t="s">
        <v>108</v>
      </c>
      <c r="D1816" t="s">
        <v>108</v>
      </c>
      <c r="E1816" t="s">
        <v>108</v>
      </c>
      <c r="F1816" t="s">
        <v>108</v>
      </c>
      <c r="G1816" t="s">
        <v>108</v>
      </c>
      <c r="H1816" t="s">
        <v>108</v>
      </c>
      <c r="I1816" t="s">
        <v>108</v>
      </c>
      <c r="J1816" t="s">
        <v>108</v>
      </c>
      <c r="K1816" t="s">
        <v>108</v>
      </c>
      <c r="L1816" t="s">
        <v>108</v>
      </c>
      <c r="M1816" t="s">
        <v>108</v>
      </c>
      <c r="N1816" t="s">
        <v>108</v>
      </c>
      <c r="O1816" t="s">
        <v>108</v>
      </c>
      <c r="P1816" t="s">
        <v>108</v>
      </c>
      <c r="Q1816" t="s">
        <v>108</v>
      </c>
      <c r="R1816" t="s">
        <v>108</v>
      </c>
      <c r="S1816" t="s">
        <v>108</v>
      </c>
      <c r="T1816" t="s">
        <v>108</v>
      </c>
      <c r="U1816" t="s">
        <v>108</v>
      </c>
      <c r="V1816" t="s">
        <v>108</v>
      </c>
      <c r="W1816" t="s">
        <v>108</v>
      </c>
      <c r="X1816" t="s">
        <v>108</v>
      </c>
      <c r="Y1816" t="s">
        <v>108</v>
      </c>
      <c r="Z1816" t="s">
        <v>108</v>
      </c>
      <c r="AA1816" t="s">
        <v>108</v>
      </c>
      <c r="AB1816" t="s">
        <v>108</v>
      </c>
      <c r="AC1816" t="s">
        <v>108</v>
      </c>
      <c r="AD1816" t="s">
        <v>108</v>
      </c>
      <c r="AE1816" t="s">
        <v>108</v>
      </c>
      <c r="AF1816" t="s">
        <v>108</v>
      </c>
      <c r="AG1816" t="s">
        <v>108</v>
      </c>
      <c r="AH1816" t="s">
        <v>108</v>
      </c>
      <c r="AI1816" t="s">
        <v>108</v>
      </c>
      <c r="AJ1816" t="s">
        <v>108</v>
      </c>
      <c r="AK1816" t="s">
        <v>108</v>
      </c>
      <c r="AL1816" t="s">
        <v>108</v>
      </c>
      <c r="AM1816" t="s">
        <v>108</v>
      </c>
      <c r="AN1816" t="s">
        <v>108</v>
      </c>
      <c r="AO1816" t="s">
        <v>108</v>
      </c>
      <c r="AP1816" t="s">
        <v>108</v>
      </c>
      <c r="AQ1816" t="s">
        <v>108</v>
      </c>
      <c r="AR1816" t="s">
        <v>108</v>
      </c>
      <c r="AS1816" t="s">
        <v>108</v>
      </c>
      <c r="AT1816" t="s">
        <v>108</v>
      </c>
      <c r="AU1816" t="s">
        <v>108</v>
      </c>
      <c r="AV1816" t="s">
        <v>108</v>
      </c>
      <c r="AW1816" t="s">
        <v>108</v>
      </c>
      <c r="AX1816" t="s">
        <v>108</v>
      </c>
      <c r="AY1816" t="s">
        <v>108</v>
      </c>
      <c r="AZ1816" t="s">
        <v>108</v>
      </c>
      <c r="BA1816" t="s">
        <v>108</v>
      </c>
      <c r="BB1816" t="s">
        <v>108</v>
      </c>
      <c r="BC1816" t="s">
        <v>108</v>
      </c>
      <c r="BD1816" t="s">
        <v>108</v>
      </c>
      <c r="BE1816" t="s">
        <v>108</v>
      </c>
      <c r="BF1816" t="s">
        <v>108</v>
      </c>
      <c r="BG1816" t="s">
        <v>108</v>
      </c>
      <c r="BH1816" t="s">
        <v>108</v>
      </c>
      <c r="BI1816" t="s">
        <v>108</v>
      </c>
      <c r="BJ1816" t="s">
        <v>108</v>
      </c>
      <c r="BK1816" t="s">
        <v>108</v>
      </c>
      <c r="BL1816" t="s">
        <v>108</v>
      </c>
      <c r="BM1816" t="s">
        <v>108</v>
      </c>
      <c r="BN1816" t="s">
        <v>108</v>
      </c>
      <c r="BO1816" t="s">
        <v>108</v>
      </c>
      <c r="BP1816" t="s">
        <v>108</v>
      </c>
      <c r="BQ1816" t="s">
        <v>108</v>
      </c>
      <c r="BR1816" t="s">
        <v>108</v>
      </c>
      <c r="BS1816" t="s">
        <v>108</v>
      </c>
      <c r="BT1816" t="s">
        <v>108</v>
      </c>
      <c r="BU1816" t="s">
        <v>108</v>
      </c>
      <c r="BV1816" t="s">
        <v>108</v>
      </c>
      <c r="BW1816" t="s">
        <v>108</v>
      </c>
      <c r="BX1816" t="s">
        <v>108</v>
      </c>
      <c r="BY1816" t="s">
        <v>108</v>
      </c>
      <c r="BZ1816" t="s">
        <v>108</v>
      </c>
      <c r="CA1816" t="s">
        <v>108</v>
      </c>
      <c r="CB1816" t="s">
        <v>108</v>
      </c>
      <c r="CC1816" t="s">
        <v>108</v>
      </c>
      <c r="CD1816" t="s">
        <v>108</v>
      </c>
      <c r="CE1816" t="s">
        <v>108</v>
      </c>
      <c r="CF1816" t="s">
        <v>108</v>
      </c>
      <c r="CG1816" t="s">
        <v>108</v>
      </c>
      <c r="CH1816" t="s">
        <v>108</v>
      </c>
      <c r="CI1816" t="s">
        <v>108</v>
      </c>
      <c r="CJ1816" t="s">
        <v>108</v>
      </c>
      <c r="CK1816" t="s">
        <v>108</v>
      </c>
      <c r="CL1816" t="s">
        <v>108</v>
      </c>
      <c r="CM1816" t="s">
        <v>108</v>
      </c>
      <c r="CN1816" t="s">
        <v>108</v>
      </c>
      <c r="CO1816" t="s">
        <v>108</v>
      </c>
      <c r="CP1816" t="s">
        <v>108</v>
      </c>
      <c r="CQ1816" t="s">
        <v>108</v>
      </c>
      <c r="CR1816" t="s">
        <v>108</v>
      </c>
      <c r="CS1816" t="s">
        <v>108</v>
      </c>
      <c r="CT1816" t="s">
        <v>108</v>
      </c>
      <c r="CU1816" t="s">
        <v>108</v>
      </c>
      <c r="CV1816" t="s">
        <v>108</v>
      </c>
      <c r="CW1816" t="s">
        <v>108</v>
      </c>
      <c r="CX1816" t="s">
        <v>108</v>
      </c>
      <c r="CY1816" t="s">
        <v>108</v>
      </c>
      <c r="CZ1816" t="s">
        <v>108</v>
      </c>
      <c r="DA1816" t="s">
        <v>108</v>
      </c>
      <c r="DB1816" t="s">
        <v>108</v>
      </c>
      <c r="DC1816" t="s">
        <v>108</v>
      </c>
      <c r="DD1816" t="s">
        <v>108</v>
      </c>
      <c r="DE1816" t="s">
        <v>108</v>
      </c>
      <c r="DF1816" t="s">
        <v>108</v>
      </c>
      <c r="DG1816" t="s">
        <v>108</v>
      </c>
      <c r="DH1816" t="s">
        <v>108</v>
      </c>
      <c r="DI1816" t="s">
        <v>108</v>
      </c>
      <c r="DJ1816" t="s">
        <v>108</v>
      </c>
      <c r="DK1816" t="s">
        <v>108</v>
      </c>
      <c r="DL1816" t="s">
        <v>108</v>
      </c>
      <c r="DM1816" t="s">
        <v>108</v>
      </c>
      <c r="DN1816" t="s">
        <v>108</v>
      </c>
    </row>
    <row r="1817" spans="1:118" x14ac:dyDescent="0.2">
      <c r="A1817" t="e">
        <f ca="1">_xll.BFieldInfo($B$1817)</f>
        <v>#NAME?</v>
      </c>
      <c r="B1817" t="s">
        <v>112</v>
      </c>
      <c r="C1817" t="s">
        <v>108</v>
      </c>
      <c r="D1817" t="s">
        <v>108</v>
      </c>
      <c r="E1817" t="s">
        <v>108</v>
      </c>
      <c r="F1817" t="s">
        <v>108</v>
      </c>
      <c r="G1817" t="s">
        <v>108</v>
      </c>
      <c r="H1817" t="s">
        <v>108</v>
      </c>
      <c r="I1817" t="s">
        <v>108</v>
      </c>
      <c r="J1817" t="s">
        <v>108</v>
      </c>
      <c r="K1817" t="s">
        <v>108</v>
      </c>
      <c r="L1817" t="s">
        <v>108</v>
      </c>
      <c r="M1817" t="s">
        <v>108</v>
      </c>
      <c r="N1817" t="s">
        <v>108</v>
      </c>
      <c r="O1817" t="s">
        <v>108</v>
      </c>
      <c r="P1817" t="s">
        <v>108</v>
      </c>
      <c r="Q1817" t="s">
        <v>108</v>
      </c>
      <c r="R1817" t="s">
        <v>108</v>
      </c>
      <c r="S1817" t="s">
        <v>108</v>
      </c>
      <c r="T1817" t="s">
        <v>108</v>
      </c>
      <c r="U1817" t="s">
        <v>108</v>
      </c>
      <c r="V1817" t="s">
        <v>108</v>
      </c>
      <c r="W1817" t="s">
        <v>108</v>
      </c>
      <c r="X1817" t="s">
        <v>108</v>
      </c>
      <c r="Y1817" t="s">
        <v>108</v>
      </c>
      <c r="Z1817" t="s">
        <v>108</v>
      </c>
      <c r="AA1817" t="s">
        <v>108</v>
      </c>
      <c r="AB1817" t="s">
        <v>108</v>
      </c>
      <c r="AC1817" t="s">
        <v>108</v>
      </c>
      <c r="AD1817" t="s">
        <v>108</v>
      </c>
      <c r="AE1817" t="s">
        <v>108</v>
      </c>
      <c r="AF1817" t="s">
        <v>108</v>
      </c>
      <c r="AG1817" t="s">
        <v>108</v>
      </c>
      <c r="AH1817" t="s">
        <v>108</v>
      </c>
      <c r="AI1817" t="s">
        <v>108</v>
      </c>
      <c r="AJ1817" t="s">
        <v>108</v>
      </c>
      <c r="AK1817" t="s">
        <v>108</v>
      </c>
      <c r="AL1817" t="s">
        <v>108</v>
      </c>
      <c r="AM1817" t="s">
        <v>108</v>
      </c>
      <c r="AN1817" t="s">
        <v>108</v>
      </c>
      <c r="AO1817" t="s">
        <v>108</v>
      </c>
      <c r="AP1817" t="s">
        <v>108</v>
      </c>
      <c r="AQ1817" t="s">
        <v>108</v>
      </c>
      <c r="AR1817" t="s">
        <v>108</v>
      </c>
      <c r="AS1817" t="s">
        <v>108</v>
      </c>
      <c r="AT1817" t="s">
        <v>108</v>
      </c>
      <c r="AU1817" t="s">
        <v>108</v>
      </c>
      <c r="AV1817" t="s">
        <v>108</v>
      </c>
      <c r="AW1817" t="s">
        <v>108</v>
      </c>
      <c r="AX1817" t="s">
        <v>108</v>
      </c>
      <c r="AY1817" t="s">
        <v>108</v>
      </c>
      <c r="AZ1817" t="s">
        <v>108</v>
      </c>
      <c r="BA1817" t="s">
        <v>108</v>
      </c>
      <c r="BB1817" t="s">
        <v>108</v>
      </c>
      <c r="BC1817" t="s">
        <v>108</v>
      </c>
      <c r="BD1817" t="s">
        <v>108</v>
      </c>
      <c r="BE1817" t="s">
        <v>108</v>
      </c>
      <c r="BF1817" t="s">
        <v>108</v>
      </c>
      <c r="BG1817" t="s">
        <v>108</v>
      </c>
      <c r="BH1817" t="s">
        <v>108</v>
      </c>
      <c r="BI1817" t="s">
        <v>108</v>
      </c>
      <c r="BJ1817" t="s">
        <v>108</v>
      </c>
      <c r="BK1817" t="s">
        <v>108</v>
      </c>
      <c r="BL1817" t="s">
        <v>108</v>
      </c>
      <c r="BM1817" t="s">
        <v>108</v>
      </c>
      <c r="BN1817" t="s">
        <v>108</v>
      </c>
      <c r="BO1817" t="s">
        <v>108</v>
      </c>
      <c r="BP1817" t="s">
        <v>108</v>
      </c>
      <c r="BQ1817" t="s">
        <v>108</v>
      </c>
      <c r="BR1817" t="s">
        <v>108</v>
      </c>
      <c r="BS1817" t="s">
        <v>108</v>
      </c>
      <c r="BT1817" t="s">
        <v>108</v>
      </c>
      <c r="BU1817" t="s">
        <v>108</v>
      </c>
      <c r="BV1817" t="s">
        <v>108</v>
      </c>
      <c r="BW1817" t="s">
        <v>108</v>
      </c>
      <c r="BX1817" t="s">
        <v>108</v>
      </c>
      <c r="BY1817" t="s">
        <v>108</v>
      </c>
      <c r="BZ1817" t="s">
        <v>108</v>
      </c>
      <c r="CA1817" t="s">
        <v>108</v>
      </c>
      <c r="CB1817" t="s">
        <v>108</v>
      </c>
      <c r="CC1817" t="s">
        <v>108</v>
      </c>
      <c r="CD1817" t="s">
        <v>108</v>
      </c>
      <c r="CE1817" t="s">
        <v>108</v>
      </c>
      <c r="CF1817" t="s">
        <v>108</v>
      </c>
      <c r="CG1817" t="s">
        <v>108</v>
      </c>
      <c r="CH1817" t="s">
        <v>108</v>
      </c>
      <c r="CI1817" t="s">
        <v>108</v>
      </c>
      <c r="CJ1817" t="s">
        <v>108</v>
      </c>
      <c r="CK1817" t="s">
        <v>108</v>
      </c>
      <c r="CL1817" t="s">
        <v>108</v>
      </c>
      <c r="CM1817" t="s">
        <v>108</v>
      </c>
      <c r="CN1817" t="s">
        <v>108</v>
      </c>
      <c r="CO1817" t="s">
        <v>108</v>
      </c>
      <c r="CP1817" t="s">
        <v>108</v>
      </c>
      <c r="CQ1817" t="s">
        <v>108</v>
      </c>
      <c r="CR1817" t="s">
        <v>108</v>
      </c>
      <c r="CS1817" t="s">
        <v>108</v>
      </c>
      <c r="CT1817" t="s">
        <v>108</v>
      </c>
      <c r="CU1817" t="s">
        <v>108</v>
      </c>
      <c r="CV1817" t="s">
        <v>108</v>
      </c>
      <c r="CW1817" t="s">
        <v>108</v>
      </c>
      <c r="CX1817" t="s">
        <v>108</v>
      </c>
      <c r="CY1817" t="s">
        <v>108</v>
      </c>
      <c r="CZ1817" t="s">
        <v>108</v>
      </c>
      <c r="DA1817" t="s">
        <v>108</v>
      </c>
      <c r="DB1817" t="s">
        <v>108</v>
      </c>
      <c r="DC1817" t="s">
        <v>108</v>
      </c>
      <c r="DD1817" t="s">
        <v>108</v>
      </c>
      <c r="DE1817" t="s">
        <v>108</v>
      </c>
      <c r="DF1817" t="s">
        <v>108</v>
      </c>
      <c r="DG1817" t="s">
        <v>108</v>
      </c>
      <c r="DH1817" t="s">
        <v>108</v>
      </c>
      <c r="DI1817" t="s">
        <v>108</v>
      </c>
      <c r="DJ1817" t="s">
        <v>108</v>
      </c>
      <c r="DK1817" t="s">
        <v>108</v>
      </c>
      <c r="DL1817" t="s">
        <v>108</v>
      </c>
      <c r="DM1817" t="s">
        <v>108</v>
      </c>
      <c r="DN1817" t="s">
        <v>108</v>
      </c>
    </row>
    <row r="1818" spans="1:118" x14ac:dyDescent="0.2">
      <c r="A1818" t="e">
        <f ca="1">_xll.BFieldInfo($B$1818)</f>
        <v>#NAME?</v>
      </c>
      <c r="B1818" t="s">
        <v>113</v>
      </c>
      <c r="C1818" t="s">
        <v>108</v>
      </c>
      <c r="D1818" t="s">
        <v>108</v>
      </c>
      <c r="E1818" t="s">
        <v>108</v>
      </c>
      <c r="F1818" t="s">
        <v>108</v>
      </c>
      <c r="G1818" t="s">
        <v>108</v>
      </c>
      <c r="H1818" t="s">
        <v>108</v>
      </c>
      <c r="I1818" t="s">
        <v>108</v>
      </c>
      <c r="J1818" t="s">
        <v>108</v>
      </c>
      <c r="K1818" t="s">
        <v>108</v>
      </c>
      <c r="L1818" t="s">
        <v>108</v>
      </c>
      <c r="M1818" t="s">
        <v>108</v>
      </c>
      <c r="N1818" t="s">
        <v>108</v>
      </c>
      <c r="O1818" t="s">
        <v>108</v>
      </c>
      <c r="P1818" t="s">
        <v>108</v>
      </c>
      <c r="Q1818" t="s">
        <v>108</v>
      </c>
      <c r="R1818" t="s">
        <v>108</v>
      </c>
      <c r="S1818" t="s">
        <v>108</v>
      </c>
      <c r="T1818" t="s">
        <v>108</v>
      </c>
      <c r="U1818" t="s">
        <v>108</v>
      </c>
      <c r="V1818" t="s">
        <v>108</v>
      </c>
      <c r="W1818" t="s">
        <v>108</v>
      </c>
      <c r="X1818" t="s">
        <v>108</v>
      </c>
      <c r="Y1818" t="s">
        <v>108</v>
      </c>
      <c r="Z1818" t="s">
        <v>108</v>
      </c>
      <c r="AA1818" t="s">
        <v>108</v>
      </c>
      <c r="AB1818" t="s">
        <v>108</v>
      </c>
      <c r="AC1818" t="s">
        <v>108</v>
      </c>
      <c r="AD1818" t="s">
        <v>108</v>
      </c>
      <c r="AE1818" t="s">
        <v>108</v>
      </c>
      <c r="AF1818" t="s">
        <v>108</v>
      </c>
      <c r="AG1818" t="s">
        <v>108</v>
      </c>
      <c r="AH1818" t="s">
        <v>108</v>
      </c>
      <c r="AI1818" t="s">
        <v>108</v>
      </c>
      <c r="AJ1818" t="s">
        <v>108</v>
      </c>
      <c r="AK1818" t="s">
        <v>108</v>
      </c>
      <c r="AL1818" t="s">
        <v>108</v>
      </c>
      <c r="AM1818" t="s">
        <v>108</v>
      </c>
      <c r="AN1818" t="s">
        <v>108</v>
      </c>
      <c r="AO1818" t="s">
        <v>108</v>
      </c>
      <c r="AP1818" t="s">
        <v>108</v>
      </c>
      <c r="AQ1818" t="s">
        <v>108</v>
      </c>
      <c r="AR1818" t="s">
        <v>108</v>
      </c>
      <c r="AS1818" t="s">
        <v>108</v>
      </c>
      <c r="AT1818" t="s">
        <v>108</v>
      </c>
      <c r="AU1818" t="s">
        <v>108</v>
      </c>
      <c r="AV1818" t="s">
        <v>108</v>
      </c>
      <c r="AW1818" t="s">
        <v>108</v>
      </c>
      <c r="AX1818" t="s">
        <v>108</v>
      </c>
      <c r="AY1818" t="s">
        <v>108</v>
      </c>
      <c r="AZ1818" t="s">
        <v>108</v>
      </c>
      <c r="BA1818" t="s">
        <v>108</v>
      </c>
      <c r="BB1818" t="s">
        <v>108</v>
      </c>
      <c r="BC1818" t="s">
        <v>108</v>
      </c>
      <c r="BD1818" t="s">
        <v>108</v>
      </c>
      <c r="BE1818" t="s">
        <v>108</v>
      </c>
      <c r="BF1818" t="s">
        <v>108</v>
      </c>
      <c r="BG1818" t="s">
        <v>108</v>
      </c>
      <c r="BH1818" t="s">
        <v>108</v>
      </c>
      <c r="BI1818" t="s">
        <v>108</v>
      </c>
      <c r="BJ1818" t="s">
        <v>108</v>
      </c>
      <c r="BK1818" t="s">
        <v>108</v>
      </c>
      <c r="BL1818" t="s">
        <v>108</v>
      </c>
      <c r="BM1818" t="s">
        <v>108</v>
      </c>
      <c r="BN1818" t="s">
        <v>108</v>
      </c>
      <c r="BO1818" t="s">
        <v>108</v>
      </c>
      <c r="BP1818" t="s">
        <v>108</v>
      </c>
      <c r="BQ1818" t="s">
        <v>108</v>
      </c>
      <c r="BR1818" t="s">
        <v>108</v>
      </c>
      <c r="BS1818" t="s">
        <v>108</v>
      </c>
      <c r="BT1818" t="s">
        <v>108</v>
      </c>
      <c r="BU1818" t="s">
        <v>108</v>
      </c>
      <c r="BV1818" t="s">
        <v>108</v>
      </c>
      <c r="BW1818" t="s">
        <v>108</v>
      </c>
      <c r="BX1818" t="s">
        <v>108</v>
      </c>
      <c r="BY1818" t="s">
        <v>108</v>
      </c>
      <c r="BZ1818" t="s">
        <v>108</v>
      </c>
      <c r="CA1818" t="s">
        <v>108</v>
      </c>
      <c r="CB1818" t="s">
        <v>108</v>
      </c>
      <c r="CC1818" t="s">
        <v>108</v>
      </c>
      <c r="CD1818" t="s">
        <v>108</v>
      </c>
      <c r="CE1818" t="s">
        <v>108</v>
      </c>
      <c r="CF1818" t="s">
        <v>108</v>
      </c>
      <c r="CG1818" t="s">
        <v>108</v>
      </c>
      <c r="CH1818" t="s">
        <v>108</v>
      </c>
      <c r="CI1818" t="s">
        <v>108</v>
      </c>
      <c r="CJ1818" t="s">
        <v>108</v>
      </c>
      <c r="CK1818" t="s">
        <v>108</v>
      </c>
      <c r="CL1818" t="s">
        <v>108</v>
      </c>
      <c r="CM1818" t="s">
        <v>108</v>
      </c>
      <c r="CN1818" t="s">
        <v>108</v>
      </c>
      <c r="CO1818" t="s">
        <v>108</v>
      </c>
      <c r="CP1818" t="s">
        <v>108</v>
      </c>
      <c r="CQ1818" t="s">
        <v>108</v>
      </c>
      <c r="CR1818" t="s">
        <v>108</v>
      </c>
      <c r="CS1818" t="s">
        <v>108</v>
      </c>
      <c r="CT1818" t="s">
        <v>108</v>
      </c>
      <c r="CU1818" t="s">
        <v>108</v>
      </c>
      <c r="CV1818" t="s">
        <v>108</v>
      </c>
      <c r="CW1818" t="s">
        <v>108</v>
      </c>
      <c r="CX1818" t="s">
        <v>108</v>
      </c>
      <c r="CY1818" t="s">
        <v>108</v>
      </c>
      <c r="CZ1818" t="s">
        <v>108</v>
      </c>
      <c r="DA1818" t="s">
        <v>108</v>
      </c>
      <c r="DB1818" t="s">
        <v>108</v>
      </c>
      <c r="DC1818" t="s">
        <v>108</v>
      </c>
      <c r="DD1818" t="s">
        <v>108</v>
      </c>
      <c r="DE1818" t="s">
        <v>108</v>
      </c>
      <c r="DF1818" t="s">
        <v>108</v>
      </c>
      <c r="DG1818" t="s">
        <v>108</v>
      </c>
      <c r="DH1818" t="s">
        <v>108</v>
      </c>
      <c r="DI1818" t="s">
        <v>108</v>
      </c>
      <c r="DJ1818" t="s">
        <v>108</v>
      </c>
      <c r="DK1818" t="s">
        <v>108</v>
      </c>
      <c r="DL1818" t="s">
        <v>108</v>
      </c>
      <c r="DM1818" t="s">
        <v>108</v>
      </c>
      <c r="DN1818" t="s">
        <v>108</v>
      </c>
    </row>
    <row r="1819" spans="1:118" x14ac:dyDescent="0.2">
      <c r="A1819" t="e">
        <f ca="1">_xll.BFieldInfo($B$1819)</f>
        <v>#NAME?</v>
      </c>
      <c r="B1819" t="s">
        <v>114</v>
      </c>
      <c r="C1819" t="s">
        <v>108</v>
      </c>
      <c r="D1819" t="s">
        <v>108</v>
      </c>
      <c r="E1819" t="s">
        <v>108</v>
      </c>
      <c r="F1819" t="s">
        <v>108</v>
      </c>
      <c r="G1819" t="s">
        <v>108</v>
      </c>
      <c r="H1819" t="s">
        <v>108</v>
      </c>
      <c r="I1819" t="s">
        <v>108</v>
      </c>
      <c r="J1819" t="s">
        <v>108</v>
      </c>
      <c r="K1819" t="s">
        <v>108</v>
      </c>
      <c r="L1819" t="s">
        <v>108</v>
      </c>
      <c r="M1819" t="s">
        <v>108</v>
      </c>
      <c r="N1819" t="s">
        <v>108</v>
      </c>
      <c r="O1819" t="s">
        <v>108</v>
      </c>
      <c r="P1819" t="s">
        <v>108</v>
      </c>
      <c r="Q1819" t="s">
        <v>108</v>
      </c>
      <c r="R1819" t="s">
        <v>108</v>
      </c>
      <c r="S1819" t="s">
        <v>108</v>
      </c>
      <c r="T1819" t="s">
        <v>108</v>
      </c>
      <c r="U1819" t="s">
        <v>108</v>
      </c>
      <c r="V1819" t="s">
        <v>108</v>
      </c>
      <c r="W1819" t="s">
        <v>108</v>
      </c>
      <c r="X1819" t="s">
        <v>108</v>
      </c>
      <c r="Y1819" t="s">
        <v>108</v>
      </c>
      <c r="Z1819" t="s">
        <v>108</v>
      </c>
      <c r="AA1819" t="s">
        <v>108</v>
      </c>
      <c r="AB1819" t="s">
        <v>108</v>
      </c>
      <c r="AC1819" t="s">
        <v>108</v>
      </c>
      <c r="AD1819" t="s">
        <v>108</v>
      </c>
      <c r="AE1819" t="s">
        <v>108</v>
      </c>
      <c r="AF1819" t="s">
        <v>108</v>
      </c>
      <c r="AG1819" t="s">
        <v>108</v>
      </c>
      <c r="AH1819" t="s">
        <v>108</v>
      </c>
      <c r="AI1819" t="s">
        <v>108</v>
      </c>
      <c r="AJ1819" t="s">
        <v>108</v>
      </c>
      <c r="AK1819" t="s">
        <v>108</v>
      </c>
      <c r="AL1819" t="s">
        <v>108</v>
      </c>
      <c r="AM1819" t="s">
        <v>108</v>
      </c>
      <c r="AN1819" t="s">
        <v>108</v>
      </c>
      <c r="AO1819" t="s">
        <v>108</v>
      </c>
      <c r="AP1819" t="s">
        <v>108</v>
      </c>
      <c r="AQ1819" t="s">
        <v>108</v>
      </c>
      <c r="AR1819" t="s">
        <v>108</v>
      </c>
      <c r="AS1819" t="s">
        <v>108</v>
      </c>
      <c r="AT1819" t="s">
        <v>108</v>
      </c>
      <c r="AU1819" t="s">
        <v>108</v>
      </c>
      <c r="AV1819" t="s">
        <v>108</v>
      </c>
      <c r="AW1819" t="s">
        <v>108</v>
      </c>
      <c r="AX1819" t="s">
        <v>108</v>
      </c>
      <c r="AY1819" t="s">
        <v>108</v>
      </c>
      <c r="AZ1819" t="s">
        <v>108</v>
      </c>
      <c r="BA1819" t="s">
        <v>108</v>
      </c>
      <c r="BB1819" t="s">
        <v>108</v>
      </c>
      <c r="BC1819" t="s">
        <v>108</v>
      </c>
      <c r="BD1819" t="s">
        <v>108</v>
      </c>
      <c r="BE1819" t="s">
        <v>108</v>
      </c>
      <c r="BF1819" t="s">
        <v>108</v>
      </c>
      <c r="BG1819" t="s">
        <v>108</v>
      </c>
      <c r="BH1819" t="s">
        <v>108</v>
      </c>
      <c r="BI1819" t="s">
        <v>108</v>
      </c>
      <c r="BJ1819" t="s">
        <v>108</v>
      </c>
      <c r="BK1819" t="s">
        <v>108</v>
      </c>
      <c r="BL1819" t="s">
        <v>108</v>
      </c>
      <c r="BM1819" t="s">
        <v>108</v>
      </c>
      <c r="BN1819" t="s">
        <v>108</v>
      </c>
      <c r="BO1819" t="s">
        <v>108</v>
      </c>
      <c r="BP1819" t="s">
        <v>108</v>
      </c>
      <c r="BQ1819" t="s">
        <v>108</v>
      </c>
      <c r="BR1819" t="s">
        <v>108</v>
      </c>
      <c r="BS1819" t="s">
        <v>108</v>
      </c>
      <c r="BT1819" t="s">
        <v>108</v>
      </c>
      <c r="BU1819" t="s">
        <v>108</v>
      </c>
      <c r="BV1819" t="s">
        <v>108</v>
      </c>
      <c r="BW1819" t="s">
        <v>108</v>
      </c>
      <c r="BX1819" t="s">
        <v>108</v>
      </c>
      <c r="BY1819" t="s">
        <v>108</v>
      </c>
      <c r="BZ1819" t="s">
        <v>108</v>
      </c>
      <c r="CA1819" t="s">
        <v>108</v>
      </c>
      <c r="CB1819" t="s">
        <v>108</v>
      </c>
      <c r="CC1819" t="s">
        <v>108</v>
      </c>
      <c r="CD1819" t="s">
        <v>108</v>
      </c>
      <c r="CE1819" t="s">
        <v>108</v>
      </c>
      <c r="CF1819" t="s">
        <v>108</v>
      </c>
      <c r="CG1819" t="s">
        <v>108</v>
      </c>
      <c r="CH1819" t="s">
        <v>108</v>
      </c>
      <c r="CI1819" t="s">
        <v>108</v>
      </c>
      <c r="CJ1819" t="s">
        <v>108</v>
      </c>
      <c r="CK1819" t="s">
        <v>108</v>
      </c>
      <c r="CL1819" t="s">
        <v>108</v>
      </c>
      <c r="CM1819" t="s">
        <v>108</v>
      </c>
      <c r="CN1819" t="s">
        <v>108</v>
      </c>
      <c r="CO1819" t="s">
        <v>108</v>
      </c>
      <c r="CP1819" t="s">
        <v>108</v>
      </c>
      <c r="CQ1819" t="s">
        <v>108</v>
      </c>
      <c r="CR1819" t="s">
        <v>108</v>
      </c>
      <c r="CS1819" t="s">
        <v>108</v>
      </c>
      <c r="CT1819" t="s">
        <v>108</v>
      </c>
      <c r="CU1819" t="s">
        <v>108</v>
      </c>
      <c r="CV1819" t="s">
        <v>108</v>
      </c>
      <c r="CW1819" t="s">
        <v>108</v>
      </c>
      <c r="CX1819" t="s">
        <v>108</v>
      </c>
      <c r="CY1819" t="s">
        <v>108</v>
      </c>
      <c r="CZ1819" t="s">
        <v>108</v>
      </c>
      <c r="DA1819" t="s">
        <v>108</v>
      </c>
      <c r="DB1819" t="s">
        <v>108</v>
      </c>
      <c r="DC1819" t="s">
        <v>108</v>
      </c>
      <c r="DD1819" t="s">
        <v>108</v>
      </c>
      <c r="DE1819" t="s">
        <v>108</v>
      </c>
      <c r="DF1819" t="s">
        <v>108</v>
      </c>
      <c r="DG1819" t="s">
        <v>108</v>
      </c>
      <c r="DH1819" t="s">
        <v>108</v>
      </c>
      <c r="DI1819" t="s">
        <v>108</v>
      </c>
      <c r="DJ1819" t="s">
        <v>108</v>
      </c>
      <c r="DK1819" t="s">
        <v>108</v>
      </c>
      <c r="DL1819" t="s">
        <v>108</v>
      </c>
      <c r="DM1819" t="s">
        <v>108</v>
      </c>
      <c r="DN1819" t="s">
        <v>108</v>
      </c>
    </row>
    <row r="1820" spans="1:118" x14ac:dyDescent="0.2">
      <c r="A1820" t="e">
        <f ca="1">_xll.BFieldInfo($B$1820)</f>
        <v>#NAME?</v>
      </c>
      <c r="B1820" t="s">
        <v>115</v>
      </c>
      <c r="C1820">
        <v>1413</v>
      </c>
      <c r="D1820">
        <v>1413</v>
      </c>
      <c r="E1820">
        <v>1413</v>
      </c>
      <c r="F1820">
        <v>270</v>
      </c>
      <c r="G1820">
        <v>270</v>
      </c>
      <c r="H1820">
        <v>270</v>
      </c>
      <c r="I1820">
        <v>10</v>
      </c>
      <c r="J1820">
        <v>10</v>
      </c>
      <c r="K1820">
        <v>10</v>
      </c>
      <c r="L1820">
        <v>-153</v>
      </c>
      <c r="M1820">
        <v>-153</v>
      </c>
      <c r="N1820">
        <v>-153</v>
      </c>
      <c r="O1820">
        <v>1784</v>
      </c>
      <c r="P1820">
        <v>1784</v>
      </c>
      <c r="Q1820">
        <v>1784</v>
      </c>
      <c r="R1820">
        <v>233</v>
      </c>
      <c r="S1820">
        <v>233</v>
      </c>
      <c r="T1820">
        <v>233</v>
      </c>
      <c r="U1820">
        <v>-10</v>
      </c>
      <c r="V1820">
        <v>-10</v>
      </c>
      <c r="W1820">
        <v>-10</v>
      </c>
      <c r="X1820">
        <v>-200</v>
      </c>
      <c r="Y1820">
        <v>-200</v>
      </c>
      <c r="Z1820">
        <v>-200</v>
      </c>
      <c r="AA1820">
        <v>1601</v>
      </c>
      <c r="AB1820">
        <v>1601</v>
      </c>
      <c r="AC1820">
        <v>1601</v>
      </c>
      <c r="AD1820">
        <v>194</v>
      </c>
      <c r="AE1820">
        <v>194</v>
      </c>
      <c r="AF1820">
        <v>194</v>
      </c>
      <c r="AG1820">
        <v>-35</v>
      </c>
      <c r="AH1820">
        <v>-35</v>
      </c>
      <c r="AI1820">
        <v>-35</v>
      </c>
      <c r="AJ1820">
        <v>-10</v>
      </c>
      <c r="AK1820">
        <v>-10</v>
      </c>
      <c r="AL1820">
        <v>-10</v>
      </c>
      <c r="AM1820">
        <v>1444</v>
      </c>
      <c r="AN1820">
        <v>1444</v>
      </c>
      <c r="AO1820">
        <v>1444</v>
      </c>
      <c r="AP1820">
        <v>22</v>
      </c>
      <c r="AQ1820">
        <v>22</v>
      </c>
      <c r="AR1820">
        <v>22</v>
      </c>
      <c r="AS1820">
        <v>22</v>
      </c>
      <c r="AT1820">
        <v>-61</v>
      </c>
      <c r="AU1820">
        <v>-61</v>
      </c>
      <c r="AV1820">
        <v>-61</v>
      </c>
      <c r="AW1820">
        <v>-56</v>
      </c>
      <c r="AX1820">
        <v>-56</v>
      </c>
      <c r="AY1820">
        <v>-56</v>
      </c>
      <c r="AZ1820">
        <v>1285</v>
      </c>
      <c r="BA1820">
        <v>1285</v>
      </c>
      <c r="BB1820">
        <v>1285</v>
      </c>
      <c r="BC1820">
        <v>1285</v>
      </c>
      <c r="BD1820">
        <v>42</v>
      </c>
      <c r="BE1820">
        <v>42</v>
      </c>
      <c r="BF1820">
        <v>42</v>
      </c>
      <c r="BG1820">
        <v>42</v>
      </c>
      <c r="BH1820">
        <v>-29</v>
      </c>
      <c r="BI1820">
        <v>-29</v>
      </c>
      <c r="BJ1820">
        <v>-29</v>
      </c>
      <c r="BK1820">
        <v>-29</v>
      </c>
      <c r="BL1820">
        <v>-130</v>
      </c>
      <c r="BM1820">
        <v>-130</v>
      </c>
      <c r="BN1820">
        <v>-130</v>
      </c>
      <c r="BO1820">
        <v>-130</v>
      </c>
      <c r="BP1820">
        <v>1066</v>
      </c>
      <c r="BQ1820">
        <v>1066</v>
      </c>
      <c r="BR1820">
        <v>1066</v>
      </c>
      <c r="BS1820">
        <v>-89</v>
      </c>
      <c r="BT1820">
        <v>-89</v>
      </c>
      <c r="BU1820">
        <v>-89</v>
      </c>
      <c r="BV1820">
        <v>-109</v>
      </c>
      <c r="BW1820">
        <v>-109</v>
      </c>
      <c r="BX1820">
        <v>-109</v>
      </c>
      <c r="BY1820">
        <v>-109</v>
      </c>
      <c r="BZ1820">
        <v>-55</v>
      </c>
      <c r="CA1820">
        <v>-55</v>
      </c>
      <c r="CB1820">
        <v>-55</v>
      </c>
      <c r="CC1820">
        <v>1494</v>
      </c>
      <c r="CD1820">
        <v>1494</v>
      </c>
      <c r="CE1820">
        <v>1494</v>
      </c>
      <c r="CF1820">
        <v>-46</v>
      </c>
      <c r="CG1820">
        <v>-46</v>
      </c>
      <c r="CH1820">
        <v>-46</v>
      </c>
      <c r="CI1820">
        <v>-77</v>
      </c>
      <c r="CJ1820">
        <v>-77</v>
      </c>
      <c r="CK1820">
        <v>-77</v>
      </c>
      <c r="CL1820">
        <v>-60</v>
      </c>
      <c r="CM1820">
        <v>-60</v>
      </c>
      <c r="CN1820">
        <v>-60</v>
      </c>
      <c r="CO1820">
        <v>1282</v>
      </c>
      <c r="CP1820">
        <v>1282</v>
      </c>
      <c r="CQ1820">
        <v>1282</v>
      </c>
      <c r="CR1820">
        <v>84</v>
      </c>
      <c r="CS1820">
        <v>84</v>
      </c>
      <c r="CT1820">
        <v>84</v>
      </c>
      <c r="CU1820">
        <v>-73</v>
      </c>
      <c r="CV1820">
        <v>-73</v>
      </c>
      <c r="CW1820">
        <v>-73</v>
      </c>
      <c r="CX1820">
        <v>-47</v>
      </c>
      <c r="CY1820">
        <v>-47</v>
      </c>
      <c r="CZ1820">
        <v>-47</v>
      </c>
      <c r="DA1820">
        <v>1111</v>
      </c>
      <c r="DB1820">
        <v>1111</v>
      </c>
      <c r="DC1820">
        <v>1111</v>
      </c>
      <c r="DD1820">
        <v>195</v>
      </c>
      <c r="DE1820">
        <v>195</v>
      </c>
      <c r="DF1820">
        <v>195</v>
      </c>
      <c r="DG1820">
        <v>-84</v>
      </c>
      <c r="DH1820">
        <v>-84</v>
      </c>
      <c r="DI1820">
        <v>-84</v>
      </c>
      <c r="DJ1820">
        <v>-58</v>
      </c>
      <c r="DK1820">
        <v>-58</v>
      </c>
      <c r="DL1820">
        <v>-58</v>
      </c>
      <c r="DM1820" t="s">
        <v>108</v>
      </c>
      <c r="DN1820" t="s">
        <v>108</v>
      </c>
    </row>
    <row r="1821" spans="1:118" x14ac:dyDescent="0.2">
      <c r="A1821" t="e">
        <f ca="1">_xll.BFieldInfo($B$1821)</f>
        <v>#NAME?</v>
      </c>
      <c r="B1821" t="s">
        <v>116</v>
      </c>
      <c r="C1821" t="s">
        <v>108</v>
      </c>
      <c r="D1821" t="s">
        <v>108</v>
      </c>
      <c r="E1821" t="s">
        <v>108</v>
      </c>
      <c r="F1821" t="s">
        <v>108</v>
      </c>
      <c r="G1821" t="s">
        <v>108</v>
      </c>
      <c r="H1821" t="s">
        <v>108</v>
      </c>
      <c r="I1821" t="s">
        <v>108</v>
      </c>
      <c r="J1821" t="s">
        <v>108</v>
      </c>
      <c r="K1821" t="s">
        <v>108</v>
      </c>
      <c r="L1821" t="s">
        <v>108</v>
      </c>
      <c r="M1821" t="s">
        <v>108</v>
      </c>
      <c r="N1821" t="s">
        <v>108</v>
      </c>
      <c r="O1821" t="s">
        <v>108</v>
      </c>
      <c r="P1821" t="s">
        <v>108</v>
      </c>
      <c r="Q1821" t="s">
        <v>108</v>
      </c>
      <c r="R1821" t="s">
        <v>108</v>
      </c>
      <c r="S1821" t="s">
        <v>108</v>
      </c>
      <c r="T1821" t="s">
        <v>108</v>
      </c>
      <c r="U1821" t="s">
        <v>108</v>
      </c>
      <c r="V1821" t="s">
        <v>108</v>
      </c>
      <c r="W1821" t="s">
        <v>108</v>
      </c>
      <c r="X1821" t="s">
        <v>108</v>
      </c>
      <c r="Y1821" t="s">
        <v>108</v>
      </c>
      <c r="Z1821" t="s">
        <v>108</v>
      </c>
      <c r="AA1821" t="s">
        <v>108</v>
      </c>
      <c r="AB1821" t="s">
        <v>108</v>
      </c>
      <c r="AC1821" t="s">
        <v>108</v>
      </c>
      <c r="AD1821" t="s">
        <v>108</v>
      </c>
      <c r="AE1821" t="s">
        <v>108</v>
      </c>
      <c r="AF1821" t="s">
        <v>108</v>
      </c>
      <c r="AG1821" t="s">
        <v>108</v>
      </c>
      <c r="AH1821" t="s">
        <v>108</v>
      </c>
      <c r="AI1821" t="s">
        <v>108</v>
      </c>
      <c r="AJ1821" t="s">
        <v>108</v>
      </c>
      <c r="AK1821" t="s">
        <v>108</v>
      </c>
      <c r="AL1821" t="s">
        <v>108</v>
      </c>
      <c r="AM1821" t="s">
        <v>108</v>
      </c>
      <c r="AN1821" t="s">
        <v>108</v>
      </c>
      <c r="AO1821" t="s">
        <v>108</v>
      </c>
      <c r="AP1821" t="s">
        <v>108</v>
      </c>
      <c r="AQ1821" t="s">
        <v>108</v>
      </c>
      <c r="AR1821" t="s">
        <v>108</v>
      </c>
      <c r="AS1821" t="s">
        <v>108</v>
      </c>
      <c r="AT1821" t="s">
        <v>108</v>
      </c>
      <c r="AU1821" t="s">
        <v>108</v>
      </c>
      <c r="AV1821" t="s">
        <v>108</v>
      </c>
      <c r="AW1821" t="s">
        <v>108</v>
      </c>
      <c r="AX1821" t="s">
        <v>108</v>
      </c>
      <c r="AY1821" t="s">
        <v>108</v>
      </c>
      <c r="AZ1821" t="s">
        <v>108</v>
      </c>
      <c r="BA1821" t="s">
        <v>108</v>
      </c>
      <c r="BB1821" t="s">
        <v>108</v>
      </c>
      <c r="BC1821" t="s">
        <v>108</v>
      </c>
      <c r="BD1821" t="s">
        <v>108</v>
      </c>
      <c r="BE1821" t="s">
        <v>108</v>
      </c>
      <c r="BF1821" t="s">
        <v>108</v>
      </c>
      <c r="BG1821" t="s">
        <v>108</v>
      </c>
      <c r="BH1821" t="s">
        <v>108</v>
      </c>
      <c r="BI1821" t="s">
        <v>108</v>
      </c>
      <c r="BJ1821" t="s">
        <v>108</v>
      </c>
      <c r="BK1821" t="s">
        <v>108</v>
      </c>
      <c r="BL1821" t="s">
        <v>108</v>
      </c>
      <c r="BM1821" t="s">
        <v>108</v>
      </c>
      <c r="BN1821" t="s">
        <v>108</v>
      </c>
      <c r="BO1821" t="s">
        <v>108</v>
      </c>
      <c r="BP1821" t="s">
        <v>108</v>
      </c>
      <c r="BQ1821" t="s">
        <v>108</v>
      </c>
      <c r="BR1821" t="s">
        <v>108</v>
      </c>
      <c r="BS1821" t="s">
        <v>108</v>
      </c>
      <c r="BT1821" t="s">
        <v>108</v>
      </c>
      <c r="BU1821" t="s">
        <v>108</v>
      </c>
      <c r="BV1821" t="s">
        <v>108</v>
      </c>
      <c r="BW1821" t="s">
        <v>108</v>
      </c>
      <c r="BX1821" t="s">
        <v>108</v>
      </c>
      <c r="BY1821" t="s">
        <v>108</v>
      </c>
      <c r="BZ1821" t="s">
        <v>108</v>
      </c>
      <c r="CA1821" t="s">
        <v>108</v>
      </c>
      <c r="CB1821" t="s">
        <v>108</v>
      </c>
      <c r="CC1821" t="s">
        <v>108</v>
      </c>
      <c r="CD1821" t="s">
        <v>108</v>
      </c>
      <c r="CE1821" t="s">
        <v>108</v>
      </c>
      <c r="CF1821" t="s">
        <v>108</v>
      </c>
      <c r="CG1821" t="s">
        <v>108</v>
      </c>
      <c r="CH1821" t="s">
        <v>108</v>
      </c>
      <c r="CI1821" t="s">
        <v>108</v>
      </c>
      <c r="CJ1821" t="s">
        <v>108</v>
      </c>
      <c r="CK1821" t="s">
        <v>108</v>
      </c>
      <c r="CL1821" t="s">
        <v>108</v>
      </c>
      <c r="CM1821" t="s">
        <v>108</v>
      </c>
      <c r="CN1821" t="s">
        <v>108</v>
      </c>
      <c r="CO1821" t="s">
        <v>108</v>
      </c>
      <c r="CP1821" t="s">
        <v>108</v>
      </c>
      <c r="CQ1821" t="s">
        <v>108</v>
      </c>
      <c r="CR1821" t="s">
        <v>108</v>
      </c>
      <c r="CS1821" t="s">
        <v>108</v>
      </c>
      <c r="CT1821" t="s">
        <v>108</v>
      </c>
      <c r="CU1821" t="s">
        <v>108</v>
      </c>
      <c r="CV1821" t="s">
        <v>108</v>
      </c>
      <c r="CW1821" t="s">
        <v>108</v>
      </c>
      <c r="CX1821" t="s">
        <v>108</v>
      </c>
      <c r="CY1821" t="s">
        <v>108</v>
      </c>
      <c r="CZ1821" t="s">
        <v>108</v>
      </c>
      <c r="DA1821" t="s">
        <v>108</v>
      </c>
      <c r="DB1821" t="s">
        <v>108</v>
      </c>
      <c r="DC1821" t="s">
        <v>108</v>
      </c>
      <c r="DD1821" t="s">
        <v>108</v>
      </c>
      <c r="DE1821" t="s">
        <v>108</v>
      </c>
      <c r="DF1821" t="s">
        <v>108</v>
      </c>
      <c r="DG1821" t="s">
        <v>108</v>
      </c>
      <c r="DH1821" t="s">
        <v>108</v>
      </c>
      <c r="DI1821" t="s">
        <v>108</v>
      </c>
      <c r="DJ1821" t="s">
        <v>108</v>
      </c>
      <c r="DK1821" t="s">
        <v>108</v>
      </c>
      <c r="DL1821" t="s">
        <v>108</v>
      </c>
      <c r="DM1821" t="s">
        <v>108</v>
      </c>
      <c r="DN1821" t="s">
        <v>108</v>
      </c>
    </row>
    <row r="1822" spans="1:118" x14ac:dyDescent="0.2">
      <c r="A1822" t="e">
        <f ca="1">_xll.BFieldInfo($B$1822)</f>
        <v>#NAME?</v>
      </c>
      <c r="B1822" t="s">
        <v>117</v>
      </c>
      <c r="C1822" t="s">
        <v>108</v>
      </c>
      <c r="D1822" t="s">
        <v>108</v>
      </c>
      <c r="E1822" t="s">
        <v>108</v>
      </c>
      <c r="F1822" t="s">
        <v>108</v>
      </c>
      <c r="G1822" t="s">
        <v>108</v>
      </c>
      <c r="H1822" t="s">
        <v>108</v>
      </c>
      <c r="I1822" t="s">
        <v>108</v>
      </c>
      <c r="J1822" t="s">
        <v>108</v>
      </c>
      <c r="K1822" t="s">
        <v>108</v>
      </c>
      <c r="L1822" t="s">
        <v>108</v>
      </c>
      <c r="M1822" t="s">
        <v>108</v>
      </c>
      <c r="N1822" t="s">
        <v>108</v>
      </c>
      <c r="O1822" t="s">
        <v>108</v>
      </c>
      <c r="P1822" t="s">
        <v>108</v>
      </c>
      <c r="Q1822" t="s">
        <v>108</v>
      </c>
      <c r="R1822" t="s">
        <v>108</v>
      </c>
      <c r="S1822" t="s">
        <v>108</v>
      </c>
      <c r="T1822" t="s">
        <v>108</v>
      </c>
      <c r="U1822" t="s">
        <v>108</v>
      </c>
      <c r="V1822" t="s">
        <v>108</v>
      </c>
      <c r="W1822" t="s">
        <v>108</v>
      </c>
      <c r="X1822" t="s">
        <v>108</v>
      </c>
      <c r="Y1822" t="s">
        <v>108</v>
      </c>
      <c r="Z1822" t="s">
        <v>108</v>
      </c>
      <c r="AA1822" t="s">
        <v>108</v>
      </c>
      <c r="AB1822" t="s">
        <v>108</v>
      </c>
      <c r="AC1822" t="s">
        <v>108</v>
      </c>
      <c r="AD1822" t="s">
        <v>108</v>
      </c>
      <c r="AE1822" t="s">
        <v>108</v>
      </c>
      <c r="AF1822" t="s">
        <v>108</v>
      </c>
      <c r="AG1822" t="s">
        <v>108</v>
      </c>
      <c r="AH1822" t="s">
        <v>108</v>
      </c>
      <c r="AI1822" t="s">
        <v>108</v>
      </c>
      <c r="AJ1822" t="s">
        <v>108</v>
      </c>
      <c r="AK1822" t="s">
        <v>108</v>
      </c>
      <c r="AL1822" t="s">
        <v>108</v>
      </c>
      <c r="AM1822" t="s">
        <v>108</v>
      </c>
      <c r="AN1822" t="s">
        <v>108</v>
      </c>
      <c r="AO1822" t="s">
        <v>108</v>
      </c>
      <c r="AP1822" t="s">
        <v>108</v>
      </c>
      <c r="AQ1822" t="s">
        <v>108</v>
      </c>
      <c r="AR1822" t="s">
        <v>108</v>
      </c>
      <c r="AS1822" t="s">
        <v>108</v>
      </c>
      <c r="AT1822" t="s">
        <v>108</v>
      </c>
      <c r="AU1822" t="s">
        <v>108</v>
      </c>
      <c r="AV1822" t="s">
        <v>108</v>
      </c>
      <c r="AW1822" t="s">
        <v>108</v>
      </c>
      <c r="AX1822" t="s">
        <v>108</v>
      </c>
      <c r="AY1822" t="s">
        <v>108</v>
      </c>
      <c r="AZ1822" t="s">
        <v>108</v>
      </c>
      <c r="BA1822" t="s">
        <v>108</v>
      </c>
      <c r="BB1822" t="s">
        <v>108</v>
      </c>
      <c r="BC1822" t="s">
        <v>108</v>
      </c>
      <c r="BD1822" t="s">
        <v>108</v>
      </c>
      <c r="BE1822" t="s">
        <v>108</v>
      </c>
      <c r="BF1822" t="s">
        <v>108</v>
      </c>
      <c r="BG1822" t="s">
        <v>108</v>
      </c>
      <c r="BH1822" t="s">
        <v>108</v>
      </c>
      <c r="BI1822" t="s">
        <v>108</v>
      </c>
      <c r="BJ1822" t="s">
        <v>108</v>
      </c>
      <c r="BK1822" t="s">
        <v>108</v>
      </c>
      <c r="BL1822" t="s">
        <v>108</v>
      </c>
      <c r="BM1822" t="s">
        <v>108</v>
      </c>
      <c r="BN1822" t="s">
        <v>108</v>
      </c>
      <c r="BO1822" t="s">
        <v>108</v>
      </c>
      <c r="BP1822" t="s">
        <v>108</v>
      </c>
      <c r="BQ1822" t="s">
        <v>108</v>
      </c>
      <c r="BR1822" t="s">
        <v>108</v>
      </c>
      <c r="BS1822" t="s">
        <v>108</v>
      </c>
      <c r="BT1822" t="s">
        <v>108</v>
      </c>
      <c r="BU1822" t="s">
        <v>108</v>
      </c>
      <c r="BV1822" t="s">
        <v>108</v>
      </c>
      <c r="BW1822" t="s">
        <v>108</v>
      </c>
      <c r="BX1822" t="s">
        <v>108</v>
      </c>
      <c r="BY1822" t="s">
        <v>108</v>
      </c>
      <c r="BZ1822" t="s">
        <v>108</v>
      </c>
      <c r="CA1822" t="s">
        <v>108</v>
      </c>
      <c r="CB1822" t="s">
        <v>108</v>
      </c>
      <c r="CC1822" t="s">
        <v>108</v>
      </c>
      <c r="CD1822" t="s">
        <v>108</v>
      </c>
      <c r="CE1822" t="s">
        <v>108</v>
      </c>
      <c r="CF1822" t="s">
        <v>108</v>
      </c>
      <c r="CG1822" t="s">
        <v>108</v>
      </c>
      <c r="CH1822" t="s">
        <v>108</v>
      </c>
      <c r="CI1822" t="s">
        <v>108</v>
      </c>
      <c r="CJ1822" t="s">
        <v>108</v>
      </c>
      <c r="CK1822" t="s">
        <v>108</v>
      </c>
      <c r="CL1822" t="s">
        <v>108</v>
      </c>
      <c r="CM1822" t="s">
        <v>108</v>
      </c>
      <c r="CN1822" t="s">
        <v>108</v>
      </c>
      <c r="CO1822" t="s">
        <v>108</v>
      </c>
      <c r="CP1822" t="s">
        <v>108</v>
      </c>
      <c r="CQ1822" t="s">
        <v>108</v>
      </c>
      <c r="CR1822" t="s">
        <v>108</v>
      </c>
      <c r="CS1822" t="s">
        <v>108</v>
      </c>
      <c r="CT1822" t="s">
        <v>108</v>
      </c>
      <c r="CU1822" t="s">
        <v>108</v>
      </c>
      <c r="CV1822" t="s">
        <v>108</v>
      </c>
      <c r="CW1822" t="s">
        <v>108</v>
      </c>
      <c r="CX1822" t="s">
        <v>108</v>
      </c>
      <c r="CY1822" t="s">
        <v>108</v>
      </c>
      <c r="CZ1822" t="s">
        <v>108</v>
      </c>
      <c r="DA1822" t="s">
        <v>108</v>
      </c>
      <c r="DB1822" t="s">
        <v>108</v>
      </c>
      <c r="DC1822" t="s">
        <v>108</v>
      </c>
      <c r="DD1822" t="s">
        <v>108</v>
      </c>
      <c r="DE1822" t="s">
        <v>108</v>
      </c>
      <c r="DF1822" t="s">
        <v>108</v>
      </c>
      <c r="DG1822" t="s">
        <v>108</v>
      </c>
      <c r="DH1822" t="s">
        <v>108</v>
      </c>
      <c r="DI1822" t="s">
        <v>108</v>
      </c>
      <c r="DJ1822" t="s">
        <v>108</v>
      </c>
      <c r="DK1822" t="s">
        <v>108</v>
      </c>
      <c r="DL1822" t="s">
        <v>108</v>
      </c>
      <c r="DM1822" t="s">
        <v>108</v>
      </c>
      <c r="DN1822" t="s">
        <v>108</v>
      </c>
    </row>
    <row r="1824" spans="1:118" x14ac:dyDescent="0.2">
      <c r="A1824" t="s">
        <v>289</v>
      </c>
      <c r="B1824" t="s">
        <v>106</v>
      </c>
      <c r="C1824" s="8" t="e">
        <f ca="1">_xll.BDH($A$1824,$B$1825:$B$1835,$B$1,$B$2,"Dir=H","Per=M","Days=A","Dts=S","Sort=R","cols=109;rows=12")</f>
        <v>#NAME?</v>
      </c>
      <c r="D1824" s="8">
        <v>43980</v>
      </c>
      <c r="E1824" s="8">
        <v>43951</v>
      </c>
      <c r="F1824" s="8">
        <v>43921</v>
      </c>
      <c r="G1824" s="8">
        <v>43889</v>
      </c>
      <c r="H1824" s="8">
        <v>43861</v>
      </c>
      <c r="I1824" s="8">
        <v>43830</v>
      </c>
      <c r="J1824" s="8">
        <v>43798</v>
      </c>
      <c r="K1824" s="8">
        <v>43769</v>
      </c>
      <c r="L1824" s="8">
        <v>43738</v>
      </c>
      <c r="M1824" s="8">
        <v>43707</v>
      </c>
      <c r="N1824" s="8">
        <v>43677</v>
      </c>
      <c r="O1824" s="8">
        <v>43644</v>
      </c>
      <c r="P1824" s="8">
        <v>43616</v>
      </c>
      <c r="Q1824" s="8">
        <v>43585</v>
      </c>
      <c r="R1824" s="8">
        <v>43553</v>
      </c>
      <c r="S1824" s="8">
        <v>43524</v>
      </c>
      <c r="T1824" s="8">
        <v>43496</v>
      </c>
      <c r="U1824" s="8">
        <v>43465</v>
      </c>
      <c r="V1824" s="8">
        <v>43434</v>
      </c>
      <c r="W1824" s="8">
        <v>43404</v>
      </c>
      <c r="X1824" s="8">
        <v>43371</v>
      </c>
      <c r="Y1824" s="8">
        <v>43343</v>
      </c>
      <c r="Z1824" s="8">
        <v>43312</v>
      </c>
      <c r="AA1824" s="8">
        <v>43280</v>
      </c>
      <c r="AB1824" s="8">
        <v>43251</v>
      </c>
      <c r="AC1824" s="8">
        <v>43220</v>
      </c>
      <c r="AD1824" s="8">
        <v>43189</v>
      </c>
      <c r="AE1824" s="8">
        <v>43159</v>
      </c>
      <c r="AF1824" s="8">
        <v>43131</v>
      </c>
      <c r="AG1824" s="8">
        <v>43098</v>
      </c>
      <c r="AH1824" s="8">
        <v>43069</v>
      </c>
      <c r="AI1824" s="8">
        <v>43039</v>
      </c>
      <c r="AJ1824" s="8">
        <v>43007</v>
      </c>
      <c r="AK1824" s="8">
        <v>42978</v>
      </c>
      <c r="AL1824" s="8">
        <v>42947</v>
      </c>
      <c r="AM1824" s="8">
        <v>42916</v>
      </c>
      <c r="AN1824" s="8">
        <v>42886</v>
      </c>
      <c r="AO1824" s="8">
        <v>42853</v>
      </c>
      <c r="AP1824" s="8">
        <v>42825</v>
      </c>
      <c r="AQ1824" s="8">
        <v>42794</v>
      </c>
      <c r="AR1824" s="8">
        <v>42766</v>
      </c>
      <c r="AS1824" s="8">
        <v>42734</v>
      </c>
      <c r="AT1824" s="8">
        <v>42704</v>
      </c>
      <c r="AU1824" s="8">
        <v>42674</v>
      </c>
      <c r="AV1824" s="8">
        <v>42643</v>
      </c>
      <c r="AW1824" s="8">
        <v>42613</v>
      </c>
      <c r="AX1824" s="8">
        <v>42580</v>
      </c>
      <c r="AY1824" s="8">
        <v>42551</v>
      </c>
      <c r="AZ1824" s="8">
        <v>42521</v>
      </c>
      <c r="BA1824" s="8">
        <v>42489</v>
      </c>
      <c r="BB1824" s="8">
        <v>42460</v>
      </c>
      <c r="BC1824" s="8">
        <v>42429</v>
      </c>
      <c r="BD1824" s="8">
        <v>42398</v>
      </c>
      <c r="BE1824" s="8">
        <v>42369</v>
      </c>
      <c r="BF1824" s="8">
        <v>42338</v>
      </c>
      <c r="BG1824" s="8">
        <v>42307</v>
      </c>
      <c r="BH1824" s="8">
        <v>42277</v>
      </c>
      <c r="BI1824" s="8">
        <v>42247</v>
      </c>
      <c r="BJ1824" s="8">
        <v>42216</v>
      </c>
      <c r="BK1824" s="8">
        <v>42185</v>
      </c>
      <c r="BL1824" s="8">
        <v>42153</v>
      </c>
      <c r="BM1824" s="8">
        <v>42124</v>
      </c>
      <c r="BN1824" s="8">
        <v>42094</v>
      </c>
      <c r="BO1824" s="8">
        <v>42062</v>
      </c>
      <c r="BP1824" s="8">
        <v>42034</v>
      </c>
      <c r="BQ1824" s="8">
        <v>42004</v>
      </c>
      <c r="BR1824" s="8">
        <v>41971</v>
      </c>
      <c r="BS1824" s="8">
        <v>41943</v>
      </c>
      <c r="BT1824" s="8">
        <v>41912</v>
      </c>
      <c r="BU1824" s="8">
        <v>41880</v>
      </c>
      <c r="BV1824" s="8">
        <v>41851</v>
      </c>
      <c r="BW1824" s="8">
        <v>41820</v>
      </c>
      <c r="BX1824" s="8">
        <v>41789</v>
      </c>
      <c r="BY1824" s="8">
        <v>41759</v>
      </c>
      <c r="BZ1824" s="8">
        <v>41729</v>
      </c>
      <c r="CA1824" s="8">
        <v>41698</v>
      </c>
      <c r="CB1824" s="8">
        <v>41670</v>
      </c>
      <c r="CC1824" s="8">
        <v>41639</v>
      </c>
      <c r="CD1824" s="8">
        <v>41607</v>
      </c>
      <c r="CE1824" s="8">
        <v>41578</v>
      </c>
      <c r="CF1824" s="8">
        <v>41547</v>
      </c>
      <c r="CG1824" s="8">
        <v>41516</v>
      </c>
      <c r="CH1824" s="8">
        <v>41486</v>
      </c>
      <c r="CI1824" s="8">
        <v>41453</v>
      </c>
      <c r="CJ1824" s="8">
        <v>41425</v>
      </c>
      <c r="CK1824" s="8">
        <v>41394</v>
      </c>
      <c r="CL1824" s="8">
        <v>41362</v>
      </c>
      <c r="CM1824" s="8">
        <v>41333</v>
      </c>
      <c r="CN1824" s="8">
        <v>41305</v>
      </c>
      <c r="CO1824" s="8">
        <v>41274</v>
      </c>
      <c r="CP1824" s="8">
        <v>41243</v>
      </c>
      <c r="CQ1824" s="8">
        <v>41213</v>
      </c>
      <c r="CR1824" s="8">
        <v>41180</v>
      </c>
      <c r="CS1824" s="8">
        <v>41152</v>
      </c>
      <c r="CT1824" s="8">
        <v>41121</v>
      </c>
      <c r="CU1824" s="8">
        <v>41089</v>
      </c>
      <c r="CV1824" s="8">
        <v>41060</v>
      </c>
      <c r="CW1824" s="8">
        <v>41029</v>
      </c>
      <c r="CX1824" s="8">
        <v>40998</v>
      </c>
      <c r="CY1824" s="8">
        <v>40968</v>
      </c>
      <c r="CZ1824" s="8">
        <v>40939</v>
      </c>
      <c r="DA1824" s="8">
        <v>40907</v>
      </c>
      <c r="DB1824" s="8">
        <v>40877</v>
      </c>
      <c r="DC1824" s="8">
        <v>40847</v>
      </c>
      <c r="DD1824" s="8">
        <v>40816</v>
      </c>
      <c r="DE1824" s="8">
        <v>40786</v>
      </c>
      <c r="DF1824" s="8">
        <v>40753</v>
      </c>
      <c r="DG1824" s="8">
        <v>40724</v>
      </c>
    </row>
    <row r="1825" spans="1:125" x14ac:dyDescent="0.2">
      <c r="A1825" t="e">
        <f ca="1">_xll.BFieldInfo($B$1825)</f>
        <v>#NAME?</v>
      </c>
      <c r="B1825" t="s">
        <v>107</v>
      </c>
      <c r="C1825">
        <v>149.19540000000001</v>
      </c>
      <c r="D1825">
        <v>148.21889999999999</v>
      </c>
      <c r="E1825">
        <v>147.22829999999999</v>
      </c>
      <c r="F1825">
        <v>144.73949999999999</v>
      </c>
      <c r="G1825">
        <v>145.5059</v>
      </c>
      <c r="H1825">
        <v>143.2354</v>
      </c>
      <c r="I1825">
        <v>140.3869</v>
      </c>
      <c r="J1825">
        <v>140.45349999999999</v>
      </c>
      <c r="K1825">
        <v>140.5017</v>
      </c>
      <c r="L1825">
        <v>140.21010000000001</v>
      </c>
      <c r="M1825">
        <v>141.07320000000001</v>
      </c>
      <c r="N1825">
        <v>137.25569999999999</v>
      </c>
      <c r="O1825">
        <v>137.0068</v>
      </c>
      <c r="P1825">
        <v>135.51859999999999</v>
      </c>
      <c r="Q1825">
        <v>132.97749999999999</v>
      </c>
      <c r="R1825">
        <v>133.24299999999999</v>
      </c>
      <c r="S1825">
        <v>130.47329999999999</v>
      </c>
      <c r="T1825">
        <v>130.62090000000001</v>
      </c>
      <c r="U1825">
        <v>129.4418</v>
      </c>
      <c r="V1825">
        <v>126.9284</v>
      </c>
      <c r="W1825">
        <v>126.2672</v>
      </c>
      <c r="X1825">
        <v>127.08620000000001</v>
      </c>
      <c r="Y1825">
        <v>127.87779999999999</v>
      </c>
      <c r="Z1825">
        <v>127.1549</v>
      </c>
      <c r="AA1825">
        <v>127.19159999999999</v>
      </c>
      <c r="AB1825">
        <v>127.0605</v>
      </c>
      <c r="AC1825">
        <v>126.2248</v>
      </c>
      <c r="AD1825">
        <v>127.42319999999999</v>
      </c>
      <c r="AE1825">
        <v>126.57389999999999</v>
      </c>
      <c r="AF1825">
        <v>127.863</v>
      </c>
      <c r="AG1825">
        <v>129.31780000000001</v>
      </c>
      <c r="AH1825">
        <v>128.70679999999999</v>
      </c>
      <c r="AI1825">
        <v>128.898</v>
      </c>
      <c r="AJ1825">
        <v>128.77189999999999</v>
      </c>
      <c r="AK1825">
        <v>129.51179999999999</v>
      </c>
      <c r="AL1825">
        <v>128.30500000000001</v>
      </c>
      <c r="AM1825">
        <v>127.8772</v>
      </c>
      <c r="AN1825">
        <v>127.9003</v>
      </c>
      <c r="AO1825">
        <v>127.0266</v>
      </c>
      <c r="AP1825">
        <v>125.8853</v>
      </c>
      <c r="AQ1825">
        <v>125.9534</v>
      </c>
      <c r="AR1825">
        <v>125.1447</v>
      </c>
      <c r="AS1825">
        <v>124.8789</v>
      </c>
      <c r="AT1825">
        <v>124.5621</v>
      </c>
      <c r="AU1825">
        <v>127.842</v>
      </c>
      <c r="AV1825">
        <v>128.89490000000001</v>
      </c>
      <c r="AW1825">
        <v>128.82910000000001</v>
      </c>
      <c r="AX1825">
        <v>129.1069</v>
      </c>
      <c r="AY1825">
        <v>128.40209999999999</v>
      </c>
      <c r="AZ1825">
        <v>125.96980000000001</v>
      </c>
      <c r="BA1825">
        <v>125.95229999999999</v>
      </c>
      <c r="BB1825">
        <v>125.6266</v>
      </c>
      <c r="BC1825">
        <v>124.5428</v>
      </c>
      <c r="BD1825">
        <v>123.4474</v>
      </c>
      <c r="BE1825">
        <v>121.9346</v>
      </c>
      <c r="BF1825">
        <v>122.17010000000001</v>
      </c>
      <c r="BG1825">
        <v>122.6473</v>
      </c>
      <c r="BH1825">
        <v>122.5634</v>
      </c>
      <c r="BI1825">
        <v>121.5771</v>
      </c>
      <c r="BJ1825">
        <v>121.9872</v>
      </c>
      <c r="BK1825">
        <v>120.9434</v>
      </c>
      <c r="BL1825">
        <v>122.25879999999999</v>
      </c>
      <c r="BM1825">
        <v>122.79510000000001</v>
      </c>
      <c r="BN1825">
        <v>123.1938</v>
      </c>
      <c r="BO1825">
        <v>122.7332</v>
      </c>
      <c r="BP1825">
        <v>123.8412</v>
      </c>
      <c r="BQ1825">
        <v>121.3507</v>
      </c>
      <c r="BR1825">
        <v>121.1712</v>
      </c>
      <c r="BS1825">
        <v>120.37990000000001</v>
      </c>
      <c r="BT1825">
        <v>119.11360000000001</v>
      </c>
      <c r="BU1825">
        <v>119.8502</v>
      </c>
      <c r="BV1825">
        <v>118.4889</v>
      </c>
      <c r="BW1825">
        <v>118.7871</v>
      </c>
      <c r="BX1825">
        <v>118.8548</v>
      </c>
      <c r="BY1825">
        <v>117.4697</v>
      </c>
      <c r="BZ1825">
        <v>116.5121</v>
      </c>
      <c r="CA1825">
        <v>116.6853</v>
      </c>
      <c r="CB1825">
        <v>116.24890000000001</v>
      </c>
      <c r="CC1825">
        <v>114.4847</v>
      </c>
      <c r="CD1825">
        <v>115.1249</v>
      </c>
      <c r="CE1825">
        <v>115.41249999999999</v>
      </c>
      <c r="CF1825">
        <v>114.4606</v>
      </c>
      <c r="CG1825">
        <v>113.1914</v>
      </c>
      <c r="CH1825">
        <v>114.1339</v>
      </c>
      <c r="CI1825">
        <v>113.8283</v>
      </c>
      <c r="CJ1825">
        <v>115.6384</v>
      </c>
      <c r="CK1825">
        <v>118.0003</v>
      </c>
      <c r="CL1825">
        <v>116.8682</v>
      </c>
      <c r="CM1825">
        <v>116.7527</v>
      </c>
      <c r="CN1825">
        <v>116.066</v>
      </c>
      <c r="CO1825">
        <v>116.7915</v>
      </c>
      <c r="CP1825">
        <v>117.0782</v>
      </c>
      <c r="CQ1825">
        <v>116.76220000000001</v>
      </c>
      <c r="CR1825">
        <v>116.81529999999999</v>
      </c>
      <c r="CS1825">
        <v>116.5072</v>
      </c>
      <c r="CT1825">
        <v>116.5068</v>
      </c>
      <c r="CU1825">
        <v>114.9414</v>
      </c>
      <c r="CV1825">
        <v>114.96429999999999</v>
      </c>
      <c r="CW1825">
        <v>113.7375</v>
      </c>
      <c r="CX1825">
        <v>112.7161</v>
      </c>
      <c r="CY1825">
        <v>113.3655</v>
      </c>
      <c r="CZ1825">
        <v>113.38039999999999</v>
      </c>
      <c r="DA1825">
        <v>112.56359999999999</v>
      </c>
      <c r="DB1825">
        <v>111.0573</v>
      </c>
      <c r="DC1825">
        <v>111.4277</v>
      </c>
      <c r="DD1825">
        <v>111.28740000000001</v>
      </c>
      <c r="DE1825">
        <v>110.4371</v>
      </c>
      <c r="DF1825">
        <v>108.7838</v>
      </c>
      <c r="DG1825">
        <v>106.98</v>
      </c>
    </row>
    <row r="1826" spans="1:125" x14ac:dyDescent="0.2">
      <c r="A1826" t="e">
        <f ca="1">_xll.BFieldInfo($B$1826)</f>
        <v>#NAME?</v>
      </c>
      <c r="B1826" t="s">
        <v>109</v>
      </c>
      <c r="C1826" t="s">
        <v>108</v>
      </c>
      <c r="D1826" t="s">
        <v>108</v>
      </c>
      <c r="E1826" t="s">
        <v>108</v>
      </c>
      <c r="F1826" t="s">
        <v>108</v>
      </c>
      <c r="G1826" t="s">
        <v>108</v>
      </c>
      <c r="H1826" t="s">
        <v>108</v>
      </c>
      <c r="I1826" t="s">
        <v>108</v>
      </c>
      <c r="J1826" t="s">
        <v>108</v>
      </c>
      <c r="K1826" t="s">
        <v>108</v>
      </c>
      <c r="L1826" t="s">
        <v>108</v>
      </c>
      <c r="M1826" t="s">
        <v>108</v>
      </c>
      <c r="N1826" t="s">
        <v>108</v>
      </c>
      <c r="O1826" t="s">
        <v>108</v>
      </c>
      <c r="P1826" t="s">
        <v>108</v>
      </c>
      <c r="Q1826" t="s">
        <v>108</v>
      </c>
      <c r="R1826" t="s">
        <v>108</v>
      </c>
      <c r="S1826" t="s">
        <v>108</v>
      </c>
      <c r="T1826" t="s">
        <v>108</v>
      </c>
      <c r="U1826" t="s">
        <v>108</v>
      </c>
      <c r="V1826" t="s">
        <v>108</v>
      </c>
      <c r="W1826" t="s">
        <v>108</v>
      </c>
      <c r="X1826" t="s">
        <v>108</v>
      </c>
      <c r="Y1826" t="s">
        <v>108</v>
      </c>
      <c r="Z1826" t="s">
        <v>108</v>
      </c>
      <c r="AA1826" t="s">
        <v>108</v>
      </c>
      <c r="AB1826" t="s">
        <v>108</v>
      </c>
      <c r="AC1826" t="s">
        <v>108</v>
      </c>
      <c r="AD1826" t="s">
        <v>108</v>
      </c>
      <c r="AE1826" t="s">
        <v>108</v>
      </c>
      <c r="AF1826" t="s">
        <v>108</v>
      </c>
      <c r="AG1826" t="s">
        <v>108</v>
      </c>
      <c r="AH1826" t="s">
        <v>108</v>
      </c>
      <c r="AI1826" t="s">
        <v>108</v>
      </c>
      <c r="AJ1826" t="s">
        <v>108</v>
      </c>
      <c r="AK1826" t="s">
        <v>108</v>
      </c>
      <c r="AL1826" t="s">
        <v>108</v>
      </c>
      <c r="AM1826" t="s">
        <v>108</v>
      </c>
      <c r="AN1826" t="s">
        <v>108</v>
      </c>
      <c r="AO1826" t="s">
        <v>108</v>
      </c>
      <c r="AP1826" t="s">
        <v>108</v>
      </c>
      <c r="AQ1826" t="s">
        <v>108</v>
      </c>
      <c r="AR1826" t="s">
        <v>108</v>
      </c>
      <c r="AS1826" t="s">
        <v>108</v>
      </c>
      <c r="AT1826" t="s">
        <v>108</v>
      </c>
      <c r="AU1826" t="s">
        <v>108</v>
      </c>
      <c r="AV1826" t="s">
        <v>108</v>
      </c>
      <c r="AW1826" t="s">
        <v>108</v>
      </c>
      <c r="AX1826" t="s">
        <v>108</v>
      </c>
      <c r="AY1826" t="s">
        <v>108</v>
      </c>
      <c r="AZ1826" t="s">
        <v>108</v>
      </c>
      <c r="BA1826" t="s">
        <v>108</v>
      </c>
      <c r="BB1826" t="s">
        <v>108</v>
      </c>
      <c r="BC1826" t="s">
        <v>108</v>
      </c>
      <c r="BD1826" t="s">
        <v>108</v>
      </c>
      <c r="BE1826" t="s">
        <v>108</v>
      </c>
      <c r="BF1826" t="s">
        <v>108</v>
      </c>
      <c r="BG1826" t="s">
        <v>108</v>
      </c>
      <c r="BH1826" t="s">
        <v>108</v>
      </c>
      <c r="BI1826" t="s">
        <v>108</v>
      </c>
      <c r="BJ1826" t="s">
        <v>108</v>
      </c>
      <c r="BK1826" t="s">
        <v>108</v>
      </c>
      <c r="BL1826" t="s">
        <v>108</v>
      </c>
      <c r="BM1826" t="s">
        <v>108</v>
      </c>
      <c r="BN1826" t="s">
        <v>108</v>
      </c>
      <c r="BO1826" t="s">
        <v>108</v>
      </c>
      <c r="BP1826" t="s">
        <v>108</v>
      </c>
      <c r="BQ1826" t="s">
        <v>108</v>
      </c>
      <c r="BR1826" t="s">
        <v>108</v>
      </c>
      <c r="BS1826" t="s">
        <v>108</v>
      </c>
      <c r="BT1826" t="s">
        <v>108</v>
      </c>
      <c r="BU1826" t="s">
        <v>108</v>
      </c>
      <c r="BV1826" t="s">
        <v>108</v>
      </c>
      <c r="BW1826" t="s">
        <v>108</v>
      </c>
      <c r="BX1826" t="s">
        <v>108</v>
      </c>
      <c r="BY1826" t="s">
        <v>108</v>
      </c>
      <c r="BZ1826" t="s">
        <v>108</v>
      </c>
      <c r="CA1826" t="s">
        <v>108</v>
      </c>
      <c r="CB1826" t="s">
        <v>108</v>
      </c>
      <c r="CC1826" t="s">
        <v>108</v>
      </c>
      <c r="CD1826" t="s">
        <v>108</v>
      </c>
      <c r="CE1826" t="s">
        <v>108</v>
      </c>
      <c r="CF1826" t="s">
        <v>108</v>
      </c>
      <c r="CG1826" t="s">
        <v>108</v>
      </c>
      <c r="CH1826" t="s">
        <v>108</v>
      </c>
      <c r="CI1826" t="s">
        <v>108</v>
      </c>
      <c r="CJ1826" t="s">
        <v>108</v>
      </c>
      <c r="CK1826" t="s">
        <v>108</v>
      </c>
      <c r="CL1826" t="s">
        <v>108</v>
      </c>
      <c r="CM1826" t="s">
        <v>108</v>
      </c>
      <c r="CN1826" t="s">
        <v>108</v>
      </c>
      <c r="CO1826" t="s">
        <v>108</v>
      </c>
      <c r="CP1826" t="s">
        <v>108</v>
      </c>
      <c r="CQ1826" t="s">
        <v>108</v>
      </c>
      <c r="CR1826" t="s">
        <v>108</v>
      </c>
      <c r="CS1826" t="s">
        <v>108</v>
      </c>
      <c r="CT1826" t="s">
        <v>108</v>
      </c>
      <c r="CU1826" t="s">
        <v>108</v>
      </c>
      <c r="CV1826" t="s">
        <v>108</v>
      </c>
      <c r="CW1826" t="s">
        <v>108</v>
      </c>
      <c r="CX1826" t="s">
        <v>108</v>
      </c>
      <c r="CY1826" t="s">
        <v>108</v>
      </c>
      <c r="CZ1826" t="s">
        <v>108</v>
      </c>
      <c r="DA1826" t="s">
        <v>108</v>
      </c>
      <c r="DB1826" t="s">
        <v>108</v>
      </c>
      <c r="DC1826" t="s">
        <v>108</v>
      </c>
      <c r="DD1826" t="s">
        <v>108</v>
      </c>
      <c r="DE1826" t="s">
        <v>108</v>
      </c>
      <c r="DF1826" t="s">
        <v>108</v>
      </c>
      <c r="DG1826" t="s">
        <v>108</v>
      </c>
    </row>
    <row r="1827" spans="1:125" x14ac:dyDescent="0.2">
      <c r="A1827" t="e">
        <f ca="1">_xll.BFieldInfo($B$1827)</f>
        <v>#NAME?</v>
      </c>
      <c r="B1827" t="s">
        <v>110</v>
      </c>
      <c r="C1827" t="s">
        <v>108</v>
      </c>
      <c r="D1827" t="s">
        <v>108</v>
      </c>
      <c r="E1827" t="s">
        <v>108</v>
      </c>
      <c r="F1827" t="s">
        <v>108</v>
      </c>
      <c r="G1827" t="s">
        <v>108</v>
      </c>
      <c r="H1827" t="s">
        <v>108</v>
      </c>
      <c r="I1827" t="s">
        <v>108</v>
      </c>
      <c r="J1827" t="s">
        <v>108</v>
      </c>
      <c r="K1827" t="s">
        <v>108</v>
      </c>
      <c r="L1827" t="s">
        <v>108</v>
      </c>
      <c r="M1827" t="s">
        <v>108</v>
      </c>
      <c r="N1827" t="s">
        <v>108</v>
      </c>
      <c r="O1827" t="s">
        <v>108</v>
      </c>
      <c r="P1827" t="s">
        <v>108</v>
      </c>
      <c r="Q1827" t="s">
        <v>108</v>
      </c>
      <c r="R1827" t="s">
        <v>108</v>
      </c>
      <c r="S1827" t="s">
        <v>108</v>
      </c>
      <c r="T1827" t="s">
        <v>108</v>
      </c>
      <c r="U1827" t="s">
        <v>108</v>
      </c>
      <c r="V1827" t="s">
        <v>108</v>
      </c>
      <c r="W1827" t="s">
        <v>108</v>
      </c>
      <c r="X1827" t="s">
        <v>108</v>
      </c>
      <c r="Y1827" t="s">
        <v>108</v>
      </c>
      <c r="Z1827" t="s">
        <v>108</v>
      </c>
      <c r="AA1827" t="s">
        <v>108</v>
      </c>
      <c r="AB1827" t="s">
        <v>108</v>
      </c>
      <c r="AC1827" t="s">
        <v>108</v>
      </c>
      <c r="AD1827" t="s">
        <v>108</v>
      </c>
      <c r="AE1827" t="s">
        <v>108</v>
      </c>
      <c r="AF1827" t="s">
        <v>108</v>
      </c>
      <c r="AG1827" t="s">
        <v>108</v>
      </c>
      <c r="AH1827" t="s">
        <v>108</v>
      </c>
      <c r="AI1827" t="s">
        <v>108</v>
      </c>
      <c r="AJ1827" t="s">
        <v>108</v>
      </c>
      <c r="AK1827" t="s">
        <v>108</v>
      </c>
      <c r="AL1827" t="s">
        <v>108</v>
      </c>
      <c r="AM1827" t="s">
        <v>108</v>
      </c>
      <c r="AN1827" t="s">
        <v>108</v>
      </c>
      <c r="AO1827" t="s">
        <v>108</v>
      </c>
      <c r="AP1827" t="s">
        <v>108</v>
      </c>
      <c r="AQ1827" t="s">
        <v>108</v>
      </c>
      <c r="AR1827" t="s">
        <v>108</v>
      </c>
      <c r="AS1827" t="s">
        <v>108</v>
      </c>
      <c r="AT1827" t="s">
        <v>108</v>
      </c>
      <c r="AU1827" t="s">
        <v>108</v>
      </c>
      <c r="AV1827" t="s">
        <v>108</v>
      </c>
      <c r="AW1827" t="s">
        <v>108</v>
      </c>
      <c r="AX1827" t="s">
        <v>108</v>
      </c>
      <c r="AY1827" t="s">
        <v>108</v>
      </c>
      <c r="AZ1827" t="s">
        <v>108</v>
      </c>
      <c r="BA1827" t="s">
        <v>108</v>
      </c>
      <c r="BB1827" t="s">
        <v>108</v>
      </c>
      <c r="BC1827" t="s">
        <v>108</v>
      </c>
      <c r="BD1827" t="s">
        <v>108</v>
      </c>
      <c r="BE1827" t="s">
        <v>108</v>
      </c>
      <c r="BF1827" t="s">
        <v>108</v>
      </c>
      <c r="BG1827" t="s">
        <v>108</v>
      </c>
      <c r="BH1827" t="s">
        <v>108</v>
      </c>
      <c r="BI1827" t="s">
        <v>108</v>
      </c>
      <c r="BJ1827" t="s">
        <v>108</v>
      </c>
      <c r="BK1827" t="s">
        <v>108</v>
      </c>
      <c r="BL1827" t="s">
        <v>108</v>
      </c>
      <c r="BM1827" t="s">
        <v>108</v>
      </c>
      <c r="BN1827" t="s">
        <v>108</v>
      </c>
      <c r="BO1827" t="s">
        <v>108</v>
      </c>
      <c r="BP1827" t="s">
        <v>108</v>
      </c>
      <c r="BQ1827" t="s">
        <v>108</v>
      </c>
      <c r="BR1827" t="s">
        <v>108</v>
      </c>
      <c r="BS1827" t="s">
        <v>108</v>
      </c>
      <c r="BT1827" t="s">
        <v>108</v>
      </c>
      <c r="BU1827" t="s">
        <v>108</v>
      </c>
      <c r="BV1827" t="s">
        <v>108</v>
      </c>
      <c r="BW1827" t="s">
        <v>108</v>
      </c>
      <c r="BX1827" t="s">
        <v>108</v>
      </c>
      <c r="BY1827" t="s">
        <v>108</v>
      </c>
      <c r="BZ1827" t="s">
        <v>108</v>
      </c>
      <c r="CA1827" t="s">
        <v>108</v>
      </c>
      <c r="CB1827" t="s">
        <v>108</v>
      </c>
      <c r="CC1827" t="s">
        <v>108</v>
      </c>
      <c r="CD1827" t="s">
        <v>108</v>
      </c>
      <c r="CE1827" t="s">
        <v>108</v>
      </c>
      <c r="CF1827" t="s">
        <v>108</v>
      </c>
      <c r="CG1827" t="s">
        <v>108</v>
      </c>
      <c r="CH1827" t="s">
        <v>108</v>
      </c>
      <c r="CI1827" t="s">
        <v>108</v>
      </c>
      <c r="CJ1827" t="s">
        <v>108</v>
      </c>
      <c r="CK1827" t="s">
        <v>108</v>
      </c>
      <c r="CL1827" t="s">
        <v>108</v>
      </c>
      <c r="CM1827" t="s">
        <v>108</v>
      </c>
      <c r="CN1827" t="s">
        <v>108</v>
      </c>
      <c r="CO1827" t="s">
        <v>108</v>
      </c>
      <c r="CP1827" t="s">
        <v>108</v>
      </c>
      <c r="CQ1827" t="s">
        <v>108</v>
      </c>
      <c r="CR1827" t="s">
        <v>108</v>
      </c>
      <c r="CS1827" t="s">
        <v>108</v>
      </c>
      <c r="CT1827" t="s">
        <v>108</v>
      </c>
      <c r="CU1827" t="s">
        <v>108</v>
      </c>
      <c r="CV1827" t="s">
        <v>108</v>
      </c>
      <c r="CW1827" t="s">
        <v>108</v>
      </c>
      <c r="CX1827" t="s">
        <v>108</v>
      </c>
      <c r="CY1827" t="s">
        <v>108</v>
      </c>
      <c r="CZ1827" t="s">
        <v>108</v>
      </c>
      <c r="DA1827" t="s">
        <v>108</v>
      </c>
      <c r="DB1827" t="s">
        <v>108</v>
      </c>
      <c r="DC1827" t="s">
        <v>108</v>
      </c>
      <c r="DD1827" t="s">
        <v>108</v>
      </c>
      <c r="DE1827" t="s">
        <v>108</v>
      </c>
      <c r="DF1827" t="s">
        <v>108</v>
      </c>
      <c r="DG1827" t="s">
        <v>108</v>
      </c>
    </row>
    <row r="1828" spans="1:125" x14ac:dyDescent="0.2">
      <c r="A1828" t="e">
        <f ca="1">_xll.BFieldInfo($B$1828)</f>
        <v>#NAME?</v>
      </c>
      <c r="B1828" t="s">
        <v>111</v>
      </c>
      <c r="C1828" t="s">
        <v>108</v>
      </c>
      <c r="D1828" t="s">
        <v>108</v>
      </c>
      <c r="E1828" t="s">
        <v>108</v>
      </c>
      <c r="F1828" t="s">
        <v>108</v>
      </c>
      <c r="G1828" t="s">
        <v>108</v>
      </c>
      <c r="H1828" t="s">
        <v>108</v>
      </c>
      <c r="I1828" t="s">
        <v>108</v>
      </c>
      <c r="J1828" t="s">
        <v>108</v>
      </c>
      <c r="K1828" t="s">
        <v>108</v>
      </c>
      <c r="L1828" t="s">
        <v>108</v>
      </c>
      <c r="M1828" t="s">
        <v>108</v>
      </c>
      <c r="N1828" t="s">
        <v>108</v>
      </c>
      <c r="O1828" t="s">
        <v>108</v>
      </c>
      <c r="P1828" t="s">
        <v>108</v>
      </c>
      <c r="Q1828" t="s">
        <v>108</v>
      </c>
      <c r="R1828" t="s">
        <v>108</v>
      </c>
      <c r="S1828" t="s">
        <v>108</v>
      </c>
      <c r="T1828" t="s">
        <v>108</v>
      </c>
      <c r="U1828" t="s">
        <v>108</v>
      </c>
      <c r="V1828" t="s">
        <v>108</v>
      </c>
      <c r="W1828" t="s">
        <v>108</v>
      </c>
      <c r="X1828" t="s">
        <v>108</v>
      </c>
      <c r="Y1828" t="s">
        <v>108</v>
      </c>
      <c r="Z1828" t="s">
        <v>108</v>
      </c>
      <c r="AA1828" t="s">
        <v>108</v>
      </c>
      <c r="AB1828" t="s">
        <v>108</v>
      </c>
      <c r="AC1828" t="s">
        <v>108</v>
      </c>
      <c r="AD1828" t="s">
        <v>108</v>
      </c>
      <c r="AE1828" t="s">
        <v>108</v>
      </c>
      <c r="AF1828" t="s">
        <v>108</v>
      </c>
      <c r="AG1828" t="s">
        <v>108</v>
      </c>
      <c r="AH1828" t="s">
        <v>108</v>
      </c>
      <c r="AI1828" t="s">
        <v>108</v>
      </c>
      <c r="AJ1828" t="s">
        <v>108</v>
      </c>
      <c r="AK1828" t="s">
        <v>108</v>
      </c>
      <c r="AL1828" t="s">
        <v>108</v>
      </c>
      <c r="AM1828" t="s">
        <v>108</v>
      </c>
      <c r="AN1828" t="s">
        <v>108</v>
      </c>
      <c r="AO1828" t="s">
        <v>108</v>
      </c>
      <c r="AP1828" t="s">
        <v>108</v>
      </c>
      <c r="AQ1828" t="s">
        <v>108</v>
      </c>
      <c r="AR1828" t="s">
        <v>108</v>
      </c>
      <c r="AS1828" t="s">
        <v>108</v>
      </c>
      <c r="AT1828" t="s">
        <v>108</v>
      </c>
      <c r="AU1828" t="s">
        <v>108</v>
      </c>
      <c r="AV1828" t="s">
        <v>108</v>
      </c>
      <c r="AW1828" t="s">
        <v>108</v>
      </c>
      <c r="AX1828" t="s">
        <v>108</v>
      </c>
      <c r="AY1828" t="s">
        <v>108</v>
      </c>
      <c r="AZ1828" t="s">
        <v>108</v>
      </c>
      <c r="BA1828" t="s">
        <v>108</v>
      </c>
      <c r="BB1828" t="s">
        <v>108</v>
      </c>
      <c r="BC1828" t="s">
        <v>108</v>
      </c>
      <c r="BD1828" t="s">
        <v>108</v>
      </c>
      <c r="BE1828" t="s">
        <v>108</v>
      </c>
      <c r="BF1828" t="s">
        <v>108</v>
      </c>
      <c r="BG1828" t="s">
        <v>108</v>
      </c>
      <c r="BH1828" t="s">
        <v>108</v>
      </c>
      <c r="BI1828" t="s">
        <v>108</v>
      </c>
      <c r="BJ1828" t="s">
        <v>108</v>
      </c>
      <c r="BK1828" t="s">
        <v>108</v>
      </c>
      <c r="BL1828" t="s">
        <v>108</v>
      </c>
      <c r="BM1828" t="s">
        <v>108</v>
      </c>
      <c r="BN1828" t="s">
        <v>108</v>
      </c>
      <c r="BO1828" t="s">
        <v>108</v>
      </c>
      <c r="BP1828" t="s">
        <v>108</v>
      </c>
      <c r="BQ1828" t="s">
        <v>108</v>
      </c>
      <c r="BR1828" t="s">
        <v>108</v>
      </c>
      <c r="BS1828" t="s">
        <v>108</v>
      </c>
      <c r="BT1828" t="s">
        <v>108</v>
      </c>
      <c r="BU1828" t="s">
        <v>108</v>
      </c>
      <c r="BV1828" t="s">
        <v>108</v>
      </c>
      <c r="BW1828" t="s">
        <v>108</v>
      </c>
      <c r="BX1828" t="s">
        <v>108</v>
      </c>
      <c r="BY1828" t="s">
        <v>108</v>
      </c>
      <c r="BZ1828" t="s">
        <v>108</v>
      </c>
      <c r="CA1828" t="s">
        <v>108</v>
      </c>
      <c r="CB1828" t="s">
        <v>108</v>
      </c>
      <c r="CC1828" t="s">
        <v>108</v>
      </c>
      <c r="CD1828" t="s">
        <v>108</v>
      </c>
      <c r="CE1828" t="s">
        <v>108</v>
      </c>
      <c r="CF1828" t="s">
        <v>108</v>
      </c>
      <c r="CG1828" t="s">
        <v>108</v>
      </c>
      <c r="CH1828" t="s">
        <v>108</v>
      </c>
      <c r="CI1828" t="s">
        <v>108</v>
      </c>
      <c r="CJ1828" t="s">
        <v>108</v>
      </c>
      <c r="CK1828" t="s">
        <v>108</v>
      </c>
      <c r="CL1828" t="s">
        <v>108</v>
      </c>
      <c r="CM1828" t="s">
        <v>108</v>
      </c>
      <c r="CN1828" t="s">
        <v>108</v>
      </c>
      <c r="CO1828" t="s">
        <v>108</v>
      </c>
      <c r="CP1828" t="s">
        <v>108</v>
      </c>
      <c r="CQ1828" t="s">
        <v>108</v>
      </c>
      <c r="CR1828" t="s">
        <v>108</v>
      </c>
      <c r="CS1828" t="s">
        <v>108</v>
      </c>
      <c r="CT1828" t="s">
        <v>108</v>
      </c>
      <c r="CU1828" t="s">
        <v>108</v>
      </c>
      <c r="CV1828" t="s">
        <v>108</v>
      </c>
      <c r="CW1828" t="s">
        <v>108</v>
      </c>
      <c r="CX1828" t="s">
        <v>108</v>
      </c>
      <c r="CY1828" t="s">
        <v>108</v>
      </c>
      <c r="CZ1828" t="s">
        <v>108</v>
      </c>
      <c r="DA1828" t="s">
        <v>108</v>
      </c>
      <c r="DB1828" t="s">
        <v>108</v>
      </c>
      <c r="DC1828" t="s">
        <v>108</v>
      </c>
      <c r="DD1828" t="s">
        <v>108</v>
      </c>
      <c r="DE1828" t="s">
        <v>108</v>
      </c>
      <c r="DF1828" t="s">
        <v>108</v>
      </c>
      <c r="DG1828" t="s">
        <v>108</v>
      </c>
    </row>
    <row r="1829" spans="1:125" x14ac:dyDescent="0.2">
      <c r="A1829" t="e">
        <f ca="1">_xll.BFieldInfo($B$1829)</f>
        <v>#NAME?</v>
      </c>
      <c r="B1829" t="s">
        <v>109</v>
      </c>
      <c r="C1829" t="s">
        <v>108</v>
      </c>
      <c r="D1829" t="s">
        <v>108</v>
      </c>
      <c r="E1829" t="s">
        <v>108</v>
      </c>
      <c r="F1829" t="s">
        <v>108</v>
      </c>
      <c r="G1829" t="s">
        <v>108</v>
      </c>
      <c r="H1829" t="s">
        <v>108</v>
      </c>
      <c r="I1829" t="s">
        <v>108</v>
      </c>
      <c r="J1829" t="s">
        <v>108</v>
      </c>
      <c r="K1829" t="s">
        <v>108</v>
      </c>
      <c r="L1829" t="s">
        <v>108</v>
      </c>
      <c r="M1829" t="s">
        <v>108</v>
      </c>
      <c r="N1829" t="s">
        <v>108</v>
      </c>
      <c r="O1829" t="s">
        <v>108</v>
      </c>
      <c r="P1829" t="s">
        <v>108</v>
      </c>
      <c r="Q1829" t="s">
        <v>108</v>
      </c>
      <c r="R1829" t="s">
        <v>108</v>
      </c>
      <c r="S1829" t="s">
        <v>108</v>
      </c>
      <c r="T1829" t="s">
        <v>108</v>
      </c>
      <c r="U1829" t="s">
        <v>108</v>
      </c>
      <c r="V1829" t="s">
        <v>108</v>
      </c>
      <c r="W1829" t="s">
        <v>108</v>
      </c>
      <c r="X1829" t="s">
        <v>108</v>
      </c>
      <c r="Y1829" t="s">
        <v>108</v>
      </c>
      <c r="Z1829" t="s">
        <v>108</v>
      </c>
      <c r="AA1829" t="s">
        <v>108</v>
      </c>
      <c r="AB1829" t="s">
        <v>108</v>
      </c>
      <c r="AC1829" t="s">
        <v>108</v>
      </c>
      <c r="AD1829" t="s">
        <v>108</v>
      </c>
      <c r="AE1829" t="s">
        <v>108</v>
      </c>
      <c r="AF1829" t="s">
        <v>108</v>
      </c>
      <c r="AG1829" t="s">
        <v>108</v>
      </c>
      <c r="AH1829" t="s">
        <v>108</v>
      </c>
      <c r="AI1829" t="s">
        <v>108</v>
      </c>
      <c r="AJ1829" t="s">
        <v>108</v>
      </c>
      <c r="AK1829" t="s">
        <v>108</v>
      </c>
      <c r="AL1829" t="s">
        <v>108</v>
      </c>
      <c r="AM1829" t="s">
        <v>108</v>
      </c>
      <c r="AN1829" t="s">
        <v>108</v>
      </c>
      <c r="AO1829" t="s">
        <v>108</v>
      </c>
      <c r="AP1829" t="s">
        <v>108</v>
      </c>
      <c r="AQ1829" t="s">
        <v>108</v>
      </c>
      <c r="AR1829" t="s">
        <v>108</v>
      </c>
      <c r="AS1829" t="s">
        <v>108</v>
      </c>
      <c r="AT1829" t="s">
        <v>108</v>
      </c>
      <c r="AU1829" t="s">
        <v>108</v>
      </c>
      <c r="AV1829" t="s">
        <v>108</v>
      </c>
      <c r="AW1829" t="s">
        <v>108</v>
      </c>
      <c r="AX1829" t="s">
        <v>108</v>
      </c>
      <c r="AY1829" t="s">
        <v>108</v>
      </c>
      <c r="AZ1829" t="s">
        <v>108</v>
      </c>
      <c r="BA1829" t="s">
        <v>108</v>
      </c>
      <c r="BB1829" t="s">
        <v>108</v>
      </c>
      <c r="BC1829" t="s">
        <v>108</v>
      </c>
      <c r="BD1829" t="s">
        <v>108</v>
      </c>
      <c r="BE1829" t="s">
        <v>108</v>
      </c>
      <c r="BF1829" t="s">
        <v>108</v>
      </c>
      <c r="BG1829" t="s">
        <v>108</v>
      </c>
      <c r="BH1829" t="s">
        <v>108</v>
      </c>
      <c r="BI1829" t="s">
        <v>108</v>
      </c>
      <c r="BJ1829" t="s">
        <v>108</v>
      </c>
      <c r="BK1829" t="s">
        <v>108</v>
      </c>
      <c r="BL1829" t="s">
        <v>108</v>
      </c>
      <c r="BM1829" t="s">
        <v>108</v>
      </c>
      <c r="BN1829" t="s">
        <v>108</v>
      </c>
      <c r="BO1829" t="s">
        <v>108</v>
      </c>
      <c r="BP1829" t="s">
        <v>108</v>
      </c>
      <c r="BQ1829" t="s">
        <v>108</v>
      </c>
      <c r="BR1829" t="s">
        <v>108</v>
      </c>
      <c r="BS1829" t="s">
        <v>108</v>
      </c>
      <c r="BT1829" t="s">
        <v>108</v>
      </c>
      <c r="BU1829" t="s">
        <v>108</v>
      </c>
      <c r="BV1829" t="s">
        <v>108</v>
      </c>
      <c r="BW1829" t="s">
        <v>108</v>
      </c>
      <c r="BX1829" t="s">
        <v>108</v>
      </c>
      <c r="BY1829" t="s">
        <v>108</v>
      </c>
      <c r="BZ1829" t="s">
        <v>108</v>
      </c>
      <c r="CA1829" t="s">
        <v>108</v>
      </c>
      <c r="CB1829" t="s">
        <v>108</v>
      </c>
      <c r="CC1829" t="s">
        <v>108</v>
      </c>
      <c r="CD1829" t="s">
        <v>108</v>
      </c>
      <c r="CE1829" t="s">
        <v>108</v>
      </c>
      <c r="CF1829" t="s">
        <v>108</v>
      </c>
      <c r="CG1829" t="s">
        <v>108</v>
      </c>
      <c r="CH1829" t="s">
        <v>108</v>
      </c>
      <c r="CI1829" t="s">
        <v>108</v>
      </c>
      <c r="CJ1829" t="s">
        <v>108</v>
      </c>
      <c r="CK1829" t="s">
        <v>108</v>
      </c>
      <c r="CL1829" t="s">
        <v>108</v>
      </c>
      <c r="CM1829" t="s">
        <v>108</v>
      </c>
      <c r="CN1829" t="s">
        <v>108</v>
      </c>
      <c r="CO1829" t="s">
        <v>108</v>
      </c>
      <c r="CP1829" t="s">
        <v>108</v>
      </c>
      <c r="CQ1829" t="s">
        <v>108</v>
      </c>
      <c r="CR1829" t="s">
        <v>108</v>
      </c>
      <c r="CS1829" t="s">
        <v>108</v>
      </c>
      <c r="CT1829" t="s">
        <v>108</v>
      </c>
      <c r="CU1829" t="s">
        <v>108</v>
      </c>
      <c r="CV1829" t="s">
        <v>108</v>
      </c>
      <c r="CW1829" t="s">
        <v>108</v>
      </c>
      <c r="CX1829" t="s">
        <v>108</v>
      </c>
      <c r="CY1829" t="s">
        <v>108</v>
      </c>
      <c r="CZ1829" t="s">
        <v>108</v>
      </c>
      <c r="DA1829" t="s">
        <v>108</v>
      </c>
      <c r="DB1829" t="s">
        <v>108</v>
      </c>
      <c r="DC1829" t="s">
        <v>108</v>
      </c>
      <c r="DD1829" t="s">
        <v>108</v>
      </c>
      <c r="DE1829" t="s">
        <v>108</v>
      </c>
      <c r="DF1829" t="s">
        <v>108</v>
      </c>
      <c r="DG1829" t="s">
        <v>108</v>
      </c>
    </row>
    <row r="1830" spans="1:125" x14ac:dyDescent="0.2">
      <c r="A1830" t="e">
        <f ca="1">_xll.BFieldInfo($B$1830)</f>
        <v>#NAME?</v>
      </c>
      <c r="B1830" t="s">
        <v>112</v>
      </c>
      <c r="C1830" t="s">
        <v>108</v>
      </c>
      <c r="D1830" t="s">
        <v>108</v>
      </c>
      <c r="E1830" t="s">
        <v>108</v>
      </c>
      <c r="F1830" t="s">
        <v>108</v>
      </c>
      <c r="G1830" t="s">
        <v>108</v>
      </c>
      <c r="H1830" t="s">
        <v>108</v>
      </c>
      <c r="I1830" t="s">
        <v>108</v>
      </c>
      <c r="J1830" t="s">
        <v>108</v>
      </c>
      <c r="K1830" t="s">
        <v>108</v>
      </c>
      <c r="L1830" t="s">
        <v>108</v>
      </c>
      <c r="M1830" t="s">
        <v>108</v>
      </c>
      <c r="N1830" t="s">
        <v>108</v>
      </c>
      <c r="O1830" t="s">
        <v>108</v>
      </c>
      <c r="P1830" t="s">
        <v>108</v>
      </c>
      <c r="Q1830" t="s">
        <v>108</v>
      </c>
      <c r="R1830" t="s">
        <v>108</v>
      </c>
      <c r="S1830" t="s">
        <v>108</v>
      </c>
      <c r="T1830" t="s">
        <v>108</v>
      </c>
      <c r="U1830" t="s">
        <v>108</v>
      </c>
      <c r="V1830" t="s">
        <v>108</v>
      </c>
      <c r="W1830" t="s">
        <v>108</v>
      </c>
      <c r="X1830" t="s">
        <v>108</v>
      </c>
      <c r="Y1830" t="s">
        <v>108</v>
      </c>
      <c r="Z1830" t="s">
        <v>108</v>
      </c>
      <c r="AA1830" t="s">
        <v>108</v>
      </c>
      <c r="AB1830" t="s">
        <v>108</v>
      </c>
      <c r="AC1830" t="s">
        <v>108</v>
      </c>
      <c r="AD1830" t="s">
        <v>108</v>
      </c>
      <c r="AE1830" t="s">
        <v>108</v>
      </c>
      <c r="AF1830" t="s">
        <v>108</v>
      </c>
      <c r="AG1830" t="s">
        <v>108</v>
      </c>
      <c r="AH1830" t="s">
        <v>108</v>
      </c>
      <c r="AI1830" t="s">
        <v>108</v>
      </c>
      <c r="AJ1830" t="s">
        <v>108</v>
      </c>
      <c r="AK1830" t="s">
        <v>108</v>
      </c>
      <c r="AL1830" t="s">
        <v>108</v>
      </c>
      <c r="AM1830" t="s">
        <v>108</v>
      </c>
      <c r="AN1830" t="s">
        <v>108</v>
      </c>
      <c r="AO1830" t="s">
        <v>108</v>
      </c>
      <c r="AP1830" t="s">
        <v>108</v>
      </c>
      <c r="AQ1830" t="s">
        <v>108</v>
      </c>
      <c r="AR1830" t="s">
        <v>108</v>
      </c>
      <c r="AS1830" t="s">
        <v>108</v>
      </c>
      <c r="AT1830" t="s">
        <v>108</v>
      </c>
      <c r="AU1830" t="s">
        <v>108</v>
      </c>
      <c r="AV1830" t="s">
        <v>108</v>
      </c>
      <c r="AW1830" t="s">
        <v>108</v>
      </c>
      <c r="AX1830" t="s">
        <v>108</v>
      </c>
      <c r="AY1830" t="s">
        <v>108</v>
      </c>
      <c r="AZ1830" t="s">
        <v>108</v>
      </c>
      <c r="BA1830" t="s">
        <v>108</v>
      </c>
      <c r="BB1830" t="s">
        <v>108</v>
      </c>
      <c r="BC1830" t="s">
        <v>108</v>
      </c>
      <c r="BD1830" t="s">
        <v>108</v>
      </c>
      <c r="BE1830" t="s">
        <v>108</v>
      </c>
      <c r="BF1830" t="s">
        <v>108</v>
      </c>
      <c r="BG1830" t="s">
        <v>108</v>
      </c>
      <c r="BH1830" t="s">
        <v>108</v>
      </c>
      <c r="BI1830" t="s">
        <v>108</v>
      </c>
      <c r="BJ1830" t="s">
        <v>108</v>
      </c>
      <c r="BK1830" t="s">
        <v>108</v>
      </c>
      <c r="BL1830" t="s">
        <v>108</v>
      </c>
      <c r="BM1830" t="s">
        <v>108</v>
      </c>
      <c r="BN1830" t="s">
        <v>108</v>
      </c>
      <c r="BO1830" t="s">
        <v>108</v>
      </c>
      <c r="BP1830" t="s">
        <v>108</v>
      </c>
      <c r="BQ1830" t="s">
        <v>108</v>
      </c>
      <c r="BR1830" t="s">
        <v>108</v>
      </c>
      <c r="BS1830" t="s">
        <v>108</v>
      </c>
      <c r="BT1830" t="s">
        <v>108</v>
      </c>
      <c r="BU1830" t="s">
        <v>108</v>
      </c>
      <c r="BV1830" t="s">
        <v>108</v>
      </c>
      <c r="BW1830" t="s">
        <v>108</v>
      </c>
      <c r="BX1830" t="s">
        <v>108</v>
      </c>
      <c r="BY1830" t="s">
        <v>108</v>
      </c>
      <c r="BZ1830" t="s">
        <v>108</v>
      </c>
      <c r="CA1830" t="s">
        <v>108</v>
      </c>
      <c r="CB1830" t="s">
        <v>108</v>
      </c>
      <c r="CC1830" t="s">
        <v>108</v>
      </c>
      <c r="CD1830" t="s">
        <v>108</v>
      </c>
      <c r="CE1830" t="s">
        <v>108</v>
      </c>
      <c r="CF1830" t="s">
        <v>108</v>
      </c>
      <c r="CG1830" t="s">
        <v>108</v>
      </c>
      <c r="CH1830" t="s">
        <v>108</v>
      </c>
      <c r="CI1830" t="s">
        <v>108</v>
      </c>
      <c r="CJ1830" t="s">
        <v>108</v>
      </c>
      <c r="CK1830" t="s">
        <v>108</v>
      </c>
      <c r="CL1830" t="s">
        <v>108</v>
      </c>
      <c r="CM1830" t="s">
        <v>108</v>
      </c>
      <c r="CN1830" t="s">
        <v>108</v>
      </c>
      <c r="CO1830" t="s">
        <v>108</v>
      </c>
      <c r="CP1830" t="s">
        <v>108</v>
      </c>
      <c r="CQ1830" t="s">
        <v>108</v>
      </c>
      <c r="CR1830" t="s">
        <v>108</v>
      </c>
      <c r="CS1830" t="s">
        <v>108</v>
      </c>
      <c r="CT1830" t="s">
        <v>108</v>
      </c>
      <c r="CU1830" t="s">
        <v>108</v>
      </c>
      <c r="CV1830" t="s">
        <v>108</v>
      </c>
      <c r="CW1830" t="s">
        <v>108</v>
      </c>
      <c r="CX1830" t="s">
        <v>108</v>
      </c>
      <c r="CY1830" t="s">
        <v>108</v>
      </c>
      <c r="CZ1830" t="s">
        <v>108</v>
      </c>
      <c r="DA1830" t="s">
        <v>108</v>
      </c>
      <c r="DB1830" t="s">
        <v>108</v>
      </c>
      <c r="DC1830" t="s">
        <v>108</v>
      </c>
      <c r="DD1830" t="s">
        <v>108</v>
      </c>
      <c r="DE1830" t="s">
        <v>108</v>
      </c>
      <c r="DF1830" t="s">
        <v>108</v>
      </c>
      <c r="DG1830" t="s">
        <v>108</v>
      </c>
    </row>
    <row r="1831" spans="1:125" x14ac:dyDescent="0.2">
      <c r="A1831" t="e">
        <f ca="1">_xll.BFieldInfo($B$1831)</f>
        <v>#NAME?</v>
      </c>
      <c r="B1831" t="s">
        <v>113</v>
      </c>
      <c r="C1831" t="s">
        <v>108</v>
      </c>
      <c r="D1831" t="s">
        <v>108</v>
      </c>
      <c r="E1831" t="s">
        <v>108</v>
      </c>
      <c r="F1831" t="s">
        <v>108</v>
      </c>
      <c r="G1831" t="s">
        <v>108</v>
      </c>
      <c r="H1831" t="s">
        <v>108</v>
      </c>
      <c r="I1831" t="s">
        <v>108</v>
      </c>
      <c r="J1831" t="s">
        <v>108</v>
      </c>
      <c r="K1831" t="s">
        <v>108</v>
      </c>
      <c r="L1831" t="s">
        <v>108</v>
      </c>
      <c r="M1831" t="s">
        <v>108</v>
      </c>
      <c r="N1831" t="s">
        <v>108</v>
      </c>
      <c r="O1831" t="s">
        <v>108</v>
      </c>
      <c r="P1831" t="s">
        <v>108</v>
      </c>
      <c r="Q1831" t="s">
        <v>108</v>
      </c>
      <c r="R1831" t="s">
        <v>108</v>
      </c>
      <c r="S1831" t="s">
        <v>108</v>
      </c>
      <c r="T1831" t="s">
        <v>108</v>
      </c>
      <c r="U1831" t="s">
        <v>108</v>
      </c>
      <c r="V1831" t="s">
        <v>108</v>
      </c>
      <c r="W1831" t="s">
        <v>108</v>
      </c>
      <c r="X1831" t="s">
        <v>108</v>
      </c>
      <c r="Y1831" t="s">
        <v>108</v>
      </c>
      <c r="Z1831" t="s">
        <v>108</v>
      </c>
      <c r="AA1831" t="s">
        <v>108</v>
      </c>
      <c r="AB1831" t="s">
        <v>108</v>
      </c>
      <c r="AC1831" t="s">
        <v>108</v>
      </c>
      <c r="AD1831" t="s">
        <v>108</v>
      </c>
      <c r="AE1831" t="s">
        <v>108</v>
      </c>
      <c r="AF1831" t="s">
        <v>108</v>
      </c>
      <c r="AG1831" t="s">
        <v>108</v>
      </c>
      <c r="AH1831" t="s">
        <v>108</v>
      </c>
      <c r="AI1831" t="s">
        <v>108</v>
      </c>
      <c r="AJ1831" t="s">
        <v>108</v>
      </c>
      <c r="AK1831" t="s">
        <v>108</v>
      </c>
      <c r="AL1831" t="s">
        <v>108</v>
      </c>
      <c r="AM1831" t="s">
        <v>108</v>
      </c>
      <c r="AN1831" t="s">
        <v>108</v>
      </c>
      <c r="AO1831" t="s">
        <v>108</v>
      </c>
      <c r="AP1831" t="s">
        <v>108</v>
      </c>
      <c r="AQ1831" t="s">
        <v>108</v>
      </c>
      <c r="AR1831" t="s">
        <v>108</v>
      </c>
      <c r="AS1831" t="s">
        <v>108</v>
      </c>
      <c r="AT1831" t="s">
        <v>108</v>
      </c>
      <c r="AU1831" t="s">
        <v>108</v>
      </c>
      <c r="AV1831" t="s">
        <v>108</v>
      </c>
      <c r="AW1831" t="s">
        <v>108</v>
      </c>
      <c r="AX1831" t="s">
        <v>108</v>
      </c>
      <c r="AY1831" t="s">
        <v>108</v>
      </c>
      <c r="AZ1831" t="s">
        <v>108</v>
      </c>
      <c r="BA1831" t="s">
        <v>108</v>
      </c>
      <c r="BB1831" t="s">
        <v>108</v>
      </c>
      <c r="BC1831" t="s">
        <v>108</v>
      </c>
      <c r="BD1831" t="s">
        <v>108</v>
      </c>
      <c r="BE1831" t="s">
        <v>108</v>
      </c>
      <c r="BF1831" t="s">
        <v>108</v>
      </c>
      <c r="BG1831" t="s">
        <v>108</v>
      </c>
      <c r="BH1831" t="s">
        <v>108</v>
      </c>
      <c r="BI1831" t="s">
        <v>108</v>
      </c>
      <c r="BJ1831" t="s">
        <v>108</v>
      </c>
      <c r="BK1831" t="s">
        <v>108</v>
      </c>
      <c r="BL1831" t="s">
        <v>108</v>
      </c>
      <c r="BM1831" t="s">
        <v>108</v>
      </c>
      <c r="BN1831" t="s">
        <v>108</v>
      </c>
      <c r="BO1831" t="s">
        <v>108</v>
      </c>
      <c r="BP1831" t="s">
        <v>108</v>
      </c>
      <c r="BQ1831" t="s">
        <v>108</v>
      </c>
      <c r="BR1831" t="s">
        <v>108</v>
      </c>
      <c r="BS1831" t="s">
        <v>108</v>
      </c>
      <c r="BT1831" t="s">
        <v>108</v>
      </c>
      <c r="BU1831" t="s">
        <v>108</v>
      </c>
      <c r="BV1831" t="s">
        <v>108</v>
      </c>
      <c r="BW1831" t="s">
        <v>108</v>
      </c>
      <c r="BX1831" t="s">
        <v>108</v>
      </c>
      <c r="BY1831" t="s">
        <v>108</v>
      </c>
      <c r="BZ1831" t="s">
        <v>108</v>
      </c>
      <c r="CA1831" t="s">
        <v>108</v>
      </c>
      <c r="CB1831" t="s">
        <v>108</v>
      </c>
      <c r="CC1831" t="s">
        <v>108</v>
      </c>
      <c r="CD1831" t="s">
        <v>108</v>
      </c>
      <c r="CE1831" t="s">
        <v>108</v>
      </c>
      <c r="CF1831" t="s">
        <v>108</v>
      </c>
      <c r="CG1831" t="s">
        <v>108</v>
      </c>
      <c r="CH1831" t="s">
        <v>108</v>
      </c>
      <c r="CI1831" t="s">
        <v>108</v>
      </c>
      <c r="CJ1831" t="s">
        <v>108</v>
      </c>
      <c r="CK1831" t="s">
        <v>108</v>
      </c>
      <c r="CL1831" t="s">
        <v>108</v>
      </c>
      <c r="CM1831" t="s">
        <v>108</v>
      </c>
      <c r="CN1831" t="s">
        <v>108</v>
      </c>
      <c r="CO1831" t="s">
        <v>108</v>
      </c>
      <c r="CP1831" t="s">
        <v>108</v>
      </c>
      <c r="CQ1831" t="s">
        <v>108</v>
      </c>
      <c r="CR1831" t="s">
        <v>108</v>
      </c>
      <c r="CS1831" t="s">
        <v>108</v>
      </c>
      <c r="CT1831" t="s">
        <v>108</v>
      </c>
      <c r="CU1831" t="s">
        <v>108</v>
      </c>
      <c r="CV1831" t="s">
        <v>108</v>
      </c>
      <c r="CW1831" t="s">
        <v>108</v>
      </c>
      <c r="CX1831" t="s">
        <v>108</v>
      </c>
      <c r="CY1831" t="s">
        <v>108</v>
      </c>
      <c r="CZ1831" t="s">
        <v>108</v>
      </c>
      <c r="DA1831" t="s">
        <v>108</v>
      </c>
      <c r="DB1831" t="s">
        <v>108</v>
      </c>
      <c r="DC1831" t="s">
        <v>108</v>
      </c>
      <c r="DD1831" t="s">
        <v>108</v>
      </c>
      <c r="DE1831" t="s">
        <v>108</v>
      </c>
      <c r="DF1831" t="s">
        <v>108</v>
      </c>
      <c r="DG1831" t="s">
        <v>108</v>
      </c>
    </row>
    <row r="1832" spans="1:125" x14ac:dyDescent="0.2">
      <c r="A1832" t="e">
        <f ca="1">_xll.BFieldInfo($B$1832)</f>
        <v>#NAME?</v>
      </c>
      <c r="B1832" t="s">
        <v>114</v>
      </c>
      <c r="C1832" t="s">
        <v>108</v>
      </c>
      <c r="D1832" t="s">
        <v>108</v>
      </c>
      <c r="E1832" t="s">
        <v>108</v>
      </c>
      <c r="F1832" t="s">
        <v>108</v>
      </c>
      <c r="G1832" t="s">
        <v>108</v>
      </c>
      <c r="H1832" t="s">
        <v>108</v>
      </c>
      <c r="I1832" t="s">
        <v>108</v>
      </c>
      <c r="J1832" t="s">
        <v>108</v>
      </c>
      <c r="K1832" t="s">
        <v>108</v>
      </c>
      <c r="L1832" t="s">
        <v>108</v>
      </c>
      <c r="M1832" t="s">
        <v>108</v>
      </c>
      <c r="N1832" t="s">
        <v>108</v>
      </c>
      <c r="O1832" t="s">
        <v>108</v>
      </c>
      <c r="P1832" t="s">
        <v>108</v>
      </c>
      <c r="Q1832" t="s">
        <v>108</v>
      </c>
      <c r="R1832" t="s">
        <v>108</v>
      </c>
      <c r="S1832" t="s">
        <v>108</v>
      </c>
      <c r="T1832" t="s">
        <v>108</v>
      </c>
      <c r="U1832" t="s">
        <v>108</v>
      </c>
      <c r="V1832" t="s">
        <v>108</v>
      </c>
      <c r="W1832" t="s">
        <v>108</v>
      </c>
      <c r="X1832" t="s">
        <v>108</v>
      </c>
      <c r="Y1832" t="s">
        <v>108</v>
      </c>
      <c r="Z1832" t="s">
        <v>108</v>
      </c>
      <c r="AA1832" t="s">
        <v>108</v>
      </c>
      <c r="AB1832" t="s">
        <v>108</v>
      </c>
      <c r="AC1832" t="s">
        <v>108</v>
      </c>
      <c r="AD1832" t="s">
        <v>108</v>
      </c>
      <c r="AE1832" t="s">
        <v>108</v>
      </c>
      <c r="AF1832" t="s">
        <v>108</v>
      </c>
      <c r="AG1832" t="s">
        <v>108</v>
      </c>
      <c r="AH1832" t="s">
        <v>108</v>
      </c>
      <c r="AI1832" t="s">
        <v>108</v>
      </c>
      <c r="AJ1832" t="s">
        <v>108</v>
      </c>
      <c r="AK1832" t="s">
        <v>108</v>
      </c>
      <c r="AL1832" t="s">
        <v>108</v>
      </c>
      <c r="AM1832" t="s">
        <v>108</v>
      </c>
      <c r="AN1832" t="s">
        <v>108</v>
      </c>
      <c r="AO1832" t="s">
        <v>108</v>
      </c>
      <c r="AP1832" t="s">
        <v>108</v>
      </c>
      <c r="AQ1832" t="s">
        <v>108</v>
      </c>
      <c r="AR1832" t="s">
        <v>108</v>
      </c>
      <c r="AS1832" t="s">
        <v>108</v>
      </c>
      <c r="AT1832" t="s">
        <v>108</v>
      </c>
      <c r="AU1832" t="s">
        <v>108</v>
      </c>
      <c r="AV1832" t="s">
        <v>108</v>
      </c>
      <c r="AW1832" t="s">
        <v>108</v>
      </c>
      <c r="AX1832" t="s">
        <v>108</v>
      </c>
      <c r="AY1832" t="s">
        <v>108</v>
      </c>
      <c r="AZ1832" t="s">
        <v>108</v>
      </c>
      <c r="BA1832" t="s">
        <v>108</v>
      </c>
      <c r="BB1832" t="s">
        <v>108</v>
      </c>
      <c r="BC1832" t="s">
        <v>108</v>
      </c>
      <c r="BD1832" t="s">
        <v>108</v>
      </c>
      <c r="BE1832" t="s">
        <v>108</v>
      </c>
      <c r="BF1832" t="s">
        <v>108</v>
      </c>
      <c r="BG1832" t="s">
        <v>108</v>
      </c>
      <c r="BH1832" t="s">
        <v>108</v>
      </c>
      <c r="BI1832" t="s">
        <v>108</v>
      </c>
      <c r="BJ1832" t="s">
        <v>108</v>
      </c>
      <c r="BK1832" t="s">
        <v>108</v>
      </c>
      <c r="BL1832" t="s">
        <v>108</v>
      </c>
      <c r="BM1832" t="s">
        <v>108</v>
      </c>
      <c r="BN1832" t="s">
        <v>108</v>
      </c>
      <c r="BO1832" t="s">
        <v>108</v>
      </c>
      <c r="BP1832" t="s">
        <v>108</v>
      </c>
      <c r="BQ1832" t="s">
        <v>108</v>
      </c>
      <c r="BR1832" t="s">
        <v>108</v>
      </c>
      <c r="BS1832" t="s">
        <v>108</v>
      </c>
      <c r="BT1832" t="s">
        <v>108</v>
      </c>
      <c r="BU1832" t="s">
        <v>108</v>
      </c>
      <c r="BV1832" t="s">
        <v>108</v>
      </c>
      <c r="BW1832" t="s">
        <v>108</v>
      </c>
      <c r="BX1832" t="s">
        <v>108</v>
      </c>
      <c r="BY1832" t="s">
        <v>108</v>
      </c>
      <c r="BZ1832" t="s">
        <v>108</v>
      </c>
      <c r="CA1832" t="s">
        <v>108</v>
      </c>
      <c r="CB1832" t="s">
        <v>108</v>
      </c>
      <c r="CC1832" t="s">
        <v>108</v>
      </c>
      <c r="CD1832" t="s">
        <v>108</v>
      </c>
      <c r="CE1832" t="s">
        <v>108</v>
      </c>
      <c r="CF1832" t="s">
        <v>108</v>
      </c>
      <c r="CG1832" t="s">
        <v>108</v>
      </c>
      <c r="CH1832" t="s">
        <v>108</v>
      </c>
      <c r="CI1832" t="s">
        <v>108</v>
      </c>
      <c r="CJ1832" t="s">
        <v>108</v>
      </c>
      <c r="CK1832" t="s">
        <v>108</v>
      </c>
      <c r="CL1832" t="s">
        <v>108</v>
      </c>
      <c r="CM1832" t="s">
        <v>108</v>
      </c>
      <c r="CN1832" t="s">
        <v>108</v>
      </c>
      <c r="CO1832" t="s">
        <v>108</v>
      </c>
      <c r="CP1832" t="s">
        <v>108</v>
      </c>
      <c r="CQ1832" t="s">
        <v>108</v>
      </c>
      <c r="CR1832" t="s">
        <v>108</v>
      </c>
      <c r="CS1832" t="s">
        <v>108</v>
      </c>
      <c r="CT1832" t="s">
        <v>108</v>
      </c>
      <c r="CU1832" t="s">
        <v>108</v>
      </c>
      <c r="CV1832" t="s">
        <v>108</v>
      </c>
      <c r="CW1832" t="s">
        <v>108</v>
      </c>
      <c r="CX1832" t="s">
        <v>108</v>
      </c>
      <c r="CY1832" t="s">
        <v>108</v>
      </c>
      <c r="CZ1832" t="s">
        <v>108</v>
      </c>
      <c r="DA1832" t="s">
        <v>108</v>
      </c>
      <c r="DB1832" t="s">
        <v>108</v>
      </c>
      <c r="DC1832" t="s">
        <v>108</v>
      </c>
      <c r="DD1832" t="s">
        <v>108</v>
      </c>
      <c r="DE1832" t="s">
        <v>108</v>
      </c>
      <c r="DF1832" t="s">
        <v>108</v>
      </c>
      <c r="DG1832" t="s">
        <v>108</v>
      </c>
    </row>
    <row r="1833" spans="1:125" x14ac:dyDescent="0.2">
      <c r="A1833" t="e">
        <f ca="1">_xll.BFieldInfo($B$1833)</f>
        <v>#NAME?</v>
      </c>
      <c r="B1833" t="s">
        <v>115</v>
      </c>
      <c r="C1833" t="s">
        <v>108</v>
      </c>
      <c r="D1833" t="s">
        <v>108</v>
      </c>
      <c r="E1833" t="s">
        <v>108</v>
      </c>
      <c r="F1833" t="s">
        <v>108</v>
      </c>
      <c r="G1833" t="s">
        <v>108</v>
      </c>
      <c r="H1833" t="s">
        <v>108</v>
      </c>
      <c r="I1833" t="s">
        <v>108</v>
      </c>
      <c r="J1833" t="s">
        <v>108</v>
      </c>
      <c r="K1833" t="s">
        <v>108</v>
      </c>
      <c r="L1833" t="s">
        <v>108</v>
      </c>
      <c r="M1833" t="s">
        <v>108</v>
      </c>
      <c r="N1833" t="s">
        <v>108</v>
      </c>
      <c r="O1833" t="s">
        <v>108</v>
      </c>
      <c r="P1833" t="s">
        <v>108</v>
      </c>
      <c r="Q1833" t="s">
        <v>108</v>
      </c>
      <c r="R1833" t="s">
        <v>108</v>
      </c>
      <c r="S1833" t="s">
        <v>108</v>
      </c>
      <c r="T1833" t="s">
        <v>108</v>
      </c>
      <c r="U1833" t="s">
        <v>108</v>
      </c>
      <c r="V1833" t="s">
        <v>108</v>
      </c>
      <c r="W1833" t="s">
        <v>108</v>
      </c>
      <c r="X1833" t="s">
        <v>108</v>
      </c>
      <c r="Y1833" t="s">
        <v>108</v>
      </c>
      <c r="Z1833" t="s">
        <v>108</v>
      </c>
      <c r="AA1833" t="s">
        <v>108</v>
      </c>
      <c r="AB1833" t="s">
        <v>108</v>
      </c>
      <c r="AC1833" t="s">
        <v>108</v>
      </c>
      <c r="AD1833" t="s">
        <v>108</v>
      </c>
      <c r="AE1833" t="s">
        <v>108</v>
      </c>
      <c r="AF1833" t="s">
        <v>108</v>
      </c>
      <c r="AG1833" t="s">
        <v>108</v>
      </c>
      <c r="AH1833" t="s">
        <v>108</v>
      </c>
      <c r="AI1833" t="s">
        <v>108</v>
      </c>
      <c r="AJ1833" t="s">
        <v>108</v>
      </c>
      <c r="AK1833" t="s">
        <v>108</v>
      </c>
      <c r="AL1833" t="s">
        <v>108</v>
      </c>
      <c r="AM1833" t="s">
        <v>108</v>
      </c>
      <c r="AN1833" t="s">
        <v>108</v>
      </c>
      <c r="AO1833" t="s">
        <v>108</v>
      </c>
      <c r="AP1833" t="s">
        <v>108</v>
      </c>
      <c r="AQ1833" t="s">
        <v>108</v>
      </c>
      <c r="AR1833" t="s">
        <v>108</v>
      </c>
      <c r="AS1833" t="s">
        <v>108</v>
      </c>
      <c r="AT1833" t="s">
        <v>108</v>
      </c>
      <c r="AU1833" t="s">
        <v>108</v>
      </c>
      <c r="AV1833" t="s">
        <v>108</v>
      </c>
      <c r="AW1833" t="s">
        <v>108</v>
      </c>
      <c r="AX1833" t="s">
        <v>108</v>
      </c>
      <c r="AY1833" t="s">
        <v>108</v>
      </c>
      <c r="AZ1833" t="s">
        <v>108</v>
      </c>
      <c r="BA1833" t="s">
        <v>108</v>
      </c>
      <c r="BB1833" t="s">
        <v>108</v>
      </c>
      <c r="BC1833" t="s">
        <v>108</v>
      </c>
      <c r="BD1833" t="s">
        <v>108</v>
      </c>
      <c r="BE1833" t="s">
        <v>108</v>
      </c>
      <c r="BF1833" t="s">
        <v>108</v>
      </c>
      <c r="BG1833" t="s">
        <v>108</v>
      </c>
      <c r="BH1833" t="s">
        <v>108</v>
      </c>
      <c r="BI1833" t="s">
        <v>108</v>
      </c>
      <c r="BJ1833" t="s">
        <v>108</v>
      </c>
      <c r="BK1833" t="s">
        <v>108</v>
      </c>
      <c r="BL1833" t="s">
        <v>108</v>
      </c>
      <c r="BM1833" t="s">
        <v>108</v>
      </c>
      <c r="BN1833" t="s">
        <v>108</v>
      </c>
      <c r="BO1833" t="s">
        <v>108</v>
      </c>
      <c r="BP1833" t="s">
        <v>108</v>
      </c>
      <c r="BQ1833" t="s">
        <v>108</v>
      </c>
      <c r="BR1833" t="s">
        <v>108</v>
      </c>
      <c r="BS1833" t="s">
        <v>108</v>
      </c>
      <c r="BT1833" t="s">
        <v>108</v>
      </c>
      <c r="BU1833" t="s">
        <v>108</v>
      </c>
      <c r="BV1833" t="s">
        <v>108</v>
      </c>
      <c r="BW1833" t="s">
        <v>108</v>
      </c>
      <c r="BX1833" t="s">
        <v>108</v>
      </c>
      <c r="BY1833" t="s">
        <v>108</v>
      </c>
      <c r="BZ1833" t="s">
        <v>108</v>
      </c>
      <c r="CA1833" t="s">
        <v>108</v>
      </c>
      <c r="CB1833" t="s">
        <v>108</v>
      </c>
      <c r="CC1833" t="s">
        <v>108</v>
      </c>
      <c r="CD1833" t="s">
        <v>108</v>
      </c>
      <c r="CE1833" t="s">
        <v>108</v>
      </c>
      <c r="CF1833" t="s">
        <v>108</v>
      </c>
      <c r="CG1833" t="s">
        <v>108</v>
      </c>
      <c r="CH1833" t="s">
        <v>108</v>
      </c>
      <c r="CI1833" t="s">
        <v>108</v>
      </c>
      <c r="CJ1833" t="s">
        <v>108</v>
      </c>
      <c r="CK1833" t="s">
        <v>108</v>
      </c>
      <c r="CL1833" t="s">
        <v>108</v>
      </c>
      <c r="CM1833" t="s">
        <v>108</v>
      </c>
      <c r="CN1833" t="s">
        <v>108</v>
      </c>
      <c r="CO1833" t="s">
        <v>108</v>
      </c>
      <c r="CP1833" t="s">
        <v>108</v>
      </c>
      <c r="CQ1833" t="s">
        <v>108</v>
      </c>
      <c r="CR1833" t="s">
        <v>108</v>
      </c>
      <c r="CS1833" t="s">
        <v>108</v>
      </c>
      <c r="CT1833" t="s">
        <v>108</v>
      </c>
      <c r="CU1833" t="s">
        <v>108</v>
      </c>
      <c r="CV1833" t="s">
        <v>108</v>
      </c>
      <c r="CW1833" t="s">
        <v>108</v>
      </c>
      <c r="CX1833" t="s">
        <v>108</v>
      </c>
      <c r="CY1833" t="s">
        <v>108</v>
      </c>
      <c r="CZ1833" t="s">
        <v>108</v>
      </c>
      <c r="DA1833" t="s">
        <v>108</v>
      </c>
      <c r="DB1833" t="s">
        <v>108</v>
      </c>
      <c r="DC1833" t="s">
        <v>108</v>
      </c>
      <c r="DD1833" t="s">
        <v>108</v>
      </c>
      <c r="DE1833" t="s">
        <v>108</v>
      </c>
      <c r="DF1833" t="s">
        <v>108</v>
      </c>
      <c r="DG1833" t="s">
        <v>108</v>
      </c>
    </row>
    <row r="1834" spans="1:125" x14ac:dyDescent="0.2">
      <c r="A1834" t="e">
        <f ca="1">_xll.BFieldInfo($B$1834)</f>
        <v>#NAME?</v>
      </c>
      <c r="B1834" t="s">
        <v>116</v>
      </c>
      <c r="C1834" t="s">
        <v>108</v>
      </c>
      <c r="D1834" t="s">
        <v>108</v>
      </c>
      <c r="E1834" t="s">
        <v>108</v>
      </c>
      <c r="F1834" t="s">
        <v>108</v>
      </c>
      <c r="G1834" t="s">
        <v>108</v>
      </c>
      <c r="H1834" t="s">
        <v>108</v>
      </c>
      <c r="I1834" t="s">
        <v>108</v>
      </c>
      <c r="J1834" t="s">
        <v>108</v>
      </c>
      <c r="K1834" t="s">
        <v>108</v>
      </c>
      <c r="L1834" t="s">
        <v>108</v>
      </c>
      <c r="M1834" t="s">
        <v>108</v>
      </c>
      <c r="N1834" t="s">
        <v>108</v>
      </c>
      <c r="O1834" t="s">
        <v>108</v>
      </c>
      <c r="P1834" t="s">
        <v>108</v>
      </c>
      <c r="Q1834" t="s">
        <v>108</v>
      </c>
      <c r="R1834" t="s">
        <v>108</v>
      </c>
      <c r="S1834" t="s">
        <v>108</v>
      </c>
      <c r="T1834" t="s">
        <v>108</v>
      </c>
      <c r="U1834" t="s">
        <v>108</v>
      </c>
      <c r="V1834" t="s">
        <v>108</v>
      </c>
      <c r="W1834" t="s">
        <v>108</v>
      </c>
      <c r="X1834" t="s">
        <v>108</v>
      </c>
      <c r="Y1834" t="s">
        <v>108</v>
      </c>
      <c r="Z1834" t="s">
        <v>108</v>
      </c>
      <c r="AA1834" t="s">
        <v>108</v>
      </c>
      <c r="AB1834" t="s">
        <v>108</v>
      </c>
      <c r="AC1834" t="s">
        <v>108</v>
      </c>
      <c r="AD1834" t="s">
        <v>108</v>
      </c>
      <c r="AE1834" t="s">
        <v>108</v>
      </c>
      <c r="AF1834" t="s">
        <v>108</v>
      </c>
      <c r="AG1834" t="s">
        <v>108</v>
      </c>
      <c r="AH1834" t="s">
        <v>108</v>
      </c>
      <c r="AI1834" t="s">
        <v>108</v>
      </c>
      <c r="AJ1834" t="s">
        <v>108</v>
      </c>
      <c r="AK1834" t="s">
        <v>108</v>
      </c>
      <c r="AL1834" t="s">
        <v>108</v>
      </c>
      <c r="AM1834" t="s">
        <v>108</v>
      </c>
      <c r="AN1834" t="s">
        <v>108</v>
      </c>
      <c r="AO1834" t="s">
        <v>108</v>
      </c>
      <c r="AP1834" t="s">
        <v>108</v>
      </c>
      <c r="AQ1834" t="s">
        <v>108</v>
      </c>
      <c r="AR1834" t="s">
        <v>108</v>
      </c>
      <c r="AS1834" t="s">
        <v>108</v>
      </c>
      <c r="AT1834" t="s">
        <v>108</v>
      </c>
      <c r="AU1834" t="s">
        <v>108</v>
      </c>
      <c r="AV1834" t="s">
        <v>108</v>
      </c>
      <c r="AW1834" t="s">
        <v>108</v>
      </c>
      <c r="AX1834" t="s">
        <v>108</v>
      </c>
      <c r="AY1834" t="s">
        <v>108</v>
      </c>
      <c r="AZ1834" t="s">
        <v>108</v>
      </c>
      <c r="BA1834" t="s">
        <v>108</v>
      </c>
      <c r="BB1834" t="s">
        <v>108</v>
      </c>
      <c r="BC1834" t="s">
        <v>108</v>
      </c>
      <c r="BD1834" t="s">
        <v>108</v>
      </c>
      <c r="BE1834" t="s">
        <v>108</v>
      </c>
      <c r="BF1834" t="s">
        <v>108</v>
      </c>
      <c r="BG1834" t="s">
        <v>108</v>
      </c>
      <c r="BH1834" t="s">
        <v>108</v>
      </c>
      <c r="BI1834" t="s">
        <v>108</v>
      </c>
      <c r="BJ1834" t="s">
        <v>108</v>
      </c>
      <c r="BK1834" t="s">
        <v>108</v>
      </c>
      <c r="BL1834" t="s">
        <v>108</v>
      </c>
      <c r="BM1834" t="s">
        <v>108</v>
      </c>
      <c r="BN1834" t="s">
        <v>108</v>
      </c>
      <c r="BO1834" t="s">
        <v>108</v>
      </c>
      <c r="BP1834" t="s">
        <v>108</v>
      </c>
      <c r="BQ1834" t="s">
        <v>108</v>
      </c>
      <c r="BR1834" t="s">
        <v>108</v>
      </c>
      <c r="BS1834" t="s">
        <v>108</v>
      </c>
      <c r="BT1834" t="s">
        <v>108</v>
      </c>
      <c r="BU1834" t="s">
        <v>108</v>
      </c>
      <c r="BV1834" t="s">
        <v>108</v>
      </c>
      <c r="BW1834" t="s">
        <v>108</v>
      </c>
      <c r="BX1834" t="s">
        <v>108</v>
      </c>
      <c r="BY1834" t="s">
        <v>108</v>
      </c>
      <c r="BZ1834" t="s">
        <v>108</v>
      </c>
      <c r="CA1834" t="s">
        <v>108</v>
      </c>
      <c r="CB1834" t="s">
        <v>108</v>
      </c>
      <c r="CC1834" t="s">
        <v>108</v>
      </c>
      <c r="CD1834" t="s">
        <v>108</v>
      </c>
      <c r="CE1834" t="s">
        <v>108</v>
      </c>
      <c r="CF1834" t="s">
        <v>108</v>
      </c>
      <c r="CG1834" t="s">
        <v>108</v>
      </c>
      <c r="CH1834" t="s">
        <v>108</v>
      </c>
      <c r="CI1834" t="s">
        <v>108</v>
      </c>
      <c r="CJ1834" t="s">
        <v>108</v>
      </c>
      <c r="CK1834" t="s">
        <v>108</v>
      </c>
      <c r="CL1834" t="s">
        <v>108</v>
      </c>
      <c r="CM1834" t="s">
        <v>108</v>
      </c>
      <c r="CN1834" t="s">
        <v>108</v>
      </c>
      <c r="CO1834" t="s">
        <v>108</v>
      </c>
      <c r="CP1834" t="s">
        <v>108</v>
      </c>
      <c r="CQ1834" t="s">
        <v>108</v>
      </c>
      <c r="CR1834" t="s">
        <v>108</v>
      </c>
      <c r="CS1834" t="s">
        <v>108</v>
      </c>
      <c r="CT1834" t="s">
        <v>108</v>
      </c>
      <c r="CU1834" t="s">
        <v>108</v>
      </c>
      <c r="CV1834" t="s">
        <v>108</v>
      </c>
      <c r="CW1834" t="s">
        <v>108</v>
      </c>
      <c r="CX1834" t="s">
        <v>108</v>
      </c>
      <c r="CY1834" t="s">
        <v>108</v>
      </c>
      <c r="CZ1834" t="s">
        <v>108</v>
      </c>
      <c r="DA1834" t="s">
        <v>108</v>
      </c>
      <c r="DB1834" t="s">
        <v>108</v>
      </c>
      <c r="DC1834" t="s">
        <v>108</v>
      </c>
      <c r="DD1834" t="s">
        <v>108</v>
      </c>
      <c r="DE1834" t="s">
        <v>108</v>
      </c>
      <c r="DF1834" t="s">
        <v>108</v>
      </c>
      <c r="DG1834" t="s">
        <v>108</v>
      </c>
    </row>
    <row r="1835" spans="1:125" x14ac:dyDescent="0.2">
      <c r="A1835" t="e">
        <f ca="1">_xll.BFieldInfo($B$1835)</f>
        <v>#NAME?</v>
      </c>
      <c r="B1835" t="s">
        <v>117</v>
      </c>
      <c r="C1835" t="s">
        <v>108</v>
      </c>
      <c r="D1835" t="s">
        <v>108</v>
      </c>
      <c r="E1835" t="s">
        <v>108</v>
      </c>
      <c r="F1835" t="s">
        <v>108</v>
      </c>
      <c r="G1835" t="s">
        <v>108</v>
      </c>
      <c r="H1835" t="s">
        <v>108</v>
      </c>
      <c r="I1835" t="s">
        <v>108</v>
      </c>
      <c r="J1835" t="s">
        <v>108</v>
      </c>
      <c r="K1835" t="s">
        <v>108</v>
      </c>
      <c r="L1835" t="s">
        <v>108</v>
      </c>
      <c r="M1835" t="s">
        <v>108</v>
      </c>
      <c r="N1835" t="s">
        <v>108</v>
      </c>
      <c r="O1835" t="s">
        <v>108</v>
      </c>
      <c r="P1835" t="s">
        <v>108</v>
      </c>
      <c r="Q1835" t="s">
        <v>108</v>
      </c>
      <c r="R1835" t="s">
        <v>108</v>
      </c>
      <c r="S1835" t="s">
        <v>108</v>
      </c>
      <c r="T1835" t="s">
        <v>108</v>
      </c>
      <c r="U1835" t="s">
        <v>108</v>
      </c>
      <c r="V1835" t="s">
        <v>108</v>
      </c>
      <c r="W1835" t="s">
        <v>108</v>
      </c>
      <c r="X1835" t="s">
        <v>108</v>
      </c>
      <c r="Y1835" t="s">
        <v>108</v>
      </c>
      <c r="Z1835" t="s">
        <v>108</v>
      </c>
      <c r="AA1835" t="s">
        <v>108</v>
      </c>
      <c r="AB1835" t="s">
        <v>108</v>
      </c>
      <c r="AC1835" t="s">
        <v>108</v>
      </c>
      <c r="AD1835" t="s">
        <v>108</v>
      </c>
      <c r="AE1835" t="s">
        <v>108</v>
      </c>
      <c r="AF1835" t="s">
        <v>108</v>
      </c>
      <c r="AG1835" t="s">
        <v>108</v>
      </c>
      <c r="AH1835" t="s">
        <v>108</v>
      </c>
      <c r="AI1835" t="s">
        <v>108</v>
      </c>
      <c r="AJ1835" t="s">
        <v>108</v>
      </c>
      <c r="AK1835" t="s">
        <v>108</v>
      </c>
      <c r="AL1835" t="s">
        <v>108</v>
      </c>
      <c r="AM1835" t="s">
        <v>108</v>
      </c>
      <c r="AN1835" t="s">
        <v>108</v>
      </c>
      <c r="AO1835" t="s">
        <v>108</v>
      </c>
      <c r="AP1835" t="s">
        <v>108</v>
      </c>
      <c r="AQ1835" t="s">
        <v>108</v>
      </c>
      <c r="AR1835" t="s">
        <v>108</v>
      </c>
      <c r="AS1835" t="s">
        <v>108</v>
      </c>
      <c r="AT1835" t="s">
        <v>108</v>
      </c>
      <c r="AU1835" t="s">
        <v>108</v>
      </c>
      <c r="AV1835" t="s">
        <v>108</v>
      </c>
      <c r="AW1835" t="s">
        <v>108</v>
      </c>
      <c r="AX1835" t="s">
        <v>108</v>
      </c>
      <c r="AY1835" t="s">
        <v>108</v>
      </c>
      <c r="AZ1835" t="s">
        <v>108</v>
      </c>
      <c r="BA1835" t="s">
        <v>108</v>
      </c>
      <c r="BB1835" t="s">
        <v>108</v>
      </c>
      <c r="BC1835" t="s">
        <v>108</v>
      </c>
      <c r="BD1835" t="s">
        <v>108</v>
      </c>
      <c r="BE1835" t="s">
        <v>108</v>
      </c>
      <c r="BF1835" t="s">
        <v>108</v>
      </c>
      <c r="BG1835" t="s">
        <v>108</v>
      </c>
      <c r="BH1835" t="s">
        <v>108</v>
      </c>
      <c r="BI1835" t="s">
        <v>108</v>
      </c>
      <c r="BJ1835" t="s">
        <v>108</v>
      </c>
      <c r="BK1835" t="s">
        <v>108</v>
      </c>
      <c r="BL1835" t="s">
        <v>108</v>
      </c>
      <c r="BM1835" t="s">
        <v>108</v>
      </c>
      <c r="BN1835" t="s">
        <v>108</v>
      </c>
      <c r="BO1835" t="s">
        <v>108</v>
      </c>
      <c r="BP1835" t="s">
        <v>108</v>
      </c>
      <c r="BQ1835" t="s">
        <v>108</v>
      </c>
      <c r="BR1835" t="s">
        <v>108</v>
      </c>
      <c r="BS1835" t="s">
        <v>108</v>
      </c>
      <c r="BT1835" t="s">
        <v>108</v>
      </c>
      <c r="BU1835" t="s">
        <v>108</v>
      </c>
      <c r="BV1835" t="s">
        <v>108</v>
      </c>
      <c r="BW1835" t="s">
        <v>108</v>
      </c>
      <c r="BX1835" t="s">
        <v>108</v>
      </c>
      <c r="BY1835" t="s">
        <v>108</v>
      </c>
      <c r="BZ1835" t="s">
        <v>108</v>
      </c>
      <c r="CA1835" t="s">
        <v>108</v>
      </c>
      <c r="CB1835" t="s">
        <v>108</v>
      </c>
      <c r="CC1835" t="s">
        <v>108</v>
      </c>
      <c r="CD1835" t="s">
        <v>108</v>
      </c>
      <c r="CE1835" t="s">
        <v>108</v>
      </c>
      <c r="CF1835" t="s">
        <v>108</v>
      </c>
      <c r="CG1835" t="s">
        <v>108</v>
      </c>
      <c r="CH1835" t="s">
        <v>108</v>
      </c>
      <c r="CI1835" t="s">
        <v>108</v>
      </c>
      <c r="CJ1835" t="s">
        <v>108</v>
      </c>
      <c r="CK1835" t="s">
        <v>108</v>
      </c>
      <c r="CL1835" t="s">
        <v>108</v>
      </c>
      <c r="CM1835" t="s">
        <v>108</v>
      </c>
      <c r="CN1835" t="s">
        <v>108</v>
      </c>
      <c r="CO1835" t="s">
        <v>108</v>
      </c>
      <c r="CP1835" t="s">
        <v>108</v>
      </c>
      <c r="CQ1835" t="s">
        <v>108</v>
      </c>
      <c r="CR1835" t="s">
        <v>108</v>
      </c>
      <c r="CS1835" t="s">
        <v>108</v>
      </c>
      <c r="CT1835" t="s">
        <v>108</v>
      </c>
      <c r="CU1835" t="s">
        <v>108</v>
      </c>
      <c r="CV1835" t="s">
        <v>108</v>
      </c>
      <c r="CW1835" t="s">
        <v>108</v>
      </c>
      <c r="CX1835" t="s">
        <v>108</v>
      </c>
      <c r="CY1835" t="s">
        <v>108</v>
      </c>
      <c r="CZ1835" t="s">
        <v>108</v>
      </c>
      <c r="DA1835" t="s">
        <v>108</v>
      </c>
      <c r="DB1835" t="s">
        <v>108</v>
      </c>
      <c r="DC1835" t="s">
        <v>108</v>
      </c>
      <c r="DD1835" t="s">
        <v>108</v>
      </c>
      <c r="DE1835" t="s">
        <v>108</v>
      </c>
      <c r="DF1835" t="s">
        <v>108</v>
      </c>
      <c r="DG1835" t="s">
        <v>108</v>
      </c>
    </row>
    <row r="1837" spans="1:125" x14ac:dyDescent="0.2">
      <c r="A1837" t="s">
        <v>290</v>
      </c>
      <c r="B1837" t="s">
        <v>106</v>
      </c>
      <c r="C1837" s="8" t="e">
        <f ca="1">_xll.BDH($A$1837,$B$1838:$B$1848,$B$1,$B$2,"Dir=H","Per=M","Days=A","Dts=S","Sort=R","cols=123;rows=12")</f>
        <v>#NAME?</v>
      </c>
      <c r="D1837" s="8">
        <v>43980</v>
      </c>
      <c r="E1837" s="8">
        <v>43951</v>
      </c>
      <c r="F1837" s="8">
        <v>43921</v>
      </c>
      <c r="G1837" s="8">
        <v>43889</v>
      </c>
      <c r="H1837" s="8">
        <v>43861</v>
      </c>
      <c r="I1837" s="8">
        <v>43830</v>
      </c>
      <c r="J1837" s="8">
        <v>43798</v>
      </c>
      <c r="K1837" s="8">
        <v>43769</v>
      </c>
      <c r="L1837" s="8">
        <v>43738</v>
      </c>
      <c r="M1837" s="8">
        <v>43707</v>
      </c>
      <c r="N1837" s="8">
        <v>43677</v>
      </c>
      <c r="O1837" s="8">
        <v>43646</v>
      </c>
      <c r="P1837" s="8">
        <v>43644</v>
      </c>
      <c r="Q1837" s="8">
        <v>43616</v>
      </c>
      <c r="R1837" s="8">
        <v>43585</v>
      </c>
      <c r="S1837" s="8">
        <v>43555</v>
      </c>
      <c r="T1837" s="8">
        <v>43553</v>
      </c>
      <c r="U1837" s="8">
        <v>43524</v>
      </c>
      <c r="V1837" s="8">
        <v>43496</v>
      </c>
      <c r="W1837" s="8">
        <v>43465</v>
      </c>
      <c r="X1837" s="8">
        <v>43434</v>
      </c>
      <c r="Y1837" s="8">
        <v>43404</v>
      </c>
      <c r="Z1837" s="8">
        <v>43373</v>
      </c>
      <c r="AA1837" s="8">
        <v>43371</v>
      </c>
      <c r="AB1837" s="8">
        <v>43343</v>
      </c>
      <c r="AC1837" s="8">
        <v>43312</v>
      </c>
      <c r="AD1837" s="8">
        <v>43281</v>
      </c>
      <c r="AE1837" s="8">
        <v>43280</v>
      </c>
      <c r="AF1837" s="8">
        <v>43251</v>
      </c>
      <c r="AG1837" s="8">
        <v>43220</v>
      </c>
      <c r="AH1837" s="8">
        <v>43190</v>
      </c>
      <c r="AI1837" s="8">
        <v>43189</v>
      </c>
      <c r="AJ1837" s="8">
        <v>43159</v>
      </c>
      <c r="AK1837" s="8">
        <v>43131</v>
      </c>
      <c r="AL1837" s="8">
        <v>43100</v>
      </c>
      <c r="AM1837" s="8">
        <v>43098</v>
      </c>
      <c r="AN1837" s="8">
        <v>43069</v>
      </c>
      <c r="AO1837" s="8">
        <v>43039</v>
      </c>
      <c r="AP1837" s="8">
        <v>43008</v>
      </c>
      <c r="AQ1837" s="8">
        <v>43007</v>
      </c>
      <c r="AR1837" s="8">
        <v>42978</v>
      </c>
      <c r="AS1837" s="8">
        <v>42947</v>
      </c>
      <c r="AT1837" s="8">
        <v>42916</v>
      </c>
      <c r="AU1837" s="8">
        <v>42886</v>
      </c>
      <c r="AV1837" s="8">
        <v>42853</v>
      </c>
      <c r="AW1837" s="8">
        <v>42825</v>
      </c>
      <c r="AX1837" s="8">
        <v>42794</v>
      </c>
      <c r="AY1837" s="8">
        <v>42766</v>
      </c>
      <c r="AZ1837" s="8">
        <v>42735</v>
      </c>
      <c r="BA1837" s="8">
        <v>42734</v>
      </c>
      <c r="BB1837" s="8">
        <v>42704</v>
      </c>
      <c r="BC1837" s="8">
        <v>42674</v>
      </c>
      <c r="BD1837" s="8">
        <v>42643</v>
      </c>
      <c r="BE1837" s="8">
        <v>42613</v>
      </c>
      <c r="BF1837" s="8">
        <v>42580</v>
      </c>
      <c r="BG1837" s="8">
        <v>42551</v>
      </c>
      <c r="BH1837" s="8">
        <v>42521</v>
      </c>
      <c r="BI1837" s="8">
        <v>42489</v>
      </c>
      <c r="BJ1837" s="8">
        <v>42460</v>
      </c>
      <c r="BK1837" s="8">
        <v>42429</v>
      </c>
      <c r="BL1837" s="8">
        <v>42398</v>
      </c>
      <c r="BM1837" s="8">
        <v>42369</v>
      </c>
      <c r="BN1837" s="8">
        <v>42338</v>
      </c>
      <c r="BO1837" s="8">
        <v>42307</v>
      </c>
      <c r="BP1837" s="8">
        <v>42277</v>
      </c>
      <c r="BQ1837" s="8">
        <v>42247</v>
      </c>
      <c r="BR1837" s="8">
        <v>42216</v>
      </c>
      <c r="BS1837" s="8">
        <v>42185</v>
      </c>
      <c r="BT1837" s="8">
        <v>42153</v>
      </c>
      <c r="BU1837" s="8">
        <v>42124</v>
      </c>
      <c r="BV1837" s="8">
        <v>42094</v>
      </c>
      <c r="BW1837" s="8">
        <v>42062</v>
      </c>
      <c r="BX1837" s="8">
        <v>42034</v>
      </c>
      <c r="BY1837" s="8">
        <v>42004</v>
      </c>
      <c r="BZ1837" s="8">
        <v>41971</v>
      </c>
      <c r="CA1837" s="8">
        <v>41943</v>
      </c>
      <c r="CB1837" s="8">
        <v>41912</v>
      </c>
      <c r="CC1837" s="8">
        <v>41880</v>
      </c>
      <c r="CD1837" s="8">
        <v>41851</v>
      </c>
      <c r="CE1837" s="8">
        <v>41820</v>
      </c>
      <c r="CF1837" s="8">
        <v>41789</v>
      </c>
      <c r="CG1837" s="8">
        <v>41759</v>
      </c>
      <c r="CH1837" s="8">
        <v>41729</v>
      </c>
      <c r="CI1837" s="8">
        <v>41698</v>
      </c>
      <c r="CJ1837" s="8">
        <v>41670</v>
      </c>
      <c r="CK1837" s="8">
        <v>41639</v>
      </c>
      <c r="CL1837" s="8">
        <v>41607</v>
      </c>
      <c r="CM1837" s="8">
        <v>41578</v>
      </c>
      <c r="CN1837" s="8">
        <v>41547</v>
      </c>
      <c r="CO1837" s="8">
        <v>41516</v>
      </c>
      <c r="CP1837" s="8">
        <v>41486</v>
      </c>
      <c r="CQ1837" s="8">
        <v>41455</v>
      </c>
      <c r="CR1837" s="8">
        <v>41453</v>
      </c>
      <c r="CS1837" s="8">
        <v>41425</v>
      </c>
      <c r="CT1837" s="8">
        <v>41394</v>
      </c>
      <c r="CU1837" s="8">
        <v>41364</v>
      </c>
      <c r="CV1837" s="8">
        <v>41362</v>
      </c>
      <c r="CW1837" s="8">
        <v>41333</v>
      </c>
      <c r="CX1837" s="8">
        <v>41305</v>
      </c>
      <c r="CY1837" s="8">
        <v>41274</v>
      </c>
      <c r="CZ1837" s="8">
        <v>41243</v>
      </c>
      <c r="DA1837" s="8">
        <v>41213</v>
      </c>
      <c r="DB1837" s="8">
        <v>41182</v>
      </c>
      <c r="DC1837" s="8">
        <v>41180</v>
      </c>
      <c r="DD1837" s="8">
        <v>41152</v>
      </c>
      <c r="DE1837" s="8">
        <v>41121</v>
      </c>
      <c r="DF1837" s="8">
        <v>41090</v>
      </c>
      <c r="DG1837" s="8">
        <v>41089</v>
      </c>
      <c r="DH1837" s="8">
        <v>41060</v>
      </c>
      <c r="DI1837" s="8">
        <v>41029</v>
      </c>
      <c r="DJ1837" s="8">
        <v>40999</v>
      </c>
      <c r="DK1837" s="8">
        <v>40998</v>
      </c>
      <c r="DL1837" s="8">
        <v>40968</v>
      </c>
      <c r="DM1837" s="8">
        <v>40939</v>
      </c>
      <c r="DN1837" s="8">
        <v>40908</v>
      </c>
      <c r="DO1837" s="8">
        <v>40907</v>
      </c>
      <c r="DP1837" s="8">
        <v>40877</v>
      </c>
      <c r="DQ1837" s="8">
        <v>40847</v>
      </c>
      <c r="DR1837" s="8">
        <v>40816</v>
      </c>
      <c r="DS1837" s="8">
        <v>40786</v>
      </c>
      <c r="DT1837" s="8">
        <v>40753</v>
      </c>
      <c r="DU1837" s="8">
        <v>40724</v>
      </c>
    </row>
    <row r="1838" spans="1:125" x14ac:dyDescent="0.2">
      <c r="A1838" t="e">
        <f ca="1">_xll.BFieldInfo($B$1838)</f>
        <v>#NAME?</v>
      </c>
      <c r="B1838" t="s">
        <v>107</v>
      </c>
      <c r="C1838">
        <v>276.16300000000001</v>
      </c>
      <c r="D1838">
        <v>248.30099999999999</v>
      </c>
      <c r="E1838">
        <v>244.37200000000001</v>
      </c>
      <c r="F1838">
        <v>223.23400000000001</v>
      </c>
      <c r="G1838">
        <v>277.96899999999999</v>
      </c>
      <c r="H1838">
        <v>308.61599999999999</v>
      </c>
      <c r="I1838">
        <v>312.76900000000001</v>
      </c>
      <c r="J1838">
        <v>311.33699999999999</v>
      </c>
      <c r="K1838">
        <v>314.20100000000002</v>
      </c>
      <c r="L1838">
        <v>305.322</v>
      </c>
      <c r="M1838">
        <v>286.63299999999998</v>
      </c>
      <c r="N1838">
        <v>299.66500000000002</v>
      </c>
      <c r="O1838">
        <v>302.315</v>
      </c>
      <c r="P1838">
        <v>302.315</v>
      </c>
      <c r="Q1838">
        <v>283.61099999999999</v>
      </c>
      <c r="R1838">
        <v>293.98</v>
      </c>
      <c r="S1838">
        <v>272.15199999999999</v>
      </c>
      <c r="T1838">
        <v>272.15199999999999</v>
      </c>
      <c r="U1838">
        <v>267.411</v>
      </c>
      <c r="V1838">
        <v>253.35300000000001</v>
      </c>
      <c r="W1838">
        <v>239.98</v>
      </c>
      <c r="X1838">
        <v>256.36700000000002</v>
      </c>
      <c r="Y1838">
        <v>252.55799999999999</v>
      </c>
      <c r="Z1838">
        <v>262.47899999999998</v>
      </c>
      <c r="AA1838">
        <v>262.47899999999998</v>
      </c>
      <c r="AB1838">
        <v>251.46199999999999</v>
      </c>
      <c r="AC1838">
        <v>258.423</v>
      </c>
      <c r="AD1838">
        <v>241.56899999999999</v>
      </c>
      <c r="AE1838">
        <v>241.56899999999999</v>
      </c>
      <c r="AF1838">
        <v>241.51400000000001</v>
      </c>
      <c r="AG1838">
        <v>257.87900000000002</v>
      </c>
      <c r="AH1838">
        <v>242.251</v>
      </c>
      <c r="AI1838">
        <v>242.251</v>
      </c>
      <c r="AJ1838">
        <v>251.328</v>
      </c>
      <c r="AK1838">
        <v>268.08699999999999</v>
      </c>
      <c r="AL1838">
        <v>251.90700000000001</v>
      </c>
      <c r="AM1838">
        <v>251.90700000000001</v>
      </c>
      <c r="AN1838">
        <v>261.43799999999999</v>
      </c>
      <c r="AO1838">
        <v>263.25900000000001</v>
      </c>
      <c r="AP1838">
        <v>249.08500000000001</v>
      </c>
      <c r="AQ1838">
        <v>249.08500000000001</v>
      </c>
      <c r="AR1838">
        <v>236.387</v>
      </c>
      <c r="AS1838">
        <v>236.61199999999999</v>
      </c>
      <c r="AT1838">
        <v>227.79900000000001</v>
      </c>
      <c r="AU1838">
        <v>225.768</v>
      </c>
      <c r="AV1838">
        <v>220.727</v>
      </c>
      <c r="AW1838">
        <v>218.434</v>
      </c>
      <c r="AX1838">
        <v>206.6</v>
      </c>
      <c r="AY1838">
        <v>198.738</v>
      </c>
      <c r="AZ1838">
        <v>197.85400000000001</v>
      </c>
      <c r="BA1838">
        <v>197.85400000000001</v>
      </c>
      <c r="BB1838">
        <v>188.84299999999999</v>
      </c>
      <c r="BC1838">
        <v>178.84200000000001</v>
      </c>
      <c r="BD1838">
        <v>165.92</v>
      </c>
      <c r="BE1838">
        <v>167.81100000000001</v>
      </c>
      <c r="BF1838">
        <v>161.54499999999999</v>
      </c>
      <c r="BG1838">
        <v>162.9</v>
      </c>
      <c r="BH1838">
        <v>184.184</v>
      </c>
      <c r="BI1838">
        <v>178.92099999999999</v>
      </c>
      <c r="BJ1838">
        <v>171.38900000000001</v>
      </c>
      <c r="BK1838">
        <v>163.5</v>
      </c>
      <c r="BL1838">
        <v>178.53399999999999</v>
      </c>
      <c r="BM1838">
        <v>195.881</v>
      </c>
      <c r="BN1838">
        <v>200.64699999999999</v>
      </c>
      <c r="BO1838">
        <v>190.37200000000001</v>
      </c>
      <c r="BP1838">
        <v>168.023</v>
      </c>
      <c r="BQ1838">
        <v>169.85400000000001</v>
      </c>
      <c r="BR1838">
        <v>178.09800000000001</v>
      </c>
      <c r="BS1838">
        <v>167.71700000000001</v>
      </c>
      <c r="BT1838">
        <v>171.36799999999999</v>
      </c>
      <c r="BU1838">
        <v>174.58199999999999</v>
      </c>
      <c r="BV1838">
        <v>185.001</v>
      </c>
      <c r="BW1838">
        <v>170.607</v>
      </c>
      <c r="BX1838">
        <v>167.62700000000001</v>
      </c>
      <c r="BY1838">
        <v>157.244</v>
      </c>
      <c r="BZ1838">
        <v>157.75299999999999</v>
      </c>
      <c r="CA1838">
        <v>144.822</v>
      </c>
      <c r="CB1838">
        <v>146.94</v>
      </c>
      <c r="CC1838">
        <v>148.39400000000001</v>
      </c>
      <c r="CD1838">
        <v>141.81100000000001</v>
      </c>
      <c r="CE1838">
        <v>139.69300000000001</v>
      </c>
      <c r="CF1838">
        <v>142.38399999999999</v>
      </c>
      <c r="CG1838">
        <v>137.05000000000001</v>
      </c>
      <c r="CH1838">
        <v>134.96600000000001</v>
      </c>
      <c r="CI1838">
        <v>141.21799999999999</v>
      </c>
      <c r="CJ1838">
        <v>135.953</v>
      </c>
      <c r="CK1838">
        <v>142.97300000000001</v>
      </c>
      <c r="CL1838">
        <v>140.12100000000001</v>
      </c>
      <c r="CM1838">
        <v>135.876</v>
      </c>
      <c r="CN1838">
        <v>127.617</v>
      </c>
      <c r="CO1838">
        <v>119.28100000000001</v>
      </c>
      <c r="CP1838">
        <v>128.27500000000001</v>
      </c>
      <c r="CQ1838">
        <v>123.229</v>
      </c>
      <c r="CR1838">
        <v>123.229</v>
      </c>
      <c r="CS1838">
        <v>131.54400000000001</v>
      </c>
      <c r="CT1838">
        <v>118.35</v>
      </c>
      <c r="CU1838">
        <v>112.224</v>
      </c>
      <c r="CV1838">
        <v>112.224</v>
      </c>
      <c r="CW1838">
        <v>110.904</v>
      </c>
      <c r="CX1838">
        <v>111.538</v>
      </c>
      <c r="CY1838">
        <v>110.693</v>
      </c>
      <c r="CZ1838">
        <v>105.70699999999999</v>
      </c>
      <c r="DA1838">
        <v>101.292</v>
      </c>
      <c r="DB1838">
        <v>98.123999999999995</v>
      </c>
      <c r="DC1838">
        <v>98.123999999999995</v>
      </c>
      <c r="DD1838">
        <v>92.209000000000003</v>
      </c>
      <c r="DE1838">
        <v>85.322000000000003</v>
      </c>
      <c r="DF1838">
        <v>83.548000000000002</v>
      </c>
      <c r="DG1838">
        <v>83.548000000000002</v>
      </c>
      <c r="DH1838">
        <v>77.263000000000005</v>
      </c>
      <c r="DI1838">
        <v>84.05</v>
      </c>
      <c r="DJ1838">
        <v>89.93</v>
      </c>
      <c r="DK1838">
        <v>89.93</v>
      </c>
      <c r="DL1838">
        <v>90.99</v>
      </c>
      <c r="DM1838">
        <v>84.65</v>
      </c>
      <c r="DN1838">
        <v>73.91</v>
      </c>
      <c r="DO1838">
        <v>73.91</v>
      </c>
      <c r="DP1838">
        <v>76.3</v>
      </c>
      <c r="DQ1838">
        <v>80.959999999999994</v>
      </c>
      <c r="DR1838">
        <v>70.48</v>
      </c>
      <c r="DS1838">
        <v>72.180000000000007</v>
      </c>
      <c r="DT1838">
        <v>90.97</v>
      </c>
      <c r="DU1838">
        <v>95.4</v>
      </c>
    </row>
    <row r="1839" spans="1:125" x14ac:dyDescent="0.2">
      <c r="A1839" t="e">
        <f ca="1">_xll.BFieldInfo($B$1839)</f>
        <v>#NAME?</v>
      </c>
      <c r="B1839" t="s">
        <v>109</v>
      </c>
      <c r="C1839">
        <v>26528</v>
      </c>
      <c r="D1839">
        <v>26528</v>
      </c>
      <c r="E1839">
        <v>26528</v>
      </c>
      <c r="F1839">
        <v>26528</v>
      </c>
      <c r="G1839">
        <v>26528</v>
      </c>
      <c r="H1839">
        <v>26528</v>
      </c>
      <c r="I1839">
        <v>26528</v>
      </c>
      <c r="J1839">
        <v>23477</v>
      </c>
      <c r="K1839">
        <v>23477</v>
      </c>
      <c r="L1839">
        <v>23477</v>
      </c>
      <c r="M1839">
        <v>23477</v>
      </c>
      <c r="N1839">
        <v>23477</v>
      </c>
      <c r="O1839">
        <v>23477</v>
      </c>
      <c r="P1839">
        <v>23477</v>
      </c>
      <c r="Q1839">
        <v>23477</v>
      </c>
      <c r="R1839">
        <v>23477</v>
      </c>
      <c r="S1839">
        <v>23477</v>
      </c>
      <c r="T1839">
        <v>23477</v>
      </c>
      <c r="U1839">
        <v>23477</v>
      </c>
      <c r="V1839">
        <v>23477</v>
      </c>
      <c r="W1839">
        <v>23477</v>
      </c>
      <c r="X1839">
        <v>23597</v>
      </c>
      <c r="Y1839">
        <v>23597</v>
      </c>
      <c r="Z1839">
        <v>23597</v>
      </c>
      <c r="AA1839">
        <v>23597</v>
      </c>
      <c r="AB1839">
        <v>23597</v>
      </c>
      <c r="AC1839">
        <v>23597</v>
      </c>
      <c r="AD1839">
        <v>23597</v>
      </c>
      <c r="AE1839">
        <v>23597</v>
      </c>
      <c r="AF1839">
        <v>23597</v>
      </c>
      <c r="AG1839">
        <v>23597</v>
      </c>
      <c r="AH1839">
        <v>23597</v>
      </c>
      <c r="AI1839">
        <v>23597</v>
      </c>
      <c r="AJ1839">
        <v>23597</v>
      </c>
      <c r="AK1839">
        <v>23597</v>
      </c>
      <c r="AL1839">
        <v>23597</v>
      </c>
      <c r="AM1839">
        <v>23316</v>
      </c>
      <c r="AN1839">
        <v>23316</v>
      </c>
      <c r="AO1839">
        <v>23316</v>
      </c>
      <c r="AP1839">
        <v>23316</v>
      </c>
      <c r="AQ1839">
        <v>23316</v>
      </c>
      <c r="AR1839">
        <v>23316</v>
      </c>
      <c r="AS1839">
        <v>23316</v>
      </c>
      <c r="AT1839">
        <v>23316</v>
      </c>
      <c r="AU1839">
        <v>23316</v>
      </c>
      <c r="AV1839">
        <v>23316</v>
      </c>
      <c r="AW1839">
        <v>23316</v>
      </c>
      <c r="AX1839">
        <v>23316</v>
      </c>
      <c r="AY1839">
        <v>23316</v>
      </c>
      <c r="AZ1839">
        <v>23316</v>
      </c>
      <c r="BA1839">
        <v>22327</v>
      </c>
      <c r="BB1839">
        <v>22327</v>
      </c>
      <c r="BC1839">
        <v>22327</v>
      </c>
      <c r="BD1839">
        <v>22327</v>
      </c>
      <c r="BE1839">
        <v>22327</v>
      </c>
      <c r="BF1839">
        <v>22327</v>
      </c>
      <c r="BG1839">
        <v>22327</v>
      </c>
      <c r="BH1839">
        <v>22327</v>
      </c>
      <c r="BI1839">
        <v>22327</v>
      </c>
      <c r="BJ1839">
        <v>22327</v>
      </c>
      <c r="BK1839">
        <v>22327</v>
      </c>
      <c r="BL1839">
        <v>22327</v>
      </c>
      <c r="BM1839">
        <v>22327</v>
      </c>
      <c r="BN1839">
        <v>22767</v>
      </c>
      <c r="BO1839">
        <v>22767</v>
      </c>
      <c r="BP1839">
        <v>22767</v>
      </c>
      <c r="BQ1839">
        <v>22767</v>
      </c>
      <c r="BR1839">
        <v>22767</v>
      </c>
      <c r="BS1839">
        <v>22767</v>
      </c>
      <c r="BT1839">
        <v>22767</v>
      </c>
      <c r="BU1839">
        <v>22767</v>
      </c>
      <c r="BV1839">
        <v>22767</v>
      </c>
      <c r="BW1839">
        <v>22767</v>
      </c>
      <c r="BX1839">
        <v>22767</v>
      </c>
      <c r="BY1839">
        <v>22767</v>
      </c>
      <c r="BZ1839">
        <v>19110</v>
      </c>
      <c r="CA1839">
        <v>19110</v>
      </c>
      <c r="CB1839">
        <v>19110</v>
      </c>
      <c r="CC1839">
        <v>19110</v>
      </c>
      <c r="CD1839">
        <v>19110</v>
      </c>
      <c r="CE1839">
        <v>19110</v>
      </c>
      <c r="CF1839">
        <v>19110</v>
      </c>
      <c r="CG1839">
        <v>19110</v>
      </c>
      <c r="CH1839">
        <v>19110</v>
      </c>
      <c r="CI1839">
        <v>19110</v>
      </c>
      <c r="CJ1839">
        <v>19110</v>
      </c>
      <c r="CK1839">
        <v>19110</v>
      </c>
      <c r="CL1839">
        <v>19161</v>
      </c>
      <c r="CM1839">
        <v>19161</v>
      </c>
      <c r="CN1839">
        <v>19161</v>
      </c>
      <c r="CO1839">
        <v>19161</v>
      </c>
      <c r="CP1839">
        <v>19161</v>
      </c>
      <c r="CQ1839">
        <v>19161</v>
      </c>
      <c r="CR1839">
        <v>19161</v>
      </c>
      <c r="CS1839">
        <v>19161</v>
      </c>
      <c r="CT1839">
        <v>19161</v>
      </c>
      <c r="CU1839">
        <v>19161</v>
      </c>
      <c r="CV1839">
        <v>19161</v>
      </c>
      <c r="CW1839">
        <v>19161</v>
      </c>
      <c r="CX1839">
        <v>19161</v>
      </c>
      <c r="CY1839">
        <v>19161</v>
      </c>
      <c r="CZ1839">
        <v>15619</v>
      </c>
      <c r="DA1839">
        <v>15619</v>
      </c>
      <c r="DB1839">
        <v>15619</v>
      </c>
      <c r="DC1839">
        <v>15619</v>
      </c>
      <c r="DD1839">
        <v>15619</v>
      </c>
      <c r="DE1839">
        <v>15619</v>
      </c>
      <c r="DF1839">
        <v>15619</v>
      </c>
      <c r="DG1839">
        <v>15619</v>
      </c>
      <c r="DH1839">
        <v>15619</v>
      </c>
      <c r="DI1839">
        <v>15619</v>
      </c>
      <c r="DJ1839">
        <v>15619</v>
      </c>
      <c r="DK1839">
        <v>15619</v>
      </c>
      <c r="DL1839">
        <v>15619</v>
      </c>
      <c r="DM1839">
        <v>15619</v>
      </c>
      <c r="DN1839">
        <v>15619</v>
      </c>
      <c r="DO1839" t="s">
        <v>108</v>
      </c>
      <c r="DP1839" t="s">
        <v>108</v>
      </c>
      <c r="DQ1839" t="s">
        <v>108</v>
      </c>
      <c r="DR1839" t="s">
        <v>108</v>
      </c>
      <c r="DS1839" t="s">
        <v>108</v>
      </c>
      <c r="DT1839" t="s">
        <v>108</v>
      </c>
      <c r="DU1839" t="s">
        <v>108</v>
      </c>
    </row>
    <row r="1840" spans="1:125" x14ac:dyDescent="0.2">
      <c r="A1840" t="e">
        <f ca="1">_xll.BFieldInfo($B$1840)</f>
        <v>#NAME?</v>
      </c>
      <c r="B1840" t="s">
        <v>110</v>
      </c>
      <c r="C1840">
        <v>16226</v>
      </c>
      <c r="D1840">
        <v>16226</v>
      </c>
      <c r="E1840">
        <v>16226</v>
      </c>
      <c r="F1840">
        <v>16226</v>
      </c>
      <c r="G1840">
        <v>16226</v>
      </c>
      <c r="H1840">
        <v>16226</v>
      </c>
      <c r="I1840">
        <v>16226</v>
      </c>
      <c r="J1840">
        <v>14624</v>
      </c>
      <c r="K1840">
        <v>14624</v>
      </c>
      <c r="L1840">
        <v>14624</v>
      </c>
      <c r="M1840">
        <v>14624</v>
      </c>
      <c r="N1840">
        <v>14624</v>
      </c>
      <c r="O1840">
        <v>14624</v>
      </c>
      <c r="P1840">
        <v>14624</v>
      </c>
      <c r="Q1840">
        <v>14624</v>
      </c>
      <c r="R1840">
        <v>14624</v>
      </c>
      <c r="S1840">
        <v>14624</v>
      </c>
      <c r="T1840">
        <v>14624</v>
      </c>
      <c r="U1840">
        <v>14624</v>
      </c>
      <c r="V1840">
        <v>14624</v>
      </c>
      <c r="W1840">
        <v>14624</v>
      </c>
      <c r="X1840">
        <v>14428</v>
      </c>
      <c r="Y1840">
        <v>14428</v>
      </c>
      <c r="Z1840">
        <v>14428</v>
      </c>
      <c r="AA1840">
        <v>14428</v>
      </c>
      <c r="AB1840">
        <v>14428</v>
      </c>
      <c r="AC1840">
        <v>14428</v>
      </c>
      <c r="AD1840">
        <v>14428</v>
      </c>
      <c r="AE1840">
        <v>14428</v>
      </c>
      <c r="AF1840">
        <v>14428</v>
      </c>
      <c r="AG1840">
        <v>14428</v>
      </c>
      <c r="AH1840">
        <v>14428</v>
      </c>
      <c r="AI1840">
        <v>14428</v>
      </c>
      <c r="AJ1840">
        <v>14428</v>
      </c>
      <c r="AK1840">
        <v>14428</v>
      </c>
      <c r="AL1840">
        <v>14428</v>
      </c>
      <c r="AM1840">
        <v>14048</v>
      </c>
      <c r="AN1840">
        <v>14048</v>
      </c>
      <c r="AO1840">
        <v>14048</v>
      </c>
      <c r="AP1840">
        <v>14048</v>
      </c>
      <c r="AQ1840">
        <v>14048</v>
      </c>
      <c r="AR1840">
        <v>14048</v>
      </c>
      <c r="AS1840">
        <v>14048</v>
      </c>
      <c r="AT1840">
        <v>14048</v>
      </c>
      <c r="AU1840">
        <v>14048</v>
      </c>
      <c r="AV1840">
        <v>14048</v>
      </c>
      <c r="AW1840">
        <v>14048</v>
      </c>
      <c r="AX1840">
        <v>14048</v>
      </c>
      <c r="AY1840">
        <v>14048</v>
      </c>
      <c r="AZ1840">
        <v>14048</v>
      </c>
      <c r="BA1840">
        <v>13333</v>
      </c>
      <c r="BB1840">
        <v>13333</v>
      </c>
      <c r="BC1840">
        <v>13333</v>
      </c>
      <c r="BD1840">
        <v>13333</v>
      </c>
      <c r="BE1840">
        <v>13333</v>
      </c>
      <c r="BF1840">
        <v>13333</v>
      </c>
      <c r="BG1840">
        <v>13333</v>
      </c>
      <c r="BH1840">
        <v>13333</v>
      </c>
      <c r="BI1840">
        <v>13333</v>
      </c>
      <c r="BJ1840">
        <v>13333</v>
      </c>
      <c r="BK1840">
        <v>13333</v>
      </c>
      <c r="BL1840">
        <v>13333</v>
      </c>
      <c r="BM1840">
        <v>13333</v>
      </c>
      <c r="BN1840">
        <v>13123</v>
      </c>
      <c r="BO1840">
        <v>13123</v>
      </c>
      <c r="BP1840">
        <v>13123</v>
      </c>
      <c r="BQ1840">
        <v>13123</v>
      </c>
      <c r="BR1840">
        <v>13123</v>
      </c>
      <c r="BS1840">
        <v>13123</v>
      </c>
      <c r="BT1840">
        <v>13123</v>
      </c>
      <c r="BU1840">
        <v>13123</v>
      </c>
      <c r="BV1840">
        <v>13123</v>
      </c>
      <c r="BW1840">
        <v>13123</v>
      </c>
      <c r="BX1840">
        <v>13123</v>
      </c>
      <c r="BY1840">
        <v>13123</v>
      </c>
      <c r="BZ1840">
        <v>11668</v>
      </c>
      <c r="CA1840">
        <v>11668</v>
      </c>
      <c r="CB1840">
        <v>11668</v>
      </c>
      <c r="CC1840">
        <v>11668</v>
      </c>
      <c r="CD1840">
        <v>11668</v>
      </c>
      <c r="CE1840">
        <v>11668</v>
      </c>
      <c r="CF1840">
        <v>11668</v>
      </c>
      <c r="CG1840">
        <v>11668</v>
      </c>
      <c r="CH1840">
        <v>11668</v>
      </c>
      <c r="CI1840">
        <v>11668</v>
      </c>
      <c r="CJ1840">
        <v>11668</v>
      </c>
      <c r="CK1840">
        <v>11668</v>
      </c>
      <c r="CL1840">
        <v>11206</v>
      </c>
      <c r="CM1840">
        <v>11206</v>
      </c>
      <c r="CN1840">
        <v>11206</v>
      </c>
      <c r="CO1840">
        <v>11206</v>
      </c>
      <c r="CP1840">
        <v>11206</v>
      </c>
      <c r="CQ1840">
        <v>11206</v>
      </c>
      <c r="CR1840">
        <v>11206</v>
      </c>
      <c r="CS1840">
        <v>11206</v>
      </c>
      <c r="CT1840">
        <v>11206</v>
      </c>
      <c r="CU1840">
        <v>11206</v>
      </c>
      <c r="CV1840">
        <v>11206</v>
      </c>
      <c r="CW1840">
        <v>11206</v>
      </c>
      <c r="CX1840">
        <v>11206</v>
      </c>
      <c r="CY1840">
        <v>11206</v>
      </c>
      <c r="CZ1840">
        <v>10136</v>
      </c>
      <c r="DA1840">
        <v>10136</v>
      </c>
      <c r="DB1840">
        <v>10136</v>
      </c>
      <c r="DC1840">
        <v>10136</v>
      </c>
      <c r="DD1840">
        <v>10136</v>
      </c>
      <c r="DE1840">
        <v>10136</v>
      </c>
      <c r="DF1840">
        <v>10136</v>
      </c>
      <c r="DG1840">
        <v>10136</v>
      </c>
      <c r="DH1840">
        <v>10136</v>
      </c>
      <c r="DI1840">
        <v>10136</v>
      </c>
      <c r="DJ1840">
        <v>10136</v>
      </c>
      <c r="DK1840">
        <v>10136</v>
      </c>
      <c r="DL1840">
        <v>10136</v>
      </c>
      <c r="DM1840">
        <v>10136</v>
      </c>
      <c r="DN1840">
        <v>10136</v>
      </c>
      <c r="DO1840" t="s">
        <v>108</v>
      </c>
      <c r="DP1840" t="s">
        <v>108</v>
      </c>
      <c r="DQ1840" t="s">
        <v>108</v>
      </c>
      <c r="DR1840" t="s">
        <v>108</v>
      </c>
      <c r="DS1840" t="s">
        <v>108</v>
      </c>
      <c r="DT1840" t="s">
        <v>108</v>
      </c>
      <c r="DU1840" t="s">
        <v>108</v>
      </c>
    </row>
    <row r="1841" spans="1:125" x14ac:dyDescent="0.2">
      <c r="A1841" t="e">
        <f ca="1">_xll.BFieldInfo($B$1841)</f>
        <v>#NAME?</v>
      </c>
      <c r="B1841" t="s">
        <v>111</v>
      </c>
      <c r="C1841">
        <v>75833.6823</v>
      </c>
      <c r="D1841">
        <v>65028.905299999999</v>
      </c>
      <c r="E1841">
        <v>65028.905299999999</v>
      </c>
      <c r="F1841">
        <v>65028.905299999999</v>
      </c>
      <c r="G1841">
        <v>90980.4565</v>
      </c>
      <c r="H1841">
        <v>90980.4565</v>
      </c>
      <c r="I1841">
        <v>90980.4565</v>
      </c>
      <c r="J1841">
        <v>90494.799700000003</v>
      </c>
      <c r="K1841">
        <v>90494.799700000003</v>
      </c>
      <c r="L1841">
        <v>90494.799700000003</v>
      </c>
      <c r="M1841">
        <v>89603.434399999998</v>
      </c>
      <c r="N1841">
        <v>89603.434399999998</v>
      </c>
      <c r="O1841">
        <v>89603.434399999998</v>
      </c>
      <c r="P1841">
        <v>84115.1777</v>
      </c>
      <c r="Q1841">
        <v>84115.1777</v>
      </c>
      <c r="R1841">
        <v>84115.1777</v>
      </c>
      <c r="S1841">
        <v>84115.1777</v>
      </c>
      <c r="T1841">
        <v>74171.444099999993</v>
      </c>
      <c r="U1841">
        <v>74171.444099999993</v>
      </c>
      <c r="V1841">
        <v>74171.444099999993</v>
      </c>
      <c r="W1841">
        <v>74171.444099999993</v>
      </c>
      <c r="X1841">
        <v>81317.22</v>
      </c>
      <c r="Y1841">
        <v>81317.22</v>
      </c>
      <c r="Z1841">
        <v>81317.22</v>
      </c>
      <c r="AA1841">
        <v>75787.1005</v>
      </c>
      <c r="AB1841">
        <v>75787.1005</v>
      </c>
      <c r="AC1841">
        <v>75787.1005</v>
      </c>
      <c r="AD1841">
        <v>75787.1005</v>
      </c>
      <c r="AE1841">
        <v>78912.56</v>
      </c>
      <c r="AF1841">
        <v>78912.56</v>
      </c>
      <c r="AG1841">
        <v>78912.56</v>
      </c>
      <c r="AH1841">
        <v>78912.56</v>
      </c>
      <c r="AI1841">
        <v>84045.506399999998</v>
      </c>
      <c r="AJ1841">
        <v>84045.506399999998</v>
      </c>
      <c r="AK1841">
        <v>84045.506399999998</v>
      </c>
      <c r="AL1841">
        <v>84045.506399999998</v>
      </c>
      <c r="AM1841">
        <v>84471.265499999994</v>
      </c>
      <c r="AN1841">
        <v>84471.265499999994</v>
      </c>
      <c r="AO1841">
        <v>84471.265499999994</v>
      </c>
      <c r="AP1841">
        <v>84471.265499999994</v>
      </c>
      <c r="AQ1841">
        <v>77841.263500000001</v>
      </c>
      <c r="AR1841">
        <v>77841.263500000001</v>
      </c>
      <c r="AS1841">
        <v>77841.263500000001</v>
      </c>
      <c r="AT1841">
        <v>77841.263500000001</v>
      </c>
      <c r="AU1841">
        <v>78865.149999999994</v>
      </c>
      <c r="AV1841">
        <v>78865.149999999994</v>
      </c>
      <c r="AW1841">
        <v>78865.149999999994</v>
      </c>
      <c r="AX1841">
        <v>71445.634699999995</v>
      </c>
      <c r="AY1841">
        <v>71445.634699999995</v>
      </c>
      <c r="AZ1841">
        <v>71445.634699999995</v>
      </c>
      <c r="BA1841">
        <v>59905.3</v>
      </c>
      <c r="BB1841">
        <v>59905.3</v>
      </c>
      <c r="BC1841">
        <v>59905.3</v>
      </c>
      <c r="BD1841">
        <v>59905.3</v>
      </c>
      <c r="BE1841">
        <v>59073.190999999999</v>
      </c>
      <c r="BF1841">
        <v>59073.190999999999</v>
      </c>
      <c r="BG1841">
        <v>59073.190999999999</v>
      </c>
      <c r="BH1841">
        <v>65396.7</v>
      </c>
      <c r="BI1841">
        <v>65396.7</v>
      </c>
      <c r="BJ1841">
        <v>65396.7</v>
      </c>
      <c r="BK1841">
        <v>74386.406000000003</v>
      </c>
      <c r="BL1841">
        <v>74386.406000000003</v>
      </c>
      <c r="BM1841">
        <v>74386.406000000003</v>
      </c>
      <c r="BN1841">
        <v>63730.715799999998</v>
      </c>
      <c r="BO1841">
        <v>63730.715799999998</v>
      </c>
      <c r="BP1841">
        <v>63730.715799999998</v>
      </c>
      <c r="BQ1841">
        <v>63995.538</v>
      </c>
      <c r="BR1841">
        <v>63995.538</v>
      </c>
      <c r="BS1841">
        <v>63995.538</v>
      </c>
      <c r="BT1841">
        <v>73849.372000000003</v>
      </c>
      <c r="BU1841">
        <v>73849.372000000003</v>
      </c>
      <c r="BV1841">
        <v>73849.372000000003</v>
      </c>
      <c r="BW1841">
        <v>62390.968200000003</v>
      </c>
      <c r="BX1841">
        <v>62390.968200000003</v>
      </c>
      <c r="BY1841">
        <v>62390.968200000003</v>
      </c>
      <c r="BZ1841">
        <v>58240.358999999997</v>
      </c>
      <c r="CA1841">
        <v>58240.358999999997</v>
      </c>
      <c r="CB1841">
        <v>58240.358999999997</v>
      </c>
      <c r="CC1841">
        <v>55366.664199999999</v>
      </c>
      <c r="CD1841">
        <v>55366.664199999999</v>
      </c>
      <c r="CE1841">
        <v>55366.664199999999</v>
      </c>
      <c r="CF1841">
        <v>55771.190499999997</v>
      </c>
      <c r="CG1841">
        <v>55771.190499999997</v>
      </c>
      <c r="CH1841">
        <v>55771.190499999997</v>
      </c>
      <c r="CI1841">
        <v>59144.568299999999</v>
      </c>
      <c r="CJ1841">
        <v>59144.568299999999</v>
      </c>
      <c r="CK1841">
        <v>59144.568299999999</v>
      </c>
      <c r="CL1841">
        <v>52729.424099999997</v>
      </c>
      <c r="CM1841">
        <v>52729.424099999997</v>
      </c>
      <c r="CN1841">
        <v>52729.424099999997</v>
      </c>
      <c r="CO1841">
        <v>50921.094700000001</v>
      </c>
      <c r="CP1841">
        <v>50921.094700000001</v>
      </c>
      <c r="CQ1841">
        <v>50921.094700000001</v>
      </c>
      <c r="CR1841">
        <v>48155.237399999998</v>
      </c>
      <c r="CS1841">
        <v>48155.237399999998</v>
      </c>
      <c r="CT1841">
        <v>48155.237399999998</v>
      </c>
      <c r="CU1841">
        <v>48155.237399999998</v>
      </c>
      <c r="CV1841">
        <v>47492.4231</v>
      </c>
      <c r="CW1841">
        <v>47492.4231</v>
      </c>
      <c r="CX1841">
        <v>47492.4231</v>
      </c>
      <c r="CY1841">
        <v>47492.4231</v>
      </c>
      <c r="CZ1841">
        <v>42357.754300000001</v>
      </c>
      <c r="DA1841">
        <v>42357.754300000001</v>
      </c>
      <c r="DB1841">
        <v>42357.754300000001</v>
      </c>
      <c r="DC1841">
        <v>35795.673900000002</v>
      </c>
      <c r="DD1841">
        <v>35795.673900000002</v>
      </c>
      <c r="DE1841">
        <v>35795.673900000002</v>
      </c>
      <c r="DF1841">
        <v>35795.673900000002</v>
      </c>
      <c r="DG1841">
        <v>40693.281300000002</v>
      </c>
      <c r="DH1841">
        <v>40693.281300000002</v>
      </c>
      <c r="DI1841">
        <v>40693.281300000002</v>
      </c>
      <c r="DJ1841">
        <v>40693.281300000002</v>
      </c>
      <c r="DK1841">
        <v>33442.281300000002</v>
      </c>
      <c r="DL1841">
        <v>33442.281300000002</v>
      </c>
      <c r="DM1841">
        <v>33442.281300000002</v>
      </c>
      <c r="DN1841">
        <v>33442.281300000002</v>
      </c>
      <c r="DO1841">
        <v>32089.544000000002</v>
      </c>
      <c r="DP1841">
        <v>32089.544000000002</v>
      </c>
      <c r="DQ1841">
        <v>32089.544000000002</v>
      </c>
      <c r="DR1841">
        <v>32089.544000000002</v>
      </c>
      <c r="DS1841">
        <v>43349.760000000002</v>
      </c>
      <c r="DT1841">
        <v>43349.760000000002</v>
      </c>
      <c r="DU1841">
        <v>43349.760000000002</v>
      </c>
    </row>
    <row r="1842" spans="1:125" x14ac:dyDescent="0.2">
      <c r="A1842" t="e">
        <f ca="1">_xll.BFieldInfo($B$1842)</f>
        <v>#NAME?</v>
      </c>
      <c r="B1842" t="s">
        <v>109</v>
      </c>
      <c r="C1842">
        <v>26528</v>
      </c>
      <c r="D1842">
        <v>26528</v>
      </c>
      <c r="E1842">
        <v>26528</v>
      </c>
      <c r="F1842">
        <v>26528</v>
      </c>
      <c r="G1842">
        <v>26528</v>
      </c>
      <c r="H1842">
        <v>26528</v>
      </c>
      <c r="I1842">
        <v>26528</v>
      </c>
      <c r="J1842">
        <v>23477</v>
      </c>
      <c r="K1842">
        <v>23477</v>
      </c>
      <c r="L1842">
        <v>23477</v>
      </c>
      <c r="M1842">
        <v>23477</v>
      </c>
      <c r="N1842">
        <v>23477</v>
      </c>
      <c r="O1842">
        <v>23477</v>
      </c>
      <c r="P1842">
        <v>23477</v>
      </c>
      <c r="Q1842">
        <v>23477</v>
      </c>
      <c r="R1842">
        <v>23477</v>
      </c>
      <c r="S1842">
        <v>23477</v>
      </c>
      <c r="T1842">
        <v>23477</v>
      </c>
      <c r="U1842">
        <v>23477</v>
      </c>
      <c r="V1842">
        <v>23477</v>
      </c>
      <c r="W1842">
        <v>23477</v>
      </c>
      <c r="X1842">
        <v>23597</v>
      </c>
      <c r="Y1842">
        <v>23597</v>
      </c>
      <c r="Z1842">
        <v>23597</v>
      </c>
      <c r="AA1842">
        <v>23597</v>
      </c>
      <c r="AB1842">
        <v>23597</v>
      </c>
      <c r="AC1842">
        <v>23597</v>
      </c>
      <c r="AD1842">
        <v>23597</v>
      </c>
      <c r="AE1842">
        <v>23597</v>
      </c>
      <c r="AF1842">
        <v>23597</v>
      </c>
      <c r="AG1842">
        <v>23597</v>
      </c>
      <c r="AH1842">
        <v>23597</v>
      </c>
      <c r="AI1842">
        <v>23597</v>
      </c>
      <c r="AJ1842">
        <v>23597</v>
      </c>
      <c r="AK1842">
        <v>23597</v>
      </c>
      <c r="AL1842">
        <v>23597</v>
      </c>
      <c r="AM1842">
        <v>23316</v>
      </c>
      <c r="AN1842">
        <v>23316</v>
      </c>
      <c r="AO1842">
        <v>23316</v>
      </c>
      <c r="AP1842">
        <v>23316</v>
      </c>
      <c r="AQ1842">
        <v>23316</v>
      </c>
      <c r="AR1842">
        <v>23316</v>
      </c>
      <c r="AS1842">
        <v>23316</v>
      </c>
      <c r="AT1842">
        <v>23316</v>
      </c>
      <c r="AU1842">
        <v>23316</v>
      </c>
      <c r="AV1842">
        <v>23316</v>
      </c>
      <c r="AW1842">
        <v>23316</v>
      </c>
      <c r="AX1842">
        <v>23316</v>
      </c>
      <c r="AY1842">
        <v>23316</v>
      </c>
      <c r="AZ1842">
        <v>23316</v>
      </c>
      <c r="BA1842">
        <v>22327</v>
      </c>
      <c r="BB1842">
        <v>22327</v>
      </c>
      <c r="BC1842">
        <v>22327</v>
      </c>
      <c r="BD1842">
        <v>22327</v>
      </c>
      <c r="BE1842">
        <v>22327</v>
      </c>
      <c r="BF1842">
        <v>22327</v>
      </c>
      <c r="BG1842">
        <v>22327</v>
      </c>
      <c r="BH1842">
        <v>22327</v>
      </c>
      <c r="BI1842">
        <v>22327</v>
      </c>
      <c r="BJ1842">
        <v>22327</v>
      </c>
      <c r="BK1842">
        <v>22327</v>
      </c>
      <c r="BL1842">
        <v>22327</v>
      </c>
      <c r="BM1842">
        <v>22327</v>
      </c>
      <c r="BN1842">
        <v>22767</v>
      </c>
      <c r="BO1842">
        <v>22767</v>
      </c>
      <c r="BP1842">
        <v>22767</v>
      </c>
      <c r="BQ1842">
        <v>22767</v>
      </c>
      <c r="BR1842">
        <v>22767</v>
      </c>
      <c r="BS1842">
        <v>22767</v>
      </c>
      <c r="BT1842">
        <v>22767</v>
      </c>
      <c r="BU1842">
        <v>22767</v>
      </c>
      <c r="BV1842">
        <v>22767</v>
      </c>
      <c r="BW1842">
        <v>22767</v>
      </c>
      <c r="BX1842">
        <v>22767</v>
      </c>
      <c r="BY1842">
        <v>22767</v>
      </c>
      <c r="BZ1842">
        <v>19110</v>
      </c>
      <c r="CA1842">
        <v>19110</v>
      </c>
      <c r="CB1842">
        <v>19110</v>
      </c>
      <c r="CC1842">
        <v>19110</v>
      </c>
      <c r="CD1842">
        <v>19110</v>
      </c>
      <c r="CE1842">
        <v>19110</v>
      </c>
      <c r="CF1842">
        <v>19110</v>
      </c>
      <c r="CG1842">
        <v>19110</v>
      </c>
      <c r="CH1842">
        <v>19110</v>
      </c>
      <c r="CI1842">
        <v>19110</v>
      </c>
      <c r="CJ1842">
        <v>19110</v>
      </c>
      <c r="CK1842">
        <v>19110</v>
      </c>
      <c r="CL1842">
        <v>19161</v>
      </c>
      <c r="CM1842">
        <v>19161</v>
      </c>
      <c r="CN1842">
        <v>19161</v>
      </c>
      <c r="CO1842">
        <v>19161</v>
      </c>
      <c r="CP1842">
        <v>19161</v>
      </c>
      <c r="CQ1842">
        <v>19161</v>
      </c>
      <c r="CR1842">
        <v>19161</v>
      </c>
      <c r="CS1842">
        <v>19161</v>
      </c>
      <c r="CT1842">
        <v>19161</v>
      </c>
      <c r="CU1842">
        <v>19161</v>
      </c>
      <c r="CV1842">
        <v>19161</v>
      </c>
      <c r="CW1842">
        <v>19161</v>
      </c>
      <c r="CX1842">
        <v>19161</v>
      </c>
      <c r="CY1842">
        <v>19161</v>
      </c>
      <c r="CZ1842">
        <v>15619</v>
      </c>
      <c r="DA1842">
        <v>15619</v>
      </c>
      <c r="DB1842">
        <v>15619</v>
      </c>
      <c r="DC1842">
        <v>15619</v>
      </c>
      <c r="DD1842">
        <v>15619</v>
      </c>
      <c r="DE1842">
        <v>15619</v>
      </c>
      <c r="DF1842">
        <v>15619</v>
      </c>
      <c r="DG1842">
        <v>15619</v>
      </c>
      <c r="DH1842">
        <v>15619</v>
      </c>
      <c r="DI1842">
        <v>15619</v>
      </c>
      <c r="DJ1842">
        <v>15619</v>
      </c>
      <c r="DK1842">
        <v>15619</v>
      </c>
      <c r="DL1842">
        <v>15619</v>
      </c>
      <c r="DM1842">
        <v>15619</v>
      </c>
      <c r="DN1842">
        <v>15619</v>
      </c>
      <c r="DO1842" t="s">
        <v>108</v>
      </c>
      <c r="DP1842" t="s">
        <v>108</v>
      </c>
      <c r="DQ1842" t="s">
        <v>108</v>
      </c>
      <c r="DR1842" t="s">
        <v>108</v>
      </c>
      <c r="DS1842" t="s">
        <v>108</v>
      </c>
      <c r="DT1842" t="s">
        <v>108</v>
      </c>
      <c r="DU1842" t="s">
        <v>108</v>
      </c>
    </row>
    <row r="1843" spans="1:125" x14ac:dyDescent="0.2">
      <c r="A1843" t="e">
        <f ca="1">_xll.BFieldInfo($B$1843)</f>
        <v>#NAME?</v>
      </c>
      <c r="B1843" t="s">
        <v>112</v>
      </c>
      <c r="C1843" t="s">
        <v>108</v>
      </c>
      <c r="D1843" t="s">
        <v>108</v>
      </c>
      <c r="E1843" t="s">
        <v>108</v>
      </c>
      <c r="F1843" t="s">
        <v>108</v>
      </c>
      <c r="G1843" t="s">
        <v>108</v>
      </c>
      <c r="H1843" t="s">
        <v>108</v>
      </c>
      <c r="I1843" t="s">
        <v>108</v>
      </c>
      <c r="J1843" t="s">
        <v>108</v>
      </c>
      <c r="K1843" t="s">
        <v>108</v>
      </c>
      <c r="L1843" t="s">
        <v>108</v>
      </c>
      <c r="M1843" t="s">
        <v>108</v>
      </c>
      <c r="N1843" t="s">
        <v>108</v>
      </c>
      <c r="O1843" t="s">
        <v>108</v>
      </c>
      <c r="P1843" t="s">
        <v>108</v>
      </c>
      <c r="Q1843" t="s">
        <v>108</v>
      </c>
      <c r="R1843" t="s">
        <v>108</v>
      </c>
      <c r="S1843" t="s">
        <v>108</v>
      </c>
      <c r="T1843" t="s">
        <v>108</v>
      </c>
      <c r="U1843" t="s">
        <v>108</v>
      </c>
      <c r="V1843" t="s">
        <v>108</v>
      </c>
      <c r="W1843" t="s">
        <v>108</v>
      </c>
      <c r="X1843" t="s">
        <v>108</v>
      </c>
      <c r="Y1843" t="s">
        <v>108</v>
      </c>
      <c r="Z1843" t="s">
        <v>108</v>
      </c>
      <c r="AA1843" t="s">
        <v>108</v>
      </c>
      <c r="AB1843" t="s">
        <v>108</v>
      </c>
      <c r="AC1843" t="s">
        <v>108</v>
      </c>
      <c r="AD1843" t="s">
        <v>108</v>
      </c>
      <c r="AE1843" t="s">
        <v>108</v>
      </c>
      <c r="AF1843" t="s">
        <v>108</v>
      </c>
      <c r="AG1843" t="s">
        <v>108</v>
      </c>
      <c r="AH1843" t="s">
        <v>108</v>
      </c>
      <c r="AI1843" t="s">
        <v>108</v>
      </c>
      <c r="AJ1843" t="s">
        <v>108</v>
      </c>
      <c r="AK1843" t="s">
        <v>108</v>
      </c>
      <c r="AL1843" t="s">
        <v>108</v>
      </c>
      <c r="AM1843" t="s">
        <v>108</v>
      </c>
      <c r="AN1843" t="s">
        <v>108</v>
      </c>
      <c r="AO1843" t="s">
        <v>108</v>
      </c>
      <c r="AP1843" t="s">
        <v>108</v>
      </c>
      <c r="AQ1843" t="s">
        <v>108</v>
      </c>
      <c r="AR1843" t="s">
        <v>108</v>
      </c>
      <c r="AS1843" t="s">
        <v>108</v>
      </c>
      <c r="AT1843" t="s">
        <v>108</v>
      </c>
      <c r="AU1843" t="s">
        <v>108</v>
      </c>
      <c r="AV1843" t="s">
        <v>108</v>
      </c>
      <c r="AW1843" t="s">
        <v>108</v>
      </c>
      <c r="AX1843" t="s">
        <v>108</v>
      </c>
      <c r="AY1843" t="s">
        <v>108</v>
      </c>
      <c r="AZ1843" t="s">
        <v>108</v>
      </c>
      <c r="BA1843" t="s">
        <v>108</v>
      </c>
      <c r="BB1843" t="s">
        <v>108</v>
      </c>
      <c r="BC1843" t="s">
        <v>108</v>
      </c>
      <c r="BD1843" t="s">
        <v>108</v>
      </c>
      <c r="BE1843" t="s">
        <v>108</v>
      </c>
      <c r="BF1843" t="s">
        <v>108</v>
      </c>
      <c r="BG1843" t="s">
        <v>108</v>
      </c>
      <c r="BH1843" t="s">
        <v>108</v>
      </c>
      <c r="BI1843" t="s">
        <v>108</v>
      </c>
      <c r="BJ1843" t="s">
        <v>108</v>
      </c>
      <c r="BK1843" t="s">
        <v>108</v>
      </c>
      <c r="BL1843" t="s">
        <v>108</v>
      </c>
      <c r="BM1843" t="s">
        <v>108</v>
      </c>
      <c r="BN1843" t="s">
        <v>108</v>
      </c>
      <c r="BO1843" t="s">
        <v>108</v>
      </c>
      <c r="BP1843" t="s">
        <v>108</v>
      </c>
      <c r="BQ1843" t="s">
        <v>108</v>
      </c>
      <c r="BR1843" t="s">
        <v>108</v>
      </c>
      <c r="BS1843" t="s">
        <v>108</v>
      </c>
      <c r="BT1843" t="s">
        <v>108</v>
      </c>
      <c r="BU1843" t="s">
        <v>108</v>
      </c>
      <c r="BV1843" t="s">
        <v>108</v>
      </c>
      <c r="BW1843" t="s">
        <v>108</v>
      </c>
      <c r="BX1843" t="s">
        <v>108</v>
      </c>
      <c r="BY1843" t="s">
        <v>108</v>
      </c>
      <c r="BZ1843" t="s">
        <v>108</v>
      </c>
      <c r="CA1843" t="s">
        <v>108</v>
      </c>
      <c r="CB1843" t="s">
        <v>108</v>
      </c>
      <c r="CC1843" t="s">
        <v>108</v>
      </c>
      <c r="CD1843" t="s">
        <v>108</v>
      </c>
      <c r="CE1843" t="s">
        <v>108</v>
      </c>
      <c r="CF1843" t="s">
        <v>108</v>
      </c>
      <c r="CG1843" t="s">
        <v>108</v>
      </c>
      <c r="CH1843" t="s">
        <v>108</v>
      </c>
      <c r="CI1843" t="s">
        <v>108</v>
      </c>
      <c r="CJ1843" t="s">
        <v>108</v>
      </c>
      <c r="CK1843" t="s">
        <v>108</v>
      </c>
      <c r="CL1843" t="s">
        <v>108</v>
      </c>
      <c r="CM1843" t="s">
        <v>108</v>
      </c>
      <c r="CN1843" t="s">
        <v>108</v>
      </c>
      <c r="CO1843" t="s">
        <v>108</v>
      </c>
      <c r="CP1843" t="s">
        <v>108</v>
      </c>
      <c r="CQ1843" t="s">
        <v>108</v>
      </c>
      <c r="CR1843" t="s">
        <v>108</v>
      </c>
      <c r="CS1843" t="s">
        <v>108</v>
      </c>
      <c r="CT1843" t="s">
        <v>108</v>
      </c>
      <c r="CU1843" t="s">
        <v>108</v>
      </c>
      <c r="CV1843" t="s">
        <v>108</v>
      </c>
      <c r="CW1843" t="s">
        <v>108</v>
      </c>
      <c r="CX1843" t="s">
        <v>108</v>
      </c>
      <c r="CY1843" t="s">
        <v>108</v>
      </c>
      <c r="CZ1843" t="s">
        <v>108</v>
      </c>
      <c r="DA1843" t="s">
        <v>108</v>
      </c>
      <c r="DB1843" t="s">
        <v>108</v>
      </c>
      <c r="DC1843" t="s">
        <v>108</v>
      </c>
      <c r="DD1843" t="s">
        <v>108</v>
      </c>
      <c r="DE1843" t="s">
        <v>108</v>
      </c>
      <c r="DF1843" t="s">
        <v>108</v>
      </c>
      <c r="DG1843" t="s">
        <v>108</v>
      </c>
      <c r="DH1843" t="s">
        <v>108</v>
      </c>
      <c r="DI1843" t="s">
        <v>108</v>
      </c>
      <c r="DJ1843" t="s">
        <v>108</v>
      </c>
      <c r="DK1843" t="s">
        <v>108</v>
      </c>
      <c r="DL1843" t="s">
        <v>108</v>
      </c>
      <c r="DM1843" t="s">
        <v>108</v>
      </c>
      <c r="DN1843" t="s">
        <v>108</v>
      </c>
      <c r="DO1843" t="s">
        <v>108</v>
      </c>
      <c r="DP1843" t="s">
        <v>108</v>
      </c>
      <c r="DQ1843" t="s">
        <v>108</v>
      </c>
      <c r="DR1843" t="s">
        <v>108</v>
      </c>
      <c r="DS1843" t="s">
        <v>108</v>
      </c>
      <c r="DT1843" t="s">
        <v>108</v>
      </c>
      <c r="DU1843" t="s">
        <v>108</v>
      </c>
    </row>
    <row r="1844" spans="1:125" x14ac:dyDescent="0.2">
      <c r="A1844" t="e">
        <f ca="1">_xll.BFieldInfo($B$1844)</f>
        <v>#NAME?</v>
      </c>
      <c r="B1844" t="s">
        <v>113</v>
      </c>
      <c r="C1844" t="s">
        <v>108</v>
      </c>
      <c r="D1844" t="s">
        <v>108</v>
      </c>
      <c r="E1844" t="s">
        <v>108</v>
      </c>
      <c r="F1844" t="s">
        <v>108</v>
      </c>
      <c r="G1844" t="s">
        <v>108</v>
      </c>
      <c r="H1844" t="s">
        <v>108</v>
      </c>
      <c r="I1844" t="s">
        <v>108</v>
      </c>
      <c r="J1844" t="s">
        <v>108</v>
      </c>
      <c r="K1844" t="s">
        <v>108</v>
      </c>
      <c r="L1844" t="s">
        <v>108</v>
      </c>
      <c r="M1844" t="s">
        <v>108</v>
      </c>
      <c r="N1844" t="s">
        <v>108</v>
      </c>
      <c r="O1844" t="s">
        <v>108</v>
      </c>
      <c r="P1844" t="s">
        <v>108</v>
      </c>
      <c r="Q1844" t="s">
        <v>108</v>
      </c>
      <c r="R1844" t="s">
        <v>108</v>
      </c>
      <c r="S1844" t="s">
        <v>108</v>
      </c>
      <c r="T1844" t="s">
        <v>108</v>
      </c>
      <c r="U1844" t="s">
        <v>108</v>
      </c>
      <c r="V1844" t="s">
        <v>108</v>
      </c>
      <c r="W1844" t="s">
        <v>108</v>
      </c>
      <c r="X1844" t="s">
        <v>108</v>
      </c>
      <c r="Y1844" t="s">
        <v>108</v>
      </c>
      <c r="Z1844" t="s">
        <v>108</v>
      </c>
      <c r="AA1844" t="s">
        <v>108</v>
      </c>
      <c r="AB1844" t="s">
        <v>108</v>
      </c>
      <c r="AC1844" t="s">
        <v>108</v>
      </c>
      <c r="AD1844" t="s">
        <v>108</v>
      </c>
      <c r="AE1844" t="s">
        <v>108</v>
      </c>
      <c r="AF1844" t="s">
        <v>108</v>
      </c>
      <c r="AG1844" t="s">
        <v>108</v>
      </c>
      <c r="AH1844" t="s">
        <v>108</v>
      </c>
      <c r="AI1844" t="s">
        <v>108</v>
      </c>
      <c r="AJ1844" t="s">
        <v>108</v>
      </c>
      <c r="AK1844" t="s">
        <v>108</v>
      </c>
      <c r="AL1844" t="s">
        <v>108</v>
      </c>
      <c r="AM1844" t="s">
        <v>108</v>
      </c>
      <c r="AN1844" t="s">
        <v>108</v>
      </c>
      <c r="AO1844" t="s">
        <v>108</v>
      </c>
      <c r="AP1844" t="s">
        <v>108</v>
      </c>
      <c r="AQ1844" t="s">
        <v>108</v>
      </c>
      <c r="AR1844" t="s">
        <v>108</v>
      </c>
      <c r="AS1844" t="s">
        <v>108</v>
      </c>
      <c r="AT1844" t="s">
        <v>108</v>
      </c>
      <c r="AU1844" t="s">
        <v>108</v>
      </c>
      <c r="AV1844" t="s">
        <v>108</v>
      </c>
      <c r="AW1844" t="s">
        <v>108</v>
      </c>
      <c r="AX1844" t="s">
        <v>108</v>
      </c>
      <c r="AY1844" t="s">
        <v>108</v>
      </c>
      <c r="AZ1844" t="s">
        <v>108</v>
      </c>
      <c r="BA1844" t="s">
        <v>108</v>
      </c>
      <c r="BB1844" t="s">
        <v>108</v>
      </c>
      <c r="BC1844" t="s">
        <v>108</v>
      </c>
      <c r="BD1844" t="s">
        <v>108</v>
      </c>
      <c r="BE1844" t="s">
        <v>108</v>
      </c>
      <c r="BF1844" t="s">
        <v>108</v>
      </c>
      <c r="BG1844" t="s">
        <v>108</v>
      </c>
      <c r="BH1844" t="s">
        <v>108</v>
      </c>
      <c r="BI1844" t="s">
        <v>108</v>
      </c>
      <c r="BJ1844" t="s">
        <v>108</v>
      </c>
      <c r="BK1844" t="s">
        <v>108</v>
      </c>
      <c r="BL1844" t="s">
        <v>108</v>
      </c>
      <c r="BM1844" t="s">
        <v>108</v>
      </c>
      <c r="BN1844" t="s">
        <v>108</v>
      </c>
      <c r="BO1844" t="s">
        <v>108</v>
      </c>
      <c r="BP1844" t="s">
        <v>108</v>
      </c>
      <c r="BQ1844" t="s">
        <v>108</v>
      </c>
      <c r="BR1844" t="s">
        <v>108</v>
      </c>
      <c r="BS1844" t="s">
        <v>108</v>
      </c>
      <c r="BT1844" t="s">
        <v>108</v>
      </c>
      <c r="BU1844" t="s">
        <v>108</v>
      </c>
      <c r="BV1844" t="s">
        <v>108</v>
      </c>
      <c r="BW1844" t="s">
        <v>108</v>
      </c>
      <c r="BX1844" t="s">
        <v>108</v>
      </c>
      <c r="BY1844" t="s">
        <v>108</v>
      </c>
      <c r="BZ1844" t="s">
        <v>108</v>
      </c>
      <c r="CA1844" t="s">
        <v>108</v>
      </c>
      <c r="CB1844" t="s">
        <v>108</v>
      </c>
      <c r="CC1844" t="s">
        <v>108</v>
      </c>
      <c r="CD1844" t="s">
        <v>108</v>
      </c>
      <c r="CE1844" t="s">
        <v>108</v>
      </c>
      <c r="CF1844" t="s">
        <v>108</v>
      </c>
      <c r="CG1844" t="s">
        <v>108</v>
      </c>
      <c r="CH1844" t="s">
        <v>108</v>
      </c>
      <c r="CI1844" t="s">
        <v>108</v>
      </c>
      <c r="CJ1844" t="s">
        <v>108</v>
      </c>
      <c r="CK1844" t="s">
        <v>108</v>
      </c>
      <c r="CL1844" t="s">
        <v>108</v>
      </c>
      <c r="CM1844" t="s">
        <v>108</v>
      </c>
      <c r="CN1844" t="s">
        <v>108</v>
      </c>
      <c r="CO1844" t="s">
        <v>108</v>
      </c>
      <c r="CP1844" t="s">
        <v>108</v>
      </c>
      <c r="CQ1844" t="s">
        <v>108</v>
      </c>
      <c r="CR1844" t="s">
        <v>108</v>
      </c>
      <c r="CS1844" t="s">
        <v>108</v>
      </c>
      <c r="CT1844" t="s">
        <v>108</v>
      </c>
      <c r="CU1844" t="s">
        <v>108</v>
      </c>
      <c r="CV1844" t="s">
        <v>108</v>
      </c>
      <c r="CW1844" t="s">
        <v>108</v>
      </c>
      <c r="CX1844" t="s">
        <v>108</v>
      </c>
      <c r="CY1844" t="s">
        <v>108</v>
      </c>
      <c r="CZ1844" t="s">
        <v>108</v>
      </c>
      <c r="DA1844" t="s">
        <v>108</v>
      </c>
      <c r="DB1844" t="s">
        <v>108</v>
      </c>
      <c r="DC1844" t="s">
        <v>108</v>
      </c>
      <c r="DD1844" t="s">
        <v>108</v>
      </c>
      <c r="DE1844" t="s">
        <v>108</v>
      </c>
      <c r="DF1844" t="s">
        <v>108</v>
      </c>
      <c r="DG1844" t="s">
        <v>108</v>
      </c>
      <c r="DH1844" t="s">
        <v>108</v>
      </c>
      <c r="DI1844" t="s">
        <v>108</v>
      </c>
      <c r="DJ1844" t="s">
        <v>108</v>
      </c>
      <c r="DK1844" t="s">
        <v>108</v>
      </c>
      <c r="DL1844" t="s">
        <v>108</v>
      </c>
      <c r="DM1844" t="s">
        <v>108</v>
      </c>
      <c r="DN1844" t="s">
        <v>108</v>
      </c>
      <c r="DO1844" t="s">
        <v>108</v>
      </c>
      <c r="DP1844" t="s">
        <v>108</v>
      </c>
      <c r="DQ1844" t="s">
        <v>108</v>
      </c>
      <c r="DR1844" t="s">
        <v>108</v>
      </c>
      <c r="DS1844" t="s">
        <v>108</v>
      </c>
      <c r="DT1844" t="s">
        <v>108</v>
      </c>
      <c r="DU1844" t="s">
        <v>108</v>
      </c>
    </row>
    <row r="1845" spans="1:125" x14ac:dyDescent="0.2">
      <c r="A1845" t="e">
        <f ca="1">_xll.BFieldInfo($B$1845)</f>
        <v>#NAME?</v>
      </c>
      <c r="B1845" t="s">
        <v>114</v>
      </c>
      <c r="C1845" t="s">
        <v>108</v>
      </c>
      <c r="D1845" t="s">
        <v>108</v>
      </c>
      <c r="E1845" t="s">
        <v>108</v>
      </c>
      <c r="F1845" t="s">
        <v>108</v>
      </c>
      <c r="G1845" t="s">
        <v>108</v>
      </c>
      <c r="H1845" t="s">
        <v>108</v>
      </c>
      <c r="I1845" t="s">
        <v>108</v>
      </c>
      <c r="J1845" t="s">
        <v>108</v>
      </c>
      <c r="K1845" t="s">
        <v>108</v>
      </c>
      <c r="L1845" t="s">
        <v>108</v>
      </c>
      <c r="M1845" t="s">
        <v>108</v>
      </c>
      <c r="N1845" t="s">
        <v>108</v>
      </c>
      <c r="O1845" t="s">
        <v>108</v>
      </c>
      <c r="P1845" t="s">
        <v>108</v>
      </c>
      <c r="Q1845" t="s">
        <v>108</v>
      </c>
      <c r="R1845" t="s">
        <v>108</v>
      </c>
      <c r="S1845" t="s">
        <v>108</v>
      </c>
      <c r="T1845" t="s">
        <v>108</v>
      </c>
      <c r="U1845" t="s">
        <v>108</v>
      </c>
      <c r="V1845" t="s">
        <v>108</v>
      </c>
      <c r="W1845" t="s">
        <v>108</v>
      </c>
      <c r="X1845" t="s">
        <v>108</v>
      </c>
      <c r="Y1845" t="s">
        <v>108</v>
      </c>
      <c r="Z1845" t="s">
        <v>108</v>
      </c>
      <c r="AA1845" t="s">
        <v>108</v>
      </c>
      <c r="AB1845" t="s">
        <v>108</v>
      </c>
      <c r="AC1845" t="s">
        <v>108</v>
      </c>
      <c r="AD1845" t="s">
        <v>108</v>
      </c>
      <c r="AE1845" t="s">
        <v>108</v>
      </c>
      <c r="AF1845" t="s">
        <v>108</v>
      </c>
      <c r="AG1845" t="s">
        <v>108</v>
      </c>
      <c r="AH1845" t="s">
        <v>108</v>
      </c>
      <c r="AI1845" t="s">
        <v>108</v>
      </c>
      <c r="AJ1845" t="s">
        <v>108</v>
      </c>
      <c r="AK1845" t="s">
        <v>108</v>
      </c>
      <c r="AL1845" t="s">
        <v>108</v>
      </c>
      <c r="AM1845" t="s">
        <v>108</v>
      </c>
      <c r="AN1845" t="s">
        <v>108</v>
      </c>
      <c r="AO1845" t="s">
        <v>108</v>
      </c>
      <c r="AP1845" t="s">
        <v>108</v>
      </c>
      <c r="AQ1845" t="s">
        <v>108</v>
      </c>
      <c r="AR1845" t="s">
        <v>108</v>
      </c>
      <c r="AS1845" t="s">
        <v>108</v>
      </c>
      <c r="AT1845" t="s">
        <v>108</v>
      </c>
      <c r="AU1845" t="s">
        <v>108</v>
      </c>
      <c r="AV1845" t="s">
        <v>108</v>
      </c>
      <c r="AW1845" t="s">
        <v>108</v>
      </c>
      <c r="AX1845" t="s">
        <v>108</v>
      </c>
      <c r="AY1845" t="s">
        <v>108</v>
      </c>
      <c r="AZ1845" t="s">
        <v>108</v>
      </c>
      <c r="BA1845" t="s">
        <v>108</v>
      </c>
      <c r="BB1845" t="s">
        <v>108</v>
      </c>
      <c r="BC1845" t="s">
        <v>108</v>
      </c>
      <c r="BD1845" t="s">
        <v>108</v>
      </c>
      <c r="BE1845" t="s">
        <v>108</v>
      </c>
      <c r="BF1845" t="s">
        <v>108</v>
      </c>
      <c r="BG1845" t="s">
        <v>108</v>
      </c>
      <c r="BH1845" t="s">
        <v>108</v>
      </c>
      <c r="BI1845" t="s">
        <v>108</v>
      </c>
      <c r="BJ1845" t="s">
        <v>108</v>
      </c>
      <c r="BK1845" t="s">
        <v>108</v>
      </c>
      <c r="BL1845" t="s">
        <v>108</v>
      </c>
      <c r="BM1845" t="s">
        <v>108</v>
      </c>
      <c r="BN1845" t="s">
        <v>108</v>
      </c>
      <c r="BO1845" t="s">
        <v>108</v>
      </c>
      <c r="BP1845" t="s">
        <v>108</v>
      </c>
      <c r="BQ1845" t="s">
        <v>108</v>
      </c>
      <c r="BR1845" t="s">
        <v>108</v>
      </c>
      <c r="BS1845" t="s">
        <v>108</v>
      </c>
      <c r="BT1845" t="s">
        <v>108</v>
      </c>
      <c r="BU1845" t="s">
        <v>108</v>
      </c>
      <c r="BV1845" t="s">
        <v>108</v>
      </c>
      <c r="BW1845" t="s">
        <v>108</v>
      </c>
      <c r="BX1845" t="s">
        <v>108</v>
      </c>
      <c r="BY1845" t="s">
        <v>108</v>
      </c>
      <c r="BZ1845" t="s">
        <v>108</v>
      </c>
      <c r="CA1845" t="s">
        <v>108</v>
      </c>
      <c r="CB1845" t="s">
        <v>108</v>
      </c>
      <c r="CC1845" t="s">
        <v>108</v>
      </c>
      <c r="CD1845" t="s">
        <v>108</v>
      </c>
      <c r="CE1845" t="s">
        <v>108</v>
      </c>
      <c r="CF1845" t="s">
        <v>108</v>
      </c>
      <c r="CG1845" t="s">
        <v>108</v>
      </c>
      <c r="CH1845" t="s">
        <v>108</v>
      </c>
      <c r="CI1845" t="s">
        <v>108</v>
      </c>
      <c r="CJ1845" t="s">
        <v>108</v>
      </c>
      <c r="CK1845" t="s">
        <v>108</v>
      </c>
      <c r="CL1845" t="s">
        <v>108</v>
      </c>
      <c r="CM1845" t="s">
        <v>108</v>
      </c>
      <c r="CN1845" t="s">
        <v>108</v>
      </c>
      <c r="CO1845" t="s">
        <v>108</v>
      </c>
      <c r="CP1845" t="s">
        <v>108</v>
      </c>
      <c r="CQ1845" t="s">
        <v>108</v>
      </c>
      <c r="CR1845" t="s">
        <v>108</v>
      </c>
      <c r="CS1845" t="s">
        <v>108</v>
      </c>
      <c r="CT1845" t="s">
        <v>108</v>
      </c>
      <c r="CU1845" t="s">
        <v>108</v>
      </c>
      <c r="CV1845" t="s">
        <v>108</v>
      </c>
      <c r="CW1845" t="s">
        <v>108</v>
      </c>
      <c r="CX1845" t="s">
        <v>108</v>
      </c>
      <c r="CY1845" t="s">
        <v>108</v>
      </c>
      <c r="CZ1845" t="s">
        <v>108</v>
      </c>
      <c r="DA1845" t="s">
        <v>108</v>
      </c>
      <c r="DB1845" t="s">
        <v>108</v>
      </c>
      <c r="DC1845" t="s">
        <v>108</v>
      </c>
      <c r="DD1845" t="s">
        <v>108</v>
      </c>
      <c r="DE1845" t="s">
        <v>108</v>
      </c>
      <c r="DF1845" t="s">
        <v>108</v>
      </c>
      <c r="DG1845" t="s">
        <v>108</v>
      </c>
      <c r="DH1845" t="s">
        <v>108</v>
      </c>
      <c r="DI1845" t="s">
        <v>108</v>
      </c>
      <c r="DJ1845" t="s">
        <v>108</v>
      </c>
      <c r="DK1845" t="s">
        <v>108</v>
      </c>
      <c r="DL1845" t="s">
        <v>108</v>
      </c>
      <c r="DM1845" t="s">
        <v>108</v>
      </c>
      <c r="DN1845" t="s">
        <v>108</v>
      </c>
      <c r="DO1845" t="s">
        <v>108</v>
      </c>
      <c r="DP1845" t="s">
        <v>108</v>
      </c>
      <c r="DQ1845" t="s">
        <v>108</v>
      </c>
      <c r="DR1845" t="s">
        <v>108</v>
      </c>
      <c r="DS1845" t="s">
        <v>108</v>
      </c>
      <c r="DT1845" t="s">
        <v>108</v>
      </c>
      <c r="DU1845" t="s">
        <v>108</v>
      </c>
    </row>
    <row r="1846" spans="1:125" x14ac:dyDescent="0.2">
      <c r="A1846" t="e">
        <f ca="1">_xll.BFieldInfo($B$1846)</f>
        <v>#NAME?</v>
      </c>
      <c r="B1846" t="s">
        <v>115</v>
      </c>
      <c r="C1846" t="s">
        <v>108</v>
      </c>
      <c r="D1846" t="s">
        <v>108</v>
      </c>
      <c r="E1846" t="s">
        <v>108</v>
      </c>
      <c r="F1846" t="s">
        <v>108</v>
      </c>
      <c r="G1846" t="s">
        <v>108</v>
      </c>
      <c r="H1846" t="s">
        <v>108</v>
      </c>
      <c r="I1846" t="s">
        <v>108</v>
      </c>
      <c r="J1846" t="s">
        <v>108</v>
      </c>
      <c r="K1846" t="s">
        <v>108</v>
      </c>
      <c r="L1846" t="s">
        <v>108</v>
      </c>
      <c r="M1846" t="s">
        <v>108</v>
      </c>
      <c r="N1846" t="s">
        <v>108</v>
      </c>
      <c r="O1846" t="s">
        <v>108</v>
      </c>
      <c r="P1846" t="s">
        <v>108</v>
      </c>
      <c r="Q1846" t="s">
        <v>108</v>
      </c>
      <c r="R1846" t="s">
        <v>108</v>
      </c>
      <c r="S1846" t="s">
        <v>108</v>
      </c>
      <c r="T1846" t="s">
        <v>108</v>
      </c>
      <c r="U1846" t="s">
        <v>108</v>
      </c>
      <c r="V1846" t="s">
        <v>108</v>
      </c>
      <c r="W1846" t="s">
        <v>108</v>
      </c>
      <c r="X1846" t="s">
        <v>108</v>
      </c>
      <c r="Y1846" t="s">
        <v>108</v>
      </c>
      <c r="Z1846" t="s">
        <v>108</v>
      </c>
      <c r="AA1846" t="s">
        <v>108</v>
      </c>
      <c r="AB1846" t="s">
        <v>108</v>
      </c>
      <c r="AC1846" t="s">
        <v>108</v>
      </c>
      <c r="AD1846" t="s">
        <v>108</v>
      </c>
      <c r="AE1846" t="s">
        <v>108</v>
      </c>
      <c r="AF1846" t="s">
        <v>108</v>
      </c>
      <c r="AG1846" t="s">
        <v>108</v>
      </c>
      <c r="AH1846" t="s">
        <v>108</v>
      </c>
      <c r="AI1846" t="s">
        <v>108</v>
      </c>
      <c r="AJ1846" t="s">
        <v>108</v>
      </c>
      <c r="AK1846" t="s">
        <v>108</v>
      </c>
      <c r="AL1846" t="s">
        <v>108</v>
      </c>
      <c r="AM1846" t="s">
        <v>108</v>
      </c>
      <c r="AN1846" t="s">
        <v>108</v>
      </c>
      <c r="AO1846" t="s">
        <v>108</v>
      </c>
      <c r="AP1846" t="s">
        <v>108</v>
      </c>
      <c r="AQ1846" t="s">
        <v>108</v>
      </c>
      <c r="AR1846" t="s">
        <v>108</v>
      </c>
      <c r="AS1846" t="s">
        <v>108</v>
      </c>
      <c r="AT1846" t="s">
        <v>108</v>
      </c>
      <c r="AU1846" t="s">
        <v>108</v>
      </c>
      <c r="AV1846" t="s">
        <v>108</v>
      </c>
      <c r="AW1846" t="s">
        <v>108</v>
      </c>
      <c r="AX1846" t="s">
        <v>108</v>
      </c>
      <c r="AY1846" t="s">
        <v>108</v>
      </c>
      <c r="AZ1846" t="s">
        <v>108</v>
      </c>
      <c r="BA1846" t="s">
        <v>108</v>
      </c>
      <c r="BB1846" t="s">
        <v>108</v>
      </c>
      <c r="BC1846" t="s">
        <v>108</v>
      </c>
      <c r="BD1846" t="s">
        <v>108</v>
      </c>
      <c r="BE1846" t="s">
        <v>108</v>
      </c>
      <c r="BF1846" t="s">
        <v>108</v>
      </c>
      <c r="BG1846" t="s">
        <v>108</v>
      </c>
      <c r="BH1846" t="s">
        <v>108</v>
      </c>
      <c r="BI1846" t="s">
        <v>108</v>
      </c>
      <c r="BJ1846" t="s">
        <v>108</v>
      </c>
      <c r="BK1846" t="s">
        <v>108</v>
      </c>
      <c r="BL1846" t="s">
        <v>108</v>
      </c>
      <c r="BM1846" t="s">
        <v>108</v>
      </c>
      <c r="BN1846" t="s">
        <v>108</v>
      </c>
      <c r="BO1846" t="s">
        <v>108</v>
      </c>
      <c r="BP1846" t="s">
        <v>108</v>
      </c>
      <c r="BQ1846" t="s">
        <v>108</v>
      </c>
      <c r="BR1846" t="s">
        <v>108</v>
      </c>
      <c r="BS1846" t="s">
        <v>108</v>
      </c>
      <c r="BT1846" t="s">
        <v>108</v>
      </c>
      <c r="BU1846" t="s">
        <v>108</v>
      </c>
      <c r="BV1846" t="s">
        <v>108</v>
      </c>
      <c r="BW1846" t="s">
        <v>108</v>
      </c>
      <c r="BX1846" t="s">
        <v>108</v>
      </c>
      <c r="BY1846" t="s">
        <v>108</v>
      </c>
      <c r="BZ1846" t="s">
        <v>108</v>
      </c>
      <c r="CA1846" t="s">
        <v>108</v>
      </c>
      <c r="CB1846" t="s">
        <v>108</v>
      </c>
      <c r="CC1846" t="s">
        <v>108</v>
      </c>
      <c r="CD1846" t="s">
        <v>108</v>
      </c>
      <c r="CE1846" t="s">
        <v>108</v>
      </c>
      <c r="CF1846" t="s">
        <v>108</v>
      </c>
      <c r="CG1846" t="s">
        <v>108</v>
      </c>
      <c r="CH1846" t="s">
        <v>108</v>
      </c>
      <c r="CI1846" t="s">
        <v>108</v>
      </c>
      <c r="CJ1846" t="s">
        <v>108</v>
      </c>
      <c r="CK1846" t="s">
        <v>108</v>
      </c>
      <c r="CL1846" t="s">
        <v>108</v>
      </c>
      <c r="CM1846" t="s">
        <v>108</v>
      </c>
      <c r="CN1846" t="s">
        <v>108</v>
      </c>
      <c r="CO1846" t="s">
        <v>108</v>
      </c>
      <c r="CP1846" t="s">
        <v>108</v>
      </c>
      <c r="CQ1846" t="s">
        <v>108</v>
      </c>
      <c r="CR1846" t="s">
        <v>108</v>
      </c>
      <c r="CS1846" t="s">
        <v>108</v>
      </c>
      <c r="CT1846" t="s">
        <v>108</v>
      </c>
      <c r="CU1846" t="s">
        <v>108</v>
      </c>
      <c r="CV1846" t="s">
        <v>108</v>
      </c>
      <c r="CW1846" t="s">
        <v>108</v>
      </c>
      <c r="CX1846" t="s">
        <v>108</v>
      </c>
      <c r="CY1846" t="s">
        <v>108</v>
      </c>
      <c r="CZ1846" t="s">
        <v>108</v>
      </c>
      <c r="DA1846" t="s">
        <v>108</v>
      </c>
      <c r="DB1846" t="s">
        <v>108</v>
      </c>
      <c r="DC1846" t="s">
        <v>108</v>
      </c>
      <c r="DD1846" t="s">
        <v>108</v>
      </c>
      <c r="DE1846" t="s">
        <v>108</v>
      </c>
      <c r="DF1846" t="s">
        <v>108</v>
      </c>
      <c r="DG1846" t="s">
        <v>108</v>
      </c>
      <c r="DH1846" t="s">
        <v>108</v>
      </c>
      <c r="DI1846" t="s">
        <v>108</v>
      </c>
      <c r="DJ1846" t="s">
        <v>108</v>
      </c>
      <c r="DK1846" t="s">
        <v>108</v>
      </c>
      <c r="DL1846" t="s">
        <v>108</v>
      </c>
      <c r="DM1846" t="s">
        <v>108</v>
      </c>
      <c r="DN1846" t="s">
        <v>108</v>
      </c>
      <c r="DO1846" t="s">
        <v>108</v>
      </c>
      <c r="DP1846" t="s">
        <v>108</v>
      </c>
      <c r="DQ1846" t="s">
        <v>108</v>
      </c>
      <c r="DR1846" t="s">
        <v>108</v>
      </c>
      <c r="DS1846" t="s">
        <v>108</v>
      </c>
      <c r="DT1846" t="s">
        <v>108</v>
      </c>
      <c r="DU1846" t="s">
        <v>108</v>
      </c>
    </row>
    <row r="1847" spans="1:125" x14ac:dyDescent="0.2">
      <c r="A1847" t="e">
        <f ca="1">_xll.BFieldInfo($B$1847)</f>
        <v>#NAME?</v>
      </c>
      <c r="B1847" t="s">
        <v>116</v>
      </c>
      <c r="C1847">
        <v>49.685699999999997</v>
      </c>
      <c r="D1847">
        <v>49.685699999999997</v>
      </c>
      <c r="E1847">
        <v>49.685699999999997</v>
      </c>
      <c r="F1847">
        <v>49.685699999999997</v>
      </c>
      <c r="G1847">
        <v>49.685699999999997</v>
      </c>
      <c r="H1847">
        <v>49.685699999999997</v>
      </c>
      <c r="I1847">
        <v>49.685699999999997</v>
      </c>
      <c r="J1847">
        <v>50.7727</v>
      </c>
      <c r="K1847">
        <v>50.7727</v>
      </c>
      <c r="L1847">
        <v>50.7727</v>
      </c>
      <c r="M1847">
        <v>50.7727</v>
      </c>
      <c r="N1847">
        <v>50.7727</v>
      </c>
      <c r="O1847">
        <v>50.7727</v>
      </c>
      <c r="P1847">
        <v>50.7727</v>
      </c>
      <c r="Q1847">
        <v>50.7727</v>
      </c>
      <c r="R1847">
        <v>50.7727</v>
      </c>
      <c r="S1847">
        <v>50.7727</v>
      </c>
      <c r="T1847">
        <v>50.7727</v>
      </c>
      <c r="U1847">
        <v>50.7727</v>
      </c>
      <c r="V1847">
        <v>50.7727</v>
      </c>
      <c r="W1847">
        <v>50.7727</v>
      </c>
      <c r="X1847">
        <v>51.4694</v>
      </c>
      <c r="Y1847">
        <v>51.4694</v>
      </c>
      <c r="Z1847">
        <v>51.4694</v>
      </c>
      <c r="AA1847">
        <v>51.4694</v>
      </c>
      <c r="AB1847">
        <v>51.4694</v>
      </c>
      <c r="AC1847">
        <v>51.4694</v>
      </c>
      <c r="AD1847">
        <v>51.4694</v>
      </c>
      <c r="AE1847">
        <v>51.4694</v>
      </c>
      <c r="AF1847">
        <v>51.4694</v>
      </c>
      <c r="AG1847">
        <v>51.4694</v>
      </c>
      <c r="AH1847">
        <v>51.4694</v>
      </c>
      <c r="AI1847">
        <v>51.4694</v>
      </c>
      <c r="AJ1847">
        <v>51.4694</v>
      </c>
      <c r="AK1847">
        <v>51.4694</v>
      </c>
      <c r="AL1847">
        <v>51.4694</v>
      </c>
      <c r="AM1847">
        <v>53.680199999999999</v>
      </c>
      <c r="AN1847">
        <v>53.680199999999999</v>
      </c>
      <c r="AO1847">
        <v>53.680199999999999</v>
      </c>
      <c r="AP1847">
        <v>53.680199999999999</v>
      </c>
      <c r="AQ1847">
        <v>53.680199999999999</v>
      </c>
      <c r="AR1847">
        <v>53.680199999999999</v>
      </c>
      <c r="AS1847">
        <v>53.680199999999999</v>
      </c>
      <c r="AT1847">
        <v>53.680199999999999</v>
      </c>
      <c r="AU1847">
        <v>53.680199999999999</v>
      </c>
      <c r="AV1847">
        <v>53.680199999999999</v>
      </c>
      <c r="AW1847">
        <v>53.680199999999999</v>
      </c>
      <c r="AX1847">
        <v>53.680199999999999</v>
      </c>
      <c r="AY1847">
        <v>53.680199999999999</v>
      </c>
      <c r="AZ1847">
        <v>53.680199999999999</v>
      </c>
      <c r="BA1847">
        <v>53.5</v>
      </c>
      <c r="BB1847">
        <v>53.5</v>
      </c>
      <c r="BC1847">
        <v>53.5</v>
      </c>
      <c r="BD1847">
        <v>53.5</v>
      </c>
      <c r="BE1847">
        <v>53.5</v>
      </c>
      <c r="BF1847">
        <v>53.5</v>
      </c>
      <c r="BG1847">
        <v>53.5</v>
      </c>
      <c r="BH1847">
        <v>53.5</v>
      </c>
      <c r="BI1847">
        <v>53.5</v>
      </c>
      <c r="BJ1847">
        <v>53.5</v>
      </c>
      <c r="BK1847">
        <v>53.5</v>
      </c>
      <c r="BL1847">
        <v>53.5</v>
      </c>
      <c r="BM1847">
        <v>53.5</v>
      </c>
      <c r="BN1847">
        <v>52.9</v>
      </c>
      <c r="BO1847">
        <v>52.9</v>
      </c>
      <c r="BP1847">
        <v>52.9</v>
      </c>
      <c r="BQ1847">
        <v>52.9</v>
      </c>
      <c r="BR1847">
        <v>52.9</v>
      </c>
      <c r="BS1847">
        <v>52.9</v>
      </c>
      <c r="BT1847">
        <v>52.9</v>
      </c>
      <c r="BU1847">
        <v>52.9</v>
      </c>
      <c r="BV1847">
        <v>52.9</v>
      </c>
      <c r="BW1847">
        <v>52.9</v>
      </c>
      <c r="BX1847">
        <v>52.9</v>
      </c>
      <c r="BY1847">
        <v>52.9</v>
      </c>
      <c r="BZ1847">
        <v>52.6</v>
      </c>
      <c r="CA1847">
        <v>52.6</v>
      </c>
      <c r="CB1847">
        <v>52.6</v>
      </c>
      <c r="CC1847">
        <v>52.6</v>
      </c>
      <c r="CD1847">
        <v>52.6</v>
      </c>
      <c r="CE1847">
        <v>52.6</v>
      </c>
      <c r="CF1847">
        <v>52.6</v>
      </c>
      <c r="CG1847">
        <v>52.6</v>
      </c>
      <c r="CH1847">
        <v>52.6</v>
      </c>
      <c r="CI1847">
        <v>52.6</v>
      </c>
      <c r="CJ1847">
        <v>52.6</v>
      </c>
      <c r="CK1847">
        <v>52.6</v>
      </c>
      <c r="CL1847">
        <v>55.9</v>
      </c>
      <c r="CM1847">
        <v>55.9</v>
      </c>
      <c r="CN1847">
        <v>55.9</v>
      </c>
      <c r="CO1847">
        <v>55.9</v>
      </c>
      <c r="CP1847">
        <v>55.9</v>
      </c>
      <c r="CQ1847">
        <v>55.9</v>
      </c>
      <c r="CR1847">
        <v>55.9</v>
      </c>
      <c r="CS1847">
        <v>55.9</v>
      </c>
      <c r="CT1847">
        <v>55.9</v>
      </c>
      <c r="CU1847">
        <v>55.9</v>
      </c>
      <c r="CV1847">
        <v>55.9</v>
      </c>
      <c r="CW1847">
        <v>55.9</v>
      </c>
      <c r="CX1847">
        <v>55.9</v>
      </c>
      <c r="CY1847">
        <v>55.9</v>
      </c>
      <c r="CZ1847" t="s">
        <v>108</v>
      </c>
      <c r="DA1847" t="s">
        <v>108</v>
      </c>
      <c r="DB1847" t="s">
        <v>108</v>
      </c>
      <c r="DC1847" t="s">
        <v>108</v>
      </c>
      <c r="DD1847" t="s">
        <v>108</v>
      </c>
      <c r="DE1847" t="s">
        <v>108</v>
      </c>
      <c r="DF1847" t="s">
        <v>108</v>
      </c>
      <c r="DG1847" t="s">
        <v>108</v>
      </c>
      <c r="DH1847" t="s">
        <v>108</v>
      </c>
      <c r="DI1847" t="s">
        <v>108</v>
      </c>
      <c r="DJ1847" t="s">
        <v>108</v>
      </c>
      <c r="DK1847" t="s">
        <v>108</v>
      </c>
      <c r="DL1847" t="s">
        <v>108</v>
      </c>
      <c r="DM1847" t="s">
        <v>108</v>
      </c>
      <c r="DN1847" t="s">
        <v>108</v>
      </c>
      <c r="DO1847" t="s">
        <v>108</v>
      </c>
      <c r="DP1847" t="s">
        <v>108</v>
      </c>
      <c r="DQ1847" t="s">
        <v>108</v>
      </c>
      <c r="DR1847" t="s">
        <v>108</v>
      </c>
      <c r="DS1847" t="s">
        <v>108</v>
      </c>
      <c r="DT1847" t="s">
        <v>108</v>
      </c>
      <c r="DU1847" t="s">
        <v>108</v>
      </c>
    </row>
    <row r="1848" spans="1:125" x14ac:dyDescent="0.2">
      <c r="A1848" t="e">
        <f ca="1">_xll.BFieldInfo($B$1848)</f>
        <v>#NAME?</v>
      </c>
      <c r="B1848" t="s">
        <v>117</v>
      </c>
      <c r="C1848">
        <v>10.2921</v>
      </c>
      <c r="D1848">
        <v>10.2921</v>
      </c>
      <c r="E1848">
        <v>10.2921</v>
      </c>
      <c r="F1848">
        <v>10.2921</v>
      </c>
      <c r="G1848">
        <v>10.2921</v>
      </c>
      <c r="H1848">
        <v>10.2921</v>
      </c>
      <c r="I1848">
        <v>10.2921</v>
      </c>
      <c r="J1848">
        <v>10.7836</v>
      </c>
      <c r="K1848">
        <v>10.7836</v>
      </c>
      <c r="L1848">
        <v>10.7836</v>
      </c>
      <c r="M1848">
        <v>10.7836</v>
      </c>
      <c r="N1848">
        <v>10.7836</v>
      </c>
      <c r="O1848">
        <v>10.7836</v>
      </c>
      <c r="P1848">
        <v>10.7836</v>
      </c>
      <c r="Q1848">
        <v>10.7836</v>
      </c>
      <c r="R1848">
        <v>10.7836</v>
      </c>
      <c r="S1848">
        <v>10.7836</v>
      </c>
      <c r="T1848">
        <v>10.7836</v>
      </c>
      <c r="U1848">
        <v>10.7836</v>
      </c>
      <c r="V1848">
        <v>10.7836</v>
      </c>
      <c r="W1848">
        <v>10.7836</v>
      </c>
      <c r="X1848">
        <v>12.295500000000001</v>
      </c>
      <c r="Y1848">
        <v>12.295500000000001</v>
      </c>
      <c r="Z1848">
        <v>12.295500000000001</v>
      </c>
      <c r="AA1848">
        <v>12.295500000000001</v>
      </c>
      <c r="AB1848">
        <v>12.295500000000001</v>
      </c>
      <c r="AC1848">
        <v>12.295500000000001</v>
      </c>
      <c r="AD1848">
        <v>12.295500000000001</v>
      </c>
      <c r="AE1848">
        <v>12.295500000000001</v>
      </c>
      <c r="AF1848">
        <v>12.295500000000001</v>
      </c>
      <c r="AG1848">
        <v>12.295500000000001</v>
      </c>
      <c r="AH1848">
        <v>12.295500000000001</v>
      </c>
      <c r="AI1848">
        <v>12.295500000000001</v>
      </c>
      <c r="AJ1848">
        <v>12.295500000000001</v>
      </c>
      <c r="AK1848">
        <v>12.295500000000001</v>
      </c>
      <c r="AL1848">
        <v>12.295500000000001</v>
      </c>
      <c r="AM1848">
        <v>12.008800000000001</v>
      </c>
      <c r="AN1848">
        <v>12.008800000000001</v>
      </c>
      <c r="AO1848">
        <v>12.008800000000001</v>
      </c>
      <c r="AP1848">
        <v>12.008800000000001</v>
      </c>
      <c r="AQ1848">
        <v>12.008800000000001</v>
      </c>
      <c r="AR1848">
        <v>12.008800000000001</v>
      </c>
      <c r="AS1848">
        <v>12.008800000000001</v>
      </c>
      <c r="AT1848">
        <v>12.008800000000001</v>
      </c>
      <c r="AU1848">
        <v>12.008800000000001</v>
      </c>
      <c r="AV1848">
        <v>12.008800000000001</v>
      </c>
      <c r="AW1848">
        <v>12.008800000000001</v>
      </c>
      <c r="AX1848">
        <v>12.008800000000001</v>
      </c>
      <c r="AY1848">
        <v>12.008800000000001</v>
      </c>
      <c r="AZ1848">
        <v>12.008800000000001</v>
      </c>
      <c r="BA1848">
        <v>12.5</v>
      </c>
      <c r="BB1848">
        <v>12.5</v>
      </c>
      <c r="BC1848">
        <v>12.5</v>
      </c>
      <c r="BD1848">
        <v>12.5</v>
      </c>
      <c r="BE1848">
        <v>12.5</v>
      </c>
      <c r="BF1848">
        <v>12.5</v>
      </c>
      <c r="BG1848">
        <v>12.5</v>
      </c>
      <c r="BH1848">
        <v>12.5</v>
      </c>
      <c r="BI1848">
        <v>12.5</v>
      </c>
      <c r="BJ1848">
        <v>12.5</v>
      </c>
      <c r="BK1848">
        <v>12.5</v>
      </c>
      <c r="BL1848">
        <v>12.5</v>
      </c>
      <c r="BM1848">
        <v>12.5</v>
      </c>
      <c r="BN1848">
        <v>14.9</v>
      </c>
      <c r="BO1848">
        <v>14.9</v>
      </c>
      <c r="BP1848">
        <v>14.9</v>
      </c>
      <c r="BQ1848">
        <v>14.9</v>
      </c>
      <c r="BR1848">
        <v>14.9</v>
      </c>
      <c r="BS1848">
        <v>14.9</v>
      </c>
      <c r="BT1848">
        <v>14.9</v>
      </c>
      <c r="BU1848">
        <v>14.9</v>
      </c>
      <c r="BV1848">
        <v>14.9</v>
      </c>
      <c r="BW1848">
        <v>14.9</v>
      </c>
      <c r="BX1848">
        <v>14.9</v>
      </c>
      <c r="BY1848">
        <v>14.9</v>
      </c>
      <c r="BZ1848">
        <v>13.7</v>
      </c>
      <c r="CA1848">
        <v>13.7</v>
      </c>
      <c r="CB1848">
        <v>13.7</v>
      </c>
      <c r="CC1848">
        <v>13.7</v>
      </c>
      <c r="CD1848">
        <v>13.7</v>
      </c>
      <c r="CE1848">
        <v>13.7</v>
      </c>
      <c r="CF1848">
        <v>13.7</v>
      </c>
      <c r="CG1848">
        <v>13.7</v>
      </c>
      <c r="CH1848">
        <v>13.7</v>
      </c>
      <c r="CI1848">
        <v>13.7</v>
      </c>
      <c r="CJ1848">
        <v>13.7</v>
      </c>
      <c r="CK1848">
        <v>13.7</v>
      </c>
      <c r="CL1848">
        <v>12.2</v>
      </c>
      <c r="CM1848">
        <v>12.2</v>
      </c>
      <c r="CN1848">
        <v>12.2</v>
      </c>
      <c r="CO1848">
        <v>12.2</v>
      </c>
      <c r="CP1848">
        <v>12.2</v>
      </c>
      <c r="CQ1848">
        <v>12.2</v>
      </c>
      <c r="CR1848">
        <v>12.2</v>
      </c>
      <c r="CS1848">
        <v>12.2</v>
      </c>
      <c r="CT1848">
        <v>12.2</v>
      </c>
      <c r="CU1848">
        <v>12.2</v>
      </c>
      <c r="CV1848">
        <v>12.2</v>
      </c>
      <c r="CW1848">
        <v>12.2</v>
      </c>
      <c r="CX1848">
        <v>12.2</v>
      </c>
      <c r="CY1848">
        <v>12.2</v>
      </c>
      <c r="CZ1848" t="s">
        <v>108</v>
      </c>
      <c r="DA1848" t="s">
        <v>108</v>
      </c>
      <c r="DB1848" t="s">
        <v>108</v>
      </c>
      <c r="DC1848" t="s">
        <v>108</v>
      </c>
      <c r="DD1848" t="s">
        <v>108</v>
      </c>
      <c r="DE1848" t="s">
        <v>108</v>
      </c>
      <c r="DF1848" t="s">
        <v>108</v>
      </c>
      <c r="DG1848" t="s">
        <v>108</v>
      </c>
      <c r="DH1848" t="s">
        <v>108</v>
      </c>
      <c r="DI1848" t="s">
        <v>108</v>
      </c>
      <c r="DJ1848" t="s">
        <v>108</v>
      </c>
      <c r="DK1848" t="s">
        <v>108</v>
      </c>
      <c r="DL1848" t="s">
        <v>108</v>
      </c>
      <c r="DM1848" t="s">
        <v>108</v>
      </c>
      <c r="DN1848" t="s">
        <v>108</v>
      </c>
      <c r="DO1848" t="s">
        <v>108</v>
      </c>
      <c r="DP1848" t="s">
        <v>108</v>
      </c>
      <c r="DQ1848" t="s">
        <v>108</v>
      </c>
      <c r="DR1848" t="s">
        <v>108</v>
      </c>
      <c r="DS1848" t="s">
        <v>108</v>
      </c>
      <c r="DT1848" t="s">
        <v>108</v>
      </c>
      <c r="DU1848" t="s">
        <v>108</v>
      </c>
    </row>
    <row r="1850" spans="1:125" x14ac:dyDescent="0.2">
      <c r="A1850" t="s">
        <v>291</v>
      </c>
      <c r="B1850" t="s">
        <v>106</v>
      </c>
      <c r="C1850" s="8" t="e">
        <f ca="1">_xll.BDH($A$1850,$B$1851:$B$1861,$B$1,$B$2,"Dir=H","Per=M","Days=A","Dts=S","Sort=R","cols=116;rows=12")</f>
        <v>#NAME?</v>
      </c>
      <c r="D1850" s="8">
        <v>43980</v>
      </c>
      <c r="E1850" s="8">
        <v>43951</v>
      </c>
      <c r="F1850" s="8">
        <v>43921</v>
      </c>
      <c r="G1850" s="8">
        <v>43889</v>
      </c>
      <c r="H1850" s="8">
        <v>43861</v>
      </c>
      <c r="I1850" s="8">
        <v>43830</v>
      </c>
      <c r="J1850" s="8">
        <v>43798</v>
      </c>
      <c r="K1850" s="8">
        <v>43769</v>
      </c>
      <c r="L1850" s="8">
        <v>43738</v>
      </c>
      <c r="M1850" s="8">
        <v>43707</v>
      </c>
      <c r="N1850" s="8">
        <v>43677</v>
      </c>
      <c r="O1850" s="8">
        <v>43646</v>
      </c>
      <c r="P1850" s="8">
        <v>43644</v>
      </c>
      <c r="Q1850" s="8">
        <v>43616</v>
      </c>
      <c r="R1850" s="8">
        <v>43585</v>
      </c>
      <c r="S1850" s="8">
        <v>43553</v>
      </c>
      <c r="T1850" s="8">
        <v>43524</v>
      </c>
      <c r="U1850" s="8">
        <v>43496</v>
      </c>
      <c r="V1850" s="8">
        <v>43465</v>
      </c>
      <c r="W1850" s="8">
        <v>43434</v>
      </c>
      <c r="X1850" s="8">
        <v>43404</v>
      </c>
      <c r="Y1850" s="8">
        <v>43371</v>
      </c>
      <c r="Z1850" s="8">
        <v>43343</v>
      </c>
      <c r="AA1850" s="8">
        <v>43312</v>
      </c>
      <c r="AB1850" s="8">
        <v>43281</v>
      </c>
      <c r="AC1850" s="8">
        <v>43280</v>
      </c>
      <c r="AD1850" s="8">
        <v>43251</v>
      </c>
      <c r="AE1850" s="8">
        <v>43220</v>
      </c>
      <c r="AF1850" s="8">
        <v>43189</v>
      </c>
      <c r="AG1850" s="8">
        <v>43159</v>
      </c>
      <c r="AH1850" s="8">
        <v>43131</v>
      </c>
      <c r="AI1850" s="8">
        <v>43100</v>
      </c>
      <c r="AJ1850" s="8">
        <v>43098</v>
      </c>
      <c r="AK1850" s="8">
        <v>43069</v>
      </c>
      <c r="AL1850" s="8">
        <v>43039</v>
      </c>
      <c r="AM1850" s="8">
        <v>43007</v>
      </c>
      <c r="AN1850" s="8">
        <v>42978</v>
      </c>
      <c r="AO1850" s="8">
        <v>42947</v>
      </c>
      <c r="AP1850" s="8">
        <v>42916</v>
      </c>
      <c r="AQ1850" s="8">
        <v>42886</v>
      </c>
      <c r="AR1850" s="8">
        <v>42853</v>
      </c>
      <c r="AS1850" s="8">
        <v>42825</v>
      </c>
      <c r="AT1850" s="8">
        <v>42794</v>
      </c>
      <c r="AU1850" s="8">
        <v>42766</v>
      </c>
      <c r="AV1850" s="8">
        <v>42735</v>
      </c>
      <c r="AW1850" s="8">
        <v>42734</v>
      </c>
      <c r="AX1850" s="8">
        <v>42704</v>
      </c>
      <c r="AY1850" s="8">
        <v>42674</v>
      </c>
      <c r="AZ1850" s="8">
        <v>42643</v>
      </c>
      <c r="BA1850" s="8">
        <v>42613</v>
      </c>
      <c r="BB1850" s="8">
        <v>42580</v>
      </c>
      <c r="BC1850" s="8">
        <v>42551</v>
      </c>
      <c r="BD1850" s="8">
        <v>42521</v>
      </c>
      <c r="BE1850" s="8">
        <v>42489</v>
      </c>
      <c r="BF1850" s="8">
        <v>42460</v>
      </c>
      <c r="BG1850" s="8">
        <v>42429</v>
      </c>
      <c r="BH1850" s="8">
        <v>42398</v>
      </c>
      <c r="BI1850" s="8">
        <v>42369</v>
      </c>
      <c r="BJ1850" s="8">
        <v>42338</v>
      </c>
      <c r="BK1850" s="8">
        <v>42307</v>
      </c>
      <c r="BL1850" s="8">
        <v>42277</v>
      </c>
      <c r="BM1850" s="8">
        <v>42247</v>
      </c>
      <c r="BN1850" s="8">
        <v>42216</v>
      </c>
      <c r="BO1850" s="8">
        <v>42185</v>
      </c>
      <c r="BP1850" s="8">
        <v>42153</v>
      </c>
      <c r="BQ1850" s="8">
        <v>42124</v>
      </c>
      <c r="BR1850" s="8">
        <v>42094</v>
      </c>
      <c r="BS1850" s="8">
        <v>42062</v>
      </c>
      <c r="BT1850" s="8">
        <v>42034</v>
      </c>
      <c r="BU1850" s="8">
        <v>42004</v>
      </c>
      <c r="BV1850" s="8">
        <v>41971</v>
      </c>
      <c r="BW1850" s="8">
        <v>41943</v>
      </c>
      <c r="BX1850" s="8">
        <v>41912</v>
      </c>
      <c r="BY1850" s="8">
        <v>41880</v>
      </c>
      <c r="BZ1850" s="8">
        <v>41851</v>
      </c>
      <c r="CA1850" s="8">
        <v>41820</v>
      </c>
      <c r="CB1850" s="8">
        <v>41789</v>
      </c>
      <c r="CC1850" s="8">
        <v>41759</v>
      </c>
      <c r="CD1850" s="8">
        <v>41729</v>
      </c>
      <c r="CE1850" s="8">
        <v>41698</v>
      </c>
      <c r="CF1850" s="8">
        <v>41670</v>
      </c>
      <c r="CG1850" s="8">
        <v>41639</v>
      </c>
      <c r="CH1850" s="8">
        <v>41607</v>
      </c>
      <c r="CI1850" s="8">
        <v>41578</v>
      </c>
      <c r="CJ1850" s="8">
        <v>41547</v>
      </c>
      <c r="CK1850" s="8">
        <v>41516</v>
      </c>
      <c r="CL1850" s="8">
        <v>41486</v>
      </c>
      <c r="CM1850" s="8">
        <v>41455</v>
      </c>
      <c r="CN1850" s="8">
        <v>41453</v>
      </c>
      <c r="CO1850" s="8">
        <v>41425</v>
      </c>
      <c r="CP1850" s="8">
        <v>41394</v>
      </c>
      <c r="CQ1850" s="8">
        <v>41362</v>
      </c>
      <c r="CR1850" s="8">
        <v>41333</v>
      </c>
      <c r="CS1850" s="8">
        <v>41305</v>
      </c>
      <c r="CT1850" s="8">
        <v>41274</v>
      </c>
      <c r="CU1850" s="8">
        <v>41243</v>
      </c>
      <c r="CV1850" s="8">
        <v>41213</v>
      </c>
      <c r="CW1850" s="8">
        <v>41180</v>
      </c>
      <c r="CX1850" s="8">
        <v>41152</v>
      </c>
      <c r="CY1850" s="8">
        <v>41121</v>
      </c>
      <c r="CZ1850" s="8">
        <v>41090</v>
      </c>
      <c r="DA1850" s="8">
        <v>41089</v>
      </c>
      <c r="DB1850" s="8">
        <v>41060</v>
      </c>
      <c r="DC1850" s="8">
        <v>41029</v>
      </c>
      <c r="DD1850" s="8">
        <v>40998</v>
      </c>
      <c r="DE1850" s="8">
        <v>40968</v>
      </c>
      <c r="DF1850" s="8">
        <v>40939</v>
      </c>
      <c r="DG1850" s="8">
        <v>40908</v>
      </c>
      <c r="DH1850" s="8">
        <v>40907</v>
      </c>
      <c r="DI1850" s="8">
        <v>40877</v>
      </c>
      <c r="DJ1850" s="8">
        <v>40847</v>
      </c>
      <c r="DK1850" s="8">
        <v>40816</v>
      </c>
      <c r="DL1850" s="8">
        <v>40786</v>
      </c>
      <c r="DM1850" s="8">
        <v>40753</v>
      </c>
      <c r="DN1850" s="8">
        <v>40724</v>
      </c>
    </row>
    <row r="1851" spans="1:125" x14ac:dyDescent="0.2">
      <c r="A1851" t="e">
        <f ca="1">_xll.BFieldInfo($B$1851)</f>
        <v>#NAME?</v>
      </c>
      <c r="B1851" t="s">
        <v>107</v>
      </c>
      <c r="C1851">
        <v>141.31720000000001</v>
      </c>
      <c r="D1851">
        <v>129.7749</v>
      </c>
      <c r="E1851">
        <v>127.61709999999999</v>
      </c>
      <c r="F1851">
        <v>125.846</v>
      </c>
      <c r="G1851">
        <v>166.47829999999999</v>
      </c>
      <c r="H1851">
        <v>168.0943</v>
      </c>
      <c r="I1851">
        <v>157.52680000000001</v>
      </c>
      <c r="J1851">
        <v>159.34059999999999</v>
      </c>
      <c r="K1851">
        <v>155.0821</v>
      </c>
      <c r="L1851">
        <v>159.3603</v>
      </c>
      <c r="M1851">
        <v>155.851</v>
      </c>
      <c r="N1851">
        <v>155.55950000000001</v>
      </c>
      <c r="O1851">
        <v>156.46680000000001</v>
      </c>
      <c r="P1851">
        <v>156.46680000000001</v>
      </c>
      <c r="Q1851">
        <v>148.39580000000001</v>
      </c>
      <c r="R1851">
        <v>140.85409999999999</v>
      </c>
      <c r="S1851">
        <v>133.52029999999999</v>
      </c>
      <c r="T1851">
        <v>139.77670000000001</v>
      </c>
      <c r="U1851">
        <v>127.0432</v>
      </c>
      <c r="V1851">
        <v>131.54990000000001</v>
      </c>
      <c r="W1851">
        <v>129.4419</v>
      </c>
      <c r="X1851">
        <v>125.8075</v>
      </c>
      <c r="Y1851">
        <v>129.76900000000001</v>
      </c>
      <c r="Z1851">
        <v>129.46010000000001</v>
      </c>
      <c r="AA1851">
        <v>130.10839999999999</v>
      </c>
      <c r="AB1851">
        <v>126.7683</v>
      </c>
      <c r="AC1851">
        <v>126.7683</v>
      </c>
      <c r="AD1851">
        <v>120.5577</v>
      </c>
      <c r="AE1851">
        <v>124.94159999999999</v>
      </c>
      <c r="AF1851">
        <v>125.7941</v>
      </c>
      <c r="AG1851">
        <v>132.89179999999999</v>
      </c>
      <c r="AH1851">
        <v>132.10419999999999</v>
      </c>
      <c r="AI1851">
        <v>134.56639999999999</v>
      </c>
      <c r="AJ1851">
        <v>134.56639999999999</v>
      </c>
      <c r="AK1851">
        <v>133.04220000000001</v>
      </c>
      <c r="AL1851">
        <v>130.0273</v>
      </c>
      <c r="AM1851">
        <v>126.04089999999999</v>
      </c>
      <c r="AN1851">
        <v>126.96210000000001</v>
      </c>
      <c r="AO1851">
        <v>134.7011</v>
      </c>
      <c r="AP1851">
        <v>133.221</v>
      </c>
      <c r="AQ1851">
        <v>128.13740000000001</v>
      </c>
      <c r="AR1851">
        <v>140.6052</v>
      </c>
      <c r="AS1851">
        <v>138.20820000000001</v>
      </c>
      <c r="AT1851">
        <v>132.43279999999999</v>
      </c>
      <c r="AU1851">
        <v>127.056</v>
      </c>
      <c r="AV1851">
        <v>128.22300000000001</v>
      </c>
      <c r="AW1851">
        <v>128.22300000000001</v>
      </c>
      <c r="AX1851">
        <v>122.37269999999999</v>
      </c>
      <c r="AY1851">
        <v>114.18859999999999</v>
      </c>
      <c r="AZ1851">
        <v>112.64830000000001</v>
      </c>
      <c r="BA1851">
        <v>111.7303</v>
      </c>
      <c r="BB1851">
        <v>115.4067</v>
      </c>
      <c r="BC1851">
        <v>110.9605</v>
      </c>
      <c r="BD1851">
        <v>115.5261</v>
      </c>
      <c r="BE1851">
        <v>110.2444</v>
      </c>
      <c r="BF1851">
        <v>111.7811</v>
      </c>
      <c r="BG1851">
        <v>104.6494</v>
      </c>
      <c r="BH1851">
        <v>112.9746</v>
      </c>
      <c r="BI1851">
        <v>122.8259</v>
      </c>
      <c r="BJ1851">
        <v>114.066</v>
      </c>
      <c r="BK1851">
        <v>110.18859999999999</v>
      </c>
      <c r="BL1851">
        <v>104.43</v>
      </c>
      <c r="BM1851">
        <v>107.81910000000001</v>
      </c>
      <c r="BN1851">
        <v>120.24679999999999</v>
      </c>
      <c r="BO1851">
        <v>116.9096</v>
      </c>
      <c r="BP1851">
        <v>116.85469999999999</v>
      </c>
      <c r="BQ1851">
        <v>122.0458</v>
      </c>
      <c r="BR1851">
        <v>128.26689999999999</v>
      </c>
      <c r="BS1851">
        <v>126.23439999999999</v>
      </c>
      <c r="BT1851">
        <v>118.93940000000001</v>
      </c>
      <c r="BU1851">
        <v>114.03959999999999</v>
      </c>
      <c r="BV1851">
        <v>107.4755</v>
      </c>
      <c r="BW1851">
        <v>107.15600000000001</v>
      </c>
      <c r="BX1851">
        <v>100.2457</v>
      </c>
      <c r="BY1851">
        <v>108.2744</v>
      </c>
      <c r="BZ1851">
        <v>107.33110000000001</v>
      </c>
      <c r="CA1851">
        <v>103.65300000000001</v>
      </c>
      <c r="CB1851">
        <v>104.5629</v>
      </c>
      <c r="CC1851">
        <v>101.1155</v>
      </c>
      <c r="CD1851">
        <v>99.244399999999999</v>
      </c>
      <c r="CE1851">
        <v>95.681700000000006</v>
      </c>
      <c r="CF1851">
        <v>91.899199999999993</v>
      </c>
      <c r="CG1851">
        <v>96.319000000000003</v>
      </c>
      <c r="CH1851">
        <v>96.343800000000002</v>
      </c>
      <c r="CI1851">
        <v>94.189599999999999</v>
      </c>
      <c r="CJ1851">
        <v>88.160399999999996</v>
      </c>
      <c r="CK1851">
        <v>90.178399999999996</v>
      </c>
      <c r="CL1851">
        <v>88.327500000000001</v>
      </c>
      <c r="CM1851">
        <v>82.340599999999995</v>
      </c>
      <c r="CN1851">
        <v>82.340599999999995</v>
      </c>
      <c r="CO1851">
        <v>79.579300000000003</v>
      </c>
      <c r="CP1851">
        <v>87.423000000000002</v>
      </c>
      <c r="CQ1851">
        <v>80.948099999999997</v>
      </c>
      <c r="CR1851">
        <v>80.067300000000003</v>
      </c>
      <c r="CS1851">
        <v>74.072599999999994</v>
      </c>
      <c r="CT1851">
        <v>71.463700000000003</v>
      </c>
      <c r="CU1851">
        <v>68.601900000000001</v>
      </c>
      <c r="CV1851">
        <v>66.372299999999996</v>
      </c>
      <c r="CW1851">
        <v>64.096699999999998</v>
      </c>
      <c r="CX1851">
        <v>62.9129</v>
      </c>
      <c r="CY1851">
        <v>62.944800000000001</v>
      </c>
      <c r="CZ1851">
        <v>58.097799999999999</v>
      </c>
      <c r="DA1851">
        <v>58.097799999999999</v>
      </c>
      <c r="DB1851">
        <v>54.049599999999998</v>
      </c>
      <c r="DC1851">
        <v>56.861499999999999</v>
      </c>
      <c r="DD1851">
        <v>54.8155</v>
      </c>
      <c r="DE1851">
        <v>54.0824</v>
      </c>
      <c r="DF1851">
        <v>53.3035</v>
      </c>
      <c r="DG1851">
        <v>51.7883</v>
      </c>
      <c r="DH1851">
        <v>51.7883</v>
      </c>
      <c r="DI1851">
        <v>49.873399999999997</v>
      </c>
      <c r="DJ1851">
        <v>51.841000000000001</v>
      </c>
      <c r="DK1851">
        <v>47.9268</v>
      </c>
      <c r="DL1851">
        <v>50.736199999999997</v>
      </c>
      <c r="DM1851">
        <v>49.06</v>
      </c>
      <c r="DN1851">
        <v>52.077100000000002</v>
      </c>
    </row>
    <row r="1852" spans="1:125" x14ac:dyDescent="0.2">
      <c r="A1852" t="e">
        <f ca="1">_xll.BFieldInfo($B$1852)</f>
        <v>#NAME?</v>
      </c>
      <c r="B1852" t="s">
        <v>109</v>
      </c>
      <c r="C1852">
        <v>3549</v>
      </c>
      <c r="D1852">
        <v>3715</v>
      </c>
      <c r="E1852">
        <v>3715</v>
      </c>
      <c r="F1852">
        <v>3715</v>
      </c>
      <c r="G1852">
        <v>3715</v>
      </c>
      <c r="H1852">
        <v>3715</v>
      </c>
      <c r="I1852">
        <v>3715</v>
      </c>
      <c r="J1852">
        <v>3715</v>
      </c>
      <c r="K1852">
        <v>3715</v>
      </c>
      <c r="L1852">
        <v>3715</v>
      </c>
      <c r="M1852">
        <v>3715</v>
      </c>
      <c r="N1852">
        <v>3715</v>
      </c>
      <c r="O1852">
        <v>3715</v>
      </c>
      <c r="P1852">
        <v>3471</v>
      </c>
      <c r="Q1852">
        <v>3471</v>
      </c>
      <c r="R1852">
        <v>3471</v>
      </c>
      <c r="S1852">
        <v>3471</v>
      </c>
      <c r="T1852">
        <v>3471</v>
      </c>
      <c r="U1852">
        <v>3471</v>
      </c>
      <c r="V1852">
        <v>3471</v>
      </c>
      <c r="W1852">
        <v>3471</v>
      </c>
      <c r="X1852">
        <v>3471</v>
      </c>
      <c r="Y1852">
        <v>3471</v>
      </c>
      <c r="Z1852">
        <v>3471</v>
      </c>
      <c r="AA1852">
        <v>3471</v>
      </c>
      <c r="AB1852">
        <v>3471</v>
      </c>
      <c r="AC1852">
        <v>3770</v>
      </c>
      <c r="AD1852">
        <v>3770</v>
      </c>
      <c r="AE1852">
        <v>3770</v>
      </c>
      <c r="AF1852">
        <v>3770</v>
      </c>
      <c r="AG1852">
        <v>3770</v>
      </c>
      <c r="AH1852">
        <v>3770</v>
      </c>
      <c r="AI1852">
        <v>3770</v>
      </c>
      <c r="AJ1852">
        <v>3770</v>
      </c>
      <c r="AK1852">
        <v>3770</v>
      </c>
      <c r="AL1852">
        <v>3770</v>
      </c>
      <c r="AM1852">
        <v>3770</v>
      </c>
      <c r="AN1852">
        <v>3770</v>
      </c>
      <c r="AO1852">
        <v>3770</v>
      </c>
      <c r="AP1852">
        <v>3770</v>
      </c>
      <c r="AQ1852">
        <v>3770</v>
      </c>
      <c r="AR1852">
        <v>3770</v>
      </c>
      <c r="AS1852">
        <v>3770</v>
      </c>
      <c r="AT1852">
        <v>3770</v>
      </c>
      <c r="AU1852">
        <v>3770</v>
      </c>
      <c r="AV1852">
        <v>3770</v>
      </c>
      <c r="AW1852">
        <v>3770</v>
      </c>
      <c r="AX1852">
        <v>3770</v>
      </c>
      <c r="AY1852">
        <v>3770</v>
      </c>
      <c r="AZ1852">
        <v>3770</v>
      </c>
      <c r="BA1852">
        <v>3770</v>
      </c>
      <c r="BB1852">
        <v>3770</v>
      </c>
      <c r="BC1852">
        <v>3770</v>
      </c>
      <c r="BD1852">
        <v>3856</v>
      </c>
      <c r="BE1852">
        <v>3856</v>
      </c>
      <c r="BF1852">
        <v>3856</v>
      </c>
      <c r="BG1852">
        <v>3856</v>
      </c>
      <c r="BH1852">
        <v>3856</v>
      </c>
      <c r="BI1852">
        <v>3856</v>
      </c>
      <c r="BJ1852">
        <v>3856</v>
      </c>
      <c r="BK1852">
        <v>3856</v>
      </c>
      <c r="BL1852">
        <v>3856</v>
      </c>
      <c r="BM1852">
        <v>3856</v>
      </c>
      <c r="BN1852">
        <v>3856</v>
      </c>
      <c r="BO1852">
        <v>3856</v>
      </c>
      <c r="BP1852">
        <v>4054</v>
      </c>
      <c r="BQ1852">
        <v>4054</v>
      </c>
      <c r="BR1852">
        <v>4054</v>
      </c>
      <c r="BS1852">
        <v>4054</v>
      </c>
      <c r="BT1852">
        <v>4054</v>
      </c>
      <c r="BU1852">
        <v>4054</v>
      </c>
      <c r="BV1852">
        <v>4054</v>
      </c>
      <c r="BW1852">
        <v>4054</v>
      </c>
      <c r="BX1852">
        <v>4054</v>
      </c>
      <c r="BY1852">
        <v>4054</v>
      </c>
      <c r="BZ1852">
        <v>4054</v>
      </c>
      <c r="CA1852">
        <v>4054</v>
      </c>
      <c r="CB1852">
        <v>3741</v>
      </c>
      <c r="CC1852">
        <v>3741</v>
      </c>
      <c r="CD1852">
        <v>3741</v>
      </c>
      <c r="CE1852">
        <v>3741</v>
      </c>
      <c r="CF1852">
        <v>3741</v>
      </c>
      <c r="CG1852">
        <v>3741</v>
      </c>
      <c r="CH1852">
        <v>3741</v>
      </c>
      <c r="CI1852">
        <v>3741</v>
      </c>
      <c r="CJ1852">
        <v>3741</v>
      </c>
      <c r="CK1852">
        <v>3741</v>
      </c>
      <c r="CL1852">
        <v>3741</v>
      </c>
      <c r="CM1852">
        <v>3741</v>
      </c>
      <c r="CN1852">
        <v>4136</v>
      </c>
      <c r="CO1852">
        <v>4136</v>
      </c>
      <c r="CP1852">
        <v>4136</v>
      </c>
      <c r="CQ1852">
        <v>4136</v>
      </c>
      <c r="CR1852">
        <v>4136</v>
      </c>
      <c r="CS1852">
        <v>4136</v>
      </c>
      <c r="CT1852">
        <v>4136</v>
      </c>
      <c r="CU1852">
        <v>4136</v>
      </c>
      <c r="CV1852">
        <v>4136</v>
      </c>
      <c r="CW1852">
        <v>4136</v>
      </c>
      <c r="CX1852">
        <v>4136</v>
      </c>
      <c r="CY1852">
        <v>4136</v>
      </c>
      <c r="CZ1852">
        <v>4136</v>
      </c>
      <c r="DA1852">
        <v>3849</v>
      </c>
      <c r="DB1852">
        <v>3849</v>
      </c>
      <c r="DC1852">
        <v>3849</v>
      </c>
      <c r="DD1852">
        <v>3849</v>
      </c>
      <c r="DE1852">
        <v>3849</v>
      </c>
      <c r="DF1852">
        <v>3849</v>
      </c>
      <c r="DG1852">
        <v>3849</v>
      </c>
      <c r="DH1852">
        <v>3849</v>
      </c>
      <c r="DI1852">
        <v>3849</v>
      </c>
      <c r="DJ1852">
        <v>3849</v>
      </c>
      <c r="DK1852">
        <v>3849</v>
      </c>
      <c r="DL1852">
        <v>3849</v>
      </c>
      <c r="DM1852">
        <v>3849</v>
      </c>
      <c r="DN1852">
        <v>3849</v>
      </c>
    </row>
    <row r="1853" spans="1:125" x14ac:dyDescent="0.2">
      <c r="A1853" t="e">
        <f ca="1">_xll.BFieldInfo($B$1853)</f>
        <v>#NAME?</v>
      </c>
      <c r="B1853" t="s">
        <v>110</v>
      </c>
      <c r="C1853">
        <v>4228</v>
      </c>
      <c r="D1853">
        <v>4177</v>
      </c>
      <c r="E1853">
        <v>4177</v>
      </c>
      <c r="F1853">
        <v>4177</v>
      </c>
      <c r="G1853">
        <v>4177</v>
      </c>
      <c r="H1853">
        <v>4177</v>
      </c>
      <c r="I1853">
        <v>4177</v>
      </c>
      <c r="J1853">
        <v>4177</v>
      </c>
      <c r="K1853">
        <v>4177</v>
      </c>
      <c r="L1853">
        <v>4177</v>
      </c>
      <c r="M1853">
        <v>4177</v>
      </c>
      <c r="N1853">
        <v>4177</v>
      </c>
      <c r="O1853">
        <v>4177</v>
      </c>
      <c r="P1853">
        <v>4052</v>
      </c>
      <c r="Q1853">
        <v>4052</v>
      </c>
      <c r="R1853">
        <v>4052</v>
      </c>
      <c r="S1853">
        <v>4052</v>
      </c>
      <c r="T1853">
        <v>4052</v>
      </c>
      <c r="U1853">
        <v>4052</v>
      </c>
      <c r="V1853">
        <v>4052</v>
      </c>
      <c r="W1853">
        <v>4052</v>
      </c>
      <c r="X1853">
        <v>4052</v>
      </c>
      <c r="Y1853">
        <v>4052</v>
      </c>
      <c r="Z1853">
        <v>4052</v>
      </c>
      <c r="AA1853">
        <v>4052</v>
      </c>
      <c r="AB1853">
        <v>4052</v>
      </c>
      <c r="AC1853">
        <v>3980</v>
      </c>
      <c r="AD1853">
        <v>3980</v>
      </c>
      <c r="AE1853">
        <v>3980</v>
      </c>
      <c r="AF1853">
        <v>3980</v>
      </c>
      <c r="AG1853">
        <v>3980</v>
      </c>
      <c r="AH1853">
        <v>3980</v>
      </c>
      <c r="AI1853">
        <v>3980</v>
      </c>
      <c r="AJ1853">
        <v>3980</v>
      </c>
      <c r="AK1853">
        <v>3980</v>
      </c>
      <c r="AL1853">
        <v>3980</v>
      </c>
      <c r="AM1853">
        <v>3980</v>
      </c>
      <c r="AN1853">
        <v>3980</v>
      </c>
      <c r="AO1853">
        <v>3980</v>
      </c>
      <c r="AP1853">
        <v>3980</v>
      </c>
      <c r="AQ1853">
        <v>3980</v>
      </c>
      <c r="AR1853">
        <v>3980</v>
      </c>
      <c r="AS1853">
        <v>3980</v>
      </c>
      <c r="AT1853">
        <v>3980</v>
      </c>
      <c r="AU1853">
        <v>3980</v>
      </c>
      <c r="AV1853">
        <v>3980</v>
      </c>
      <c r="AW1853">
        <v>3980</v>
      </c>
      <c r="AX1853">
        <v>3980</v>
      </c>
      <c r="AY1853">
        <v>3980</v>
      </c>
      <c r="AZ1853">
        <v>3980</v>
      </c>
      <c r="BA1853">
        <v>3980</v>
      </c>
      <c r="BB1853">
        <v>3980</v>
      </c>
      <c r="BC1853">
        <v>3980</v>
      </c>
      <c r="BD1853">
        <v>4075</v>
      </c>
      <c r="BE1853">
        <v>4075</v>
      </c>
      <c r="BF1853">
        <v>4075</v>
      </c>
      <c r="BG1853">
        <v>4075</v>
      </c>
      <c r="BH1853">
        <v>4075</v>
      </c>
      <c r="BI1853">
        <v>4075</v>
      </c>
      <c r="BJ1853">
        <v>4075</v>
      </c>
      <c r="BK1853">
        <v>4075</v>
      </c>
      <c r="BL1853">
        <v>4075</v>
      </c>
      <c r="BM1853">
        <v>4075</v>
      </c>
      <c r="BN1853">
        <v>4075</v>
      </c>
      <c r="BO1853">
        <v>4075</v>
      </c>
      <c r="BP1853">
        <v>3863</v>
      </c>
      <c r="BQ1853">
        <v>3863</v>
      </c>
      <c r="BR1853">
        <v>3863</v>
      </c>
      <c r="BS1853">
        <v>3863</v>
      </c>
      <c r="BT1853">
        <v>3863</v>
      </c>
      <c r="BU1853">
        <v>3863</v>
      </c>
      <c r="BV1853">
        <v>3863</v>
      </c>
      <c r="BW1853">
        <v>3863</v>
      </c>
      <c r="BX1853">
        <v>3863</v>
      </c>
      <c r="BY1853">
        <v>3863</v>
      </c>
      <c r="BZ1853">
        <v>3863</v>
      </c>
      <c r="CA1853">
        <v>3863</v>
      </c>
      <c r="CB1853">
        <v>3603</v>
      </c>
      <c r="CC1853">
        <v>3603</v>
      </c>
      <c r="CD1853">
        <v>3603</v>
      </c>
      <c r="CE1853">
        <v>3603</v>
      </c>
      <c r="CF1853">
        <v>3603</v>
      </c>
      <c r="CG1853">
        <v>3603</v>
      </c>
      <c r="CH1853">
        <v>3603</v>
      </c>
      <c r="CI1853">
        <v>3603</v>
      </c>
      <c r="CJ1853">
        <v>3603</v>
      </c>
      <c r="CK1853">
        <v>3603</v>
      </c>
      <c r="CL1853">
        <v>3603</v>
      </c>
      <c r="CM1853">
        <v>3603</v>
      </c>
      <c r="CN1853">
        <v>3672</v>
      </c>
      <c r="CO1853">
        <v>3672</v>
      </c>
      <c r="CP1853">
        <v>3672</v>
      </c>
      <c r="CQ1853">
        <v>3672</v>
      </c>
      <c r="CR1853">
        <v>3672</v>
      </c>
      <c r="CS1853">
        <v>3672</v>
      </c>
      <c r="CT1853">
        <v>3672</v>
      </c>
      <c r="CU1853">
        <v>3672</v>
      </c>
      <c r="CV1853">
        <v>3672</v>
      </c>
      <c r="CW1853">
        <v>3672</v>
      </c>
      <c r="CX1853">
        <v>3672</v>
      </c>
      <c r="CY1853">
        <v>3672</v>
      </c>
      <c r="CZ1853">
        <v>3672</v>
      </c>
      <c r="DA1853">
        <v>3842</v>
      </c>
      <c r="DB1853">
        <v>3842</v>
      </c>
      <c r="DC1853">
        <v>3842</v>
      </c>
      <c r="DD1853">
        <v>3842</v>
      </c>
      <c r="DE1853">
        <v>3842</v>
      </c>
      <c r="DF1853">
        <v>3842</v>
      </c>
      <c r="DG1853">
        <v>3842</v>
      </c>
      <c r="DH1853">
        <v>3842</v>
      </c>
      <c r="DI1853">
        <v>3842</v>
      </c>
      <c r="DJ1853">
        <v>3842</v>
      </c>
      <c r="DK1853">
        <v>3842</v>
      </c>
      <c r="DL1853">
        <v>3842</v>
      </c>
      <c r="DM1853">
        <v>3842</v>
      </c>
      <c r="DN1853">
        <v>3842</v>
      </c>
    </row>
    <row r="1854" spans="1:125" x14ac:dyDescent="0.2">
      <c r="A1854" t="e">
        <f ca="1">_xll.BFieldInfo($B$1854)</f>
        <v>#NAME?</v>
      </c>
      <c r="B1854" t="s">
        <v>111</v>
      </c>
      <c r="C1854">
        <v>122744.56110000001</v>
      </c>
      <c r="D1854">
        <v>141376.88320000001</v>
      </c>
      <c r="E1854">
        <v>141376.88320000001</v>
      </c>
      <c r="F1854">
        <v>141376.88320000001</v>
      </c>
      <c r="G1854">
        <v>141376.88320000001</v>
      </c>
      <c r="H1854">
        <v>141376.88320000001</v>
      </c>
      <c r="I1854">
        <v>141376.88320000001</v>
      </c>
      <c r="J1854">
        <v>146250.40330000001</v>
      </c>
      <c r="K1854">
        <v>146250.40330000001</v>
      </c>
      <c r="L1854">
        <v>146250.40330000001</v>
      </c>
      <c r="M1854">
        <v>146250.40330000001</v>
      </c>
      <c r="N1854">
        <v>146250.40330000001</v>
      </c>
      <c r="O1854">
        <v>146250.40330000001</v>
      </c>
      <c r="P1854">
        <v>127990.4776</v>
      </c>
      <c r="Q1854">
        <v>127990.4776</v>
      </c>
      <c r="R1854">
        <v>127990.4776</v>
      </c>
      <c r="S1854">
        <v>127990.4776</v>
      </c>
      <c r="T1854">
        <v>127990.4776</v>
      </c>
      <c r="U1854">
        <v>127990.4776</v>
      </c>
      <c r="V1854">
        <v>127990.4776</v>
      </c>
      <c r="W1854">
        <v>128004.726</v>
      </c>
      <c r="X1854">
        <v>128004.726</v>
      </c>
      <c r="Y1854">
        <v>128004.726</v>
      </c>
      <c r="Z1854">
        <v>128004.726</v>
      </c>
      <c r="AA1854">
        <v>128004.726</v>
      </c>
      <c r="AB1854">
        <v>128004.726</v>
      </c>
      <c r="AC1854">
        <v>140585.85879999999</v>
      </c>
      <c r="AD1854">
        <v>140585.85879999999</v>
      </c>
      <c r="AE1854">
        <v>140585.85879999999</v>
      </c>
      <c r="AF1854">
        <v>140585.85879999999</v>
      </c>
      <c r="AG1854">
        <v>140585.85879999999</v>
      </c>
      <c r="AH1854">
        <v>140585.85879999999</v>
      </c>
      <c r="AI1854">
        <v>140585.85879999999</v>
      </c>
      <c r="AJ1854">
        <v>142931.16949999999</v>
      </c>
      <c r="AK1854">
        <v>142931.16949999999</v>
      </c>
      <c r="AL1854">
        <v>142931.16949999999</v>
      </c>
      <c r="AM1854">
        <v>142931.16949999999</v>
      </c>
      <c r="AN1854">
        <v>142931.16949999999</v>
      </c>
      <c r="AO1854">
        <v>142931.16949999999</v>
      </c>
      <c r="AP1854">
        <v>142931.16949999999</v>
      </c>
      <c r="AQ1854">
        <v>141725.15239999999</v>
      </c>
      <c r="AR1854">
        <v>141725.15239999999</v>
      </c>
      <c r="AS1854">
        <v>141725.15239999999</v>
      </c>
      <c r="AT1854">
        <v>141725.15239999999</v>
      </c>
      <c r="AU1854">
        <v>141725.15239999999</v>
      </c>
      <c r="AV1854">
        <v>141725.15239999999</v>
      </c>
      <c r="AW1854">
        <v>127251.6618</v>
      </c>
      <c r="AX1854">
        <v>127251.6618</v>
      </c>
      <c r="AY1854">
        <v>127251.6618</v>
      </c>
      <c r="AZ1854">
        <v>127251.6618</v>
      </c>
      <c r="BA1854">
        <v>127251.6618</v>
      </c>
      <c r="BB1854">
        <v>127251.6618</v>
      </c>
      <c r="BC1854">
        <v>127251.6618</v>
      </c>
      <c r="BD1854">
        <v>145654.6833</v>
      </c>
      <c r="BE1854">
        <v>145654.6833</v>
      </c>
      <c r="BF1854">
        <v>145654.6833</v>
      </c>
      <c r="BG1854">
        <v>145654.6833</v>
      </c>
      <c r="BH1854">
        <v>145654.6833</v>
      </c>
      <c r="BI1854">
        <v>145654.6833</v>
      </c>
      <c r="BJ1854">
        <v>138160.74909999999</v>
      </c>
      <c r="BK1854">
        <v>138160.74909999999</v>
      </c>
      <c r="BL1854">
        <v>138160.74909999999</v>
      </c>
      <c r="BM1854">
        <v>138160.74909999999</v>
      </c>
      <c r="BN1854">
        <v>138160.74909999999</v>
      </c>
      <c r="BO1854">
        <v>138160.74909999999</v>
      </c>
      <c r="BP1854">
        <v>138446.42749999999</v>
      </c>
      <c r="BQ1854">
        <v>138446.42749999999</v>
      </c>
      <c r="BR1854">
        <v>138446.42749999999</v>
      </c>
      <c r="BS1854">
        <v>138446.42749999999</v>
      </c>
      <c r="BT1854">
        <v>138446.42749999999</v>
      </c>
      <c r="BU1854">
        <v>138446.42749999999</v>
      </c>
      <c r="BV1854">
        <v>130686.15949999999</v>
      </c>
      <c r="BW1854">
        <v>130686.15949999999</v>
      </c>
      <c r="BX1854">
        <v>130686.15949999999</v>
      </c>
      <c r="BY1854">
        <v>130686.15949999999</v>
      </c>
      <c r="BZ1854">
        <v>130686.15949999999</v>
      </c>
      <c r="CA1854">
        <v>130686.15949999999</v>
      </c>
      <c r="CB1854">
        <v>124970.109</v>
      </c>
      <c r="CC1854">
        <v>124970.109</v>
      </c>
      <c r="CD1854">
        <v>124970.109</v>
      </c>
      <c r="CE1854">
        <v>124970.109</v>
      </c>
      <c r="CF1854">
        <v>124970.109</v>
      </c>
      <c r="CG1854">
        <v>124970.109</v>
      </c>
      <c r="CH1854">
        <v>111092.8988</v>
      </c>
      <c r="CI1854">
        <v>111092.8988</v>
      </c>
      <c r="CJ1854">
        <v>111092.8988</v>
      </c>
      <c r="CK1854">
        <v>111092.8988</v>
      </c>
      <c r="CL1854">
        <v>111092.8988</v>
      </c>
      <c r="CM1854">
        <v>111092.8988</v>
      </c>
      <c r="CN1854">
        <v>99666.094200000007</v>
      </c>
      <c r="CO1854">
        <v>99666.094200000007</v>
      </c>
      <c r="CP1854">
        <v>99666.094200000007</v>
      </c>
      <c r="CQ1854">
        <v>99666.094200000007</v>
      </c>
      <c r="CR1854">
        <v>99666.094200000007</v>
      </c>
      <c r="CS1854">
        <v>99666.094200000007</v>
      </c>
      <c r="CT1854">
        <v>99666.094200000007</v>
      </c>
      <c r="CU1854">
        <v>84178.387900000002</v>
      </c>
      <c r="CV1854">
        <v>84178.387900000002</v>
      </c>
      <c r="CW1854">
        <v>84178.387900000002</v>
      </c>
      <c r="CX1854">
        <v>84178.387900000002</v>
      </c>
      <c r="CY1854">
        <v>84178.387900000002</v>
      </c>
      <c r="CZ1854">
        <v>84178.387900000002</v>
      </c>
      <c r="DA1854">
        <v>77497.172099999996</v>
      </c>
      <c r="DB1854">
        <v>77497.172099999996</v>
      </c>
      <c r="DC1854">
        <v>77497.172099999996</v>
      </c>
      <c r="DD1854">
        <v>77497.172099999996</v>
      </c>
      <c r="DE1854">
        <v>77497.172099999996</v>
      </c>
      <c r="DF1854">
        <v>77497.172099999996</v>
      </c>
      <c r="DG1854">
        <v>77497.172099999996</v>
      </c>
      <c r="DH1854">
        <v>81183.914199999999</v>
      </c>
      <c r="DI1854">
        <v>81183.914199999999</v>
      </c>
      <c r="DJ1854">
        <v>81183.914199999999</v>
      </c>
      <c r="DK1854">
        <v>81183.914199999999</v>
      </c>
      <c r="DL1854">
        <v>81183.914199999999</v>
      </c>
      <c r="DM1854">
        <v>81183.914199999999</v>
      </c>
      <c r="DN1854">
        <v>81183.914199999999</v>
      </c>
    </row>
    <row r="1855" spans="1:125" x14ac:dyDescent="0.2">
      <c r="A1855" t="e">
        <f ca="1">_xll.BFieldInfo($B$1855)</f>
        <v>#NAME?</v>
      </c>
      <c r="B1855" t="s">
        <v>109</v>
      </c>
      <c r="C1855">
        <v>3549</v>
      </c>
      <c r="D1855">
        <v>3715</v>
      </c>
      <c r="E1855">
        <v>3715</v>
      </c>
      <c r="F1855">
        <v>3715</v>
      </c>
      <c r="G1855">
        <v>3715</v>
      </c>
      <c r="H1855">
        <v>3715</v>
      </c>
      <c r="I1855">
        <v>3715</v>
      </c>
      <c r="J1855">
        <v>3715</v>
      </c>
      <c r="K1855">
        <v>3715</v>
      </c>
      <c r="L1855">
        <v>3715</v>
      </c>
      <c r="M1855">
        <v>3715</v>
      </c>
      <c r="N1855">
        <v>3715</v>
      </c>
      <c r="O1855">
        <v>3715</v>
      </c>
      <c r="P1855">
        <v>3471</v>
      </c>
      <c r="Q1855">
        <v>3471</v>
      </c>
      <c r="R1855">
        <v>3471</v>
      </c>
      <c r="S1855">
        <v>3471</v>
      </c>
      <c r="T1855">
        <v>3471</v>
      </c>
      <c r="U1855">
        <v>3471</v>
      </c>
      <c r="V1855">
        <v>3471</v>
      </c>
      <c r="W1855">
        <v>3471</v>
      </c>
      <c r="X1855">
        <v>3471</v>
      </c>
      <c r="Y1855">
        <v>3471</v>
      </c>
      <c r="Z1855">
        <v>3471</v>
      </c>
      <c r="AA1855">
        <v>3471</v>
      </c>
      <c r="AB1855">
        <v>3471</v>
      </c>
      <c r="AC1855">
        <v>3770</v>
      </c>
      <c r="AD1855">
        <v>3770</v>
      </c>
      <c r="AE1855">
        <v>3770</v>
      </c>
      <c r="AF1855">
        <v>3770</v>
      </c>
      <c r="AG1855">
        <v>3770</v>
      </c>
      <c r="AH1855">
        <v>3770</v>
      </c>
      <c r="AI1855">
        <v>3770</v>
      </c>
      <c r="AJ1855">
        <v>3770</v>
      </c>
      <c r="AK1855">
        <v>3770</v>
      </c>
      <c r="AL1855">
        <v>3770</v>
      </c>
      <c r="AM1855">
        <v>3770</v>
      </c>
      <c r="AN1855">
        <v>3770</v>
      </c>
      <c r="AO1855">
        <v>3770</v>
      </c>
      <c r="AP1855">
        <v>3770</v>
      </c>
      <c r="AQ1855">
        <v>3770</v>
      </c>
      <c r="AR1855">
        <v>3770</v>
      </c>
      <c r="AS1855">
        <v>3770</v>
      </c>
      <c r="AT1855">
        <v>3770</v>
      </c>
      <c r="AU1855">
        <v>3770</v>
      </c>
      <c r="AV1855">
        <v>3770</v>
      </c>
      <c r="AW1855">
        <v>3770</v>
      </c>
      <c r="AX1855">
        <v>3770</v>
      </c>
      <c r="AY1855">
        <v>3770</v>
      </c>
      <c r="AZ1855">
        <v>3770</v>
      </c>
      <c r="BA1855">
        <v>3770</v>
      </c>
      <c r="BB1855">
        <v>3770</v>
      </c>
      <c r="BC1855">
        <v>3770</v>
      </c>
      <c r="BD1855">
        <v>3856</v>
      </c>
      <c r="BE1855">
        <v>3856</v>
      </c>
      <c r="BF1855">
        <v>3856</v>
      </c>
      <c r="BG1855">
        <v>3856</v>
      </c>
      <c r="BH1855">
        <v>3856</v>
      </c>
      <c r="BI1855">
        <v>3856</v>
      </c>
      <c r="BJ1855">
        <v>3856</v>
      </c>
      <c r="BK1855">
        <v>3856</v>
      </c>
      <c r="BL1855">
        <v>3856</v>
      </c>
      <c r="BM1855">
        <v>3856</v>
      </c>
      <c r="BN1855">
        <v>3856</v>
      </c>
      <c r="BO1855">
        <v>3856</v>
      </c>
      <c r="BP1855">
        <v>4054</v>
      </c>
      <c r="BQ1855">
        <v>4054</v>
      </c>
      <c r="BR1855">
        <v>4054</v>
      </c>
      <c r="BS1855">
        <v>4054</v>
      </c>
      <c r="BT1855">
        <v>4054</v>
      </c>
      <c r="BU1855">
        <v>4054</v>
      </c>
      <c r="BV1855">
        <v>4054</v>
      </c>
      <c r="BW1855">
        <v>4054</v>
      </c>
      <c r="BX1855">
        <v>4054</v>
      </c>
      <c r="BY1855">
        <v>4054</v>
      </c>
      <c r="BZ1855">
        <v>4054</v>
      </c>
      <c r="CA1855">
        <v>4054</v>
      </c>
      <c r="CB1855">
        <v>3741</v>
      </c>
      <c r="CC1855">
        <v>3741</v>
      </c>
      <c r="CD1855">
        <v>3741</v>
      </c>
      <c r="CE1855">
        <v>3741</v>
      </c>
      <c r="CF1855">
        <v>3741</v>
      </c>
      <c r="CG1855">
        <v>3741</v>
      </c>
      <c r="CH1855">
        <v>3741</v>
      </c>
      <c r="CI1855">
        <v>3741</v>
      </c>
      <c r="CJ1855">
        <v>3741</v>
      </c>
      <c r="CK1855">
        <v>3741</v>
      </c>
      <c r="CL1855">
        <v>3741</v>
      </c>
      <c r="CM1855">
        <v>3741</v>
      </c>
      <c r="CN1855">
        <v>4136</v>
      </c>
      <c r="CO1855">
        <v>4136</v>
      </c>
      <c r="CP1855">
        <v>4136</v>
      </c>
      <c r="CQ1855">
        <v>4136</v>
      </c>
      <c r="CR1855">
        <v>4136</v>
      </c>
      <c r="CS1855">
        <v>4136</v>
      </c>
      <c r="CT1855">
        <v>4136</v>
      </c>
      <c r="CU1855">
        <v>4136</v>
      </c>
      <c r="CV1855">
        <v>4136</v>
      </c>
      <c r="CW1855">
        <v>4136</v>
      </c>
      <c r="CX1855">
        <v>4136</v>
      </c>
      <c r="CY1855">
        <v>4136</v>
      </c>
      <c r="CZ1855">
        <v>4136</v>
      </c>
      <c r="DA1855">
        <v>3849</v>
      </c>
      <c r="DB1855">
        <v>3849</v>
      </c>
      <c r="DC1855">
        <v>3849</v>
      </c>
      <c r="DD1855">
        <v>3849</v>
      </c>
      <c r="DE1855">
        <v>3849</v>
      </c>
      <c r="DF1855">
        <v>3849</v>
      </c>
      <c r="DG1855">
        <v>3849</v>
      </c>
      <c r="DH1855">
        <v>3849</v>
      </c>
      <c r="DI1855">
        <v>3849</v>
      </c>
      <c r="DJ1855">
        <v>3849</v>
      </c>
      <c r="DK1855">
        <v>3849</v>
      </c>
      <c r="DL1855">
        <v>3849</v>
      </c>
      <c r="DM1855">
        <v>3849</v>
      </c>
      <c r="DN1855">
        <v>3849</v>
      </c>
    </row>
    <row r="1856" spans="1:125" x14ac:dyDescent="0.2">
      <c r="A1856" t="e">
        <f ca="1">_xll.BFieldInfo($B$1856)</f>
        <v>#NAME?</v>
      </c>
      <c r="B1856" t="s">
        <v>112</v>
      </c>
      <c r="C1856" t="s">
        <v>108</v>
      </c>
      <c r="D1856" t="s">
        <v>108</v>
      </c>
      <c r="E1856" t="s">
        <v>108</v>
      </c>
      <c r="F1856" t="s">
        <v>108</v>
      </c>
      <c r="G1856" t="s">
        <v>108</v>
      </c>
      <c r="H1856" t="s">
        <v>108</v>
      </c>
      <c r="I1856" t="s">
        <v>108</v>
      </c>
      <c r="J1856" t="s">
        <v>108</v>
      </c>
      <c r="K1856" t="s">
        <v>108</v>
      </c>
      <c r="L1856" t="s">
        <v>108</v>
      </c>
      <c r="M1856" t="s">
        <v>108</v>
      </c>
      <c r="N1856" t="s">
        <v>108</v>
      </c>
      <c r="O1856" t="s">
        <v>108</v>
      </c>
      <c r="P1856" t="s">
        <v>108</v>
      </c>
      <c r="Q1856" t="s">
        <v>108</v>
      </c>
      <c r="R1856" t="s">
        <v>108</v>
      </c>
      <c r="S1856" t="s">
        <v>108</v>
      </c>
      <c r="T1856" t="s">
        <v>108</v>
      </c>
      <c r="U1856" t="s">
        <v>108</v>
      </c>
      <c r="V1856" t="s">
        <v>108</v>
      </c>
      <c r="W1856" t="s">
        <v>108</v>
      </c>
      <c r="X1856" t="s">
        <v>108</v>
      </c>
      <c r="Y1856" t="s">
        <v>108</v>
      </c>
      <c r="Z1856" t="s">
        <v>108</v>
      </c>
      <c r="AA1856" t="s">
        <v>108</v>
      </c>
      <c r="AB1856" t="s">
        <v>108</v>
      </c>
      <c r="AC1856" t="s">
        <v>108</v>
      </c>
      <c r="AD1856" t="s">
        <v>108</v>
      </c>
      <c r="AE1856" t="s">
        <v>108</v>
      </c>
      <c r="AF1856" t="s">
        <v>108</v>
      </c>
      <c r="AG1856" t="s">
        <v>108</v>
      </c>
      <c r="AH1856" t="s">
        <v>108</v>
      </c>
      <c r="AI1856" t="s">
        <v>108</v>
      </c>
      <c r="AJ1856" t="s">
        <v>108</v>
      </c>
      <c r="AK1856" t="s">
        <v>108</v>
      </c>
      <c r="AL1856" t="s">
        <v>108</v>
      </c>
      <c r="AM1856" t="s">
        <v>108</v>
      </c>
      <c r="AN1856" t="s">
        <v>108</v>
      </c>
      <c r="AO1856" t="s">
        <v>108</v>
      </c>
      <c r="AP1856" t="s">
        <v>108</v>
      </c>
      <c r="AQ1856" t="s">
        <v>108</v>
      </c>
      <c r="AR1856" t="s">
        <v>108</v>
      </c>
      <c r="AS1856" t="s">
        <v>108</v>
      </c>
      <c r="AT1856" t="s">
        <v>108</v>
      </c>
      <c r="AU1856" t="s">
        <v>108</v>
      </c>
      <c r="AV1856" t="s">
        <v>108</v>
      </c>
      <c r="AW1856" t="s">
        <v>108</v>
      </c>
      <c r="AX1856" t="s">
        <v>108</v>
      </c>
      <c r="AY1856" t="s">
        <v>108</v>
      </c>
      <c r="AZ1856" t="s">
        <v>108</v>
      </c>
      <c r="BA1856" t="s">
        <v>108</v>
      </c>
      <c r="BB1856" t="s">
        <v>108</v>
      </c>
      <c r="BC1856" t="s">
        <v>108</v>
      </c>
      <c r="BD1856" t="s">
        <v>108</v>
      </c>
      <c r="BE1856" t="s">
        <v>108</v>
      </c>
      <c r="BF1856" t="s">
        <v>108</v>
      </c>
      <c r="BG1856" t="s">
        <v>108</v>
      </c>
      <c r="BH1856" t="s">
        <v>108</v>
      </c>
      <c r="BI1856" t="s">
        <v>108</v>
      </c>
      <c r="BJ1856" t="s">
        <v>108</v>
      </c>
      <c r="BK1856" t="s">
        <v>108</v>
      </c>
      <c r="BL1856" t="s">
        <v>108</v>
      </c>
      <c r="BM1856" t="s">
        <v>108</v>
      </c>
      <c r="BN1856" t="s">
        <v>108</v>
      </c>
      <c r="BO1856" t="s">
        <v>108</v>
      </c>
      <c r="BP1856" t="s">
        <v>108</v>
      </c>
      <c r="BQ1856" t="s">
        <v>108</v>
      </c>
      <c r="BR1856" t="s">
        <v>108</v>
      </c>
      <c r="BS1856" t="s">
        <v>108</v>
      </c>
      <c r="BT1856" t="s">
        <v>108</v>
      </c>
      <c r="BU1856" t="s">
        <v>108</v>
      </c>
      <c r="BV1856" t="s">
        <v>108</v>
      </c>
      <c r="BW1856" t="s">
        <v>108</v>
      </c>
      <c r="BX1856" t="s">
        <v>108</v>
      </c>
      <c r="BY1856" t="s">
        <v>108</v>
      </c>
      <c r="BZ1856" t="s">
        <v>108</v>
      </c>
      <c r="CA1856" t="s">
        <v>108</v>
      </c>
      <c r="CB1856" t="s">
        <v>108</v>
      </c>
      <c r="CC1856" t="s">
        <v>108</v>
      </c>
      <c r="CD1856" t="s">
        <v>108</v>
      </c>
      <c r="CE1856" t="s">
        <v>108</v>
      </c>
      <c r="CF1856" t="s">
        <v>108</v>
      </c>
      <c r="CG1856" t="s">
        <v>108</v>
      </c>
      <c r="CH1856" t="s">
        <v>108</v>
      </c>
      <c r="CI1856" t="s">
        <v>108</v>
      </c>
      <c r="CJ1856" t="s">
        <v>108</v>
      </c>
      <c r="CK1856" t="s">
        <v>108</v>
      </c>
      <c r="CL1856" t="s">
        <v>108</v>
      </c>
      <c r="CM1856" t="s">
        <v>108</v>
      </c>
      <c r="CN1856" t="s">
        <v>108</v>
      </c>
      <c r="CO1856" t="s">
        <v>108</v>
      </c>
      <c r="CP1856" t="s">
        <v>108</v>
      </c>
      <c r="CQ1856" t="s">
        <v>108</v>
      </c>
      <c r="CR1856" t="s">
        <v>108</v>
      </c>
      <c r="CS1856" t="s">
        <v>108</v>
      </c>
      <c r="CT1856" t="s">
        <v>108</v>
      </c>
      <c r="CU1856" t="s">
        <v>108</v>
      </c>
      <c r="CV1856" t="s">
        <v>108</v>
      </c>
      <c r="CW1856" t="s">
        <v>108</v>
      </c>
      <c r="CX1856" t="s">
        <v>108</v>
      </c>
      <c r="CY1856" t="s">
        <v>108</v>
      </c>
      <c r="CZ1856" t="s">
        <v>108</v>
      </c>
      <c r="DA1856" t="s">
        <v>108</v>
      </c>
      <c r="DB1856" t="s">
        <v>108</v>
      </c>
      <c r="DC1856" t="s">
        <v>108</v>
      </c>
      <c r="DD1856" t="s">
        <v>108</v>
      </c>
      <c r="DE1856" t="s">
        <v>108</v>
      </c>
      <c r="DF1856" t="s">
        <v>108</v>
      </c>
      <c r="DG1856" t="s">
        <v>108</v>
      </c>
      <c r="DH1856" t="s">
        <v>108</v>
      </c>
      <c r="DI1856" t="s">
        <v>108</v>
      </c>
      <c r="DJ1856" t="s">
        <v>108</v>
      </c>
      <c r="DK1856" t="s">
        <v>108</v>
      </c>
      <c r="DL1856" t="s">
        <v>108</v>
      </c>
      <c r="DM1856" t="s">
        <v>108</v>
      </c>
      <c r="DN1856" t="s">
        <v>108</v>
      </c>
    </row>
    <row r="1857" spans="1:125" x14ac:dyDescent="0.2">
      <c r="A1857" t="e">
        <f ca="1">_xll.BFieldInfo($B$1857)</f>
        <v>#NAME?</v>
      </c>
      <c r="B1857" t="s">
        <v>113</v>
      </c>
      <c r="C1857" t="s">
        <v>108</v>
      </c>
      <c r="D1857" t="s">
        <v>108</v>
      </c>
      <c r="E1857" t="s">
        <v>108</v>
      </c>
      <c r="F1857" t="s">
        <v>108</v>
      </c>
      <c r="G1857" t="s">
        <v>108</v>
      </c>
      <c r="H1857" t="s">
        <v>108</v>
      </c>
      <c r="I1857" t="s">
        <v>108</v>
      </c>
      <c r="J1857" t="s">
        <v>108</v>
      </c>
      <c r="K1857" t="s">
        <v>108</v>
      </c>
      <c r="L1857" t="s">
        <v>108</v>
      </c>
      <c r="M1857" t="s">
        <v>108</v>
      </c>
      <c r="N1857" t="s">
        <v>108</v>
      </c>
      <c r="O1857" t="s">
        <v>108</v>
      </c>
      <c r="P1857" t="s">
        <v>108</v>
      </c>
      <c r="Q1857" t="s">
        <v>108</v>
      </c>
      <c r="R1857" t="s">
        <v>108</v>
      </c>
      <c r="S1857" t="s">
        <v>108</v>
      </c>
      <c r="T1857" t="s">
        <v>108</v>
      </c>
      <c r="U1857" t="s">
        <v>108</v>
      </c>
      <c r="V1857" t="s">
        <v>108</v>
      </c>
      <c r="W1857" t="s">
        <v>108</v>
      </c>
      <c r="X1857" t="s">
        <v>108</v>
      </c>
      <c r="Y1857" t="s">
        <v>108</v>
      </c>
      <c r="Z1857" t="s">
        <v>108</v>
      </c>
      <c r="AA1857" t="s">
        <v>108</v>
      </c>
      <c r="AB1857" t="s">
        <v>108</v>
      </c>
      <c r="AC1857" t="s">
        <v>108</v>
      </c>
      <c r="AD1857" t="s">
        <v>108</v>
      </c>
      <c r="AE1857" t="s">
        <v>108</v>
      </c>
      <c r="AF1857" t="s">
        <v>108</v>
      </c>
      <c r="AG1857" t="s">
        <v>108</v>
      </c>
      <c r="AH1857" t="s">
        <v>108</v>
      </c>
      <c r="AI1857" t="s">
        <v>108</v>
      </c>
      <c r="AJ1857" t="s">
        <v>108</v>
      </c>
      <c r="AK1857" t="s">
        <v>108</v>
      </c>
      <c r="AL1857" t="s">
        <v>108</v>
      </c>
      <c r="AM1857" t="s">
        <v>108</v>
      </c>
      <c r="AN1857" t="s">
        <v>108</v>
      </c>
      <c r="AO1857" t="s">
        <v>108</v>
      </c>
      <c r="AP1857" t="s">
        <v>108</v>
      </c>
      <c r="AQ1857" t="s">
        <v>108</v>
      </c>
      <c r="AR1857" t="s">
        <v>108</v>
      </c>
      <c r="AS1857" t="s">
        <v>108</v>
      </c>
      <c r="AT1857" t="s">
        <v>108</v>
      </c>
      <c r="AU1857" t="s">
        <v>108</v>
      </c>
      <c r="AV1857" t="s">
        <v>108</v>
      </c>
      <c r="AW1857" t="s">
        <v>108</v>
      </c>
      <c r="AX1857" t="s">
        <v>108</v>
      </c>
      <c r="AY1857" t="s">
        <v>108</v>
      </c>
      <c r="AZ1857" t="s">
        <v>108</v>
      </c>
      <c r="BA1857" t="s">
        <v>108</v>
      </c>
      <c r="BB1857" t="s">
        <v>108</v>
      </c>
      <c r="BC1857" t="s">
        <v>108</v>
      </c>
      <c r="BD1857" t="s">
        <v>108</v>
      </c>
      <c r="BE1857" t="s">
        <v>108</v>
      </c>
      <c r="BF1857" t="s">
        <v>108</v>
      </c>
      <c r="BG1857" t="s">
        <v>108</v>
      </c>
      <c r="BH1857" t="s">
        <v>108</v>
      </c>
      <c r="BI1857" t="s">
        <v>108</v>
      </c>
      <c r="BJ1857" t="s">
        <v>108</v>
      </c>
      <c r="BK1857" t="s">
        <v>108</v>
      </c>
      <c r="BL1857" t="s">
        <v>108</v>
      </c>
      <c r="BM1857" t="s">
        <v>108</v>
      </c>
      <c r="BN1857" t="s">
        <v>108</v>
      </c>
      <c r="BO1857" t="s">
        <v>108</v>
      </c>
      <c r="BP1857" t="s">
        <v>108</v>
      </c>
      <c r="BQ1857" t="s">
        <v>108</v>
      </c>
      <c r="BR1857" t="s">
        <v>108</v>
      </c>
      <c r="BS1857" t="s">
        <v>108</v>
      </c>
      <c r="BT1857" t="s">
        <v>108</v>
      </c>
      <c r="BU1857" t="s">
        <v>108</v>
      </c>
      <c r="BV1857" t="s">
        <v>108</v>
      </c>
      <c r="BW1857" t="s">
        <v>108</v>
      </c>
      <c r="BX1857" t="s">
        <v>108</v>
      </c>
      <c r="BY1857" t="s">
        <v>108</v>
      </c>
      <c r="BZ1857" t="s">
        <v>108</v>
      </c>
      <c r="CA1857" t="s">
        <v>108</v>
      </c>
      <c r="CB1857" t="s">
        <v>108</v>
      </c>
      <c r="CC1857" t="s">
        <v>108</v>
      </c>
      <c r="CD1857" t="s">
        <v>108</v>
      </c>
      <c r="CE1857" t="s">
        <v>108</v>
      </c>
      <c r="CF1857" t="s">
        <v>108</v>
      </c>
      <c r="CG1857" t="s">
        <v>108</v>
      </c>
      <c r="CH1857" t="s">
        <v>108</v>
      </c>
      <c r="CI1857" t="s">
        <v>108</v>
      </c>
      <c r="CJ1857" t="s">
        <v>108</v>
      </c>
      <c r="CK1857" t="s">
        <v>108</v>
      </c>
      <c r="CL1857" t="s">
        <v>108</v>
      </c>
      <c r="CM1857" t="s">
        <v>108</v>
      </c>
      <c r="CN1857" t="s">
        <v>108</v>
      </c>
      <c r="CO1857" t="s">
        <v>108</v>
      </c>
      <c r="CP1857" t="s">
        <v>108</v>
      </c>
      <c r="CQ1857" t="s">
        <v>108</v>
      </c>
      <c r="CR1857" t="s">
        <v>108</v>
      </c>
      <c r="CS1857" t="s">
        <v>108</v>
      </c>
      <c r="CT1857" t="s">
        <v>108</v>
      </c>
      <c r="CU1857" t="s">
        <v>108</v>
      </c>
      <c r="CV1857" t="s">
        <v>108</v>
      </c>
      <c r="CW1857" t="s">
        <v>108</v>
      </c>
      <c r="CX1857" t="s">
        <v>108</v>
      </c>
      <c r="CY1857" t="s">
        <v>108</v>
      </c>
      <c r="CZ1857" t="s">
        <v>108</v>
      </c>
      <c r="DA1857" t="s">
        <v>108</v>
      </c>
      <c r="DB1857" t="s">
        <v>108</v>
      </c>
      <c r="DC1857" t="s">
        <v>108</v>
      </c>
      <c r="DD1857" t="s">
        <v>108</v>
      </c>
      <c r="DE1857" t="s">
        <v>108</v>
      </c>
      <c r="DF1857" t="s">
        <v>108</v>
      </c>
      <c r="DG1857" t="s">
        <v>108</v>
      </c>
      <c r="DH1857" t="s">
        <v>108</v>
      </c>
      <c r="DI1857" t="s">
        <v>108</v>
      </c>
      <c r="DJ1857" t="s">
        <v>108</v>
      </c>
      <c r="DK1857" t="s">
        <v>108</v>
      </c>
      <c r="DL1857" t="s">
        <v>108</v>
      </c>
      <c r="DM1857" t="s">
        <v>108</v>
      </c>
      <c r="DN1857" t="s">
        <v>108</v>
      </c>
    </row>
    <row r="1858" spans="1:125" x14ac:dyDescent="0.2">
      <c r="A1858" t="e">
        <f ca="1">_xll.BFieldInfo($B$1858)</f>
        <v>#NAME?</v>
      </c>
      <c r="B1858" t="s">
        <v>114</v>
      </c>
      <c r="C1858" t="s">
        <v>108</v>
      </c>
      <c r="D1858" t="s">
        <v>108</v>
      </c>
      <c r="E1858" t="s">
        <v>108</v>
      </c>
      <c r="F1858" t="s">
        <v>108</v>
      </c>
      <c r="G1858" t="s">
        <v>108</v>
      </c>
      <c r="H1858" t="s">
        <v>108</v>
      </c>
      <c r="I1858" t="s">
        <v>108</v>
      </c>
      <c r="J1858" t="s">
        <v>108</v>
      </c>
      <c r="K1858" t="s">
        <v>108</v>
      </c>
      <c r="L1858" t="s">
        <v>108</v>
      </c>
      <c r="M1858" t="s">
        <v>108</v>
      </c>
      <c r="N1858" t="s">
        <v>108</v>
      </c>
      <c r="O1858" t="s">
        <v>108</v>
      </c>
      <c r="P1858" t="s">
        <v>108</v>
      </c>
      <c r="Q1858" t="s">
        <v>108</v>
      </c>
      <c r="R1858" t="s">
        <v>108</v>
      </c>
      <c r="S1858" t="s">
        <v>108</v>
      </c>
      <c r="T1858" t="s">
        <v>108</v>
      </c>
      <c r="U1858" t="s">
        <v>108</v>
      </c>
      <c r="V1858" t="s">
        <v>108</v>
      </c>
      <c r="W1858" t="s">
        <v>108</v>
      </c>
      <c r="X1858" t="s">
        <v>108</v>
      </c>
      <c r="Y1858" t="s">
        <v>108</v>
      </c>
      <c r="Z1858" t="s">
        <v>108</v>
      </c>
      <c r="AA1858" t="s">
        <v>108</v>
      </c>
      <c r="AB1858" t="s">
        <v>108</v>
      </c>
      <c r="AC1858" t="s">
        <v>108</v>
      </c>
      <c r="AD1858" t="s">
        <v>108</v>
      </c>
      <c r="AE1858" t="s">
        <v>108</v>
      </c>
      <c r="AF1858" t="s">
        <v>108</v>
      </c>
      <c r="AG1858" t="s">
        <v>108</v>
      </c>
      <c r="AH1858" t="s">
        <v>108</v>
      </c>
      <c r="AI1858" t="s">
        <v>108</v>
      </c>
      <c r="AJ1858" t="s">
        <v>108</v>
      </c>
      <c r="AK1858" t="s">
        <v>108</v>
      </c>
      <c r="AL1858" t="s">
        <v>108</v>
      </c>
      <c r="AM1858" t="s">
        <v>108</v>
      </c>
      <c r="AN1858" t="s">
        <v>108</v>
      </c>
      <c r="AO1858" t="s">
        <v>108</v>
      </c>
      <c r="AP1858" t="s">
        <v>108</v>
      </c>
      <c r="AQ1858" t="s">
        <v>108</v>
      </c>
      <c r="AR1858" t="s">
        <v>108</v>
      </c>
      <c r="AS1858" t="s">
        <v>108</v>
      </c>
      <c r="AT1858" t="s">
        <v>108</v>
      </c>
      <c r="AU1858" t="s">
        <v>108</v>
      </c>
      <c r="AV1858" t="s">
        <v>108</v>
      </c>
      <c r="AW1858" t="s">
        <v>108</v>
      </c>
      <c r="AX1858" t="s">
        <v>108</v>
      </c>
      <c r="AY1858" t="s">
        <v>108</v>
      </c>
      <c r="AZ1858" t="s">
        <v>108</v>
      </c>
      <c r="BA1858" t="s">
        <v>108</v>
      </c>
      <c r="BB1858" t="s">
        <v>108</v>
      </c>
      <c r="BC1858" t="s">
        <v>108</v>
      </c>
      <c r="BD1858" t="s">
        <v>108</v>
      </c>
      <c r="BE1858" t="s">
        <v>108</v>
      </c>
      <c r="BF1858" t="s">
        <v>108</v>
      </c>
      <c r="BG1858" t="s">
        <v>108</v>
      </c>
      <c r="BH1858" t="s">
        <v>108</v>
      </c>
      <c r="BI1858" t="s">
        <v>108</v>
      </c>
      <c r="BJ1858" t="s">
        <v>108</v>
      </c>
      <c r="BK1858" t="s">
        <v>108</v>
      </c>
      <c r="BL1858" t="s">
        <v>108</v>
      </c>
      <c r="BM1858" t="s">
        <v>108</v>
      </c>
      <c r="BN1858" t="s">
        <v>108</v>
      </c>
      <c r="BO1858" t="s">
        <v>108</v>
      </c>
      <c r="BP1858" t="s">
        <v>108</v>
      </c>
      <c r="BQ1858" t="s">
        <v>108</v>
      </c>
      <c r="BR1858" t="s">
        <v>108</v>
      </c>
      <c r="BS1858" t="s">
        <v>108</v>
      </c>
      <c r="BT1858" t="s">
        <v>108</v>
      </c>
      <c r="BU1858" t="s">
        <v>108</v>
      </c>
      <c r="BV1858" t="s">
        <v>108</v>
      </c>
      <c r="BW1858" t="s">
        <v>108</v>
      </c>
      <c r="BX1858" t="s">
        <v>108</v>
      </c>
      <c r="BY1858" t="s">
        <v>108</v>
      </c>
      <c r="BZ1858" t="s">
        <v>108</v>
      </c>
      <c r="CA1858" t="s">
        <v>108</v>
      </c>
      <c r="CB1858" t="s">
        <v>108</v>
      </c>
      <c r="CC1858" t="s">
        <v>108</v>
      </c>
      <c r="CD1858" t="s">
        <v>108</v>
      </c>
      <c r="CE1858" t="s">
        <v>108</v>
      </c>
      <c r="CF1858" t="s">
        <v>108</v>
      </c>
      <c r="CG1858" t="s">
        <v>108</v>
      </c>
      <c r="CH1858" t="s">
        <v>108</v>
      </c>
      <c r="CI1858" t="s">
        <v>108</v>
      </c>
      <c r="CJ1858" t="s">
        <v>108</v>
      </c>
      <c r="CK1858" t="s">
        <v>108</v>
      </c>
      <c r="CL1858" t="s">
        <v>108</v>
      </c>
      <c r="CM1858" t="s">
        <v>108</v>
      </c>
      <c r="CN1858" t="s">
        <v>108</v>
      </c>
      <c r="CO1858" t="s">
        <v>108</v>
      </c>
      <c r="CP1858" t="s">
        <v>108</v>
      </c>
      <c r="CQ1858" t="s">
        <v>108</v>
      </c>
      <c r="CR1858" t="s">
        <v>108</v>
      </c>
      <c r="CS1858" t="s">
        <v>108</v>
      </c>
      <c r="CT1858" t="s">
        <v>108</v>
      </c>
      <c r="CU1858" t="s">
        <v>108</v>
      </c>
      <c r="CV1858" t="s">
        <v>108</v>
      </c>
      <c r="CW1858" t="s">
        <v>108</v>
      </c>
      <c r="CX1858" t="s">
        <v>108</v>
      </c>
      <c r="CY1858" t="s">
        <v>108</v>
      </c>
      <c r="CZ1858" t="s">
        <v>108</v>
      </c>
      <c r="DA1858" t="s">
        <v>108</v>
      </c>
      <c r="DB1858" t="s">
        <v>108</v>
      </c>
      <c r="DC1858" t="s">
        <v>108</v>
      </c>
      <c r="DD1858" t="s">
        <v>108</v>
      </c>
      <c r="DE1858" t="s">
        <v>108</v>
      </c>
      <c r="DF1858" t="s">
        <v>108</v>
      </c>
      <c r="DG1858" t="s">
        <v>108</v>
      </c>
      <c r="DH1858" t="s">
        <v>108</v>
      </c>
      <c r="DI1858" t="s">
        <v>108</v>
      </c>
      <c r="DJ1858" t="s">
        <v>108</v>
      </c>
      <c r="DK1858" t="s">
        <v>108</v>
      </c>
      <c r="DL1858" t="s">
        <v>108</v>
      </c>
      <c r="DM1858" t="s">
        <v>108</v>
      </c>
      <c r="DN1858" t="s">
        <v>108</v>
      </c>
    </row>
    <row r="1859" spans="1:125" x14ac:dyDescent="0.2">
      <c r="A1859" t="e">
        <f ca="1">_xll.BFieldInfo($B$1859)</f>
        <v>#NAME?</v>
      </c>
      <c r="B1859" t="s">
        <v>115</v>
      </c>
      <c r="C1859" t="s">
        <v>108</v>
      </c>
      <c r="D1859" t="s">
        <v>108</v>
      </c>
      <c r="E1859" t="s">
        <v>108</v>
      </c>
      <c r="F1859" t="s">
        <v>108</v>
      </c>
      <c r="G1859" t="s">
        <v>108</v>
      </c>
      <c r="H1859" t="s">
        <v>108</v>
      </c>
      <c r="I1859" t="s">
        <v>108</v>
      </c>
      <c r="J1859" t="s">
        <v>108</v>
      </c>
      <c r="K1859" t="s">
        <v>108</v>
      </c>
      <c r="L1859" t="s">
        <v>108</v>
      </c>
      <c r="M1859" t="s">
        <v>108</v>
      </c>
      <c r="N1859" t="s">
        <v>108</v>
      </c>
      <c r="O1859" t="s">
        <v>108</v>
      </c>
      <c r="P1859" t="s">
        <v>108</v>
      </c>
      <c r="Q1859" t="s">
        <v>108</v>
      </c>
      <c r="R1859" t="s">
        <v>108</v>
      </c>
      <c r="S1859" t="s">
        <v>108</v>
      </c>
      <c r="T1859" t="s">
        <v>108</v>
      </c>
      <c r="U1859" t="s">
        <v>108</v>
      </c>
      <c r="V1859" t="s">
        <v>108</v>
      </c>
      <c r="W1859" t="s">
        <v>108</v>
      </c>
      <c r="X1859" t="s">
        <v>108</v>
      </c>
      <c r="Y1859" t="s">
        <v>108</v>
      </c>
      <c r="Z1859" t="s">
        <v>108</v>
      </c>
      <c r="AA1859" t="s">
        <v>108</v>
      </c>
      <c r="AB1859" t="s">
        <v>108</v>
      </c>
      <c r="AC1859" t="s">
        <v>108</v>
      </c>
      <c r="AD1859" t="s">
        <v>108</v>
      </c>
      <c r="AE1859" t="s">
        <v>108</v>
      </c>
      <c r="AF1859" t="s">
        <v>108</v>
      </c>
      <c r="AG1859" t="s">
        <v>108</v>
      </c>
      <c r="AH1859" t="s">
        <v>108</v>
      </c>
      <c r="AI1859" t="s">
        <v>108</v>
      </c>
      <c r="AJ1859" t="s">
        <v>108</v>
      </c>
      <c r="AK1859" t="s">
        <v>108</v>
      </c>
      <c r="AL1859" t="s">
        <v>108</v>
      </c>
      <c r="AM1859" t="s">
        <v>108</v>
      </c>
      <c r="AN1859" t="s">
        <v>108</v>
      </c>
      <c r="AO1859" t="s">
        <v>108</v>
      </c>
      <c r="AP1859" t="s">
        <v>108</v>
      </c>
      <c r="AQ1859" t="s">
        <v>108</v>
      </c>
      <c r="AR1859" t="s">
        <v>108</v>
      </c>
      <c r="AS1859" t="s">
        <v>108</v>
      </c>
      <c r="AT1859" t="s">
        <v>108</v>
      </c>
      <c r="AU1859" t="s">
        <v>108</v>
      </c>
      <c r="AV1859" t="s">
        <v>108</v>
      </c>
      <c r="AW1859" t="s">
        <v>108</v>
      </c>
      <c r="AX1859" t="s">
        <v>108</v>
      </c>
      <c r="AY1859" t="s">
        <v>108</v>
      </c>
      <c r="AZ1859" t="s">
        <v>108</v>
      </c>
      <c r="BA1859" t="s">
        <v>108</v>
      </c>
      <c r="BB1859" t="s">
        <v>108</v>
      </c>
      <c r="BC1859" t="s">
        <v>108</v>
      </c>
      <c r="BD1859" t="s">
        <v>108</v>
      </c>
      <c r="BE1859" t="s">
        <v>108</v>
      </c>
      <c r="BF1859" t="s">
        <v>108</v>
      </c>
      <c r="BG1859" t="s">
        <v>108</v>
      </c>
      <c r="BH1859" t="s">
        <v>108</v>
      </c>
      <c r="BI1859" t="s">
        <v>108</v>
      </c>
      <c r="BJ1859" t="s">
        <v>108</v>
      </c>
      <c r="BK1859" t="s">
        <v>108</v>
      </c>
      <c r="BL1859" t="s">
        <v>108</v>
      </c>
      <c r="BM1859" t="s">
        <v>108</v>
      </c>
      <c r="BN1859" t="s">
        <v>108</v>
      </c>
      <c r="BO1859" t="s">
        <v>108</v>
      </c>
      <c r="BP1859" t="s">
        <v>108</v>
      </c>
      <c r="BQ1859" t="s">
        <v>108</v>
      </c>
      <c r="BR1859" t="s">
        <v>108</v>
      </c>
      <c r="BS1859" t="s">
        <v>108</v>
      </c>
      <c r="BT1859" t="s">
        <v>108</v>
      </c>
      <c r="BU1859" t="s">
        <v>108</v>
      </c>
      <c r="BV1859" t="s">
        <v>108</v>
      </c>
      <c r="BW1859" t="s">
        <v>108</v>
      </c>
      <c r="BX1859" t="s">
        <v>108</v>
      </c>
      <c r="BY1859" t="s">
        <v>108</v>
      </c>
      <c r="BZ1859" t="s">
        <v>108</v>
      </c>
      <c r="CA1859" t="s">
        <v>108</v>
      </c>
      <c r="CB1859" t="s">
        <v>108</v>
      </c>
      <c r="CC1859" t="s">
        <v>108</v>
      </c>
      <c r="CD1859" t="s">
        <v>108</v>
      </c>
      <c r="CE1859" t="s">
        <v>108</v>
      </c>
      <c r="CF1859" t="s">
        <v>108</v>
      </c>
      <c r="CG1859" t="s">
        <v>108</v>
      </c>
      <c r="CH1859" t="s">
        <v>108</v>
      </c>
      <c r="CI1859" t="s">
        <v>108</v>
      </c>
      <c r="CJ1859" t="s">
        <v>108</v>
      </c>
      <c r="CK1859" t="s">
        <v>108</v>
      </c>
      <c r="CL1859" t="s">
        <v>108</v>
      </c>
      <c r="CM1859" t="s">
        <v>108</v>
      </c>
      <c r="CN1859" t="s">
        <v>108</v>
      </c>
      <c r="CO1859" t="s">
        <v>108</v>
      </c>
      <c r="CP1859" t="s">
        <v>108</v>
      </c>
      <c r="CQ1859" t="s">
        <v>108</v>
      </c>
      <c r="CR1859" t="s">
        <v>108</v>
      </c>
      <c r="CS1859" t="s">
        <v>108</v>
      </c>
      <c r="CT1859" t="s">
        <v>108</v>
      </c>
      <c r="CU1859" t="s">
        <v>108</v>
      </c>
      <c r="CV1859" t="s">
        <v>108</v>
      </c>
      <c r="CW1859" t="s">
        <v>108</v>
      </c>
      <c r="CX1859" t="s">
        <v>108</v>
      </c>
      <c r="CY1859" t="s">
        <v>108</v>
      </c>
      <c r="CZ1859" t="s">
        <v>108</v>
      </c>
      <c r="DA1859" t="s">
        <v>108</v>
      </c>
      <c r="DB1859" t="s">
        <v>108</v>
      </c>
      <c r="DC1859" t="s">
        <v>108</v>
      </c>
      <c r="DD1859" t="s">
        <v>108</v>
      </c>
      <c r="DE1859" t="s">
        <v>108</v>
      </c>
      <c r="DF1859" t="s">
        <v>108</v>
      </c>
      <c r="DG1859" t="s">
        <v>108</v>
      </c>
      <c r="DH1859" t="s">
        <v>108</v>
      </c>
      <c r="DI1859" t="s">
        <v>108</v>
      </c>
      <c r="DJ1859" t="s">
        <v>108</v>
      </c>
      <c r="DK1859" t="s">
        <v>108</v>
      </c>
      <c r="DL1859" t="s">
        <v>108</v>
      </c>
      <c r="DM1859" t="s">
        <v>108</v>
      </c>
      <c r="DN1859" t="s">
        <v>108</v>
      </c>
    </row>
    <row r="1860" spans="1:125" x14ac:dyDescent="0.2">
      <c r="A1860" t="e">
        <f ca="1">_xll.BFieldInfo($B$1860)</f>
        <v>#NAME?</v>
      </c>
      <c r="B1860" t="s">
        <v>116</v>
      </c>
      <c r="C1860">
        <v>60.6</v>
      </c>
      <c r="D1860">
        <v>58</v>
      </c>
      <c r="E1860">
        <v>58</v>
      </c>
      <c r="F1860">
        <v>58</v>
      </c>
      <c r="G1860">
        <v>58</v>
      </c>
      <c r="H1860">
        <v>58</v>
      </c>
      <c r="I1860">
        <v>58</v>
      </c>
      <c r="J1860">
        <v>58</v>
      </c>
      <c r="K1860">
        <v>58</v>
      </c>
      <c r="L1860">
        <v>58</v>
      </c>
      <c r="M1860">
        <v>58</v>
      </c>
      <c r="N1860">
        <v>58</v>
      </c>
      <c r="O1860">
        <v>58</v>
      </c>
      <c r="P1860">
        <v>57.7</v>
      </c>
      <c r="Q1860">
        <v>57.7</v>
      </c>
      <c r="R1860">
        <v>57.7</v>
      </c>
      <c r="S1860">
        <v>57.7</v>
      </c>
      <c r="T1860">
        <v>57.7</v>
      </c>
      <c r="U1860">
        <v>57.7</v>
      </c>
      <c r="V1860">
        <v>57.7</v>
      </c>
      <c r="W1860">
        <v>57.7</v>
      </c>
      <c r="X1860">
        <v>57.7</v>
      </c>
      <c r="Y1860">
        <v>57.7</v>
      </c>
      <c r="Z1860">
        <v>57.7</v>
      </c>
      <c r="AA1860">
        <v>57.7</v>
      </c>
      <c r="AB1860">
        <v>57.7</v>
      </c>
      <c r="AC1860">
        <v>57.6</v>
      </c>
      <c r="AD1860">
        <v>57.6</v>
      </c>
      <c r="AE1860">
        <v>57.6</v>
      </c>
      <c r="AF1860">
        <v>57.6</v>
      </c>
      <c r="AG1860">
        <v>57.6</v>
      </c>
      <c r="AH1860">
        <v>57.6</v>
      </c>
      <c r="AI1860">
        <v>57.6</v>
      </c>
      <c r="AJ1860">
        <v>57.6</v>
      </c>
      <c r="AK1860">
        <v>57.6</v>
      </c>
      <c r="AL1860">
        <v>57.6</v>
      </c>
      <c r="AM1860">
        <v>57.6</v>
      </c>
      <c r="AN1860">
        <v>57.6</v>
      </c>
      <c r="AO1860">
        <v>57.6</v>
      </c>
      <c r="AP1860">
        <v>57.6</v>
      </c>
      <c r="AQ1860">
        <v>57.6</v>
      </c>
      <c r="AR1860">
        <v>57.6</v>
      </c>
      <c r="AS1860">
        <v>57.6</v>
      </c>
      <c r="AT1860">
        <v>57.6</v>
      </c>
      <c r="AU1860">
        <v>57.6</v>
      </c>
      <c r="AV1860">
        <v>57.6</v>
      </c>
      <c r="AW1860">
        <v>57.6</v>
      </c>
      <c r="AX1860">
        <v>57.6</v>
      </c>
      <c r="AY1860">
        <v>57.6</v>
      </c>
      <c r="AZ1860">
        <v>57.6</v>
      </c>
      <c r="BA1860">
        <v>57.6</v>
      </c>
      <c r="BB1860">
        <v>57.6</v>
      </c>
      <c r="BC1860">
        <v>57.6</v>
      </c>
      <c r="BD1860">
        <v>50.4</v>
      </c>
      <c r="BE1860">
        <v>50.4</v>
      </c>
      <c r="BF1860">
        <v>50.4</v>
      </c>
      <c r="BG1860">
        <v>50.4</v>
      </c>
      <c r="BH1860">
        <v>50.4</v>
      </c>
      <c r="BI1860">
        <v>50.4</v>
      </c>
      <c r="BJ1860">
        <v>50.4</v>
      </c>
      <c r="BK1860">
        <v>50.4</v>
      </c>
      <c r="BL1860">
        <v>50.4</v>
      </c>
      <c r="BM1860">
        <v>50.4</v>
      </c>
      <c r="BN1860">
        <v>50.4</v>
      </c>
      <c r="BO1860">
        <v>50.4</v>
      </c>
      <c r="BP1860">
        <v>46.3</v>
      </c>
      <c r="BQ1860">
        <v>46.3</v>
      </c>
      <c r="BR1860">
        <v>46.3</v>
      </c>
      <c r="BS1860">
        <v>46.3</v>
      </c>
      <c r="BT1860">
        <v>46.3</v>
      </c>
      <c r="BU1860">
        <v>46.3</v>
      </c>
      <c r="BV1860">
        <v>46.3</v>
      </c>
      <c r="BW1860">
        <v>46.3</v>
      </c>
      <c r="BX1860">
        <v>46.3</v>
      </c>
      <c r="BY1860">
        <v>46.3</v>
      </c>
      <c r="BZ1860">
        <v>46.3</v>
      </c>
      <c r="CA1860">
        <v>46.3</v>
      </c>
      <c r="CB1860">
        <v>43.6</v>
      </c>
      <c r="CC1860">
        <v>43.6</v>
      </c>
      <c r="CD1860">
        <v>43.6</v>
      </c>
      <c r="CE1860">
        <v>43.6</v>
      </c>
      <c r="CF1860">
        <v>43.6</v>
      </c>
      <c r="CG1860">
        <v>43.6</v>
      </c>
      <c r="CH1860">
        <v>43.6</v>
      </c>
      <c r="CI1860">
        <v>43.6</v>
      </c>
      <c r="CJ1860">
        <v>43.6</v>
      </c>
      <c r="CK1860">
        <v>43.6</v>
      </c>
      <c r="CL1860">
        <v>43.6</v>
      </c>
      <c r="CM1860">
        <v>43.6</v>
      </c>
      <c r="CN1860">
        <v>34.799999999999997</v>
      </c>
      <c r="CO1860">
        <v>34.799999999999997</v>
      </c>
      <c r="CP1860">
        <v>34.799999999999997</v>
      </c>
      <c r="CQ1860">
        <v>34.799999999999997</v>
      </c>
      <c r="CR1860">
        <v>34.799999999999997</v>
      </c>
      <c r="CS1860">
        <v>34.799999999999997</v>
      </c>
      <c r="CT1860">
        <v>34.799999999999997</v>
      </c>
      <c r="CU1860">
        <v>34.799999999999997</v>
      </c>
      <c r="CV1860">
        <v>34.799999999999997</v>
      </c>
      <c r="CW1860">
        <v>34.799999999999997</v>
      </c>
      <c r="CX1860">
        <v>34.799999999999997</v>
      </c>
      <c r="CY1860">
        <v>34.799999999999997</v>
      </c>
      <c r="CZ1860">
        <v>34.799999999999997</v>
      </c>
      <c r="DA1860" t="s">
        <v>108</v>
      </c>
      <c r="DB1860" t="s">
        <v>108</v>
      </c>
      <c r="DC1860" t="s">
        <v>108</v>
      </c>
      <c r="DD1860" t="s">
        <v>108</v>
      </c>
      <c r="DE1860" t="s">
        <v>108</v>
      </c>
      <c r="DF1860" t="s">
        <v>108</v>
      </c>
      <c r="DG1860" t="s">
        <v>108</v>
      </c>
      <c r="DH1860" t="s">
        <v>108</v>
      </c>
      <c r="DI1860" t="s">
        <v>108</v>
      </c>
      <c r="DJ1860" t="s">
        <v>108</v>
      </c>
      <c r="DK1860" t="s">
        <v>108</v>
      </c>
      <c r="DL1860" t="s">
        <v>108</v>
      </c>
      <c r="DM1860" t="s">
        <v>108</v>
      </c>
      <c r="DN1860" t="s">
        <v>108</v>
      </c>
    </row>
    <row r="1861" spans="1:125" x14ac:dyDescent="0.2">
      <c r="A1861" t="e">
        <f ca="1">_xll.BFieldInfo($B$1861)</f>
        <v>#NAME?</v>
      </c>
      <c r="B1861" t="s">
        <v>117</v>
      </c>
      <c r="C1861">
        <v>20.399999999999999</v>
      </c>
      <c r="D1861">
        <v>22.8</v>
      </c>
      <c r="E1861">
        <v>22.8</v>
      </c>
      <c r="F1861">
        <v>22.8</v>
      </c>
      <c r="G1861">
        <v>22.8</v>
      </c>
      <c r="H1861">
        <v>22.8</v>
      </c>
      <c r="I1861">
        <v>22.8</v>
      </c>
      <c r="J1861">
        <v>22.8</v>
      </c>
      <c r="K1861">
        <v>22.8</v>
      </c>
      <c r="L1861">
        <v>22.8</v>
      </c>
      <c r="M1861">
        <v>22.8</v>
      </c>
      <c r="N1861">
        <v>22.8</v>
      </c>
      <c r="O1861">
        <v>22.8</v>
      </c>
      <c r="P1861">
        <v>24.5</v>
      </c>
      <c r="Q1861">
        <v>24.5</v>
      </c>
      <c r="R1861">
        <v>24.5</v>
      </c>
      <c r="S1861">
        <v>24.5</v>
      </c>
      <c r="T1861">
        <v>24.5</v>
      </c>
      <c r="U1861">
        <v>24.5</v>
      </c>
      <c r="V1861">
        <v>24.5</v>
      </c>
      <c r="W1861">
        <v>24.5</v>
      </c>
      <c r="X1861">
        <v>24.5</v>
      </c>
      <c r="Y1861">
        <v>24.5</v>
      </c>
      <c r="Z1861">
        <v>24.5</v>
      </c>
      <c r="AA1861">
        <v>24.5</v>
      </c>
      <c r="AB1861">
        <v>24.5</v>
      </c>
      <c r="AC1861">
        <v>22</v>
      </c>
      <c r="AD1861">
        <v>22</v>
      </c>
      <c r="AE1861">
        <v>22</v>
      </c>
      <c r="AF1861">
        <v>22</v>
      </c>
      <c r="AG1861">
        <v>22</v>
      </c>
      <c r="AH1861">
        <v>22</v>
      </c>
      <c r="AI1861">
        <v>22</v>
      </c>
      <c r="AJ1861">
        <v>22</v>
      </c>
      <c r="AK1861">
        <v>22</v>
      </c>
      <c r="AL1861">
        <v>22</v>
      </c>
      <c r="AM1861">
        <v>22</v>
      </c>
      <c r="AN1861">
        <v>22</v>
      </c>
      <c r="AO1861">
        <v>22</v>
      </c>
      <c r="AP1861">
        <v>22</v>
      </c>
      <c r="AQ1861">
        <v>22</v>
      </c>
      <c r="AR1861">
        <v>22</v>
      </c>
      <c r="AS1861">
        <v>22</v>
      </c>
      <c r="AT1861">
        <v>22</v>
      </c>
      <c r="AU1861">
        <v>22</v>
      </c>
      <c r="AV1861">
        <v>22</v>
      </c>
      <c r="AW1861">
        <v>22</v>
      </c>
      <c r="AX1861">
        <v>22</v>
      </c>
      <c r="AY1861">
        <v>22</v>
      </c>
      <c r="AZ1861">
        <v>22</v>
      </c>
      <c r="BA1861">
        <v>22</v>
      </c>
      <c r="BB1861">
        <v>22</v>
      </c>
      <c r="BC1861">
        <v>22</v>
      </c>
      <c r="BD1861">
        <v>26</v>
      </c>
      <c r="BE1861">
        <v>26</v>
      </c>
      <c r="BF1861">
        <v>26</v>
      </c>
      <c r="BG1861">
        <v>26</v>
      </c>
      <c r="BH1861">
        <v>26</v>
      </c>
      <c r="BI1861">
        <v>26</v>
      </c>
      <c r="BJ1861">
        <v>26</v>
      </c>
      <c r="BK1861">
        <v>26</v>
      </c>
      <c r="BL1861">
        <v>26</v>
      </c>
      <c r="BM1861">
        <v>26</v>
      </c>
      <c r="BN1861">
        <v>26</v>
      </c>
      <c r="BO1861">
        <v>26</v>
      </c>
      <c r="BP1861">
        <v>25.4</v>
      </c>
      <c r="BQ1861">
        <v>25.4</v>
      </c>
      <c r="BR1861">
        <v>25.4</v>
      </c>
      <c r="BS1861">
        <v>25.4</v>
      </c>
      <c r="BT1861">
        <v>25.4</v>
      </c>
      <c r="BU1861">
        <v>25.4</v>
      </c>
      <c r="BV1861">
        <v>25.4</v>
      </c>
      <c r="BW1861">
        <v>25.4</v>
      </c>
      <c r="BX1861">
        <v>25.4</v>
      </c>
      <c r="BY1861">
        <v>25.4</v>
      </c>
      <c r="BZ1861">
        <v>25.4</v>
      </c>
      <c r="CA1861">
        <v>25.4</v>
      </c>
      <c r="CB1861">
        <v>27.1</v>
      </c>
      <c r="CC1861">
        <v>27.1</v>
      </c>
      <c r="CD1861">
        <v>27.1</v>
      </c>
      <c r="CE1861">
        <v>27.1</v>
      </c>
      <c r="CF1861">
        <v>27.1</v>
      </c>
      <c r="CG1861">
        <v>27.1</v>
      </c>
      <c r="CH1861">
        <v>27.1</v>
      </c>
      <c r="CI1861">
        <v>27.1</v>
      </c>
      <c r="CJ1861">
        <v>27.1</v>
      </c>
      <c r="CK1861">
        <v>27.1</v>
      </c>
      <c r="CL1861">
        <v>27.1</v>
      </c>
      <c r="CM1861">
        <v>27.1</v>
      </c>
      <c r="CN1861">
        <v>32.200000000000003</v>
      </c>
      <c r="CO1861">
        <v>32.200000000000003</v>
      </c>
      <c r="CP1861">
        <v>32.200000000000003</v>
      </c>
      <c r="CQ1861">
        <v>32.200000000000003</v>
      </c>
      <c r="CR1861">
        <v>32.200000000000003</v>
      </c>
      <c r="CS1861">
        <v>32.200000000000003</v>
      </c>
      <c r="CT1861">
        <v>32.200000000000003</v>
      </c>
      <c r="CU1861">
        <v>32.200000000000003</v>
      </c>
      <c r="CV1861">
        <v>32.200000000000003</v>
      </c>
      <c r="CW1861">
        <v>32.200000000000003</v>
      </c>
      <c r="CX1861">
        <v>32.200000000000003</v>
      </c>
      <c r="CY1861">
        <v>32.200000000000003</v>
      </c>
      <c r="CZ1861">
        <v>32.200000000000003</v>
      </c>
      <c r="DA1861" t="s">
        <v>108</v>
      </c>
      <c r="DB1861" t="s">
        <v>108</v>
      </c>
      <c r="DC1861" t="s">
        <v>108</v>
      </c>
      <c r="DD1861" t="s">
        <v>108</v>
      </c>
      <c r="DE1861" t="s">
        <v>108</v>
      </c>
      <c r="DF1861" t="s">
        <v>108</v>
      </c>
      <c r="DG1861" t="s">
        <v>108</v>
      </c>
      <c r="DH1861" t="s">
        <v>108</v>
      </c>
      <c r="DI1861" t="s">
        <v>108</v>
      </c>
      <c r="DJ1861" t="s">
        <v>108</v>
      </c>
      <c r="DK1861" t="s">
        <v>108</v>
      </c>
      <c r="DL1861" t="s">
        <v>108</v>
      </c>
      <c r="DM1861" t="s">
        <v>108</v>
      </c>
      <c r="DN1861" t="s">
        <v>108</v>
      </c>
    </row>
    <row r="1863" spans="1:125" x14ac:dyDescent="0.2">
      <c r="A1863" t="s">
        <v>292</v>
      </c>
      <c r="B1863" t="s">
        <v>106</v>
      </c>
      <c r="C1863" s="8" t="e">
        <f ca="1">_xll.BDH($A$1863,$B$1864:$B$1874,$B$1,$B$2,"Dir=H","Per=M","Days=A","Dts=S","Sort=R","cols=123;rows=12")</f>
        <v>#NAME?</v>
      </c>
      <c r="D1863" s="8">
        <v>43980</v>
      </c>
      <c r="E1863" s="8">
        <v>43951</v>
      </c>
      <c r="F1863" s="8">
        <v>43921</v>
      </c>
      <c r="G1863" s="8">
        <v>43889</v>
      </c>
      <c r="H1863" s="8">
        <v>43861</v>
      </c>
      <c r="I1863" s="8">
        <v>43830</v>
      </c>
      <c r="J1863" s="8">
        <v>43798</v>
      </c>
      <c r="K1863" s="8">
        <v>43769</v>
      </c>
      <c r="L1863" s="8">
        <v>43738</v>
      </c>
      <c r="M1863" s="8">
        <v>43707</v>
      </c>
      <c r="N1863" s="8">
        <v>43677</v>
      </c>
      <c r="O1863" s="8">
        <v>43646</v>
      </c>
      <c r="P1863" s="8">
        <v>43644</v>
      </c>
      <c r="Q1863" s="8">
        <v>43616</v>
      </c>
      <c r="R1863" s="8">
        <v>43585</v>
      </c>
      <c r="S1863" s="8">
        <v>43555</v>
      </c>
      <c r="T1863" s="8">
        <v>43553</v>
      </c>
      <c r="U1863" s="8">
        <v>43524</v>
      </c>
      <c r="V1863" s="8">
        <v>43496</v>
      </c>
      <c r="W1863" s="8">
        <v>43465</v>
      </c>
      <c r="X1863" s="8">
        <v>43434</v>
      </c>
      <c r="Y1863" s="8">
        <v>43404</v>
      </c>
      <c r="Z1863" s="8">
        <v>43373</v>
      </c>
      <c r="AA1863" s="8">
        <v>43371</v>
      </c>
      <c r="AB1863" s="8">
        <v>43343</v>
      </c>
      <c r="AC1863" s="8">
        <v>43312</v>
      </c>
      <c r="AD1863" s="8">
        <v>43281</v>
      </c>
      <c r="AE1863" s="8">
        <v>43280</v>
      </c>
      <c r="AF1863" s="8">
        <v>43251</v>
      </c>
      <c r="AG1863" s="8">
        <v>43220</v>
      </c>
      <c r="AH1863" s="8">
        <v>43190</v>
      </c>
      <c r="AI1863" s="8">
        <v>43189</v>
      </c>
      <c r="AJ1863" s="8">
        <v>43159</v>
      </c>
      <c r="AK1863" s="8">
        <v>43131</v>
      </c>
      <c r="AL1863" s="8">
        <v>43100</v>
      </c>
      <c r="AM1863" s="8">
        <v>43098</v>
      </c>
      <c r="AN1863" s="8">
        <v>43069</v>
      </c>
      <c r="AO1863" s="8">
        <v>43039</v>
      </c>
      <c r="AP1863" s="8">
        <v>43008</v>
      </c>
      <c r="AQ1863" s="8">
        <v>43007</v>
      </c>
      <c r="AR1863" s="8">
        <v>42978</v>
      </c>
      <c r="AS1863" s="8">
        <v>42947</v>
      </c>
      <c r="AT1863" s="8">
        <v>42916</v>
      </c>
      <c r="AU1863" s="8">
        <v>42886</v>
      </c>
      <c r="AV1863" s="8">
        <v>42853</v>
      </c>
      <c r="AW1863" s="8">
        <v>42825</v>
      </c>
      <c r="AX1863" s="8">
        <v>42794</v>
      </c>
      <c r="AY1863" s="8">
        <v>42766</v>
      </c>
      <c r="AZ1863" s="8">
        <v>42735</v>
      </c>
      <c r="BA1863" s="8">
        <v>42734</v>
      </c>
      <c r="BB1863" s="8">
        <v>42704</v>
      </c>
      <c r="BC1863" s="8">
        <v>42674</v>
      </c>
      <c r="BD1863" s="8">
        <v>42643</v>
      </c>
      <c r="BE1863" s="8">
        <v>42613</v>
      </c>
      <c r="BF1863" s="8">
        <v>42580</v>
      </c>
      <c r="BG1863" s="8">
        <v>42551</v>
      </c>
      <c r="BH1863" s="8">
        <v>42521</v>
      </c>
      <c r="BI1863" s="8">
        <v>42489</v>
      </c>
      <c r="BJ1863" s="8">
        <v>42460</v>
      </c>
      <c r="BK1863" s="8">
        <v>42429</v>
      </c>
      <c r="BL1863" s="8">
        <v>42398</v>
      </c>
      <c r="BM1863" s="8">
        <v>42369</v>
      </c>
      <c r="BN1863" s="8">
        <v>42338</v>
      </c>
      <c r="BO1863" s="8">
        <v>42307</v>
      </c>
      <c r="BP1863" s="8">
        <v>42277</v>
      </c>
      <c r="BQ1863" s="8">
        <v>42247</v>
      </c>
      <c r="BR1863" s="8">
        <v>42216</v>
      </c>
      <c r="BS1863" s="8">
        <v>42185</v>
      </c>
      <c r="BT1863" s="8">
        <v>42153</v>
      </c>
      <c r="BU1863" s="8">
        <v>42124</v>
      </c>
      <c r="BV1863" s="8">
        <v>42094</v>
      </c>
      <c r="BW1863" s="8">
        <v>42062</v>
      </c>
      <c r="BX1863" s="8">
        <v>42034</v>
      </c>
      <c r="BY1863" s="8">
        <v>42004</v>
      </c>
      <c r="BZ1863" s="8">
        <v>41971</v>
      </c>
      <c r="CA1863" s="8">
        <v>41943</v>
      </c>
      <c r="CB1863" s="8">
        <v>41912</v>
      </c>
      <c r="CC1863" s="8">
        <v>41880</v>
      </c>
      <c r="CD1863" s="8">
        <v>41851</v>
      </c>
      <c r="CE1863" s="8">
        <v>41820</v>
      </c>
      <c r="CF1863" s="8">
        <v>41789</v>
      </c>
      <c r="CG1863" s="8">
        <v>41759</v>
      </c>
      <c r="CH1863" s="8">
        <v>41729</v>
      </c>
      <c r="CI1863" s="8">
        <v>41698</v>
      </c>
      <c r="CJ1863" s="8">
        <v>41670</v>
      </c>
      <c r="CK1863" s="8">
        <v>41639</v>
      </c>
      <c r="CL1863" s="8">
        <v>41607</v>
      </c>
      <c r="CM1863" s="8">
        <v>41578</v>
      </c>
      <c r="CN1863" s="8">
        <v>41547</v>
      </c>
      <c r="CO1863" s="8">
        <v>41516</v>
      </c>
      <c r="CP1863" s="8">
        <v>41486</v>
      </c>
      <c r="CQ1863" s="8">
        <v>41455</v>
      </c>
      <c r="CR1863" s="8">
        <v>41453</v>
      </c>
      <c r="CS1863" s="8">
        <v>41425</v>
      </c>
      <c r="CT1863" s="8">
        <v>41394</v>
      </c>
      <c r="CU1863" s="8">
        <v>41364</v>
      </c>
      <c r="CV1863" s="8">
        <v>41362</v>
      </c>
      <c r="CW1863" s="8">
        <v>41333</v>
      </c>
      <c r="CX1863" s="8">
        <v>41305</v>
      </c>
      <c r="CY1863" s="8">
        <v>41274</v>
      </c>
      <c r="CZ1863" s="8">
        <v>41243</v>
      </c>
      <c r="DA1863" s="8">
        <v>41213</v>
      </c>
      <c r="DB1863" s="8">
        <v>41182</v>
      </c>
      <c r="DC1863" s="8">
        <v>41180</v>
      </c>
      <c r="DD1863" s="8">
        <v>41152</v>
      </c>
      <c r="DE1863" s="8">
        <v>41121</v>
      </c>
      <c r="DF1863" s="8">
        <v>41090</v>
      </c>
      <c r="DG1863" s="8">
        <v>41089</v>
      </c>
      <c r="DH1863" s="8">
        <v>41060</v>
      </c>
      <c r="DI1863" s="8">
        <v>41029</v>
      </c>
      <c r="DJ1863" s="8">
        <v>40999</v>
      </c>
      <c r="DK1863" s="8">
        <v>40998</v>
      </c>
      <c r="DL1863" s="8">
        <v>40968</v>
      </c>
      <c r="DM1863" s="8">
        <v>40939</v>
      </c>
      <c r="DN1863" s="8">
        <v>40908</v>
      </c>
      <c r="DO1863" s="8">
        <v>40907</v>
      </c>
      <c r="DP1863" s="8">
        <v>40877</v>
      </c>
      <c r="DQ1863" s="8">
        <v>40847</v>
      </c>
      <c r="DR1863" s="8">
        <v>40816</v>
      </c>
      <c r="DS1863" s="8">
        <v>40786</v>
      </c>
      <c r="DT1863" s="8">
        <v>40753</v>
      </c>
      <c r="DU1863" s="8">
        <v>40724</v>
      </c>
    </row>
    <row r="1864" spans="1:125" x14ac:dyDescent="0.2">
      <c r="A1864" t="e">
        <f ca="1">_xll.BFieldInfo($B$1864)</f>
        <v>#NAME?</v>
      </c>
      <c r="B1864" t="s">
        <v>107</v>
      </c>
      <c r="C1864">
        <v>22.814</v>
      </c>
      <c r="D1864">
        <v>20.99</v>
      </c>
      <c r="E1864">
        <v>19.497</v>
      </c>
      <c r="F1864">
        <v>17.318000000000001</v>
      </c>
      <c r="G1864">
        <v>21.673999999999999</v>
      </c>
      <c r="H1864">
        <v>21.475999999999999</v>
      </c>
      <c r="I1864">
        <v>21.423999999999999</v>
      </c>
      <c r="J1864">
        <v>22.437999999999999</v>
      </c>
      <c r="K1864">
        <v>23.222999999999999</v>
      </c>
      <c r="L1864">
        <v>22.617999999999999</v>
      </c>
      <c r="M1864">
        <v>22.315000000000001</v>
      </c>
      <c r="N1864">
        <v>21.847000000000001</v>
      </c>
      <c r="O1864">
        <v>22.361999999999998</v>
      </c>
      <c r="P1864">
        <v>22.361999999999998</v>
      </c>
      <c r="Q1864">
        <v>22.15</v>
      </c>
      <c r="R1864">
        <v>21.896999999999998</v>
      </c>
      <c r="S1864">
        <v>21.791</v>
      </c>
      <c r="T1864">
        <v>21.791</v>
      </c>
      <c r="U1864">
        <v>20.393999999999998</v>
      </c>
      <c r="V1864">
        <v>19.861000000000001</v>
      </c>
      <c r="W1864">
        <v>20.808</v>
      </c>
      <c r="X1864">
        <v>21.728000000000002</v>
      </c>
      <c r="Y1864">
        <v>20.344999999999999</v>
      </c>
      <c r="Z1864">
        <v>19.481000000000002</v>
      </c>
      <c r="AA1864">
        <v>19.481000000000002</v>
      </c>
      <c r="AB1864">
        <v>19.524000000000001</v>
      </c>
      <c r="AC1864">
        <v>19.832000000000001</v>
      </c>
      <c r="AD1864">
        <v>18.617999999999999</v>
      </c>
      <c r="AE1864">
        <v>18.617999999999999</v>
      </c>
      <c r="AF1864">
        <v>18.555</v>
      </c>
      <c r="AG1864">
        <v>19.375</v>
      </c>
      <c r="AH1864">
        <v>17.786999999999999</v>
      </c>
      <c r="AI1864">
        <v>17.786999999999999</v>
      </c>
      <c r="AJ1864">
        <v>17.687000000000001</v>
      </c>
      <c r="AK1864">
        <v>18.992999999999999</v>
      </c>
      <c r="AL1864">
        <v>19.817</v>
      </c>
      <c r="AM1864">
        <v>19.817</v>
      </c>
      <c r="AN1864">
        <v>20.111000000000001</v>
      </c>
      <c r="AO1864">
        <v>20.800999999999998</v>
      </c>
      <c r="AP1864">
        <v>21.082000000000001</v>
      </c>
      <c r="AQ1864">
        <v>21.082000000000001</v>
      </c>
      <c r="AR1864">
        <v>20.332000000000001</v>
      </c>
      <c r="AS1864">
        <v>20.667000000000002</v>
      </c>
      <c r="AT1864">
        <v>21.178999999999998</v>
      </c>
      <c r="AU1864">
        <v>22.984999999999999</v>
      </c>
      <c r="AV1864">
        <v>20.872</v>
      </c>
      <c r="AW1864">
        <v>21.236000000000001</v>
      </c>
      <c r="AX1864">
        <v>21.114999999999998</v>
      </c>
      <c r="AY1864">
        <v>20.92</v>
      </c>
      <c r="AZ1864">
        <v>21.172000000000001</v>
      </c>
      <c r="BA1864">
        <v>21.172000000000001</v>
      </c>
      <c r="BB1864">
        <v>19.172000000000001</v>
      </c>
      <c r="BC1864">
        <v>19.222999999999999</v>
      </c>
      <c r="BD1864">
        <v>19.295000000000002</v>
      </c>
      <c r="BE1864">
        <v>19.431000000000001</v>
      </c>
      <c r="BF1864">
        <v>19.661999999999999</v>
      </c>
      <c r="BG1864">
        <v>19.853000000000002</v>
      </c>
      <c r="BH1864">
        <v>20.579000000000001</v>
      </c>
      <c r="BI1864">
        <v>19.259</v>
      </c>
      <c r="BJ1864">
        <v>19.751000000000001</v>
      </c>
      <c r="BK1864">
        <v>19.207000000000001</v>
      </c>
      <c r="BL1864">
        <v>20.029</v>
      </c>
      <c r="BM1864">
        <v>20.885999999999999</v>
      </c>
      <c r="BN1864">
        <v>21.821999999999999</v>
      </c>
      <c r="BO1864">
        <v>21.245000000000001</v>
      </c>
      <c r="BP1864">
        <v>19.809000000000001</v>
      </c>
      <c r="BQ1864">
        <v>19.055</v>
      </c>
      <c r="BR1864">
        <v>20.567</v>
      </c>
      <c r="BS1864">
        <v>19.396999999999998</v>
      </c>
      <c r="BT1864">
        <v>19.597000000000001</v>
      </c>
      <c r="BU1864">
        <v>19.925999999999998</v>
      </c>
      <c r="BV1864">
        <v>20.745000000000001</v>
      </c>
      <c r="BW1864">
        <v>20.187999999999999</v>
      </c>
      <c r="BX1864">
        <v>18.561</v>
      </c>
      <c r="BY1864">
        <v>16.088000000000001</v>
      </c>
      <c r="BZ1864">
        <v>16.553999999999998</v>
      </c>
      <c r="CA1864">
        <v>14.500999999999999</v>
      </c>
      <c r="CB1864">
        <v>14.552</v>
      </c>
      <c r="CC1864">
        <v>13.781000000000001</v>
      </c>
      <c r="CD1864">
        <v>14.898</v>
      </c>
      <c r="CE1864">
        <v>15.53</v>
      </c>
      <c r="CF1864">
        <v>14.965</v>
      </c>
      <c r="CG1864">
        <v>14.029</v>
      </c>
      <c r="CH1864">
        <v>13.731</v>
      </c>
      <c r="CI1864">
        <v>14.337999999999999</v>
      </c>
      <c r="CJ1864">
        <v>14.023</v>
      </c>
      <c r="CK1864">
        <v>14.513</v>
      </c>
      <c r="CL1864">
        <v>13.637</v>
      </c>
      <c r="CM1864">
        <v>13.497</v>
      </c>
      <c r="CN1864">
        <v>12.552</v>
      </c>
      <c r="CO1864">
        <v>11.287000000000001</v>
      </c>
      <c r="CP1864">
        <v>10.679</v>
      </c>
      <c r="CQ1864">
        <v>10.438000000000001</v>
      </c>
      <c r="CR1864">
        <v>10.438000000000001</v>
      </c>
      <c r="CS1864">
        <v>10.295999999999999</v>
      </c>
      <c r="CT1864">
        <v>9.7889999999999997</v>
      </c>
      <c r="CU1864">
        <v>9.0079999999999991</v>
      </c>
      <c r="CV1864">
        <v>9.0079999999999991</v>
      </c>
      <c r="CW1864">
        <v>8.9870000000000001</v>
      </c>
      <c r="CX1864">
        <v>9.8290000000000006</v>
      </c>
      <c r="CY1864">
        <v>9.3290000000000006</v>
      </c>
      <c r="CZ1864">
        <v>9.2119999999999997</v>
      </c>
      <c r="DA1864">
        <v>9.593</v>
      </c>
      <c r="DB1864">
        <v>10.391</v>
      </c>
      <c r="DC1864">
        <v>10.391</v>
      </c>
      <c r="DD1864">
        <v>10.292999999999999</v>
      </c>
      <c r="DE1864">
        <v>9.9280000000000008</v>
      </c>
      <c r="DF1864">
        <v>9.3710000000000004</v>
      </c>
      <c r="DG1864">
        <v>9.3710000000000004</v>
      </c>
      <c r="DH1864">
        <v>8.6780000000000008</v>
      </c>
      <c r="DI1864">
        <v>8.5399999999999991</v>
      </c>
      <c r="DJ1864">
        <v>9.0640000000000001</v>
      </c>
      <c r="DK1864">
        <v>9.0640000000000001</v>
      </c>
      <c r="DL1864">
        <v>8.8030000000000008</v>
      </c>
      <c r="DM1864">
        <v>8.6120000000000001</v>
      </c>
      <c r="DN1864">
        <v>8.8650000000000002</v>
      </c>
      <c r="DO1864">
        <v>8.8650000000000002</v>
      </c>
      <c r="DP1864">
        <v>9.5980000000000008</v>
      </c>
      <c r="DQ1864">
        <v>9.2449999999999992</v>
      </c>
      <c r="DR1864">
        <v>8.83</v>
      </c>
      <c r="DS1864">
        <v>8.9819999999999993</v>
      </c>
      <c r="DT1864">
        <v>10.8</v>
      </c>
      <c r="DU1864">
        <v>10.785</v>
      </c>
    </row>
    <row r="1865" spans="1:125" x14ac:dyDescent="0.2">
      <c r="A1865" t="e">
        <f ca="1">_xll.BFieldInfo($B$1865)</f>
        <v>#NAME?</v>
      </c>
      <c r="B1865" t="s">
        <v>109</v>
      </c>
      <c r="C1865">
        <v>12299</v>
      </c>
      <c r="D1865">
        <v>12299</v>
      </c>
      <c r="E1865">
        <v>12299</v>
      </c>
      <c r="F1865">
        <v>12299</v>
      </c>
      <c r="G1865">
        <v>12299</v>
      </c>
      <c r="H1865">
        <v>12299</v>
      </c>
      <c r="I1865">
        <v>12299</v>
      </c>
      <c r="J1865">
        <v>11590</v>
      </c>
      <c r="K1865">
        <v>11590</v>
      </c>
      <c r="L1865">
        <v>11590</v>
      </c>
      <c r="M1865">
        <v>11590</v>
      </c>
      <c r="N1865">
        <v>11590</v>
      </c>
      <c r="O1865">
        <v>11590</v>
      </c>
      <c r="P1865">
        <v>11590</v>
      </c>
      <c r="Q1865">
        <v>11590</v>
      </c>
      <c r="R1865">
        <v>11590</v>
      </c>
      <c r="S1865">
        <v>11590</v>
      </c>
      <c r="T1865">
        <v>11590</v>
      </c>
      <c r="U1865">
        <v>11590</v>
      </c>
      <c r="V1865">
        <v>11590</v>
      </c>
      <c r="W1865">
        <v>11590</v>
      </c>
      <c r="X1865">
        <v>11462</v>
      </c>
      <c r="Y1865">
        <v>11462</v>
      </c>
      <c r="Z1865">
        <v>11462</v>
      </c>
      <c r="AA1865">
        <v>11462</v>
      </c>
      <c r="AB1865">
        <v>11462</v>
      </c>
      <c r="AC1865">
        <v>11462</v>
      </c>
      <c r="AD1865">
        <v>11462</v>
      </c>
      <c r="AE1865">
        <v>11462</v>
      </c>
      <c r="AF1865">
        <v>11462</v>
      </c>
      <c r="AG1865">
        <v>11462</v>
      </c>
      <c r="AH1865">
        <v>11462</v>
      </c>
      <c r="AI1865">
        <v>11462</v>
      </c>
      <c r="AJ1865">
        <v>11462</v>
      </c>
      <c r="AK1865">
        <v>11462</v>
      </c>
      <c r="AL1865">
        <v>11462</v>
      </c>
      <c r="AM1865">
        <v>11427</v>
      </c>
      <c r="AN1865">
        <v>11427</v>
      </c>
      <c r="AO1865">
        <v>11427</v>
      </c>
      <c r="AP1865">
        <v>11427</v>
      </c>
      <c r="AQ1865">
        <v>11427</v>
      </c>
      <c r="AR1865">
        <v>11427</v>
      </c>
      <c r="AS1865">
        <v>11427</v>
      </c>
      <c r="AT1865">
        <v>11427</v>
      </c>
      <c r="AU1865">
        <v>11427</v>
      </c>
      <c r="AV1865">
        <v>11427</v>
      </c>
      <c r="AW1865">
        <v>11427</v>
      </c>
      <c r="AX1865">
        <v>11427</v>
      </c>
      <c r="AY1865">
        <v>11427</v>
      </c>
      <c r="AZ1865">
        <v>11427</v>
      </c>
      <c r="BA1865">
        <v>10753</v>
      </c>
      <c r="BB1865">
        <v>10753</v>
      </c>
      <c r="BC1865">
        <v>10753</v>
      </c>
      <c r="BD1865">
        <v>10753</v>
      </c>
      <c r="BE1865">
        <v>10753</v>
      </c>
      <c r="BF1865">
        <v>10753</v>
      </c>
      <c r="BG1865">
        <v>10753</v>
      </c>
      <c r="BH1865">
        <v>10753</v>
      </c>
      <c r="BI1865">
        <v>10753</v>
      </c>
      <c r="BJ1865">
        <v>10753</v>
      </c>
      <c r="BK1865">
        <v>10753</v>
      </c>
      <c r="BL1865">
        <v>10753</v>
      </c>
      <c r="BM1865">
        <v>10753</v>
      </c>
      <c r="BN1865">
        <v>10940</v>
      </c>
      <c r="BO1865">
        <v>10940</v>
      </c>
      <c r="BP1865">
        <v>10940</v>
      </c>
      <c r="BQ1865">
        <v>10940</v>
      </c>
      <c r="BR1865">
        <v>10940</v>
      </c>
      <c r="BS1865">
        <v>10940</v>
      </c>
      <c r="BT1865">
        <v>10940</v>
      </c>
      <c r="BU1865">
        <v>10940</v>
      </c>
      <c r="BV1865">
        <v>10940</v>
      </c>
      <c r="BW1865">
        <v>10940</v>
      </c>
      <c r="BX1865">
        <v>10940</v>
      </c>
      <c r="BY1865">
        <v>10940</v>
      </c>
      <c r="BZ1865">
        <v>8973</v>
      </c>
      <c r="CA1865">
        <v>8973</v>
      </c>
      <c r="CB1865">
        <v>8973</v>
      </c>
      <c r="CC1865">
        <v>8973</v>
      </c>
      <c r="CD1865">
        <v>8973</v>
      </c>
      <c r="CE1865">
        <v>8973</v>
      </c>
      <c r="CF1865">
        <v>8973</v>
      </c>
      <c r="CG1865">
        <v>8973</v>
      </c>
      <c r="CH1865">
        <v>8973</v>
      </c>
      <c r="CI1865">
        <v>8973</v>
      </c>
      <c r="CJ1865">
        <v>8973</v>
      </c>
      <c r="CK1865">
        <v>8973</v>
      </c>
      <c r="CL1865">
        <v>8973</v>
      </c>
      <c r="CM1865">
        <v>8973</v>
      </c>
      <c r="CN1865">
        <v>8973</v>
      </c>
      <c r="CO1865">
        <v>8973</v>
      </c>
      <c r="CP1865">
        <v>8973</v>
      </c>
      <c r="CQ1865">
        <v>8973</v>
      </c>
      <c r="CR1865">
        <v>8973</v>
      </c>
      <c r="CS1865">
        <v>8973</v>
      </c>
      <c r="CT1865">
        <v>8973</v>
      </c>
      <c r="CU1865">
        <v>8973</v>
      </c>
      <c r="CV1865">
        <v>8973</v>
      </c>
      <c r="CW1865">
        <v>8973</v>
      </c>
      <c r="CX1865">
        <v>8973</v>
      </c>
      <c r="CY1865">
        <v>8973</v>
      </c>
      <c r="CZ1865" t="s">
        <v>108</v>
      </c>
      <c r="DA1865" t="s">
        <v>108</v>
      </c>
      <c r="DB1865" t="s">
        <v>108</v>
      </c>
      <c r="DC1865" t="s">
        <v>108</v>
      </c>
      <c r="DD1865" t="s">
        <v>108</v>
      </c>
      <c r="DE1865" t="s">
        <v>108</v>
      </c>
      <c r="DF1865" t="s">
        <v>108</v>
      </c>
      <c r="DG1865" t="s">
        <v>108</v>
      </c>
      <c r="DH1865" t="s">
        <v>108</v>
      </c>
      <c r="DI1865" t="s">
        <v>108</v>
      </c>
      <c r="DJ1865" t="s">
        <v>108</v>
      </c>
      <c r="DK1865" t="s">
        <v>108</v>
      </c>
      <c r="DL1865" t="s">
        <v>108</v>
      </c>
      <c r="DM1865" t="s">
        <v>108</v>
      </c>
      <c r="DN1865" t="s">
        <v>108</v>
      </c>
      <c r="DO1865" t="s">
        <v>108</v>
      </c>
      <c r="DP1865" t="s">
        <v>108</v>
      </c>
      <c r="DQ1865" t="s">
        <v>108</v>
      </c>
      <c r="DR1865" t="s">
        <v>108</v>
      </c>
      <c r="DS1865" t="s">
        <v>108</v>
      </c>
      <c r="DT1865" t="s">
        <v>108</v>
      </c>
      <c r="DU1865" t="s">
        <v>108</v>
      </c>
    </row>
    <row r="1866" spans="1:125" x14ac:dyDescent="0.2">
      <c r="A1866" t="e">
        <f ca="1">_xll.BFieldInfo($B$1866)</f>
        <v>#NAME?</v>
      </c>
      <c r="B1866" t="s">
        <v>110</v>
      </c>
      <c r="C1866">
        <v>6489</v>
      </c>
      <c r="D1866">
        <v>6489</v>
      </c>
      <c r="E1866">
        <v>6489</v>
      </c>
      <c r="F1866">
        <v>6489</v>
      </c>
      <c r="G1866">
        <v>6489</v>
      </c>
      <c r="H1866">
        <v>6489</v>
      </c>
      <c r="I1866">
        <v>6489</v>
      </c>
      <c r="J1866">
        <v>6099</v>
      </c>
      <c r="K1866">
        <v>6099</v>
      </c>
      <c r="L1866">
        <v>6099</v>
      </c>
      <c r="M1866">
        <v>6099</v>
      </c>
      <c r="N1866">
        <v>6099</v>
      </c>
      <c r="O1866">
        <v>6099</v>
      </c>
      <c r="P1866">
        <v>6099</v>
      </c>
      <c r="Q1866">
        <v>6099</v>
      </c>
      <c r="R1866">
        <v>6099</v>
      </c>
      <c r="S1866">
        <v>6099</v>
      </c>
      <c r="T1866">
        <v>6099</v>
      </c>
      <c r="U1866">
        <v>6099</v>
      </c>
      <c r="V1866">
        <v>6099</v>
      </c>
      <c r="W1866">
        <v>6099</v>
      </c>
      <c r="X1866">
        <v>3102</v>
      </c>
      <c r="Y1866">
        <v>3102</v>
      </c>
      <c r="Z1866">
        <v>3102</v>
      </c>
      <c r="AA1866">
        <v>3102</v>
      </c>
      <c r="AB1866">
        <v>3102</v>
      </c>
      <c r="AC1866">
        <v>3102</v>
      </c>
      <c r="AD1866">
        <v>3102</v>
      </c>
      <c r="AE1866">
        <v>3102</v>
      </c>
      <c r="AF1866">
        <v>3102</v>
      </c>
      <c r="AG1866">
        <v>3102</v>
      </c>
      <c r="AH1866">
        <v>3102</v>
      </c>
      <c r="AI1866">
        <v>3102</v>
      </c>
      <c r="AJ1866">
        <v>3102</v>
      </c>
      <c r="AK1866">
        <v>3102</v>
      </c>
      <c r="AL1866">
        <v>3102</v>
      </c>
      <c r="AM1866">
        <v>2990</v>
      </c>
      <c r="AN1866">
        <v>2990</v>
      </c>
      <c r="AO1866">
        <v>2990</v>
      </c>
      <c r="AP1866">
        <v>2990</v>
      </c>
      <c r="AQ1866">
        <v>2990</v>
      </c>
      <c r="AR1866">
        <v>2990</v>
      </c>
      <c r="AS1866">
        <v>2990</v>
      </c>
      <c r="AT1866">
        <v>2990</v>
      </c>
      <c r="AU1866">
        <v>2990</v>
      </c>
      <c r="AV1866">
        <v>2990</v>
      </c>
      <c r="AW1866">
        <v>2990</v>
      </c>
      <c r="AX1866">
        <v>2990</v>
      </c>
      <c r="AY1866">
        <v>2990</v>
      </c>
      <c r="AZ1866">
        <v>2990</v>
      </c>
      <c r="BA1866">
        <v>2744</v>
      </c>
      <c r="BB1866">
        <v>2744</v>
      </c>
      <c r="BC1866">
        <v>2744</v>
      </c>
      <c r="BD1866">
        <v>2744</v>
      </c>
      <c r="BE1866">
        <v>2744</v>
      </c>
      <c r="BF1866">
        <v>2744</v>
      </c>
      <c r="BG1866">
        <v>2744</v>
      </c>
      <c r="BH1866">
        <v>2744</v>
      </c>
      <c r="BI1866">
        <v>2744</v>
      </c>
      <c r="BJ1866">
        <v>2744</v>
      </c>
      <c r="BK1866">
        <v>2744</v>
      </c>
      <c r="BL1866">
        <v>2744</v>
      </c>
      <c r="BM1866">
        <v>2744</v>
      </c>
      <c r="BN1866">
        <v>2498</v>
      </c>
      <c r="BO1866">
        <v>2498</v>
      </c>
      <c r="BP1866">
        <v>2498</v>
      </c>
      <c r="BQ1866">
        <v>2498</v>
      </c>
      <c r="BR1866">
        <v>2498</v>
      </c>
      <c r="BS1866">
        <v>2498</v>
      </c>
      <c r="BT1866">
        <v>2498</v>
      </c>
      <c r="BU1866">
        <v>2498</v>
      </c>
      <c r="BV1866">
        <v>2498</v>
      </c>
      <c r="BW1866">
        <v>2498</v>
      </c>
      <c r="BX1866">
        <v>2498</v>
      </c>
      <c r="BY1866">
        <v>2498</v>
      </c>
      <c r="BZ1866">
        <v>1680</v>
      </c>
      <c r="CA1866">
        <v>1680</v>
      </c>
      <c r="CB1866">
        <v>1680</v>
      </c>
      <c r="CC1866">
        <v>1680</v>
      </c>
      <c r="CD1866">
        <v>1680</v>
      </c>
      <c r="CE1866">
        <v>1680</v>
      </c>
      <c r="CF1866">
        <v>1680</v>
      </c>
      <c r="CG1866">
        <v>1680</v>
      </c>
      <c r="CH1866">
        <v>1680</v>
      </c>
      <c r="CI1866">
        <v>1680</v>
      </c>
      <c r="CJ1866">
        <v>1680</v>
      </c>
      <c r="CK1866">
        <v>1680</v>
      </c>
      <c r="CL1866">
        <v>1680</v>
      </c>
      <c r="CM1866">
        <v>1680</v>
      </c>
      <c r="CN1866">
        <v>1680</v>
      </c>
      <c r="CO1866">
        <v>1680</v>
      </c>
      <c r="CP1866">
        <v>1680</v>
      </c>
      <c r="CQ1866">
        <v>1680</v>
      </c>
      <c r="CR1866">
        <v>1680</v>
      </c>
      <c r="CS1866">
        <v>1680</v>
      </c>
      <c r="CT1866">
        <v>1680</v>
      </c>
      <c r="CU1866">
        <v>1680</v>
      </c>
      <c r="CV1866">
        <v>1680</v>
      </c>
      <c r="CW1866">
        <v>1680</v>
      </c>
      <c r="CX1866">
        <v>1680</v>
      </c>
      <c r="CY1866">
        <v>1680</v>
      </c>
      <c r="CZ1866" t="s">
        <v>108</v>
      </c>
      <c r="DA1866" t="s">
        <v>108</v>
      </c>
      <c r="DB1866" t="s">
        <v>108</v>
      </c>
      <c r="DC1866" t="s">
        <v>108</v>
      </c>
      <c r="DD1866" t="s">
        <v>108</v>
      </c>
      <c r="DE1866" t="s">
        <v>108</v>
      </c>
      <c r="DF1866" t="s">
        <v>108</v>
      </c>
      <c r="DG1866" t="s">
        <v>108</v>
      </c>
      <c r="DH1866" t="s">
        <v>108</v>
      </c>
      <c r="DI1866" t="s">
        <v>108</v>
      </c>
      <c r="DJ1866" t="s">
        <v>108</v>
      </c>
      <c r="DK1866" t="s">
        <v>108</v>
      </c>
      <c r="DL1866" t="s">
        <v>108</v>
      </c>
      <c r="DM1866" t="s">
        <v>108</v>
      </c>
      <c r="DN1866" t="s">
        <v>108</v>
      </c>
      <c r="DO1866" t="s">
        <v>108</v>
      </c>
      <c r="DP1866" t="s">
        <v>108</v>
      </c>
      <c r="DQ1866" t="s">
        <v>108</v>
      </c>
      <c r="DR1866" t="s">
        <v>108</v>
      </c>
      <c r="DS1866" t="s">
        <v>108</v>
      </c>
      <c r="DT1866" t="s">
        <v>108</v>
      </c>
      <c r="DU1866" t="s">
        <v>108</v>
      </c>
    </row>
    <row r="1867" spans="1:125" x14ac:dyDescent="0.2">
      <c r="A1867" t="e">
        <f ca="1">_xll.BFieldInfo($B$1867)</f>
        <v>#NAME?</v>
      </c>
      <c r="B1867" t="s">
        <v>111</v>
      </c>
      <c r="C1867">
        <v>70572.537700000001</v>
      </c>
      <c r="D1867">
        <v>55748.044900000001</v>
      </c>
      <c r="E1867">
        <v>55748.044900000001</v>
      </c>
      <c r="F1867">
        <v>55748.044900000001</v>
      </c>
      <c r="G1867">
        <v>69097.627600000007</v>
      </c>
      <c r="H1867">
        <v>69097.627600000007</v>
      </c>
      <c r="I1867">
        <v>69097.627600000007</v>
      </c>
      <c r="J1867">
        <v>72799.759300000005</v>
      </c>
      <c r="K1867">
        <v>72799.759300000005</v>
      </c>
      <c r="L1867">
        <v>72799.759300000005</v>
      </c>
      <c r="M1867">
        <v>71976.254000000001</v>
      </c>
      <c r="N1867">
        <v>71976.254000000001</v>
      </c>
      <c r="O1867">
        <v>71976.254000000001</v>
      </c>
      <c r="P1867">
        <v>70125.111900000004</v>
      </c>
      <c r="Q1867">
        <v>70125.111900000004</v>
      </c>
      <c r="R1867">
        <v>70125.111900000004</v>
      </c>
      <c r="S1867">
        <v>70125.111900000004</v>
      </c>
      <c r="T1867">
        <v>70283.242400000003</v>
      </c>
      <c r="U1867">
        <v>70283.242400000003</v>
      </c>
      <c r="V1867">
        <v>70283.242400000003</v>
      </c>
      <c r="W1867">
        <v>70283.242400000003</v>
      </c>
      <c r="X1867">
        <v>65801.612999999998</v>
      </c>
      <c r="Y1867">
        <v>65801.612999999998</v>
      </c>
      <c r="Z1867">
        <v>65801.612999999998</v>
      </c>
      <c r="AA1867">
        <v>62885.000999999997</v>
      </c>
      <c r="AB1867">
        <v>62885.000999999997</v>
      </c>
      <c r="AC1867">
        <v>62885.000999999997</v>
      </c>
      <c r="AD1867">
        <v>62885.000999999997</v>
      </c>
      <c r="AE1867">
        <v>62979.850200000001</v>
      </c>
      <c r="AF1867">
        <v>62979.850200000001</v>
      </c>
      <c r="AG1867">
        <v>62979.850200000001</v>
      </c>
      <c r="AH1867">
        <v>62979.850200000001</v>
      </c>
      <c r="AI1867">
        <v>70164.680900000007</v>
      </c>
      <c r="AJ1867">
        <v>70164.680900000007</v>
      </c>
      <c r="AK1867">
        <v>70164.680900000007</v>
      </c>
      <c r="AL1867">
        <v>70164.680900000007</v>
      </c>
      <c r="AM1867">
        <v>73852.08</v>
      </c>
      <c r="AN1867">
        <v>73852.08</v>
      </c>
      <c r="AO1867">
        <v>73852.08</v>
      </c>
      <c r="AP1867">
        <v>73852.08</v>
      </c>
      <c r="AQ1867">
        <v>73865.103300000002</v>
      </c>
      <c r="AR1867">
        <v>73865.103300000002</v>
      </c>
      <c r="AS1867">
        <v>73865.103300000002</v>
      </c>
      <c r="AT1867">
        <v>73865.103300000002</v>
      </c>
      <c r="AU1867">
        <v>76393.428</v>
      </c>
      <c r="AV1867">
        <v>76393.428</v>
      </c>
      <c r="AW1867">
        <v>76393.428</v>
      </c>
      <c r="AX1867">
        <v>76163.632700000002</v>
      </c>
      <c r="AY1867">
        <v>76163.632700000002</v>
      </c>
      <c r="AZ1867">
        <v>76163.632700000002</v>
      </c>
      <c r="BA1867">
        <v>69710.684999999998</v>
      </c>
      <c r="BB1867">
        <v>69710.684999999998</v>
      </c>
      <c r="BC1867">
        <v>69710.684999999998</v>
      </c>
      <c r="BD1867">
        <v>69710.684999999998</v>
      </c>
      <c r="BE1867">
        <v>71726.471999999994</v>
      </c>
      <c r="BF1867">
        <v>71726.471999999994</v>
      </c>
      <c r="BG1867">
        <v>71726.471999999994</v>
      </c>
      <c r="BH1867">
        <v>72712.281000000003</v>
      </c>
      <c r="BI1867">
        <v>72712.281000000003</v>
      </c>
      <c r="BJ1867">
        <v>72712.281000000003</v>
      </c>
      <c r="BK1867">
        <v>76885.019700000004</v>
      </c>
      <c r="BL1867">
        <v>76885.019700000004</v>
      </c>
      <c r="BM1867">
        <v>76885.019700000004</v>
      </c>
      <c r="BN1867">
        <v>72924.202999999994</v>
      </c>
      <c r="BO1867">
        <v>72924.202999999994</v>
      </c>
      <c r="BP1867">
        <v>72924.202999999994</v>
      </c>
      <c r="BQ1867">
        <v>71408.5</v>
      </c>
      <c r="BR1867">
        <v>71408.5</v>
      </c>
      <c r="BS1867">
        <v>71408.5</v>
      </c>
      <c r="BT1867">
        <v>77497.56</v>
      </c>
      <c r="BU1867">
        <v>77497.56</v>
      </c>
      <c r="BV1867">
        <v>77497.56</v>
      </c>
      <c r="BW1867">
        <v>59818.069000000003</v>
      </c>
      <c r="BX1867">
        <v>59818.069000000003</v>
      </c>
      <c r="BY1867">
        <v>59818.069000000003</v>
      </c>
      <c r="BZ1867">
        <v>54363.96</v>
      </c>
      <c r="CA1867">
        <v>54363.96</v>
      </c>
      <c r="CB1867">
        <v>54363.96</v>
      </c>
      <c r="CC1867">
        <v>58015.44</v>
      </c>
      <c r="CD1867">
        <v>58015.44</v>
      </c>
      <c r="CE1867">
        <v>58015.44</v>
      </c>
      <c r="CF1867">
        <v>52343.76</v>
      </c>
      <c r="CG1867">
        <v>52343.76</v>
      </c>
      <c r="CH1867">
        <v>52343.76</v>
      </c>
      <c r="CI1867">
        <v>55265.9565</v>
      </c>
      <c r="CJ1867">
        <v>55265.9565</v>
      </c>
      <c r="CK1867">
        <v>55265.9565</v>
      </c>
      <c r="CL1867">
        <v>47848.25</v>
      </c>
      <c r="CM1867">
        <v>47848.25</v>
      </c>
      <c r="CN1867">
        <v>47848.25</v>
      </c>
      <c r="CO1867">
        <v>39791.94</v>
      </c>
      <c r="CP1867">
        <v>39791.94</v>
      </c>
      <c r="CQ1867">
        <v>39791.94</v>
      </c>
      <c r="CR1867">
        <v>35859.978999999999</v>
      </c>
      <c r="CS1867">
        <v>35859.978999999999</v>
      </c>
      <c r="CT1867">
        <v>35859.978999999999</v>
      </c>
      <c r="CU1867">
        <v>35859.978999999999</v>
      </c>
      <c r="CV1867">
        <v>37121.805</v>
      </c>
      <c r="CW1867">
        <v>37121.805</v>
      </c>
      <c r="CX1867">
        <v>37121.805</v>
      </c>
      <c r="CY1867">
        <v>37121.805</v>
      </c>
      <c r="CZ1867">
        <v>41364.932999999997</v>
      </c>
      <c r="DA1867">
        <v>41364.932999999997</v>
      </c>
      <c r="DB1867">
        <v>41364.932999999997</v>
      </c>
      <c r="DC1867">
        <v>37307.514000000003</v>
      </c>
      <c r="DD1867">
        <v>37307.514000000003</v>
      </c>
      <c r="DE1867">
        <v>37307.514000000003</v>
      </c>
      <c r="DF1867">
        <v>37307.514000000003</v>
      </c>
      <c r="DG1867">
        <v>39165.544000000002</v>
      </c>
      <c r="DH1867">
        <v>39165.544000000002</v>
      </c>
      <c r="DI1867">
        <v>39165.544000000002</v>
      </c>
      <c r="DJ1867">
        <v>39165.544000000002</v>
      </c>
      <c r="DK1867">
        <v>38308.4948</v>
      </c>
      <c r="DL1867">
        <v>38308.4948</v>
      </c>
      <c r="DM1867">
        <v>38308.4948</v>
      </c>
      <c r="DN1867">
        <v>38308.4948</v>
      </c>
      <c r="DO1867">
        <v>38135.026599999997</v>
      </c>
      <c r="DP1867">
        <v>38135.026599999997</v>
      </c>
      <c r="DQ1867">
        <v>38135.026599999997</v>
      </c>
      <c r="DR1867">
        <v>38135.026599999997</v>
      </c>
      <c r="DS1867">
        <v>46601.985000000001</v>
      </c>
      <c r="DT1867">
        <v>46601.985000000001</v>
      </c>
      <c r="DU1867">
        <v>46601.985000000001</v>
      </c>
    </row>
    <row r="1868" spans="1:125" x14ac:dyDescent="0.2">
      <c r="A1868" t="e">
        <f ca="1">_xll.BFieldInfo($B$1868)</f>
        <v>#NAME?</v>
      </c>
      <c r="B1868" t="s">
        <v>109</v>
      </c>
      <c r="C1868">
        <v>12299</v>
      </c>
      <c r="D1868">
        <v>12299</v>
      </c>
      <c r="E1868">
        <v>12299</v>
      </c>
      <c r="F1868">
        <v>12299</v>
      </c>
      <c r="G1868">
        <v>12299</v>
      </c>
      <c r="H1868">
        <v>12299</v>
      </c>
      <c r="I1868">
        <v>12299</v>
      </c>
      <c r="J1868">
        <v>11590</v>
      </c>
      <c r="K1868">
        <v>11590</v>
      </c>
      <c r="L1868">
        <v>11590</v>
      </c>
      <c r="M1868">
        <v>11590</v>
      </c>
      <c r="N1868">
        <v>11590</v>
      </c>
      <c r="O1868">
        <v>11590</v>
      </c>
      <c r="P1868">
        <v>11590</v>
      </c>
      <c r="Q1868">
        <v>11590</v>
      </c>
      <c r="R1868">
        <v>11590</v>
      </c>
      <c r="S1868">
        <v>11590</v>
      </c>
      <c r="T1868">
        <v>11590</v>
      </c>
      <c r="U1868">
        <v>11590</v>
      </c>
      <c r="V1868">
        <v>11590</v>
      </c>
      <c r="W1868">
        <v>11590</v>
      </c>
      <c r="X1868">
        <v>11462</v>
      </c>
      <c r="Y1868">
        <v>11462</v>
      </c>
      <c r="Z1868">
        <v>11462</v>
      </c>
      <c r="AA1868">
        <v>11462</v>
      </c>
      <c r="AB1868">
        <v>11462</v>
      </c>
      <c r="AC1868">
        <v>11462</v>
      </c>
      <c r="AD1868">
        <v>11462</v>
      </c>
      <c r="AE1868">
        <v>11462</v>
      </c>
      <c r="AF1868">
        <v>11462</v>
      </c>
      <c r="AG1868">
        <v>11462</v>
      </c>
      <c r="AH1868">
        <v>11462</v>
      </c>
      <c r="AI1868">
        <v>11462</v>
      </c>
      <c r="AJ1868">
        <v>11462</v>
      </c>
      <c r="AK1868">
        <v>11462</v>
      </c>
      <c r="AL1868">
        <v>11462</v>
      </c>
      <c r="AM1868">
        <v>11427</v>
      </c>
      <c r="AN1868">
        <v>11427</v>
      </c>
      <c r="AO1868">
        <v>11427</v>
      </c>
      <c r="AP1868">
        <v>11427</v>
      </c>
      <c r="AQ1868">
        <v>11427</v>
      </c>
      <c r="AR1868">
        <v>11427</v>
      </c>
      <c r="AS1868">
        <v>11427</v>
      </c>
      <c r="AT1868">
        <v>11427</v>
      </c>
      <c r="AU1868">
        <v>11427</v>
      </c>
      <c r="AV1868">
        <v>11427</v>
      </c>
      <c r="AW1868">
        <v>11427</v>
      </c>
      <c r="AX1868">
        <v>11427</v>
      </c>
      <c r="AY1868">
        <v>11427</v>
      </c>
      <c r="AZ1868">
        <v>11427</v>
      </c>
      <c r="BA1868">
        <v>10753</v>
      </c>
      <c r="BB1868">
        <v>10753</v>
      </c>
      <c r="BC1868">
        <v>10753</v>
      </c>
      <c r="BD1868">
        <v>10753</v>
      </c>
      <c r="BE1868">
        <v>10753</v>
      </c>
      <c r="BF1868">
        <v>10753</v>
      </c>
      <c r="BG1868">
        <v>10753</v>
      </c>
      <c r="BH1868">
        <v>10753</v>
      </c>
      <c r="BI1868">
        <v>10753</v>
      </c>
      <c r="BJ1868">
        <v>10753</v>
      </c>
      <c r="BK1868">
        <v>10753</v>
      </c>
      <c r="BL1868">
        <v>10753</v>
      </c>
      <c r="BM1868">
        <v>10753</v>
      </c>
      <c r="BN1868">
        <v>10940</v>
      </c>
      <c r="BO1868">
        <v>10940</v>
      </c>
      <c r="BP1868">
        <v>10940</v>
      </c>
      <c r="BQ1868">
        <v>10940</v>
      </c>
      <c r="BR1868">
        <v>10940</v>
      </c>
      <c r="BS1868">
        <v>10940</v>
      </c>
      <c r="BT1868">
        <v>10940</v>
      </c>
      <c r="BU1868">
        <v>10940</v>
      </c>
      <c r="BV1868">
        <v>10940</v>
      </c>
      <c r="BW1868">
        <v>10940</v>
      </c>
      <c r="BX1868">
        <v>10940</v>
      </c>
      <c r="BY1868">
        <v>10940</v>
      </c>
      <c r="BZ1868">
        <v>8973</v>
      </c>
      <c r="CA1868">
        <v>8973</v>
      </c>
      <c r="CB1868">
        <v>8973</v>
      </c>
      <c r="CC1868">
        <v>8973</v>
      </c>
      <c r="CD1868">
        <v>8973</v>
      </c>
      <c r="CE1868">
        <v>8973</v>
      </c>
      <c r="CF1868">
        <v>8973</v>
      </c>
      <c r="CG1868">
        <v>8973</v>
      </c>
      <c r="CH1868">
        <v>8973</v>
      </c>
      <c r="CI1868">
        <v>8973</v>
      </c>
      <c r="CJ1868">
        <v>8973</v>
      </c>
      <c r="CK1868">
        <v>8973</v>
      </c>
      <c r="CL1868">
        <v>8973</v>
      </c>
      <c r="CM1868">
        <v>8973</v>
      </c>
      <c r="CN1868">
        <v>8973</v>
      </c>
      <c r="CO1868">
        <v>8973</v>
      </c>
      <c r="CP1868">
        <v>8973</v>
      </c>
      <c r="CQ1868">
        <v>8973</v>
      </c>
      <c r="CR1868">
        <v>8973</v>
      </c>
      <c r="CS1868">
        <v>8973</v>
      </c>
      <c r="CT1868">
        <v>8973</v>
      </c>
      <c r="CU1868">
        <v>8973</v>
      </c>
      <c r="CV1868">
        <v>8973</v>
      </c>
      <c r="CW1868">
        <v>8973</v>
      </c>
      <c r="CX1868">
        <v>8973</v>
      </c>
      <c r="CY1868">
        <v>8973</v>
      </c>
      <c r="CZ1868" t="s">
        <v>108</v>
      </c>
      <c r="DA1868" t="s">
        <v>108</v>
      </c>
      <c r="DB1868" t="s">
        <v>108</v>
      </c>
      <c r="DC1868" t="s">
        <v>108</v>
      </c>
      <c r="DD1868" t="s">
        <v>108</v>
      </c>
      <c r="DE1868" t="s">
        <v>108</v>
      </c>
      <c r="DF1868" t="s">
        <v>108</v>
      </c>
      <c r="DG1868" t="s">
        <v>108</v>
      </c>
      <c r="DH1868" t="s">
        <v>108</v>
      </c>
      <c r="DI1868" t="s">
        <v>108</v>
      </c>
      <c r="DJ1868" t="s">
        <v>108</v>
      </c>
      <c r="DK1868" t="s">
        <v>108</v>
      </c>
      <c r="DL1868" t="s">
        <v>108</v>
      </c>
      <c r="DM1868" t="s">
        <v>108</v>
      </c>
      <c r="DN1868" t="s">
        <v>108</v>
      </c>
      <c r="DO1868" t="s">
        <v>108</v>
      </c>
      <c r="DP1868" t="s">
        <v>108</v>
      </c>
      <c r="DQ1868" t="s">
        <v>108</v>
      </c>
      <c r="DR1868" t="s">
        <v>108</v>
      </c>
      <c r="DS1868" t="s">
        <v>108</v>
      </c>
      <c r="DT1868" t="s">
        <v>108</v>
      </c>
      <c r="DU1868" t="s">
        <v>108</v>
      </c>
    </row>
    <row r="1869" spans="1:125" x14ac:dyDescent="0.2">
      <c r="A1869" t="e">
        <f ca="1">_xll.BFieldInfo($B$1869)</f>
        <v>#NAME?</v>
      </c>
      <c r="B1869" t="s">
        <v>112</v>
      </c>
      <c r="C1869" t="s">
        <v>108</v>
      </c>
      <c r="D1869" t="s">
        <v>108</v>
      </c>
      <c r="E1869" t="s">
        <v>108</v>
      </c>
      <c r="F1869" t="s">
        <v>108</v>
      </c>
      <c r="G1869" t="s">
        <v>108</v>
      </c>
      <c r="H1869" t="s">
        <v>108</v>
      </c>
      <c r="I1869" t="s">
        <v>108</v>
      </c>
      <c r="J1869" t="s">
        <v>108</v>
      </c>
      <c r="K1869" t="s">
        <v>108</v>
      </c>
      <c r="L1869" t="s">
        <v>108</v>
      </c>
      <c r="M1869" t="s">
        <v>108</v>
      </c>
      <c r="N1869" t="s">
        <v>108</v>
      </c>
      <c r="O1869" t="s">
        <v>108</v>
      </c>
      <c r="P1869" t="s">
        <v>108</v>
      </c>
      <c r="Q1869" t="s">
        <v>108</v>
      </c>
      <c r="R1869" t="s">
        <v>108</v>
      </c>
      <c r="S1869" t="s">
        <v>108</v>
      </c>
      <c r="T1869" t="s">
        <v>108</v>
      </c>
      <c r="U1869" t="s">
        <v>108</v>
      </c>
      <c r="V1869" t="s">
        <v>108</v>
      </c>
      <c r="W1869" t="s">
        <v>108</v>
      </c>
      <c r="X1869" t="s">
        <v>108</v>
      </c>
      <c r="Y1869" t="s">
        <v>108</v>
      </c>
      <c r="Z1869" t="s">
        <v>108</v>
      </c>
      <c r="AA1869" t="s">
        <v>108</v>
      </c>
      <c r="AB1869" t="s">
        <v>108</v>
      </c>
      <c r="AC1869" t="s">
        <v>108</v>
      </c>
      <c r="AD1869" t="s">
        <v>108</v>
      </c>
      <c r="AE1869" t="s">
        <v>108</v>
      </c>
      <c r="AF1869" t="s">
        <v>108</v>
      </c>
      <c r="AG1869" t="s">
        <v>108</v>
      </c>
      <c r="AH1869" t="s">
        <v>108</v>
      </c>
      <c r="AI1869" t="s">
        <v>108</v>
      </c>
      <c r="AJ1869" t="s">
        <v>108</v>
      </c>
      <c r="AK1869" t="s">
        <v>108</v>
      </c>
      <c r="AL1869" t="s">
        <v>108</v>
      </c>
      <c r="AM1869" t="s">
        <v>108</v>
      </c>
      <c r="AN1869" t="s">
        <v>108</v>
      </c>
      <c r="AO1869" t="s">
        <v>108</v>
      </c>
      <c r="AP1869" t="s">
        <v>108</v>
      </c>
      <c r="AQ1869" t="s">
        <v>108</v>
      </c>
      <c r="AR1869" t="s">
        <v>108</v>
      </c>
      <c r="AS1869" t="s">
        <v>108</v>
      </c>
      <c r="AT1869" t="s">
        <v>108</v>
      </c>
      <c r="AU1869" t="s">
        <v>108</v>
      </c>
      <c r="AV1869" t="s">
        <v>108</v>
      </c>
      <c r="AW1869" t="s">
        <v>108</v>
      </c>
      <c r="AX1869" t="s">
        <v>108</v>
      </c>
      <c r="AY1869" t="s">
        <v>108</v>
      </c>
      <c r="AZ1869" t="s">
        <v>108</v>
      </c>
      <c r="BA1869" t="s">
        <v>108</v>
      </c>
      <c r="BB1869" t="s">
        <v>108</v>
      </c>
      <c r="BC1869" t="s">
        <v>108</v>
      </c>
      <c r="BD1869" t="s">
        <v>108</v>
      </c>
      <c r="BE1869" t="s">
        <v>108</v>
      </c>
      <c r="BF1869" t="s">
        <v>108</v>
      </c>
      <c r="BG1869" t="s">
        <v>108</v>
      </c>
      <c r="BH1869" t="s">
        <v>108</v>
      </c>
      <c r="BI1869" t="s">
        <v>108</v>
      </c>
      <c r="BJ1869" t="s">
        <v>108</v>
      </c>
      <c r="BK1869" t="s">
        <v>108</v>
      </c>
      <c r="BL1869" t="s">
        <v>108</v>
      </c>
      <c r="BM1869" t="s">
        <v>108</v>
      </c>
      <c r="BN1869" t="s">
        <v>108</v>
      </c>
      <c r="BO1869" t="s">
        <v>108</v>
      </c>
      <c r="BP1869" t="s">
        <v>108</v>
      </c>
      <c r="BQ1869" t="s">
        <v>108</v>
      </c>
      <c r="BR1869" t="s">
        <v>108</v>
      </c>
      <c r="BS1869" t="s">
        <v>108</v>
      </c>
      <c r="BT1869" t="s">
        <v>108</v>
      </c>
      <c r="BU1869" t="s">
        <v>108</v>
      </c>
      <c r="BV1869" t="s">
        <v>108</v>
      </c>
      <c r="BW1869" t="s">
        <v>108</v>
      </c>
      <c r="BX1869" t="s">
        <v>108</v>
      </c>
      <c r="BY1869" t="s">
        <v>108</v>
      </c>
      <c r="BZ1869" t="s">
        <v>108</v>
      </c>
      <c r="CA1869" t="s">
        <v>108</v>
      </c>
      <c r="CB1869" t="s">
        <v>108</v>
      </c>
      <c r="CC1869" t="s">
        <v>108</v>
      </c>
      <c r="CD1869" t="s">
        <v>108</v>
      </c>
      <c r="CE1869" t="s">
        <v>108</v>
      </c>
      <c r="CF1869" t="s">
        <v>108</v>
      </c>
      <c r="CG1869" t="s">
        <v>108</v>
      </c>
      <c r="CH1869" t="s">
        <v>108</v>
      </c>
      <c r="CI1869" t="s">
        <v>108</v>
      </c>
      <c r="CJ1869" t="s">
        <v>108</v>
      </c>
      <c r="CK1869" t="s">
        <v>108</v>
      </c>
      <c r="CL1869" t="s">
        <v>108</v>
      </c>
      <c r="CM1869" t="s">
        <v>108</v>
      </c>
      <c r="CN1869" t="s">
        <v>108</v>
      </c>
      <c r="CO1869" t="s">
        <v>108</v>
      </c>
      <c r="CP1869" t="s">
        <v>108</v>
      </c>
      <c r="CQ1869" t="s">
        <v>108</v>
      </c>
      <c r="CR1869" t="s">
        <v>108</v>
      </c>
      <c r="CS1869" t="s">
        <v>108</v>
      </c>
      <c r="CT1869" t="s">
        <v>108</v>
      </c>
      <c r="CU1869" t="s">
        <v>108</v>
      </c>
      <c r="CV1869" t="s">
        <v>108</v>
      </c>
      <c r="CW1869" t="s">
        <v>108</v>
      </c>
      <c r="CX1869" t="s">
        <v>108</v>
      </c>
      <c r="CY1869" t="s">
        <v>108</v>
      </c>
      <c r="CZ1869" t="s">
        <v>108</v>
      </c>
      <c r="DA1869" t="s">
        <v>108</v>
      </c>
      <c r="DB1869" t="s">
        <v>108</v>
      </c>
      <c r="DC1869" t="s">
        <v>108</v>
      </c>
      <c r="DD1869" t="s">
        <v>108</v>
      </c>
      <c r="DE1869" t="s">
        <v>108</v>
      </c>
      <c r="DF1869" t="s">
        <v>108</v>
      </c>
      <c r="DG1869" t="s">
        <v>108</v>
      </c>
      <c r="DH1869" t="s">
        <v>108</v>
      </c>
      <c r="DI1869" t="s">
        <v>108</v>
      </c>
      <c r="DJ1869" t="s">
        <v>108</v>
      </c>
      <c r="DK1869" t="s">
        <v>108</v>
      </c>
      <c r="DL1869" t="s">
        <v>108</v>
      </c>
      <c r="DM1869" t="s">
        <v>108</v>
      </c>
      <c r="DN1869" t="s">
        <v>108</v>
      </c>
      <c r="DO1869" t="s">
        <v>108</v>
      </c>
      <c r="DP1869" t="s">
        <v>108</v>
      </c>
      <c r="DQ1869" t="s">
        <v>108</v>
      </c>
      <c r="DR1869" t="s">
        <v>108</v>
      </c>
      <c r="DS1869" t="s">
        <v>108</v>
      </c>
      <c r="DT1869" t="s">
        <v>108</v>
      </c>
      <c r="DU1869" t="s">
        <v>108</v>
      </c>
    </row>
    <row r="1870" spans="1:125" x14ac:dyDescent="0.2">
      <c r="A1870" t="e">
        <f ca="1">_xll.BFieldInfo($B$1870)</f>
        <v>#NAME?</v>
      </c>
      <c r="B1870" t="s">
        <v>113</v>
      </c>
      <c r="C1870" t="s">
        <v>108</v>
      </c>
      <c r="D1870" t="s">
        <v>108</v>
      </c>
      <c r="E1870" t="s">
        <v>108</v>
      </c>
      <c r="F1870" t="s">
        <v>108</v>
      </c>
      <c r="G1870" t="s">
        <v>108</v>
      </c>
      <c r="H1870" t="s">
        <v>108</v>
      </c>
      <c r="I1870" t="s">
        <v>108</v>
      </c>
      <c r="J1870" t="s">
        <v>108</v>
      </c>
      <c r="K1870" t="s">
        <v>108</v>
      </c>
      <c r="L1870" t="s">
        <v>108</v>
      </c>
      <c r="M1870" t="s">
        <v>108</v>
      </c>
      <c r="N1870" t="s">
        <v>108</v>
      </c>
      <c r="O1870" t="s">
        <v>108</v>
      </c>
      <c r="P1870" t="s">
        <v>108</v>
      </c>
      <c r="Q1870" t="s">
        <v>108</v>
      </c>
      <c r="R1870" t="s">
        <v>108</v>
      </c>
      <c r="S1870" t="s">
        <v>108</v>
      </c>
      <c r="T1870" t="s">
        <v>108</v>
      </c>
      <c r="U1870" t="s">
        <v>108</v>
      </c>
      <c r="V1870" t="s">
        <v>108</v>
      </c>
      <c r="W1870" t="s">
        <v>108</v>
      </c>
      <c r="X1870" t="s">
        <v>108</v>
      </c>
      <c r="Y1870" t="s">
        <v>108</v>
      </c>
      <c r="Z1870" t="s">
        <v>108</v>
      </c>
      <c r="AA1870" t="s">
        <v>108</v>
      </c>
      <c r="AB1870" t="s">
        <v>108</v>
      </c>
      <c r="AC1870" t="s">
        <v>108</v>
      </c>
      <c r="AD1870" t="s">
        <v>108</v>
      </c>
      <c r="AE1870" t="s">
        <v>108</v>
      </c>
      <c r="AF1870" t="s">
        <v>108</v>
      </c>
      <c r="AG1870" t="s">
        <v>108</v>
      </c>
      <c r="AH1870" t="s">
        <v>108</v>
      </c>
      <c r="AI1870" t="s">
        <v>108</v>
      </c>
      <c r="AJ1870" t="s">
        <v>108</v>
      </c>
      <c r="AK1870" t="s">
        <v>108</v>
      </c>
      <c r="AL1870" t="s">
        <v>108</v>
      </c>
      <c r="AM1870" t="s">
        <v>108</v>
      </c>
      <c r="AN1870" t="s">
        <v>108</v>
      </c>
      <c r="AO1870" t="s">
        <v>108</v>
      </c>
      <c r="AP1870" t="s">
        <v>108</v>
      </c>
      <c r="AQ1870" t="s">
        <v>108</v>
      </c>
      <c r="AR1870" t="s">
        <v>108</v>
      </c>
      <c r="AS1870" t="s">
        <v>108</v>
      </c>
      <c r="AT1870" t="s">
        <v>108</v>
      </c>
      <c r="AU1870" t="s">
        <v>108</v>
      </c>
      <c r="AV1870" t="s">
        <v>108</v>
      </c>
      <c r="AW1870" t="s">
        <v>108</v>
      </c>
      <c r="AX1870" t="s">
        <v>108</v>
      </c>
      <c r="AY1870" t="s">
        <v>108</v>
      </c>
      <c r="AZ1870" t="s">
        <v>108</v>
      </c>
      <c r="BA1870" t="s">
        <v>108</v>
      </c>
      <c r="BB1870" t="s">
        <v>108</v>
      </c>
      <c r="BC1870" t="s">
        <v>108</v>
      </c>
      <c r="BD1870" t="s">
        <v>108</v>
      </c>
      <c r="BE1870" t="s">
        <v>108</v>
      </c>
      <c r="BF1870" t="s">
        <v>108</v>
      </c>
      <c r="BG1870" t="s">
        <v>108</v>
      </c>
      <c r="BH1870" t="s">
        <v>108</v>
      </c>
      <c r="BI1870" t="s">
        <v>108</v>
      </c>
      <c r="BJ1870" t="s">
        <v>108</v>
      </c>
      <c r="BK1870" t="s">
        <v>108</v>
      </c>
      <c r="BL1870" t="s">
        <v>108</v>
      </c>
      <c r="BM1870" t="s">
        <v>108</v>
      </c>
      <c r="BN1870" t="s">
        <v>108</v>
      </c>
      <c r="BO1870" t="s">
        <v>108</v>
      </c>
      <c r="BP1870" t="s">
        <v>108</v>
      </c>
      <c r="BQ1870" t="s">
        <v>108</v>
      </c>
      <c r="BR1870" t="s">
        <v>108</v>
      </c>
      <c r="BS1870" t="s">
        <v>108</v>
      </c>
      <c r="BT1870" t="s">
        <v>108</v>
      </c>
      <c r="BU1870" t="s">
        <v>108</v>
      </c>
      <c r="BV1870" t="s">
        <v>108</v>
      </c>
      <c r="BW1870" t="s">
        <v>108</v>
      </c>
      <c r="BX1870" t="s">
        <v>108</v>
      </c>
      <c r="BY1870" t="s">
        <v>108</v>
      </c>
      <c r="BZ1870" t="s">
        <v>108</v>
      </c>
      <c r="CA1870" t="s">
        <v>108</v>
      </c>
      <c r="CB1870" t="s">
        <v>108</v>
      </c>
      <c r="CC1870" t="s">
        <v>108</v>
      </c>
      <c r="CD1870" t="s">
        <v>108</v>
      </c>
      <c r="CE1870" t="s">
        <v>108</v>
      </c>
      <c r="CF1870" t="s">
        <v>108</v>
      </c>
      <c r="CG1870" t="s">
        <v>108</v>
      </c>
      <c r="CH1870" t="s">
        <v>108</v>
      </c>
      <c r="CI1870" t="s">
        <v>108</v>
      </c>
      <c r="CJ1870" t="s">
        <v>108</v>
      </c>
      <c r="CK1870" t="s">
        <v>108</v>
      </c>
      <c r="CL1870" t="s">
        <v>108</v>
      </c>
      <c r="CM1870" t="s">
        <v>108</v>
      </c>
      <c r="CN1870" t="s">
        <v>108</v>
      </c>
      <c r="CO1870" t="s">
        <v>108</v>
      </c>
      <c r="CP1870" t="s">
        <v>108</v>
      </c>
      <c r="CQ1870" t="s">
        <v>108</v>
      </c>
      <c r="CR1870" t="s">
        <v>108</v>
      </c>
      <c r="CS1870" t="s">
        <v>108</v>
      </c>
      <c r="CT1870" t="s">
        <v>108</v>
      </c>
      <c r="CU1870" t="s">
        <v>108</v>
      </c>
      <c r="CV1870" t="s">
        <v>108</v>
      </c>
      <c r="CW1870" t="s">
        <v>108</v>
      </c>
      <c r="CX1870" t="s">
        <v>108</v>
      </c>
      <c r="CY1870" t="s">
        <v>108</v>
      </c>
      <c r="CZ1870" t="s">
        <v>108</v>
      </c>
      <c r="DA1870" t="s">
        <v>108</v>
      </c>
      <c r="DB1870" t="s">
        <v>108</v>
      </c>
      <c r="DC1870" t="s">
        <v>108</v>
      </c>
      <c r="DD1870" t="s">
        <v>108</v>
      </c>
      <c r="DE1870" t="s">
        <v>108</v>
      </c>
      <c r="DF1870" t="s">
        <v>108</v>
      </c>
      <c r="DG1870" t="s">
        <v>108</v>
      </c>
      <c r="DH1870" t="s">
        <v>108</v>
      </c>
      <c r="DI1870" t="s">
        <v>108</v>
      </c>
      <c r="DJ1870" t="s">
        <v>108</v>
      </c>
      <c r="DK1870" t="s">
        <v>108</v>
      </c>
      <c r="DL1870" t="s">
        <v>108</v>
      </c>
      <c r="DM1870" t="s">
        <v>108</v>
      </c>
      <c r="DN1870" t="s">
        <v>108</v>
      </c>
      <c r="DO1870" t="s">
        <v>108</v>
      </c>
      <c r="DP1870" t="s">
        <v>108</v>
      </c>
      <c r="DQ1870" t="s">
        <v>108</v>
      </c>
      <c r="DR1870" t="s">
        <v>108</v>
      </c>
      <c r="DS1870" t="s">
        <v>108</v>
      </c>
      <c r="DT1870" t="s">
        <v>108</v>
      </c>
      <c r="DU1870" t="s">
        <v>108</v>
      </c>
    </row>
    <row r="1871" spans="1:125" x14ac:dyDescent="0.2">
      <c r="A1871" t="e">
        <f ca="1">_xll.BFieldInfo($B$1871)</f>
        <v>#NAME?</v>
      </c>
      <c r="B1871" t="s">
        <v>114</v>
      </c>
      <c r="C1871" t="s">
        <v>108</v>
      </c>
      <c r="D1871" t="s">
        <v>108</v>
      </c>
      <c r="E1871" t="s">
        <v>108</v>
      </c>
      <c r="F1871" t="s">
        <v>108</v>
      </c>
      <c r="G1871" t="s">
        <v>108</v>
      </c>
      <c r="H1871" t="s">
        <v>108</v>
      </c>
      <c r="I1871" t="s">
        <v>108</v>
      </c>
      <c r="J1871" t="s">
        <v>108</v>
      </c>
      <c r="K1871" t="s">
        <v>108</v>
      </c>
      <c r="L1871" t="s">
        <v>108</v>
      </c>
      <c r="M1871" t="s">
        <v>108</v>
      </c>
      <c r="N1871" t="s">
        <v>108</v>
      </c>
      <c r="O1871" t="s">
        <v>108</v>
      </c>
      <c r="P1871" t="s">
        <v>108</v>
      </c>
      <c r="Q1871" t="s">
        <v>108</v>
      </c>
      <c r="R1871" t="s">
        <v>108</v>
      </c>
      <c r="S1871" t="s">
        <v>108</v>
      </c>
      <c r="T1871" t="s">
        <v>108</v>
      </c>
      <c r="U1871" t="s">
        <v>108</v>
      </c>
      <c r="V1871" t="s">
        <v>108</v>
      </c>
      <c r="W1871" t="s">
        <v>108</v>
      </c>
      <c r="X1871" t="s">
        <v>108</v>
      </c>
      <c r="Y1871" t="s">
        <v>108</v>
      </c>
      <c r="Z1871" t="s">
        <v>108</v>
      </c>
      <c r="AA1871" t="s">
        <v>108</v>
      </c>
      <c r="AB1871" t="s">
        <v>108</v>
      </c>
      <c r="AC1871" t="s">
        <v>108</v>
      </c>
      <c r="AD1871" t="s">
        <v>108</v>
      </c>
      <c r="AE1871" t="s">
        <v>108</v>
      </c>
      <c r="AF1871" t="s">
        <v>108</v>
      </c>
      <c r="AG1871" t="s">
        <v>108</v>
      </c>
      <c r="AH1871" t="s">
        <v>108</v>
      </c>
      <c r="AI1871" t="s">
        <v>108</v>
      </c>
      <c r="AJ1871" t="s">
        <v>108</v>
      </c>
      <c r="AK1871" t="s">
        <v>108</v>
      </c>
      <c r="AL1871" t="s">
        <v>108</v>
      </c>
      <c r="AM1871" t="s">
        <v>108</v>
      </c>
      <c r="AN1871" t="s">
        <v>108</v>
      </c>
      <c r="AO1871" t="s">
        <v>108</v>
      </c>
      <c r="AP1871" t="s">
        <v>108</v>
      </c>
      <c r="AQ1871" t="s">
        <v>108</v>
      </c>
      <c r="AR1871" t="s">
        <v>108</v>
      </c>
      <c r="AS1871" t="s">
        <v>108</v>
      </c>
      <c r="AT1871" t="s">
        <v>108</v>
      </c>
      <c r="AU1871" t="s">
        <v>108</v>
      </c>
      <c r="AV1871" t="s">
        <v>108</v>
      </c>
      <c r="AW1871" t="s">
        <v>108</v>
      </c>
      <c r="AX1871" t="s">
        <v>108</v>
      </c>
      <c r="AY1871" t="s">
        <v>108</v>
      </c>
      <c r="AZ1871" t="s">
        <v>108</v>
      </c>
      <c r="BA1871" t="s">
        <v>108</v>
      </c>
      <c r="BB1871" t="s">
        <v>108</v>
      </c>
      <c r="BC1871" t="s">
        <v>108</v>
      </c>
      <c r="BD1871" t="s">
        <v>108</v>
      </c>
      <c r="BE1871" t="s">
        <v>108</v>
      </c>
      <c r="BF1871" t="s">
        <v>108</v>
      </c>
      <c r="BG1871" t="s">
        <v>108</v>
      </c>
      <c r="BH1871" t="s">
        <v>108</v>
      </c>
      <c r="BI1871" t="s">
        <v>108</v>
      </c>
      <c r="BJ1871" t="s">
        <v>108</v>
      </c>
      <c r="BK1871" t="s">
        <v>108</v>
      </c>
      <c r="BL1871" t="s">
        <v>108</v>
      </c>
      <c r="BM1871" t="s">
        <v>108</v>
      </c>
      <c r="BN1871" t="s">
        <v>108</v>
      </c>
      <c r="BO1871" t="s">
        <v>108</v>
      </c>
      <c r="BP1871" t="s">
        <v>108</v>
      </c>
      <c r="BQ1871" t="s">
        <v>108</v>
      </c>
      <c r="BR1871" t="s">
        <v>108</v>
      </c>
      <c r="BS1871" t="s">
        <v>108</v>
      </c>
      <c r="BT1871" t="s">
        <v>108</v>
      </c>
      <c r="BU1871" t="s">
        <v>108</v>
      </c>
      <c r="BV1871" t="s">
        <v>108</v>
      </c>
      <c r="BW1871" t="s">
        <v>108</v>
      </c>
      <c r="BX1871" t="s">
        <v>108</v>
      </c>
      <c r="BY1871" t="s">
        <v>108</v>
      </c>
      <c r="BZ1871" t="s">
        <v>108</v>
      </c>
      <c r="CA1871" t="s">
        <v>108</v>
      </c>
      <c r="CB1871" t="s">
        <v>108</v>
      </c>
      <c r="CC1871" t="s">
        <v>108</v>
      </c>
      <c r="CD1871" t="s">
        <v>108</v>
      </c>
      <c r="CE1871" t="s">
        <v>108</v>
      </c>
      <c r="CF1871" t="s">
        <v>108</v>
      </c>
      <c r="CG1871" t="s">
        <v>108</v>
      </c>
      <c r="CH1871" t="s">
        <v>108</v>
      </c>
      <c r="CI1871" t="s">
        <v>108</v>
      </c>
      <c r="CJ1871" t="s">
        <v>108</v>
      </c>
      <c r="CK1871" t="s">
        <v>108</v>
      </c>
      <c r="CL1871" t="s">
        <v>108</v>
      </c>
      <c r="CM1871" t="s">
        <v>108</v>
      </c>
      <c r="CN1871" t="s">
        <v>108</v>
      </c>
      <c r="CO1871" t="s">
        <v>108</v>
      </c>
      <c r="CP1871" t="s">
        <v>108</v>
      </c>
      <c r="CQ1871" t="s">
        <v>108</v>
      </c>
      <c r="CR1871" t="s">
        <v>108</v>
      </c>
      <c r="CS1871" t="s">
        <v>108</v>
      </c>
      <c r="CT1871" t="s">
        <v>108</v>
      </c>
      <c r="CU1871" t="s">
        <v>108</v>
      </c>
      <c r="CV1871" t="s">
        <v>108</v>
      </c>
      <c r="CW1871" t="s">
        <v>108</v>
      </c>
      <c r="CX1871" t="s">
        <v>108</v>
      </c>
      <c r="CY1871" t="s">
        <v>108</v>
      </c>
      <c r="CZ1871" t="s">
        <v>108</v>
      </c>
      <c r="DA1871" t="s">
        <v>108</v>
      </c>
      <c r="DB1871" t="s">
        <v>108</v>
      </c>
      <c r="DC1871" t="s">
        <v>108</v>
      </c>
      <c r="DD1871" t="s">
        <v>108</v>
      </c>
      <c r="DE1871" t="s">
        <v>108</v>
      </c>
      <c r="DF1871" t="s">
        <v>108</v>
      </c>
      <c r="DG1871" t="s">
        <v>108</v>
      </c>
      <c r="DH1871" t="s">
        <v>108</v>
      </c>
      <c r="DI1871" t="s">
        <v>108</v>
      </c>
      <c r="DJ1871" t="s">
        <v>108</v>
      </c>
      <c r="DK1871" t="s">
        <v>108</v>
      </c>
      <c r="DL1871" t="s">
        <v>108</v>
      </c>
      <c r="DM1871" t="s">
        <v>108</v>
      </c>
      <c r="DN1871" t="s">
        <v>108</v>
      </c>
      <c r="DO1871" t="s">
        <v>108</v>
      </c>
      <c r="DP1871" t="s">
        <v>108</v>
      </c>
      <c r="DQ1871" t="s">
        <v>108</v>
      </c>
      <c r="DR1871" t="s">
        <v>108</v>
      </c>
      <c r="DS1871" t="s">
        <v>108</v>
      </c>
      <c r="DT1871" t="s">
        <v>108</v>
      </c>
      <c r="DU1871" t="s">
        <v>108</v>
      </c>
    </row>
    <row r="1872" spans="1:125" x14ac:dyDescent="0.2">
      <c r="A1872" t="e">
        <f ca="1">_xll.BFieldInfo($B$1872)</f>
        <v>#NAME?</v>
      </c>
      <c r="B1872" t="s">
        <v>115</v>
      </c>
      <c r="C1872">
        <v>3087</v>
      </c>
      <c r="D1872">
        <v>2510</v>
      </c>
      <c r="E1872">
        <v>2510</v>
      </c>
      <c r="F1872">
        <v>2510</v>
      </c>
      <c r="G1872">
        <v>1791</v>
      </c>
      <c r="H1872">
        <v>1791</v>
      </c>
      <c r="I1872">
        <v>1791</v>
      </c>
      <c r="J1872">
        <v>3058</v>
      </c>
      <c r="K1872">
        <v>3058</v>
      </c>
      <c r="L1872">
        <v>3058</v>
      </c>
      <c r="M1872">
        <v>2350</v>
      </c>
      <c r="N1872">
        <v>2350</v>
      </c>
      <c r="O1872">
        <v>2350</v>
      </c>
      <c r="P1872">
        <v>2258</v>
      </c>
      <c r="Q1872">
        <v>2258</v>
      </c>
      <c r="R1872">
        <v>2258</v>
      </c>
      <c r="S1872">
        <v>2258</v>
      </c>
      <c r="T1872">
        <v>947</v>
      </c>
      <c r="U1872">
        <v>947</v>
      </c>
      <c r="V1872">
        <v>947</v>
      </c>
      <c r="W1872">
        <v>947</v>
      </c>
      <c r="X1872">
        <v>2530</v>
      </c>
      <c r="Y1872">
        <v>2530</v>
      </c>
      <c r="Z1872">
        <v>2530</v>
      </c>
      <c r="AA1872">
        <v>2353</v>
      </c>
      <c r="AB1872">
        <v>2353</v>
      </c>
      <c r="AC1872">
        <v>2353</v>
      </c>
      <c r="AD1872">
        <v>2353</v>
      </c>
      <c r="AE1872">
        <v>2171</v>
      </c>
      <c r="AF1872">
        <v>2171</v>
      </c>
      <c r="AG1872">
        <v>2171</v>
      </c>
      <c r="AH1872">
        <v>2171</v>
      </c>
      <c r="AI1872">
        <v>684</v>
      </c>
      <c r="AJ1872">
        <v>684</v>
      </c>
      <c r="AK1872">
        <v>684</v>
      </c>
      <c r="AL1872">
        <v>684</v>
      </c>
      <c r="AM1872">
        <v>3098</v>
      </c>
      <c r="AN1872">
        <v>3098</v>
      </c>
      <c r="AO1872">
        <v>3098</v>
      </c>
      <c r="AP1872">
        <v>3098</v>
      </c>
      <c r="AQ1872">
        <v>2830</v>
      </c>
      <c r="AR1872">
        <v>2830</v>
      </c>
      <c r="AS1872">
        <v>2830</v>
      </c>
      <c r="AT1872">
        <v>2830</v>
      </c>
      <c r="AU1872">
        <v>2771</v>
      </c>
      <c r="AV1872">
        <v>2771</v>
      </c>
      <c r="AW1872">
        <v>2771</v>
      </c>
      <c r="AX1872">
        <v>937</v>
      </c>
      <c r="AY1872">
        <v>937</v>
      </c>
      <c r="AZ1872">
        <v>937</v>
      </c>
      <c r="BA1872">
        <v>2156</v>
      </c>
      <c r="BB1872">
        <v>2156</v>
      </c>
      <c r="BC1872">
        <v>2156</v>
      </c>
      <c r="BD1872">
        <v>2156</v>
      </c>
      <c r="BE1872">
        <v>1546</v>
      </c>
      <c r="BF1872">
        <v>1546</v>
      </c>
      <c r="BG1872">
        <v>1546</v>
      </c>
      <c r="BH1872">
        <v>4525</v>
      </c>
      <c r="BI1872">
        <v>4525</v>
      </c>
      <c r="BJ1872">
        <v>4525</v>
      </c>
      <c r="BK1872">
        <v>1971</v>
      </c>
      <c r="BL1872">
        <v>1971</v>
      </c>
      <c r="BM1872">
        <v>1971</v>
      </c>
      <c r="BN1872">
        <v>1785</v>
      </c>
      <c r="BO1872">
        <v>1785</v>
      </c>
      <c r="BP1872">
        <v>1785</v>
      </c>
      <c r="BQ1872">
        <v>1806</v>
      </c>
      <c r="BR1872">
        <v>1806</v>
      </c>
      <c r="BS1872">
        <v>1806</v>
      </c>
      <c r="BT1872">
        <v>1466</v>
      </c>
      <c r="BU1872">
        <v>1466</v>
      </c>
      <c r="BV1872">
        <v>1466</v>
      </c>
      <c r="BW1872">
        <v>971</v>
      </c>
      <c r="BX1872">
        <v>971</v>
      </c>
      <c r="BY1872">
        <v>971</v>
      </c>
      <c r="BZ1872">
        <v>1358</v>
      </c>
      <c r="CA1872">
        <v>1358</v>
      </c>
      <c r="CB1872">
        <v>1358</v>
      </c>
      <c r="CC1872">
        <v>1776</v>
      </c>
      <c r="CD1872">
        <v>1776</v>
      </c>
      <c r="CE1872">
        <v>1776</v>
      </c>
      <c r="CF1872">
        <v>3142</v>
      </c>
      <c r="CG1872">
        <v>3142</v>
      </c>
      <c r="CH1872">
        <v>3142</v>
      </c>
      <c r="CI1872">
        <v>-183</v>
      </c>
      <c r="CJ1872">
        <v>-183</v>
      </c>
      <c r="CK1872">
        <v>-183</v>
      </c>
      <c r="CL1872">
        <v>1896</v>
      </c>
      <c r="CM1872">
        <v>1896</v>
      </c>
      <c r="CN1872">
        <v>1896</v>
      </c>
      <c r="CO1872">
        <v>1525</v>
      </c>
      <c r="CP1872">
        <v>1525</v>
      </c>
      <c r="CQ1872">
        <v>1525</v>
      </c>
      <c r="CR1872">
        <v>1692</v>
      </c>
      <c r="CS1872">
        <v>1692</v>
      </c>
      <c r="CT1872">
        <v>1692</v>
      </c>
      <c r="CU1872">
        <v>1692</v>
      </c>
      <c r="CV1872">
        <v>1708</v>
      </c>
      <c r="CW1872">
        <v>1708</v>
      </c>
      <c r="CX1872">
        <v>1708</v>
      </c>
      <c r="CY1872">
        <v>1708</v>
      </c>
      <c r="CZ1872">
        <v>-8753</v>
      </c>
      <c r="DA1872">
        <v>-8753</v>
      </c>
      <c r="DB1872">
        <v>-8753</v>
      </c>
      <c r="DC1872">
        <v>1420</v>
      </c>
      <c r="DD1872">
        <v>1420</v>
      </c>
      <c r="DE1872">
        <v>1420</v>
      </c>
      <c r="DF1872">
        <v>1420</v>
      </c>
      <c r="DG1872">
        <v>1663</v>
      </c>
      <c r="DH1872">
        <v>1663</v>
      </c>
      <c r="DI1872">
        <v>1663</v>
      </c>
      <c r="DJ1872">
        <v>1663</v>
      </c>
      <c r="DK1872">
        <v>-33</v>
      </c>
      <c r="DL1872">
        <v>-33</v>
      </c>
      <c r="DM1872">
        <v>-33</v>
      </c>
      <c r="DN1872">
        <v>-33</v>
      </c>
      <c r="DO1872">
        <v>2391</v>
      </c>
      <c r="DP1872">
        <v>2391</v>
      </c>
      <c r="DQ1872">
        <v>2391</v>
      </c>
      <c r="DR1872">
        <v>2391</v>
      </c>
      <c r="DS1872">
        <v>1584</v>
      </c>
      <c r="DT1872">
        <v>1584</v>
      </c>
      <c r="DU1872">
        <v>1584</v>
      </c>
    </row>
    <row r="1873" spans="1:125" x14ac:dyDescent="0.2">
      <c r="A1873" t="e">
        <f ca="1">_xll.BFieldInfo($B$1873)</f>
        <v>#NAME?</v>
      </c>
      <c r="B1873" t="s">
        <v>116</v>
      </c>
      <c r="C1873">
        <v>51.386200000000002</v>
      </c>
      <c r="D1873">
        <v>51.386200000000002</v>
      </c>
      <c r="E1873">
        <v>51.386200000000002</v>
      </c>
      <c r="F1873">
        <v>51.386200000000002</v>
      </c>
      <c r="G1873">
        <v>51.386200000000002</v>
      </c>
      <c r="H1873">
        <v>51.386200000000002</v>
      </c>
      <c r="I1873">
        <v>51.386200000000002</v>
      </c>
      <c r="J1873">
        <v>51.386200000000002</v>
      </c>
      <c r="K1873">
        <v>51.386200000000002</v>
      </c>
      <c r="L1873">
        <v>51.386200000000002</v>
      </c>
      <c r="M1873">
        <v>51.386200000000002</v>
      </c>
      <c r="N1873">
        <v>51.386200000000002</v>
      </c>
      <c r="O1873">
        <v>51.386200000000002</v>
      </c>
      <c r="P1873">
        <v>51.386200000000002</v>
      </c>
      <c r="Q1873">
        <v>51.386200000000002</v>
      </c>
      <c r="R1873">
        <v>51.386200000000002</v>
      </c>
      <c r="S1873">
        <v>51.386200000000002</v>
      </c>
      <c r="T1873">
        <v>51.386200000000002</v>
      </c>
      <c r="U1873">
        <v>51.386200000000002</v>
      </c>
      <c r="V1873">
        <v>51.386200000000002</v>
      </c>
      <c r="W1873">
        <v>51.386200000000002</v>
      </c>
      <c r="X1873">
        <v>51.386200000000002</v>
      </c>
      <c r="Y1873">
        <v>51.386200000000002</v>
      </c>
      <c r="Z1873">
        <v>51.386200000000002</v>
      </c>
      <c r="AA1873">
        <v>51.386200000000002</v>
      </c>
      <c r="AB1873">
        <v>51.386200000000002</v>
      </c>
      <c r="AC1873">
        <v>51.386200000000002</v>
      </c>
      <c r="AD1873">
        <v>51.386200000000002</v>
      </c>
      <c r="AE1873">
        <v>51.386200000000002</v>
      </c>
      <c r="AF1873">
        <v>51.386200000000002</v>
      </c>
      <c r="AG1873">
        <v>51.386200000000002</v>
      </c>
      <c r="AH1873">
        <v>51.386200000000002</v>
      </c>
      <c r="AI1873">
        <v>51.386200000000002</v>
      </c>
      <c r="AJ1873">
        <v>51.386200000000002</v>
      </c>
      <c r="AK1873">
        <v>51.386200000000002</v>
      </c>
      <c r="AL1873">
        <v>51.386200000000002</v>
      </c>
      <c r="AM1873">
        <v>62.541800000000002</v>
      </c>
      <c r="AN1873">
        <v>62.541800000000002</v>
      </c>
      <c r="AO1873">
        <v>62.541800000000002</v>
      </c>
      <c r="AP1873">
        <v>62.541800000000002</v>
      </c>
      <c r="AQ1873">
        <v>62.541800000000002</v>
      </c>
      <c r="AR1873">
        <v>62.541800000000002</v>
      </c>
      <c r="AS1873">
        <v>62.541800000000002</v>
      </c>
      <c r="AT1873">
        <v>62.541800000000002</v>
      </c>
      <c r="AU1873">
        <v>62.541800000000002</v>
      </c>
      <c r="AV1873">
        <v>62.541800000000002</v>
      </c>
      <c r="AW1873">
        <v>62.541800000000002</v>
      </c>
      <c r="AX1873">
        <v>62.541800000000002</v>
      </c>
      <c r="AY1873">
        <v>62.541800000000002</v>
      </c>
      <c r="AZ1873">
        <v>62.541800000000002</v>
      </c>
      <c r="BA1873">
        <v>66.508700000000005</v>
      </c>
      <c r="BB1873">
        <v>66.508700000000005</v>
      </c>
      <c r="BC1873">
        <v>66.508700000000005</v>
      </c>
      <c r="BD1873">
        <v>66.508700000000005</v>
      </c>
      <c r="BE1873">
        <v>66.508700000000005</v>
      </c>
      <c r="BF1873">
        <v>66.508700000000005</v>
      </c>
      <c r="BG1873">
        <v>66.508700000000005</v>
      </c>
      <c r="BH1873">
        <v>66.508700000000005</v>
      </c>
      <c r="BI1873">
        <v>66.508700000000005</v>
      </c>
      <c r="BJ1873">
        <v>66.508700000000005</v>
      </c>
      <c r="BK1873">
        <v>66.508700000000005</v>
      </c>
      <c r="BL1873">
        <v>66.508700000000005</v>
      </c>
      <c r="BM1873">
        <v>66.508700000000005</v>
      </c>
      <c r="BN1873">
        <v>67.574100000000001</v>
      </c>
      <c r="BO1873">
        <v>67.574100000000001</v>
      </c>
      <c r="BP1873">
        <v>67.574100000000001</v>
      </c>
      <c r="BQ1873">
        <v>67.574100000000001</v>
      </c>
      <c r="BR1873">
        <v>67.574100000000001</v>
      </c>
      <c r="BS1873">
        <v>67.574100000000001</v>
      </c>
      <c r="BT1873">
        <v>67.574100000000001</v>
      </c>
      <c r="BU1873">
        <v>67.574100000000001</v>
      </c>
      <c r="BV1873">
        <v>67.574100000000001</v>
      </c>
      <c r="BW1873">
        <v>67.574100000000001</v>
      </c>
      <c r="BX1873">
        <v>67.574100000000001</v>
      </c>
      <c r="BY1873">
        <v>67.574100000000001</v>
      </c>
      <c r="BZ1873">
        <v>66.845200000000006</v>
      </c>
      <c r="CA1873">
        <v>66.845200000000006</v>
      </c>
      <c r="CB1873">
        <v>66.845200000000006</v>
      </c>
      <c r="CC1873">
        <v>66.845200000000006</v>
      </c>
      <c r="CD1873">
        <v>66.845200000000006</v>
      </c>
      <c r="CE1873">
        <v>66.845200000000006</v>
      </c>
      <c r="CF1873">
        <v>66.845200000000006</v>
      </c>
      <c r="CG1873">
        <v>66.845200000000006</v>
      </c>
      <c r="CH1873">
        <v>66.845200000000006</v>
      </c>
      <c r="CI1873">
        <v>66.845200000000006</v>
      </c>
      <c r="CJ1873">
        <v>66.845200000000006</v>
      </c>
      <c r="CK1873">
        <v>66.845200000000006</v>
      </c>
      <c r="CL1873">
        <v>66.845200000000006</v>
      </c>
      <c r="CM1873">
        <v>66.845200000000006</v>
      </c>
      <c r="CN1873">
        <v>66.845200000000006</v>
      </c>
      <c r="CO1873">
        <v>66.845200000000006</v>
      </c>
      <c r="CP1873">
        <v>66.845200000000006</v>
      </c>
      <c r="CQ1873">
        <v>66.845200000000006</v>
      </c>
      <c r="CR1873">
        <v>66.845200000000006</v>
      </c>
      <c r="CS1873">
        <v>66.845200000000006</v>
      </c>
      <c r="CT1873">
        <v>66.845200000000006</v>
      </c>
      <c r="CU1873">
        <v>66.845200000000006</v>
      </c>
      <c r="CV1873">
        <v>66.845200000000006</v>
      </c>
      <c r="CW1873">
        <v>66.845200000000006</v>
      </c>
      <c r="CX1873">
        <v>66.845200000000006</v>
      </c>
      <c r="CY1873">
        <v>66.845200000000006</v>
      </c>
      <c r="CZ1873" t="s">
        <v>108</v>
      </c>
      <c r="DA1873" t="s">
        <v>108</v>
      </c>
      <c r="DB1873" t="s">
        <v>108</v>
      </c>
      <c r="DC1873" t="s">
        <v>108</v>
      </c>
      <c r="DD1873" t="s">
        <v>108</v>
      </c>
      <c r="DE1873" t="s">
        <v>108</v>
      </c>
      <c r="DF1873" t="s">
        <v>108</v>
      </c>
      <c r="DG1873" t="s">
        <v>108</v>
      </c>
      <c r="DH1873" t="s">
        <v>108</v>
      </c>
      <c r="DI1873" t="s">
        <v>108</v>
      </c>
      <c r="DJ1873" t="s">
        <v>108</v>
      </c>
      <c r="DK1873" t="s">
        <v>108</v>
      </c>
      <c r="DL1873" t="s">
        <v>108</v>
      </c>
      <c r="DM1873" t="s">
        <v>108</v>
      </c>
      <c r="DN1873" t="s">
        <v>108</v>
      </c>
      <c r="DO1873" t="s">
        <v>108</v>
      </c>
      <c r="DP1873" t="s">
        <v>108</v>
      </c>
      <c r="DQ1873" t="s">
        <v>108</v>
      </c>
      <c r="DR1873" t="s">
        <v>108</v>
      </c>
      <c r="DS1873" t="s">
        <v>108</v>
      </c>
      <c r="DT1873" t="s">
        <v>108</v>
      </c>
      <c r="DU1873" t="s">
        <v>108</v>
      </c>
    </row>
    <row r="1874" spans="1:125" x14ac:dyDescent="0.2">
      <c r="A1874" t="e">
        <f ca="1">_xll.BFieldInfo($B$1874)</f>
        <v>#NAME?</v>
      </c>
      <c r="B1874" t="s">
        <v>117</v>
      </c>
      <c r="C1874">
        <v>42.295299999999997</v>
      </c>
      <c r="D1874">
        <v>42.295299999999997</v>
      </c>
      <c r="E1874">
        <v>42.295299999999997</v>
      </c>
      <c r="F1874">
        <v>42.295299999999997</v>
      </c>
      <c r="G1874">
        <v>42.295299999999997</v>
      </c>
      <c r="H1874">
        <v>42.295299999999997</v>
      </c>
      <c r="I1874">
        <v>42.295299999999997</v>
      </c>
      <c r="J1874">
        <v>42.295299999999997</v>
      </c>
      <c r="K1874">
        <v>42.295299999999997</v>
      </c>
      <c r="L1874">
        <v>42.295299999999997</v>
      </c>
      <c r="M1874">
        <v>42.295299999999997</v>
      </c>
      <c r="N1874">
        <v>42.295299999999997</v>
      </c>
      <c r="O1874">
        <v>42.295299999999997</v>
      </c>
      <c r="P1874">
        <v>42.295299999999997</v>
      </c>
      <c r="Q1874">
        <v>42.295299999999997</v>
      </c>
      <c r="R1874">
        <v>42.295299999999997</v>
      </c>
      <c r="S1874">
        <v>42.295299999999997</v>
      </c>
      <c r="T1874">
        <v>42.295299999999997</v>
      </c>
      <c r="U1874">
        <v>42.295299999999997</v>
      </c>
      <c r="V1874">
        <v>42.295299999999997</v>
      </c>
      <c r="W1874">
        <v>42.295299999999997</v>
      </c>
      <c r="X1874">
        <v>42.295299999999997</v>
      </c>
      <c r="Y1874">
        <v>42.295299999999997</v>
      </c>
      <c r="Z1874">
        <v>42.295299999999997</v>
      </c>
      <c r="AA1874">
        <v>42.295299999999997</v>
      </c>
      <c r="AB1874">
        <v>42.295299999999997</v>
      </c>
      <c r="AC1874">
        <v>42.295299999999997</v>
      </c>
      <c r="AD1874">
        <v>42.295299999999997</v>
      </c>
      <c r="AE1874">
        <v>42.295299999999997</v>
      </c>
      <c r="AF1874">
        <v>42.295299999999997</v>
      </c>
      <c r="AG1874">
        <v>42.295299999999997</v>
      </c>
      <c r="AH1874">
        <v>42.295299999999997</v>
      </c>
      <c r="AI1874">
        <v>42.295299999999997</v>
      </c>
      <c r="AJ1874">
        <v>42.295299999999997</v>
      </c>
      <c r="AK1874">
        <v>42.295299999999997</v>
      </c>
      <c r="AL1874">
        <v>42.295299999999997</v>
      </c>
      <c r="AM1874">
        <v>26.5886</v>
      </c>
      <c r="AN1874">
        <v>26.5886</v>
      </c>
      <c r="AO1874">
        <v>26.5886</v>
      </c>
      <c r="AP1874">
        <v>26.5886</v>
      </c>
      <c r="AQ1874">
        <v>26.5886</v>
      </c>
      <c r="AR1874">
        <v>26.5886</v>
      </c>
      <c r="AS1874">
        <v>26.5886</v>
      </c>
      <c r="AT1874">
        <v>26.5886</v>
      </c>
      <c r="AU1874">
        <v>26.5886</v>
      </c>
      <c r="AV1874">
        <v>26.5886</v>
      </c>
      <c r="AW1874">
        <v>26.5886</v>
      </c>
      <c r="AX1874">
        <v>26.5886</v>
      </c>
      <c r="AY1874">
        <v>26.5886</v>
      </c>
      <c r="AZ1874">
        <v>26.5886</v>
      </c>
      <c r="BA1874">
        <v>22.193899999999999</v>
      </c>
      <c r="BB1874">
        <v>22.193899999999999</v>
      </c>
      <c r="BC1874">
        <v>22.193899999999999</v>
      </c>
      <c r="BD1874">
        <v>22.193899999999999</v>
      </c>
      <c r="BE1874">
        <v>22.193899999999999</v>
      </c>
      <c r="BF1874">
        <v>22.193899999999999</v>
      </c>
      <c r="BG1874">
        <v>22.193899999999999</v>
      </c>
      <c r="BH1874">
        <v>22.193899999999999</v>
      </c>
      <c r="BI1874">
        <v>22.193899999999999</v>
      </c>
      <c r="BJ1874">
        <v>22.193899999999999</v>
      </c>
      <c r="BK1874">
        <v>22.193899999999999</v>
      </c>
      <c r="BL1874">
        <v>22.193899999999999</v>
      </c>
      <c r="BM1874">
        <v>22.193899999999999</v>
      </c>
      <c r="BN1874">
        <v>20.8567</v>
      </c>
      <c r="BO1874">
        <v>20.8567</v>
      </c>
      <c r="BP1874">
        <v>20.8567</v>
      </c>
      <c r="BQ1874">
        <v>20.8567</v>
      </c>
      <c r="BR1874">
        <v>20.8567</v>
      </c>
      <c r="BS1874">
        <v>20.8567</v>
      </c>
      <c r="BT1874">
        <v>20.8567</v>
      </c>
      <c r="BU1874">
        <v>20.8567</v>
      </c>
      <c r="BV1874">
        <v>20.8567</v>
      </c>
      <c r="BW1874">
        <v>20.8567</v>
      </c>
      <c r="BX1874">
        <v>20.8567</v>
      </c>
      <c r="BY1874">
        <v>20.8567</v>
      </c>
      <c r="BZ1874">
        <v>19.9405</v>
      </c>
      <c r="CA1874">
        <v>19.9405</v>
      </c>
      <c r="CB1874">
        <v>19.9405</v>
      </c>
      <c r="CC1874">
        <v>19.9405</v>
      </c>
      <c r="CD1874">
        <v>19.9405</v>
      </c>
      <c r="CE1874">
        <v>19.9405</v>
      </c>
      <c r="CF1874">
        <v>19.9405</v>
      </c>
      <c r="CG1874">
        <v>19.9405</v>
      </c>
      <c r="CH1874">
        <v>19.9405</v>
      </c>
      <c r="CI1874">
        <v>19.9405</v>
      </c>
      <c r="CJ1874">
        <v>19.9405</v>
      </c>
      <c r="CK1874">
        <v>19.9405</v>
      </c>
      <c r="CL1874">
        <v>19.9405</v>
      </c>
      <c r="CM1874">
        <v>19.9405</v>
      </c>
      <c r="CN1874">
        <v>19.9405</v>
      </c>
      <c r="CO1874">
        <v>19.9405</v>
      </c>
      <c r="CP1874">
        <v>19.9405</v>
      </c>
      <c r="CQ1874">
        <v>19.9405</v>
      </c>
      <c r="CR1874">
        <v>19.9405</v>
      </c>
      <c r="CS1874">
        <v>19.9405</v>
      </c>
      <c r="CT1874">
        <v>19.9405</v>
      </c>
      <c r="CU1874">
        <v>19.9405</v>
      </c>
      <c r="CV1874">
        <v>19.9405</v>
      </c>
      <c r="CW1874">
        <v>19.9405</v>
      </c>
      <c r="CX1874">
        <v>19.9405</v>
      </c>
      <c r="CY1874">
        <v>19.9405</v>
      </c>
      <c r="CZ1874" t="s">
        <v>108</v>
      </c>
      <c r="DA1874" t="s">
        <v>108</v>
      </c>
      <c r="DB1874" t="s">
        <v>108</v>
      </c>
      <c r="DC1874" t="s">
        <v>108</v>
      </c>
      <c r="DD1874" t="s">
        <v>108</v>
      </c>
      <c r="DE1874" t="s">
        <v>108</v>
      </c>
      <c r="DF1874" t="s">
        <v>108</v>
      </c>
      <c r="DG1874" t="s">
        <v>108</v>
      </c>
      <c r="DH1874" t="s">
        <v>108</v>
      </c>
      <c r="DI1874" t="s">
        <v>108</v>
      </c>
      <c r="DJ1874" t="s">
        <v>108</v>
      </c>
      <c r="DK1874" t="s">
        <v>108</v>
      </c>
      <c r="DL1874" t="s">
        <v>108</v>
      </c>
      <c r="DM1874" t="s">
        <v>108</v>
      </c>
      <c r="DN1874" t="s">
        <v>108</v>
      </c>
      <c r="DO1874" t="s">
        <v>108</v>
      </c>
      <c r="DP1874" t="s">
        <v>108</v>
      </c>
      <c r="DQ1874" t="s">
        <v>108</v>
      </c>
      <c r="DR1874" t="s">
        <v>108</v>
      </c>
      <c r="DS1874" t="s">
        <v>108</v>
      </c>
      <c r="DT1874" t="s">
        <v>108</v>
      </c>
      <c r="DU1874" t="s">
        <v>108</v>
      </c>
    </row>
    <row r="1876" spans="1:125" x14ac:dyDescent="0.2">
      <c r="A1876" t="s">
        <v>293</v>
      </c>
      <c r="B1876" t="s">
        <v>106</v>
      </c>
      <c r="C1876" s="8" t="e">
        <f ca="1">_xll.BDH($A$1876,$B$1877:$B$1887,$B$1,$B$2,"Dir=H","Per=M","Days=A","Dts=S","Sort=R","cols=123;rows=12")</f>
        <v>#NAME?</v>
      </c>
      <c r="D1876" s="8">
        <v>43980</v>
      </c>
      <c r="E1876" s="8">
        <v>43951</v>
      </c>
      <c r="F1876" s="8">
        <v>43921</v>
      </c>
      <c r="G1876" s="8">
        <v>43889</v>
      </c>
      <c r="H1876" s="8">
        <v>43861</v>
      </c>
      <c r="I1876" s="8">
        <v>43830</v>
      </c>
      <c r="J1876" s="8">
        <v>43798</v>
      </c>
      <c r="K1876" s="8">
        <v>43769</v>
      </c>
      <c r="L1876" s="8">
        <v>43738</v>
      </c>
      <c r="M1876" s="8">
        <v>43707</v>
      </c>
      <c r="N1876" s="8">
        <v>43677</v>
      </c>
      <c r="O1876" s="8">
        <v>43646</v>
      </c>
      <c r="P1876" s="8">
        <v>43644</v>
      </c>
      <c r="Q1876" s="8">
        <v>43616</v>
      </c>
      <c r="R1876" s="8">
        <v>43585</v>
      </c>
      <c r="S1876" s="8">
        <v>43555</v>
      </c>
      <c r="T1876" s="8">
        <v>43553</v>
      </c>
      <c r="U1876" s="8">
        <v>43524</v>
      </c>
      <c r="V1876" s="8">
        <v>43496</v>
      </c>
      <c r="W1876" s="8">
        <v>43465</v>
      </c>
      <c r="X1876" s="8">
        <v>43434</v>
      </c>
      <c r="Y1876" s="8">
        <v>43404</v>
      </c>
      <c r="Z1876" s="8">
        <v>43373</v>
      </c>
      <c r="AA1876" s="8">
        <v>43371</v>
      </c>
      <c r="AB1876" s="8">
        <v>43343</v>
      </c>
      <c r="AC1876" s="8">
        <v>43312</v>
      </c>
      <c r="AD1876" s="8">
        <v>43281</v>
      </c>
      <c r="AE1876" s="8">
        <v>43280</v>
      </c>
      <c r="AF1876" s="8">
        <v>43251</v>
      </c>
      <c r="AG1876" s="8">
        <v>43220</v>
      </c>
      <c r="AH1876" s="8">
        <v>43190</v>
      </c>
      <c r="AI1876" s="8">
        <v>43189</v>
      </c>
      <c r="AJ1876" s="8">
        <v>43159</v>
      </c>
      <c r="AK1876" s="8">
        <v>43131</v>
      </c>
      <c r="AL1876" s="8">
        <v>43100</v>
      </c>
      <c r="AM1876" s="8">
        <v>43098</v>
      </c>
      <c r="AN1876" s="8">
        <v>43069</v>
      </c>
      <c r="AO1876" s="8">
        <v>43039</v>
      </c>
      <c r="AP1876" s="8">
        <v>43008</v>
      </c>
      <c r="AQ1876" s="8">
        <v>43007</v>
      </c>
      <c r="AR1876" s="8">
        <v>42978</v>
      </c>
      <c r="AS1876" s="8">
        <v>42947</v>
      </c>
      <c r="AT1876" s="8">
        <v>42916</v>
      </c>
      <c r="AU1876" s="8">
        <v>42886</v>
      </c>
      <c r="AV1876" s="8">
        <v>42853</v>
      </c>
      <c r="AW1876" s="8">
        <v>42825</v>
      </c>
      <c r="AX1876" s="8">
        <v>42794</v>
      </c>
      <c r="AY1876" s="8">
        <v>42766</v>
      </c>
      <c r="AZ1876" s="8">
        <v>42735</v>
      </c>
      <c r="BA1876" s="8">
        <v>42734</v>
      </c>
      <c r="BB1876" s="8">
        <v>42704</v>
      </c>
      <c r="BC1876" s="8">
        <v>42674</v>
      </c>
      <c r="BD1876" s="8">
        <v>42643</v>
      </c>
      <c r="BE1876" s="8">
        <v>42613</v>
      </c>
      <c r="BF1876" s="8">
        <v>42580</v>
      </c>
      <c r="BG1876" s="8">
        <v>42551</v>
      </c>
      <c r="BH1876" s="8">
        <v>42521</v>
      </c>
      <c r="BI1876" s="8">
        <v>42489</v>
      </c>
      <c r="BJ1876" s="8">
        <v>42460</v>
      </c>
      <c r="BK1876" s="8">
        <v>42429</v>
      </c>
      <c r="BL1876" s="8">
        <v>42398</v>
      </c>
      <c r="BM1876" s="8">
        <v>42369</v>
      </c>
      <c r="BN1876" s="8">
        <v>42338</v>
      </c>
      <c r="BO1876" s="8">
        <v>42307</v>
      </c>
      <c r="BP1876" s="8">
        <v>42277</v>
      </c>
      <c r="BQ1876" s="8">
        <v>42247</v>
      </c>
      <c r="BR1876" s="8">
        <v>42216</v>
      </c>
      <c r="BS1876" s="8">
        <v>42185</v>
      </c>
      <c r="BT1876" s="8">
        <v>42153</v>
      </c>
      <c r="BU1876" s="8">
        <v>42124</v>
      </c>
      <c r="BV1876" s="8">
        <v>42094</v>
      </c>
      <c r="BW1876" s="8">
        <v>42062</v>
      </c>
      <c r="BX1876" s="8">
        <v>42034</v>
      </c>
      <c r="BY1876" s="8">
        <v>42004</v>
      </c>
      <c r="BZ1876" s="8">
        <v>41971</v>
      </c>
      <c r="CA1876" s="8">
        <v>41943</v>
      </c>
      <c r="CB1876" s="8">
        <v>41912</v>
      </c>
      <c r="CC1876" s="8">
        <v>41880</v>
      </c>
      <c r="CD1876" s="8">
        <v>41851</v>
      </c>
      <c r="CE1876" s="8">
        <v>41820</v>
      </c>
      <c r="CF1876" s="8">
        <v>41789</v>
      </c>
      <c r="CG1876" s="8">
        <v>41759</v>
      </c>
      <c r="CH1876" s="8">
        <v>41729</v>
      </c>
      <c r="CI1876" s="8">
        <v>41698</v>
      </c>
      <c r="CJ1876" s="8">
        <v>41670</v>
      </c>
      <c r="CK1876" s="8">
        <v>41639</v>
      </c>
      <c r="CL1876" s="8">
        <v>41607</v>
      </c>
      <c r="CM1876" s="8">
        <v>41578</v>
      </c>
      <c r="CN1876" s="8">
        <v>41547</v>
      </c>
      <c r="CO1876" s="8">
        <v>41516</v>
      </c>
      <c r="CP1876" s="8">
        <v>41486</v>
      </c>
      <c r="CQ1876" s="8">
        <v>41455</v>
      </c>
      <c r="CR1876" s="8">
        <v>41453</v>
      </c>
      <c r="CS1876" s="8">
        <v>41425</v>
      </c>
      <c r="CT1876" s="8">
        <v>41394</v>
      </c>
      <c r="CU1876" s="8">
        <v>41364</v>
      </c>
      <c r="CV1876" s="8">
        <v>41362</v>
      </c>
      <c r="CW1876" s="8">
        <v>41333</v>
      </c>
      <c r="CX1876" s="8">
        <v>41305</v>
      </c>
      <c r="CY1876" s="8">
        <v>41274</v>
      </c>
      <c r="CZ1876" s="8">
        <v>41243</v>
      </c>
      <c r="DA1876" s="8">
        <v>41213</v>
      </c>
      <c r="DB1876" s="8">
        <v>41182</v>
      </c>
      <c r="DC1876" s="8">
        <v>41180</v>
      </c>
      <c r="DD1876" s="8">
        <v>41152</v>
      </c>
      <c r="DE1876" s="8">
        <v>41121</v>
      </c>
      <c r="DF1876" s="8">
        <v>41090</v>
      </c>
      <c r="DG1876" s="8">
        <v>41089</v>
      </c>
      <c r="DH1876" s="8">
        <v>41060</v>
      </c>
      <c r="DI1876" s="8">
        <v>41029</v>
      </c>
      <c r="DJ1876" s="8">
        <v>40999</v>
      </c>
      <c r="DK1876" s="8">
        <v>40998</v>
      </c>
      <c r="DL1876" s="8">
        <v>40968</v>
      </c>
      <c r="DM1876" s="8">
        <v>40939</v>
      </c>
      <c r="DN1876" s="8">
        <v>40908</v>
      </c>
      <c r="DO1876" s="8">
        <v>40907</v>
      </c>
      <c r="DP1876" s="8">
        <v>40877</v>
      </c>
      <c r="DQ1876" s="8">
        <v>40847</v>
      </c>
      <c r="DR1876" s="8">
        <v>40816</v>
      </c>
      <c r="DS1876" s="8">
        <v>40786</v>
      </c>
      <c r="DT1876" s="8">
        <v>40753</v>
      </c>
      <c r="DU1876" s="8">
        <v>40724</v>
      </c>
    </row>
    <row r="1877" spans="1:125" x14ac:dyDescent="0.2">
      <c r="A1877" t="e">
        <f ca="1">_xll.BFieldInfo($B$1877)</f>
        <v>#NAME?</v>
      </c>
      <c r="B1877" t="s">
        <v>107</v>
      </c>
      <c r="C1877">
        <v>61.9544</v>
      </c>
      <c r="D1877">
        <v>62.8001</v>
      </c>
      <c r="E1877">
        <v>61.980800000000002</v>
      </c>
      <c r="F1877">
        <v>60.342100000000002</v>
      </c>
      <c r="G1877">
        <v>63.266800000000003</v>
      </c>
      <c r="H1877">
        <v>68.7547</v>
      </c>
      <c r="I1877">
        <v>65.998800000000003</v>
      </c>
      <c r="J1877">
        <v>62.630699999999997</v>
      </c>
      <c r="K1877">
        <v>62.523400000000002</v>
      </c>
      <c r="L1877">
        <v>65.944599999999994</v>
      </c>
      <c r="M1877">
        <v>65.488500000000002</v>
      </c>
      <c r="N1877">
        <v>63.436799999999998</v>
      </c>
      <c r="O1877">
        <v>63.923000000000002</v>
      </c>
      <c r="P1877">
        <v>63.923000000000002</v>
      </c>
      <c r="Q1877">
        <v>60.017499999999998</v>
      </c>
      <c r="R1877">
        <v>60.017499999999998</v>
      </c>
      <c r="S1877">
        <v>58.919800000000002</v>
      </c>
      <c r="T1877">
        <v>58.919800000000002</v>
      </c>
      <c r="U1877">
        <v>55.3705</v>
      </c>
      <c r="V1877">
        <v>54.313800000000001</v>
      </c>
      <c r="W1877">
        <v>46.999200000000002</v>
      </c>
      <c r="X1877">
        <v>52.469000000000001</v>
      </c>
      <c r="Y1877">
        <v>48.969499999999996</v>
      </c>
      <c r="Z1877">
        <v>50.112699999999997</v>
      </c>
      <c r="AA1877">
        <v>50.112699999999997</v>
      </c>
      <c r="AB1877">
        <v>49.533700000000003</v>
      </c>
      <c r="AC1877">
        <v>50.298999999999999</v>
      </c>
      <c r="AD1877">
        <v>47.539400000000001</v>
      </c>
      <c r="AE1877">
        <v>47.539400000000001</v>
      </c>
      <c r="AF1877">
        <v>45.2898</v>
      </c>
      <c r="AG1877">
        <v>45.555100000000003</v>
      </c>
      <c r="AH1877">
        <v>48.126899999999999</v>
      </c>
      <c r="AI1877">
        <v>48.126899999999999</v>
      </c>
      <c r="AJ1877">
        <v>50.3566</v>
      </c>
      <c r="AK1877">
        <v>50.930199999999999</v>
      </c>
      <c r="AL1877">
        <v>49.094900000000003</v>
      </c>
      <c r="AM1877">
        <v>49.094900000000003</v>
      </c>
      <c r="AN1877">
        <v>49.005099999999999</v>
      </c>
      <c r="AO1877">
        <v>47.281799999999997</v>
      </c>
      <c r="AP1877">
        <v>46.402999999999999</v>
      </c>
      <c r="AQ1877">
        <v>46.402999999999999</v>
      </c>
      <c r="AR1877">
        <v>46.152500000000003</v>
      </c>
      <c r="AS1877">
        <v>49.966299999999997</v>
      </c>
      <c r="AT1877">
        <v>49.0242</v>
      </c>
      <c r="AU1877">
        <v>52.656300000000002</v>
      </c>
      <c r="AV1877">
        <v>50.8932</v>
      </c>
      <c r="AW1877">
        <v>48.689300000000003</v>
      </c>
      <c r="AX1877">
        <v>49.423999999999999</v>
      </c>
      <c r="AY1877">
        <v>49.829099999999997</v>
      </c>
      <c r="AZ1877">
        <v>49.885399999999997</v>
      </c>
      <c r="BA1877">
        <v>49.885399999999997</v>
      </c>
      <c r="BB1877">
        <v>46.211799999999997</v>
      </c>
      <c r="BC1877">
        <v>50.357900000000001</v>
      </c>
      <c r="BD1877">
        <v>49.192500000000003</v>
      </c>
      <c r="BE1877">
        <v>50.227699999999999</v>
      </c>
      <c r="BF1877">
        <v>49.067399999999999</v>
      </c>
      <c r="BG1877">
        <v>50.774299999999997</v>
      </c>
      <c r="BH1877">
        <v>49.435499999999998</v>
      </c>
      <c r="BI1877">
        <v>47.735500000000002</v>
      </c>
      <c r="BJ1877">
        <v>44.579799999999999</v>
      </c>
      <c r="BK1877">
        <v>44.845199999999998</v>
      </c>
      <c r="BL1877">
        <v>47.688800000000001</v>
      </c>
      <c r="BM1877">
        <v>49.614100000000001</v>
      </c>
      <c r="BN1877">
        <v>48.129600000000003</v>
      </c>
      <c r="BO1877">
        <v>50.885599999999997</v>
      </c>
      <c r="BP1877">
        <v>46.156399999999998</v>
      </c>
      <c r="BQ1877">
        <v>46.505899999999997</v>
      </c>
      <c r="BR1877">
        <v>49.546999999999997</v>
      </c>
      <c r="BS1877">
        <v>45.166499999999999</v>
      </c>
      <c r="BT1877">
        <v>45.494500000000002</v>
      </c>
      <c r="BU1877">
        <v>41.972200000000001</v>
      </c>
      <c r="BV1877">
        <v>39.478200000000001</v>
      </c>
      <c r="BW1877">
        <v>40.232799999999997</v>
      </c>
      <c r="BX1877">
        <v>38.386400000000002</v>
      </c>
      <c r="BY1877">
        <v>39.568300000000001</v>
      </c>
      <c r="BZ1877">
        <v>42.5291</v>
      </c>
      <c r="CA1877">
        <v>38.2545</v>
      </c>
      <c r="CB1877">
        <v>37.174999999999997</v>
      </c>
      <c r="CC1877">
        <v>39.093299999999999</v>
      </c>
      <c r="CD1877">
        <v>38.909500000000001</v>
      </c>
      <c r="CE1877">
        <v>40.627200000000002</v>
      </c>
      <c r="CF1877">
        <v>40.487400000000001</v>
      </c>
      <c r="CG1877">
        <v>38.367199999999997</v>
      </c>
      <c r="CH1877">
        <v>37.183399999999999</v>
      </c>
      <c r="CI1877">
        <v>36.474499999999999</v>
      </c>
      <c r="CJ1877">
        <v>35.113300000000002</v>
      </c>
      <c r="CK1877">
        <v>37.835700000000003</v>
      </c>
      <c r="CL1877">
        <v>35.795000000000002</v>
      </c>
      <c r="CM1877">
        <v>35.923099999999998</v>
      </c>
      <c r="CN1877">
        <v>33.543599999999998</v>
      </c>
      <c r="CO1877">
        <v>32.5991</v>
      </c>
      <c r="CP1877">
        <v>33.236800000000002</v>
      </c>
      <c r="CQ1877">
        <v>30.3245</v>
      </c>
      <c r="CR1877">
        <v>30.3245</v>
      </c>
      <c r="CS1877">
        <v>31.189800000000002</v>
      </c>
      <c r="CT1877">
        <v>33.279699999999998</v>
      </c>
      <c r="CU1877">
        <v>32.396099999999997</v>
      </c>
      <c r="CV1877">
        <v>32.396099999999997</v>
      </c>
      <c r="CW1877">
        <v>29.1233</v>
      </c>
      <c r="CX1877">
        <v>29.281400000000001</v>
      </c>
      <c r="CY1877">
        <v>26.819099999999999</v>
      </c>
      <c r="CZ1877">
        <v>27.1403</v>
      </c>
      <c r="DA1877">
        <v>27.832100000000001</v>
      </c>
      <c r="DB1877">
        <v>28.361000000000001</v>
      </c>
      <c r="DC1877">
        <v>28.361000000000001</v>
      </c>
      <c r="DD1877">
        <v>28.264299999999999</v>
      </c>
      <c r="DE1877">
        <v>27.038699999999999</v>
      </c>
      <c r="DF1877">
        <v>26.296500000000002</v>
      </c>
      <c r="DG1877">
        <v>26.296500000000002</v>
      </c>
      <c r="DH1877">
        <v>25.857700000000001</v>
      </c>
      <c r="DI1877">
        <v>26.938800000000001</v>
      </c>
      <c r="DJ1877">
        <v>25.681999999999999</v>
      </c>
      <c r="DK1877">
        <v>25.681999999999999</v>
      </c>
      <c r="DL1877">
        <v>25.5276</v>
      </c>
      <c r="DM1877">
        <v>25.681799999999999</v>
      </c>
      <c r="DN1877">
        <v>25.051500000000001</v>
      </c>
      <c r="DO1877">
        <v>25.051500000000001</v>
      </c>
      <c r="DP1877">
        <v>24.053000000000001</v>
      </c>
      <c r="DQ1877">
        <v>23.407599999999999</v>
      </c>
      <c r="DR1877">
        <v>22.343</v>
      </c>
      <c r="DS1877">
        <v>23.1053</v>
      </c>
      <c r="DT1877">
        <v>22.6831</v>
      </c>
      <c r="DU1877">
        <v>23.2439</v>
      </c>
    </row>
    <row r="1878" spans="1:125" x14ac:dyDescent="0.2">
      <c r="A1878" t="e">
        <f ca="1">_xll.BFieldInfo($B$1878)</f>
        <v>#NAME?</v>
      </c>
      <c r="B1878" t="s">
        <v>109</v>
      </c>
      <c r="C1878">
        <v>12206</v>
      </c>
      <c r="D1878">
        <v>12206</v>
      </c>
      <c r="E1878">
        <v>12206</v>
      </c>
      <c r="F1878">
        <v>12206</v>
      </c>
      <c r="G1878">
        <v>12206</v>
      </c>
      <c r="H1878">
        <v>12206</v>
      </c>
      <c r="I1878">
        <v>12206</v>
      </c>
      <c r="J1878">
        <v>11089</v>
      </c>
      <c r="K1878">
        <v>11089</v>
      </c>
      <c r="L1878">
        <v>11089</v>
      </c>
      <c r="M1878">
        <v>11089</v>
      </c>
      <c r="N1878">
        <v>11089</v>
      </c>
      <c r="O1878">
        <v>11089</v>
      </c>
      <c r="P1878">
        <v>11089</v>
      </c>
      <c r="Q1878">
        <v>11089</v>
      </c>
      <c r="R1878">
        <v>11089</v>
      </c>
      <c r="S1878">
        <v>11089</v>
      </c>
      <c r="T1878">
        <v>11089</v>
      </c>
      <c r="U1878">
        <v>11089</v>
      </c>
      <c r="V1878">
        <v>11089</v>
      </c>
      <c r="W1878">
        <v>11089</v>
      </c>
      <c r="X1878">
        <v>12614</v>
      </c>
      <c r="Y1878">
        <v>12614</v>
      </c>
      <c r="Z1878">
        <v>12614</v>
      </c>
      <c r="AA1878">
        <v>12614</v>
      </c>
      <c r="AB1878">
        <v>12614</v>
      </c>
      <c r="AC1878">
        <v>12614</v>
      </c>
      <c r="AD1878">
        <v>12614</v>
      </c>
      <c r="AE1878">
        <v>12614</v>
      </c>
      <c r="AF1878">
        <v>12614</v>
      </c>
      <c r="AG1878">
        <v>12614</v>
      </c>
      <c r="AH1878">
        <v>12614</v>
      </c>
      <c r="AI1878">
        <v>12614</v>
      </c>
      <c r="AJ1878">
        <v>12614</v>
      </c>
      <c r="AK1878">
        <v>12614</v>
      </c>
      <c r="AL1878">
        <v>12614</v>
      </c>
      <c r="AM1878">
        <v>11428</v>
      </c>
      <c r="AN1878">
        <v>11428</v>
      </c>
      <c r="AO1878">
        <v>11428</v>
      </c>
      <c r="AP1878">
        <v>11428</v>
      </c>
      <c r="AQ1878">
        <v>11428</v>
      </c>
      <c r="AR1878">
        <v>11428</v>
      </c>
      <c r="AS1878">
        <v>11428</v>
      </c>
      <c r="AT1878">
        <v>11428</v>
      </c>
      <c r="AU1878">
        <v>11428</v>
      </c>
      <c r="AV1878">
        <v>11428</v>
      </c>
      <c r="AW1878">
        <v>11428</v>
      </c>
      <c r="AX1878">
        <v>11428</v>
      </c>
      <c r="AY1878">
        <v>11428</v>
      </c>
      <c r="AZ1878">
        <v>11428</v>
      </c>
      <c r="BA1878">
        <v>11113</v>
      </c>
      <c r="BB1878">
        <v>11113</v>
      </c>
      <c r="BC1878">
        <v>11113</v>
      </c>
      <c r="BD1878">
        <v>11113</v>
      </c>
      <c r="BE1878">
        <v>11113</v>
      </c>
      <c r="BF1878">
        <v>11113</v>
      </c>
      <c r="BG1878">
        <v>11113</v>
      </c>
      <c r="BH1878">
        <v>11113</v>
      </c>
      <c r="BI1878">
        <v>11113</v>
      </c>
      <c r="BJ1878">
        <v>11113</v>
      </c>
      <c r="BK1878">
        <v>11113</v>
      </c>
      <c r="BL1878">
        <v>11113</v>
      </c>
      <c r="BM1878">
        <v>11113</v>
      </c>
      <c r="BN1878">
        <v>12460</v>
      </c>
      <c r="BO1878">
        <v>12460</v>
      </c>
      <c r="BP1878">
        <v>12460</v>
      </c>
      <c r="BQ1878">
        <v>12460</v>
      </c>
      <c r="BR1878">
        <v>12460</v>
      </c>
      <c r="BS1878">
        <v>12460</v>
      </c>
      <c r="BT1878">
        <v>12460</v>
      </c>
      <c r="BU1878">
        <v>12460</v>
      </c>
      <c r="BV1878">
        <v>12460</v>
      </c>
      <c r="BW1878">
        <v>12460</v>
      </c>
      <c r="BX1878">
        <v>12460</v>
      </c>
      <c r="BY1878">
        <v>12460</v>
      </c>
      <c r="BZ1878">
        <v>11186</v>
      </c>
      <c r="CA1878">
        <v>11186</v>
      </c>
      <c r="CB1878">
        <v>11186</v>
      </c>
      <c r="CC1878">
        <v>11186</v>
      </c>
      <c r="CD1878">
        <v>11186</v>
      </c>
      <c r="CE1878">
        <v>11186</v>
      </c>
      <c r="CF1878">
        <v>11186</v>
      </c>
      <c r="CG1878">
        <v>11186</v>
      </c>
      <c r="CH1878">
        <v>11186</v>
      </c>
      <c r="CI1878">
        <v>11186</v>
      </c>
      <c r="CJ1878">
        <v>11186</v>
      </c>
      <c r="CK1878">
        <v>11186</v>
      </c>
      <c r="CL1878">
        <v>11175</v>
      </c>
      <c r="CM1878">
        <v>11175</v>
      </c>
      <c r="CN1878">
        <v>11175</v>
      </c>
      <c r="CO1878">
        <v>11175</v>
      </c>
      <c r="CP1878">
        <v>11175</v>
      </c>
      <c r="CQ1878">
        <v>11175</v>
      </c>
      <c r="CR1878">
        <v>11175</v>
      </c>
      <c r="CS1878">
        <v>11175</v>
      </c>
      <c r="CT1878">
        <v>11175</v>
      </c>
      <c r="CU1878">
        <v>11175</v>
      </c>
      <c r="CV1878">
        <v>11175</v>
      </c>
      <c r="CW1878">
        <v>11175</v>
      </c>
      <c r="CX1878">
        <v>11175</v>
      </c>
      <c r="CY1878">
        <v>11175</v>
      </c>
      <c r="CZ1878">
        <v>17053</v>
      </c>
      <c r="DA1878">
        <v>17053</v>
      </c>
      <c r="DB1878">
        <v>17053</v>
      </c>
      <c r="DC1878">
        <v>17053</v>
      </c>
      <c r="DD1878">
        <v>17053</v>
      </c>
      <c r="DE1878">
        <v>17053</v>
      </c>
      <c r="DF1878">
        <v>17053</v>
      </c>
      <c r="DG1878">
        <v>17053</v>
      </c>
      <c r="DH1878">
        <v>17053</v>
      </c>
      <c r="DI1878">
        <v>17053</v>
      </c>
      <c r="DJ1878">
        <v>17053</v>
      </c>
      <c r="DK1878">
        <v>17053</v>
      </c>
      <c r="DL1878">
        <v>17053</v>
      </c>
      <c r="DM1878">
        <v>17053</v>
      </c>
      <c r="DN1878">
        <v>17053</v>
      </c>
      <c r="DO1878" t="s">
        <v>108</v>
      </c>
      <c r="DP1878" t="s">
        <v>108</v>
      </c>
      <c r="DQ1878" t="s">
        <v>108</v>
      </c>
      <c r="DR1878" t="s">
        <v>108</v>
      </c>
      <c r="DS1878" t="s">
        <v>108</v>
      </c>
      <c r="DT1878" t="s">
        <v>108</v>
      </c>
      <c r="DU1878" t="s">
        <v>108</v>
      </c>
    </row>
    <row r="1879" spans="1:125" x14ac:dyDescent="0.2">
      <c r="A1879" t="e">
        <f ca="1">_xll.BFieldInfo($B$1879)</f>
        <v>#NAME?</v>
      </c>
      <c r="B1879" t="s">
        <v>110</v>
      </c>
      <c r="C1879">
        <v>11497</v>
      </c>
      <c r="D1879">
        <v>11497</v>
      </c>
      <c r="E1879">
        <v>11497</v>
      </c>
      <c r="F1879">
        <v>11497</v>
      </c>
      <c r="G1879">
        <v>11497</v>
      </c>
      <c r="H1879">
        <v>11497</v>
      </c>
      <c r="I1879">
        <v>11497</v>
      </c>
      <c r="J1879">
        <v>9975</v>
      </c>
      <c r="K1879">
        <v>9975</v>
      </c>
      <c r="L1879">
        <v>9975</v>
      </c>
      <c r="M1879">
        <v>9975</v>
      </c>
      <c r="N1879">
        <v>9975</v>
      </c>
      <c r="O1879">
        <v>9975</v>
      </c>
      <c r="P1879">
        <v>9975</v>
      </c>
      <c r="Q1879">
        <v>9975</v>
      </c>
      <c r="R1879">
        <v>9975</v>
      </c>
      <c r="S1879">
        <v>9975</v>
      </c>
      <c r="T1879">
        <v>9975</v>
      </c>
      <c r="U1879">
        <v>9975</v>
      </c>
      <c r="V1879">
        <v>9975</v>
      </c>
      <c r="W1879">
        <v>9975</v>
      </c>
      <c r="X1879">
        <v>11044</v>
      </c>
      <c r="Y1879">
        <v>11044</v>
      </c>
      <c r="Z1879">
        <v>11044</v>
      </c>
      <c r="AA1879">
        <v>11044</v>
      </c>
      <c r="AB1879">
        <v>11044</v>
      </c>
      <c r="AC1879">
        <v>11044</v>
      </c>
      <c r="AD1879">
        <v>11044</v>
      </c>
      <c r="AE1879">
        <v>11044</v>
      </c>
      <c r="AF1879">
        <v>11044</v>
      </c>
      <c r="AG1879">
        <v>11044</v>
      </c>
      <c r="AH1879">
        <v>11044</v>
      </c>
      <c r="AI1879">
        <v>11044</v>
      </c>
      <c r="AJ1879">
        <v>11044</v>
      </c>
      <c r="AK1879">
        <v>11044</v>
      </c>
      <c r="AL1879">
        <v>11044</v>
      </c>
      <c r="AM1879">
        <v>9546</v>
      </c>
      <c r="AN1879">
        <v>9546</v>
      </c>
      <c r="AO1879">
        <v>9546</v>
      </c>
      <c r="AP1879">
        <v>9546</v>
      </c>
      <c r="AQ1879">
        <v>9546</v>
      </c>
      <c r="AR1879">
        <v>9546</v>
      </c>
      <c r="AS1879">
        <v>9546</v>
      </c>
      <c r="AT1879">
        <v>9546</v>
      </c>
      <c r="AU1879">
        <v>9546</v>
      </c>
      <c r="AV1879">
        <v>9546</v>
      </c>
      <c r="AW1879">
        <v>9546</v>
      </c>
      <c r="AX1879">
        <v>9546</v>
      </c>
      <c r="AY1879">
        <v>9546</v>
      </c>
      <c r="AZ1879">
        <v>9546</v>
      </c>
      <c r="BA1879">
        <v>8968</v>
      </c>
      <c r="BB1879">
        <v>8968</v>
      </c>
      <c r="BC1879">
        <v>8968</v>
      </c>
      <c r="BD1879">
        <v>8968</v>
      </c>
      <c r="BE1879">
        <v>8968</v>
      </c>
      <c r="BF1879">
        <v>8968</v>
      </c>
      <c r="BG1879">
        <v>8968</v>
      </c>
      <c r="BH1879">
        <v>8968</v>
      </c>
      <c r="BI1879">
        <v>8968</v>
      </c>
      <c r="BJ1879">
        <v>8968</v>
      </c>
      <c r="BK1879">
        <v>8968</v>
      </c>
      <c r="BL1879">
        <v>8968</v>
      </c>
      <c r="BM1879">
        <v>8968</v>
      </c>
      <c r="BN1879">
        <v>9578</v>
      </c>
      <c r="BO1879">
        <v>9578</v>
      </c>
      <c r="BP1879">
        <v>9578</v>
      </c>
      <c r="BQ1879">
        <v>9578</v>
      </c>
      <c r="BR1879">
        <v>9578</v>
      </c>
      <c r="BS1879">
        <v>9578</v>
      </c>
      <c r="BT1879">
        <v>9578</v>
      </c>
      <c r="BU1879">
        <v>9578</v>
      </c>
      <c r="BV1879">
        <v>9578</v>
      </c>
      <c r="BW1879">
        <v>9578</v>
      </c>
      <c r="BX1879">
        <v>9578</v>
      </c>
      <c r="BY1879">
        <v>9578</v>
      </c>
      <c r="BZ1879">
        <v>9240</v>
      </c>
      <c r="CA1879">
        <v>9240</v>
      </c>
      <c r="CB1879">
        <v>9240</v>
      </c>
      <c r="CC1879">
        <v>9240</v>
      </c>
      <c r="CD1879">
        <v>9240</v>
      </c>
      <c r="CE1879">
        <v>9240</v>
      </c>
      <c r="CF1879">
        <v>9240</v>
      </c>
      <c r="CG1879">
        <v>9240</v>
      </c>
      <c r="CH1879">
        <v>9240</v>
      </c>
      <c r="CI1879">
        <v>9240</v>
      </c>
      <c r="CJ1879">
        <v>9240</v>
      </c>
      <c r="CK1879">
        <v>9240</v>
      </c>
      <c r="CL1879">
        <v>8284</v>
      </c>
      <c r="CM1879">
        <v>8284</v>
      </c>
      <c r="CN1879">
        <v>8284</v>
      </c>
      <c r="CO1879">
        <v>8284</v>
      </c>
      <c r="CP1879">
        <v>8284</v>
      </c>
      <c r="CQ1879">
        <v>8284</v>
      </c>
      <c r="CR1879">
        <v>8284</v>
      </c>
      <c r="CS1879">
        <v>8284</v>
      </c>
      <c r="CT1879">
        <v>8284</v>
      </c>
      <c r="CU1879">
        <v>8284</v>
      </c>
      <c r="CV1879">
        <v>8284</v>
      </c>
      <c r="CW1879">
        <v>8284</v>
      </c>
      <c r="CX1879">
        <v>8284</v>
      </c>
      <c r="CY1879">
        <v>8284</v>
      </c>
      <c r="CZ1879">
        <v>13429</v>
      </c>
      <c r="DA1879">
        <v>13429</v>
      </c>
      <c r="DB1879">
        <v>13429</v>
      </c>
      <c r="DC1879">
        <v>13429</v>
      </c>
      <c r="DD1879">
        <v>13429</v>
      </c>
      <c r="DE1879">
        <v>13429</v>
      </c>
      <c r="DF1879">
        <v>13429</v>
      </c>
      <c r="DG1879">
        <v>13429</v>
      </c>
      <c r="DH1879">
        <v>13429</v>
      </c>
      <c r="DI1879">
        <v>13429</v>
      </c>
      <c r="DJ1879">
        <v>13429</v>
      </c>
      <c r="DK1879">
        <v>13429</v>
      </c>
      <c r="DL1879">
        <v>13429</v>
      </c>
      <c r="DM1879">
        <v>13429</v>
      </c>
      <c r="DN1879">
        <v>13429</v>
      </c>
      <c r="DO1879" t="s">
        <v>108</v>
      </c>
      <c r="DP1879" t="s">
        <v>108</v>
      </c>
      <c r="DQ1879" t="s">
        <v>108</v>
      </c>
      <c r="DR1879" t="s">
        <v>108</v>
      </c>
      <c r="DS1879" t="s">
        <v>108</v>
      </c>
      <c r="DT1879" t="s">
        <v>108</v>
      </c>
      <c r="DU1879" t="s">
        <v>108</v>
      </c>
    </row>
    <row r="1880" spans="1:125" x14ac:dyDescent="0.2">
      <c r="A1880" t="e">
        <f ca="1">_xll.BFieldInfo($B$1880)</f>
        <v>#NAME?</v>
      </c>
      <c r="B1880" t="s">
        <v>111</v>
      </c>
      <c r="C1880">
        <v>73016.430999999997</v>
      </c>
      <c r="D1880">
        <v>71481.816699999996</v>
      </c>
      <c r="E1880">
        <v>71481.816699999996</v>
      </c>
      <c r="F1880">
        <v>71481.816699999996</v>
      </c>
      <c r="G1880">
        <v>79040.144499999995</v>
      </c>
      <c r="H1880">
        <v>79040.144499999995</v>
      </c>
      <c r="I1880">
        <v>79040.144499999995</v>
      </c>
      <c r="J1880">
        <v>79698.2016</v>
      </c>
      <c r="K1880">
        <v>79698.2016</v>
      </c>
      <c r="L1880">
        <v>79698.2016</v>
      </c>
      <c r="M1880">
        <v>78208.892200000002</v>
      </c>
      <c r="N1880">
        <v>78208.892200000002</v>
      </c>
      <c r="O1880">
        <v>78208.892200000002</v>
      </c>
      <c r="P1880">
        <v>72077.838000000003</v>
      </c>
      <c r="Q1880">
        <v>72077.838000000003</v>
      </c>
      <c r="R1880">
        <v>72077.838000000003</v>
      </c>
      <c r="S1880">
        <v>72077.838000000003</v>
      </c>
      <c r="T1880">
        <v>58083.5242</v>
      </c>
      <c r="U1880">
        <v>58083.5242</v>
      </c>
      <c r="V1880">
        <v>58083.5242</v>
      </c>
      <c r="W1880">
        <v>58083.5242</v>
      </c>
      <c r="X1880">
        <v>62596.3923</v>
      </c>
      <c r="Y1880">
        <v>62596.3923</v>
      </c>
      <c r="Z1880">
        <v>62596.3923</v>
      </c>
      <c r="AA1880">
        <v>60120.859299999996</v>
      </c>
      <c r="AB1880">
        <v>60120.859299999996</v>
      </c>
      <c r="AC1880">
        <v>60120.859299999996</v>
      </c>
      <c r="AD1880">
        <v>60120.859299999996</v>
      </c>
      <c r="AE1880">
        <v>61815.881399999998</v>
      </c>
      <c r="AF1880">
        <v>61815.881399999998</v>
      </c>
      <c r="AG1880">
        <v>61815.881399999998</v>
      </c>
      <c r="AH1880">
        <v>61815.881399999998</v>
      </c>
      <c r="AI1880">
        <v>63692.224399999999</v>
      </c>
      <c r="AJ1880">
        <v>63692.224399999999</v>
      </c>
      <c r="AK1880">
        <v>63692.224399999999</v>
      </c>
      <c r="AL1880">
        <v>63692.224399999999</v>
      </c>
      <c r="AM1880">
        <v>60802.126100000001</v>
      </c>
      <c r="AN1880">
        <v>60802.126100000001</v>
      </c>
      <c r="AO1880">
        <v>60802.126100000001</v>
      </c>
      <c r="AP1880">
        <v>60802.126100000001</v>
      </c>
      <c r="AQ1880">
        <v>65251.405100000004</v>
      </c>
      <c r="AR1880">
        <v>65251.405100000004</v>
      </c>
      <c r="AS1880">
        <v>65251.405100000004</v>
      </c>
      <c r="AT1880">
        <v>65251.405100000004</v>
      </c>
      <c r="AU1880">
        <v>65521.004999999997</v>
      </c>
      <c r="AV1880">
        <v>65521.004999999997</v>
      </c>
      <c r="AW1880">
        <v>65521.004999999997</v>
      </c>
      <c r="AX1880">
        <v>67752.444399999993</v>
      </c>
      <c r="AY1880">
        <v>67752.444399999993</v>
      </c>
      <c r="AZ1880">
        <v>67752.444399999993</v>
      </c>
      <c r="BA1880">
        <v>67851.669699999999</v>
      </c>
      <c r="BB1880">
        <v>67851.669699999999</v>
      </c>
      <c r="BC1880">
        <v>67851.669699999999</v>
      </c>
      <c r="BD1880">
        <v>67851.669699999999</v>
      </c>
      <c r="BE1880">
        <v>70770.6636</v>
      </c>
      <c r="BF1880">
        <v>70770.6636</v>
      </c>
      <c r="BG1880">
        <v>70770.6636</v>
      </c>
      <c r="BH1880">
        <v>62370.136899999998</v>
      </c>
      <c r="BI1880">
        <v>62370.136899999998</v>
      </c>
      <c r="BJ1880">
        <v>62370.136899999998</v>
      </c>
      <c r="BK1880">
        <v>70848.686600000001</v>
      </c>
      <c r="BL1880">
        <v>70848.686600000001</v>
      </c>
      <c r="BM1880">
        <v>70848.686600000001</v>
      </c>
      <c r="BN1880">
        <v>66623.168099999995</v>
      </c>
      <c r="BO1880">
        <v>66623.168099999995</v>
      </c>
      <c r="BP1880">
        <v>66623.168099999995</v>
      </c>
      <c r="BQ1880">
        <v>66295.127099999998</v>
      </c>
      <c r="BR1880">
        <v>66295.127099999998</v>
      </c>
      <c r="BS1880">
        <v>66295.127099999998</v>
      </c>
      <c r="BT1880">
        <v>58690.599199999997</v>
      </c>
      <c r="BU1880">
        <v>58690.599199999997</v>
      </c>
      <c r="BV1880">
        <v>58690.599199999997</v>
      </c>
      <c r="BW1880">
        <v>60431.759299999998</v>
      </c>
      <c r="BX1880">
        <v>60431.759299999998</v>
      </c>
      <c r="BY1880">
        <v>60431.759299999998</v>
      </c>
      <c r="BZ1880">
        <v>57556.855199999998</v>
      </c>
      <c r="CA1880">
        <v>57556.855199999998</v>
      </c>
      <c r="CB1880">
        <v>57556.855199999998</v>
      </c>
      <c r="CC1880">
        <v>63445.1083</v>
      </c>
      <c r="CD1880">
        <v>63445.1083</v>
      </c>
      <c r="CE1880">
        <v>63445.1083</v>
      </c>
      <c r="CF1880">
        <v>58587.667600000001</v>
      </c>
      <c r="CG1880">
        <v>58587.667600000001</v>
      </c>
      <c r="CH1880">
        <v>58587.667600000001</v>
      </c>
      <c r="CI1880">
        <v>60200.499799999998</v>
      </c>
      <c r="CJ1880">
        <v>60200.499799999998</v>
      </c>
      <c r="CK1880">
        <v>60200.499799999998</v>
      </c>
      <c r="CL1880">
        <v>55105.758000000002</v>
      </c>
      <c r="CM1880">
        <v>55105.758000000002</v>
      </c>
      <c r="CN1880">
        <v>55105.758000000002</v>
      </c>
      <c r="CO1880">
        <v>50802.390399999997</v>
      </c>
      <c r="CP1880">
        <v>50802.390399999997</v>
      </c>
      <c r="CQ1880">
        <v>50802.390399999997</v>
      </c>
      <c r="CR1880">
        <v>54631.017500000002</v>
      </c>
      <c r="CS1880">
        <v>54631.017500000002</v>
      </c>
      <c r="CT1880">
        <v>54631.017500000002</v>
      </c>
      <c r="CU1880">
        <v>54631.017500000002</v>
      </c>
      <c r="CV1880">
        <v>45255.665999999997</v>
      </c>
      <c r="CW1880">
        <v>45255.665999999997</v>
      </c>
      <c r="CX1880">
        <v>45255.665999999997</v>
      </c>
      <c r="CY1880">
        <v>45255.665999999997</v>
      </c>
      <c r="CZ1880">
        <v>73482.595100000006</v>
      </c>
      <c r="DA1880">
        <v>73482.595100000006</v>
      </c>
      <c r="DB1880">
        <v>73482.595100000006</v>
      </c>
      <c r="DC1880">
        <v>68536.938699999999</v>
      </c>
      <c r="DD1880">
        <v>68536.938699999999</v>
      </c>
      <c r="DE1880">
        <v>68536.938699999999</v>
      </c>
      <c r="DF1880">
        <v>68536.938699999999</v>
      </c>
      <c r="DG1880">
        <v>67391.277499999997</v>
      </c>
      <c r="DH1880">
        <v>67391.277499999997</v>
      </c>
      <c r="DI1880">
        <v>67391.277499999997</v>
      </c>
      <c r="DJ1880">
        <v>67391.277499999997</v>
      </c>
      <c r="DK1880">
        <v>66048.620299999995</v>
      </c>
      <c r="DL1880">
        <v>66048.620299999995</v>
      </c>
      <c r="DM1880">
        <v>66048.620299999995</v>
      </c>
      <c r="DN1880">
        <v>66048.620299999995</v>
      </c>
      <c r="DO1880">
        <v>59327.420899999997</v>
      </c>
      <c r="DP1880">
        <v>59327.420899999997</v>
      </c>
      <c r="DQ1880">
        <v>59327.420899999997</v>
      </c>
      <c r="DR1880">
        <v>59327.420899999997</v>
      </c>
      <c r="DS1880">
        <v>62219.941299999999</v>
      </c>
      <c r="DT1880">
        <v>62219.941299999999</v>
      </c>
      <c r="DU1880">
        <v>62219.941299999999</v>
      </c>
    </row>
    <row r="1881" spans="1:125" x14ac:dyDescent="0.2">
      <c r="A1881" t="e">
        <f ca="1">_xll.BFieldInfo($B$1881)</f>
        <v>#NAME?</v>
      </c>
      <c r="B1881" t="s">
        <v>109</v>
      </c>
      <c r="C1881">
        <v>12206</v>
      </c>
      <c r="D1881">
        <v>12206</v>
      </c>
      <c r="E1881">
        <v>12206</v>
      </c>
      <c r="F1881">
        <v>12206</v>
      </c>
      <c r="G1881">
        <v>12206</v>
      </c>
      <c r="H1881">
        <v>12206</v>
      </c>
      <c r="I1881">
        <v>12206</v>
      </c>
      <c r="J1881">
        <v>11089</v>
      </c>
      <c r="K1881">
        <v>11089</v>
      </c>
      <c r="L1881">
        <v>11089</v>
      </c>
      <c r="M1881">
        <v>11089</v>
      </c>
      <c r="N1881">
        <v>11089</v>
      </c>
      <c r="O1881">
        <v>11089</v>
      </c>
      <c r="P1881">
        <v>11089</v>
      </c>
      <c r="Q1881">
        <v>11089</v>
      </c>
      <c r="R1881">
        <v>11089</v>
      </c>
      <c r="S1881">
        <v>11089</v>
      </c>
      <c r="T1881">
        <v>11089</v>
      </c>
      <c r="U1881">
        <v>11089</v>
      </c>
      <c r="V1881">
        <v>11089</v>
      </c>
      <c r="W1881">
        <v>11089</v>
      </c>
      <c r="X1881">
        <v>12614</v>
      </c>
      <c r="Y1881">
        <v>12614</v>
      </c>
      <c r="Z1881">
        <v>12614</v>
      </c>
      <c r="AA1881">
        <v>12614</v>
      </c>
      <c r="AB1881">
        <v>12614</v>
      </c>
      <c r="AC1881">
        <v>12614</v>
      </c>
      <c r="AD1881">
        <v>12614</v>
      </c>
      <c r="AE1881">
        <v>12614</v>
      </c>
      <c r="AF1881">
        <v>12614</v>
      </c>
      <c r="AG1881">
        <v>12614</v>
      </c>
      <c r="AH1881">
        <v>12614</v>
      </c>
      <c r="AI1881">
        <v>12614</v>
      </c>
      <c r="AJ1881">
        <v>12614</v>
      </c>
      <c r="AK1881">
        <v>12614</v>
      </c>
      <c r="AL1881">
        <v>12614</v>
      </c>
      <c r="AM1881">
        <v>11428</v>
      </c>
      <c r="AN1881">
        <v>11428</v>
      </c>
      <c r="AO1881">
        <v>11428</v>
      </c>
      <c r="AP1881">
        <v>11428</v>
      </c>
      <c r="AQ1881">
        <v>11428</v>
      </c>
      <c r="AR1881">
        <v>11428</v>
      </c>
      <c r="AS1881">
        <v>11428</v>
      </c>
      <c r="AT1881">
        <v>11428</v>
      </c>
      <c r="AU1881">
        <v>11428</v>
      </c>
      <c r="AV1881">
        <v>11428</v>
      </c>
      <c r="AW1881">
        <v>11428</v>
      </c>
      <c r="AX1881">
        <v>11428</v>
      </c>
      <c r="AY1881">
        <v>11428</v>
      </c>
      <c r="AZ1881">
        <v>11428</v>
      </c>
      <c r="BA1881">
        <v>11113</v>
      </c>
      <c r="BB1881">
        <v>11113</v>
      </c>
      <c r="BC1881">
        <v>11113</v>
      </c>
      <c r="BD1881">
        <v>11113</v>
      </c>
      <c r="BE1881">
        <v>11113</v>
      </c>
      <c r="BF1881">
        <v>11113</v>
      </c>
      <c r="BG1881">
        <v>11113</v>
      </c>
      <c r="BH1881">
        <v>11113</v>
      </c>
      <c r="BI1881">
        <v>11113</v>
      </c>
      <c r="BJ1881">
        <v>11113</v>
      </c>
      <c r="BK1881">
        <v>11113</v>
      </c>
      <c r="BL1881">
        <v>11113</v>
      </c>
      <c r="BM1881">
        <v>11113</v>
      </c>
      <c r="BN1881">
        <v>12460</v>
      </c>
      <c r="BO1881">
        <v>12460</v>
      </c>
      <c r="BP1881">
        <v>12460</v>
      </c>
      <c r="BQ1881">
        <v>12460</v>
      </c>
      <c r="BR1881">
        <v>12460</v>
      </c>
      <c r="BS1881">
        <v>12460</v>
      </c>
      <c r="BT1881">
        <v>12460</v>
      </c>
      <c r="BU1881">
        <v>12460</v>
      </c>
      <c r="BV1881">
        <v>12460</v>
      </c>
      <c r="BW1881">
        <v>12460</v>
      </c>
      <c r="BX1881">
        <v>12460</v>
      </c>
      <c r="BY1881">
        <v>12460</v>
      </c>
      <c r="BZ1881">
        <v>11186</v>
      </c>
      <c r="CA1881">
        <v>11186</v>
      </c>
      <c r="CB1881">
        <v>11186</v>
      </c>
      <c r="CC1881">
        <v>11186</v>
      </c>
      <c r="CD1881">
        <v>11186</v>
      </c>
      <c r="CE1881">
        <v>11186</v>
      </c>
      <c r="CF1881">
        <v>11186</v>
      </c>
      <c r="CG1881">
        <v>11186</v>
      </c>
      <c r="CH1881">
        <v>11186</v>
      </c>
      <c r="CI1881">
        <v>11186</v>
      </c>
      <c r="CJ1881">
        <v>11186</v>
      </c>
      <c r="CK1881">
        <v>11186</v>
      </c>
      <c r="CL1881">
        <v>11175</v>
      </c>
      <c r="CM1881">
        <v>11175</v>
      </c>
      <c r="CN1881">
        <v>11175</v>
      </c>
      <c r="CO1881">
        <v>11175</v>
      </c>
      <c r="CP1881">
        <v>11175</v>
      </c>
      <c r="CQ1881">
        <v>11175</v>
      </c>
      <c r="CR1881">
        <v>11175</v>
      </c>
      <c r="CS1881">
        <v>11175</v>
      </c>
      <c r="CT1881">
        <v>11175</v>
      </c>
      <c r="CU1881">
        <v>11175</v>
      </c>
      <c r="CV1881">
        <v>11175</v>
      </c>
      <c r="CW1881">
        <v>11175</v>
      </c>
      <c r="CX1881">
        <v>11175</v>
      </c>
      <c r="CY1881">
        <v>11175</v>
      </c>
      <c r="CZ1881">
        <v>17053</v>
      </c>
      <c r="DA1881">
        <v>17053</v>
      </c>
      <c r="DB1881">
        <v>17053</v>
      </c>
      <c r="DC1881">
        <v>17053</v>
      </c>
      <c r="DD1881">
        <v>17053</v>
      </c>
      <c r="DE1881">
        <v>17053</v>
      </c>
      <c r="DF1881">
        <v>17053</v>
      </c>
      <c r="DG1881">
        <v>17053</v>
      </c>
      <c r="DH1881">
        <v>17053</v>
      </c>
      <c r="DI1881">
        <v>17053</v>
      </c>
      <c r="DJ1881">
        <v>17053</v>
      </c>
      <c r="DK1881">
        <v>17053</v>
      </c>
      <c r="DL1881">
        <v>17053</v>
      </c>
      <c r="DM1881">
        <v>17053</v>
      </c>
      <c r="DN1881">
        <v>17053</v>
      </c>
      <c r="DO1881" t="s">
        <v>108</v>
      </c>
      <c r="DP1881" t="s">
        <v>108</v>
      </c>
      <c r="DQ1881" t="s">
        <v>108</v>
      </c>
      <c r="DR1881" t="s">
        <v>108</v>
      </c>
      <c r="DS1881" t="s">
        <v>108</v>
      </c>
      <c r="DT1881" t="s">
        <v>108</v>
      </c>
      <c r="DU1881" t="s">
        <v>108</v>
      </c>
    </row>
    <row r="1882" spans="1:125" x14ac:dyDescent="0.2">
      <c r="A1882" t="e">
        <f ca="1">_xll.BFieldInfo($B$1882)</f>
        <v>#NAME?</v>
      </c>
      <c r="B1882" t="s">
        <v>112</v>
      </c>
      <c r="C1882">
        <v>31</v>
      </c>
      <c r="D1882">
        <v>31</v>
      </c>
      <c r="E1882">
        <v>31</v>
      </c>
      <c r="F1882">
        <v>31</v>
      </c>
      <c r="G1882">
        <v>41</v>
      </c>
      <c r="H1882">
        <v>41</v>
      </c>
      <c r="I1882">
        <v>41</v>
      </c>
      <c r="J1882">
        <v>40</v>
      </c>
      <c r="K1882">
        <v>40</v>
      </c>
      <c r="L1882">
        <v>40</v>
      </c>
      <c r="M1882">
        <v>39</v>
      </c>
      <c r="N1882">
        <v>39</v>
      </c>
      <c r="O1882">
        <v>39</v>
      </c>
      <c r="P1882">
        <v>40</v>
      </c>
      <c r="Q1882">
        <v>40</v>
      </c>
      <c r="R1882">
        <v>40</v>
      </c>
      <c r="S1882">
        <v>40</v>
      </c>
      <c r="T1882">
        <v>45</v>
      </c>
      <c r="U1882">
        <v>45</v>
      </c>
      <c r="V1882">
        <v>45</v>
      </c>
      <c r="W1882">
        <v>45</v>
      </c>
      <c r="X1882">
        <v>47</v>
      </c>
      <c r="Y1882">
        <v>47</v>
      </c>
      <c r="Z1882">
        <v>47</v>
      </c>
      <c r="AA1882">
        <v>47</v>
      </c>
      <c r="AB1882">
        <v>47</v>
      </c>
      <c r="AC1882">
        <v>47</v>
      </c>
      <c r="AD1882">
        <v>47</v>
      </c>
      <c r="AE1882">
        <v>50</v>
      </c>
      <c r="AF1882">
        <v>50</v>
      </c>
      <c r="AG1882">
        <v>50</v>
      </c>
      <c r="AH1882">
        <v>50</v>
      </c>
      <c r="AI1882">
        <v>51</v>
      </c>
      <c r="AJ1882">
        <v>51</v>
      </c>
      <c r="AK1882">
        <v>51</v>
      </c>
      <c r="AL1882">
        <v>51</v>
      </c>
      <c r="AM1882">
        <v>52</v>
      </c>
      <c r="AN1882">
        <v>52</v>
      </c>
      <c r="AO1882">
        <v>52</v>
      </c>
      <c r="AP1882">
        <v>52</v>
      </c>
      <c r="AQ1882">
        <v>48</v>
      </c>
      <c r="AR1882">
        <v>48</v>
      </c>
      <c r="AS1882">
        <v>48</v>
      </c>
      <c r="AT1882">
        <v>48</v>
      </c>
      <c r="AU1882">
        <v>51</v>
      </c>
      <c r="AV1882">
        <v>51</v>
      </c>
      <c r="AW1882">
        <v>51</v>
      </c>
      <c r="AX1882">
        <v>48</v>
      </c>
      <c r="AY1882">
        <v>48</v>
      </c>
      <c r="AZ1882">
        <v>48</v>
      </c>
      <c r="BA1882">
        <v>52</v>
      </c>
      <c r="BB1882">
        <v>52</v>
      </c>
      <c r="BC1882">
        <v>52</v>
      </c>
      <c r="BD1882">
        <v>52</v>
      </c>
      <c r="BE1882">
        <v>53</v>
      </c>
      <c r="BF1882">
        <v>53</v>
      </c>
      <c r="BG1882">
        <v>53</v>
      </c>
      <c r="BH1882">
        <v>51</v>
      </c>
      <c r="BI1882">
        <v>51</v>
      </c>
      <c r="BJ1882">
        <v>51</v>
      </c>
      <c r="BK1882">
        <v>59</v>
      </c>
      <c r="BL1882">
        <v>59</v>
      </c>
      <c r="BM1882">
        <v>59</v>
      </c>
      <c r="BN1882">
        <v>60</v>
      </c>
      <c r="BO1882">
        <v>60</v>
      </c>
      <c r="BP1882">
        <v>60</v>
      </c>
      <c r="BQ1882">
        <v>66</v>
      </c>
      <c r="BR1882">
        <v>66</v>
      </c>
      <c r="BS1882">
        <v>66</v>
      </c>
      <c r="BT1882">
        <v>67</v>
      </c>
      <c r="BU1882">
        <v>67</v>
      </c>
      <c r="BV1882">
        <v>67</v>
      </c>
      <c r="BW1882">
        <v>63</v>
      </c>
      <c r="BX1882">
        <v>63</v>
      </c>
      <c r="BY1882">
        <v>63</v>
      </c>
      <c r="BZ1882">
        <v>61</v>
      </c>
      <c r="CA1882">
        <v>61</v>
      </c>
      <c r="CB1882">
        <v>61</v>
      </c>
      <c r="CC1882">
        <v>58</v>
      </c>
      <c r="CD1882">
        <v>58</v>
      </c>
      <c r="CE1882">
        <v>58</v>
      </c>
      <c r="CF1882">
        <v>59</v>
      </c>
      <c r="CG1882">
        <v>59</v>
      </c>
      <c r="CH1882">
        <v>59</v>
      </c>
      <c r="CI1882">
        <v>60</v>
      </c>
      <c r="CJ1882">
        <v>60</v>
      </c>
      <c r="CK1882">
        <v>60</v>
      </c>
      <c r="CL1882">
        <v>61</v>
      </c>
      <c r="CM1882">
        <v>61</v>
      </c>
      <c r="CN1882">
        <v>61</v>
      </c>
      <c r="CO1882">
        <v>62</v>
      </c>
      <c r="CP1882">
        <v>62</v>
      </c>
      <c r="CQ1882">
        <v>62</v>
      </c>
      <c r="CR1882">
        <v>60</v>
      </c>
      <c r="CS1882">
        <v>60</v>
      </c>
      <c r="CT1882">
        <v>60</v>
      </c>
      <c r="CU1882">
        <v>60</v>
      </c>
      <c r="CV1882">
        <v>83</v>
      </c>
      <c r="CW1882">
        <v>83</v>
      </c>
      <c r="CX1882">
        <v>83</v>
      </c>
      <c r="CY1882">
        <v>83</v>
      </c>
      <c r="CZ1882">
        <v>83</v>
      </c>
      <c r="DA1882">
        <v>83</v>
      </c>
      <c r="DB1882">
        <v>83</v>
      </c>
      <c r="DC1882">
        <v>82</v>
      </c>
      <c r="DD1882">
        <v>82</v>
      </c>
      <c r="DE1882">
        <v>82</v>
      </c>
      <c r="DF1882">
        <v>82</v>
      </c>
      <c r="DG1882">
        <v>89</v>
      </c>
      <c r="DH1882">
        <v>89</v>
      </c>
      <c r="DI1882">
        <v>89</v>
      </c>
      <c r="DJ1882">
        <v>89</v>
      </c>
      <c r="DK1882">
        <v>78</v>
      </c>
      <c r="DL1882">
        <v>78</v>
      </c>
      <c r="DM1882">
        <v>78</v>
      </c>
      <c r="DN1882">
        <v>78</v>
      </c>
      <c r="DO1882">
        <v>75</v>
      </c>
      <c r="DP1882">
        <v>75</v>
      </c>
      <c r="DQ1882">
        <v>75</v>
      </c>
      <c r="DR1882">
        <v>75</v>
      </c>
      <c r="DS1882">
        <v>79</v>
      </c>
      <c r="DT1882">
        <v>79</v>
      </c>
      <c r="DU1882">
        <v>79</v>
      </c>
    </row>
    <row r="1883" spans="1:125" x14ac:dyDescent="0.2">
      <c r="A1883" t="e">
        <f ca="1">_xll.BFieldInfo($B$1883)</f>
        <v>#NAME?</v>
      </c>
      <c r="B1883" t="s">
        <v>113</v>
      </c>
      <c r="C1883">
        <v>49</v>
      </c>
      <c r="D1883">
        <v>50</v>
      </c>
      <c r="E1883">
        <v>50</v>
      </c>
      <c r="F1883">
        <v>50</v>
      </c>
      <c r="G1883">
        <v>65</v>
      </c>
      <c r="H1883">
        <v>65</v>
      </c>
      <c r="I1883">
        <v>65</v>
      </c>
      <c r="J1883">
        <v>64</v>
      </c>
      <c r="K1883">
        <v>64</v>
      </c>
      <c r="L1883">
        <v>64</v>
      </c>
      <c r="M1883">
        <v>66</v>
      </c>
      <c r="N1883">
        <v>66</v>
      </c>
      <c r="O1883">
        <v>66</v>
      </c>
      <c r="P1883">
        <v>67</v>
      </c>
      <c r="Q1883">
        <v>67</v>
      </c>
      <c r="R1883">
        <v>67</v>
      </c>
      <c r="S1883">
        <v>67</v>
      </c>
      <c r="T1883">
        <v>63</v>
      </c>
      <c r="U1883">
        <v>63</v>
      </c>
      <c r="V1883">
        <v>63</v>
      </c>
      <c r="W1883">
        <v>63</v>
      </c>
      <c r="X1883">
        <v>65</v>
      </c>
      <c r="Y1883">
        <v>65</v>
      </c>
      <c r="Z1883">
        <v>65</v>
      </c>
      <c r="AA1883">
        <v>65</v>
      </c>
      <c r="AB1883">
        <v>65</v>
      </c>
      <c r="AC1883">
        <v>65</v>
      </c>
      <c r="AD1883">
        <v>65</v>
      </c>
      <c r="AE1883">
        <v>67</v>
      </c>
      <c r="AF1883">
        <v>67</v>
      </c>
      <c r="AG1883">
        <v>67</v>
      </c>
      <c r="AH1883">
        <v>67</v>
      </c>
      <c r="AI1883">
        <v>66</v>
      </c>
      <c r="AJ1883">
        <v>66</v>
      </c>
      <c r="AK1883">
        <v>66</v>
      </c>
      <c r="AL1883">
        <v>66</v>
      </c>
      <c r="AM1883">
        <v>67</v>
      </c>
      <c r="AN1883">
        <v>67</v>
      </c>
      <c r="AO1883">
        <v>67</v>
      </c>
      <c r="AP1883">
        <v>67</v>
      </c>
      <c r="AQ1883">
        <v>65</v>
      </c>
      <c r="AR1883">
        <v>65</v>
      </c>
      <c r="AS1883">
        <v>65</v>
      </c>
      <c r="AT1883">
        <v>65</v>
      </c>
      <c r="AU1883">
        <v>63</v>
      </c>
      <c r="AV1883">
        <v>63</v>
      </c>
      <c r="AW1883">
        <v>63</v>
      </c>
      <c r="AX1883">
        <v>65</v>
      </c>
      <c r="AY1883">
        <v>65</v>
      </c>
      <c r="AZ1883">
        <v>65</v>
      </c>
      <c r="BA1883">
        <v>72</v>
      </c>
      <c r="BB1883">
        <v>72</v>
      </c>
      <c r="BC1883">
        <v>72</v>
      </c>
      <c r="BD1883">
        <v>72</v>
      </c>
      <c r="BE1883">
        <v>77</v>
      </c>
      <c r="BF1883">
        <v>77</v>
      </c>
      <c r="BG1883">
        <v>77</v>
      </c>
      <c r="BH1883">
        <v>76</v>
      </c>
      <c r="BI1883">
        <v>76</v>
      </c>
      <c r="BJ1883">
        <v>76</v>
      </c>
      <c r="BK1883">
        <v>93</v>
      </c>
      <c r="BL1883">
        <v>93</v>
      </c>
      <c r="BM1883">
        <v>93</v>
      </c>
      <c r="BN1883">
        <v>93</v>
      </c>
      <c r="BO1883">
        <v>93</v>
      </c>
      <c r="BP1883">
        <v>93</v>
      </c>
      <c r="BQ1883">
        <v>94</v>
      </c>
      <c r="BR1883">
        <v>94</v>
      </c>
      <c r="BS1883">
        <v>94</v>
      </c>
      <c r="BT1883">
        <v>94</v>
      </c>
      <c r="BU1883">
        <v>94</v>
      </c>
      <c r="BV1883">
        <v>94</v>
      </c>
      <c r="BW1883">
        <v>110</v>
      </c>
      <c r="BX1883">
        <v>110</v>
      </c>
      <c r="BY1883">
        <v>110</v>
      </c>
      <c r="BZ1883">
        <v>115</v>
      </c>
      <c r="CA1883">
        <v>115</v>
      </c>
      <c r="CB1883">
        <v>115</v>
      </c>
      <c r="CC1883">
        <v>116</v>
      </c>
      <c r="CD1883">
        <v>116</v>
      </c>
      <c r="CE1883">
        <v>116</v>
      </c>
      <c r="CF1883">
        <v>114</v>
      </c>
      <c r="CG1883">
        <v>114</v>
      </c>
      <c r="CH1883">
        <v>114</v>
      </c>
      <c r="CI1883">
        <v>108</v>
      </c>
      <c r="CJ1883">
        <v>108</v>
      </c>
      <c r="CK1883">
        <v>108</v>
      </c>
      <c r="CL1883">
        <v>103</v>
      </c>
      <c r="CM1883">
        <v>103</v>
      </c>
      <c r="CN1883">
        <v>103</v>
      </c>
      <c r="CO1883">
        <v>103</v>
      </c>
      <c r="CP1883">
        <v>103</v>
      </c>
      <c r="CQ1883">
        <v>103</v>
      </c>
      <c r="CR1883">
        <v>104</v>
      </c>
      <c r="CS1883">
        <v>104</v>
      </c>
      <c r="CT1883">
        <v>104</v>
      </c>
      <c r="CU1883">
        <v>104</v>
      </c>
      <c r="CV1883">
        <v>193</v>
      </c>
      <c r="CW1883">
        <v>193</v>
      </c>
      <c r="CX1883">
        <v>193</v>
      </c>
      <c r="CY1883">
        <v>193</v>
      </c>
      <c r="CZ1883">
        <v>193</v>
      </c>
      <c r="DA1883">
        <v>193</v>
      </c>
      <c r="DB1883">
        <v>193</v>
      </c>
      <c r="DC1883">
        <v>197</v>
      </c>
      <c r="DD1883">
        <v>197</v>
      </c>
      <c r="DE1883">
        <v>197</v>
      </c>
      <c r="DF1883">
        <v>197</v>
      </c>
      <c r="DG1883">
        <v>198</v>
      </c>
      <c r="DH1883">
        <v>198</v>
      </c>
      <c r="DI1883">
        <v>198</v>
      </c>
      <c r="DJ1883">
        <v>198</v>
      </c>
      <c r="DK1883">
        <v>202</v>
      </c>
      <c r="DL1883">
        <v>202</v>
      </c>
      <c r="DM1883">
        <v>202</v>
      </c>
      <c r="DN1883">
        <v>202</v>
      </c>
      <c r="DO1883">
        <v>207</v>
      </c>
      <c r="DP1883">
        <v>207</v>
      </c>
      <c r="DQ1883">
        <v>207</v>
      </c>
      <c r="DR1883">
        <v>207</v>
      </c>
      <c r="DS1883">
        <v>209</v>
      </c>
      <c r="DT1883">
        <v>209</v>
      </c>
      <c r="DU1883">
        <v>209</v>
      </c>
    </row>
    <row r="1884" spans="1:125" x14ac:dyDescent="0.2">
      <c r="A1884" t="e">
        <f ca="1">_xll.BFieldInfo($B$1884)</f>
        <v>#NAME?</v>
      </c>
      <c r="B1884" t="s">
        <v>114</v>
      </c>
      <c r="C1884">
        <v>-774</v>
      </c>
      <c r="D1884">
        <v>-774</v>
      </c>
      <c r="E1884">
        <v>-774</v>
      </c>
      <c r="F1884">
        <v>-774</v>
      </c>
      <c r="G1884">
        <v>-774</v>
      </c>
      <c r="H1884">
        <v>-774</v>
      </c>
      <c r="I1884">
        <v>-774</v>
      </c>
      <c r="J1884">
        <v>-774</v>
      </c>
      <c r="K1884">
        <v>-774</v>
      </c>
      <c r="L1884">
        <v>-774</v>
      </c>
      <c r="M1884">
        <v>-774</v>
      </c>
      <c r="N1884">
        <v>-774</v>
      </c>
      <c r="O1884">
        <v>-774</v>
      </c>
      <c r="P1884">
        <v>-774</v>
      </c>
      <c r="Q1884">
        <v>-774</v>
      </c>
      <c r="R1884">
        <v>-774</v>
      </c>
      <c r="S1884">
        <v>-774</v>
      </c>
      <c r="T1884">
        <v>-774</v>
      </c>
      <c r="U1884">
        <v>-774</v>
      </c>
      <c r="V1884">
        <v>-774</v>
      </c>
      <c r="W1884">
        <v>-774</v>
      </c>
      <c r="X1884">
        <v>-774</v>
      </c>
      <c r="Y1884">
        <v>-774</v>
      </c>
      <c r="Z1884">
        <v>-774</v>
      </c>
      <c r="AA1884">
        <v>-774</v>
      </c>
      <c r="AB1884">
        <v>-774</v>
      </c>
      <c r="AC1884">
        <v>-774</v>
      </c>
      <c r="AD1884">
        <v>-774</v>
      </c>
      <c r="AE1884">
        <v>-774</v>
      </c>
      <c r="AF1884">
        <v>-774</v>
      </c>
      <c r="AG1884">
        <v>-774</v>
      </c>
      <c r="AH1884">
        <v>-774</v>
      </c>
      <c r="AI1884">
        <v>-774</v>
      </c>
      <c r="AJ1884">
        <v>-774</v>
      </c>
      <c r="AK1884">
        <v>-774</v>
      </c>
      <c r="AL1884">
        <v>-774</v>
      </c>
      <c r="AM1884">
        <v>-774</v>
      </c>
      <c r="AN1884">
        <v>-774</v>
      </c>
      <c r="AO1884">
        <v>-774</v>
      </c>
      <c r="AP1884">
        <v>-774</v>
      </c>
      <c r="AQ1884">
        <v>-774</v>
      </c>
      <c r="AR1884">
        <v>-774</v>
      </c>
      <c r="AS1884">
        <v>-774</v>
      </c>
      <c r="AT1884">
        <v>-774</v>
      </c>
      <c r="AU1884">
        <v>-774</v>
      </c>
      <c r="AV1884">
        <v>-774</v>
      </c>
      <c r="AW1884">
        <v>-774</v>
      </c>
      <c r="AX1884">
        <v>-774</v>
      </c>
      <c r="AY1884">
        <v>-774</v>
      </c>
      <c r="AZ1884">
        <v>-774</v>
      </c>
      <c r="BA1884">
        <v>-774</v>
      </c>
      <c r="BB1884">
        <v>-774</v>
      </c>
      <c r="BC1884">
        <v>-774</v>
      </c>
      <c r="BD1884">
        <v>-774</v>
      </c>
      <c r="BE1884">
        <v>-774</v>
      </c>
      <c r="BF1884">
        <v>-774</v>
      </c>
      <c r="BG1884">
        <v>-774</v>
      </c>
      <c r="BH1884">
        <v>-774</v>
      </c>
      <c r="BI1884">
        <v>-774</v>
      </c>
      <c r="BJ1884">
        <v>-774</v>
      </c>
      <c r="BK1884">
        <v>-774</v>
      </c>
      <c r="BL1884">
        <v>-774</v>
      </c>
      <c r="BM1884">
        <v>-774</v>
      </c>
      <c r="BN1884">
        <v>-774</v>
      </c>
      <c r="BO1884">
        <v>-774</v>
      </c>
      <c r="BP1884">
        <v>-774</v>
      </c>
      <c r="BQ1884">
        <v>-774</v>
      </c>
      <c r="BR1884">
        <v>-774</v>
      </c>
      <c r="BS1884">
        <v>-774</v>
      </c>
      <c r="BT1884">
        <v>-774</v>
      </c>
      <c r="BU1884">
        <v>-774</v>
      </c>
      <c r="BV1884">
        <v>-774</v>
      </c>
      <c r="BW1884">
        <v>-774</v>
      </c>
      <c r="BX1884">
        <v>-774</v>
      </c>
      <c r="BY1884">
        <v>-774</v>
      </c>
      <c r="BZ1884">
        <v>-774</v>
      </c>
      <c r="CA1884">
        <v>-774</v>
      </c>
      <c r="CB1884">
        <v>-774</v>
      </c>
      <c r="CC1884">
        <v>-774</v>
      </c>
      <c r="CD1884">
        <v>-774</v>
      </c>
      <c r="CE1884">
        <v>-774</v>
      </c>
      <c r="CF1884">
        <v>-774</v>
      </c>
      <c r="CG1884">
        <v>-774</v>
      </c>
      <c r="CH1884">
        <v>-774</v>
      </c>
      <c r="CI1884">
        <v>-774</v>
      </c>
      <c r="CJ1884">
        <v>-774</v>
      </c>
      <c r="CK1884">
        <v>-774</v>
      </c>
      <c r="CL1884">
        <v>-774</v>
      </c>
      <c r="CM1884">
        <v>-774</v>
      </c>
      <c r="CN1884">
        <v>-774</v>
      </c>
      <c r="CO1884">
        <v>-774</v>
      </c>
      <c r="CP1884">
        <v>-774</v>
      </c>
      <c r="CQ1884">
        <v>-774</v>
      </c>
      <c r="CR1884">
        <v>-774</v>
      </c>
      <c r="CS1884">
        <v>-774</v>
      </c>
      <c r="CT1884">
        <v>-774</v>
      </c>
      <c r="CU1884">
        <v>-774</v>
      </c>
      <c r="CV1884">
        <v>-774</v>
      </c>
      <c r="CW1884">
        <v>-774</v>
      </c>
      <c r="CX1884">
        <v>-774</v>
      </c>
      <c r="CY1884">
        <v>-774</v>
      </c>
      <c r="CZ1884">
        <v>-774</v>
      </c>
      <c r="DA1884">
        <v>-774</v>
      </c>
      <c r="DB1884">
        <v>-774</v>
      </c>
      <c r="DC1884">
        <v>-774</v>
      </c>
      <c r="DD1884">
        <v>-774</v>
      </c>
      <c r="DE1884">
        <v>-774</v>
      </c>
      <c r="DF1884">
        <v>-774</v>
      </c>
      <c r="DG1884">
        <v>-774</v>
      </c>
      <c r="DH1884">
        <v>-774</v>
      </c>
      <c r="DI1884">
        <v>-774</v>
      </c>
      <c r="DJ1884">
        <v>-774</v>
      </c>
      <c r="DK1884">
        <v>-774</v>
      </c>
      <c r="DL1884">
        <v>-774</v>
      </c>
      <c r="DM1884">
        <v>-774</v>
      </c>
      <c r="DN1884">
        <v>-774</v>
      </c>
      <c r="DO1884" t="s">
        <v>108</v>
      </c>
      <c r="DP1884" t="s">
        <v>108</v>
      </c>
      <c r="DQ1884" t="s">
        <v>108</v>
      </c>
      <c r="DR1884" t="s">
        <v>108</v>
      </c>
      <c r="DS1884" t="s">
        <v>108</v>
      </c>
      <c r="DT1884" t="s">
        <v>108</v>
      </c>
      <c r="DU1884" t="s">
        <v>108</v>
      </c>
    </row>
    <row r="1885" spans="1:125" x14ac:dyDescent="0.2">
      <c r="A1885" t="e">
        <f ca="1">_xll.BFieldInfo($B$1885)</f>
        <v>#NAME?</v>
      </c>
      <c r="B1885" t="s">
        <v>115</v>
      </c>
      <c r="C1885">
        <v>713</v>
      </c>
      <c r="D1885">
        <v>856</v>
      </c>
      <c r="E1885">
        <v>856</v>
      </c>
      <c r="F1885">
        <v>856</v>
      </c>
      <c r="G1885">
        <v>906</v>
      </c>
      <c r="H1885">
        <v>906</v>
      </c>
      <c r="I1885">
        <v>906</v>
      </c>
      <c r="J1885">
        <v>876</v>
      </c>
      <c r="K1885">
        <v>876</v>
      </c>
      <c r="L1885">
        <v>876</v>
      </c>
      <c r="M1885">
        <v>1025</v>
      </c>
      <c r="N1885">
        <v>1025</v>
      </c>
      <c r="O1885">
        <v>1025</v>
      </c>
      <c r="P1885">
        <v>1036</v>
      </c>
      <c r="Q1885">
        <v>1036</v>
      </c>
      <c r="R1885">
        <v>1036</v>
      </c>
      <c r="S1885">
        <v>1036</v>
      </c>
      <c r="T1885">
        <v>870</v>
      </c>
      <c r="U1885">
        <v>870</v>
      </c>
      <c r="V1885">
        <v>870</v>
      </c>
      <c r="W1885">
        <v>870</v>
      </c>
      <c r="X1885">
        <v>737</v>
      </c>
      <c r="Y1885">
        <v>737</v>
      </c>
      <c r="Z1885">
        <v>737</v>
      </c>
      <c r="AA1885">
        <v>481</v>
      </c>
      <c r="AB1885">
        <v>481</v>
      </c>
      <c r="AC1885">
        <v>481</v>
      </c>
      <c r="AD1885">
        <v>481</v>
      </c>
      <c r="AE1885">
        <v>1224</v>
      </c>
      <c r="AF1885">
        <v>1224</v>
      </c>
      <c r="AG1885">
        <v>1224</v>
      </c>
      <c r="AH1885">
        <v>1224</v>
      </c>
      <c r="AI1885">
        <v>830</v>
      </c>
      <c r="AJ1885">
        <v>830</v>
      </c>
      <c r="AK1885">
        <v>830</v>
      </c>
      <c r="AL1885">
        <v>830</v>
      </c>
      <c r="AM1885">
        <v>1171</v>
      </c>
      <c r="AN1885">
        <v>1171</v>
      </c>
      <c r="AO1885">
        <v>1171</v>
      </c>
      <c r="AP1885">
        <v>1171</v>
      </c>
      <c r="AQ1885">
        <v>636</v>
      </c>
      <c r="AR1885">
        <v>636</v>
      </c>
      <c r="AS1885">
        <v>636</v>
      </c>
      <c r="AT1885">
        <v>636</v>
      </c>
      <c r="AU1885">
        <v>825</v>
      </c>
      <c r="AV1885">
        <v>825</v>
      </c>
      <c r="AW1885">
        <v>825</v>
      </c>
      <c r="AX1885">
        <v>507</v>
      </c>
      <c r="AY1885">
        <v>507</v>
      </c>
      <c r="AZ1885">
        <v>507</v>
      </c>
      <c r="BA1885">
        <v>702</v>
      </c>
      <c r="BB1885">
        <v>702</v>
      </c>
      <c r="BC1885">
        <v>702</v>
      </c>
      <c r="BD1885">
        <v>702</v>
      </c>
      <c r="BE1885">
        <v>638</v>
      </c>
      <c r="BF1885">
        <v>638</v>
      </c>
      <c r="BG1885">
        <v>638</v>
      </c>
      <c r="BH1885">
        <v>722</v>
      </c>
      <c r="BI1885">
        <v>722</v>
      </c>
      <c r="BJ1885">
        <v>722</v>
      </c>
      <c r="BK1885">
        <v>-557</v>
      </c>
      <c r="BL1885">
        <v>-557</v>
      </c>
      <c r="BM1885">
        <v>-557</v>
      </c>
      <c r="BN1885">
        <v>7802</v>
      </c>
      <c r="BO1885">
        <v>7802</v>
      </c>
      <c r="BP1885">
        <v>7802</v>
      </c>
      <c r="BQ1885">
        <v>841</v>
      </c>
      <c r="BR1885">
        <v>841</v>
      </c>
      <c r="BS1885">
        <v>841</v>
      </c>
      <c r="BT1885">
        <v>811</v>
      </c>
      <c r="BU1885">
        <v>811</v>
      </c>
      <c r="BV1885">
        <v>811</v>
      </c>
      <c r="BW1885">
        <v>589</v>
      </c>
      <c r="BX1885">
        <v>589</v>
      </c>
      <c r="BY1885">
        <v>589</v>
      </c>
      <c r="BZ1885">
        <v>853</v>
      </c>
      <c r="CA1885">
        <v>853</v>
      </c>
      <c r="CB1885">
        <v>853</v>
      </c>
      <c r="CC1885">
        <v>957</v>
      </c>
      <c r="CD1885">
        <v>957</v>
      </c>
      <c r="CE1885">
        <v>957</v>
      </c>
      <c r="CF1885">
        <v>843</v>
      </c>
      <c r="CG1885">
        <v>843</v>
      </c>
      <c r="CH1885">
        <v>843</v>
      </c>
      <c r="CI1885">
        <v>1010</v>
      </c>
      <c r="CJ1885">
        <v>1010</v>
      </c>
      <c r="CK1885">
        <v>1010</v>
      </c>
      <c r="CL1885">
        <v>1262</v>
      </c>
      <c r="CM1885">
        <v>1262</v>
      </c>
      <c r="CN1885">
        <v>1262</v>
      </c>
      <c r="CO1885">
        <v>865</v>
      </c>
      <c r="CP1885">
        <v>865</v>
      </c>
      <c r="CQ1885">
        <v>865</v>
      </c>
      <c r="CR1885">
        <v>834</v>
      </c>
      <c r="CS1885">
        <v>834</v>
      </c>
      <c r="CT1885">
        <v>834</v>
      </c>
      <c r="CU1885">
        <v>834</v>
      </c>
      <c r="CV1885">
        <v>959</v>
      </c>
      <c r="CW1885">
        <v>959</v>
      </c>
      <c r="CX1885">
        <v>959</v>
      </c>
      <c r="CY1885">
        <v>959</v>
      </c>
      <c r="CZ1885">
        <v>838</v>
      </c>
      <c r="DA1885">
        <v>838</v>
      </c>
      <c r="DB1885">
        <v>838</v>
      </c>
      <c r="DC1885">
        <v>937</v>
      </c>
      <c r="DD1885">
        <v>937</v>
      </c>
      <c r="DE1885">
        <v>937</v>
      </c>
      <c r="DF1885">
        <v>937</v>
      </c>
      <c r="DG1885">
        <v>903</v>
      </c>
      <c r="DH1885">
        <v>903</v>
      </c>
      <c r="DI1885">
        <v>903</v>
      </c>
      <c r="DJ1885">
        <v>903</v>
      </c>
      <c r="DK1885">
        <v>823</v>
      </c>
      <c r="DL1885">
        <v>823</v>
      </c>
      <c r="DM1885">
        <v>823</v>
      </c>
      <c r="DN1885">
        <v>823</v>
      </c>
      <c r="DO1885">
        <v>1698</v>
      </c>
      <c r="DP1885">
        <v>1698</v>
      </c>
      <c r="DQ1885">
        <v>1698</v>
      </c>
      <c r="DR1885">
        <v>1698</v>
      </c>
      <c r="DS1885">
        <v>1806</v>
      </c>
      <c r="DT1885">
        <v>1806</v>
      </c>
      <c r="DU1885">
        <v>1806</v>
      </c>
    </row>
    <row r="1886" spans="1:125" x14ac:dyDescent="0.2">
      <c r="A1886" t="e">
        <f ca="1">_xll.BFieldInfo($B$1886)</f>
        <v>#NAME?</v>
      </c>
      <c r="B1886" t="s">
        <v>116</v>
      </c>
      <c r="C1886">
        <v>58.25</v>
      </c>
      <c r="D1886">
        <v>58.25</v>
      </c>
      <c r="E1886">
        <v>58.25</v>
      </c>
      <c r="F1886">
        <v>58.25</v>
      </c>
      <c r="G1886">
        <v>58.25</v>
      </c>
      <c r="H1886">
        <v>58.25</v>
      </c>
      <c r="I1886">
        <v>58.25</v>
      </c>
      <c r="J1886">
        <v>57.934800000000003</v>
      </c>
      <c r="K1886">
        <v>57.934800000000003</v>
      </c>
      <c r="L1886">
        <v>57.934800000000003</v>
      </c>
      <c r="M1886">
        <v>57.934800000000003</v>
      </c>
      <c r="N1886">
        <v>57.934800000000003</v>
      </c>
      <c r="O1886">
        <v>57.934800000000003</v>
      </c>
      <c r="P1886">
        <v>57.934800000000003</v>
      </c>
      <c r="Q1886">
        <v>57.934800000000003</v>
      </c>
      <c r="R1886">
        <v>57.934800000000003</v>
      </c>
      <c r="S1886">
        <v>57.934800000000003</v>
      </c>
      <c r="T1886">
        <v>57.934800000000003</v>
      </c>
      <c r="U1886">
        <v>57.934800000000003</v>
      </c>
      <c r="V1886">
        <v>57.934800000000003</v>
      </c>
      <c r="W1886">
        <v>57.934800000000003</v>
      </c>
      <c r="X1886">
        <v>53.793900000000001</v>
      </c>
      <c r="Y1886">
        <v>53.793900000000001</v>
      </c>
      <c r="Z1886">
        <v>53.793900000000001</v>
      </c>
      <c r="AA1886">
        <v>53.793900000000001</v>
      </c>
      <c r="AB1886">
        <v>53.793900000000001</v>
      </c>
      <c r="AC1886">
        <v>53.793900000000001</v>
      </c>
      <c r="AD1886">
        <v>53.793900000000001</v>
      </c>
      <c r="AE1886">
        <v>53.793900000000001</v>
      </c>
      <c r="AF1886">
        <v>53.793900000000001</v>
      </c>
      <c r="AG1886">
        <v>53.793900000000001</v>
      </c>
      <c r="AH1886">
        <v>53.793900000000001</v>
      </c>
      <c r="AI1886">
        <v>53.793900000000001</v>
      </c>
      <c r="AJ1886">
        <v>53.793900000000001</v>
      </c>
      <c r="AK1886">
        <v>53.793900000000001</v>
      </c>
      <c r="AL1886">
        <v>53.793900000000001</v>
      </c>
      <c r="AM1886">
        <v>48.3658</v>
      </c>
      <c r="AN1886">
        <v>48.3658</v>
      </c>
      <c r="AO1886">
        <v>48.3658</v>
      </c>
      <c r="AP1886">
        <v>48.3658</v>
      </c>
      <c r="AQ1886">
        <v>48.3658</v>
      </c>
      <c r="AR1886">
        <v>48.3658</v>
      </c>
      <c r="AS1886">
        <v>48.3658</v>
      </c>
      <c r="AT1886">
        <v>48.3658</v>
      </c>
      <c r="AU1886">
        <v>48.3658</v>
      </c>
      <c r="AV1886">
        <v>48.3658</v>
      </c>
      <c r="AW1886">
        <v>48.3658</v>
      </c>
      <c r="AX1886">
        <v>48.3658</v>
      </c>
      <c r="AY1886">
        <v>48.3658</v>
      </c>
      <c r="AZ1886">
        <v>48.3658</v>
      </c>
      <c r="BA1886">
        <v>51.973700000000001</v>
      </c>
      <c r="BB1886">
        <v>51.973700000000001</v>
      </c>
      <c r="BC1886">
        <v>51.973700000000001</v>
      </c>
      <c r="BD1886">
        <v>51.973700000000001</v>
      </c>
      <c r="BE1886">
        <v>51.973700000000001</v>
      </c>
      <c r="BF1886">
        <v>51.973700000000001</v>
      </c>
      <c r="BG1886">
        <v>51.973700000000001</v>
      </c>
      <c r="BH1886">
        <v>51.973700000000001</v>
      </c>
      <c r="BI1886">
        <v>51.973700000000001</v>
      </c>
      <c r="BJ1886">
        <v>51.973700000000001</v>
      </c>
      <c r="BK1886">
        <v>51.973700000000001</v>
      </c>
      <c r="BL1886">
        <v>51.973700000000001</v>
      </c>
      <c r="BM1886">
        <v>51.973700000000001</v>
      </c>
      <c r="BN1886">
        <v>48.110300000000002</v>
      </c>
      <c r="BO1886">
        <v>48.110300000000002</v>
      </c>
      <c r="BP1886">
        <v>48.110300000000002</v>
      </c>
      <c r="BQ1886">
        <v>48.110300000000002</v>
      </c>
      <c r="BR1886">
        <v>48.110300000000002</v>
      </c>
      <c r="BS1886">
        <v>48.110300000000002</v>
      </c>
      <c r="BT1886">
        <v>48.110300000000002</v>
      </c>
      <c r="BU1886">
        <v>48.110300000000002</v>
      </c>
      <c r="BV1886">
        <v>48.110300000000002</v>
      </c>
      <c r="BW1886">
        <v>48.110300000000002</v>
      </c>
      <c r="BX1886">
        <v>48.110300000000002</v>
      </c>
      <c r="BY1886">
        <v>48.110300000000002</v>
      </c>
      <c r="BZ1886">
        <v>44.5</v>
      </c>
      <c r="CA1886">
        <v>44.5</v>
      </c>
      <c r="CB1886">
        <v>44.5</v>
      </c>
      <c r="CC1886">
        <v>44.5</v>
      </c>
      <c r="CD1886">
        <v>44.5</v>
      </c>
      <c r="CE1886">
        <v>44.5</v>
      </c>
      <c r="CF1886">
        <v>44.5</v>
      </c>
      <c r="CG1886">
        <v>44.5</v>
      </c>
      <c r="CH1886">
        <v>44.5</v>
      </c>
      <c r="CI1886">
        <v>44.5</v>
      </c>
      <c r="CJ1886">
        <v>44.5</v>
      </c>
      <c r="CK1886">
        <v>44.5</v>
      </c>
      <c r="CL1886">
        <v>43.19</v>
      </c>
      <c r="CM1886">
        <v>43.19</v>
      </c>
      <c r="CN1886">
        <v>43.19</v>
      </c>
      <c r="CO1886">
        <v>43.19</v>
      </c>
      <c r="CP1886">
        <v>43.19</v>
      </c>
      <c r="CQ1886">
        <v>43.19</v>
      </c>
      <c r="CR1886">
        <v>43.19</v>
      </c>
      <c r="CS1886">
        <v>43.19</v>
      </c>
      <c r="CT1886">
        <v>43.19</v>
      </c>
      <c r="CU1886">
        <v>43.19</v>
      </c>
      <c r="CV1886">
        <v>43.19</v>
      </c>
      <c r="CW1886">
        <v>43.19</v>
      </c>
      <c r="CX1886">
        <v>43.19</v>
      </c>
      <c r="CY1886">
        <v>43.19</v>
      </c>
      <c r="CZ1886">
        <v>43.19</v>
      </c>
      <c r="DA1886">
        <v>43.19</v>
      </c>
      <c r="DB1886">
        <v>43.19</v>
      </c>
      <c r="DC1886">
        <v>43.19</v>
      </c>
      <c r="DD1886">
        <v>43.19</v>
      </c>
      <c r="DE1886">
        <v>43.19</v>
      </c>
      <c r="DF1886">
        <v>43.19</v>
      </c>
      <c r="DG1886">
        <v>43.19</v>
      </c>
      <c r="DH1886">
        <v>43.19</v>
      </c>
      <c r="DI1886">
        <v>43.19</v>
      </c>
      <c r="DJ1886">
        <v>43.19</v>
      </c>
      <c r="DK1886">
        <v>43.19</v>
      </c>
      <c r="DL1886">
        <v>43.19</v>
      </c>
      <c r="DM1886">
        <v>43.19</v>
      </c>
      <c r="DN1886">
        <v>43.19</v>
      </c>
      <c r="DO1886" t="s">
        <v>108</v>
      </c>
      <c r="DP1886" t="s">
        <v>108</v>
      </c>
      <c r="DQ1886" t="s">
        <v>108</v>
      </c>
      <c r="DR1886" t="s">
        <v>108</v>
      </c>
      <c r="DS1886" t="s">
        <v>108</v>
      </c>
      <c r="DT1886" t="s">
        <v>108</v>
      </c>
      <c r="DU1886" t="s">
        <v>108</v>
      </c>
    </row>
    <row r="1887" spans="1:125" x14ac:dyDescent="0.2">
      <c r="A1887" t="e">
        <f ca="1">_xll.BFieldInfo($B$1887)</f>
        <v>#NAME?</v>
      </c>
      <c r="B1887" t="s">
        <v>117</v>
      </c>
      <c r="C1887">
        <v>19.048400000000001</v>
      </c>
      <c r="D1887">
        <v>19.048400000000001</v>
      </c>
      <c r="E1887">
        <v>19.048400000000001</v>
      </c>
      <c r="F1887">
        <v>19.048400000000001</v>
      </c>
      <c r="G1887">
        <v>19.048400000000001</v>
      </c>
      <c r="H1887">
        <v>19.048400000000001</v>
      </c>
      <c r="I1887">
        <v>19.048400000000001</v>
      </c>
      <c r="J1887">
        <v>19.629100000000001</v>
      </c>
      <c r="K1887">
        <v>19.629100000000001</v>
      </c>
      <c r="L1887">
        <v>19.629100000000001</v>
      </c>
      <c r="M1887">
        <v>19.629100000000001</v>
      </c>
      <c r="N1887">
        <v>19.629100000000001</v>
      </c>
      <c r="O1887">
        <v>19.629100000000001</v>
      </c>
      <c r="P1887">
        <v>19.629100000000001</v>
      </c>
      <c r="Q1887">
        <v>19.629100000000001</v>
      </c>
      <c r="R1887">
        <v>19.629100000000001</v>
      </c>
      <c r="S1887">
        <v>19.629100000000001</v>
      </c>
      <c r="T1887">
        <v>19.629100000000001</v>
      </c>
      <c r="U1887">
        <v>19.629100000000001</v>
      </c>
      <c r="V1887">
        <v>19.629100000000001</v>
      </c>
      <c r="W1887">
        <v>19.629100000000001</v>
      </c>
      <c r="X1887">
        <v>21.2514</v>
      </c>
      <c r="Y1887">
        <v>21.2514</v>
      </c>
      <c r="Z1887">
        <v>21.2514</v>
      </c>
      <c r="AA1887">
        <v>21.2514</v>
      </c>
      <c r="AB1887">
        <v>21.2514</v>
      </c>
      <c r="AC1887">
        <v>21.2514</v>
      </c>
      <c r="AD1887">
        <v>21.2514</v>
      </c>
      <c r="AE1887">
        <v>21.2514</v>
      </c>
      <c r="AF1887">
        <v>21.2514</v>
      </c>
      <c r="AG1887">
        <v>21.2514</v>
      </c>
      <c r="AH1887">
        <v>21.2514</v>
      </c>
      <c r="AI1887">
        <v>21.2514</v>
      </c>
      <c r="AJ1887">
        <v>21.2514</v>
      </c>
      <c r="AK1887">
        <v>21.2514</v>
      </c>
      <c r="AL1887">
        <v>21.2514</v>
      </c>
      <c r="AM1887">
        <v>20.448399999999999</v>
      </c>
      <c r="AN1887">
        <v>20.448399999999999</v>
      </c>
      <c r="AO1887">
        <v>20.448399999999999</v>
      </c>
      <c r="AP1887">
        <v>20.448399999999999</v>
      </c>
      <c r="AQ1887">
        <v>20.448399999999999</v>
      </c>
      <c r="AR1887">
        <v>20.448399999999999</v>
      </c>
      <c r="AS1887">
        <v>20.448399999999999</v>
      </c>
      <c r="AT1887">
        <v>20.448399999999999</v>
      </c>
      <c r="AU1887">
        <v>20.448399999999999</v>
      </c>
      <c r="AV1887">
        <v>20.448399999999999</v>
      </c>
      <c r="AW1887">
        <v>20.448399999999999</v>
      </c>
      <c r="AX1887">
        <v>20.448399999999999</v>
      </c>
      <c r="AY1887">
        <v>20.448399999999999</v>
      </c>
      <c r="AZ1887">
        <v>20.448399999999999</v>
      </c>
      <c r="BA1887">
        <v>31.512</v>
      </c>
      <c r="BB1887">
        <v>31.512</v>
      </c>
      <c r="BC1887">
        <v>31.512</v>
      </c>
      <c r="BD1887">
        <v>31.512</v>
      </c>
      <c r="BE1887">
        <v>31.512</v>
      </c>
      <c r="BF1887">
        <v>31.512</v>
      </c>
      <c r="BG1887">
        <v>31.512</v>
      </c>
      <c r="BH1887">
        <v>31.512</v>
      </c>
      <c r="BI1887">
        <v>31.512</v>
      </c>
      <c r="BJ1887">
        <v>31.512</v>
      </c>
      <c r="BK1887">
        <v>31.512</v>
      </c>
      <c r="BL1887">
        <v>31.512</v>
      </c>
      <c r="BM1887">
        <v>31.512</v>
      </c>
      <c r="BN1887">
        <v>31.4679</v>
      </c>
      <c r="BO1887">
        <v>31.4679</v>
      </c>
      <c r="BP1887">
        <v>31.4679</v>
      </c>
      <c r="BQ1887">
        <v>31.4679</v>
      </c>
      <c r="BR1887">
        <v>31.4679</v>
      </c>
      <c r="BS1887">
        <v>31.4679</v>
      </c>
      <c r="BT1887">
        <v>31.4679</v>
      </c>
      <c r="BU1887">
        <v>31.4679</v>
      </c>
      <c r="BV1887">
        <v>31.4679</v>
      </c>
      <c r="BW1887">
        <v>31.4679</v>
      </c>
      <c r="BX1887">
        <v>31.4679</v>
      </c>
      <c r="BY1887">
        <v>31.4679</v>
      </c>
      <c r="BZ1887">
        <v>43.5</v>
      </c>
      <c r="CA1887">
        <v>43.5</v>
      </c>
      <c r="CB1887">
        <v>43.5</v>
      </c>
      <c r="CC1887">
        <v>43.5</v>
      </c>
      <c r="CD1887">
        <v>43.5</v>
      </c>
      <c r="CE1887">
        <v>43.5</v>
      </c>
      <c r="CF1887">
        <v>43.5</v>
      </c>
      <c r="CG1887">
        <v>43.5</v>
      </c>
      <c r="CH1887">
        <v>43.5</v>
      </c>
      <c r="CI1887">
        <v>43.5</v>
      </c>
      <c r="CJ1887">
        <v>43.5</v>
      </c>
      <c r="CK1887">
        <v>43.5</v>
      </c>
      <c r="CL1887">
        <v>50.15</v>
      </c>
      <c r="CM1887">
        <v>50.15</v>
      </c>
      <c r="CN1887">
        <v>50.15</v>
      </c>
      <c r="CO1887">
        <v>50.15</v>
      </c>
      <c r="CP1887">
        <v>50.15</v>
      </c>
      <c r="CQ1887">
        <v>50.15</v>
      </c>
      <c r="CR1887">
        <v>50.15</v>
      </c>
      <c r="CS1887">
        <v>50.15</v>
      </c>
      <c r="CT1887">
        <v>50.15</v>
      </c>
      <c r="CU1887">
        <v>50.15</v>
      </c>
      <c r="CV1887">
        <v>50.15</v>
      </c>
      <c r="CW1887">
        <v>50.15</v>
      </c>
      <c r="CX1887">
        <v>50.15</v>
      </c>
      <c r="CY1887">
        <v>50.15</v>
      </c>
      <c r="CZ1887">
        <v>50.15</v>
      </c>
      <c r="DA1887">
        <v>50.15</v>
      </c>
      <c r="DB1887">
        <v>50.15</v>
      </c>
      <c r="DC1887">
        <v>50.15</v>
      </c>
      <c r="DD1887">
        <v>50.15</v>
      </c>
      <c r="DE1887">
        <v>50.15</v>
      </c>
      <c r="DF1887">
        <v>50.15</v>
      </c>
      <c r="DG1887">
        <v>50.15</v>
      </c>
      <c r="DH1887">
        <v>50.15</v>
      </c>
      <c r="DI1887">
        <v>50.15</v>
      </c>
      <c r="DJ1887">
        <v>50.15</v>
      </c>
      <c r="DK1887">
        <v>50.15</v>
      </c>
      <c r="DL1887">
        <v>50.15</v>
      </c>
      <c r="DM1887">
        <v>50.15</v>
      </c>
      <c r="DN1887">
        <v>50.15</v>
      </c>
      <c r="DO1887" t="s">
        <v>108</v>
      </c>
      <c r="DP1887" t="s">
        <v>108</v>
      </c>
      <c r="DQ1887" t="s">
        <v>108</v>
      </c>
      <c r="DR1887" t="s">
        <v>108</v>
      </c>
      <c r="DS1887" t="s">
        <v>108</v>
      </c>
      <c r="DT1887" t="s">
        <v>108</v>
      </c>
      <c r="DU1887" t="s">
        <v>108</v>
      </c>
    </row>
    <row r="1889" spans="1:125" x14ac:dyDescent="0.2">
      <c r="A1889" t="s">
        <v>294</v>
      </c>
      <c r="B1889" t="s">
        <v>106</v>
      </c>
      <c r="C1889" s="8" t="e">
        <f ca="1">_xll.BDH($A$1889,$B$1890:$B$1900,$B$1,$B$2,"Dir=H","Per=M","Days=A","Dts=S","Sort=R","cols=116;rows=12")</f>
        <v>#NAME?</v>
      </c>
      <c r="D1889" s="8">
        <v>43980</v>
      </c>
      <c r="E1889" s="8">
        <v>43951</v>
      </c>
      <c r="F1889" s="8">
        <v>43921</v>
      </c>
      <c r="G1889" s="8">
        <v>43889</v>
      </c>
      <c r="H1889" s="8">
        <v>43861</v>
      </c>
      <c r="I1889" s="8">
        <v>43830</v>
      </c>
      <c r="J1889" s="8">
        <v>43798</v>
      </c>
      <c r="K1889" s="8">
        <v>43769</v>
      </c>
      <c r="L1889" s="8">
        <v>43738</v>
      </c>
      <c r="M1889" s="8">
        <v>43707</v>
      </c>
      <c r="N1889" s="8">
        <v>43677</v>
      </c>
      <c r="O1889" s="8">
        <v>43646</v>
      </c>
      <c r="P1889" s="8">
        <v>43644</v>
      </c>
      <c r="Q1889" s="8">
        <v>43616</v>
      </c>
      <c r="R1889" s="8">
        <v>43585</v>
      </c>
      <c r="S1889" s="8">
        <v>43553</v>
      </c>
      <c r="T1889" s="8">
        <v>43524</v>
      </c>
      <c r="U1889" s="8">
        <v>43496</v>
      </c>
      <c r="V1889" s="8">
        <v>43465</v>
      </c>
      <c r="W1889" s="8">
        <v>43434</v>
      </c>
      <c r="X1889" s="8">
        <v>43404</v>
      </c>
      <c r="Y1889" s="8">
        <v>43371</v>
      </c>
      <c r="Z1889" s="8">
        <v>43343</v>
      </c>
      <c r="AA1889" s="8">
        <v>43312</v>
      </c>
      <c r="AB1889" s="8">
        <v>43281</v>
      </c>
      <c r="AC1889" s="8">
        <v>43280</v>
      </c>
      <c r="AD1889" s="8">
        <v>43251</v>
      </c>
      <c r="AE1889" s="8">
        <v>43220</v>
      </c>
      <c r="AF1889" s="8">
        <v>43189</v>
      </c>
      <c r="AG1889" s="8">
        <v>43159</v>
      </c>
      <c r="AH1889" s="8">
        <v>43131</v>
      </c>
      <c r="AI1889" s="8">
        <v>43100</v>
      </c>
      <c r="AJ1889" s="8">
        <v>43098</v>
      </c>
      <c r="AK1889" s="8">
        <v>43069</v>
      </c>
      <c r="AL1889" s="8">
        <v>43039</v>
      </c>
      <c r="AM1889" s="8">
        <v>43007</v>
      </c>
      <c r="AN1889" s="8">
        <v>42978</v>
      </c>
      <c r="AO1889" s="8">
        <v>42947</v>
      </c>
      <c r="AP1889" s="8">
        <v>42916</v>
      </c>
      <c r="AQ1889" s="8">
        <v>42886</v>
      </c>
      <c r="AR1889" s="8">
        <v>42853</v>
      </c>
      <c r="AS1889" s="8">
        <v>42825</v>
      </c>
      <c r="AT1889" s="8">
        <v>42794</v>
      </c>
      <c r="AU1889" s="8">
        <v>42766</v>
      </c>
      <c r="AV1889" s="8">
        <v>42735</v>
      </c>
      <c r="AW1889" s="8">
        <v>42734</v>
      </c>
      <c r="AX1889" s="8">
        <v>42704</v>
      </c>
      <c r="AY1889" s="8">
        <v>42674</v>
      </c>
      <c r="AZ1889" s="8">
        <v>42643</v>
      </c>
      <c r="BA1889" s="8">
        <v>42613</v>
      </c>
      <c r="BB1889" s="8">
        <v>42580</v>
      </c>
      <c r="BC1889" s="8">
        <v>42551</v>
      </c>
      <c r="BD1889" s="8">
        <v>42521</v>
      </c>
      <c r="BE1889" s="8">
        <v>42489</v>
      </c>
      <c r="BF1889" s="8">
        <v>42460</v>
      </c>
      <c r="BG1889" s="8">
        <v>42429</v>
      </c>
      <c r="BH1889" s="8">
        <v>42398</v>
      </c>
      <c r="BI1889" s="8">
        <v>42369</v>
      </c>
      <c r="BJ1889" s="8">
        <v>42338</v>
      </c>
      <c r="BK1889" s="8">
        <v>42307</v>
      </c>
      <c r="BL1889" s="8">
        <v>42277</v>
      </c>
      <c r="BM1889" s="8">
        <v>42247</v>
      </c>
      <c r="BN1889" s="8">
        <v>42216</v>
      </c>
      <c r="BO1889" s="8">
        <v>42185</v>
      </c>
      <c r="BP1889" s="8">
        <v>42153</v>
      </c>
      <c r="BQ1889" s="8">
        <v>42124</v>
      </c>
      <c r="BR1889" s="8">
        <v>42094</v>
      </c>
      <c r="BS1889" s="8">
        <v>42062</v>
      </c>
      <c r="BT1889" s="8">
        <v>42034</v>
      </c>
      <c r="BU1889" s="8">
        <v>42004</v>
      </c>
      <c r="BV1889" s="8">
        <v>41971</v>
      </c>
      <c r="BW1889" s="8">
        <v>41943</v>
      </c>
      <c r="BX1889" s="8">
        <v>41912</v>
      </c>
      <c r="BY1889" s="8">
        <v>41880</v>
      </c>
      <c r="BZ1889" s="8">
        <v>41851</v>
      </c>
      <c r="CA1889" s="8">
        <v>41820</v>
      </c>
      <c r="CB1889" s="8">
        <v>41789</v>
      </c>
      <c r="CC1889" s="8">
        <v>41759</v>
      </c>
      <c r="CD1889" s="8">
        <v>41729</v>
      </c>
      <c r="CE1889" s="8">
        <v>41698</v>
      </c>
      <c r="CF1889" s="8">
        <v>41670</v>
      </c>
      <c r="CG1889" s="8">
        <v>41639</v>
      </c>
      <c r="CH1889" s="8">
        <v>41607</v>
      </c>
      <c r="CI1889" s="8">
        <v>41578</v>
      </c>
      <c r="CJ1889" s="8">
        <v>41547</v>
      </c>
      <c r="CK1889" s="8">
        <v>41516</v>
      </c>
      <c r="CL1889" s="8">
        <v>41486</v>
      </c>
      <c r="CM1889" s="8">
        <v>41455</v>
      </c>
      <c r="CN1889" s="8">
        <v>41453</v>
      </c>
      <c r="CO1889" s="8">
        <v>41425</v>
      </c>
      <c r="CP1889" s="8">
        <v>41394</v>
      </c>
      <c r="CQ1889" s="8">
        <v>41362</v>
      </c>
      <c r="CR1889" s="8">
        <v>41333</v>
      </c>
      <c r="CS1889" s="8">
        <v>41305</v>
      </c>
      <c r="CT1889" s="8">
        <v>41274</v>
      </c>
      <c r="CU1889" s="8">
        <v>41243</v>
      </c>
      <c r="CV1889" s="8">
        <v>41213</v>
      </c>
      <c r="CW1889" s="8">
        <v>41180</v>
      </c>
      <c r="CX1889" s="8">
        <v>41152</v>
      </c>
      <c r="CY1889" s="8">
        <v>41121</v>
      </c>
      <c r="CZ1889" s="8">
        <v>41090</v>
      </c>
      <c r="DA1889" s="8">
        <v>41089</v>
      </c>
      <c r="DB1889" s="8">
        <v>41060</v>
      </c>
      <c r="DC1889" s="8">
        <v>41029</v>
      </c>
      <c r="DD1889" s="8">
        <v>40998</v>
      </c>
      <c r="DE1889" s="8">
        <v>40968</v>
      </c>
      <c r="DF1889" s="8">
        <v>40939</v>
      </c>
      <c r="DG1889" s="8">
        <v>40908</v>
      </c>
      <c r="DH1889" s="8">
        <v>40907</v>
      </c>
      <c r="DI1889" s="8">
        <v>40877</v>
      </c>
      <c r="DJ1889" s="8">
        <v>40847</v>
      </c>
      <c r="DK1889" s="8">
        <v>40816</v>
      </c>
      <c r="DL1889" s="8">
        <v>40786</v>
      </c>
      <c r="DM1889" s="8">
        <v>40753</v>
      </c>
      <c r="DN1889" s="8">
        <v>40724</v>
      </c>
    </row>
    <row r="1890" spans="1:125" x14ac:dyDescent="0.2">
      <c r="A1890" t="e">
        <f ca="1">_xll.BFieldInfo($B$1890)</f>
        <v>#NAME?</v>
      </c>
      <c r="B1890" t="s">
        <v>107</v>
      </c>
      <c r="C1890">
        <v>1630.6030000000001</v>
      </c>
      <c r="D1890">
        <v>1069.758</v>
      </c>
      <c r="E1890">
        <v>1023.021</v>
      </c>
      <c r="F1890">
        <v>990.82500000000005</v>
      </c>
      <c r="G1890">
        <v>1069.758</v>
      </c>
      <c r="H1890">
        <v>828.803</v>
      </c>
      <c r="I1890">
        <v>830.88</v>
      </c>
      <c r="J1890">
        <v>824.649</v>
      </c>
      <c r="K1890">
        <v>830.88</v>
      </c>
      <c r="L1890">
        <v>835.03499999999997</v>
      </c>
      <c r="M1890">
        <v>826.726</v>
      </c>
      <c r="N1890">
        <v>820.49400000000003</v>
      </c>
      <c r="O1890">
        <v>801.8</v>
      </c>
      <c r="P1890">
        <v>801.8</v>
      </c>
      <c r="Q1890">
        <v>820.49400000000003</v>
      </c>
      <c r="R1890">
        <v>807.37699999999995</v>
      </c>
      <c r="S1890">
        <v>815.63699999999994</v>
      </c>
      <c r="T1890">
        <v>830.09100000000001</v>
      </c>
      <c r="U1890">
        <v>809.44200000000001</v>
      </c>
      <c r="V1890">
        <v>807.37699999999995</v>
      </c>
      <c r="W1890">
        <v>813.572</v>
      </c>
      <c r="X1890">
        <v>757.82</v>
      </c>
      <c r="Y1890">
        <v>832.15599999999995</v>
      </c>
      <c r="Z1890">
        <v>743.36500000000001</v>
      </c>
      <c r="AA1890">
        <v>753.69</v>
      </c>
      <c r="AB1890">
        <v>771.24199999999996</v>
      </c>
      <c r="AC1890">
        <v>771.24199999999996</v>
      </c>
      <c r="AD1890">
        <v>832.15599999999995</v>
      </c>
      <c r="AE1890">
        <v>846.68399999999997</v>
      </c>
      <c r="AF1890">
        <v>789.14200000000005</v>
      </c>
      <c r="AG1890">
        <v>795.30700000000002</v>
      </c>
      <c r="AH1890">
        <v>807.63800000000003</v>
      </c>
      <c r="AI1890">
        <v>745.93499999999995</v>
      </c>
      <c r="AJ1890">
        <v>745.93499999999995</v>
      </c>
      <c r="AK1890">
        <v>747.01300000000003</v>
      </c>
      <c r="AL1890">
        <v>719.27</v>
      </c>
      <c r="AM1890">
        <v>727.23299999999995</v>
      </c>
      <c r="AN1890">
        <v>688.44399999999996</v>
      </c>
      <c r="AO1890">
        <v>729.54499999999996</v>
      </c>
      <c r="AP1890">
        <v>727.49</v>
      </c>
      <c r="AQ1890">
        <v>697.12699999999995</v>
      </c>
      <c r="AR1890">
        <v>657.43499999999995</v>
      </c>
      <c r="AS1890">
        <v>656.46600000000001</v>
      </c>
      <c r="AT1890">
        <v>661.71299999999997</v>
      </c>
      <c r="AU1890">
        <v>693.44299999999998</v>
      </c>
      <c r="AV1890">
        <v>646.32600000000002</v>
      </c>
      <c r="AW1890">
        <v>646.32600000000002</v>
      </c>
      <c r="AX1890">
        <v>627.53300000000002</v>
      </c>
      <c r="AY1890">
        <v>635.60900000000004</v>
      </c>
      <c r="AZ1890">
        <v>640.28200000000004</v>
      </c>
      <c r="BA1890">
        <v>640.89700000000005</v>
      </c>
      <c r="BB1890">
        <v>649.399</v>
      </c>
      <c r="BC1890">
        <v>634.03399999999999</v>
      </c>
      <c r="BD1890">
        <v>655.42700000000002</v>
      </c>
      <c r="BE1890">
        <v>670.56799999999998</v>
      </c>
      <c r="BF1890">
        <v>642.41499999999996</v>
      </c>
      <c r="BG1890">
        <v>645.18499999999995</v>
      </c>
      <c r="BH1890">
        <v>675.40099999999995</v>
      </c>
      <c r="BI1890">
        <v>694.34199999999998</v>
      </c>
      <c r="BJ1890">
        <v>706.63199999999995</v>
      </c>
      <c r="BK1890">
        <v>705.27099999999996</v>
      </c>
      <c r="BL1890">
        <v>689.22199999999998</v>
      </c>
      <c r="BM1890">
        <v>803.92200000000003</v>
      </c>
      <c r="BN1890">
        <v>855.04</v>
      </c>
      <c r="BO1890">
        <v>789.30899999999997</v>
      </c>
      <c r="BP1890">
        <v>761.61900000000003</v>
      </c>
      <c r="BQ1890">
        <v>749.04200000000003</v>
      </c>
      <c r="BR1890">
        <v>756.69799999999998</v>
      </c>
      <c r="BS1890">
        <v>666.58199999999999</v>
      </c>
      <c r="BT1890">
        <v>651.17200000000003</v>
      </c>
      <c r="BU1890">
        <v>661.29499999999996</v>
      </c>
      <c r="BV1890">
        <v>646.39300000000003</v>
      </c>
      <c r="BW1890">
        <v>641.13900000000001</v>
      </c>
      <c r="BX1890">
        <v>612.50800000000004</v>
      </c>
      <c r="BY1890">
        <v>611.10400000000004</v>
      </c>
      <c r="BZ1890">
        <v>620.64800000000002</v>
      </c>
      <c r="CA1890">
        <v>633.875</v>
      </c>
      <c r="CB1890">
        <v>635.91</v>
      </c>
      <c r="CC1890">
        <v>636.96699999999998</v>
      </c>
      <c r="CD1890">
        <v>646.572</v>
      </c>
      <c r="CE1890">
        <v>647.97799999999995</v>
      </c>
      <c r="CF1890">
        <v>662.50699999999995</v>
      </c>
      <c r="CG1890">
        <v>645.10599999999999</v>
      </c>
      <c r="CH1890">
        <v>664.70699999999999</v>
      </c>
      <c r="CI1890">
        <v>637.97799999999995</v>
      </c>
      <c r="CJ1890">
        <v>614.97699999999998</v>
      </c>
      <c r="CK1890">
        <v>621.80200000000002</v>
      </c>
      <c r="CL1890">
        <v>634.89499999999998</v>
      </c>
      <c r="CM1890">
        <v>634.08600000000001</v>
      </c>
      <c r="CN1890">
        <v>634.08600000000001</v>
      </c>
      <c r="CO1890">
        <v>630.91099999999994</v>
      </c>
      <c r="CP1890">
        <v>607.13099999999997</v>
      </c>
      <c r="CQ1890">
        <v>582.36099999999999</v>
      </c>
      <c r="CR1890">
        <v>568.36800000000005</v>
      </c>
      <c r="CS1890">
        <v>577.91700000000003</v>
      </c>
      <c r="CT1890">
        <v>527.76400000000001</v>
      </c>
      <c r="CU1890">
        <v>517.11</v>
      </c>
      <c r="CV1890">
        <v>521.08000000000004</v>
      </c>
      <c r="CW1890">
        <v>527.16099999999994</v>
      </c>
      <c r="CX1890">
        <v>527.66300000000001</v>
      </c>
      <c r="CY1890">
        <v>538.41800000000001</v>
      </c>
      <c r="CZ1890">
        <v>539.976</v>
      </c>
      <c r="DA1890">
        <v>539.976</v>
      </c>
      <c r="DB1890">
        <v>559.755</v>
      </c>
      <c r="DC1890">
        <v>588.80200000000002</v>
      </c>
      <c r="DD1890">
        <v>593.37</v>
      </c>
      <c r="DE1890">
        <v>589.5</v>
      </c>
      <c r="DF1890">
        <v>542</v>
      </c>
      <c r="DG1890">
        <v>542.78</v>
      </c>
      <c r="DH1890">
        <v>542.78</v>
      </c>
      <c r="DI1890">
        <v>538</v>
      </c>
      <c r="DJ1890">
        <v>555.5</v>
      </c>
      <c r="DK1890">
        <v>534.84</v>
      </c>
      <c r="DL1890">
        <v>560</v>
      </c>
      <c r="DM1890">
        <v>582</v>
      </c>
      <c r="DN1890">
        <v>585.1</v>
      </c>
    </row>
    <row r="1891" spans="1:125" x14ac:dyDescent="0.2">
      <c r="A1891" t="e">
        <f ca="1">_xll.BFieldInfo($B$1891)</f>
        <v>#NAME?</v>
      </c>
      <c r="B1891" t="s">
        <v>109</v>
      </c>
      <c r="C1891">
        <v>8719</v>
      </c>
      <c r="D1891">
        <v>8719</v>
      </c>
      <c r="E1891">
        <v>8719</v>
      </c>
      <c r="F1891">
        <v>8719</v>
      </c>
      <c r="G1891">
        <v>8719</v>
      </c>
      <c r="H1891">
        <v>8719</v>
      </c>
      <c r="I1891">
        <v>8719</v>
      </c>
      <c r="J1891">
        <v>6925</v>
      </c>
      <c r="K1891">
        <v>6925</v>
      </c>
      <c r="L1891">
        <v>6925</v>
      </c>
      <c r="M1891">
        <v>6925</v>
      </c>
      <c r="N1891">
        <v>6925</v>
      </c>
      <c r="O1891">
        <v>6925</v>
      </c>
      <c r="P1891">
        <v>6925</v>
      </c>
      <c r="Q1891">
        <v>6925</v>
      </c>
      <c r="R1891">
        <v>6925</v>
      </c>
      <c r="S1891">
        <v>6925</v>
      </c>
      <c r="T1891">
        <v>6925</v>
      </c>
      <c r="U1891">
        <v>6925</v>
      </c>
      <c r="V1891">
        <v>6925</v>
      </c>
      <c r="W1891">
        <v>6752</v>
      </c>
      <c r="X1891">
        <v>6752</v>
      </c>
      <c r="Y1891">
        <v>6752</v>
      </c>
      <c r="Z1891">
        <v>6752</v>
      </c>
      <c r="AA1891">
        <v>6752</v>
      </c>
      <c r="AB1891">
        <v>6752</v>
      </c>
      <c r="AC1891">
        <v>6752</v>
      </c>
      <c r="AD1891">
        <v>6752</v>
      </c>
      <c r="AE1891">
        <v>6752</v>
      </c>
      <c r="AF1891">
        <v>6752</v>
      </c>
      <c r="AG1891">
        <v>6752</v>
      </c>
      <c r="AH1891">
        <v>6752</v>
      </c>
      <c r="AI1891">
        <v>6752</v>
      </c>
      <c r="AJ1891">
        <v>6682</v>
      </c>
      <c r="AK1891">
        <v>6682</v>
      </c>
      <c r="AL1891">
        <v>6682</v>
      </c>
      <c r="AM1891">
        <v>6682</v>
      </c>
      <c r="AN1891">
        <v>6682</v>
      </c>
      <c r="AO1891">
        <v>6682</v>
      </c>
      <c r="AP1891">
        <v>6682</v>
      </c>
      <c r="AQ1891">
        <v>6682</v>
      </c>
      <c r="AR1891">
        <v>6682</v>
      </c>
      <c r="AS1891">
        <v>6682</v>
      </c>
      <c r="AT1891">
        <v>6682</v>
      </c>
      <c r="AU1891">
        <v>6682</v>
      </c>
      <c r="AV1891">
        <v>6682</v>
      </c>
      <c r="AW1891">
        <v>5512</v>
      </c>
      <c r="AX1891">
        <v>5512</v>
      </c>
      <c r="AY1891">
        <v>5512</v>
      </c>
      <c r="AZ1891">
        <v>5512</v>
      </c>
      <c r="BA1891">
        <v>5512</v>
      </c>
      <c r="BB1891">
        <v>5512</v>
      </c>
      <c r="BC1891">
        <v>5512</v>
      </c>
      <c r="BD1891">
        <v>5512</v>
      </c>
      <c r="BE1891">
        <v>5512</v>
      </c>
      <c r="BF1891">
        <v>5512</v>
      </c>
      <c r="BG1891">
        <v>5512</v>
      </c>
      <c r="BH1891">
        <v>5512</v>
      </c>
      <c r="BI1891">
        <v>5512</v>
      </c>
      <c r="BJ1891">
        <v>5741</v>
      </c>
      <c r="BK1891">
        <v>5741</v>
      </c>
      <c r="BL1891">
        <v>5741</v>
      </c>
      <c r="BM1891">
        <v>5741</v>
      </c>
      <c r="BN1891">
        <v>5741</v>
      </c>
      <c r="BO1891">
        <v>5741</v>
      </c>
      <c r="BP1891">
        <v>5741</v>
      </c>
      <c r="BQ1891">
        <v>5741</v>
      </c>
      <c r="BR1891">
        <v>5741</v>
      </c>
      <c r="BS1891">
        <v>5741</v>
      </c>
      <c r="BT1891">
        <v>5741</v>
      </c>
      <c r="BU1891">
        <v>5741</v>
      </c>
      <c r="BV1891">
        <v>4181</v>
      </c>
      <c r="BW1891">
        <v>4181</v>
      </c>
      <c r="BX1891">
        <v>4181</v>
      </c>
      <c r="BY1891">
        <v>4181</v>
      </c>
      <c r="BZ1891">
        <v>4181</v>
      </c>
      <c r="CA1891">
        <v>4181</v>
      </c>
      <c r="CB1891">
        <v>4181</v>
      </c>
      <c r="CC1891">
        <v>4181</v>
      </c>
      <c r="CD1891">
        <v>4181</v>
      </c>
      <c r="CE1891">
        <v>4181</v>
      </c>
      <c r="CF1891">
        <v>4181</v>
      </c>
      <c r="CG1891">
        <v>4181</v>
      </c>
      <c r="CH1891">
        <v>4314</v>
      </c>
      <c r="CI1891">
        <v>4314</v>
      </c>
      <c r="CJ1891">
        <v>4314</v>
      </c>
      <c r="CK1891">
        <v>4314</v>
      </c>
      <c r="CL1891">
        <v>4314</v>
      </c>
      <c r="CM1891">
        <v>4314</v>
      </c>
      <c r="CN1891">
        <v>4314</v>
      </c>
      <c r="CO1891">
        <v>4314</v>
      </c>
      <c r="CP1891">
        <v>4314</v>
      </c>
      <c r="CQ1891">
        <v>4314</v>
      </c>
      <c r="CR1891">
        <v>4314</v>
      </c>
      <c r="CS1891">
        <v>4314</v>
      </c>
      <c r="CT1891">
        <v>4314</v>
      </c>
      <c r="CU1891">
        <v>3218</v>
      </c>
      <c r="CV1891">
        <v>3218</v>
      </c>
      <c r="CW1891">
        <v>3218</v>
      </c>
      <c r="CX1891">
        <v>3218</v>
      </c>
      <c r="CY1891">
        <v>3218</v>
      </c>
      <c r="CZ1891">
        <v>3218</v>
      </c>
      <c r="DA1891">
        <v>3218</v>
      </c>
      <c r="DB1891">
        <v>3218</v>
      </c>
      <c r="DC1891">
        <v>3218</v>
      </c>
      <c r="DD1891">
        <v>3218</v>
      </c>
      <c r="DE1891">
        <v>3218</v>
      </c>
      <c r="DF1891">
        <v>3218</v>
      </c>
      <c r="DG1891">
        <v>3218</v>
      </c>
      <c r="DH1891" t="s">
        <v>108</v>
      </c>
      <c r="DI1891" t="s">
        <v>108</v>
      </c>
      <c r="DJ1891" t="s">
        <v>108</v>
      </c>
      <c r="DK1891" t="s">
        <v>108</v>
      </c>
      <c r="DL1891" t="s">
        <v>108</v>
      </c>
      <c r="DM1891" t="s">
        <v>108</v>
      </c>
      <c r="DN1891" t="s">
        <v>108</v>
      </c>
    </row>
    <row r="1892" spans="1:125" x14ac:dyDescent="0.2">
      <c r="A1892" t="e">
        <f ca="1">_xll.BFieldInfo($B$1892)</f>
        <v>#NAME?</v>
      </c>
      <c r="B1892" t="s">
        <v>110</v>
      </c>
      <c r="C1892">
        <v>1999</v>
      </c>
      <c r="D1892">
        <v>1999</v>
      </c>
      <c r="E1892">
        <v>1999</v>
      </c>
      <c r="F1892">
        <v>1999</v>
      </c>
      <c r="G1892">
        <v>1999</v>
      </c>
      <c r="H1892">
        <v>1999</v>
      </c>
      <c r="I1892">
        <v>1999</v>
      </c>
      <c r="J1892">
        <v>1731</v>
      </c>
      <c r="K1892">
        <v>1731</v>
      </c>
      <c r="L1892">
        <v>1731</v>
      </c>
      <c r="M1892">
        <v>1731</v>
      </c>
      <c r="N1892">
        <v>1731</v>
      </c>
      <c r="O1892">
        <v>1731</v>
      </c>
      <c r="P1892">
        <v>1731</v>
      </c>
      <c r="Q1892">
        <v>1731</v>
      </c>
      <c r="R1892">
        <v>1731</v>
      </c>
      <c r="S1892">
        <v>1731</v>
      </c>
      <c r="T1892">
        <v>1731</v>
      </c>
      <c r="U1892">
        <v>1731</v>
      </c>
      <c r="V1892">
        <v>1731</v>
      </c>
      <c r="W1892">
        <v>1618</v>
      </c>
      <c r="X1892">
        <v>1618</v>
      </c>
      <c r="Y1892">
        <v>1618</v>
      </c>
      <c r="Z1892">
        <v>1618</v>
      </c>
      <c r="AA1892">
        <v>1618</v>
      </c>
      <c r="AB1892">
        <v>1618</v>
      </c>
      <c r="AC1892">
        <v>1618</v>
      </c>
      <c r="AD1892">
        <v>1618</v>
      </c>
      <c r="AE1892">
        <v>1618</v>
      </c>
      <c r="AF1892">
        <v>1618</v>
      </c>
      <c r="AG1892">
        <v>1618</v>
      </c>
      <c r="AH1892">
        <v>1618</v>
      </c>
      <c r="AI1892">
        <v>1618</v>
      </c>
      <c r="AJ1892">
        <v>1480</v>
      </c>
      <c r="AK1892">
        <v>1480</v>
      </c>
      <c r="AL1892">
        <v>1480</v>
      </c>
      <c r="AM1892">
        <v>1480</v>
      </c>
      <c r="AN1892">
        <v>1480</v>
      </c>
      <c r="AO1892">
        <v>1480</v>
      </c>
      <c r="AP1892">
        <v>1480</v>
      </c>
      <c r="AQ1892">
        <v>1480</v>
      </c>
      <c r="AR1892">
        <v>1480</v>
      </c>
      <c r="AS1892">
        <v>1480</v>
      </c>
      <c r="AT1892">
        <v>1480</v>
      </c>
      <c r="AU1892">
        <v>1480</v>
      </c>
      <c r="AV1892">
        <v>1480</v>
      </c>
      <c r="AW1892">
        <v>1291</v>
      </c>
      <c r="AX1892">
        <v>1291</v>
      </c>
      <c r="AY1892">
        <v>1291</v>
      </c>
      <c r="AZ1892">
        <v>1291</v>
      </c>
      <c r="BA1892">
        <v>1291</v>
      </c>
      <c r="BB1892">
        <v>1291</v>
      </c>
      <c r="BC1892">
        <v>1291</v>
      </c>
      <c r="BD1892">
        <v>1291</v>
      </c>
      <c r="BE1892">
        <v>1291</v>
      </c>
      <c r="BF1892">
        <v>1291</v>
      </c>
      <c r="BG1892">
        <v>1291</v>
      </c>
      <c r="BH1892">
        <v>1291</v>
      </c>
      <c r="BI1892">
        <v>1291</v>
      </c>
      <c r="BJ1892">
        <v>1156</v>
      </c>
      <c r="BK1892">
        <v>1156</v>
      </c>
      <c r="BL1892">
        <v>1156</v>
      </c>
      <c r="BM1892">
        <v>1156</v>
      </c>
      <c r="BN1892">
        <v>1156</v>
      </c>
      <c r="BO1892">
        <v>1156</v>
      </c>
      <c r="BP1892">
        <v>1156</v>
      </c>
      <c r="BQ1892">
        <v>1156</v>
      </c>
      <c r="BR1892">
        <v>1156</v>
      </c>
      <c r="BS1892">
        <v>1156</v>
      </c>
      <c r="BT1892">
        <v>1156</v>
      </c>
      <c r="BU1892">
        <v>1156</v>
      </c>
      <c r="BV1892">
        <v>972</v>
      </c>
      <c r="BW1892">
        <v>972</v>
      </c>
      <c r="BX1892">
        <v>972</v>
      </c>
      <c r="BY1892">
        <v>972</v>
      </c>
      <c r="BZ1892">
        <v>972</v>
      </c>
      <c r="CA1892">
        <v>972</v>
      </c>
      <c r="CB1892">
        <v>972</v>
      </c>
      <c r="CC1892">
        <v>972</v>
      </c>
      <c r="CD1892">
        <v>972</v>
      </c>
      <c r="CE1892">
        <v>972</v>
      </c>
      <c r="CF1892">
        <v>972</v>
      </c>
      <c r="CG1892">
        <v>972</v>
      </c>
      <c r="CH1892">
        <v>844</v>
      </c>
      <c r="CI1892">
        <v>844</v>
      </c>
      <c r="CJ1892">
        <v>844</v>
      </c>
      <c r="CK1892">
        <v>844</v>
      </c>
      <c r="CL1892">
        <v>844</v>
      </c>
      <c r="CM1892">
        <v>844</v>
      </c>
      <c r="CN1892">
        <v>844</v>
      </c>
      <c r="CO1892">
        <v>844</v>
      </c>
      <c r="CP1892">
        <v>844</v>
      </c>
      <c r="CQ1892">
        <v>844</v>
      </c>
      <c r="CR1892">
        <v>844</v>
      </c>
      <c r="CS1892">
        <v>844</v>
      </c>
      <c r="CT1892">
        <v>844</v>
      </c>
      <c r="CU1892">
        <v>714</v>
      </c>
      <c r="CV1892">
        <v>714</v>
      </c>
      <c r="CW1892">
        <v>714</v>
      </c>
      <c r="CX1892">
        <v>714</v>
      </c>
      <c r="CY1892">
        <v>714</v>
      </c>
      <c r="CZ1892">
        <v>714</v>
      </c>
      <c r="DA1892">
        <v>714</v>
      </c>
      <c r="DB1892">
        <v>714</v>
      </c>
      <c r="DC1892">
        <v>714</v>
      </c>
      <c r="DD1892">
        <v>714</v>
      </c>
      <c r="DE1892">
        <v>714</v>
      </c>
      <c r="DF1892">
        <v>714</v>
      </c>
      <c r="DG1892">
        <v>714</v>
      </c>
      <c r="DH1892" t="s">
        <v>108</v>
      </c>
      <c r="DI1892" t="s">
        <v>108</v>
      </c>
      <c r="DJ1892" t="s">
        <v>108</v>
      </c>
      <c r="DK1892" t="s">
        <v>108</v>
      </c>
      <c r="DL1892" t="s">
        <v>108</v>
      </c>
      <c r="DM1892" t="s">
        <v>108</v>
      </c>
      <c r="DN1892" t="s">
        <v>108</v>
      </c>
    </row>
    <row r="1893" spans="1:125" x14ac:dyDescent="0.2">
      <c r="A1893" t="e">
        <f ca="1">_xll.BFieldInfo($B$1893)</f>
        <v>#NAME?</v>
      </c>
      <c r="B1893" t="s">
        <v>111</v>
      </c>
      <c r="C1893">
        <v>67510</v>
      </c>
      <c r="D1893">
        <v>34400</v>
      </c>
      <c r="E1893">
        <v>34400</v>
      </c>
      <c r="F1893">
        <v>34400</v>
      </c>
      <c r="G1893">
        <v>34400</v>
      </c>
      <c r="H1893">
        <v>34400</v>
      </c>
      <c r="I1893">
        <v>34400</v>
      </c>
      <c r="J1893">
        <v>33196</v>
      </c>
      <c r="K1893">
        <v>33196</v>
      </c>
      <c r="L1893">
        <v>33196</v>
      </c>
      <c r="M1893">
        <v>33196</v>
      </c>
      <c r="N1893">
        <v>33196</v>
      </c>
      <c r="O1893">
        <v>33196</v>
      </c>
      <c r="P1893">
        <v>33626</v>
      </c>
      <c r="Q1893">
        <v>33626</v>
      </c>
      <c r="R1893">
        <v>33626</v>
      </c>
      <c r="S1893">
        <v>33626</v>
      </c>
      <c r="T1893">
        <v>33626</v>
      </c>
      <c r="U1893">
        <v>33626</v>
      </c>
      <c r="V1893">
        <v>33626</v>
      </c>
      <c r="W1893">
        <v>32121</v>
      </c>
      <c r="X1893">
        <v>32121</v>
      </c>
      <c r="Y1893">
        <v>32121</v>
      </c>
      <c r="Z1893">
        <v>32121</v>
      </c>
      <c r="AA1893">
        <v>32121</v>
      </c>
      <c r="AB1893">
        <v>32121</v>
      </c>
      <c r="AC1893">
        <v>31215.85</v>
      </c>
      <c r="AD1893">
        <v>31215.85</v>
      </c>
      <c r="AE1893">
        <v>31215.85</v>
      </c>
      <c r="AF1893">
        <v>31215.85</v>
      </c>
      <c r="AG1893">
        <v>31215.85</v>
      </c>
      <c r="AH1893">
        <v>31215.85</v>
      </c>
      <c r="AI1893">
        <v>31215.85</v>
      </c>
      <c r="AJ1893">
        <v>30444</v>
      </c>
      <c r="AK1893">
        <v>30444</v>
      </c>
      <c r="AL1893">
        <v>30444</v>
      </c>
      <c r="AM1893">
        <v>30444</v>
      </c>
      <c r="AN1893">
        <v>30444</v>
      </c>
      <c r="AO1893">
        <v>30444</v>
      </c>
      <c r="AP1893">
        <v>30444</v>
      </c>
      <c r="AQ1893">
        <v>27133</v>
      </c>
      <c r="AR1893">
        <v>27133</v>
      </c>
      <c r="AS1893">
        <v>27133</v>
      </c>
      <c r="AT1893">
        <v>27133</v>
      </c>
      <c r="AU1893">
        <v>27133</v>
      </c>
      <c r="AV1893">
        <v>27133</v>
      </c>
      <c r="AW1893">
        <v>26617</v>
      </c>
      <c r="AX1893">
        <v>26617</v>
      </c>
      <c r="AY1893">
        <v>26617</v>
      </c>
      <c r="AZ1893">
        <v>26617</v>
      </c>
      <c r="BA1893">
        <v>26617</v>
      </c>
      <c r="BB1893">
        <v>26617</v>
      </c>
      <c r="BC1893">
        <v>26617</v>
      </c>
      <c r="BD1893">
        <v>29154</v>
      </c>
      <c r="BE1893">
        <v>29154</v>
      </c>
      <c r="BF1893">
        <v>29154</v>
      </c>
      <c r="BG1893">
        <v>29154</v>
      </c>
      <c r="BH1893">
        <v>29154</v>
      </c>
      <c r="BI1893">
        <v>29154</v>
      </c>
      <c r="BJ1893">
        <v>33141.432999999997</v>
      </c>
      <c r="BK1893">
        <v>33141.432999999997</v>
      </c>
      <c r="BL1893">
        <v>33141.432999999997</v>
      </c>
      <c r="BM1893">
        <v>33141.432999999997</v>
      </c>
      <c r="BN1893">
        <v>33141.432999999997</v>
      </c>
      <c r="BO1893">
        <v>33141.432999999997</v>
      </c>
      <c r="BP1893">
        <v>27947.85</v>
      </c>
      <c r="BQ1893">
        <v>27947.85</v>
      </c>
      <c r="BR1893">
        <v>27947.85</v>
      </c>
      <c r="BS1893">
        <v>27947.85</v>
      </c>
      <c r="BT1893">
        <v>27947.85</v>
      </c>
      <c r="BU1893">
        <v>27947.85</v>
      </c>
      <c r="BV1893">
        <v>26789</v>
      </c>
      <c r="BW1893">
        <v>26789</v>
      </c>
      <c r="BX1893">
        <v>26789</v>
      </c>
      <c r="BY1893">
        <v>26789</v>
      </c>
      <c r="BZ1893">
        <v>26789</v>
      </c>
      <c r="CA1893">
        <v>26789</v>
      </c>
      <c r="CB1893">
        <v>26967.45</v>
      </c>
      <c r="CC1893">
        <v>26967.45</v>
      </c>
      <c r="CD1893">
        <v>26967.45</v>
      </c>
      <c r="CE1893">
        <v>26967.45</v>
      </c>
      <c r="CF1893">
        <v>26967.45</v>
      </c>
      <c r="CG1893">
        <v>26967.45</v>
      </c>
      <c r="CH1893">
        <v>26967.45</v>
      </c>
      <c r="CI1893">
        <v>26967.45</v>
      </c>
      <c r="CJ1893">
        <v>26967.45</v>
      </c>
      <c r="CK1893">
        <v>26967.45</v>
      </c>
      <c r="CL1893">
        <v>26967.45</v>
      </c>
      <c r="CM1893">
        <v>26967.45</v>
      </c>
      <c r="CN1893">
        <v>22579.3</v>
      </c>
      <c r="CO1893">
        <v>22579.3</v>
      </c>
      <c r="CP1893">
        <v>22579.3</v>
      </c>
      <c r="CQ1893">
        <v>22579.3</v>
      </c>
      <c r="CR1893">
        <v>22579.3</v>
      </c>
      <c r="CS1893">
        <v>22579.3</v>
      </c>
      <c r="CT1893">
        <v>22579.3</v>
      </c>
      <c r="CU1893">
        <v>23101.75</v>
      </c>
      <c r="CV1893">
        <v>23101.75</v>
      </c>
      <c r="CW1893">
        <v>23101.75</v>
      </c>
      <c r="CX1893">
        <v>23101.75</v>
      </c>
      <c r="CY1893">
        <v>23101.75</v>
      </c>
      <c r="CZ1893">
        <v>23101.75</v>
      </c>
      <c r="DA1893">
        <v>23339.54</v>
      </c>
      <c r="DB1893">
        <v>23339.54</v>
      </c>
      <c r="DC1893">
        <v>23339.54</v>
      </c>
      <c r="DD1893">
        <v>23339.54</v>
      </c>
      <c r="DE1893">
        <v>23339.54</v>
      </c>
      <c r="DF1893">
        <v>23339.54</v>
      </c>
      <c r="DG1893">
        <v>23339.54</v>
      </c>
      <c r="DH1893">
        <v>25159.3</v>
      </c>
      <c r="DI1893">
        <v>25159.3</v>
      </c>
      <c r="DJ1893">
        <v>25159.3</v>
      </c>
      <c r="DK1893">
        <v>25159.3</v>
      </c>
      <c r="DL1893">
        <v>25159.3</v>
      </c>
      <c r="DM1893">
        <v>25159.3</v>
      </c>
      <c r="DN1893">
        <v>25159.3</v>
      </c>
    </row>
    <row r="1894" spans="1:125" x14ac:dyDescent="0.2">
      <c r="A1894" t="e">
        <f ca="1">_xll.BFieldInfo($B$1894)</f>
        <v>#NAME?</v>
      </c>
      <c r="B1894" t="s">
        <v>109</v>
      </c>
      <c r="C1894">
        <v>8719</v>
      </c>
      <c r="D1894">
        <v>8719</v>
      </c>
      <c r="E1894">
        <v>8719</v>
      </c>
      <c r="F1894">
        <v>8719</v>
      </c>
      <c r="G1894">
        <v>8719</v>
      </c>
      <c r="H1894">
        <v>8719</v>
      </c>
      <c r="I1894">
        <v>8719</v>
      </c>
      <c r="J1894">
        <v>6925</v>
      </c>
      <c r="K1894">
        <v>6925</v>
      </c>
      <c r="L1894">
        <v>6925</v>
      </c>
      <c r="M1894">
        <v>6925</v>
      </c>
      <c r="N1894">
        <v>6925</v>
      </c>
      <c r="O1894">
        <v>6925</v>
      </c>
      <c r="P1894">
        <v>6925</v>
      </c>
      <c r="Q1894">
        <v>6925</v>
      </c>
      <c r="R1894">
        <v>6925</v>
      </c>
      <c r="S1894">
        <v>6925</v>
      </c>
      <c r="T1894">
        <v>6925</v>
      </c>
      <c r="U1894">
        <v>6925</v>
      </c>
      <c r="V1894">
        <v>6925</v>
      </c>
      <c r="W1894">
        <v>6752</v>
      </c>
      <c r="X1894">
        <v>6752</v>
      </c>
      <c r="Y1894">
        <v>6752</v>
      </c>
      <c r="Z1894">
        <v>6752</v>
      </c>
      <c r="AA1894">
        <v>6752</v>
      </c>
      <c r="AB1894">
        <v>6752</v>
      </c>
      <c r="AC1894">
        <v>6752</v>
      </c>
      <c r="AD1894">
        <v>6752</v>
      </c>
      <c r="AE1894">
        <v>6752</v>
      </c>
      <c r="AF1894">
        <v>6752</v>
      </c>
      <c r="AG1894">
        <v>6752</v>
      </c>
      <c r="AH1894">
        <v>6752</v>
      </c>
      <c r="AI1894">
        <v>6752</v>
      </c>
      <c r="AJ1894">
        <v>6682</v>
      </c>
      <c r="AK1894">
        <v>6682</v>
      </c>
      <c r="AL1894">
        <v>6682</v>
      </c>
      <c r="AM1894">
        <v>6682</v>
      </c>
      <c r="AN1894">
        <v>6682</v>
      </c>
      <c r="AO1894">
        <v>6682</v>
      </c>
      <c r="AP1894">
        <v>6682</v>
      </c>
      <c r="AQ1894">
        <v>6682</v>
      </c>
      <c r="AR1894">
        <v>6682</v>
      </c>
      <c r="AS1894">
        <v>6682</v>
      </c>
      <c r="AT1894">
        <v>6682</v>
      </c>
      <c r="AU1894">
        <v>6682</v>
      </c>
      <c r="AV1894">
        <v>6682</v>
      </c>
      <c r="AW1894">
        <v>5512</v>
      </c>
      <c r="AX1894">
        <v>5512</v>
      </c>
      <c r="AY1894">
        <v>5512</v>
      </c>
      <c r="AZ1894">
        <v>5512</v>
      </c>
      <c r="BA1894">
        <v>5512</v>
      </c>
      <c r="BB1894">
        <v>5512</v>
      </c>
      <c r="BC1894">
        <v>5512</v>
      </c>
      <c r="BD1894">
        <v>5512</v>
      </c>
      <c r="BE1894">
        <v>5512</v>
      </c>
      <c r="BF1894">
        <v>5512</v>
      </c>
      <c r="BG1894">
        <v>5512</v>
      </c>
      <c r="BH1894">
        <v>5512</v>
      </c>
      <c r="BI1894">
        <v>5512</v>
      </c>
      <c r="BJ1894">
        <v>5741</v>
      </c>
      <c r="BK1894">
        <v>5741</v>
      </c>
      <c r="BL1894">
        <v>5741</v>
      </c>
      <c r="BM1894">
        <v>5741</v>
      </c>
      <c r="BN1894">
        <v>5741</v>
      </c>
      <c r="BO1894">
        <v>5741</v>
      </c>
      <c r="BP1894">
        <v>5741</v>
      </c>
      <c r="BQ1894">
        <v>5741</v>
      </c>
      <c r="BR1894">
        <v>5741</v>
      </c>
      <c r="BS1894">
        <v>5741</v>
      </c>
      <c r="BT1894">
        <v>5741</v>
      </c>
      <c r="BU1894">
        <v>5741</v>
      </c>
      <c r="BV1894">
        <v>4181</v>
      </c>
      <c r="BW1894">
        <v>4181</v>
      </c>
      <c r="BX1894">
        <v>4181</v>
      </c>
      <c r="BY1894">
        <v>4181</v>
      </c>
      <c r="BZ1894">
        <v>4181</v>
      </c>
      <c r="CA1894">
        <v>4181</v>
      </c>
      <c r="CB1894">
        <v>4181</v>
      </c>
      <c r="CC1894">
        <v>4181</v>
      </c>
      <c r="CD1894">
        <v>4181</v>
      </c>
      <c r="CE1894">
        <v>4181</v>
      </c>
      <c r="CF1894">
        <v>4181</v>
      </c>
      <c r="CG1894">
        <v>4181</v>
      </c>
      <c r="CH1894">
        <v>4314</v>
      </c>
      <c r="CI1894">
        <v>4314</v>
      </c>
      <c r="CJ1894">
        <v>4314</v>
      </c>
      <c r="CK1894">
        <v>4314</v>
      </c>
      <c r="CL1894">
        <v>4314</v>
      </c>
      <c r="CM1894">
        <v>4314</v>
      </c>
      <c r="CN1894">
        <v>4314</v>
      </c>
      <c r="CO1894">
        <v>4314</v>
      </c>
      <c r="CP1894">
        <v>4314</v>
      </c>
      <c r="CQ1894">
        <v>4314</v>
      </c>
      <c r="CR1894">
        <v>4314</v>
      </c>
      <c r="CS1894">
        <v>4314</v>
      </c>
      <c r="CT1894">
        <v>4314</v>
      </c>
      <c r="CU1894">
        <v>3218</v>
      </c>
      <c r="CV1894">
        <v>3218</v>
      </c>
      <c r="CW1894">
        <v>3218</v>
      </c>
      <c r="CX1894">
        <v>3218</v>
      </c>
      <c r="CY1894">
        <v>3218</v>
      </c>
      <c r="CZ1894">
        <v>3218</v>
      </c>
      <c r="DA1894">
        <v>3218</v>
      </c>
      <c r="DB1894">
        <v>3218</v>
      </c>
      <c r="DC1894">
        <v>3218</v>
      </c>
      <c r="DD1894">
        <v>3218</v>
      </c>
      <c r="DE1894">
        <v>3218</v>
      </c>
      <c r="DF1894">
        <v>3218</v>
      </c>
      <c r="DG1894">
        <v>3218</v>
      </c>
      <c r="DH1894" t="s">
        <v>108</v>
      </c>
      <c r="DI1894" t="s">
        <v>108</v>
      </c>
      <c r="DJ1894" t="s">
        <v>108</v>
      </c>
      <c r="DK1894" t="s">
        <v>108</v>
      </c>
      <c r="DL1894" t="s">
        <v>108</v>
      </c>
      <c r="DM1894" t="s">
        <v>108</v>
      </c>
      <c r="DN1894" t="s">
        <v>108</v>
      </c>
    </row>
    <row r="1895" spans="1:125" x14ac:dyDescent="0.2">
      <c r="A1895" t="e">
        <f ca="1">_xll.BFieldInfo($B$1895)</f>
        <v>#NAME?</v>
      </c>
      <c r="B1895" t="s">
        <v>112</v>
      </c>
      <c r="C1895" t="s">
        <v>108</v>
      </c>
      <c r="D1895" t="s">
        <v>108</v>
      </c>
      <c r="E1895" t="s">
        <v>108</v>
      </c>
      <c r="F1895" t="s">
        <v>108</v>
      </c>
      <c r="G1895" t="s">
        <v>108</v>
      </c>
      <c r="H1895" t="s">
        <v>108</v>
      </c>
      <c r="I1895" t="s">
        <v>108</v>
      </c>
      <c r="J1895" t="s">
        <v>108</v>
      </c>
      <c r="K1895" t="s">
        <v>108</v>
      </c>
      <c r="L1895" t="s">
        <v>108</v>
      </c>
      <c r="M1895" t="s">
        <v>108</v>
      </c>
      <c r="N1895" t="s">
        <v>108</v>
      </c>
      <c r="O1895" t="s">
        <v>108</v>
      </c>
      <c r="P1895" t="s">
        <v>108</v>
      </c>
      <c r="Q1895" t="s">
        <v>108</v>
      </c>
      <c r="R1895" t="s">
        <v>108</v>
      </c>
      <c r="S1895" t="s">
        <v>108</v>
      </c>
      <c r="T1895" t="s">
        <v>108</v>
      </c>
      <c r="U1895" t="s">
        <v>108</v>
      </c>
      <c r="V1895" t="s">
        <v>108</v>
      </c>
      <c r="W1895" t="s">
        <v>108</v>
      </c>
      <c r="X1895" t="s">
        <v>108</v>
      </c>
      <c r="Y1895" t="s">
        <v>108</v>
      </c>
      <c r="Z1895" t="s">
        <v>108</v>
      </c>
      <c r="AA1895" t="s">
        <v>108</v>
      </c>
      <c r="AB1895" t="s">
        <v>108</v>
      </c>
      <c r="AC1895" t="s">
        <v>108</v>
      </c>
      <c r="AD1895" t="s">
        <v>108</v>
      </c>
      <c r="AE1895" t="s">
        <v>108</v>
      </c>
      <c r="AF1895" t="s">
        <v>108</v>
      </c>
      <c r="AG1895" t="s">
        <v>108</v>
      </c>
      <c r="AH1895" t="s">
        <v>108</v>
      </c>
      <c r="AI1895" t="s">
        <v>108</v>
      </c>
      <c r="AJ1895" t="s">
        <v>108</v>
      </c>
      <c r="AK1895" t="s">
        <v>108</v>
      </c>
      <c r="AL1895" t="s">
        <v>108</v>
      </c>
      <c r="AM1895" t="s">
        <v>108</v>
      </c>
      <c r="AN1895" t="s">
        <v>108</v>
      </c>
      <c r="AO1895" t="s">
        <v>108</v>
      </c>
      <c r="AP1895" t="s">
        <v>108</v>
      </c>
      <c r="AQ1895" t="s">
        <v>108</v>
      </c>
      <c r="AR1895" t="s">
        <v>108</v>
      </c>
      <c r="AS1895" t="s">
        <v>108</v>
      </c>
      <c r="AT1895" t="s">
        <v>108</v>
      </c>
      <c r="AU1895" t="s">
        <v>108</v>
      </c>
      <c r="AV1895" t="s">
        <v>108</v>
      </c>
      <c r="AW1895" t="s">
        <v>108</v>
      </c>
      <c r="AX1895" t="s">
        <v>108</v>
      </c>
      <c r="AY1895" t="s">
        <v>108</v>
      </c>
      <c r="AZ1895" t="s">
        <v>108</v>
      </c>
      <c r="BA1895" t="s">
        <v>108</v>
      </c>
      <c r="BB1895" t="s">
        <v>108</v>
      </c>
      <c r="BC1895" t="s">
        <v>108</v>
      </c>
      <c r="BD1895" t="s">
        <v>108</v>
      </c>
      <c r="BE1895" t="s">
        <v>108</v>
      </c>
      <c r="BF1895" t="s">
        <v>108</v>
      </c>
      <c r="BG1895" t="s">
        <v>108</v>
      </c>
      <c r="BH1895" t="s">
        <v>108</v>
      </c>
      <c r="BI1895" t="s">
        <v>108</v>
      </c>
      <c r="BJ1895" t="s">
        <v>108</v>
      </c>
      <c r="BK1895" t="s">
        <v>108</v>
      </c>
      <c r="BL1895" t="s">
        <v>108</v>
      </c>
      <c r="BM1895" t="s">
        <v>108</v>
      </c>
      <c r="BN1895" t="s">
        <v>108</v>
      </c>
      <c r="BO1895" t="s">
        <v>108</v>
      </c>
      <c r="BP1895" t="s">
        <v>108</v>
      </c>
      <c r="BQ1895" t="s">
        <v>108</v>
      </c>
      <c r="BR1895" t="s">
        <v>108</v>
      </c>
      <c r="BS1895" t="s">
        <v>108</v>
      </c>
      <c r="BT1895" t="s">
        <v>108</v>
      </c>
      <c r="BU1895" t="s">
        <v>108</v>
      </c>
      <c r="BV1895" t="s">
        <v>108</v>
      </c>
      <c r="BW1895" t="s">
        <v>108</v>
      </c>
      <c r="BX1895" t="s">
        <v>108</v>
      </c>
      <c r="BY1895" t="s">
        <v>108</v>
      </c>
      <c r="BZ1895" t="s">
        <v>108</v>
      </c>
      <c r="CA1895" t="s">
        <v>108</v>
      </c>
      <c r="CB1895" t="s">
        <v>108</v>
      </c>
      <c r="CC1895" t="s">
        <v>108</v>
      </c>
      <c r="CD1895" t="s">
        <v>108</v>
      </c>
      <c r="CE1895" t="s">
        <v>108</v>
      </c>
      <c r="CF1895" t="s">
        <v>108</v>
      </c>
      <c r="CG1895" t="s">
        <v>108</v>
      </c>
      <c r="CH1895" t="s">
        <v>108</v>
      </c>
      <c r="CI1895" t="s">
        <v>108</v>
      </c>
      <c r="CJ1895" t="s">
        <v>108</v>
      </c>
      <c r="CK1895" t="s">
        <v>108</v>
      </c>
      <c r="CL1895" t="s">
        <v>108</v>
      </c>
      <c r="CM1895" t="s">
        <v>108</v>
      </c>
      <c r="CN1895" t="s">
        <v>108</v>
      </c>
      <c r="CO1895" t="s">
        <v>108</v>
      </c>
      <c r="CP1895" t="s">
        <v>108</v>
      </c>
      <c r="CQ1895" t="s">
        <v>108</v>
      </c>
      <c r="CR1895" t="s">
        <v>108</v>
      </c>
      <c r="CS1895" t="s">
        <v>108</v>
      </c>
      <c r="CT1895" t="s">
        <v>108</v>
      </c>
      <c r="CU1895" t="s">
        <v>108</v>
      </c>
      <c r="CV1895" t="s">
        <v>108</v>
      </c>
      <c r="CW1895" t="s">
        <v>108</v>
      </c>
      <c r="CX1895" t="s">
        <v>108</v>
      </c>
      <c r="CY1895" t="s">
        <v>108</v>
      </c>
      <c r="CZ1895" t="s">
        <v>108</v>
      </c>
      <c r="DA1895" t="s">
        <v>108</v>
      </c>
      <c r="DB1895" t="s">
        <v>108</v>
      </c>
      <c r="DC1895" t="s">
        <v>108</v>
      </c>
      <c r="DD1895" t="s">
        <v>108</v>
      </c>
      <c r="DE1895" t="s">
        <v>108</v>
      </c>
      <c r="DF1895" t="s">
        <v>108</v>
      </c>
      <c r="DG1895" t="s">
        <v>108</v>
      </c>
      <c r="DH1895" t="s">
        <v>108</v>
      </c>
      <c r="DI1895" t="s">
        <v>108</v>
      </c>
      <c r="DJ1895" t="s">
        <v>108</v>
      </c>
      <c r="DK1895" t="s">
        <v>108</v>
      </c>
      <c r="DL1895" t="s">
        <v>108</v>
      </c>
      <c r="DM1895" t="s">
        <v>108</v>
      </c>
      <c r="DN1895" t="s">
        <v>108</v>
      </c>
    </row>
    <row r="1896" spans="1:125" x14ac:dyDescent="0.2">
      <c r="A1896" t="e">
        <f ca="1">_xll.BFieldInfo($B$1896)</f>
        <v>#NAME?</v>
      </c>
      <c r="B1896" t="s">
        <v>113</v>
      </c>
      <c r="C1896" t="s">
        <v>108</v>
      </c>
      <c r="D1896" t="s">
        <v>108</v>
      </c>
      <c r="E1896" t="s">
        <v>108</v>
      </c>
      <c r="F1896" t="s">
        <v>108</v>
      </c>
      <c r="G1896" t="s">
        <v>108</v>
      </c>
      <c r="H1896" t="s">
        <v>108</v>
      </c>
      <c r="I1896" t="s">
        <v>108</v>
      </c>
      <c r="J1896" t="s">
        <v>108</v>
      </c>
      <c r="K1896" t="s">
        <v>108</v>
      </c>
      <c r="L1896" t="s">
        <v>108</v>
      </c>
      <c r="M1896" t="s">
        <v>108</v>
      </c>
      <c r="N1896" t="s">
        <v>108</v>
      </c>
      <c r="O1896" t="s">
        <v>108</v>
      </c>
      <c r="P1896" t="s">
        <v>108</v>
      </c>
      <c r="Q1896" t="s">
        <v>108</v>
      </c>
      <c r="R1896" t="s">
        <v>108</v>
      </c>
      <c r="S1896" t="s">
        <v>108</v>
      </c>
      <c r="T1896" t="s">
        <v>108</v>
      </c>
      <c r="U1896" t="s">
        <v>108</v>
      </c>
      <c r="V1896" t="s">
        <v>108</v>
      </c>
      <c r="W1896" t="s">
        <v>108</v>
      </c>
      <c r="X1896" t="s">
        <v>108</v>
      </c>
      <c r="Y1896" t="s">
        <v>108</v>
      </c>
      <c r="Z1896" t="s">
        <v>108</v>
      </c>
      <c r="AA1896" t="s">
        <v>108</v>
      </c>
      <c r="AB1896" t="s">
        <v>108</v>
      </c>
      <c r="AC1896" t="s">
        <v>108</v>
      </c>
      <c r="AD1896" t="s">
        <v>108</v>
      </c>
      <c r="AE1896" t="s">
        <v>108</v>
      </c>
      <c r="AF1896" t="s">
        <v>108</v>
      </c>
      <c r="AG1896" t="s">
        <v>108</v>
      </c>
      <c r="AH1896" t="s">
        <v>108</v>
      </c>
      <c r="AI1896" t="s">
        <v>108</v>
      </c>
      <c r="AJ1896" t="s">
        <v>108</v>
      </c>
      <c r="AK1896" t="s">
        <v>108</v>
      </c>
      <c r="AL1896" t="s">
        <v>108</v>
      </c>
      <c r="AM1896" t="s">
        <v>108</v>
      </c>
      <c r="AN1896" t="s">
        <v>108</v>
      </c>
      <c r="AO1896" t="s">
        <v>108</v>
      </c>
      <c r="AP1896" t="s">
        <v>108</v>
      </c>
      <c r="AQ1896" t="s">
        <v>108</v>
      </c>
      <c r="AR1896" t="s">
        <v>108</v>
      </c>
      <c r="AS1896" t="s">
        <v>108</v>
      </c>
      <c r="AT1896" t="s">
        <v>108</v>
      </c>
      <c r="AU1896" t="s">
        <v>108</v>
      </c>
      <c r="AV1896" t="s">
        <v>108</v>
      </c>
      <c r="AW1896" t="s">
        <v>108</v>
      </c>
      <c r="AX1896" t="s">
        <v>108</v>
      </c>
      <c r="AY1896" t="s">
        <v>108</v>
      </c>
      <c r="AZ1896" t="s">
        <v>108</v>
      </c>
      <c r="BA1896" t="s">
        <v>108</v>
      </c>
      <c r="BB1896" t="s">
        <v>108</v>
      </c>
      <c r="BC1896" t="s">
        <v>108</v>
      </c>
      <c r="BD1896" t="s">
        <v>108</v>
      </c>
      <c r="BE1896" t="s">
        <v>108</v>
      </c>
      <c r="BF1896" t="s">
        <v>108</v>
      </c>
      <c r="BG1896" t="s">
        <v>108</v>
      </c>
      <c r="BH1896" t="s">
        <v>108</v>
      </c>
      <c r="BI1896" t="s">
        <v>108</v>
      </c>
      <c r="BJ1896" t="s">
        <v>108</v>
      </c>
      <c r="BK1896" t="s">
        <v>108</v>
      </c>
      <c r="BL1896" t="s">
        <v>108</v>
      </c>
      <c r="BM1896" t="s">
        <v>108</v>
      </c>
      <c r="BN1896" t="s">
        <v>108</v>
      </c>
      <c r="BO1896" t="s">
        <v>108</v>
      </c>
      <c r="BP1896" t="s">
        <v>108</v>
      </c>
      <c r="BQ1896" t="s">
        <v>108</v>
      </c>
      <c r="BR1896" t="s">
        <v>108</v>
      </c>
      <c r="BS1896" t="s">
        <v>108</v>
      </c>
      <c r="BT1896" t="s">
        <v>108</v>
      </c>
      <c r="BU1896" t="s">
        <v>108</v>
      </c>
      <c r="BV1896" t="s">
        <v>108</v>
      </c>
      <c r="BW1896" t="s">
        <v>108</v>
      </c>
      <c r="BX1896" t="s">
        <v>108</v>
      </c>
      <c r="BY1896" t="s">
        <v>108</v>
      </c>
      <c r="BZ1896" t="s">
        <v>108</v>
      </c>
      <c r="CA1896" t="s">
        <v>108</v>
      </c>
      <c r="CB1896" t="s">
        <v>108</v>
      </c>
      <c r="CC1896" t="s">
        <v>108</v>
      </c>
      <c r="CD1896" t="s">
        <v>108</v>
      </c>
      <c r="CE1896" t="s">
        <v>108</v>
      </c>
      <c r="CF1896" t="s">
        <v>108</v>
      </c>
      <c r="CG1896" t="s">
        <v>108</v>
      </c>
      <c r="CH1896" t="s">
        <v>108</v>
      </c>
      <c r="CI1896" t="s">
        <v>108</v>
      </c>
      <c r="CJ1896" t="s">
        <v>108</v>
      </c>
      <c r="CK1896" t="s">
        <v>108</v>
      </c>
      <c r="CL1896" t="s">
        <v>108</v>
      </c>
      <c r="CM1896" t="s">
        <v>108</v>
      </c>
      <c r="CN1896" t="s">
        <v>108</v>
      </c>
      <c r="CO1896" t="s">
        <v>108</v>
      </c>
      <c r="CP1896" t="s">
        <v>108</v>
      </c>
      <c r="CQ1896" t="s">
        <v>108</v>
      </c>
      <c r="CR1896" t="s">
        <v>108</v>
      </c>
      <c r="CS1896" t="s">
        <v>108</v>
      </c>
      <c r="CT1896" t="s">
        <v>108</v>
      </c>
      <c r="CU1896" t="s">
        <v>108</v>
      </c>
      <c r="CV1896" t="s">
        <v>108</v>
      </c>
      <c r="CW1896" t="s">
        <v>108</v>
      </c>
      <c r="CX1896" t="s">
        <v>108</v>
      </c>
      <c r="CY1896" t="s">
        <v>108</v>
      </c>
      <c r="CZ1896" t="s">
        <v>108</v>
      </c>
      <c r="DA1896" t="s">
        <v>108</v>
      </c>
      <c r="DB1896" t="s">
        <v>108</v>
      </c>
      <c r="DC1896" t="s">
        <v>108</v>
      </c>
      <c r="DD1896" t="s">
        <v>108</v>
      </c>
      <c r="DE1896" t="s">
        <v>108</v>
      </c>
      <c r="DF1896" t="s">
        <v>108</v>
      </c>
      <c r="DG1896" t="s">
        <v>108</v>
      </c>
      <c r="DH1896" t="s">
        <v>108</v>
      </c>
      <c r="DI1896" t="s">
        <v>108</v>
      </c>
      <c r="DJ1896" t="s">
        <v>108</v>
      </c>
      <c r="DK1896" t="s">
        <v>108</v>
      </c>
      <c r="DL1896" t="s">
        <v>108</v>
      </c>
      <c r="DM1896" t="s">
        <v>108</v>
      </c>
      <c r="DN1896" t="s">
        <v>108</v>
      </c>
    </row>
    <row r="1897" spans="1:125" x14ac:dyDescent="0.2">
      <c r="A1897" t="e">
        <f ca="1">_xll.BFieldInfo($B$1897)</f>
        <v>#NAME?</v>
      </c>
      <c r="B1897" t="s">
        <v>114</v>
      </c>
      <c r="C1897" t="s">
        <v>108</v>
      </c>
      <c r="D1897" t="s">
        <v>108</v>
      </c>
      <c r="E1897" t="s">
        <v>108</v>
      </c>
      <c r="F1897" t="s">
        <v>108</v>
      </c>
      <c r="G1897" t="s">
        <v>108</v>
      </c>
      <c r="H1897" t="s">
        <v>108</v>
      </c>
      <c r="I1897" t="s">
        <v>108</v>
      </c>
      <c r="J1897" t="s">
        <v>108</v>
      </c>
      <c r="K1897" t="s">
        <v>108</v>
      </c>
      <c r="L1897" t="s">
        <v>108</v>
      </c>
      <c r="M1897" t="s">
        <v>108</v>
      </c>
      <c r="N1897" t="s">
        <v>108</v>
      </c>
      <c r="O1897" t="s">
        <v>108</v>
      </c>
      <c r="P1897" t="s">
        <v>108</v>
      </c>
      <c r="Q1897" t="s">
        <v>108</v>
      </c>
      <c r="R1897" t="s">
        <v>108</v>
      </c>
      <c r="S1897" t="s">
        <v>108</v>
      </c>
      <c r="T1897" t="s">
        <v>108</v>
      </c>
      <c r="U1897" t="s">
        <v>108</v>
      </c>
      <c r="V1897" t="s">
        <v>108</v>
      </c>
      <c r="W1897" t="s">
        <v>108</v>
      </c>
      <c r="X1897" t="s">
        <v>108</v>
      </c>
      <c r="Y1897" t="s">
        <v>108</v>
      </c>
      <c r="Z1897" t="s">
        <v>108</v>
      </c>
      <c r="AA1897" t="s">
        <v>108</v>
      </c>
      <c r="AB1897" t="s">
        <v>108</v>
      </c>
      <c r="AC1897" t="s">
        <v>108</v>
      </c>
      <c r="AD1897" t="s">
        <v>108</v>
      </c>
      <c r="AE1897" t="s">
        <v>108</v>
      </c>
      <c r="AF1897" t="s">
        <v>108</v>
      </c>
      <c r="AG1897" t="s">
        <v>108</v>
      </c>
      <c r="AH1897" t="s">
        <v>108</v>
      </c>
      <c r="AI1897" t="s">
        <v>108</v>
      </c>
      <c r="AJ1897" t="s">
        <v>108</v>
      </c>
      <c r="AK1897" t="s">
        <v>108</v>
      </c>
      <c r="AL1897" t="s">
        <v>108</v>
      </c>
      <c r="AM1897" t="s">
        <v>108</v>
      </c>
      <c r="AN1897" t="s">
        <v>108</v>
      </c>
      <c r="AO1897" t="s">
        <v>108</v>
      </c>
      <c r="AP1897" t="s">
        <v>108</v>
      </c>
      <c r="AQ1897" t="s">
        <v>108</v>
      </c>
      <c r="AR1897" t="s">
        <v>108</v>
      </c>
      <c r="AS1897" t="s">
        <v>108</v>
      </c>
      <c r="AT1897" t="s">
        <v>108</v>
      </c>
      <c r="AU1897" t="s">
        <v>108</v>
      </c>
      <c r="AV1897" t="s">
        <v>108</v>
      </c>
      <c r="AW1897" t="s">
        <v>108</v>
      </c>
      <c r="AX1897" t="s">
        <v>108</v>
      </c>
      <c r="AY1897" t="s">
        <v>108</v>
      </c>
      <c r="AZ1897" t="s">
        <v>108</v>
      </c>
      <c r="BA1897" t="s">
        <v>108</v>
      </c>
      <c r="BB1897" t="s">
        <v>108</v>
      </c>
      <c r="BC1897" t="s">
        <v>108</v>
      </c>
      <c r="BD1897" t="s">
        <v>108</v>
      </c>
      <c r="BE1897" t="s">
        <v>108</v>
      </c>
      <c r="BF1897" t="s">
        <v>108</v>
      </c>
      <c r="BG1897" t="s">
        <v>108</v>
      </c>
      <c r="BH1897" t="s">
        <v>108</v>
      </c>
      <c r="BI1897" t="s">
        <v>108</v>
      </c>
      <c r="BJ1897" t="s">
        <v>108</v>
      </c>
      <c r="BK1897" t="s">
        <v>108</v>
      </c>
      <c r="BL1897" t="s">
        <v>108</v>
      </c>
      <c r="BM1897" t="s">
        <v>108</v>
      </c>
      <c r="BN1897" t="s">
        <v>108</v>
      </c>
      <c r="BO1897" t="s">
        <v>108</v>
      </c>
      <c r="BP1897" t="s">
        <v>108</v>
      </c>
      <c r="BQ1897" t="s">
        <v>108</v>
      </c>
      <c r="BR1897" t="s">
        <v>108</v>
      </c>
      <c r="BS1897" t="s">
        <v>108</v>
      </c>
      <c r="BT1897" t="s">
        <v>108</v>
      </c>
      <c r="BU1897" t="s">
        <v>108</v>
      </c>
      <c r="BV1897" t="s">
        <v>108</v>
      </c>
      <c r="BW1897" t="s">
        <v>108</v>
      </c>
      <c r="BX1897" t="s">
        <v>108</v>
      </c>
      <c r="BY1897" t="s">
        <v>108</v>
      </c>
      <c r="BZ1897" t="s">
        <v>108</v>
      </c>
      <c r="CA1897" t="s">
        <v>108</v>
      </c>
      <c r="CB1897" t="s">
        <v>108</v>
      </c>
      <c r="CC1897" t="s">
        <v>108</v>
      </c>
      <c r="CD1897" t="s">
        <v>108</v>
      </c>
      <c r="CE1897" t="s">
        <v>108</v>
      </c>
      <c r="CF1897" t="s">
        <v>108</v>
      </c>
      <c r="CG1897" t="s">
        <v>108</v>
      </c>
      <c r="CH1897" t="s">
        <v>108</v>
      </c>
      <c r="CI1897" t="s">
        <v>108</v>
      </c>
      <c r="CJ1897" t="s">
        <v>108</v>
      </c>
      <c r="CK1897" t="s">
        <v>108</v>
      </c>
      <c r="CL1897" t="s">
        <v>108</v>
      </c>
      <c r="CM1897" t="s">
        <v>108</v>
      </c>
      <c r="CN1897" t="s">
        <v>108</v>
      </c>
      <c r="CO1897" t="s">
        <v>108</v>
      </c>
      <c r="CP1897" t="s">
        <v>108</v>
      </c>
      <c r="CQ1897" t="s">
        <v>108</v>
      </c>
      <c r="CR1897" t="s">
        <v>108</v>
      </c>
      <c r="CS1897" t="s">
        <v>108</v>
      </c>
      <c r="CT1897" t="s">
        <v>108</v>
      </c>
      <c r="CU1897" t="s">
        <v>108</v>
      </c>
      <c r="CV1897" t="s">
        <v>108</v>
      </c>
      <c r="CW1897" t="s">
        <v>108</v>
      </c>
      <c r="CX1897" t="s">
        <v>108</v>
      </c>
      <c r="CY1897" t="s">
        <v>108</v>
      </c>
      <c r="CZ1897" t="s">
        <v>108</v>
      </c>
      <c r="DA1897" t="s">
        <v>108</v>
      </c>
      <c r="DB1897" t="s">
        <v>108</v>
      </c>
      <c r="DC1897" t="s">
        <v>108</v>
      </c>
      <c r="DD1897" t="s">
        <v>108</v>
      </c>
      <c r="DE1897" t="s">
        <v>108</v>
      </c>
      <c r="DF1897" t="s">
        <v>108</v>
      </c>
      <c r="DG1897" t="s">
        <v>108</v>
      </c>
      <c r="DH1897" t="s">
        <v>108</v>
      </c>
      <c r="DI1897" t="s">
        <v>108</v>
      </c>
      <c r="DJ1897" t="s">
        <v>108</v>
      </c>
      <c r="DK1897" t="s">
        <v>108</v>
      </c>
      <c r="DL1897" t="s">
        <v>108</v>
      </c>
      <c r="DM1897" t="s">
        <v>108</v>
      </c>
      <c r="DN1897" t="s">
        <v>108</v>
      </c>
    </row>
    <row r="1898" spans="1:125" x14ac:dyDescent="0.2">
      <c r="A1898" t="e">
        <f ca="1">_xll.BFieldInfo($B$1898)</f>
        <v>#NAME?</v>
      </c>
      <c r="B1898" t="s">
        <v>115</v>
      </c>
      <c r="C1898">
        <v>-750</v>
      </c>
      <c r="D1898">
        <v>2119</v>
      </c>
      <c r="E1898">
        <v>2119</v>
      </c>
      <c r="F1898">
        <v>2119</v>
      </c>
      <c r="G1898">
        <v>2119</v>
      </c>
      <c r="H1898">
        <v>2119</v>
      </c>
      <c r="I1898">
        <v>2119</v>
      </c>
      <c r="J1898">
        <v>2300</v>
      </c>
      <c r="K1898">
        <v>2300</v>
      </c>
      <c r="L1898">
        <v>2300</v>
      </c>
      <c r="M1898">
        <v>2300</v>
      </c>
      <c r="N1898">
        <v>2300</v>
      </c>
      <c r="O1898">
        <v>2300</v>
      </c>
      <c r="P1898">
        <v>748</v>
      </c>
      <c r="Q1898">
        <v>748</v>
      </c>
      <c r="R1898">
        <v>748</v>
      </c>
      <c r="S1898">
        <v>748</v>
      </c>
      <c r="T1898">
        <v>748</v>
      </c>
      <c r="U1898">
        <v>748</v>
      </c>
      <c r="V1898">
        <v>748</v>
      </c>
      <c r="W1898">
        <v>2761</v>
      </c>
      <c r="X1898">
        <v>2761</v>
      </c>
      <c r="Y1898">
        <v>2761</v>
      </c>
      <c r="Z1898">
        <v>2761</v>
      </c>
      <c r="AA1898">
        <v>2761</v>
      </c>
      <c r="AB1898">
        <v>2761</v>
      </c>
      <c r="AC1898">
        <v>2197</v>
      </c>
      <c r="AD1898">
        <v>2197</v>
      </c>
      <c r="AE1898">
        <v>2197</v>
      </c>
      <c r="AF1898">
        <v>2197</v>
      </c>
      <c r="AG1898">
        <v>2197</v>
      </c>
      <c r="AH1898">
        <v>2197</v>
      </c>
      <c r="AI1898">
        <v>2197</v>
      </c>
      <c r="AJ1898">
        <v>2681</v>
      </c>
      <c r="AK1898">
        <v>2681</v>
      </c>
      <c r="AL1898">
        <v>2681</v>
      </c>
      <c r="AM1898">
        <v>2681</v>
      </c>
      <c r="AN1898">
        <v>2681</v>
      </c>
      <c r="AO1898">
        <v>2681</v>
      </c>
      <c r="AP1898">
        <v>2681</v>
      </c>
      <c r="AQ1898">
        <v>696</v>
      </c>
      <c r="AR1898">
        <v>696</v>
      </c>
      <c r="AS1898">
        <v>696</v>
      </c>
      <c r="AT1898">
        <v>696</v>
      </c>
      <c r="AU1898">
        <v>696</v>
      </c>
      <c r="AV1898">
        <v>696</v>
      </c>
      <c r="AW1898">
        <v>2401</v>
      </c>
      <c r="AX1898">
        <v>2401</v>
      </c>
      <c r="AY1898">
        <v>2401</v>
      </c>
      <c r="AZ1898">
        <v>2401</v>
      </c>
      <c r="BA1898">
        <v>2401</v>
      </c>
      <c r="BB1898">
        <v>2401</v>
      </c>
      <c r="BC1898">
        <v>2401</v>
      </c>
      <c r="BD1898">
        <v>1843</v>
      </c>
      <c r="BE1898">
        <v>1843</v>
      </c>
      <c r="BF1898">
        <v>1843</v>
      </c>
      <c r="BG1898">
        <v>1843</v>
      </c>
      <c r="BH1898">
        <v>1843</v>
      </c>
      <c r="BI1898">
        <v>1843</v>
      </c>
      <c r="BJ1898">
        <v>2914</v>
      </c>
      <c r="BK1898">
        <v>2914</v>
      </c>
      <c r="BL1898">
        <v>2914</v>
      </c>
      <c r="BM1898">
        <v>2914</v>
      </c>
      <c r="BN1898">
        <v>2914</v>
      </c>
      <c r="BO1898">
        <v>2914</v>
      </c>
      <c r="BP1898">
        <v>2479</v>
      </c>
      <c r="BQ1898">
        <v>2479</v>
      </c>
      <c r="BR1898">
        <v>2479</v>
      </c>
      <c r="BS1898">
        <v>2479</v>
      </c>
      <c r="BT1898">
        <v>2479</v>
      </c>
      <c r="BU1898">
        <v>2479</v>
      </c>
      <c r="BV1898">
        <v>2671</v>
      </c>
      <c r="BW1898">
        <v>2671</v>
      </c>
      <c r="BX1898">
        <v>2671</v>
      </c>
      <c r="BY1898">
        <v>2671</v>
      </c>
      <c r="BZ1898">
        <v>2671</v>
      </c>
      <c r="CA1898">
        <v>2671</v>
      </c>
      <c r="CB1898">
        <v>2386</v>
      </c>
      <c r="CC1898">
        <v>2386</v>
      </c>
      <c r="CD1898">
        <v>2386</v>
      </c>
      <c r="CE1898">
        <v>2386</v>
      </c>
      <c r="CF1898">
        <v>2386</v>
      </c>
      <c r="CG1898">
        <v>2386</v>
      </c>
      <c r="CH1898">
        <v>2644</v>
      </c>
      <c r="CI1898">
        <v>2644</v>
      </c>
      <c r="CJ1898">
        <v>2644</v>
      </c>
      <c r="CK1898">
        <v>2644</v>
      </c>
      <c r="CL1898">
        <v>2644</v>
      </c>
      <c r="CM1898">
        <v>2644</v>
      </c>
      <c r="CN1898">
        <v>2494</v>
      </c>
      <c r="CO1898">
        <v>2494</v>
      </c>
      <c r="CP1898">
        <v>2494</v>
      </c>
      <c r="CQ1898">
        <v>2494</v>
      </c>
      <c r="CR1898">
        <v>2494</v>
      </c>
      <c r="CS1898">
        <v>2494</v>
      </c>
      <c r="CT1898">
        <v>2494</v>
      </c>
      <c r="CU1898">
        <v>2871</v>
      </c>
      <c r="CV1898">
        <v>2871</v>
      </c>
      <c r="CW1898">
        <v>2871</v>
      </c>
      <c r="CX1898">
        <v>2871</v>
      </c>
      <c r="CY1898">
        <v>2871</v>
      </c>
      <c r="CZ1898">
        <v>2871</v>
      </c>
      <c r="DA1898">
        <v>2808</v>
      </c>
      <c r="DB1898">
        <v>2808</v>
      </c>
      <c r="DC1898">
        <v>2808</v>
      </c>
      <c r="DD1898">
        <v>2808</v>
      </c>
      <c r="DE1898">
        <v>2808</v>
      </c>
      <c r="DF1898">
        <v>2808</v>
      </c>
      <c r="DG1898">
        <v>2808</v>
      </c>
      <c r="DH1898">
        <v>2540</v>
      </c>
      <c r="DI1898">
        <v>2540</v>
      </c>
      <c r="DJ1898">
        <v>2540</v>
      </c>
      <c r="DK1898">
        <v>2540</v>
      </c>
      <c r="DL1898">
        <v>2540</v>
      </c>
      <c r="DM1898">
        <v>2540</v>
      </c>
      <c r="DN1898">
        <v>2540</v>
      </c>
    </row>
    <row r="1899" spans="1:125" x14ac:dyDescent="0.2">
      <c r="A1899" t="e">
        <f ca="1">_xll.BFieldInfo($B$1899)</f>
        <v>#NAME?</v>
      </c>
      <c r="B1899" t="s">
        <v>116</v>
      </c>
      <c r="C1899">
        <v>68.884399999999999</v>
      </c>
      <c r="D1899">
        <v>68.884399999999999</v>
      </c>
      <c r="E1899">
        <v>68.884399999999999</v>
      </c>
      <c r="F1899">
        <v>68.884399999999999</v>
      </c>
      <c r="G1899">
        <v>68.884399999999999</v>
      </c>
      <c r="H1899">
        <v>68.884399999999999</v>
      </c>
      <c r="I1899">
        <v>68.884399999999999</v>
      </c>
      <c r="J1899">
        <v>78.971699999999998</v>
      </c>
      <c r="K1899">
        <v>78.971699999999998</v>
      </c>
      <c r="L1899">
        <v>78.971699999999998</v>
      </c>
      <c r="M1899">
        <v>78.971699999999998</v>
      </c>
      <c r="N1899">
        <v>78.971699999999998</v>
      </c>
      <c r="O1899">
        <v>78.971699999999998</v>
      </c>
      <c r="P1899">
        <v>78.971699999999998</v>
      </c>
      <c r="Q1899">
        <v>78.971699999999998</v>
      </c>
      <c r="R1899">
        <v>78.971699999999998</v>
      </c>
      <c r="S1899">
        <v>78.971699999999998</v>
      </c>
      <c r="T1899">
        <v>78.971699999999998</v>
      </c>
      <c r="U1899">
        <v>78.971699999999998</v>
      </c>
      <c r="V1899">
        <v>78.971699999999998</v>
      </c>
      <c r="W1899">
        <v>77.935699999999997</v>
      </c>
      <c r="X1899">
        <v>77.935699999999997</v>
      </c>
      <c r="Y1899">
        <v>77.935699999999997</v>
      </c>
      <c r="Z1899">
        <v>77.935699999999997</v>
      </c>
      <c r="AA1899">
        <v>77.935699999999997</v>
      </c>
      <c r="AB1899">
        <v>77.935699999999997</v>
      </c>
      <c r="AC1899">
        <v>77.935699999999997</v>
      </c>
      <c r="AD1899">
        <v>77.935699999999997</v>
      </c>
      <c r="AE1899">
        <v>77.935699999999997</v>
      </c>
      <c r="AF1899">
        <v>77.935699999999997</v>
      </c>
      <c r="AG1899">
        <v>77.935699999999997</v>
      </c>
      <c r="AH1899">
        <v>77.935699999999997</v>
      </c>
      <c r="AI1899">
        <v>77.935699999999997</v>
      </c>
      <c r="AJ1899">
        <v>84.256799999999998</v>
      </c>
      <c r="AK1899">
        <v>84.256799999999998</v>
      </c>
      <c r="AL1899">
        <v>84.256799999999998</v>
      </c>
      <c r="AM1899">
        <v>84.256799999999998</v>
      </c>
      <c r="AN1899">
        <v>84.256799999999998</v>
      </c>
      <c r="AO1899">
        <v>84.256799999999998</v>
      </c>
      <c r="AP1899">
        <v>84.256799999999998</v>
      </c>
      <c r="AQ1899">
        <v>84.256799999999998</v>
      </c>
      <c r="AR1899">
        <v>84.256799999999998</v>
      </c>
      <c r="AS1899">
        <v>84.256799999999998</v>
      </c>
      <c r="AT1899">
        <v>84.256799999999998</v>
      </c>
      <c r="AU1899">
        <v>84.256799999999998</v>
      </c>
      <c r="AV1899">
        <v>84.256799999999998</v>
      </c>
      <c r="AW1899">
        <v>82.029399999999995</v>
      </c>
      <c r="AX1899">
        <v>82.029399999999995</v>
      </c>
      <c r="AY1899">
        <v>82.029399999999995</v>
      </c>
      <c r="AZ1899">
        <v>82.029399999999995</v>
      </c>
      <c r="BA1899">
        <v>82.029399999999995</v>
      </c>
      <c r="BB1899">
        <v>82.029399999999995</v>
      </c>
      <c r="BC1899">
        <v>82.029399999999995</v>
      </c>
      <c r="BD1899">
        <v>82.029399999999995</v>
      </c>
      <c r="BE1899">
        <v>82.029399999999995</v>
      </c>
      <c r="BF1899">
        <v>82.029399999999995</v>
      </c>
      <c r="BG1899">
        <v>82.029399999999995</v>
      </c>
      <c r="BH1899">
        <v>82.029399999999995</v>
      </c>
      <c r="BI1899">
        <v>82.029399999999995</v>
      </c>
      <c r="BJ1899">
        <v>65.224900000000005</v>
      </c>
      <c r="BK1899">
        <v>65.224900000000005</v>
      </c>
      <c r="BL1899">
        <v>65.224900000000005</v>
      </c>
      <c r="BM1899">
        <v>65.224900000000005</v>
      </c>
      <c r="BN1899">
        <v>65.224900000000005</v>
      </c>
      <c r="BO1899">
        <v>65.224900000000005</v>
      </c>
      <c r="BP1899">
        <v>65.224900000000005</v>
      </c>
      <c r="BQ1899">
        <v>65.224900000000005</v>
      </c>
      <c r="BR1899">
        <v>65.224900000000005</v>
      </c>
      <c r="BS1899">
        <v>65.224900000000005</v>
      </c>
      <c r="BT1899">
        <v>65.224900000000005</v>
      </c>
      <c r="BU1899">
        <v>65.224900000000005</v>
      </c>
      <c r="BV1899">
        <v>62.654299999999999</v>
      </c>
      <c r="BW1899">
        <v>62.654299999999999</v>
      </c>
      <c r="BX1899">
        <v>62.654299999999999</v>
      </c>
      <c r="BY1899">
        <v>62.654299999999999</v>
      </c>
      <c r="BZ1899">
        <v>62.654299999999999</v>
      </c>
      <c r="CA1899">
        <v>62.654299999999999</v>
      </c>
      <c r="CB1899">
        <v>62.654299999999999</v>
      </c>
      <c r="CC1899">
        <v>62.654299999999999</v>
      </c>
      <c r="CD1899">
        <v>62.654299999999999</v>
      </c>
      <c r="CE1899">
        <v>62.654299999999999</v>
      </c>
      <c r="CF1899">
        <v>62.654299999999999</v>
      </c>
      <c r="CG1899">
        <v>62.654299999999999</v>
      </c>
      <c r="CH1899">
        <v>55.3</v>
      </c>
      <c r="CI1899">
        <v>55.3</v>
      </c>
      <c r="CJ1899">
        <v>55.3</v>
      </c>
      <c r="CK1899">
        <v>55.3</v>
      </c>
      <c r="CL1899">
        <v>55.3</v>
      </c>
      <c r="CM1899">
        <v>55.3</v>
      </c>
      <c r="CN1899">
        <v>55.3</v>
      </c>
      <c r="CO1899">
        <v>55.3</v>
      </c>
      <c r="CP1899">
        <v>55.3</v>
      </c>
      <c r="CQ1899">
        <v>55.3</v>
      </c>
      <c r="CR1899">
        <v>55.3</v>
      </c>
      <c r="CS1899">
        <v>55.3</v>
      </c>
      <c r="CT1899">
        <v>55.3</v>
      </c>
      <c r="CU1899">
        <v>62.2</v>
      </c>
      <c r="CV1899">
        <v>62.2</v>
      </c>
      <c r="CW1899">
        <v>62.2</v>
      </c>
      <c r="CX1899">
        <v>62.2</v>
      </c>
      <c r="CY1899">
        <v>62.2</v>
      </c>
      <c r="CZ1899">
        <v>62.2</v>
      </c>
      <c r="DA1899">
        <v>62.2</v>
      </c>
      <c r="DB1899">
        <v>62.2</v>
      </c>
      <c r="DC1899">
        <v>62.2</v>
      </c>
      <c r="DD1899">
        <v>62.2</v>
      </c>
      <c r="DE1899">
        <v>62.2</v>
      </c>
      <c r="DF1899">
        <v>62.2</v>
      </c>
      <c r="DG1899">
        <v>62.2</v>
      </c>
      <c r="DH1899" t="s">
        <v>108</v>
      </c>
      <c r="DI1899" t="s">
        <v>108</v>
      </c>
      <c r="DJ1899" t="s">
        <v>108</v>
      </c>
      <c r="DK1899" t="s">
        <v>108</v>
      </c>
      <c r="DL1899" t="s">
        <v>108</v>
      </c>
      <c r="DM1899" t="s">
        <v>108</v>
      </c>
      <c r="DN1899" t="s">
        <v>108</v>
      </c>
    </row>
    <row r="1900" spans="1:125" x14ac:dyDescent="0.2">
      <c r="A1900" t="e">
        <f ca="1">_xll.BFieldInfo($B$1900)</f>
        <v>#NAME?</v>
      </c>
      <c r="B1900" t="s">
        <v>117</v>
      </c>
      <c r="C1900">
        <v>26.613299999999999</v>
      </c>
      <c r="D1900">
        <v>26.613299999999999</v>
      </c>
      <c r="E1900">
        <v>26.613299999999999</v>
      </c>
      <c r="F1900">
        <v>26.613299999999999</v>
      </c>
      <c r="G1900">
        <v>26.613299999999999</v>
      </c>
      <c r="H1900">
        <v>26.613299999999999</v>
      </c>
      <c r="I1900">
        <v>26.613299999999999</v>
      </c>
      <c r="J1900">
        <v>13.2293</v>
      </c>
      <c r="K1900">
        <v>13.2293</v>
      </c>
      <c r="L1900">
        <v>13.2293</v>
      </c>
      <c r="M1900">
        <v>13.2293</v>
      </c>
      <c r="N1900">
        <v>13.2293</v>
      </c>
      <c r="O1900">
        <v>13.2293</v>
      </c>
      <c r="P1900">
        <v>13.2293</v>
      </c>
      <c r="Q1900">
        <v>13.2293</v>
      </c>
      <c r="R1900">
        <v>13.2293</v>
      </c>
      <c r="S1900">
        <v>13.2293</v>
      </c>
      <c r="T1900">
        <v>13.2293</v>
      </c>
      <c r="U1900">
        <v>13.2293</v>
      </c>
      <c r="V1900">
        <v>13.2293</v>
      </c>
      <c r="W1900">
        <v>13.9061</v>
      </c>
      <c r="X1900">
        <v>13.9061</v>
      </c>
      <c r="Y1900">
        <v>13.9061</v>
      </c>
      <c r="Z1900">
        <v>13.9061</v>
      </c>
      <c r="AA1900">
        <v>13.9061</v>
      </c>
      <c r="AB1900">
        <v>13.9061</v>
      </c>
      <c r="AC1900">
        <v>13.9061</v>
      </c>
      <c r="AD1900">
        <v>13.9061</v>
      </c>
      <c r="AE1900">
        <v>13.9061</v>
      </c>
      <c r="AF1900">
        <v>13.9061</v>
      </c>
      <c r="AG1900">
        <v>13.9061</v>
      </c>
      <c r="AH1900">
        <v>13.9061</v>
      </c>
      <c r="AI1900">
        <v>13.9061</v>
      </c>
      <c r="AJ1900">
        <v>13.4459</v>
      </c>
      <c r="AK1900">
        <v>13.4459</v>
      </c>
      <c r="AL1900">
        <v>13.4459</v>
      </c>
      <c r="AM1900">
        <v>13.4459</v>
      </c>
      <c r="AN1900">
        <v>13.4459</v>
      </c>
      <c r="AO1900">
        <v>13.4459</v>
      </c>
      <c r="AP1900">
        <v>13.4459</v>
      </c>
      <c r="AQ1900">
        <v>13.4459</v>
      </c>
      <c r="AR1900">
        <v>13.4459</v>
      </c>
      <c r="AS1900">
        <v>13.4459</v>
      </c>
      <c r="AT1900">
        <v>13.4459</v>
      </c>
      <c r="AU1900">
        <v>13.4459</v>
      </c>
      <c r="AV1900">
        <v>13.4459</v>
      </c>
      <c r="AW1900">
        <v>12.2386</v>
      </c>
      <c r="AX1900">
        <v>12.2386</v>
      </c>
      <c r="AY1900">
        <v>12.2386</v>
      </c>
      <c r="AZ1900">
        <v>12.2386</v>
      </c>
      <c r="BA1900">
        <v>12.2386</v>
      </c>
      <c r="BB1900">
        <v>12.2386</v>
      </c>
      <c r="BC1900">
        <v>12.2386</v>
      </c>
      <c r="BD1900">
        <v>12.2386</v>
      </c>
      <c r="BE1900">
        <v>12.2386</v>
      </c>
      <c r="BF1900">
        <v>12.2386</v>
      </c>
      <c r="BG1900">
        <v>12.2386</v>
      </c>
      <c r="BH1900">
        <v>12.2386</v>
      </c>
      <c r="BI1900">
        <v>12.2386</v>
      </c>
      <c r="BJ1900">
        <v>27.4221</v>
      </c>
      <c r="BK1900">
        <v>27.4221</v>
      </c>
      <c r="BL1900">
        <v>27.4221</v>
      </c>
      <c r="BM1900">
        <v>27.4221</v>
      </c>
      <c r="BN1900">
        <v>27.4221</v>
      </c>
      <c r="BO1900">
        <v>27.4221</v>
      </c>
      <c r="BP1900">
        <v>27.4221</v>
      </c>
      <c r="BQ1900">
        <v>27.4221</v>
      </c>
      <c r="BR1900">
        <v>27.4221</v>
      </c>
      <c r="BS1900">
        <v>27.4221</v>
      </c>
      <c r="BT1900">
        <v>27.4221</v>
      </c>
      <c r="BU1900">
        <v>27.4221</v>
      </c>
      <c r="BV1900">
        <v>28.189299999999999</v>
      </c>
      <c r="BW1900">
        <v>28.189299999999999</v>
      </c>
      <c r="BX1900">
        <v>28.189299999999999</v>
      </c>
      <c r="BY1900">
        <v>28.189299999999999</v>
      </c>
      <c r="BZ1900">
        <v>28.189299999999999</v>
      </c>
      <c r="CA1900">
        <v>28.189299999999999</v>
      </c>
      <c r="CB1900">
        <v>28.189299999999999</v>
      </c>
      <c r="CC1900">
        <v>28.189299999999999</v>
      </c>
      <c r="CD1900">
        <v>28.189299999999999</v>
      </c>
      <c r="CE1900">
        <v>28.189299999999999</v>
      </c>
      <c r="CF1900">
        <v>28.189299999999999</v>
      </c>
      <c r="CG1900">
        <v>28.189299999999999</v>
      </c>
      <c r="CH1900">
        <v>28.4</v>
      </c>
      <c r="CI1900">
        <v>28.4</v>
      </c>
      <c r="CJ1900">
        <v>28.4</v>
      </c>
      <c r="CK1900">
        <v>28.4</v>
      </c>
      <c r="CL1900">
        <v>28.4</v>
      </c>
      <c r="CM1900">
        <v>28.4</v>
      </c>
      <c r="CN1900">
        <v>28.4</v>
      </c>
      <c r="CO1900">
        <v>28.4</v>
      </c>
      <c r="CP1900">
        <v>28.4</v>
      </c>
      <c r="CQ1900">
        <v>28.4</v>
      </c>
      <c r="CR1900">
        <v>28.4</v>
      </c>
      <c r="CS1900">
        <v>28.4</v>
      </c>
      <c r="CT1900">
        <v>28.4</v>
      </c>
      <c r="CU1900">
        <v>28.6</v>
      </c>
      <c r="CV1900">
        <v>28.6</v>
      </c>
      <c r="CW1900">
        <v>28.6</v>
      </c>
      <c r="CX1900">
        <v>28.6</v>
      </c>
      <c r="CY1900">
        <v>28.6</v>
      </c>
      <c r="CZ1900">
        <v>28.6</v>
      </c>
      <c r="DA1900">
        <v>28.6</v>
      </c>
      <c r="DB1900">
        <v>28.6</v>
      </c>
      <c r="DC1900">
        <v>28.6</v>
      </c>
      <c r="DD1900">
        <v>28.6</v>
      </c>
      <c r="DE1900">
        <v>28.6</v>
      </c>
      <c r="DF1900">
        <v>28.6</v>
      </c>
      <c r="DG1900">
        <v>28.6</v>
      </c>
      <c r="DH1900" t="s">
        <v>108</v>
      </c>
      <c r="DI1900" t="s">
        <v>108</v>
      </c>
      <c r="DJ1900" t="s">
        <v>108</v>
      </c>
      <c r="DK1900" t="s">
        <v>108</v>
      </c>
      <c r="DL1900" t="s">
        <v>108</v>
      </c>
      <c r="DM1900" t="s">
        <v>108</v>
      </c>
      <c r="DN1900" t="s">
        <v>108</v>
      </c>
    </row>
    <row r="1902" spans="1:125" x14ac:dyDescent="0.2">
      <c r="A1902" t="s">
        <v>295</v>
      </c>
      <c r="B1902" t="s">
        <v>106</v>
      </c>
      <c r="C1902" s="8" t="e">
        <f ca="1">_xll.BDH($A$1902,$B$1903:$B$1913,$B$1,$B$2,"Dir=H","Per=M","Days=A","Dts=S","Sort=R","cols=123;rows=12")</f>
        <v>#NAME?</v>
      </c>
      <c r="D1902" s="8">
        <v>43980</v>
      </c>
      <c r="E1902" s="8">
        <v>43951</v>
      </c>
      <c r="F1902" s="8">
        <v>43921</v>
      </c>
      <c r="G1902" s="8">
        <v>43889</v>
      </c>
      <c r="H1902" s="8">
        <v>43861</v>
      </c>
      <c r="I1902" s="8">
        <v>43830</v>
      </c>
      <c r="J1902" s="8">
        <v>43798</v>
      </c>
      <c r="K1902" s="8">
        <v>43769</v>
      </c>
      <c r="L1902" s="8">
        <v>43738</v>
      </c>
      <c r="M1902" s="8">
        <v>43707</v>
      </c>
      <c r="N1902" s="8">
        <v>43677</v>
      </c>
      <c r="O1902" s="8">
        <v>43646</v>
      </c>
      <c r="P1902" s="8">
        <v>43644</v>
      </c>
      <c r="Q1902" s="8">
        <v>43616</v>
      </c>
      <c r="R1902" s="8">
        <v>43585</v>
      </c>
      <c r="S1902" s="8">
        <v>43555</v>
      </c>
      <c r="T1902" s="8">
        <v>43553</v>
      </c>
      <c r="U1902" s="8">
        <v>43524</v>
      </c>
      <c r="V1902" s="8">
        <v>43496</v>
      </c>
      <c r="W1902" s="8">
        <v>43465</v>
      </c>
      <c r="X1902" s="8">
        <v>43434</v>
      </c>
      <c r="Y1902" s="8">
        <v>43404</v>
      </c>
      <c r="Z1902" s="8">
        <v>43373</v>
      </c>
      <c r="AA1902" s="8">
        <v>43371</v>
      </c>
      <c r="AB1902" s="8">
        <v>43343</v>
      </c>
      <c r="AC1902" s="8">
        <v>43312</v>
      </c>
      <c r="AD1902" s="8">
        <v>43281</v>
      </c>
      <c r="AE1902" s="8">
        <v>43280</v>
      </c>
      <c r="AF1902" s="8">
        <v>43251</v>
      </c>
      <c r="AG1902" s="8">
        <v>43220</v>
      </c>
      <c r="AH1902" s="8">
        <v>43190</v>
      </c>
      <c r="AI1902" s="8">
        <v>43189</v>
      </c>
      <c r="AJ1902" s="8">
        <v>43159</v>
      </c>
      <c r="AK1902" s="8">
        <v>43131</v>
      </c>
      <c r="AL1902" s="8">
        <v>43100</v>
      </c>
      <c r="AM1902" s="8">
        <v>43098</v>
      </c>
      <c r="AN1902" s="8">
        <v>43069</v>
      </c>
      <c r="AO1902" s="8">
        <v>43039</v>
      </c>
      <c r="AP1902" s="8">
        <v>43008</v>
      </c>
      <c r="AQ1902" s="8">
        <v>43007</v>
      </c>
      <c r="AR1902" s="8">
        <v>42978</v>
      </c>
      <c r="AS1902" s="8">
        <v>42947</v>
      </c>
      <c r="AT1902" s="8">
        <v>42916</v>
      </c>
      <c r="AU1902" s="8">
        <v>42886</v>
      </c>
      <c r="AV1902" s="8">
        <v>42853</v>
      </c>
      <c r="AW1902" s="8">
        <v>42825</v>
      </c>
      <c r="AX1902" s="8">
        <v>42794</v>
      </c>
      <c r="AY1902" s="8">
        <v>42766</v>
      </c>
      <c r="AZ1902" s="8">
        <v>42735</v>
      </c>
      <c r="BA1902" s="8">
        <v>42734</v>
      </c>
      <c r="BB1902" s="8">
        <v>42704</v>
      </c>
      <c r="BC1902" s="8">
        <v>42674</v>
      </c>
      <c r="BD1902" s="8">
        <v>42643</v>
      </c>
      <c r="BE1902" s="8">
        <v>42613</v>
      </c>
      <c r="BF1902" s="8">
        <v>42580</v>
      </c>
      <c r="BG1902" s="8">
        <v>42551</v>
      </c>
      <c r="BH1902" s="8">
        <v>42521</v>
      </c>
      <c r="BI1902" s="8">
        <v>42489</v>
      </c>
      <c r="BJ1902" s="8">
        <v>42460</v>
      </c>
      <c r="BK1902" s="8">
        <v>42429</v>
      </c>
      <c r="BL1902" s="8">
        <v>42398</v>
      </c>
      <c r="BM1902" s="8">
        <v>42369</v>
      </c>
      <c r="BN1902" s="8">
        <v>42338</v>
      </c>
      <c r="BO1902" s="8">
        <v>42307</v>
      </c>
      <c r="BP1902" s="8">
        <v>42277</v>
      </c>
      <c r="BQ1902" s="8">
        <v>42247</v>
      </c>
      <c r="BR1902" s="8">
        <v>42216</v>
      </c>
      <c r="BS1902" s="8">
        <v>42185</v>
      </c>
      <c r="BT1902" s="8">
        <v>42153</v>
      </c>
      <c r="BU1902" s="8">
        <v>42124</v>
      </c>
      <c r="BV1902" s="8">
        <v>42094</v>
      </c>
      <c r="BW1902" s="8">
        <v>42062</v>
      </c>
      <c r="BX1902" s="8">
        <v>42034</v>
      </c>
      <c r="BY1902" s="8">
        <v>42004</v>
      </c>
      <c r="BZ1902" s="8">
        <v>41971</v>
      </c>
      <c r="CA1902" s="8">
        <v>41943</v>
      </c>
      <c r="CB1902" s="8">
        <v>41912</v>
      </c>
      <c r="CC1902" s="8">
        <v>41880</v>
      </c>
      <c r="CD1902" s="8">
        <v>41851</v>
      </c>
      <c r="CE1902" s="8">
        <v>41820</v>
      </c>
      <c r="CF1902" s="8">
        <v>41789</v>
      </c>
      <c r="CG1902" s="8">
        <v>41759</v>
      </c>
      <c r="CH1902" s="8">
        <v>41729</v>
      </c>
      <c r="CI1902" s="8">
        <v>41698</v>
      </c>
      <c r="CJ1902" s="8">
        <v>41670</v>
      </c>
      <c r="CK1902" s="8">
        <v>41639</v>
      </c>
      <c r="CL1902" s="8">
        <v>41607</v>
      </c>
      <c r="CM1902" s="8">
        <v>41578</v>
      </c>
      <c r="CN1902" s="8">
        <v>41547</v>
      </c>
      <c r="CO1902" s="8">
        <v>41516</v>
      </c>
      <c r="CP1902" s="8">
        <v>41486</v>
      </c>
      <c r="CQ1902" s="8">
        <v>41455</v>
      </c>
      <c r="CR1902" s="8">
        <v>41453</v>
      </c>
      <c r="CS1902" s="8">
        <v>41425</v>
      </c>
      <c r="CT1902" s="8">
        <v>41394</v>
      </c>
      <c r="CU1902" s="8">
        <v>41364</v>
      </c>
      <c r="CV1902" s="8">
        <v>41362</v>
      </c>
      <c r="CW1902" s="8">
        <v>41333</v>
      </c>
      <c r="CX1902" s="8">
        <v>41305</v>
      </c>
      <c r="CY1902" s="8">
        <v>41274</v>
      </c>
      <c r="CZ1902" s="8">
        <v>41243</v>
      </c>
      <c r="DA1902" s="8">
        <v>41213</v>
      </c>
      <c r="DB1902" s="8">
        <v>41182</v>
      </c>
      <c r="DC1902" s="8">
        <v>41180</v>
      </c>
      <c r="DD1902" s="8">
        <v>41152</v>
      </c>
      <c r="DE1902" s="8">
        <v>41121</v>
      </c>
      <c r="DF1902" s="8">
        <v>41090</v>
      </c>
      <c r="DG1902" s="8">
        <v>41089</v>
      </c>
      <c r="DH1902" s="8">
        <v>41060</v>
      </c>
      <c r="DI1902" s="8">
        <v>41029</v>
      </c>
      <c r="DJ1902" s="8">
        <v>40999</v>
      </c>
      <c r="DK1902" s="8">
        <v>40998</v>
      </c>
      <c r="DL1902" s="8">
        <v>40968</v>
      </c>
      <c r="DM1902" s="8">
        <v>40939</v>
      </c>
      <c r="DN1902" s="8">
        <v>40908</v>
      </c>
      <c r="DO1902" s="8">
        <v>40907</v>
      </c>
      <c r="DP1902" s="8">
        <v>40877</v>
      </c>
      <c r="DQ1902" s="8">
        <v>40847</v>
      </c>
      <c r="DR1902" s="8">
        <v>40816</v>
      </c>
      <c r="DS1902" s="8">
        <v>40786</v>
      </c>
      <c r="DT1902" s="8">
        <v>40753</v>
      </c>
      <c r="DU1902" s="8">
        <v>40724</v>
      </c>
    </row>
    <row r="1903" spans="1:125" x14ac:dyDescent="0.2">
      <c r="A1903" t="e">
        <f ca="1">_xll.BFieldInfo($B$1903)</f>
        <v>#NAME?</v>
      </c>
      <c r="B1903" t="s">
        <v>107</v>
      </c>
      <c r="C1903">
        <v>163.35589999999999</v>
      </c>
      <c r="D1903">
        <v>155.13</v>
      </c>
      <c r="E1903">
        <v>150.28749999999999</v>
      </c>
      <c r="F1903">
        <v>148.53290000000001</v>
      </c>
      <c r="G1903">
        <v>159.0291</v>
      </c>
      <c r="H1903">
        <v>168.13</v>
      </c>
      <c r="I1903">
        <v>187.7242</v>
      </c>
      <c r="J1903">
        <v>183.9743</v>
      </c>
      <c r="K1903">
        <v>175.1652</v>
      </c>
      <c r="L1903">
        <v>159.30430000000001</v>
      </c>
      <c r="M1903">
        <v>150.0848</v>
      </c>
      <c r="N1903">
        <v>166.06440000000001</v>
      </c>
      <c r="O1903">
        <v>170.60140000000001</v>
      </c>
      <c r="P1903">
        <v>170.60140000000001</v>
      </c>
      <c r="Q1903">
        <v>149.9725</v>
      </c>
      <c r="R1903">
        <v>174.51929999999999</v>
      </c>
      <c r="S1903">
        <v>168.58860000000001</v>
      </c>
      <c r="T1903">
        <v>168.58860000000001</v>
      </c>
      <c r="U1903">
        <v>170.8905</v>
      </c>
      <c r="V1903">
        <v>165.68940000000001</v>
      </c>
      <c r="W1903">
        <v>157.1225</v>
      </c>
      <c r="X1903">
        <v>167.75640000000001</v>
      </c>
      <c r="Y1903">
        <v>150.01259999999999</v>
      </c>
      <c r="Z1903">
        <v>187.32759999999999</v>
      </c>
      <c r="AA1903">
        <v>187.32759999999999</v>
      </c>
      <c r="AB1903">
        <v>170.57149999999999</v>
      </c>
      <c r="AC1903">
        <v>176.6523</v>
      </c>
      <c r="AD1903">
        <v>165.64320000000001</v>
      </c>
      <c r="AE1903">
        <v>165.64320000000001</v>
      </c>
      <c r="AF1903">
        <v>185.47110000000001</v>
      </c>
      <c r="AG1903">
        <v>176.25309999999999</v>
      </c>
      <c r="AH1903">
        <v>179.0291</v>
      </c>
      <c r="AI1903">
        <v>179.0291</v>
      </c>
      <c r="AJ1903">
        <v>187.83600000000001</v>
      </c>
      <c r="AK1903">
        <v>197.73609999999999</v>
      </c>
      <c r="AL1903">
        <v>190.54730000000001</v>
      </c>
      <c r="AM1903">
        <v>190.54730000000001</v>
      </c>
      <c r="AN1903">
        <v>170.68</v>
      </c>
      <c r="AO1903">
        <v>164.2107</v>
      </c>
      <c r="AP1903">
        <v>149.91040000000001</v>
      </c>
      <c r="AQ1903">
        <v>149.91040000000001</v>
      </c>
      <c r="AR1903">
        <v>141.23140000000001</v>
      </c>
      <c r="AS1903">
        <v>136.9761</v>
      </c>
      <c r="AT1903">
        <v>128.24039999999999</v>
      </c>
      <c r="AU1903">
        <v>125.81789999999999</v>
      </c>
      <c r="AV1903">
        <v>122.03489999999999</v>
      </c>
      <c r="AW1903">
        <v>109.80459999999999</v>
      </c>
      <c r="AX1903">
        <v>114.4212</v>
      </c>
      <c r="AY1903">
        <v>113.2375</v>
      </c>
      <c r="AZ1903">
        <v>108.8826</v>
      </c>
      <c r="BA1903">
        <v>108.8826</v>
      </c>
      <c r="BB1903">
        <v>112.1934</v>
      </c>
      <c r="BC1903">
        <v>97.987300000000005</v>
      </c>
      <c r="BD1903">
        <v>103.3034</v>
      </c>
      <c r="BE1903">
        <v>95.366799999999998</v>
      </c>
      <c r="BF1903">
        <v>96.309399999999997</v>
      </c>
      <c r="BG1903">
        <v>87.378600000000006</v>
      </c>
      <c r="BH1903">
        <v>83.575100000000006</v>
      </c>
      <c r="BI1903">
        <v>89.580100000000002</v>
      </c>
      <c r="BJ1903">
        <v>87.364800000000002</v>
      </c>
      <c r="BK1903">
        <v>77.274600000000007</v>
      </c>
      <c r="BL1903">
        <v>71.042400000000001</v>
      </c>
      <c r="BM1903">
        <v>76.586399999999998</v>
      </c>
      <c r="BN1903">
        <v>81.871700000000004</v>
      </c>
      <c r="BO1903">
        <v>82.254900000000006</v>
      </c>
      <c r="BP1903">
        <v>72.864800000000002</v>
      </c>
      <c r="BQ1903">
        <v>85.216999999999999</v>
      </c>
      <c r="BR1903">
        <v>87.658500000000004</v>
      </c>
      <c r="BS1903">
        <v>93.697900000000004</v>
      </c>
      <c r="BT1903">
        <v>94.250200000000007</v>
      </c>
      <c r="BU1903">
        <v>95.973500000000001</v>
      </c>
      <c r="BV1903">
        <v>87.678799999999995</v>
      </c>
      <c r="BW1903">
        <v>90.823099999999997</v>
      </c>
      <c r="BX1903">
        <v>87.613100000000003</v>
      </c>
      <c r="BY1903">
        <v>99.452299999999994</v>
      </c>
      <c r="BZ1903">
        <v>109.3074</v>
      </c>
      <c r="CA1903">
        <v>110.1875</v>
      </c>
      <c r="CB1903">
        <v>106.7997</v>
      </c>
      <c r="CC1903">
        <v>117.62739999999999</v>
      </c>
      <c r="CD1903">
        <v>108.6546</v>
      </c>
      <c r="CE1903">
        <v>116.4486</v>
      </c>
      <c r="CF1903">
        <v>109.54770000000001</v>
      </c>
      <c r="CG1903">
        <v>112.94459999999999</v>
      </c>
      <c r="CH1903">
        <v>105.86579999999999</v>
      </c>
      <c r="CI1903">
        <v>103.30889999999999</v>
      </c>
      <c r="CJ1903">
        <v>100.0489</v>
      </c>
      <c r="CK1903">
        <v>96.119500000000002</v>
      </c>
      <c r="CL1903">
        <v>89.546400000000006</v>
      </c>
      <c r="CM1903">
        <v>88.233900000000006</v>
      </c>
      <c r="CN1903">
        <v>87.663499999999999</v>
      </c>
      <c r="CO1903">
        <v>86.759600000000006</v>
      </c>
      <c r="CP1903">
        <v>87.148499999999999</v>
      </c>
      <c r="CQ1903">
        <v>86.104299999999995</v>
      </c>
      <c r="CR1903">
        <v>86.104299999999995</v>
      </c>
      <c r="CS1903">
        <v>89.559399999999997</v>
      </c>
      <c r="CT1903">
        <v>88.379900000000006</v>
      </c>
      <c r="CU1903">
        <v>90.197699999999998</v>
      </c>
      <c r="CV1903">
        <v>90.197699999999998</v>
      </c>
      <c r="CW1903">
        <v>95.798100000000005</v>
      </c>
      <c r="CX1903">
        <v>102.0415</v>
      </c>
      <c r="CY1903">
        <v>92.934100000000001</v>
      </c>
      <c r="CZ1903">
        <v>87.892799999999994</v>
      </c>
      <c r="DA1903">
        <v>87.449399999999997</v>
      </c>
      <c r="DB1903">
        <v>88.188299999999998</v>
      </c>
      <c r="DC1903">
        <v>88.188299999999998</v>
      </c>
      <c r="DD1903">
        <v>87.460599999999999</v>
      </c>
      <c r="DE1903">
        <v>86.312600000000003</v>
      </c>
      <c r="DF1903">
        <v>86.485100000000003</v>
      </c>
      <c r="DG1903">
        <v>86.485100000000003</v>
      </c>
      <c r="DH1903">
        <v>89.245400000000004</v>
      </c>
      <c r="DI1903">
        <v>104.6764</v>
      </c>
      <c r="DJ1903">
        <v>108.0331</v>
      </c>
      <c r="DK1903">
        <v>108.0331</v>
      </c>
      <c r="DL1903">
        <v>115.8323</v>
      </c>
      <c r="DM1903">
        <v>110.67</v>
      </c>
      <c r="DN1903">
        <v>91.4833</v>
      </c>
      <c r="DO1903">
        <v>91.4833</v>
      </c>
      <c r="DP1903">
        <v>98.834299999999999</v>
      </c>
      <c r="DQ1903">
        <v>95.381</v>
      </c>
      <c r="DR1903">
        <v>74.155100000000004</v>
      </c>
      <c r="DS1903">
        <v>91.388300000000001</v>
      </c>
      <c r="DT1903">
        <v>99.211600000000004</v>
      </c>
      <c r="DU1903">
        <v>106.46</v>
      </c>
    </row>
    <row r="1904" spans="1:125" x14ac:dyDescent="0.2">
      <c r="A1904" t="e">
        <f ca="1">_xll.BFieldInfo($B$1904)</f>
        <v>#NAME?</v>
      </c>
      <c r="B1904" t="s">
        <v>109</v>
      </c>
      <c r="C1904">
        <v>22439</v>
      </c>
      <c r="D1904">
        <v>22439</v>
      </c>
      <c r="E1904">
        <v>22439</v>
      </c>
      <c r="F1904">
        <v>22439</v>
      </c>
      <c r="G1904">
        <v>22439</v>
      </c>
      <c r="H1904">
        <v>22439</v>
      </c>
      <c r="I1904">
        <v>22439</v>
      </c>
      <c r="J1904">
        <v>20168</v>
      </c>
      <c r="K1904">
        <v>20168</v>
      </c>
      <c r="L1904">
        <v>20168</v>
      </c>
      <c r="M1904">
        <v>20168</v>
      </c>
      <c r="N1904">
        <v>20168</v>
      </c>
      <c r="O1904">
        <v>20168</v>
      </c>
      <c r="P1904">
        <v>20168</v>
      </c>
      <c r="Q1904">
        <v>20168</v>
      </c>
      <c r="R1904">
        <v>20168</v>
      </c>
      <c r="S1904">
        <v>20168</v>
      </c>
      <c r="T1904">
        <v>20168</v>
      </c>
      <c r="U1904">
        <v>20168</v>
      </c>
      <c r="V1904">
        <v>20168</v>
      </c>
      <c r="W1904">
        <v>20168</v>
      </c>
      <c r="X1904">
        <v>21932</v>
      </c>
      <c r="Y1904">
        <v>21932</v>
      </c>
      <c r="Z1904">
        <v>21932</v>
      </c>
      <c r="AA1904">
        <v>21932</v>
      </c>
      <c r="AB1904">
        <v>21932</v>
      </c>
      <c r="AC1904">
        <v>21932</v>
      </c>
      <c r="AD1904">
        <v>21932</v>
      </c>
      <c r="AE1904">
        <v>21932</v>
      </c>
      <c r="AF1904">
        <v>21932</v>
      </c>
      <c r="AG1904">
        <v>21932</v>
      </c>
      <c r="AH1904">
        <v>21932</v>
      </c>
      <c r="AI1904">
        <v>21932</v>
      </c>
      <c r="AJ1904">
        <v>21932</v>
      </c>
      <c r="AK1904">
        <v>21932</v>
      </c>
      <c r="AL1904">
        <v>21932</v>
      </c>
      <c r="AM1904">
        <v>20690</v>
      </c>
      <c r="AN1904">
        <v>20690</v>
      </c>
      <c r="AO1904">
        <v>20690</v>
      </c>
      <c r="AP1904">
        <v>20690</v>
      </c>
      <c r="AQ1904">
        <v>20690</v>
      </c>
      <c r="AR1904">
        <v>20690</v>
      </c>
      <c r="AS1904">
        <v>20690</v>
      </c>
      <c r="AT1904">
        <v>20690</v>
      </c>
      <c r="AU1904">
        <v>20690</v>
      </c>
      <c r="AV1904">
        <v>20690</v>
      </c>
      <c r="AW1904">
        <v>20690</v>
      </c>
      <c r="AX1904">
        <v>20690</v>
      </c>
      <c r="AY1904">
        <v>20690</v>
      </c>
      <c r="AZ1904">
        <v>20690</v>
      </c>
      <c r="BA1904">
        <v>20147</v>
      </c>
      <c r="BB1904">
        <v>20147</v>
      </c>
      <c r="BC1904">
        <v>20147</v>
      </c>
      <c r="BD1904">
        <v>20147</v>
      </c>
      <c r="BE1904">
        <v>20147</v>
      </c>
      <c r="BF1904">
        <v>20147</v>
      </c>
      <c r="BG1904">
        <v>20147</v>
      </c>
      <c r="BH1904">
        <v>20147</v>
      </c>
      <c r="BI1904">
        <v>20147</v>
      </c>
      <c r="BJ1904">
        <v>20147</v>
      </c>
      <c r="BK1904">
        <v>20147</v>
      </c>
      <c r="BL1904">
        <v>20147</v>
      </c>
      <c r="BM1904">
        <v>20147</v>
      </c>
      <c r="BN1904">
        <v>21050</v>
      </c>
      <c r="BO1904">
        <v>21050</v>
      </c>
      <c r="BP1904">
        <v>21050</v>
      </c>
      <c r="BQ1904">
        <v>21050</v>
      </c>
      <c r="BR1904">
        <v>21050</v>
      </c>
      <c r="BS1904">
        <v>21050</v>
      </c>
      <c r="BT1904">
        <v>21050</v>
      </c>
      <c r="BU1904">
        <v>21050</v>
      </c>
      <c r="BV1904">
        <v>21050</v>
      </c>
      <c r="BW1904">
        <v>21050</v>
      </c>
      <c r="BX1904">
        <v>21050</v>
      </c>
      <c r="BY1904">
        <v>21050</v>
      </c>
      <c r="BZ1904">
        <v>19028</v>
      </c>
      <c r="CA1904">
        <v>19028</v>
      </c>
      <c r="CB1904">
        <v>19028</v>
      </c>
      <c r="CC1904">
        <v>19028</v>
      </c>
      <c r="CD1904">
        <v>19028</v>
      </c>
      <c r="CE1904">
        <v>19028</v>
      </c>
      <c r="CF1904">
        <v>19028</v>
      </c>
      <c r="CG1904">
        <v>19028</v>
      </c>
      <c r="CH1904">
        <v>19028</v>
      </c>
      <c r="CI1904">
        <v>19028</v>
      </c>
      <c r="CJ1904">
        <v>19028</v>
      </c>
      <c r="CK1904">
        <v>19028</v>
      </c>
      <c r="CL1904">
        <v>20650</v>
      </c>
      <c r="CM1904">
        <v>20650</v>
      </c>
      <c r="CN1904">
        <v>20650</v>
      </c>
      <c r="CO1904">
        <v>20650</v>
      </c>
      <c r="CP1904">
        <v>20650</v>
      </c>
      <c r="CQ1904">
        <v>20650</v>
      </c>
      <c r="CR1904">
        <v>20650</v>
      </c>
      <c r="CS1904">
        <v>20650</v>
      </c>
      <c r="CT1904">
        <v>20650</v>
      </c>
      <c r="CU1904">
        <v>20650</v>
      </c>
      <c r="CV1904">
        <v>20650</v>
      </c>
      <c r="CW1904">
        <v>20650</v>
      </c>
      <c r="CX1904">
        <v>20650</v>
      </c>
      <c r="CY1904">
        <v>20650</v>
      </c>
      <c r="CZ1904">
        <v>19081</v>
      </c>
      <c r="DA1904">
        <v>19081</v>
      </c>
      <c r="DB1904">
        <v>19081</v>
      </c>
      <c r="DC1904">
        <v>19081</v>
      </c>
      <c r="DD1904">
        <v>19081</v>
      </c>
      <c r="DE1904">
        <v>19081</v>
      </c>
      <c r="DF1904">
        <v>19081</v>
      </c>
      <c r="DG1904">
        <v>19081</v>
      </c>
      <c r="DH1904">
        <v>19081</v>
      </c>
      <c r="DI1904">
        <v>19081</v>
      </c>
      <c r="DJ1904">
        <v>19081</v>
      </c>
      <c r="DK1904">
        <v>19081</v>
      </c>
      <c r="DL1904">
        <v>19081</v>
      </c>
      <c r="DM1904">
        <v>19081</v>
      </c>
      <c r="DN1904">
        <v>19081</v>
      </c>
      <c r="DO1904" t="s">
        <v>108</v>
      </c>
      <c r="DP1904" t="s">
        <v>108</v>
      </c>
      <c r="DQ1904" t="s">
        <v>108</v>
      </c>
      <c r="DR1904" t="s">
        <v>108</v>
      </c>
      <c r="DS1904" t="s">
        <v>108</v>
      </c>
      <c r="DT1904" t="s">
        <v>108</v>
      </c>
      <c r="DU1904" t="s">
        <v>108</v>
      </c>
    </row>
    <row r="1905" spans="1:125" x14ac:dyDescent="0.2">
      <c r="A1905" t="e">
        <f ca="1">_xll.BFieldInfo($B$1905)</f>
        <v>#NAME?</v>
      </c>
      <c r="B1905" t="s">
        <v>110</v>
      </c>
      <c r="C1905">
        <v>20519</v>
      </c>
      <c r="D1905">
        <v>20519</v>
      </c>
      <c r="E1905">
        <v>20519</v>
      </c>
      <c r="F1905">
        <v>20519</v>
      </c>
      <c r="G1905">
        <v>20519</v>
      </c>
      <c r="H1905">
        <v>20519</v>
      </c>
      <c r="I1905">
        <v>20519</v>
      </c>
      <c r="J1905">
        <v>16722</v>
      </c>
      <c r="K1905">
        <v>16722</v>
      </c>
      <c r="L1905">
        <v>16722</v>
      </c>
      <c r="M1905">
        <v>16722</v>
      </c>
      <c r="N1905">
        <v>16722</v>
      </c>
      <c r="O1905">
        <v>16722</v>
      </c>
      <c r="P1905">
        <v>16722</v>
      </c>
      <c r="Q1905">
        <v>16722</v>
      </c>
      <c r="R1905">
        <v>16722</v>
      </c>
      <c r="S1905">
        <v>16722</v>
      </c>
      <c r="T1905">
        <v>16722</v>
      </c>
      <c r="U1905">
        <v>16722</v>
      </c>
      <c r="V1905">
        <v>16722</v>
      </c>
      <c r="W1905">
        <v>16722</v>
      </c>
      <c r="X1905">
        <v>17721</v>
      </c>
      <c r="Y1905">
        <v>17721</v>
      </c>
      <c r="Z1905">
        <v>17721</v>
      </c>
      <c r="AA1905">
        <v>17721</v>
      </c>
      <c r="AB1905">
        <v>17721</v>
      </c>
      <c r="AC1905">
        <v>17721</v>
      </c>
      <c r="AD1905">
        <v>17721</v>
      </c>
      <c r="AE1905">
        <v>17721</v>
      </c>
      <c r="AF1905">
        <v>17721</v>
      </c>
      <c r="AG1905">
        <v>17721</v>
      </c>
      <c r="AH1905">
        <v>17721</v>
      </c>
      <c r="AI1905">
        <v>17721</v>
      </c>
      <c r="AJ1905">
        <v>17721</v>
      </c>
      <c r="AK1905">
        <v>17721</v>
      </c>
      <c r="AL1905">
        <v>17721</v>
      </c>
      <c r="AM1905">
        <v>15241</v>
      </c>
      <c r="AN1905">
        <v>15241</v>
      </c>
      <c r="AO1905">
        <v>15241</v>
      </c>
      <c r="AP1905">
        <v>15241</v>
      </c>
      <c r="AQ1905">
        <v>15241</v>
      </c>
      <c r="AR1905">
        <v>15241</v>
      </c>
      <c r="AS1905">
        <v>15241</v>
      </c>
      <c r="AT1905">
        <v>15241</v>
      </c>
      <c r="AU1905">
        <v>15241</v>
      </c>
      <c r="AV1905">
        <v>15241</v>
      </c>
      <c r="AW1905">
        <v>15241</v>
      </c>
      <c r="AX1905">
        <v>15241</v>
      </c>
      <c r="AY1905">
        <v>15241</v>
      </c>
      <c r="AZ1905">
        <v>15241</v>
      </c>
      <c r="BA1905">
        <v>15330</v>
      </c>
      <c r="BB1905">
        <v>15330</v>
      </c>
      <c r="BC1905">
        <v>15330</v>
      </c>
      <c r="BD1905">
        <v>15330</v>
      </c>
      <c r="BE1905">
        <v>15330</v>
      </c>
      <c r="BF1905">
        <v>15330</v>
      </c>
      <c r="BG1905">
        <v>15330</v>
      </c>
      <c r="BH1905">
        <v>15330</v>
      </c>
      <c r="BI1905">
        <v>15330</v>
      </c>
      <c r="BJ1905">
        <v>15330</v>
      </c>
      <c r="BK1905">
        <v>15330</v>
      </c>
      <c r="BL1905">
        <v>15330</v>
      </c>
      <c r="BM1905">
        <v>15330</v>
      </c>
      <c r="BN1905">
        <v>16630</v>
      </c>
      <c r="BO1905">
        <v>16630</v>
      </c>
      <c r="BP1905">
        <v>16630</v>
      </c>
      <c r="BQ1905">
        <v>16630</v>
      </c>
      <c r="BR1905">
        <v>16630</v>
      </c>
      <c r="BS1905">
        <v>16630</v>
      </c>
      <c r="BT1905">
        <v>16630</v>
      </c>
      <c r="BU1905">
        <v>16630</v>
      </c>
      <c r="BV1905">
        <v>16630</v>
      </c>
      <c r="BW1905">
        <v>16630</v>
      </c>
      <c r="BX1905">
        <v>16630</v>
      </c>
      <c r="BY1905">
        <v>16630</v>
      </c>
      <c r="BZ1905">
        <v>16344</v>
      </c>
      <c r="CA1905">
        <v>16344</v>
      </c>
      <c r="CB1905">
        <v>16344</v>
      </c>
      <c r="CC1905">
        <v>16344</v>
      </c>
      <c r="CD1905">
        <v>16344</v>
      </c>
      <c r="CE1905">
        <v>16344</v>
      </c>
      <c r="CF1905">
        <v>16344</v>
      </c>
      <c r="CG1905">
        <v>16344</v>
      </c>
      <c r="CH1905">
        <v>16344</v>
      </c>
      <c r="CI1905">
        <v>16344</v>
      </c>
      <c r="CJ1905">
        <v>16344</v>
      </c>
      <c r="CK1905">
        <v>16344</v>
      </c>
      <c r="CL1905">
        <v>14407</v>
      </c>
      <c r="CM1905">
        <v>14407</v>
      </c>
      <c r="CN1905">
        <v>14407</v>
      </c>
      <c r="CO1905">
        <v>14407</v>
      </c>
      <c r="CP1905">
        <v>14407</v>
      </c>
      <c r="CQ1905">
        <v>14407</v>
      </c>
      <c r="CR1905">
        <v>14407</v>
      </c>
      <c r="CS1905">
        <v>14407</v>
      </c>
      <c r="CT1905">
        <v>14407</v>
      </c>
      <c r="CU1905">
        <v>14407</v>
      </c>
      <c r="CV1905">
        <v>14407</v>
      </c>
      <c r="CW1905">
        <v>14407</v>
      </c>
      <c r="CX1905">
        <v>14407</v>
      </c>
      <c r="CY1905">
        <v>14407</v>
      </c>
      <c r="CZ1905">
        <v>12815</v>
      </c>
      <c r="DA1905">
        <v>12815</v>
      </c>
      <c r="DB1905">
        <v>12815</v>
      </c>
      <c r="DC1905">
        <v>12815</v>
      </c>
      <c r="DD1905">
        <v>12815</v>
      </c>
      <c r="DE1905">
        <v>12815</v>
      </c>
      <c r="DF1905">
        <v>12815</v>
      </c>
      <c r="DG1905">
        <v>12815</v>
      </c>
      <c r="DH1905">
        <v>12815</v>
      </c>
      <c r="DI1905">
        <v>12815</v>
      </c>
      <c r="DJ1905">
        <v>12815</v>
      </c>
      <c r="DK1905">
        <v>12815</v>
      </c>
      <c r="DL1905">
        <v>12815</v>
      </c>
      <c r="DM1905">
        <v>12815</v>
      </c>
      <c r="DN1905">
        <v>12815</v>
      </c>
      <c r="DO1905" t="s">
        <v>108</v>
      </c>
      <c r="DP1905" t="s">
        <v>108</v>
      </c>
      <c r="DQ1905" t="s">
        <v>108</v>
      </c>
      <c r="DR1905" t="s">
        <v>108</v>
      </c>
      <c r="DS1905" t="s">
        <v>108</v>
      </c>
      <c r="DT1905" t="s">
        <v>108</v>
      </c>
      <c r="DU1905" t="s">
        <v>108</v>
      </c>
    </row>
    <row r="1906" spans="1:125" x14ac:dyDescent="0.2">
      <c r="A1906" t="e">
        <f ca="1">_xll.BFieldInfo($B$1906)</f>
        <v>#NAME?</v>
      </c>
      <c r="B1906" t="s">
        <v>111</v>
      </c>
      <c r="C1906">
        <v>68500.581699999995</v>
      </c>
      <c r="D1906">
        <v>62888.053099999997</v>
      </c>
      <c r="E1906">
        <v>62888.053099999997</v>
      </c>
      <c r="F1906">
        <v>62888.053099999997</v>
      </c>
      <c r="G1906">
        <v>81236.199800000002</v>
      </c>
      <c r="H1906">
        <v>81236.199800000002</v>
      </c>
      <c r="I1906">
        <v>81236.199800000002</v>
      </c>
      <c r="J1906">
        <v>69806.280899999998</v>
      </c>
      <c r="K1906">
        <v>69806.280899999998</v>
      </c>
      <c r="L1906">
        <v>69806.280899999998</v>
      </c>
      <c r="M1906">
        <v>76675.280799999993</v>
      </c>
      <c r="N1906">
        <v>76675.280799999993</v>
      </c>
      <c r="O1906">
        <v>76675.280799999993</v>
      </c>
      <c r="P1906">
        <v>77980.285600000003</v>
      </c>
      <c r="Q1906">
        <v>77980.285600000003</v>
      </c>
      <c r="R1906">
        <v>77980.285600000003</v>
      </c>
      <c r="S1906">
        <v>77980.285600000003</v>
      </c>
      <c r="T1906">
        <v>73134.215700000001</v>
      </c>
      <c r="U1906">
        <v>73134.215700000001</v>
      </c>
      <c r="V1906">
        <v>73134.215700000001</v>
      </c>
      <c r="W1906">
        <v>73134.215700000001</v>
      </c>
      <c r="X1906">
        <v>89985.372399999993</v>
      </c>
      <c r="Y1906">
        <v>89985.372399999993</v>
      </c>
      <c r="Z1906">
        <v>89985.372399999993</v>
      </c>
      <c r="AA1906">
        <v>80632.125400000004</v>
      </c>
      <c r="AB1906">
        <v>80632.125400000004</v>
      </c>
      <c r="AC1906">
        <v>80632.125400000004</v>
      </c>
      <c r="AD1906">
        <v>80632.125400000004</v>
      </c>
      <c r="AE1906">
        <v>88119.224199999997</v>
      </c>
      <c r="AF1906">
        <v>88119.224199999997</v>
      </c>
      <c r="AG1906">
        <v>88119.224199999997</v>
      </c>
      <c r="AH1906">
        <v>88119.224199999997</v>
      </c>
      <c r="AI1906">
        <v>94173.869200000001</v>
      </c>
      <c r="AJ1906">
        <v>94173.869200000001</v>
      </c>
      <c r="AK1906">
        <v>94173.869200000001</v>
      </c>
      <c r="AL1906">
        <v>94173.869200000001</v>
      </c>
      <c r="AM1906">
        <v>74194.167000000001</v>
      </c>
      <c r="AN1906">
        <v>74194.167000000001</v>
      </c>
      <c r="AO1906">
        <v>74194.167000000001</v>
      </c>
      <c r="AP1906">
        <v>74194.167000000001</v>
      </c>
      <c r="AQ1906">
        <v>63505.936199999996</v>
      </c>
      <c r="AR1906">
        <v>63505.936199999996</v>
      </c>
      <c r="AS1906">
        <v>63505.936199999996</v>
      </c>
      <c r="AT1906">
        <v>63505.936199999996</v>
      </c>
      <c r="AU1906">
        <v>54644.017</v>
      </c>
      <c r="AV1906">
        <v>54644.017</v>
      </c>
      <c r="AW1906">
        <v>54644.017</v>
      </c>
      <c r="AX1906">
        <v>54390.713900000002</v>
      </c>
      <c r="AY1906">
        <v>54390.713900000002</v>
      </c>
      <c r="AZ1906">
        <v>54390.713900000002</v>
      </c>
      <c r="BA1906">
        <v>51936.893400000001</v>
      </c>
      <c r="BB1906">
        <v>51936.893400000001</v>
      </c>
      <c r="BC1906">
        <v>51936.893400000001</v>
      </c>
      <c r="BD1906">
        <v>51936.893400000001</v>
      </c>
      <c r="BE1906">
        <v>44145.822500000002</v>
      </c>
      <c r="BF1906">
        <v>44145.822500000002</v>
      </c>
      <c r="BG1906">
        <v>44145.822500000002</v>
      </c>
      <c r="BH1906">
        <v>44689.313800000004</v>
      </c>
      <c r="BI1906">
        <v>44689.313800000004</v>
      </c>
      <c r="BJ1906">
        <v>44689.313800000004</v>
      </c>
      <c r="BK1906">
        <v>39574.595600000001</v>
      </c>
      <c r="BL1906">
        <v>39574.595600000001</v>
      </c>
      <c r="BM1906">
        <v>39574.595600000001</v>
      </c>
      <c r="BN1906">
        <v>38054.801200000002</v>
      </c>
      <c r="BO1906">
        <v>38054.801200000002</v>
      </c>
      <c r="BP1906">
        <v>38054.801200000002</v>
      </c>
      <c r="BQ1906">
        <v>51115.292300000001</v>
      </c>
      <c r="BR1906">
        <v>51115.292300000001</v>
      </c>
      <c r="BS1906">
        <v>51115.292300000001</v>
      </c>
      <c r="BT1906">
        <v>48309.602299999999</v>
      </c>
      <c r="BU1906">
        <v>48309.602299999999</v>
      </c>
      <c r="BV1906">
        <v>48309.602299999999</v>
      </c>
      <c r="BW1906">
        <v>55482.4251</v>
      </c>
      <c r="BX1906">
        <v>55482.4251</v>
      </c>
      <c r="BY1906">
        <v>55482.4251</v>
      </c>
      <c r="BZ1906">
        <v>59952.650500000003</v>
      </c>
      <c r="CA1906">
        <v>59952.650500000003</v>
      </c>
      <c r="CB1906">
        <v>59952.650500000003</v>
      </c>
      <c r="CC1906">
        <v>68228.090200000006</v>
      </c>
      <c r="CD1906">
        <v>68228.090200000006</v>
      </c>
      <c r="CE1906">
        <v>68228.090200000006</v>
      </c>
      <c r="CF1906">
        <v>62030.1227</v>
      </c>
      <c r="CG1906">
        <v>62030.1227</v>
      </c>
      <c r="CH1906">
        <v>62030.1227</v>
      </c>
      <c r="CI1906">
        <v>57920.6469</v>
      </c>
      <c r="CJ1906">
        <v>57920.6469</v>
      </c>
      <c r="CK1906">
        <v>57920.6469</v>
      </c>
      <c r="CL1906">
        <v>53072.089599999999</v>
      </c>
      <c r="CM1906">
        <v>53072.089599999999</v>
      </c>
      <c r="CN1906">
        <v>53072.089599999999</v>
      </c>
      <c r="CO1906">
        <v>53421.767</v>
      </c>
      <c r="CP1906">
        <v>53421.767</v>
      </c>
      <c r="CQ1906">
        <v>53421.767</v>
      </c>
      <c r="CR1906">
        <v>57181.464599999999</v>
      </c>
      <c r="CS1906">
        <v>57181.464599999999</v>
      </c>
      <c r="CT1906">
        <v>57181.464599999999</v>
      </c>
      <c r="CU1906">
        <v>57181.464599999999</v>
      </c>
      <c r="CV1906">
        <v>58697.912900000003</v>
      </c>
      <c r="CW1906">
        <v>58697.912900000003</v>
      </c>
      <c r="CX1906">
        <v>58697.912900000003</v>
      </c>
      <c r="CY1906">
        <v>58697.912900000003</v>
      </c>
      <c r="CZ1906">
        <v>56264.453099999999</v>
      </c>
      <c r="DA1906">
        <v>56264.453099999999</v>
      </c>
      <c r="DB1906">
        <v>56264.453099999999</v>
      </c>
      <c r="DC1906">
        <v>55469.044999999998</v>
      </c>
      <c r="DD1906">
        <v>55469.044999999998</v>
      </c>
      <c r="DE1906">
        <v>55469.044999999998</v>
      </c>
      <c r="DF1906">
        <v>55469.044999999998</v>
      </c>
      <c r="DG1906">
        <v>69487.035199999998</v>
      </c>
      <c r="DH1906">
        <v>69487.035199999998</v>
      </c>
      <c r="DI1906">
        <v>69487.035199999998</v>
      </c>
      <c r="DJ1906">
        <v>69487.035199999998</v>
      </c>
      <c r="DK1906">
        <v>58666.521000000001</v>
      </c>
      <c r="DL1906">
        <v>58666.521000000001</v>
      </c>
      <c r="DM1906">
        <v>58666.521000000001</v>
      </c>
      <c r="DN1906">
        <v>58666.521000000001</v>
      </c>
      <c r="DO1906">
        <v>47746.447999999997</v>
      </c>
      <c r="DP1906">
        <v>47746.447999999997</v>
      </c>
      <c r="DQ1906">
        <v>47746.447999999997</v>
      </c>
      <c r="DR1906">
        <v>47746.447999999997</v>
      </c>
      <c r="DS1906">
        <v>68780.220600000001</v>
      </c>
      <c r="DT1906">
        <v>68780.220600000001</v>
      </c>
      <c r="DU1906">
        <v>68780.220600000001</v>
      </c>
    </row>
    <row r="1907" spans="1:125" x14ac:dyDescent="0.2">
      <c r="A1907" t="e">
        <f ca="1">_xll.BFieldInfo($B$1907)</f>
        <v>#NAME?</v>
      </c>
      <c r="B1907" t="s">
        <v>109</v>
      </c>
      <c r="C1907">
        <v>22439</v>
      </c>
      <c r="D1907">
        <v>22439</v>
      </c>
      <c r="E1907">
        <v>22439</v>
      </c>
      <c r="F1907">
        <v>22439</v>
      </c>
      <c r="G1907">
        <v>22439</v>
      </c>
      <c r="H1907">
        <v>22439</v>
      </c>
      <c r="I1907">
        <v>22439</v>
      </c>
      <c r="J1907">
        <v>20168</v>
      </c>
      <c r="K1907">
        <v>20168</v>
      </c>
      <c r="L1907">
        <v>20168</v>
      </c>
      <c r="M1907">
        <v>20168</v>
      </c>
      <c r="N1907">
        <v>20168</v>
      </c>
      <c r="O1907">
        <v>20168</v>
      </c>
      <c r="P1907">
        <v>20168</v>
      </c>
      <c r="Q1907">
        <v>20168</v>
      </c>
      <c r="R1907">
        <v>20168</v>
      </c>
      <c r="S1907">
        <v>20168</v>
      </c>
      <c r="T1907">
        <v>20168</v>
      </c>
      <c r="U1907">
        <v>20168</v>
      </c>
      <c r="V1907">
        <v>20168</v>
      </c>
      <c r="W1907">
        <v>20168</v>
      </c>
      <c r="X1907">
        <v>21932</v>
      </c>
      <c r="Y1907">
        <v>21932</v>
      </c>
      <c r="Z1907">
        <v>21932</v>
      </c>
      <c r="AA1907">
        <v>21932</v>
      </c>
      <c r="AB1907">
        <v>21932</v>
      </c>
      <c r="AC1907">
        <v>21932</v>
      </c>
      <c r="AD1907">
        <v>21932</v>
      </c>
      <c r="AE1907">
        <v>21932</v>
      </c>
      <c r="AF1907">
        <v>21932</v>
      </c>
      <c r="AG1907">
        <v>21932</v>
      </c>
      <c r="AH1907">
        <v>21932</v>
      </c>
      <c r="AI1907">
        <v>21932</v>
      </c>
      <c r="AJ1907">
        <v>21932</v>
      </c>
      <c r="AK1907">
        <v>21932</v>
      </c>
      <c r="AL1907">
        <v>21932</v>
      </c>
      <c r="AM1907">
        <v>20690</v>
      </c>
      <c r="AN1907">
        <v>20690</v>
      </c>
      <c r="AO1907">
        <v>20690</v>
      </c>
      <c r="AP1907">
        <v>20690</v>
      </c>
      <c r="AQ1907">
        <v>20690</v>
      </c>
      <c r="AR1907">
        <v>20690</v>
      </c>
      <c r="AS1907">
        <v>20690</v>
      </c>
      <c r="AT1907">
        <v>20690</v>
      </c>
      <c r="AU1907">
        <v>20690</v>
      </c>
      <c r="AV1907">
        <v>20690</v>
      </c>
      <c r="AW1907">
        <v>20690</v>
      </c>
      <c r="AX1907">
        <v>20690</v>
      </c>
      <c r="AY1907">
        <v>20690</v>
      </c>
      <c r="AZ1907">
        <v>20690</v>
      </c>
      <c r="BA1907">
        <v>20147</v>
      </c>
      <c r="BB1907">
        <v>20147</v>
      </c>
      <c r="BC1907">
        <v>20147</v>
      </c>
      <c r="BD1907">
        <v>20147</v>
      </c>
      <c r="BE1907">
        <v>20147</v>
      </c>
      <c r="BF1907">
        <v>20147</v>
      </c>
      <c r="BG1907">
        <v>20147</v>
      </c>
      <c r="BH1907">
        <v>20147</v>
      </c>
      <c r="BI1907">
        <v>20147</v>
      </c>
      <c r="BJ1907">
        <v>20147</v>
      </c>
      <c r="BK1907">
        <v>20147</v>
      </c>
      <c r="BL1907">
        <v>20147</v>
      </c>
      <c r="BM1907">
        <v>20147</v>
      </c>
      <c r="BN1907">
        <v>21050</v>
      </c>
      <c r="BO1907">
        <v>21050</v>
      </c>
      <c r="BP1907">
        <v>21050</v>
      </c>
      <c r="BQ1907">
        <v>21050</v>
      </c>
      <c r="BR1907">
        <v>21050</v>
      </c>
      <c r="BS1907">
        <v>21050</v>
      </c>
      <c r="BT1907">
        <v>21050</v>
      </c>
      <c r="BU1907">
        <v>21050</v>
      </c>
      <c r="BV1907">
        <v>21050</v>
      </c>
      <c r="BW1907">
        <v>21050</v>
      </c>
      <c r="BX1907">
        <v>21050</v>
      </c>
      <c r="BY1907">
        <v>21050</v>
      </c>
      <c r="BZ1907">
        <v>19028</v>
      </c>
      <c r="CA1907">
        <v>19028</v>
      </c>
      <c r="CB1907">
        <v>19028</v>
      </c>
      <c r="CC1907">
        <v>19028</v>
      </c>
      <c r="CD1907">
        <v>19028</v>
      </c>
      <c r="CE1907">
        <v>19028</v>
      </c>
      <c r="CF1907">
        <v>19028</v>
      </c>
      <c r="CG1907">
        <v>19028</v>
      </c>
      <c r="CH1907">
        <v>19028</v>
      </c>
      <c r="CI1907">
        <v>19028</v>
      </c>
      <c r="CJ1907">
        <v>19028</v>
      </c>
      <c r="CK1907">
        <v>19028</v>
      </c>
      <c r="CL1907">
        <v>20650</v>
      </c>
      <c r="CM1907">
        <v>20650</v>
      </c>
      <c r="CN1907">
        <v>20650</v>
      </c>
      <c r="CO1907">
        <v>20650</v>
      </c>
      <c r="CP1907">
        <v>20650</v>
      </c>
      <c r="CQ1907">
        <v>20650</v>
      </c>
      <c r="CR1907">
        <v>20650</v>
      </c>
      <c r="CS1907">
        <v>20650</v>
      </c>
      <c r="CT1907">
        <v>20650</v>
      </c>
      <c r="CU1907">
        <v>20650</v>
      </c>
      <c r="CV1907">
        <v>20650</v>
      </c>
      <c r="CW1907">
        <v>20650</v>
      </c>
      <c r="CX1907">
        <v>20650</v>
      </c>
      <c r="CY1907">
        <v>20650</v>
      </c>
      <c r="CZ1907">
        <v>19081</v>
      </c>
      <c r="DA1907">
        <v>19081</v>
      </c>
      <c r="DB1907">
        <v>19081</v>
      </c>
      <c r="DC1907">
        <v>19081</v>
      </c>
      <c r="DD1907">
        <v>19081</v>
      </c>
      <c r="DE1907">
        <v>19081</v>
      </c>
      <c r="DF1907">
        <v>19081</v>
      </c>
      <c r="DG1907">
        <v>19081</v>
      </c>
      <c r="DH1907">
        <v>19081</v>
      </c>
      <c r="DI1907">
        <v>19081</v>
      </c>
      <c r="DJ1907">
        <v>19081</v>
      </c>
      <c r="DK1907">
        <v>19081</v>
      </c>
      <c r="DL1907">
        <v>19081</v>
      </c>
      <c r="DM1907">
        <v>19081</v>
      </c>
      <c r="DN1907">
        <v>19081</v>
      </c>
      <c r="DO1907" t="s">
        <v>108</v>
      </c>
      <c r="DP1907" t="s">
        <v>108</v>
      </c>
      <c r="DQ1907" t="s">
        <v>108</v>
      </c>
      <c r="DR1907" t="s">
        <v>108</v>
      </c>
      <c r="DS1907" t="s">
        <v>108</v>
      </c>
      <c r="DT1907" t="s">
        <v>108</v>
      </c>
      <c r="DU1907" t="s">
        <v>108</v>
      </c>
    </row>
    <row r="1908" spans="1:125" x14ac:dyDescent="0.2">
      <c r="A1908" t="e">
        <f ca="1">_xll.BFieldInfo($B$1908)</f>
        <v>#NAME?</v>
      </c>
      <c r="B1908" t="s">
        <v>112</v>
      </c>
      <c r="C1908">
        <v>14</v>
      </c>
      <c r="D1908">
        <v>14</v>
      </c>
      <c r="E1908">
        <v>14</v>
      </c>
      <c r="F1908">
        <v>14</v>
      </c>
      <c r="G1908">
        <v>48</v>
      </c>
      <c r="H1908">
        <v>48</v>
      </c>
      <c r="I1908">
        <v>48</v>
      </c>
      <c r="J1908">
        <v>49</v>
      </c>
      <c r="K1908">
        <v>49</v>
      </c>
      <c r="L1908">
        <v>49</v>
      </c>
      <c r="M1908">
        <v>48</v>
      </c>
      <c r="N1908">
        <v>48</v>
      </c>
      <c r="O1908">
        <v>48</v>
      </c>
      <c r="P1908">
        <v>50</v>
      </c>
      <c r="Q1908">
        <v>50</v>
      </c>
      <c r="R1908">
        <v>50</v>
      </c>
      <c r="S1908">
        <v>50</v>
      </c>
      <c r="T1908">
        <v>53</v>
      </c>
      <c r="U1908">
        <v>53</v>
      </c>
      <c r="V1908">
        <v>53</v>
      </c>
      <c r="W1908">
        <v>53</v>
      </c>
      <c r="X1908">
        <v>53</v>
      </c>
      <c r="Y1908">
        <v>53</v>
      </c>
      <c r="Z1908">
        <v>53</v>
      </c>
      <c r="AA1908">
        <v>54</v>
      </c>
      <c r="AB1908">
        <v>54</v>
      </c>
      <c r="AC1908">
        <v>54</v>
      </c>
      <c r="AD1908">
        <v>54</v>
      </c>
      <c r="AE1908">
        <v>54</v>
      </c>
      <c r="AF1908">
        <v>54</v>
      </c>
      <c r="AG1908">
        <v>54</v>
      </c>
      <c r="AH1908">
        <v>54</v>
      </c>
      <c r="AI1908">
        <v>53</v>
      </c>
      <c r="AJ1908">
        <v>53</v>
      </c>
      <c r="AK1908">
        <v>53</v>
      </c>
      <c r="AL1908">
        <v>53</v>
      </c>
      <c r="AM1908">
        <v>52</v>
      </c>
      <c r="AN1908">
        <v>52</v>
      </c>
      <c r="AO1908">
        <v>52</v>
      </c>
      <c r="AP1908">
        <v>52</v>
      </c>
      <c r="AQ1908">
        <v>53</v>
      </c>
      <c r="AR1908">
        <v>53</v>
      </c>
      <c r="AS1908">
        <v>53</v>
      </c>
      <c r="AT1908">
        <v>53</v>
      </c>
      <c r="AU1908">
        <v>52</v>
      </c>
      <c r="AV1908">
        <v>52</v>
      </c>
      <c r="AW1908">
        <v>52</v>
      </c>
      <c r="AX1908">
        <v>54</v>
      </c>
      <c r="AY1908">
        <v>54</v>
      </c>
      <c r="AZ1908">
        <v>54</v>
      </c>
      <c r="BA1908">
        <v>52</v>
      </c>
      <c r="BB1908">
        <v>52</v>
      </c>
      <c r="BC1908">
        <v>52</v>
      </c>
      <c r="BD1908">
        <v>52</v>
      </c>
      <c r="BE1908">
        <v>52</v>
      </c>
      <c r="BF1908">
        <v>52</v>
      </c>
      <c r="BG1908">
        <v>52</v>
      </c>
      <c r="BH1908">
        <v>53</v>
      </c>
      <c r="BI1908">
        <v>53</v>
      </c>
      <c r="BJ1908">
        <v>53</v>
      </c>
      <c r="BK1908">
        <v>70</v>
      </c>
      <c r="BL1908">
        <v>70</v>
      </c>
      <c r="BM1908">
        <v>70</v>
      </c>
      <c r="BN1908">
        <v>73</v>
      </c>
      <c r="BO1908">
        <v>73</v>
      </c>
      <c r="BP1908">
        <v>73</v>
      </c>
      <c r="BQ1908">
        <v>73</v>
      </c>
      <c r="BR1908">
        <v>73</v>
      </c>
      <c r="BS1908">
        <v>73</v>
      </c>
      <c r="BT1908">
        <v>75</v>
      </c>
      <c r="BU1908">
        <v>75</v>
      </c>
      <c r="BV1908">
        <v>75</v>
      </c>
      <c r="BW1908">
        <v>65</v>
      </c>
      <c r="BX1908">
        <v>65</v>
      </c>
      <c r="BY1908">
        <v>65</v>
      </c>
      <c r="BZ1908">
        <v>67</v>
      </c>
      <c r="CA1908">
        <v>67</v>
      </c>
      <c r="CB1908">
        <v>67</v>
      </c>
      <c r="CC1908">
        <v>67</v>
      </c>
      <c r="CD1908">
        <v>67</v>
      </c>
      <c r="CE1908">
        <v>67</v>
      </c>
      <c r="CF1908">
        <v>67</v>
      </c>
      <c r="CG1908">
        <v>67</v>
      </c>
      <c r="CH1908">
        <v>67</v>
      </c>
      <c r="CI1908">
        <v>152</v>
      </c>
      <c r="CJ1908">
        <v>152</v>
      </c>
      <c r="CK1908">
        <v>152</v>
      </c>
      <c r="CL1908">
        <v>80</v>
      </c>
      <c r="CM1908">
        <v>80</v>
      </c>
      <c r="CN1908">
        <v>80</v>
      </c>
      <c r="CO1908">
        <v>80</v>
      </c>
      <c r="CP1908">
        <v>80</v>
      </c>
      <c r="CQ1908">
        <v>80</v>
      </c>
      <c r="CR1908">
        <v>80</v>
      </c>
      <c r="CS1908">
        <v>80</v>
      </c>
      <c r="CT1908">
        <v>80</v>
      </c>
      <c r="CU1908">
        <v>80</v>
      </c>
      <c r="CV1908">
        <v>146</v>
      </c>
      <c r="CW1908">
        <v>146</v>
      </c>
      <c r="CX1908">
        <v>146</v>
      </c>
      <c r="CY1908">
        <v>146</v>
      </c>
      <c r="CZ1908">
        <v>72</v>
      </c>
      <c r="DA1908">
        <v>72</v>
      </c>
      <c r="DB1908">
        <v>72</v>
      </c>
      <c r="DC1908">
        <v>74</v>
      </c>
      <c r="DD1908">
        <v>74</v>
      </c>
      <c r="DE1908">
        <v>74</v>
      </c>
      <c r="DF1908">
        <v>74</v>
      </c>
      <c r="DG1908">
        <v>74</v>
      </c>
      <c r="DH1908">
        <v>74</v>
      </c>
      <c r="DI1908">
        <v>74</v>
      </c>
      <c r="DJ1908">
        <v>74</v>
      </c>
      <c r="DK1908">
        <v>72</v>
      </c>
      <c r="DL1908">
        <v>72</v>
      </c>
      <c r="DM1908">
        <v>72</v>
      </c>
      <c r="DN1908">
        <v>72</v>
      </c>
      <c r="DO1908">
        <v>69</v>
      </c>
      <c r="DP1908">
        <v>69</v>
      </c>
      <c r="DQ1908">
        <v>69</v>
      </c>
      <c r="DR1908">
        <v>69</v>
      </c>
      <c r="DS1908">
        <v>66</v>
      </c>
      <c r="DT1908">
        <v>66</v>
      </c>
      <c r="DU1908">
        <v>66</v>
      </c>
    </row>
    <row r="1909" spans="1:125" x14ac:dyDescent="0.2">
      <c r="A1909" t="e">
        <f ca="1">_xll.BFieldInfo($B$1909)</f>
        <v>#NAME?</v>
      </c>
      <c r="B1909" t="s">
        <v>113</v>
      </c>
      <c r="C1909">
        <v>142</v>
      </c>
      <c r="D1909">
        <v>140</v>
      </c>
      <c r="E1909">
        <v>140</v>
      </c>
      <c r="F1909">
        <v>140</v>
      </c>
      <c r="G1909">
        <v>174</v>
      </c>
      <c r="H1909">
        <v>174</v>
      </c>
      <c r="I1909">
        <v>174</v>
      </c>
      <c r="J1909">
        <v>173</v>
      </c>
      <c r="K1909">
        <v>173</v>
      </c>
      <c r="L1909">
        <v>173</v>
      </c>
      <c r="M1909">
        <v>174</v>
      </c>
      <c r="N1909">
        <v>174</v>
      </c>
      <c r="O1909">
        <v>174</v>
      </c>
      <c r="P1909">
        <v>173</v>
      </c>
      <c r="Q1909">
        <v>173</v>
      </c>
      <c r="R1909">
        <v>173</v>
      </c>
      <c r="S1909">
        <v>173</v>
      </c>
      <c r="T1909">
        <v>155</v>
      </c>
      <c r="U1909">
        <v>155</v>
      </c>
      <c r="V1909">
        <v>155</v>
      </c>
      <c r="W1909">
        <v>155</v>
      </c>
      <c r="X1909">
        <v>159</v>
      </c>
      <c r="Y1909">
        <v>159</v>
      </c>
      <c r="Z1909">
        <v>159</v>
      </c>
      <c r="AA1909">
        <v>158</v>
      </c>
      <c r="AB1909">
        <v>158</v>
      </c>
      <c r="AC1909">
        <v>158</v>
      </c>
      <c r="AD1909">
        <v>158</v>
      </c>
      <c r="AE1909">
        <v>158</v>
      </c>
      <c r="AF1909">
        <v>158</v>
      </c>
      <c r="AG1909">
        <v>158</v>
      </c>
      <c r="AH1909">
        <v>158</v>
      </c>
      <c r="AI1909">
        <v>160</v>
      </c>
      <c r="AJ1909">
        <v>160</v>
      </c>
      <c r="AK1909">
        <v>160</v>
      </c>
      <c r="AL1909">
        <v>160</v>
      </c>
      <c r="AM1909">
        <v>154</v>
      </c>
      <c r="AN1909">
        <v>154</v>
      </c>
      <c r="AO1909">
        <v>154</v>
      </c>
      <c r="AP1909">
        <v>154</v>
      </c>
      <c r="AQ1909">
        <v>156</v>
      </c>
      <c r="AR1909">
        <v>156</v>
      </c>
      <c r="AS1909">
        <v>156</v>
      </c>
      <c r="AT1909">
        <v>156</v>
      </c>
      <c r="AU1909">
        <v>156</v>
      </c>
      <c r="AV1909">
        <v>156</v>
      </c>
      <c r="AW1909">
        <v>156</v>
      </c>
      <c r="AX1909">
        <v>156</v>
      </c>
      <c r="AY1909">
        <v>156</v>
      </c>
      <c r="AZ1909">
        <v>156</v>
      </c>
      <c r="BA1909">
        <v>159</v>
      </c>
      <c r="BB1909">
        <v>159</v>
      </c>
      <c r="BC1909">
        <v>159</v>
      </c>
      <c r="BD1909">
        <v>159</v>
      </c>
      <c r="BE1909">
        <v>160</v>
      </c>
      <c r="BF1909">
        <v>160</v>
      </c>
      <c r="BG1909">
        <v>160</v>
      </c>
      <c r="BH1909">
        <v>159</v>
      </c>
      <c r="BI1909">
        <v>159</v>
      </c>
      <c r="BJ1909">
        <v>159</v>
      </c>
      <c r="BK1909">
        <v>188</v>
      </c>
      <c r="BL1909">
        <v>188</v>
      </c>
      <c r="BM1909">
        <v>188</v>
      </c>
      <c r="BN1909">
        <v>188</v>
      </c>
      <c r="BO1909">
        <v>188</v>
      </c>
      <c r="BP1909">
        <v>188</v>
      </c>
      <c r="BQ1909">
        <v>188</v>
      </c>
      <c r="BR1909">
        <v>188</v>
      </c>
      <c r="BS1909">
        <v>188</v>
      </c>
      <c r="BT1909">
        <v>190</v>
      </c>
      <c r="BU1909">
        <v>190</v>
      </c>
      <c r="BV1909">
        <v>190</v>
      </c>
      <c r="BW1909">
        <v>208</v>
      </c>
      <c r="BX1909">
        <v>208</v>
      </c>
      <c r="BY1909">
        <v>208</v>
      </c>
      <c r="BZ1909">
        <v>209</v>
      </c>
      <c r="CA1909">
        <v>209</v>
      </c>
      <c r="CB1909">
        <v>209</v>
      </c>
      <c r="CC1909">
        <v>208</v>
      </c>
      <c r="CD1909">
        <v>208</v>
      </c>
      <c r="CE1909">
        <v>208</v>
      </c>
      <c r="CF1909">
        <v>208</v>
      </c>
      <c r="CG1909">
        <v>208</v>
      </c>
      <c r="CH1909">
        <v>208</v>
      </c>
      <c r="CI1909">
        <v>366</v>
      </c>
      <c r="CJ1909">
        <v>366</v>
      </c>
      <c r="CK1909">
        <v>366</v>
      </c>
      <c r="CL1909">
        <v>190</v>
      </c>
      <c r="CM1909">
        <v>190</v>
      </c>
      <c r="CN1909">
        <v>190</v>
      </c>
      <c r="CO1909">
        <v>186</v>
      </c>
      <c r="CP1909">
        <v>186</v>
      </c>
      <c r="CQ1909">
        <v>186</v>
      </c>
      <c r="CR1909">
        <v>188</v>
      </c>
      <c r="CS1909">
        <v>188</v>
      </c>
      <c r="CT1909">
        <v>188</v>
      </c>
      <c r="CU1909">
        <v>188</v>
      </c>
      <c r="CV1909">
        <v>392</v>
      </c>
      <c r="CW1909">
        <v>392</v>
      </c>
      <c r="CX1909">
        <v>392</v>
      </c>
      <c r="CY1909">
        <v>392</v>
      </c>
      <c r="CZ1909">
        <v>196</v>
      </c>
      <c r="DA1909">
        <v>196</v>
      </c>
      <c r="DB1909">
        <v>196</v>
      </c>
      <c r="DC1909">
        <v>200</v>
      </c>
      <c r="DD1909">
        <v>200</v>
      </c>
      <c r="DE1909">
        <v>200</v>
      </c>
      <c r="DF1909">
        <v>200</v>
      </c>
      <c r="DG1909">
        <v>199</v>
      </c>
      <c r="DH1909">
        <v>199</v>
      </c>
      <c r="DI1909">
        <v>199</v>
      </c>
      <c r="DJ1909">
        <v>199</v>
      </c>
      <c r="DK1909">
        <v>345</v>
      </c>
      <c r="DL1909">
        <v>345</v>
      </c>
      <c r="DM1909">
        <v>345</v>
      </c>
      <c r="DN1909">
        <v>345</v>
      </c>
      <c r="DO1909">
        <v>209</v>
      </c>
      <c r="DP1909">
        <v>209</v>
      </c>
      <c r="DQ1909">
        <v>209</v>
      </c>
      <c r="DR1909">
        <v>209</v>
      </c>
      <c r="DS1909">
        <v>206</v>
      </c>
      <c r="DT1909">
        <v>206</v>
      </c>
      <c r="DU1909">
        <v>206</v>
      </c>
    </row>
    <row r="1910" spans="1:125" x14ac:dyDescent="0.2">
      <c r="A1910" t="e">
        <f ca="1">_xll.BFieldInfo($B$1910)</f>
        <v>#NAME?</v>
      </c>
      <c r="B1910" t="s">
        <v>114</v>
      </c>
      <c r="C1910" t="s">
        <v>108</v>
      </c>
      <c r="D1910" t="s">
        <v>108</v>
      </c>
      <c r="E1910" t="s">
        <v>108</v>
      </c>
      <c r="F1910" t="s">
        <v>108</v>
      </c>
      <c r="G1910" t="s">
        <v>108</v>
      </c>
      <c r="H1910" t="s">
        <v>108</v>
      </c>
      <c r="I1910" t="s">
        <v>108</v>
      </c>
      <c r="J1910" t="s">
        <v>108</v>
      </c>
      <c r="K1910" t="s">
        <v>108</v>
      </c>
      <c r="L1910" t="s">
        <v>108</v>
      </c>
      <c r="M1910" t="s">
        <v>108</v>
      </c>
      <c r="N1910" t="s">
        <v>108</v>
      </c>
      <c r="O1910" t="s">
        <v>108</v>
      </c>
      <c r="P1910" t="s">
        <v>108</v>
      </c>
      <c r="Q1910" t="s">
        <v>108</v>
      </c>
      <c r="R1910" t="s">
        <v>108</v>
      </c>
      <c r="S1910" t="s">
        <v>108</v>
      </c>
      <c r="T1910" t="s">
        <v>108</v>
      </c>
      <c r="U1910" t="s">
        <v>108</v>
      </c>
      <c r="V1910" t="s">
        <v>108</v>
      </c>
      <c r="W1910" t="s">
        <v>108</v>
      </c>
      <c r="X1910" t="s">
        <v>108</v>
      </c>
      <c r="Y1910" t="s">
        <v>108</v>
      </c>
      <c r="Z1910" t="s">
        <v>108</v>
      </c>
      <c r="AA1910" t="s">
        <v>108</v>
      </c>
      <c r="AB1910" t="s">
        <v>108</v>
      </c>
      <c r="AC1910" t="s">
        <v>108</v>
      </c>
      <c r="AD1910" t="s">
        <v>108</v>
      </c>
      <c r="AE1910" t="s">
        <v>108</v>
      </c>
      <c r="AF1910" t="s">
        <v>108</v>
      </c>
      <c r="AG1910" t="s">
        <v>108</v>
      </c>
      <c r="AH1910" t="s">
        <v>108</v>
      </c>
      <c r="AI1910" t="s">
        <v>108</v>
      </c>
      <c r="AJ1910" t="s">
        <v>108</v>
      </c>
      <c r="AK1910" t="s">
        <v>108</v>
      </c>
      <c r="AL1910" t="s">
        <v>108</v>
      </c>
      <c r="AM1910" t="s">
        <v>108</v>
      </c>
      <c r="AN1910" t="s">
        <v>108</v>
      </c>
      <c r="AO1910" t="s">
        <v>108</v>
      </c>
      <c r="AP1910" t="s">
        <v>108</v>
      </c>
      <c r="AQ1910" t="s">
        <v>108</v>
      </c>
      <c r="AR1910" t="s">
        <v>108</v>
      </c>
      <c r="AS1910" t="s">
        <v>108</v>
      </c>
      <c r="AT1910" t="s">
        <v>108</v>
      </c>
      <c r="AU1910" t="s">
        <v>108</v>
      </c>
      <c r="AV1910" t="s">
        <v>108</v>
      </c>
      <c r="AW1910" t="s">
        <v>108</v>
      </c>
      <c r="AX1910" t="s">
        <v>108</v>
      </c>
      <c r="AY1910" t="s">
        <v>108</v>
      </c>
      <c r="AZ1910" t="s">
        <v>108</v>
      </c>
      <c r="BA1910" t="s">
        <v>108</v>
      </c>
      <c r="BB1910" t="s">
        <v>108</v>
      </c>
      <c r="BC1910" t="s">
        <v>108</v>
      </c>
      <c r="BD1910" t="s">
        <v>108</v>
      </c>
      <c r="BE1910" t="s">
        <v>108</v>
      </c>
      <c r="BF1910" t="s">
        <v>108</v>
      </c>
      <c r="BG1910" t="s">
        <v>108</v>
      </c>
      <c r="BH1910" t="s">
        <v>108</v>
      </c>
      <c r="BI1910" t="s">
        <v>108</v>
      </c>
      <c r="BJ1910" t="s">
        <v>108</v>
      </c>
      <c r="BK1910" t="s">
        <v>108</v>
      </c>
      <c r="BL1910" t="s">
        <v>108</v>
      </c>
      <c r="BM1910" t="s">
        <v>108</v>
      </c>
      <c r="BN1910" t="s">
        <v>108</v>
      </c>
      <c r="BO1910" t="s">
        <v>108</v>
      </c>
      <c r="BP1910" t="s">
        <v>108</v>
      </c>
      <c r="BQ1910" t="s">
        <v>108</v>
      </c>
      <c r="BR1910" t="s">
        <v>108</v>
      </c>
      <c r="BS1910" t="s">
        <v>108</v>
      </c>
      <c r="BT1910" t="s">
        <v>108</v>
      </c>
      <c r="BU1910" t="s">
        <v>108</v>
      </c>
      <c r="BV1910" t="s">
        <v>108</v>
      </c>
      <c r="BW1910" t="s">
        <v>108</v>
      </c>
      <c r="BX1910" t="s">
        <v>108</v>
      </c>
      <c r="BY1910" t="s">
        <v>108</v>
      </c>
      <c r="BZ1910" t="s">
        <v>108</v>
      </c>
      <c r="CA1910" t="s">
        <v>108</v>
      </c>
      <c r="CB1910" t="s">
        <v>108</v>
      </c>
      <c r="CC1910" t="s">
        <v>108</v>
      </c>
      <c r="CD1910" t="s">
        <v>108</v>
      </c>
      <c r="CE1910" t="s">
        <v>108</v>
      </c>
      <c r="CF1910" t="s">
        <v>108</v>
      </c>
      <c r="CG1910" t="s">
        <v>108</v>
      </c>
      <c r="CH1910" t="s">
        <v>108</v>
      </c>
      <c r="CI1910" t="s">
        <v>108</v>
      </c>
      <c r="CJ1910" t="s">
        <v>108</v>
      </c>
      <c r="CK1910" t="s">
        <v>108</v>
      </c>
      <c r="CL1910" t="s">
        <v>108</v>
      </c>
      <c r="CM1910" t="s">
        <v>108</v>
      </c>
      <c r="CN1910" t="s">
        <v>108</v>
      </c>
      <c r="CO1910" t="s">
        <v>108</v>
      </c>
      <c r="CP1910" t="s">
        <v>108</v>
      </c>
      <c r="CQ1910" t="s">
        <v>108</v>
      </c>
      <c r="CR1910" t="s">
        <v>108</v>
      </c>
      <c r="CS1910" t="s">
        <v>108</v>
      </c>
      <c r="CT1910" t="s">
        <v>108</v>
      </c>
      <c r="CU1910" t="s">
        <v>108</v>
      </c>
      <c r="CV1910" t="s">
        <v>108</v>
      </c>
      <c r="CW1910" t="s">
        <v>108</v>
      </c>
      <c r="CX1910" t="s">
        <v>108</v>
      </c>
      <c r="CY1910" t="s">
        <v>108</v>
      </c>
      <c r="CZ1910" t="s">
        <v>108</v>
      </c>
      <c r="DA1910" t="s">
        <v>108</v>
      </c>
      <c r="DB1910" t="s">
        <v>108</v>
      </c>
      <c r="DC1910" t="s">
        <v>108</v>
      </c>
      <c r="DD1910" t="s">
        <v>108</v>
      </c>
      <c r="DE1910" t="s">
        <v>108</v>
      </c>
      <c r="DF1910" t="s">
        <v>108</v>
      </c>
      <c r="DG1910" t="s">
        <v>108</v>
      </c>
      <c r="DH1910" t="s">
        <v>108</v>
      </c>
      <c r="DI1910" t="s">
        <v>108</v>
      </c>
      <c r="DJ1910" t="s">
        <v>108</v>
      </c>
      <c r="DK1910" t="s">
        <v>108</v>
      </c>
      <c r="DL1910" t="s">
        <v>108</v>
      </c>
      <c r="DM1910" t="s">
        <v>108</v>
      </c>
      <c r="DN1910" t="s">
        <v>108</v>
      </c>
      <c r="DO1910" t="s">
        <v>108</v>
      </c>
      <c r="DP1910" t="s">
        <v>108</v>
      </c>
      <c r="DQ1910" t="s">
        <v>108</v>
      </c>
      <c r="DR1910" t="s">
        <v>108</v>
      </c>
      <c r="DS1910" t="s">
        <v>108</v>
      </c>
      <c r="DT1910" t="s">
        <v>108</v>
      </c>
      <c r="DU1910" t="s">
        <v>108</v>
      </c>
    </row>
    <row r="1911" spans="1:125" x14ac:dyDescent="0.2">
      <c r="A1911" t="e">
        <f ca="1">_xll.BFieldInfo($B$1911)</f>
        <v>#NAME?</v>
      </c>
      <c r="B1911" t="s">
        <v>115</v>
      </c>
      <c r="C1911">
        <v>784</v>
      </c>
      <c r="D1911">
        <v>1404</v>
      </c>
      <c r="E1911">
        <v>1404</v>
      </c>
      <c r="F1911">
        <v>1404</v>
      </c>
      <c r="G1911">
        <v>1850</v>
      </c>
      <c r="H1911">
        <v>1850</v>
      </c>
      <c r="I1911">
        <v>1850</v>
      </c>
      <c r="J1911">
        <v>2020</v>
      </c>
      <c r="K1911">
        <v>2020</v>
      </c>
      <c r="L1911">
        <v>2020</v>
      </c>
      <c r="M1911">
        <v>2213</v>
      </c>
      <c r="N1911">
        <v>2213</v>
      </c>
      <c r="O1911">
        <v>2213</v>
      </c>
      <c r="P1911">
        <v>2207</v>
      </c>
      <c r="Q1911">
        <v>2207</v>
      </c>
      <c r="R1911">
        <v>2207</v>
      </c>
      <c r="S1911">
        <v>2207</v>
      </c>
      <c r="T1911">
        <v>1883</v>
      </c>
      <c r="U1911">
        <v>1883</v>
      </c>
      <c r="V1911">
        <v>1883</v>
      </c>
      <c r="W1911">
        <v>1883</v>
      </c>
      <c r="X1911">
        <v>2135</v>
      </c>
      <c r="Y1911">
        <v>2135</v>
      </c>
      <c r="Z1911">
        <v>2135</v>
      </c>
      <c r="AA1911">
        <v>2167</v>
      </c>
      <c r="AB1911">
        <v>2167</v>
      </c>
      <c r="AC1911">
        <v>2167</v>
      </c>
      <c r="AD1911">
        <v>2167</v>
      </c>
      <c r="AE1911">
        <v>2108</v>
      </c>
      <c r="AF1911">
        <v>2108</v>
      </c>
      <c r="AG1911">
        <v>2108</v>
      </c>
      <c r="AH1911">
        <v>2108</v>
      </c>
      <c r="AI1911">
        <v>1387</v>
      </c>
      <c r="AJ1911">
        <v>1387</v>
      </c>
      <c r="AK1911">
        <v>1387</v>
      </c>
      <c r="AL1911">
        <v>1387</v>
      </c>
      <c r="AM1911">
        <v>1509</v>
      </c>
      <c r="AN1911">
        <v>1509</v>
      </c>
      <c r="AO1911">
        <v>1509</v>
      </c>
      <c r="AP1911">
        <v>1509</v>
      </c>
      <c r="AQ1911">
        <v>1184</v>
      </c>
      <c r="AR1911">
        <v>1184</v>
      </c>
      <c r="AS1911">
        <v>1184</v>
      </c>
      <c r="AT1911">
        <v>1184</v>
      </c>
      <c r="AU1911">
        <v>380</v>
      </c>
      <c r="AV1911">
        <v>380</v>
      </c>
      <c r="AW1911">
        <v>380</v>
      </c>
      <c r="AX1911">
        <v>-598</v>
      </c>
      <c r="AY1911">
        <v>-598</v>
      </c>
      <c r="AZ1911">
        <v>-598</v>
      </c>
      <c r="BA1911">
        <v>481</v>
      </c>
      <c r="BB1911">
        <v>481</v>
      </c>
      <c r="BC1911">
        <v>481</v>
      </c>
      <c r="BD1911">
        <v>481</v>
      </c>
      <c r="BE1911">
        <v>785</v>
      </c>
      <c r="BF1911">
        <v>785</v>
      </c>
      <c r="BG1911">
        <v>785</v>
      </c>
      <c r="BH1911">
        <v>494</v>
      </c>
      <c r="BI1911">
        <v>494</v>
      </c>
      <c r="BJ1911">
        <v>494</v>
      </c>
      <c r="BK1911">
        <v>-175</v>
      </c>
      <c r="BL1911">
        <v>-175</v>
      </c>
      <c r="BM1911">
        <v>-175</v>
      </c>
      <c r="BN1911">
        <v>925</v>
      </c>
      <c r="BO1911">
        <v>925</v>
      </c>
      <c r="BP1911">
        <v>925</v>
      </c>
      <c r="BQ1911">
        <v>1333</v>
      </c>
      <c r="BR1911">
        <v>1333</v>
      </c>
      <c r="BS1911">
        <v>1333</v>
      </c>
      <c r="BT1911">
        <v>1702</v>
      </c>
      <c r="BU1911">
        <v>1702</v>
      </c>
      <c r="BV1911">
        <v>1702</v>
      </c>
      <c r="BW1911">
        <v>1063</v>
      </c>
      <c r="BX1911">
        <v>1063</v>
      </c>
      <c r="BY1911">
        <v>1063</v>
      </c>
      <c r="BZ1911">
        <v>1392</v>
      </c>
      <c r="CA1911">
        <v>1392</v>
      </c>
      <c r="CB1911">
        <v>1392</v>
      </c>
      <c r="CC1911">
        <v>1475</v>
      </c>
      <c r="CD1911">
        <v>1475</v>
      </c>
      <c r="CE1911">
        <v>1475</v>
      </c>
      <c r="CF1911">
        <v>1398</v>
      </c>
      <c r="CG1911">
        <v>1398</v>
      </c>
      <c r="CH1911">
        <v>1398</v>
      </c>
      <c r="CI1911">
        <v>1452</v>
      </c>
      <c r="CJ1911">
        <v>1452</v>
      </c>
      <c r="CK1911">
        <v>1452</v>
      </c>
      <c r="CL1911">
        <v>1401</v>
      </c>
      <c r="CM1911">
        <v>1401</v>
      </c>
      <c r="CN1911">
        <v>1401</v>
      </c>
      <c r="CO1911">
        <v>1557</v>
      </c>
      <c r="CP1911">
        <v>1557</v>
      </c>
      <c r="CQ1911">
        <v>1557</v>
      </c>
      <c r="CR1911">
        <v>1218</v>
      </c>
      <c r="CS1911">
        <v>1218</v>
      </c>
      <c r="CT1911">
        <v>1218</v>
      </c>
      <c r="CU1911">
        <v>1218</v>
      </c>
      <c r="CV1911">
        <v>1038</v>
      </c>
      <c r="CW1911">
        <v>1038</v>
      </c>
      <c r="CX1911">
        <v>1038</v>
      </c>
      <c r="CY1911">
        <v>1038</v>
      </c>
      <c r="CZ1911">
        <v>2596</v>
      </c>
      <c r="DA1911">
        <v>2596</v>
      </c>
      <c r="DB1911">
        <v>2596</v>
      </c>
      <c r="DC1911">
        <v>2616</v>
      </c>
      <c r="DD1911">
        <v>2616</v>
      </c>
      <c r="DE1911">
        <v>2616</v>
      </c>
      <c r="DF1911">
        <v>2616</v>
      </c>
      <c r="DG1911">
        <v>2323</v>
      </c>
      <c r="DH1911">
        <v>2323</v>
      </c>
      <c r="DI1911">
        <v>2323</v>
      </c>
      <c r="DJ1911">
        <v>2323</v>
      </c>
      <c r="DK1911">
        <v>1960</v>
      </c>
      <c r="DL1911">
        <v>1960</v>
      </c>
      <c r="DM1911">
        <v>1960</v>
      </c>
      <c r="DN1911">
        <v>1960</v>
      </c>
      <c r="DO1911">
        <v>1759</v>
      </c>
      <c r="DP1911">
        <v>1759</v>
      </c>
      <c r="DQ1911">
        <v>1759</v>
      </c>
      <c r="DR1911">
        <v>1759</v>
      </c>
      <c r="DS1911">
        <v>1601</v>
      </c>
      <c r="DT1911">
        <v>1601</v>
      </c>
      <c r="DU1911">
        <v>1601</v>
      </c>
    </row>
    <row r="1912" spans="1:125" x14ac:dyDescent="0.2">
      <c r="A1912" t="e">
        <f ca="1">_xll.BFieldInfo($B$1912)</f>
        <v>#NAME?</v>
      </c>
      <c r="B1912" t="s">
        <v>116</v>
      </c>
      <c r="C1912">
        <v>67.751800000000003</v>
      </c>
      <c r="D1912">
        <v>67.751800000000003</v>
      </c>
      <c r="E1912">
        <v>67.751800000000003</v>
      </c>
      <c r="F1912">
        <v>67.751800000000003</v>
      </c>
      <c r="G1912">
        <v>67.751800000000003</v>
      </c>
      <c r="H1912">
        <v>67.751800000000003</v>
      </c>
      <c r="I1912">
        <v>67.751800000000003</v>
      </c>
      <c r="J1912">
        <v>60.273099999999999</v>
      </c>
      <c r="K1912">
        <v>60.273099999999999</v>
      </c>
      <c r="L1912">
        <v>60.273099999999999</v>
      </c>
      <c r="M1912">
        <v>60.273099999999999</v>
      </c>
      <c r="N1912">
        <v>60.273099999999999</v>
      </c>
      <c r="O1912">
        <v>60.273099999999999</v>
      </c>
      <c r="P1912">
        <v>60.273099999999999</v>
      </c>
      <c r="Q1912">
        <v>60.273099999999999</v>
      </c>
      <c r="R1912">
        <v>60.273099999999999</v>
      </c>
      <c r="S1912">
        <v>60.273099999999999</v>
      </c>
      <c r="T1912">
        <v>60.273099999999999</v>
      </c>
      <c r="U1912">
        <v>60.273099999999999</v>
      </c>
      <c r="V1912">
        <v>60.273099999999999</v>
      </c>
      <c r="W1912">
        <v>60.273099999999999</v>
      </c>
      <c r="X1912">
        <v>60.273099999999999</v>
      </c>
      <c r="Y1912">
        <v>60.273099999999999</v>
      </c>
      <c r="Z1912">
        <v>60.273099999999999</v>
      </c>
      <c r="AA1912">
        <v>60.273099999999999</v>
      </c>
      <c r="AB1912">
        <v>60.273099999999999</v>
      </c>
      <c r="AC1912">
        <v>60.273099999999999</v>
      </c>
      <c r="AD1912">
        <v>60.273099999999999</v>
      </c>
      <c r="AE1912">
        <v>60.273099999999999</v>
      </c>
      <c r="AF1912">
        <v>60.273099999999999</v>
      </c>
      <c r="AG1912">
        <v>60.273099999999999</v>
      </c>
      <c r="AH1912">
        <v>60.273099999999999</v>
      </c>
      <c r="AI1912">
        <v>60.273099999999999</v>
      </c>
      <c r="AJ1912">
        <v>60.273099999999999</v>
      </c>
      <c r="AK1912">
        <v>60.273099999999999</v>
      </c>
      <c r="AL1912">
        <v>60.273099999999999</v>
      </c>
      <c r="AM1912">
        <v>55.580300000000001</v>
      </c>
      <c r="AN1912">
        <v>55.580300000000001</v>
      </c>
      <c r="AO1912">
        <v>55.580300000000001</v>
      </c>
      <c r="AP1912">
        <v>55.580300000000001</v>
      </c>
      <c r="AQ1912">
        <v>55.580300000000001</v>
      </c>
      <c r="AR1912">
        <v>55.580300000000001</v>
      </c>
      <c r="AS1912">
        <v>55.580300000000001</v>
      </c>
      <c r="AT1912">
        <v>55.580300000000001</v>
      </c>
      <c r="AU1912">
        <v>55.580300000000001</v>
      </c>
      <c r="AV1912">
        <v>55.580300000000001</v>
      </c>
      <c r="AW1912">
        <v>55.580300000000001</v>
      </c>
      <c r="AX1912">
        <v>55.580300000000001</v>
      </c>
      <c r="AY1912">
        <v>55.580300000000001</v>
      </c>
      <c r="AZ1912">
        <v>55.580300000000001</v>
      </c>
      <c r="BA1912">
        <v>51.317700000000002</v>
      </c>
      <c r="BB1912">
        <v>51.317700000000002</v>
      </c>
      <c r="BC1912">
        <v>51.317700000000002</v>
      </c>
      <c r="BD1912">
        <v>51.317700000000002</v>
      </c>
      <c r="BE1912">
        <v>51.317700000000002</v>
      </c>
      <c r="BF1912">
        <v>51.317700000000002</v>
      </c>
      <c r="BG1912">
        <v>51.317700000000002</v>
      </c>
      <c r="BH1912">
        <v>51.317700000000002</v>
      </c>
      <c r="BI1912">
        <v>51.317700000000002</v>
      </c>
      <c r="BJ1912">
        <v>51.317700000000002</v>
      </c>
      <c r="BK1912">
        <v>51.317700000000002</v>
      </c>
      <c r="BL1912">
        <v>51.317700000000002</v>
      </c>
      <c r="BM1912">
        <v>51.317700000000002</v>
      </c>
      <c r="BN1912">
        <v>46.319899999999997</v>
      </c>
      <c r="BO1912">
        <v>46.319899999999997</v>
      </c>
      <c r="BP1912">
        <v>46.319899999999997</v>
      </c>
      <c r="BQ1912">
        <v>46.319899999999997</v>
      </c>
      <c r="BR1912">
        <v>46.319899999999997</v>
      </c>
      <c r="BS1912">
        <v>46.319899999999997</v>
      </c>
      <c r="BT1912">
        <v>46.319899999999997</v>
      </c>
      <c r="BU1912">
        <v>46.319899999999997</v>
      </c>
      <c r="BV1912">
        <v>46.319899999999997</v>
      </c>
      <c r="BW1912">
        <v>46.319899999999997</v>
      </c>
      <c r="BX1912">
        <v>46.319899999999997</v>
      </c>
      <c r="BY1912">
        <v>46.319899999999997</v>
      </c>
      <c r="BZ1912">
        <v>34.799999999999997</v>
      </c>
      <c r="CA1912">
        <v>34.799999999999997</v>
      </c>
      <c r="CB1912">
        <v>34.799999999999997</v>
      </c>
      <c r="CC1912">
        <v>34.799999999999997</v>
      </c>
      <c r="CD1912">
        <v>34.799999999999997</v>
      </c>
      <c r="CE1912">
        <v>34.799999999999997</v>
      </c>
      <c r="CF1912">
        <v>34.799999999999997</v>
      </c>
      <c r="CG1912">
        <v>34.799999999999997</v>
      </c>
      <c r="CH1912">
        <v>34.799999999999997</v>
      </c>
      <c r="CI1912">
        <v>34.799999999999997</v>
      </c>
      <c r="CJ1912">
        <v>34.799999999999997</v>
      </c>
      <c r="CK1912">
        <v>34.799999999999997</v>
      </c>
      <c r="CL1912">
        <v>30.52</v>
      </c>
      <c r="CM1912">
        <v>30.52</v>
      </c>
      <c r="CN1912">
        <v>30.52</v>
      </c>
      <c r="CO1912">
        <v>30.52</v>
      </c>
      <c r="CP1912">
        <v>30.52</v>
      </c>
      <c r="CQ1912">
        <v>30.52</v>
      </c>
      <c r="CR1912">
        <v>30.52</v>
      </c>
      <c r="CS1912">
        <v>30.52</v>
      </c>
      <c r="CT1912">
        <v>30.52</v>
      </c>
      <c r="CU1912">
        <v>30.52</v>
      </c>
      <c r="CV1912">
        <v>30.52</v>
      </c>
      <c r="CW1912">
        <v>30.52</v>
      </c>
      <c r="CX1912">
        <v>30.52</v>
      </c>
      <c r="CY1912">
        <v>30.52</v>
      </c>
      <c r="CZ1912">
        <v>29.54</v>
      </c>
      <c r="DA1912">
        <v>29.54</v>
      </c>
      <c r="DB1912">
        <v>29.54</v>
      </c>
      <c r="DC1912">
        <v>29.54</v>
      </c>
      <c r="DD1912">
        <v>29.54</v>
      </c>
      <c r="DE1912">
        <v>29.54</v>
      </c>
      <c r="DF1912">
        <v>29.54</v>
      </c>
      <c r="DG1912">
        <v>29.54</v>
      </c>
      <c r="DH1912">
        <v>29.54</v>
      </c>
      <c r="DI1912">
        <v>29.54</v>
      </c>
      <c r="DJ1912">
        <v>29.54</v>
      </c>
      <c r="DK1912">
        <v>29.54</v>
      </c>
      <c r="DL1912">
        <v>29.54</v>
      </c>
      <c r="DM1912">
        <v>29.54</v>
      </c>
      <c r="DN1912">
        <v>29.54</v>
      </c>
      <c r="DO1912" t="s">
        <v>108</v>
      </c>
      <c r="DP1912" t="s">
        <v>108</v>
      </c>
      <c r="DQ1912" t="s">
        <v>108</v>
      </c>
      <c r="DR1912" t="s">
        <v>108</v>
      </c>
      <c r="DS1912" t="s">
        <v>108</v>
      </c>
      <c r="DT1912" t="s">
        <v>108</v>
      </c>
      <c r="DU1912" t="s">
        <v>108</v>
      </c>
    </row>
    <row r="1913" spans="1:125" x14ac:dyDescent="0.2">
      <c r="A1913" t="e">
        <f ca="1">_xll.BFieldInfo($B$1913)</f>
        <v>#NAME?</v>
      </c>
      <c r="B1913" t="s">
        <v>117</v>
      </c>
      <c r="C1913">
        <v>26.575399999999998</v>
      </c>
      <c r="D1913">
        <v>26.575399999999998</v>
      </c>
      <c r="E1913">
        <v>26.575399999999998</v>
      </c>
      <c r="F1913">
        <v>26.575399999999998</v>
      </c>
      <c r="G1913">
        <v>26.575399999999998</v>
      </c>
      <c r="H1913">
        <v>26.575399999999998</v>
      </c>
      <c r="I1913">
        <v>26.575399999999998</v>
      </c>
      <c r="J1913">
        <v>35.110900000000001</v>
      </c>
      <c r="K1913">
        <v>35.110900000000001</v>
      </c>
      <c r="L1913">
        <v>35.110900000000001</v>
      </c>
      <c r="M1913">
        <v>35.110900000000001</v>
      </c>
      <c r="N1913">
        <v>35.110900000000001</v>
      </c>
      <c r="O1913">
        <v>35.110900000000001</v>
      </c>
      <c r="P1913">
        <v>35.110900000000001</v>
      </c>
      <c r="Q1913">
        <v>35.110900000000001</v>
      </c>
      <c r="R1913">
        <v>35.110900000000001</v>
      </c>
      <c r="S1913">
        <v>35.110900000000001</v>
      </c>
      <c r="T1913">
        <v>35.110900000000001</v>
      </c>
      <c r="U1913">
        <v>35.110900000000001</v>
      </c>
      <c r="V1913">
        <v>35.110900000000001</v>
      </c>
      <c r="W1913">
        <v>35.110900000000001</v>
      </c>
      <c r="X1913">
        <v>35.110900000000001</v>
      </c>
      <c r="Y1913">
        <v>35.110900000000001</v>
      </c>
      <c r="Z1913">
        <v>35.110900000000001</v>
      </c>
      <c r="AA1913">
        <v>35.110900000000001</v>
      </c>
      <c r="AB1913">
        <v>35.110900000000001</v>
      </c>
      <c r="AC1913">
        <v>35.110900000000001</v>
      </c>
      <c r="AD1913">
        <v>35.110900000000001</v>
      </c>
      <c r="AE1913">
        <v>35.110900000000001</v>
      </c>
      <c r="AF1913">
        <v>35.110900000000001</v>
      </c>
      <c r="AG1913">
        <v>35.110900000000001</v>
      </c>
      <c r="AH1913">
        <v>35.110900000000001</v>
      </c>
      <c r="AI1913">
        <v>35.110900000000001</v>
      </c>
      <c r="AJ1913">
        <v>35.110900000000001</v>
      </c>
      <c r="AK1913">
        <v>35.110900000000001</v>
      </c>
      <c r="AL1913">
        <v>35.110900000000001</v>
      </c>
      <c r="AM1913">
        <v>40.1417</v>
      </c>
      <c r="AN1913">
        <v>40.1417</v>
      </c>
      <c r="AO1913">
        <v>40.1417</v>
      </c>
      <c r="AP1913">
        <v>40.1417</v>
      </c>
      <c r="AQ1913">
        <v>40.1417</v>
      </c>
      <c r="AR1913">
        <v>40.1417</v>
      </c>
      <c r="AS1913">
        <v>40.1417</v>
      </c>
      <c r="AT1913">
        <v>40.1417</v>
      </c>
      <c r="AU1913">
        <v>40.1417</v>
      </c>
      <c r="AV1913">
        <v>40.1417</v>
      </c>
      <c r="AW1913">
        <v>40.1417</v>
      </c>
      <c r="AX1913">
        <v>40.1417</v>
      </c>
      <c r="AY1913">
        <v>40.1417</v>
      </c>
      <c r="AZ1913">
        <v>40.1417</v>
      </c>
      <c r="BA1913">
        <v>44.226999999999997</v>
      </c>
      <c r="BB1913">
        <v>44.226999999999997</v>
      </c>
      <c r="BC1913">
        <v>44.226999999999997</v>
      </c>
      <c r="BD1913">
        <v>44.226999999999997</v>
      </c>
      <c r="BE1913">
        <v>44.226999999999997</v>
      </c>
      <c r="BF1913">
        <v>44.226999999999997</v>
      </c>
      <c r="BG1913">
        <v>44.226999999999997</v>
      </c>
      <c r="BH1913">
        <v>44.226999999999997</v>
      </c>
      <c r="BI1913">
        <v>44.226999999999997</v>
      </c>
      <c r="BJ1913">
        <v>44.226999999999997</v>
      </c>
      <c r="BK1913">
        <v>44.226999999999997</v>
      </c>
      <c r="BL1913">
        <v>44.226999999999997</v>
      </c>
      <c r="BM1913">
        <v>44.226999999999997</v>
      </c>
      <c r="BN1913">
        <v>48.376399999999997</v>
      </c>
      <c r="BO1913">
        <v>48.376399999999997</v>
      </c>
      <c r="BP1913">
        <v>48.376399999999997</v>
      </c>
      <c r="BQ1913">
        <v>48.376399999999997</v>
      </c>
      <c r="BR1913">
        <v>48.376399999999997</v>
      </c>
      <c r="BS1913">
        <v>48.376399999999997</v>
      </c>
      <c r="BT1913">
        <v>48.376399999999997</v>
      </c>
      <c r="BU1913">
        <v>48.376399999999997</v>
      </c>
      <c r="BV1913">
        <v>48.376399999999997</v>
      </c>
      <c r="BW1913">
        <v>48.376399999999997</v>
      </c>
      <c r="BX1913">
        <v>48.376399999999997</v>
      </c>
      <c r="BY1913">
        <v>48.376399999999997</v>
      </c>
      <c r="BZ1913">
        <v>58.7</v>
      </c>
      <c r="CA1913">
        <v>58.7</v>
      </c>
      <c r="CB1913">
        <v>58.7</v>
      </c>
      <c r="CC1913">
        <v>58.7</v>
      </c>
      <c r="CD1913">
        <v>58.7</v>
      </c>
      <c r="CE1913">
        <v>58.7</v>
      </c>
      <c r="CF1913">
        <v>58.7</v>
      </c>
      <c r="CG1913">
        <v>58.7</v>
      </c>
      <c r="CH1913">
        <v>58.7</v>
      </c>
      <c r="CI1913">
        <v>58.7</v>
      </c>
      <c r="CJ1913">
        <v>58.7</v>
      </c>
      <c r="CK1913">
        <v>58.7</v>
      </c>
      <c r="CL1913">
        <v>63.29</v>
      </c>
      <c r="CM1913">
        <v>63.29</v>
      </c>
      <c r="CN1913">
        <v>63.29</v>
      </c>
      <c r="CO1913">
        <v>63.29</v>
      </c>
      <c r="CP1913">
        <v>63.29</v>
      </c>
      <c r="CQ1913">
        <v>63.29</v>
      </c>
      <c r="CR1913">
        <v>63.29</v>
      </c>
      <c r="CS1913">
        <v>63.29</v>
      </c>
      <c r="CT1913">
        <v>63.29</v>
      </c>
      <c r="CU1913">
        <v>63.29</v>
      </c>
      <c r="CV1913">
        <v>63.29</v>
      </c>
      <c r="CW1913">
        <v>63.29</v>
      </c>
      <c r="CX1913">
        <v>63.29</v>
      </c>
      <c r="CY1913">
        <v>63.29</v>
      </c>
      <c r="CZ1913">
        <v>63.92</v>
      </c>
      <c r="DA1913">
        <v>63.92</v>
      </c>
      <c r="DB1913">
        <v>63.92</v>
      </c>
      <c r="DC1913">
        <v>63.92</v>
      </c>
      <c r="DD1913">
        <v>63.92</v>
      </c>
      <c r="DE1913">
        <v>63.92</v>
      </c>
      <c r="DF1913">
        <v>63.92</v>
      </c>
      <c r="DG1913">
        <v>63.92</v>
      </c>
      <c r="DH1913">
        <v>63.92</v>
      </c>
      <c r="DI1913">
        <v>63.92</v>
      </c>
      <c r="DJ1913">
        <v>63.92</v>
      </c>
      <c r="DK1913">
        <v>63.92</v>
      </c>
      <c r="DL1913">
        <v>63.92</v>
      </c>
      <c r="DM1913">
        <v>63.92</v>
      </c>
      <c r="DN1913">
        <v>63.92</v>
      </c>
      <c r="DO1913" t="s">
        <v>108</v>
      </c>
      <c r="DP1913" t="s">
        <v>108</v>
      </c>
      <c r="DQ1913" t="s">
        <v>108</v>
      </c>
      <c r="DR1913" t="s">
        <v>108</v>
      </c>
      <c r="DS1913" t="s">
        <v>108</v>
      </c>
      <c r="DT1913" t="s">
        <v>108</v>
      </c>
      <c r="DU1913" t="s">
        <v>108</v>
      </c>
    </row>
    <row r="1915" spans="1:125" x14ac:dyDescent="0.2">
      <c r="A1915" t="s">
        <v>296</v>
      </c>
      <c r="B1915" t="s">
        <v>106</v>
      </c>
      <c r="C1915" s="8" t="e">
        <f ca="1">_xll.BDH($A$1915,$B$1916:$B$1926,$B$1,$B$2,"Dir=H","Per=M","Days=A","Dts=S","Sort=R","cols=123;rows=12")</f>
        <v>#NAME?</v>
      </c>
      <c r="D1915" s="8">
        <v>43980</v>
      </c>
      <c r="E1915" s="8">
        <v>43951</v>
      </c>
      <c r="F1915" s="8">
        <v>43921</v>
      </c>
      <c r="G1915" s="8">
        <v>43889</v>
      </c>
      <c r="H1915" s="8">
        <v>43861</v>
      </c>
      <c r="I1915" s="8">
        <v>43830</v>
      </c>
      <c r="J1915" s="8">
        <v>43798</v>
      </c>
      <c r="K1915" s="8">
        <v>43769</v>
      </c>
      <c r="L1915" s="8">
        <v>43738</v>
      </c>
      <c r="M1915" s="8">
        <v>43707</v>
      </c>
      <c r="N1915" s="8">
        <v>43677</v>
      </c>
      <c r="O1915" s="8">
        <v>43646</v>
      </c>
      <c r="P1915" s="8">
        <v>43644</v>
      </c>
      <c r="Q1915" s="8">
        <v>43616</v>
      </c>
      <c r="R1915" s="8">
        <v>43585</v>
      </c>
      <c r="S1915" s="8">
        <v>43555</v>
      </c>
      <c r="T1915" s="8">
        <v>43553</v>
      </c>
      <c r="U1915" s="8">
        <v>43524</v>
      </c>
      <c r="V1915" s="8">
        <v>43496</v>
      </c>
      <c r="W1915" s="8">
        <v>43465</v>
      </c>
      <c r="X1915" s="8">
        <v>43434</v>
      </c>
      <c r="Y1915" s="8">
        <v>43404</v>
      </c>
      <c r="Z1915" s="8">
        <v>43373</v>
      </c>
      <c r="AA1915" s="8">
        <v>43371</v>
      </c>
      <c r="AB1915" s="8">
        <v>43343</v>
      </c>
      <c r="AC1915" s="8">
        <v>43312</v>
      </c>
      <c r="AD1915" s="8">
        <v>43281</v>
      </c>
      <c r="AE1915" s="8">
        <v>43280</v>
      </c>
      <c r="AF1915" s="8">
        <v>43251</v>
      </c>
      <c r="AG1915" s="8">
        <v>43220</v>
      </c>
      <c r="AH1915" s="8">
        <v>43190</v>
      </c>
      <c r="AI1915" s="8">
        <v>43189</v>
      </c>
      <c r="AJ1915" s="8">
        <v>43159</v>
      </c>
      <c r="AK1915" s="8">
        <v>43131</v>
      </c>
      <c r="AL1915" s="8">
        <v>43100</v>
      </c>
      <c r="AM1915" s="8">
        <v>43098</v>
      </c>
      <c r="AN1915" s="8">
        <v>43069</v>
      </c>
      <c r="AO1915" s="8">
        <v>43039</v>
      </c>
      <c r="AP1915" s="8">
        <v>43008</v>
      </c>
      <c r="AQ1915" s="8">
        <v>43007</v>
      </c>
      <c r="AR1915" s="8">
        <v>42978</v>
      </c>
      <c r="AS1915" s="8">
        <v>42947</v>
      </c>
      <c r="AT1915" s="8">
        <v>42916</v>
      </c>
      <c r="AU1915" s="8">
        <v>42886</v>
      </c>
      <c r="AV1915" s="8">
        <v>42853</v>
      </c>
      <c r="AW1915" s="8">
        <v>42825</v>
      </c>
      <c r="AX1915" s="8">
        <v>42794</v>
      </c>
      <c r="AY1915" s="8">
        <v>42766</v>
      </c>
      <c r="AZ1915" s="8">
        <v>42735</v>
      </c>
      <c r="BA1915" s="8">
        <v>42734</v>
      </c>
      <c r="BB1915" s="8">
        <v>42704</v>
      </c>
      <c r="BC1915" s="8">
        <v>42674</v>
      </c>
      <c r="BD1915" s="8">
        <v>42643</v>
      </c>
      <c r="BE1915" s="8">
        <v>42613</v>
      </c>
      <c r="BF1915" s="8">
        <v>42580</v>
      </c>
      <c r="BG1915" s="8">
        <v>42551</v>
      </c>
      <c r="BH1915" s="8">
        <v>42521</v>
      </c>
      <c r="BI1915" s="8">
        <v>42489</v>
      </c>
      <c r="BJ1915" s="8">
        <v>42460</v>
      </c>
      <c r="BK1915" s="8">
        <v>42429</v>
      </c>
      <c r="BL1915" s="8">
        <v>42398</v>
      </c>
      <c r="BM1915" s="8">
        <v>42369</v>
      </c>
      <c r="BN1915" s="8">
        <v>42338</v>
      </c>
      <c r="BO1915" s="8">
        <v>42307</v>
      </c>
      <c r="BP1915" s="8">
        <v>42277</v>
      </c>
      <c r="BQ1915" s="8">
        <v>42247</v>
      </c>
      <c r="BR1915" s="8">
        <v>42216</v>
      </c>
      <c r="BS1915" s="8">
        <v>42185</v>
      </c>
      <c r="BT1915" s="8">
        <v>42153</v>
      </c>
      <c r="BU1915" s="8">
        <v>42124</v>
      </c>
      <c r="BV1915" s="8">
        <v>42094</v>
      </c>
      <c r="BW1915" s="8">
        <v>42062</v>
      </c>
      <c r="BX1915" s="8">
        <v>42034</v>
      </c>
      <c r="BY1915" s="8">
        <v>42004</v>
      </c>
      <c r="BZ1915" s="8">
        <v>41971</v>
      </c>
      <c r="CA1915" s="8">
        <v>41943</v>
      </c>
      <c r="CB1915" s="8">
        <v>41912</v>
      </c>
      <c r="CC1915" s="8">
        <v>41880</v>
      </c>
      <c r="CD1915" s="8">
        <v>41851</v>
      </c>
      <c r="CE1915" s="8">
        <v>41820</v>
      </c>
      <c r="CF1915" s="8">
        <v>41789</v>
      </c>
      <c r="CG1915" s="8">
        <v>41759</v>
      </c>
      <c r="CH1915" s="8">
        <v>41729</v>
      </c>
      <c r="CI1915" s="8">
        <v>41698</v>
      </c>
      <c r="CJ1915" s="8">
        <v>41670</v>
      </c>
      <c r="CK1915" s="8">
        <v>41639</v>
      </c>
      <c r="CL1915" s="8">
        <v>41607</v>
      </c>
      <c r="CM1915" s="8">
        <v>41578</v>
      </c>
      <c r="CN1915" s="8">
        <v>41547</v>
      </c>
      <c r="CO1915" s="8">
        <v>41516</v>
      </c>
      <c r="CP1915" s="8">
        <v>41486</v>
      </c>
      <c r="CQ1915" s="8">
        <v>41455</v>
      </c>
      <c r="CR1915" s="8">
        <v>41453</v>
      </c>
      <c r="CS1915" s="8">
        <v>41425</v>
      </c>
      <c r="CT1915" s="8">
        <v>41394</v>
      </c>
      <c r="CU1915" s="8">
        <v>41364</v>
      </c>
      <c r="CV1915" s="8">
        <v>41362</v>
      </c>
      <c r="CW1915" s="8">
        <v>41333</v>
      </c>
      <c r="CX1915" s="8">
        <v>41305</v>
      </c>
      <c r="CY1915" s="8">
        <v>41274</v>
      </c>
      <c r="CZ1915" s="8">
        <v>41243</v>
      </c>
      <c r="DA1915" s="8">
        <v>41213</v>
      </c>
      <c r="DB1915" s="8">
        <v>41182</v>
      </c>
      <c r="DC1915" s="8">
        <v>41180</v>
      </c>
      <c r="DD1915" s="8">
        <v>41152</v>
      </c>
      <c r="DE1915" s="8">
        <v>41121</v>
      </c>
      <c r="DF1915" s="8">
        <v>41090</v>
      </c>
      <c r="DG1915" s="8">
        <v>41089</v>
      </c>
      <c r="DH1915" s="8">
        <v>41060</v>
      </c>
      <c r="DI1915" s="8">
        <v>41029</v>
      </c>
      <c r="DJ1915" s="8">
        <v>40999</v>
      </c>
      <c r="DK1915" s="8">
        <v>40998</v>
      </c>
      <c r="DL1915" s="8">
        <v>40968</v>
      </c>
      <c r="DM1915" s="8">
        <v>40939</v>
      </c>
      <c r="DN1915" s="8">
        <v>40908</v>
      </c>
      <c r="DO1915" s="8">
        <v>40907</v>
      </c>
      <c r="DP1915" s="8">
        <v>40877</v>
      </c>
      <c r="DQ1915" s="8">
        <v>40847</v>
      </c>
      <c r="DR1915" s="8">
        <v>40816</v>
      </c>
      <c r="DS1915" s="8">
        <v>40786</v>
      </c>
      <c r="DT1915" s="8">
        <v>40753</v>
      </c>
      <c r="DU1915" s="8">
        <v>40724</v>
      </c>
    </row>
    <row r="1916" spans="1:125" x14ac:dyDescent="0.2">
      <c r="A1916" t="e">
        <f ca="1">_xll.BFieldInfo($B$1916)</f>
        <v>#NAME?</v>
      </c>
      <c r="B1916" t="s">
        <v>107</v>
      </c>
      <c r="C1916">
        <v>89.525800000000004</v>
      </c>
      <c r="D1916">
        <v>89.723799999999997</v>
      </c>
      <c r="E1916">
        <v>96.836699999999993</v>
      </c>
      <c r="F1916">
        <v>86.184700000000007</v>
      </c>
      <c r="G1916">
        <v>79.174400000000006</v>
      </c>
      <c r="H1916">
        <v>72.142799999999994</v>
      </c>
      <c r="I1916">
        <v>74.174599999999998</v>
      </c>
      <c r="J1916">
        <v>76.046000000000006</v>
      </c>
      <c r="K1916">
        <v>72.053700000000006</v>
      </c>
      <c r="L1916">
        <v>71.680499999999995</v>
      </c>
      <c r="M1916">
        <v>71.185599999999994</v>
      </c>
      <c r="N1916">
        <v>73.403899999999993</v>
      </c>
      <c r="O1916">
        <v>75.689400000000006</v>
      </c>
      <c r="P1916">
        <v>75.689400000000006</v>
      </c>
      <c r="Q1916">
        <v>69.090699999999998</v>
      </c>
      <c r="R1916">
        <v>72.187299999999993</v>
      </c>
      <c r="S1916">
        <v>72.153999999999996</v>
      </c>
      <c r="T1916">
        <v>72.153999999999996</v>
      </c>
      <c r="U1916">
        <v>71.470100000000002</v>
      </c>
      <c r="V1916">
        <v>76.955100000000002</v>
      </c>
      <c r="W1916">
        <v>68.755099999999999</v>
      </c>
      <c r="X1916">
        <v>78.412899999999993</v>
      </c>
      <c r="Y1916">
        <v>74.314599999999999</v>
      </c>
      <c r="Z1916">
        <v>84.1571</v>
      </c>
      <c r="AA1916">
        <v>84.1571</v>
      </c>
      <c r="AB1916">
        <v>81.914000000000001</v>
      </c>
      <c r="AC1916">
        <v>84.185500000000005</v>
      </c>
      <c r="AD1916">
        <v>76.624700000000004</v>
      </c>
      <c r="AE1916">
        <v>76.624700000000004</v>
      </c>
      <c r="AF1916">
        <v>72.324399999999997</v>
      </c>
      <c r="AG1916">
        <v>77.507300000000001</v>
      </c>
      <c r="AH1916">
        <v>80.898200000000003</v>
      </c>
      <c r="AI1916">
        <v>80.898200000000003</v>
      </c>
      <c r="AJ1916">
        <v>83.880899999999997</v>
      </c>
      <c r="AK1916">
        <v>89.282600000000002</v>
      </c>
      <c r="AL1916">
        <v>76.326999999999998</v>
      </c>
      <c r="AM1916">
        <v>76.326999999999998</v>
      </c>
      <c r="AN1916">
        <v>79.119</v>
      </c>
      <c r="AO1916">
        <v>79.309399999999997</v>
      </c>
      <c r="AP1916">
        <v>85.721100000000007</v>
      </c>
      <c r="AQ1916">
        <v>85.721100000000007</v>
      </c>
      <c r="AR1916">
        <v>88.010999999999996</v>
      </c>
      <c r="AS1916">
        <v>79.999499999999998</v>
      </c>
      <c r="AT1916">
        <v>74.416700000000006</v>
      </c>
      <c r="AU1916">
        <v>67.682500000000005</v>
      </c>
      <c r="AV1916">
        <v>71.5</v>
      </c>
      <c r="AW1916">
        <v>70.8429</v>
      </c>
      <c r="AX1916">
        <v>72.953299999999999</v>
      </c>
      <c r="AY1916">
        <v>74.992400000000004</v>
      </c>
      <c r="AZ1916">
        <v>74.122900000000001</v>
      </c>
      <c r="BA1916">
        <v>74.122900000000001</v>
      </c>
      <c r="BB1916">
        <v>75.810199999999995</v>
      </c>
      <c r="BC1916">
        <v>75.738200000000006</v>
      </c>
      <c r="BD1916">
        <v>81.385400000000004</v>
      </c>
      <c r="BE1916">
        <v>80.138900000000007</v>
      </c>
      <c r="BF1916">
        <v>81.253399999999999</v>
      </c>
      <c r="BG1916">
        <v>85.292000000000002</v>
      </c>
      <c r="BH1916">
        <v>88.515900000000002</v>
      </c>
      <c r="BI1916">
        <v>89.685100000000006</v>
      </c>
      <c r="BJ1916">
        <v>93.396199999999993</v>
      </c>
      <c r="BK1916">
        <v>88.289400000000001</v>
      </c>
      <c r="BL1916">
        <v>83.988799999999998</v>
      </c>
      <c r="BM1916">
        <v>102.3955</v>
      </c>
      <c r="BN1916">
        <v>106.7654</v>
      </c>
      <c r="BO1916">
        <v>108.95189999999999</v>
      </c>
      <c r="BP1916">
        <v>98.936400000000006</v>
      </c>
      <c r="BQ1916">
        <v>105.45399999999999</v>
      </c>
      <c r="BR1916">
        <v>118.2907</v>
      </c>
      <c r="BS1916">
        <v>117.50790000000001</v>
      </c>
      <c r="BT1916">
        <v>112.27</v>
      </c>
      <c r="BU1916">
        <v>100.51</v>
      </c>
      <c r="BV1916">
        <v>98.13</v>
      </c>
      <c r="BW1916">
        <v>103.53</v>
      </c>
      <c r="BX1916">
        <v>104.83</v>
      </c>
      <c r="BY1916">
        <v>94.26</v>
      </c>
      <c r="BZ1916">
        <v>100.32</v>
      </c>
      <c r="CA1916">
        <v>112</v>
      </c>
      <c r="CB1916">
        <v>106.45</v>
      </c>
      <c r="CC1916">
        <v>107.56</v>
      </c>
      <c r="CD1916">
        <v>91.55</v>
      </c>
      <c r="CE1916">
        <v>82.91</v>
      </c>
      <c r="CF1916">
        <v>81.209999999999994</v>
      </c>
      <c r="CG1916">
        <v>78.489999999999995</v>
      </c>
      <c r="CH1916">
        <v>70.86</v>
      </c>
      <c r="CI1916">
        <v>82.79</v>
      </c>
      <c r="CJ1916">
        <v>80.650000000000006</v>
      </c>
      <c r="CK1916">
        <v>75.099999999999994</v>
      </c>
      <c r="CL1916">
        <v>74.81</v>
      </c>
      <c r="CM1916">
        <v>71.174999999999997</v>
      </c>
      <c r="CN1916">
        <v>62.87</v>
      </c>
      <c r="CO1916">
        <v>60.27</v>
      </c>
      <c r="CP1916">
        <v>61.4</v>
      </c>
      <c r="CQ1916">
        <v>51.27</v>
      </c>
      <c r="CR1916">
        <v>51.27</v>
      </c>
      <c r="CS1916">
        <v>54.48</v>
      </c>
      <c r="CT1916">
        <v>50.64</v>
      </c>
      <c r="CU1916">
        <v>48.94</v>
      </c>
      <c r="CV1916">
        <v>48.94</v>
      </c>
      <c r="CW1916">
        <v>42.72</v>
      </c>
      <c r="CX1916">
        <v>39.450000000000003</v>
      </c>
      <c r="CY1916">
        <v>36.725000000000001</v>
      </c>
      <c r="CZ1916">
        <v>37.5</v>
      </c>
      <c r="DA1916">
        <v>33.587499999999999</v>
      </c>
      <c r="DB1916">
        <v>33.164999999999999</v>
      </c>
      <c r="DC1916">
        <v>33.164999999999999</v>
      </c>
      <c r="DD1916">
        <v>28.844999999999999</v>
      </c>
      <c r="DE1916">
        <v>27.164999999999999</v>
      </c>
      <c r="DF1916">
        <v>25.64</v>
      </c>
      <c r="DG1916">
        <v>25.64</v>
      </c>
      <c r="DH1916">
        <v>24.975000000000001</v>
      </c>
      <c r="DI1916">
        <v>26.01</v>
      </c>
      <c r="DJ1916">
        <v>24.43</v>
      </c>
      <c r="DK1916">
        <v>24.43</v>
      </c>
      <c r="DL1916">
        <v>22.767499999999998</v>
      </c>
      <c r="DM1916">
        <v>24.43</v>
      </c>
      <c r="DN1916">
        <v>20.465</v>
      </c>
      <c r="DO1916">
        <v>20.465</v>
      </c>
      <c r="DP1916">
        <v>19.925000000000001</v>
      </c>
      <c r="DQ1916">
        <v>20.83</v>
      </c>
      <c r="DR1916">
        <v>19.399999999999999</v>
      </c>
      <c r="DS1916">
        <v>19.942499999999999</v>
      </c>
      <c r="DT1916">
        <v>21.18</v>
      </c>
      <c r="DU1916">
        <v>20.704999999999998</v>
      </c>
    </row>
    <row r="1917" spans="1:125" x14ac:dyDescent="0.2">
      <c r="A1917" t="e">
        <f ca="1">_xll.BFieldInfo($B$1917)</f>
        <v>#NAME?</v>
      </c>
      <c r="B1917" t="s">
        <v>109</v>
      </c>
      <c r="C1917" t="s">
        <v>108</v>
      </c>
      <c r="D1917" t="s">
        <v>108</v>
      </c>
      <c r="E1917" t="s">
        <v>108</v>
      </c>
      <c r="F1917" t="s">
        <v>108</v>
      </c>
      <c r="G1917" t="s">
        <v>108</v>
      </c>
      <c r="H1917" t="s">
        <v>108</v>
      </c>
      <c r="I1917" t="s">
        <v>108</v>
      </c>
      <c r="J1917" t="s">
        <v>108</v>
      </c>
      <c r="K1917" t="s">
        <v>108</v>
      </c>
      <c r="L1917" t="s">
        <v>108</v>
      </c>
      <c r="M1917" t="s">
        <v>108</v>
      </c>
      <c r="N1917" t="s">
        <v>108</v>
      </c>
      <c r="O1917" t="s">
        <v>108</v>
      </c>
      <c r="P1917" t="s">
        <v>108</v>
      </c>
      <c r="Q1917" t="s">
        <v>108</v>
      </c>
      <c r="R1917" t="s">
        <v>108</v>
      </c>
      <c r="S1917" t="s">
        <v>108</v>
      </c>
      <c r="T1917" t="s">
        <v>108</v>
      </c>
      <c r="U1917" t="s">
        <v>108</v>
      </c>
      <c r="V1917" t="s">
        <v>108</v>
      </c>
      <c r="W1917" t="s">
        <v>108</v>
      </c>
      <c r="X1917" t="s">
        <v>108</v>
      </c>
      <c r="Y1917" t="s">
        <v>108</v>
      </c>
      <c r="Z1917" t="s">
        <v>108</v>
      </c>
      <c r="AA1917" t="s">
        <v>108</v>
      </c>
      <c r="AB1917" t="s">
        <v>108</v>
      </c>
      <c r="AC1917" t="s">
        <v>108</v>
      </c>
      <c r="AD1917" t="s">
        <v>108</v>
      </c>
      <c r="AE1917" t="s">
        <v>108</v>
      </c>
      <c r="AF1917" t="s">
        <v>108</v>
      </c>
      <c r="AG1917" t="s">
        <v>108</v>
      </c>
      <c r="AH1917" t="s">
        <v>108</v>
      </c>
      <c r="AI1917" t="s">
        <v>108</v>
      </c>
      <c r="AJ1917" t="s">
        <v>108</v>
      </c>
      <c r="AK1917" t="s">
        <v>108</v>
      </c>
      <c r="AL1917" t="s">
        <v>108</v>
      </c>
      <c r="AM1917" t="s">
        <v>108</v>
      </c>
      <c r="AN1917" t="s">
        <v>108</v>
      </c>
      <c r="AO1917" t="s">
        <v>108</v>
      </c>
      <c r="AP1917" t="s">
        <v>108</v>
      </c>
      <c r="AQ1917" t="s">
        <v>108</v>
      </c>
      <c r="AR1917" t="s">
        <v>108</v>
      </c>
      <c r="AS1917" t="s">
        <v>108</v>
      </c>
      <c r="AT1917" t="s">
        <v>108</v>
      </c>
      <c r="AU1917" t="s">
        <v>108</v>
      </c>
      <c r="AV1917" t="s">
        <v>108</v>
      </c>
      <c r="AW1917" t="s">
        <v>108</v>
      </c>
      <c r="AX1917" t="s">
        <v>108</v>
      </c>
      <c r="AY1917" t="s">
        <v>108</v>
      </c>
      <c r="AZ1917" t="s">
        <v>108</v>
      </c>
      <c r="BA1917" t="s">
        <v>108</v>
      </c>
      <c r="BB1917" t="s">
        <v>108</v>
      </c>
      <c r="BC1917" t="s">
        <v>108</v>
      </c>
      <c r="BD1917" t="s">
        <v>108</v>
      </c>
      <c r="BE1917" t="s">
        <v>108</v>
      </c>
      <c r="BF1917" t="s">
        <v>108</v>
      </c>
      <c r="BG1917" t="s">
        <v>108</v>
      </c>
      <c r="BH1917" t="s">
        <v>108</v>
      </c>
      <c r="BI1917" t="s">
        <v>108</v>
      </c>
      <c r="BJ1917" t="s">
        <v>108</v>
      </c>
      <c r="BK1917" t="s">
        <v>108</v>
      </c>
      <c r="BL1917" t="s">
        <v>108</v>
      </c>
      <c r="BM1917" t="s">
        <v>108</v>
      </c>
      <c r="BN1917" t="s">
        <v>108</v>
      </c>
      <c r="BO1917" t="s">
        <v>108</v>
      </c>
      <c r="BP1917" t="s">
        <v>108</v>
      </c>
      <c r="BQ1917" t="s">
        <v>108</v>
      </c>
      <c r="BR1917" t="s">
        <v>108</v>
      </c>
      <c r="BS1917" t="s">
        <v>108</v>
      </c>
      <c r="BT1917" t="s">
        <v>108</v>
      </c>
      <c r="BU1917" t="s">
        <v>108</v>
      </c>
      <c r="BV1917" t="s">
        <v>108</v>
      </c>
      <c r="BW1917" t="s">
        <v>108</v>
      </c>
      <c r="BX1917" t="s">
        <v>108</v>
      </c>
      <c r="BY1917" t="s">
        <v>108</v>
      </c>
      <c r="BZ1917" t="s">
        <v>108</v>
      </c>
      <c r="CA1917" t="s">
        <v>108</v>
      </c>
      <c r="CB1917" t="s">
        <v>108</v>
      </c>
      <c r="CC1917" t="s">
        <v>108</v>
      </c>
      <c r="CD1917" t="s">
        <v>108</v>
      </c>
      <c r="CE1917" t="s">
        <v>108</v>
      </c>
      <c r="CF1917" t="s">
        <v>108</v>
      </c>
      <c r="CG1917" t="s">
        <v>108</v>
      </c>
      <c r="CH1917" t="s">
        <v>108</v>
      </c>
      <c r="CI1917" t="s">
        <v>108</v>
      </c>
      <c r="CJ1917" t="s">
        <v>108</v>
      </c>
      <c r="CK1917" t="s">
        <v>108</v>
      </c>
      <c r="CL1917" t="s">
        <v>108</v>
      </c>
      <c r="CM1917" t="s">
        <v>108</v>
      </c>
      <c r="CN1917" t="s">
        <v>108</v>
      </c>
      <c r="CO1917" t="s">
        <v>108</v>
      </c>
      <c r="CP1917" t="s">
        <v>108</v>
      </c>
      <c r="CQ1917" t="s">
        <v>108</v>
      </c>
      <c r="CR1917" t="s">
        <v>108</v>
      </c>
      <c r="CS1917" t="s">
        <v>108</v>
      </c>
      <c r="CT1917" t="s">
        <v>108</v>
      </c>
      <c r="CU1917" t="s">
        <v>108</v>
      </c>
      <c r="CV1917" t="s">
        <v>108</v>
      </c>
      <c r="CW1917" t="s">
        <v>108</v>
      </c>
      <c r="CX1917" t="s">
        <v>108</v>
      </c>
      <c r="CY1917" t="s">
        <v>108</v>
      </c>
      <c r="CZ1917" t="s">
        <v>108</v>
      </c>
      <c r="DA1917" t="s">
        <v>108</v>
      </c>
      <c r="DB1917" t="s">
        <v>108</v>
      </c>
      <c r="DC1917" t="s">
        <v>108</v>
      </c>
      <c r="DD1917" t="s">
        <v>108</v>
      </c>
      <c r="DE1917" t="s">
        <v>108</v>
      </c>
      <c r="DF1917" t="s">
        <v>108</v>
      </c>
      <c r="DG1917" t="s">
        <v>108</v>
      </c>
      <c r="DH1917" t="s">
        <v>108</v>
      </c>
      <c r="DI1917" t="s">
        <v>108</v>
      </c>
      <c r="DJ1917" t="s">
        <v>108</v>
      </c>
      <c r="DK1917" t="s">
        <v>108</v>
      </c>
      <c r="DL1917" t="s">
        <v>108</v>
      </c>
      <c r="DM1917" t="s">
        <v>108</v>
      </c>
      <c r="DN1917" t="s">
        <v>108</v>
      </c>
      <c r="DO1917" t="s">
        <v>108</v>
      </c>
      <c r="DP1917" t="s">
        <v>108</v>
      </c>
      <c r="DQ1917" t="s">
        <v>108</v>
      </c>
      <c r="DR1917" t="s">
        <v>108</v>
      </c>
      <c r="DS1917" t="s">
        <v>108</v>
      </c>
      <c r="DT1917" t="s">
        <v>108</v>
      </c>
      <c r="DU1917" t="s">
        <v>108</v>
      </c>
    </row>
    <row r="1918" spans="1:125" x14ac:dyDescent="0.2">
      <c r="A1918" t="e">
        <f ca="1">_xll.BFieldInfo($B$1918)</f>
        <v>#NAME?</v>
      </c>
      <c r="B1918" t="s">
        <v>110</v>
      </c>
      <c r="C1918" t="s">
        <v>108</v>
      </c>
      <c r="D1918" t="s">
        <v>108</v>
      </c>
      <c r="E1918" t="s">
        <v>108</v>
      </c>
      <c r="F1918" t="s">
        <v>108</v>
      </c>
      <c r="G1918" t="s">
        <v>108</v>
      </c>
      <c r="H1918" t="s">
        <v>108</v>
      </c>
      <c r="I1918" t="s">
        <v>108</v>
      </c>
      <c r="J1918" t="s">
        <v>108</v>
      </c>
      <c r="K1918" t="s">
        <v>108</v>
      </c>
      <c r="L1918" t="s">
        <v>108</v>
      </c>
      <c r="M1918" t="s">
        <v>108</v>
      </c>
      <c r="N1918" t="s">
        <v>108</v>
      </c>
      <c r="O1918" t="s">
        <v>108</v>
      </c>
      <c r="P1918" t="s">
        <v>108</v>
      </c>
      <c r="Q1918" t="s">
        <v>108</v>
      </c>
      <c r="R1918" t="s">
        <v>108</v>
      </c>
      <c r="S1918" t="s">
        <v>108</v>
      </c>
      <c r="T1918" t="s">
        <v>108</v>
      </c>
      <c r="U1918" t="s">
        <v>108</v>
      </c>
      <c r="V1918" t="s">
        <v>108</v>
      </c>
      <c r="W1918" t="s">
        <v>108</v>
      </c>
      <c r="X1918" t="s">
        <v>108</v>
      </c>
      <c r="Y1918" t="s">
        <v>108</v>
      </c>
      <c r="Z1918" t="s">
        <v>108</v>
      </c>
      <c r="AA1918" t="s">
        <v>108</v>
      </c>
      <c r="AB1918" t="s">
        <v>108</v>
      </c>
      <c r="AC1918" t="s">
        <v>108</v>
      </c>
      <c r="AD1918" t="s">
        <v>108</v>
      </c>
      <c r="AE1918" t="s">
        <v>108</v>
      </c>
      <c r="AF1918" t="s">
        <v>108</v>
      </c>
      <c r="AG1918" t="s">
        <v>108</v>
      </c>
      <c r="AH1918" t="s">
        <v>108</v>
      </c>
      <c r="AI1918" t="s">
        <v>108</v>
      </c>
      <c r="AJ1918" t="s">
        <v>108</v>
      </c>
      <c r="AK1918" t="s">
        <v>108</v>
      </c>
      <c r="AL1918" t="s">
        <v>108</v>
      </c>
      <c r="AM1918" t="s">
        <v>108</v>
      </c>
      <c r="AN1918" t="s">
        <v>108</v>
      </c>
      <c r="AO1918" t="s">
        <v>108</v>
      </c>
      <c r="AP1918" t="s">
        <v>108</v>
      </c>
      <c r="AQ1918" t="s">
        <v>108</v>
      </c>
      <c r="AR1918" t="s">
        <v>108</v>
      </c>
      <c r="AS1918" t="s">
        <v>108</v>
      </c>
      <c r="AT1918" t="s">
        <v>108</v>
      </c>
      <c r="AU1918" t="s">
        <v>108</v>
      </c>
      <c r="AV1918" t="s">
        <v>108</v>
      </c>
      <c r="AW1918" t="s">
        <v>108</v>
      </c>
      <c r="AX1918" t="s">
        <v>108</v>
      </c>
      <c r="AY1918" t="s">
        <v>108</v>
      </c>
      <c r="AZ1918" t="s">
        <v>108</v>
      </c>
      <c r="BA1918" t="s">
        <v>108</v>
      </c>
      <c r="BB1918" t="s">
        <v>108</v>
      </c>
      <c r="BC1918" t="s">
        <v>108</v>
      </c>
      <c r="BD1918" t="s">
        <v>108</v>
      </c>
      <c r="BE1918" t="s">
        <v>108</v>
      </c>
      <c r="BF1918" t="s">
        <v>108</v>
      </c>
      <c r="BG1918" t="s">
        <v>108</v>
      </c>
      <c r="BH1918" t="s">
        <v>108</v>
      </c>
      <c r="BI1918" t="s">
        <v>108</v>
      </c>
      <c r="BJ1918" t="s">
        <v>108</v>
      </c>
      <c r="BK1918" t="s">
        <v>108</v>
      </c>
      <c r="BL1918" t="s">
        <v>108</v>
      </c>
      <c r="BM1918" t="s">
        <v>108</v>
      </c>
      <c r="BN1918" t="s">
        <v>108</v>
      </c>
      <c r="BO1918" t="s">
        <v>108</v>
      </c>
      <c r="BP1918" t="s">
        <v>108</v>
      </c>
      <c r="BQ1918" t="s">
        <v>108</v>
      </c>
      <c r="BR1918" t="s">
        <v>108</v>
      </c>
      <c r="BS1918" t="s">
        <v>108</v>
      </c>
      <c r="BT1918" t="s">
        <v>108</v>
      </c>
      <c r="BU1918" t="s">
        <v>108</v>
      </c>
      <c r="BV1918" t="s">
        <v>108</v>
      </c>
      <c r="BW1918" t="s">
        <v>108</v>
      </c>
      <c r="BX1918" t="s">
        <v>108</v>
      </c>
      <c r="BY1918" t="s">
        <v>108</v>
      </c>
      <c r="BZ1918" t="s">
        <v>108</v>
      </c>
      <c r="CA1918" t="s">
        <v>108</v>
      </c>
      <c r="CB1918" t="s">
        <v>108</v>
      </c>
      <c r="CC1918" t="s">
        <v>108</v>
      </c>
      <c r="CD1918" t="s">
        <v>108</v>
      </c>
      <c r="CE1918" t="s">
        <v>108</v>
      </c>
      <c r="CF1918" t="s">
        <v>108</v>
      </c>
      <c r="CG1918" t="s">
        <v>108</v>
      </c>
      <c r="CH1918" t="s">
        <v>108</v>
      </c>
      <c r="CI1918" t="s">
        <v>108</v>
      </c>
      <c r="CJ1918" t="s">
        <v>108</v>
      </c>
      <c r="CK1918" t="s">
        <v>108</v>
      </c>
      <c r="CL1918" t="s">
        <v>108</v>
      </c>
      <c r="CM1918" t="s">
        <v>108</v>
      </c>
      <c r="CN1918" t="s">
        <v>108</v>
      </c>
      <c r="CO1918" t="s">
        <v>108</v>
      </c>
      <c r="CP1918" t="s">
        <v>108</v>
      </c>
      <c r="CQ1918" t="s">
        <v>108</v>
      </c>
      <c r="CR1918" t="s">
        <v>108</v>
      </c>
      <c r="CS1918" t="s">
        <v>108</v>
      </c>
      <c r="CT1918" t="s">
        <v>108</v>
      </c>
      <c r="CU1918" t="s">
        <v>108</v>
      </c>
      <c r="CV1918" t="s">
        <v>108</v>
      </c>
      <c r="CW1918" t="s">
        <v>108</v>
      </c>
      <c r="CX1918" t="s">
        <v>108</v>
      </c>
      <c r="CY1918" t="s">
        <v>108</v>
      </c>
      <c r="CZ1918" t="s">
        <v>108</v>
      </c>
      <c r="DA1918" t="s">
        <v>108</v>
      </c>
      <c r="DB1918" t="s">
        <v>108</v>
      </c>
      <c r="DC1918" t="s">
        <v>108</v>
      </c>
      <c r="DD1918" t="s">
        <v>108</v>
      </c>
      <c r="DE1918" t="s">
        <v>108</v>
      </c>
      <c r="DF1918" t="s">
        <v>108</v>
      </c>
      <c r="DG1918" t="s">
        <v>108</v>
      </c>
      <c r="DH1918" t="s">
        <v>108</v>
      </c>
      <c r="DI1918" t="s">
        <v>108</v>
      </c>
      <c r="DJ1918" t="s">
        <v>108</v>
      </c>
      <c r="DK1918" t="s">
        <v>108</v>
      </c>
      <c r="DL1918" t="s">
        <v>108</v>
      </c>
      <c r="DM1918" t="s">
        <v>108</v>
      </c>
      <c r="DN1918" t="s">
        <v>108</v>
      </c>
      <c r="DO1918" t="s">
        <v>108</v>
      </c>
      <c r="DP1918" t="s">
        <v>108</v>
      </c>
      <c r="DQ1918" t="s">
        <v>108</v>
      </c>
      <c r="DR1918" t="s">
        <v>108</v>
      </c>
      <c r="DS1918" t="s">
        <v>108</v>
      </c>
      <c r="DT1918" t="s">
        <v>108</v>
      </c>
      <c r="DU1918" t="s">
        <v>108</v>
      </c>
    </row>
    <row r="1919" spans="1:125" x14ac:dyDescent="0.2">
      <c r="A1919" t="e">
        <f ca="1">_xll.BFieldInfo($B$1919)</f>
        <v>#NAME?</v>
      </c>
      <c r="B1919" t="s">
        <v>111</v>
      </c>
      <c r="C1919">
        <v>96482.76</v>
      </c>
      <c r="D1919">
        <v>93749.04</v>
      </c>
      <c r="E1919">
        <v>93749.04</v>
      </c>
      <c r="F1919">
        <v>93749.04</v>
      </c>
      <c r="G1919">
        <v>82264.679999999993</v>
      </c>
      <c r="H1919">
        <v>82264.679999999993</v>
      </c>
      <c r="I1919">
        <v>82264.679999999993</v>
      </c>
      <c r="J1919">
        <v>80239.08</v>
      </c>
      <c r="K1919">
        <v>80239.08</v>
      </c>
      <c r="L1919">
        <v>80239.08</v>
      </c>
      <c r="M1919">
        <v>85598.52</v>
      </c>
      <c r="N1919">
        <v>85598.52</v>
      </c>
      <c r="O1919">
        <v>85598.52</v>
      </c>
      <c r="P1919">
        <v>82822.740000000005</v>
      </c>
      <c r="Q1919">
        <v>82822.740000000005</v>
      </c>
      <c r="R1919">
        <v>82822.740000000005</v>
      </c>
      <c r="S1919">
        <v>82822.740000000005</v>
      </c>
      <c r="T1919">
        <v>80189.100000000006</v>
      </c>
      <c r="U1919">
        <v>80189.100000000006</v>
      </c>
      <c r="V1919">
        <v>80189.100000000006</v>
      </c>
      <c r="W1919">
        <v>80189.100000000006</v>
      </c>
      <c r="X1919">
        <v>99909.74</v>
      </c>
      <c r="Y1919">
        <v>99909.74</v>
      </c>
      <c r="Z1919">
        <v>99909.74</v>
      </c>
      <c r="AA1919">
        <v>91808.639999999999</v>
      </c>
      <c r="AB1919">
        <v>91808.639999999999</v>
      </c>
      <c r="AC1919">
        <v>91808.639999999999</v>
      </c>
      <c r="AD1919">
        <v>91808.639999999999</v>
      </c>
      <c r="AE1919">
        <v>98007</v>
      </c>
      <c r="AF1919">
        <v>98007</v>
      </c>
      <c r="AG1919">
        <v>98007</v>
      </c>
      <c r="AH1919">
        <v>98007</v>
      </c>
      <c r="AI1919">
        <v>93705.12</v>
      </c>
      <c r="AJ1919">
        <v>93705.12</v>
      </c>
      <c r="AK1919">
        <v>93705.12</v>
      </c>
      <c r="AL1919">
        <v>93705.12</v>
      </c>
      <c r="AM1919">
        <v>105893.14</v>
      </c>
      <c r="AN1919">
        <v>105893.14</v>
      </c>
      <c r="AO1919">
        <v>105893.14</v>
      </c>
      <c r="AP1919">
        <v>105893.14</v>
      </c>
      <c r="AQ1919">
        <v>92438.68</v>
      </c>
      <c r="AR1919">
        <v>92438.68</v>
      </c>
      <c r="AS1919">
        <v>92438.68</v>
      </c>
      <c r="AT1919">
        <v>92438.68</v>
      </c>
      <c r="AU1919">
        <v>88771.44</v>
      </c>
      <c r="AV1919">
        <v>88771.44</v>
      </c>
      <c r="AW1919">
        <v>88771.44</v>
      </c>
      <c r="AX1919">
        <v>93809.1</v>
      </c>
      <c r="AY1919">
        <v>93809.1</v>
      </c>
      <c r="AZ1919">
        <v>93809.1</v>
      </c>
      <c r="BA1919">
        <v>104596.64</v>
      </c>
      <c r="BB1919">
        <v>104596.64</v>
      </c>
      <c r="BC1919">
        <v>104596.64</v>
      </c>
      <c r="BD1919">
        <v>104596.64</v>
      </c>
      <c r="BE1919">
        <v>111032.02</v>
      </c>
      <c r="BF1919">
        <v>111032.02</v>
      </c>
      <c r="BG1919">
        <v>111032.02</v>
      </c>
      <c r="BH1919">
        <v>123827.28</v>
      </c>
      <c r="BI1919">
        <v>123827.28</v>
      </c>
      <c r="BJ1919">
        <v>123827.28</v>
      </c>
      <c r="BK1919">
        <v>143892.18</v>
      </c>
      <c r="BL1919">
        <v>143892.18</v>
      </c>
      <c r="BM1919">
        <v>143892.18</v>
      </c>
      <c r="BN1919">
        <v>142277.31</v>
      </c>
      <c r="BO1919">
        <v>142277.31</v>
      </c>
      <c r="BP1919">
        <v>142277.31</v>
      </c>
      <c r="BQ1919">
        <v>172458.84</v>
      </c>
      <c r="BR1919">
        <v>172458.84</v>
      </c>
      <c r="BS1919">
        <v>172458.84</v>
      </c>
      <c r="BT1919">
        <v>144938.01</v>
      </c>
      <c r="BU1919">
        <v>144938.01</v>
      </c>
      <c r="BV1919">
        <v>144938.01</v>
      </c>
      <c r="BW1919">
        <v>141295.74</v>
      </c>
      <c r="BX1919">
        <v>141295.74</v>
      </c>
      <c r="BY1919">
        <v>141295.74</v>
      </c>
      <c r="BZ1919">
        <v>161121.9748</v>
      </c>
      <c r="CA1919">
        <v>161121.9748</v>
      </c>
      <c r="CB1919">
        <v>161121.9748</v>
      </c>
      <c r="CC1919">
        <v>126524.2251</v>
      </c>
      <c r="CD1919">
        <v>126524.2251</v>
      </c>
      <c r="CE1919">
        <v>126524.2251</v>
      </c>
      <c r="CF1919">
        <v>108957.3121</v>
      </c>
      <c r="CG1919">
        <v>108957.3121</v>
      </c>
      <c r="CH1919">
        <v>108957.3121</v>
      </c>
      <c r="CI1919">
        <v>115234.4914</v>
      </c>
      <c r="CJ1919">
        <v>115234.4914</v>
      </c>
      <c r="CK1919">
        <v>115234.4914</v>
      </c>
      <c r="CL1919">
        <v>96444.340400000001</v>
      </c>
      <c r="CM1919">
        <v>96444.340400000001</v>
      </c>
      <c r="CN1919">
        <v>96444.340400000001</v>
      </c>
      <c r="CO1919">
        <v>78386.190300000002</v>
      </c>
      <c r="CP1919">
        <v>78386.190300000002</v>
      </c>
      <c r="CQ1919">
        <v>78386.190300000002</v>
      </c>
      <c r="CR1919">
        <v>74603.304000000004</v>
      </c>
      <c r="CS1919">
        <v>74603.304000000004</v>
      </c>
      <c r="CT1919">
        <v>74603.304000000004</v>
      </c>
      <c r="CU1919">
        <v>74603.304000000004</v>
      </c>
      <c r="CV1919">
        <v>55791.261200000001</v>
      </c>
      <c r="CW1919">
        <v>55791.261200000001</v>
      </c>
      <c r="CX1919">
        <v>55791.261200000001</v>
      </c>
      <c r="CY1919">
        <v>55791.261200000001</v>
      </c>
      <c r="CZ1919">
        <v>50273.695899999999</v>
      </c>
      <c r="DA1919">
        <v>50273.695899999999</v>
      </c>
      <c r="DB1919">
        <v>50273.695899999999</v>
      </c>
      <c r="DC1919">
        <v>38775.525800000003</v>
      </c>
      <c r="DD1919">
        <v>38775.525800000003</v>
      </c>
      <c r="DE1919">
        <v>38775.525800000003</v>
      </c>
      <c r="DF1919">
        <v>38775.525800000003</v>
      </c>
      <c r="DG1919">
        <v>37045.163399999998</v>
      </c>
      <c r="DH1919">
        <v>37045.163399999998</v>
      </c>
      <c r="DI1919">
        <v>37045.163399999998</v>
      </c>
      <c r="DJ1919">
        <v>37045.163399999998</v>
      </c>
      <c r="DK1919">
        <v>30824.6286</v>
      </c>
      <c r="DL1919">
        <v>30824.6286</v>
      </c>
      <c r="DM1919">
        <v>30824.6286</v>
      </c>
      <c r="DN1919">
        <v>30824.6286</v>
      </c>
      <c r="DO1919">
        <v>29336.447199999999</v>
      </c>
      <c r="DP1919">
        <v>29336.447199999999</v>
      </c>
      <c r="DQ1919">
        <v>29336.447199999999</v>
      </c>
      <c r="DR1919">
        <v>29336.447199999999</v>
      </c>
      <c r="DS1919">
        <v>32150.931</v>
      </c>
      <c r="DT1919">
        <v>32150.931</v>
      </c>
      <c r="DU1919">
        <v>32150.931</v>
      </c>
    </row>
    <row r="1920" spans="1:125" x14ac:dyDescent="0.2">
      <c r="A1920" t="e">
        <f ca="1">_xll.BFieldInfo($B$1920)</f>
        <v>#NAME?</v>
      </c>
      <c r="B1920" t="s">
        <v>109</v>
      </c>
      <c r="C1920" t="s">
        <v>108</v>
      </c>
      <c r="D1920" t="s">
        <v>108</v>
      </c>
      <c r="E1920" t="s">
        <v>108</v>
      </c>
      <c r="F1920" t="s">
        <v>108</v>
      </c>
      <c r="G1920" t="s">
        <v>108</v>
      </c>
      <c r="H1920" t="s">
        <v>108</v>
      </c>
      <c r="I1920" t="s">
        <v>108</v>
      </c>
      <c r="J1920" t="s">
        <v>108</v>
      </c>
      <c r="K1920" t="s">
        <v>108</v>
      </c>
      <c r="L1920" t="s">
        <v>108</v>
      </c>
      <c r="M1920" t="s">
        <v>108</v>
      </c>
      <c r="N1920" t="s">
        <v>108</v>
      </c>
      <c r="O1920" t="s">
        <v>108</v>
      </c>
      <c r="P1920" t="s">
        <v>108</v>
      </c>
      <c r="Q1920" t="s">
        <v>108</v>
      </c>
      <c r="R1920" t="s">
        <v>108</v>
      </c>
      <c r="S1920" t="s">
        <v>108</v>
      </c>
      <c r="T1920" t="s">
        <v>108</v>
      </c>
      <c r="U1920" t="s">
        <v>108</v>
      </c>
      <c r="V1920" t="s">
        <v>108</v>
      </c>
      <c r="W1920" t="s">
        <v>108</v>
      </c>
      <c r="X1920" t="s">
        <v>108</v>
      </c>
      <c r="Y1920" t="s">
        <v>108</v>
      </c>
      <c r="Z1920" t="s">
        <v>108</v>
      </c>
      <c r="AA1920" t="s">
        <v>108</v>
      </c>
      <c r="AB1920" t="s">
        <v>108</v>
      </c>
      <c r="AC1920" t="s">
        <v>108</v>
      </c>
      <c r="AD1920" t="s">
        <v>108</v>
      </c>
      <c r="AE1920" t="s">
        <v>108</v>
      </c>
      <c r="AF1920" t="s">
        <v>108</v>
      </c>
      <c r="AG1920" t="s">
        <v>108</v>
      </c>
      <c r="AH1920" t="s">
        <v>108</v>
      </c>
      <c r="AI1920" t="s">
        <v>108</v>
      </c>
      <c r="AJ1920" t="s">
        <v>108</v>
      </c>
      <c r="AK1920" t="s">
        <v>108</v>
      </c>
      <c r="AL1920" t="s">
        <v>108</v>
      </c>
      <c r="AM1920" t="s">
        <v>108</v>
      </c>
      <c r="AN1920" t="s">
        <v>108</v>
      </c>
      <c r="AO1920" t="s">
        <v>108</v>
      </c>
      <c r="AP1920" t="s">
        <v>108</v>
      </c>
      <c r="AQ1920" t="s">
        <v>108</v>
      </c>
      <c r="AR1920" t="s">
        <v>108</v>
      </c>
      <c r="AS1920" t="s">
        <v>108</v>
      </c>
      <c r="AT1920" t="s">
        <v>108</v>
      </c>
      <c r="AU1920" t="s">
        <v>108</v>
      </c>
      <c r="AV1920" t="s">
        <v>108</v>
      </c>
      <c r="AW1920" t="s">
        <v>108</v>
      </c>
      <c r="AX1920" t="s">
        <v>108</v>
      </c>
      <c r="AY1920" t="s">
        <v>108</v>
      </c>
      <c r="AZ1920" t="s">
        <v>108</v>
      </c>
      <c r="BA1920" t="s">
        <v>108</v>
      </c>
      <c r="BB1920" t="s">
        <v>108</v>
      </c>
      <c r="BC1920" t="s">
        <v>108</v>
      </c>
      <c r="BD1920" t="s">
        <v>108</v>
      </c>
      <c r="BE1920" t="s">
        <v>108</v>
      </c>
      <c r="BF1920" t="s">
        <v>108</v>
      </c>
      <c r="BG1920" t="s">
        <v>108</v>
      </c>
      <c r="BH1920" t="s">
        <v>108</v>
      </c>
      <c r="BI1920" t="s">
        <v>108</v>
      </c>
      <c r="BJ1920" t="s">
        <v>108</v>
      </c>
      <c r="BK1920" t="s">
        <v>108</v>
      </c>
      <c r="BL1920" t="s">
        <v>108</v>
      </c>
      <c r="BM1920" t="s">
        <v>108</v>
      </c>
      <c r="BN1920" t="s">
        <v>108</v>
      </c>
      <c r="BO1920" t="s">
        <v>108</v>
      </c>
      <c r="BP1920" t="s">
        <v>108</v>
      </c>
      <c r="BQ1920" t="s">
        <v>108</v>
      </c>
      <c r="BR1920" t="s">
        <v>108</v>
      </c>
      <c r="BS1920" t="s">
        <v>108</v>
      </c>
      <c r="BT1920" t="s">
        <v>108</v>
      </c>
      <c r="BU1920" t="s">
        <v>108</v>
      </c>
      <c r="BV1920" t="s">
        <v>108</v>
      </c>
      <c r="BW1920" t="s">
        <v>108</v>
      </c>
      <c r="BX1920" t="s">
        <v>108</v>
      </c>
      <c r="BY1920" t="s">
        <v>108</v>
      </c>
      <c r="BZ1920" t="s">
        <v>108</v>
      </c>
      <c r="CA1920" t="s">
        <v>108</v>
      </c>
      <c r="CB1920" t="s">
        <v>108</v>
      </c>
      <c r="CC1920" t="s">
        <v>108</v>
      </c>
      <c r="CD1920" t="s">
        <v>108</v>
      </c>
      <c r="CE1920" t="s">
        <v>108</v>
      </c>
      <c r="CF1920" t="s">
        <v>108</v>
      </c>
      <c r="CG1920" t="s">
        <v>108</v>
      </c>
      <c r="CH1920" t="s">
        <v>108</v>
      </c>
      <c r="CI1920" t="s">
        <v>108</v>
      </c>
      <c r="CJ1920" t="s">
        <v>108</v>
      </c>
      <c r="CK1920" t="s">
        <v>108</v>
      </c>
      <c r="CL1920" t="s">
        <v>108</v>
      </c>
      <c r="CM1920" t="s">
        <v>108</v>
      </c>
      <c r="CN1920" t="s">
        <v>108</v>
      </c>
      <c r="CO1920" t="s">
        <v>108</v>
      </c>
      <c r="CP1920" t="s">
        <v>108</v>
      </c>
      <c r="CQ1920" t="s">
        <v>108</v>
      </c>
      <c r="CR1920" t="s">
        <v>108</v>
      </c>
      <c r="CS1920" t="s">
        <v>108</v>
      </c>
      <c r="CT1920" t="s">
        <v>108</v>
      </c>
      <c r="CU1920" t="s">
        <v>108</v>
      </c>
      <c r="CV1920" t="s">
        <v>108</v>
      </c>
      <c r="CW1920" t="s">
        <v>108</v>
      </c>
      <c r="CX1920" t="s">
        <v>108</v>
      </c>
      <c r="CY1920" t="s">
        <v>108</v>
      </c>
      <c r="CZ1920" t="s">
        <v>108</v>
      </c>
      <c r="DA1920" t="s">
        <v>108</v>
      </c>
      <c r="DB1920" t="s">
        <v>108</v>
      </c>
      <c r="DC1920" t="s">
        <v>108</v>
      </c>
      <c r="DD1920" t="s">
        <v>108</v>
      </c>
      <c r="DE1920" t="s">
        <v>108</v>
      </c>
      <c r="DF1920" t="s">
        <v>108</v>
      </c>
      <c r="DG1920" t="s">
        <v>108</v>
      </c>
      <c r="DH1920" t="s">
        <v>108</v>
      </c>
      <c r="DI1920" t="s">
        <v>108</v>
      </c>
      <c r="DJ1920" t="s">
        <v>108</v>
      </c>
      <c r="DK1920" t="s">
        <v>108</v>
      </c>
      <c r="DL1920" t="s">
        <v>108</v>
      </c>
      <c r="DM1920" t="s">
        <v>108</v>
      </c>
      <c r="DN1920" t="s">
        <v>108</v>
      </c>
      <c r="DO1920" t="s">
        <v>108</v>
      </c>
      <c r="DP1920" t="s">
        <v>108</v>
      </c>
      <c r="DQ1920" t="s">
        <v>108</v>
      </c>
      <c r="DR1920" t="s">
        <v>108</v>
      </c>
      <c r="DS1920" t="s">
        <v>108</v>
      </c>
      <c r="DT1920" t="s">
        <v>108</v>
      </c>
      <c r="DU1920" t="s">
        <v>108</v>
      </c>
    </row>
    <row r="1921" spans="1:125" x14ac:dyDescent="0.2">
      <c r="A1921" t="e">
        <f ca="1">_xll.BFieldInfo($B$1921)</f>
        <v>#NAME?</v>
      </c>
      <c r="B1921" t="s">
        <v>112</v>
      </c>
      <c r="C1921" t="s">
        <v>108</v>
      </c>
      <c r="D1921" t="s">
        <v>108</v>
      </c>
      <c r="E1921" t="s">
        <v>108</v>
      </c>
      <c r="F1921" t="s">
        <v>108</v>
      </c>
      <c r="G1921" t="s">
        <v>108</v>
      </c>
      <c r="H1921" t="s">
        <v>108</v>
      </c>
      <c r="I1921" t="s">
        <v>108</v>
      </c>
      <c r="J1921" t="s">
        <v>108</v>
      </c>
      <c r="K1921" t="s">
        <v>108</v>
      </c>
      <c r="L1921" t="s">
        <v>108</v>
      </c>
      <c r="M1921" t="s">
        <v>108</v>
      </c>
      <c r="N1921" t="s">
        <v>108</v>
      </c>
      <c r="O1921" t="s">
        <v>108</v>
      </c>
      <c r="P1921" t="s">
        <v>108</v>
      </c>
      <c r="Q1921" t="s">
        <v>108</v>
      </c>
      <c r="R1921" t="s">
        <v>108</v>
      </c>
      <c r="S1921" t="s">
        <v>108</v>
      </c>
      <c r="T1921" t="s">
        <v>108</v>
      </c>
      <c r="U1921" t="s">
        <v>108</v>
      </c>
      <c r="V1921" t="s">
        <v>108</v>
      </c>
      <c r="W1921" t="s">
        <v>108</v>
      </c>
      <c r="X1921" t="s">
        <v>108</v>
      </c>
      <c r="Y1921" t="s">
        <v>108</v>
      </c>
      <c r="Z1921" t="s">
        <v>108</v>
      </c>
      <c r="AA1921" t="s">
        <v>108</v>
      </c>
      <c r="AB1921" t="s">
        <v>108</v>
      </c>
      <c r="AC1921" t="s">
        <v>108</v>
      </c>
      <c r="AD1921" t="s">
        <v>108</v>
      </c>
      <c r="AE1921" t="s">
        <v>108</v>
      </c>
      <c r="AF1921" t="s">
        <v>108</v>
      </c>
      <c r="AG1921" t="s">
        <v>108</v>
      </c>
      <c r="AH1921" t="s">
        <v>108</v>
      </c>
      <c r="AI1921" t="s">
        <v>108</v>
      </c>
      <c r="AJ1921" t="s">
        <v>108</v>
      </c>
      <c r="AK1921" t="s">
        <v>108</v>
      </c>
      <c r="AL1921" t="s">
        <v>108</v>
      </c>
      <c r="AM1921" t="s">
        <v>108</v>
      </c>
      <c r="AN1921" t="s">
        <v>108</v>
      </c>
      <c r="AO1921" t="s">
        <v>108</v>
      </c>
      <c r="AP1921" t="s">
        <v>108</v>
      </c>
      <c r="AQ1921" t="s">
        <v>108</v>
      </c>
      <c r="AR1921" t="s">
        <v>108</v>
      </c>
      <c r="AS1921" t="s">
        <v>108</v>
      </c>
      <c r="AT1921" t="s">
        <v>108</v>
      </c>
      <c r="AU1921" t="s">
        <v>108</v>
      </c>
      <c r="AV1921" t="s">
        <v>108</v>
      </c>
      <c r="AW1921" t="s">
        <v>108</v>
      </c>
      <c r="AX1921" t="s">
        <v>108</v>
      </c>
      <c r="AY1921" t="s">
        <v>108</v>
      </c>
      <c r="AZ1921" t="s">
        <v>108</v>
      </c>
      <c r="BA1921" t="s">
        <v>108</v>
      </c>
      <c r="BB1921" t="s">
        <v>108</v>
      </c>
      <c r="BC1921" t="s">
        <v>108</v>
      </c>
      <c r="BD1921" t="s">
        <v>108</v>
      </c>
      <c r="BE1921" t="s">
        <v>108</v>
      </c>
      <c r="BF1921" t="s">
        <v>108</v>
      </c>
      <c r="BG1921" t="s">
        <v>108</v>
      </c>
      <c r="BH1921" t="s">
        <v>108</v>
      </c>
      <c r="BI1921" t="s">
        <v>108</v>
      </c>
      <c r="BJ1921" t="s">
        <v>108</v>
      </c>
      <c r="BK1921" t="s">
        <v>108</v>
      </c>
      <c r="BL1921" t="s">
        <v>108</v>
      </c>
      <c r="BM1921" t="s">
        <v>108</v>
      </c>
      <c r="BN1921" t="s">
        <v>108</v>
      </c>
      <c r="BO1921" t="s">
        <v>108</v>
      </c>
      <c r="BP1921" t="s">
        <v>108</v>
      </c>
      <c r="BQ1921" t="s">
        <v>108</v>
      </c>
      <c r="BR1921" t="s">
        <v>108</v>
      </c>
      <c r="BS1921" t="s">
        <v>108</v>
      </c>
      <c r="BT1921" t="s">
        <v>108</v>
      </c>
      <c r="BU1921" t="s">
        <v>108</v>
      </c>
      <c r="BV1921" t="s">
        <v>108</v>
      </c>
      <c r="BW1921" t="s">
        <v>108</v>
      </c>
      <c r="BX1921" t="s">
        <v>108</v>
      </c>
      <c r="BY1921" t="s">
        <v>108</v>
      </c>
      <c r="BZ1921" t="s">
        <v>108</v>
      </c>
      <c r="CA1921" t="s">
        <v>108</v>
      </c>
      <c r="CB1921" t="s">
        <v>108</v>
      </c>
      <c r="CC1921" t="s">
        <v>108</v>
      </c>
      <c r="CD1921" t="s">
        <v>108</v>
      </c>
      <c r="CE1921" t="s">
        <v>108</v>
      </c>
      <c r="CF1921" t="s">
        <v>108</v>
      </c>
      <c r="CG1921" t="s">
        <v>108</v>
      </c>
      <c r="CH1921" t="s">
        <v>108</v>
      </c>
      <c r="CI1921" t="s">
        <v>108</v>
      </c>
      <c r="CJ1921" t="s">
        <v>108</v>
      </c>
      <c r="CK1921" t="s">
        <v>108</v>
      </c>
      <c r="CL1921" t="s">
        <v>108</v>
      </c>
      <c r="CM1921" t="s">
        <v>108</v>
      </c>
      <c r="CN1921" t="s">
        <v>108</v>
      </c>
      <c r="CO1921" t="s">
        <v>108</v>
      </c>
      <c r="CP1921" t="s">
        <v>108</v>
      </c>
      <c r="CQ1921" t="s">
        <v>108</v>
      </c>
      <c r="CR1921" t="s">
        <v>108</v>
      </c>
      <c r="CS1921" t="s">
        <v>108</v>
      </c>
      <c r="CT1921" t="s">
        <v>108</v>
      </c>
      <c r="CU1921" t="s">
        <v>108</v>
      </c>
      <c r="CV1921" t="s">
        <v>108</v>
      </c>
      <c r="CW1921" t="s">
        <v>108</v>
      </c>
      <c r="CX1921" t="s">
        <v>108</v>
      </c>
      <c r="CY1921" t="s">
        <v>108</v>
      </c>
      <c r="CZ1921" t="s">
        <v>108</v>
      </c>
      <c r="DA1921" t="s">
        <v>108</v>
      </c>
      <c r="DB1921" t="s">
        <v>108</v>
      </c>
      <c r="DC1921" t="s">
        <v>108</v>
      </c>
      <c r="DD1921" t="s">
        <v>108</v>
      </c>
      <c r="DE1921" t="s">
        <v>108</v>
      </c>
      <c r="DF1921" t="s">
        <v>108</v>
      </c>
      <c r="DG1921" t="s">
        <v>108</v>
      </c>
      <c r="DH1921" t="s">
        <v>108</v>
      </c>
      <c r="DI1921" t="s">
        <v>108</v>
      </c>
      <c r="DJ1921" t="s">
        <v>108</v>
      </c>
      <c r="DK1921" t="s">
        <v>108</v>
      </c>
      <c r="DL1921" t="s">
        <v>108</v>
      </c>
      <c r="DM1921" t="s">
        <v>108</v>
      </c>
      <c r="DN1921" t="s">
        <v>108</v>
      </c>
      <c r="DO1921" t="s">
        <v>108</v>
      </c>
      <c r="DP1921" t="s">
        <v>108</v>
      </c>
      <c r="DQ1921" t="s">
        <v>108</v>
      </c>
      <c r="DR1921" t="s">
        <v>108</v>
      </c>
      <c r="DS1921" t="s">
        <v>108</v>
      </c>
      <c r="DT1921" t="s">
        <v>108</v>
      </c>
      <c r="DU1921" t="s">
        <v>108</v>
      </c>
    </row>
    <row r="1922" spans="1:125" x14ac:dyDescent="0.2">
      <c r="A1922" t="e">
        <f ca="1">_xll.BFieldInfo($B$1922)</f>
        <v>#NAME?</v>
      </c>
      <c r="B1922" t="s">
        <v>113</v>
      </c>
      <c r="C1922" t="s">
        <v>108</v>
      </c>
      <c r="D1922" t="s">
        <v>108</v>
      </c>
      <c r="E1922" t="s">
        <v>108</v>
      </c>
      <c r="F1922" t="s">
        <v>108</v>
      </c>
      <c r="G1922" t="s">
        <v>108</v>
      </c>
      <c r="H1922" t="s">
        <v>108</v>
      </c>
      <c r="I1922" t="s">
        <v>108</v>
      </c>
      <c r="J1922" t="s">
        <v>108</v>
      </c>
      <c r="K1922" t="s">
        <v>108</v>
      </c>
      <c r="L1922" t="s">
        <v>108</v>
      </c>
      <c r="M1922" t="s">
        <v>108</v>
      </c>
      <c r="N1922" t="s">
        <v>108</v>
      </c>
      <c r="O1922" t="s">
        <v>108</v>
      </c>
      <c r="P1922" t="s">
        <v>108</v>
      </c>
      <c r="Q1922" t="s">
        <v>108</v>
      </c>
      <c r="R1922" t="s">
        <v>108</v>
      </c>
      <c r="S1922" t="s">
        <v>108</v>
      </c>
      <c r="T1922" t="s">
        <v>108</v>
      </c>
      <c r="U1922" t="s">
        <v>108</v>
      </c>
      <c r="V1922" t="s">
        <v>108</v>
      </c>
      <c r="W1922" t="s">
        <v>108</v>
      </c>
      <c r="X1922" t="s">
        <v>108</v>
      </c>
      <c r="Y1922" t="s">
        <v>108</v>
      </c>
      <c r="Z1922" t="s">
        <v>108</v>
      </c>
      <c r="AA1922" t="s">
        <v>108</v>
      </c>
      <c r="AB1922" t="s">
        <v>108</v>
      </c>
      <c r="AC1922" t="s">
        <v>108</v>
      </c>
      <c r="AD1922" t="s">
        <v>108</v>
      </c>
      <c r="AE1922" t="s">
        <v>108</v>
      </c>
      <c r="AF1922" t="s">
        <v>108</v>
      </c>
      <c r="AG1922" t="s">
        <v>108</v>
      </c>
      <c r="AH1922" t="s">
        <v>108</v>
      </c>
      <c r="AI1922" t="s">
        <v>108</v>
      </c>
      <c r="AJ1922" t="s">
        <v>108</v>
      </c>
      <c r="AK1922" t="s">
        <v>108</v>
      </c>
      <c r="AL1922" t="s">
        <v>108</v>
      </c>
      <c r="AM1922" t="s">
        <v>108</v>
      </c>
      <c r="AN1922" t="s">
        <v>108</v>
      </c>
      <c r="AO1922" t="s">
        <v>108</v>
      </c>
      <c r="AP1922" t="s">
        <v>108</v>
      </c>
      <c r="AQ1922" t="s">
        <v>108</v>
      </c>
      <c r="AR1922" t="s">
        <v>108</v>
      </c>
      <c r="AS1922" t="s">
        <v>108</v>
      </c>
      <c r="AT1922" t="s">
        <v>108</v>
      </c>
      <c r="AU1922" t="s">
        <v>108</v>
      </c>
      <c r="AV1922" t="s">
        <v>108</v>
      </c>
      <c r="AW1922" t="s">
        <v>108</v>
      </c>
      <c r="AX1922" t="s">
        <v>108</v>
      </c>
      <c r="AY1922" t="s">
        <v>108</v>
      </c>
      <c r="AZ1922" t="s">
        <v>108</v>
      </c>
      <c r="BA1922" t="s">
        <v>108</v>
      </c>
      <c r="BB1922" t="s">
        <v>108</v>
      </c>
      <c r="BC1922" t="s">
        <v>108</v>
      </c>
      <c r="BD1922" t="s">
        <v>108</v>
      </c>
      <c r="BE1922" t="s">
        <v>108</v>
      </c>
      <c r="BF1922" t="s">
        <v>108</v>
      </c>
      <c r="BG1922" t="s">
        <v>108</v>
      </c>
      <c r="BH1922" t="s">
        <v>108</v>
      </c>
      <c r="BI1922" t="s">
        <v>108</v>
      </c>
      <c r="BJ1922" t="s">
        <v>108</v>
      </c>
      <c r="BK1922" t="s">
        <v>108</v>
      </c>
      <c r="BL1922" t="s">
        <v>108</v>
      </c>
      <c r="BM1922" t="s">
        <v>108</v>
      </c>
      <c r="BN1922" t="s">
        <v>108</v>
      </c>
      <c r="BO1922" t="s">
        <v>108</v>
      </c>
      <c r="BP1922" t="s">
        <v>108</v>
      </c>
      <c r="BQ1922" t="s">
        <v>108</v>
      </c>
      <c r="BR1922" t="s">
        <v>108</v>
      </c>
      <c r="BS1922" t="s">
        <v>108</v>
      </c>
      <c r="BT1922" t="s">
        <v>108</v>
      </c>
      <c r="BU1922" t="s">
        <v>108</v>
      </c>
      <c r="BV1922" t="s">
        <v>108</v>
      </c>
      <c r="BW1922" t="s">
        <v>108</v>
      </c>
      <c r="BX1922" t="s">
        <v>108</v>
      </c>
      <c r="BY1922" t="s">
        <v>108</v>
      </c>
      <c r="BZ1922" t="s">
        <v>108</v>
      </c>
      <c r="CA1922" t="s">
        <v>108</v>
      </c>
      <c r="CB1922" t="s">
        <v>108</v>
      </c>
      <c r="CC1922" t="s">
        <v>108</v>
      </c>
      <c r="CD1922" t="s">
        <v>108</v>
      </c>
      <c r="CE1922" t="s">
        <v>108</v>
      </c>
      <c r="CF1922" t="s">
        <v>108</v>
      </c>
      <c r="CG1922" t="s">
        <v>108</v>
      </c>
      <c r="CH1922" t="s">
        <v>108</v>
      </c>
      <c r="CI1922" t="s">
        <v>108</v>
      </c>
      <c r="CJ1922" t="s">
        <v>108</v>
      </c>
      <c r="CK1922" t="s">
        <v>108</v>
      </c>
      <c r="CL1922" t="s">
        <v>108</v>
      </c>
      <c r="CM1922" t="s">
        <v>108</v>
      </c>
      <c r="CN1922" t="s">
        <v>108</v>
      </c>
      <c r="CO1922" t="s">
        <v>108</v>
      </c>
      <c r="CP1922" t="s">
        <v>108</v>
      </c>
      <c r="CQ1922" t="s">
        <v>108</v>
      </c>
      <c r="CR1922" t="s">
        <v>108</v>
      </c>
      <c r="CS1922" t="s">
        <v>108</v>
      </c>
      <c r="CT1922" t="s">
        <v>108</v>
      </c>
      <c r="CU1922" t="s">
        <v>108</v>
      </c>
      <c r="CV1922" t="s">
        <v>108</v>
      </c>
      <c r="CW1922" t="s">
        <v>108</v>
      </c>
      <c r="CX1922" t="s">
        <v>108</v>
      </c>
      <c r="CY1922" t="s">
        <v>108</v>
      </c>
      <c r="CZ1922" t="s">
        <v>108</v>
      </c>
      <c r="DA1922" t="s">
        <v>108</v>
      </c>
      <c r="DB1922" t="s">
        <v>108</v>
      </c>
      <c r="DC1922" t="s">
        <v>108</v>
      </c>
      <c r="DD1922" t="s">
        <v>108</v>
      </c>
      <c r="DE1922" t="s">
        <v>108</v>
      </c>
      <c r="DF1922" t="s">
        <v>108</v>
      </c>
      <c r="DG1922" t="s">
        <v>108</v>
      </c>
      <c r="DH1922" t="s">
        <v>108</v>
      </c>
      <c r="DI1922" t="s">
        <v>108</v>
      </c>
      <c r="DJ1922" t="s">
        <v>108</v>
      </c>
      <c r="DK1922" t="s">
        <v>108</v>
      </c>
      <c r="DL1922" t="s">
        <v>108</v>
      </c>
      <c r="DM1922" t="s">
        <v>108</v>
      </c>
      <c r="DN1922" t="s">
        <v>108</v>
      </c>
      <c r="DO1922" t="s">
        <v>108</v>
      </c>
      <c r="DP1922" t="s">
        <v>108</v>
      </c>
      <c r="DQ1922" t="s">
        <v>108</v>
      </c>
      <c r="DR1922" t="s">
        <v>108</v>
      </c>
      <c r="DS1922" t="s">
        <v>108</v>
      </c>
      <c r="DT1922" t="s">
        <v>108</v>
      </c>
      <c r="DU1922" t="s">
        <v>108</v>
      </c>
    </row>
    <row r="1923" spans="1:125" x14ac:dyDescent="0.2">
      <c r="A1923" t="e">
        <f ca="1">_xll.BFieldInfo($B$1923)</f>
        <v>#NAME?</v>
      </c>
      <c r="B1923" t="s">
        <v>114</v>
      </c>
      <c r="C1923" t="s">
        <v>108</v>
      </c>
      <c r="D1923" t="s">
        <v>108</v>
      </c>
      <c r="E1923" t="s">
        <v>108</v>
      </c>
      <c r="F1923" t="s">
        <v>108</v>
      </c>
      <c r="G1923" t="s">
        <v>108</v>
      </c>
      <c r="H1923" t="s">
        <v>108</v>
      </c>
      <c r="I1923" t="s">
        <v>108</v>
      </c>
      <c r="J1923" t="s">
        <v>108</v>
      </c>
      <c r="K1923" t="s">
        <v>108</v>
      </c>
      <c r="L1923" t="s">
        <v>108</v>
      </c>
      <c r="M1923" t="s">
        <v>108</v>
      </c>
      <c r="N1923" t="s">
        <v>108</v>
      </c>
      <c r="O1923" t="s">
        <v>108</v>
      </c>
      <c r="P1923" t="s">
        <v>108</v>
      </c>
      <c r="Q1923" t="s">
        <v>108</v>
      </c>
      <c r="R1923" t="s">
        <v>108</v>
      </c>
      <c r="S1923" t="s">
        <v>108</v>
      </c>
      <c r="T1923" t="s">
        <v>108</v>
      </c>
      <c r="U1923" t="s">
        <v>108</v>
      </c>
      <c r="V1923" t="s">
        <v>108</v>
      </c>
      <c r="W1923" t="s">
        <v>108</v>
      </c>
      <c r="X1923" t="s">
        <v>108</v>
      </c>
      <c r="Y1923" t="s">
        <v>108</v>
      </c>
      <c r="Z1923" t="s">
        <v>108</v>
      </c>
      <c r="AA1923" t="s">
        <v>108</v>
      </c>
      <c r="AB1923" t="s">
        <v>108</v>
      </c>
      <c r="AC1923" t="s">
        <v>108</v>
      </c>
      <c r="AD1923" t="s">
        <v>108</v>
      </c>
      <c r="AE1923" t="s">
        <v>108</v>
      </c>
      <c r="AF1923" t="s">
        <v>108</v>
      </c>
      <c r="AG1923" t="s">
        <v>108</v>
      </c>
      <c r="AH1923" t="s">
        <v>108</v>
      </c>
      <c r="AI1923" t="s">
        <v>108</v>
      </c>
      <c r="AJ1923" t="s">
        <v>108</v>
      </c>
      <c r="AK1923" t="s">
        <v>108</v>
      </c>
      <c r="AL1923" t="s">
        <v>108</v>
      </c>
      <c r="AM1923" t="s">
        <v>108</v>
      </c>
      <c r="AN1923" t="s">
        <v>108</v>
      </c>
      <c r="AO1923" t="s">
        <v>108</v>
      </c>
      <c r="AP1923" t="s">
        <v>108</v>
      </c>
      <c r="AQ1923" t="s">
        <v>108</v>
      </c>
      <c r="AR1923" t="s">
        <v>108</v>
      </c>
      <c r="AS1923" t="s">
        <v>108</v>
      </c>
      <c r="AT1923" t="s">
        <v>108</v>
      </c>
      <c r="AU1923" t="s">
        <v>108</v>
      </c>
      <c r="AV1923" t="s">
        <v>108</v>
      </c>
      <c r="AW1923" t="s">
        <v>108</v>
      </c>
      <c r="AX1923" t="s">
        <v>108</v>
      </c>
      <c r="AY1923" t="s">
        <v>108</v>
      </c>
      <c r="AZ1923" t="s">
        <v>108</v>
      </c>
      <c r="BA1923" t="s">
        <v>108</v>
      </c>
      <c r="BB1923" t="s">
        <v>108</v>
      </c>
      <c r="BC1923" t="s">
        <v>108</v>
      </c>
      <c r="BD1923" t="s">
        <v>108</v>
      </c>
      <c r="BE1923" t="s">
        <v>108</v>
      </c>
      <c r="BF1923" t="s">
        <v>108</v>
      </c>
      <c r="BG1923" t="s">
        <v>108</v>
      </c>
      <c r="BH1923" t="s">
        <v>108</v>
      </c>
      <c r="BI1923" t="s">
        <v>108</v>
      </c>
      <c r="BJ1923" t="s">
        <v>108</v>
      </c>
      <c r="BK1923" t="s">
        <v>108</v>
      </c>
      <c r="BL1923" t="s">
        <v>108</v>
      </c>
      <c r="BM1923" t="s">
        <v>108</v>
      </c>
      <c r="BN1923" t="s">
        <v>108</v>
      </c>
      <c r="BO1923" t="s">
        <v>108</v>
      </c>
      <c r="BP1923" t="s">
        <v>108</v>
      </c>
      <c r="BQ1923" t="s">
        <v>108</v>
      </c>
      <c r="BR1923" t="s">
        <v>108</v>
      </c>
      <c r="BS1923" t="s">
        <v>108</v>
      </c>
      <c r="BT1923" t="s">
        <v>108</v>
      </c>
      <c r="BU1923" t="s">
        <v>108</v>
      </c>
      <c r="BV1923" t="s">
        <v>108</v>
      </c>
      <c r="BW1923" t="s">
        <v>108</v>
      </c>
      <c r="BX1923" t="s">
        <v>108</v>
      </c>
      <c r="BY1923" t="s">
        <v>108</v>
      </c>
      <c r="BZ1923" t="s">
        <v>108</v>
      </c>
      <c r="CA1923" t="s">
        <v>108</v>
      </c>
      <c r="CB1923" t="s">
        <v>108</v>
      </c>
      <c r="CC1923" t="s">
        <v>108</v>
      </c>
      <c r="CD1923" t="s">
        <v>108</v>
      </c>
      <c r="CE1923" t="s">
        <v>108</v>
      </c>
      <c r="CF1923" t="s">
        <v>108</v>
      </c>
      <c r="CG1923" t="s">
        <v>108</v>
      </c>
      <c r="CH1923" t="s">
        <v>108</v>
      </c>
      <c r="CI1923" t="s">
        <v>108</v>
      </c>
      <c r="CJ1923" t="s">
        <v>108</v>
      </c>
      <c r="CK1923" t="s">
        <v>108</v>
      </c>
      <c r="CL1923" t="s">
        <v>108</v>
      </c>
      <c r="CM1923" t="s">
        <v>108</v>
      </c>
      <c r="CN1923" t="s">
        <v>108</v>
      </c>
      <c r="CO1923" t="s">
        <v>108</v>
      </c>
      <c r="CP1923" t="s">
        <v>108</v>
      </c>
      <c r="CQ1923" t="s">
        <v>108</v>
      </c>
      <c r="CR1923" t="s">
        <v>108</v>
      </c>
      <c r="CS1923" t="s">
        <v>108</v>
      </c>
      <c r="CT1923" t="s">
        <v>108</v>
      </c>
      <c r="CU1923" t="s">
        <v>108</v>
      </c>
      <c r="CV1923" t="s">
        <v>108</v>
      </c>
      <c r="CW1923" t="s">
        <v>108</v>
      </c>
      <c r="CX1923" t="s">
        <v>108</v>
      </c>
      <c r="CY1923" t="s">
        <v>108</v>
      </c>
      <c r="CZ1923" t="s">
        <v>108</v>
      </c>
      <c r="DA1923" t="s">
        <v>108</v>
      </c>
      <c r="DB1923" t="s">
        <v>108</v>
      </c>
      <c r="DC1923" t="s">
        <v>108</v>
      </c>
      <c r="DD1923" t="s">
        <v>108</v>
      </c>
      <c r="DE1923" t="s">
        <v>108</v>
      </c>
      <c r="DF1923" t="s">
        <v>108</v>
      </c>
      <c r="DG1923" t="s">
        <v>108</v>
      </c>
      <c r="DH1923" t="s">
        <v>108</v>
      </c>
      <c r="DI1923" t="s">
        <v>108</v>
      </c>
      <c r="DJ1923" t="s">
        <v>108</v>
      </c>
      <c r="DK1923" t="s">
        <v>108</v>
      </c>
      <c r="DL1923" t="s">
        <v>108</v>
      </c>
      <c r="DM1923" t="s">
        <v>108</v>
      </c>
      <c r="DN1923" t="s">
        <v>108</v>
      </c>
      <c r="DO1923" t="s">
        <v>108</v>
      </c>
      <c r="DP1923" t="s">
        <v>108</v>
      </c>
      <c r="DQ1923" t="s">
        <v>108</v>
      </c>
      <c r="DR1923" t="s">
        <v>108</v>
      </c>
      <c r="DS1923" t="s">
        <v>108</v>
      </c>
      <c r="DT1923" t="s">
        <v>108</v>
      </c>
      <c r="DU1923" t="s">
        <v>108</v>
      </c>
    </row>
    <row r="1924" spans="1:125" x14ac:dyDescent="0.2">
      <c r="A1924" t="e">
        <f ca="1">_xll.BFieldInfo($B$1924)</f>
        <v>#NAME?</v>
      </c>
      <c r="B1924" t="s">
        <v>115</v>
      </c>
      <c r="C1924">
        <v>-2983</v>
      </c>
      <c r="D1924">
        <v>2402</v>
      </c>
      <c r="E1924">
        <v>2402</v>
      </c>
      <c r="F1924">
        <v>2402</v>
      </c>
      <c r="G1924">
        <v>1093</v>
      </c>
      <c r="H1924">
        <v>1093</v>
      </c>
      <c r="I1924">
        <v>1093</v>
      </c>
      <c r="J1924">
        <v>-1473</v>
      </c>
      <c r="K1924">
        <v>-1473</v>
      </c>
      <c r="L1924">
        <v>-1473</v>
      </c>
      <c r="M1924">
        <v>2430</v>
      </c>
      <c r="N1924">
        <v>2430</v>
      </c>
      <c r="O1924">
        <v>2430</v>
      </c>
      <c r="P1924">
        <v>2237</v>
      </c>
      <c r="Q1924">
        <v>2237</v>
      </c>
      <c r="R1924">
        <v>2237</v>
      </c>
      <c r="S1924">
        <v>2237</v>
      </c>
      <c r="T1924">
        <v>1144</v>
      </c>
      <c r="U1924">
        <v>1144</v>
      </c>
      <c r="V1924">
        <v>1144</v>
      </c>
      <c r="W1924">
        <v>1144</v>
      </c>
      <c r="X1924">
        <v>2623</v>
      </c>
      <c r="Y1924">
        <v>2623</v>
      </c>
      <c r="Z1924">
        <v>2623</v>
      </c>
      <c r="AA1924">
        <v>2280</v>
      </c>
      <c r="AB1924">
        <v>2280</v>
      </c>
      <c r="AC1924">
        <v>2280</v>
      </c>
      <c r="AD1924">
        <v>2280</v>
      </c>
      <c r="AE1924">
        <v>2153</v>
      </c>
      <c r="AF1924">
        <v>2153</v>
      </c>
      <c r="AG1924">
        <v>2153</v>
      </c>
      <c r="AH1924">
        <v>2153</v>
      </c>
      <c r="AI1924">
        <v>2291</v>
      </c>
      <c r="AJ1924">
        <v>2291</v>
      </c>
      <c r="AK1924">
        <v>2291</v>
      </c>
      <c r="AL1924">
        <v>2291</v>
      </c>
      <c r="AM1924">
        <v>3812</v>
      </c>
      <c r="AN1924">
        <v>3812</v>
      </c>
      <c r="AO1924">
        <v>3812</v>
      </c>
      <c r="AP1924">
        <v>3812</v>
      </c>
      <c r="AQ1924">
        <v>4254</v>
      </c>
      <c r="AR1924">
        <v>4254</v>
      </c>
      <c r="AS1924">
        <v>4254</v>
      </c>
      <c r="AT1924">
        <v>4254</v>
      </c>
      <c r="AU1924">
        <v>3767</v>
      </c>
      <c r="AV1924">
        <v>3767</v>
      </c>
      <c r="AW1924">
        <v>3767</v>
      </c>
      <c r="AX1924">
        <v>4045</v>
      </c>
      <c r="AY1924">
        <v>4045</v>
      </c>
      <c r="AZ1924">
        <v>4045</v>
      </c>
      <c r="BA1924">
        <v>4399</v>
      </c>
      <c r="BB1924">
        <v>4399</v>
      </c>
      <c r="BC1924">
        <v>4399</v>
      </c>
      <c r="BD1924">
        <v>4399</v>
      </c>
      <c r="BE1924">
        <v>4538</v>
      </c>
      <c r="BF1924">
        <v>4538</v>
      </c>
      <c r="BG1924">
        <v>4538</v>
      </c>
      <c r="BH1924">
        <v>4651</v>
      </c>
      <c r="BI1924">
        <v>4651</v>
      </c>
      <c r="BJ1924">
        <v>4651</v>
      </c>
      <c r="BK1924">
        <v>5621</v>
      </c>
      <c r="BL1924">
        <v>5621</v>
      </c>
      <c r="BM1924">
        <v>5621</v>
      </c>
      <c r="BN1924">
        <v>5585</v>
      </c>
      <c r="BO1924">
        <v>5585</v>
      </c>
      <c r="BP1924">
        <v>5585</v>
      </c>
      <c r="BQ1924">
        <v>5616</v>
      </c>
      <c r="BR1924">
        <v>5616</v>
      </c>
      <c r="BS1924">
        <v>5616</v>
      </c>
      <c r="BT1924">
        <v>5371</v>
      </c>
      <c r="BU1924">
        <v>5371</v>
      </c>
      <c r="BV1924">
        <v>5371</v>
      </c>
      <c r="BW1924">
        <v>4330</v>
      </c>
      <c r="BX1924">
        <v>4330</v>
      </c>
      <c r="BY1924">
        <v>4330</v>
      </c>
      <c r="BZ1924">
        <v>3479.223</v>
      </c>
      <c r="CA1924">
        <v>3479.223</v>
      </c>
      <c r="CB1924">
        <v>3479.223</v>
      </c>
      <c r="CC1924">
        <v>4412.7550000000001</v>
      </c>
      <c r="CD1924">
        <v>4412.7550000000001</v>
      </c>
      <c r="CE1924">
        <v>4412.7550000000001</v>
      </c>
      <c r="CF1924">
        <v>3042.65</v>
      </c>
      <c r="CG1924">
        <v>3042.65</v>
      </c>
      <c r="CH1924">
        <v>3042.65</v>
      </c>
      <c r="CI1924">
        <v>1197</v>
      </c>
      <c r="CJ1924">
        <v>1197</v>
      </c>
      <c r="CK1924">
        <v>1197</v>
      </c>
      <c r="CL1924">
        <v>1147.8610000000001</v>
      </c>
      <c r="CM1924">
        <v>1147.8610000000001</v>
      </c>
      <c r="CN1924">
        <v>1147.8610000000001</v>
      </c>
      <c r="CO1924">
        <v>1153.838</v>
      </c>
      <c r="CP1924">
        <v>1153.838</v>
      </c>
      <c r="CQ1924">
        <v>1153.838</v>
      </c>
      <c r="CR1924">
        <v>1025.259</v>
      </c>
      <c r="CS1924">
        <v>1025.259</v>
      </c>
      <c r="CT1924">
        <v>1025.259</v>
      </c>
      <c r="CU1924">
        <v>1025.259</v>
      </c>
      <c r="CV1924">
        <v>1106.9829999999999</v>
      </c>
      <c r="CW1924">
        <v>1106.9829999999999</v>
      </c>
      <c r="CX1924">
        <v>1106.9829999999999</v>
      </c>
      <c r="CY1924">
        <v>1106.9829999999999</v>
      </c>
      <c r="CZ1924">
        <v>1043.914</v>
      </c>
      <c r="DA1924">
        <v>1043.914</v>
      </c>
      <c r="DB1924">
        <v>1043.914</v>
      </c>
      <c r="DC1924">
        <v>1059.0920000000001</v>
      </c>
      <c r="DD1924">
        <v>1059.0920000000001</v>
      </c>
      <c r="DE1924">
        <v>1059.0920000000001</v>
      </c>
      <c r="DF1924">
        <v>1059.0920000000001</v>
      </c>
      <c r="DG1924">
        <v>800.18600000000004</v>
      </c>
      <c r="DH1924">
        <v>800.18600000000004</v>
      </c>
      <c r="DI1924">
        <v>800.18600000000004</v>
      </c>
      <c r="DJ1924">
        <v>800.18600000000004</v>
      </c>
      <c r="DK1924">
        <v>867.476</v>
      </c>
      <c r="DL1924">
        <v>867.476</v>
      </c>
      <c r="DM1924">
        <v>867.476</v>
      </c>
      <c r="DN1924">
        <v>867.476</v>
      </c>
      <c r="DO1924">
        <v>1003.678</v>
      </c>
      <c r="DP1924">
        <v>1003.678</v>
      </c>
      <c r="DQ1924">
        <v>1003.678</v>
      </c>
      <c r="DR1924">
        <v>1003.678</v>
      </c>
      <c r="DS1924">
        <v>1016.718</v>
      </c>
      <c r="DT1924">
        <v>1016.718</v>
      </c>
      <c r="DU1924">
        <v>1016.718</v>
      </c>
    </row>
    <row r="1925" spans="1:125" x14ac:dyDescent="0.2">
      <c r="A1925" t="e">
        <f ca="1">_xll.BFieldInfo($B$1925)</f>
        <v>#NAME?</v>
      </c>
      <c r="B1925" t="s">
        <v>116</v>
      </c>
      <c r="C1925" t="s">
        <v>108</v>
      </c>
      <c r="D1925" t="s">
        <v>108</v>
      </c>
      <c r="E1925" t="s">
        <v>108</v>
      </c>
      <c r="F1925" t="s">
        <v>108</v>
      </c>
      <c r="G1925" t="s">
        <v>108</v>
      </c>
      <c r="H1925" t="s">
        <v>108</v>
      </c>
      <c r="I1925" t="s">
        <v>108</v>
      </c>
      <c r="J1925" t="s">
        <v>108</v>
      </c>
      <c r="K1925" t="s">
        <v>108</v>
      </c>
      <c r="L1925" t="s">
        <v>108</v>
      </c>
      <c r="M1925" t="s">
        <v>108</v>
      </c>
      <c r="N1925" t="s">
        <v>108</v>
      </c>
      <c r="O1925" t="s">
        <v>108</v>
      </c>
      <c r="P1925" t="s">
        <v>108</v>
      </c>
      <c r="Q1925" t="s">
        <v>108</v>
      </c>
      <c r="R1925" t="s">
        <v>108</v>
      </c>
      <c r="S1925" t="s">
        <v>108</v>
      </c>
      <c r="T1925" t="s">
        <v>108</v>
      </c>
      <c r="U1925" t="s">
        <v>108</v>
      </c>
      <c r="V1925" t="s">
        <v>108</v>
      </c>
      <c r="W1925" t="s">
        <v>108</v>
      </c>
      <c r="X1925" t="s">
        <v>108</v>
      </c>
      <c r="Y1925" t="s">
        <v>108</v>
      </c>
      <c r="Z1925" t="s">
        <v>108</v>
      </c>
      <c r="AA1925" t="s">
        <v>108</v>
      </c>
      <c r="AB1925" t="s">
        <v>108</v>
      </c>
      <c r="AC1925" t="s">
        <v>108</v>
      </c>
      <c r="AD1925" t="s">
        <v>108</v>
      </c>
      <c r="AE1925" t="s">
        <v>108</v>
      </c>
      <c r="AF1925" t="s">
        <v>108</v>
      </c>
      <c r="AG1925" t="s">
        <v>108</v>
      </c>
      <c r="AH1925" t="s">
        <v>108</v>
      </c>
      <c r="AI1925" t="s">
        <v>108</v>
      </c>
      <c r="AJ1925" t="s">
        <v>108</v>
      </c>
      <c r="AK1925" t="s">
        <v>108</v>
      </c>
      <c r="AL1925" t="s">
        <v>108</v>
      </c>
      <c r="AM1925" t="s">
        <v>108</v>
      </c>
      <c r="AN1925" t="s">
        <v>108</v>
      </c>
      <c r="AO1925" t="s">
        <v>108</v>
      </c>
      <c r="AP1925" t="s">
        <v>108</v>
      </c>
      <c r="AQ1925" t="s">
        <v>108</v>
      </c>
      <c r="AR1925" t="s">
        <v>108</v>
      </c>
      <c r="AS1925" t="s">
        <v>108</v>
      </c>
      <c r="AT1925" t="s">
        <v>108</v>
      </c>
      <c r="AU1925" t="s">
        <v>108</v>
      </c>
      <c r="AV1925" t="s">
        <v>108</v>
      </c>
      <c r="AW1925" t="s">
        <v>108</v>
      </c>
      <c r="AX1925" t="s">
        <v>108</v>
      </c>
      <c r="AY1925" t="s">
        <v>108</v>
      </c>
      <c r="AZ1925" t="s">
        <v>108</v>
      </c>
      <c r="BA1925" t="s">
        <v>108</v>
      </c>
      <c r="BB1925" t="s">
        <v>108</v>
      </c>
      <c r="BC1925" t="s">
        <v>108</v>
      </c>
      <c r="BD1925" t="s">
        <v>108</v>
      </c>
      <c r="BE1925" t="s">
        <v>108</v>
      </c>
      <c r="BF1925" t="s">
        <v>108</v>
      </c>
      <c r="BG1925" t="s">
        <v>108</v>
      </c>
      <c r="BH1925" t="s">
        <v>108</v>
      </c>
      <c r="BI1925" t="s">
        <v>108</v>
      </c>
      <c r="BJ1925" t="s">
        <v>108</v>
      </c>
      <c r="BK1925" t="s">
        <v>108</v>
      </c>
      <c r="BL1925" t="s">
        <v>108</v>
      </c>
      <c r="BM1925" t="s">
        <v>108</v>
      </c>
      <c r="BN1925" t="s">
        <v>108</v>
      </c>
      <c r="BO1925" t="s">
        <v>108</v>
      </c>
      <c r="BP1925" t="s">
        <v>108</v>
      </c>
      <c r="BQ1925" t="s">
        <v>108</v>
      </c>
      <c r="BR1925" t="s">
        <v>108</v>
      </c>
      <c r="BS1925" t="s">
        <v>108</v>
      </c>
      <c r="BT1925" t="s">
        <v>108</v>
      </c>
      <c r="BU1925" t="s">
        <v>108</v>
      </c>
      <c r="BV1925" t="s">
        <v>108</v>
      </c>
      <c r="BW1925" t="s">
        <v>108</v>
      </c>
      <c r="BX1925" t="s">
        <v>108</v>
      </c>
      <c r="BY1925" t="s">
        <v>108</v>
      </c>
      <c r="BZ1925" t="s">
        <v>108</v>
      </c>
      <c r="CA1925" t="s">
        <v>108</v>
      </c>
      <c r="CB1925" t="s">
        <v>108</v>
      </c>
      <c r="CC1925" t="s">
        <v>108</v>
      </c>
      <c r="CD1925" t="s">
        <v>108</v>
      </c>
      <c r="CE1925" t="s">
        <v>108</v>
      </c>
      <c r="CF1925" t="s">
        <v>108</v>
      </c>
      <c r="CG1925" t="s">
        <v>108</v>
      </c>
      <c r="CH1925" t="s">
        <v>108</v>
      </c>
      <c r="CI1925" t="s">
        <v>108</v>
      </c>
      <c r="CJ1925" t="s">
        <v>108</v>
      </c>
      <c r="CK1925" t="s">
        <v>108</v>
      </c>
      <c r="CL1925" t="s">
        <v>108</v>
      </c>
      <c r="CM1925" t="s">
        <v>108</v>
      </c>
      <c r="CN1925" t="s">
        <v>108</v>
      </c>
      <c r="CO1925" t="s">
        <v>108</v>
      </c>
      <c r="CP1925" t="s">
        <v>108</v>
      </c>
      <c r="CQ1925" t="s">
        <v>108</v>
      </c>
      <c r="CR1925" t="s">
        <v>108</v>
      </c>
      <c r="CS1925" t="s">
        <v>108</v>
      </c>
      <c r="CT1925" t="s">
        <v>108</v>
      </c>
      <c r="CU1925" t="s">
        <v>108</v>
      </c>
      <c r="CV1925" t="s">
        <v>108</v>
      </c>
      <c r="CW1925" t="s">
        <v>108</v>
      </c>
      <c r="CX1925" t="s">
        <v>108</v>
      </c>
      <c r="CY1925" t="s">
        <v>108</v>
      </c>
      <c r="CZ1925" t="s">
        <v>108</v>
      </c>
      <c r="DA1925" t="s">
        <v>108</v>
      </c>
      <c r="DB1925" t="s">
        <v>108</v>
      </c>
      <c r="DC1925" t="s">
        <v>108</v>
      </c>
      <c r="DD1925" t="s">
        <v>108</v>
      </c>
      <c r="DE1925" t="s">
        <v>108</v>
      </c>
      <c r="DF1925" t="s">
        <v>108</v>
      </c>
      <c r="DG1925" t="s">
        <v>108</v>
      </c>
      <c r="DH1925" t="s">
        <v>108</v>
      </c>
      <c r="DI1925" t="s">
        <v>108</v>
      </c>
      <c r="DJ1925" t="s">
        <v>108</v>
      </c>
      <c r="DK1925" t="s">
        <v>108</v>
      </c>
      <c r="DL1925" t="s">
        <v>108</v>
      </c>
      <c r="DM1925" t="s">
        <v>108</v>
      </c>
      <c r="DN1925" t="s">
        <v>108</v>
      </c>
      <c r="DO1925" t="s">
        <v>108</v>
      </c>
      <c r="DP1925" t="s">
        <v>108</v>
      </c>
      <c r="DQ1925" t="s">
        <v>108</v>
      </c>
      <c r="DR1925" t="s">
        <v>108</v>
      </c>
      <c r="DS1925" t="s">
        <v>108</v>
      </c>
      <c r="DT1925" t="s">
        <v>108</v>
      </c>
      <c r="DU1925" t="s">
        <v>108</v>
      </c>
    </row>
    <row r="1926" spans="1:125" x14ac:dyDescent="0.2">
      <c r="A1926" t="e">
        <f ca="1">_xll.BFieldInfo($B$1926)</f>
        <v>#NAME?</v>
      </c>
      <c r="B1926" t="s">
        <v>117</v>
      </c>
      <c r="C1926" t="s">
        <v>108</v>
      </c>
      <c r="D1926" t="s">
        <v>108</v>
      </c>
      <c r="E1926" t="s">
        <v>108</v>
      </c>
      <c r="F1926" t="s">
        <v>108</v>
      </c>
      <c r="G1926" t="s">
        <v>108</v>
      </c>
      <c r="H1926" t="s">
        <v>108</v>
      </c>
      <c r="I1926" t="s">
        <v>108</v>
      </c>
      <c r="J1926" t="s">
        <v>108</v>
      </c>
      <c r="K1926" t="s">
        <v>108</v>
      </c>
      <c r="L1926" t="s">
        <v>108</v>
      </c>
      <c r="M1926" t="s">
        <v>108</v>
      </c>
      <c r="N1926" t="s">
        <v>108</v>
      </c>
      <c r="O1926" t="s">
        <v>108</v>
      </c>
      <c r="P1926" t="s">
        <v>108</v>
      </c>
      <c r="Q1926" t="s">
        <v>108</v>
      </c>
      <c r="R1926" t="s">
        <v>108</v>
      </c>
      <c r="S1926" t="s">
        <v>108</v>
      </c>
      <c r="T1926" t="s">
        <v>108</v>
      </c>
      <c r="U1926" t="s">
        <v>108</v>
      </c>
      <c r="V1926" t="s">
        <v>108</v>
      </c>
      <c r="W1926" t="s">
        <v>108</v>
      </c>
      <c r="X1926" t="s">
        <v>108</v>
      </c>
      <c r="Y1926" t="s">
        <v>108</v>
      </c>
      <c r="Z1926" t="s">
        <v>108</v>
      </c>
      <c r="AA1926" t="s">
        <v>108</v>
      </c>
      <c r="AB1926" t="s">
        <v>108</v>
      </c>
      <c r="AC1926" t="s">
        <v>108</v>
      </c>
      <c r="AD1926" t="s">
        <v>108</v>
      </c>
      <c r="AE1926" t="s">
        <v>108</v>
      </c>
      <c r="AF1926" t="s">
        <v>108</v>
      </c>
      <c r="AG1926" t="s">
        <v>108</v>
      </c>
      <c r="AH1926" t="s">
        <v>108</v>
      </c>
      <c r="AI1926" t="s">
        <v>108</v>
      </c>
      <c r="AJ1926" t="s">
        <v>108</v>
      </c>
      <c r="AK1926" t="s">
        <v>108</v>
      </c>
      <c r="AL1926" t="s">
        <v>108</v>
      </c>
      <c r="AM1926" t="s">
        <v>108</v>
      </c>
      <c r="AN1926" t="s">
        <v>108</v>
      </c>
      <c r="AO1926" t="s">
        <v>108</v>
      </c>
      <c r="AP1926" t="s">
        <v>108</v>
      </c>
      <c r="AQ1926" t="s">
        <v>108</v>
      </c>
      <c r="AR1926" t="s">
        <v>108</v>
      </c>
      <c r="AS1926" t="s">
        <v>108</v>
      </c>
      <c r="AT1926" t="s">
        <v>108</v>
      </c>
      <c r="AU1926" t="s">
        <v>108</v>
      </c>
      <c r="AV1926" t="s">
        <v>108</v>
      </c>
      <c r="AW1926" t="s">
        <v>108</v>
      </c>
      <c r="AX1926" t="s">
        <v>108</v>
      </c>
      <c r="AY1926" t="s">
        <v>108</v>
      </c>
      <c r="AZ1926" t="s">
        <v>108</v>
      </c>
      <c r="BA1926" t="s">
        <v>108</v>
      </c>
      <c r="BB1926" t="s">
        <v>108</v>
      </c>
      <c r="BC1926" t="s">
        <v>108</v>
      </c>
      <c r="BD1926" t="s">
        <v>108</v>
      </c>
      <c r="BE1926" t="s">
        <v>108</v>
      </c>
      <c r="BF1926" t="s">
        <v>108</v>
      </c>
      <c r="BG1926" t="s">
        <v>108</v>
      </c>
      <c r="BH1926" t="s">
        <v>108</v>
      </c>
      <c r="BI1926" t="s">
        <v>108</v>
      </c>
      <c r="BJ1926" t="s">
        <v>108</v>
      </c>
      <c r="BK1926" t="s">
        <v>108</v>
      </c>
      <c r="BL1926" t="s">
        <v>108</v>
      </c>
      <c r="BM1926" t="s">
        <v>108</v>
      </c>
      <c r="BN1926" t="s">
        <v>108</v>
      </c>
      <c r="BO1926" t="s">
        <v>108</v>
      </c>
      <c r="BP1926" t="s">
        <v>108</v>
      </c>
      <c r="BQ1926" t="s">
        <v>108</v>
      </c>
      <c r="BR1926" t="s">
        <v>108</v>
      </c>
      <c r="BS1926" t="s">
        <v>108</v>
      </c>
      <c r="BT1926" t="s">
        <v>108</v>
      </c>
      <c r="BU1926" t="s">
        <v>108</v>
      </c>
      <c r="BV1926" t="s">
        <v>108</v>
      </c>
      <c r="BW1926" t="s">
        <v>108</v>
      </c>
      <c r="BX1926" t="s">
        <v>108</v>
      </c>
      <c r="BY1926" t="s">
        <v>108</v>
      </c>
      <c r="BZ1926" t="s">
        <v>108</v>
      </c>
      <c r="CA1926" t="s">
        <v>108</v>
      </c>
      <c r="CB1926" t="s">
        <v>108</v>
      </c>
      <c r="CC1926" t="s">
        <v>108</v>
      </c>
      <c r="CD1926" t="s">
        <v>108</v>
      </c>
      <c r="CE1926" t="s">
        <v>108</v>
      </c>
      <c r="CF1926" t="s">
        <v>108</v>
      </c>
      <c r="CG1926" t="s">
        <v>108</v>
      </c>
      <c r="CH1926" t="s">
        <v>108</v>
      </c>
      <c r="CI1926" t="s">
        <v>108</v>
      </c>
      <c r="CJ1926" t="s">
        <v>108</v>
      </c>
      <c r="CK1926" t="s">
        <v>108</v>
      </c>
      <c r="CL1926" t="s">
        <v>108</v>
      </c>
      <c r="CM1926" t="s">
        <v>108</v>
      </c>
      <c r="CN1926" t="s">
        <v>108</v>
      </c>
      <c r="CO1926" t="s">
        <v>108</v>
      </c>
      <c r="CP1926" t="s">
        <v>108</v>
      </c>
      <c r="CQ1926" t="s">
        <v>108</v>
      </c>
      <c r="CR1926" t="s">
        <v>108</v>
      </c>
      <c r="CS1926" t="s">
        <v>108</v>
      </c>
      <c r="CT1926" t="s">
        <v>108</v>
      </c>
      <c r="CU1926" t="s">
        <v>108</v>
      </c>
      <c r="CV1926" t="s">
        <v>108</v>
      </c>
      <c r="CW1926" t="s">
        <v>108</v>
      </c>
      <c r="CX1926" t="s">
        <v>108</v>
      </c>
      <c r="CY1926" t="s">
        <v>108</v>
      </c>
      <c r="CZ1926" t="s">
        <v>108</v>
      </c>
      <c r="DA1926" t="s">
        <v>108</v>
      </c>
      <c r="DB1926" t="s">
        <v>108</v>
      </c>
      <c r="DC1926" t="s">
        <v>108</v>
      </c>
      <c r="DD1926" t="s">
        <v>108</v>
      </c>
      <c r="DE1926" t="s">
        <v>108</v>
      </c>
      <c r="DF1926" t="s">
        <v>108</v>
      </c>
      <c r="DG1926" t="s">
        <v>108</v>
      </c>
      <c r="DH1926" t="s">
        <v>108</v>
      </c>
      <c r="DI1926" t="s">
        <v>108</v>
      </c>
      <c r="DJ1926" t="s">
        <v>108</v>
      </c>
      <c r="DK1926" t="s">
        <v>108</v>
      </c>
      <c r="DL1926" t="s">
        <v>108</v>
      </c>
      <c r="DM1926" t="s">
        <v>108</v>
      </c>
      <c r="DN1926" t="s">
        <v>108</v>
      </c>
      <c r="DO1926" t="s">
        <v>108</v>
      </c>
      <c r="DP1926" t="s">
        <v>108</v>
      </c>
      <c r="DQ1926" t="s">
        <v>108</v>
      </c>
      <c r="DR1926" t="s">
        <v>108</v>
      </c>
      <c r="DS1926" t="s">
        <v>108</v>
      </c>
      <c r="DT1926" t="s">
        <v>108</v>
      </c>
      <c r="DU1926" t="s">
        <v>108</v>
      </c>
    </row>
    <row r="1928" spans="1:125" x14ac:dyDescent="0.2">
      <c r="A1928" t="s">
        <v>297</v>
      </c>
      <c r="B1928" t="s">
        <v>106</v>
      </c>
      <c r="C1928" s="8" t="e">
        <f ca="1">_xll.BDH($A$1928,$B$1929:$B$1939,$B$1,$B$2,"Dir=H","Per=M","Days=A","Dts=S","Sort=R","cols=116;rows=12")</f>
        <v>#NAME?</v>
      </c>
      <c r="D1928" s="8">
        <v>43980</v>
      </c>
      <c r="E1928" s="8">
        <v>43951</v>
      </c>
      <c r="F1928" s="8">
        <v>43921</v>
      </c>
      <c r="G1928" s="8">
        <v>43889</v>
      </c>
      <c r="H1928" s="8">
        <v>43861</v>
      </c>
      <c r="I1928" s="8">
        <v>43830</v>
      </c>
      <c r="J1928" s="8">
        <v>43798</v>
      </c>
      <c r="K1928" s="8">
        <v>43769</v>
      </c>
      <c r="L1928" s="8">
        <v>43738</v>
      </c>
      <c r="M1928" s="8">
        <v>43707</v>
      </c>
      <c r="N1928" s="8">
        <v>43677</v>
      </c>
      <c r="O1928" s="8">
        <v>43644</v>
      </c>
      <c r="P1928" s="8">
        <v>43616</v>
      </c>
      <c r="Q1928" s="8">
        <v>43585</v>
      </c>
      <c r="R1928" s="8">
        <v>43555</v>
      </c>
      <c r="S1928" s="8">
        <v>43553</v>
      </c>
      <c r="T1928" s="8">
        <v>43524</v>
      </c>
      <c r="U1928" s="8">
        <v>43496</v>
      </c>
      <c r="V1928" s="8">
        <v>43465</v>
      </c>
      <c r="W1928" s="8">
        <v>43434</v>
      </c>
      <c r="X1928" s="8">
        <v>43404</v>
      </c>
      <c r="Y1928" s="8">
        <v>43373</v>
      </c>
      <c r="Z1928" s="8">
        <v>43371</v>
      </c>
      <c r="AA1928" s="8">
        <v>43343</v>
      </c>
      <c r="AB1928" s="8">
        <v>43312</v>
      </c>
      <c r="AC1928" s="8">
        <v>43280</v>
      </c>
      <c r="AD1928" s="8">
        <v>43251</v>
      </c>
      <c r="AE1928" s="8">
        <v>43220</v>
      </c>
      <c r="AF1928" s="8">
        <v>43190</v>
      </c>
      <c r="AG1928" s="8">
        <v>43189</v>
      </c>
      <c r="AH1928" s="8">
        <v>43159</v>
      </c>
      <c r="AI1928" s="8">
        <v>43131</v>
      </c>
      <c r="AJ1928" s="8">
        <v>43098</v>
      </c>
      <c r="AK1928" s="8">
        <v>43069</v>
      </c>
      <c r="AL1928" s="8">
        <v>43039</v>
      </c>
      <c r="AM1928" s="8">
        <v>43008</v>
      </c>
      <c r="AN1928" s="8">
        <v>43007</v>
      </c>
      <c r="AO1928" s="8">
        <v>42978</v>
      </c>
      <c r="AP1928" s="8">
        <v>42947</v>
      </c>
      <c r="AQ1928" s="8">
        <v>42916</v>
      </c>
      <c r="AR1928" s="8">
        <v>42886</v>
      </c>
      <c r="AS1928" s="8">
        <v>42853</v>
      </c>
      <c r="AT1928" s="8">
        <v>42825</v>
      </c>
      <c r="AU1928" s="8">
        <v>42794</v>
      </c>
      <c r="AV1928" s="8">
        <v>42766</v>
      </c>
      <c r="AW1928" s="8">
        <v>42734</v>
      </c>
      <c r="AX1928" s="8">
        <v>42704</v>
      </c>
      <c r="AY1928" s="8">
        <v>42674</v>
      </c>
      <c r="AZ1928" s="8">
        <v>42643</v>
      </c>
      <c r="BA1928" s="8">
        <v>42613</v>
      </c>
      <c r="BB1928" s="8">
        <v>42580</v>
      </c>
      <c r="BC1928" s="8">
        <v>42551</v>
      </c>
      <c r="BD1928" s="8">
        <v>42521</v>
      </c>
      <c r="BE1928" s="8">
        <v>42489</v>
      </c>
      <c r="BF1928" s="8">
        <v>42460</v>
      </c>
      <c r="BG1928" s="8">
        <v>42429</v>
      </c>
      <c r="BH1928" s="8">
        <v>42398</v>
      </c>
      <c r="BI1928" s="8">
        <v>42369</v>
      </c>
      <c r="BJ1928" s="8">
        <v>42338</v>
      </c>
      <c r="BK1928" s="8">
        <v>42307</v>
      </c>
      <c r="BL1928" s="8">
        <v>42277</v>
      </c>
      <c r="BM1928" s="8">
        <v>42247</v>
      </c>
      <c r="BN1928" s="8">
        <v>42216</v>
      </c>
      <c r="BO1928" s="8">
        <v>42185</v>
      </c>
      <c r="BP1928" s="8">
        <v>42153</v>
      </c>
      <c r="BQ1928" s="8">
        <v>42124</v>
      </c>
      <c r="BR1928" s="8">
        <v>42094</v>
      </c>
      <c r="BS1928" s="8">
        <v>42062</v>
      </c>
      <c r="BT1928" s="8">
        <v>42034</v>
      </c>
      <c r="BU1928" s="8">
        <v>42004</v>
      </c>
      <c r="BV1928" s="8">
        <v>41971</v>
      </c>
      <c r="BW1928" s="8">
        <v>41943</v>
      </c>
      <c r="BX1928" s="8">
        <v>41912</v>
      </c>
      <c r="BY1928" s="8">
        <v>41880</v>
      </c>
      <c r="BZ1928" s="8">
        <v>41851</v>
      </c>
      <c r="CA1928" s="8">
        <v>41820</v>
      </c>
      <c r="CB1928" s="8">
        <v>41789</v>
      </c>
      <c r="CC1928" s="8">
        <v>41759</v>
      </c>
      <c r="CD1928" s="8">
        <v>41729</v>
      </c>
      <c r="CE1928" s="8">
        <v>41698</v>
      </c>
      <c r="CF1928" s="8">
        <v>41670</v>
      </c>
      <c r="CG1928" s="8">
        <v>41639</v>
      </c>
      <c r="CH1928" s="8">
        <v>41607</v>
      </c>
      <c r="CI1928" s="8">
        <v>41578</v>
      </c>
      <c r="CJ1928" s="8">
        <v>41547</v>
      </c>
      <c r="CK1928" s="8">
        <v>41516</v>
      </c>
      <c r="CL1928" s="8">
        <v>41486</v>
      </c>
      <c r="CM1928" s="8">
        <v>41453</v>
      </c>
      <c r="CN1928" s="8">
        <v>41425</v>
      </c>
      <c r="CO1928" s="8">
        <v>41394</v>
      </c>
      <c r="CP1928" s="8">
        <v>41364</v>
      </c>
      <c r="CQ1928" s="8">
        <v>41362</v>
      </c>
      <c r="CR1928" s="8">
        <v>41333</v>
      </c>
      <c r="CS1928" s="8">
        <v>41305</v>
      </c>
      <c r="CT1928" s="8">
        <v>41274</v>
      </c>
      <c r="CU1928" s="8">
        <v>41243</v>
      </c>
      <c r="CV1928" s="8">
        <v>41213</v>
      </c>
      <c r="CW1928" s="8">
        <v>41182</v>
      </c>
      <c r="CX1928" s="8">
        <v>41180</v>
      </c>
      <c r="CY1928" s="8">
        <v>41152</v>
      </c>
      <c r="CZ1928" s="8">
        <v>41121</v>
      </c>
      <c r="DA1928" s="8">
        <v>41089</v>
      </c>
      <c r="DB1928" s="8">
        <v>41060</v>
      </c>
      <c r="DC1928" s="8">
        <v>41029</v>
      </c>
      <c r="DD1928" s="8">
        <v>40999</v>
      </c>
      <c r="DE1928" s="8">
        <v>40998</v>
      </c>
      <c r="DF1928" s="8">
        <v>40968</v>
      </c>
      <c r="DG1928" s="8">
        <v>40939</v>
      </c>
      <c r="DH1928" s="8">
        <v>40907</v>
      </c>
      <c r="DI1928" s="8">
        <v>40877</v>
      </c>
      <c r="DJ1928" s="8">
        <v>40847</v>
      </c>
      <c r="DK1928" s="8">
        <v>40816</v>
      </c>
      <c r="DL1928" s="8">
        <v>40786</v>
      </c>
      <c r="DM1928" s="8">
        <v>40753</v>
      </c>
      <c r="DN1928" s="8">
        <v>40724</v>
      </c>
    </row>
    <row r="1929" spans="1:125" x14ac:dyDescent="0.2">
      <c r="A1929" t="e">
        <f ca="1">_xll.BFieldInfo($B$1929)</f>
        <v>#NAME?</v>
      </c>
      <c r="B1929" t="s">
        <v>107</v>
      </c>
      <c r="C1929">
        <v>327147.88</v>
      </c>
      <c r="D1929">
        <v>288381.74</v>
      </c>
      <c r="E1929">
        <v>299817.55</v>
      </c>
      <c r="F1929">
        <v>264120.06</v>
      </c>
      <c r="G1929">
        <v>246251.15</v>
      </c>
      <c r="H1929">
        <v>254502.48</v>
      </c>
      <c r="I1929">
        <v>236927.29</v>
      </c>
      <c r="J1929">
        <v>216665.1</v>
      </c>
      <c r="K1929">
        <v>221913.97</v>
      </c>
      <c r="L1929">
        <v>237367.89</v>
      </c>
      <c r="M1929">
        <v>243148.96</v>
      </c>
      <c r="N1929">
        <v>246924.53</v>
      </c>
      <c r="O1929">
        <v>240735.63</v>
      </c>
      <c r="P1929">
        <v>230604.31</v>
      </c>
      <c r="Q1929">
        <v>257320.56</v>
      </c>
      <c r="R1929">
        <v>234584.05</v>
      </c>
      <c r="S1929">
        <v>234584.05</v>
      </c>
      <c r="T1929">
        <v>214396.73</v>
      </c>
      <c r="U1929">
        <v>207521.59</v>
      </c>
      <c r="V1929">
        <v>197436.99</v>
      </c>
      <c r="W1929">
        <v>188612.55</v>
      </c>
      <c r="X1929">
        <v>176985.88</v>
      </c>
      <c r="Y1929">
        <v>208316.18</v>
      </c>
      <c r="Z1929">
        <v>208316.18</v>
      </c>
      <c r="AA1929">
        <v>222460</v>
      </c>
      <c r="AB1929">
        <v>220840.82</v>
      </c>
      <c r="AC1929">
        <v>237393.67</v>
      </c>
      <c r="AD1929">
        <v>206127.18</v>
      </c>
      <c r="AE1929">
        <v>208405.07</v>
      </c>
      <c r="AF1929">
        <v>196988.38</v>
      </c>
      <c r="AG1929">
        <v>196988.38</v>
      </c>
      <c r="AH1929">
        <v>222816.26</v>
      </c>
      <c r="AI1929">
        <v>230410.14</v>
      </c>
      <c r="AJ1929">
        <v>235077.63</v>
      </c>
      <c r="AK1929">
        <v>251202.01</v>
      </c>
      <c r="AL1929">
        <v>234668.92</v>
      </c>
      <c r="AM1929">
        <v>198906.6</v>
      </c>
      <c r="AN1929">
        <v>198906.6</v>
      </c>
      <c r="AO1929">
        <v>199805.37</v>
      </c>
      <c r="AP1929">
        <v>197599.41</v>
      </c>
      <c r="AQ1929">
        <v>172903.73</v>
      </c>
      <c r="AR1929">
        <v>184491.34</v>
      </c>
      <c r="AS1929">
        <v>172465.52</v>
      </c>
      <c r="AT1929">
        <v>157277.85</v>
      </c>
      <c r="AU1929">
        <v>142512.76</v>
      </c>
      <c r="AV1929">
        <v>145241.85</v>
      </c>
      <c r="AW1929">
        <v>136834.45000000001</v>
      </c>
      <c r="AX1929">
        <v>139604.29999999999</v>
      </c>
      <c r="AY1929">
        <v>153534.43</v>
      </c>
      <c r="AZ1929">
        <v>161369.10999999999</v>
      </c>
      <c r="BA1929">
        <v>163114.73000000001</v>
      </c>
      <c r="BB1929">
        <v>147778.15</v>
      </c>
      <c r="BC1929">
        <v>151860.09</v>
      </c>
      <c r="BD1929">
        <v>156712.85</v>
      </c>
      <c r="BE1929">
        <v>132418.51999999999</v>
      </c>
      <c r="BF1929">
        <v>139725.46</v>
      </c>
      <c r="BG1929">
        <v>127779.99</v>
      </c>
      <c r="BH1929">
        <v>135318.79</v>
      </c>
      <c r="BI1929">
        <v>143725.37</v>
      </c>
      <c r="BJ1929">
        <v>146087.34</v>
      </c>
      <c r="BK1929">
        <v>137420.43</v>
      </c>
      <c r="BL1929">
        <v>117330.07</v>
      </c>
      <c r="BM1929">
        <v>116215.35</v>
      </c>
      <c r="BN1929">
        <v>119663.27</v>
      </c>
      <c r="BO1929">
        <v>128114.07</v>
      </c>
      <c r="BP1929">
        <v>120680.75</v>
      </c>
      <c r="BQ1929">
        <v>126493.54</v>
      </c>
      <c r="BR1929">
        <v>126423.91</v>
      </c>
      <c r="BS1929">
        <v>115759</v>
      </c>
      <c r="BT1929">
        <v>114785.47</v>
      </c>
      <c r="BU1929">
        <v>102431.76</v>
      </c>
      <c r="BV1929">
        <v>96944.83</v>
      </c>
      <c r="BW1929">
        <v>92799.2</v>
      </c>
      <c r="BX1929">
        <v>84169.93</v>
      </c>
      <c r="BY1929">
        <v>91339.17</v>
      </c>
      <c r="BZ1929">
        <v>89665.37</v>
      </c>
      <c r="CA1929">
        <v>84363.67</v>
      </c>
      <c r="CB1929">
        <v>78617.91</v>
      </c>
      <c r="CC1929">
        <v>66844.06</v>
      </c>
      <c r="CD1929">
        <v>78254.720000000001</v>
      </c>
      <c r="CE1929">
        <v>87515.85</v>
      </c>
      <c r="CF1929">
        <v>76524.990000000005</v>
      </c>
      <c r="CG1929">
        <v>73852.58</v>
      </c>
      <c r="CH1929">
        <v>65555.69</v>
      </c>
      <c r="CI1929">
        <v>63272.75</v>
      </c>
      <c r="CJ1929">
        <v>62561.19</v>
      </c>
      <c r="CK1929">
        <v>56932.639999999999</v>
      </c>
      <c r="CL1929">
        <v>55424.72</v>
      </c>
      <c r="CM1929">
        <v>48989.04</v>
      </c>
      <c r="CN1929">
        <v>50004.38</v>
      </c>
      <c r="CO1929">
        <v>40298.51</v>
      </c>
      <c r="CP1929">
        <v>38442.97</v>
      </c>
      <c r="CQ1929">
        <v>38442.97</v>
      </c>
      <c r="CR1929">
        <v>39112.04</v>
      </c>
      <c r="CS1929">
        <v>38844.28</v>
      </c>
      <c r="CT1929">
        <v>36453.21</v>
      </c>
      <c r="CU1929">
        <v>36842.44</v>
      </c>
      <c r="CV1929">
        <v>37775.910000000003</v>
      </c>
      <c r="CW1929">
        <v>34558.74</v>
      </c>
      <c r="CX1929">
        <v>34558.74</v>
      </c>
      <c r="CY1929">
        <v>32595.75</v>
      </c>
      <c r="CZ1929">
        <v>29989.42</v>
      </c>
      <c r="DA1929">
        <v>28995.55</v>
      </c>
      <c r="DB1929">
        <v>29922.1</v>
      </c>
      <c r="DC1929">
        <v>31225.93</v>
      </c>
      <c r="DD1929">
        <v>28729.59</v>
      </c>
      <c r="DE1929">
        <v>28729.59</v>
      </c>
      <c r="DF1929">
        <v>27791.040000000001</v>
      </c>
      <c r="DG1929">
        <v>26115.26</v>
      </c>
      <c r="DH1929">
        <v>23542.93</v>
      </c>
      <c r="DI1929">
        <v>24286.83</v>
      </c>
      <c r="DJ1929">
        <v>25329.360000000001</v>
      </c>
      <c r="DK1929">
        <v>23394.95</v>
      </c>
      <c r="DL1929">
        <v>24210.720000000001</v>
      </c>
      <c r="DM1929">
        <v>23694.1</v>
      </c>
      <c r="DN1929">
        <v>25265.11</v>
      </c>
    </row>
    <row r="1930" spans="1:125" x14ac:dyDescent="0.2">
      <c r="A1930" t="e">
        <f ca="1">_xll.BFieldInfo($B$1930)</f>
        <v>#NAME?</v>
      </c>
      <c r="B1930" t="s">
        <v>109</v>
      </c>
      <c r="C1930" t="s">
        <v>108</v>
      </c>
      <c r="D1930" t="s">
        <v>108</v>
      </c>
      <c r="E1930" t="s">
        <v>108</v>
      </c>
      <c r="F1930" t="s">
        <v>108</v>
      </c>
      <c r="G1930" t="s">
        <v>108</v>
      </c>
      <c r="H1930" t="s">
        <v>108</v>
      </c>
      <c r="I1930" t="s">
        <v>108</v>
      </c>
      <c r="J1930" t="s">
        <v>108</v>
      </c>
      <c r="K1930" t="s">
        <v>108</v>
      </c>
      <c r="L1930" t="s">
        <v>108</v>
      </c>
      <c r="M1930" t="s">
        <v>108</v>
      </c>
      <c r="N1930" t="s">
        <v>108</v>
      </c>
      <c r="O1930" t="s">
        <v>108</v>
      </c>
      <c r="P1930" t="s">
        <v>108</v>
      </c>
      <c r="Q1930" t="s">
        <v>108</v>
      </c>
      <c r="R1930" t="s">
        <v>108</v>
      </c>
      <c r="S1930" t="s">
        <v>108</v>
      </c>
      <c r="T1930" t="s">
        <v>108</v>
      </c>
      <c r="U1930" t="s">
        <v>108</v>
      </c>
      <c r="V1930" t="s">
        <v>108</v>
      </c>
      <c r="W1930" t="s">
        <v>108</v>
      </c>
      <c r="X1930" t="s">
        <v>108</v>
      </c>
      <c r="Y1930" t="s">
        <v>108</v>
      </c>
      <c r="Z1930" t="s">
        <v>108</v>
      </c>
      <c r="AA1930" t="s">
        <v>108</v>
      </c>
      <c r="AB1930" t="s">
        <v>108</v>
      </c>
      <c r="AC1930" t="s">
        <v>108</v>
      </c>
      <c r="AD1930" t="s">
        <v>108</v>
      </c>
      <c r="AE1930" t="s">
        <v>108</v>
      </c>
      <c r="AF1930" t="s">
        <v>108</v>
      </c>
      <c r="AG1930" t="s">
        <v>108</v>
      </c>
      <c r="AH1930" t="s">
        <v>108</v>
      </c>
      <c r="AI1930" t="s">
        <v>108</v>
      </c>
      <c r="AJ1930" t="s">
        <v>108</v>
      </c>
      <c r="AK1930" t="s">
        <v>108</v>
      </c>
      <c r="AL1930" t="s">
        <v>108</v>
      </c>
      <c r="AM1930" t="s">
        <v>108</v>
      </c>
      <c r="AN1930" t="s">
        <v>108</v>
      </c>
      <c r="AO1930" t="s">
        <v>108</v>
      </c>
      <c r="AP1930" t="s">
        <v>108</v>
      </c>
      <c r="AQ1930" t="s">
        <v>108</v>
      </c>
      <c r="AR1930" t="s">
        <v>108</v>
      </c>
      <c r="AS1930" t="s">
        <v>108</v>
      </c>
      <c r="AT1930" t="s">
        <v>108</v>
      </c>
      <c r="AU1930" t="s">
        <v>108</v>
      </c>
      <c r="AV1930" t="s">
        <v>108</v>
      </c>
      <c r="AW1930" t="s">
        <v>108</v>
      </c>
      <c r="AX1930" t="s">
        <v>108</v>
      </c>
      <c r="AY1930" t="s">
        <v>108</v>
      </c>
      <c r="AZ1930" t="s">
        <v>108</v>
      </c>
      <c r="BA1930" t="s">
        <v>108</v>
      </c>
      <c r="BB1930" t="s">
        <v>108</v>
      </c>
      <c r="BC1930" t="s">
        <v>108</v>
      </c>
      <c r="BD1930" t="s">
        <v>108</v>
      </c>
      <c r="BE1930" t="s">
        <v>108</v>
      </c>
      <c r="BF1930" t="s">
        <v>108</v>
      </c>
      <c r="BG1930" t="s">
        <v>108</v>
      </c>
      <c r="BH1930" t="s">
        <v>108</v>
      </c>
      <c r="BI1930" t="s">
        <v>108</v>
      </c>
      <c r="BJ1930" t="s">
        <v>108</v>
      </c>
      <c r="BK1930" t="s">
        <v>108</v>
      </c>
      <c r="BL1930" t="s">
        <v>108</v>
      </c>
      <c r="BM1930" t="s">
        <v>108</v>
      </c>
      <c r="BN1930" t="s">
        <v>108</v>
      </c>
      <c r="BO1930" t="s">
        <v>108</v>
      </c>
      <c r="BP1930" t="s">
        <v>108</v>
      </c>
      <c r="BQ1930" t="s">
        <v>108</v>
      </c>
      <c r="BR1930" t="s">
        <v>108</v>
      </c>
      <c r="BS1930" t="s">
        <v>108</v>
      </c>
      <c r="BT1930" t="s">
        <v>108</v>
      </c>
      <c r="BU1930" t="s">
        <v>108</v>
      </c>
      <c r="BV1930" t="s">
        <v>108</v>
      </c>
      <c r="BW1930" t="s">
        <v>108</v>
      </c>
      <c r="BX1930" t="s">
        <v>108</v>
      </c>
      <c r="BY1930" t="s">
        <v>108</v>
      </c>
      <c r="BZ1930" t="s">
        <v>108</v>
      </c>
      <c r="CA1930" t="s">
        <v>108</v>
      </c>
      <c r="CB1930" t="s">
        <v>108</v>
      </c>
      <c r="CC1930" t="s">
        <v>108</v>
      </c>
      <c r="CD1930" t="s">
        <v>108</v>
      </c>
      <c r="CE1930" t="s">
        <v>108</v>
      </c>
      <c r="CF1930" t="s">
        <v>108</v>
      </c>
      <c r="CG1930" t="s">
        <v>108</v>
      </c>
      <c r="CH1930" t="s">
        <v>108</v>
      </c>
      <c r="CI1930" t="s">
        <v>108</v>
      </c>
      <c r="CJ1930" t="s">
        <v>108</v>
      </c>
      <c r="CK1930" t="s">
        <v>108</v>
      </c>
      <c r="CL1930" t="s">
        <v>108</v>
      </c>
      <c r="CM1930" t="s">
        <v>108</v>
      </c>
      <c r="CN1930" t="s">
        <v>108</v>
      </c>
      <c r="CO1930" t="s">
        <v>108</v>
      </c>
      <c r="CP1930" t="s">
        <v>108</v>
      </c>
      <c r="CQ1930" t="s">
        <v>108</v>
      </c>
      <c r="CR1930" t="s">
        <v>108</v>
      </c>
      <c r="CS1930" t="s">
        <v>108</v>
      </c>
      <c r="CT1930" t="s">
        <v>108</v>
      </c>
      <c r="CU1930" t="s">
        <v>108</v>
      </c>
      <c r="CV1930" t="s">
        <v>108</v>
      </c>
      <c r="CW1930" t="s">
        <v>108</v>
      </c>
      <c r="CX1930" t="s">
        <v>108</v>
      </c>
      <c r="CY1930" t="s">
        <v>108</v>
      </c>
      <c r="CZ1930" t="s">
        <v>108</v>
      </c>
      <c r="DA1930" t="s">
        <v>108</v>
      </c>
      <c r="DB1930" t="s">
        <v>108</v>
      </c>
      <c r="DC1930" t="s">
        <v>108</v>
      </c>
      <c r="DD1930" t="s">
        <v>108</v>
      </c>
      <c r="DE1930" t="s">
        <v>108</v>
      </c>
      <c r="DF1930" t="s">
        <v>108</v>
      </c>
      <c r="DG1930" t="s">
        <v>108</v>
      </c>
      <c r="DH1930" t="s">
        <v>108</v>
      </c>
      <c r="DI1930" t="s">
        <v>108</v>
      </c>
      <c r="DJ1930" t="s">
        <v>108</v>
      </c>
      <c r="DK1930" t="s">
        <v>108</v>
      </c>
      <c r="DL1930" t="s">
        <v>108</v>
      </c>
      <c r="DM1930" t="s">
        <v>108</v>
      </c>
      <c r="DN1930" t="s">
        <v>108</v>
      </c>
    </row>
    <row r="1931" spans="1:125" x14ac:dyDescent="0.2">
      <c r="A1931" t="e">
        <f ca="1">_xll.BFieldInfo($B$1931)</f>
        <v>#NAME?</v>
      </c>
      <c r="B1931" t="s">
        <v>110</v>
      </c>
      <c r="C1931" t="s">
        <v>108</v>
      </c>
      <c r="D1931" t="s">
        <v>108</v>
      </c>
      <c r="E1931" t="s">
        <v>108</v>
      </c>
      <c r="F1931" t="s">
        <v>108</v>
      </c>
      <c r="G1931" t="s">
        <v>108</v>
      </c>
      <c r="H1931" t="s">
        <v>108</v>
      </c>
      <c r="I1931" t="s">
        <v>108</v>
      </c>
      <c r="J1931" t="s">
        <v>108</v>
      </c>
      <c r="K1931" t="s">
        <v>108</v>
      </c>
      <c r="L1931" t="s">
        <v>108</v>
      </c>
      <c r="M1931" t="s">
        <v>108</v>
      </c>
      <c r="N1931" t="s">
        <v>108</v>
      </c>
      <c r="O1931" t="s">
        <v>108</v>
      </c>
      <c r="P1931" t="s">
        <v>108</v>
      </c>
      <c r="Q1931" t="s">
        <v>108</v>
      </c>
      <c r="R1931" t="s">
        <v>108</v>
      </c>
      <c r="S1931" t="s">
        <v>108</v>
      </c>
      <c r="T1931" t="s">
        <v>108</v>
      </c>
      <c r="U1931" t="s">
        <v>108</v>
      </c>
      <c r="V1931" t="s">
        <v>108</v>
      </c>
      <c r="W1931" t="s">
        <v>108</v>
      </c>
      <c r="X1931" t="s">
        <v>108</v>
      </c>
      <c r="Y1931" t="s">
        <v>108</v>
      </c>
      <c r="Z1931" t="s">
        <v>108</v>
      </c>
      <c r="AA1931" t="s">
        <v>108</v>
      </c>
      <c r="AB1931" t="s">
        <v>108</v>
      </c>
      <c r="AC1931" t="s">
        <v>108</v>
      </c>
      <c r="AD1931" t="s">
        <v>108</v>
      </c>
      <c r="AE1931" t="s">
        <v>108</v>
      </c>
      <c r="AF1931" t="s">
        <v>108</v>
      </c>
      <c r="AG1931" t="s">
        <v>108</v>
      </c>
      <c r="AH1931" t="s">
        <v>108</v>
      </c>
      <c r="AI1931" t="s">
        <v>108</v>
      </c>
      <c r="AJ1931" t="s">
        <v>108</v>
      </c>
      <c r="AK1931" t="s">
        <v>108</v>
      </c>
      <c r="AL1931" t="s">
        <v>108</v>
      </c>
      <c r="AM1931" t="s">
        <v>108</v>
      </c>
      <c r="AN1931" t="s">
        <v>108</v>
      </c>
      <c r="AO1931" t="s">
        <v>108</v>
      </c>
      <c r="AP1931" t="s">
        <v>108</v>
      </c>
      <c r="AQ1931" t="s">
        <v>108</v>
      </c>
      <c r="AR1931" t="s">
        <v>108</v>
      </c>
      <c r="AS1931" t="s">
        <v>108</v>
      </c>
      <c r="AT1931" t="s">
        <v>108</v>
      </c>
      <c r="AU1931" t="s">
        <v>108</v>
      </c>
      <c r="AV1931" t="s">
        <v>108</v>
      </c>
      <c r="AW1931" t="s">
        <v>108</v>
      </c>
      <c r="AX1931" t="s">
        <v>108</v>
      </c>
      <c r="AY1931" t="s">
        <v>108</v>
      </c>
      <c r="AZ1931" t="s">
        <v>108</v>
      </c>
      <c r="BA1931" t="s">
        <v>108</v>
      </c>
      <c r="BB1931" t="s">
        <v>108</v>
      </c>
      <c r="BC1931" t="s">
        <v>108</v>
      </c>
      <c r="BD1931" t="s">
        <v>108</v>
      </c>
      <c r="BE1931" t="s">
        <v>108</v>
      </c>
      <c r="BF1931" t="s">
        <v>108</v>
      </c>
      <c r="BG1931" t="s">
        <v>108</v>
      </c>
      <c r="BH1931" t="s">
        <v>108</v>
      </c>
      <c r="BI1931" t="s">
        <v>108</v>
      </c>
      <c r="BJ1931" t="s">
        <v>108</v>
      </c>
      <c r="BK1931" t="s">
        <v>108</v>
      </c>
      <c r="BL1931" t="s">
        <v>108</v>
      </c>
      <c r="BM1931" t="s">
        <v>108</v>
      </c>
      <c r="BN1931" t="s">
        <v>108</v>
      </c>
      <c r="BO1931" t="s">
        <v>108</v>
      </c>
      <c r="BP1931" t="s">
        <v>108</v>
      </c>
      <c r="BQ1931" t="s">
        <v>108</v>
      </c>
      <c r="BR1931" t="s">
        <v>108</v>
      </c>
      <c r="BS1931" t="s">
        <v>108</v>
      </c>
      <c r="BT1931" t="s">
        <v>108</v>
      </c>
      <c r="BU1931" t="s">
        <v>108</v>
      </c>
      <c r="BV1931" t="s">
        <v>108</v>
      </c>
      <c r="BW1931" t="s">
        <v>108</v>
      </c>
      <c r="BX1931" t="s">
        <v>108</v>
      </c>
      <c r="BY1931" t="s">
        <v>108</v>
      </c>
      <c r="BZ1931" t="s">
        <v>108</v>
      </c>
      <c r="CA1931" t="s">
        <v>108</v>
      </c>
      <c r="CB1931" t="s">
        <v>108</v>
      </c>
      <c r="CC1931" t="s">
        <v>108</v>
      </c>
      <c r="CD1931" t="s">
        <v>108</v>
      </c>
      <c r="CE1931" t="s">
        <v>108</v>
      </c>
      <c r="CF1931" t="s">
        <v>108</v>
      </c>
      <c r="CG1931" t="s">
        <v>108</v>
      </c>
      <c r="CH1931" t="s">
        <v>108</v>
      </c>
      <c r="CI1931" t="s">
        <v>108</v>
      </c>
      <c r="CJ1931" t="s">
        <v>108</v>
      </c>
      <c r="CK1931" t="s">
        <v>108</v>
      </c>
      <c r="CL1931" t="s">
        <v>108</v>
      </c>
      <c r="CM1931" t="s">
        <v>108</v>
      </c>
      <c r="CN1931" t="s">
        <v>108</v>
      </c>
      <c r="CO1931" t="s">
        <v>108</v>
      </c>
      <c r="CP1931" t="s">
        <v>108</v>
      </c>
      <c r="CQ1931" t="s">
        <v>108</v>
      </c>
      <c r="CR1931" t="s">
        <v>108</v>
      </c>
      <c r="CS1931" t="s">
        <v>108</v>
      </c>
      <c r="CT1931" t="s">
        <v>108</v>
      </c>
      <c r="CU1931" t="s">
        <v>108</v>
      </c>
      <c r="CV1931" t="s">
        <v>108</v>
      </c>
      <c r="CW1931" t="s">
        <v>108</v>
      </c>
      <c r="CX1931" t="s">
        <v>108</v>
      </c>
      <c r="CY1931" t="s">
        <v>108</v>
      </c>
      <c r="CZ1931" t="s">
        <v>108</v>
      </c>
      <c r="DA1931" t="s">
        <v>108</v>
      </c>
      <c r="DB1931" t="s">
        <v>108</v>
      </c>
      <c r="DC1931" t="s">
        <v>108</v>
      </c>
      <c r="DD1931" t="s">
        <v>108</v>
      </c>
      <c r="DE1931" t="s">
        <v>108</v>
      </c>
      <c r="DF1931" t="s">
        <v>108</v>
      </c>
      <c r="DG1931" t="s">
        <v>108</v>
      </c>
      <c r="DH1931" t="s">
        <v>108</v>
      </c>
      <c r="DI1931" t="s">
        <v>108</v>
      </c>
      <c r="DJ1931" t="s">
        <v>108</v>
      </c>
      <c r="DK1931" t="s">
        <v>108</v>
      </c>
      <c r="DL1931" t="s">
        <v>108</v>
      </c>
      <c r="DM1931" t="s">
        <v>108</v>
      </c>
      <c r="DN1931" t="s">
        <v>108</v>
      </c>
    </row>
    <row r="1932" spans="1:125" x14ac:dyDescent="0.2">
      <c r="A1932" t="e">
        <f ca="1">_xll.BFieldInfo($B$1932)</f>
        <v>#NAME?</v>
      </c>
      <c r="B1932" t="s">
        <v>111</v>
      </c>
      <c r="C1932">
        <v>62481.761500000001</v>
      </c>
      <c r="D1932">
        <v>62481.761500000001</v>
      </c>
      <c r="E1932">
        <v>62481.761500000001</v>
      </c>
      <c r="F1932">
        <v>62481.761500000001</v>
      </c>
      <c r="G1932">
        <v>66211.899300000005</v>
      </c>
      <c r="H1932">
        <v>66211.899300000005</v>
      </c>
      <c r="I1932">
        <v>66211.899300000005</v>
      </c>
      <c r="J1932">
        <v>66211.899300000005</v>
      </c>
      <c r="K1932">
        <v>66211.899300000005</v>
      </c>
      <c r="L1932">
        <v>66211.899300000005</v>
      </c>
      <c r="M1932">
        <v>100072.4014</v>
      </c>
      <c r="N1932">
        <v>100072.4014</v>
      </c>
      <c r="O1932">
        <v>100072.4014</v>
      </c>
      <c r="P1932">
        <v>100072.4014</v>
      </c>
      <c r="Q1932">
        <v>100072.4014</v>
      </c>
      <c r="R1932">
        <v>100072.4014</v>
      </c>
      <c r="S1932">
        <v>93030.803499999995</v>
      </c>
      <c r="T1932">
        <v>93030.803499999995</v>
      </c>
      <c r="U1932">
        <v>93030.803499999995</v>
      </c>
      <c r="V1932">
        <v>93030.803499999995</v>
      </c>
      <c r="W1932">
        <v>93030.803499999995</v>
      </c>
      <c r="X1932">
        <v>93030.803499999995</v>
      </c>
      <c r="Y1932">
        <v>93030.803499999995</v>
      </c>
      <c r="Z1932">
        <v>105628.87</v>
      </c>
      <c r="AA1932">
        <v>105628.87</v>
      </c>
      <c r="AB1932">
        <v>105628.87</v>
      </c>
      <c r="AC1932">
        <v>105628.87</v>
      </c>
      <c r="AD1932">
        <v>105628.87</v>
      </c>
      <c r="AE1932">
        <v>105628.87</v>
      </c>
      <c r="AF1932">
        <v>105628.87</v>
      </c>
      <c r="AG1932">
        <v>93106.726500000004</v>
      </c>
      <c r="AH1932">
        <v>93106.726500000004</v>
      </c>
      <c r="AI1932">
        <v>93106.726500000004</v>
      </c>
      <c r="AJ1932">
        <v>93106.726500000004</v>
      </c>
      <c r="AK1932">
        <v>93106.726500000004</v>
      </c>
      <c r="AL1932">
        <v>93106.726500000004</v>
      </c>
      <c r="AM1932">
        <v>93106.726500000004</v>
      </c>
      <c r="AN1932">
        <v>74688.845799999996</v>
      </c>
      <c r="AO1932">
        <v>74688.845799999996</v>
      </c>
      <c r="AP1932">
        <v>74688.845799999996</v>
      </c>
      <c r="AQ1932">
        <v>74688.845799999996</v>
      </c>
      <c r="AR1932">
        <v>74688.845799999996</v>
      </c>
      <c r="AS1932">
        <v>74688.845799999996</v>
      </c>
      <c r="AT1932">
        <v>74688.845799999996</v>
      </c>
      <c r="AU1932">
        <v>74597.945500000002</v>
      </c>
      <c r="AV1932">
        <v>74597.945500000002</v>
      </c>
      <c r="AW1932">
        <v>74597.945500000002</v>
      </c>
      <c r="AX1932">
        <v>74597.945500000002</v>
      </c>
      <c r="AY1932">
        <v>74597.945500000002</v>
      </c>
      <c r="AZ1932">
        <v>74597.945500000002</v>
      </c>
      <c r="BA1932">
        <v>61560.967499999999</v>
      </c>
      <c r="BB1932">
        <v>61560.967499999999</v>
      </c>
      <c r="BC1932">
        <v>61560.967499999999</v>
      </c>
      <c r="BD1932">
        <v>61560.967499999999</v>
      </c>
      <c r="BE1932">
        <v>61560.967499999999</v>
      </c>
      <c r="BF1932">
        <v>61560.967499999999</v>
      </c>
      <c r="BG1932">
        <v>51502.334799999997</v>
      </c>
      <c r="BH1932">
        <v>51502.334799999997</v>
      </c>
      <c r="BI1932">
        <v>51502.334799999997</v>
      </c>
      <c r="BJ1932">
        <v>51502.334799999997</v>
      </c>
      <c r="BK1932">
        <v>51502.334799999997</v>
      </c>
      <c r="BL1932">
        <v>51502.334799999997</v>
      </c>
      <c r="BM1932">
        <v>64670.4879</v>
      </c>
      <c r="BN1932">
        <v>64670.4879</v>
      </c>
      <c r="BO1932">
        <v>64670.4879</v>
      </c>
      <c r="BP1932">
        <v>64670.4879</v>
      </c>
      <c r="BQ1932">
        <v>64670.4879</v>
      </c>
      <c r="BR1932">
        <v>64670.4879</v>
      </c>
      <c r="BS1932">
        <v>43628.8007</v>
      </c>
      <c r="BT1932">
        <v>43628.8007</v>
      </c>
      <c r="BU1932">
        <v>43628.8007</v>
      </c>
      <c r="BV1932">
        <v>43628.8007</v>
      </c>
      <c r="BW1932">
        <v>43628.8007</v>
      </c>
      <c r="BX1932">
        <v>43628.8007</v>
      </c>
      <c r="BY1932">
        <v>46095.5412</v>
      </c>
      <c r="BZ1932">
        <v>46095.5412</v>
      </c>
      <c r="CA1932">
        <v>46095.5412</v>
      </c>
      <c r="CB1932">
        <v>46095.5412</v>
      </c>
      <c r="CC1932">
        <v>46095.5412</v>
      </c>
      <c r="CD1932">
        <v>46095.5412</v>
      </c>
      <c r="CE1932">
        <v>36587.791899999997</v>
      </c>
      <c r="CF1932">
        <v>36587.791899999997</v>
      </c>
      <c r="CG1932">
        <v>36587.791899999997</v>
      </c>
      <c r="CH1932">
        <v>36587.791899999997</v>
      </c>
      <c r="CI1932">
        <v>36587.791899999997</v>
      </c>
      <c r="CJ1932">
        <v>36587.791899999997</v>
      </c>
      <c r="CK1932">
        <v>25847.695800000001</v>
      </c>
      <c r="CL1932">
        <v>25847.695800000001</v>
      </c>
      <c r="CM1932">
        <v>25847.695800000001</v>
      </c>
      <c r="CN1932">
        <v>25847.695800000001</v>
      </c>
      <c r="CO1932">
        <v>25847.695800000001</v>
      </c>
      <c r="CP1932">
        <v>25847.695800000001</v>
      </c>
      <c r="CQ1932">
        <v>23940.827000000001</v>
      </c>
      <c r="CR1932">
        <v>23940.827000000001</v>
      </c>
      <c r="CS1932">
        <v>23940.827000000001</v>
      </c>
      <c r="CT1932">
        <v>23940.827000000001</v>
      </c>
      <c r="CU1932">
        <v>23940.827000000001</v>
      </c>
      <c r="CV1932">
        <v>23940.827000000001</v>
      </c>
      <c r="CW1932">
        <v>23940.827000000001</v>
      </c>
      <c r="CX1932">
        <v>23465.101299999998</v>
      </c>
      <c r="CY1932">
        <v>23465.101299999998</v>
      </c>
      <c r="CZ1932">
        <v>23465.101299999998</v>
      </c>
      <c r="DA1932">
        <v>23465.101299999998</v>
      </c>
      <c r="DB1932">
        <v>23465.101299999998</v>
      </c>
      <c r="DC1932">
        <v>23465.101299999998</v>
      </c>
      <c r="DD1932">
        <v>23465.101299999998</v>
      </c>
      <c r="DE1932">
        <v>16408.649700000002</v>
      </c>
      <c r="DF1932">
        <v>16408.649700000002</v>
      </c>
      <c r="DG1932">
        <v>16408.649700000002</v>
      </c>
      <c r="DH1932">
        <v>16408.649700000002</v>
      </c>
      <c r="DI1932">
        <v>16408.649700000002</v>
      </c>
      <c r="DJ1932">
        <v>16408.649700000002</v>
      </c>
      <c r="DK1932">
        <v>16408.649700000002</v>
      </c>
      <c r="DL1932" t="s">
        <v>108</v>
      </c>
      <c r="DM1932" t="s">
        <v>108</v>
      </c>
      <c r="DN1932" t="s">
        <v>108</v>
      </c>
    </row>
    <row r="1933" spans="1:125" x14ac:dyDescent="0.2">
      <c r="A1933" t="e">
        <f ca="1">_xll.BFieldInfo($B$1933)</f>
        <v>#NAME?</v>
      </c>
      <c r="B1933" t="s">
        <v>109</v>
      </c>
      <c r="C1933" t="s">
        <v>108</v>
      </c>
      <c r="D1933" t="s">
        <v>108</v>
      </c>
      <c r="E1933" t="s">
        <v>108</v>
      </c>
      <c r="F1933" t="s">
        <v>108</v>
      </c>
      <c r="G1933" t="s">
        <v>108</v>
      </c>
      <c r="H1933" t="s">
        <v>108</v>
      </c>
      <c r="I1933" t="s">
        <v>108</v>
      </c>
      <c r="J1933" t="s">
        <v>108</v>
      </c>
      <c r="K1933" t="s">
        <v>108</v>
      </c>
      <c r="L1933" t="s">
        <v>108</v>
      </c>
      <c r="M1933" t="s">
        <v>108</v>
      </c>
      <c r="N1933" t="s">
        <v>108</v>
      </c>
      <c r="O1933" t="s">
        <v>108</v>
      </c>
      <c r="P1933" t="s">
        <v>108</v>
      </c>
      <c r="Q1933" t="s">
        <v>108</v>
      </c>
      <c r="R1933" t="s">
        <v>108</v>
      </c>
      <c r="S1933" t="s">
        <v>108</v>
      </c>
      <c r="T1933" t="s">
        <v>108</v>
      </c>
      <c r="U1933" t="s">
        <v>108</v>
      </c>
      <c r="V1933" t="s">
        <v>108</v>
      </c>
      <c r="W1933" t="s">
        <v>108</v>
      </c>
      <c r="X1933" t="s">
        <v>108</v>
      </c>
      <c r="Y1933" t="s">
        <v>108</v>
      </c>
      <c r="Z1933" t="s">
        <v>108</v>
      </c>
      <c r="AA1933" t="s">
        <v>108</v>
      </c>
      <c r="AB1933" t="s">
        <v>108</v>
      </c>
      <c r="AC1933" t="s">
        <v>108</v>
      </c>
      <c r="AD1933" t="s">
        <v>108</v>
      </c>
      <c r="AE1933" t="s">
        <v>108</v>
      </c>
      <c r="AF1933" t="s">
        <v>108</v>
      </c>
      <c r="AG1933" t="s">
        <v>108</v>
      </c>
      <c r="AH1933" t="s">
        <v>108</v>
      </c>
      <c r="AI1933" t="s">
        <v>108</v>
      </c>
      <c r="AJ1933" t="s">
        <v>108</v>
      </c>
      <c r="AK1933" t="s">
        <v>108</v>
      </c>
      <c r="AL1933" t="s">
        <v>108</v>
      </c>
      <c r="AM1933" t="s">
        <v>108</v>
      </c>
      <c r="AN1933" t="s">
        <v>108</v>
      </c>
      <c r="AO1933" t="s">
        <v>108</v>
      </c>
      <c r="AP1933" t="s">
        <v>108</v>
      </c>
      <c r="AQ1933" t="s">
        <v>108</v>
      </c>
      <c r="AR1933" t="s">
        <v>108</v>
      </c>
      <c r="AS1933" t="s">
        <v>108</v>
      </c>
      <c r="AT1933" t="s">
        <v>108</v>
      </c>
      <c r="AU1933" t="s">
        <v>108</v>
      </c>
      <c r="AV1933" t="s">
        <v>108</v>
      </c>
      <c r="AW1933" t="s">
        <v>108</v>
      </c>
      <c r="AX1933" t="s">
        <v>108</v>
      </c>
      <c r="AY1933" t="s">
        <v>108</v>
      </c>
      <c r="AZ1933" t="s">
        <v>108</v>
      </c>
      <c r="BA1933" t="s">
        <v>108</v>
      </c>
      <c r="BB1933" t="s">
        <v>108</v>
      </c>
      <c r="BC1933" t="s">
        <v>108</v>
      </c>
      <c r="BD1933" t="s">
        <v>108</v>
      </c>
      <c r="BE1933" t="s">
        <v>108</v>
      </c>
      <c r="BF1933" t="s">
        <v>108</v>
      </c>
      <c r="BG1933" t="s">
        <v>108</v>
      </c>
      <c r="BH1933" t="s">
        <v>108</v>
      </c>
      <c r="BI1933" t="s">
        <v>108</v>
      </c>
      <c r="BJ1933" t="s">
        <v>108</v>
      </c>
      <c r="BK1933" t="s">
        <v>108</v>
      </c>
      <c r="BL1933" t="s">
        <v>108</v>
      </c>
      <c r="BM1933" t="s">
        <v>108</v>
      </c>
      <c r="BN1933" t="s">
        <v>108</v>
      </c>
      <c r="BO1933" t="s">
        <v>108</v>
      </c>
      <c r="BP1933" t="s">
        <v>108</v>
      </c>
      <c r="BQ1933" t="s">
        <v>108</v>
      </c>
      <c r="BR1933" t="s">
        <v>108</v>
      </c>
      <c r="BS1933" t="s">
        <v>108</v>
      </c>
      <c r="BT1933" t="s">
        <v>108</v>
      </c>
      <c r="BU1933" t="s">
        <v>108</v>
      </c>
      <c r="BV1933" t="s">
        <v>108</v>
      </c>
      <c r="BW1933" t="s">
        <v>108</v>
      </c>
      <c r="BX1933" t="s">
        <v>108</v>
      </c>
      <c r="BY1933" t="s">
        <v>108</v>
      </c>
      <c r="BZ1933" t="s">
        <v>108</v>
      </c>
      <c r="CA1933" t="s">
        <v>108</v>
      </c>
      <c r="CB1933" t="s">
        <v>108</v>
      </c>
      <c r="CC1933" t="s">
        <v>108</v>
      </c>
      <c r="CD1933" t="s">
        <v>108</v>
      </c>
      <c r="CE1933" t="s">
        <v>108</v>
      </c>
      <c r="CF1933" t="s">
        <v>108</v>
      </c>
      <c r="CG1933" t="s">
        <v>108</v>
      </c>
      <c r="CH1933" t="s">
        <v>108</v>
      </c>
      <c r="CI1933" t="s">
        <v>108</v>
      </c>
      <c r="CJ1933" t="s">
        <v>108</v>
      </c>
      <c r="CK1933" t="s">
        <v>108</v>
      </c>
      <c r="CL1933" t="s">
        <v>108</v>
      </c>
      <c r="CM1933" t="s">
        <v>108</v>
      </c>
      <c r="CN1933" t="s">
        <v>108</v>
      </c>
      <c r="CO1933" t="s">
        <v>108</v>
      </c>
      <c r="CP1933" t="s">
        <v>108</v>
      </c>
      <c r="CQ1933" t="s">
        <v>108</v>
      </c>
      <c r="CR1933" t="s">
        <v>108</v>
      </c>
      <c r="CS1933" t="s">
        <v>108</v>
      </c>
      <c r="CT1933" t="s">
        <v>108</v>
      </c>
      <c r="CU1933" t="s">
        <v>108</v>
      </c>
      <c r="CV1933" t="s">
        <v>108</v>
      </c>
      <c r="CW1933" t="s">
        <v>108</v>
      </c>
      <c r="CX1933" t="s">
        <v>108</v>
      </c>
      <c r="CY1933" t="s">
        <v>108</v>
      </c>
      <c r="CZ1933" t="s">
        <v>108</v>
      </c>
      <c r="DA1933" t="s">
        <v>108</v>
      </c>
      <c r="DB1933" t="s">
        <v>108</v>
      </c>
      <c r="DC1933" t="s">
        <v>108</v>
      </c>
      <c r="DD1933" t="s">
        <v>108</v>
      </c>
      <c r="DE1933" t="s">
        <v>108</v>
      </c>
      <c r="DF1933" t="s">
        <v>108</v>
      </c>
      <c r="DG1933" t="s">
        <v>108</v>
      </c>
      <c r="DH1933" t="s">
        <v>108</v>
      </c>
      <c r="DI1933" t="s">
        <v>108</v>
      </c>
      <c r="DJ1933" t="s">
        <v>108</v>
      </c>
      <c r="DK1933" t="s">
        <v>108</v>
      </c>
      <c r="DL1933" t="s">
        <v>108</v>
      </c>
      <c r="DM1933" t="s">
        <v>108</v>
      </c>
      <c r="DN1933" t="s">
        <v>108</v>
      </c>
    </row>
    <row r="1934" spans="1:125" x14ac:dyDescent="0.2">
      <c r="A1934" t="e">
        <f ca="1">_xll.BFieldInfo($B$1934)</f>
        <v>#NAME?</v>
      </c>
      <c r="B1934" t="s">
        <v>112</v>
      </c>
      <c r="C1934" t="s">
        <v>108</v>
      </c>
      <c r="D1934" t="s">
        <v>108</v>
      </c>
      <c r="E1934" t="s">
        <v>108</v>
      </c>
      <c r="F1934" t="s">
        <v>108</v>
      </c>
      <c r="G1934" t="s">
        <v>108</v>
      </c>
      <c r="H1934" t="s">
        <v>108</v>
      </c>
      <c r="I1934" t="s">
        <v>108</v>
      </c>
      <c r="J1934" t="s">
        <v>108</v>
      </c>
      <c r="K1934" t="s">
        <v>108</v>
      </c>
      <c r="L1934" t="s">
        <v>108</v>
      </c>
      <c r="M1934" t="s">
        <v>108</v>
      </c>
      <c r="N1934" t="s">
        <v>108</v>
      </c>
      <c r="O1934" t="s">
        <v>108</v>
      </c>
      <c r="P1934" t="s">
        <v>108</v>
      </c>
      <c r="Q1934" t="s">
        <v>108</v>
      </c>
      <c r="R1934" t="s">
        <v>108</v>
      </c>
      <c r="S1934" t="s">
        <v>108</v>
      </c>
      <c r="T1934" t="s">
        <v>108</v>
      </c>
      <c r="U1934" t="s">
        <v>108</v>
      </c>
      <c r="V1934" t="s">
        <v>108</v>
      </c>
      <c r="W1934" t="s">
        <v>108</v>
      </c>
      <c r="X1934" t="s">
        <v>108</v>
      </c>
      <c r="Y1934" t="s">
        <v>108</v>
      </c>
      <c r="Z1934" t="s">
        <v>108</v>
      </c>
      <c r="AA1934" t="s">
        <v>108</v>
      </c>
      <c r="AB1934" t="s">
        <v>108</v>
      </c>
      <c r="AC1934" t="s">
        <v>108</v>
      </c>
      <c r="AD1934" t="s">
        <v>108</v>
      </c>
      <c r="AE1934" t="s">
        <v>108</v>
      </c>
      <c r="AF1934" t="s">
        <v>108</v>
      </c>
      <c r="AG1934" t="s">
        <v>108</v>
      </c>
      <c r="AH1934" t="s">
        <v>108</v>
      </c>
      <c r="AI1934" t="s">
        <v>108</v>
      </c>
      <c r="AJ1934" t="s">
        <v>108</v>
      </c>
      <c r="AK1934" t="s">
        <v>108</v>
      </c>
      <c r="AL1934" t="s">
        <v>108</v>
      </c>
      <c r="AM1934" t="s">
        <v>108</v>
      </c>
      <c r="AN1934" t="s">
        <v>108</v>
      </c>
      <c r="AO1934" t="s">
        <v>108</v>
      </c>
      <c r="AP1934" t="s">
        <v>108</v>
      </c>
      <c r="AQ1934" t="s">
        <v>108</v>
      </c>
      <c r="AR1934" t="s">
        <v>108</v>
      </c>
      <c r="AS1934" t="s">
        <v>108</v>
      </c>
      <c r="AT1934" t="s">
        <v>108</v>
      </c>
      <c r="AU1934" t="s">
        <v>108</v>
      </c>
      <c r="AV1934" t="s">
        <v>108</v>
      </c>
      <c r="AW1934" t="s">
        <v>108</v>
      </c>
      <c r="AX1934" t="s">
        <v>108</v>
      </c>
      <c r="AY1934" t="s">
        <v>108</v>
      </c>
      <c r="AZ1934" t="s">
        <v>108</v>
      </c>
      <c r="BA1934" t="s">
        <v>108</v>
      </c>
      <c r="BB1934" t="s">
        <v>108</v>
      </c>
      <c r="BC1934" t="s">
        <v>108</v>
      </c>
      <c r="BD1934" t="s">
        <v>108</v>
      </c>
      <c r="BE1934" t="s">
        <v>108</v>
      </c>
      <c r="BF1934" t="s">
        <v>108</v>
      </c>
      <c r="BG1934" t="s">
        <v>108</v>
      </c>
      <c r="BH1934" t="s">
        <v>108</v>
      </c>
      <c r="BI1934" t="s">
        <v>108</v>
      </c>
      <c r="BJ1934" t="s">
        <v>108</v>
      </c>
      <c r="BK1934" t="s">
        <v>108</v>
      </c>
      <c r="BL1934" t="s">
        <v>108</v>
      </c>
      <c r="BM1934" t="s">
        <v>108</v>
      </c>
      <c r="BN1934" t="s">
        <v>108</v>
      </c>
      <c r="BO1934" t="s">
        <v>108</v>
      </c>
      <c r="BP1934" t="s">
        <v>108</v>
      </c>
      <c r="BQ1934" t="s">
        <v>108</v>
      </c>
      <c r="BR1934" t="s">
        <v>108</v>
      </c>
      <c r="BS1934" t="s">
        <v>108</v>
      </c>
      <c r="BT1934" t="s">
        <v>108</v>
      </c>
      <c r="BU1934" t="s">
        <v>108</v>
      </c>
      <c r="BV1934" t="s">
        <v>108</v>
      </c>
      <c r="BW1934" t="s">
        <v>108</v>
      </c>
      <c r="BX1934" t="s">
        <v>108</v>
      </c>
      <c r="BY1934" t="s">
        <v>108</v>
      </c>
      <c r="BZ1934" t="s">
        <v>108</v>
      </c>
      <c r="CA1934" t="s">
        <v>108</v>
      </c>
      <c r="CB1934" t="s">
        <v>108</v>
      </c>
      <c r="CC1934" t="s">
        <v>108</v>
      </c>
      <c r="CD1934" t="s">
        <v>108</v>
      </c>
      <c r="CE1934" t="s">
        <v>108</v>
      </c>
      <c r="CF1934" t="s">
        <v>108</v>
      </c>
      <c r="CG1934" t="s">
        <v>108</v>
      </c>
      <c r="CH1934" t="s">
        <v>108</v>
      </c>
      <c r="CI1934" t="s">
        <v>108</v>
      </c>
      <c r="CJ1934" t="s">
        <v>108</v>
      </c>
      <c r="CK1934" t="s">
        <v>108</v>
      </c>
      <c r="CL1934" t="s">
        <v>108</v>
      </c>
      <c r="CM1934" t="s">
        <v>108</v>
      </c>
      <c r="CN1934" t="s">
        <v>108</v>
      </c>
      <c r="CO1934" t="s">
        <v>108</v>
      </c>
      <c r="CP1934" t="s">
        <v>108</v>
      </c>
      <c r="CQ1934" t="s">
        <v>108</v>
      </c>
      <c r="CR1934" t="s">
        <v>108</v>
      </c>
      <c r="CS1934" t="s">
        <v>108</v>
      </c>
      <c r="CT1934" t="s">
        <v>108</v>
      </c>
      <c r="CU1934" t="s">
        <v>108</v>
      </c>
      <c r="CV1934" t="s">
        <v>108</v>
      </c>
      <c r="CW1934" t="s">
        <v>108</v>
      </c>
      <c r="CX1934" t="s">
        <v>108</v>
      </c>
      <c r="CY1934" t="s">
        <v>108</v>
      </c>
      <c r="CZ1934" t="s">
        <v>108</v>
      </c>
      <c r="DA1934" t="s">
        <v>108</v>
      </c>
      <c r="DB1934" t="s">
        <v>108</v>
      </c>
      <c r="DC1934" t="s">
        <v>108</v>
      </c>
      <c r="DD1934" t="s">
        <v>108</v>
      </c>
      <c r="DE1934" t="s">
        <v>108</v>
      </c>
      <c r="DF1934" t="s">
        <v>108</v>
      </c>
      <c r="DG1934" t="s">
        <v>108</v>
      </c>
      <c r="DH1934" t="s">
        <v>108</v>
      </c>
      <c r="DI1934" t="s">
        <v>108</v>
      </c>
      <c r="DJ1934" t="s">
        <v>108</v>
      </c>
      <c r="DK1934" t="s">
        <v>108</v>
      </c>
      <c r="DL1934" t="s">
        <v>108</v>
      </c>
      <c r="DM1934" t="s">
        <v>108</v>
      </c>
      <c r="DN1934" t="s">
        <v>108</v>
      </c>
    </row>
    <row r="1935" spans="1:125" x14ac:dyDescent="0.2">
      <c r="A1935" t="e">
        <f ca="1">_xll.BFieldInfo($B$1935)</f>
        <v>#NAME?</v>
      </c>
      <c r="B1935" t="s">
        <v>113</v>
      </c>
      <c r="C1935" t="s">
        <v>108</v>
      </c>
      <c r="D1935" t="s">
        <v>108</v>
      </c>
      <c r="E1935" t="s">
        <v>108</v>
      </c>
      <c r="F1935" t="s">
        <v>108</v>
      </c>
      <c r="G1935" t="s">
        <v>108</v>
      </c>
      <c r="H1935" t="s">
        <v>108</v>
      </c>
      <c r="I1935" t="s">
        <v>108</v>
      </c>
      <c r="J1935" t="s">
        <v>108</v>
      </c>
      <c r="K1935" t="s">
        <v>108</v>
      </c>
      <c r="L1935" t="s">
        <v>108</v>
      </c>
      <c r="M1935" t="s">
        <v>108</v>
      </c>
      <c r="N1935" t="s">
        <v>108</v>
      </c>
      <c r="O1935" t="s">
        <v>108</v>
      </c>
      <c r="P1935" t="s">
        <v>108</v>
      </c>
      <c r="Q1935" t="s">
        <v>108</v>
      </c>
      <c r="R1935" t="s">
        <v>108</v>
      </c>
      <c r="S1935" t="s">
        <v>108</v>
      </c>
      <c r="T1935" t="s">
        <v>108</v>
      </c>
      <c r="U1935" t="s">
        <v>108</v>
      </c>
      <c r="V1935" t="s">
        <v>108</v>
      </c>
      <c r="W1935" t="s">
        <v>108</v>
      </c>
      <c r="X1935" t="s">
        <v>108</v>
      </c>
      <c r="Y1935" t="s">
        <v>108</v>
      </c>
      <c r="Z1935" t="s">
        <v>108</v>
      </c>
      <c r="AA1935" t="s">
        <v>108</v>
      </c>
      <c r="AB1935" t="s">
        <v>108</v>
      </c>
      <c r="AC1935" t="s">
        <v>108</v>
      </c>
      <c r="AD1935" t="s">
        <v>108</v>
      </c>
      <c r="AE1935" t="s">
        <v>108</v>
      </c>
      <c r="AF1935" t="s">
        <v>108</v>
      </c>
      <c r="AG1935" t="s">
        <v>108</v>
      </c>
      <c r="AH1935" t="s">
        <v>108</v>
      </c>
      <c r="AI1935" t="s">
        <v>108</v>
      </c>
      <c r="AJ1935" t="s">
        <v>108</v>
      </c>
      <c r="AK1935" t="s">
        <v>108</v>
      </c>
      <c r="AL1935" t="s">
        <v>108</v>
      </c>
      <c r="AM1935" t="s">
        <v>108</v>
      </c>
      <c r="AN1935" t="s">
        <v>108</v>
      </c>
      <c r="AO1935" t="s">
        <v>108</v>
      </c>
      <c r="AP1935" t="s">
        <v>108</v>
      </c>
      <c r="AQ1935" t="s">
        <v>108</v>
      </c>
      <c r="AR1935" t="s">
        <v>108</v>
      </c>
      <c r="AS1935" t="s">
        <v>108</v>
      </c>
      <c r="AT1935" t="s">
        <v>108</v>
      </c>
      <c r="AU1935" t="s">
        <v>108</v>
      </c>
      <c r="AV1935" t="s">
        <v>108</v>
      </c>
      <c r="AW1935" t="s">
        <v>108</v>
      </c>
      <c r="AX1935" t="s">
        <v>108</v>
      </c>
      <c r="AY1935" t="s">
        <v>108</v>
      </c>
      <c r="AZ1935" t="s">
        <v>108</v>
      </c>
      <c r="BA1935" t="s">
        <v>108</v>
      </c>
      <c r="BB1935" t="s">
        <v>108</v>
      </c>
      <c r="BC1935" t="s">
        <v>108</v>
      </c>
      <c r="BD1935" t="s">
        <v>108</v>
      </c>
      <c r="BE1935" t="s">
        <v>108</v>
      </c>
      <c r="BF1935" t="s">
        <v>108</v>
      </c>
      <c r="BG1935" t="s">
        <v>108</v>
      </c>
      <c r="BH1935" t="s">
        <v>108</v>
      </c>
      <c r="BI1935" t="s">
        <v>108</v>
      </c>
      <c r="BJ1935" t="s">
        <v>108</v>
      </c>
      <c r="BK1935" t="s">
        <v>108</v>
      </c>
      <c r="BL1935" t="s">
        <v>108</v>
      </c>
      <c r="BM1935" t="s">
        <v>108</v>
      </c>
      <c r="BN1935" t="s">
        <v>108</v>
      </c>
      <c r="BO1935" t="s">
        <v>108</v>
      </c>
      <c r="BP1935" t="s">
        <v>108</v>
      </c>
      <c r="BQ1935" t="s">
        <v>108</v>
      </c>
      <c r="BR1935" t="s">
        <v>108</v>
      </c>
      <c r="BS1935" t="s">
        <v>108</v>
      </c>
      <c r="BT1935" t="s">
        <v>108</v>
      </c>
      <c r="BU1935" t="s">
        <v>108</v>
      </c>
      <c r="BV1935" t="s">
        <v>108</v>
      </c>
      <c r="BW1935" t="s">
        <v>108</v>
      </c>
      <c r="BX1935" t="s">
        <v>108</v>
      </c>
      <c r="BY1935" t="s">
        <v>108</v>
      </c>
      <c r="BZ1935" t="s">
        <v>108</v>
      </c>
      <c r="CA1935" t="s">
        <v>108</v>
      </c>
      <c r="CB1935" t="s">
        <v>108</v>
      </c>
      <c r="CC1935" t="s">
        <v>108</v>
      </c>
      <c r="CD1935" t="s">
        <v>108</v>
      </c>
      <c r="CE1935" t="s">
        <v>108</v>
      </c>
      <c r="CF1935" t="s">
        <v>108</v>
      </c>
      <c r="CG1935" t="s">
        <v>108</v>
      </c>
      <c r="CH1935" t="s">
        <v>108</v>
      </c>
      <c r="CI1935" t="s">
        <v>108</v>
      </c>
      <c r="CJ1935" t="s">
        <v>108</v>
      </c>
      <c r="CK1935" t="s">
        <v>108</v>
      </c>
      <c r="CL1935" t="s">
        <v>108</v>
      </c>
      <c r="CM1935" t="s">
        <v>108</v>
      </c>
      <c r="CN1935" t="s">
        <v>108</v>
      </c>
      <c r="CO1935" t="s">
        <v>108</v>
      </c>
      <c r="CP1935" t="s">
        <v>108</v>
      </c>
      <c r="CQ1935" t="s">
        <v>108</v>
      </c>
      <c r="CR1935" t="s">
        <v>108</v>
      </c>
      <c r="CS1935" t="s">
        <v>108</v>
      </c>
      <c r="CT1935" t="s">
        <v>108</v>
      </c>
      <c r="CU1935" t="s">
        <v>108</v>
      </c>
      <c r="CV1935" t="s">
        <v>108</v>
      </c>
      <c r="CW1935" t="s">
        <v>108</v>
      </c>
      <c r="CX1935" t="s">
        <v>108</v>
      </c>
      <c r="CY1935" t="s">
        <v>108</v>
      </c>
      <c r="CZ1935" t="s">
        <v>108</v>
      </c>
      <c r="DA1935" t="s">
        <v>108</v>
      </c>
      <c r="DB1935" t="s">
        <v>108</v>
      </c>
      <c r="DC1935" t="s">
        <v>108</v>
      </c>
      <c r="DD1935" t="s">
        <v>108</v>
      </c>
      <c r="DE1935" t="s">
        <v>108</v>
      </c>
      <c r="DF1935" t="s">
        <v>108</v>
      </c>
      <c r="DG1935" t="s">
        <v>108</v>
      </c>
      <c r="DH1935" t="s">
        <v>108</v>
      </c>
      <c r="DI1935" t="s">
        <v>108</v>
      </c>
      <c r="DJ1935" t="s">
        <v>108</v>
      </c>
      <c r="DK1935" t="s">
        <v>108</v>
      </c>
      <c r="DL1935" t="s">
        <v>108</v>
      </c>
      <c r="DM1935" t="s">
        <v>108</v>
      </c>
      <c r="DN1935" t="s">
        <v>108</v>
      </c>
    </row>
    <row r="1936" spans="1:125" x14ac:dyDescent="0.2">
      <c r="A1936" t="e">
        <f ca="1">_xll.BFieldInfo($B$1936)</f>
        <v>#NAME?</v>
      </c>
      <c r="B1936" t="s">
        <v>114</v>
      </c>
      <c r="C1936" t="s">
        <v>108</v>
      </c>
      <c r="D1936" t="s">
        <v>108</v>
      </c>
      <c r="E1936" t="s">
        <v>108</v>
      </c>
      <c r="F1936" t="s">
        <v>108</v>
      </c>
      <c r="G1936" t="s">
        <v>108</v>
      </c>
      <c r="H1936" t="s">
        <v>108</v>
      </c>
      <c r="I1936" t="s">
        <v>108</v>
      </c>
      <c r="J1936" t="s">
        <v>108</v>
      </c>
      <c r="K1936" t="s">
        <v>108</v>
      </c>
      <c r="L1936" t="s">
        <v>108</v>
      </c>
      <c r="M1936" t="s">
        <v>108</v>
      </c>
      <c r="N1936" t="s">
        <v>108</v>
      </c>
      <c r="O1936" t="s">
        <v>108</v>
      </c>
      <c r="P1936" t="s">
        <v>108</v>
      </c>
      <c r="Q1936" t="s">
        <v>108</v>
      </c>
      <c r="R1936" t="s">
        <v>108</v>
      </c>
      <c r="S1936" t="s">
        <v>108</v>
      </c>
      <c r="T1936" t="s">
        <v>108</v>
      </c>
      <c r="U1936" t="s">
        <v>108</v>
      </c>
      <c r="V1936" t="s">
        <v>108</v>
      </c>
      <c r="W1936" t="s">
        <v>108</v>
      </c>
      <c r="X1936" t="s">
        <v>108</v>
      </c>
      <c r="Y1936" t="s">
        <v>108</v>
      </c>
      <c r="Z1936" t="s">
        <v>108</v>
      </c>
      <c r="AA1936" t="s">
        <v>108</v>
      </c>
      <c r="AB1936" t="s">
        <v>108</v>
      </c>
      <c r="AC1936" t="s">
        <v>108</v>
      </c>
      <c r="AD1936" t="s">
        <v>108</v>
      </c>
      <c r="AE1936" t="s">
        <v>108</v>
      </c>
      <c r="AF1936" t="s">
        <v>108</v>
      </c>
      <c r="AG1936" t="s">
        <v>108</v>
      </c>
      <c r="AH1936" t="s">
        <v>108</v>
      </c>
      <c r="AI1936" t="s">
        <v>108</v>
      </c>
      <c r="AJ1936" t="s">
        <v>108</v>
      </c>
      <c r="AK1936" t="s">
        <v>108</v>
      </c>
      <c r="AL1936" t="s">
        <v>108</v>
      </c>
      <c r="AM1936" t="s">
        <v>108</v>
      </c>
      <c r="AN1936" t="s">
        <v>108</v>
      </c>
      <c r="AO1936" t="s">
        <v>108</v>
      </c>
      <c r="AP1936" t="s">
        <v>108</v>
      </c>
      <c r="AQ1936" t="s">
        <v>108</v>
      </c>
      <c r="AR1936" t="s">
        <v>108</v>
      </c>
      <c r="AS1936" t="s">
        <v>108</v>
      </c>
      <c r="AT1936" t="s">
        <v>108</v>
      </c>
      <c r="AU1936" t="s">
        <v>108</v>
      </c>
      <c r="AV1936" t="s">
        <v>108</v>
      </c>
      <c r="AW1936" t="s">
        <v>108</v>
      </c>
      <c r="AX1936" t="s">
        <v>108</v>
      </c>
      <c r="AY1936" t="s">
        <v>108</v>
      </c>
      <c r="AZ1936" t="s">
        <v>108</v>
      </c>
      <c r="BA1936" t="s">
        <v>108</v>
      </c>
      <c r="BB1936" t="s">
        <v>108</v>
      </c>
      <c r="BC1936" t="s">
        <v>108</v>
      </c>
      <c r="BD1936" t="s">
        <v>108</v>
      </c>
      <c r="BE1936" t="s">
        <v>108</v>
      </c>
      <c r="BF1936" t="s">
        <v>108</v>
      </c>
      <c r="BG1936" t="s">
        <v>108</v>
      </c>
      <c r="BH1936" t="s">
        <v>108</v>
      </c>
      <c r="BI1936" t="s">
        <v>108</v>
      </c>
      <c r="BJ1936" t="s">
        <v>108</v>
      </c>
      <c r="BK1936" t="s">
        <v>108</v>
      </c>
      <c r="BL1936" t="s">
        <v>108</v>
      </c>
      <c r="BM1936" t="s">
        <v>108</v>
      </c>
      <c r="BN1936" t="s">
        <v>108</v>
      </c>
      <c r="BO1936" t="s">
        <v>108</v>
      </c>
      <c r="BP1936" t="s">
        <v>108</v>
      </c>
      <c r="BQ1936" t="s">
        <v>108</v>
      </c>
      <c r="BR1936" t="s">
        <v>108</v>
      </c>
      <c r="BS1936" t="s">
        <v>108</v>
      </c>
      <c r="BT1936" t="s">
        <v>108</v>
      </c>
      <c r="BU1936" t="s">
        <v>108</v>
      </c>
      <c r="BV1936" t="s">
        <v>108</v>
      </c>
      <c r="BW1936" t="s">
        <v>108</v>
      </c>
      <c r="BX1936" t="s">
        <v>108</v>
      </c>
      <c r="BY1936" t="s">
        <v>108</v>
      </c>
      <c r="BZ1936" t="s">
        <v>108</v>
      </c>
      <c r="CA1936" t="s">
        <v>108</v>
      </c>
      <c r="CB1936" t="s">
        <v>108</v>
      </c>
      <c r="CC1936" t="s">
        <v>108</v>
      </c>
      <c r="CD1936" t="s">
        <v>108</v>
      </c>
      <c r="CE1936" t="s">
        <v>108</v>
      </c>
      <c r="CF1936" t="s">
        <v>108</v>
      </c>
      <c r="CG1936" t="s">
        <v>108</v>
      </c>
      <c r="CH1936" t="s">
        <v>108</v>
      </c>
      <c r="CI1936" t="s">
        <v>108</v>
      </c>
      <c r="CJ1936" t="s">
        <v>108</v>
      </c>
      <c r="CK1936" t="s">
        <v>108</v>
      </c>
      <c r="CL1936" t="s">
        <v>108</v>
      </c>
      <c r="CM1936" t="s">
        <v>108</v>
      </c>
      <c r="CN1936" t="s">
        <v>108</v>
      </c>
      <c r="CO1936" t="s">
        <v>108</v>
      </c>
      <c r="CP1936" t="s">
        <v>108</v>
      </c>
      <c r="CQ1936" t="s">
        <v>108</v>
      </c>
      <c r="CR1936" t="s">
        <v>108</v>
      </c>
      <c r="CS1936" t="s">
        <v>108</v>
      </c>
      <c r="CT1936" t="s">
        <v>108</v>
      </c>
      <c r="CU1936" t="s">
        <v>108</v>
      </c>
      <c r="CV1936" t="s">
        <v>108</v>
      </c>
      <c r="CW1936" t="s">
        <v>108</v>
      </c>
      <c r="CX1936" t="s">
        <v>108</v>
      </c>
      <c r="CY1936" t="s">
        <v>108</v>
      </c>
      <c r="CZ1936" t="s">
        <v>108</v>
      </c>
      <c r="DA1936" t="s">
        <v>108</v>
      </c>
      <c r="DB1936" t="s">
        <v>108</v>
      </c>
      <c r="DC1936" t="s">
        <v>108</v>
      </c>
      <c r="DD1936" t="s">
        <v>108</v>
      </c>
      <c r="DE1936" t="s">
        <v>108</v>
      </c>
      <c r="DF1936" t="s">
        <v>108</v>
      </c>
      <c r="DG1936" t="s">
        <v>108</v>
      </c>
      <c r="DH1936" t="s">
        <v>108</v>
      </c>
      <c r="DI1936" t="s">
        <v>108</v>
      </c>
      <c r="DJ1936" t="s">
        <v>108</v>
      </c>
      <c r="DK1936" t="s">
        <v>108</v>
      </c>
      <c r="DL1936" t="s">
        <v>108</v>
      </c>
      <c r="DM1936" t="s">
        <v>108</v>
      </c>
      <c r="DN1936" t="s">
        <v>108</v>
      </c>
    </row>
    <row r="1937" spans="1:125" x14ac:dyDescent="0.2">
      <c r="A1937" t="e">
        <f ca="1">_xll.BFieldInfo($B$1937)</f>
        <v>#NAME?</v>
      </c>
      <c r="B1937" t="s">
        <v>115</v>
      </c>
      <c r="C1937">
        <v>-438</v>
      </c>
      <c r="D1937">
        <v>-438</v>
      </c>
      <c r="E1937">
        <v>-438</v>
      </c>
      <c r="F1937">
        <v>-438</v>
      </c>
      <c r="G1937">
        <v>-282</v>
      </c>
      <c r="H1937">
        <v>-282</v>
      </c>
      <c r="I1937">
        <v>-282</v>
      </c>
      <c r="J1937">
        <v>-282</v>
      </c>
      <c r="K1937">
        <v>-282</v>
      </c>
      <c r="L1937">
        <v>-282</v>
      </c>
      <c r="M1937">
        <v>-616</v>
      </c>
      <c r="N1937">
        <v>-616</v>
      </c>
      <c r="O1937">
        <v>-616</v>
      </c>
      <c r="P1937">
        <v>-616</v>
      </c>
      <c r="Q1937">
        <v>-616</v>
      </c>
      <c r="R1937">
        <v>-616</v>
      </c>
      <c r="S1937">
        <v>-236</v>
      </c>
      <c r="T1937">
        <v>-236</v>
      </c>
      <c r="U1937">
        <v>-236</v>
      </c>
      <c r="V1937">
        <v>-236</v>
      </c>
      <c r="W1937">
        <v>-236</v>
      </c>
      <c r="X1937">
        <v>-236</v>
      </c>
      <c r="Y1937">
        <v>-236</v>
      </c>
      <c r="Z1937">
        <v>-670</v>
      </c>
      <c r="AA1937">
        <v>-670</v>
      </c>
      <c r="AB1937">
        <v>-670</v>
      </c>
      <c r="AC1937">
        <v>-670</v>
      </c>
      <c r="AD1937">
        <v>-670</v>
      </c>
      <c r="AE1937">
        <v>-670</v>
      </c>
      <c r="AF1937">
        <v>-670</v>
      </c>
      <c r="AG1937">
        <v>11</v>
      </c>
      <c r="AH1937">
        <v>11</v>
      </c>
      <c r="AI1937">
        <v>11</v>
      </c>
      <c r="AJ1937">
        <v>11</v>
      </c>
      <c r="AK1937">
        <v>11</v>
      </c>
      <c r="AL1937">
        <v>11</v>
      </c>
      <c r="AM1937">
        <v>11</v>
      </c>
      <c r="AN1937">
        <v>-322</v>
      </c>
      <c r="AO1937">
        <v>-322</v>
      </c>
      <c r="AP1937">
        <v>-322</v>
      </c>
      <c r="AQ1937">
        <v>-322</v>
      </c>
      <c r="AR1937">
        <v>-322</v>
      </c>
      <c r="AS1937">
        <v>-322</v>
      </c>
      <c r="AT1937">
        <v>-322</v>
      </c>
      <c r="AU1937">
        <v>-30</v>
      </c>
      <c r="AV1937">
        <v>-30</v>
      </c>
      <c r="AW1937">
        <v>-30</v>
      </c>
      <c r="AX1937">
        <v>-30</v>
      </c>
      <c r="AY1937">
        <v>-30</v>
      </c>
      <c r="AZ1937">
        <v>-30</v>
      </c>
      <c r="BA1937">
        <v>-197</v>
      </c>
      <c r="BB1937">
        <v>-197</v>
      </c>
      <c r="BC1937">
        <v>-197</v>
      </c>
      <c r="BD1937">
        <v>-197</v>
      </c>
      <c r="BE1937">
        <v>-197</v>
      </c>
      <c r="BF1937">
        <v>-197</v>
      </c>
      <c r="BG1937">
        <v>67</v>
      </c>
      <c r="BH1937">
        <v>67</v>
      </c>
      <c r="BI1937">
        <v>67</v>
      </c>
      <c r="BJ1937">
        <v>67</v>
      </c>
      <c r="BK1937">
        <v>67</v>
      </c>
      <c r="BL1937">
        <v>67</v>
      </c>
      <c r="BM1937">
        <v>-40</v>
      </c>
      <c r="BN1937">
        <v>-40</v>
      </c>
      <c r="BO1937">
        <v>-40</v>
      </c>
      <c r="BP1937">
        <v>-40</v>
      </c>
      <c r="BQ1937">
        <v>-40</v>
      </c>
      <c r="BR1937">
        <v>-40</v>
      </c>
      <c r="BS1937">
        <v>212</v>
      </c>
      <c r="BT1937">
        <v>212</v>
      </c>
      <c r="BU1937">
        <v>212</v>
      </c>
      <c r="BV1937">
        <v>212</v>
      </c>
      <c r="BW1937">
        <v>212</v>
      </c>
      <c r="BX1937">
        <v>212</v>
      </c>
      <c r="BY1937">
        <v>79.824700000000007</v>
      </c>
      <c r="BZ1937">
        <v>79.824700000000007</v>
      </c>
      <c r="CA1937">
        <v>79.824700000000007</v>
      </c>
      <c r="CB1937">
        <v>79.824700000000007</v>
      </c>
      <c r="CC1937">
        <v>79.824700000000007</v>
      </c>
      <c r="CD1937">
        <v>79.824700000000007</v>
      </c>
      <c r="CE1937">
        <v>166.83969999999999</v>
      </c>
      <c r="CF1937">
        <v>166.83969999999999</v>
      </c>
      <c r="CG1937">
        <v>166.83969999999999</v>
      </c>
      <c r="CH1937">
        <v>166.83969999999999</v>
      </c>
      <c r="CI1937">
        <v>166.83969999999999</v>
      </c>
      <c r="CJ1937">
        <v>166.83969999999999</v>
      </c>
      <c r="CK1937">
        <v>202.04640000000001</v>
      </c>
      <c r="CL1937">
        <v>202.04640000000001</v>
      </c>
      <c r="CM1937">
        <v>202.04640000000001</v>
      </c>
      <c r="CN1937">
        <v>202.04640000000001</v>
      </c>
      <c r="CO1937">
        <v>202.04640000000001</v>
      </c>
      <c r="CP1937">
        <v>202.04640000000001</v>
      </c>
      <c r="CQ1937">
        <v>311.22149999999999</v>
      </c>
      <c r="CR1937">
        <v>311.22149999999999</v>
      </c>
      <c r="CS1937">
        <v>311.22149999999999</v>
      </c>
      <c r="CT1937">
        <v>311.22149999999999</v>
      </c>
      <c r="CU1937">
        <v>311.22149999999999</v>
      </c>
      <c r="CV1937">
        <v>311.22149999999999</v>
      </c>
      <c r="CW1937">
        <v>311.22149999999999</v>
      </c>
      <c r="CX1937">
        <v>192.77879999999999</v>
      </c>
      <c r="CY1937">
        <v>192.77879999999999</v>
      </c>
      <c r="CZ1937">
        <v>192.77879999999999</v>
      </c>
      <c r="DA1937">
        <v>192.77879999999999</v>
      </c>
      <c r="DB1937">
        <v>192.77879999999999</v>
      </c>
      <c r="DC1937">
        <v>192.77879999999999</v>
      </c>
      <c r="DD1937">
        <v>192.77879999999999</v>
      </c>
      <c r="DE1937">
        <v>280.65910000000002</v>
      </c>
      <c r="DF1937">
        <v>280.65910000000002</v>
      </c>
      <c r="DG1937">
        <v>280.65910000000002</v>
      </c>
      <c r="DH1937">
        <v>280.65910000000002</v>
      </c>
      <c r="DI1937">
        <v>280.65910000000002</v>
      </c>
      <c r="DJ1937">
        <v>280.65910000000002</v>
      </c>
      <c r="DK1937">
        <v>280.65910000000002</v>
      </c>
      <c r="DL1937" t="s">
        <v>108</v>
      </c>
      <c r="DM1937" t="s">
        <v>108</v>
      </c>
      <c r="DN1937" t="s">
        <v>108</v>
      </c>
    </row>
    <row r="1938" spans="1:125" x14ac:dyDescent="0.2">
      <c r="A1938" t="e">
        <f ca="1">_xll.BFieldInfo($B$1938)</f>
        <v>#NAME?</v>
      </c>
      <c r="B1938" t="s">
        <v>116</v>
      </c>
      <c r="C1938" t="s">
        <v>108</v>
      </c>
      <c r="D1938" t="s">
        <v>108</v>
      </c>
      <c r="E1938" t="s">
        <v>108</v>
      </c>
      <c r="F1938" t="s">
        <v>108</v>
      </c>
      <c r="G1938" t="s">
        <v>108</v>
      </c>
      <c r="H1938" t="s">
        <v>108</v>
      </c>
      <c r="I1938" t="s">
        <v>108</v>
      </c>
      <c r="J1938" t="s">
        <v>108</v>
      </c>
      <c r="K1938" t="s">
        <v>108</v>
      </c>
      <c r="L1938" t="s">
        <v>108</v>
      </c>
      <c r="M1938" t="s">
        <v>108</v>
      </c>
      <c r="N1938" t="s">
        <v>108</v>
      </c>
      <c r="O1938" t="s">
        <v>108</v>
      </c>
      <c r="P1938" t="s">
        <v>108</v>
      </c>
      <c r="Q1938" t="s">
        <v>108</v>
      </c>
      <c r="R1938" t="s">
        <v>108</v>
      </c>
      <c r="S1938" t="s">
        <v>108</v>
      </c>
      <c r="T1938" t="s">
        <v>108</v>
      </c>
      <c r="U1938" t="s">
        <v>108</v>
      </c>
      <c r="V1938" t="s">
        <v>108</v>
      </c>
      <c r="W1938" t="s">
        <v>108</v>
      </c>
      <c r="X1938" t="s">
        <v>108</v>
      </c>
      <c r="Y1938" t="s">
        <v>108</v>
      </c>
      <c r="Z1938" t="s">
        <v>108</v>
      </c>
      <c r="AA1938" t="s">
        <v>108</v>
      </c>
      <c r="AB1938" t="s">
        <v>108</v>
      </c>
      <c r="AC1938" t="s">
        <v>108</v>
      </c>
      <c r="AD1938" t="s">
        <v>108</v>
      </c>
      <c r="AE1938" t="s">
        <v>108</v>
      </c>
      <c r="AF1938" t="s">
        <v>108</v>
      </c>
      <c r="AG1938" t="s">
        <v>108</v>
      </c>
      <c r="AH1938" t="s">
        <v>108</v>
      </c>
      <c r="AI1938" t="s">
        <v>108</v>
      </c>
      <c r="AJ1938" t="s">
        <v>108</v>
      </c>
      <c r="AK1938" t="s">
        <v>108</v>
      </c>
      <c r="AL1938" t="s">
        <v>108</v>
      </c>
      <c r="AM1938" t="s">
        <v>108</v>
      </c>
      <c r="AN1938" t="s">
        <v>108</v>
      </c>
      <c r="AO1938" t="s">
        <v>108</v>
      </c>
      <c r="AP1938" t="s">
        <v>108</v>
      </c>
      <c r="AQ1938" t="s">
        <v>108</v>
      </c>
      <c r="AR1938" t="s">
        <v>108</v>
      </c>
      <c r="AS1938" t="s">
        <v>108</v>
      </c>
      <c r="AT1938" t="s">
        <v>108</v>
      </c>
      <c r="AU1938" t="s">
        <v>108</v>
      </c>
      <c r="AV1938" t="s">
        <v>108</v>
      </c>
      <c r="AW1938" t="s">
        <v>108</v>
      </c>
      <c r="AX1938" t="s">
        <v>108</v>
      </c>
      <c r="AY1938" t="s">
        <v>108</v>
      </c>
      <c r="AZ1938" t="s">
        <v>108</v>
      </c>
      <c r="BA1938" t="s">
        <v>108</v>
      </c>
      <c r="BB1938" t="s">
        <v>108</v>
      </c>
      <c r="BC1938" t="s">
        <v>108</v>
      </c>
      <c r="BD1938" t="s">
        <v>108</v>
      </c>
      <c r="BE1938" t="s">
        <v>108</v>
      </c>
      <c r="BF1938" t="s">
        <v>108</v>
      </c>
      <c r="BG1938" t="s">
        <v>108</v>
      </c>
      <c r="BH1938" t="s">
        <v>108</v>
      </c>
      <c r="BI1938" t="s">
        <v>108</v>
      </c>
      <c r="BJ1938" t="s">
        <v>108</v>
      </c>
      <c r="BK1938" t="s">
        <v>108</v>
      </c>
      <c r="BL1938" t="s">
        <v>108</v>
      </c>
      <c r="BM1938" t="s">
        <v>108</v>
      </c>
      <c r="BN1938" t="s">
        <v>108</v>
      </c>
      <c r="BO1938" t="s">
        <v>108</v>
      </c>
      <c r="BP1938" t="s">
        <v>108</v>
      </c>
      <c r="BQ1938" t="s">
        <v>108</v>
      </c>
      <c r="BR1938" t="s">
        <v>108</v>
      </c>
      <c r="BS1938" t="s">
        <v>108</v>
      </c>
      <c r="BT1938" t="s">
        <v>108</v>
      </c>
      <c r="BU1938" t="s">
        <v>108</v>
      </c>
      <c r="BV1938" t="s">
        <v>108</v>
      </c>
      <c r="BW1938" t="s">
        <v>108</v>
      </c>
      <c r="BX1938" t="s">
        <v>108</v>
      </c>
      <c r="BY1938" t="s">
        <v>108</v>
      </c>
      <c r="BZ1938" t="s">
        <v>108</v>
      </c>
      <c r="CA1938" t="s">
        <v>108</v>
      </c>
      <c r="CB1938" t="s">
        <v>108</v>
      </c>
      <c r="CC1938" t="s">
        <v>108</v>
      </c>
      <c r="CD1938" t="s">
        <v>108</v>
      </c>
      <c r="CE1938" t="s">
        <v>108</v>
      </c>
      <c r="CF1938" t="s">
        <v>108</v>
      </c>
      <c r="CG1938" t="s">
        <v>108</v>
      </c>
      <c r="CH1938" t="s">
        <v>108</v>
      </c>
      <c r="CI1938" t="s">
        <v>108</v>
      </c>
      <c r="CJ1938" t="s">
        <v>108</v>
      </c>
      <c r="CK1938" t="s">
        <v>108</v>
      </c>
      <c r="CL1938" t="s">
        <v>108</v>
      </c>
      <c r="CM1938" t="s">
        <v>108</v>
      </c>
      <c r="CN1938" t="s">
        <v>108</v>
      </c>
      <c r="CO1938" t="s">
        <v>108</v>
      </c>
      <c r="CP1938" t="s">
        <v>108</v>
      </c>
      <c r="CQ1938" t="s">
        <v>108</v>
      </c>
      <c r="CR1938" t="s">
        <v>108</v>
      </c>
      <c r="CS1938" t="s">
        <v>108</v>
      </c>
      <c r="CT1938" t="s">
        <v>108</v>
      </c>
      <c r="CU1938" t="s">
        <v>108</v>
      </c>
      <c r="CV1938" t="s">
        <v>108</v>
      </c>
      <c r="CW1938" t="s">
        <v>108</v>
      </c>
      <c r="CX1938" t="s">
        <v>108</v>
      </c>
      <c r="CY1938" t="s">
        <v>108</v>
      </c>
      <c r="CZ1938" t="s">
        <v>108</v>
      </c>
      <c r="DA1938" t="s">
        <v>108</v>
      </c>
      <c r="DB1938" t="s">
        <v>108</v>
      </c>
      <c r="DC1938" t="s">
        <v>108</v>
      </c>
      <c r="DD1938" t="s">
        <v>108</v>
      </c>
      <c r="DE1938" t="s">
        <v>108</v>
      </c>
      <c r="DF1938" t="s">
        <v>108</v>
      </c>
      <c r="DG1938" t="s">
        <v>108</v>
      </c>
      <c r="DH1938" t="s">
        <v>108</v>
      </c>
      <c r="DI1938" t="s">
        <v>108</v>
      </c>
      <c r="DJ1938" t="s">
        <v>108</v>
      </c>
      <c r="DK1938" t="s">
        <v>108</v>
      </c>
      <c r="DL1938" t="s">
        <v>108</v>
      </c>
      <c r="DM1938" t="s">
        <v>108</v>
      </c>
      <c r="DN1938" t="s">
        <v>108</v>
      </c>
    </row>
    <row r="1939" spans="1:125" x14ac:dyDescent="0.2">
      <c r="A1939" t="e">
        <f ca="1">_xll.BFieldInfo($B$1939)</f>
        <v>#NAME?</v>
      </c>
      <c r="B1939" t="s">
        <v>117</v>
      </c>
      <c r="C1939" t="s">
        <v>108</v>
      </c>
      <c r="D1939" t="s">
        <v>108</v>
      </c>
      <c r="E1939" t="s">
        <v>108</v>
      </c>
      <c r="F1939" t="s">
        <v>108</v>
      </c>
      <c r="G1939" t="s">
        <v>108</v>
      </c>
      <c r="H1939" t="s">
        <v>108</v>
      </c>
      <c r="I1939" t="s">
        <v>108</v>
      </c>
      <c r="J1939" t="s">
        <v>108</v>
      </c>
      <c r="K1939" t="s">
        <v>108</v>
      </c>
      <c r="L1939" t="s">
        <v>108</v>
      </c>
      <c r="M1939" t="s">
        <v>108</v>
      </c>
      <c r="N1939" t="s">
        <v>108</v>
      </c>
      <c r="O1939" t="s">
        <v>108</v>
      </c>
      <c r="P1939" t="s">
        <v>108</v>
      </c>
      <c r="Q1939" t="s">
        <v>108</v>
      </c>
      <c r="R1939" t="s">
        <v>108</v>
      </c>
      <c r="S1939" t="s">
        <v>108</v>
      </c>
      <c r="T1939" t="s">
        <v>108</v>
      </c>
      <c r="U1939" t="s">
        <v>108</v>
      </c>
      <c r="V1939" t="s">
        <v>108</v>
      </c>
      <c r="W1939" t="s">
        <v>108</v>
      </c>
      <c r="X1939" t="s">
        <v>108</v>
      </c>
      <c r="Y1939" t="s">
        <v>108</v>
      </c>
      <c r="Z1939" t="s">
        <v>108</v>
      </c>
      <c r="AA1939" t="s">
        <v>108</v>
      </c>
      <c r="AB1939" t="s">
        <v>108</v>
      </c>
      <c r="AC1939" t="s">
        <v>108</v>
      </c>
      <c r="AD1939" t="s">
        <v>108</v>
      </c>
      <c r="AE1939" t="s">
        <v>108</v>
      </c>
      <c r="AF1939" t="s">
        <v>108</v>
      </c>
      <c r="AG1939" t="s">
        <v>108</v>
      </c>
      <c r="AH1939" t="s">
        <v>108</v>
      </c>
      <c r="AI1939" t="s">
        <v>108</v>
      </c>
      <c r="AJ1939" t="s">
        <v>108</v>
      </c>
      <c r="AK1939" t="s">
        <v>108</v>
      </c>
      <c r="AL1939" t="s">
        <v>108</v>
      </c>
      <c r="AM1939" t="s">
        <v>108</v>
      </c>
      <c r="AN1939" t="s">
        <v>108</v>
      </c>
      <c r="AO1939" t="s">
        <v>108</v>
      </c>
      <c r="AP1939" t="s">
        <v>108</v>
      </c>
      <c r="AQ1939" t="s">
        <v>108</v>
      </c>
      <c r="AR1939" t="s">
        <v>108</v>
      </c>
      <c r="AS1939" t="s">
        <v>108</v>
      </c>
      <c r="AT1939" t="s">
        <v>108</v>
      </c>
      <c r="AU1939" t="s">
        <v>108</v>
      </c>
      <c r="AV1939" t="s">
        <v>108</v>
      </c>
      <c r="AW1939" t="s">
        <v>108</v>
      </c>
      <c r="AX1939" t="s">
        <v>108</v>
      </c>
      <c r="AY1939" t="s">
        <v>108</v>
      </c>
      <c r="AZ1939" t="s">
        <v>108</v>
      </c>
      <c r="BA1939" t="s">
        <v>108</v>
      </c>
      <c r="BB1939" t="s">
        <v>108</v>
      </c>
      <c r="BC1939" t="s">
        <v>108</v>
      </c>
      <c r="BD1939" t="s">
        <v>108</v>
      </c>
      <c r="BE1939" t="s">
        <v>108</v>
      </c>
      <c r="BF1939" t="s">
        <v>108</v>
      </c>
      <c r="BG1939" t="s">
        <v>108</v>
      </c>
      <c r="BH1939" t="s">
        <v>108</v>
      </c>
      <c r="BI1939" t="s">
        <v>108</v>
      </c>
      <c r="BJ1939" t="s">
        <v>108</v>
      </c>
      <c r="BK1939" t="s">
        <v>108</v>
      </c>
      <c r="BL1939" t="s">
        <v>108</v>
      </c>
      <c r="BM1939" t="s">
        <v>108</v>
      </c>
      <c r="BN1939" t="s">
        <v>108</v>
      </c>
      <c r="BO1939" t="s">
        <v>108</v>
      </c>
      <c r="BP1939" t="s">
        <v>108</v>
      </c>
      <c r="BQ1939" t="s">
        <v>108</v>
      </c>
      <c r="BR1939" t="s">
        <v>108</v>
      </c>
      <c r="BS1939" t="s">
        <v>108</v>
      </c>
      <c r="BT1939" t="s">
        <v>108</v>
      </c>
      <c r="BU1939" t="s">
        <v>108</v>
      </c>
      <c r="BV1939" t="s">
        <v>108</v>
      </c>
      <c r="BW1939" t="s">
        <v>108</v>
      </c>
      <c r="BX1939" t="s">
        <v>108</v>
      </c>
      <c r="BY1939" t="s">
        <v>108</v>
      </c>
      <c r="BZ1939" t="s">
        <v>108</v>
      </c>
      <c r="CA1939" t="s">
        <v>108</v>
      </c>
      <c r="CB1939" t="s">
        <v>108</v>
      </c>
      <c r="CC1939" t="s">
        <v>108</v>
      </c>
      <c r="CD1939" t="s">
        <v>108</v>
      </c>
      <c r="CE1939" t="s">
        <v>108</v>
      </c>
      <c r="CF1939" t="s">
        <v>108</v>
      </c>
      <c r="CG1939" t="s">
        <v>108</v>
      </c>
      <c r="CH1939" t="s">
        <v>108</v>
      </c>
      <c r="CI1939" t="s">
        <v>108</v>
      </c>
      <c r="CJ1939" t="s">
        <v>108</v>
      </c>
      <c r="CK1939" t="s">
        <v>108</v>
      </c>
      <c r="CL1939" t="s">
        <v>108</v>
      </c>
      <c r="CM1939" t="s">
        <v>108</v>
      </c>
      <c r="CN1939" t="s">
        <v>108</v>
      </c>
      <c r="CO1939" t="s">
        <v>108</v>
      </c>
      <c r="CP1939" t="s">
        <v>108</v>
      </c>
      <c r="CQ1939" t="s">
        <v>108</v>
      </c>
      <c r="CR1939" t="s">
        <v>108</v>
      </c>
      <c r="CS1939" t="s">
        <v>108</v>
      </c>
      <c r="CT1939" t="s">
        <v>108</v>
      </c>
      <c r="CU1939" t="s">
        <v>108</v>
      </c>
      <c r="CV1939" t="s">
        <v>108</v>
      </c>
      <c r="CW1939" t="s">
        <v>108</v>
      </c>
      <c r="CX1939" t="s">
        <v>108</v>
      </c>
      <c r="CY1939" t="s">
        <v>108</v>
      </c>
      <c r="CZ1939" t="s">
        <v>108</v>
      </c>
      <c r="DA1939" t="s">
        <v>108</v>
      </c>
      <c r="DB1939" t="s">
        <v>108</v>
      </c>
      <c r="DC1939" t="s">
        <v>108</v>
      </c>
      <c r="DD1939" t="s">
        <v>108</v>
      </c>
      <c r="DE1939" t="s">
        <v>108</v>
      </c>
      <c r="DF1939" t="s">
        <v>108</v>
      </c>
      <c r="DG1939" t="s">
        <v>108</v>
      </c>
      <c r="DH1939" t="s">
        <v>108</v>
      </c>
      <c r="DI1939" t="s">
        <v>108</v>
      </c>
      <c r="DJ1939" t="s">
        <v>108</v>
      </c>
      <c r="DK1939" t="s">
        <v>108</v>
      </c>
      <c r="DL1939" t="s">
        <v>108</v>
      </c>
      <c r="DM1939" t="s">
        <v>108</v>
      </c>
      <c r="DN1939" t="s">
        <v>108</v>
      </c>
    </row>
    <row r="1941" spans="1:125" x14ac:dyDescent="0.2">
      <c r="A1941" t="s">
        <v>298</v>
      </c>
      <c r="B1941" t="s">
        <v>106</v>
      </c>
      <c r="C1941" s="8" t="e">
        <f ca="1">_xll.BDH($A$1941,$B$1942:$B$1952,$B$1,$B$2,"Dir=H","Per=M","Days=A","Dts=S","Sort=R","cols=123;rows=12")</f>
        <v>#NAME?</v>
      </c>
      <c r="D1941" s="8">
        <v>43980</v>
      </c>
      <c r="E1941" s="8">
        <v>43951</v>
      </c>
      <c r="F1941" s="8">
        <v>43921</v>
      </c>
      <c r="G1941" s="8">
        <v>43889</v>
      </c>
      <c r="H1941" s="8">
        <v>43861</v>
      </c>
      <c r="I1941" s="8">
        <v>43830</v>
      </c>
      <c r="J1941" s="8">
        <v>43798</v>
      </c>
      <c r="K1941" s="8">
        <v>43769</v>
      </c>
      <c r="L1941" s="8">
        <v>43738</v>
      </c>
      <c r="M1941" s="8">
        <v>43707</v>
      </c>
      <c r="N1941" s="8">
        <v>43677</v>
      </c>
      <c r="O1941" s="8">
        <v>43646</v>
      </c>
      <c r="P1941" s="8">
        <v>43644</v>
      </c>
      <c r="Q1941" s="8">
        <v>43616</v>
      </c>
      <c r="R1941" s="8">
        <v>43585</v>
      </c>
      <c r="S1941" s="8">
        <v>43555</v>
      </c>
      <c r="T1941" s="8">
        <v>43553</v>
      </c>
      <c r="U1941" s="8">
        <v>43524</v>
      </c>
      <c r="V1941" s="8">
        <v>43496</v>
      </c>
      <c r="W1941" s="8">
        <v>43465</v>
      </c>
      <c r="X1941" s="8">
        <v>43434</v>
      </c>
      <c r="Y1941" s="8">
        <v>43404</v>
      </c>
      <c r="Z1941" s="8">
        <v>43373</v>
      </c>
      <c r="AA1941" s="8">
        <v>43371</v>
      </c>
      <c r="AB1941" s="8">
        <v>43343</v>
      </c>
      <c r="AC1941" s="8">
        <v>43312</v>
      </c>
      <c r="AD1941" s="8">
        <v>43281</v>
      </c>
      <c r="AE1941" s="8">
        <v>43280</v>
      </c>
      <c r="AF1941" s="8">
        <v>43251</v>
      </c>
      <c r="AG1941" s="8">
        <v>43220</v>
      </c>
      <c r="AH1941" s="8">
        <v>43190</v>
      </c>
      <c r="AI1941" s="8">
        <v>43189</v>
      </c>
      <c r="AJ1941" s="8">
        <v>43159</v>
      </c>
      <c r="AK1941" s="8">
        <v>43131</v>
      </c>
      <c r="AL1941" s="8">
        <v>43100</v>
      </c>
      <c r="AM1941" s="8">
        <v>43098</v>
      </c>
      <c r="AN1941" s="8">
        <v>43069</v>
      </c>
      <c r="AO1941" s="8">
        <v>43039</v>
      </c>
      <c r="AP1941" s="8">
        <v>43008</v>
      </c>
      <c r="AQ1941" s="8">
        <v>43007</v>
      </c>
      <c r="AR1941" s="8">
        <v>42978</v>
      </c>
      <c r="AS1941" s="8">
        <v>42947</v>
      </c>
      <c r="AT1941" s="8">
        <v>42916</v>
      </c>
      <c r="AU1941" s="8">
        <v>42886</v>
      </c>
      <c r="AV1941" s="8">
        <v>42853</v>
      </c>
      <c r="AW1941" s="8">
        <v>42825</v>
      </c>
      <c r="AX1941" s="8">
        <v>42794</v>
      </c>
      <c r="AY1941" s="8">
        <v>42766</v>
      </c>
      <c r="AZ1941" s="8">
        <v>42735</v>
      </c>
      <c r="BA1941" s="8">
        <v>42734</v>
      </c>
      <c r="BB1941" s="8">
        <v>42704</v>
      </c>
      <c r="BC1941" s="8">
        <v>42674</v>
      </c>
      <c r="BD1941" s="8">
        <v>42643</v>
      </c>
      <c r="BE1941" s="8">
        <v>42613</v>
      </c>
      <c r="BF1941" s="8">
        <v>42580</v>
      </c>
      <c r="BG1941" s="8">
        <v>42551</v>
      </c>
      <c r="BH1941" s="8">
        <v>42521</v>
      </c>
      <c r="BI1941" s="8">
        <v>42489</v>
      </c>
      <c r="BJ1941" s="8">
        <v>42460</v>
      </c>
      <c r="BK1941" s="8">
        <v>42429</v>
      </c>
      <c r="BL1941" s="8">
        <v>42398</v>
      </c>
      <c r="BM1941" s="8">
        <v>42369</v>
      </c>
      <c r="BN1941" s="8">
        <v>42338</v>
      </c>
      <c r="BO1941" s="8">
        <v>42307</v>
      </c>
      <c r="BP1941" s="8">
        <v>42277</v>
      </c>
      <c r="BQ1941" s="8">
        <v>42247</v>
      </c>
      <c r="BR1941" s="8">
        <v>42216</v>
      </c>
      <c r="BS1941" s="8">
        <v>42185</v>
      </c>
      <c r="BT1941" s="8">
        <v>42153</v>
      </c>
      <c r="BU1941" s="8">
        <v>42124</v>
      </c>
      <c r="BV1941" s="8">
        <v>42094</v>
      </c>
      <c r="BW1941" s="8">
        <v>42062</v>
      </c>
      <c r="BX1941" s="8">
        <v>42034</v>
      </c>
      <c r="BY1941" s="8">
        <v>42004</v>
      </c>
      <c r="BZ1941" s="8">
        <v>41971</v>
      </c>
      <c r="CA1941" s="8">
        <v>41943</v>
      </c>
      <c r="CB1941" s="8">
        <v>41912</v>
      </c>
      <c r="CC1941" s="8">
        <v>41880</v>
      </c>
      <c r="CD1941" s="8">
        <v>41851</v>
      </c>
      <c r="CE1941" s="8">
        <v>41820</v>
      </c>
      <c r="CF1941" s="8">
        <v>41789</v>
      </c>
      <c r="CG1941" s="8">
        <v>41759</v>
      </c>
      <c r="CH1941" s="8">
        <v>41729</v>
      </c>
      <c r="CI1941" s="8">
        <v>41698</v>
      </c>
      <c r="CJ1941" s="8">
        <v>41670</v>
      </c>
      <c r="CK1941" s="8">
        <v>41639</v>
      </c>
      <c r="CL1941" s="8">
        <v>41607</v>
      </c>
      <c r="CM1941" s="8">
        <v>41578</v>
      </c>
      <c r="CN1941" s="8">
        <v>41547</v>
      </c>
      <c r="CO1941" s="8">
        <v>41516</v>
      </c>
      <c r="CP1941" s="8">
        <v>41486</v>
      </c>
      <c r="CQ1941" s="8">
        <v>41455</v>
      </c>
      <c r="CR1941" s="8">
        <v>41453</v>
      </c>
      <c r="CS1941" s="8">
        <v>41425</v>
      </c>
      <c r="CT1941" s="8">
        <v>41394</v>
      </c>
      <c r="CU1941" s="8">
        <v>41364</v>
      </c>
      <c r="CV1941" s="8">
        <v>41362</v>
      </c>
      <c r="CW1941" s="8">
        <v>41333</v>
      </c>
      <c r="CX1941" s="8">
        <v>41305</v>
      </c>
      <c r="CY1941" s="8">
        <v>41274</v>
      </c>
      <c r="CZ1941" s="8">
        <v>41243</v>
      </c>
      <c r="DA1941" s="8">
        <v>41213</v>
      </c>
      <c r="DB1941" s="8">
        <v>41182</v>
      </c>
      <c r="DC1941" s="8">
        <v>41180</v>
      </c>
      <c r="DD1941" s="8">
        <v>41152</v>
      </c>
      <c r="DE1941" s="8">
        <v>41121</v>
      </c>
      <c r="DF1941" s="8">
        <v>41090</v>
      </c>
      <c r="DG1941" s="8">
        <v>41089</v>
      </c>
      <c r="DH1941" s="8">
        <v>41060</v>
      </c>
      <c r="DI1941" s="8">
        <v>41029</v>
      </c>
      <c r="DJ1941" s="8">
        <v>40999</v>
      </c>
      <c r="DK1941" s="8">
        <v>40998</v>
      </c>
      <c r="DL1941" s="8">
        <v>40968</v>
      </c>
      <c r="DM1941" s="8">
        <v>40939</v>
      </c>
      <c r="DN1941" s="8">
        <v>40908</v>
      </c>
      <c r="DO1941" s="8">
        <v>40907</v>
      </c>
      <c r="DP1941" s="8">
        <v>40877</v>
      </c>
      <c r="DQ1941" s="8">
        <v>40847</v>
      </c>
      <c r="DR1941" s="8">
        <v>40816</v>
      </c>
      <c r="DS1941" s="8">
        <v>40786</v>
      </c>
      <c r="DT1941" s="8">
        <v>40753</v>
      </c>
      <c r="DU1941" s="8">
        <v>40724</v>
      </c>
    </row>
    <row r="1942" spans="1:125" x14ac:dyDescent="0.2">
      <c r="A1942" t="e">
        <f ca="1">_xll.BFieldInfo($B$1942)</f>
        <v>#NAME?</v>
      </c>
      <c r="B1942" t="s">
        <v>107</v>
      </c>
      <c r="C1942">
        <v>569.83000000000004</v>
      </c>
      <c r="D1942">
        <v>580.03</v>
      </c>
      <c r="E1942">
        <v>510.88</v>
      </c>
      <c r="F1942">
        <v>495.21</v>
      </c>
      <c r="G1942">
        <v>533.96</v>
      </c>
      <c r="H1942">
        <v>559.78</v>
      </c>
      <c r="I1942">
        <v>591.15</v>
      </c>
      <c r="J1942">
        <v>592.9</v>
      </c>
      <c r="K1942">
        <v>552.95000000000005</v>
      </c>
      <c r="L1942">
        <v>539.92999999999995</v>
      </c>
      <c r="M1942">
        <v>511.34</v>
      </c>
      <c r="N1942">
        <v>519.51</v>
      </c>
      <c r="O1942">
        <v>524.54999999999995</v>
      </c>
      <c r="P1942">
        <v>524.54999999999995</v>
      </c>
      <c r="Q1942">
        <v>464.85</v>
      </c>
      <c r="R1942">
        <v>510.63</v>
      </c>
      <c r="S1942">
        <v>570.58000000000004</v>
      </c>
      <c r="T1942">
        <v>570.58000000000004</v>
      </c>
      <c r="U1942">
        <v>547.61</v>
      </c>
      <c r="V1942">
        <v>523.64</v>
      </c>
      <c r="W1942">
        <v>478.92</v>
      </c>
      <c r="X1942">
        <v>530.87</v>
      </c>
      <c r="Y1942">
        <v>521.17999999999995</v>
      </c>
      <c r="Z1942">
        <v>574</v>
      </c>
      <c r="AA1942">
        <v>574</v>
      </c>
      <c r="AB1942">
        <v>560</v>
      </c>
      <c r="AC1942">
        <v>508.19</v>
      </c>
      <c r="AD1942">
        <v>478.48</v>
      </c>
      <c r="AE1942">
        <v>478.48</v>
      </c>
      <c r="AF1942">
        <v>459.67</v>
      </c>
      <c r="AG1942">
        <v>440.78</v>
      </c>
      <c r="AH1942">
        <v>412.83</v>
      </c>
      <c r="AI1942">
        <v>412.83</v>
      </c>
      <c r="AJ1942">
        <v>426.45</v>
      </c>
      <c r="AK1942">
        <v>431.67</v>
      </c>
      <c r="AL1942">
        <v>364.94</v>
      </c>
      <c r="AM1942">
        <v>364.94</v>
      </c>
      <c r="AN1942">
        <v>399.78</v>
      </c>
      <c r="AO1942">
        <v>375.36</v>
      </c>
      <c r="AP1942">
        <v>348.62700000000001</v>
      </c>
      <c r="AQ1942">
        <v>348.62700000000001</v>
      </c>
      <c r="AR1942">
        <v>334.89</v>
      </c>
      <c r="AS1942">
        <v>312.75299999999999</v>
      </c>
      <c r="AT1942">
        <v>311.79000000000002</v>
      </c>
      <c r="AU1942">
        <v>304.89299999999997</v>
      </c>
      <c r="AV1942">
        <v>278.62299999999999</v>
      </c>
      <c r="AW1942">
        <v>255.49</v>
      </c>
      <c r="AX1942">
        <v>245.667</v>
      </c>
      <c r="AY1942">
        <v>230.89699999999999</v>
      </c>
      <c r="AZ1942">
        <v>211.39</v>
      </c>
      <c r="BA1942">
        <v>211.39</v>
      </c>
      <c r="BB1942">
        <v>214.58</v>
      </c>
      <c r="BC1942">
        <v>224.02699999999999</v>
      </c>
      <c r="BD1942">
        <v>241.61</v>
      </c>
      <c r="BE1942">
        <v>228.80699999999999</v>
      </c>
      <c r="BF1942">
        <v>231.92</v>
      </c>
      <c r="BG1942">
        <v>220.47</v>
      </c>
      <c r="BH1942">
        <v>211.57</v>
      </c>
      <c r="BI1942">
        <v>208.78700000000001</v>
      </c>
      <c r="BJ1942">
        <v>200.35</v>
      </c>
      <c r="BK1942">
        <v>187.68700000000001</v>
      </c>
      <c r="BL1942">
        <v>180.28299999999999</v>
      </c>
      <c r="BM1942">
        <v>182.053</v>
      </c>
      <c r="BN1942">
        <v>173.34</v>
      </c>
      <c r="BO1942">
        <v>165.53299999999999</v>
      </c>
      <c r="BP1942">
        <v>153.19300000000001</v>
      </c>
      <c r="BQ1942">
        <v>170.31700000000001</v>
      </c>
      <c r="BR1942">
        <v>177.72300000000001</v>
      </c>
      <c r="BS1942">
        <v>161.5</v>
      </c>
      <c r="BT1942">
        <v>162.583</v>
      </c>
      <c r="BU1942">
        <v>165.327</v>
      </c>
      <c r="BV1942">
        <v>168.34299999999999</v>
      </c>
      <c r="BW1942">
        <v>166.667</v>
      </c>
      <c r="BX1942">
        <v>164.827</v>
      </c>
      <c r="BY1942">
        <v>176.31299999999999</v>
      </c>
      <c r="BZ1942">
        <v>172.59</v>
      </c>
      <c r="CA1942">
        <v>165.267</v>
      </c>
      <c r="CB1942">
        <v>153.94</v>
      </c>
      <c r="CC1942">
        <v>156.66999999999999</v>
      </c>
      <c r="CD1942">
        <v>152.517</v>
      </c>
      <c r="CE1942">
        <v>137.267</v>
      </c>
      <c r="CF1942">
        <v>123.247</v>
      </c>
      <c r="CG1942">
        <v>120.56699999999999</v>
      </c>
      <c r="CH1942">
        <v>145.99700000000001</v>
      </c>
      <c r="CI1942">
        <v>148.27699999999999</v>
      </c>
      <c r="CJ1942">
        <v>135.86000000000001</v>
      </c>
      <c r="CK1942">
        <v>128.02699999999999</v>
      </c>
      <c r="CL1942">
        <v>125.633</v>
      </c>
      <c r="CM1942">
        <v>123.833</v>
      </c>
      <c r="CN1942">
        <v>125.423</v>
      </c>
      <c r="CO1942">
        <v>128.84</v>
      </c>
      <c r="CP1942">
        <v>129.333</v>
      </c>
      <c r="CQ1942">
        <v>168.71100000000001</v>
      </c>
      <c r="CR1942">
        <v>168.71100000000001</v>
      </c>
      <c r="CS1942">
        <v>165.84299999999999</v>
      </c>
      <c r="CT1942">
        <v>164.09700000000001</v>
      </c>
      <c r="CU1942">
        <v>163.72999999999999</v>
      </c>
      <c r="CV1942">
        <v>163.72999999999999</v>
      </c>
      <c r="CW1942">
        <v>169.96299999999999</v>
      </c>
      <c r="CX1942">
        <v>191.46</v>
      </c>
      <c r="CY1942">
        <v>163.45699999999999</v>
      </c>
      <c r="CZ1942">
        <v>176.333</v>
      </c>
      <c r="DA1942">
        <v>180.74</v>
      </c>
      <c r="DB1942">
        <v>165.21</v>
      </c>
      <c r="DC1942">
        <v>165.21</v>
      </c>
      <c r="DD1942">
        <v>163.93</v>
      </c>
      <c r="DE1942">
        <v>160.5</v>
      </c>
      <c r="DF1942">
        <v>184.59700000000001</v>
      </c>
      <c r="DG1942">
        <v>184.59700000000001</v>
      </c>
      <c r="DH1942">
        <v>174.36699999999999</v>
      </c>
      <c r="DI1942">
        <v>192.733</v>
      </c>
      <c r="DJ1942">
        <v>180.583</v>
      </c>
      <c r="DK1942">
        <v>180.583</v>
      </c>
      <c r="DL1942">
        <v>170.54</v>
      </c>
      <c r="DM1942">
        <v>153.303</v>
      </c>
      <c r="DN1942">
        <v>154.33699999999999</v>
      </c>
      <c r="DO1942">
        <v>154.33699999999999</v>
      </c>
      <c r="DP1942">
        <v>144.73699999999999</v>
      </c>
      <c r="DQ1942">
        <v>144.62</v>
      </c>
      <c r="DR1942">
        <v>121.42700000000001</v>
      </c>
      <c r="DS1942">
        <v>127.117</v>
      </c>
      <c r="DT1942">
        <v>133.517</v>
      </c>
      <c r="DU1942">
        <v>124.03700000000001</v>
      </c>
    </row>
    <row r="1943" spans="1:125" x14ac:dyDescent="0.2">
      <c r="A1943" t="e">
        <f ca="1">_xll.BFieldInfo($B$1943)</f>
        <v>#NAME?</v>
      </c>
      <c r="B1943" t="s">
        <v>109</v>
      </c>
      <c r="C1943" t="s">
        <v>108</v>
      </c>
      <c r="D1943" t="s">
        <v>108</v>
      </c>
      <c r="E1943" t="s">
        <v>108</v>
      </c>
      <c r="F1943" t="s">
        <v>108</v>
      </c>
      <c r="G1943" t="s">
        <v>108</v>
      </c>
      <c r="H1943" t="s">
        <v>108</v>
      </c>
      <c r="I1943" t="s">
        <v>108</v>
      </c>
      <c r="J1943" t="s">
        <v>108</v>
      </c>
      <c r="K1943" t="s">
        <v>108</v>
      </c>
      <c r="L1943" t="s">
        <v>108</v>
      </c>
      <c r="M1943" t="s">
        <v>108</v>
      </c>
      <c r="N1943" t="s">
        <v>108</v>
      </c>
      <c r="O1943" t="s">
        <v>108</v>
      </c>
      <c r="P1943" t="s">
        <v>108</v>
      </c>
      <c r="Q1943" t="s">
        <v>108</v>
      </c>
      <c r="R1943" t="s">
        <v>108</v>
      </c>
      <c r="S1943" t="s">
        <v>108</v>
      </c>
      <c r="T1943" t="s">
        <v>108</v>
      </c>
      <c r="U1943" t="s">
        <v>108</v>
      </c>
      <c r="V1943" t="s">
        <v>108</v>
      </c>
      <c r="W1943" t="s">
        <v>108</v>
      </c>
      <c r="X1943" t="s">
        <v>108</v>
      </c>
      <c r="Y1943" t="s">
        <v>108</v>
      </c>
      <c r="Z1943" t="s">
        <v>108</v>
      </c>
      <c r="AA1943" t="s">
        <v>108</v>
      </c>
      <c r="AB1943" t="s">
        <v>108</v>
      </c>
      <c r="AC1943" t="s">
        <v>108</v>
      </c>
      <c r="AD1943" t="s">
        <v>108</v>
      </c>
      <c r="AE1943" t="s">
        <v>108</v>
      </c>
      <c r="AF1943" t="s">
        <v>108</v>
      </c>
      <c r="AG1943" t="s">
        <v>108</v>
      </c>
      <c r="AH1943" t="s">
        <v>108</v>
      </c>
      <c r="AI1943" t="s">
        <v>108</v>
      </c>
      <c r="AJ1943" t="s">
        <v>108</v>
      </c>
      <c r="AK1943" t="s">
        <v>108</v>
      </c>
      <c r="AL1943" t="s">
        <v>108</v>
      </c>
      <c r="AM1943" t="s">
        <v>108</v>
      </c>
      <c r="AN1943" t="s">
        <v>108</v>
      </c>
      <c r="AO1943" t="s">
        <v>108</v>
      </c>
      <c r="AP1943" t="s">
        <v>108</v>
      </c>
      <c r="AQ1943" t="s">
        <v>108</v>
      </c>
      <c r="AR1943" t="s">
        <v>108</v>
      </c>
      <c r="AS1943" t="s">
        <v>108</v>
      </c>
      <c r="AT1943" t="s">
        <v>108</v>
      </c>
      <c r="AU1943" t="s">
        <v>108</v>
      </c>
      <c r="AV1943" t="s">
        <v>108</v>
      </c>
      <c r="AW1943" t="s">
        <v>108</v>
      </c>
      <c r="AX1943" t="s">
        <v>108</v>
      </c>
      <c r="AY1943" t="s">
        <v>108</v>
      </c>
      <c r="AZ1943" t="s">
        <v>108</v>
      </c>
      <c r="BA1943" t="s">
        <v>108</v>
      </c>
      <c r="BB1943" t="s">
        <v>108</v>
      </c>
      <c r="BC1943" t="s">
        <v>108</v>
      </c>
      <c r="BD1943" t="s">
        <v>108</v>
      </c>
      <c r="BE1943" t="s">
        <v>108</v>
      </c>
      <c r="BF1943" t="s">
        <v>108</v>
      </c>
      <c r="BG1943" t="s">
        <v>108</v>
      </c>
      <c r="BH1943" t="s">
        <v>108</v>
      </c>
      <c r="BI1943" t="s">
        <v>108</v>
      </c>
      <c r="BJ1943" t="s">
        <v>108</v>
      </c>
      <c r="BK1943" t="s">
        <v>108</v>
      </c>
      <c r="BL1943" t="s">
        <v>108</v>
      </c>
      <c r="BM1943" t="s">
        <v>108</v>
      </c>
      <c r="BN1943" t="s">
        <v>108</v>
      </c>
      <c r="BO1943" t="s">
        <v>108</v>
      </c>
      <c r="BP1943" t="s">
        <v>108</v>
      </c>
      <c r="BQ1943" t="s">
        <v>108</v>
      </c>
      <c r="BR1943" t="s">
        <v>108</v>
      </c>
      <c r="BS1943" t="s">
        <v>108</v>
      </c>
      <c r="BT1943" t="s">
        <v>108</v>
      </c>
      <c r="BU1943" t="s">
        <v>108</v>
      </c>
      <c r="BV1943" t="s">
        <v>108</v>
      </c>
      <c r="BW1943" t="s">
        <v>108</v>
      </c>
      <c r="BX1943" t="s">
        <v>108</v>
      </c>
      <c r="BY1943" t="s">
        <v>108</v>
      </c>
      <c r="BZ1943" t="s">
        <v>108</v>
      </c>
      <c r="CA1943" t="s">
        <v>108</v>
      </c>
      <c r="CB1943" t="s">
        <v>108</v>
      </c>
      <c r="CC1943" t="s">
        <v>108</v>
      </c>
      <c r="CD1943" t="s">
        <v>108</v>
      </c>
      <c r="CE1943" t="s">
        <v>108</v>
      </c>
      <c r="CF1943" t="s">
        <v>108</v>
      </c>
      <c r="CG1943" t="s">
        <v>108</v>
      </c>
      <c r="CH1943" t="s">
        <v>108</v>
      </c>
      <c r="CI1943" t="s">
        <v>108</v>
      </c>
      <c r="CJ1943" t="s">
        <v>108</v>
      </c>
      <c r="CK1943" t="s">
        <v>108</v>
      </c>
      <c r="CL1943" t="s">
        <v>108</v>
      </c>
      <c r="CM1943" t="s">
        <v>108</v>
      </c>
      <c r="CN1943" t="s">
        <v>108</v>
      </c>
      <c r="CO1943" t="s">
        <v>108</v>
      </c>
      <c r="CP1943" t="s">
        <v>108</v>
      </c>
      <c r="CQ1943" t="s">
        <v>108</v>
      </c>
      <c r="CR1943" t="s">
        <v>108</v>
      </c>
      <c r="CS1943" t="s">
        <v>108</v>
      </c>
      <c r="CT1943" t="s">
        <v>108</v>
      </c>
      <c r="CU1943" t="s">
        <v>108</v>
      </c>
      <c r="CV1943" t="s">
        <v>108</v>
      </c>
      <c r="CW1943" t="s">
        <v>108</v>
      </c>
      <c r="CX1943" t="s">
        <v>108</v>
      </c>
      <c r="CY1943" t="s">
        <v>108</v>
      </c>
      <c r="CZ1943" t="s">
        <v>108</v>
      </c>
      <c r="DA1943" t="s">
        <v>108</v>
      </c>
      <c r="DB1943" t="s">
        <v>108</v>
      </c>
      <c r="DC1943" t="s">
        <v>108</v>
      </c>
      <c r="DD1943" t="s">
        <v>108</v>
      </c>
      <c r="DE1943" t="s">
        <v>108</v>
      </c>
      <c r="DF1943" t="s">
        <v>108</v>
      </c>
      <c r="DG1943" t="s">
        <v>108</v>
      </c>
      <c r="DH1943" t="s">
        <v>108</v>
      </c>
      <c r="DI1943" t="s">
        <v>108</v>
      </c>
      <c r="DJ1943" t="s">
        <v>108</v>
      </c>
      <c r="DK1943" t="s">
        <v>108</v>
      </c>
      <c r="DL1943" t="s">
        <v>108</v>
      </c>
      <c r="DM1943" t="s">
        <v>108</v>
      </c>
      <c r="DN1943" t="s">
        <v>108</v>
      </c>
      <c r="DO1943" t="s">
        <v>108</v>
      </c>
      <c r="DP1943" t="s">
        <v>108</v>
      </c>
      <c r="DQ1943" t="s">
        <v>108</v>
      </c>
      <c r="DR1943" t="s">
        <v>108</v>
      </c>
      <c r="DS1943" t="s">
        <v>108</v>
      </c>
      <c r="DT1943" t="s">
        <v>108</v>
      </c>
      <c r="DU1943" t="s">
        <v>108</v>
      </c>
    </row>
    <row r="1944" spans="1:125" x14ac:dyDescent="0.2">
      <c r="A1944" t="e">
        <f ca="1">_xll.BFieldInfo($B$1944)</f>
        <v>#NAME?</v>
      </c>
      <c r="B1944" t="s">
        <v>110</v>
      </c>
      <c r="C1944" t="s">
        <v>108</v>
      </c>
      <c r="D1944" t="s">
        <v>108</v>
      </c>
      <c r="E1944" t="s">
        <v>108</v>
      </c>
      <c r="F1944" t="s">
        <v>108</v>
      </c>
      <c r="G1944" t="s">
        <v>108</v>
      </c>
      <c r="H1944" t="s">
        <v>108</v>
      </c>
      <c r="I1944" t="s">
        <v>108</v>
      </c>
      <c r="J1944" t="s">
        <v>108</v>
      </c>
      <c r="K1944" t="s">
        <v>108</v>
      </c>
      <c r="L1944" t="s">
        <v>108</v>
      </c>
      <c r="M1944" t="s">
        <v>108</v>
      </c>
      <c r="N1944" t="s">
        <v>108</v>
      </c>
      <c r="O1944" t="s">
        <v>108</v>
      </c>
      <c r="P1944" t="s">
        <v>108</v>
      </c>
      <c r="Q1944" t="s">
        <v>108</v>
      </c>
      <c r="R1944" t="s">
        <v>108</v>
      </c>
      <c r="S1944" t="s">
        <v>108</v>
      </c>
      <c r="T1944" t="s">
        <v>108</v>
      </c>
      <c r="U1944" t="s">
        <v>108</v>
      </c>
      <c r="V1944" t="s">
        <v>108</v>
      </c>
      <c r="W1944" t="s">
        <v>108</v>
      </c>
      <c r="X1944" t="s">
        <v>108</v>
      </c>
      <c r="Y1944" t="s">
        <v>108</v>
      </c>
      <c r="Z1944" t="s">
        <v>108</v>
      </c>
      <c r="AA1944" t="s">
        <v>108</v>
      </c>
      <c r="AB1944" t="s">
        <v>108</v>
      </c>
      <c r="AC1944" t="s">
        <v>108</v>
      </c>
      <c r="AD1944" t="s">
        <v>108</v>
      </c>
      <c r="AE1944" t="s">
        <v>108</v>
      </c>
      <c r="AF1944" t="s">
        <v>108</v>
      </c>
      <c r="AG1944" t="s">
        <v>108</v>
      </c>
      <c r="AH1944" t="s">
        <v>108</v>
      </c>
      <c r="AI1944" t="s">
        <v>108</v>
      </c>
      <c r="AJ1944" t="s">
        <v>108</v>
      </c>
      <c r="AK1944" t="s">
        <v>108</v>
      </c>
      <c r="AL1944" t="s">
        <v>108</v>
      </c>
      <c r="AM1944" t="s">
        <v>108</v>
      </c>
      <c r="AN1944" t="s">
        <v>108</v>
      </c>
      <c r="AO1944" t="s">
        <v>108</v>
      </c>
      <c r="AP1944" t="s">
        <v>108</v>
      </c>
      <c r="AQ1944" t="s">
        <v>108</v>
      </c>
      <c r="AR1944" t="s">
        <v>108</v>
      </c>
      <c r="AS1944" t="s">
        <v>108</v>
      </c>
      <c r="AT1944" t="s">
        <v>108</v>
      </c>
      <c r="AU1944" t="s">
        <v>108</v>
      </c>
      <c r="AV1944" t="s">
        <v>108</v>
      </c>
      <c r="AW1944" t="s">
        <v>108</v>
      </c>
      <c r="AX1944" t="s">
        <v>108</v>
      </c>
      <c r="AY1944" t="s">
        <v>108</v>
      </c>
      <c r="AZ1944" t="s">
        <v>108</v>
      </c>
      <c r="BA1944" t="s">
        <v>108</v>
      </c>
      <c r="BB1944" t="s">
        <v>108</v>
      </c>
      <c r="BC1944" t="s">
        <v>108</v>
      </c>
      <c r="BD1944" t="s">
        <v>108</v>
      </c>
      <c r="BE1944" t="s">
        <v>108</v>
      </c>
      <c r="BF1944" t="s">
        <v>108</v>
      </c>
      <c r="BG1944" t="s">
        <v>108</v>
      </c>
      <c r="BH1944" t="s">
        <v>108</v>
      </c>
      <c r="BI1944" t="s">
        <v>108</v>
      </c>
      <c r="BJ1944" t="s">
        <v>108</v>
      </c>
      <c r="BK1944" t="s">
        <v>108</v>
      </c>
      <c r="BL1944" t="s">
        <v>108</v>
      </c>
      <c r="BM1944" t="s">
        <v>108</v>
      </c>
      <c r="BN1944" t="s">
        <v>108</v>
      </c>
      <c r="BO1944" t="s">
        <v>108</v>
      </c>
      <c r="BP1944" t="s">
        <v>108</v>
      </c>
      <c r="BQ1944" t="s">
        <v>108</v>
      </c>
      <c r="BR1944" t="s">
        <v>108</v>
      </c>
      <c r="BS1944" t="s">
        <v>108</v>
      </c>
      <c r="BT1944" t="s">
        <v>108</v>
      </c>
      <c r="BU1944" t="s">
        <v>108</v>
      </c>
      <c r="BV1944" t="s">
        <v>108</v>
      </c>
      <c r="BW1944" t="s">
        <v>108</v>
      </c>
      <c r="BX1944" t="s">
        <v>108</v>
      </c>
      <c r="BY1944" t="s">
        <v>108</v>
      </c>
      <c r="BZ1944" t="s">
        <v>108</v>
      </c>
      <c r="CA1944" t="s">
        <v>108</v>
      </c>
      <c r="CB1944" t="s">
        <v>108</v>
      </c>
      <c r="CC1944" t="s">
        <v>108</v>
      </c>
      <c r="CD1944" t="s">
        <v>108</v>
      </c>
      <c r="CE1944" t="s">
        <v>108</v>
      </c>
      <c r="CF1944" t="s">
        <v>108</v>
      </c>
      <c r="CG1944" t="s">
        <v>108</v>
      </c>
      <c r="CH1944" t="s">
        <v>108</v>
      </c>
      <c r="CI1944" t="s">
        <v>108</v>
      </c>
      <c r="CJ1944" t="s">
        <v>108</v>
      </c>
      <c r="CK1944" t="s">
        <v>108</v>
      </c>
      <c r="CL1944" t="s">
        <v>108</v>
      </c>
      <c r="CM1944" t="s">
        <v>108</v>
      </c>
      <c r="CN1944" t="s">
        <v>108</v>
      </c>
      <c r="CO1944" t="s">
        <v>108</v>
      </c>
      <c r="CP1944" t="s">
        <v>108</v>
      </c>
      <c r="CQ1944" t="s">
        <v>108</v>
      </c>
      <c r="CR1944" t="s">
        <v>108</v>
      </c>
      <c r="CS1944" t="s">
        <v>108</v>
      </c>
      <c r="CT1944" t="s">
        <v>108</v>
      </c>
      <c r="CU1944" t="s">
        <v>108</v>
      </c>
      <c r="CV1944" t="s">
        <v>108</v>
      </c>
      <c r="CW1944" t="s">
        <v>108</v>
      </c>
      <c r="CX1944" t="s">
        <v>108</v>
      </c>
      <c r="CY1944" t="s">
        <v>108</v>
      </c>
      <c r="CZ1944" t="s">
        <v>108</v>
      </c>
      <c r="DA1944" t="s">
        <v>108</v>
      </c>
      <c r="DB1944" t="s">
        <v>108</v>
      </c>
      <c r="DC1944" t="s">
        <v>108</v>
      </c>
      <c r="DD1944" t="s">
        <v>108</v>
      </c>
      <c r="DE1944" t="s">
        <v>108</v>
      </c>
      <c r="DF1944" t="s">
        <v>108</v>
      </c>
      <c r="DG1944" t="s">
        <v>108</v>
      </c>
      <c r="DH1944" t="s">
        <v>108</v>
      </c>
      <c r="DI1944" t="s">
        <v>108</v>
      </c>
      <c r="DJ1944" t="s">
        <v>108</v>
      </c>
      <c r="DK1944" t="s">
        <v>108</v>
      </c>
      <c r="DL1944" t="s">
        <v>108</v>
      </c>
      <c r="DM1944" t="s">
        <v>108</v>
      </c>
      <c r="DN1944" t="s">
        <v>108</v>
      </c>
      <c r="DO1944" t="s">
        <v>108</v>
      </c>
      <c r="DP1944" t="s">
        <v>108</v>
      </c>
      <c r="DQ1944" t="s">
        <v>108</v>
      </c>
      <c r="DR1944" t="s">
        <v>108</v>
      </c>
      <c r="DS1944" t="s">
        <v>108</v>
      </c>
      <c r="DT1944" t="s">
        <v>108</v>
      </c>
      <c r="DU1944" t="s">
        <v>108</v>
      </c>
    </row>
    <row r="1945" spans="1:125" x14ac:dyDescent="0.2">
      <c r="A1945" t="e">
        <f ca="1">_xll.BFieldInfo($B$1945)</f>
        <v>#NAME?</v>
      </c>
      <c r="B1945" t="s">
        <v>111</v>
      </c>
      <c r="C1945">
        <v>66670.11</v>
      </c>
      <c r="D1945">
        <v>57741.485999999997</v>
      </c>
      <c r="E1945">
        <v>57741.485999999997</v>
      </c>
      <c r="F1945">
        <v>57741.485999999997</v>
      </c>
      <c r="G1945">
        <v>68573.399999999994</v>
      </c>
      <c r="H1945">
        <v>68573.399999999994</v>
      </c>
      <c r="I1945">
        <v>68573.399999999994</v>
      </c>
      <c r="J1945">
        <v>62415.908000000003</v>
      </c>
      <c r="K1945">
        <v>62415.908000000003</v>
      </c>
      <c r="L1945">
        <v>62415.908000000003</v>
      </c>
      <c r="M1945">
        <v>60428.160000000003</v>
      </c>
      <c r="N1945">
        <v>60428.160000000003</v>
      </c>
      <c r="O1945">
        <v>60428.160000000003</v>
      </c>
      <c r="P1945">
        <v>65844.932000000001</v>
      </c>
      <c r="Q1945">
        <v>65844.932000000001</v>
      </c>
      <c r="R1945">
        <v>65844.932000000001</v>
      </c>
      <c r="S1945">
        <v>65844.932000000001</v>
      </c>
      <c r="T1945">
        <v>54836.34</v>
      </c>
      <c r="U1945">
        <v>54836.34</v>
      </c>
      <c r="V1945">
        <v>54836.34</v>
      </c>
      <c r="W1945">
        <v>54836.34</v>
      </c>
      <c r="X1945">
        <v>65550.8</v>
      </c>
      <c r="Y1945">
        <v>65550.8</v>
      </c>
      <c r="Z1945">
        <v>65550.8</v>
      </c>
      <c r="AA1945">
        <v>54403.175999999999</v>
      </c>
      <c r="AB1945">
        <v>54403.175999999999</v>
      </c>
      <c r="AC1945">
        <v>54403.175999999999</v>
      </c>
      <c r="AD1945">
        <v>54403.175999999999</v>
      </c>
      <c r="AE1945">
        <v>46773.639000000003</v>
      </c>
      <c r="AF1945">
        <v>46773.639000000003</v>
      </c>
      <c r="AG1945">
        <v>46773.639000000003</v>
      </c>
      <c r="AH1945">
        <v>46773.639000000003</v>
      </c>
      <c r="AI1945">
        <v>40982.762000000002</v>
      </c>
      <c r="AJ1945">
        <v>40982.762000000002</v>
      </c>
      <c r="AK1945">
        <v>40982.762000000002</v>
      </c>
      <c r="AL1945">
        <v>40982.762000000002</v>
      </c>
      <c r="AM1945">
        <v>39046.186699999998</v>
      </c>
      <c r="AN1945">
        <v>39046.186699999998</v>
      </c>
      <c r="AO1945">
        <v>39046.186699999998</v>
      </c>
      <c r="AP1945">
        <v>39046.186699999998</v>
      </c>
      <c r="AQ1945">
        <v>34702.226999999999</v>
      </c>
      <c r="AR1945">
        <v>34702.226999999999</v>
      </c>
      <c r="AS1945">
        <v>34702.226999999999</v>
      </c>
      <c r="AT1945">
        <v>34702.226999999999</v>
      </c>
      <c r="AU1945">
        <v>28206.096000000001</v>
      </c>
      <c r="AV1945">
        <v>28206.096000000001</v>
      </c>
      <c r="AW1945">
        <v>28206.096000000001</v>
      </c>
      <c r="AX1945">
        <v>24605.795999999998</v>
      </c>
      <c r="AY1945">
        <v>24605.795999999998</v>
      </c>
      <c r="AZ1945">
        <v>24605.795999999998</v>
      </c>
      <c r="BA1945">
        <v>28050.920999999998</v>
      </c>
      <c r="BB1945">
        <v>28050.920999999998</v>
      </c>
      <c r="BC1945">
        <v>28050.920999999998</v>
      </c>
      <c r="BD1945">
        <v>28050.920999999998</v>
      </c>
      <c r="BE1945">
        <v>25464.285</v>
      </c>
      <c r="BF1945">
        <v>25464.285</v>
      </c>
      <c r="BG1945">
        <v>25464.285</v>
      </c>
      <c r="BH1945">
        <v>22900.005000000001</v>
      </c>
      <c r="BI1945">
        <v>22900.005000000001</v>
      </c>
      <c r="BJ1945">
        <v>22900.005000000001</v>
      </c>
      <c r="BK1945">
        <v>20426.383999999998</v>
      </c>
      <c r="BL1945">
        <v>20426.383999999998</v>
      </c>
      <c r="BM1945">
        <v>20426.383999999998</v>
      </c>
      <c r="BN1945">
        <v>17142.333999999999</v>
      </c>
      <c r="BO1945">
        <v>17142.333999999999</v>
      </c>
      <c r="BP1945">
        <v>17142.333999999999</v>
      </c>
      <c r="BQ1945">
        <v>17926.5</v>
      </c>
      <c r="BR1945">
        <v>17926.5</v>
      </c>
      <c r="BS1945">
        <v>17926.5</v>
      </c>
      <c r="BT1945">
        <v>18585.103999999999</v>
      </c>
      <c r="BU1945">
        <v>18585.103999999999</v>
      </c>
      <c r="BV1945">
        <v>18585.103999999999</v>
      </c>
      <c r="BW1945">
        <v>19359.204000000002</v>
      </c>
      <c r="BX1945">
        <v>19359.204000000002</v>
      </c>
      <c r="BY1945">
        <v>19359.204000000002</v>
      </c>
      <c r="BZ1945">
        <v>16764.065999999999</v>
      </c>
      <c r="CA1945">
        <v>16764.065999999999</v>
      </c>
      <c r="CB1945">
        <v>16764.065999999999</v>
      </c>
      <c r="CC1945">
        <v>14824.8</v>
      </c>
      <c r="CD1945">
        <v>14824.8</v>
      </c>
      <c r="CE1945">
        <v>14824.8</v>
      </c>
      <c r="CF1945">
        <v>16818.815999999999</v>
      </c>
      <c r="CG1945">
        <v>16818.815999999999</v>
      </c>
      <c r="CH1945">
        <v>16818.815999999999</v>
      </c>
      <c r="CI1945">
        <v>14671.856</v>
      </c>
      <c r="CJ1945">
        <v>14671.856</v>
      </c>
      <c r="CK1945">
        <v>14671.856</v>
      </c>
      <c r="CL1945">
        <v>14335.887000000001</v>
      </c>
      <c r="CM1945">
        <v>14335.887000000001</v>
      </c>
      <c r="CN1945">
        <v>14335.887000000001</v>
      </c>
      <c r="CO1945">
        <v>20093.440399999999</v>
      </c>
      <c r="CP1945">
        <v>20093.440399999999</v>
      </c>
      <c r="CQ1945">
        <v>20093.440399999999</v>
      </c>
      <c r="CR1945">
        <v>19745.838</v>
      </c>
      <c r="CS1945">
        <v>19745.838</v>
      </c>
      <c r="CT1945">
        <v>19745.838</v>
      </c>
      <c r="CU1945">
        <v>19745.838</v>
      </c>
      <c r="CV1945">
        <v>19712.874</v>
      </c>
      <c r="CW1945">
        <v>19712.874</v>
      </c>
      <c r="CX1945">
        <v>19712.874</v>
      </c>
      <c r="CY1945">
        <v>19712.874</v>
      </c>
      <c r="CZ1945">
        <v>19726.074000000001</v>
      </c>
      <c r="DA1945">
        <v>19726.074000000001</v>
      </c>
      <c r="DB1945">
        <v>19726.074000000001</v>
      </c>
      <c r="DC1945">
        <v>22096.221000000001</v>
      </c>
      <c r="DD1945">
        <v>22096.221000000001</v>
      </c>
      <c r="DE1945">
        <v>22096.221000000001</v>
      </c>
      <c r="DF1945">
        <v>22096.221000000001</v>
      </c>
      <c r="DG1945">
        <v>21507.474999999999</v>
      </c>
      <c r="DH1945">
        <v>21507.474999999999</v>
      </c>
      <c r="DI1945">
        <v>21507.474999999999</v>
      </c>
      <c r="DJ1945">
        <v>21507.474999999999</v>
      </c>
      <c r="DK1945">
        <v>18196.293000000001</v>
      </c>
      <c r="DL1945">
        <v>18196.293000000001</v>
      </c>
      <c r="DM1945">
        <v>18196.293000000001</v>
      </c>
      <c r="DN1945">
        <v>18196.293000000001</v>
      </c>
      <c r="DO1945">
        <v>14206.92</v>
      </c>
      <c r="DP1945">
        <v>14206.92</v>
      </c>
      <c r="DQ1945">
        <v>14206.92</v>
      </c>
      <c r="DR1945">
        <v>14206.92</v>
      </c>
      <c r="DS1945">
        <v>14549.501</v>
      </c>
      <c r="DT1945">
        <v>14549.501</v>
      </c>
      <c r="DU1945">
        <v>14549.501</v>
      </c>
    </row>
    <row r="1946" spans="1:125" x14ac:dyDescent="0.2">
      <c r="A1946" t="e">
        <f ca="1">_xll.BFieldInfo($B$1946)</f>
        <v>#NAME?</v>
      </c>
      <c r="B1946" t="s">
        <v>109</v>
      </c>
      <c r="C1946" t="s">
        <v>108</v>
      </c>
      <c r="D1946" t="s">
        <v>108</v>
      </c>
      <c r="E1946" t="s">
        <v>108</v>
      </c>
      <c r="F1946" t="s">
        <v>108</v>
      </c>
      <c r="G1946" t="s">
        <v>108</v>
      </c>
      <c r="H1946" t="s">
        <v>108</v>
      </c>
      <c r="I1946" t="s">
        <v>108</v>
      </c>
      <c r="J1946" t="s">
        <v>108</v>
      </c>
      <c r="K1946" t="s">
        <v>108</v>
      </c>
      <c r="L1946" t="s">
        <v>108</v>
      </c>
      <c r="M1946" t="s">
        <v>108</v>
      </c>
      <c r="N1946" t="s">
        <v>108</v>
      </c>
      <c r="O1946" t="s">
        <v>108</v>
      </c>
      <c r="P1946" t="s">
        <v>108</v>
      </c>
      <c r="Q1946" t="s">
        <v>108</v>
      </c>
      <c r="R1946" t="s">
        <v>108</v>
      </c>
      <c r="S1946" t="s">
        <v>108</v>
      </c>
      <c r="T1946" t="s">
        <v>108</v>
      </c>
      <c r="U1946" t="s">
        <v>108</v>
      </c>
      <c r="V1946" t="s">
        <v>108</v>
      </c>
      <c r="W1946" t="s">
        <v>108</v>
      </c>
      <c r="X1946" t="s">
        <v>108</v>
      </c>
      <c r="Y1946" t="s">
        <v>108</v>
      </c>
      <c r="Z1946" t="s">
        <v>108</v>
      </c>
      <c r="AA1946" t="s">
        <v>108</v>
      </c>
      <c r="AB1946" t="s">
        <v>108</v>
      </c>
      <c r="AC1946" t="s">
        <v>108</v>
      </c>
      <c r="AD1946" t="s">
        <v>108</v>
      </c>
      <c r="AE1946" t="s">
        <v>108</v>
      </c>
      <c r="AF1946" t="s">
        <v>108</v>
      </c>
      <c r="AG1946" t="s">
        <v>108</v>
      </c>
      <c r="AH1946" t="s">
        <v>108</v>
      </c>
      <c r="AI1946" t="s">
        <v>108</v>
      </c>
      <c r="AJ1946" t="s">
        <v>108</v>
      </c>
      <c r="AK1946" t="s">
        <v>108</v>
      </c>
      <c r="AL1946" t="s">
        <v>108</v>
      </c>
      <c r="AM1946" t="s">
        <v>108</v>
      </c>
      <c r="AN1946" t="s">
        <v>108</v>
      </c>
      <c r="AO1946" t="s">
        <v>108</v>
      </c>
      <c r="AP1946" t="s">
        <v>108</v>
      </c>
      <c r="AQ1946" t="s">
        <v>108</v>
      </c>
      <c r="AR1946" t="s">
        <v>108</v>
      </c>
      <c r="AS1946" t="s">
        <v>108</v>
      </c>
      <c r="AT1946" t="s">
        <v>108</v>
      </c>
      <c r="AU1946" t="s">
        <v>108</v>
      </c>
      <c r="AV1946" t="s">
        <v>108</v>
      </c>
      <c r="AW1946" t="s">
        <v>108</v>
      </c>
      <c r="AX1946" t="s">
        <v>108</v>
      </c>
      <c r="AY1946" t="s">
        <v>108</v>
      </c>
      <c r="AZ1946" t="s">
        <v>108</v>
      </c>
      <c r="BA1946" t="s">
        <v>108</v>
      </c>
      <c r="BB1946" t="s">
        <v>108</v>
      </c>
      <c r="BC1946" t="s">
        <v>108</v>
      </c>
      <c r="BD1946" t="s">
        <v>108</v>
      </c>
      <c r="BE1946" t="s">
        <v>108</v>
      </c>
      <c r="BF1946" t="s">
        <v>108</v>
      </c>
      <c r="BG1946" t="s">
        <v>108</v>
      </c>
      <c r="BH1946" t="s">
        <v>108</v>
      </c>
      <c r="BI1946" t="s">
        <v>108</v>
      </c>
      <c r="BJ1946" t="s">
        <v>108</v>
      </c>
      <c r="BK1946" t="s">
        <v>108</v>
      </c>
      <c r="BL1946" t="s">
        <v>108</v>
      </c>
      <c r="BM1946" t="s">
        <v>108</v>
      </c>
      <c r="BN1946" t="s">
        <v>108</v>
      </c>
      <c r="BO1946" t="s">
        <v>108</v>
      </c>
      <c r="BP1946" t="s">
        <v>108</v>
      </c>
      <c r="BQ1946" t="s">
        <v>108</v>
      </c>
      <c r="BR1946" t="s">
        <v>108</v>
      </c>
      <c r="BS1946" t="s">
        <v>108</v>
      </c>
      <c r="BT1946" t="s">
        <v>108</v>
      </c>
      <c r="BU1946" t="s">
        <v>108</v>
      </c>
      <c r="BV1946" t="s">
        <v>108</v>
      </c>
      <c r="BW1946" t="s">
        <v>108</v>
      </c>
      <c r="BX1946" t="s">
        <v>108</v>
      </c>
      <c r="BY1946" t="s">
        <v>108</v>
      </c>
      <c r="BZ1946" t="s">
        <v>108</v>
      </c>
      <c r="CA1946" t="s">
        <v>108</v>
      </c>
      <c r="CB1946" t="s">
        <v>108</v>
      </c>
      <c r="CC1946" t="s">
        <v>108</v>
      </c>
      <c r="CD1946" t="s">
        <v>108</v>
      </c>
      <c r="CE1946" t="s">
        <v>108</v>
      </c>
      <c r="CF1946" t="s">
        <v>108</v>
      </c>
      <c r="CG1946" t="s">
        <v>108</v>
      </c>
      <c r="CH1946" t="s">
        <v>108</v>
      </c>
      <c r="CI1946" t="s">
        <v>108</v>
      </c>
      <c r="CJ1946" t="s">
        <v>108</v>
      </c>
      <c r="CK1946" t="s">
        <v>108</v>
      </c>
      <c r="CL1946" t="s">
        <v>108</v>
      </c>
      <c r="CM1946" t="s">
        <v>108</v>
      </c>
      <c r="CN1946" t="s">
        <v>108</v>
      </c>
      <c r="CO1946" t="s">
        <v>108</v>
      </c>
      <c r="CP1946" t="s">
        <v>108</v>
      </c>
      <c r="CQ1946" t="s">
        <v>108</v>
      </c>
      <c r="CR1946" t="s">
        <v>108</v>
      </c>
      <c r="CS1946" t="s">
        <v>108</v>
      </c>
      <c r="CT1946" t="s">
        <v>108</v>
      </c>
      <c r="CU1946" t="s">
        <v>108</v>
      </c>
      <c r="CV1946" t="s">
        <v>108</v>
      </c>
      <c r="CW1946" t="s">
        <v>108</v>
      </c>
      <c r="CX1946" t="s">
        <v>108</v>
      </c>
      <c r="CY1946" t="s">
        <v>108</v>
      </c>
      <c r="CZ1946" t="s">
        <v>108</v>
      </c>
      <c r="DA1946" t="s">
        <v>108</v>
      </c>
      <c r="DB1946" t="s">
        <v>108</v>
      </c>
      <c r="DC1946" t="s">
        <v>108</v>
      </c>
      <c r="DD1946" t="s">
        <v>108</v>
      </c>
      <c r="DE1946" t="s">
        <v>108</v>
      </c>
      <c r="DF1946" t="s">
        <v>108</v>
      </c>
      <c r="DG1946" t="s">
        <v>108</v>
      </c>
      <c r="DH1946" t="s">
        <v>108</v>
      </c>
      <c r="DI1946" t="s">
        <v>108</v>
      </c>
      <c r="DJ1946" t="s">
        <v>108</v>
      </c>
      <c r="DK1946" t="s">
        <v>108</v>
      </c>
      <c r="DL1946" t="s">
        <v>108</v>
      </c>
      <c r="DM1946" t="s">
        <v>108</v>
      </c>
      <c r="DN1946" t="s">
        <v>108</v>
      </c>
      <c r="DO1946" t="s">
        <v>108</v>
      </c>
      <c r="DP1946" t="s">
        <v>108</v>
      </c>
      <c r="DQ1946" t="s">
        <v>108</v>
      </c>
      <c r="DR1946" t="s">
        <v>108</v>
      </c>
      <c r="DS1946" t="s">
        <v>108</v>
      </c>
      <c r="DT1946" t="s">
        <v>108</v>
      </c>
      <c r="DU1946" t="s">
        <v>108</v>
      </c>
    </row>
    <row r="1947" spans="1:125" x14ac:dyDescent="0.2">
      <c r="A1947" t="e">
        <f ca="1">_xll.BFieldInfo($B$1947)</f>
        <v>#NAME?</v>
      </c>
      <c r="B1947" t="s">
        <v>112</v>
      </c>
      <c r="C1947" t="s">
        <v>108</v>
      </c>
      <c r="D1947" t="s">
        <v>108</v>
      </c>
      <c r="E1947" t="s">
        <v>108</v>
      </c>
      <c r="F1947" t="s">
        <v>108</v>
      </c>
      <c r="G1947" t="s">
        <v>108</v>
      </c>
      <c r="H1947" t="s">
        <v>108</v>
      </c>
      <c r="I1947" t="s">
        <v>108</v>
      </c>
      <c r="J1947" t="s">
        <v>108</v>
      </c>
      <c r="K1947" t="s">
        <v>108</v>
      </c>
      <c r="L1947" t="s">
        <v>108</v>
      </c>
      <c r="M1947" t="s">
        <v>108</v>
      </c>
      <c r="N1947" t="s">
        <v>108</v>
      </c>
      <c r="O1947" t="s">
        <v>108</v>
      </c>
      <c r="P1947" t="s">
        <v>108</v>
      </c>
      <c r="Q1947" t="s">
        <v>108</v>
      </c>
      <c r="R1947" t="s">
        <v>108</v>
      </c>
      <c r="S1947" t="s">
        <v>108</v>
      </c>
      <c r="T1947" t="s">
        <v>108</v>
      </c>
      <c r="U1947" t="s">
        <v>108</v>
      </c>
      <c r="V1947" t="s">
        <v>108</v>
      </c>
      <c r="W1947" t="s">
        <v>108</v>
      </c>
      <c r="X1947" t="s">
        <v>108</v>
      </c>
      <c r="Y1947" t="s">
        <v>108</v>
      </c>
      <c r="Z1947" t="s">
        <v>108</v>
      </c>
      <c r="AA1947" t="s">
        <v>108</v>
      </c>
      <c r="AB1947" t="s">
        <v>108</v>
      </c>
      <c r="AC1947" t="s">
        <v>108</v>
      </c>
      <c r="AD1947" t="s">
        <v>108</v>
      </c>
      <c r="AE1947" t="s">
        <v>108</v>
      </c>
      <c r="AF1947" t="s">
        <v>108</v>
      </c>
      <c r="AG1947" t="s">
        <v>108</v>
      </c>
      <c r="AH1947" t="s">
        <v>108</v>
      </c>
      <c r="AI1947" t="s">
        <v>108</v>
      </c>
      <c r="AJ1947" t="s">
        <v>108</v>
      </c>
      <c r="AK1947" t="s">
        <v>108</v>
      </c>
      <c r="AL1947" t="s">
        <v>108</v>
      </c>
      <c r="AM1947" t="s">
        <v>108</v>
      </c>
      <c r="AN1947" t="s">
        <v>108</v>
      </c>
      <c r="AO1947" t="s">
        <v>108</v>
      </c>
      <c r="AP1947" t="s">
        <v>108</v>
      </c>
      <c r="AQ1947" t="s">
        <v>108</v>
      </c>
      <c r="AR1947" t="s">
        <v>108</v>
      </c>
      <c r="AS1947" t="s">
        <v>108</v>
      </c>
      <c r="AT1947" t="s">
        <v>108</v>
      </c>
      <c r="AU1947" t="s">
        <v>108</v>
      </c>
      <c r="AV1947" t="s">
        <v>108</v>
      </c>
      <c r="AW1947" t="s">
        <v>108</v>
      </c>
      <c r="AX1947" t="s">
        <v>108</v>
      </c>
      <c r="AY1947" t="s">
        <v>108</v>
      </c>
      <c r="AZ1947" t="s">
        <v>108</v>
      </c>
      <c r="BA1947" t="s">
        <v>108</v>
      </c>
      <c r="BB1947" t="s">
        <v>108</v>
      </c>
      <c r="BC1947" t="s">
        <v>108</v>
      </c>
      <c r="BD1947" t="s">
        <v>108</v>
      </c>
      <c r="BE1947" t="s">
        <v>108</v>
      </c>
      <c r="BF1947" t="s">
        <v>108</v>
      </c>
      <c r="BG1947" t="s">
        <v>108</v>
      </c>
      <c r="BH1947" t="s">
        <v>108</v>
      </c>
      <c r="BI1947" t="s">
        <v>108</v>
      </c>
      <c r="BJ1947" t="s">
        <v>108</v>
      </c>
      <c r="BK1947" t="s">
        <v>108</v>
      </c>
      <c r="BL1947" t="s">
        <v>108</v>
      </c>
      <c r="BM1947" t="s">
        <v>108</v>
      </c>
      <c r="BN1947" t="s">
        <v>108</v>
      </c>
      <c r="BO1947" t="s">
        <v>108</v>
      </c>
      <c r="BP1947" t="s">
        <v>108</v>
      </c>
      <c r="BQ1947" t="s">
        <v>108</v>
      </c>
      <c r="BR1947" t="s">
        <v>108</v>
      </c>
      <c r="BS1947" t="s">
        <v>108</v>
      </c>
      <c r="BT1947" t="s">
        <v>108</v>
      </c>
      <c r="BU1947" t="s">
        <v>108</v>
      </c>
      <c r="BV1947" t="s">
        <v>108</v>
      </c>
      <c r="BW1947" t="s">
        <v>108</v>
      </c>
      <c r="BX1947" t="s">
        <v>108</v>
      </c>
      <c r="BY1947" t="s">
        <v>108</v>
      </c>
      <c r="BZ1947" t="s">
        <v>108</v>
      </c>
      <c r="CA1947" t="s">
        <v>108</v>
      </c>
      <c r="CB1947" t="s">
        <v>108</v>
      </c>
      <c r="CC1947" t="s">
        <v>108</v>
      </c>
      <c r="CD1947" t="s">
        <v>108</v>
      </c>
      <c r="CE1947" t="s">
        <v>108</v>
      </c>
      <c r="CF1947" t="s">
        <v>108</v>
      </c>
      <c r="CG1947" t="s">
        <v>108</v>
      </c>
      <c r="CH1947" t="s">
        <v>108</v>
      </c>
      <c r="CI1947" t="s">
        <v>108</v>
      </c>
      <c r="CJ1947" t="s">
        <v>108</v>
      </c>
      <c r="CK1947" t="s">
        <v>108</v>
      </c>
      <c r="CL1947" t="s">
        <v>108</v>
      </c>
      <c r="CM1947" t="s">
        <v>108</v>
      </c>
      <c r="CN1947" t="s">
        <v>108</v>
      </c>
      <c r="CO1947" t="s">
        <v>108</v>
      </c>
      <c r="CP1947" t="s">
        <v>108</v>
      </c>
      <c r="CQ1947" t="s">
        <v>108</v>
      </c>
      <c r="CR1947" t="s">
        <v>108</v>
      </c>
      <c r="CS1947" t="s">
        <v>108</v>
      </c>
      <c r="CT1947" t="s">
        <v>108</v>
      </c>
      <c r="CU1947" t="s">
        <v>108</v>
      </c>
      <c r="CV1947" t="s">
        <v>108</v>
      </c>
      <c r="CW1947" t="s">
        <v>108</v>
      </c>
      <c r="CX1947" t="s">
        <v>108</v>
      </c>
      <c r="CY1947" t="s">
        <v>108</v>
      </c>
      <c r="CZ1947" t="s">
        <v>108</v>
      </c>
      <c r="DA1947" t="s">
        <v>108</v>
      </c>
      <c r="DB1947" t="s">
        <v>108</v>
      </c>
      <c r="DC1947" t="s">
        <v>108</v>
      </c>
      <c r="DD1947" t="s">
        <v>108</v>
      </c>
      <c r="DE1947" t="s">
        <v>108</v>
      </c>
      <c r="DF1947" t="s">
        <v>108</v>
      </c>
      <c r="DG1947" t="s">
        <v>108</v>
      </c>
      <c r="DH1947" t="s">
        <v>108</v>
      </c>
      <c r="DI1947" t="s">
        <v>108</v>
      </c>
      <c r="DJ1947" t="s">
        <v>108</v>
      </c>
      <c r="DK1947" t="s">
        <v>108</v>
      </c>
      <c r="DL1947" t="s">
        <v>108</v>
      </c>
      <c r="DM1947" t="s">
        <v>108</v>
      </c>
      <c r="DN1947" t="s">
        <v>108</v>
      </c>
      <c r="DO1947" t="s">
        <v>108</v>
      </c>
      <c r="DP1947" t="s">
        <v>108</v>
      </c>
      <c r="DQ1947" t="s">
        <v>108</v>
      </c>
      <c r="DR1947" t="s">
        <v>108</v>
      </c>
      <c r="DS1947" t="s">
        <v>108</v>
      </c>
      <c r="DT1947" t="s">
        <v>108</v>
      </c>
      <c r="DU1947" t="s">
        <v>108</v>
      </c>
    </row>
    <row r="1948" spans="1:125" x14ac:dyDescent="0.2">
      <c r="A1948" t="e">
        <f ca="1">_xll.BFieldInfo($B$1948)</f>
        <v>#NAME?</v>
      </c>
      <c r="B1948" t="s">
        <v>113</v>
      </c>
      <c r="C1948" t="s">
        <v>108</v>
      </c>
      <c r="D1948" t="s">
        <v>108</v>
      </c>
      <c r="E1948" t="s">
        <v>108</v>
      </c>
      <c r="F1948" t="s">
        <v>108</v>
      </c>
      <c r="G1948" t="s">
        <v>108</v>
      </c>
      <c r="H1948" t="s">
        <v>108</v>
      </c>
      <c r="I1948" t="s">
        <v>108</v>
      </c>
      <c r="J1948" t="s">
        <v>108</v>
      </c>
      <c r="K1948" t="s">
        <v>108</v>
      </c>
      <c r="L1948" t="s">
        <v>108</v>
      </c>
      <c r="M1948" t="s">
        <v>108</v>
      </c>
      <c r="N1948" t="s">
        <v>108</v>
      </c>
      <c r="O1948" t="s">
        <v>108</v>
      </c>
      <c r="P1948" t="s">
        <v>108</v>
      </c>
      <c r="Q1948" t="s">
        <v>108</v>
      </c>
      <c r="R1948" t="s">
        <v>108</v>
      </c>
      <c r="S1948" t="s">
        <v>108</v>
      </c>
      <c r="T1948" t="s">
        <v>108</v>
      </c>
      <c r="U1948" t="s">
        <v>108</v>
      </c>
      <c r="V1948" t="s">
        <v>108</v>
      </c>
      <c r="W1948" t="s">
        <v>108</v>
      </c>
      <c r="X1948" t="s">
        <v>108</v>
      </c>
      <c r="Y1948" t="s">
        <v>108</v>
      </c>
      <c r="Z1948" t="s">
        <v>108</v>
      </c>
      <c r="AA1948" t="s">
        <v>108</v>
      </c>
      <c r="AB1948" t="s">
        <v>108</v>
      </c>
      <c r="AC1948" t="s">
        <v>108</v>
      </c>
      <c r="AD1948" t="s">
        <v>108</v>
      </c>
      <c r="AE1948" t="s">
        <v>108</v>
      </c>
      <c r="AF1948" t="s">
        <v>108</v>
      </c>
      <c r="AG1948" t="s">
        <v>108</v>
      </c>
      <c r="AH1948" t="s">
        <v>108</v>
      </c>
      <c r="AI1948" t="s">
        <v>108</v>
      </c>
      <c r="AJ1948" t="s">
        <v>108</v>
      </c>
      <c r="AK1948" t="s">
        <v>108</v>
      </c>
      <c r="AL1948" t="s">
        <v>108</v>
      </c>
      <c r="AM1948" t="s">
        <v>108</v>
      </c>
      <c r="AN1948" t="s">
        <v>108</v>
      </c>
      <c r="AO1948" t="s">
        <v>108</v>
      </c>
      <c r="AP1948" t="s">
        <v>108</v>
      </c>
      <c r="AQ1948" t="s">
        <v>108</v>
      </c>
      <c r="AR1948" t="s">
        <v>108</v>
      </c>
      <c r="AS1948" t="s">
        <v>108</v>
      </c>
      <c r="AT1948" t="s">
        <v>108</v>
      </c>
      <c r="AU1948" t="s">
        <v>108</v>
      </c>
      <c r="AV1948" t="s">
        <v>108</v>
      </c>
      <c r="AW1948" t="s">
        <v>108</v>
      </c>
      <c r="AX1948" t="s">
        <v>108</v>
      </c>
      <c r="AY1948" t="s">
        <v>108</v>
      </c>
      <c r="AZ1948" t="s">
        <v>108</v>
      </c>
      <c r="BA1948" t="s">
        <v>108</v>
      </c>
      <c r="BB1948" t="s">
        <v>108</v>
      </c>
      <c r="BC1948" t="s">
        <v>108</v>
      </c>
      <c r="BD1948" t="s">
        <v>108</v>
      </c>
      <c r="BE1948" t="s">
        <v>108</v>
      </c>
      <c r="BF1948" t="s">
        <v>108</v>
      </c>
      <c r="BG1948" t="s">
        <v>108</v>
      </c>
      <c r="BH1948" t="s">
        <v>108</v>
      </c>
      <c r="BI1948" t="s">
        <v>108</v>
      </c>
      <c r="BJ1948" t="s">
        <v>108</v>
      </c>
      <c r="BK1948" t="s">
        <v>108</v>
      </c>
      <c r="BL1948" t="s">
        <v>108</v>
      </c>
      <c r="BM1948" t="s">
        <v>108</v>
      </c>
      <c r="BN1948" t="s">
        <v>108</v>
      </c>
      <c r="BO1948" t="s">
        <v>108</v>
      </c>
      <c r="BP1948" t="s">
        <v>108</v>
      </c>
      <c r="BQ1948" t="s">
        <v>108</v>
      </c>
      <c r="BR1948" t="s">
        <v>108</v>
      </c>
      <c r="BS1948" t="s">
        <v>108</v>
      </c>
      <c r="BT1948" t="s">
        <v>108</v>
      </c>
      <c r="BU1948" t="s">
        <v>108</v>
      </c>
      <c r="BV1948" t="s">
        <v>108</v>
      </c>
      <c r="BW1948" t="s">
        <v>108</v>
      </c>
      <c r="BX1948" t="s">
        <v>108</v>
      </c>
      <c r="BY1948" t="s">
        <v>108</v>
      </c>
      <c r="BZ1948" t="s">
        <v>108</v>
      </c>
      <c r="CA1948" t="s">
        <v>108</v>
      </c>
      <c r="CB1948" t="s">
        <v>108</v>
      </c>
      <c r="CC1948" t="s">
        <v>108</v>
      </c>
      <c r="CD1948" t="s">
        <v>108</v>
      </c>
      <c r="CE1948" t="s">
        <v>108</v>
      </c>
      <c r="CF1948" t="s">
        <v>108</v>
      </c>
      <c r="CG1948" t="s">
        <v>108</v>
      </c>
      <c r="CH1948" t="s">
        <v>108</v>
      </c>
      <c r="CI1948" t="s">
        <v>108</v>
      </c>
      <c r="CJ1948" t="s">
        <v>108</v>
      </c>
      <c r="CK1948" t="s">
        <v>108</v>
      </c>
      <c r="CL1948" t="s">
        <v>108</v>
      </c>
      <c r="CM1948" t="s">
        <v>108</v>
      </c>
      <c r="CN1948" t="s">
        <v>108</v>
      </c>
      <c r="CO1948" t="s">
        <v>108</v>
      </c>
      <c r="CP1948" t="s">
        <v>108</v>
      </c>
      <c r="CQ1948" t="s">
        <v>108</v>
      </c>
      <c r="CR1948" t="s">
        <v>108</v>
      </c>
      <c r="CS1948" t="s">
        <v>108</v>
      </c>
      <c r="CT1948" t="s">
        <v>108</v>
      </c>
      <c r="CU1948" t="s">
        <v>108</v>
      </c>
      <c r="CV1948" t="s">
        <v>108</v>
      </c>
      <c r="CW1948" t="s">
        <v>108</v>
      </c>
      <c r="CX1948" t="s">
        <v>108</v>
      </c>
      <c r="CY1948" t="s">
        <v>108</v>
      </c>
      <c r="CZ1948" t="s">
        <v>108</v>
      </c>
      <c r="DA1948" t="s">
        <v>108</v>
      </c>
      <c r="DB1948" t="s">
        <v>108</v>
      </c>
      <c r="DC1948" t="s">
        <v>108</v>
      </c>
      <c r="DD1948" t="s">
        <v>108</v>
      </c>
      <c r="DE1948" t="s">
        <v>108</v>
      </c>
      <c r="DF1948" t="s">
        <v>108</v>
      </c>
      <c r="DG1948" t="s">
        <v>108</v>
      </c>
      <c r="DH1948" t="s">
        <v>108</v>
      </c>
      <c r="DI1948" t="s">
        <v>108</v>
      </c>
      <c r="DJ1948" t="s">
        <v>108</v>
      </c>
      <c r="DK1948" t="s">
        <v>108</v>
      </c>
      <c r="DL1948" t="s">
        <v>108</v>
      </c>
      <c r="DM1948" t="s">
        <v>108</v>
      </c>
      <c r="DN1948" t="s">
        <v>108</v>
      </c>
      <c r="DO1948" t="s">
        <v>108</v>
      </c>
      <c r="DP1948" t="s">
        <v>108</v>
      </c>
      <c r="DQ1948" t="s">
        <v>108</v>
      </c>
      <c r="DR1948" t="s">
        <v>108</v>
      </c>
      <c r="DS1948" t="s">
        <v>108</v>
      </c>
      <c r="DT1948" t="s">
        <v>108</v>
      </c>
      <c r="DU1948" t="s">
        <v>108</v>
      </c>
    </row>
    <row r="1949" spans="1:125" x14ac:dyDescent="0.2">
      <c r="A1949" t="e">
        <f ca="1">_xll.BFieldInfo($B$1949)</f>
        <v>#NAME?</v>
      </c>
      <c r="B1949" t="s">
        <v>114</v>
      </c>
      <c r="C1949" t="s">
        <v>108</v>
      </c>
      <c r="D1949" t="s">
        <v>108</v>
      </c>
      <c r="E1949" t="s">
        <v>108</v>
      </c>
      <c r="F1949" t="s">
        <v>108</v>
      </c>
      <c r="G1949" t="s">
        <v>108</v>
      </c>
      <c r="H1949" t="s">
        <v>108</v>
      </c>
      <c r="I1949" t="s">
        <v>108</v>
      </c>
      <c r="J1949" t="s">
        <v>108</v>
      </c>
      <c r="K1949" t="s">
        <v>108</v>
      </c>
      <c r="L1949" t="s">
        <v>108</v>
      </c>
      <c r="M1949" t="s">
        <v>108</v>
      </c>
      <c r="N1949" t="s">
        <v>108</v>
      </c>
      <c r="O1949" t="s">
        <v>108</v>
      </c>
      <c r="P1949" t="s">
        <v>108</v>
      </c>
      <c r="Q1949" t="s">
        <v>108</v>
      </c>
      <c r="R1949" t="s">
        <v>108</v>
      </c>
      <c r="S1949" t="s">
        <v>108</v>
      </c>
      <c r="T1949" t="s">
        <v>108</v>
      </c>
      <c r="U1949" t="s">
        <v>108</v>
      </c>
      <c r="V1949" t="s">
        <v>108</v>
      </c>
      <c r="W1949" t="s">
        <v>108</v>
      </c>
      <c r="X1949" t="s">
        <v>108</v>
      </c>
      <c r="Y1949" t="s">
        <v>108</v>
      </c>
      <c r="Z1949" t="s">
        <v>108</v>
      </c>
      <c r="AA1949" t="s">
        <v>108</v>
      </c>
      <c r="AB1949" t="s">
        <v>108</v>
      </c>
      <c r="AC1949" t="s">
        <v>108</v>
      </c>
      <c r="AD1949" t="s">
        <v>108</v>
      </c>
      <c r="AE1949" t="s">
        <v>108</v>
      </c>
      <c r="AF1949" t="s">
        <v>108</v>
      </c>
      <c r="AG1949" t="s">
        <v>108</v>
      </c>
      <c r="AH1949" t="s">
        <v>108</v>
      </c>
      <c r="AI1949" t="s">
        <v>108</v>
      </c>
      <c r="AJ1949" t="s">
        <v>108</v>
      </c>
      <c r="AK1949" t="s">
        <v>108</v>
      </c>
      <c r="AL1949" t="s">
        <v>108</v>
      </c>
      <c r="AM1949" t="s">
        <v>108</v>
      </c>
      <c r="AN1949" t="s">
        <v>108</v>
      </c>
      <c r="AO1949" t="s">
        <v>108</v>
      </c>
      <c r="AP1949" t="s">
        <v>108</v>
      </c>
      <c r="AQ1949" t="s">
        <v>108</v>
      </c>
      <c r="AR1949" t="s">
        <v>108</v>
      </c>
      <c r="AS1949" t="s">
        <v>108</v>
      </c>
      <c r="AT1949" t="s">
        <v>108</v>
      </c>
      <c r="AU1949" t="s">
        <v>108</v>
      </c>
      <c r="AV1949" t="s">
        <v>108</v>
      </c>
      <c r="AW1949" t="s">
        <v>108</v>
      </c>
      <c r="AX1949" t="s">
        <v>108</v>
      </c>
      <c r="AY1949" t="s">
        <v>108</v>
      </c>
      <c r="AZ1949" t="s">
        <v>108</v>
      </c>
      <c r="BA1949" t="s">
        <v>108</v>
      </c>
      <c r="BB1949" t="s">
        <v>108</v>
      </c>
      <c r="BC1949" t="s">
        <v>108</v>
      </c>
      <c r="BD1949" t="s">
        <v>108</v>
      </c>
      <c r="BE1949" t="s">
        <v>108</v>
      </c>
      <c r="BF1949" t="s">
        <v>108</v>
      </c>
      <c r="BG1949" t="s">
        <v>108</v>
      </c>
      <c r="BH1949" t="s">
        <v>108</v>
      </c>
      <c r="BI1949" t="s">
        <v>108</v>
      </c>
      <c r="BJ1949" t="s">
        <v>108</v>
      </c>
      <c r="BK1949" t="s">
        <v>108</v>
      </c>
      <c r="BL1949" t="s">
        <v>108</v>
      </c>
      <c r="BM1949" t="s">
        <v>108</v>
      </c>
      <c r="BN1949" t="s">
        <v>108</v>
      </c>
      <c r="BO1949" t="s">
        <v>108</v>
      </c>
      <c r="BP1949" t="s">
        <v>108</v>
      </c>
      <c r="BQ1949" t="s">
        <v>108</v>
      </c>
      <c r="BR1949" t="s">
        <v>108</v>
      </c>
      <c r="BS1949" t="s">
        <v>108</v>
      </c>
      <c r="BT1949" t="s">
        <v>108</v>
      </c>
      <c r="BU1949" t="s">
        <v>108</v>
      </c>
      <c r="BV1949" t="s">
        <v>108</v>
      </c>
      <c r="BW1949" t="s">
        <v>108</v>
      </c>
      <c r="BX1949" t="s">
        <v>108</v>
      </c>
      <c r="BY1949" t="s">
        <v>108</v>
      </c>
      <c r="BZ1949" t="s">
        <v>108</v>
      </c>
      <c r="CA1949" t="s">
        <v>108</v>
      </c>
      <c r="CB1949" t="s">
        <v>108</v>
      </c>
      <c r="CC1949" t="s">
        <v>108</v>
      </c>
      <c r="CD1949" t="s">
        <v>108</v>
      </c>
      <c r="CE1949" t="s">
        <v>108</v>
      </c>
      <c r="CF1949" t="s">
        <v>108</v>
      </c>
      <c r="CG1949" t="s">
        <v>108</v>
      </c>
      <c r="CH1949" t="s">
        <v>108</v>
      </c>
      <c r="CI1949" t="s">
        <v>108</v>
      </c>
      <c r="CJ1949" t="s">
        <v>108</v>
      </c>
      <c r="CK1949" t="s">
        <v>108</v>
      </c>
      <c r="CL1949" t="s">
        <v>108</v>
      </c>
      <c r="CM1949" t="s">
        <v>108</v>
      </c>
      <c r="CN1949" t="s">
        <v>108</v>
      </c>
      <c r="CO1949" t="s">
        <v>108</v>
      </c>
      <c r="CP1949" t="s">
        <v>108</v>
      </c>
      <c r="CQ1949" t="s">
        <v>108</v>
      </c>
      <c r="CR1949" t="s">
        <v>108</v>
      </c>
      <c r="CS1949" t="s">
        <v>108</v>
      </c>
      <c r="CT1949" t="s">
        <v>108</v>
      </c>
      <c r="CU1949" t="s">
        <v>108</v>
      </c>
      <c r="CV1949" t="s">
        <v>108</v>
      </c>
      <c r="CW1949" t="s">
        <v>108</v>
      </c>
      <c r="CX1949" t="s">
        <v>108</v>
      </c>
      <c r="CY1949" t="s">
        <v>108</v>
      </c>
      <c r="CZ1949" t="s">
        <v>108</v>
      </c>
      <c r="DA1949" t="s">
        <v>108</v>
      </c>
      <c r="DB1949" t="s">
        <v>108</v>
      </c>
      <c r="DC1949" t="s">
        <v>108</v>
      </c>
      <c r="DD1949" t="s">
        <v>108</v>
      </c>
      <c r="DE1949" t="s">
        <v>108</v>
      </c>
      <c r="DF1949" t="s">
        <v>108</v>
      </c>
      <c r="DG1949" t="s">
        <v>108</v>
      </c>
      <c r="DH1949" t="s">
        <v>108</v>
      </c>
      <c r="DI1949" t="s">
        <v>108</v>
      </c>
      <c r="DJ1949" t="s">
        <v>108</v>
      </c>
      <c r="DK1949" t="s">
        <v>108</v>
      </c>
      <c r="DL1949" t="s">
        <v>108</v>
      </c>
      <c r="DM1949" t="s">
        <v>108</v>
      </c>
      <c r="DN1949" t="s">
        <v>108</v>
      </c>
      <c r="DO1949" t="s">
        <v>108</v>
      </c>
      <c r="DP1949" t="s">
        <v>108</v>
      </c>
      <c r="DQ1949" t="s">
        <v>108</v>
      </c>
      <c r="DR1949" t="s">
        <v>108</v>
      </c>
      <c r="DS1949" t="s">
        <v>108</v>
      </c>
      <c r="DT1949" t="s">
        <v>108</v>
      </c>
      <c r="DU1949" t="s">
        <v>108</v>
      </c>
    </row>
    <row r="1950" spans="1:125" x14ac:dyDescent="0.2">
      <c r="A1950" t="e">
        <f ca="1">_xll.BFieldInfo($B$1950)</f>
        <v>#NAME?</v>
      </c>
      <c r="B1950" t="s">
        <v>115</v>
      </c>
      <c r="C1950">
        <v>80.599999999999994</v>
      </c>
      <c r="D1950">
        <v>283</v>
      </c>
      <c r="E1950">
        <v>283</v>
      </c>
      <c r="F1950">
        <v>283</v>
      </c>
      <c r="G1950">
        <v>397.6</v>
      </c>
      <c r="H1950">
        <v>397.6</v>
      </c>
      <c r="I1950">
        <v>397.6</v>
      </c>
      <c r="J1950">
        <v>365.7</v>
      </c>
      <c r="K1950">
        <v>365.7</v>
      </c>
      <c r="L1950">
        <v>365.7</v>
      </c>
      <c r="M1950">
        <v>359</v>
      </c>
      <c r="N1950">
        <v>359</v>
      </c>
      <c r="O1950">
        <v>359</v>
      </c>
      <c r="P1950">
        <v>252.2</v>
      </c>
      <c r="Q1950">
        <v>252.2</v>
      </c>
      <c r="R1950">
        <v>252.2</v>
      </c>
      <c r="S1950">
        <v>252.2</v>
      </c>
      <c r="T1950">
        <v>332</v>
      </c>
      <c r="U1950">
        <v>332</v>
      </c>
      <c r="V1950">
        <v>332</v>
      </c>
      <c r="W1950">
        <v>332</v>
      </c>
      <c r="X1950">
        <v>313.3</v>
      </c>
      <c r="Y1950">
        <v>313.3</v>
      </c>
      <c r="Z1950">
        <v>313.3</v>
      </c>
      <c r="AA1950">
        <v>277.39999999999998</v>
      </c>
      <c r="AB1950">
        <v>277.39999999999998</v>
      </c>
      <c r="AC1950">
        <v>277.39999999999998</v>
      </c>
      <c r="AD1950">
        <v>277.39999999999998</v>
      </c>
      <c r="AE1950">
        <v>276.7</v>
      </c>
      <c r="AF1950">
        <v>276.7</v>
      </c>
      <c r="AG1950">
        <v>276.7</v>
      </c>
      <c r="AH1950">
        <v>276.7</v>
      </c>
      <c r="AI1950">
        <v>329</v>
      </c>
      <c r="AJ1950">
        <v>329</v>
      </c>
      <c r="AK1950">
        <v>329</v>
      </c>
      <c r="AL1950">
        <v>329</v>
      </c>
      <c r="AM1950">
        <v>280.60000000000002</v>
      </c>
      <c r="AN1950">
        <v>280.60000000000002</v>
      </c>
      <c r="AO1950">
        <v>280.60000000000002</v>
      </c>
      <c r="AP1950">
        <v>280.60000000000002</v>
      </c>
      <c r="AQ1950">
        <v>259.89999999999998</v>
      </c>
      <c r="AR1950">
        <v>259.89999999999998</v>
      </c>
      <c r="AS1950">
        <v>259.89999999999998</v>
      </c>
      <c r="AT1950">
        <v>259.89999999999998</v>
      </c>
      <c r="AU1950">
        <v>193.4</v>
      </c>
      <c r="AV1950">
        <v>193.4</v>
      </c>
      <c r="AW1950">
        <v>193.4</v>
      </c>
      <c r="AX1950">
        <v>264.39999999999998</v>
      </c>
      <c r="AY1950">
        <v>264.39999999999998</v>
      </c>
      <c r="AZ1950">
        <v>264.39999999999998</v>
      </c>
      <c r="BA1950">
        <v>256.39999999999998</v>
      </c>
      <c r="BB1950">
        <v>256.39999999999998</v>
      </c>
      <c r="BC1950">
        <v>256.39999999999998</v>
      </c>
      <c r="BD1950">
        <v>256.39999999999998</v>
      </c>
      <c r="BE1950">
        <v>245.4</v>
      </c>
      <c r="BF1950">
        <v>245.4</v>
      </c>
      <c r="BG1950">
        <v>245.4</v>
      </c>
      <c r="BH1950">
        <v>179</v>
      </c>
      <c r="BI1950">
        <v>179</v>
      </c>
      <c r="BJ1950">
        <v>179</v>
      </c>
      <c r="BK1950">
        <v>245.9</v>
      </c>
      <c r="BL1950">
        <v>245.9</v>
      </c>
      <c r="BM1950">
        <v>245.9</v>
      </c>
      <c r="BN1950">
        <v>189.9</v>
      </c>
      <c r="BO1950">
        <v>189.9</v>
      </c>
      <c r="BP1950">
        <v>189.9</v>
      </c>
      <c r="BQ1950">
        <v>173.8</v>
      </c>
      <c r="BR1950">
        <v>173.8</v>
      </c>
      <c r="BS1950">
        <v>173.8</v>
      </c>
      <c r="BT1950">
        <v>130.4</v>
      </c>
      <c r="BU1950">
        <v>130.4</v>
      </c>
      <c r="BV1950">
        <v>130.4</v>
      </c>
      <c r="BW1950">
        <v>186.1</v>
      </c>
      <c r="BX1950">
        <v>186.1</v>
      </c>
      <c r="BY1950">
        <v>186.1</v>
      </c>
      <c r="BZ1950">
        <v>159.1</v>
      </c>
      <c r="CA1950">
        <v>159.1</v>
      </c>
      <c r="CB1950">
        <v>159.1</v>
      </c>
      <c r="CC1950">
        <v>143</v>
      </c>
      <c r="CD1950">
        <v>143</v>
      </c>
      <c r="CE1950">
        <v>143</v>
      </c>
      <c r="CF1950">
        <v>56.6</v>
      </c>
      <c r="CG1950">
        <v>56.6</v>
      </c>
      <c r="CH1950">
        <v>56.6</v>
      </c>
      <c r="CI1950">
        <v>208.6</v>
      </c>
      <c r="CJ1950">
        <v>208.6</v>
      </c>
      <c r="CK1950">
        <v>208.6</v>
      </c>
      <c r="CL1950">
        <v>174.2</v>
      </c>
      <c r="CM1950">
        <v>174.2</v>
      </c>
      <c r="CN1950">
        <v>174.2</v>
      </c>
      <c r="CO1950">
        <v>218.5</v>
      </c>
      <c r="CP1950">
        <v>218.5</v>
      </c>
      <c r="CQ1950">
        <v>218.5</v>
      </c>
      <c r="CR1950">
        <v>251.2</v>
      </c>
      <c r="CS1950">
        <v>251.2</v>
      </c>
      <c r="CT1950">
        <v>251.2</v>
      </c>
      <c r="CU1950">
        <v>251.2</v>
      </c>
      <c r="CV1950">
        <v>248.1</v>
      </c>
      <c r="CW1950">
        <v>248.1</v>
      </c>
      <c r="CX1950">
        <v>248.1</v>
      </c>
      <c r="CY1950">
        <v>248.1</v>
      </c>
      <c r="CZ1950">
        <v>211.4</v>
      </c>
      <c r="DA1950">
        <v>211.4</v>
      </c>
      <c r="DB1950">
        <v>211.4</v>
      </c>
      <c r="DC1950">
        <v>225.3</v>
      </c>
      <c r="DD1950">
        <v>225.3</v>
      </c>
      <c r="DE1950">
        <v>225.3</v>
      </c>
      <c r="DF1950">
        <v>225.3</v>
      </c>
      <c r="DG1950">
        <v>193.3</v>
      </c>
      <c r="DH1950">
        <v>193.3</v>
      </c>
      <c r="DI1950">
        <v>193.3</v>
      </c>
      <c r="DJ1950">
        <v>193.3</v>
      </c>
      <c r="DK1950">
        <v>199.5</v>
      </c>
      <c r="DL1950">
        <v>199.5</v>
      </c>
      <c r="DM1950">
        <v>199.5</v>
      </c>
      <c r="DN1950">
        <v>199.5</v>
      </c>
      <c r="DO1950">
        <v>178.9</v>
      </c>
      <c r="DP1950">
        <v>178.9</v>
      </c>
      <c r="DQ1950">
        <v>178.9</v>
      </c>
      <c r="DR1950">
        <v>178.9</v>
      </c>
      <c r="DS1950">
        <v>168.1</v>
      </c>
      <c r="DT1950">
        <v>168.1</v>
      </c>
      <c r="DU1950">
        <v>168.1</v>
      </c>
    </row>
    <row r="1951" spans="1:125" x14ac:dyDescent="0.2">
      <c r="A1951" t="e">
        <f ca="1">_xll.BFieldInfo($B$1951)</f>
        <v>#NAME?</v>
      </c>
      <c r="B1951" t="s">
        <v>116</v>
      </c>
      <c r="C1951" t="s">
        <v>108</v>
      </c>
      <c r="D1951" t="s">
        <v>108</v>
      </c>
      <c r="E1951" t="s">
        <v>108</v>
      </c>
      <c r="F1951" t="s">
        <v>108</v>
      </c>
      <c r="G1951" t="s">
        <v>108</v>
      </c>
      <c r="H1951" t="s">
        <v>108</v>
      </c>
      <c r="I1951" t="s">
        <v>108</v>
      </c>
      <c r="J1951" t="s">
        <v>108</v>
      </c>
      <c r="K1951" t="s">
        <v>108</v>
      </c>
      <c r="L1951" t="s">
        <v>108</v>
      </c>
      <c r="M1951" t="s">
        <v>108</v>
      </c>
      <c r="N1951" t="s">
        <v>108</v>
      </c>
      <c r="O1951" t="s">
        <v>108</v>
      </c>
      <c r="P1951" t="s">
        <v>108</v>
      </c>
      <c r="Q1951" t="s">
        <v>108</v>
      </c>
      <c r="R1951" t="s">
        <v>108</v>
      </c>
      <c r="S1951" t="s">
        <v>108</v>
      </c>
      <c r="T1951" t="s">
        <v>108</v>
      </c>
      <c r="U1951" t="s">
        <v>108</v>
      </c>
      <c r="V1951" t="s">
        <v>108</v>
      </c>
      <c r="W1951" t="s">
        <v>108</v>
      </c>
      <c r="X1951" t="s">
        <v>108</v>
      </c>
      <c r="Y1951" t="s">
        <v>108</v>
      </c>
      <c r="Z1951" t="s">
        <v>108</v>
      </c>
      <c r="AA1951" t="s">
        <v>108</v>
      </c>
      <c r="AB1951" t="s">
        <v>108</v>
      </c>
      <c r="AC1951" t="s">
        <v>108</v>
      </c>
      <c r="AD1951" t="s">
        <v>108</v>
      </c>
      <c r="AE1951" t="s">
        <v>108</v>
      </c>
      <c r="AF1951" t="s">
        <v>108</v>
      </c>
      <c r="AG1951" t="s">
        <v>108</v>
      </c>
      <c r="AH1951" t="s">
        <v>108</v>
      </c>
      <c r="AI1951" t="s">
        <v>108</v>
      </c>
      <c r="AJ1951" t="s">
        <v>108</v>
      </c>
      <c r="AK1951" t="s">
        <v>108</v>
      </c>
      <c r="AL1951" t="s">
        <v>108</v>
      </c>
      <c r="AM1951" t="s">
        <v>108</v>
      </c>
      <c r="AN1951" t="s">
        <v>108</v>
      </c>
      <c r="AO1951" t="s">
        <v>108</v>
      </c>
      <c r="AP1951" t="s">
        <v>108</v>
      </c>
      <c r="AQ1951" t="s">
        <v>108</v>
      </c>
      <c r="AR1951" t="s">
        <v>108</v>
      </c>
      <c r="AS1951" t="s">
        <v>108</v>
      </c>
      <c r="AT1951" t="s">
        <v>108</v>
      </c>
      <c r="AU1951" t="s">
        <v>108</v>
      </c>
      <c r="AV1951" t="s">
        <v>108</v>
      </c>
      <c r="AW1951" t="s">
        <v>108</v>
      </c>
      <c r="AX1951" t="s">
        <v>108</v>
      </c>
      <c r="AY1951" t="s">
        <v>108</v>
      </c>
      <c r="AZ1951" t="s">
        <v>108</v>
      </c>
      <c r="BA1951" t="s">
        <v>108</v>
      </c>
      <c r="BB1951" t="s">
        <v>108</v>
      </c>
      <c r="BC1951" t="s">
        <v>108</v>
      </c>
      <c r="BD1951" t="s">
        <v>108</v>
      </c>
      <c r="BE1951" t="s">
        <v>108</v>
      </c>
      <c r="BF1951" t="s">
        <v>108</v>
      </c>
      <c r="BG1951" t="s">
        <v>108</v>
      </c>
      <c r="BH1951" t="s">
        <v>108</v>
      </c>
      <c r="BI1951" t="s">
        <v>108</v>
      </c>
      <c r="BJ1951" t="s">
        <v>108</v>
      </c>
      <c r="BK1951" t="s">
        <v>108</v>
      </c>
      <c r="BL1951" t="s">
        <v>108</v>
      </c>
      <c r="BM1951" t="s">
        <v>108</v>
      </c>
      <c r="BN1951" t="s">
        <v>108</v>
      </c>
      <c r="BO1951" t="s">
        <v>108</v>
      </c>
      <c r="BP1951" t="s">
        <v>108</v>
      </c>
      <c r="BQ1951" t="s">
        <v>108</v>
      </c>
      <c r="BR1951" t="s">
        <v>108</v>
      </c>
      <c r="BS1951" t="s">
        <v>108</v>
      </c>
      <c r="BT1951" t="s">
        <v>108</v>
      </c>
      <c r="BU1951" t="s">
        <v>108</v>
      </c>
      <c r="BV1951" t="s">
        <v>108</v>
      </c>
      <c r="BW1951" t="s">
        <v>108</v>
      </c>
      <c r="BX1951" t="s">
        <v>108</v>
      </c>
      <c r="BY1951" t="s">
        <v>108</v>
      </c>
      <c r="BZ1951" t="s">
        <v>108</v>
      </c>
      <c r="CA1951" t="s">
        <v>108</v>
      </c>
      <c r="CB1951" t="s">
        <v>108</v>
      </c>
      <c r="CC1951" t="s">
        <v>108</v>
      </c>
      <c r="CD1951" t="s">
        <v>108</v>
      </c>
      <c r="CE1951" t="s">
        <v>108</v>
      </c>
      <c r="CF1951" t="s">
        <v>108</v>
      </c>
      <c r="CG1951" t="s">
        <v>108</v>
      </c>
      <c r="CH1951" t="s">
        <v>108</v>
      </c>
      <c r="CI1951" t="s">
        <v>108</v>
      </c>
      <c r="CJ1951" t="s">
        <v>108</v>
      </c>
      <c r="CK1951" t="s">
        <v>108</v>
      </c>
      <c r="CL1951" t="s">
        <v>108</v>
      </c>
      <c r="CM1951" t="s">
        <v>108</v>
      </c>
      <c r="CN1951" t="s">
        <v>108</v>
      </c>
      <c r="CO1951" t="s">
        <v>108</v>
      </c>
      <c r="CP1951" t="s">
        <v>108</v>
      </c>
      <c r="CQ1951" t="s">
        <v>108</v>
      </c>
      <c r="CR1951" t="s">
        <v>108</v>
      </c>
      <c r="CS1951" t="s">
        <v>108</v>
      </c>
      <c r="CT1951" t="s">
        <v>108</v>
      </c>
      <c r="CU1951" t="s">
        <v>108</v>
      </c>
      <c r="CV1951" t="s">
        <v>108</v>
      </c>
      <c r="CW1951" t="s">
        <v>108</v>
      </c>
      <c r="CX1951" t="s">
        <v>108</v>
      </c>
      <c r="CY1951" t="s">
        <v>108</v>
      </c>
      <c r="CZ1951" t="s">
        <v>108</v>
      </c>
      <c r="DA1951" t="s">
        <v>108</v>
      </c>
      <c r="DB1951" t="s">
        <v>108</v>
      </c>
      <c r="DC1951" t="s">
        <v>108</v>
      </c>
      <c r="DD1951" t="s">
        <v>108</v>
      </c>
      <c r="DE1951" t="s">
        <v>108</v>
      </c>
      <c r="DF1951" t="s">
        <v>108</v>
      </c>
      <c r="DG1951" t="s">
        <v>108</v>
      </c>
      <c r="DH1951" t="s">
        <v>108</v>
      </c>
      <c r="DI1951" t="s">
        <v>108</v>
      </c>
      <c r="DJ1951" t="s">
        <v>108</v>
      </c>
      <c r="DK1951" t="s">
        <v>108</v>
      </c>
      <c r="DL1951" t="s">
        <v>108</v>
      </c>
      <c r="DM1951" t="s">
        <v>108</v>
      </c>
      <c r="DN1951" t="s">
        <v>108</v>
      </c>
      <c r="DO1951" t="s">
        <v>108</v>
      </c>
      <c r="DP1951" t="s">
        <v>108</v>
      </c>
      <c r="DQ1951" t="s">
        <v>108</v>
      </c>
      <c r="DR1951" t="s">
        <v>108</v>
      </c>
      <c r="DS1951" t="s">
        <v>108</v>
      </c>
      <c r="DT1951" t="s">
        <v>108</v>
      </c>
      <c r="DU1951" t="s">
        <v>108</v>
      </c>
    </row>
    <row r="1952" spans="1:125" x14ac:dyDescent="0.2">
      <c r="A1952" t="e">
        <f ca="1">_xll.BFieldInfo($B$1952)</f>
        <v>#NAME?</v>
      </c>
      <c r="B1952" t="s">
        <v>117</v>
      </c>
      <c r="C1952" t="s">
        <v>108</v>
      </c>
      <c r="D1952" t="s">
        <v>108</v>
      </c>
      <c r="E1952" t="s">
        <v>108</v>
      </c>
      <c r="F1952" t="s">
        <v>108</v>
      </c>
      <c r="G1952" t="s">
        <v>108</v>
      </c>
      <c r="H1952" t="s">
        <v>108</v>
      </c>
      <c r="I1952" t="s">
        <v>108</v>
      </c>
      <c r="J1952" t="s">
        <v>108</v>
      </c>
      <c r="K1952" t="s">
        <v>108</v>
      </c>
      <c r="L1952" t="s">
        <v>108</v>
      </c>
      <c r="M1952" t="s">
        <v>108</v>
      </c>
      <c r="N1952" t="s">
        <v>108</v>
      </c>
      <c r="O1952" t="s">
        <v>108</v>
      </c>
      <c r="P1952" t="s">
        <v>108</v>
      </c>
      <c r="Q1952" t="s">
        <v>108</v>
      </c>
      <c r="R1952" t="s">
        <v>108</v>
      </c>
      <c r="S1952" t="s">
        <v>108</v>
      </c>
      <c r="T1952" t="s">
        <v>108</v>
      </c>
      <c r="U1952" t="s">
        <v>108</v>
      </c>
      <c r="V1952" t="s">
        <v>108</v>
      </c>
      <c r="W1952" t="s">
        <v>108</v>
      </c>
      <c r="X1952" t="s">
        <v>108</v>
      </c>
      <c r="Y1952" t="s">
        <v>108</v>
      </c>
      <c r="Z1952" t="s">
        <v>108</v>
      </c>
      <c r="AA1952" t="s">
        <v>108</v>
      </c>
      <c r="AB1952" t="s">
        <v>108</v>
      </c>
      <c r="AC1952" t="s">
        <v>108</v>
      </c>
      <c r="AD1952" t="s">
        <v>108</v>
      </c>
      <c r="AE1952" t="s">
        <v>108</v>
      </c>
      <c r="AF1952" t="s">
        <v>108</v>
      </c>
      <c r="AG1952" t="s">
        <v>108</v>
      </c>
      <c r="AH1952" t="s">
        <v>108</v>
      </c>
      <c r="AI1952" t="s">
        <v>108</v>
      </c>
      <c r="AJ1952" t="s">
        <v>108</v>
      </c>
      <c r="AK1952" t="s">
        <v>108</v>
      </c>
      <c r="AL1952" t="s">
        <v>108</v>
      </c>
      <c r="AM1952" t="s">
        <v>108</v>
      </c>
      <c r="AN1952" t="s">
        <v>108</v>
      </c>
      <c r="AO1952" t="s">
        <v>108</v>
      </c>
      <c r="AP1952" t="s">
        <v>108</v>
      </c>
      <c r="AQ1952" t="s">
        <v>108</v>
      </c>
      <c r="AR1952" t="s">
        <v>108</v>
      </c>
      <c r="AS1952" t="s">
        <v>108</v>
      </c>
      <c r="AT1952" t="s">
        <v>108</v>
      </c>
      <c r="AU1952" t="s">
        <v>108</v>
      </c>
      <c r="AV1952" t="s">
        <v>108</v>
      </c>
      <c r="AW1952" t="s">
        <v>108</v>
      </c>
      <c r="AX1952" t="s">
        <v>108</v>
      </c>
      <c r="AY1952" t="s">
        <v>108</v>
      </c>
      <c r="AZ1952" t="s">
        <v>108</v>
      </c>
      <c r="BA1952" t="s">
        <v>108</v>
      </c>
      <c r="BB1952" t="s">
        <v>108</v>
      </c>
      <c r="BC1952" t="s">
        <v>108</v>
      </c>
      <c r="BD1952" t="s">
        <v>108</v>
      </c>
      <c r="BE1952" t="s">
        <v>108</v>
      </c>
      <c r="BF1952" t="s">
        <v>108</v>
      </c>
      <c r="BG1952" t="s">
        <v>108</v>
      </c>
      <c r="BH1952" t="s">
        <v>108</v>
      </c>
      <c r="BI1952" t="s">
        <v>108</v>
      </c>
      <c r="BJ1952" t="s">
        <v>108</v>
      </c>
      <c r="BK1952" t="s">
        <v>108</v>
      </c>
      <c r="BL1952" t="s">
        <v>108</v>
      </c>
      <c r="BM1952" t="s">
        <v>108</v>
      </c>
      <c r="BN1952" t="s">
        <v>108</v>
      </c>
      <c r="BO1952" t="s">
        <v>108</v>
      </c>
      <c r="BP1952" t="s">
        <v>108</v>
      </c>
      <c r="BQ1952" t="s">
        <v>108</v>
      </c>
      <c r="BR1952" t="s">
        <v>108</v>
      </c>
      <c r="BS1952" t="s">
        <v>108</v>
      </c>
      <c r="BT1952" t="s">
        <v>108</v>
      </c>
      <c r="BU1952" t="s">
        <v>108</v>
      </c>
      <c r="BV1952" t="s">
        <v>108</v>
      </c>
      <c r="BW1952" t="s">
        <v>108</v>
      </c>
      <c r="BX1952" t="s">
        <v>108</v>
      </c>
      <c r="BY1952" t="s">
        <v>108</v>
      </c>
      <c r="BZ1952" t="s">
        <v>108</v>
      </c>
      <c r="CA1952" t="s">
        <v>108</v>
      </c>
      <c r="CB1952" t="s">
        <v>108</v>
      </c>
      <c r="CC1952" t="s">
        <v>108</v>
      </c>
      <c r="CD1952" t="s">
        <v>108</v>
      </c>
      <c r="CE1952" t="s">
        <v>108</v>
      </c>
      <c r="CF1952" t="s">
        <v>108</v>
      </c>
      <c r="CG1952" t="s">
        <v>108</v>
      </c>
      <c r="CH1952" t="s">
        <v>108</v>
      </c>
      <c r="CI1952" t="s">
        <v>108</v>
      </c>
      <c r="CJ1952" t="s">
        <v>108</v>
      </c>
      <c r="CK1952" t="s">
        <v>108</v>
      </c>
      <c r="CL1952" t="s">
        <v>108</v>
      </c>
      <c r="CM1952" t="s">
        <v>108</v>
      </c>
      <c r="CN1952" t="s">
        <v>108</v>
      </c>
      <c r="CO1952" t="s">
        <v>108</v>
      </c>
      <c r="CP1952" t="s">
        <v>108</v>
      </c>
      <c r="CQ1952" t="s">
        <v>108</v>
      </c>
      <c r="CR1952" t="s">
        <v>108</v>
      </c>
      <c r="CS1952" t="s">
        <v>108</v>
      </c>
      <c r="CT1952" t="s">
        <v>108</v>
      </c>
      <c r="CU1952" t="s">
        <v>108</v>
      </c>
      <c r="CV1952" t="s">
        <v>108</v>
      </c>
      <c r="CW1952" t="s">
        <v>108</v>
      </c>
      <c r="CX1952" t="s">
        <v>108</v>
      </c>
      <c r="CY1952" t="s">
        <v>108</v>
      </c>
      <c r="CZ1952" t="s">
        <v>108</v>
      </c>
      <c r="DA1952" t="s">
        <v>108</v>
      </c>
      <c r="DB1952" t="s">
        <v>108</v>
      </c>
      <c r="DC1952" t="s">
        <v>108</v>
      </c>
      <c r="DD1952" t="s">
        <v>108</v>
      </c>
      <c r="DE1952" t="s">
        <v>108</v>
      </c>
      <c r="DF1952" t="s">
        <v>108</v>
      </c>
      <c r="DG1952" t="s">
        <v>108</v>
      </c>
      <c r="DH1952" t="s">
        <v>108</v>
      </c>
      <c r="DI1952" t="s">
        <v>108</v>
      </c>
      <c r="DJ1952" t="s">
        <v>108</v>
      </c>
      <c r="DK1952" t="s">
        <v>108</v>
      </c>
      <c r="DL1952" t="s">
        <v>108</v>
      </c>
      <c r="DM1952" t="s">
        <v>108</v>
      </c>
      <c r="DN1952" t="s">
        <v>108</v>
      </c>
      <c r="DO1952" t="s">
        <v>108</v>
      </c>
      <c r="DP1952" t="s">
        <v>108</v>
      </c>
      <c r="DQ1952" t="s">
        <v>108</v>
      </c>
      <c r="DR1952" t="s">
        <v>108</v>
      </c>
      <c r="DS1952" t="s">
        <v>108</v>
      </c>
      <c r="DT1952" t="s">
        <v>108</v>
      </c>
      <c r="DU1952" t="s">
        <v>108</v>
      </c>
    </row>
    <row r="1954" spans="1:125" x14ac:dyDescent="0.2">
      <c r="A1954" t="s">
        <v>299</v>
      </c>
      <c r="B1954" t="s">
        <v>106</v>
      </c>
      <c r="C1954" s="8" t="e">
        <f ca="1">_xll.BDH($A$1954,$B$1955:$B$1965,$B$1,$B$2,"Dir=H","Per=M","Days=A","Dts=S","Sort=R","cols=109;rows=12")</f>
        <v>#NAME?</v>
      </c>
      <c r="D1954" s="8">
        <v>43982</v>
      </c>
      <c r="E1954" s="8">
        <v>43951</v>
      </c>
      <c r="F1954" s="8">
        <v>43921</v>
      </c>
      <c r="G1954" s="8">
        <v>43890</v>
      </c>
      <c r="H1954" s="8">
        <v>43861</v>
      </c>
      <c r="I1954" s="8">
        <v>43830</v>
      </c>
      <c r="J1954" s="8">
        <v>43799</v>
      </c>
      <c r="K1954" s="8">
        <v>43769</v>
      </c>
      <c r="L1954" s="8">
        <v>43738</v>
      </c>
      <c r="M1954" s="8">
        <v>43708</v>
      </c>
      <c r="N1954" s="8">
        <v>43677</v>
      </c>
      <c r="O1954" s="8">
        <v>43646</v>
      </c>
      <c r="P1954" s="8">
        <v>43616</v>
      </c>
      <c r="Q1954" s="8">
        <v>43585</v>
      </c>
      <c r="R1954" s="8">
        <v>43555</v>
      </c>
      <c r="S1954" s="8">
        <v>43524</v>
      </c>
      <c r="T1954" s="8">
        <v>43496</v>
      </c>
      <c r="U1954" s="8">
        <v>43465</v>
      </c>
      <c r="V1954" s="8">
        <v>43434</v>
      </c>
      <c r="W1954" s="8">
        <v>43404</v>
      </c>
      <c r="X1954" s="8">
        <v>43373</v>
      </c>
      <c r="Y1954" s="8">
        <v>43343</v>
      </c>
      <c r="Z1954" s="8">
        <v>43312</v>
      </c>
      <c r="AA1954" s="8">
        <v>43281</v>
      </c>
      <c r="AB1954" s="8">
        <v>43251</v>
      </c>
      <c r="AC1954" s="8">
        <v>43220</v>
      </c>
      <c r="AD1954" s="8">
        <v>43190</v>
      </c>
      <c r="AE1954" s="8">
        <v>43159</v>
      </c>
      <c r="AF1954" s="8">
        <v>43131</v>
      </c>
      <c r="AG1954" s="8">
        <v>43100</v>
      </c>
      <c r="AH1954" s="8">
        <v>43069</v>
      </c>
      <c r="AI1954" s="8">
        <v>43039</v>
      </c>
      <c r="AJ1954" s="8">
        <v>43008</v>
      </c>
      <c r="AK1954" s="8">
        <v>42978</v>
      </c>
      <c r="AL1954" s="8">
        <v>42947</v>
      </c>
      <c r="AM1954" s="8">
        <v>42916</v>
      </c>
      <c r="AN1954" s="8">
        <v>42886</v>
      </c>
      <c r="AO1954" s="8">
        <v>42855</v>
      </c>
      <c r="AP1954" s="8">
        <v>42825</v>
      </c>
      <c r="AQ1954" s="8">
        <v>42794</v>
      </c>
      <c r="AR1954" s="8">
        <v>42766</v>
      </c>
      <c r="AS1954" s="8">
        <v>42735</v>
      </c>
      <c r="AT1954" s="8">
        <v>42704</v>
      </c>
      <c r="AU1954" s="8">
        <v>42674</v>
      </c>
      <c r="AV1954" s="8">
        <v>42643</v>
      </c>
      <c r="AW1954" s="8">
        <v>42613</v>
      </c>
      <c r="AX1954" s="8">
        <v>42582</v>
      </c>
      <c r="AY1954" s="8">
        <v>42551</v>
      </c>
      <c r="AZ1954" s="8">
        <v>42521</v>
      </c>
      <c r="BA1954" s="8">
        <v>42490</v>
      </c>
      <c r="BB1954" s="8">
        <v>42460</v>
      </c>
      <c r="BC1954" s="8">
        <v>42429</v>
      </c>
      <c r="BD1954" s="8">
        <v>42400</v>
      </c>
      <c r="BE1954" s="8">
        <v>42369</v>
      </c>
      <c r="BF1954" s="8">
        <v>42338</v>
      </c>
      <c r="BG1954" s="8">
        <v>42308</v>
      </c>
      <c r="BH1954" s="8">
        <v>42277</v>
      </c>
      <c r="BI1954" s="8">
        <v>42247</v>
      </c>
      <c r="BJ1954" s="8">
        <v>42216</v>
      </c>
      <c r="BK1954" s="8">
        <v>42185</v>
      </c>
      <c r="BL1954" s="8">
        <v>42155</v>
      </c>
      <c r="BM1954" s="8">
        <v>42124</v>
      </c>
      <c r="BN1954" s="8">
        <v>42094</v>
      </c>
      <c r="BO1954" s="8">
        <v>42063</v>
      </c>
      <c r="BP1954" s="8">
        <v>42035</v>
      </c>
      <c r="BQ1954" s="8">
        <v>42004</v>
      </c>
      <c r="BR1954" s="8">
        <v>41973</v>
      </c>
      <c r="BS1954" s="8">
        <v>41943</v>
      </c>
      <c r="BT1954" s="8">
        <v>41912</v>
      </c>
      <c r="BU1954" s="8">
        <v>41882</v>
      </c>
      <c r="BV1954" s="8">
        <v>41851</v>
      </c>
      <c r="BW1954" s="8">
        <v>41820</v>
      </c>
      <c r="BX1954" s="8">
        <v>41790</v>
      </c>
      <c r="BY1954" s="8">
        <v>41759</v>
      </c>
      <c r="BZ1954" s="8">
        <v>41729</v>
      </c>
      <c r="CA1954" s="8">
        <v>41698</v>
      </c>
      <c r="CB1954" s="8">
        <v>41670</v>
      </c>
      <c r="CC1954" s="8">
        <v>41639</v>
      </c>
      <c r="CD1954" s="8">
        <v>41608</v>
      </c>
      <c r="CE1954" s="8">
        <v>41578</v>
      </c>
      <c r="CF1954" s="8">
        <v>41547</v>
      </c>
      <c r="CG1954" s="8">
        <v>41517</v>
      </c>
      <c r="CH1954" s="8">
        <v>41486</v>
      </c>
      <c r="CI1954" s="8">
        <v>41455</v>
      </c>
      <c r="CJ1954" s="8">
        <v>41425</v>
      </c>
      <c r="CK1954" s="8">
        <v>41394</v>
      </c>
      <c r="CL1954" s="8">
        <v>41364</v>
      </c>
      <c r="CM1954" s="8">
        <v>41333</v>
      </c>
      <c r="CN1954" s="8">
        <v>41305</v>
      </c>
      <c r="CO1954" s="8">
        <v>41274</v>
      </c>
      <c r="CP1954" s="8">
        <v>41243</v>
      </c>
      <c r="CQ1954" s="8">
        <v>41213</v>
      </c>
      <c r="CR1954" s="8">
        <v>41182</v>
      </c>
      <c r="CS1954" s="8">
        <v>41152</v>
      </c>
      <c r="CT1954" s="8">
        <v>41121</v>
      </c>
      <c r="CU1954" s="8">
        <v>41090</v>
      </c>
      <c r="CV1954" s="8">
        <v>41060</v>
      </c>
      <c r="CW1954" s="8">
        <v>41029</v>
      </c>
      <c r="CX1954" s="8">
        <v>40999</v>
      </c>
      <c r="CY1954" s="8">
        <v>40968</v>
      </c>
      <c r="CZ1954" s="8">
        <v>40939</v>
      </c>
      <c r="DA1954" s="8">
        <v>40908</v>
      </c>
      <c r="DB1954" s="8">
        <v>40877</v>
      </c>
      <c r="DC1954" s="8">
        <v>40847</v>
      </c>
      <c r="DD1954" s="8">
        <v>40816</v>
      </c>
      <c r="DE1954" s="8">
        <v>40786</v>
      </c>
      <c r="DF1954" s="8">
        <v>40755</v>
      </c>
      <c r="DG1954" s="8">
        <v>40724</v>
      </c>
    </row>
    <row r="1955" spans="1:125" x14ac:dyDescent="0.2">
      <c r="A1955" t="e">
        <f ca="1">_xll.BFieldInfo($B$1955)</f>
        <v>#NAME?</v>
      </c>
      <c r="B1955" t="s">
        <v>107</v>
      </c>
      <c r="C1955">
        <v>1141.19</v>
      </c>
      <c r="D1955">
        <v>1018.91</v>
      </c>
      <c r="E1955">
        <v>1072.6099999999999</v>
      </c>
      <c r="F1955">
        <v>922.82</v>
      </c>
      <c r="G1955">
        <v>1260.8900000000001</v>
      </c>
      <c r="H1955">
        <v>1312.98</v>
      </c>
      <c r="I1955">
        <v>1362.02</v>
      </c>
      <c r="J1955">
        <v>1365.07</v>
      </c>
      <c r="K1955">
        <v>1317.31</v>
      </c>
      <c r="L1955">
        <v>1314.21</v>
      </c>
      <c r="M1955">
        <v>1192.71</v>
      </c>
      <c r="N1955">
        <v>1202.69</v>
      </c>
      <c r="O1955">
        <v>1305.3</v>
      </c>
      <c r="P1955">
        <v>1287.51</v>
      </c>
      <c r="Q1955">
        <v>1230.24</v>
      </c>
      <c r="R1955">
        <v>1231.01</v>
      </c>
      <c r="S1955">
        <v>1102.8800000000001</v>
      </c>
      <c r="T1955">
        <v>1104.1600000000001</v>
      </c>
      <c r="U1955">
        <v>1126.32</v>
      </c>
      <c r="V1955">
        <v>1129.9000000000001</v>
      </c>
      <c r="W1955">
        <v>1014.87</v>
      </c>
      <c r="X1955">
        <v>1064.93</v>
      </c>
      <c r="Y1955">
        <v>1094.2</v>
      </c>
      <c r="Z1955">
        <v>1157</v>
      </c>
      <c r="AA1955">
        <v>1119.29</v>
      </c>
      <c r="AB1955">
        <v>1135.74</v>
      </c>
      <c r="AC1955">
        <v>1025.9100000000001</v>
      </c>
      <c r="AD1955">
        <v>995.2</v>
      </c>
      <c r="AE1955">
        <v>994.2</v>
      </c>
      <c r="AF1955">
        <v>1058.31</v>
      </c>
      <c r="AG1955">
        <v>987.97</v>
      </c>
      <c r="AH1955">
        <v>978.11</v>
      </c>
      <c r="AI1955">
        <v>954.26</v>
      </c>
      <c r="AJ1955">
        <v>952.78</v>
      </c>
      <c r="AK1955">
        <v>937.35</v>
      </c>
      <c r="AL1955">
        <v>941.54</v>
      </c>
      <c r="AM1955">
        <v>871.71</v>
      </c>
      <c r="AN1955">
        <v>857.67</v>
      </c>
      <c r="AO1955">
        <v>810.65</v>
      </c>
      <c r="AP1955">
        <v>756.16</v>
      </c>
      <c r="AQ1955">
        <v>728.67</v>
      </c>
      <c r="AR1955">
        <v>674.44</v>
      </c>
      <c r="AS1955">
        <v>632.27</v>
      </c>
      <c r="AT1955">
        <v>628.80999999999995</v>
      </c>
      <c r="AU1955">
        <v>656.96</v>
      </c>
      <c r="AV1955">
        <v>667.21</v>
      </c>
      <c r="AW1955">
        <v>676.83</v>
      </c>
      <c r="AX1955">
        <v>653.24</v>
      </c>
      <c r="AY1955">
        <v>616.67999999999995</v>
      </c>
      <c r="AZ1955">
        <v>614.54</v>
      </c>
      <c r="BA1955">
        <v>588.77</v>
      </c>
      <c r="BB1955">
        <v>556.95000000000005</v>
      </c>
      <c r="BC1955">
        <v>505.32</v>
      </c>
      <c r="BD1955">
        <v>545.88</v>
      </c>
      <c r="BE1955">
        <v>562.66999999999996</v>
      </c>
      <c r="BF1955">
        <v>560.38</v>
      </c>
      <c r="BG1955">
        <v>571.74</v>
      </c>
      <c r="BH1955">
        <v>555.73</v>
      </c>
      <c r="BI1955">
        <v>534.23</v>
      </c>
      <c r="BJ1955">
        <v>578.01</v>
      </c>
      <c r="BK1955">
        <v>550.71</v>
      </c>
      <c r="BL1955">
        <v>542.14</v>
      </c>
      <c r="BM1955">
        <v>510.27</v>
      </c>
      <c r="BN1955">
        <v>527.77</v>
      </c>
      <c r="BO1955">
        <v>552.79999999999995</v>
      </c>
      <c r="BP1955">
        <v>555.97</v>
      </c>
      <c r="BQ1955">
        <v>491.08</v>
      </c>
      <c r="BR1955">
        <v>493.94</v>
      </c>
      <c r="BS1955">
        <v>470.56</v>
      </c>
      <c r="BT1955">
        <v>450.34</v>
      </c>
      <c r="BU1955">
        <v>435.32</v>
      </c>
      <c r="BV1955">
        <v>430.39</v>
      </c>
      <c r="BW1955">
        <v>423.96</v>
      </c>
      <c r="BX1955">
        <v>405.65</v>
      </c>
      <c r="BY1955">
        <v>369.09</v>
      </c>
      <c r="BZ1955">
        <v>383.16</v>
      </c>
      <c r="CA1955">
        <v>342.64</v>
      </c>
      <c r="CB1955">
        <v>321.61</v>
      </c>
      <c r="CC1955">
        <v>340.72</v>
      </c>
      <c r="CD1955">
        <v>338.39</v>
      </c>
      <c r="CE1955">
        <v>348.37</v>
      </c>
      <c r="CF1955">
        <v>303.47000000000003</v>
      </c>
      <c r="CG1955">
        <v>303.95</v>
      </c>
      <c r="CH1955">
        <v>312.01</v>
      </c>
      <c r="CI1955">
        <v>342.59</v>
      </c>
      <c r="CJ1955">
        <v>355.46</v>
      </c>
      <c r="CK1955">
        <v>346.23</v>
      </c>
      <c r="CL1955">
        <v>317.33</v>
      </c>
      <c r="CM1955">
        <v>317.33</v>
      </c>
      <c r="CN1955">
        <v>326.31</v>
      </c>
      <c r="CO1955">
        <v>344.35</v>
      </c>
      <c r="CP1955">
        <v>357.21</v>
      </c>
      <c r="CQ1955">
        <v>321.82</v>
      </c>
      <c r="CR1955">
        <v>319.26</v>
      </c>
      <c r="CS1955">
        <v>302.11</v>
      </c>
      <c r="CT1955">
        <v>298.25</v>
      </c>
      <c r="CU1955">
        <v>285.97000000000003</v>
      </c>
      <c r="CV1955">
        <v>254.87</v>
      </c>
      <c r="CW1955">
        <v>273.14999999999998</v>
      </c>
      <c r="CX1955">
        <v>261.74</v>
      </c>
      <c r="CY1955">
        <v>260.36</v>
      </c>
      <c r="CZ1955">
        <v>247.77</v>
      </c>
      <c r="DA1955">
        <v>214.92</v>
      </c>
      <c r="DB1955">
        <v>222.8</v>
      </c>
      <c r="DC1955">
        <v>246.71</v>
      </c>
      <c r="DD1955">
        <v>235.46</v>
      </c>
      <c r="DE1955">
        <v>237.62</v>
      </c>
      <c r="DF1955">
        <v>245.1</v>
      </c>
      <c r="DG1955">
        <v>253.31</v>
      </c>
    </row>
    <row r="1956" spans="1:125" x14ac:dyDescent="0.2">
      <c r="A1956" t="e">
        <f ca="1">_xll.BFieldInfo($B$1956)</f>
        <v>#NAME?</v>
      </c>
      <c r="B1956" t="s">
        <v>109</v>
      </c>
      <c r="C1956">
        <v>641.5</v>
      </c>
      <c r="D1956">
        <v>641.5</v>
      </c>
      <c r="E1956">
        <v>641.5</v>
      </c>
      <c r="F1956">
        <v>641.5</v>
      </c>
      <c r="G1956" t="s">
        <v>108</v>
      </c>
      <c r="H1956" t="s">
        <v>108</v>
      </c>
      <c r="I1956" t="s">
        <v>108</v>
      </c>
      <c r="J1956" t="s">
        <v>108</v>
      </c>
      <c r="K1956" t="s">
        <v>108</v>
      </c>
      <c r="L1956" t="s">
        <v>108</v>
      </c>
      <c r="M1956" t="s">
        <v>108</v>
      </c>
      <c r="N1956" t="s">
        <v>108</v>
      </c>
      <c r="O1956" t="s">
        <v>108</v>
      </c>
      <c r="P1956" t="s">
        <v>108</v>
      </c>
      <c r="Q1956" t="s">
        <v>108</v>
      </c>
      <c r="R1956" t="s">
        <v>108</v>
      </c>
      <c r="S1956" t="s">
        <v>108</v>
      </c>
      <c r="T1956" t="s">
        <v>108</v>
      </c>
      <c r="U1956" t="s">
        <v>108</v>
      </c>
      <c r="V1956" t="s">
        <v>108</v>
      </c>
      <c r="W1956" t="s">
        <v>108</v>
      </c>
      <c r="X1956" t="s">
        <v>108</v>
      </c>
      <c r="Y1956" t="s">
        <v>108</v>
      </c>
      <c r="Z1956" t="s">
        <v>108</v>
      </c>
      <c r="AA1956" t="s">
        <v>108</v>
      </c>
      <c r="AB1956" t="s">
        <v>108</v>
      </c>
      <c r="AC1956" t="s">
        <v>108</v>
      </c>
      <c r="AD1956" t="s">
        <v>108</v>
      </c>
      <c r="AE1956" t="s">
        <v>108</v>
      </c>
      <c r="AF1956" t="s">
        <v>108</v>
      </c>
      <c r="AG1956" t="s">
        <v>108</v>
      </c>
      <c r="AH1956" t="s">
        <v>108</v>
      </c>
      <c r="AI1956" t="s">
        <v>108</v>
      </c>
      <c r="AJ1956" t="s">
        <v>108</v>
      </c>
      <c r="AK1956" t="s">
        <v>108</v>
      </c>
      <c r="AL1956" t="s">
        <v>108</v>
      </c>
      <c r="AM1956" t="s">
        <v>108</v>
      </c>
      <c r="AN1956" t="s">
        <v>108</v>
      </c>
      <c r="AO1956" t="s">
        <v>108</v>
      </c>
      <c r="AP1956" t="s">
        <v>108</v>
      </c>
      <c r="AQ1956" t="s">
        <v>108</v>
      </c>
      <c r="AR1956" t="s">
        <v>108</v>
      </c>
      <c r="AS1956" t="s">
        <v>108</v>
      </c>
      <c r="AT1956" t="s">
        <v>108</v>
      </c>
      <c r="AU1956" t="s">
        <v>108</v>
      </c>
      <c r="AV1956" t="s">
        <v>108</v>
      </c>
      <c r="AW1956" t="s">
        <v>108</v>
      </c>
      <c r="AX1956" t="s">
        <v>108</v>
      </c>
      <c r="AY1956" t="s">
        <v>108</v>
      </c>
      <c r="AZ1956" t="s">
        <v>108</v>
      </c>
      <c r="BA1956" t="s">
        <v>108</v>
      </c>
      <c r="BB1956" t="s">
        <v>108</v>
      </c>
      <c r="BC1956" t="s">
        <v>108</v>
      </c>
      <c r="BD1956" t="s">
        <v>108</v>
      </c>
      <c r="BE1956" t="s">
        <v>108</v>
      </c>
      <c r="BF1956" t="s">
        <v>108</v>
      </c>
      <c r="BG1956" t="s">
        <v>108</v>
      </c>
      <c r="BH1956" t="s">
        <v>108</v>
      </c>
      <c r="BI1956" t="s">
        <v>108</v>
      </c>
      <c r="BJ1956" t="s">
        <v>108</v>
      </c>
      <c r="BK1956" t="s">
        <v>108</v>
      </c>
      <c r="BL1956" t="s">
        <v>108</v>
      </c>
      <c r="BM1956" t="s">
        <v>108</v>
      </c>
      <c r="BN1956" t="s">
        <v>108</v>
      </c>
      <c r="BO1956" t="s">
        <v>108</v>
      </c>
      <c r="BP1956" t="s">
        <v>108</v>
      </c>
      <c r="BQ1956" t="s">
        <v>108</v>
      </c>
      <c r="BR1956" t="s">
        <v>108</v>
      </c>
      <c r="BS1956" t="s">
        <v>108</v>
      </c>
      <c r="BT1956" t="s">
        <v>108</v>
      </c>
      <c r="BU1956" t="s">
        <v>108</v>
      </c>
      <c r="BV1956" t="s">
        <v>108</v>
      </c>
      <c r="BW1956" t="s">
        <v>108</v>
      </c>
      <c r="BX1956" t="s">
        <v>108</v>
      </c>
      <c r="BY1956" t="s">
        <v>108</v>
      </c>
      <c r="BZ1956" t="s">
        <v>108</v>
      </c>
      <c r="CA1956" t="s">
        <v>108</v>
      </c>
      <c r="CB1956" t="s">
        <v>108</v>
      </c>
      <c r="CC1956" t="s">
        <v>108</v>
      </c>
      <c r="CD1956" t="s">
        <v>108</v>
      </c>
      <c r="CE1956" t="s">
        <v>108</v>
      </c>
      <c r="CF1956" t="s">
        <v>108</v>
      </c>
      <c r="CG1956" t="s">
        <v>108</v>
      </c>
      <c r="CH1956" t="s">
        <v>108</v>
      </c>
      <c r="CI1956" t="s">
        <v>108</v>
      </c>
      <c r="CJ1956" t="s">
        <v>108</v>
      </c>
      <c r="CK1956" t="s">
        <v>108</v>
      </c>
      <c r="CL1956" t="s">
        <v>108</v>
      </c>
      <c r="CM1956" t="s">
        <v>108</v>
      </c>
      <c r="CN1956" t="s">
        <v>108</v>
      </c>
      <c r="CO1956" t="s">
        <v>108</v>
      </c>
      <c r="CP1956" t="s">
        <v>108</v>
      </c>
      <c r="CQ1956" t="s">
        <v>108</v>
      </c>
      <c r="CR1956" t="s">
        <v>108</v>
      </c>
      <c r="CS1956" t="s">
        <v>108</v>
      </c>
      <c r="CT1956" t="s">
        <v>108</v>
      </c>
      <c r="CU1956" t="s">
        <v>108</v>
      </c>
      <c r="CV1956" t="s">
        <v>108</v>
      </c>
      <c r="CW1956" t="s">
        <v>108</v>
      </c>
      <c r="CX1956" t="s">
        <v>108</v>
      </c>
      <c r="CY1956" t="s">
        <v>108</v>
      </c>
      <c r="CZ1956" t="s">
        <v>108</v>
      </c>
      <c r="DA1956" t="s">
        <v>108</v>
      </c>
      <c r="DB1956" t="s">
        <v>108</v>
      </c>
      <c r="DC1956" t="s">
        <v>108</v>
      </c>
      <c r="DD1956" t="s">
        <v>108</v>
      </c>
      <c r="DE1956" t="s">
        <v>108</v>
      </c>
      <c r="DF1956" t="s">
        <v>108</v>
      </c>
      <c r="DG1956" t="s">
        <v>108</v>
      </c>
    </row>
    <row r="1957" spans="1:125" x14ac:dyDescent="0.2">
      <c r="A1957" t="e">
        <f ca="1">_xll.BFieldInfo($B$1957)</f>
        <v>#NAME?</v>
      </c>
      <c r="B1957" t="s">
        <v>110</v>
      </c>
      <c r="C1957">
        <v>95.1</v>
      </c>
      <c r="D1957">
        <v>95.1</v>
      </c>
      <c r="E1957">
        <v>95.1</v>
      </c>
      <c r="F1957">
        <v>95.1</v>
      </c>
      <c r="G1957" t="s">
        <v>108</v>
      </c>
      <c r="H1957" t="s">
        <v>108</v>
      </c>
      <c r="I1957" t="s">
        <v>108</v>
      </c>
      <c r="J1957" t="s">
        <v>108</v>
      </c>
      <c r="K1957" t="s">
        <v>108</v>
      </c>
      <c r="L1957" t="s">
        <v>108</v>
      </c>
      <c r="M1957" t="s">
        <v>108</v>
      </c>
      <c r="N1957" t="s">
        <v>108</v>
      </c>
      <c r="O1957" t="s">
        <v>108</v>
      </c>
      <c r="P1957" t="s">
        <v>108</v>
      </c>
      <c r="Q1957" t="s">
        <v>108</v>
      </c>
      <c r="R1957" t="s">
        <v>108</v>
      </c>
      <c r="S1957" t="s">
        <v>108</v>
      </c>
      <c r="T1957" t="s">
        <v>108</v>
      </c>
      <c r="U1957" t="s">
        <v>108</v>
      </c>
      <c r="V1957" t="s">
        <v>108</v>
      </c>
      <c r="W1957" t="s">
        <v>108</v>
      </c>
      <c r="X1957" t="s">
        <v>108</v>
      </c>
      <c r="Y1957" t="s">
        <v>108</v>
      </c>
      <c r="Z1957" t="s">
        <v>108</v>
      </c>
      <c r="AA1957" t="s">
        <v>108</v>
      </c>
      <c r="AB1957" t="s">
        <v>108</v>
      </c>
      <c r="AC1957" t="s">
        <v>108</v>
      </c>
      <c r="AD1957" t="s">
        <v>108</v>
      </c>
      <c r="AE1957" t="s">
        <v>108</v>
      </c>
      <c r="AF1957" t="s">
        <v>108</v>
      </c>
      <c r="AG1957" t="s">
        <v>108</v>
      </c>
      <c r="AH1957" t="s">
        <v>108</v>
      </c>
      <c r="AI1957" t="s">
        <v>108</v>
      </c>
      <c r="AJ1957" t="s">
        <v>108</v>
      </c>
      <c r="AK1957" t="s">
        <v>108</v>
      </c>
      <c r="AL1957" t="s">
        <v>108</v>
      </c>
      <c r="AM1957" t="s">
        <v>108</v>
      </c>
      <c r="AN1957" t="s">
        <v>108</v>
      </c>
      <c r="AO1957" t="s">
        <v>108</v>
      </c>
      <c r="AP1957" t="s">
        <v>108</v>
      </c>
      <c r="AQ1957" t="s">
        <v>108</v>
      </c>
      <c r="AR1957" t="s">
        <v>108</v>
      </c>
      <c r="AS1957" t="s">
        <v>108</v>
      </c>
      <c r="AT1957" t="s">
        <v>108</v>
      </c>
      <c r="AU1957" t="s">
        <v>108</v>
      </c>
      <c r="AV1957" t="s">
        <v>108</v>
      </c>
      <c r="AW1957" t="s">
        <v>108</v>
      </c>
      <c r="AX1957" t="s">
        <v>108</v>
      </c>
      <c r="AY1957" t="s">
        <v>108</v>
      </c>
      <c r="AZ1957" t="s">
        <v>108</v>
      </c>
      <c r="BA1957" t="s">
        <v>108</v>
      </c>
      <c r="BB1957" t="s">
        <v>108</v>
      </c>
      <c r="BC1957" t="s">
        <v>108</v>
      </c>
      <c r="BD1957" t="s">
        <v>108</v>
      </c>
      <c r="BE1957" t="s">
        <v>108</v>
      </c>
      <c r="BF1957" t="s">
        <v>108</v>
      </c>
      <c r="BG1957" t="s">
        <v>108</v>
      </c>
      <c r="BH1957" t="s">
        <v>108</v>
      </c>
      <c r="BI1957" t="s">
        <v>108</v>
      </c>
      <c r="BJ1957" t="s">
        <v>108</v>
      </c>
      <c r="BK1957" t="s">
        <v>108</v>
      </c>
      <c r="BL1957" t="s">
        <v>108</v>
      </c>
      <c r="BM1957" t="s">
        <v>108</v>
      </c>
      <c r="BN1957" t="s">
        <v>108</v>
      </c>
      <c r="BO1957" t="s">
        <v>108</v>
      </c>
      <c r="BP1957" t="s">
        <v>108</v>
      </c>
      <c r="BQ1957" t="s">
        <v>108</v>
      </c>
      <c r="BR1957" t="s">
        <v>108</v>
      </c>
      <c r="BS1957" t="s">
        <v>108</v>
      </c>
      <c r="BT1957" t="s">
        <v>108</v>
      </c>
      <c r="BU1957" t="s">
        <v>108</v>
      </c>
      <c r="BV1957" t="s">
        <v>108</v>
      </c>
      <c r="BW1957" t="s">
        <v>108</v>
      </c>
      <c r="BX1957" t="s">
        <v>108</v>
      </c>
      <c r="BY1957" t="s">
        <v>108</v>
      </c>
      <c r="BZ1957" t="s">
        <v>108</v>
      </c>
      <c r="CA1957" t="s">
        <v>108</v>
      </c>
      <c r="CB1957" t="s">
        <v>108</v>
      </c>
      <c r="CC1957" t="s">
        <v>108</v>
      </c>
      <c r="CD1957" t="s">
        <v>108</v>
      </c>
      <c r="CE1957" t="s">
        <v>108</v>
      </c>
      <c r="CF1957" t="s">
        <v>108</v>
      </c>
      <c r="CG1957" t="s">
        <v>108</v>
      </c>
      <c r="CH1957" t="s">
        <v>108</v>
      </c>
      <c r="CI1957" t="s">
        <v>108</v>
      </c>
      <c r="CJ1957" t="s">
        <v>108</v>
      </c>
      <c r="CK1957" t="s">
        <v>108</v>
      </c>
      <c r="CL1957" t="s">
        <v>108</v>
      </c>
      <c r="CM1957" t="s">
        <v>108</v>
      </c>
      <c r="CN1957" t="s">
        <v>108</v>
      </c>
      <c r="CO1957" t="s">
        <v>108</v>
      </c>
      <c r="CP1957" t="s">
        <v>108</v>
      </c>
      <c r="CQ1957" t="s">
        <v>108</v>
      </c>
      <c r="CR1957" t="s">
        <v>108</v>
      </c>
      <c r="CS1957" t="s">
        <v>108</v>
      </c>
      <c r="CT1957" t="s">
        <v>108</v>
      </c>
      <c r="CU1957" t="s">
        <v>108</v>
      </c>
      <c r="CV1957" t="s">
        <v>108</v>
      </c>
      <c r="CW1957" t="s">
        <v>108</v>
      </c>
      <c r="CX1957" t="s">
        <v>108</v>
      </c>
      <c r="CY1957" t="s">
        <v>108</v>
      </c>
      <c r="CZ1957" t="s">
        <v>108</v>
      </c>
      <c r="DA1957" t="s">
        <v>108</v>
      </c>
      <c r="DB1957" t="s">
        <v>108</v>
      </c>
      <c r="DC1957" t="s">
        <v>108</v>
      </c>
      <c r="DD1957" t="s">
        <v>108</v>
      </c>
      <c r="DE1957" t="s">
        <v>108</v>
      </c>
      <c r="DF1957" t="s">
        <v>108</v>
      </c>
      <c r="DG1957" t="s">
        <v>108</v>
      </c>
    </row>
    <row r="1958" spans="1:125" x14ac:dyDescent="0.2">
      <c r="A1958" t="e">
        <f ca="1">_xll.BFieldInfo($B$1958)</f>
        <v>#NAME?</v>
      </c>
      <c r="B1958" t="s">
        <v>111</v>
      </c>
      <c r="C1958">
        <v>5851836.2549999999</v>
      </c>
      <c r="D1958">
        <v>4726044.5998999998</v>
      </c>
      <c r="E1958">
        <v>4726044.5998999998</v>
      </c>
      <c r="F1958">
        <v>4726044.5998999998</v>
      </c>
      <c r="G1958">
        <v>6967291.7000000002</v>
      </c>
      <c r="H1958">
        <v>6967291.7000000002</v>
      </c>
      <c r="I1958">
        <v>6967291.7000000002</v>
      </c>
      <c r="J1958">
        <v>6715133.46</v>
      </c>
      <c r="K1958">
        <v>6715133.46</v>
      </c>
      <c r="L1958">
        <v>6715133.46</v>
      </c>
      <c r="M1958">
        <v>8297753.125</v>
      </c>
      <c r="N1958">
        <v>8297753.125</v>
      </c>
      <c r="O1958">
        <v>8297753.125</v>
      </c>
      <c r="P1958" t="s">
        <v>108</v>
      </c>
      <c r="Q1958" t="s">
        <v>108</v>
      </c>
      <c r="R1958" t="s">
        <v>108</v>
      </c>
      <c r="S1958" t="s">
        <v>108</v>
      </c>
      <c r="T1958" t="s">
        <v>108</v>
      </c>
      <c r="U1958" t="s">
        <v>108</v>
      </c>
      <c r="V1958" t="s">
        <v>108</v>
      </c>
      <c r="W1958" t="s">
        <v>108</v>
      </c>
      <c r="X1958" t="s">
        <v>108</v>
      </c>
      <c r="Y1958" t="s">
        <v>108</v>
      </c>
      <c r="Z1958" t="s">
        <v>108</v>
      </c>
      <c r="AA1958" t="s">
        <v>108</v>
      </c>
      <c r="AB1958" t="s">
        <v>108</v>
      </c>
      <c r="AC1958" t="s">
        <v>108</v>
      </c>
      <c r="AD1958" t="s">
        <v>108</v>
      </c>
      <c r="AE1958" t="s">
        <v>108</v>
      </c>
      <c r="AF1958" t="s">
        <v>108</v>
      </c>
      <c r="AG1958" t="s">
        <v>108</v>
      </c>
      <c r="AH1958" t="s">
        <v>108</v>
      </c>
      <c r="AI1958" t="s">
        <v>108</v>
      </c>
      <c r="AJ1958" t="s">
        <v>108</v>
      </c>
      <c r="AK1958" t="s">
        <v>108</v>
      </c>
      <c r="AL1958" t="s">
        <v>108</v>
      </c>
      <c r="AM1958" t="s">
        <v>108</v>
      </c>
      <c r="AN1958" t="s">
        <v>108</v>
      </c>
      <c r="AO1958" t="s">
        <v>108</v>
      </c>
      <c r="AP1958" t="s">
        <v>108</v>
      </c>
      <c r="AQ1958" t="s">
        <v>108</v>
      </c>
      <c r="AR1958" t="s">
        <v>108</v>
      </c>
      <c r="AS1958" t="s">
        <v>108</v>
      </c>
      <c r="AT1958" t="s">
        <v>108</v>
      </c>
      <c r="AU1958" t="s">
        <v>108</v>
      </c>
      <c r="AV1958" t="s">
        <v>108</v>
      </c>
      <c r="AW1958" t="s">
        <v>108</v>
      </c>
      <c r="AX1958" t="s">
        <v>108</v>
      </c>
      <c r="AY1958" t="s">
        <v>108</v>
      </c>
      <c r="AZ1958" t="s">
        <v>108</v>
      </c>
      <c r="BA1958" t="s">
        <v>108</v>
      </c>
      <c r="BB1958" t="s">
        <v>108</v>
      </c>
      <c r="BC1958" t="s">
        <v>108</v>
      </c>
      <c r="BD1958" t="s">
        <v>108</v>
      </c>
      <c r="BE1958" t="s">
        <v>108</v>
      </c>
      <c r="BF1958" t="s">
        <v>108</v>
      </c>
      <c r="BG1958" t="s">
        <v>108</v>
      </c>
      <c r="BH1958" t="s">
        <v>108</v>
      </c>
      <c r="BI1958" t="s">
        <v>108</v>
      </c>
      <c r="BJ1958" t="s">
        <v>108</v>
      </c>
      <c r="BK1958" t="s">
        <v>108</v>
      </c>
      <c r="BL1958" t="s">
        <v>108</v>
      </c>
      <c r="BM1958" t="s">
        <v>108</v>
      </c>
      <c r="BN1958" t="s">
        <v>108</v>
      </c>
      <c r="BO1958" t="s">
        <v>108</v>
      </c>
      <c r="BP1958" t="s">
        <v>108</v>
      </c>
      <c r="BQ1958" t="s">
        <v>108</v>
      </c>
      <c r="BR1958" t="s">
        <v>108</v>
      </c>
      <c r="BS1958" t="s">
        <v>108</v>
      </c>
      <c r="BT1958" t="s">
        <v>108</v>
      </c>
      <c r="BU1958" t="s">
        <v>108</v>
      </c>
      <c r="BV1958" t="s">
        <v>108</v>
      </c>
      <c r="BW1958" t="s">
        <v>108</v>
      </c>
      <c r="BX1958" t="s">
        <v>108</v>
      </c>
      <c r="BY1958" t="s">
        <v>108</v>
      </c>
      <c r="BZ1958" t="s">
        <v>108</v>
      </c>
      <c r="CA1958" t="s">
        <v>108</v>
      </c>
      <c r="CB1958" t="s">
        <v>108</v>
      </c>
      <c r="CC1958" t="s">
        <v>108</v>
      </c>
      <c r="CD1958" t="s">
        <v>108</v>
      </c>
      <c r="CE1958" t="s">
        <v>108</v>
      </c>
      <c r="CF1958" t="s">
        <v>108</v>
      </c>
      <c r="CG1958" t="s">
        <v>108</v>
      </c>
      <c r="CH1958" t="s">
        <v>108</v>
      </c>
      <c r="CI1958" t="s">
        <v>108</v>
      </c>
      <c r="CJ1958" t="s">
        <v>108</v>
      </c>
      <c r="CK1958" t="s">
        <v>108</v>
      </c>
      <c r="CL1958" t="s">
        <v>108</v>
      </c>
      <c r="CM1958" t="s">
        <v>108</v>
      </c>
      <c r="CN1958" t="s">
        <v>108</v>
      </c>
      <c r="CO1958" t="s">
        <v>108</v>
      </c>
      <c r="CP1958" t="s">
        <v>108</v>
      </c>
      <c r="CQ1958" t="s">
        <v>108</v>
      </c>
      <c r="CR1958" t="s">
        <v>108</v>
      </c>
      <c r="CS1958" t="s">
        <v>108</v>
      </c>
      <c r="CT1958" t="s">
        <v>108</v>
      </c>
      <c r="CU1958" t="s">
        <v>108</v>
      </c>
      <c r="CV1958" t="s">
        <v>108</v>
      </c>
      <c r="CW1958" t="s">
        <v>108</v>
      </c>
      <c r="CX1958" t="s">
        <v>108</v>
      </c>
      <c r="CY1958" t="s">
        <v>108</v>
      </c>
      <c r="CZ1958" t="s">
        <v>108</v>
      </c>
      <c r="DA1958" t="s">
        <v>108</v>
      </c>
      <c r="DB1958" t="s">
        <v>108</v>
      </c>
      <c r="DC1958" t="s">
        <v>108</v>
      </c>
      <c r="DD1958" t="s">
        <v>108</v>
      </c>
      <c r="DE1958" t="s">
        <v>108</v>
      </c>
      <c r="DF1958" t="s">
        <v>108</v>
      </c>
      <c r="DG1958" t="s">
        <v>108</v>
      </c>
    </row>
    <row r="1959" spans="1:125" x14ac:dyDescent="0.2">
      <c r="A1959" t="e">
        <f ca="1">_xll.BFieldInfo($B$1959)</f>
        <v>#NAME?</v>
      </c>
      <c r="B1959" t="s">
        <v>109</v>
      </c>
      <c r="C1959">
        <v>641.5</v>
      </c>
      <c r="D1959">
        <v>641.5</v>
      </c>
      <c r="E1959">
        <v>641.5</v>
      </c>
      <c r="F1959">
        <v>641.5</v>
      </c>
      <c r="G1959" t="s">
        <v>108</v>
      </c>
      <c r="H1959" t="s">
        <v>108</v>
      </c>
      <c r="I1959" t="s">
        <v>108</v>
      </c>
      <c r="J1959" t="s">
        <v>108</v>
      </c>
      <c r="K1959" t="s">
        <v>108</v>
      </c>
      <c r="L1959" t="s">
        <v>108</v>
      </c>
      <c r="M1959" t="s">
        <v>108</v>
      </c>
      <c r="N1959" t="s">
        <v>108</v>
      </c>
      <c r="O1959" t="s">
        <v>108</v>
      </c>
      <c r="P1959" t="s">
        <v>108</v>
      </c>
      <c r="Q1959" t="s">
        <v>108</v>
      </c>
      <c r="R1959" t="s">
        <v>108</v>
      </c>
      <c r="S1959" t="s">
        <v>108</v>
      </c>
      <c r="T1959" t="s">
        <v>108</v>
      </c>
      <c r="U1959" t="s">
        <v>108</v>
      </c>
      <c r="V1959" t="s">
        <v>108</v>
      </c>
      <c r="W1959" t="s">
        <v>108</v>
      </c>
      <c r="X1959" t="s">
        <v>108</v>
      </c>
      <c r="Y1959" t="s">
        <v>108</v>
      </c>
      <c r="Z1959" t="s">
        <v>108</v>
      </c>
      <c r="AA1959" t="s">
        <v>108</v>
      </c>
      <c r="AB1959" t="s">
        <v>108</v>
      </c>
      <c r="AC1959" t="s">
        <v>108</v>
      </c>
      <c r="AD1959" t="s">
        <v>108</v>
      </c>
      <c r="AE1959" t="s">
        <v>108</v>
      </c>
      <c r="AF1959" t="s">
        <v>108</v>
      </c>
      <c r="AG1959" t="s">
        <v>108</v>
      </c>
      <c r="AH1959" t="s">
        <v>108</v>
      </c>
      <c r="AI1959" t="s">
        <v>108</v>
      </c>
      <c r="AJ1959" t="s">
        <v>108</v>
      </c>
      <c r="AK1959" t="s">
        <v>108</v>
      </c>
      <c r="AL1959" t="s">
        <v>108</v>
      </c>
      <c r="AM1959" t="s">
        <v>108</v>
      </c>
      <c r="AN1959" t="s">
        <v>108</v>
      </c>
      <c r="AO1959" t="s">
        <v>108</v>
      </c>
      <c r="AP1959" t="s">
        <v>108</v>
      </c>
      <c r="AQ1959" t="s">
        <v>108</v>
      </c>
      <c r="AR1959" t="s">
        <v>108</v>
      </c>
      <c r="AS1959" t="s">
        <v>108</v>
      </c>
      <c r="AT1959" t="s">
        <v>108</v>
      </c>
      <c r="AU1959" t="s">
        <v>108</v>
      </c>
      <c r="AV1959" t="s">
        <v>108</v>
      </c>
      <c r="AW1959" t="s">
        <v>108</v>
      </c>
      <c r="AX1959" t="s">
        <v>108</v>
      </c>
      <c r="AY1959" t="s">
        <v>108</v>
      </c>
      <c r="AZ1959" t="s">
        <v>108</v>
      </c>
      <c r="BA1959" t="s">
        <v>108</v>
      </c>
      <c r="BB1959" t="s">
        <v>108</v>
      </c>
      <c r="BC1959" t="s">
        <v>108</v>
      </c>
      <c r="BD1959" t="s">
        <v>108</v>
      </c>
      <c r="BE1959" t="s">
        <v>108</v>
      </c>
      <c r="BF1959" t="s">
        <v>108</v>
      </c>
      <c r="BG1959" t="s">
        <v>108</v>
      </c>
      <c r="BH1959" t="s">
        <v>108</v>
      </c>
      <c r="BI1959" t="s">
        <v>108</v>
      </c>
      <c r="BJ1959" t="s">
        <v>108</v>
      </c>
      <c r="BK1959" t="s">
        <v>108</v>
      </c>
      <c r="BL1959" t="s">
        <v>108</v>
      </c>
      <c r="BM1959" t="s">
        <v>108</v>
      </c>
      <c r="BN1959" t="s">
        <v>108</v>
      </c>
      <c r="BO1959" t="s">
        <v>108</v>
      </c>
      <c r="BP1959" t="s">
        <v>108</v>
      </c>
      <c r="BQ1959" t="s">
        <v>108</v>
      </c>
      <c r="BR1959" t="s">
        <v>108</v>
      </c>
      <c r="BS1959" t="s">
        <v>108</v>
      </c>
      <c r="BT1959" t="s">
        <v>108</v>
      </c>
      <c r="BU1959" t="s">
        <v>108</v>
      </c>
      <c r="BV1959" t="s">
        <v>108</v>
      </c>
      <c r="BW1959" t="s">
        <v>108</v>
      </c>
      <c r="BX1959" t="s">
        <v>108</v>
      </c>
      <c r="BY1959" t="s">
        <v>108</v>
      </c>
      <c r="BZ1959" t="s">
        <v>108</v>
      </c>
      <c r="CA1959" t="s">
        <v>108</v>
      </c>
      <c r="CB1959" t="s">
        <v>108</v>
      </c>
      <c r="CC1959" t="s">
        <v>108</v>
      </c>
      <c r="CD1959" t="s">
        <v>108</v>
      </c>
      <c r="CE1959" t="s">
        <v>108</v>
      </c>
      <c r="CF1959" t="s">
        <v>108</v>
      </c>
      <c r="CG1959" t="s">
        <v>108</v>
      </c>
      <c r="CH1959" t="s">
        <v>108</v>
      </c>
      <c r="CI1959" t="s">
        <v>108</v>
      </c>
      <c r="CJ1959" t="s">
        <v>108</v>
      </c>
      <c r="CK1959" t="s">
        <v>108</v>
      </c>
      <c r="CL1959" t="s">
        <v>108</v>
      </c>
      <c r="CM1959" t="s">
        <v>108</v>
      </c>
      <c r="CN1959" t="s">
        <v>108</v>
      </c>
      <c r="CO1959" t="s">
        <v>108</v>
      </c>
      <c r="CP1959" t="s">
        <v>108</v>
      </c>
      <c r="CQ1959" t="s">
        <v>108</v>
      </c>
      <c r="CR1959" t="s">
        <v>108</v>
      </c>
      <c r="CS1959" t="s">
        <v>108</v>
      </c>
      <c r="CT1959" t="s">
        <v>108</v>
      </c>
      <c r="CU1959" t="s">
        <v>108</v>
      </c>
      <c r="CV1959" t="s">
        <v>108</v>
      </c>
      <c r="CW1959" t="s">
        <v>108</v>
      </c>
      <c r="CX1959" t="s">
        <v>108</v>
      </c>
      <c r="CY1959" t="s">
        <v>108</v>
      </c>
      <c r="CZ1959" t="s">
        <v>108</v>
      </c>
      <c r="DA1959" t="s">
        <v>108</v>
      </c>
      <c r="DB1959" t="s">
        <v>108</v>
      </c>
      <c r="DC1959" t="s">
        <v>108</v>
      </c>
      <c r="DD1959" t="s">
        <v>108</v>
      </c>
      <c r="DE1959" t="s">
        <v>108</v>
      </c>
      <c r="DF1959" t="s">
        <v>108</v>
      </c>
      <c r="DG1959" t="s">
        <v>108</v>
      </c>
    </row>
    <row r="1960" spans="1:125" x14ac:dyDescent="0.2">
      <c r="A1960" t="e">
        <f ca="1">_xll.BFieldInfo($B$1960)</f>
        <v>#NAME?</v>
      </c>
      <c r="B1960" t="s">
        <v>112</v>
      </c>
      <c r="C1960" t="s">
        <v>108</v>
      </c>
      <c r="D1960" t="s">
        <v>108</v>
      </c>
      <c r="E1960" t="s">
        <v>108</v>
      </c>
      <c r="F1960" t="s">
        <v>108</v>
      </c>
      <c r="G1960" t="s">
        <v>108</v>
      </c>
      <c r="H1960" t="s">
        <v>108</v>
      </c>
      <c r="I1960" t="s">
        <v>108</v>
      </c>
      <c r="J1960" t="s">
        <v>108</v>
      </c>
      <c r="K1960" t="s">
        <v>108</v>
      </c>
      <c r="L1960" t="s">
        <v>108</v>
      </c>
      <c r="M1960" t="s">
        <v>108</v>
      </c>
      <c r="N1960" t="s">
        <v>108</v>
      </c>
      <c r="O1960" t="s">
        <v>108</v>
      </c>
      <c r="P1960" t="s">
        <v>108</v>
      </c>
      <c r="Q1960" t="s">
        <v>108</v>
      </c>
      <c r="R1960" t="s">
        <v>108</v>
      </c>
      <c r="S1960" t="s">
        <v>108</v>
      </c>
      <c r="T1960" t="s">
        <v>108</v>
      </c>
      <c r="U1960" t="s">
        <v>108</v>
      </c>
      <c r="V1960" t="s">
        <v>108</v>
      </c>
      <c r="W1960" t="s">
        <v>108</v>
      </c>
      <c r="X1960" t="s">
        <v>108</v>
      </c>
      <c r="Y1960" t="s">
        <v>108</v>
      </c>
      <c r="Z1960" t="s">
        <v>108</v>
      </c>
      <c r="AA1960" t="s">
        <v>108</v>
      </c>
      <c r="AB1960" t="s">
        <v>108</v>
      </c>
      <c r="AC1960" t="s">
        <v>108</v>
      </c>
      <c r="AD1960" t="s">
        <v>108</v>
      </c>
      <c r="AE1960" t="s">
        <v>108</v>
      </c>
      <c r="AF1960" t="s">
        <v>108</v>
      </c>
      <c r="AG1960" t="s">
        <v>108</v>
      </c>
      <c r="AH1960" t="s">
        <v>108</v>
      </c>
      <c r="AI1960" t="s">
        <v>108</v>
      </c>
      <c r="AJ1960" t="s">
        <v>108</v>
      </c>
      <c r="AK1960" t="s">
        <v>108</v>
      </c>
      <c r="AL1960" t="s">
        <v>108</v>
      </c>
      <c r="AM1960" t="s">
        <v>108</v>
      </c>
      <c r="AN1960" t="s">
        <v>108</v>
      </c>
      <c r="AO1960" t="s">
        <v>108</v>
      </c>
      <c r="AP1960" t="s">
        <v>108</v>
      </c>
      <c r="AQ1960" t="s">
        <v>108</v>
      </c>
      <c r="AR1960" t="s">
        <v>108</v>
      </c>
      <c r="AS1960" t="s">
        <v>108</v>
      </c>
      <c r="AT1960" t="s">
        <v>108</v>
      </c>
      <c r="AU1960" t="s">
        <v>108</v>
      </c>
      <c r="AV1960" t="s">
        <v>108</v>
      </c>
      <c r="AW1960" t="s">
        <v>108</v>
      </c>
      <c r="AX1960" t="s">
        <v>108</v>
      </c>
      <c r="AY1960" t="s">
        <v>108</v>
      </c>
      <c r="AZ1960" t="s">
        <v>108</v>
      </c>
      <c r="BA1960" t="s">
        <v>108</v>
      </c>
      <c r="BB1960" t="s">
        <v>108</v>
      </c>
      <c r="BC1960" t="s">
        <v>108</v>
      </c>
      <c r="BD1960" t="s">
        <v>108</v>
      </c>
      <c r="BE1960" t="s">
        <v>108</v>
      </c>
      <c r="BF1960" t="s">
        <v>108</v>
      </c>
      <c r="BG1960" t="s">
        <v>108</v>
      </c>
      <c r="BH1960" t="s">
        <v>108</v>
      </c>
      <c r="BI1960" t="s">
        <v>108</v>
      </c>
      <c r="BJ1960" t="s">
        <v>108</v>
      </c>
      <c r="BK1960" t="s">
        <v>108</v>
      </c>
      <c r="BL1960" t="s">
        <v>108</v>
      </c>
      <c r="BM1960" t="s">
        <v>108</v>
      </c>
      <c r="BN1960" t="s">
        <v>108</v>
      </c>
      <c r="BO1960" t="s">
        <v>108</v>
      </c>
      <c r="BP1960" t="s">
        <v>108</v>
      </c>
      <c r="BQ1960" t="s">
        <v>108</v>
      </c>
      <c r="BR1960" t="s">
        <v>108</v>
      </c>
      <c r="BS1960" t="s">
        <v>108</v>
      </c>
      <c r="BT1960" t="s">
        <v>108</v>
      </c>
      <c r="BU1960" t="s">
        <v>108</v>
      </c>
      <c r="BV1960" t="s">
        <v>108</v>
      </c>
      <c r="BW1960" t="s">
        <v>108</v>
      </c>
      <c r="BX1960" t="s">
        <v>108</v>
      </c>
      <c r="BY1960" t="s">
        <v>108</v>
      </c>
      <c r="BZ1960" t="s">
        <v>108</v>
      </c>
      <c r="CA1960" t="s">
        <v>108</v>
      </c>
      <c r="CB1960" t="s">
        <v>108</v>
      </c>
      <c r="CC1960" t="s">
        <v>108</v>
      </c>
      <c r="CD1960" t="s">
        <v>108</v>
      </c>
      <c r="CE1960" t="s">
        <v>108</v>
      </c>
      <c r="CF1960" t="s">
        <v>108</v>
      </c>
      <c r="CG1960" t="s">
        <v>108</v>
      </c>
      <c r="CH1960" t="s">
        <v>108</v>
      </c>
      <c r="CI1960" t="s">
        <v>108</v>
      </c>
      <c r="CJ1960" t="s">
        <v>108</v>
      </c>
      <c r="CK1960" t="s">
        <v>108</v>
      </c>
      <c r="CL1960" t="s">
        <v>108</v>
      </c>
      <c r="CM1960" t="s">
        <v>108</v>
      </c>
      <c r="CN1960" t="s">
        <v>108</v>
      </c>
      <c r="CO1960" t="s">
        <v>108</v>
      </c>
      <c r="CP1960" t="s">
        <v>108</v>
      </c>
      <c r="CQ1960" t="s">
        <v>108</v>
      </c>
      <c r="CR1960" t="s">
        <v>108</v>
      </c>
      <c r="CS1960" t="s">
        <v>108</v>
      </c>
      <c r="CT1960" t="s">
        <v>108</v>
      </c>
      <c r="CU1960" t="s">
        <v>108</v>
      </c>
      <c r="CV1960" t="s">
        <v>108</v>
      </c>
      <c r="CW1960" t="s">
        <v>108</v>
      </c>
      <c r="CX1960" t="s">
        <v>108</v>
      </c>
      <c r="CY1960" t="s">
        <v>108</v>
      </c>
      <c r="CZ1960" t="s">
        <v>108</v>
      </c>
      <c r="DA1960" t="s">
        <v>108</v>
      </c>
      <c r="DB1960" t="s">
        <v>108</v>
      </c>
      <c r="DC1960" t="s">
        <v>108</v>
      </c>
      <c r="DD1960" t="s">
        <v>108</v>
      </c>
      <c r="DE1960" t="s">
        <v>108</v>
      </c>
      <c r="DF1960" t="s">
        <v>108</v>
      </c>
      <c r="DG1960" t="s">
        <v>108</v>
      </c>
    </row>
    <row r="1961" spans="1:125" x14ac:dyDescent="0.2">
      <c r="A1961" t="e">
        <f ca="1">_xll.BFieldInfo($B$1961)</f>
        <v>#NAME?</v>
      </c>
      <c r="B1961" t="s">
        <v>113</v>
      </c>
      <c r="C1961" t="s">
        <v>108</v>
      </c>
      <c r="D1961" t="s">
        <v>108</v>
      </c>
      <c r="E1961" t="s">
        <v>108</v>
      </c>
      <c r="F1961" t="s">
        <v>108</v>
      </c>
      <c r="G1961" t="s">
        <v>108</v>
      </c>
      <c r="H1961" t="s">
        <v>108</v>
      </c>
      <c r="I1961" t="s">
        <v>108</v>
      </c>
      <c r="J1961" t="s">
        <v>108</v>
      </c>
      <c r="K1961" t="s">
        <v>108</v>
      </c>
      <c r="L1961" t="s">
        <v>108</v>
      </c>
      <c r="M1961" t="s">
        <v>108</v>
      </c>
      <c r="N1961" t="s">
        <v>108</v>
      </c>
      <c r="O1961" t="s">
        <v>108</v>
      </c>
      <c r="P1961" t="s">
        <v>108</v>
      </c>
      <c r="Q1961" t="s">
        <v>108</v>
      </c>
      <c r="R1961" t="s">
        <v>108</v>
      </c>
      <c r="S1961" t="s">
        <v>108</v>
      </c>
      <c r="T1961" t="s">
        <v>108</v>
      </c>
      <c r="U1961" t="s">
        <v>108</v>
      </c>
      <c r="V1961" t="s">
        <v>108</v>
      </c>
      <c r="W1961" t="s">
        <v>108</v>
      </c>
      <c r="X1961" t="s">
        <v>108</v>
      </c>
      <c r="Y1961" t="s">
        <v>108</v>
      </c>
      <c r="Z1961" t="s">
        <v>108</v>
      </c>
      <c r="AA1961" t="s">
        <v>108</v>
      </c>
      <c r="AB1961" t="s">
        <v>108</v>
      </c>
      <c r="AC1961" t="s">
        <v>108</v>
      </c>
      <c r="AD1961" t="s">
        <v>108</v>
      </c>
      <c r="AE1961" t="s">
        <v>108</v>
      </c>
      <c r="AF1961" t="s">
        <v>108</v>
      </c>
      <c r="AG1961" t="s">
        <v>108</v>
      </c>
      <c r="AH1961" t="s">
        <v>108</v>
      </c>
      <c r="AI1961" t="s">
        <v>108</v>
      </c>
      <c r="AJ1961" t="s">
        <v>108</v>
      </c>
      <c r="AK1961" t="s">
        <v>108</v>
      </c>
      <c r="AL1961" t="s">
        <v>108</v>
      </c>
      <c r="AM1961" t="s">
        <v>108</v>
      </c>
      <c r="AN1961" t="s">
        <v>108</v>
      </c>
      <c r="AO1961" t="s">
        <v>108</v>
      </c>
      <c r="AP1961" t="s">
        <v>108</v>
      </c>
      <c r="AQ1961" t="s">
        <v>108</v>
      </c>
      <c r="AR1961" t="s">
        <v>108</v>
      </c>
      <c r="AS1961" t="s">
        <v>108</v>
      </c>
      <c r="AT1961" t="s">
        <v>108</v>
      </c>
      <c r="AU1961" t="s">
        <v>108</v>
      </c>
      <c r="AV1961" t="s">
        <v>108</v>
      </c>
      <c r="AW1961" t="s">
        <v>108</v>
      </c>
      <c r="AX1961" t="s">
        <v>108</v>
      </c>
      <c r="AY1961" t="s">
        <v>108</v>
      </c>
      <c r="AZ1961" t="s">
        <v>108</v>
      </c>
      <c r="BA1961" t="s">
        <v>108</v>
      </c>
      <c r="BB1961" t="s">
        <v>108</v>
      </c>
      <c r="BC1961" t="s">
        <v>108</v>
      </c>
      <c r="BD1961" t="s">
        <v>108</v>
      </c>
      <c r="BE1961" t="s">
        <v>108</v>
      </c>
      <c r="BF1961" t="s">
        <v>108</v>
      </c>
      <c r="BG1961" t="s">
        <v>108</v>
      </c>
      <c r="BH1961" t="s">
        <v>108</v>
      </c>
      <c r="BI1961" t="s">
        <v>108</v>
      </c>
      <c r="BJ1961" t="s">
        <v>108</v>
      </c>
      <c r="BK1961" t="s">
        <v>108</v>
      </c>
      <c r="BL1961" t="s">
        <v>108</v>
      </c>
      <c r="BM1961" t="s">
        <v>108</v>
      </c>
      <c r="BN1961" t="s">
        <v>108</v>
      </c>
      <c r="BO1961" t="s">
        <v>108</v>
      </c>
      <c r="BP1961" t="s">
        <v>108</v>
      </c>
      <c r="BQ1961" t="s">
        <v>108</v>
      </c>
      <c r="BR1961" t="s">
        <v>108</v>
      </c>
      <c r="BS1961" t="s">
        <v>108</v>
      </c>
      <c r="BT1961" t="s">
        <v>108</v>
      </c>
      <c r="BU1961" t="s">
        <v>108</v>
      </c>
      <c r="BV1961" t="s">
        <v>108</v>
      </c>
      <c r="BW1961" t="s">
        <v>108</v>
      </c>
      <c r="BX1961" t="s">
        <v>108</v>
      </c>
      <c r="BY1961" t="s">
        <v>108</v>
      </c>
      <c r="BZ1961" t="s">
        <v>108</v>
      </c>
      <c r="CA1961" t="s">
        <v>108</v>
      </c>
      <c r="CB1961" t="s">
        <v>108</v>
      </c>
      <c r="CC1961" t="s">
        <v>108</v>
      </c>
      <c r="CD1961" t="s">
        <v>108</v>
      </c>
      <c r="CE1961" t="s">
        <v>108</v>
      </c>
      <c r="CF1961" t="s">
        <v>108</v>
      </c>
      <c r="CG1961" t="s">
        <v>108</v>
      </c>
      <c r="CH1961" t="s">
        <v>108</v>
      </c>
      <c r="CI1961" t="s">
        <v>108</v>
      </c>
      <c r="CJ1961" t="s">
        <v>108</v>
      </c>
      <c r="CK1961" t="s">
        <v>108</v>
      </c>
      <c r="CL1961" t="s">
        <v>108</v>
      </c>
      <c r="CM1961" t="s">
        <v>108</v>
      </c>
      <c r="CN1961" t="s">
        <v>108</v>
      </c>
      <c r="CO1961" t="s">
        <v>108</v>
      </c>
      <c r="CP1961" t="s">
        <v>108</v>
      </c>
      <c r="CQ1961" t="s">
        <v>108</v>
      </c>
      <c r="CR1961" t="s">
        <v>108</v>
      </c>
      <c r="CS1961" t="s">
        <v>108</v>
      </c>
      <c r="CT1961" t="s">
        <v>108</v>
      </c>
      <c r="CU1961" t="s">
        <v>108</v>
      </c>
      <c r="CV1961" t="s">
        <v>108</v>
      </c>
      <c r="CW1961" t="s">
        <v>108</v>
      </c>
      <c r="CX1961" t="s">
        <v>108</v>
      </c>
      <c r="CY1961" t="s">
        <v>108</v>
      </c>
      <c r="CZ1961" t="s">
        <v>108</v>
      </c>
      <c r="DA1961" t="s">
        <v>108</v>
      </c>
      <c r="DB1961" t="s">
        <v>108</v>
      </c>
      <c r="DC1961" t="s">
        <v>108</v>
      </c>
      <c r="DD1961" t="s">
        <v>108</v>
      </c>
      <c r="DE1961" t="s">
        <v>108</v>
      </c>
      <c r="DF1961" t="s">
        <v>108</v>
      </c>
      <c r="DG1961" t="s">
        <v>108</v>
      </c>
    </row>
    <row r="1962" spans="1:125" x14ac:dyDescent="0.2">
      <c r="A1962" t="e">
        <f ca="1">_xll.BFieldInfo($B$1962)</f>
        <v>#NAME?</v>
      </c>
      <c r="B1962" t="s">
        <v>114</v>
      </c>
      <c r="C1962" t="s">
        <v>108</v>
      </c>
      <c r="D1962" t="s">
        <v>108</v>
      </c>
      <c r="E1962" t="s">
        <v>108</v>
      </c>
      <c r="F1962" t="s">
        <v>108</v>
      </c>
      <c r="G1962" t="s">
        <v>108</v>
      </c>
      <c r="H1962" t="s">
        <v>108</v>
      </c>
      <c r="I1962" t="s">
        <v>108</v>
      </c>
      <c r="J1962" t="s">
        <v>108</v>
      </c>
      <c r="K1962" t="s">
        <v>108</v>
      </c>
      <c r="L1962" t="s">
        <v>108</v>
      </c>
      <c r="M1962" t="s">
        <v>108</v>
      </c>
      <c r="N1962" t="s">
        <v>108</v>
      </c>
      <c r="O1962" t="s">
        <v>108</v>
      </c>
      <c r="P1962" t="s">
        <v>108</v>
      </c>
      <c r="Q1962" t="s">
        <v>108</v>
      </c>
      <c r="R1962" t="s">
        <v>108</v>
      </c>
      <c r="S1962" t="s">
        <v>108</v>
      </c>
      <c r="T1962" t="s">
        <v>108</v>
      </c>
      <c r="U1962" t="s">
        <v>108</v>
      </c>
      <c r="V1962" t="s">
        <v>108</v>
      </c>
      <c r="W1962" t="s">
        <v>108</v>
      </c>
      <c r="X1962" t="s">
        <v>108</v>
      </c>
      <c r="Y1962" t="s">
        <v>108</v>
      </c>
      <c r="Z1962" t="s">
        <v>108</v>
      </c>
      <c r="AA1962" t="s">
        <v>108</v>
      </c>
      <c r="AB1962" t="s">
        <v>108</v>
      </c>
      <c r="AC1962" t="s">
        <v>108</v>
      </c>
      <c r="AD1962" t="s">
        <v>108</v>
      </c>
      <c r="AE1962" t="s">
        <v>108</v>
      </c>
      <c r="AF1962" t="s">
        <v>108</v>
      </c>
      <c r="AG1962" t="s">
        <v>108</v>
      </c>
      <c r="AH1962" t="s">
        <v>108</v>
      </c>
      <c r="AI1962" t="s">
        <v>108</v>
      </c>
      <c r="AJ1962" t="s">
        <v>108</v>
      </c>
      <c r="AK1962" t="s">
        <v>108</v>
      </c>
      <c r="AL1962" t="s">
        <v>108</v>
      </c>
      <c r="AM1962" t="s">
        <v>108</v>
      </c>
      <c r="AN1962" t="s">
        <v>108</v>
      </c>
      <c r="AO1962" t="s">
        <v>108</v>
      </c>
      <c r="AP1962" t="s">
        <v>108</v>
      </c>
      <c r="AQ1962" t="s">
        <v>108</v>
      </c>
      <c r="AR1962" t="s">
        <v>108</v>
      </c>
      <c r="AS1962" t="s">
        <v>108</v>
      </c>
      <c r="AT1962" t="s">
        <v>108</v>
      </c>
      <c r="AU1962" t="s">
        <v>108</v>
      </c>
      <c r="AV1962" t="s">
        <v>108</v>
      </c>
      <c r="AW1962" t="s">
        <v>108</v>
      </c>
      <c r="AX1962" t="s">
        <v>108</v>
      </c>
      <c r="AY1962" t="s">
        <v>108</v>
      </c>
      <c r="AZ1962" t="s">
        <v>108</v>
      </c>
      <c r="BA1962" t="s">
        <v>108</v>
      </c>
      <c r="BB1962" t="s">
        <v>108</v>
      </c>
      <c r="BC1962" t="s">
        <v>108</v>
      </c>
      <c r="BD1962" t="s">
        <v>108</v>
      </c>
      <c r="BE1962" t="s">
        <v>108</v>
      </c>
      <c r="BF1962" t="s">
        <v>108</v>
      </c>
      <c r="BG1962" t="s">
        <v>108</v>
      </c>
      <c r="BH1962" t="s">
        <v>108</v>
      </c>
      <c r="BI1962" t="s">
        <v>108</v>
      </c>
      <c r="BJ1962" t="s">
        <v>108</v>
      </c>
      <c r="BK1962" t="s">
        <v>108</v>
      </c>
      <c r="BL1962" t="s">
        <v>108</v>
      </c>
      <c r="BM1962" t="s">
        <v>108</v>
      </c>
      <c r="BN1962" t="s">
        <v>108</v>
      </c>
      <c r="BO1962" t="s">
        <v>108</v>
      </c>
      <c r="BP1962" t="s">
        <v>108</v>
      </c>
      <c r="BQ1962" t="s">
        <v>108</v>
      </c>
      <c r="BR1962" t="s">
        <v>108</v>
      </c>
      <c r="BS1962" t="s">
        <v>108</v>
      </c>
      <c r="BT1962" t="s">
        <v>108</v>
      </c>
      <c r="BU1962" t="s">
        <v>108</v>
      </c>
      <c r="BV1962" t="s">
        <v>108</v>
      </c>
      <c r="BW1962" t="s">
        <v>108</v>
      </c>
      <c r="BX1962" t="s">
        <v>108</v>
      </c>
      <c r="BY1962" t="s">
        <v>108</v>
      </c>
      <c r="BZ1962" t="s">
        <v>108</v>
      </c>
      <c r="CA1962" t="s">
        <v>108</v>
      </c>
      <c r="CB1962" t="s">
        <v>108</v>
      </c>
      <c r="CC1962" t="s">
        <v>108</v>
      </c>
      <c r="CD1962" t="s">
        <v>108</v>
      </c>
      <c r="CE1962" t="s">
        <v>108</v>
      </c>
      <c r="CF1962" t="s">
        <v>108</v>
      </c>
      <c r="CG1962" t="s">
        <v>108</v>
      </c>
      <c r="CH1962" t="s">
        <v>108</v>
      </c>
      <c r="CI1962" t="s">
        <v>108</v>
      </c>
      <c r="CJ1962" t="s">
        <v>108</v>
      </c>
      <c r="CK1962" t="s">
        <v>108</v>
      </c>
      <c r="CL1962" t="s">
        <v>108</v>
      </c>
      <c r="CM1962" t="s">
        <v>108</v>
      </c>
      <c r="CN1962" t="s">
        <v>108</v>
      </c>
      <c r="CO1962" t="s">
        <v>108</v>
      </c>
      <c r="CP1962" t="s">
        <v>108</v>
      </c>
      <c r="CQ1962" t="s">
        <v>108</v>
      </c>
      <c r="CR1962" t="s">
        <v>108</v>
      </c>
      <c r="CS1962" t="s">
        <v>108</v>
      </c>
      <c r="CT1962" t="s">
        <v>108</v>
      </c>
      <c r="CU1962" t="s">
        <v>108</v>
      </c>
      <c r="CV1962" t="s">
        <v>108</v>
      </c>
      <c r="CW1962" t="s">
        <v>108</v>
      </c>
      <c r="CX1962" t="s">
        <v>108</v>
      </c>
      <c r="CY1962" t="s">
        <v>108</v>
      </c>
      <c r="CZ1962" t="s">
        <v>108</v>
      </c>
      <c r="DA1962" t="s">
        <v>108</v>
      </c>
      <c r="DB1962" t="s">
        <v>108</v>
      </c>
      <c r="DC1962" t="s">
        <v>108</v>
      </c>
      <c r="DD1962" t="s">
        <v>108</v>
      </c>
      <c r="DE1962" t="s">
        <v>108</v>
      </c>
      <c r="DF1962" t="s">
        <v>108</v>
      </c>
      <c r="DG1962" t="s">
        <v>108</v>
      </c>
    </row>
    <row r="1963" spans="1:125" x14ac:dyDescent="0.2">
      <c r="A1963" t="e">
        <f ca="1">_xll.BFieldInfo($B$1963)</f>
        <v>#NAME?</v>
      </c>
      <c r="B1963" t="s">
        <v>115</v>
      </c>
      <c r="C1963" t="s">
        <v>108</v>
      </c>
      <c r="D1963" t="s">
        <v>108</v>
      </c>
      <c r="E1963" t="s">
        <v>108</v>
      </c>
      <c r="F1963" t="s">
        <v>108</v>
      </c>
      <c r="G1963" t="s">
        <v>108</v>
      </c>
      <c r="H1963" t="s">
        <v>108</v>
      </c>
      <c r="I1963" t="s">
        <v>108</v>
      </c>
      <c r="J1963" t="s">
        <v>108</v>
      </c>
      <c r="K1963" t="s">
        <v>108</v>
      </c>
      <c r="L1963" t="s">
        <v>108</v>
      </c>
      <c r="M1963" t="s">
        <v>108</v>
      </c>
      <c r="N1963" t="s">
        <v>108</v>
      </c>
      <c r="O1963" t="s">
        <v>108</v>
      </c>
      <c r="P1963" t="s">
        <v>108</v>
      </c>
      <c r="Q1963" t="s">
        <v>108</v>
      </c>
      <c r="R1963" t="s">
        <v>108</v>
      </c>
      <c r="S1963" t="s">
        <v>108</v>
      </c>
      <c r="T1963" t="s">
        <v>108</v>
      </c>
      <c r="U1963" t="s">
        <v>108</v>
      </c>
      <c r="V1963" t="s">
        <v>108</v>
      </c>
      <c r="W1963" t="s">
        <v>108</v>
      </c>
      <c r="X1963" t="s">
        <v>108</v>
      </c>
      <c r="Y1963" t="s">
        <v>108</v>
      </c>
      <c r="Z1963" t="s">
        <v>108</v>
      </c>
      <c r="AA1963" t="s">
        <v>108</v>
      </c>
      <c r="AB1963" t="s">
        <v>108</v>
      </c>
      <c r="AC1963" t="s">
        <v>108</v>
      </c>
      <c r="AD1963" t="s">
        <v>108</v>
      </c>
      <c r="AE1963" t="s">
        <v>108</v>
      </c>
      <c r="AF1963" t="s">
        <v>108</v>
      </c>
      <c r="AG1963" t="s">
        <v>108</v>
      </c>
      <c r="AH1963" t="s">
        <v>108</v>
      </c>
      <c r="AI1963" t="s">
        <v>108</v>
      </c>
      <c r="AJ1963" t="s">
        <v>108</v>
      </c>
      <c r="AK1963" t="s">
        <v>108</v>
      </c>
      <c r="AL1963" t="s">
        <v>108</v>
      </c>
      <c r="AM1963" t="s">
        <v>108</v>
      </c>
      <c r="AN1963" t="s">
        <v>108</v>
      </c>
      <c r="AO1963" t="s">
        <v>108</v>
      </c>
      <c r="AP1963" t="s">
        <v>108</v>
      </c>
      <c r="AQ1963" t="s">
        <v>108</v>
      </c>
      <c r="AR1963" t="s">
        <v>108</v>
      </c>
      <c r="AS1963" t="s">
        <v>108</v>
      </c>
      <c r="AT1963" t="s">
        <v>108</v>
      </c>
      <c r="AU1963" t="s">
        <v>108</v>
      </c>
      <c r="AV1963" t="s">
        <v>108</v>
      </c>
      <c r="AW1963" t="s">
        <v>108</v>
      </c>
      <c r="AX1963" t="s">
        <v>108</v>
      </c>
      <c r="AY1963" t="s">
        <v>108</v>
      </c>
      <c r="AZ1963" t="s">
        <v>108</v>
      </c>
      <c r="BA1963" t="s">
        <v>108</v>
      </c>
      <c r="BB1963" t="s">
        <v>108</v>
      </c>
      <c r="BC1963" t="s">
        <v>108</v>
      </c>
      <c r="BD1963" t="s">
        <v>108</v>
      </c>
      <c r="BE1963" t="s">
        <v>108</v>
      </c>
      <c r="BF1963" t="s">
        <v>108</v>
      </c>
      <c r="BG1963" t="s">
        <v>108</v>
      </c>
      <c r="BH1963" t="s">
        <v>108</v>
      </c>
      <c r="BI1963" t="s">
        <v>108</v>
      </c>
      <c r="BJ1963" t="s">
        <v>108</v>
      </c>
      <c r="BK1963" t="s">
        <v>108</v>
      </c>
      <c r="BL1963" t="s">
        <v>108</v>
      </c>
      <c r="BM1963" t="s">
        <v>108</v>
      </c>
      <c r="BN1963" t="s">
        <v>108</v>
      </c>
      <c r="BO1963" t="s">
        <v>108</v>
      </c>
      <c r="BP1963" t="s">
        <v>108</v>
      </c>
      <c r="BQ1963" t="s">
        <v>108</v>
      </c>
      <c r="BR1963" t="s">
        <v>108</v>
      </c>
      <c r="BS1963" t="s">
        <v>108</v>
      </c>
      <c r="BT1963" t="s">
        <v>108</v>
      </c>
      <c r="BU1963" t="s">
        <v>108</v>
      </c>
      <c r="BV1963" t="s">
        <v>108</v>
      </c>
      <c r="BW1963" t="s">
        <v>108</v>
      </c>
      <c r="BX1963" t="s">
        <v>108</v>
      </c>
      <c r="BY1963" t="s">
        <v>108</v>
      </c>
      <c r="BZ1963" t="s">
        <v>108</v>
      </c>
      <c r="CA1963" t="s">
        <v>108</v>
      </c>
      <c r="CB1963" t="s">
        <v>108</v>
      </c>
      <c r="CC1963" t="s">
        <v>108</v>
      </c>
      <c r="CD1963" t="s">
        <v>108</v>
      </c>
      <c r="CE1963" t="s">
        <v>108</v>
      </c>
      <c r="CF1963" t="s">
        <v>108</v>
      </c>
      <c r="CG1963" t="s">
        <v>108</v>
      </c>
      <c r="CH1963" t="s">
        <v>108</v>
      </c>
      <c r="CI1963" t="s">
        <v>108</v>
      </c>
      <c r="CJ1963" t="s">
        <v>108</v>
      </c>
      <c r="CK1963" t="s">
        <v>108</v>
      </c>
      <c r="CL1963" t="s">
        <v>108</v>
      </c>
      <c r="CM1963" t="s">
        <v>108</v>
      </c>
      <c r="CN1963" t="s">
        <v>108</v>
      </c>
      <c r="CO1963" t="s">
        <v>108</v>
      </c>
      <c r="CP1963" t="s">
        <v>108</v>
      </c>
      <c r="CQ1963" t="s">
        <v>108</v>
      </c>
      <c r="CR1963" t="s">
        <v>108</v>
      </c>
      <c r="CS1963" t="s">
        <v>108</v>
      </c>
      <c r="CT1963" t="s">
        <v>108</v>
      </c>
      <c r="CU1963" t="s">
        <v>108</v>
      </c>
      <c r="CV1963" t="s">
        <v>108</v>
      </c>
      <c r="CW1963" t="s">
        <v>108</v>
      </c>
      <c r="CX1963" t="s">
        <v>108</v>
      </c>
      <c r="CY1963" t="s">
        <v>108</v>
      </c>
      <c r="CZ1963" t="s">
        <v>108</v>
      </c>
      <c r="DA1963" t="s">
        <v>108</v>
      </c>
      <c r="DB1963" t="s">
        <v>108</v>
      </c>
      <c r="DC1963" t="s">
        <v>108</v>
      </c>
      <c r="DD1963" t="s">
        <v>108</v>
      </c>
      <c r="DE1963" t="s">
        <v>108</v>
      </c>
      <c r="DF1963" t="s">
        <v>108</v>
      </c>
      <c r="DG1963" t="s">
        <v>108</v>
      </c>
    </row>
    <row r="1964" spans="1:125" x14ac:dyDescent="0.2">
      <c r="A1964" t="e">
        <f ca="1">_xll.BFieldInfo($B$1964)</f>
        <v>#NAME?</v>
      </c>
      <c r="B1964" t="s">
        <v>116</v>
      </c>
      <c r="C1964" t="s">
        <v>108</v>
      </c>
      <c r="D1964" t="s">
        <v>108</v>
      </c>
      <c r="E1964" t="s">
        <v>108</v>
      </c>
      <c r="F1964" t="s">
        <v>108</v>
      </c>
      <c r="G1964" t="s">
        <v>108</v>
      </c>
      <c r="H1964" t="s">
        <v>108</v>
      </c>
      <c r="I1964" t="s">
        <v>108</v>
      </c>
      <c r="J1964" t="s">
        <v>108</v>
      </c>
      <c r="K1964" t="s">
        <v>108</v>
      </c>
      <c r="L1964" t="s">
        <v>108</v>
      </c>
      <c r="M1964" t="s">
        <v>108</v>
      </c>
      <c r="N1964" t="s">
        <v>108</v>
      </c>
      <c r="O1964" t="s">
        <v>108</v>
      </c>
      <c r="P1964" t="s">
        <v>108</v>
      </c>
      <c r="Q1964" t="s">
        <v>108</v>
      </c>
      <c r="R1964" t="s">
        <v>108</v>
      </c>
      <c r="S1964" t="s">
        <v>108</v>
      </c>
      <c r="T1964" t="s">
        <v>108</v>
      </c>
      <c r="U1964" t="s">
        <v>108</v>
      </c>
      <c r="V1964" t="s">
        <v>108</v>
      </c>
      <c r="W1964" t="s">
        <v>108</v>
      </c>
      <c r="X1964" t="s">
        <v>108</v>
      </c>
      <c r="Y1964" t="s">
        <v>108</v>
      </c>
      <c r="Z1964" t="s">
        <v>108</v>
      </c>
      <c r="AA1964" t="s">
        <v>108</v>
      </c>
      <c r="AB1964" t="s">
        <v>108</v>
      </c>
      <c r="AC1964" t="s">
        <v>108</v>
      </c>
      <c r="AD1964" t="s">
        <v>108</v>
      </c>
      <c r="AE1964" t="s">
        <v>108</v>
      </c>
      <c r="AF1964" t="s">
        <v>108</v>
      </c>
      <c r="AG1964" t="s">
        <v>108</v>
      </c>
      <c r="AH1964" t="s">
        <v>108</v>
      </c>
      <c r="AI1964" t="s">
        <v>108</v>
      </c>
      <c r="AJ1964" t="s">
        <v>108</v>
      </c>
      <c r="AK1964" t="s">
        <v>108</v>
      </c>
      <c r="AL1964" t="s">
        <v>108</v>
      </c>
      <c r="AM1964" t="s">
        <v>108</v>
      </c>
      <c r="AN1964" t="s">
        <v>108</v>
      </c>
      <c r="AO1964" t="s">
        <v>108</v>
      </c>
      <c r="AP1964" t="s">
        <v>108</v>
      </c>
      <c r="AQ1964" t="s">
        <v>108</v>
      </c>
      <c r="AR1964" t="s">
        <v>108</v>
      </c>
      <c r="AS1964" t="s">
        <v>108</v>
      </c>
      <c r="AT1964" t="s">
        <v>108</v>
      </c>
      <c r="AU1964" t="s">
        <v>108</v>
      </c>
      <c r="AV1964" t="s">
        <v>108</v>
      </c>
      <c r="AW1964" t="s">
        <v>108</v>
      </c>
      <c r="AX1964" t="s">
        <v>108</v>
      </c>
      <c r="AY1964" t="s">
        <v>108</v>
      </c>
      <c r="AZ1964" t="s">
        <v>108</v>
      </c>
      <c r="BA1964" t="s">
        <v>108</v>
      </c>
      <c r="BB1964" t="s">
        <v>108</v>
      </c>
      <c r="BC1964" t="s">
        <v>108</v>
      </c>
      <c r="BD1964" t="s">
        <v>108</v>
      </c>
      <c r="BE1964" t="s">
        <v>108</v>
      </c>
      <c r="BF1964" t="s">
        <v>108</v>
      </c>
      <c r="BG1964" t="s">
        <v>108</v>
      </c>
      <c r="BH1964" t="s">
        <v>108</v>
      </c>
      <c r="BI1964" t="s">
        <v>108</v>
      </c>
      <c r="BJ1964" t="s">
        <v>108</v>
      </c>
      <c r="BK1964" t="s">
        <v>108</v>
      </c>
      <c r="BL1964" t="s">
        <v>108</v>
      </c>
      <c r="BM1964" t="s">
        <v>108</v>
      </c>
      <c r="BN1964" t="s">
        <v>108</v>
      </c>
      <c r="BO1964" t="s">
        <v>108</v>
      </c>
      <c r="BP1964" t="s">
        <v>108</v>
      </c>
      <c r="BQ1964" t="s">
        <v>108</v>
      </c>
      <c r="BR1964" t="s">
        <v>108</v>
      </c>
      <c r="BS1964" t="s">
        <v>108</v>
      </c>
      <c r="BT1964" t="s">
        <v>108</v>
      </c>
      <c r="BU1964" t="s">
        <v>108</v>
      </c>
      <c r="BV1964" t="s">
        <v>108</v>
      </c>
      <c r="BW1964" t="s">
        <v>108</v>
      </c>
      <c r="BX1964" t="s">
        <v>108</v>
      </c>
      <c r="BY1964" t="s">
        <v>108</v>
      </c>
      <c r="BZ1964" t="s">
        <v>108</v>
      </c>
      <c r="CA1964" t="s">
        <v>108</v>
      </c>
      <c r="CB1964" t="s">
        <v>108</v>
      </c>
      <c r="CC1964" t="s">
        <v>108</v>
      </c>
      <c r="CD1964" t="s">
        <v>108</v>
      </c>
      <c r="CE1964" t="s">
        <v>108</v>
      </c>
      <c r="CF1964" t="s">
        <v>108</v>
      </c>
      <c r="CG1964" t="s">
        <v>108</v>
      </c>
      <c r="CH1964" t="s">
        <v>108</v>
      </c>
      <c r="CI1964" t="s">
        <v>108</v>
      </c>
      <c r="CJ1964" t="s">
        <v>108</v>
      </c>
      <c r="CK1964" t="s">
        <v>108</v>
      </c>
      <c r="CL1964" t="s">
        <v>108</v>
      </c>
      <c r="CM1964" t="s">
        <v>108</v>
      </c>
      <c r="CN1964" t="s">
        <v>108</v>
      </c>
      <c r="CO1964" t="s">
        <v>108</v>
      </c>
      <c r="CP1964" t="s">
        <v>108</v>
      </c>
      <c r="CQ1964" t="s">
        <v>108</v>
      </c>
      <c r="CR1964" t="s">
        <v>108</v>
      </c>
      <c r="CS1964" t="s">
        <v>108</v>
      </c>
      <c r="CT1964" t="s">
        <v>108</v>
      </c>
      <c r="CU1964" t="s">
        <v>108</v>
      </c>
      <c r="CV1964" t="s">
        <v>108</v>
      </c>
      <c r="CW1964" t="s">
        <v>108</v>
      </c>
      <c r="CX1964" t="s">
        <v>108</v>
      </c>
      <c r="CY1964" t="s">
        <v>108</v>
      </c>
      <c r="CZ1964" t="s">
        <v>108</v>
      </c>
      <c r="DA1964" t="s">
        <v>108</v>
      </c>
      <c r="DB1964" t="s">
        <v>108</v>
      </c>
      <c r="DC1964" t="s">
        <v>108</v>
      </c>
      <c r="DD1964" t="s">
        <v>108</v>
      </c>
      <c r="DE1964" t="s">
        <v>108</v>
      </c>
      <c r="DF1964" t="s">
        <v>108</v>
      </c>
      <c r="DG1964" t="s">
        <v>108</v>
      </c>
    </row>
    <row r="1965" spans="1:125" x14ac:dyDescent="0.2">
      <c r="A1965" t="e">
        <f ca="1">_xll.BFieldInfo($B$1965)</f>
        <v>#NAME?</v>
      </c>
      <c r="B1965" t="s">
        <v>117</v>
      </c>
      <c r="C1965" t="s">
        <v>108</v>
      </c>
      <c r="D1965" t="s">
        <v>108</v>
      </c>
      <c r="E1965" t="s">
        <v>108</v>
      </c>
      <c r="F1965" t="s">
        <v>108</v>
      </c>
      <c r="G1965" t="s">
        <v>108</v>
      </c>
      <c r="H1965" t="s">
        <v>108</v>
      </c>
      <c r="I1965" t="s">
        <v>108</v>
      </c>
      <c r="J1965" t="s">
        <v>108</v>
      </c>
      <c r="K1965" t="s">
        <v>108</v>
      </c>
      <c r="L1965" t="s">
        <v>108</v>
      </c>
      <c r="M1965" t="s">
        <v>108</v>
      </c>
      <c r="N1965" t="s">
        <v>108</v>
      </c>
      <c r="O1965" t="s">
        <v>108</v>
      </c>
      <c r="P1965" t="s">
        <v>108</v>
      </c>
      <c r="Q1965" t="s">
        <v>108</v>
      </c>
      <c r="R1965" t="s">
        <v>108</v>
      </c>
      <c r="S1965" t="s">
        <v>108</v>
      </c>
      <c r="T1965" t="s">
        <v>108</v>
      </c>
      <c r="U1965" t="s">
        <v>108</v>
      </c>
      <c r="V1965" t="s">
        <v>108</v>
      </c>
      <c r="W1965" t="s">
        <v>108</v>
      </c>
      <c r="X1965" t="s">
        <v>108</v>
      </c>
      <c r="Y1965" t="s">
        <v>108</v>
      </c>
      <c r="Z1965" t="s">
        <v>108</v>
      </c>
      <c r="AA1965" t="s">
        <v>108</v>
      </c>
      <c r="AB1965" t="s">
        <v>108</v>
      </c>
      <c r="AC1965" t="s">
        <v>108</v>
      </c>
      <c r="AD1965" t="s">
        <v>108</v>
      </c>
      <c r="AE1965" t="s">
        <v>108</v>
      </c>
      <c r="AF1965" t="s">
        <v>108</v>
      </c>
      <c r="AG1965" t="s">
        <v>108</v>
      </c>
      <c r="AH1965" t="s">
        <v>108</v>
      </c>
      <c r="AI1965" t="s">
        <v>108</v>
      </c>
      <c r="AJ1965" t="s">
        <v>108</v>
      </c>
      <c r="AK1965" t="s">
        <v>108</v>
      </c>
      <c r="AL1965" t="s">
        <v>108</v>
      </c>
      <c r="AM1965" t="s">
        <v>108</v>
      </c>
      <c r="AN1965" t="s">
        <v>108</v>
      </c>
      <c r="AO1965" t="s">
        <v>108</v>
      </c>
      <c r="AP1965" t="s">
        <v>108</v>
      </c>
      <c r="AQ1965" t="s">
        <v>108</v>
      </c>
      <c r="AR1965" t="s">
        <v>108</v>
      </c>
      <c r="AS1965" t="s">
        <v>108</v>
      </c>
      <c r="AT1965" t="s">
        <v>108</v>
      </c>
      <c r="AU1965" t="s">
        <v>108</v>
      </c>
      <c r="AV1965" t="s">
        <v>108</v>
      </c>
      <c r="AW1965" t="s">
        <v>108</v>
      </c>
      <c r="AX1965" t="s">
        <v>108</v>
      </c>
      <c r="AY1965" t="s">
        <v>108</v>
      </c>
      <c r="AZ1965" t="s">
        <v>108</v>
      </c>
      <c r="BA1965" t="s">
        <v>108</v>
      </c>
      <c r="BB1965" t="s">
        <v>108</v>
      </c>
      <c r="BC1965" t="s">
        <v>108</v>
      </c>
      <c r="BD1965" t="s">
        <v>108</v>
      </c>
      <c r="BE1965" t="s">
        <v>108</v>
      </c>
      <c r="BF1965" t="s">
        <v>108</v>
      </c>
      <c r="BG1965" t="s">
        <v>108</v>
      </c>
      <c r="BH1965" t="s">
        <v>108</v>
      </c>
      <c r="BI1965" t="s">
        <v>108</v>
      </c>
      <c r="BJ1965" t="s">
        <v>108</v>
      </c>
      <c r="BK1965" t="s">
        <v>108</v>
      </c>
      <c r="BL1965" t="s">
        <v>108</v>
      </c>
      <c r="BM1965" t="s">
        <v>108</v>
      </c>
      <c r="BN1965" t="s">
        <v>108</v>
      </c>
      <c r="BO1965" t="s">
        <v>108</v>
      </c>
      <c r="BP1965" t="s">
        <v>108</v>
      </c>
      <c r="BQ1965" t="s">
        <v>108</v>
      </c>
      <c r="BR1965" t="s">
        <v>108</v>
      </c>
      <c r="BS1965" t="s">
        <v>108</v>
      </c>
      <c r="BT1965" t="s">
        <v>108</v>
      </c>
      <c r="BU1965" t="s">
        <v>108</v>
      </c>
      <c r="BV1965" t="s">
        <v>108</v>
      </c>
      <c r="BW1965" t="s">
        <v>108</v>
      </c>
      <c r="BX1965" t="s">
        <v>108</v>
      </c>
      <c r="BY1965" t="s">
        <v>108</v>
      </c>
      <c r="BZ1965" t="s">
        <v>108</v>
      </c>
      <c r="CA1965" t="s">
        <v>108</v>
      </c>
      <c r="CB1965" t="s">
        <v>108</v>
      </c>
      <c r="CC1965" t="s">
        <v>108</v>
      </c>
      <c r="CD1965" t="s">
        <v>108</v>
      </c>
      <c r="CE1965" t="s">
        <v>108</v>
      </c>
      <c r="CF1965" t="s">
        <v>108</v>
      </c>
      <c r="CG1965" t="s">
        <v>108</v>
      </c>
      <c r="CH1965" t="s">
        <v>108</v>
      </c>
      <c r="CI1965" t="s">
        <v>108</v>
      </c>
      <c r="CJ1965" t="s">
        <v>108</v>
      </c>
      <c r="CK1965" t="s">
        <v>108</v>
      </c>
      <c r="CL1965" t="s">
        <v>108</v>
      </c>
      <c r="CM1965" t="s">
        <v>108</v>
      </c>
      <c r="CN1965" t="s">
        <v>108</v>
      </c>
      <c r="CO1965" t="s">
        <v>108</v>
      </c>
      <c r="CP1965" t="s">
        <v>108</v>
      </c>
      <c r="CQ1965" t="s">
        <v>108</v>
      </c>
      <c r="CR1965" t="s">
        <v>108</v>
      </c>
      <c r="CS1965" t="s">
        <v>108</v>
      </c>
      <c r="CT1965" t="s">
        <v>108</v>
      </c>
      <c r="CU1965" t="s">
        <v>108</v>
      </c>
      <c r="CV1965" t="s">
        <v>108</v>
      </c>
      <c r="CW1965" t="s">
        <v>108</v>
      </c>
      <c r="CX1965" t="s">
        <v>108</v>
      </c>
      <c r="CY1965" t="s">
        <v>108</v>
      </c>
      <c r="CZ1965" t="s">
        <v>108</v>
      </c>
      <c r="DA1965" t="s">
        <v>108</v>
      </c>
      <c r="DB1965" t="s">
        <v>108</v>
      </c>
      <c r="DC1965" t="s">
        <v>108</v>
      </c>
      <c r="DD1965" t="s">
        <v>108</v>
      </c>
      <c r="DE1965" t="s">
        <v>108</v>
      </c>
      <c r="DF1965" t="s">
        <v>108</v>
      </c>
      <c r="DG1965" t="s">
        <v>108</v>
      </c>
    </row>
    <row r="1967" spans="1:125" x14ac:dyDescent="0.2">
      <c r="A1967" t="s">
        <v>300</v>
      </c>
      <c r="B1967" t="s">
        <v>106</v>
      </c>
      <c r="C1967" s="8" t="e">
        <f ca="1">_xll.BDH($A$1967,$B$1968:$B$1978,$B$1,$B$2,"Dir=H","Per=M","Days=A","Dts=S","Sort=R","cols=123;rows=12")</f>
        <v>#NAME?</v>
      </c>
      <c r="D1967" s="8">
        <v>43980</v>
      </c>
      <c r="E1967" s="8">
        <v>43951</v>
      </c>
      <c r="F1967" s="8">
        <v>43921</v>
      </c>
      <c r="G1967" s="8">
        <v>43889</v>
      </c>
      <c r="H1967" s="8">
        <v>43861</v>
      </c>
      <c r="I1967" s="8">
        <v>43830</v>
      </c>
      <c r="J1967" s="8">
        <v>43798</v>
      </c>
      <c r="K1967" s="8">
        <v>43769</v>
      </c>
      <c r="L1967" s="8">
        <v>43738</v>
      </c>
      <c r="M1967" s="8">
        <v>43707</v>
      </c>
      <c r="N1967" s="8">
        <v>43677</v>
      </c>
      <c r="O1967" s="8">
        <v>43646</v>
      </c>
      <c r="P1967" s="8">
        <v>43644</v>
      </c>
      <c r="Q1967" s="8">
        <v>43616</v>
      </c>
      <c r="R1967" s="8">
        <v>43585</v>
      </c>
      <c r="S1967" s="8">
        <v>43555</v>
      </c>
      <c r="T1967" s="8">
        <v>43553</v>
      </c>
      <c r="U1967" s="8">
        <v>43524</v>
      </c>
      <c r="V1967" s="8">
        <v>43496</v>
      </c>
      <c r="W1967" s="8">
        <v>43465</v>
      </c>
      <c r="X1967" s="8">
        <v>43434</v>
      </c>
      <c r="Y1967" s="8">
        <v>43404</v>
      </c>
      <c r="Z1967" s="8">
        <v>43373</v>
      </c>
      <c r="AA1967" s="8">
        <v>43371</v>
      </c>
      <c r="AB1967" s="8">
        <v>43343</v>
      </c>
      <c r="AC1967" s="8">
        <v>43312</v>
      </c>
      <c r="AD1967" s="8">
        <v>43281</v>
      </c>
      <c r="AE1967" s="8">
        <v>43280</v>
      </c>
      <c r="AF1967" s="8">
        <v>43251</v>
      </c>
      <c r="AG1967" s="8">
        <v>43220</v>
      </c>
      <c r="AH1967" s="8">
        <v>43190</v>
      </c>
      <c r="AI1967" s="8">
        <v>43189</v>
      </c>
      <c r="AJ1967" s="8">
        <v>43159</v>
      </c>
      <c r="AK1967" s="8">
        <v>43131</v>
      </c>
      <c r="AL1967" s="8">
        <v>43100</v>
      </c>
      <c r="AM1967" s="8">
        <v>43098</v>
      </c>
      <c r="AN1967" s="8">
        <v>43069</v>
      </c>
      <c r="AO1967" s="8">
        <v>43039</v>
      </c>
      <c r="AP1967" s="8">
        <v>43008</v>
      </c>
      <c r="AQ1967" s="8">
        <v>43007</v>
      </c>
      <c r="AR1967" s="8">
        <v>42978</v>
      </c>
      <c r="AS1967" s="8">
        <v>42947</v>
      </c>
      <c r="AT1967" s="8">
        <v>42916</v>
      </c>
      <c r="AU1967" s="8">
        <v>42886</v>
      </c>
      <c r="AV1967" s="8">
        <v>42853</v>
      </c>
      <c r="AW1967" s="8">
        <v>42825</v>
      </c>
      <c r="AX1967" s="8">
        <v>42794</v>
      </c>
      <c r="AY1967" s="8">
        <v>42766</v>
      </c>
      <c r="AZ1967" s="8">
        <v>42735</v>
      </c>
      <c r="BA1967" s="8">
        <v>42734</v>
      </c>
      <c r="BB1967" s="8">
        <v>42704</v>
      </c>
      <c r="BC1967" s="8">
        <v>42674</v>
      </c>
      <c r="BD1967" s="8">
        <v>42643</v>
      </c>
      <c r="BE1967" s="8">
        <v>42613</v>
      </c>
      <c r="BF1967" s="8">
        <v>42580</v>
      </c>
      <c r="BG1967" s="8">
        <v>42551</v>
      </c>
      <c r="BH1967" s="8">
        <v>42521</v>
      </c>
      <c r="BI1967" s="8">
        <v>42489</v>
      </c>
      <c r="BJ1967" s="8">
        <v>42460</v>
      </c>
      <c r="BK1967" s="8">
        <v>42429</v>
      </c>
      <c r="BL1967" s="8">
        <v>42398</v>
      </c>
      <c r="BM1967" s="8">
        <v>42369</v>
      </c>
      <c r="BN1967" s="8">
        <v>42338</v>
      </c>
      <c r="BO1967" s="8">
        <v>42307</v>
      </c>
      <c r="BP1967" s="8">
        <v>42277</v>
      </c>
      <c r="BQ1967" s="8">
        <v>42247</v>
      </c>
      <c r="BR1967" s="8">
        <v>42216</v>
      </c>
      <c r="BS1967" s="8">
        <v>42185</v>
      </c>
      <c r="BT1967" s="8">
        <v>42153</v>
      </c>
      <c r="BU1967" s="8">
        <v>42124</v>
      </c>
      <c r="BV1967" s="8">
        <v>42094</v>
      </c>
      <c r="BW1967" s="8">
        <v>42062</v>
      </c>
      <c r="BX1967" s="8">
        <v>42034</v>
      </c>
      <c r="BY1967" s="8">
        <v>42004</v>
      </c>
      <c r="BZ1967" s="8">
        <v>41971</v>
      </c>
      <c r="CA1967" s="8">
        <v>41943</v>
      </c>
      <c r="CB1967" s="8">
        <v>41912</v>
      </c>
      <c r="CC1967" s="8">
        <v>41880</v>
      </c>
      <c r="CD1967" s="8">
        <v>41851</v>
      </c>
      <c r="CE1967" s="8">
        <v>41820</v>
      </c>
      <c r="CF1967" s="8">
        <v>41789</v>
      </c>
      <c r="CG1967" s="8">
        <v>41759</v>
      </c>
      <c r="CH1967" s="8">
        <v>41729</v>
      </c>
      <c r="CI1967" s="8">
        <v>41698</v>
      </c>
      <c r="CJ1967" s="8">
        <v>41670</v>
      </c>
      <c r="CK1967" s="8">
        <v>41639</v>
      </c>
      <c r="CL1967" s="8">
        <v>41607</v>
      </c>
      <c r="CM1967" s="8">
        <v>41578</v>
      </c>
      <c r="CN1967" s="8">
        <v>41547</v>
      </c>
      <c r="CO1967" s="8">
        <v>41516</v>
      </c>
      <c r="CP1967" s="8">
        <v>41486</v>
      </c>
      <c r="CQ1967" s="8">
        <v>41455</v>
      </c>
      <c r="CR1967" s="8">
        <v>41453</v>
      </c>
      <c r="CS1967" s="8">
        <v>41425</v>
      </c>
      <c r="CT1967" s="8">
        <v>41394</v>
      </c>
      <c r="CU1967" s="8">
        <v>41364</v>
      </c>
      <c r="CV1967" s="8">
        <v>41362</v>
      </c>
      <c r="CW1967" s="8">
        <v>41333</v>
      </c>
      <c r="CX1967" s="8">
        <v>41305</v>
      </c>
      <c r="CY1967" s="8">
        <v>41274</v>
      </c>
      <c r="CZ1967" s="8">
        <v>41243</v>
      </c>
      <c r="DA1967" s="8">
        <v>41213</v>
      </c>
      <c r="DB1967" s="8">
        <v>41182</v>
      </c>
      <c r="DC1967" s="8">
        <v>41180</v>
      </c>
      <c r="DD1967" s="8">
        <v>41152</v>
      </c>
      <c r="DE1967" s="8">
        <v>41121</v>
      </c>
      <c r="DF1967" s="8">
        <v>41090</v>
      </c>
      <c r="DG1967" s="8">
        <v>41089</v>
      </c>
      <c r="DH1967" s="8">
        <v>41060</v>
      </c>
      <c r="DI1967" s="8">
        <v>41029</v>
      </c>
      <c r="DJ1967" s="8">
        <v>40999</v>
      </c>
      <c r="DK1967" s="8">
        <v>40998</v>
      </c>
      <c r="DL1967" s="8">
        <v>40968</v>
      </c>
      <c r="DM1967" s="8">
        <v>40939</v>
      </c>
      <c r="DN1967" s="8">
        <v>40908</v>
      </c>
      <c r="DO1967" s="8">
        <v>40907</v>
      </c>
      <c r="DP1967" s="8">
        <v>40877</v>
      </c>
      <c r="DQ1967" s="8">
        <v>40847</v>
      </c>
      <c r="DR1967" s="8">
        <v>40816</v>
      </c>
      <c r="DS1967" s="8">
        <v>40786</v>
      </c>
      <c r="DT1967" s="8">
        <v>40753</v>
      </c>
      <c r="DU1967" s="8">
        <v>40724</v>
      </c>
    </row>
    <row r="1968" spans="1:125" x14ac:dyDescent="0.2">
      <c r="A1968" t="e">
        <f ca="1">_xll.BFieldInfo($B$1968)</f>
        <v>#NAME?</v>
      </c>
      <c r="B1968" t="s">
        <v>107</v>
      </c>
      <c r="C1968">
        <v>108.6048</v>
      </c>
      <c r="D1968">
        <v>108.45650000000001</v>
      </c>
      <c r="E1968">
        <v>104.0986</v>
      </c>
      <c r="F1968">
        <v>97.119699999999995</v>
      </c>
      <c r="G1968">
        <v>124.7093</v>
      </c>
      <c r="H1968">
        <v>147.33009999999999</v>
      </c>
      <c r="I1968">
        <v>140.74590000000001</v>
      </c>
      <c r="J1968">
        <v>135.80529999999999</v>
      </c>
      <c r="K1968">
        <v>132.59450000000001</v>
      </c>
      <c r="L1968">
        <v>133.21610000000001</v>
      </c>
      <c r="M1968">
        <v>135.57</v>
      </c>
      <c r="N1968">
        <v>140.07509999999999</v>
      </c>
      <c r="O1968">
        <v>138.59819999999999</v>
      </c>
      <c r="P1968">
        <v>138.59819999999999</v>
      </c>
      <c r="Q1968">
        <v>128.7962</v>
      </c>
      <c r="R1968">
        <v>131.62559999999999</v>
      </c>
      <c r="S1968">
        <v>122.28870000000001</v>
      </c>
      <c r="T1968">
        <v>122.28870000000001</v>
      </c>
      <c r="U1968">
        <v>120.54340000000001</v>
      </c>
      <c r="V1968">
        <v>114.9044</v>
      </c>
      <c r="W1968">
        <v>106.2041</v>
      </c>
      <c r="X1968">
        <v>125.0895</v>
      </c>
      <c r="Y1968">
        <v>114.4602</v>
      </c>
      <c r="Z1968">
        <v>118.2216</v>
      </c>
      <c r="AA1968">
        <v>118.2216</v>
      </c>
      <c r="AB1968">
        <v>117.6554</v>
      </c>
      <c r="AC1968">
        <v>110.4837</v>
      </c>
      <c r="AD1968">
        <v>108.41119999999999</v>
      </c>
      <c r="AE1968">
        <v>108.41119999999999</v>
      </c>
      <c r="AF1968">
        <v>108.7431</v>
      </c>
      <c r="AG1968">
        <v>109.2409</v>
      </c>
      <c r="AH1968">
        <v>102.8078</v>
      </c>
      <c r="AI1968">
        <v>102.8078</v>
      </c>
      <c r="AJ1968">
        <v>107.46980000000001</v>
      </c>
      <c r="AK1968">
        <v>109.55289999999999</v>
      </c>
      <c r="AL1968">
        <v>109.07510000000001</v>
      </c>
      <c r="AM1968">
        <v>109.07510000000001</v>
      </c>
      <c r="AN1968">
        <v>107.31780000000001</v>
      </c>
      <c r="AO1968">
        <v>104.91249999999999</v>
      </c>
      <c r="AP1968">
        <v>98.974900000000005</v>
      </c>
      <c r="AQ1968">
        <v>98.974900000000005</v>
      </c>
      <c r="AR1968">
        <v>94.204499999999996</v>
      </c>
      <c r="AS1968">
        <v>93.252600000000001</v>
      </c>
      <c r="AT1968">
        <v>91.823300000000003</v>
      </c>
      <c r="AU1968">
        <v>83.866100000000003</v>
      </c>
      <c r="AV1968">
        <v>86.384100000000004</v>
      </c>
      <c r="AW1968">
        <v>85.878100000000003</v>
      </c>
      <c r="AX1968">
        <v>86.909400000000005</v>
      </c>
      <c r="AY1968">
        <v>82.914500000000004</v>
      </c>
      <c r="AZ1968">
        <v>80.081699999999998</v>
      </c>
      <c r="BA1968">
        <v>80.081699999999998</v>
      </c>
      <c r="BB1968">
        <v>77.876400000000004</v>
      </c>
      <c r="BC1968">
        <v>71.801100000000005</v>
      </c>
      <c r="BD1968">
        <v>68.885800000000003</v>
      </c>
      <c r="BE1968">
        <v>70.542299999999997</v>
      </c>
      <c r="BF1968">
        <v>69.337599999999995</v>
      </c>
      <c r="BG1968">
        <v>65.357600000000005</v>
      </c>
      <c r="BH1968">
        <v>70.393600000000006</v>
      </c>
      <c r="BI1968">
        <v>70.040400000000005</v>
      </c>
      <c r="BJ1968">
        <v>65.409599999999998</v>
      </c>
      <c r="BK1968">
        <v>59.209499999999998</v>
      </c>
      <c r="BL1968">
        <v>56.993699999999997</v>
      </c>
      <c r="BM1968">
        <v>73.759799999999998</v>
      </c>
      <c r="BN1968">
        <v>75.976299999999995</v>
      </c>
      <c r="BO1968">
        <v>77.694299999999998</v>
      </c>
      <c r="BP1968">
        <v>78.322699999999998</v>
      </c>
      <c r="BQ1968">
        <v>81.059200000000004</v>
      </c>
      <c r="BR1968">
        <v>80.361900000000006</v>
      </c>
      <c r="BS1968">
        <v>82.115799999999993</v>
      </c>
      <c r="BT1968">
        <v>83.915800000000004</v>
      </c>
      <c r="BU1968">
        <v>81.526300000000006</v>
      </c>
      <c r="BV1968">
        <v>82.2316</v>
      </c>
      <c r="BW1968">
        <v>85.599299999999999</v>
      </c>
      <c r="BX1968">
        <v>84.655100000000004</v>
      </c>
      <c r="BY1968">
        <v>97.331699999999998</v>
      </c>
      <c r="BZ1968">
        <v>96.683099999999996</v>
      </c>
      <c r="CA1968">
        <v>94.099199999999996</v>
      </c>
      <c r="CB1968">
        <v>91.301400000000001</v>
      </c>
      <c r="CC1968">
        <v>93.3977</v>
      </c>
      <c r="CD1968">
        <v>91.781099999999995</v>
      </c>
      <c r="CE1968">
        <v>98.6755</v>
      </c>
      <c r="CF1968">
        <v>95.170299999999997</v>
      </c>
      <c r="CG1968">
        <v>90.937100000000001</v>
      </c>
      <c r="CH1968">
        <v>93.403700000000001</v>
      </c>
      <c r="CI1968">
        <v>94.700599999999994</v>
      </c>
      <c r="CJ1968">
        <v>88.206000000000003</v>
      </c>
      <c r="CK1968">
        <v>93.888400000000004</v>
      </c>
      <c r="CL1968">
        <v>88.786799999999999</v>
      </c>
      <c r="CM1968">
        <v>84.647599999999997</v>
      </c>
      <c r="CN1968">
        <v>77.908699999999996</v>
      </c>
      <c r="CO1968">
        <v>74.1845</v>
      </c>
      <c r="CP1968">
        <v>76.103300000000004</v>
      </c>
      <c r="CQ1968">
        <v>76.887699999999995</v>
      </c>
      <c r="CR1968">
        <v>76.887699999999995</v>
      </c>
      <c r="CS1968">
        <v>77.864699999999999</v>
      </c>
      <c r="CT1968">
        <v>70.356899999999996</v>
      </c>
      <c r="CU1968">
        <v>69.171099999999996</v>
      </c>
      <c r="CV1968">
        <v>69.171099999999996</v>
      </c>
      <c r="CW1968">
        <v>63.726399999999998</v>
      </c>
      <c r="CX1968">
        <v>60.301699999999997</v>
      </c>
      <c r="CY1968">
        <v>58.738</v>
      </c>
      <c r="CZ1968">
        <v>57.123399999999997</v>
      </c>
      <c r="DA1968">
        <v>57.194899999999997</v>
      </c>
      <c r="DB1968">
        <v>57.902700000000003</v>
      </c>
      <c r="DC1968">
        <v>57.902700000000003</v>
      </c>
      <c r="DD1968">
        <v>59.369100000000003</v>
      </c>
      <c r="DE1968">
        <v>58.7682</v>
      </c>
      <c r="DF1968">
        <v>59.078499999999998</v>
      </c>
      <c r="DG1968">
        <v>59.078499999999998</v>
      </c>
      <c r="DH1968">
        <v>56.662999999999997</v>
      </c>
      <c r="DI1968">
        <v>61.108400000000003</v>
      </c>
      <c r="DJ1968">
        <v>58.5229</v>
      </c>
      <c r="DK1968">
        <v>58.5229</v>
      </c>
      <c r="DL1968">
        <v>53.495899999999999</v>
      </c>
      <c r="DM1968">
        <v>50.714399999999998</v>
      </c>
      <c r="DN1968">
        <v>47.533000000000001</v>
      </c>
      <c r="DO1968">
        <v>47.533000000000001</v>
      </c>
      <c r="DP1968">
        <v>48.409700000000001</v>
      </c>
      <c r="DQ1968">
        <v>51.009599999999999</v>
      </c>
      <c r="DR1968">
        <v>45.058700000000002</v>
      </c>
      <c r="DS1968">
        <v>49.8857</v>
      </c>
      <c r="DT1968">
        <v>50.216900000000003</v>
      </c>
      <c r="DU1968">
        <v>51.882800000000003</v>
      </c>
    </row>
    <row r="1969" spans="1:125" x14ac:dyDescent="0.2">
      <c r="A1969" t="e">
        <f ca="1">_xll.BFieldInfo($B$1969)</f>
        <v>#NAME?</v>
      </c>
      <c r="B1969" t="s">
        <v>109</v>
      </c>
      <c r="C1969">
        <v>2795</v>
      </c>
      <c r="D1969">
        <v>2795</v>
      </c>
      <c r="E1969">
        <v>2795</v>
      </c>
      <c r="F1969">
        <v>2795</v>
      </c>
      <c r="G1969">
        <v>2795</v>
      </c>
      <c r="H1969">
        <v>2795</v>
      </c>
      <c r="I1969">
        <v>2795</v>
      </c>
      <c r="J1969">
        <v>2795</v>
      </c>
      <c r="K1969">
        <v>2795</v>
      </c>
      <c r="L1969">
        <v>2795</v>
      </c>
      <c r="M1969">
        <v>2795</v>
      </c>
      <c r="N1969">
        <v>2795</v>
      </c>
      <c r="O1969">
        <v>2795</v>
      </c>
      <c r="P1969">
        <v>2795</v>
      </c>
      <c r="Q1969">
        <v>2795</v>
      </c>
      <c r="R1969">
        <v>2795</v>
      </c>
      <c r="S1969">
        <v>2795</v>
      </c>
      <c r="T1969">
        <v>2795</v>
      </c>
      <c r="U1969">
        <v>2795</v>
      </c>
      <c r="V1969">
        <v>2795</v>
      </c>
      <c r="W1969">
        <v>2795</v>
      </c>
      <c r="X1969">
        <v>2795</v>
      </c>
      <c r="Y1969">
        <v>2795</v>
      </c>
      <c r="Z1969">
        <v>2795</v>
      </c>
      <c r="AA1969">
        <v>2795</v>
      </c>
      <c r="AB1969">
        <v>2795</v>
      </c>
      <c r="AC1969">
        <v>2795</v>
      </c>
      <c r="AD1969">
        <v>2795</v>
      </c>
      <c r="AE1969">
        <v>2795</v>
      </c>
      <c r="AF1969">
        <v>2795</v>
      </c>
      <c r="AG1969">
        <v>2795</v>
      </c>
      <c r="AH1969">
        <v>2795</v>
      </c>
      <c r="AI1969">
        <v>2795</v>
      </c>
      <c r="AJ1969">
        <v>2795</v>
      </c>
      <c r="AK1969">
        <v>2795</v>
      </c>
      <c r="AL1969">
        <v>2795</v>
      </c>
      <c r="AM1969">
        <v>2795</v>
      </c>
      <c r="AN1969">
        <v>2795</v>
      </c>
      <c r="AO1969">
        <v>2795</v>
      </c>
      <c r="AP1969">
        <v>2795</v>
      </c>
      <c r="AQ1969">
        <v>2795</v>
      </c>
      <c r="AR1969">
        <v>2795</v>
      </c>
      <c r="AS1969">
        <v>2795</v>
      </c>
      <c r="AT1969">
        <v>2795</v>
      </c>
      <c r="AU1969">
        <v>2795</v>
      </c>
      <c r="AV1969">
        <v>2795</v>
      </c>
      <c r="AW1969">
        <v>2795</v>
      </c>
      <c r="AX1969">
        <v>2795</v>
      </c>
      <c r="AY1969">
        <v>2795</v>
      </c>
      <c r="AZ1969">
        <v>2795</v>
      </c>
      <c r="BA1969">
        <v>2795</v>
      </c>
      <c r="BB1969">
        <v>2795</v>
      </c>
      <c r="BC1969">
        <v>2795</v>
      </c>
      <c r="BD1969">
        <v>2795</v>
      </c>
      <c r="BE1969">
        <v>2795</v>
      </c>
      <c r="BF1969">
        <v>2795</v>
      </c>
      <c r="BG1969">
        <v>2795</v>
      </c>
      <c r="BH1969">
        <v>2795</v>
      </c>
      <c r="BI1969">
        <v>2795</v>
      </c>
      <c r="BJ1969">
        <v>2795</v>
      </c>
      <c r="BK1969">
        <v>2795</v>
      </c>
      <c r="BL1969">
        <v>2795</v>
      </c>
      <c r="BM1969">
        <v>2795</v>
      </c>
      <c r="BN1969">
        <v>2795</v>
      </c>
      <c r="BO1969">
        <v>2795</v>
      </c>
      <c r="BP1969">
        <v>2795</v>
      </c>
      <c r="BQ1969">
        <v>2795</v>
      </c>
      <c r="BR1969">
        <v>2795</v>
      </c>
      <c r="BS1969">
        <v>2795</v>
      </c>
      <c r="BT1969">
        <v>2795</v>
      </c>
      <c r="BU1969">
        <v>2795</v>
      </c>
      <c r="BV1969">
        <v>2795</v>
      </c>
      <c r="BW1969">
        <v>2795</v>
      </c>
      <c r="BX1969">
        <v>2795</v>
      </c>
      <c r="BY1969">
        <v>2795</v>
      </c>
      <c r="BZ1969">
        <v>2795</v>
      </c>
      <c r="CA1969">
        <v>2795</v>
      </c>
      <c r="CB1969">
        <v>2795</v>
      </c>
      <c r="CC1969">
        <v>2795</v>
      </c>
      <c r="CD1969">
        <v>2795</v>
      </c>
      <c r="CE1969">
        <v>2795</v>
      </c>
      <c r="CF1969">
        <v>2795</v>
      </c>
      <c r="CG1969">
        <v>2795</v>
      </c>
      <c r="CH1969">
        <v>2795</v>
      </c>
      <c r="CI1969">
        <v>2795</v>
      </c>
      <c r="CJ1969">
        <v>2795</v>
      </c>
      <c r="CK1969">
        <v>2795</v>
      </c>
      <c r="CL1969">
        <v>2795</v>
      </c>
      <c r="CM1969">
        <v>2795</v>
      </c>
      <c r="CN1969">
        <v>2795</v>
      </c>
      <c r="CO1969">
        <v>2795</v>
      </c>
      <c r="CP1969">
        <v>2795</v>
      </c>
      <c r="CQ1969">
        <v>2795</v>
      </c>
      <c r="CR1969">
        <v>2795</v>
      </c>
      <c r="CS1969">
        <v>2795</v>
      </c>
      <c r="CT1969">
        <v>2795</v>
      </c>
      <c r="CU1969">
        <v>2795</v>
      </c>
      <c r="CV1969">
        <v>2795</v>
      </c>
      <c r="CW1969">
        <v>2795</v>
      </c>
      <c r="CX1969">
        <v>2795</v>
      </c>
      <c r="CY1969">
        <v>2795</v>
      </c>
      <c r="CZ1969">
        <v>2512</v>
      </c>
      <c r="DA1969">
        <v>2512</v>
      </c>
      <c r="DB1969">
        <v>2512</v>
      </c>
      <c r="DC1969">
        <v>2512</v>
      </c>
      <c r="DD1969">
        <v>2512</v>
      </c>
      <c r="DE1969">
        <v>2512</v>
      </c>
      <c r="DF1969">
        <v>2512</v>
      </c>
      <c r="DG1969">
        <v>2512</v>
      </c>
      <c r="DH1969">
        <v>2512</v>
      </c>
      <c r="DI1969">
        <v>2512</v>
      </c>
      <c r="DJ1969">
        <v>2512</v>
      </c>
      <c r="DK1969">
        <v>2512</v>
      </c>
      <c r="DL1969">
        <v>2512</v>
      </c>
      <c r="DM1969">
        <v>2512</v>
      </c>
      <c r="DN1969">
        <v>2512</v>
      </c>
      <c r="DO1969" t="s">
        <v>108</v>
      </c>
      <c r="DP1969" t="s">
        <v>108</v>
      </c>
      <c r="DQ1969" t="s">
        <v>108</v>
      </c>
      <c r="DR1969" t="s">
        <v>108</v>
      </c>
      <c r="DS1969" t="s">
        <v>108</v>
      </c>
      <c r="DT1969" t="s">
        <v>108</v>
      </c>
      <c r="DU1969" t="s">
        <v>108</v>
      </c>
    </row>
    <row r="1970" spans="1:125" x14ac:dyDescent="0.2">
      <c r="A1970" t="e">
        <f ca="1">_xll.BFieldInfo($B$1970)</f>
        <v>#NAME?</v>
      </c>
      <c r="B1970" t="s">
        <v>110</v>
      </c>
      <c r="C1970">
        <v>2309</v>
      </c>
      <c r="D1970">
        <v>2309</v>
      </c>
      <c r="E1970">
        <v>2309</v>
      </c>
      <c r="F1970">
        <v>2309</v>
      </c>
      <c r="G1970">
        <v>2309</v>
      </c>
      <c r="H1970">
        <v>2309</v>
      </c>
      <c r="I1970">
        <v>2309</v>
      </c>
      <c r="J1970">
        <v>2309</v>
      </c>
      <c r="K1970">
        <v>2309</v>
      </c>
      <c r="L1970">
        <v>2309</v>
      </c>
      <c r="M1970">
        <v>2309</v>
      </c>
      <c r="N1970">
        <v>2309</v>
      </c>
      <c r="O1970">
        <v>2309</v>
      </c>
      <c r="P1970">
        <v>2309</v>
      </c>
      <c r="Q1970">
        <v>2309</v>
      </c>
      <c r="R1970">
        <v>2309</v>
      </c>
      <c r="S1970">
        <v>2309</v>
      </c>
      <c r="T1970">
        <v>2309</v>
      </c>
      <c r="U1970">
        <v>2309</v>
      </c>
      <c r="V1970">
        <v>2309</v>
      </c>
      <c r="W1970">
        <v>2309</v>
      </c>
      <c r="X1970">
        <v>2309</v>
      </c>
      <c r="Y1970">
        <v>2309</v>
      </c>
      <c r="Z1970">
        <v>2309</v>
      </c>
      <c r="AA1970">
        <v>2309</v>
      </c>
      <c r="AB1970">
        <v>2309</v>
      </c>
      <c r="AC1970">
        <v>2309</v>
      </c>
      <c r="AD1970">
        <v>2309</v>
      </c>
      <c r="AE1970">
        <v>2309</v>
      </c>
      <c r="AF1970">
        <v>2309</v>
      </c>
      <c r="AG1970">
        <v>2309</v>
      </c>
      <c r="AH1970">
        <v>2309</v>
      </c>
      <c r="AI1970">
        <v>2309</v>
      </c>
      <c r="AJ1970">
        <v>2309</v>
      </c>
      <c r="AK1970">
        <v>2309</v>
      </c>
      <c r="AL1970">
        <v>2309</v>
      </c>
      <c r="AM1970">
        <v>2309</v>
      </c>
      <c r="AN1970">
        <v>2309</v>
      </c>
      <c r="AO1970">
        <v>2309</v>
      </c>
      <c r="AP1970">
        <v>2309</v>
      </c>
      <c r="AQ1970">
        <v>2309</v>
      </c>
      <c r="AR1970">
        <v>2309</v>
      </c>
      <c r="AS1970">
        <v>2309</v>
      </c>
      <c r="AT1970">
        <v>2309</v>
      </c>
      <c r="AU1970">
        <v>2309</v>
      </c>
      <c r="AV1970">
        <v>2309</v>
      </c>
      <c r="AW1970">
        <v>2309</v>
      </c>
      <c r="AX1970">
        <v>2309</v>
      </c>
      <c r="AY1970">
        <v>2309</v>
      </c>
      <c r="AZ1970">
        <v>2309</v>
      </c>
      <c r="BA1970">
        <v>2309</v>
      </c>
      <c r="BB1970">
        <v>2309</v>
      </c>
      <c r="BC1970">
        <v>2309</v>
      </c>
      <c r="BD1970">
        <v>2309</v>
      </c>
      <c r="BE1970">
        <v>2309</v>
      </c>
      <c r="BF1970">
        <v>2309</v>
      </c>
      <c r="BG1970">
        <v>2309</v>
      </c>
      <c r="BH1970">
        <v>2309</v>
      </c>
      <c r="BI1970">
        <v>2309</v>
      </c>
      <c r="BJ1970">
        <v>2309</v>
      </c>
      <c r="BK1970">
        <v>2309</v>
      </c>
      <c r="BL1970">
        <v>2309</v>
      </c>
      <c r="BM1970">
        <v>2309</v>
      </c>
      <c r="BN1970">
        <v>2309</v>
      </c>
      <c r="BO1970">
        <v>2309</v>
      </c>
      <c r="BP1970">
        <v>2309</v>
      </c>
      <c r="BQ1970">
        <v>2309</v>
      </c>
      <c r="BR1970">
        <v>2309</v>
      </c>
      <c r="BS1970">
        <v>2309</v>
      </c>
      <c r="BT1970">
        <v>2309</v>
      </c>
      <c r="BU1970">
        <v>2309</v>
      </c>
      <c r="BV1970">
        <v>2309</v>
      </c>
      <c r="BW1970">
        <v>2309</v>
      </c>
      <c r="BX1970">
        <v>2309</v>
      </c>
      <c r="BY1970">
        <v>2309</v>
      </c>
      <c r="BZ1970">
        <v>2309</v>
      </c>
      <c r="CA1970">
        <v>2309</v>
      </c>
      <c r="CB1970">
        <v>2309</v>
      </c>
      <c r="CC1970">
        <v>2309</v>
      </c>
      <c r="CD1970">
        <v>2309</v>
      </c>
      <c r="CE1970">
        <v>2309</v>
      </c>
      <c r="CF1970">
        <v>2309</v>
      </c>
      <c r="CG1970">
        <v>2309</v>
      </c>
      <c r="CH1970">
        <v>2309</v>
      </c>
      <c r="CI1970">
        <v>2309</v>
      </c>
      <c r="CJ1970">
        <v>2309</v>
      </c>
      <c r="CK1970">
        <v>2309</v>
      </c>
      <c r="CL1970">
        <v>2309</v>
      </c>
      <c r="CM1970">
        <v>2309</v>
      </c>
      <c r="CN1970">
        <v>2309</v>
      </c>
      <c r="CO1970">
        <v>2309</v>
      </c>
      <c r="CP1970">
        <v>2309</v>
      </c>
      <c r="CQ1970">
        <v>2309</v>
      </c>
      <c r="CR1970">
        <v>2309</v>
      </c>
      <c r="CS1970">
        <v>2309</v>
      </c>
      <c r="CT1970">
        <v>2309</v>
      </c>
      <c r="CU1970">
        <v>2309</v>
      </c>
      <c r="CV1970">
        <v>2309</v>
      </c>
      <c r="CW1970">
        <v>2309</v>
      </c>
      <c r="CX1970">
        <v>2309</v>
      </c>
      <c r="CY1970">
        <v>2309</v>
      </c>
      <c r="CZ1970">
        <v>2069</v>
      </c>
      <c r="DA1970">
        <v>2069</v>
      </c>
      <c r="DB1970">
        <v>2069</v>
      </c>
      <c r="DC1970">
        <v>2069</v>
      </c>
      <c r="DD1970">
        <v>2069</v>
      </c>
      <c r="DE1970">
        <v>2069</v>
      </c>
      <c r="DF1970">
        <v>2069</v>
      </c>
      <c r="DG1970">
        <v>2069</v>
      </c>
      <c r="DH1970">
        <v>2069</v>
      </c>
      <c r="DI1970">
        <v>2069</v>
      </c>
      <c r="DJ1970">
        <v>2069</v>
      </c>
      <c r="DK1970">
        <v>2069</v>
      </c>
      <c r="DL1970">
        <v>2069</v>
      </c>
      <c r="DM1970">
        <v>2069</v>
      </c>
      <c r="DN1970">
        <v>2069</v>
      </c>
      <c r="DO1970" t="s">
        <v>108</v>
      </c>
      <c r="DP1970" t="s">
        <v>108</v>
      </c>
      <c r="DQ1970" t="s">
        <v>108</v>
      </c>
      <c r="DR1970" t="s">
        <v>108</v>
      </c>
      <c r="DS1970" t="s">
        <v>108</v>
      </c>
      <c r="DT1970" t="s">
        <v>108</v>
      </c>
      <c r="DU1970" t="s">
        <v>108</v>
      </c>
    </row>
    <row r="1971" spans="1:125" x14ac:dyDescent="0.2">
      <c r="A1971" t="e">
        <f ca="1">_xll.BFieldInfo($B$1971)</f>
        <v>#NAME?</v>
      </c>
      <c r="B1971" t="s">
        <v>111</v>
      </c>
      <c r="C1971">
        <v>76636</v>
      </c>
      <c r="D1971">
        <v>68916.05</v>
      </c>
      <c r="E1971">
        <v>68916.05</v>
      </c>
      <c r="F1971">
        <v>68916.05</v>
      </c>
      <c r="G1971">
        <v>100836.9</v>
      </c>
      <c r="H1971">
        <v>100836.9</v>
      </c>
      <c r="I1971">
        <v>100836.9</v>
      </c>
      <c r="J1971">
        <v>97107.88</v>
      </c>
      <c r="K1971">
        <v>97107.88</v>
      </c>
      <c r="L1971">
        <v>97107.88</v>
      </c>
      <c r="M1971">
        <v>102702.08</v>
      </c>
      <c r="N1971">
        <v>102702.08</v>
      </c>
      <c r="O1971">
        <v>102702.08</v>
      </c>
      <c r="P1971">
        <v>91484.1</v>
      </c>
      <c r="Q1971">
        <v>91484.1</v>
      </c>
      <c r="R1971">
        <v>91484.1</v>
      </c>
      <c r="S1971">
        <v>91484.1</v>
      </c>
      <c r="T1971">
        <v>80736.039999999994</v>
      </c>
      <c r="U1971">
        <v>80736.039999999994</v>
      </c>
      <c r="V1971">
        <v>80736.039999999994</v>
      </c>
      <c r="W1971">
        <v>80736.039999999994</v>
      </c>
      <c r="X1971">
        <v>90942.46</v>
      </c>
      <c r="Y1971">
        <v>90942.46</v>
      </c>
      <c r="Z1971">
        <v>90942.46</v>
      </c>
      <c r="AA1971">
        <v>84378</v>
      </c>
      <c r="AB1971">
        <v>84378</v>
      </c>
      <c r="AC1971">
        <v>84378</v>
      </c>
      <c r="AD1971">
        <v>84378</v>
      </c>
      <c r="AE1971">
        <v>80220.800000000003</v>
      </c>
      <c r="AF1971">
        <v>80220.800000000003</v>
      </c>
      <c r="AG1971">
        <v>80220.800000000003</v>
      </c>
      <c r="AH1971">
        <v>80220.800000000003</v>
      </c>
      <c r="AI1971">
        <v>85307.29</v>
      </c>
      <c r="AJ1971">
        <v>85307.29</v>
      </c>
      <c r="AK1971">
        <v>85307.29</v>
      </c>
      <c r="AL1971">
        <v>85307.29</v>
      </c>
      <c r="AM1971">
        <v>78790.66</v>
      </c>
      <c r="AN1971">
        <v>78790.66</v>
      </c>
      <c r="AO1971">
        <v>78790.66</v>
      </c>
      <c r="AP1971">
        <v>78790.66</v>
      </c>
      <c r="AQ1971">
        <v>74552.399999999994</v>
      </c>
      <c r="AR1971">
        <v>74552.399999999994</v>
      </c>
      <c r="AS1971">
        <v>74552.399999999994</v>
      </c>
      <c r="AT1971">
        <v>74552.399999999994</v>
      </c>
      <c r="AU1971">
        <v>70803.45</v>
      </c>
      <c r="AV1971">
        <v>70803.45</v>
      </c>
      <c r="AW1971">
        <v>70803.45</v>
      </c>
      <c r="AX1971">
        <v>66968.320000000007</v>
      </c>
      <c r="AY1971">
        <v>66968.320000000007</v>
      </c>
      <c r="AZ1971">
        <v>66968.320000000007</v>
      </c>
      <c r="BA1971">
        <v>58724.68</v>
      </c>
      <c r="BB1971">
        <v>58724.68</v>
      </c>
      <c r="BC1971">
        <v>58724.68</v>
      </c>
      <c r="BD1971">
        <v>58724.68</v>
      </c>
      <c r="BE1971">
        <v>56203</v>
      </c>
      <c r="BF1971">
        <v>56203</v>
      </c>
      <c r="BG1971">
        <v>56203</v>
      </c>
      <c r="BH1971">
        <v>58391.4</v>
      </c>
      <c r="BI1971">
        <v>58391.4</v>
      </c>
      <c r="BJ1971">
        <v>58391.4</v>
      </c>
      <c r="BK1971">
        <v>67393.95</v>
      </c>
      <c r="BL1971">
        <v>67393.95</v>
      </c>
      <c r="BM1971">
        <v>67393.95</v>
      </c>
      <c r="BN1971">
        <v>73018.05</v>
      </c>
      <c r="BO1971">
        <v>73018.05</v>
      </c>
      <c r="BP1971">
        <v>73018.05</v>
      </c>
      <c r="BQ1971">
        <v>77875.44</v>
      </c>
      <c r="BR1971">
        <v>77875.44</v>
      </c>
      <c r="BS1971">
        <v>77875.44</v>
      </c>
      <c r="BT1971">
        <v>79369.919999999998</v>
      </c>
      <c r="BU1971">
        <v>79369.919999999998</v>
      </c>
      <c r="BV1971">
        <v>79369.919999999998</v>
      </c>
      <c r="BW1971">
        <v>95179.92</v>
      </c>
      <c r="BX1971">
        <v>95179.92</v>
      </c>
      <c r="BY1971">
        <v>95179.92</v>
      </c>
      <c r="BZ1971">
        <v>90603.9</v>
      </c>
      <c r="CA1971">
        <v>90603.9</v>
      </c>
      <c r="CB1971">
        <v>90603.9</v>
      </c>
      <c r="CC1971">
        <v>99234.02</v>
      </c>
      <c r="CD1971">
        <v>99234.02</v>
      </c>
      <c r="CE1971">
        <v>99234.02</v>
      </c>
      <c r="CF1971">
        <v>95341.77</v>
      </c>
      <c r="CG1971">
        <v>95341.77</v>
      </c>
      <c r="CH1971">
        <v>95341.77</v>
      </c>
      <c r="CI1971">
        <v>96536.72</v>
      </c>
      <c r="CJ1971">
        <v>96536.72</v>
      </c>
      <c r="CK1971">
        <v>96536.72</v>
      </c>
      <c r="CL1971">
        <v>80881.919999999998</v>
      </c>
      <c r="CM1971">
        <v>80881.919999999998</v>
      </c>
      <c r="CN1971">
        <v>80881.919999999998</v>
      </c>
      <c r="CO1971">
        <v>81039.839999999997</v>
      </c>
      <c r="CP1971">
        <v>81039.839999999997</v>
      </c>
      <c r="CQ1971">
        <v>81039.839999999997</v>
      </c>
      <c r="CR1971">
        <v>74071.08</v>
      </c>
      <c r="CS1971">
        <v>74071.08</v>
      </c>
      <c r="CT1971">
        <v>74071.08</v>
      </c>
      <c r="CU1971">
        <v>74071.08</v>
      </c>
      <c r="CV1971">
        <v>63515.4</v>
      </c>
      <c r="CW1971">
        <v>63515.4</v>
      </c>
      <c r="CX1971">
        <v>63515.4</v>
      </c>
      <c r="CY1971">
        <v>63515.4</v>
      </c>
      <c r="CZ1971">
        <v>63796.92</v>
      </c>
      <c r="DA1971">
        <v>63796.92</v>
      </c>
      <c r="DB1971">
        <v>63796.92</v>
      </c>
      <c r="DC1971">
        <v>66301.19</v>
      </c>
      <c r="DD1971">
        <v>66301.19</v>
      </c>
      <c r="DE1971">
        <v>66301.19</v>
      </c>
      <c r="DF1971">
        <v>66301.19</v>
      </c>
      <c r="DG1971">
        <v>67464.759999999995</v>
      </c>
      <c r="DH1971">
        <v>67464.759999999995</v>
      </c>
      <c r="DI1971">
        <v>67464.759999999995</v>
      </c>
      <c r="DJ1971">
        <v>67464.759999999995</v>
      </c>
      <c r="DK1971">
        <v>54905.88</v>
      </c>
      <c r="DL1971">
        <v>54905.88</v>
      </c>
      <c r="DM1971">
        <v>54905.88</v>
      </c>
      <c r="DN1971">
        <v>54905.88</v>
      </c>
      <c r="DO1971">
        <v>52488.1</v>
      </c>
      <c r="DP1971">
        <v>52488.1</v>
      </c>
      <c r="DQ1971">
        <v>52488.1</v>
      </c>
      <c r="DR1971">
        <v>52488.1</v>
      </c>
      <c r="DS1971">
        <v>61678.1</v>
      </c>
      <c r="DT1971">
        <v>61678.1</v>
      </c>
      <c r="DU1971">
        <v>61678.1</v>
      </c>
    </row>
    <row r="1972" spans="1:125" x14ac:dyDescent="0.2">
      <c r="A1972" t="e">
        <f ca="1">_xll.BFieldInfo($B$1972)</f>
        <v>#NAME?</v>
      </c>
      <c r="B1972" t="s">
        <v>109</v>
      </c>
      <c r="C1972">
        <v>2795</v>
      </c>
      <c r="D1972">
        <v>2795</v>
      </c>
      <c r="E1972">
        <v>2795</v>
      </c>
      <c r="F1972">
        <v>2795</v>
      </c>
      <c r="G1972">
        <v>2795</v>
      </c>
      <c r="H1972">
        <v>2795</v>
      </c>
      <c r="I1972">
        <v>2795</v>
      </c>
      <c r="J1972">
        <v>2795</v>
      </c>
      <c r="K1972">
        <v>2795</v>
      </c>
      <c r="L1972">
        <v>2795</v>
      </c>
      <c r="M1972">
        <v>2795</v>
      </c>
      <c r="N1972">
        <v>2795</v>
      </c>
      <c r="O1972">
        <v>2795</v>
      </c>
      <c r="P1972">
        <v>2795</v>
      </c>
      <c r="Q1972">
        <v>2795</v>
      </c>
      <c r="R1972">
        <v>2795</v>
      </c>
      <c r="S1972">
        <v>2795</v>
      </c>
      <c r="T1972">
        <v>2795</v>
      </c>
      <c r="U1972">
        <v>2795</v>
      </c>
      <c r="V1972">
        <v>2795</v>
      </c>
      <c r="W1972">
        <v>2795</v>
      </c>
      <c r="X1972">
        <v>2795</v>
      </c>
      <c r="Y1972">
        <v>2795</v>
      </c>
      <c r="Z1972">
        <v>2795</v>
      </c>
      <c r="AA1972">
        <v>2795</v>
      </c>
      <c r="AB1972">
        <v>2795</v>
      </c>
      <c r="AC1972">
        <v>2795</v>
      </c>
      <c r="AD1972">
        <v>2795</v>
      </c>
      <c r="AE1972">
        <v>2795</v>
      </c>
      <c r="AF1972">
        <v>2795</v>
      </c>
      <c r="AG1972">
        <v>2795</v>
      </c>
      <c r="AH1972">
        <v>2795</v>
      </c>
      <c r="AI1972">
        <v>2795</v>
      </c>
      <c r="AJ1972">
        <v>2795</v>
      </c>
      <c r="AK1972">
        <v>2795</v>
      </c>
      <c r="AL1972">
        <v>2795</v>
      </c>
      <c r="AM1972">
        <v>2795</v>
      </c>
      <c r="AN1972">
        <v>2795</v>
      </c>
      <c r="AO1972">
        <v>2795</v>
      </c>
      <c r="AP1972">
        <v>2795</v>
      </c>
      <c r="AQ1972">
        <v>2795</v>
      </c>
      <c r="AR1972">
        <v>2795</v>
      </c>
      <c r="AS1972">
        <v>2795</v>
      </c>
      <c r="AT1972">
        <v>2795</v>
      </c>
      <c r="AU1972">
        <v>2795</v>
      </c>
      <c r="AV1972">
        <v>2795</v>
      </c>
      <c r="AW1972">
        <v>2795</v>
      </c>
      <c r="AX1972">
        <v>2795</v>
      </c>
      <c r="AY1972">
        <v>2795</v>
      </c>
      <c r="AZ1972">
        <v>2795</v>
      </c>
      <c r="BA1972">
        <v>2795</v>
      </c>
      <c r="BB1972">
        <v>2795</v>
      </c>
      <c r="BC1972">
        <v>2795</v>
      </c>
      <c r="BD1972">
        <v>2795</v>
      </c>
      <c r="BE1972">
        <v>2795</v>
      </c>
      <c r="BF1972">
        <v>2795</v>
      </c>
      <c r="BG1972">
        <v>2795</v>
      </c>
      <c r="BH1972">
        <v>2795</v>
      </c>
      <c r="BI1972">
        <v>2795</v>
      </c>
      <c r="BJ1972">
        <v>2795</v>
      </c>
      <c r="BK1972">
        <v>2795</v>
      </c>
      <c r="BL1972">
        <v>2795</v>
      </c>
      <c r="BM1972">
        <v>2795</v>
      </c>
      <c r="BN1972">
        <v>2795</v>
      </c>
      <c r="BO1972">
        <v>2795</v>
      </c>
      <c r="BP1972">
        <v>2795</v>
      </c>
      <c r="BQ1972">
        <v>2795</v>
      </c>
      <c r="BR1972">
        <v>2795</v>
      </c>
      <c r="BS1972">
        <v>2795</v>
      </c>
      <c r="BT1972">
        <v>2795</v>
      </c>
      <c r="BU1972">
        <v>2795</v>
      </c>
      <c r="BV1972">
        <v>2795</v>
      </c>
      <c r="BW1972">
        <v>2795</v>
      </c>
      <c r="BX1972">
        <v>2795</v>
      </c>
      <c r="BY1972">
        <v>2795</v>
      </c>
      <c r="BZ1972">
        <v>2795</v>
      </c>
      <c r="CA1972">
        <v>2795</v>
      </c>
      <c r="CB1972">
        <v>2795</v>
      </c>
      <c r="CC1972">
        <v>2795</v>
      </c>
      <c r="CD1972">
        <v>2795</v>
      </c>
      <c r="CE1972">
        <v>2795</v>
      </c>
      <c r="CF1972">
        <v>2795</v>
      </c>
      <c r="CG1972">
        <v>2795</v>
      </c>
      <c r="CH1972">
        <v>2795</v>
      </c>
      <c r="CI1972">
        <v>2795</v>
      </c>
      <c r="CJ1972">
        <v>2795</v>
      </c>
      <c r="CK1972">
        <v>2795</v>
      </c>
      <c r="CL1972">
        <v>2795</v>
      </c>
      <c r="CM1972">
        <v>2795</v>
      </c>
      <c r="CN1972">
        <v>2795</v>
      </c>
      <c r="CO1972">
        <v>2795</v>
      </c>
      <c r="CP1972">
        <v>2795</v>
      </c>
      <c r="CQ1972">
        <v>2795</v>
      </c>
      <c r="CR1972">
        <v>2795</v>
      </c>
      <c r="CS1972">
        <v>2795</v>
      </c>
      <c r="CT1972">
        <v>2795</v>
      </c>
      <c r="CU1972">
        <v>2795</v>
      </c>
      <c r="CV1972">
        <v>2795</v>
      </c>
      <c r="CW1972">
        <v>2795</v>
      </c>
      <c r="CX1972">
        <v>2795</v>
      </c>
      <c r="CY1972">
        <v>2795</v>
      </c>
      <c r="CZ1972">
        <v>2512</v>
      </c>
      <c r="DA1972">
        <v>2512</v>
      </c>
      <c r="DB1972">
        <v>2512</v>
      </c>
      <c r="DC1972">
        <v>2512</v>
      </c>
      <c r="DD1972">
        <v>2512</v>
      </c>
      <c r="DE1972">
        <v>2512</v>
      </c>
      <c r="DF1972">
        <v>2512</v>
      </c>
      <c r="DG1972">
        <v>2512</v>
      </c>
      <c r="DH1972">
        <v>2512</v>
      </c>
      <c r="DI1972">
        <v>2512</v>
      </c>
      <c r="DJ1972">
        <v>2512</v>
      </c>
      <c r="DK1972">
        <v>2512</v>
      </c>
      <c r="DL1972">
        <v>2512</v>
      </c>
      <c r="DM1972">
        <v>2512</v>
      </c>
      <c r="DN1972">
        <v>2512</v>
      </c>
      <c r="DO1972" t="s">
        <v>108</v>
      </c>
      <c r="DP1972" t="s">
        <v>108</v>
      </c>
      <c r="DQ1972" t="s">
        <v>108</v>
      </c>
      <c r="DR1972" t="s">
        <v>108</v>
      </c>
      <c r="DS1972" t="s">
        <v>108</v>
      </c>
      <c r="DT1972" t="s">
        <v>108</v>
      </c>
      <c r="DU1972" t="s">
        <v>108</v>
      </c>
    </row>
    <row r="1973" spans="1:125" x14ac:dyDescent="0.2">
      <c r="A1973" t="e">
        <f ca="1">_xll.BFieldInfo($B$1973)</f>
        <v>#NAME?</v>
      </c>
      <c r="B1973" t="s">
        <v>112</v>
      </c>
      <c r="C1973" t="s">
        <v>108</v>
      </c>
      <c r="D1973" t="s">
        <v>108</v>
      </c>
      <c r="E1973" t="s">
        <v>108</v>
      </c>
      <c r="F1973" t="s">
        <v>108</v>
      </c>
      <c r="G1973" t="s">
        <v>108</v>
      </c>
      <c r="H1973" t="s">
        <v>108</v>
      </c>
      <c r="I1973" t="s">
        <v>108</v>
      </c>
      <c r="J1973" t="s">
        <v>108</v>
      </c>
      <c r="K1973" t="s">
        <v>108</v>
      </c>
      <c r="L1973" t="s">
        <v>108</v>
      </c>
      <c r="M1973" t="s">
        <v>108</v>
      </c>
      <c r="N1973" t="s">
        <v>108</v>
      </c>
      <c r="O1973" t="s">
        <v>108</v>
      </c>
      <c r="P1973" t="s">
        <v>108</v>
      </c>
      <c r="Q1973" t="s">
        <v>108</v>
      </c>
      <c r="R1973" t="s">
        <v>108</v>
      </c>
      <c r="S1973" t="s">
        <v>108</v>
      </c>
      <c r="T1973" t="s">
        <v>108</v>
      </c>
      <c r="U1973" t="s">
        <v>108</v>
      </c>
      <c r="V1973" t="s">
        <v>108</v>
      </c>
      <c r="W1973" t="s">
        <v>108</v>
      </c>
      <c r="X1973" t="s">
        <v>108</v>
      </c>
      <c r="Y1973" t="s">
        <v>108</v>
      </c>
      <c r="Z1973" t="s">
        <v>108</v>
      </c>
      <c r="AA1973" t="s">
        <v>108</v>
      </c>
      <c r="AB1973" t="s">
        <v>108</v>
      </c>
      <c r="AC1973" t="s">
        <v>108</v>
      </c>
      <c r="AD1973" t="s">
        <v>108</v>
      </c>
      <c r="AE1973" t="s">
        <v>108</v>
      </c>
      <c r="AF1973" t="s">
        <v>108</v>
      </c>
      <c r="AG1973" t="s">
        <v>108</v>
      </c>
      <c r="AH1973" t="s">
        <v>108</v>
      </c>
      <c r="AI1973" t="s">
        <v>108</v>
      </c>
      <c r="AJ1973" t="s">
        <v>108</v>
      </c>
      <c r="AK1973" t="s">
        <v>108</v>
      </c>
      <c r="AL1973" t="s">
        <v>108</v>
      </c>
      <c r="AM1973" t="s">
        <v>108</v>
      </c>
      <c r="AN1973" t="s">
        <v>108</v>
      </c>
      <c r="AO1973" t="s">
        <v>108</v>
      </c>
      <c r="AP1973" t="s">
        <v>108</v>
      </c>
      <c r="AQ1973" t="s">
        <v>108</v>
      </c>
      <c r="AR1973" t="s">
        <v>108</v>
      </c>
      <c r="AS1973" t="s">
        <v>108</v>
      </c>
      <c r="AT1973" t="s">
        <v>108</v>
      </c>
      <c r="AU1973" t="s">
        <v>108</v>
      </c>
      <c r="AV1973" t="s">
        <v>108</v>
      </c>
      <c r="AW1973" t="s">
        <v>108</v>
      </c>
      <c r="AX1973" t="s">
        <v>108</v>
      </c>
      <c r="AY1973" t="s">
        <v>108</v>
      </c>
      <c r="AZ1973" t="s">
        <v>108</v>
      </c>
      <c r="BA1973" t="s">
        <v>108</v>
      </c>
      <c r="BB1973" t="s">
        <v>108</v>
      </c>
      <c r="BC1973" t="s">
        <v>108</v>
      </c>
      <c r="BD1973" t="s">
        <v>108</v>
      </c>
      <c r="BE1973" t="s">
        <v>108</v>
      </c>
      <c r="BF1973" t="s">
        <v>108</v>
      </c>
      <c r="BG1973" t="s">
        <v>108</v>
      </c>
      <c r="BH1973" t="s">
        <v>108</v>
      </c>
      <c r="BI1973" t="s">
        <v>108</v>
      </c>
      <c r="BJ1973" t="s">
        <v>108</v>
      </c>
      <c r="BK1973" t="s">
        <v>108</v>
      </c>
      <c r="BL1973" t="s">
        <v>108</v>
      </c>
      <c r="BM1973" t="s">
        <v>108</v>
      </c>
      <c r="BN1973" t="s">
        <v>108</v>
      </c>
      <c r="BO1973" t="s">
        <v>108</v>
      </c>
      <c r="BP1973" t="s">
        <v>108</v>
      </c>
      <c r="BQ1973" t="s">
        <v>108</v>
      </c>
      <c r="BR1973" t="s">
        <v>108</v>
      </c>
      <c r="BS1973" t="s">
        <v>108</v>
      </c>
      <c r="BT1973" t="s">
        <v>108</v>
      </c>
      <c r="BU1973" t="s">
        <v>108</v>
      </c>
      <c r="BV1973" t="s">
        <v>108</v>
      </c>
      <c r="BW1973" t="s">
        <v>108</v>
      </c>
      <c r="BX1973" t="s">
        <v>108</v>
      </c>
      <c r="BY1973" t="s">
        <v>108</v>
      </c>
      <c r="BZ1973" t="s">
        <v>108</v>
      </c>
      <c r="CA1973" t="s">
        <v>108</v>
      </c>
      <c r="CB1973" t="s">
        <v>108</v>
      </c>
      <c r="CC1973" t="s">
        <v>108</v>
      </c>
      <c r="CD1973" t="s">
        <v>108</v>
      </c>
      <c r="CE1973" t="s">
        <v>108</v>
      </c>
      <c r="CF1973" t="s">
        <v>108</v>
      </c>
      <c r="CG1973" t="s">
        <v>108</v>
      </c>
      <c r="CH1973" t="s">
        <v>108</v>
      </c>
      <c r="CI1973" t="s">
        <v>108</v>
      </c>
      <c r="CJ1973" t="s">
        <v>108</v>
      </c>
      <c r="CK1973" t="s">
        <v>108</v>
      </c>
      <c r="CL1973" t="s">
        <v>108</v>
      </c>
      <c r="CM1973" t="s">
        <v>108</v>
      </c>
      <c r="CN1973" t="s">
        <v>108</v>
      </c>
      <c r="CO1973" t="s">
        <v>108</v>
      </c>
      <c r="CP1973" t="s">
        <v>108</v>
      </c>
      <c r="CQ1973" t="s">
        <v>108</v>
      </c>
      <c r="CR1973" t="s">
        <v>108</v>
      </c>
      <c r="CS1973" t="s">
        <v>108</v>
      </c>
      <c r="CT1973" t="s">
        <v>108</v>
      </c>
      <c r="CU1973" t="s">
        <v>108</v>
      </c>
      <c r="CV1973" t="s">
        <v>108</v>
      </c>
      <c r="CW1973" t="s">
        <v>108</v>
      </c>
      <c r="CX1973" t="s">
        <v>108</v>
      </c>
      <c r="CY1973" t="s">
        <v>108</v>
      </c>
      <c r="CZ1973" t="s">
        <v>108</v>
      </c>
      <c r="DA1973" t="s">
        <v>108</v>
      </c>
      <c r="DB1973" t="s">
        <v>108</v>
      </c>
      <c r="DC1973" t="s">
        <v>108</v>
      </c>
      <c r="DD1973" t="s">
        <v>108</v>
      </c>
      <c r="DE1973" t="s">
        <v>108</v>
      </c>
      <c r="DF1973" t="s">
        <v>108</v>
      </c>
      <c r="DG1973" t="s">
        <v>108</v>
      </c>
      <c r="DH1973" t="s">
        <v>108</v>
      </c>
      <c r="DI1973" t="s">
        <v>108</v>
      </c>
      <c r="DJ1973" t="s">
        <v>108</v>
      </c>
      <c r="DK1973" t="s">
        <v>108</v>
      </c>
      <c r="DL1973" t="s">
        <v>108</v>
      </c>
      <c r="DM1973" t="s">
        <v>108</v>
      </c>
      <c r="DN1973" t="s">
        <v>108</v>
      </c>
      <c r="DO1973" t="s">
        <v>108</v>
      </c>
      <c r="DP1973" t="s">
        <v>108</v>
      </c>
      <c r="DQ1973" t="s">
        <v>108</v>
      </c>
      <c r="DR1973" t="s">
        <v>108</v>
      </c>
      <c r="DS1973" t="s">
        <v>108</v>
      </c>
      <c r="DT1973" t="s">
        <v>108</v>
      </c>
      <c r="DU1973" t="s">
        <v>108</v>
      </c>
    </row>
    <row r="1974" spans="1:125" x14ac:dyDescent="0.2">
      <c r="A1974" t="e">
        <f ca="1">_xll.BFieldInfo($B$1974)</f>
        <v>#NAME?</v>
      </c>
      <c r="B1974" t="s">
        <v>113</v>
      </c>
      <c r="C1974" t="s">
        <v>108</v>
      </c>
      <c r="D1974" t="s">
        <v>108</v>
      </c>
      <c r="E1974" t="s">
        <v>108</v>
      </c>
      <c r="F1974" t="s">
        <v>108</v>
      </c>
      <c r="G1974" t="s">
        <v>108</v>
      </c>
      <c r="H1974" t="s">
        <v>108</v>
      </c>
      <c r="I1974" t="s">
        <v>108</v>
      </c>
      <c r="J1974" t="s">
        <v>108</v>
      </c>
      <c r="K1974" t="s">
        <v>108</v>
      </c>
      <c r="L1974" t="s">
        <v>108</v>
      </c>
      <c r="M1974" t="s">
        <v>108</v>
      </c>
      <c r="N1974" t="s">
        <v>108</v>
      </c>
      <c r="O1974" t="s">
        <v>108</v>
      </c>
      <c r="P1974" t="s">
        <v>108</v>
      </c>
      <c r="Q1974" t="s">
        <v>108</v>
      </c>
      <c r="R1974" t="s">
        <v>108</v>
      </c>
      <c r="S1974" t="s">
        <v>108</v>
      </c>
      <c r="T1974" t="s">
        <v>108</v>
      </c>
      <c r="U1974" t="s">
        <v>108</v>
      </c>
      <c r="V1974" t="s">
        <v>108</v>
      </c>
      <c r="W1974" t="s">
        <v>108</v>
      </c>
      <c r="X1974" t="s">
        <v>108</v>
      </c>
      <c r="Y1974" t="s">
        <v>108</v>
      </c>
      <c r="Z1974" t="s">
        <v>108</v>
      </c>
      <c r="AA1974" t="s">
        <v>108</v>
      </c>
      <c r="AB1974" t="s">
        <v>108</v>
      </c>
      <c r="AC1974" t="s">
        <v>108</v>
      </c>
      <c r="AD1974" t="s">
        <v>108</v>
      </c>
      <c r="AE1974" t="s">
        <v>108</v>
      </c>
      <c r="AF1974" t="s">
        <v>108</v>
      </c>
      <c r="AG1974" t="s">
        <v>108</v>
      </c>
      <c r="AH1974" t="s">
        <v>108</v>
      </c>
      <c r="AI1974" t="s">
        <v>108</v>
      </c>
      <c r="AJ1974" t="s">
        <v>108</v>
      </c>
      <c r="AK1974" t="s">
        <v>108</v>
      </c>
      <c r="AL1974" t="s">
        <v>108</v>
      </c>
      <c r="AM1974" t="s">
        <v>108</v>
      </c>
      <c r="AN1974" t="s">
        <v>108</v>
      </c>
      <c r="AO1974" t="s">
        <v>108</v>
      </c>
      <c r="AP1974" t="s">
        <v>108</v>
      </c>
      <c r="AQ1974" t="s">
        <v>108</v>
      </c>
      <c r="AR1974" t="s">
        <v>108</v>
      </c>
      <c r="AS1974" t="s">
        <v>108</v>
      </c>
      <c r="AT1974" t="s">
        <v>108</v>
      </c>
      <c r="AU1974" t="s">
        <v>108</v>
      </c>
      <c r="AV1974" t="s">
        <v>108</v>
      </c>
      <c r="AW1974" t="s">
        <v>108</v>
      </c>
      <c r="AX1974" t="s">
        <v>108</v>
      </c>
      <c r="AY1974" t="s">
        <v>108</v>
      </c>
      <c r="AZ1974" t="s">
        <v>108</v>
      </c>
      <c r="BA1974" t="s">
        <v>108</v>
      </c>
      <c r="BB1974" t="s">
        <v>108</v>
      </c>
      <c r="BC1974" t="s">
        <v>108</v>
      </c>
      <c r="BD1974" t="s">
        <v>108</v>
      </c>
      <c r="BE1974" t="s">
        <v>108</v>
      </c>
      <c r="BF1974" t="s">
        <v>108</v>
      </c>
      <c r="BG1974" t="s">
        <v>108</v>
      </c>
      <c r="BH1974" t="s">
        <v>108</v>
      </c>
      <c r="BI1974" t="s">
        <v>108</v>
      </c>
      <c r="BJ1974" t="s">
        <v>108</v>
      </c>
      <c r="BK1974" t="s">
        <v>108</v>
      </c>
      <c r="BL1974" t="s">
        <v>108</v>
      </c>
      <c r="BM1974" t="s">
        <v>108</v>
      </c>
      <c r="BN1974" t="s">
        <v>108</v>
      </c>
      <c r="BO1974" t="s">
        <v>108</v>
      </c>
      <c r="BP1974" t="s">
        <v>108</v>
      </c>
      <c r="BQ1974" t="s">
        <v>108</v>
      </c>
      <c r="BR1974" t="s">
        <v>108</v>
      </c>
      <c r="BS1974" t="s">
        <v>108</v>
      </c>
      <c r="BT1974" t="s">
        <v>108</v>
      </c>
      <c r="BU1974" t="s">
        <v>108</v>
      </c>
      <c r="BV1974" t="s">
        <v>108</v>
      </c>
      <c r="BW1974" t="s">
        <v>108</v>
      </c>
      <c r="BX1974" t="s">
        <v>108</v>
      </c>
      <c r="BY1974" t="s">
        <v>108</v>
      </c>
      <c r="BZ1974" t="s">
        <v>108</v>
      </c>
      <c r="CA1974" t="s">
        <v>108</v>
      </c>
      <c r="CB1974" t="s">
        <v>108</v>
      </c>
      <c r="CC1974" t="s">
        <v>108</v>
      </c>
      <c r="CD1974" t="s">
        <v>108</v>
      </c>
      <c r="CE1974" t="s">
        <v>108</v>
      </c>
      <c r="CF1974" t="s">
        <v>108</v>
      </c>
      <c r="CG1974" t="s">
        <v>108</v>
      </c>
      <c r="CH1974" t="s">
        <v>108</v>
      </c>
      <c r="CI1974" t="s">
        <v>108</v>
      </c>
      <c r="CJ1974" t="s">
        <v>108</v>
      </c>
      <c r="CK1974" t="s">
        <v>108</v>
      </c>
      <c r="CL1974" t="s">
        <v>108</v>
      </c>
      <c r="CM1974" t="s">
        <v>108</v>
      </c>
      <c r="CN1974" t="s">
        <v>108</v>
      </c>
      <c r="CO1974" t="s">
        <v>108</v>
      </c>
      <c r="CP1974" t="s">
        <v>108</v>
      </c>
      <c r="CQ1974" t="s">
        <v>108</v>
      </c>
      <c r="CR1974" t="s">
        <v>108</v>
      </c>
      <c r="CS1974" t="s">
        <v>108</v>
      </c>
      <c r="CT1974" t="s">
        <v>108</v>
      </c>
      <c r="CU1974" t="s">
        <v>108</v>
      </c>
      <c r="CV1974" t="s">
        <v>108</v>
      </c>
      <c r="CW1974" t="s">
        <v>108</v>
      </c>
      <c r="CX1974" t="s">
        <v>108</v>
      </c>
      <c r="CY1974" t="s">
        <v>108</v>
      </c>
      <c r="CZ1974" t="s">
        <v>108</v>
      </c>
      <c r="DA1974" t="s">
        <v>108</v>
      </c>
      <c r="DB1974" t="s">
        <v>108</v>
      </c>
      <c r="DC1974" t="s">
        <v>108</v>
      </c>
      <c r="DD1974" t="s">
        <v>108</v>
      </c>
      <c r="DE1974" t="s">
        <v>108</v>
      </c>
      <c r="DF1974" t="s">
        <v>108</v>
      </c>
      <c r="DG1974" t="s">
        <v>108</v>
      </c>
      <c r="DH1974" t="s">
        <v>108</v>
      </c>
      <c r="DI1974" t="s">
        <v>108</v>
      </c>
      <c r="DJ1974" t="s">
        <v>108</v>
      </c>
      <c r="DK1974" t="s">
        <v>108</v>
      </c>
      <c r="DL1974" t="s">
        <v>108</v>
      </c>
      <c r="DM1974" t="s">
        <v>108</v>
      </c>
      <c r="DN1974" t="s">
        <v>108</v>
      </c>
      <c r="DO1974" t="s">
        <v>108</v>
      </c>
      <c r="DP1974" t="s">
        <v>108</v>
      </c>
      <c r="DQ1974" t="s">
        <v>108</v>
      </c>
      <c r="DR1974" t="s">
        <v>108</v>
      </c>
      <c r="DS1974" t="s">
        <v>108</v>
      </c>
      <c r="DT1974" t="s">
        <v>108</v>
      </c>
      <c r="DU1974" t="s">
        <v>108</v>
      </c>
    </row>
    <row r="1975" spans="1:125" x14ac:dyDescent="0.2">
      <c r="A1975" t="e">
        <f ca="1">_xll.BFieldInfo($B$1975)</f>
        <v>#NAME?</v>
      </c>
      <c r="B1975" t="s">
        <v>114</v>
      </c>
      <c r="C1975" t="s">
        <v>108</v>
      </c>
      <c r="D1975" t="s">
        <v>108</v>
      </c>
      <c r="E1975" t="s">
        <v>108</v>
      </c>
      <c r="F1975" t="s">
        <v>108</v>
      </c>
      <c r="G1975" t="s">
        <v>108</v>
      </c>
      <c r="H1975" t="s">
        <v>108</v>
      </c>
      <c r="I1975" t="s">
        <v>108</v>
      </c>
      <c r="J1975" t="s">
        <v>108</v>
      </c>
      <c r="K1975" t="s">
        <v>108</v>
      </c>
      <c r="L1975" t="s">
        <v>108</v>
      </c>
      <c r="M1975" t="s">
        <v>108</v>
      </c>
      <c r="N1975" t="s">
        <v>108</v>
      </c>
      <c r="O1975" t="s">
        <v>108</v>
      </c>
      <c r="P1975" t="s">
        <v>108</v>
      </c>
      <c r="Q1975" t="s">
        <v>108</v>
      </c>
      <c r="R1975" t="s">
        <v>108</v>
      </c>
      <c r="S1975" t="s">
        <v>108</v>
      </c>
      <c r="T1975" t="s">
        <v>108</v>
      </c>
      <c r="U1975" t="s">
        <v>108</v>
      </c>
      <c r="V1975" t="s">
        <v>108</v>
      </c>
      <c r="W1975" t="s">
        <v>108</v>
      </c>
      <c r="X1975" t="s">
        <v>108</v>
      </c>
      <c r="Y1975" t="s">
        <v>108</v>
      </c>
      <c r="Z1975" t="s">
        <v>108</v>
      </c>
      <c r="AA1975" t="s">
        <v>108</v>
      </c>
      <c r="AB1975" t="s">
        <v>108</v>
      </c>
      <c r="AC1975" t="s">
        <v>108</v>
      </c>
      <c r="AD1975" t="s">
        <v>108</v>
      </c>
      <c r="AE1975" t="s">
        <v>108</v>
      </c>
      <c r="AF1975" t="s">
        <v>108</v>
      </c>
      <c r="AG1975" t="s">
        <v>108</v>
      </c>
      <c r="AH1975" t="s">
        <v>108</v>
      </c>
      <c r="AI1975" t="s">
        <v>108</v>
      </c>
      <c r="AJ1975" t="s">
        <v>108</v>
      </c>
      <c r="AK1975" t="s">
        <v>108</v>
      </c>
      <c r="AL1975" t="s">
        <v>108</v>
      </c>
      <c r="AM1975" t="s">
        <v>108</v>
      </c>
      <c r="AN1975" t="s">
        <v>108</v>
      </c>
      <c r="AO1975" t="s">
        <v>108</v>
      </c>
      <c r="AP1975" t="s">
        <v>108</v>
      </c>
      <c r="AQ1975" t="s">
        <v>108</v>
      </c>
      <c r="AR1975" t="s">
        <v>108</v>
      </c>
      <c r="AS1975" t="s">
        <v>108</v>
      </c>
      <c r="AT1975" t="s">
        <v>108</v>
      </c>
      <c r="AU1975" t="s">
        <v>108</v>
      </c>
      <c r="AV1975" t="s">
        <v>108</v>
      </c>
      <c r="AW1975" t="s">
        <v>108</v>
      </c>
      <c r="AX1975" t="s">
        <v>108</v>
      </c>
      <c r="AY1975" t="s">
        <v>108</v>
      </c>
      <c r="AZ1975" t="s">
        <v>108</v>
      </c>
      <c r="BA1975" t="s">
        <v>108</v>
      </c>
      <c r="BB1975" t="s">
        <v>108</v>
      </c>
      <c r="BC1975" t="s">
        <v>108</v>
      </c>
      <c r="BD1975" t="s">
        <v>108</v>
      </c>
      <c r="BE1975" t="s">
        <v>108</v>
      </c>
      <c r="BF1975" t="s">
        <v>108</v>
      </c>
      <c r="BG1975" t="s">
        <v>108</v>
      </c>
      <c r="BH1975" t="s">
        <v>108</v>
      </c>
      <c r="BI1975" t="s">
        <v>108</v>
      </c>
      <c r="BJ1975" t="s">
        <v>108</v>
      </c>
      <c r="BK1975" t="s">
        <v>108</v>
      </c>
      <c r="BL1975" t="s">
        <v>108</v>
      </c>
      <c r="BM1975" t="s">
        <v>108</v>
      </c>
      <c r="BN1975" t="s">
        <v>108</v>
      </c>
      <c r="BO1975" t="s">
        <v>108</v>
      </c>
      <c r="BP1975" t="s">
        <v>108</v>
      </c>
      <c r="BQ1975" t="s">
        <v>108</v>
      </c>
      <c r="BR1975" t="s">
        <v>108</v>
      </c>
      <c r="BS1975" t="s">
        <v>108</v>
      </c>
      <c r="BT1975" t="s">
        <v>108</v>
      </c>
      <c r="BU1975" t="s">
        <v>108</v>
      </c>
      <c r="BV1975" t="s">
        <v>108</v>
      </c>
      <c r="BW1975" t="s">
        <v>108</v>
      </c>
      <c r="BX1975" t="s">
        <v>108</v>
      </c>
      <c r="BY1975" t="s">
        <v>108</v>
      </c>
      <c r="BZ1975" t="s">
        <v>108</v>
      </c>
      <c r="CA1975" t="s">
        <v>108</v>
      </c>
      <c r="CB1975" t="s">
        <v>108</v>
      </c>
      <c r="CC1975" t="s">
        <v>108</v>
      </c>
      <c r="CD1975" t="s">
        <v>108</v>
      </c>
      <c r="CE1975" t="s">
        <v>108</v>
      </c>
      <c r="CF1975" t="s">
        <v>108</v>
      </c>
      <c r="CG1975" t="s">
        <v>108</v>
      </c>
      <c r="CH1975" t="s">
        <v>108</v>
      </c>
      <c r="CI1975" t="s">
        <v>108</v>
      </c>
      <c r="CJ1975" t="s">
        <v>108</v>
      </c>
      <c r="CK1975" t="s">
        <v>108</v>
      </c>
      <c r="CL1975" t="s">
        <v>108</v>
      </c>
      <c r="CM1975" t="s">
        <v>108</v>
      </c>
      <c r="CN1975" t="s">
        <v>108</v>
      </c>
      <c r="CO1975" t="s">
        <v>108</v>
      </c>
      <c r="CP1975" t="s">
        <v>108</v>
      </c>
      <c r="CQ1975" t="s">
        <v>108</v>
      </c>
      <c r="CR1975" t="s">
        <v>108</v>
      </c>
      <c r="CS1975" t="s">
        <v>108</v>
      </c>
      <c r="CT1975" t="s">
        <v>108</v>
      </c>
      <c r="CU1975" t="s">
        <v>108</v>
      </c>
      <c r="CV1975" t="s">
        <v>108</v>
      </c>
      <c r="CW1975" t="s">
        <v>108</v>
      </c>
      <c r="CX1975" t="s">
        <v>108</v>
      </c>
      <c r="CY1975" t="s">
        <v>108</v>
      </c>
      <c r="CZ1975" t="s">
        <v>108</v>
      </c>
      <c r="DA1975" t="s">
        <v>108</v>
      </c>
      <c r="DB1975" t="s">
        <v>108</v>
      </c>
      <c r="DC1975" t="s">
        <v>108</v>
      </c>
      <c r="DD1975" t="s">
        <v>108</v>
      </c>
      <c r="DE1975" t="s">
        <v>108</v>
      </c>
      <c r="DF1975" t="s">
        <v>108</v>
      </c>
      <c r="DG1975" t="s">
        <v>108</v>
      </c>
      <c r="DH1975" t="s">
        <v>108</v>
      </c>
      <c r="DI1975" t="s">
        <v>108</v>
      </c>
      <c r="DJ1975" t="s">
        <v>108</v>
      </c>
      <c r="DK1975" t="s">
        <v>108</v>
      </c>
      <c r="DL1975" t="s">
        <v>108</v>
      </c>
      <c r="DM1975" t="s">
        <v>108</v>
      </c>
      <c r="DN1975" t="s">
        <v>108</v>
      </c>
      <c r="DO1975" t="s">
        <v>108</v>
      </c>
      <c r="DP1975" t="s">
        <v>108</v>
      </c>
      <c r="DQ1975" t="s">
        <v>108</v>
      </c>
      <c r="DR1975" t="s">
        <v>108</v>
      </c>
      <c r="DS1975" t="s">
        <v>108</v>
      </c>
      <c r="DT1975" t="s">
        <v>108</v>
      </c>
      <c r="DU1975" t="s">
        <v>108</v>
      </c>
    </row>
    <row r="1976" spans="1:125" x14ac:dyDescent="0.2">
      <c r="A1976" t="e">
        <f ca="1">_xll.BFieldInfo($B$1976)</f>
        <v>#NAME?</v>
      </c>
      <c r="B1976" t="s">
        <v>115</v>
      </c>
      <c r="C1976">
        <v>1164</v>
      </c>
      <c r="D1976">
        <v>1168</v>
      </c>
      <c r="E1976">
        <v>1168</v>
      </c>
      <c r="F1976">
        <v>1168</v>
      </c>
      <c r="G1976">
        <v>2787</v>
      </c>
      <c r="H1976">
        <v>2787</v>
      </c>
      <c r="I1976">
        <v>2787</v>
      </c>
      <c r="J1976">
        <v>3143</v>
      </c>
      <c r="K1976">
        <v>3143</v>
      </c>
      <c r="L1976">
        <v>3143</v>
      </c>
      <c r="M1976">
        <v>3110</v>
      </c>
      <c r="N1976">
        <v>3110</v>
      </c>
      <c r="O1976">
        <v>3110</v>
      </c>
      <c r="P1976">
        <v>2853</v>
      </c>
      <c r="Q1976">
        <v>2853</v>
      </c>
      <c r="R1976">
        <v>2853</v>
      </c>
      <c r="S1976">
        <v>2853</v>
      </c>
      <c r="T1976">
        <v>2665</v>
      </c>
      <c r="U1976">
        <v>2665</v>
      </c>
      <c r="V1976">
        <v>2665</v>
      </c>
      <c r="W1976">
        <v>2665</v>
      </c>
      <c r="X1976">
        <v>2895</v>
      </c>
      <c r="Y1976">
        <v>2895</v>
      </c>
      <c r="Z1976">
        <v>2895</v>
      </c>
      <c r="AA1976">
        <v>2802</v>
      </c>
      <c r="AB1976">
        <v>2802</v>
      </c>
      <c r="AC1976">
        <v>2802</v>
      </c>
      <c r="AD1976">
        <v>2802</v>
      </c>
      <c r="AE1976">
        <v>2703</v>
      </c>
      <c r="AF1976">
        <v>2703</v>
      </c>
      <c r="AG1976">
        <v>2703</v>
      </c>
      <c r="AH1976">
        <v>2703</v>
      </c>
      <c r="AI1976">
        <v>2378</v>
      </c>
      <c r="AJ1976">
        <v>2378</v>
      </c>
      <c r="AK1976">
        <v>2378</v>
      </c>
      <c r="AL1976">
        <v>2378</v>
      </c>
      <c r="AM1976">
        <v>2399</v>
      </c>
      <c r="AN1976">
        <v>2399</v>
      </c>
      <c r="AO1976">
        <v>2399</v>
      </c>
      <c r="AP1976">
        <v>2399</v>
      </c>
      <c r="AQ1976">
        <v>2478</v>
      </c>
      <c r="AR1976">
        <v>2478</v>
      </c>
      <c r="AS1976">
        <v>2478</v>
      </c>
      <c r="AT1976">
        <v>2478</v>
      </c>
      <c r="AU1976">
        <v>2282</v>
      </c>
      <c r="AV1976">
        <v>2282</v>
      </c>
      <c r="AW1976">
        <v>2282</v>
      </c>
      <c r="AX1976">
        <v>1574</v>
      </c>
      <c r="AY1976">
        <v>1574</v>
      </c>
      <c r="AZ1976">
        <v>1574</v>
      </c>
      <c r="BA1976">
        <v>2165</v>
      </c>
      <c r="BB1976">
        <v>2165</v>
      </c>
      <c r="BC1976">
        <v>2165</v>
      </c>
      <c r="BD1976">
        <v>2165</v>
      </c>
      <c r="BE1976">
        <v>3452</v>
      </c>
      <c r="BF1976">
        <v>3452</v>
      </c>
      <c r="BG1976">
        <v>3452</v>
      </c>
      <c r="BH1976">
        <v>2609</v>
      </c>
      <c r="BI1976">
        <v>2609</v>
      </c>
      <c r="BJ1976">
        <v>2609</v>
      </c>
      <c r="BK1976">
        <v>1854</v>
      </c>
      <c r="BL1976">
        <v>1854</v>
      </c>
      <c r="BM1976">
        <v>1854</v>
      </c>
      <c r="BN1976">
        <v>2337</v>
      </c>
      <c r="BO1976">
        <v>2337</v>
      </c>
      <c r="BP1976">
        <v>2337</v>
      </c>
      <c r="BQ1976">
        <v>2644</v>
      </c>
      <c r="BR1976">
        <v>2644</v>
      </c>
      <c r="BS1976">
        <v>2644</v>
      </c>
      <c r="BT1976">
        <v>2726</v>
      </c>
      <c r="BU1976">
        <v>2726</v>
      </c>
      <c r="BV1976">
        <v>2726</v>
      </c>
      <c r="BW1976">
        <v>2630</v>
      </c>
      <c r="BX1976">
        <v>2630</v>
      </c>
      <c r="BY1976">
        <v>2630</v>
      </c>
      <c r="BZ1976">
        <v>2666</v>
      </c>
      <c r="CA1976">
        <v>2666</v>
      </c>
      <c r="CB1976">
        <v>2666</v>
      </c>
      <c r="CC1976">
        <v>2755</v>
      </c>
      <c r="CD1976">
        <v>2755</v>
      </c>
      <c r="CE1976">
        <v>2755</v>
      </c>
      <c r="CF1976">
        <v>2647</v>
      </c>
      <c r="CG1976">
        <v>2647</v>
      </c>
      <c r="CH1976">
        <v>2647</v>
      </c>
      <c r="CI1976">
        <v>2443</v>
      </c>
      <c r="CJ1976">
        <v>2443</v>
      </c>
      <c r="CK1976">
        <v>2443</v>
      </c>
      <c r="CL1976">
        <v>2488</v>
      </c>
      <c r="CM1976">
        <v>2488</v>
      </c>
      <c r="CN1976">
        <v>2488</v>
      </c>
      <c r="CO1976">
        <v>2487</v>
      </c>
      <c r="CP1976">
        <v>2487</v>
      </c>
      <c r="CQ1976">
        <v>2487</v>
      </c>
      <c r="CR1976">
        <v>2428</v>
      </c>
      <c r="CS1976">
        <v>2428</v>
      </c>
      <c r="CT1976">
        <v>2428</v>
      </c>
      <c r="CU1976">
        <v>2428</v>
      </c>
      <c r="CV1976">
        <v>1473</v>
      </c>
      <c r="CW1976">
        <v>1473</v>
      </c>
      <c r="CX1976">
        <v>1473</v>
      </c>
      <c r="CY1976">
        <v>1473</v>
      </c>
      <c r="CZ1976">
        <v>2428</v>
      </c>
      <c r="DA1976">
        <v>2428</v>
      </c>
      <c r="DB1976">
        <v>2428</v>
      </c>
      <c r="DC1976">
        <v>2429</v>
      </c>
      <c r="DD1976">
        <v>2429</v>
      </c>
      <c r="DE1976">
        <v>2429</v>
      </c>
      <c r="DF1976">
        <v>2429</v>
      </c>
      <c r="DG1976">
        <v>2347</v>
      </c>
      <c r="DH1976">
        <v>2347</v>
      </c>
      <c r="DI1976">
        <v>2347</v>
      </c>
      <c r="DJ1976">
        <v>2347</v>
      </c>
      <c r="DK1976">
        <v>2323</v>
      </c>
      <c r="DL1976">
        <v>2323</v>
      </c>
      <c r="DM1976">
        <v>2323</v>
      </c>
      <c r="DN1976">
        <v>2323</v>
      </c>
      <c r="DO1976">
        <v>2286</v>
      </c>
      <c r="DP1976">
        <v>2286</v>
      </c>
      <c r="DQ1976">
        <v>2286</v>
      </c>
      <c r="DR1976">
        <v>2286</v>
      </c>
      <c r="DS1976">
        <v>2342</v>
      </c>
      <c r="DT1976">
        <v>2342</v>
      </c>
      <c r="DU1976">
        <v>2342</v>
      </c>
    </row>
    <row r="1977" spans="1:125" x14ac:dyDescent="0.2">
      <c r="A1977" t="e">
        <f ca="1">_xll.BFieldInfo($B$1977)</f>
        <v>#NAME?</v>
      </c>
      <c r="B1977" t="s">
        <v>116</v>
      </c>
      <c r="C1977">
        <v>47.75</v>
      </c>
      <c r="D1977">
        <v>47.75</v>
      </c>
      <c r="E1977">
        <v>47.75</v>
      </c>
      <c r="F1977">
        <v>47.75</v>
      </c>
      <c r="G1977">
        <v>47.75</v>
      </c>
      <c r="H1977">
        <v>47.75</v>
      </c>
      <c r="I1977">
        <v>47.75</v>
      </c>
      <c r="J1977">
        <v>47.75</v>
      </c>
      <c r="K1977">
        <v>47.75</v>
      </c>
      <c r="L1977">
        <v>47.75</v>
      </c>
      <c r="M1977">
        <v>47.75</v>
      </c>
      <c r="N1977">
        <v>47.75</v>
      </c>
      <c r="O1977">
        <v>47.75</v>
      </c>
      <c r="P1977">
        <v>47.75</v>
      </c>
      <c r="Q1977">
        <v>47.75</v>
      </c>
      <c r="R1977">
        <v>47.75</v>
      </c>
      <c r="S1977">
        <v>47.75</v>
      </c>
      <c r="T1977">
        <v>47.75</v>
      </c>
      <c r="U1977">
        <v>47.75</v>
      </c>
      <c r="V1977">
        <v>47.75</v>
      </c>
      <c r="W1977">
        <v>47.75</v>
      </c>
      <c r="X1977">
        <v>47.75</v>
      </c>
      <c r="Y1977">
        <v>47.75</v>
      </c>
      <c r="Z1977">
        <v>47.75</v>
      </c>
      <c r="AA1977">
        <v>47.75</v>
      </c>
      <c r="AB1977">
        <v>47.75</v>
      </c>
      <c r="AC1977">
        <v>47.75</v>
      </c>
      <c r="AD1977">
        <v>47.75</v>
      </c>
      <c r="AE1977">
        <v>47.75</v>
      </c>
      <c r="AF1977">
        <v>47.75</v>
      </c>
      <c r="AG1977">
        <v>47.75</v>
      </c>
      <c r="AH1977">
        <v>47.75</v>
      </c>
      <c r="AI1977">
        <v>47.75</v>
      </c>
      <c r="AJ1977">
        <v>47.75</v>
      </c>
      <c r="AK1977">
        <v>47.75</v>
      </c>
      <c r="AL1977">
        <v>47.75</v>
      </c>
      <c r="AM1977">
        <v>47.75</v>
      </c>
      <c r="AN1977">
        <v>47.75</v>
      </c>
      <c r="AO1977">
        <v>47.75</v>
      </c>
      <c r="AP1977">
        <v>47.75</v>
      </c>
      <c r="AQ1977">
        <v>47.75</v>
      </c>
      <c r="AR1977">
        <v>47.75</v>
      </c>
      <c r="AS1977">
        <v>47.75</v>
      </c>
      <c r="AT1977">
        <v>47.75</v>
      </c>
      <c r="AU1977">
        <v>47.75</v>
      </c>
      <c r="AV1977">
        <v>47.75</v>
      </c>
      <c r="AW1977">
        <v>47.75</v>
      </c>
      <c r="AX1977">
        <v>47.75</v>
      </c>
      <c r="AY1977">
        <v>47.75</v>
      </c>
      <c r="AZ1977">
        <v>47.75</v>
      </c>
      <c r="BA1977">
        <v>47.75</v>
      </c>
      <c r="BB1977">
        <v>47.75</v>
      </c>
      <c r="BC1977">
        <v>47.75</v>
      </c>
      <c r="BD1977">
        <v>47.75</v>
      </c>
      <c r="BE1977">
        <v>47.75</v>
      </c>
      <c r="BF1977">
        <v>47.75</v>
      </c>
      <c r="BG1977">
        <v>47.75</v>
      </c>
      <c r="BH1977">
        <v>47.75</v>
      </c>
      <c r="BI1977">
        <v>47.75</v>
      </c>
      <c r="BJ1977">
        <v>47.75</v>
      </c>
      <c r="BK1977">
        <v>47.75</v>
      </c>
      <c r="BL1977">
        <v>47.75</v>
      </c>
      <c r="BM1977">
        <v>47.75</v>
      </c>
      <c r="BN1977">
        <v>47.75</v>
      </c>
      <c r="BO1977">
        <v>47.75</v>
      </c>
      <c r="BP1977">
        <v>47.75</v>
      </c>
      <c r="BQ1977">
        <v>47.75</v>
      </c>
      <c r="BR1977">
        <v>47.75</v>
      </c>
      <c r="BS1977">
        <v>47.75</v>
      </c>
      <c r="BT1977">
        <v>47.75</v>
      </c>
      <c r="BU1977">
        <v>47.75</v>
      </c>
      <c r="BV1977">
        <v>47.75</v>
      </c>
      <c r="BW1977">
        <v>47.75</v>
      </c>
      <c r="BX1977">
        <v>47.75</v>
      </c>
      <c r="BY1977">
        <v>47.75</v>
      </c>
      <c r="BZ1977">
        <v>47.75</v>
      </c>
      <c r="CA1977">
        <v>47.75</v>
      </c>
      <c r="CB1977">
        <v>47.75</v>
      </c>
      <c r="CC1977">
        <v>47.75</v>
      </c>
      <c r="CD1977">
        <v>47.75</v>
      </c>
      <c r="CE1977">
        <v>47.75</v>
      </c>
      <c r="CF1977">
        <v>47.75</v>
      </c>
      <c r="CG1977">
        <v>47.75</v>
      </c>
      <c r="CH1977">
        <v>47.75</v>
      </c>
      <c r="CI1977">
        <v>47.75</v>
      </c>
      <c r="CJ1977">
        <v>47.75</v>
      </c>
      <c r="CK1977">
        <v>47.75</v>
      </c>
      <c r="CL1977">
        <v>47.75</v>
      </c>
      <c r="CM1977">
        <v>47.75</v>
      </c>
      <c r="CN1977">
        <v>47.75</v>
      </c>
      <c r="CO1977">
        <v>47.75</v>
      </c>
      <c r="CP1977">
        <v>47.75</v>
      </c>
      <c r="CQ1977">
        <v>47.75</v>
      </c>
      <c r="CR1977">
        <v>47.75</v>
      </c>
      <c r="CS1977">
        <v>47.75</v>
      </c>
      <c r="CT1977">
        <v>47.75</v>
      </c>
      <c r="CU1977">
        <v>47.75</v>
      </c>
      <c r="CV1977">
        <v>47.75</v>
      </c>
      <c r="CW1977">
        <v>47.75</v>
      </c>
      <c r="CX1977">
        <v>47.75</v>
      </c>
      <c r="CY1977">
        <v>47.75</v>
      </c>
      <c r="CZ1977">
        <v>47.75</v>
      </c>
      <c r="DA1977">
        <v>47.75</v>
      </c>
      <c r="DB1977">
        <v>47.75</v>
      </c>
      <c r="DC1977">
        <v>47.75</v>
      </c>
      <c r="DD1977">
        <v>47.75</v>
      </c>
      <c r="DE1977">
        <v>47.75</v>
      </c>
      <c r="DF1977">
        <v>47.75</v>
      </c>
      <c r="DG1977">
        <v>47.75</v>
      </c>
      <c r="DH1977">
        <v>47.75</v>
      </c>
      <c r="DI1977">
        <v>47.75</v>
      </c>
      <c r="DJ1977">
        <v>47.75</v>
      </c>
      <c r="DK1977">
        <v>47.75</v>
      </c>
      <c r="DL1977">
        <v>47.75</v>
      </c>
      <c r="DM1977">
        <v>47.75</v>
      </c>
      <c r="DN1977">
        <v>47.75</v>
      </c>
      <c r="DO1977" t="s">
        <v>108</v>
      </c>
      <c r="DP1977" t="s">
        <v>108</v>
      </c>
      <c r="DQ1977" t="s">
        <v>108</v>
      </c>
      <c r="DR1977" t="s">
        <v>108</v>
      </c>
      <c r="DS1977" t="s">
        <v>108</v>
      </c>
      <c r="DT1977" t="s">
        <v>108</v>
      </c>
      <c r="DU1977" t="s">
        <v>108</v>
      </c>
    </row>
    <row r="1978" spans="1:125" x14ac:dyDescent="0.2">
      <c r="A1978" t="e">
        <f ca="1">_xll.BFieldInfo($B$1978)</f>
        <v>#NAME?</v>
      </c>
      <c r="B1978" t="s">
        <v>117</v>
      </c>
      <c r="C1978">
        <v>43.21</v>
      </c>
      <c r="D1978">
        <v>43.21</v>
      </c>
      <c r="E1978">
        <v>43.21</v>
      </c>
      <c r="F1978">
        <v>43.21</v>
      </c>
      <c r="G1978">
        <v>43.21</v>
      </c>
      <c r="H1978">
        <v>43.21</v>
      </c>
      <c r="I1978">
        <v>43.21</v>
      </c>
      <c r="J1978">
        <v>43.21</v>
      </c>
      <c r="K1978">
        <v>43.21</v>
      </c>
      <c r="L1978">
        <v>43.21</v>
      </c>
      <c r="M1978">
        <v>43.21</v>
      </c>
      <c r="N1978">
        <v>43.21</v>
      </c>
      <c r="O1978">
        <v>43.21</v>
      </c>
      <c r="P1978">
        <v>43.21</v>
      </c>
      <c r="Q1978">
        <v>43.21</v>
      </c>
      <c r="R1978">
        <v>43.21</v>
      </c>
      <c r="S1978">
        <v>43.21</v>
      </c>
      <c r="T1978">
        <v>43.21</v>
      </c>
      <c r="U1978">
        <v>43.21</v>
      </c>
      <c r="V1978">
        <v>43.21</v>
      </c>
      <c r="W1978">
        <v>43.21</v>
      </c>
      <c r="X1978">
        <v>43.21</v>
      </c>
      <c r="Y1978">
        <v>43.21</v>
      </c>
      <c r="Z1978">
        <v>43.21</v>
      </c>
      <c r="AA1978">
        <v>43.21</v>
      </c>
      <c r="AB1978">
        <v>43.21</v>
      </c>
      <c r="AC1978">
        <v>43.21</v>
      </c>
      <c r="AD1978">
        <v>43.21</v>
      </c>
      <c r="AE1978">
        <v>43.21</v>
      </c>
      <c r="AF1978">
        <v>43.21</v>
      </c>
      <c r="AG1978">
        <v>43.21</v>
      </c>
      <c r="AH1978">
        <v>43.21</v>
      </c>
      <c r="AI1978">
        <v>43.21</v>
      </c>
      <c r="AJ1978">
        <v>43.21</v>
      </c>
      <c r="AK1978">
        <v>43.21</v>
      </c>
      <c r="AL1978">
        <v>43.21</v>
      </c>
      <c r="AM1978">
        <v>43.21</v>
      </c>
      <c r="AN1978">
        <v>43.21</v>
      </c>
      <c r="AO1978">
        <v>43.21</v>
      </c>
      <c r="AP1978">
        <v>43.21</v>
      </c>
      <c r="AQ1978">
        <v>43.21</v>
      </c>
      <c r="AR1978">
        <v>43.21</v>
      </c>
      <c r="AS1978">
        <v>43.21</v>
      </c>
      <c r="AT1978">
        <v>43.21</v>
      </c>
      <c r="AU1978">
        <v>43.21</v>
      </c>
      <c r="AV1978">
        <v>43.21</v>
      </c>
      <c r="AW1978">
        <v>43.21</v>
      </c>
      <c r="AX1978">
        <v>43.21</v>
      </c>
      <c r="AY1978">
        <v>43.21</v>
      </c>
      <c r="AZ1978">
        <v>43.21</v>
      </c>
      <c r="BA1978">
        <v>43.21</v>
      </c>
      <c r="BB1978">
        <v>43.21</v>
      </c>
      <c r="BC1978">
        <v>43.21</v>
      </c>
      <c r="BD1978">
        <v>43.21</v>
      </c>
      <c r="BE1978">
        <v>43.21</v>
      </c>
      <c r="BF1978">
        <v>43.21</v>
      </c>
      <c r="BG1978">
        <v>43.21</v>
      </c>
      <c r="BH1978">
        <v>43.21</v>
      </c>
      <c r="BI1978">
        <v>43.21</v>
      </c>
      <c r="BJ1978">
        <v>43.21</v>
      </c>
      <c r="BK1978">
        <v>43.21</v>
      </c>
      <c r="BL1978">
        <v>43.21</v>
      </c>
      <c r="BM1978">
        <v>43.21</v>
      </c>
      <c r="BN1978">
        <v>43.21</v>
      </c>
      <c r="BO1978">
        <v>43.21</v>
      </c>
      <c r="BP1978">
        <v>43.21</v>
      </c>
      <c r="BQ1978">
        <v>43.21</v>
      </c>
      <c r="BR1978">
        <v>43.21</v>
      </c>
      <c r="BS1978">
        <v>43.21</v>
      </c>
      <c r="BT1978">
        <v>43.21</v>
      </c>
      <c r="BU1978">
        <v>43.21</v>
      </c>
      <c r="BV1978">
        <v>43.21</v>
      </c>
      <c r="BW1978">
        <v>43.21</v>
      </c>
      <c r="BX1978">
        <v>43.21</v>
      </c>
      <c r="BY1978">
        <v>43.21</v>
      </c>
      <c r="BZ1978">
        <v>43.21</v>
      </c>
      <c r="CA1978">
        <v>43.21</v>
      </c>
      <c r="CB1978">
        <v>43.21</v>
      </c>
      <c r="CC1978">
        <v>43.21</v>
      </c>
      <c r="CD1978">
        <v>43.21</v>
      </c>
      <c r="CE1978">
        <v>43.21</v>
      </c>
      <c r="CF1978">
        <v>43.21</v>
      </c>
      <c r="CG1978">
        <v>43.21</v>
      </c>
      <c r="CH1978">
        <v>43.21</v>
      </c>
      <c r="CI1978">
        <v>43.21</v>
      </c>
      <c r="CJ1978">
        <v>43.21</v>
      </c>
      <c r="CK1978">
        <v>43.21</v>
      </c>
      <c r="CL1978">
        <v>43.21</v>
      </c>
      <c r="CM1978">
        <v>43.21</v>
      </c>
      <c r="CN1978">
        <v>43.21</v>
      </c>
      <c r="CO1978">
        <v>43.21</v>
      </c>
      <c r="CP1978">
        <v>43.21</v>
      </c>
      <c r="CQ1978">
        <v>43.21</v>
      </c>
      <c r="CR1978">
        <v>43.21</v>
      </c>
      <c r="CS1978">
        <v>43.21</v>
      </c>
      <c r="CT1978">
        <v>43.21</v>
      </c>
      <c r="CU1978">
        <v>43.21</v>
      </c>
      <c r="CV1978">
        <v>43.21</v>
      </c>
      <c r="CW1978">
        <v>43.21</v>
      </c>
      <c r="CX1978">
        <v>43.21</v>
      </c>
      <c r="CY1978">
        <v>43.21</v>
      </c>
      <c r="CZ1978">
        <v>43.21</v>
      </c>
      <c r="DA1978">
        <v>43.21</v>
      </c>
      <c r="DB1978">
        <v>43.21</v>
      </c>
      <c r="DC1978">
        <v>43.21</v>
      </c>
      <c r="DD1978">
        <v>43.21</v>
      </c>
      <c r="DE1978">
        <v>43.21</v>
      </c>
      <c r="DF1978">
        <v>43.21</v>
      </c>
      <c r="DG1978">
        <v>43.21</v>
      </c>
      <c r="DH1978">
        <v>43.21</v>
      </c>
      <c r="DI1978">
        <v>43.21</v>
      </c>
      <c r="DJ1978">
        <v>43.21</v>
      </c>
      <c r="DK1978">
        <v>43.21</v>
      </c>
      <c r="DL1978">
        <v>43.21</v>
      </c>
      <c r="DM1978">
        <v>43.21</v>
      </c>
      <c r="DN1978">
        <v>43.21</v>
      </c>
      <c r="DO1978" t="s">
        <v>108</v>
      </c>
      <c r="DP1978" t="s">
        <v>108</v>
      </c>
      <c r="DQ1978" t="s">
        <v>108</v>
      </c>
      <c r="DR1978" t="s">
        <v>108</v>
      </c>
      <c r="DS1978" t="s">
        <v>108</v>
      </c>
      <c r="DT1978" t="s">
        <v>108</v>
      </c>
      <c r="DU1978" t="s">
        <v>108</v>
      </c>
    </row>
    <row r="1980" spans="1:125" x14ac:dyDescent="0.2">
      <c r="A1980" t="s">
        <v>301</v>
      </c>
      <c r="B1980" t="s">
        <v>106</v>
      </c>
      <c r="C1980" s="8" t="e">
        <f ca="1">_xll.BDH($A$1980,$B$1981:$B$1991,$B$1,$B$2,"Dir=H","Per=M","Days=A","Dts=S","Sort=R","cols=123;rows=12")</f>
        <v>#NAME?</v>
      </c>
      <c r="D1980" s="8">
        <v>43980</v>
      </c>
      <c r="E1980" s="8">
        <v>43951</v>
      </c>
      <c r="F1980" s="8">
        <v>43921</v>
      </c>
      <c r="G1980" s="8">
        <v>43889</v>
      </c>
      <c r="H1980" s="8">
        <v>43861</v>
      </c>
      <c r="I1980" s="8">
        <v>43830</v>
      </c>
      <c r="J1980" s="8">
        <v>43798</v>
      </c>
      <c r="K1980" s="8">
        <v>43769</v>
      </c>
      <c r="L1980" s="8">
        <v>43738</v>
      </c>
      <c r="M1980" s="8">
        <v>43707</v>
      </c>
      <c r="N1980" s="8">
        <v>43677</v>
      </c>
      <c r="O1980" s="8">
        <v>43646</v>
      </c>
      <c r="P1980" s="8">
        <v>43644</v>
      </c>
      <c r="Q1980" s="8">
        <v>43616</v>
      </c>
      <c r="R1980" s="8">
        <v>43585</v>
      </c>
      <c r="S1980" s="8">
        <v>43555</v>
      </c>
      <c r="T1980" s="8">
        <v>43553</v>
      </c>
      <c r="U1980" s="8">
        <v>43524</v>
      </c>
      <c r="V1980" s="8">
        <v>43496</v>
      </c>
      <c r="W1980" s="8">
        <v>43465</v>
      </c>
      <c r="X1980" s="8">
        <v>43434</v>
      </c>
      <c r="Y1980" s="8">
        <v>43404</v>
      </c>
      <c r="Z1980" s="8">
        <v>43373</v>
      </c>
      <c r="AA1980" s="8">
        <v>43371</v>
      </c>
      <c r="AB1980" s="8">
        <v>43343</v>
      </c>
      <c r="AC1980" s="8">
        <v>43312</v>
      </c>
      <c r="AD1980" s="8">
        <v>43281</v>
      </c>
      <c r="AE1980" s="8">
        <v>43280</v>
      </c>
      <c r="AF1980" s="8">
        <v>43251</v>
      </c>
      <c r="AG1980" s="8">
        <v>43220</v>
      </c>
      <c r="AH1980" s="8">
        <v>43190</v>
      </c>
      <c r="AI1980" s="8">
        <v>43189</v>
      </c>
      <c r="AJ1980" s="8">
        <v>43159</v>
      </c>
      <c r="AK1980" s="8">
        <v>43131</v>
      </c>
      <c r="AL1980" s="8">
        <v>43100</v>
      </c>
      <c r="AM1980" s="8">
        <v>43098</v>
      </c>
      <c r="AN1980" s="8">
        <v>43069</v>
      </c>
      <c r="AO1980" s="8">
        <v>43039</v>
      </c>
      <c r="AP1980" s="8">
        <v>43008</v>
      </c>
      <c r="AQ1980" s="8">
        <v>43007</v>
      </c>
      <c r="AR1980" s="8">
        <v>42978</v>
      </c>
      <c r="AS1980" s="8">
        <v>42947</v>
      </c>
      <c r="AT1980" s="8">
        <v>42916</v>
      </c>
      <c r="AU1980" s="8">
        <v>42886</v>
      </c>
      <c r="AV1980" s="8">
        <v>42853</v>
      </c>
      <c r="AW1980" s="8">
        <v>42825</v>
      </c>
      <c r="AX1980" s="8">
        <v>42794</v>
      </c>
      <c r="AY1980" s="8">
        <v>42766</v>
      </c>
      <c r="AZ1980" s="8">
        <v>42735</v>
      </c>
      <c r="BA1980" s="8">
        <v>42734</v>
      </c>
      <c r="BB1980" s="8">
        <v>42704</v>
      </c>
      <c r="BC1980" s="8">
        <v>42674</v>
      </c>
      <c r="BD1980" s="8">
        <v>42643</v>
      </c>
      <c r="BE1980" s="8">
        <v>42613</v>
      </c>
      <c r="BF1980" s="8">
        <v>42580</v>
      </c>
      <c r="BG1980" s="8">
        <v>42551</v>
      </c>
      <c r="BH1980" s="8">
        <v>42521</v>
      </c>
      <c r="BI1980" s="8">
        <v>42489</v>
      </c>
      <c r="BJ1980" s="8">
        <v>42460</v>
      </c>
      <c r="BK1980" s="8">
        <v>42429</v>
      </c>
      <c r="BL1980" s="8">
        <v>42398</v>
      </c>
      <c r="BM1980" s="8">
        <v>42369</v>
      </c>
      <c r="BN1980" s="8">
        <v>42338</v>
      </c>
      <c r="BO1980" s="8">
        <v>42307</v>
      </c>
      <c r="BP1980" s="8">
        <v>42277</v>
      </c>
      <c r="BQ1980" s="8">
        <v>42247</v>
      </c>
      <c r="BR1980" s="8">
        <v>42216</v>
      </c>
      <c r="BS1980" s="8">
        <v>42185</v>
      </c>
      <c r="BT1980" s="8">
        <v>42153</v>
      </c>
      <c r="BU1980" s="8">
        <v>42124</v>
      </c>
      <c r="BV1980" s="8">
        <v>42094</v>
      </c>
      <c r="BW1980" s="8">
        <v>42062</v>
      </c>
      <c r="BX1980" s="8">
        <v>42034</v>
      </c>
      <c r="BY1980" s="8">
        <v>42004</v>
      </c>
      <c r="BZ1980" s="8">
        <v>41971</v>
      </c>
      <c r="CA1980" s="8">
        <v>41943</v>
      </c>
      <c r="CB1980" s="8">
        <v>41912</v>
      </c>
      <c r="CC1980" s="8">
        <v>41880</v>
      </c>
      <c r="CD1980" s="8">
        <v>41851</v>
      </c>
      <c r="CE1980" s="8">
        <v>41820</v>
      </c>
      <c r="CF1980" s="8">
        <v>41789</v>
      </c>
      <c r="CG1980" s="8">
        <v>41759</v>
      </c>
      <c r="CH1980" s="8">
        <v>41729</v>
      </c>
      <c r="CI1980" s="8">
        <v>41698</v>
      </c>
      <c r="CJ1980" s="8">
        <v>41670</v>
      </c>
      <c r="CK1980" s="8">
        <v>41639</v>
      </c>
      <c r="CL1980" s="8">
        <v>41607</v>
      </c>
      <c r="CM1980" s="8">
        <v>41578</v>
      </c>
      <c r="CN1980" s="8">
        <v>41547</v>
      </c>
      <c r="CO1980" s="8">
        <v>41516</v>
      </c>
      <c r="CP1980" s="8">
        <v>41486</v>
      </c>
      <c r="CQ1980" s="8">
        <v>41455</v>
      </c>
      <c r="CR1980" s="8">
        <v>41453</v>
      </c>
      <c r="CS1980" s="8">
        <v>41425</v>
      </c>
      <c r="CT1980" s="8">
        <v>41394</v>
      </c>
      <c r="CU1980" s="8">
        <v>41364</v>
      </c>
      <c r="CV1980" s="8">
        <v>41362</v>
      </c>
      <c r="CW1980" s="8">
        <v>41333</v>
      </c>
      <c r="CX1980" s="8">
        <v>41305</v>
      </c>
      <c r="CY1980" s="8">
        <v>41274</v>
      </c>
      <c r="CZ1980" s="8">
        <v>41243</v>
      </c>
      <c r="DA1980" s="8">
        <v>41213</v>
      </c>
      <c r="DB1980" s="8">
        <v>41182</v>
      </c>
      <c r="DC1980" s="8">
        <v>41180</v>
      </c>
      <c r="DD1980" s="8">
        <v>41152</v>
      </c>
      <c r="DE1980" s="8">
        <v>41121</v>
      </c>
      <c r="DF1980" s="8">
        <v>41090</v>
      </c>
      <c r="DG1980" s="8">
        <v>41089</v>
      </c>
      <c r="DH1980" s="8">
        <v>41060</v>
      </c>
      <c r="DI1980" s="8">
        <v>41029</v>
      </c>
      <c r="DJ1980" s="8">
        <v>40999</v>
      </c>
      <c r="DK1980" s="8">
        <v>40998</v>
      </c>
      <c r="DL1980" s="8">
        <v>40968</v>
      </c>
      <c r="DM1980" s="8">
        <v>40939</v>
      </c>
      <c r="DN1980" s="8">
        <v>40908</v>
      </c>
      <c r="DO1980" s="8">
        <v>40907</v>
      </c>
      <c r="DP1980" s="8">
        <v>40877</v>
      </c>
      <c r="DQ1980" s="8">
        <v>40847</v>
      </c>
      <c r="DR1980" s="8">
        <v>40816</v>
      </c>
      <c r="DS1980" s="8">
        <v>40786</v>
      </c>
      <c r="DT1980" s="8">
        <v>40753</v>
      </c>
      <c r="DU1980" s="8">
        <v>40724</v>
      </c>
    </row>
    <row r="1981" spans="1:125" x14ac:dyDescent="0.2">
      <c r="A1981" t="e">
        <f ca="1">_xll.BFieldInfo($B$1981)</f>
        <v>#NAME?</v>
      </c>
      <c r="B1981" t="s">
        <v>107</v>
      </c>
      <c r="C1981">
        <v>16.929400000000001</v>
      </c>
      <c r="D1981">
        <v>15.8926</v>
      </c>
      <c r="E1981">
        <v>14.9937</v>
      </c>
      <c r="F1981">
        <v>14.7378</v>
      </c>
      <c r="G1981">
        <v>16.929400000000001</v>
      </c>
      <c r="H1981">
        <v>16.191199999999998</v>
      </c>
      <c r="I1981">
        <v>14.7781</v>
      </c>
      <c r="J1981">
        <v>14.372400000000001</v>
      </c>
      <c r="K1981">
        <v>14.8232</v>
      </c>
      <c r="L1981">
        <v>15.3512</v>
      </c>
      <c r="M1981">
        <v>15.055</v>
      </c>
      <c r="N1981">
        <v>13.796099999999999</v>
      </c>
      <c r="O1981">
        <v>13.7957</v>
      </c>
      <c r="P1981">
        <v>13.7957</v>
      </c>
      <c r="Q1981">
        <v>13.084300000000001</v>
      </c>
      <c r="R1981">
        <v>12.744400000000001</v>
      </c>
      <c r="S1981">
        <v>12.3163</v>
      </c>
      <c r="T1981">
        <v>12.3163</v>
      </c>
      <c r="U1981">
        <v>11.570399999999999</v>
      </c>
      <c r="V1981">
        <v>11.331099999999999</v>
      </c>
      <c r="W1981">
        <v>10.807</v>
      </c>
      <c r="X1981">
        <v>10.1479</v>
      </c>
      <c r="Y1981">
        <v>9.6335999999999995</v>
      </c>
      <c r="Z1981">
        <v>9.7598000000000003</v>
      </c>
      <c r="AA1981">
        <v>9.7598000000000003</v>
      </c>
      <c r="AB1981">
        <v>9.8892000000000007</v>
      </c>
      <c r="AC1981">
        <v>10.2403</v>
      </c>
      <c r="AD1981">
        <v>9.9265000000000008</v>
      </c>
      <c r="AE1981">
        <v>9.9265000000000008</v>
      </c>
      <c r="AF1981">
        <v>9.0992999999999995</v>
      </c>
      <c r="AG1981">
        <v>9.6148000000000007</v>
      </c>
      <c r="AH1981">
        <v>8.9494000000000007</v>
      </c>
      <c r="AI1981">
        <v>8.9494000000000007</v>
      </c>
      <c r="AJ1981">
        <v>9.1052999999999997</v>
      </c>
      <c r="AK1981">
        <v>9.8276000000000003</v>
      </c>
      <c r="AL1981">
        <v>9.4759999999999991</v>
      </c>
      <c r="AM1981">
        <v>9.4759999999999991</v>
      </c>
      <c r="AN1981">
        <v>9.7870000000000008</v>
      </c>
      <c r="AO1981">
        <v>10.177199999999999</v>
      </c>
      <c r="AP1981">
        <v>9.6402999999999999</v>
      </c>
      <c r="AQ1981">
        <v>9.6402999999999999</v>
      </c>
      <c r="AR1981">
        <v>10.0642</v>
      </c>
      <c r="AS1981">
        <v>9.7751999999999999</v>
      </c>
      <c r="AT1981">
        <v>9.9098000000000006</v>
      </c>
      <c r="AU1981">
        <v>10.1456</v>
      </c>
      <c r="AV1981">
        <v>9.4367000000000001</v>
      </c>
      <c r="AW1981">
        <v>9.5838999999999999</v>
      </c>
      <c r="AX1981">
        <v>8.9678000000000004</v>
      </c>
      <c r="AY1981">
        <v>8.3389000000000006</v>
      </c>
      <c r="AZ1981">
        <v>8.7151999999999994</v>
      </c>
      <c r="BA1981">
        <v>8.7151999999999994</v>
      </c>
      <c r="BB1981">
        <v>7.9393000000000002</v>
      </c>
      <c r="BC1981">
        <v>8.6801999999999992</v>
      </c>
      <c r="BD1981">
        <v>8.4606999999999992</v>
      </c>
      <c r="BE1981">
        <v>8.2482000000000006</v>
      </c>
      <c r="BF1981">
        <v>8.5907999999999998</v>
      </c>
      <c r="BG1981">
        <v>8.2868999999999993</v>
      </c>
      <c r="BH1981">
        <v>8.2990999999999993</v>
      </c>
      <c r="BI1981">
        <v>8.4461999999999993</v>
      </c>
      <c r="BJ1981">
        <v>7.9791999999999996</v>
      </c>
      <c r="BK1981">
        <v>8.1194000000000006</v>
      </c>
      <c r="BL1981">
        <v>8.7782999999999998</v>
      </c>
      <c r="BM1981">
        <v>8.7396999999999991</v>
      </c>
      <c r="BN1981">
        <v>8.8477999999999994</v>
      </c>
      <c r="BO1981">
        <v>8.6690000000000005</v>
      </c>
      <c r="BP1981">
        <v>7.9351000000000003</v>
      </c>
      <c r="BQ1981">
        <v>8.0792000000000002</v>
      </c>
      <c r="BR1981">
        <v>8.5716000000000001</v>
      </c>
      <c r="BS1981">
        <v>7.8728999999999996</v>
      </c>
      <c r="BT1981">
        <v>8.2039000000000009</v>
      </c>
      <c r="BU1981">
        <v>7.7881999999999998</v>
      </c>
      <c r="BV1981">
        <v>7.8208000000000002</v>
      </c>
      <c r="BW1981">
        <v>7.9576000000000002</v>
      </c>
      <c r="BX1981">
        <v>7.9850000000000003</v>
      </c>
      <c r="BY1981">
        <v>7.2930999999999999</v>
      </c>
      <c r="BZ1981">
        <v>7.5827999999999998</v>
      </c>
      <c r="CA1981">
        <v>7.1939000000000002</v>
      </c>
      <c r="CB1981">
        <v>7.2308000000000003</v>
      </c>
      <c r="CC1981">
        <v>7.1223999999999998</v>
      </c>
      <c r="CD1981">
        <v>7.0982000000000003</v>
      </c>
      <c r="CE1981">
        <v>6.9362000000000004</v>
      </c>
      <c r="CF1981">
        <v>6.5586000000000002</v>
      </c>
      <c r="CG1981">
        <v>6.2553999999999998</v>
      </c>
      <c r="CH1981">
        <v>6.3064</v>
      </c>
      <c r="CI1981">
        <v>5.9846000000000004</v>
      </c>
      <c r="CJ1981">
        <v>5.6863999999999999</v>
      </c>
      <c r="CK1981">
        <v>5.6060999999999996</v>
      </c>
      <c r="CL1981">
        <v>5.6702000000000004</v>
      </c>
      <c r="CM1981">
        <v>5.5975999999999999</v>
      </c>
      <c r="CN1981">
        <v>5.1948999999999996</v>
      </c>
      <c r="CO1981">
        <v>4.8525999999999998</v>
      </c>
      <c r="CP1981">
        <v>5.0194999999999999</v>
      </c>
      <c r="CQ1981">
        <v>4.7097999999999995</v>
      </c>
      <c r="CR1981">
        <v>4.7097999999999995</v>
      </c>
      <c r="CS1981">
        <v>4.8456999999999999</v>
      </c>
      <c r="CT1981">
        <v>4.7492999999999999</v>
      </c>
      <c r="CU1981">
        <v>4.2186000000000003</v>
      </c>
      <c r="CV1981">
        <v>4.2186000000000003</v>
      </c>
      <c r="CW1981">
        <v>4.4009</v>
      </c>
      <c r="CX1981">
        <v>4.6123000000000003</v>
      </c>
      <c r="CY1981">
        <v>4.7076000000000002</v>
      </c>
      <c r="CZ1981">
        <v>4.2868000000000004</v>
      </c>
      <c r="DA1981">
        <v>4.4775999999999998</v>
      </c>
      <c r="DB1981">
        <v>3.9590999999999998</v>
      </c>
      <c r="DC1981">
        <v>3.9590999999999998</v>
      </c>
      <c r="DD1981">
        <v>3.5394000000000001</v>
      </c>
      <c r="DE1981">
        <v>3.3105000000000002</v>
      </c>
      <c r="DF1981">
        <v>3.9596999999999998</v>
      </c>
      <c r="DG1981">
        <v>3.9596999999999998</v>
      </c>
      <c r="DH1981">
        <v>3.274</v>
      </c>
      <c r="DI1981">
        <v>3.7446000000000002</v>
      </c>
      <c r="DJ1981">
        <v>4.5324999999999998</v>
      </c>
      <c r="DK1981">
        <v>4.5324999999999998</v>
      </c>
      <c r="DL1981">
        <v>4.7294</v>
      </c>
      <c r="DM1981">
        <v>4.7933000000000003</v>
      </c>
      <c r="DN1981">
        <v>5.0011000000000001</v>
      </c>
      <c r="DO1981">
        <v>5.0011000000000001</v>
      </c>
      <c r="DP1981">
        <v>5.1230000000000002</v>
      </c>
      <c r="DQ1981">
        <v>5.4340999999999999</v>
      </c>
      <c r="DR1981">
        <v>5.2408000000000001</v>
      </c>
      <c r="DS1981">
        <v>5.3059000000000003</v>
      </c>
      <c r="DT1981">
        <v>5.8589000000000002</v>
      </c>
      <c r="DU1981">
        <v>6.1370000000000005</v>
      </c>
    </row>
    <row r="1982" spans="1:125" x14ac:dyDescent="0.2">
      <c r="A1982" t="e">
        <f ca="1">_xll.BFieldInfo($B$1982)</f>
        <v>#NAME?</v>
      </c>
      <c r="B1982" t="s">
        <v>109</v>
      </c>
      <c r="C1982">
        <v>11197.804</v>
      </c>
      <c r="D1982">
        <v>11197.804</v>
      </c>
      <c r="E1982">
        <v>11197.804</v>
      </c>
      <c r="F1982">
        <v>11197.804</v>
      </c>
      <c r="G1982">
        <v>11197.804</v>
      </c>
      <c r="H1982">
        <v>11197.804</v>
      </c>
      <c r="I1982">
        <v>11197.804</v>
      </c>
      <c r="J1982">
        <v>10087.325000000001</v>
      </c>
      <c r="K1982">
        <v>10087.325000000001</v>
      </c>
      <c r="L1982">
        <v>10087.325000000001</v>
      </c>
      <c r="M1982">
        <v>10087.325000000001</v>
      </c>
      <c r="N1982">
        <v>10087.325000000001</v>
      </c>
      <c r="O1982">
        <v>10087.325000000001</v>
      </c>
      <c r="P1982">
        <v>10087.325000000001</v>
      </c>
      <c r="Q1982">
        <v>10087.325000000001</v>
      </c>
      <c r="R1982">
        <v>10087.325000000001</v>
      </c>
      <c r="S1982">
        <v>10087.325000000001</v>
      </c>
      <c r="T1982">
        <v>10087.325000000001</v>
      </c>
      <c r="U1982">
        <v>10087.325000000001</v>
      </c>
      <c r="V1982">
        <v>10087.325000000001</v>
      </c>
      <c r="W1982">
        <v>10087.325000000001</v>
      </c>
      <c r="X1982">
        <v>11007.224</v>
      </c>
      <c r="Y1982">
        <v>11007.224</v>
      </c>
      <c r="Z1982">
        <v>11007.224</v>
      </c>
      <c r="AA1982">
        <v>11007.224</v>
      </c>
      <c r="AB1982">
        <v>11007.224</v>
      </c>
      <c r="AC1982">
        <v>11007.224</v>
      </c>
      <c r="AD1982">
        <v>11007.224</v>
      </c>
      <c r="AE1982">
        <v>11007.224</v>
      </c>
      <c r="AF1982">
        <v>11007.224</v>
      </c>
      <c r="AG1982">
        <v>11007.224</v>
      </c>
      <c r="AH1982">
        <v>11007.224</v>
      </c>
      <c r="AI1982">
        <v>11007.224</v>
      </c>
      <c r="AJ1982">
        <v>11007.224</v>
      </c>
      <c r="AK1982">
        <v>11007.224</v>
      </c>
      <c r="AL1982">
        <v>11007.224</v>
      </c>
      <c r="AM1982">
        <v>11046.566000000001</v>
      </c>
      <c r="AN1982">
        <v>11046.566000000001</v>
      </c>
      <c r="AO1982">
        <v>11046.566000000001</v>
      </c>
      <c r="AP1982">
        <v>11046.566000000001</v>
      </c>
      <c r="AQ1982">
        <v>11046.566000000001</v>
      </c>
      <c r="AR1982">
        <v>11046.566000000001</v>
      </c>
      <c r="AS1982">
        <v>11046.566000000001</v>
      </c>
      <c r="AT1982">
        <v>11046.566000000001</v>
      </c>
      <c r="AU1982">
        <v>11046.566000000001</v>
      </c>
      <c r="AV1982">
        <v>11046.566000000001</v>
      </c>
      <c r="AW1982">
        <v>11046.566000000001</v>
      </c>
      <c r="AX1982">
        <v>11046.566000000001</v>
      </c>
      <c r="AY1982">
        <v>11046.566000000001</v>
      </c>
      <c r="AZ1982">
        <v>11046.566000000001</v>
      </c>
      <c r="BA1982">
        <v>10767.429</v>
      </c>
      <c r="BB1982">
        <v>10767.429</v>
      </c>
      <c r="BC1982">
        <v>10767.429</v>
      </c>
      <c r="BD1982">
        <v>10767.429</v>
      </c>
      <c r="BE1982">
        <v>10767.429</v>
      </c>
      <c r="BF1982">
        <v>10767.429</v>
      </c>
      <c r="BG1982">
        <v>10767.429</v>
      </c>
      <c r="BH1982">
        <v>10767.429</v>
      </c>
      <c r="BI1982">
        <v>10767.429</v>
      </c>
      <c r="BJ1982">
        <v>10767.429</v>
      </c>
      <c r="BK1982">
        <v>10767.429</v>
      </c>
      <c r="BL1982">
        <v>10767.429</v>
      </c>
      <c r="BM1982">
        <v>10767.429</v>
      </c>
      <c r="BN1982">
        <v>9118.6910000000007</v>
      </c>
      <c r="BO1982">
        <v>9118.6910000000007</v>
      </c>
      <c r="BP1982">
        <v>9118.6910000000007</v>
      </c>
      <c r="BQ1982">
        <v>9118.6910000000007</v>
      </c>
      <c r="BR1982">
        <v>9118.6910000000007</v>
      </c>
      <c r="BS1982">
        <v>9118.6910000000007</v>
      </c>
      <c r="BT1982">
        <v>9118.6910000000007</v>
      </c>
      <c r="BU1982">
        <v>9118.6910000000007</v>
      </c>
      <c r="BV1982">
        <v>9118.6910000000007</v>
      </c>
      <c r="BW1982">
        <v>9118.6910000000007</v>
      </c>
      <c r="BX1982">
        <v>9118.6910000000007</v>
      </c>
      <c r="BY1982">
        <v>9118.6910000000007</v>
      </c>
      <c r="BZ1982">
        <v>7510.55</v>
      </c>
      <c r="CA1982">
        <v>7510.55</v>
      </c>
      <c r="CB1982">
        <v>7510.55</v>
      </c>
      <c r="CC1982">
        <v>7510.55</v>
      </c>
      <c r="CD1982">
        <v>7510.55</v>
      </c>
      <c r="CE1982">
        <v>7510.55</v>
      </c>
      <c r="CF1982">
        <v>7510.55</v>
      </c>
      <c r="CG1982">
        <v>7510.55</v>
      </c>
      <c r="CH1982">
        <v>7510.55</v>
      </c>
      <c r="CI1982">
        <v>7510.55</v>
      </c>
      <c r="CJ1982">
        <v>7510.55</v>
      </c>
      <c r="CK1982">
        <v>7510.55</v>
      </c>
      <c r="CL1982">
        <v>7919.1360000000004</v>
      </c>
      <c r="CM1982">
        <v>7919.1360000000004</v>
      </c>
      <c r="CN1982">
        <v>7919.1360000000004</v>
      </c>
      <c r="CO1982">
        <v>7919.1360000000004</v>
      </c>
      <c r="CP1982">
        <v>7919.1360000000004</v>
      </c>
      <c r="CQ1982">
        <v>7919.1360000000004</v>
      </c>
      <c r="CR1982">
        <v>7919.1360000000004</v>
      </c>
      <c r="CS1982">
        <v>7919.1360000000004</v>
      </c>
      <c r="CT1982">
        <v>7919.1360000000004</v>
      </c>
      <c r="CU1982">
        <v>7919.1360000000004</v>
      </c>
      <c r="CV1982">
        <v>7919.1360000000004</v>
      </c>
      <c r="CW1982">
        <v>7919.1360000000004</v>
      </c>
      <c r="CX1982">
        <v>7919.1360000000004</v>
      </c>
      <c r="CY1982">
        <v>7919.1360000000004</v>
      </c>
      <c r="CZ1982" t="s">
        <v>108</v>
      </c>
      <c r="DA1982" t="s">
        <v>108</v>
      </c>
      <c r="DB1982" t="s">
        <v>108</v>
      </c>
      <c r="DC1982" t="s">
        <v>108</v>
      </c>
      <c r="DD1982" t="s">
        <v>108</v>
      </c>
      <c r="DE1982" t="s">
        <v>108</v>
      </c>
      <c r="DF1982" t="s">
        <v>108</v>
      </c>
      <c r="DG1982" t="s">
        <v>108</v>
      </c>
      <c r="DH1982" t="s">
        <v>108</v>
      </c>
      <c r="DI1982" t="s">
        <v>108</v>
      </c>
      <c r="DJ1982" t="s">
        <v>108</v>
      </c>
      <c r="DK1982" t="s">
        <v>108</v>
      </c>
      <c r="DL1982" t="s">
        <v>108</v>
      </c>
      <c r="DM1982" t="s">
        <v>108</v>
      </c>
      <c r="DN1982" t="s">
        <v>108</v>
      </c>
      <c r="DO1982" t="s">
        <v>108</v>
      </c>
      <c r="DP1982" t="s">
        <v>108</v>
      </c>
      <c r="DQ1982" t="s">
        <v>108</v>
      </c>
      <c r="DR1982" t="s">
        <v>108</v>
      </c>
      <c r="DS1982" t="s">
        <v>108</v>
      </c>
      <c r="DT1982" t="s">
        <v>108</v>
      </c>
      <c r="DU1982" t="s">
        <v>108</v>
      </c>
    </row>
    <row r="1983" spans="1:125" x14ac:dyDescent="0.2">
      <c r="A1983" t="e">
        <f ca="1">_xll.BFieldInfo($B$1983)</f>
        <v>#NAME?</v>
      </c>
      <c r="B1983" t="s">
        <v>110</v>
      </c>
      <c r="C1983">
        <v>8750.0869999999995</v>
      </c>
      <c r="D1983">
        <v>8750.0869999999995</v>
      </c>
      <c r="E1983">
        <v>8750.0869999999995</v>
      </c>
      <c r="F1983">
        <v>8750.0869999999995</v>
      </c>
      <c r="G1983">
        <v>8750.0869999999995</v>
      </c>
      <c r="H1983">
        <v>8750.0869999999995</v>
      </c>
      <c r="I1983">
        <v>8750.0869999999995</v>
      </c>
      <c r="J1983">
        <v>7923.3990000000003</v>
      </c>
      <c r="K1983">
        <v>7923.3990000000003</v>
      </c>
      <c r="L1983">
        <v>7923.3990000000003</v>
      </c>
      <c r="M1983">
        <v>7923.3990000000003</v>
      </c>
      <c r="N1983">
        <v>7923.3990000000003</v>
      </c>
      <c r="O1983">
        <v>7923.3990000000003</v>
      </c>
      <c r="P1983">
        <v>7923.3990000000003</v>
      </c>
      <c r="Q1983">
        <v>7923.3990000000003</v>
      </c>
      <c r="R1983">
        <v>7923.3990000000003</v>
      </c>
      <c r="S1983">
        <v>7923.3990000000003</v>
      </c>
      <c r="T1983">
        <v>7923.3990000000003</v>
      </c>
      <c r="U1983">
        <v>7923.3990000000003</v>
      </c>
      <c r="V1983">
        <v>7923.3990000000003</v>
      </c>
      <c r="W1983">
        <v>7923.3990000000003</v>
      </c>
      <c r="X1983">
        <v>8793.7839999999997</v>
      </c>
      <c r="Y1983">
        <v>8793.7839999999997</v>
      </c>
      <c r="Z1983">
        <v>8793.7839999999997</v>
      </c>
      <c r="AA1983">
        <v>8793.7839999999997</v>
      </c>
      <c r="AB1983">
        <v>8793.7839999999997</v>
      </c>
      <c r="AC1983">
        <v>8793.7839999999997</v>
      </c>
      <c r="AD1983">
        <v>8793.7839999999997</v>
      </c>
      <c r="AE1983">
        <v>8793.7839999999997</v>
      </c>
      <c r="AF1983">
        <v>8793.7839999999997</v>
      </c>
      <c r="AG1983">
        <v>8793.7839999999997</v>
      </c>
      <c r="AH1983">
        <v>8793.7839999999997</v>
      </c>
      <c r="AI1983">
        <v>8793.7839999999997</v>
      </c>
      <c r="AJ1983">
        <v>8793.7839999999997</v>
      </c>
      <c r="AK1983">
        <v>8793.7839999999997</v>
      </c>
      <c r="AL1983">
        <v>8793.7839999999997</v>
      </c>
      <c r="AM1983">
        <v>8842.7340000000004</v>
      </c>
      <c r="AN1983">
        <v>8842.7340000000004</v>
      </c>
      <c r="AO1983">
        <v>8842.7340000000004</v>
      </c>
      <c r="AP1983">
        <v>8842.7340000000004</v>
      </c>
      <c r="AQ1983">
        <v>8842.7340000000004</v>
      </c>
      <c r="AR1983">
        <v>8842.7340000000004</v>
      </c>
      <c r="AS1983">
        <v>8842.7340000000004</v>
      </c>
      <c r="AT1983">
        <v>8842.7340000000004</v>
      </c>
      <c r="AU1983">
        <v>8842.7340000000004</v>
      </c>
      <c r="AV1983">
        <v>8842.7340000000004</v>
      </c>
      <c r="AW1983">
        <v>8842.7340000000004</v>
      </c>
      <c r="AX1983">
        <v>8842.7340000000004</v>
      </c>
      <c r="AY1983">
        <v>8842.7340000000004</v>
      </c>
      <c r="AZ1983">
        <v>8842.7340000000004</v>
      </c>
      <c r="BA1983">
        <v>8765.5079999999998</v>
      </c>
      <c r="BB1983">
        <v>8765.5079999999998</v>
      </c>
      <c r="BC1983">
        <v>8765.5079999999998</v>
      </c>
      <c r="BD1983">
        <v>8765.5079999999998</v>
      </c>
      <c r="BE1983">
        <v>8765.5079999999998</v>
      </c>
      <c r="BF1983">
        <v>8765.5079999999998</v>
      </c>
      <c r="BG1983">
        <v>8765.5079999999998</v>
      </c>
      <c r="BH1983">
        <v>8765.5079999999998</v>
      </c>
      <c r="BI1983">
        <v>8765.5079999999998</v>
      </c>
      <c r="BJ1983">
        <v>8765.5079999999998</v>
      </c>
      <c r="BK1983">
        <v>8765.5079999999998</v>
      </c>
      <c r="BL1983">
        <v>8765.5079999999998</v>
      </c>
      <c r="BM1983">
        <v>8765.5079999999998</v>
      </c>
      <c r="BN1983">
        <v>7354.2060000000001</v>
      </c>
      <c r="BO1983">
        <v>7354.2060000000001</v>
      </c>
      <c r="BP1983">
        <v>7354.2060000000001</v>
      </c>
      <c r="BQ1983">
        <v>7354.2060000000001</v>
      </c>
      <c r="BR1983">
        <v>7354.2060000000001</v>
      </c>
      <c r="BS1983">
        <v>7354.2060000000001</v>
      </c>
      <c r="BT1983">
        <v>7354.2060000000001</v>
      </c>
      <c r="BU1983">
        <v>7354.2060000000001</v>
      </c>
      <c r="BV1983">
        <v>7354.2060000000001</v>
      </c>
      <c r="BW1983">
        <v>7354.2060000000001</v>
      </c>
      <c r="BX1983">
        <v>7354.2060000000001</v>
      </c>
      <c r="BY1983">
        <v>7354.2060000000001</v>
      </c>
      <c r="BZ1983">
        <v>6362.0349999999999</v>
      </c>
      <c r="CA1983">
        <v>6362.0349999999999</v>
      </c>
      <c r="CB1983">
        <v>6362.0349999999999</v>
      </c>
      <c r="CC1983">
        <v>6362.0349999999999</v>
      </c>
      <c r="CD1983">
        <v>6362.0349999999999</v>
      </c>
      <c r="CE1983">
        <v>6362.0349999999999</v>
      </c>
      <c r="CF1983">
        <v>6362.0349999999999</v>
      </c>
      <c r="CG1983">
        <v>6362.0349999999999</v>
      </c>
      <c r="CH1983">
        <v>6362.0349999999999</v>
      </c>
      <c r="CI1983">
        <v>6362.0349999999999</v>
      </c>
      <c r="CJ1983">
        <v>6362.0349999999999</v>
      </c>
      <c r="CK1983">
        <v>6362.0349999999999</v>
      </c>
      <c r="CL1983">
        <v>6271.2749999999996</v>
      </c>
      <c r="CM1983">
        <v>6271.2749999999996</v>
      </c>
      <c r="CN1983">
        <v>6271.2749999999996</v>
      </c>
      <c r="CO1983">
        <v>6271.2749999999996</v>
      </c>
      <c r="CP1983">
        <v>6271.2749999999996</v>
      </c>
      <c r="CQ1983">
        <v>6271.2749999999996</v>
      </c>
      <c r="CR1983">
        <v>6271.2749999999996</v>
      </c>
      <c r="CS1983">
        <v>6271.2749999999996</v>
      </c>
      <c r="CT1983">
        <v>6271.2749999999996</v>
      </c>
      <c r="CU1983">
        <v>6271.2749999999996</v>
      </c>
      <c r="CV1983">
        <v>6271.2749999999996</v>
      </c>
      <c r="CW1983">
        <v>6271.2749999999996</v>
      </c>
      <c r="CX1983">
        <v>6271.2749999999996</v>
      </c>
      <c r="CY1983">
        <v>6271.2749999999996</v>
      </c>
      <c r="CZ1983" t="s">
        <v>108</v>
      </c>
      <c r="DA1983" t="s">
        <v>108</v>
      </c>
      <c r="DB1983" t="s">
        <v>108</v>
      </c>
      <c r="DC1983" t="s">
        <v>108</v>
      </c>
      <c r="DD1983" t="s">
        <v>108</v>
      </c>
      <c r="DE1983" t="s">
        <v>108</v>
      </c>
      <c r="DF1983" t="s">
        <v>108</v>
      </c>
      <c r="DG1983" t="s">
        <v>108</v>
      </c>
      <c r="DH1983" t="s">
        <v>108</v>
      </c>
      <c r="DI1983" t="s">
        <v>108</v>
      </c>
      <c r="DJ1983" t="s">
        <v>108</v>
      </c>
      <c r="DK1983" t="s">
        <v>108</v>
      </c>
      <c r="DL1983" t="s">
        <v>108</v>
      </c>
      <c r="DM1983" t="s">
        <v>108</v>
      </c>
      <c r="DN1983" t="s">
        <v>108</v>
      </c>
      <c r="DO1983" t="s">
        <v>108</v>
      </c>
      <c r="DP1983" t="s">
        <v>108</v>
      </c>
      <c r="DQ1983" t="s">
        <v>108</v>
      </c>
      <c r="DR1983" t="s">
        <v>108</v>
      </c>
      <c r="DS1983" t="s">
        <v>108</v>
      </c>
      <c r="DT1983" t="s">
        <v>108</v>
      </c>
      <c r="DU1983" t="s">
        <v>108</v>
      </c>
    </row>
    <row r="1984" spans="1:125" x14ac:dyDescent="0.2">
      <c r="A1984" t="e">
        <f ca="1">_xll.BFieldInfo($B$1984)</f>
        <v>#NAME?</v>
      </c>
      <c r="B1984" t="s">
        <v>111</v>
      </c>
      <c r="C1984">
        <v>66601.069399999993</v>
      </c>
      <c r="D1984">
        <v>57979.070500000002</v>
      </c>
      <c r="E1984">
        <v>57979.070500000002</v>
      </c>
      <c r="F1984">
        <v>57979.070500000002</v>
      </c>
      <c r="G1984">
        <v>58403.821000000004</v>
      </c>
      <c r="H1984">
        <v>58403.821000000004</v>
      </c>
      <c r="I1984">
        <v>58403.821000000004</v>
      </c>
      <c r="J1984">
        <v>60668.7186</v>
      </c>
      <c r="K1984">
        <v>60668.7186</v>
      </c>
      <c r="L1984">
        <v>60668.7186</v>
      </c>
      <c r="M1984">
        <v>54699.839999999997</v>
      </c>
      <c r="N1984">
        <v>54699.839999999997</v>
      </c>
      <c r="O1984">
        <v>54699.839999999997</v>
      </c>
      <c r="P1984">
        <v>51029.0965</v>
      </c>
      <c r="Q1984">
        <v>51029.0965</v>
      </c>
      <c r="R1984">
        <v>51029.0965</v>
      </c>
      <c r="S1984">
        <v>51029.0965</v>
      </c>
      <c r="T1984">
        <v>43806.432000000001</v>
      </c>
      <c r="U1984">
        <v>43806.432000000001</v>
      </c>
      <c r="V1984">
        <v>43806.432000000001</v>
      </c>
      <c r="W1984">
        <v>43806.432000000001</v>
      </c>
      <c r="X1984">
        <v>40548.172599999998</v>
      </c>
      <c r="Y1984">
        <v>40548.172599999998</v>
      </c>
      <c r="Z1984">
        <v>40548.172599999998</v>
      </c>
      <c r="AA1984">
        <v>41333.760000000002</v>
      </c>
      <c r="AB1984">
        <v>41333.760000000002</v>
      </c>
      <c r="AC1984">
        <v>41333.760000000002</v>
      </c>
      <c r="AD1984">
        <v>41333.760000000002</v>
      </c>
      <c r="AE1984">
        <v>38449.969499999999</v>
      </c>
      <c r="AF1984">
        <v>38449.969499999999</v>
      </c>
      <c r="AG1984">
        <v>38449.969499999999</v>
      </c>
      <c r="AH1984">
        <v>38449.969499999999</v>
      </c>
      <c r="AI1984">
        <v>40241.775900000001</v>
      </c>
      <c r="AJ1984">
        <v>40241.775900000001</v>
      </c>
      <c r="AK1984">
        <v>40241.775900000001</v>
      </c>
      <c r="AL1984">
        <v>40241.775900000001</v>
      </c>
      <c r="AM1984">
        <v>41518.708599999998</v>
      </c>
      <c r="AN1984">
        <v>41518.708599999998</v>
      </c>
      <c r="AO1984">
        <v>41518.708599999998</v>
      </c>
      <c r="AP1984">
        <v>41518.708599999998</v>
      </c>
      <c r="AQ1984">
        <v>43261.919999999998</v>
      </c>
      <c r="AR1984">
        <v>43261.919999999998</v>
      </c>
      <c r="AS1984">
        <v>43261.919999999998</v>
      </c>
      <c r="AT1984">
        <v>43261.919999999998</v>
      </c>
      <c r="AU1984">
        <v>43314.232900000003</v>
      </c>
      <c r="AV1984">
        <v>43314.232900000003</v>
      </c>
      <c r="AW1984">
        <v>43314.232900000003</v>
      </c>
      <c r="AX1984">
        <v>38498.0124</v>
      </c>
      <c r="AY1984">
        <v>38498.0124</v>
      </c>
      <c r="AZ1984">
        <v>38498.0124</v>
      </c>
      <c r="BA1984">
        <v>38503.302100000001</v>
      </c>
      <c r="BB1984">
        <v>38503.302100000001</v>
      </c>
      <c r="BC1984">
        <v>38503.302100000001</v>
      </c>
      <c r="BD1984">
        <v>38503.302100000001</v>
      </c>
      <c r="BE1984">
        <v>37982.879999999997</v>
      </c>
      <c r="BF1984">
        <v>37982.879999999997</v>
      </c>
      <c r="BG1984">
        <v>37982.879999999997</v>
      </c>
      <c r="BH1984">
        <v>37493.971599999997</v>
      </c>
      <c r="BI1984">
        <v>37493.971599999997</v>
      </c>
      <c r="BJ1984">
        <v>37493.971599999997</v>
      </c>
      <c r="BK1984">
        <v>40821.5285</v>
      </c>
      <c r="BL1984">
        <v>40821.5285</v>
      </c>
      <c r="BM1984">
        <v>40821.5285</v>
      </c>
      <c r="BN1984">
        <v>37685.365899999997</v>
      </c>
      <c r="BO1984">
        <v>37685.365899999997</v>
      </c>
      <c r="BP1984">
        <v>37685.365899999997</v>
      </c>
      <c r="BQ1984">
        <v>37702.080000000002</v>
      </c>
      <c r="BR1984">
        <v>37702.080000000002</v>
      </c>
      <c r="BS1984">
        <v>37702.080000000002</v>
      </c>
      <c r="BT1984">
        <v>38343.675000000003</v>
      </c>
      <c r="BU1984">
        <v>38343.675000000003</v>
      </c>
      <c r="BV1984">
        <v>38343.675000000003</v>
      </c>
      <c r="BW1984">
        <v>35403.830800000003</v>
      </c>
      <c r="BX1984">
        <v>35403.830800000003</v>
      </c>
      <c r="BY1984">
        <v>35403.830800000003</v>
      </c>
      <c r="BZ1984">
        <v>35762.045100000003</v>
      </c>
      <c r="CA1984">
        <v>35762.045100000003</v>
      </c>
      <c r="CB1984">
        <v>35762.045100000003</v>
      </c>
      <c r="CC1984">
        <v>34837.919999999998</v>
      </c>
      <c r="CD1984">
        <v>34837.919999999998</v>
      </c>
      <c r="CE1984">
        <v>34837.919999999998</v>
      </c>
      <c r="CF1984">
        <v>32351.718499999999</v>
      </c>
      <c r="CG1984">
        <v>32351.718499999999</v>
      </c>
      <c r="CH1984">
        <v>32351.718499999999</v>
      </c>
      <c r="CI1984">
        <v>28752.129799999999</v>
      </c>
      <c r="CJ1984">
        <v>28752.129799999999</v>
      </c>
      <c r="CK1984">
        <v>28752.129799999999</v>
      </c>
      <c r="CL1984">
        <v>26800.692599999998</v>
      </c>
      <c r="CM1984">
        <v>26800.692599999998</v>
      </c>
      <c r="CN1984">
        <v>26800.692599999998</v>
      </c>
      <c r="CO1984">
        <v>24865.046699999999</v>
      </c>
      <c r="CP1984">
        <v>24865.046699999999</v>
      </c>
      <c r="CQ1984">
        <v>24865.046699999999</v>
      </c>
      <c r="CR1984">
        <v>22819.541499999999</v>
      </c>
      <c r="CS1984">
        <v>22819.541499999999</v>
      </c>
      <c r="CT1984">
        <v>22819.541499999999</v>
      </c>
      <c r="CU1984">
        <v>22819.541499999999</v>
      </c>
      <c r="CV1984">
        <v>25581.8207</v>
      </c>
      <c r="CW1984">
        <v>25581.8207</v>
      </c>
      <c r="CX1984">
        <v>25581.8207</v>
      </c>
      <c r="CY1984">
        <v>25581.8207</v>
      </c>
      <c r="CZ1984">
        <v>21658.014500000001</v>
      </c>
      <c r="DA1984">
        <v>21658.014500000001</v>
      </c>
      <c r="DB1984">
        <v>21658.014500000001</v>
      </c>
      <c r="DC1984">
        <v>22213.084900000002</v>
      </c>
      <c r="DD1984">
        <v>22213.084900000002</v>
      </c>
      <c r="DE1984">
        <v>22213.084900000002</v>
      </c>
      <c r="DF1984">
        <v>22213.084900000002</v>
      </c>
      <c r="DG1984">
        <v>25426.4863</v>
      </c>
      <c r="DH1984">
        <v>25426.4863</v>
      </c>
      <c r="DI1984">
        <v>25426.4863</v>
      </c>
      <c r="DJ1984">
        <v>25426.4863</v>
      </c>
      <c r="DK1984">
        <v>28284.140599999999</v>
      </c>
      <c r="DL1984">
        <v>28284.140599999999</v>
      </c>
      <c r="DM1984">
        <v>28284.140599999999</v>
      </c>
      <c r="DN1984">
        <v>28284.140599999999</v>
      </c>
      <c r="DO1984">
        <v>29830.106800000001</v>
      </c>
      <c r="DP1984">
        <v>29830.106800000001</v>
      </c>
      <c r="DQ1984">
        <v>29830.106800000001</v>
      </c>
      <c r="DR1984">
        <v>29830.106800000001</v>
      </c>
      <c r="DS1984">
        <v>35730.816899999998</v>
      </c>
      <c r="DT1984">
        <v>35730.816899999998</v>
      </c>
      <c r="DU1984">
        <v>35730.816899999998</v>
      </c>
    </row>
    <row r="1985" spans="1:147" x14ac:dyDescent="0.2">
      <c r="A1985" t="e">
        <f ca="1">_xll.BFieldInfo($B$1985)</f>
        <v>#NAME?</v>
      </c>
      <c r="B1985" t="s">
        <v>109</v>
      </c>
      <c r="C1985">
        <v>11197.804</v>
      </c>
      <c r="D1985">
        <v>11197.804</v>
      </c>
      <c r="E1985">
        <v>11197.804</v>
      </c>
      <c r="F1985">
        <v>11197.804</v>
      </c>
      <c r="G1985">
        <v>11197.804</v>
      </c>
      <c r="H1985">
        <v>11197.804</v>
      </c>
      <c r="I1985">
        <v>11197.804</v>
      </c>
      <c r="J1985">
        <v>10087.325000000001</v>
      </c>
      <c r="K1985">
        <v>10087.325000000001</v>
      </c>
      <c r="L1985">
        <v>10087.325000000001</v>
      </c>
      <c r="M1985">
        <v>10087.325000000001</v>
      </c>
      <c r="N1985">
        <v>10087.325000000001</v>
      </c>
      <c r="O1985">
        <v>10087.325000000001</v>
      </c>
      <c r="P1985">
        <v>10087.325000000001</v>
      </c>
      <c r="Q1985">
        <v>10087.325000000001</v>
      </c>
      <c r="R1985">
        <v>10087.325000000001</v>
      </c>
      <c r="S1985">
        <v>10087.325000000001</v>
      </c>
      <c r="T1985">
        <v>10087.325000000001</v>
      </c>
      <c r="U1985">
        <v>10087.325000000001</v>
      </c>
      <c r="V1985">
        <v>10087.325000000001</v>
      </c>
      <c r="W1985">
        <v>10087.325000000001</v>
      </c>
      <c r="X1985">
        <v>11007.224</v>
      </c>
      <c r="Y1985">
        <v>11007.224</v>
      </c>
      <c r="Z1985">
        <v>11007.224</v>
      </c>
      <c r="AA1985">
        <v>11007.224</v>
      </c>
      <c r="AB1985">
        <v>11007.224</v>
      </c>
      <c r="AC1985">
        <v>11007.224</v>
      </c>
      <c r="AD1985">
        <v>11007.224</v>
      </c>
      <c r="AE1985">
        <v>11007.224</v>
      </c>
      <c r="AF1985">
        <v>11007.224</v>
      </c>
      <c r="AG1985">
        <v>11007.224</v>
      </c>
      <c r="AH1985">
        <v>11007.224</v>
      </c>
      <c r="AI1985">
        <v>11007.224</v>
      </c>
      <c r="AJ1985">
        <v>11007.224</v>
      </c>
      <c r="AK1985">
        <v>11007.224</v>
      </c>
      <c r="AL1985">
        <v>11007.224</v>
      </c>
      <c r="AM1985">
        <v>11046.566000000001</v>
      </c>
      <c r="AN1985">
        <v>11046.566000000001</v>
      </c>
      <c r="AO1985">
        <v>11046.566000000001</v>
      </c>
      <c r="AP1985">
        <v>11046.566000000001</v>
      </c>
      <c r="AQ1985">
        <v>11046.566000000001</v>
      </c>
      <c r="AR1985">
        <v>11046.566000000001</v>
      </c>
      <c r="AS1985">
        <v>11046.566000000001</v>
      </c>
      <c r="AT1985">
        <v>11046.566000000001</v>
      </c>
      <c r="AU1985">
        <v>11046.566000000001</v>
      </c>
      <c r="AV1985">
        <v>11046.566000000001</v>
      </c>
      <c r="AW1985">
        <v>11046.566000000001</v>
      </c>
      <c r="AX1985">
        <v>11046.566000000001</v>
      </c>
      <c r="AY1985">
        <v>11046.566000000001</v>
      </c>
      <c r="AZ1985">
        <v>11046.566000000001</v>
      </c>
      <c r="BA1985">
        <v>10767.429</v>
      </c>
      <c r="BB1985">
        <v>10767.429</v>
      </c>
      <c r="BC1985">
        <v>10767.429</v>
      </c>
      <c r="BD1985">
        <v>10767.429</v>
      </c>
      <c r="BE1985">
        <v>10767.429</v>
      </c>
      <c r="BF1985">
        <v>10767.429</v>
      </c>
      <c r="BG1985">
        <v>10767.429</v>
      </c>
      <c r="BH1985">
        <v>10767.429</v>
      </c>
      <c r="BI1985">
        <v>10767.429</v>
      </c>
      <c r="BJ1985">
        <v>10767.429</v>
      </c>
      <c r="BK1985">
        <v>10767.429</v>
      </c>
      <c r="BL1985">
        <v>10767.429</v>
      </c>
      <c r="BM1985">
        <v>10767.429</v>
      </c>
      <c r="BN1985">
        <v>9118.6910000000007</v>
      </c>
      <c r="BO1985">
        <v>9118.6910000000007</v>
      </c>
      <c r="BP1985">
        <v>9118.6910000000007</v>
      </c>
      <c r="BQ1985">
        <v>9118.6910000000007</v>
      </c>
      <c r="BR1985">
        <v>9118.6910000000007</v>
      </c>
      <c r="BS1985">
        <v>9118.6910000000007</v>
      </c>
      <c r="BT1985">
        <v>9118.6910000000007</v>
      </c>
      <c r="BU1985">
        <v>9118.6910000000007</v>
      </c>
      <c r="BV1985">
        <v>9118.6910000000007</v>
      </c>
      <c r="BW1985">
        <v>9118.6910000000007</v>
      </c>
      <c r="BX1985">
        <v>9118.6910000000007</v>
      </c>
      <c r="BY1985">
        <v>9118.6910000000007</v>
      </c>
      <c r="BZ1985">
        <v>7510.55</v>
      </c>
      <c r="CA1985">
        <v>7510.55</v>
      </c>
      <c r="CB1985">
        <v>7510.55</v>
      </c>
      <c r="CC1985">
        <v>7510.55</v>
      </c>
      <c r="CD1985">
        <v>7510.55</v>
      </c>
      <c r="CE1985">
        <v>7510.55</v>
      </c>
      <c r="CF1985">
        <v>7510.55</v>
      </c>
      <c r="CG1985">
        <v>7510.55</v>
      </c>
      <c r="CH1985">
        <v>7510.55</v>
      </c>
      <c r="CI1985">
        <v>7510.55</v>
      </c>
      <c r="CJ1985">
        <v>7510.55</v>
      </c>
      <c r="CK1985">
        <v>7510.55</v>
      </c>
      <c r="CL1985">
        <v>7919.1360000000004</v>
      </c>
      <c r="CM1985">
        <v>7919.1360000000004</v>
      </c>
      <c r="CN1985">
        <v>7919.1360000000004</v>
      </c>
      <c r="CO1985">
        <v>7919.1360000000004</v>
      </c>
      <c r="CP1985">
        <v>7919.1360000000004</v>
      </c>
      <c r="CQ1985">
        <v>7919.1360000000004</v>
      </c>
      <c r="CR1985">
        <v>7919.1360000000004</v>
      </c>
      <c r="CS1985">
        <v>7919.1360000000004</v>
      </c>
      <c r="CT1985">
        <v>7919.1360000000004</v>
      </c>
      <c r="CU1985">
        <v>7919.1360000000004</v>
      </c>
      <c r="CV1985">
        <v>7919.1360000000004</v>
      </c>
      <c r="CW1985">
        <v>7919.1360000000004</v>
      </c>
      <c r="CX1985">
        <v>7919.1360000000004</v>
      </c>
      <c r="CY1985">
        <v>7919.1360000000004</v>
      </c>
      <c r="CZ1985" t="s">
        <v>108</v>
      </c>
      <c r="DA1985" t="s">
        <v>108</v>
      </c>
      <c r="DB1985" t="s">
        <v>108</v>
      </c>
      <c r="DC1985" t="s">
        <v>108</v>
      </c>
      <c r="DD1985" t="s">
        <v>108</v>
      </c>
      <c r="DE1985" t="s">
        <v>108</v>
      </c>
      <c r="DF1985" t="s">
        <v>108</v>
      </c>
      <c r="DG1985" t="s">
        <v>108</v>
      </c>
      <c r="DH1985" t="s">
        <v>108</v>
      </c>
      <c r="DI1985" t="s">
        <v>108</v>
      </c>
      <c r="DJ1985" t="s">
        <v>108</v>
      </c>
      <c r="DK1985" t="s">
        <v>108</v>
      </c>
      <c r="DL1985" t="s">
        <v>108</v>
      </c>
      <c r="DM1985" t="s">
        <v>108</v>
      </c>
      <c r="DN1985" t="s">
        <v>108</v>
      </c>
      <c r="DO1985" t="s">
        <v>108</v>
      </c>
      <c r="DP1985" t="s">
        <v>108</v>
      </c>
      <c r="DQ1985" t="s">
        <v>108</v>
      </c>
      <c r="DR1985" t="s">
        <v>108</v>
      </c>
      <c r="DS1985" t="s">
        <v>108</v>
      </c>
      <c r="DT1985" t="s">
        <v>108</v>
      </c>
      <c r="DU1985" t="s">
        <v>108</v>
      </c>
    </row>
    <row r="1986" spans="1:147" x14ac:dyDescent="0.2">
      <c r="A1986" t="e">
        <f ca="1">_xll.BFieldInfo($B$1986)</f>
        <v>#NAME?</v>
      </c>
      <c r="B1986" t="s">
        <v>112</v>
      </c>
      <c r="C1986" t="s">
        <v>108</v>
      </c>
      <c r="D1986" t="s">
        <v>108</v>
      </c>
      <c r="E1986" t="s">
        <v>108</v>
      </c>
      <c r="F1986" t="s">
        <v>108</v>
      </c>
      <c r="G1986" t="s">
        <v>108</v>
      </c>
      <c r="H1986" t="s">
        <v>108</v>
      </c>
      <c r="I1986" t="s">
        <v>108</v>
      </c>
      <c r="J1986" t="s">
        <v>108</v>
      </c>
      <c r="K1986" t="s">
        <v>108</v>
      </c>
      <c r="L1986" t="s">
        <v>108</v>
      </c>
      <c r="M1986" t="s">
        <v>108</v>
      </c>
      <c r="N1986" t="s">
        <v>108</v>
      </c>
      <c r="O1986" t="s">
        <v>108</v>
      </c>
      <c r="P1986" t="s">
        <v>108</v>
      </c>
      <c r="Q1986" t="s">
        <v>108</v>
      </c>
      <c r="R1986" t="s">
        <v>108</v>
      </c>
      <c r="S1986" t="s">
        <v>108</v>
      </c>
      <c r="T1986" t="s">
        <v>108</v>
      </c>
      <c r="U1986" t="s">
        <v>108</v>
      </c>
      <c r="V1986" t="s">
        <v>108</v>
      </c>
      <c r="W1986" t="s">
        <v>108</v>
      </c>
      <c r="X1986" t="s">
        <v>108</v>
      </c>
      <c r="Y1986" t="s">
        <v>108</v>
      </c>
      <c r="Z1986" t="s">
        <v>108</v>
      </c>
      <c r="AA1986" t="s">
        <v>108</v>
      </c>
      <c r="AB1986" t="s">
        <v>108</v>
      </c>
      <c r="AC1986" t="s">
        <v>108</v>
      </c>
      <c r="AD1986" t="s">
        <v>108</v>
      </c>
      <c r="AE1986" t="s">
        <v>108</v>
      </c>
      <c r="AF1986" t="s">
        <v>108</v>
      </c>
      <c r="AG1986" t="s">
        <v>108</v>
      </c>
      <c r="AH1986" t="s">
        <v>108</v>
      </c>
      <c r="AI1986" t="s">
        <v>108</v>
      </c>
      <c r="AJ1986" t="s">
        <v>108</v>
      </c>
      <c r="AK1986" t="s">
        <v>108</v>
      </c>
      <c r="AL1986" t="s">
        <v>108</v>
      </c>
      <c r="AM1986" t="s">
        <v>108</v>
      </c>
      <c r="AN1986" t="s">
        <v>108</v>
      </c>
      <c r="AO1986" t="s">
        <v>108</v>
      </c>
      <c r="AP1986" t="s">
        <v>108</v>
      </c>
      <c r="AQ1986" t="s">
        <v>108</v>
      </c>
      <c r="AR1986" t="s">
        <v>108</v>
      </c>
      <c r="AS1986" t="s">
        <v>108</v>
      </c>
      <c r="AT1986" t="s">
        <v>108</v>
      </c>
      <c r="AU1986" t="s">
        <v>108</v>
      </c>
      <c r="AV1986" t="s">
        <v>108</v>
      </c>
      <c r="AW1986" t="s">
        <v>108</v>
      </c>
      <c r="AX1986" t="s">
        <v>108</v>
      </c>
      <c r="AY1986" t="s">
        <v>108</v>
      </c>
      <c r="AZ1986" t="s">
        <v>108</v>
      </c>
      <c r="BA1986" t="s">
        <v>108</v>
      </c>
      <c r="BB1986" t="s">
        <v>108</v>
      </c>
      <c r="BC1986" t="s">
        <v>108</v>
      </c>
      <c r="BD1986" t="s">
        <v>108</v>
      </c>
      <c r="BE1986" t="s">
        <v>108</v>
      </c>
      <c r="BF1986" t="s">
        <v>108</v>
      </c>
      <c r="BG1986" t="s">
        <v>108</v>
      </c>
      <c r="BH1986" t="s">
        <v>108</v>
      </c>
      <c r="BI1986" t="s">
        <v>108</v>
      </c>
      <c r="BJ1986" t="s">
        <v>108</v>
      </c>
      <c r="BK1986" t="s">
        <v>108</v>
      </c>
      <c r="BL1986" t="s">
        <v>108</v>
      </c>
      <c r="BM1986" t="s">
        <v>108</v>
      </c>
      <c r="BN1986" t="s">
        <v>108</v>
      </c>
      <c r="BO1986" t="s">
        <v>108</v>
      </c>
      <c r="BP1986" t="s">
        <v>108</v>
      </c>
      <c r="BQ1986" t="s">
        <v>108</v>
      </c>
      <c r="BR1986" t="s">
        <v>108</v>
      </c>
      <c r="BS1986" t="s">
        <v>108</v>
      </c>
      <c r="BT1986" t="s">
        <v>108</v>
      </c>
      <c r="BU1986" t="s">
        <v>108</v>
      </c>
      <c r="BV1986" t="s">
        <v>108</v>
      </c>
      <c r="BW1986" t="s">
        <v>108</v>
      </c>
      <c r="BX1986" t="s">
        <v>108</v>
      </c>
      <c r="BY1986" t="s">
        <v>108</v>
      </c>
      <c r="BZ1986" t="s">
        <v>108</v>
      </c>
      <c r="CA1986" t="s">
        <v>108</v>
      </c>
      <c r="CB1986" t="s">
        <v>108</v>
      </c>
      <c r="CC1986" t="s">
        <v>108</v>
      </c>
      <c r="CD1986" t="s">
        <v>108</v>
      </c>
      <c r="CE1986" t="s">
        <v>108</v>
      </c>
      <c r="CF1986" t="s">
        <v>108</v>
      </c>
      <c r="CG1986" t="s">
        <v>108</v>
      </c>
      <c r="CH1986" t="s">
        <v>108</v>
      </c>
      <c r="CI1986" t="s">
        <v>108</v>
      </c>
      <c r="CJ1986" t="s">
        <v>108</v>
      </c>
      <c r="CK1986" t="s">
        <v>108</v>
      </c>
      <c r="CL1986" t="s">
        <v>108</v>
      </c>
      <c r="CM1986" t="s">
        <v>108</v>
      </c>
      <c r="CN1986" t="s">
        <v>108</v>
      </c>
      <c r="CO1986" t="s">
        <v>108</v>
      </c>
      <c r="CP1986" t="s">
        <v>108</v>
      </c>
      <c r="CQ1986" t="s">
        <v>108</v>
      </c>
      <c r="CR1986" t="s">
        <v>108</v>
      </c>
      <c r="CS1986" t="s">
        <v>108</v>
      </c>
      <c r="CT1986" t="s">
        <v>108</v>
      </c>
      <c r="CU1986" t="s">
        <v>108</v>
      </c>
      <c r="CV1986" t="s">
        <v>108</v>
      </c>
      <c r="CW1986" t="s">
        <v>108</v>
      </c>
      <c r="CX1986" t="s">
        <v>108</v>
      </c>
      <c r="CY1986" t="s">
        <v>108</v>
      </c>
      <c r="CZ1986" t="s">
        <v>108</v>
      </c>
      <c r="DA1986" t="s">
        <v>108</v>
      </c>
      <c r="DB1986" t="s">
        <v>108</v>
      </c>
      <c r="DC1986" t="s">
        <v>108</v>
      </c>
      <c r="DD1986" t="s">
        <v>108</v>
      </c>
      <c r="DE1986" t="s">
        <v>108</v>
      </c>
      <c r="DF1986" t="s">
        <v>108</v>
      </c>
      <c r="DG1986" t="s">
        <v>108</v>
      </c>
      <c r="DH1986" t="s">
        <v>108</v>
      </c>
      <c r="DI1986" t="s">
        <v>108</v>
      </c>
      <c r="DJ1986" t="s">
        <v>108</v>
      </c>
      <c r="DK1986" t="s">
        <v>108</v>
      </c>
      <c r="DL1986" t="s">
        <v>108</v>
      </c>
      <c r="DM1986" t="s">
        <v>108</v>
      </c>
      <c r="DN1986" t="s">
        <v>108</v>
      </c>
      <c r="DO1986" t="s">
        <v>108</v>
      </c>
      <c r="DP1986" t="s">
        <v>108</v>
      </c>
      <c r="DQ1986" t="s">
        <v>108</v>
      </c>
      <c r="DR1986" t="s">
        <v>108</v>
      </c>
      <c r="DS1986" t="s">
        <v>108</v>
      </c>
      <c r="DT1986" t="s">
        <v>108</v>
      </c>
      <c r="DU1986" t="s">
        <v>108</v>
      </c>
    </row>
    <row r="1987" spans="1:147" x14ac:dyDescent="0.2">
      <c r="A1987" t="e">
        <f ca="1">_xll.BFieldInfo($B$1987)</f>
        <v>#NAME?</v>
      </c>
      <c r="B1987" t="s">
        <v>113</v>
      </c>
      <c r="C1987" t="s">
        <v>108</v>
      </c>
      <c r="D1987" t="s">
        <v>108</v>
      </c>
      <c r="E1987" t="s">
        <v>108</v>
      </c>
      <c r="F1987" t="s">
        <v>108</v>
      </c>
      <c r="G1987" t="s">
        <v>108</v>
      </c>
      <c r="H1987" t="s">
        <v>108</v>
      </c>
      <c r="I1987" t="s">
        <v>108</v>
      </c>
      <c r="J1987" t="s">
        <v>108</v>
      </c>
      <c r="K1987" t="s">
        <v>108</v>
      </c>
      <c r="L1987" t="s">
        <v>108</v>
      </c>
      <c r="M1987" t="s">
        <v>108</v>
      </c>
      <c r="N1987" t="s">
        <v>108</v>
      </c>
      <c r="O1987" t="s">
        <v>108</v>
      </c>
      <c r="P1987" t="s">
        <v>108</v>
      </c>
      <c r="Q1987" t="s">
        <v>108</v>
      </c>
      <c r="R1987" t="s">
        <v>108</v>
      </c>
      <c r="S1987" t="s">
        <v>108</v>
      </c>
      <c r="T1987" t="s">
        <v>108</v>
      </c>
      <c r="U1987" t="s">
        <v>108</v>
      </c>
      <c r="V1987" t="s">
        <v>108</v>
      </c>
      <c r="W1987" t="s">
        <v>108</v>
      </c>
      <c r="X1987" t="s">
        <v>108</v>
      </c>
      <c r="Y1987" t="s">
        <v>108</v>
      </c>
      <c r="Z1987" t="s">
        <v>108</v>
      </c>
      <c r="AA1987" t="s">
        <v>108</v>
      </c>
      <c r="AB1987" t="s">
        <v>108</v>
      </c>
      <c r="AC1987" t="s">
        <v>108</v>
      </c>
      <c r="AD1987" t="s">
        <v>108</v>
      </c>
      <c r="AE1987" t="s">
        <v>108</v>
      </c>
      <c r="AF1987" t="s">
        <v>108</v>
      </c>
      <c r="AG1987" t="s">
        <v>108</v>
      </c>
      <c r="AH1987" t="s">
        <v>108</v>
      </c>
      <c r="AI1987" t="s">
        <v>108</v>
      </c>
      <c r="AJ1987" t="s">
        <v>108</v>
      </c>
      <c r="AK1987" t="s">
        <v>108</v>
      </c>
      <c r="AL1987" t="s">
        <v>108</v>
      </c>
      <c r="AM1987" t="s">
        <v>108</v>
      </c>
      <c r="AN1987" t="s">
        <v>108</v>
      </c>
      <c r="AO1987" t="s">
        <v>108</v>
      </c>
      <c r="AP1987" t="s">
        <v>108</v>
      </c>
      <c r="AQ1987" t="s">
        <v>108</v>
      </c>
      <c r="AR1987" t="s">
        <v>108</v>
      </c>
      <c r="AS1987" t="s">
        <v>108</v>
      </c>
      <c r="AT1987" t="s">
        <v>108</v>
      </c>
      <c r="AU1987" t="s">
        <v>108</v>
      </c>
      <c r="AV1987" t="s">
        <v>108</v>
      </c>
      <c r="AW1987" t="s">
        <v>108</v>
      </c>
      <c r="AX1987" t="s">
        <v>108</v>
      </c>
      <c r="AY1987" t="s">
        <v>108</v>
      </c>
      <c r="AZ1987" t="s">
        <v>108</v>
      </c>
      <c r="BA1987" t="s">
        <v>108</v>
      </c>
      <c r="BB1987" t="s">
        <v>108</v>
      </c>
      <c r="BC1987" t="s">
        <v>108</v>
      </c>
      <c r="BD1987" t="s">
        <v>108</v>
      </c>
      <c r="BE1987" t="s">
        <v>108</v>
      </c>
      <c r="BF1987" t="s">
        <v>108</v>
      </c>
      <c r="BG1987" t="s">
        <v>108</v>
      </c>
      <c r="BH1987" t="s">
        <v>108</v>
      </c>
      <c r="BI1987" t="s">
        <v>108</v>
      </c>
      <c r="BJ1987" t="s">
        <v>108</v>
      </c>
      <c r="BK1987" t="s">
        <v>108</v>
      </c>
      <c r="BL1987" t="s">
        <v>108</v>
      </c>
      <c r="BM1987" t="s">
        <v>108</v>
      </c>
      <c r="BN1987" t="s">
        <v>108</v>
      </c>
      <c r="BO1987" t="s">
        <v>108</v>
      </c>
      <c r="BP1987" t="s">
        <v>108</v>
      </c>
      <c r="BQ1987" t="s">
        <v>108</v>
      </c>
      <c r="BR1987" t="s">
        <v>108</v>
      </c>
      <c r="BS1987" t="s">
        <v>108</v>
      </c>
      <c r="BT1987" t="s">
        <v>108</v>
      </c>
      <c r="BU1987" t="s">
        <v>108</v>
      </c>
      <c r="BV1987" t="s">
        <v>108</v>
      </c>
      <c r="BW1987" t="s">
        <v>108</v>
      </c>
      <c r="BX1987" t="s">
        <v>108</v>
      </c>
      <c r="BY1987" t="s">
        <v>108</v>
      </c>
      <c r="BZ1987" t="s">
        <v>108</v>
      </c>
      <c r="CA1987" t="s">
        <v>108</v>
      </c>
      <c r="CB1987" t="s">
        <v>108</v>
      </c>
      <c r="CC1987" t="s">
        <v>108</v>
      </c>
      <c r="CD1987" t="s">
        <v>108</v>
      </c>
      <c r="CE1987" t="s">
        <v>108</v>
      </c>
      <c r="CF1987" t="s">
        <v>108</v>
      </c>
      <c r="CG1987" t="s">
        <v>108</v>
      </c>
      <c r="CH1987" t="s">
        <v>108</v>
      </c>
      <c r="CI1987" t="s">
        <v>108</v>
      </c>
      <c r="CJ1987" t="s">
        <v>108</v>
      </c>
      <c r="CK1987" t="s">
        <v>108</v>
      </c>
      <c r="CL1987" t="s">
        <v>108</v>
      </c>
      <c r="CM1987" t="s">
        <v>108</v>
      </c>
      <c r="CN1987" t="s">
        <v>108</v>
      </c>
      <c r="CO1987" t="s">
        <v>108</v>
      </c>
      <c r="CP1987" t="s">
        <v>108</v>
      </c>
      <c r="CQ1987" t="s">
        <v>108</v>
      </c>
      <c r="CR1987" t="s">
        <v>108</v>
      </c>
      <c r="CS1987" t="s">
        <v>108</v>
      </c>
      <c r="CT1987" t="s">
        <v>108</v>
      </c>
      <c r="CU1987" t="s">
        <v>108</v>
      </c>
      <c r="CV1987" t="s">
        <v>108</v>
      </c>
      <c r="CW1987" t="s">
        <v>108</v>
      </c>
      <c r="CX1987" t="s">
        <v>108</v>
      </c>
      <c r="CY1987" t="s">
        <v>108</v>
      </c>
      <c r="CZ1987" t="s">
        <v>108</v>
      </c>
      <c r="DA1987" t="s">
        <v>108</v>
      </c>
      <c r="DB1987" t="s">
        <v>108</v>
      </c>
      <c r="DC1987" t="s">
        <v>108</v>
      </c>
      <c r="DD1987" t="s">
        <v>108</v>
      </c>
      <c r="DE1987" t="s">
        <v>108</v>
      </c>
      <c r="DF1987" t="s">
        <v>108</v>
      </c>
      <c r="DG1987" t="s">
        <v>108</v>
      </c>
      <c r="DH1987" t="s">
        <v>108</v>
      </c>
      <c r="DI1987" t="s">
        <v>108</v>
      </c>
      <c r="DJ1987" t="s">
        <v>108</v>
      </c>
      <c r="DK1987" t="s">
        <v>108</v>
      </c>
      <c r="DL1987" t="s">
        <v>108</v>
      </c>
      <c r="DM1987" t="s">
        <v>108</v>
      </c>
      <c r="DN1987" t="s">
        <v>108</v>
      </c>
      <c r="DO1987" t="s">
        <v>108</v>
      </c>
      <c r="DP1987" t="s">
        <v>108</v>
      </c>
      <c r="DQ1987" t="s">
        <v>108</v>
      </c>
      <c r="DR1987" t="s">
        <v>108</v>
      </c>
      <c r="DS1987" t="s">
        <v>108</v>
      </c>
      <c r="DT1987" t="s">
        <v>108</v>
      </c>
      <c r="DU1987" t="s">
        <v>108</v>
      </c>
    </row>
    <row r="1988" spans="1:147" x14ac:dyDescent="0.2">
      <c r="A1988" t="e">
        <f ca="1">_xll.BFieldInfo($B$1988)</f>
        <v>#NAME?</v>
      </c>
      <c r="B1988" t="s">
        <v>114</v>
      </c>
      <c r="C1988" t="s">
        <v>108</v>
      </c>
      <c r="D1988" t="s">
        <v>108</v>
      </c>
      <c r="E1988" t="s">
        <v>108</v>
      </c>
      <c r="F1988" t="s">
        <v>108</v>
      </c>
      <c r="G1988" t="s">
        <v>108</v>
      </c>
      <c r="H1988" t="s">
        <v>108</v>
      </c>
      <c r="I1988" t="s">
        <v>108</v>
      </c>
      <c r="J1988" t="s">
        <v>108</v>
      </c>
      <c r="K1988" t="s">
        <v>108</v>
      </c>
      <c r="L1988" t="s">
        <v>108</v>
      </c>
      <c r="M1988" t="s">
        <v>108</v>
      </c>
      <c r="N1988" t="s">
        <v>108</v>
      </c>
      <c r="O1988" t="s">
        <v>108</v>
      </c>
      <c r="P1988" t="s">
        <v>108</v>
      </c>
      <c r="Q1988" t="s">
        <v>108</v>
      </c>
      <c r="R1988" t="s">
        <v>108</v>
      </c>
      <c r="S1988" t="s">
        <v>108</v>
      </c>
      <c r="T1988" t="s">
        <v>108</v>
      </c>
      <c r="U1988" t="s">
        <v>108</v>
      </c>
      <c r="V1988" t="s">
        <v>108</v>
      </c>
      <c r="W1988" t="s">
        <v>108</v>
      </c>
      <c r="X1988" t="s">
        <v>108</v>
      </c>
      <c r="Y1988" t="s">
        <v>108</v>
      </c>
      <c r="Z1988" t="s">
        <v>108</v>
      </c>
      <c r="AA1988" t="s">
        <v>108</v>
      </c>
      <c r="AB1988" t="s">
        <v>108</v>
      </c>
      <c r="AC1988" t="s">
        <v>108</v>
      </c>
      <c r="AD1988" t="s">
        <v>108</v>
      </c>
      <c r="AE1988" t="s">
        <v>108</v>
      </c>
      <c r="AF1988" t="s">
        <v>108</v>
      </c>
      <c r="AG1988" t="s">
        <v>108</v>
      </c>
      <c r="AH1988" t="s">
        <v>108</v>
      </c>
      <c r="AI1988" t="s">
        <v>108</v>
      </c>
      <c r="AJ1988" t="s">
        <v>108</v>
      </c>
      <c r="AK1988" t="s">
        <v>108</v>
      </c>
      <c r="AL1988" t="s">
        <v>108</v>
      </c>
      <c r="AM1988" t="s">
        <v>108</v>
      </c>
      <c r="AN1988" t="s">
        <v>108</v>
      </c>
      <c r="AO1988" t="s">
        <v>108</v>
      </c>
      <c r="AP1988" t="s">
        <v>108</v>
      </c>
      <c r="AQ1988" t="s">
        <v>108</v>
      </c>
      <c r="AR1988" t="s">
        <v>108</v>
      </c>
      <c r="AS1988" t="s">
        <v>108</v>
      </c>
      <c r="AT1988" t="s">
        <v>108</v>
      </c>
      <c r="AU1988" t="s">
        <v>108</v>
      </c>
      <c r="AV1988" t="s">
        <v>108</v>
      </c>
      <c r="AW1988" t="s">
        <v>108</v>
      </c>
      <c r="AX1988" t="s">
        <v>108</v>
      </c>
      <c r="AY1988" t="s">
        <v>108</v>
      </c>
      <c r="AZ1988" t="s">
        <v>108</v>
      </c>
      <c r="BA1988" t="s">
        <v>108</v>
      </c>
      <c r="BB1988" t="s">
        <v>108</v>
      </c>
      <c r="BC1988" t="s">
        <v>108</v>
      </c>
      <c r="BD1988" t="s">
        <v>108</v>
      </c>
      <c r="BE1988" t="s">
        <v>108</v>
      </c>
      <c r="BF1988" t="s">
        <v>108</v>
      </c>
      <c r="BG1988" t="s">
        <v>108</v>
      </c>
      <c r="BH1988" t="s">
        <v>108</v>
      </c>
      <c r="BI1988" t="s">
        <v>108</v>
      </c>
      <c r="BJ1988" t="s">
        <v>108</v>
      </c>
      <c r="BK1988" t="s">
        <v>108</v>
      </c>
      <c r="BL1988" t="s">
        <v>108</v>
      </c>
      <c r="BM1988" t="s">
        <v>108</v>
      </c>
      <c r="BN1988" t="s">
        <v>108</v>
      </c>
      <c r="BO1988" t="s">
        <v>108</v>
      </c>
      <c r="BP1988" t="s">
        <v>108</v>
      </c>
      <c r="BQ1988" t="s">
        <v>108</v>
      </c>
      <c r="BR1988" t="s">
        <v>108</v>
      </c>
      <c r="BS1988" t="s">
        <v>108</v>
      </c>
      <c r="BT1988" t="s">
        <v>108</v>
      </c>
      <c r="BU1988" t="s">
        <v>108</v>
      </c>
      <c r="BV1988" t="s">
        <v>108</v>
      </c>
      <c r="BW1988" t="s">
        <v>108</v>
      </c>
      <c r="BX1988" t="s">
        <v>108</v>
      </c>
      <c r="BY1988" t="s">
        <v>108</v>
      </c>
      <c r="BZ1988" t="s">
        <v>108</v>
      </c>
      <c r="CA1988" t="s">
        <v>108</v>
      </c>
      <c r="CB1988" t="s">
        <v>108</v>
      </c>
      <c r="CC1988" t="s">
        <v>108</v>
      </c>
      <c r="CD1988" t="s">
        <v>108</v>
      </c>
      <c r="CE1988" t="s">
        <v>108</v>
      </c>
      <c r="CF1988" t="s">
        <v>108</v>
      </c>
      <c r="CG1988" t="s">
        <v>108</v>
      </c>
      <c r="CH1988" t="s">
        <v>108</v>
      </c>
      <c r="CI1988" t="s">
        <v>108</v>
      </c>
      <c r="CJ1988" t="s">
        <v>108</v>
      </c>
      <c r="CK1988" t="s">
        <v>108</v>
      </c>
      <c r="CL1988" t="s">
        <v>108</v>
      </c>
      <c r="CM1988" t="s">
        <v>108</v>
      </c>
      <c r="CN1988" t="s">
        <v>108</v>
      </c>
      <c r="CO1988" t="s">
        <v>108</v>
      </c>
      <c r="CP1988" t="s">
        <v>108</v>
      </c>
      <c r="CQ1988" t="s">
        <v>108</v>
      </c>
      <c r="CR1988" t="s">
        <v>108</v>
      </c>
      <c r="CS1988" t="s">
        <v>108</v>
      </c>
      <c r="CT1988" t="s">
        <v>108</v>
      </c>
      <c r="CU1988" t="s">
        <v>108</v>
      </c>
      <c r="CV1988" t="s">
        <v>108</v>
      </c>
      <c r="CW1988" t="s">
        <v>108</v>
      </c>
      <c r="CX1988" t="s">
        <v>108</v>
      </c>
      <c r="CY1988" t="s">
        <v>108</v>
      </c>
      <c r="CZ1988" t="s">
        <v>108</v>
      </c>
      <c r="DA1988" t="s">
        <v>108</v>
      </c>
      <c r="DB1988" t="s">
        <v>108</v>
      </c>
      <c r="DC1988" t="s">
        <v>108</v>
      </c>
      <c r="DD1988" t="s">
        <v>108</v>
      </c>
      <c r="DE1988" t="s">
        <v>108</v>
      </c>
      <c r="DF1988" t="s">
        <v>108</v>
      </c>
      <c r="DG1988" t="s">
        <v>108</v>
      </c>
      <c r="DH1988" t="s">
        <v>108</v>
      </c>
      <c r="DI1988" t="s">
        <v>108</v>
      </c>
      <c r="DJ1988" t="s">
        <v>108</v>
      </c>
      <c r="DK1988" t="s">
        <v>108</v>
      </c>
      <c r="DL1988" t="s">
        <v>108</v>
      </c>
      <c r="DM1988" t="s">
        <v>108</v>
      </c>
      <c r="DN1988" t="s">
        <v>108</v>
      </c>
      <c r="DO1988" t="s">
        <v>108</v>
      </c>
      <c r="DP1988" t="s">
        <v>108</v>
      </c>
      <c r="DQ1988" t="s">
        <v>108</v>
      </c>
      <c r="DR1988" t="s">
        <v>108</v>
      </c>
      <c r="DS1988" t="s">
        <v>108</v>
      </c>
      <c r="DT1988" t="s">
        <v>108</v>
      </c>
      <c r="DU1988" t="s">
        <v>108</v>
      </c>
    </row>
    <row r="1989" spans="1:147" x14ac:dyDescent="0.2">
      <c r="A1989" t="e">
        <f ca="1">_xll.BFieldInfo($B$1989)</f>
        <v>#NAME?</v>
      </c>
      <c r="B1989" t="s">
        <v>115</v>
      </c>
      <c r="C1989">
        <v>1032.5999999999999</v>
      </c>
      <c r="D1989">
        <v>1642.6</v>
      </c>
      <c r="E1989">
        <v>1642.6</v>
      </c>
      <c r="F1989">
        <v>1642.6</v>
      </c>
      <c r="G1989">
        <v>1388.3</v>
      </c>
      <c r="H1989">
        <v>1388.3</v>
      </c>
      <c r="I1989">
        <v>1388.3</v>
      </c>
      <c r="J1989">
        <v>1498.2</v>
      </c>
      <c r="K1989">
        <v>1498.2</v>
      </c>
      <c r="L1989">
        <v>1498.2</v>
      </c>
      <c r="M1989">
        <v>1358.4</v>
      </c>
      <c r="N1989">
        <v>1358.4</v>
      </c>
      <c r="O1989">
        <v>1358.4</v>
      </c>
      <c r="P1989">
        <v>1632.3</v>
      </c>
      <c r="Q1989">
        <v>1632.3</v>
      </c>
      <c r="R1989">
        <v>1632.3</v>
      </c>
      <c r="S1989">
        <v>1632.3</v>
      </c>
      <c r="T1989">
        <v>1602.973</v>
      </c>
      <c r="U1989">
        <v>1602.973</v>
      </c>
      <c r="V1989">
        <v>1602.973</v>
      </c>
      <c r="W1989">
        <v>1602.973</v>
      </c>
      <c r="X1989">
        <v>1309.2</v>
      </c>
      <c r="Y1989">
        <v>1309.2</v>
      </c>
      <c r="Z1989">
        <v>1309.2</v>
      </c>
      <c r="AA1989">
        <v>1140</v>
      </c>
      <c r="AB1989">
        <v>1140</v>
      </c>
      <c r="AC1989">
        <v>1140</v>
      </c>
      <c r="AD1989">
        <v>1140</v>
      </c>
      <c r="AE1989">
        <v>1387.2</v>
      </c>
      <c r="AF1989">
        <v>1387.2</v>
      </c>
      <c r="AG1989">
        <v>1387.2</v>
      </c>
      <c r="AH1989">
        <v>1387.2</v>
      </c>
      <c r="AI1989">
        <v>-241.06899999999999</v>
      </c>
      <c r="AJ1989">
        <v>-241.06899999999999</v>
      </c>
      <c r="AK1989">
        <v>-241.06899999999999</v>
      </c>
      <c r="AL1989">
        <v>-241.06899999999999</v>
      </c>
      <c r="AM1989">
        <v>848.5</v>
      </c>
      <c r="AN1989">
        <v>848.5</v>
      </c>
      <c r="AO1989">
        <v>848.5</v>
      </c>
      <c r="AP1989">
        <v>848.5</v>
      </c>
      <c r="AQ1989">
        <v>1113.3</v>
      </c>
      <c r="AR1989">
        <v>1113.3</v>
      </c>
      <c r="AS1989">
        <v>1113.3</v>
      </c>
      <c r="AT1989">
        <v>1113.3</v>
      </c>
      <c r="AU1989">
        <v>1039.5999999999999</v>
      </c>
      <c r="AV1989">
        <v>1039.5999999999999</v>
      </c>
      <c r="AW1989">
        <v>1039.5999999999999</v>
      </c>
      <c r="AX1989">
        <v>1428.453</v>
      </c>
      <c r="AY1989">
        <v>1428.453</v>
      </c>
      <c r="AZ1989">
        <v>1428.453</v>
      </c>
      <c r="BA1989">
        <v>1003.73</v>
      </c>
      <c r="BB1989">
        <v>1003.73</v>
      </c>
      <c r="BC1989">
        <v>1003.73</v>
      </c>
      <c r="BD1989">
        <v>1003.73</v>
      </c>
      <c r="BE1989">
        <v>1004</v>
      </c>
      <c r="BF1989">
        <v>1004</v>
      </c>
      <c r="BG1989">
        <v>1004</v>
      </c>
      <c r="BH1989">
        <v>1249.5</v>
      </c>
      <c r="BI1989">
        <v>1249.5</v>
      </c>
      <c r="BJ1989">
        <v>1249.5</v>
      </c>
      <c r="BK1989">
        <v>801.5</v>
      </c>
      <c r="BL1989">
        <v>801.5</v>
      </c>
      <c r="BM1989">
        <v>801.5</v>
      </c>
      <c r="BN1989">
        <v>859.7</v>
      </c>
      <c r="BO1989">
        <v>859.7</v>
      </c>
      <c r="BP1989">
        <v>859.7</v>
      </c>
      <c r="BQ1989">
        <v>824.2</v>
      </c>
      <c r="BR1989">
        <v>824.2</v>
      </c>
      <c r="BS1989">
        <v>824.2</v>
      </c>
      <c r="BT1989">
        <v>1343.8</v>
      </c>
      <c r="BU1989">
        <v>1343.8</v>
      </c>
      <c r="BV1989">
        <v>1343.8</v>
      </c>
      <c r="BW1989">
        <v>945.4</v>
      </c>
      <c r="BX1989">
        <v>945.4</v>
      </c>
      <c r="BY1989">
        <v>945.4</v>
      </c>
      <c r="BZ1989">
        <v>792</v>
      </c>
      <c r="CA1989">
        <v>792</v>
      </c>
      <c r="CB1989">
        <v>792</v>
      </c>
      <c r="CC1989">
        <v>928.17</v>
      </c>
      <c r="CD1989">
        <v>928.17</v>
      </c>
      <c r="CE1989">
        <v>928.17</v>
      </c>
      <c r="CF1989">
        <v>1275.5999999999999</v>
      </c>
      <c r="CG1989">
        <v>1275.5999999999999</v>
      </c>
      <c r="CH1989">
        <v>1275.5999999999999</v>
      </c>
      <c r="CI1989">
        <v>843.1</v>
      </c>
      <c r="CJ1989">
        <v>843.1</v>
      </c>
      <c r="CK1989">
        <v>843.1</v>
      </c>
      <c r="CL1989">
        <v>703.3</v>
      </c>
      <c r="CM1989">
        <v>703.3</v>
      </c>
      <c r="CN1989">
        <v>703.3</v>
      </c>
      <c r="CO1989">
        <v>-741.29</v>
      </c>
      <c r="CP1989">
        <v>-741.29</v>
      </c>
      <c r="CQ1989">
        <v>-741.29</v>
      </c>
      <c r="CR1989">
        <v>1414.3</v>
      </c>
      <c r="CS1989">
        <v>1414.3</v>
      </c>
      <c r="CT1989">
        <v>1414.3</v>
      </c>
      <c r="CU1989">
        <v>1414.3</v>
      </c>
      <c r="CV1989">
        <v>946.5</v>
      </c>
      <c r="CW1989">
        <v>946.5</v>
      </c>
      <c r="CX1989">
        <v>946.5</v>
      </c>
      <c r="CY1989">
        <v>946.5</v>
      </c>
      <c r="CZ1989">
        <v>890.6</v>
      </c>
      <c r="DA1989">
        <v>890.6</v>
      </c>
      <c r="DB1989">
        <v>890.6</v>
      </c>
      <c r="DC1989">
        <v>916.1</v>
      </c>
      <c r="DD1989">
        <v>916.1</v>
      </c>
      <c r="DE1989">
        <v>916.1</v>
      </c>
      <c r="DF1989">
        <v>916.1</v>
      </c>
      <c r="DG1989">
        <v>1623.7</v>
      </c>
      <c r="DH1989">
        <v>1623.7</v>
      </c>
      <c r="DI1989">
        <v>1623.7</v>
      </c>
      <c r="DJ1989">
        <v>1623.7</v>
      </c>
      <c r="DK1989">
        <v>989.89300000000003</v>
      </c>
      <c r="DL1989">
        <v>989.89300000000003</v>
      </c>
      <c r="DM1989">
        <v>989.89300000000003</v>
      </c>
      <c r="DN1989">
        <v>989.89300000000003</v>
      </c>
      <c r="DO1989">
        <v>888.4</v>
      </c>
      <c r="DP1989">
        <v>888.4</v>
      </c>
      <c r="DQ1989">
        <v>888.4</v>
      </c>
      <c r="DR1989">
        <v>888.4</v>
      </c>
      <c r="DS1989">
        <v>1023.8</v>
      </c>
      <c r="DT1989">
        <v>1023.8</v>
      </c>
      <c r="DU1989">
        <v>1023.8</v>
      </c>
    </row>
    <row r="1990" spans="1:147" x14ac:dyDescent="0.2">
      <c r="A1990" t="e">
        <f ca="1">_xll.BFieldInfo($B$1990)</f>
        <v>#NAME?</v>
      </c>
      <c r="B1990" t="s">
        <v>116</v>
      </c>
      <c r="C1990" t="s">
        <v>108</v>
      </c>
      <c r="D1990" t="s">
        <v>108</v>
      </c>
      <c r="E1990" t="s">
        <v>108</v>
      </c>
      <c r="F1990" t="s">
        <v>108</v>
      </c>
      <c r="G1990" t="s">
        <v>108</v>
      </c>
      <c r="H1990" t="s">
        <v>108</v>
      </c>
      <c r="I1990" t="s">
        <v>108</v>
      </c>
      <c r="J1990" t="s">
        <v>108</v>
      </c>
      <c r="K1990" t="s">
        <v>108</v>
      </c>
      <c r="L1990" t="s">
        <v>108</v>
      </c>
      <c r="M1990" t="s">
        <v>108</v>
      </c>
      <c r="N1990" t="s">
        <v>108</v>
      </c>
      <c r="O1990" t="s">
        <v>108</v>
      </c>
      <c r="P1990" t="s">
        <v>108</v>
      </c>
      <c r="Q1990" t="s">
        <v>108</v>
      </c>
      <c r="R1990" t="s">
        <v>108</v>
      </c>
      <c r="S1990" t="s">
        <v>108</v>
      </c>
      <c r="T1990" t="s">
        <v>108</v>
      </c>
      <c r="U1990" t="s">
        <v>108</v>
      </c>
      <c r="V1990" t="s">
        <v>108</v>
      </c>
      <c r="W1990" t="s">
        <v>108</v>
      </c>
      <c r="X1990" t="s">
        <v>108</v>
      </c>
      <c r="Y1990" t="s">
        <v>108</v>
      </c>
      <c r="Z1990" t="s">
        <v>108</v>
      </c>
      <c r="AA1990" t="s">
        <v>108</v>
      </c>
      <c r="AB1990" t="s">
        <v>108</v>
      </c>
      <c r="AC1990" t="s">
        <v>108</v>
      </c>
      <c r="AD1990" t="s">
        <v>108</v>
      </c>
      <c r="AE1990" t="s">
        <v>108</v>
      </c>
      <c r="AF1990" t="s">
        <v>108</v>
      </c>
      <c r="AG1990" t="s">
        <v>108</v>
      </c>
      <c r="AH1990" t="s">
        <v>108</v>
      </c>
      <c r="AI1990" t="s">
        <v>108</v>
      </c>
      <c r="AJ1990" t="s">
        <v>108</v>
      </c>
      <c r="AK1990" t="s">
        <v>108</v>
      </c>
      <c r="AL1990" t="s">
        <v>108</v>
      </c>
      <c r="AM1990" t="s">
        <v>108</v>
      </c>
      <c r="AN1990" t="s">
        <v>108</v>
      </c>
      <c r="AO1990" t="s">
        <v>108</v>
      </c>
      <c r="AP1990" t="s">
        <v>108</v>
      </c>
      <c r="AQ1990" t="s">
        <v>108</v>
      </c>
      <c r="AR1990" t="s">
        <v>108</v>
      </c>
      <c r="AS1990" t="s">
        <v>108</v>
      </c>
      <c r="AT1990" t="s">
        <v>108</v>
      </c>
      <c r="AU1990" t="s">
        <v>108</v>
      </c>
      <c r="AV1990" t="s">
        <v>108</v>
      </c>
      <c r="AW1990" t="s">
        <v>108</v>
      </c>
      <c r="AX1990" t="s">
        <v>108</v>
      </c>
      <c r="AY1990" t="s">
        <v>108</v>
      </c>
      <c r="AZ1990" t="s">
        <v>108</v>
      </c>
      <c r="BA1990" t="s">
        <v>108</v>
      </c>
      <c r="BB1990" t="s">
        <v>108</v>
      </c>
      <c r="BC1990" t="s">
        <v>108</v>
      </c>
      <c r="BD1990" t="s">
        <v>108</v>
      </c>
      <c r="BE1990" t="s">
        <v>108</v>
      </c>
      <c r="BF1990" t="s">
        <v>108</v>
      </c>
      <c r="BG1990" t="s">
        <v>108</v>
      </c>
      <c r="BH1990" t="s">
        <v>108</v>
      </c>
      <c r="BI1990" t="s">
        <v>108</v>
      </c>
      <c r="BJ1990" t="s">
        <v>108</v>
      </c>
      <c r="BK1990" t="s">
        <v>108</v>
      </c>
      <c r="BL1990" t="s">
        <v>108</v>
      </c>
      <c r="BM1990" t="s">
        <v>108</v>
      </c>
      <c r="BN1990" t="s">
        <v>108</v>
      </c>
      <c r="BO1990" t="s">
        <v>108</v>
      </c>
      <c r="BP1990" t="s">
        <v>108</v>
      </c>
      <c r="BQ1990" t="s">
        <v>108</v>
      </c>
      <c r="BR1990" t="s">
        <v>108</v>
      </c>
      <c r="BS1990" t="s">
        <v>108</v>
      </c>
      <c r="BT1990" t="s">
        <v>108</v>
      </c>
      <c r="BU1990" t="s">
        <v>108</v>
      </c>
      <c r="BV1990" t="s">
        <v>108</v>
      </c>
      <c r="BW1990" t="s">
        <v>108</v>
      </c>
      <c r="BX1990" t="s">
        <v>108</v>
      </c>
      <c r="BY1990" t="s">
        <v>108</v>
      </c>
      <c r="BZ1990" t="s">
        <v>108</v>
      </c>
      <c r="CA1990" t="s">
        <v>108</v>
      </c>
      <c r="CB1990" t="s">
        <v>108</v>
      </c>
      <c r="CC1990" t="s">
        <v>108</v>
      </c>
      <c r="CD1990" t="s">
        <v>108</v>
      </c>
      <c r="CE1990" t="s">
        <v>108</v>
      </c>
      <c r="CF1990" t="s">
        <v>108</v>
      </c>
      <c r="CG1990" t="s">
        <v>108</v>
      </c>
      <c r="CH1990" t="s">
        <v>108</v>
      </c>
      <c r="CI1990" t="s">
        <v>108</v>
      </c>
      <c r="CJ1990" t="s">
        <v>108</v>
      </c>
      <c r="CK1990" t="s">
        <v>108</v>
      </c>
      <c r="CL1990" t="s">
        <v>108</v>
      </c>
      <c r="CM1990" t="s">
        <v>108</v>
      </c>
      <c r="CN1990" t="s">
        <v>108</v>
      </c>
      <c r="CO1990" t="s">
        <v>108</v>
      </c>
      <c r="CP1990" t="s">
        <v>108</v>
      </c>
      <c r="CQ1990" t="s">
        <v>108</v>
      </c>
      <c r="CR1990" t="s">
        <v>108</v>
      </c>
      <c r="CS1990" t="s">
        <v>108</v>
      </c>
      <c r="CT1990" t="s">
        <v>108</v>
      </c>
      <c r="CU1990" t="s">
        <v>108</v>
      </c>
      <c r="CV1990" t="s">
        <v>108</v>
      </c>
      <c r="CW1990" t="s">
        <v>108</v>
      </c>
      <c r="CX1990" t="s">
        <v>108</v>
      </c>
      <c r="CY1990" t="s">
        <v>108</v>
      </c>
      <c r="CZ1990" t="s">
        <v>108</v>
      </c>
      <c r="DA1990" t="s">
        <v>108</v>
      </c>
      <c r="DB1990" t="s">
        <v>108</v>
      </c>
      <c r="DC1990" t="s">
        <v>108</v>
      </c>
      <c r="DD1990" t="s">
        <v>108</v>
      </c>
      <c r="DE1990" t="s">
        <v>108</v>
      </c>
      <c r="DF1990" t="s">
        <v>108</v>
      </c>
      <c r="DG1990" t="s">
        <v>108</v>
      </c>
      <c r="DH1990" t="s">
        <v>108</v>
      </c>
      <c r="DI1990" t="s">
        <v>108</v>
      </c>
      <c r="DJ1990" t="s">
        <v>108</v>
      </c>
      <c r="DK1990" t="s">
        <v>108</v>
      </c>
      <c r="DL1990" t="s">
        <v>108</v>
      </c>
      <c r="DM1990" t="s">
        <v>108</v>
      </c>
      <c r="DN1990" t="s">
        <v>108</v>
      </c>
      <c r="DO1990" t="s">
        <v>108</v>
      </c>
      <c r="DP1990" t="s">
        <v>108</v>
      </c>
      <c r="DQ1990" t="s">
        <v>108</v>
      </c>
      <c r="DR1990" t="s">
        <v>108</v>
      </c>
      <c r="DS1990" t="s">
        <v>108</v>
      </c>
      <c r="DT1990" t="s">
        <v>108</v>
      </c>
      <c r="DU1990" t="s">
        <v>108</v>
      </c>
    </row>
    <row r="1991" spans="1:147" x14ac:dyDescent="0.2">
      <c r="A1991" t="e">
        <f ca="1">_xll.BFieldInfo($B$1991)</f>
        <v>#NAME?</v>
      </c>
      <c r="B1991" t="s">
        <v>117</v>
      </c>
      <c r="C1991" t="s">
        <v>108</v>
      </c>
      <c r="D1991" t="s">
        <v>108</v>
      </c>
      <c r="E1991" t="s">
        <v>108</v>
      </c>
      <c r="F1991" t="s">
        <v>108</v>
      </c>
      <c r="G1991" t="s">
        <v>108</v>
      </c>
      <c r="H1991" t="s">
        <v>108</v>
      </c>
      <c r="I1991" t="s">
        <v>108</v>
      </c>
      <c r="J1991" t="s">
        <v>108</v>
      </c>
      <c r="K1991" t="s">
        <v>108</v>
      </c>
      <c r="L1991" t="s">
        <v>108</v>
      </c>
      <c r="M1991" t="s">
        <v>108</v>
      </c>
      <c r="N1991" t="s">
        <v>108</v>
      </c>
      <c r="O1991" t="s">
        <v>108</v>
      </c>
      <c r="P1991" t="s">
        <v>108</v>
      </c>
      <c r="Q1991" t="s">
        <v>108</v>
      </c>
      <c r="R1991" t="s">
        <v>108</v>
      </c>
      <c r="S1991" t="s">
        <v>108</v>
      </c>
      <c r="T1991" t="s">
        <v>108</v>
      </c>
      <c r="U1991" t="s">
        <v>108</v>
      </c>
      <c r="V1991" t="s">
        <v>108</v>
      </c>
      <c r="W1991" t="s">
        <v>108</v>
      </c>
      <c r="X1991" t="s">
        <v>108</v>
      </c>
      <c r="Y1991" t="s">
        <v>108</v>
      </c>
      <c r="Z1991" t="s">
        <v>108</v>
      </c>
      <c r="AA1991" t="s">
        <v>108</v>
      </c>
      <c r="AB1991" t="s">
        <v>108</v>
      </c>
      <c r="AC1991" t="s">
        <v>108</v>
      </c>
      <c r="AD1991" t="s">
        <v>108</v>
      </c>
      <c r="AE1991" t="s">
        <v>108</v>
      </c>
      <c r="AF1991" t="s">
        <v>108</v>
      </c>
      <c r="AG1991" t="s">
        <v>108</v>
      </c>
      <c r="AH1991" t="s">
        <v>108</v>
      </c>
      <c r="AI1991" t="s">
        <v>108</v>
      </c>
      <c r="AJ1991" t="s">
        <v>108</v>
      </c>
      <c r="AK1991" t="s">
        <v>108</v>
      </c>
      <c r="AL1991" t="s">
        <v>108</v>
      </c>
      <c r="AM1991" t="s">
        <v>108</v>
      </c>
      <c r="AN1991" t="s">
        <v>108</v>
      </c>
      <c r="AO1991" t="s">
        <v>108</v>
      </c>
      <c r="AP1991" t="s">
        <v>108</v>
      </c>
      <c r="AQ1991" t="s">
        <v>108</v>
      </c>
      <c r="AR1991" t="s">
        <v>108</v>
      </c>
      <c r="AS1991" t="s">
        <v>108</v>
      </c>
      <c r="AT1991" t="s">
        <v>108</v>
      </c>
      <c r="AU1991" t="s">
        <v>108</v>
      </c>
      <c r="AV1991" t="s">
        <v>108</v>
      </c>
      <c r="AW1991" t="s">
        <v>108</v>
      </c>
      <c r="AX1991" t="s">
        <v>108</v>
      </c>
      <c r="AY1991" t="s">
        <v>108</v>
      </c>
      <c r="AZ1991" t="s">
        <v>108</v>
      </c>
      <c r="BA1991" t="s">
        <v>108</v>
      </c>
      <c r="BB1991" t="s">
        <v>108</v>
      </c>
      <c r="BC1991" t="s">
        <v>108</v>
      </c>
      <c r="BD1991" t="s">
        <v>108</v>
      </c>
      <c r="BE1991" t="s">
        <v>108</v>
      </c>
      <c r="BF1991" t="s">
        <v>108</v>
      </c>
      <c r="BG1991" t="s">
        <v>108</v>
      </c>
      <c r="BH1991" t="s">
        <v>108</v>
      </c>
      <c r="BI1991" t="s">
        <v>108</v>
      </c>
      <c r="BJ1991" t="s">
        <v>108</v>
      </c>
      <c r="BK1991" t="s">
        <v>108</v>
      </c>
      <c r="BL1991" t="s">
        <v>108</v>
      </c>
      <c r="BM1991" t="s">
        <v>108</v>
      </c>
      <c r="BN1991" t="s">
        <v>108</v>
      </c>
      <c r="BO1991" t="s">
        <v>108</v>
      </c>
      <c r="BP1991" t="s">
        <v>108</v>
      </c>
      <c r="BQ1991" t="s">
        <v>108</v>
      </c>
      <c r="BR1991" t="s">
        <v>108</v>
      </c>
      <c r="BS1991" t="s">
        <v>108</v>
      </c>
      <c r="BT1991" t="s">
        <v>108</v>
      </c>
      <c r="BU1991" t="s">
        <v>108</v>
      </c>
      <c r="BV1991" t="s">
        <v>108</v>
      </c>
      <c r="BW1991" t="s">
        <v>108</v>
      </c>
      <c r="BX1991" t="s">
        <v>108</v>
      </c>
      <c r="BY1991" t="s">
        <v>108</v>
      </c>
      <c r="BZ1991" t="s">
        <v>108</v>
      </c>
      <c r="CA1991" t="s">
        <v>108</v>
      </c>
      <c r="CB1991" t="s">
        <v>108</v>
      </c>
      <c r="CC1991" t="s">
        <v>108</v>
      </c>
      <c r="CD1991" t="s">
        <v>108</v>
      </c>
      <c r="CE1991" t="s">
        <v>108</v>
      </c>
      <c r="CF1991" t="s">
        <v>108</v>
      </c>
      <c r="CG1991" t="s">
        <v>108</v>
      </c>
      <c r="CH1991" t="s">
        <v>108</v>
      </c>
      <c r="CI1991" t="s">
        <v>108</v>
      </c>
      <c r="CJ1991" t="s">
        <v>108</v>
      </c>
      <c r="CK1991" t="s">
        <v>108</v>
      </c>
      <c r="CL1991" t="s">
        <v>108</v>
      </c>
      <c r="CM1991" t="s">
        <v>108</v>
      </c>
      <c r="CN1991" t="s">
        <v>108</v>
      </c>
      <c r="CO1991" t="s">
        <v>108</v>
      </c>
      <c r="CP1991" t="s">
        <v>108</v>
      </c>
      <c r="CQ1991" t="s">
        <v>108</v>
      </c>
      <c r="CR1991" t="s">
        <v>108</v>
      </c>
      <c r="CS1991" t="s">
        <v>108</v>
      </c>
      <c r="CT1991" t="s">
        <v>108</v>
      </c>
      <c r="CU1991" t="s">
        <v>108</v>
      </c>
      <c r="CV1991" t="s">
        <v>108</v>
      </c>
      <c r="CW1991" t="s">
        <v>108</v>
      </c>
      <c r="CX1991" t="s">
        <v>108</v>
      </c>
      <c r="CY1991" t="s">
        <v>108</v>
      </c>
      <c r="CZ1991" t="s">
        <v>108</v>
      </c>
      <c r="DA1991" t="s">
        <v>108</v>
      </c>
      <c r="DB1991" t="s">
        <v>108</v>
      </c>
      <c r="DC1991" t="s">
        <v>108</v>
      </c>
      <c r="DD1991" t="s">
        <v>108</v>
      </c>
      <c r="DE1991" t="s">
        <v>108</v>
      </c>
      <c r="DF1991" t="s">
        <v>108</v>
      </c>
      <c r="DG1991" t="s">
        <v>108</v>
      </c>
      <c r="DH1991" t="s">
        <v>108</v>
      </c>
      <c r="DI1991" t="s">
        <v>108</v>
      </c>
      <c r="DJ1991" t="s">
        <v>108</v>
      </c>
      <c r="DK1991" t="s">
        <v>108</v>
      </c>
      <c r="DL1991" t="s">
        <v>108</v>
      </c>
      <c r="DM1991" t="s">
        <v>108</v>
      </c>
      <c r="DN1991" t="s">
        <v>108</v>
      </c>
      <c r="DO1991" t="s">
        <v>108</v>
      </c>
      <c r="DP1991" t="s">
        <v>108</v>
      </c>
      <c r="DQ1991" t="s">
        <v>108</v>
      </c>
      <c r="DR1991" t="s">
        <v>108</v>
      </c>
      <c r="DS1991" t="s">
        <v>108</v>
      </c>
      <c r="DT1991" t="s">
        <v>108</v>
      </c>
      <c r="DU1991" t="s">
        <v>108</v>
      </c>
    </row>
    <row r="1993" spans="1:147" x14ac:dyDescent="0.2">
      <c r="A1993" t="s">
        <v>302</v>
      </c>
      <c r="B1993" t="s">
        <v>106</v>
      </c>
      <c r="C1993" s="8" t="e">
        <f ca="1">_xll.BDH($A$1993,$B$1994:$B$2004,$B$1,$B$2,"Dir=H","Per=M","Days=A","Dts=S","Sort=R","cols=145;rows=12")</f>
        <v>#NAME?</v>
      </c>
      <c r="D1993" s="8">
        <v>43980</v>
      </c>
      <c r="E1993" s="8">
        <v>43953</v>
      </c>
      <c r="F1993" s="8">
        <v>43951</v>
      </c>
      <c r="G1993" s="8">
        <v>43921</v>
      </c>
      <c r="H1993" s="8">
        <v>43889</v>
      </c>
      <c r="I1993" s="8">
        <v>43862</v>
      </c>
      <c r="J1993" s="8">
        <v>43861</v>
      </c>
      <c r="K1993" s="8">
        <v>43830</v>
      </c>
      <c r="L1993" s="8">
        <v>43798</v>
      </c>
      <c r="M1993" s="8">
        <v>43771</v>
      </c>
      <c r="N1993" s="8">
        <v>43769</v>
      </c>
      <c r="O1993" s="8">
        <v>43738</v>
      </c>
      <c r="P1993" s="8">
        <v>43707</v>
      </c>
      <c r="Q1993" s="8">
        <v>43680</v>
      </c>
      <c r="R1993" s="8">
        <v>43677</v>
      </c>
      <c r="S1993" s="8">
        <v>43644</v>
      </c>
      <c r="T1993" s="8">
        <v>43616</v>
      </c>
      <c r="U1993" s="8">
        <v>43589</v>
      </c>
      <c r="V1993" s="8">
        <v>43585</v>
      </c>
      <c r="W1993" s="8">
        <v>43553</v>
      </c>
      <c r="X1993" s="8">
        <v>43524</v>
      </c>
      <c r="Y1993" s="8">
        <v>43498</v>
      </c>
      <c r="Z1993" s="8">
        <v>43496</v>
      </c>
      <c r="AA1993" s="8">
        <v>43465</v>
      </c>
      <c r="AB1993" s="8">
        <v>43434</v>
      </c>
      <c r="AC1993" s="8">
        <v>43407</v>
      </c>
      <c r="AD1993" s="8">
        <v>43404</v>
      </c>
      <c r="AE1993" s="8">
        <v>43371</v>
      </c>
      <c r="AF1993" s="8">
        <v>43343</v>
      </c>
      <c r="AG1993" s="8">
        <v>43316</v>
      </c>
      <c r="AH1993" s="8">
        <v>43312</v>
      </c>
      <c r="AI1993" s="8">
        <v>43280</v>
      </c>
      <c r="AJ1993" s="8">
        <v>43251</v>
      </c>
      <c r="AK1993" s="8">
        <v>43225</v>
      </c>
      <c r="AL1993" s="8">
        <v>43220</v>
      </c>
      <c r="AM1993" s="8">
        <v>43189</v>
      </c>
      <c r="AN1993" s="8">
        <v>43159</v>
      </c>
      <c r="AO1993" s="8">
        <v>43134</v>
      </c>
      <c r="AP1993" s="8">
        <v>43131</v>
      </c>
      <c r="AQ1993" s="8">
        <v>43098</v>
      </c>
      <c r="AR1993" s="8">
        <v>43069</v>
      </c>
      <c r="AS1993" s="8">
        <v>43039</v>
      </c>
      <c r="AT1993" s="8">
        <v>43036</v>
      </c>
      <c r="AU1993" s="8">
        <v>43007</v>
      </c>
      <c r="AV1993" s="8">
        <v>42978</v>
      </c>
      <c r="AW1993" s="8">
        <v>42947</v>
      </c>
      <c r="AX1993" s="8">
        <v>42945</v>
      </c>
      <c r="AY1993" s="8">
        <v>42916</v>
      </c>
      <c r="AZ1993" s="8">
        <v>42886</v>
      </c>
      <c r="BA1993" s="8">
        <v>42854</v>
      </c>
      <c r="BB1993" s="8">
        <v>42853</v>
      </c>
      <c r="BC1993" s="8">
        <v>42825</v>
      </c>
      <c r="BD1993" s="8">
        <v>42794</v>
      </c>
      <c r="BE1993" s="8">
        <v>42766</v>
      </c>
      <c r="BF1993" s="8">
        <v>42763</v>
      </c>
      <c r="BG1993" s="8">
        <v>42734</v>
      </c>
      <c r="BH1993" s="8">
        <v>42704</v>
      </c>
      <c r="BI1993" s="8">
        <v>42674</v>
      </c>
      <c r="BJ1993" s="8">
        <v>42672</v>
      </c>
      <c r="BK1993" s="8">
        <v>42643</v>
      </c>
      <c r="BL1993" s="8">
        <v>42613</v>
      </c>
      <c r="BM1993" s="8">
        <v>42581</v>
      </c>
      <c r="BN1993" s="8">
        <v>42580</v>
      </c>
      <c r="BO1993" s="8">
        <v>42551</v>
      </c>
      <c r="BP1993" s="8">
        <v>42521</v>
      </c>
      <c r="BQ1993" s="8">
        <v>42490</v>
      </c>
      <c r="BR1993" s="8">
        <v>42489</v>
      </c>
      <c r="BS1993" s="8">
        <v>42460</v>
      </c>
      <c r="BT1993" s="8">
        <v>42429</v>
      </c>
      <c r="BU1993" s="8">
        <v>42399</v>
      </c>
      <c r="BV1993" s="8">
        <v>42398</v>
      </c>
      <c r="BW1993" s="8">
        <v>42369</v>
      </c>
      <c r="BX1993" s="8">
        <v>42338</v>
      </c>
      <c r="BY1993" s="8">
        <v>42308</v>
      </c>
      <c r="BZ1993" s="8">
        <v>42307</v>
      </c>
      <c r="CA1993" s="8">
        <v>42277</v>
      </c>
      <c r="CB1993" s="8">
        <v>42247</v>
      </c>
      <c r="CC1993" s="8">
        <v>42217</v>
      </c>
      <c r="CD1993" s="8">
        <v>42216</v>
      </c>
      <c r="CE1993" s="8">
        <v>42185</v>
      </c>
      <c r="CF1993" s="8">
        <v>42153</v>
      </c>
      <c r="CG1993" s="8">
        <v>42126</v>
      </c>
      <c r="CH1993" s="8">
        <v>42124</v>
      </c>
      <c r="CI1993" s="8">
        <v>42094</v>
      </c>
      <c r="CJ1993" s="8">
        <v>42062</v>
      </c>
      <c r="CK1993" s="8">
        <v>42035</v>
      </c>
      <c r="CL1993" s="8">
        <v>42034</v>
      </c>
      <c r="CM1993" s="8">
        <v>42004</v>
      </c>
      <c r="CN1993" s="8">
        <v>41971</v>
      </c>
      <c r="CO1993" s="8">
        <v>41944</v>
      </c>
      <c r="CP1993" s="8">
        <v>41943</v>
      </c>
      <c r="CQ1993" s="8">
        <v>41912</v>
      </c>
      <c r="CR1993" s="8">
        <v>41880</v>
      </c>
      <c r="CS1993" s="8">
        <v>41853</v>
      </c>
      <c r="CT1993" s="8">
        <v>41851</v>
      </c>
      <c r="CU1993" s="8">
        <v>41820</v>
      </c>
      <c r="CV1993" s="8">
        <v>41789</v>
      </c>
      <c r="CW1993" s="8">
        <v>41762</v>
      </c>
      <c r="CX1993" s="8">
        <v>41759</v>
      </c>
      <c r="CY1993" s="8">
        <v>41729</v>
      </c>
      <c r="CZ1993" s="8">
        <v>41698</v>
      </c>
      <c r="DA1993" s="8">
        <v>41671</v>
      </c>
      <c r="DB1993" s="8">
        <v>41670</v>
      </c>
      <c r="DC1993" s="8">
        <v>41639</v>
      </c>
      <c r="DD1993" s="8">
        <v>41607</v>
      </c>
      <c r="DE1993" s="8">
        <v>41580</v>
      </c>
      <c r="DF1993" s="8">
        <v>41578</v>
      </c>
      <c r="DG1993" s="8">
        <v>41547</v>
      </c>
      <c r="DH1993" s="8">
        <v>41516</v>
      </c>
      <c r="DI1993" s="8">
        <v>41489</v>
      </c>
      <c r="DJ1993" s="8">
        <v>41486</v>
      </c>
      <c r="DK1993" s="8">
        <v>41453</v>
      </c>
      <c r="DL1993" s="8">
        <v>41425</v>
      </c>
      <c r="DM1993" s="8">
        <v>41398</v>
      </c>
      <c r="DN1993" s="8">
        <v>41394</v>
      </c>
      <c r="DO1993" s="8">
        <v>41362</v>
      </c>
      <c r="DP1993" s="8">
        <v>41333</v>
      </c>
      <c r="DQ1993" s="8">
        <v>41307</v>
      </c>
      <c r="DR1993" s="8">
        <v>41305</v>
      </c>
      <c r="DS1993" s="8">
        <v>41274</v>
      </c>
      <c r="DT1993" s="8">
        <v>41243</v>
      </c>
      <c r="DU1993" s="8">
        <v>41213</v>
      </c>
      <c r="DV1993" s="8">
        <v>41209</v>
      </c>
      <c r="DW1993" s="8">
        <v>41180</v>
      </c>
      <c r="DX1993" s="8">
        <v>41152</v>
      </c>
      <c r="DY1993" s="8">
        <v>41121</v>
      </c>
      <c r="DZ1993" s="8">
        <v>41118</v>
      </c>
      <c r="EA1993" s="8">
        <v>41089</v>
      </c>
      <c r="EB1993" s="8">
        <v>41060</v>
      </c>
      <c r="EC1993" s="8">
        <v>41029</v>
      </c>
      <c r="ED1993" s="8">
        <v>41027</v>
      </c>
      <c r="EE1993" s="8">
        <v>40998</v>
      </c>
      <c r="EF1993" s="8">
        <v>40968</v>
      </c>
      <c r="EG1993" s="8">
        <v>40939</v>
      </c>
      <c r="EH1993" s="8">
        <v>40936</v>
      </c>
      <c r="EI1993" s="8">
        <v>40907</v>
      </c>
      <c r="EJ1993" s="8">
        <v>40877</v>
      </c>
      <c r="EK1993" s="8">
        <v>40847</v>
      </c>
      <c r="EL1993" s="8">
        <v>40845</v>
      </c>
      <c r="EM1993" s="8">
        <v>40816</v>
      </c>
      <c r="EN1993" s="8">
        <v>40786</v>
      </c>
      <c r="EO1993" s="8">
        <v>40754</v>
      </c>
      <c r="EP1993" s="8">
        <v>40753</v>
      </c>
      <c r="EQ1993" s="8">
        <v>40724</v>
      </c>
    </row>
    <row r="1994" spans="1:147" x14ac:dyDescent="0.2">
      <c r="A1994" t="e">
        <f ca="1">_xll.BFieldInfo($B$1994)</f>
        <v>#NAME?</v>
      </c>
      <c r="B1994" t="s">
        <v>107</v>
      </c>
      <c r="C1994">
        <v>156.60480000000001</v>
      </c>
      <c r="D1994">
        <v>159.73869999999999</v>
      </c>
      <c r="E1994">
        <v>142.53489999999999</v>
      </c>
      <c r="F1994">
        <v>142.53489999999999</v>
      </c>
      <c r="G1994">
        <v>120.7533</v>
      </c>
      <c r="H1994">
        <v>133.7807</v>
      </c>
      <c r="I1994">
        <v>143.0326</v>
      </c>
      <c r="J1994">
        <v>143.0326</v>
      </c>
      <c r="K1994">
        <v>165.59700000000001</v>
      </c>
      <c r="L1994">
        <v>161.46379999999999</v>
      </c>
      <c r="M1994">
        <v>137.26840000000001</v>
      </c>
      <c r="N1994">
        <v>137.26840000000001</v>
      </c>
      <c r="O1994">
        <v>137.26840000000001</v>
      </c>
      <c r="P1994">
        <v>137.43539999999999</v>
      </c>
      <c r="Q1994">
        <v>110.0849</v>
      </c>
      <c r="R1994">
        <v>110.0849</v>
      </c>
      <c r="S1994">
        <v>110.35250000000001</v>
      </c>
      <c r="T1994">
        <v>102.5038</v>
      </c>
      <c r="U1994">
        <v>97.765100000000004</v>
      </c>
      <c r="V1994">
        <v>97.765100000000004</v>
      </c>
      <c r="W1994">
        <v>101.3515</v>
      </c>
      <c r="X1994">
        <v>91.728999999999999</v>
      </c>
      <c r="Y1994">
        <v>91.3857</v>
      </c>
      <c r="Z1994">
        <v>91.3857</v>
      </c>
      <c r="AA1994">
        <v>82.735399999999998</v>
      </c>
      <c r="AB1994">
        <v>88.831900000000005</v>
      </c>
      <c r="AC1994">
        <v>103.7312</v>
      </c>
      <c r="AD1994">
        <v>103.7312</v>
      </c>
      <c r="AE1994">
        <v>109.4121</v>
      </c>
      <c r="AF1994">
        <v>108.5314</v>
      </c>
      <c r="AG1994">
        <v>99.3035</v>
      </c>
      <c r="AH1994">
        <v>99.3035</v>
      </c>
      <c r="AI1994">
        <v>93.690899999999999</v>
      </c>
      <c r="AJ1994">
        <v>89.715299999999999</v>
      </c>
      <c r="AK1994">
        <v>88.606700000000004</v>
      </c>
      <c r="AL1994">
        <v>88.606700000000004</v>
      </c>
      <c r="AM1994">
        <v>84.737700000000004</v>
      </c>
      <c r="AN1994">
        <v>92.036199999999994</v>
      </c>
      <c r="AO1994">
        <v>91.029700000000005</v>
      </c>
      <c r="AP1994">
        <v>91.029700000000005</v>
      </c>
      <c r="AQ1994">
        <v>78.964200000000005</v>
      </c>
      <c r="AR1994">
        <v>72.489699999999999</v>
      </c>
      <c r="AS1994">
        <v>70.719300000000004</v>
      </c>
      <c r="AT1994">
        <v>70.683400000000006</v>
      </c>
      <c r="AU1994">
        <v>70.683400000000006</v>
      </c>
      <c r="AV1994">
        <v>65.317099999999996</v>
      </c>
      <c r="AW1994">
        <v>67.134399999999999</v>
      </c>
      <c r="AX1994">
        <v>61.945599999999999</v>
      </c>
      <c r="AY1994">
        <v>61.945599999999999</v>
      </c>
      <c r="AZ1994">
        <v>65.333699999999993</v>
      </c>
      <c r="BA1994">
        <v>65.453500000000005</v>
      </c>
      <c r="BB1994">
        <v>65.453500000000005</v>
      </c>
      <c r="BC1994">
        <v>64.680000000000007</v>
      </c>
      <c r="BD1994">
        <v>68.875600000000006</v>
      </c>
      <c r="BE1994">
        <v>74.874200000000002</v>
      </c>
      <c r="BF1994">
        <v>83.873500000000007</v>
      </c>
      <c r="BG1994">
        <v>83.873500000000007</v>
      </c>
      <c r="BH1994">
        <v>89.691199999999995</v>
      </c>
      <c r="BI1994">
        <v>79.151300000000006</v>
      </c>
      <c r="BJ1994">
        <v>79.093699999999998</v>
      </c>
      <c r="BK1994">
        <v>79.093699999999998</v>
      </c>
      <c r="BL1994">
        <v>80.832700000000003</v>
      </c>
      <c r="BM1994">
        <v>86.068299999999994</v>
      </c>
      <c r="BN1994">
        <v>86.068299999999994</v>
      </c>
      <c r="BO1994">
        <v>79.772900000000007</v>
      </c>
      <c r="BP1994">
        <v>78.584599999999995</v>
      </c>
      <c r="BQ1994">
        <v>90.156099999999995</v>
      </c>
      <c r="BR1994">
        <v>90.156099999999995</v>
      </c>
      <c r="BS1994">
        <v>93.308700000000002</v>
      </c>
      <c r="BT1994">
        <v>88.965299999999999</v>
      </c>
      <c r="BU1994">
        <v>81.474800000000002</v>
      </c>
      <c r="BV1994">
        <v>81.474800000000002</v>
      </c>
      <c r="BW1994">
        <v>81.688599999999994</v>
      </c>
      <c r="BX1994">
        <v>81.564800000000005</v>
      </c>
      <c r="BY1994">
        <v>86.162700000000001</v>
      </c>
      <c r="BZ1994">
        <v>86.162700000000001</v>
      </c>
      <c r="CA1994">
        <v>87.814899999999994</v>
      </c>
      <c r="CB1994">
        <v>86.754400000000004</v>
      </c>
      <c r="CC1994">
        <v>90.732900000000001</v>
      </c>
      <c r="CD1994">
        <v>90.732900000000001</v>
      </c>
      <c r="CE1994">
        <v>90.489000000000004</v>
      </c>
      <c r="CF1994">
        <v>87.928299999999993</v>
      </c>
      <c r="CG1994">
        <v>86.809100000000001</v>
      </c>
      <c r="CH1994">
        <v>86.809100000000001</v>
      </c>
      <c r="CI1994">
        <v>90.376999999999995</v>
      </c>
      <c r="CJ1994">
        <v>84.6066</v>
      </c>
      <c r="CK1994">
        <v>80.5107</v>
      </c>
      <c r="CL1994">
        <v>80.5107</v>
      </c>
      <c r="CM1994">
        <v>83.026300000000006</v>
      </c>
      <c r="CN1994">
        <v>80.937299999999993</v>
      </c>
      <c r="CO1994">
        <v>67.095699999999994</v>
      </c>
      <c r="CP1994">
        <v>67.095699999999994</v>
      </c>
      <c r="CQ1994">
        <v>68.0291</v>
      </c>
      <c r="CR1994">
        <v>65.196399999999997</v>
      </c>
      <c r="CS1994">
        <v>64.105999999999995</v>
      </c>
      <c r="CT1994">
        <v>64.105999999999995</v>
      </c>
      <c r="CU1994">
        <v>62.341799999999999</v>
      </c>
      <c r="CV1994">
        <v>61.061599999999999</v>
      </c>
      <c r="CW1994">
        <v>65.943299999999994</v>
      </c>
      <c r="CX1994">
        <v>65.943299999999994</v>
      </c>
      <c r="CY1994">
        <v>64.619100000000003</v>
      </c>
      <c r="CZ1994">
        <v>66.786900000000003</v>
      </c>
      <c r="DA1994">
        <v>60.0259</v>
      </c>
      <c r="DB1994">
        <v>60.0259</v>
      </c>
      <c r="DC1994">
        <v>67.052199999999999</v>
      </c>
      <c r="DD1994">
        <v>67.751599999999996</v>
      </c>
      <c r="DE1994">
        <v>68.221599999999995</v>
      </c>
      <c r="DF1994">
        <v>68.221599999999995</v>
      </c>
      <c r="DG1994">
        <v>67.368700000000004</v>
      </c>
      <c r="DH1994">
        <v>66.663200000000003</v>
      </c>
      <c r="DI1994">
        <v>74.554000000000002</v>
      </c>
      <c r="DJ1994">
        <v>74.554000000000002</v>
      </c>
      <c r="DK1994">
        <v>72.053100000000001</v>
      </c>
      <c r="DL1994">
        <v>72.722800000000007</v>
      </c>
      <c r="DM1994">
        <v>73.4512</v>
      </c>
      <c r="DN1994">
        <v>73.4512</v>
      </c>
      <c r="DO1994">
        <v>71.2547</v>
      </c>
      <c r="DP1994">
        <v>65.5398</v>
      </c>
      <c r="DQ1994">
        <v>62.520499999999998</v>
      </c>
      <c r="DR1994">
        <v>62.520499999999998</v>
      </c>
      <c r="DS1994">
        <v>61.237200000000001</v>
      </c>
      <c r="DT1994">
        <v>65.335599999999999</v>
      </c>
      <c r="DU1994">
        <v>65.602400000000003</v>
      </c>
      <c r="DV1994">
        <v>65.314300000000003</v>
      </c>
      <c r="DW1994">
        <v>65.314300000000003</v>
      </c>
      <c r="DX1994">
        <v>65.952299999999994</v>
      </c>
      <c r="DY1994">
        <v>62.055</v>
      </c>
      <c r="DZ1994">
        <v>59.537999999999997</v>
      </c>
      <c r="EA1994">
        <v>59.537999999999997</v>
      </c>
      <c r="EB1994">
        <v>59.2515</v>
      </c>
      <c r="EC1994">
        <v>58.960099999999997</v>
      </c>
      <c r="ED1994">
        <v>59.295900000000003</v>
      </c>
      <c r="EE1994">
        <v>59.295900000000003</v>
      </c>
      <c r="EF1994">
        <v>57.688099999999999</v>
      </c>
      <c r="EG1994">
        <v>51.41</v>
      </c>
      <c r="EH1994">
        <v>51.8249</v>
      </c>
      <c r="EI1994">
        <v>51.8249</v>
      </c>
      <c r="EJ1994">
        <v>53.322299999999998</v>
      </c>
      <c r="EK1994">
        <v>55.082700000000003</v>
      </c>
      <c r="EL1994">
        <v>49.338000000000001</v>
      </c>
      <c r="EM1994">
        <v>49.338000000000001</v>
      </c>
      <c r="EN1994">
        <v>51.984000000000002</v>
      </c>
      <c r="EO1994">
        <v>51.49</v>
      </c>
      <c r="EP1994">
        <v>51.49</v>
      </c>
      <c r="EQ1994">
        <v>46.91</v>
      </c>
    </row>
    <row r="1995" spans="1:147" x14ac:dyDescent="0.2">
      <c r="A1995" t="e">
        <f ca="1">_xll.BFieldInfo($B$1995)</f>
        <v>#NAME?</v>
      </c>
      <c r="B1995" t="s">
        <v>109</v>
      </c>
      <c r="C1995">
        <v>4547</v>
      </c>
      <c r="D1995">
        <v>4547</v>
      </c>
      <c r="E1995">
        <v>4547</v>
      </c>
      <c r="F1995">
        <v>4547</v>
      </c>
      <c r="G1995">
        <v>4547</v>
      </c>
      <c r="H1995">
        <v>4547</v>
      </c>
      <c r="I1995">
        <v>4547</v>
      </c>
      <c r="J1995">
        <v>3958</v>
      </c>
      <c r="K1995">
        <v>3958</v>
      </c>
      <c r="L1995">
        <v>3958</v>
      </c>
      <c r="M1995">
        <v>3958</v>
      </c>
      <c r="N1995">
        <v>3958</v>
      </c>
      <c r="O1995">
        <v>3958</v>
      </c>
      <c r="P1995">
        <v>3958</v>
      </c>
      <c r="Q1995">
        <v>3958</v>
      </c>
      <c r="R1995">
        <v>3958</v>
      </c>
      <c r="S1995">
        <v>3958</v>
      </c>
      <c r="T1995">
        <v>3958</v>
      </c>
      <c r="U1995">
        <v>3958</v>
      </c>
      <c r="V1995">
        <v>3958</v>
      </c>
      <c r="W1995">
        <v>3958</v>
      </c>
      <c r="X1995">
        <v>3958</v>
      </c>
      <c r="Y1995">
        <v>3958</v>
      </c>
      <c r="Z1995">
        <v>4124</v>
      </c>
      <c r="AA1995">
        <v>4124</v>
      </c>
      <c r="AB1995">
        <v>4124</v>
      </c>
      <c r="AC1995">
        <v>4124</v>
      </c>
      <c r="AD1995">
        <v>4124</v>
      </c>
      <c r="AE1995">
        <v>4124</v>
      </c>
      <c r="AF1995">
        <v>4124</v>
      </c>
      <c r="AG1995">
        <v>4124</v>
      </c>
      <c r="AH1995">
        <v>4124</v>
      </c>
      <c r="AI1995">
        <v>4124</v>
      </c>
      <c r="AJ1995">
        <v>4124</v>
      </c>
      <c r="AK1995">
        <v>4124</v>
      </c>
      <c r="AL1995">
        <v>4124</v>
      </c>
      <c r="AM1995">
        <v>4124</v>
      </c>
      <c r="AN1995">
        <v>4124</v>
      </c>
      <c r="AO1995">
        <v>4124</v>
      </c>
      <c r="AP1995">
        <v>3792</v>
      </c>
      <c r="AQ1995">
        <v>3792</v>
      </c>
      <c r="AR1995">
        <v>3792</v>
      </c>
      <c r="AS1995">
        <v>3792</v>
      </c>
      <c r="AT1995">
        <v>3792</v>
      </c>
      <c r="AU1995">
        <v>3792</v>
      </c>
      <c r="AV1995">
        <v>3792</v>
      </c>
      <c r="AW1995">
        <v>3792</v>
      </c>
      <c r="AX1995">
        <v>3792</v>
      </c>
      <c r="AY1995">
        <v>3792</v>
      </c>
      <c r="AZ1995">
        <v>3792</v>
      </c>
      <c r="BA1995">
        <v>3792</v>
      </c>
      <c r="BB1995">
        <v>3792</v>
      </c>
      <c r="BC1995">
        <v>3792</v>
      </c>
      <c r="BD1995">
        <v>3792</v>
      </c>
      <c r="BE1995">
        <v>3792</v>
      </c>
      <c r="BF1995">
        <v>3792</v>
      </c>
      <c r="BG1995">
        <v>3597</v>
      </c>
      <c r="BH1995">
        <v>3597</v>
      </c>
      <c r="BI1995">
        <v>3597</v>
      </c>
      <c r="BJ1995">
        <v>3597</v>
      </c>
      <c r="BK1995">
        <v>3597</v>
      </c>
      <c r="BL1995">
        <v>3597</v>
      </c>
      <c r="BM1995">
        <v>3597</v>
      </c>
      <c r="BN1995">
        <v>3597</v>
      </c>
      <c r="BO1995">
        <v>3597</v>
      </c>
      <c r="BP1995">
        <v>3597</v>
      </c>
      <c r="BQ1995">
        <v>3597</v>
      </c>
      <c r="BR1995">
        <v>3597</v>
      </c>
      <c r="BS1995">
        <v>3597</v>
      </c>
      <c r="BT1995">
        <v>3597</v>
      </c>
      <c r="BU1995">
        <v>3597</v>
      </c>
      <c r="BV1995">
        <v>3887</v>
      </c>
      <c r="BW1995">
        <v>3887</v>
      </c>
      <c r="BX1995">
        <v>3887</v>
      </c>
      <c r="BY1995">
        <v>3887</v>
      </c>
      <c r="BZ1995">
        <v>3887</v>
      </c>
      <c r="CA1995">
        <v>3887</v>
      </c>
      <c r="CB1995">
        <v>3887</v>
      </c>
      <c r="CC1995">
        <v>3887</v>
      </c>
      <c r="CD1995">
        <v>3887</v>
      </c>
      <c r="CE1995">
        <v>3887</v>
      </c>
      <c r="CF1995">
        <v>3887</v>
      </c>
      <c r="CG1995">
        <v>3887</v>
      </c>
      <c r="CH1995">
        <v>3887</v>
      </c>
      <c r="CI1995">
        <v>3887</v>
      </c>
      <c r="CJ1995">
        <v>3887</v>
      </c>
      <c r="CK1995">
        <v>3887</v>
      </c>
      <c r="CL1995">
        <v>3208</v>
      </c>
      <c r="CM1995">
        <v>3208</v>
      </c>
      <c r="CN1995">
        <v>3208</v>
      </c>
      <c r="CO1995">
        <v>3208</v>
      </c>
      <c r="CP1995">
        <v>3208</v>
      </c>
      <c r="CQ1995">
        <v>3208</v>
      </c>
      <c r="CR1995">
        <v>3208</v>
      </c>
      <c r="CS1995">
        <v>3208</v>
      </c>
      <c r="CT1995">
        <v>3208</v>
      </c>
      <c r="CU1995">
        <v>3208</v>
      </c>
      <c r="CV1995">
        <v>3208</v>
      </c>
      <c r="CW1995">
        <v>3208</v>
      </c>
      <c r="CX1995">
        <v>3208</v>
      </c>
      <c r="CY1995">
        <v>3208</v>
      </c>
      <c r="CZ1995">
        <v>3208</v>
      </c>
      <c r="DA1995">
        <v>3208</v>
      </c>
      <c r="DB1995">
        <v>3201</v>
      </c>
      <c r="DC1995">
        <v>3201</v>
      </c>
      <c r="DD1995">
        <v>3201</v>
      </c>
      <c r="DE1995">
        <v>3201</v>
      </c>
      <c r="DF1995">
        <v>3201</v>
      </c>
      <c r="DG1995">
        <v>3201</v>
      </c>
      <c r="DH1995">
        <v>3201</v>
      </c>
      <c r="DI1995">
        <v>3201</v>
      </c>
      <c r="DJ1995">
        <v>3201</v>
      </c>
      <c r="DK1995">
        <v>3201</v>
      </c>
      <c r="DL1995">
        <v>3201</v>
      </c>
      <c r="DM1995">
        <v>3201</v>
      </c>
      <c r="DN1995">
        <v>3201</v>
      </c>
      <c r="DO1995">
        <v>3201</v>
      </c>
      <c r="DP1995">
        <v>3201</v>
      </c>
      <c r="DQ1995">
        <v>3201</v>
      </c>
      <c r="DR1995">
        <v>3053</v>
      </c>
      <c r="DS1995">
        <v>3053</v>
      </c>
      <c r="DT1995">
        <v>3053</v>
      </c>
      <c r="DU1995">
        <v>3053</v>
      </c>
      <c r="DV1995">
        <v>3053</v>
      </c>
      <c r="DW1995">
        <v>3053</v>
      </c>
      <c r="DX1995">
        <v>3053</v>
      </c>
      <c r="DY1995">
        <v>3053</v>
      </c>
      <c r="DZ1995">
        <v>3053</v>
      </c>
      <c r="EA1995">
        <v>3053</v>
      </c>
      <c r="EB1995">
        <v>3053</v>
      </c>
      <c r="EC1995">
        <v>3053</v>
      </c>
      <c r="ED1995">
        <v>3053</v>
      </c>
      <c r="EE1995">
        <v>3053</v>
      </c>
      <c r="EF1995">
        <v>3053</v>
      </c>
      <c r="EG1995">
        <v>3053</v>
      </c>
      <c r="EH1995">
        <v>3053</v>
      </c>
      <c r="EI1995" t="s">
        <v>108</v>
      </c>
      <c r="EJ1995" t="s">
        <v>108</v>
      </c>
      <c r="EK1995" t="s">
        <v>108</v>
      </c>
      <c r="EL1995" t="s">
        <v>108</v>
      </c>
      <c r="EM1995" t="s">
        <v>108</v>
      </c>
      <c r="EN1995" t="s">
        <v>108</v>
      </c>
      <c r="EO1995" t="s">
        <v>108</v>
      </c>
      <c r="EP1995" t="s">
        <v>108</v>
      </c>
      <c r="EQ1995" t="s">
        <v>108</v>
      </c>
    </row>
    <row r="1996" spans="1:147" x14ac:dyDescent="0.2">
      <c r="A1996" t="e">
        <f ca="1">_xll.BFieldInfo($B$1996)</f>
        <v>#NAME?</v>
      </c>
      <c r="B1996" t="s">
        <v>110</v>
      </c>
      <c r="C1996">
        <v>4430</v>
      </c>
      <c r="D1996">
        <v>4430</v>
      </c>
      <c r="E1996">
        <v>4430</v>
      </c>
      <c r="F1996">
        <v>4430</v>
      </c>
      <c r="G1996">
        <v>4430</v>
      </c>
      <c r="H1996">
        <v>4430</v>
      </c>
      <c r="I1996">
        <v>4430</v>
      </c>
      <c r="J1996">
        <v>3925</v>
      </c>
      <c r="K1996">
        <v>3925</v>
      </c>
      <c r="L1996">
        <v>3925</v>
      </c>
      <c r="M1996">
        <v>3925</v>
      </c>
      <c r="N1996">
        <v>3925</v>
      </c>
      <c r="O1996">
        <v>3925</v>
      </c>
      <c r="P1996">
        <v>3925</v>
      </c>
      <c r="Q1996">
        <v>3925</v>
      </c>
      <c r="R1996">
        <v>3925</v>
      </c>
      <c r="S1996">
        <v>3925</v>
      </c>
      <c r="T1996">
        <v>3925</v>
      </c>
      <c r="U1996">
        <v>3925</v>
      </c>
      <c r="V1996">
        <v>3925</v>
      </c>
      <c r="W1996">
        <v>3925</v>
      </c>
      <c r="X1996">
        <v>3925</v>
      </c>
      <c r="Y1996">
        <v>3925</v>
      </c>
      <c r="Z1996">
        <v>4117</v>
      </c>
      <c r="AA1996">
        <v>4117</v>
      </c>
      <c r="AB1996">
        <v>4117</v>
      </c>
      <c r="AC1996">
        <v>4117</v>
      </c>
      <c r="AD1996">
        <v>4117</v>
      </c>
      <c r="AE1996">
        <v>4117</v>
      </c>
      <c r="AF1996">
        <v>4117</v>
      </c>
      <c r="AG1996">
        <v>4117</v>
      </c>
      <c r="AH1996">
        <v>4117</v>
      </c>
      <c r="AI1996">
        <v>4117</v>
      </c>
      <c r="AJ1996">
        <v>4117</v>
      </c>
      <c r="AK1996">
        <v>4117</v>
      </c>
      <c r="AL1996">
        <v>4117</v>
      </c>
      <c r="AM1996">
        <v>4117</v>
      </c>
      <c r="AN1996">
        <v>4117</v>
      </c>
      <c r="AO1996">
        <v>4117</v>
      </c>
      <c r="AP1996">
        <v>3785</v>
      </c>
      <c r="AQ1996">
        <v>3785</v>
      </c>
      <c r="AR1996">
        <v>3785</v>
      </c>
      <c r="AS1996">
        <v>3785</v>
      </c>
      <c r="AT1996">
        <v>3785</v>
      </c>
      <c r="AU1996">
        <v>3785</v>
      </c>
      <c r="AV1996">
        <v>3785</v>
      </c>
      <c r="AW1996">
        <v>3785</v>
      </c>
      <c r="AX1996">
        <v>3785</v>
      </c>
      <c r="AY1996">
        <v>3785</v>
      </c>
      <c r="AZ1996">
        <v>3785</v>
      </c>
      <c r="BA1996">
        <v>3785</v>
      </c>
      <c r="BB1996">
        <v>3785</v>
      </c>
      <c r="BC1996">
        <v>3785</v>
      </c>
      <c r="BD1996">
        <v>3785</v>
      </c>
      <c r="BE1996">
        <v>3785</v>
      </c>
      <c r="BF1996">
        <v>3785</v>
      </c>
      <c r="BG1996">
        <v>3607</v>
      </c>
      <c r="BH1996">
        <v>3607</v>
      </c>
      <c r="BI1996">
        <v>3607</v>
      </c>
      <c r="BJ1996">
        <v>3607</v>
      </c>
      <c r="BK1996">
        <v>3607</v>
      </c>
      <c r="BL1996">
        <v>3607</v>
      </c>
      <c r="BM1996">
        <v>3607</v>
      </c>
      <c r="BN1996">
        <v>3607</v>
      </c>
      <c r="BO1996">
        <v>3607</v>
      </c>
      <c r="BP1996">
        <v>3607</v>
      </c>
      <c r="BQ1996">
        <v>3607</v>
      </c>
      <c r="BR1996">
        <v>3607</v>
      </c>
      <c r="BS1996">
        <v>3607</v>
      </c>
      <c r="BT1996">
        <v>3607</v>
      </c>
      <c r="BU1996">
        <v>3607</v>
      </c>
      <c r="BV1996">
        <v>3784</v>
      </c>
      <c r="BW1996">
        <v>3784</v>
      </c>
      <c r="BX1996">
        <v>3784</v>
      </c>
      <c r="BY1996">
        <v>3784</v>
      </c>
      <c r="BZ1996">
        <v>3784</v>
      </c>
      <c r="CA1996">
        <v>3784</v>
      </c>
      <c r="CB1996">
        <v>3784</v>
      </c>
      <c r="CC1996">
        <v>3784</v>
      </c>
      <c r="CD1996">
        <v>3784</v>
      </c>
      <c r="CE1996">
        <v>3784</v>
      </c>
      <c r="CF1996">
        <v>3784</v>
      </c>
      <c r="CG1996">
        <v>3784</v>
      </c>
      <c r="CH1996">
        <v>3784</v>
      </c>
      <c r="CI1996">
        <v>3784</v>
      </c>
      <c r="CJ1996">
        <v>3784</v>
      </c>
      <c r="CK1996">
        <v>3784</v>
      </c>
      <c r="CL1996">
        <v>3267</v>
      </c>
      <c r="CM1996">
        <v>3267</v>
      </c>
      <c r="CN1996">
        <v>3267</v>
      </c>
      <c r="CO1996">
        <v>3267</v>
      </c>
      <c r="CP1996">
        <v>3267</v>
      </c>
      <c r="CQ1996">
        <v>3267</v>
      </c>
      <c r="CR1996">
        <v>3267</v>
      </c>
      <c r="CS1996">
        <v>3267</v>
      </c>
      <c r="CT1996">
        <v>3267</v>
      </c>
      <c r="CU1996">
        <v>3267</v>
      </c>
      <c r="CV1996">
        <v>3267</v>
      </c>
      <c r="CW1996">
        <v>3267</v>
      </c>
      <c r="CX1996">
        <v>3267</v>
      </c>
      <c r="CY1996">
        <v>3267</v>
      </c>
      <c r="CZ1996">
        <v>3267</v>
      </c>
      <c r="DA1996">
        <v>3267</v>
      </c>
      <c r="DB1996">
        <v>3223</v>
      </c>
      <c r="DC1996">
        <v>3223</v>
      </c>
      <c r="DD1996">
        <v>3223</v>
      </c>
      <c r="DE1996">
        <v>3223</v>
      </c>
      <c r="DF1996">
        <v>3223</v>
      </c>
      <c r="DG1996">
        <v>3223</v>
      </c>
      <c r="DH1996">
        <v>3223</v>
      </c>
      <c r="DI1996">
        <v>3223</v>
      </c>
      <c r="DJ1996">
        <v>3223</v>
      </c>
      <c r="DK1996">
        <v>3223</v>
      </c>
      <c r="DL1996">
        <v>3223</v>
      </c>
      <c r="DM1996">
        <v>3223</v>
      </c>
      <c r="DN1996">
        <v>3223</v>
      </c>
      <c r="DO1996">
        <v>3223</v>
      </c>
      <c r="DP1996">
        <v>3223</v>
      </c>
      <c r="DQ1996">
        <v>3223</v>
      </c>
      <c r="DR1996">
        <v>2921</v>
      </c>
      <c r="DS1996">
        <v>2921</v>
      </c>
      <c r="DT1996">
        <v>2921</v>
      </c>
      <c r="DU1996">
        <v>2921</v>
      </c>
      <c r="DV1996">
        <v>2921</v>
      </c>
      <c r="DW1996">
        <v>2921</v>
      </c>
      <c r="DX1996">
        <v>2921</v>
      </c>
      <c r="DY1996">
        <v>2921</v>
      </c>
      <c r="DZ1996">
        <v>2921</v>
      </c>
      <c r="EA1996">
        <v>2921</v>
      </c>
      <c r="EB1996">
        <v>2921</v>
      </c>
      <c r="EC1996">
        <v>2921</v>
      </c>
      <c r="ED1996">
        <v>2921</v>
      </c>
      <c r="EE1996">
        <v>2921</v>
      </c>
      <c r="EF1996">
        <v>2921</v>
      </c>
      <c r="EG1996">
        <v>2921</v>
      </c>
      <c r="EH1996">
        <v>2921</v>
      </c>
      <c r="EI1996" t="s">
        <v>108</v>
      </c>
      <c r="EJ1996" t="s">
        <v>108</v>
      </c>
      <c r="EK1996" t="s">
        <v>108</v>
      </c>
      <c r="EL1996" t="s">
        <v>108</v>
      </c>
      <c r="EM1996" t="s">
        <v>108</v>
      </c>
      <c r="EN1996" t="s">
        <v>108</v>
      </c>
      <c r="EO1996" t="s">
        <v>108</v>
      </c>
      <c r="EP1996" t="s">
        <v>108</v>
      </c>
      <c r="EQ1996" t="s">
        <v>108</v>
      </c>
    </row>
    <row r="1997" spans="1:147" x14ac:dyDescent="0.2">
      <c r="A1997" t="e">
        <f ca="1">_xll.BFieldInfo($B$1997)</f>
        <v>#NAME?</v>
      </c>
      <c r="B1997" t="s">
        <v>111</v>
      </c>
      <c r="C1997">
        <v>54106.308199999999</v>
      </c>
      <c r="D1997">
        <v>54106.308199999999</v>
      </c>
      <c r="E1997">
        <v>54106.308199999999</v>
      </c>
      <c r="F1997">
        <v>55834.9931</v>
      </c>
      <c r="G1997">
        <v>55834.9931</v>
      </c>
      <c r="H1997">
        <v>55834.9931</v>
      </c>
      <c r="I1997">
        <v>55834.9931</v>
      </c>
      <c r="J1997">
        <v>54629.993900000001</v>
      </c>
      <c r="K1997">
        <v>54629.993900000001</v>
      </c>
      <c r="L1997">
        <v>54629.993900000001</v>
      </c>
      <c r="M1997">
        <v>54629.993900000001</v>
      </c>
      <c r="N1997">
        <v>41684.059800000003</v>
      </c>
      <c r="O1997">
        <v>41684.059800000003</v>
      </c>
      <c r="P1997">
        <v>41684.059800000003</v>
      </c>
      <c r="Q1997">
        <v>41684.059800000003</v>
      </c>
      <c r="R1997">
        <v>38905.006200000003</v>
      </c>
      <c r="S1997">
        <v>38905.006200000003</v>
      </c>
      <c r="T1997">
        <v>38905.006200000003</v>
      </c>
      <c r="U1997">
        <v>38905.006200000003</v>
      </c>
      <c r="V1997">
        <v>36849.093099999998</v>
      </c>
      <c r="W1997">
        <v>36849.093099999998</v>
      </c>
      <c r="X1997">
        <v>36849.093099999998</v>
      </c>
      <c r="Y1997">
        <v>36849.093099999998</v>
      </c>
      <c r="Z1997">
        <v>44046.032500000001</v>
      </c>
      <c r="AA1997">
        <v>44046.032500000001</v>
      </c>
      <c r="AB1997">
        <v>44046.032500000001</v>
      </c>
      <c r="AC1997">
        <v>44046.032500000001</v>
      </c>
      <c r="AD1997">
        <v>42851.891300000003</v>
      </c>
      <c r="AE1997">
        <v>42851.891300000003</v>
      </c>
      <c r="AF1997">
        <v>42851.891300000003</v>
      </c>
      <c r="AG1997">
        <v>42851.891300000003</v>
      </c>
      <c r="AH1997">
        <v>37863.725299999998</v>
      </c>
      <c r="AI1997">
        <v>37863.725299999998</v>
      </c>
      <c r="AJ1997">
        <v>37863.725299999998</v>
      </c>
      <c r="AK1997">
        <v>37863.725299999998</v>
      </c>
      <c r="AL1997">
        <v>39515.677799999998</v>
      </c>
      <c r="AM1997">
        <v>39515.677799999998</v>
      </c>
      <c r="AN1997">
        <v>39515.677799999998</v>
      </c>
      <c r="AO1997">
        <v>39515.677799999998</v>
      </c>
      <c r="AP1997">
        <v>31444.3066</v>
      </c>
      <c r="AQ1997">
        <v>31444.3066</v>
      </c>
      <c r="AR1997">
        <v>31444.3066</v>
      </c>
      <c r="AS1997">
        <v>31444.3066</v>
      </c>
      <c r="AT1997">
        <v>31444.3066</v>
      </c>
      <c r="AU1997">
        <v>30646.344499999999</v>
      </c>
      <c r="AV1997">
        <v>30646.344499999999</v>
      </c>
      <c r="AW1997">
        <v>30646.344499999999</v>
      </c>
      <c r="AX1997">
        <v>30646.344499999999</v>
      </c>
      <c r="AY1997">
        <v>30810.071400000001</v>
      </c>
      <c r="AZ1997">
        <v>30810.071400000001</v>
      </c>
      <c r="BA1997">
        <v>30810.071400000001</v>
      </c>
      <c r="BB1997">
        <v>35427.151700000002</v>
      </c>
      <c r="BC1997">
        <v>35427.151700000002</v>
      </c>
      <c r="BD1997">
        <v>35427.151700000002</v>
      </c>
      <c r="BE1997">
        <v>35427.151700000002</v>
      </c>
      <c r="BF1997">
        <v>35427.151700000002</v>
      </c>
      <c r="BG1997">
        <v>38797.873099999997</v>
      </c>
      <c r="BH1997">
        <v>38797.873099999997</v>
      </c>
      <c r="BI1997">
        <v>38797.873099999997</v>
      </c>
      <c r="BJ1997">
        <v>38797.873099999997</v>
      </c>
      <c r="BK1997">
        <v>43299.776299999998</v>
      </c>
      <c r="BL1997">
        <v>43299.776299999998</v>
      </c>
      <c r="BM1997">
        <v>43299.776299999998</v>
      </c>
      <c r="BN1997">
        <v>47189.897700000001</v>
      </c>
      <c r="BO1997">
        <v>47189.897700000001</v>
      </c>
      <c r="BP1997">
        <v>47189.897700000001</v>
      </c>
      <c r="BQ1997">
        <v>47189.897700000001</v>
      </c>
      <c r="BR1997">
        <v>43613.244400000003</v>
      </c>
      <c r="BS1997">
        <v>43613.244400000003</v>
      </c>
      <c r="BT1997">
        <v>43613.244400000003</v>
      </c>
      <c r="BU1997">
        <v>43613.244400000003</v>
      </c>
      <c r="BV1997">
        <v>47743.869700000003</v>
      </c>
      <c r="BW1997">
        <v>47743.869700000003</v>
      </c>
      <c r="BX1997">
        <v>47743.869700000003</v>
      </c>
      <c r="BY1997">
        <v>47743.869700000003</v>
      </c>
      <c r="BZ1997">
        <v>51602.0075</v>
      </c>
      <c r="CA1997">
        <v>51602.0075</v>
      </c>
      <c r="CB1997">
        <v>51602.0075</v>
      </c>
      <c r="CC1997">
        <v>51602.0075</v>
      </c>
      <c r="CD1997">
        <v>50849.248399999997</v>
      </c>
      <c r="CE1997">
        <v>50849.248399999997</v>
      </c>
      <c r="CF1997">
        <v>50849.248399999997</v>
      </c>
      <c r="CG1997">
        <v>50849.248399999997</v>
      </c>
      <c r="CH1997">
        <v>47126.151599999997</v>
      </c>
      <c r="CI1997">
        <v>47126.151599999997</v>
      </c>
      <c r="CJ1997">
        <v>47126.151599999997</v>
      </c>
      <c r="CK1997">
        <v>47126.151599999997</v>
      </c>
      <c r="CL1997">
        <v>39217.268799999998</v>
      </c>
      <c r="CM1997">
        <v>39217.268799999998</v>
      </c>
      <c r="CN1997">
        <v>39217.268799999998</v>
      </c>
      <c r="CO1997">
        <v>39217.268799999998</v>
      </c>
      <c r="CP1997">
        <v>37923.6296</v>
      </c>
      <c r="CQ1997">
        <v>37923.6296</v>
      </c>
      <c r="CR1997">
        <v>37923.6296</v>
      </c>
      <c r="CS1997">
        <v>37923.6296</v>
      </c>
      <c r="CT1997">
        <v>39290.366699999999</v>
      </c>
      <c r="CU1997">
        <v>39290.366699999999</v>
      </c>
      <c r="CV1997">
        <v>39290.366699999999</v>
      </c>
      <c r="CW1997">
        <v>39290.366699999999</v>
      </c>
      <c r="CX1997">
        <v>35849.197099999998</v>
      </c>
      <c r="CY1997">
        <v>35849.197099999998</v>
      </c>
      <c r="CZ1997">
        <v>35849.197099999998</v>
      </c>
      <c r="DA1997">
        <v>35849.197099999998</v>
      </c>
      <c r="DB1997">
        <v>40824.299500000001</v>
      </c>
      <c r="DC1997">
        <v>40824.299500000001</v>
      </c>
      <c r="DD1997">
        <v>40824.299500000001</v>
      </c>
      <c r="DE1997">
        <v>40824.299500000001</v>
      </c>
      <c r="DF1997">
        <v>45111.112300000001</v>
      </c>
      <c r="DG1997">
        <v>45111.112300000001</v>
      </c>
      <c r="DH1997">
        <v>45111.112300000001</v>
      </c>
      <c r="DI1997">
        <v>45111.112300000001</v>
      </c>
      <c r="DJ1997">
        <v>45208.3505</v>
      </c>
      <c r="DK1997">
        <v>45208.3505</v>
      </c>
      <c r="DL1997">
        <v>45208.3505</v>
      </c>
      <c r="DM1997">
        <v>45208.3505</v>
      </c>
      <c r="DN1997">
        <v>39459.754000000001</v>
      </c>
      <c r="DO1997">
        <v>39459.754000000001</v>
      </c>
      <c r="DP1997">
        <v>39459.754000000001</v>
      </c>
      <c r="DQ1997">
        <v>39459.754000000001</v>
      </c>
      <c r="DR1997">
        <v>41835.64</v>
      </c>
      <c r="DS1997">
        <v>41835.64</v>
      </c>
      <c r="DT1997">
        <v>41835.64</v>
      </c>
      <c r="DU1997">
        <v>41835.64</v>
      </c>
      <c r="DV1997">
        <v>41835.64</v>
      </c>
      <c r="DW1997">
        <v>40227.928</v>
      </c>
      <c r="DX1997">
        <v>40227.928</v>
      </c>
      <c r="DY1997">
        <v>40227.928</v>
      </c>
      <c r="DZ1997">
        <v>40227.928</v>
      </c>
      <c r="EA1997">
        <v>38509.86</v>
      </c>
      <c r="EB1997">
        <v>38509.86</v>
      </c>
      <c r="EC1997">
        <v>38509.86</v>
      </c>
      <c r="ED1997">
        <v>38509.86</v>
      </c>
      <c r="EE1997">
        <v>33498.111100000002</v>
      </c>
      <c r="EF1997">
        <v>33498.111100000002</v>
      </c>
      <c r="EG1997">
        <v>33498.111100000002</v>
      </c>
      <c r="EH1997">
        <v>33498.111100000002</v>
      </c>
      <c r="EI1997">
        <v>37088.135999999999</v>
      </c>
      <c r="EJ1997">
        <v>37088.135999999999</v>
      </c>
      <c r="EK1997">
        <v>37088.135999999999</v>
      </c>
      <c r="EL1997">
        <v>37088.135999999999</v>
      </c>
      <c r="EM1997">
        <v>34766.048000000003</v>
      </c>
      <c r="EN1997">
        <v>34766.048000000003</v>
      </c>
      <c r="EO1997">
        <v>34766.048000000003</v>
      </c>
      <c r="EP1997" t="s">
        <v>108</v>
      </c>
      <c r="EQ1997" t="s">
        <v>108</v>
      </c>
    </row>
    <row r="1998" spans="1:147" x14ac:dyDescent="0.2">
      <c r="A1998" t="e">
        <f ca="1">_xll.BFieldInfo($B$1998)</f>
        <v>#NAME?</v>
      </c>
      <c r="B1998" t="s">
        <v>109</v>
      </c>
      <c r="C1998">
        <v>4547</v>
      </c>
      <c r="D1998">
        <v>4547</v>
      </c>
      <c r="E1998">
        <v>4547</v>
      </c>
      <c r="F1998">
        <v>4547</v>
      </c>
      <c r="G1998">
        <v>4547</v>
      </c>
      <c r="H1998">
        <v>4547</v>
      </c>
      <c r="I1998">
        <v>4547</v>
      </c>
      <c r="J1998">
        <v>3958</v>
      </c>
      <c r="K1998">
        <v>3958</v>
      </c>
      <c r="L1998">
        <v>3958</v>
      </c>
      <c r="M1998">
        <v>3958</v>
      </c>
      <c r="N1998">
        <v>3958</v>
      </c>
      <c r="O1998">
        <v>3958</v>
      </c>
      <c r="P1998">
        <v>3958</v>
      </c>
      <c r="Q1998">
        <v>3958</v>
      </c>
      <c r="R1998">
        <v>3958</v>
      </c>
      <c r="S1998">
        <v>3958</v>
      </c>
      <c r="T1998">
        <v>3958</v>
      </c>
      <c r="U1998">
        <v>3958</v>
      </c>
      <c r="V1998">
        <v>3958</v>
      </c>
      <c r="W1998">
        <v>3958</v>
      </c>
      <c r="X1998">
        <v>3958</v>
      </c>
      <c r="Y1998">
        <v>3958</v>
      </c>
      <c r="Z1998">
        <v>4124</v>
      </c>
      <c r="AA1998">
        <v>4124</v>
      </c>
      <c r="AB1998">
        <v>4124</v>
      </c>
      <c r="AC1998">
        <v>4124</v>
      </c>
      <c r="AD1998">
        <v>4124</v>
      </c>
      <c r="AE1998">
        <v>4124</v>
      </c>
      <c r="AF1998">
        <v>4124</v>
      </c>
      <c r="AG1998">
        <v>4124</v>
      </c>
      <c r="AH1998">
        <v>4124</v>
      </c>
      <c r="AI1998">
        <v>4124</v>
      </c>
      <c r="AJ1998">
        <v>4124</v>
      </c>
      <c r="AK1998">
        <v>4124</v>
      </c>
      <c r="AL1998">
        <v>4124</v>
      </c>
      <c r="AM1998">
        <v>4124</v>
      </c>
      <c r="AN1998">
        <v>4124</v>
      </c>
      <c r="AO1998">
        <v>4124</v>
      </c>
      <c r="AP1998">
        <v>3792</v>
      </c>
      <c r="AQ1998">
        <v>3792</v>
      </c>
      <c r="AR1998">
        <v>3792</v>
      </c>
      <c r="AS1998">
        <v>3792</v>
      </c>
      <c r="AT1998">
        <v>3792</v>
      </c>
      <c r="AU1998">
        <v>3792</v>
      </c>
      <c r="AV1998">
        <v>3792</v>
      </c>
      <c r="AW1998">
        <v>3792</v>
      </c>
      <c r="AX1998">
        <v>3792</v>
      </c>
      <c r="AY1998">
        <v>3792</v>
      </c>
      <c r="AZ1998">
        <v>3792</v>
      </c>
      <c r="BA1998">
        <v>3792</v>
      </c>
      <c r="BB1998">
        <v>3792</v>
      </c>
      <c r="BC1998">
        <v>3792</v>
      </c>
      <c r="BD1998">
        <v>3792</v>
      </c>
      <c r="BE1998">
        <v>3792</v>
      </c>
      <c r="BF1998">
        <v>3792</v>
      </c>
      <c r="BG1998">
        <v>3597</v>
      </c>
      <c r="BH1998">
        <v>3597</v>
      </c>
      <c r="BI1998">
        <v>3597</v>
      </c>
      <c r="BJ1998">
        <v>3597</v>
      </c>
      <c r="BK1998">
        <v>3597</v>
      </c>
      <c r="BL1998">
        <v>3597</v>
      </c>
      <c r="BM1998">
        <v>3597</v>
      </c>
      <c r="BN1998">
        <v>3597</v>
      </c>
      <c r="BO1998">
        <v>3597</v>
      </c>
      <c r="BP1998">
        <v>3597</v>
      </c>
      <c r="BQ1998">
        <v>3597</v>
      </c>
      <c r="BR1998">
        <v>3597</v>
      </c>
      <c r="BS1998">
        <v>3597</v>
      </c>
      <c r="BT1998">
        <v>3597</v>
      </c>
      <c r="BU1998">
        <v>3597</v>
      </c>
      <c r="BV1998">
        <v>3887</v>
      </c>
      <c r="BW1998">
        <v>3887</v>
      </c>
      <c r="BX1998">
        <v>3887</v>
      </c>
      <c r="BY1998">
        <v>3887</v>
      </c>
      <c r="BZ1998">
        <v>3887</v>
      </c>
      <c r="CA1998">
        <v>3887</v>
      </c>
      <c r="CB1998">
        <v>3887</v>
      </c>
      <c r="CC1998">
        <v>3887</v>
      </c>
      <c r="CD1998">
        <v>3887</v>
      </c>
      <c r="CE1998">
        <v>3887</v>
      </c>
      <c r="CF1998">
        <v>3887</v>
      </c>
      <c r="CG1998">
        <v>3887</v>
      </c>
      <c r="CH1998">
        <v>3887</v>
      </c>
      <c r="CI1998">
        <v>3887</v>
      </c>
      <c r="CJ1998">
        <v>3887</v>
      </c>
      <c r="CK1998">
        <v>3887</v>
      </c>
      <c r="CL1998">
        <v>3208</v>
      </c>
      <c r="CM1998">
        <v>3208</v>
      </c>
      <c r="CN1998">
        <v>3208</v>
      </c>
      <c r="CO1998">
        <v>3208</v>
      </c>
      <c r="CP1998">
        <v>3208</v>
      </c>
      <c r="CQ1998">
        <v>3208</v>
      </c>
      <c r="CR1998">
        <v>3208</v>
      </c>
      <c r="CS1998">
        <v>3208</v>
      </c>
      <c r="CT1998">
        <v>3208</v>
      </c>
      <c r="CU1998">
        <v>3208</v>
      </c>
      <c r="CV1998">
        <v>3208</v>
      </c>
      <c r="CW1998">
        <v>3208</v>
      </c>
      <c r="CX1998">
        <v>3208</v>
      </c>
      <c r="CY1998">
        <v>3208</v>
      </c>
      <c r="CZ1998">
        <v>3208</v>
      </c>
      <c r="DA1998">
        <v>3208</v>
      </c>
      <c r="DB1998">
        <v>3201</v>
      </c>
      <c r="DC1998">
        <v>3201</v>
      </c>
      <c r="DD1998">
        <v>3201</v>
      </c>
      <c r="DE1998">
        <v>3201</v>
      </c>
      <c r="DF1998">
        <v>3201</v>
      </c>
      <c r="DG1998">
        <v>3201</v>
      </c>
      <c r="DH1998">
        <v>3201</v>
      </c>
      <c r="DI1998">
        <v>3201</v>
      </c>
      <c r="DJ1998">
        <v>3201</v>
      </c>
      <c r="DK1998">
        <v>3201</v>
      </c>
      <c r="DL1998">
        <v>3201</v>
      </c>
      <c r="DM1998">
        <v>3201</v>
      </c>
      <c r="DN1998">
        <v>3201</v>
      </c>
      <c r="DO1998">
        <v>3201</v>
      </c>
      <c r="DP1998">
        <v>3201</v>
      </c>
      <c r="DQ1998">
        <v>3201</v>
      </c>
      <c r="DR1998">
        <v>3053</v>
      </c>
      <c r="DS1998">
        <v>3053</v>
      </c>
      <c r="DT1998">
        <v>3053</v>
      </c>
      <c r="DU1998">
        <v>3053</v>
      </c>
      <c r="DV1998">
        <v>3053</v>
      </c>
      <c r="DW1998">
        <v>3053</v>
      </c>
      <c r="DX1998">
        <v>3053</v>
      </c>
      <c r="DY1998">
        <v>3053</v>
      </c>
      <c r="DZ1998">
        <v>3053</v>
      </c>
      <c r="EA1998">
        <v>3053</v>
      </c>
      <c r="EB1998">
        <v>3053</v>
      </c>
      <c r="EC1998">
        <v>3053</v>
      </c>
      <c r="ED1998">
        <v>3053</v>
      </c>
      <c r="EE1998">
        <v>3053</v>
      </c>
      <c r="EF1998">
        <v>3053</v>
      </c>
      <c r="EG1998">
        <v>3053</v>
      </c>
      <c r="EH1998">
        <v>3053</v>
      </c>
      <c r="EI1998" t="s">
        <v>108</v>
      </c>
      <c r="EJ1998" t="s">
        <v>108</v>
      </c>
      <c r="EK1998" t="s">
        <v>108</v>
      </c>
      <c r="EL1998" t="s">
        <v>108</v>
      </c>
      <c r="EM1998" t="s">
        <v>108</v>
      </c>
      <c r="EN1998" t="s">
        <v>108</v>
      </c>
      <c r="EO1998" t="s">
        <v>108</v>
      </c>
      <c r="EP1998" t="s">
        <v>108</v>
      </c>
      <c r="EQ1998" t="s">
        <v>108</v>
      </c>
    </row>
    <row r="1999" spans="1:147" x14ac:dyDescent="0.2">
      <c r="A1999" t="e">
        <f ca="1">_xll.BFieldInfo($B$1999)</f>
        <v>#NAME?</v>
      </c>
      <c r="B1999" t="s">
        <v>112</v>
      </c>
      <c r="C1999">
        <v>26</v>
      </c>
      <c r="D1999">
        <v>26</v>
      </c>
      <c r="E1999">
        <v>26</v>
      </c>
      <c r="F1999">
        <v>24</v>
      </c>
      <c r="G1999">
        <v>24</v>
      </c>
      <c r="H1999">
        <v>24</v>
      </c>
      <c r="I1999">
        <v>24</v>
      </c>
      <c r="J1999">
        <v>23</v>
      </c>
      <c r="K1999">
        <v>23</v>
      </c>
      <c r="L1999">
        <v>23</v>
      </c>
      <c r="M1999">
        <v>23</v>
      </c>
      <c r="N1999">
        <v>23</v>
      </c>
      <c r="O1999">
        <v>23</v>
      </c>
      <c r="P1999">
        <v>23</v>
      </c>
      <c r="Q1999">
        <v>23</v>
      </c>
      <c r="R1999">
        <v>23</v>
      </c>
      <c r="S1999">
        <v>23</v>
      </c>
      <c r="T1999">
        <v>23</v>
      </c>
      <c r="U1999">
        <v>23</v>
      </c>
      <c r="V1999">
        <v>23</v>
      </c>
      <c r="W1999">
        <v>23</v>
      </c>
      <c r="X1999">
        <v>23</v>
      </c>
      <c r="Y1999">
        <v>23</v>
      </c>
      <c r="Z1999">
        <v>24</v>
      </c>
      <c r="AA1999">
        <v>24</v>
      </c>
      <c r="AB1999">
        <v>24</v>
      </c>
      <c r="AC1999">
        <v>24</v>
      </c>
      <c r="AD1999">
        <v>25</v>
      </c>
      <c r="AE1999">
        <v>25</v>
      </c>
      <c r="AF1999">
        <v>25</v>
      </c>
      <c r="AG1999">
        <v>25</v>
      </c>
      <c r="AH1999">
        <v>24</v>
      </c>
      <c r="AI1999">
        <v>24</v>
      </c>
      <c r="AJ1999">
        <v>24</v>
      </c>
      <c r="AK1999">
        <v>24</v>
      </c>
      <c r="AL1999">
        <v>23</v>
      </c>
      <c r="AM1999">
        <v>23</v>
      </c>
      <c r="AN1999">
        <v>23</v>
      </c>
      <c r="AO1999">
        <v>23</v>
      </c>
      <c r="AP1999">
        <v>21</v>
      </c>
      <c r="AQ1999">
        <v>21</v>
      </c>
      <c r="AR1999">
        <v>21</v>
      </c>
      <c r="AS1999">
        <v>21</v>
      </c>
      <c r="AT1999">
        <v>21</v>
      </c>
      <c r="AU1999">
        <v>21</v>
      </c>
      <c r="AV1999">
        <v>21</v>
      </c>
      <c r="AW1999">
        <v>21</v>
      </c>
      <c r="AX1999">
        <v>21</v>
      </c>
      <c r="AY1999">
        <v>21</v>
      </c>
      <c r="AZ1999">
        <v>21</v>
      </c>
      <c r="BA1999">
        <v>21</v>
      </c>
      <c r="BB1999">
        <v>26</v>
      </c>
      <c r="BC1999">
        <v>26</v>
      </c>
      <c r="BD1999">
        <v>26</v>
      </c>
      <c r="BE1999">
        <v>26</v>
      </c>
      <c r="BF1999">
        <v>26</v>
      </c>
      <c r="BG1999">
        <v>20</v>
      </c>
      <c r="BH1999">
        <v>20</v>
      </c>
      <c r="BI1999">
        <v>20</v>
      </c>
      <c r="BJ1999">
        <v>20</v>
      </c>
      <c r="BK1999">
        <v>20</v>
      </c>
      <c r="BL1999">
        <v>20</v>
      </c>
      <c r="BM1999">
        <v>20</v>
      </c>
      <c r="BN1999">
        <v>21</v>
      </c>
      <c r="BO1999">
        <v>21</v>
      </c>
      <c r="BP1999">
        <v>21</v>
      </c>
      <c r="BQ1999">
        <v>21</v>
      </c>
      <c r="BR1999">
        <v>27</v>
      </c>
      <c r="BS1999">
        <v>27</v>
      </c>
      <c r="BT1999">
        <v>27</v>
      </c>
      <c r="BU1999">
        <v>27</v>
      </c>
      <c r="BV1999">
        <v>27</v>
      </c>
      <c r="BW1999">
        <v>27</v>
      </c>
      <c r="BX1999">
        <v>27</v>
      </c>
      <c r="BY1999">
        <v>27</v>
      </c>
      <c r="BZ1999">
        <v>27</v>
      </c>
      <c r="CA1999">
        <v>27</v>
      </c>
      <c r="CB1999">
        <v>27</v>
      </c>
      <c r="CC1999">
        <v>27</v>
      </c>
      <c r="CD1999">
        <v>28</v>
      </c>
      <c r="CE1999">
        <v>28</v>
      </c>
      <c r="CF1999">
        <v>28</v>
      </c>
      <c r="CG1999">
        <v>28</v>
      </c>
      <c r="CH1999">
        <v>28</v>
      </c>
      <c r="CI1999">
        <v>28</v>
      </c>
      <c r="CJ1999">
        <v>28</v>
      </c>
      <c r="CK1999">
        <v>28</v>
      </c>
      <c r="CL1999">
        <v>28</v>
      </c>
      <c r="CM1999">
        <v>28</v>
      </c>
      <c r="CN1999">
        <v>28</v>
      </c>
      <c r="CO1999">
        <v>28</v>
      </c>
      <c r="CP1999">
        <v>28</v>
      </c>
      <c r="CQ1999">
        <v>28</v>
      </c>
      <c r="CR1999">
        <v>28</v>
      </c>
      <c r="CS1999">
        <v>28</v>
      </c>
      <c r="CT1999">
        <v>28</v>
      </c>
      <c r="CU1999">
        <v>28</v>
      </c>
      <c r="CV1999">
        <v>28</v>
      </c>
      <c r="CW1999">
        <v>28</v>
      </c>
      <c r="CX1999">
        <v>60</v>
      </c>
      <c r="CY1999">
        <v>60</v>
      </c>
      <c r="CZ1999">
        <v>60</v>
      </c>
      <c r="DA1999">
        <v>60</v>
      </c>
      <c r="DB1999">
        <v>29</v>
      </c>
      <c r="DC1999">
        <v>29</v>
      </c>
      <c r="DD1999">
        <v>29</v>
      </c>
      <c r="DE1999">
        <v>29</v>
      </c>
      <c r="DF1999">
        <v>29</v>
      </c>
      <c r="DG1999">
        <v>29</v>
      </c>
      <c r="DH1999">
        <v>29</v>
      </c>
      <c r="DI1999">
        <v>29</v>
      </c>
      <c r="DJ1999">
        <v>30</v>
      </c>
      <c r="DK1999">
        <v>30</v>
      </c>
      <c r="DL1999">
        <v>30</v>
      </c>
      <c r="DM1999">
        <v>30</v>
      </c>
      <c r="DN1999">
        <v>62</v>
      </c>
      <c r="DO1999">
        <v>62</v>
      </c>
      <c r="DP1999">
        <v>62</v>
      </c>
      <c r="DQ1999">
        <v>62</v>
      </c>
      <c r="DR1999">
        <v>30</v>
      </c>
      <c r="DS1999">
        <v>30</v>
      </c>
      <c r="DT1999">
        <v>30</v>
      </c>
      <c r="DU1999">
        <v>30</v>
      </c>
      <c r="DV1999">
        <v>30</v>
      </c>
      <c r="DW1999">
        <v>30</v>
      </c>
      <c r="DX1999">
        <v>30</v>
      </c>
      <c r="DY1999">
        <v>30</v>
      </c>
      <c r="DZ1999">
        <v>30</v>
      </c>
      <c r="EA1999">
        <v>30</v>
      </c>
      <c r="EB1999">
        <v>30</v>
      </c>
      <c r="EC1999">
        <v>30</v>
      </c>
      <c r="ED1999">
        <v>30</v>
      </c>
      <c r="EE1999">
        <v>30</v>
      </c>
      <c r="EF1999">
        <v>30</v>
      </c>
      <c r="EG1999">
        <v>30</v>
      </c>
      <c r="EH1999">
        <v>30</v>
      </c>
      <c r="EI1999">
        <v>29</v>
      </c>
      <c r="EJ1999">
        <v>29</v>
      </c>
      <c r="EK1999">
        <v>29</v>
      </c>
      <c r="EL1999">
        <v>29</v>
      </c>
      <c r="EM1999">
        <v>29</v>
      </c>
      <c r="EN1999">
        <v>29</v>
      </c>
      <c r="EO1999">
        <v>29</v>
      </c>
      <c r="EP1999" t="s">
        <v>108</v>
      </c>
      <c r="EQ1999" t="s">
        <v>108</v>
      </c>
    </row>
    <row r="2000" spans="1:147" x14ac:dyDescent="0.2">
      <c r="A2000" t="e">
        <f ca="1">_xll.BFieldInfo($B$2000)</f>
        <v>#NAME?</v>
      </c>
      <c r="B2000" t="s">
        <v>113</v>
      </c>
      <c r="C2000">
        <v>30</v>
      </c>
      <c r="D2000">
        <v>30</v>
      </c>
      <c r="E2000">
        <v>30</v>
      </c>
      <c r="F2000">
        <v>38</v>
      </c>
      <c r="G2000">
        <v>38</v>
      </c>
      <c r="H2000">
        <v>38</v>
      </c>
      <c r="I2000">
        <v>38</v>
      </c>
      <c r="J2000">
        <v>37</v>
      </c>
      <c r="K2000">
        <v>37</v>
      </c>
      <c r="L2000">
        <v>37</v>
      </c>
      <c r="M2000">
        <v>37</v>
      </c>
      <c r="N2000">
        <v>37</v>
      </c>
      <c r="O2000">
        <v>37</v>
      </c>
      <c r="P2000">
        <v>37</v>
      </c>
      <c r="Q2000">
        <v>37</v>
      </c>
      <c r="R2000">
        <v>37</v>
      </c>
      <c r="S2000">
        <v>37</v>
      </c>
      <c r="T2000">
        <v>37</v>
      </c>
      <c r="U2000">
        <v>37</v>
      </c>
      <c r="V2000">
        <v>36</v>
      </c>
      <c r="W2000">
        <v>36</v>
      </c>
      <c r="X2000">
        <v>36</v>
      </c>
      <c r="Y2000">
        <v>36</v>
      </c>
      <c r="Z2000">
        <v>37</v>
      </c>
      <c r="AA2000">
        <v>37</v>
      </c>
      <c r="AB2000">
        <v>37</v>
      </c>
      <c r="AC2000">
        <v>37</v>
      </c>
      <c r="AD2000">
        <v>37</v>
      </c>
      <c r="AE2000">
        <v>37</v>
      </c>
      <c r="AF2000">
        <v>37</v>
      </c>
      <c r="AG2000">
        <v>37</v>
      </c>
      <c r="AH2000">
        <v>37</v>
      </c>
      <c r="AI2000">
        <v>37</v>
      </c>
      <c r="AJ2000">
        <v>37</v>
      </c>
      <c r="AK2000">
        <v>37</v>
      </c>
      <c r="AL2000">
        <v>37</v>
      </c>
      <c r="AM2000">
        <v>37</v>
      </c>
      <c r="AN2000">
        <v>37</v>
      </c>
      <c r="AO2000">
        <v>37</v>
      </c>
      <c r="AP2000">
        <v>34</v>
      </c>
      <c r="AQ2000">
        <v>34</v>
      </c>
      <c r="AR2000">
        <v>34</v>
      </c>
      <c r="AS2000">
        <v>34</v>
      </c>
      <c r="AT2000">
        <v>34</v>
      </c>
      <c r="AU2000">
        <v>34</v>
      </c>
      <c r="AV2000">
        <v>34</v>
      </c>
      <c r="AW2000">
        <v>34</v>
      </c>
      <c r="AX2000">
        <v>34</v>
      </c>
      <c r="AY2000">
        <v>34</v>
      </c>
      <c r="AZ2000">
        <v>34</v>
      </c>
      <c r="BA2000">
        <v>34</v>
      </c>
      <c r="BB2000">
        <v>31</v>
      </c>
      <c r="BC2000">
        <v>31</v>
      </c>
      <c r="BD2000">
        <v>31</v>
      </c>
      <c r="BE2000">
        <v>31</v>
      </c>
      <c r="BF2000">
        <v>31</v>
      </c>
      <c r="BG2000">
        <v>34</v>
      </c>
      <c r="BH2000">
        <v>34</v>
      </c>
      <c r="BI2000">
        <v>34</v>
      </c>
      <c r="BJ2000">
        <v>34</v>
      </c>
      <c r="BK2000">
        <v>35</v>
      </c>
      <c r="BL2000">
        <v>35</v>
      </c>
      <c r="BM2000">
        <v>35</v>
      </c>
      <c r="BN2000">
        <v>34</v>
      </c>
      <c r="BO2000">
        <v>34</v>
      </c>
      <c r="BP2000">
        <v>34</v>
      </c>
      <c r="BQ2000">
        <v>34</v>
      </c>
      <c r="BR2000">
        <v>39</v>
      </c>
      <c r="BS2000">
        <v>39</v>
      </c>
      <c r="BT2000">
        <v>39</v>
      </c>
      <c r="BU2000">
        <v>39</v>
      </c>
      <c r="BV2000">
        <v>38</v>
      </c>
      <c r="BW2000">
        <v>38</v>
      </c>
      <c r="BX2000">
        <v>38</v>
      </c>
      <c r="BY2000">
        <v>38</v>
      </c>
      <c r="BZ2000">
        <v>39</v>
      </c>
      <c r="CA2000">
        <v>39</v>
      </c>
      <c r="CB2000">
        <v>39</v>
      </c>
      <c r="CC2000">
        <v>39</v>
      </c>
      <c r="CD2000">
        <v>38</v>
      </c>
      <c r="CE2000">
        <v>38</v>
      </c>
      <c r="CF2000">
        <v>38</v>
      </c>
      <c r="CG2000">
        <v>38</v>
      </c>
      <c r="CH2000">
        <v>37</v>
      </c>
      <c r="CI2000">
        <v>37</v>
      </c>
      <c r="CJ2000">
        <v>37</v>
      </c>
      <c r="CK2000">
        <v>37</v>
      </c>
      <c r="CL2000">
        <v>37</v>
      </c>
      <c r="CM2000">
        <v>37</v>
      </c>
      <c r="CN2000">
        <v>37</v>
      </c>
      <c r="CO2000">
        <v>37</v>
      </c>
      <c r="CP2000">
        <v>37</v>
      </c>
      <c r="CQ2000">
        <v>37</v>
      </c>
      <c r="CR2000">
        <v>37</v>
      </c>
      <c r="CS2000">
        <v>37</v>
      </c>
      <c r="CT2000">
        <v>38</v>
      </c>
      <c r="CU2000">
        <v>38</v>
      </c>
      <c r="CV2000">
        <v>38</v>
      </c>
      <c r="CW2000">
        <v>38</v>
      </c>
      <c r="CX2000">
        <v>66</v>
      </c>
      <c r="CY2000">
        <v>66</v>
      </c>
      <c r="CZ2000">
        <v>66</v>
      </c>
      <c r="DA2000">
        <v>66</v>
      </c>
      <c r="DB2000">
        <v>35</v>
      </c>
      <c r="DC2000">
        <v>35</v>
      </c>
      <c r="DD2000">
        <v>35</v>
      </c>
      <c r="DE2000">
        <v>35</v>
      </c>
      <c r="DF2000">
        <v>34</v>
      </c>
      <c r="DG2000">
        <v>34</v>
      </c>
      <c r="DH2000">
        <v>34</v>
      </c>
      <c r="DI2000">
        <v>34</v>
      </c>
      <c r="DJ2000">
        <v>35</v>
      </c>
      <c r="DK2000">
        <v>35</v>
      </c>
      <c r="DL2000">
        <v>35</v>
      </c>
      <c r="DM2000">
        <v>35</v>
      </c>
      <c r="DN2000">
        <v>67</v>
      </c>
      <c r="DO2000">
        <v>67</v>
      </c>
      <c r="DP2000">
        <v>67</v>
      </c>
      <c r="DQ2000">
        <v>67</v>
      </c>
      <c r="DR2000">
        <v>35</v>
      </c>
      <c r="DS2000">
        <v>35</v>
      </c>
      <c r="DT2000">
        <v>35</v>
      </c>
      <c r="DU2000">
        <v>35</v>
      </c>
      <c r="DV2000">
        <v>35</v>
      </c>
      <c r="DW2000">
        <v>35</v>
      </c>
      <c r="DX2000">
        <v>35</v>
      </c>
      <c r="DY2000">
        <v>35</v>
      </c>
      <c r="DZ2000">
        <v>35</v>
      </c>
      <c r="EA2000">
        <v>36</v>
      </c>
      <c r="EB2000">
        <v>36</v>
      </c>
      <c r="EC2000">
        <v>36</v>
      </c>
      <c r="ED2000">
        <v>36</v>
      </c>
      <c r="EE2000">
        <v>34</v>
      </c>
      <c r="EF2000">
        <v>34</v>
      </c>
      <c r="EG2000">
        <v>34</v>
      </c>
      <c r="EH2000">
        <v>34</v>
      </c>
      <c r="EI2000">
        <v>34</v>
      </c>
      <c r="EJ2000">
        <v>34</v>
      </c>
      <c r="EK2000">
        <v>34</v>
      </c>
      <c r="EL2000">
        <v>34</v>
      </c>
      <c r="EM2000">
        <v>35</v>
      </c>
      <c r="EN2000">
        <v>35</v>
      </c>
      <c r="EO2000">
        <v>35</v>
      </c>
      <c r="EP2000" t="s">
        <v>108</v>
      </c>
      <c r="EQ2000" t="s">
        <v>108</v>
      </c>
    </row>
    <row r="2001" spans="1:147" x14ac:dyDescent="0.2">
      <c r="A2001" t="e">
        <f ca="1">_xll.BFieldInfo($B$2001)</f>
        <v>#NAME?</v>
      </c>
      <c r="B2001" t="s">
        <v>114</v>
      </c>
      <c r="C2001" t="s">
        <v>108</v>
      </c>
      <c r="D2001" t="s">
        <v>108</v>
      </c>
      <c r="E2001" t="s">
        <v>108</v>
      </c>
      <c r="F2001" t="s">
        <v>108</v>
      </c>
      <c r="G2001" t="s">
        <v>108</v>
      </c>
      <c r="H2001" t="s">
        <v>108</v>
      </c>
      <c r="I2001" t="s">
        <v>108</v>
      </c>
      <c r="J2001" t="s">
        <v>108</v>
      </c>
      <c r="K2001" t="s">
        <v>108</v>
      </c>
      <c r="L2001" t="s">
        <v>108</v>
      </c>
      <c r="M2001" t="s">
        <v>108</v>
      </c>
      <c r="N2001" t="s">
        <v>108</v>
      </c>
      <c r="O2001" t="s">
        <v>108</v>
      </c>
      <c r="P2001" t="s">
        <v>108</v>
      </c>
      <c r="Q2001" t="s">
        <v>108</v>
      </c>
      <c r="R2001" t="s">
        <v>108</v>
      </c>
      <c r="S2001" t="s">
        <v>108</v>
      </c>
      <c r="T2001" t="s">
        <v>108</v>
      </c>
      <c r="U2001" t="s">
        <v>108</v>
      </c>
      <c r="V2001" t="s">
        <v>108</v>
      </c>
      <c r="W2001" t="s">
        <v>108</v>
      </c>
      <c r="X2001" t="s">
        <v>108</v>
      </c>
      <c r="Y2001" t="s">
        <v>108</v>
      </c>
      <c r="Z2001" t="s">
        <v>108</v>
      </c>
      <c r="AA2001" t="s">
        <v>108</v>
      </c>
      <c r="AB2001" t="s">
        <v>108</v>
      </c>
      <c r="AC2001" t="s">
        <v>108</v>
      </c>
      <c r="AD2001" t="s">
        <v>108</v>
      </c>
      <c r="AE2001" t="s">
        <v>108</v>
      </c>
      <c r="AF2001" t="s">
        <v>108</v>
      </c>
      <c r="AG2001" t="s">
        <v>108</v>
      </c>
      <c r="AH2001" t="s">
        <v>108</v>
      </c>
      <c r="AI2001" t="s">
        <v>108</v>
      </c>
      <c r="AJ2001" t="s">
        <v>108</v>
      </c>
      <c r="AK2001" t="s">
        <v>108</v>
      </c>
      <c r="AL2001" t="s">
        <v>108</v>
      </c>
      <c r="AM2001" t="s">
        <v>108</v>
      </c>
      <c r="AN2001" t="s">
        <v>108</v>
      </c>
      <c r="AO2001" t="s">
        <v>108</v>
      </c>
      <c r="AP2001" t="s">
        <v>108</v>
      </c>
      <c r="AQ2001" t="s">
        <v>108</v>
      </c>
      <c r="AR2001" t="s">
        <v>108</v>
      </c>
      <c r="AS2001" t="s">
        <v>108</v>
      </c>
      <c r="AT2001" t="s">
        <v>108</v>
      </c>
      <c r="AU2001" t="s">
        <v>108</v>
      </c>
      <c r="AV2001" t="s">
        <v>108</v>
      </c>
      <c r="AW2001" t="s">
        <v>108</v>
      </c>
      <c r="AX2001" t="s">
        <v>108</v>
      </c>
      <c r="AY2001" t="s">
        <v>108</v>
      </c>
      <c r="AZ2001" t="s">
        <v>108</v>
      </c>
      <c r="BA2001" t="s">
        <v>108</v>
      </c>
      <c r="BB2001" t="s">
        <v>108</v>
      </c>
      <c r="BC2001" t="s">
        <v>108</v>
      </c>
      <c r="BD2001" t="s">
        <v>108</v>
      </c>
      <c r="BE2001" t="s">
        <v>108</v>
      </c>
      <c r="BF2001" t="s">
        <v>108</v>
      </c>
      <c r="BG2001" t="s">
        <v>108</v>
      </c>
      <c r="BH2001" t="s">
        <v>108</v>
      </c>
      <c r="BI2001" t="s">
        <v>108</v>
      </c>
      <c r="BJ2001" t="s">
        <v>108</v>
      </c>
      <c r="BK2001" t="s">
        <v>108</v>
      </c>
      <c r="BL2001" t="s">
        <v>108</v>
      </c>
      <c r="BM2001" t="s">
        <v>108</v>
      </c>
      <c r="BN2001" t="s">
        <v>108</v>
      </c>
      <c r="BO2001" t="s">
        <v>108</v>
      </c>
      <c r="BP2001" t="s">
        <v>108</v>
      </c>
      <c r="BQ2001" t="s">
        <v>108</v>
      </c>
      <c r="BR2001" t="s">
        <v>108</v>
      </c>
      <c r="BS2001" t="s">
        <v>108</v>
      </c>
      <c r="BT2001" t="s">
        <v>108</v>
      </c>
      <c r="BU2001" t="s">
        <v>108</v>
      </c>
      <c r="BV2001" t="s">
        <v>108</v>
      </c>
      <c r="BW2001" t="s">
        <v>108</v>
      </c>
      <c r="BX2001" t="s">
        <v>108</v>
      </c>
      <c r="BY2001" t="s">
        <v>108</v>
      </c>
      <c r="BZ2001" t="s">
        <v>108</v>
      </c>
      <c r="CA2001" t="s">
        <v>108</v>
      </c>
      <c r="CB2001" t="s">
        <v>108</v>
      </c>
      <c r="CC2001" t="s">
        <v>108</v>
      </c>
      <c r="CD2001" t="s">
        <v>108</v>
      </c>
      <c r="CE2001" t="s">
        <v>108</v>
      </c>
      <c r="CF2001" t="s">
        <v>108</v>
      </c>
      <c r="CG2001" t="s">
        <v>108</v>
      </c>
      <c r="CH2001" t="s">
        <v>108</v>
      </c>
      <c r="CI2001" t="s">
        <v>108</v>
      </c>
      <c r="CJ2001" t="s">
        <v>108</v>
      </c>
      <c r="CK2001" t="s">
        <v>108</v>
      </c>
      <c r="CL2001" t="s">
        <v>108</v>
      </c>
      <c r="CM2001" t="s">
        <v>108</v>
      </c>
      <c r="CN2001" t="s">
        <v>108</v>
      </c>
      <c r="CO2001" t="s">
        <v>108</v>
      </c>
      <c r="CP2001" t="s">
        <v>108</v>
      </c>
      <c r="CQ2001" t="s">
        <v>108</v>
      </c>
      <c r="CR2001" t="s">
        <v>108</v>
      </c>
      <c r="CS2001" t="s">
        <v>108</v>
      </c>
      <c r="CT2001" t="s">
        <v>108</v>
      </c>
      <c r="CU2001" t="s">
        <v>108</v>
      </c>
      <c r="CV2001" t="s">
        <v>108</v>
      </c>
      <c r="CW2001" t="s">
        <v>108</v>
      </c>
      <c r="CX2001" t="s">
        <v>108</v>
      </c>
      <c r="CY2001" t="s">
        <v>108</v>
      </c>
      <c r="CZ2001" t="s">
        <v>108</v>
      </c>
      <c r="DA2001" t="s">
        <v>108</v>
      </c>
      <c r="DB2001" t="s">
        <v>108</v>
      </c>
      <c r="DC2001" t="s">
        <v>108</v>
      </c>
      <c r="DD2001" t="s">
        <v>108</v>
      </c>
      <c r="DE2001" t="s">
        <v>108</v>
      </c>
      <c r="DF2001" t="s">
        <v>108</v>
      </c>
      <c r="DG2001" t="s">
        <v>108</v>
      </c>
      <c r="DH2001" t="s">
        <v>108</v>
      </c>
      <c r="DI2001" t="s">
        <v>108</v>
      </c>
      <c r="DJ2001" t="s">
        <v>108</v>
      </c>
      <c r="DK2001" t="s">
        <v>108</v>
      </c>
      <c r="DL2001" t="s">
        <v>108</v>
      </c>
      <c r="DM2001" t="s">
        <v>108</v>
      </c>
      <c r="DN2001" t="s">
        <v>108</v>
      </c>
      <c r="DO2001" t="s">
        <v>108</v>
      </c>
      <c r="DP2001" t="s">
        <v>108</v>
      </c>
      <c r="DQ2001" t="s">
        <v>108</v>
      </c>
      <c r="DR2001" t="s">
        <v>108</v>
      </c>
      <c r="DS2001" t="s">
        <v>108</v>
      </c>
      <c r="DT2001" t="s">
        <v>108</v>
      </c>
      <c r="DU2001" t="s">
        <v>108</v>
      </c>
      <c r="DV2001" t="s">
        <v>108</v>
      </c>
      <c r="DW2001" t="s">
        <v>108</v>
      </c>
      <c r="DX2001" t="s">
        <v>108</v>
      </c>
      <c r="DY2001" t="s">
        <v>108</v>
      </c>
      <c r="DZ2001" t="s">
        <v>108</v>
      </c>
      <c r="EA2001" t="s">
        <v>108</v>
      </c>
      <c r="EB2001" t="s">
        <v>108</v>
      </c>
      <c r="EC2001" t="s">
        <v>108</v>
      </c>
      <c r="ED2001" t="s">
        <v>108</v>
      </c>
      <c r="EE2001" t="s">
        <v>108</v>
      </c>
      <c r="EF2001" t="s">
        <v>108</v>
      </c>
      <c r="EG2001" t="s">
        <v>108</v>
      </c>
      <c r="EH2001" t="s">
        <v>108</v>
      </c>
      <c r="EI2001" t="s">
        <v>108</v>
      </c>
      <c r="EJ2001" t="s">
        <v>108</v>
      </c>
      <c r="EK2001" t="s">
        <v>108</v>
      </c>
      <c r="EL2001" t="s">
        <v>108</v>
      </c>
      <c r="EM2001" t="s">
        <v>108</v>
      </c>
      <c r="EN2001" t="s">
        <v>108</v>
      </c>
      <c r="EO2001" t="s">
        <v>108</v>
      </c>
      <c r="EP2001" t="s">
        <v>108</v>
      </c>
      <c r="EQ2001" t="s">
        <v>108</v>
      </c>
    </row>
    <row r="2002" spans="1:147" x14ac:dyDescent="0.2">
      <c r="A2002" t="e">
        <f ca="1">_xll.BFieldInfo($B$2002)</f>
        <v>#NAME?</v>
      </c>
      <c r="B2002" t="s">
        <v>115</v>
      </c>
      <c r="C2002">
        <v>468</v>
      </c>
      <c r="D2002">
        <v>468</v>
      </c>
      <c r="E2002">
        <v>468</v>
      </c>
      <c r="F2002">
        <v>1198</v>
      </c>
      <c r="G2002">
        <v>1198</v>
      </c>
      <c r="H2002">
        <v>1198</v>
      </c>
      <c r="I2002">
        <v>1198</v>
      </c>
      <c r="J2002">
        <v>1002</v>
      </c>
      <c r="K2002">
        <v>1002</v>
      </c>
      <c r="L2002">
        <v>1002</v>
      </c>
      <c r="M2002">
        <v>1002</v>
      </c>
      <c r="N2002">
        <v>1324</v>
      </c>
      <c r="O2002">
        <v>1324</v>
      </c>
      <c r="P2002">
        <v>1324</v>
      </c>
      <c r="Q2002">
        <v>1324</v>
      </c>
      <c r="R2002">
        <v>1135</v>
      </c>
      <c r="S2002">
        <v>1135</v>
      </c>
      <c r="T2002">
        <v>1135</v>
      </c>
      <c r="U2002">
        <v>1135</v>
      </c>
      <c r="V2002">
        <v>1117</v>
      </c>
      <c r="W2002">
        <v>1117</v>
      </c>
      <c r="X2002">
        <v>1117</v>
      </c>
      <c r="Y2002">
        <v>1117</v>
      </c>
      <c r="Z2002">
        <v>819</v>
      </c>
      <c r="AA2002">
        <v>819</v>
      </c>
      <c r="AB2002">
        <v>819</v>
      </c>
      <c r="AC2002">
        <v>819</v>
      </c>
      <c r="AD2002">
        <v>1133</v>
      </c>
      <c r="AE2002">
        <v>1133</v>
      </c>
      <c r="AF2002">
        <v>1133</v>
      </c>
      <c r="AG2002">
        <v>1133</v>
      </c>
      <c r="AH2002">
        <v>1041</v>
      </c>
      <c r="AI2002">
        <v>1041</v>
      </c>
      <c r="AJ2002">
        <v>1041</v>
      </c>
      <c r="AK2002">
        <v>1041</v>
      </c>
      <c r="AL2002">
        <v>1129</v>
      </c>
      <c r="AM2002">
        <v>1129</v>
      </c>
      <c r="AN2002">
        <v>1129</v>
      </c>
      <c r="AO2002">
        <v>1129</v>
      </c>
      <c r="AP2002">
        <v>847</v>
      </c>
      <c r="AQ2002">
        <v>847</v>
      </c>
      <c r="AR2002">
        <v>847</v>
      </c>
      <c r="AS2002">
        <v>847</v>
      </c>
      <c r="AT2002">
        <v>847</v>
      </c>
      <c r="AU2002">
        <v>1093</v>
      </c>
      <c r="AV2002">
        <v>1093</v>
      </c>
      <c r="AW2002">
        <v>1093</v>
      </c>
      <c r="AX2002">
        <v>1093</v>
      </c>
      <c r="AY2002">
        <v>1155</v>
      </c>
      <c r="AZ2002">
        <v>1155</v>
      </c>
      <c r="BA2002">
        <v>1155</v>
      </c>
      <c r="BB2002">
        <v>1348</v>
      </c>
      <c r="BC2002">
        <v>1348</v>
      </c>
      <c r="BD2002">
        <v>1348</v>
      </c>
      <c r="BE2002">
        <v>1348</v>
      </c>
      <c r="BF2002">
        <v>1348</v>
      </c>
      <c r="BG2002">
        <v>1061</v>
      </c>
      <c r="BH2002">
        <v>1061</v>
      </c>
      <c r="BI2002">
        <v>1061</v>
      </c>
      <c r="BJ2002">
        <v>1061</v>
      </c>
      <c r="BK2002">
        <v>1248</v>
      </c>
      <c r="BL2002">
        <v>1248</v>
      </c>
      <c r="BM2002">
        <v>1248</v>
      </c>
      <c r="BN2002">
        <v>1312</v>
      </c>
      <c r="BO2002">
        <v>1312</v>
      </c>
      <c r="BP2002">
        <v>1312</v>
      </c>
      <c r="BQ2002">
        <v>1312</v>
      </c>
      <c r="BR2002">
        <v>2169</v>
      </c>
      <c r="BS2002">
        <v>2169</v>
      </c>
      <c r="BT2002">
        <v>2169</v>
      </c>
      <c r="BU2002">
        <v>2169</v>
      </c>
      <c r="BV2002">
        <v>876</v>
      </c>
      <c r="BW2002">
        <v>876</v>
      </c>
      <c r="BX2002">
        <v>876</v>
      </c>
      <c r="BY2002">
        <v>876</v>
      </c>
      <c r="BZ2002">
        <v>1330</v>
      </c>
      <c r="CA2002">
        <v>1330</v>
      </c>
      <c r="CB2002">
        <v>1330</v>
      </c>
      <c r="CC2002">
        <v>1330</v>
      </c>
      <c r="CD2002">
        <v>1154</v>
      </c>
      <c r="CE2002">
        <v>1154</v>
      </c>
      <c r="CF2002">
        <v>1154</v>
      </c>
      <c r="CG2002">
        <v>1154</v>
      </c>
      <c r="CH2002">
        <v>1585</v>
      </c>
      <c r="CI2002">
        <v>1585</v>
      </c>
      <c r="CJ2002">
        <v>1585</v>
      </c>
      <c r="CK2002">
        <v>1585</v>
      </c>
      <c r="CL2002">
        <v>904</v>
      </c>
      <c r="CM2002">
        <v>904</v>
      </c>
      <c r="CN2002">
        <v>904</v>
      </c>
      <c r="CO2002">
        <v>904</v>
      </c>
      <c r="CP2002">
        <v>1023</v>
      </c>
      <c r="CQ2002">
        <v>1023</v>
      </c>
      <c r="CR2002">
        <v>1023</v>
      </c>
      <c r="CS2002">
        <v>1023</v>
      </c>
      <c r="CT2002">
        <v>1022</v>
      </c>
      <c r="CU2002">
        <v>1022</v>
      </c>
      <c r="CV2002">
        <v>1022</v>
      </c>
      <c r="CW2002">
        <v>1022</v>
      </c>
      <c r="CX2002">
        <v>1315</v>
      </c>
      <c r="CY2002">
        <v>1315</v>
      </c>
      <c r="CZ2002">
        <v>1315</v>
      </c>
      <c r="DA2002">
        <v>1315</v>
      </c>
      <c r="DB2002">
        <v>703</v>
      </c>
      <c r="DC2002">
        <v>703</v>
      </c>
      <c r="DD2002">
        <v>703</v>
      </c>
      <c r="DE2002">
        <v>703</v>
      </c>
      <c r="DF2002">
        <v>1132</v>
      </c>
      <c r="DG2002">
        <v>1132</v>
      </c>
      <c r="DH2002">
        <v>1132</v>
      </c>
      <c r="DI2002">
        <v>1132</v>
      </c>
      <c r="DJ2002">
        <v>1408</v>
      </c>
      <c r="DK2002">
        <v>1408</v>
      </c>
      <c r="DL2002">
        <v>1408</v>
      </c>
      <c r="DM2002">
        <v>1408</v>
      </c>
      <c r="DN2002">
        <v>1668</v>
      </c>
      <c r="DO2002">
        <v>1668</v>
      </c>
      <c r="DP2002">
        <v>1668</v>
      </c>
      <c r="DQ2002">
        <v>1668</v>
      </c>
      <c r="DR2002">
        <v>1164</v>
      </c>
      <c r="DS2002">
        <v>1164</v>
      </c>
      <c r="DT2002">
        <v>1164</v>
      </c>
      <c r="DU2002">
        <v>1164</v>
      </c>
      <c r="DV2002">
        <v>1164</v>
      </c>
      <c r="DW2002">
        <v>1255</v>
      </c>
      <c r="DX2002">
        <v>1255</v>
      </c>
      <c r="DY2002">
        <v>1255</v>
      </c>
      <c r="DZ2002">
        <v>1255</v>
      </c>
      <c r="EA2002">
        <v>1285</v>
      </c>
      <c r="EB2002">
        <v>1285</v>
      </c>
      <c r="EC2002">
        <v>1285</v>
      </c>
      <c r="ED2002">
        <v>1285</v>
      </c>
      <c r="EE2002">
        <v>1700</v>
      </c>
      <c r="EF2002">
        <v>1700</v>
      </c>
      <c r="EG2002">
        <v>1700</v>
      </c>
      <c r="EH2002">
        <v>1700</v>
      </c>
      <c r="EI2002">
        <v>1057</v>
      </c>
      <c r="EJ2002">
        <v>1057</v>
      </c>
      <c r="EK2002">
        <v>1057</v>
      </c>
      <c r="EL2002">
        <v>1057</v>
      </c>
      <c r="EM2002">
        <v>1300</v>
      </c>
      <c r="EN2002">
        <v>1300</v>
      </c>
      <c r="EO2002">
        <v>1300</v>
      </c>
      <c r="EP2002" t="s">
        <v>108</v>
      </c>
      <c r="EQ2002" t="s">
        <v>108</v>
      </c>
    </row>
    <row r="2003" spans="1:147" x14ac:dyDescent="0.2">
      <c r="A2003" t="e">
        <f ca="1">_xll.BFieldInfo($B$2003)</f>
        <v>#NAME?</v>
      </c>
      <c r="B2003" t="s">
        <v>116</v>
      </c>
      <c r="C2003">
        <v>46</v>
      </c>
      <c r="D2003">
        <v>46</v>
      </c>
      <c r="E2003">
        <v>46</v>
      </c>
      <c r="F2003">
        <v>46</v>
      </c>
      <c r="G2003">
        <v>46</v>
      </c>
      <c r="H2003">
        <v>46</v>
      </c>
      <c r="I2003">
        <v>46</v>
      </c>
      <c r="J2003">
        <v>47</v>
      </c>
      <c r="K2003">
        <v>47</v>
      </c>
      <c r="L2003">
        <v>47</v>
      </c>
      <c r="M2003">
        <v>47</v>
      </c>
      <c r="N2003">
        <v>47</v>
      </c>
      <c r="O2003">
        <v>47</v>
      </c>
      <c r="P2003">
        <v>47</v>
      </c>
      <c r="Q2003">
        <v>47</v>
      </c>
      <c r="R2003">
        <v>47</v>
      </c>
      <c r="S2003">
        <v>47</v>
      </c>
      <c r="T2003">
        <v>47</v>
      </c>
      <c r="U2003">
        <v>47</v>
      </c>
      <c r="V2003">
        <v>47</v>
      </c>
      <c r="W2003">
        <v>47</v>
      </c>
      <c r="X2003">
        <v>47</v>
      </c>
      <c r="Y2003">
        <v>47</v>
      </c>
      <c r="Z2003">
        <v>44</v>
      </c>
      <c r="AA2003">
        <v>44</v>
      </c>
      <c r="AB2003">
        <v>44</v>
      </c>
      <c r="AC2003">
        <v>44</v>
      </c>
      <c r="AD2003">
        <v>44</v>
      </c>
      <c r="AE2003">
        <v>44</v>
      </c>
      <c r="AF2003">
        <v>44</v>
      </c>
      <c r="AG2003">
        <v>44</v>
      </c>
      <c r="AH2003">
        <v>44</v>
      </c>
      <c r="AI2003">
        <v>44</v>
      </c>
      <c r="AJ2003">
        <v>44</v>
      </c>
      <c r="AK2003">
        <v>44</v>
      </c>
      <c r="AL2003">
        <v>44</v>
      </c>
      <c r="AM2003">
        <v>44</v>
      </c>
      <c r="AN2003">
        <v>44</v>
      </c>
      <c r="AO2003">
        <v>44</v>
      </c>
      <c r="AP2003">
        <v>43</v>
      </c>
      <c r="AQ2003">
        <v>43</v>
      </c>
      <c r="AR2003">
        <v>43</v>
      </c>
      <c r="AS2003">
        <v>43</v>
      </c>
      <c r="AT2003">
        <v>43</v>
      </c>
      <c r="AU2003">
        <v>43</v>
      </c>
      <c r="AV2003">
        <v>43</v>
      </c>
      <c r="AW2003">
        <v>43</v>
      </c>
      <c r="AX2003">
        <v>43</v>
      </c>
      <c r="AY2003">
        <v>43</v>
      </c>
      <c r="AZ2003">
        <v>43</v>
      </c>
      <c r="BA2003">
        <v>43</v>
      </c>
      <c r="BB2003">
        <v>43</v>
      </c>
      <c r="BC2003">
        <v>43</v>
      </c>
      <c r="BD2003">
        <v>43</v>
      </c>
      <c r="BE2003">
        <v>43</v>
      </c>
      <c r="BF2003">
        <v>43</v>
      </c>
      <c r="BG2003">
        <v>43</v>
      </c>
      <c r="BH2003">
        <v>43</v>
      </c>
      <c r="BI2003">
        <v>43</v>
      </c>
      <c r="BJ2003">
        <v>43</v>
      </c>
      <c r="BK2003">
        <v>43</v>
      </c>
      <c r="BL2003">
        <v>43</v>
      </c>
      <c r="BM2003">
        <v>43</v>
      </c>
      <c r="BN2003">
        <v>43</v>
      </c>
      <c r="BO2003">
        <v>43</v>
      </c>
      <c r="BP2003">
        <v>43</v>
      </c>
      <c r="BQ2003">
        <v>43</v>
      </c>
      <c r="BR2003">
        <v>43</v>
      </c>
      <c r="BS2003">
        <v>43</v>
      </c>
      <c r="BT2003">
        <v>43</v>
      </c>
      <c r="BU2003">
        <v>43</v>
      </c>
      <c r="BV2003">
        <v>25.7135</v>
      </c>
      <c r="BW2003">
        <v>25.7135</v>
      </c>
      <c r="BX2003">
        <v>25.7135</v>
      </c>
      <c r="BY2003">
        <v>25.7135</v>
      </c>
      <c r="BZ2003">
        <v>25.7135</v>
      </c>
      <c r="CA2003">
        <v>25.7135</v>
      </c>
      <c r="CB2003">
        <v>25.7135</v>
      </c>
      <c r="CC2003">
        <v>25.7135</v>
      </c>
      <c r="CD2003">
        <v>25.7135</v>
      </c>
      <c r="CE2003">
        <v>25.7135</v>
      </c>
      <c r="CF2003">
        <v>25.7135</v>
      </c>
      <c r="CG2003">
        <v>25.7135</v>
      </c>
      <c r="CH2003">
        <v>25.7135</v>
      </c>
      <c r="CI2003">
        <v>25.7135</v>
      </c>
      <c r="CJ2003">
        <v>25.7135</v>
      </c>
      <c r="CK2003">
        <v>25.7135</v>
      </c>
      <c r="CL2003">
        <v>25</v>
      </c>
      <c r="CM2003">
        <v>25</v>
      </c>
      <c r="CN2003">
        <v>25</v>
      </c>
      <c r="CO2003">
        <v>25</v>
      </c>
      <c r="CP2003">
        <v>25</v>
      </c>
      <c r="CQ2003">
        <v>25</v>
      </c>
      <c r="CR2003">
        <v>25</v>
      </c>
      <c r="CS2003">
        <v>25</v>
      </c>
      <c r="CT2003">
        <v>25</v>
      </c>
      <c r="CU2003">
        <v>25</v>
      </c>
      <c r="CV2003">
        <v>25</v>
      </c>
      <c r="CW2003">
        <v>25</v>
      </c>
      <c r="CX2003">
        <v>25</v>
      </c>
      <c r="CY2003">
        <v>25</v>
      </c>
      <c r="CZ2003">
        <v>25</v>
      </c>
      <c r="DA2003">
        <v>25</v>
      </c>
      <c r="DB2003">
        <v>25</v>
      </c>
      <c r="DC2003">
        <v>25</v>
      </c>
      <c r="DD2003">
        <v>25</v>
      </c>
      <c r="DE2003">
        <v>25</v>
      </c>
      <c r="DF2003">
        <v>25</v>
      </c>
      <c r="DG2003">
        <v>25</v>
      </c>
      <c r="DH2003">
        <v>25</v>
      </c>
      <c r="DI2003">
        <v>25</v>
      </c>
      <c r="DJ2003">
        <v>25</v>
      </c>
      <c r="DK2003">
        <v>25</v>
      </c>
      <c r="DL2003">
        <v>25</v>
      </c>
      <c r="DM2003">
        <v>25</v>
      </c>
      <c r="DN2003">
        <v>25</v>
      </c>
      <c r="DO2003">
        <v>25</v>
      </c>
      <c r="DP2003">
        <v>25</v>
      </c>
      <c r="DQ2003">
        <v>25</v>
      </c>
      <c r="DR2003">
        <v>29</v>
      </c>
      <c r="DS2003">
        <v>29</v>
      </c>
      <c r="DT2003">
        <v>29</v>
      </c>
      <c r="DU2003">
        <v>29</v>
      </c>
      <c r="DV2003">
        <v>29</v>
      </c>
      <c r="DW2003">
        <v>29</v>
      </c>
      <c r="DX2003">
        <v>29</v>
      </c>
      <c r="DY2003">
        <v>29</v>
      </c>
      <c r="DZ2003">
        <v>29</v>
      </c>
      <c r="EA2003">
        <v>29</v>
      </c>
      <c r="EB2003">
        <v>29</v>
      </c>
      <c r="EC2003">
        <v>29</v>
      </c>
      <c r="ED2003">
        <v>29</v>
      </c>
      <c r="EE2003">
        <v>29</v>
      </c>
      <c r="EF2003">
        <v>29</v>
      </c>
      <c r="EG2003">
        <v>29</v>
      </c>
      <c r="EH2003">
        <v>29</v>
      </c>
      <c r="EI2003" t="s">
        <v>108</v>
      </c>
      <c r="EJ2003" t="s">
        <v>108</v>
      </c>
      <c r="EK2003" t="s">
        <v>108</v>
      </c>
      <c r="EL2003" t="s">
        <v>108</v>
      </c>
      <c r="EM2003" t="s">
        <v>108</v>
      </c>
      <c r="EN2003" t="s">
        <v>108</v>
      </c>
      <c r="EO2003" t="s">
        <v>108</v>
      </c>
      <c r="EP2003" t="s">
        <v>108</v>
      </c>
      <c r="EQ2003" t="s">
        <v>108</v>
      </c>
    </row>
    <row r="2004" spans="1:147" x14ac:dyDescent="0.2">
      <c r="A2004" t="e">
        <f ca="1">_xll.BFieldInfo($B$2004)</f>
        <v>#NAME?</v>
      </c>
      <c r="B2004" t="s">
        <v>117</v>
      </c>
      <c r="C2004">
        <v>24</v>
      </c>
      <c r="D2004">
        <v>24</v>
      </c>
      <c r="E2004">
        <v>24</v>
      </c>
      <c r="F2004">
        <v>24</v>
      </c>
      <c r="G2004">
        <v>24</v>
      </c>
      <c r="H2004">
        <v>24</v>
      </c>
      <c r="I2004">
        <v>24</v>
      </c>
      <c r="J2004">
        <v>22</v>
      </c>
      <c r="K2004">
        <v>22</v>
      </c>
      <c r="L2004">
        <v>22</v>
      </c>
      <c r="M2004">
        <v>22</v>
      </c>
      <c r="N2004">
        <v>22</v>
      </c>
      <c r="O2004">
        <v>22</v>
      </c>
      <c r="P2004">
        <v>22</v>
      </c>
      <c r="Q2004">
        <v>22</v>
      </c>
      <c r="R2004">
        <v>22</v>
      </c>
      <c r="S2004">
        <v>22</v>
      </c>
      <c r="T2004">
        <v>22</v>
      </c>
      <c r="U2004">
        <v>22</v>
      </c>
      <c r="V2004">
        <v>22</v>
      </c>
      <c r="W2004">
        <v>22</v>
      </c>
      <c r="X2004">
        <v>22</v>
      </c>
      <c r="Y2004">
        <v>22</v>
      </c>
      <c r="Z2004">
        <v>26</v>
      </c>
      <c r="AA2004">
        <v>26</v>
      </c>
      <c r="AB2004">
        <v>26</v>
      </c>
      <c r="AC2004">
        <v>26</v>
      </c>
      <c r="AD2004">
        <v>26</v>
      </c>
      <c r="AE2004">
        <v>26</v>
      </c>
      <c r="AF2004">
        <v>26</v>
      </c>
      <c r="AG2004">
        <v>26</v>
      </c>
      <c r="AH2004">
        <v>26</v>
      </c>
      <c r="AI2004">
        <v>26</v>
      </c>
      <c r="AJ2004">
        <v>26</v>
      </c>
      <c r="AK2004">
        <v>26</v>
      </c>
      <c r="AL2004">
        <v>26</v>
      </c>
      <c r="AM2004">
        <v>26</v>
      </c>
      <c r="AN2004">
        <v>26</v>
      </c>
      <c r="AO2004">
        <v>26</v>
      </c>
      <c r="AP2004">
        <v>23</v>
      </c>
      <c r="AQ2004">
        <v>23</v>
      </c>
      <c r="AR2004">
        <v>23</v>
      </c>
      <c r="AS2004">
        <v>23</v>
      </c>
      <c r="AT2004">
        <v>23</v>
      </c>
      <c r="AU2004">
        <v>23</v>
      </c>
      <c r="AV2004">
        <v>23</v>
      </c>
      <c r="AW2004">
        <v>23</v>
      </c>
      <c r="AX2004">
        <v>23</v>
      </c>
      <c r="AY2004">
        <v>23</v>
      </c>
      <c r="AZ2004">
        <v>23</v>
      </c>
      <c r="BA2004">
        <v>23</v>
      </c>
      <c r="BB2004">
        <v>23</v>
      </c>
      <c r="BC2004">
        <v>23</v>
      </c>
      <c r="BD2004">
        <v>23</v>
      </c>
      <c r="BE2004">
        <v>23</v>
      </c>
      <c r="BF2004">
        <v>23</v>
      </c>
      <c r="BG2004">
        <v>23</v>
      </c>
      <c r="BH2004">
        <v>23</v>
      </c>
      <c r="BI2004">
        <v>23</v>
      </c>
      <c r="BJ2004">
        <v>23</v>
      </c>
      <c r="BK2004">
        <v>23</v>
      </c>
      <c r="BL2004">
        <v>23</v>
      </c>
      <c r="BM2004">
        <v>23</v>
      </c>
      <c r="BN2004">
        <v>23</v>
      </c>
      <c r="BO2004">
        <v>23</v>
      </c>
      <c r="BP2004">
        <v>23</v>
      </c>
      <c r="BQ2004">
        <v>23</v>
      </c>
      <c r="BR2004">
        <v>23</v>
      </c>
      <c r="BS2004">
        <v>23</v>
      </c>
      <c r="BT2004">
        <v>23</v>
      </c>
      <c r="BU2004">
        <v>23</v>
      </c>
      <c r="BV2004">
        <v>29.122599999999998</v>
      </c>
      <c r="BW2004">
        <v>29.122599999999998</v>
      </c>
      <c r="BX2004">
        <v>29.122599999999998</v>
      </c>
      <c r="BY2004">
        <v>29.122599999999998</v>
      </c>
      <c r="BZ2004">
        <v>29.122599999999998</v>
      </c>
      <c r="CA2004">
        <v>29.122599999999998</v>
      </c>
      <c r="CB2004">
        <v>29.122599999999998</v>
      </c>
      <c r="CC2004">
        <v>29.122599999999998</v>
      </c>
      <c r="CD2004">
        <v>29.122599999999998</v>
      </c>
      <c r="CE2004">
        <v>29.122599999999998</v>
      </c>
      <c r="CF2004">
        <v>29.122599999999998</v>
      </c>
      <c r="CG2004">
        <v>29.122599999999998</v>
      </c>
      <c r="CH2004">
        <v>29.122599999999998</v>
      </c>
      <c r="CI2004">
        <v>29.122599999999998</v>
      </c>
      <c r="CJ2004">
        <v>29.122599999999998</v>
      </c>
      <c r="CK2004">
        <v>29.122599999999998</v>
      </c>
      <c r="CL2004">
        <v>31</v>
      </c>
      <c r="CM2004">
        <v>31</v>
      </c>
      <c r="CN2004">
        <v>31</v>
      </c>
      <c r="CO2004">
        <v>31</v>
      </c>
      <c r="CP2004">
        <v>31</v>
      </c>
      <c r="CQ2004">
        <v>31</v>
      </c>
      <c r="CR2004">
        <v>31</v>
      </c>
      <c r="CS2004">
        <v>31</v>
      </c>
      <c r="CT2004">
        <v>31</v>
      </c>
      <c r="CU2004">
        <v>31</v>
      </c>
      <c r="CV2004">
        <v>31</v>
      </c>
      <c r="CW2004">
        <v>31</v>
      </c>
      <c r="CX2004">
        <v>31</v>
      </c>
      <c r="CY2004">
        <v>31</v>
      </c>
      <c r="CZ2004">
        <v>31</v>
      </c>
      <c r="DA2004">
        <v>31</v>
      </c>
      <c r="DB2004">
        <v>31</v>
      </c>
      <c r="DC2004">
        <v>31</v>
      </c>
      <c r="DD2004">
        <v>31</v>
      </c>
      <c r="DE2004">
        <v>31</v>
      </c>
      <c r="DF2004">
        <v>31</v>
      </c>
      <c r="DG2004">
        <v>31</v>
      </c>
      <c r="DH2004">
        <v>31</v>
      </c>
      <c r="DI2004">
        <v>31</v>
      </c>
      <c r="DJ2004">
        <v>31</v>
      </c>
      <c r="DK2004">
        <v>31</v>
      </c>
      <c r="DL2004">
        <v>31</v>
      </c>
      <c r="DM2004">
        <v>31</v>
      </c>
      <c r="DN2004">
        <v>31</v>
      </c>
      <c r="DO2004">
        <v>31</v>
      </c>
      <c r="DP2004">
        <v>31</v>
      </c>
      <c r="DQ2004">
        <v>31</v>
      </c>
      <c r="DR2004">
        <v>30</v>
      </c>
      <c r="DS2004">
        <v>30</v>
      </c>
      <c r="DT2004">
        <v>30</v>
      </c>
      <c r="DU2004">
        <v>30</v>
      </c>
      <c r="DV2004">
        <v>30</v>
      </c>
      <c r="DW2004">
        <v>30</v>
      </c>
      <c r="DX2004">
        <v>30</v>
      </c>
      <c r="DY2004">
        <v>30</v>
      </c>
      <c r="DZ2004">
        <v>30</v>
      </c>
      <c r="EA2004">
        <v>30</v>
      </c>
      <c r="EB2004">
        <v>30</v>
      </c>
      <c r="EC2004">
        <v>30</v>
      </c>
      <c r="ED2004">
        <v>30</v>
      </c>
      <c r="EE2004">
        <v>30</v>
      </c>
      <c r="EF2004">
        <v>30</v>
      </c>
      <c r="EG2004">
        <v>30</v>
      </c>
      <c r="EH2004">
        <v>30</v>
      </c>
      <c r="EI2004" t="s">
        <v>108</v>
      </c>
      <c r="EJ2004" t="s">
        <v>108</v>
      </c>
      <c r="EK2004" t="s">
        <v>108</v>
      </c>
      <c r="EL2004" t="s">
        <v>108</v>
      </c>
      <c r="EM2004" t="s">
        <v>108</v>
      </c>
      <c r="EN2004" t="s">
        <v>108</v>
      </c>
      <c r="EO2004" t="s">
        <v>108</v>
      </c>
      <c r="EP2004" t="s">
        <v>108</v>
      </c>
      <c r="EQ2004" t="s">
        <v>108</v>
      </c>
    </row>
    <row r="2006" spans="1:147" x14ac:dyDescent="0.2">
      <c r="A2006" t="s">
        <v>303</v>
      </c>
      <c r="B2006" t="s">
        <v>106</v>
      </c>
      <c r="C2006" s="8" t="e">
        <f ca="1">_xll.BDH($A$2006,$B$2007:$B$2017,$B$1,$B$2,"Dir=H","Per=M","Days=A","Dts=S","Sort=R","cols=123;rows=12")</f>
        <v>#NAME?</v>
      </c>
      <c r="D2006" s="8">
        <v>43980</v>
      </c>
      <c r="E2006" s="8">
        <v>43951</v>
      </c>
      <c r="F2006" s="8">
        <v>43921</v>
      </c>
      <c r="G2006" s="8">
        <v>43889</v>
      </c>
      <c r="H2006" s="8">
        <v>43861</v>
      </c>
      <c r="I2006" s="8">
        <v>43830</v>
      </c>
      <c r="J2006" s="8">
        <v>43798</v>
      </c>
      <c r="K2006" s="8">
        <v>43769</v>
      </c>
      <c r="L2006" s="8">
        <v>43738</v>
      </c>
      <c r="M2006" s="8">
        <v>43707</v>
      </c>
      <c r="N2006" s="8">
        <v>43677</v>
      </c>
      <c r="O2006" s="8">
        <v>43646</v>
      </c>
      <c r="P2006" s="8">
        <v>43644</v>
      </c>
      <c r="Q2006" s="8">
        <v>43616</v>
      </c>
      <c r="R2006" s="8">
        <v>43585</v>
      </c>
      <c r="S2006" s="8">
        <v>43555</v>
      </c>
      <c r="T2006" s="8">
        <v>43553</v>
      </c>
      <c r="U2006" s="8">
        <v>43524</v>
      </c>
      <c r="V2006" s="8">
        <v>43496</v>
      </c>
      <c r="W2006" s="8">
        <v>43465</v>
      </c>
      <c r="X2006" s="8">
        <v>43434</v>
      </c>
      <c r="Y2006" s="8">
        <v>43404</v>
      </c>
      <c r="Z2006" s="8">
        <v>43373</v>
      </c>
      <c r="AA2006" s="8">
        <v>43371</v>
      </c>
      <c r="AB2006" s="8">
        <v>43343</v>
      </c>
      <c r="AC2006" s="8">
        <v>43312</v>
      </c>
      <c r="AD2006" s="8">
        <v>43281</v>
      </c>
      <c r="AE2006" s="8">
        <v>43280</v>
      </c>
      <c r="AF2006" s="8">
        <v>43251</v>
      </c>
      <c r="AG2006" s="8">
        <v>43220</v>
      </c>
      <c r="AH2006" s="8">
        <v>43190</v>
      </c>
      <c r="AI2006" s="8">
        <v>43189</v>
      </c>
      <c r="AJ2006" s="8">
        <v>43159</v>
      </c>
      <c r="AK2006" s="8">
        <v>43131</v>
      </c>
      <c r="AL2006" s="8">
        <v>43100</v>
      </c>
      <c r="AM2006" s="8">
        <v>43098</v>
      </c>
      <c r="AN2006" s="8">
        <v>43069</v>
      </c>
      <c r="AO2006" s="8">
        <v>43039</v>
      </c>
      <c r="AP2006" s="8">
        <v>43008</v>
      </c>
      <c r="AQ2006" s="8">
        <v>43007</v>
      </c>
      <c r="AR2006" s="8">
        <v>42978</v>
      </c>
      <c r="AS2006" s="8">
        <v>42947</v>
      </c>
      <c r="AT2006" s="8">
        <v>42916</v>
      </c>
      <c r="AU2006" s="8">
        <v>42886</v>
      </c>
      <c r="AV2006" s="8">
        <v>42853</v>
      </c>
      <c r="AW2006" s="8">
        <v>42825</v>
      </c>
      <c r="AX2006" s="8">
        <v>42794</v>
      </c>
      <c r="AY2006" s="8">
        <v>42766</v>
      </c>
      <c r="AZ2006" s="8">
        <v>42735</v>
      </c>
      <c r="BA2006" s="8">
        <v>42734</v>
      </c>
      <c r="BB2006" s="8">
        <v>42704</v>
      </c>
      <c r="BC2006" s="8">
        <v>42674</v>
      </c>
      <c r="BD2006" s="8">
        <v>42643</v>
      </c>
      <c r="BE2006" s="8">
        <v>42613</v>
      </c>
      <c r="BF2006" s="8">
        <v>42580</v>
      </c>
      <c r="BG2006" s="8">
        <v>42551</v>
      </c>
      <c r="BH2006" s="8">
        <v>42521</v>
      </c>
      <c r="BI2006" s="8">
        <v>42489</v>
      </c>
      <c r="BJ2006" s="8">
        <v>42460</v>
      </c>
      <c r="BK2006" s="8">
        <v>42429</v>
      </c>
      <c r="BL2006" s="8">
        <v>42398</v>
      </c>
      <c r="BM2006" s="8">
        <v>42369</v>
      </c>
      <c r="BN2006" s="8">
        <v>42338</v>
      </c>
      <c r="BO2006" s="8">
        <v>42307</v>
      </c>
      <c r="BP2006" s="8">
        <v>42277</v>
      </c>
      <c r="BQ2006" s="8">
        <v>42247</v>
      </c>
      <c r="BR2006" s="8">
        <v>42216</v>
      </c>
      <c r="BS2006" s="8">
        <v>42185</v>
      </c>
      <c r="BT2006" s="8">
        <v>42153</v>
      </c>
      <c r="BU2006" s="8">
        <v>42124</v>
      </c>
      <c r="BV2006" s="8">
        <v>42094</v>
      </c>
      <c r="BW2006" s="8">
        <v>42062</v>
      </c>
      <c r="BX2006" s="8">
        <v>42034</v>
      </c>
      <c r="BY2006" s="8">
        <v>42004</v>
      </c>
      <c r="BZ2006" s="8">
        <v>41971</v>
      </c>
      <c r="CA2006" s="8">
        <v>41943</v>
      </c>
      <c r="CB2006" s="8">
        <v>41912</v>
      </c>
      <c r="CC2006" s="8">
        <v>41880</v>
      </c>
      <c r="CD2006" s="8">
        <v>41851</v>
      </c>
      <c r="CE2006" s="8">
        <v>41820</v>
      </c>
      <c r="CF2006" s="8">
        <v>41789</v>
      </c>
      <c r="CG2006" s="8">
        <v>41759</v>
      </c>
      <c r="CH2006" s="8">
        <v>41729</v>
      </c>
      <c r="CI2006" s="8">
        <v>41698</v>
      </c>
      <c r="CJ2006" s="8">
        <v>41670</v>
      </c>
      <c r="CK2006" s="8">
        <v>41639</v>
      </c>
      <c r="CL2006" s="8">
        <v>41607</v>
      </c>
      <c r="CM2006" s="8">
        <v>41578</v>
      </c>
      <c r="CN2006" s="8">
        <v>41547</v>
      </c>
      <c r="CO2006" s="8">
        <v>41516</v>
      </c>
      <c r="CP2006" s="8">
        <v>41486</v>
      </c>
      <c r="CQ2006" s="8">
        <v>41455</v>
      </c>
      <c r="CR2006" s="8">
        <v>41453</v>
      </c>
      <c r="CS2006" s="8">
        <v>41425</v>
      </c>
      <c r="CT2006" s="8">
        <v>41394</v>
      </c>
      <c r="CU2006" s="8">
        <v>41364</v>
      </c>
      <c r="CV2006" s="8">
        <v>41362</v>
      </c>
      <c r="CW2006" s="8">
        <v>41333</v>
      </c>
      <c r="CX2006" s="8">
        <v>41305</v>
      </c>
      <c r="CY2006" s="8">
        <v>41274</v>
      </c>
      <c r="CZ2006" s="8">
        <v>41243</v>
      </c>
      <c r="DA2006" s="8">
        <v>41213</v>
      </c>
      <c r="DB2006" s="8">
        <v>41182</v>
      </c>
      <c r="DC2006" s="8">
        <v>41180</v>
      </c>
      <c r="DD2006" s="8">
        <v>41152</v>
      </c>
      <c r="DE2006" s="8">
        <v>41121</v>
      </c>
      <c r="DF2006" s="8">
        <v>41090</v>
      </c>
      <c r="DG2006" s="8">
        <v>41089</v>
      </c>
      <c r="DH2006" s="8">
        <v>41060</v>
      </c>
      <c r="DI2006" s="8">
        <v>41029</v>
      </c>
      <c r="DJ2006" s="8">
        <v>40999</v>
      </c>
      <c r="DK2006" s="8">
        <v>40998</v>
      </c>
      <c r="DL2006" s="8">
        <v>40968</v>
      </c>
      <c r="DM2006" s="8">
        <v>40939</v>
      </c>
      <c r="DN2006" s="8">
        <v>40908</v>
      </c>
      <c r="DO2006" s="8">
        <v>40907</v>
      </c>
      <c r="DP2006" s="8">
        <v>40877</v>
      </c>
      <c r="DQ2006" s="8">
        <v>40847</v>
      </c>
      <c r="DR2006" s="8">
        <v>40816</v>
      </c>
      <c r="DS2006" s="8">
        <v>40786</v>
      </c>
      <c r="DT2006" s="8">
        <v>40753</v>
      </c>
      <c r="DU2006" s="8">
        <v>40724</v>
      </c>
    </row>
    <row r="2007" spans="1:147" x14ac:dyDescent="0.2">
      <c r="A2007" t="e">
        <f ca="1">_xll.BFieldInfo($B$2007)</f>
        <v>#NAME?</v>
      </c>
      <c r="B2007" t="s">
        <v>107</v>
      </c>
      <c r="C2007">
        <v>210.2122</v>
      </c>
      <c r="D2007">
        <v>220.00530000000001</v>
      </c>
      <c r="E2007">
        <v>196.5308</v>
      </c>
      <c r="F2007">
        <v>177.5239</v>
      </c>
      <c r="G2007">
        <v>204.55250000000001</v>
      </c>
      <c r="H2007">
        <v>216.86060000000001</v>
      </c>
      <c r="I2007">
        <v>229.506</v>
      </c>
      <c r="J2007">
        <v>217.20509999999999</v>
      </c>
      <c r="K2007">
        <v>206.47640000000001</v>
      </c>
      <c r="L2007">
        <v>220.53190000000001</v>
      </c>
      <c r="M2007">
        <v>219.46770000000001</v>
      </c>
      <c r="N2007">
        <v>203.7405</v>
      </c>
      <c r="O2007">
        <v>202.54580000000001</v>
      </c>
      <c r="P2007">
        <v>202.54580000000001</v>
      </c>
      <c r="Q2007">
        <v>178.12219999999999</v>
      </c>
      <c r="R2007">
        <v>189.55420000000001</v>
      </c>
      <c r="S2007">
        <v>182.64769999999999</v>
      </c>
      <c r="T2007">
        <v>182.64769999999999</v>
      </c>
      <c r="U2007">
        <v>173.14850000000001</v>
      </c>
      <c r="V2007">
        <v>150.09829999999999</v>
      </c>
      <c r="W2007">
        <v>143.1446</v>
      </c>
      <c r="X2007">
        <v>156.9639</v>
      </c>
      <c r="Y2007">
        <v>150.76240000000001</v>
      </c>
      <c r="Z2007">
        <v>159.40620000000001</v>
      </c>
      <c r="AA2007">
        <v>159.40620000000001</v>
      </c>
      <c r="AB2007">
        <v>153.7022</v>
      </c>
      <c r="AC2007">
        <v>147.61789999999999</v>
      </c>
      <c r="AD2007">
        <v>156.09610000000001</v>
      </c>
      <c r="AE2007">
        <v>156.09610000000001</v>
      </c>
      <c r="AF2007">
        <v>163.4802</v>
      </c>
      <c r="AG2007">
        <v>161.59729999999999</v>
      </c>
      <c r="AH2007">
        <v>163.3759</v>
      </c>
      <c r="AI2007">
        <v>163.3759</v>
      </c>
      <c r="AJ2007">
        <v>151.06710000000001</v>
      </c>
      <c r="AK2007">
        <v>146.87039999999999</v>
      </c>
      <c r="AL2007">
        <v>138.4691</v>
      </c>
      <c r="AM2007">
        <v>138.4691</v>
      </c>
      <c r="AN2007">
        <v>135.84639999999999</v>
      </c>
      <c r="AO2007">
        <v>121.30540000000001</v>
      </c>
      <c r="AP2007">
        <v>116.9983</v>
      </c>
      <c r="AQ2007">
        <v>116.9983</v>
      </c>
      <c r="AR2007">
        <v>116.0761</v>
      </c>
      <c r="AS2007">
        <v>107.0523</v>
      </c>
      <c r="AT2007">
        <v>103.7972</v>
      </c>
      <c r="AU2007">
        <v>101.8073</v>
      </c>
      <c r="AV2007">
        <v>93.896500000000003</v>
      </c>
      <c r="AW2007">
        <v>91.3643</v>
      </c>
      <c r="AX2007">
        <v>89.273899999999998</v>
      </c>
      <c r="AY2007">
        <v>87.152900000000002</v>
      </c>
      <c r="AZ2007">
        <v>82.087500000000006</v>
      </c>
      <c r="BA2007">
        <v>82.087500000000006</v>
      </c>
      <c r="BB2007">
        <v>83.385999999999996</v>
      </c>
      <c r="BC2007">
        <v>93.102599999999995</v>
      </c>
      <c r="BD2007">
        <v>94.630600000000001</v>
      </c>
      <c r="BE2007">
        <v>95.346500000000006</v>
      </c>
      <c r="BF2007">
        <v>98.941400000000002</v>
      </c>
      <c r="BG2007">
        <v>96.939099999999996</v>
      </c>
      <c r="BH2007">
        <v>97.748599999999996</v>
      </c>
      <c r="BI2007">
        <v>101.7706</v>
      </c>
      <c r="BJ2007">
        <v>100.1146</v>
      </c>
      <c r="BK2007">
        <v>96.9512</v>
      </c>
      <c r="BL2007">
        <v>90.204999999999998</v>
      </c>
      <c r="BM2007">
        <v>93.178299999999993</v>
      </c>
      <c r="BN2007">
        <v>89.009299999999996</v>
      </c>
      <c r="BO2007">
        <v>84.8386</v>
      </c>
      <c r="BP2007">
        <v>85.070499999999996</v>
      </c>
      <c r="BQ2007">
        <v>84.111000000000004</v>
      </c>
      <c r="BR2007">
        <v>93.6785</v>
      </c>
      <c r="BS2007">
        <v>91.102900000000005</v>
      </c>
      <c r="BT2007">
        <v>91.912400000000005</v>
      </c>
      <c r="BU2007">
        <v>85.227199999999996</v>
      </c>
      <c r="BV2007">
        <v>87.187700000000007</v>
      </c>
      <c r="BW2007">
        <v>86.674000000000007</v>
      </c>
      <c r="BX2007">
        <v>73.792599999999993</v>
      </c>
      <c r="BY2007">
        <v>79.657200000000003</v>
      </c>
      <c r="BZ2007">
        <v>77.503699999999995</v>
      </c>
      <c r="CA2007">
        <v>78.334299999999999</v>
      </c>
      <c r="CB2007">
        <v>77.855000000000004</v>
      </c>
      <c r="CC2007">
        <v>80.0535</v>
      </c>
      <c r="CD2007">
        <v>76.343800000000002</v>
      </c>
      <c r="CE2007">
        <v>77.175200000000004</v>
      </c>
      <c r="CF2007">
        <v>79.627899999999997</v>
      </c>
      <c r="CG2007">
        <v>75.22</v>
      </c>
      <c r="CH2007">
        <v>69.322199999999995</v>
      </c>
      <c r="CI2007">
        <v>71.353800000000007</v>
      </c>
      <c r="CJ2007">
        <v>71.041200000000003</v>
      </c>
      <c r="CK2007">
        <v>77.841399999999993</v>
      </c>
      <c r="CL2007">
        <v>77.469399999999993</v>
      </c>
      <c r="CM2007">
        <v>73.140600000000006</v>
      </c>
      <c r="CN2007">
        <v>72.048000000000002</v>
      </c>
      <c r="CO2007">
        <v>67.368499999999997</v>
      </c>
      <c r="CP2007">
        <v>67.4816</v>
      </c>
      <c r="CQ2007">
        <v>67.605000000000004</v>
      </c>
      <c r="CR2007">
        <v>67.605000000000004</v>
      </c>
      <c r="CS2007">
        <v>69.671099999999996</v>
      </c>
      <c r="CT2007">
        <v>71.099999999999994</v>
      </c>
      <c r="CU2007">
        <v>65.645700000000005</v>
      </c>
      <c r="CV2007">
        <v>65.645700000000005</v>
      </c>
      <c r="CW2007">
        <v>65.717500000000001</v>
      </c>
      <c r="CX2007">
        <v>62.287599999999998</v>
      </c>
      <c r="CY2007">
        <v>61.193800000000003</v>
      </c>
      <c r="CZ2007">
        <v>59.547899999999998</v>
      </c>
      <c r="DA2007">
        <v>62.221299999999999</v>
      </c>
      <c r="DB2007">
        <v>62.1708</v>
      </c>
      <c r="DC2007">
        <v>62.1708</v>
      </c>
      <c r="DD2007">
        <v>60.534999999999997</v>
      </c>
      <c r="DE2007">
        <v>52.891100000000002</v>
      </c>
      <c r="DF2007">
        <v>54.648099999999999</v>
      </c>
      <c r="DG2007">
        <v>54.648099999999999</v>
      </c>
      <c r="DH2007">
        <v>54.678400000000003</v>
      </c>
      <c r="DI2007">
        <v>65.9876</v>
      </c>
      <c r="DJ2007">
        <v>62.544400000000003</v>
      </c>
      <c r="DK2007">
        <v>62.544400000000003</v>
      </c>
      <c r="DL2007">
        <v>59.111199999999997</v>
      </c>
      <c r="DM2007">
        <v>58.495199999999997</v>
      </c>
      <c r="DN2007">
        <v>56.707999999999998</v>
      </c>
      <c r="DO2007">
        <v>56.707999999999998</v>
      </c>
      <c r="DP2007">
        <v>59.565600000000003</v>
      </c>
      <c r="DQ2007">
        <v>49.225000000000001</v>
      </c>
      <c r="DR2007">
        <v>43.92</v>
      </c>
      <c r="DS2007">
        <v>48.83</v>
      </c>
      <c r="DT2007">
        <v>52.454999999999998</v>
      </c>
      <c r="DU2007">
        <v>52.594999999999999</v>
      </c>
    </row>
    <row r="2008" spans="1:147" x14ac:dyDescent="0.2">
      <c r="A2008" t="e">
        <f ca="1">_xll.BFieldInfo($B$2008)</f>
        <v>#NAME?</v>
      </c>
      <c r="B2008" t="s">
        <v>109</v>
      </c>
      <c r="C2008">
        <v>1718</v>
      </c>
      <c r="D2008">
        <v>1597</v>
      </c>
      <c r="E2008">
        <v>1597</v>
      </c>
      <c r="F2008">
        <v>1597</v>
      </c>
      <c r="G2008">
        <v>1597</v>
      </c>
      <c r="H2008">
        <v>1597</v>
      </c>
      <c r="I2008">
        <v>1597</v>
      </c>
      <c r="J2008">
        <v>1597</v>
      </c>
      <c r="K2008">
        <v>1597</v>
      </c>
      <c r="L2008">
        <v>1597</v>
      </c>
      <c r="M2008">
        <v>1597</v>
      </c>
      <c r="N2008">
        <v>1597</v>
      </c>
      <c r="O2008">
        <v>1597</v>
      </c>
      <c r="P2008">
        <v>1484</v>
      </c>
      <c r="Q2008">
        <v>1484</v>
      </c>
      <c r="R2008">
        <v>1484</v>
      </c>
      <c r="S2008">
        <v>1484</v>
      </c>
      <c r="T2008">
        <v>1484</v>
      </c>
      <c r="U2008">
        <v>1484</v>
      </c>
      <c r="V2008">
        <v>1484</v>
      </c>
      <c r="W2008">
        <v>1484</v>
      </c>
      <c r="X2008">
        <v>1484</v>
      </c>
      <c r="Y2008">
        <v>1484</v>
      </c>
      <c r="Z2008">
        <v>1484</v>
      </c>
      <c r="AA2008">
        <v>1484</v>
      </c>
      <c r="AB2008">
        <v>1484</v>
      </c>
      <c r="AC2008">
        <v>1484</v>
      </c>
      <c r="AD2008">
        <v>1484</v>
      </c>
      <c r="AE2008">
        <v>1508</v>
      </c>
      <c r="AF2008">
        <v>1508</v>
      </c>
      <c r="AG2008">
        <v>1508</v>
      </c>
      <c r="AH2008">
        <v>1508</v>
      </c>
      <c r="AI2008">
        <v>1508</v>
      </c>
      <c r="AJ2008">
        <v>1508</v>
      </c>
      <c r="AK2008">
        <v>1508</v>
      </c>
      <c r="AL2008">
        <v>1508</v>
      </c>
      <c r="AM2008">
        <v>1508</v>
      </c>
      <c r="AN2008">
        <v>1508</v>
      </c>
      <c r="AO2008">
        <v>1508</v>
      </c>
      <c r="AP2008">
        <v>1508</v>
      </c>
      <c r="AQ2008">
        <v>1508</v>
      </c>
      <c r="AR2008">
        <v>1508</v>
      </c>
      <c r="AS2008">
        <v>1508</v>
      </c>
      <c r="AT2008">
        <v>1508</v>
      </c>
      <c r="AU2008">
        <v>1493</v>
      </c>
      <c r="AV2008">
        <v>1493</v>
      </c>
      <c r="AW2008">
        <v>1493</v>
      </c>
      <c r="AX2008">
        <v>1493</v>
      </c>
      <c r="AY2008">
        <v>1493</v>
      </c>
      <c r="AZ2008">
        <v>1493</v>
      </c>
      <c r="BA2008">
        <v>1493</v>
      </c>
      <c r="BB2008">
        <v>1493</v>
      </c>
      <c r="BC2008">
        <v>1493</v>
      </c>
      <c r="BD2008">
        <v>1493</v>
      </c>
      <c r="BE2008">
        <v>1493</v>
      </c>
      <c r="BF2008">
        <v>1493</v>
      </c>
      <c r="BG2008">
        <v>1493</v>
      </c>
      <c r="BH2008">
        <v>1380.6</v>
      </c>
      <c r="BI2008">
        <v>1380.6</v>
      </c>
      <c r="BJ2008">
        <v>1380.6</v>
      </c>
      <c r="BK2008">
        <v>1380.6</v>
      </c>
      <c r="BL2008">
        <v>1380.6</v>
      </c>
      <c r="BM2008">
        <v>1380.6</v>
      </c>
      <c r="BN2008">
        <v>1380.6</v>
      </c>
      <c r="BO2008">
        <v>1380.6</v>
      </c>
      <c r="BP2008">
        <v>1380.6</v>
      </c>
      <c r="BQ2008">
        <v>1380.6</v>
      </c>
      <c r="BR2008">
        <v>1380.6</v>
      </c>
      <c r="BS2008">
        <v>1380.6</v>
      </c>
      <c r="BT2008">
        <v>1353.9</v>
      </c>
      <c r="BU2008">
        <v>1353.9</v>
      </c>
      <c r="BV2008">
        <v>1353.9</v>
      </c>
      <c r="BW2008">
        <v>1353.9</v>
      </c>
      <c r="BX2008">
        <v>1353.9</v>
      </c>
      <c r="BY2008">
        <v>1353.9</v>
      </c>
      <c r="BZ2008">
        <v>1353.9</v>
      </c>
      <c r="CA2008">
        <v>1353.9</v>
      </c>
      <c r="CB2008">
        <v>1353.9</v>
      </c>
      <c r="CC2008">
        <v>1353.9</v>
      </c>
      <c r="CD2008">
        <v>1353.9</v>
      </c>
      <c r="CE2008">
        <v>1353.9</v>
      </c>
      <c r="CF2008">
        <v>1184.5999999999999</v>
      </c>
      <c r="CG2008">
        <v>1184.5999999999999</v>
      </c>
      <c r="CH2008">
        <v>1184.5999999999999</v>
      </c>
      <c r="CI2008">
        <v>1184.5999999999999</v>
      </c>
      <c r="CJ2008">
        <v>1184.5999999999999</v>
      </c>
      <c r="CK2008">
        <v>1184.5999999999999</v>
      </c>
      <c r="CL2008">
        <v>1184.5999999999999</v>
      </c>
      <c r="CM2008">
        <v>1184.5999999999999</v>
      </c>
      <c r="CN2008">
        <v>1184.5999999999999</v>
      </c>
      <c r="CO2008">
        <v>1184.5999999999999</v>
      </c>
      <c r="CP2008">
        <v>1184.5999999999999</v>
      </c>
      <c r="CQ2008">
        <v>1184.5999999999999</v>
      </c>
      <c r="CR2008">
        <v>1189.5</v>
      </c>
      <c r="CS2008">
        <v>1189.5</v>
      </c>
      <c r="CT2008">
        <v>1189.5</v>
      </c>
      <c r="CU2008">
        <v>1189.5</v>
      </c>
      <c r="CV2008">
        <v>1189.5</v>
      </c>
      <c r="CW2008">
        <v>1189.5</v>
      </c>
      <c r="CX2008">
        <v>1189.5</v>
      </c>
      <c r="CY2008">
        <v>1189.5</v>
      </c>
      <c r="CZ2008">
        <v>1189.5</v>
      </c>
      <c r="DA2008">
        <v>1189.5</v>
      </c>
      <c r="DB2008">
        <v>1189.5</v>
      </c>
      <c r="DC2008">
        <v>1189.5</v>
      </c>
      <c r="DD2008">
        <v>1189.5</v>
      </c>
      <c r="DE2008">
        <v>1189.5</v>
      </c>
      <c r="DF2008">
        <v>1189.5</v>
      </c>
      <c r="DG2008">
        <v>1025.4000000000001</v>
      </c>
      <c r="DH2008">
        <v>1025.4000000000001</v>
      </c>
      <c r="DI2008">
        <v>1025.4000000000001</v>
      </c>
      <c r="DJ2008">
        <v>1025.4000000000001</v>
      </c>
      <c r="DK2008">
        <v>1025.4000000000001</v>
      </c>
      <c r="DL2008">
        <v>1025.4000000000001</v>
      </c>
      <c r="DM2008">
        <v>1025.4000000000001</v>
      </c>
      <c r="DN2008">
        <v>1025.4000000000001</v>
      </c>
      <c r="DO2008">
        <v>1025.4000000000001</v>
      </c>
      <c r="DP2008">
        <v>1025.4000000000001</v>
      </c>
      <c r="DQ2008">
        <v>1025.4000000000001</v>
      </c>
      <c r="DR2008">
        <v>1025.4000000000001</v>
      </c>
      <c r="DS2008">
        <v>1025.4000000000001</v>
      </c>
      <c r="DT2008">
        <v>1025.4000000000001</v>
      </c>
      <c r="DU2008">
        <v>1025.4000000000001</v>
      </c>
    </row>
    <row r="2009" spans="1:147" x14ac:dyDescent="0.2">
      <c r="A2009" t="e">
        <f ca="1">_xll.BFieldInfo($B$2009)</f>
        <v>#NAME?</v>
      </c>
      <c r="B2009" t="s">
        <v>110</v>
      </c>
      <c r="C2009">
        <v>1541</v>
      </c>
      <c r="D2009">
        <v>1409</v>
      </c>
      <c r="E2009">
        <v>1409</v>
      </c>
      <c r="F2009">
        <v>1409</v>
      </c>
      <c r="G2009">
        <v>1409</v>
      </c>
      <c r="H2009">
        <v>1409</v>
      </c>
      <c r="I2009">
        <v>1409</v>
      </c>
      <c r="J2009">
        <v>1409</v>
      </c>
      <c r="K2009">
        <v>1409</v>
      </c>
      <c r="L2009">
        <v>1409</v>
      </c>
      <c r="M2009">
        <v>1409</v>
      </c>
      <c r="N2009">
        <v>1409</v>
      </c>
      <c r="O2009">
        <v>1409</v>
      </c>
      <c r="P2009">
        <v>1399</v>
      </c>
      <c r="Q2009">
        <v>1399</v>
      </c>
      <c r="R2009">
        <v>1399</v>
      </c>
      <c r="S2009">
        <v>1399</v>
      </c>
      <c r="T2009">
        <v>1399</v>
      </c>
      <c r="U2009">
        <v>1399</v>
      </c>
      <c r="V2009">
        <v>1399</v>
      </c>
      <c r="W2009">
        <v>1399</v>
      </c>
      <c r="X2009">
        <v>1399</v>
      </c>
      <c r="Y2009">
        <v>1399</v>
      </c>
      <c r="Z2009">
        <v>1399</v>
      </c>
      <c r="AA2009">
        <v>1399</v>
      </c>
      <c r="AB2009">
        <v>1399</v>
      </c>
      <c r="AC2009">
        <v>1399</v>
      </c>
      <c r="AD2009">
        <v>1399</v>
      </c>
      <c r="AE2009">
        <v>1329</v>
      </c>
      <c r="AF2009">
        <v>1329</v>
      </c>
      <c r="AG2009">
        <v>1329</v>
      </c>
      <c r="AH2009">
        <v>1329</v>
      </c>
      <c r="AI2009">
        <v>1329</v>
      </c>
      <c r="AJ2009">
        <v>1329</v>
      </c>
      <c r="AK2009">
        <v>1329</v>
      </c>
      <c r="AL2009">
        <v>1329</v>
      </c>
      <c r="AM2009">
        <v>1329</v>
      </c>
      <c r="AN2009">
        <v>1329</v>
      </c>
      <c r="AO2009">
        <v>1329</v>
      </c>
      <c r="AP2009">
        <v>1329</v>
      </c>
      <c r="AQ2009">
        <v>1329</v>
      </c>
      <c r="AR2009">
        <v>1329</v>
      </c>
      <c r="AS2009">
        <v>1329</v>
      </c>
      <c r="AT2009">
        <v>1329</v>
      </c>
      <c r="AU2009">
        <v>1272</v>
      </c>
      <c r="AV2009">
        <v>1272</v>
      </c>
      <c r="AW2009">
        <v>1272</v>
      </c>
      <c r="AX2009">
        <v>1272</v>
      </c>
      <c r="AY2009">
        <v>1272</v>
      </c>
      <c r="AZ2009">
        <v>1272</v>
      </c>
      <c r="BA2009">
        <v>1272</v>
      </c>
      <c r="BB2009">
        <v>1272</v>
      </c>
      <c r="BC2009">
        <v>1272</v>
      </c>
      <c r="BD2009">
        <v>1272</v>
      </c>
      <c r="BE2009">
        <v>1272</v>
      </c>
      <c r="BF2009">
        <v>1272</v>
      </c>
      <c r="BG2009">
        <v>1272</v>
      </c>
      <c r="BH2009">
        <v>1240.3</v>
      </c>
      <c r="BI2009">
        <v>1240.3</v>
      </c>
      <c r="BJ2009">
        <v>1240.3</v>
      </c>
      <c r="BK2009">
        <v>1240.3</v>
      </c>
      <c r="BL2009">
        <v>1240.3</v>
      </c>
      <c r="BM2009">
        <v>1240.3</v>
      </c>
      <c r="BN2009">
        <v>1240.3</v>
      </c>
      <c r="BO2009">
        <v>1240.3</v>
      </c>
      <c r="BP2009">
        <v>1240.3</v>
      </c>
      <c r="BQ2009">
        <v>1240.3</v>
      </c>
      <c r="BR2009">
        <v>1240.3</v>
      </c>
      <c r="BS2009">
        <v>1240.3</v>
      </c>
      <c r="BT2009">
        <v>1236.7</v>
      </c>
      <c r="BU2009">
        <v>1236.7</v>
      </c>
      <c r="BV2009">
        <v>1236.7</v>
      </c>
      <c r="BW2009">
        <v>1236.7</v>
      </c>
      <c r="BX2009">
        <v>1236.7</v>
      </c>
      <c r="BY2009">
        <v>1236.7</v>
      </c>
      <c r="BZ2009">
        <v>1236.7</v>
      </c>
      <c r="CA2009">
        <v>1236.7</v>
      </c>
      <c r="CB2009">
        <v>1236.7</v>
      </c>
      <c r="CC2009">
        <v>1236.7</v>
      </c>
      <c r="CD2009">
        <v>1236.7</v>
      </c>
      <c r="CE2009">
        <v>1236.7</v>
      </c>
      <c r="CF2009">
        <v>1098.3</v>
      </c>
      <c r="CG2009">
        <v>1098.3</v>
      </c>
      <c r="CH2009">
        <v>1098.3</v>
      </c>
      <c r="CI2009">
        <v>1098.3</v>
      </c>
      <c r="CJ2009">
        <v>1098.3</v>
      </c>
      <c r="CK2009">
        <v>1098.3</v>
      </c>
      <c r="CL2009">
        <v>1098.3</v>
      </c>
      <c r="CM2009">
        <v>1098.3</v>
      </c>
      <c r="CN2009">
        <v>1098.3</v>
      </c>
      <c r="CO2009">
        <v>1098.3</v>
      </c>
      <c r="CP2009">
        <v>1098.3</v>
      </c>
      <c r="CQ2009">
        <v>1098.3</v>
      </c>
      <c r="CR2009">
        <v>1060.9000000000001</v>
      </c>
      <c r="CS2009">
        <v>1060.9000000000001</v>
      </c>
      <c r="CT2009">
        <v>1060.9000000000001</v>
      </c>
      <c r="CU2009">
        <v>1060.9000000000001</v>
      </c>
      <c r="CV2009">
        <v>1060.9000000000001</v>
      </c>
      <c r="CW2009">
        <v>1060.9000000000001</v>
      </c>
      <c r="CX2009">
        <v>1060.9000000000001</v>
      </c>
      <c r="CY2009">
        <v>1060.9000000000001</v>
      </c>
      <c r="CZ2009">
        <v>1060.9000000000001</v>
      </c>
      <c r="DA2009">
        <v>1060.9000000000001</v>
      </c>
      <c r="DB2009">
        <v>1060.9000000000001</v>
      </c>
      <c r="DC2009">
        <v>1060.9000000000001</v>
      </c>
      <c r="DD2009">
        <v>1060.9000000000001</v>
      </c>
      <c r="DE2009">
        <v>1060.9000000000001</v>
      </c>
      <c r="DF2009">
        <v>1060.9000000000001</v>
      </c>
      <c r="DG2009">
        <v>946</v>
      </c>
      <c r="DH2009">
        <v>946</v>
      </c>
      <c r="DI2009">
        <v>946</v>
      </c>
      <c r="DJ2009">
        <v>946</v>
      </c>
      <c r="DK2009">
        <v>946</v>
      </c>
      <c r="DL2009">
        <v>946</v>
      </c>
      <c r="DM2009">
        <v>946</v>
      </c>
      <c r="DN2009">
        <v>946</v>
      </c>
      <c r="DO2009">
        <v>946</v>
      </c>
      <c r="DP2009">
        <v>946</v>
      </c>
      <c r="DQ2009">
        <v>946</v>
      </c>
      <c r="DR2009">
        <v>946</v>
      </c>
      <c r="DS2009">
        <v>946</v>
      </c>
      <c r="DT2009">
        <v>946</v>
      </c>
      <c r="DU2009">
        <v>946</v>
      </c>
    </row>
    <row r="2010" spans="1:147" x14ac:dyDescent="0.2">
      <c r="A2010" t="e">
        <f ca="1">_xll.BFieldInfo($B$2010)</f>
        <v>#NAME?</v>
      </c>
      <c r="B2010" t="s">
        <v>111</v>
      </c>
      <c r="C2010">
        <v>68076.619699999996</v>
      </c>
      <c r="D2010">
        <v>57360.161</v>
      </c>
      <c r="E2010">
        <v>57360.161</v>
      </c>
      <c r="F2010">
        <v>57360.161</v>
      </c>
      <c r="G2010">
        <v>74229.585200000001</v>
      </c>
      <c r="H2010">
        <v>74229.585200000001</v>
      </c>
      <c r="I2010">
        <v>74229.585200000001</v>
      </c>
      <c r="J2010">
        <v>71761.731100000005</v>
      </c>
      <c r="K2010">
        <v>71761.731100000005</v>
      </c>
      <c r="L2010">
        <v>71761.731100000005</v>
      </c>
      <c r="M2010">
        <v>66121.443599999999</v>
      </c>
      <c r="N2010">
        <v>66121.443599999999</v>
      </c>
      <c r="O2010">
        <v>66121.443599999999</v>
      </c>
      <c r="P2010">
        <v>59891.534899999999</v>
      </c>
      <c r="Q2010">
        <v>59891.534899999999</v>
      </c>
      <c r="R2010">
        <v>59891.534899999999</v>
      </c>
      <c r="S2010">
        <v>59891.534899999999</v>
      </c>
      <c r="T2010">
        <v>47077.953000000001</v>
      </c>
      <c r="U2010">
        <v>47077.953000000001</v>
      </c>
      <c r="V2010">
        <v>47077.953000000001</v>
      </c>
      <c r="W2010">
        <v>47077.953000000001</v>
      </c>
      <c r="X2010">
        <v>52961.164499999999</v>
      </c>
      <c r="Y2010">
        <v>52961.164499999999</v>
      </c>
      <c r="Z2010">
        <v>52961.164499999999</v>
      </c>
      <c r="AA2010">
        <v>52387.983800000002</v>
      </c>
      <c r="AB2010">
        <v>52387.983800000002</v>
      </c>
      <c r="AC2010">
        <v>52387.983800000002</v>
      </c>
      <c r="AD2010">
        <v>52387.983800000002</v>
      </c>
      <c r="AE2010">
        <v>54992.321000000004</v>
      </c>
      <c r="AF2010">
        <v>54992.321000000004</v>
      </c>
      <c r="AG2010">
        <v>54992.321000000004</v>
      </c>
      <c r="AH2010">
        <v>54992.321000000004</v>
      </c>
      <c r="AI2010">
        <v>46833.6685</v>
      </c>
      <c r="AJ2010">
        <v>46833.6685</v>
      </c>
      <c r="AK2010">
        <v>46833.6685</v>
      </c>
      <c r="AL2010">
        <v>46833.6685</v>
      </c>
      <c r="AM2010">
        <v>39741.471899999997</v>
      </c>
      <c r="AN2010">
        <v>39741.471899999997</v>
      </c>
      <c r="AO2010">
        <v>39741.471899999997</v>
      </c>
      <c r="AP2010">
        <v>39741.471899999997</v>
      </c>
      <c r="AQ2010">
        <v>35330.570699999997</v>
      </c>
      <c r="AR2010">
        <v>35330.570699999997</v>
      </c>
      <c r="AS2010">
        <v>35330.570699999997</v>
      </c>
      <c r="AT2010">
        <v>35330.570699999997</v>
      </c>
      <c r="AU2010">
        <v>31177.707299999998</v>
      </c>
      <c r="AV2010">
        <v>31177.707299999998</v>
      </c>
      <c r="AW2010">
        <v>31177.707299999998</v>
      </c>
      <c r="AX2010">
        <v>28005.685000000001</v>
      </c>
      <c r="AY2010">
        <v>28005.685000000001</v>
      </c>
      <c r="AZ2010">
        <v>28005.685000000001</v>
      </c>
      <c r="BA2010">
        <v>32441.569100000001</v>
      </c>
      <c r="BB2010">
        <v>32441.569100000001</v>
      </c>
      <c r="BC2010">
        <v>32441.569100000001</v>
      </c>
      <c r="BD2010">
        <v>32441.569100000001</v>
      </c>
      <c r="BE2010">
        <v>33473.497900000002</v>
      </c>
      <c r="BF2010">
        <v>33473.497900000002</v>
      </c>
      <c r="BG2010">
        <v>33473.497900000002</v>
      </c>
      <c r="BH2010">
        <v>34816.614699999998</v>
      </c>
      <c r="BI2010">
        <v>34816.614699999998</v>
      </c>
      <c r="BJ2010">
        <v>34816.614699999998</v>
      </c>
      <c r="BK2010">
        <v>32528.841499999999</v>
      </c>
      <c r="BL2010">
        <v>32528.841499999999</v>
      </c>
      <c r="BM2010">
        <v>32528.841499999999</v>
      </c>
      <c r="BN2010">
        <v>29907.259099999999</v>
      </c>
      <c r="BO2010">
        <v>29907.259099999999</v>
      </c>
      <c r="BP2010">
        <v>29907.259099999999</v>
      </c>
      <c r="BQ2010">
        <v>32487.305700000001</v>
      </c>
      <c r="BR2010">
        <v>32487.305700000001</v>
      </c>
      <c r="BS2010">
        <v>32487.305700000001</v>
      </c>
      <c r="BT2010">
        <v>31465.682000000001</v>
      </c>
      <c r="BU2010">
        <v>31465.682000000001</v>
      </c>
      <c r="BV2010">
        <v>31465.682000000001</v>
      </c>
      <c r="BW2010">
        <v>28867.6083</v>
      </c>
      <c r="BX2010">
        <v>28867.6083</v>
      </c>
      <c r="BY2010">
        <v>28867.6083</v>
      </c>
      <c r="BZ2010">
        <v>28485.361099999998</v>
      </c>
      <c r="CA2010">
        <v>28485.361099999998</v>
      </c>
      <c r="CB2010">
        <v>28485.361099999998</v>
      </c>
      <c r="CC2010">
        <v>28433.0039</v>
      </c>
      <c r="CD2010">
        <v>28433.0039</v>
      </c>
      <c r="CE2010">
        <v>28433.0039</v>
      </c>
      <c r="CF2010">
        <v>25610.254499999999</v>
      </c>
      <c r="CG2010">
        <v>25610.254499999999</v>
      </c>
      <c r="CH2010">
        <v>25610.254499999999</v>
      </c>
      <c r="CI2010">
        <v>29220.500400000001</v>
      </c>
      <c r="CJ2010">
        <v>29220.500400000001</v>
      </c>
      <c r="CK2010">
        <v>29220.500400000001</v>
      </c>
      <c r="CL2010">
        <v>27116.938999999998</v>
      </c>
      <c r="CM2010">
        <v>27116.938999999998</v>
      </c>
      <c r="CN2010">
        <v>27116.938999999998</v>
      </c>
      <c r="CO2010">
        <v>25518.3835</v>
      </c>
      <c r="CP2010">
        <v>25518.3835</v>
      </c>
      <c r="CQ2010">
        <v>25518.3835</v>
      </c>
      <c r="CR2010">
        <v>24824.328799999999</v>
      </c>
      <c r="CS2010">
        <v>24824.328799999999</v>
      </c>
      <c r="CT2010">
        <v>24824.328799999999</v>
      </c>
      <c r="CU2010">
        <v>24824.328799999999</v>
      </c>
      <c r="CV2010">
        <v>23160.779200000001</v>
      </c>
      <c r="CW2010">
        <v>23160.779200000001</v>
      </c>
      <c r="CX2010">
        <v>23160.779200000001</v>
      </c>
      <c r="CY2010">
        <v>23160.779200000001</v>
      </c>
      <c r="CZ2010">
        <v>23840.510600000001</v>
      </c>
      <c r="DA2010">
        <v>23840.510600000001</v>
      </c>
      <c r="DB2010">
        <v>23840.510600000001</v>
      </c>
      <c r="DC2010">
        <v>21047.1345</v>
      </c>
      <c r="DD2010">
        <v>21047.1345</v>
      </c>
      <c r="DE2010">
        <v>21047.1345</v>
      </c>
      <c r="DF2010">
        <v>21047.1345</v>
      </c>
      <c r="DG2010">
        <v>24076.740900000001</v>
      </c>
      <c r="DH2010">
        <v>24076.740900000001</v>
      </c>
      <c r="DI2010">
        <v>24076.740900000001</v>
      </c>
      <c r="DJ2010">
        <v>24076.740900000001</v>
      </c>
      <c r="DK2010">
        <v>21771.7055</v>
      </c>
      <c r="DL2010">
        <v>21771.7055</v>
      </c>
      <c r="DM2010">
        <v>21771.7055</v>
      </c>
      <c r="DN2010">
        <v>21771.7055</v>
      </c>
      <c r="DO2010">
        <v>16997.0674</v>
      </c>
      <c r="DP2010">
        <v>16997.0674</v>
      </c>
      <c r="DQ2010">
        <v>16997.0674</v>
      </c>
      <c r="DR2010">
        <v>16997.0674</v>
      </c>
      <c r="DS2010">
        <v>20752.038</v>
      </c>
      <c r="DT2010">
        <v>20752.038</v>
      </c>
      <c r="DU2010">
        <v>20752.038</v>
      </c>
    </row>
    <row r="2011" spans="1:147" x14ac:dyDescent="0.2">
      <c r="A2011" t="e">
        <f ca="1">_xll.BFieldInfo($B$2011)</f>
        <v>#NAME?</v>
      </c>
      <c r="B2011" t="s">
        <v>109</v>
      </c>
      <c r="C2011">
        <v>1718</v>
      </c>
      <c r="D2011">
        <v>1597</v>
      </c>
      <c r="E2011">
        <v>1597</v>
      </c>
      <c r="F2011">
        <v>1597</v>
      </c>
      <c r="G2011">
        <v>1597</v>
      </c>
      <c r="H2011">
        <v>1597</v>
      </c>
      <c r="I2011">
        <v>1597</v>
      </c>
      <c r="J2011">
        <v>1597</v>
      </c>
      <c r="K2011">
        <v>1597</v>
      </c>
      <c r="L2011">
        <v>1597</v>
      </c>
      <c r="M2011">
        <v>1597</v>
      </c>
      <c r="N2011">
        <v>1597</v>
      </c>
      <c r="O2011">
        <v>1597</v>
      </c>
      <c r="P2011">
        <v>1484</v>
      </c>
      <c r="Q2011">
        <v>1484</v>
      </c>
      <c r="R2011">
        <v>1484</v>
      </c>
      <c r="S2011">
        <v>1484</v>
      </c>
      <c r="T2011">
        <v>1484</v>
      </c>
      <c r="U2011">
        <v>1484</v>
      </c>
      <c r="V2011">
        <v>1484</v>
      </c>
      <c r="W2011">
        <v>1484</v>
      </c>
      <c r="X2011">
        <v>1484</v>
      </c>
      <c r="Y2011">
        <v>1484</v>
      </c>
      <c r="Z2011">
        <v>1484</v>
      </c>
      <c r="AA2011">
        <v>1484</v>
      </c>
      <c r="AB2011">
        <v>1484</v>
      </c>
      <c r="AC2011">
        <v>1484</v>
      </c>
      <c r="AD2011">
        <v>1484</v>
      </c>
      <c r="AE2011">
        <v>1508</v>
      </c>
      <c r="AF2011">
        <v>1508</v>
      </c>
      <c r="AG2011">
        <v>1508</v>
      </c>
      <c r="AH2011">
        <v>1508</v>
      </c>
      <c r="AI2011">
        <v>1508</v>
      </c>
      <c r="AJ2011">
        <v>1508</v>
      </c>
      <c r="AK2011">
        <v>1508</v>
      </c>
      <c r="AL2011">
        <v>1508</v>
      </c>
      <c r="AM2011">
        <v>1508</v>
      </c>
      <c r="AN2011">
        <v>1508</v>
      </c>
      <c r="AO2011">
        <v>1508</v>
      </c>
      <c r="AP2011">
        <v>1508</v>
      </c>
      <c r="AQ2011">
        <v>1508</v>
      </c>
      <c r="AR2011">
        <v>1508</v>
      </c>
      <c r="AS2011">
        <v>1508</v>
      </c>
      <c r="AT2011">
        <v>1508</v>
      </c>
      <c r="AU2011">
        <v>1493</v>
      </c>
      <c r="AV2011">
        <v>1493</v>
      </c>
      <c r="AW2011">
        <v>1493</v>
      </c>
      <c r="AX2011">
        <v>1493</v>
      </c>
      <c r="AY2011">
        <v>1493</v>
      </c>
      <c r="AZ2011">
        <v>1493</v>
      </c>
      <c r="BA2011">
        <v>1493</v>
      </c>
      <c r="BB2011">
        <v>1493</v>
      </c>
      <c r="BC2011">
        <v>1493</v>
      </c>
      <c r="BD2011">
        <v>1493</v>
      </c>
      <c r="BE2011">
        <v>1493</v>
      </c>
      <c r="BF2011">
        <v>1493</v>
      </c>
      <c r="BG2011">
        <v>1493</v>
      </c>
      <c r="BH2011">
        <v>1380.6</v>
      </c>
      <c r="BI2011">
        <v>1380.6</v>
      </c>
      <c r="BJ2011">
        <v>1380.6</v>
      </c>
      <c r="BK2011">
        <v>1380.6</v>
      </c>
      <c r="BL2011">
        <v>1380.6</v>
      </c>
      <c r="BM2011">
        <v>1380.6</v>
      </c>
      <c r="BN2011">
        <v>1380.6</v>
      </c>
      <c r="BO2011">
        <v>1380.6</v>
      </c>
      <c r="BP2011">
        <v>1380.6</v>
      </c>
      <c r="BQ2011">
        <v>1380.6</v>
      </c>
      <c r="BR2011">
        <v>1380.6</v>
      </c>
      <c r="BS2011">
        <v>1380.6</v>
      </c>
      <c r="BT2011">
        <v>1353.9</v>
      </c>
      <c r="BU2011">
        <v>1353.9</v>
      </c>
      <c r="BV2011">
        <v>1353.9</v>
      </c>
      <c r="BW2011">
        <v>1353.9</v>
      </c>
      <c r="BX2011">
        <v>1353.9</v>
      </c>
      <c r="BY2011">
        <v>1353.9</v>
      </c>
      <c r="BZ2011">
        <v>1353.9</v>
      </c>
      <c r="CA2011">
        <v>1353.9</v>
      </c>
      <c r="CB2011">
        <v>1353.9</v>
      </c>
      <c r="CC2011">
        <v>1353.9</v>
      </c>
      <c r="CD2011">
        <v>1353.9</v>
      </c>
      <c r="CE2011">
        <v>1353.9</v>
      </c>
      <c r="CF2011">
        <v>1184.5999999999999</v>
      </c>
      <c r="CG2011">
        <v>1184.5999999999999</v>
      </c>
      <c r="CH2011">
        <v>1184.5999999999999</v>
      </c>
      <c r="CI2011">
        <v>1184.5999999999999</v>
      </c>
      <c r="CJ2011">
        <v>1184.5999999999999</v>
      </c>
      <c r="CK2011">
        <v>1184.5999999999999</v>
      </c>
      <c r="CL2011">
        <v>1184.5999999999999</v>
      </c>
      <c r="CM2011">
        <v>1184.5999999999999</v>
      </c>
      <c r="CN2011">
        <v>1184.5999999999999</v>
      </c>
      <c r="CO2011">
        <v>1184.5999999999999</v>
      </c>
      <c r="CP2011">
        <v>1184.5999999999999</v>
      </c>
      <c r="CQ2011">
        <v>1184.5999999999999</v>
      </c>
      <c r="CR2011">
        <v>1189.5</v>
      </c>
      <c r="CS2011">
        <v>1189.5</v>
      </c>
      <c r="CT2011">
        <v>1189.5</v>
      </c>
      <c r="CU2011">
        <v>1189.5</v>
      </c>
      <c r="CV2011">
        <v>1189.5</v>
      </c>
      <c r="CW2011">
        <v>1189.5</v>
      </c>
      <c r="CX2011">
        <v>1189.5</v>
      </c>
      <c r="CY2011">
        <v>1189.5</v>
      </c>
      <c r="CZ2011">
        <v>1189.5</v>
      </c>
      <c r="DA2011">
        <v>1189.5</v>
      </c>
      <c r="DB2011">
        <v>1189.5</v>
      </c>
      <c r="DC2011">
        <v>1189.5</v>
      </c>
      <c r="DD2011">
        <v>1189.5</v>
      </c>
      <c r="DE2011">
        <v>1189.5</v>
      </c>
      <c r="DF2011">
        <v>1189.5</v>
      </c>
      <c r="DG2011">
        <v>1025.4000000000001</v>
      </c>
      <c r="DH2011">
        <v>1025.4000000000001</v>
      </c>
      <c r="DI2011">
        <v>1025.4000000000001</v>
      </c>
      <c r="DJ2011">
        <v>1025.4000000000001</v>
      </c>
      <c r="DK2011">
        <v>1025.4000000000001</v>
      </c>
      <c r="DL2011">
        <v>1025.4000000000001</v>
      </c>
      <c r="DM2011">
        <v>1025.4000000000001</v>
      </c>
      <c r="DN2011">
        <v>1025.4000000000001</v>
      </c>
      <c r="DO2011">
        <v>1025.4000000000001</v>
      </c>
      <c r="DP2011">
        <v>1025.4000000000001</v>
      </c>
      <c r="DQ2011">
        <v>1025.4000000000001</v>
      </c>
      <c r="DR2011">
        <v>1025.4000000000001</v>
      </c>
      <c r="DS2011">
        <v>1025.4000000000001</v>
      </c>
      <c r="DT2011">
        <v>1025.4000000000001</v>
      </c>
      <c r="DU2011">
        <v>1025.4000000000001</v>
      </c>
    </row>
    <row r="2012" spans="1:147" x14ac:dyDescent="0.2">
      <c r="A2012" t="e">
        <f ca="1">_xll.BFieldInfo($B$2012)</f>
        <v>#NAME?</v>
      </c>
      <c r="B2012" t="s">
        <v>112</v>
      </c>
      <c r="C2012">
        <v>19</v>
      </c>
      <c r="D2012">
        <v>18</v>
      </c>
      <c r="E2012">
        <v>18</v>
      </c>
      <c r="F2012">
        <v>18</v>
      </c>
      <c r="G2012">
        <v>19</v>
      </c>
      <c r="H2012">
        <v>19</v>
      </c>
      <c r="I2012">
        <v>19</v>
      </c>
      <c r="J2012">
        <v>19</v>
      </c>
      <c r="K2012">
        <v>19</v>
      </c>
      <c r="L2012">
        <v>19</v>
      </c>
      <c r="M2012">
        <v>17</v>
      </c>
      <c r="N2012">
        <v>17</v>
      </c>
      <c r="O2012">
        <v>17</v>
      </c>
      <c r="P2012">
        <v>18</v>
      </c>
      <c r="Q2012">
        <v>18</v>
      </c>
      <c r="R2012">
        <v>18</v>
      </c>
      <c r="S2012">
        <v>18</v>
      </c>
      <c r="T2012">
        <v>16</v>
      </c>
      <c r="U2012">
        <v>16</v>
      </c>
      <c r="V2012">
        <v>16</v>
      </c>
      <c r="W2012">
        <v>16</v>
      </c>
      <c r="X2012">
        <v>17</v>
      </c>
      <c r="Y2012">
        <v>17</v>
      </c>
      <c r="Z2012">
        <v>17</v>
      </c>
      <c r="AA2012">
        <v>17</v>
      </c>
      <c r="AB2012">
        <v>17</v>
      </c>
      <c r="AC2012">
        <v>17</v>
      </c>
      <c r="AD2012">
        <v>17</v>
      </c>
      <c r="AE2012">
        <v>17</v>
      </c>
      <c r="AF2012">
        <v>17</v>
      </c>
      <c r="AG2012">
        <v>17</v>
      </c>
      <c r="AH2012">
        <v>17</v>
      </c>
      <c r="AI2012">
        <v>17</v>
      </c>
      <c r="AJ2012">
        <v>17</v>
      </c>
      <c r="AK2012">
        <v>17</v>
      </c>
      <c r="AL2012">
        <v>17</v>
      </c>
      <c r="AM2012">
        <v>16</v>
      </c>
      <c r="AN2012">
        <v>16</v>
      </c>
      <c r="AO2012">
        <v>16</v>
      </c>
      <c r="AP2012">
        <v>16</v>
      </c>
      <c r="AQ2012">
        <v>17</v>
      </c>
      <c r="AR2012">
        <v>17</v>
      </c>
      <c r="AS2012">
        <v>17</v>
      </c>
      <c r="AT2012">
        <v>17</v>
      </c>
      <c r="AU2012">
        <v>16</v>
      </c>
      <c r="AV2012">
        <v>16</v>
      </c>
      <c r="AW2012">
        <v>16</v>
      </c>
      <c r="AX2012">
        <v>16</v>
      </c>
      <c r="AY2012">
        <v>16</v>
      </c>
      <c r="AZ2012">
        <v>16</v>
      </c>
      <c r="BA2012">
        <v>16</v>
      </c>
      <c r="BB2012">
        <v>16</v>
      </c>
      <c r="BC2012">
        <v>16</v>
      </c>
      <c r="BD2012">
        <v>16</v>
      </c>
      <c r="BE2012">
        <v>15</v>
      </c>
      <c r="BF2012">
        <v>15</v>
      </c>
      <c r="BG2012">
        <v>15</v>
      </c>
      <c r="BH2012">
        <v>14</v>
      </c>
      <c r="BI2012">
        <v>14</v>
      </c>
      <c r="BJ2012">
        <v>14</v>
      </c>
      <c r="BK2012">
        <v>14.3</v>
      </c>
      <c r="BL2012">
        <v>14.3</v>
      </c>
      <c r="BM2012">
        <v>14.3</v>
      </c>
      <c r="BN2012">
        <v>14</v>
      </c>
      <c r="BO2012">
        <v>14</v>
      </c>
      <c r="BP2012">
        <v>14</v>
      </c>
      <c r="BQ2012">
        <v>13.5</v>
      </c>
      <c r="BR2012">
        <v>13.5</v>
      </c>
      <c r="BS2012">
        <v>13.5</v>
      </c>
      <c r="BT2012">
        <v>13.7</v>
      </c>
      <c r="BU2012">
        <v>13.7</v>
      </c>
      <c r="BV2012">
        <v>13.7</v>
      </c>
      <c r="BW2012">
        <v>14</v>
      </c>
      <c r="BX2012">
        <v>14</v>
      </c>
      <c r="BY2012">
        <v>14</v>
      </c>
      <c r="BZ2012">
        <v>14.3</v>
      </c>
      <c r="CA2012">
        <v>14.3</v>
      </c>
      <c r="CB2012">
        <v>14.3</v>
      </c>
      <c r="CC2012">
        <v>14.2</v>
      </c>
      <c r="CD2012">
        <v>14.2</v>
      </c>
      <c r="CE2012">
        <v>14.2</v>
      </c>
      <c r="CF2012">
        <v>14.1</v>
      </c>
      <c r="CG2012">
        <v>14.1</v>
      </c>
      <c r="CH2012">
        <v>14.1</v>
      </c>
      <c r="CI2012">
        <v>14.1</v>
      </c>
      <c r="CJ2012">
        <v>14.1</v>
      </c>
      <c r="CK2012">
        <v>14.1</v>
      </c>
      <c r="CL2012">
        <v>14</v>
      </c>
      <c r="CM2012">
        <v>14</v>
      </c>
      <c r="CN2012">
        <v>14</v>
      </c>
      <c r="CO2012">
        <v>14.4</v>
      </c>
      <c r="CP2012">
        <v>14.4</v>
      </c>
      <c r="CQ2012">
        <v>14.4</v>
      </c>
      <c r="CR2012">
        <v>14.5</v>
      </c>
      <c r="CS2012">
        <v>14.5</v>
      </c>
      <c r="CT2012">
        <v>14.5</v>
      </c>
      <c r="CU2012">
        <v>14.5</v>
      </c>
      <c r="CV2012">
        <v>14.5</v>
      </c>
      <c r="CW2012">
        <v>14.5</v>
      </c>
      <c r="CX2012">
        <v>14.5</v>
      </c>
      <c r="CY2012">
        <v>14.5</v>
      </c>
      <c r="CZ2012">
        <v>14.4</v>
      </c>
      <c r="DA2012">
        <v>14.4</v>
      </c>
      <c r="DB2012">
        <v>14.4</v>
      </c>
      <c r="DC2012">
        <v>12</v>
      </c>
      <c r="DD2012">
        <v>12</v>
      </c>
      <c r="DE2012">
        <v>12</v>
      </c>
      <c r="DF2012">
        <v>12</v>
      </c>
      <c r="DG2012">
        <v>12.6</v>
      </c>
      <c r="DH2012">
        <v>12.6</v>
      </c>
      <c r="DI2012">
        <v>12.6</v>
      </c>
      <c r="DJ2012">
        <v>12.6</v>
      </c>
      <c r="DK2012">
        <v>12.6</v>
      </c>
      <c r="DL2012">
        <v>12.6</v>
      </c>
      <c r="DM2012">
        <v>12.6</v>
      </c>
      <c r="DN2012">
        <v>12.6</v>
      </c>
      <c r="DO2012">
        <v>12.8</v>
      </c>
      <c r="DP2012">
        <v>12.8</v>
      </c>
      <c r="DQ2012">
        <v>12.8</v>
      </c>
      <c r="DR2012">
        <v>12.8</v>
      </c>
      <c r="DS2012">
        <v>12.2</v>
      </c>
      <c r="DT2012">
        <v>12.2</v>
      </c>
      <c r="DU2012">
        <v>12.2</v>
      </c>
    </row>
    <row r="2013" spans="1:147" x14ac:dyDescent="0.2">
      <c r="A2013" t="e">
        <f ca="1">_xll.BFieldInfo($B$2013)</f>
        <v>#NAME?</v>
      </c>
      <c r="B2013" t="s">
        <v>113</v>
      </c>
      <c r="C2013">
        <v>12</v>
      </c>
      <c r="D2013">
        <v>12</v>
      </c>
      <c r="E2013">
        <v>12</v>
      </c>
      <c r="F2013">
        <v>12</v>
      </c>
      <c r="G2013">
        <v>11</v>
      </c>
      <c r="H2013">
        <v>11</v>
      </c>
      <c r="I2013">
        <v>11</v>
      </c>
      <c r="J2013">
        <v>11</v>
      </c>
      <c r="K2013">
        <v>11</v>
      </c>
      <c r="L2013">
        <v>11</v>
      </c>
      <c r="M2013">
        <v>13</v>
      </c>
      <c r="N2013">
        <v>13</v>
      </c>
      <c r="O2013">
        <v>13</v>
      </c>
      <c r="P2013">
        <v>13</v>
      </c>
      <c r="Q2013">
        <v>13</v>
      </c>
      <c r="R2013">
        <v>13</v>
      </c>
      <c r="S2013">
        <v>13</v>
      </c>
      <c r="T2013">
        <v>12</v>
      </c>
      <c r="U2013">
        <v>12</v>
      </c>
      <c r="V2013">
        <v>12</v>
      </c>
      <c r="W2013">
        <v>12</v>
      </c>
      <c r="X2013">
        <v>12</v>
      </c>
      <c r="Y2013">
        <v>12</v>
      </c>
      <c r="Z2013">
        <v>12</v>
      </c>
      <c r="AA2013">
        <v>12</v>
      </c>
      <c r="AB2013">
        <v>12</v>
      </c>
      <c r="AC2013">
        <v>12</v>
      </c>
      <c r="AD2013">
        <v>12</v>
      </c>
      <c r="AE2013">
        <v>12</v>
      </c>
      <c r="AF2013">
        <v>12</v>
      </c>
      <c r="AG2013">
        <v>12</v>
      </c>
      <c r="AH2013">
        <v>12</v>
      </c>
      <c r="AI2013">
        <v>11</v>
      </c>
      <c r="AJ2013">
        <v>11</v>
      </c>
      <c r="AK2013">
        <v>11</v>
      </c>
      <c r="AL2013">
        <v>11</v>
      </c>
      <c r="AM2013">
        <v>11</v>
      </c>
      <c r="AN2013">
        <v>11</v>
      </c>
      <c r="AO2013">
        <v>11</v>
      </c>
      <c r="AP2013">
        <v>11</v>
      </c>
      <c r="AQ2013">
        <v>9</v>
      </c>
      <c r="AR2013">
        <v>9</v>
      </c>
      <c r="AS2013">
        <v>9</v>
      </c>
      <c r="AT2013">
        <v>9</v>
      </c>
      <c r="AU2013">
        <v>11</v>
      </c>
      <c r="AV2013">
        <v>11</v>
      </c>
      <c r="AW2013">
        <v>11</v>
      </c>
      <c r="AX2013">
        <v>10</v>
      </c>
      <c r="AY2013">
        <v>10</v>
      </c>
      <c r="AZ2013">
        <v>10</v>
      </c>
      <c r="BA2013">
        <v>11</v>
      </c>
      <c r="BB2013">
        <v>11</v>
      </c>
      <c r="BC2013">
        <v>11</v>
      </c>
      <c r="BD2013">
        <v>11</v>
      </c>
      <c r="BE2013">
        <v>12</v>
      </c>
      <c r="BF2013">
        <v>12</v>
      </c>
      <c r="BG2013">
        <v>12</v>
      </c>
      <c r="BH2013">
        <v>12</v>
      </c>
      <c r="BI2013">
        <v>12</v>
      </c>
      <c r="BJ2013">
        <v>12</v>
      </c>
      <c r="BK2013">
        <v>12</v>
      </c>
      <c r="BL2013">
        <v>12</v>
      </c>
      <c r="BM2013">
        <v>12</v>
      </c>
      <c r="BN2013">
        <v>12</v>
      </c>
      <c r="BO2013">
        <v>12</v>
      </c>
      <c r="BP2013">
        <v>12</v>
      </c>
      <c r="BQ2013">
        <v>11.8</v>
      </c>
      <c r="BR2013">
        <v>11.8</v>
      </c>
      <c r="BS2013">
        <v>11.8</v>
      </c>
      <c r="BT2013">
        <v>11.7</v>
      </c>
      <c r="BU2013">
        <v>11.7</v>
      </c>
      <c r="BV2013">
        <v>11.7</v>
      </c>
      <c r="BW2013">
        <v>12</v>
      </c>
      <c r="BX2013">
        <v>12</v>
      </c>
      <c r="BY2013">
        <v>12</v>
      </c>
      <c r="BZ2013">
        <v>12.2</v>
      </c>
      <c r="CA2013">
        <v>12.2</v>
      </c>
      <c r="CB2013">
        <v>12.2</v>
      </c>
      <c r="CC2013">
        <v>12.7</v>
      </c>
      <c r="CD2013">
        <v>12.7</v>
      </c>
      <c r="CE2013">
        <v>12.7</v>
      </c>
      <c r="CF2013">
        <v>12.6</v>
      </c>
      <c r="CG2013">
        <v>12.6</v>
      </c>
      <c r="CH2013">
        <v>12.6</v>
      </c>
      <c r="CI2013">
        <v>12.7</v>
      </c>
      <c r="CJ2013">
        <v>12.7</v>
      </c>
      <c r="CK2013">
        <v>12.7</v>
      </c>
      <c r="CL2013">
        <v>12.3</v>
      </c>
      <c r="CM2013">
        <v>12.3</v>
      </c>
      <c r="CN2013">
        <v>12.3</v>
      </c>
      <c r="CO2013">
        <v>11</v>
      </c>
      <c r="CP2013">
        <v>11</v>
      </c>
      <c r="CQ2013">
        <v>11</v>
      </c>
      <c r="CR2013">
        <v>11.1</v>
      </c>
      <c r="CS2013">
        <v>11.1</v>
      </c>
      <c r="CT2013">
        <v>11.1</v>
      </c>
      <c r="CU2013">
        <v>11.1</v>
      </c>
      <c r="CV2013">
        <v>11.2</v>
      </c>
      <c r="CW2013">
        <v>11.2</v>
      </c>
      <c r="CX2013">
        <v>11.2</v>
      </c>
      <c r="CY2013">
        <v>11.2</v>
      </c>
      <c r="CZ2013">
        <v>11.2</v>
      </c>
      <c r="DA2013">
        <v>11.2</v>
      </c>
      <c r="DB2013">
        <v>11.2</v>
      </c>
      <c r="DC2013">
        <v>11.8</v>
      </c>
      <c r="DD2013">
        <v>11.8</v>
      </c>
      <c r="DE2013">
        <v>11.8</v>
      </c>
      <c r="DF2013">
        <v>11.8</v>
      </c>
      <c r="DG2013">
        <v>12.2</v>
      </c>
      <c r="DH2013">
        <v>12.2</v>
      </c>
      <c r="DI2013">
        <v>12.2</v>
      </c>
      <c r="DJ2013">
        <v>12.2</v>
      </c>
      <c r="DK2013">
        <v>12.2</v>
      </c>
      <c r="DL2013">
        <v>12.2</v>
      </c>
      <c r="DM2013">
        <v>12.2</v>
      </c>
      <c r="DN2013">
        <v>12.2</v>
      </c>
      <c r="DO2013">
        <v>12.3</v>
      </c>
      <c r="DP2013">
        <v>12.3</v>
      </c>
      <c r="DQ2013">
        <v>12.3</v>
      </c>
      <c r="DR2013">
        <v>12.3</v>
      </c>
      <c r="DS2013">
        <v>11.6</v>
      </c>
      <c r="DT2013">
        <v>11.6</v>
      </c>
      <c r="DU2013">
        <v>11.6</v>
      </c>
    </row>
    <row r="2014" spans="1:147" x14ac:dyDescent="0.2">
      <c r="A2014" t="e">
        <f ca="1">_xll.BFieldInfo($B$2014)</f>
        <v>#NAME?</v>
      </c>
      <c r="B2014" t="s">
        <v>114</v>
      </c>
      <c r="C2014" t="s">
        <v>108</v>
      </c>
      <c r="D2014" t="s">
        <v>108</v>
      </c>
      <c r="E2014" t="s">
        <v>108</v>
      </c>
      <c r="F2014" t="s">
        <v>108</v>
      </c>
      <c r="G2014" t="s">
        <v>108</v>
      </c>
      <c r="H2014" t="s">
        <v>108</v>
      </c>
      <c r="I2014" t="s">
        <v>108</v>
      </c>
      <c r="J2014" t="s">
        <v>108</v>
      </c>
      <c r="K2014" t="s">
        <v>108</v>
      </c>
      <c r="L2014" t="s">
        <v>108</v>
      </c>
      <c r="M2014" t="s">
        <v>108</v>
      </c>
      <c r="N2014" t="s">
        <v>108</v>
      </c>
      <c r="O2014" t="s">
        <v>108</v>
      </c>
      <c r="P2014" t="s">
        <v>108</v>
      </c>
      <c r="Q2014" t="s">
        <v>108</v>
      </c>
      <c r="R2014" t="s">
        <v>108</v>
      </c>
      <c r="S2014" t="s">
        <v>108</v>
      </c>
      <c r="T2014" t="s">
        <v>108</v>
      </c>
      <c r="U2014" t="s">
        <v>108</v>
      </c>
      <c r="V2014" t="s">
        <v>108</v>
      </c>
      <c r="W2014" t="s">
        <v>108</v>
      </c>
      <c r="X2014" t="s">
        <v>108</v>
      </c>
      <c r="Y2014" t="s">
        <v>108</v>
      </c>
      <c r="Z2014" t="s">
        <v>108</v>
      </c>
      <c r="AA2014" t="s">
        <v>108</v>
      </c>
      <c r="AB2014" t="s">
        <v>108</v>
      </c>
      <c r="AC2014" t="s">
        <v>108</v>
      </c>
      <c r="AD2014" t="s">
        <v>108</v>
      </c>
      <c r="AE2014" t="s">
        <v>108</v>
      </c>
      <c r="AF2014" t="s">
        <v>108</v>
      </c>
      <c r="AG2014" t="s">
        <v>108</v>
      </c>
      <c r="AH2014" t="s">
        <v>108</v>
      </c>
      <c r="AI2014" t="s">
        <v>108</v>
      </c>
      <c r="AJ2014" t="s">
        <v>108</v>
      </c>
      <c r="AK2014" t="s">
        <v>108</v>
      </c>
      <c r="AL2014" t="s">
        <v>108</v>
      </c>
      <c r="AM2014" t="s">
        <v>108</v>
      </c>
      <c r="AN2014" t="s">
        <v>108</v>
      </c>
      <c r="AO2014" t="s">
        <v>108</v>
      </c>
      <c r="AP2014" t="s">
        <v>108</v>
      </c>
      <c r="AQ2014" t="s">
        <v>108</v>
      </c>
      <c r="AR2014" t="s">
        <v>108</v>
      </c>
      <c r="AS2014" t="s">
        <v>108</v>
      </c>
      <c r="AT2014" t="s">
        <v>108</v>
      </c>
      <c r="AU2014" t="s">
        <v>108</v>
      </c>
      <c r="AV2014" t="s">
        <v>108</v>
      </c>
      <c r="AW2014" t="s">
        <v>108</v>
      </c>
      <c r="AX2014" t="s">
        <v>108</v>
      </c>
      <c r="AY2014" t="s">
        <v>108</v>
      </c>
      <c r="AZ2014" t="s">
        <v>108</v>
      </c>
      <c r="BA2014" t="s">
        <v>108</v>
      </c>
      <c r="BB2014" t="s">
        <v>108</v>
      </c>
      <c r="BC2014" t="s">
        <v>108</v>
      </c>
      <c r="BD2014" t="s">
        <v>108</v>
      </c>
      <c r="BE2014" t="s">
        <v>108</v>
      </c>
      <c r="BF2014" t="s">
        <v>108</v>
      </c>
      <c r="BG2014" t="s">
        <v>108</v>
      </c>
      <c r="BH2014" t="s">
        <v>108</v>
      </c>
      <c r="BI2014" t="s">
        <v>108</v>
      </c>
      <c r="BJ2014" t="s">
        <v>108</v>
      </c>
      <c r="BK2014" t="s">
        <v>108</v>
      </c>
      <c r="BL2014" t="s">
        <v>108</v>
      </c>
      <c r="BM2014" t="s">
        <v>108</v>
      </c>
      <c r="BN2014" t="s">
        <v>108</v>
      </c>
      <c r="BO2014" t="s">
        <v>108</v>
      </c>
      <c r="BP2014" t="s">
        <v>108</v>
      </c>
      <c r="BQ2014" t="s">
        <v>108</v>
      </c>
      <c r="BR2014" t="s">
        <v>108</v>
      </c>
      <c r="BS2014" t="s">
        <v>108</v>
      </c>
      <c r="BT2014" t="s">
        <v>108</v>
      </c>
      <c r="BU2014" t="s">
        <v>108</v>
      </c>
      <c r="BV2014" t="s">
        <v>108</v>
      </c>
      <c r="BW2014" t="s">
        <v>108</v>
      </c>
      <c r="BX2014" t="s">
        <v>108</v>
      </c>
      <c r="BY2014" t="s">
        <v>108</v>
      </c>
      <c r="BZ2014" t="s">
        <v>108</v>
      </c>
      <c r="CA2014" t="s">
        <v>108</v>
      </c>
      <c r="CB2014" t="s">
        <v>108</v>
      </c>
      <c r="CC2014" t="s">
        <v>108</v>
      </c>
      <c r="CD2014" t="s">
        <v>108</v>
      </c>
      <c r="CE2014" t="s">
        <v>108</v>
      </c>
      <c r="CF2014" t="s">
        <v>108</v>
      </c>
      <c r="CG2014" t="s">
        <v>108</v>
      </c>
      <c r="CH2014" t="s">
        <v>108</v>
      </c>
      <c r="CI2014" t="s">
        <v>108</v>
      </c>
      <c r="CJ2014" t="s">
        <v>108</v>
      </c>
      <c r="CK2014" t="s">
        <v>108</v>
      </c>
      <c r="CL2014" t="s">
        <v>108</v>
      </c>
      <c r="CM2014" t="s">
        <v>108</v>
      </c>
      <c r="CN2014" t="s">
        <v>108</v>
      </c>
      <c r="CO2014" t="s">
        <v>108</v>
      </c>
      <c r="CP2014" t="s">
        <v>108</v>
      </c>
      <c r="CQ2014" t="s">
        <v>108</v>
      </c>
      <c r="CR2014" t="s">
        <v>108</v>
      </c>
      <c r="CS2014" t="s">
        <v>108</v>
      </c>
      <c r="CT2014" t="s">
        <v>108</v>
      </c>
      <c r="CU2014" t="s">
        <v>108</v>
      </c>
      <c r="CV2014" t="s">
        <v>108</v>
      </c>
      <c r="CW2014" t="s">
        <v>108</v>
      </c>
      <c r="CX2014" t="s">
        <v>108</v>
      </c>
      <c r="CY2014" t="s">
        <v>108</v>
      </c>
      <c r="CZ2014" t="s">
        <v>108</v>
      </c>
      <c r="DA2014" t="s">
        <v>108</v>
      </c>
      <c r="DB2014" t="s">
        <v>108</v>
      </c>
      <c r="DC2014" t="s">
        <v>108</v>
      </c>
      <c r="DD2014" t="s">
        <v>108</v>
      </c>
      <c r="DE2014" t="s">
        <v>108</v>
      </c>
      <c r="DF2014" t="s">
        <v>108</v>
      </c>
      <c r="DG2014" t="s">
        <v>108</v>
      </c>
      <c r="DH2014" t="s">
        <v>108</v>
      </c>
      <c r="DI2014" t="s">
        <v>108</v>
      </c>
      <c r="DJ2014" t="s">
        <v>108</v>
      </c>
      <c r="DK2014" t="s">
        <v>108</v>
      </c>
      <c r="DL2014" t="s">
        <v>108</v>
      </c>
      <c r="DM2014" t="s">
        <v>108</v>
      </c>
      <c r="DN2014" t="s">
        <v>108</v>
      </c>
      <c r="DO2014" t="s">
        <v>108</v>
      </c>
      <c r="DP2014" t="s">
        <v>108</v>
      </c>
      <c r="DQ2014" t="s">
        <v>108</v>
      </c>
      <c r="DR2014" t="s">
        <v>108</v>
      </c>
      <c r="DS2014" t="s">
        <v>108</v>
      </c>
      <c r="DT2014" t="s">
        <v>108</v>
      </c>
      <c r="DU2014" t="s">
        <v>108</v>
      </c>
    </row>
    <row r="2015" spans="1:147" x14ac:dyDescent="0.2">
      <c r="A2015" t="e">
        <f ca="1">_xll.BFieldInfo($B$2015)</f>
        <v>#NAME?</v>
      </c>
      <c r="B2015" t="s">
        <v>115</v>
      </c>
      <c r="C2015">
        <v>-543</v>
      </c>
      <c r="D2015">
        <v>109</v>
      </c>
      <c r="E2015">
        <v>109</v>
      </c>
      <c r="F2015">
        <v>109</v>
      </c>
      <c r="G2015">
        <v>261</v>
      </c>
      <c r="H2015">
        <v>261</v>
      </c>
      <c r="I2015">
        <v>261</v>
      </c>
      <c r="J2015">
        <v>779</v>
      </c>
      <c r="K2015">
        <v>779</v>
      </c>
      <c r="L2015">
        <v>779</v>
      </c>
      <c r="M2015">
        <v>216</v>
      </c>
      <c r="N2015">
        <v>216</v>
      </c>
      <c r="O2015">
        <v>216</v>
      </c>
      <c r="P2015">
        <v>674</v>
      </c>
      <c r="Q2015">
        <v>674</v>
      </c>
      <c r="R2015">
        <v>674</v>
      </c>
      <c r="S2015">
        <v>674</v>
      </c>
      <c r="T2015">
        <v>771</v>
      </c>
      <c r="U2015">
        <v>771</v>
      </c>
      <c r="V2015">
        <v>771</v>
      </c>
      <c r="W2015">
        <v>771</v>
      </c>
      <c r="X2015">
        <v>652</v>
      </c>
      <c r="Y2015">
        <v>652</v>
      </c>
      <c r="Z2015">
        <v>652</v>
      </c>
      <c r="AA2015">
        <v>278</v>
      </c>
      <c r="AB2015">
        <v>278</v>
      </c>
      <c r="AC2015">
        <v>278</v>
      </c>
      <c r="AD2015">
        <v>278</v>
      </c>
      <c r="AE2015">
        <v>497</v>
      </c>
      <c r="AF2015">
        <v>497</v>
      </c>
      <c r="AG2015">
        <v>497</v>
      </c>
      <c r="AH2015">
        <v>497</v>
      </c>
      <c r="AI2015">
        <v>710</v>
      </c>
      <c r="AJ2015">
        <v>710</v>
      </c>
      <c r="AK2015">
        <v>710</v>
      </c>
      <c r="AL2015">
        <v>710</v>
      </c>
      <c r="AM2015">
        <v>568</v>
      </c>
      <c r="AN2015">
        <v>568</v>
      </c>
      <c r="AO2015">
        <v>568</v>
      </c>
      <c r="AP2015">
        <v>568</v>
      </c>
      <c r="AQ2015">
        <v>230</v>
      </c>
      <c r="AR2015">
        <v>230</v>
      </c>
      <c r="AS2015">
        <v>230</v>
      </c>
      <c r="AT2015">
        <v>230</v>
      </c>
      <c r="AU2015">
        <v>427</v>
      </c>
      <c r="AV2015">
        <v>427</v>
      </c>
      <c r="AW2015">
        <v>427</v>
      </c>
      <c r="AX2015">
        <v>617</v>
      </c>
      <c r="AY2015">
        <v>617</v>
      </c>
      <c r="AZ2015">
        <v>617</v>
      </c>
      <c r="BA2015">
        <v>418</v>
      </c>
      <c r="BB2015">
        <v>418</v>
      </c>
      <c r="BC2015">
        <v>418</v>
      </c>
      <c r="BD2015">
        <v>418</v>
      </c>
      <c r="BE2015">
        <v>143</v>
      </c>
      <c r="BF2015">
        <v>143</v>
      </c>
      <c r="BG2015">
        <v>143</v>
      </c>
      <c r="BH2015">
        <v>384</v>
      </c>
      <c r="BI2015">
        <v>384</v>
      </c>
      <c r="BJ2015">
        <v>384</v>
      </c>
      <c r="BK2015">
        <v>630</v>
      </c>
      <c r="BL2015">
        <v>630</v>
      </c>
      <c r="BM2015">
        <v>630</v>
      </c>
      <c r="BN2015">
        <v>453</v>
      </c>
      <c r="BO2015">
        <v>453</v>
      </c>
      <c r="BP2015">
        <v>453</v>
      </c>
      <c r="BQ2015">
        <v>228.3</v>
      </c>
      <c r="BR2015">
        <v>228.3</v>
      </c>
      <c r="BS2015">
        <v>228.3</v>
      </c>
      <c r="BT2015">
        <v>397.2</v>
      </c>
      <c r="BU2015">
        <v>397.2</v>
      </c>
      <c r="BV2015">
        <v>397.2</v>
      </c>
      <c r="BW2015">
        <v>632.79999999999995</v>
      </c>
      <c r="BX2015">
        <v>632.79999999999995</v>
      </c>
      <c r="BY2015">
        <v>632.79999999999995</v>
      </c>
      <c r="BZ2015">
        <v>348</v>
      </c>
      <c r="CA2015">
        <v>348</v>
      </c>
      <c r="CB2015">
        <v>348</v>
      </c>
      <c r="CC2015">
        <v>380.2</v>
      </c>
      <c r="CD2015">
        <v>380.2</v>
      </c>
      <c r="CE2015">
        <v>380.2</v>
      </c>
      <c r="CF2015">
        <v>341.6</v>
      </c>
      <c r="CG2015">
        <v>341.6</v>
      </c>
      <c r="CH2015">
        <v>341.6</v>
      </c>
      <c r="CI2015">
        <v>656.3</v>
      </c>
      <c r="CJ2015">
        <v>656.3</v>
      </c>
      <c r="CK2015">
        <v>656.3</v>
      </c>
      <c r="CL2015">
        <v>449.5</v>
      </c>
      <c r="CM2015">
        <v>449.5</v>
      </c>
      <c r="CN2015">
        <v>449.5</v>
      </c>
      <c r="CO2015">
        <v>145.80000000000001</v>
      </c>
      <c r="CP2015">
        <v>145.80000000000001</v>
      </c>
      <c r="CQ2015">
        <v>145.80000000000001</v>
      </c>
      <c r="CR2015">
        <v>245.1</v>
      </c>
      <c r="CS2015">
        <v>245.1</v>
      </c>
      <c r="CT2015">
        <v>245.1</v>
      </c>
      <c r="CU2015">
        <v>245.1</v>
      </c>
      <c r="CV2015">
        <v>653.1</v>
      </c>
      <c r="CW2015">
        <v>653.1</v>
      </c>
      <c r="CX2015">
        <v>653.1</v>
      </c>
      <c r="CY2015">
        <v>653.1</v>
      </c>
      <c r="CZ2015">
        <v>482</v>
      </c>
      <c r="DA2015">
        <v>482</v>
      </c>
      <c r="DB2015">
        <v>482</v>
      </c>
      <c r="DC2015">
        <v>73.2</v>
      </c>
      <c r="DD2015">
        <v>73.2</v>
      </c>
      <c r="DE2015">
        <v>73.2</v>
      </c>
      <c r="DF2015">
        <v>73.2</v>
      </c>
      <c r="DG2015">
        <v>211.5</v>
      </c>
      <c r="DH2015">
        <v>211.5</v>
      </c>
      <c r="DI2015">
        <v>211.5</v>
      </c>
      <c r="DJ2015">
        <v>211.5</v>
      </c>
      <c r="DK2015">
        <v>597</v>
      </c>
      <c r="DL2015">
        <v>597</v>
      </c>
      <c r="DM2015">
        <v>597</v>
      </c>
      <c r="DN2015">
        <v>597</v>
      </c>
      <c r="DO2015">
        <v>430</v>
      </c>
      <c r="DP2015">
        <v>430</v>
      </c>
      <c r="DQ2015">
        <v>430</v>
      </c>
      <c r="DR2015">
        <v>430</v>
      </c>
      <c r="DS2015">
        <v>64.599999999999994</v>
      </c>
      <c r="DT2015">
        <v>64.599999999999994</v>
      </c>
      <c r="DU2015">
        <v>64.599999999999994</v>
      </c>
    </row>
    <row r="2016" spans="1:147" x14ac:dyDescent="0.2">
      <c r="A2016" t="e">
        <f ca="1">_xll.BFieldInfo($B$2016)</f>
        <v>#NAME?</v>
      </c>
      <c r="B2016" t="s">
        <v>116</v>
      </c>
      <c r="C2016">
        <v>9.8636999999999997</v>
      </c>
      <c r="D2016">
        <v>7.9489000000000001</v>
      </c>
      <c r="E2016">
        <v>7.9489000000000001</v>
      </c>
      <c r="F2016">
        <v>7.9489000000000001</v>
      </c>
      <c r="G2016">
        <v>7.9489000000000001</v>
      </c>
      <c r="H2016">
        <v>7.9489000000000001</v>
      </c>
      <c r="I2016">
        <v>7.9489000000000001</v>
      </c>
      <c r="J2016">
        <v>7.9489000000000001</v>
      </c>
      <c r="K2016">
        <v>7.9489000000000001</v>
      </c>
      <c r="L2016">
        <v>7.9489000000000001</v>
      </c>
      <c r="M2016">
        <v>7.9489000000000001</v>
      </c>
      <c r="N2016">
        <v>7.9489000000000001</v>
      </c>
      <c r="O2016">
        <v>7.9489000000000001</v>
      </c>
      <c r="P2016">
        <v>7.5768000000000004</v>
      </c>
      <c r="Q2016">
        <v>7.5768000000000004</v>
      </c>
      <c r="R2016">
        <v>7.5768000000000004</v>
      </c>
      <c r="S2016">
        <v>7.5768000000000004</v>
      </c>
      <c r="T2016">
        <v>7.5768000000000004</v>
      </c>
      <c r="U2016">
        <v>7.5768000000000004</v>
      </c>
      <c r="V2016">
        <v>7.5768000000000004</v>
      </c>
      <c r="W2016">
        <v>7.5768000000000004</v>
      </c>
      <c r="X2016">
        <v>7.5768000000000004</v>
      </c>
      <c r="Y2016">
        <v>7.5768000000000004</v>
      </c>
      <c r="Z2016">
        <v>7.5768000000000004</v>
      </c>
      <c r="AA2016">
        <v>7.5768000000000004</v>
      </c>
      <c r="AB2016">
        <v>7.5768000000000004</v>
      </c>
      <c r="AC2016">
        <v>7.5768000000000004</v>
      </c>
      <c r="AD2016">
        <v>7.5768000000000004</v>
      </c>
      <c r="AE2016">
        <v>7.2234999999999996</v>
      </c>
      <c r="AF2016">
        <v>7.2234999999999996</v>
      </c>
      <c r="AG2016">
        <v>7.2234999999999996</v>
      </c>
      <c r="AH2016">
        <v>7.2234999999999996</v>
      </c>
      <c r="AI2016">
        <v>7.2234999999999996</v>
      </c>
      <c r="AJ2016">
        <v>7.2234999999999996</v>
      </c>
      <c r="AK2016">
        <v>7.2234999999999996</v>
      </c>
      <c r="AL2016">
        <v>7.2234999999999996</v>
      </c>
      <c r="AM2016">
        <v>7.2234999999999996</v>
      </c>
      <c r="AN2016">
        <v>7.2234999999999996</v>
      </c>
      <c r="AO2016">
        <v>7.2234999999999996</v>
      </c>
      <c r="AP2016">
        <v>7.2234999999999996</v>
      </c>
      <c r="AQ2016">
        <v>7.2234999999999996</v>
      </c>
      <c r="AR2016">
        <v>7.2234999999999996</v>
      </c>
      <c r="AS2016">
        <v>7.2234999999999996</v>
      </c>
      <c r="AT2016">
        <v>7.2234999999999996</v>
      </c>
      <c r="AU2016">
        <v>13.7028</v>
      </c>
      <c r="AV2016">
        <v>13.7028</v>
      </c>
      <c r="AW2016">
        <v>13.7028</v>
      </c>
      <c r="AX2016">
        <v>13.7028</v>
      </c>
      <c r="AY2016">
        <v>13.7028</v>
      </c>
      <c r="AZ2016">
        <v>13.7028</v>
      </c>
      <c r="BA2016">
        <v>13.7028</v>
      </c>
      <c r="BB2016">
        <v>13.7028</v>
      </c>
      <c r="BC2016">
        <v>13.7028</v>
      </c>
      <c r="BD2016">
        <v>13.7028</v>
      </c>
      <c r="BE2016">
        <v>13.7028</v>
      </c>
      <c r="BF2016">
        <v>13.7028</v>
      </c>
      <c r="BG2016">
        <v>13.7028</v>
      </c>
      <c r="BH2016">
        <v>16.076799999999999</v>
      </c>
      <c r="BI2016">
        <v>16.076799999999999</v>
      </c>
      <c r="BJ2016">
        <v>16.076799999999999</v>
      </c>
      <c r="BK2016">
        <v>16.076799999999999</v>
      </c>
      <c r="BL2016">
        <v>16.076799999999999</v>
      </c>
      <c r="BM2016">
        <v>16.076799999999999</v>
      </c>
      <c r="BN2016">
        <v>16.076799999999999</v>
      </c>
      <c r="BO2016">
        <v>16.076799999999999</v>
      </c>
      <c r="BP2016">
        <v>16.076799999999999</v>
      </c>
      <c r="BQ2016">
        <v>16.076799999999999</v>
      </c>
      <c r="BR2016">
        <v>16.076799999999999</v>
      </c>
      <c r="BS2016">
        <v>16.076799999999999</v>
      </c>
      <c r="BT2016">
        <v>17.2637</v>
      </c>
      <c r="BU2016">
        <v>17.2637</v>
      </c>
      <c r="BV2016">
        <v>17.2637</v>
      </c>
      <c r="BW2016">
        <v>17.2637</v>
      </c>
      <c r="BX2016">
        <v>17.2637</v>
      </c>
      <c r="BY2016">
        <v>17.2637</v>
      </c>
      <c r="BZ2016">
        <v>17.2637</v>
      </c>
      <c r="CA2016">
        <v>17.2637</v>
      </c>
      <c r="CB2016">
        <v>17.2637</v>
      </c>
      <c r="CC2016">
        <v>17.2637</v>
      </c>
      <c r="CD2016">
        <v>17.2637</v>
      </c>
      <c r="CE2016">
        <v>17.2637</v>
      </c>
      <c r="CF2016">
        <v>9.8800000000000008</v>
      </c>
      <c r="CG2016">
        <v>9.8800000000000008</v>
      </c>
      <c r="CH2016">
        <v>9.8800000000000008</v>
      </c>
      <c r="CI2016">
        <v>9.8800000000000008</v>
      </c>
      <c r="CJ2016">
        <v>9.8800000000000008</v>
      </c>
      <c r="CK2016">
        <v>9.8800000000000008</v>
      </c>
      <c r="CL2016">
        <v>9.8800000000000008</v>
      </c>
      <c r="CM2016">
        <v>9.8800000000000008</v>
      </c>
      <c r="CN2016">
        <v>9.8800000000000008</v>
      </c>
      <c r="CO2016">
        <v>9.8800000000000008</v>
      </c>
      <c r="CP2016">
        <v>9.8800000000000008</v>
      </c>
      <c r="CQ2016">
        <v>9.8800000000000008</v>
      </c>
      <c r="CR2016">
        <v>15.64</v>
      </c>
      <c r="CS2016">
        <v>15.64</v>
      </c>
      <c r="CT2016">
        <v>15.64</v>
      </c>
      <c r="CU2016">
        <v>15.64</v>
      </c>
      <c r="CV2016">
        <v>15.64</v>
      </c>
      <c r="CW2016">
        <v>15.64</v>
      </c>
      <c r="CX2016">
        <v>15.64</v>
      </c>
      <c r="CY2016">
        <v>15.64</v>
      </c>
      <c r="CZ2016">
        <v>15.64</v>
      </c>
      <c r="DA2016">
        <v>15.64</v>
      </c>
      <c r="DB2016">
        <v>15.64</v>
      </c>
      <c r="DC2016">
        <v>15.64</v>
      </c>
      <c r="DD2016">
        <v>15.64</v>
      </c>
      <c r="DE2016">
        <v>15.64</v>
      </c>
      <c r="DF2016">
        <v>15.64</v>
      </c>
      <c r="DG2016">
        <v>13.9429</v>
      </c>
      <c r="DH2016">
        <v>13.9429</v>
      </c>
      <c r="DI2016">
        <v>13.9429</v>
      </c>
      <c r="DJ2016">
        <v>13.9429</v>
      </c>
      <c r="DK2016">
        <v>13.9429</v>
      </c>
      <c r="DL2016">
        <v>13.9429</v>
      </c>
      <c r="DM2016">
        <v>13.9429</v>
      </c>
      <c r="DN2016">
        <v>13.9429</v>
      </c>
      <c r="DO2016">
        <v>13.9429</v>
      </c>
      <c r="DP2016">
        <v>13.9429</v>
      </c>
      <c r="DQ2016">
        <v>13.9429</v>
      </c>
      <c r="DR2016">
        <v>13.9429</v>
      </c>
      <c r="DS2016">
        <v>13.9429</v>
      </c>
      <c r="DT2016">
        <v>13.9429</v>
      </c>
      <c r="DU2016">
        <v>13.9429</v>
      </c>
    </row>
    <row r="2017" spans="1:137" x14ac:dyDescent="0.2">
      <c r="A2017" t="e">
        <f ca="1">_xll.BFieldInfo($B$2017)</f>
        <v>#NAME?</v>
      </c>
      <c r="B2017" t="s">
        <v>117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1.3522000000000001</v>
      </c>
      <c r="AF2017">
        <v>1.3522000000000001</v>
      </c>
      <c r="AG2017">
        <v>1.3522000000000001</v>
      </c>
      <c r="AH2017">
        <v>1.3522000000000001</v>
      </c>
      <c r="AI2017">
        <v>1.3522000000000001</v>
      </c>
      <c r="AJ2017">
        <v>1.3522000000000001</v>
      </c>
      <c r="AK2017">
        <v>1.3522000000000001</v>
      </c>
      <c r="AL2017">
        <v>1.3522000000000001</v>
      </c>
      <c r="AM2017">
        <v>1.3522000000000001</v>
      </c>
      <c r="AN2017">
        <v>1.3522000000000001</v>
      </c>
      <c r="AO2017">
        <v>1.3522000000000001</v>
      </c>
      <c r="AP2017">
        <v>1.3522000000000001</v>
      </c>
      <c r="AQ2017">
        <v>1.3522000000000001</v>
      </c>
      <c r="AR2017">
        <v>1.3522000000000001</v>
      </c>
      <c r="AS2017">
        <v>1.3522000000000001</v>
      </c>
      <c r="AT2017">
        <v>1.3522000000000001</v>
      </c>
      <c r="AU2017">
        <v>1.3522000000000001</v>
      </c>
      <c r="AV2017">
        <v>1.3522000000000001</v>
      </c>
      <c r="AW2017">
        <v>1.3522000000000001</v>
      </c>
      <c r="AX2017">
        <v>1.3522000000000001</v>
      </c>
      <c r="AY2017">
        <v>1.3522000000000001</v>
      </c>
      <c r="AZ2017">
        <v>1.3522000000000001</v>
      </c>
      <c r="BA2017">
        <v>1.3522000000000001</v>
      </c>
      <c r="BB2017">
        <v>1.3522000000000001</v>
      </c>
      <c r="BC2017">
        <v>1.3522000000000001</v>
      </c>
      <c r="BD2017">
        <v>1.3522000000000001</v>
      </c>
      <c r="BE2017">
        <v>1.3522000000000001</v>
      </c>
      <c r="BF2017">
        <v>1.3522000000000001</v>
      </c>
      <c r="BG2017">
        <v>1.3522000000000001</v>
      </c>
      <c r="BH2017">
        <v>1.8383</v>
      </c>
      <c r="BI2017">
        <v>1.8383</v>
      </c>
      <c r="BJ2017">
        <v>1.8383</v>
      </c>
      <c r="BK2017">
        <v>1.8383</v>
      </c>
      <c r="BL2017">
        <v>1.8383</v>
      </c>
      <c r="BM2017">
        <v>1.8383</v>
      </c>
      <c r="BN2017">
        <v>1.8383</v>
      </c>
      <c r="BO2017">
        <v>1.8383</v>
      </c>
      <c r="BP2017">
        <v>1.8383</v>
      </c>
      <c r="BQ2017">
        <v>1.8383</v>
      </c>
      <c r="BR2017">
        <v>1.8383</v>
      </c>
      <c r="BS2017">
        <v>1.8383</v>
      </c>
      <c r="BT2017">
        <v>3.5659000000000001</v>
      </c>
      <c r="BU2017">
        <v>3.5659000000000001</v>
      </c>
      <c r="BV2017">
        <v>3.5659000000000001</v>
      </c>
      <c r="BW2017">
        <v>3.5659000000000001</v>
      </c>
      <c r="BX2017">
        <v>3.5659000000000001</v>
      </c>
      <c r="BY2017">
        <v>3.5659000000000001</v>
      </c>
      <c r="BZ2017">
        <v>3.5659000000000001</v>
      </c>
      <c r="CA2017">
        <v>3.5659000000000001</v>
      </c>
      <c r="CB2017">
        <v>3.5659000000000001</v>
      </c>
      <c r="CC2017">
        <v>3.5659000000000001</v>
      </c>
      <c r="CD2017">
        <v>3.5659000000000001</v>
      </c>
      <c r="CE2017">
        <v>3.5659000000000001</v>
      </c>
      <c r="CF2017">
        <v>71.53</v>
      </c>
      <c r="CG2017">
        <v>71.53</v>
      </c>
      <c r="CH2017">
        <v>71.53</v>
      </c>
      <c r="CI2017">
        <v>71.53</v>
      </c>
      <c r="CJ2017">
        <v>71.53</v>
      </c>
      <c r="CK2017">
        <v>71.53</v>
      </c>
      <c r="CL2017">
        <v>71.53</v>
      </c>
      <c r="CM2017">
        <v>71.53</v>
      </c>
      <c r="CN2017">
        <v>71.53</v>
      </c>
      <c r="CO2017">
        <v>71.53</v>
      </c>
      <c r="CP2017">
        <v>71.53</v>
      </c>
      <c r="CQ2017">
        <v>71.53</v>
      </c>
      <c r="CR2017">
        <v>57.59</v>
      </c>
      <c r="CS2017">
        <v>57.59</v>
      </c>
      <c r="CT2017">
        <v>57.59</v>
      </c>
      <c r="CU2017">
        <v>57.59</v>
      </c>
      <c r="CV2017">
        <v>57.59</v>
      </c>
      <c r="CW2017">
        <v>57.59</v>
      </c>
      <c r="CX2017">
        <v>57.59</v>
      </c>
      <c r="CY2017">
        <v>57.59</v>
      </c>
      <c r="CZ2017">
        <v>57.59</v>
      </c>
      <c r="DA2017">
        <v>57.59</v>
      </c>
      <c r="DB2017">
        <v>57.59</v>
      </c>
      <c r="DC2017">
        <v>57.59</v>
      </c>
      <c r="DD2017">
        <v>57.59</v>
      </c>
      <c r="DE2017">
        <v>57.59</v>
      </c>
      <c r="DF2017">
        <v>57.59</v>
      </c>
      <c r="DG2017">
        <v>65.750900000000001</v>
      </c>
      <c r="DH2017">
        <v>65.750900000000001</v>
      </c>
      <c r="DI2017">
        <v>65.750900000000001</v>
      </c>
      <c r="DJ2017">
        <v>65.750900000000001</v>
      </c>
      <c r="DK2017">
        <v>65.750900000000001</v>
      </c>
      <c r="DL2017">
        <v>65.750900000000001</v>
      </c>
      <c r="DM2017">
        <v>65.750900000000001</v>
      </c>
      <c r="DN2017">
        <v>65.750900000000001</v>
      </c>
      <c r="DO2017">
        <v>65.750900000000001</v>
      </c>
      <c r="DP2017">
        <v>65.750900000000001</v>
      </c>
      <c r="DQ2017">
        <v>65.750900000000001</v>
      </c>
      <c r="DR2017">
        <v>65.750900000000001</v>
      </c>
      <c r="DS2017">
        <v>65.750900000000001</v>
      </c>
      <c r="DT2017">
        <v>65.750900000000001</v>
      </c>
      <c r="DU2017">
        <v>65.750900000000001</v>
      </c>
    </row>
    <row r="2019" spans="1:137" x14ac:dyDescent="0.2">
      <c r="A2019" t="s">
        <v>304</v>
      </c>
      <c r="B2019" t="s">
        <v>106</v>
      </c>
      <c r="C2019" s="8" t="e">
        <f ca="1">_xll.BDH($A$2019,$B$2020:$B$2030,$B$1,$B$2,"Dir=H","Per=M","Days=A","Dts=S","Sort=R","cols=109;rows=12")</f>
        <v>#NAME?</v>
      </c>
      <c r="D2019" s="8">
        <v>43980</v>
      </c>
      <c r="E2019" s="8">
        <v>43951</v>
      </c>
      <c r="F2019" s="8">
        <v>43921</v>
      </c>
      <c r="G2019" s="8">
        <v>43889</v>
      </c>
      <c r="H2019" s="8">
        <v>43861</v>
      </c>
      <c r="I2019" s="8">
        <v>43830</v>
      </c>
      <c r="J2019" s="8">
        <v>43798</v>
      </c>
      <c r="K2019" s="8">
        <v>43769</v>
      </c>
      <c r="L2019" s="8">
        <v>43738</v>
      </c>
      <c r="M2019" s="8">
        <v>43707</v>
      </c>
      <c r="N2019" s="8">
        <v>43677</v>
      </c>
      <c r="O2019" s="8">
        <v>43644</v>
      </c>
      <c r="P2019" s="8">
        <v>43616</v>
      </c>
      <c r="Q2019" s="8">
        <v>43585</v>
      </c>
      <c r="R2019" s="8">
        <v>43553</v>
      </c>
      <c r="S2019" s="8">
        <v>43524</v>
      </c>
      <c r="T2019" s="8">
        <v>43496</v>
      </c>
      <c r="U2019" s="8">
        <v>43465</v>
      </c>
      <c r="V2019" s="8">
        <v>43434</v>
      </c>
      <c r="W2019" s="8">
        <v>43404</v>
      </c>
      <c r="X2019" s="8">
        <v>43371</v>
      </c>
      <c r="Y2019" s="8">
        <v>43343</v>
      </c>
      <c r="Z2019" s="8">
        <v>43312</v>
      </c>
      <c r="AA2019" s="8">
        <v>43280</v>
      </c>
      <c r="AB2019" s="8">
        <v>43251</v>
      </c>
      <c r="AC2019" s="8">
        <v>43220</v>
      </c>
      <c r="AD2019" s="8">
        <v>43189</v>
      </c>
      <c r="AE2019" s="8">
        <v>43159</v>
      </c>
      <c r="AF2019" s="8">
        <v>43131</v>
      </c>
      <c r="AG2019" s="8">
        <v>43098</v>
      </c>
      <c r="AH2019" s="8">
        <v>43069</v>
      </c>
      <c r="AI2019" s="8">
        <v>43039</v>
      </c>
      <c r="AJ2019" s="8">
        <v>43007</v>
      </c>
      <c r="AK2019" s="8">
        <v>42978</v>
      </c>
      <c r="AL2019" s="8">
        <v>42947</v>
      </c>
      <c r="AM2019" s="8">
        <v>42916</v>
      </c>
      <c r="AN2019" s="8">
        <v>42886</v>
      </c>
      <c r="AO2019" s="8">
        <v>42853</v>
      </c>
      <c r="AP2019" s="8">
        <v>42825</v>
      </c>
      <c r="AQ2019" s="8">
        <v>42794</v>
      </c>
      <c r="AR2019" s="8">
        <v>42766</v>
      </c>
      <c r="AS2019" s="8">
        <v>42734</v>
      </c>
      <c r="AT2019" s="8">
        <v>42704</v>
      </c>
      <c r="AU2019" s="8">
        <v>42674</v>
      </c>
      <c r="AV2019" s="8">
        <v>42643</v>
      </c>
      <c r="AW2019" s="8">
        <v>42613</v>
      </c>
      <c r="AX2019" s="8">
        <v>42580</v>
      </c>
      <c r="AY2019" s="8">
        <v>42551</v>
      </c>
      <c r="AZ2019" s="8">
        <v>42521</v>
      </c>
      <c r="BA2019" s="8">
        <v>42489</v>
      </c>
      <c r="BB2019" s="8">
        <v>42460</v>
      </c>
      <c r="BC2019" s="8">
        <v>42429</v>
      </c>
      <c r="BD2019" s="8">
        <v>42398</v>
      </c>
      <c r="BE2019" s="8">
        <v>42369</v>
      </c>
      <c r="BF2019" s="8">
        <v>42338</v>
      </c>
      <c r="BG2019" s="8">
        <v>42307</v>
      </c>
      <c r="BH2019" s="8">
        <v>42277</v>
      </c>
      <c r="BI2019" s="8">
        <v>42247</v>
      </c>
      <c r="BJ2019" s="8">
        <v>42216</v>
      </c>
      <c r="BK2019" s="8">
        <v>42185</v>
      </c>
      <c r="BL2019" s="8">
        <v>42153</v>
      </c>
      <c r="BM2019" s="8">
        <v>42124</v>
      </c>
      <c r="BN2019" s="8">
        <v>42094</v>
      </c>
      <c r="BO2019" s="8">
        <v>42062</v>
      </c>
      <c r="BP2019" s="8">
        <v>42034</v>
      </c>
      <c r="BQ2019" s="8">
        <v>42004</v>
      </c>
      <c r="BR2019" s="8">
        <v>41971</v>
      </c>
      <c r="BS2019" s="8">
        <v>41943</v>
      </c>
      <c r="BT2019" s="8">
        <v>41912</v>
      </c>
      <c r="BU2019" s="8">
        <v>41880</v>
      </c>
      <c r="BV2019" s="8">
        <v>41851</v>
      </c>
      <c r="BW2019" s="8">
        <v>41820</v>
      </c>
      <c r="BX2019" s="8">
        <v>41789</v>
      </c>
      <c r="BY2019" s="8">
        <v>41759</v>
      </c>
      <c r="BZ2019" s="8">
        <v>41729</v>
      </c>
      <c r="CA2019" s="8">
        <v>41698</v>
      </c>
      <c r="CB2019" s="8">
        <v>41670</v>
      </c>
      <c r="CC2019" s="8">
        <v>41639</v>
      </c>
      <c r="CD2019" s="8">
        <v>41607</v>
      </c>
      <c r="CE2019" s="8">
        <v>41578</v>
      </c>
      <c r="CF2019" s="8">
        <v>41547</v>
      </c>
      <c r="CG2019" s="8">
        <v>41516</v>
      </c>
      <c r="CH2019" s="8">
        <v>41486</v>
      </c>
      <c r="CI2019" s="8">
        <v>41453</v>
      </c>
      <c r="CJ2019" s="8">
        <v>41425</v>
      </c>
      <c r="CK2019" s="8">
        <v>41394</v>
      </c>
      <c r="CL2019" s="8">
        <v>41362</v>
      </c>
      <c r="CM2019" s="8">
        <v>41333</v>
      </c>
      <c r="CN2019" s="8">
        <v>41305</v>
      </c>
      <c r="CO2019" s="8">
        <v>41274</v>
      </c>
      <c r="CP2019" s="8">
        <v>41243</v>
      </c>
      <c r="CQ2019" s="8">
        <v>41213</v>
      </c>
      <c r="CR2019" s="8">
        <v>41180</v>
      </c>
      <c r="CS2019" s="8">
        <v>41152</v>
      </c>
      <c r="CT2019" s="8">
        <v>41121</v>
      </c>
      <c r="CU2019" s="8">
        <v>41089</v>
      </c>
      <c r="CV2019" s="8">
        <v>41060</v>
      </c>
      <c r="CW2019" s="8">
        <v>41029</v>
      </c>
      <c r="CX2019" s="8">
        <v>40998</v>
      </c>
      <c r="CY2019" s="8">
        <v>40968</v>
      </c>
      <c r="CZ2019" s="8">
        <v>40939</v>
      </c>
      <c r="DA2019" s="8">
        <v>40907</v>
      </c>
      <c r="DB2019" s="8">
        <v>40877</v>
      </c>
      <c r="DC2019" s="8">
        <v>40847</v>
      </c>
      <c r="DD2019" s="8">
        <v>40816</v>
      </c>
      <c r="DE2019" s="8">
        <v>40786</v>
      </c>
      <c r="DF2019" s="8">
        <v>40753</v>
      </c>
      <c r="DG2019" s="8">
        <v>40724</v>
      </c>
    </row>
    <row r="2020" spans="1:137" x14ac:dyDescent="0.2">
      <c r="A2020" t="e">
        <f ca="1">_xll.BFieldInfo($B$2020)</f>
        <v>#NAME?</v>
      </c>
      <c r="B2020" t="s">
        <v>107</v>
      </c>
      <c r="C2020">
        <v>167.37</v>
      </c>
      <c r="D2020">
        <v>162.91</v>
      </c>
      <c r="E2020">
        <v>158.80000000000001</v>
      </c>
      <c r="F2020">
        <v>148.05000000000001</v>
      </c>
      <c r="G2020">
        <v>148.38</v>
      </c>
      <c r="H2020">
        <v>149.33000000000001</v>
      </c>
      <c r="I2020">
        <v>142.9</v>
      </c>
      <c r="J2020">
        <v>137.86000000000001</v>
      </c>
      <c r="K2020">
        <v>142.43</v>
      </c>
      <c r="L2020">
        <v>138.87</v>
      </c>
      <c r="M2020">
        <v>143.75</v>
      </c>
      <c r="N2020">
        <v>133.21</v>
      </c>
      <c r="O2020">
        <v>133.19999999999999</v>
      </c>
      <c r="P2020">
        <v>123.33</v>
      </c>
      <c r="Q2020">
        <v>121.2</v>
      </c>
      <c r="R2020">
        <v>122.01</v>
      </c>
      <c r="S2020">
        <v>123.99</v>
      </c>
      <c r="T2020">
        <v>124.75</v>
      </c>
      <c r="U2020">
        <v>121.25</v>
      </c>
      <c r="V2020">
        <v>115.54</v>
      </c>
      <c r="W2020">
        <v>115.15</v>
      </c>
      <c r="X2020">
        <v>112.76</v>
      </c>
      <c r="Y2020">
        <v>113.51</v>
      </c>
      <c r="Z2020">
        <v>115.99</v>
      </c>
      <c r="AA2020">
        <v>118.65</v>
      </c>
      <c r="AB2020">
        <v>123.1</v>
      </c>
      <c r="AC2020">
        <v>124.59</v>
      </c>
      <c r="AD2020">
        <v>125.79</v>
      </c>
      <c r="AE2020">
        <v>125</v>
      </c>
      <c r="AF2020">
        <v>127.65</v>
      </c>
      <c r="AG2020">
        <v>123.65</v>
      </c>
      <c r="AH2020">
        <v>121.1</v>
      </c>
      <c r="AI2020">
        <v>120.67</v>
      </c>
      <c r="AJ2020">
        <v>121.58</v>
      </c>
      <c r="AK2020">
        <v>125.82</v>
      </c>
      <c r="AL2020">
        <v>120.75</v>
      </c>
      <c r="AM2020">
        <v>118.02</v>
      </c>
      <c r="AN2020">
        <v>120.62</v>
      </c>
      <c r="AO2020">
        <v>120.77</v>
      </c>
      <c r="AP2020">
        <v>118.72</v>
      </c>
      <c r="AQ2020">
        <v>119.23</v>
      </c>
      <c r="AR2020">
        <v>115.55</v>
      </c>
      <c r="AS2020">
        <v>109.61</v>
      </c>
      <c r="AT2020">
        <v>111.75</v>
      </c>
      <c r="AU2020">
        <v>121.94</v>
      </c>
      <c r="AV2020">
        <v>125.64</v>
      </c>
      <c r="AW2020">
        <v>124.78</v>
      </c>
      <c r="AX2020">
        <v>128.97999999999999</v>
      </c>
      <c r="AY2020">
        <v>126.47</v>
      </c>
      <c r="AZ2020">
        <v>116.06</v>
      </c>
      <c r="BA2020">
        <v>123.65</v>
      </c>
      <c r="BB2020">
        <v>117.64</v>
      </c>
      <c r="BC2020">
        <v>118.64</v>
      </c>
      <c r="BD2020">
        <v>106.9492</v>
      </c>
      <c r="BE2020">
        <v>101.46</v>
      </c>
      <c r="BF2020">
        <v>101.92</v>
      </c>
      <c r="BG2020">
        <v>109.3</v>
      </c>
      <c r="BH2020">
        <v>106.86</v>
      </c>
      <c r="BI2020">
        <v>108.82</v>
      </c>
      <c r="BJ2020">
        <v>104.93</v>
      </c>
      <c r="BK2020">
        <v>112.37</v>
      </c>
      <c r="BL2020">
        <v>114.1</v>
      </c>
      <c r="BM2020">
        <v>113.47</v>
      </c>
      <c r="BN2020">
        <v>113.66</v>
      </c>
      <c r="BO2020">
        <v>116.16</v>
      </c>
      <c r="BP2020">
        <v>123.45</v>
      </c>
      <c r="BQ2020">
        <v>113.58</v>
      </c>
      <c r="BR2020">
        <v>112.11</v>
      </c>
      <c r="BS2020">
        <v>112.66</v>
      </c>
      <c r="BT2020">
        <v>116.21</v>
      </c>
      <c r="BU2020">
        <v>123.86</v>
      </c>
      <c r="BV2020">
        <v>123.39</v>
      </c>
      <c r="BW2020">
        <v>128.04</v>
      </c>
      <c r="BX2020">
        <v>120.43</v>
      </c>
      <c r="BY2020">
        <v>124.22</v>
      </c>
      <c r="BZ2020">
        <v>123.61</v>
      </c>
      <c r="CA2020">
        <v>127.62</v>
      </c>
      <c r="CB2020">
        <v>120.09</v>
      </c>
      <c r="CC2020">
        <v>116.12</v>
      </c>
      <c r="CD2020">
        <v>120.7</v>
      </c>
      <c r="CE2020">
        <v>127.74</v>
      </c>
      <c r="CF2020">
        <v>128.18</v>
      </c>
      <c r="CG2020">
        <v>134.62</v>
      </c>
      <c r="CH2020">
        <v>127.96</v>
      </c>
      <c r="CI2020">
        <v>119.11</v>
      </c>
      <c r="CJ2020">
        <v>133.91999999999999</v>
      </c>
      <c r="CK2020">
        <v>142.77000000000001</v>
      </c>
      <c r="CL2020">
        <v>154.47</v>
      </c>
      <c r="CM2020">
        <v>153</v>
      </c>
      <c r="CN2020">
        <v>161.19999999999999</v>
      </c>
      <c r="CO2020">
        <v>162.0204</v>
      </c>
      <c r="CP2020">
        <v>166.05</v>
      </c>
      <c r="CQ2020">
        <v>166.83</v>
      </c>
      <c r="CR2020">
        <v>171.89</v>
      </c>
      <c r="CS2020">
        <v>164.22</v>
      </c>
      <c r="CT2020">
        <v>156.49</v>
      </c>
      <c r="CU2020">
        <v>155.19</v>
      </c>
      <c r="CV2020">
        <v>151.62</v>
      </c>
      <c r="CW2020">
        <v>161.88</v>
      </c>
      <c r="CX2020">
        <v>162.12</v>
      </c>
      <c r="CY2020">
        <v>164.286</v>
      </c>
      <c r="CZ2020">
        <v>169.31</v>
      </c>
      <c r="DA2020">
        <v>151.99</v>
      </c>
      <c r="DB2020">
        <v>170.13</v>
      </c>
      <c r="DC2020">
        <v>167.34</v>
      </c>
      <c r="DD2020">
        <v>158.06</v>
      </c>
      <c r="DE2020">
        <v>177.72</v>
      </c>
      <c r="DF2020">
        <v>158.29</v>
      </c>
      <c r="DG2020">
        <v>146.001</v>
      </c>
    </row>
    <row r="2021" spans="1:137" x14ac:dyDescent="0.2">
      <c r="A2021" t="e">
        <f ca="1">_xll.BFieldInfo($B$2021)</f>
        <v>#NAME?</v>
      </c>
      <c r="B2021" t="s">
        <v>109</v>
      </c>
      <c r="C2021" t="s">
        <v>108</v>
      </c>
      <c r="D2021" t="s">
        <v>108</v>
      </c>
      <c r="E2021" t="s">
        <v>108</v>
      </c>
      <c r="F2021" t="s">
        <v>108</v>
      </c>
      <c r="G2021" t="s">
        <v>108</v>
      </c>
      <c r="H2021" t="s">
        <v>108</v>
      </c>
      <c r="I2021" t="s">
        <v>108</v>
      </c>
      <c r="J2021" t="s">
        <v>108</v>
      </c>
      <c r="K2021" t="s">
        <v>108</v>
      </c>
      <c r="L2021" t="s">
        <v>108</v>
      </c>
      <c r="M2021" t="s">
        <v>108</v>
      </c>
      <c r="N2021" t="s">
        <v>108</v>
      </c>
      <c r="O2021" t="s">
        <v>108</v>
      </c>
      <c r="P2021" t="s">
        <v>108</v>
      </c>
      <c r="Q2021" t="s">
        <v>108</v>
      </c>
      <c r="R2021" t="s">
        <v>108</v>
      </c>
      <c r="S2021" t="s">
        <v>108</v>
      </c>
      <c r="T2021" t="s">
        <v>108</v>
      </c>
      <c r="U2021" t="s">
        <v>108</v>
      </c>
      <c r="V2021" t="s">
        <v>108</v>
      </c>
      <c r="W2021" t="s">
        <v>108</v>
      </c>
      <c r="X2021" t="s">
        <v>108</v>
      </c>
      <c r="Y2021" t="s">
        <v>108</v>
      </c>
      <c r="Z2021" t="s">
        <v>108</v>
      </c>
      <c r="AA2021" t="s">
        <v>108</v>
      </c>
      <c r="AB2021" t="s">
        <v>108</v>
      </c>
      <c r="AC2021" t="s">
        <v>108</v>
      </c>
      <c r="AD2021" t="s">
        <v>108</v>
      </c>
      <c r="AE2021" t="s">
        <v>108</v>
      </c>
      <c r="AF2021" t="s">
        <v>108</v>
      </c>
      <c r="AG2021" t="s">
        <v>108</v>
      </c>
      <c r="AH2021" t="s">
        <v>108</v>
      </c>
      <c r="AI2021" t="s">
        <v>108</v>
      </c>
      <c r="AJ2021" t="s">
        <v>108</v>
      </c>
      <c r="AK2021" t="s">
        <v>108</v>
      </c>
      <c r="AL2021" t="s">
        <v>108</v>
      </c>
      <c r="AM2021" t="s">
        <v>108</v>
      </c>
      <c r="AN2021" t="s">
        <v>108</v>
      </c>
      <c r="AO2021" t="s">
        <v>108</v>
      </c>
      <c r="AP2021" t="s">
        <v>108</v>
      </c>
      <c r="AQ2021" t="s">
        <v>108</v>
      </c>
      <c r="AR2021" t="s">
        <v>108</v>
      </c>
      <c r="AS2021" t="s">
        <v>108</v>
      </c>
      <c r="AT2021" t="s">
        <v>108</v>
      </c>
      <c r="AU2021" t="s">
        <v>108</v>
      </c>
      <c r="AV2021" t="s">
        <v>108</v>
      </c>
      <c r="AW2021" t="s">
        <v>108</v>
      </c>
      <c r="AX2021" t="s">
        <v>108</v>
      </c>
      <c r="AY2021" t="s">
        <v>108</v>
      </c>
      <c r="AZ2021" t="s">
        <v>108</v>
      </c>
      <c r="BA2021" t="s">
        <v>108</v>
      </c>
      <c r="BB2021" t="s">
        <v>108</v>
      </c>
      <c r="BC2021" t="s">
        <v>108</v>
      </c>
      <c r="BD2021" t="s">
        <v>108</v>
      </c>
      <c r="BE2021" t="s">
        <v>108</v>
      </c>
      <c r="BF2021" t="s">
        <v>108</v>
      </c>
      <c r="BG2021" t="s">
        <v>108</v>
      </c>
      <c r="BH2021" t="s">
        <v>108</v>
      </c>
      <c r="BI2021" t="s">
        <v>108</v>
      </c>
      <c r="BJ2021" t="s">
        <v>108</v>
      </c>
      <c r="BK2021" t="s">
        <v>108</v>
      </c>
      <c r="BL2021" t="s">
        <v>108</v>
      </c>
      <c r="BM2021" t="s">
        <v>108</v>
      </c>
      <c r="BN2021" t="s">
        <v>108</v>
      </c>
      <c r="BO2021" t="s">
        <v>108</v>
      </c>
      <c r="BP2021" t="s">
        <v>108</v>
      </c>
      <c r="BQ2021" t="s">
        <v>108</v>
      </c>
      <c r="BR2021" t="s">
        <v>108</v>
      </c>
      <c r="BS2021" t="s">
        <v>108</v>
      </c>
      <c r="BT2021" t="s">
        <v>108</v>
      </c>
      <c r="BU2021" t="s">
        <v>108</v>
      </c>
      <c r="BV2021" t="s">
        <v>108</v>
      </c>
      <c r="BW2021" t="s">
        <v>108</v>
      </c>
      <c r="BX2021" t="s">
        <v>108</v>
      </c>
      <c r="BY2021" t="s">
        <v>108</v>
      </c>
      <c r="BZ2021" t="s">
        <v>108</v>
      </c>
      <c r="CA2021" t="s">
        <v>108</v>
      </c>
      <c r="CB2021" t="s">
        <v>108</v>
      </c>
      <c r="CC2021" t="s">
        <v>108</v>
      </c>
      <c r="CD2021" t="s">
        <v>108</v>
      </c>
      <c r="CE2021" t="s">
        <v>108</v>
      </c>
      <c r="CF2021" t="s">
        <v>108</v>
      </c>
      <c r="CG2021" t="s">
        <v>108</v>
      </c>
      <c r="CH2021" t="s">
        <v>108</v>
      </c>
      <c r="CI2021" t="s">
        <v>108</v>
      </c>
      <c r="CJ2021" t="s">
        <v>108</v>
      </c>
      <c r="CK2021" t="s">
        <v>108</v>
      </c>
      <c r="CL2021" t="s">
        <v>108</v>
      </c>
      <c r="CM2021" t="s">
        <v>108</v>
      </c>
      <c r="CN2021" t="s">
        <v>108</v>
      </c>
      <c r="CO2021" t="s">
        <v>108</v>
      </c>
      <c r="CP2021" t="s">
        <v>108</v>
      </c>
      <c r="CQ2021" t="s">
        <v>108</v>
      </c>
      <c r="CR2021" t="s">
        <v>108</v>
      </c>
      <c r="CS2021" t="s">
        <v>108</v>
      </c>
      <c r="CT2021" t="s">
        <v>108</v>
      </c>
      <c r="CU2021" t="s">
        <v>108</v>
      </c>
      <c r="CV2021" t="s">
        <v>108</v>
      </c>
      <c r="CW2021" t="s">
        <v>108</v>
      </c>
      <c r="CX2021" t="s">
        <v>108</v>
      </c>
      <c r="CY2021" t="s">
        <v>108</v>
      </c>
      <c r="CZ2021" t="s">
        <v>108</v>
      </c>
      <c r="DA2021" t="s">
        <v>108</v>
      </c>
      <c r="DB2021" t="s">
        <v>108</v>
      </c>
      <c r="DC2021" t="s">
        <v>108</v>
      </c>
      <c r="DD2021" t="s">
        <v>108</v>
      </c>
      <c r="DE2021" t="s">
        <v>108</v>
      </c>
      <c r="DF2021" t="s">
        <v>108</v>
      </c>
      <c r="DG2021" t="s">
        <v>108</v>
      </c>
    </row>
    <row r="2022" spans="1:137" x14ac:dyDescent="0.2">
      <c r="A2022" t="e">
        <f ca="1">_xll.BFieldInfo($B$2022)</f>
        <v>#NAME?</v>
      </c>
      <c r="B2022" t="s">
        <v>110</v>
      </c>
      <c r="C2022" t="s">
        <v>108</v>
      </c>
      <c r="D2022" t="s">
        <v>108</v>
      </c>
      <c r="E2022" t="s">
        <v>108</v>
      </c>
      <c r="F2022" t="s">
        <v>108</v>
      </c>
      <c r="G2022" t="s">
        <v>108</v>
      </c>
      <c r="H2022" t="s">
        <v>108</v>
      </c>
      <c r="I2022" t="s">
        <v>108</v>
      </c>
      <c r="J2022" t="s">
        <v>108</v>
      </c>
      <c r="K2022" t="s">
        <v>108</v>
      </c>
      <c r="L2022" t="s">
        <v>108</v>
      </c>
      <c r="M2022" t="s">
        <v>108</v>
      </c>
      <c r="N2022" t="s">
        <v>108</v>
      </c>
      <c r="O2022" t="s">
        <v>108</v>
      </c>
      <c r="P2022" t="s">
        <v>108</v>
      </c>
      <c r="Q2022" t="s">
        <v>108</v>
      </c>
      <c r="R2022" t="s">
        <v>108</v>
      </c>
      <c r="S2022" t="s">
        <v>108</v>
      </c>
      <c r="T2022" t="s">
        <v>108</v>
      </c>
      <c r="U2022" t="s">
        <v>108</v>
      </c>
      <c r="V2022" t="s">
        <v>108</v>
      </c>
      <c r="W2022" t="s">
        <v>108</v>
      </c>
      <c r="X2022" t="s">
        <v>108</v>
      </c>
      <c r="Y2022" t="s">
        <v>108</v>
      </c>
      <c r="Z2022" t="s">
        <v>108</v>
      </c>
      <c r="AA2022" t="s">
        <v>108</v>
      </c>
      <c r="AB2022" t="s">
        <v>108</v>
      </c>
      <c r="AC2022" t="s">
        <v>108</v>
      </c>
      <c r="AD2022" t="s">
        <v>108</v>
      </c>
      <c r="AE2022" t="s">
        <v>108</v>
      </c>
      <c r="AF2022" t="s">
        <v>108</v>
      </c>
      <c r="AG2022" t="s">
        <v>108</v>
      </c>
      <c r="AH2022" t="s">
        <v>108</v>
      </c>
      <c r="AI2022" t="s">
        <v>108</v>
      </c>
      <c r="AJ2022" t="s">
        <v>108</v>
      </c>
      <c r="AK2022" t="s">
        <v>108</v>
      </c>
      <c r="AL2022" t="s">
        <v>108</v>
      </c>
      <c r="AM2022" t="s">
        <v>108</v>
      </c>
      <c r="AN2022" t="s">
        <v>108</v>
      </c>
      <c r="AO2022" t="s">
        <v>108</v>
      </c>
      <c r="AP2022" t="s">
        <v>108</v>
      </c>
      <c r="AQ2022" t="s">
        <v>108</v>
      </c>
      <c r="AR2022" t="s">
        <v>108</v>
      </c>
      <c r="AS2022" t="s">
        <v>108</v>
      </c>
      <c r="AT2022" t="s">
        <v>108</v>
      </c>
      <c r="AU2022" t="s">
        <v>108</v>
      </c>
      <c r="AV2022" t="s">
        <v>108</v>
      </c>
      <c r="AW2022" t="s">
        <v>108</v>
      </c>
      <c r="AX2022" t="s">
        <v>108</v>
      </c>
      <c r="AY2022" t="s">
        <v>108</v>
      </c>
      <c r="AZ2022" t="s">
        <v>108</v>
      </c>
      <c r="BA2022" t="s">
        <v>108</v>
      </c>
      <c r="BB2022" t="s">
        <v>108</v>
      </c>
      <c r="BC2022" t="s">
        <v>108</v>
      </c>
      <c r="BD2022" t="s">
        <v>108</v>
      </c>
      <c r="BE2022" t="s">
        <v>108</v>
      </c>
      <c r="BF2022" t="s">
        <v>108</v>
      </c>
      <c r="BG2022" t="s">
        <v>108</v>
      </c>
      <c r="BH2022" t="s">
        <v>108</v>
      </c>
      <c r="BI2022" t="s">
        <v>108</v>
      </c>
      <c r="BJ2022" t="s">
        <v>108</v>
      </c>
      <c r="BK2022" t="s">
        <v>108</v>
      </c>
      <c r="BL2022" t="s">
        <v>108</v>
      </c>
      <c r="BM2022" t="s">
        <v>108</v>
      </c>
      <c r="BN2022" t="s">
        <v>108</v>
      </c>
      <c r="BO2022" t="s">
        <v>108</v>
      </c>
      <c r="BP2022" t="s">
        <v>108</v>
      </c>
      <c r="BQ2022" t="s">
        <v>108</v>
      </c>
      <c r="BR2022" t="s">
        <v>108</v>
      </c>
      <c r="BS2022" t="s">
        <v>108</v>
      </c>
      <c r="BT2022" t="s">
        <v>108</v>
      </c>
      <c r="BU2022" t="s">
        <v>108</v>
      </c>
      <c r="BV2022" t="s">
        <v>108</v>
      </c>
      <c r="BW2022" t="s">
        <v>108</v>
      </c>
      <c r="BX2022" t="s">
        <v>108</v>
      </c>
      <c r="BY2022" t="s">
        <v>108</v>
      </c>
      <c r="BZ2022" t="s">
        <v>108</v>
      </c>
      <c r="CA2022" t="s">
        <v>108</v>
      </c>
      <c r="CB2022" t="s">
        <v>108</v>
      </c>
      <c r="CC2022" t="s">
        <v>108</v>
      </c>
      <c r="CD2022" t="s">
        <v>108</v>
      </c>
      <c r="CE2022" t="s">
        <v>108</v>
      </c>
      <c r="CF2022" t="s">
        <v>108</v>
      </c>
      <c r="CG2022" t="s">
        <v>108</v>
      </c>
      <c r="CH2022" t="s">
        <v>108</v>
      </c>
      <c r="CI2022" t="s">
        <v>108</v>
      </c>
      <c r="CJ2022" t="s">
        <v>108</v>
      </c>
      <c r="CK2022" t="s">
        <v>108</v>
      </c>
      <c r="CL2022" t="s">
        <v>108</v>
      </c>
      <c r="CM2022" t="s">
        <v>108</v>
      </c>
      <c r="CN2022" t="s">
        <v>108</v>
      </c>
      <c r="CO2022" t="s">
        <v>108</v>
      </c>
      <c r="CP2022" t="s">
        <v>108</v>
      </c>
      <c r="CQ2022" t="s">
        <v>108</v>
      </c>
      <c r="CR2022" t="s">
        <v>108</v>
      </c>
      <c r="CS2022" t="s">
        <v>108</v>
      </c>
      <c r="CT2022" t="s">
        <v>108</v>
      </c>
      <c r="CU2022" t="s">
        <v>108</v>
      </c>
      <c r="CV2022" t="s">
        <v>108</v>
      </c>
      <c r="CW2022" t="s">
        <v>108</v>
      </c>
      <c r="CX2022" t="s">
        <v>108</v>
      </c>
      <c r="CY2022" t="s">
        <v>108</v>
      </c>
      <c r="CZ2022" t="s">
        <v>108</v>
      </c>
      <c r="DA2022" t="s">
        <v>108</v>
      </c>
      <c r="DB2022" t="s">
        <v>108</v>
      </c>
      <c r="DC2022" t="s">
        <v>108</v>
      </c>
      <c r="DD2022" t="s">
        <v>108</v>
      </c>
      <c r="DE2022" t="s">
        <v>108</v>
      </c>
      <c r="DF2022" t="s">
        <v>108</v>
      </c>
      <c r="DG2022" t="s">
        <v>108</v>
      </c>
    </row>
    <row r="2023" spans="1:137" x14ac:dyDescent="0.2">
      <c r="A2023" t="e">
        <f ca="1">_xll.BFieldInfo($B$2023)</f>
        <v>#NAME?</v>
      </c>
      <c r="B2023" t="s">
        <v>111</v>
      </c>
      <c r="C2023" t="s">
        <v>108</v>
      </c>
      <c r="D2023" t="s">
        <v>108</v>
      </c>
      <c r="E2023" t="s">
        <v>108</v>
      </c>
      <c r="F2023" t="s">
        <v>108</v>
      </c>
      <c r="G2023" t="s">
        <v>108</v>
      </c>
      <c r="H2023" t="s">
        <v>108</v>
      </c>
      <c r="I2023" t="s">
        <v>108</v>
      </c>
      <c r="J2023" t="s">
        <v>108</v>
      </c>
      <c r="K2023" t="s">
        <v>108</v>
      </c>
      <c r="L2023" t="s">
        <v>108</v>
      </c>
      <c r="M2023" t="s">
        <v>108</v>
      </c>
      <c r="N2023" t="s">
        <v>108</v>
      </c>
      <c r="O2023" t="s">
        <v>108</v>
      </c>
      <c r="P2023" t="s">
        <v>108</v>
      </c>
      <c r="Q2023" t="s">
        <v>108</v>
      </c>
      <c r="R2023" t="s">
        <v>108</v>
      </c>
      <c r="S2023" t="s">
        <v>108</v>
      </c>
      <c r="T2023" t="s">
        <v>108</v>
      </c>
      <c r="U2023" t="s">
        <v>108</v>
      </c>
      <c r="V2023" t="s">
        <v>108</v>
      </c>
      <c r="W2023" t="s">
        <v>108</v>
      </c>
      <c r="X2023" t="s">
        <v>108</v>
      </c>
      <c r="Y2023" t="s">
        <v>108</v>
      </c>
      <c r="Z2023" t="s">
        <v>108</v>
      </c>
      <c r="AA2023" t="s">
        <v>108</v>
      </c>
      <c r="AB2023" t="s">
        <v>108</v>
      </c>
      <c r="AC2023" t="s">
        <v>108</v>
      </c>
      <c r="AD2023" t="s">
        <v>108</v>
      </c>
      <c r="AE2023" t="s">
        <v>108</v>
      </c>
      <c r="AF2023" t="s">
        <v>108</v>
      </c>
      <c r="AG2023" t="s">
        <v>108</v>
      </c>
      <c r="AH2023" t="s">
        <v>108</v>
      </c>
      <c r="AI2023" t="s">
        <v>108</v>
      </c>
      <c r="AJ2023" t="s">
        <v>108</v>
      </c>
      <c r="AK2023" t="s">
        <v>108</v>
      </c>
      <c r="AL2023" t="s">
        <v>108</v>
      </c>
      <c r="AM2023" t="s">
        <v>108</v>
      </c>
      <c r="AN2023" t="s">
        <v>108</v>
      </c>
      <c r="AO2023" t="s">
        <v>108</v>
      </c>
      <c r="AP2023" t="s">
        <v>108</v>
      </c>
      <c r="AQ2023" t="s">
        <v>108</v>
      </c>
      <c r="AR2023" t="s">
        <v>108</v>
      </c>
      <c r="AS2023" t="s">
        <v>108</v>
      </c>
      <c r="AT2023" t="s">
        <v>108</v>
      </c>
      <c r="AU2023" t="s">
        <v>108</v>
      </c>
      <c r="AV2023" t="s">
        <v>108</v>
      </c>
      <c r="AW2023" t="s">
        <v>108</v>
      </c>
      <c r="AX2023" t="s">
        <v>108</v>
      </c>
      <c r="AY2023" t="s">
        <v>108</v>
      </c>
      <c r="AZ2023" t="s">
        <v>108</v>
      </c>
      <c r="BA2023" t="s">
        <v>108</v>
      </c>
      <c r="BB2023" t="s">
        <v>108</v>
      </c>
      <c r="BC2023" t="s">
        <v>108</v>
      </c>
      <c r="BD2023" t="s">
        <v>108</v>
      </c>
      <c r="BE2023" t="s">
        <v>108</v>
      </c>
      <c r="BF2023" t="s">
        <v>108</v>
      </c>
      <c r="BG2023" t="s">
        <v>108</v>
      </c>
      <c r="BH2023" t="s">
        <v>108</v>
      </c>
      <c r="BI2023" t="s">
        <v>108</v>
      </c>
      <c r="BJ2023" t="s">
        <v>108</v>
      </c>
      <c r="BK2023" t="s">
        <v>108</v>
      </c>
      <c r="BL2023" t="s">
        <v>108</v>
      </c>
      <c r="BM2023" t="s">
        <v>108</v>
      </c>
      <c r="BN2023" t="s">
        <v>108</v>
      </c>
      <c r="BO2023" t="s">
        <v>108</v>
      </c>
      <c r="BP2023" t="s">
        <v>108</v>
      </c>
      <c r="BQ2023" t="s">
        <v>108</v>
      </c>
      <c r="BR2023" t="s">
        <v>108</v>
      </c>
      <c r="BS2023" t="s">
        <v>108</v>
      </c>
      <c r="BT2023" t="s">
        <v>108</v>
      </c>
      <c r="BU2023" t="s">
        <v>108</v>
      </c>
      <c r="BV2023" t="s">
        <v>108</v>
      </c>
      <c r="BW2023" t="s">
        <v>108</v>
      </c>
      <c r="BX2023" t="s">
        <v>108</v>
      </c>
      <c r="BY2023" t="s">
        <v>108</v>
      </c>
      <c r="BZ2023" t="s">
        <v>108</v>
      </c>
      <c r="CA2023" t="s">
        <v>108</v>
      </c>
      <c r="CB2023" t="s">
        <v>108</v>
      </c>
      <c r="CC2023" t="s">
        <v>108</v>
      </c>
      <c r="CD2023" t="s">
        <v>108</v>
      </c>
      <c r="CE2023" t="s">
        <v>108</v>
      </c>
      <c r="CF2023" t="s">
        <v>108</v>
      </c>
      <c r="CG2023" t="s">
        <v>108</v>
      </c>
      <c r="CH2023" t="s">
        <v>108</v>
      </c>
      <c r="CI2023" t="s">
        <v>108</v>
      </c>
      <c r="CJ2023" t="s">
        <v>108</v>
      </c>
      <c r="CK2023" t="s">
        <v>108</v>
      </c>
      <c r="CL2023" t="s">
        <v>108</v>
      </c>
      <c r="CM2023" t="s">
        <v>108</v>
      </c>
      <c r="CN2023" t="s">
        <v>108</v>
      </c>
      <c r="CO2023" t="s">
        <v>108</v>
      </c>
      <c r="CP2023" t="s">
        <v>108</v>
      </c>
      <c r="CQ2023" t="s">
        <v>108</v>
      </c>
      <c r="CR2023" t="s">
        <v>108</v>
      </c>
      <c r="CS2023" t="s">
        <v>108</v>
      </c>
      <c r="CT2023" t="s">
        <v>108</v>
      </c>
      <c r="CU2023" t="s">
        <v>108</v>
      </c>
      <c r="CV2023" t="s">
        <v>108</v>
      </c>
      <c r="CW2023" t="s">
        <v>108</v>
      </c>
      <c r="CX2023" t="s">
        <v>108</v>
      </c>
      <c r="CY2023" t="s">
        <v>108</v>
      </c>
      <c r="CZ2023" t="s">
        <v>108</v>
      </c>
      <c r="DA2023" t="s">
        <v>108</v>
      </c>
      <c r="DB2023" t="s">
        <v>108</v>
      </c>
      <c r="DC2023" t="s">
        <v>108</v>
      </c>
      <c r="DD2023" t="s">
        <v>108</v>
      </c>
      <c r="DE2023" t="s">
        <v>108</v>
      </c>
      <c r="DF2023" t="s">
        <v>108</v>
      </c>
      <c r="DG2023" t="s">
        <v>108</v>
      </c>
    </row>
    <row r="2024" spans="1:137" x14ac:dyDescent="0.2">
      <c r="A2024" t="e">
        <f ca="1">_xll.BFieldInfo($B$2024)</f>
        <v>#NAME?</v>
      </c>
      <c r="B2024" t="s">
        <v>109</v>
      </c>
      <c r="C2024" t="s">
        <v>108</v>
      </c>
      <c r="D2024" t="s">
        <v>108</v>
      </c>
      <c r="E2024" t="s">
        <v>108</v>
      </c>
      <c r="F2024" t="s">
        <v>108</v>
      </c>
      <c r="G2024" t="s">
        <v>108</v>
      </c>
      <c r="H2024" t="s">
        <v>108</v>
      </c>
      <c r="I2024" t="s">
        <v>108</v>
      </c>
      <c r="J2024" t="s">
        <v>108</v>
      </c>
      <c r="K2024" t="s">
        <v>108</v>
      </c>
      <c r="L2024" t="s">
        <v>108</v>
      </c>
      <c r="M2024" t="s">
        <v>108</v>
      </c>
      <c r="N2024" t="s">
        <v>108</v>
      </c>
      <c r="O2024" t="s">
        <v>108</v>
      </c>
      <c r="P2024" t="s">
        <v>108</v>
      </c>
      <c r="Q2024" t="s">
        <v>108</v>
      </c>
      <c r="R2024" t="s">
        <v>108</v>
      </c>
      <c r="S2024" t="s">
        <v>108</v>
      </c>
      <c r="T2024" t="s">
        <v>108</v>
      </c>
      <c r="U2024" t="s">
        <v>108</v>
      </c>
      <c r="V2024" t="s">
        <v>108</v>
      </c>
      <c r="W2024" t="s">
        <v>108</v>
      </c>
      <c r="X2024" t="s">
        <v>108</v>
      </c>
      <c r="Y2024" t="s">
        <v>108</v>
      </c>
      <c r="Z2024" t="s">
        <v>108</v>
      </c>
      <c r="AA2024" t="s">
        <v>108</v>
      </c>
      <c r="AB2024" t="s">
        <v>108</v>
      </c>
      <c r="AC2024" t="s">
        <v>108</v>
      </c>
      <c r="AD2024" t="s">
        <v>108</v>
      </c>
      <c r="AE2024" t="s">
        <v>108</v>
      </c>
      <c r="AF2024" t="s">
        <v>108</v>
      </c>
      <c r="AG2024" t="s">
        <v>108</v>
      </c>
      <c r="AH2024" t="s">
        <v>108</v>
      </c>
      <c r="AI2024" t="s">
        <v>108</v>
      </c>
      <c r="AJ2024" t="s">
        <v>108</v>
      </c>
      <c r="AK2024" t="s">
        <v>108</v>
      </c>
      <c r="AL2024" t="s">
        <v>108</v>
      </c>
      <c r="AM2024" t="s">
        <v>108</v>
      </c>
      <c r="AN2024" t="s">
        <v>108</v>
      </c>
      <c r="AO2024" t="s">
        <v>108</v>
      </c>
      <c r="AP2024" t="s">
        <v>108</v>
      </c>
      <c r="AQ2024" t="s">
        <v>108</v>
      </c>
      <c r="AR2024" t="s">
        <v>108</v>
      </c>
      <c r="AS2024" t="s">
        <v>108</v>
      </c>
      <c r="AT2024" t="s">
        <v>108</v>
      </c>
      <c r="AU2024" t="s">
        <v>108</v>
      </c>
      <c r="AV2024" t="s">
        <v>108</v>
      </c>
      <c r="AW2024" t="s">
        <v>108</v>
      </c>
      <c r="AX2024" t="s">
        <v>108</v>
      </c>
      <c r="AY2024" t="s">
        <v>108</v>
      </c>
      <c r="AZ2024" t="s">
        <v>108</v>
      </c>
      <c r="BA2024" t="s">
        <v>108</v>
      </c>
      <c r="BB2024" t="s">
        <v>108</v>
      </c>
      <c r="BC2024" t="s">
        <v>108</v>
      </c>
      <c r="BD2024" t="s">
        <v>108</v>
      </c>
      <c r="BE2024" t="s">
        <v>108</v>
      </c>
      <c r="BF2024" t="s">
        <v>108</v>
      </c>
      <c r="BG2024" t="s">
        <v>108</v>
      </c>
      <c r="BH2024" t="s">
        <v>108</v>
      </c>
      <c r="BI2024" t="s">
        <v>108</v>
      </c>
      <c r="BJ2024" t="s">
        <v>108</v>
      </c>
      <c r="BK2024" t="s">
        <v>108</v>
      </c>
      <c r="BL2024" t="s">
        <v>108</v>
      </c>
      <c r="BM2024" t="s">
        <v>108</v>
      </c>
      <c r="BN2024" t="s">
        <v>108</v>
      </c>
      <c r="BO2024" t="s">
        <v>108</v>
      </c>
      <c r="BP2024" t="s">
        <v>108</v>
      </c>
      <c r="BQ2024" t="s">
        <v>108</v>
      </c>
      <c r="BR2024" t="s">
        <v>108</v>
      </c>
      <c r="BS2024" t="s">
        <v>108</v>
      </c>
      <c r="BT2024" t="s">
        <v>108</v>
      </c>
      <c r="BU2024" t="s">
        <v>108</v>
      </c>
      <c r="BV2024" t="s">
        <v>108</v>
      </c>
      <c r="BW2024" t="s">
        <v>108</v>
      </c>
      <c r="BX2024" t="s">
        <v>108</v>
      </c>
      <c r="BY2024" t="s">
        <v>108</v>
      </c>
      <c r="BZ2024" t="s">
        <v>108</v>
      </c>
      <c r="CA2024" t="s">
        <v>108</v>
      </c>
      <c r="CB2024" t="s">
        <v>108</v>
      </c>
      <c r="CC2024" t="s">
        <v>108</v>
      </c>
      <c r="CD2024" t="s">
        <v>108</v>
      </c>
      <c r="CE2024" t="s">
        <v>108</v>
      </c>
      <c r="CF2024" t="s">
        <v>108</v>
      </c>
      <c r="CG2024" t="s">
        <v>108</v>
      </c>
      <c r="CH2024" t="s">
        <v>108</v>
      </c>
      <c r="CI2024" t="s">
        <v>108</v>
      </c>
      <c r="CJ2024" t="s">
        <v>108</v>
      </c>
      <c r="CK2024" t="s">
        <v>108</v>
      </c>
      <c r="CL2024" t="s">
        <v>108</v>
      </c>
      <c r="CM2024" t="s">
        <v>108</v>
      </c>
      <c r="CN2024" t="s">
        <v>108</v>
      </c>
      <c r="CO2024" t="s">
        <v>108</v>
      </c>
      <c r="CP2024" t="s">
        <v>108</v>
      </c>
      <c r="CQ2024" t="s">
        <v>108</v>
      </c>
      <c r="CR2024" t="s">
        <v>108</v>
      </c>
      <c r="CS2024" t="s">
        <v>108</v>
      </c>
      <c r="CT2024" t="s">
        <v>108</v>
      </c>
      <c r="CU2024" t="s">
        <v>108</v>
      </c>
      <c r="CV2024" t="s">
        <v>108</v>
      </c>
      <c r="CW2024" t="s">
        <v>108</v>
      </c>
      <c r="CX2024" t="s">
        <v>108</v>
      </c>
      <c r="CY2024" t="s">
        <v>108</v>
      </c>
      <c r="CZ2024" t="s">
        <v>108</v>
      </c>
      <c r="DA2024" t="s">
        <v>108</v>
      </c>
      <c r="DB2024" t="s">
        <v>108</v>
      </c>
      <c r="DC2024" t="s">
        <v>108</v>
      </c>
      <c r="DD2024" t="s">
        <v>108</v>
      </c>
      <c r="DE2024" t="s">
        <v>108</v>
      </c>
      <c r="DF2024" t="s">
        <v>108</v>
      </c>
      <c r="DG2024" t="s">
        <v>108</v>
      </c>
    </row>
    <row r="2025" spans="1:137" x14ac:dyDescent="0.2">
      <c r="A2025" t="e">
        <f ca="1">_xll.BFieldInfo($B$2025)</f>
        <v>#NAME?</v>
      </c>
      <c r="B2025" t="s">
        <v>112</v>
      </c>
      <c r="C2025" t="s">
        <v>108</v>
      </c>
      <c r="D2025" t="s">
        <v>108</v>
      </c>
      <c r="E2025" t="s">
        <v>108</v>
      </c>
      <c r="F2025" t="s">
        <v>108</v>
      </c>
      <c r="G2025" t="s">
        <v>108</v>
      </c>
      <c r="H2025" t="s">
        <v>108</v>
      </c>
      <c r="I2025" t="s">
        <v>108</v>
      </c>
      <c r="J2025" t="s">
        <v>108</v>
      </c>
      <c r="K2025" t="s">
        <v>108</v>
      </c>
      <c r="L2025" t="s">
        <v>108</v>
      </c>
      <c r="M2025" t="s">
        <v>108</v>
      </c>
      <c r="N2025" t="s">
        <v>108</v>
      </c>
      <c r="O2025" t="s">
        <v>108</v>
      </c>
      <c r="P2025" t="s">
        <v>108</v>
      </c>
      <c r="Q2025" t="s">
        <v>108</v>
      </c>
      <c r="R2025" t="s">
        <v>108</v>
      </c>
      <c r="S2025" t="s">
        <v>108</v>
      </c>
      <c r="T2025" t="s">
        <v>108</v>
      </c>
      <c r="U2025" t="s">
        <v>108</v>
      </c>
      <c r="V2025" t="s">
        <v>108</v>
      </c>
      <c r="W2025" t="s">
        <v>108</v>
      </c>
      <c r="X2025" t="s">
        <v>108</v>
      </c>
      <c r="Y2025" t="s">
        <v>108</v>
      </c>
      <c r="Z2025" t="s">
        <v>108</v>
      </c>
      <c r="AA2025" t="s">
        <v>108</v>
      </c>
      <c r="AB2025" t="s">
        <v>108</v>
      </c>
      <c r="AC2025" t="s">
        <v>108</v>
      </c>
      <c r="AD2025" t="s">
        <v>108</v>
      </c>
      <c r="AE2025" t="s">
        <v>108</v>
      </c>
      <c r="AF2025" t="s">
        <v>108</v>
      </c>
      <c r="AG2025" t="s">
        <v>108</v>
      </c>
      <c r="AH2025" t="s">
        <v>108</v>
      </c>
      <c r="AI2025" t="s">
        <v>108</v>
      </c>
      <c r="AJ2025" t="s">
        <v>108</v>
      </c>
      <c r="AK2025" t="s">
        <v>108</v>
      </c>
      <c r="AL2025" t="s">
        <v>108</v>
      </c>
      <c r="AM2025" t="s">
        <v>108</v>
      </c>
      <c r="AN2025" t="s">
        <v>108</v>
      </c>
      <c r="AO2025" t="s">
        <v>108</v>
      </c>
      <c r="AP2025" t="s">
        <v>108</v>
      </c>
      <c r="AQ2025" t="s">
        <v>108</v>
      </c>
      <c r="AR2025" t="s">
        <v>108</v>
      </c>
      <c r="AS2025" t="s">
        <v>108</v>
      </c>
      <c r="AT2025" t="s">
        <v>108</v>
      </c>
      <c r="AU2025" t="s">
        <v>108</v>
      </c>
      <c r="AV2025" t="s">
        <v>108</v>
      </c>
      <c r="AW2025" t="s">
        <v>108</v>
      </c>
      <c r="AX2025" t="s">
        <v>108</v>
      </c>
      <c r="AY2025" t="s">
        <v>108</v>
      </c>
      <c r="AZ2025" t="s">
        <v>108</v>
      </c>
      <c r="BA2025" t="s">
        <v>108</v>
      </c>
      <c r="BB2025" t="s">
        <v>108</v>
      </c>
      <c r="BC2025" t="s">
        <v>108</v>
      </c>
      <c r="BD2025" t="s">
        <v>108</v>
      </c>
      <c r="BE2025" t="s">
        <v>108</v>
      </c>
      <c r="BF2025" t="s">
        <v>108</v>
      </c>
      <c r="BG2025" t="s">
        <v>108</v>
      </c>
      <c r="BH2025" t="s">
        <v>108</v>
      </c>
      <c r="BI2025" t="s">
        <v>108</v>
      </c>
      <c r="BJ2025" t="s">
        <v>108</v>
      </c>
      <c r="BK2025" t="s">
        <v>108</v>
      </c>
      <c r="BL2025" t="s">
        <v>108</v>
      </c>
      <c r="BM2025" t="s">
        <v>108</v>
      </c>
      <c r="BN2025" t="s">
        <v>108</v>
      </c>
      <c r="BO2025" t="s">
        <v>108</v>
      </c>
      <c r="BP2025" t="s">
        <v>108</v>
      </c>
      <c r="BQ2025" t="s">
        <v>108</v>
      </c>
      <c r="BR2025" t="s">
        <v>108</v>
      </c>
      <c r="BS2025" t="s">
        <v>108</v>
      </c>
      <c r="BT2025" t="s">
        <v>108</v>
      </c>
      <c r="BU2025" t="s">
        <v>108</v>
      </c>
      <c r="BV2025" t="s">
        <v>108</v>
      </c>
      <c r="BW2025" t="s">
        <v>108</v>
      </c>
      <c r="BX2025" t="s">
        <v>108</v>
      </c>
      <c r="BY2025" t="s">
        <v>108</v>
      </c>
      <c r="BZ2025" t="s">
        <v>108</v>
      </c>
      <c r="CA2025" t="s">
        <v>108</v>
      </c>
      <c r="CB2025" t="s">
        <v>108</v>
      </c>
      <c r="CC2025" t="s">
        <v>108</v>
      </c>
      <c r="CD2025" t="s">
        <v>108</v>
      </c>
      <c r="CE2025" t="s">
        <v>108</v>
      </c>
      <c r="CF2025" t="s">
        <v>108</v>
      </c>
      <c r="CG2025" t="s">
        <v>108</v>
      </c>
      <c r="CH2025" t="s">
        <v>108</v>
      </c>
      <c r="CI2025" t="s">
        <v>108</v>
      </c>
      <c r="CJ2025" t="s">
        <v>108</v>
      </c>
      <c r="CK2025" t="s">
        <v>108</v>
      </c>
      <c r="CL2025" t="s">
        <v>108</v>
      </c>
      <c r="CM2025" t="s">
        <v>108</v>
      </c>
      <c r="CN2025" t="s">
        <v>108</v>
      </c>
      <c r="CO2025" t="s">
        <v>108</v>
      </c>
      <c r="CP2025" t="s">
        <v>108</v>
      </c>
      <c r="CQ2025" t="s">
        <v>108</v>
      </c>
      <c r="CR2025" t="s">
        <v>108</v>
      </c>
      <c r="CS2025" t="s">
        <v>108</v>
      </c>
      <c r="CT2025" t="s">
        <v>108</v>
      </c>
      <c r="CU2025" t="s">
        <v>108</v>
      </c>
      <c r="CV2025" t="s">
        <v>108</v>
      </c>
      <c r="CW2025" t="s">
        <v>108</v>
      </c>
      <c r="CX2025" t="s">
        <v>108</v>
      </c>
      <c r="CY2025" t="s">
        <v>108</v>
      </c>
      <c r="CZ2025" t="s">
        <v>108</v>
      </c>
      <c r="DA2025" t="s">
        <v>108</v>
      </c>
      <c r="DB2025" t="s">
        <v>108</v>
      </c>
      <c r="DC2025" t="s">
        <v>108</v>
      </c>
      <c r="DD2025" t="s">
        <v>108</v>
      </c>
      <c r="DE2025" t="s">
        <v>108</v>
      </c>
      <c r="DF2025" t="s">
        <v>108</v>
      </c>
      <c r="DG2025" t="s">
        <v>108</v>
      </c>
    </row>
    <row r="2026" spans="1:137" x14ac:dyDescent="0.2">
      <c r="A2026" t="e">
        <f ca="1">_xll.BFieldInfo($B$2026)</f>
        <v>#NAME?</v>
      </c>
      <c r="B2026" t="s">
        <v>113</v>
      </c>
      <c r="C2026" t="s">
        <v>108</v>
      </c>
      <c r="D2026" t="s">
        <v>108</v>
      </c>
      <c r="E2026" t="s">
        <v>108</v>
      </c>
      <c r="F2026" t="s">
        <v>108</v>
      </c>
      <c r="G2026" t="s">
        <v>108</v>
      </c>
      <c r="H2026" t="s">
        <v>108</v>
      </c>
      <c r="I2026" t="s">
        <v>108</v>
      </c>
      <c r="J2026" t="s">
        <v>108</v>
      </c>
      <c r="K2026" t="s">
        <v>108</v>
      </c>
      <c r="L2026" t="s">
        <v>108</v>
      </c>
      <c r="M2026" t="s">
        <v>108</v>
      </c>
      <c r="N2026" t="s">
        <v>108</v>
      </c>
      <c r="O2026" t="s">
        <v>108</v>
      </c>
      <c r="P2026" t="s">
        <v>108</v>
      </c>
      <c r="Q2026" t="s">
        <v>108</v>
      </c>
      <c r="R2026" t="s">
        <v>108</v>
      </c>
      <c r="S2026" t="s">
        <v>108</v>
      </c>
      <c r="T2026" t="s">
        <v>108</v>
      </c>
      <c r="U2026" t="s">
        <v>108</v>
      </c>
      <c r="V2026" t="s">
        <v>108</v>
      </c>
      <c r="W2026" t="s">
        <v>108</v>
      </c>
      <c r="X2026" t="s">
        <v>108</v>
      </c>
      <c r="Y2026" t="s">
        <v>108</v>
      </c>
      <c r="Z2026" t="s">
        <v>108</v>
      </c>
      <c r="AA2026" t="s">
        <v>108</v>
      </c>
      <c r="AB2026" t="s">
        <v>108</v>
      </c>
      <c r="AC2026" t="s">
        <v>108</v>
      </c>
      <c r="AD2026" t="s">
        <v>108</v>
      </c>
      <c r="AE2026" t="s">
        <v>108</v>
      </c>
      <c r="AF2026" t="s">
        <v>108</v>
      </c>
      <c r="AG2026" t="s">
        <v>108</v>
      </c>
      <c r="AH2026" t="s">
        <v>108</v>
      </c>
      <c r="AI2026" t="s">
        <v>108</v>
      </c>
      <c r="AJ2026" t="s">
        <v>108</v>
      </c>
      <c r="AK2026" t="s">
        <v>108</v>
      </c>
      <c r="AL2026" t="s">
        <v>108</v>
      </c>
      <c r="AM2026" t="s">
        <v>108</v>
      </c>
      <c r="AN2026" t="s">
        <v>108</v>
      </c>
      <c r="AO2026" t="s">
        <v>108</v>
      </c>
      <c r="AP2026" t="s">
        <v>108</v>
      </c>
      <c r="AQ2026" t="s">
        <v>108</v>
      </c>
      <c r="AR2026" t="s">
        <v>108</v>
      </c>
      <c r="AS2026" t="s">
        <v>108</v>
      </c>
      <c r="AT2026" t="s">
        <v>108</v>
      </c>
      <c r="AU2026" t="s">
        <v>108</v>
      </c>
      <c r="AV2026" t="s">
        <v>108</v>
      </c>
      <c r="AW2026" t="s">
        <v>108</v>
      </c>
      <c r="AX2026" t="s">
        <v>108</v>
      </c>
      <c r="AY2026" t="s">
        <v>108</v>
      </c>
      <c r="AZ2026" t="s">
        <v>108</v>
      </c>
      <c r="BA2026" t="s">
        <v>108</v>
      </c>
      <c r="BB2026" t="s">
        <v>108</v>
      </c>
      <c r="BC2026" t="s">
        <v>108</v>
      </c>
      <c r="BD2026" t="s">
        <v>108</v>
      </c>
      <c r="BE2026" t="s">
        <v>108</v>
      </c>
      <c r="BF2026" t="s">
        <v>108</v>
      </c>
      <c r="BG2026" t="s">
        <v>108</v>
      </c>
      <c r="BH2026" t="s">
        <v>108</v>
      </c>
      <c r="BI2026" t="s">
        <v>108</v>
      </c>
      <c r="BJ2026" t="s">
        <v>108</v>
      </c>
      <c r="BK2026" t="s">
        <v>108</v>
      </c>
      <c r="BL2026" t="s">
        <v>108</v>
      </c>
      <c r="BM2026" t="s">
        <v>108</v>
      </c>
      <c r="BN2026" t="s">
        <v>108</v>
      </c>
      <c r="BO2026" t="s">
        <v>108</v>
      </c>
      <c r="BP2026" t="s">
        <v>108</v>
      </c>
      <c r="BQ2026" t="s">
        <v>108</v>
      </c>
      <c r="BR2026" t="s">
        <v>108</v>
      </c>
      <c r="BS2026" t="s">
        <v>108</v>
      </c>
      <c r="BT2026" t="s">
        <v>108</v>
      </c>
      <c r="BU2026" t="s">
        <v>108</v>
      </c>
      <c r="BV2026" t="s">
        <v>108</v>
      </c>
      <c r="BW2026" t="s">
        <v>108</v>
      </c>
      <c r="BX2026" t="s">
        <v>108</v>
      </c>
      <c r="BY2026" t="s">
        <v>108</v>
      </c>
      <c r="BZ2026" t="s">
        <v>108</v>
      </c>
      <c r="CA2026" t="s">
        <v>108</v>
      </c>
      <c r="CB2026" t="s">
        <v>108</v>
      </c>
      <c r="CC2026" t="s">
        <v>108</v>
      </c>
      <c r="CD2026" t="s">
        <v>108</v>
      </c>
      <c r="CE2026" t="s">
        <v>108</v>
      </c>
      <c r="CF2026" t="s">
        <v>108</v>
      </c>
      <c r="CG2026" t="s">
        <v>108</v>
      </c>
      <c r="CH2026" t="s">
        <v>108</v>
      </c>
      <c r="CI2026" t="s">
        <v>108</v>
      </c>
      <c r="CJ2026" t="s">
        <v>108</v>
      </c>
      <c r="CK2026" t="s">
        <v>108</v>
      </c>
      <c r="CL2026" t="s">
        <v>108</v>
      </c>
      <c r="CM2026" t="s">
        <v>108</v>
      </c>
      <c r="CN2026" t="s">
        <v>108</v>
      </c>
      <c r="CO2026" t="s">
        <v>108</v>
      </c>
      <c r="CP2026" t="s">
        <v>108</v>
      </c>
      <c r="CQ2026" t="s">
        <v>108</v>
      </c>
      <c r="CR2026" t="s">
        <v>108</v>
      </c>
      <c r="CS2026" t="s">
        <v>108</v>
      </c>
      <c r="CT2026" t="s">
        <v>108</v>
      </c>
      <c r="CU2026" t="s">
        <v>108</v>
      </c>
      <c r="CV2026" t="s">
        <v>108</v>
      </c>
      <c r="CW2026" t="s">
        <v>108</v>
      </c>
      <c r="CX2026" t="s">
        <v>108</v>
      </c>
      <c r="CY2026" t="s">
        <v>108</v>
      </c>
      <c r="CZ2026" t="s">
        <v>108</v>
      </c>
      <c r="DA2026" t="s">
        <v>108</v>
      </c>
      <c r="DB2026" t="s">
        <v>108</v>
      </c>
      <c r="DC2026" t="s">
        <v>108</v>
      </c>
      <c r="DD2026" t="s">
        <v>108</v>
      </c>
      <c r="DE2026" t="s">
        <v>108</v>
      </c>
      <c r="DF2026" t="s">
        <v>108</v>
      </c>
      <c r="DG2026" t="s">
        <v>108</v>
      </c>
    </row>
    <row r="2027" spans="1:137" x14ac:dyDescent="0.2">
      <c r="A2027" t="e">
        <f ca="1">_xll.BFieldInfo($B$2027)</f>
        <v>#NAME?</v>
      </c>
      <c r="B2027" t="s">
        <v>114</v>
      </c>
      <c r="C2027" t="s">
        <v>108</v>
      </c>
      <c r="D2027" t="s">
        <v>108</v>
      </c>
      <c r="E2027" t="s">
        <v>108</v>
      </c>
      <c r="F2027" t="s">
        <v>108</v>
      </c>
      <c r="G2027" t="s">
        <v>108</v>
      </c>
      <c r="H2027" t="s">
        <v>108</v>
      </c>
      <c r="I2027" t="s">
        <v>108</v>
      </c>
      <c r="J2027" t="s">
        <v>108</v>
      </c>
      <c r="K2027" t="s">
        <v>108</v>
      </c>
      <c r="L2027" t="s">
        <v>108</v>
      </c>
      <c r="M2027" t="s">
        <v>108</v>
      </c>
      <c r="N2027" t="s">
        <v>108</v>
      </c>
      <c r="O2027" t="s">
        <v>108</v>
      </c>
      <c r="P2027" t="s">
        <v>108</v>
      </c>
      <c r="Q2027" t="s">
        <v>108</v>
      </c>
      <c r="R2027" t="s">
        <v>108</v>
      </c>
      <c r="S2027" t="s">
        <v>108</v>
      </c>
      <c r="T2027" t="s">
        <v>108</v>
      </c>
      <c r="U2027" t="s">
        <v>108</v>
      </c>
      <c r="V2027" t="s">
        <v>108</v>
      </c>
      <c r="W2027" t="s">
        <v>108</v>
      </c>
      <c r="X2027" t="s">
        <v>108</v>
      </c>
      <c r="Y2027" t="s">
        <v>108</v>
      </c>
      <c r="Z2027" t="s">
        <v>108</v>
      </c>
      <c r="AA2027" t="s">
        <v>108</v>
      </c>
      <c r="AB2027" t="s">
        <v>108</v>
      </c>
      <c r="AC2027" t="s">
        <v>108</v>
      </c>
      <c r="AD2027" t="s">
        <v>108</v>
      </c>
      <c r="AE2027" t="s">
        <v>108</v>
      </c>
      <c r="AF2027" t="s">
        <v>108</v>
      </c>
      <c r="AG2027" t="s">
        <v>108</v>
      </c>
      <c r="AH2027" t="s">
        <v>108</v>
      </c>
      <c r="AI2027" t="s">
        <v>108</v>
      </c>
      <c r="AJ2027" t="s">
        <v>108</v>
      </c>
      <c r="AK2027" t="s">
        <v>108</v>
      </c>
      <c r="AL2027" t="s">
        <v>108</v>
      </c>
      <c r="AM2027" t="s">
        <v>108</v>
      </c>
      <c r="AN2027" t="s">
        <v>108</v>
      </c>
      <c r="AO2027" t="s">
        <v>108</v>
      </c>
      <c r="AP2027" t="s">
        <v>108</v>
      </c>
      <c r="AQ2027" t="s">
        <v>108</v>
      </c>
      <c r="AR2027" t="s">
        <v>108</v>
      </c>
      <c r="AS2027" t="s">
        <v>108</v>
      </c>
      <c r="AT2027" t="s">
        <v>108</v>
      </c>
      <c r="AU2027" t="s">
        <v>108</v>
      </c>
      <c r="AV2027" t="s">
        <v>108</v>
      </c>
      <c r="AW2027" t="s">
        <v>108</v>
      </c>
      <c r="AX2027" t="s">
        <v>108</v>
      </c>
      <c r="AY2027" t="s">
        <v>108</v>
      </c>
      <c r="AZ2027" t="s">
        <v>108</v>
      </c>
      <c r="BA2027" t="s">
        <v>108</v>
      </c>
      <c r="BB2027" t="s">
        <v>108</v>
      </c>
      <c r="BC2027" t="s">
        <v>108</v>
      </c>
      <c r="BD2027" t="s">
        <v>108</v>
      </c>
      <c r="BE2027" t="s">
        <v>108</v>
      </c>
      <c r="BF2027" t="s">
        <v>108</v>
      </c>
      <c r="BG2027" t="s">
        <v>108</v>
      </c>
      <c r="BH2027" t="s">
        <v>108</v>
      </c>
      <c r="BI2027" t="s">
        <v>108</v>
      </c>
      <c r="BJ2027" t="s">
        <v>108</v>
      </c>
      <c r="BK2027" t="s">
        <v>108</v>
      </c>
      <c r="BL2027" t="s">
        <v>108</v>
      </c>
      <c r="BM2027" t="s">
        <v>108</v>
      </c>
      <c r="BN2027" t="s">
        <v>108</v>
      </c>
      <c r="BO2027" t="s">
        <v>108</v>
      </c>
      <c r="BP2027" t="s">
        <v>108</v>
      </c>
      <c r="BQ2027" t="s">
        <v>108</v>
      </c>
      <c r="BR2027" t="s">
        <v>108</v>
      </c>
      <c r="BS2027" t="s">
        <v>108</v>
      </c>
      <c r="BT2027" t="s">
        <v>108</v>
      </c>
      <c r="BU2027" t="s">
        <v>108</v>
      </c>
      <c r="BV2027" t="s">
        <v>108</v>
      </c>
      <c r="BW2027" t="s">
        <v>108</v>
      </c>
      <c r="BX2027" t="s">
        <v>108</v>
      </c>
      <c r="BY2027" t="s">
        <v>108</v>
      </c>
      <c r="BZ2027" t="s">
        <v>108</v>
      </c>
      <c r="CA2027" t="s">
        <v>108</v>
      </c>
      <c r="CB2027" t="s">
        <v>108</v>
      </c>
      <c r="CC2027" t="s">
        <v>108</v>
      </c>
      <c r="CD2027" t="s">
        <v>108</v>
      </c>
      <c r="CE2027" t="s">
        <v>108</v>
      </c>
      <c r="CF2027" t="s">
        <v>108</v>
      </c>
      <c r="CG2027" t="s">
        <v>108</v>
      </c>
      <c r="CH2027" t="s">
        <v>108</v>
      </c>
      <c r="CI2027" t="s">
        <v>108</v>
      </c>
      <c r="CJ2027" t="s">
        <v>108</v>
      </c>
      <c r="CK2027" t="s">
        <v>108</v>
      </c>
      <c r="CL2027" t="s">
        <v>108</v>
      </c>
      <c r="CM2027" t="s">
        <v>108</v>
      </c>
      <c r="CN2027" t="s">
        <v>108</v>
      </c>
      <c r="CO2027" t="s">
        <v>108</v>
      </c>
      <c r="CP2027" t="s">
        <v>108</v>
      </c>
      <c r="CQ2027" t="s">
        <v>108</v>
      </c>
      <c r="CR2027" t="s">
        <v>108</v>
      </c>
      <c r="CS2027" t="s">
        <v>108</v>
      </c>
      <c r="CT2027" t="s">
        <v>108</v>
      </c>
      <c r="CU2027" t="s">
        <v>108</v>
      </c>
      <c r="CV2027" t="s">
        <v>108</v>
      </c>
      <c r="CW2027" t="s">
        <v>108</v>
      </c>
      <c r="CX2027" t="s">
        <v>108</v>
      </c>
      <c r="CY2027" t="s">
        <v>108</v>
      </c>
      <c r="CZ2027" t="s">
        <v>108</v>
      </c>
      <c r="DA2027" t="s">
        <v>108</v>
      </c>
      <c r="DB2027" t="s">
        <v>108</v>
      </c>
      <c r="DC2027" t="s">
        <v>108</v>
      </c>
      <c r="DD2027" t="s">
        <v>108</v>
      </c>
      <c r="DE2027" t="s">
        <v>108</v>
      </c>
      <c r="DF2027" t="s">
        <v>108</v>
      </c>
      <c r="DG2027" t="s">
        <v>108</v>
      </c>
    </row>
    <row r="2028" spans="1:137" x14ac:dyDescent="0.2">
      <c r="A2028" t="e">
        <f ca="1">_xll.BFieldInfo($B$2028)</f>
        <v>#NAME?</v>
      </c>
      <c r="B2028" t="s">
        <v>115</v>
      </c>
      <c r="C2028" t="s">
        <v>108</v>
      </c>
      <c r="D2028" t="s">
        <v>108</v>
      </c>
      <c r="E2028" t="s">
        <v>108</v>
      </c>
      <c r="F2028" t="s">
        <v>108</v>
      </c>
      <c r="G2028" t="s">
        <v>108</v>
      </c>
      <c r="H2028" t="s">
        <v>108</v>
      </c>
      <c r="I2028" t="s">
        <v>108</v>
      </c>
      <c r="J2028" t="s">
        <v>108</v>
      </c>
      <c r="K2028" t="s">
        <v>108</v>
      </c>
      <c r="L2028" t="s">
        <v>108</v>
      </c>
      <c r="M2028" t="s">
        <v>108</v>
      </c>
      <c r="N2028" t="s">
        <v>108</v>
      </c>
      <c r="O2028" t="s">
        <v>108</v>
      </c>
      <c r="P2028" t="s">
        <v>108</v>
      </c>
      <c r="Q2028" t="s">
        <v>108</v>
      </c>
      <c r="R2028" t="s">
        <v>108</v>
      </c>
      <c r="S2028" t="s">
        <v>108</v>
      </c>
      <c r="T2028" t="s">
        <v>108</v>
      </c>
      <c r="U2028" t="s">
        <v>108</v>
      </c>
      <c r="V2028" t="s">
        <v>108</v>
      </c>
      <c r="W2028" t="s">
        <v>108</v>
      </c>
      <c r="X2028" t="s">
        <v>108</v>
      </c>
      <c r="Y2028" t="s">
        <v>108</v>
      </c>
      <c r="Z2028" t="s">
        <v>108</v>
      </c>
      <c r="AA2028" t="s">
        <v>108</v>
      </c>
      <c r="AB2028" t="s">
        <v>108</v>
      </c>
      <c r="AC2028" t="s">
        <v>108</v>
      </c>
      <c r="AD2028" t="s">
        <v>108</v>
      </c>
      <c r="AE2028" t="s">
        <v>108</v>
      </c>
      <c r="AF2028" t="s">
        <v>108</v>
      </c>
      <c r="AG2028" t="s">
        <v>108</v>
      </c>
      <c r="AH2028" t="s">
        <v>108</v>
      </c>
      <c r="AI2028" t="s">
        <v>108</v>
      </c>
      <c r="AJ2028" t="s">
        <v>108</v>
      </c>
      <c r="AK2028" t="s">
        <v>108</v>
      </c>
      <c r="AL2028" t="s">
        <v>108</v>
      </c>
      <c r="AM2028" t="s">
        <v>108</v>
      </c>
      <c r="AN2028" t="s">
        <v>108</v>
      </c>
      <c r="AO2028" t="s">
        <v>108</v>
      </c>
      <c r="AP2028" t="s">
        <v>108</v>
      </c>
      <c r="AQ2028" t="s">
        <v>108</v>
      </c>
      <c r="AR2028" t="s">
        <v>108</v>
      </c>
      <c r="AS2028" t="s">
        <v>108</v>
      </c>
      <c r="AT2028" t="s">
        <v>108</v>
      </c>
      <c r="AU2028" t="s">
        <v>108</v>
      </c>
      <c r="AV2028" t="s">
        <v>108</v>
      </c>
      <c r="AW2028" t="s">
        <v>108</v>
      </c>
      <c r="AX2028" t="s">
        <v>108</v>
      </c>
      <c r="AY2028" t="s">
        <v>108</v>
      </c>
      <c r="AZ2028" t="s">
        <v>108</v>
      </c>
      <c r="BA2028" t="s">
        <v>108</v>
      </c>
      <c r="BB2028" t="s">
        <v>108</v>
      </c>
      <c r="BC2028" t="s">
        <v>108</v>
      </c>
      <c r="BD2028" t="s">
        <v>108</v>
      </c>
      <c r="BE2028" t="s">
        <v>108</v>
      </c>
      <c r="BF2028" t="s">
        <v>108</v>
      </c>
      <c r="BG2028" t="s">
        <v>108</v>
      </c>
      <c r="BH2028" t="s">
        <v>108</v>
      </c>
      <c r="BI2028" t="s">
        <v>108</v>
      </c>
      <c r="BJ2028" t="s">
        <v>108</v>
      </c>
      <c r="BK2028" t="s">
        <v>108</v>
      </c>
      <c r="BL2028" t="s">
        <v>108</v>
      </c>
      <c r="BM2028" t="s">
        <v>108</v>
      </c>
      <c r="BN2028" t="s">
        <v>108</v>
      </c>
      <c r="BO2028" t="s">
        <v>108</v>
      </c>
      <c r="BP2028" t="s">
        <v>108</v>
      </c>
      <c r="BQ2028" t="s">
        <v>108</v>
      </c>
      <c r="BR2028" t="s">
        <v>108</v>
      </c>
      <c r="BS2028" t="s">
        <v>108</v>
      </c>
      <c r="BT2028" t="s">
        <v>108</v>
      </c>
      <c r="BU2028" t="s">
        <v>108</v>
      </c>
      <c r="BV2028" t="s">
        <v>108</v>
      </c>
      <c r="BW2028" t="s">
        <v>108</v>
      </c>
      <c r="BX2028" t="s">
        <v>108</v>
      </c>
      <c r="BY2028" t="s">
        <v>108</v>
      </c>
      <c r="BZ2028" t="s">
        <v>108</v>
      </c>
      <c r="CA2028" t="s">
        <v>108</v>
      </c>
      <c r="CB2028" t="s">
        <v>108</v>
      </c>
      <c r="CC2028" t="s">
        <v>108</v>
      </c>
      <c r="CD2028" t="s">
        <v>108</v>
      </c>
      <c r="CE2028" t="s">
        <v>108</v>
      </c>
      <c r="CF2028" t="s">
        <v>108</v>
      </c>
      <c r="CG2028" t="s">
        <v>108</v>
      </c>
      <c r="CH2028" t="s">
        <v>108</v>
      </c>
      <c r="CI2028" t="s">
        <v>108</v>
      </c>
      <c r="CJ2028" t="s">
        <v>108</v>
      </c>
      <c r="CK2028" t="s">
        <v>108</v>
      </c>
      <c r="CL2028" t="s">
        <v>108</v>
      </c>
      <c r="CM2028" t="s">
        <v>108</v>
      </c>
      <c r="CN2028" t="s">
        <v>108</v>
      </c>
      <c r="CO2028" t="s">
        <v>108</v>
      </c>
      <c r="CP2028" t="s">
        <v>108</v>
      </c>
      <c r="CQ2028" t="s">
        <v>108</v>
      </c>
      <c r="CR2028" t="s">
        <v>108</v>
      </c>
      <c r="CS2028" t="s">
        <v>108</v>
      </c>
      <c r="CT2028" t="s">
        <v>108</v>
      </c>
      <c r="CU2028" t="s">
        <v>108</v>
      </c>
      <c r="CV2028" t="s">
        <v>108</v>
      </c>
      <c r="CW2028" t="s">
        <v>108</v>
      </c>
      <c r="CX2028" t="s">
        <v>108</v>
      </c>
      <c r="CY2028" t="s">
        <v>108</v>
      </c>
      <c r="CZ2028" t="s">
        <v>108</v>
      </c>
      <c r="DA2028" t="s">
        <v>108</v>
      </c>
      <c r="DB2028" t="s">
        <v>108</v>
      </c>
      <c r="DC2028" t="s">
        <v>108</v>
      </c>
      <c r="DD2028" t="s">
        <v>108</v>
      </c>
      <c r="DE2028" t="s">
        <v>108</v>
      </c>
      <c r="DF2028" t="s">
        <v>108</v>
      </c>
      <c r="DG2028" t="s">
        <v>108</v>
      </c>
    </row>
    <row r="2029" spans="1:137" x14ac:dyDescent="0.2">
      <c r="A2029" t="e">
        <f ca="1">_xll.BFieldInfo($B$2029)</f>
        <v>#NAME?</v>
      </c>
      <c r="B2029" t="s">
        <v>116</v>
      </c>
      <c r="C2029" t="s">
        <v>108</v>
      </c>
      <c r="D2029" t="s">
        <v>108</v>
      </c>
      <c r="E2029" t="s">
        <v>108</v>
      </c>
      <c r="F2029" t="s">
        <v>108</v>
      </c>
      <c r="G2029" t="s">
        <v>108</v>
      </c>
      <c r="H2029" t="s">
        <v>108</v>
      </c>
      <c r="I2029" t="s">
        <v>108</v>
      </c>
      <c r="J2029" t="s">
        <v>108</v>
      </c>
      <c r="K2029" t="s">
        <v>108</v>
      </c>
      <c r="L2029" t="s">
        <v>108</v>
      </c>
      <c r="M2029" t="s">
        <v>108</v>
      </c>
      <c r="N2029" t="s">
        <v>108</v>
      </c>
      <c r="O2029" t="s">
        <v>108</v>
      </c>
      <c r="P2029" t="s">
        <v>108</v>
      </c>
      <c r="Q2029" t="s">
        <v>108</v>
      </c>
      <c r="R2029" t="s">
        <v>108</v>
      </c>
      <c r="S2029" t="s">
        <v>108</v>
      </c>
      <c r="T2029" t="s">
        <v>108</v>
      </c>
      <c r="U2029" t="s">
        <v>108</v>
      </c>
      <c r="V2029" t="s">
        <v>108</v>
      </c>
      <c r="W2029" t="s">
        <v>108</v>
      </c>
      <c r="X2029" t="s">
        <v>108</v>
      </c>
      <c r="Y2029" t="s">
        <v>108</v>
      </c>
      <c r="Z2029" t="s">
        <v>108</v>
      </c>
      <c r="AA2029" t="s">
        <v>108</v>
      </c>
      <c r="AB2029" t="s">
        <v>108</v>
      </c>
      <c r="AC2029" t="s">
        <v>108</v>
      </c>
      <c r="AD2029" t="s">
        <v>108</v>
      </c>
      <c r="AE2029" t="s">
        <v>108</v>
      </c>
      <c r="AF2029" t="s">
        <v>108</v>
      </c>
      <c r="AG2029" t="s">
        <v>108</v>
      </c>
      <c r="AH2029" t="s">
        <v>108</v>
      </c>
      <c r="AI2029" t="s">
        <v>108</v>
      </c>
      <c r="AJ2029" t="s">
        <v>108</v>
      </c>
      <c r="AK2029" t="s">
        <v>108</v>
      </c>
      <c r="AL2029" t="s">
        <v>108</v>
      </c>
      <c r="AM2029" t="s">
        <v>108</v>
      </c>
      <c r="AN2029" t="s">
        <v>108</v>
      </c>
      <c r="AO2029" t="s">
        <v>108</v>
      </c>
      <c r="AP2029" t="s">
        <v>108</v>
      </c>
      <c r="AQ2029" t="s">
        <v>108</v>
      </c>
      <c r="AR2029" t="s">
        <v>108</v>
      </c>
      <c r="AS2029" t="s">
        <v>108</v>
      </c>
      <c r="AT2029" t="s">
        <v>108</v>
      </c>
      <c r="AU2029" t="s">
        <v>108</v>
      </c>
      <c r="AV2029" t="s">
        <v>108</v>
      </c>
      <c r="AW2029" t="s">
        <v>108</v>
      </c>
      <c r="AX2029" t="s">
        <v>108</v>
      </c>
      <c r="AY2029" t="s">
        <v>108</v>
      </c>
      <c r="AZ2029" t="s">
        <v>108</v>
      </c>
      <c r="BA2029" t="s">
        <v>108</v>
      </c>
      <c r="BB2029" t="s">
        <v>108</v>
      </c>
      <c r="BC2029" t="s">
        <v>108</v>
      </c>
      <c r="BD2029" t="s">
        <v>108</v>
      </c>
      <c r="BE2029" t="s">
        <v>108</v>
      </c>
      <c r="BF2029" t="s">
        <v>108</v>
      </c>
      <c r="BG2029" t="s">
        <v>108</v>
      </c>
      <c r="BH2029" t="s">
        <v>108</v>
      </c>
      <c r="BI2029" t="s">
        <v>108</v>
      </c>
      <c r="BJ2029" t="s">
        <v>108</v>
      </c>
      <c r="BK2029" t="s">
        <v>108</v>
      </c>
      <c r="BL2029" t="s">
        <v>108</v>
      </c>
      <c r="BM2029" t="s">
        <v>108</v>
      </c>
      <c r="BN2029" t="s">
        <v>108</v>
      </c>
      <c r="BO2029" t="s">
        <v>108</v>
      </c>
      <c r="BP2029" t="s">
        <v>108</v>
      </c>
      <c r="BQ2029" t="s">
        <v>108</v>
      </c>
      <c r="BR2029" t="s">
        <v>108</v>
      </c>
      <c r="BS2029" t="s">
        <v>108</v>
      </c>
      <c r="BT2029" t="s">
        <v>108</v>
      </c>
      <c r="BU2029" t="s">
        <v>108</v>
      </c>
      <c r="BV2029" t="s">
        <v>108</v>
      </c>
      <c r="BW2029" t="s">
        <v>108</v>
      </c>
      <c r="BX2029" t="s">
        <v>108</v>
      </c>
      <c r="BY2029" t="s">
        <v>108</v>
      </c>
      <c r="BZ2029" t="s">
        <v>108</v>
      </c>
      <c r="CA2029" t="s">
        <v>108</v>
      </c>
      <c r="CB2029" t="s">
        <v>108</v>
      </c>
      <c r="CC2029" t="s">
        <v>108</v>
      </c>
      <c r="CD2029" t="s">
        <v>108</v>
      </c>
      <c r="CE2029" t="s">
        <v>108</v>
      </c>
      <c r="CF2029" t="s">
        <v>108</v>
      </c>
      <c r="CG2029" t="s">
        <v>108</v>
      </c>
      <c r="CH2029" t="s">
        <v>108</v>
      </c>
      <c r="CI2029" t="s">
        <v>108</v>
      </c>
      <c r="CJ2029" t="s">
        <v>108</v>
      </c>
      <c r="CK2029" t="s">
        <v>108</v>
      </c>
      <c r="CL2029" t="s">
        <v>108</v>
      </c>
      <c r="CM2029" t="s">
        <v>108</v>
      </c>
      <c r="CN2029" t="s">
        <v>108</v>
      </c>
      <c r="CO2029" t="s">
        <v>108</v>
      </c>
      <c r="CP2029" t="s">
        <v>108</v>
      </c>
      <c r="CQ2029" t="s">
        <v>108</v>
      </c>
      <c r="CR2029" t="s">
        <v>108</v>
      </c>
      <c r="CS2029" t="s">
        <v>108</v>
      </c>
      <c r="CT2029" t="s">
        <v>108</v>
      </c>
      <c r="CU2029" t="s">
        <v>108</v>
      </c>
      <c r="CV2029" t="s">
        <v>108</v>
      </c>
      <c r="CW2029" t="s">
        <v>108</v>
      </c>
      <c r="CX2029" t="s">
        <v>108</v>
      </c>
      <c r="CY2029" t="s">
        <v>108</v>
      </c>
      <c r="CZ2029" t="s">
        <v>108</v>
      </c>
      <c r="DA2029" t="s">
        <v>108</v>
      </c>
      <c r="DB2029" t="s">
        <v>108</v>
      </c>
      <c r="DC2029" t="s">
        <v>108</v>
      </c>
      <c r="DD2029" t="s">
        <v>108</v>
      </c>
      <c r="DE2029" t="s">
        <v>108</v>
      </c>
      <c r="DF2029" t="s">
        <v>108</v>
      </c>
      <c r="DG2029" t="s">
        <v>108</v>
      </c>
    </row>
    <row r="2030" spans="1:137" x14ac:dyDescent="0.2">
      <c r="A2030" t="e">
        <f ca="1">_xll.BFieldInfo($B$2030)</f>
        <v>#NAME?</v>
      </c>
      <c r="B2030" t="s">
        <v>117</v>
      </c>
      <c r="C2030" t="s">
        <v>108</v>
      </c>
      <c r="D2030" t="s">
        <v>108</v>
      </c>
      <c r="E2030" t="s">
        <v>108</v>
      </c>
      <c r="F2030" t="s">
        <v>108</v>
      </c>
      <c r="G2030" t="s">
        <v>108</v>
      </c>
      <c r="H2030" t="s">
        <v>108</v>
      </c>
      <c r="I2030" t="s">
        <v>108</v>
      </c>
      <c r="J2030" t="s">
        <v>108</v>
      </c>
      <c r="K2030" t="s">
        <v>108</v>
      </c>
      <c r="L2030" t="s">
        <v>108</v>
      </c>
      <c r="M2030" t="s">
        <v>108</v>
      </c>
      <c r="N2030" t="s">
        <v>108</v>
      </c>
      <c r="O2030" t="s">
        <v>108</v>
      </c>
      <c r="P2030" t="s">
        <v>108</v>
      </c>
      <c r="Q2030" t="s">
        <v>108</v>
      </c>
      <c r="R2030" t="s">
        <v>108</v>
      </c>
      <c r="S2030" t="s">
        <v>108</v>
      </c>
      <c r="T2030" t="s">
        <v>108</v>
      </c>
      <c r="U2030" t="s">
        <v>108</v>
      </c>
      <c r="V2030" t="s">
        <v>108</v>
      </c>
      <c r="W2030" t="s">
        <v>108</v>
      </c>
      <c r="X2030" t="s">
        <v>108</v>
      </c>
      <c r="Y2030" t="s">
        <v>108</v>
      </c>
      <c r="Z2030" t="s">
        <v>108</v>
      </c>
      <c r="AA2030" t="s">
        <v>108</v>
      </c>
      <c r="AB2030" t="s">
        <v>108</v>
      </c>
      <c r="AC2030" t="s">
        <v>108</v>
      </c>
      <c r="AD2030" t="s">
        <v>108</v>
      </c>
      <c r="AE2030" t="s">
        <v>108</v>
      </c>
      <c r="AF2030" t="s">
        <v>108</v>
      </c>
      <c r="AG2030" t="s">
        <v>108</v>
      </c>
      <c r="AH2030" t="s">
        <v>108</v>
      </c>
      <c r="AI2030" t="s">
        <v>108</v>
      </c>
      <c r="AJ2030" t="s">
        <v>108</v>
      </c>
      <c r="AK2030" t="s">
        <v>108</v>
      </c>
      <c r="AL2030" t="s">
        <v>108</v>
      </c>
      <c r="AM2030" t="s">
        <v>108</v>
      </c>
      <c r="AN2030" t="s">
        <v>108</v>
      </c>
      <c r="AO2030" t="s">
        <v>108</v>
      </c>
      <c r="AP2030" t="s">
        <v>108</v>
      </c>
      <c r="AQ2030" t="s">
        <v>108</v>
      </c>
      <c r="AR2030" t="s">
        <v>108</v>
      </c>
      <c r="AS2030" t="s">
        <v>108</v>
      </c>
      <c r="AT2030" t="s">
        <v>108</v>
      </c>
      <c r="AU2030" t="s">
        <v>108</v>
      </c>
      <c r="AV2030" t="s">
        <v>108</v>
      </c>
      <c r="AW2030" t="s">
        <v>108</v>
      </c>
      <c r="AX2030" t="s">
        <v>108</v>
      </c>
      <c r="AY2030" t="s">
        <v>108</v>
      </c>
      <c r="AZ2030" t="s">
        <v>108</v>
      </c>
      <c r="BA2030" t="s">
        <v>108</v>
      </c>
      <c r="BB2030" t="s">
        <v>108</v>
      </c>
      <c r="BC2030" t="s">
        <v>108</v>
      </c>
      <c r="BD2030" t="s">
        <v>108</v>
      </c>
      <c r="BE2030" t="s">
        <v>108</v>
      </c>
      <c r="BF2030" t="s">
        <v>108</v>
      </c>
      <c r="BG2030" t="s">
        <v>108</v>
      </c>
      <c r="BH2030" t="s">
        <v>108</v>
      </c>
      <c r="BI2030" t="s">
        <v>108</v>
      </c>
      <c r="BJ2030" t="s">
        <v>108</v>
      </c>
      <c r="BK2030" t="s">
        <v>108</v>
      </c>
      <c r="BL2030" t="s">
        <v>108</v>
      </c>
      <c r="BM2030" t="s">
        <v>108</v>
      </c>
      <c r="BN2030" t="s">
        <v>108</v>
      </c>
      <c r="BO2030" t="s">
        <v>108</v>
      </c>
      <c r="BP2030" t="s">
        <v>108</v>
      </c>
      <c r="BQ2030" t="s">
        <v>108</v>
      </c>
      <c r="BR2030" t="s">
        <v>108</v>
      </c>
      <c r="BS2030" t="s">
        <v>108</v>
      </c>
      <c r="BT2030" t="s">
        <v>108</v>
      </c>
      <c r="BU2030" t="s">
        <v>108</v>
      </c>
      <c r="BV2030" t="s">
        <v>108</v>
      </c>
      <c r="BW2030" t="s">
        <v>108</v>
      </c>
      <c r="BX2030" t="s">
        <v>108</v>
      </c>
      <c r="BY2030" t="s">
        <v>108</v>
      </c>
      <c r="BZ2030" t="s">
        <v>108</v>
      </c>
      <c r="CA2030" t="s">
        <v>108</v>
      </c>
      <c r="CB2030" t="s">
        <v>108</v>
      </c>
      <c r="CC2030" t="s">
        <v>108</v>
      </c>
      <c r="CD2030" t="s">
        <v>108</v>
      </c>
      <c r="CE2030" t="s">
        <v>108</v>
      </c>
      <c r="CF2030" t="s">
        <v>108</v>
      </c>
      <c r="CG2030" t="s">
        <v>108</v>
      </c>
      <c r="CH2030" t="s">
        <v>108</v>
      </c>
      <c r="CI2030" t="s">
        <v>108</v>
      </c>
      <c r="CJ2030" t="s">
        <v>108</v>
      </c>
      <c r="CK2030" t="s">
        <v>108</v>
      </c>
      <c r="CL2030" t="s">
        <v>108</v>
      </c>
      <c r="CM2030" t="s">
        <v>108</v>
      </c>
      <c r="CN2030" t="s">
        <v>108</v>
      </c>
      <c r="CO2030" t="s">
        <v>108</v>
      </c>
      <c r="CP2030" t="s">
        <v>108</v>
      </c>
      <c r="CQ2030" t="s">
        <v>108</v>
      </c>
      <c r="CR2030" t="s">
        <v>108</v>
      </c>
      <c r="CS2030" t="s">
        <v>108</v>
      </c>
      <c r="CT2030" t="s">
        <v>108</v>
      </c>
      <c r="CU2030" t="s">
        <v>108</v>
      </c>
      <c r="CV2030" t="s">
        <v>108</v>
      </c>
      <c r="CW2030" t="s">
        <v>108</v>
      </c>
      <c r="CX2030" t="s">
        <v>108</v>
      </c>
      <c r="CY2030" t="s">
        <v>108</v>
      </c>
      <c r="CZ2030" t="s">
        <v>108</v>
      </c>
      <c r="DA2030" t="s">
        <v>108</v>
      </c>
      <c r="DB2030" t="s">
        <v>108</v>
      </c>
      <c r="DC2030" t="s">
        <v>108</v>
      </c>
      <c r="DD2030" t="s">
        <v>108</v>
      </c>
      <c r="DE2030" t="s">
        <v>108</v>
      </c>
      <c r="DF2030" t="s">
        <v>108</v>
      </c>
      <c r="DG2030" t="s">
        <v>108</v>
      </c>
    </row>
    <row r="2032" spans="1:137" x14ac:dyDescent="0.2">
      <c r="A2032" t="s">
        <v>305</v>
      </c>
      <c r="B2032" t="s">
        <v>106</v>
      </c>
      <c r="C2032" s="8" t="e">
        <f ca="1">_xll.BDH($A$2032,$B$2033:$B$2043,$B$1,$B$2,"Dir=H","Per=M","Days=A","Dts=S","Sort=R","cols=135;rows=12")</f>
        <v>#NAME?</v>
      </c>
      <c r="D2032" s="8">
        <v>43980</v>
      </c>
      <c r="E2032" s="8">
        <v>43951</v>
      </c>
      <c r="F2032" s="8">
        <v>43921</v>
      </c>
      <c r="G2032" s="8">
        <v>43889</v>
      </c>
      <c r="H2032" s="8">
        <v>43861</v>
      </c>
      <c r="I2032" s="8">
        <v>43830</v>
      </c>
      <c r="J2032" s="8">
        <v>43798</v>
      </c>
      <c r="K2032" s="8">
        <v>43769</v>
      </c>
      <c r="L2032" s="8">
        <v>43738</v>
      </c>
      <c r="M2032" s="8">
        <v>43707</v>
      </c>
      <c r="N2032" s="8">
        <v>43677</v>
      </c>
      <c r="O2032" s="8">
        <v>43646</v>
      </c>
      <c r="P2032" s="8">
        <v>43644</v>
      </c>
      <c r="Q2032" s="8">
        <v>43616</v>
      </c>
      <c r="R2032" s="8">
        <v>43585</v>
      </c>
      <c r="S2032" s="8">
        <v>43555</v>
      </c>
      <c r="T2032" s="8">
        <v>43553</v>
      </c>
      <c r="U2032" s="8">
        <v>43524</v>
      </c>
      <c r="V2032" s="8">
        <v>43496</v>
      </c>
      <c r="W2032" s="8">
        <v>43465</v>
      </c>
      <c r="X2032" s="8">
        <v>43434</v>
      </c>
      <c r="Y2032" s="8">
        <v>43404</v>
      </c>
      <c r="Z2032" s="8">
        <v>43373</v>
      </c>
      <c r="AA2032" s="8">
        <v>43371</v>
      </c>
      <c r="AB2032" s="8">
        <v>43343</v>
      </c>
      <c r="AC2032" s="8">
        <v>43312</v>
      </c>
      <c r="AD2032" s="8">
        <v>43281</v>
      </c>
      <c r="AE2032" s="8">
        <v>43280</v>
      </c>
      <c r="AF2032" s="8">
        <v>43251</v>
      </c>
      <c r="AG2032" s="8">
        <v>43220</v>
      </c>
      <c r="AH2032" s="8">
        <v>43190</v>
      </c>
      <c r="AI2032" s="8">
        <v>43189</v>
      </c>
      <c r="AJ2032" s="8">
        <v>43159</v>
      </c>
      <c r="AK2032" s="8">
        <v>43131</v>
      </c>
      <c r="AL2032" s="8">
        <v>43100</v>
      </c>
      <c r="AM2032" s="8">
        <v>43098</v>
      </c>
      <c r="AN2032" s="8">
        <v>43069</v>
      </c>
      <c r="AO2032" s="8">
        <v>43039</v>
      </c>
      <c r="AP2032" s="8">
        <v>43009</v>
      </c>
      <c r="AQ2032" s="8">
        <v>43007</v>
      </c>
      <c r="AR2032" s="8">
        <v>42978</v>
      </c>
      <c r="AS2032" s="8">
        <v>42947</v>
      </c>
      <c r="AT2032" s="8">
        <v>42918</v>
      </c>
      <c r="AU2032" s="8">
        <v>42916</v>
      </c>
      <c r="AV2032" s="8">
        <v>42886</v>
      </c>
      <c r="AW2032" s="8">
        <v>42853</v>
      </c>
      <c r="AX2032" s="8">
        <v>42827</v>
      </c>
      <c r="AY2032" s="8">
        <v>42825</v>
      </c>
      <c r="AZ2032" s="8">
        <v>42794</v>
      </c>
      <c r="BA2032" s="8">
        <v>42766</v>
      </c>
      <c r="BB2032" s="8">
        <v>42735</v>
      </c>
      <c r="BC2032" s="8">
        <v>42734</v>
      </c>
      <c r="BD2032" s="8">
        <v>42704</v>
      </c>
      <c r="BE2032" s="8">
        <v>42674</v>
      </c>
      <c r="BF2032" s="8">
        <v>42645</v>
      </c>
      <c r="BG2032" s="8">
        <v>42643</v>
      </c>
      <c r="BH2032" s="8">
        <v>42613</v>
      </c>
      <c r="BI2032" s="8">
        <v>42580</v>
      </c>
      <c r="BJ2032" s="8">
        <v>42554</v>
      </c>
      <c r="BK2032" s="8">
        <v>42551</v>
      </c>
      <c r="BL2032" s="8">
        <v>42521</v>
      </c>
      <c r="BM2032" s="8">
        <v>42489</v>
      </c>
      <c r="BN2032" s="8">
        <v>42463</v>
      </c>
      <c r="BO2032" s="8">
        <v>42460</v>
      </c>
      <c r="BP2032" s="8">
        <v>42429</v>
      </c>
      <c r="BQ2032" s="8">
        <v>42398</v>
      </c>
      <c r="BR2032" s="8">
        <v>42369</v>
      </c>
      <c r="BS2032" s="8">
        <v>42338</v>
      </c>
      <c r="BT2032" s="8">
        <v>42307</v>
      </c>
      <c r="BU2032" s="8">
        <v>42277</v>
      </c>
      <c r="BV2032" s="8">
        <v>42274</v>
      </c>
      <c r="BW2032" s="8">
        <v>42247</v>
      </c>
      <c r="BX2032" s="8">
        <v>42216</v>
      </c>
      <c r="BY2032" s="8">
        <v>42185</v>
      </c>
      <c r="BZ2032" s="8">
        <v>42183</v>
      </c>
      <c r="CA2032" s="8">
        <v>42153</v>
      </c>
      <c r="CB2032" s="8">
        <v>42124</v>
      </c>
      <c r="CC2032" s="8">
        <v>42094</v>
      </c>
      <c r="CD2032" s="8">
        <v>42092</v>
      </c>
      <c r="CE2032" s="8">
        <v>42062</v>
      </c>
      <c r="CF2032" s="8">
        <v>42034</v>
      </c>
      <c r="CG2032" s="8">
        <v>42004</v>
      </c>
      <c r="CH2032" s="8">
        <v>41971</v>
      </c>
      <c r="CI2032" s="8">
        <v>41943</v>
      </c>
      <c r="CJ2032" s="8">
        <v>41912</v>
      </c>
      <c r="CK2032" s="8">
        <v>41910</v>
      </c>
      <c r="CL2032" s="8">
        <v>41880</v>
      </c>
      <c r="CM2032" s="8">
        <v>41851</v>
      </c>
      <c r="CN2032" s="8">
        <v>41820</v>
      </c>
      <c r="CO2032" s="8">
        <v>41819</v>
      </c>
      <c r="CP2032" s="8">
        <v>41789</v>
      </c>
      <c r="CQ2032" s="8">
        <v>41759</v>
      </c>
      <c r="CR2032" s="8">
        <v>41729</v>
      </c>
      <c r="CS2032" s="8">
        <v>41728</v>
      </c>
      <c r="CT2032" s="8">
        <v>41698</v>
      </c>
      <c r="CU2032" s="8">
        <v>41670</v>
      </c>
      <c r="CV2032" s="8">
        <v>41639</v>
      </c>
      <c r="CW2032" s="8">
        <v>41607</v>
      </c>
      <c r="CX2032" s="8">
        <v>41578</v>
      </c>
      <c r="CY2032" s="8">
        <v>41547</v>
      </c>
      <c r="CZ2032" s="8">
        <v>41546</v>
      </c>
      <c r="DA2032" s="8">
        <v>41516</v>
      </c>
      <c r="DB2032" s="8">
        <v>41486</v>
      </c>
      <c r="DC2032" s="8">
        <v>41455</v>
      </c>
      <c r="DD2032" s="8">
        <v>41453</v>
      </c>
      <c r="DE2032" s="8">
        <v>41425</v>
      </c>
      <c r="DF2032" s="8">
        <v>41394</v>
      </c>
      <c r="DG2032" s="8">
        <v>41364</v>
      </c>
      <c r="DH2032" s="8">
        <v>41362</v>
      </c>
      <c r="DI2032" s="8">
        <v>41333</v>
      </c>
      <c r="DJ2032" s="8">
        <v>41305</v>
      </c>
      <c r="DK2032" s="8">
        <v>41274</v>
      </c>
      <c r="DL2032" s="8">
        <v>41243</v>
      </c>
      <c r="DM2032" s="8">
        <v>41213</v>
      </c>
      <c r="DN2032" s="8">
        <v>41182</v>
      </c>
      <c r="DO2032" s="8">
        <v>41180</v>
      </c>
      <c r="DP2032" s="8">
        <v>41152</v>
      </c>
      <c r="DQ2032" s="8">
        <v>41121</v>
      </c>
      <c r="DR2032" s="8">
        <v>41091</v>
      </c>
      <c r="DS2032" s="8">
        <v>41089</v>
      </c>
      <c r="DT2032" s="8">
        <v>41060</v>
      </c>
      <c r="DU2032" s="8">
        <v>41029</v>
      </c>
      <c r="DV2032" s="8">
        <v>41000</v>
      </c>
      <c r="DW2032" s="8">
        <v>40998</v>
      </c>
      <c r="DX2032" s="8">
        <v>40968</v>
      </c>
      <c r="DY2032" s="8">
        <v>40939</v>
      </c>
      <c r="DZ2032" s="8">
        <v>40908</v>
      </c>
      <c r="EA2032" s="8">
        <v>40907</v>
      </c>
      <c r="EB2032" s="8">
        <v>40877</v>
      </c>
      <c r="EC2032" s="8">
        <v>40847</v>
      </c>
      <c r="ED2032" s="8">
        <v>40816</v>
      </c>
      <c r="EE2032" s="8">
        <v>40786</v>
      </c>
      <c r="EF2032" s="8">
        <v>40753</v>
      </c>
      <c r="EG2032" s="8">
        <v>40724</v>
      </c>
    </row>
    <row r="2033" spans="1:137" x14ac:dyDescent="0.2">
      <c r="A2033" t="e">
        <f ca="1">_xll.BFieldInfo($B$2033)</f>
        <v>#NAME?</v>
      </c>
      <c r="B2033" t="s">
        <v>107</v>
      </c>
      <c r="C2033">
        <v>144.4855</v>
      </c>
      <c r="D2033">
        <v>146.9632</v>
      </c>
      <c r="E2033">
        <v>136.3355</v>
      </c>
      <c r="F2033">
        <v>123.88979999999999</v>
      </c>
      <c r="G2033">
        <v>140.2484</v>
      </c>
      <c r="H2033">
        <v>141.2801</v>
      </c>
      <c r="I2033">
        <v>139.12219999999999</v>
      </c>
      <c r="J2033">
        <v>126.68689999999999</v>
      </c>
      <c r="K2033">
        <v>134.46559999999999</v>
      </c>
      <c r="L2033">
        <v>130.7955</v>
      </c>
      <c r="M2033">
        <v>132.7167</v>
      </c>
      <c r="N2033">
        <v>120.61239999999999</v>
      </c>
      <c r="O2033">
        <v>118.9729</v>
      </c>
      <c r="P2033">
        <v>118.9729</v>
      </c>
      <c r="Q2033">
        <v>105.9319</v>
      </c>
      <c r="R2033">
        <v>106.76009999999999</v>
      </c>
      <c r="S2033">
        <v>105.35720000000001</v>
      </c>
      <c r="T2033">
        <v>105.35720000000001</v>
      </c>
      <c r="U2033">
        <v>98.617400000000004</v>
      </c>
      <c r="V2033">
        <v>90.171599999999998</v>
      </c>
      <c r="W2033">
        <v>89.348799999999997</v>
      </c>
      <c r="X2033">
        <v>98.049700000000001</v>
      </c>
      <c r="Y2033">
        <v>94.032600000000002</v>
      </c>
      <c r="Z2033">
        <v>95.503299999999996</v>
      </c>
      <c r="AA2033">
        <v>95.503299999999996</v>
      </c>
      <c r="AB2033">
        <v>94.501999999999995</v>
      </c>
      <c r="AC2033">
        <v>90.204499999999996</v>
      </c>
      <c r="AD2033">
        <v>88.728099999999998</v>
      </c>
      <c r="AE2033">
        <v>88.728099999999998</v>
      </c>
      <c r="AF2033">
        <v>87.176199999999994</v>
      </c>
      <c r="AG2033">
        <v>86.947100000000006</v>
      </c>
      <c r="AH2033">
        <v>86.850200000000001</v>
      </c>
      <c r="AI2033">
        <v>86.850200000000001</v>
      </c>
      <c r="AJ2033">
        <v>84.094200000000001</v>
      </c>
      <c r="AK2033">
        <v>79.799000000000007</v>
      </c>
      <c r="AL2033">
        <v>74.798000000000002</v>
      </c>
      <c r="AM2033">
        <v>74.798000000000002</v>
      </c>
      <c r="AN2033">
        <v>75.057500000000005</v>
      </c>
      <c r="AO2033">
        <v>66.163300000000007</v>
      </c>
      <c r="AP2033">
        <v>66.101100000000002</v>
      </c>
      <c r="AQ2033">
        <v>66.101100000000002</v>
      </c>
      <c r="AR2033">
        <v>65.002200000000002</v>
      </c>
      <c r="AS2033">
        <v>64.815600000000003</v>
      </c>
      <c r="AT2033">
        <v>64.670400000000001</v>
      </c>
      <c r="AU2033">
        <v>64.670400000000001</v>
      </c>
      <c r="AV2033">
        <v>64.457499999999996</v>
      </c>
      <c r="AW2033">
        <v>58.071800000000003</v>
      </c>
      <c r="AX2033">
        <v>55.126100000000001</v>
      </c>
      <c r="AY2033">
        <v>55.126100000000001</v>
      </c>
      <c r="AZ2033">
        <v>55.064100000000003</v>
      </c>
      <c r="BA2033">
        <v>56.747700000000002</v>
      </c>
      <c r="BB2033">
        <v>55.182600000000001</v>
      </c>
      <c r="BC2033">
        <v>55.182600000000001</v>
      </c>
      <c r="BD2033">
        <v>51.935400000000001</v>
      </c>
      <c r="BE2033">
        <v>49.176900000000003</v>
      </c>
      <c r="BF2033">
        <v>53.508099999999999</v>
      </c>
      <c r="BG2033">
        <v>53.508099999999999</v>
      </c>
      <c r="BH2033">
        <v>52.571899999999999</v>
      </c>
      <c r="BI2033">
        <v>51.9238</v>
      </c>
      <c r="BJ2033">
        <v>48.827100000000002</v>
      </c>
      <c r="BK2033">
        <v>48.827100000000002</v>
      </c>
      <c r="BL2033">
        <v>48.686300000000003</v>
      </c>
      <c r="BM2033">
        <v>48.285899999999998</v>
      </c>
      <c r="BN2033">
        <v>45.419699999999999</v>
      </c>
      <c r="BO2033">
        <v>45.419699999999999</v>
      </c>
      <c r="BP2033">
        <v>42.069299999999998</v>
      </c>
      <c r="BQ2033">
        <v>44.108199999999997</v>
      </c>
      <c r="BR2033">
        <v>48.990099999999998</v>
      </c>
      <c r="BS2033">
        <v>47.742899999999999</v>
      </c>
      <c r="BT2033">
        <v>43.892400000000002</v>
      </c>
      <c r="BU2033">
        <v>42.024799999999999</v>
      </c>
      <c r="BV2033">
        <v>45.790500000000002</v>
      </c>
      <c r="BW2033">
        <v>45.790500000000002</v>
      </c>
      <c r="BX2033">
        <v>49.898899999999998</v>
      </c>
      <c r="BY2033">
        <v>49.124699999999997</v>
      </c>
      <c r="BZ2033">
        <v>50.703800000000001</v>
      </c>
      <c r="CA2033">
        <v>50.703800000000001</v>
      </c>
      <c r="CB2033">
        <v>45.253399999999999</v>
      </c>
      <c r="CC2033">
        <v>47.074199999999998</v>
      </c>
      <c r="CD2033">
        <v>46.870800000000003</v>
      </c>
      <c r="CE2033">
        <v>46.870800000000003</v>
      </c>
      <c r="CF2033">
        <v>43.453899999999997</v>
      </c>
      <c r="CG2033">
        <v>43.675699999999999</v>
      </c>
      <c r="CH2033">
        <v>45.604300000000002</v>
      </c>
      <c r="CI2033">
        <v>37.645800000000001</v>
      </c>
      <c r="CJ2033">
        <v>37.433</v>
      </c>
      <c r="CK2033">
        <v>35.903300000000002</v>
      </c>
      <c r="CL2033">
        <v>35.903300000000002</v>
      </c>
      <c r="CM2033">
        <v>33.269599999999997</v>
      </c>
      <c r="CN2033">
        <v>32.622599999999998</v>
      </c>
      <c r="CO2033">
        <v>31.035499999999999</v>
      </c>
      <c r="CP2033">
        <v>31.035499999999999</v>
      </c>
      <c r="CQ2033">
        <v>30.590699999999998</v>
      </c>
      <c r="CR2033">
        <v>29.1859</v>
      </c>
      <c r="CS2033">
        <v>31.2836</v>
      </c>
      <c r="CT2033">
        <v>31.2836</v>
      </c>
      <c r="CU2033">
        <v>30.617999999999999</v>
      </c>
      <c r="CV2033">
        <v>32.892499999999998</v>
      </c>
      <c r="CW2033">
        <v>31.3429</v>
      </c>
      <c r="CX2033">
        <v>31.856100000000001</v>
      </c>
      <c r="CY2033">
        <v>31.249400000000001</v>
      </c>
      <c r="CZ2033">
        <v>29.2712</v>
      </c>
      <c r="DA2033">
        <v>29.2712</v>
      </c>
      <c r="DB2033">
        <v>29.934000000000001</v>
      </c>
      <c r="DC2033">
        <v>30.951499999999999</v>
      </c>
      <c r="DD2033">
        <v>30.951499999999999</v>
      </c>
      <c r="DE2033">
        <v>32.063699999999997</v>
      </c>
      <c r="DF2033">
        <v>33.085700000000003</v>
      </c>
      <c r="DG2033">
        <v>33.4</v>
      </c>
      <c r="DH2033">
        <v>33.4</v>
      </c>
      <c r="DI2033">
        <v>33.450000000000003</v>
      </c>
      <c r="DJ2033">
        <v>26</v>
      </c>
      <c r="DK2033" t="s">
        <v>108</v>
      </c>
      <c r="DL2033" t="s">
        <v>108</v>
      </c>
      <c r="DM2033" t="s">
        <v>108</v>
      </c>
      <c r="DN2033" t="s">
        <v>108</v>
      </c>
      <c r="DO2033" t="s">
        <v>108</v>
      </c>
      <c r="DP2033" t="s">
        <v>108</v>
      </c>
      <c r="DQ2033" t="s">
        <v>108</v>
      </c>
      <c r="DR2033" t="s">
        <v>108</v>
      </c>
      <c r="DS2033" t="s">
        <v>108</v>
      </c>
      <c r="DT2033" t="s">
        <v>108</v>
      </c>
      <c r="DU2033" t="s">
        <v>108</v>
      </c>
      <c r="DV2033" t="s">
        <v>108</v>
      </c>
      <c r="DW2033" t="s">
        <v>108</v>
      </c>
      <c r="DX2033" t="s">
        <v>108</v>
      </c>
      <c r="DY2033" t="s">
        <v>108</v>
      </c>
      <c r="DZ2033" t="s">
        <v>108</v>
      </c>
      <c r="EA2033" t="s">
        <v>108</v>
      </c>
      <c r="EB2033" t="s">
        <v>108</v>
      </c>
      <c r="EC2033" t="s">
        <v>108</v>
      </c>
      <c r="ED2033" t="s">
        <v>108</v>
      </c>
      <c r="EE2033" t="s">
        <v>108</v>
      </c>
      <c r="EF2033" t="s">
        <v>108</v>
      </c>
      <c r="EG2033" t="s">
        <v>108</v>
      </c>
    </row>
    <row r="2034" spans="1:137" x14ac:dyDescent="0.2">
      <c r="A2034" t="e">
        <f ca="1">_xll.BFieldInfo($B$2034)</f>
        <v>#NAME?</v>
      </c>
      <c r="B2034" t="s">
        <v>109</v>
      </c>
      <c r="C2034">
        <v>144</v>
      </c>
      <c r="D2034">
        <v>144</v>
      </c>
      <c r="E2034">
        <v>144</v>
      </c>
      <c r="F2034">
        <v>144</v>
      </c>
      <c r="G2034">
        <v>144</v>
      </c>
      <c r="H2034">
        <v>144</v>
      </c>
      <c r="I2034">
        <v>144</v>
      </c>
      <c r="J2034">
        <v>123</v>
      </c>
      <c r="K2034">
        <v>123</v>
      </c>
      <c r="L2034">
        <v>123</v>
      </c>
      <c r="M2034">
        <v>123</v>
      </c>
      <c r="N2034">
        <v>123</v>
      </c>
      <c r="O2034">
        <v>123</v>
      </c>
      <c r="P2034">
        <v>123</v>
      </c>
      <c r="Q2034">
        <v>123</v>
      </c>
      <c r="R2034">
        <v>123</v>
      </c>
      <c r="S2034">
        <v>123</v>
      </c>
      <c r="T2034">
        <v>123</v>
      </c>
      <c r="U2034">
        <v>123</v>
      </c>
      <c r="V2034">
        <v>123</v>
      </c>
      <c r="W2034">
        <v>123</v>
      </c>
      <c r="X2034">
        <v>129</v>
      </c>
      <c r="Y2034">
        <v>129</v>
      </c>
      <c r="Z2034">
        <v>129</v>
      </c>
      <c r="AA2034">
        <v>129</v>
      </c>
      <c r="AB2034">
        <v>129</v>
      </c>
      <c r="AC2034">
        <v>129</v>
      </c>
      <c r="AD2034">
        <v>129</v>
      </c>
      <c r="AE2034">
        <v>129</v>
      </c>
      <c r="AF2034">
        <v>129</v>
      </c>
      <c r="AG2034">
        <v>129</v>
      </c>
      <c r="AH2034">
        <v>129</v>
      </c>
      <c r="AI2034">
        <v>129</v>
      </c>
      <c r="AJ2034">
        <v>129</v>
      </c>
      <c r="AK2034">
        <v>129</v>
      </c>
      <c r="AL2034">
        <v>129</v>
      </c>
      <c r="AM2034">
        <v>130</v>
      </c>
      <c r="AN2034">
        <v>130</v>
      </c>
      <c r="AO2034">
        <v>130</v>
      </c>
      <c r="AP2034">
        <v>130</v>
      </c>
      <c r="AQ2034">
        <v>130</v>
      </c>
      <c r="AR2034">
        <v>130</v>
      </c>
      <c r="AS2034">
        <v>130</v>
      </c>
      <c r="AT2034">
        <v>130</v>
      </c>
      <c r="AU2034">
        <v>130</v>
      </c>
      <c r="AV2034">
        <v>130</v>
      </c>
      <c r="AW2034">
        <v>130</v>
      </c>
      <c r="AX2034">
        <v>130</v>
      </c>
      <c r="AY2034">
        <v>130</v>
      </c>
      <c r="AZ2034">
        <v>130</v>
      </c>
      <c r="BA2034">
        <v>130</v>
      </c>
      <c r="BB2034">
        <v>130</v>
      </c>
      <c r="BC2034">
        <v>127</v>
      </c>
      <c r="BD2034">
        <v>127</v>
      </c>
      <c r="BE2034">
        <v>127</v>
      </c>
      <c r="BF2034">
        <v>127</v>
      </c>
      <c r="BG2034">
        <v>127</v>
      </c>
      <c r="BH2034">
        <v>127</v>
      </c>
      <c r="BI2034">
        <v>127</v>
      </c>
      <c r="BJ2034">
        <v>127</v>
      </c>
      <c r="BK2034">
        <v>127</v>
      </c>
      <c r="BL2034">
        <v>127</v>
      </c>
      <c r="BM2034">
        <v>127</v>
      </c>
      <c r="BN2034">
        <v>127</v>
      </c>
      <c r="BO2034">
        <v>127</v>
      </c>
      <c r="BP2034">
        <v>127</v>
      </c>
      <c r="BQ2034">
        <v>127</v>
      </c>
      <c r="BR2034">
        <v>127</v>
      </c>
      <c r="BS2034">
        <v>129</v>
      </c>
      <c r="BT2034">
        <v>129</v>
      </c>
      <c r="BU2034">
        <v>129</v>
      </c>
      <c r="BV2034">
        <v>129</v>
      </c>
      <c r="BW2034">
        <v>129</v>
      </c>
      <c r="BX2034">
        <v>129</v>
      </c>
      <c r="BY2034">
        <v>129</v>
      </c>
      <c r="BZ2034">
        <v>129</v>
      </c>
      <c r="CA2034">
        <v>129</v>
      </c>
      <c r="CB2034">
        <v>129</v>
      </c>
      <c r="CC2034">
        <v>129</v>
      </c>
      <c r="CD2034">
        <v>129</v>
      </c>
      <c r="CE2034">
        <v>129</v>
      </c>
      <c r="CF2034">
        <v>129</v>
      </c>
      <c r="CG2034">
        <v>129</v>
      </c>
      <c r="CH2034">
        <v>73</v>
      </c>
      <c r="CI2034">
        <v>73</v>
      </c>
      <c r="CJ2034">
        <v>73</v>
      </c>
      <c r="CK2034">
        <v>73</v>
      </c>
      <c r="CL2034">
        <v>73</v>
      </c>
      <c r="CM2034">
        <v>73</v>
      </c>
      <c r="CN2034">
        <v>73</v>
      </c>
      <c r="CO2034">
        <v>73</v>
      </c>
      <c r="CP2034">
        <v>73</v>
      </c>
      <c r="CQ2034">
        <v>73</v>
      </c>
      <c r="CR2034">
        <v>73</v>
      </c>
      <c r="CS2034">
        <v>73</v>
      </c>
      <c r="CT2034">
        <v>73</v>
      </c>
      <c r="CU2034">
        <v>73</v>
      </c>
      <c r="CV2034">
        <v>73</v>
      </c>
      <c r="CW2034">
        <v>39</v>
      </c>
      <c r="CX2034">
        <v>39</v>
      </c>
      <c r="CY2034">
        <v>39</v>
      </c>
      <c r="CZ2034">
        <v>39</v>
      </c>
      <c r="DA2034">
        <v>39</v>
      </c>
      <c r="DB2034">
        <v>39</v>
      </c>
      <c r="DC2034">
        <v>39</v>
      </c>
      <c r="DD2034">
        <v>39</v>
      </c>
      <c r="DE2034">
        <v>39</v>
      </c>
      <c r="DF2034">
        <v>39</v>
      </c>
      <c r="DG2034">
        <v>39</v>
      </c>
      <c r="DH2034">
        <v>39</v>
      </c>
      <c r="DI2034">
        <v>39</v>
      </c>
      <c r="DJ2034">
        <v>39</v>
      </c>
      <c r="DK2034">
        <v>39</v>
      </c>
      <c r="DL2034">
        <v>37</v>
      </c>
      <c r="DM2034">
        <v>37</v>
      </c>
      <c r="DN2034">
        <v>37</v>
      </c>
      <c r="DO2034">
        <v>37</v>
      </c>
      <c r="DP2034">
        <v>37</v>
      </c>
      <c r="DQ2034">
        <v>37</v>
      </c>
      <c r="DR2034">
        <v>37</v>
      </c>
      <c r="DS2034">
        <v>37</v>
      </c>
      <c r="DT2034">
        <v>37</v>
      </c>
      <c r="DU2034">
        <v>37</v>
      </c>
      <c r="DV2034">
        <v>37</v>
      </c>
      <c r="DW2034">
        <v>37</v>
      </c>
      <c r="DX2034">
        <v>37</v>
      </c>
      <c r="DY2034">
        <v>37</v>
      </c>
      <c r="DZ2034">
        <v>37</v>
      </c>
      <c r="EA2034" t="s">
        <v>108</v>
      </c>
      <c r="EB2034" t="s">
        <v>108</v>
      </c>
      <c r="EC2034" t="s">
        <v>108</v>
      </c>
      <c r="ED2034" t="s">
        <v>108</v>
      </c>
      <c r="EE2034" t="s">
        <v>108</v>
      </c>
      <c r="EF2034" t="s">
        <v>108</v>
      </c>
      <c r="EG2034" t="s">
        <v>108</v>
      </c>
    </row>
    <row r="2035" spans="1:137" x14ac:dyDescent="0.2">
      <c r="A2035" t="e">
        <f ca="1">_xll.BFieldInfo($B$2035)</f>
        <v>#NAME?</v>
      </c>
      <c r="B2035" t="s">
        <v>110</v>
      </c>
      <c r="C2035">
        <v>72</v>
      </c>
      <c r="D2035">
        <v>72</v>
      </c>
      <c r="E2035">
        <v>72</v>
      </c>
      <c r="F2035">
        <v>72</v>
      </c>
      <c r="G2035">
        <v>72</v>
      </c>
      <c r="H2035">
        <v>72</v>
      </c>
      <c r="I2035">
        <v>72</v>
      </c>
      <c r="J2035">
        <v>65</v>
      </c>
      <c r="K2035">
        <v>65</v>
      </c>
      <c r="L2035">
        <v>65</v>
      </c>
      <c r="M2035">
        <v>65</v>
      </c>
      <c r="N2035">
        <v>65</v>
      </c>
      <c r="O2035">
        <v>65</v>
      </c>
      <c r="P2035">
        <v>65</v>
      </c>
      <c r="Q2035">
        <v>65</v>
      </c>
      <c r="R2035">
        <v>65</v>
      </c>
      <c r="S2035">
        <v>65</v>
      </c>
      <c r="T2035">
        <v>65</v>
      </c>
      <c r="U2035">
        <v>65</v>
      </c>
      <c r="V2035">
        <v>65</v>
      </c>
      <c r="W2035">
        <v>65</v>
      </c>
      <c r="X2035">
        <v>69</v>
      </c>
      <c r="Y2035">
        <v>69</v>
      </c>
      <c r="Z2035">
        <v>69</v>
      </c>
      <c r="AA2035">
        <v>69</v>
      </c>
      <c r="AB2035">
        <v>69</v>
      </c>
      <c r="AC2035">
        <v>69</v>
      </c>
      <c r="AD2035">
        <v>69</v>
      </c>
      <c r="AE2035">
        <v>69</v>
      </c>
      <c r="AF2035">
        <v>69</v>
      </c>
      <c r="AG2035">
        <v>69</v>
      </c>
      <c r="AH2035">
        <v>69</v>
      </c>
      <c r="AI2035">
        <v>69</v>
      </c>
      <c r="AJ2035">
        <v>69</v>
      </c>
      <c r="AK2035">
        <v>69</v>
      </c>
      <c r="AL2035">
        <v>69</v>
      </c>
      <c r="AM2035">
        <v>68</v>
      </c>
      <c r="AN2035">
        <v>68</v>
      </c>
      <c r="AO2035">
        <v>68</v>
      </c>
      <c r="AP2035">
        <v>68</v>
      </c>
      <c r="AQ2035">
        <v>68</v>
      </c>
      <c r="AR2035">
        <v>68</v>
      </c>
      <c r="AS2035">
        <v>68</v>
      </c>
      <c r="AT2035">
        <v>68</v>
      </c>
      <c r="AU2035">
        <v>68</v>
      </c>
      <c r="AV2035">
        <v>68</v>
      </c>
      <c r="AW2035">
        <v>68</v>
      </c>
      <c r="AX2035">
        <v>68</v>
      </c>
      <c r="AY2035">
        <v>68</v>
      </c>
      <c r="AZ2035">
        <v>68</v>
      </c>
      <c r="BA2035">
        <v>68</v>
      </c>
      <c r="BB2035">
        <v>68</v>
      </c>
      <c r="BC2035">
        <v>72</v>
      </c>
      <c r="BD2035">
        <v>72</v>
      </c>
      <c r="BE2035">
        <v>72</v>
      </c>
      <c r="BF2035">
        <v>72</v>
      </c>
      <c r="BG2035">
        <v>72</v>
      </c>
      <c r="BH2035">
        <v>72</v>
      </c>
      <c r="BI2035">
        <v>72</v>
      </c>
      <c r="BJ2035">
        <v>72</v>
      </c>
      <c r="BK2035">
        <v>72</v>
      </c>
      <c r="BL2035">
        <v>72</v>
      </c>
      <c r="BM2035">
        <v>72</v>
      </c>
      <c r="BN2035">
        <v>72</v>
      </c>
      <c r="BO2035">
        <v>72</v>
      </c>
      <c r="BP2035">
        <v>72</v>
      </c>
      <c r="BQ2035">
        <v>72</v>
      </c>
      <c r="BR2035">
        <v>72</v>
      </c>
      <c r="BS2035">
        <v>63</v>
      </c>
      <c r="BT2035">
        <v>63</v>
      </c>
      <c r="BU2035">
        <v>63</v>
      </c>
      <c r="BV2035">
        <v>63</v>
      </c>
      <c r="BW2035">
        <v>63</v>
      </c>
      <c r="BX2035">
        <v>63</v>
      </c>
      <c r="BY2035">
        <v>63</v>
      </c>
      <c r="BZ2035">
        <v>63</v>
      </c>
      <c r="CA2035">
        <v>63</v>
      </c>
      <c r="CB2035">
        <v>63</v>
      </c>
      <c r="CC2035">
        <v>63</v>
      </c>
      <c r="CD2035">
        <v>63</v>
      </c>
      <c r="CE2035">
        <v>63</v>
      </c>
      <c r="CF2035">
        <v>63</v>
      </c>
      <c r="CG2035">
        <v>63</v>
      </c>
      <c r="CH2035">
        <v>45</v>
      </c>
      <c r="CI2035">
        <v>45</v>
      </c>
      <c r="CJ2035">
        <v>45</v>
      </c>
      <c r="CK2035">
        <v>45</v>
      </c>
      <c r="CL2035">
        <v>45</v>
      </c>
      <c r="CM2035">
        <v>45</v>
      </c>
      <c r="CN2035">
        <v>45</v>
      </c>
      <c r="CO2035">
        <v>45</v>
      </c>
      <c r="CP2035">
        <v>45</v>
      </c>
      <c r="CQ2035">
        <v>45</v>
      </c>
      <c r="CR2035">
        <v>45</v>
      </c>
      <c r="CS2035">
        <v>45</v>
      </c>
      <c r="CT2035">
        <v>45</v>
      </c>
      <c r="CU2035">
        <v>45</v>
      </c>
      <c r="CV2035">
        <v>45</v>
      </c>
      <c r="CW2035">
        <v>35</v>
      </c>
      <c r="CX2035">
        <v>35</v>
      </c>
      <c r="CY2035">
        <v>35</v>
      </c>
      <c r="CZ2035">
        <v>35</v>
      </c>
      <c r="DA2035">
        <v>35</v>
      </c>
      <c r="DB2035">
        <v>35</v>
      </c>
      <c r="DC2035">
        <v>35</v>
      </c>
      <c r="DD2035">
        <v>35</v>
      </c>
      <c r="DE2035">
        <v>35</v>
      </c>
      <c r="DF2035">
        <v>35</v>
      </c>
      <c r="DG2035">
        <v>35</v>
      </c>
      <c r="DH2035">
        <v>35</v>
      </c>
      <c r="DI2035">
        <v>35</v>
      </c>
      <c r="DJ2035">
        <v>35</v>
      </c>
      <c r="DK2035">
        <v>35</v>
      </c>
      <c r="DL2035">
        <v>33</v>
      </c>
      <c r="DM2035">
        <v>33</v>
      </c>
      <c r="DN2035">
        <v>33</v>
      </c>
      <c r="DO2035">
        <v>33</v>
      </c>
      <c r="DP2035">
        <v>33</v>
      </c>
      <c r="DQ2035">
        <v>33</v>
      </c>
      <c r="DR2035">
        <v>33</v>
      </c>
      <c r="DS2035">
        <v>33</v>
      </c>
      <c r="DT2035">
        <v>33</v>
      </c>
      <c r="DU2035">
        <v>33</v>
      </c>
      <c r="DV2035">
        <v>33</v>
      </c>
      <c r="DW2035">
        <v>33</v>
      </c>
      <c r="DX2035">
        <v>33</v>
      </c>
      <c r="DY2035">
        <v>33</v>
      </c>
      <c r="DZ2035">
        <v>33</v>
      </c>
      <c r="EA2035" t="s">
        <v>108</v>
      </c>
      <c r="EB2035" t="s">
        <v>108</v>
      </c>
      <c r="EC2035" t="s">
        <v>108</v>
      </c>
      <c r="ED2035" t="s">
        <v>108</v>
      </c>
      <c r="EE2035" t="s">
        <v>108</v>
      </c>
      <c r="EF2035" t="s">
        <v>108</v>
      </c>
      <c r="EG2035" t="s">
        <v>108</v>
      </c>
    </row>
    <row r="2036" spans="1:137" x14ac:dyDescent="0.2">
      <c r="A2036" t="e">
        <f ca="1">_xll.BFieldInfo($B$2036)</f>
        <v>#NAME?</v>
      </c>
      <c r="B2036" t="s">
        <v>111</v>
      </c>
      <c r="C2036">
        <v>65093.928500000002</v>
      </c>
      <c r="D2036">
        <v>55886.903400000003</v>
      </c>
      <c r="E2036">
        <v>55886.903400000003</v>
      </c>
      <c r="F2036">
        <v>55886.903400000003</v>
      </c>
      <c r="G2036">
        <v>62936.158600000002</v>
      </c>
      <c r="H2036">
        <v>62936.158600000002</v>
      </c>
      <c r="I2036">
        <v>62936.158600000002</v>
      </c>
      <c r="J2036">
        <v>59397.757899999997</v>
      </c>
      <c r="K2036">
        <v>59397.757899999997</v>
      </c>
      <c r="L2036">
        <v>59397.757899999997</v>
      </c>
      <c r="M2036">
        <v>54227.937100000003</v>
      </c>
      <c r="N2036">
        <v>54227.937100000003</v>
      </c>
      <c r="O2036">
        <v>54227.937100000003</v>
      </c>
      <c r="P2036">
        <v>48223.547500000001</v>
      </c>
      <c r="Q2036">
        <v>48223.547500000001</v>
      </c>
      <c r="R2036">
        <v>48223.547500000001</v>
      </c>
      <c r="S2036">
        <v>48223.547500000001</v>
      </c>
      <c r="T2036">
        <v>41021.761400000003</v>
      </c>
      <c r="U2036">
        <v>41021.761400000003</v>
      </c>
      <c r="V2036">
        <v>41021.761400000003</v>
      </c>
      <c r="W2036">
        <v>41021.761400000003</v>
      </c>
      <c r="X2036">
        <v>44038.562899999997</v>
      </c>
      <c r="Y2036">
        <v>44038.562899999997</v>
      </c>
      <c r="Z2036">
        <v>44038.562899999997</v>
      </c>
      <c r="AA2036">
        <v>41086.298199999997</v>
      </c>
      <c r="AB2036">
        <v>41086.298199999997</v>
      </c>
      <c r="AC2036">
        <v>41086.298199999997</v>
      </c>
      <c r="AD2036">
        <v>41086.298199999997</v>
      </c>
      <c r="AE2036">
        <v>40479.3217</v>
      </c>
      <c r="AF2036">
        <v>40479.3217</v>
      </c>
      <c r="AG2036">
        <v>40479.3217</v>
      </c>
      <c r="AH2036">
        <v>40479.3217</v>
      </c>
      <c r="AI2036">
        <v>35020.838400000001</v>
      </c>
      <c r="AJ2036">
        <v>35020.838400000001</v>
      </c>
      <c r="AK2036">
        <v>35020.838400000001</v>
      </c>
      <c r="AL2036">
        <v>35020.838400000001</v>
      </c>
      <c r="AM2036">
        <v>31104.1685</v>
      </c>
      <c r="AN2036">
        <v>31104.1685</v>
      </c>
      <c r="AO2036">
        <v>31104.1685</v>
      </c>
      <c r="AP2036">
        <v>31104.1685</v>
      </c>
      <c r="AQ2036">
        <v>30544.960299999999</v>
      </c>
      <c r="AR2036">
        <v>30544.960299999999</v>
      </c>
      <c r="AS2036">
        <v>30544.960299999999</v>
      </c>
      <c r="AT2036">
        <v>30544.960299999999</v>
      </c>
      <c r="AU2036">
        <v>26222.2009</v>
      </c>
      <c r="AV2036">
        <v>26222.2009</v>
      </c>
      <c r="AW2036">
        <v>26222.2009</v>
      </c>
      <c r="AX2036">
        <v>26222.2009</v>
      </c>
      <c r="AY2036">
        <v>26382.544000000002</v>
      </c>
      <c r="AZ2036">
        <v>26382.544000000002</v>
      </c>
      <c r="BA2036">
        <v>26382.544000000002</v>
      </c>
      <c r="BB2036">
        <v>26382.544000000002</v>
      </c>
      <c r="BC2036">
        <v>25705.463</v>
      </c>
      <c r="BD2036">
        <v>25705.463</v>
      </c>
      <c r="BE2036">
        <v>25705.463</v>
      </c>
      <c r="BF2036">
        <v>25705.463</v>
      </c>
      <c r="BG2036">
        <v>23506.241399999999</v>
      </c>
      <c r="BH2036">
        <v>23506.241399999999</v>
      </c>
      <c r="BI2036">
        <v>23506.241399999999</v>
      </c>
      <c r="BJ2036">
        <v>23506.241399999999</v>
      </c>
      <c r="BK2036">
        <v>22333.7922</v>
      </c>
      <c r="BL2036">
        <v>22333.7922</v>
      </c>
      <c r="BM2036">
        <v>22333.7922</v>
      </c>
      <c r="BN2036">
        <v>22333.7922</v>
      </c>
      <c r="BO2036">
        <v>23835.413400000001</v>
      </c>
      <c r="BP2036">
        <v>23835.413400000001</v>
      </c>
      <c r="BQ2036">
        <v>23835.413400000001</v>
      </c>
      <c r="BR2036">
        <v>23835.413400000001</v>
      </c>
      <c r="BS2036">
        <v>21184.139500000001</v>
      </c>
      <c r="BT2036">
        <v>21184.139500000001</v>
      </c>
      <c r="BU2036">
        <v>21184.139500000001</v>
      </c>
      <c r="BV2036">
        <v>21184.139500000001</v>
      </c>
      <c r="BW2036">
        <v>24277.8815</v>
      </c>
      <c r="BX2036">
        <v>24277.8815</v>
      </c>
      <c r="BY2036">
        <v>24277.8815</v>
      </c>
      <c r="BZ2036">
        <v>24277.8815</v>
      </c>
      <c r="CA2036">
        <v>23126.990699999998</v>
      </c>
      <c r="CB2036">
        <v>23126.990699999998</v>
      </c>
      <c r="CC2036">
        <v>23126.990699999998</v>
      </c>
      <c r="CD2036">
        <v>23126.990699999998</v>
      </c>
      <c r="CE2036">
        <v>21572.1234</v>
      </c>
      <c r="CF2036">
        <v>21572.1234</v>
      </c>
      <c r="CG2036">
        <v>21572.1234</v>
      </c>
      <c r="CH2036">
        <v>18358.798299999999</v>
      </c>
      <c r="CI2036">
        <v>18358.798299999999</v>
      </c>
      <c r="CJ2036">
        <v>18358.798299999999</v>
      </c>
      <c r="CK2036">
        <v>18358.798299999999</v>
      </c>
      <c r="CL2036">
        <v>16223.603800000001</v>
      </c>
      <c r="CM2036">
        <v>16223.603800000001</v>
      </c>
      <c r="CN2036">
        <v>16223.603800000001</v>
      </c>
      <c r="CO2036">
        <v>16223.603800000001</v>
      </c>
      <c r="CP2036">
        <v>14534.01</v>
      </c>
      <c r="CQ2036">
        <v>14534.01</v>
      </c>
      <c r="CR2036">
        <v>14534.01</v>
      </c>
      <c r="CS2036">
        <v>14534.01</v>
      </c>
      <c r="CT2036">
        <v>16345.2428</v>
      </c>
      <c r="CU2036">
        <v>16345.2428</v>
      </c>
      <c r="CV2036">
        <v>16345.2428</v>
      </c>
      <c r="CW2036">
        <v>15575</v>
      </c>
      <c r="CX2036">
        <v>15575</v>
      </c>
      <c r="CY2036">
        <v>15575</v>
      </c>
      <c r="CZ2036">
        <v>15575</v>
      </c>
      <c r="DA2036">
        <v>15445</v>
      </c>
      <c r="DB2036">
        <v>15445</v>
      </c>
      <c r="DC2036">
        <v>15445</v>
      </c>
      <c r="DD2036">
        <v>16700</v>
      </c>
      <c r="DE2036">
        <v>16700</v>
      </c>
      <c r="DF2036">
        <v>16700</v>
      </c>
      <c r="DG2036">
        <v>16700</v>
      </c>
      <c r="DH2036" t="s">
        <v>108</v>
      </c>
      <c r="DI2036" t="s">
        <v>108</v>
      </c>
      <c r="DJ2036" t="s">
        <v>108</v>
      </c>
      <c r="DK2036" t="s">
        <v>108</v>
      </c>
      <c r="DL2036" t="s">
        <v>108</v>
      </c>
      <c r="DM2036" t="s">
        <v>108</v>
      </c>
      <c r="DN2036" t="s">
        <v>108</v>
      </c>
      <c r="DO2036" t="s">
        <v>108</v>
      </c>
      <c r="DP2036" t="s">
        <v>108</v>
      </c>
      <c r="DQ2036" t="s">
        <v>108</v>
      </c>
      <c r="DR2036" t="s">
        <v>108</v>
      </c>
      <c r="DS2036" t="s">
        <v>108</v>
      </c>
      <c r="DT2036" t="s">
        <v>108</v>
      </c>
      <c r="DU2036" t="s">
        <v>108</v>
      </c>
      <c r="DV2036" t="s">
        <v>108</v>
      </c>
      <c r="DW2036" t="s">
        <v>108</v>
      </c>
      <c r="DX2036" t="s">
        <v>108</v>
      </c>
      <c r="DY2036" t="s">
        <v>108</v>
      </c>
      <c r="DZ2036" t="s">
        <v>108</v>
      </c>
      <c r="EA2036" t="s">
        <v>108</v>
      </c>
      <c r="EB2036" t="s">
        <v>108</v>
      </c>
      <c r="EC2036" t="s">
        <v>108</v>
      </c>
      <c r="ED2036" t="s">
        <v>108</v>
      </c>
      <c r="EE2036" t="s">
        <v>108</v>
      </c>
      <c r="EF2036" t="s">
        <v>108</v>
      </c>
      <c r="EG2036" t="s">
        <v>108</v>
      </c>
    </row>
    <row r="2037" spans="1:137" x14ac:dyDescent="0.2">
      <c r="A2037" t="e">
        <f ca="1">_xll.BFieldInfo($B$2037)</f>
        <v>#NAME?</v>
      </c>
      <c r="B2037" t="s">
        <v>109</v>
      </c>
      <c r="C2037">
        <v>144</v>
      </c>
      <c r="D2037">
        <v>144</v>
      </c>
      <c r="E2037">
        <v>144</v>
      </c>
      <c r="F2037">
        <v>144</v>
      </c>
      <c r="G2037">
        <v>144</v>
      </c>
      <c r="H2037">
        <v>144</v>
      </c>
      <c r="I2037">
        <v>144</v>
      </c>
      <c r="J2037">
        <v>123</v>
      </c>
      <c r="K2037">
        <v>123</v>
      </c>
      <c r="L2037">
        <v>123</v>
      </c>
      <c r="M2037">
        <v>123</v>
      </c>
      <c r="N2037">
        <v>123</v>
      </c>
      <c r="O2037">
        <v>123</v>
      </c>
      <c r="P2037">
        <v>123</v>
      </c>
      <c r="Q2037">
        <v>123</v>
      </c>
      <c r="R2037">
        <v>123</v>
      </c>
      <c r="S2037">
        <v>123</v>
      </c>
      <c r="T2037">
        <v>123</v>
      </c>
      <c r="U2037">
        <v>123</v>
      </c>
      <c r="V2037">
        <v>123</v>
      </c>
      <c r="W2037">
        <v>123</v>
      </c>
      <c r="X2037">
        <v>129</v>
      </c>
      <c r="Y2037">
        <v>129</v>
      </c>
      <c r="Z2037">
        <v>129</v>
      </c>
      <c r="AA2037">
        <v>129</v>
      </c>
      <c r="AB2037">
        <v>129</v>
      </c>
      <c r="AC2037">
        <v>129</v>
      </c>
      <c r="AD2037">
        <v>129</v>
      </c>
      <c r="AE2037">
        <v>129</v>
      </c>
      <c r="AF2037">
        <v>129</v>
      </c>
      <c r="AG2037">
        <v>129</v>
      </c>
      <c r="AH2037">
        <v>129</v>
      </c>
      <c r="AI2037">
        <v>129</v>
      </c>
      <c r="AJ2037">
        <v>129</v>
      </c>
      <c r="AK2037">
        <v>129</v>
      </c>
      <c r="AL2037">
        <v>129</v>
      </c>
      <c r="AM2037">
        <v>130</v>
      </c>
      <c r="AN2037">
        <v>130</v>
      </c>
      <c r="AO2037">
        <v>130</v>
      </c>
      <c r="AP2037">
        <v>130</v>
      </c>
      <c r="AQ2037">
        <v>130</v>
      </c>
      <c r="AR2037">
        <v>130</v>
      </c>
      <c r="AS2037">
        <v>130</v>
      </c>
      <c r="AT2037">
        <v>130</v>
      </c>
      <c r="AU2037">
        <v>130</v>
      </c>
      <c r="AV2037">
        <v>130</v>
      </c>
      <c r="AW2037">
        <v>130</v>
      </c>
      <c r="AX2037">
        <v>130</v>
      </c>
      <c r="AY2037">
        <v>130</v>
      </c>
      <c r="AZ2037">
        <v>130</v>
      </c>
      <c r="BA2037">
        <v>130</v>
      </c>
      <c r="BB2037">
        <v>130</v>
      </c>
      <c r="BC2037">
        <v>127</v>
      </c>
      <c r="BD2037">
        <v>127</v>
      </c>
      <c r="BE2037">
        <v>127</v>
      </c>
      <c r="BF2037">
        <v>127</v>
      </c>
      <c r="BG2037">
        <v>127</v>
      </c>
      <c r="BH2037">
        <v>127</v>
      </c>
      <c r="BI2037">
        <v>127</v>
      </c>
      <c r="BJ2037">
        <v>127</v>
      </c>
      <c r="BK2037">
        <v>127</v>
      </c>
      <c r="BL2037">
        <v>127</v>
      </c>
      <c r="BM2037">
        <v>127</v>
      </c>
      <c r="BN2037">
        <v>127</v>
      </c>
      <c r="BO2037">
        <v>127</v>
      </c>
      <c r="BP2037">
        <v>127</v>
      </c>
      <c r="BQ2037">
        <v>127</v>
      </c>
      <c r="BR2037">
        <v>127</v>
      </c>
      <c r="BS2037">
        <v>129</v>
      </c>
      <c r="BT2037">
        <v>129</v>
      </c>
      <c r="BU2037">
        <v>129</v>
      </c>
      <c r="BV2037">
        <v>129</v>
      </c>
      <c r="BW2037">
        <v>129</v>
      </c>
      <c r="BX2037">
        <v>129</v>
      </c>
      <c r="BY2037">
        <v>129</v>
      </c>
      <c r="BZ2037">
        <v>129</v>
      </c>
      <c r="CA2037">
        <v>129</v>
      </c>
      <c r="CB2037">
        <v>129</v>
      </c>
      <c r="CC2037">
        <v>129</v>
      </c>
      <c r="CD2037">
        <v>129</v>
      </c>
      <c r="CE2037">
        <v>129</v>
      </c>
      <c r="CF2037">
        <v>129</v>
      </c>
      <c r="CG2037">
        <v>129</v>
      </c>
      <c r="CH2037">
        <v>73</v>
      </c>
      <c r="CI2037">
        <v>73</v>
      </c>
      <c r="CJ2037">
        <v>73</v>
      </c>
      <c r="CK2037">
        <v>73</v>
      </c>
      <c r="CL2037">
        <v>73</v>
      </c>
      <c r="CM2037">
        <v>73</v>
      </c>
      <c r="CN2037">
        <v>73</v>
      </c>
      <c r="CO2037">
        <v>73</v>
      </c>
      <c r="CP2037">
        <v>73</v>
      </c>
      <c r="CQ2037">
        <v>73</v>
      </c>
      <c r="CR2037">
        <v>73</v>
      </c>
      <c r="CS2037">
        <v>73</v>
      </c>
      <c r="CT2037">
        <v>73</v>
      </c>
      <c r="CU2037">
        <v>73</v>
      </c>
      <c r="CV2037">
        <v>73</v>
      </c>
      <c r="CW2037">
        <v>39</v>
      </c>
      <c r="CX2037">
        <v>39</v>
      </c>
      <c r="CY2037">
        <v>39</v>
      </c>
      <c r="CZ2037">
        <v>39</v>
      </c>
      <c r="DA2037">
        <v>39</v>
      </c>
      <c r="DB2037">
        <v>39</v>
      </c>
      <c r="DC2037">
        <v>39</v>
      </c>
      <c r="DD2037">
        <v>39</v>
      </c>
      <c r="DE2037">
        <v>39</v>
      </c>
      <c r="DF2037">
        <v>39</v>
      </c>
      <c r="DG2037">
        <v>39</v>
      </c>
      <c r="DH2037">
        <v>39</v>
      </c>
      <c r="DI2037">
        <v>39</v>
      </c>
      <c r="DJ2037">
        <v>39</v>
      </c>
      <c r="DK2037">
        <v>39</v>
      </c>
      <c r="DL2037">
        <v>37</v>
      </c>
      <c r="DM2037">
        <v>37</v>
      </c>
      <c r="DN2037">
        <v>37</v>
      </c>
      <c r="DO2037">
        <v>37</v>
      </c>
      <c r="DP2037">
        <v>37</v>
      </c>
      <c r="DQ2037">
        <v>37</v>
      </c>
      <c r="DR2037">
        <v>37</v>
      </c>
      <c r="DS2037">
        <v>37</v>
      </c>
      <c r="DT2037">
        <v>37</v>
      </c>
      <c r="DU2037">
        <v>37</v>
      </c>
      <c r="DV2037">
        <v>37</v>
      </c>
      <c r="DW2037">
        <v>37</v>
      </c>
      <c r="DX2037">
        <v>37</v>
      </c>
      <c r="DY2037">
        <v>37</v>
      </c>
      <c r="DZ2037">
        <v>37</v>
      </c>
      <c r="EA2037" t="s">
        <v>108</v>
      </c>
      <c r="EB2037" t="s">
        <v>108</v>
      </c>
      <c r="EC2037" t="s">
        <v>108</v>
      </c>
      <c r="ED2037" t="s">
        <v>108</v>
      </c>
      <c r="EE2037" t="s">
        <v>108</v>
      </c>
      <c r="EF2037" t="s">
        <v>108</v>
      </c>
      <c r="EG2037" t="s">
        <v>108</v>
      </c>
    </row>
    <row r="2038" spans="1:137" x14ac:dyDescent="0.2">
      <c r="A2038" t="e">
        <f ca="1">_xll.BFieldInfo($B$2038)</f>
        <v>#NAME?</v>
      </c>
      <c r="B2038" t="s">
        <v>112</v>
      </c>
      <c r="C2038">
        <v>2</v>
      </c>
      <c r="D2038">
        <v>2</v>
      </c>
      <c r="E2038">
        <v>2</v>
      </c>
      <c r="F2038">
        <v>2</v>
      </c>
      <c r="G2038">
        <v>2</v>
      </c>
      <c r="H2038">
        <v>2</v>
      </c>
      <c r="I2038">
        <v>2</v>
      </c>
      <c r="J2038">
        <v>2</v>
      </c>
      <c r="K2038">
        <v>2</v>
      </c>
      <c r="L2038">
        <v>2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>
        <v>2</v>
      </c>
      <c r="X2038">
        <v>1</v>
      </c>
      <c r="Y2038">
        <v>1</v>
      </c>
      <c r="Z2038">
        <v>1</v>
      </c>
      <c r="AA2038">
        <v>2</v>
      </c>
      <c r="AB2038">
        <v>2</v>
      </c>
      <c r="AC2038">
        <v>2</v>
      </c>
      <c r="AD2038">
        <v>2</v>
      </c>
      <c r="AE2038">
        <v>2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2</v>
      </c>
      <c r="AM2038">
        <v>2</v>
      </c>
      <c r="AN2038">
        <v>2</v>
      </c>
      <c r="AO2038">
        <v>2</v>
      </c>
      <c r="AP2038">
        <v>2</v>
      </c>
      <c r="AQ2038">
        <v>1</v>
      </c>
      <c r="AR2038">
        <v>1</v>
      </c>
      <c r="AS2038">
        <v>1</v>
      </c>
      <c r="AT2038">
        <v>1</v>
      </c>
      <c r="AU2038">
        <v>2</v>
      </c>
      <c r="AV2038">
        <v>2</v>
      </c>
      <c r="AW2038">
        <v>2</v>
      </c>
      <c r="AX2038">
        <v>2</v>
      </c>
      <c r="AY2038">
        <v>2</v>
      </c>
      <c r="AZ2038">
        <v>2</v>
      </c>
      <c r="BA2038">
        <v>2</v>
      </c>
      <c r="BB2038">
        <v>2</v>
      </c>
      <c r="BC2038">
        <v>3</v>
      </c>
      <c r="BD2038">
        <v>3</v>
      </c>
      <c r="BE2038">
        <v>3</v>
      </c>
      <c r="BF2038">
        <v>3</v>
      </c>
      <c r="BG2038">
        <v>2</v>
      </c>
      <c r="BH2038">
        <v>2</v>
      </c>
      <c r="BI2038">
        <v>2</v>
      </c>
      <c r="BJ2038">
        <v>2</v>
      </c>
      <c r="BK2038">
        <v>2</v>
      </c>
      <c r="BL2038">
        <v>2</v>
      </c>
      <c r="BM2038">
        <v>2</v>
      </c>
      <c r="BN2038">
        <v>2</v>
      </c>
      <c r="BO2038">
        <v>3</v>
      </c>
      <c r="BP2038">
        <v>3</v>
      </c>
      <c r="BQ2038">
        <v>3</v>
      </c>
      <c r="BR2038">
        <v>3</v>
      </c>
      <c r="BS2038">
        <v>2</v>
      </c>
      <c r="BT2038">
        <v>2</v>
      </c>
      <c r="BU2038">
        <v>2</v>
      </c>
      <c r="BV2038">
        <v>2</v>
      </c>
      <c r="BW2038">
        <v>2</v>
      </c>
      <c r="BX2038">
        <v>2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 t="s">
        <v>108</v>
      </c>
      <c r="CU2038" t="s">
        <v>108</v>
      </c>
      <c r="CV2038" t="s">
        <v>108</v>
      </c>
      <c r="CW2038" t="s">
        <v>108</v>
      </c>
      <c r="CX2038" t="s">
        <v>108</v>
      </c>
      <c r="CY2038" t="s">
        <v>108</v>
      </c>
      <c r="CZ2038" t="s">
        <v>108</v>
      </c>
      <c r="DA2038" t="s">
        <v>108</v>
      </c>
      <c r="DB2038" t="s">
        <v>108</v>
      </c>
      <c r="DC2038" t="s">
        <v>108</v>
      </c>
      <c r="DD2038" t="s">
        <v>108</v>
      </c>
      <c r="DE2038" t="s">
        <v>108</v>
      </c>
      <c r="DF2038" t="s">
        <v>108</v>
      </c>
      <c r="DG2038" t="s">
        <v>108</v>
      </c>
      <c r="DH2038" t="s">
        <v>108</v>
      </c>
      <c r="DI2038" t="s">
        <v>108</v>
      </c>
      <c r="DJ2038" t="s">
        <v>108</v>
      </c>
      <c r="DK2038" t="s">
        <v>108</v>
      </c>
      <c r="DL2038" t="s">
        <v>108</v>
      </c>
      <c r="DM2038" t="s">
        <v>108</v>
      </c>
      <c r="DN2038" t="s">
        <v>108</v>
      </c>
      <c r="DO2038" t="s">
        <v>108</v>
      </c>
      <c r="DP2038" t="s">
        <v>108</v>
      </c>
      <c r="DQ2038" t="s">
        <v>108</v>
      </c>
      <c r="DR2038" t="s">
        <v>108</v>
      </c>
      <c r="DS2038" t="s">
        <v>108</v>
      </c>
      <c r="DT2038" t="s">
        <v>108</v>
      </c>
      <c r="DU2038" t="s">
        <v>108</v>
      </c>
      <c r="DV2038" t="s">
        <v>108</v>
      </c>
      <c r="DW2038" t="s">
        <v>108</v>
      </c>
      <c r="DX2038" t="s">
        <v>108</v>
      </c>
      <c r="DY2038" t="s">
        <v>108</v>
      </c>
      <c r="DZ2038" t="s">
        <v>108</v>
      </c>
      <c r="EA2038" t="s">
        <v>108</v>
      </c>
      <c r="EB2038" t="s">
        <v>108</v>
      </c>
      <c r="EC2038" t="s">
        <v>108</v>
      </c>
      <c r="ED2038" t="s">
        <v>108</v>
      </c>
      <c r="EE2038" t="s">
        <v>108</v>
      </c>
      <c r="EF2038" t="s">
        <v>108</v>
      </c>
      <c r="EG2038" t="s">
        <v>108</v>
      </c>
    </row>
    <row r="2039" spans="1:137" x14ac:dyDescent="0.2">
      <c r="A2039" t="e">
        <f ca="1">_xll.BFieldInfo($B$2039)</f>
        <v>#NAME?</v>
      </c>
      <c r="B2039" t="s">
        <v>113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8</v>
      </c>
      <c r="BP2039">
        <v>8</v>
      </c>
      <c r="BQ2039">
        <v>8</v>
      </c>
      <c r="BR2039">
        <v>8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1</v>
      </c>
      <c r="CR2039">
        <v>1</v>
      </c>
      <c r="CS2039">
        <v>1</v>
      </c>
      <c r="CT2039" t="s">
        <v>108</v>
      </c>
      <c r="CU2039" t="s">
        <v>108</v>
      </c>
      <c r="CV2039" t="s">
        <v>108</v>
      </c>
      <c r="CW2039" t="s">
        <v>108</v>
      </c>
      <c r="CX2039" t="s">
        <v>108</v>
      </c>
      <c r="CY2039" t="s">
        <v>108</v>
      </c>
      <c r="CZ2039" t="s">
        <v>108</v>
      </c>
      <c r="DA2039" t="s">
        <v>108</v>
      </c>
      <c r="DB2039" t="s">
        <v>108</v>
      </c>
      <c r="DC2039" t="s">
        <v>108</v>
      </c>
      <c r="DD2039" t="s">
        <v>108</v>
      </c>
      <c r="DE2039" t="s">
        <v>108</v>
      </c>
      <c r="DF2039" t="s">
        <v>108</v>
      </c>
      <c r="DG2039" t="s">
        <v>108</v>
      </c>
      <c r="DH2039" t="s">
        <v>108</v>
      </c>
      <c r="DI2039" t="s">
        <v>108</v>
      </c>
      <c r="DJ2039" t="s">
        <v>108</v>
      </c>
      <c r="DK2039" t="s">
        <v>108</v>
      </c>
      <c r="DL2039" t="s">
        <v>108</v>
      </c>
      <c r="DM2039" t="s">
        <v>108</v>
      </c>
      <c r="DN2039" t="s">
        <v>108</v>
      </c>
      <c r="DO2039" t="s">
        <v>108</v>
      </c>
      <c r="DP2039" t="s">
        <v>108</v>
      </c>
      <c r="DQ2039" t="s">
        <v>108</v>
      </c>
      <c r="DR2039" t="s">
        <v>108</v>
      </c>
      <c r="DS2039" t="s">
        <v>108</v>
      </c>
      <c r="DT2039" t="s">
        <v>108</v>
      </c>
      <c r="DU2039" t="s">
        <v>108</v>
      </c>
      <c r="DV2039" t="s">
        <v>108</v>
      </c>
      <c r="DW2039" t="s">
        <v>108</v>
      </c>
      <c r="DX2039" t="s">
        <v>108</v>
      </c>
      <c r="DY2039" t="s">
        <v>108</v>
      </c>
      <c r="DZ2039" t="s">
        <v>108</v>
      </c>
      <c r="EA2039" t="s">
        <v>108</v>
      </c>
      <c r="EB2039" t="s">
        <v>108</v>
      </c>
      <c r="EC2039" t="s">
        <v>108</v>
      </c>
      <c r="ED2039" t="s">
        <v>108</v>
      </c>
      <c r="EE2039" t="s">
        <v>108</v>
      </c>
      <c r="EF2039" t="s">
        <v>108</v>
      </c>
      <c r="EG2039" t="s">
        <v>108</v>
      </c>
    </row>
    <row r="2040" spans="1:137" x14ac:dyDescent="0.2">
      <c r="A2040" t="e">
        <f ca="1">_xll.BFieldInfo($B$2040)</f>
        <v>#NAME?</v>
      </c>
      <c r="B2040" t="s">
        <v>114</v>
      </c>
      <c r="C2040" t="s">
        <v>108</v>
      </c>
      <c r="D2040" t="s">
        <v>108</v>
      </c>
      <c r="E2040" t="s">
        <v>108</v>
      </c>
      <c r="F2040" t="s">
        <v>108</v>
      </c>
      <c r="G2040" t="s">
        <v>108</v>
      </c>
      <c r="H2040" t="s">
        <v>108</v>
      </c>
      <c r="I2040" t="s">
        <v>108</v>
      </c>
      <c r="J2040" t="s">
        <v>108</v>
      </c>
      <c r="K2040" t="s">
        <v>108</v>
      </c>
      <c r="L2040" t="s">
        <v>108</v>
      </c>
      <c r="M2040" t="s">
        <v>108</v>
      </c>
      <c r="N2040" t="s">
        <v>108</v>
      </c>
      <c r="O2040" t="s">
        <v>108</v>
      </c>
      <c r="P2040" t="s">
        <v>108</v>
      </c>
      <c r="Q2040" t="s">
        <v>108</v>
      </c>
      <c r="R2040" t="s">
        <v>108</v>
      </c>
      <c r="S2040" t="s">
        <v>108</v>
      </c>
      <c r="T2040" t="s">
        <v>108</v>
      </c>
      <c r="U2040" t="s">
        <v>108</v>
      </c>
      <c r="V2040" t="s">
        <v>108</v>
      </c>
      <c r="W2040" t="s">
        <v>108</v>
      </c>
      <c r="X2040" t="s">
        <v>108</v>
      </c>
      <c r="Y2040" t="s">
        <v>108</v>
      </c>
      <c r="Z2040" t="s">
        <v>108</v>
      </c>
      <c r="AA2040" t="s">
        <v>108</v>
      </c>
      <c r="AB2040" t="s">
        <v>108</v>
      </c>
      <c r="AC2040" t="s">
        <v>108</v>
      </c>
      <c r="AD2040" t="s">
        <v>108</v>
      </c>
      <c r="AE2040" t="s">
        <v>108</v>
      </c>
      <c r="AF2040" t="s">
        <v>108</v>
      </c>
      <c r="AG2040" t="s">
        <v>108</v>
      </c>
      <c r="AH2040" t="s">
        <v>108</v>
      </c>
      <c r="AI2040" t="s">
        <v>108</v>
      </c>
      <c r="AJ2040" t="s">
        <v>108</v>
      </c>
      <c r="AK2040" t="s">
        <v>108</v>
      </c>
      <c r="AL2040" t="s">
        <v>108</v>
      </c>
      <c r="AM2040" t="s">
        <v>108</v>
      </c>
      <c r="AN2040" t="s">
        <v>108</v>
      </c>
      <c r="AO2040" t="s">
        <v>108</v>
      </c>
      <c r="AP2040" t="s">
        <v>108</v>
      </c>
      <c r="AQ2040" t="s">
        <v>108</v>
      </c>
      <c r="AR2040" t="s">
        <v>108</v>
      </c>
      <c r="AS2040" t="s">
        <v>108</v>
      </c>
      <c r="AT2040" t="s">
        <v>108</v>
      </c>
      <c r="AU2040" t="s">
        <v>108</v>
      </c>
      <c r="AV2040" t="s">
        <v>108</v>
      </c>
      <c r="AW2040" t="s">
        <v>108</v>
      </c>
      <c r="AX2040" t="s">
        <v>108</v>
      </c>
      <c r="AY2040" t="s">
        <v>108</v>
      </c>
      <c r="AZ2040" t="s">
        <v>108</v>
      </c>
      <c r="BA2040" t="s">
        <v>108</v>
      </c>
      <c r="BB2040" t="s">
        <v>108</v>
      </c>
      <c r="BC2040" t="s">
        <v>108</v>
      </c>
      <c r="BD2040" t="s">
        <v>108</v>
      </c>
      <c r="BE2040" t="s">
        <v>108</v>
      </c>
      <c r="BF2040" t="s">
        <v>108</v>
      </c>
      <c r="BG2040" t="s">
        <v>108</v>
      </c>
      <c r="BH2040" t="s">
        <v>108</v>
      </c>
      <c r="BI2040" t="s">
        <v>108</v>
      </c>
      <c r="BJ2040" t="s">
        <v>108</v>
      </c>
      <c r="BK2040" t="s">
        <v>108</v>
      </c>
      <c r="BL2040" t="s">
        <v>108</v>
      </c>
      <c r="BM2040" t="s">
        <v>108</v>
      </c>
      <c r="BN2040" t="s">
        <v>108</v>
      </c>
      <c r="BO2040" t="s">
        <v>108</v>
      </c>
      <c r="BP2040" t="s">
        <v>108</v>
      </c>
      <c r="BQ2040" t="s">
        <v>108</v>
      </c>
      <c r="BR2040" t="s">
        <v>108</v>
      </c>
      <c r="BS2040" t="s">
        <v>108</v>
      </c>
      <c r="BT2040" t="s">
        <v>108</v>
      </c>
      <c r="BU2040" t="s">
        <v>108</v>
      </c>
      <c r="BV2040" t="s">
        <v>108</v>
      </c>
      <c r="BW2040" t="s">
        <v>108</v>
      </c>
      <c r="BX2040" t="s">
        <v>108</v>
      </c>
      <c r="BY2040" t="s">
        <v>108</v>
      </c>
      <c r="BZ2040" t="s">
        <v>108</v>
      </c>
      <c r="CA2040" t="s">
        <v>108</v>
      </c>
      <c r="CB2040" t="s">
        <v>108</v>
      </c>
      <c r="CC2040" t="s">
        <v>108</v>
      </c>
      <c r="CD2040" t="s">
        <v>108</v>
      </c>
      <c r="CE2040" t="s">
        <v>108</v>
      </c>
      <c r="CF2040" t="s">
        <v>108</v>
      </c>
      <c r="CG2040" t="s">
        <v>108</v>
      </c>
      <c r="CH2040" t="s">
        <v>108</v>
      </c>
      <c r="CI2040" t="s">
        <v>108</v>
      </c>
      <c r="CJ2040" t="s">
        <v>108</v>
      </c>
      <c r="CK2040" t="s">
        <v>108</v>
      </c>
      <c r="CL2040" t="s">
        <v>108</v>
      </c>
      <c r="CM2040" t="s">
        <v>108</v>
      </c>
      <c r="CN2040" t="s">
        <v>108</v>
      </c>
      <c r="CO2040" t="s">
        <v>108</v>
      </c>
      <c r="CP2040" t="s">
        <v>108</v>
      </c>
      <c r="CQ2040" t="s">
        <v>108</v>
      </c>
      <c r="CR2040" t="s">
        <v>108</v>
      </c>
      <c r="CS2040" t="s">
        <v>108</v>
      </c>
      <c r="CT2040" t="s">
        <v>108</v>
      </c>
      <c r="CU2040" t="s">
        <v>108</v>
      </c>
      <c r="CV2040" t="s">
        <v>108</v>
      </c>
      <c r="CW2040" t="s">
        <v>108</v>
      </c>
      <c r="CX2040" t="s">
        <v>108</v>
      </c>
      <c r="CY2040" t="s">
        <v>108</v>
      </c>
      <c r="CZ2040" t="s">
        <v>108</v>
      </c>
      <c r="DA2040" t="s">
        <v>108</v>
      </c>
      <c r="DB2040" t="s">
        <v>108</v>
      </c>
      <c r="DC2040" t="s">
        <v>108</v>
      </c>
      <c r="DD2040" t="s">
        <v>108</v>
      </c>
      <c r="DE2040" t="s">
        <v>108</v>
      </c>
      <c r="DF2040" t="s">
        <v>108</v>
      </c>
      <c r="DG2040" t="s">
        <v>108</v>
      </c>
      <c r="DH2040" t="s">
        <v>108</v>
      </c>
      <c r="DI2040" t="s">
        <v>108</v>
      </c>
      <c r="DJ2040" t="s">
        <v>108</v>
      </c>
      <c r="DK2040" t="s">
        <v>108</v>
      </c>
      <c r="DL2040" t="s">
        <v>108</v>
      </c>
      <c r="DM2040" t="s">
        <v>108</v>
      </c>
      <c r="DN2040" t="s">
        <v>108</v>
      </c>
      <c r="DO2040" t="s">
        <v>108</v>
      </c>
      <c r="DP2040" t="s">
        <v>108</v>
      </c>
      <c r="DQ2040" t="s">
        <v>108</v>
      </c>
      <c r="DR2040" t="s">
        <v>108</v>
      </c>
      <c r="DS2040" t="s">
        <v>108</v>
      </c>
      <c r="DT2040" t="s">
        <v>108</v>
      </c>
      <c r="DU2040" t="s">
        <v>108</v>
      </c>
      <c r="DV2040" t="s">
        <v>108</v>
      </c>
      <c r="DW2040" t="s">
        <v>108</v>
      </c>
      <c r="DX2040" t="s">
        <v>108</v>
      </c>
      <c r="DY2040" t="s">
        <v>108</v>
      </c>
      <c r="DZ2040" t="s">
        <v>108</v>
      </c>
      <c r="EA2040" t="s">
        <v>108</v>
      </c>
      <c r="EB2040" t="s">
        <v>108</v>
      </c>
      <c r="EC2040" t="s">
        <v>108</v>
      </c>
      <c r="ED2040" t="s">
        <v>108</v>
      </c>
      <c r="EE2040" t="s">
        <v>108</v>
      </c>
      <c r="EF2040" t="s">
        <v>108</v>
      </c>
      <c r="EG2040" t="s">
        <v>108</v>
      </c>
    </row>
    <row r="2041" spans="1:137" x14ac:dyDescent="0.2">
      <c r="A2041" t="e">
        <f ca="1">_xll.BFieldInfo($B$2041)</f>
        <v>#NAME?</v>
      </c>
      <c r="B2041" t="s">
        <v>115</v>
      </c>
      <c r="C2041">
        <v>545</v>
      </c>
      <c r="D2041">
        <v>530</v>
      </c>
      <c r="E2041">
        <v>530</v>
      </c>
      <c r="F2041">
        <v>530</v>
      </c>
      <c r="G2041">
        <v>482</v>
      </c>
      <c r="H2041">
        <v>482</v>
      </c>
      <c r="I2041">
        <v>482</v>
      </c>
      <c r="J2041">
        <v>558</v>
      </c>
      <c r="K2041">
        <v>558</v>
      </c>
      <c r="L2041">
        <v>558</v>
      </c>
      <c r="M2041">
        <v>504</v>
      </c>
      <c r="N2041">
        <v>504</v>
      </c>
      <c r="O2041">
        <v>504</v>
      </c>
      <c r="P2041">
        <v>423</v>
      </c>
      <c r="Q2041">
        <v>423</v>
      </c>
      <c r="R2041">
        <v>423</v>
      </c>
      <c r="S2041">
        <v>423</v>
      </c>
      <c r="T2041">
        <v>422</v>
      </c>
      <c r="U2041">
        <v>422</v>
      </c>
      <c r="V2041">
        <v>422</v>
      </c>
      <c r="W2041">
        <v>422</v>
      </c>
      <c r="X2041">
        <v>453</v>
      </c>
      <c r="Y2041">
        <v>453</v>
      </c>
      <c r="Z2041">
        <v>453</v>
      </c>
      <c r="AA2041">
        <v>479</v>
      </c>
      <c r="AB2041">
        <v>479</v>
      </c>
      <c r="AC2041">
        <v>479</v>
      </c>
      <c r="AD2041">
        <v>479</v>
      </c>
      <c r="AE2041">
        <v>459</v>
      </c>
      <c r="AF2041">
        <v>459</v>
      </c>
      <c r="AG2041">
        <v>459</v>
      </c>
      <c r="AH2041">
        <v>459</v>
      </c>
      <c r="AI2041">
        <v>497</v>
      </c>
      <c r="AJ2041">
        <v>497</v>
      </c>
      <c r="AK2041">
        <v>497</v>
      </c>
      <c r="AL2041">
        <v>497</v>
      </c>
      <c r="AM2041">
        <v>457</v>
      </c>
      <c r="AN2041">
        <v>457</v>
      </c>
      <c r="AO2041">
        <v>457</v>
      </c>
      <c r="AP2041">
        <v>457</v>
      </c>
      <c r="AQ2041">
        <v>384</v>
      </c>
      <c r="AR2041">
        <v>384</v>
      </c>
      <c r="AS2041">
        <v>384</v>
      </c>
      <c r="AT2041">
        <v>384</v>
      </c>
      <c r="AU2041">
        <v>368</v>
      </c>
      <c r="AV2041">
        <v>368</v>
      </c>
      <c r="AW2041">
        <v>368</v>
      </c>
      <c r="AX2041">
        <v>368</v>
      </c>
      <c r="AY2041">
        <v>299</v>
      </c>
      <c r="AZ2041">
        <v>299</v>
      </c>
      <c r="BA2041">
        <v>299</v>
      </c>
      <c r="BB2041">
        <v>299</v>
      </c>
      <c r="BC2041">
        <v>371</v>
      </c>
      <c r="BD2041">
        <v>371</v>
      </c>
      <c r="BE2041">
        <v>371</v>
      </c>
      <c r="BF2041">
        <v>371</v>
      </c>
      <c r="BG2041">
        <v>377</v>
      </c>
      <c r="BH2041">
        <v>377</v>
      </c>
      <c r="BI2041">
        <v>377</v>
      </c>
      <c r="BJ2041">
        <v>377</v>
      </c>
      <c r="BK2041">
        <v>345</v>
      </c>
      <c r="BL2041">
        <v>345</v>
      </c>
      <c r="BM2041">
        <v>345</v>
      </c>
      <c r="BN2041">
        <v>345</v>
      </c>
      <c r="BO2041">
        <v>188</v>
      </c>
      <c r="BP2041">
        <v>188</v>
      </c>
      <c r="BQ2041">
        <v>188</v>
      </c>
      <c r="BR2041">
        <v>188</v>
      </c>
      <c r="BS2041">
        <v>300</v>
      </c>
      <c r="BT2041">
        <v>300</v>
      </c>
      <c r="BU2041">
        <v>300</v>
      </c>
      <c r="BV2041">
        <v>300</v>
      </c>
      <c r="BW2041">
        <v>4</v>
      </c>
      <c r="BX2041">
        <v>4</v>
      </c>
      <c r="BY2041">
        <v>4</v>
      </c>
      <c r="BZ2041">
        <v>4</v>
      </c>
      <c r="CA2041">
        <v>258</v>
      </c>
      <c r="CB2041">
        <v>258</v>
      </c>
      <c r="CC2041">
        <v>258</v>
      </c>
      <c r="CD2041">
        <v>258</v>
      </c>
      <c r="CE2041">
        <v>179</v>
      </c>
      <c r="CF2041">
        <v>179</v>
      </c>
      <c r="CG2041">
        <v>179</v>
      </c>
      <c r="CH2041">
        <v>271</v>
      </c>
      <c r="CI2041">
        <v>271</v>
      </c>
      <c r="CJ2041">
        <v>271</v>
      </c>
      <c r="CK2041">
        <v>271</v>
      </c>
      <c r="CL2041">
        <v>237</v>
      </c>
      <c r="CM2041">
        <v>237</v>
      </c>
      <c r="CN2041">
        <v>237</v>
      </c>
      <c r="CO2041">
        <v>237</v>
      </c>
      <c r="CP2041">
        <v>257</v>
      </c>
      <c r="CQ2041">
        <v>257</v>
      </c>
      <c r="CR2041">
        <v>257</v>
      </c>
      <c r="CS2041">
        <v>257</v>
      </c>
      <c r="CT2041">
        <v>158</v>
      </c>
      <c r="CU2041">
        <v>158</v>
      </c>
      <c r="CV2041">
        <v>158</v>
      </c>
      <c r="CW2041">
        <v>208</v>
      </c>
      <c r="CX2041">
        <v>208</v>
      </c>
      <c r="CY2041">
        <v>208</v>
      </c>
      <c r="CZ2041">
        <v>208</v>
      </c>
      <c r="DA2041">
        <v>209</v>
      </c>
      <c r="DB2041">
        <v>209</v>
      </c>
      <c r="DC2041">
        <v>209</v>
      </c>
      <c r="DD2041">
        <v>219</v>
      </c>
      <c r="DE2041">
        <v>219</v>
      </c>
      <c r="DF2041">
        <v>219</v>
      </c>
      <c r="DG2041">
        <v>219</v>
      </c>
      <c r="DH2041">
        <v>73</v>
      </c>
      <c r="DI2041">
        <v>73</v>
      </c>
      <c r="DJ2041">
        <v>73</v>
      </c>
      <c r="DK2041">
        <v>73</v>
      </c>
      <c r="DL2041">
        <v>209</v>
      </c>
      <c r="DM2041">
        <v>209</v>
      </c>
      <c r="DN2041">
        <v>209</v>
      </c>
      <c r="DO2041">
        <v>240</v>
      </c>
      <c r="DP2041">
        <v>240</v>
      </c>
      <c r="DQ2041">
        <v>240</v>
      </c>
      <c r="DR2041">
        <v>240</v>
      </c>
      <c r="DS2041">
        <v>173</v>
      </c>
      <c r="DT2041">
        <v>173</v>
      </c>
      <c r="DU2041">
        <v>173</v>
      </c>
      <c r="DV2041">
        <v>173</v>
      </c>
      <c r="DW2041">
        <v>98</v>
      </c>
      <c r="DX2041">
        <v>98</v>
      </c>
      <c r="DY2041">
        <v>98</v>
      </c>
      <c r="DZ2041">
        <v>98</v>
      </c>
      <c r="EA2041">
        <v>150</v>
      </c>
      <c r="EB2041">
        <v>150</v>
      </c>
      <c r="EC2041">
        <v>150</v>
      </c>
      <c r="ED2041">
        <v>150</v>
      </c>
      <c r="EE2041">
        <v>117</v>
      </c>
      <c r="EF2041">
        <v>117</v>
      </c>
      <c r="EG2041">
        <v>117</v>
      </c>
    </row>
    <row r="2042" spans="1:137" x14ac:dyDescent="0.2">
      <c r="A2042" t="e">
        <f ca="1">_xll.BFieldInfo($B$2042)</f>
        <v>#NAME?</v>
      </c>
      <c r="B2042" t="s">
        <v>116</v>
      </c>
      <c r="C2042">
        <v>49.7</v>
      </c>
      <c r="D2042">
        <v>49.7</v>
      </c>
      <c r="E2042">
        <v>49.7</v>
      </c>
      <c r="F2042">
        <v>49.7</v>
      </c>
      <c r="G2042">
        <v>49.7</v>
      </c>
      <c r="H2042">
        <v>49.7</v>
      </c>
      <c r="I2042">
        <v>49.7</v>
      </c>
      <c r="J2042">
        <v>46.5</v>
      </c>
      <c r="K2042">
        <v>46.5</v>
      </c>
      <c r="L2042">
        <v>46.5</v>
      </c>
      <c r="M2042">
        <v>46.5</v>
      </c>
      <c r="N2042">
        <v>46.5</v>
      </c>
      <c r="O2042">
        <v>46.5</v>
      </c>
      <c r="P2042">
        <v>46.5</v>
      </c>
      <c r="Q2042">
        <v>46.5</v>
      </c>
      <c r="R2042">
        <v>46.5</v>
      </c>
      <c r="S2042">
        <v>46.5</v>
      </c>
      <c r="T2042">
        <v>46.5</v>
      </c>
      <c r="U2042">
        <v>46.5</v>
      </c>
      <c r="V2042">
        <v>46.5</v>
      </c>
      <c r="W2042">
        <v>46.5</v>
      </c>
      <c r="X2042">
        <v>45.9</v>
      </c>
      <c r="Y2042">
        <v>45.9</v>
      </c>
      <c r="Z2042">
        <v>45.9</v>
      </c>
      <c r="AA2042">
        <v>45.9</v>
      </c>
      <c r="AB2042">
        <v>45.9</v>
      </c>
      <c r="AC2042">
        <v>45.9</v>
      </c>
      <c r="AD2042">
        <v>45.9</v>
      </c>
      <c r="AE2042">
        <v>45.9</v>
      </c>
      <c r="AF2042">
        <v>45.9</v>
      </c>
      <c r="AG2042">
        <v>45.9</v>
      </c>
      <c r="AH2042">
        <v>45.9</v>
      </c>
      <c r="AI2042">
        <v>45.9</v>
      </c>
      <c r="AJ2042">
        <v>45.9</v>
      </c>
      <c r="AK2042">
        <v>45.9</v>
      </c>
      <c r="AL2042">
        <v>45.9</v>
      </c>
      <c r="AM2042">
        <v>39.5</v>
      </c>
      <c r="AN2042">
        <v>39.5</v>
      </c>
      <c r="AO2042">
        <v>39.5</v>
      </c>
      <c r="AP2042">
        <v>39.5</v>
      </c>
      <c r="AQ2042">
        <v>39.5</v>
      </c>
      <c r="AR2042">
        <v>39.5</v>
      </c>
      <c r="AS2042">
        <v>39.5</v>
      </c>
      <c r="AT2042">
        <v>39.5</v>
      </c>
      <c r="AU2042">
        <v>39.5</v>
      </c>
      <c r="AV2042">
        <v>39.5</v>
      </c>
      <c r="AW2042">
        <v>39.5</v>
      </c>
      <c r="AX2042">
        <v>39.5</v>
      </c>
      <c r="AY2042">
        <v>39.5</v>
      </c>
      <c r="AZ2042">
        <v>39.5</v>
      </c>
      <c r="BA2042">
        <v>39.5</v>
      </c>
      <c r="BB2042">
        <v>39.5</v>
      </c>
      <c r="BC2042">
        <v>36.200000000000003</v>
      </c>
      <c r="BD2042">
        <v>36.200000000000003</v>
      </c>
      <c r="BE2042">
        <v>36.200000000000003</v>
      </c>
      <c r="BF2042">
        <v>36.200000000000003</v>
      </c>
      <c r="BG2042">
        <v>36.200000000000003</v>
      </c>
      <c r="BH2042">
        <v>36.200000000000003</v>
      </c>
      <c r="BI2042">
        <v>36.200000000000003</v>
      </c>
      <c r="BJ2042">
        <v>36.200000000000003</v>
      </c>
      <c r="BK2042">
        <v>36.200000000000003</v>
      </c>
      <c r="BL2042">
        <v>36.200000000000003</v>
      </c>
      <c r="BM2042">
        <v>36.200000000000003</v>
      </c>
      <c r="BN2042">
        <v>36.200000000000003</v>
      </c>
      <c r="BO2042">
        <v>36.200000000000003</v>
      </c>
      <c r="BP2042">
        <v>36.200000000000003</v>
      </c>
      <c r="BQ2042">
        <v>36.200000000000003</v>
      </c>
      <c r="BR2042">
        <v>36.200000000000003</v>
      </c>
      <c r="BS2042">
        <v>41.3</v>
      </c>
      <c r="BT2042">
        <v>41.3</v>
      </c>
      <c r="BU2042">
        <v>41.3</v>
      </c>
      <c r="BV2042">
        <v>41.3</v>
      </c>
      <c r="BW2042">
        <v>41.3</v>
      </c>
      <c r="BX2042">
        <v>41.3</v>
      </c>
      <c r="BY2042">
        <v>41.3</v>
      </c>
      <c r="BZ2042">
        <v>41.3</v>
      </c>
      <c r="CA2042">
        <v>41.3</v>
      </c>
      <c r="CB2042">
        <v>41.3</v>
      </c>
      <c r="CC2042">
        <v>41.3</v>
      </c>
      <c r="CD2042">
        <v>41.3</v>
      </c>
      <c r="CE2042">
        <v>41.3</v>
      </c>
      <c r="CF2042">
        <v>41.3</v>
      </c>
      <c r="CG2042">
        <v>41.3</v>
      </c>
      <c r="CH2042">
        <v>68.888900000000007</v>
      </c>
      <c r="CI2042">
        <v>68.888900000000007</v>
      </c>
      <c r="CJ2042">
        <v>68.888900000000007</v>
      </c>
      <c r="CK2042">
        <v>68.888900000000007</v>
      </c>
      <c r="CL2042">
        <v>68.888900000000007</v>
      </c>
      <c r="CM2042">
        <v>68.888900000000007</v>
      </c>
      <c r="CN2042">
        <v>68.888900000000007</v>
      </c>
      <c r="CO2042">
        <v>68.888900000000007</v>
      </c>
      <c r="CP2042">
        <v>68.888900000000007</v>
      </c>
      <c r="CQ2042">
        <v>68.888900000000007</v>
      </c>
      <c r="CR2042">
        <v>68.888900000000007</v>
      </c>
      <c r="CS2042">
        <v>68.888900000000007</v>
      </c>
      <c r="CT2042">
        <v>68.888900000000007</v>
      </c>
      <c r="CU2042">
        <v>68.888900000000007</v>
      </c>
      <c r="CV2042">
        <v>68.888900000000007</v>
      </c>
      <c r="CW2042">
        <v>80</v>
      </c>
      <c r="CX2042">
        <v>80</v>
      </c>
      <c r="CY2042">
        <v>80</v>
      </c>
      <c r="CZ2042">
        <v>80</v>
      </c>
      <c r="DA2042">
        <v>80</v>
      </c>
      <c r="DB2042">
        <v>80</v>
      </c>
      <c r="DC2042">
        <v>80</v>
      </c>
      <c r="DD2042">
        <v>80</v>
      </c>
      <c r="DE2042">
        <v>80</v>
      </c>
      <c r="DF2042">
        <v>80</v>
      </c>
      <c r="DG2042">
        <v>80</v>
      </c>
      <c r="DH2042">
        <v>80</v>
      </c>
      <c r="DI2042">
        <v>80</v>
      </c>
      <c r="DJ2042">
        <v>80</v>
      </c>
      <c r="DK2042">
        <v>80</v>
      </c>
      <c r="DL2042" t="s">
        <v>108</v>
      </c>
      <c r="DM2042" t="s">
        <v>108</v>
      </c>
      <c r="DN2042" t="s">
        <v>108</v>
      </c>
      <c r="DO2042" t="s">
        <v>108</v>
      </c>
      <c r="DP2042" t="s">
        <v>108</v>
      </c>
      <c r="DQ2042" t="s">
        <v>108</v>
      </c>
      <c r="DR2042" t="s">
        <v>108</v>
      </c>
      <c r="DS2042" t="s">
        <v>108</v>
      </c>
      <c r="DT2042" t="s">
        <v>108</v>
      </c>
      <c r="DU2042" t="s">
        <v>108</v>
      </c>
      <c r="DV2042" t="s">
        <v>108</v>
      </c>
      <c r="DW2042" t="s">
        <v>108</v>
      </c>
      <c r="DX2042" t="s">
        <v>108</v>
      </c>
      <c r="DY2042" t="s">
        <v>108</v>
      </c>
      <c r="DZ2042" t="s">
        <v>108</v>
      </c>
      <c r="EA2042" t="s">
        <v>108</v>
      </c>
      <c r="EB2042" t="s">
        <v>108</v>
      </c>
      <c r="EC2042" t="s">
        <v>108</v>
      </c>
      <c r="ED2042" t="s">
        <v>108</v>
      </c>
      <c r="EE2042" t="s">
        <v>108</v>
      </c>
      <c r="EF2042" t="s">
        <v>108</v>
      </c>
      <c r="EG2042" t="s">
        <v>108</v>
      </c>
    </row>
    <row r="2043" spans="1:137" x14ac:dyDescent="0.2">
      <c r="A2043" t="e">
        <f ca="1">_xll.BFieldInfo($B$2043)</f>
        <v>#NAME?</v>
      </c>
      <c r="B2043" t="s">
        <v>117</v>
      </c>
      <c r="C2043">
        <v>36.9</v>
      </c>
      <c r="D2043">
        <v>36.9</v>
      </c>
      <c r="E2043">
        <v>36.9</v>
      </c>
      <c r="F2043">
        <v>36.9</v>
      </c>
      <c r="G2043">
        <v>36.9</v>
      </c>
      <c r="H2043">
        <v>36.9</v>
      </c>
      <c r="I2043">
        <v>36.9</v>
      </c>
      <c r="J2043">
        <v>43</v>
      </c>
      <c r="K2043">
        <v>43</v>
      </c>
      <c r="L2043">
        <v>43</v>
      </c>
      <c r="M2043">
        <v>43</v>
      </c>
      <c r="N2043">
        <v>43</v>
      </c>
      <c r="O2043">
        <v>43</v>
      </c>
      <c r="P2043">
        <v>43</v>
      </c>
      <c r="Q2043">
        <v>43</v>
      </c>
      <c r="R2043">
        <v>43</v>
      </c>
      <c r="S2043">
        <v>43</v>
      </c>
      <c r="T2043">
        <v>43</v>
      </c>
      <c r="U2043">
        <v>43</v>
      </c>
      <c r="V2043">
        <v>43</v>
      </c>
      <c r="W2043">
        <v>43</v>
      </c>
      <c r="X2043">
        <v>41.9</v>
      </c>
      <c r="Y2043">
        <v>41.9</v>
      </c>
      <c r="Z2043">
        <v>41.9</v>
      </c>
      <c r="AA2043">
        <v>41.9</v>
      </c>
      <c r="AB2043">
        <v>41.9</v>
      </c>
      <c r="AC2043">
        <v>41.9</v>
      </c>
      <c r="AD2043">
        <v>41.9</v>
      </c>
      <c r="AE2043">
        <v>41.9</v>
      </c>
      <c r="AF2043">
        <v>41.9</v>
      </c>
      <c r="AG2043">
        <v>41.9</v>
      </c>
      <c r="AH2043">
        <v>41.9</v>
      </c>
      <c r="AI2043">
        <v>41.9</v>
      </c>
      <c r="AJ2043">
        <v>41.9</v>
      </c>
      <c r="AK2043">
        <v>41.9</v>
      </c>
      <c r="AL2043">
        <v>41.9</v>
      </c>
      <c r="AM2043">
        <v>35.5</v>
      </c>
      <c r="AN2043">
        <v>35.5</v>
      </c>
      <c r="AO2043">
        <v>35.5</v>
      </c>
      <c r="AP2043">
        <v>35.5</v>
      </c>
      <c r="AQ2043">
        <v>35.5</v>
      </c>
      <c r="AR2043">
        <v>35.5</v>
      </c>
      <c r="AS2043">
        <v>35.5</v>
      </c>
      <c r="AT2043">
        <v>35.5</v>
      </c>
      <c r="AU2043">
        <v>35.5</v>
      </c>
      <c r="AV2043">
        <v>35.5</v>
      </c>
      <c r="AW2043">
        <v>35.5</v>
      </c>
      <c r="AX2043">
        <v>35.5</v>
      </c>
      <c r="AY2043">
        <v>35.5</v>
      </c>
      <c r="AZ2043">
        <v>35.5</v>
      </c>
      <c r="BA2043">
        <v>35.5</v>
      </c>
      <c r="BB2043">
        <v>35.5</v>
      </c>
      <c r="BC2043">
        <v>31.8</v>
      </c>
      <c r="BD2043">
        <v>31.8</v>
      </c>
      <c r="BE2043">
        <v>31.8</v>
      </c>
      <c r="BF2043">
        <v>31.8</v>
      </c>
      <c r="BG2043">
        <v>31.8</v>
      </c>
      <c r="BH2043">
        <v>31.8</v>
      </c>
      <c r="BI2043">
        <v>31.8</v>
      </c>
      <c r="BJ2043">
        <v>31.8</v>
      </c>
      <c r="BK2043">
        <v>31.8</v>
      </c>
      <c r="BL2043">
        <v>31.8</v>
      </c>
      <c r="BM2043">
        <v>31.8</v>
      </c>
      <c r="BN2043">
        <v>31.8</v>
      </c>
      <c r="BO2043">
        <v>31.8</v>
      </c>
      <c r="BP2043">
        <v>31.8</v>
      </c>
      <c r="BQ2043">
        <v>31.8</v>
      </c>
      <c r="BR2043">
        <v>31.8</v>
      </c>
      <c r="BS2043">
        <v>42.5</v>
      </c>
      <c r="BT2043">
        <v>42.5</v>
      </c>
      <c r="BU2043">
        <v>42.5</v>
      </c>
      <c r="BV2043">
        <v>42.5</v>
      </c>
      <c r="BW2043">
        <v>42.5</v>
      </c>
      <c r="BX2043">
        <v>42.5</v>
      </c>
      <c r="BY2043">
        <v>42.5</v>
      </c>
      <c r="BZ2043">
        <v>42.5</v>
      </c>
      <c r="CA2043">
        <v>42.5</v>
      </c>
      <c r="CB2043">
        <v>42.5</v>
      </c>
      <c r="CC2043">
        <v>42.5</v>
      </c>
      <c r="CD2043">
        <v>42.5</v>
      </c>
      <c r="CE2043">
        <v>42.5</v>
      </c>
      <c r="CF2043">
        <v>42.5</v>
      </c>
      <c r="CG2043">
        <v>42.5</v>
      </c>
      <c r="CH2043">
        <v>15.5556</v>
      </c>
      <c r="CI2043">
        <v>15.5556</v>
      </c>
      <c r="CJ2043">
        <v>15.5556</v>
      </c>
      <c r="CK2043">
        <v>15.5556</v>
      </c>
      <c r="CL2043">
        <v>15.5556</v>
      </c>
      <c r="CM2043">
        <v>15.5556</v>
      </c>
      <c r="CN2043">
        <v>15.5556</v>
      </c>
      <c r="CO2043">
        <v>15.5556</v>
      </c>
      <c r="CP2043">
        <v>15.5556</v>
      </c>
      <c r="CQ2043">
        <v>15.5556</v>
      </c>
      <c r="CR2043">
        <v>15.5556</v>
      </c>
      <c r="CS2043">
        <v>15.5556</v>
      </c>
      <c r="CT2043">
        <v>15.5556</v>
      </c>
      <c r="CU2043">
        <v>15.5556</v>
      </c>
      <c r="CV2043">
        <v>15.5556</v>
      </c>
      <c r="CW2043">
        <v>14.2857</v>
      </c>
      <c r="CX2043">
        <v>14.2857</v>
      </c>
      <c r="CY2043">
        <v>14.2857</v>
      </c>
      <c r="CZ2043">
        <v>14.2857</v>
      </c>
      <c r="DA2043">
        <v>14.2857</v>
      </c>
      <c r="DB2043">
        <v>14.2857</v>
      </c>
      <c r="DC2043">
        <v>14.2857</v>
      </c>
      <c r="DD2043">
        <v>14.2857</v>
      </c>
      <c r="DE2043">
        <v>14.2857</v>
      </c>
      <c r="DF2043">
        <v>14.2857</v>
      </c>
      <c r="DG2043">
        <v>14.2857</v>
      </c>
      <c r="DH2043">
        <v>14.2857</v>
      </c>
      <c r="DI2043">
        <v>14.2857</v>
      </c>
      <c r="DJ2043">
        <v>14.2857</v>
      </c>
      <c r="DK2043">
        <v>14.2857</v>
      </c>
      <c r="DL2043" t="s">
        <v>108</v>
      </c>
      <c r="DM2043" t="s">
        <v>108</v>
      </c>
      <c r="DN2043" t="s">
        <v>108</v>
      </c>
      <c r="DO2043" t="s">
        <v>108</v>
      </c>
      <c r="DP2043" t="s">
        <v>108</v>
      </c>
      <c r="DQ2043" t="s">
        <v>108</v>
      </c>
      <c r="DR2043" t="s">
        <v>108</v>
      </c>
      <c r="DS2043" t="s">
        <v>108</v>
      </c>
      <c r="DT2043" t="s">
        <v>108</v>
      </c>
      <c r="DU2043" t="s">
        <v>108</v>
      </c>
      <c r="DV2043" t="s">
        <v>108</v>
      </c>
      <c r="DW2043" t="s">
        <v>108</v>
      </c>
      <c r="DX2043" t="s">
        <v>108</v>
      </c>
      <c r="DY2043" t="s">
        <v>108</v>
      </c>
      <c r="DZ2043" t="s">
        <v>108</v>
      </c>
      <c r="EA2043" t="s">
        <v>108</v>
      </c>
      <c r="EB2043" t="s">
        <v>108</v>
      </c>
      <c r="EC2043" t="s">
        <v>108</v>
      </c>
      <c r="ED2043" t="s">
        <v>108</v>
      </c>
      <c r="EE2043" t="s">
        <v>108</v>
      </c>
      <c r="EF2043" t="s">
        <v>108</v>
      </c>
      <c r="EG2043" t="s">
        <v>108</v>
      </c>
    </row>
    <row r="2045" spans="1:137" x14ac:dyDescent="0.2">
      <c r="A2045" t="s">
        <v>306</v>
      </c>
      <c r="B2045" t="s">
        <v>106</v>
      </c>
      <c r="C2045" s="8" t="e">
        <f ca="1">_xll.BDH($A$2045,$B$2046:$B$2056,$B$1,$B$2,"Dir=H","Per=M","Days=A","Dts=S","Sort=R","cols=123;rows=12")</f>
        <v>#NAME?</v>
      </c>
      <c r="D2045" s="8">
        <v>43980</v>
      </c>
      <c r="E2045" s="8">
        <v>43951</v>
      </c>
      <c r="F2045" s="8">
        <v>43921</v>
      </c>
      <c r="G2045" s="8">
        <v>43889</v>
      </c>
      <c r="H2045" s="8">
        <v>43861</v>
      </c>
      <c r="I2045" s="8">
        <v>43830</v>
      </c>
      <c r="J2045" s="8">
        <v>43798</v>
      </c>
      <c r="K2045" s="8">
        <v>43769</v>
      </c>
      <c r="L2045" s="8">
        <v>43738</v>
      </c>
      <c r="M2045" s="8">
        <v>43707</v>
      </c>
      <c r="N2045" s="8">
        <v>43677</v>
      </c>
      <c r="O2045" s="8">
        <v>43646</v>
      </c>
      <c r="P2045" s="8">
        <v>43644</v>
      </c>
      <c r="Q2045" s="8">
        <v>43616</v>
      </c>
      <c r="R2045" s="8">
        <v>43585</v>
      </c>
      <c r="S2045" s="8">
        <v>43555</v>
      </c>
      <c r="T2045" s="8">
        <v>43553</v>
      </c>
      <c r="U2045" s="8">
        <v>43524</v>
      </c>
      <c r="V2045" s="8">
        <v>43496</v>
      </c>
      <c r="W2045" s="8">
        <v>43465</v>
      </c>
      <c r="X2045" s="8">
        <v>43434</v>
      </c>
      <c r="Y2045" s="8">
        <v>43404</v>
      </c>
      <c r="Z2045" s="8">
        <v>43373</v>
      </c>
      <c r="AA2045" s="8">
        <v>43371</v>
      </c>
      <c r="AB2045" s="8">
        <v>43343</v>
      </c>
      <c r="AC2045" s="8">
        <v>43312</v>
      </c>
      <c r="AD2045" s="8">
        <v>43281</v>
      </c>
      <c r="AE2045" s="8">
        <v>43280</v>
      </c>
      <c r="AF2045" s="8">
        <v>43251</v>
      </c>
      <c r="AG2045" s="8">
        <v>43220</v>
      </c>
      <c r="AH2045" s="8">
        <v>43190</v>
      </c>
      <c r="AI2045" s="8">
        <v>43189</v>
      </c>
      <c r="AJ2045" s="8">
        <v>43159</v>
      </c>
      <c r="AK2045" s="8">
        <v>43131</v>
      </c>
      <c r="AL2045" s="8">
        <v>43100</v>
      </c>
      <c r="AM2045" s="8">
        <v>43098</v>
      </c>
      <c r="AN2045" s="8">
        <v>43069</v>
      </c>
      <c r="AO2045" s="8">
        <v>43039</v>
      </c>
      <c r="AP2045" s="8">
        <v>43008</v>
      </c>
      <c r="AQ2045" s="8">
        <v>43007</v>
      </c>
      <c r="AR2045" s="8">
        <v>42978</v>
      </c>
      <c r="AS2045" s="8">
        <v>42947</v>
      </c>
      <c r="AT2045" s="8">
        <v>42916</v>
      </c>
      <c r="AU2045" s="8">
        <v>42886</v>
      </c>
      <c r="AV2045" s="8">
        <v>42853</v>
      </c>
      <c r="AW2045" s="8">
        <v>42825</v>
      </c>
      <c r="AX2045" s="8">
        <v>42794</v>
      </c>
      <c r="AY2045" s="8">
        <v>42766</v>
      </c>
      <c r="AZ2045" s="8">
        <v>42735</v>
      </c>
      <c r="BA2045" s="8">
        <v>42734</v>
      </c>
      <c r="BB2045" s="8">
        <v>42704</v>
      </c>
      <c r="BC2045" s="8">
        <v>42674</v>
      </c>
      <c r="BD2045" s="8">
        <v>42643</v>
      </c>
      <c r="BE2045" s="8">
        <v>42613</v>
      </c>
      <c r="BF2045" s="8">
        <v>42580</v>
      </c>
      <c r="BG2045" s="8">
        <v>42551</v>
      </c>
      <c r="BH2045" s="8">
        <v>42521</v>
      </c>
      <c r="BI2045" s="8">
        <v>42489</v>
      </c>
      <c r="BJ2045" s="8">
        <v>42460</v>
      </c>
      <c r="BK2045" s="8">
        <v>42429</v>
      </c>
      <c r="BL2045" s="8">
        <v>42398</v>
      </c>
      <c r="BM2045" s="8">
        <v>42369</v>
      </c>
      <c r="BN2045" s="8">
        <v>42338</v>
      </c>
      <c r="BO2045" s="8">
        <v>42307</v>
      </c>
      <c r="BP2045" s="8">
        <v>42277</v>
      </c>
      <c r="BQ2045" s="8">
        <v>42247</v>
      </c>
      <c r="BR2045" s="8">
        <v>42216</v>
      </c>
      <c r="BS2045" s="8">
        <v>42185</v>
      </c>
      <c r="BT2045" s="8">
        <v>42153</v>
      </c>
      <c r="BU2045" s="8">
        <v>42124</v>
      </c>
      <c r="BV2045" s="8">
        <v>42094</v>
      </c>
      <c r="BW2045" s="8">
        <v>42062</v>
      </c>
      <c r="BX2045" s="8">
        <v>42034</v>
      </c>
      <c r="BY2045" s="8">
        <v>42004</v>
      </c>
      <c r="BZ2045" s="8">
        <v>41971</v>
      </c>
      <c r="CA2045" s="8">
        <v>41943</v>
      </c>
      <c r="CB2045" s="8">
        <v>41912</v>
      </c>
      <c r="CC2045" s="8">
        <v>41880</v>
      </c>
      <c r="CD2045" s="8">
        <v>41851</v>
      </c>
      <c r="CE2045" s="8">
        <v>41820</v>
      </c>
      <c r="CF2045" s="8">
        <v>41789</v>
      </c>
      <c r="CG2045" s="8">
        <v>41759</v>
      </c>
      <c r="CH2045" s="8">
        <v>41729</v>
      </c>
      <c r="CI2045" s="8">
        <v>41698</v>
      </c>
      <c r="CJ2045" s="8">
        <v>41670</v>
      </c>
      <c r="CK2045" s="8">
        <v>41639</v>
      </c>
      <c r="CL2045" s="8">
        <v>41607</v>
      </c>
      <c r="CM2045" s="8">
        <v>41578</v>
      </c>
      <c r="CN2045" s="8">
        <v>41547</v>
      </c>
      <c r="CO2045" s="8">
        <v>41516</v>
      </c>
      <c r="CP2045" s="8">
        <v>41486</v>
      </c>
      <c r="CQ2045" s="8">
        <v>41455</v>
      </c>
      <c r="CR2045" s="8">
        <v>41453</v>
      </c>
      <c r="CS2045" s="8">
        <v>41425</v>
      </c>
      <c r="CT2045" s="8">
        <v>41394</v>
      </c>
      <c r="CU2045" s="8">
        <v>41364</v>
      </c>
      <c r="CV2045" s="8">
        <v>41362</v>
      </c>
      <c r="CW2045" s="8">
        <v>41333</v>
      </c>
      <c r="CX2045" s="8">
        <v>41305</v>
      </c>
      <c r="CY2045" s="8">
        <v>41274</v>
      </c>
      <c r="CZ2045" s="8">
        <v>41243</v>
      </c>
      <c r="DA2045" s="8">
        <v>41213</v>
      </c>
      <c r="DB2045" s="8">
        <v>41182</v>
      </c>
      <c r="DC2045" s="8">
        <v>41180</v>
      </c>
      <c r="DD2045" s="8">
        <v>41152</v>
      </c>
      <c r="DE2045" s="8">
        <v>41121</v>
      </c>
      <c r="DF2045" s="8">
        <v>41090</v>
      </c>
      <c r="DG2045" s="8">
        <v>41089</v>
      </c>
      <c r="DH2045" s="8">
        <v>41060</v>
      </c>
      <c r="DI2045" s="8">
        <v>41029</v>
      </c>
      <c r="DJ2045" s="8">
        <v>40999</v>
      </c>
      <c r="DK2045" s="8">
        <v>40998</v>
      </c>
      <c r="DL2045" s="8">
        <v>40968</v>
      </c>
      <c r="DM2045" s="8">
        <v>40939</v>
      </c>
      <c r="DN2045" s="8">
        <v>40908</v>
      </c>
      <c r="DO2045" s="8">
        <v>40907</v>
      </c>
      <c r="DP2045" s="8">
        <v>40877</v>
      </c>
      <c r="DQ2045" s="8">
        <v>40847</v>
      </c>
      <c r="DR2045" s="8">
        <v>40816</v>
      </c>
      <c r="DS2045" s="8">
        <v>40786</v>
      </c>
      <c r="DT2045" s="8">
        <v>40753</v>
      </c>
      <c r="DU2045" s="8">
        <v>40724</v>
      </c>
    </row>
    <row r="2046" spans="1:137" x14ac:dyDescent="0.2">
      <c r="A2046" t="e">
        <f ca="1">_xll.BFieldInfo($B$2046)</f>
        <v>#NAME?</v>
      </c>
      <c r="B2046" t="s">
        <v>107</v>
      </c>
      <c r="C2046">
        <v>140.60650000000001</v>
      </c>
      <c r="D2046">
        <v>138.1859</v>
      </c>
      <c r="E2046">
        <v>134.11959999999999</v>
      </c>
      <c r="F2046">
        <v>128.20070000000001</v>
      </c>
      <c r="G2046">
        <v>130.35499999999999</v>
      </c>
      <c r="H2046">
        <v>143.2978</v>
      </c>
      <c r="I2046">
        <v>136.1138</v>
      </c>
      <c r="J2046">
        <v>139.12370000000001</v>
      </c>
      <c r="K2046">
        <v>135.88239999999999</v>
      </c>
      <c r="L2046">
        <v>137.22049999999999</v>
      </c>
      <c r="M2046">
        <v>140.80090000000001</v>
      </c>
      <c r="N2046">
        <v>143.46530000000001</v>
      </c>
      <c r="O2046">
        <v>139.19300000000001</v>
      </c>
      <c r="P2046">
        <v>139.19300000000001</v>
      </c>
      <c r="Q2046">
        <v>137.00239999999999</v>
      </c>
      <c r="R2046">
        <v>142.28489999999999</v>
      </c>
      <c r="S2046">
        <v>136.7852</v>
      </c>
      <c r="T2046">
        <v>136.7852</v>
      </c>
      <c r="U2046">
        <v>128.52090000000001</v>
      </c>
      <c r="V2046">
        <v>124.7992</v>
      </c>
      <c r="W2046">
        <v>115.0793</v>
      </c>
      <c r="X2046">
        <v>129.3887</v>
      </c>
      <c r="Y2046">
        <v>127.5526</v>
      </c>
      <c r="Z2046">
        <v>131.33510000000001</v>
      </c>
      <c r="AA2046">
        <v>131.33510000000001</v>
      </c>
      <c r="AB2046">
        <v>131.02010000000001</v>
      </c>
      <c r="AC2046">
        <v>131.08779999999999</v>
      </c>
      <c r="AD2046">
        <v>121.39060000000001</v>
      </c>
      <c r="AE2046">
        <v>121.39060000000001</v>
      </c>
      <c r="AF2046">
        <v>121.6874</v>
      </c>
      <c r="AG2046">
        <v>111.4803</v>
      </c>
      <c r="AH2046">
        <v>105.8484</v>
      </c>
      <c r="AI2046">
        <v>105.8484</v>
      </c>
      <c r="AJ2046">
        <v>111.0668</v>
      </c>
      <c r="AK2046">
        <v>110.2837</v>
      </c>
      <c r="AL2046">
        <v>115.9556</v>
      </c>
      <c r="AM2046">
        <v>115.9556</v>
      </c>
      <c r="AN2046">
        <v>112.2167</v>
      </c>
      <c r="AO2046">
        <v>115.6709</v>
      </c>
      <c r="AP2046">
        <v>115.1918</v>
      </c>
      <c r="AQ2046">
        <v>115.1918</v>
      </c>
      <c r="AR2046">
        <v>112.3155</v>
      </c>
      <c r="AS2046">
        <v>109.31959999999999</v>
      </c>
      <c r="AT2046">
        <v>116.6097</v>
      </c>
      <c r="AU2046">
        <v>115.7578</v>
      </c>
      <c r="AV2046">
        <v>109.05970000000001</v>
      </c>
      <c r="AW2046">
        <v>108.496</v>
      </c>
      <c r="AX2046">
        <v>101.6508</v>
      </c>
      <c r="AY2046">
        <v>99.548699999999997</v>
      </c>
      <c r="AZ2046">
        <v>99.460599999999999</v>
      </c>
      <c r="BA2046">
        <v>99.460599999999999</v>
      </c>
      <c r="BB2046">
        <v>98.440799999999996</v>
      </c>
      <c r="BC2046">
        <v>92.423199999999994</v>
      </c>
      <c r="BD2046">
        <v>94.001499999999993</v>
      </c>
      <c r="BE2046">
        <v>91.957599999999999</v>
      </c>
      <c r="BF2046">
        <v>90.244399999999999</v>
      </c>
      <c r="BG2046">
        <v>83.249600000000001</v>
      </c>
      <c r="BH2046">
        <v>84.433899999999994</v>
      </c>
      <c r="BI2046">
        <v>83.901799999999994</v>
      </c>
      <c r="BJ2046">
        <v>88.137100000000004</v>
      </c>
      <c r="BK2046">
        <v>84.957899999999995</v>
      </c>
      <c r="BL2046">
        <v>82.093599999999995</v>
      </c>
      <c r="BM2046">
        <v>83.606800000000007</v>
      </c>
      <c r="BN2046">
        <v>85.790300000000002</v>
      </c>
      <c r="BO2046">
        <v>85.962599999999995</v>
      </c>
      <c r="BP2046">
        <v>81.560599999999994</v>
      </c>
      <c r="BQ2046">
        <v>78.448300000000003</v>
      </c>
      <c r="BR2046">
        <v>87.427899999999994</v>
      </c>
      <c r="BS2046">
        <v>77.269599999999997</v>
      </c>
      <c r="BT2046">
        <v>78.713700000000003</v>
      </c>
      <c r="BU2046">
        <v>83.120500000000007</v>
      </c>
      <c r="BV2046">
        <v>90.504199999999997</v>
      </c>
      <c r="BW2046">
        <v>91.801900000000003</v>
      </c>
      <c r="BX2046">
        <v>89.005799999999994</v>
      </c>
      <c r="BY2046">
        <v>84.880799999999994</v>
      </c>
      <c r="BZ2046">
        <v>86.076300000000003</v>
      </c>
      <c r="CA2046">
        <v>84.200699999999998</v>
      </c>
      <c r="CB2046">
        <v>84.253699999999995</v>
      </c>
      <c r="CC2046">
        <v>82.491</v>
      </c>
      <c r="CD2046">
        <v>76.997900000000001</v>
      </c>
      <c r="CE2046">
        <v>73.311199999999999</v>
      </c>
      <c r="CF2046">
        <v>69.222300000000004</v>
      </c>
      <c r="CG2046">
        <v>67.563699999999997</v>
      </c>
      <c r="CH2046">
        <v>65.364199999999997</v>
      </c>
      <c r="CI2046">
        <v>65.573400000000007</v>
      </c>
      <c r="CJ2046">
        <v>62.481299999999997</v>
      </c>
      <c r="CK2046">
        <v>63.4771</v>
      </c>
      <c r="CL2046">
        <v>62.410400000000003</v>
      </c>
      <c r="CM2046">
        <v>59.8202</v>
      </c>
      <c r="CN2046">
        <v>54.503999999999998</v>
      </c>
      <c r="CO2046">
        <v>51.365699999999997</v>
      </c>
      <c r="CP2046">
        <v>53.383299999999998</v>
      </c>
      <c r="CQ2046">
        <v>53.248100000000001</v>
      </c>
      <c r="CR2046">
        <v>53.248100000000001</v>
      </c>
      <c r="CS2046">
        <v>54.479399999999998</v>
      </c>
      <c r="CT2046">
        <v>51.072200000000002</v>
      </c>
      <c r="CU2046">
        <v>52.869</v>
      </c>
      <c r="CV2046">
        <v>52.869</v>
      </c>
      <c r="CW2046">
        <v>53.971800000000002</v>
      </c>
      <c r="CX2046">
        <v>49.366700000000002</v>
      </c>
      <c r="CY2046">
        <v>46.582000000000001</v>
      </c>
      <c r="CZ2046">
        <v>45.879399999999997</v>
      </c>
      <c r="DA2046">
        <v>44.287500000000001</v>
      </c>
      <c r="DB2046">
        <v>44.672600000000003</v>
      </c>
      <c r="DC2046">
        <v>44.672600000000003</v>
      </c>
      <c r="DD2046">
        <v>46.127200000000002</v>
      </c>
      <c r="DE2046">
        <v>45.2425</v>
      </c>
      <c r="DF2046">
        <v>44.030500000000004</v>
      </c>
      <c r="DG2046">
        <v>44.030500000000004</v>
      </c>
      <c r="DH2046">
        <v>42.997999999999998</v>
      </c>
      <c r="DI2046">
        <v>42.916600000000003</v>
      </c>
      <c r="DJ2046">
        <v>40.355800000000002</v>
      </c>
      <c r="DK2046">
        <v>40.355800000000002</v>
      </c>
      <c r="DL2046">
        <v>38.619999999999997</v>
      </c>
      <c r="DM2046">
        <v>38.311</v>
      </c>
      <c r="DN2046">
        <v>40.600700000000003</v>
      </c>
      <c r="DO2046">
        <v>40.600700000000003</v>
      </c>
      <c r="DP2046">
        <v>39.788499999999999</v>
      </c>
      <c r="DQ2046">
        <v>39.39</v>
      </c>
      <c r="DR2046">
        <v>35.328899999999997</v>
      </c>
      <c r="DS2046">
        <v>36.171799999999998</v>
      </c>
      <c r="DT2046">
        <v>35.975999999999999</v>
      </c>
      <c r="DU2046">
        <v>38.737900000000003</v>
      </c>
    </row>
    <row r="2047" spans="1:137" x14ac:dyDescent="0.2">
      <c r="A2047" t="e">
        <f ca="1">_xll.BFieldInfo($B$2047)</f>
        <v>#NAME?</v>
      </c>
      <c r="B2047" t="s">
        <v>109</v>
      </c>
      <c r="C2047">
        <v>18609</v>
      </c>
      <c r="D2047">
        <v>18609</v>
      </c>
      <c r="E2047">
        <v>18609</v>
      </c>
      <c r="F2047">
        <v>18609</v>
      </c>
      <c r="G2047">
        <v>18609</v>
      </c>
      <c r="H2047">
        <v>18609</v>
      </c>
      <c r="I2047">
        <v>18609</v>
      </c>
      <c r="J2047">
        <v>17275</v>
      </c>
      <c r="K2047">
        <v>17275</v>
      </c>
      <c r="L2047">
        <v>17275</v>
      </c>
      <c r="M2047">
        <v>17275</v>
      </c>
      <c r="N2047">
        <v>17275</v>
      </c>
      <c r="O2047">
        <v>17275</v>
      </c>
      <c r="P2047">
        <v>17275</v>
      </c>
      <c r="Q2047">
        <v>17275</v>
      </c>
      <c r="R2047">
        <v>17275</v>
      </c>
      <c r="S2047">
        <v>17275</v>
      </c>
      <c r="T2047">
        <v>17275</v>
      </c>
      <c r="U2047">
        <v>17275</v>
      </c>
      <c r="V2047">
        <v>17275</v>
      </c>
      <c r="W2047">
        <v>17275</v>
      </c>
      <c r="X2047">
        <v>18025</v>
      </c>
      <c r="Y2047">
        <v>18025</v>
      </c>
      <c r="Z2047">
        <v>18025</v>
      </c>
      <c r="AA2047">
        <v>18025</v>
      </c>
      <c r="AB2047">
        <v>18025</v>
      </c>
      <c r="AC2047">
        <v>18025</v>
      </c>
      <c r="AD2047">
        <v>18025</v>
      </c>
      <c r="AE2047">
        <v>18025</v>
      </c>
      <c r="AF2047">
        <v>18025</v>
      </c>
      <c r="AG2047">
        <v>18025</v>
      </c>
      <c r="AH2047">
        <v>18025</v>
      </c>
      <c r="AI2047">
        <v>18025</v>
      </c>
      <c r="AJ2047">
        <v>18025</v>
      </c>
      <c r="AK2047">
        <v>18025</v>
      </c>
      <c r="AL2047">
        <v>18025</v>
      </c>
      <c r="AM2047">
        <v>17366</v>
      </c>
      <c r="AN2047">
        <v>17366</v>
      </c>
      <c r="AO2047">
        <v>17366</v>
      </c>
      <c r="AP2047">
        <v>17366</v>
      </c>
      <c r="AQ2047">
        <v>17366</v>
      </c>
      <c r="AR2047">
        <v>17366</v>
      </c>
      <c r="AS2047">
        <v>17366</v>
      </c>
      <c r="AT2047">
        <v>17366</v>
      </c>
      <c r="AU2047">
        <v>17366</v>
      </c>
      <c r="AV2047">
        <v>17366</v>
      </c>
      <c r="AW2047">
        <v>17366</v>
      </c>
      <c r="AX2047">
        <v>17366</v>
      </c>
      <c r="AY2047">
        <v>17366</v>
      </c>
      <c r="AZ2047">
        <v>17366</v>
      </c>
      <c r="BA2047">
        <v>17081</v>
      </c>
      <c r="BB2047">
        <v>17081</v>
      </c>
      <c r="BC2047">
        <v>17081</v>
      </c>
      <c r="BD2047">
        <v>17081</v>
      </c>
      <c r="BE2047">
        <v>17081</v>
      </c>
      <c r="BF2047">
        <v>17081</v>
      </c>
      <c r="BG2047">
        <v>17081</v>
      </c>
      <c r="BH2047">
        <v>17081</v>
      </c>
      <c r="BI2047">
        <v>17081</v>
      </c>
      <c r="BJ2047">
        <v>17081</v>
      </c>
      <c r="BK2047">
        <v>17081</v>
      </c>
      <c r="BL2047">
        <v>17081</v>
      </c>
      <c r="BM2047">
        <v>17081</v>
      </c>
      <c r="BN2047">
        <v>17279</v>
      </c>
      <c r="BO2047">
        <v>17279</v>
      </c>
      <c r="BP2047">
        <v>17279</v>
      </c>
      <c r="BQ2047">
        <v>17279</v>
      </c>
      <c r="BR2047">
        <v>17279</v>
      </c>
      <c r="BS2047">
        <v>17279</v>
      </c>
      <c r="BT2047">
        <v>17279</v>
      </c>
      <c r="BU2047">
        <v>17279</v>
      </c>
      <c r="BV2047">
        <v>17279</v>
      </c>
      <c r="BW2047">
        <v>17279</v>
      </c>
      <c r="BX2047">
        <v>17279</v>
      </c>
      <c r="BY2047">
        <v>17279</v>
      </c>
      <c r="BZ2047">
        <v>15510</v>
      </c>
      <c r="CA2047">
        <v>15510</v>
      </c>
      <c r="CB2047">
        <v>15510</v>
      </c>
      <c r="CC2047">
        <v>15510</v>
      </c>
      <c r="CD2047">
        <v>15510</v>
      </c>
      <c r="CE2047">
        <v>15510</v>
      </c>
      <c r="CF2047">
        <v>15510</v>
      </c>
      <c r="CG2047">
        <v>15510</v>
      </c>
      <c r="CH2047">
        <v>15510</v>
      </c>
      <c r="CI2047">
        <v>15510</v>
      </c>
      <c r="CJ2047">
        <v>15510</v>
      </c>
      <c r="CK2047">
        <v>15510</v>
      </c>
      <c r="CL2047">
        <v>16335</v>
      </c>
      <c r="CM2047">
        <v>16335</v>
      </c>
      <c r="CN2047">
        <v>16335</v>
      </c>
      <c r="CO2047">
        <v>16335</v>
      </c>
      <c r="CP2047">
        <v>16335</v>
      </c>
      <c r="CQ2047">
        <v>16335</v>
      </c>
      <c r="CR2047">
        <v>16335</v>
      </c>
      <c r="CS2047">
        <v>16335</v>
      </c>
      <c r="CT2047">
        <v>16335</v>
      </c>
      <c r="CU2047">
        <v>16335</v>
      </c>
      <c r="CV2047">
        <v>16335</v>
      </c>
      <c r="CW2047">
        <v>16335</v>
      </c>
      <c r="CX2047">
        <v>16335</v>
      </c>
      <c r="CY2047">
        <v>16335</v>
      </c>
      <c r="CZ2047">
        <v>15548</v>
      </c>
      <c r="DA2047">
        <v>15548</v>
      </c>
      <c r="DB2047">
        <v>15548</v>
      </c>
      <c r="DC2047">
        <v>15548</v>
      </c>
      <c r="DD2047">
        <v>15548</v>
      </c>
      <c r="DE2047">
        <v>15548</v>
      </c>
      <c r="DF2047">
        <v>15548</v>
      </c>
      <c r="DG2047">
        <v>15548</v>
      </c>
      <c r="DH2047">
        <v>15548</v>
      </c>
      <c r="DI2047">
        <v>15548</v>
      </c>
      <c r="DJ2047">
        <v>15548</v>
      </c>
      <c r="DK2047">
        <v>15548</v>
      </c>
      <c r="DL2047">
        <v>15548</v>
      </c>
      <c r="DM2047">
        <v>15548</v>
      </c>
      <c r="DN2047">
        <v>15548</v>
      </c>
      <c r="DO2047" t="s">
        <v>108</v>
      </c>
      <c r="DP2047" t="s">
        <v>108</v>
      </c>
      <c r="DQ2047" t="s">
        <v>108</v>
      </c>
      <c r="DR2047" t="s">
        <v>108</v>
      </c>
      <c r="DS2047" t="s">
        <v>108</v>
      </c>
      <c r="DT2047" t="s">
        <v>108</v>
      </c>
      <c r="DU2047" t="s">
        <v>108</v>
      </c>
    </row>
    <row r="2048" spans="1:137" x14ac:dyDescent="0.2">
      <c r="A2048" t="e">
        <f ca="1">_xll.BFieldInfo($B$2048)</f>
        <v>#NAME?</v>
      </c>
      <c r="B2048" t="s">
        <v>110</v>
      </c>
      <c r="C2048">
        <v>18424</v>
      </c>
      <c r="D2048">
        <v>18424</v>
      </c>
      <c r="E2048">
        <v>18424</v>
      </c>
      <c r="F2048">
        <v>18424</v>
      </c>
      <c r="G2048">
        <v>18424</v>
      </c>
      <c r="H2048">
        <v>18424</v>
      </c>
      <c r="I2048">
        <v>18424</v>
      </c>
      <c r="J2048">
        <v>17244</v>
      </c>
      <c r="K2048">
        <v>17244</v>
      </c>
      <c r="L2048">
        <v>17244</v>
      </c>
      <c r="M2048">
        <v>17244</v>
      </c>
      <c r="N2048">
        <v>17244</v>
      </c>
      <c r="O2048">
        <v>17244</v>
      </c>
      <c r="P2048">
        <v>17244</v>
      </c>
      <c r="Q2048">
        <v>17244</v>
      </c>
      <c r="R2048">
        <v>17244</v>
      </c>
      <c r="S2048">
        <v>17244</v>
      </c>
      <c r="T2048">
        <v>17244</v>
      </c>
      <c r="U2048">
        <v>17244</v>
      </c>
      <c r="V2048">
        <v>17244</v>
      </c>
      <c r="W2048">
        <v>17244</v>
      </c>
      <c r="X2048">
        <v>18564</v>
      </c>
      <c r="Y2048">
        <v>18564</v>
      </c>
      <c r="Z2048">
        <v>18564</v>
      </c>
      <c r="AA2048">
        <v>18564</v>
      </c>
      <c r="AB2048">
        <v>18564</v>
      </c>
      <c r="AC2048">
        <v>18564</v>
      </c>
      <c r="AD2048">
        <v>18564</v>
      </c>
      <c r="AE2048">
        <v>18564</v>
      </c>
      <c r="AF2048">
        <v>18564</v>
      </c>
      <c r="AG2048">
        <v>18564</v>
      </c>
      <c r="AH2048">
        <v>18564</v>
      </c>
      <c r="AI2048">
        <v>18564</v>
      </c>
      <c r="AJ2048">
        <v>18564</v>
      </c>
      <c r="AK2048">
        <v>18564</v>
      </c>
      <c r="AL2048">
        <v>18564</v>
      </c>
      <c r="AM2048">
        <v>17831</v>
      </c>
      <c r="AN2048">
        <v>17831</v>
      </c>
      <c r="AO2048">
        <v>17831</v>
      </c>
      <c r="AP2048">
        <v>17831</v>
      </c>
      <c r="AQ2048">
        <v>17831</v>
      </c>
      <c r="AR2048">
        <v>17831</v>
      </c>
      <c r="AS2048">
        <v>17831</v>
      </c>
      <c r="AT2048">
        <v>17831</v>
      </c>
      <c r="AU2048">
        <v>17831</v>
      </c>
      <c r="AV2048">
        <v>17831</v>
      </c>
      <c r="AW2048">
        <v>17831</v>
      </c>
      <c r="AX2048">
        <v>17831</v>
      </c>
      <c r="AY2048">
        <v>17831</v>
      </c>
      <c r="AZ2048">
        <v>17831</v>
      </c>
      <c r="BA2048">
        <v>17917</v>
      </c>
      <c r="BB2048">
        <v>17917</v>
      </c>
      <c r="BC2048">
        <v>17917</v>
      </c>
      <c r="BD2048">
        <v>17917</v>
      </c>
      <c r="BE2048">
        <v>17917</v>
      </c>
      <c r="BF2048">
        <v>17917</v>
      </c>
      <c r="BG2048">
        <v>17917</v>
      </c>
      <c r="BH2048">
        <v>17917</v>
      </c>
      <c r="BI2048">
        <v>17917</v>
      </c>
      <c r="BJ2048">
        <v>17917</v>
      </c>
      <c r="BK2048">
        <v>17917</v>
      </c>
      <c r="BL2048">
        <v>17917</v>
      </c>
      <c r="BM2048">
        <v>17917</v>
      </c>
      <c r="BN2048">
        <v>17761</v>
      </c>
      <c r="BO2048">
        <v>17761</v>
      </c>
      <c r="BP2048">
        <v>17761</v>
      </c>
      <c r="BQ2048">
        <v>17761</v>
      </c>
      <c r="BR2048">
        <v>17761</v>
      </c>
      <c r="BS2048">
        <v>17761</v>
      </c>
      <c r="BT2048">
        <v>17761</v>
      </c>
      <c r="BU2048">
        <v>17761</v>
      </c>
      <c r="BV2048">
        <v>17761</v>
      </c>
      <c r="BW2048">
        <v>17761</v>
      </c>
      <c r="BX2048">
        <v>17761</v>
      </c>
      <c r="BY2048">
        <v>17761</v>
      </c>
      <c r="BZ2048">
        <v>16869</v>
      </c>
      <c r="CA2048">
        <v>16869</v>
      </c>
      <c r="CB2048">
        <v>16869</v>
      </c>
      <c r="CC2048">
        <v>16869</v>
      </c>
      <c r="CD2048">
        <v>16869</v>
      </c>
      <c r="CE2048">
        <v>16869</v>
      </c>
      <c r="CF2048">
        <v>16869</v>
      </c>
      <c r="CG2048">
        <v>16869</v>
      </c>
      <c r="CH2048">
        <v>16869</v>
      </c>
      <c r="CI2048">
        <v>16869</v>
      </c>
      <c r="CJ2048">
        <v>16869</v>
      </c>
      <c r="CK2048">
        <v>16869</v>
      </c>
      <c r="CL2048">
        <v>15811</v>
      </c>
      <c r="CM2048">
        <v>15811</v>
      </c>
      <c r="CN2048">
        <v>15811</v>
      </c>
      <c r="CO2048">
        <v>15811</v>
      </c>
      <c r="CP2048">
        <v>15811</v>
      </c>
      <c r="CQ2048">
        <v>15811</v>
      </c>
      <c r="CR2048">
        <v>15811</v>
      </c>
      <c r="CS2048">
        <v>15811</v>
      </c>
      <c r="CT2048">
        <v>15811</v>
      </c>
      <c r="CU2048">
        <v>15811</v>
      </c>
      <c r="CV2048">
        <v>15811</v>
      </c>
      <c r="CW2048">
        <v>15811</v>
      </c>
      <c r="CX2048">
        <v>15811</v>
      </c>
      <c r="CY2048">
        <v>15811</v>
      </c>
      <c r="CZ2048">
        <v>14719</v>
      </c>
      <c r="DA2048">
        <v>14719</v>
      </c>
      <c r="DB2048">
        <v>14719</v>
      </c>
      <c r="DC2048">
        <v>14719</v>
      </c>
      <c r="DD2048">
        <v>14719</v>
      </c>
      <c r="DE2048">
        <v>14719</v>
      </c>
      <c r="DF2048">
        <v>14719</v>
      </c>
      <c r="DG2048">
        <v>14719</v>
      </c>
      <c r="DH2048">
        <v>14719</v>
      </c>
      <c r="DI2048">
        <v>14719</v>
      </c>
      <c r="DJ2048">
        <v>14719</v>
      </c>
      <c r="DK2048">
        <v>14719</v>
      </c>
      <c r="DL2048">
        <v>14719</v>
      </c>
      <c r="DM2048">
        <v>14719</v>
      </c>
      <c r="DN2048">
        <v>14719</v>
      </c>
      <c r="DO2048" t="s">
        <v>108</v>
      </c>
      <c r="DP2048" t="s">
        <v>108</v>
      </c>
      <c r="DQ2048" t="s">
        <v>108</v>
      </c>
      <c r="DR2048" t="s">
        <v>108</v>
      </c>
      <c r="DS2048" t="s">
        <v>108</v>
      </c>
      <c r="DT2048" t="s">
        <v>108</v>
      </c>
      <c r="DU2048" t="s">
        <v>108</v>
      </c>
    </row>
    <row r="2049" spans="1:125" x14ac:dyDescent="0.2">
      <c r="A2049" t="e">
        <f ca="1">_xll.BFieldInfo($B$2049)</f>
        <v>#NAME?</v>
      </c>
      <c r="B2049" t="s">
        <v>111</v>
      </c>
      <c r="C2049">
        <v>85422.232000000004</v>
      </c>
      <c r="D2049">
        <v>78242.332999999999</v>
      </c>
      <c r="E2049">
        <v>78242.332999999999</v>
      </c>
      <c r="F2049">
        <v>78242.332999999999</v>
      </c>
      <c r="G2049">
        <v>83673.880999999994</v>
      </c>
      <c r="H2049">
        <v>83673.880999999994</v>
      </c>
      <c r="I2049">
        <v>83673.880999999994</v>
      </c>
      <c r="J2049">
        <v>85151.567999999999</v>
      </c>
      <c r="K2049">
        <v>85151.567999999999</v>
      </c>
      <c r="L2049">
        <v>85151.567999999999</v>
      </c>
      <c r="M2049">
        <v>87142.8</v>
      </c>
      <c r="N2049">
        <v>87142.8</v>
      </c>
      <c r="O2049">
        <v>87142.8</v>
      </c>
      <c r="P2049">
        <v>86420.712</v>
      </c>
      <c r="Q2049">
        <v>86420.712</v>
      </c>
      <c r="R2049">
        <v>86420.712</v>
      </c>
      <c r="S2049">
        <v>86420.712</v>
      </c>
      <c r="T2049">
        <v>73335.082999999999</v>
      </c>
      <c r="U2049">
        <v>73335.082999999999</v>
      </c>
      <c r="V2049">
        <v>73335.082999999999</v>
      </c>
      <c r="W2049">
        <v>73335.082999999999</v>
      </c>
      <c r="X2049">
        <v>84532.490399999995</v>
      </c>
      <c r="Y2049">
        <v>84532.490399999995</v>
      </c>
      <c r="Z2049">
        <v>84532.490399999995</v>
      </c>
      <c r="AA2049">
        <v>78905.513999999996</v>
      </c>
      <c r="AB2049">
        <v>78905.513999999996</v>
      </c>
      <c r="AC2049">
        <v>78905.513999999996</v>
      </c>
      <c r="AD2049">
        <v>78905.513999999996</v>
      </c>
      <c r="AE2049">
        <v>69367.672000000006</v>
      </c>
      <c r="AF2049">
        <v>69367.672000000006</v>
      </c>
      <c r="AG2049">
        <v>69367.672000000006</v>
      </c>
      <c r="AH2049">
        <v>69367.672000000006</v>
      </c>
      <c r="AI2049">
        <v>76970.490000000005</v>
      </c>
      <c r="AJ2049">
        <v>76970.490000000005</v>
      </c>
      <c r="AK2049">
        <v>76970.490000000005</v>
      </c>
      <c r="AL2049">
        <v>76970.490000000005</v>
      </c>
      <c r="AM2049">
        <v>77245.535999999993</v>
      </c>
      <c r="AN2049">
        <v>77245.535999999993</v>
      </c>
      <c r="AO2049">
        <v>77245.535999999993</v>
      </c>
      <c r="AP2049">
        <v>77245.535999999993</v>
      </c>
      <c r="AQ2049">
        <v>79048.698000000004</v>
      </c>
      <c r="AR2049">
        <v>79048.698000000004</v>
      </c>
      <c r="AS2049">
        <v>79048.698000000004</v>
      </c>
      <c r="AT2049">
        <v>79048.698000000004</v>
      </c>
      <c r="AU2049">
        <v>74326.751999999993</v>
      </c>
      <c r="AV2049">
        <v>74326.751999999993</v>
      </c>
      <c r="AW2049">
        <v>74326.751999999993</v>
      </c>
      <c r="AX2049">
        <v>68861.94</v>
      </c>
      <c r="AY2049">
        <v>68861.94</v>
      </c>
      <c r="AZ2049">
        <v>68861.94</v>
      </c>
      <c r="BA2049">
        <v>65846.528000000006</v>
      </c>
      <c r="BB2049">
        <v>65846.528000000006</v>
      </c>
      <c r="BC2049">
        <v>65846.528000000006</v>
      </c>
      <c r="BD2049">
        <v>65846.528000000006</v>
      </c>
      <c r="BE2049">
        <v>58995.057000000001</v>
      </c>
      <c r="BF2049">
        <v>58995.057000000001</v>
      </c>
      <c r="BG2049">
        <v>58995.057000000001</v>
      </c>
      <c r="BH2049">
        <v>63337.264000000003</v>
      </c>
      <c r="BI2049">
        <v>63337.264000000003</v>
      </c>
      <c r="BJ2049">
        <v>63337.264000000003</v>
      </c>
      <c r="BK2049">
        <v>60889.919999999998</v>
      </c>
      <c r="BL2049">
        <v>60889.919999999998</v>
      </c>
      <c r="BM2049">
        <v>60889.919999999998</v>
      </c>
      <c r="BN2049">
        <v>60048.072</v>
      </c>
      <c r="BO2049">
        <v>60048.072</v>
      </c>
      <c r="BP2049">
        <v>60048.072</v>
      </c>
      <c r="BQ2049">
        <v>57579.834999999999</v>
      </c>
      <c r="BR2049">
        <v>57579.834999999999</v>
      </c>
      <c r="BS2049">
        <v>57579.834999999999</v>
      </c>
      <c r="BT2049">
        <v>68220.725999999995</v>
      </c>
      <c r="BU2049">
        <v>68220.725999999995</v>
      </c>
      <c r="BV2049">
        <v>68220.725999999995</v>
      </c>
      <c r="BW2049">
        <v>64622.495999999999</v>
      </c>
      <c r="BX2049">
        <v>64622.495999999999</v>
      </c>
      <c r="BY2049">
        <v>64622.495999999999</v>
      </c>
      <c r="BZ2049">
        <v>64776.796999999999</v>
      </c>
      <c r="CA2049">
        <v>64776.796999999999</v>
      </c>
      <c r="CB2049">
        <v>64776.796999999999</v>
      </c>
      <c r="CC2049">
        <v>56852.480000000003</v>
      </c>
      <c r="CD2049">
        <v>56852.480000000003</v>
      </c>
      <c r="CE2049">
        <v>56852.480000000003</v>
      </c>
      <c r="CF2049">
        <v>51215.906000000003</v>
      </c>
      <c r="CG2049">
        <v>51215.906000000003</v>
      </c>
      <c r="CH2049">
        <v>51215.906000000003</v>
      </c>
      <c r="CI2049">
        <v>50301.135999999999</v>
      </c>
      <c r="CJ2049">
        <v>50301.135999999999</v>
      </c>
      <c r="CK2049">
        <v>50301.135999999999</v>
      </c>
      <c r="CL2049">
        <v>43626.66</v>
      </c>
      <c r="CM2049">
        <v>43626.66</v>
      </c>
      <c r="CN2049">
        <v>43626.66</v>
      </c>
      <c r="CO2049">
        <v>43161.599999999999</v>
      </c>
      <c r="CP2049">
        <v>43161.599999999999</v>
      </c>
      <c r="CQ2049">
        <v>43161.599999999999</v>
      </c>
      <c r="CR2049">
        <v>43382.29</v>
      </c>
      <c r="CS2049">
        <v>43382.29</v>
      </c>
      <c r="CT2049">
        <v>43382.29</v>
      </c>
      <c r="CU2049">
        <v>43382.29</v>
      </c>
      <c r="CV2049">
        <v>38697.372000000003</v>
      </c>
      <c r="CW2049">
        <v>38697.372000000003</v>
      </c>
      <c r="CX2049">
        <v>38697.372000000003</v>
      </c>
      <c r="CY2049">
        <v>38697.372000000003</v>
      </c>
      <c r="CZ2049">
        <v>37536.184999999998</v>
      </c>
      <c r="DA2049">
        <v>37536.184999999998</v>
      </c>
      <c r="DB2049">
        <v>37536.184999999998</v>
      </c>
      <c r="DC2049">
        <v>37436.28</v>
      </c>
      <c r="DD2049">
        <v>37436.28</v>
      </c>
      <c r="DE2049">
        <v>37436.28</v>
      </c>
      <c r="DF2049">
        <v>37436.28</v>
      </c>
      <c r="DG2049">
        <v>34775.749000000003</v>
      </c>
      <c r="DH2049">
        <v>34775.749000000003</v>
      </c>
      <c r="DI2049">
        <v>34775.749000000003</v>
      </c>
      <c r="DJ2049">
        <v>34775.749000000003</v>
      </c>
      <c r="DK2049">
        <v>35434.315000000002</v>
      </c>
      <c r="DL2049">
        <v>35434.315000000002</v>
      </c>
      <c r="DM2049">
        <v>35434.315000000002</v>
      </c>
      <c r="DN2049">
        <v>35434.315000000002</v>
      </c>
      <c r="DO2049">
        <v>31149.344000000001</v>
      </c>
      <c r="DP2049">
        <v>31149.344000000001</v>
      </c>
      <c r="DQ2049">
        <v>31149.344000000001</v>
      </c>
      <c r="DR2049">
        <v>31149.344000000001</v>
      </c>
      <c r="DS2049">
        <v>34766.998</v>
      </c>
      <c r="DT2049">
        <v>34766.998</v>
      </c>
      <c r="DU2049">
        <v>34766.998</v>
      </c>
    </row>
    <row r="2050" spans="1:125" x14ac:dyDescent="0.2">
      <c r="A2050" t="e">
        <f ca="1">_xll.BFieldInfo($B$2050)</f>
        <v>#NAME?</v>
      </c>
      <c r="B2050" t="s">
        <v>109</v>
      </c>
      <c r="C2050">
        <v>18609</v>
      </c>
      <c r="D2050">
        <v>18609</v>
      </c>
      <c r="E2050">
        <v>18609</v>
      </c>
      <c r="F2050">
        <v>18609</v>
      </c>
      <c r="G2050">
        <v>18609</v>
      </c>
      <c r="H2050">
        <v>18609</v>
      </c>
      <c r="I2050">
        <v>18609</v>
      </c>
      <c r="J2050">
        <v>17275</v>
      </c>
      <c r="K2050">
        <v>17275</v>
      </c>
      <c r="L2050">
        <v>17275</v>
      </c>
      <c r="M2050">
        <v>17275</v>
      </c>
      <c r="N2050">
        <v>17275</v>
      </c>
      <c r="O2050">
        <v>17275</v>
      </c>
      <c r="P2050">
        <v>17275</v>
      </c>
      <c r="Q2050">
        <v>17275</v>
      </c>
      <c r="R2050">
        <v>17275</v>
      </c>
      <c r="S2050">
        <v>17275</v>
      </c>
      <c r="T2050">
        <v>17275</v>
      </c>
      <c r="U2050">
        <v>17275</v>
      </c>
      <c r="V2050">
        <v>17275</v>
      </c>
      <c r="W2050">
        <v>17275</v>
      </c>
      <c r="X2050">
        <v>18025</v>
      </c>
      <c r="Y2050">
        <v>18025</v>
      </c>
      <c r="Z2050">
        <v>18025</v>
      </c>
      <c r="AA2050">
        <v>18025</v>
      </c>
      <c r="AB2050">
        <v>18025</v>
      </c>
      <c r="AC2050">
        <v>18025</v>
      </c>
      <c r="AD2050">
        <v>18025</v>
      </c>
      <c r="AE2050">
        <v>18025</v>
      </c>
      <c r="AF2050">
        <v>18025</v>
      </c>
      <c r="AG2050">
        <v>18025</v>
      </c>
      <c r="AH2050">
        <v>18025</v>
      </c>
      <c r="AI2050">
        <v>18025</v>
      </c>
      <c r="AJ2050">
        <v>18025</v>
      </c>
      <c r="AK2050">
        <v>18025</v>
      </c>
      <c r="AL2050">
        <v>18025</v>
      </c>
      <c r="AM2050">
        <v>17366</v>
      </c>
      <c r="AN2050">
        <v>17366</v>
      </c>
      <c r="AO2050">
        <v>17366</v>
      </c>
      <c r="AP2050">
        <v>17366</v>
      </c>
      <c r="AQ2050">
        <v>17366</v>
      </c>
      <c r="AR2050">
        <v>17366</v>
      </c>
      <c r="AS2050">
        <v>17366</v>
      </c>
      <c r="AT2050">
        <v>17366</v>
      </c>
      <c r="AU2050">
        <v>17366</v>
      </c>
      <c r="AV2050">
        <v>17366</v>
      </c>
      <c r="AW2050">
        <v>17366</v>
      </c>
      <c r="AX2050">
        <v>17366</v>
      </c>
      <c r="AY2050">
        <v>17366</v>
      </c>
      <c r="AZ2050">
        <v>17366</v>
      </c>
      <c r="BA2050">
        <v>17081</v>
      </c>
      <c r="BB2050">
        <v>17081</v>
      </c>
      <c r="BC2050">
        <v>17081</v>
      </c>
      <c r="BD2050">
        <v>17081</v>
      </c>
      <c r="BE2050">
        <v>17081</v>
      </c>
      <c r="BF2050">
        <v>17081</v>
      </c>
      <c r="BG2050">
        <v>17081</v>
      </c>
      <c r="BH2050">
        <v>17081</v>
      </c>
      <c r="BI2050">
        <v>17081</v>
      </c>
      <c r="BJ2050">
        <v>17081</v>
      </c>
      <c r="BK2050">
        <v>17081</v>
      </c>
      <c r="BL2050">
        <v>17081</v>
      </c>
      <c r="BM2050">
        <v>17081</v>
      </c>
      <c r="BN2050">
        <v>17279</v>
      </c>
      <c r="BO2050">
        <v>17279</v>
      </c>
      <c r="BP2050">
        <v>17279</v>
      </c>
      <c r="BQ2050">
        <v>17279</v>
      </c>
      <c r="BR2050">
        <v>17279</v>
      </c>
      <c r="BS2050">
        <v>17279</v>
      </c>
      <c r="BT2050">
        <v>17279</v>
      </c>
      <c r="BU2050">
        <v>17279</v>
      </c>
      <c r="BV2050">
        <v>17279</v>
      </c>
      <c r="BW2050">
        <v>17279</v>
      </c>
      <c r="BX2050">
        <v>17279</v>
      </c>
      <c r="BY2050">
        <v>17279</v>
      </c>
      <c r="BZ2050">
        <v>15510</v>
      </c>
      <c r="CA2050">
        <v>15510</v>
      </c>
      <c r="CB2050">
        <v>15510</v>
      </c>
      <c r="CC2050">
        <v>15510</v>
      </c>
      <c r="CD2050">
        <v>15510</v>
      </c>
      <c r="CE2050">
        <v>15510</v>
      </c>
      <c r="CF2050">
        <v>15510</v>
      </c>
      <c r="CG2050">
        <v>15510</v>
      </c>
      <c r="CH2050">
        <v>15510</v>
      </c>
      <c r="CI2050">
        <v>15510</v>
      </c>
      <c r="CJ2050">
        <v>15510</v>
      </c>
      <c r="CK2050">
        <v>15510</v>
      </c>
      <c r="CL2050">
        <v>16335</v>
      </c>
      <c r="CM2050">
        <v>16335</v>
      </c>
      <c r="CN2050">
        <v>16335</v>
      </c>
      <c r="CO2050">
        <v>16335</v>
      </c>
      <c r="CP2050">
        <v>16335</v>
      </c>
      <c r="CQ2050">
        <v>16335</v>
      </c>
      <c r="CR2050">
        <v>16335</v>
      </c>
      <c r="CS2050">
        <v>16335</v>
      </c>
      <c r="CT2050">
        <v>16335</v>
      </c>
      <c r="CU2050">
        <v>16335</v>
      </c>
      <c r="CV2050">
        <v>16335</v>
      </c>
      <c r="CW2050">
        <v>16335</v>
      </c>
      <c r="CX2050">
        <v>16335</v>
      </c>
      <c r="CY2050">
        <v>16335</v>
      </c>
      <c r="CZ2050">
        <v>15548</v>
      </c>
      <c r="DA2050">
        <v>15548</v>
      </c>
      <c r="DB2050">
        <v>15548</v>
      </c>
      <c r="DC2050">
        <v>15548</v>
      </c>
      <c r="DD2050">
        <v>15548</v>
      </c>
      <c r="DE2050">
        <v>15548</v>
      </c>
      <c r="DF2050">
        <v>15548</v>
      </c>
      <c r="DG2050">
        <v>15548</v>
      </c>
      <c r="DH2050">
        <v>15548</v>
      </c>
      <c r="DI2050">
        <v>15548</v>
      </c>
      <c r="DJ2050">
        <v>15548</v>
      </c>
      <c r="DK2050">
        <v>15548</v>
      </c>
      <c r="DL2050">
        <v>15548</v>
      </c>
      <c r="DM2050">
        <v>15548</v>
      </c>
      <c r="DN2050">
        <v>15548</v>
      </c>
      <c r="DO2050" t="s">
        <v>108</v>
      </c>
      <c r="DP2050" t="s">
        <v>108</v>
      </c>
      <c r="DQ2050" t="s">
        <v>108</v>
      </c>
      <c r="DR2050" t="s">
        <v>108</v>
      </c>
      <c r="DS2050" t="s">
        <v>108</v>
      </c>
      <c r="DT2050" t="s">
        <v>108</v>
      </c>
      <c r="DU2050" t="s">
        <v>108</v>
      </c>
    </row>
    <row r="2051" spans="1:125" x14ac:dyDescent="0.2">
      <c r="A2051" t="e">
        <f ca="1">_xll.BFieldInfo($B$2051)</f>
        <v>#NAME?</v>
      </c>
      <c r="B2051" t="s">
        <v>112</v>
      </c>
      <c r="C2051">
        <v>40</v>
      </c>
      <c r="D2051">
        <v>48</v>
      </c>
      <c r="E2051">
        <v>48</v>
      </c>
      <c r="F2051">
        <v>48</v>
      </c>
      <c r="G2051">
        <v>29</v>
      </c>
      <c r="H2051">
        <v>29</v>
      </c>
      <c r="I2051">
        <v>29</v>
      </c>
      <c r="J2051">
        <v>38</v>
      </c>
      <c r="K2051">
        <v>38</v>
      </c>
      <c r="L2051">
        <v>38</v>
      </c>
      <c r="M2051">
        <v>36</v>
      </c>
      <c r="N2051">
        <v>36</v>
      </c>
      <c r="O2051">
        <v>36</v>
      </c>
      <c r="P2051">
        <v>40</v>
      </c>
      <c r="Q2051">
        <v>40</v>
      </c>
      <c r="R2051">
        <v>40</v>
      </c>
      <c r="S2051">
        <v>40</v>
      </c>
      <c r="T2051">
        <v>45</v>
      </c>
      <c r="U2051">
        <v>45</v>
      </c>
      <c r="V2051">
        <v>45</v>
      </c>
      <c r="W2051">
        <v>45</v>
      </c>
      <c r="X2051">
        <v>46</v>
      </c>
      <c r="Y2051">
        <v>46</v>
      </c>
      <c r="Z2051">
        <v>46</v>
      </c>
      <c r="AA2051">
        <v>38</v>
      </c>
      <c r="AB2051">
        <v>38</v>
      </c>
      <c r="AC2051">
        <v>38</v>
      </c>
      <c r="AD2051">
        <v>38</v>
      </c>
      <c r="AE2051">
        <v>41</v>
      </c>
      <c r="AF2051">
        <v>41</v>
      </c>
      <c r="AG2051">
        <v>41</v>
      </c>
      <c r="AH2051">
        <v>41</v>
      </c>
      <c r="AI2051">
        <v>29</v>
      </c>
      <c r="AJ2051">
        <v>29</v>
      </c>
      <c r="AK2051">
        <v>29</v>
      </c>
      <c r="AL2051">
        <v>29</v>
      </c>
      <c r="AM2051">
        <v>34</v>
      </c>
      <c r="AN2051">
        <v>34</v>
      </c>
      <c r="AO2051">
        <v>34</v>
      </c>
      <c r="AP2051">
        <v>34</v>
      </c>
      <c r="AQ2051">
        <v>33</v>
      </c>
      <c r="AR2051">
        <v>33</v>
      </c>
      <c r="AS2051">
        <v>33</v>
      </c>
      <c r="AT2051">
        <v>33</v>
      </c>
      <c r="AU2051">
        <v>34</v>
      </c>
      <c r="AV2051">
        <v>34</v>
      </c>
      <c r="AW2051">
        <v>34</v>
      </c>
      <c r="AX2051">
        <v>26</v>
      </c>
      <c r="AY2051">
        <v>26</v>
      </c>
      <c r="AZ2051">
        <v>26</v>
      </c>
      <c r="BA2051">
        <v>33</v>
      </c>
      <c r="BB2051">
        <v>33</v>
      </c>
      <c r="BC2051">
        <v>33</v>
      </c>
      <c r="BD2051">
        <v>33</v>
      </c>
      <c r="BE2051">
        <v>30</v>
      </c>
      <c r="BF2051">
        <v>30</v>
      </c>
      <c r="BG2051">
        <v>30</v>
      </c>
      <c r="BH2051">
        <v>35</v>
      </c>
      <c r="BI2051">
        <v>35</v>
      </c>
      <c r="BJ2051">
        <v>35</v>
      </c>
      <c r="BK2051">
        <v>34</v>
      </c>
      <c r="BL2051">
        <v>34</v>
      </c>
      <c r="BM2051">
        <v>34</v>
      </c>
      <c r="BN2051">
        <v>40</v>
      </c>
      <c r="BO2051">
        <v>40</v>
      </c>
      <c r="BP2051">
        <v>40</v>
      </c>
      <c r="BQ2051">
        <v>35</v>
      </c>
      <c r="BR2051">
        <v>35</v>
      </c>
      <c r="BS2051">
        <v>35</v>
      </c>
      <c r="BT2051">
        <v>43</v>
      </c>
      <c r="BU2051">
        <v>43</v>
      </c>
      <c r="BV2051">
        <v>43</v>
      </c>
      <c r="BW2051">
        <v>33</v>
      </c>
      <c r="BX2051">
        <v>33</v>
      </c>
      <c r="BY2051">
        <v>33</v>
      </c>
      <c r="BZ2051">
        <v>33</v>
      </c>
      <c r="CA2051">
        <v>33</v>
      </c>
      <c r="CB2051">
        <v>33</v>
      </c>
      <c r="CC2051">
        <v>31</v>
      </c>
      <c r="CD2051">
        <v>31</v>
      </c>
      <c r="CE2051">
        <v>31</v>
      </c>
      <c r="CF2051">
        <v>35</v>
      </c>
      <c r="CG2051">
        <v>35</v>
      </c>
      <c r="CH2051">
        <v>35</v>
      </c>
      <c r="CI2051">
        <v>38</v>
      </c>
      <c r="CJ2051">
        <v>38</v>
      </c>
      <c r="CK2051">
        <v>38</v>
      </c>
      <c r="CL2051">
        <v>39</v>
      </c>
      <c r="CM2051">
        <v>39</v>
      </c>
      <c r="CN2051">
        <v>39</v>
      </c>
      <c r="CO2051">
        <v>37</v>
      </c>
      <c r="CP2051">
        <v>37</v>
      </c>
      <c r="CQ2051">
        <v>37</v>
      </c>
      <c r="CR2051">
        <v>41</v>
      </c>
      <c r="CS2051">
        <v>41</v>
      </c>
      <c r="CT2051">
        <v>41</v>
      </c>
      <c r="CU2051">
        <v>41</v>
      </c>
      <c r="CV2051">
        <v>25</v>
      </c>
      <c r="CW2051">
        <v>25</v>
      </c>
      <c r="CX2051">
        <v>25</v>
      </c>
      <c r="CY2051">
        <v>25</v>
      </c>
      <c r="CZ2051">
        <v>37</v>
      </c>
      <c r="DA2051">
        <v>37</v>
      </c>
      <c r="DB2051">
        <v>37</v>
      </c>
      <c r="DC2051">
        <v>36</v>
      </c>
      <c r="DD2051">
        <v>36</v>
      </c>
      <c r="DE2051">
        <v>36</v>
      </c>
      <c r="DF2051">
        <v>36</v>
      </c>
      <c r="DG2051">
        <v>36</v>
      </c>
      <c r="DH2051">
        <v>36</v>
      </c>
      <c r="DI2051">
        <v>36</v>
      </c>
      <c r="DJ2051">
        <v>36</v>
      </c>
      <c r="DK2051">
        <v>31</v>
      </c>
      <c r="DL2051">
        <v>31</v>
      </c>
      <c r="DM2051">
        <v>31</v>
      </c>
      <c r="DN2051">
        <v>31</v>
      </c>
      <c r="DO2051">
        <v>31</v>
      </c>
      <c r="DP2051">
        <v>31</v>
      </c>
      <c r="DQ2051">
        <v>31</v>
      </c>
      <c r="DR2051">
        <v>31</v>
      </c>
      <c r="DS2051">
        <v>31</v>
      </c>
      <c r="DT2051">
        <v>31</v>
      </c>
      <c r="DU2051">
        <v>31</v>
      </c>
    </row>
    <row r="2052" spans="1:125" x14ac:dyDescent="0.2">
      <c r="A2052" t="e">
        <f ca="1">_xll.BFieldInfo($B$2052)</f>
        <v>#NAME?</v>
      </c>
      <c r="B2052" t="s">
        <v>113</v>
      </c>
      <c r="C2052">
        <v>133</v>
      </c>
      <c r="D2052">
        <v>133</v>
      </c>
      <c r="E2052">
        <v>133</v>
      </c>
      <c r="F2052">
        <v>133</v>
      </c>
      <c r="G2052">
        <v>149</v>
      </c>
      <c r="H2052">
        <v>149</v>
      </c>
      <c r="I2052">
        <v>149</v>
      </c>
      <c r="J2052">
        <v>149</v>
      </c>
      <c r="K2052">
        <v>149</v>
      </c>
      <c r="L2052">
        <v>149</v>
      </c>
      <c r="M2052">
        <v>149</v>
      </c>
      <c r="N2052">
        <v>149</v>
      </c>
      <c r="O2052">
        <v>149</v>
      </c>
      <c r="P2052">
        <v>149</v>
      </c>
      <c r="Q2052">
        <v>149</v>
      </c>
      <c r="R2052">
        <v>149</v>
      </c>
      <c r="S2052">
        <v>149</v>
      </c>
      <c r="T2052">
        <v>142</v>
      </c>
      <c r="U2052">
        <v>142</v>
      </c>
      <c r="V2052">
        <v>142</v>
      </c>
      <c r="W2052">
        <v>142</v>
      </c>
      <c r="X2052">
        <v>142</v>
      </c>
      <c r="Y2052">
        <v>142</v>
      </c>
      <c r="Z2052">
        <v>142</v>
      </c>
      <c r="AA2052">
        <v>142</v>
      </c>
      <c r="AB2052">
        <v>142</v>
      </c>
      <c r="AC2052">
        <v>142</v>
      </c>
      <c r="AD2052">
        <v>142</v>
      </c>
      <c r="AE2052">
        <v>142</v>
      </c>
      <c r="AF2052">
        <v>142</v>
      </c>
      <c r="AG2052">
        <v>142</v>
      </c>
      <c r="AH2052">
        <v>142</v>
      </c>
      <c r="AI2052">
        <v>137</v>
      </c>
      <c r="AJ2052">
        <v>137</v>
      </c>
      <c r="AK2052">
        <v>137</v>
      </c>
      <c r="AL2052">
        <v>137</v>
      </c>
      <c r="AM2052">
        <v>134</v>
      </c>
      <c r="AN2052">
        <v>134</v>
      </c>
      <c r="AO2052">
        <v>134</v>
      </c>
      <c r="AP2052">
        <v>134</v>
      </c>
      <c r="AQ2052">
        <v>134</v>
      </c>
      <c r="AR2052">
        <v>134</v>
      </c>
      <c r="AS2052">
        <v>134</v>
      </c>
      <c r="AT2052">
        <v>134</v>
      </c>
      <c r="AU2052">
        <v>135</v>
      </c>
      <c r="AV2052">
        <v>135</v>
      </c>
      <c r="AW2052">
        <v>135</v>
      </c>
      <c r="AX2052">
        <v>136</v>
      </c>
      <c r="AY2052">
        <v>136</v>
      </c>
      <c r="AZ2052">
        <v>136</v>
      </c>
      <c r="BA2052">
        <v>135</v>
      </c>
      <c r="BB2052">
        <v>135</v>
      </c>
      <c r="BC2052">
        <v>135</v>
      </c>
      <c r="BD2052">
        <v>135</v>
      </c>
      <c r="BE2052">
        <v>136</v>
      </c>
      <c r="BF2052">
        <v>136</v>
      </c>
      <c r="BG2052">
        <v>136</v>
      </c>
      <c r="BH2052">
        <v>136</v>
      </c>
      <c r="BI2052">
        <v>136</v>
      </c>
      <c r="BJ2052">
        <v>136</v>
      </c>
      <c r="BK2052">
        <v>163</v>
      </c>
      <c r="BL2052">
        <v>163</v>
      </c>
      <c r="BM2052">
        <v>163</v>
      </c>
      <c r="BN2052">
        <v>162</v>
      </c>
      <c r="BO2052">
        <v>162</v>
      </c>
      <c r="BP2052">
        <v>162</v>
      </c>
      <c r="BQ2052">
        <v>162</v>
      </c>
      <c r="BR2052">
        <v>162</v>
      </c>
      <c r="BS2052">
        <v>162</v>
      </c>
      <c r="BT2052">
        <v>163</v>
      </c>
      <c r="BU2052">
        <v>163</v>
      </c>
      <c r="BV2052">
        <v>163</v>
      </c>
      <c r="BW2052">
        <v>178</v>
      </c>
      <c r="BX2052">
        <v>178</v>
      </c>
      <c r="BY2052">
        <v>178</v>
      </c>
      <c r="BZ2052">
        <v>178</v>
      </c>
      <c r="CA2052">
        <v>178</v>
      </c>
      <c r="CB2052">
        <v>178</v>
      </c>
      <c r="CC2052">
        <v>177</v>
      </c>
      <c r="CD2052">
        <v>177</v>
      </c>
      <c r="CE2052">
        <v>177</v>
      </c>
      <c r="CF2052">
        <v>178</v>
      </c>
      <c r="CG2052">
        <v>178</v>
      </c>
      <c r="CH2052">
        <v>178</v>
      </c>
      <c r="CI2052">
        <v>164</v>
      </c>
      <c r="CJ2052">
        <v>164</v>
      </c>
      <c r="CK2052">
        <v>164</v>
      </c>
      <c r="CL2052">
        <v>165</v>
      </c>
      <c r="CM2052">
        <v>165</v>
      </c>
      <c r="CN2052">
        <v>165</v>
      </c>
      <c r="CO2052">
        <v>165</v>
      </c>
      <c r="CP2052">
        <v>165</v>
      </c>
      <c r="CQ2052">
        <v>165</v>
      </c>
      <c r="CR2052">
        <v>164</v>
      </c>
      <c r="CS2052">
        <v>164</v>
      </c>
      <c r="CT2052">
        <v>164</v>
      </c>
      <c r="CU2052">
        <v>164</v>
      </c>
      <c r="CV2052">
        <v>186</v>
      </c>
      <c r="CW2052">
        <v>186</v>
      </c>
      <c r="CX2052">
        <v>186</v>
      </c>
      <c r="CY2052">
        <v>186</v>
      </c>
      <c r="CZ2052">
        <v>186</v>
      </c>
      <c r="DA2052">
        <v>186</v>
      </c>
      <c r="DB2052">
        <v>186</v>
      </c>
      <c r="DC2052">
        <v>184</v>
      </c>
      <c r="DD2052">
        <v>184</v>
      </c>
      <c r="DE2052">
        <v>184</v>
      </c>
      <c r="DF2052">
        <v>184</v>
      </c>
      <c r="DG2052">
        <v>184</v>
      </c>
      <c r="DH2052">
        <v>184</v>
      </c>
      <c r="DI2052">
        <v>184</v>
      </c>
      <c r="DJ2052">
        <v>184</v>
      </c>
      <c r="DK2052">
        <v>199</v>
      </c>
      <c r="DL2052">
        <v>199</v>
      </c>
      <c r="DM2052">
        <v>199</v>
      </c>
      <c r="DN2052">
        <v>199</v>
      </c>
      <c r="DO2052">
        <v>196</v>
      </c>
      <c r="DP2052">
        <v>196</v>
      </c>
      <c r="DQ2052">
        <v>196</v>
      </c>
      <c r="DR2052">
        <v>196</v>
      </c>
      <c r="DS2052">
        <v>196</v>
      </c>
      <c r="DT2052">
        <v>196</v>
      </c>
      <c r="DU2052">
        <v>196</v>
      </c>
    </row>
    <row r="2053" spans="1:125" x14ac:dyDescent="0.2">
      <c r="A2053" t="e">
        <f ca="1">_xll.BFieldInfo($B$2053)</f>
        <v>#NAME?</v>
      </c>
      <c r="B2053" t="s">
        <v>114</v>
      </c>
      <c r="C2053" t="s">
        <v>108</v>
      </c>
      <c r="D2053" t="s">
        <v>108</v>
      </c>
      <c r="E2053" t="s">
        <v>108</v>
      </c>
      <c r="F2053" t="s">
        <v>108</v>
      </c>
      <c r="G2053" t="s">
        <v>108</v>
      </c>
      <c r="H2053" t="s">
        <v>108</v>
      </c>
      <c r="I2053" t="s">
        <v>108</v>
      </c>
      <c r="J2053" t="s">
        <v>108</v>
      </c>
      <c r="K2053" t="s">
        <v>108</v>
      </c>
      <c r="L2053" t="s">
        <v>108</v>
      </c>
      <c r="M2053" t="s">
        <v>108</v>
      </c>
      <c r="N2053" t="s">
        <v>108</v>
      </c>
      <c r="O2053" t="s">
        <v>108</v>
      </c>
      <c r="P2053" t="s">
        <v>108</v>
      </c>
      <c r="Q2053" t="s">
        <v>108</v>
      </c>
      <c r="R2053" t="s">
        <v>108</v>
      </c>
      <c r="S2053" t="s">
        <v>108</v>
      </c>
      <c r="T2053" t="s">
        <v>108</v>
      </c>
      <c r="U2053" t="s">
        <v>108</v>
      </c>
      <c r="V2053" t="s">
        <v>108</v>
      </c>
      <c r="W2053" t="s">
        <v>108</v>
      </c>
      <c r="X2053" t="s">
        <v>108</v>
      </c>
      <c r="Y2053" t="s">
        <v>108</v>
      </c>
      <c r="Z2053" t="s">
        <v>108</v>
      </c>
      <c r="AA2053" t="s">
        <v>108</v>
      </c>
      <c r="AB2053" t="s">
        <v>108</v>
      </c>
      <c r="AC2053" t="s">
        <v>108</v>
      </c>
      <c r="AD2053" t="s">
        <v>108</v>
      </c>
      <c r="AE2053" t="s">
        <v>108</v>
      </c>
      <c r="AF2053" t="s">
        <v>108</v>
      </c>
      <c r="AG2053" t="s">
        <v>108</v>
      </c>
      <c r="AH2053" t="s">
        <v>108</v>
      </c>
      <c r="AI2053" t="s">
        <v>108</v>
      </c>
      <c r="AJ2053" t="s">
        <v>108</v>
      </c>
      <c r="AK2053" t="s">
        <v>108</v>
      </c>
      <c r="AL2053" t="s">
        <v>108</v>
      </c>
      <c r="AM2053" t="s">
        <v>108</v>
      </c>
      <c r="AN2053" t="s">
        <v>108</v>
      </c>
      <c r="AO2053" t="s">
        <v>108</v>
      </c>
      <c r="AP2053" t="s">
        <v>108</v>
      </c>
      <c r="AQ2053" t="s">
        <v>108</v>
      </c>
      <c r="AR2053" t="s">
        <v>108</v>
      </c>
      <c r="AS2053" t="s">
        <v>108</v>
      </c>
      <c r="AT2053" t="s">
        <v>108</v>
      </c>
      <c r="AU2053" t="s">
        <v>108</v>
      </c>
      <c r="AV2053" t="s">
        <v>108</v>
      </c>
      <c r="AW2053" t="s">
        <v>108</v>
      </c>
      <c r="AX2053" t="s">
        <v>108</v>
      </c>
      <c r="AY2053" t="s">
        <v>108</v>
      </c>
      <c r="AZ2053" t="s">
        <v>108</v>
      </c>
      <c r="BA2053" t="s">
        <v>108</v>
      </c>
      <c r="BB2053" t="s">
        <v>108</v>
      </c>
      <c r="BC2053" t="s">
        <v>108</v>
      </c>
      <c r="BD2053" t="s">
        <v>108</v>
      </c>
      <c r="BE2053" t="s">
        <v>108</v>
      </c>
      <c r="BF2053" t="s">
        <v>108</v>
      </c>
      <c r="BG2053" t="s">
        <v>108</v>
      </c>
      <c r="BH2053" t="s">
        <v>108</v>
      </c>
      <c r="BI2053" t="s">
        <v>108</v>
      </c>
      <c r="BJ2053" t="s">
        <v>108</v>
      </c>
      <c r="BK2053" t="s">
        <v>108</v>
      </c>
      <c r="BL2053" t="s">
        <v>108</v>
      </c>
      <c r="BM2053" t="s">
        <v>108</v>
      </c>
      <c r="BN2053" t="s">
        <v>108</v>
      </c>
      <c r="BO2053" t="s">
        <v>108</v>
      </c>
      <c r="BP2053" t="s">
        <v>108</v>
      </c>
      <c r="BQ2053" t="s">
        <v>108</v>
      </c>
      <c r="BR2053" t="s">
        <v>108</v>
      </c>
      <c r="BS2053" t="s">
        <v>108</v>
      </c>
      <c r="BT2053" t="s">
        <v>108</v>
      </c>
      <c r="BU2053" t="s">
        <v>108</v>
      </c>
      <c r="BV2053" t="s">
        <v>108</v>
      </c>
      <c r="BW2053" t="s">
        <v>108</v>
      </c>
      <c r="BX2053" t="s">
        <v>108</v>
      </c>
      <c r="BY2053" t="s">
        <v>108</v>
      </c>
      <c r="BZ2053" t="s">
        <v>108</v>
      </c>
      <c r="CA2053" t="s">
        <v>108</v>
      </c>
      <c r="CB2053" t="s">
        <v>108</v>
      </c>
      <c r="CC2053" t="s">
        <v>108</v>
      </c>
      <c r="CD2053" t="s">
        <v>108</v>
      </c>
      <c r="CE2053" t="s">
        <v>108</v>
      </c>
      <c r="CF2053" t="s">
        <v>108</v>
      </c>
      <c r="CG2053" t="s">
        <v>108</v>
      </c>
      <c r="CH2053" t="s">
        <v>108</v>
      </c>
      <c r="CI2053" t="s">
        <v>108</v>
      </c>
      <c r="CJ2053" t="s">
        <v>108</v>
      </c>
      <c r="CK2053" t="s">
        <v>108</v>
      </c>
      <c r="CL2053" t="s">
        <v>108</v>
      </c>
      <c r="CM2053" t="s">
        <v>108</v>
      </c>
      <c r="CN2053" t="s">
        <v>108</v>
      </c>
      <c r="CO2053" t="s">
        <v>108</v>
      </c>
      <c r="CP2053" t="s">
        <v>108</v>
      </c>
      <c r="CQ2053" t="s">
        <v>108</v>
      </c>
      <c r="CR2053" t="s">
        <v>108</v>
      </c>
      <c r="CS2053" t="s">
        <v>108</v>
      </c>
      <c r="CT2053" t="s">
        <v>108</v>
      </c>
      <c r="CU2053" t="s">
        <v>108</v>
      </c>
      <c r="CV2053" t="s">
        <v>108</v>
      </c>
      <c r="CW2053" t="s">
        <v>108</v>
      </c>
      <c r="CX2053" t="s">
        <v>108</v>
      </c>
      <c r="CY2053" t="s">
        <v>108</v>
      </c>
      <c r="CZ2053" t="s">
        <v>108</v>
      </c>
      <c r="DA2053" t="s">
        <v>108</v>
      </c>
      <c r="DB2053" t="s">
        <v>108</v>
      </c>
      <c r="DC2053" t="s">
        <v>108</v>
      </c>
      <c r="DD2053" t="s">
        <v>108</v>
      </c>
      <c r="DE2053" t="s">
        <v>108</v>
      </c>
      <c r="DF2053" t="s">
        <v>108</v>
      </c>
      <c r="DG2053" t="s">
        <v>108</v>
      </c>
      <c r="DH2053" t="s">
        <v>108</v>
      </c>
      <c r="DI2053" t="s">
        <v>108</v>
      </c>
      <c r="DJ2053" t="s">
        <v>108</v>
      </c>
      <c r="DK2053" t="s">
        <v>108</v>
      </c>
      <c r="DL2053" t="s">
        <v>108</v>
      </c>
      <c r="DM2053" t="s">
        <v>108</v>
      </c>
      <c r="DN2053" t="s">
        <v>108</v>
      </c>
      <c r="DO2053" t="s">
        <v>108</v>
      </c>
      <c r="DP2053" t="s">
        <v>108</v>
      </c>
      <c r="DQ2053" t="s">
        <v>108</v>
      </c>
      <c r="DR2053" t="s">
        <v>108</v>
      </c>
      <c r="DS2053" t="s">
        <v>108</v>
      </c>
      <c r="DT2053" t="s">
        <v>108</v>
      </c>
      <c r="DU2053" t="s">
        <v>108</v>
      </c>
    </row>
    <row r="2054" spans="1:125" x14ac:dyDescent="0.2">
      <c r="A2054" t="e">
        <f ca="1">_xll.BFieldInfo($B$2054)</f>
        <v>#NAME?</v>
      </c>
      <c r="B2054" t="s">
        <v>115</v>
      </c>
      <c r="C2054">
        <v>785</v>
      </c>
      <c r="D2054">
        <v>1215</v>
      </c>
      <c r="E2054">
        <v>1215</v>
      </c>
      <c r="F2054">
        <v>1215</v>
      </c>
      <c r="G2054">
        <v>1218</v>
      </c>
      <c r="H2054">
        <v>1218</v>
      </c>
      <c r="I2054">
        <v>1218</v>
      </c>
      <c r="J2054">
        <v>1613</v>
      </c>
      <c r="K2054">
        <v>1613</v>
      </c>
      <c r="L2054">
        <v>1613</v>
      </c>
      <c r="M2054">
        <v>1682</v>
      </c>
      <c r="N2054">
        <v>1682</v>
      </c>
      <c r="O2054">
        <v>1682</v>
      </c>
      <c r="P2054">
        <v>1080</v>
      </c>
      <c r="Q2054">
        <v>1080</v>
      </c>
      <c r="R2054">
        <v>1080</v>
      </c>
      <c r="S2054">
        <v>1080</v>
      </c>
      <c r="T2054">
        <v>1452</v>
      </c>
      <c r="U2054">
        <v>1452</v>
      </c>
      <c r="V2054">
        <v>1452</v>
      </c>
      <c r="W2054">
        <v>1452</v>
      </c>
      <c r="X2054">
        <v>1492</v>
      </c>
      <c r="Y2054">
        <v>1492</v>
      </c>
      <c r="Z2054">
        <v>1492</v>
      </c>
      <c r="AA2054">
        <v>1519</v>
      </c>
      <c r="AB2054">
        <v>1519</v>
      </c>
      <c r="AC2054">
        <v>1519</v>
      </c>
      <c r="AD2054">
        <v>1519</v>
      </c>
      <c r="AE2054">
        <v>1030</v>
      </c>
      <c r="AF2054">
        <v>1030</v>
      </c>
      <c r="AG2054">
        <v>1030</v>
      </c>
      <c r="AH2054">
        <v>1030</v>
      </c>
      <c r="AI2054">
        <v>1301</v>
      </c>
      <c r="AJ2054">
        <v>1301</v>
      </c>
      <c r="AK2054">
        <v>1301</v>
      </c>
      <c r="AL2054">
        <v>1301</v>
      </c>
      <c r="AM2054">
        <v>1379</v>
      </c>
      <c r="AN2054">
        <v>1379</v>
      </c>
      <c r="AO2054">
        <v>1379</v>
      </c>
      <c r="AP2054">
        <v>1379</v>
      </c>
      <c r="AQ2054">
        <v>1415</v>
      </c>
      <c r="AR2054">
        <v>1415</v>
      </c>
      <c r="AS2054">
        <v>1415</v>
      </c>
      <c r="AT2054">
        <v>1415</v>
      </c>
      <c r="AU2054">
        <v>1224</v>
      </c>
      <c r="AV2054">
        <v>1224</v>
      </c>
      <c r="AW2054">
        <v>1224</v>
      </c>
      <c r="AX2054">
        <v>1395</v>
      </c>
      <c r="AY2054">
        <v>1395</v>
      </c>
      <c r="AZ2054">
        <v>1395</v>
      </c>
      <c r="BA2054">
        <v>1407</v>
      </c>
      <c r="BB2054">
        <v>1407</v>
      </c>
      <c r="BC2054">
        <v>1407</v>
      </c>
      <c r="BD2054">
        <v>1407</v>
      </c>
      <c r="BE2054">
        <v>1293</v>
      </c>
      <c r="BF2054">
        <v>1293</v>
      </c>
      <c r="BG2054">
        <v>1293</v>
      </c>
      <c r="BH2054">
        <v>1217</v>
      </c>
      <c r="BI2054">
        <v>1217</v>
      </c>
      <c r="BJ2054">
        <v>1217</v>
      </c>
      <c r="BK2054">
        <v>1354</v>
      </c>
      <c r="BL2054">
        <v>1354</v>
      </c>
      <c r="BM2054">
        <v>1354</v>
      </c>
      <c r="BN2054">
        <v>1487</v>
      </c>
      <c r="BO2054">
        <v>1487</v>
      </c>
      <c r="BP2054">
        <v>1487</v>
      </c>
      <c r="BQ2054">
        <v>1362</v>
      </c>
      <c r="BR2054">
        <v>1362</v>
      </c>
      <c r="BS2054">
        <v>1362</v>
      </c>
      <c r="BT2054">
        <v>1063</v>
      </c>
      <c r="BU2054">
        <v>1063</v>
      </c>
      <c r="BV2054">
        <v>1063</v>
      </c>
      <c r="BW2054">
        <v>1260</v>
      </c>
      <c r="BX2054">
        <v>1260</v>
      </c>
      <c r="BY2054">
        <v>1260</v>
      </c>
      <c r="BZ2054">
        <v>1286</v>
      </c>
      <c r="CA2054">
        <v>1286</v>
      </c>
      <c r="CB2054">
        <v>1286</v>
      </c>
      <c r="CC2054">
        <v>1258</v>
      </c>
      <c r="CD2054">
        <v>1258</v>
      </c>
      <c r="CE2054">
        <v>1258</v>
      </c>
      <c r="CF2054">
        <v>820</v>
      </c>
      <c r="CG2054">
        <v>820</v>
      </c>
      <c r="CH2054">
        <v>820</v>
      </c>
      <c r="CI2054">
        <v>967</v>
      </c>
      <c r="CJ2054">
        <v>967</v>
      </c>
      <c r="CK2054">
        <v>967</v>
      </c>
      <c r="CL2054">
        <v>1084</v>
      </c>
      <c r="CM2054">
        <v>1084</v>
      </c>
      <c r="CN2054">
        <v>1084</v>
      </c>
      <c r="CO2054">
        <v>1042</v>
      </c>
      <c r="CP2054">
        <v>1042</v>
      </c>
      <c r="CQ2054">
        <v>1042</v>
      </c>
      <c r="CR2054">
        <v>780</v>
      </c>
      <c r="CS2054">
        <v>780</v>
      </c>
      <c r="CT2054">
        <v>780</v>
      </c>
      <c r="CU2054">
        <v>780</v>
      </c>
      <c r="CV2054">
        <v>922</v>
      </c>
      <c r="CW2054">
        <v>922</v>
      </c>
      <c r="CX2054">
        <v>922</v>
      </c>
      <c r="CY2054">
        <v>922</v>
      </c>
      <c r="CZ2054">
        <v>985</v>
      </c>
      <c r="DA2054">
        <v>985</v>
      </c>
      <c r="DB2054">
        <v>985</v>
      </c>
      <c r="DC2054">
        <v>985</v>
      </c>
      <c r="DD2054">
        <v>985</v>
      </c>
      <c r="DE2054">
        <v>985</v>
      </c>
      <c r="DF2054">
        <v>985</v>
      </c>
      <c r="DG2054">
        <v>793</v>
      </c>
      <c r="DH2054">
        <v>793</v>
      </c>
      <c r="DI2054">
        <v>793</v>
      </c>
      <c r="DJ2054">
        <v>793</v>
      </c>
      <c r="DK2054">
        <v>839</v>
      </c>
      <c r="DL2054">
        <v>839</v>
      </c>
      <c r="DM2054">
        <v>839</v>
      </c>
      <c r="DN2054">
        <v>839</v>
      </c>
      <c r="DO2054">
        <v>938</v>
      </c>
      <c r="DP2054">
        <v>938</v>
      </c>
      <c r="DQ2054">
        <v>938</v>
      </c>
      <c r="DR2054">
        <v>938</v>
      </c>
      <c r="DS2054">
        <v>874</v>
      </c>
      <c r="DT2054">
        <v>874</v>
      </c>
      <c r="DU2054">
        <v>874</v>
      </c>
    </row>
    <row r="2055" spans="1:125" x14ac:dyDescent="0.2">
      <c r="A2055" t="e">
        <f ca="1">_xll.BFieldInfo($B$2055)</f>
        <v>#NAME?</v>
      </c>
      <c r="B2055" t="s">
        <v>116</v>
      </c>
      <c r="C2055">
        <v>42</v>
      </c>
      <c r="D2055">
        <v>42</v>
      </c>
      <c r="E2055">
        <v>42</v>
      </c>
      <c r="F2055">
        <v>42</v>
      </c>
      <c r="G2055">
        <v>42</v>
      </c>
      <c r="H2055">
        <v>42</v>
      </c>
      <c r="I2055">
        <v>42</v>
      </c>
      <c r="J2055">
        <v>38</v>
      </c>
      <c r="K2055">
        <v>38</v>
      </c>
      <c r="L2055">
        <v>38</v>
      </c>
      <c r="M2055">
        <v>38</v>
      </c>
      <c r="N2055">
        <v>38</v>
      </c>
      <c r="O2055">
        <v>38</v>
      </c>
      <c r="P2055">
        <v>38</v>
      </c>
      <c r="Q2055">
        <v>38</v>
      </c>
      <c r="R2055">
        <v>38</v>
      </c>
      <c r="S2055">
        <v>38</v>
      </c>
      <c r="T2055">
        <v>38</v>
      </c>
      <c r="U2055">
        <v>38</v>
      </c>
      <c r="V2055">
        <v>38</v>
      </c>
      <c r="W2055">
        <v>38</v>
      </c>
      <c r="X2055">
        <v>35</v>
      </c>
      <c r="Y2055">
        <v>35</v>
      </c>
      <c r="Z2055">
        <v>35</v>
      </c>
      <c r="AA2055">
        <v>35</v>
      </c>
      <c r="AB2055">
        <v>35</v>
      </c>
      <c r="AC2055">
        <v>35</v>
      </c>
      <c r="AD2055">
        <v>35</v>
      </c>
      <c r="AE2055">
        <v>35</v>
      </c>
      <c r="AF2055">
        <v>35</v>
      </c>
      <c r="AG2055">
        <v>35</v>
      </c>
      <c r="AH2055">
        <v>35</v>
      </c>
      <c r="AI2055">
        <v>35</v>
      </c>
      <c r="AJ2055">
        <v>35</v>
      </c>
      <c r="AK2055">
        <v>35</v>
      </c>
      <c r="AL2055">
        <v>35</v>
      </c>
      <c r="AM2055">
        <v>33</v>
      </c>
      <c r="AN2055">
        <v>33</v>
      </c>
      <c r="AO2055">
        <v>33</v>
      </c>
      <c r="AP2055">
        <v>33</v>
      </c>
      <c r="AQ2055">
        <v>33</v>
      </c>
      <c r="AR2055">
        <v>33</v>
      </c>
      <c r="AS2055">
        <v>33</v>
      </c>
      <c r="AT2055">
        <v>33</v>
      </c>
      <c r="AU2055">
        <v>33</v>
      </c>
      <c r="AV2055">
        <v>33</v>
      </c>
      <c r="AW2055">
        <v>33</v>
      </c>
      <c r="AX2055">
        <v>33</v>
      </c>
      <c r="AY2055">
        <v>33</v>
      </c>
      <c r="AZ2055">
        <v>33</v>
      </c>
      <c r="BA2055">
        <v>30</v>
      </c>
      <c r="BB2055">
        <v>30</v>
      </c>
      <c r="BC2055">
        <v>30</v>
      </c>
      <c r="BD2055">
        <v>30</v>
      </c>
      <c r="BE2055">
        <v>30</v>
      </c>
      <c r="BF2055">
        <v>30</v>
      </c>
      <c r="BG2055">
        <v>30</v>
      </c>
      <c r="BH2055">
        <v>30</v>
      </c>
      <c r="BI2055">
        <v>30</v>
      </c>
      <c r="BJ2055">
        <v>30</v>
      </c>
      <c r="BK2055">
        <v>30</v>
      </c>
      <c r="BL2055">
        <v>30</v>
      </c>
      <c r="BM2055">
        <v>30</v>
      </c>
      <c r="BN2055">
        <v>29</v>
      </c>
      <c r="BO2055">
        <v>29</v>
      </c>
      <c r="BP2055">
        <v>29</v>
      </c>
      <c r="BQ2055">
        <v>29</v>
      </c>
      <c r="BR2055">
        <v>29</v>
      </c>
      <c r="BS2055">
        <v>29</v>
      </c>
      <c r="BT2055">
        <v>29</v>
      </c>
      <c r="BU2055">
        <v>29</v>
      </c>
      <c r="BV2055">
        <v>29</v>
      </c>
      <c r="BW2055">
        <v>29</v>
      </c>
      <c r="BX2055">
        <v>29</v>
      </c>
      <c r="BY2055">
        <v>29</v>
      </c>
      <c r="BZ2055">
        <v>25</v>
      </c>
      <c r="CA2055">
        <v>25</v>
      </c>
      <c r="CB2055">
        <v>25</v>
      </c>
      <c r="CC2055">
        <v>25</v>
      </c>
      <c r="CD2055">
        <v>25</v>
      </c>
      <c r="CE2055">
        <v>25</v>
      </c>
      <c r="CF2055">
        <v>25</v>
      </c>
      <c r="CG2055">
        <v>25</v>
      </c>
      <c r="CH2055">
        <v>25</v>
      </c>
      <c r="CI2055">
        <v>25</v>
      </c>
      <c r="CJ2055">
        <v>25</v>
      </c>
      <c r="CK2055">
        <v>25</v>
      </c>
      <c r="CL2055">
        <v>28</v>
      </c>
      <c r="CM2055">
        <v>28</v>
      </c>
      <c r="CN2055">
        <v>28</v>
      </c>
      <c r="CO2055">
        <v>28</v>
      </c>
      <c r="CP2055">
        <v>28</v>
      </c>
      <c r="CQ2055">
        <v>28</v>
      </c>
      <c r="CR2055">
        <v>28</v>
      </c>
      <c r="CS2055">
        <v>28</v>
      </c>
      <c r="CT2055">
        <v>28</v>
      </c>
      <c r="CU2055">
        <v>28</v>
      </c>
      <c r="CV2055">
        <v>28</v>
      </c>
      <c r="CW2055">
        <v>28</v>
      </c>
      <c r="CX2055">
        <v>28</v>
      </c>
      <c r="CY2055">
        <v>28</v>
      </c>
      <c r="CZ2055">
        <v>38</v>
      </c>
      <c r="DA2055">
        <v>38</v>
      </c>
      <c r="DB2055">
        <v>38</v>
      </c>
      <c r="DC2055">
        <v>38</v>
      </c>
      <c r="DD2055">
        <v>38</v>
      </c>
      <c r="DE2055">
        <v>38</v>
      </c>
      <c r="DF2055">
        <v>38</v>
      </c>
      <c r="DG2055">
        <v>38</v>
      </c>
      <c r="DH2055">
        <v>38</v>
      </c>
      <c r="DI2055">
        <v>38</v>
      </c>
      <c r="DJ2055">
        <v>38</v>
      </c>
      <c r="DK2055">
        <v>38</v>
      </c>
      <c r="DL2055">
        <v>38</v>
      </c>
      <c r="DM2055">
        <v>38</v>
      </c>
      <c r="DN2055">
        <v>38</v>
      </c>
      <c r="DO2055" t="s">
        <v>108</v>
      </c>
      <c r="DP2055" t="s">
        <v>108</v>
      </c>
      <c r="DQ2055" t="s">
        <v>108</v>
      </c>
      <c r="DR2055" t="s">
        <v>108</v>
      </c>
      <c r="DS2055" t="s">
        <v>108</v>
      </c>
      <c r="DT2055" t="s">
        <v>108</v>
      </c>
      <c r="DU2055" t="s">
        <v>108</v>
      </c>
    </row>
    <row r="2056" spans="1:125" x14ac:dyDescent="0.2">
      <c r="A2056" t="e">
        <f ca="1">_xll.BFieldInfo($B$2056)</f>
        <v>#NAME?</v>
      </c>
      <c r="B2056" t="s">
        <v>117</v>
      </c>
      <c r="C2056">
        <v>37</v>
      </c>
      <c r="D2056">
        <v>37</v>
      </c>
      <c r="E2056">
        <v>37</v>
      </c>
      <c r="F2056">
        <v>37</v>
      </c>
      <c r="G2056">
        <v>37</v>
      </c>
      <c r="H2056">
        <v>37</v>
      </c>
      <c r="I2056">
        <v>37</v>
      </c>
      <c r="J2056">
        <v>33</v>
      </c>
      <c r="K2056">
        <v>33</v>
      </c>
      <c r="L2056">
        <v>33</v>
      </c>
      <c r="M2056">
        <v>33</v>
      </c>
      <c r="N2056">
        <v>33</v>
      </c>
      <c r="O2056">
        <v>33</v>
      </c>
      <c r="P2056">
        <v>33</v>
      </c>
      <c r="Q2056">
        <v>33</v>
      </c>
      <c r="R2056">
        <v>33</v>
      </c>
      <c r="S2056">
        <v>33</v>
      </c>
      <c r="T2056">
        <v>33</v>
      </c>
      <c r="U2056">
        <v>33</v>
      </c>
      <c r="V2056">
        <v>33</v>
      </c>
      <c r="W2056">
        <v>33</v>
      </c>
      <c r="X2056">
        <v>37</v>
      </c>
      <c r="Y2056">
        <v>37</v>
      </c>
      <c r="Z2056">
        <v>37</v>
      </c>
      <c r="AA2056">
        <v>37</v>
      </c>
      <c r="AB2056">
        <v>37</v>
      </c>
      <c r="AC2056">
        <v>37</v>
      </c>
      <c r="AD2056">
        <v>37</v>
      </c>
      <c r="AE2056">
        <v>37</v>
      </c>
      <c r="AF2056">
        <v>37</v>
      </c>
      <c r="AG2056">
        <v>37</v>
      </c>
      <c r="AH2056">
        <v>37</v>
      </c>
      <c r="AI2056">
        <v>37</v>
      </c>
      <c r="AJ2056">
        <v>37</v>
      </c>
      <c r="AK2056">
        <v>37</v>
      </c>
      <c r="AL2056">
        <v>37</v>
      </c>
      <c r="AM2056">
        <v>38</v>
      </c>
      <c r="AN2056">
        <v>38</v>
      </c>
      <c r="AO2056">
        <v>38</v>
      </c>
      <c r="AP2056">
        <v>38</v>
      </c>
      <c r="AQ2056">
        <v>38</v>
      </c>
      <c r="AR2056">
        <v>38</v>
      </c>
      <c r="AS2056">
        <v>38</v>
      </c>
      <c r="AT2056">
        <v>38</v>
      </c>
      <c r="AU2056">
        <v>38</v>
      </c>
      <c r="AV2056">
        <v>38</v>
      </c>
      <c r="AW2056">
        <v>38</v>
      </c>
      <c r="AX2056">
        <v>38</v>
      </c>
      <c r="AY2056">
        <v>38</v>
      </c>
      <c r="AZ2056">
        <v>38</v>
      </c>
      <c r="BA2056">
        <v>40</v>
      </c>
      <c r="BB2056">
        <v>40</v>
      </c>
      <c r="BC2056">
        <v>40</v>
      </c>
      <c r="BD2056">
        <v>40</v>
      </c>
      <c r="BE2056">
        <v>40</v>
      </c>
      <c r="BF2056">
        <v>40</v>
      </c>
      <c r="BG2056">
        <v>40</v>
      </c>
      <c r="BH2056">
        <v>40</v>
      </c>
      <c r="BI2056">
        <v>40</v>
      </c>
      <c r="BJ2056">
        <v>40</v>
      </c>
      <c r="BK2056">
        <v>40</v>
      </c>
      <c r="BL2056">
        <v>40</v>
      </c>
      <c r="BM2056">
        <v>40</v>
      </c>
      <c r="BN2056">
        <v>39</v>
      </c>
      <c r="BO2056">
        <v>39</v>
      </c>
      <c r="BP2056">
        <v>39</v>
      </c>
      <c r="BQ2056">
        <v>39</v>
      </c>
      <c r="BR2056">
        <v>39</v>
      </c>
      <c r="BS2056">
        <v>39</v>
      </c>
      <c r="BT2056">
        <v>39</v>
      </c>
      <c r="BU2056">
        <v>39</v>
      </c>
      <c r="BV2056">
        <v>39</v>
      </c>
      <c r="BW2056">
        <v>39</v>
      </c>
      <c r="BX2056">
        <v>39</v>
      </c>
      <c r="BY2056">
        <v>39</v>
      </c>
      <c r="BZ2056">
        <v>41</v>
      </c>
      <c r="CA2056">
        <v>41</v>
      </c>
      <c r="CB2056">
        <v>41</v>
      </c>
      <c r="CC2056">
        <v>41</v>
      </c>
      <c r="CD2056">
        <v>41</v>
      </c>
      <c r="CE2056">
        <v>41</v>
      </c>
      <c r="CF2056">
        <v>41</v>
      </c>
      <c r="CG2056">
        <v>41</v>
      </c>
      <c r="CH2056">
        <v>41</v>
      </c>
      <c r="CI2056">
        <v>41</v>
      </c>
      <c r="CJ2056">
        <v>41</v>
      </c>
      <c r="CK2056">
        <v>41</v>
      </c>
      <c r="CL2056">
        <v>41</v>
      </c>
      <c r="CM2056">
        <v>41</v>
      </c>
      <c r="CN2056">
        <v>41</v>
      </c>
      <c r="CO2056">
        <v>41</v>
      </c>
      <c r="CP2056">
        <v>41</v>
      </c>
      <c r="CQ2056">
        <v>41</v>
      </c>
      <c r="CR2056">
        <v>41</v>
      </c>
      <c r="CS2056">
        <v>41</v>
      </c>
      <c r="CT2056">
        <v>41</v>
      </c>
      <c r="CU2056">
        <v>41</v>
      </c>
      <c r="CV2056">
        <v>41</v>
      </c>
      <c r="CW2056">
        <v>41</v>
      </c>
      <c r="CX2056">
        <v>41</v>
      </c>
      <c r="CY2056">
        <v>41</v>
      </c>
      <c r="CZ2056">
        <v>47</v>
      </c>
      <c r="DA2056">
        <v>47</v>
      </c>
      <c r="DB2056">
        <v>47</v>
      </c>
      <c r="DC2056">
        <v>47</v>
      </c>
      <c r="DD2056">
        <v>47</v>
      </c>
      <c r="DE2056">
        <v>47</v>
      </c>
      <c r="DF2056">
        <v>47</v>
      </c>
      <c r="DG2056">
        <v>47</v>
      </c>
      <c r="DH2056">
        <v>47</v>
      </c>
      <c r="DI2056">
        <v>47</v>
      </c>
      <c r="DJ2056">
        <v>47</v>
      </c>
      <c r="DK2056">
        <v>47</v>
      </c>
      <c r="DL2056">
        <v>47</v>
      </c>
      <c r="DM2056">
        <v>47</v>
      </c>
      <c r="DN2056">
        <v>47</v>
      </c>
      <c r="DO2056" t="s">
        <v>108</v>
      </c>
      <c r="DP2056" t="s">
        <v>108</v>
      </c>
      <c r="DQ2056" t="s">
        <v>108</v>
      </c>
      <c r="DR2056" t="s">
        <v>108</v>
      </c>
      <c r="DS2056" t="s">
        <v>108</v>
      </c>
      <c r="DT2056" t="s">
        <v>108</v>
      </c>
      <c r="DU2056" t="s">
        <v>108</v>
      </c>
    </row>
    <row r="2058" spans="1:125" x14ac:dyDescent="0.2">
      <c r="A2058" t="s">
        <v>307</v>
      </c>
      <c r="B2058" t="s">
        <v>106</v>
      </c>
      <c r="C2058" s="8" t="e">
        <f ca="1">_xll.BDH($A$2058,$B$2059:$B$2069,$B$1,$B$2,"Dir=H","Per=M","Days=A","Dts=S","Sort=R","cols=123;rows=12")</f>
        <v>#NAME?</v>
      </c>
      <c r="D2058" s="8">
        <v>43980</v>
      </c>
      <c r="E2058" s="8">
        <v>43951</v>
      </c>
      <c r="F2058" s="8">
        <v>43921</v>
      </c>
      <c r="G2058" s="8">
        <v>43889</v>
      </c>
      <c r="H2058" s="8">
        <v>43861</v>
      </c>
      <c r="I2058" s="8">
        <v>43830</v>
      </c>
      <c r="J2058" s="8">
        <v>43798</v>
      </c>
      <c r="K2058" s="8">
        <v>43769</v>
      </c>
      <c r="L2058" s="8">
        <v>43738</v>
      </c>
      <c r="M2058" s="8">
        <v>43707</v>
      </c>
      <c r="N2058" s="8">
        <v>43677</v>
      </c>
      <c r="O2058" s="8">
        <v>43646</v>
      </c>
      <c r="P2058" s="8">
        <v>43644</v>
      </c>
      <c r="Q2058" s="8">
        <v>43616</v>
      </c>
      <c r="R2058" s="8">
        <v>43585</v>
      </c>
      <c r="S2058" s="8">
        <v>43555</v>
      </c>
      <c r="T2058" s="8">
        <v>43553</v>
      </c>
      <c r="U2058" s="8">
        <v>43524</v>
      </c>
      <c r="V2058" s="8">
        <v>43496</v>
      </c>
      <c r="W2058" s="8">
        <v>43465</v>
      </c>
      <c r="X2058" s="8">
        <v>43434</v>
      </c>
      <c r="Y2058" s="8">
        <v>43404</v>
      </c>
      <c r="Z2058" s="8">
        <v>43373</v>
      </c>
      <c r="AA2058" s="8">
        <v>43371</v>
      </c>
      <c r="AB2058" s="8">
        <v>43343</v>
      </c>
      <c r="AC2058" s="8">
        <v>43312</v>
      </c>
      <c r="AD2058" s="8">
        <v>43281</v>
      </c>
      <c r="AE2058" s="8">
        <v>43280</v>
      </c>
      <c r="AF2058" s="8">
        <v>43251</v>
      </c>
      <c r="AG2058" s="8">
        <v>43220</v>
      </c>
      <c r="AH2058" s="8">
        <v>43190</v>
      </c>
      <c r="AI2058" s="8">
        <v>43189</v>
      </c>
      <c r="AJ2058" s="8">
        <v>43159</v>
      </c>
      <c r="AK2058" s="8">
        <v>43131</v>
      </c>
      <c r="AL2058" s="8">
        <v>43100</v>
      </c>
      <c r="AM2058" s="8">
        <v>43098</v>
      </c>
      <c r="AN2058" s="8">
        <v>43069</v>
      </c>
      <c r="AO2058" s="8">
        <v>43039</v>
      </c>
      <c r="AP2058" s="8">
        <v>43008</v>
      </c>
      <c r="AQ2058" s="8">
        <v>43007</v>
      </c>
      <c r="AR2058" s="8">
        <v>42978</v>
      </c>
      <c r="AS2058" s="8">
        <v>42947</v>
      </c>
      <c r="AT2058" s="8">
        <v>42916</v>
      </c>
      <c r="AU2058" s="8">
        <v>42886</v>
      </c>
      <c r="AV2058" s="8">
        <v>42853</v>
      </c>
      <c r="AW2058" s="8">
        <v>42825</v>
      </c>
      <c r="AX2058" s="8">
        <v>42794</v>
      </c>
      <c r="AY2058" s="8">
        <v>42766</v>
      </c>
      <c r="AZ2058" s="8">
        <v>42735</v>
      </c>
      <c r="BA2058" s="8">
        <v>42734</v>
      </c>
      <c r="BB2058" s="8">
        <v>42704</v>
      </c>
      <c r="BC2058" s="8">
        <v>42674</v>
      </c>
      <c r="BD2058" s="8">
        <v>42643</v>
      </c>
      <c r="BE2058" s="8">
        <v>42613</v>
      </c>
      <c r="BF2058" s="8">
        <v>42580</v>
      </c>
      <c r="BG2058" s="8">
        <v>42551</v>
      </c>
      <c r="BH2058" s="8">
        <v>42521</v>
      </c>
      <c r="BI2058" s="8">
        <v>42489</v>
      </c>
      <c r="BJ2058" s="8">
        <v>42460</v>
      </c>
      <c r="BK2058" s="8">
        <v>42429</v>
      </c>
      <c r="BL2058" s="8">
        <v>42398</v>
      </c>
      <c r="BM2058" s="8">
        <v>42369</v>
      </c>
      <c r="BN2058" s="8">
        <v>42338</v>
      </c>
      <c r="BO2058" s="8">
        <v>42307</v>
      </c>
      <c r="BP2058" s="8">
        <v>42277</v>
      </c>
      <c r="BQ2058" s="8">
        <v>42247</v>
      </c>
      <c r="BR2058" s="8">
        <v>42216</v>
      </c>
      <c r="BS2058" s="8">
        <v>42185</v>
      </c>
      <c r="BT2058" s="8">
        <v>42153</v>
      </c>
      <c r="BU2058" s="8">
        <v>42124</v>
      </c>
      <c r="BV2058" s="8">
        <v>42094</v>
      </c>
      <c r="BW2058" s="8">
        <v>42062</v>
      </c>
      <c r="BX2058" s="8">
        <v>42034</v>
      </c>
      <c r="BY2058" s="8">
        <v>42004</v>
      </c>
      <c r="BZ2058" s="8">
        <v>41971</v>
      </c>
      <c r="CA2058" s="8">
        <v>41943</v>
      </c>
      <c r="CB2058" s="8">
        <v>41912</v>
      </c>
      <c r="CC2058" s="8">
        <v>41880</v>
      </c>
      <c r="CD2058" s="8">
        <v>41851</v>
      </c>
      <c r="CE2058" s="8">
        <v>41820</v>
      </c>
      <c r="CF2058" s="8">
        <v>41789</v>
      </c>
      <c r="CG2058" s="8">
        <v>41759</v>
      </c>
      <c r="CH2058" s="8">
        <v>41729</v>
      </c>
      <c r="CI2058" s="8">
        <v>41698</v>
      </c>
      <c r="CJ2058" s="8">
        <v>41670</v>
      </c>
      <c r="CK2058" s="8">
        <v>41639</v>
      </c>
      <c r="CL2058" s="8">
        <v>41607</v>
      </c>
      <c r="CM2058" s="8">
        <v>41578</v>
      </c>
      <c r="CN2058" s="8">
        <v>41547</v>
      </c>
      <c r="CO2058" s="8">
        <v>41516</v>
      </c>
      <c r="CP2058" s="8">
        <v>41486</v>
      </c>
      <c r="CQ2058" s="8">
        <v>41455</v>
      </c>
      <c r="CR2058" s="8">
        <v>41453</v>
      </c>
      <c r="CS2058" s="8">
        <v>41425</v>
      </c>
      <c r="CT2058" s="8">
        <v>41394</v>
      </c>
      <c r="CU2058" s="8">
        <v>41364</v>
      </c>
      <c r="CV2058" s="8">
        <v>41362</v>
      </c>
      <c r="CW2058" s="8">
        <v>41333</v>
      </c>
      <c r="CX2058" s="8">
        <v>41305</v>
      </c>
      <c r="CY2058" s="8">
        <v>41274</v>
      </c>
      <c r="CZ2058" s="8">
        <v>41243</v>
      </c>
      <c r="DA2058" s="8">
        <v>41213</v>
      </c>
      <c r="DB2058" s="8">
        <v>41182</v>
      </c>
      <c r="DC2058" s="8">
        <v>41180</v>
      </c>
      <c r="DD2058" s="8">
        <v>41152</v>
      </c>
      <c r="DE2058" s="8">
        <v>41121</v>
      </c>
      <c r="DF2058" s="8">
        <v>41090</v>
      </c>
      <c r="DG2058" s="8">
        <v>41089</v>
      </c>
      <c r="DH2058" s="8">
        <v>41060</v>
      </c>
      <c r="DI2058" s="8">
        <v>41029</v>
      </c>
      <c r="DJ2058" s="8">
        <v>40999</v>
      </c>
      <c r="DK2058" s="8">
        <v>40998</v>
      </c>
      <c r="DL2058" s="8">
        <v>40968</v>
      </c>
      <c r="DM2058" s="8">
        <v>40939</v>
      </c>
      <c r="DN2058" s="8">
        <v>40908</v>
      </c>
      <c r="DO2058" s="8">
        <v>40907</v>
      </c>
      <c r="DP2058" s="8">
        <v>40877</v>
      </c>
      <c r="DQ2058" s="8">
        <v>40847</v>
      </c>
      <c r="DR2058" s="8">
        <v>40816</v>
      </c>
      <c r="DS2058" s="8">
        <v>40786</v>
      </c>
      <c r="DT2058" s="8">
        <v>40753</v>
      </c>
      <c r="DU2058" s="8">
        <v>40724</v>
      </c>
    </row>
    <row r="2059" spans="1:125" x14ac:dyDescent="0.2">
      <c r="A2059" t="e">
        <f ca="1">_xll.BFieldInfo($B$2059)</f>
        <v>#NAME?</v>
      </c>
      <c r="B2059" t="s">
        <v>107</v>
      </c>
      <c r="C2059">
        <v>204.80260000000001</v>
      </c>
      <c r="D2059">
        <v>221.74700000000001</v>
      </c>
      <c r="E2059">
        <v>211.21080000000001</v>
      </c>
      <c r="F2059">
        <v>188.62029999999999</v>
      </c>
      <c r="G2059">
        <v>215.16460000000001</v>
      </c>
      <c r="H2059">
        <v>237.86760000000001</v>
      </c>
      <c r="I2059">
        <v>237.00960000000001</v>
      </c>
      <c r="J2059">
        <v>230.63919999999999</v>
      </c>
      <c r="K2059">
        <v>243.48500000000001</v>
      </c>
      <c r="L2059">
        <v>243.5188</v>
      </c>
      <c r="M2059">
        <v>247.82419999999999</v>
      </c>
      <c r="N2059">
        <v>235.60480000000001</v>
      </c>
      <c r="O2059">
        <v>230.8877</v>
      </c>
      <c r="P2059">
        <v>230.8877</v>
      </c>
      <c r="Q2059">
        <v>205.2706</v>
      </c>
      <c r="R2059">
        <v>211.6223</v>
      </c>
      <c r="S2059">
        <v>221.26740000000001</v>
      </c>
      <c r="T2059">
        <v>221.26740000000001</v>
      </c>
      <c r="U2059">
        <v>210.61580000000001</v>
      </c>
      <c r="V2059">
        <v>198.3929</v>
      </c>
      <c r="W2059">
        <v>175.13140000000001</v>
      </c>
      <c r="X2059">
        <v>195.37909999999999</v>
      </c>
      <c r="Y2059">
        <v>180.6361</v>
      </c>
      <c r="Z2059">
        <v>197.85120000000001</v>
      </c>
      <c r="AA2059">
        <v>197.85120000000001</v>
      </c>
      <c r="AB2059">
        <v>188.1593</v>
      </c>
      <c r="AC2059">
        <v>181.2962</v>
      </c>
      <c r="AD2059">
        <v>187.52629999999999</v>
      </c>
      <c r="AE2059">
        <v>187.52629999999999</v>
      </c>
      <c r="AF2059">
        <v>192.72069999999999</v>
      </c>
      <c r="AG2059">
        <v>187.62629999999999</v>
      </c>
      <c r="AH2059">
        <v>178.21289999999999</v>
      </c>
      <c r="AI2059">
        <v>178.21289999999999</v>
      </c>
      <c r="AJ2059">
        <v>179.05340000000001</v>
      </c>
      <c r="AK2059">
        <v>181.50470000000001</v>
      </c>
      <c r="AL2059">
        <v>170.9709</v>
      </c>
      <c r="AM2059">
        <v>170.9709</v>
      </c>
      <c r="AN2059">
        <v>171.733</v>
      </c>
      <c r="AO2059">
        <v>170.48910000000001</v>
      </c>
      <c r="AP2059">
        <v>156.34309999999999</v>
      </c>
      <c r="AQ2059">
        <v>156.34309999999999</v>
      </c>
      <c r="AR2059">
        <v>155.15729999999999</v>
      </c>
      <c r="AS2059">
        <v>161.4461</v>
      </c>
      <c r="AT2059">
        <v>152.31469999999999</v>
      </c>
      <c r="AU2059">
        <v>156.42679999999999</v>
      </c>
      <c r="AV2059">
        <v>149.21600000000001</v>
      </c>
      <c r="AW2059">
        <v>144.0514</v>
      </c>
      <c r="AX2059">
        <v>140.21850000000001</v>
      </c>
      <c r="AY2059">
        <v>134.73240000000001</v>
      </c>
      <c r="AZ2059">
        <v>130.67500000000001</v>
      </c>
      <c r="BA2059">
        <v>130.67500000000001</v>
      </c>
      <c r="BB2059">
        <v>123.5294</v>
      </c>
      <c r="BC2059">
        <v>125.3661</v>
      </c>
      <c r="BD2059">
        <v>126.51819999999999</v>
      </c>
      <c r="BE2059">
        <v>125.2972</v>
      </c>
      <c r="BF2059">
        <v>125.9688</v>
      </c>
      <c r="BG2059">
        <v>129.81460000000001</v>
      </c>
      <c r="BH2059">
        <v>120.02889999999999</v>
      </c>
      <c r="BI2059">
        <v>117.7073</v>
      </c>
      <c r="BJ2059">
        <v>115.8501</v>
      </c>
      <c r="BK2059">
        <v>107.46680000000001</v>
      </c>
      <c r="BL2059">
        <v>106.68129999999999</v>
      </c>
      <c r="BM2059">
        <v>99.999600000000001</v>
      </c>
      <c r="BN2059">
        <v>103.37269999999999</v>
      </c>
      <c r="BO2059">
        <v>102.4725</v>
      </c>
      <c r="BP2059">
        <v>100.8436</v>
      </c>
      <c r="BQ2059">
        <v>105.32640000000001</v>
      </c>
      <c r="BR2059">
        <v>109.1914</v>
      </c>
      <c r="BS2059">
        <v>102.03789999999999</v>
      </c>
      <c r="BT2059">
        <v>102.27330000000001</v>
      </c>
      <c r="BU2059">
        <v>98.134699999999995</v>
      </c>
      <c r="BV2059">
        <v>98.145399999999995</v>
      </c>
      <c r="BW2059">
        <v>100.4308</v>
      </c>
      <c r="BX2059">
        <v>96.509</v>
      </c>
      <c r="BY2059">
        <v>99.985600000000005</v>
      </c>
      <c r="BZ2059">
        <v>98.125799999999998</v>
      </c>
      <c r="CA2059">
        <v>92.443799999999996</v>
      </c>
      <c r="CB2059">
        <v>85.283199999999994</v>
      </c>
      <c r="CC2059">
        <v>87.658799999999999</v>
      </c>
      <c r="CD2059">
        <v>83.933999999999997</v>
      </c>
      <c r="CE2059">
        <v>88.721599999999995</v>
      </c>
      <c r="CF2059">
        <v>88.581100000000006</v>
      </c>
      <c r="CG2059">
        <v>81.514799999999994</v>
      </c>
      <c r="CH2059">
        <v>85.414900000000003</v>
      </c>
      <c r="CI2059">
        <v>83.805300000000003</v>
      </c>
      <c r="CJ2059">
        <v>81.048000000000002</v>
      </c>
      <c r="CK2059">
        <v>78.478700000000003</v>
      </c>
      <c r="CL2059">
        <v>77.412099999999995</v>
      </c>
      <c r="CM2059">
        <v>76.829599999999999</v>
      </c>
      <c r="CN2059">
        <v>70.307500000000005</v>
      </c>
      <c r="CO2059">
        <v>69.310900000000004</v>
      </c>
      <c r="CP2059">
        <v>73.010099999999994</v>
      </c>
      <c r="CQ2059">
        <v>67.020899999999997</v>
      </c>
      <c r="CR2059">
        <v>67.020899999999997</v>
      </c>
      <c r="CS2059">
        <v>68.512100000000004</v>
      </c>
      <c r="CT2059">
        <v>67.676199999999994</v>
      </c>
      <c r="CU2059">
        <v>67.325400000000002</v>
      </c>
      <c r="CV2059">
        <v>67.325400000000002</v>
      </c>
      <c r="CW2059">
        <v>65.653599999999997</v>
      </c>
      <c r="CX2059">
        <v>64.389499999999998</v>
      </c>
      <c r="CY2059">
        <v>56.342100000000002</v>
      </c>
      <c r="CZ2059">
        <v>55.397599999999997</v>
      </c>
      <c r="DA2059">
        <v>53.802</v>
      </c>
      <c r="DB2059">
        <v>56.931899999999999</v>
      </c>
      <c r="DC2059">
        <v>56.931899999999999</v>
      </c>
      <c r="DD2059">
        <v>54.269599999999997</v>
      </c>
      <c r="DE2059">
        <v>53.016300000000001</v>
      </c>
      <c r="DF2059">
        <v>56.144500000000001</v>
      </c>
      <c r="DG2059">
        <v>56.144500000000001</v>
      </c>
      <c r="DH2059">
        <v>52.220999999999997</v>
      </c>
      <c r="DI2059">
        <v>55.387799999999999</v>
      </c>
      <c r="DJ2059">
        <v>56.311399999999999</v>
      </c>
      <c r="DK2059">
        <v>56.311399999999999</v>
      </c>
      <c r="DL2059">
        <v>54.234499999999997</v>
      </c>
      <c r="DM2059">
        <v>56.0443</v>
      </c>
      <c r="DN2059">
        <v>50.260899999999999</v>
      </c>
      <c r="DO2059">
        <v>50.260899999999999</v>
      </c>
      <c r="DP2059">
        <v>49.1616</v>
      </c>
      <c r="DQ2059">
        <v>48.235399999999998</v>
      </c>
      <c r="DR2059">
        <v>47.450099999999999</v>
      </c>
      <c r="DS2059">
        <v>48.989800000000002</v>
      </c>
      <c r="DT2059">
        <v>54.506700000000002</v>
      </c>
      <c r="DU2059">
        <v>58.870100000000001</v>
      </c>
    </row>
    <row r="2060" spans="1:125" x14ac:dyDescent="0.2">
      <c r="A2060" t="e">
        <f ca="1">_xll.BFieldInfo($B$2060)</f>
        <v>#NAME?</v>
      </c>
      <c r="B2060" t="s">
        <v>109</v>
      </c>
      <c r="C2060">
        <v>869</v>
      </c>
      <c r="D2060">
        <v>869</v>
      </c>
      <c r="E2060">
        <v>869</v>
      </c>
      <c r="F2060">
        <v>869</v>
      </c>
      <c r="G2060">
        <v>869</v>
      </c>
      <c r="H2060">
        <v>869</v>
      </c>
      <c r="I2060">
        <v>869</v>
      </c>
      <c r="J2060">
        <v>735</v>
      </c>
      <c r="K2060">
        <v>735</v>
      </c>
      <c r="L2060">
        <v>735</v>
      </c>
      <c r="M2060">
        <v>735</v>
      </c>
      <c r="N2060">
        <v>735</v>
      </c>
      <c r="O2060">
        <v>735</v>
      </c>
      <c r="P2060">
        <v>735</v>
      </c>
      <c r="Q2060">
        <v>735</v>
      </c>
      <c r="R2060">
        <v>735</v>
      </c>
      <c r="S2060">
        <v>735</v>
      </c>
      <c r="T2060">
        <v>735</v>
      </c>
      <c r="U2060">
        <v>735</v>
      </c>
      <c r="V2060">
        <v>735</v>
      </c>
      <c r="W2060">
        <v>735</v>
      </c>
      <c r="X2060">
        <v>708</v>
      </c>
      <c r="Y2060">
        <v>708</v>
      </c>
      <c r="Z2060">
        <v>708</v>
      </c>
      <c r="AA2060">
        <v>708</v>
      </c>
      <c r="AB2060">
        <v>708</v>
      </c>
      <c r="AC2060">
        <v>708</v>
      </c>
      <c r="AD2060">
        <v>708</v>
      </c>
      <c r="AE2060">
        <v>708</v>
      </c>
      <c r="AF2060">
        <v>708</v>
      </c>
      <c r="AG2060">
        <v>708</v>
      </c>
      <c r="AH2060">
        <v>708</v>
      </c>
      <c r="AI2060">
        <v>708</v>
      </c>
      <c r="AJ2060">
        <v>708</v>
      </c>
      <c r="AK2060">
        <v>708</v>
      </c>
      <c r="AL2060">
        <v>708</v>
      </c>
      <c r="AM2060">
        <v>588</v>
      </c>
      <c r="AN2060">
        <v>588</v>
      </c>
      <c r="AO2060">
        <v>588</v>
      </c>
      <c r="AP2060">
        <v>588</v>
      </c>
      <c r="AQ2060">
        <v>588</v>
      </c>
      <c r="AR2060">
        <v>588</v>
      </c>
      <c r="AS2060">
        <v>588</v>
      </c>
      <c r="AT2060">
        <v>588</v>
      </c>
      <c r="AU2060">
        <v>588</v>
      </c>
      <c r="AV2060">
        <v>588</v>
      </c>
      <c r="AW2060">
        <v>588</v>
      </c>
      <c r="AX2060">
        <v>588</v>
      </c>
      <c r="AY2060">
        <v>588</v>
      </c>
      <c r="AZ2060">
        <v>588</v>
      </c>
      <c r="BA2060">
        <v>529</v>
      </c>
      <c r="BB2060">
        <v>529</v>
      </c>
      <c r="BC2060">
        <v>529</v>
      </c>
      <c r="BD2060">
        <v>529</v>
      </c>
      <c r="BE2060">
        <v>529</v>
      </c>
      <c r="BF2060">
        <v>529</v>
      </c>
      <c r="BG2060">
        <v>529</v>
      </c>
      <c r="BH2060">
        <v>529</v>
      </c>
      <c r="BI2060">
        <v>529</v>
      </c>
      <c r="BJ2060">
        <v>529</v>
      </c>
      <c r="BK2060">
        <v>529</v>
      </c>
      <c r="BL2060">
        <v>529</v>
      </c>
      <c r="BM2060">
        <v>529</v>
      </c>
      <c r="BN2060">
        <v>570</v>
      </c>
      <c r="BO2060">
        <v>570</v>
      </c>
      <c r="BP2060">
        <v>570</v>
      </c>
      <c r="BQ2060">
        <v>570</v>
      </c>
      <c r="BR2060">
        <v>570</v>
      </c>
      <c r="BS2060">
        <v>570</v>
      </c>
      <c r="BT2060">
        <v>570</v>
      </c>
      <c r="BU2060">
        <v>570</v>
      </c>
      <c r="BV2060">
        <v>570</v>
      </c>
      <c r="BW2060">
        <v>570</v>
      </c>
      <c r="BX2060">
        <v>570</v>
      </c>
      <c r="BY2060">
        <v>570</v>
      </c>
      <c r="BZ2060">
        <v>456</v>
      </c>
      <c r="CA2060">
        <v>456</v>
      </c>
      <c r="CB2060">
        <v>456</v>
      </c>
      <c r="CC2060">
        <v>456</v>
      </c>
      <c r="CD2060">
        <v>456</v>
      </c>
      <c r="CE2060">
        <v>456</v>
      </c>
      <c r="CF2060">
        <v>456</v>
      </c>
      <c r="CG2060">
        <v>456</v>
      </c>
      <c r="CH2060">
        <v>456</v>
      </c>
      <c r="CI2060">
        <v>456</v>
      </c>
      <c r="CJ2060">
        <v>456</v>
      </c>
      <c r="CK2060">
        <v>456</v>
      </c>
      <c r="CL2060">
        <v>447</v>
      </c>
      <c r="CM2060">
        <v>447</v>
      </c>
      <c r="CN2060">
        <v>447</v>
      </c>
      <c r="CO2060">
        <v>447</v>
      </c>
      <c r="CP2060">
        <v>447</v>
      </c>
      <c r="CQ2060">
        <v>447</v>
      </c>
      <c r="CR2060">
        <v>447</v>
      </c>
      <c r="CS2060">
        <v>447</v>
      </c>
      <c r="CT2060">
        <v>447</v>
      </c>
      <c r="CU2060">
        <v>447</v>
      </c>
      <c r="CV2060">
        <v>447</v>
      </c>
      <c r="CW2060">
        <v>447</v>
      </c>
      <c r="CX2060">
        <v>447</v>
      </c>
      <c r="CY2060">
        <v>447</v>
      </c>
      <c r="CZ2060">
        <v>316</v>
      </c>
      <c r="DA2060">
        <v>316</v>
      </c>
      <c r="DB2060">
        <v>316</v>
      </c>
      <c r="DC2060">
        <v>316</v>
      </c>
      <c r="DD2060">
        <v>316</v>
      </c>
      <c r="DE2060">
        <v>316</v>
      </c>
      <c r="DF2060">
        <v>316</v>
      </c>
      <c r="DG2060">
        <v>316</v>
      </c>
      <c r="DH2060">
        <v>316</v>
      </c>
      <c r="DI2060">
        <v>316</v>
      </c>
      <c r="DJ2060">
        <v>316</v>
      </c>
      <c r="DK2060">
        <v>316</v>
      </c>
      <c r="DL2060">
        <v>316</v>
      </c>
      <c r="DM2060">
        <v>316</v>
      </c>
      <c r="DN2060">
        <v>316</v>
      </c>
      <c r="DO2060" t="s">
        <v>108</v>
      </c>
      <c r="DP2060" t="s">
        <v>108</v>
      </c>
      <c r="DQ2060" t="s">
        <v>108</v>
      </c>
      <c r="DR2060" t="s">
        <v>108</v>
      </c>
      <c r="DS2060" t="s">
        <v>108</v>
      </c>
      <c r="DT2060" t="s">
        <v>108</v>
      </c>
      <c r="DU2060" t="s">
        <v>108</v>
      </c>
    </row>
    <row r="2061" spans="1:125" x14ac:dyDescent="0.2">
      <c r="A2061" t="e">
        <f ca="1">_xll.BFieldInfo($B$2061)</f>
        <v>#NAME?</v>
      </c>
      <c r="B2061" t="s">
        <v>110</v>
      </c>
      <c r="C2061">
        <v>428</v>
      </c>
      <c r="D2061">
        <v>428</v>
      </c>
      <c r="E2061">
        <v>428</v>
      </c>
      <c r="F2061">
        <v>428</v>
      </c>
      <c r="G2061">
        <v>428</v>
      </c>
      <c r="H2061">
        <v>428</v>
      </c>
      <c r="I2061">
        <v>428</v>
      </c>
      <c r="J2061">
        <v>376</v>
      </c>
      <c r="K2061">
        <v>376</v>
      </c>
      <c r="L2061">
        <v>376</v>
      </c>
      <c r="M2061">
        <v>376</v>
      </c>
      <c r="N2061">
        <v>376</v>
      </c>
      <c r="O2061">
        <v>376</v>
      </c>
      <c r="P2061">
        <v>376</v>
      </c>
      <c r="Q2061">
        <v>376</v>
      </c>
      <c r="R2061">
        <v>376</v>
      </c>
      <c r="S2061">
        <v>376</v>
      </c>
      <c r="T2061">
        <v>376</v>
      </c>
      <c r="U2061">
        <v>376</v>
      </c>
      <c r="V2061">
        <v>376</v>
      </c>
      <c r="W2061">
        <v>376</v>
      </c>
      <c r="X2061">
        <v>370</v>
      </c>
      <c r="Y2061">
        <v>370</v>
      </c>
      <c r="Z2061">
        <v>370</v>
      </c>
      <c r="AA2061">
        <v>370</v>
      </c>
      <c r="AB2061">
        <v>370</v>
      </c>
      <c r="AC2061">
        <v>370</v>
      </c>
      <c r="AD2061">
        <v>370</v>
      </c>
      <c r="AE2061">
        <v>370</v>
      </c>
      <c r="AF2061">
        <v>370</v>
      </c>
      <c r="AG2061">
        <v>370</v>
      </c>
      <c r="AH2061">
        <v>370</v>
      </c>
      <c r="AI2061">
        <v>370</v>
      </c>
      <c r="AJ2061">
        <v>370</v>
      </c>
      <c r="AK2061">
        <v>370</v>
      </c>
      <c r="AL2061">
        <v>370</v>
      </c>
      <c r="AM2061">
        <v>308</v>
      </c>
      <c r="AN2061">
        <v>308</v>
      </c>
      <c r="AO2061">
        <v>308</v>
      </c>
      <c r="AP2061">
        <v>308</v>
      </c>
      <c r="AQ2061">
        <v>308</v>
      </c>
      <c r="AR2061">
        <v>308</v>
      </c>
      <c r="AS2061">
        <v>308</v>
      </c>
      <c r="AT2061">
        <v>308</v>
      </c>
      <c r="AU2061">
        <v>308</v>
      </c>
      <c r="AV2061">
        <v>308</v>
      </c>
      <c r="AW2061">
        <v>308</v>
      </c>
      <c r="AX2061">
        <v>308</v>
      </c>
      <c r="AY2061">
        <v>308</v>
      </c>
      <c r="AZ2061">
        <v>308</v>
      </c>
      <c r="BA2061">
        <v>289</v>
      </c>
      <c r="BB2061">
        <v>289</v>
      </c>
      <c r="BC2061">
        <v>289</v>
      </c>
      <c r="BD2061">
        <v>289</v>
      </c>
      <c r="BE2061">
        <v>289</v>
      </c>
      <c r="BF2061">
        <v>289</v>
      </c>
      <c r="BG2061">
        <v>289</v>
      </c>
      <c r="BH2061">
        <v>289</v>
      </c>
      <c r="BI2061">
        <v>289</v>
      </c>
      <c r="BJ2061">
        <v>289</v>
      </c>
      <c r="BK2061">
        <v>289</v>
      </c>
      <c r="BL2061">
        <v>289</v>
      </c>
      <c r="BM2061">
        <v>289</v>
      </c>
      <c r="BN2061">
        <v>310</v>
      </c>
      <c r="BO2061">
        <v>310</v>
      </c>
      <c r="BP2061">
        <v>310</v>
      </c>
      <c r="BQ2061">
        <v>310</v>
      </c>
      <c r="BR2061">
        <v>310</v>
      </c>
      <c r="BS2061">
        <v>310</v>
      </c>
      <c r="BT2061">
        <v>310</v>
      </c>
      <c r="BU2061">
        <v>310</v>
      </c>
      <c r="BV2061">
        <v>310</v>
      </c>
      <c r="BW2061">
        <v>310</v>
      </c>
      <c r="BX2061">
        <v>310</v>
      </c>
      <c r="BY2061">
        <v>310</v>
      </c>
      <c r="BZ2061">
        <v>281</v>
      </c>
      <c r="CA2061">
        <v>281</v>
      </c>
      <c r="CB2061">
        <v>281</v>
      </c>
      <c r="CC2061">
        <v>281</v>
      </c>
      <c r="CD2061">
        <v>281</v>
      </c>
      <c r="CE2061">
        <v>281</v>
      </c>
      <c r="CF2061">
        <v>281</v>
      </c>
      <c r="CG2061">
        <v>281</v>
      </c>
      <c r="CH2061">
        <v>281</v>
      </c>
      <c r="CI2061">
        <v>281</v>
      </c>
      <c r="CJ2061">
        <v>281</v>
      </c>
      <c r="CK2061">
        <v>281</v>
      </c>
      <c r="CL2061">
        <v>254</v>
      </c>
      <c r="CM2061">
        <v>254</v>
      </c>
      <c r="CN2061">
        <v>254</v>
      </c>
      <c r="CO2061">
        <v>254</v>
      </c>
      <c r="CP2061">
        <v>254</v>
      </c>
      <c r="CQ2061">
        <v>254</v>
      </c>
      <c r="CR2061">
        <v>254</v>
      </c>
      <c r="CS2061">
        <v>254</v>
      </c>
      <c r="CT2061">
        <v>254</v>
      </c>
      <c r="CU2061">
        <v>254</v>
      </c>
      <c r="CV2061">
        <v>254</v>
      </c>
      <c r="CW2061">
        <v>254</v>
      </c>
      <c r="CX2061">
        <v>254</v>
      </c>
      <c r="CY2061">
        <v>254</v>
      </c>
      <c r="CZ2061">
        <v>210</v>
      </c>
      <c r="DA2061">
        <v>210</v>
      </c>
      <c r="DB2061">
        <v>210</v>
      </c>
      <c r="DC2061">
        <v>210</v>
      </c>
      <c r="DD2061">
        <v>210</v>
      </c>
      <c r="DE2061">
        <v>210</v>
      </c>
      <c r="DF2061">
        <v>210</v>
      </c>
      <c r="DG2061">
        <v>210</v>
      </c>
      <c r="DH2061">
        <v>210</v>
      </c>
      <c r="DI2061">
        <v>210</v>
      </c>
      <c r="DJ2061">
        <v>210</v>
      </c>
      <c r="DK2061">
        <v>210</v>
      </c>
      <c r="DL2061">
        <v>210</v>
      </c>
      <c r="DM2061">
        <v>210</v>
      </c>
      <c r="DN2061">
        <v>210</v>
      </c>
      <c r="DO2061" t="s">
        <v>108</v>
      </c>
      <c r="DP2061" t="s">
        <v>108</v>
      </c>
      <c r="DQ2061" t="s">
        <v>108</v>
      </c>
      <c r="DR2061" t="s">
        <v>108</v>
      </c>
      <c r="DS2061" t="s">
        <v>108</v>
      </c>
      <c r="DT2061" t="s">
        <v>108</v>
      </c>
      <c r="DU2061" t="s">
        <v>108</v>
      </c>
    </row>
    <row r="2062" spans="1:125" x14ac:dyDescent="0.2">
      <c r="A2062" t="e">
        <f ca="1">_xll.BFieldInfo($B$2062)</f>
        <v>#NAME?</v>
      </c>
      <c r="B2062" t="s">
        <v>111</v>
      </c>
      <c r="C2062">
        <v>67679.364000000001</v>
      </c>
      <c r="D2062">
        <v>62500.345999999998</v>
      </c>
      <c r="E2062">
        <v>62500.345999999998</v>
      </c>
      <c r="F2062">
        <v>62500.345999999998</v>
      </c>
      <c r="G2062">
        <v>78638.305900000007</v>
      </c>
      <c r="H2062">
        <v>78638.305900000007</v>
      </c>
      <c r="I2062">
        <v>78638.305900000007</v>
      </c>
      <c r="J2062">
        <v>80975.533599999995</v>
      </c>
      <c r="K2062">
        <v>80975.533599999995</v>
      </c>
      <c r="L2062">
        <v>80975.533599999995</v>
      </c>
      <c r="M2062">
        <v>76908.219500000007</v>
      </c>
      <c r="N2062">
        <v>76908.219500000007</v>
      </c>
      <c r="O2062">
        <v>76908.219500000007</v>
      </c>
      <c r="P2062">
        <v>73834.967999999993</v>
      </c>
      <c r="Q2062">
        <v>73834.967999999993</v>
      </c>
      <c r="R2062">
        <v>73834.967999999993</v>
      </c>
      <c r="S2062">
        <v>73834.967999999993</v>
      </c>
      <c r="T2062">
        <v>58415.181700000001</v>
      </c>
      <c r="U2062">
        <v>58415.181700000001</v>
      </c>
      <c r="V2062">
        <v>58415.181700000001</v>
      </c>
      <c r="W2062">
        <v>58415.181700000001</v>
      </c>
      <c r="X2062">
        <v>66485.596999999994</v>
      </c>
      <c r="Y2062">
        <v>66485.596999999994</v>
      </c>
      <c r="Z2062">
        <v>66485.596999999994</v>
      </c>
      <c r="AA2062">
        <v>63152.034800000001</v>
      </c>
      <c r="AB2062">
        <v>63152.034800000001</v>
      </c>
      <c r="AC2062">
        <v>63152.034800000001</v>
      </c>
      <c r="AD2062">
        <v>63152.034800000001</v>
      </c>
      <c r="AE2062">
        <v>60137.563499999997</v>
      </c>
      <c r="AF2062">
        <v>60137.563499999997</v>
      </c>
      <c r="AG2062">
        <v>60137.563499999997</v>
      </c>
      <c r="AH2062">
        <v>60137.563499999997</v>
      </c>
      <c r="AI2062">
        <v>57946.9548</v>
      </c>
      <c r="AJ2062">
        <v>57946.9548</v>
      </c>
      <c r="AK2062">
        <v>57946.9548</v>
      </c>
      <c r="AL2062">
        <v>57946.9548</v>
      </c>
      <c r="AM2062">
        <v>53115.48</v>
      </c>
      <c r="AN2062">
        <v>53115.48</v>
      </c>
      <c r="AO2062">
        <v>53115.48</v>
      </c>
      <c r="AP2062">
        <v>53115.48</v>
      </c>
      <c r="AQ2062">
        <v>51903.72</v>
      </c>
      <c r="AR2062">
        <v>51903.72</v>
      </c>
      <c r="AS2062">
        <v>51903.72</v>
      </c>
      <c r="AT2062">
        <v>51903.72</v>
      </c>
      <c r="AU2062">
        <v>49237.1</v>
      </c>
      <c r="AV2062">
        <v>49237.1</v>
      </c>
      <c r="AW2062">
        <v>49237.1</v>
      </c>
      <c r="AX2062">
        <v>44928.75</v>
      </c>
      <c r="AY2062">
        <v>44928.75</v>
      </c>
      <c r="AZ2062">
        <v>44928.75</v>
      </c>
      <c r="BA2062">
        <v>43537.34</v>
      </c>
      <c r="BB2062">
        <v>43537.34</v>
      </c>
      <c r="BC2062">
        <v>43537.34</v>
      </c>
      <c r="BD2062">
        <v>43537.34</v>
      </c>
      <c r="BE2062">
        <v>44816.42</v>
      </c>
      <c r="BF2062">
        <v>44816.42</v>
      </c>
      <c r="BG2062">
        <v>44816.42</v>
      </c>
      <c r="BH2062">
        <v>40126.46</v>
      </c>
      <c r="BI2062">
        <v>40126.46</v>
      </c>
      <c r="BJ2062">
        <v>40126.46</v>
      </c>
      <c r="BK2062">
        <v>34666.620000000003</v>
      </c>
      <c r="BL2062">
        <v>34666.620000000003</v>
      </c>
      <c r="BM2062">
        <v>34666.620000000003</v>
      </c>
      <c r="BN2062">
        <v>35381.599999999999</v>
      </c>
      <c r="BO2062">
        <v>35381.599999999999</v>
      </c>
      <c r="BP2062">
        <v>35381.599999999999</v>
      </c>
      <c r="BQ2062">
        <v>36029.89</v>
      </c>
      <c r="BR2062">
        <v>36029.89</v>
      </c>
      <c r="BS2062">
        <v>36029.89</v>
      </c>
      <c r="BT2062">
        <v>34870.5</v>
      </c>
      <c r="BU2062">
        <v>34870.5</v>
      </c>
      <c r="BV2062">
        <v>34870.5</v>
      </c>
      <c r="BW2062">
        <v>35656.74</v>
      </c>
      <c r="BX2062">
        <v>35656.74</v>
      </c>
      <c r="BY2062">
        <v>35656.74</v>
      </c>
      <c r="BZ2062">
        <v>30523.5</v>
      </c>
      <c r="CA2062">
        <v>30523.5</v>
      </c>
      <c r="CB2062">
        <v>30523.5</v>
      </c>
      <c r="CC2062">
        <v>31872.959999999999</v>
      </c>
      <c r="CD2062">
        <v>31872.959999999999</v>
      </c>
      <c r="CE2062">
        <v>31872.959999999999</v>
      </c>
      <c r="CF2062">
        <v>30795.66</v>
      </c>
      <c r="CG2062">
        <v>30795.66</v>
      </c>
      <c r="CH2062">
        <v>30795.66</v>
      </c>
      <c r="CI2062">
        <v>28402.92</v>
      </c>
      <c r="CJ2062">
        <v>28402.92</v>
      </c>
      <c r="CK2062">
        <v>28402.92</v>
      </c>
      <c r="CL2062">
        <v>25549.02</v>
      </c>
      <c r="CM2062">
        <v>25549.02</v>
      </c>
      <c r="CN2062">
        <v>25549.02</v>
      </c>
      <c r="CO2062">
        <v>24449.040000000001</v>
      </c>
      <c r="CP2062">
        <v>24449.040000000001</v>
      </c>
      <c r="CQ2062">
        <v>24449.040000000001</v>
      </c>
      <c r="CR2062">
        <v>24660.720000000001</v>
      </c>
      <c r="CS2062">
        <v>24660.720000000001</v>
      </c>
      <c r="CT2062">
        <v>24660.720000000001</v>
      </c>
      <c r="CU2062">
        <v>24660.720000000001</v>
      </c>
      <c r="CV2062">
        <v>20831.599999999999</v>
      </c>
      <c r="CW2062">
        <v>20831.599999999999</v>
      </c>
      <c r="CX2062">
        <v>20831.599999999999</v>
      </c>
      <c r="CY2062">
        <v>20831.599999999999</v>
      </c>
      <c r="CZ2062">
        <v>21150.799999999999</v>
      </c>
      <c r="DA2062">
        <v>21150.799999999999</v>
      </c>
      <c r="DB2062">
        <v>21150.799999999999</v>
      </c>
      <c r="DC2062">
        <v>20993.1</v>
      </c>
      <c r="DD2062">
        <v>20993.1</v>
      </c>
      <c r="DE2062">
        <v>20993.1</v>
      </c>
      <c r="DF2062">
        <v>20993.1</v>
      </c>
      <c r="DG2062">
        <v>21137.88</v>
      </c>
      <c r="DH2062">
        <v>21137.88</v>
      </c>
      <c r="DI2062">
        <v>21137.88</v>
      </c>
      <c r="DJ2062">
        <v>21137.88</v>
      </c>
      <c r="DK2062">
        <v>18939.509999999998</v>
      </c>
      <c r="DL2062">
        <v>18939.509999999998</v>
      </c>
      <c r="DM2062">
        <v>18939.509999999998</v>
      </c>
      <c r="DN2062">
        <v>18939.509999999998</v>
      </c>
      <c r="DO2062">
        <v>18050.79</v>
      </c>
      <c r="DP2062">
        <v>18050.79</v>
      </c>
      <c r="DQ2062">
        <v>18050.79</v>
      </c>
      <c r="DR2062">
        <v>18050.79</v>
      </c>
      <c r="DS2062">
        <v>22789.327000000001</v>
      </c>
      <c r="DT2062">
        <v>22789.327000000001</v>
      </c>
      <c r="DU2062">
        <v>22789.327000000001</v>
      </c>
    </row>
    <row r="2063" spans="1:125" x14ac:dyDescent="0.2">
      <c r="A2063" t="e">
        <f ca="1">_xll.BFieldInfo($B$2063)</f>
        <v>#NAME?</v>
      </c>
      <c r="B2063" t="s">
        <v>109</v>
      </c>
      <c r="C2063">
        <v>869</v>
      </c>
      <c r="D2063">
        <v>869</v>
      </c>
      <c r="E2063">
        <v>869</v>
      </c>
      <c r="F2063">
        <v>869</v>
      </c>
      <c r="G2063">
        <v>869</v>
      </c>
      <c r="H2063">
        <v>869</v>
      </c>
      <c r="I2063">
        <v>869</v>
      </c>
      <c r="J2063">
        <v>735</v>
      </c>
      <c r="K2063">
        <v>735</v>
      </c>
      <c r="L2063">
        <v>735</v>
      </c>
      <c r="M2063">
        <v>735</v>
      </c>
      <c r="N2063">
        <v>735</v>
      </c>
      <c r="O2063">
        <v>735</v>
      </c>
      <c r="P2063">
        <v>735</v>
      </c>
      <c r="Q2063">
        <v>735</v>
      </c>
      <c r="R2063">
        <v>735</v>
      </c>
      <c r="S2063">
        <v>735</v>
      </c>
      <c r="T2063">
        <v>735</v>
      </c>
      <c r="U2063">
        <v>735</v>
      </c>
      <c r="V2063">
        <v>735</v>
      </c>
      <c r="W2063">
        <v>735</v>
      </c>
      <c r="X2063">
        <v>708</v>
      </c>
      <c r="Y2063">
        <v>708</v>
      </c>
      <c r="Z2063">
        <v>708</v>
      </c>
      <c r="AA2063">
        <v>708</v>
      </c>
      <c r="AB2063">
        <v>708</v>
      </c>
      <c r="AC2063">
        <v>708</v>
      </c>
      <c r="AD2063">
        <v>708</v>
      </c>
      <c r="AE2063">
        <v>708</v>
      </c>
      <c r="AF2063">
        <v>708</v>
      </c>
      <c r="AG2063">
        <v>708</v>
      </c>
      <c r="AH2063">
        <v>708</v>
      </c>
      <c r="AI2063">
        <v>708</v>
      </c>
      <c r="AJ2063">
        <v>708</v>
      </c>
      <c r="AK2063">
        <v>708</v>
      </c>
      <c r="AL2063">
        <v>708</v>
      </c>
      <c r="AM2063">
        <v>588</v>
      </c>
      <c r="AN2063">
        <v>588</v>
      </c>
      <c r="AO2063">
        <v>588</v>
      </c>
      <c r="AP2063">
        <v>588</v>
      </c>
      <c r="AQ2063">
        <v>588</v>
      </c>
      <c r="AR2063">
        <v>588</v>
      </c>
      <c r="AS2063">
        <v>588</v>
      </c>
      <c r="AT2063">
        <v>588</v>
      </c>
      <c r="AU2063">
        <v>588</v>
      </c>
      <c r="AV2063">
        <v>588</v>
      </c>
      <c r="AW2063">
        <v>588</v>
      </c>
      <c r="AX2063">
        <v>588</v>
      </c>
      <c r="AY2063">
        <v>588</v>
      </c>
      <c r="AZ2063">
        <v>588</v>
      </c>
      <c r="BA2063">
        <v>529</v>
      </c>
      <c r="BB2063">
        <v>529</v>
      </c>
      <c r="BC2063">
        <v>529</v>
      </c>
      <c r="BD2063">
        <v>529</v>
      </c>
      <c r="BE2063">
        <v>529</v>
      </c>
      <c r="BF2063">
        <v>529</v>
      </c>
      <c r="BG2063">
        <v>529</v>
      </c>
      <c r="BH2063">
        <v>529</v>
      </c>
      <c r="BI2063">
        <v>529</v>
      </c>
      <c r="BJ2063">
        <v>529</v>
      </c>
      <c r="BK2063">
        <v>529</v>
      </c>
      <c r="BL2063">
        <v>529</v>
      </c>
      <c r="BM2063">
        <v>529</v>
      </c>
      <c r="BN2063">
        <v>570</v>
      </c>
      <c r="BO2063">
        <v>570</v>
      </c>
      <c r="BP2063">
        <v>570</v>
      </c>
      <c r="BQ2063">
        <v>570</v>
      </c>
      <c r="BR2063">
        <v>570</v>
      </c>
      <c r="BS2063">
        <v>570</v>
      </c>
      <c r="BT2063">
        <v>570</v>
      </c>
      <c r="BU2063">
        <v>570</v>
      </c>
      <c r="BV2063">
        <v>570</v>
      </c>
      <c r="BW2063">
        <v>570</v>
      </c>
      <c r="BX2063">
        <v>570</v>
      </c>
      <c r="BY2063">
        <v>570</v>
      </c>
      <c r="BZ2063">
        <v>456</v>
      </c>
      <c r="CA2063">
        <v>456</v>
      </c>
      <c r="CB2063">
        <v>456</v>
      </c>
      <c r="CC2063">
        <v>456</v>
      </c>
      <c r="CD2063">
        <v>456</v>
      </c>
      <c r="CE2063">
        <v>456</v>
      </c>
      <c r="CF2063">
        <v>456</v>
      </c>
      <c r="CG2063">
        <v>456</v>
      </c>
      <c r="CH2063">
        <v>456</v>
      </c>
      <c r="CI2063">
        <v>456</v>
      </c>
      <c r="CJ2063">
        <v>456</v>
      </c>
      <c r="CK2063">
        <v>456</v>
      </c>
      <c r="CL2063">
        <v>447</v>
      </c>
      <c r="CM2063">
        <v>447</v>
      </c>
      <c r="CN2063">
        <v>447</v>
      </c>
      <c r="CO2063">
        <v>447</v>
      </c>
      <c r="CP2063">
        <v>447</v>
      </c>
      <c r="CQ2063">
        <v>447</v>
      </c>
      <c r="CR2063">
        <v>447</v>
      </c>
      <c r="CS2063">
        <v>447</v>
      </c>
      <c r="CT2063">
        <v>447</v>
      </c>
      <c r="CU2063">
        <v>447</v>
      </c>
      <c r="CV2063">
        <v>447</v>
      </c>
      <c r="CW2063">
        <v>447</v>
      </c>
      <c r="CX2063">
        <v>447</v>
      </c>
      <c r="CY2063">
        <v>447</v>
      </c>
      <c r="CZ2063">
        <v>316</v>
      </c>
      <c r="DA2063">
        <v>316</v>
      </c>
      <c r="DB2063">
        <v>316</v>
      </c>
      <c r="DC2063">
        <v>316</v>
      </c>
      <c r="DD2063">
        <v>316</v>
      </c>
      <c r="DE2063">
        <v>316</v>
      </c>
      <c r="DF2063">
        <v>316</v>
      </c>
      <c r="DG2063">
        <v>316</v>
      </c>
      <c r="DH2063">
        <v>316</v>
      </c>
      <c r="DI2063">
        <v>316</v>
      </c>
      <c r="DJ2063">
        <v>316</v>
      </c>
      <c r="DK2063">
        <v>316</v>
      </c>
      <c r="DL2063">
        <v>316</v>
      </c>
      <c r="DM2063">
        <v>316</v>
      </c>
      <c r="DN2063">
        <v>316</v>
      </c>
      <c r="DO2063" t="s">
        <v>108</v>
      </c>
      <c r="DP2063" t="s">
        <v>108</v>
      </c>
      <c r="DQ2063" t="s">
        <v>108</v>
      </c>
      <c r="DR2063" t="s">
        <v>108</v>
      </c>
      <c r="DS2063" t="s">
        <v>108</v>
      </c>
      <c r="DT2063" t="s">
        <v>108</v>
      </c>
      <c r="DU2063" t="s">
        <v>108</v>
      </c>
    </row>
    <row r="2064" spans="1:125" x14ac:dyDescent="0.2">
      <c r="A2064" t="e">
        <f ca="1">_xll.BFieldInfo($B$2064)</f>
        <v>#NAME?</v>
      </c>
      <c r="B2064" t="s">
        <v>112</v>
      </c>
      <c r="C2064">
        <v>6</v>
      </c>
      <c r="D2064">
        <v>6</v>
      </c>
      <c r="E2064">
        <v>6</v>
      </c>
      <c r="F2064">
        <v>6</v>
      </c>
      <c r="G2064">
        <v>6</v>
      </c>
      <c r="H2064">
        <v>6</v>
      </c>
      <c r="I2064">
        <v>6</v>
      </c>
      <c r="J2064">
        <v>6</v>
      </c>
      <c r="K2064">
        <v>6</v>
      </c>
      <c r="L2064">
        <v>6</v>
      </c>
      <c r="M2064">
        <v>6</v>
      </c>
      <c r="N2064">
        <v>6</v>
      </c>
      <c r="O2064">
        <v>6</v>
      </c>
      <c r="P2064">
        <v>6</v>
      </c>
      <c r="Q2064">
        <v>6</v>
      </c>
      <c r="R2064">
        <v>6</v>
      </c>
      <c r="S2064">
        <v>6</v>
      </c>
      <c r="T2064">
        <v>6</v>
      </c>
      <c r="U2064">
        <v>6</v>
      </c>
      <c r="V2064">
        <v>6</v>
      </c>
      <c r="W2064">
        <v>6</v>
      </c>
      <c r="X2064">
        <v>6</v>
      </c>
      <c r="Y2064">
        <v>6</v>
      </c>
      <c r="Z2064">
        <v>6</v>
      </c>
      <c r="AA2064">
        <v>6</v>
      </c>
      <c r="AB2064">
        <v>6</v>
      </c>
      <c r="AC2064">
        <v>6</v>
      </c>
      <c r="AD2064">
        <v>6</v>
      </c>
      <c r="AE2064">
        <v>6</v>
      </c>
      <c r="AF2064">
        <v>6</v>
      </c>
      <c r="AG2064">
        <v>6</v>
      </c>
      <c r="AH2064">
        <v>6</v>
      </c>
      <c r="AI2064">
        <v>6</v>
      </c>
      <c r="AJ2064">
        <v>6</v>
      </c>
      <c r="AK2064">
        <v>6</v>
      </c>
      <c r="AL2064">
        <v>6</v>
      </c>
      <c r="AM2064">
        <v>6</v>
      </c>
      <c r="AN2064">
        <v>6</v>
      </c>
      <c r="AO2064">
        <v>6</v>
      </c>
      <c r="AP2064">
        <v>6</v>
      </c>
      <c r="AQ2064">
        <v>6</v>
      </c>
      <c r="AR2064">
        <v>6</v>
      </c>
      <c r="AS2064">
        <v>6</v>
      </c>
      <c r="AT2064">
        <v>6</v>
      </c>
      <c r="AU2064">
        <v>6</v>
      </c>
      <c r="AV2064">
        <v>6</v>
      </c>
      <c r="AW2064">
        <v>6</v>
      </c>
      <c r="AX2064">
        <v>6</v>
      </c>
      <c r="AY2064">
        <v>6</v>
      </c>
      <c r="AZ2064">
        <v>6</v>
      </c>
      <c r="BA2064">
        <v>6</v>
      </c>
      <c r="BB2064">
        <v>6</v>
      </c>
      <c r="BC2064">
        <v>6</v>
      </c>
      <c r="BD2064">
        <v>6</v>
      </c>
      <c r="BE2064">
        <v>6</v>
      </c>
      <c r="BF2064">
        <v>6</v>
      </c>
      <c r="BG2064">
        <v>6</v>
      </c>
      <c r="BH2064">
        <v>6</v>
      </c>
      <c r="BI2064">
        <v>6</v>
      </c>
      <c r="BJ2064">
        <v>6</v>
      </c>
      <c r="BK2064">
        <v>6</v>
      </c>
      <c r="BL2064">
        <v>6</v>
      </c>
      <c r="BM2064">
        <v>6</v>
      </c>
      <c r="BN2064">
        <v>6</v>
      </c>
      <c r="BO2064">
        <v>6</v>
      </c>
      <c r="BP2064">
        <v>6</v>
      </c>
      <c r="BQ2064">
        <v>6</v>
      </c>
      <c r="BR2064">
        <v>6</v>
      </c>
      <c r="BS2064">
        <v>6</v>
      </c>
      <c r="BT2064">
        <v>6</v>
      </c>
      <c r="BU2064">
        <v>6</v>
      </c>
      <c r="BV2064">
        <v>6</v>
      </c>
      <c r="BW2064">
        <v>6</v>
      </c>
      <c r="BX2064">
        <v>6</v>
      </c>
      <c r="BY2064">
        <v>6</v>
      </c>
      <c r="BZ2064">
        <v>6</v>
      </c>
      <c r="CA2064">
        <v>6</v>
      </c>
      <c r="CB2064">
        <v>6</v>
      </c>
      <c r="CC2064">
        <v>6</v>
      </c>
      <c r="CD2064">
        <v>6</v>
      </c>
      <c r="CE2064">
        <v>6</v>
      </c>
      <c r="CF2064">
        <v>6</v>
      </c>
      <c r="CG2064">
        <v>6</v>
      </c>
      <c r="CH2064">
        <v>6</v>
      </c>
      <c r="CI2064">
        <v>6</v>
      </c>
      <c r="CJ2064">
        <v>6</v>
      </c>
      <c r="CK2064">
        <v>6</v>
      </c>
      <c r="CL2064">
        <v>6</v>
      </c>
      <c r="CM2064">
        <v>6</v>
      </c>
      <c r="CN2064">
        <v>6</v>
      </c>
      <c r="CO2064">
        <v>6</v>
      </c>
      <c r="CP2064">
        <v>6</v>
      </c>
      <c r="CQ2064">
        <v>6</v>
      </c>
      <c r="CR2064">
        <v>6</v>
      </c>
      <c r="CS2064">
        <v>6</v>
      </c>
      <c r="CT2064">
        <v>6</v>
      </c>
      <c r="CU2064">
        <v>6</v>
      </c>
      <c r="CV2064">
        <v>6</v>
      </c>
      <c r="CW2064">
        <v>6</v>
      </c>
      <c r="CX2064">
        <v>6</v>
      </c>
      <c r="CY2064">
        <v>6</v>
      </c>
      <c r="CZ2064">
        <v>6</v>
      </c>
      <c r="DA2064">
        <v>6</v>
      </c>
      <c r="DB2064">
        <v>6</v>
      </c>
      <c r="DC2064">
        <v>6</v>
      </c>
      <c r="DD2064">
        <v>6</v>
      </c>
      <c r="DE2064">
        <v>6</v>
      </c>
      <c r="DF2064">
        <v>6</v>
      </c>
      <c r="DG2064">
        <v>6</v>
      </c>
      <c r="DH2064">
        <v>6</v>
      </c>
      <c r="DI2064">
        <v>6</v>
      </c>
      <c r="DJ2064">
        <v>6</v>
      </c>
      <c r="DK2064">
        <v>6</v>
      </c>
      <c r="DL2064">
        <v>6</v>
      </c>
      <c r="DM2064">
        <v>6</v>
      </c>
      <c r="DN2064">
        <v>6</v>
      </c>
      <c r="DO2064">
        <v>5</v>
      </c>
      <c r="DP2064">
        <v>5</v>
      </c>
      <c r="DQ2064">
        <v>5</v>
      </c>
      <c r="DR2064">
        <v>5</v>
      </c>
      <c r="DS2064">
        <v>5</v>
      </c>
      <c r="DT2064">
        <v>5</v>
      </c>
      <c r="DU2064">
        <v>5</v>
      </c>
    </row>
    <row r="2065" spans="1:125" x14ac:dyDescent="0.2">
      <c r="A2065" t="e">
        <f ca="1">_xll.BFieldInfo($B$2065)</f>
        <v>#NAME?</v>
      </c>
      <c r="B2065" t="s">
        <v>113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  <c r="CY2065">
        <v>4</v>
      </c>
      <c r="CZ2065">
        <v>4</v>
      </c>
      <c r="DA2065">
        <v>4</v>
      </c>
      <c r="DB2065">
        <v>4</v>
      </c>
      <c r="DC2065">
        <v>4</v>
      </c>
      <c r="DD2065">
        <v>4</v>
      </c>
      <c r="DE2065">
        <v>4</v>
      </c>
      <c r="DF2065">
        <v>4</v>
      </c>
      <c r="DG2065">
        <v>4</v>
      </c>
      <c r="DH2065">
        <v>4</v>
      </c>
      <c r="DI2065">
        <v>4</v>
      </c>
      <c r="DJ2065">
        <v>4</v>
      </c>
      <c r="DK2065">
        <v>4</v>
      </c>
      <c r="DL2065">
        <v>4</v>
      </c>
      <c r="DM2065">
        <v>4</v>
      </c>
      <c r="DN2065">
        <v>4</v>
      </c>
      <c r="DO2065">
        <v>3</v>
      </c>
      <c r="DP2065">
        <v>3</v>
      </c>
      <c r="DQ2065">
        <v>3</v>
      </c>
      <c r="DR2065">
        <v>3</v>
      </c>
      <c r="DS2065">
        <v>3.1</v>
      </c>
      <c r="DT2065">
        <v>3.1</v>
      </c>
      <c r="DU2065">
        <v>3.1</v>
      </c>
    </row>
    <row r="2066" spans="1:125" x14ac:dyDescent="0.2">
      <c r="A2066" t="e">
        <f ca="1">_xll.BFieldInfo($B$2066)</f>
        <v>#NAME?</v>
      </c>
      <c r="B2066" t="s">
        <v>114</v>
      </c>
      <c r="C2066">
        <v>-29</v>
      </c>
      <c r="D2066">
        <v>-29</v>
      </c>
      <c r="E2066">
        <v>-29</v>
      </c>
      <c r="F2066">
        <v>-29</v>
      </c>
      <c r="G2066">
        <v>-29</v>
      </c>
      <c r="H2066">
        <v>-29</v>
      </c>
      <c r="I2066">
        <v>-29</v>
      </c>
      <c r="J2066">
        <v>-17</v>
      </c>
      <c r="K2066">
        <v>-17</v>
      </c>
      <c r="L2066">
        <v>-17</v>
      </c>
      <c r="M2066">
        <v>-17</v>
      </c>
      <c r="N2066">
        <v>-17</v>
      </c>
      <c r="O2066">
        <v>-17</v>
      </c>
      <c r="P2066">
        <v>-17</v>
      </c>
      <c r="Q2066">
        <v>-17</v>
      </c>
      <c r="R2066">
        <v>-17</v>
      </c>
      <c r="S2066">
        <v>-17</v>
      </c>
      <c r="T2066">
        <v>-17</v>
      </c>
      <c r="U2066">
        <v>-17</v>
      </c>
      <c r="V2066">
        <v>-17</v>
      </c>
      <c r="W2066">
        <v>-17</v>
      </c>
      <c r="X2066" t="s">
        <v>108</v>
      </c>
      <c r="Y2066" t="s">
        <v>108</v>
      </c>
      <c r="Z2066" t="s">
        <v>108</v>
      </c>
      <c r="AA2066" t="s">
        <v>108</v>
      </c>
      <c r="AB2066" t="s">
        <v>108</v>
      </c>
      <c r="AC2066" t="s">
        <v>108</v>
      </c>
      <c r="AD2066" t="s">
        <v>108</v>
      </c>
      <c r="AE2066" t="s">
        <v>108</v>
      </c>
      <c r="AF2066" t="s">
        <v>108</v>
      </c>
      <c r="AG2066" t="s">
        <v>108</v>
      </c>
      <c r="AH2066" t="s">
        <v>108</v>
      </c>
      <c r="AI2066" t="s">
        <v>108</v>
      </c>
      <c r="AJ2066" t="s">
        <v>108</v>
      </c>
      <c r="AK2066" t="s">
        <v>108</v>
      </c>
      <c r="AL2066" t="s">
        <v>108</v>
      </c>
      <c r="AM2066" t="s">
        <v>108</v>
      </c>
      <c r="AN2066" t="s">
        <v>108</v>
      </c>
      <c r="AO2066" t="s">
        <v>108</v>
      </c>
      <c r="AP2066" t="s">
        <v>108</v>
      </c>
      <c r="AQ2066" t="s">
        <v>108</v>
      </c>
      <c r="AR2066" t="s">
        <v>108</v>
      </c>
      <c r="AS2066" t="s">
        <v>108</v>
      </c>
      <c r="AT2066" t="s">
        <v>108</v>
      </c>
      <c r="AU2066" t="s">
        <v>108</v>
      </c>
      <c r="AV2066" t="s">
        <v>108</v>
      </c>
      <c r="AW2066" t="s">
        <v>108</v>
      </c>
      <c r="AX2066" t="s">
        <v>108</v>
      </c>
      <c r="AY2066" t="s">
        <v>108</v>
      </c>
      <c r="AZ2066" t="s">
        <v>108</v>
      </c>
      <c r="BA2066" t="s">
        <v>108</v>
      </c>
      <c r="BB2066" t="s">
        <v>108</v>
      </c>
      <c r="BC2066" t="s">
        <v>108</v>
      </c>
      <c r="BD2066" t="s">
        <v>108</v>
      </c>
      <c r="BE2066" t="s">
        <v>108</v>
      </c>
      <c r="BF2066" t="s">
        <v>108</v>
      </c>
      <c r="BG2066" t="s">
        <v>108</v>
      </c>
      <c r="BH2066" t="s">
        <v>108</v>
      </c>
      <c r="BI2066" t="s">
        <v>108</v>
      </c>
      <c r="BJ2066" t="s">
        <v>108</v>
      </c>
      <c r="BK2066" t="s">
        <v>108</v>
      </c>
      <c r="BL2066" t="s">
        <v>108</v>
      </c>
      <c r="BM2066" t="s">
        <v>108</v>
      </c>
      <c r="BN2066" t="s">
        <v>108</v>
      </c>
      <c r="BO2066" t="s">
        <v>108</v>
      </c>
      <c r="BP2066" t="s">
        <v>108</v>
      </c>
      <c r="BQ2066" t="s">
        <v>108</v>
      </c>
      <c r="BR2066" t="s">
        <v>108</v>
      </c>
      <c r="BS2066" t="s">
        <v>108</v>
      </c>
      <c r="BT2066" t="s">
        <v>108</v>
      </c>
      <c r="BU2066" t="s">
        <v>108</v>
      </c>
      <c r="BV2066" t="s">
        <v>108</v>
      </c>
      <c r="BW2066" t="s">
        <v>108</v>
      </c>
      <c r="BX2066" t="s">
        <v>108</v>
      </c>
      <c r="BY2066" t="s">
        <v>108</v>
      </c>
      <c r="BZ2066" t="s">
        <v>108</v>
      </c>
      <c r="CA2066" t="s">
        <v>108</v>
      </c>
      <c r="CB2066" t="s">
        <v>108</v>
      </c>
      <c r="CC2066" t="s">
        <v>108</v>
      </c>
      <c r="CD2066" t="s">
        <v>108</v>
      </c>
      <c r="CE2066" t="s">
        <v>108</v>
      </c>
      <c r="CF2066" t="s">
        <v>108</v>
      </c>
      <c r="CG2066" t="s">
        <v>108</v>
      </c>
      <c r="CH2066" t="s">
        <v>108</v>
      </c>
      <c r="CI2066" t="s">
        <v>108</v>
      </c>
      <c r="CJ2066" t="s">
        <v>108</v>
      </c>
      <c r="CK2066" t="s">
        <v>108</v>
      </c>
      <c r="CL2066" t="s">
        <v>108</v>
      </c>
      <c r="CM2066" t="s">
        <v>108</v>
      </c>
      <c r="CN2066" t="s">
        <v>108</v>
      </c>
      <c r="CO2066" t="s">
        <v>108</v>
      </c>
      <c r="CP2066" t="s">
        <v>108</v>
      </c>
      <c r="CQ2066" t="s">
        <v>108</v>
      </c>
      <c r="CR2066" t="s">
        <v>108</v>
      </c>
      <c r="CS2066" t="s">
        <v>108</v>
      </c>
      <c r="CT2066" t="s">
        <v>108</v>
      </c>
      <c r="CU2066" t="s">
        <v>108</v>
      </c>
      <c r="CV2066" t="s">
        <v>108</v>
      </c>
      <c r="CW2066" t="s">
        <v>108</v>
      </c>
      <c r="CX2066" t="s">
        <v>108</v>
      </c>
      <c r="CY2066" t="s">
        <v>108</v>
      </c>
      <c r="CZ2066" t="s">
        <v>108</v>
      </c>
      <c r="DA2066" t="s">
        <v>108</v>
      </c>
      <c r="DB2066" t="s">
        <v>108</v>
      </c>
      <c r="DC2066" t="s">
        <v>108</v>
      </c>
      <c r="DD2066" t="s">
        <v>108</v>
      </c>
      <c r="DE2066" t="s">
        <v>108</v>
      </c>
      <c r="DF2066" t="s">
        <v>108</v>
      </c>
      <c r="DG2066" t="s">
        <v>108</v>
      </c>
      <c r="DH2066" t="s">
        <v>108</v>
      </c>
      <c r="DI2066" t="s">
        <v>108</v>
      </c>
      <c r="DJ2066" t="s">
        <v>108</v>
      </c>
      <c r="DK2066" t="s">
        <v>108</v>
      </c>
      <c r="DL2066" t="s">
        <v>108</v>
      </c>
      <c r="DM2066" t="s">
        <v>108</v>
      </c>
      <c r="DN2066" t="s">
        <v>108</v>
      </c>
      <c r="DO2066" t="s">
        <v>108</v>
      </c>
      <c r="DP2066" t="s">
        <v>108</v>
      </c>
      <c r="DQ2066" t="s">
        <v>108</v>
      </c>
      <c r="DR2066" t="s">
        <v>108</v>
      </c>
      <c r="DS2066" t="s">
        <v>108</v>
      </c>
      <c r="DT2066" t="s">
        <v>108</v>
      </c>
      <c r="DU2066" t="s">
        <v>108</v>
      </c>
    </row>
    <row r="2067" spans="1:125" x14ac:dyDescent="0.2">
      <c r="A2067" t="e">
        <f ca="1">_xll.BFieldInfo($B$2067)</f>
        <v>#NAME?</v>
      </c>
      <c r="B2067" t="s">
        <v>115</v>
      </c>
      <c r="C2067">
        <v>-20</v>
      </c>
      <c r="D2067">
        <v>635</v>
      </c>
      <c r="E2067">
        <v>635</v>
      </c>
      <c r="F2067">
        <v>635</v>
      </c>
      <c r="G2067">
        <v>944</v>
      </c>
      <c r="H2067">
        <v>944</v>
      </c>
      <c r="I2067">
        <v>944</v>
      </c>
      <c r="J2067">
        <v>628</v>
      </c>
      <c r="K2067">
        <v>628</v>
      </c>
      <c r="L2067">
        <v>628</v>
      </c>
      <c r="M2067">
        <v>613</v>
      </c>
      <c r="N2067">
        <v>613</v>
      </c>
      <c r="O2067">
        <v>613</v>
      </c>
      <c r="P2067">
        <v>528</v>
      </c>
      <c r="Q2067">
        <v>528</v>
      </c>
      <c r="R2067">
        <v>528</v>
      </c>
      <c r="S2067">
        <v>528</v>
      </c>
      <c r="T2067">
        <v>698</v>
      </c>
      <c r="U2067">
        <v>698</v>
      </c>
      <c r="V2067">
        <v>698</v>
      </c>
      <c r="W2067">
        <v>698</v>
      </c>
      <c r="X2067">
        <v>576</v>
      </c>
      <c r="Y2067">
        <v>576</v>
      </c>
      <c r="Z2067">
        <v>576</v>
      </c>
      <c r="AA2067">
        <v>672</v>
      </c>
      <c r="AB2067">
        <v>672</v>
      </c>
      <c r="AC2067">
        <v>672</v>
      </c>
      <c r="AD2067">
        <v>672</v>
      </c>
      <c r="AE2067">
        <v>591</v>
      </c>
      <c r="AF2067">
        <v>591</v>
      </c>
      <c r="AG2067">
        <v>591</v>
      </c>
      <c r="AH2067">
        <v>591</v>
      </c>
      <c r="AI2067">
        <v>719</v>
      </c>
      <c r="AJ2067">
        <v>719</v>
      </c>
      <c r="AK2067">
        <v>719</v>
      </c>
      <c r="AL2067">
        <v>719</v>
      </c>
      <c r="AM2067">
        <v>525</v>
      </c>
      <c r="AN2067">
        <v>525</v>
      </c>
      <c r="AO2067">
        <v>525</v>
      </c>
      <c r="AP2067">
        <v>525</v>
      </c>
      <c r="AQ2067">
        <v>502</v>
      </c>
      <c r="AR2067">
        <v>502</v>
      </c>
      <c r="AS2067">
        <v>502</v>
      </c>
      <c r="AT2067">
        <v>502</v>
      </c>
      <c r="AU2067">
        <v>556</v>
      </c>
      <c r="AV2067">
        <v>556</v>
      </c>
      <c r="AW2067">
        <v>556</v>
      </c>
      <c r="AX2067">
        <v>661</v>
      </c>
      <c r="AY2067">
        <v>661</v>
      </c>
      <c r="AZ2067">
        <v>661</v>
      </c>
      <c r="BA2067">
        <v>486</v>
      </c>
      <c r="BB2067">
        <v>486</v>
      </c>
      <c r="BC2067">
        <v>486</v>
      </c>
      <c r="BD2067">
        <v>486</v>
      </c>
      <c r="BE2067">
        <v>500</v>
      </c>
      <c r="BF2067">
        <v>500</v>
      </c>
      <c r="BG2067">
        <v>500</v>
      </c>
      <c r="BH2067">
        <v>519</v>
      </c>
      <c r="BI2067">
        <v>519</v>
      </c>
      <c r="BJ2067">
        <v>519</v>
      </c>
      <c r="BK2067">
        <v>648</v>
      </c>
      <c r="BL2067">
        <v>648</v>
      </c>
      <c r="BM2067">
        <v>648</v>
      </c>
      <c r="BN2067">
        <v>378</v>
      </c>
      <c r="BO2067">
        <v>378</v>
      </c>
      <c r="BP2067">
        <v>378</v>
      </c>
      <c r="BQ2067">
        <v>429</v>
      </c>
      <c r="BR2067">
        <v>429</v>
      </c>
      <c r="BS2067">
        <v>429</v>
      </c>
      <c r="BT2067">
        <v>406</v>
      </c>
      <c r="BU2067">
        <v>406</v>
      </c>
      <c r="BV2067">
        <v>406</v>
      </c>
      <c r="BW2067">
        <v>468</v>
      </c>
      <c r="BX2067">
        <v>468</v>
      </c>
      <c r="BY2067">
        <v>468</v>
      </c>
      <c r="BZ2067">
        <v>450</v>
      </c>
      <c r="CA2067">
        <v>450</v>
      </c>
      <c r="CB2067">
        <v>450</v>
      </c>
      <c r="CC2067">
        <v>197</v>
      </c>
      <c r="CD2067">
        <v>197</v>
      </c>
      <c r="CE2067">
        <v>197</v>
      </c>
      <c r="CF2067">
        <v>131</v>
      </c>
      <c r="CG2067">
        <v>131</v>
      </c>
      <c r="CH2067">
        <v>131</v>
      </c>
      <c r="CI2067">
        <v>430</v>
      </c>
      <c r="CJ2067">
        <v>430</v>
      </c>
      <c r="CK2067">
        <v>430</v>
      </c>
      <c r="CL2067">
        <v>150</v>
      </c>
      <c r="CM2067">
        <v>150</v>
      </c>
      <c r="CN2067">
        <v>150</v>
      </c>
      <c r="CO2067">
        <v>290</v>
      </c>
      <c r="CP2067">
        <v>290</v>
      </c>
      <c r="CQ2067">
        <v>290</v>
      </c>
      <c r="CR2067">
        <v>386</v>
      </c>
      <c r="CS2067">
        <v>386</v>
      </c>
      <c r="CT2067">
        <v>386</v>
      </c>
      <c r="CU2067">
        <v>386</v>
      </c>
      <c r="CV2067">
        <v>370</v>
      </c>
      <c r="CW2067">
        <v>370</v>
      </c>
      <c r="CX2067">
        <v>370</v>
      </c>
      <c r="CY2067">
        <v>370</v>
      </c>
      <c r="CZ2067">
        <v>450</v>
      </c>
      <c r="DA2067">
        <v>450</v>
      </c>
      <c r="DB2067">
        <v>450</v>
      </c>
      <c r="DC2067">
        <v>445</v>
      </c>
      <c r="DD2067">
        <v>445</v>
      </c>
      <c r="DE2067">
        <v>445</v>
      </c>
      <c r="DF2067">
        <v>445</v>
      </c>
      <c r="DG2067">
        <v>476</v>
      </c>
      <c r="DH2067">
        <v>476</v>
      </c>
      <c r="DI2067">
        <v>476</v>
      </c>
      <c r="DJ2067">
        <v>476</v>
      </c>
      <c r="DK2067">
        <v>418</v>
      </c>
      <c r="DL2067">
        <v>418</v>
      </c>
      <c r="DM2067">
        <v>418</v>
      </c>
      <c r="DN2067">
        <v>418</v>
      </c>
      <c r="DO2067">
        <v>444</v>
      </c>
      <c r="DP2067">
        <v>444</v>
      </c>
      <c r="DQ2067">
        <v>444</v>
      </c>
      <c r="DR2067">
        <v>444</v>
      </c>
      <c r="DS2067">
        <v>401</v>
      </c>
      <c r="DT2067">
        <v>401</v>
      </c>
      <c r="DU2067">
        <v>401</v>
      </c>
    </row>
    <row r="2068" spans="1:125" x14ac:dyDescent="0.2">
      <c r="A2068" t="e">
        <f ca="1">_xll.BFieldInfo($B$2068)</f>
        <v>#NAME?</v>
      </c>
      <c r="B2068" t="s">
        <v>116</v>
      </c>
      <c r="C2068">
        <v>44</v>
      </c>
      <c r="D2068">
        <v>44</v>
      </c>
      <c r="E2068">
        <v>44</v>
      </c>
      <c r="F2068">
        <v>44</v>
      </c>
      <c r="G2068">
        <v>44</v>
      </c>
      <c r="H2068">
        <v>44</v>
      </c>
      <c r="I2068">
        <v>44</v>
      </c>
      <c r="J2068">
        <v>46</v>
      </c>
      <c r="K2068">
        <v>46</v>
      </c>
      <c r="L2068">
        <v>46</v>
      </c>
      <c r="M2068">
        <v>46</v>
      </c>
      <c r="N2068">
        <v>46</v>
      </c>
      <c r="O2068">
        <v>46</v>
      </c>
      <c r="P2068">
        <v>46</v>
      </c>
      <c r="Q2068">
        <v>46</v>
      </c>
      <c r="R2068">
        <v>46</v>
      </c>
      <c r="S2068">
        <v>46</v>
      </c>
      <c r="T2068">
        <v>46</v>
      </c>
      <c r="U2068">
        <v>46</v>
      </c>
      <c r="V2068">
        <v>46</v>
      </c>
      <c r="W2068">
        <v>46</v>
      </c>
      <c r="X2068">
        <v>45</v>
      </c>
      <c r="Y2068">
        <v>45</v>
      </c>
      <c r="Z2068">
        <v>45</v>
      </c>
      <c r="AA2068">
        <v>45</v>
      </c>
      <c r="AB2068">
        <v>45</v>
      </c>
      <c r="AC2068">
        <v>45</v>
      </c>
      <c r="AD2068">
        <v>45</v>
      </c>
      <c r="AE2068">
        <v>45</v>
      </c>
      <c r="AF2068">
        <v>45</v>
      </c>
      <c r="AG2068">
        <v>45</v>
      </c>
      <c r="AH2068">
        <v>45</v>
      </c>
      <c r="AI2068">
        <v>45</v>
      </c>
      <c r="AJ2068">
        <v>45</v>
      </c>
      <c r="AK2068">
        <v>45</v>
      </c>
      <c r="AL2068">
        <v>45</v>
      </c>
      <c r="AM2068">
        <v>50</v>
      </c>
      <c r="AN2068">
        <v>50</v>
      </c>
      <c r="AO2068">
        <v>50</v>
      </c>
      <c r="AP2068">
        <v>50</v>
      </c>
      <c r="AQ2068">
        <v>50</v>
      </c>
      <c r="AR2068">
        <v>50</v>
      </c>
      <c r="AS2068">
        <v>50</v>
      </c>
      <c r="AT2068">
        <v>50</v>
      </c>
      <c r="AU2068">
        <v>50</v>
      </c>
      <c r="AV2068">
        <v>50</v>
      </c>
      <c r="AW2068">
        <v>50</v>
      </c>
      <c r="AX2068">
        <v>50</v>
      </c>
      <c r="AY2068">
        <v>50</v>
      </c>
      <c r="AZ2068">
        <v>50</v>
      </c>
      <c r="BA2068">
        <v>48</v>
      </c>
      <c r="BB2068">
        <v>48</v>
      </c>
      <c r="BC2068">
        <v>48</v>
      </c>
      <c r="BD2068">
        <v>48</v>
      </c>
      <c r="BE2068">
        <v>48</v>
      </c>
      <c r="BF2068">
        <v>48</v>
      </c>
      <c r="BG2068">
        <v>48</v>
      </c>
      <c r="BH2068">
        <v>48</v>
      </c>
      <c r="BI2068">
        <v>48</v>
      </c>
      <c r="BJ2068">
        <v>48</v>
      </c>
      <c r="BK2068">
        <v>48</v>
      </c>
      <c r="BL2068">
        <v>48</v>
      </c>
      <c r="BM2068">
        <v>48</v>
      </c>
      <c r="BN2068">
        <v>39.032299999999999</v>
      </c>
      <c r="BO2068">
        <v>39.032299999999999</v>
      </c>
      <c r="BP2068">
        <v>39.032299999999999</v>
      </c>
      <c r="BQ2068">
        <v>39.032299999999999</v>
      </c>
      <c r="BR2068">
        <v>39.032299999999999</v>
      </c>
      <c r="BS2068">
        <v>39.032299999999999</v>
      </c>
      <c r="BT2068">
        <v>39.032299999999999</v>
      </c>
      <c r="BU2068">
        <v>39.032299999999999</v>
      </c>
      <c r="BV2068">
        <v>39.032299999999999</v>
      </c>
      <c r="BW2068">
        <v>39.032299999999999</v>
      </c>
      <c r="BX2068">
        <v>39.032299999999999</v>
      </c>
      <c r="BY2068">
        <v>39.032299999999999</v>
      </c>
      <c r="BZ2068">
        <v>45.551600000000001</v>
      </c>
      <c r="CA2068">
        <v>45.551600000000001</v>
      </c>
      <c r="CB2068">
        <v>45.551600000000001</v>
      </c>
      <c r="CC2068">
        <v>45.551600000000001</v>
      </c>
      <c r="CD2068">
        <v>45.551600000000001</v>
      </c>
      <c r="CE2068">
        <v>45.551600000000001</v>
      </c>
      <c r="CF2068">
        <v>45.551600000000001</v>
      </c>
      <c r="CG2068">
        <v>45.551600000000001</v>
      </c>
      <c r="CH2068">
        <v>45.551600000000001</v>
      </c>
      <c r="CI2068">
        <v>45.551600000000001</v>
      </c>
      <c r="CJ2068">
        <v>45.551600000000001</v>
      </c>
      <c r="CK2068">
        <v>45.551600000000001</v>
      </c>
      <c r="CL2068">
        <v>36.614199999999997</v>
      </c>
      <c r="CM2068">
        <v>36.614199999999997</v>
      </c>
      <c r="CN2068">
        <v>36.614199999999997</v>
      </c>
      <c r="CO2068">
        <v>36.614199999999997</v>
      </c>
      <c r="CP2068">
        <v>36.614199999999997</v>
      </c>
      <c r="CQ2068">
        <v>36.614199999999997</v>
      </c>
      <c r="CR2068">
        <v>36.614199999999997</v>
      </c>
      <c r="CS2068">
        <v>36.614199999999997</v>
      </c>
      <c r="CT2068">
        <v>36.614199999999997</v>
      </c>
      <c r="CU2068">
        <v>36.614199999999997</v>
      </c>
      <c r="CV2068">
        <v>36.614199999999997</v>
      </c>
      <c r="CW2068">
        <v>36.614199999999997</v>
      </c>
      <c r="CX2068">
        <v>36.614199999999997</v>
      </c>
      <c r="CY2068">
        <v>36.614199999999997</v>
      </c>
      <c r="CZ2068">
        <v>48.571399999999997</v>
      </c>
      <c r="DA2068">
        <v>48.571399999999997</v>
      </c>
      <c r="DB2068">
        <v>48.571399999999997</v>
      </c>
      <c r="DC2068">
        <v>48.571399999999997</v>
      </c>
      <c r="DD2068">
        <v>48.571399999999997</v>
      </c>
      <c r="DE2068">
        <v>48.571399999999997</v>
      </c>
      <c r="DF2068">
        <v>48.571399999999997</v>
      </c>
      <c r="DG2068">
        <v>48.571399999999997</v>
      </c>
      <c r="DH2068">
        <v>48.571399999999997</v>
      </c>
      <c r="DI2068">
        <v>48.571399999999997</v>
      </c>
      <c r="DJ2068">
        <v>48.571399999999997</v>
      </c>
      <c r="DK2068">
        <v>48.571399999999997</v>
      </c>
      <c r="DL2068">
        <v>48.571399999999997</v>
      </c>
      <c r="DM2068">
        <v>48.571399999999997</v>
      </c>
      <c r="DN2068">
        <v>48.571399999999997</v>
      </c>
      <c r="DO2068" t="s">
        <v>108</v>
      </c>
      <c r="DP2068" t="s">
        <v>108</v>
      </c>
      <c r="DQ2068" t="s">
        <v>108</v>
      </c>
      <c r="DR2068" t="s">
        <v>108</v>
      </c>
      <c r="DS2068" t="s">
        <v>108</v>
      </c>
      <c r="DT2068" t="s">
        <v>108</v>
      </c>
      <c r="DU2068" t="s">
        <v>108</v>
      </c>
    </row>
    <row r="2069" spans="1:125" x14ac:dyDescent="0.2">
      <c r="A2069" t="e">
        <f ca="1">_xll.BFieldInfo($B$2069)</f>
        <v>#NAME?</v>
      </c>
      <c r="B2069" t="s">
        <v>117</v>
      </c>
      <c r="C2069">
        <v>22</v>
      </c>
      <c r="D2069">
        <v>22</v>
      </c>
      <c r="E2069">
        <v>22</v>
      </c>
      <c r="F2069">
        <v>22</v>
      </c>
      <c r="G2069">
        <v>22</v>
      </c>
      <c r="H2069">
        <v>22</v>
      </c>
      <c r="I2069">
        <v>22</v>
      </c>
      <c r="J2069">
        <v>26</v>
      </c>
      <c r="K2069">
        <v>26</v>
      </c>
      <c r="L2069">
        <v>26</v>
      </c>
      <c r="M2069">
        <v>26</v>
      </c>
      <c r="N2069">
        <v>26</v>
      </c>
      <c r="O2069">
        <v>26</v>
      </c>
      <c r="P2069">
        <v>26</v>
      </c>
      <c r="Q2069">
        <v>26</v>
      </c>
      <c r="R2069">
        <v>26</v>
      </c>
      <c r="S2069">
        <v>26</v>
      </c>
      <c r="T2069">
        <v>26</v>
      </c>
      <c r="U2069">
        <v>26</v>
      </c>
      <c r="V2069">
        <v>26</v>
      </c>
      <c r="W2069">
        <v>26</v>
      </c>
      <c r="X2069">
        <v>28</v>
      </c>
      <c r="Y2069">
        <v>28</v>
      </c>
      <c r="Z2069">
        <v>28</v>
      </c>
      <c r="AA2069">
        <v>28</v>
      </c>
      <c r="AB2069">
        <v>28</v>
      </c>
      <c r="AC2069">
        <v>28</v>
      </c>
      <c r="AD2069">
        <v>28</v>
      </c>
      <c r="AE2069">
        <v>28</v>
      </c>
      <c r="AF2069">
        <v>28</v>
      </c>
      <c r="AG2069">
        <v>28</v>
      </c>
      <c r="AH2069">
        <v>28</v>
      </c>
      <c r="AI2069">
        <v>28</v>
      </c>
      <c r="AJ2069">
        <v>28</v>
      </c>
      <c r="AK2069">
        <v>28</v>
      </c>
      <c r="AL2069">
        <v>28</v>
      </c>
      <c r="AM2069">
        <v>28</v>
      </c>
      <c r="AN2069">
        <v>28</v>
      </c>
      <c r="AO2069">
        <v>28</v>
      </c>
      <c r="AP2069">
        <v>28</v>
      </c>
      <c r="AQ2069">
        <v>28</v>
      </c>
      <c r="AR2069">
        <v>28</v>
      </c>
      <c r="AS2069">
        <v>28</v>
      </c>
      <c r="AT2069">
        <v>28</v>
      </c>
      <c r="AU2069">
        <v>28</v>
      </c>
      <c r="AV2069">
        <v>28</v>
      </c>
      <c r="AW2069">
        <v>28</v>
      </c>
      <c r="AX2069">
        <v>28</v>
      </c>
      <c r="AY2069">
        <v>28</v>
      </c>
      <c r="AZ2069">
        <v>28</v>
      </c>
      <c r="BA2069">
        <v>31</v>
      </c>
      <c r="BB2069">
        <v>31</v>
      </c>
      <c r="BC2069">
        <v>31</v>
      </c>
      <c r="BD2069">
        <v>31</v>
      </c>
      <c r="BE2069">
        <v>31</v>
      </c>
      <c r="BF2069">
        <v>31</v>
      </c>
      <c r="BG2069">
        <v>31</v>
      </c>
      <c r="BH2069">
        <v>31</v>
      </c>
      <c r="BI2069">
        <v>31</v>
      </c>
      <c r="BJ2069">
        <v>31</v>
      </c>
      <c r="BK2069">
        <v>31</v>
      </c>
      <c r="BL2069">
        <v>31</v>
      </c>
      <c r="BM2069">
        <v>31</v>
      </c>
      <c r="BN2069">
        <v>40.322600000000001</v>
      </c>
      <c r="BO2069">
        <v>40.322600000000001</v>
      </c>
      <c r="BP2069">
        <v>40.322600000000001</v>
      </c>
      <c r="BQ2069">
        <v>40.322600000000001</v>
      </c>
      <c r="BR2069">
        <v>40.322600000000001</v>
      </c>
      <c r="BS2069">
        <v>40.322600000000001</v>
      </c>
      <c r="BT2069">
        <v>40.322600000000001</v>
      </c>
      <c r="BU2069">
        <v>40.322600000000001</v>
      </c>
      <c r="BV2069">
        <v>40.322600000000001</v>
      </c>
      <c r="BW2069">
        <v>40.322600000000001</v>
      </c>
      <c r="BX2069">
        <v>40.322600000000001</v>
      </c>
      <c r="BY2069">
        <v>40.322600000000001</v>
      </c>
      <c r="BZ2069">
        <v>33.451999999999998</v>
      </c>
      <c r="CA2069">
        <v>33.451999999999998</v>
      </c>
      <c r="CB2069">
        <v>33.451999999999998</v>
      </c>
      <c r="CC2069">
        <v>33.451999999999998</v>
      </c>
      <c r="CD2069">
        <v>33.451999999999998</v>
      </c>
      <c r="CE2069">
        <v>33.451999999999998</v>
      </c>
      <c r="CF2069">
        <v>33.451999999999998</v>
      </c>
      <c r="CG2069">
        <v>33.451999999999998</v>
      </c>
      <c r="CH2069">
        <v>33.451999999999998</v>
      </c>
      <c r="CI2069">
        <v>33.451999999999998</v>
      </c>
      <c r="CJ2069">
        <v>33.451999999999998</v>
      </c>
      <c r="CK2069">
        <v>33.451999999999998</v>
      </c>
      <c r="CL2069">
        <v>39.370100000000001</v>
      </c>
      <c r="CM2069">
        <v>39.370100000000001</v>
      </c>
      <c r="CN2069">
        <v>39.370100000000001</v>
      </c>
      <c r="CO2069">
        <v>39.370100000000001</v>
      </c>
      <c r="CP2069">
        <v>39.370100000000001</v>
      </c>
      <c r="CQ2069">
        <v>39.370100000000001</v>
      </c>
      <c r="CR2069">
        <v>39.370100000000001</v>
      </c>
      <c r="CS2069">
        <v>39.370100000000001</v>
      </c>
      <c r="CT2069">
        <v>39.370100000000001</v>
      </c>
      <c r="CU2069">
        <v>39.370100000000001</v>
      </c>
      <c r="CV2069">
        <v>39.370100000000001</v>
      </c>
      <c r="CW2069">
        <v>39.370100000000001</v>
      </c>
      <c r="CX2069">
        <v>39.370100000000001</v>
      </c>
      <c r="CY2069">
        <v>39.370100000000001</v>
      </c>
      <c r="CZ2069">
        <v>38.571399999999997</v>
      </c>
      <c r="DA2069">
        <v>38.571399999999997</v>
      </c>
      <c r="DB2069">
        <v>38.571399999999997</v>
      </c>
      <c r="DC2069">
        <v>38.571399999999997</v>
      </c>
      <c r="DD2069">
        <v>38.571399999999997</v>
      </c>
      <c r="DE2069">
        <v>38.571399999999997</v>
      </c>
      <c r="DF2069">
        <v>38.571399999999997</v>
      </c>
      <c r="DG2069">
        <v>38.571399999999997</v>
      </c>
      <c r="DH2069">
        <v>38.571399999999997</v>
      </c>
      <c r="DI2069">
        <v>38.571399999999997</v>
      </c>
      <c r="DJ2069">
        <v>38.571399999999997</v>
      </c>
      <c r="DK2069">
        <v>38.571399999999997</v>
      </c>
      <c r="DL2069">
        <v>38.571399999999997</v>
      </c>
      <c r="DM2069">
        <v>38.571399999999997</v>
      </c>
      <c r="DN2069">
        <v>38.571399999999997</v>
      </c>
      <c r="DO2069" t="s">
        <v>108</v>
      </c>
      <c r="DP2069" t="s">
        <v>108</v>
      </c>
      <c r="DQ2069" t="s">
        <v>108</v>
      </c>
      <c r="DR2069" t="s">
        <v>108</v>
      </c>
      <c r="DS2069" t="s">
        <v>108</v>
      </c>
      <c r="DT2069" t="s">
        <v>108</v>
      </c>
      <c r="DU2069" t="s">
        <v>108</v>
      </c>
    </row>
    <row r="2071" spans="1:125" x14ac:dyDescent="0.2">
      <c r="A2071" t="s">
        <v>308</v>
      </c>
      <c r="B2071" t="s">
        <v>106</v>
      </c>
      <c r="C2071" s="8" t="e">
        <f ca="1">_xll.BDH($A$2071,$B$2072:$B$2082,$B$1,$B$2,"Dir=H","Per=M","Days=A","Dts=S","Sort=R","cols=116;rows=12")</f>
        <v>#NAME?</v>
      </c>
      <c r="D2071" s="8">
        <v>43980</v>
      </c>
      <c r="E2071" s="8">
        <v>43951</v>
      </c>
      <c r="F2071" s="8">
        <v>43921</v>
      </c>
      <c r="G2071" s="8">
        <v>43889</v>
      </c>
      <c r="H2071" s="8">
        <v>43861</v>
      </c>
      <c r="I2071" s="8">
        <v>43830</v>
      </c>
      <c r="J2071" s="8">
        <v>43798</v>
      </c>
      <c r="K2071" s="8">
        <v>43769</v>
      </c>
      <c r="L2071" s="8">
        <v>43738</v>
      </c>
      <c r="M2071" s="8">
        <v>43707</v>
      </c>
      <c r="N2071" s="8">
        <v>43677</v>
      </c>
      <c r="O2071" s="8">
        <v>43646</v>
      </c>
      <c r="P2071" s="8">
        <v>43644</v>
      </c>
      <c r="Q2071" s="8">
        <v>43616</v>
      </c>
      <c r="R2071" s="8">
        <v>43585</v>
      </c>
      <c r="S2071" s="8">
        <v>43553</v>
      </c>
      <c r="T2071" s="8">
        <v>43524</v>
      </c>
      <c r="U2071" s="8">
        <v>43496</v>
      </c>
      <c r="V2071" s="8">
        <v>43465</v>
      </c>
      <c r="W2071" s="8">
        <v>43434</v>
      </c>
      <c r="X2071" s="8">
        <v>43404</v>
      </c>
      <c r="Y2071" s="8">
        <v>43371</v>
      </c>
      <c r="Z2071" s="8">
        <v>43343</v>
      </c>
      <c r="AA2071" s="8">
        <v>43312</v>
      </c>
      <c r="AB2071" s="8">
        <v>43281</v>
      </c>
      <c r="AC2071" s="8">
        <v>43280</v>
      </c>
      <c r="AD2071" s="8">
        <v>43251</v>
      </c>
      <c r="AE2071" s="8">
        <v>43220</v>
      </c>
      <c r="AF2071" s="8">
        <v>43189</v>
      </c>
      <c r="AG2071" s="8">
        <v>43159</v>
      </c>
      <c r="AH2071" s="8">
        <v>43131</v>
      </c>
      <c r="AI2071" s="8">
        <v>43100</v>
      </c>
      <c r="AJ2071" s="8">
        <v>43098</v>
      </c>
      <c r="AK2071" s="8">
        <v>43069</v>
      </c>
      <c r="AL2071" s="8">
        <v>43039</v>
      </c>
      <c r="AM2071" s="8">
        <v>43007</v>
      </c>
      <c r="AN2071" s="8">
        <v>42978</v>
      </c>
      <c r="AO2071" s="8">
        <v>42947</v>
      </c>
      <c r="AP2071" s="8">
        <v>42916</v>
      </c>
      <c r="AQ2071" s="8">
        <v>42886</v>
      </c>
      <c r="AR2071" s="8">
        <v>42853</v>
      </c>
      <c r="AS2071" s="8">
        <v>42825</v>
      </c>
      <c r="AT2071" s="8">
        <v>42794</v>
      </c>
      <c r="AU2071" s="8">
        <v>42766</v>
      </c>
      <c r="AV2071" s="8">
        <v>42735</v>
      </c>
      <c r="AW2071" s="8">
        <v>42734</v>
      </c>
      <c r="AX2071" s="8">
        <v>42704</v>
      </c>
      <c r="AY2071" s="8">
        <v>42674</v>
      </c>
      <c r="AZ2071" s="8">
        <v>42643</v>
      </c>
      <c r="BA2071" s="8">
        <v>42613</v>
      </c>
      <c r="BB2071" s="8">
        <v>42580</v>
      </c>
      <c r="BC2071" s="8">
        <v>42551</v>
      </c>
      <c r="BD2071" s="8">
        <v>42521</v>
      </c>
      <c r="BE2071" s="8">
        <v>42489</v>
      </c>
      <c r="BF2071" s="8">
        <v>42460</v>
      </c>
      <c r="BG2071" s="8">
        <v>42429</v>
      </c>
      <c r="BH2071" s="8">
        <v>42398</v>
      </c>
      <c r="BI2071" s="8">
        <v>42369</v>
      </c>
      <c r="BJ2071" s="8">
        <v>42338</v>
      </c>
      <c r="BK2071" s="8">
        <v>42307</v>
      </c>
      <c r="BL2071" s="8">
        <v>42277</v>
      </c>
      <c r="BM2071" s="8">
        <v>42247</v>
      </c>
      <c r="BN2071" s="8">
        <v>42216</v>
      </c>
      <c r="BO2071" s="8">
        <v>42185</v>
      </c>
      <c r="BP2071" s="8">
        <v>42153</v>
      </c>
      <c r="BQ2071" s="8">
        <v>42124</v>
      </c>
      <c r="BR2071" s="8">
        <v>42094</v>
      </c>
      <c r="BS2071" s="8">
        <v>42062</v>
      </c>
      <c r="BT2071" s="8">
        <v>42034</v>
      </c>
      <c r="BU2071" s="8">
        <v>42004</v>
      </c>
      <c r="BV2071" s="8">
        <v>41971</v>
      </c>
      <c r="BW2071" s="8">
        <v>41943</v>
      </c>
      <c r="BX2071" s="8">
        <v>41912</v>
      </c>
      <c r="BY2071" s="8">
        <v>41880</v>
      </c>
      <c r="BZ2071" s="8">
        <v>41851</v>
      </c>
      <c r="CA2071" s="8">
        <v>41820</v>
      </c>
      <c r="CB2071" s="8">
        <v>41789</v>
      </c>
      <c r="CC2071" s="8">
        <v>41759</v>
      </c>
      <c r="CD2071" s="8">
        <v>41729</v>
      </c>
      <c r="CE2071" s="8">
        <v>41698</v>
      </c>
      <c r="CF2071" s="8">
        <v>41670</v>
      </c>
      <c r="CG2071" s="8">
        <v>41639</v>
      </c>
      <c r="CH2071" s="8">
        <v>41607</v>
      </c>
      <c r="CI2071" s="8">
        <v>41578</v>
      </c>
      <c r="CJ2071" s="8">
        <v>41547</v>
      </c>
      <c r="CK2071" s="8">
        <v>41516</v>
      </c>
      <c r="CL2071" s="8">
        <v>41486</v>
      </c>
      <c r="CM2071" s="8">
        <v>41455</v>
      </c>
      <c r="CN2071" s="8">
        <v>41453</v>
      </c>
      <c r="CO2071" s="8">
        <v>41425</v>
      </c>
      <c r="CP2071" s="8">
        <v>41394</v>
      </c>
      <c r="CQ2071" s="8">
        <v>41362</v>
      </c>
      <c r="CR2071" s="8">
        <v>41333</v>
      </c>
      <c r="CS2071" s="8">
        <v>41305</v>
      </c>
      <c r="CT2071" s="8">
        <v>41274</v>
      </c>
      <c r="CU2071" s="8">
        <v>41243</v>
      </c>
      <c r="CV2071" s="8">
        <v>41213</v>
      </c>
      <c r="CW2071" s="8">
        <v>41180</v>
      </c>
      <c r="CX2071" s="8">
        <v>41152</v>
      </c>
      <c r="CY2071" s="8">
        <v>41121</v>
      </c>
      <c r="CZ2071" s="8">
        <v>41090</v>
      </c>
      <c r="DA2071" s="8">
        <v>41089</v>
      </c>
      <c r="DB2071" s="8">
        <v>41060</v>
      </c>
      <c r="DC2071" s="8">
        <v>41029</v>
      </c>
      <c r="DD2071" s="8">
        <v>40998</v>
      </c>
      <c r="DE2071" s="8">
        <v>40968</v>
      </c>
      <c r="DF2071" s="8">
        <v>40939</v>
      </c>
      <c r="DG2071" s="8">
        <v>40908</v>
      </c>
      <c r="DH2071" s="8">
        <v>40907</v>
      </c>
      <c r="DI2071" s="8">
        <v>40877</v>
      </c>
      <c r="DJ2071" s="8">
        <v>40847</v>
      </c>
      <c r="DK2071" s="8">
        <v>40816</v>
      </c>
      <c r="DL2071" s="8">
        <v>40786</v>
      </c>
      <c r="DM2071" s="8">
        <v>40753</v>
      </c>
      <c r="DN2071" s="8">
        <v>40724</v>
      </c>
    </row>
    <row r="2072" spans="1:125" x14ac:dyDescent="0.2">
      <c r="A2072" t="e">
        <f ca="1">_xll.BFieldInfo($B$2072)</f>
        <v>#NAME?</v>
      </c>
      <c r="B2072" t="s">
        <v>107</v>
      </c>
      <c r="C2072">
        <v>159.6679</v>
      </c>
      <c r="D2072">
        <v>151.83369999999999</v>
      </c>
      <c r="E2072">
        <v>141.11199999999999</v>
      </c>
      <c r="F2072">
        <v>141.78049999999999</v>
      </c>
      <c r="G2072">
        <v>149.37700000000001</v>
      </c>
      <c r="H2072">
        <v>158.91810000000001</v>
      </c>
      <c r="I2072">
        <v>153.3879</v>
      </c>
      <c r="J2072">
        <v>149.55930000000001</v>
      </c>
      <c r="K2072">
        <v>144.75829999999999</v>
      </c>
      <c r="L2072">
        <v>144.30529999999999</v>
      </c>
      <c r="M2072">
        <v>139.9408</v>
      </c>
      <c r="N2072">
        <v>138.11760000000001</v>
      </c>
      <c r="O2072">
        <v>135.96299999999999</v>
      </c>
      <c r="P2072">
        <v>135.96299999999999</v>
      </c>
      <c r="Q2072">
        <v>123.2009</v>
      </c>
      <c r="R2072">
        <v>127.9931</v>
      </c>
      <c r="S2072">
        <v>122.3789</v>
      </c>
      <c r="T2072">
        <v>118.38420000000001</v>
      </c>
      <c r="U2072">
        <v>114.3895</v>
      </c>
      <c r="V2072">
        <v>117.0886</v>
      </c>
      <c r="W2072">
        <v>115.25320000000001</v>
      </c>
      <c r="X2072">
        <v>115.5231</v>
      </c>
      <c r="Y2072">
        <v>122.3249</v>
      </c>
      <c r="Z2072">
        <v>117.1426</v>
      </c>
      <c r="AA2072">
        <v>118.2222</v>
      </c>
      <c r="AB2072">
        <v>116.27889999999999</v>
      </c>
      <c r="AC2072">
        <v>116.27889999999999</v>
      </c>
      <c r="AD2072">
        <v>113.79559999999999</v>
      </c>
      <c r="AE2072">
        <v>113.8412</v>
      </c>
      <c r="AF2072">
        <v>104.81189999999999</v>
      </c>
      <c r="AG2072">
        <v>108.6786</v>
      </c>
      <c r="AH2072">
        <v>114.36799999999999</v>
      </c>
      <c r="AI2072">
        <v>110.68049999999999</v>
      </c>
      <c r="AJ2072">
        <v>110.68049999999999</v>
      </c>
      <c r="AK2072">
        <v>110.78579999999999</v>
      </c>
      <c r="AL2072">
        <v>115.15819999999999</v>
      </c>
      <c r="AM2072">
        <v>108.0896</v>
      </c>
      <c r="AN2072">
        <v>98.224100000000007</v>
      </c>
      <c r="AO2072">
        <v>99.325500000000005</v>
      </c>
      <c r="AP2072">
        <v>103.6357</v>
      </c>
      <c r="AQ2072">
        <v>103.92310000000001</v>
      </c>
      <c r="AR2072">
        <v>103.529</v>
      </c>
      <c r="AS2072">
        <v>100.2527</v>
      </c>
      <c r="AT2072">
        <v>95.385199999999998</v>
      </c>
      <c r="AU2072">
        <v>93.606700000000004</v>
      </c>
      <c r="AV2072">
        <v>98.895399999999995</v>
      </c>
      <c r="AW2072">
        <v>98.895399999999995</v>
      </c>
      <c r="AX2072">
        <v>89.937299999999993</v>
      </c>
      <c r="AY2072">
        <v>86.7547</v>
      </c>
      <c r="AZ2072">
        <v>89.3476</v>
      </c>
      <c r="BA2072">
        <v>89.651600000000002</v>
      </c>
      <c r="BB2072">
        <v>86.971100000000007</v>
      </c>
      <c r="BC2072">
        <v>85.758499999999998</v>
      </c>
      <c r="BD2072">
        <v>88.010499999999993</v>
      </c>
      <c r="BE2072">
        <v>87.836799999999997</v>
      </c>
      <c r="BF2072">
        <v>87.739199999999997</v>
      </c>
      <c r="BG2072">
        <v>85.334800000000001</v>
      </c>
      <c r="BH2072">
        <v>84.483000000000004</v>
      </c>
      <c r="BI2072">
        <v>91.962500000000006</v>
      </c>
      <c r="BJ2072">
        <v>102.47629999999999</v>
      </c>
      <c r="BK2072">
        <v>104.6057</v>
      </c>
      <c r="BL2072">
        <v>93.736999999999995</v>
      </c>
      <c r="BM2072">
        <v>94.801599999999993</v>
      </c>
      <c r="BN2072">
        <v>105.1824</v>
      </c>
      <c r="BO2072">
        <v>100.6574</v>
      </c>
      <c r="BP2072">
        <v>104.0733</v>
      </c>
      <c r="BQ2072">
        <v>101.4006</v>
      </c>
      <c r="BR2072">
        <v>104.0051</v>
      </c>
      <c r="BS2072">
        <v>102.5292</v>
      </c>
      <c r="BT2072">
        <v>97.233500000000006</v>
      </c>
      <c r="BU2072">
        <v>89.2898</v>
      </c>
      <c r="BV2072">
        <v>87.857399999999998</v>
      </c>
      <c r="BW2072">
        <v>83.56</v>
      </c>
      <c r="BX2072">
        <v>83.837800000000001</v>
      </c>
      <c r="BY2072">
        <v>84.419499999999999</v>
      </c>
      <c r="BZ2072">
        <v>82.492199999999997</v>
      </c>
      <c r="CA2072">
        <v>85.600200000000001</v>
      </c>
      <c r="CB2072">
        <v>84.329400000000007</v>
      </c>
      <c r="CC2072">
        <v>79.450400000000002</v>
      </c>
      <c r="CD2072">
        <v>75.766800000000003</v>
      </c>
      <c r="CE2072">
        <v>76.876499999999993</v>
      </c>
      <c r="CF2072">
        <v>71.821299999999994</v>
      </c>
      <c r="CG2072">
        <v>79.219200000000001</v>
      </c>
      <c r="CH2072">
        <v>79.065100000000001</v>
      </c>
      <c r="CI2072">
        <v>77.292599999999993</v>
      </c>
      <c r="CJ2072">
        <v>79.334800000000001</v>
      </c>
      <c r="CK2072">
        <v>76.683899999999994</v>
      </c>
      <c r="CL2072">
        <v>76.891900000000007</v>
      </c>
      <c r="CM2072">
        <v>73.108199999999997</v>
      </c>
      <c r="CN2072">
        <v>73.108199999999997</v>
      </c>
      <c r="CO2072">
        <v>76.560599999999994</v>
      </c>
      <c r="CP2072">
        <v>72.189800000000005</v>
      </c>
      <c r="CQ2072">
        <v>71.183400000000006</v>
      </c>
      <c r="CR2072">
        <v>69.996700000000004</v>
      </c>
      <c r="CS2072">
        <v>70.702699999999993</v>
      </c>
      <c r="CT2072">
        <v>71.386200000000002</v>
      </c>
      <c r="CU2072">
        <v>70.53</v>
      </c>
      <c r="CV2072">
        <v>68.344499999999996</v>
      </c>
      <c r="CW2072">
        <v>72.437600000000003</v>
      </c>
      <c r="CX2072">
        <v>70.259600000000006</v>
      </c>
      <c r="CY2072">
        <v>68.329400000000007</v>
      </c>
      <c r="CZ2072">
        <v>67.631</v>
      </c>
      <c r="DA2072">
        <v>67.631</v>
      </c>
      <c r="DB2072">
        <v>65.693299999999994</v>
      </c>
      <c r="DC2072">
        <v>64.643600000000006</v>
      </c>
      <c r="DD2072">
        <v>66.499700000000004</v>
      </c>
      <c r="DE2072">
        <v>64.883099999999999</v>
      </c>
      <c r="DF2072">
        <v>64.011600000000001</v>
      </c>
      <c r="DG2072">
        <v>63.592500000000001</v>
      </c>
      <c r="DH2072">
        <v>63.592500000000001</v>
      </c>
      <c r="DI2072">
        <v>62.508099999999999</v>
      </c>
      <c r="DJ2072">
        <v>62.368400000000001</v>
      </c>
      <c r="DK2072">
        <v>58.529899999999998</v>
      </c>
      <c r="DL2072">
        <v>60.2196</v>
      </c>
      <c r="DM2072">
        <v>63.832000000000001</v>
      </c>
      <c r="DN2072">
        <v>65.754599999999996</v>
      </c>
    </row>
    <row r="2073" spans="1:125" x14ac:dyDescent="0.2">
      <c r="A2073" t="e">
        <f ca="1">_xll.BFieldInfo($B$2073)</f>
        <v>#NAME?</v>
      </c>
      <c r="B2073" t="s">
        <v>109</v>
      </c>
      <c r="C2073">
        <v>2776.8</v>
      </c>
      <c r="D2073">
        <v>2776.8</v>
      </c>
      <c r="E2073">
        <v>2776.8</v>
      </c>
      <c r="F2073">
        <v>2776.8</v>
      </c>
      <c r="G2073">
        <v>2776.8</v>
      </c>
      <c r="H2073">
        <v>2776.8</v>
      </c>
      <c r="I2073">
        <v>2776.8</v>
      </c>
      <c r="J2073">
        <v>2529.1999999999998</v>
      </c>
      <c r="K2073">
        <v>2529.1999999999998</v>
      </c>
      <c r="L2073">
        <v>2529.1999999999998</v>
      </c>
      <c r="M2073">
        <v>2529.1999999999998</v>
      </c>
      <c r="N2073">
        <v>2529.1999999999998</v>
      </c>
      <c r="O2073">
        <v>2529.1999999999998</v>
      </c>
      <c r="P2073">
        <v>2529.1999999999998</v>
      </c>
      <c r="Q2073">
        <v>2529.1999999999998</v>
      </c>
      <c r="R2073">
        <v>2529.1999999999998</v>
      </c>
      <c r="S2073">
        <v>2529.1999999999998</v>
      </c>
      <c r="T2073">
        <v>2529.1999999999998</v>
      </c>
      <c r="U2073">
        <v>2529.1999999999998</v>
      </c>
      <c r="V2073">
        <v>2529.1999999999998</v>
      </c>
      <c r="W2073">
        <v>2674.6</v>
      </c>
      <c r="X2073">
        <v>2674.6</v>
      </c>
      <c r="Y2073">
        <v>2674.6</v>
      </c>
      <c r="Z2073">
        <v>2674.6</v>
      </c>
      <c r="AA2073">
        <v>2674.6</v>
      </c>
      <c r="AB2073">
        <v>2674.6</v>
      </c>
      <c r="AC2073">
        <v>2674.6</v>
      </c>
      <c r="AD2073">
        <v>2674.6</v>
      </c>
      <c r="AE2073">
        <v>2674.6</v>
      </c>
      <c r="AF2073">
        <v>2674.6</v>
      </c>
      <c r="AG2073">
        <v>2674.6</v>
      </c>
      <c r="AH2073">
        <v>2674.6</v>
      </c>
      <c r="AI2073">
        <v>2674.6</v>
      </c>
      <c r="AJ2073">
        <v>2787.7</v>
      </c>
      <c r="AK2073">
        <v>2787.7</v>
      </c>
      <c r="AL2073">
        <v>2787.7</v>
      </c>
      <c r="AM2073">
        <v>2787.7</v>
      </c>
      <c r="AN2073">
        <v>2787.7</v>
      </c>
      <c r="AO2073">
        <v>2787.7</v>
      </c>
      <c r="AP2073">
        <v>2787.7</v>
      </c>
      <c r="AQ2073">
        <v>2787.7</v>
      </c>
      <c r="AR2073">
        <v>2787.7</v>
      </c>
      <c r="AS2073">
        <v>2787.7</v>
      </c>
      <c r="AT2073">
        <v>2787.7</v>
      </c>
      <c r="AU2073">
        <v>2787.7</v>
      </c>
      <c r="AV2073">
        <v>2787.7</v>
      </c>
      <c r="AW2073">
        <v>2745.3</v>
      </c>
      <c r="AX2073">
        <v>2745.3</v>
      </c>
      <c r="AY2073">
        <v>2745.3</v>
      </c>
      <c r="AZ2073">
        <v>2745.3</v>
      </c>
      <c r="BA2073">
        <v>2745.3</v>
      </c>
      <c r="BB2073">
        <v>2745.3</v>
      </c>
      <c r="BC2073">
        <v>2745.3</v>
      </c>
      <c r="BD2073">
        <v>2745.3</v>
      </c>
      <c r="BE2073">
        <v>2745.3</v>
      </c>
      <c r="BF2073">
        <v>2745.3</v>
      </c>
      <c r="BG2073">
        <v>2745.3</v>
      </c>
      <c r="BH2073">
        <v>2745.3</v>
      </c>
      <c r="BI2073">
        <v>2745.3</v>
      </c>
      <c r="BJ2073">
        <v>2768.4</v>
      </c>
      <c r="BK2073">
        <v>2768.4</v>
      </c>
      <c r="BL2073">
        <v>2768.4</v>
      </c>
      <c r="BM2073">
        <v>2768.4</v>
      </c>
      <c r="BN2073">
        <v>2768.4</v>
      </c>
      <c r="BO2073">
        <v>2768.4</v>
      </c>
      <c r="BP2073">
        <v>2768.4</v>
      </c>
      <c r="BQ2073">
        <v>2768.4</v>
      </c>
      <c r="BR2073">
        <v>2768.4</v>
      </c>
      <c r="BS2073">
        <v>2768.4</v>
      </c>
      <c r="BT2073">
        <v>2768.4</v>
      </c>
      <c r="BU2073">
        <v>2768.4</v>
      </c>
      <c r="BV2073">
        <v>2577.6</v>
      </c>
      <c r="BW2073">
        <v>2577.6</v>
      </c>
      <c r="BX2073">
        <v>2577.6</v>
      </c>
      <c r="BY2073">
        <v>2577.6</v>
      </c>
      <c r="BZ2073">
        <v>2577.6</v>
      </c>
      <c r="CA2073">
        <v>2577.6</v>
      </c>
      <c r="CB2073">
        <v>2577.6</v>
      </c>
      <c r="CC2073">
        <v>2577.6</v>
      </c>
      <c r="CD2073">
        <v>2577.6</v>
      </c>
      <c r="CE2073">
        <v>2577.6</v>
      </c>
      <c r="CF2073">
        <v>2577.6</v>
      </c>
      <c r="CG2073">
        <v>2577.6</v>
      </c>
      <c r="CH2073">
        <v>2832.1</v>
      </c>
      <c r="CI2073">
        <v>2832.1</v>
      </c>
      <c r="CJ2073">
        <v>2832.1</v>
      </c>
      <c r="CK2073">
        <v>2832.1</v>
      </c>
      <c r="CL2073">
        <v>2832.1</v>
      </c>
      <c r="CM2073">
        <v>2832.1</v>
      </c>
      <c r="CN2073">
        <v>2832.1</v>
      </c>
      <c r="CO2073">
        <v>2832.1</v>
      </c>
      <c r="CP2073">
        <v>2832.1</v>
      </c>
      <c r="CQ2073">
        <v>2832.1</v>
      </c>
      <c r="CR2073">
        <v>2832.1</v>
      </c>
      <c r="CS2073">
        <v>2832.1</v>
      </c>
      <c r="CT2073">
        <v>2832.1</v>
      </c>
      <c r="CU2073">
        <v>2377.5</v>
      </c>
      <c r="CV2073">
        <v>2377.5</v>
      </c>
      <c r="CW2073">
        <v>2377.5</v>
      </c>
      <c r="CX2073">
        <v>2377.5</v>
      </c>
      <c r="CY2073">
        <v>2377.5</v>
      </c>
      <c r="CZ2073">
        <v>2377.5</v>
      </c>
      <c r="DA2073">
        <v>2377.5</v>
      </c>
      <c r="DB2073">
        <v>2377.5</v>
      </c>
      <c r="DC2073">
        <v>2377.5</v>
      </c>
      <c r="DD2073">
        <v>2377.5</v>
      </c>
      <c r="DE2073">
        <v>2377.5</v>
      </c>
      <c r="DF2073">
        <v>2377.5</v>
      </c>
      <c r="DG2073">
        <v>2377.5</v>
      </c>
      <c r="DH2073" t="s">
        <v>108</v>
      </c>
      <c r="DI2073" t="s">
        <v>108</v>
      </c>
      <c r="DJ2073" t="s">
        <v>108</v>
      </c>
      <c r="DK2073" t="s">
        <v>108</v>
      </c>
      <c r="DL2073" t="s">
        <v>108</v>
      </c>
      <c r="DM2073" t="s">
        <v>108</v>
      </c>
      <c r="DN2073" t="s">
        <v>108</v>
      </c>
    </row>
    <row r="2074" spans="1:125" x14ac:dyDescent="0.2">
      <c r="A2074" t="e">
        <f ca="1">_xll.BFieldInfo($B$2074)</f>
        <v>#NAME?</v>
      </c>
      <c r="B2074" t="s">
        <v>110</v>
      </c>
      <c r="C2074">
        <v>1271</v>
      </c>
      <c r="D2074">
        <v>1271</v>
      </c>
      <c r="E2074">
        <v>1271</v>
      </c>
      <c r="F2074">
        <v>1271</v>
      </c>
      <c r="G2074">
        <v>1271</v>
      </c>
      <c r="H2074">
        <v>1271</v>
      </c>
      <c r="I2074">
        <v>1271</v>
      </c>
      <c r="J2074">
        <v>1123.3</v>
      </c>
      <c r="K2074">
        <v>1123.3</v>
      </c>
      <c r="L2074">
        <v>1123.3</v>
      </c>
      <c r="M2074">
        <v>1123.3</v>
      </c>
      <c r="N2074">
        <v>1123.3</v>
      </c>
      <c r="O2074">
        <v>1123.3</v>
      </c>
      <c r="P2074">
        <v>1123.3</v>
      </c>
      <c r="Q2074">
        <v>1123.3</v>
      </c>
      <c r="R2074">
        <v>1123.3</v>
      </c>
      <c r="S2074">
        <v>1123.3</v>
      </c>
      <c r="T2074">
        <v>1123.3</v>
      </c>
      <c r="U2074">
        <v>1123.3</v>
      </c>
      <c r="V2074">
        <v>1123.3</v>
      </c>
      <c r="W2074">
        <v>1129.2</v>
      </c>
      <c r="X2074">
        <v>1129.2</v>
      </c>
      <c r="Y2074">
        <v>1129.2</v>
      </c>
      <c r="Z2074">
        <v>1129.2</v>
      </c>
      <c r="AA2074">
        <v>1129.2</v>
      </c>
      <c r="AB2074">
        <v>1129.2</v>
      </c>
      <c r="AC2074">
        <v>1129.2</v>
      </c>
      <c r="AD2074">
        <v>1129.2</v>
      </c>
      <c r="AE2074">
        <v>1129.2</v>
      </c>
      <c r="AF2074">
        <v>1129.2</v>
      </c>
      <c r="AG2074">
        <v>1129.2</v>
      </c>
      <c r="AH2074">
        <v>1129.2</v>
      </c>
      <c r="AI2074">
        <v>1129.2</v>
      </c>
      <c r="AJ2074">
        <v>1202.8</v>
      </c>
      <c r="AK2074">
        <v>1202.8</v>
      </c>
      <c r="AL2074">
        <v>1202.8</v>
      </c>
      <c r="AM2074">
        <v>1202.8</v>
      </c>
      <c r="AN2074">
        <v>1202.8</v>
      </c>
      <c r="AO2074">
        <v>1202.8</v>
      </c>
      <c r="AP2074">
        <v>1202.8</v>
      </c>
      <c r="AQ2074">
        <v>1202.8</v>
      </c>
      <c r="AR2074">
        <v>1202.8</v>
      </c>
      <c r="AS2074">
        <v>1202.8</v>
      </c>
      <c r="AT2074">
        <v>1202.8</v>
      </c>
      <c r="AU2074">
        <v>1202.8</v>
      </c>
      <c r="AV2074">
        <v>1202.8</v>
      </c>
      <c r="AW2074">
        <v>1196.0999999999999</v>
      </c>
      <c r="AX2074">
        <v>1196.0999999999999</v>
      </c>
      <c r="AY2074">
        <v>1196.0999999999999</v>
      </c>
      <c r="AZ2074">
        <v>1196.0999999999999</v>
      </c>
      <c r="BA2074">
        <v>1196.0999999999999</v>
      </c>
      <c r="BB2074">
        <v>1196.0999999999999</v>
      </c>
      <c r="BC2074">
        <v>1196.0999999999999</v>
      </c>
      <c r="BD2074">
        <v>1196.0999999999999</v>
      </c>
      <c r="BE2074">
        <v>1196.0999999999999</v>
      </c>
      <c r="BF2074">
        <v>1196.0999999999999</v>
      </c>
      <c r="BG2074">
        <v>1196.0999999999999</v>
      </c>
      <c r="BH2074">
        <v>1196.0999999999999</v>
      </c>
      <c r="BI2074">
        <v>1196.0999999999999</v>
      </c>
      <c r="BJ2074">
        <v>1174.8</v>
      </c>
      <c r="BK2074">
        <v>1174.8</v>
      </c>
      <c r="BL2074">
        <v>1174.8</v>
      </c>
      <c r="BM2074">
        <v>1174.8</v>
      </c>
      <c r="BN2074">
        <v>1174.8</v>
      </c>
      <c r="BO2074">
        <v>1174.8</v>
      </c>
      <c r="BP2074">
        <v>1174.8</v>
      </c>
      <c r="BQ2074">
        <v>1174.8</v>
      </c>
      <c r="BR2074">
        <v>1174.8</v>
      </c>
      <c r="BS2074">
        <v>1174.8</v>
      </c>
      <c r="BT2074">
        <v>1174.8</v>
      </c>
      <c r="BU2074">
        <v>1174.8</v>
      </c>
      <c r="BV2074">
        <v>1086.5</v>
      </c>
      <c r="BW2074">
        <v>1086.5</v>
      </c>
      <c r="BX2074">
        <v>1086.5</v>
      </c>
      <c r="BY2074">
        <v>1086.5</v>
      </c>
      <c r="BZ2074">
        <v>1086.5</v>
      </c>
      <c r="CA2074">
        <v>1086.5</v>
      </c>
      <c r="CB2074">
        <v>1086.5</v>
      </c>
      <c r="CC2074">
        <v>1086.5</v>
      </c>
      <c r="CD2074">
        <v>1086.5</v>
      </c>
      <c r="CE2074">
        <v>1086.5</v>
      </c>
      <c r="CF2074">
        <v>1086.5</v>
      </c>
      <c r="CG2074">
        <v>1086.5</v>
      </c>
      <c r="CH2074">
        <v>1036.3</v>
      </c>
      <c r="CI2074">
        <v>1036.3</v>
      </c>
      <c r="CJ2074">
        <v>1036.3</v>
      </c>
      <c r="CK2074">
        <v>1036.3</v>
      </c>
      <c r="CL2074">
        <v>1036.3</v>
      </c>
      <c r="CM2074">
        <v>1036.3</v>
      </c>
      <c r="CN2074">
        <v>1036.3</v>
      </c>
      <c r="CO2074">
        <v>1036.3</v>
      </c>
      <c r="CP2074">
        <v>1036.3</v>
      </c>
      <c r="CQ2074">
        <v>1036.3</v>
      </c>
      <c r="CR2074">
        <v>1036.3</v>
      </c>
      <c r="CS2074">
        <v>1036.3</v>
      </c>
      <c r="CT2074">
        <v>1036.3</v>
      </c>
      <c r="CU2074">
        <v>922.3</v>
      </c>
      <c r="CV2074">
        <v>922.3</v>
      </c>
      <c r="CW2074">
        <v>922.3</v>
      </c>
      <c r="CX2074">
        <v>922.3</v>
      </c>
      <c r="CY2074">
        <v>922.3</v>
      </c>
      <c r="CZ2074">
        <v>922.3</v>
      </c>
      <c r="DA2074">
        <v>922.3</v>
      </c>
      <c r="DB2074">
        <v>922.3</v>
      </c>
      <c r="DC2074">
        <v>922.3</v>
      </c>
      <c r="DD2074">
        <v>922.3</v>
      </c>
      <c r="DE2074">
        <v>922.3</v>
      </c>
      <c r="DF2074">
        <v>922.3</v>
      </c>
      <c r="DG2074">
        <v>922.3</v>
      </c>
      <c r="DH2074" t="s">
        <v>108</v>
      </c>
      <c r="DI2074" t="s">
        <v>108</v>
      </c>
      <c r="DJ2074" t="s">
        <v>108</v>
      </c>
      <c r="DK2074" t="s">
        <v>108</v>
      </c>
      <c r="DL2074" t="s">
        <v>108</v>
      </c>
      <c r="DM2074" t="s">
        <v>108</v>
      </c>
      <c r="DN2074" t="s">
        <v>108</v>
      </c>
    </row>
    <row r="2075" spans="1:125" x14ac:dyDescent="0.2">
      <c r="A2075" t="e">
        <f ca="1">_xll.BFieldInfo($B$2075)</f>
        <v>#NAME?</v>
      </c>
      <c r="B2075" t="s">
        <v>111</v>
      </c>
      <c r="C2075">
        <v>60538.300999999999</v>
      </c>
      <c r="D2075">
        <v>59532.278200000001</v>
      </c>
      <c r="E2075">
        <v>59532.278200000001</v>
      </c>
      <c r="F2075">
        <v>59532.278200000001</v>
      </c>
      <c r="G2075">
        <v>59532.278200000001</v>
      </c>
      <c r="H2075">
        <v>59532.278200000001</v>
      </c>
      <c r="I2075">
        <v>59532.278200000001</v>
      </c>
      <c r="J2075">
        <v>52539.396800000002</v>
      </c>
      <c r="K2075">
        <v>52539.396800000002</v>
      </c>
      <c r="L2075">
        <v>52539.396800000002</v>
      </c>
      <c r="M2075">
        <v>52539.396800000002</v>
      </c>
      <c r="N2075">
        <v>52539.396800000002</v>
      </c>
      <c r="O2075">
        <v>52539.396800000002</v>
      </c>
      <c r="P2075">
        <v>46413.013599999998</v>
      </c>
      <c r="Q2075">
        <v>46413.013599999998</v>
      </c>
      <c r="R2075">
        <v>46413.013599999998</v>
      </c>
      <c r="S2075">
        <v>46413.013599999998</v>
      </c>
      <c r="T2075">
        <v>46413.013599999998</v>
      </c>
      <c r="U2075">
        <v>46413.013599999998</v>
      </c>
      <c r="V2075">
        <v>46413.013599999998</v>
      </c>
      <c r="W2075">
        <v>45947.894099999998</v>
      </c>
      <c r="X2075">
        <v>45947.894099999998</v>
      </c>
      <c r="Y2075">
        <v>45947.894099999998</v>
      </c>
      <c r="Z2075">
        <v>45947.894099999998</v>
      </c>
      <c r="AA2075">
        <v>45947.894099999998</v>
      </c>
      <c r="AB2075">
        <v>45947.894099999998</v>
      </c>
      <c r="AC2075">
        <v>44828.181100000002</v>
      </c>
      <c r="AD2075">
        <v>44828.181100000002</v>
      </c>
      <c r="AE2075">
        <v>44828.181100000002</v>
      </c>
      <c r="AF2075">
        <v>44828.181100000002</v>
      </c>
      <c r="AG2075">
        <v>44828.181100000002</v>
      </c>
      <c r="AH2075">
        <v>44828.181100000002</v>
      </c>
      <c r="AI2075">
        <v>44828.181100000002</v>
      </c>
      <c r="AJ2075">
        <v>41839.995799999997</v>
      </c>
      <c r="AK2075">
        <v>41839.995799999997</v>
      </c>
      <c r="AL2075">
        <v>41839.995799999997</v>
      </c>
      <c r="AM2075">
        <v>41839.995799999997</v>
      </c>
      <c r="AN2075">
        <v>41839.995799999997</v>
      </c>
      <c r="AO2075">
        <v>41839.995799999997</v>
      </c>
      <c r="AP2075">
        <v>41839.995799999997</v>
      </c>
      <c r="AQ2075">
        <v>40956.130899999996</v>
      </c>
      <c r="AR2075">
        <v>40956.130899999996</v>
      </c>
      <c r="AS2075">
        <v>40956.130899999996</v>
      </c>
      <c r="AT2075">
        <v>40956.130899999996</v>
      </c>
      <c r="AU2075">
        <v>40956.130899999996</v>
      </c>
      <c r="AV2075">
        <v>40956.130899999996</v>
      </c>
      <c r="AW2075">
        <v>32390.372100000001</v>
      </c>
      <c r="AX2075">
        <v>32390.372100000001</v>
      </c>
      <c r="AY2075">
        <v>32390.372100000001</v>
      </c>
      <c r="AZ2075">
        <v>32390.372100000001</v>
      </c>
      <c r="BA2075">
        <v>32390.372100000001</v>
      </c>
      <c r="BB2075">
        <v>32390.372100000001</v>
      </c>
      <c r="BC2075">
        <v>32390.372100000001</v>
      </c>
      <c r="BD2075">
        <v>35555.726600000002</v>
      </c>
      <c r="BE2075">
        <v>35555.726600000002</v>
      </c>
      <c r="BF2075">
        <v>35555.726600000002</v>
      </c>
      <c r="BG2075">
        <v>35555.726600000002</v>
      </c>
      <c r="BH2075">
        <v>35555.726600000002</v>
      </c>
      <c r="BI2075">
        <v>35555.726600000002</v>
      </c>
      <c r="BJ2075">
        <v>38883.252200000003</v>
      </c>
      <c r="BK2075">
        <v>38883.252200000003</v>
      </c>
      <c r="BL2075">
        <v>38883.252200000003</v>
      </c>
      <c r="BM2075">
        <v>38883.252200000003</v>
      </c>
      <c r="BN2075">
        <v>38883.252200000003</v>
      </c>
      <c r="BO2075">
        <v>38883.252200000003</v>
      </c>
      <c r="BP2075">
        <v>35337.174099999997</v>
      </c>
      <c r="BQ2075">
        <v>35337.174099999997</v>
      </c>
      <c r="BR2075">
        <v>35337.174099999997</v>
      </c>
      <c r="BS2075">
        <v>35337.174099999997</v>
      </c>
      <c r="BT2075">
        <v>35337.174099999997</v>
      </c>
      <c r="BU2075">
        <v>35337.174099999997</v>
      </c>
      <c r="BV2075">
        <v>33697.362000000001</v>
      </c>
      <c r="BW2075">
        <v>33697.362000000001</v>
      </c>
      <c r="BX2075">
        <v>33697.362000000001</v>
      </c>
      <c r="BY2075">
        <v>33697.362000000001</v>
      </c>
      <c r="BZ2075">
        <v>33697.362000000001</v>
      </c>
      <c r="CA2075">
        <v>33697.362000000001</v>
      </c>
      <c r="CB2075">
        <v>32046.698199999999</v>
      </c>
      <c r="CC2075">
        <v>32046.698199999999</v>
      </c>
      <c r="CD2075">
        <v>32046.698199999999</v>
      </c>
      <c r="CE2075">
        <v>32046.698199999999</v>
      </c>
      <c r="CF2075">
        <v>32046.698199999999</v>
      </c>
      <c r="CG2075">
        <v>32046.698199999999</v>
      </c>
      <c r="CH2075">
        <v>29458.017500000002</v>
      </c>
      <c r="CI2075">
        <v>29458.017500000002</v>
      </c>
      <c r="CJ2075">
        <v>29458.017500000002</v>
      </c>
      <c r="CK2075">
        <v>29458.017500000002</v>
      </c>
      <c r="CL2075">
        <v>29458.017500000002</v>
      </c>
      <c r="CM2075">
        <v>29458.017500000002</v>
      </c>
      <c r="CN2075">
        <v>29586.9516</v>
      </c>
      <c r="CO2075">
        <v>29586.9516</v>
      </c>
      <c r="CP2075">
        <v>29586.9516</v>
      </c>
      <c r="CQ2075">
        <v>29586.9516</v>
      </c>
      <c r="CR2075">
        <v>29586.9516</v>
      </c>
      <c r="CS2075">
        <v>29586.9516</v>
      </c>
      <c r="CT2075">
        <v>29586.9516</v>
      </c>
      <c r="CU2075">
        <v>27928.1381</v>
      </c>
      <c r="CV2075">
        <v>27928.1381</v>
      </c>
      <c r="CW2075">
        <v>27928.1381</v>
      </c>
      <c r="CX2075">
        <v>27928.1381</v>
      </c>
      <c r="CY2075">
        <v>27928.1381</v>
      </c>
      <c r="CZ2075">
        <v>27928.1381</v>
      </c>
      <c r="DA2075">
        <v>27022.6492</v>
      </c>
      <c r="DB2075">
        <v>27022.6492</v>
      </c>
      <c r="DC2075">
        <v>27022.6492</v>
      </c>
      <c r="DD2075">
        <v>27022.6492</v>
      </c>
      <c r="DE2075">
        <v>27022.6492</v>
      </c>
      <c r="DF2075">
        <v>27022.6492</v>
      </c>
      <c r="DG2075">
        <v>27022.6492</v>
      </c>
      <c r="DH2075">
        <v>27920.395799999998</v>
      </c>
      <c r="DI2075">
        <v>27920.395799999998</v>
      </c>
      <c r="DJ2075">
        <v>27920.395799999998</v>
      </c>
      <c r="DK2075">
        <v>27920.395799999998</v>
      </c>
      <c r="DL2075">
        <v>27920.395799999998</v>
      </c>
      <c r="DM2075">
        <v>27920.395799999998</v>
      </c>
      <c r="DN2075">
        <v>27920.395799999998</v>
      </c>
    </row>
    <row r="2076" spans="1:125" x14ac:dyDescent="0.2">
      <c r="A2076" t="e">
        <f ca="1">_xll.BFieldInfo($B$2076)</f>
        <v>#NAME?</v>
      </c>
      <c r="B2076" t="s">
        <v>109</v>
      </c>
      <c r="C2076">
        <v>2776.8</v>
      </c>
      <c r="D2076">
        <v>2776.8</v>
      </c>
      <c r="E2076">
        <v>2776.8</v>
      </c>
      <c r="F2076">
        <v>2776.8</v>
      </c>
      <c r="G2076">
        <v>2776.8</v>
      </c>
      <c r="H2076">
        <v>2776.8</v>
      </c>
      <c r="I2076">
        <v>2776.8</v>
      </c>
      <c r="J2076">
        <v>2529.1999999999998</v>
      </c>
      <c r="K2076">
        <v>2529.1999999999998</v>
      </c>
      <c r="L2076">
        <v>2529.1999999999998</v>
      </c>
      <c r="M2076">
        <v>2529.1999999999998</v>
      </c>
      <c r="N2076">
        <v>2529.1999999999998</v>
      </c>
      <c r="O2076">
        <v>2529.1999999999998</v>
      </c>
      <c r="P2076">
        <v>2529.1999999999998</v>
      </c>
      <c r="Q2076">
        <v>2529.1999999999998</v>
      </c>
      <c r="R2076">
        <v>2529.1999999999998</v>
      </c>
      <c r="S2076">
        <v>2529.1999999999998</v>
      </c>
      <c r="T2076">
        <v>2529.1999999999998</v>
      </c>
      <c r="U2076">
        <v>2529.1999999999998</v>
      </c>
      <c r="V2076">
        <v>2529.1999999999998</v>
      </c>
      <c r="W2076">
        <v>2674.6</v>
      </c>
      <c r="X2076">
        <v>2674.6</v>
      </c>
      <c r="Y2076">
        <v>2674.6</v>
      </c>
      <c r="Z2076">
        <v>2674.6</v>
      </c>
      <c r="AA2076">
        <v>2674.6</v>
      </c>
      <c r="AB2076">
        <v>2674.6</v>
      </c>
      <c r="AC2076">
        <v>2674.6</v>
      </c>
      <c r="AD2076">
        <v>2674.6</v>
      </c>
      <c r="AE2076">
        <v>2674.6</v>
      </c>
      <c r="AF2076">
        <v>2674.6</v>
      </c>
      <c r="AG2076">
        <v>2674.6</v>
      </c>
      <c r="AH2076">
        <v>2674.6</v>
      </c>
      <c r="AI2076">
        <v>2674.6</v>
      </c>
      <c r="AJ2076">
        <v>2787.7</v>
      </c>
      <c r="AK2076">
        <v>2787.7</v>
      </c>
      <c r="AL2076">
        <v>2787.7</v>
      </c>
      <c r="AM2076">
        <v>2787.7</v>
      </c>
      <c r="AN2076">
        <v>2787.7</v>
      </c>
      <c r="AO2076">
        <v>2787.7</v>
      </c>
      <c r="AP2076">
        <v>2787.7</v>
      </c>
      <c r="AQ2076">
        <v>2787.7</v>
      </c>
      <c r="AR2076">
        <v>2787.7</v>
      </c>
      <c r="AS2076">
        <v>2787.7</v>
      </c>
      <c r="AT2076">
        <v>2787.7</v>
      </c>
      <c r="AU2076">
        <v>2787.7</v>
      </c>
      <c r="AV2076">
        <v>2787.7</v>
      </c>
      <c r="AW2076">
        <v>2745.3</v>
      </c>
      <c r="AX2076">
        <v>2745.3</v>
      </c>
      <c r="AY2076">
        <v>2745.3</v>
      </c>
      <c r="AZ2076">
        <v>2745.3</v>
      </c>
      <c r="BA2076">
        <v>2745.3</v>
      </c>
      <c r="BB2076">
        <v>2745.3</v>
      </c>
      <c r="BC2076">
        <v>2745.3</v>
      </c>
      <c r="BD2076">
        <v>2745.3</v>
      </c>
      <c r="BE2076">
        <v>2745.3</v>
      </c>
      <c r="BF2076">
        <v>2745.3</v>
      </c>
      <c r="BG2076">
        <v>2745.3</v>
      </c>
      <c r="BH2076">
        <v>2745.3</v>
      </c>
      <c r="BI2076">
        <v>2745.3</v>
      </c>
      <c r="BJ2076">
        <v>2768.4</v>
      </c>
      <c r="BK2076">
        <v>2768.4</v>
      </c>
      <c r="BL2076">
        <v>2768.4</v>
      </c>
      <c r="BM2076">
        <v>2768.4</v>
      </c>
      <c r="BN2076">
        <v>2768.4</v>
      </c>
      <c r="BO2076">
        <v>2768.4</v>
      </c>
      <c r="BP2076">
        <v>2768.4</v>
      </c>
      <c r="BQ2076">
        <v>2768.4</v>
      </c>
      <c r="BR2076">
        <v>2768.4</v>
      </c>
      <c r="BS2076">
        <v>2768.4</v>
      </c>
      <c r="BT2076">
        <v>2768.4</v>
      </c>
      <c r="BU2076">
        <v>2768.4</v>
      </c>
      <c r="BV2076">
        <v>2577.6</v>
      </c>
      <c r="BW2076">
        <v>2577.6</v>
      </c>
      <c r="BX2076">
        <v>2577.6</v>
      </c>
      <c r="BY2076">
        <v>2577.6</v>
      </c>
      <c r="BZ2076">
        <v>2577.6</v>
      </c>
      <c r="CA2076">
        <v>2577.6</v>
      </c>
      <c r="CB2076">
        <v>2577.6</v>
      </c>
      <c r="CC2076">
        <v>2577.6</v>
      </c>
      <c r="CD2076">
        <v>2577.6</v>
      </c>
      <c r="CE2076">
        <v>2577.6</v>
      </c>
      <c r="CF2076">
        <v>2577.6</v>
      </c>
      <c r="CG2076">
        <v>2577.6</v>
      </c>
      <c r="CH2076">
        <v>2832.1</v>
      </c>
      <c r="CI2076">
        <v>2832.1</v>
      </c>
      <c r="CJ2076">
        <v>2832.1</v>
      </c>
      <c r="CK2076">
        <v>2832.1</v>
      </c>
      <c r="CL2076">
        <v>2832.1</v>
      </c>
      <c r="CM2076">
        <v>2832.1</v>
      </c>
      <c r="CN2076">
        <v>2832.1</v>
      </c>
      <c r="CO2076">
        <v>2832.1</v>
      </c>
      <c r="CP2076">
        <v>2832.1</v>
      </c>
      <c r="CQ2076">
        <v>2832.1</v>
      </c>
      <c r="CR2076">
        <v>2832.1</v>
      </c>
      <c r="CS2076">
        <v>2832.1</v>
      </c>
      <c r="CT2076">
        <v>2832.1</v>
      </c>
      <c r="CU2076">
        <v>2377.5</v>
      </c>
      <c r="CV2076">
        <v>2377.5</v>
      </c>
      <c r="CW2076">
        <v>2377.5</v>
      </c>
      <c r="CX2076">
        <v>2377.5</v>
      </c>
      <c r="CY2076">
        <v>2377.5</v>
      </c>
      <c r="CZ2076">
        <v>2377.5</v>
      </c>
      <c r="DA2076">
        <v>2377.5</v>
      </c>
      <c r="DB2076">
        <v>2377.5</v>
      </c>
      <c r="DC2076">
        <v>2377.5</v>
      </c>
      <c r="DD2076">
        <v>2377.5</v>
      </c>
      <c r="DE2076">
        <v>2377.5</v>
      </c>
      <c r="DF2076">
        <v>2377.5</v>
      </c>
      <c r="DG2076">
        <v>2377.5</v>
      </c>
      <c r="DH2076" t="s">
        <v>108</v>
      </c>
      <c r="DI2076" t="s">
        <v>108</v>
      </c>
      <c r="DJ2076" t="s">
        <v>108</v>
      </c>
      <c r="DK2076" t="s">
        <v>108</v>
      </c>
      <c r="DL2076" t="s">
        <v>108</v>
      </c>
      <c r="DM2076" t="s">
        <v>108</v>
      </c>
      <c r="DN2076" t="s">
        <v>108</v>
      </c>
    </row>
    <row r="2077" spans="1:125" x14ac:dyDescent="0.2">
      <c r="A2077" t="e">
        <f ca="1">_xll.BFieldInfo($B$2077)</f>
        <v>#NAME?</v>
      </c>
      <c r="B2077" t="s">
        <v>112</v>
      </c>
      <c r="C2077">
        <v>16.7</v>
      </c>
      <c r="D2077">
        <v>7.4</v>
      </c>
      <c r="E2077">
        <v>7.4</v>
      </c>
      <c r="F2077">
        <v>7.4</v>
      </c>
      <c r="G2077">
        <v>7.4</v>
      </c>
      <c r="H2077">
        <v>7.4</v>
      </c>
      <c r="I2077">
        <v>7.4</v>
      </c>
      <c r="J2077">
        <v>20.8</v>
      </c>
      <c r="K2077">
        <v>20.8</v>
      </c>
      <c r="L2077">
        <v>20.8</v>
      </c>
      <c r="M2077">
        <v>20.8</v>
      </c>
      <c r="N2077">
        <v>20.8</v>
      </c>
      <c r="O2077">
        <v>20.8</v>
      </c>
      <c r="P2077">
        <v>9.1999999999999993</v>
      </c>
      <c r="Q2077">
        <v>9.1999999999999993</v>
      </c>
      <c r="R2077">
        <v>9.1999999999999993</v>
      </c>
      <c r="S2077">
        <v>9.1999999999999993</v>
      </c>
      <c r="T2077">
        <v>9.1999999999999993</v>
      </c>
      <c r="U2077">
        <v>9.1999999999999993</v>
      </c>
      <c r="V2077">
        <v>9.1999999999999993</v>
      </c>
      <c r="W2077">
        <v>19.899999999999999</v>
      </c>
      <c r="X2077">
        <v>19.899999999999999</v>
      </c>
      <c r="Y2077">
        <v>19.899999999999999</v>
      </c>
      <c r="Z2077">
        <v>19.899999999999999</v>
      </c>
      <c r="AA2077">
        <v>19.899999999999999</v>
      </c>
      <c r="AB2077">
        <v>19.899999999999999</v>
      </c>
      <c r="AC2077">
        <v>11.2</v>
      </c>
      <c r="AD2077">
        <v>11.2</v>
      </c>
      <c r="AE2077">
        <v>11.2</v>
      </c>
      <c r="AF2077">
        <v>11.2</v>
      </c>
      <c r="AG2077">
        <v>11.2</v>
      </c>
      <c r="AH2077">
        <v>11.2</v>
      </c>
      <c r="AI2077">
        <v>11.2</v>
      </c>
      <c r="AJ2077">
        <v>20.8</v>
      </c>
      <c r="AK2077">
        <v>20.8</v>
      </c>
      <c r="AL2077">
        <v>20.8</v>
      </c>
      <c r="AM2077">
        <v>20.8</v>
      </c>
      <c r="AN2077">
        <v>20.8</v>
      </c>
      <c r="AO2077">
        <v>20.8</v>
      </c>
      <c r="AP2077">
        <v>20.8</v>
      </c>
      <c r="AQ2077">
        <v>20</v>
      </c>
      <c r="AR2077">
        <v>20</v>
      </c>
      <c r="AS2077">
        <v>20</v>
      </c>
      <c r="AT2077">
        <v>20</v>
      </c>
      <c r="AU2077">
        <v>20</v>
      </c>
      <c r="AV2077">
        <v>20</v>
      </c>
      <c r="AW2077">
        <v>20</v>
      </c>
      <c r="AX2077">
        <v>20</v>
      </c>
      <c r="AY2077">
        <v>20</v>
      </c>
      <c r="AZ2077">
        <v>20</v>
      </c>
      <c r="BA2077">
        <v>20</v>
      </c>
      <c r="BB2077">
        <v>20</v>
      </c>
      <c r="BC2077">
        <v>20</v>
      </c>
      <c r="BD2077">
        <v>10.9</v>
      </c>
      <c r="BE2077">
        <v>10.9</v>
      </c>
      <c r="BF2077">
        <v>10.9</v>
      </c>
      <c r="BG2077">
        <v>10.9</v>
      </c>
      <c r="BH2077">
        <v>10.9</v>
      </c>
      <c r="BI2077">
        <v>10.9</v>
      </c>
      <c r="BJ2077">
        <v>22.3</v>
      </c>
      <c r="BK2077">
        <v>22.3</v>
      </c>
      <c r="BL2077">
        <v>22.3</v>
      </c>
      <c r="BM2077">
        <v>22.3</v>
      </c>
      <c r="BN2077">
        <v>22.3</v>
      </c>
      <c r="BO2077">
        <v>22.3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20.8</v>
      </c>
      <c r="BW2077">
        <v>20.8</v>
      </c>
      <c r="BX2077">
        <v>20.8</v>
      </c>
      <c r="BY2077">
        <v>20.8</v>
      </c>
      <c r="BZ2077">
        <v>20.8</v>
      </c>
      <c r="CA2077">
        <v>20.8</v>
      </c>
      <c r="CB2077">
        <v>12.1</v>
      </c>
      <c r="CC2077">
        <v>12.1</v>
      </c>
      <c r="CD2077">
        <v>12.1</v>
      </c>
      <c r="CE2077">
        <v>12.1</v>
      </c>
      <c r="CF2077">
        <v>12.1</v>
      </c>
      <c r="CG2077">
        <v>12.1</v>
      </c>
      <c r="CH2077">
        <v>24.6</v>
      </c>
      <c r="CI2077">
        <v>24.6</v>
      </c>
      <c r="CJ2077">
        <v>24.6</v>
      </c>
      <c r="CK2077">
        <v>24.6</v>
      </c>
      <c r="CL2077">
        <v>24.6</v>
      </c>
      <c r="CM2077">
        <v>24.6</v>
      </c>
      <c r="CN2077">
        <v>12.7</v>
      </c>
      <c r="CO2077">
        <v>12.7</v>
      </c>
      <c r="CP2077">
        <v>12.7</v>
      </c>
      <c r="CQ2077">
        <v>12.7</v>
      </c>
      <c r="CR2077">
        <v>12.7</v>
      </c>
      <c r="CS2077">
        <v>12.7</v>
      </c>
      <c r="CT2077">
        <v>12.7</v>
      </c>
      <c r="CU2077">
        <v>12.7</v>
      </c>
      <c r="CV2077">
        <v>12.7</v>
      </c>
      <c r="CW2077">
        <v>12.7</v>
      </c>
      <c r="CX2077">
        <v>12.7</v>
      </c>
      <c r="CY2077">
        <v>12.7</v>
      </c>
      <c r="CZ2077">
        <v>12.7</v>
      </c>
      <c r="DA2077">
        <v>12.7</v>
      </c>
      <c r="DB2077">
        <v>12.7</v>
      </c>
      <c r="DC2077">
        <v>12.7</v>
      </c>
      <c r="DD2077">
        <v>12.7</v>
      </c>
      <c r="DE2077">
        <v>12.7</v>
      </c>
      <c r="DF2077">
        <v>12.7</v>
      </c>
      <c r="DG2077">
        <v>12.7</v>
      </c>
      <c r="DH2077">
        <v>20.3</v>
      </c>
      <c r="DI2077">
        <v>20.3</v>
      </c>
      <c r="DJ2077">
        <v>20.3</v>
      </c>
      <c r="DK2077">
        <v>20.3</v>
      </c>
      <c r="DL2077">
        <v>20.3</v>
      </c>
      <c r="DM2077">
        <v>20.3</v>
      </c>
      <c r="DN2077">
        <v>20.3</v>
      </c>
    </row>
    <row r="2078" spans="1:125" x14ac:dyDescent="0.2">
      <c r="A2078" t="e">
        <f ca="1">_xll.BFieldInfo($B$2078)</f>
        <v>#NAME?</v>
      </c>
      <c r="B2078" t="s">
        <v>113</v>
      </c>
      <c r="C2078">
        <v>4.0999999999999996</v>
      </c>
      <c r="D2078">
        <v>7.7</v>
      </c>
      <c r="E2078">
        <v>7.7</v>
      </c>
      <c r="F2078">
        <v>7.7</v>
      </c>
      <c r="G2078">
        <v>7.7</v>
      </c>
      <c r="H2078">
        <v>7.7</v>
      </c>
      <c r="I2078">
        <v>7.7</v>
      </c>
      <c r="J2078">
        <v>10.3</v>
      </c>
      <c r="K2078">
        <v>10.3</v>
      </c>
      <c r="L2078">
        <v>10.3</v>
      </c>
      <c r="M2078">
        <v>10.3</v>
      </c>
      <c r="N2078">
        <v>10.3</v>
      </c>
      <c r="O2078">
        <v>10.3</v>
      </c>
      <c r="P2078">
        <v>10.4</v>
      </c>
      <c r="Q2078">
        <v>10.4</v>
      </c>
      <c r="R2078">
        <v>10.4</v>
      </c>
      <c r="S2078">
        <v>10.4</v>
      </c>
      <c r="T2078">
        <v>10.4</v>
      </c>
      <c r="U2078">
        <v>10.4</v>
      </c>
      <c r="V2078">
        <v>10.4</v>
      </c>
      <c r="W2078">
        <v>9.3000000000000007</v>
      </c>
      <c r="X2078">
        <v>9.3000000000000007</v>
      </c>
      <c r="Y2078">
        <v>9.3000000000000007</v>
      </c>
      <c r="Z2078">
        <v>9.3000000000000007</v>
      </c>
      <c r="AA2078">
        <v>9.3000000000000007</v>
      </c>
      <c r="AB2078">
        <v>9.3000000000000007</v>
      </c>
      <c r="AC2078">
        <v>9.1999999999999993</v>
      </c>
      <c r="AD2078">
        <v>9.1999999999999993</v>
      </c>
      <c r="AE2078">
        <v>9.1999999999999993</v>
      </c>
      <c r="AF2078">
        <v>9.1999999999999993</v>
      </c>
      <c r="AG2078">
        <v>9.1999999999999993</v>
      </c>
      <c r="AH2078">
        <v>9.1999999999999993</v>
      </c>
      <c r="AI2078">
        <v>9.1999999999999993</v>
      </c>
      <c r="AJ2078">
        <v>11.8</v>
      </c>
      <c r="AK2078">
        <v>11.8</v>
      </c>
      <c r="AL2078">
        <v>11.8</v>
      </c>
      <c r="AM2078">
        <v>11.8</v>
      </c>
      <c r="AN2078">
        <v>11.8</v>
      </c>
      <c r="AO2078">
        <v>11.8</v>
      </c>
      <c r="AP2078">
        <v>11.8</v>
      </c>
      <c r="AQ2078">
        <v>12.7</v>
      </c>
      <c r="AR2078">
        <v>12.7</v>
      </c>
      <c r="AS2078">
        <v>12.7</v>
      </c>
      <c r="AT2078">
        <v>12.7</v>
      </c>
      <c r="AU2078">
        <v>12.7</v>
      </c>
      <c r="AV2078">
        <v>12.7</v>
      </c>
      <c r="AW2078">
        <v>12.7</v>
      </c>
      <c r="AX2078">
        <v>12.7</v>
      </c>
      <c r="AY2078">
        <v>12.7</v>
      </c>
      <c r="AZ2078">
        <v>12.7</v>
      </c>
      <c r="BA2078">
        <v>12.7</v>
      </c>
      <c r="BB2078">
        <v>12.7</v>
      </c>
      <c r="BC2078">
        <v>12.7</v>
      </c>
      <c r="BD2078">
        <v>5.4</v>
      </c>
      <c r="BE2078">
        <v>5.4</v>
      </c>
      <c r="BF2078">
        <v>5.4</v>
      </c>
      <c r="BG2078">
        <v>5.4</v>
      </c>
      <c r="BH2078">
        <v>5.4</v>
      </c>
      <c r="BI2078">
        <v>5.4</v>
      </c>
      <c r="BJ2078">
        <v>17.399999999999999</v>
      </c>
      <c r="BK2078">
        <v>17.399999999999999</v>
      </c>
      <c r="BL2078">
        <v>17.399999999999999</v>
      </c>
      <c r="BM2078">
        <v>17.399999999999999</v>
      </c>
      <c r="BN2078">
        <v>17.399999999999999</v>
      </c>
      <c r="BO2078">
        <v>17.399999999999999</v>
      </c>
      <c r="BP2078">
        <v>21.3</v>
      </c>
      <c r="BQ2078">
        <v>21.3</v>
      </c>
      <c r="BR2078">
        <v>21.3</v>
      </c>
      <c r="BS2078">
        <v>21.3</v>
      </c>
      <c r="BT2078">
        <v>21.3</v>
      </c>
      <c r="BU2078">
        <v>21.3</v>
      </c>
      <c r="BV2078">
        <v>25.3</v>
      </c>
      <c r="BW2078">
        <v>25.3</v>
      </c>
      <c r="BX2078">
        <v>25.3</v>
      </c>
      <c r="BY2078">
        <v>25.3</v>
      </c>
      <c r="BZ2078">
        <v>25.3</v>
      </c>
      <c r="CA2078">
        <v>25.3</v>
      </c>
      <c r="CB2078">
        <v>24.2</v>
      </c>
      <c r="CC2078">
        <v>24.2</v>
      </c>
      <c r="CD2078">
        <v>24.2</v>
      </c>
      <c r="CE2078">
        <v>24.2</v>
      </c>
      <c r="CF2078">
        <v>24.2</v>
      </c>
      <c r="CG2078">
        <v>24.2</v>
      </c>
      <c r="CH2078">
        <v>30</v>
      </c>
      <c r="CI2078">
        <v>30</v>
      </c>
      <c r="CJ2078">
        <v>30</v>
      </c>
      <c r="CK2078">
        <v>30</v>
      </c>
      <c r="CL2078">
        <v>30</v>
      </c>
      <c r="CM2078">
        <v>30</v>
      </c>
      <c r="CN2078">
        <v>48.9</v>
      </c>
      <c r="CO2078">
        <v>48.9</v>
      </c>
      <c r="CP2078">
        <v>48.9</v>
      </c>
      <c r="CQ2078">
        <v>48.9</v>
      </c>
      <c r="CR2078">
        <v>48.9</v>
      </c>
      <c r="CS2078">
        <v>48.9</v>
      </c>
      <c r="CT2078">
        <v>48.9</v>
      </c>
      <c r="CU2078">
        <v>48.9</v>
      </c>
      <c r="CV2078">
        <v>48.9</v>
      </c>
      <c r="CW2078">
        <v>48.9</v>
      </c>
      <c r="CX2078">
        <v>48.9</v>
      </c>
      <c r="CY2078">
        <v>48.9</v>
      </c>
      <c r="CZ2078">
        <v>48.9</v>
      </c>
      <c r="DA2078">
        <v>48.9</v>
      </c>
      <c r="DB2078">
        <v>48.9</v>
      </c>
      <c r="DC2078">
        <v>48.9</v>
      </c>
      <c r="DD2078">
        <v>48.9</v>
      </c>
      <c r="DE2078">
        <v>48.9</v>
      </c>
      <c r="DF2078">
        <v>48.9</v>
      </c>
      <c r="DG2078">
        <v>48.9</v>
      </c>
      <c r="DH2078">
        <v>56.3</v>
      </c>
      <c r="DI2078">
        <v>56.3</v>
      </c>
      <c r="DJ2078">
        <v>56.3</v>
      </c>
      <c r="DK2078">
        <v>56.3</v>
      </c>
      <c r="DL2078">
        <v>56.3</v>
      </c>
      <c r="DM2078">
        <v>56.3</v>
      </c>
      <c r="DN2078">
        <v>56.3</v>
      </c>
    </row>
    <row r="2079" spans="1:125" x14ac:dyDescent="0.2">
      <c r="A2079" t="e">
        <f ca="1">_xll.BFieldInfo($B$2079)</f>
        <v>#NAME?</v>
      </c>
      <c r="B2079" t="s">
        <v>114</v>
      </c>
      <c r="C2079">
        <v>-84.6</v>
      </c>
      <c r="D2079">
        <v>-84.6</v>
      </c>
      <c r="E2079">
        <v>-84.6</v>
      </c>
      <c r="F2079">
        <v>-84.6</v>
      </c>
      <c r="G2079">
        <v>-84.6</v>
      </c>
      <c r="H2079">
        <v>-84.6</v>
      </c>
      <c r="I2079">
        <v>-84.6</v>
      </c>
      <c r="J2079">
        <v>-84.6</v>
      </c>
      <c r="K2079">
        <v>-84.6</v>
      </c>
      <c r="L2079">
        <v>-84.6</v>
      </c>
      <c r="M2079">
        <v>-84.6</v>
      </c>
      <c r="N2079">
        <v>-84.6</v>
      </c>
      <c r="O2079">
        <v>-84.6</v>
      </c>
      <c r="P2079">
        <v>-84.6</v>
      </c>
      <c r="Q2079">
        <v>-84.6</v>
      </c>
      <c r="R2079">
        <v>-84.6</v>
      </c>
      <c r="S2079">
        <v>-84.6</v>
      </c>
      <c r="T2079">
        <v>-84.6</v>
      </c>
      <c r="U2079">
        <v>-84.6</v>
      </c>
      <c r="V2079">
        <v>-84.6</v>
      </c>
      <c r="W2079">
        <v>-84.6</v>
      </c>
      <c r="X2079">
        <v>-84.6</v>
      </c>
      <c r="Y2079">
        <v>-84.6</v>
      </c>
      <c r="Z2079">
        <v>-84.6</v>
      </c>
      <c r="AA2079">
        <v>-84.6</v>
      </c>
      <c r="AB2079">
        <v>-84.6</v>
      </c>
      <c r="AC2079">
        <v>-84.6</v>
      </c>
      <c r="AD2079">
        <v>-84.6</v>
      </c>
      <c r="AE2079">
        <v>-84.6</v>
      </c>
      <c r="AF2079">
        <v>-84.6</v>
      </c>
      <c r="AG2079">
        <v>-84.6</v>
      </c>
      <c r="AH2079">
        <v>-84.6</v>
      </c>
      <c r="AI2079">
        <v>-84.6</v>
      </c>
      <c r="AJ2079">
        <v>-84.6</v>
      </c>
      <c r="AK2079">
        <v>-84.6</v>
      </c>
      <c r="AL2079">
        <v>-84.6</v>
      </c>
      <c r="AM2079">
        <v>-84.6</v>
      </c>
      <c r="AN2079">
        <v>-84.6</v>
      </c>
      <c r="AO2079">
        <v>-84.6</v>
      </c>
      <c r="AP2079">
        <v>-84.6</v>
      </c>
      <c r="AQ2079">
        <v>-84.6</v>
      </c>
      <c r="AR2079">
        <v>-84.6</v>
      </c>
      <c r="AS2079">
        <v>-84.6</v>
      </c>
      <c r="AT2079">
        <v>-84.6</v>
      </c>
      <c r="AU2079">
        <v>-84.6</v>
      </c>
      <c r="AV2079">
        <v>-84.6</v>
      </c>
      <c r="AW2079">
        <v>-84.6</v>
      </c>
      <c r="AX2079">
        <v>-84.6</v>
      </c>
      <c r="AY2079">
        <v>-84.6</v>
      </c>
      <c r="AZ2079">
        <v>-84.6</v>
      </c>
      <c r="BA2079">
        <v>-84.6</v>
      </c>
      <c r="BB2079">
        <v>-84.6</v>
      </c>
      <c r="BC2079">
        <v>-84.6</v>
      </c>
      <c r="BD2079">
        <v>-84.6</v>
      </c>
      <c r="BE2079">
        <v>-84.6</v>
      </c>
      <c r="BF2079">
        <v>-84.6</v>
      </c>
      <c r="BG2079">
        <v>-84.6</v>
      </c>
      <c r="BH2079">
        <v>-84.6</v>
      </c>
      <c r="BI2079">
        <v>-84.6</v>
      </c>
      <c r="BJ2079">
        <v>-84.6</v>
      </c>
      <c r="BK2079">
        <v>-84.6</v>
      </c>
      <c r="BL2079">
        <v>-84.6</v>
      </c>
      <c r="BM2079">
        <v>-84.6</v>
      </c>
      <c r="BN2079">
        <v>-84.6</v>
      </c>
      <c r="BO2079">
        <v>-84.6</v>
      </c>
      <c r="BP2079">
        <v>-84.6</v>
      </c>
      <c r="BQ2079">
        <v>-84.6</v>
      </c>
      <c r="BR2079">
        <v>-84.6</v>
      </c>
      <c r="BS2079">
        <v>-84.6</v>
      </c>
      <c r="BT2079">
        <v>-84.6</v>
      </c>
      <c r="BU2079">
        <v>-84.6</v>
      </c>
      <c r="BV2079">
        <v>-84.6</v>
      </c>
      <c r="BW2079">
        <v>-84.6</v>
      </c>
      <c r="BX2079">
        <v>-84.6</v>
      </c>
      <c r="BY2079">
        <v>-84.6</v>
      </c>
      <c r="BZ2079">
        <v>-84.6</v>
      </c>
      <c r="CA2079">
        <v>-84.6</v>
      </c>
      <c r="CB2079">
        <v>-84.6</v>
      </c>
      <c r="CC2079">
        <v>-84.6</v>
      </c>
      <c r="CD2079">
        <v>-84.6</v>
      </c>
      <c r="CE2079">
        <v>-84.6</v>
      </c>
      <c r="CF2079">
        <v>-84.6</v>
      </c>
      <c r="CG2079">
        <v>-84.6</v>
      </c>
      <c r="CH2079">
        <v>-84.6</v>
      </c>
      <c r="CI2079">
        <v>-84.6</v>
      </c>
      <c r="CJ2079">
        <v>-84.6</v>
      </c>
      <c r="CK2079">
        <v>-84.6</v>
      </c>
      <c r="CL2079">
        <v>-84.6</v>
      </c>
      <c r="CM2079">
        <v>-84.6</v>
      </c>
      <c r="CN2079">
        <v>-84.6</v>
      </c>
      <c r="CO2079">
        <v>-84.6</v>
      </c>
      <c r="CP2079">
        <v>-84.6</v>
      </c>
      <c r="CQ2079">
        <v>-84.6</v>
      </c>
      <c r="CR2079">
        <v>-84.6</v>
      </c>
      <c r="CS2079">
        <v>-84.6</v>
      </c>
      <c r="CT2079">
        <v>-84.6</v>
      </c>
      <c r="CU2079">
        <v>-84.6</v>
      </c>
      <c r="CV2079">
        <v>-84.6</v>
      </c>
      <c r="CW2079">
        <v>-84.6</v>
      </c>
      <c r="CX2079">
        <v>-84.6</v>
      </c>
      <c r="CY2079">
        <v>-84.6</v>
      </c>
      <c r="CZ2079">
        <v>-84.6</v>
      </c>
      <c r="DA2079">
        <v>-84.6</v>
      </c>
      <c r="DB2079">
        <v>-84.6</v>
      </c>
      <c r="DC2079">
        <v>-84.6</v>
      </c>
      <c r="DD2079">
        <v>-84.6</v>
      </c>
      <c r="DE2079">
        <v>-84.6</v>
      </c>
      <c r="DF2079">
        <v>-84.6</v>
      </c>
      <c r="DG2079">
        <v>-84.6</v>
      </c>
      <c r="DH2079">
        <v>-49.6</v>
      </c>
      <c r="DI2079">
        <v>-49.6</v>
      </c>
      <c r="DJ2079">
        <v>-49.6</v>
      </c>
      <c r="DK2079">
        <v>-49.6</v>
      </c>
      <c r="DL2079">
        <v>-49.6</v>
      </c>
      <c r="DM2079">
        <v>-49.6</v>
      </c>
      <c r="DN2079">
        <v>-49.6</v>
      </c>
    </row>
    <row r="2080" spans="1:125" x14ac:dyDescent="0.2">
      <c r="A2080" t="e">
        <f ca="1">_xll.BFieldInfo($B$2080)</f>
        <v>#NAME?</v>
      </c>
      <c r="B2080" t="s">
        <v>115</v>
      </c>
      <c r="C2080">
        <v>1720.9</v>
      </c>
      <c r="D2080">
        <v>1878</v>
      </c>
      <c r="E2080">
        <v>1878</v>
      </c>
      <c r="F2080">
        <v>1878</v>
      </c>
      <c r="G2080">
        <v>1878</v>
      </c>
      <c r="H2080">
        <v>1878</v>
      </c>
      <c r="I2080">
        <v>1878</v>
      </c>
      <c r="J2080">
        <v>1728.3</v>
      </c>
      <c r="K2080">
        <v>1728.3</v>
      </c>
      <c r="L2080">
        <v>1728.3</v>
      </c>
      <c r="M2080">
        <v>1728.3</v>
      </c>
      <c r="N2080">
        <v>1728.3</v>
      </c>
      <c r="O2080">
        <v>1728.3</v>
      </c>
      <c r="P2080">
        <v>1699.7</v>
      </c>
      <c r="Q2080">
        <v>1699.7</v>
      </c>
      <c r="R2080">
        <v>1699.7</v>
      </c>
      <c r="S2080">
        <v>1699.7</v>
      </c>
      <c r="T2080">
        <v>1699.7</v>
      </c>
      <c r="U2080">
        <v>1699.7</v>
      </c>
      <c r="V2080">
        <v>1699.7</v>
      </c>
      <c r="W2080">
        <v>1586.9</v>
      </c>
      <c r="X2080">
        <v>1586.9</v>
      </c>
      <c r="Y2080">
        <v>1586.9</v>
      </c>
      <c r="Z2080">
        <v>1586.9</v>
      </c>
      <c r="AA2080">
        <v>1586.9</v>
      </c>
      <c r="AB2080">
        <v>1586.9</v>
      </c>
      <c r="AC2080">
        <v>1365.9</v>
      </c>
      <c r="AD2080">
        <v>1365.9</v>
      </c>
      <c r="AE2080">
        <v>1365.9</v>
      </c>
      <c r="AF2080">
        <v>1365.9</v>
      </c>
      <c r="AG2080">
        <v>1365.9</v>
      </c>
      <c r="AH2080">
        <v>1365.9</v>
      </c>
      <c r="AI2080">
        <v>1365.9</v>
      </c>
      <c r="AJ2080">
        <v>1654.4</v>
      </c>
      <c r="AK2080">
        <v>1654.4</v>
      </c>
      <c r="AL2080">
        <v>1654.4</v>
      </c>
      <c r="AM2080">
        <v>1654.4</v>
      </c>
      <c r="AN2080">
        <v>1654.4</v>
      </c>
      <c r="AO2080">
        <v>1654.4</v>
      </c>
      <c r="AP2080">
        <v>1654.4</v>
      </c>
      <c r="AQ2080">
        <v>1767.2</v>
      </c>
      <c r="AR2080">
        <v>1767.2</v>
      </c>
      <c r="AS2080">
        <v>1767.2</v>
      </c>
      <c r="AT2080">
        <v>1767.2</v>
      </c>
      <c r="AU2080">
        <v>1767.2</v>
      </c>
      <c r="AV2080">
        <v>1767.2</v>
      </c>
      <c r="AW2080">
        <v>1282.3</v>
      </c>
      <c r="AX2080">
        <v>1282.3</v>
      </c>
      <c r="AY2080">
        <v>1282.3</v>
      </c>
      <c r="AZ2080">
        <v>1282.3</v>
      </c>
      <c r="BA2080">
        <v>1282.3</v>
      </c>
      <c r="BB2080">
        <v>1282.3</v>
      </c>
      <c r="BC2080">
        <v>1282.3</v>
      </c>
      <c r="BD2080">
        <v>1330.6</v>
      </c>
      <c r="BE2080">
        <v>1330.6</v>
      </c>
      <c r="BF2080">
        <v>1330.6</v>
      </c>
      <c r="BG2080">
        <v>1330.6</v>
      </c>
      <c r="BH2080">
        <v>1330.6</v>
      </c>
      <c r="BI2080">
        <v>1330.6</v>
      </c>
      <c r="BJ2080">
        <v>1402.3</v>
      </c>
      <c r="BK2080">
        <v>1402.3</v>
      </c>
      <c r="BL2080">
        <v>1402.3</v>
      </c>
      <c r="BM2080">
        <v>1402.3</v>
      </c>
      <c r="BN2080">
        <v>1402.3</v>
      </c>
      <c r="BO2080">
        <v>1402.3</v>
      </c>
      <c r="BP2080">
        <v>1401.5</v>
      </c>
      <c r="BQ2080">
        <v>1401.5</v>
      </c>
      <c r="BR2080">
        <v>1401.5</v>
      </c>
      <c r="BS2080">
        <v>1401.5</v>
      </c>
      <c r="BT2080">
        <v>1401.5</v>
      </c>
      <c r="BU2080">
        <v>1401.5</v>
      </c>
      <c r="BV2080">
        <v>1248.3</v>
      </c>
      <c r="BW2080">
        <v>1248.3</v>
      </c>
      <c r="BX2080">
        <v>1248.3</v>
      </c>
      <c r="BY2080">
        <v>1248.3</v>
      </c>
      <c r="BZ2080">
        <v>1248.3</v>
      </c>
      <c r="CA2080">
        <v>1248.3</v>
      </c>
      <c r="CB2080">
        <v>1391</v>
      </c>
      <c r="CC2080">
        <v>1391</v>
      </c>
      <c r="CD2080">
        <v>1391</v>
      </c>
      <c r="CE2080">
        <v>1391</v>
      </c>
      <c r="CF2080">
        <v>1391</v>
      </c>
      <c r="CG2080">
        <v>1391</v>
      </c>
      <c r="CH2080">
        <v>1215.5</v>
      </c>
      <c r="CI2080">
        <v>1215.5</v>
      </c>
      <c r="CJ2080">
        <v>1215.5</v>
      </c>
      <c r="CK2080">
        <v>1215.5</v>
      </c>
      <c r="CL2080">
        <v>1215.5</v>
      </c>
      <c r="CM2080">
        <v>1215.5</v>
      </c>
      <c r="CN2080">
        <v>1271.0999999999999</v>
      </c>
      <c r="CO2080">
        <v>1271.0999999999999</v>
      </c>
      <c r="CP2080">
        <v>1271.0999999999999</v>
      </c>
      <c r="CQ2080">
        <v>1271.0999999999999</v>
      </c>
      <c r="CR2080">
        <v>1271.0999999999999</v>
      </c>
      <c r="CS2080">
        <v>1271.0999999999999</v>
      </c>
      <c r="CT2080">
        <v>1271.0999999999999</v>
      </c>
      <c r="CU2080">
        <v>1254.8</v>
      </c>
      <c r="CV2080">
        <v>1254.8</v>
      </c>
      <c r="CW2080">
        <v>1254.8</v>
      </c>
      <c r="CX2080">
        <v>1254.8</v>
      </c>
      <c r="CY2080">
        <v>1254.8</v>
      </c>
      <c r="CZ2080">
        <v>1254.8</v>
      </c>
      <c r="DA2080">
        <v>1244.9000000000001</v>
      </c>
      <c r="DB2080">
        <v>1244.9000000000001</v>
      </c>
      <c r="DC2080">
        <v>1244.9000000000001</v>
      </c>
      <c r="DD2080">
        <v>1244.9000000000001</v>
      </c>
      <c r="DE2080">
        <v>1244.9000000000001</v>
      </c>
      <c r="DF2080">
        <v>1244.9000000000001</v>
      </c>
      <c r="DG2080">
        <v>1244.9000000000001</v>
      </c>
      <c r="DH2080">
        <v>1191.5999999999999</v>
      </c>
      <c r="DI2080">
        <v>1191.5999999999999</v>
      </c>
      <c r="DJ2080">
        <v>1191.5999999999999</v>
      </c>
      <c r="DK2080">
        <v>1191.5999999999999</v>
      </c>
      <c r="DL2080">
        <v>1191.5999999999999</v>
      </c>
      <c r="DM2080">
        <v>1191.5999999999999</v>
      </c>
      <c r="DN2080">
        <v>1191.5999999999999</v>
      </c>
    </row>
    <row r="2081" spans="1:118" x14ac:dyDescent="0.2">
      <c r="A2081" t="e">
        <f ca="1">_xll.BFieldInfo($B$2081)</f>
        <v>#NAME?</v>
      </c>
      <c r="B2081" t="s">
        <v>116</v>
      </c>
      <c r="C2081" t="s">
        <v>108</v>
      </c>
      <c r="D2081" t="s">
        <v>108</v>
      </c>
      <c r="E2081" t="s">
        <v>108</v>
      </c>
      <c r="F2081" t="s">
        <v>108</v>
      </c>
      <c r="G2081" t="s">
        <v>108</v>
      </c>
      <c r="H2081" t="s">
        <v>108</v>
      </c>
      <c r="I2081" t="s">
        <v>108</v>
      </c>
      <c r="J2081" t="s">
        <v>108</v>
      </c>
      <c r="K2081" t="s">
        <v>108</v>
      </c>
      <c r="L2081" t="s">
        <v>108</v>
      </c>
      <c r="M2081" t="s">
        <v>108</v>
      </c>
      <c r="N2081" t="s">
        <v>108</v>
      </c>
      <c r="O2081" t="s">
        <v>108</v>
      </c>
      <c r="P2081" t="s">
        <v>108</v>
      </c>
      <c r="Q2081" t="s">
        <v>108</v>
      </c>
      <c r="R2081" t="s">
        <v>108</v>
      </c>
      <c r="S2081" t="s">
        <v>108</v>
      </c>
      <c r="T2081" t="s">
        <v>108</v>
      </c>
      <c r="U2081" t="s">
        <v>108</v>
      </c>
      <c r="V2081" t="s">
        <v>108</v>
      </c>
      <c r="W2081" t="s">
        <v>108</v>
      </c>
      <c r="X2081" t="s">
        <v>108</v>
      </c>
      <c r="Y2081" t="s">
        <v>108</v>
      </c>
      <c r="Z2081" t="s">
        <v>108</v>
      </c>
      <c r="AA2081" t="s">
        <v>108</v>
      </c>
      <c r="AB2081" t="s">
        <v>108</v>
      </c>
      <c r="AC2081" t="s">
        <v>108</v>
      </c>
      <c r="AD2081" t="s">
        <v>108</v>
      </c>
      <c r="AE2081" t="s">
        <v>108</v>
      </c>
      <c r="AF2081" t="s">
        <v>108</v>
      </c>
      <c r="AG2081" t="s">
        <v>108</v>
      </c>
      <c r="AH2081" t="s">
        <v>108</v>
      </c>
      <c r="AI2081" t="s">
        <v>108</v>
      </c>
      <c r="AJ2081" t="s">
        <v>108</v>
      </c>
      <c r="AK2081" t="s">
        <v>108</v>
      </c>
      <c r="AL2081" t="s">
        <v>108</v>
      </c>
      <c r="AM2081" t="s">
        <v>108</v>
      </c>
      <c r="AN2081" t="s">
        <v>108</v>
      </c>
      <c r="AO2081" t="s">
        <v>108</v>
      </c>
      <c r="AP2081" t="s">
        <v>108</v>
      </c>
      <c r="AQ2081" t="s">
        <v>108</v>
      </c>
      <c r="AR2081" t="s">
        <v>108</v>
      </c>
      <c r="AS2081" t="s">
        <v>108</v>
      </c>
      <c r="AT2081" t="s">
        <v>108</v>
      </c>
      <c r="AU2081" t="s">
        <v>108</v>
      </c>
      <c r="AV2081" t="s">
        <v>108</v>
      </c>
      <c r="AW2081" t="s">
        <v>108</v>
      </c>
      <c r="AX2081" t="s">
        <v>108</v>
      </c>
      <c r="AY2081" t="s">
        <v>108</v>
      </c>
      <c r="AZ2081" t="s">
        <v>108</v>
      </c>
      <c r="BA2081" t="s">
        <v>108</v>
      </c>
      <c r="BB2081" t="s">
        <v>108</v>
      </c>
      <c r="BC2081" t="s">
        <v>108</v>
      </c>
      <c r="BD2081" t="s">
        <v>108</v>
      </c>
      <c r="BE2081" t="s">
        <v>108</v>
      </c>
      <c r="BF2081" t="s">
        <v>108</v>
      </c>
      <c r="BG2081" t="s">
        <v>108</v>
      </c>
      <c r="BH2081" t="s">
        <v>108</v>
      </c>
      <c r="BI2081" t="s">
        <v>108</v>
      </c>
      <c r="BJ2081" t="s">
        <v>108</v>
      </c>
      <c r="BK2081" t="s">
        <v>108</v>
      </c>
      <c r="BL2081" t="s">
        <v>108</v>
      </c>
      <c r="BM2081" t="s">
        <v>108</v>
      </c>
      <c r="BN2081" t="s">
        <v>108</v>
      </c>
      <c r="BO2081" t="s">
        <v>108</v>
      </c>
      <c r="BP2081" t="s">
        <v>108</v>
      </c>
      <c r="BQ2081" t="s">
        <v>108</v>
      </c>
      <c r="BR2081" t="s">
        <v>108</v>
      </c>
      <c r="BS2081" t="s">
        <v>108</v>
      </c>
      <c r="BT2081" t="s">
        <v>108</v>
      </c>
      <c r="BU2081" t="s">
        <v>108</v>
      </c>
      <c r="BV2081" t="s">
        <v>108</v>
      </c>
      <c r="BW2081" t="s">
        <v>108</v>
      </c>
      <c r="BX2081" t="s">
        <v>108</v>
      </c>
      <c r="BY2081" t="s">
        <v>108</v>
      </c>
      <c r="BZ2081" t="s">
        <v>108</v>
      </c>
      <c r="CA2081" t="s">
        <v>108</v>
      </c>
      <c r="CB2081" t="s">
        <v>108</v>
      </c>
      <c r="CC2081" t="s">
        <v>108</v>
      </c>
      <c r="CD2081" t="s">
        <v>108</v>
      </c>
      <c r="CE2081" t="s">
        <v>108</v>
      </c>
      <c r="CF2081" t="s">
        <v>108</v>
      </c>
      <c r="CG2081" t="s">
        <v>108</v>
      </c>
      <c r="CH2081" t="s">
        <v>108</v>
      </c>
      <c r="CI2081" t="s">
        <v>108</v>
      </c>
      <c r="CJ2081" t="s">
        <v>108</v>
      </c>
      <c r="CK2081" t="s">
        <v>108</v>
      </c>
      <c r="CL2081" t="s">
        <v>108</v>
      </c>
      <c r="CM2081" t="s">
        <v>108</v>
      </c>
      <c r="CN2081" t="s">
        <v>108</v>
      </c>
      <c r="CO2081" t="s">
        <v>108</v>
      </c>
      <c r="CP2081" t="s">
        <v>108</v>
      </c>
      <c r="CQ2081" t="s">
        <v>108</v>
      </c>
      <c r="CR2081" t="s">
        <v>108</v>
      </c>
      <c r="CS2081" t="s">
        <v>108</v>
      </c>
      <c r="CT2081" t="s">
        <v>108</v>
      </c>
      <c r="CU2081" t="s">
        <v>108</v>
      </c>
      <c r="CV2081" t="s">
        <v>108</v>
      </c>
      <c r="CW2081" t="s">
        <v>108</v>
      </c>
      <c r="CX2081" t="s">
        <v>108</v>
      </c>
      <c r="CY2081" t="s">
        <v>108</v>
      </c>
      <c r="CZ2081" t="s">
        <v>108</v>
      </c>
      <c r="DA2081" t="s">
        <v>108</v>
      </c>
      <c r="DB2081" t="s">
        <v>108</v>
      </c>
      <c r="DC2081" t="s">
        <v>108</v>
      </c>
      <c r="DD2081" t="s">
        <v>108</v>
      </c>
      <c r="DE2081" t="s">
        <v>108</v>
      </c>
      <c r="DF2081" t="s">
        <v>108</v>
      </c>
      <c r="DG2081" t="s">
        <v>108</v>
      </c>
      <c r="DH2081" t="s">
        <v>108</v>
      </c>
      <c r="DI2081" t="s">
        <v>108</v>
      </c>
      <c r="DJ2081" t="s">
        <v>108</v>
      </c>
      <c r="DK2081" t="s">
        <v>108</v>
      </c>
      <c r="DL2081" t="s">
        <v>108</v>
      </c>
      <c r="DM2081" t="s">
        <v>108</v>
      </c>
      <c r="DN2081" t="s">
        <v>108</v>
      </c>
    </row>
    <row r="2082" spans="1:118" x14ac:dyDescent="0.2">
      <c r="A2082" t="e">
        <f ca="1">_xll.BFieldInfo($B$2082)</f>
        <v>#NAME?</v>
      </c>
      <c r="B2082" t="s">
        <v>117</v>
      </c>
      <c r="C2082" t="s">
        <v>108</v>
      </c>
      <c r="D2082" t="s">
        <v>108</v>
      </c>
      <c r="E2082" t="s">
        <v>108</v>
      </c>
      <c r="F2082" t="s">
        <v>108</v>
      </c>
      <c r="G2082" t="s">
        <v>108</v>
      </c>
      <c r="H2082" t="s">
        <v>108</v>
      </c>
      <c r="I2082" t="s">
        <v>108</v>
      </c>
      <c r="J2082" t="s">
        <v>108</v>
      </c>
      <c r="K2082" t="s">
        <v>108</v>
      </c>
      <c r="L2082" t="s">
        <v>108</v>
      </c>
      <c r="M2082" t="s">
        <v>108</v>
      </c>
      <c r="N2082" t="s">
        <v>108</v>
      </c>
      <c r="O2082" t="s">
        <v>108</v>
      </c>
      <c r="P2082" t="s">
        <v>108</v>
      </c>
      <c r="Q2082" t="s">
        <v>108</v>
      </c>
      <c r="R2082" t="s">
        <v>108</v>
      </c>
      <c r="S2082" t="s">
        <v>108</v>
      </c>
      <c r="T2082" t="s">
        <v>108</v>
      </c>
      <c r="U2082" t="s">
        <v>108</v>
      </c>
      <c r="V2082" t="s">
        <v>108</v>
      </c>
      <c r="W2082" t="s">
        <v>108</v>
      </c>
      <c r="X2082" t="s">
        <v>108</v>
      </c>
      <c r="Y2082" t="s">
        <v>108</v>
      </c>
      <c r="Z2082" t="s">
        <v>108</v>
      </c>
      <c r="AA2082" t="s">
        <v>108</v>
      </c>
      <c r="AB2082" t="s">
        <v>108</v>
      </c>
      <c r="AC2082" t="s">
        <v>108</v>
      </c>
      <c r="AD2082" t="s">
        <v>108</v>
      </c>
      <c r="AE2082" t="s">
        <v>108</v>
      </c>
      <c r="AF2082" t="s">
        <v>108</v>
      </c>
      <c r="AG2082" t="s">
        <v>108</v>
      </c>
      <c r="AH2082" t="s">
        <v>108</v>
      </c>
      <c r="AI2082" t="s">
        <v>108</v>
      </c>
      <c r="AJ2082" t="s">
        <v>108</v>
      </c>
      <c r="AK2082" t="s">
        <v>108</v>
      </c>
      <c r="AL2082" t="s">
        <v>108</v>
      </c>
      <c r="AM2082" t="s">
        <v>108</v>
      </c>
      <c r="AN2082" t="s">
        <v>108</v>
      </c>
      <c r="AO2082" t="s">
        <v>108</v>
      </c>
      <c r="AP2082" t="s">
        <v>108</v>
      </c>
      <c r="AQ2082" t="s">
        <v>108</v>
      </c>
      <c r="AR2082" t="s">
        <v>108</v>
      </c>
      <c r="AS2082" t="s">
        <v>108</v>
      </c>
      <c r="AT2082" t="s">
        <v>108</v>
      </c>
      <c r="AU2082" t="s">
        <v>108</v>
      </c>
      <c r="AV2082" t="s">
        <v>108</v>
      </c>
      <c r="AW2082" t="s">
        <v>108</v>
      </c>
      <c r="AX2082" t="s">
        <v>108</v>
      </c>
      <c r="AY2082" t="s">
        <v>108</v>
      </c>
      <c r="AZ2082" t="s">
        <v>108</v>
      </c>
      <c r="BA2082" t="s">
        <v>108</v>
      </c>
      <c r="BB2082" t="s">
        <v>108</v>
      </c>
      <c r="BC2082" t="s">
        <v>108</v>
      </c>
      <c r="BD2082" t="s">
        <v>108</v>
      </c>
      <c r="BE2082" t="s">
        <v>108</v>
      </c>
      <c r="BF2082" t="s">
        <v>108</v>
      </c>
      <c r="BG2082" t="s">
        <v>108</v>
      </c>
      <c r="BH2082" t="s">
        <v>108</v>
      </c>
      <c r="BI2082" t="s">
        <v>108</v>
      </c>
      <c r="BJ2082" t="s">
        <v>108</v>
      </c>
      <c r="BK2082" t="s">
        <v>108</v>
      </c>
      <c r="BL2082" t="s">
        <v>108</v>
      </c>
      <c r="BM2082" t="s">
        <v>108</v>
      </c>
      <c r="BN2082" t="s">
        <v>108</v>
      </c>
      <c r="BO2082" t="s">
        <v>108</v>
      </c>
      <c r="BP2082" t="s">
        <v>108</v>
      </c>
      <c r="BQ2082" t="s">
        <v>108</v>
      </c>
      <c r="BR2082" t="s">
        <v>108</v>
      </c>
      <c r="BS2082" t="s">
        <v>108</v>
      </c>
      <c r="BT2082" t="s">
        <v>108</v>
      </c>
      <c r="BU2082" t="s">
        <v>108</v>
      </c>
      <c r="BV2082" t="s">
        <v>108</v>
      </c>
      <c r="BW2082" t="s">
        <v>108</v>
      </c>
      <c r="BX2082" t="s">
        <v>108</v>
      </c>
      <c r="BY2082" t="s">
        <v>108</v>
      </c>
      <c r="BZ2082" t="s">
        <v>108</v>
      </c>
      <c r="CA2082" t="s">
        <v>108</v>
      </c>
      <c r="CB2082" t="s">
        <v>108</v>
      </c>
      <c r="CC2082" t="s">
        <v>108</v>
      </c>
      <c r="CD2082" t="s">
        <v>108</v>
      </c>
      <c r="CE2082" t="s">
        <v>108</v>
      </c>
      <c r="CF2082" t="s">
        <v>108</v>
      </c>
      <c r="CG2082" t="s">
        <v>108</v>
      </c>
      <c r="CH2082" t="s">
        <v>108</v>
      </c>
      <c r="CI2082" t="s">
        <v>108</v>
      </c>
      <c r="CJ2082" t="s">
        <v>108</v>
      </c>
      <c r="CK2082" t="s">
        <v>108</v>
      </c>
      <c r="CL2082" t="s">
        <v>108</v>
      </c>
      <c r="CM2082" t="s">
        <v>108</v>
      </c>
      <c r="CN2082" t="s">
        <v>108</v>
      </c>
      <c r="CO2082" t="s">
        <v>108</v>
      </c>
      <c r="CP2082" t="s">
        <v>108</v>
      </c>
      <c r="CQ2082" t="s">
        <v>108</v>
      </c>
      <c r="CR2082" t="s">
        <v>108</v>
      </c>
      <c r="CS2082" t="s">
        <v>108</v>
      </c>
      <c r="CT2082" t="s">
        <v>108</v>
      </c>
      <c r="CU2082" t="s">
        <v>108</v>
      </c>
      <c r="CV2082" t="s">
        <v>108</v>
      </c>
      <c r="CW2082" t="s">
        <v>108</v>
      </c>
      <c r="CX2082" t="s">
        <v>108</v>
      </c>
      <c r="CY2082" t="s">
        <v>108</v>
      </c>
      <c r="CZ2082" t="s">
        <v>108</v>
      </c>
      <c r="DA2082" t="s">
        <v>108</v>
      </c>
      <c r="DB2082" t="s">
        <v>108</v>
      </c>
      <c r="DC2082" t="s">
        <v>108</v>
      </c>
      <c r="DD2082" t="s">
        <v>108</v>
      </c>
      <c r="DE2082" t="s">
        <v>108</v>
      </c>
      <c r="DF2082" t="s">
        <v>108</v>
      </c>
      <c r="DG2082" t="s">
        <v>108</v>
      </c>
      <c r="DH2082" t="s">
        <v>108</v>
      </c>
      <c r="DI2082" t="s">
        <v>108</v>
      </c>
      <c r="DJ2082" t="s">
        <v>108</v>
      </c>
      <c r="DK2082" t="s">
        <v>108</v>
      </c>
      <c r="DL2082" t="s">
        <v>108</v>
      </c>
      <c r="DM2082" t="s">
        <v>108</v>
      </c>
      <c r="DN2082" t="s">
        <v>108</v>
      </c>
    </row>
    <row r="2084" spans="1:118" x14ac:dyDescent="0.2">
      <c r="A2084" t="s">
        <v>309</v>
      </c>
      <c r="B2084" t="s">
        <v>106</v>
      </c>
      <c r="C2084" s="8" t="e">
        <f ca="1">_xll.BDH($A$2084,$B$2085:$B$2095,$B$1,$B$2,"Dir=H","Per=M","Days=A","Dts=S","Sort=R","cols=116;rows=12")</f>
        <v>#NAME?</v>
      </c>
      <c r="D2084" s="8">
        <v>43980</v>
      </c>
      <c r="E2084" s="8">
        <v>43951</v>
      </c>
      <c r="F2084" s="8">
        <v>43921</v>
      </c>
      <c r="G2084" s="8">
        <v>43889</v>
      </c>
      <c r="H2084" s="8">
        <v>43861</v>
      </c>
      <c r="I2084" s="8">
        <v>43830</v>
      </c>
      <c r="J2084" s="8">
        <v>43798</v>
      </c>
      <c r="K2084" s="8">
        <v>43769</v>
      </c>
      <c r="L2084" s="8">
        <v>43738</v>
      </c>
      <c r="M2084" s="8">
        <v>43707</v>
      </c>
      <c r="N2084" s="8">
        <v>43677</v>
      </c>
      <c r="O2084" s="8">
        <v>43646</v>
      </c>
      <c r="P2084" s="8">
        <v>43644</v>
      </c>
      <c r="Q2084" s="8">
        <v>43616</v>
      </c>
      <c r="R2084" s="8">
        <v>43585</v>
      </c>
      <c r="S2084" s="8">
        <v>43553</v>
      </c>
      <c r="T2084" s="8">
        <v>43524</v>
      </c>
      <c r="U2084" s="8">
        <v>43496</v>
      </c>
      <c r="V2084" s="8">
        <v>43465</v>
      </c>
      <c r="W2084" s="8">
        <v>43434</v>
      </c>
      <c r="X2084" s="8">
        <v>43404</v>
      </c>
      <c r="Y2084" s="8">
        <v>43371</v>
      </c>
      <c r="Z2084" s="8">
        <v>43343</v>
      </c>
      <c r="AA2084" s="8">
        <v>43312</v>
      </c>
      <c r="AB2084" s="8">
        <v>43281</v>
      </c>
      <c r="AC2084" s="8">
        <v>43280</v>
      </c>
      <c r="AD2084" s="8">
        <v>43251</v>
      </c>
      <c r="AE2084" s="8">
        <v>43220</v>
      </c>
      <c r="AF2084" s="8">
        <v>43189</v>
      </c>
      <c r="AG2084" s="8">
        <v>43159</v>
      </c>
      <c r="AH2084" s="8">
        <v>43131</v>
      </c>
      <c r="AI2084" s="8">
        <v>43100</v>
      </c>
      <c r="AJ2084" s="8">
        <v>43098</v>
      </c>
      <c r="AK2084" s="8">
        <v>43069</v>
      </c>
      <c r="AL2084" s="8">
        <v>43039</v>
      </c>
      <c r="AM2084" s="8">
        <v>43007</v>
      </c>
      <c r="AN2084" s="8">
        <v>42978</v>
      </c>
      <c r="AO2084" s="8">
        <v>42947</v>
      </c>
      <c r="AP2084" s="8">
        <v>42916</v>
      </c>
      <c r="AQ2084" s="8">
        <v>42886</v>
      </c>
      <c r="AR2084" s="8">
        <v>42853</v>
      </c>
      <c r="AS2084" s="8">
        <v>42825</v>
      </c>
      <c r="AT2084" s="8">
        <v>42794</v>
      </c>
      <c r="AU2084" s="8">
        <v>42766</v>
      </c>
      <c r="AV2084" s="8">
        <v>42735</v>
      </c>
      <c r="AW2084" s="8">
        <v>42734</v>
      </c>
      <c r="AX2084" s="8">
        <v>42704</v>
      </c>
      <c r="AY2084" s="8">
        <v>42674</v>
      </c>
      <c r="AZ2084" s="8">
        <v>42643</v>
      </c>
      <c r="BA2084" s="8">
        <v>42613</v>
      </c>
      <c r="BB2084" s="8">
        <v>42580</v>
      </c>
      <c r="BC2084" s="8">
        <v>42551</v>
      </c>
      <c r="BD2084" s="8">
        <v>42521</v>
      </c>
      <c r="BE2084" s="8">
        <v>42489</v>
      </c>
      <c r="BF2084" s="8">
        <v>42460</v>
      </c>
      <c r="BG2084" s="8">
        <v>42429</v>
      </c>
      <c r="BH2084" s="8">
        <v>42398</v>
      </c>
      <c r="BI2084" s="8">
        <v>42369</v>
      </c>
      <c r="BJ2084" s="8">
        <v>42338</v>
      </c>
      <c r="BK2084" s="8">
        <v>42307</v>
      </c>
      <c r="BL2084" s="8">
        <v>42277</v>
      </c>
      <c r="BM2084" s="8">
        <v>42247</v>
      </c>
      <c r="BN2084" s="8">
        <v>42216</v>
      </c>
      <c r="BO2084" s="8">
        <v>42185</v>
      </c>
      <c r="BP2084" s="8">
        <v>42153</v>
      </c>
      <c r="BQ2084" s="8">
        <v>42124</v>
      </c>
      <c r="BR2084" s="8">
        <v>42094</v>
      </c>
      <c r="BS2084" s="8">
        <v>42062</v>
      </c>
      <c r="BT2084" s="8">
        <v>42034</v>
      </c>
      <c r="BU2084" s="8">
        <v>42004</v>
      </c>
      <c r="BV2084" s="8">
        <v>41971</v>
      </c>
      <c r="BW2084" s="8">
        <v>41943</v>
      </c>
      <c r="BX2084" s="8">
        <v>41912</v>
      </c>
      <c r="BY2084" s="8">
        <v>41880</v>
      </c>
      <c r="BZ2084" s="8">
        <v>41851</v>
      </c>
      <c r="CA2084" s="8">
        <v>41820</v>
      </c>
      <c r="CB2084" s="8">
        <v>41789</v>
      </c>
      <c r="CC2084" s="8">
        <v>41759</v>
      </c>
      <c r="CD2084" s="8">
        <v>41729</v>
      </c>
      <c r="CE2084" s="8">
        <v>41698</v>
      </c>
      <c r="CF2084" s="8">
        <v>41670</v>
      </c>
      <c r="CG2084" s="8">
        <v>41639</v>
      </c>
      <c r="CH2084" s="8">
        <v>41607</v>
      </c>
      <c r="CI2084" s="8">
        <v>41578</v>
      </c>
      <c r="CJ2084" s="8">
        <v>41547</v>
      </c>
      <c r="CK2084" s="8">
        <v>41516</v>
      </c>
      <c r="CL2084" s="8">
        <v>41486</v>
      </c>
      <c r="CM2084" s="8">
        <v>41455</v>
      </c>
      <c r="CN2084" s="8">
        <v>41453</v>
      </c>
      <c r="CO2084" s="8">
        <v>41425</v>
      </c>
      <c r="CP2084" s="8">
        <v>41394</v>
      </c>
      <c r="CQ2084" s="8">
        <v>41362</v>
      </c>
      <c r="CR2084" s="8">
        <v>41333</v>
      </c>
      <c r="CS2084" s="8">
        <v>41305</v>
      </c>
      <c r="CT2084" s="8">
        <v>41274</v>
      </c>
      <c r="CU2084" s="8">
        <v>41243</v>
      </c>
      <c r="CV2084" s="8">
        <v>41213</v>
      </c>
      <c r="CW2084" s="8">
        <v>41180</v>
      </c>
      <c r="CX2084" s="8">
        <v>41152</v>
      </c>
      <c r="CY2084" s="8">
        <v>41121</v>
      </c>
      <c r="CZ2084" s="8">
        <v>41090</v>
      </c>
      <c r="DA2084" s="8">
        <v>41089</v>
      </c>
      <c r="DB2084" s="8">
        <v>41060</v>
      </c>
      <c r="DC2084" s="8">
        <v>41029</v>
      </c>
      <c r="DD2084" s="8">
        <v>40998</v>
      </c>
      <c r="DE2084" s="8">
        <v>40968</v>
      </c>
      <c r="DF2084" s="8">
        <v>40939</v>
      </c>
      <c r="DG2084" s="8">
        <v>40908</v>
      </c>
      <c r="DH2084" s="8">
        <v>40907</v>
      </c>
      <c r="DI2084" s="8">
        <v>40877</v>
      </c>
      <c r="DJ2084" s="8">
        <v>40847</v>
      </c>
      <c r="DK2084" s="8">
        <v>40816</v>
      </c>
      <c r="DL2084" s="8">
        <v>40786</v>
      </c>
      <c r="DM2084" s="8">
        <v>40753</v>
      </c>
      <c r="DN2084" s="8">
        <v>40724</v>
      </c>
    </row>
    <row r="2085" spans="1:118" x14ac:dyDescent="0.2">
      <c r="A2085" t="e">
        <f ca="1">_xll.BFieldInfo($B$2085)</f>
        <v>#NAME?</v>
      </c>
      <c r="B2085" t="s">
        <v>107</v>
      </c>
      <c r="C2085">
        <v>3405.9180000000001</v>
      </c>
      <c r="D2085">
        <v>3544.3649999999998</v>
      </c>
      <c r="E2085">
        <v>3492.924</v>
      </c>
      <c r="F2085">
        <v>3285.2530000000002</v>
      </c>
      <c r="G2085">
        <v>3512.6109999999999</v>
      </c>
      <c r="H2085">
        <v>3786.3609999999999</v>
      </c>
      <c r="I2085">
        <v>4025.9960000000001</v>
      </c>
      <c r="J2085">
        <v>3981.3389999999999</v>
      </c>
      <c r="K2085">
        <v>3980.7109999999998</v>
      </c>
      <c r="L2085">
        <v>4192.6710000000003</v>
      </c>
      <c r="M2085">
        <v>4407.1480000000001</v>
      </c>
      <c r="N2085">
        <v>4277.6360000000004</v>
      </c>
      <c r="O2085">
        <v>4203.723</v>
      </c>
      <c r="P2085">
        <v>4203.723</v>
      </c>
      <c r="Q2085">
        <v>4131.0519999999997</v>
      </c>
      <c r="R2085">
        <v>4016.7660000000001</v>
      </c>
      <c r="S2085">
        <v>3898.1329999999998</v>
      </c>
      <c r="T2085">
        <v>3619.2510000000002</v>
      </c>
      <c r="U2085">
        <v>3572.3420000000001</v>
      </c>
      <c r="V2085">
        <v>3441.2190000000001</v>
      </c>
      <c r="W2085">
        <v>3476.308</v>
      </c>
      <c r="X2085">
        <v>3334.72</v>
      </c>
      <c r="Y2085">
        <v>3347.6469999999999</v>
      </c>
      <c r="Z2085">
        <v>3317.4830000000002</v>
      </c>
      <c r="AA2085">
        <v>3400.7260000000001</v>
      </c>
      <c r="AB2085">
        <v>3303.6320000000001</v>
      </c>
      <c r="AC2085">
        <v>3303.6320000000001</v>
      </c>
      <c r="AD2085">
        <v>3352.7860000000001</v>
      </c>
      <c r="AE2085">
        <v>3142.212</v>
      </c>
      <c r="AF2085">
        <v>2927.3910000000001</v>
      </c>
      <c r="AG2085">
        <v>2985.6480000000001</v>
      </c>
      <c r="AH2085">
        <v>3042.933</v>
      </c>
      <c r="AI2085">
        <v>3274.232</v>
      </c>
      <c r="AJ2085">
        <v>3274.232</v>
      </c>
      <c r="AK2085">
        <v>3086.1889999999999</v>
      </c>
      <c r="AL2085">
        <v>3090.3939999999998</v>
      </c>
      <c r="AM2085">
        <v>2947.4090000000001</v>
      </c>
      <c r="AN2085">
        <v>3114.4250000000002</v>
      </c>
      <c r="AO2085">
        <v>2896.9119999999998</v>
      </c>
      <c r="AP2085">
        <v>2683.9470000000001</v>
      </c>
      <c r="AQ2085">
        <v>2753.1610000000001</v>
      </c>
      <c r="AR2085">
        <v>2657.9180000000001</v>
      </c>
      <c r="AS2085">
        <v>2701.694</v>
      </c>
      <c r="AT2085">
        <v>2683.3560000000002</v>
      </c>
      <c r="AU2085">
        <v>2580.0940000000001</v>
      </c>
      <c r="AV2085">
        <v>2470.614</v>
      </c>
      <c r="AW2085">
        <v>2470.614</v>
      </c>
      <c r="AX2085">
        <v>2347.6689999999999</v>
      </c>
      <c r="AY2085">
        <v>2551.9920000000002</v>
      </c>
      <c r="AZ2085">
        <v>2588.29</v>
      </c>
      <c r="BA2085">
        <v>2468.8580000000002</v>
      </c>
      <c r="BB2085">
        <v>2488.6439999999998</v>
      </c>
      <c r="BC2085">
        <v>2402.8490000000002</v>
      </c>
      <c r="BD2085">
        <v>2154.0990000000002</v>
      </c>
      <c r="BE2085">
        <v>2125.8850000000002</v>
      </c>
      <c r="BF2085">
        <v>2166.7669999999998</v>
      </c>
      <c r="BG2085">
        <v>2140.8560000000002</v>
      </c>
      <c r="BH2085">
        <v>2144.4090000000001</v>
      </c>
      <c r="BI2085">
        <v>2112.547</v>
      </c>
      <c r="BJ2085">
        <v>2173.4259999999999</v>
      </c>
      <c r="BK2085">
        <v>2137.5819999999999</v>
      </c>
      <c r="BL2085">
        <v>2014.6859999999999</v>
      </c>
      <c r="BM2085">
        <v>1968.6010000000001</v>
      </c>
      <c r="BN2085">
        <v>1996.7570000000001</v>
      </c>
      <c r="BO2085">
        <v>2054.2220000000002</v>
      </c>
      <c r="BP2085">
        <v>2025.768</v>
      </c>
      <c r="BQ2085">
        <v>2021.3050000000001</v>
      </c>
      <c r="BR2085">
        <v>2074.864</v>
      </c>
      <c r="BS2085">
        <v>2159.6660000000002</v>
      </c>
      <c r="BT2085">
        <v>2174.0070000000001</v>
      </c>
      <c r="BU2085">
        <v>2039.924</v>
      </c>
      <c r="BV2085">
        <v>2186.1460000000002</v>
      </c>
      <c r="BW2085">
        <v>2028.337</v>
      </c>
      <c r="BX2085">
        <v>1969.8489999999999</v>
      </c>
      <c r="BY2085">
        <v>1959.365</v>
      </c>
      <c r="BZ2085">
        <v>1934.8910000000001</v>
      </c>
      <c r="CA2085">
        <v>2021.5609999999999</v>
      </c>
      <c r="CB2085">
        <v>2078.9789999999998</v>
      </c>
      <c r="CC2085">
        <v>1969.0170000000001</v>
      </c>
      <c r="CD2085">
        <v>2016.144</v>
      </c>
      <c r="CE2085">
        <v>2035.1030000000001</v>
      </c>
      <c r="CF2085">
        <v>1930.3030000000001</v>
      </c>
      <c r="CG2085">
        <v>2144.1849999999999</v>
      </c>
      <c r="CH2085">
        <v>2086.2919999999999</v>
      </c>
      <c r="CI2085">
        <v>2130.248</v>
      </c>
      <c r="CJ2085">
        <v>2106.6619999999998</v>
      </c>
      <c r="CK2085">
        <v>2116.3110000000001</v>
      </c>
      <c r="CL2085">
        <v>2171.453</v>
      </c>
      <c r="CM2085">
        <v>1987.5029999999999</v>
      </c>
      <c r="CN2085">
        <v>1987.5029999999999</v>
      </c>
      <c r="CO2085">
        <v>2062.5630000000001</v>
      </c>
      <c r="CP2085">
        <v>2076.3069999999998</v>
      </c>
      <c r="CQ2085">
        <v>2193.654</v>
      </c>
      <c r="CR2085">
        <v>2093.2220000000002</v>
      </c>
      <c r="CS2085">
        <v>1966.0360000000001</v>
      </c>
      <c r="CT2085">
        <v>1871.7670000000001</v>
      </c>
      <c r="CU2085">
        <v>1945.087</v>
      </c>
      <c r="CV2085">
        <v>1855.008</v>
      </c>
      <c r="CW2085">
        <v>1822.0139999999999</v>
      </c>
      <c r="CX2085">
        <v>1779.4960000000001</v>
      </c>
      <c r="CY2085">
        <v>1760.9269999999999</v>
      </c>
      <c r="CZ2085">
        <v>1693.874</v>
      </c>
      <c r="DA2085">
        <v>1693.874</v>
      </c>
      <c r="DB2085">
        <v>1595.873</v>
      </c>
      <c r="DC2085">
        <v>1599.999</v>
      </c>
      <c r="DD2085">
        <v>1549.9670000000001</v>
      </c>
      <c r="DE2085">
        <v>1550.998</v>
      </c>
      <c r="DF2085">
        <v>1430.498</v>
      </c>
      <c r="DG2085">
        <v>1435.0889999999999</v>
      </c>
      <c r="DH2085">
        <v>1435.0889999999999</v>
      </c>
      <c r="DI2085">
        <v>1389.6849999999999</v>
      </c>
      <c r="DJ2085">
        <v>1315.201</v>
      </c>
      <c r="DK2085">
        <v>1257.0419999999999</v>
      </c>
      <c r="DL2085">
        <v>1240</v>
      </c>
      <c r="DM2085">
        <v>1245</v>
      </c>
      <c r="DN2085">
        <v>1273</v>
      </c>
    </row>
    <row r="2086" spans="1:118" x14ac:dyDescent="0.2">
      <c r="A2086" t="e">
        <f ca="1">_xll.BFieldInfo($B$2086)</f>
        <v>#NAME?</v>
      </c>
      <c r="B2086" t="s">
        <v>109</v>
      </c>
      <c r="C2086">
        <v>10057</v>
      </c>
      <c r="D2086">
        <v>9498</v>
      </c>
      <c r="E2086">
        <v>9498</v>
      </c>
      <c r="F2086">
        <v>9498</v>
      </c>
      <c r="G2086">
        <v>9498</v>
      </c>
      <c r="H2086">
        <v>9498</v>
      </c>
      <c r="I2086">
        <v>9498</v>
      </c>
      <c r="J2086">
        <v>9498</v>
      </c>
      <c r="K2086">
        <v>9498</v>
      </c>
      <c r="L2086">
        <v>9498</v>
      </c>
      <c r="M2086">
        <v>9498</v>
      </c>
      <c r="N2086">
        <v>9498</v>
      </c>
      <c r="O2086">
        <v>9498</v>
      </c>
      <c r="P2086">
        <v>9244</v>
      </c>
      <c r="Q2086">
        <v>9244</v>
      </c>
      <c r="R2086">
        <v>9244</v>
      </c>
      <c r="S2086">
        <v>9244</v>
      </c>
      <c r="T2086">
        <v>9244</v>
      </c>
      <c r="U2086">
        <v>9244</v>
      </c>
      <c r="V2086">
        <v>9244</v>
      </c>
      <c r="W2086">
        <v>9244</v>
      </c>
      <c r="X2086">
        <v>9244</v>
      </c>
      <c r="Y2086">
        <v>9244</v>
      </c>
      <c r="Z2086">
        <v>9244</v>
      </c>
      <c r="AA2086">
        <v>9244</v>
      </c>
      <c r="AB2086">
        <v>9244</v>
      </c>
      <c r="AC2086">
        <v>9716</v>
      </c>
      <c r="AD2086">
        <v>9716</v>
      </c>
      <c r="AE2086">
        <v>9716</v>
      </c>
      <c r="AF2086">
        <v>9716</v>
      </c>
      <c r="AG2086">
        <v>9716</v>
      </c>
      <c r="AH2086">
        <v>9716</v>
      </c>
      <c r="AI2086">
        <v>9716</v>
      </c>
      <c r="AJ2086">
        <v>9716</v>
      </c>
      <c r="AK2086">
        <v>9716</v>
      </c>
      <c r="AL2086">
        <v>9716</v>
      </c>
      <c r="AM2086">
        <v>9716</v>
      </c>
      <c r="AN2086">
        <v>9716</v>
      </c>
      <c r="AO2086">
        <v>9716</v>
      </c>
      <c r="AP2086">
        <v>9716</v>
      </c>
      <c r="AQ2086">
        <v>9447</v>
      </c>
      <c r="AR2086">
        <v>9447</v>
      </c>
      <c r="AS2086">
        <v>9447</v>
      </c>
      <c r="AT2086">
        <v>9447</v>
      </c>
      <c r="AU2086">
        <v>9447</v>
      </c>
      <c r="AV2086">
        <v>9447</v>
      </c>
      <c r="AW2086">
        <v>9447</v>
      </c>
      <c r="AX2086">
        <v>9447</v>
      </c>
      <c r="AY2086">
        <v>9447</v>
      </c>
      <c r="AZ2086">
        <v>9447</v>
      </c>
      <c r="BA2086">
        <v>9447</v>
      </c>
      <c r="BB2086">
        <v>9447</v>
      </c>
      <c r="BC2086">
        <v>9447</v>
      </c>
      <c r="BD2086">
        <v>8140</v>
      </c>
      <c r="BE2086">
        <v>8140</v>
      </c>
      <c r="BF2086">
        <v>8140</v>
      </c>
      <c r="BG2086">
        <v>8140</v>
      </c>
      <c r="BH2086">
        <v>8140</v>
      </c>
      <c r="BI2086">
        <v>8140</v>
      </c>
      <c r="BJ2086">
        <v>8140</v>
      </c>
      <c r="BK2086">
        <v>8140</v>
      </c>
      <c r="BL2086">
        <v>8140</v>
      </c>
      <c r="BM2086">
        <v>8140</v>
      </c>
      <c r="BN2086">
        <v>8140</v>
      </c>
      <c r="BO2086">
        <v>8140</v>
      </c>
      <c r="BP2086">
        <v>7953</v>
      </c>
      <c r="BQ2086">
        <v>7953</v>
      </c>
      <c r="BR2086">
        <v>7953</v>
      </c>
      <c r="BS2086">
        <v>7953</v>
      </c>
      <c r="BT2086">
        <v>7953</v>
      </c>
      <c r="BU2086">
        <v>7953</v>
      </c>
      <c r="BV2086">
        <v>7953</v>
      </c>
      <c r="BW2086">
        <v>7953</v>
      </c>
      <c r="BX2086">
        <v>7953</v>
      </c>
      <c r="BY2086">
        <v>7953</v>
      </c>
      <c r="BZ2086">
        <v>7953</v>
      </c>
      <c r="CA2086">
        <v>7953</v>
      </c>
      <c r="CB2086">
        <v>7618</v>
      </c>
      <c r="CC2086">
        <v>7618</v>
      </c>
      <c r="CD2086">
        <v>7618</v>
      </c>
      <c r="CE2086">
        <v>7618</v>
      </c>
      <c r="CF2086">
        <v>7618</v>
      </c>
      <c r="CG2086">
        <v>7618</v>
      </c>
      <c r="CH2086">
        <v>7618</v>
      </c>
      <c r="CI2086">
        <v>7618</v>
      </c>
      <c r="CJ2086">
        <v>7618</v>
      </c>
      <c r="CK2086">
        <v>7618</v>
      </c>
      <c r="CL2086">
        <v>7618</v>
      </c>
      <c r="CM2086">
        <v>7618</v>
      </c>
      <c r="CN2086">
        <v>7249</v>
      </c>
      <c r="CO2086">
        <v>7249</v>
      </c>
      <c r="CP2086">
        <v>7249</v>
      </c>
      <c r="CQ2086">
        <v>7249</v>
      </c>
      <c r="CR2086">
        <v>7249</v>
      </c>
      <c r="CS2086">
        <v>7249</v>
      </c>
      <c r="CT2086">
        <v>7249</v>
      </c>
      <c r="CU2086">
        <v>7249</v>
      </c>
      <c r="CV2086">
        <v>7249</v>
      </c>
      <c r="CW2086">
        <v>7249</v>
      </c>
      <c r="CX2086">
        <v>7249</v>
      </c>
      <c r="CY2086">
        <v>7249</v>
      </c>
      <c r="CZ2086">
        <v>7249</v>
      </c>
      <c r="DA2086">
        <v>6859</v>
      </c>
      <c r="DB2086">
        <v>6859</v>
      </c>
      <c r="DC2086">
        <v>6859</v>
      </c>
      <c r="DD2086">
        <v>6859</v>
      </c>
      <c r="DE2086">
        <v>6859</v>
      </c>
      <c r="DF2086">
        <v>6859</v>
      </c>
      <c r="DG2086">
        <v>6859</v>
      </c>
      <c r="DH2086">
        <v>6859</v>
      </c>
      <c r="DI2086">
        <v>6859</v>
      </c>
      <c r="DJ2086">
        <v>6859</v>
      </c>
      <c r="DK2086">
        <v>6859</v>
      </c>
      <c r="DL2086">
        <v>6859</v>
      </c>
      <c r="DM2086">
        <v>6859</v>
      </c>
      <c r="DN2086">
        <v>6859</v>
      </c>
    </row>
    <row r="2087" spans="1:118" x14ac:dyDescent="0.2">
      <c r="A2087" t="e">
        <f ca="1">_xll.BFieldInfo($B$2087)</f>
        <v>#NAME?</v>
      </c>
      <c r="B2087" t="s">
        <v>110</v>
      </c>
      <c r="C2087">
        <v>10422</v>
      </c>
      <c r="D2087">
        <v>9713</v>
      </c>
      <c r="E2087">
        <v>9713</v>
      </c>
      <c r="F2087">
        <v>9713</v>
      </c>
      <c r="G2087">
        <v>9713</v>
      </c>
      <c r="H2087">
        <v>9713</v>
      </c>
      <c r="I2087">
        <v>9713</v>
      </c>
      <c r="J2087">
        <v>9713</v>
      </c>
      <c r="K2087">
        <v>9713</v>
      </c>
      <c r="L2087">
        <v>9713</v>
      </c>
      <c r="M2087">
        <v>9713</v>
      </c>
      <c r="N2087">
        <v>9713</v>
      </c>
      <c r="O2087">
        <v>9713</v>
      </c>
      <c r="P2087">
        <v>9310</v>
      </c>
      <c r="Q2087">
        <v>9310</v>
      </c>
      <c r="R2087">
        <v>9310</v>
      </c>
      <c r="S2087">
        <v>9310</v>
      </c>
      <c r="T2087">
        <v>9310</v>
      </c>
      <c r="U2087">
        <v>9310</v>
      </c>
      <c r="V2087">
        <v>9310</v>
      </c>
      <c r="W2087">
        <v>9310</v>
      </c>
      <c r="X2087">
        <v>9310</v>
      </c>
      <c r="Y2087">
        <v>9310</v>
      </c>
      <c r="Z2087">
        <v>9310</v>
      </c>
      <c r="AA2087">
        <v>9310</v>
      </c>
      <c r="AB2087">
        <v>9310</v>
      </c>
      <c r="AC2087">
        <v>9226</v>
      </c>
      <c r="AD2087">
        <v>9226</v>
      </c>
      <c r="AE2087">
        <v>9226</v>
      </c>
      <c r="AF2087">
        <v>9226</v>
      </c>
      <c r="AG2087">
        <v>9226</v>
      </c>
      <c r="AH2087">
        <v>9226</v>
      </c>
      <c r="AI2087">
        <v>9226</v>
      </c>
      <c r="AJ2087">
        <v>9226</v>
      </c>
      <c r="AK2087">
        <v>9226</v>
      </c>
      <c r="AL2087">
        <v>9226</v>
      </c>
      <c r="AM2087">
        <v>9226</v>
      </c>
      <c r="AN2087">
        <v>9226</v>
      </c>
      <c r="AO2087">
        <v>9226</v>
      </c>
      <c r="AP2087">
        <v>9226</v>
      </c>
      <c r="AQ2087">
        <v>8256</v>
      </c>
      <c r="AR2087">
        <v>8256</v>
      </c>
      <c r="AS2087">
        <v>8256</v>
      </c>
      <c r="AT2087">
        <v>8256</v>
      </c>
      <c r="AU2087">
        <v>8256</v>
      </c>
      <c r="AV2087">
        <v>8256</v>
      </c>
      <c r="AW2087">
        <v>8256</v>
      </c>
      <c r="AX2087">
        <v>8256</v>
      </c>
      <c r="AY2087">
        <v>8256</v>
      </c>
      <c r="AZ2087">
        <v>8256</v>
      </c>
      <c r="BA2087">
        <v>8256</v>
      </c>
      <c r="BB2087">
        <v>8256</v>
      </c>
      <c r="BC2087">
        <v>8256</v>
      </c>
      <c r="BD2087">
        <v>7883</v>
      </c>
      <c r="BE2087">
        <v>7883</v>
      </c>
      <c r="BF2087">
        <v>7883</v>
      </c>
      <c r="BG2087">
        <v>7883</v>
      </c>
      <c r="BH2087">
        <v>7883</v>
      </c>
      <c r="BI2087">
        <v>7883</v>
      </c>
      <c r="BJ2087">
        <v>7883</v>
      </c>
      <c r="BK2087">
        <v>7883</v>
      </c>
      <c r="BL2087">
        <v>7883</v>
      </c>
      <c r="BM2087">
        <v>7883</v>
      </c>
      <c r="BN2087">
        <v>7883</v>
      </c>
      <c r="BO2087">
        <v>7883</v>
      </c>
      <c r="BP2087">
        <v>7480</v>
      </c>
      <c r="BQ2087">
        <v>7480</v>
      </c>
      <c r="BR2087">
        <v>7480</v>
      </c>
      <c r="BS2087">
        <v>7480</v>
      </c>
      <c r="BT2087">
        <v>7480</v>
      </c>
      <c r="BU2087">
        <v>7480</v>
      </c>
      <c r="BV2087">
        <v>7480</v>
      </c>
      <c r="BW2087">
        <v>7480</v>
      </c>
      <c r="BX2087">
        <v>7480</v>
      </c>
      <c r="BY2087">
        <v>7480</v>
      </c>
      <c r="BZ2087">
        <v>7480</v>
      </c>
      <c r="CA2087">
        <v>7480</v>
      </c>
      <c r="CB2087">
        <v>7082</v>
      </c>
      <c r="CC2087">
        <v>7082</v>
      </c>
      <c r="CD2087">
        <v>7082</v>
      </c>
      <c r="CE2087">
        <v>7082</v>
      </c>
      <c r="CF2087">
        <v>7082</v>
      </c>
      <c r="CG2087">
        <v>7082</v>
      </c>
      <c r="CH2087">
        <v>7082</v>
      </c>
      <c r="CI2087">
        <v>7082</v>
      </c>
      <c r="CJ2087">
        <v>7082</v>
      </c>
      <c r="CK2087">
        <v>7082</v>
      </c>
      <c r="CL2087">
        <v>7082</v>
      </c>
      <c r="CM2087">
        <v>7082</v>
      </c>
      <c r="CN2087">
        <v>6165</v>
      </c>
      <c r="CO2087">
        <v>6165</v>
      </c>
      <c r="CP2087">
        <v>6165</v>
      </c>
      <c r="CQ2087">
        <v>6165</v>
      </c>
      <c r="CR2087">
        <v>6165</v>
      </c>
      <c r="CS2087">
        <v>6165</v>
      </c>
      <c r="CT2087">
        <v>6165</v>
      </c>
      <c r="CU2087">
        <v>6165</v>
      </c>
      <c r="CV2087">
        <v>6165</v>
      </c>
      <c r="CW2087">
        <v>6165</v>
      </c>
      <c r="CX2087">
        <v>6165</v>
      </c>
      <c r="CY2087">
        <v>6165</v>
      </c>
      <c r="CZ2087">
        <v>6165</v>
      </c>
      <c r="DA2087">
        <v>6035</v>
      </c>
      <c r="DB2087">
        <v>6035</v>
      </c>
      <c r="DC2087">
        <v>6035</v>
      </c>
      <c r="DD2087">
        <v>6035</v>
      </c>
      <c r="DE2087">
        <v>6035</v>
      </c>
      <c r="DF2087">
        <v>6035</v>
      </c>
      <c r="DG2087">
        <v>6035</v>
      </c>
      <c r="DH2087">
        <v>6035</v>
      </c>
      <c r="DI2087">
        <v>6035</v>
      </c>
      <c r="DJ2087">
        <v>6035</v>
      </c>
      <c r="DK2087">
        <v>6035</v>
      </c>
      <c r="DL2087">
        <v>6035</v>
      </c>
      <c r="DM2087">
        <v>6035</v>
      </c>
      <c r="DN2087">
        <v>6035</v>
      </c>
    </row>
    <row r="2088" spans="1:118" x14ac:dyDescent="0.2">
      <c r="A2088" t="e">
        <f ca="1">_xll.BFieldInfo($B$2088)</f>
        <v>#NAME?</v>
      </c>
      <c r="B2088" t="s">
        <v>111</v>
      </c>
      <c r="C2088">
        <v>68700.03</v>
      </c>
      <c r="D2088">
        <v>74734.875499999995</v>
      </c>
      <c r="E2088">
        <v>74734.875499999995</v>
      </c>
      <c r="F2088">
        <v>74734.875499999995</v>
      </c>
      <c r="G2088">
        <v>74734.875499999995</v>
      </c>
      <c r="H2088">
        <v>74734.875499999995</v>
      </c>
      <c r="I2088">
        <v>74734.875499999995</v>
      </c>
      <c r="J2088">
        <v>88017.84</v>
      </c>
      <c r="K2088">
        <v>88017.84</v>
      </c>
      <c r="L2088">
        <v>88017.84</v>
      </c>
      <c r="M2088">
        <v>88017.84</v>
      </c>
      <c r="N2088">
        <v>88017.84</v>
      </c>
      <c r="O2088">
        <v>88017.84</v>
      </c>
      <c r="P2088">
        <v>67552.997799999997</v>
      </c>
      <c r="Q2088">
        <v>67552.997799999997</v>
      </c>
      <c r="R2088">
        <v>67552.997799999997</v>
      </c>
      <c r="S2088">
        <v>67552.997799999997</v>
      </c>
      <c r="T2088">
        <v>67552.997799999997</v>
      </c>
      <c r="U2088">
        <v>67552.997799999997</v>
      </c>
      <c r="V2088">
        <v>67552.997799999997</v>
      </c>
      <c r="W2088">
        <v>73357.899999999994</v>
      </c>
      <c r="X2088">
        <v>73357.899999999994</v>
      </c>
      <c r="Y2088">
        <v>73357.899999999994</v>
      </c>
      <c r="Z2088">
        <v>73357.899999999994</v>
      </c>
      <c r="AA2088">
        <v>73357.899999999994</v>
      </c>
      <c r="AB2088">
        <v>73357.899999999994</v>
      </c>
      <c r="AC2088">
        <v>67803.586200000005</v>
      </c>
      <c r="AD2088">
        <v>67803.586200000005</v>
      </c>
      <c r="AE2088">
        <v>67803.586200000005</v>
      </c>
      <c r="AF2088">
        <v>67803.586200000005</v>
      </c>
      <c r="AG2088">
        <v>67803.586200000005</v>
      </c>
      <c r="AH2088">
        <v>67803.586200000005</v>
      </c>
      <c r="AI2088">
        <v>67803.586200000005</v>
      </c>
      <c r="AJ2088">
        <v>62474.49</v>
      </c>
      <c r="AK2088">
        <v>62474.49</v>
      </c>
      <c r="AL2088">
        <v>62474.49</v>
      </c>
      <c r="AM2088">
        <v>62474.49</v>
      </c>
      <c r="AN2088">
        <v>62474.49</v>
      </c>
      <c r="AO2088">
        <v>62474.49</v>
      </c>
      <c r="AP2088">
        <v>62474.49</v>
      </c>
      <c r="AQ2088">
        <v>53101.884700000002</v>
      </c>
      <c r="AR2088">
        <v>53101.884700000002</v>
      </c>
      <c r="AS2088">
        <v>53101.884700000002</v>
      </c>
      <c r="AT2088">
        <v>53101.884700000002</v>
      </c>
      <c r="AU2088">
        <v>53101.884700000002</v>
      </c>
      <c r="AV2088">
        <v>53101.884700000002</v>
      </c>
      <c r="AW2088">
        <v>57462.21</v>
      </c>
      <c r="AX2088">
        <v>57462.21</v>
      </c>
      <c r="AY2088">
        <v>57462.21</v>
      </c>
      <c r="AZ2088">
        <v>57462.21</v>
      </c>
      <c r="BA2088">
        <v>57462.21</v>
      </c>
      <c r="BB2088">
        <v>57462.21</v>
      </c>
      <c r="BC2088">
        <v>57462.21</v>
      </c>
      <c r="BD2088">
        <v>46698.085400000004</v>
      </c>
      <c r="BE2088">
        <v>46698.085400000004</v>
      </c>
      <c r="BF2088">
        <v>46698.085400000004</v>
      </c>
      <c r="BG2088">
        <v>46698.085400000004</v>
      </c>
      <c r="BH2088">
        <v>46698.085400000004</v>
      </c>
      <c r="BI2088">
        <v>46698.085400000004</v>
      </c>
      <c r="BJ2088">
        <v>50701.14</v>
      </c>
      <c r="BK2088">
        <v>50701.14</v>
      </c>
      <c r="BL2088">
        <v>50701.14</v>
      </c>
      <c r="BM2088">
        <v>50701.14</v>
      </c>
      <c r="BN2088">
        <v>50701.14</v>
      </c>
      <c r="BO2088">
        <v>50701.14</v>
      </c>
      <c r="BP2088">
        <v>46465.504200000003</v>
      </c>
      <c r="BQ2088">
        <v>46465.504200000003</v>
      </c>
      <c r="BR2088">
        <v>46465.504200000003</v>
      </c>
      <c r="BS2088">
        <v>46465.504200000003</v>
      </c>
      <c r="BT2088">
        <v>46465.504200000003</v>
      </c>
      <c r="BU2088">
        <v>46465.504200000003</v>
      </c>
      <c r="BV2088">
        <v>51389.64</v>
      </c>
      <c r="BW2088">
        <v>51389.64</v>
      </c>
      <c r="BX2088">
        <v>51389.64</v>
      </c>
      <c r="BY2088">
        <v>51389.64</v>
      </c>
      <c r="BZ2088">
        <v>51389.64</v>
      </c>
      <c r="CA2088">
        <v>51389.64</v>
      </c>
      <c r="CB2088">
        <v>50221.031000000003</v>
      </c>
      <c r="CC2088">
        <v>50221.031000000003</v>
      </c>
      <c r="CD2088">
        <v>50221.031000000003</v>
      </c>
      <c r="CE2088">
        <v>50221.031000000003</v>
      </c>
      <c r="CF2088">
        <v>50221.031000000003</v>
      </c>
      <c r="CG2088">
        <v>50221.031000000003</v>
      </c>
      <c r="CH2088">
        <v>47188</v>
      </c>
      <c r="CI2088">
        <v>47188</v>
      </c>
      <c r="CJ2088">
        <v>47188</v>
      </c>
      <c r="CK2088">
        <v>47188</v>
      </c>
      <c r="CL2088">
        <v>47188</v>
      </c>
      <c r="CM2088">
        <v>47188</v>
      </c>
      <c r="CN2088">
        <v>44825.108</v>
      </c>
      <c r="CO2088">
        <v>44825.108</v>
      </c>
      <c r="CP2088">
        <v>44825.108</v>
      </c>
      <c r="CQ2088">
        <v>44825.108</v>
      </c>
      <c r="CR2088">
        <v>44825.108</v>
      </c>
      <c r="CS2088">
        <v>44825.108</v>
      </c>
      <c r="CT2088">
        <v>44825.108</v>
      </c>
      <c r="CU2088">
        <v>45220.68</v>
      </c>
      <c r="CV2088">
        <v>45220.68</v>
      </c>
      <c r="CW2088">
        <v>45220.68</v>
      </c>
      <c r="CX2088">
        <v>45220.68</v>
      </c>
      <c r="CY2088">
        <v>45220.68</v>
      </c>
      <c r="CZ2088">
        <v>45220.68</v>
      </c>
      <c r="DA2088">
        <v>35164.891000000003</v>
      </c>
      <c r="DB2088">
        <v>35164.891000000003</v>
      </c>
      <c r="DC2088">
        <v>35164.891000000003</v>
      </c>
      <c r="DD2088">
        <v>35164.891000000003</v>
      </c>
      <c r="DE2088">
        <v>35164.891000000003</v>
      </c>
      <c r="DF2088">
        <v>35164.891000000003</v>
      </c>
      <c r="DG2088">
        <v>35164.891000000003</v>
      </c>
      <c r="DH2088">
        <v>35058.42</v>
      </c>
      <c r="DI2088">
        <v>35058.42</v>
      </c>
      <c r="DJ2088">
        <v>35058.42</v>
      </c>
      <c r="DK2088">
        <v>35058.42</v>
      </c>
      <c r="DL2088">
        <v>35058.42</v>
      </c>
      <c r="DM2088">
        <v>35058.42</v>
      </c>
      <c r="DN2088">
        <v>35058.42</v>
      </c>
    </row>
    <row r="2089" spans="1:118" x14ac:dyDescent="0.2">
      <c r="A2089" t="e">
        <f ca="1">_xll.BFieldInfo($B$2089)</f>
        <v>#NAME?</v>
      </c>
      <c r="B2089" t="s">
        <v>109</v>
      </c>
      <c r="C2089">
        <v>10057</v>
      </c>
      <c r="D2089">
        <v>9498</v>
      </c>
      <c r="E2089">
        <v>9498</v>
      </c>
      <c r="F2089">
        <v>9498</v>
      </c>
      <c r="G2089">
        <v>9498</v>
      </c>
      <c r="H2089">
        <v>9498</v>
      </c>
      <c r="I2089">
        <v>9498</v>
      </c>
      <c r="J2089">
        <v>9498</v>
      </c>
      <c r="K2089">
        <v>9498</v>
      </c>
      <c r="L2089">
        <v>9498</v>
      </c>
      <c r="M2089">
        <v>9498</v>
      </c>
      <c r="N2089">
        <v>9498</v>
      </c>
      <c r="O2089">
        <v>9498</v>
      </c>
      <c r="P2089">
        <v>9244</v>
      </c>
      <c r="Q2089">
        <v>9244</v>
      </c>
      <c r="R2089">
        <v>9244</v>
      </c>
      <c r="S2089">
        <v>9244</v>
      </c>
      <c r="T2089">
        <v>9244</v>
      </c>
      <c r="U2089">
        <v>9244</v>
      </c>
      <c r="V2089">
        <v>9244</v>
      </c>
      <c r="W2089">
        <v>9244</v>
      </c>
      <c r="X2089">
        <v>9244</v>
      </c>
      <c r="Y2089">
        <v>9244</v>
      </c>
      <c r="Z2089">
        <v>9244</v>
      </c>
      <c r="AA2089">
        <v>9244</v>
      </c>
      <c r="AB2089">
        <v>9244</v>
      </c>
      <c r="AC2089">
        <v>9716</v>
      </c>
      <c r="AD2089">
        <v>9716</v>
      </c>
      <c r="AE2089">
        <v>9716</v>
      </c>
      <c r="AF2089">
        <v>9716</v>
      </c>
      <c r="AG2089">
        <v>9716</v>
      </c>
      <c r="AH2089">
        <v>9716</v>
      </c>
      <c r="AI2089">
        <v>9716</v>
      </c>
      <c r="AJ2089">
        <v>9716</v>
      </c>
      <c r="AK2089">
        <v>9716</v>
      </c>
      <c r="AL2089">
        <v>9716</v>
      </c>
      <c r="AM2089">
        <v>9716</v>
      </c>
      <c r="AN2089">
        <v>9716</v>
      </c>
      <c r="AO2089">
        <v>9716</v>
      </c>
      <c r="AP2089">
        <v>9716</v>
      </c>
      <c r="AQ2089">
        <v>9447</v>
      </c>
      <c r="AR2089">
        <v>9447</v>
      </c>
      <c r="AS2089">
        <v>9447</v>
      </c>
      <c r="AT2089">
        <v>9447</v>
      </c>
      <c r="AU2089">
        <v>9447</v>
      </c>
      <c r="AV2089">
        <v>9447</v>
      </c>
      <c r="AW2089">
        <v>9447</v>
      </c>
      <c r="AX2089">
        <v>9447</v>
      </c>
      <c r="AY2089">
        <v>9447</v>
      </c>
      <c r="AZ2089">
        <v>9447</v>
      </c>
      <c r="BA2089">
        <v>9447</v>
      </c>
      <c r="BB2089">
        <v>9447</v>
      </c>
      <c r="BC2089">
        <v>9447</v>
      </c>
      <c r="BD2089">
        <v>8140</v>
      </c>
      <c r="BE2089">
        <v>8140</v>
      </c>
      <c r="BF2089">
        <v>8140</v>
      </c>
      <c r="BG2089">
        <v>8140</v>
      </c>
      <c r="BH2089">
        <v>8140</v>
      </c>
      <c r="BI2089">
        <v>8140</v>
      </c>
      <c r="BJ2089">
        <v>8140</v>
      </c>
      <c r="BK2089">
        <v>8140</v>
      </c>
      <c r="BL2089">
        <v>8140</v>
      </c>
      <c r="BM2089">
        <v>8140</v>
      </c>
      <c r="BN2089">
        <v>8140</v>
      </c>
      <c r="BO2089">
        <v>8140</v>
      </c>
      <c r="BP2089">
        <v>7953</v>
      </c>
      <c r="BQ2089">
        <v>7953</v>
      </c>
      <c r="BR2089">
        <v>7953</v>
      </c>
      <c r="BS2089">
        <v>7953</v>
      </c>
      <c r="BT2089">
        <v>7953</v>
      </c>
      <c r="BU2089">
        <v>7953</v>
      </c>
      <c r="BV2089">
        <v>7953</v>
      </c>
      <c r="BW2089">
        <v>7953</v>
      </c>
      <c r="BX2089">
        <v>7953</v>
      </c>
      <c r="BY2089">
        <v>7953</v>
      </c>
      <c r="BZ2089">
        <v>7953</v>
      </c>
      <c r="CA2089">
        <v>7953</v>
      </c>
      <c r="CB2089">
        <v>7618</v>
      </c>
      <c r="CC2089">
        <v>7618</v>
      </c>
      <c r="CD2089">
        <v>7618</v>
      </c>
      <c r="CE2089">
        <v>7618</v>
      </c>
      <c r="CF2089">
        <v>7618</v>
      </c>
      <c r="CG2089">
        <v>7618</v>
      </c>
      <c r="CH2089">
        <v>7618</v>
      </c>
      <c r="CI2089">
        <v>7618</v>
      </c>
      <c r="CJ2089">
        <v>7618</v>
      </c>
      <c r="CK2089">
        <v>7618</v>
      </c>
      <c r="CL2089">
        <v>7618</v>
      </c>
      <c r="CM2089">
        <v>7618</v>
      </c>
      <c r="CN2089">
        <v>7249</v>
      </c>
      <c r="CO2089">
        <v>7249</v>
      </c>
      <c r="CP2089">
        <v>7249</v>
      </c>
      <c r="CQ2089">
        <v>7249</v>
      </c>
      <c r="CR2089">
        <v>7249</v>
      </c>
      <c r="CS2089">
        <v>7249</v>
      </c>
      <c r="CT2089">
        <v>7249</v>
      </c>
      <c r="CU2089">
        <v>7249</v>
      </c>
      <c r="CV2089">
        <v>7249</v>
      </c>
      <c r="CW2089">
        <v>7249</v>
      </c>
      <c r="CX2089">
        <v>7249</v>
      </c>
      <c r="CY2089">
        <v>7249</v>
      </c>
      <c r="CZ2089">
        <v>7249</v>
      </c>
      <c r="DA2089">
        <v>6859</v>
      </c>
      <c r="DB2089">
        <v>6859</v>
      </c>
      <c r="DC2089">
        <v>6859</v>
      </c>
      <c r="DD2089">
        <v>6859</v>
      </c>
      <c r="DE2089">
        <v>6859</v>
      </c>
      <c r="DF2089">
        <v>6859</v>
      </c>
      <c r="DG2089">
        <v>6859</v>
      </c>
      <c r="DH2089">
        <v>6859</v>
      </c>
      <c r="DI2089">
        <v>6859</v>
      </c>
      <c r="DJ2089">
        <v>6859</v>
      </c>
      <c r="DK2089">
        <v>6859</v>
      </c>
      <c r="DL2089">
        <v>6859</v>
      </c>
      <c r="DM2089">
        <v>6859</v>
      </c>
      <c r="DN2089">
        <v>6859</v>
      </c>
    </row>
    <row r="2090" spans="1:118" x14ac:dyDescent="0.2">
      <c r="A2090" t="e">
        <f ca="1">_xll.BFieldInfo($B$2090)</f>
        <v>#NAME?</v>
      </c>
      <c r="B2090" t="s">
        <v>112</v>
      </c>
      <c r="C2090" t="s">
        <v>108</v>
      </c>
      <c r="D2090" t="s">
        <v>108</v>
      </c>
      <c r="E2090" t="s">
        <v>108</v>
      </c>
      <c r="F2090" t="s">
        <v>108</v>
      </c>
      <c r="G2090" t="s">
        <v>108</v>
      </c>
      <c r="H2090" t="s">
        <v>108</v>
      </c>
      <c r="I2090" t="s">
        <v>108</v>
      </c>
      <c r="J2090" t="s">
        <v>108</v>
      </c>
      <c r="K2090" t="s">
        <v>108</v>
      </c>
      <c r="L2090" t="s">
        <v>108</v>
      </c>
      <c r="M2090" t="s">
        <v>108</v>
      </c>
      <c r="N2090" t="s">
        <v>108</v>
      </c>
      <c r="O2090" t="s">
        <v>108</v>
      </c>
      <c r="P2090" t="s">
        <v>108</v>
      </c>
      <c r="Q2090" t="s">
        <v>108</v>
      </c>
      <c r="R2090" t="s">
        <v>108</v>
      </c>
      <c r="S2090" t="s">
        <v>108</v>
      </c>
      <c r="T2090" t="s">
        <v>108</v>
      </c>
      <c r="U2090" t="s">
        <v>108</v>
      </c>
      <c r="V2090" t="s">
        <v>108</v>
      </c>
      <c r="W2090" t="s">
        <v>108</v>
      </c>
      <c r="X2090" t="s">
        <v>108</v>
      </c>
      <c r="Y2090" t="s">
        <v>108</v>
      </c>
      <c r="Z2090" t="s">
        <v>108</v>
      </c>
      <c r="AA2090" t="s">
        <v>108</v>
      </c>
      <c r="AB2090" t="s">
        <v>108</v>
      </c>
      <c r="AC2090" t="s">
        <v>108</v>
      </c>
      <c r="AD2090" t="s">
        <v>108</v>
      </c>
      <c r="AE2090" t="s">
        <v>108</v>
      </c>
      <c r="AF2090" t="s">
        <v>108</v>
      </c>
      <c r="AG2090" t="s">
        <v>108</v>
      </c>
      <c r="AH2090" t="s">
        <v>108</v>
      </c>
      <c r="AI2090" t="s">
        <v>108</v>
      </c>
      <c r="AJ2090" t="s">
        <v>108</v>
      </c>
      <c r="AK2090" t="s">
        <v>108</v>
      </c>
      <c r="AL2090" t="s">
        <v>108</v>
      </c>
      <c r="AM2090" t="s">
        <v>108</v>
      </c>
      <c r="AN2090" t="s">
        <v>108</v>
      </c>
      <c r="AO2090" t="s">
        <v>108</v>
      </c>
      <c r="AP2090" t="s">
        <v>108</v>
      </c>
      <c r="AQ2090" t="s">
        <v>108</v>
      </c>
      <c r="AR2090" t="s">
        <v>108</v>
      </c>
      <c r="AS2090" t="s">
        <v>108</v>
      </c>
      <c r="AT2090" t="s">
        <v>108</v>
      </c>
      <c r="AU2090" t="s">
        <v>108</v>
      </c>
      <c r="AV2090" t="s">
        <v>108</v>
      </c>
      <c r="AW2090" t="s">
        <v>108</v>
      </c>
      <c r="AX2090" t="s">
        <v>108</v>
      </c>
      <c r="AY2090" t="s">
        <v>108</v>
      </c>
      <c r="AZ2090" t="s">
        <v>108</v>
      </c>
      <c r="BA2090" t="s">
        <v>108</v>
      </c>
      <c r="BB2090" t="s">
        <v>108</v>
      </c>
      <c r="BC2090" t="s">
        <v>108</v>
      </c>
      <c r="BD2090" t="s">
        <v>108</v>
      </c>
      <c r="BE2090" t="s">
        <v>108</v>
      </c>
      <c r="BF2090" t="s">
        <v>108</v>
      </c>
      <c r="BG2090" t="s">
        <v>108</v>
      </c>
      <c r="BH2090" t="s">
        <v>108</v>
      </c>
      <c r="BI2090" t="s">
        <v>108</v>
      </c>
      <c r="BJ2090" t="s">
        <v>108</v>
      </c>
      <c r="BK2090" t="s">
        <v>108</v>
      </c>
      <c r="BL2090" t="s">
        <v>108</v>
      </c>
      <c r="BM2090" t="s">
        <v>108</v>
      </c>
      <c r="BN2090" t="s">
        <v>108</v>
      </c>
      <c r="BO2090" t="s">
        <v>108</v>
      </c>
      <c r="BP2090" t="s">
        <v>108</v>
      </c>
      <c r="BQ2090" t="s">
        <v>108</v>
      </c>
      <c r="BR2090" t="s">
        <v>108</v>
      </c>
      <c r="BS2090" t="s">
        <v>108</v>
      </c>
      <c r="BT2090" t="s">
        <v>108</v>
      </c>
      <c r="BU2090" t="s">
        <v>108</v>
      </c>
      <c r="BV2090" t="s">
        <v>108</v>
      </c>
      <c r="BW2090" t="s">
        <v>108</v>
      </c>
      <c r="BX2090" t="s">
        <v>108</v>
      </c>
      <c r="BY2090" t="s">
        <v>108</v>
      </c>
      <c r="BZ2090" t="s">
        <v>108</v>
      </c>
      <c r="CA2090" t="s">
        <v>108</v>
      </c>
      <c r="CB2090" t="s">
        <v>108</v>
      </c>
      <c r="CC2090" t="s">
        <v>108</v>
      </c>
      <c r="CD2090" t="s">
        <v>108</v>
      </c>
      <c r="CE2090" t="s">
        <v>108</v>
      </c>
      <c r="CF2090" t="s">
        <v>108</v>
      </c>
      <c r="CG2090" t="s">
        <v>108</v>
      </c>
      <c r="CH2090" t="s">
        <v>108</v>
      </c>
      <c r="CI2090" t="s">
        <v>108</v>
      </c>
      <c r="CJ2090" t="s">
        <v>108</v>
      </c>
      <c r="CK2090" t="s">
        <v>108</v>
      </c>
      <c r="CL2090" t="s">
        <v>108</v>
      </c>
      <c r="CM2090" t="s">
        <v>108</v>
      </c>
      <c r="CN2090" t="s">
        <v>108</v>
      </c>
      <c r="CO2090" t="s">
        <v>108</v>
      </c>
      <c r="CP2090" t="s">
        <v>108</v>
      </c>
      <c r="CQ2090" t="s">
        <v>108</v>
      </c>
      <c r="CR2090" t="s">
        <v>108</v>
      </c>
      <c r="CS2090" t="s">
        <v>108</v>
      </c>
      <c r="CT2090" t="s">
        <v>108</v>
      </c>
      <c r="CU2090" t="s">
        <v>108</v>
      </c>
      <c r="CV2090" t="s">
        <v>108</v>
      </c>
      <c r="CW2090" t="s">
        <v>108</v>
      </c>
      <c r="CX2090" t="s">
        <v>108</v>
      </c>
      <c r="CY2090" t="s">
        <v>108</v>
      </c>
      <c r="CZ2090" t="s">
        <v>108</v>
      </c>
      <c r="DA2090" t="s">
        <v>108</v>
      </c>
      <c r="DB2090" t="s">
        <v>108</v>
      </c>
      <c r="DC2090" t="s">
        <v>108</v>
      </c>
      <c r="DD2090" t="s">
        <v>108</v>
      </c>
      <c r="DE2090" t="s">
        <v>108</v>
      </c>
      <c r="DF2090" t="s">
        <v>108</v>
      </c>
      <c r="DG2090" t="s">
        <v>108</v>
      </c>
      <c r="DH2090" t="s">
        <v>108</v>
      </c>
      <c r="DI2090" t="s">
        <v>108</v>
      </c>
      <c r="DJ2090" t="s">
        <v>108</v>
      </c>
      <c r="DK2090" t="s">
        <v>108</v>
      </c>
      <c r="DL2090" t="s">
        <v>108</v>
      </c>
      <c r="DM2090" t="s">
        <v>108</v>
      </c>
      <c r="DN2090" t="s">
        <v>108</v>
      </c>
    </row>
    <row r="2091" spans="1:118" x14ac:dyDescent="0.2">
      <c r="A2091" t="e">
        <f ca="1">_xll.BFieldInfo($B$2091)</f>
        <v>#NAME?</v>
      </c>
      <c r="B2091" t="s">
        <v>113</v>
      </c>
      <c r="C2091" t="s">
        <v>108</v>
      </c>
      <c r="D2091" t="s">
        <v>108</v>
      </c>
      <c r="E2091" t="s">
        <v>108</v>
      </c>
      <c r="F2091" t="s">
        <v>108</v>
      </c>
      <c r="G2091" t="s">
        <v>108</v>
      </c>
      <c r="H2091" t="s">
        <v>108</v>
      </c>
      <c r="I2091" t="s">
        <v>108</v>
      </c>
      <c r="J2091" t="s">
        <v>108</v>
      </c>
      <c r="K2091" t="s">
        <v>108</v>
      </c>
      <c r="L2091" t="s">
        <v>108</v>
      </c>
      <c r="M2091" t="s">
        <v>108</v>
      </c>
      <c r="N2091" t="s">
        <v>108</v>
      </c>
      <c r="O2091" t="s">
        <v>108</v>
      </c>
      <c r="P2091" t="s">
        <v>108</v>
      </c>
      <c r="Q2091" t="s">
        <v>108</v>
      </c>
      <c r="R2091" t="s">
        <v>108</v>
      </c>
      <c r="S2091" t="s">
        <v>108</v>
      </c>
      <c r="T2091" t="s">
        <v>108</v>
      </c>
      <c r="U2091" t="s">
        <v>108</v>
      </c>
      <c r="V2091" t="s">
        <v>108</v>
      </c>
      <c r="W2091" t="s">
        <v>108</v>
      </c>
      <c r="X2091" t="s">
        <v>108</v>
      </c>
      <c r="Y2091" t="s">
        <v>108</v>
      </c>
      <c r="Z2091" t="s">
        <v>108</v>
      </c>
      <c r="AA2091" t="s">
        <v>108</v>
      </c>
      <c r="AB2091" t="s">
        <v>108</v>
      </c>
      <c r="AC2091" t="s">
        <v>108</v>
      </c>
      <c r="AD2091" t="s">
        <v>108</v>
      </c>
      <c r="AE2091" t="s">
        <v>108</v>
      </c>
      <c r="AF2091" t="s">
        <v>108</v>
      </c>
      <c r="AG2091" t="s">
        <v>108</v>
      </c>
      <c r="AH2091" t="s">
        <v>108</v>
      </c>
      <c r="AI2091" t="s">
        <v>108</v>
      </c>
      <c r="AJ2091" t="s">
        <v>108</v>
      </c>
      <c r="AK2091" t="s">
        <v>108</v>
      </c>
      <c r="AL2091" t="s">
        <v>108</v>
      </c>
      <c r="AM2091" t="s">
        <v>108</v>
      </c>
      <c r="AN2091" t="s">
        <v>108</v>
      </c>
      <c r="AO2091" t="s">
        <v>108</v>
      </c>
      <c r="AP2091" t="s">
        <v>108</v>
      </c>
      <c r="AQ2091" t="s">
        <v>108</v>
      </c>
      <c r="AR2091" t="s">
        <v>108</v>
      </c>
      <c r="AS2091" t="s">
        <v>108</v>
      </c>
      <c r="AT2091" t="s">
        <v>108</v>
      </c>
      <c r="AU2091" t="s">
        <v>108</v>
      </c>
      <c r="AV2091" t="s">
        <v>108</v>
      </c>
      <c r="AW2091" t="s">
        <v>108</v>
      </c>
      <c r="AX2091" t="s">
        <v>108</v>
      </c>
      <c r="AY2091" t="s">
        <v>108</v>
      </c>
      <c r="AZ2091" t="s">
        <v>108</v>
      </c>
      <c r="BA2091" t="s">
        <v>108</v>
      </c>
      <c r="BB2091" t="s">
        <v>108</v>
      </c>
      <c r="BC2091" t="s">
        <v>108</v>
      </c>
      <c r="BD2091" t="s">
        <v>108</v>
      </c>
      <c r="BE2091" t="s">
        <v>108</v>
      </c>
      <c r="BF2091" t="s">
        <v>108</v>
      </c>
      <c r="BG2091" t="s">
        <v>108</v>
      </c>
      <c r="BH2091" t="s">
        <v>108</v>
      </c>
      <c r="BI2091" t="s">
        <v>108</v>
      </c>
      <c r="BJ2091" t="s">
        <v>108</v>
      </c>
      <c r="BK2091" t="s">
        <v>108</v>
      </c>
      <c r="BL2091" t="s">
        <v>108</v>
      </c>
      <c r="BM2091" t="s">
        <v>108</v>
      </c>
      <c r="BN2091" t="s">
        <v>108</v>
      </c>
      <c r="BO2091" t="s">
        <v>108</v>
      </c>
      <c r="BP2091" t="s">
        <v>108</v>
      </c>
      <c r="BQ2091" t="s">
        <v>108</v>
      </c>
      <c r="BR2091" t="s">
        <v>108</v>
      </c>
      <c r="BS2091" t="s">
        <v>108</v>
      </c>
      <c r="BT2091" t="s">
        <v>108</v>
      </c>
      <c r="BU2091" t="s">
        <v>108</v>
      </c>
      <c r="BV2091" t="s">
        <v>108</v>
      </c>
      <c r="BW2091" t="s">
        <v>108</v>
      </c>
      <c r="BX2091" t="s">
        <v>108</v>
      </c>
      <c r="BY2091" t="s">
        <v>108</v>
      </c>
      <c r="BZ2091" t="s">
        <v>108</v>
      </c>
      <c r="CA2091" t="s">
        <v>108</v>
      </c>
      <c r="CB2091" t="s">
        <v>108</v>
      </c>
      <c r="CC2091" t="s">
        <v>108</v>
      </c>
      <c r="CD2091" t="s">
        <v>108</v>
      </c>
      <c r="CE2091" t="s">
        <v>108</v>
      </c>
      <c r="CF2091" t="s">
        <v>108</v>
      </c>
      <c r="CG2091" t="s">
        <v>108</v>
      </c>
      <c r="CH2091" t="s">
        <v>108</v>
      </c>
      <c r="CI2091" t="s">
        <v>108</v>
      </c>
      <c r="CJ2091" t="s">
        <v>108</v>
      </c>
      <c r="CK2091" t="s">
        <v>108</v>
      </c>
      <c r="CL2091" t="s">
        <v>108</v>
      </c>
      <c r="CM2091" t="s">
        <v>108</v>
      </c>
      <c r="CN2091" t="s">
        <v>108</v>
      </c>
      <c r="CO2091" t="s">
        <v>108</v>
      </c>
      <c r="CP2091" t="s">
        <v>108</v>
      </c>
      <c r="CQ2091" t="s">
        <v>108</v>
      </c>
      <c r="CR2091" t="s">
        <v>108</v>
      </c>
      <c r="CS2091" t="s">
        <v>108</v>
      </c>
      <c r="CT2091" t="s">
        <v>108</v>
      </c>
      <c r="CU2091" t="s">
        <v>108</v>
      </c>
      <c r="CV2091" t="s">
        <v>108</v>
      </c>
      <c r="CW2091" t="s">
        <v>108</v>
      </c>
      <c r="CX2091" t="s">
        <v>108</v>
      </c>
      <c r="CY2091" t="s">
        <v>108</v>
      </c>
      <c r="CZ2091" t="s">
        <v>108</v>
      </c>
      <c r="DA2091" t="s">
        <v>108</v>
      </c>
      <c r="DB2091" t="s">
        <v>108</v>
      </c>
      <c r="DC2091" t="s">
        <v>108</v>
      </c>
      <c r="DD2091" t="s">
        <v>108</v>
      </c>
      <c r="DE2091" t="s">
        <v>108</v>
      </c>
      <c r="DF2091" t="s">
        <v>108</v>
      </c>
      <c r="DG2091" t="s">
        <v>108</v>
      </c>
      <c r="DH2091" t="s">
        <v>108</v>
      </c>
      <c r="DI2091" t="s">
        <v>108</v>
      </c>
      <c r="DJ2091" t="s">
        <v>108</v>
      </c>
      <c r="DK2091" t="s">
        <v>108</v>
      </c>
      <c r="DL2091" t="s">
        <v>108</v>
      </c>
      <c r="DM2091" t="s">
        <v>108</v>
      </c>
      <c r="DN2091" t="s">
        <v>108</v>
      </c>
    </row>
    <row r="2092" spans="1:118" x14ac:dyDescent="0.2">
      <c r="A2092" t="e">
        <f ca="1">_xll.BFieldInfo($B$2092)</f>
        <v>#NAME?</v>
      </c>
      <c r="B2092" t="s">
        <v>114</v>
      </c>
      <c r="C2092">
        <v>-358</v>
      </c>
      <c r="D2092">
        <v>-358</v>
      </c>
      <c r="E2092">
        <v>-358</v>
      </c>
      <c r="F2092">
        <v>-358</v>
      </c>
      <c r="G2092">
        <v>-358</v>
      </c>
      <c r="H2092">
        <v>-358</v>
      </c>
      <c r="I2092">
        <v>-358</v>
      </c>
      <c r="J2092">
        <v>-358</v>
      </c>
      <c r="K2092">
        <v>-358</v>
      </c>
      <c r="L2092">
        <v>-358</v>
      </c>
      <c r="M2092">
        <v>-358</v>
      </c>
      <c r="N2092">
        <v>-358</v>
      </c>
      <c r="O2092">
        <v>-358</v>
      </c>
      <c r="P2092">
        <v>-358</v>
      </c>
      <c r="Q2092">
        <v>-358</v>
      </c>
      <c r="R2092">
        <v>-358</v>
      </c>
      <c r="S2092">
        <v>-358</v>
      </c>
      <c r="T2092">
        <v>-358</v>
      </c>
      <c r="U2092">
        <v>-358</v>
      </c>
      <c r="V2092">
        <v>-358</v>
      </c>
      <c r="W2092">
        <v>-358</v>
      </c>
      <c r="X2092">
        <v>-358</v>
      </c>
      <c r="Y2092">
        <v>-358</v>
      </c>
      <c r="Z2092">
        <v>-358</v>
      </c>
      <c r="AA2092">
        <v>-358</v>
      </c>
      <c r="AB2092">
        <v>-358</v>
      </c>
      <c r="AC2092">
        <v>-358</v>
      </c>
      <c r="AD2092">
        <v>-358</v>
      </c>
      <c r="AE2092">
        <v>-358</v>
      </c>
      <c r="AF2092">
        <v>-358</v>
      </c>
      <c r="AG2092">
        <v>-358</v>
      </c>
      <c r="AH2092">
        <v>-358</v>
      </c>
      <c r="AI2092">
        <v>-358</v>
      </c>
      <c r="AJ2092">
        <v>-358</v>
      </c>
      <c r="AK2092">
        <v>-358</v>
      </c>
      <c r="AL2092">
        <v>-358</v>
      </c>
      <c r="AM2092">
        <v>-358</v>
      </c>
      <c r="AN2092">
        <v>-358</v>
      </c>
      <c r="AO2092">
        <v>-358</v>
      </c>
      <c r="AP2092">
        <v>-358</v>
      </c>
      <c r="AQ2092">
        <v>-358</v>
      </c>
      <c r="AR2092">
        <v>-358</v>
      </c>
      <c r="AS2092">
        <v>-358</v>
      </c>
      <c r="AT2092">
        <v>-358</v>
      </c>
      <c r="AU2092">
        <v>-358</v>
      </c>
      <c r="AV2092">
        <v>-358</v>
      </c>
      <c r="AW2092">
        <v>-358</v>
      </c>
      <c r="AX2092">
        <v>-358</v>
      </c>
      <c r="AY2092">
        <v>-358</v>
      </c>
      <c r="AZ2092">
        <v>-358</v>
      </c>
      <c r="BA2092">
        <v>-358</v>
      </c>
      <c r="BB2092">
        <v>-358</v>
      </c>
      <c r="BC2092">
        <v>-358</v>
      </c>
      <c r="BD2092">
        <v>-358</v>
      </c>
      <c r="BE2092">
        <v>-358</v>
      </c>
      <c r="BF2092">
        <v>-358</v>
      </c>
      <c r="BG2092">
        <v>-358</v>
      </c>
      <c r="BH2092">
        <v>-358</v>
      </c>
      <c r="BI2092">
        <v>-358</v>
      </c>
      <c r="BJ2092">
        <v>-358</v>
      </c>
      <c r="BK2092">
        <v>-358</v>
      </c>
      <c r="BL2092">
        <v>-358</v>
      </c>
      <c r="BM2092">
        <v>-358</v>
      </c>
      <c r="BN2092">
        <v>-358</v>
      </c>
      <c r="BO2092">
        <v>-358</v>
      </c>
      <c r="BP2092">
        <v>-342</v>
      </c>
      <c r="BQ2092">
        <v>-342</v>
      </c>
      <c r="BR2092">
        <v>-342</v>
      </c>
      <c r="BS2092">
        <v>-342</v>
      </c>
      <c r="BT2092">
        <v>-342</v>
      </c>
      <c r="BU2092">
        <v>-342</v>
      </c>
      <c r="BV2092">
        <v>-342</v>
      </c>
      <c r="BW2092">
        <v>-342</v>
      </c>
      <c r="BX2092">
        <v>-342</v>
      </c>
      <c r="BY2092">
        <v>-342</v>
      </c>
      <c r="BZ2092">
        <v>-342</v>
      </c>
      <c r="CA2092">
        <v>-342</v>
      </c>
      <c r="CB2092" t="s">
        <v>108</v>
      </c>
      <c r="CC2092" t="s">
        <v>108</v>
      </c>
      <c r="CD2092" t="s">
        <v>108</v>
      </c>
      <c r="CE2092" t="s">
        <v>108</v>
      </c>
      <c r="CF2092" t="s">
        <v>108</v>
      </c>
      <c r="CG2092" t="s">
        <v>108</v>
      </c>
      <c r="CH2092" t="s">
        <v>108</v>
      </c>
      <c r="CI2092" t="s">
        <v>108</v>
      </c>
      <c r="CJ2092" t="s">
        <v>108</v>
      </c>
      <c r="CK2092" t="s">
        <v>108</v>
      </c>
      <c r="CL2092" t="s">
        <v>108</v>
      </c>
      <c r="CM2092" t="s">
        <v>108</v>
      </c>
      <c r="CN2092" t="s">
        <v>108</v>
      </c>
      <c r="CO2092" t="s">
        <v>108</v>
      </c>
      <c r="CP2092" t="s">
        <v>108</v>
      </c>
      <c r="CQ2092" t="s">
        <v>108</v>
      </c>
      <c r="CR2092" t="s">
        <v>108</v>
      </c>
      <c r="CS2092" t="s">
        <v>108</v>
      </c>
      <c r="CT2092" t="s">
        <v>108</v>
      </c>
      <c r="CU2092" t="s">
        <v>108</v>
      </c>
      <c r="CV2092" t="s">
        <v>108</v>
      </c>
      <c r="CW2092" t="s">
        <v>108</v>
      </c>
      <c r="CX2092" t="s">
        <v>108</v>
      </c>
      <c r="CY2092" t="s">
        <v>108</v>
      </c>
      <c r="CZ2092" t="s">
        <v>108</v>
      </c>
      <c r="DA2092" t="s">
        <v>108</v>
      </c>
      <c r="DB2092" t="s">
        <v>108</v>
      </c>
      <c r="DC2092" t="s">
        <v>108</v>
      </c>
      <c r="DD2092" t="s">
        <v>108</v>
      </c>
      <c r="DE2092" t="s">
        <v>108</v>
      </c>
      <c r="DF2092" t="s">
        <v>108</v>
      </c>
      <c r="DG2092" t="s">
        <v>108</v>
      </c>
      <c r="DH2092" t="s">
        <v>108</v>
      </c>
      <c r="DI2092" t="s">
        <v>108</v>
      </c>
      <c r="DJ2092" t="s">
        <v>108</v>
      </c>
      <c r="DK2092" t="s">
        <v>108</v>
      </c>
      <c r="DL2092" t="s">
        <v>108</v>
      </c>
      <c r="DM2092" t="s">
        <v>108</v>
      </c>
      <c r="DN2092" t="s">
        <v>108</v>
      </c>
    </row>
    <row r="2093" spans="1:118" x14ac:dyDescent="0.2">
      <c r="A2093" t="e">
        <f ca="1">_xll.BFieldInfo($B$2093)</f>
        <v>#NAME?</v>
      </c>
      <c r="B2093" t="s">
        <v>115</v>
      </c>
      <c r="C2093">
        <v>-305</v>
      </c>
      <c r="D2093">
        <v>2457</v>
      </c>
      <c r="E2093">
        <v>2457</v>
      </c>
      <c r="F2093">
        <v>2457</v>
      </c>
      <c r="G2093">
        <v>2457</v>
      </c>
      <c r="H2093">
        <v>2457</v>
      </c>
      <c r="I2093">
        <v>2457</v>
      </c>
      <c r="J2093">
        <v>1605</v>
      </c>
      <c r="K2093">
        <v>1605</v>
      </c>
      <c r="L2093">
        <v>1605</v>
      </c>
      <c r="M2093">
        <v>1605</v>
      </c>
      <c r="N2093">
        <v>1605</v>
      </c>
      <c r="O2093">
        <v>1605</v>
      </c>
      <c r="P2093">
        <v>2430</v>
      </c>
      <c r="Q2093">
        <v>2430</v>
      </c>
      <c r="R2093">
        <v>2430</v>
      </c>
      <c r="S2093">
        <v>2430</v>
      </c>
      <c r="T2093">
        <v>2430</v>
      </c>
      <c r="U2093">
        <v>2430</v>
      </c>
      <c r="V2093">
        <v>2430</v>
      </c>
      <c r="W2093">
        <v>1542</v>
      </c>
      <c r="X2093">
        <v>1542</v>
      </c>
      <c r="Y2093">
        <v>1542</v>
      </c>
      <c r="Z2093">
        <v>1542</v>
      </c>
      <c r="AA2093">
        <v>1542</v>
      </c>
      <c r="AB2093">
        <v>1542</v>
      </c>
      <c r="AC2093">
        <v>2205</v>
      </c>
      <c r="AD2093">
        <v>2205</v>
      </c>
      <c r="AE2093">
        <v>2205</v>
      </c>
      <c r="AF2093">
        <v>2205</v>
      </c>
      <c r="AG2093">
        <v>2205</v>
      </c>
      <c r="AH2093">
        <v>2205</v>
      </c>
      <c r="AI2093">
        <v>2205</v>
      </c>
      <c r="AJ2093">
        <v>1781</v>
      </c>
      <c r="AK2093">
        <v>1781</v>
      </c>
      <c r="AL2093">
        <v>1781</v>
      </c>
      <c r="AM2093">
        <v>1781</v>
      </c>
      <c r="AN2093">
        <v>1781</v>
      </c>
      <c r="AO2093">
        <v>1781</v>
      </c>
      <c r="AP2093">
        <v>1781</v>
      </c>
      <c r="AQ2093">
        <v>1762</v>
      </c>
      <c r="AR2093">
        <v>1762</v>
      </c>
      <c r="AS2093">
        <v>1762</v>
      </c>
      <c r="AT2093">
        <v>1762</v>
      </c>
      <c r="AU2093">
        <v>1762</v>
      </c>
      <c r="AV2093">
        <v>1762</v>
      </c>
      <c r="AW2093">
        <v>1229</v>
      </c>
      <c r="AX2093">
        <v>1229</v>
      </c>
      <c r="AY2093">
        <v>1229</v>
      </c>
      <c r="AZ2093">
        <v>1229</v>
      </c>
      <c r="BA2093">
        <v>1229</v>
      </c>
      <c r="BB2093">
        <v>1229</v>
      </c>
      <c r="BC2093">
        <v>1229</v>
      </c>
      <c r="BD2093">
        <v>1694</v>
      </c>
      <c r="BE2093">
        <v>1694</v>
      </c>
      <c r="BF2093">
        <v>1694</v>
      </c>
      <c r="BG2093">
        <v>1694</v>
      </c>
      <c r="BH2093">
        <v>1694</v>
      </c>
      <c r="BI2093">
        <v>1694</v>
      </c>
      <c r="BJ2093">
        <v>1142</v>
      </c>
      <c r="BK2093">
        <v>1142</v>
      </c>
      <c r="BL2093">
        <v>1142</v>
      </c>
      <c r="BM2093">
        <v>1142</v>
      </c>
      <c r="BN2093">
        <v>1142</v>
      </c>
      <c r="BO2093">
        <v>1142</v>
      </c>
      <c r="BP2093">
        <v>1699</v>
      </c>
      <c r="BQ2093">
        <v>1699</v>
      </c>
      <c r="BR2093">
        <v>1699</v>
      </c>
      <c r="BS2093">
        <v>1699</v>
      </c>
      <c r="BT2093">
        <v>1699</v>
      </c>
      <c r="BU2093">
        <v>1699</v>
      </c>
      <c r="BV2093">
        <v>679</v>
      </c>
      <c r="BW2093">
        <v>679</v>
      </c>
      <c r="BX2093">
        <v>679</v>
      </c>
      <c r="BY2093">
        <v>679</v>
      </c>
      <c r="BZ2093">
        <v>679</v>
      </c>
      <c r="CA2093">
        <v>679</v>
      </c>
      <c r="CB2093">
        <v>2094</v>
      </c>
      <c r="CC2093">
        <v>2094</v>
      </c>
      <c r="CD2093">
        <v>2094</v>
      </c>
      <c r="CE2093">
        <v>2094</v>
      </c>
      <c r="CF2093">
        <v>2094</v>
      </c>
      <c r="CG2093">
        <v>2094</v>
      </c>
      <c r="CH2093">
        <v>1362</v>
      </c>
      <c r="CI2093">
        <v>1362</v>
      </c>
      <c r="CJ2093">
        <v>1362</v>
      </c>
      <c r="CK2093">
        <v>1362</v>
      </c>
      <c r="CL2093">
        <v>1362</v>
      </c>
      <c r="CM2093">
        <v>1362</v>
      </c>
      <c r="CN2093">
        <v>2052</v>
      </c>
      <c r="CO2093">
        <v>2052</v>
      </c>
      <c r="CP2093">
        <v>2052</v>
      </c>
      <c r="CQ2093">
        <v>2052</v>
      </c>
      <c r="CR2093">
        <v>2052</v>
      </c>
      <c r="CS2093">
        <v>2052</v>
      </c>
      <c r="CT2093">
        <v>2052</v>
      </c>
      <c r="CU2093">
        <v>1322</v>
      </c>
      <c r="CV2093">
        <v>1322</v>
      </c>
      <c r="CW2093">
        <v>1322</v>
      </c>
      <c r="CX2093">
        <v>1322</v>
      </c>
      <c r="CY2093">
        <v>1322</v>
      </c>
      <c r="CZ2093">
        <v>1322</v>
      </c>
      <c r="DA2093">
        <v>1857</v>
      </c>
      <c r="DB2093">
        <v>1857</v>
      </c>
      <c r="DC2093">
        <v>1857</v>
      </c>
      <c r="DD2093">
        <v>1857</v>
      </c>
      <c r="DE2093">
        <v>1857</v>
      </c>
      <c r="DF2093">
        <v>1857</v>
      </c>
      <c r="DG2093">
        <v>1857</v>
      </c>
      <c r="DH2093">
        <v>893</v>
      </c>
      <c r="DI2093">
        <v>893</v>
      </c>
      <c r="DJ2093">
        <v>893</v>
      </c>
      <c r="DK2093">
        <v>893</v>
      </c>
      <c r="DL2093">
        <v>893</v>
      </c>
      <c r="DM2093">
        <v>893</v>
      </c>
      <c r="DN2093">
        <v>893</v>
      </c>
    </row>
    <row r="2094" spans="1:118" x14ac:dyDescent="0.2">
      <c r="A2094" t="e">
        <f ca="1">_xll.BFieldInfo($B$2094)</f>
        <v>#NAME?</v>
      </c>
      <c r="B2094" t="s">
        <v>116</v>
      </c>
      <c r="C2094">
        <v>87.948599999999999</v>
      </c>
      <c r="D2094">
        <v>87.727800000000002</v>
      </c>
      <c r="E2094">
        <v>87.727800000000002</v>
      </c>
      <c r="F2094">
        <v>87.727800000000002</v>
      </c>
      <c r="G2094">
        <v>87.727800000000002</v>
      </c>
      <c r="H2094">
        <v>87.727800000000002</v>
      </c>
      <c r="I2094">
        <v>87.727800000000002</v>
      </c>
      <c r="J2094">
        <v>87.727800000000002</v>
      </c>
      <c r="K2094">
        <v>87.727800000000002</v>
      </c>
      <c r="L2094">
        <v>87.727800000000002</v>
      </c>
      <c r="M2094">
        <v>87.727800000000002</v>
      </c>
      <c r="N2094">
        <v>87.727800000000002</v>
      </c>
      <c r="O2094">
        <v>87.727800000000002</v>
      </c>
      <c r="P2094">
        <v>84.425299999999993</v>
      </c>
      <c r="Q2094">
        <v>84.425299999999993</v>
      </c>
      <c r="R2094">
        <v>84.425299999999993</v>
      </c>
      <c r="S2094">
        <v>84.425299999999993</v>
      </c>
      <c r="T2094">
        <v>84.425299999999993</v>
      </c>
      <c r="U2094">
        <v>84.425299999999993</v>
      </c>
      <c r="V2094">
        <v>84.425299999999993</v>
      </c>
      <c r="W2094">
        <v>84.425299999999993</v>
      </c>
      <c r="X2094">
        <v>84.425299999999993</v>
      </c>
      <c r="Y2094">
        <v>84.425299999999993</v>
      </c>
      <c r="Z2094">
        <v>84.425299999999993</v>
      </c>
      <c r="AA2094">
        <v>84.425299999999993</v>
      </c>
      <c r="AB2094">
        <v>84.425299999999993</v>
      </c>
      <c r="AC2094">
        <v>83.513999999999996</v>
      </c>
      <c r="AD2094">
        <v>83.513999999999996</v>
      </c>
      <c r="AE2094">
        <v>83.513999999999996</v>
      </c>
      <c r="AF2094">
        <v>83.513999999999996</v>
      </c>
      <c r="AG2094">
        <v>83.513999999999996</v>
      </c>
      <c r="AH2094">
        <v>83.513999999999996</v>
      </c>
      <c r="AI2094">
        <v>83.513999999999996</v>
      </c>
      <c r="AJ2094">
        <v>83.513999999999996</v>
      </c>
      <c r="AK2094">
        <v>83.513999999999996</v>
      </c>
      <c r="AL2094">
        <v>83.513999999999996</v>
      </c>
      <c r="AM2094">
        <v>83.513999999999996</v>
      </c>
      <c r="AN2094">
        <v>83.513999999999996</v>
      </c>
      <c r="AO2094">
        <v>83.513999999999996</v>
      </c>
      <c r="AP2094">
        <v>83.513999999999996</v>
      </c>
      <c r="AQ2094">
        <v>75.557199999999995</v>
      </c>
      <c r="AR2094">
        <v>75.557199999999995</v>
      </c>
      <c r="AS2094">
        <v>75.557199999999995</v>
      </c>
      <c r="AT2094">
        <v>75.557199999999995</v>
      </c>
      <c r="AU2094">
        <v>75.557199999999995</v>
      </c>
      <c r="AV2094">
        <v>75.557199999999995</v>
      </c>
      <c r="AW2094">
        <v>75.557199999999995</v>
      </c>
      <c r="AX2094">
        <v>75.557199999999995</v>
      </c>
      <c r="AY2094">
        <v>75.557199999999995</v>
      </c>
      <c r="AZ2094">
        <v>75.557199999999995</v>
      </c>
      <c r="BA2094">
        <v>75.557199999999995</v>
      </c>
      <c r="BB2094">
        <v>75.557199999999995</v>
      </c>
      <c r="BC2094">
        <v>75.557199999999995</v>
      </c>
      <c r="BD2094">
        <v>72.929100000000005</v>
      </c>
      <c r="BE2094">
        <v>72.929100000000005</v>
      </c>
      <c r="BF2094">
        <v>72.929100000000005</v>
      </c>
      <c r="BG2094">
        <v>72.929100000000005</v>
      </c>
      <c r="BH2094">
        <v>72.929100000000005</v>
      </c>
      <c r="BI2094">
        <v>72.929100000000005</v>
      </c>
      <c r="BJ2094">
        <v>72.929100000000005</v>
      </c>
      <c r="BK2094">
        <v>72.929100000000005</v>
      </c>
      <c r="BL2094">
        <v>72.929100000000005</v>
      </c>
      <c r="BM2094">
        <v>72.929100000000005</v>
      </c>
      <c r="BN2094">
        <v>72.929100000000005</v>
      </c>
      <c r="BO2094">
        <v>72.929100000000005</v>
      </c>
      <c r="BP2094">
        <v>58.235300000000002</v>
      </c>
      <c r="BQ2094">
        <v>58.235300000000002</v>
      </c>
      <c r="BR2094">
        <v>58.235300000000002</v>
      </c>
      <c r="BS2094">
        <v>58.235300000000002</v>
      </c>
      <c r="BT2094">
        <v>58.235300000000002</v>
      </c>
      <c r="BU2094">
        <v>58.235300000000002</v>
      </c>
      <c r="BV2094">
        <v>58.235300000000002</v>
      </c>
      <c r="BW2094">
        <v>58.235300000000002</v>
      </c>
      <c r="BX2094">
        <v>58.235300000000002</v>
      </c>
      <c r="BY2094">
        <v>58.235300000000002</v>
      </c>
      <c r="BZ2094">
        <v>58.235300000000002</v>
      </c>
      <c r="CA2094">
        <v>58.235300000000002</v>
      </c>
      <c r="CB2094">
        <v>50.098799999999997</v>
      </c>
      <c r="CC2094">
        <v>50.098799999999997</v>
      </c>
      <c r="CD2094">
        <v>50.098799999999997</v>
      </c>
      <c r="CE2094">
        <v>50.098799999999997</v>
      </c>
      <c r="CF2094">
        <v>50.098799999999997</v>
      </c>
      <c r="CG2094">
        <v>50.098799999999997</v>
      </c>
      <c r="CH2094">
        <v>50.098799999999997</v>
      </c>
      <c r="CI2094">
        <v>50.098799999999997</v>
      </c>
      <c r="CJ2094">
        <v>50.098799999999997</v>
      </c>
      <c r="CK2094">
        <v>50.098799999999997</v>
      </c>
      <c r="CL2094">
        <v>50.098799999999997</v>
      </c>
      <c r="CM2094">
        <v>50.098799999999997</v>
      </c>
      <c r="CN2094">
        <v>38.718600000000002</v>
      </c>
      <c r="CO2094">
        <v>38.718600000000002</v>
      </c>
      <c r="CP2094">
        <v>38.718600000000002</v>
      </c>
      <c r="CQ2094">
        <v>38.718600000000002</v>
      </c>
      <c r="CR2094">
        <v>38.718600000000002</v>
      </c>
      <c r="CS2094">
        <v>38.718600000000002</v>
      </c>
      <c r="CT2094">
        <v>38.718600000000002</v>
      </c>
      <c r="CU2094">
        <v>38.718600000000002</v>
      </c>
      <c r="CV2094">
        <v>38.718600000000002</v>
      </c>
      <c r="CW2094">
        <v>38.718600000000002</v>
      </c>
      <c r="CX2094">
        <v>38.718600000000002</v>
      </c>
      <c r="CY2094">
        <v>38.718600000000002</v>
      </c>
      <c r="CZ2094">
        <v>38.718600000000002</v>
      </c>
      <c r="DA2094">
        <v>40.066299999999998</v>
      </c>
      <c r="DB2094">
        <v>40.066299999999998</v>
      </c>
      <c r="DC2094">
        <v>40.066299999999998</v>
      </c>
      <c r="DD2094">
        <v>40.066299999999998</v>
      </c>
      <c r="DE2094">
        <v>40.066299999999998</v>
      </c>
      <c r="DF2094">
        <v>40.066299999999998</v>
      </c>
      <c r="DG2094">
        <v>40.066299999999998</v>
      </c>
      <c r="DH2094">
        <v>40.066299999999998</v>
      </c>
      <c r="DI2094">
        <v>40.066299999999998</v>
      </c>
      <c r="DJ2094">
        <v>40.066299999999998</v>
      </c>
      <c r="DK2094">
        <v>40.066299999999998</v>
      </c>
      <c r="DL2094">
        <v>40.066299999999998</v>
      </c>
      <c r="DM2094">
        <v>40.066299999999998</v>
      </c>
      <c r="DN2094">
        <v>40.066299999999998</v>
      </c>
    </row>
    <row r="2095" spans="1:118" x14ac:dyDescent="0.2">
      <c r="A2095" t="e">
        <f ca="1">_xll.BFieldInfo($B$2095)</f>
        <v>#NAME?</v>
      </c>
      <c r="B2095" t="s">
        <v>117</v>
      </c>
      <c r="C2095">
        <v>10.497</v>
      </c>
      <c r="D2095">
        <v>11.180899999999999</v>
      </c>
      <c r="E2095">
        <v>11.180899999999999</v>
      </c>
      <c r="F2095">
        <v>11.180899999999999</v>
      </c>
      <c r="G2095">
        <v>11.180899999999999</v>
      </c>
      <c r="H2095">
        <v>11.180899999999999</v>
      </c>
      <c r="I2095">
        <v>11.180899999999999</v>
      </c>
      <c r="J2095">
        <v>11.180899999999999</v>
      </c>
      <c r="K2095">
        <v>11.180899999999999</v>
      </c>
      <c r="L2095">
        <v>11.180899999999999</v>
      </c>
      <c r="M2095">
        <v>11.180899999999999</v>
      </c>
      <c r="N2095">
        <v>11.180899999999999</v>
      </c>
      <c r="O2095">
        <v>11.180899999999999</v>
      </c>
      <c r="P2095">
        <v>18.6251</v>
      </c>
      <c r="Q2095">
        <v>18.6251</v>
      </c>
      <c r="R2095">
        <v>18.6251</v>
      </c>
      <c r="S2095">
        <v>18.6251</v>
      </c>
      <c r="T2095">
        <v>18.6251</v>
      </c>
      <c r="U2095">
        <v>18.6251</v>
      </c>
      <c r="V2095">
        <v>18.6251</v>
      </c>
      <c r="W2095">
        <v>18.6251</v>
      </c>
      <c r="X2095">
        <v>18.6251</v>
      </c>
      <c r="Y2095">
        <v>18.6251</v>
      </c>
      <c r="Z2095">
        <v>18.6251</v>
      </c>
      <c r="AA2095">
        <v>18.6251</v>
      </c>
      <c r="AB2095">
        <v>18.6251</v>
      </c>
      <c r="AC2095">
        <v>21.146799999999999</v>
      </c>
      <c r="AD2095">
        <v>21.146799999999999</v>
      </c>
      <c r="AE2095">
        <v>21.146799999999999</v>
      </c>
      <c r="AF2095">
        <v>21.146799999999999</v>
      </c>
      <c r="AG2095">
        <v>21.146799999999999</v>
      </c>
      <c r="AH2095">
        <v>21.146799999999999</v>
      </c>
      <c r="AI2095">
        <v>21.146799999999999</v>
      </c>
      <c r="AJ2095">
        <v>21.146799999999999</v>
      </c>
      <c r="AK2095">
        <v>21.146799999999999</v>
      </c>
      <c r="AL2095">
        <v>21.146799999999999</v>
      </c>
      <c r="AM2095">
        <v>21.146799999999999</v>
      </c>
      <c r="AN2095">
        <v>21.146799999999999</v>
      </c>
      <c r="AO2095">
        <v>21.146799999999999</v>
      </c>
      <c r="AP2095">
        <v>21.146799999999999</v>
      </c>
      <c r="AQ2095">
        <v>24.491299999999999</v>
      </c>
      <c r="AR2095">
        <v>24.491299999999999</v>
      </c>
      <c r="AS2095">
        <v>24.491299999999999</v>
      </c>
      <c r="AT2095">
        <v>24.491299999999999</v>
      </c>
      <c r="AU2095">
        <v>24.491299999999999</v>
      </c>
      <c r="AV2095">
        <v>24.491299999999999</v>
      </c>
      <c r="AW2095">
        <v>24.491299999999999</v>
      </c>
      <c r="AX2095">
        <v>24.491299999999999</v>
      </c>
      <c r="AY2095">
        <v>24.491299999999999</v>
      </c>
      <c r="AZ2095">
        <v>24.491299999999999</v>
      </c>
      <c r="BA2095">
        <v>24.491299999999999</v>
      </c>
      <c r="BB2095">
        <v>24.491299999999999</v>
      </c>
      <c r="BC2095">
        <v>24.491299999999999</v>
      </c>
      <c r="BD2095">
        <v>22.5549</v>
      </c>
      <c r="BE2095">
        <v>22.5549</v>
      </c>
      <c r="BF2095">
        <v>22.5549</v>
      </c>
      <c r="BG2095">
        <v>22.5549</v>
      </c>
      <c r="BH2095">
        <v>22.5549</v>
      </c>
      <c r="BI2095">
        <v>22.5549</v>
      </c>
      <c r="BJ2095">
        <v>22.5549</v>
      </c>
      <c r="BK2095">
        <v>22.5549</v>
      </c>
      <c r="BL2095">
        <v>22.5549</v>
      </c>
      <c r="BM2095">
        <v>22.5549</v>
      </c>
      <c r="BN2095">
        <v>22.5549</v>
      </c>
      <c r="BO2095">
        <v>22.5549</v>
      </c>
      <c r="BP2095">
        <v>29.5321</v>
      </c>
      <c r="BQ2095">
        <v>29.5321</v>
      </c>
      <c r="BR2095">
        <v>29.5321</v>
      </c>
      <c r="BS2095">
        <v>29.5321</v>
      </c>
      <c r="BT2095">
        <v>29.5321</v>
      </c>
      <c r="BU2095">
        <v>29.5321</v>
      </c>
      <c r="BV2095">
        <v>29.5321</v>
      </c>
      <c r="BW2095">
        <v>29.5321</v>
      </c>
      <c r="BX2095">
        <v>29.5321</v>
      </c>
      <c r="BY2095">
        <v>29.5321</v>
      </c>
      <c r="BZ2095">
        <v>29.5321</v>
      </c>
      <c r="CA2095">
        <v>29.5321</v>
      </c>
      <c r="CB2095">
        <v>33.832300000000004</v>
      </c>
      <c r="CC2095">
        <v>33.832300000000004</v>
      </c>
      <c r="CD2095">
        <v>33.832300000000004</v>
      </c>
      <c r="CE2095">
        <v>33.832300000000004</v>
      </c>
      <c r="CF2095">
        <v>33.832300000000004</v>
      </c>
      <c r="CG2095">
        <v>33.832300000000004</v>
      </c>
      <c r="CH2095">
        <v>33.832300000000004</v>
      </c>
      <c r="CI2095">
        <v>33.832300000000004</v>
      </c>
      <c r="CJ2095">
        <v>33.832300000000004</v>
      </c>
      <c r="CK2095">
        <v>33.832300000000004</v>
      </c>
      <c r="CL2095">
        <v>33.832300000000004</v>
      </c>
      <c r="CM2095">
        <v>33.832300000000004</v>
      </c>
      <c r="CN2095">
        <v>37.8264</v>
      </c>
      <c r="CO2095">
        <v>37.8264</v>
      </c>
      <c r="CP2095">
        <v>37.8264</v>
      </c>
      <c r="CQ2095">
        <v>37.8264</v>
      </c>
      <c r="CR2095">
        <v>37.8264</v>
      </c>
      <c r="CS2095">
        <v>37.8264</v>
      </c>
      <c r="CT2095">
        <v>37.8264</v>
      </c>
      <c r="CU2095">
        <v>37.8264</v>
      </c>
      <c r="CV2095">
        <v>37.8264</v>
      </c>
      <c r="CW2095">
        <v>37.8264</v>
      </c>
      <c r="CX2095">
        <v>37.8264</v>
      </c>
      <c r="CY2095">
        <v>37.8264</v>
      </c>
      <c r="CZ2095">
        <v>37.8264</v>
      </c>
      <c r="DA2095">
        <v>41.607300000000002</v>
      </c>
      <c r="DB2095">
        <v>41.607300000000002</v>
      </c>
      <c r="DC2095">
        <v>41.607300000000002</v>
      </c>
      <c r="DD2095">
        <v>41.607300000000002</v>
      </c>
      <c r="DE2095">
        <v>41.607300000000002</v>
      </c>
      <c r="DF2095">
        <v>41.607300000000002</v>
      </c>
      <c r="DG2095">
        <v>41.607300000000002</v>
      </c>
      <c r="DH2095">
        <v>41.607300000000002</v>
      </c>
      <c r="DI2095">
        <v>41.607300000000002</v>
      </c>
      <c r="DJ2095">
        <v>41.607300000000002</v>
      </c>
      <c r="DK2095">
        <v>41.607300000000002</v>
      </c>
      <c r="DL2095">
        <v>41.607300000000002</v>
      </c>
      <c r="DM2095">
        <v>41.607300000000002</v>
      </c>
      <c r="DN2095">
        <v>41.607300000000002</v>
      </c>
    </row>
    <row r="2097" spans="1:125" x14ac:dyDescent="0.2">
      <c r="A2097" t="s">
        <v>310</v>
      </c>
      <c r="B2097" t="s">
        <v>106</v>
      </c>
      <c r="C2097" s="8" t="e">
        <f ca="1">_xll.BDH($A$2097,$B$2098:$B$2108,$B$1,$B$2,"Dir=H","Per=M","Days=A","Dts=S","Sort=R","cols=123;rows=12")</f>
        <v>#NAME?</v>
      </c>
      <c r="D2097" s="8">
        <v>43980</v>
      </c>
      <c r="E2097" s="8">
        <v>43951</v>
      </c>
      <c r="F2097" s="8">
        <v>43921</v>
      </c>
      <c r="G2097" s="8">
        <v>43889</v>
      </c>
      <c r="H2097" s="8">
        <v>43861</v>
      </c>
      <c r="I2097" s="8">
        <v>43830</v>
      </c>
      <c r="J2097" s="8">
        <v>43798</v>
      </c>
      <c r="K2097" s="8">
        <v>43769</v>
      </c>
      <c r="L2097" s="8">
        <v>43738</v>
      </c>
      <c r="M2097" s="8">
        <v>43707</v>
      </c>
      <c r="N2097" s="8">
        <v>43677</v>
      </c>
      <c r="O2097" s="8">
        <v>43646</v>
      </c>
      <c r="P2097" s="8">
        <v>43644</v>
      </c>
      <c r="Q2097" s="8">
        <v>43616</v>
      </c>
      <c r="R2097" s="8">
        <v>43585</v>
      </c>
      <c r="S2097" s="8">
        <v>43555</v>
      </c>
      <c r="T2097" s="8">
        <v>43553</v>
      </c>
      <c r="U2097" s="8">
        <v>43524</v>
      </c>
      <c r="V2097" s="8">
        <v>43496</v>
      </c>
      <c r="W2097" s="8">
        <v>43465</v>
      </c>
      <c r="X2097" s="8">
        <v>43434</v>
      </c>
      <c r="Y2097" s="8">
        <v>43404</v>
      </c>
      <c r="Z2097" s="8">
        <v>43373</v>
      </c>
      <c r="AA2097" s="8">
        <v>43371</v>
      </c>
      <c r="AB2097" s="8">
        <v>43343</v>
      </c>
      <c r="AC2097" s="8">
        <v>43312</v>
      </c>
      <c r="AD2097" s="8">
        <v>43281</v>
      </c>
      <c r="AE2097" s="8">
        <v>43280</v>
      </c>
      <c r="AF2097" s="8">
        <v>43251</v>
      </c>
      <c r="AG2097" s="8">
        <v>43220</v>
      </c>
      <c r="AH2097" s="8">
        <v>43190</v>
      </c>
      <c r="AI2097" s="8">
        <v>43189</v>
      </c>
      <c r="AJ2097" s="8">
        <v>43159</v>
      </c>
      <c r="AK2097" s="8">
        <v>43131</v>
      </c>
      <c r="AL2097" s="8">
        <v>43100</v>
      </c>
      <c r="AM2097" s="8">
        <v>43098</v>
      </c>
      <c r="AN2097" s="8">
        <v>43069</v>
      </c>
      <c r="AO2097" s="8">
        <v>43039</v>
      </c>
      <c r="AP2097" s="8">
        <v>43008</v>
      </c>
      <c r="AQ2097" s="8">
        <v>43007</v>
      </c>
      <c r="AR2097" s="8">
        <v>42978</v>
      </c>
      <c r="AS2097" s="8">
        <v>42947</v>
      </c>
      <c r="AT2097" s="8">
        <v>42916</v>
      </c>
      <c r="AU2097" s="8">
        <v>42886</v>
      </c>
      <c r="AV2097" s="8">
        <v>42853</v>
      </c>
      <c r="AW2097" s="8">
        <v>42825</v>
      </c>
      <c r="AX2097" s="8">
        <v>42794</v>
      </c>
      <c r="AY2097" s="8">
        <v>42766</v>
      </c>
      <c r="AZ2097" s="8">
        <v>42735</v>
      </c>
      <c r="BA2097" s="8">
        <v>42734</v>
      </c>
      <c r="BB2097" s="8">
        <v>42704</v>
      </c>
      <c r="BC2097" s="8">
        <v>42674</v>
      </c>
      <c r="BD2097" s="8">
        <v>42643</v>
      </c>
      <c r="BE2097" s="8">
        <v>42613</v>
      </c>
      <c r="BF2097" s="8">
        <v>42580</v>
      </c>
      <c r="BG2097" s="8">
        <v>42551</v>
      </c>
      <c r="BH2097" s="8">
        <v>42521</v>
      </c>
      <c r="BI2097" s="8">
        <v>42489</v>
      </c>
      <c r="BJ2097" s="8">
        <v>42460</v>
      </c>
      <c r="BK2097" s="8">
        <v>42429</v>
      </c>
      <c r="BL2097" s="8">
        <v>42398</v>
      </c>
      <c r="BM2097" s="8">
        <v>42369</v>
      </c>
      <c r="BN2097" s="8">
        <v>42338</v>
      </c>
      <c r="BO2097" s="8">
        <v>42307</v>
      </c>
      <c r="BP2097" s="8">
        <v>42277</v>
      </c>
      <c r="BQ2097" s="8">
        <v>42247</v>
      </c>
      <c r="BR2097" s="8">
        <v>42216</v>
      </c>
      <c r="BS2097" s="8">
        <v>42185</v>
      </c>
      <c r="BT2097" s="8">
        <v>42153</v>
      </c>
      <c r="BU2097" s="8">
        <v>42124</v>
      </c>
      <c r="BV2097" s="8">
        <v>42094</v>
      </c>
      <c r="BW2097" s="8">
        <v>42062</v>
      </c>
      <c r="BX2097" s="8">
        <v>42034</v>
      </c>
      <c r="BY2097" s="8">
        <v>42004</v>
      </c>
      <c r="BZ2097" s="8">
        <v>41971</v>
      </c>
      <c r="CA2097" s="8">
        <v>41943</v>
      </c>
      <c r="CB2097" s="8">
        <v>41912</v>
      </c>
      <c r="CC2097" s="8">
        <v>41880</v>
      </c>
      <c r="CD2097" s="8">
        <v>41851</v>
      </c>
      <c r="CE2097" s="8">
        <v>41820</v>
      </c>
      <c r="CF2097" s="8">
        <v>41789</v>
      </c>
      <c r="CG2097" s="8">
        <v>41759</v>
      </c>
      <c r="CH2097" s="8">
        <v>41729</v>
      </c>
      <c r="CI2097" s="8">
        <v>41698</v>
      </c>
      <c r="CJ2097" s="8">
        <v>41670</v>
      </c>
      <c r="CK2097" s="8">
        <v>41639</v>
      </c>
      <c r="CL2097" s="8">
        <v>41607</v>
      </c>
      <c r="CM2097" s="8">
        <v>41578</v>
      </c>
      <c r="CN2097" s="8">
        <v>41547</v>
      </c>
      <c r="CO2097" s="8">
        <v>41516</v>
      </c>
      <c r="CP2097" s="8">
        <v>41486</v>
      </c>
      <c r="CQ2097" s="8">
        <v>41455</v>
      </c>
      <c r="CR2097" s="8">
        <v>41453</v>
      </c>
      <c r="CS2097" s="8">
        <v>41425</v>
      </c>
      <c r="CT2097" s="8">
        <v>41394</v>
      </c>
      <c r="CU2097" s="8">
        <v>41364</v>
      </c>
      <c r="CV2097" s="8">
        <v>41362</v>
      </c>
      <c r="CW2097" s="8">
        <v>41333</v>
      </c>
      <c r="CX2097" s="8">
        <v>41305</v>
      </c>
      <c r="CY2097" s="8">
        <v>41274</v>
      </c>
      <c r="CZ2097" s="8">
        <v>41243</v>
      </c>
      <c r="DA2097" s="8">
        <v>41213</v>
      </c>
      <c r="DB2097" s="8">
        <v>41182</v>
      </c>
      <c r="DC2097" s="8">
        <v>41180</v>
      </c>
      <c r="DD2097" s="8">
        <v>41152</v>
      </c>
      <c r="DE2097" s="8">
        <v>41121</v>
      </c>
      <c r="DF2097" s="8">
        <v>41090</v>
      </c>
      <c r="DG2097" s="8">
        <v>41089</v>
      </c>
      <c r="DH2097" s="8">
        <v>41060</v>
      </c>
      <c r="DI2097" s="8">
        <v>41029</v>
      </c>
      <c r="DJ2097" s="8">
        <v>40999</v>
      </c>
      <c r="DK2097" s="8">
        <v>40998</v>
      </c>
      <c r="DL2097" s="8">
        <v>40968</v>
      </c>
      <c r="DM2097" s="8">
        <v>40939</v>
      </c>
      <c r="DN2097" s="8">
        <v>40908</v>
      </c>
      <c r="DO2097" s="8">
        <v>40907</v>
      </c>
      <c r="DP2097" s="8">
        <v>40877</v>
      </c>
      <c r="DQ2097" s="8">
        <v>40847</v>
      </c>
      <c r="DR2097" s="8">
        <v>40816</v>
      </c>
      <c r="DS2097" s="8">
        <v>40786</v>
      </c>
      <c r="DT2097" s="8">
        <v>40753</v>
      </c>
      <c r="DU2097" s="8">
        <v>40724</v>
      </c>
    </row>
    <row r="2098" spans="1:125" x14ac:dyDescent="0.2">
      <c r="A2098" t="e">
        <f ca="1">_xll.BFieldInfo($B$2098)</f>
        <v>#NAME?</v>
      </c>
      <c r="B2098" t="s">
        <v>107</v>
      </c>
      <c r="C2098">
        <v>6828.2</v>
      </c>
      <c r="D2098">
        <v>6246.7</v>
      </c>
      <c r="E2098">
        <v>5035.8999999999996</v>
      </c>
      <c r="F2098">
        <v>4914</v>
      </c>
      <c r="G2098">
        <v>4605.3999999999996</v>
      </c>
      <c r="H2098">
        <v>4428.5</v>
      </c>
      <c r="I2098">
        <v>3962.7</v>
      </c>
      <c r="J2098">
        <v>3723.6</v>
      </c>
      <c r="K2098">
        <v>3564.7</v>
      </c>
      <c r="L2098">
        <v>3272.5</v>
      </c>
      <c r="M2098">
        <v>2960.8</v>
      </c>
      <c r="N2098">
        <v>3038.8</v>
      </c>
      <c r="O2098">
        <v>2742.7</v>
      </c>
      <c r="P2098">
        <v>2742.7</v>
      </c>
      <c r="Q2098">
        <v>2801.5</v>
      </c>
      <c r="R2098">
        <v>2724.1</v>
      </c>
      <c r="S2098">
        <v>2944.6</v>
      </c>
      <c r="T2098">
        <v>2944.6</v>
      </c>
      <c r="U2098">
        <v>2929.1</v>
      </c>
      <c r="V2098">
        <v>2484.1999999999998</v>
      </c>
      <c r="W2098">
        <v>2468.6999999999998</v>
      </c>
      <c r="X2098">
        <v>2980.8</v>
      </c>
      <c r="Y2098">
        <v>2543.5</v>
      </c>
      <c r="Z2098">
        <v>2800.5</v>
      </c>
      <c r="AA2098">
        <v>2800.5</v>
      </c>
      <c r="AB2098">
        <v>2470.6</v>
      </c>
      <c r="AC2098">
        <v>2175.1999999999998</v>
      </c>
      <c r="AD2098">
        <v>2228.9</v>
      </c>
      <c r="AE2098">
        <v>2228.9</v>
      </c>
      <c r="AF2098">
        <v>2347</v>
      </c>
      <c r="AG2098">
        <v>2205.8000000000002</v>
      </c>
      <c r="AH2098">
        <v>2053.1</v>
      </c>
      <c r="AI2098">
        <v>2053.1</v>
      </c>
      <c r="AJ2098">
        <v>2118</v>
      </c>
      <c r="AK2098">
        <v>2202</v>
      </c>
      <c r="AL2098">
        <v>2202</v>
      </c>
      <c r="AM2098">
        <v>2202</v>
      </c>
      <c r="AN2098">
        <v>2204.6</v>
      </c>
      <c r="AO2098">
        <v>2049.1</v>
      </c>
      <c r="AP2098">
        <v>1772.1</v>
      </c>
      <c r="AQ2098">
        <v>1772.1</v>
      </c>
      <c r="AR2098">
        <v>1696.2</v>
      </c>
      <c r="AS2098">
        <v>1682.9</v>
      </c>
      <c r="AT2098">
        <v>1595.6</v>
      </c>
      <c r="AU2098">
        <v>1586.7</v>
      </c>
      <c r="AV2098">
        <v>1488.7</v>
      </c>
      <c r="AW2098">
        <v>1441.6</v>
      </c>
      <c r="AX2098">
        <v>1411.4</v>
      </c>
      <c r="AY2098">
        <v>1243.7</v>
      </c>
      <c r="AZ2098">
        <v>1264.4000000000001</v>
      </c>
      <c r="BA2098">
        <v>1264.4000000000001</v>
      </c>
      <c r="BB2098">
        <v>1202.3</v>
      </c>
      <c r="BC2098">
        <v>1338.8</v>
      </c>
      <c r="BD2098">
        <v>1359.4</v>
      </c>
      <c r="BE2098">
        <v>1213.5999999999999</v>
      </c>
      <c r="BF2098">
        <v>1445.4</v>
      </c>
      <c r="BG2098">
        <v>1359.4</v>
      </c>
      <c r="BH2098">
        <v>1446.2</v>
      </c>
      <c r="BI2098">
        <v>1396.1</v>
      </c>
      <c r="BJ2098">
        <v>1294</v>
      </c>
      <c r="BK2098">
        <v>1243.9000000000001</v>
      </c>
      <c r="BL2098">
        <v>1357.1</v>
      </c>
      <c r="BM2098">
        <v>1574.3</v>
      </c>
      <c r="BN2098">
        <v>1584.5</v>
      </c>
      <c r="BO2098">
        <v>1440.8</v>
      </c>
      <c r="BP2098">
        <v>1350.5</v>
      </c>
      <c r="BQ2098">
        <v>1671.1</v>
      </c>
      <c r="BR2098">
        <v>1661.9</v>
      </c>
      <c r="BS2098">
        <v>1556.9</v>
      </c>
      <c r="BT2098">
        <v>1362.5</v>
      </c>
      <c r="BU2098">
        <v>1338.7</v>
      </c>
      <c r="BV2098">
        <v>1386.3</v>
      </c>
      <c r="BW2098">
        <v>1335</v>
      </c>
      <c r="BX2098">
        <v>1291.0999999999999</v>
      </c>
      <c r="BY2098">
        <v>1085.5999999999999</v>
      </c>
      <c r="BZ2098">
        <v>1167.5999999999999</v>
      </c>
      <c r="CA2098">
        <v>1240.2</v>
      </c>
      <c r="CB2098">
        <v>1153.0999999999999</v>
      </c>
      <c r="CC2098">
        <v>1196.5999999999999</v>
      </c>
      <c r="CD2098">
        <v>1256.5999999999999</v>
      </c>
      <c r="CE2098">
        <v>1036.8</v>
      </c>
      <c r="CF2098">
        <v>981.1</v>
      </c>
      <c r="CG2098">
        <v>928.8</v>
      </c>
      <c r="CH2098">
        <v>949.7</v>
      </c>
      <c r="CI2098">
        <v>936.4</v>
      </c>
      <c r="CJ2098">
        <v>844.8</v>
      </c>
      <c r="CK2098">
        <v>838</v>
      </c>
      <c r="CL2098">
        <v>872.4</v>
      </c>
      <c r="CM2098">
        <v>822.1</v>
      </c>
      <c r="CN2098">
        <v>718.6</v>
      </c>
      <c r="CO2098">
        <v>720.1</v>
      </c>
      <c r="CP2098">
        <v>694</v>
      </c>
      <c r="CQ2098">
        <v>733.6</v>
      </c>
      <c r="CR2098">
        <v>733.6</v>
      </c>
      <c r="CS2098">
        <v>721.4</v>
      </c>
      <c r="CT2098">
        <v>856.1</v>
      </c>
      <c r="CU2098">
        <v>752.4</v>
      </c>
      <c r="CV2098">
        <v>752.4</v>
      </c>
      <c r="CW2098">
        <v>707.3</v>
      </c>
      <c r="CX2098">
        <v>663.5</v>
      </c>
      <c r="CY2098">
        <v>582.4</v>
      </c>
      <c r="CZ2098">
        <v>569.5</v>
      </c>
      <c r="DA2098">
        <v>563.9</v>
      </c>
      <c r="DB2098">
        <v>569.79999999999995</v>
      </c>
      <c r="DC2098">
        <v>569.79999999999995</v>
      </c>
      <c r="DD2098">
        <v>543.70000000000005</v>
      </c>
      <c r="DE2098">
        <v>526.6</v>
      </c>
      <c r="DF2098">
        <v>525.20000000000005</v>
      </c>
      <c r="DG2098">
        <v>525.20000000000005</v>
      </c>
      <c r="DH2098">
        <v>486.5</v>
      </c>
      <c r="DI2098">
        <v>496.5</v>
      </c>
      <c r="DJ2098">
        <v>524.70000000000005</v>
      </c>
      <c r="DK2098">
        <v>524.70000000000005</v>
      </c>
      <c r="DL2098">
        <v>457.3</v>
      </c>
      <c r="DM2098">
        <v>416.4</v>
      </c>
      <c r="DN2098">
        <v>436.3</v>
      </c>
      <c r="DO2098">
        <v>436.3</v>
      </c>
      <c r="DP2098">
        <v>394.6</v>
      </c>
      <c r="DQ2098">
        <v>418.7</v>
      </c>
      <c r="DR2098">
        <v>446.4</v>
      </c>
      <c r="DS2098">
        <v>451.5</v>
      </c>
      <c r="DT2098">
        <v>463</v>
      </c>
      <c r="DU2098">
        <v>445.4</v>
      </c>
    </row>
    <row r="2099" spans="1:125" x14ac:dyDescent="0.2">
      <c r="A2099" t="e">
        <f ca="1">_xll.BFieldInfo($B$2099)</f>
        <v>#NAME?</v>
      </c>
      <c r="B2099" t="s">
        <v>109</v>
      </c>
      <c r="C2099">
        <v>95359</v>
      </c>
      <c r="D2099">
        <v>95359</v>
      </c>
      <c r="E2099">
        <v>95359</v>
      </c>
      <c r="F2099">
        <v>95359</v>
      </c>
      <c r="G2099">
        <v>95359</v>
      </c>
      <c r="H2099">
        <v>95359</v>
      </c>
      <c r="I2099">
        <v>95359</v>
      </c>
      <c r="J2099">
        <v>90829</v>
      </c>
      <c r="K2099">
        <v>90829</v>
      </c>
      <c r="L2099">
        <v>90829</v>
      </c>
      <c r="M2099">
        <v>90829</v>
      </c>
      <c r="N2099">
        <v>90829</v>
      </c>
      <c r="O2099">
        <v>90829</v>
      </c>
      <c r="P2099">
        <v>90829</v>
      </c>
      <c r="Q2099">
        <v>90829</v>
      </c>
      <c r="R2099">
        <v>90829</v>
      </c>
      <c r="S2099">
        <v>90829</v>
      </c>
      <c r="T2099">
        <v>90829</v>
      </c>
      <c r="U2099">
        <v>90829</v>
      </c>
      <c r="V2099">
        <v>90829</v>
      </c>
      <c r="W2099">
        <v>90829</v>
      </c>
      <c r="X2099">
        <v>87809</v>
      </c>
      <c r="Y2099">
        <v>87809</v>
      </c>
      <c r="Z2099">
        <v>87809</v>
      </c>
      <c r="AA2099">
        <v>87809</v>
      </c>
      <c r="AB2099">
        <v>87809</v>
      </c>
      <c r="AC2099">
        <v>87809</v>
      </c>
      <c r="AD2099">
        <v>87809</v>
      </c>
      <c r="AE2099">
        <v>87809</v>
      </c>
      <c r="AF2099">
        <v>87809</v>
      </c>
      <c r="AG2099">
        <v>87809</v>
      </c>
      <c r="AH2099">
        <v>87809</v>
      </c>
      <c r="AI2099">
        <v>87809</v>
      </c>
      <c r="AJ2099">
        <v>87809</v>
      </c>
      <c r="AK2099">
        <v>87809</v>
      </c>
      <c r="AL2099">
        <v>87809</v>
      </c>
      <c r="AM2099">
        <v>85341</v>
      </c>
      <c r="AN2099">
        <v>85341</v>
      </c>
      <c r="AO2099">
        <v>85341</v>
      </c>
      <c r="AP2099">
        <v>85341</v>
      </c>
      <c r="AQ2099">
        <v>85341</v>
      </c>
      <c r="AR2099">
        <v>85341</v>
      </c>
      <c r="AS2099">
        <v>85341</v>
      </c>
      <c r="AT2099">
        <v>85341</v>
      </c>
      <c r="AU2099">
        <v>85341</v>
      </c>
      <c r="AV2099">
        <v>85341</v>
      </c>
      <c r="AW2099">
        <v>85341</v>
      </c>
      <c r="AX2099">
        <v>85341</v>
      </c>
      <c r="AY2099">
        <v>85341</v>
      </c>
      <c r="AZ2099">
        <v>85341</v>
      </c>
      <c r="BA2099">
        <v>78901</v>
      </c>
      <c r="BB2099">
        <v>78901</v>
      </c>
      <c r="BC2099">
        <v>78901</v>
      </c>
      <c r="BD2099">
        <v>78901</v>
      </c>
      <c r="BE2099">
        <v>78901</v>
      </c>
      <c r="BF2099">
        <v>78901</v>
      </c>
      <c r="BG2099">
        <v>78901</v>
      </c>
      <c r="BH2099">
        <v>78901</v>
      </c>
      <c r="BI2099">
        <v>78901</v>
      </c>
      <c r="BJ2099">
        <v>78901</v>
      </c>
      <c r="BK2099">
        <v>78901</v>
      </c>
      <c r="BL2099">
        <v>78901</v>
      </c>
      <c r="BM2099">
        <v>78901</v>
      </c>
      <c r="BN2099">
        <v>75567</v>
      </c>
      <c r="BO2099">
        <v>75567</v>
      </c>
      <c r="BP2099">
        <v>75567</v>
      </c>
      <c r="BQ2099">
        <v>75567</v>
      </c>
      <c r="BR2099">
        <v>75567</v>
      </c>
      <c r="BS2099">
        <v>75567</v>
      </c>
      <c r="BT2099">
        <v>75567</v>
      </c>
      <c r="BU2099">
        <v>75567</v>
      </c>
      <c r="BV2099">
        <v>75567</v>
      </c>
      <c r="BW2099">
        <v>75567</v>
      </c>
      <c r="BX2099">
        <v>75567</v>
      </c>
      <c r="BY2099">
        <v>75567</v>
      </c>
      <c r="BZ2099">
        <v>68436</v>
      </c>
      <c r="CA2099">
        <v>68436</v>
      </c>
      <c r="CB2099">
        <v>68436</v>
      </c>
      <c r="CC2099">
        <v>68436</v>
      </c>
      <c r="CD2099">
        <v>68436</v>
      </c>
      <c r="CE2099">
        <v>68436</v>
      </c>
      <c r="CF2099">
        <v>68436</v>
      </c>
      <c r="CG2099">
        <v>68436</v>
      </c>
      <c r="CH2099">
        <v>68436</v>
      </c>
      <c r="CI2099">
        <v>68436</v>
      </c>
      <c r="CJ2099">
        <v>68436</v>
      </c>
      <c r="CK2099">
        <v>68436</v>
      </c>
      <c r="CL2099">
        <v>64334</v>
      </c>
      <c r="CM2099">
        <v>64334</v>
      </c>
      <c r="CN2099">
        <v>64334</v>
      </c>
      <c r="CO2099">
        <v>64334</v>
      </c>
      <c r="CP2099">
        <v>64334</v>
      </c>
      <c r="CQ2099">
        <v>64334</v>
      </c>
      <c r="CR2099">
        <v>64334</v>
      </c>
      <c r="CS2099">
        <v>64334</v>
      </c>
      <c r="CT2099">
        <v>64334</v>
      </c>
      <c r="CU2099">
        <v>64334</v>
      </c>
      <c r="CV2099">
        <v>64334</v>
      </c>
      <c r="CW2099">
        <v>64334</v>
      </c>
      <c r="CX2099">
        <v>64334</v>
      </c>
      <c r="CY2099">
        <v>64334</v>
      </c>
      <c r="CZ2099">
        <v>67041</v>
      </c>
      <c r="DA2099">
        <v>67041</v>
      </c>
      <c r="DB2099">
        <v>67041</v>
      </c>
      <c r="DC2099">
        <v>67041</v>
      </c>
      <c r="DD2099">
        <v>67041</v>
      </c>
      <c r="DE2099">
        <v>67041</v>
      </c>
      <c r="DF2099">
        <v>67041</v>
      </c>
      <c r="DG2099">
        <v>67041</v>
      </c>
      <c r="DH2099">
        <v>67041</v>
      </c>
      <c r="DI2099">
        <v>67041</v>
      </c>
      <c r="DJ2099">
        <v>67041</v>
      </c>
      <c r="DK2099">
        <v>67041</v>
      </c>
      <c r="DL2099">
        <v>67041</v>
      </c>
      <c r="DM2099">
        <v>67041</v>
      </c>
      <c r="DN2099">
        <v>67041</v>
      </c>
      <c r="DO2099" t="s">
        <v>108</v>
      </c>
      <c r="DP2099" t="s">
        <v>108</v>
      </c>
      <c r="DQ2099" t="s">
        <v>108</v>
      </c>
      <c r="DR2099" t="s">
        <v>108</v>
      </c>
      <c r="DS2099" t="s">
        <v>108</v>
      </c>
      <c r="DT2099" t="s">
        <v>108</v>
      </c>
      <c r="DU2099" t="s">
        <v>108</v>
      </c>
    </row>
    <row r="2100" spans="1:125" x14ac:dyDescent="0.2">
      <c r="A2100" t="e">
        <f ca="1">_xll.BFieldInfo($B$2100)</f>
        <v>#NAME?</v>
      </c>
      <c r="B2100" t="s">
        <v>110</v>
      </c>
      <c r="C2100">
        <v>88264</v>
      </c>
      <c r="D2100">
        <v>88264</v>
      </c>
      <c r="E2100">
        <v>88264</v>
      </c>
      <c r="F2100">
        <v>88264</v>
      </c>
      <c r="G2100">
        <v>88264</v>
      </c>
      <c r="H2100">
        <v>88264</v>
      </c>
      <c r="I2100">
        <v>88264</v>
      </c>
      <c r="J2100">
        <v>76157</v>
      </c>
      <c r="K2100">
        <v>76157</v>
      </c>
      <c r="L2100">
        <v>76157</v>
      </c>
      <c r="M2100">
        <v>76157</v>
      </c>
      <c r="N2100">
        <v>76157</v>
      </c>
      <c r="O2100">
        <v>76157</v>
      </c>
      <c r="P2100">
        <v>76157</v>
      </c>
      <c r="Q2100">
        <v>76157</v>
      </c>
      <c r="R2100">
        <v>76157</v>
      </c>
      <c r="S2100">
        <v>76157</v>
      </c>
      <c r="T2100">
        <v>76157</v>
      </c>
      <c r="U2100">
        <v>76157</v>
      </c>
      <c r="V2100">
        <v>76157</v>
      </c>
      <c r="W2100">
        <v>76157</v>
      </c>
      <c r="X2100">
        <v>78516</v>
      </c>
      <c r="Y2100">
        <v>78516</v>
      </c>
      <c r="Z2100">
        <v>78516</v>
      </c>
      <c r="AA2100">
        <v>78516</v>
      </c>
      <c r="AB2100">
        <v>78516</v>
      </c>
      <c r="AC2100">
        <v>78516</v>
      </c>
      <c r="AD2100">
        <v>78516</v>
      </c>
      <c r="AE2100">
        <v>78516</v>
      </c>
      <c r="AF2100">
        <v>78516</v>
      </c>
      <c r="AG2100">
        <v>78516</v>
      </c>
      <c r="AH2100">
        <v>78516</v>
      </c>
      <c r="AI2100">
        <v>78516</v>
      </c>
      <c r="AJ2100">
        <v>78516</v>
      </c>
      <c r="AK2100">
        <v>78516</v>
      </c>
      <c r="AL2100">
        <v>78516</v>
      </c>
      <c r="AM2100">
        <v>76551</v>
      </c>
      <c r="AN2100">
        <v>76551</v>
      </c>
      <c r="AO2100">
        <v>76551</v>
      </c>
      <c r="AP2100">
        <v>76551</v>
      </c>
      <c r="AQ2100">
        <v>76551</v>
      </c>
      <c r="AR2100">
        <v>76551</v>
      </c>
      <c r="AS2100">
        <v>76551</v>
      </c>
      <c r="AT2100">
        <v>76551</v>
      </c>
      <c r="AU2100">
        <v>76551</v>
      </c>
      <c r="AV2100">
        <v>76551</v>
      </c>
      <c r="AW2100">
        <v>76551</v>
      </c>
      <c r="AX2100">
        <v>76551</v>
      </c>
      <c r="AY2100">
        <v>76551</v>
      </c>
      <c r="AZ2100">
        <v>76551</v>
      </c>
      <c r="BA2100">
        <v>76543</v>
      </c>
      <c r="BB2100">
        <v>76543</v>
      </c>
      <c r="BC2100">
        <v>76543</v>
      </c>
      <c r="BD2100">
        <v>76543</v>
      </c>
      <c r="BE2100">
        <v>76543</v>
      </c>
      <c r="BF2100">
        <v>76543</v>
      </c>
      <c r="BG2100">
        <v>76543</v>
      </c>
      <c r="BH2100">
        <v>76543</v>
      </c>
      <c r="BI2100">
        <v>76543</v>
      </c>
      <c r="BJ2100">
        <v>76543</v>
      </c>
      <c r="BK2100">
        <v>76543</v>
      </c>
      <c r="BL2100">
        <v>76543</v>
      </c>
      <c r="BM2100">
        <v>76543</v>
      </c>
      <c r="BN2100">
        <v>74897</v>
      </c>
      <c r="BO2100">
        <v>74897</v>
      </c>
      <c r="BP2100">
        <v>74897</v>
      </c>
      <c r="BQ2100">
        <v>74897</v>
      </c>
      <c r="BR2100">
        <v>74897</v>
      </c>
      <c r="BS2100">
        <v>74897</v>
      </c>
      <c r="BT2100">
        <v>74897</v>
      </c>
      <c r="BU2100">
        <v>74897</v>
      </c>
      <c r="BV2100">
        <v>74897</v>
      </c>
      <c r="BW2100">
        <v>74897</v>
      </c>
      <c r="BX2100">
        <v>74897</v>
      </c>
      <c r="BY2100">
        <v>74897</v>
      </c>
      <c r="BZ2100">
        <v>71029</v>
      </c>
      <c r="CA2100">
        <v>71029</v>
      </c>
      <c r="CB2100">
        <v>71029</v>
      </c>
      <c r="CC2100">
        <v>71029</v>
      </c>
      <c r="CD2100">
        <v>71029</v>
      </c>
      <c r="CE2100">
        <v>71029</v>
      </c>
      <c r="CF2100">
        <v>71029</v>
      </c>
      <c r="CG2100">
        <v>71029</v>
      </c>
      <c r="CH2100">
        <v>71029</v>
      </c>
      <c r="CI2100">
        <v>71029</v>
      </c>
      <c r="CJ2100">
        <v>71029</v>
      </c>
      <c r="CK2100">
        <v>71029</v>
      </c>
      <c r="CL2100">
        <v>66267</v>
      </c>
      <c r="CM2100">
        <v>66267</v>
      </c>
      <c r="CN2100">
        <v>66267</v>
      </c>
      <c r="CO2100">
        <v>66267</v>
      </c>
      <c r="CP2100">
        <v>66267</v>
      </c>
      <c r="CQ2100">
        <v>66267</v>
      </c>
      <c r="CR2100">
        <v>66267</v>
      </c>
      <c r="CS2100">
        <v>66267</v>
      </c>
      <c r="CT2100">
        <v>66267</v>
      </c>
      <c r="CU2100">
        <v>66267</v>
      </c>
      <c r="CV2100">
        <v>66267</v>
      </c>
      <c r="CW2100">
        <v>66267</v>
      </c>
      <c r="CX2100">
        <v>66267</v>
      </c>
      <c r="CY2100">
        <v>66267</v>
      </c>
      <c r="CZ2100">
        <v>62447</v>
      </c>
      <c r="DA2100">
        <v>62447</v>
      </c>
      <c r="DB2100">
        <v>62447</v>
      </c>
      <c r="DC2100">
        <v>62447</v>
      </c>
      <c r="DD2100">
        <v>62447</v>
      </c>
      <c r="DE2100">
        <v>62447</v>
      </c>
      <c r="DF2100">
        <v>62447</v>
      </c>
      <c r="DG2100">
        <v>62447</v>
      </c>
      <c r="DH2100">
        <v>62447</v>
      </c>
      <c r="DI2100">
        <v>62447</v>
      </c>
      <c r="DJ2100">
        <v>62447</v>
      </c>
      <c r="DK2100">
        <v>62447</v>
      </c>
      <c r="DL2100">
        <v>62447</v>
      </c>
      <c r="DM2100">
        <v>62447</v>
      </c>
      <c r="DN2100">
        <v>62447</v>
      </c>
      <c r="DO2100" t="s">
        <v>108</v>
      </c>
      <c r="DP2100" t="s">
        <v>108</v>
      </c>
      <c r="DQ2100" t="s">
        <v>108</v>
      </c>
      <c r="DR2100" t="s">
        <v>108</v>
      </c>
      <c r="DS2100" t="s">
        <v>108</v>
      </c>
      <c r="DT2100" t="s">
        <v>108</v>
      </c>
      <c r="DU2100" t="s">
        <v>108</v>
      </c>
    </row>
    <row r="2101" spans="1:125" x14ac:dyDescent="0.2">
      <c r="A2101" t="e">
        <f ca="1">_xll.BFieldInfo($B$2101)</f>
        <v>#NAME?</v>
      </c>
      <c r="B2101" t="s">
        <v>111</v>
      </c>
      <c r="C2101">
        <v>9476367.4063000008</v>
      </c>
      <c r="D2101">
        <v>6844044.8624999998</v>
      </c>
      <c r="E2101">
        <v>6844044.8624999998</v>
      </c>
      <c r="F2101">
        <v>6844044.8624999998</v>
      </c>
      <c r="G2101">
        <v>5519037.2328000003</v>
      </c>
      <c r="H2101">
        <v>5519037.2328000003</v>
      </c>
      <c r="I2101">
        <v>5519037.2328000003</v>
      </c>
      <c r="J2101">
        <v>4598176.7076000003</v>
      </c>
      <c r="K2101">
        <v>4598176.7076000003</v>
      </c>
      <c r="L2101">
        <v>4598176.7076000003</v>
      </c>
      <c r="M2101">
        <v>3853709.6294</v>
      </c>
      <c r="N2101">
        <v>3853709.6294</v>
      </c>
      <c r="O2101">
        <v>3853709.6294</v>
      </c>
      <c r="P2101">
        <v>4164393.5813000002</v>
      </c>
      <c r="Q2101">
        <v>4164393.5813000002</v>
      </c>
      <c r="R2101">
        <v>4164393.5813000002</v>
      </c>
      <c r="S2101">
        <v>4164393.5813000002</v>
      </c>
      <c r="T2101">
        <v>3491304.9169000001</v>
      </c>
      <c r="U2101">
        <v>3491304.9169000001</v>
      </c>
      <c r="V2101">
        <v>3491304.9169000001</v>
      </c>
      <c r="W2101">
        <v>3491304.9169000001</v>
      </c>
      <c r="X2101">
        <v>3993731.3697000002</v>
      </c>
      <c r="Y2101">
        <v>3993731.3697000002</v>
      </c>
      <c r="Z2101">
        <v>3993731.3697000002</v>
      </c>
      <c r="AA2101">
        <v>3178572.1002000002</v>
      </c>
      <c r="AB2101">
        <v>3178572.1002000002</v>
      </c>
      <c r="AC2101">
        <v>3178572.1002000002</v>
      </c>
      <c r="AD2101">
        <v>3178572.1002000002</v>
      </c>
      <c r="AE2101">
        <v>2942177.5523999999</v>
      </c>
      <c r="AF2101">
        <v>2942177.5523999999</v>
      </c>
      <c r="AG2101">
        <v>2942177.5523999999</v>
      </c>
      <c r="AH2101">
        <v>2942177.5523999999</v>
      </c>
      <c r="AI2101">
        <v>3154897.1853</v>
      </c>
      <c r="AJ2101">
        <v>3154897.1853</v>
      </c>
      <c r="AK2101">
        <v>3154897.1853</v>
      </c>
      <c r="AL2101">
        <v>3154897.1853</v>
      </c>
      <c r="AM2101">
        <v>2552857.7883000001</v>
      </c>
      <c r="AN2101">
        <v>2552857.7883000001</v>
      </c>
      <c r="AO2101">
        <v>2552857.7883000001</v>
      </c>
      <c r="AP2101">
        <v>2552857.7883000001</v>
      </c>
      <c r="AQ2101">
        <v>2298480.1137999999</v>
      </c>
      <c r="AR2101">
        <v>2298480.1137999999</v>
      </c>
      <c r="AS2101">
        <v>2298480.1137999999</v>
      </c>
      <c r="AT2101">
        <v>2298480.1137999999</v>
      </c>
      <c r="AU2101">
        <v>2089972.1089999999</v>
      </c>
      <c r="AV2101">
        <v>2089972.1089999999</v>
      </c>
      <c r="AW2101">
        <v>2089972.1089999999</v>
      </c>
      <c r="AX2101">
        <v>1832728.9253</v>
      </c>
      <c r="AY2101">
        <v>1832728.9253</v>
      </c>
      <c r="AZ2101">
        <v>1832728.9253</v>
      </c>
      <c r="BA2101">
        <v>1985543.9998999999</v>
      </c>
      <c r="BB2101">
        <v>1985543.9998999999</v>
      </c>
      <c r="BC2101">
        <v>1985543.9998999999</v>
      </c>
      <c r="BD2101">
        <v>1985543.9998999999</v>
      </c>
      <c r="BE2101">
        <v>1985483.3753</v>
      </c>
      <c r="BF2101">
        <v>1985483.3753</v>
      </c>
      <c r="BG2101">
        <v>1985483.3753</v>
      </c>
      <c r="BH2101">
        <v>1903327.5399</v>
      </c>
      <c r="BI2101">
        <v>1903327.5399</v>
      </c>
      <c r="BJ2101">
        <v>1903327.5399</v>
      </c>
      <c r="BK2101">
        <v>2315227.179</v>
      </c>
      <c r="BL2101">
        <v>2315227.179</v>
      </c>
      <c r="BM2101">
        <v>2315227.179</v>
      </c>
      <c r="BN2101">
        <v>2001086.423</v>
      </c>
      <c r="BO2101">
        <v>2001086.423</v>
      </c>
      <c r="BP2101">
        <v>2001086.423</v>
      </c>
      <c r="BQ2101">
        <v>2305938.6209999998</v>
      </c>
      <c r="BR2101">
        <v>2305938.6209999998</v>
      </c>
      <c r="BS2101">
        <v>2305938.6209999998</v>
      </c>
      <c r="BT2101">
        <v>2064443.0459</v>
      </c>
      <c r="BU2101">
        <v>2064443.0459</v>
      </c>
      <c r="BV2101">
        <v>2064443.0459</v>
      </c>
      <c r="BW2101">
        <v>1616646.9676999999</v>
      </c>
      <c r="BX2101">
        <v>1616646.9676999999</v>
      </c>
      <c r="BY2101">
        <v>1616646.9676999999</v>
      </c>
      <c r="BZ2101">
        <v>1731206.0055</v>
      </c>
      <c r="CA2101">
        <v>1731206.0055</v>
      </c>
      <c r="CB2101">
        <v>1731206.0055</v>
      </c>
      <c r="CC2101">
        <v>1556250.6444999999</v>
      </c>
      <c r="CD2101">
        <v>1556250.6444999999</v>
      </c>
      <c r="CE2101">
        <v>1556250.6444999999</v>
      </c>
      <c r="CF2101">
        <v>1435521.0729</v>
      </c>
      <c r="CG2101">
        <v>1435521.0729</v>
      </c>
      <c r="CH2101">
        <v>1435521.0729</v>
      </c>
      <c r="CI2101">
        <v>1266524.1479</v>
      </c>
      <c r="CJ2101">
        <v>1266524.1479</v>
      </c>
      <c r="CK2101">
        <v>1266524.1479</v>
      </c>
      <c r="CL2101">
        <v>1096909.0726000001</v>
      </c>
      <c r="CM2101">
        <v>1096909.0726000001</v>
      </c>
      <c r="CN2101">
        <v>1096909.0726000001</v>
      </c>
      <c r="CO2101">
        <v>1119716.5748000001</v>
      </c>
      <c r="CP2101">
        <v>1119716.5748000001</v>
      </c>
      <c r="CQ2101">
        <v>1119716.5748000001</v>
      </c>
      <c r="CR2101">
        <v>1161315.5549999999</v>
      </c>
      <c r="CS2101">
        <v>1161315.5549999999</v>
      </c>
      <c r="CT2101">
        <v>1161315.5549999999</v>
      </c>
      <c r="CU2101">
        <v>1161315.5549999999</v>
      </c>
      <c r="CV2101">
        <v>898549.23959999997</v>
      </c>
      <c r="CW2101">
        <v>898549.23959999997</v>
      </c>
      <c r="CX2101">
        <v>898549.23959999997</v>
      </c>
      <c r="CY2101">
        <v>898549.23959999997</v>
      </c>
      <c r="CZ2101">
        <v>889803.38529999997</v>
      </c>
      <c r="DA2101">
        <v>889803.38529999997</v>
      </c>
      <c r="DB2101">
        <v>889803.38529999997</v>
      </c>
      <c r="DC2101">
        <v>820133.47129999998</v>
      </c>
      <c r="DD2101">
        <v>820133.47129999998</v>
      </c>
      <c r="DE2101">
        <v>820133.47129999998</v>
      </c>
      <c r="DF2101">
        <v>820133.47129999998</v>
      </c>
      <c r="DG2101">
        <v>830435.74529999995</v>
      </c>
      <c r="DH2101">
        <v>830435.74529999995</v>
      </c>
      <c r="DI2101">
        <v>830435.74529999995</v>
      </c>
      <c r="DJ2101">
        <v>830435.74529999995</v>
      </c>
      <c r="DK2101">
        <v>690579.35739999998</v>
      </c>
      <c r="DL2101">
        <v>690579.35739999998</v>
      </c>
      <c r="DM2101">
        <v>690579.35739999998</v>
      </c>
      <c r="DN2101">
        <v>690579.35739999998</v>
      </c>
      <c r="DO2101">
        <v>717789.41020000004</v>
      </c>
      <c r="DP2101">
        <v>717789.41020000004</v>
      </c>
      <c r="DQ2101">
        <v>717789.41020000004</v>
      </c>
      <c r="DR2101">
        <v>717789.41020000004</v>
      </c>
      <c r="DS2101">
        <v>716158.29729999998</v>
      </c>
      <c r="DT2101">
        <v>716158.29729999998</v>
      </c>
      <c r="DU2101">
        <v>716158.29729999998</v>
      </c>
    </row>
    <row r="2102" spans="1:125" x14ac:dyDescent="0.2">
      <c r="A2102" t="e">
        <f ca="1">_xll.BFieldInfo($B$2102)</f>
        <v>#NAME?</v>
      </c>
      <c r="B2102" t="s">
        <v>109</v>
      </c>
      <c r="C2102">
        <v>95359</v>
      </c>
      <c r="D2102">
        <v>95359</v>
      </c>
      <c r="E2102">
        <v>95359</v>
      </c>
      <c r="F2102">
        <v>95359</v>
      </c>
      <c r="G2102">
        <v>95359</v>
      </c>
      <c r="H2102">
        <v>95359</v>
      </c>
      <c r="I2102">
        <v>95359</v>
      </c>
      <c r="J2102">
        <v>90829</v>
      </c>
      <c r="K2102">
        <v>90829</v>
      </c>
      <c r="L2102">
        <v>90829</v>
      </c>
      <c r="M2102">
        <v>90829</v>
      </c>
      <c r="N2102">
        <v>90829</v>
      </c>
      <c r="O2102">
        <v>90829</v>
      </c>
      <c r="P2102">
        <v>90829</v>
      </c>
      <c r="Q2102">
        <v>90829</v>
      </c>
      <c r="R2102">
        <v>90829</v>
      </c>
      <c r="S2102">
        <v>90829</v>
      </c>
      <c r="T2102">
        <v>90829</v>
      </c>
      <c r="U2102">
        <v>90829</v>
      </c>
      <c r="V2102">
        <v>90829</v>
      </c>
      <c r="W2102">
        <v>90829</v>
      </c>
      <c r="X2102">
        <v>87809</v>
      </c>
      <c r="Y2102">
        <v>87809</v>
      </c>
      <c r="Z2102">
        <v>87809</v>
      </c>
      <c r="AA2102">
        <v>87809</v>
      </c>
      <c r="AB2102">
        <v>87809</v>
      </c>
      <c r="AC2102">
        <v>87809</v>
      </c>
      <c r="AD2102">
        <v>87809</v>
      </c>
      <c r="AE2102">
        <v>87809</v>
      </c>
      <c r="AF2102">
        <v>87809</v>
      </c>
      <c r="AG2102">
        <v>87809</v>
      </c>
      <c r="AH2102">
        <v>87809</v>
      </c>
      <c r="AI2102">
        <v>87809</v>
      </c>
      <c r="AJ2102">
        <v>87809</v>
      </c>
      <c r="AK2102">
        <v>87809</v>
      </c>
      <c r="AL2102">
        <v>87809</v>
      </c>
      <c r="AM2102">
        <v>85341</v>
      </c>
      <c r="AN2102">
        <v>85341</v>
      </c>
      <c r="AO2102">
        <v>85341</v>
      </c>
      <c r="AP2102">
        <v>85341</v>
      </c>
      <c r="AQ2102">
        <v>85341</v>
      </c>
      <c r="AR2102">
        <v>85341</v>
      </c>
      <c r="AS2102">
        <v>85341</v>
      </c>
      <c r="AT2102">
        <v>85341</v>
      </c>
      <c r="AU2102">
        <v>85341</v>
      </c>
      <c r="AV2102">
        <v>85341</v>
      </c>
      <c r="AW2102">
        <v>85341</v>
      </c>
      <c r="AX2102">
        <v>85341</v>
      </c>
      <c r="AY2102">
        <v>85341</v>
      </c>
      <c r="AZ2102">
        <v>85341</v>
      </c>
      <c r="BA2102">
        <v>78901</v>
      </c>
      <c r="BB2102">
        <v>78901</v>
      </c>
      <c r="BC2102">
        <v>78901</v>
      </c>
      <c r="BD2102">
        <v>78901</v>
      </c>
      <c r="BE2102">
        <v>78901</v>
      </c>
      <c r="BF2102">
        <v>78901</v>
      </c>
      <c r="BG2102">
        <v>78901</v>
      </c>
      <c r="BH2102">
        <v>78901</v>
      </c>
      <c r="BI2102">
        <v>78901</v>
      </c>
      <c r="BJ2102">
        <v>78901</v>
      </c>
      <c r="BK2102">
        <v>78901</v>
      </c>
      <c r="BL2102">
        <v>78901</v>
      </c>
      <c r="BM2102">
        <v>78901</v>
      </c>
      <c r="BN2102">
        <v>75567</v>
      </c>
      <c r="BO2102">
        <v>75567</v>
      </c>
      <c r="BP2102">
        <v>75567</v>
      </c>
      <c r="BQ2102">
        <v>75567</v>
      </c>
      <c r="BR2102">
        <v>75567</v>
      </c>
      <c r="BS2102">
        <v>75567</v>
      </c>
      <c r="BT2102">
        <v>75567</v>
      </c>
      <c r="BU2102">
        <v>75567</v>
      </c>
      <c r="BV2102">
        <v>75567</v>
      </c>
      <c r="BW2102">
        <v>75567</v>
      </c>
      <c r="BX2102">
        <v>75567</v>
      </c>
      <c r="BY2102">
        <v>75567</v>
      </c>
      <c r="BZ2102">
        <v>68436</v>
      </c>
      <c r="CA2102">
        <v>68436</v>
      </c>
      <c r="CB2102">
        <v>68436</v>
      </c>
      <c r="CC2102">
        <v>68436</v>
      </c>
      <c r="CD2102">
        <v>68436</v>
      </c>
      <c r="CE2102">
        <v>68436</v>
      </c>
      <c r="CF2102">
        <v>68436</v>
      </c>
      <c r="CG2102">
        <v>68436</v>
      </c>
      <c r="CH2102">
        <v>68436</v>
      </c>
      <c r="CI2102">
        <v>68436</v>
      </c>
      <c r="CJ2102">
        <v>68436</v>
      </c>
      <c r="CK2102">
        <v>68436</v>
      </c>
      <c r="CL2102">
        <v>64334</v>
      </c>
      <c r="CM2102">
        <v>64334</v>
      </c>
      <c r="CN2102">
        <v>64334</v>
      </c>
      <c r="CO2102">
        <v>64334</v>
      </c>
      <c r="CP2102">
        <v>64334</v>
      </c>
      <c r="CQ2102">
        <v>64334</v>
      </c>
      <c r="CR2102">
        <v>64334</v>
      </c>
      <c r="CS2102">
        <v>64334</v>
      </c>
      <c r="CT2102">
        <v>64334</v>
      </c>
      <c r="CU2102">
        <v>64334</v>
      </c>
      <c r="CV2102">
        <v>64334</v>
      </c>
      <c r="CW2102">
        <v>64334</v>
      </c>
      <c r="CX2102">
        <v>64334</v>
      </c>
      <c r="CY2102">
        <v>64334</v>
      </c>
      <c r="CZ2102">
        <v>67041</v>
      </c>
      <c r="DA2102">
        <v>67041</v>
      </c>
      <c r="DB2102">
        <v>67041</v>
      </c>
      <c r="DC2102">
        <v>67041</v>
      </c>
      <c r="DD2102">
        <v>67041</v>
      </c>
      <c r="DE2102">
        <v>67041</v>
      </c>
      <c r="DF2102">
        <v>67041</v>
      </c>
      <c r="DG2102">
        <v>67041</v>
      </c>
      <c r="DH2102">
        <v>67041</v>
      </c>
      <c r="DI2102">
        <v>67041</v>
      </c>
      <c r="DJ2102">
        <v>67041</v>
      </c>
      <c r="DK2102">
        <v>67041</v>
      </c>
      <c r="DL2102">
        <v>67041</v>
      </c>
      <c r="DM2102">
        <v>67041</v>
      </c>
      <c r="DN2102">
        <v>67041</v>
      </c>
      <c r="DO2102" t="s">
        <v>108</v>
      </c>
      <c r="DP2102" t="s">
        <v>108</v>
      </c>
      <c r="DQ2102" t="s">
        <v>108</v>
      </c>
      <c r="DR2102" t="s">
        <v>108</v>
      </c>
      <c r="DS2102" t="s">
        <v>108</v>
      </c>
      <c r="DT2102" t="s">
        <v>108</v>
      </c>
      <c r="DU2102" t="s">
        <v>108</v>
      </c>
    </row>
    <row r="2103" spans="1:125" x14ac:dyDescent="0.2">
      <c r="A2103" t="e">
        <f ca="1">_xll.BFieldInfo($B$2103)</f>
        <v>#NAME?</v>
      </c>
      <c r="B2103" t="s">
        <v>112</v>
      </c>
      <c r="C2103" t="s">
        <v>108</v>
      </c>
      <c r="D2103" t="s">
        <v>108</v>
      </c>
      <c r="E2103" t="s">
        <v>108</v>
      </c>
      <c r="F2103" t="s">
        <v>108</v>
      </c>
      <c r="G2103" t="s">
        <v>108</v>
      </c>
      <c r="H2103" t="s">
        <v>108</v>
      </c>
      <c r="I2103" t="s">
        <v>108</v>
      </c>
      <c r="J2103" t="s">
        <v>108</v>
      </c>
      <c r="K2103" t="s">
        <v>108</v>
      </c>
      <c r="L2103" t="s">
        <v>108</v>
      </c>
      <c r="M2103" t="s">
        <v>108</v>
      </c>
      <c r="N2103" t="s">
        <v>108</v>
      </c>
      <c r="O2103" t="s">
        <v>108</v>
      </c>
      <c r="P2103" t="s">
        <v>108</v>
      </c>
      <c r="Q2103" t="s">
        <v>108</v>
      </c>
      <c r="R2103" t="s">
        <v>108</v>
      </c>
      <c r="S2103" t="s">
        <v>108</v>
      </c>
      <c r="T2103" t="s">
        <v>108</v>
      </c>
      <c r="U2103" t="s">
        <v>108</v>
      </c>
      <c r="V2103" t="s">
        <v>108</v>
      </c>
      <c r="W2103" t="s">
        <v>108</v>
      </c>
      <c r="X2103" t="s">
        <v>108</v>
      </c>
      <c r="Y2103" t="s">
        <v>108</v>
      </c>
      <c r="Z2103" t="s">
        <v>108</v>
      </c>
      <c r="AA2103" t="s">
        <v>108</v>
      </c>
      <c r="AB2103" t="s">
        <v>108</v>
      </c>
      <c r="AC2103" t="s">
        <v>108</v>
      </c>
      <c r="AD2103" t="s">
        <v>108</v>
      </c>
      <c r="AE2103" t="s">
        <v>108</v>
      </c>
      <c r="AF2103" t="s">
        <v>108</v>
      </c>
      <c r="AG2103" t="s">
        <v>108</v>
      </c>
      <c r="AH2103" t="s">
        <v>108</v>
      </c>
      <c r="AI2103" t="s">
        <v>108</v>
      </c>
      <c r="AJ2103" t="s">
        <v>108</v>
      </c>
      <c r="AK2103" t="s">
        <v>108</v>
      </c>
      <c r="AL2103" t="s">
        <v>108</v>
      </c>
      <c r="AM2103" t="s">
        <v>108</v>
      </c>
      <c r="AN2103" t="s">
        <v>108</v>
      </c>
      <c r="AO2103" t="s">
        <v>108</v>
      </c>
      <c r="AP2103" t="s">
        <v>108</v>
      </c>
      <c r="AQ2103" t="s">
        <v>108</v>
      </c>
      <c r="AR2103" t="s">
        <v>108</v>
      </c>
      <c r="AS2103" t="s">
        <v>108</v>
      </c>
      <c r="AT2103" t="s">
        <v>108</v>
      </c>
      <c r="AU2103" t="s">
        <v>108</v>
      </c>
      <c r="AV2103" t="s">
        <v>108</v>
      </c>
      <c r="AW2103" t="s">
        <v>108</v>
      </c>
      <c r="AX2103" t="s">
        <v>108</v>
      </c>
      <c r="AY2103" t="s">
        <v>108</v>
      </c>
      <c r="AZ2103" t="s">
        <v>108</v>
      </c>
      <c r="BA2103" t="s">
        <v>108</v>
      </c>
      <c r="BB2103" t="s">
        <v>108</v>
      </c>
      <c r="BC2103" t="s">
        <v>108</v>
      </c>
      <c r="BD2103" t="s">
        <v>108</v>
      </c>
      <c r="BE2103" t="s">
        <v>108</v>
      </c>
      <c r="BF2103" t="s">
        <v>108</v>
      </c>
      <c r="BG2103" t="s">
        <v>108</v>
      </c>
      <c r="BH2103" t="s">
        <v>108</v>
      </c>
      <c r="BI2103" t="s">
        <v>108</v>
      </c>
      <c r="BJ2103" t="s">
        <v>108</v>
      </c>
      <c r="BK2103" t="s">
        <v>108</v>
      </c>
      <c r="BL2103" t="s">
        <v>108</v>
      </c>
      <c r="BM2103" t="s">
        <v>108</v>
      </c>
      <c r="BN2103" t="s">
        <v>108</v>
      </c>
      <c r="BO2103" t="s">
        <v>108</v>
      </c>
      <c r="BP2103" t="s">
        <v>108</v>
      </c>
      <c r="BQ2103" t="s">
        <v>108</v>
      </c>
      <c r="BR2103" t="s">
        <v>108</v>
      </c>
      <c r="BS2103" t="s">
        <v>108</v>
      </c>
      <c r="BT2103" t="s">
        <v>108</v>
      </c>
      <c r="BU2103" t="s">
        <v>108</v>
      </c>
      <c r="BV2103" t="s">
        <v>108</v>
      </c>
      <c r="BW2103" t="s">
        <v>108</v>
      </c>
      <c r="BX2103" t="s">
        <v>108</v>
      </c>
      <c r="BY2103" t="s">
        <v>108</v>
      </c>
      <c r="BZ2103" t="s">
        <v>108</v>
      </c>
      <c r="CA2103" t="s">
        <v>108</v>
      </c>
      <c r="CB2103" t="s">
        <v>108</v>
      </c>
      <c r="CC2103" t="s">
        <v>108</v>
      </c>
      <c r="CD2103" t="s">
        <v>108</v>
      </c>
      <c r="CE2103" t="s">
        <v>108</v>
      </c>
      <c r="CF2103" t="s">
        <v>108</v>
      </c>
      <c r="CG2103" t="s">
        <v>108</v>
      </c>
      <c r="CH2103" t="s">
        <v>108</v>
      </c>
      <c r="CI2103" t="s">
        <v>108</v>
      </c>
      <c r="CJ2103" t="s">
        <v>108</v>
      </c>
      <c r="CK2103" t="s">
        <v>108</v>
      </c>
      <c r="CL2103" t="s">
        <v>108</v>
      </c>
      <c r="CM2103" t="s">
        <v>108</v>
      </c>
      <c r="CN2103" t="s">
        <v>108</v>
      </c>
      <c r="CO2103" t="s">
        <v>108</v>
      </c>
      <c r="CP2103" t="s">
        <v>108</v>
      </c>
      <c r="CQ2103" t="s">
        <v>108</v>
      </c>
      <c r="CR2103" t="s">
        <v>108</v>
      </c>
      <c r="CS2103" t="s">
        <v>108</v>
      </c>
      <c r="CT2103" t="s">
        <v>108</v>
      </c>
      <c r="CU2103" t="s">
        <v>108</v>
      </c>
      <c r="CV2103" t="s">
        <v>108</v>
      </c>
      <c r="CW2103" t="s">
        <v>108</v>
      </c>
      <c r="CX2103" t="s">
        <v>108</v>
      </c>
      <c r="CY2103" t="s">
        <v>108</v>
      </c>
      <c r="CZ2103" t="s">
        <v>108</v>
      </c>
      <c r="DA2103" t="s">
        <v>108</v>
      </c>
      <c r="DB2103" t="s">
        <v>108</v>
      </c>
      <c r="DC2103" t="s">
        <v>108</v>
      </c>
      <c r="DD2103" t="s">
        <v>108</v>
      </c>
      <c r="DE2103" t="s">
        <v>108</v>
      </c>
      <c r="DF2103" t="s">
        <v>108</v>
      </c>
      <c r="DG2103" t="s">
        <v>108</v>
      </c>
      <c r="DH2103" t="s">
        <v>108</v>
      </c>
      <c r="DI2103" t="s">
        <v>108</v>
      </c>
      <c r="DJ2103" t="s">
        <v>108</v>
      </c>
      <c r="DK2103" t="s">
        <v>108</v>
      </c>
      <c r="DL2103" t="s">
        <v>108</v>
      </c>
      <c r="DM2103" t="s">
        <v>108</v>
      </c>
      <c r="DN2103" t="s">
        <v>108</v>
      </c>
      <c r="DO2103" t="s">
        <v>108</v>
      </c>
      <c r="DP2103" t="s">
        <v>108</v>
      </c>
      <c r="DQ2103" t="s">
        <v>108</v>
      </c>
      <c r="DR2103" t="s">
        <v>108</v>
      </c>
      <c r="DS2103" t="s">
        <v>108</v>
      </c>
      <c r="DT2103" t="s">
        <v>108</v>
      </c>
      <c r="DU2103" t="s">
        <v>108</v>
      </c>
    </row>
    <row r="2104" spans="1:125" x14ac:dyDescent="0.2">
      <c r="A2104" t="e">
        <f ca="1">_xll.BFieldInfo($B$2104)</f>
        <v>#NAME?</v>
      </c>
      <c r="B2104" t="s">
        <v>113</v>
      </c>
      <c r="C2104" t="s">
        <v>108</v>
      </c>
      <c r="D2104" t="s">
        <v>108</v>
      </c>
      <c r="E2104" t="s">
        <v>108</v>
      </c>
      <c r="F2104" t="s">
        <v>108</v>
      </c>
      <c r="G2104" t="s">
        <v>108</v>
      </c>
      <c r="H2104" t="s">
        <v>108</v>
      </c>
      <c r="I2104" t="s">
        <v>108</v>
      </c>
      <c r="J2104" t="s">
        <v>108</v>
      </c>
      <c r="K2104" t="s">
        <v>108</v>
      </c>
      <c r="L2104" t="s">
        <v>108</v>
      </c>
      <c r="M2104" t="s">
        <v>108</v>
      </c>
      <c r="N2104" t="s">
        <v>108</v>
      </c>
      <c r="O2104" t="s">
        <v>108</v>
      </c>
      <c r="P2104" t="s">
        <v>108</v>
      </c>
      <c r="Q2104" t="s">
        <v>108</v>
      </c>
      <c r="R2104" t="s">
        <v>108</v>
      </c>
      <c r="S2104" t="s">
        <v>108</v>
      </c>
      <c r="T2104" t="s">
        <v>108</v>
      </c>
      <c r="U2104" t="s">
        <v>108</v>
      </c>
      <c r="V2104" t="s">
        <v>108</v>
      </c>
      <c r="W2104" t="s">
        <v>108</v>
      </c>
      <c r="X2104" t="s">
        <v>108</v>
      </c>
      <c r="Y2104" t="s">
        <v>108</v>
      </c>
      <c r="Z2104" t="s">
        <v>108</v>
      </c>
      <c r="AA2104" t="s">
        <v>108</v>
      </c>
      <c r="AB2104" t="s">
        <v>108</v>
      </c>
      <c r="AC2104" t="s">
        <v>108</v>
      </c>
      <c r="AD2104" t="s">
        <v>108</v>
      </c>
      <c r="AE2104" t="s">
        <v>108</v>
      </c>
      <c r="AF2104" t="s">
        <v>108</v>
      </c>
      <c r="AG2104" t="s">
        <v>108</v>
      </c>
      <c r="AH2104" t="s">
        <v>108</v>
      </c>
      <c r="AI2104" t="s">
        <v>108</v>
      </c>
      <c r="AJ2104" t="s">
        <v>108</v>
      </c>
      <c r="AK2104" t="s">
        <v>108</v>
      </c>
      <c r="AL2104" t="s">
        <v>108</v>
      </c>
      <c r="AM2104" t="s">
        <v>108</v>
      </c>
      <c r="AN2104" t="s">
        <v>108</v>
      </c>
      <c r="AO2104" t="s">
        <v>108</v>
      </c>
      <c r="AP2104" t="s">
        <v>108</v>
      </c>
      <c r="AQ2104" t="s">
        <v>108</v>
      </c>
      <c r="AR2104" t="s">
        <v>108</v>
      </c>
      <c r="AS2104" t="s">
        <v>108</v>
      </c>
      <c r="AT2104" t="s">
        <v>108</v>
      </c>
      <c r="AU2104" t="s">
        <v>108</v>
      </c>
      <c r="AV2104" t="s">
        <v>108</v>
      </c>
      <c r="AW2104" t="s">
        <v>108</v>
      </c>
      <c r="AX2104" t="s">
        <v>108</v>
      </c>
      <c r="AY2104" t="s">
        <v>108</v>
      </c>
      <c r="AZ2104" t="s">
        <v>108</v>
      </c>
      <c r="BA2104" t="s">
        <v>108</v>
      </c>
      <c r="BB2104" t="s">
        <v>108</v>
      </c>
      <c r="BC2104" t="s">
        <v>108</v>
      </c>
      <c r="BD2104" t="s">
        <v>108</v>
      </c>
      <c r="BE2104" t="s">
        <v>108</v>
      </c>
      <c r="BF2104" t="s">
        <v>108</v>
      </c>
      <c r="BG2104" t="s">
        <v>108</v>
      </c>
      <c r="BH2104" t="s">
        <v>108</v>
      </c>
      <c r="BI2104" t="s">
        <v>108</v>
      </c>
      <c r="BJ2104" t="s">
        <v>108</v>
      </c>
      <c r="BK2104" t="s">
        <v>108</v>
      </c>
      <c r="BL2104" t="s">
        <v>108</v>
      </c>
      <c r="BM2104" t="s">
        <v>108</v>
      </c>
      <c r="BN2104" t="s">
        <v>108</v>
      </c>
      <c r="BO2104" t="s">
        <v>108</v>
      </c>
      <c r="BP2104" t="s">
        <v>108</v>
      </c>
      <c r="BQ2104" t="s">
        <v>108</v>
      </c>
      <c r="BR2104" t="s">
        <v>108</v>
      </c>
      <c r="BS2104" t="s">
        <v>108</v>
      </c>
      <c r="BT2104" t="s">
        <v>108</v>
      </c>
      <c r="BU2104" t="s">
        <v>108</v>
      </c>
      <c r="BV2104" t="s">
        <v>108</v>
      </c>
      <c r="BW2104" t="s">
        <v>108</v>
      </c>
      <c r="BX2104" t="s">
        <v>108</v>
      </c>
      <c r="BY2104" t="s">
        <v>108</v>
      </c>
      <c r="BZ2104" t="s">
        <v>108</v>
      </c>
      <c r="CA2104" t="s">
        <v>108</v>
      </c>
      <c r="CB2104" t="s">
        <v>108</v>
      </c>
      <c r="CC2104" t="s">
        <v>108</v>
      </c>
      <c r="CD2104" t="s">
        <v>108</v>
      </c>
      <c r="CE2104" t="s">
        <v>108</v>
      </c>
      <c r="CF2104" t="s">
        <v>108</v>
      </c>
      <c r="CG2104" t="s">
        <v>108</v>
      </c>
      <c r="CH2104" t="s">
        <v>108</v>
      </c>
      <c r="CI2104" t="s">
        <v>108</v>
      </c>
      <c r="CJ2104" t="s">
        <v>108</v>
      </c>
      <c r="CK2104" t="s">
        <v>108</v>
      </c>
      <c r="CL2104" t="s">
        <v>108</v>
      </c>
      <c r="CM2104" t="s">
        <v>108</v>
      </c>
      <c r="CN2104" t="s">
        <v>108</v>
      </c>
      <c r="CO2104" t="s">
        <v>108</v>
      </c>
      <c r="CP2104" t="s">
        <v>108</v>
      </c>
      <c r="CQ2104" t="s">
        <v>108</v>
      </c>
      <c r="CR2104" t="s">
        <v>108</v>
      </c>
      <c r="CS2104" t="s">
        <v>108</v>
      </c>
      <c r="CT2104" t="s">
        <v>108</v>
      </c>
      <c r="CU2104" t="s">
        <v>108</v>
      </c>
      <c r="CV2104" t="s">
        <v>108</v>
      </c>
      <c r="CW2104" t="s">
        <v>108</v>
      </c>
      <c r="CX2104" t="s">
        <v>108</v>
      </c>
      <c r="CY2104" t="s">
        <v>108</v>
      </c>
      <c r="CZ2104" t="s">
        <v>108</v>
      </c>
      <c r="DA2104" t="s">
        <v>108</v>
      </c>
      <c r="DB2104" t="s">
        <v>108</v>
      </c>
      <c r="DC2104" t="s">
        <v>108</v>
      </c>
      <c r="DD2104" t="s">
        <v>108</v>
      </c>
      <c r="DE2104" t="s">
        <v>108</v>
      </c>
      <c r="DF2104" t="s">
        <v>108</v>
      </c>
      <c r="DG2104" t="s">
        <v>108</v>
      </c>
      <c r="DH2104" t="s">
        <v>108</v>
      </c>
      <c r="DI2104" t="s">
        <v>108</v>
      </c>
      <c r="DJ2104" t="s">
        <v>108</v>
      </c>
      <c r="DK2104" t="s">
        <v>108</v>
      </c>
      <c r="DL2104" t="s">
        <v>108</v>
      </c>
      <c r="DM2104" t="s">
        <v>108</v>
      </c>
      <c r="DN2104" t="s">
        <v>108</v>
      </c>
      <c r="DO2104" t="s">
        <v>108</v>
      </c>
      <c r="DP2104" t="s">
        <v>108</v>
      </c>
      <c r="DQ2104" t="s">
        <v>108</v>
      </c>
      <c r="DR2104" t="s">
        <v>108</v>
      </c>
      <c r="DS2104" t="s">
        <v>108</v>
      </c>
      <c r="DT2104" t="s">
        <v>108</v>
      </c>
      <c r="DU2104" t="s">
        <v>108</v>
      </c>
    </row>
    <row r="2105" spans="1:125" x14ac:dyDescent="0.2">
      <c r="A2105" t="e">
        <f ca="1">_xll.BFieldInfo($B$2105)</f>
        <v>#NAME?</v>
      </c>
      <c r="B2105" t="s">
        <v>114</v>
      </c>
      <c r="C2105" t="s">
        <v>108</v>
      </c>
      <c r="D2105" t="s">
        <v>108</v>
      </c>
      <c r="E2105" t="s">
        <v>108</v>
      </c>
      <c r="F2105" t="s">
        <v>108</v>
      </c>
      <c r="G2105" t="s">
        <v>108</v>
      </c>
      <c r="H2105" t="s">
        <v>108</v>
      </c>
      <c r="I2105" t="s">
        <v>108</v>
      </c>
      <c r="J2105" t="s">
        <v>108</v>
      </c>
      <c r="K2105" t="s">
        <v>108</v>
      </c>
      <c r="L2105" t="s">
        <v>108</v>
      </c>
      <c r="M2105" t="s">
        <v>108</v>
      </c>
      <c r="N2105" t="s">
        <v>108</v>
      </c>
      <c r="O2105" t="s">
        <v>108</v>
      </c>
      <c r="P2105" t="s">
        <v>108</v>
      </c>
      <c r="Q2105" t="s">
        <v>108</v>
      </c>
      <c r="R2105" t="s">
        <v>108</v>
      </c>
      <c r="S2105" t="s">
        <v>108</v>
      </c>
      <c r="T2105" t="s">
        <v>108</v>
      </c>
      <c r="U2105" t="s">
        <v>108</v>
      </c>
      <c r="V2105" t="s">
        <v>108</v>
      </c>
      <c r="W2105" t="s">
        <v>108</v>
      </c>
      <c r="X2105" t="s">
        <v>108</v>
      </c>
      <c r="Y2105" t="s">
        <v>108</v>
      </c>
      <c r="Z2105" t="s">
        <v>108</v>
      </c>
      <c r="AA2105" t="s">
        <v>108</v>
      </c>
      <c r="AB2105" t="s">
        <v>108</v>
      </c>
      <c r="AC2105" t="s">
        <v>108</v>
      </c>
      <c r="AD2105" t="s">
        <v>108</v>
      </c>
      <c r="AE2105" t="s">
        <v>108</v>
      </c>
      <c r="AF2105" t="s">
        <v>108</v>
      </c>
      <c r="AG2105" t="s">
        <v>108</v>
      </c>
      <c r="AH2105" t="s">
        <v>108</v>
      </c>
      <c r="AI2105" t="s">
        <v>108</v>
      </c>
      <c r="AJ2105" t="s">
        <v>108</v>
      </c>
      <c r="AK2105" t="s">
        <v>108</v>
      </c>
      <c r="AL2105" t="s">
        <v>108</v>
      </c>
      <c r="AM2105" t="s">
        <v>108</v>
      </c>
      <c r="AN2105" t="s">
        <v>108</v>
      </c>
      <c r="AO2105" t="s">
        <v>108</v>
      </c>
      <c r="AP2105" t="s">
        <v>108</v>
      </c>
      <c r="AQ2105" t="s">
        <v>108</v>
      </c>
      <c r="AR2105" t="s">
        <v>108</v>
      </c>
      <c r="AS2105" t="s">
        <v>108</v>
      </c>
      <c r="AT2105" t="s">
        <v>108</v>
      </c>
      <c r="AU2105" t="s">
        <v>108</v>
      </c>
      <c r="AV2105" t="s">
        <v>108</v>
      </c>
      <c r="AW2105" t="s">
        <v>108</v>
      </c>
      <c r="AX2105" t="s">
        <v>108</v>
      </c>
      <c r="AY2105" t="s">
        <v>108</v>
      </c>
      <c r="AZ2105" t="s">
        <v>108</v>
      </c>
      <c r="BA2105" t="s">
        <v>108</v>
      </c>
      <c r="BB2105" t="s">
        <v>108</v>
      </c>
      <c r="BC2105" t="s">
        <v>108</v>
      </c>
      <c r="BD2105" t="s">
        <v>108</v>
      </c>
      <c r="BE2105" t="s">
        <v>108</v>
      </c>
      <c r="BF2105" t="s">
        <v>108</v>
      </c>
      <c r="BG2105" t="s">
        <v>108</v>
      </c>
      <c r="BH2105" t="s">
        <v>108</v>
      </c>
      <c r="BI2105" t="s">
        <v>108</v>
      </c>
      <c r="BJ2105" t="s">
        <v>108</v>
      </c>
      <c r="BK2105" t="s">
        <v>108</v>
      </c>
      <c r="BL2105" t="s">
        <v>108</v>
      </c>
      <c r="BM2105" t="s">
        <v>108</v>
      </c>
      <c r="BN2105" t="s">
        <v>108</v>
      </c>
      <c r="BO2105" t="s">
        <v>108</v>
      </c>
      <c r="BP2105" t="s">
        <v>108</v>
      </c>
      <c r="BQ2105" t="s">
        <v>108</v>
      </c>
      <c r="BR2105" t="s">
        <v>108</v>
      </c>
      <c r="BS2105" t="s">
        <v>108</v>
      </c>
      <c r="BT2105" t="s">
        <v>108</v>
      </c>
      <c r="BU2105" t="s">
        <v>108</v>
      </c>
      <c r="BV2105" t="s">
        <v>108</v>
      </c>
      <c r="BW2105" t="s">
        <v>108</v>
      </c>
      <c r="BX2105" t="s">
        <v>108</v>
      </c>
      <c r="BY2105" t="s">
        <v>108</v>
      </c>
      <c r="BZ2105" t="s">
        <v>108</v>
      </c>
      <c r="CA2105" t="s">
        <v>108</v>
      </c>
      <c r="CB2105" t="s">
        <v>108</v>
      </c>
      <c r="CC2105" t="s">
        <v>108</v>
      </c>
      <c r="CD2105" t="s">
        <v>108</v>
      </c>
      <c r="CE2105" t="s">
        <v>108</v>
      </c>
      <c r="CF2105" t="s">
        <v>108</v>
      </c>
      <c r="CG2105" t="s">
        <v>108</v>
      </c>
      <c r="CH2105" t="s">
        <v>108</v>
      </c>
      <c r="CI2105" t="s">
        <v>108</v>
      </c>
      <c r="CJ2105" t="s">
        <v>108</v>
      </c>
      <c r="CK2105" t="s">
        <v>108</v>
      </c>
      <c r="CL2105" t="s">
        <v>108</v>
      </c>
      <c r="CM2105" t="s">
        <v>108</v>
      </c>
      <c r="CN2105" t="s">
        <v>108</v>
      </c>
      <c r="CO2105" t="s">
        <v>108</v>
      </c>
      <c r="CP2105" t="s">
        <v>108</v>
      </c>
      <c r="CQ2105" t="s">
        <v>108</v>
      </c>
      <c r="CR2105" t="s">
        <v>108</v>
      </c>
      <c r="CS2105" t="s">
        <v>108</v>
      </c>
      <c r="CT2105" t="s">
        <v>108</v>
      </c>
      <c r="CU2105" t="s">
        <v>108</v>
      </c>
      <c r="CV2105" t="s">
        <v>108</v>
      </c>
      <c r="CW2105" t="s">
        <v>108</v>
      </c>
      <c r="CX2105" t="s">
        <v>108</v>
      </c>
      <c r="CY2105" t="s">
        <v>108</v>
      </c>
      <c r="CZ2105" t="s">
        <v>108</v>
      </c>
      <c r="DA2105" t="s">
        <v>108</v>
      </c>
      <c r="DB2105" t="s">
        <v>108</v>
      </c>
      <c r="DC2105" t="s">
        <v>108</v>
      </c>
      <c r="DD2105" t="s">
        <v>108</v>
      </c>
      <c r="DE2105" t="s">
        <v>108</v>
      </c>
      <c r="DF2105" t="s">
        <v>108</v>
      </c>
      <c r="DG2105" t="s">
        <v>108</v>
      </c>
      <c r="DH2105" t="s">
        <v>108</v>
      </c>
      <c r="DI2105" t="s">
        <v>108</v>
      </c>
      <c r="DJ2105" t="s">
        <v>108</v>
      </c>
      <c r="DK2105" t="s">
        <v>108</v>
      </c>
      <c r="DL2105" t="s">
        <v>108</v>
      </c>
      <c r="DM2105" t="s">
        <v>108</v>
      </c>
      <c r="DN2105" t="s">
        <v>108</v>
      </c>
      <c r="DO2105" t="s">
        <v>108</v>
      </c>
      <c r="DP2105" t="s">
        <v>108</v>
      </c>
      <c r="DQ2105" t="s">
        <v>108</v>
      </c>
      <c r="DR2105" t="s">
        <v>108</v>
      </c>
      <c r="DS2105" t="s">
        <v>108</v>
      </c>
      <c r="DT2105" t="s">
        <v>108</v>
      </c>
      <c r="DU2105" t="s">
        <v>108</v>
      </c>
    </row>
    <row r="2106" spans="1:125" x14ac:dyDescent="0.2">
      <c r="A2106" t="e">
        <f ca="1">_xll.BFieldInfo($B$2106)</f>
        <v>#NAME?</v>
      </c>
      <c r="B2106" t="s">
        <v>115</v>
      </c>
      <c r="C2106">
        <v>68218</v>
      </c>
      <c r="D2106">
        <v>72411</v>
      </c>
      <c r="E2106">
        <v>72411</v>
      </c>
      <c r="F2106">
        <v>72411</v>
      </c>
      <c r="G2106">
        <v>49719</v>
      </c>
      <c r="H2106">
        <v>49719</v>
      </c>
      <c r="I2106">
        <v>49719</v>
      </c>
      <c r="J2106">
        <v>65826</v>
      </c>
      <c r="K2106">
        <v>65826</v>
      </c>
      <c r="L2106">
        <v>65826</v>
      </c>
      <c r="M2106">
        <v>48958</v>
      </c>
      <c r="N2106">
        <v>48958</v>
      </c>
      <c r="O2106">
        <v>48958</v>
      </c>
      <c r="P2106">
        <v>46094</v>
      </c>
      <c r="Q2106">
        <v>46094</v>
      </c>
      <c r="R2106">
        <v>46094</v>
      </c>
      <c r="S2106">
        <v>46094</v>
      </c>
      <c r="T2106">
        <v>26411</v>
      </c>
      <c r="U2106">
        <v>26411</v>
      </c>
      <c r="V2106">
        <v>26411</v>
      </c>
      <c r="W2106">
        <v>26411</v>
      </c>
      <c r="X2106">
        <v>31343</v>
      </c>
      <c r="Y2106">
        <v>31343</v>
      </c>
      <c r="Z2106">
        <v>31343</v>
      </c>
      <c r="AA2106">
        <v>28207</v>
      </c>
      <c r="AB2106">
        <v>28207</v>
      </c>
      <c r="AC2106">
        <v>28207</v>
      </c>
      <c r="AD2106">
        <v>28207</v>
      </c>
      <c r="AE2106">
        <v>38362</v>
      </c>
      <c r="AF2106">
        <v>38362</v>
      </c>
      <c r="AG2106">
        <v>38362</v>
      </c>
      <c r="AH2106">
        <v>38362</v>
      </c>
      <c r="AI2106">
        <v>22701</v>
      </c>
      <c r="AJ2106">
        <v>22701</v>
      </c>
      <c r="AK2106">
        <v>22701</v>
      </c>
      <c r="AL2106">
        <v>22701</v>
      </c>
      <c r="AM2106">
        <v>29132</v>
      </c>
      <c r="AN2106">
        <v>29132</v>
      </c>
      <c r="AO2106">
        <v>29132</v>
      </c>
      <c r="AP2106">
        <v>29132</v>
      </c>
      <c r="AQ2106">
        <v>20756</v>
      </c>
      <c r="AR2106">
        <v>20756</v>
      </c>
      <c r="AS2106">
        <v>20756</v>
      </c>
      <c r="AT2106">
        <v>20756</v>
      </c>
      <c r="AU2106">
        <v>26345</v>
      </c>
      <c r="AV2106">
        <v>26345</v>
      </c>
      <c r="AW2106">
        <v>26345</v>
      </c>
      <c r="AX2106">
        <v>18249</v>
      </c>
      <c r="AY2106">
        <v>18249</v>
      </c>
      <c r="AZ2106">
        <v>18249</v>
      </c>
      <c r="BA2106">
        <v>15122</v>
      </c>
      <c r="BB2106">
        <v>15122</v>
      </c>
      <c r="BC2106">
        <v>15122</v>
      </c>
      <c r="BD2106">
        <v>15122</v>
      </c>
      <c r="BE2106">
        <v>23460</v>
      </c>
      <c r="BF2106">
        <v>23460</v>
      </c>
      <c r="BG2106">
        <v>23460</v>
      </c>
      <c r="BH2106">
        <v>20053</v>
      </c>
      <c r="BI2106">
        <v>20053</v>
      </c>
      <c r="BJ2106">
        <v>20053</v>
      </c>
      <c r="BK2106">
        <v>19725</v>
      </c>
      <c r="BL2106">
        <v>19725</v>
      </c>
      <c r="BM2106">
        <v>19725</v>
      </c>
      <c r="BN2106">
        <v>23849</v>
      </c>
      <c r="BO2106">
        <v>23849</v>
      </c>
      <c r="BP2106">
        <v>23849</v>
      </c>
      <c r="BQ2106">
        <v>22460</v>
      </c>
      <c r="BR2106">
        <v>22460</v>
      </c>
      <c r="BS2106">
        <v>22460</v>
      </c>
      <c r="BT2106">
        <v>20750</v>
      </c>
      <c r="BU2106">
        <v>20750</v>
      </c>
      <c r="BV2106">
        <v>20750</v>
      </c>
      <c r="BW2106">
        <v>16725</v>
      </c>
      <c r="BX2106">
        <v>16725</v>
      </c>
      <c r="BY2106">
        <v>16725</v>
      </c>
      <c r="BZ2106">
        <v>16017</v>
      </c>
      <c r="CA2106">
        <v>16017</v>
      </c>
      <c r="CB2106">
        <v>16017</v>
      </c>
      <c r="CC2106">
        <v>12028</v>
      </c>
      <c r="CD2106">
        <v>12028</v>
      </c>
      <c r="CE2106">
        <v>12028</v>
      </c>
      <c r="CF2106">
        <v>31089</v>
      </c>
      <c r="CG2106">
        <v>31089</v>
      </c>
      <c r="CH2106">
        <v>31089</v>
      </c>
      <c r="CI2106">
        <v>20578</v>
      </c>
      <c r="CJ2106">
        <v>20578</v>
      </c>
      <c r="CK2106">
        <v>20578</v>
      </c>
      <c r="CL2106">
        <v>20040</v>
      </c>
      <c r="CM2106">
        <v>20040</v>
      </c>
      <c r="CN2106">
        <v>20040</v>
      </c>
      <c r="CO2106">
        <v>23457</v>
      </c>
      <c r="CP2106">
        <v>23457</v>
      </c>
      <c r="CQ2106">
        <v>23457</v>
      </c>
      <c r="CR2106">
        <v>14663</v>
      </c>
      <c r="CS2106">
        <v>14663</v>
      </c>
      <c r="CT2106">
        <v>14663</v>
      </c>
      <c r="CU2106">
        <v>14663</v>
      </c>
      <c r="CV2106">
        <v>23815</v>
      </c>
      <c r="CW2106">
        <v>23815</v>
      </c>
      <c r="CX2106">
        <v>23815</v>
      </c>
      <c r="CY2106">
        <v>23815</v>
      </c>
      <c r="CZ2106">
        <v>14435</v>
      </c>
      <c r="DA2106">
        <v>14435</v>
      </c>
      <c r="DB2106">
        <v>14435</v>
      </c>
      <c r="DC2106">
        <v>18557</v>
      </c>
      <c r="DD2106">
        <v>18557</v>
      </c>
      <c r="DE2106">
        <v>18557</v>
      </c>
      <c r="DF2106">
        <v>18557</v>
      </c>
      <c r="DG2106">
        <v>17857</v>
      </c>
      <c r="DH2106">
        <v>17857</v>
      </c>
      <c r="DI2106">
        <v>17857</v>
      </c>
      <c r="DJ2106">
        <v>17857</v>
      </c>
      <c r="DK2106">
        <v>12417</v>
      </c>
      <c r="DL2106">
        <v>12417</v>
      </c>
      <c r="DM2106">
        <v>12417</v>
      </c>
      <c r="DN2106">
        <v>12417</v>
      </c>
      <c r="DO2106">
        <v>14821</v>
      </c>
      <c r="DP2106">
        <v>14821</v>
      </c>
      <c r="DQ2106">
        <v>14821</v>
      </c>
      <c r="DR2106">
        <v>14821</v>
      </c>
      <c r="DS2106">
        <v>19627</v>
      </c>
      <c r="DT2106">
        <v>19627</v>
      </c>
      <c r="DU2106">
        <v>19627</v>
      </c>
    </row>
    <row r="2107" spans="1:125" x14ac:dyDescent="0.2">
      <c r="A2107" t="e">
        <f ca="1">_xll.BFieldInfo($B$2107)</f>
        <v>#NAME?</v>
      </c>
      <c r="B2107" t="s">
        <v>116</v>
      </c>
      <c r="C2107">
        <v>61.303600000000003</v>
      </c>
      <c r="D2107">
        <v>61.303600000000003</v>
      </c>
      <c r="E2107">
        <v>61.303600000000003</v>
      </c>
      <c r="F2107">
        <v>61.303600000000003</v>
      </c>
      <c r="G2107">
        <v>61.303600000000003</v>
      </c>
      <c r="H2107">
        <v>61.303600000000003</v>
      </c>
      <c r="I2107">
        <v>61.303600000000003</v>
      </c>
      <c r="J2107">
        <v>64.386700000000005</v>
      </c>
      <c r="K2107">
        <v>64.386700000000005</v>
      </c>
      <c r="L2107">
        <v>64.386700000000005</v>
      </c>
      <c r="M2107">
        <v>64.386700000000005</v>
      </c>
      <c r="N2107">
        <v>64.386700000000005</v>
      </c>
      <c r="O2107">
        <v>64.386700000000005</v>
      </c>
      <c r="P2107">
        <v>64.386700000000005</v>
      </c>
      <c r="Q2107">
        <v>64.386700000000005</v>
      </c>
      <c r="R2107">
        <v>64.386700000000005</v>
      </c>
      <c r="S2107">
        <v>64.386700000000005</v>
      </c>
      <c r="T2107">
        <v>64.386700000000005</v>
      </c>
      <c r="U2107">
        <v>64.386700000000005</v>
      </c>
      <c r="V2107">
        <v>64.386700000000005</v>
      </c>
      <c r="W2107">
        <v>64.386700000000005</v>
      </c>
      <c r="X2107">
        <v>60.003100000000003</v>
      </c>
      <c r="Y2107">
        <v>60.003100000000003</v>
      </c>
      <c r="Z2107">
        <v>60.003100000000003</v>
      </c>
      <c r="AA2107">
        <v>60.003100000000003</v>
      </c>
      <c r="AB2107">
        <v>60.003100000000003</v>
      </c>
      <c r="AC2107">
        <v>60.003100000000003</v>
      </c>
      <c r="AD2107">
        <v>60.003100000000003</v>
      </c>
      <c r="AE2107">
        <v>60.003100000000003</v>
      </c>
      <c r="AF2107">
        <v>60.003100000000003</v>
      </c>
      <c r="AG2107">
        <v>60.003100000000003</v>
      </c>
      <c r="AH2107">
        <v>60.003100000000003</v>
      </c>
      <c r="AI2107">
        <v>60.003100000000003</v>
      </c>
      <c r="AJ2107">
        <v>60.003100000000003</v>
      </c>
      <c r="AK2107">
        <v>60.003100000000003</v>
      </c>
      <c r="AL2107">
        <v>60.003100000000003</v>
      </c>
      <c r="AM2107">
        <v>60.150700000000001</v>
      </c>
      <c r="AN2107">
        <v>60.150700000000001</v>
      </c>
      <c r="AO2107">
        <v>60.150700000000001</v>
      </c>
      <c r="AP2107">
        <v>60.150700000000001</v>
      </c>
      <c r="AQ2107">
        <v>60.150700000000001</v>
      </c>
      <c r="AR2107">
        <v>60.150700000000001</v>
      </c>
      <c r="AS2107">
        <v>60.150700000000001</v>
      </c>
      <c r="AT2107">
        <v>60.150700000000001</v>
      </c>
      <c r="AU2107">
        <v>60.150700000000001</v>
      </c>
      <c r="AV2107">
        <v>60.150700000000001</v>
      </c>
      <c r="AW2107">
        <v>60.150700000000001</v>
      </c>
      <c r="AX2107">
        <v>60.150700000000001</v>
      </c>
      <c r="AY2107">
        <v>60.150700000000001</v>
      </c>
      <c r="AZ2107">
        <v>60.150700000000001</v>
      </c>
      <c r="BA2107">
        <v>58.633699999999997</v>
      </c>
      <c r="BB2107">
        <v>58.633699999999997</v>
      </c>
      <c r="BC2107">
        <v>58.633699999999997</v>
      </c>
      <c r="BD2107">
        <v>58.633699999999997</v>
      </c>
      <c r="BE2107">
        <v>58.633699999999997</v>
      </c>
      <c r="BF2107">
        <v>58.633699999999997</v>
      </c>
      <c r="BG2107">
        <v>58.633699999999997</v>
      </c>
      <c r="BH2107">
        <v>58.633699999999997</v>
      </c>
      <c r="BI2107">
        <v>58.633699999999997</v>
      </c>
      <c r="BJ2107">
        <v>58.633699999999997</v>
      </c>
      <c r="BK2107">
        <v>58.633699999999997</v>
      </c>
      <c r="BL2107">
        <v>58.633699999999997</v>
      </c>
      <c r="BM2107">
        <v>58.633699999999997</v>
      </c>
      <c r="BN2107">
        <v>56.3934</v>
      </c>
      <c r="BO2107">
        <v>56.3934</v>
      </c>
      <c r="BP2107">
        <v>56.3934</v>
      </c>
      <c r="BQ2107">
        <v>56.3934</v>
      </c>
      <c r="BR2107">
        <v>56.3934</v>
      </c>
      <c r="BS2107">
        <v>56.3934</v>
      </c>
      <c r="BT2107">
        <v>56.3934</v>
      </c>
      <c r="BU2107">
        <v>56.3934</v>
      </c>
      <c r="BV2107">
        <v>56.3934</v>
      </c>
      <c r="BW2107">
        <v>56.3934</v>
      </c>
      <c r="BX2107">
        <v>56.3934</v>
      </c>
      <c r="BY2107">
        <v>56.3934</v>
      </c>
      <c r="BZ2107">
        <v>55.030999999999999</v>
      </c>
      <c r="CA2107">
        <v>55.030999999999999</v>
      </c>
      <c r="CB2107">
        <v>55.030999999999999</v>
      </c>
      <c r="CC2107">
        <v>55.030999999999999</v>
      </c>
      <c r="CD2107">
        <v>55.030999999999999</v>
      </c>
      <c r="CE2107">
        <v>55.030999999999999</v>
      </c>
      <c r="CF2107">
        <v>55.030999999999999</v>
      </c>
      <c r="CG2107">
        <v>55.030999999999999</v>
      </c>
      <c r="CH2107">
        <v>55.030999999999999</v>
      </c>
      <c r="CI2107">
        <v>55.030999999999999</v>
      </c>
      <c r="CJ2107">
        <v>55.030999999999999</v>
      </c>
      <c r="CK2107">
        <v>55.030999999999999</v>
      </c>
      <c r="CL2107">
        <v>60.8765</v>
      </c>
      <c r="CM2107">
        <v>60.8765</v>
      </c>
      <c r="CN2107">
        <v>60.8765</v>
      </c>
      <c r="CO2107">
        <v>60.8765</v>
      </c>
      <c r="CP2107">
        <v>60.8765</v>
      </c>
      <c r="CQ2107">
        <v>60.8765</v>
      </c>
      <c r="CR2107">
        <v>60.8765</v>
      </c>
      <c r="CS2107">
        <v>60.8765</v>
      </c>
      <c r="CT2107">
        <v>60.8765</v>
      </c>
      <c r="CU2107">
        <v>60.8765</v>
      </c>
      <c r="CV2107">
        <v>60.8765</v>
      </c>
      <c r="CW2107">
        <v>60.8765</v>
      </c>
      <c r="CX2107">
        <v>60.8765</v>
      </c>
      <c r="CY2107">
        <v>60.8765</v>
      </c>
      <c r="CZ2107" t="s">
        <v>108</v>
      </c>
      <c r="DA2107" t="s">
        <v>108</v>
      </c>
      <c r="DB2107" t="s">
        <v>108</v>
      </c>
      <c r="DC2107" t="s">
        <v>108</v>
      </c>
      <c r="DD2107" t="s">
        <v>108</v>
      </c>
      <c r="DE2107" t="s">
        <v>108</v>
      </c>
      <c r="DF2107" t="s">
        <v>108</v>
      </c>
      <c r="DG2107" t="s">
        <v>108</v>
      </c>
      <c r="DH2107" t="s">
        <v>108</v>
      </c>
      <c r="DI2107" t="s">
        <v>108</v>
      </c>
      <c r="DJ2107" t="s">
        <v>108</v>
      </c>
      <c r="DK2107" t="s">
        <v>108</v>
      </c>
      <c r="DL2107" t="s">
        <v>108</v>
      </c>
      <c r="DM2107" t="s">
        <v>108</v>
      </c>
      <c r="DN2107" t="s">
        <v>108</v>
      </c>
      <c r="DO2107" t="s">
        <v>108</v>
      </c>
      <c r="DP2107" t="s">
        <v>108</v>
      </c>
      <c r="DQ2107" t="s">
        <v>108</v>
      </c>
      <c r="DR2107" t="s">
        <v>108</v>
      </c>
      <c r="DS2107" t="s">
        <v>108</v>
      </c>
      <c r="DT2107" t="s">
        <v>108</v>
      </c>
      <c r="DU2107" t="s">
        <v>108</v>
      </c>
    </row>
    <row r="2108" spans="1:125" x14ac:dyDescent="0.2">
      <c r="A2108" t="e">
        <f ca="1">_xll.BFieldInfo($B$2108)</f>
        <v>#NAME?</v>
      </c>
      <c r="B2108" t="s">
        <v>117</v>
      </c>
      <c r="C2108">
        <v>14.9415</v>
      </c>
      <c r="D2108">
        <v>14.9415</v>
      </c>
      <c r="E2108">
        <v>14.9415</v>
      </c>
      <c r="F2108">
        <v>14.9415</v>
      </c>
      <c r="G2108">
        <v>14.9415</v>
      </c>
      <c r="H2108">
        <v>14.9415</v>
      </c>
      <c r="I2108">
        <v>14.9415</v>
      </c>
      <c r="J2108">
        <v>13.9711</v>
      </c>
      <c r="K2108">
        <v>13.9711</v>
      </c>
      <c r="L2108">
        <v>13.9711</v>
      </c>
      <c r="M2108">
        <v>13.9711</v>
      </c>
      <c r="N2108">
        <v>13.9711</v>
      </c>
      <c r="O2108">
        <v>13.9711</v>
      </c>
      <c r="P2108">
        <v>13.9711</v>
      </c>
      <c r="Q2108">
        <v>13.9711</v>
      </c>
      <c r="R2108">
        <v>13.9711</v>
      </c>
      <c r="S2108">
        <v>13.9711</v>
      </c>
      <c r="T2108">
        <v>13.9711</v>
      </c>
      <c r="U2108">
        <v>13.9711</v>
      </c>
      <c r="V2108">
        <v>13.9711</v>
      </c>
      <c r="W2108">
        <v>13.9711</v>
      </c>
      <c r="X2108">
        <v>17.099699999999999</v>
      </c>
      <c r="Y2108">
        <v>17.099699999999999</v>
      </c>
      <c r="Z2108">
        <v>17.099699999999999</v>
      </c>
      <c r="AA2108">
        <v>17.099699999999999</v>
      </c>
      <c r="AB2108">
        <v>17.099699999999999</v>
      </c>
      <c r="AC2108">
        <v>17.099699999999999</v>
      </c>
      <c r="AD2108">
        <v>17.099699999999999</v>
      </c>
      <c r="AE2108">
        <v>17.099699999999999</v>
      </c>
      <c r="AF2108">
        <v>17.099699999999999</v>
      </c>
      <c r="AG2108">
        <v>17.099699999999999</v>
      </c>
      <c r="AH2108">
        <v>17.099699999999999</v>
      </c>
      <c r="AI2108">
        <v>17.099699999999999</v>
      </c>
      <c r="AJ2108">
        <v>17.099699999999999</v>
      </c>
      <c r="AK2108">
        <v>17.099699999999999</v>
      </c>
      <c r="AL2108">
        <v>17.099699999999999</v>
      </c>
      <c r="AM2108">
        <v>14.718299999999999</v>
      </c>
      <c r="AN2108">
        <v>14.718299999999999</v>
      </c>
      <c r="AO2108">
        <v>14.718299999999999</v>
      </c>
      <c r="AP2108">
        <v>14.718299999999999</v>
      </c>
      <c r="AQ2108">
        <v>14.718299999999999</v>
      </c>
      <c r="AR2108">
        <v>14.718299999999999</v>
      </c>
      <c r="AS2108">
        <v>14.718299999999999</v>
      </c>
      <c r="AT2108">
        <v>14.718299999999999</v>
      </c>
      <c r="AU2108">
        <v>14.718299999999999</v>
      </c>
      <c r="AV2108">
        <v>14.718299999999999</v>
      </c>
      <c r="AW2108">
        <v>14.718299999999999</v>
      </c>
      <c r="AX2108">
        <v>14.718299999999999</v>
      </c>
      <c r="AY2108">
        <v>14.718299999999999</v>
      </c>
      <c r="AZ2108">
        <v>14.718299999999999</v>
      </c>
      <c r="BA2108">
        <v>14.920999999999999</v>
      </c>
      <c r="BB2108">
        <v>14.920999999999999</v>
      </c>
      <c r="BC2108">
        <v>14.920999999999999</v>
      </c>
      <c r="BD2108">
        <v>14.920999999999999</v>
      </c>
      <c r="BE2108">
        <v>14.920999999999999</v>
      </c>
      <c r="BF2108">
        <v>14.920999999999999</v>
      </c>
      <c r="BG2108">
        <v>14.920999999999999</v>
      </c>
      <c r="BH2108">
        <v>14.920999999999999</v>
      </c>
      <c r="BI2108">
        <v>14.920999999999999</v>
      </c>
      <c r="BJ2108">
        <v>14.920999999999999</v>
      </c>
      <c r="BK2108">
        <v>14.920999999999999</v>
      </c>
      <c r="BL2108">
        <v>14.920999999999999</v>
      </c>
      <c r="BM2108">
        <v>14.920999999999999</v>
      </c>
      <c r="BN2108">
        <v>21.946100000000001</v>
      </c>
      <c r="BO2108">
        <v>21.946100000000001</v>
      </c>
      <c r="BP2108">
        <v>21.946100000000001</v>
      </c>
      <c r="BQ2108">
        <v>21.946100000000001</v>
      </c>
      <c r="BR2108">
        <v>21.946100000000001</v>
      </c>
      <c r="BS2108">
        <v>21.946100000000001</v>
      </c>
      <c r="BT2108">
        <v>21.946100000000001</v>
      </c>
      <c r="BU2108">
        <v>21.946100000000001</v>
      </c>
      <c r="BV2108">
        <v>21.946100000000001</v>
      </c>
      <c r="BW2108">
        <v>21.946100000000001</v>
      </c>
      <c r="BX2108">
        <v>21.946100000000001</v>
      </c>
      <c r="BY2108">
        <v>21.946100000000001</v>
      </c>
      <c r="BZ2108">
        <v>21.501100000000001</v>
      </c>
      <c r="CA2108">
        <v>21.501100000000001</v>
      </c>
      <c r="CB2108">
        <v>21.501100000000001</v>
      </c>
      <c r="CC2108">
        <v>21.501100000000001</v>
      </c>
      <c r="CD2108">
        <v>21.501100000000001</v>
      </c>
      <c r="CE2108">
        <v>21.501100000000001</v>
      </c>
      <c r="CF2108">
        <v>21.501100000000001</v>
      </c>
      <c r="CG2108">
        <v>21.501100000000001</v>
      </c>
      <c r="CH2108">
        <v>21.501100000000001</v>
      </c>
      <c r="CI2108">
        <v>21.501100000000001</v>
      </c>
      <c r="CJ2108">
        <v>21.501100000000001</v>
      </c>
      <c r="CK2108">
        <v>21.501100000000001</v>
      </c>
      <c r="CL2108">
        <v>16.988800000000001</v>
      </c>
      <c r="CM2108">
        <v>16.988800000000001</v>
      </c>
      <c r="CN2108">
        <v>16.988800000000001</v>
      </c>
      <c r="CO2108">
        <v>16.988800000000001</v>
      </c>
      <c r="CP2108">
        <v>16.988800000000001</v>
      </c>
      <c r="CQ2108">
        <v>16.988800000000001</v>
      </c>
      <c r="CR2108">
        <v>16.988800000000001</v>
      </c>
      <c r="CS2108">
        <v>16.988800000000001</v>
      </c>
      <c r="CT2108">
        <v>16.988800000000001</v>
      </c>
      <c r="CU2108">
        <v>16.988800000000001</v>
      </c>
      <c r="CV2108">
        <v>16.988800000000001</v>
      </c>
      <c r="CW2108">
        <v>16.988800000000001</v>
      </c>
      <c r="CX2108">
        <v>16.988800000000001</v>
      </c>
      <c r="CY2108">
        <v>16.988800000000001</v>
      </c>
      <c r="CZ2108" t="s">
        <v>108</v>
      </c>
      <c r="DA2108" t="s">
        <v>108</v>
      </c>
      <c r="DB2108" t="s">
        <v>108</v>
      </c>
      <c r="DC2108" t="s">
        <v>108</v>
      </c>
      <c r="DD2108" t="s">
        <v>108</v>
      </c>
      <c r="DE2108" t="s">
        <v>108</v>
      </c>
      <c r="DF2108" t="s">
        <v>108</v>
      </c>
      <c r="DG2108" t="s">
        <v>108</v>
      </c>
      <c r="DH2108" t="s">
        <v>108</v>
      </c>
      <c r="DI2108" t="s">
        <v>108</v>
      </c>
      <c r="DJ2108" t="s">
        <v>108</v>
      </c>
      <c r="DK2108" t="s">
        <v>108</v>
      </c>
      <c r="DL2108" t="s">
        <v>108</v>
      </c>
      <c r="DM2108" t="s">
        <v>108</v>
      </c>
      <c r="DN2108" t="s">
        <v>108</v>
      </c>
      <c r="DO2108" t="s">
        <v>108</v>
      </c>
      <c r="DP2108" t="s">
        <v>108</v>
      </c>
      <c r="DQ2108" t="s">
        <v>108</v>
      </c>
      <c r="DR2108" t="s">
        <v>108</v>
      </c>
      <c r="DS2108" t="s">
        <v>108</v>
      </c>
      <c r="DT2108" t="s">
        <v>108</v>
      </c>
      <c r="DU2108" t="s">
        <v>108</v>
      </c>
    </row>
    <row r="2110" spans="1:125" x14ac:dyDescent="0.2">
      <c r="A2110" t="s">
        <v>311</v>
      </c>
      <c r="B2110" t="s">
        <v>106</v>
      </c>
      <c r="C2110" s="8" t="e">
        <f ca="1">_xll.BDH($A$2110,$B$2111:$B$2121,$B$1,$B$2,"Dir=H","Per=M","Days=A","Dts=S","Sort=R","cols=117;rows=12")</f>
        <v>#NAME?</v>
      </c>
      <c r="D2110" s="8">
        <v>43980</v>
      </c>
      <c r="E2110" s="8">
        <v>43951</v>
      </c>
      <c r="F2110" s="8">
        <v>43921</v>
      </c>
      <c r="G2110" s="8">
        <v>43889</v>
      </c>
      <c r="H2110" s="8">
        <v>43861</v>
      </c>
      <c r="I2110" s="8">
        <v>43830</v>
      </c>
      <c r="J2110" s="8">
        <v>43798</v>
      </c>
      <c r="K2110" s="8">
        <v>43769</v>
      </c>
      <c r="L2110" s="8">
        <v>43738</v>
      </c>
      <c r="M2110" s="8">
        <v>43707</v>
      </c>
      <c r="N2110" s="8">
        <v>43677</v>
      </c>
      <c r="O2110" s="8">
        <v>43646</v>
      </c>
      <c r="P2110" s="8">
        <v>43644</v>
      </c>
      <c r="Q2110" s="8">
        <v>43616</v>
      </c>
      <c r="R2110" s="8">
        <v>43585</v>
      </c>
      <c r="S2110" s="8">
        <v>43555</v>
      </c>
      <c r="T2110" s="8">
        <v>43553</v>
      </c>
      <c r="U2110" s="8">
        <v>43524</v>
      </c>
      <c r="V2110" s="8">
        <v>43496</v>
      </c>
      <c r="W2110" s="8">
        <v>43465</v>
      </c>
      <c r="X2110" s="8">
        <v>43434</v>
      </c>
      <c r="Y2110" s="8">
        <v>43404</v>
      </c>
      <c r="Z2110" s="8">
        <v>43373</v>
      </c>
      <c r="AA2110" s="8">
        <v>43371</v>
      </c>
      <c r="AB2110" s="8">
        <v>43343</v>
      </c>
      <c r="AC2110" s="8">
        <v>43312</v>
      </c>
      <c r="AD2110" s="8">
        <v>43281</v>
      </c>
      <c r="AE2110" s="8">
        <v>43280</v>
      </c>
      <c r="AF2110" s="8">
        <v>43251</v>
      </c>
      <c r="AG2110" s="8">
        <v>43220</v>
      </c>
      <c r="AH2110" s="8">
        <v>43190</v>
      </c>
      <c r="AI2110" s="8">
        <v>43189</v>
      </c>
      <c r="AJ2110" s="8">
        <v>43159</v>
      </c>
      <c r="AK2110" s="8">
        <v>43131</v>
      </c>
      <c r="AL2110" s="8">
        <v>43100</v>
      </c>
      <c r="AM2110" s="8">
        <v>43098</v>
      </c>
      <c r="AN2110" s="8">
        <v>43069</v>
      </c>
      <c r="AO2110" s="8">
        <v>43039</v>
      </c>
      <c r="AP2110" s="8">
        <v>43008</v>
      </c>
      <c r="AQ2110" s="8">
        <v>43007</v>
      </c>
      <c r="AR2110" s="8">
        <v>42978</v>
      </c>
      <c r="AS2110" s="8">
        <v>42947</v>
      </c>
      <c r="AT2110" s="8">
        <v>42916</v>
      </c>
      <c r="AU2110" s="8">
        <v>42886</v>
      </c>
      <c r="AV2110" s="8">
        <v>42853</v>
      </c>
      <c r="AW2110" s="8">
        <v>42825</v>
      </c>
      <c r="AX2110" s="8">
        <v>42794</v>
      </c>
      <c r="AY2110" s="8">
        <v>42766</v>
      </c>
      <c r="AZ2110" s="8">
        <v>42735</v>
      </c>
      <c r="BA2110" s="8">
        <v>42734</v>
      </c>
      <c r="BB2110" s="8">
        <v>42704</v>
      </c>
      <c r="BC2110" s="8">
        <v>42674</v>
      </c>
      <c r="BD2110" s="8">
        <v>42643</v>
      </c>
      <c r="BE2110" s="8">
        <v>42613</v>
      </c>
      <c r="BF2110" s="8">
        <v>42580</v>
      </c>
      <c r="BG2110" s="8">
        <v>42551</v>
      </c>
      <c r="BH2110" s="8">
        <v>42521</v>
      </c>
      <c r="BI2110" s="8">
        <v>42489</v>
      </c>
      <c r="BJ2110" s="8">
        <v>42460</v>
      </c>
      <c r="BK2110" s="8">
        <v>42429</v>
      </c>
      <c r="BL2110" s="8">
        <v>42398</v>
      </c>
      <c r="BM2110" s="8">
        <v>42369</v>
      </c>
      <c r="BN2110" s="8">
        <v>42338</v>
      </c>
      <c r="BO2110" s="8">
        <v>42307</v>
      </c>
      <c r="BP2110" s="8">
        <v>42277</v>
      </c>
      <c r="BQ2110" s="8">
        <v>42247</v>
      </c>
      <c r="BR2110" s="8">
        <v>42216</v>
      </c>
      <c r="BS2110" s="8">
        <v>42185</v>
      </c>
      <c r="BT2110" s="8">
        <v>42153</v>
      </c>
      <c r="BU2110" s="8">
        <v>42124</v>
      </c>
      <c r="BV2110" s="8">
        <v>42094</v>
      </c>
      <c r="BW2110" s="8">
        <v>42062</v>
      </c>
      <c r="BX2110" s="8">
        <v>42034</v>
      </c>
      <c r="BY2110" s="8">
        <v>42004</v>
      </c>
      <c r="BZ2110" s="8">
        <v>41971</v>
      </c>
      <c r="CA2110" s="8">
        <v>41943</v>
      </c>
      <c r="CB2110" s="8">
        <v>41912</v>
      </c>
      <c r="CC2110" s="8">
        <v>41880</v>
      </c>
      <c r="CD2110" s="8">
        <v>41851</v>
      </c>
      <c r="CE2110" s="8">
        <v>41820</v>
      </c>
      <c r="CF2110" s="8">
        <v>41789</v>
      </c>
      <c r="CG2110" s="8">
        <v>41759</v>
      </c>
      <c r="CH2110" s="8">
        <v>41729</v>
      </c>
      <c r="CI2110" s="8">
        <v>41698</v>
      </c>
      <c r="CJ2110" s="8">
        <v>41670</v>
      </c>
      <c r="CK2110" s="8">
        <v>41639</v>
      </c>
      <c r="CL2110" s="8">
        <v>41607</v>
      </c>
      <c r="CM2110" s="8">
        <v>41578</v>
      </c>
      <c r="CN2110" s="8">
        <v>41547</v>
      </c>
      <c r="CO2110" s="8">
        <v>41516</v>
      </c>
      <c r="CP2110" s="8">
        <v>41486</v>
      </c>
      <c r="CQ2110" s="8">
        <v>41453</v>
      </c>
      <c r="CR2110" s="8">
        <v>41425</v>
      </c>
      <c r="CS2110" s="8">
        <v>41394</v>
      </c>
      <c r="CT2110" s="8">
        <v>41362</v>
      </c>
      <c r="CU2110" s="8">
        <v>41333</v>
      </c>
      <c r="CV2110" s="8">
        <v>41305</v>
      </c>
      <c r="CW2110" s="8">
        <v>41274</v>
      </c>
      <c r="CX2110" s="8">
        <v>41243</v>
      </c>
      <c r="CY2110" s="8">
        <v>41213</v>
      </c>
      <c r="CZ2110" s="8">
        <v>41180</v>
      </c>
      <c r="DA2110" s="8">
        <v>41152</v>
      </c>
      <c r="DB2110" s="8">
        <v>41121</v>
      </c>
      <c r="DC2110" s="8">
        <v>41089</v>
      </c>
      <c r="DD2110" s="8">
        <v>41060</v>
      </c>
      <c r="DE2110" s="8">
        <v>41029</v>
      </c>
      <c r="DF2110" s="8">
        <v>40998</v>
      </c>
      <c r="DG2110" s="8">
        <v>40968</v>
      </c>
      <c r="DH2110" s="8">
        <v>40939</v>
      </c>
      <c r="DI2110" s="8">
        <v>40907</v>
      </c>
      <c r="DJ2110" s="8">
        <v>40877</v>
      </c>
      <c r="DK2110" s="8">
        <v>40847</v>
      </c>
      <c r="DL2110" s="8">
        <v>40816</v>
      </c>
      <c r="DM2110" s="8">
        <v>40786</v>
      </c>
      <c r="DN2110" s="8">
        <v>40753</v>
      </c>
      <c r="DO2110" s="8">
        <v>40724</v>
      </c>
    </row>
    <row r="2111" spans="1:125" x14ac:dyDescent="0.2">
      <c r="A2111" t="e">
        <f ca="1">_xll.BFieldInfo($B$2111)</f>
        <v>#NAME?</v>
      </c>
      <c r="B2111" t="s">
        <v>107</v>
      </c>
      <c r="C2111">
        <v>136.245</v>
      </c>
      <c r="D2111">
        <v>125.84099999999999</v>
      </c>
      <c r="E2111">
        <v>111.26600000000001</v>
      </c>
      <c r="F2111">
        <v>113.294</v>
      </c>
      <c r="G2111">
        <v>90.132000000000005</v>
      </c>
      <c r="H2111">
        <v>97.037999999999997</v>
      </c>
      <c r="I2111">
        <v>97.31</v>
      </c>
      <c r="J2111">
        <v>96.83</v>
      </c>
      <c r="K2111">
        <v>101.084</v>
      </c>
      <c r="L2111">
        <v>99.481999999999999</v>
      </c>
      <c r="M2111">
        <v>103.79</v>
      </c>
      <c r="N2111">
        <v>90.421999999999997</v>
      </c>
      <c r="O2111">
        <v>95.037999999999997</v>
      </c>
      <c r="P2111">
        <v>95.037999999999997</v>
      </c>
      <c r="Q2111">
        <v>90.692999999999998</v>
      </c>
      <c r="R2111">
        <v>79.975999999999999</v>
      </c>
      <c r="S2111">
        <v>77.665000000000006</v>
      </c>
      <c r="T2111">
        <v>77.665000000000006</v>
      </c>
      <c r="U2111">
        <v>68.688999999999993</v>
      </c>
      <c r="V2111">
        <v>64.766000000000005</v>
      </c>
      <c r="W2111">
        <v>61.631</v>
      </c>
      <c r="X2111">
        <v>56.765999999999998</v>
      </c>
      <c r="Y2111">
        <v>57.841000000000001</v>
      </c>
      <c r="Z2111">
        <v>70.947000000000003</v>
      </c>
      <c r="AA2111">
        <v>70.947000000000003</v>
      </c>
      <c r="AB2111">
        <v>61.362000000000002</v>
      </c>
      <c r="AC2111">
        <v>63.404000000000003</v>
      </c>
      <c r="AD2111">
        <v>65.965999999999994</v>
      </c>
      <c r="AE2111">
        <v>65.965999999999994</v>
      </c>
      <c r="AF2111">
        <v>67.131</v>
      </c>
      <c r="AG2111">
        <v>55.512</v>
      </c>
      <c r="AH2111">
        <v>50.162999999999997</v>
      </c>
      <c r="AI2111">
        <v>50.162999999999997</v>
      </c>
      <c r="AJ2111">
        <v>48.872999999999998</v>
      </c>
      <c r="AK2111">
        <v>49.81</v>
      </c>
      <c r="AL2111">
        <v>47.546999999999997</v>
      </c>
      <c r="AM2111">
        <v>47.546999999999997</v>
      </c>
      <c r="AN2111">
        <v>43.216999999999999</v>
      </c>
      <c r="AO2111">
        <v>45.311</v>
      </c>
      <c r="AP2111">
        <v>41.881999999999998</v>
      </c>
      <c r="AQ2111">
        <v>41.881999999999998</v>
      </c>
      <c r="AR2111">
        <v>35.863999999999997</v>
      </c>
      <c r="AS2111">
        <v>34.237000000000002</v>
      </c>
      <c r="AT2111">
        <v>36.04</v>
      </c>
      <c r="AU2111">
        <v>34.414000000000001</v>
      </c>
      <c r="AV2111">
        <v>32.558</v>
      </c>
      <c r="AW2111">
        <v>30.195</v>
      </c>
      <c r="AX2111">
        <v>26.795000000000002</v>
      </c>
      <c r="AY2111">
        <v>27.071999999999999</v>
      </c>
      <c r="AZ2111">
        <v>25.442</v>
      </c>
      <c r="BA2111">
        <v>25.442</v>
      </c>
      <c r="BB2111">
        <v>27.757999999999999</v>
      </c>
      <c r="BC2111">
        <v>27.15</v>
      </c>
      <c r="BD2111">
        <v>26.335000000000001</v>
      </c>
      <c r="BE2111">
        <v>27.289000000000001</v>
      </c>
      <c r="BF2111">
        <v>27.635999999999999</v>
      </c>
      <c r="BG2111">
        <v>26.37</v>
      </c>
      <c r="BH2111">
        <v>25.884</v>
      </c>
      <c r="BI2111">
        <v>24.885999999999999</v>
      </c>
      <c r="BJ2111">
        <v>26.108000000000001</v>
      </c>
      <c r="BK2111">
        <v>22.06</v>
      </c>
      <c r="BL2111">
        <v>23.37</v>
      </c>
      <c r="BM2111">
        <v>30.062999999999999</v>
      </c>
      <c r="BN2111">
        <v>29.016999999999999</v>
      </c>
      <c r="BO2111">
        <v>28.872</v>
      </c>
      <c r="BP2111">
        <v>26.678000000000001</v>
      </c>
      <c r="BQ2111">
        <v>25.564</v>
      </c>
      <c r="BR2111">
        <v>27.18</v>
      </c>
      <c r="BS2111">
        <v>27.163</v>
      </c>
      <c r="BT2111">
        <v>30.497</v>
      </c>
      <c r="BU2111">
        <v>28.242999999999999</v>
      </c>
      <c r="BV2111">
        <v>23.99</v>
      </c>
      <c r="BW2111">
        <v>22.334</v>
      </c>
      <c r="BX2111">
        <v>21.239000000000001</v>
      </c>
      <c r="BY2111">
        <v>18.628</v>
      </c>
      <c r="BZ2111">
        <v>18.623000000000001</v>
      </c>
      <c r="CA2111">
        <v>17.686</v>
      </c>
      <c r="CB2111">
        <v>17.504000000000001</v>
      </c>
      <c r="CC2111">
        <v>17.251999999999999</v>
      </c>
      <c r="CD2111">
        <v>15.891</v>
      </c>
      <c r="CE2111">
        <v>15.779</v>
      </c>
      <c r="CF2111">
        <v>16.222000000000001</v>
      </c>
      <c r="CG2111">
        <v>16.082999999999998</v>
      </c>
      <c r="CH2111">
        <v>15.308</v>
      </c>
      <c r="CI2111">
        <v>16.262</v>
      </c>
      <c r="CJ2111" t="s">
        <v>108</v>
      </c>
      <c r="CK2111" t="s">
        <v>108</v>
      </c>
      <c r="CL2111" t="s">
        <v>108</v>
      </c>
      <c r="CM2111" t="s">
        <v>108</v>
      </c>
      <c r="CN2111" t="s">
        <v>108</v>
      </c>
      <c r="CO2111" t="s">
        <v>108</v>
      </c>
      <c r="CP2111" t="s">
        <v>108</v>
      </c>
      <c r="CQ2111" t="s">
        <v>108</v>
      </c>
      <c r="CR2111" t="s">
        <v>108</v>
      </c>
      <c r="CS2111" t="s">
        <v>108</v>
      </c>
      <c r="CT2111" t="s">
        <v>108</v>
      </c>
      <c r="CU2111" t="s">
        <v>108</v>
      </c>
      <c r="CV2111" t="s">
        <v>108</v>
      </c>
      <c r="CW2111" t="s">
        <v>108</v>
      </c>
      <c r="CX2111" t="s">
        <v>108</v>
      </c>
      <c r="CY2111" t="s">
        <v>108</v>
      </c>
      <c r="CZ2111" t="s">
        <v>108</v>
      </c>
      <c r="DA2111" t="s">
        <v>108</v>
      </c>
      <c r="DB2111" t="s">
        <v>108</v>
      </c>
      <c r="DC2111" t="s">
        <v>108</v>
      </c>
      <c r="DD2111" t="s">
        <v>108</v>
      </c>
      <c r="DE2111" t="s">
        <v>108</v>
      </c>
      <c r="DF2111" t="s">
        <v>108</v>
      </c>
      <c r="DG2111" t="s">
        <v>108</v>
      </c>
      <c r="DH2111" t="s">
        <v>108</v>
      </c>
      <c r="DI2111" t="s">
        <v>108</v>
      </c>
      <c r="DJ2111" t="s">
        <v>108</v>
      </c>
      <c r="DK2111" t="s">
        <v>108</v>
      </c>
      <c r="DL2111" t="s">
        <v>108</v>
      </c>
      <c r="DM2111" t="s">
        <v>108</v>
      </c>
      <c r="DN2111" t="s">
        <v>108</v>
      </c>
      <c r="DO2111" t="s">
        <v>108</v>
      </c>
    </row>
    <row r="2112" spans="1:125" x14ac:dyDescent="0.2">
      <c r="A2112" t="e">
        <f ca="1">_xll.BFieldInfo($B$2112)</f>
        <v>#NAME?</v>
      </c>
      <c r="B2112" t="s">
        <v>109</v>
      </c>
      <c r="C2112" t="s">
        <v>108</v>
      </c>
      <c r="D2112" t="s">
        <v>108</v>
      </c>
      <c r="E2112" t="s">
        <v>108</v>
      </c>
      <c r="F2112" t="s">
        <v>108</v>
      </c>
      <c r="G2112" t="s">
        <v>108</v>
      </c>
      <c r="H2112" t="s">
        <v>108</v>
      </c>
      <c r="I2112" t="s">
        <v>108</v>
      </c>
      <c r="J2112" t="s">
        <v>108</v>
      </c>
      <c r="K2112" t="s">
        <v>108</v>
      </c>
      <c r="L2112" t="s">
        <v>108</v>
      </c>
      <c r="M2112" t="s">
        <v>108</v>
      </c>
      <c r="N2112" t="s">
        <v>108</v>
      </c>
      <c r="O2112" t="s">
        <v>108</v>
      </c>
      <c r="P2112" t="s">
        <v>108</v>
      </c>
      <c r="Q2112" t="s">
        <v>108</v>
      </c>
      <c r="R2112" t="s">
        <v>108</v>
      </c>
      <c r="S2112" t="s">
        <v>108</v>
      </c>
      <c r="T2112" t="s">
        <v>108</v>
      </c>
      <c r="U2112" t="s">
        <v>108</v>
      </c>
      <c r="V2112" t="s">
        <v>108</v>
      </c>
      <c r="W2112" t="s">
        <v>108</v>
      </c>
      <c r="X2112" t="s">
        <v>108</v>
      </c>
      <c r="Y2112" t="s">
        <v>108</v>
      </c>
      <c r="Z2112" t="s">
        <v>108</v>
      </c>
      <c r="AA2112" t="s">
        <v>108</v>
      </c>
      <c r="AB2112" t="s">
        <v>108</v>
      </c>
      <c r="AC2112" t="s">
        <v>108</v>
      </c>
      <c r="AD2112" t="s">
        <v>108</v>
      </c>
      <c r="AE2112" t="s">
        <v>108</v>
      </c>
      <c r="AF2112" t="s">
        <v>108</v>
      </c>
      <c r="AG2112" t="s">
        <v>108</v>
      </c>
      <c r="AH2112" t="s">
        <v>108</v>
      </c>
      <c r="AI2112" t="s">
        <v>108</v>
      </c>
      <c r="AJ2112" t="s">
        <v>108</v>
      </c>
      <c r="AK2112" t="s">
        <v>108</v>
      </c>
      <c r="AL2112" t="s">
        <v>108</v>
      </c>
      <c r="AM2112" t="s">
        <v>108</v>
      </c>
      <c r="AN2112" t="s">
        <v>108</v>
      </c>
      <c r="AO2112" t="s">
        <v>108</v>
      </c>
      <c r="AP2112" t="s">
        <v>108</v>
      </c>
      <c r="AQ2112" t="s">
        <v>108</v>
      </c>
      <c r="AR2112" t="s">
        <v>108</v>
      </c>
      <c r="AS2112" t="s">
        <v>108</v>
      </c>
      <c r="AT2112" t="s">
        <v>108</v>
      </c>
      <c r="AU2112" t="s">
        <v>108</v>
      </c>
      <c r="AV2112" t="s">
        <v>108</v>
      </c>
      <c r="AW2112" t="s">
        <v>108</v>
      </c>
      <c r="AX2112" t="s">
        <v>108</v>
      </c>
      <c r="AY2112" t="s">
        <v>108</v>
      </c>
      <c r="AZ2112" t="s">
        <v>108</v>
      </c>
      <c r="BA2112" t="s">
        <v>108</v>
      </c>
      <c r="BB2112" t="s">
        <v>108</v>
      </c>
      <c r="BC2112" t="s">
        <v>108</v>
      </c>
      <c r="BD2112" t="s">
        <v>108</v>
      </c>
      <c r="BE2112" t="s">
        <v>108</v>
      </c>
      <c r="BF2112" t="s">
        <v>108</v>
      </c>
      <c r="BG2112" t="s">
        <v>108</v>
      </c>
      <c r="BH2112" t="s">
        <v>108</v>
      </c>
      <c r="BI2112" t="s">
        <v>108</v>
      </c>
      <c r="BJ2112" t="s">
        <v>108</v>
      </c>
      <c r="BK2112" t="s">
        <v>108</v>
      </c>
      <c r="BL2112" t="s">
        <v>108</v>
      </c>
      <c r="BM2112" t="s">
        <v>108</v>
      </c>
      <c r="BN2112" t="s">
        <v>108</v>
      </c>
      <c r="BO2112" t="s">
        <v>108</v>
      </c>
      <c r="BP2112" t="s">
        <v>108</v>
      </c>
      <c r="BQ2112" t="s">
        <v>108</v>
      </c>
      <c r="BR2112" t="s">
        <v>108</v>
      </c>
      <c r="BS2112" t="s">
        <v>108</v>
      </c>
      <c r="BT2112" t="s">
        <v>108</v>
      </c>
      <c r="BU2112" t="s">
        <v>108</v>
      </c>
      <c r="BV2112" t="s">
        <v>108</v>
      </c>
      <c r="BW2112" t="s">
        <v>108</v>
      </c>
      <c r="BX2112" t="s">
        <v>108</v>
      </c>
      <c r="BY2112" t="s">
        <v>108</v>
      </c>
      <c r="BZ2112" t="s">
        <v>108</v>
      </c>
      <c r="CA2112" t="s">
        <v>108</v>
      </c>
      <c r="CB2112" t="s">
        <v>108</v>
      </c>
      <c r="CC2112" t="s">
        <v>108</v>
      </c>
      <c r="CD2112" t="s">
        <v>108</v>
      </c>
      <c r="CE2112" t="s">
        <v>108</v>
      </c>
      <c r="CF2112" t="s">
        <v>108</v>
      </c>
      <c r="CG2112" t="s">
        <v>108</v>
      </c>
      <c r="CH2112" t="s">
        <v>108</v>
      </c>
      <c r="CI2112" t="s">
        <v>108</v>
      </c>
      <c r="CJ2112" t="s">
        <v>108</v>
      </c>
      <c r="CK2112" t="s">
        <v>108</v>
      </c>
      <c r="CL2112" t="s">
        <v>108</v>
      </c>
      <c r="CM2112" t="s">
        <v>108</v>
      </c>
      <c r="CN2112" t="s">
        <v>108</v>
      </c>
      <c r="CO2112" t="s">
        <v>108</v>
      </c>
      <c r="CP2112" t="s">
        <v>108</v>
      </c>
      <c r="CQ2112" t="s">
        <v>108</v>
      </c>
      <c r="CR2112" t="s">
        <v>108</v>
      </c>
      <c r="CS2112" t="s">
        <v>108</v>
      </c>
      <c r="CT2112" t="s">
        <v>108</v>
      </c>
      <c r="CU2112" t="s">
        <v>108</v>
      </c>
      <c r="CV2112" t="s">
        <v>108</v>
      </c>
      <c r="CW2112" t="s">
        <v>108</v>
      </c>
      <c r="CX2112" t="s">
        <v>108</v>
      </c>
      <c r="CY2112" t="s">
        <v>108</v>
      </c>
      <c r="CZ2112" t="s">
        <v>108</v>
      </c>
      <c r="DA2112" t="s">
        <v>108</v>
      </c>
      <c r="DB2112" t="s">
        <v>108</v>
      </c>
      <c r="DC2112" t="s">
        <v>108</v>
      </c>
      <c r="DD2112" t="s">
        <v>108</v>
      </c>
      <c r="DE2112" t="s">
        <v>108</v>
      </c>
      <c r="DF2112" t="s">
        <v>108</v>
      </c>
      <c r="DG2112" t="s">
        <v>108</v>
      </c>
      <c r="DH2112" t="s">
        <v>108</v>
      </c>
      <c r="DI2112" t="s">
        <v>108</v>
      </c>
      <c r="DJ2112" t="s">
        <v>108</v>
      </c>
      <c r="DK2112" t="s">
        <v>108</v>
      </c>
      <c r="DL2112" t="s">
        <v>108</v>
      </c>
      <c r="DM2112" t="s">
        <v>108</v>
      </c>
      <c r="DN2112" t="s">
        <v>108</v>
      </c>
      <c r="DO2112" t="s">
        <v>108</v>
      </c>
    </row>
    <row r="2113" spans="1:125" x14ac:dyDescent="0.2">
      <c r="A2113" t="e">
        <f ca="1">_xll.BFieldInfo($B$2113)</f>
        <v>#NAME?</v>
      </c>
      <c r="B2113" t="s">
        <v>110</v>
      </c>
      <c r="C2113" t="s">
        <v>108</v>
      </c>
      <c r="D2113" t="s">
        <v>108</v>
      </c>
      <c r="E2113" t="s">
        <v>108</v>
      </c>
      <c r="F2113" t="s">
        <v>108</v>
      </c>
      <c r="G2113" t="s">
        <v>108</v>
      </c>
      <c r="H2113" t="s">
        <v>108</v>
      </c>
      <c r="I2113" t="s">
        <v>108</v>
      </c>
      <c r="J2113" t="s">
        <v>108</v>
      </c>
      <c r="K2113" t="s">
        <v>108</v>
      </c>
      <c r="L2113" t="s">
        <v>108</v>
      </c>
      <c r="M2113" t="s">
        <v>108</v>
      </c>
      <c r="N2113" t="s">
        <v>108</v>
      </c>
      <c r="O2113" t="s">
        <v>108</v>
      </c>
      <c r="P2113" t="s">
        <v>108</v>
      </c>
      <c r="Q2113" t="s">
        <v>108</v>
      </c>
      <c r="R2113" t="s">
        <v>108</v>
      </c>
      <c r="S2113" t="s">
        <v>108</v>
      </c>
      <c r="T2113" t="s">
        <v>108</v>
      </c>
      <c r="U2113" t="s">
        <v>108</v>
      </c>
      <c r="V2113" t="s">
        <v>108</v>
      </c>
      <c r="W2113" t="s">
        <v>108</v>
      </c>
      <c r="X2113" t="s">
        <v>108</v>
      </c>
      <c r="Y2113" t="s">
        <v>108</v>
      </c>
      <c r="Z2113" t="s">
        <v>108</v>
      </c>
      <c r="AA2113" t="s">
        <v>108</v>
      </c>
      <c r="AB2113" t="s">
        <v>108</v>
      </c>
      <c r="AC2113" t="s">
        <v>108</v>
      </c>
      <c r="AD2113" t="s">
        <v>108</v>
      </c>
      <c r="AE2113" t="s">
        <v>108</v>
      </c>
      <c r="AF2113" t="s">
        <v>108</v>
      </c>
      <c r="AG2113" t="s">
        <v>108</v>
      </c>
      <c r="AH2113" t="s">
        <v>108</v>
      </c>
      <c r="AI2113" t="s">
        <v>108</v>
      </c>
      <c r="AJ2113" t="s">
        <v>108</v>
      </c>
      <c r="AK2113" t="s">
        <v>108</v>
      </c>
      <c r="AL2113" t="s">
        <v>108</v>
      </c>
      <c r="AM2113" t="s">
        <v>108</v>
      </c>
      <c r="AN2113" t="s">
        <v>108</v>
      </c>
      <c r="AO2113" t="s">
        <v>108</v>
      </c>
      <c r="AP2113" t="s">
        <v>108</v>
      </c>
      <c r="AQ2113" t="s">
        <v>108</v>
      </c>
      <c r="AR2113" t="s">
        <v>108</v>
      </c>
      <c r="AS2113" t="s">
        <v>108</v>
      </c>
      <c r="AT2113" t="s">
        <v>108</v>
      </c>
      <c r="AU2113" t="s">
        <v>108</v>
      </c>
      <c r="AV2113" t="s">
        <v>108</v>
      </c>
      <c r="AW2113" t="s">
        <v>108</v>
      </c>
      <c r="AX2113" t="s">
        <v>108</v>
      </c>
      <c r="AY2113" t="s">
        <v>108</v>
      </c>
      <c r="AZ2113" t="s">
        <v>108</v>
      </c>
      <c r="BA2113" t="s">
        <v>108</v>
      </c>
      <c r="BB2113" t="s">
        <v>108</v>
      </c>
      <c r="BC2113" t="s">
        <v>108</v>
      </c>
      <c r="BD2113" t="s">
        <v>108</v>
      </c>
      <c r="BE2113" t="s">
        <v>108</v>
      </c>
      <c r="BF2113" t="s">
        <v>108</v>
      </c>
      <c r="BG2113" t="s">
        <v>108</v>
      </c>
      <c r="BH2113" t="s">
        <v>108</v>
      </c>
      <c r="BI2113" t="s">
        <v>108</v>
      </c>
      <c r="BJ2113" t="s">
        <v>108</v>
      </c>
      <c r="BK2113" t="s">
        <v>108</v>
      </c>
      <c r="BL2113" t="s">
        <v>108</v>
      </c>
      <c r="BM2113" t="s">
        <v>108</v>
      </c>
      <c r="BN2113" t="s">
        <v>108</v>
      </c>
      <c r="BO2113" t="s">
        <v>108</v>
      </c>
      <c r="BP2113" t="s">
        <v>108</v>
      </c>
      <c r="BQ2113" t="s">
        <v>108</v>
      </c>
      <c r="BR2113" t="s">
        <v>108</v>
      </c>
      <c r="BS2113" t="s">
        <v>108</v>
      </c>
      <c r="BT2113" t="s">
        <v>108</v>
      </c>
      <c r="BU2113" t="s">
        <v>108</v>
      </c>
      <c r="BV2113" t="s">
        <v>108</v>
      </c>
      <c r="BW2113" t="s">
        <v>108</v>
      </c>
      <c r="BX2113" t="s">
        <v>108</v>
      </c>
      <c r="BY2113" t="s">
        <v>108</v>
      </c>
      <c r="BZ2113" t="s">
        <v>108</v>
      </c>
      <c r="CA2113" t="s">
        <v>108</v>
      </c>
      <c r="CB2113" t="s">
        <v>108</v>
      </c>
      <c r="CC2113" t="s">
        <v>108</v>
      </c>
      <c r="CD2113" t="s">
        <v>108</v>
      </c>
      <c r="CE2113" t="s">
        <v>108</v>
      </c>
      <c r="CF2113" t="s">
        <v>108</v>
      </c>
      <c r="CG2113" t="s">
        <v>108</v>
      </c>
      <c r="CH2113" t="s">
        <v>108</v>
      </c>
      <c r="CI2113" t="s">
        <v>108</v>
      </c>
      <c r="CJ2113" t="s">
        <v>108</v>
      </c>
      <c r="CK2113" t="s">
        <v>108</v>
      </c>
      <c r="CL2113" t="s">
        <v>108</v>
      </c>
      <c r="CM2113" t="s">
        <v>108</v>
      </c>
      <c r="CN2113" t="s">
        <v>108</v>
      </c>
      <c r="CO2113" t="s">
        <v>108</v>
      </c>
      <c r="CP2113" t="s">
        <v>108</v>
      </c>
      <c r="CQ2113" t="s">
        <v>108</v>
      </c>
      <c r="CR2113" t="s">
        <v>108</v>
      </c>
      <c r="CS2113" t="s">
        <v>108</v>
      </c>
      <c r="CT2113" t="s">
        <v>108</v>
      </c>
      <c r="CU2113" t="s">
        <v>108</v>
      </c>
      <c r="CV2113" t="s">
        <v>108</v>
      </c>
      <c r="CW2113" t="s">
        <v>108</v>
      </c>
      <c r="CX2113" t="s">
        <v>108</v>
      </c>
      <c r="CY2113" t="s">
        <v>108</v>
      </c>
      <c r="CZ2113" t="s">
        <v>108</v>
      </c>
      <c r="DA2113" t="s">
        <v>108</v>
      </c>
      <c r="DB2113" t="s">
        <v>108</v>
      </c>
      <c r="DC2113" t="s">
        <v>108</v>
      </c>
      <c r="DD2113" t="s">
        <v>108</v>
      </c>
      <c r="DE2113" t="s">
        <v>108</v>
      </c>
      <c r="DF2113" t="s">
        <v>108</v>
      </c>
      <c r="DG2113" t="s">
        <v>108</v>
      </c>
      <c r="DH2113" t="s">
        <v>108</v>
      </c>
      <c r="DI2113" t="s">
        <v>108</v>
      </c>
      <c r="DJ2113" t="s">
        <v>108</v>
      </c>
      <c r="DK2113" t="s">
        <v>108</v>
      </c>
      <c r="DL2113" t="s">
        <v>108</v>
      </c>
      <c r="DM2113" t="s">
        <v>108</v>
      </c>
      <c r="DN2113" t="s">
        <v>108</v>
      </c>
      <c r="DO2113" t="s">
        <v>108</v>
      </c>
    </row>
    <row r="2114" spans="1:125" x14ac:dyDescent="0.2">
      <c r="A2114" t="e">
        <f ca="1">_xll.BFieldInfo($B$2114)</f>
        <v>#NAME?</v>
      </c>
      <c r="B2114" t="s">
        <v>111</v>
      </c>
      <c r="C2114">
        <v>403111.13510000001</v>
      </c>
      <c r="D2114">
        <v>338005.2303</v>
      </c>
      <c r="E2114">
        <v>338005.2303</v>
      </c>
      <c r="F2114">
        <v>338005.2303</v>
      </c>
      <c r="G2114">
        <v>290316.70770000003</v>
      </c>
      <c r="H2114">
        <v>290316.70770000003</v>
      </c>
      <c r="I2114">
        <v>290316.70770000003</v>
      </c>
      <c r="J2114">
        <v>296797.59419999999</v>
      </c>
      <c r="K2114">
        <v>296797.59419999999</v>
      </c>
      <c r="L2114">
        <v>296797.59419999999</v>
      </c>
      <c r="M2114">
        <v>283538.7807</v>
      </c>
      <c r="N2114">
        <v>283538.7807</v>
      </c>
      <c r="O2114">
        <v>283538.7807</v>
      </c>
      <c r="P2114">
        <v>234122.02179999999</v>
      </c>
      <c r="Q2114">
        <v>234122.02179999999</v>
      </c>
      <c r="R2114">
        <v>234122.02179999999</v>
      </c>
      <c r="S2114">
        <v>234122.02179999999</v>
      </c>
      <c r="T2114">
        <v>185785.4106</v>
      </c>
      <c r="U2114">
        <v>185785.4106</v>
      </c>
      <c r="V2114">
        <v>185785.4106</v>
      </c>
      <c r="W2114">
        <v>185785.4106</v>
      </c>
      <c r="X2114">
        <v>213935.57060000001</v>
      </c>
      <c r="Y2114">
        <v>213935.57060000001</v>
      </c>
      <c r="Z2114">
        <v>213935.57060000001</v>
      </c>
      <c r="AA2114">
        <v>198916.86139999999</v>
      </c>
      <c r="AB2114">
        <v>198916.86139999999</v>
      </c>
      <c r="AC2114">
        <v>198916.86139999999</v>
      </c>
      <c r="AD2114">
        <v>198916.86139999999</v>
      </c>
      <c r="AE2114">
        <v>153320.49230000001</v>
      </c>
      <c r="AF2114">
        <v>153320.49230000001</v>
      </c>
      <c r="AG2114">
        <v>153320.49230000001</v>
      </c>
      <c r="AH2114">
        <v>153320.49230000001</v>
      </c>
      <c r="AI2114">
        <v>145092.50450000001</v>
      </c>
      <c r="AJ2114">
        <v>145092.50450000001</v>
      </c>
      <c r="AK2114">
        <v>145092.50450000001</v>
      </c>
      <c r="AL2114">
        <v>145092.50450000001</v>
      </c>
      <c r="AM2114">
        <v>128187.6137</v>
      </c>
      <c r="AN2114">
        <v>128187.6137</v>
      </c>
      <c r="AO2114">
        <v>128187.6137</v>
      </c>
      <c r="AP2114">
        <v>128187.6137</v>
      </c>
      <c r="AQ2114">
        <v>110307.8895</v>
      </c>
      <c r="AR2114">
        <v>110307.8895</v>
      </c>
      <c r="AS2114">
        <v>110307.8895</v>
      </c>
      <c r="AT2114">
        <v>110307.8895</v>
      </c>
      <c r="AU2114">
        <v>94159.333899999998</v>
      </c>
      <c r="AV2114">
        <v>94159.333899999998</v>
      </c>
      <c r="AW2114">
        <v>94159.333899999998</v>
      </c>
      <c r="AX2114">
        <v>79336.203999999998</v>
      </c>
      <c r="AY2114">
        <v>79336.203999999998</v>
      </c>
      <c r="AZ2114">
        <v>79336.203999999998</v>
      </c>
      <c r="BA2114">
        <v>82122.3033</v>
      </c>
      <c r="BB2114">
        <v>82122.3033</v>
      </c>
      <c r="BC2114">
        <v>82122.3033</v>
      </c>
      <c r="BD2114">
        <v>82122.3033</v>
      </c>
      <c r="BE2114">
        <v>82269.878400000001</v>
      </c>
      <c r="BF2114">
        <v>82269.878400000001</v>
      </c>
      <c r="BG2114">
        <v>82269.878400000001</v>
      </c>
      <c r="BH2114">
        <v>83081.752200000003</v>
      </c>
      <c r="BI2114">
        <v>83081.752200000003</v>
      </c>
      <c r="BJ2114">
        <v>83081.752200000003</v>
      </c>
      <c r="BK2114">
        <v>95440.1924</v>
      </c>
      <c r="BL2114">
        <v>95440.1924</v>
      </c>
      <c r="BM2114">
        <v>95440.1924</v>
      </c>
      <c r="BN2114">
        <v>84694.733699999997</v>
      </c>
      <c r="BO2114">
        <v>84694.733699999997</v>
      </c>
      <c r="BP2114">
        <v>84694.733699999997</v>
      </c>
      <c r="BQ2114">
        <v>86233.656199999998</v>
      </c>
      <c r="BR2114">
        <v>86233.656199999998</v>
      </c>
      <c r="BS2114">
        <v>86233.656199999998</v>
      </c>
      <c r="BT2114">
        <v>77020.649999999994</v>
      </c>
      <c r="BU2114">
        <v>77020.649999999994</v>
      </c>
      <c r="BV2114">
        <v>77020.649999999994</v>
      </c>
      <c r="BW2114">
        <v>59805.15</v>
      </c>
      <c r="BX2114">
        <v>59805.15</v>
      </c>
      <c r="BY2114">
        <v>59805.15</v>
      </c>
      <c r="BZ2114">
        <v>56197.38</v>
      </c>
      <c r="CA2114">
        <v>56197.38</v>
      </c>
      <c r="CB2114">
        <v>56197.38</v>
      </c>
      <c r="CC2114">
        <v>50658.48</v>
      </c>
      <c r="CD2114">
        <v>50658.48</v>
      </c>
      <c r="CE2114">
        <v>50658.48</v>
      </c>
      <c r="CF2114">
        <v>49498.305</v>
      </c>
      <c r="CG2114">
        <v>49498.305</v>
      </c>
      <c r="CH2114">
        <v>49498.305</v>
      </c>
      <c r="CI2114" t="s">
        <v>108</v>
      </c>
      <c r="CJ2114" t="s">
        <v>108</v>
      </c>
      <c r="CK2114" t="s">
        <v>108</v>
      </c>
      <c r="CL2114" t="s">
        <v>108</v>
      </c>
      <c r="CM2114" t="s">
        <v>108</v>
      </c>
      <c r="CN2114" t="s">
        <v>108</v>
      </c>
      <c r="CO2114" t="s">
        <v>108</v>
      </c>
      <c r="CP2114" t="s">
        <v>108</v>
      </c>
      <c r="CQ2114" t="s">
        <v>108</v>
      </c>
      <c r="CR2114" t="s">
        <v>108</v>
      </c>
      <c r="CS2114" t="s">
        <v>108</v>
      </c>
      <c r="CT2114" t="s">
        <v>108</v>
      </c>
      <c r="CU2114" t="s">
        <v>108</v>
      </c>
      <c r="CV2114" t="s">
        <v>108</v>
      </c>
      <c r="CW2114" t="s">
        <v>108</v>
      </c>
      <c r="CX2114" t="s">
        <v>108</v>
      </c>
      <c r="CY2114" t="s">
        <v>108</v>
      </c>
      <c r="CZ2114" t="s">
        <v>108</v>
      </c>
      <c r="DA2114" t="s">
        <v>108</v>
      </c>
      <c r="DB2114" t="s">
        <v>108</v>
      </c>
      <c r="DC2114" t="s">
        <v>108</v>
      </c>
      <c r="DD2114" t="s">
        <v>108</v>
      </c>
      <c r="DE2114" t="s">
        <v>108</v>
      </c>
      <c r="DF2114" t="s">
        <v>108</v>
      </c>
      <c r="DG2114" t="s">
        <v>108</v>
      </c>
      <c r="DH2114" t="s">
        <v>108</v>
      </c>
      <c r="DI2114" t="s">
        <v>108</v>
      </c>
      <c r="DJ2114" t="s">
        <v>108</v>
      </c>
      <c r="DK2114" t="s">
        <v>108</v>
      </c>
      <c r="DL2114" t="s">
        <v>108</v>
      </c>
      <c r="DM2114" t="s">
        <v>108</v>
      </c>
      <c r="DN2114" t="s">
        <v>108</v>
      </c>
      <c r="DO2114" t="s">
        <v>108</v>
      </c>
    </row>
    <row r="2115" spans="1:125" x14ac:dyDescent="0.2">
      <c r="A2115" t="e">
        <f ca="1">_xll.BFieldInfo($B$2115)</f>
        <v>#NAME?</v>
      </c>
      <c r="B2115" t="s">
        <v>109</v>
      </c>
      <c r="C2115" t="s">
        <v>108</v>
      </c>
      <c r="D2115" t="s">
        <v>108</v>
      </c>
      <c r="E2115" t="s">
        <v>108</v>
      </c>
      <c r="F2115" t="s">
        <v>108</v>
      </c>
      <c r="G2115" t="s">
        <v>108</v>
      </c>
      <c r="H2115" t="s">
        <v>108</v>
      </c>
      <c r="I2115" t="s">
        <v>108</v>
      </c>
      <c r="J2115" t="s">
        <v>108</v>
      </c>
      <c r="K2115" t="s">
        <v>108</v>
      </c>
      <c r="L2115" t="s">
        <v>108</v>
      </c>
      <c r="M2115" t="s">
        <v>108</v>
      </c>
      <c r="N2115" t="s">
        <v>108</v>
      </c>
      <c r="O2115" t="s">
        <v>108</v>
      </c>
      <c r="P2115" t="s">
        <v>108</v>
      </c>
      <c r="Q2115" t="s">
        <v>108</v>
      </c>
      <c r="R2115" t="s">
        <v>108</v>
      </c>
      <c r="S2115" t="s">
        <v>108</v>
      </c>
      <c r="T2115" t="s">
        <v>108</v>
      </c>
      <c r="U2115" t="s">
        <v>108</v>
      </c>
      <c r="V2115" t="s">
        <v>108</v>
      </c>
      <c r="W2115" t="s">
        <v>108</v>
      </c>
      <c r="X2115" t="s">
        <v>108</v>
      </c>
      <c r="Y2115" t="s">
        <v>108</v>
      </c>
      <c r="Z2115" t="s">
        <v>108</v>
      </c>
      <c r="AA2115" t="s">
        <v>108</v>
      </c>
      <c r="AB2115" t="s">
        <v>108</v>
      </c>
      <c r="AC2115" t="s">
        <v>108</v>
      </c>
      <c r="AD2115" t="s">
        <v>108</v>
      </c>
      <c r="AE2115" t="s">
        <v>108</v>
      </c>
      <c r="AF2115" t="s">
        <v>108</v>
      </c>
      <c r="AG2115" t="s">
        <v>108</v>
      </c>
      <c r="AH2115" t="s">
        <v>108</v>
      </c>
      <c r="AI2115" t="s">
        <v>108</v>
      </c>
      <c r="AJ2115" t="s">
        <v>108</v>
      </c>
      <c r="AK2115" t="s">
        <v>108</v>
      </c>
      <c r="AL2115" t="s">
        <v>108</v>
      </c>
      <c r="AM2115" t="s">
        <v>108</v>
      </c>
      <c r="AN2115" t="s">
        <v>108</v>
      </c>
      <c r="AO2115" t="s">
        <v>108</v>
      </c>
      <c r="AP2115" t="s">
        <v>108</v>
      </c>
      <c r="AQ2115" t="s">
        <v>108</v>
      </c>
      <c r="AR2115" t="s">
        <v>108</v>
      </c>
      <c r="AS2115" t="s">
        <v>108</v>
      </c>
      <c r="AT2115" t="s">
        <v>108</v>
      </c>
      <c r="AU2115" t="s">
        <v>108</v>
      </c>
      <c r="AV2115" t="s">
        <v>108</v>
      </c>
      <c r="AW2115" t="s">
        <v>108</v>
      </c>
      <c r="AX2115" t="s">
        <v>108</v>
      </c>
      <c r="AY2115" t="s">
        <v>108</v>
      </c>
      <c r="AZ2115" t="s">
        <v>108</v>
      </c>
      <c r="BA2115" t="s">
        <v>108</v>
      </c>
      <c r="BB2115" t="s">
        <v>108</v>
      </c>
      <c r="BC2115" t="s">
        <v>108</v>
      </c>
      <c r="BD2115" t="s">
        <v>108</v>
      </c>
      <c r="BE2115" t="s">
        <v>108</v>
      </c>
      <c r="BF2115" t="s">
        <v>108</v>
      </c>
      <c r="BG2115" t="s">
        <v>108</v>
      </c>
      <c r="BH2115" t="s">
        <v>108</v>
      </c>
      <c r="BI2115" t="s">
        <v>108</v>
      </c>
      <c r="BJ2115" t="s">
        <v>108</v>
      </c>
      <c r="BK2115" t="s">
        <v>108</v>
      </c>
      <c r="BL2115" t="s">
        <v>108</v>
      </c>
      <c r="BM2115" t="s">
        <v>108</v>
      </c>
      <c r="BN2115" t="s">
        <v>108</v>
      </c>
      <c r="BO2115" t="s">
        <v>108</v>
      </c>
      <c r="BP2115" t="s">
        <v>108</v>
      </c>
      <c r="BQ2115" t="s">
        <v>108</v>
      </c>
      <c r="BR2115" t="s">
        <v>108</v>
      </c>
      <c r="BS2115" t="s">
        <v>108</v>
      </c>
      <c r="BT2115" t="s">
        <v>108</v>
      </c>
      <c r="BU2115" t="s">
        <v>108</v>
      </c>
      <c r="BV2115" t="s">
        <v>108</v>
      </c>
      <c r="BW2115" t="s">
        <v>108</v>
      </c>
      <c r="BX2115" t="s">
        <v>108</v>
      </c>
      <c r="BY2115" t="s">
        <v>108</v>
      </c>
      <c r="BZ2115" t="s">
        <v>108</v>
      </c>
      <c r="CA2115" t="s">
        <v>108</v>
      </c>
      <c r="CB2115" t="s">
        <v>108</v>
      </c>
      <c r="CC2115" t="s">
        <v>108</v>
      </c>
      <c r="CD2115" t="s">
        <v>108</v>
      </c>
      <c r="CE2115" t="s">
        <v>108</v>
      </c>
      <c r="CF2115" t="s">
        <v>108</v>
      </c>
      <c r="CG2115" t="s">
        <v>108</v>
      </c>
      <c r="CH2115" t="s">
        <v>108</v>
      </c>
      <c r="CI2115" t="s">
        <v>108</v>
      </c>
      <c r="CJ2115" t="s">
        <v>108</v>
      </c>
      <c r="CK2115" t="s">
        <v>108</v>
      </c>
      <c r="CL2115" t="s">
        <v>108</v>
      </c>
      <c r="CM2115" t="s">
        <v>108</v>
      </c>
      <c r="CN2115" t="s">
        <v>108</v>
      </c>
      <c r="CO2115" t="s">
        <v>108</v>
      </c>
      <c r="CP2115" t="s">
        <v>108</v>
      </c>
      <c r="CQ2115" t="s">
        <v>108</v>
      </c>
      <c r="CR2115" t="s">
        <v>108</v>
      </c>
      <c r="CS2115" t="s">
        <v>108</v>
      </c>
      <c r="CT2115" t="s">
        <v>108</v>
      </c>
      <c r="CU2115" t="s">
        <v>108</v>
      </c>
      <c r="CV2115" t="s">
        <v>108</v>
      </c>
      <c r="CW2115" t="s">
        <v>108</v>
      </c>
      <c r="CX2115" t="s">
        <v>108</v>
      </c>
      <c r="CY2115" t="s">
        <v>108</v>
      </c>
      <c r="CZ2115" t="s">
        <v>108</v>
      </c>
      <c r="DA2115" t="s">
        <v>108</v>
      </c>
      <c r="DB2115" t="s">
        <v>108</v>
      </c>
      <c r="DC2115" t="s">
        <v>108</v>
      </c>
      <c r="DD2115" t="s">
        <v>108</v>
      </c>
      <c r="DE2115" t="s">
        <v>108</v>
      </c>
      <c r="DF2115" t="s">
        <v>108</v>
      </c>
      <c r="DG2115" t="s">
        <v>108</v>
      </c>
      <c r="DH2115" t="s">
        <v>108</v>
      </c>
      <c r="DI2115" t="s">
        <v>108</v>
      </c>
      <c r="DJ2115" t="s">
        <v>108</v>
      </c>
      <c r="DK2115" t="s">
        <v>108</v>
      </c>
      <c r="DL2115" t="s">
        <v>108</v>
      </c>
      <c r="DM2115" t="s">
        <v>108</v>
      </c>
      <c r="DN2115" t="s">
        <v>108</v>
      </c>
      <c r="DO2115" t="s">
        <v>108</v>
      </c>
    </row>
    <row r="2116" spans="1:125" x14ac:dyDescent="0.2">
      <c r="A2116" t="e">
        <f ca="1">_xll.BFieldInfo($B$2116)</f>
        <v>#NAME?</v>
      </c>
      <c r="B2116" t="s">
        <v>112</v>
      </c>
      <c r="C2116" t="s">
        <v>108</v>
      </c>
      <c r="D2116" t="s">
        <v>108</v>
      </c>
      <c r="E2116" t="s">
        <v>108</v>
      </c>
      <c r="F2116" t="s">
        <v>108</v>
      </c>
      <c r="G2116" t="s">
        <v>108</v>
      </c>
      <c r="H2116" t="s">
        <v>108</v>
      </c>
      <c r="I2116" t="s">
        <v>108</v>
      </c>
      <c r="J2116" t="s">
        <v>108</v>
      </c>
      <c r="K2116" t="s">
        <v>108</v>
      </c>
      <c r="L2116" t="s">
        <v>108</v>
      </c>
      <c r="M2116" t="s">
        <v>108</v>
      </c>
      <c r="N2116" t="s">
        <v>108</v>
      </c>
      <c r="O2116" t="s">
        <v>108</v>
      </c>
      <c r="P2116" t="s">
        <v>108</v>
      </c>
      <c r="Q2116" t="s">
        <v>108</v>
      </c>
      <c r="R2116" t="s">
        <v>108</v>
      </c>
      <c r="S2116" t="s">
        <v>108</v>
      </c>
      <c r="T2116" t="s">
        <v>108</v>
      </c>
      <c r="U2116" t="s">
        <v>108</v>
      </c>
      <c r="V2116" t="s">
        <v>108</v>
      </c>
      <c r="W2116" t="s">
        <v>108</v>
      </c>
      <c r="X2116" t="s">
        <v>108</v>
      </c>
      <c r="Y2116" t="s">
        <v>108</v>
      </c>
      <c r="Z2116" t="s">
        <v>108</v>
      </c>
      <c r="AA2116" t="s">
        <v>108</v>
      </c>
      <c r="AB2116" t="s">
        <v>108</v>
      </c>
      <c r="AC2116" t="s">
        <v>108</v>
      </c>
      <c r="AD2116" t="s">
        <v>108</v>
      </c>
      <c r="AE2116" t="s">
        <v>108</v>
      </c>
      <c r="AF2116" t="s">
        <v>108</v>
      </c>
      <c r="AG2116" t="s">
        <v>108</v>
      </c>
      <c r="AH2116" t="s">
        <v>108</v>
      </c>
      <c r="AI2116" t="s">
        <v>108</v>
      </c>
      <c r="AJ2116" t="s">
        <v>108</v>
      </c>
      <c r="AK2116" t="s">
        <v>108</v>
      </c>
      <c r="AL2116" t="s">
        <v>108</v>
      </c>
      <c r="AM2116" t="s">
        <v>108</v>
      </c>
      <c r="AN2116" t="s">
        <v>108</v>
      </c>
      <c r="AO2116" t="s">
        <v>108</v>
      </c>
      <c r="AP2116" t="s">
        <v>108</v>
      </c>
      <c r="AQ2116" t="s">
        <v>108</v>
      </c>
      <c r="AR2116" t="s">
        <v>108</v>
      </c>
      <c r="AS2116" t="s">
        <v>108</v>
      </c>
      <c r="AT2116" t="s">
        <v>108</v>
      </c>
      <c r="AU2116" t="s">
        <v>108</v>
      </c>
      <c r="AV2116" t="s">
        <v>108</v>
      </c>
      <c r="AW2116" t="s">
        <v>108</v>
      </c>
      <c r="AX2116" t="s">
        <v>108</v>
      </c>
      <c r="AY2116" t="s">
        <v>108</v>
      </c>
      <c r="AZ2116" t="s">
        <v>108</v>
      </c>
      <c r="BA2116" t="s">
        <v>108</v>
      </c>
      <c r="BB2116" t="s">
        <v>108</v>
      </c>
      <c r="BC2116" t="s">
        <v>108</v>
      </c>
      <c r="BD2116" t="s">
        <v>108</v>
      </c>
      <c r="BE2116" t="s">
        <v>108</v>
      </c>
      <c r="BF2116" t="s">
        <v>108</v>
      </c>
      <c r="BG2116" t="s">
        <v>108</v>
      </c>
      <c r="BH2116" t="s">
        <v>108</v>
      </c>
      <c r="BI2116" t="s">
        <v>108</v>
      </c>
      <c r="BJ2116" t="s">
        <v>108</v>
      </c>
      <c r="BK2116" t="s">
        <v>108</v>
      </c>
      <c r="BL2116" t="s">
        <v>108</v>
      </c>
      <c r="BM2116" t="s">
        <v>108</v>
      </c>
      <c r="BN2116" t="s">
        <v>108</v>
      </c>
      <c r="BO2116" t="s">
        <v>108</v>
      </c>
      <c r="BP2116" t="s">
        <v>108</v>
      </c>
      <c r="BQ2116" t="s">
        <v>108</v>
      </c>
      <c r="BR2116" t="s">
        <v>108</v>
      </c>
      <c r="BS2116" t="s">
        <v>108</v>
      </c>
      <c r="BT2116" t="s">
        <v>108</v>
      </c>
      <c r="BU2116" t="s">
        <v>108</v>
      </c>
      <c r="BV2116" t="s">
        <v>108</v>
      </c>
      <c r="BW2116" t="s">
        <v>108</v>
      </c>
      <c r="BX2116" t="s">
        <v>108</v>
      </c>
      <c r="BY2116" t="s">
        <v>108</v>
      </c>
      <c r="BZ2116" t="s">
        <v>108</v>
      </c>
      <c r="CA2116" t="s">
        <v>108</v>
      </c>
      <c r="CB2116" t="s">
        <v>108</v>
      </c>
      <c r="CC2116" t="s">
        <v>108</v>
      </c>
      <c r="CD2116" t="s">
        <v>108</v>
      </c>
      <c r="CE2116" t="s">
        <v>108</v>
      </c>
      <c r="CF2116" t="s">
        <v>108</v>
      </c>
      <c r="CG2116" t="s">
        <v>108</v>
      </c>
      <c r="CH2116" t="s">
        <v>108</v>
      </c>
      <c r="CI2116" t="s">
        <v>108</v>
      </c>
      <c r="CJ2116" t="s">
        <v>108</v>
      </c>
      <c r="CK2116" t="s">
        <v>108</v>
      </c>
      <c r="CL2116" t="s">
        <v>108</v>
      </c>
      <c r="CM2116" t="s">
        <v>108</v>
      </c>
      <c r="CN2116" t="s">
        <v>108</v>
      </c>
      <c r="CO2116" t="s">
        <v>108</v>
      </c>
      <c r="CP2116" t="s">
        <v>108</v>
      </c>
      <c r="CQ2116" t="s">
        <v>108</v>
      </c>
      <c r="CR2116" t="s">
        <v>108</v>
      </c>
      <c r="CS2116" t="s">
        <v>108</v>
      </c>
      <c r="CT2116" t="s">
        <v>108</v>
      </c>
      <c r="CU2116" t="s">
        <v>108</v>
      </c>
      <c r="CV2116" t="s">
        <v>108</v>
      </c>
      <c r="CW2116" t="s">
        <v>108</v>
      </c>
      <c r="CX2116" t="s">
        <v>108</v>
      </c>
      <c r="CY2116" t="s">
        <v>108</v>
      </c>
      <c r="CZ2116" t="s">
        <v>108</v>
      </c>
      <c r="DA2116" t="s">
        <v>108</v>
      </c>
      <c r="DB2116" t="s">
        <v>108</v>
      </c>
      <c r="DC2116" t="s">
        <v>108</v>
      </c>
      <c r="DD2116" t="s">
        <v>108</v>
      </c>
      <c r="DE2116" t="s">
        <v>108</v>
      </c>
      <c r="DF2116" t="s">
        <v>108</v>
      </c>
      <c r="DG2116" t="s">
        <v>108</v>
      </c>
      <c r="DH2116" t="s">
        <v>108</v>
      </c>
      <c r="DI2116" t="s">
        <v>108</v>
      </c>
      <c r="DJ2116" t="s">
        <v>108</v>
      </c>
      <c r="DK2116" t="s">
        <v>108</v>
      </c>
      <c r="DL2116" t="s">
        <v>108</v>
      </c>
      <c r="DM2116" t="s">
        <v>108</v>
      </c>
      <c r="DN2116" t="s">
        <v>108</v>
      </c>
      <c r="DO2116" t="s">
        <v>108</v>
      </c>
    </row>
    <row r="2117" spans="1:125" x14ac:dyDescent="0.2">
      <c r="A2117" t="e">
        <f ca="1">_xll.BFieldInfo($B$2117)</f>
        <v>#NAME?</v>
      </c>
      <c r="B2117" t="s">
        <v>113</v>
      </c>
      <c r="C2117" t="s">
        <v>108</v>
      </c>
      <c r="D2117" t="s">
        <v>108</v>
      </c>
      <c r="E2117" t="s">
        <v>108</v>
      </c>
      <c r="F2117" t="s">
        <v>108</v>
      </c>
      <c r="G2117" t="s">
        <v>108</v>
      </c>
      <c r="H2117" t="s">
        <v>108</v>
      </c>
      <c r="I2117" t="s">
        <v>108</v>
      </c>
      <c r="J2117" t="s">
        <v>108</v>
      </c>
      <c r="K2117" t="s">
        <v>108</v>
      </c>
      <c r="L2117" t="s">
        <v>108</v>
      </c>
      <c r="M2117" t="s">
        <v>108</v>
      </c>
      <c r="N2117" t="s">
        <v>108</v>
      </c>
      <c r="O2117" t="s">
        <v>108</v>
      </c>
      <c r="P2117" t="s">
        <v>108</v>
      </c>
      <c r="Q2117" t="s">
        <v>108</v>
      </c>
      <c r="R2117" t="s">
        <v>108</v>
      </c>
      <c r="S2117" t="s">
        <v>108</v>
      </c>
      <c r="T2117" t="s">
        <v>108</v>
      </c>
      <c r="U2117" t="s">
        <v>108</v>
      </c>
      <c r="V2117" t="s">
        <v>108</v>
      </c>
      <c r="W2117" t="s">
        <v>108</v>
      </c>
      <c r="X2117" t="s">
        <v>108</v>
      </c>
      <c r="Y2117" t="s">
        <v>108</v>
      </c>
      <c r="Z2117" t="s">
        <v>108</v>
      </c>
      <c r="AA2117" t="s">
        <v>108</v>
      </c>
      <c r="AB2117" t="s">
        <v>108</v>
      </c>
      <c r="AC2117" t="s">
        <v>108</v>
      </c>
      <c r="AD2117" t="s">
        <v>108</v>
      </c>
      <c r="AE2117" t="s">
        <v>108</v>
      </c>
      <c r="AF2117" t="s">
        <v>108</v>
      </c>
      <c r="AG2117" t="s">
        <v>108</v>
      </c>
      <c r="AH2117" t="s">
        <v>108</v>
      </c>
      <c r="AI2117" t="s">
        <v>108</v>
      </c>
      <c r="AJ2117" t="s">
        <v>108</v>
      </c>
      <c r="AK2117" t="s">
        <v>108</v>
      </c>
      <c r="AL2117" t="s">
        <v>108</v>
      </c>
      <c r="AM2117" t="s">
        <v>108</v>
      </c>
      <c r="AN2117" t="s">
        <v>108</v>
      </c>
      <c r="AO2117" t="s">
        <v>108</v>
      </c>
      <c r="AP2117" t="s">
        <v>108</v>
      </c>
      <c r="AQ2117" t="s">
        <v>108</v>
      </c>
      <c r="AR2117" t="s">
        <v>108</v>
      </c>
      <c r="AS2117" t="s">
        <v>108</v>
      </c>
      <c r="AT2117" t="s">
        <v>108</v>
      </c>
      <c r="AU2117" t="s">
        <v>108</v>
      </c>
      <c r="AV2117" t="s">
        <v>108</v>
      </c>
      <c r="AW2117" t="s">
        <v>108</v>
      </c>
      <c r="AX2117" t="s">
        <v>108</v>
      </c>
      <c r="AY2117" t="s">
        <v>108</v>
      </c>
      <c r="AZ2117" t="s">
        <v>108</v>
      </c>
      <c r="BA2117" t="s">
        <v>108</v>
      </c>
      <c r="BB2117" t="s">
        <v>108</v>
      </c>
      <c r="BC2117" t="s">
        <v>108</v>
      </c>
      <c r="BD2117" t="s">
        <v>108</v>
      </c>
      <c r="BE2117" t="s">
        <v>108</v>
      </c>
      <c r="BF2117" t="s">
        <v>108</v>
      </c>
      <c r="BG2117" t="s">
        <v>108</v>
      </c>
      <c r="BH2117" t="s">
        <v>108</v>
      </c>
      <c r="BI2117" t="s">
        <v>108</v>
      </c>
      <c r="BJ2117" t="s">
        <v>108</v>
      </c>
      <c r="BK2117" t="s">
        <v>108</v>
      </c>
      <c r="BL2117" t="s">
        <v>108</v>
      </c>
      <c r="BM2117" t="s">
        <v>108</v>
      </c>
      <c r="BN2117" t="s">
        <v>108</v>
      </c>
      <c r="BO2117" t="s">
        <v>108</v>
      </c>
      <c r="BP2117" t="s">
        <v>108</v>
      </c>
      <c r="BQ2117" t="s">
        <v>108</v>
      </c>
      <c r="BR2117" t="s">
        <v>108</v>
      </c>
      <c r="BS2117" t="s">
        <v>108</v>
      </c>
      <c r="BT2117" t="s">
        <v>108</v>
      </c>
      <c r="BU2117" t="s">
        <v>108</v>
      </c>
      <c r="BV2117" t="s">
        <v>108</v>
      </c>
      <c r="BW2117" t="s">
        <v>108</v>
      </c>
      <c r="BX2117" t="s">
        <v>108</v>
      </c>
      <c r="BY2117" t="s">
        <v>108</v>
      </c>
      <c r="BZ2117" t="s">
        <v>108</v>
      </c>
      <c r="CA2117" t="s">
        <v>108</v>
      </c>
      <c r="CB2117" t="s">
        <v>108</v>
      </c>
      <c r="CC2117" t="s">
        <v>108</v>
      </c>
      <c r="CD2117" t="s">
        <v>108</v>
      </c>
      <c r="CE2117" t="s">
        <v>108</v>
      </c>
      <c r="CF2117" t="s">
        <v>108</v>
      </c>
      <c r="CG2117" t="s">
        <v>108</v>
      </c>
      <c r="CH2117" t="s">
        <v>108</v>
      </c>
      <c r="CI2117" t="s">
        <v>108</v>
      </c>
      <c r="CJ2117" t="s">
        <v>108</v>
      </c>
      <c r="CK2117" t="s">
        <v>108</v>
      </c>
      <c r="CL2117" t="s">
        <v>108</v>
      </c>
      <c r="CM2117" t="s">
        <v>108</v>
      </c>
      <c r="CN2117" t="s">
        <v>108</v>
      </c>
      <c r="CO2117" t="s">
        <v>108</v>
      </c>
      <c r="CP2117" t="s">
        <v>108</v>
      </c>
      <c r="CQ2117" t="s">
        <v>108</v>
      </c>
      <c r="CR2117" t="s">
        <v>108</v>
      </c>
      <c r="CS2117" t="s">
        <v>108</v>
      </c>
      <c r="CT2117" t="s">
        <v>108</v>
      </c>
      <c r="CU2117" t="s">
        <v>108</v>
      </c>
      <c r="CV2117" t="s">
        <v>108</v>
      </c>
      <c r="CW2117" t="s">
        <v>108</v>
      </c>
      <c r="CX2117" t="s">
        <v>108</v>
      </c>
      <c r="CY2117" t="s">
        <v>108</v>
      </c>
      <c r="CZ2117" t="s">
        <v>108</v>
      </c>
      <c r="DA2117" t="s">
        <v>108</v>
      </c>
      <c r="DB2117" t="s">
        <v>108</v>
      </c>
      <c r="DC2117" t="s">
        <v>108</v>
      </c>
      <c r="DD2117" t="s">
        <v>108</v>
      </c>
      <c r="DE2117" t="s">
        <v>108</v>
      </c>
      <c r="DF2117" t="s">
        <v>108</v>
      </c>
      <c r="DG2117" t="s">
        <v>108</v>
      </c>
      <c r="DH2117" t="s">
        <v>108</v>
      </c>
      <c r="DI2117" t="s">
        <v>108</v>
      </c>
      <c r="DJ2117" t="s">
        <v>108</v>
      </c>
      <c r="DK2117" t="s">
        <v>108</v>
      </c>
      <c r="DL2117" t="s">
        <v>108</v>
      </c>
      <c r="DM2117" t="s">
        <v>108</v>
      </c>
      <c r="DN2117" t="s">
        <v>108</v>
      </c>
      <c r="DO2117" t="s">
        <v>108</v>
      </c>
    </row>
    <row r="2118" spans="1:125" x14ac:dyDescent="0.2">
      <c r="A2118" t="e">
        <f ca="1">_xll.BFieldInfo($B$2118)</f>
        <v>#NAME?</v>
      </c>
      <c r="B2118" t="s">
        <v>114</v>
      </c>
      <c r="C2118" t="s">
        <v>108</v>
      </c>
      <c r="D2118" t="s">
        <v>108</v>
      </c>
      <c r="E2118" t="s">
        <v>108</v>
      </c>
      <c r="F2118" t="s">
        <v>108</v>
      </c>
      <c r="G2118" t="s">
        <v>108</v>
      </c>
      <c r="H2118" t="s">
        <v>108</v>
      </c>
      <c r="I2118" t="s">
        <v>108</v>
      </c>
      <c r="J2118" t="s">
        <v>108</v>
      </c>
      <c r="K2118" t="s">
        <v>108</v>
      </c>
      <c r="L2118" t="s">
        <v>108</v>
      </c>
      <c r="M2118" t="s">
        <v>108</v>
      </c>
      <c r="N2118" t="s">
        <v>108</v>
      </c>
      <c r="O2118" t="s">
        <v>108</v>
      </c>
      <c r="P2118" t="s">
        <v>108</v>
      </c>
      <c r="Q2118" t="s">
        <v>108</v>
      </c>
      <c r="R2118" t="s">
        <v>108</v>
      </c>
      <c r="S2118" t="s">
        <v>108</v>
      </c>
      <c r="T2118" t="s">
        <v>108</v>
      </c>
      <c r="U2118" t="s">
        <v>108</v>
      </c>
      <c r="V2118" t="s">
        <v>108</v>
      </c>
      <c r="W2118" t="s">
        <v>108</v>
      </c>
      <c r="X2118" t="s">
        <v>108</v>
      </c>
      <c r="Y2118" t="s">
        <v>108</v>
      </c>
      <c r="Z2118" t="s">
        <v>108</v>
      </c>
      <c r="AA2118" t="s">
        <v>108</v>
      </c>
      <c r="AB2118" t="s">
        <v>108</v>
      </c>
      <c r="AC2118" t="s">
        <v>108</v>
      </c>
      <c r="AD2118" t="s">
        <v>108</v>
      </c>
      <c r="AE2118" t="s">
        <v>108</v>
      </c>
      <c r="AF2118" t="s">
        <v>108</v>
      </c>
      <c r="AG2118" t="s">
        <v>108</v>
      </c>
      <c r="AH2118" t="s">
        <v>108</v>
      </c>
      <c r="AI2118" t="s">
        <v>108</v>
      </c>
      <c r="AJ2118" t="s">
        <v>108</v>
      </c>
      <c r="AK2118" t="s">
        <v>108</v>
      </c>
      <c r="AL2118" t="s">
        <v>108</v>
      </c>
      <c r="AM2118" t="s">
        <v>108</v>
      </c>
      <c r="AN2118" t="s">
        <v>108</v>
      </c>
      <c r="AO2118" t="s">
        <v>108</v>
      </c>
      <c r="AP2118" t="s">
        <v>108</v>
      </c>
      <c r="AQ2118" t="s">
        <v>108</v>
      </c>
      <c r="AR2118" t="s">
        <v>108</v>
      </c>
      <c r="AS2118" t="s">
        <v>108</v>
      </c>
      <c r="AT2118" t="s">
        <v>108</v>
      </c>
      <c r="AU2118" t="s">
        <v>108</v>
      </c>
      <c r="AV2118" t="s">
        <v>108</v>
      </c>
      <c r="AW2118" t="s">
        <v>108</v>
      </c>
      <c r="AX2118" t="s">
        <v>108</v>
      </c>
      <c r="AY2118" t="s">
        <v>108</v>
      </c>
      <c r="AZ2118" t="s">
        <v>108</v>
      </c>
      <c r="BA2118" t="s">
        <v>108</v>
      </c>
      <c r="BB2118" t="s">
        <v>108</v>
      </c>
      <c r="BC2118" t="s">
        <v>108</v>
      </c>
      <c r="BD2118" t="s">
        <v>108</v>
      </c>
      <c r="BE2118" t="s">
        <v>108</v>
      </c>
      <c r="BF2118" t="s">
        <v>108</v>
      </c>
      <c r="BG2118" t="s">
        <v>108</v>
      </c>
      <c r="BH2118" t="s">
        <v>108</v>
      </c>
      <c r="BI2118" t="s">
        <v>108</v>
      </c>
      <c r="BJ2118" t="s">
        <v>108</v>
      </c>
      <c r="BK2118" t="s">
        <v>108</v>
      </c>
      <c r="BL2118" t="s">
        <v>108</v>
      </c>
      <c r="BM2118" t="s">
        <v>108</v>
      </c>
      <c r="BN2118" t="s">
        <v>108</v>
      </c>
      <c r="BO2118" t="s">
        <v>108</v>
      </c>
      <c r="BP2118" t="s">
        <v>108</v>
      </c>
      <c r="BQ2118" t="s">
        <v>108</v>
      </c>
      <c r="BR2118" t="s">
        <v>108</v>
      </c>
      <c r="BS2118" t="s">
        <v>108</v>
      </c>
      <c r="BT2118" t="s">
        <v>108</v>
      </c>
      <c r="BU2118" t="s">
        <v>108</v>
      </c>
      <c r="BV2118" t="s">
        <v>108</v>
      </c>
      <c r="BW2118" t="s">
        <v>108</v>
      </c>
      <c r="BX2118" t="s">
        <v>108</v>
      </c>
      <c r="BY2118" t="s">
        <v>108</v>
      </c>
      <c r="BZ2118" t="s">
        <v>108</v>
      </c>
      <c r="CA2118" t="s">
        <v>108</v>
      </c>
      <c r="CB2118" t="s">
        <v>108</v>
      </c>
      <c r="CC2118" t="s">
        <v>108</v>
      </c>
      <c r="CD2118" t="s">
        <v>108</v>
      </c>
      <c r="CE2118" t="s">
        <v>108</v>
      </c>
      <c r="CF2118" t="s">
        <v>108</v>
      </c>
      <c r="CG2118" t="s">
        <v>108</v>
      </c>
      <c r="CH2118" t="s">
        <v>108</v>
      </c>
      <c r="CI2118" t="s">
        <v>108</v>
      </c>
      <c r="CJ2118" t="s">
        <v>108</v>
      </c>
      <c r="CK2118" t="s">
        <v>108</v>
      </c>
      <c r="CL2118" t="s">
        <v>108</v>
      </c>
      <c r="CM2118" t="s">
        <v>108</v>
      </c>
      <c r="CN2118" t="s">
        <v>108</v>
      </c>
      <c r="CO2118" t="s">
        <v>108</v>
      </c>
      <c r="CP2118" t="s">
        <v>108</v>
      </c>
      <c r="CQ2118" t="s">
        <v>108</v>
      </c>
      <c r="CR2118" t="s">
        <v>108</v>
      </c>
      <c r="CS2118" t="s">
        <v>108</v>
      </c>
      <c r="CT2118" t="s">
        <v>108</v>
      </c>
      <c r="CU2118" t="s">
        <v>108</v>
      </c>
      <c r="CV2118" t="s">
        <v>108</v>
      </c>
      <c r="CW2118" t="s">
        <v>108</v>
      </c>
      <c r="CX2118" t="s">
        <v>108</v>
      </c>
      <c r="CY2118" t="s">
        <v>108</v>
      </c>
      <c r="CZ2118" t="s">
        <v>108</v>
      </c>
      <c r="DA2118" t="s">
        <v>108</v>
      </c>
      <c r="DB2118" t="s">
        <v>108</v>
      </c>
      <c r="DC2118" t="s">
        <v>108</v>
      </c>
      <c r="DD2118" t="s">
        <v>108</v>
      </c>
      <c r="DE2118" t="s">
        <v>108</v>
      </c>
      <c r="DF2118" t="s">
        <v>108</v>
      </c>
      <c r="DG2118" t="s">
        <v>108</v>
      </c>
      <c r="DH2118" t="s">
        <v>108</v>
      </c>
      <c r="DI2118" t="s">
        <v>108</v>
      </c>
      <c r="DJ2118" t="s">
        <v>108</v>
      </c>
      <c r="DK2118" t="s">
        <v>108</v>
      </c>
      <c r="DL2118" t="s">
        <v>108</v>
      </c>
      <c r="DM2118" t="s">
        <v>108</v>
      </c>
      <c r="DN2118" t="s">
        <v>108</v>
      </c>
      <c r="DO2118" t="s">
        <v>108</v>
      </c>
    </row>
    <row r="2119" spans="1:125" x14ac:dyDescent="0.2">
      <c r="A2119" t="e">
        <f ca="1">_xll.BFieldInfo($B$2119)</f>
        <v>#NAME?</v>
      </c>
      <c r="B2119" t="s">
        <v>115</v>
      </c>
      <c r="C2119">
        <v>1772.1591000000001</v>
      </c>
      <c r="D2119">
        <v>1849.8262999999999</v>
      </c>
      <c r="E2119">
        <v>1849.8262999999999</v>
      </c>
      <c r="F2119">
        <v>1849.8262999999999</v>
      </c>
      <c r="G2119">
        <v>1763.0209</v>
      </c>
      <c r="H2119">
        <v>1763.0209</v>
      </c>
      <c r="I2119">
        <v>1763.0209</v>
      </c>
      <c r="J2119">
        <v>1203.8458000000001</v>
      </c>
      <c r="K2119">
        <v>1203.8458000000001</v>
      </c>
      <c r="L2119">
        <v>1203.8458000000001</v>
      </c>
      <c r="M2119">
        <v>1401.7897</v>
      </c>
      <c r="N2119">
        <v>1401.7897</v>
      </c>
      <c r="O2119">
        <v>1401.7897</v>
      </c>
      <c r="P2119">
        <v>1658.3523</v>
      </c>
      <c r="Q2119">
        <v>1658.3523</v>
      </c>
      <c r="R2119">
        <v>1658.3523</v>
      </c>
      <c r="S2119">
        <v>1658.3523</v>
      </c>
      <c r="T2119">
        <v>1406.9621</v>
      </c>
      <c r="U2119">
        <v>1406.9621</v>
      </c>
      <c r="V2119">
        <v>1406.9621</v>
      </c>
      <c r="W2119">
        <v>1406.9621</v>
      </c>
      <c r="X2119">
        <v>911.79240000000004</v>
      </c>
      <c r="Y2119">
        <v>911.79240000000004</v>
      </c>
      <c r="Z2119">
        <v>911.79240000000004</v>
      </c>
      <c r="AA2119">
        <v>1128.7781</v>
      </c>
      <c r="AB2119">
        <v>1128.7781</v>
      </c>
      <c r="AC2119">
        <v>1128.7781</v>
      </c>
      <c r="AD2119">
        <v>1128.7781</v>
      </c>
      <c r="AE2119">
        <v>1346.2855999999999</v>
      </c>
      <c r="AF2119">
        <v>1346.2855999999999</v>
      </c>
      <c r="AG2119">
        <v>1346.2855999999999</v>
      </c>
      <c r="AH2119">
        <v>1346.2855999999999</v>
      </c>
      <c r="AI2119">
        <v>1175.4391000000001</v>
      </c>
      <c r="AJ2119">
        <v>1175.4391000000001</v>
      </c>
      <c r="AK2119">
        <v>1175.4391000000001</v>
      </c>
      <c r="AL2119">
        <v>1175.4391000000001</v>
      </c>
      <c r="AM2119">
        <v>793.75080000000003</v>
      </c>
      <c r="AN2119">
        <v>793.75080000000003</v>
      </c>
      <c r="AO2119">
        <v>793.75080000000003</v>
      </c>
      <c r="AP2119">
        <v>793.75080000000003</v>
      </c>
      <c r="AQ2119">
        <v>921.67840000000001</v>
      </c>
      <c r="AR2119">
        <v>921.67840000000001</v>
      </c>
      <c r="AS2119">
        <v>921.67840000000001</v>
      </c>
      <c r="AT2119">
        <v>921.67840000000001</v>
      </c>
      <c r="AU2119">
        <v>1094.2882</v>
      </c>
      <c r="AV2119">
        <v>1094.2882</v>
      </c>
      <c r="AW2119">
        <v>1094.2882</v>
      </c>
      <c r="AX2119">
        <v>909.42560000000003</v>
      </c>
      <c r="AY2119">
        <v>909.42560000000003</v>
      </c>
      <c r="AZ2119">
        <v>909.42560000000003</v>
      </c>
      <c r="BA2119">
        <v>633.5779</v>
      </c>
      <c r="BB2119">
        <v>633.5779</v>
      </c>
      <c r="BC2119">
        <v>633.5779</v>
      </c>
      <c r="BD2119">
        <v>633.5779</v>
      </c>
      <c r="BE2119">
        <v>788.23829999999998</v>
      </c>
      <c r="BF2119">
        <v>788.23829999999998</v>
      </c>
      <c r="BG2119">
        <v>788.23829999999998</v>
      </c>
      <c r="BH2119">
        <v>937.6</v>
      </c>
      <c r="BI2119">
        <v>937.6</v>
      </c>
      <c r="BJ2119">
        <v>937.6</v>
      </c>
      <c r="BK2119">
        <v>748.14610000000005</v>
      </c>
      <c r="BL2119">
        <v>748.14610000000005</v>
      </c>
      <c r="BM2119">
        <v>748.14610000000005</v>
      </c>
      <c r="BN2119">
        <v>590.19230000000005</v>
      </c>
      <c r="BO2119">
        <v>590.19230000000005</v>
      </c>
      <c r="BP2119">
        <v>590.19230000000005</v>
      </c>
      <c r="BQ2119">
        <v>683.34209999999996</v>
      </c>
      <c r="BR2119">
        <v>683.34209999999996</v>
      </c>
      <c r="BS2119">
        <v>683.34209999999996</v>
      </c>
      <c r="BT2119">
        <v>848.10490000000004</v>
      </c>
      <c r="BU2119">
        <v>848.10490000000004</v>
      </c>
      <c r="BV2119">
        <v>848.10490000000004</v>
      </c>
      <c r="BW2119">
        <v>576.27940000000001</v>
      </c>
      <c r="BX2119">
        <v>576.27940000000001</v>
      </c>
      <c r="BY2119">
        <v>576.27940000000001</v>
      </c>
      <c r="BZ2119">
        <v>519.84500000000003</v>
      </c>
      <c r="CA2119">
        <v>519.84500000000003</v>
      </c>
      <c r="CB2119">
        <v>519.84500000000003</v>
      </c>
      <c r="CC2119">
        <v>545.95270000000005</v>
      </c>
      <c r="CD2119">
        <v>545.95270000000005</v>
      </c>
      <c r="CE2119">
        <v>545.95270000000005</v>
      </c>
      <c r="CF2119">
        <v>714.40629999999999</v>
      </c>
      <c r="CG2119">
        <v>714.40629999999999</v>
      </c>
      <c r="CH2119">
        <v>714.40629999999999</v>
      </c>
      <c r="CI2119">
        <v>458.81189999999998</v>
      </c>
      <c r="CJ2119">
        <v>458.81189999999998</v>
      </c>
      <c r="CK2119">
        <v>458.81189999999998</v>
      </c>
      <c r="CL2119">
        <v>415.24900000000002</v>
      </c>
      <c r="CM2119">
        <v>415.24900000000002</v>
      </c>
      <c r="CN2119">
        <v>415.24900000000002</v>
      </c>
      <c r="CO2119" t="s">
        <v>108</v>
      </c>
      <c r="CP2119" t="s">
        <v>108</v>
      </c>
      <c r="CQ2119" t="s">
        <v>108</v>
      </c>
      <c r="CR2119" t="s">
        <v>108</v>
      </c>
      <c r="CS2119" t="s">
        <v>108</v>
      </c>
      <c r="CT2119" t="s">
        <v>108</v>
      </c>
      <c r="CU2119" t="s">
        <v>108</v>
      </c>
      <c r="CV2119" t="s">
        <v>108</v>
      </c>
      <c r="CW2119" t="s">
        <v>108</v>
      </c>
      <c r="CX2119" t="s">
        <v>108</v>
      </c>
      <c r="CY2119" t="s">
        <v>108</v>
      </c>
      <c r="CZ2119" t="s">
        <v>108</v>
      </c>
      <c r="DA2119" t="s">
        <v>108</v>
      </c>
      <c r="DB2119" t="s">
        <v>108</v>
      </c>
      <c r="DC2119" t="s">
        <v>108</v>
      </c>
      <c r="DD2119" t="s">
        <v>108</v>
      </c>
      <c r="DE2119" t="s">
        <v>108</v>
      </c>
      <c r="DF2119" t="s">
        <v>108</v>
      </c>
      <c r="DG2119" t="s">
        <v>108</v>
      </c>
      <c r="DH2119" t="s">
        <v>108</v>
      </c>
      <c r="DI2119" t="s">
        <v>108</v>
      </c>
      <c r="DJ2119" t="s">
        <v>108</v>
      </c>
      <c r="DK2119" t="s">
        <v>108</v>
      </c>
      <c r="DL2119" t="s">
        <v>108</v>
      </c>
      <c r="DM2119" t="s">
        <v>108</v>
      </c>
      <c r="DN2119" t="s">
        <v>108</v>
      </c>
      <c r="DO2119" t="s">
        <v>108</v>
      </c>
    </row>
    <row r="2120" spans="1:125" x14ac:dyDescent="0.2">
      <c r="A2120" t="e">
        <f ca="1">_xll.BFieldInfo($B$2120)</f>
        <v>#NAME?</v>
      </c>
      <c r="B2120" t="s">
        <v>116</v>
      </c>
      <c r="C2120" t="s">
        <v>108</v>
      </c>
      <c r="D2120" t="s">
        <v>108</v>
      </c>
      <c r="E2120" t="s">
        <v>108</v>
      </c>
      <c r="F2120" t="s">
        <v>108</v>
      </c>
      <c r="G2120" t="s">
        <v>108</v>
      </c>
      <c r="H2120" t="s">
        <v>108</v>
      </c>
      <c r="I2120" t="s">
        <v>108</v>
      </c>
      <c r="J2120" t="s">
        <v>108</v>
      </c>
      <c r="K2120" t="s">
        <v>108</v>
      </c>
      <c r="L2120" t="s">
        <v>108</v>
      </c>
      <c r="M2120" t="s">
        <v>108</v>
      </c>
      <c r="N2120" t="s">
        <v>108</v>
      </c>
      <c r="O2120" t="s">
        <v>108</v>
      </c>
      <c r="P2120" t="s">
        <v>108</v>
      </c>
      <c r="Q2120" t="s">
        <v>108</v>
      </c>
      <c r="R2120" t="s">
        <v>108</v>
      </c>
      <c r="S2120" t="s">
        <v>108</v>
      </c>
      <c r="T2120" t="s">
        <v>108</v>
      </c>
      <c r="U2120" t="s">
        <v>108</v>
      </c>
      <c r="V2120" t="s">
        <v>108</v>
      </c>
      <c r="W2120" t="s">
        <v>108</v>
      </c>
      <c r="X2120" t="s">
        <v>108</v>
      </c>
      <c r="Y2120" t="s">
        <v>108</v>
      </c>
      <c r="Z2120" t="s">
        <v>108</v>
      </c>
      <c r="AA2120" t="s">
        <v>108</v>
      </c>
      <c r="AB2120" t="s">
        <v>108</v>
      </c>
      <c r="AC2120" t="s">
        <v>108</v>
      </c>
      <c r="AD2120" t="s">
        <v>108</v>
      </c>
      <c r="AE2120" t="s">
        <v>108</v>
      </c>
      <c r="AF2120" t="s">
        <v>108</v>
      </c>
      <c r="AG2120" t="s">
        <v>108</v>
      </c>
      <c r="AH2120" t="s">
        <v>108</v>
      </c>
      <c r="AI2120" t="s">
        <v>108</v>
      </c>
      <c r="AJ2120" t="s">
        <v>108</v>
      </c>
      <c r="AK2120" t="s">
        <v>108</v>
      </c>
      <c r="AL2120" t="s">
        <v>108</v>
      </c>
      <c r="AM2120" t="s">
        <v>108</v>
      </c>
      <c r="AN2120" t="s">
        <v>108</v>
      </c>
      <c r="AO2120" t="s">
        <v>108</v>
      </c>
      <c r="AP2120" t="s">
        <v>108</v>
      </c>
      <c r="AQ2120" t="s">
        <v>108</v>
      </c>
      <c r="AR2120" t="s">
        <v>108</v>
      </c>
      <c r="AS2120" t="s">
        <v>108</v>
      </c>
      <c r="AT2120" t="s">
        <v>108</v>
      </c>
      <c r="AU2120" t="s">
        <v>108</v>
      </c>
      <c r="AV2120" t="s">
        <v>108</v>
      </c>
      <c r="AW2120" t="s">
        <v>108</v>
      </c>
      <c r="AX2120" t="s">
        <v>108</v>
      </c>
      <c r="AY2120" t="s">
        <v>108</v>
      </c>
      <c r="AZ2120" t="s">
        <v>108</v>
      </c>
      <c r="BA2120" t="s">
        <v>108</v>
      </c>
      <c r="BB2120" t="s">
        <v>108</v>
      </c>
      <c r="BC2120" t="s">
        <v>108</v>
      </c>
      <c r="BD2120" t="s">
        <v>108</v>
      </c>
      <c r="BE2120" t="s">
        <v>108</v>
      </c>
      <c r="BF2120" t="s">
        <v>108</v>
      </c>
      <c r="BG2120" t="s">
        <v>108</v>
      </c>
      <c r="BH2120" t="s">
        <v>108</v>
      </c>
      <c r="BI2120" t="s">
        <v>108</v>
      </c>
      <c r="BJ2120" t="s">
        <v>108</v>
      </c>
      <c r="BK2120" t="s">
        <v>108</v>
      </c>
      <c r="BL2120" t="s">
        <v>108</v>
      </c>
      <c r="BM2120" t="s">
        <v>108</v>
      </c>
      <c r="BN2120" t="s">
        <v>108</v>
      </c>
      <c r="BO2120" t="s">
        <v>108</v>
      </c>
      <c r="BP2120" t="s">
        <v>108</v>
      </c>
      <c r="BQ2120" t="s">
        <v>108</v>
      </c>
      <c r="BR2120" t="s">
        <v>108</v>
      </c>
      <c r="BS2120" t="s">
        <v>108</v>
      </c>
      <c r="BT2120" t="s">
        <v>108</v>
      </c>
      <c r="BU2120" t="s">
        <v>108</v>
      </c>
      <c r="BV2120" t="s">
        <v>108</v>
      </c>
      <c r="BW2120" t="s">
        <v>108</v>
      </c>
      <c r="BX2120" t="s">
        <v>108</v>
      </c>
      <c r="BY2120" t="s">
        <v>108</v>
      </c>
      <c r="BZ2120" t="s">
        <v>108</v>
      </c>
      <c r="CA2120" t="s">
        <v>108</v>
      </c>
      <c r="CB2120" t="s">
        <v>108</v>
      </c>
      <c r="CC2120" t="s">
        <v>108</v>
      </c>
      <c r="CD2120" t="s">
        <v>108</v>
      </c>
      <c r="CE2120" t="s">
        <v>108</v>
      </c>
      <c r="CF2120" t="s">
        <v>108</v>
      </c>
      <c r="CG2120" t="s">
        <v>108</v>
      </c>
      <c r="CH2120" t="s">
        <v>108</v>
      </c>
      <c r="CI2120" t="s">
        <v>108</v>
      </c>
      <c r="CJ2120" t="s">
        <v>108</v>
      </c>
      <c r="CK2120" t="s">
        <v>108</v>
      </c>
      <c r="CL2120" t="s">
        <v>108</v>
      </c>
      <c r="CM2120" t="s">
        <v>108</v>
      </c>
      <c r="CN2120" t="s">
        <v>108</v>
      </c>
      <c r="CO2120" t="s">
        <v>108</v>
      </c>
      <c r="CP2120" t="s">
        <v>108</v>
      </c>
      <c r="CQ2120" t="s">
        <v>108</v>
      </c>
      <c r="CR2120" t="s">
        <v>108</v>
      </c>
      <c r="CS2120" t="s">
        <v>108</v>
      </c>
      <c r="CT2120" t="s">
        <v>108</v>
      </c>
      <c r="CU2120" t="s">
        <v>108</v>
      </c>
      <c r="CV2120" t="s">
        <v>108</v>
      </c>
      <c r="CW2120" t="s">
        <v>108</v>
      </c>
      <c r="CX2120" t="s">
        <v>108</v>
      </c>
      <c r="CY2120" t="s">
        <v>108</v>
      </c>
      <c r="CZ2120" t="s">
        <v>108</v>
      </c>
      <c r="DA2120" t="s">
        <v>108</v>
      </c>
      <c r="DB2120" t="s">
        <v>108</v>
      </c>
      <c r="DC2120" t="s">
        <v>108</v>
      </c>
      <c r="DD2120" t="s">
        <v>108</v>
      </c>
      <c r="DE2120" t="s">
        <v>108</v>
      </c>
      <c r="DF2120" t="s">
        <v>108</v>
      </c>
      <c r="DG2120" t="s">
        <v>108</v>
      </c>
      <c r="DH2120" t="s">
        <v>108</v>
      </c>
      <c r="DI2120" t="s">
        <v>108</v>
      </c>
      <c r="DJ2120" t="s">
        <v>108</v>
      </c>
      <c r="DK2120" t="s">
        <v>108</v>
      </c>
      <c r="DL2120" t="s">
        <v>108</v>
      </c>
      <c r="DM2120" t="s">
        <v>108</v>
      </c>
      <c r="DN2120" t="s">
        <v>108</v>
      </c>
      <c r="DO2120" t="s">
        <v>108</v>
      </c>
    </row>
    <row r="2121" spans="1:125" x14ac:dyDescent="0.2">
      <c r="A2121" t="e">
        <f ca="1">_xll.BFieldInfo($B$2121)</f>
        <v>#NAME?</v>
      </c>
      <c r="B2121" t="s">
        <v>117</v>
      </c>
      <c r="C2121" t="s">
        <v>108</v>
      </c>
      <c r="D2121" t="s">
        <v>108</v>
      </c>
      <c r="E2121" t="s">
        <v>108</v>
      </c>
      <c r="F2121" t="s">
        <v>108</v>
      </c>
      <c r="G2121" t="s">
        <v>108</v>
      </c>
      <c r="H2121" t="s">
        <v>108</v>
      </c>
      <c r="I2121" t="s">
        <v>108</v>
      </c>
      <c r="J2121" t="s">
        <v>108</v>
      </c>
      <c r="K2121" t="s">
        <v>108</v>
      </c>
      <c r="L2121" t="s">
        <v>108</v>
      </c>
      <c r="M2121" t="s">
        <v>108</v>
      </c>
      <c r="N2121" t="s">
        <v>108</v>
      </c>
      <c r="O2121" t="s">
        <v>108</v>
      </c>
      <c r="P2121" t="s">
        <v>108</v>
      </c>
      <c r="Q2121" t="s">
        <v>108</v>
      </c>
      <c r="R2121" t="s">
        <v>108</v>
      </c>
      <c r="S2121" t="s">
        <v>108</v>
      </c>
      <c r="T2121" t="s">
        <v>108</v>
      </c>
      <c r="U2121" t="s">
        <v>108</v>
      </c>
      <c r="V2121" t="s">
        <v>108</v>
      </c>
      <c r="W2121" t="s">
        <v>108</v>
      </c>
      <c r="X2121" t="s">
        <v>108</v>
      </c>
      <c r="Y2121" t="s">
        <v>108</v>
      </c>
      <c r="Z2121" t="s">
        <v>108</v>
      </c>
      <c r="AA2121" t="s">
        <v>108</v>
      </c>
      <c r="AB2121" t="s">
        <v>108</v>
      </c>
      <c r="AC2121" t="s">
        <v>108</v>
      </c>
      <c r="AD2121" t="s">
        <v>108</v>
      </c>
      <c r="AE2121" t="s">
        <v>108</v>
      </c>
      <c r="AF2121" t="s">
        <v>108</v>
      </c>
      <c r="AG2121" t="s">
        <v>108</v>
      </c>
      <c r="AH2121" t="s">
        <v>108</v>
      </c>
      <c r="AI2121" t="s">
        <v>108</v>
      </c>
      <c r="AJ2121" t="s">
        <v>108</v>
      </c>
      <c r="AK2121" t="s">
        <v>108</v>
      </c>
      <c r="AL2121" t="s">
        <v>108</v>
      </c>
      <c r="AM2121" t="s">
        <v>108</v>
      </c>
      <c r="AN2121" t="s">
        <v>108</v>
      </c>
      <c r="AO2121" t="s">
        <v>108</v>
      </c>
      <c r="AP2121" t="s">
        <v>108</v>
      </c>
      <c r="AQ2121" t="s">
        <v>108</v>
      </c>
      <c r="AR2121" t="s">
        <v>108</v>
      </c>
      <c r="AS2121" t="s">
        <v>108</v>
      </c>
      <c r="AT2121" t="s">
        <v>108</v>
      </c>
      <c r="AU2121" t="s">
        <v>108</v>
      </c>
      <c r="AV2121" t="s">
        <v>108</v>
      </c>
      <c r="AW2121" t="s">
        <v>108</v>
      </c>
      <c r="AX2121" t="s">
        <v>108</v>
      </c>
      <c r="AY2121" t="s">
        <v>108</v>
      </c>
      <c r="AZ2121" t="s">
        <v>108</v>
      </c>
      <c r="BA2121" t="s">
        <v>108</v>
      </c>
      <c r="BB2121" t="s">
        <v>108</v>
      </c>
      <c r="BC2121" t="s">
        <v>108</v>
      </c>
      <c r="BD2121" t="s">
        <v>108</v>
      </c>
      <c r="BE2121" t="s">
        <v>108</v>
      </c>
      <c r="BF2121" t="s">
        <v>108</v>
      </c>
      <c r="BG2121" t="s">
        <v>108</v>
      </c>
      <c r="BH2121" t="s">
        <v>108</v>
      </c>
      <c r="BI2121" t="s">
        <v>108</v>
      </c>
      <c r="BJ2121" t="s">
        <v>108</v>
      </c>
      <c r="BK2121" t="s">
        <v>108</v>
      </c>
      <c r="BL2121" t="s">
        <v>108</v>
      </c>
      <c r="BM2121" t="s">
        <v>108</v>
      </c>
      <c r="BN2121" t="s">
        <v>108</v>
      </c>
      <c r="BO2121" t="s">
        <v>108</v>
      </c>
      <c r="BP2121" t="s">
        <v>108</v>
      </c>
      <c r="BQ2121" t="s">
        <v>108</v>
      </c>
      <c r="BR2121" t="s">
        <v>108</v>
      </c>
      <c r="BS2121" t="s">
        <v>108</v>
      </c>
      <c r="BT2121" t="s">
        <v>108</v>
      </c>
      <c r="BU2121" t="s">
        <v>108</v>
      </c>
      <c r="BV2121" t="s">
        <v>108</v>
      </c>
      <c r="BW2121" t="s">
        <v>108</v>
      </c>
      <c r="BX2121" t="s">
        <v>108</v>
      </c>
      <c r="BY2121" t="s">
        <v>108</v>
      </c>
      <c r="BZ2121" t="s">
        <v>108</v>
      </c>
      <c r="CA2121" t="s">
        <v>108</v>
      </c>
      <c r="CB2121" t="s">
        <v>108</v>
      </c>
      <c r="CC2121" t="s">
        <v>108</v>
      </c>
      <c r="CD2121" t="s">
        <v>108</v>
      </c>
      <c r="CE2121" t="s">
        <v>108</v>
      </c>
      <c r="CF2121" t="s">
        <v>108</v>
      </c>
      <c r="CG2121" t="s">
        <v>108</v>
      </c>
      <c r="CH2121" t="s">
        <v>108</v>
      </c>
      <c r="CI2121" t="s">
        <v>108</v>
      </c>
      <c r="CJ2121" t="s">
        <v>108</v>
      </c>
      <c r="CK2121" t="s">
        <v>108</v>
      </c>
      <c r="CL2121" t="s">
        <v>108</v>
      </c>
      <c r="CM2121" t="s">
        <v>108</v>
      </c>
      <c r="CN2121" t="s">
        <v>108</v>
      </c>
      <c r="CO2121" t="s">
        <v>108</v>
      </c>
      <c r="CP2121" t="s">
        <v>108</v>
      </c>
      <c r="CQ2121" t="s">
        <v>108</v>
      </c>
      <c r="CR2121" t="s">
        <v>108</v>
      </c>
      <c r="CS2121" t="s">
        <v>108</v>
      </c>
      <c r="CT2121" t="s">
        <v>108</v>
      </c>
      <c r="CU2121" t="s">
        <v>108</v>
      </c>
      <c r="CV2121" t="s">
        <v>108</v>
      </c>
      <c r="CW2121" t="s">
        <v>108</v>
      </c>
      <c r="CX2121" t="s">
        <v>108</v>
      </c>
      <c r="CY2121" t="s">
        <v>108</v>
      </c>
      <c r="CZ2121" t="s">
        <v>108</v>
      </c>
      <c r="DA2121" t="s">
        <v>108</v>
      </c>
      <c r="DB2121" t="s">
        <v>108</v>
      </c>
      <c r="DC2121" t="s">
        <v>108</v>
      </c>
      <c r="DD2121" t="s">
        <v>108</v>
      </c>
      <c r="DE2121" t="s">
        <v>108</v>
      </c>
      <c r="DF2121" t="s">
        <v>108</v>
      </c>
      <c r="DG2121" t="s">
        <v>108</v>
      </c>
      <c r="DH2121" t="s">
        <v>108</v>
      </c>
      <c r="DI2121" t="s">
        <v>108</v>
      </c>
      <c r="DJ2121" t="s">
        <v>108</v>
      </c>
      <c r="DK2121" t="s">
        <v>108</v>
      </c>
      <c r="DL2121" t="s">
        <v>108</v>
      </c>
      <c r="DM2121" t="s">
        <v>108</v>
      </c>
      <c r="DN2121" t="s">
        <v>108</v>
      </c>
      <c r="DO2121" t="s">
        <v>108</v>
      </c>
    </row>
    <row r="2123" spans="1:125" x14ac:dyDescent="0.2">
      <c r="A2123" t="s">
        <v>312</v>
      </c>
      <c r="B2123" t="s">
        <v>106</v>
      </c>
      <c r="C2123" s="8" t="e">
        <f ca="1">_xll.BDH($A$2123,$B$2124:$B$2134,$B$1,$B$2,"Dir=H","Per=M","Days=A","Dts=S","Sort=R","cols=123;rows=12")</f>
        <v>#NAME?</v>
      </c>
      <c r="D2123" s="8">
        <v>43980</v>
      </c>
      <c r="E2123" s="8">
        <v>43951</v>
      </c>
      <c r="F2123" s="8">
        <v>43921</v>
      </c>
      <c r="G2123" s="8">
        <v>43889</v>
      </c>
      <c r="H2123" s="8">
        <v>43861</v>
      </c>
      <c r="I2123" s="8">
        <v>43830</v>
      </c>
      <c r="J2123" s="8">
        <v>43798</v>
      </c>
      <c r="K2123" s="8">
        <v>43769</v>
      </c>
      <c r="L2123" s="8">
        <v>43738</v>
      </c>
      <c r="M2123" s="8">
        <v>43707</v>
      </c>
      <c r="N2123" s="8">
        <v>43677</v>
      </c>
      <c r="O2123" s="8">
        <v>43646</v>
      </c>
      <c r="P2123" s="8">
        <v>43644</v>
      </c>
      <c r="Q2123" s="8">
        <v>43616</v>
      </c>
      <c r="R2123" s="8">
        <v>43585</v>
      </c>
      <c r="S2123" s="8">
        <v>43555</v>
      </c>
      <c r="T2123" s="8">
        <v>43553</v>
      </c>
      <c r="U2123" s="8">
        <v>43524</v>
      </c>
      <c r="V2123" s="8">
        <v>43496</v>
      </c>
      <c r="W2123" s="8">
        <v>43465</v>
      </c>
      <c r="X2123" s="8">
        <v>43434</v>
      </c>
      <c r="Y2123" s="8">
        <v>43404</v>
      </c>
      <c r="Z2123" s="8">
        <v>43373</v>
      </c>
      <c r="AA2123" s="8">
        <v>43371</v>
      </c>
      <c r="AB2123" s="8">
        <v>43343</v>
      </c>
      <c r="AC2123" s="8">
        <v>43312</v>
      </c>
      <c r="AD2123" s="8">
        <v>43281</v>
      </c>
      <c r="AE2123" s="8">
        <v>43280</v>
      </c>
      <c r="AF2123" s="8">
        <v>43251</v>
      </c>
      <c r="AG2123" s="8">
        <v>43220</v>
      </c>
      <c r="AH2123" s="8">
        <v>43190</v>
      </c>
      <c r="AI2123" s="8">
        <v>43189</v>
      </c>
      <c r="AJ2123" s="8">
        <v>43159</v>
      </c>
      <c r="AK2123" s="8">
        <v>43131</v>
      </c>
      <c r="AL2123" s="8">
        <v>43100</v>
      </c>
      <c r="AM2123" s="8">
        <v>43098</v>
      </c>
      <c r="AN2123" s="8">
        <v>43069</v>
      </c>
      <c r="AO2123" s="8">
        <v>43039</v>
      </c>
      <c r="AP2123" s="8">
        <v>43008</v>
      </c>
      <c r="AQ2123" s="8">
        <v>43007</v>
      </c>
      <c r="AR2123" s="8">
        <v>42978</v>
      </c>
      <c r="AS2123" s="8">
        <v>42947</v>
      </c>
      <c r="AT2123" s="8">
        <v>42916</v>
      </c>
      <c r="AU2123" s="8">
        <v>42886</v>
      </c>
      <c r="AV2123" s="8">
        <v>42853</v>
      </c>
      <c r="AW2123" s="8">
        <v>42825</v>
      </c>
      <c r="AX2123" s="8">
        <v>42794</v>
      </c>
      <c r="AY2123" s="8">
        <v>42766</v>
      </c>
      <c r="AZ2123" s="8">
        <v>42735</v>
      </c>
      <c r="BA2123" s="8">
        <v>42734</v>
      </c>
      <c r="BB2123" s="8">
        <v>42704</v>
      </c>
      <c r="BC2123" s="8">
        <v>42674</v>
      </c>
      <c r="BD2123" s="8">
        <v>42643</v>
      </c>
      <c r="BE2123" s="8">
        <v>42613</v>
      </c>
      <c r="BF2123" s="8">
        <v>42580</v>
      </c>
      <c r="BG2123" s="8">
        <v>42551</v>
      </c>
      <c r="BH2123" s="8">
        <v>42521</v>
      </c>
      <c r="BI2123" s="8">
        <v>42489</v>
      </c>
      <c r="BJ2123" s="8">
        <v>42460</v>
      </c>
      <c r="BK2123" s="8">
        <v>42429</v>
      </c>
      <c r="BL2123" s="8">
        <v>42398</v>
      </c>
      <c r="BM2123" s="8">
        <v>42369</v>
      </c>
      <c r="BN2123" s="8">
        <v>42338</v>
      </c>
      <c r="BO2123" s="8">
        <v>42307</v>
      </c>
      <c r="BP2123" s="8">
        <v>42277</v>
      </c>
      <c r="BQ2123" s="8">
        <v>42247</v>
      </c>
      <c r="BR2123" s="8">
        <v>42216</v>
      </c>
      <c r="BS2123" s="8">
        <v>42185</v>
      </c>
      <c r="BT2123" s="8">
        <v>42153</v>
      </c>
      <c r="BU2123" s="8">
        <v>42124</v>
      </c>
      <c r="BV2123" s="8">
        <v>42094</v>
      </c>
      <c r="BW2123" s="8">
        <v>42062</v>
      </c>
      <c r="BX2123" s="8">
        <v>42034</v>
      </c>
      <c r="BY2123" s="8">
        <v>42004</v>
      </c>
      <c r="BZ2123" s="8">
        <v>41971</v>
      </c>
      <c r="CA2123" s="8">
        <v>41943</v>
      </c>
      <c r="CB2123" s="8">
        <v>41912</v>
      </c>
      <c r="CC2123" s="8">
        <v>41880</v>
      </c>
      <c r="CD2123" s="8">
        <v>41851</v>
      </c>
      <c r="CE2123" s="8">
        <v>41820</v>
      </c>
      <c r="CF2123" s="8">
        <v>41789</v>
      </c>
      <c r="CG2123" s="8">
        <v>41759</v>
      </c>
      <c r="CH2123" s="8">
        <v>41729</v>
      </c>
      <c r="CI2123" s="8">
        <v>41698</v>
      </c>
      <c r="CJ2123" s="8">
        <v>41670</v>
      </c>
      <c r="CK2123" s="8">
        <v>41639</v>
      </c>
      <c r="CL2123" s="8">
        <v>41607</v>
      </c>
      <c r="CM2123" s="8">
        <v>41578</v>
      </c>
      <c r="CN2123" s="8">
        <v>41547</v>
      </c>
      <c r="CO2123" s="8">
        <v>41516</v>
      </c>
      <c r="CP2123" s="8">
        <v>41486</v>
      </c>
      <c r="CQ2123" s="8">
        <v>41455</v>
      </c>
      <c r="CR2123" s="8">
        <v>41453</v>
      </c>
      <c r="CS2123" s="8">
        <v>41425</v>
      </c>
      <c r="CT2123" s="8">
        <v>41394</v>
      </c>
      <c r="CU2123" s="8">
        <v>41364</v>
      </c>
      <c r="CV2123" s="8">
        <v>41362</v>
      </c>
      <c r="CW2123" s="8">
        <v>41333</v>
      </c>
      <c r="CX2123" s="8">
        <v>41305</v>
      </c>
      <c r="CY2123" s="8">
        <v>41274</v>
      </c>
      <c r="CZ2123" s="8">
        <v>41243</v>
      </c>
      <c r="DA2123" s="8">
        <v>41213</v>
      </c>
      <c r="DB2123" s="8">
        <v>41182</v>
      </c>
      <c r="DC2123" s="8">
        <v>41180</v>
      </c>
      <c r="DD2123" s="8">
        <v>41152</v>
      </c>
      <c r="DE2123" s="8">
        <v>41121</v>
      </c>
      <c r="DF2123" s="8">
        <v>41090</v>
      </c>
      <c r="DG2123" s="8">
        <v>41089</v>
      </c>
      <c r="DH2123" s="8">
        <v>41060</v>
      </c>
      <c r="DI2123" s="8">
        <v>41029</v>
      </c>
      <c r="DJ2123" s="8">
        <v>40999</v>
      </c>
      <c r="DK2123" s="8">
        <v>40998</v>
      </c>
      <c r="DL2123" s="8">
        <v>40968</v>
      </c>
      <c r="DM2123" s="8">
        <v>40939</v>
      </c>
      <c r="DN2123" s="8">
        <v>40908</v>
      </c>
      <c r="DO2123" s="8">
        <v>40907</v>
      </c>
      <c r="DP2123" s="8">
        <v>40877</v>
      </c>
      <c r="DQ2123" s="8">
        <v>40847</v>
      </c>
      <c r="DR2123" s="8">
        <v>40816</v>
      </c>
      <c r="DS2123" s="8">
        <v>40786</v>
      </c>
      <c r="DT2123" s="8">
        <v>40753</v>
      </c>
      <c r="DU2123" s="8">
        <v>40724</v>
      </c>
    </row>
    <row r="2124" spans="1:125" x14ac:dyDescent="0.2">
      <c r="A2124" t="e">
        <f ca="1">_xll.BFieldInfo($B$2124)</f>
        <v>#NAME?</v>
      </c>
      <c r="B2124" t="s">
        <v>107</v>
      </c>
      <c r="C2124">
        <v>78.228499999999997</v>
      </c>
      <c r="D2124">
        <v>78.950900000000004</v>
      </c>
      <c r="E2124">
        <v>74.110500000000002</v>
      </c>
      <c r="F2124">
        <v>70.850499999999997</v>
      </c>
      <c r="G2124">
        <v>70.671400000000006</v>
      </c>
      <c r="H2124">
        <v>80.989099999999993</v>
      </c>
      <c r="I2124">
        <v>88.120099999999994</v>
      </c>
      <c r="J2124">
        <v>89.282499999999999</v>
      </c>
      <c r="K2124">
        <v>78.749399999999994</v>
      </c>
      <c r="L2124">
        <v>74.245400000000004</v>
      </c>
      <c r="M2124">
        <v>71.714500000000001</v>
      </c>
      <c r="N2124">
        <v>65.769599999999997</v>
      </c>
      <c r="O2124">
        <v>63.577399999999997</v>
      </c>
      <c r="P2124">
        <v>63.577399999999997</v>
      </c>
      <c r="Q2124">
        <v>61.1038</v>
      </c>
      <c r="R2124">
        <v>63.448999999999998</v>
      </c>
      <c r="S2124">
        <v>62.329599999999999</v>
      </c>
      <c r="T2124">
        <v>62.329599999999999</v>
      </c>
      <c r="U2124">
        <v>66.837000000000003</v>
      </c>
      <c r="V2124">
        <v>75.759399999999999</v>
      </c>
      <c r="W2124">
        <v>75.146500000000003</v>
      </c>
      <c r="X2124">
        <v>91.9833</v>
      </c>
      <c r="Y2124">
        <v>83.025800000000004</v>
      </c>
      <c r="Z2124">
        <v>89.667100000000005</v>
      </c>
      <c r="AA2124">
        <v>89.667100000000005</v>
      </c>
      <c r="AB2124">
        <v>85.703100000000006</v>
      </c>
      <c r="AC2124">
        <v>73.879599999999996</v>
      </c>
      <c r="AD2124">
        <v>72.744100000000003</v>
      </c>
      <c r="AE2124">
        <v>72.744100000000003</v>
      </c>
      <c r="AF2124">
        <v>71.658900000000003</v>
      </c>
      <c r="AG2124">
        <v>78.938900000000004</v>
      </c>
      <c r="AH2124">
        <v>69.789100000000005</v>
      </c>
      <c r="AI2124">
        <v>69.789100000000005</v>
      </c>
      <c r="AJ2124">
        <v>75.9816</v>
      </c>
      <c r="AK2124">
        <v>88.276899999999998</v>
      </c>
      <c r="AL2124">
        <v>80.830299999999994</v>
      </c>
      <c r="AM2124">
        <v>80.830299999999994</v>
      </c>
      <c r="AN2124">
        <v>85.401399999999995</v>
      </c>
      <c r="AO2124">
        <v>76.404200000000003</v>
      </c>
      <c r="AP2124">
        <v>90.070499999999996</v>
      </c>
      <c r="AQ2124">
        <v>90.070499999999996</v>
      </c>
      <c r="AR2124">
        <v>85.662199999999999</v>
      </c>
      <c r="AS2124">
        <v>88.530900000000003</v>
      </c>
      <c r="AT2124">
        <v>88.544200000000004</v>
      </c>
      <c r="AU2124">
        <v>84.549400000000006</v>
      </c>
      <c r="AV2124">
        <v>90.723100000000002</v>
      </c>
      <c r="AW2124">
        <v>85.835800000000006</v>
      </c>
      <c r="AX2124">
        <v>88.110200000000006</v>
      </c>
      <c r="AY2124">
        <v>86.174800000000005</v>
      </c>
      <c r="AZ2124">
        <v>85.758399999999995</v>
      </c>
      <c r="BA2124">
        <v>85.758399999999995</v>
      </c>
      <c r="BB2124">
        <v>83.563100000000006</v>
      </c>
      <c r="BC2124">
        <v>91.398799999999994</v>
      </c>
      <c r="BD2124">
        <v>96.244600000000005</v>
      </c>
      <c r="BE2124">
        <v>101.0141</v>
      </c>
      <c r="BF2124">
        <v>100.2787</v>
      </c>
      <c r="BG2124">
        <v>103.09269999999999</v>
      </c>
      <c r="BH2124">
        <v>103.8573</v>
      </c>
      <c r="BI2124">
        <v>108.2183</v>
      </c>
      <c r="BJ2124">
        <v>111.23520000000001</v>
      </c>
      <c r="BK2124">
        <v>104.20059999999999</v>
      </c>
      <c r="BL2124">
        <v>103.57859999999999</v>
      </c>
      <c r="BM2124">
        <v>104.37269999999999</v>
      </c>
      <c r="BN2124">
        <v>100.4442</v>
      </c>
      <c r="BO2124">
        <v>105.4509</v>
      </c>
      <c r="BP2124">
        <v>102.64879999999999</v>
      </c>
      <c r="BQ2124">
        <v>108.9473</v>
      </c>
      <c r="BR2124">
        <v>119.66119999999999</v>
      </c>
      <c r="BS2124">
        <v>111.2321</v>
      </c>
      <c r="BT2124">
        <v>108.58069999999999</v>
      </c>
      <c r="BU2124">
        <v>105.3036</v>
      </c>
      <c r="BV2124">
        <v>109.0838</v>
      </c>
      <c r="BW2124">
        <v>109.7814</v>
      </c>
      <c r="BX2124">
        <v>103.74639999999999</v>
      </c>
      <c r="BY2124">
        <v>101.4303</v>
      </c>
      <c r="BZ2124">
        <v>96.217100000000002</v>
      </c>
      <c r="CA2124">
        <v>90.372</v>
      </c>
      <c r="CB2124">
        <v>83.544300000000007</v>
      </c>
      <c r="CC2124">
        <v>83.397300000000001</v>
      </c>
      <c r="CD2124">
        <v>80.153800000000004</v>
      </c>
      <c r="CE2124">
        <v>78.829800000000006</v>
      </c>
      <c r="CF2124">
        <v>81.915199999999999</v>
      </c>
      <c r="CG2124">
        <v>76.058099999999996</v>
      </c>
      <c r="CH2124">
        <v>78.005499999999998</v>
      </c>
      <c r="CI2124">
        <v>76.213200000000001</v>
      </c>
      <c r="CJ2124">
        <v>70.5655</v>
      </c>
      <c r="CK2124">
        <v>74.278199999999998</v>
      </c>
      <c r="CL2124">
        <v>69.493799999999993</v>
      </c>
      <c r="CM2124">
        <v>64.616</v>
      </c>
      <c r="CN2124">
        <v>58.677399999999999</v>
      </c>
      <c r="CO2124">
        <v>60.021599999999999</v>
      </c>
      <c r="CP2124">
        <v>63.578400000000002</v>
      </c>
      <c r="CQ2124">
        <v>58.9054</v>
      </c>
      <c r="CR2124">
        <v>58.9054</v>
      </c>
      <c r="CS2124">
        <v>59.317500000000003</v>
      </c>
      <c r="CT2124">
        <v>59.935600000000001</v>
      </c>
      <c r="CU2124">
        <v>56.430500000000002</v>
      </c>
      <c r="CV2124">
        <v>56.430500000000002</v>
      </c>
      <c r="CW2124">
        <v>52.459099999999999</v>
      </c>
      <c r="CX2124">
        <v>52.541200000000003</v>
      </c>
      <c r="CY2124">
        <v>49.403199999999998</v>
      </c>
      <c r="CZ2124">
        <v>47.523099999999999</v>
      </c>
      <c r="DA2124">
        <v>47.410699999999999</v>
      </c>
      <c r="DB2124">
        <v>49.302799999999998</v>
      </c>
      <c r="DC2124">
        <v>49.302799999999998</v>
      </c>
      <c r="DD2124">
        <v>46.380400000000002</v>
      </c>
      <c r="DE2124">
        <v>46.075000000000003</v>
      </c>
      <c r="DF2124">
        <v>47.412399999999998</v>
      </c>
      <c r="DG2124">
        <v>47.412399999999998</v>
      </c>
      <c r="DH2124">
        <v>45.596200000000003</v>
      </c>
      <c r="DI2124">
        <v>45.271599999999999</v>
      </c>
      <c r="DJ2124">
        <v>45.284399999999998</v>
      </c>
      <c r="DK2124">
        <v>45.284399999999998</v>
      </c>
      <c r="DL2124">
        <v>45.587600000000002</v>
      </c>
      <c r="DM2124">
        <v>42.2014</v>
      </c>
      <c r="DN2124">
        <v>41.065300000000001</v>
      </c>
      <c r="DO2124">
        <v>41.065300000000001</v>
      </c>
      <c r="DP2124">
        <v>39.111699999999999</v>
      </c>
      <c r="DQ2124">
        <v>36.5867</v>
      </c>
      <c r="DR2124">
        <v>33.703600000000002</v>
      </c>
      <c r="DS2124">
        <v>36.031500000000001</v>
      </c>
      <c r="DT2124">
        <v>36.472999999999999</v>
      </c>
      <c r="DU2124">
        <v>37.58</v>
      </c>
    </row>
    <row r="2125" spans="1:125" x14ac:dyDescent="0.2">
      <c r="A2125" t="e">
        <f ca="1">_xll.BFieldInfo($B$2125)</f>
        <v>#NAME?</v>
      </c>
      <c r="B2125" t="s">
        <v>109</v>
      </c>
      <c r="C2125">
        <v>6239</v>
      </c>
      <c r="D2125">
        <v>6239</v>
      </c>
      <c r="E2125">
        <v>6239</v>
      </c>
      <c r="F2125">
        <v>6239</v>
      </c>
      <c r="G2125">
        <v>6239</v>
      </c>
      <c r="H2125">
        <v>6239</v>
      </c>
      <c r="I2125">
        <v>6239</v>
      </c>
      <c r="J2125">
        <v>5841</v>
      </c>
      <c r="K2125">
        <v>5841</v>
      </c>
      <c r="L2125">
        <v>5841</v>
      </c>
      <c r="M2125">
        <v>5841</v>
      </c>
      <c r="N2125">
        <v>5841</v>
      </c>
      <c r="O2125">
        <v>5841</v>
      </c>
      <c r="P2125">
        <v>5841</v>
      </c>
      <c r="Q2125">
        <v>5841</v>
      </c>
      <c r="R2125">
        <v>5841</v>
      </c>
      <c r="S2125">
        <v>5841</v>
      </c>
      <c r="T2125">
        <v>5841</v>
      </c>
      <c r="U2125">
        <v>5841</v>
      </c>
      <c r="V2125">
        <v>5841</v>
      </c>
      <c r="W2125">
        <v>5841</v>
      </c>
      <c r="X2125">
        <v>131</v>
      </c>
      <c r="Y2125">
        <v>131</v>
      </c>
      <c r="Z2125">
        <v>131</v>
      </c>
      <c r="AA2125">
        <v>131</v>
      </c>
      <c r="AB2125">
        <v>131</v>
      </c>
      <c r="AC2125">
        <v>131</v>
      </c>
      <c r="AD2125">
        <v>131</v>
      </c>
      <c r="AE2125">
        <v>131</v>
      </c>
      <c r="AF2125">
        <v>131</v>
      </c>
      <c r="AG2125">
        <v>131</v>
      </c>
      <c r="AH2125">
        <v>131</v>
      </c>
      <c r="AI2125">
        <v>131</v>
      </c>
      <c r="AJ2125">
        <v>131</v>
      </c>
      <c r="AK2125">
        <v>131</v>
      </c>
      <c r="AL2125">
        <v>131</v>
      </c>
      <c r="AM2125">
        <v>844</v>
      </c>
      <c r="AN2125">
        <v>844</v>
      </c>
      <c r="AO2125">
        <v>844</v>
      </c>
      <c r="AP2125">
        <v>844</v>
      </c>
      <c r="AQ2125">
        <v>844</v>
      </c>
      <c r="AR2125">
        <v>844</v>
      </c>
      <c r="AS2125">
        <v>844</v>
      </c>
      <c r="AT2125">
        <v>844</v>
      </c>
      <c r="AU2125">
        <v>844</v>
      </c>
      <c r="AV2125">
        <v>844</v>
      </c>
      <c r="AW2125">
        <v>844</v>
      </c>
      <c r="AX2125">
        <v>844</v>
      </c>
      <c r="AY2125">
        <v>844</v>
      </c>
      <c r="AZ2125">
        <v>844</v>
      </c>
      <c r="BA2125">
        <v>844</v>
      </c>
      <c r="BB2125">
        <v>844</v>
      </c>
      <c r="BC2125">
        <v>844</v>
      </c>
      <c r="BD2125">
        <v>844</v>
      </c>
      <c r="BE2125">
        <v>844</v>
      </c>
      <c r="BF2125">
        <v>844</v>
      </c>
      <c r="BG2125">
        <v>844</v>
      </c>
      <c r="BH2125">
        <v>844</v>
      </c>
      <c r="BI2125">
        <v>844</v>
      </c>
      <c r="BJ2125">
        <v>844</v>
      </c>
      <c r="BK2125">
        <v>844</v>
      </c>
      <c r="BL2125">
        <v>844</v>
      </c>
      <c r="BM2125">
        <v>844</v>
      </c>
      <c r="BN2125">
        <v>796</v>
      </c>
      <c r="BO2125">
        <v>796</v>
      </c>
      <c r="BP2125">
        <v>796</v>
      </c>
      <c r="BQ2125">
        <v>796</v>
      </c>
      <c r="BR2125">
        <v>796</v>
      </c>
      <c r="BS2125">
        <v>796</v>
      </c>
      <c r="BT2125">
        <v>796</v>
      </c>
      <c r="BU2125">
        <v>796</v>
      </c>
      <c r="BV2125">
        <v>796</v>
      </c>
      <c r="BW2125">
        <v>796</v>
      </c>
      <c r="BX2125">
        <v>796</v>
      </c>
      <c r="BY2125">
        <v>796</v>
      </c>
      <c r="BZ2125">
        <v>694</v>
      </c>
      <c r="CA2125">
        <v>694</v>
      </c>
      <c r="CB2125">
        <v>694</v>
      </c>
      <c r="CC2125">
        <v>694</v>
      </c>
      <c r="CD2125">
        <v>694</v>
      </c>
      <c r="CE2125">
        <v>694</v>
      </c>
      <c r="CF2125">
        <v>694</v>
      </c>
      <c r="CG2125">
        <v>694</v>
      </c>
      <c r="CH2125">
        <v>694</v>
      </c>
      <c r="CI2125">
        <v>694</v>
      </c>
      <c r="CJ2125">
        <v>694</v>
      </c>
      <c r="CK2125">
        <v>694</v>
      </c>
      <c r="CL2125">
        <v>758</v>
      </c>
      <c r="CM2125">
        <v>758</v>
      </c>
      <c r="CN2125">
        <v>758</v>
      </c>
      <c r="CO2125">
        <v>758</v>
      </c>
      <c r="CP2125">
        <v>758</v>
      </c>
      <c r="CQ2125">
        <v>758</v>
      </c>
      <c r="CR2125">
        <v>758</v>
      </c>
      <c r="CS2125">
        <v>758</v>
      </c>
      <c r="CT2125">
        <v>758</v>
      </c>
      <c r="CU2125">
        <v>758</v>
      </c>
      <c r="CV2125">
        <v>758</v>
      </c>
      <c r="CW2125">
        <v>758</v>
      </c>
      <c r="CX2125">
        <v>758</v>
      </c>
      <c r="CY2125">
        <v>758</v>
      </c>
      <c r="CZ2125">
        <v>685</v>
      </c>
      <c r="DA2125">
        <v>685</v>
      </c>
      <c r="DB2125">
        <v>685</v>
      </c>
      <c r="DC2125">
        <v>685</v>
      </c>
      <c r="DD2125">
        <v>685</v>
      </c>
      <c r="DE2125">
        <v>685</v>
      </c>
      <c r="DF2125">
        <v>685</v>
      </c>
      <c r="DG2125">
        <v>685</v>
      </c>
      <c r="DH2125">
        <v>685</v>
      </c>
      <c r="DI2125">
        <v>685</v>
      </c>
      <c r="DJ2125">
        <v>685</v>
      </c>
      <c r="DK2125">
        <v>685</v>
      </c>
      <c r="DL2125">
        <v>685</v>
      </c>
      <c r="DM2125">
        <v>685</v>
      </c>
      <c r="DN2125">
        <v>685</v>
      </c>
      <c r="DO2125" t="s">
        <v>108</v>
      </c>
      <c r="DP2125" t="s">
        <v>108</v>
      </c>
      <c r="DQ2125" t="s">
        <v>108</v>
      </c>
      <c r="DR2125" t="s">
        <v>108</v>
      </c>
      <c r="DS2125" t="s">
        <v>108</v>
      </c>
      <c r="DT2125" t="s">
        <v>108</v>
      </c>
      <c r="DU2125" t="s">
        <v>108</v>
      </c>
    </row>
    <row r="2126" spans="1:125" x14ac:dyDescent="0.2">
      <c r="A2126" t="e">
        <f ca="1">_xll.BFieldInfo($B$2126)</f>
        <v>#NAME?</v>
      </c>
      <c r="B2126" t="s">
        <v>110</v>
      </c>
      <c r="C2126">
        <v>6395</v>
      </c>
      <c r="D2126">
        <v>6395</v>
      </c>
      <c r="E2126">
        <v>6395</v>
      </c>
      <c r="F2126">
        <v>6395</v>
      </c>
      <c r="G2126">
        <v>6395</v>
      </c>
      <c r="H2126">
        <v>6395</v>
      </c>
      <c r="I2126">
        <v>6395</v>
      </c>
      <c r="J2126">
        <v>5663</v>
      </c>
      <c r="K2126">
        <v>5663</v>
      </c>
      <c r="L2126">
        <v>5663</v>
      </c>
      <c r="M2126">
        <v>5663</v>
      </c>
      <c r="N2126">
        <v>5663</v>
      </c>
      <c r="O2126">
        <v>5663</v>
      </c>
      <c r="P2126">
        <v>5663</v>
      </c>
      <c r="Q2126">
        <v>5663</v>
      </c>
      <c r="R2126">
        <v>5663</v>
      </c>
      <c r="S2126">
        <v>5663</v>
      </c>
      <c r="T2126">
        <v>5663</v>
      </c>
      <c r="U2126">
        <v>5663</v>
      </c>
      <c r="V2126">
        <v>5663</v>
      </c>
      <c r="W2126">
        <v>5663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624</v>
      </c>
      <c r="AN2126">
        <v>624</v>
      </c>
      <c r="AO2126">
        <v>624</v>
      </c>
      <c r="AP2126">
        <v>624</v>
      </c>
      <c r="AQ2126">
        <v>624</v>
      </c>
      <c r="AR2126">
        <v>624</v>
      </c>
      <c r="AS2126">
        <v>624</v>
      </c>
      <c r="AT2126">
        <v>624</v>
      </c>
      <c r="AU2126">
        <v>624</v>
      </c>
      <c r="AV2126">
        <v>624</v>
      </c>
      <c r="AW2126">
        <v>624</v>
      </c>
      <c r="AX2126">
        <v>624</v>
      </c>
      <c r="AY2126">
        <v>624</v>
      </c>
      <c r="AZ2126">
        <v>624</v>
      </c>
      <c r="BA2126">
        <v>613</v>
      </c>
      <c r="BB2126">
        <v>613</v>
      </c>
      <c r="BC2126">
        <v>613</v>
      </c>
      <c r="BD2126">
        <v>613</v>
      </c>
      <c r="BE2126">
        <v>613</v>
      </c>
      <c r="BF2126">
        <v>613</v>
      </c>
      <c r="BG2126">
        <v>613</v>
      </c>
      <c r="BH2126">
        <v>613</v>
      </c>
      <c r="BI2126">
        <v>613</v>
      </c>
      <c r="BJ2126">
        <v>613</v>
      </c>
      <c r="BK2126">
        <v>613</v>
      </c>
      <c r="BL2126">
        <v>613</v>
      </c>
      <c r="BM2126">
        <v>613</v>
      </c>
      <c r="BN2126">
        <v>635</v>
      </c>
      <c r="BO2126">
        <v>635</v>
      </c>
      <c r="BP2126">
        <v>635</v>
      </c>
      <c r="BQ2126">
        <v>635</v>
      </c>
      <c r="BR2126">
        <v>635</v>
      </c>
      <c r="BS2126">
        <v>635</v>
      </c>
      <c r="BT2126">
        <v>635</v>
      </c>
      <c r="BU2126">
        <v>635</v>
      </c>
      <c r="BV2126">
        <v>635</v>
      </c>
      <c r="BW2126">
        <v>635</v>
      </c>
      <c r="BX2126">
        <v>635</v>
      </c>
      <c r="BY2126">
        <v>635</v>
      </c>
      <c r="BZ2126">
        <v>568</v>
      </c>
      <c r="CA2126">
        <v>568</v>
      </c>
      <c r="CB2126">
        <v>568</v>
      </c>
      <c r="CC2126">
        <v>568</v>
      </c>
      <c r="CD2126">
        <v>568</v>
      </c>
      <c r="CE2126">
        <v>568</v>
      </c>
      <c r="CF2126">
        <v>568</v>
      </c>
      <c r="CG2126">
        <v>568</v>
      </c>
      <c r="CH2126">
        <v>568</v>
      </c>
      <c r="CI2126">
        <v>568</v>
      </c>
      <c r="CJ2126">
        <v>568</v>
      </c>
      <c r="CK2126">
        <v>568</v>
      </c>
      <c r="CL2126">
        <v>527</v>
      </c>
      <c r="CM2126">
        <v>527</v>
      </c>
      <c r="CN2126">
        <v>527</v>
      </c>
      <c r="CO2126">
        <v>527</v>
      </c>
      <c r="CP2126">
        <v>527</v>
      </c>
      <c r="CQ2126">
        <v>527</v>
      </c>
      <c r="CR2126">
        <v>527</v>
      </c>
      <c r="CS2126">
        <v>527</v>
      </c>
      <c r="CT2126">
        <v>527</v>
      </c>
      <c r="CU2126">
        <v>527</v>
      </c>
      <c r="CV2126">
        <v>527</v>
      </c>
      <c r="CW2126">
        <v>527</v>
      </c>
      <c r="CX2126">
        <v>527</v>
      </c>
      <c r="CY2126">
        <v>527</v>
      </c>
      <c r="CZ2126">
        <v>463</v>
      </c>
      <c r="DA2126">
        <v>463</v>
      </c>
      <c r="DB2126">
        <v>463</v>
      </c>
      <c r="DC2126">
        <v>463</v>
      </c>
      <c r="DD2126">
        <v>463</v>
      </c>
      <c r="DE2126">
        <v>463</v>
      </c>
      <c r="DF2126">
        <v>463</v>
      </c>
      <c r="DG2126">
        <v>463</v>
      </c>
      <c r="DH2126">
        <v>463</v>
      </c>
      <c r="DI2126">
        <v>463</v>
      </c>
      <c r="DJ2126">
        <v>463</v>
      </c>
      <c r="DK2126">
        <v>463</v>
      </c>
      <c r="DL2126">
        <v>463</v>
      </c>
      <c r="DM2126">
        <v>463</v>
      </c>
      <c r="DN2126">
        <v>463</v>
      </c>
      <c r="DO2126" t="s">
        <v>108</v>
      </c>
      <c r="DP2126" t="s">
        <v>108</v>
      </c>
      <c r="DQ2126" t="s">
        <v>108</v>
      </c>
      <c r="DR2126" t="s">
        <v>108</v>
      </c>
      <c r="DS2126" t="s">
        <v>108</v>
      </c>
      <c r="DT2126" t="s">
        <v>108</v>
      </c>
      <c r="DU2126" t="s">
        <v>108</v>
      </c>
    </row>
    <row r="2127" spans="1:125" x14ac:dyDescent="0.2">
      <c r="A2127" t="e">
        <f ca="1">_xll.BFieldInfo($B$2127)</f>
        <v>#NAME?</v>
      </c>
      <c r="B2127" t="s">
        <v>111</v>
      </c>
      <c r="C2127">
        <v>84915.79</v>
      </c>
      <c r="D2127">
        <v>77425.649999999994</v>
      </c>
      <c r="E2127">
        <v>77425.649999999994</v>
      </c>
      <c r="F2127">
        <v>77425.649999999994</v>
      </c>
      <c r="G2127">
        <v>96725.58</v>
      </c>
      <c r="H2127">
        <v>96725.58</v>
      </c>
      <c r="I2127">
        <v>96725.58</v>
      </c>
      <c r="J2127">
        <v>82054.070000000007</v>
      </c>
      <c r="K2127">
        <v>82054.070000000007</v>
      </c>
      <c r="L2127">
        <v>82054.070000000007</v>
      </c>
      <c r="M2127">
        <v>70782.509999999995</v>
      </c>
      <c r="N2127">
        <v>70782.509999999995</v>
      </c>
      <c r="O2127">
        <v>70782.509999999995</v>
      </c>
      <c r="P2127">
        <v>70001.14</v>
      </c>
      <c r="Q2127">
        <v>70001.14</v>
      </c>
      <c r="R2127">
        <v>70001.14</v>
      </c>
      <c r="S2127">
        <v>70001.14</v>
      </c>
      <c r="T2127">
        <v>84848.4</v>
      </c>
      <c r="U2127">
        <v>84848.4</v>
      </c>
      <c r="V2127">
        <v>84848.4</v>
      </c>
      <c r="W2127">
        <v>84848.4</v>
      </c>
      <c r="X2127">
        <v>80215.679999999993</v>
      </c>
      <c r="Y2127">
        <v>80215.679999999993</v>
      </c>
      <c r="Z2127">
        <v>80215.679999999993</v>
      </c>
      <c r="AA2127">
        <v>65443.95</v>
      </c>
      <c r="AB2127">
        <v>65443.95</v>
      </c>
      <c r="AC2127">
        <v>65443.95</v>
      </c>
      <c r="AD2127">
        <v>65443.95</v>
      </c>
      <c r="AE2127">
        <v>63205.36</v>
      </c>
      <c r="AF2127">
        <v>63205.36</v>
      </c>
      <c r="AG2127">
        <v>63205.36</v>
      </c>
      <c r="AH2127">
        <v>63205.36</v>
      </c>
      <c r="AI2127">
        <v>73515</v>
      </c>
      <c r="AJ2127">
        <v>73515</v>
      </c>
      <c r="AK2127">
        <v>73515</v>
      </c>
      <c r="AL2127">
        <v>73515</v>
      </c>
      <c r="AM2127">
        <v>82377.16</v>
      </c>
      <c r="AN2127">
        <v>82377.16</v>
      </c>
      <c r="AO2127">
        <v>82377.16</v>
      </c>
      <c r="AP2127">
        <v>82377.16</v>
      </c>
      <c r="AQ2127">
        <v>81666.899999999994</v>
      </c>
      <c r="AR2127">
        <v>81666.899999999994</v>
      </c>
      <c r="AS2127">
        <v>81666.899999999994</v>
      </c>
      <c r="AT2127">
        <v>81666.899999999994</v>
      </c>
      <c r="AU2127">
        <v>80619.5</v>
      </c>
      <c r="AV2127">
        <v>80619.5</v>
      </c>
      <c r="AW2127">
        <v>80619.5</v>
      </c>
      <c r="AX2127">
        <v>83723.509999999995</v>
      </c>
      <c r="AY2127">
        <v>83723.509999999995</v>
      </c>
      <c r="AZ2127">
        <v>83723.509999999995</v>
      </c>
      <c r="BA2127">
        <v>94863.34</v>
      </c>
      <c r="BB2127">
        <v>94863.34</v>
      </c>
      <c r="BC2127">
        <v>94863.34</v>
      </c>
      <c r="BD2127">
        <v>94863.34</v>
      </c>
      <c r="BE2127">
        <v>101963.1</v>
      </c>
      <c r="BF2127">
        <v>101963.1</v>
      </c>
      <c r="BG2127">
        <v>101963.1</v>
      </c>
      <c r="BH2127">
        <v>112132.13</v>
      </c>
      <c r="BI2127">
        <v>112132.13</v>
      </c>
      <c r="BJ2127">
        <v>112132.13</v>
      </c>
      <c r="BK2127">
        <v>107644.77</v>
      </c>
      <c r="BL2127">
        <v>107644.77</v>
      </c>
      <c r="BM2127">
        <v>107644.77</v>
      </c>
      <c r="BN2127">
        <v>107092.8</v>
      </c>
      <c r="BO2127">
        <v>107092.8</v>
      </c>
      <c r="BP2127">
        <v>107092.8</v>
      </c>
      <c r="BQ2127">
        <v>117255.84</v>
      </c>
      <c r="BR2127">
        <v>117255.84</v>
      </c>
      <c r="BS2127">
        <v>117255.84</v>
      </c>
      <c r="BT2127">
        <v>116317.67</v>
      </c>
      <c r="BU2127">
        <v>116317.67</v>
      </c>
      <c r="BV2127">
        <v>116317.67</v>
      </c>
      <c r="BW2127">
        <v>109793.4</v>
      </c>
      <c r="BX2127">
        <v>109793.4</v>
      </c>
      <c r="BY2127">
        <v>109793.4</v>
      </c>
      <c r="BZ2127">
        <v>91767.27</v>
      </c>
      <c r="CA2127">
        <v>91767.27</v>
      </c>
      <c r="CB2127">
        <v>91767.27</v>
      </c>
      <c r="CC2127">
        <v>87429.2</v>
      </c>
      <c r="CD2127">
        <v>87429.2</v>
      </c>
      <c r="CE2127">
        <v>87429.2</v>
      </c>
      <c r="CF2127">
        <v>87810.78</v>
      </c>
      <c r="CG2127">
        <v>87810.78</v>
      </c>
      <c r="CH2127">
        <v>87810.78</v>
      </c>
      <c r="CI2127">
        <v>84452.6</v>
      </c>
      <c r="CJ2127">
        <v>84452.6</v>
      </c>
      <c r="CK2127">
        <v>84452.6</v>
      </c>
      <c r="CL2127">
        <v>68327</v>
      </c>
      <c r="CM2127">
        <v>68327</v>
      </c>
      <c r="CN2127">
        <v>68327</v>
      </c>
      <c r="CO2127">
        <v>70159.86</v>
      </c>
      <c r="CP2127">
        <v>70159.86</v>
      </c>
      <c r="CQ2127">
        <v>70159.86</v>
      </c>
      <c r="CR2127">
        <v>67527.72</v>
      </c>
      <c r="CS2127">
        <v>67527.72</v>
      </c>
      <c r="CT2127">
        <v>67527.72</v>
      </c>
      <c r="CU2127">
        <v>67527.72</v>
      </c>
      <c r="CV2127">
        <v>59518.85</v>
      </c>
      <c r="CW2127">
        <v>59518.85</v>
      </c>
      <c r="CX2127">
        <v>59518.85</v>
      </c>
      <c r="CY2127">
        <v>59518.85</v>
      </c>
      <c r="CZ2127">
        <v>60331.32</v>
      </c>
      <c r="DA2127">
        <v>60331.32</v>
      </c>
      <c r="DB2127">
        <v>60331.32</v>
      </c>
      <c r="DC2127">
        <v>59393.83</v>
      </c>
      <c r="DD2127">
        <v>59393.83</v>
      </c>
      <c r="DE2127">
        <v>59393.83</v>
      </c>
      <c r="DF2127">
        <v>59393.83</v>
      </c>
      <c r="DG2127">
        <v>57792</v>
      </c>
      <c r="DH2127">
        <v>57792</v>
      </c>
      <c r="DI2127">
        <v>57792</v>
      </c>
      <c r="DJ2127">
        <v>57792</v>
      </c>
      <c r="DK2127">
        <v>52932.44</v>
      </c>
      <c r="DL2127">
        <v>52932.44</v>
      </c>
      <c r="DM2127">
        <v>52932.44</v>
      </c>
      <c r="DN2127">
        <v>52932.44</v>
      </c>
      <c r="DO2127">
        <v>43935.72</v>
      </c>
      <c r="DP2127">
        <v>43935.72</v>
      </c>
      <c r="DQ2127">
        <v>43935.72</v>
      </c>
      <c r="DR2127">
        <v>43935.72</v>
      </c>
      <c r="DS2127">
        <v>50582.68</v>
      </c>
      <c r="DT2127">
        <v>50582.68</v>
      </c>
      <c r="DU2127">
        <v>50582.68</v>
      </c>
    </row>
    <row r="2128" spans="1:125" x14ac:dyDescent="0.2">
      <c r="A2128" t="e">
        <f ca="1">_xll.BFieldInfo($B$2128)</f>
        <v>#NAME?</v>
      </c>
      <c r="B2128" t="s">
        <v>109</v>
      </c>
      <c r="C2128">
        <v>6239</v>
      </c>
      <c r="D2128">
        <v>6239</v>
      </c>
      <c r="E2128">
        <v>6239</v>
      </c>
      <c r="F2128">
        <v>6239</v>
      </c>
      <c r="G2128">
        <v>6239</v>
      </c>
      <c r="H2128">
        <v>6239</v>
      </c>
      <c r="I2128">
        <v>6239</v>
      </c>
      <c r="J2128">
        <v>5841</v>
      </c>
      <c r="K2128">
        <v>5841</v>
      </c>
      <c r="L2128">
        <v>5841</v>
      </c>
      <c r="M2128">
        <v>5841</v>
      </c>
      <c r="N2128">
        <v>5841</v>
      </c>
      <c r="O2128">
        <v>5841</v>
      </c>
      <c r="P2128">
        <v>5841</v>
      </c>
      <c r="Q2128">
        <v>5841</v>
      </c>
      <c r="R2128">
        <v>5841</v>
      </c>
      <c r="S2128">
        <v>5841</v>
      </c>
      <c r="T2128">
        <v>5841</v>
      </c>
      <c r="U2128">
        <v>5841</v>
      </c>
      <c r="V2128">
        <v>5841</v>
      </c>
      <c r="W2128">
        <v>5841</v>
      </c>
      <c r="X2128">
        <v>131</v>
      </c>
      <c r="Y2128">
        <v>131</v>
      </c>
      <c r="Z2128">
        <v>131</v>
      </c>
      <c r="AA2128">
        <v>131</v>
      </c>
      <c r="AB2128">
        <v>131</v>
      </c>
      <c r="AC2128">
        <v>131</v>
      </c>
      <c r="AD2128">
        <v>131</v>
      </c>
      <c r="AE2128">
        <v>131</v>
      </c>
      <c r="AF2128">
        <v>131</v>
      </c>
      <c r="AG2128">
        <v>131</v>
      </c>
      <c r="AH2128">
        <v>131</v>
      </c>
      <c r="AI2128">
        <v>131</v>
      </c>
      <c r="AJ2128">
        <v>131</v>
      </c>
      <c r="AK2128">
        <v>131</v>
      </c>
      <c r="AL2128">
        <v>131</v>
      </c>
      <c r="AM2128">
        <v>844</v>
      </c>
      <c r="AN2128">
        <v>844</v>
      </c>
      <c r="AO2128">
        <v>844</v>
      </c>
      <c r="AP2128">
        <v>844</v>
      </c>
      <c r="AQ2128">
        <v>844</v>
      </c>
      <c r="AR2128">
        <v>844</v>
      </c>
      <c r="AS2128">
        <v>844</v>
      </c>
      <c r="AT2128">
        <v>844</v>
      </c>
      <c r="AU2128">
        <v>844</v>
      </c>
      <c r="AV2128">
        <v>844</v>
      </c>
      <c r="AW2128">
        <v>844</v>
      </c>
      <c r="AX2128">
        <v>844</v>
      </c>
      <c r="AY2128">
        <v>844</v>
      </c>
      <c r="AZ2128">
        <v>844</v>
      </c>
      <c r="BA2128">
        <v>844</v>
      </c>
      <c r="BB2128">
        <v>844</v>
      </c>
      <c r="BC2128">
        <v>844</v>
      </c>
      <c r="BD2128">
        <v>844</v>
      </c>
      <c r="BE2128">
        <v>844</v>
      </c>
      <c r="BF2128">
        <v>844</v>
      </c>
      <c r="BG2128">
        <v>844</v>
      </c>
      <c r="BH2128">
        <v>844</v>
      </c>
      <c r="BI2128">
        <v>844</v>
      </c>
      <c r="BJ2128">
        <v>844</v>
      </c>
      <c r="BK2128">
        <v>844</v>
      </c>
      <c r="BL2128">
        <v>844</v>
      </c>
      <c r="BM2128">
        <v>844</v>
      </c>
      <c r="BN2128">
        <v>796</v>
      </c>
      <c r="BO2128">
        <v>796</v>
      </c>
      <c r="BP2128">
        <v>796</v>
      </c>
      <c r="BQ2128">
        <v>796</v>
      </c>
      <c r="BR2128">
        <v>796</v>
      </c>
      <c r="BS2128">
        <v>796</v>
      </c>
      <c r="BT2128">
        <v>796</v>
      </c>
      <c r="BU2128">
        <v>796</v>
      </c>
      <c r="BV2128">
        <v>796</v>
      </c>
      <c r="BW2128">
        <v>796</v>
      </c>
      <c r="BX2128">
        <v>796</v>
      </c>
      <c r="BY2128">
        <v>796</v>
      </c>
      <c r="BZ2128">
        <v>694</v>
      </c>
      <c r="CA2128">
        <v>694</v>
      </c>
      <c r="CB2128">
        <v>694</v>
      </c>
      <c r="CC2128">
        <v>694</v>
      </c>
      <c r="CD2128">
        <v>694</v>
      </c>
      <c r="CE2128">
        <v>694</v>
      </c>
      <c r="CF2128">
        <v>694</v>
      </c>
      <c r="CG2128">
        <v>694</v>
      </c>
      <c r="CH2128">
        <v>694</v>
      </c>
      <c r="CI2128">
        <v>694</v>
      </c>
      <c r="CJ2128">
        <v>694</v>
      </c>
      <c r="CK2128">
        <v>694</v>
      </c>
      <c r="CL2128">
        <v>758</v>
      </c>
      <c r="CM2128">
        <v>758</v>
      </c>
      <c r="CN2128">
        <v>758</v>
      </c>
      <c r="CO2128">
        <v>758</v>
      </c>
      <c r="CP2128">
        <v>758</v>
      </c>
      <c r="CQ2128">
        <v>758</v>
      </c>
      <c r="CR2128">
        <v>758</v>
      </c>
      <c r="CS2128">
        <v>758</v>
      </c>
      <c r="CT2128">
        <v>758</v>
      </c>
      <c r="CU2128">
        <v>758</v>
      </c>
      <c r="CV2128">
        <v>758</v>
      </c>
      <c r="CW2128">
        <v>758</v>
      </c>
      <c r="CX2128">
        <v>758</v>
      </c>
      <c r="CY2128">
        <v>758</v>
      </c>
      <c r="CZ2128">
        <v>685</v>
      </c>
      <c r="DA2128">
        <v>685</v>
      </c>
      <c r="DB2128">
        <v>685</v>
      </c>
      <c r="DC2128">
        <v>685</v>
      </c>
      <c r="DD2128">
        <v>685</v>
      </c>
      <c r="DE2128">
        <v>685</v>
      </c>
      <c r="DF2128">
        <v>685</v>
      </c>
      <c r="DG2128">
        <v>685</v>
      </c>
      <c r="DH2128">
        <v>685</v>
      </c>
      <c r="DI2128">
        <v>685</v>
      </c>
      <c r="DJ2128">
        <v>685</v>
      </c>
      <c r="DK2128">
        <v>685</v>
      </c>
      <c r="DL2128">
        <v>685</v>
      </c>
      <c r="DM2128">
        <v>685</v>
      </c>
      <c r="DN2128">
        <v>685</v>
      </c>
      <c r="DO2128" t="s">
        <v>108</v>
      </c>
      <c r="DP2128" t="s">
        <v>108</v>
      </c>
      <c r="DQ2128" t="s">
        <v>108</v>
      </c>
      <c r="DR2128" t="s">
        <v>108</v>
      </c>
      <c r="DS2128" t="s">
        <v>108</v>
      </c>
      <c r="DT2128" t="s">
        <v>108</v>
      </c>
      <c r="DU2128" t="s">
        <v>108</v>
      </c>
    </row>
    <row r="2129" spans="1:125" x14ac:dyDescent="0.2">
      <c r="A2129" t="e">
        <f ca="1">_xll.BFieldInfo($B$2129)</f>
        <v>#NAME?</v>
      </c>
      <c r="B2129" t="s">
        <v>112</v>
      </c>
      <c r="C2129" t="s">
        <v>108</v>
      </c>
      <c r="D2129" t="s">
        <v>108</v>
      </c>
      <c r="E2129" t="s">
        <v>108</v>
      </c>
      <c r="F2129" t="s">
        <v>108</v>
      </c>
      <c r="G2129" t="s">
        <v>108</v>
      </c>
      <c r="H2129" t="s">
        <v>108</v>
      </c>
      <c r="I2129" t="s">
        <v>108</v>
      </c>
      <c r="J2129" t="s">
        <v>108</v>
      </c>
      <c r="K2129" t="s">
        <v>108</v>
      </c>
      <c r="L2129" t="s">
        <v>108</v>
      </c>
      <c r="M2129" t="s">
        <v>108</v>
      </c>
      <c r="N2129" t="s">
        <v>108</v>
      </c>
      <c r="O2129" t="s">
        <v>108</v>
      </c>
      <c r="P2129" t="s">
        <v>108</v>
      </c>
      <c r="Q2129" t="s">
        <v>108</v>
      </c>
      <c r="R2129" t="s">
        <v>108</v>
      </c>
      <c r="S2129" t="s">
        <v>108</v>
      </c>
      <c r="T2129" t="s">
        <v>108</v>
      </c>
      <c r="U2129" t="s">
        <v>108</v>
      </c>
      <c r="V2129" t="s">
        <v>108</v>
      </c>
      <c r="W2129" t="s">
        <v>108</v>
      </c>
      <c r="X2129" t="s">
        <v>108</v>
      </c>
      <c r="Y2129" t="s">
        <v>108</v>
      </c>
      <c r="Z2129" t="s">
        <v>108</v>
      </c>
      <c r="AA2129" t="s">
        <v>108</v>
      </c>
      <c r="AB2129" t="s">
        <v>108</v>
      </c>
      <c r="AC2129" t="s">
        <v>108</v>
      </c>
      <c r="AD2129" t="s">
        <v>108</v>
      </c>
      <c r="AE2129" t="s">
        <v>108</v>
      </c>
      <c r="AF2129" t="s">
        <v>108</v>
      </c>
      <c r="AG2129" t="s">
        <v>108</v>
      </c>
      <c r="AH2129" t="s">
        <v>108</v>
      </c>
      <c r="AI2129" t="s">
        <v>108</v>
      </c>
      <c r="AJ2129" t="s">
        <v>108</v>
      </c>
      <c r="AK2129" t="s">
        <v>108</v>
      </c>
      <c r="AL2129" t="s">
        <v>108</v>
      </c>
      <c r="AM2129" t="s">
        <v>108</v>
      </c>
      <c r="AN2129" t="s">
        <v>108</v>
      </c>
      <c r="AO2129" t="s">
        <v>108</v>
      </c>
      <c r="AP2129" t="s">
        <v>108</v>
      </c>
      <c r="AQ2129" t="s">
        <v>108</v>
      </c>
      <c r="AR2129" t="s">
        <v>108</v>
      </c>
      <c r="AS2129" t="s">
        <v>108</v>
      </c>
      <c r="AT2129" t="s">
        <v>108</v>
      </c>
      <c r="AU2129" t="s">
        <v>108</v>
      </c>
      <c r="AV2129" t="s">
        <v>108</v>
      </c>
      <c r="AW2129" t="s">
        <v>108</v>
      </c>
      <c r="AX2129" t="s">
        <v>108</v>
      </c>
      <c r="AY2129" t="s">
        <v>108</v>
      </c>
      <c r="AZ2129" t="s">
        <v>108</v>
      </c>
      <c r="BA2129" t="s">
        <v>108</v>
      </c>
      <c r="BB2129" t="s">
        <v>108</v>
      </c>
      <c r="BC2129" t="s">
        <v>108</v>
      </c>
      <c r="BD2129" t="s">
        <v>108</v>
      </c>
      <c r="BE2129" t="s">
        <v>108</v>
      </c>
      <c r="BF2129" t="s">
        <v>108</v>
      </c>
      <c r="BG2129" t="s">
        <v>108</v>
      </c>
      <c r="BH2129" t="s">
        <v>108</v>
      </c>
      <c r="BI2129" t="s">
        <v>108</v>
      </c>
      <c r="BJ2129" t="s">
        <v>108</v>
      </c>
      <c r="BK2129" t="s">
        <v>108</v>
      </c>
      <c r="BL2129" t="s">
        <v>108</v>
      </c>
      <c r="BM2129" t="s">
        <v>108</v>
      </c>
      <c r="BN2129" t="s">
        <v>108</v>
      </c>
      <c r="BO2129" t="s">
        <v>108</v>
      </c>
      <c r="BP2129" t="s">
        <v>108</v>
      </c>
      <c r="BQ2129" t="s">
        <v>108</v>
      </c>
      <c r="BR2129" t="s">
        <v>108</v>
      </c>
      <c r="BS2129" t="s">
        <v>108</v>
      </c>
      <c r="BT2129" t="s">
        <v>108</v>
      </c>
      <c r="BU2129" t="s">
        <v>108</v>
      </c>
      <c r="BV2129" t="s">
        <v>108</v>
      </c>
      <c r="BW2129" t="s">
        <v>108</v>
      </c>
      <c r="BX2129" t="s">
        <v>108</v>
      </c>
      <c r="BY2129" t="s">
        <v>108</v>
      </c>
      <c r="BZ2129" t="s">
        <v>108</v>
      </c>
      <c r="CA2129" t="s">
        <v>108</v>
      </c>
      <c r="CB2129" t="s">
        <v>108</v>
      </c>
      <c r="CC2129" t="s">
        <v>108</v>
      </c>
      <c r="CD2129" t="s">
        <v>108</v>
      </c>
      <c r="CE2129" t="s">
        <v>108</v>
      </c>
      <c r="CF2129" t="s">
        <v>108</v>
      </c>
      <c r="CG2129" t="s">
        <v>108</v>
      </c>
      <c r="CH2129" t="s">
        <v>108</v>
      </c>
      <c r="CI2129" t="s">
        <v>108</v>
      </c>
      <c r="CJ2129" t="s">
        <v>108</v>
      </c>
      <c r="CK2129" t="s">
        <v>108</v>
      </c>
      <c r="CL2129" t="s">
        <v>108</v>
      </c>
      <c r="CM2129" t="s">
        <v>108</v>
      </c>
      <c r="CN2129" t="s">
        <v>108</v>
      </c>
      <c r="CO2129" t="s">
        <v>108</v>
      </c>
      <c r="CP2129" t="s">
        <v>108</v>
      </c>
      <c r="CQ2129" t="s">
        <v>108</v>
      </c>
      <c r="CR2129" t="s">
        <v>108</v>
      </c>
      <c r="CS2129" t="s">
        <v>108</v>
      </c>
      <c r="CT2129" t="s">
        <v>108</v>
      </c>
      <c r="CU2129" t="s">
        <v>108</v>
      </c>
      <c r="CV2129" t="s">
        <v>108</v>
      </c>
      <c r="CW2129" t="s">
        <v>108</v>
      </c>
      <c r="CX2129" t="s">
        <v>108</v>
      </c>
      <c r="CY2129" t="s">
        <v>108</v>
      </c>
      <c r="CZ2129" t="s">
        <v>108</v>
      </c>
      <c r="DA2129" t="s">
        <v>108</v>
      </c>
      <c r="DB2129" t="s">
        <v>108</v>
      </c>
      <c r="DC2129" t="s">
        <v>108</v>
      </c>
      <c r="DD2129" t="s">
        <v>108</v>
      </c>
      <c r="DE2129" t="s">
        <v>108</v>
      </c>
      <c r="DF2129" t="s">
        <v>108</v>
      </c>
      <c r="DG2129" t="s">
        <v>108</v>
      </c>
      <c r="DH2129" t="s">
        <v>108</v>
      </c>
      <c r="DI2129" t="s">
        <v>108</v>
      </c>
      <c r="DJ2129" t="s">
        <v>108</v>
      </c>
      <c r="DK2129" t="s">
        <v>108</v>
      </c>
      <c r="DL2129" t="s">
        <v>108</v>
      </c>
      <c r="DM2129" t="s">
        <v>108</v>
      </c>
      <c r="DN2129" t="s">
        <v>108</v>
      </c>
      <c r="DO2129" t="s">
        <v>108</v>
      </c>
      <c r="DP2129" t="s">
        <v>108</v>
      </c>
      <c r="DQ2129" t="s">
        <v>108</v>
      </c>
      <c r="DR2129" t="s">
        <v>108</v>
      </c>
      <c r="DS2129" t="s">
        <v>108</v>
      </c>
      <c r="DT2129" t="s">
        <v>108</v>
      </c>
      <c r="DU2129" t="s">
        <v>108</v>
      </c>
    </row>
    <row r="2130" spans="1:125" x14ac:dyDescent="0.2">
      <c r="A2130" t="e">
        <f ca="1">_xll.BFieldInfo($B$2130)</f>
        <v>#NAME?</v>
      </c>
      <c r="B2130" t="s">
        <v>113</v>
      </c>
      <c r="C2130" t="s">
        <v>108</v>
      </c>
      <c r="D2130" t="s">
        <v>108</v>
      </c>
      <c r="E2130" t="s">
        <v>108</v>
      </c>
      <c r="F2130" t="s">
        <v>108</v>
      </c>
      <c r="G2130" t="s">
        <v>108</v>
      </c>
      <c r="H2130" t="s">
        <v>108</v>
      </c>
      <c r="I2130" t="s">
        <v>108</v>
      </c>
      <c r="J2130" t="s">
        <v>108</v>
      </c>
      <c r="K2130" t="s">
        <v>108</v>
      </c>
      <c r="L2130" t="s">
        <v>108</v>
      </c>
      <c r="M2130" t="s">
        <v>108</v>
      </c>
      <c r="N2130" t="s">
        <v>108</v>
      </c>
      <c r="O2130" t="s">
        <v>108</v>
      </c>
      <c r="P2130" t="s">
        <v>108</v>
      </c>
      <c r="Q2130" t="s">
        <v>108</v>
      </c>
      <c r="R2130" t="s">
        <v>108</v>
      </c>
      <c r="S2130" t="s">
        <v>108</v>
      </c>
      <c r="T2130" t="s">
        <v>108</v>
      </c>
      <c r="U2130" t="s">
        <v>108</v>
      </c>
      <c r="V2130" t="s">
        <v>108</v>
      </c>
      <c r="W2130" t="s">
        <v>108</v>
      </c>
      <c r="X2130" t="s">
        <v>108</v>
      </c>
      <c r="Y2130" t="s">
        <v>108</v>
      </c>
      <c r="Z2130" t="s">
        <v>108</v>
      </c>
      <c r="AA2130" t="s">
        <v>108</v>
      </c>
      <c r="AB2130" t="s">
        <v>108</v>
      </c>
      <c r="AC2130" t="s">
        <v>108</v>
      </c>
      <c r="AD2130" t="s">
        <v>108</v>
      </c>
      <c r="AE2130" t="s">
        <v>108</v>
      </c>
      <c r="AF2130" t="s">
        <v>108</v>
      </c>
      <c r="AG2130" t="s">
        <v>108</v>
      </c>
      <c r="AH2130" t="s">
        <v>108</v>
      </c>
      <c r="AI2130" t="s">
        <v>108</v>
      </c>
      <c r="AJ2130" t="s">
        <v>108</v>
      </c>
      <c r="AK2130" t="s">
        <v>108</v>
      </c>
      <c r="AL2130" t="s">
        <v>108</v>
      </c>
      <c r="AM2130" t="s">
        <v>108</v>
      </c>
      <c r="AN2130" t="s">
        <v>108</v>
      </c>
      <c r="AO2130" t="s">
        <v>108</v>
      </c>
      <c r="AP2130" t="s">
        <v>108</v>
      </c>
      <c r="AQ2130" t="s">
        <v>108</v>
      </c>
      <c r="AR2130" t="s">
        <v>108</v>
      </c>
      <c r="AS2130" t="s">
        <v>108</v>
      </c>
      <c r="AT2130" t="s">
        <v>108</v>
      </c>
      <c r="AU2130" t="s">
        <v>108</v>
      </c>
      <c r="AV2130" t="s">
        <v>108</v>
      </c>
      <c r="AW2130" t="s">
        <v>108</v>
      </c>
      <c r="AX2130" t="s">
        <v>108</v>
      </c>
      <c r="AY2130" t="s">
        <v>108</v>
      </c>
      <c r="AZ2130" t="s">
        <v>108</v>
      </c>
      <c r="BA2130" t="s">
        <v>108</v>
      </c>
      <c r="BB2130" t="s">
        <v>108</v>
      </c>
      <c r="BC2130" t="s">
        <v>108</v>
      </c>
      <c r="BD2130" t="s">
        <v>108</v>
      </c>
      <c r="BE2130" t="s">
        <v>108</v>
      </c>
      <c r="BF2130" t="s">
        <v>108</v>
      </c>
      <c r="BG2130" t="s">
        <v>108</v>
      </c>
      <c r="BH2130" t="s">
        <v>108</v>
      </c>
      <c r="BI2130" t="s">
        <v>108</v>
      </c>
      <c r="BJ2130" t="s">
        <v>108</v>
      </c>
      <c r="BK2130" t="s">
        <v>108</v>
      </c>
      <c r="BL2130" t="s">
        <v>108</v>
      </c>
      <c r="BM2130" t="s">
        <v>108</v>
      </c>
      <c r="BN2130" t="s">
        <v>108</v>
      </c>
      <c r="BO2130" t="s">
        <v>108</v>
      </c>
      <c r="BP2130" t="s">
        <v>108</v>
      </c>
      <c r="BQ2130" t="s">
        <v>108</v>
      </c>
      <c r="BR2130" t="s">
        <v>108</v>
      </c>
      <c r="BS2130" t="s">
        <v>108</v>
      </c>
      <c r="BT2130" t="s">
        <v>108</v>
      </c>
      <c r="BU2130" t="s">
        <v>108</v>
      </c>
      <c r="BV2130" t="s">
        <v>108</v>
      </c>
      <c r="BW2130" t="s">
        <v>108</v>
      </c>
      <c r="BX2130" t="s">
        <v>108</v>
      </c>
      <c r="BY2130" t="s">
        <v>108</v>
      </c>
      <c r="BZ2130" t="s">
        <v>108</v>
      </c>
      <c r="CA2130" t="s">
        <v>108</v>
      </c>
      <c r="CB2130" t="s">
        <v>108</v>
      </c>
      <c r="CC2130" t="s">
        <v>108</v>
      </c>
      <c r="CD2130" t="s">
        <v>108</v>
      </c>
      <c r="CE2130" t="s">
        <v>108</v>
      </c>
      <c r="CF2130" t="s">
        <v>108</v>
      </c>
      <c r="CG2130" t="s">
        <v>108</v>
      </c>
      <c r="CH2130" t="s">
        <v>108</v>
      </c>
      <c r="CI2130" t="s">
        <v>108</v>
      </c>
      <c r="CJ2130" t="s">
        <v>108</v>
      </c>
      <c r="CK2130" t="s">
        <v>108</v>
      </c>
      <c r="CL2130" t="s">
        <v>108</v>
      </c>
      <c r="CM2130" t="s">
        <v>108</v>
      </c>
      <c r="CN2130" t="s">
        <v>108</v>
      </c>
      <c r="CO2130" t="s">
        <v>108</v>
      </c>
      <c r="CP2130" t="s">
        <v>108</v>
      </c>
      <c r="CQ2130" t="s">
        <v>108</v>
      </c>
      <c r="CR2130" t="s">
        <v>108</v>
      </c>
      <c r="CS2130" t="s">
        <v>108</v>
      </c>
      <c r="CT2130" t="s">
        <v>108</v>
      </c>
      <c r="CU2130" t="s">
        <v>108</v>
      </c>
      <c r="CV2130" t="s">
        <v>108</v>
      </c>
      <c r="CW2130" t="s">
        <v>108</v>
      </c>
      <c r="CX2130" t="s">
        <v>108</v>
      </c>
      <c r="CY2130" t="s">
        <v>108</v>
      </c>
      <c r="CZ2130" t="s">
        <v>108</v>
      </c>
      <c r="DA2130" t="s">
        <v>108</v>
      </c>
      <c r="DB2130" t="s">
        <v>108</v>
      </c>
      <c r="DC2130" t="s">
        <v>108</v>
      </c>
      <c r="DD2130" t="s">
        <v>108</v>
      </c>
      <c r="DE2130" t="s">
        <v>108</v>
      </c>
      <c r="DF2130" t="s">
        <v>108</v>
      </c>
      <c r="DG2130" t="s">
        <v>108</v>
      </c>
      <c r="DH2130" t="s">
        <v>108</v>
      </c>
      <c r="DI2130" t="s">
        <v>108</v>
      </c>
      <c r="DJ2130" t="s">
        <v>108</v>
      </c>
      <c r="DK2130" t="s">
        <v>108</v>
      </c>
      <c r="DL2130" t="s">
        <v>108</v>
      </c>
      <c r="DM2130" t="s">
        <v>108</v>
      </c>
      <c r="DN2130" t="s">
        <v>108</v>
      </c>
      <c r="DO2130" t="s">
        <v>108</v>
      </c>
      <c r="DP2130" t="s">
        <v>108</v>
      </c>
      <c r="DQ2130" t="s">
        <v>108</v>
      </c>
      <c r="DR2130" t="s">
        <v>108</v>
      </c>
      <c r="DS2130" t="s">
        <v>108</v>
      </c>
      <c r="DT2130" t="s">
        <v>108</v>
      </c>
      <c r="DU2130" t="s">
        <v>108</v>
      </c>
    </row>
    <row r="2131" spans="1:125" x14ac:dyDescent="0.2">
      <c r="A2131" t="e">
        <f ca="1">_xll.BFieldInfo($B$2131)</f>
        <v>#NAME?</v>
      </c>
      <c r="B2131" t="s">
        <v>114</v>
      </c>
      <c r="C2131" t="s">
        <v>108</v>
      </c>
      <c r="D2131" t="s">
        <v>108</v>
      </c>
      <c r="E2131" t="s">
        <v>108</v>
      </c>
      <c r="F2131" t="s">
        <v>108</v>
      </c>
      <c r="G2131" t="s">
        <v>108</v>
      </c>
      <c r="H2131" t="s">
        <v>108</v>
      </c>
      <c r="I2131" t="s">
        <v>108</v>
      </c>
      <c r="J2131" t="s">
        <v>108</v>
      </c>
      <c r="K2131" t="s">
        <v>108</v>
      </c>
      <c r="L2131" t="s">
        <v>108</v>
      </c>
      <c r="M2131" t="s">
        <v>108</v>
      </c>
      <c r="N2131" t="s">
        <v>108</v>
      </c>
      <c r="O2131" t="s">
        <v>108</v>
      </c>
      <c r="P2131" t="s">
        <v>108</v>
      </c>
      <c r="Q2131" t="s">
        <v>108</v>
      </c>
      <c r="R2131" t="s">
        <v>108</v>
      </c>
      <c r="S2131" t="s">
        <v>108</v>
      </c>
      <c r="T2131" t="s">
        <v>108</v>
      </c>
      <c r="U2131" t="s">
        <v>108</v>
      </c>
      <c r="V2131" t="s">
        <v>108</v>
      </c>
      <c r="W2131" t="s">
        <v>108</v>
      </c>
      <c r="X2131" t="s">
        <v>108</v>
      </c>
      <c r="Y2131" t="s">
        <v>108</v>
      </c>
      <c r="Z2131" t="s">
        <v>108</v>
      </c>
      <c r="AA2131" t="s">
        <v>108</v>
      </c>
      <c r="AB2131" t="s">
        <v>108</v>
      </c>
      <c r="AC2131" t="s">
        <v>108</v>
      </c>
      <c r="AD2131" t="s">
        <v>108</v>
      </c>
      <c r="AE2131" t="s">
        <v>108</v>
      </c>
      <c r="AF2131" t="s">
        <v>108</v>
      </c>
      <c r="AG2131" t="s">
        <v>108</v>
      </c>
      <c r="AH2131" t="s">
        <v>108</v>
      </c>
      <c r="AI2131" t="s">
        <v>108</v>
      </c>
      <c r="AJ2131" t="s">
        <v>108</v>
      </c>
      <c r="AK2131" t="s">
        <v>108</v>
      </c>
      <c r="AL2131" t="s">
        <v>108</v>
      </c>
      <c r="AM2131" t="s">
        <v>108</v>
      </c>
      <c r="AN2131" t="s">
        <v>108</v>
      </c>
      <c r="AO2131" t="s">
        <v>108</v>
      </c>
      <c r="AP2131" t="s">
        <v>108</v>
      </c>
      <c r="AQ2131" t="s">
        <v>108</v>
      </c>
      <c r="AR2131" t="s">
        <v>108</v>
      </c>
      <c r="AS2131" t="s">
        <v>108</v>
      </c>
      <c r="AT2131" t="s">
        <v>108</v>
      </c>
      <c r="AU2131" t="s">
        <v>108</v>
      </c>
      <c r="AV2131" t="s">
        <v>108</v>
      </c>
      <c r="AW2131" t="s">
        <v>108</v>
      </c>
      <c r="AX2131" t="s">
        <v>108</v>
      </c>
      <c r="AY2131" t="s">
        <v>108</v>
      </c>
      <c r="AZ2131" t="s">
        <v>108</v>
      </c>
      <c r="BA2131" t="s">
        <v>108</v>
      </c>
      <c r="BB2131" t="s">
        <v>108</v>
      </c>
      <c r="BC2131" t="s">
        <v>108</v>
      </c>
      <c r="BD2131" t="s">
        <v>108</v>
      </c>
      <c r="BE2131" t="s">
        <v>108</v>
      </c>
      <c r="BF2131" t="s">
        <v>108</v>
      </c>
      <c r="BG2131" t="s">
        <v>108</v>
      </c>
      <c r="BH2131" t="s">
        <v>108</v>
      </c>
      <c r="BI2131" t="s">
        <v>108</v>
      </c>
      <c r="BJ2131" t="s">
        <v>108</v>
      </c>
      <c r="BK2131" t="s">
        <v>108</v>
      </c>
      <c r="BL2131" t="s">
        <v>108</v>
      </c>
      <c r="BM2131" t="s">
        <v>108</v>
      </c>
      <c r="BN2131" t="s">
        <v>108</v>
      </c>
      <c r="BO2131" t="s">
        <v>108</v>
      </c>
      <c r="BP2131" t="s">
        <v>108</v>
      </c>
      <c r="BQ2131" t="s">
        <v>108</v>
      </c>
      <c r="BR2131" t="s">
        <v>108</v>
      </c>
      <c r="BS2131" t="s">
        <v>108</v>
      </c>
      <c r="BT2131" t="s">
        <v>108</v>
      </c>
      <c r="BU2131" t="s">
        <v>108</v>
      </c>
      <c r="BV2131" t="s">
        <v>108</v>
      </c>
      <c r="BW2131" t="s">
        <v>108</v>
      </c>
      <c r="BX2131" t="s">
        <v>108</v>
      </c>
      <c r="BY2131" t="s">
        <v>108</v>
      </c>
      <c r="BZ2131" t="s">
        <v>108</v>
      </c>
      <c r="CA2131" t="s">
        <v>108</v>
      </c>
      <c r="CB2131" t="s">
        <v>108</v>
      </c>
      <c r="CC2131" t="s">
        <v>108</v>
      </c>
      <c r="CD2131" t="s">
        <v>108</v>
      </c>
      <c r="CE2131" t="s">
        <v>108</v>
      </c>
      <c r="CF2131" t="s">
        <v>108</v>
      </c>
      <c r="CG2131" t="s">
        <v>108</v>
      </c>
      <c r="CH2131" t="s">
        <v>108</v>
      </c>
      <c r="CI2131" t="s">
        <v>108</v>
      </c>
      <c r="CJ2131" t="s">
        <v>108</v>
      </c>
      <c r="CK2131" t="s">
        <v>108</v>
      </c>
      <c r="CL2131" t="s">
        <v>108</v>
      </c>
      <c r="CM2131" t="s">
        <v>108</v>
      </c>
      <c r="CN2131" t="s">
        <v>108</v>
      </c>
      <c r="CO2131" t="s">
        <v>108</v>
      </c>
      <c r="CP2131" t="s">
        <v>108</v>
      </c>
      <c r="CQ2131" t="s">
        <v>108</v>
      </c>
      <c r="CR2131" t="s">
        <v>108</v>
      </c>
      <c r="CS2131" t="s">
        <v>108</v>
      </c>
      <c r="CT2131" t="s">
        <v>108</v>
      </c>
      <c r="CU2131" t="s">
        <v>108</v>
      </c>
      <c r="CV2131" t="s">
        <v>108</v>
      </c>
      <c r="CW2131" t="s">
        <v>108</v>
      </c>
      <c r="CX2131" t="s">
        <v>108</v>
      </c>
      <c r="CY2131" t="s">
        <v>108</v>
      </c>
      <c r="CZ2131" t="s">
        <v>108</v>
      </c>
      <c r="DA2131" t="s">
        <v>108</v>
      </c>
      <c r="DB2131" t="s">
        <v>108</v>
      </c>
      <c r="DC2131" t="s">
        <v>108</v>
      </c>
      <c r="DD2131" t="s">
        <v>108</v>
      </c>
      <c r="DE2131" t="s">
        <v>108</v>
      </c>
      <c r="DF2131" t="s">
        <v>108</v>
      </c>
      <c r="DG2131" t="s">
        <v>108</v>
      </c>
      <c r="DH2131" t="s">
        <v>108</v>
      </c>
      <c r="DI2131" t="s">
        <v>108</v>
      </c>
      <c r="DJ2131" t="s">
        <v>108</v>
      </c>
      <c r="DK2131" t="s">
        <v>108</v>
      </c>
      <c r="DL2131" t="s">
        <v>108</v>
      </c>
      <c r="DM2131" t="s">
        <v>108</v>
      </c>
      <c r="DN2131" t="s">
        <v>108</v>
      </c>
      <c r="DO2131" t="s">
        <v>108</v>
      </c>
      <c r="DP2131" t="s">
        <v>108</v>
      </c>
      <c r="DQ2131" t="s">
        <v>108</v>
      </c>
      <c r="DR2131" t="s">
        <v>108</v>
      </c>
      <c r="DS2131" t="s">
        <v>108</v>
      </c>
      <c r="DT2131" t="s">
        <v>108</v>
      </c>
      <c r="DU2131" t="s">
        <v>108</v>
      </c>
    </row>
    <row r="2132" spans="1:125" x14ac:dyDescent="0.2">
      <c r="A2132" t="e">
        <f ca="1">_xll.BFieldInfo($B$2132)</f>
        <v>#NAME?</v>
      </c>
      <c r="B2132" t="s">
        <v>115</v>
      </c>
      <c r="C2132">
        <v>4680</v>
      </c>
      <c r="D2132">
        <v>3458</v>
      </c>
      <c r="E2132">
        <v>3458</v>
      </c>
      <c r="F2132">
        <v>3458</v>
      </c>
      <c r="G2132">
        <v>3037</v>
      </c>
      <c r="H2132">
        <v>3037</v>
      </c>
      <c r="I2132">
        <v>3037</v>
      </c>
      <c r="J2132">
        <v>2928</v>
      </c>
      <c r="K2132">
        <v>2928</v>
      </c>
      <c r="L2132">
        <v>2928</v>
      </c>
      <c r="M2132">
        <v>3332</v>
      </c>
      <c r="N2132">
        <v>3332</v>
      </c>
      <c r="O2132">
        <v>3332</v>
      </c>
      <c r="P2132">
        <v>2690</v>
      </c>
      <c r="Q2132">
        <v>2690</v>
      </c>
      <c r="R2132">
        <v>2690</v>
      </c>
      <c r="S2132">
        <v>2690</v>
      </c>
      <c r="T2132">
        <v>824</v>
      </c>
      <c r="U2132">
        <v>824</v>
      </c>
      <c r="V2132">
        <v>824</v>
      </c>
      <c r="W2132">
        <v>824</v>
      </c>
      <c r="X2132">
        <v>2574</v>
      </c>
      <c r="Y2132">
        <v>2574</v>
      </c>
      <c r="Z2132">
        <v>2574</v>
      </c>
      <c r="AA2132">
        <v>-1373</v>
      </c>
      <c r="AB2132">
        <v>-1373</v>
      </c>
      <c r="AC2132">
        <v>-1373</v>
      </c>
      <c r="AD2132">
        <v>-1373</v>
      </c>
      <c r="AE2132">
        <v>1996</v>
      </c>
      <c r="AF2132">
        <v>1996</v>
      </c>
      <c r="AG2132">
        <v>1996</v>
      </c>
      <c r="AH2132">
        <v>1996</v>
      </c>
      <c r="AI2132">
        <v>3114</v>
      </c>
      <c r="AJ2132">
        <v>3114</v>
      </c>
      <c r="AK2132">
        <v>3114</v>
      </c>
      <c r="AL2132">
        <v>3114</v>
      </c>
      <c r="AM2132">
        <v>2499</v>
      </c>
      <c r="AN2132">
        <v>2499</v>
      </c>
      <c r="AO2132">
        <v>2499</v>
      </c>
      <c r="AP2132">
        <v>2499</v>
      </c>
      <c r="AQ2132">
        <v>2117</v>
      </c>
      <c r="AR2132">
        <v>2117</v>
      </c>
      <c r="AS2132">
        <v>2117</v>
      </c>
      <c r="AT2132">
        <v>2117</v>
      </c>
      <c r="AU2132">
        <v>1793</v>
      </c>
      <c r="AV2132">
        <v>1793</v>
      </c>
      <c r="AW2132">
        <v>1793</v>
      </c>
      <c r="AX2132">
        <v>3000</v>
      </c>
      <c r="AY2132">
        <v>3000</v>
      </c>
      <c r="AZ2132">
        <v>3000</v>
      </c>
      <c r="BA2132">
        <v>2824</v>
      </c>
      <c r="BB2132">
        <v>2824</v>
      </c>
      <c r="BC2132">
        <v>2824</v>
      </c>
      <c r="BD2132">
        <v>2824</v>
      </c>
      <c r="BE2132">
        <v>2350</v>
      </c>
      <c r="BF2132">
        <v>2350</v>
      </c>
      <c r="BG2132">
        <v>2350</v>
      </c>
      <c r="BH2132">
        <v>2185</v>
      </c>
      <c r="BI2132">
        <v>2185</v>
      </c>
      <c r="BJ2132">
        <v>2185</v>
      </c>
      <c r="BK2132">
        <v>2729</v>
      </c>
      <c r="BL2132">
        <v>2729</v>
      </c>
      <c r="BM2132">
        <v>2729</v>
      </c>
      <c r="BN2132">
        <v>2331</v>
      </c>
      <c r="BO2132">
        <v>2331</v>
      </c>
      <c r="BP2132">
        <v>2331</v>
      </c>
      <c r="BQ2132">
        <v>2262</v>
      </c>
      <c r="BR2132">
        <v>2262</v>
      </c>
      <c r="BS2132">
        <v>2262</v>
      </c>
      <c r="BT2132">
        <v>2132</v>
      </c>
      <c r="BU2132">
        <v>2132</v>
      </c>
      <c r="BV2132">
        <v>2132</v>
      </c>
      <c r="BW2132">
        <v>2321</v>
      </c>
      <c r="BX2132">
        <v>2321</v>
      </c>
      <c r="BY2132">
        <v>2321</v>
      </c>
      <c r="BZ2132">
        <v>2246</v>
      </c>
      <c r="CA2132">
        <v>2246</v>
      </c>
      <c r="CB2132">
        <v>2246</v>
      </c>
      <c r="CC2132">
        <v>2208</v>
      </c>
      <c r="CD2132">
        <v>2208</v>
      </c>
      <c r="CE2132">
        <v>2208</v>
      </c>
      <c r="CF2132">
        <v>2024</v>
      </c>
      <c r="CG2132">
        <v>2024</v>
      </c>
      <c r="CH2132">
        <v>2024</v>
      </c>
      <c r="CI2132">
        <v>2217</v>
      </c>
      <c r="CJ2132">
        <v>2217</v>
      </c>
      <c r="CK2132">
        <v>2217</v>
      </c>
      <c r="CL2132">
        <v>2154</v>
      </c>
      <c r="CM2132">
        <v>2154</v>
      </c>
      <c r="CN2132">
        <v>2154</v>
      </c>
      <c r="CO2132">
        <v>1972</v>
      </c>
      <c r="CP2132">
        <v>1972</v>
      </c>
      <c r="CQ2132">
        <v>1972</v>
      </c>
      <c r="CR2132">
        <v>1694</v>
      </c>
      <c r="CS2132">
        <v>1694</v>
      </c>
      <c r="CT2132">
        <v>1694</v>
      </c>
      <c r="CU2132">
        <v>1694</v>
      </c>
      <c r="CV2132">
        <v>2299</v>
      </c>
      <c r="CW2132">
        <v>2299</v>
      </c>
      <c r="CX2132">
        <v>2299</v>
      </c>
      <c r="CY2132">
        <v>2299</v>
      </c>
      <c r="CZ2132">
        <v>1814</v>
      </c>
      <c r="DA2132">
        <v>1814</v>
      </c>
      <c r="DB2132">
        <v>1814</v>
      </c>
      <c r="DC2132">
        <v>1708</v>
      </c>
      <c r="DD2132">
        <v>1708</v>
      </c>
      <c r="DE2132">
        <v>1708</v>
      </c>
      <c r="DF2132">
        <v>1708</v>
      </c>
      <c r="DG2132">
        <v>1404</v>
      </c>
      <c r="DH2132">
        <v>1404</v>
      </c>
      <c r="DI2132">
        <v>1404</v>
      </c>
      <c r="DJ2132">
        <v>1404</v>
      </c>
      <c r="DK2132">
        <v>1957</v>
      </c>
      <c r="DL2132">
        <v>1957</v>
      </c>
      <c r="DM2132">
        <v>1957</v>
      </c>
      <c r="DN2132">
        <v>1957</v>
      </c>
      <c r="DO2132">
        <v>1584</v>
      </c>
      <c r="DP2132">
        <v>1584</v>
      </c>
      <c r="DQ2132">
        <v>1584</v>
      </c>
      <c r="DR2132">
        <v>1584</v>
      </c>
      <c r="DS2132">
        <v>1484</v>
      </c>
      <c r="DT2132">
        <v>1484</v>
      </c>
      <c r="DU2132">
        <v>1484</v>
      </c>
    </row>
    <row r="2133" spans="1:125" x14ac:dyDescent="0.2">
      <c r="A2133" t="e">
        <f ca="1">_xll.BFieldInfo($B$2133)</f>
        <v>#NAME?</v>
      </c>
      <c r="B2133" t="s">
        <v>116</v>
      </c>
      <c r="C2133">
        <v>80</v>
      </c>
      <c r="D2133">
        <v>80</v>
      </c>
      <c r="E2133">
        <v>80</v>
      </c>
      <c r="F2133">
        <v>80</v>
      </c>
      <c r="G2133">
        <v>80</v>
      </c>
      <c r="H2133">
        <v>80</v>
      </c>
      <c r="I2133">
        <v>80</v>
      </c>
      <c r="J2133">
        <v>80</v>
      </c>
      <c r="K2133">
        <v>80</v>
      </c>
      <c r="L2133">
        <v>80</v>
      </c>
      <c r="M2133">
        <v>80</v>
      </c>
      <c r="N2133">
        <v>80</v>
      </c>
      <c r="O2133">
        <v>80</v>
      </c>
      <c r="P2133">
        <v>80</v>
      </c>
      <c r="Q2133">
        <v>80</v>
      </c>
      <c r="R2133">
        <v>80</v>
      </c>
      <c r="S2133">
        <v>80</v>
      </c>
      <c r="T2133">
        <v>80</v>
      </c>
      <c r="U2133">
        <v>80</v>
      </c>
      <c r="V2133">
        <v>80</v>
      </c>
      <c r="W2133">
        <v>80</v>
      </c>
      <c r="X2133">
        <v>80</v>
      </c>
      <c r="Y2133">
        <v>80</v>
      </c>
      <c r="Z2133">
        <v>80</v>
      </c>
      <c r="AA2133">
        <v>80</v>
      </c>
      <c r="AB2133">
        <v>80</v>
      </c>
      <c r="AC2133">
        <v>80</v>
      </c>
      <c r="AD2133">
        <v>80</v>
      </c>
      <c r="AE2133">
        <v>80</v>
      </c>
      <c r="AF2133">
        <v>80</v>
      </c>
      <c r="AG2133">
        <v>80</v>
      </c>
      <c r="AH2133">
        <v>80</v>
      </c>
      <c r="AI2133">
        <v>80</v>
      </c>
      <c r="AJ2133">
        <v>80</v>
      </c>
      <c r="AK2133">
        <v>80</v>
      </c>
      <c r="AL2133">
        <v>80</v>
      </c>
      <c r="AM2133">
        <v>80</v>
      </c>
      <c r="AN2133">
        <v>80</v>
      </c>
      <c r="AO2133">
        <v>80</v>
      </c>
      <c r="AP2133">
        <v>80</v>
      </c>
      <c r="AQ2133">
        <v>80</v>
      </c>
      <c r="AR2133">
        <v>80</v>
      </c>
      <c r="AS2133">
        <v>80</v>
      </c>
      <c r="AT2133">
        <v>80</v>
      </c>
      <c r="AU2133">
        <v>80</v>
      </c>
      <c r="AV2133">
        <v>80</v>
      </c>
      <c r="AW2133">
        <v>80</v>
      </c>
      <c r="AX2133">
        <v>80</v>
      </c>
      <c r="AY2133">
        <v>80</v>
      </c>
      <c r="AZ2133">
        <v>80</v>
      </c>
      <c r="BA2133">
        <v>80</v>
      </c>
      <c r="BB2133">
        <v>80</v>
      </c>
      <c r="BC2133">
        <v>80</v>
      </c>
      <c r="BD2133">
        <v>80</v>
      </c>
      <c r="BE2133">
        <v>80</v>
      </c>
      <c r="BF2133">
        <v>80</v>
      </c>
      <c r="BG2133">
        <v>80</v>
      </c>
      <c r="BH2133">
        <v>80</v>
      </c>
      <c r="BI2133">
        <v>80</v>
      </c>
      <c r="BJ2133">
        <v>80</v>
      </c>
      <c r="BK2133">
        <v>80</v>
      </c>
      <c r="BL2133">
        <v>80</v>
      </c>
      <c r="BM2133">
        <v>80</v>
      </c>
      <c r="BN2133">
        <v>81</v>
      </c>
      <c r="BO2133">
        <v>81</v>
      </c>
      <c r="BP2133">
        <v>81</v>
      </c>
      <c r="BQ2133">
        <v>81</v>
      </c>
      <c r="BR2133">
        <v>81</v>
      </c>
      <c r="BS2133">
        <v>81</v>
      </c>
      <c r="BT2133">
        <v>81</v>
      </c>
      <c r="BU2133">
        <v>81</v>
      </c>
      <c r="BV2133">
        <v>81</v>
      </c>
      <c r="BW2133">
        <v>81</v>
      </c>
      <c r="BX2133">
        <v>81</v>
      </c>
      <c r="BY2133">
        <v>81</v>
      </c>
      <c r="BZ2133">
        <v>76</v>
      </c>
      <c r="CA2133">
        <v>76</v>
      </c>
      <c r="CB2133">
        <v>76</v>
      </c>
      <c r="CC2133">
        <v>76</v>
      </c>
      <c r="CD2133">
        <v>76</v>
      </c>
      <c r="CE2133">
        <v>76</v>
      </c>
      <c r="CF2133">
        <v>76</v>
      </c>
      <c r="CG2133">
        <v>76</v>
      </c>
      <c r="CH2133">
        <v>76</v>
      </c>
      <c r="CI2133">
        <v>76</v>
      </c>
      <c r="CJ2133">
        <v>76</v>
      </c>
      <c r="CK2133">
        <v>76</v>
      </c>
      <c r="CL2133">
        <v>48</v>
      </c>
      <c r="CM2133">
        <v>48</v>
      </c>
      <c r="CN2133">
        <v>48</v>
      </c>
      <c r="CO2133">
        <v>48</v>
      </c>
      <c r="CP2133">
        <v>48</v>
      </c>
      <c r="CQ2133">
        <v>48</v>
      </c>
      <c r="CR2133">
        <v>48</v>
      </c>
      <c r="CS2133">
        <v>48</v>
      </c>
      <c r="CT2133">
        <v>48</v>
      </c>
      <c r="CU2133">
        <v>48</v>
      </c>
      <c r="CV2133">
        <v>48</v>
      </c>
      <c r="CW2133">
        <v>48</v>
      </c>
      <c r="CX2133">
        <v>48</v>
      </c>
      <c r="CY2133">
        <v>48</v>
      </c>
      <c r="CZ2133">
        <v>51</v>
      </c>
      <c r="DA2133">
        <v>51</v>
      </c>
      <c r="DB2133">
        <v>51</v>
      </c>
      <c r="DC2133">
        <v>51</v>
      </c>
      <c r="DD2133">
        <v>51</v>
      </c>
      <c r="DE2133">
        <v>51</v>
      </c>
      <c r="DF2133">
        <v>51</v>
      </c>
      <c r="DG2133">
        <v>51</v>
      </c>
      <c r="DH2133">
        <v>51</v>
      </c>
      <c r="DI2133">
        <v>51</v>
      </c>
      <c r="DJ2133">
        <v>51</v>
      </c>
      <c r="DK2133">
        <v>51</v>
      </c>
      <c r="DL2133">
        <v>51</v>
      </c>
      <c r="DM2133">
        <v>51</v>
      </c>
      <c r="DN2133">
        <v>51</v>
      </c>
      <c r="DO2133" t="s">
        <v>108</v>
      </c>
      <c r="DP2133" t="s">
        <v>108</v>
      </c>
      <c r="DQ2133" t="s">
        <v>108</v>
      </c>
      <c r="DR2133" t="s">
        <v>108</v>
      </c>
      <c r="DS2133" t="s">
        <v>108</v>
      </c>
      <c r="DT2133" t="s">
        <v>108</v>
      </c>
      <c r="DU2133" t="s">
        <v>108</v>
      </c>
    </row>
    <row r="2134" spans="1:125" x14ac:dyDescent="0.2">
      <c r="A2134" t="e">
        <f ca="1">_xll.BFieldInfo($B$2134)</f>
        <v>#NAME?</v>
      </c>
      <c r="B2134" t="s">
        <v>117</v>
      </c>
      <c r="C2134">
        <v>19</v>
      </c>
      <c r="D2134">
        <v>19</v>
      </c>
      <c r="E2134">
        <v>19</v>
      </c>
      <c r="F2134">
        <v>19</v>
      </c>
      <c r="G2134">
        <v>19</v>
      </c>
      <c r="H2134">
        <v>19</v>
      </c>
      <c r="I2134">
        <v>19</v>
      </c>
      <c r="J2134">
        <v>19</v>
      </c>
      <c r="K2134">
        <v>19</v>
      </c>
      <c r="L2134">
        <v>19</v>
      </c>
      <c r="M2134">
        <v>19</v>
      </c>
      <c r="N2134">
        <v>19</v>
      </c>
      <c r="O2134">
        <v>19</v>
      </c>
      <c r="P2134">
        <v>19</v>
      </c>
      <c r="Q2134">
        <v>19</v>
      </c>
      <c r="R2134">
        <v>19</v>
      </c>
      <c r="S2134">
        <v>19</v>
      </c>
      <c r="T2134">
        <v>19</v>
      </c>
      <c r="U2134">
        <v>19</v>
      </c>
      <c r="V2134">
        <v>19</v>
      </c>
      <c r="W2134">
        <v>19</v>
      </c>
      <c r="X2134">
        <v>19</v>
      </c>
      <c r="Y2134">
        <v>19</v>
      </c>
      <c r="Z2134">
        <v>19</v>
      </c>
      <c r="AA2134">
        <v>19</v>
      </c>
      <c r="AB2134">
        <v>19</v>
      </c>
      <c r="AC2134">
        <v>19</v>
      </c>
      <c r="AD2134">
        <v>19</v>
      </c>
      <c r="AE2134">
        <v>19</v>
      </c>
      <c r="AF2134">
        <v>19</v>
      </c>
      <c r="AG2134">
        <v>19</v>
      </c>
      <c r="AH2134">
        <v>19</v>
      </c>
      <c r="AI2134">
        <v>19</v>
      </c>
      <c r="AJ2134">
        <v>19</v>
      </c>
      <c r="AK2134">
        <v>19</v>
      </c>
      <c r="AL2134">
        <v>19</v>
      </c>
      <c r="AM2134">
        <v>19</v>
      </c>
      <c r="AN2134">
        <v>19</v>
      </c>
      <c r="AO2134">
        <v>19</v>
      </c>
      <c r="AP2134">
        <v>19</v>
      </c>
      <c r="AQ2134">
        <v>19</v>
      </c>
      <c r="AR2134">
        <v>19</v>
      </c>
      <c r="AS2134">
        <v>19</v>
      </c>
      <c r="AT2134">
        <v>19</v>
      </c>
      <c r="AU2134">
        <v>19</v>
      </c>
      <c r="AV2134">
        <v>19</v>
      </c>
      <c r="AW2134">
        <v>19</v>
      </c>
      <c r="AX2134">
        <v>19</v>
      </c>
      <c r="AY2134">
        <v>19</v>
      </c>
      <c r="AZ2134">
        <v>19</v>
      </c>
      <c r="BA2134">
        <v>19</v>
      </c>
      <c r="BB2134">
        <v>19</v>
      </c>
      <c r="BC2134">
        <v>19</v>
      </c>
      <c r="BD2134">
        <v>19</v>
      </c>
      <c r="BE2134">
        <v>19</v>
      </c>
      <c r="BF2134">
        <v>19</v>
      </c>
      <c r="BG2134">
        <v>19</v>
      </c>
      <c r="BH2134">
        <v>19</v>
      </c>
      <c r="BI2134">
        <v>19</v>
      </c>
      <c r="BJ2134">
        <v>19</v>
      </c>
      <c r="BK2134">
        <v>19</v>
      </c>
      <c r="BL2134">
        <v>19</v>
      </c>
      <c r="BM2134">
        <v>19</v>
      </c>
      <c r="BN2134">
        <v>18</v>
      </c>
      <c r="BO2134">
        <v>18</v>
      </c>
      <c r="BP2134">
        <v>18</v>
      </c>
      <c r="BQ2134">
        <v>18</v>
      </c>
      <c r="BR2134">
        <v>18</v>
      </c>
      <c r="BS2134">
        <v>18</v>
      </c>
      <c r="BT2134">
        <v>18</v>
      </c>
      <c r="BU2134">
        <v>18</v>
      </c>
      <c r="BV2134">
        <v>18</v>
      </c>
      <c r="BW2134">
        <v>18</v>
      </c>
      <c r="BX2134">
        <v>18</v>
      </c>
      <c r="BY2134">
        <v>18</v>
      </c>
      <c r="BZ2134">
        <v>23</v>
      </c>
      <c r="CA2134">
        <v>23</v>
      </c>
      <c r="CB2134">
        <v>23</v>
      </c>
      <c r="CC2134">
        <v>23</v>
      </c>
      <c r="CD2134">
        <v>23</v>
      </c>
      <c r="CE2134">
        <v>23</v>
      </c>
      <c r="CF2134">
        <v>23</v>
      </c>
      <c r="CG2134">
        <v>23</v>
      </c>
      <c r="CH2134">
        <v>23</v>
      </c>
      <c r="CI2134">
        <v>23</v>
      </c>
      <c r="CJ2134">
        <v>23</v>
      </c>
      <c r="CK2134">
        <v>23</v>
      </c>
      <c r="CL2134">
        <v>50</v>
      </c>
      <c r="CM2134">
        <v>50</v>
      </c>
      <c r="CN2134">
        <v>50</v>
      </c>
      <c r="CO2134">
        <v>50</v>
      </c>
      <c r="CP2134">
        <v>50</v>
      </c>
      <c r="CQ2134">
        <v>50</v>
      </c>
      <c r="CR2134">
        <v>50</v>
      </c>
      <c r="CS2134">
        <v>50</v>
      </c>
      <c r="CT2134">
        <v>50</v>
      </c>
      <c r="CU2134">
        <v>50</v>
      </c>
      <c r="CV2134">
        <v>50</v>
      </c>
      <c r="CW2134">
        <v>50</v>
      </c>
      <c r="CX2134">
        <v>50</v>
      </c>
      <c r="CY2134">
        <v>50</v>
      </c>
      <c r="CZ2134">
        <v>47</v>
      </c>
      <c r="DA2134">
        <v>47</v>
      </c>
      <c r="DB2134">
        <v>47</v>
      </c>
      <c r="DC2134">
        <v>47</v>
      </c>
      <c r="DD2134">
        <v>47</v>
      </c>
      <c r="DE2134">
        <v>47</v>
      </c>
      <c r="DF2134">
        <v>47</v>
      </c>
      <c r="DG2134">
        <v>47</v>
      </c>
      <c r="DH2134">
        <v>47</v>
      </c>
      <c r="DI2134">
        <v>47</v>
      </c>
      <c r="DJ2134">
        <v>47</v>
      </c>
      <c r="DK2134">
        <v>47</v>
      </c>
      <c r="DL2134">
        <v>47</v>
      </c>
      <c r="DM2134">
        <v>47</v>
      </c>
      <c r="DN2134">
        <v>47</v>
      </c>
      <c r="DO2134" t="s">
        <v>108</v>
      </c>
      <c r="DP2134" t="s">
        <v>108</v>
      </c>
      <c r="DQ2134" t="s">
        <v>108</v>
      </c>
      <c r="DR2134" t="s">
        <v>108</v>
      </c>
      <c r="DS2134" t="s">
        <v>108</v>
      </c>
      <c r="DT2134" t="s">
        <v>108</v>
      </c>
      <c r="DU2134" t="s">
        <v>108</v>
      </c>
    </row>
    <row r="2136" spans="1:125" x14ac:dyDescent="0.2">
      <c r="A2136" t="s">
        <v>313</v>
      </c>
      <c r="B2136" t="s">
        <v>106</v>
      </c>
      <c r="C2136" s="8" t="e">
        <f ca="1">_xll.BDH($A$2136,$B$2137:$B$2147,$B$1,$B$2,"Dir=H","Per=M","Days=A","Dts=S","Sort=R","cols=123;rows=12")</f>
        <v>#NAME?</v>
      </c>
      <c r="D2136" s="8">
        <v>43980</v>
      </c>
      <c r="E2136" s="8">
        <v>43951</v>
      </c>
      <c r="F2136" s="8">
        <v>43921</v>
      </c>
      <c r="G2136" s="8">
        <v>43889</v>
      </c>
      <c r="H2136" s="8">
        <v>43861</v>
      </c>
      <c r="I2136" s="8">
        <v>43830</v>
      </c>
      <c r="J2136" s="8">
        <v>43798</v>
      </c>
      <c r="K2136" s="8">
        <v>43769</v>
      </c>
      <c r="L2136" s="8">
        <v>43738</v>
      </c>
      <c r="M2136" s="8">
        <v>43707</v>
      </c>
      <c r="N2136" s="8">
        <v>43677</v>
      </c>
      <c r="O2136" s="8">
        <v>43646</v>
      </c>
      <c r="P2136" s="8">
        <v>43644</v>
      </c>
      <c r="Q2136" s="8">
        <v>43616</v>
      </c>
      <c r="R2136" s="8">
        <v>43585</v>
      </c>
      <c r="S2136" s="8">
        <v>43555</v>
      </c>
      <c r="T2136" s="8">
        <v>43553</v>
      </c>
      <c r="U2136" s="8">
        <v>43524</v>
      </c>
      <c r="V2136" s="8">
        <v>43496</v>
      </c>
      <c r="W2136" s="8">
        <v>43465</v>
      </c>
      <c r="X2136" s="8">
        <v>43434</v>
      </c>
      <c r="Y2136" s="8">
        <v>43404</v>
      </c>
      <c r="Z2136" s="8">
        <v>43373</v>
      </c>
      <c r="AA2136" s="8">
        <v>43371</v>
      </c>
      <c r="AB2136" s="8">
        <v>43343</v>
      </c>
      <c r="AC2136" s="8">
        <v>43312</v>
      </c>
      <c r="AD2136" s="8">
        <v>43281</v>
      </c>
      <c r="AE2136" s="8">
        <v>43280</v>
      </c>
      <c r="AF2136" s="8">
        <v>43251</v>
      </c>
      <c r="AG2136" s="8">
        <v>43220</v>
      </c>
      <c r="AH2136" s="8">
        <v>43190</v>
      </c>
      <c r="AI2136" s="8">
        <v>43189</v>
      </c>
      <c r="AJ2136" s="8">
        <v>43159</v>
      </c>
      <c r="AK2136" s="8">
        <v>43131</v>
      </c>
      <c r="AL2136" s="8">
        <v>43100</v>
      </c>
      <c r="AM2136" s="8">
        <v>43098</v>
      </c>
      <c r="AN2136" s="8">
        <v>43069</v>
      </c>
      <c r="AO2136" s="8">
        <v>43039</v>
      </c>
      <c r="AP2136" s="8">
        <v>43008</v>
      </c>
      <c r="AQ2136" s="8">
        <v>43007</v>
      </c>
      <c r="AR2136" s="8">
        <v>42978</v>
      </c>
      <c r="AS2136" s="8">
        <v>42947</v>
      </c>
      <c r="AT2136" s="8">
        <v>42916</v>
      </c>
      <c r="AU2136" s="8">
        <v>42886</v>
      </c>
      <c r="AV2136" s="8">
        <v>42853</v>
      </c>
      <c r="AW2136" s="8">
        <v>42825</v>
      </c>
      <c r="AX2136" s="8">
        <v>42794</v>
      </c>
      <c r="AY2136" s="8">
        <v>42766</v>
      </c>
      <c r="AZ2136" s="8">
        <v>42735</v>
      </c>
      <c r="BA2136" s="8">
        <v>42734</v>
      </c>
      <c r="BB2136" s="8">
        <v>42704</v>
      </c>
      <c r="BC2136" s="8">
        <v>42674</v>
      </c>
      <c r="BD2136" s="8">
        <v>42643</v>
      </c>
      <c r="BE2136" s="8">
        <v>42613</v>
      </c>
      <c r="BF2136" s="8">
        <v>42580</v>
      </c>
      <c r="BG2136" s="8">
        <v>42551</v>
      </c>
      <c r="BH2136" s="8">
        <v>42521</v>
      </c>
      <c r="BI2136" s="8">
        <v>42489</v>
      </c>
      <c r="BJ2136" s="8">
        <v>42460</v>
      </c>
      <c r="BK2136" s="8">
        <v>42429</v>
      </c>
      <c r="BL2136" s="8">
        <v>42398</v>
      </c>
      <c r="BM2136" s="8">
        <v>42369</v>
      </c>
      <c r="BN2136" s="8">
        <v>42338</v>
      </c>
      <c r="BO2136" s="8">
        <v>42307</v>
      </c>
      <c r="BP2136" s="8">
        <v>42277</v>
      </c>
      <c r="BQ2136" s="8">
        <v>42247</v>
      </c>
      <c r="BR2136" s="8">
        <v>42216</v>
      </c>
      <c r="BS2136" s="8">
        <v>42185</v>
      </c>
      <c r="BT2136" s="8">
        <v>42153</v>
      </c>
      <c r="BU2136" s="8">
        <v>42124</v>
      </c>
      <c r="BV2136" s="8">
        <v>42094</v>
      </c>
      <c r="BW2136" s="8">
        <v>42062</v>
      </c>
      <c r="BX2136" s="8">
        <v>42034</v>
      </c>
      <c r="BY2136" s="8">
        <v>42004</v>
      </c>
      <c r="BZ2136" s="8">
        <v>41971</v>
      </c>
      <c r="CA2136" s="8">
        <v>41943</v>
      </c>
      <c r="CB2136" s="8">
        <v>41912</v>
      </c>
      <c r="CC2136" s="8">
        <v>41880</v>
      </c>
      <c r="CD2136" s="8">
        <v>41851</v>
      </c>
      <c r="CE2136" s="8">
        <v>41820</v>
      </c>
      <c r="CF2136" s="8">
        <v>41789</v>
      </c>
      <c r="CG2136" s="8">
        <v>41759</v>
      </c>
      <c r="CH2136" s="8">
        <v>41729</v>
      </c>
      <c r="CI2136" s="8">
        <v>41698</v>
      </c>
      <c r="CJ2136" s="8">
        <v>41670</v>
      </c>
      <c r="CK2136" s="8">
        <v>41639</v>
      </c>
      <c r="CL2136" s="8">
        <v>41607</v>
      </c>
      <c r="CM2136" s="8">
        <v>41578</v>
      </c>
      <c r="CN2136" s="8">
        <v>41547</v>
      </c>
      <c r="CO2136" s="8">
        <v>41516</v>
      </c>
      <c r="CP2136" s="8">
        <v>41486</v>
      </c>
      <c r="CQ2136" s="8">
        <v>41455</v>
      </c>
      <c r="CR2136" s="8">
        <v>41453</v>
      </c>
      <c r="CS2136" s="8">
        <v>41425</v>
      </c>
      <c r="CT2136" s="8">
        <v>41394</v>
      </c>
      <c r="CU2136" s="8">
        <v>41364</v>
      </c>
      <c r="CV2136" s="8">
        <v>41362</v>
      </c>
      <c r="CW2136" s="8">
        <v>41333</v>
      </c>
      <c r="CX2136" s="8">
        <v>41305</v>
      </c>
      <c r="CY2136" s="8">
        <v>41274</v>
      </c>
      <c r="CZ2136" s="8">
        <v>41243</v>
      </c>
      <c r="DA2136" s="8">
        <v>41213</v>
      </c>
      <c r="DB2136" s="8">
        <v>41182</v>
      </c>
      <c r="DC2136" s="8">
        <v>41180</v>
      </c>
      <c r="DD2136" s="8">
        <v>41152</v>
      </c>
      <c r="DE2136" s="8">
        <v>41121</v>
      </c>
      <c r="DF2136" s="8">
        <v>41090</v>
      </c>
      <c r="DG2136" s="8">
        <v>41089</v>
      </c>
      <c r="DH2136" s="8">
        <v>41060</v>
      </c>
      <c r="DI2136" s="8">
        <v>41029</v>
      </c>
      <c r="DJ2136" s="8">
        <v>40999</v>
      </c>
      <c r="DK2136" s="8">
        <v>40998</v>
      </c>
      <c r="DL2136" s="8">
        <v>40968</v>
      </c>
      <c r="DM2136" s="8">
        <v>40939</v>
      </c>
      <c r="DN2136" s="8">
        <v>40908</v>
      </c>
      <c r="DO2136" s="8">
        <v>40907</v>
      </c>
      <c r="DP2136" s="8">
        <v>40877</v>
      </c>
      <c r="DQ2136" s="8">
        <v>40847</v>
      </c>
      <c r="DR2136" s="8">
        <v>40816</v>
      </c>
      <c r="DS2136" s="8">
        <v>40786</v>
      </c>
      <c r="DT2136" s="8">
        <v>40753</v>
      </c>
      <c r="DU2136" s="8">
        <v>40724</v>
      </c>
    </row>
    <row r="2137" spans="1:125" x14ac:dyDescent="0.2">
      <c r="A2137" t="e">
        <f ca="1">_xll.BFieldInfo($B$2137)</f>
        <v>#NAME?</v>
      </c>
      <c r="B2137" t="s">
        <v>107</v>
      </c>
      <c r="C2137">
        <v>603.61599999999999</v>
      </c>
      <c r="D2137">
        <v>590.06399999999996</v>
      </c>
      <c r="E2137">
        <v>653.678</v>
      </c>
      <c r="F2137">
        <v>724.22699999999998</v>
      </c>
      <c r="G2137">
        <v>835.27300000000002</v>
      </c>
      <c r="H2137">
        <v>879.755</v>
      </c>
      <c r="I2137">
        <v>943.68700000000001</v>
      </c>
      <c r="J2137">
        <v>918.81600000000003</v>
      </c>
      <c r="K2137">
        <v>929.49800000000005</v>
      </c>
      <c r="L2137">
        <v>982.56700000000001</v>
      </c>
      <c r="M2137">
        <v>930.34</v>
      </c>
      <c r="N2137">
        <v>1018.838</v>
      </c>
      <c r="O2137">
        <v>1019.149</v>
      </c>
      <c r="P2137">
        <v>1019.149</v>
      </c>
      <c r="Q2137">
        <v>1000.841</v>
      </c>
      <c r="R2137">
        <v>1022.879</v>
      </c>
      <c r="S2137">
        <v>955.71900000000005</v>
      </c>
      <c r="T2137">
        <v>955.71900000000005</v>
      </c>
      <c r="U2137">
        <v>939.77300000000002</v>
      </c>
      <c r="V2137">
        <v>954.952</v>
      </c>
      <c r="W2137">
        <v>966.91</v>
      </c>
      <c r="X2137">
        <v>992.91700000000003</v>
      </c>
      <c r="Y2137">
        <v>963.92100000000005</v>
      </c>
      <c r="Z2137">
        <v>989.24300000000005</v>
      </c>
      <c r="AA2137">
        <v>989.24300000000005</v>
      </c>
      <c r="AB2137">
        <v>987.91399999999999</v>
      </c>
      <c r="AC2137">
        <v>1066.9459999999999</v>
      </c>
      <c r="AD2137">
        <v>1038.027</v>
      </c>
      <c r="AE2137">
        <v>1038.027</v>
      </c>
      <c r="AF2137">
        <v>1052.4870000000001</v>
      </c>
      <c r="AG2137">
        <v>1048.865</v>
      </c>
      <c r="AH2137">
        <v>962.11</v>
      </c>
      <c r="AI2137">
        <v>962.11</v>
      </c>
      <c r="AJ2137">
        <v>1036.864</v>
      </c>
      <c r="AK2137">
        <v>1064.0409999999999</v>
      </c>
      <c r="AL2137">
        <v>1086.424</v>
      </c>
      <c r="AM2137">
        <v>1086.424</v>
      </c>
      <c r="AN2137">
        <v>1039.816</v>
      </c>
      <c r="AO2137">
        <v>1040.241</v>
      </c>
      <c r="AP2137">
        <v>1033.761</v>
      </c>
      <c r="AQ2137">
        <v>1033.761</v>
      </c>
      <c r="AR2137">
        <v>1052.5540000000001</v>
      </c>
      <c r="AS2137">
        <v>1051.1569999999999</v>
      </c>
      <c r="AT2137">
        <v>988.25400000000002</v>
      </c>
      <c r="AU2137">
        <v>938.12599999999998</v>
      </c>
      <c r="AV2137">
        <v>873.70899999999995</v>
      </c>
      <c r="AW2137">
        <v>893.476</v>
      </c>
      <c r="AX2137">
        <v>887.43600000000004</v>
      </c>
      <c r="AY2137">
        <v>905.26599999999996</v>
      </c>
      <c r="AZ2137">
        <v>879.16800000000001</v>
      </c>
      <c r="BA2137">
        <v>879.16800000000001</v>
      </c>
      <c r="BB2137">
        <v>850.125</v>
      </c>
      <c r="BC2137">
        <v>824.69600000000003</v>
      </c>
      <c r="BD2137">
        <v>764.48599999999999</v>
      </c>
      <c r="BE2137">
        <v>745.46299999999997</v>
      </c>
      <c r="BF2137">
        <v>644.93200000000002</v>
      </c>
      <c r="BG2137">
        <v>606.89499999999998</v>
      </c>
      <c r="BH2137">
        <v>579.73500000000001</v>
      </c>
      <c r="BI2137">
        <v>580.13599999999997</v>
      </c>
      <c r="BJ2137">
        <v>556.28899999999999</v>
      </c>
      <c r="BK2137">
        <v>570.5</v>
      </c>
      <c r="BL2137">
        <v>611.024</v>
      </c>
      <c r="BM2137">
        <v>665.51099999999997</v>
      </c>
      <c r="BN2137">
        <v>657.19600000000003</v>
      </c>
      <c r="BO2137">
        <v>630.01400000000001</v>
      </c>
      <c r="BP2137">
        <v>611.11199999999997</v>
      </c>
      <c r="BQ2137">
        <v>635.62</v>
      </c>
      <c r="BR2137">
        <v>702.34799999999996</v>
      </c>
      <c r="BS2137">
        <v>690.71699999999998</v>
      </c>
      <c r="BT2137">
        <v>754.44600000000003</v>
      </c>
      <c r="BU2137">
        <v>777.15099999999995</v>
      </c>
      <c r="BV2137">
        <v>688.29600000000005</v>
      </c>
      <c r="BW2137">
        <v>676.678</v>
      </c>
      <c r="BX2137">
        <v>714.53800000000001</v>
      </c>
      <c r="BY2137">
        <v>713.36599999999999</v>
      </c>
      <c r="BZ2137">
        <v>746.65499999999997</v>
      </c>
      <c r="CA2137">
        <v>749.58500000000004</v>
      </c>
      <c r="CB2137">
        <v>726.70899999999995</v>
      </c>
      <c r="CC2137">
        <v>756.77099999999996</v>
      </c>
      <c r="CD2137">
        <v>731.79600000000005</v>
      </c>
      <c r="CE2137">
        <v>681.77499999999998</v>
      </c>
      <c r="CF2137">
        <v>723.51599999999996</v>
      </c>
      <c r="CG2137">
        <v>688.06</v>
      </c>
      <c r="CH2137">
        <v>691.93299999999999</v>
      </c>
      <c r="CI2137">
        <v>703.78399999999999</v>
      </c>
      <c r="CJ2137">
        <v>700.76599999999996</v>
      </c>
      <c r="CK2137">
        <v>740.33100000000002</v>
      </c>
      <c r="CL2137">
        <v>762.125</v>
      </c>
      <c r="CM2137">
        <v>762.34900000000005</v>
      </c>
      <c r="CN2137">
        <v>741.39700000000005</v>
      </c>
      <c r="CO2137">
        <v>748.70699999999999</v>
      </c>
      <c r="CP2137">
        <v>820.56100000000004</v>
      </c>
      <c r="CQ2137">
        <v>748.35900000000004</v>
      </c>
      <c r="CR2137">
        <v>748.35900000000004</v>
      </c>
      <c r="CS2137">
        <v>796.53</v>
      </c>
      <c r="CT2137">
        <v>765.33100000000002</v>
      </c>
      <c r="CU2137">
        <v>764.24300000000005</v>
      </c>
      <c r="CV2137">
        <v>764.24300000000005</v>
      </c>
      <c r="CW2137">
        <v>782.60299999999995</v>
      </c>
      <c r="CX2137">
        <v>766.87400000000002</v>
      </c>
      <c r="CY2137">
        <v>692.18700000000001</v>
      </c>
      <c r="CZ2137">
        <v>682.34299999999996</v>
      </c>
      <c r="DA2137">
        <v>651.41999999999996</v>
      </c>
      <c r="DB2137">
        <v>607.83699999999999</v>
      </c>
      <c r="DC2137">
        <v>607.83699999999999</v>
      </c>
      <c r="DD2137">
        <v>580.05899999999997</v>
      </c>
      <c r="DE2137">
        <v>560.34400000000005</v>
      </c>
      <c r="DF2137">
        <v>588.89099999999996</v>
      </c>
      <c r="DG2137">
        <v>588.89099999999996</v>
      </c>
      <c r="DH2137">
        <v>534.73599999999999</v>
      </c>
      <c r="DI2137">
        <v>576.50199999999995</v>
      </c>
      <c r="DJ2137">
        <v>576.19100000000003</v>
      </c>
      <c r="DK2137">
        <v>576.19100000000003</v>
      </c>
      <c r="DL2137">
        <v>567.88400000000001</v>
      </c>
      <c r="DM2137">
        <v>541.70399999999995</v>
      </c>
      <c r="DN2137">
        <v>502.178</v>
      </c>
      <c r="DO2137">
        <v>502.178</v>
      </c>
      <c r="DP2137">
        <v>505.70600000000002</v>
      </c>
      <c r="DQ2137">
        <v>550.36500000000001</v>
      </c>
      <c r="DR2137">
        <v>501.88299999999998</v>
      </c>
      <c r="DS2137">
        <v>541.98199999999997</v>
      </c>
      <c r="DT2137">
        <v>594.5</v>
      </c>
      <c r="DU2137">
        <v>618.4</v>
      </c>
    </row>
    <row r="2138" spans="1:125" x14ac:dyDescent="0.2">
      <c r="A2138" t="e">
        <f ca="1">_xll.BFieldInfo($B$2138)</f>
        <v>#NAME?</v>
      </c>
      <c r="B2138" t="s">
        <v>109</v>
      </c>
      <c r="C2138">
        <v>40582</v>
      </c>
      <c r="D2138">
        <v>40582</v>
      </c>
      <c r="E2138">
        <v>40582</v>
      </c>
      <c r="F2138">
        <v>40582</v>
      </c>
      <c r="G2138">
        <v>40582</v>
      </c>
      <c r="H2138">
        <v>40582</v>
      </c>
      <c r="I2138">
        <v>40582</v>
      </c>
      <c r="J2138">
        <v>36583</v>
      </c>
      <c r="K2138">
        <v>36583</v>
      </c>
      <c r="L2138">
        <v>36583</v>
      </c>
      <c r="M2138">
        <v>36583</v>
      </c>
      <c r="N2138">
        <v>36583</v>
      </c>
      <c r="O2138">
        <v>36583</v>
      </c>
      <c r="P2138">
        <v>36583</v>
      </c>
      <c r="Q2138">
        <v>36583</v>
      </c>
      <c r="R2138">
        <v>36583</v>
      </c>
      <c r="S2138">
        <v>36583</v>
      </c>
      <c r="T2138">
        <v>36583</v>
      </c>
      <c r="U2138">
        <v>36583</v>
      </c>
      <c r="V2138">
        <v>36583</v>
      </c>
      <c r="W2138">
        <v>36583</v>
      </c>
      <c r="X2138">
        <v>40089</v>
      </c>
      <c r="Y2138">
        <v>40089</v>
      </c>
      <c r="Z2138">
        <v>40089</v>
      </c>
      <c r="AA2138">
        <v>40089</v>
      </c>
      <c r="AB2138">
        <v>40089</v>
      </c>
      <c r="AC2138">
        <v>40089</v>
      </c>
      <c r="AD2138">
        <v>40089</v>
      </c>
      <c r="AE2138">
        <v>40089</v>
      </c>
      <c r="AF2138">
        <v>40089</v>
      </c>
      <c r="AG2138">
        <v>40089</v>
      </c>
      <c r="AH2138">
        <v>40089</v>
      </c>
      <c r="AI2138">
        <v>40089</v>
      </c>
      <c r="AJ2138">
        <v>40089</v>
      </c>
      <c r="AK2138">
        <v>40089</v>
      </c>
      <c r="AL2138">
        <v>40089</v>
      </c>
      <c r="AM2138">
        <v>39747</v>
      </c>
      <c r="AN2138">
        <v>39747</v>
      </c>
      <c r="AO2138">
        <v>39747</v>
      </c>
      <c r="AP2138">
        <v>39747</v>
      </c>
      <c r="AQ2138">
        <v>39747</v>
      </c>
      <c r="AR2138">
        <v>39747</v>
      </c>
      <c r="AS2138">
        <v>39747</v>
      </c>
      <c r="AT2138">
        <v>39747</v>
      </c>
      <c r="AU2138">
        <v>39747</v>
      </c>
      <c r="AV2138">
        <v>39747</v>
      </c>
      <c r="AW2138">
        <v>39747</v>
      </c>
      <c r="AX2138">
        <v>39747</v>
      </c>
      <c r="AY2138">
        <v>39747</v>
      </c>
      <c r="AZ2138">
        <v>39747</v>
      </c>
      <c r="BA2138">
        <v>38326</v>
      </c>
      <c r="BB2138">
        <v>38326</v>
      </c>
      <c r="BC2138">
        <v>38326</v>
      </c>
      <c r="BD2138">
        <v>38326</v>
      </c>
      <c r="BE2138">
        <v>38326</v>
      </c>
      <c r="BF2138">
        <v>38326</v>
      </c>
      <c r="BG2138">
        <v>38326</v>
      </c>
      <c r="BH2138">
        <v>38326</v>
      </c>
      <c r="BI2138">
        <v>38326</v>
      </c>
      <c r="BJ2138">
        <v>38326</v>
      </c>
      <c r="BK2138">
        <v>38326</v>
      </c>
      <c r="BL2138">
        <v>38326</v>
      </c>
      <c r="BM2138">
        <v>38326</v>
      </c>
      <c r="BN2138">
        <v>42062</v>
      </c>
      <c r="BO2138">
        <v>42062</v>
      </c>
      <c r="BP2138">
        <v>42062</v>
      </c>
      <c r="BQ2138">
        <v>42062</v>
      </c>
      <c r="BR2138">
        <v>42062</v>
      </c>
      <c r="BS2138">
        <v>42062</v>
      </c>
      <c r="BT2138">
        <v>42062</v>
      </c>
      <c r="BU2138">
        <v>42062</v>
      </c>
      <c r="BV2138">
        <v>42062</v>
      </c>
      <c r="BW2138">
        <v>42062</v>
      </c>
      <c r="BX2138">
        <v>42062</v>
      </c>
      <c r="BY2138">
        <v>42062</v>
      </c>
      <c r="BZ2138">
        <v>40467</v>
      </c>
      <c r="CA2138">
        <v>40467</v>
      </c>
      <c r="CB2138">
        <v>40467</v>
      </c>
      <c r="CC2138">
        <v>40467</v>
      </c>
      <c r="CD2138">
        <v>40467</v>
      </c>
      <c r="CE2138">
        <v>40467</v>
      </c>
      <c r="CF2138">
        <v>40467</v>
      </c>
      <c r="CG2138">
        <v>40467</v>
      </c>
      <c r="CH2138">
        <v>40467</v>
      </c>
      <c r="CI2138">
        <v>40467</v>
      </c>
      <c r="CJ2138">
        <v>40467</v>
      </c>
      <c r="CK2138">
        <v>40467</v>
      </c>
      <c r="CL2138">
        <v>38075</v>
      </c>
      <c r="CM2138">
        <v>38075</v>
      </c>
      <c r="CN2138">
        <v>38075</v>
      </c>
      <c r="CO2138">
        <v>38075</v>
      </c>
      <c r="CP2138">
        <v>38075</v>
      </c>
      <c r="CQ2138">
        <v>38075</v>
      </c>
      <c r="CR2138">
        <v>38075</v>
      </c>
      <c r="CS2138">
        <v>38075</v>
      </c>
      <c r="CT2138">
        <v>38075</v>
      </c>
      <c r="CU2138">
        <v>38075</v>
      </c>
      <c r="CV2138">
        <v>38075</v>
      </c>
      <c r="CW2138">
        <v>38075</v>
      </c>
      <c r="CX2138">
        <v>38075</v>
      </c>
      <c r="CY2138">
        <v>38075</v>
      </c>
      <c r="CZ2138" t="s">
        <v>108</v>
      </c>
      <c r="DA2138" t="s">
        <v>108</v>
      </c>
      <c r="DB2138" t="s">
        <v>108</v>
      </c>
      <c r="DC2138" t="s">
        <v>108</v>
      </c>
      <c r="DD2138" t="s">
        <v>108</v>
      </c>
      <c r="DE2138" t="s">
        <v>108</v>
      </c>
      <c r="DF2138" t="s">
        <v>108</v>
      </c>
      <c r="DG2138" t="s">
        <v>108</v>
      </c>
      <c r="DH2138" t="s">
        <v>108</v>
      </c>
      <c r="DI2138" t="s">
        <v>108</v>
      </c>
      <c r="DJ2138" t="s">
        <v>108</v>
      </c>
      <c r="DK2138" t="s">
        <v>108</v>
      </c>
      <c r="DL2138" t="s">
        <v>108</v>
      </c>
      <c r="DM2138" t="s">
        <v>108</v>
      </c>
      <c r="DN2138" t="s">
        <v>108</v>
      </c>
      <c r="DO2138" t="s">
        <v>108</v>
      </c>
      <c r="DP2138" t="s">
        <v>108</v>
      </c>
      <c r="DQ2138" t="s">
        <v>108</v>
      </c>
      <c r="DR2138" t="s">
        <v>108</v>
      </c>
      <c r="DS2138" t="s">
        <v>108</v>
      </c>
      <c r="DT2138" t="s">
        <v>108</v>
      </c>
      <c r="DU2138" t="s">
        <v>108</v>
      </c>
    </row>
    <row r="2139" spans="1:125" x14ac:dyDescent="0.2">
      <c r="A2139" t="e">
        <f ca="1">_xll.BFieldInfo($B$2139)</f>
        <v>#NAME?</v>
      </c>
      <c r="B2139" t="s">
        <v>110</v>
      </c>
      <c r="C2139">
        <v>47567</v>
      </c>
      <c r="D2139">
        <v>47567</v>
      </c>
      <c r="E2139">
        <v>47567</v>
      </c>
      <c r="F2139">
        <v>47567</v>
      </c>
      <c r="G2139">
        <v>47567</v>
      </c>
      <c r="H2139">
        <v>47567</v>
      </c>
      <c r="I2139">
        <v>47567</v>
      </c>
      <c r="J2139">
        <v>42799</v>
      </c>
      <c r="K2139">
        <v>42799</v>
      </c>
      <c r="L2139">
        <v>42799</v>
      </c>
      <c r="M2139">
        <v>42799</v>
      </c>
      <c r="N2139">
        <v>42799</v>
      </c>
      <c r="O2139">
        <v>42799</v>
      </c>
      <c r="P2139">
        <v>42799</v>
      </c>
      <c r="Q2139">
        <v>42799</v>
      </c>
      <c r="R2139">
        <v>42799</v>
      </c>
      <c r="S2139">
        <v>42799</v>
      </c>
      <c r="T2139">
        <v>42799</v>
      </c>
      <c r="U2139">
        <v>42799</v>
      </c>
      <c r="V2139">
        <v>42799</v>
      </c>
      <c r="W2139">
        <v>42799</v>
      </c>
      <c r="X2139">
        <v>47265</v>
      </c>
      <c r="Y2139">
        <v>47265</v>
      </c>
      <c r="Z2139">
        <v>47265</v>
      </c>
      <c r="AA2139">
        <v>47265</v>
      </c>
      <c r="AB2139">
        <v>47265</v>
      </c>
      <c r="AC2139">
        <v>47265</v>
      </c>
      <c r="AD2139">
        <v>47265</v>
      </c>
      <c r="AE2139">
        <v>47265</v>
      </c>
      <c r="AF2139">
        <v>47265</v>
      </c>
      <c r="AG2139">
        <v>47265</v>
      </c>
      <c r="AH2139">
        <v>47265</v>
      </c>
      <c r="AI2139">
        <v>47265</v>
      </c>
      <c r="AJ2139">
        <v>47265</v>
      </c>
      <c r="AK2139">
        <v>47265</v>
      </c>
      <c r="AL2139">
        <v>47265</v>
      </c>
      <c r="AM2139">
        <v>42397</v>
      </c>
      <c r="AN2139">
        <v>42397</v>
      </c>
      <c r="AO2139">
        <v>42397</v>
      </c>
      <c r="AP2139">
        <v>42397</v>
      </c>
      <c r="AQ2139">
        <v>42397</v>
      </c>
      <c r="AR2139">
        <v>42397</v>
      </c>
      <c r="AS2139">
        <v>42397</v>
      </c>
      <c r="AT2139">
        <v>42397</v>
      </c>
      <c r="AU2139">
        <v>42397</v>
      </c>
      <c r="AV2139">
        <v>42397</v>
      </c>
      <c r="AW2139">
        <v>42397</v>
      </c>
      <c r="AX2139">
        <v>42397</v>
      </c>
      <c r="AY2139">
        <v>42397</v>
      </c>
      <c r="AZ2139">
        <v>42397</v>
      </c>
      <c r="BA2139">
        <v>41424</v>
      </c>
      <c r="BB2139">
        <v>41424</v>
      </c>
      <c r="BC2139">
        <v>41424</v>
      </c>
      <c r="BD2139">
        <v>41424</v>
      </c>
      <c r="BE2139">
        <v>41424</v>
      </c>
      <c r="BF2139">
        <v>41424</v>
      </c>
      <c r="BG2139">
        <v>41424</v>
      </c>
      <c r="BH2139">
        <v>41424</v>
      </c>
      <c r="BI2139">
        <v>41424</v>
      </c>
      <c r="BJ2139">
        <v>41424</v>
      </c>
      <c r="BK2139">
        <v>41424</v>
      </c>
      <c r="BL2139">
        <v>41424</v>
      </c>
      <c r="BM2139">
        <v>41424</v>
      </c>
      <c r="BN2139">
        <v>44824</v>
      </c>
      <c r="BO2139">
        <v>44824</v>
      </c>
      <c r="BP2139">
        <v>44824</v>
      </c>
      <c r="BQ2139">
        <v>44824</v>
      </c>
      <c r="BR2139">
        <v>44824</v>
      </c>
      <c r="BS2139">
        <v>44824</v>
      </c>
      <c r="BT2139">
        <v>44824</v>
      </c>
      <c r="BU2139">
        <v>44824</v>
      </c>
      <c r="BV2139">
        <v>44824</v>
      </c>
      <c r="BW2139">
        <v>44824</v>
      </c>
      <c r="BX2139">
        <v>44824</v>
      </c>
      <c r="BY2139">
        <v>44824</v>
      </c>
      <c r="BZ2139">
        <v>40622</v>
      </c>
      <c r="CA2139">
        <v>40622</v>
      </c>
      <c r="CB2139">
        <v>40622</v>
      </c>
      <c r="CC2139">
        <v>40622</v>
      </c>
      <c r="CD2139">
        <v>40622</v>
      </c>
      <c r="CE2139">
        <v>40622</v>
      </c>
      <c r="CF2139">
        <v>40622</v>
      </c>
      <c r="CG2139">
        <v>40622</v>
      </c>
      <c r="CH2139">
        <v>40622</v>
      </c>
      <c r="CI2139">
        <v>40622</v>
      </c>
      <c r="CJ2139">
        <v>40622</v>
      </c>
      <c r="CK2139">
        <v>40622</v>
      </c>
      <c r="CL2139">
        <v>38107</v>
      </c>
      <c r="CM2139">
        <v>38107</v>
      </c>
      <c r="CN2139">
        <v>38107</v>
      </c>
      <c r="CO2139">
        <v>38107</v>
      </c>
      <c r="CP2139">
        <v>38107</v>
      </c>
      <c r="CQ2139">
        <v>38107</v>
      </c>
      <c r="CR2139">
        <v>38107</v>
      </c>
      <c r="CS2139">
        <v>38107</v>
      </c>
      <c r="CT2139">
        <v>38107</v>
      </c>
      <c r="CU2139">
        <v>38107</v>
      </c>
      <c r="CV2139">
        <v>38107</v>
      </c>
      <c r="CW2139">
        <v>38107</v>
      </c>
      <c r="CX2139">
        <v>38107</v>
      </c>
      <c r="CY2139">
        <v>38107</v>
      </c>
      <c r="CZ2139" t="s">
        <v>108</v>
      </c>
      <c r="DA2139" t="s">
        <v>108</v>
      </c>
      <c r="DB2139" t="s">
        <v>108</v>
      </c>
      <c r="DC2139" t="s">
        <v>108</v>
      </c>
      <c r="DD2139" t="s">
        <v>108</v>
      </c>
      <c r="DE2139" t="s">
        <v>108</v>
      </c>
      <c r="DF2139" t="s">
        <v>108</v>
      </c>
      <c r="DG2139" t="s">
        <v>108</v>
      </c>
      <c r="DH2139" t="s">
        <v>108</v>
      </c>
      <c r="DI2139" t="s">
        <v>108</v>
      </c>
      <c r="DJ2139" t="s">
        <v>108</v>
      </c>
      <c r="DK2139" t="s">
        <v>108</v>
      </c>
      <c r="DL2139" t="s">
        <v>108</v>
      </c>
      <c r="DM2139" t="s">
        <v>108</v>
      </c>
      <c r="DN2139" t="s">
        <v>108</v>
      </c>
      <c r="DO2139" t="s">
        <v>108</v>
      </c>
      <c r="DP2139" t="s">
        <v>108</v>
      </c>
      <c r="DQ2139" t="s">
        <v>108</v>
      </c>
      <c r="DR2139" t="s">
        <v>108</v>
      </c>
      <c r="DS2139" t="s">
        <v>108</v>
      </c>
      <c r="DT2139" t="s">
        <v>108</v>
      </c>
      <c r="DU2139" t="s">
        <v>108</v>
      </c>
    </row>
    <row r="2140" spans="1:125" x14ac:dyDescent="0.2">
      <c r="A2140" t="e">
        <f ca="1">_xll.BFieldInfo($B$2140)</f>
        <v>#NAME?</v>
      </c>
      <c r="B2140" t="s">
        <v>111</v>
      </c>
      <c r="C2140">
        <v>95449.543999999994</v>
      </c>
      <c r="D2140">
        <v>114692.107</v>
      </c>
      <c r="E2140">
        <v>114692.107</v>
      </c>
      <c r="F2140">
        <v>114692.107</v>
      </c>
      <c r="G2140">
        <v>159466.5373</v>
      </c>
      <c r="H2140">
        <v>159466.5373</v>
      </c>
      <c r="I2140">
        <v>159466.5373</v>
      </c>
      <c r="J2140">
        <v>155542.46460000001</v>
      </c>
      <c r="K2140">
        <v>155542.46460000001</v>
      </c>
      <c r="L2140">
        <v>155542.46460000001</v>
      </c>
      <c r="M2140">
        <v>169141.65359999999</v>
      </c>
      <c r="N2140">
        <v>169141.65359999999</v>
      </c>
      <c r="O2140">
        <v>169141.65359999999</v>
      </c>
      <c r="P2140">
        <v>162737.86670000001</v>
      </c>
      <c r="Q2140">
        <v>162737.86670000001</v>
      </c>
      <c r="R2140">
        <v>162737.86670000001</v>
      </c>
      <c r="S2140">
        <v>162737.86670000001</v>
      </c>
      <c r="T2140">
        <v>165201.01269999999</v>
      </c>
      <c r="U2140">
        <v>165201.01269999999</v>
      </c>
      <c r="V2140">
        <v>165201.01269999999</v>
      </c>
      <c r="W2140">
        <v>165201.01269999999</v>
      </c>
      <c r="X2140">
        <v>174079.84719999999</v>
      </c>
      <c r="Y2140">
        <v>174079.84719999999</v>
      </c>
      <c r="Z2140">
        <v>174079.84719999999</v>
      </c>
      <c r="AA2140">
        <v>186879.2403</v>
      </c>
      <c r="AB2140">
        <v>186879.2403</v>
      </c>
      <c r="AC2140">
        <v>186879.2403</v>
      </c>
      <c r="AD2140">
        <v>186879.2403</v>
      </c>
      <c r="AE2140">
        <v>187030.56289999999</v>
      </c>
      <c r="AF2140">
        <v>187030.56289999999</v>
      </c>
      <c r="AG2140">
        <v>187030.56289999999</v>
      </c>
      <c r="AH2140">
        <v>187030.56289999999</v>
      </c>
      <c r="AI2140">
        <v>207383.93530000001</v>
      </c>
      <c r="AJ2140">
        <v>207383.93530000001</v>
      </c>
      <c r="AK2140">
        <v>207383.93530000001</v>
      </c>
      <c r="AL2140">
        <v>207383.93530000001</v>
      </c>
      <c r="AM2140">
        <v>197673.01620000001</v>
      </c>
      <c r="AN2140">
        <v>197673.01620000001</v>
      </c>
      <c r="AO2140">
        <v>197673.01620000001</v>
      </c>
      <c r="AP2140">
        <v>197673.01620000001</v>
      </c>
      <c r="AQ2140">
        <v>188636.79019999999</v>
      </c>
      <c r="AR2140">
        <v>188636.79019999999</v>
      </c>
      <c r="AS2140">
        <v>188636.79019999999</v>
      </c>
      <c r="AT2140">
        <v>188636.79019999999</v>
      </c>
      <c r="AU2140">
        <v>163631.11300000001</v>
      </c>
      <c r="AV2140">
        <v>163631.11300000001</v>
      </c>
      <c r="AW2140">
        <v>163631.11300000001</v>
      </c>
      <c r="AX2140">
        <v>161104.4731</v>
      </c>
      <c r="AY2140">
        <v>161104.4731</v>
      </c>
      <c r="AZ2140">
        <v>161104.4731</v>
      </c>
      <c r="BA2140">
        <v>149081.51749999999</v>
      </c>
      <c r="BB2140">
        <v>149081.51749999999</v>
      </c>
      <c r="BC2140">
        <v>149081.51749999999</v>
      </c>
      <c r="BD2140">
        <v>149081.51749999999</v>
      </c>
      <c r="BE2140">
        <v>122475.2681</v>
      </c>
      <c r="BF2140">
        <v>122475.2681</v>
      </c>
      <c r="BG2140">
        <v>122475.2681</v>
      </c>
      <c r="BH2140">
        <v>123331.3701</v>
      </c>
      <c r="BI2140">
        <v>123331.3701</v>
      </c>
      <c r="BJ2140">
        <v>123331.3701</v>
      </c>
      <c r="BK2140">
        <v>155519.56890000001</v>
      </c>
      <c r="BL2140">
        <v>155519.56890000001</v>
      </c>
      <c r="BM2140">
        <v>155519.56890000001</v>
      </c>
      <c r="BN2140">
        <v>147630.13219999999</v>
      </c>
      <c r="BO2140">
        <v>147630.13219999999</v>
      </c>
      <c r="BP2140">
        <v>147630.13219999999</v>
      </c>
      <c r="BQ2140">
        <v>174957.48569999999</v>
      </c>
      <c r="BR2140">
        <v>174957.48569999999</v>
      </c>
      <c r="BS2140">
        <v>174957.48569999999</v>
      </c>
      <c r="BT2140">
        <v>164227.66070000001</v>
      </c>
      <c r="BU2140">
        <v>164227.66070000001</v>
      </c>
      <c r="BV2140">
        <v>164227.66070000001</v>
      </c>
      <c r="BW2140">
        <v>182235.3376</v>
      </c>
      <c r="BX2140">
        <v>182235.3376</v>
      </c>
      <c r="BY2140">
        <v>182235.3376</v>
      </c>
      <c r="BZ2140">
        <v>194487.86859999999</v>
      </c>
      <c r="CA2140">
        <v>194487.86859999999</v>
      </c>
      <c r="CB2140">
        <v>194487.86859999999</v>
      </c>
      <c r="CC2140">
        <v>193375.7444</v>
      </c>
      <c r="CD2140">
        <v>193375.7444</v>
      </c>
      <c r="CE2140">
        <v>193375.7444</v>
      </c>
      <c r="CF2140">
        <v>191360.92619999999</v>
      </c>
      <c r="CG2140">
        <v>191360.92619999999</v>
      </c>
      <c r="CH2140">
        <v>191360.92619999999</v>
      </c>
      <c r="CI2140">
        <v>206627.69279999999</v>
      </c>
      <c r="CJ2140">
        <v>206627.69279999999</v>
      </c>
      <c r="CK2140">
        <v>206627.69279999999</v>
      </c>
      <c r="CL2140">
        <v>203090.87599999999</v>
      </c>
      <c r="CM2140">
        <v>203090.87599999999</v>
      </c>
      <c r="CN2140">
        <v>203090.87599999999</v>
      </c>
      <c r="CO2140">
        <v>192013.74799999999</v>
      </c>
      <c r="CP2140">
        <v>192013.74799999999</v>
      </c>
      <c r="CQ2140">
        <v>192013.74799999999</v>
      </c>
      <c r="CR2140">
        <v>198087.02170000001</v>
      </c>
      <c r="CS2140">
        <v>198087.02170000001</v>
      </c>
      <c r="CT2140">
        <v>198087.02170000001</v>
      </c>
      <c r="CU2140">
        <v>198087.02170000001</v>
      </c>
      <c r="CV2140">
        <v>194126.49919999999</v>
      </c>
      <c r="CW2140">
        <v>194126.49919999999</v>
      </c>
      <c r="CX2140">
        <v>194126.49919999999</v>
      </c>
      <c r="CY2140">
        <v>194126.49919999999</v>
      </c>
      <c r="CZ2140">
        <v>170431.44409999999</v>
      </c>
      <c r="DA2140">
        <v>170431.44409999999</v>
      </c>
      <c r="DB2140">
        <v>170431.44409999999</v>
      </c>
      <c r="DC2140">
        <v>159822.05249999999</v>
      </c>
      <c r="DD2140">
        <v>159822.05249999999</v>
      </c>
      <c r="DE2140">
        <v>159822.05249999999</v>
      </c>
      <c r="DF2140">
        <v>159822.05249999999</v>
      </c>
      <c r="DG2140">
        <v>160805.93780000001</v>
      </c>
      <c r="DH2140">
        <v>160805.93780000001</v>
      </c>
      <c r="DI2140">
        <v>160805.93780000001</v>
      </c>
      <c r="DJ2140">
        <v>160805.93780000001</v>
      </c>
      <c r="DK2140">
        <v>136077.89050000001</v>
      </c>
      <c r="DL2140">
        <v>136077.89050000001</v>
      </c>
      <c r="DM2140">
        <v>136077.89050000001</v>
      </c>
      <c r="DN2140">
        <v>136077.89050000001</v>
      </c>
      <c r="DO2140">
        <v>138766.90969999999</v>
      </c>
      <c r="DP2140">
        <v>138766.90969999999</v>
      </c>
      <c r="DQ2140">
        <v>138766.90969999999</v>
      </c>
      <c r="DR2140">
        <v>138766.90969999999</v>
      </c>
      <c r="DS2140">
        <v>177036.67240000001</v>
      </c>
      <c r="DT2140">
        <v>177036.67240000001</v>
      </c>
      <c r="DU2140">
        <v>177036.67240000001</v>
      </c>
    </row>
    <row r="2141" spans="1:125" x14ac:dyDescent="0.2">
      <c r="A2141" t="e">
        <f ca="1">_xll.BFieldInfo($B$2141)</f>
        <v>#NAME?</v>
      </c>
      <c r="B2141" t="s">
        <v>109</v>
      </c>
      <c r="C2141">
        <v>40582</v>
      </c>
      <c r="D2141">
        <v>40582</v>
      </c>
      <c r="E2141">
        <v>40582</v>
      </c>
      <c r="F2141">
        <v>40582</v>
      </c>
      <c r="G2141">
        <v>40582</v>
      </c>
      <c r="H2141">
        <v>40582</v>
      </c>
      <c r="I2141">
        <v>40582</v>
      </c>
      <c r="J2141">
        <v>36583</v>
      </c>
      <c r="K2141">
        <v>36583</v>
      </c>
      <c r="L2141">
        <v>36583</v>
      </c>
      <c r="M2141">
        <v>36583</v>
      </c>
      <c r="N2141">
        <v>36583</v>
      </c>
      <c r="O2141">
        <v>36583</v>
      </c>
      <c r="P2141">
        <v>36583</v>
      </c>
      <c r="Q2141">
        <v>36583</v>
      </c>
      <c r="R2141">
        <v>36583</v>
      </c>
      <c r="S2141">
        <v>36583</v>
      </c>
      <c r="T2141">
        <v>36583</v>
      </c>
      <c r="U2141">
        <v>36583</v>
      </c>
      <c r="V2141">
        <v>36583</v>
      </c>
      <c r="W2141">
        <v>36583</v>
      </c>
      <c r="X2141">
        <v>40089</v>
      </c>
      <c r="Y2141">
        <v>40089</v>
      </c>
      <c r="Z2141">
        <v>40089</v>
      </c>
      <c r="AA2141">
        <v>40089</v>
      </c>
      <c r="AB2141">
        <v>40089</v>
      </c>
      <c r="AC2141">
        <v>40089</v>
      </c>
      <c r="AD2141">
        <v>40089</v>
      </c>
      <c r="AE2141">
        <v>40089</v>
      </c>
      <c r="AF2141">
        <v>40089</v>
      </c>
      <c r="AG2141">
        <v>40089</v>
      </c>
      <c r="AH2141">
        <v>40089</v>
      </c>
      <c r="AI2141">
        <v>40089</v>
      </c>
      <c r="AJ2141">
        <v>40089</v>
      </c>
      <c r="AK2141">
        <v>40089</v>
      </c>
      <c r="AL2141">
        <v>40089</v>
      </c>
      <c r="AM2141">
        <v>39747</v>
      </c>
      <c r="AN2141">
        <v>39747</v>
      </c>
      <c r="AO2141">
        <v>39747</v>
      </c>
      <c r="AP2141">
        <v>39747</v>
      </c>
      <c r="AQ2141">
        <v>39747</v>
      </c>
      <c r="AR2141">
        <v>39747</v>
      </c>
      <c r="AS2141">
        <v>39747</v>
      </c>
      <c r="AT2141">
        <v>39747</v>
      </c>
      <c r="AU2141">
        <v>39747</v>
      </c>
      <c r="AV2141">
        <v>39747</v>
      </c>
      <c r="AW2141">
        <v>39747</v>
      </c>
      <c r="AX2141">
        <v>39747</v>
      </c>
      <c r="AY2141">
        <v>39747</v>
      </c>
      <c r="AZ2141">
        <v>39747</v>
      </c>
      <c r="BA2141">
        <v>38326</v>
      </c>
      <c r="BB2141">
        <v>38326</v>
      </c>
      <c r="BC2141">
        <v>38326</v>
      </c>
      <c r="BD2141">
        <v>38326</v>
      </c>
      <c r="BE2141">
        <v>38326</v>
      </c>
      <c r="BF2141">
        <v>38326</v>
      </c>
      <c r="BG2141">
        <v>38326</v>
      </c>
      <c r="BH2141">
        <v>38326</v>
      </c>
      <c r="BI2141">
        <v>38326</v>
      </c>
      <c r="BJ2141">
        <v>38326</v>
      </c>
      <c r="BK2141">
        <v>38326</v>
      </c>
      <c r="BL2141">
        <v>38326</v>
      </c>
      <c r="BM2141">
        <v>38326</v>
      </c>
      <c r="BN2141">
        <v>42062</v>
      </c>
      <c r="BO2141">
        <v>42062</v>
      </c>
      <c r="BP2141">
        <v>42062</v>
      </c>
      <c r="BQ2141">
        <v>42062</v>
      </c>
      <c r="BR2141">
        <v>42062</v>
      </c>
      <c r="BS2141">
        <v>42062</v>
      </c>
      <c r="BT2141">
        <v>42062</v>
      </c>
      <c r="BU2141">
        <v>42062</v>
      </c>
      <c r="BV2141">
        <v>42062</v>
      </c>
      <c r="BW2141">
        <v>42062</v>
      </c>
      <c r="BX2141">
        <v>42062</v>
      </c>
      <c r="BY2141">
        <v>42062</v>
      </c>
      <c r="BZ2141">
        <v>40467</v>
      </c>
      <c r="CA2141">
        <v>40467</v>
      </c>
      <c r="CB2141">
        <v>40467</v>
      </c>
      <c r="CC2141">
        <v>40467</v>
      </c>
      <c r="CD2141">
        <v>40467</v>
      </c>
      <c r="CE2141">
        <v>40467</v>
      </c>
      <c r="CF2141">
        <v>40467</v>
      </c>
      <c r="CG2141">
        <v>40467</v>
      </c>
      <c r="CH2141">
        <v>40467</v>
      </c>
      <c r="CI2141">
        <v>40467</v>
      </c>
      <c r="CJ2141">
        <v>40467</v>
      </c>
      <c r="CK2141">
        <v>40467</v>
      </c>
      <c r="CL2141">
        <v>38075</v>
      </c>
      <c r="CM2141">
        <v>38075</v>
      </c>
      <c r="CN2141">
        <v>38075</v>
      </c>
      <c r="CO2141">
        <v>38075</v>
      </c>
      <c r="CP2141">
        <v>38075</v>
      </c>
      <c r="CQ2141">
        <v>38075</v>
      </c>
      <c r="CR2141">
        <v>38075</v>
      </c>
      <c r="CS2141">
        <v>38075</v>
      </c>
      <c r="CT2141">
        <v>38075</v>
      </c>
      <c r="CU2141">
        <v>38075</v>
      </c>
      <c r="CV2141">
        <v>38075</v>
      </c>
      <c r="CW2141">
        <v>38075</v>
      </c>
      <c r="CX2141">
        <v>38075</v>
      </c>
      <c r="CY2141">
        <v>38075</v>
      </c>
      <c r="CZ2141" t="s">
        <v>108</v>
      </c>
      <c r="DA2141" t="s">
        <v>108</v>
      </c>
      <c r="DB2141" t="s">
        <v>108</v>
      </c>
      <c r="DC2141" t="s">
        <v>108</v>
      </c>
      <c r="DD2141" t="s">
        <v>108</v>
      </c>
      <c r="DE2141" t="s">
        <v>108</v>
      </c>
      <c r="DF2141" t="s">
        <v>108</v>
      </c>
      <c r="DG2141" t="s">
        <v>108</v>
      </c>
      <c r="DH2141" t="s">
        <v>108</v>
      </c>
      <c r="DI2141" t="s">
        <v>108</v>
      </c>
      <c r="DJ2141" t="s">
        <v>108</v>
      </c>
      <c r="DK2141" t="s">
        <v>108</v>
      </c>
      <c r="DL2141" t="s">
        <v>108</v>
      </c>
      <c r="DM2141" t="s">
        <v>108</v>
      </c>
      <c r="DN2141" t="s">
        <v>108</v>
      </c>
      <c r="DO2141" t="s">
        <v>108</v>
      </c>
      <c r="DP2141" t="s">
        <v>108</v>
      </c>
      <c r="DQ2141" t="s">
        <v>108</v>
      </c>
      <c r="DR2141" t="s">
        <v>108</v>
      </c>
      <c r="DS2141" t="s">
        <v>108</v>
      </c>
      <c r="DT2141" t="s">
        <v>108</v>
      </c>
      <c r="DU2141" t="s">
        <v>108</v>
      </c>
    </row>
    <row r="2142" spans="1:125" x14ac:dyDescent="0.2">
      <c r="A2142" t="e">
        <f ca="1">_xll.BFieldInfo($B$2142)</f>
        <v>#NAME?</v>
      </c>
      <c r="B2142" t="s">
        <v>112</v>
      </c>
      <c r="C2142">
        <v>508</v>
      </c>
      <c r="D2142">
        <v>508</v>
      </c>
      <c r="E2142">
        <v>508</v>
      </c>
      <c r="F2142">
        <v>508</v>
      </c>
      <c r="G2142">
        <v>508</v>
      </c>
      <c r="H2142">
        <v>508</v>
      </c>
      <c r="I2142">
        <v>508</v>
      </c>
      <c r="J2142">
        <v>508</v>
      </c>
      <c r="K2142">
        <v>508</v>
      </c>
      <c r="L2142">
        <v>508</v>
      </c>
      <c r="M2142">
        <v>508</v>
      </c>
      <c r="N2142">
        <v>508</v>
      </c>
      <c r="O2142">
        <v>508</v>
      </c>
      <c r="P2142">
        <v>508</v>
      </c>
      <c r="Q2142">
        <v>508</v>
      </c>
      <c r="R2142">
        <v>508</v>
      </c>
      <c r="S2142">
        <v>508</v>
      </c>
      <c r="T2142">
        <v>508</v>
      </c>
      <c r="U2142">
        <v>508</v>
      </c>
      <c r="V2142">
        <v>508</v>
      </c>
      <c r="W2142">
        <v>508</v>
      </c>
      <c r="X2142">
        <v>508</v>
      </c>
      <c r="Y2142">
        <v>508</v>
      </c>
      <c r="Z2142">
        <v>508</v>
      </c>
      <c r="AA2142">
        <v>508</v>
      </c>
      <c r="AB2142">
        <v>508</v>
      </c>
      <c r="AC2142">
        <v>508</v>
      </c>
      <c r="AD2142">
        <v>508</v>
      </c>
      <c r="AE2142">
        <v>508</v>
      </c>
      <c r="AF2142">
        <v>508</v>
      </c>
      <c r="AG2142">
        <v>508</v>
      </c>
      <c r="AH2142">
        <v>508</v>
      </c>
      <c r="AI2142">
        <v>508</v>
      </c>
      <c r="AJ2142">
        <v>508</v>
      </c>
      <c r="AK2142">
        <v>508</v>
      </c>
      <c r="AL2142">
        <v>508</v>
      </c>
      <c r="AM2142">
        <v>508</v>
      </c>
      <c r="AN2142">
        <v>508</v>
      </c>
      <c r="AO2142">
        <v>508</v>
      </c>
      <c r="AP2142">
        <v>508</v>
      </c>
      <c r="AQ2142">
        <v>508</v>
      </c>
      <c r="AR2142">
        <v>508</v>
      </c>
      <c r="AS2142">
        <v>508</v>
      </c>
      <c r="AT2142">
        <v>508</v>
      </c>
      <c r="AU2142">
        <v>508</v>
      </c>
      <c r="AV2142">
        <v>508</v>
      </c>
      <c r="AW2142">
        <v>508</v>
      </c>
      <c r="AX2142">
        <v>508</v>
      </c>
      <c r="AY2142">
        <v>508</v>
      </c>
      <c r="AZ2142">
        <v>508</v>
      </c>
      <c r="BA2142">
        <v>508</v>
      </c>
      <c r="BB2142">
        <v>508</v>
      </c>
      <c r="BC2142">
        <v>508</v>
      </c>
      <c r="BD2142">
        <v>508</v>
      </c>
      <c r="BE2142">
        <v>508</v>
      </c>
      <c r="BF2142">
        <v>508</v>
      </c>
      <c r="BG2142">
        <v>508</v>
      </c>
      <c r="BH2142">
        <v>508</v>
      </c>
      <c r="BI2142">
        <v>508</v>
      </c>
      <c r="BJ2142">
        <v>508</v>
      </c>
      <c r="BK2142">
        <v>508</v>
      </c>
      <c r="BL2142">
        <v>508</v>
      </c>
      <c r="BM2142">
        <v>508</v>
      </c>
      <c r="BN2142">
        <v>508</v>
      </c>
      <c r="BO2142">
        <v>508</v>
      </c>
      <c r="BP2142">
        <v>508</v>
      </c>
      <c r="BQ2142">
        <v>508</v>
      </c>
      <c r="BR2142">
        <v>508</v>
      </c>
      <c r="BS2142">
        <v>508</v>
      </c>
      <c r="BT2142">
        <v>508</v>
      </c>
      <c r="BU2142">
        <v>508</v>
      </c>
      <c r="BV2142">
        <v>508</v>
      </c>
      <c r="BW2142">
        <v>508</v>
      </c>
      <c r="BX2142">
        <v>508</v>
      </c>
      <c r="BY2142">
        <v>508</v>
      </c>
      <c r="BZ2142">
        <v>508</v>
      </c>
      <c r="CA2142">
        <v>508</v>
      </c>
      <c r="CB2142">
        <v>508</v>
      </c>
      <c r="CC2142">
        <v>508</v>
      </c>
      <c r="CD2142">
        <v>508</v>
      </c>
      <c r="CE2142">
        <v>508</v>
      </c>
      <c r="CF2142">
        <v>508</v>
      </c>
      <c r="CG2142">
        <v>508</v>
      </c>
      <c r="CH2142">
        <v>508</v>
      </c>
      <c r="CI2142">
        <v>508</v>
      </c>
      <c r="CJ2142">
        <v>508</v>
      </c>
      <c r="CK2142">
        <v>508</v>
      </c>
      <c r="CL2142" t="s">
        <v>108</v>
      </c>
      <c r="CM2142" t="s">
        <v>108</v>
      </c>
      <c r="CN2142" t="s">
        <v>108</v>
      </c>
      <c r="CO2142" t="s">
        <v>108</v>
      </c>
      <c r="CP2142" t="s">
        <v>108</v>
      </c>
      <c r="CQ2142" t="s">
        <v>108</v>
      </c>
      <c r="CR2142" t="s">
        <v>108</v>
      </c>
      <c r="CS2142" t="s">
        <v>108</v>
      </c>
      <c r="CT2142" t="s">
        <v>108</v>
      </c>
      <c r="CU2142" t="s">
        <v>108</v>
      </c>
      <c r="CV2142" t="s">
        <v>108</v>
      </c>
      <c r="CW2142" t="s">
        <v>108</v>
      </c>
      <c r="CX2142" t="s">
        <v>108</v>
      </c>
      <c r="CY2142" t="s">
        <v>108</v>
      </c>
      <c r="CZ2142" t="s">
        <v>108</v>
      </c>
      <c r="DA2142" t="s">
        <v>108</v>
      </c>
      <c r="DB2142" t="s">
        <v>108</v>
      </c>
      <c r="DC2142" t="s">
        <v>108</v>
      </c>
      <c r="DD2142" t="s">
        <v>108</v>
      </c>
      <c r="DE2142" t="s">
        <v>108</v>
      </c>
      <c r="DF2142" t="s">
        <v>108</v>
      </c>
      <c r="DG2142" t="s">
        <v>108</v>
      </c>
      <c r="DH2142" t="s">
        <v>108</v>
      </c>
      <c r="DI2142" t="s">
        <v>108</v>
      </c>
      <c r="DJ2142" t="s">
        <v>108</v>
      </c>
      <c r="DK2142" t="s">
        <v>108</v>
      </c>
      <c r="DL2142" t="s">
        <v>108</v>
      </c>
      <c r="DM2142" t="s">
        <v>108</v>
      </c>
      <c r="DN2142" t="s">
        <v>108</v>
      </c>
      <c r="DO2142" t="s">
        <v>108</v>
      </c>
      <c r="DP2142" t="s">
        <v>108</v>
      </c>
      <c r="DQ2142" t="s">
        <v>108</v>
      </c>
      <c r="DR2142" t="s">
        <v>108</v>
      </c>
      <c r="DS2142" t="s">
        <v>108</v>
      </c>
      <c r="DT2142" t="s">
        <v>108</v>
      </c>
      <c r="DU2142" t="s">
        <v>108</v>
      </c>
    </row>
    <row r="2143" spans="1:125" x14ac:dyDescent="0.2">
      <c r="A2143" t="e">
        <f ca="1">_xll.BFieldInfo($B$2143)</f>
        <v>#NAME?</v>
      </c>
      <c r="B2143" t="s">
        <v>113</v>
      </c>
      <c r="C2143">
        <v>1356</v>
      </c>
      <c r="D2143">
        <v>1356</v>
      </c>
      <c r="E2143">
        <v>1356</v>
      </c>
      <c r="F2143">
        <v>1356</v>
      </c>
      <c r="G2143">
        <v>1356</v>
      </c>
      <c r="H2143">
        <v>1356</v>
      </c>
      <c r="I2143">
        <v>1356</v>
      </c>
      <c r="J2143">
        <v>1356</v>
      </c>
      <c r="K2143">
        <v>1356</v>
      </c>
      <c r="L2143">
        <v>1356</v>
      </c>
      <c r="M2143">
        <v>1356</v>
      </c>
      <c r="N2143">
        <v>1356</v>
      </c>
      <c r="O2143">
        <v>1356</v>
      </c>
      <c r="P2143">
        <v>1356</v>
      </c>
      <c r="Q2143">
        <v>1356</v>
      </c>
      <c r="R2143">
        <v>1356</v>
      </c>
      <c r="S2143">
        <v>1356</v>
      </c>
      <c r="T2143">
        <v>1356</v>
      </c>
      <c r="U2143">
        <v>1356</v>
      </c>
      <c r="V2143">
        <v>1356</v>
      </c>
      <c r="W2143">
        <v>1356</v>
      </c>
      <c r="X2143">
        <v>1356</v>
      </c>
      <c r="Y2143">
        <v>1356</v>
      </c>
      <c r="Z2143">
        <v>1356</v>
      </c>
      <c r="AA2143">
        <v>1356</v>
      </c>
      <c r="AB2143">
        <v>1356</v>
      </c>
      <c r="AC2143">
        <v>1356</v>
      </c>
      <c r="AD2143">
        <v>1356</v>
      </c>
      <c r="AE2143">
        <v>1356</v>
      </c>
      <c r="AF2143">
        <v>1356</v>
      </c>
      <c r="AG2143">
        <v>1356</v>
      </c>
      <c r="AH2143">
        <v>1356</v>
      </c>
      <c r="AI2143">
        <v>1356</v>
      </c>
      <c r="AJ2143">
        <v>1356</v>
      </c>
      <c r="AK2143">
        <v>1356</v>
      </c>
      <c r="AL2143">
        <v>1356</v>
      </c>
      <c r="AM2143">
        <v>1356</v>
      </c>
      <c r="AN2143">
        <v>1356</v>
      </c>
      <c r="AO2143">
        <v>1356</v>
      </c>
      <c r="AP2143">
        <v>1356</v>
      </c>
      <c r="AQ2143">
        <v>1356</v>
      </c>
      <c r="AR2143">
        <v>1356</v>
      </c>
      <c r="AS2143">
        <v>1356</v>
      </c>
      <c r="AT2143">
        <v>1356</v>
      </c>
      <c r="AU2143">
        <v>1356</v>
      </c>
      <c r="AV2143">
        <v>1356</v>
      </c>
      <c r="AW2143">
        <v>1356</v>
      </c>
      <c r="AX2143">
        <v>1356</v>
      </c>
      <c r="AY2143">
        <v>1356</v>
      </c>
      <c r="AZ2143">
        <v>1356</v>
      </c>
      <c r="BA2143">
        <v>1356</v>
      </c>
      <c r="BB2143">
        <v>1356</v>
      </c>
      <c r="BC2143">
        <v>1356</v>
      </c>
      <c r="BD2143">
        <v>1356</v>
      </c>
      <c r="BE2143">
        <v>1356</v>
      </c>
      <c r="BF2143">
        <v>1356</v>
      </c>
      <c r="BG2143">
        <v>1356</v>
      </c>
      <c r="BH2143">
        <v>1356</v>
      </c>
      <c r="BI2143">
        <v>1356</v>
      </c>
      <c r="BJ2143">
        <v>1356</v>
      </c>
      <c r="BK2143">
        <v>1356</v>
      </c>
      <c r="BL2143">
        <v>1356</v>
      </c>
      <c r="BM2143">
        <v>1356</v>
      </c>
      <c r="BN2143">
        <v>1356</v>
      </c>
      <c r="BO2143">
        <v>1356</v>
      </c>
      <c r="BP2143">
        <v>1356</v>
      </c>
      <c r="BQ2143">
        <v>1356</v>
      </c>
      <c r="BR2143">
        <v>1356</v>
      </c>
      <c r="BS2143">
        <v>1356</v>
      </c>
      <c r="BT2143">
        <v>1356</v>
      </c>
      <c r="BU2143">
        <v>1356</v>
      </c>
      <c r="BV2143">
        <v>1356</v>
      </c>
      <c r="BW2143">
        <v>1356</v>
      </c>
      <c r="BX2143">
        <v>1356</v>
      </c>
      <c r="BY2143">
        <v>1356</v>
      </c>
      <c r="BZ2143">
        <v>1356</v>
      </c>
      <c r="CA2143">
        <v>1356</v>
      </c>
      <c r="CB2143">
        <v>1356</v>
      </c>
      <c r="CC2143">
        <v>1356</v>
      </c>
      <c r="CD2143">
        <v>1356</v>
      </c>
      <c r="CE2143">
        <v>1356</v>
      </c>
      <c r="CF2143">
        <v>1356</v>
      </c>
      <c r="CG2143">
        <v>1356</v>
      </c>
      <c r="CH2143">
        <v>1356</v>
      </c>
      <c r="CI2143">
        <v>1356</v>
      </c>
      <c r="CJ2143">
        <v>1356</v>
      </c>
      <c r="CK2143">
        <v>1356</v>
      </c>
      <c r="CL2143" t="s">
        <v>108</v>
      </c>
      <c r="CM2143" t="s">
        <v>108</v>
      </c>
      <c r="CN2143" t="s">
        <v>108</v>
      </c>
      <c r="CO2143" t="s">
        <v>108</v>
      </c>
      <c r="CP2143" t="s">
        <v>108</v>
      </c>
      <c r="CQ2143" t="s">
        <v>108</v>
      </c>
      <c r="CR2143" t="s">
        <v>108</v>
      </c>
      <c r="CS2143" t="s">
        <v>108</v>
      </c>
      <c r="CT2143" t="s">
        <v>108</v>
      </c>
      <c r="CU2143" t="s">
        <v>108</v>
      </c>
      <c r="CV2143" t="s">
        <v>108</v>
      </c>
      <c r="CW2143" t="s">
        <v>108</v>
      </c>
      <c r="CX2143" t="s">
        <v>108</v>
      </c>
      <c r="CY2143" t="s">
        <v>108</v>
      </c>
      <c r="CZ2143" t="s">
        <v>108</v>
      </c>
      <c r="DA2143" t="s">
        <v>108</v>
      </c>
      <c r="DB2143" t="s">
        <v>108</v>
      </c>
      <c r="DC2143" t="s">
        <v>108</v>
      </c>
      <c r="DD2143" t="s">
        <v>108</v>
      </c>
      <c r="DE2143" t="s">
        <v>108</v>
      </c>
      <c r="DF2143" t="s">
        <v>108</v>
      </c>
      <c r="DG2143" t="s">
        <v>108</v>
      </c>
      <c r="DH2143" t="s">
        <v>108</v>
      </c>
      <c r="DI2143" t="s">
        <v>108</v>
      </c>
      <c r="DJ2143" t="s">
        <v>108</v>
      </c>
      <c r="DK2143" t="s">
        <v>108</v>
      </c>
      <c r="DL2143" t="s">
        <v>108</v>
      </c>
      <c r="DM2143" t="s">
        <v>108</v>
      </c>
      <c r="DN2143" t="s">
        <v>108</v>
      </c>
      <c r="DO2143" t="s">
        <v>108</v>
      </c>
      <c r="DP2143" t="s">
        <v>108</v>
      </c>
      <c r="DQ2143" t="s">
        <v>108</v>
      </c>
      <c r="DR2143" t="s">
        <v>108</v>
      </c>
      <c r="DS2143" t="s">
        <v>108</v>
      </c>
      <c r="DT2143" t="s">
        <v>108</v>
      </c>
      <c r="DU2143" t="s">
        <v>108</v>
      </c>
    </row>
    <row r="2144" spans="1:125" x14ac:dyDescent="0.2">
      <c r="A2144" t="e">
        <f ca="1">_xll.BFieldInfo($B$2144)</f>
        <v>#NAME?</v>
      </c>
      <c r="B2144" t="s">
        <v>114</v>
      </c>
      <c r="C2144">
        <v>-1328</v>
      </c>
      <c r="D2144">
        <v>-1328</v>
      </c>
      <c r="E2144">
        <v>-1328</v>
      </c>
      <c r="F2144">
        <v>-1328</v>
      </c>
      <c r="G2144">
        <v>-1328</v>
      </c>
      <c r="H2144">
        <v>-1328</v>
      </c>
      <c r="I2144">
        <v>-1328</v>
      </c>
      <c r="J2144">
        <v>-1328</v>
      </c>
      <c r="K2144">
        <v>-1328</v>
      </c>
      <c r="L2144">
        <v>-1328</v>
      </c>
      <c r="M2144">
        <v>-1328</v>
      </c>
      <c r="N2144">
        <v>-1328</v>
      </c>
      <c r="O2144">
        <v>-1328</v>
      </c>
      <c r="P2144">
        <v>-1328</v>
      </c>
      <c r="Q2144">
        <v>-1328</v>
      </c>
      <c r="R2144">
        <v>-1328</v>
      </c>
      <c r="S2144">
        <v>-1328</v>
      </c>
      <c r="T2144">
        <v>-1328</v>
      </c>
      <c r="U2144">
        <v>-1328</v>
      </c>
      <c r="V2144">
        <v>-1328</v>
      </c>
      <c r="W2144">
        <v>-1328</v>
      </c>
      <c r="X2144">
        <v>-1328</v>
      </c>
      <c r="Y2144">
        <v>-1328</v>
      </c>
      <c r="Z2144">
        <v>-1328</v>
      </c>
      <c r="AA2144">
        <v>-1328</v>
      </c>
      <c r="AB2144">
        <v>-1328</v>
      </c>
      <c r="AC2144">
        <v>-1328</v>
      </c>
      <c r="AD2144">
        <v>-1328</v>
      </c>
      <c r="AE2144">
        <v>-1328</v>
      </c>
      <c r="AF2144">
        <v>-1328</v>
      </c>
      <c r="AG2144">
        <v>-1328</v>
      </c>
      <c r="AH2144">
        <v>-1328</v>
      </c>
      <c r="AI2144">
        <v>-1328</v>
      </c>
      <c r="AJ2144">
        <v>-1328</v>
      </c>
      <c r="AK2144">
        <v>-1328</v>
      </c>
      <c r="AL2144">
        <v>-1328</v>
      </c>
      <c r="AM2144">
        <v>-1328</v>
      </c>
      <c r="AN2144">
        <v>-1328</v>
      </c>
      <c r="AO2144">
        <v>-1328</v>
      </c>
      <c r="AP2144">
        <v>-1328</v>
      </c>
      <c r="AQ2144">
        <v>-1328</v>
      </c>
      <c r="AR2144">
        <v>-1328</v>
      </c>
      <c r="AS2144">
        <v>-1328</v>
      </c>
      <c r="AT2144">
        <v>-1328</v>
      </c>
      <c r="AU2144">
        <v>-1328</v>
      </c>
      <c r="AV2144">
        <v>-1328</v>
      </c>
      <c r="AW2144">
        <v>-1328</v>
      </c>
      <c r="AX2144">
        <v>-1328</v>
      </c>
      <c r="AY2144">
        <v>-1328</v>
      </c>
      <c r="AZ2144">
        <v>-1328</v>
      </c>
      <c r="BA2144">
        <v>-1328</v>
      </c>
      <c r="BB2144">
        <v>-1328</v>
      </c>
      <c r="BC2144">
        <v>-1328</v>
      </c>
      <c r="BD2144">
        <v>-1328</v>
      </c>
      <c r="BE2144">
        <v>-1328</v>
      </c>
      <c r="BF2144">
        <v>-1328</v>
      </c>
      <c r="BG2144">
        <v>-1328</v>
      </c>
      <c r="BH2144">
        <v>-1328</v>
      </c>
      <c r="BI2144">
        <v>-1328</v>
      </c>
      <c r="BJ2144">
        <v>-1328</v>
      </c>
      <c r="BK2144">
        <v>-1328</v>
      </c>
      <c r="BL2144">
        <v>-1328</v>
      </c>
      <c r="BM2144">
        <v>-1328</v>
      </c>
      <c r="BN2144">
        <v>-1328</v>
      </c>
      <c r="BO2144">
        <v>-1328</v>
      </c>
      <c r="BP2144">
        <v>-1328</v>
      </c>
      <c r="BQ2144">
        <v>-1328</v>
      </c>
      <c r="BR2144">
        <v>-1328</v>
      </c>
      <c r="BS2144">
        <v>-1328</v>
      </c>
      <c r="BT2144">
        <v>-1328</v>
      </c>
      <c r="BU2144">
        <v>-1328</v>
      </c>
      <c r="BV2144">
        <v>-1328</v>
      </c>
      <c r="BW2144">
        <v>-1328</v>
      </c>
      <c r="BX2144">
        <v>-1328</v>
      </c>
      <c r="BY2144">
        <v>-1328</v>
      </c>
      <c r="BZ2144">
        <v>-1328</v>
      </c>
      <c r="CA2144">
        <v>-1328</v>
      </c>
      <c r="CB2144">
        <v>-1328</v>
      </c>
      <c r="CC2144">
        <v>-1328</v>
      </c>
      <c r="CD2144">
        <v>-1328</v>
      </c>
      <c r="CE2144">
        <v>-1328</v>
      </c>
      <c r="CF2144">
        <v>-1328</v>
      </c>
      <c r="CG2144">
        <v>-1328</v>
      </c>
      <c r="CH2144">
        <v>-1328</v>
      </c>
      <c r="CI2144">
        <v>-1328</v>
      </c>
      <c r="CJ2144">
        <v>-1328</v>
      </c>
      <c r="CK2144">
        <v>-1328</v>
      </c>
      <c r="CL2144" t="s">
        <v>108</v>
      </c>
      <c r="CM2144" t="s">
        <v>108</v>
      </c>
      <c r="CN2144" t="s">
        <v>108</v>
      </c>
      <c r="CO2144" t="s">
        <v>108</v>
      </c>
      <c r="CP2144" t="s">
        <v>108</v>
      </c>
      <c r="CQ2144" t="s">
        <v>108</v>
      </c>
      <c r="CR2144" t="s">
        <v>108</v>
      </c>
      <c r="CS2144" t="s">
        <v>108</v>
      </c>
      <c r="CT2144" t="s">
        <v>108</v>
      </c>
      <c r="CU2144" t="s">
        <v>108</v>
      </c>
      <c r="CV2144" t="s">
        <v>108</v>
      </c>
      <c r="CW2144" t="s">
        <v>108</v>
      </c>
      <c r="CX2144" t="s">
        <v>108</v>
      </c>
      <c r="CY2144" t="s">
        <v>108</v>
      </c>
      <c r="CZ2144" t="s">
        <v>108</v>
      </c>
      <c r="DA2144" t="s">
        <v>108</v>
      </c>
      <c r="DB2144" t="s">
        <v>108</v>
      </c>
      <c r="DC2144" t="s">
        <v>108</v>
      </c>
      <c r="DD2144" t="s">
        <v>108</v>
      </c>
      <c r="DE2144" t="s">
        <v>108</v>
      </c>
      <c r="DF2144" t="s">
        <v>108</v>
      </c>
      <c r="DG2144" t="s">
        <v>108</v>
      </c>
      <c r="DH2144" t="s">
        <v>108</v>
      </c>
      <c r="DI2144" t="s">
        <v>108</v>
      </c>
      <c r="DJ2144" t="s">
        <v>108</v>
      </c>
      <c r="DK2144" t="s">
        <v>108</v>
      </c>
      <c r="DL2144" t="s">
        <v>108</v>
      </c>
      <c r="DM2144" t="s">
        <v>108</v>
      </c>
      <c r="DN2144" t="s">
        <v>108</v>
      </c>
      <c r="DO2144" t="s">
        <v>108</v>
      </c>
      <c r="DP2144" t="s">
        <v>108</v>
      </c>
      <c r="DQ2144" t="s">
        <v>108</v>
      </c>
      <c r="DR2144" t="s">
        <v>108</v>
      </c>
      <c r="DS2144" t="s">
        <v>108</v>
      </c>
      <c r="DT2144" t="s">
        <v>108</v>
      </c>
      <c r="DU2144" t="s">
        <v>108</v>
      </c>
    </row>
    <row r="2145" spans="1:125" x14ac:dyDescent="0.2">
      <c r="A2145" t="e">
        <f ca="1">_xll.BFieldInfo($B$2145)</f>
        <v>#NAME?</v>
      </c>
      <c r="B2145" t="s">
        <v>115</v>
      </c>
      <c r="C2145" t="s">
        <v>108</v>
      </c>
      <c r="D2145" t="s">
        <v>108</v>
      </c>
      <c r="E2145" t="s">
        <v>108</v>
      </c>
      <c r="F2145" t="s">
        <v>108</v>
      </c>
      <c r="G2145" t="s">
        <v>108</v>
      </c>
      <c r="H2145" t="s">
        <v>108</v>
      </c>
      <c r="I2145" t="s">
        <v>108</v>
      </c>
      <c r="J2145" t="s">
        <v>108</v>
      </c>
      <c r="K2145" t="s">
        <v>108</v>
      </c>
      <c r="L2145" t="s">
        <v>108</v>
      </c>
      <c r="M2145" t="s">
        <v>108</v>
      </c>
      <c r="N2145" t="s">
        <v>108</v>
      </c>
      <c r="O2145" t="s">
        <v>108</v>
      </c>
      <c r="P2145" t="s">
        <v>108</v>
      </c>
      <c r="Q2145" t="s">
        <v>108</v>
      </c>
      <c r="R2145" t="s">
        <v>108</v>
      </c>
      <c r="S2145" t="s">
        <v>108</v>
      </c>
      <c r="T2145" t="s">
        <v>108</v>
      </c>
      <c r="U2145" t="s">
        <v>108</v>
      </c>
      <c r="V2145" t="s">
        <v>108</v>
      </c>
      <c r="W2145" t="s">
        <v>108</v>
      </c>
      <c r="X2145" t="s">
        <v>108</v>
      </c>
      <c r="Y2145" t="s">
        <v>108</v>
      </c>
      <c r="Z2145" t="s">
        <v>108</v>
      </c>
      <c r="AA2145" t="s">
        <v>108</v>
      </c>
      <c r="AB2145" t="s">
        <v>108</v>
      </c>
      <c r="AC2145" t="s">
        <v>108</v>
      </c>
      <c r="AD2145" t="s">
        <v>108</v>
      </c>
      <c r="AE2145" t="s">
        <v>108</v>
      </c>
      <c r="AF2145" t="s">
        <v>108</v>
      </c>
      <c r="AG2145" t="s">
        <v>108</v>
      </c>
      <c r="AH2145" t="s">
        <v>108</v>
      </c>
      <c r="AI2145" t="s">
        <v>108</v>
      </c>
      <c r="AJ2145" t="s">
        <v>108</v>
      </c>
      <c r="AK2145" t="s">
        <v>108</v>
      </c>
      <c r="AL2145" t="s">
        <v>108</v>
      </c>
      <c r="AM2145" t="s">
        <v>108</v>
      </c>
      <c r="AN2145" t="s">
        <v>108</v>
      </c>
      <c r="AO2145" t="s">
        <v>108</v>
      </c>
      <c r="AP2145" t="s">
        <v>108</v>
      </c>
      <c r="AQ2145" t="s">
        <v>108</v>
      </c>
      <c r="AR2145" t="s">
        <v>108</v>
      </c>
      <c r="AS2145" t="s">
        <v>108</v>
      </c>
      <c r="AT2145" t="s">
        <v>108</v>
      </c>
      <c r="AU2145" t="s">
        <v>108</v>
      </c>
      <c r="AV2145" t="s">
        <v>108</v>
      </c>
      <c r="AW2145" t="s">
        <v>108</v>
      </c>
      <c r="AX2145" t="s">
        <v>108</v>
      </c>
      <c r="AY2145" t="s">
        <v>108</v>
      </c>
      <c r="AZ2145" t="s">
        <v>108</v>
      </c>
      <c r="BA2145" t="s">
        <v>108</v>
      </c>
      <c r="BB2145" t="s">
        <v>108</v>
      </c>
      <c r="BC2145" t="s">
        <v>108</v>
      </c>
      <c r="BD2145" t="s">
        <v>108</v>
      </c>
      <c r="BE2145" t="s">
        <v>108</v>
      </c>
      <c r="BF2145" t="s">
        <v>108</v>
      </c>
      <c r="BG2145" t="s">
        <v>108</v>
      </c>
      <c r="BH2145" t="s">
        <v>108</v>
      </c>
      <c r="BI2145" t="s">
        <v>108</v>
      </c>
      <c r="BJ2145" t="s">
        <v>108</v>
      </c>
      <c r="BK2145" t="s">
        <v>108</v>
      </c>
      <c r="BL2145" t="s">
        <v>108</v>
      </c>
      <c r="BM2145" t="s">
        <v>108</v>
      </c>
      <c r="BN2145" t="s">
        <v>108</v>
      </c>
      <c r="BO2145" t="s">
        <v>108</v>
      </c>
      <c r="BP2145" t="s">
        <v>108</v>
      </c>
      <c r="BQ2145" t="s">
        <v>108</v>
      </c>
      <c r="BR2145" t="s">
        <v>108</v>
      </c>
      <c r="BS2145" t="s">
        <v>108</v>
      </c>
      <c r="BT2145" t="s">
        <v>108</v>
      </c>
      <c r="BU2145" t="s">
        <v>108</v>
      </c>
      <c r="BV2145" t="s">
        <v>108</v>
      </c>
      <c r="BW2145" t="s">
        <v>108</v>
      </c>
      <c r="BX2145" t="s">
        <v>108</v>
      </c>
      <c r="BY2145" t="s">
        <v>108</v>
      </c>
      <c r="BZ2145" t="s">
        <v>108</v>
      </c>
      <c r="CA2145" t="s">
        <v>108</v>
      </c>
      <c r="CB2145" t="s">
        <v>108</v>
      </c>
      <c r="CC2145" t="s">
        <v>108</v>
      </c>
      <c r="CD2145" t="s">
        <v>108</v>
      </c>
      <c r="CE2145" t="s">
        <v>108</v>
      </c>
      <c r="CF2145" t="s">
        <v>108</v>
      </c>
      <c r="CG2145" t="s">
        <v>108</v>
      </c>
      <c r="CH2145" t="s">
        <v>108</v>
      </c>
      <c r="CI2145" t="s">
        <v>108</v>
      </c>
      <c r="CJ2145" t="s">
        <v>108</v>
      </c>
      <c r="CK2145" t="s">
        <v>108</v>
      </c>
      <c r="CL2145" t="s">
        <v>108</v>
      </c>
      <c r="CM2145" t="s">
        <v>108</v>
      </c>
      <c r="CN2145" t="s">
        <v>108</v>
      </c>
      <c r="CO2145" t="s">
        <v>108</v>
      </c>
      <c r="CP2145" t="s">
        <v>108</v>
      </c>
      <c r="CQ2145" t="s">
        <v>108</v>
      </c>
      <c r="CR2145" t="s">
        <v>108</v>
      </c>
      <c r="CS2145" t="s">
        <v>108</v>
      </c>
      <c r="CT2145" t="s">
        <v>108</v>
      </c>
      <c r="CU2145" t="s">
        <v>108</v>
      </c>
      <c r="CV2145" t="s">
        <v>108</v>
      </c>
      <c r="CW2145" t="s">
        <v>108</v>
      </c>
      <c r="CX2145" t="s">
        <v>108</v>
      </c>
      <c r="CY2145" t="s">
        <v>108</v>
      </c>
      <c r="CZ2145" t="s">
        <v>108</v>
      </c>
      <c r="DA2145" t="s">
        <v>108</v>
      </c>
      <c r="DB2145" t="s">
        <v>108</v>
      </c>
      <c r="DC2145" t="s">
        <v>108</v>
      </c>
      <c r="DD2145" t="s">
        <v>108</v>
      </c>
      <c r="DE2145" t="s">
        <v>108</v>
      </c>
      <c r="DF2145" t="s">
        <v>108</v>
      </c>
      <c r="DG2145" t="s">
        <v>108</v>
      </c>
      <c r="DH2145" t="s">
        <v>108</v>
      </c>
      <c r="DI2145" t="s">
        <v>108</v>
      </c>
      <c r="DJ2145" t="s">
        <v>108</v>
      </c>
      <c r="DK2145" t="s">
        <v>108</v>
      </c>
      <c r="DL2145" t="s">
        <v>108</v>
      </c>
      <c r="DM2145" t="s">
        <v>108</v>
      </c>
      <c r="DN2145" t="s">
        <v>108</v>
      </c>
      <c r="DO2145" t="s">
        <v>108</v>
      </c>
      <c r="DP2145" t="s">
        <v>108</v>
      </c>
      <c r="DQ2145" t="s">
        <v>108</v>
      </c>
      <c r="DR2145" t="s">
        <v>108</v>
      </c>
      <c r="DS2145" t="s">
        <v>108</v>
      </c>
      <c r="DT2145" t="s">
        <v>108</v>
      </c>
      <c r="DU2145" t="s">
        <v>108</v>
      </c>
    </row>
    <row r="2146" spans="1:125" x14ac:dyDescent="0.2">
      <c r="A2146" t="e">
        <f ca="1">_xll.BFieldInfo($B$2146)</f>
        <v>#NAME?</v>
      </c>
      <c r="B2146" t="s">
        <v>116</v>
      </c>
      <c r="C2146" t="s">
        <v>108</v>
      </c>
      <c r="D2146" t="s">
        <v>108</v>
      </c>
      <c r="E2146" t="s">
        <v>108</v>
      </c>
      <c r="F2146" t="s">
        <v>108</v>
      </c>
      <c r="G2146" t="s">
        <v>108</v>
      </c>
      <c r="H2146" t="s">
        <v>108</v>
      </c>
      <c r="I2146" t="s">
        <v>108</v>
      </c>
      <c r="J2146" t="s">
        <v>108</v>
      </c>
      <c r="K2146" t="s">
        <v>108</v>
      </c>
      <c r="L2146" t="s">
        <v>108</v>
      </c>
      <c r="M2146" t="s">
        <v>108</v>
      </c>
      <c r="N2146" t="s">
        <v>108</v>
      </c>
      <c r="O2146" t="s">
        <v>108</v>
      </c>
      <c r="P2146" t="s">
        <v>108</v>
      </c>
      <c r="Q2146" t="s">
        <v>108</v>
      </c>
      <c r="R2146" t="s">
        <v>108</v>
      </c>
      <c r="S2146" t="s">
        <v>108</v>
      </c>
      <c r="T2146" t="s">
        <v>108</v>
      </c>
      <c r="U2146" t="s">
        <v>108</v>
      </c>
      <c r="V2146" t="s">
        <v>108</v>
      </c>
      <c r="W2146" t="s">
        <v>108</v>
      </c>
      <c r="X2146" t="s">
        <v>108</v>
      </c>
      <c r="Y2146" t="s">
        <v>108</v>
      </c>
      <c r="Z2146" t="s">
        <v>108</v>
      </c>
      <c r="AA2146" t="s">
        <v>108</v>
      </c>
      <c r="AB2146" t="s">
        <v>108</v>
      </c>
      <c r="AC2146" t="s">
        <v>108</v>
      </c>
      <c r="AD2146" t="s">
        <v>108</v>
      </c>
      <c r="AE2146" t="s">
        <v>108</v>
      </c>
      <c r="AF2146" t="s">
        <v>108</v>
      </c>
      <c r="AG2146" t="s">
        <v>108</v>
      </c>
      <c r="AH2146" t="s">
        <v>108</v>
      </c>
      <c r="AI2146" t="s">
        <v>108</v>
      </c>
      <c r="AJ2146" t="s">
        <v>108</v>
      </c>
      <c r="AK2146" t="s">
        <v>108</v>
      </c>
      <c r="AL2146" t="s">
        <v>108</v>
      </c>
      <c r="AM2146" t="s">
        <v>108</v>
      </c>
      <c r="AN2146" t="s">
        <v>108</v>
      </c>
      <c r="AO2146" t="s">
        <v>108</v>
      </c>
      <c r="AP2146" t="s">
        <v>108</v>
      </c>
      <c r="AQ2146" t="s">
        <v>108</v>
      </c>
      <c r="AR2146" t="s">
        <v>108</v>
      </c>
      <c r="AS2146" t="s">
        <v>108</v>
      </c>
      <c r="AT2146" t="s">
        <v>108</v>
      </c>
      <c r="AU2146" t="s">
        <v>108</v>
      </c>
      <c r="AV2146" t="s">
        <v>108</v>
      </c>
      <c r="AW2146" t="s">
        <v>108</v>
      </c>
      <c r="AX2146" t="s">
        <v>108</v>
      </c>
      <c r="AY2146" t="s">
        <v>108</v>
      </c>
      <c r="AZ2146" t="s">
        <v>108</v>
      </c>
      <c r="BA2146" t="s">
        <v>108</v>
      </c>
      <c r="BB2146" t="s">
        <v>108</v>
      </c>
      <c r="BC2146" t="s">
        <v>108</v>
      </c>
      <c r="BD2146" t="s">
        <v>108</v>
      </c>
      <c r="BE2146" t="s">
        <v>108</v>
      </c>
      <c r="BF2146" t="s">
        <v>108</v>
      </c>
      <c r="BG2146" t="s">
        <v>108</v>
      </c>
      <c r="BH2146" t="s">
        <v>108</v>
      </c>
      <c r="BI2146" t="s">
        <v>108</v>
      </c>
      <c r="BJ2146" t="s">
        <v>108</v>
      </c>
      <c r="BK2146" t="s">
        <v>108</v>
      </c>
      <c r="BL2146" t="s">
        <v>108</v>
      </c>
      <c r="BM2146" t="s">
        <v>108</v>
      </c>
      <c r="BN2146" t="s">
        <v>108</v>
      </c>
      <c r="BO2146" t="s">
        <v>108</v>
      </c>
      <c r="BP2146" t="s">
        <v>108</v>
      </c>
      <c r="BQ2146" t="s">
        <v>108</v>
      </c>
      <c r="BR2146" t="s">
        <v>108</v>
      </c>
      <c r="BS2146" t="s">
        <v>108</v>
      </c>
      <c r="BT2146" t="s">
        <v>108</v>
      </c>
      <c r="BU2146" t="s">
        <v>108</v>
      </c>
      <c r="BV2146" t="s">
        <v>108</v>
      </c>
      <c r="BW2146" t="s">
        <v>108</v>
      </c>
      <c r="BX2146" t="s">
        <v>108</v>
      </c>
      <c r="BY2146" t="s">
        <v>108</v>
      </c>
      <c r="BZ2146" t="s">
        <v>108</v>
      </c>
      <c r="CA2146" t="s">
        <v>108</v>
      </c>
      <c r="CB2146" t="s">
        <v>108</v>
      </c>
      <c r="CC2146" t="s">
        <v>108</v>
      </c>
      <c r="CD2146" t="s">
        <v>108</v>
      </c>
      <c r="CE2146" t="s">
        <v>108</v>
      </c>
      <c r="CF2146" t="s">
        <v>108</v>
      </c>
      <c r="CG2146" t="s">
        <v>108</v>
      </c>
      <c r="CH2146" t="s">
        <v>108</v>
      </c>
      <c r="CI2146" t="s">
        <v>108</v>
      </c>
      <c r="CJ2146" t="s">
        <v>108</v>
      </c>
      <c r="CK2146" t="s">
        <v>108</v>
      </c>
      <c r="CL2146" t="s">
        <v>108</v>
      </c>
      <c r="CM2146" t="s">
        <v>108</v>
      </c>
      <c r="CN2146" t="s">
        <v>108</v>
      </c>
      <c r="CO2146" t="s">
        <v>108</v>
      </c>
      <c r="CP2146" t="s">
        <v>108</v>
      </c>
      <c r="CQ2146" t="s">
        <v>108</v>
      </c>
      <c r="CR2146" t="s">
        <v>108</v>
      </c>
      <c r="CS2146" t="s">
        <v>108</v>
      </c>
      <c r="CT2146" t="s">
        <v>108</v>
      </c>
      <c r="CU2146" t="s">
        <v>108</v>
      </c>
      <c r="CV2146" t="s">
        <v>108</v>
      </c>
      <c r="CW2146" t="s">
        <v>108</v>
      </c>
      <c r="CX2146" t="s">
        <v>108</v>
      </c>
      <c r="CY2146" t="s">
        <v>108</v>
      </c>
      <c r="CZ2146" t="s">
        <v>108</v>
      </c>
      <c r="DA2146" t="s">
        <v>108</v>
      </c>
      <c r="DB2146" t="s">
        <v>108</v>
      </c>
      <c r="DC2146" t="s">
        <v>108</v>
      </c>
      <c r="DD2146" t="s">
        <v>108</v>
      </c>
      <c r="DE2146" t="s">
        <v>108</v>
      </c>
      <c r="DF2146" t="s">
        <v>108</v>
      </c>
      <c r="DG2146" t="s">
        <v>108</v>
      </c>
      <c r="DH2146" t="s">
        <v>108</v>
      </c>
      <c r="DI2146" t="s">
        <v>108</v>
      </c>
      <c r="DJ2146" t="s">
        <v>108</v>
      </c>
      <c r="DK2146" t="s">
        <v>108</v>
      </c>
      <c r="DL2146" t="s">
        <v>108</v>
      </c>
      <c r="DM2146" t="s">
        <v>108</v>
      </c>
      <c r="DN2146" t="s">
        <v>108</v>
      </c>
      <c r="DO2146" t="s">
        <v>108</v>
      </c>
      <c r="DP2146" t="s">
        <v>108</v>
      </c>
      <c r="DQ2146" t="s">
        <v>108</v>
      </c>
      <c r="DR2146" t="s">
        <v>108</v>
      </c>
      <c r="DS2146" t="s">
        <v>108</v>
      </c>
      <c r="DT2146" t="s">
        <v>108</v>
      </c>
      <c r="DU2146" t="s">
        <v>108</v>
      </c>
    </row>
    <row r="2147" spans="1:125" x14ac:dyDescent="0.2">
      <c r="A2147" t="e">
        <f ca="1">_xll.BFieldInfo($B$2147)</f>
        <v>#NAME?</v>
      </c>
      <c r="B2147" t="s">
        <v>117</v>
      </c>
      <c r="C2147" t="s">
        <v>108</v>
      </c>
      <c r="D2147" t="s">
        <v>108</v>
      </c>
      <c r="E2147" t="s">
        <v>108</v>
      </c>
      <c r="F2147" t="s">
        <v>108</v>
      </c>
      <c r="G2147" t="s">
        <v>108</v>
      </c>
      <c r="H2147" t="s">
        <v>108</v>
      </c>
      <c r="I2147" t="s">
        <v>108</v>
      </c>
      <c r="J2147" t="s">
        <v>108</v>
      </c>
      <c r="K2147" t="s">
        <v>108</v>
      </c>
      <c r="L2147" t="s">
        <v>108</v>
      </c>
      <c r="M2147" t="s">
        <v>108</v>
      </c>
      <c r="N2147" t="s">
        <v>108</v>
      </c>
      <c r="O2147" t="s">
        <v>108</v>
      </c>
      <c r="P2147" t="s">
        <v>108</v>
      </c>
      <c r="Q2147" t="s">
        <v>108</v>
      </c>
      <c r="R2147" t="s">
        <v>108</v>
      </c>
      <c r="S2147" t="s">
        <v>108</v>
      </c>
      <c r="T2147" t="s">
        <v>108</v>
      </c>
      <c r="U2147" t="s">
        <v>108</v>
      </c>
      <c r="V2147" t="s">
        <v>108</v>
      </c>
      <c r="W2147" t="s">
        <v>108</v>
      </c>
      <c r="X2147" t="s">
        <v>108</v>
      </c>
      <c r="Y2147" t="s">
        <v>108</v>
      </c>
      <c r="Z2147" t="s">
        <v>108</v>
      </c>
      <c r="AA2147" t="s">
        <v>108</v>
      </c>
      <c r="AB2147" t="s">
        <v>108</v>
      </c>
      <c r="AC2147" t="s">
        <v>108</v>
      </c>
      <c r="AD2147" t="s">
        <v>108</v>
      </c>
      <c r="AE2147" t="s">
        <v>108</v>
      </c>
      <c r="AF2147" t="s">
        <v>108</v>
      </c>
      <c r="AG2147" t="s">
        <v>108</v>
      </c>
      <c r="AH2147" t="s">
        <v>108</v>
      </c>
      <c r="AI2147" t="s">
        <v>108</v>
      </c>
      <c r="AJ2147" t="s">
        <v>108</v>
      </c>
      <c r="AK2147" t="s">
        <v>108</v>
      </c>
      <c r="AL2147" t="s">
        <v>108</v>
      </c>
      <c r="AM2147" t="s">
        <v>108</v>
      </c>
      <c r="AN2147" t="s">
        <v>108</v>
      </c>
      <c r="AO2147" t="s">
        <v>108</v>
      </c>
      <c r="AP2147" t="s">
        <v>108</v>
      </c>
      <c r="AQ2147" t="s">
        <v>108</v>
      </c>
      <c r="AR2147" t="s">
        <v>108</v>
      </c>
      <c r="AS2147" t="s">
        <v>108</v>
      </c>
      <c r="AT2147" t="s">
        <v>108</v>
      </c>
      <c r="AU2147" t="s">
        <v>108</v>
      </c>
      <c r="AV2147" t="s">
        <v>108</v>
      </c>
      <c r="AW2147" t="s">
        <v>108</v>
      </c>
      <c r="AX2147" t="s">
        <v>108</v>
      </c>
      <c r="AY2147" t="s">
        <v>108</v>
      </c>
      <c r="AZ2147" t="s">
        <v>108</v>
      </c>
      <c r="BA2147" t="s">
        <v>108</v>
      </c>
      <c r="BB2147" t="s">
        <v>108</v>
      </c>
      <c r="BC2147" t="s">
        <v>108</v>
      </c>
      <c r="BD2147" t="s">
        <v>108</v>
      </c>
      <c r="BE2147" t="s">
        <v>108</v>
      </c>
      <c r="BF2147" t="s">
        <v>108</v>
      </c>
      <c r="BG2147" t="s">
        <v>108</v>
      </c>
      <c r="BH2147" t="s">
        <v>108</v>
      </c>
      <c r="BI2147" t="s">
        <v>108</v>
      </c>
      <c r="BJ2147" t="s">
        <v>108</v>
      </c>
      <c r="BK2147" t="s">
        <v>108</v>
      </c>
      <c r="BL2147" t="s">
        <v>108</v>
      </c>
      <c r="BM2147" t="s">
        <v>108</v>
      </c>
      <c r="BN2147" t="s">
        <v>108</v>
      </c>
      <c r="BO2147" t="s">
        <v>108</v>
      </c>
      <c r="BP2147" t="s">
        <v>108</v>
      </c>
      <c r="BQ2147" t="s">
        <v>108</v>
      </c>
      <c r="BR2147" t="s">
        <v>108</v>
      </c>
      <c r="BS2147" t="s">
        <v>108</v>
      </c>
      <c r="BT2147" t="s">
        <v>108</v>
      </c>
      <c r="BU2147" t="s">
        <v>108</v>
      </c>
      <c r="BV2147" t="s">
        <v>108</v>
      </c>
      <c r="BW2147" t="s">
        <v>108</v>
      </c>
      <c r="BX2147" t="s">
        <v>108</v>
      </c>
      <c r="BY2147" t="s">
        <v>108</v>
      </c>
      <c r="BZ2147" t="s">
        <v>108</v>
      </c>
      <c r="CA2147" t="s">
        <v>108</v>
      </c>
      <c r="CB2147" t="s">
        <v>108</v>
      </c>
      <c r="CC2147" t="s">
        <v>108</v>
      </c>
      <c r="CD2147" t="s">
        <v>108</v>
      </c>
      <c r="CE2147" t="s">
        <v>108</v>
      </c>
      <c r="CF2147" t="s">
        <v>108</v>
      </c>
      <c r="CG2147" t="s">
        <v>108</v>
      </c>
      <c r="CH2147" t="s">
        <v>108</v>
      </c>
      <c r="CI2147" t="s">
        <v>108</v>
      </c>
      <c r="CJ2147" t="s">
        <v>108</v>
      </c>
      <c r="CK2147" t="s">
        <v>108</v>
      </c>
      <c r="CL2147" t="s">
        <v>108</v>
      </c>
      <c r="CM2147" t="s">
        <v>108</v>
      </c>
      <c r="CN2147" t="s">
        <v>108</v>
      </c>
      <c r="CO2147" t="s">
        <v>108</v>
      </c>
      <c r="CP2147" t="s">
        <v>108</v>
      </c>
      <c r="CQ2147" t="s">
        <v>108</v>
      </c>
      <c r="CR2147" t="s">
        <v>108</v>
      </c>
      <c r="CS2147" t="s">
        <v>108</v>
      </c>
      <c r="CT2147" t="s">
        <v>108</v>
      </c>
      <c r="CU2147" t="s">
        <v>108</v>
      </c>
      <c r="CV2147" t="s">
        <v>108</v>
      </c>
      <c r="CW2147" t="s">
        <v>108</v>
      </c>
      <c r="CX2147" t="s">
        <v>108</v>
      </c>
      <c r="CY2147" t="s">
        <v>108</v>
      </c>
      <c r="CZ2147" t="s">
        <v>108</v>
      </c>
      <c r="DA2147" t="s">
        <v>108</v>
      </c>
      <c r="DB2147" t="s">
        <v>108</v>
      </c>
      <c r="DC2147" t="s">
        <v>108</v>
      </c>
      <c r="DD2147" t="s">
        <v>108</v>
      </c>
      <c r="DE2147" t="s">
        <v>108</v>
      </c>
      <c r="DF2147" t="s">
        <v>108</v>
      </c>
      <c r="DG2147" t="s">
        <v>108</v>
      </c>
      <c r="DH2147" t="s">
        <v>108</v>
      </c>
      <c r="DI2147" t="s">
        <v>108</v>
      </c>
      <c r="DJ2147" t="s">
        <v>108</v>
      </c>
      <c r="DK2147" t="s">
        <v>108</v>
      </c>
      <c r="DL2147" t="s">
        <v>108</v>
      </c>
      <c r="DM2147" t="s">
        <v>108</v>
      </c>
      <c r="DN2147" t="s">
        <v>108</v>
      </c>
      <c r="DO2147" t="s">
        <v>108</v>
      </c>
      <c r="DP2147" t="s">
        <v>108</v>
      </c>
      <c r="DQ2147" t="s">
        <v>108</v>
      </c>
      <c r="DR2147" t="s">
        <v>108</v>
      </c>
      <c r="DS2147" t="s">
        <v>108</v>
      </c>
      <c r="DT2147" t="s">
        <v>108</v>
      </c>
      <c r="DU2147" t="s">
        <v>108</v>
      </c>
    </row>
    <row r="2149" spans="1:125" x14ac:dyDescent="0.2">
      <c r="A2149" t="s">
        <v>314</v>
      </c>
      <c r="B2149" t="s">
        <v>106</v>
      </c>
      <c r="C2149" s="8" t="e">
        <f ca="1">_xll.BDH($A$2149,$B$2150:$B$2160,$B$1,$B$2,"Dir=H","Per=M","Days=A","Dts=S","Sort=R","cols=123;rows=12")</f>
        <v>#NAME?</v>
      </c>
      <c r="D2149" s="8">
        <v>43980</v>
      </c>
      <c r="E2149" s="8">
        <v>43951</v>
      </c>
      <c r="F2149" s="8">
        <v>43921</v>
      </c>
      <c r="G2149" s="8">
        <v>43889</v>
      </c>
      <c r="H2149" s="8">
        <v>43861</v>
      </c>
      <c r="I2149" s="8">
        <v>43830</v>
      </c>
      <c r="J2149" s="8">
        <v>43798</v>
      </c>
      <c r="K2149" s="8">
        <v>43769</v>
      </c>
      <c r="L2149" s="8">
        <v>43738</v>
      </c>
      <c r="M2149" s="8">
        <v>43707</v>
      </c>
      <c r="N2149" s="8">
        <v>43677</v>
      </c>
      <c r="O2149" s="8">
        <v>43646</v>
      </c>
      <c r="P2149" s="8">
        <v>43644</v>
      </c>
      <c r="Q2149" s="8">
        <v>43616</v>
      </c>
      <c r="R2149" s="8">
        <v>43585</v>
      </c>
      <c r="S2149" s="8">
        <v>43555</v>
      </c>
      <c r="T2149" s="8">
        <v>43553</v>
      </c>
      <c r="U2149" s="8">
        <v>43524</v>
      </c>
      <c r="V2149" s="8">
        <v>43496</v>
      </c>
      <c r="W2149" s="8">
        <v>43465</v>
      </c>
      <c r="X2149" s="8">
        <v>43434</v>
      </c>
      <c r="Y2149" s="8">
        <v>43404</v>
      </c>
      <c r="Z2149" s="8">
        <v>43373</v>
      </c>
      <c r="AA2149" s="8">
        <v>43371</v>
      </c>
      <c r="AB2149" s="8">
        <v>43343</v>
      </c>
      <c r="AC2149" s="8">
        <v>43312</v>
      </c>
      <c r="AD2149" s="8">
        <v>43281</v>
      </c>
      <c r="AE2149" s="8">
        <v>43280</v>
      </c>
      <c r="AF2149" s="8">
        <v>43251</v>
      </c>
      <c r="AG2149" s="8">
        <v>43220</v>
      </c>
      <c r="AH2149" s="8">
        <v>43190</v>
      </c>
      <c r="AI2149" s="8">
        <v>43189</v>
      </c>
      <c r="AJ2149" s="8">
        <v>43159</v>
      </c>
      <c r="AK2149" s="8">
        <v>43131</v>
      </c>
      <c r="AL2149" s="8">
        <v>43100</v>
      </c>
      <c r="AM2149" s="8">
        <v>43098</v>
      </c>
      <c r="AN2149" s="8">
        <v>43069</v>
      </c>
      <c r="AO2149" s="8">
        <v>43039</v>
      </c>
      <c r="AP2149" s="8">
        <v>43008</v>
      </c>
      <c r="AQ2149" s="8">
        <v>43007</v>
      </c>
      <c r="AR2149" s="8">
        <v>42978</v>
      </c>
      <c r="AS2149" s="8">
        <v>42947</v>
      </c>
      <c r="AT2149" s="8">
        <v>42916</v>
      </c>
      <c r="AU2149" s="8">
        <v>42886</v>
      </c>
      <c r="AV2149" s="8">
        <v>42853</v>
      </c>
      <c r="AW2149" s="8">
        <v>42825</v>
      </c>
      <c r="AX2149" s="8">
        <v>42794</v>
      </c>
      <c r="AY2149" s="8">
        <v>42766</v>
      </c>
      <c r="AZ2149" s="8">
        <v>42735</v>
      </c>
      <c r="BA2149" s="8">
        <v>42734</v>
      </c>
      <c r="BB2149" s="8">
        <v>42704</v>
      </c>
      <c r="BC2149" s="8">
        <v>42674</v>
      </c>
      <c r="BD2149" s="8">
        <v>42643</v>
      </c>
      <c r="BE2149" s="8">
        <v>42613</v>
      </c>
      <c r="BF2149" s="8">
        <v>42580</v>
      </c>
      <c r="BG2149" s="8">
        <v>42551</v>
      </c>
      <c r="BH2149" s="8">
        <v>42521</v>
      </c>
      <c r="BI2149" s="8">
        <v>42489</v>
      </c>
      <c r="BJ2149" s="8">
        <v>42460</v>
      </c>
      <c r="BK2149" s="8">
        <v>42429</v>
      </c>
      <c r="BL2149" s="8">
        <v>42398</v>
      </c>
      <c r="BM2149" s="8">
        <v>42369</v>
      </c>
      <c r="BN2149" s="8">
        <v>42338</v>
      </c>
      <c r="BO2149" s="8">
        <v>42307</v>
      </c>
      <c r="BP2149" s="8">
        <v>42277</v>
      </c>
      <c r="BQ2149" s="8">
        <v>42247</v>
      </c>
      <c r="BR2149" s="8">
        <v>42216</v>
      </c>
      <c r="BS2149" s="8">
        <v>42185</v>
      </c>
      <c r="BT2149" s="8">
        <v>42153</v>
      </c>
      <c r="BU2149" s="8">
        <v>42124</v>
      </c>
      <c r="BV2149" s="8">
        <v>42094</v>
      </c>
      <c r="BW2149" s="8">
        <v>42062</v>
      </c>
      <c r="BX2149" s="8">
        <v>42034</v>
      </c>
      <c r="BY2149" s="8">
        <v>42004</v>
      </c>
      <c r="BZ2149" s="8">
        <v>41971</v>
      </c>
      <c r="CA2149" s="8">
        <v>41943</v>
      </c>
      <c r="CB2149" s="8">
        <v>41912</v>
      </c>
      <c r="CC2149" s="8">
        <v>41880</v>
      </c>
      <c r="CD2149" s="8">
        <v>41851</v>
      </c>
      <c r="CE2149" s="8">
        <v>41820</v>
      </c>
      <c r="CF2149" s="8">
        <v>41789</v>
      </c>
      <c r="CG2149" s="8">
        <v>41759</v>
      </c>
      <c r="CH2149" s="8">
        <v>41729</v>
      </c>
      <c r="CI2149" s="8">
        <v>41698</v>
      </c>
      <c r="CJ2149" s="8">
        <v>41670</v>
      </c>
      <c r="CK2149" s="8">
        <v>41639</v>
      </c>
      <c r="CL2149" s="8">
        <v>41607</v>
      </c>
      <c r="CM2149" s="8">
        <v>41578</v>
      </c>
      <c r="CN2149" s="8">
        <v>41547</v>
      </c>
      <c r="CO2149" s="8">
        <v>41516</v>
      </c>
      <c r="CP2149" s="8">
        <v>41486</v>
      </c>
      <c r="CQ2149" s="8">
        <v>41455</v>
      </c>
      <c r="CR2149" s="8">
        <v>41453</v>
      </c>
      <c r="CS2149" s="8">
        <v>41425</v>
      </c>
      <c r="CT2149" s="8">
        <v>41394</v>
      </c>
      <c r="CU2149" s="8">
        <v>41364</v>
      </c>
      <c r="CV2149" s="8">
        <v>41362</v>
      </c>
      <c r="CW2149" s="8">
        <v>41333</v>
      </c>
      <c r="CX2149" s="8">
        <v>41305</v>
      </c>
      <c r="CY2149" s="8">
        <v>41274</v>
      </c>
      <c r="CZ2149" s="8">
        <v>41243</v>
      </c>
      <c r="DA2149" s="8">
        <v>41213</v>
      </c>
      <c r="DB2149" s="8">
        <v>41182</v>
      </c>
      <c r="DC2149" s="8">
        <v>41180</v>
      </c>
      <c r="DD2149" s="8">
        <v>41152</v>
      </c>
      <c r="DE2149" s="8">
        <v>41121</v>
      </c>
      <c r="DF2149" s="8">
        <v>41090</v>
      </c>
      <c r="DG2149" s="8">
        <v>41089</v>
      </c>
      <c r="DH2149" s="8">
        <v>41060</v>
      </c>
      <c r="DI2149" s="8">
        <v>41029</v>
      </c>
      <c r="DJ2149" s="8">
        <v>40999</v>
      </c>
      <c r="DK2149" s="8">
        <v>40998</v>
      </c>
      <c r="DL2149" s="8">
        <v>40968</v>
      </c>
      <c r="DM2149" s="8">
        <v>40939</v>
      </c>
      <c r="DN2149" s="8">
        <v>40908</v>
      </c>
      <c r="DO2149" s="8">
        <v>40907</v>
      </c>
      <c r="DP2149" s="8">
        <v>40877</v>
      </c>
      <c r="DQ2149" s="8">
        <v>40847</v>
      </c>
      <c r="DR2149" s="8">
        <v>40816</v>
      </c>
      <c r="DS2149" s="8">
        <v>40786</v>
      </c>
      <c r="DT2149" s="8">
        <v>40753</v>
      </c>
      <c r="DU2149" s="8">
        <v>40724</v>
      </c>
    </row>
    <row r="2150" spans="1:125" x14ac:dyDescent="0.2">
      <c r="A2150" t="e">
        <f ca="1">_xll.BFieldInfo($B$2150)</f>
        <v>#NAME?</v>
      </c>
      <c r="B2150" t="s">
        <v>107</v>
      </c>
      <c r="C2150">
        <v>54355.5</v>
      </c>
      <c r="D2150">
        <v>49294.7</v>
      </c>
      <c r="E2150">
        <v>50551.4</v>
      </c>
      <c r="F2150">
        <v>47109.599999999999</v>
      </c>
      <c r="G2150">
        <v>40257.300000000003</v>
      </c>
      <c r="H2150">
        <v>45252</v>
      </c>
      <c r="I2150">
        <v>48803.8</v>
      </c>
      <c r="J2150">
        <v>47005.7</v>
      </c>
      <c r="K2150">
        <v>42865.7</v>
      </c>
      <c r="L2150">
        <v>44419.6</v>
      </c>
      <c r="M2150">
        <v>44422.2</v>
      </c>
      <c r="N2150">
        <v>44212.7</v>
      </c>
      <c r="O2150">
        <v>43540.2</v>
      </c>
      <c r="P2150">
        <v>43540.2</v>
      </c>
      <c r="Q2150">
        <v>42669.1</v>
      </c>
      <c r="R2150">
        <v>41897.4</v>
      </c>
      <c r="S2150">
        <v>34796.9</v>
      </c>
      <c r="T2150">
        <v>34796.9</v>
      </c>
      <c r="U2150">
        <v>32890.5</v>
      </c>
      <c r="V2150">
        <v>36553.4</v>
      </c>
      <c r="W2150">
        <v>31642.6</v>
      </c>
      <c r="X2150">
        <v>37396.199999999997</v>
      </c>
      <c r="Y2150">
        <v>37990.5</v>
      </c>
      <c r="Z2150">
        <v>44797.7</v>
      </c>
      <c r="AA2150">
        <v>44797.7</v>
      </c>
      <c r="AB2150">
        <v>43215.6</v>
      </c>
      <c r="AC2150">
        <v>39556.9</v>
      </c>
      <c r="AD2150">
        <v>38954.300000000003</v>
      </c>
      <c r="AE2150">
        <v>38954.300000000003</v>
      </c>
      <c r="AF2150">
        <v>48423.8</v>
      </c>
      <c r="AG2150">
        <v>49682.9</v>
      </c>
      <c r="AH2150">
        <v>50425.3</v>
      </c>
      <c r="AI2150">
        <v>50425.3</v>
      </c>
      <c r="AJ2150">
        <v>52276.4</v>
      </c>
      <c r="AK2150">
        <v>51094.1</v>
      </c>
      <c r="AL2150">
        <v>43872.5</v>
      </c>
      <c r="AM2150">
        <v>43872.5</v>
      </c>
      <c r="AN2150">
        <v>48143.7</v>
      </c>
      <c r="AO2150">
        <v>46652.5</v>
      </c>
      <c r="AP2150">
        <v>44266.6</v>
      </c>
      <c r="AQ2150">
        <v>44266.6</v>
      </c>
      <c r="AR2150">
        <v>38921.4</v>
      </c>
      <c r="AS2150">
        <v>39813.699999999997</v>
      </c>
      <c r="AT2150">
        <v>40026.199999999997</v>
      </c>
      <c r="AU2150">
        <v>35745.199999999997</v>
      </c>
      <c r="AV2150">
        <v>29791.200000000001</v>
      </c>
      <c r="AW2150">
        <v>27443.599999999999</v>
      </c>
      <c r="AX2150">
        <v>24567.1</v>
      </c>
      <c r="AY2150">
        <v>24169.9</v>
      </c>
      <c r="AZ2150">
        <v>25654.400000000001</v>
      </c>
      <c r="BA2150">
        <v>25654.400000000001</v>
      </c>
      <c r="BB2150">
        <v>29036.3</v>
      </c>
      <c r="BC2150">
        <v>26595.200000000001</v>
      </c>
      <c r="BD2150">
        <v>27813.1</v>
      </c>
      <c r="BE2150">
        <v>23704.7</v>
      </c>
      <c r="BF2150">
        <v>22481.5</v>
      </c>
      <c r="BG2150">
        <v>15247.3</v>
      </c>
      <c r="BH2150">
        <v>17197</v>
      </c>
      <c r="BI2150">
        <v>15843.2</v>
      </c>
      <c r="BJ2150">
        <v>16726.599999999999</v>
      </c>
      <c r="BK2150">
        <v>16415.900000000001</v>
      </c>
      <c r="BL2150">
        <v>17287.8</v>
      </c>
      <c r="BM2150">
        <v>17391.599999999999</v>
      </c>
      <c r="BN2150">
        <v>19623.3</v>
      </c>
      <c r="BO2150">
        <v>20220.2</v>
      </c>
      <c r="BP2150">
        <v>20822.2</v>
      </c>
      <c r="BQ2150">
        <v>25921.599999999999</v>
      </c>
      <c r="BR2150">
        <v>22605</v>
      </c>
      <c r="BS2150">
        <v>21216.1</v>
      </c>
      <c r="BT2150">
        <v>21889.8</v>
      </c>
      <c r="BU2150">
        <v>21060.6</v>
      </c>
      <c r="BV2150">
        <v>18319.2</v>
      </c>
      <c r="BW2150">
        <v>13116.1</v>
      </c>
      <c r="BX2150">
        <v>11730.6</v>
      </c>
      <c r="BY2150">
        <v>12936.5</v>
      </c>
      <c r="BZ2150">
        <v>14121.9</v>
      </c>
      <c r="CA2150">
        <v>12223.3</v>
      </c>
      <c r="CB2150">
        <v>12243.8</v>
      </c>
      <c r="CC2150">
        <v>11833.3</v>
      </c>
      <c r="CD2150">
        <v>11828.1</v>
      </c>
      <c r="CE2150">
        <v>12443.9</v>
      </c>
      <c r="CF2150">
        <v>12079.6</v>
      </c>
      <c r="CG2150">
        <v>11022.5</v>
      </c>
      <c r="CH2150">
        <v>12582.5</v>
      </c>
      <c r="CI2150">
        <v>12776.8</v>
      </c>
      <c r="CJ2150">
        <v>12364.6</v>
      </c>
      <c r="CK2150">
        <v>14257.5</v>
      </c>
      <c r="CL2150">
        <v>13362</v>
      </c>
      <c r="CM2150">
        <v>11214.7</v>
      </c>
      <c r="CN2150">
        <v>11326.6</v>
      </c>
      <c r="CO2150">
        <v>11316.4</v>
      </c>
      <c r="CP2150">
        <v>12639.4</v>
      </c>
      <c r="CQ2150">
        <v>11906.7</v>
      </c>
      <c r="CR2150">
        <v>11906.7</v>
      </c>
      <c r="CS2150">
        <v>10247.9</v>
      </c>
      <c r="CT2150">
        <v>10990.8</v>
      </c>
      <c r="CU2150">
        <v>10288.6</v>
      </c>
      <c r="CV2150">
        <v>10288.6</v>
      </c>
      <c r="CW2150">
        <v>9030.2999999999993</v>
      </c>
      <c r="CX2150">
        <v>8990</v>
      </c>
      <c r="CY2150">
        <v>9241.9</v>
      </c>
      <c r="CZ2150">
        <v>9957.5</v>
      </c>
      <c r="DA2150">
        <v>10360.6</v>
      </c>
      <c r="DB2150">
        <v>9967.6</v>
      </c>
      <c r="DC2150">
        <v>9967.6</v>
      </c>
      <c r="DD2150">
        <v>8828.7000000000007</v>
      </c>
      <c r="DE2150">
        <v>8818.6</v>
      </c>
      <c r="DF2150">
        <v>9322.5</v>
      </c>
      <c r="DG2150">
        <v>9322.5</v>
      </c>
      <c r="DH2150">
        <v>9201.6</v>
      </c>
      <c r="DI2150">
        <v>10985.5</v>
      </c>
      <c r="DJ2150">
        <v>12547.6</v>
      </c>
      <c r="DK2150">
        <v>12547.6</v>
      </c>
      <c r="DL2150">
        <v>12000</v>
      </c>
      <c r="DM2150">
        <v>10340</v>
      </c>
      <c r="DN2150">
        <v>10600</v>
      </c>
      <c r="DO2150">
        <v>10600</v>
      </c>
      <c r="DP2150">
        <v>11630</v>
      </c>
      <c r="DQ2150">
        <v>11960</v>
      </c>
      <c r="DR2150">
        <v>11360</v>
      </c>
      <c r="DS2150">
        <v>13400</v>
      </c>
      <c r="DT2150">
        <v>12290</v>
      </c>
      <c r="DU2150">
        <v>15070</v>
      </c>
    </row>
    <row r="2151" spans="1:125" x14ac:dyDescent="0.2">
      <c r="A2151" t="e">
        <f ca="1">_xll.BFieldInfo($B$2151)</f>
        <v>#NAME?</v>
      </c>
      <c r="B2151" t="s">
        <v>109</v>
      </c>
      <c r="C2151">
        <v>64307</v>
      </c>
      <c r="D2151">
        <v>64307</v>
      </c>
      <c r="E2151">
        <v>64307</v>
      </c>
      <c r="F2151">
        <v>64307</v>
      </c>
      <c r="G2151">
        <v>57365</v>
      </c>
      <c r="H2151">
        <v>57365</v>
      </c>
      <c r="I2151">
        <v>57365</v>
      </c>
      <c r="J2151">
        <v>57365</v>
      </c>
      <c r="K2151">
        <v>57365</v>
      </c>
      <c r="L2151">
        <v>57365</v>
      </c>
      <c r="M2151">
        <v>57365</v>
      </c>
      <c r="N2151">
        <v>57365</v>
      </c>
      <c r="O2151">
        <v>57365</v>
      </c>
      <c r="P2151">
        <v>57365</v>
      </c>
      <c r="Q2151">
        <v>57365</v>
      </c>
      <c r="R2151">
        <v>57365</v>
      </c>
      <c r="S2151">
        <v>57365</v>
      </c>
      <c r="T2151">
        <v>52006</v>
      </c>
      <c r="U2151">
        <v>52006</v>
      </c>
      <c r="V2151">
        <v>52006</v>
      </c>
      <c r="W2151">
        <v>52006</v>
      </c>
      <c r="X2151">
        <v>52006</v>
      </c>
      <c r="Y2151">
        <v>52006</v>
      </c>
      <c r="Z2151">
        <v>52006</v>
      </c>
      <c r="AA2151">
        <v>52006</v>
      </c>
      <c r="AB2151">
        <v>52006</v>
      </c>
      <c r="AC2151">
        <v>52006</v>
      </c>
      <c r="AD2151">
        <v>52006</v>
      </c>
      <c r="AE2151">
        <v>52006</v>
      </c>
      <c r="AF2151">
        <v>52006</v>
      </c>
      <c r="AG2151">
        <v>52006</v>
      </c>
      <c r="AH2151">
        <v>52006</v>
      </c>
      <c r="AI2151">
        <v>50236</v>
      </c>
      <c r="AJ2151">
        <v>50236</v>
      </c>
      <c r="AK2151">
        <v>50236</v>
      </c>
      <c r="AL2151">
        <v>50236</v>
      </c>
      <c r="AM2151">
        <v>50236</v>
      </c>
      <c r="AN2151">
        <v>50236</v>
      </c>
      <c r="AO2151">
        <v>50236</v>
      </c>
      <c r="AP2151">
        <v>50236</v>
      </c>
      <c r="AQ2151">
        <v>50236</v>
      </c>
      <c r="AR2151">
        <v>50236</v>
      </c>
      <c r="AS2151">
        <v>50236</v>
      </c>
      <c r="AT2151">
        <v>50236</v>
      </c>
      <c r="AU2151">
        <v>50236</v>
      </c>
      <c r="AV2151">
        <v>50236</v>
      </c>
      <c r="AW2151">
        <v>50236</v>
      </c>
      <c r="AX2151">
        <v>50157</v>
      </c>
      <c r="AY2151">
        <v>50157</v>
      </c>
      <c r="AZ2151">
        <v>50157</v>
      </c>
      <c r="BA2151">
        <v>50157</v>
      </c>
      <c r="BB2151">
        <v>50157</v>
      </c>
      <c r="BC2151">
        <v>50157</v>
      </c>
      <c r="BD2151">
        <v>50157</v>
      </c>
      <c r="BE2151">
        <v>50157</v>
      </c>
      <c r="BF2151">
        <v>50157</v>
      </c>
      <c r="BG2151">
        <v>50157</v>
      </c>
      <c r="BH2151">
        <v>50157</v>
      </c>
      <c r="BI2151">
        <v>50157</v>
      </c>
      <c r="BJ2151">
        <v>50157</v>
      </c>
      <c r="BK2151">
        <v>50325</v>
      </c>
      <c r="BL2151">
        <v>50325</v>
      </c>
      <c r="BM2151">
        <v>50325</v>
      </c>
      <c r="BN2151">
        <v>50325</v>
      </c>
      <c r="BO2151">
        <v>50325</v>
      </c>
      <c r="BP2151">
        <v>50325</v>
      </c>
      <c r="BQ2151">
        <v>50325</v>
      </c>
      <c r="BR2151">
        <v>50325</v>
      </c>
      <c r="BS2151">
        <v>50325</v>
      </c>
      <c r="BT2151">
        <v>50325</v>
      </c>
      <c r="BU2151">
        <v>50325</v>
      </c>
      <c r="BV2151">
        <v>50325</v>
      </c>
      <c r="BW2151">
        <v>42107</v>
      </c>
      <c r="BX2151">
        <v>42107</v>
      </c>
      <c r="BY2151">
        <v>42107</v>
      </c>
      <c r="BZ2151">
        <v>42107</v>
      </c>
      <c r="CA2151">
        <v>42107</v>
      </c>
      <c r="CB2151">
        <v>42107</v>
      </c>
      <c r="CC2151">
        <v>42107</v>
      </c>
      <c r="CD2151">
        <v>42107</v>
      </c>
      <c r="CE2151">
        <v>42107</v>
      </c>
      <c r="CF2151">
        <v>42107</v>
      </c>
      <c r="CG2151">
        <v>42107</v>
      </c>
      <c r="CH2151">
        <v>42107</v>
      </c>
      <c r="CI2151">
        <v>37698</v>
      </c>
      <c r="CJ2151">
        <v>37698</v>
      </c>
      <c r="CK2151">
        <v>37698</v>
      </c>
      <c r="CL2151">
        <v>37698</v>
      </c>
      <c r="CM2151">
        <v>37698</v>
      </c>
      <c r="CN2151">
        <v>37698</v>
      </c>
      <c r="CO2151">
        <v>37698</v>
      </c>
      <c r="CP2151">
        <v>37698</v>
      </c>
      <c r="CQ2151">
        <v>37698</v>
      </c>
      <c r="CR2151">
        <v>37698</v>
      </c>
      <c r="CS2151">
        <v>37698</v>
      </c>
      <c r="CT2151">
        <v>37698</v>
      </c>
      <c r="CU2151">
        <v>37698</v>
      </c>
      <c r="CV2151">
        <v>32043</v>
      </c>
      <c r="CW2151">
        <v>32043</v>
      </c>
      <c r="CX2151">
        <v>32043</v>
      </c>
      <c r="CY2151">
        <v>32043</v>
      </c>
      <c r="CZ2151">
        <v>32043</v>
      </c>
      <c r="DA2151">
        <v>32043</v>
      </c>
      <c r="DB2151">
        <v>32043</v>
      </c>
      <c r="DC2151">
        <v>32043</v>
      </c>
      <c r="DD2151">
        <v>32043</v>
      </c>
      <c r="DE2151">
        <v>32043</v>
      </c>
      <c r="DF2151">
        <v>32043</v>
      </c>
      <c r="DG2151">
        <v>32043</v>
      </c>
      <c r="DH2151">
        <v>32043</v>
      </c>
      <c r="DI2151">
        <v>32043</v>
      </c>
      <c r="DJ2151">
        <v>32043</v>
      </c>
      <c r="DK2151" t="s">
        <v>108</v>
      </c>
      <c r="DL2151" t="s">
        <v>108</v>
      </c>
      <c r="DM2151" t="s">
        <v>108</v>
      </c>
      <c r="DN2151" t="s">
        <v>108</v>
      </c>
      <c r="DO2151" t="s">
        <v>108</v>
      </c>
      <c r="DP2151" t="s">
        <v>108</v>
      </c>
      <c r="DQ2151" t="s">
        <v>108</v>
      </c>
      <c r="DR2151" t="s">
        <v>108</v>
      </c>
      <c r="DS2151" t="s">
        <v>108</v>
      </c>
      <c r="DT2151" t="s">
        <v>108</v>
      </c>
      <c r="DU2151" t="s">
        <v>108</v>
      </c>
    </row>
    <row r="2152" spans="1:125" x14ac:dyDescent="0.2">
      <c r="A2152" t="e">
        <f ca="1">_xll.BFieldInfo($B$2152)</f>
        <v>#NAME?</v>
      </c>
      <c r="B2152" t="s">
        <v>110</v>
      </c>
      <c r="C2152">
        <v>50265</v>
      </c>
      <c r="D2152">
        <v>50265</v>
      </c>
      <c r="E2152">
        <v>50265</v>
      </c>
      <c r="F2152">
        <v>50265</v>
      </c>
      <c r="G2152">
        <v>49353</v>
      </c>
      <c r="H2152">
        <v>49353</v>
      </c>
      <c r="I2152">
        <v>49353</v>
      </c>
      <c r="J2152">
        <v>49353</v>
      </c>
      <c r="K2152">
        <v>49353</v>
      </c>
      <c r="L2152">
        <v>49353</v>
      </c>
      <c r="M2152">
        <v>49353</v>
      </c>
      <c r="N2152">
        <v>49353</v>
      </c>
      <c r="O2152">
        <v>49353</v>
      </c>
      <c r="P2152">
        <v>49353</v>
      </c>
      <c r="Q2152">
        <v>49353</v>
      </c>
      <c r="R2152">
        <v>49353</v>
      </c>
      <c r="S2152">
        <v>49353</v>
      </c>
      <c r="T2152">
        <v>43329</v>
      </c>
      <c r="U2152">
        <v>43329</v>
      </c>
      <c r="V2152">
        <v>43329</v>
      </c>
      <c r="W2152">
        <v>43329</v>
      </c>
      <c r="X2152">
        <v>43329</v>
      </c>
      <c r="Y2152">
        <v>43329</v>
      </c>
      <c r="Z2152">
        <v>43329</v>
      </c>
      <c r="AA2152">
        <v>43329</v>
      </c>
      <c r="AB2152">
        <v>43329</v>
      </c>
      <c r="AC2152">
        <v>43329</v>
      </c>
      <c r="AD2152">
        <v>43329</v>
      </c>
      <c r="AE2152">
        <v>43329</v>
      </c>
      <c r="AF2152">
        <v>43329</v>
      </c>
      <c r="AG2152">
        <v>43329</v>
      </c>
      <c r="AH2152">
        <v>43329</v>
      </c>
      <c r="AI2152">
        <v>38672</v>
      </c>
      <c r="AJ2152">
        <v>38672</v>
      </c>
      <c r="AK2152">
        <v>38672</v>
      </c>
      <c r="AL2152">
        <v>38672</v>
      </c>
      <c r="AM2152">
        <v>38672</v>
      </c>
      <c r="AN2152">
        <v>38672</v>
      </c>
      <c r="AO2152">
        <v>38672</v>
      </c>
      <c r="AP2152">
        <v>38672</v>
      </c>
      <c r="AQ2152">
        <v>38672</v>
      </c>
      <c r="AR2152">
        <v>38672</v>
      </c>
      <c r="AS2152">
        <v>38672</v>
      </c>
      <c r="AT2152">
        <v>38672</v>
      </c>
      <c r="AU2152">
        <v>38672</v>
      </c>
      <c r="AV2152">
        <v>38672</v>
      </c>
      <c r="AW2152">
        <v>38672</v>
      </c>
      <c r="AX2152">
        <v>33704</v>
      </c>
      <c r="AY2152">
        <v>33704</v>
      </c>
      <c r="AZ2152">
        <v>33704</v>
      </c>
      <c r="BA2152">
        <v>33704</v>
      </c>
      <c r="BB2152">
        <v>33704</v>
      </c>
      <c r="BC2152">
        <v>33704</v>
      </c>
      <c r="BD2152">
        <v>33704</v>
      </c>
      <c r="BE2152">
        <v>33704</v>
      </c>
      <c r="BF2152">
        <v>33704</v>
      </c>
      <c r="BG2152">
        <v>33704</v>
      </c>
      <c r="BH2152">
        <v>33704</v>
      </c>
      <c r="BI2152">
        <v>33704</v>
      </c>
      <c r="BJ2152">
        <v>33704</v>
      </c>
      <c r="BK2152">
        <v>34084</v>
      </c>
      <c r="BL2152">
        <v>34084</v>
      </c>
      <c r="BM2152">
        <v>34084</v>
      </c>
      <c r="BN2152">
        <v>34084</v>
      </c>
      <c r="BO2152">
        <v>34084</v>
      </c>
      <c r="BP2152">
        <v>34084</v>
      </c>
      <c r="BQ2152">
        <v>34084</v>
      </c>
      <c r="BR2152">
        <v>34084</v>
      </c>
      <c r="BS2152">
        <v>34084</v>
      </c>
      <c r="BT2152">
        <v>34084</v>
      </c>
      <c r="BU2152">
        <v>34084</v>
      </c>
      <c r="BV2152">
        <v>34084</v>
      </c>
      <c r="BW2152">
        <v>28295</v>
      </c>
      <c r="BX2152">
        <v>28295</v>
      </c>
      <c r="BY2152">
        <v>28295</v>
      </c>
      <c r="BZ2152">
        <v>28295</v>
      </c>
      <c r="CA2152">
        <v>28295</v>
      </c>
      <c r="CB2152">
        <v>28295</v>
      </c>
      <c r="CC2152">
        <v>28295</v>
      </c>
      <c r="CD2152">
        <v>28295</v>
      </c>
      <c r="CE2152">
        <v>28295</v>
      </c>
      <c r="CF2152">
        <v>28295</v>
      </c>
      <c r="CG2152">
        <v>28295</v>
      </c>
      <c r="CH2152">
        <v>28295</v>
      </c>
      <c r="CI2152">
        <v>23896</v>
      </c>
      <c r="CJ2152">
        <v>23896</v>
      </c>
      <c r="CK2152">
        <v>23896</v>
      </c>
      <c r="CL2152">
        <v>23896</v>
      </c>
      <c r="CM2152">
        <v>23896</v>
      </c>
      <c r="CN2152">
        <v>23896</v>
      </c>
      <c r="CO2152">
        <v>23896</v>
      </c>
      <c r="CP2152">
        <v>23896</v>
      </c>
      <c r="CQ2152">
        <v>23896</v>
      </c>
      <c r="CR2152">
        <v>23896</v>
      </c>
      <c r="CS2152">
        <v>23896</v>
      </c>
      <c r="CT2152">
        <v>23896</v>
      </c>
      <c r="CU2152">
        <v>23896</v>
      </c>
      <c r="CV2152">
        <v>19758</v>
      </c>
      <c r="CW2152">
        <v>19758</v>
      </c>
      <c r="CX2152">
        <v>19758</v>
      </c>
      <c r="CY2152">
        <v>19758</v>
      </c>
      <c r="CZ2152">
        <v>19758</v>
      </c>
      <c r="DA2152">
        <v>19758</v>
      </c>
      <c r="DB2152">
        <v>19758</v>
      </c>
      <c r="DC2152">
        <v>19758</v>
      </c>
      <c r="DD2152">
        <v>19758</v>
      </c>
      <c r="DE2152">
        <v>19758</v>
      </c>
      <c r="DF2152">
        <v>19758</v>
      </c>
      <c r="DG2152">
        <v>19758</v>
      </c>
      <c r="DH2152">
        <v>19758</v>
      </c>
      <c r="DI2152">
        <v>19758</v>
      </c>
      <c r="DJ2152">
        <v>19758</v>
      </c>
      <c r="DK2152" t="s">
        <v>108</v>
      </c>
      <c r="DL2152" t="s">
        <v>108</v>
      </c>
      <c r="DM2152" t="s">
        <v>108</v>
      </c>
      <c r="DN2152" t="s">
        <v>108</v>
      </c>
      <c r="DO2152" t="s">
        <v>108</v>
      </c>
      <c r="DP2152" t="s">
        <v>108</v>
      </c>
      <c r="DQ2152" t="s">
        <v>108</v>
      </c>
      <c r="DR2152" t="s">
        <v>108</v>
      </c>
      <c r="DS2152" t="s">
        <v>108</v>
      </c>
      <c r="DT2152" t="s">
        <v>108</v>
      </c>
      <c r="DU2152" t="s">
        <v>108</v>
      </c>
    </row>
    <row r="2153" spans="1:125" x14ac:dyDescent="0.2">
      <c r="A2153" t="e">
        <f ca="1">_xll.BFieldInfo($B$2153)</f>
        <v>#NAME?</v>
      </c>
      <c r="B2153" t="s">
        <v>111</v>
      </c>
      <c r="C2153">
        <v>5719122.7396999998</v>
      </c>
      <c r="D2153">
        <v>4956734.9101</v>
      </c>
      <c r="E2153">
        <v>4956734.9101</v>
      </c>
      <c r="F2153">
        <v>4956734.9101</v>
      </c>
      <c r="G2153">
        <v>5237871.6831999999</v>
      </c>
      <c r="H2153">
        <v>5237871.6831999999</v>
      </c>
      <c r="I2153">
        <v>5237871.6831999999</v>
      </c>
      <c r="J2153">
        <v>4767352.0048000002</v>
      </c>
      <c r="K2153">
        <v>4767352.0048000002</v>
      </c>
      <c r="L2153">
        <v>4767352.0048000002</v>
      </c>
      <c r="M2153">
        <v>4704224.8069000002</v>
      </c>
      <c r="N2153">
        <v>4704224.8069000002</v>
      </c>
      <c r="O2153">
        <v>4704224.8069000002</v>
      </c>
      <c r="P2153">
        <v>3759576.6682000002</v>
      </c>
      <c r="Q2153">
        <v>3759576.6682000002</v>
      </c>
      <c r="R2153">
        <v>3759576.6682000002</v>
      </c>
      <c r="S2153">
        <v>3759576.6682000002</v>
      </c>
      <c r="T2153">
        <v>3517859.395</v>
      </c>
      <c r="U2153">
        <v>3517859.395</v>
      </c>
      <c r="V2153">
        <v>3517859.395</v>
      </c>
      <c r="W2153">
        <v>3517859.395</v>
      </c>
      <c r="X2153">
        <v>4980394.3161000004</v>
      </c>
      <c r="Y2153">
        <v>4980394.3161000004</v>
      </c>
      <c r="Z2153">
        <v>4980394.3161000004</v>
      </c>
      <c r="AA2153">
        <v>4348548.892</v>
      </c>
      <c r="AB2153">
        <v>4348548.892</v>
      </c>
      <c r="AC2153">
        <v>4348548.892</v>
      </c>
      <c r="AD2153">
        <v>4348548.892</v>
      </c>
      <c r="AE2153">
        <v>5629093.5352999996</v>
      </c>
      <c r="AF2153">
        <v>5629093.5352999996</v>
      </c>
      <c r="AG2153">
        <v>5629093.5352999996</v>
      </c>
      <c r="AH2153">
        <v>5629093.5352999996</v>
      </c>
      <c r="AI2153">
        <v>4947995.5417999998</v>
      </c>
      <c r="AJ2153">
        <v>4947995.5417999998</v>
      </c>
      <c r="AK2153">
        <v>4947995.5417999998</v>
      </c>
      <c r="AL2153">
        <v>4947995.5417999998</v>
      </c>
      <c r="AM2153">
        <v>4992474.9199000001</v>
      </c>
      <c r="AN2153">
        <v>4992474.9199000001</v>
      </c>
      <c r="AO2153">
        <v>4992474.9199000001</v>
      </c>
      <c r="AP2153">
        <v>4992474.9199000001</v>
      </c>
      <c r="AQ2153">
        <v>4523737.2850000001</v>
      </c>
      <c r="AR2153">
        <v>4523737.2850000001</v>
      </c>
      <c r="AS2153">
        <v>4523737.2850000001</v>
      </c>
      <c r="AT2153">
        <v>4523737.2850000001</v>
      </c>
      <c r="AU2153">
        <v>3103498.0702999998</v>
      </c>
      <c r="AV2153">
        <v>3103498.0702999998</v>
      </c>
      <c r="AW2153">
        <v>3103498.0702999998</v>
      </c>
      <c r="AX2153">
        <v>2947939.1812999998</v>
      </c>
      <c r="AY2153">
        <v>2947939.1812999998</v>
      </c>
      <c r="AZ2153">
        <v>2947939.1812999998</v>
      </c>
      <c r="BA2153">
        <v>3196018.4764</v>
      </c>
      <c r="BB2153">
        <v>3196018.4764</v>
      </c>
      <c r="BC2153">
        <v>3196018.4764</v>
      </c>
      <c r="BD2153">
        <v>3196018.4764</v>
      </c>
      <c r="BE2153">
        <v>1752081.7859</v>
      </c>
      <c r="BF2153">
        <v>1752081.7859</v>
      </c>
      <c r="BG2153">
        <v>1752081.7859</v>
      </c>
      <c r="BH2153">
        <v>1922069.1680000001</v>
      </c>
      <c r="BI2153">
        <v>1922069.1680000001</v>
      </c>
      <c r="BJ2153">
        <v>1922069.1680000001</v>
      </c>
      <c r="BK2153">
        <v>2012772.3695</v>
      </c>
      <c r="BL2153">
        <v>2012772.3695</v>
      </c>
      <c r="BM2153">
        <v>2012772.3695</v>
      </c>
      <c r="BN2153">
        <v>2409806.2955</v>
      </c>
      <c r="BO2153">
        <v>2409806.2955</v>
      </c>
      <c r="BP2153">
        <v>2409806.2955</v>
      </c>
      <c r="BQ2153">
        <v>2459082.5729999999</v>
      </c>
      <c r="BR2153">
        <v>2459082.5729999999</v>
      </c>
      <c r="BS2153">
        <v>2459082.5729999999</v>
      </c>
      <c r="BT2153">
        <v>2092225.0116000001</v>
      </c>
      <c r="BU2153">
        <v>2092225.0116000001</v>
      </c>
      <c r="BV2153">
        <v>2092225.0116000001</v>
      </c>
      <c r="BW2153">
        <v>1492083.9129000001</v>
      </c>
      <c r="BX2153">
        <v>1492083.9129000001</v>
      </c>
      <c r="BY2153">
        <v>1492083.9129000001</v>
      </c>
      <c r="BZ2153">
        <v>1412187.7426</v>
      </c>
      <c r="CA2153">
        <v>1412187.7426</v>
      </c>
      <c r="CB2153">
        <v>1412187.7426</v>
      </c>
      <c r="CC2153">
        <v>1435288.3875</v>
      </c>
      <c r="CD2153">
        <v>1435288.3875</v>
      </c>
      <c r="CE2153">
        <v>1435288.3875</v>
      </c>
      <c r="CF2153">
        <v>1451268.6850999999</v>
      </c>
      <c r="CG2153">
        <v>1451268.6850999999</v>
      </c>
      <c r="CH2153">
        <v>1451268.6850999999</v>
      </c>
      <c r="CI2153">
        <v>1791523.6784000001</v>
      </c>
      <c r="CJ2153">
        <v>1791523.6784000001</v>
      </c>
      <c r="CK2153">
        <v>1791523.6784000001</v>
      </c>
      <c r="CL2153">
        <v>1423254.9938999999</v>
      </c>
      <c r="CM2153">
        <v>1423254.9938999999</v>
      </c>
      <c r="CN2153">
        <v>1423254.9938999999</v>
      </c>
      <c r="CO2153">
        <v>1496150.8614000001</v>
      </c>
      <c r="CP2153">
        <v>1496150.8614000001</v>
      </c>
      <c r="CQ2153">
        <v>1496150.8614000001</v>
      </c>
      <c r="CR2153">
        <v>1292833.4875</v>
      </c>
      <c r="CS2153">
        <v>1292833.4875</v>
      </c>
      <c r="CT2153">
        <v>1292833.4875</v>
      </c>
      <c r="CU2153">
        <v>1292833.4875</v>
      </c>
      <c r="CV2153">
        <v>1172634.841</v>
      </c>
      <c r="CW2153">
        <v>1172634.841</v>
      </c>
      <c r="CX2153">
        <v>1172634.841</v>
      </c>
      <c r="CY2153">
        <v>1172634.841</v>
      </c>
      <c r="CZ2153">
        <v>1264705.7256</v>
      </c>
      <c r="DA2153">
        <v>1264705.7256</v>
      </c>
      <c r="DB2153">
        <v>1264705.7256</v>
      </c>
      <c r="DC2153">
        <v>1182867.6798</v>
      </c>
      <c r="DD2153">
        <v>1182867.6798</v>
      </c>
      <c r="DE2153">
        <v>1182867.6798</v>
      </c>
      <c r="DF2153">
        <v>1182867.6798</v>
      </c>
      <c r="DG2153">
        <v>1592077.5393000001</v>
      </c>
      <c r="DH2153">
        <v>1592077.5393000001</v>
      </c>
      <c r="DI2153">
        <v>1592077.5393000001</v>
      </c>
      <c r="DJ2153">
        <v>1592077.5393000001</v>
      </c>
      <c r="DK2153">
        <v>1355507.6373999999</v>
      </c>
      <c r="DL2153">
        <v>1355507.6373999999</v>
      </c>
      <c r="DM2153">
        <v>1355507.6373999999</v>
      </c>
      <c r="DN2153">
        <v>1355507.6373999999</v>
      </c>
      <c r="DO2153">
        <v>1452697.8970000001</v>
      </c>
      <c r="DP2153">
        <v>1452697.8970000001</v>
      </c>
      <c r="DQ2153">
        <v>1452697.8970000001</v>
      </c>
      <c r="DR2153">
        <v>1452697.8970000001</v>
      </c>
      <c r="DS2153">
        <v>1927138.037</v>
      </c>
      <c r="DT2153">
        <v>1927138.037</v>
      </c>
      <c r="DU2153">
        <v>1927138.037</v>
      </c>
    </row>
    <row r="2154" spans="1:125" x14ac:dyDescent="0.2">
      <c r="A2154" t="e">
        <f ca="1">_xll.BFieldInfo($B$2154)</f>
        <v>#NAME?</v>
      </c>
      <c r="B2154" t="s">
        <v>109</v>
      </c>
      <c r="C2154">
        <v>64307</v>
      </c>
      <c r="D2154">
        <v>64307</v>
      </c>
      <c r="E2154">
        <v>64307</v>
      </c>
      <c r="F2154">
        <v>64307</v>
      </c>
      <c r="G2154">
        <v>57365</v>
      </c>
      <c r="H2154">
        <v>57365</v>
      </c>
      <c r="I2154">
        <v>57365</v>
      </c>
      <c r="J2154">
        <v>57365</v>
      </c>
      <c r="K2154">
        <v>57365</v>
      </c>
      <c r="L2154">
        <v>57365</v>
      </c>
      <c r="M2154">
        <v>57365</v>
      </c>
      <c r="N2154">
        <v>57365</v>
      </c>
      <c r="O2154">
        <v>57365</v>
      </c>
      <c r="P2154">
        <v>57365</v>
      </c>
      <c r="Q2154">
        <v>57365</v>
      </c>
      <c r="R2154">
        <v>57365</v>
      </c>
      <c r="S2154">
        <v>57365</v>
      </c>
      <c r="T2154">
        <v>52006</v>
      </c>
      <c r="U2154">
        <v>52006</v>
      </c>
      <c r="V2154">
        <v>52006</v>
      </c>
      <c r="W2154">
        <v>52006</v>
      </c>
      <c r="X2154">
        <v>52006</v>
      </c>
      <c r="Y2154">
        <v>52006</v>
      </c>
      <c r="Z2154">
        <v>52006</v>
      </c>
      <c r="AA2154">
        <v>52006</v>
      </c>
      <c r="AB2154">
        <v>52006</v>
      </c>
      <c r="AC2154">
        <v>52006</v>
      </c>
      <c r="AD2154">
        <v>52006</v>
      </c>
      <c r="AE2154">
        <v>52006</v>
      </c>
      <c r="AF2154">
        <v>52006</v>
      </c>
      <c r="AG2154">
        <v>52006</v>
      </c>
      <c r="AH2154">
        <v>52006</v>
      </c>
      <c r="AI2154">
        <v>50236</v>
      </c>
      <c r="AJ2154">
        <v>50236</v>
      </c>
      <c r="AK2154">
        <v>50236</v>
      </c>
      <c r="AL2154">
        <v>50236</v>
      </c>
      <c r="AM2154">
        <v>50236</v>
      </c>
      <c r="AN2154">
        <v>50236</v>
      </c>
      <c r="AO2154">
        <v>50236</v>
      </c>
      <c r="AP2154">
        <v>50236</v>
      </c>
      <c r="AQ2154">
        <v>50236</v>
      </c>
      <c r="AR2154">
        <v>50236</v>
      </c>
      <c r="AS2154">
        <v>50236</v>
      </c>
      <c r="AT2154">
        <v>50236</v>
      </c>
      <c r="AU2154">
        <v>50236</v>
      </c>
      <c r="AV2154">
        <v>50236</v>
      </c>
      <c r="AW2154">
        <v>50236</v>
      </c>
      <c r="AX2154">
        <v>50157</v>
      </c>
      <c r="AY2154">
        <v>50157</v>
      </c>
      <c r="AZ2154">
        <v>50157</v>
      </c>
      <c r="BA2154">
        <v>50157</v>
      </c>
      <c r="BB2154">
        <v>50157</v>
      </c>
      <c r="BC2154">
        <v>50157</v>
      </c>
      <c r="BD2154">
        <v>50157</v>
      </c>
      <c r="BE2154">
        <v>50157</v>
      </c>
      <c r="BF2154">
        <v>50157</v>
      </c>
      <c r="BG2154">
        <v>50157</v>
      </c>
      <c r="BH2154">
        <v>50157</v>
      </c>
      <c r="BI2154">
        <v>50157</v>
      </c>
      <c r="BJ2154">
        <v>50157</v>
      </c>
      <c r="BK2154">
        <v>50325</v>
      </c>
      <c r="BL2154">
        <v>50325</v>
      </c>
      <c r="BM2154">
        <v>50325</v>
      </c>
      <c r="BN2154">
        <v>50325</v>
      </c>
      <c r="BO2154">
        <v>50325</v>
      </c>
      <c r="BP2154">
        <v>50325</v>
      </c>
      <c r="BQ2154">
        <v>50325</v>
      </c>
      <c r="BR2154">
        <v>50325</v>
      </c>
      <c r="BS2154">
        <v>50325</v>
      </c>
      <c r="BT2154">
        <v>50325</v>
      </c>
      <c r="BU2154">
        <v>50325</v>
      </c>
      <c r="BV2154">
        <v>50325</v>
      </c>
      <c r="BW2154">
        <v>42107</v>
      </c>
      <c r="BX2154">
        <v>42107</v>
      </c>
      <c r="BY2154">
        <v>42107</v>
      </c>
      <c r="BZ2154">
        <v>42107</v>
      </c>
      <c r="CA2154">
        <v>42107</v>
      </c>
      <c r="CB2154">
        <v>42107</v>
      </c>
      <c r="CC2154">
        <v>42107</v>
      </c>
      <c r="CD2154">
        <v>42107</v>
      </c>
      <c r="CE2154">
        <v>42107</v>
      </c>
      <c r="CF2154">
        <v>42107</v>
      </c>
      <c r="CG2154">
        <v>42107</v>
      </c>
      <c r="CH2154">
        <v>42107</v>
      </c>
      <c r="CI2154">
        <v>37698</v>
      </c>
      <c r="CJ2154">
        <v>37698</v>
      </c>
      <c r="CK2154">
        <v>37698</v>
      </c>
      <c r="CL2154">
        <v>37698</v>
      </c>
      <c r="CM2154">
        <v>37698</v>
      </c>
      <c r="CN2154">
        <v>37698</v>
      </c>
      <c r="CO2154">
        <v>37698</v>
      </c>
      <c r="CP2154">
        <v>37698</v>
      </c>
      <c r="CQ2154">
        <v>37698</v>
      </c>
      <c r="CR2154">
        <v>37698</v>
      </c>
      <c r="CS2154">
        <v>37698</v>
      </c>
      <c r="CT2154">
        <v>37698</v>
      </c>
      <c r="CU2154">
        <v>37698</v>
      </c>
      <c r="CV2154">
        <v>32043</v>
      </c>
      <c r="CW2154">
        <v>32043</v>
      </c>
      <c r="CX2154">
        <v>32043</v>
      </c>
      <c r="CY2154">
        <v>32043</v>
      </c>
      <c r="CZ2154">
        <v>32043</v>
      </c>
      <c r="DA2154">
        <v>32043</v>
      </c>
      <c r="DB2154">
        <v>32043</v>
      </c>
      <c r="DC2154">
        <v>32043</v>
      </c>
      <c r="DD2154">
        <v>32043</v>
      </c>
      <c r="DE2154">
        <v>32043</v>
      </c>
      <c r="DF2154">
        <v>32043</v>
      </c>
      <c r="DG2154">
        <v>32043</v>
      </c>
      <c r="DH2154">
        <v>32043</v>
      </c>
      <c r="DI2154">
        <v>32043</v>
      </c>
      <c r="DJ2154">
        <v>32043</v>
      </c>
      <c r="DK2154" t="s">
        <v>108</v>
      </c>
      <c r="DL2154" t="s">
        <v>108</v>
      </c>
      <c r="DM2154" t="s">
        <v>108</v>
      </c>
      <c r="DN2154" t="s">
        <v>108</v>
      </c>
      <c r="DO2154" t="s">
        <v>108</v>
      </c>
      <c r="DP2154" t="s">
        <v>108</v>
      </c>
      <c r="DQ2154" t="s">
        <v>108</v>
      </c>
      <c r="DR2154" t="s">
        <v>108</v>
      </c>
      <c r="DS2154" t="s">
        <v>108</v>
      </c>
      <c r="DT2154" t="s">
        <v>108</v>
      </c>
      <c r="DU2154" t="s">
        <v>108</v>
      </c>
    </row>
    <row r="2155" spans="1:125" x14ac:dyDescent="0.2">
      <c r="A2155" t="e">
        <f ca="1">_xll.BFieldInfo($B$2155)</f>
        <v>#NAME?</v>
      </c>
      <c r="B2155" t="s">
        <v>112</v>
      </c>
      <c r="C2155" t="s">
        <v>108</v>
      </c>
      <c r="D2155" t="s">
        <v>108</v>
      </c>
      <c r="E2155" t="s">
        <v>108</v>
      </c>
      <c r="F2155" t="s">
        <v>108</v>
      </c>
      <c r="G2155" t="s">
        <v>108</v>
      </c>
      <c r="H2155" t="s">
        <v>108</v>
      </c>
      <c r="I2155" t="s">
        <v>108</v>
      </c>
      <c r="J2155" t="s">
        <v>108</v>
      </c>
      <c r="K2155" t="s">
        <v>108</v>
      </c>
      <c r="L2155" t="s">
        <v>108</v>
      </c>
      <c r="M2155" t="s">
        <v>108</v>
      </c>
      <c r="N2155" t="s">
        <v>108</v>
      </c>
      <c r="O2155" t="s">
        <v>108</v>
      </c>
      <c r="P2155" t="s">
        <v>108</v>
      </c>
      <c r="Q2155" t="s">
        <v>108</v>
      </c>
      <c r="R2155" t="s">
        <v>108</v>
      </c>
      <c r="S2155" t="s">
        <v>108</v>
      </c>
      <c r="T2155" t="s">
        <v>108</v>
      </c>
      <c r="U2155" t="s">
        <v>108</v>
      </c>
      <c r="V2155" t="s">
        <v>108</v>
      </c>
      <c r="W2155" t="s">
        <v>108</v>
      </c>
      <c r="X2155" t="s">
        <v>108</v>
      </c>
      <c r="Y2155" t="s">
        <v>108</v>
      </c>
      <c r="Z2155" t="s">
        <v>108</v>
      </c>
      <c r="AA2155" t="s">
        <v>108</v>
      </c>
      <c r="AB2155" t="s">
        <v>108</v>
      </c>
      <c r="AC2155" t="s">
        <v>108</v>
      </c>
      <c r="AD2155" t="s">
        <v>108</v>
      </c>
      <c r="AE2155" t="s">
        <v>108</v>
      </c>
      <c r="AF2155" t="s">
        <v>108</v>
      </c>
      <c r="AG2155" t="s">
        <v>108</v>
      </c>
      <c r="AH2155" t="s">
        <v>108</v>
      </c>
      <c r="AI2155" t="s">
        <v>108</v>
      </c>
      <c r="AJ2155" t="s">
        <v>108</v>
      </c>
      <c r="AK2155" t="s">
        <v>108</v>
      </c>
      <c r="AL2155" t="s">
        <v>108</v>
      </c>
      <c r="AM2155" t="s">
        <v>108</v>
      </c>
      <c r="AN2155" t="s">
        <v>108</v>
      </c>
      <c r="AO2155" t="s">
        <v>108</v>
      </c>
      <c r="AP2155" t="s">
        <v>108</v>
      </c>
      <c r="AQ2155" t="s">
        <v>108</v>
      </c>
      <c r="AR2155" t="s">
        <v>108</v>
      </c>
      <c r="AS2155" t="s">
        <v>108</v>
      </c>
      <c r="AT2155" t="s">
        <v>108</v>
      </c>
      <c r="AU2155" t="s">
        <v>108</v>
      </c>
      <c r="AV2155" t="s">
        <v>108</v>
      </c>
      <c r="AW2155" t="s">
        <v>108</v>
      </c>
      <c r="AX2155" t="s">
        <v>108</v>
      </c>
      <c r="AY2155" t="s">
        <v>108</v>
      </c>
      <c r="AZ2155" t="s">
        <v>108</v>
      </c>
      <c r="BA2155" t="s">
        <v>108</v>
      </c>
      <c r="BB2155" t="s">
        <v>108</v>
      </c>
      <c r="BC2155" t="s">
        <v>108</v>
      </c>
      <c r="BD2155" t="s">
        <v>108</v>
      </c>
      <c r="BE2155" t="s">
        <v>108</v>
      </c>
      <c r="BF2155" t="s">
        <v>108</v>
      </c>
      <c r="BG2155" t="s">
        <v>108</v>
      </c>
      <c r="BH2155" t="s">
        <v>108</v>
      </c>
      <c r="BI2155" t="s">
        <v>108</v>
      </c>
      <c r="BJ2155" t="s">
        <v>108</v>
      </c>
      <c r="BK2155" t="s">
        <v>108</v>
      </c>
      <c r="BL2155" t="s">
        <v>108</v>
      </c>
      <c r="BM2155" t="s">
        <v>108</v>
      </c>
      <c r="BN2155" t="s">
        <v>108</v>
      </c>
      <c r="BO2155" t="s">
        <v>108</v>
      </c>
      <c r="BP2155" t="s">
        <v>108</v>
      </c>
      <c r="BQ2155" t="s">
        <v>108</v>
      </c>
      <c r="BR2155" t="s">
        <v>108</v>
      </c>
      <c r="BS2155" t="s">
        <v>108</v>
      </c>
      <c r="BT2155" t="s">
        <v>108</v>
      </c>
      <c r="BU2155" t="s">
        <v>108</v>
      </c>
      <c r="BV2155" t="s">
        <v>108</v>
      </c>
      <c r="BW2155" t="s">
        <v>108</v>
      </c>
      <c r="BX2155" t="s">
        <v>108</v>
      </c>
      <c r="BY2155" t="s">
        <v>108</v>
      </c>
      <c r="BZ2155" t="s">
        <v>108</v>
      </c>
      <c r="CA2155" t="s">
        <v>108</v>
      </c>
      <c r="CB2155" t="s">
        <v>108</v>
      </c>
      <c r="CC2155" t="s">
        <v>108</v>
      </c>
      <c r="CD2155" t="s">
        <v>108</v>
      </c>
      <c r="CE2155" t="s">
        <v>108</v>
      </c>
      <c r="CF2155" t="s">
        <v>108</v>
      </c>
      <c r="CG2155" t="s">
        <v>108</v>
      </c>
      <c r="CH2155" t="s">
        <v>108</v>
      </c>
      <c r="CI2155" t="s">
        <v>108</v>
      </c>
      <c r="CJ2155" t="s">
        <v>108</v>
      </c>
      <c r="CK2155" t="s">
        <v>108</v>
      </c>
      <c r="CL2155" t="s">
        <v>108</v>
      </c>
      <c r="CM2155" t="s">
        <v>108</v>
      </c>
      <c r="CN2155" t="s">
        <v>108</v>
      </c>
      <c r="CO2155" t="s">
        <v>108</v>
      </c>
      <c r="CP2155" t="s">
        <v>108</v>
      </c>
      <c r="CQ2155" t="s">
        <v>108</v>
      </c>
      <c r="CR2155" t="s">
        <v>108</v>
      </c>
      <c r="CS2155" t="s">
        <v>108</v>
      </c>
      <c r="CT2155" t="s">
        <v>108</v>
      </c>
      <c r="CU2155" t="s">
        <v>108</v>
      </c>
      <c r="CV2155" t="s">
        <v>108</v>
      </c>
      <c r="CW2155" t="s">
        <v>108</v>
      </c>
      <c r="CX2155" t="s">
        <v>108</v>
      </c>
      <c r="CY2155" t="s">
        <v>108</v>
      </c>
      <c r="CZ2155" t="s">
        <v>108</v>
      </c>
      <c r="DA2155" t="s">
        <v>108</v>
      </c>
      <c r="DB2155" t="s">
        <v>108</v>
      </c>
      <c r="DC2155" t="s">
        <v>108</v>
      </c>
      <c r="DD2155" t="s">
        <v>108</v>
      </c>
      <c r="DE2155" t="s">
        <v>108</v>
      </c>
      <c r="DF2155" t="s">
        <v>108</v>
      </c>
      <c r="DG2155" t="s">
        <v>108</v>
      </c>
      <c r="DH2155" t="s">
        <v>108</v>
      </c>
      <c r="DI2155" t="s">
        <v>108</v>
      </c>
      <c r="DJ2155" t="s">
        <v>108</v>
      </c>
      <c r="DK2155" t="s">
        <v>108</v>
      </c>
      <c r="DL2155" t="s">
        <v>108</v>
      </c>
      <c r="DM2155" t="s">
        <v>108</v>
      </c>
      <c r="DN2155" t="s">
        <v>108</v>
      </c>
      <c r="DO2155" t="s">
        <v>108</v>
      </c>
      <c r="DP2155" t="s">
        <v>108</v>
      </c>
      <c r="DQ2155" t="s">
        <v>108</v>
      </c>
      <c r="DR2155" t="s">
        <v>108</v>
      </c>
      <c r="DS2155" t="s">
        <v>108</v>
      </c>
      <c r="DT2155" t="s">
        <v>108</v>
      </c>
      <c r="DU2155" t="s">
        <v>108</v>
      </c>
    </row>
    <row r="2156" spans="1:125" x14ac:dyDescent="0.2">
      <c r="A2156" t="e">
        <f ca="1">_xll.BFieldInfo($B$2156)</f>
        <v>#NAME?</v>
      </c>
      <c r="B2156" t="s">
        <v>113</v>
      </c>
      <c r="C2156" t="s">
        <v>108</v>
      </c>
      <c r="D2156" t="s">
        <v>108</v>
      </c>
      <c r="E2156" t="s">
        <v>108</v>
      </c>
      <c r="F2156" t="s">
        <v>108</v>
      </c>
      <c r="G2156" t="s">
        <v>108</v>
      </c>
      <c r="H2156" t="s">
        <v>108</v>
      </c>
      <c r="I2156" t="s">
        <v>108</v>
      </c>
      <c r="J2156" t="s">
        <v>108</v>
      </c>
      <c r="K2156" t="s">
        <v>108</v>
      </c>
      <c r="L2156" t="s">
        <v>108</v>
      </c>
      <c r="M2156" t="s">
        <v>108</v>
      </c>
      <c r="N2156" t="s">
        <v>108</v>
      </c>
      <c r="O2156" t="s">
        <v>108</v>
      </c>
      <c r="P2156" t="s">
        <v>108</v>
      </c>
      <c r="Q2156" t="s">
        <v>108</v>
      </c>
      <c r="R2156" t="s">
        <v>108</v>
      </c>
      <c r="S2156" t="s">
        <v>108</v>
      </c>
      <c r="T2156" t="s">
        <v>108</v>
      </c>
      <c r="U2156" t="s">
        <v>108</v>
      </c>
      <c r="V2156" t="s">
        <v>108</v>
      </c>
      <c r="W2156" t="s">
        <v>108</v>
      </c>
      <c r="X2156" t="s">
        <v>108</v>
      </c>
      <c r="Y2156" t="s">
        <v>108</v>
      </c>
      <c r="Z2156" t="s">
        <v>108</v>
      </c>
      <c r="AA2156" t="s">
        <v>108</v>
      </c>
      <c r="AB2156" t="s">
        <v>108</v>
      </c>
      <c r="AC2156" t="s">
        <v>108</v>
      </c>
      <c r="AD2156" t="s">
        <v>108</v>
      </c>
      <c r="AE2156" t="s">
        <v>108</v>
      </c>
      <c r="AF2156" t="s">
        <v>108</v>
      </c>
      <c r="AG2156" t="s">
        <v>108</v>
      </c>
      <c r="AH2156" t="s">
        <v>108</v>
      </c>
      <c r="AI2156" t="s">
        <v>108</v>
      </c>
      <c r="AJ2156" t="s">
        <v>108</v>
      </c>
      <c r="AK2156" t="s">
        <v>108</v>
      </c>
      <c r="AL2156" t="s">
        <v>108</v>
      </c>
      <c r="AM2156" t="s">
        <v>108</v>
      </c>
      <c r="AN2156" t="s">
        <v>108</v>
      </c>
      <c r="AO2156" t="s">
        <v>108</v>
      </c>
      <c r="AP2156" t="s">
        <v>108</v>
      </c>
      <c r="AQ2156" t="s">
        <v>108</v>
      </c>
      <c r="AR2156" t="s">
        <v>108</v>
      </c>
      <c r="AS2156" t="s">
        <v>108</v>
      </c>
      <c r="AT2156" t="s">
        <v>108</v>
      </c>
      <c r="AU2156" t="s">
        <v>108</v>
      </c>
      <c r="AV2156" t="s">
        <v>108</v>
      </c>
      <c r="AW2156" t="s">
        <v>108</v>
      </c>
      <c r="AX2156" t="s">
        <v>108</v>
      </c>
      <c r="AY2156" t="s">
        <v>108</v>
      </c>
      <c r="AZ2156" t="s">
        <v>108</v>
      </c>
      <c r="BA2156" t="s">
        <v>108</v>
      </c>
      <c r="BB2156" t="s">
        <v>108</v>
      </c>
      <c r="BC2156" t="s">
        <v>108</v>
      </c>
      <c r="BD2156" t="s">
        <v>108</v>
      </c>
      <c r="BE2156" t="s">
        <v>108</v>
      </c>
      <c r="BF2156" t="s">
        <v>108</v>
      </c>
      <c r="BG2156" t="s">
        <v>108</v>
      </c>
      <c r="BH2156" t="s">
        <v>108</v>
      </c>
      <c r="BI2156" t="s">
        <v>108</v>
      </c>
      <c r="BJ2156" t="s">
        <v>108</v>
      </c>
      <c r="BK2156" t="s">
        <v>108</v>
      </c>
      <c r="BL2156" t="s">
        <v>108</v>
      </c>
      <c r="BM2156" t="s">
        <v>108</v>
      </c>
      <c r="BN2156" t="s">
        <v>108</v>
      </c>
      <c r="BO2156" t="s">
        <v>108</v>
      </c>
      <c r="BP2156" t="s">
        <v>108</v>
      </c>
      <c r="BQ2156" t="s">
        <v>108</v>
      </c>
      <c r="BR2156" t="s">
        <v>108</v>
      </c>
      <c r="BS2156" t="s">
        <v>108</v>
      </c>
      <c r="BT2156" t="s">
        <v>108</v>
      </c>
      <c r="BU2156" t="s">
        <v>108</v>
      </c>
      <c r="BV2156" t="s">
        <v>108</v>
      </c>
      <c r="BW2156" t="s">
        <v>108</v>
      </c>
      <c r="BX2156" t="s">
        <v>108</v>
      </c>
      <c r="BY2156" t="s">
        <v>108</v>
      </c>
      <c r="BZ2156" t="s">
        <v>108</v>
      </c>
      <c r="CA2156" t="s">
        <v>108</v>
      </c>
      <c r="CB2156" t="s">
        <v>108</v>
      </c>
      <c r="CC2156" t="s">
        <v>108</v>
      </c>
      <c r="CD2156" t="s">
        <v>108</v>
      </c>
      <c r="CE2156" t="s">
        <v>108</v>
      </c>
      <c r="CF2156" t="s">
        <v>108</v>
      </c>
      <c r="CG2156" t="s">
        <v>108</v>
      </c>
      <c r="CH2156" t="s">
        <v>108</v>
      </c>
      <c r="CI2156" t="s">
        <v>108</v>
      </c>
      <c r="CJ2156" t="s">
        <v>108</v>
      </c>
      <c r="CK2156" t="s">
        <v>108</v>
      </c>
      <c r="CL2156" t="s">
        <v>108</v>
      </c>
      <c r="CM2156" t="s">
        <v>108</v>
      </c>
      <c r="CN2156" t="s">
        <v>108</v>
      </c>
      <c r="CO2156" t="s">
        <v>108</v>
      </c>
      <c r="CP2156" t="s">
        <v>108</v>
      </c>
      <c r="CQ2156" t="s">
        <v>108</v>
      </c>
      <c r="CR2156" t="s">
        <v>108</v>
      </c>
      <c r="CS2156" t="s">
        <v>108</v>
      </c>
      <c r="CT2156" t="s">
        <v>108</v>
      </c>
      <c r="CU2156" t="s">
        <v>108</v>
      </c>
      <c r="CV2156" t="s">
        <v>108</v>
      </c>
      <c r="CW2156" t="s">
        <v>108</v>
      </c>
      <c r="CX2156" t="s">
        <v>108</v>
      </c>
      <c r="CY2156" t="s">
        <v>108</v>
      </c>
      <c r="CZ2156" t="s">
        <v>108</v>
      </c>
      <c r="DA2156" t="s">
        <v>108</v>
      </c>
      <c r="DB2156" t="s">
        <v>108</v>
      </c>
      <c r="DC2156" t="s">
        <v>108</v>
      </c>
      <c r="DD2156" t="s">
        <v>108</v>
      </c>
      <c r="DE2156" t="s">
        <v>108</v>
      </c>
      <c r="DF2156" t="s">
        <v>108</v>
      </c>
      <c r="DG2156" t="s">
        <v>108</v>
      </c>
      <c r="DH2156" t="s">
        <v>108</v>
      </c>
      <c r="DI2156" t="s">
        <v>108</v>
      </c>
      <c r="DJ2156" t="s">
        <v>108</v>
      </c>
      <c r="DK2156" t="s">
        <v>108</v>
      </c>
      <c r="DL2156" t="s">
        <v>108</v>
      </c>
      <c r="DM2156" t="s">
        <v>108</v>
      </c>
      <c r="DN2156" t="s">
        <v>108</v>
      </c>
      <c r="DO2156" t="s">
        <v>108</v>
      </c>
      <c r="DP2156" t="s">
        <v>108</v>
      </c>
      <c r="DQ2156" t="s">
        <v>108</v>
      </c>
      <c r="DR2156" t="s">
        <v>108</v>
      </c>
      <c r="DS2156" t="s">
        <v>108</v>
      </c>
      <c r="DT2156" t="s">
        <v>108</v>
      </c>
      <c r="DU2156" t="s">
        <v>108</v>
      </c>
    </row>
    <row r="2157" spans="1:125" x14ac:dyDescent="0.2">
      <c r="A2157" t="e">
        <f ca="1">_xll.BFieldInfo($B$2157)</f>
        <v>#NAME?</v>
      </c>
      <c r="B2157" t="s">
        <v>114</v>
      </c>
      <c r="C2157" t="s">
        <v>108</v>
      </c>
      <c r="D2157" t="s">
        <v>108</v>
      </c>
      <c r="E2157" t="s">
        <v>108</v>
      </c>
      <c r="F2157" t="s">
        <v>108</v>
      </c>
      <c r="G2157" t="s">
        <v>108</v>
      </c>
      <c r="H2157" t="s">
        <v>108</v>
      </c>
      <c r="I2157" t="s">
        <v>108</v>
      </c>
      <c r="J2157" t="s">
        <v>108</v>
      </c>
      <c r="K2157" t="s">
        <v>108</v>
      </c>
      <c r="L2157" t="s">
        <v>108</v>
      </c>
      <c r="M2157" t="s">
        <v>108</v>
      </c>
      <c r="N2157" t="s">
        <v>108</v>
      </c>
      <c r="O2157" t="s">
        <v>108</v>
      </c>
      <c r="P2157" t="s">
        <v>108</v>
      </c>
      <c r="Q2157" t="s">
        <v>108</v>
      </c>
      <c r="R2157" t="s">
        <v>108</v>
      </c>
      <c r="S2157" t="s">
        <v>108</v>
      </c>
      <c r="T2157" t="s">
        <v>108</v>
      </c>
      <c r="U2157" t="s">
        <v>108</v>
      </c>
      <c r="V2157" t="s">
        <v>108</v>
      </c>
      <c r="W2157" t="s">
        <v>108</v>
      </c>
      <c r="X2157" t="s">
        <v>108</v>
      </c>
      <c r="Y2157" t="s">
        <v>108</v>
      </c>
      <c r="Z2157" t="s">
        <v>108</v>
      </c>
      <c r="AA2157" t="s">
        <v>108</v>
      </c>
      <c r="AB2157" t="s">
        <v>108</v>
      </c>
      <c r="AC2157" t="s">
        <v>108</v>
      </c>
      <c r="AD2157" t="s">
        <v>108</v>
      </c>
      <c r="AE2157" t="s">
        <v>108</v>
      </c>
      <c r="AF2157" t="s">
        <v>108</v>
      </c>
      <c r="AG2157" t="s">
        <v>108</v>
      </c>
      <c r="AH2157" t="s">
        <v>108</v>
      </c>
      <c r="AI2157" t="s">
        <v>108</v>
      </c>
      <c r="AJ2157" t="s">
        <v>108</v>
      </c>
      <c r="AK2157" t="s">
        <v>108</v>
      </c>
      <c r="AL2157" t="s">
        <v>108</v>
      </c>
      <c r="AM2157" t="s">
        <v>108</v>
      </c>
      <c r="AN2157" t="s">
        <v>108</v>
      </c>
      <c r="AO2157" t="s">
        <v>108</v>
      </c>
      <c r="AP2157" t="s">
        <v>108</v>
      </c>
      <c r="AQ2157" t="s">
        <v>108</v>
      </c>
      <c r="AR2157" t="s">
        <v>108</v>
      </c>
      <c r="AS2157" t="s">
        <v>108</v>
      </c>
      <c r="AT2157" t="s">
        <v>108</v>
      </c>
      <c r="AU2157" t="s">
        <v>108</v>
      </c>
      <c r="AV2157" t="s">
        <v>108</v>
      </c>
      <c r="AW2157" t="s">
        <v>108</v>
      </c>
      <c r="AX2157" t="s">
        <v>108</v>
      </c>
      <c r="AY2157" t="s">
        <v>108</v>
      </c>
      <c r="AZ2157" t="s">
        <v>108</v>
      </c>
      <c r="BA2157" t="s">
        <v>108</v>
      </c>
      <c r="BB2157" t="s">
        <v>108</v>
      </c>
      <c r="BC2157" t="s">
        <v>108</v>
      </c>
      <c r="BD2157" t="s">
        <v>108</v>
      </c>
      <c r="BE2157" t="s">
        <v>108</v>
      </c>
      <c r="BF2157" t="s">
        <v>108</v>
      </c>
      <c r="BG2157" t="s">
        <v>108</v>
      </c>
      <c r="BH2157" t="s">
        <v>108</v>
      </c>
      <c r="BI2157" t="s">
        <v>108</v>
      </c>
      <c r="BJ2157" t="s">
        <v>108</v>
      </c>
      <c r="BK2157" t="s">
        <v>108</v>
      </c>
      <c r="BL2157" t="s">
        <v>108</v>
      </c>
      <c r="BM2157" t="s">
        <v>108</v>
      </c>
      <c r="BN2157" t="s">
        <v>108</v>
      </c>
      <c r="BO2157" t="s">
        <v>108</v>
      </c>
      <c r="BP2157" t="s">
        <v>108</v>
      </c>
      <c r="BQ2157" t="s">
        <v>108</v>
      </c>
      <c r="BR2157" t="s">
        <v>108</v>
      </c>
      <c r="BS2157" t="s">
        <v>108</v>
      </c>
      <c r="BT2157" t="s">
        <v>108</v>
      </c>
      <c r="BU2157" t="s">
        <v>108</v>
      </c>
      <c r="BV2157" t="s">
        <v>108</v>
      </c>
      <c r="BW2157" t="s">
        <v>108</v>
      </c>
      <c r="BX2157" t="s">
        <v>108</v>
      </c>
      <c r="BY2157" t="s">
        <v>108</v>
      </c>
      <c r="BZ2157" t="s">
        <v>108</v>
      </c>
      <c r="CA2157" t="s">
        <v>108</v>
      </c>
      <c r="CB2157" t="s">
        <v>108</v>
      </c>
      <c r="CC2157" t="s">
        <v>108</v>
      </c>
      <c r="CD2157" t="s">
        <v>108</v>
      </c>
      <c r="CE2157" t="s">
        <v>108</v>
      </c>
      <c r="CF2157" t="s">
        <v>108</v>
      </c>
      <c r="CG2157" t="s">
        <v>108</v>
      </c>
      <c r="CH2157" t="s">
        <v>108</v>
      </c>
      <c r="CI2157" t="s">
        <v>108</v>
      </c>
      <c r="CJ2157" t="s">
        <v>108</v>
      </c>
      <c r="CK2157" t="s">
        <v>108</v>
      </c>
      <c r="CL2157" t="s">
        <v>108</v>
      </c>
      <c r="CM2157" t="s">
        <v>108</v>
      </c>
      <c r="CN2157" t="s">
        <v>108</v>
      </c>
      <c r="CO2157" t="s">
        <v>108</v>
      </c>
      <c r="CP2157" t="s">
        <v>108</v>
      </c>
      <c r="CQ2157" t="s">
        <v>108</v>
      </c>
      <c r="CR2157" t="s">
        <v>108</v>
      </c>
      <c r="CS2157" t="s">
        <v>108</v>
      </c>
      <c r="CT2157" t="s">
        <v>108</v>
      </c>
      <c r="CU2157" t="s">
        <v>108</v>
      </c>
      <c r="CV2157" t="s">
        <v>108</v>
      </c>
      <c r="CW2157" t="s">
        <v>108</v>
      </c>
      <c r="CX2157" t="s">
        <v>108</v>
      </c>
      <c r="CY2157" t="s">
        <v>108</v>
      </c>
      <c r="CZ2157" t="s">
        <v>108</v>
      </c>
      <c r="DA2157" t="s">
        <v>108</v>
      </c>
      <c r="DB2157" t="s">
        <v>108</v>
      </c>
      <c r="DC2157" t="s">
        <v>108</v>
      </c>
      <c r="DD2157" t="s">
        <v>108</v>
      </c>
      <c r="DE2157" t="s">
        <v>108</v>
      </c>
      <c r="DF2157" t="s">
        <v>108</v>
      </c>
      <c r="DG2157" t="s">
        <v>108</v>
      </c>
      <c r="DH2157" t="s">
        <v>108</v>
      </c>
      <c r="DI2157" t="s">
        <v>108</v>
      </c>
      <c r="DJ2157" t="s">
        <v>108</v>
      </c>
      <c r="DK2157" t="s">
        <v>108</v>
      </c>
      <c r="DL2157" t="s">
        <v>108</v>
      </c>
      <c r="DM2157" t="s">
        <v>108</v>
      </c>
      <c r="DN2157" t="s">
        <v>108</v>
      </c>
      <c r="DO2157" t="s">
        <v>108</v>
      </c>
      <c r="DP2157" t="s">
        <v>108</v>
      </c>
      <c r="DQ2157" t="s">
        <v>108</v>
      </c>
      <c r="DR2157" t="s">
        <v>108</v>
      </c>
      <c r="DS2157" t="s">
        <v>108</v>
      </c>
      <c r="DT2157" t="s">
        <v>108</v>
      </c>
      <c r="DU2157" t="s">
        <v>108</v>
      </c>
    </row>
    <row r="2158" spans="1:125" x14ac:dyDescent="0.2">
      <c r="A2158" t="e">
        <f ca="1">_xll.BFieldInfo($B$2158)</f>
        <v>#NAME?</v>
      </c>
      <c r="B2158" t="s">
        <v>115</v>
      </c>
      <c r="C2158">
        <v>144737</v>
      </c>
      <c r="D2158">
        <v>89440</v>
      </c>
      <c r="E2158">
        <v>89440</v>
      </c>
      <c r="F2158">
        <v>89440</v>
      </c>
      <c r="G2158">
        <v>168708</v>
      </c>
      <c r="H2158">
        <v>168708</v>
      </c>
      <c r="I2158">
        <v>168708</v>
      </c>
      <c r="J2158">
        <v>66794</v>
      </c>
      <c r="K2158">
        <v>66794</v>
      </c>
      <c r="L2158">
        <v>66794</v>
      </c>
      <c r="M2158">
        <v>27428</v>
      </c>
      <c r="N2158">
        <v>27428</v>
      </c>
      <c r="O2158">
        <v>27428</v>
      </c>
      <c r="P2158">
        <v>29672</v>
      </c>
      <c r="Q2158">
        <v>29672</v>
      </c>
      <c r="R2158">
        <v>29672</v>
      </c>
      <c r="S2158">
        <v>29672</v>
      </c>
      <c r="T2158">
        <v>158624</v>
      </c>
      <c r="U2158">
        <v>158624</v>
      </c>
      <c r="V2158">
        <v>158624</v>
      </c>
      <c r="W2158">
        <v>158624</v>
      </c>
      <c r="X2158">
        <v>30870</v>
      </c>
      <c r="Y2158">
        <v>30870</v>
      </c>
      <c r="Z2158">
        <v>30870</v>
      </c>
      <c r="AA2158">
        <v>30535</v>
      </c>
      <c r="AB2158">
        <v>30535</v>
      </c>
      <c r="AC2158">
        <v>30535</v>
      </c>
      <c r="AD2158">
        <v>30535</v>
      </c>
      <c r="AE2158">
        <v>21095</v>
      </c>
      <c r="AF2158">
        <v>21095</v>
      </c>
      <c r="AG2158">
        <v>21095</v>
      </c>
      <c r="AH2158">
        <v>21095</v>
      </c>
      <c r="AI2158">
        <v>116501</v>
      </c>
      <c r="AJ2158">
        <v>116501</v>
      </c>
      <c r="AK2158">
        <v>116501</v>
      </c>
      <c r="AL2158">
        <v>116501</v>
      </c>
      <c r="AM2158">
        <v>23753</v>
      </c>
      <c r="AN2158">
        <v>23753</v>
      </c>
      <c r="AO2158">
        <v>23753</v>
      </c>
      <c r="AP2158">
        <v>23753</v>
      </c>
      <c r="AQ2158">
        <v>16208</v>
      </c>
      <c r="AR2158">
        <v>16208</v>
      </c>
      <c r="AS2158">
        <v>16208</v>
      </c>
      <c r="AT2158">
        <v>16208</v>
      </c>
      <c r="AU2158">
        <v>3047</v>
      </c>
      <c r="AV2158">
        <v>3047</v>
      </c>
      <c r="AW2158">
        <v>3047</v>
      </c>
      <c r="AX2158">
        <v>32262</v>
      </c>
      <c r="AY2158">
        <v>32262</v>
      </c>
      <c r="AZ2158">
        <v>32262</v>
      </c>
      <c r="BA2158">
        <v>-813</v>
      </c>
      <c r="BB2158">
        <v>-813</v>
      </c>
      <c r="BC2158">
        <v>-813</v>
      </c>
      <c r="BD2158">
        <v>-813</v>
      </c>
      <c r="BE2158">
        <v>-5134</v>
      </c>
      <c r="BF2158">
        <v>-5134</v>
      </c>
      <c r="BG2158">
        <v>-5134</v>
      </c>
      <c r="BH2158">
        <v>-9604</v>
      </c>
      <c r="BI2158">
        <v>-9604</v>
      </c>
      <c r="BJ2158">
        <v>-9604</v>
      </c>
      <c r="BK2158">
        <v>33508</v>
      </c>
      <c r="BL2158">
        <v>33508</v>
      </c>
      <c r="BM2158">
        <v>33508</v>
      </c>
      <c r="BN2158">
        <v>7828</v>
      </c>
      <c r="BO2158">
        <v>7828</v>
      </c>
      <c r="BP2158">
        <v>7828</v>
      </c>
      <c r="BQ2158">
        <v>1149</v>
      </c>
      <c r="BR2158">
        <v>1149</v>
      </c>
      <c r="BS2158">
        <v>1149</v>
      </c>
      <c r="BT2158">
        <v>-6834</v>
      </c>
      <c r="BU2158">
        <v>-6834</v>
      </c>
      <c r="BV2158">
        <v>-6834</v>
      </c>
      <c r="BW2158">
        <v>31819</v>
      </c>
      <c r="BX2158">
        <v>31819</v>
      </c>
      <c r="BY2158">
        <v>31819</v>
      </c>
      <c r="BZ2158">
        <v>9255</v>
      </c>
      <c r="CA2158">
        <v>9255</v>
      </c>
      <c r="CB2158">
        <v>9255</v>
      </c>
      <c r="CC2158">
        <v>-9470</v>
      </c>
      <c r="CD2158">
        <v>-9470</v>
      </c>
      <c r="CE2158">
        <v>-9470</v>
      </c>
      <c r="CF2158">
        <v>-44847</v>
      </c>
      <c r="CG2158">
        <v>-44847</v>
      </c>
      <c r="CH2158">
        <v>-44847</v>
      </c>
      <c r="CI2158">
        <v>21700</v>
      </c>
      <c r="CJ2158">
        <v>21700</v>
      </c>
      <c r="CK2158">
        <v>21700</v>
      </c>
      <c r="CL2158">
        <v>-18354</v>
      </c>
      <c r="CM2158">
        <v>-18354</v>
      </c>
      <c r="CN2158">
        <v>-18354</v>
      </c>
      <c r="CO2158">
        <v>-4924</v>
      </c>
      <c r="CP2158">
        <v>-4924</v>
      </c>
      <c r="CQ2158">
        <v>-4924</v>
      </c>
      <c r="CR2158">
        <v>-30553</v>
      </c>
      <c r="CS2158">
        <v>-30553</v>
      </c>
      <c r="CT2158">
        <v>-30553</v>
      </c>
      <c r="CU2158">
        <v>-30553</v>
      </c>
      <c r="CV2158">
        <v>23302</v>
      </c>
      <c r="CW2158">
        <v>23302</v>
      </c>
      <c r="CX2158">
        <v>23302</v>
      </c>
      <c r="CY2158">
        <v>23302</v>
      </c>
      <c r="CZ2158">
        <v>-18828</v>
      </c>
      <c r="DA2158">
        <v>-18828</v>
      </c>
      <c r="DB2158">
        <v>-18828</v>
      </c>
      <c r="DC2158">
        <v>-10331</v>
      </c>
      <c r="DD2158">
        <v>-10331</v>
      </c>
      <c r="DE2158">
        <v>-10331</v>
      </c>
      <c r="DF2158">
        <v>-10331</v>
      </c>
      <c r="DG2158">
        <v>-20912</v>
      </c>
      <c r="DH2158">
        <v>-20912</v>
      </c>
      <c r="DI2158">
        <v>-20912</v>
      </c>
      <c r="DJ2158">
        <v>-20912</v>
      </c>
      <c r="DK2158">
        <v>40938</v>
      </c>
      <c r="DL2158">
        <v>40938</v>
      </c>
      <c r="DM2158">
        <v>40938</v>
      </c>
      <c r="DN2158">
        <v>40938</v>
      </c>
      <c r="DO2158">
        <v>-19634</v>
      </c>
      <c r="DP2158">
        <v>-19634</v>
      </c>
      <c r="DQ2158">
        <v>-19634</v>
      </c>
      <c r="DR2158">
        <v>-19634</v>
      </c>
      <c r="DS2158">
        <v>-37712</v>
      </c>
      <c r="DT2158">
        <v>-37712</v>
      </c>
      <c r="DU2158">
        <v>-37712</v>
      </c>
    </row>
    <row r="2159" spans="1:125" x14ac:dyDescent="0.2">
      <c r="A2159" t="e">
        <f ca="1">_xll.BFieldInfo($B$2159)</f>
        <v>#NAME?</v>
      </c>
      <c r="B2159" t="s">
        <v>116</v>
      </c>
      <c r="C2159">
        <v>76</v>
      </c>
      <c r="D2159">
        <v>76</v>
      </c>
      <c r="E2159">
        <v>76</v>
      </c>
      <c r="F2159">
        <v>76</v>
      </c>
      <c r="G2159">
        <v>61</v>
      </c>
      <c r="H2159">
        <v>61</v>
      </c>
      <c r="I2159">
        <v>61</v>
      </c>
      <c r="J2159">
        <v>61</v>
      </c>
      <c r="K2159">
        <v>61</v>
      </c>
      <c r="L2159">
        <v>61</v>
      </c>
      <c r="M2159">
        <v>61</v>
      </c>
      <c r="N2159">
        <v>61</v>
      </c>
      <c r="O2159">
        <v>61</v>
      </c>
      <c r="P2159">
        <v>61</v>
      </c>
      <c r="Q2159">
        <v>61</v>
      </c>
      <c r="R2159">
        <v>61</v>
      </c>
      <c r="S2159">
        <v>61</v>
      </c>
      <c r="T2159">
        <v>61</v>
      </c>
      <c r="U2159">
        <v>61</v>
      </c>
      <c r="V2159">
        <v>61</v>
      </c>
      <c r="W2159">
        <v>61</v>
      </c>
      <c r="X2159">
        <v>61</v>
      </c>
      <c r="Y2159">
        <v>61</v>
      </c>
      <c r="Z2159">
        <v>61</v>
      </c>
      <c r="AA2159">
        <v>61</v>
      </c>
      <c r="AB2159">
        <v>61</v>
      </c>
      <c r="AC2159">
        <v>61</v>
      </c>
      <c r="AD2159">
        <v>61</v>
      </c>
      <c r="AE2159">
        <v>61</v>
      </c>
      <c r="AF2159">
        <v>61</v>
      </c>
      <c r="AG2159">
        <v>61</v>
      </c>
      <c r="AH2159">
        <v>61</v>
      </c>
      <c r="AI2159">
        <v>56</v>
      </c>
      <c r="AJ2159">
        <v>56</v>
      </c>
      <c r="AK2159">
        <v>56</v>
      </c>
      <c r="AL2159">
        <v>56</v>
      </c>
      <c r="AM2159">
        <v>56</v>
      </c>
      <c r="AN2159">
        <v>56</v>
      </c>
      <c r="AO2159">
        <v>56</v>
      </c>
      <c r="AP2159">
        <v>56</v>
      </c>
      <c r="AQ2159">
        <v>56</v>
      </c>
      <c r="AR2159">
        <v>56</v>
      </c>
      <c r="AS2159">
        <v>56</v>
      </c>
      <c r="AT2159">
        <v>56</v>
      </c>
      <c r="AU2159">
        <v>56</v>
      </c>
      <c r="AV2159">
        <v>56</v>
      </c>
      <c r="AW2159">
        <v>56</v>
      </c>
      <c r="AX2159">
        <v>57</v>
      </c>
      <c r="AY2159">
        <v>57</v>
      </c>
      <c r="AZ2159">
        <v>57</v>
      </c>
      <c r="BA2159">
        <v>57</v>
      </c>
      <c r="BB2159">
        <v>57</v>
      </c>
      <c r="BC2159">
        <v>57</v>
      </c>
      <c r="BD2159">
        <v>57</v>
      </c>
      <c r="BE2159">
        <v>57</v>
      </c>
      <c r="BF2159">
        <v>57</v>
      </c>
      <c r="BG2159">
        <v>57</v>
      </c>
      <c r="BH2159">
        <v>57</v>
      </c>
      <c r="BI2159">
        <v>57</v>
      </c>
      <c r="BJ2159">
        <v>57</v>
      </c>
      <c r="BK2159">
        <v>49</v>
      </c>
      <c r="BL2159">
        <v>49</v>
      </c>
      <c r="BM2159">
        <v>49</v>
      </c>
      <c r="BN2159">
        <v>49</v>
      </c>
      <c r="BO2159">
        <v>49</v>
      </c>
      <c r="BP2159">
        <v>49</v>
      </c>
      <c r="BQ2159">
        <v>49</v>
      </c>
      <c r="BR2159">
        <v>49</v>
      </c>
      <c r="BS2159">
        <v>49</v>
      </c>
      <c r="BT2159">
        <v>49</v>
      </c>
      <c r="BU2159">
        <v>49</v>
      </c>
      <c r="BV2159">
        <v>49</v>
      </c>
      <c r="BW2159">
        <v>40</v>
      </c>
      <c r="BX2159">
        <v>40</v>
      </c>
      <c r="BY2159">
        <v>40</v>
      </c>
      <c r="BZ2159">
        <v>40</v>
      </c>
      <c r="CA2159">
        <v>40</v>
      </c>
      <c r="CB2159">
        <v>40</v>
      </c>
      <c r="CC2159">
        <v>40</v>
      </c>
      <c r="CD2159">
        <v>40</v>
      </c>
      <c r="CE2159">
        <v>40</v>
      </c>
      <c r="CF2159">
        <v>40</v>
      </c>
      <c r="CG2159">
        <v>40</v>
      </c>
      <c r="CH2159">
        <v>40</v>
      </c>
      <c r="CI2159" t="s">
        <v>108</v>
      </c>
      <c r="CJ2159" t="s">
        <v>108</v>
      </c>
      <c r="CK2159" t="s">
        <v>108</v>
      </c>
      <c r="CL2159" t="s">
        <v>108</v>
      </c>
      <c r="CM2159" t="s">
        <v>108</v>
      </c>
      <c r="CN2159" t="s">
        <v>108</v>
      </c>
      <c r="CO2159" t="s">
        <v>108</v>
      </c>
      <c r="CP2159" t="s">
        <v>108</v>
      </c>
      <c r="CQ2159" t="s">
        <v>108</v>
      </c>
      <c r="CR2159" t="s">
        <v>108</v>
      </c>
      <c r="CS2159" t="s">
        <v>108</v>
      </c>
      <c r="CT2159" t="s">
        <v>108</v>
      </c>
      <c r="CU2159" t="s">
        <v>108</v>
      </c>
      <c r="CV2159" t="s">
        <v>108</v>
      </c>
      <c r="CW2159" t="s">
        <v>108</v>
      </c>
      <c r="CX2159" t="s">
        <v>108</v>
      </c>
      <c r="CY2159" t="s">
        <v>108</v>
      </c>
      <c r="CZ2159" t="s">
        <v>108</v>
      </c>
      <c r="DA2159" t="s">
        <v>108</v>
      </c>
      <c r="DB2159" t="s">
        <v>108</v>
      </c>
      <c r="DC2159" t="s">
        <v>108</v>
      </c>
      <c r="DD2159" t="s">
        <v>108</v>
      </c>
      <c r="DE2159" t="s">
        <v>108</v>
      </c>
      <c r="DF2159" t="s">
        <v>108</v>
      </c>
      <c r="DG2159" t="s">
        <v>108</v>
      </c>
      <c r="DH2159" t="s">
        <v>108</v>
      </c>
      <c r="DI2159" t="s">
        <v>108</v>
      </c>
      <c r="DJ2159" t="s">
        <v>108</v>
      </c>
      <c r="DK2159" t="s">
        <v>108</v>
      </c>
      <c r="DL2159" t="s">
        <v>108</v>
      </c>
      <c r="DM2159" t="s">
        <v>108</v>
      </c>
      <c r="DN2159" t="s">
        <v>108</v>
      </c>
      <c r="DO2159" t="s">
        <v>108</v>
      </c>
      <c r="DP2159" t="s">
        <v>108</v>
      </c>
      <c r="DQ2159" t="s">
        <v>108</v>
      </c>
      <c r="DR2159" t="s">
        <v>108</v>
      </c>
      <c r="DS2159" t="s">
        <v>108</v>
      </c>
      <c r="DT2159" t="s">
        <v>108</v>
      </c>
      <c r="DU2159" t="s">
        <v>108</v>
      </c>
    </row>
    <row r="2160" spans="1:125" x14ac:dyDescent="0.2">
      <c r="A2160" t="e">
        <f ca="1">_xll.BFieldInfo($B$2160)</f>
        <v>#NAME?</v>
      </c>
      <c r="B2160" t="s">
        <v>117</v>
      </c>
      <c r="C2160">
        <v>14</v>
      </c>
      <c r="D2160">
        <v>14</v>
      </c>
      <c r="E2160">
        <v>14</v>
      </c>
      <c r="F2160">
        <v>14</v>
      </c>
      <c r="G2160">
        <v>26</v>
      </c>
      <c r="H2160">
        <v>26</v>
      </c>
      <c r="I2160">
        <v>26</v>
      </c>
      <c r="J2160">
        <v>26</v>
      </c>
      <c r="K2160">
        <v>26</v>
      </c>
      <c r="L2160">
        <v>26</v>
      </c>
      <c r="M2160">
        <v>26</v>
      </c>
      <c r="N2160">
        <v>26</v>
      </c>
      <c r="O2160">
        <v>26</v>
      </c>
      <c r="P2160">
        <v>26</v>
      </c>
      <c r="Q2160">
        <v>26</v>
      </c>
      <c r="R2160">
        <v>26</v>
      </c>
      <c r="S2160">
        <v>26</v>
      </c>
      <c r="T2160">
        <v>27</v>
      </c>
      <c r="U2160">
        <v>27</v>
      </c>
      <c r="V2160">
        <v>27</v>
      </c>
      <c r="W2160">
        <v>27</v>
      </c>
      <c r="X2160">
        <v>27</v>
      </c>
      <c r="Y2160">
        <v>27</v>
      </c>
      <c r="Z2160">
        <v>27</v>
      </c>
      <c r="AA2160">
        <v>27</v>
      </c>
      <c r="AB2160">
        <v>27</v>
      </c>
      <c r="AC2160">
        <v>27</v>
      </c>
      <c r="AD2160">
        <v>27</v>
      </c>
      <c r="AE2160">
        <v>27</v>
      </c>
      <c r="AF2160">
        <v>27</v>
      </c>
      <c r="AG2160">
        <v>27</v>
      </c>
      <c r="AH2160">
        <v>27</v>
      </c>
      <c r="AI2160">
        <v>34</v>
      </c>
      <c r="AJ2160">
        <v>34</v>
      </c>
      <c r="AK2160">
        <v>34</v>
      </c>
      <c r="AL2160">
        <v>34</v>
      </c>
      <c r="AM2160">
        <v>34</v>
      </c>
      <c r="AN2160">
        <v>34</v>
      </c>
      <c r="AO2160">
        <v>34</v>
      </c>
      <c r="AP2160">
        <v>34</v>
      </c>
      <c r="AQ2160">
        <v>34</v>
      </c>
      <c r="AR2160">
        <v>34</v>
      </c>
      <c r="AS2160">
        <v>34</v>
      </c>
      <c r="AT2160">
        <v>34</v>
      </c>
      <c r="AU2160">
        <v>34</v>
      </c>
      <c r="AV2160">
        <v>34</v>
      </c>
      <c r="AW2160">
        <v>34</v>
      </c>
      <c r="AX2160">
        <v>37</v>
      </c>
      <c r="AY2160">
        <v>37</v>
      </c>
      <c r="AZ2160">
        <v>37</v>
      </c>
      <c r="BA2160">
        <v>37</v>
      </c>
      <c r="BB2160">
        <v>37</v>
      </c>
      <c r="BC2160">
        <v>37</v>
      </c>
      <c r="BD2160">
        <v>37</v>
      </c>
      <c r="BE2160">
        <v>37</v>
      </c>
      <c r="BF2160">
        <v>37</v>
      </c>
      <c r="BG2160">
        <v>37</v>
      </c>
      <c r="BH2160">
        <v>37</v>
      </c>
      <c r="BI2160">
        <v>37</v>
      </c>
      <c r="BJ2160">
        <v>37</v>
      </c>
      <c r="BK2160">
        <v>40</v>
      </c>
      <c r="BL2160">
        <v>40</v>
      </c>
      <c r="BM2160">
        <v>40</v>
      </c>
      <c r="BN2160">
        <v>40</v>
      </c>
      <c r="BO2160">
        <v>40</v>
      </c>
      <c r="BP2160">
        <v>40</v>
      </c>
      <c r="BQ2160">
        <v>40</v>
      </c>
      <c r="BR2160">
        <v>40</v>
      </c>
      <c r="BS2160">
        <v>40</v>
      </c>
      <c r="BT2160">
        <v>40</v>
      </c>
      <c r="BU2160">
        <v>40</v>
      </c>
      <c r="BV2160">
        <v>40</v>
      </c>
      <c r="BW2160">
        <v>45</v>
      </c>
      <c r="BX2160">
        <v>45</v>
      </c>
      <c r="BY2160">
        <v>45</v>
      </c>
      <c r="BZ2160">
        <v>45</v>
      </c>
      <c r="CA2160">
        <v>45</v>
      </c>
      <c r="CB2160">
        <v>45</v>
      </c>
      <c r="CC2160">
        <v>45</v>
      </c>
      <c r="CD2160">
        <v>45</v>
      </c>
      <c r="CE2160">
        <v>45</v>
      </c>
      <c r="CF2160">
        <v>45</v>
      </c>
      <c r="CG2160">
        <v>45</v>
      </c>
      <c r="CH2160">
        <v>45</v>
      </c>
      <c r="CI2160" t="s">
        <v>108</v>
      </c>
      <c r="CJ2160" t="s">
        <v>108</v>
      </c>
      <c r="CK2160" t="s">
        <v>108</v>
      </c>
      <c r="CL2160" t="s">
        <v>108</v>
      </c>
      <c r="CM2160" t="s">
        <v>108</v>
      </c>
      <c r="CN2160" t="s">
        <v>108</v>
      </c>
      <c r="CO2160" t="s">
        <v>108</v>
      </c>
      <c r="CP2160" t="s">
        <v>108</v>
      </c>
      <c r="CQ2160" t="s">
        <v>108</v>
      </c>
      <c r="CR2160" t="s">
        <v>108</v>
      </c>
      <c r="CS2160" t="s">
        <v>108</v>
      </c>
      <c r="CT2160" t="s">
        <v>108</v>
      </c>
      <c r="CU2160" t="s">
        <v>108</v>
      </c>
      <c r="CV2160" t="s">
        <v>108</v>
      </c>
      <c r="CW2160" t="s">
        <v>108</v>
      </c>
      <c r="CX2160" t="s">
        <v>108</v>
      </c>
      <c r="CY2160" t="s">
        <v>108</v>
      </c>
      <c r="CZ2160" t="s">
        <v>108</v>
      </c>
      <c r="DA2160" t="s">
        <v>108</v>
      </c>
      <c r="DB2160" t="s">
        <v>108</v>
      </c>
      <c r="DC2160" t="s">
        <v>108</v>
      </c>
      <c r="DD2160" t="s">
        <v>108</v>
      </c>
      <c r="DE2160" t="s">
        <v>108</v>
      </c>
      <c r="DF2160" t="s">
        <v>108</v>
      </c>
      <c r="DG2160" t="s">
        <v>108</v>
      </c>
      <c r="DH2160" t="s">
        <v>108</v>
      </c>
      <c r="DI2160" t="s">
        <v>108</v>
      </c>
      <c r="DJ2160" t="s">
        <v>108</v>
      </c>
      <c r="DK2160" t="s">
        <v>108</v>
      </c>
      <c r="DL2160" t="s">
        <v>108</v>
      </c>
      <c r="DM2160" t="s">
        <v>108</v>
      </c>
      <c r="DN2160" t="s">
        <v>108</v>
      </c>
      <c r="DO2160" t="s">
        <v>108</v>
      </c>
      <c r="DP2160" t="s">
        <v>108</v>
      </c>
      <c r="DQ2160" t="s">
        <v>108</v>
      </c>
      <c r="DR2160" t="s">
        <v>108</v>
      </c>
      <c r="DS2160" t="s">
        <v>108</v>
      </c>
      <c r="DT2160" t="s">
        <v>108</v>
      </c>
      <c r="DU2160" t="s">
        <v>108</v>
      </c>
    </row>
    <row r="2162" spans="1:125" x14ac:dyDescent="0.2">
      <c r="A2162" t="s">
        <v>315</v>
      </c>
      <c r="B2162" t="s">
        <v>106</v>
      </c>
      <c r="C2162" s="8" t="e">
        <f ca="1">_xll.BDH($A$2162,$B$2163:$B$2173,$B$1,$B$2,"Dir=H","Per=M","Days=A","Dts=S","Sort=R","cols=114;rows=12")</f>
        <v>#NAME?</v>
      </c>
      <c r="D2162" s="8">
        <v>43980</v>
      </c>
      <c r="E2162" s="8">
        <v>43951</v>
      </c>
      <c r="F2162" s="8">
        <v>43921</v>
      </c>
      <c r="G2162" s="8">
        <v>43889</v>
      </c>
      <c r="H2162" s="8">
        <v>43861</v>
      </c>
      <c r="I2162" s="8">
        <v>43830</v>
      </c>
      <c r="J2162" s="8">
        <v>43798</v>
      </c>
      <c r="K2162" s="8">
        <v>43769</v>
      </c>
      <c r="L2162" s="8">
        <v>43738</v>
      </c>
      <c r="M2162" s="8">
        <v>43707</v>
      </c>
      <c r="N2162" s="8">
        <v>43677</v>
      </c>
      <c r="O2162" s="8">
        <v>43646</v>
      </c>
      <c r="P2162" s="8">
        <v>43644</v>
      </c>
      <c r="Q2162" s="8">
        <v>43616</v>
      </c>
      <c r="R2162" s="8">
        <v>43585</v>
      </c>
      <c r="S2162" s="8">
        <v>43553</v>
      </c>
      <c r="T2162" s="8">
        <v>43524</v>
      </c>
      <c r="U2162" s="8">
        <v>43496</v>
      </c>
      <c r="V2162" s="8">
        <v>43465</v>
      </c>
      <c r="W2162" s="8">
        <v>43434</v>
      </c>
      <c r="X2162" s="8">
        <v>43404</v>
      </c>
      <c r="Y2162" s="8">
        <v>43371</v>
      </c>
      <c r="Z2162" s="8">
        <v>43343</v>
      </c>
      <c r="AA2162" s="8">
        <v>43312</v>
      </c>
      <c r="AB2162" s="8">
        <v>43281</v>
      </c>
      <c r="AC2162" s="8">
        <v>43280</v>
      </c>
      <c r="AD2162" s="8">
        <v>43251</v>
      </c>
      <c r="AE2162" s="8">
        <v>43220</v>
      </c>
      <c r="AF2162" s="8">
        <v>43189</v>
      </c>
      <c r="AG2162" s="8">
        <v>43159</v>
      </c>
      <c r="AH2162" s="8">
        <v>43131</v>
      </c>
      <c r="AI2162" s="8">
        <v>43100</v>
      </c>
      <c r="AJ2162" s="8">
        <v>43098</v>
      </c>
      <c r="AK2162" s="8">
        <v>43069</v>
      </c>
      <c r="AL2162" s="8">
        <v>43039</v>
      </c>
      <c r="AM2162" s="8">
        <v>43007</v>
      </c>
      <c r="AN2162" s="8">
        <v>42978</v>
      </c>
      <c r="AO2162" s="8">
        <v>42947</v>
      </c>
      <c r="AP2162" s="8">
        <v>42916</v>
      </c>
      <c r="AQ2162" s="8">
        <v>42886</v>
      </c>
      <c r="AR2162" s="8">
        <v>42853</v>
      </c>
      <c r="AS2162" s="8">
        <v>42825</v>
      </c>
      <c r="AT2162" s="8">
        <v>42794</v>
      </c>
      <c r="AU2162" s="8">
        <v>42766</v>
      </c>
      <c r="AV2162" s="8">
        <v>42735</v>
      </c>
      <c r="AW2162" s="8">
        <v>42734</v>
      </c>
      <c r="AX2162" s="8">
        <v>42704</v>
      </c>
      <c r="AY2162" s="8">
        <v>42674</v>
      </c>
      <c r="AZ2162" s="8">
        <v>42643</v>
      </c>
      <c r="BA2162" s="8">
        <v>42613</v>
      </c>
      <c r="BB2162" s="8">
        <v>42580</v>
      </c>
      <c r="BC2162" s="8">
        <v>42551</v>
      </c>
      <c r="BD2162" s="8">
        <v>42521</v>
      </c>
      <c r="BE2162" s="8">
        <v>42489</v>
      </c>
      <c r="BF2162" s="8">
        <v>42460</v>
      </c>
      <c r="BG2162" s="8">
        <v>42429</v>
      </c>
      <c r="BH2162" s="8">
        <v>42398</v>
      </c>
      <c r="BI2162" s="8">
        <v>42369</v>
      </c>
      <c r="BJ2162" s="8">
        <v>42338</v>
      </c>
      <c r="BK2162" s="8">
        <v>42307</v>
      </c>
      <c r="BL2162" s="8">
        <v>42277</v>
      </c>
      <c r="BM2162" s="8">
        <v>42247</v>
      </c>
      <c r="BN2162" s="8">
        <v>42216</v>
      </c>
      <c r="BO2162" s="8">
        <v>42185</v>
      </c>
      <c r="BP2162" s="8">
        <v>42153</v>
      </c>
      <c r="BQ2162" s="8">
        <v>42124</v>
      </c>
      <c r="BR2162" s="8">
        <v>42094</v>
      </c>
      <c r="BS2162" s="8">
        <v>42062</v>
      </c>
      <c r="BT2162" s="8">
        <v>42034</v>
      </c>
      <c r="BU2162" s="8">
        <v>42004</v>
      </c>
      <c r="BV2162" s="8">
        <v>41971</v>
      </c>
      <c r="BW2162" s="8">
        <v>41943</v>
      </c>
      <c r="BX2162" s="8">
        <v>41912</v>
      </c>
      <c r="BY2162" s="8">
        <v>41880</v>
      </c>
      <c r="BZ2162" s="8">
        <v>41851</v>
      </c>
      <c r="CA2162" s="8">
        <v>41820</v>
      </c>
      <c r="CB2162" s="8">
        <v>41789</v>
      </c>
      <c r="CC2162" s="8">
        <v>41759</v>
      </c>
      <c r="CD2162" s="8">
        <v>41729</v>
      </c>
      <c r="CE2162" s="8">
        <v>41698</v>
      </c>
      <c r="CF2162" s="8">
        <v>41670</v>
      </c>
      <c r="CG2162" s="8">
        <v>41639</v>
      </c>
      <c r="CH2162" s="8">
        <v>41607</v>
      </c>
      <c r="CI2162" s="8">
        <v>41578</v>
      </c>
      <c r="CJ2162" s="8">
        <v>41547</v>
      </c>
      <c r="CK2162" s="8">
        <v>41516</v>
      </c>
      <c r="CL2162" s="8">
        <v>41486</v>
      </c>
      <c r="CM2162" s="8">
        <v>41453</v>
      </c>
      <c r="CN2162" s="8">
        <v>41425</v>
      </c>
      <c r="CO2162" s="8">
        <v>41394</v>
      </c>
      <c r="CP2162" s="8">
        <v>41362</v>
      </c>
      <c r="CQ2162" s="8">
        <v>41333</v>
      </c>
      <c r="CR2162" s="8">
        <v>41305</v>
      </c>
      <c r="CS2162" s="8">
        <v>41274</v>
      </c>
      <c r="CT2162" s="8">
        <v>41243</v>
      </c>
      <c r="CU2162" s="8">
        <v>41213</v>
      </c>
      <c r="CV2162" s="8">
        <v>41180</v>
      </c>
      <c r="CW2162" s="8">
        <v>41152</v>
      </c>
      <c r="CX2162" s="8">
        <v>41121</v>
      </c>
      <c r="CY2162" s="8">
        <v>41089</v>
      </c>
      <c r="CZ2162" s="8">
        <v>41060</v>
      </c>
      <c r="DA2162" s="8">
        <v>41029</v>
      </c>
      <c r="DB2162" s="8">
        <v>40998</v>
      </c>
      <c r="DC2162" s="8">
        <v>40968</v>
      </c>
      <c r="DD2162" s="8">
        <v>40939</v>
      </c>
      <c r="DE2162" s="8">
        <v>40908</v>
      </c>
      <c r="DF2162" s="8">
        <v>40907</v>
      </c>
      <c r="DG2162" s="8">
        <v>40877</v>
      </c>
      <c r="DH2162" s="8">
        <v>40847</v>
      </c>
      <c r="DI2162" s="8">
        <v>40816</v>
      </c>
      <c r="DJ2162" s="8">
        <v>40786</v>
      </c>
      <c r="DK2162" s="8">
        <v>40753</v>
      </c>
      <c r="DL2162" s="8">
        <v>40724</v>
      </c>
    </row>
    <row r="2163" spans="1:125" x14ac:dyDescent="0.2">
      <c r="A2163" t="e">
        <f ca="1">_xll.BFieldInfo($B$2163)</f>
        <v>#NAME?</v>
      </c>
      <c r="B2163" t="s">
        <v>107</v>
      </c>
      <c r="C2163">
        <v>467.73700000000002</v>
      </c>
      <c r="D2163">
        <v>470.726</v>
      </c>
      <c r="E2163">
        <v>442.58199999999999</v>
      </c>
      <c r="F2163">
        <v>406.46800000000002</v>
      </c>
      <c r="G2163">
        <v>474.46199999999999</v>
      </c>
      <c r="H2163">
        <v>528.01</v>
      </c>
      <c r="I2163">
        <v>568.85599999999999</v>
      </c>
      <c r="J2163">
        <v>558.61199999999997</v>
      </c>
      <c r="K2163">
        <v>514.85400000000004</v>
      </c>
      <c r="L2163">
        <v>505.31099999999998</v>
      </c>
      <c r="M2163">
        <v>521.37099999999998</v>
      </c>
      <c r="N2163">
        <v>546.97400000000005</v>
      </c>
      <c r="O2163">
        <v>536.5</v>
      </c>
      <c r="P2163">
        <v>536.5</v>
      </c>
      <c r="Q2163">
        <v>499.72500000000002</v>
      </c>
      <c r="R2163">
        <v>513.69000000000005</v>
      </c>
      <c r="S2163">
        <v>489.79399999999998</v>
      </c>
      <c r="T2163">
        <v>450.12200000000001</v>
      </c>
      <c r="U2163">
        <v>425.78800000000001</v>
      </c>
      <c r="V2163">
        <v>385.077</v>
      </c>
      <c r="W2163">
        <v>376.267</v>
      </c>
      <c r="X2163">
        <v>392.31700000000001</v>
      </c>
      <c r="Y2163">
        <v>423.04300000000001</v>
      </c>
      <c r="Z2163">
        <v>425.565</v>
      </c>
      <c r="AA2163">
        <v>417.654</v>
      </c>
      <c r="AB2163">
        <v>410.661</v>
      </c>
      <c r="AC2163">
        <v>410.661</v>
      </c>
      <c r="AD2163">
        <v>417.54</v>
      </c>
      <c r="AE2163">
        <v>400.22800000000001</v>
      </c>
      <c r="AF2163">
        <v>364.28</v>
      </c>
      <c r="AG2163">
        <v>347.25200000000001</v>
      </c>
      <c r="AH2163">
        <v>353.72199999999998</v>
      </c>
      <c r="AI2163">
        <v>345.71899999999999</v>
      </c>
      <c r="AJ2163">
        <v>345.71899999999999</v>
      </c>
      <c r="AK2163">
        <v>339.31299999999999</v>
      </c>
      <c r="AL2163">
        <v>332.82</v>
      </c>
      <c r="AM2163">
        <v>305.94600000000003</v>
      </c>
      <c r="AN2163">
        <v>292.84800000000001</v>
      </c>
      <c r="AO2163">
        <v>271.78899999999999</v>
      </c>
      <c r="AP2163">
        <v>282.685</v>
      </c>
      <c r="AQ2163">
        <v>287.03199999999998</v>
      </c>
      <c r="AR2163">
        <v>284.49200000000002</v>
      </c>
      <c r="AS2163">
        <v>244.38399999999999</v>
      </c>
      <c r="AT2163">
        <v>224.29900000000001</v>
      </c>
      <c r="AU2163">
        <v>223.00800000000001</v>
      </c>
      <c r="AV2163">
        <v>223.56899999999999</v>
      </c>
      <c r="AW2163">
        <v>223.56899999999999</v>
      </c>
      <c r="AX2163">
        <v>203.60599999999999</v>
      </c>
      <c r="AY2163">
        <v>195.00700000000001</v>
      </c>
      <c r="AZ2163">
        <v>177.03200000000001</v>
      </c>
      <c r="BA2163">
        <v>171.98400000000001</v>
      </c>
      <c r="BB2163">
        <v>179.47300000000001</v>
      </c>
      <c r="BC2163">
        <v>160.666</v>
      </c>
      <c r="BD2163">
        <v>162.608</v>
      </c>
      <c r="BE2163">
        <v>170.15299999999999</v>
      </c>
      <c r="BF2163">
        <v>175.38200000000001</v>
      </c>
      <c r="BG2163">
        <v>178.62799999999999</v>
      </c>
      <c r="BH2163">
        <v>171.42099999999999</v>
      </c>
      <c r="BI2163">
        <v>172.46600000000001</v>
      </c>
      <c r="BJ2163">
        <v>188.262</v>
      </c>
      <c r="BK2163">
        <v>194.67500000000001</v>
      </c>
      <c r="BL2163">
        <v>181.577</v>
      </c>
      <c r="BM2163">
        <v>179.78299999999999</v>
      </c>
      <c r="BN2163">
        <v>205.16399999999999</v>
      </c>
      <c r="BO2163">
        <v>190.327</v>
      </c>
      <c r="BP2163">
        <v>198.696</v>
      </c>
      <c r="BQ2163">
        <v>190.21799999999999</v>
      </c>
      <c r="BR2163">
        <v>189.72499999999999</v>
      </c>
      <c r="BS2163">
        <v>187.13399999999999</v>
      </c>
      <c r="BT2163">
        <v>165.70599999999999</v>
      </c>
      <c r="BU2163">
        <v>154.26300000000001</v>
      </c>
      <c r="BV2163">
        <v>146.24700000000001</v>
      </c>
      <c r="BW2163">
        <v>134.04400000000001</v>
      </c>
      <c r="BX2163">
        <v>126.01900000000001</v>
      </c>
      <c r="BY2163">
        <v>128.536</v>
      </c>
      <c r="BZ2163">
        <v>123.59699999999999</v>
      </c>
      <c r="CA2163">
        <v>137.98500000000001</v>
      </c>
      <c r="CB2163">
        <v>145.77199999999999</v>
      </c>
      <c r="CC2163">
        <v>140.691</v>
      </c>
      <c r="CD2163">
        <v>131.62299999999999</v>
      </c>
      <c r="CE2163">
        <v>134.96600000000001</v>
      </c>
      <c r="CF2163">
        <v>127.80800000000001</v>
      </c>
      <c r="CG2163">
        <v>129.36199999999999</v>
      </c>
      <c r="CH2163">
        <v>135.202</v>
      </c>
      <c r="CI2163">
        <v>130.233</v>
      </c>
      <c r="CJ2163">
        <v>134.83799999999999</v>
      </c>
      <c r="CK2163">
        <v>120.605</v>
      </c>
      <c r="CL2163">
        <v>123.81399999999999</v>
      </c>
      <c r="CM2163">
        <v>115.349</v>
      </c>
      <c r="CN2163">
        <v>131.768</v>
      </c>
      <c r="CO2163">
        <v>123.117</v>
      </c>
      <c r="CP2163">
        <v>119.3</v>
      </c>
      <c r="CQ2163">
        <v>117.964</v>
      </c>
      <c r="CR2163">
        <v>118.655</v>
      </c>
      <c r="CS2163">
        <v>118.24</v>
      </c>
      <c r="CT2163">
        <v>114.55200000000001</v>
      </c>
      <c r="CU2163">
        <v>101.193</v>
      </c>
      <c r="CV2163">
        <v>95.391000000000005</v>
      </c>
      <c r="CW2163">
        <v>103.614</v>
      </c>
      <c r="CX2163">
        <v>102.837</v>
      </c>
      <c r="CY2163">
        <v>98.909000000000006</v>
      </c>
      <c r="CZ2163">
        <v>96.533000000000001</v>
      </c>
      <c r="DA2163">
        <v>104.02500000000001</v>
      </c>
      <c r="DB2163">
        <v>103.58</v>
      </c>
      <c r="DC2163">
        <v>104.84</v>
      </c>
      <c r="DD2163">
        <v>97.412999999999997</v>
      </c>
      <c r="DE2163">
        <v>82.477000000000004</v>
      </c>
      <c r="DF2163">
        <v>82.477000000000004</v>
      </c>
      <c r="DG2163">
        <v>86.293999999999997</v>
      </c>
      <c r="DH2163">
        <v>91.143000000000001</v>
      </c>
      <c r="DI2163">
        <v>75.328999999999994</v>
      </c>
      <c r="DJ2163">
        <v>90.073999999999998</v>
      </c>
      <c r="DK2163">
        <v>99.34</v>
      </c>
      <c r="DL2163">
        <v>96.667000000000002</v>
      </c>
    </row>
    <row r="2164" spans="1:125" x14ac:dyDescent="0.2">
      <c r="A2164" t="e">
        <f ca="1">_xll.BFieldInfo($B$2164)</f>
        <v>#NAME?</v>
      </c>
      <c r="B2164" t="s">
        <v>109</v>
      </c>
      <c r="C2164">
        <v>2117</v>
      </c>
      <c r="D2164">
        <v>2117</v>
      </c>
      <c r="E2164">
        <v>2117</v>
      </c>
      <c r="F2164">
        <v>2117</v>
      </c>
      <c r="G2164">
        <v>2117</v>
      </c>
      <c r="H2164">
        <v>2117</v>
      </c>
      <c r="I2164">
        <v>2117</v>
      </c>
      <c r="J2164">
        <v>1704</v>
      </c>
      <c r="K2164">
        <v>1704</v>
      </c>
      <c r="L2164">
        <v>1704</v>
      </c>
      <c r="M2164">
        <v>1704</v>
      </c>
      <c r="N2164">
        <v>1704</v>
      </c>
      <c r="O2164">
        <v>1704</v>
      </c>
      <c r="P2164">
        <v>1704</v>
      </c>
      <c r="Q2164">
        <v>1704</v>
      </c>
      <c r="R2164">
        <v>1704</v>
      </c>
      <c r="S2164">
        <v>1704</v>
      </c>
      <c r="T2164">
        <v>1704</v>
      </c>
      <c r="U2164">
        <v>1704</v>
      </c>
      <c r="V2164">
        <v>1704</v>
      </c>
      <c r="W2164">
        <v>1669</v>
      </c>
      <c r="X2164">
        <v>1669</v>
      </c>
      <c r="Y2164">
        <v>1669</v>
      </c>
      <c r="Z2164">
        <v>1669</v>
      </c>
      <c r="AA2164">
        <v>1669</v>
      </c>
      <c r="AB2164">
        <v>1669</v>
      </c>
      <c r="AC2164">
        <v>1669</v>
      </c>
      <c r="AD2164">
        <v>1669</v>
      </c>
      <c r="AE2164">
        <v>1669</v>
      </c>
      <c r="AF2164">
        <v>1669</v>
      </c>
      <c r="AG2164">
        <v>1669</v>
      </c>
      <c r="AH2164">
        <v>1669</v>
      </c>
      <c r="AI2164">
        <v>1669</v>
      </c>
      <c r="AJ2164">
        <v>1733</v>
      </c>
      <c r="AK2164">
        <v>1733</v>
      </c>
      <c r="AL2164">
        <v>1733</v>
      </c>
      <c r="AM2164">
        <v>1733</v>
      </c>
      <c r="AN2164">
        <v>1733</v>
      </c>
      <c r="AO2164">
        <v>1733</v>
      </c>
      <c r="AP2164">
        <v>1733</v>
      </c>
      <c r="AQ2164">
        <v>1733</v>
      </c>
      <c r="AR2164">
        <v>1733</v>
      </c>
      <c r="AS2164">
        <v>1733</v>
      </c>
      <c r="AT2164">
        <v>1733</v>
      </c>
      <c r="AU2164">
        <v>1733</v>
      </c>
      <c r="AV2164">
        <v>1733</v>
      </c>
      <c r="AW2164">
        <v>1733</v>
      </c>
      <c r="AX2164">
        <v>1733</v>
      </c>
      <c r="AY2164">
        <v>1733</v>
      </c>
      <c r="AZ2164">
        <v>1733</v>
      </c>
      <c r="BA2164">
        <v>1733</v>
      </c>
      <c r="BB2164">
        <v>1733</v>
      </c>
      <c r="BC2164">
        <v>1733</v>
      </c>
      <c r="BD2164">
        <v>1569</v>
      </c>
      <c r="BE2164">
        <v>1569</v>
      </c>
      <c r="BF2164">
        <v>1569</v>
      </c>
      <c r="BG2164">
        <v>1569</v>
      </c>
      <c r="BH2164">
        <v>1569</v>
      </c>
      <c r="BI2164">
        <v>1569</v>
      </c>
      <c r="BJ2164">
        <v>1569</v>
      </c>
      <c r="BK2164">
        <v>1569</v>
      </c>
      <c r="BL2164">
        <v>1569</v>
      </c>
      <c r="BM2164">
        <v>1569</v>
      </c>
      <c r="BN2164">
        <v>1569</v>
      </c>
      <c r="BO2164">
        <v>1569</v>
      </c>
      <c r="BP2164">
        <v>1211</v>
      </c>
      <c r="BQ2164">
        <v>1211</v>
      </c>
      <c r="BR2164">
        <v>1211</v>
      </c>
      <c r="BS2164">
        <v>1211</v>
      </c>
      <c r="BT2164">
        <v>1211</v>
      </c>
      <c r="BU2164">
        <v>1211</v>
      </c>
      <c r="BV2164">
        <v>1211</v>
      </c>
      <c r="BW2164">
        <v>1211</v>
      </c>
      <c r="BX2164">
        <v>1211</v>
      </c>
      <c r="BY2164">
        <v>1211</v>
      </c>
      <c r="BZ2164">
        <v>1211</v>
      </c>
      <c r="CA2164">
        <v>1211</v>
      </c>
      <c r="CB2164">
        <v>1176</v>
      </c>
      <c r="CC2164">
        <v>1176</v>
      </c>
      <c r="CD2164">
        <v>1176</v>
      </c>
      <c r="CE2164">
        <v>1176</v>
      </c>
      <c r="CF2164">
        <v>1176</v>
      </c>
      <c r="CG2164">
        <v>1176</v>
      </c>
      <c r="CH2164">
        <v>1176</v>
      </c>
      <c r="CI2164">
        <v>1176</v>
      </c>
      <c r="CJ2164">
        <v>1176</v>
      </c>
      <c r="CK2164">
        <v>1176</v>
      </c>
      <c r="CL2164">
        <v>1176</v>
      </c>
      <c r="CM2164">
        <v>1176</v>
      </c>
      <c r="CN2164">
        <v>1176</v>
      </c>
      <c r="CO2164">
        <v>1176</v>
      </c>
      <c r="CP2164">
        <v>972</v>
      </c>
      <c r="CQ2164">
        <v>972</v>
      </c>
      <c r="CR2164">
        <v>972</v>
      </c>
      <c r="CS2164">
        <v>972</v>
      </c>
      <c r="CT2164">
        <v>972</v>
      </c>
      <c r="CU2164">
        <v>972</v>
      </c>
      <c r="CV2164">
        <v>972</v>
      </c>
      <c r="CW2164">
        <v>972</v>
      </c>
      <c r="CX2164">
        <v>972</v>
      </c>
      <c r="CY2164">
        <v>972</v>
      </c>
      <c r="CZ2164">
        <v>972</v>
      </c>
      <c r="DA2164">
        <v>972</v>
      </c>
      <c r="DB2164">
        <v>972</v>
      </c>
      <c r="DC2164">
        <v>972</v>
      </c>
      <c r="DD2164">
        <v>972</v>
      </c>
      <c r="DE2164">
        <v>972</v>
      </c>
      <c r="DF2164" t="s">
        <v>108</v>
      </c>
      <c r="DG2164" t="s">
        <v>108</v>
      </c>
      <c r="DH2164" t="s">
        <v>108</v>
      </c>
      <c r="DI2164" t="s">
        <v>108</v>
      </c>
      <c r="DJ2164" t="s">
        <v>108</v>
      </c>
      <c r="DK2164" t="s">
        <v>108</v>
      </c>
      <c r="DL2164" t="s">
        <v>108</v>
      </c>
    </row>
    <row r="2165" spans="1:125" x14ac:dyDescent="0.2">
      <c r="A2165" t="e">
        <f ca="1">_xll.BFieldInfo($B$2165)</f>
        <v>#NAME?</v>
      </c>
      <c r="B2165" t="s">
        <v>110</v>
      </c>
      <c r="C2165">
        <v>1340</v>
      </c>
      <c r="D2165">
        <v>1340</v>
      </c>
      <c r="E2165">
        <v>1340</v>
      </c>
      <c r="F2165">
        <v>1340</v>
      </c>
      <c r="G2165">
        <v>1340</v>
      </c>
      <c r="H2165">
        <v>1340</v>
      </c>
      <c r="I2165">
        <v>1340</v>
      </c>
      <c r="J2165">
        <v>1137</v>
      </c>
      <c r="K2165">
        <v>1137</v>
      </c>
      <c r="L2165">
        <v>1137</v>
      </c>
      <c r="M2165">
        <v>1137</v>
      </c>
      <c r="N2165">
        <v>1137</v>
      </c>
      <c r="O2165">
        <v>1137</v>
      </c>
      <c r="P2165">
        <v>1137</v>
      </c>
      <c r="Q2165">
        <v>1137</v>
      </c>
      <c r="R2165">
        <v>1137</v>
      </c>
      <c r="S2165">
        <v>1137</v>
      </c>
      <c r="T2165">
        <v>1137</v>
      </c>
      <c r="U2165">
        <v>1137</v>
      </c>
      <c r="V2165">
        <v>1137</v>
      </c>
      <c r="W2165">
        <v>1077</v>
      </c>
      <c r="X2165">
        <v>1077</v>
      </c>
      <c r="Y2165">
        <v>1077</v>
      </c>
      <c r="Z2165">
        <v>1077</v>
      </c>
      <c r="AA2165">
        <v>1077</v>
      </c>
      <c r="AB2165">
        <v>1077</v>
      </c>
      <c r="AC2165">
        <v>1077</v>
      </c>
      <c r="AD2165">
        <v>1077</v>
      </c>
      <c r="AE2165">
        <v>1077</v>
      </c>
      <c r="AF2165">
        <v>1077</v>
      </c>
      <c r="AG2165">
        <v>1077</v>
      </c>
      <c r="AH2165">
        <v>1077</v>
      </c>
      <c r="AI2165">
        <v>1077</v>
      </c>
      <c r="AJ2165">
        <v>1038</v>
      </c>
      <c r="AK2165">
        <v>1038</v>
      </c>
      <c r="AL2165">
        <v>1038</v>
      </c>
      <c r="AM2165">
        <v>1038</v>
      </c>
      <c r="AN2165">
        <v>1038</v>
      </c>
      <c r="AO2165">
        <v>1038</v>
      </c>
      <c r="AP2165">
        <v>1038</v>
      </c>
      <c r="AQ2165">
        <v>1038</v>
      </c>
      <c r="AR2165">
        <v>1038</v>
      </c>
      <c r="AS2165">
        <v>1038</v>
      </c>
      <c r="AT2165">
        <v>1038</v>
      </c>
      <c r="AU2165">
        <v>1038</v>
      </c>
      <c r="AV2165">
        <v>1038</v>
      </c>
      <c r="AW2165">
        <v>1038</v>
      </c>
      <c r="AX2165">
        <v>1038</v>
      </c>
      <c r="AY2165">
        <v>1038</v>
      </c>
      <c r="AZ2165">
        <v>1038</v>
      </c>
      <c r="BA2165">
        <v>1038</v>
      </c>
      <c r="BB2165">
        <v>1038</v>
      </c>
      <c r="BC2165">
        <v>1038</v>
      </c>
      <c r="BD2165">
        <v>906</v>
      </c>
      <c r="BE2165">
        <v>906</v>
      </c>
      <c r="BF2165">
        <v>906</v>
      </c>
      <c r="BG2165">
        <v>906</v>
      </c>
      <c r="BH2165">
        <v>906</v>
      </c>
      <c r="BI2165">
        <v>906</v>
      </c>
      <c r="BJ2165">
        <v>906</v>
      </c>
      <c r="BK2165">
        <v>906</v>
      </c>
      <c r="BL2165">
        <v>906</v>
      </c>
      <c r="BM2165">
        <v>906</v>
      </c>
      <c r="BN2165">
        <v>906</v>
      </c>
      <c r="BO2165">
        <v>906</v>
      </c>
      <c r="BP2165">
        <v>738</v>
      </c>
      <c r="BQ2165">
        <v>738</v>
      </c>
      <c r="BR2165">
        <v>738</v>
      </c>
      <c r="BS2165">
        <v>738</v>
      </c>
      <c r="BT2165">
        <v>738</v>
      </c>
      <c r="BU2165">
        <v>738</v>
      </c>
      <c r="BV2165">
        <v>738</v>
      </c>
      <c r="BW2165">
        <v>738</v>
      </c>
      <c r="BX2165">
        <v>738</v>
      </c>
      <c r="BY2165">
        <v>738</v>
      </c>
      <c r="BZ2165">
        <v>738</v>
      </c>
      <c r="CA2165">
        <v>738</v>
      </c>
      <c r="CB2165">
        <v>689</v>
      </c>
      <c r="CC2165">
        <v>689</v>
      </c>
      <c r="CD2165">
        <v>689</v>
      </c>
      <c r="CE2165">
        <v>689</v>
      </c>
      <c r="CF2165">
        <v>689</v>
      </c>
      <c r="CG2165">
        <v>689</v>
      </c>
      <c r="CH2165">
        <v>689</v>
      </c>
      <c r="CI2165">
        <v>689</v>
      </c>
      <c r="CJ2165">
        <v>689</v>
      </c>
      <c r="CK2165">
        <v>689</v>
      </c>
      <c r="CL2165">
        <v>689</v>
      </c>
      <c r="CM2165">
        <v>689</v>
      </c>
      <c r="CN2165">
        <v>689</v>
      </c>
      <c r="CO2165">
        <v>689</v>
      </c>
      <c r="CP2165">
        <v>570</v>
      </c>
      <c r="CQ2165">
        <v>570</v>
      </c>
      <c r="CR2165">
        <v>570</v>
      </c>
      <c r="CS2165">
        <v>570</v>
      </c>
      <c r="CT2165">
        <v>570</v>
      </c>
      <c r="CU2165">
        <v>570</v>
      </c>
      <c r="CV2165">
        <v>570</v>
      </c>
      <c r="CW2165">
        <v>570</v>
      </c>
      <c r="CX2165">
        <v>570</v>
      </c>
      <c r="CY2165">
        <v>570</v>
      </c>
      <c r="CZ2165">
        <v>570</v>
      </c>
      <c r="DA2165">
        <v>570</v>
      </c>
      <c r="DB2165">
        <v>570</v>
      </c>
      <c r="DC2165">
        <v>570</v>
      </c>
      <c r="DD2165">
        <v>570</v>
      </c>
      <c r="DE2165">
        <v>570</v>
      </c>
      <c r="DF2165" t="s">
        <v>108</v>
      </c>
      <c r="DG2165" t="s">
        <v>108</v>
      </c>
      <c r="DH2165" t="s">
        <v>108</v>
      </c>
      <c r="DI2165" t="s">
        <v>108</v>
      </c>
      <c r="DJ2165" t="s">
        <v>108</v>
      </c>
      <c r="DK2165" t="s">
        <v>108</v>
      </c>
      <c r="DL2165" t="s">
        <v>108</v>
      </c>
    </row>
    <row r="2166" spans="1:125" x14ac:dyDescent="0.2">
      <c r="A2166" t="e">
        <f ca="1">_xll.BFieldInfo($B$2166)</f>
        <v>#NAME?</v>
      </c>
      <c r="B2166" t="s">
        <v>111</v>
      </c>
      <c r="C2166">
        <v>67798.623000000007</v>
      </c>
      <c r="D2166">
        <v>82411.552899999995</v>
      </c>
      <c r="E2166">
        <v>82411.552899999995</v>
      </c>
      <c r="F2166">
        <v>82411.552899999995</v>
      </c>
      <c r="G2166">
        <v>82411.552899999995</v>
      </c>
      <c r="H2166">
        <v>82411.552899999995</v>
      </c>
      <c r="I2166">
        <v>82411.552899999995</v>
      </c>
      <c r="J2166">
        <v>83137.774900000004</v>
      </c>
      <c r="K2166">
        <v>83137.774900000004</v>
      </c>
      <c r="L2166">
        <v>83137.774900000004</v>
      </c>
      <c r="M2166">
        <v>83137.774900000004</v>
      </c>
      <c r="N2166">
        <v>83137.774900000004</v>
      </c>
      <c r="O2166">
        <v>83137.774900000004</v>
      </c>
      <c r="P2166">
        <v>60177.693500000001</v>
      </c>
      <c r="Q2166">
        <v>60177.693500000001</v>
      </c>
      <c r="R2166">
        <v>60177.693500000001</v>
      </c>
      <c r="S2166">
        <v>60177.693500000001</v>
      </c>
      <c r="T2166">
        <v>60177.693500000001</v>
      </c>
      <c r="U2166">
        <v>60177.693500000001</v>
      </c>
      <c r="V2166">
        <v>60177.693500000001</v>
      </c>
      <c r="W2166">
        <v>64508.480900000002</v>
      </c>
      <c r="X2166">
        <v>64508.480900000002</v>
      </c>
      <c r="Y2166">
        <v>64508.480900000002</v>
      </c>
      <c r="Z2166">
        <v>64508.480900000002</v>
      </c>
      <c r="AA2166">
        <v>64508.480900000002</v>
      </c>
      <c r="AB2166">
        <v>64508.480900000002</v>
      </c>
      <c r="AC2166">
        <v>54750.861499999999</v>
      </c>
      <c r="AD2166">
        <v>54750.861499999999</v>
      </c>
      <c r="AE2166">
        <v>54750.861499999999</v>
      </c>
      <c r="AF2166">
        <v>54750.861499999999</v>
      </c>
      <c r="AG2166">
        <v>54750.861499999999</v>
      </c>
      <c r="AH2166">
        <v>54750.861499999999</v>
      </c>
      <c r="AI2166">
        <v>54750.861499999999</v>
      </c>
      <c r="AJ2166">
        <v>45190.056600000004</v>
      </c>
      <c r="AK2166">
        <v>45190.056600000004</v>
      </c>
      <c r="AL2166">
        <v>45190.056600000004</v>
      </c>
      <c r="AM2166">
        <v>45190.056600000004</v>
      </c>
      <c r="AN2166">
        <v>45190.056600000004</v>
      </c>
      <c r="AO2166">
        <v>45190.056600000004</v>
      </c>
      <c r="AP2166">
        <v>45190.056600000004</v>
      </c>
      <c r="AQ2166">
        <v>35739.010199999997</v>
      </c>
      <c r="AR2166">
        <v>35739.010199999997</v>
      </c>
      <c r="AS2166">
        <v>35739.010199999997</v>
      </c>
      <c r="AT2166">
        <v>35739.010199999997</v>
      </c>
      <c r="AU2166">
        <v>35739.010199999997</v>
      </c>
      <c r="AV2166">
        <v>35739.010199999997</v>
      </c>
      <c r="AW2166">
        <v>25972.4401</v>
      </c>
      <c r="AX2166">
        <v>25972.4401</v>
      </c>
      <c r="AY2166">
        <v>25972.4401</v>
      </c>
      <c r="AZ2166">
        <v>25972.4401</v>
      </c>
      <c r="BA2166">
        <v>25972.4401</v>
      </c>
      <c r="BB2166">
        <v>25972.4401</v>
      </c>
      <c r="BC2166">
        <v>25972.4401</v>
      </c>
      <c r="BD2166">
        <v>31223.555</v>
      </c>
      <c r="BE2166">
        <v>31223.555</v>
      </c>
      <c r="BF2166">
        <v>31223.555</v>
      </c>
      <c r="BG2166">
        <v>31223.555</v>
      </c>
      <c r="BH2166">
        <v>31223.555</v>
      </c>
      <c r="BI2166">
        <v>31223.555</v>
      </c>
      <c r="BJ2166">
        <v>31223.555</v>
      </c>
      <c r="BK2166">
        <v>31223.555</v>
      </c>
      <c r="BL2166">
        <v>31223.555</v>
      </c>
      <c r="BM2166">
        <v>31223.555</v>
      </c>
      <c r="BN2166">
        <v>31223.555</v>
      </c>
      <c r="BO2166">
        <v>31223.555</v>
      </c>
      <c r="BP2166">
        <v>25542.532299999999</v>
      </c>
      <c r="BQ2166">
        <v>25542.532299999999</v>
      </c>
      <c r="BR2166">
        <v>25542.532299999999</v>
      </c>
      <c r="BS2166">
        <v>25542.532299999999</v>
      </c>
      <c r="BT2166">
        <v>25542.532299999999</v>
      </c>
      <c r="BU2166">
        <v>25542.532299999999</v>
      </c>
      <c r="BV2166">
        <v>25974.148700000002</v>
      </c>
      <c r="BW2166">
        <v>25974.148700000002</v>
      </c>
      <c r="BX2166">
        <v>25974.148700000002</v>
      </c>
      <c r="BY2166">
        <v>25974.148700000002</v>
      </c>
      <c r="BZ2166">
        <v>25974.148700000002</v>
      </c>
      <c r="CA2166">
        <v>25974.148700000002</v>
      </c>
      <c r="CB2166">
        <v>24530.3007</v>
      </c>
      <c r="CC2166">
        <v>24530.3007</v>
      </c>
      <c r="CD2166">
        <v>24530.3007</v>
      </c>
      <c r="CE2166">
        <v>24530.3007</v>
      </c>
      <c r="CF2166">
        <v>24530.3007</v>
      </c>
      <c r="CG2166">
        <v>24530.3007</v>
      </c>
      <c r="CH2166">
        <v>23685.282500000001</v>
      </c>
      <c r="CI2166">
        <v>23685.282500000001</v>
      </c>
      <c r="CJ2166">
        <v>23685.282500000001</v>
      </c>
      <c r="CK2166">
        <v>23685.282500000001</v>
      </c>
      <c r="CL2166">
        <v>23685.282500000001</v>
      </c>
      <c r="CM2166">
        <v>23685.282500000001</v>
      </c>
      <c r="CN2166">
        <v>23685.282500000001</v>
      </c>
      <c r="CO2166">
        <v>23685.282500000001</v>
      </c>
      <c r="CP2166">
        <v>19867.2035</v>
      </c>
      <c r="CQ2166">
        <v>19867.2035</v>
      </c>
      <c r="CR2166">
        <v>19867.2035</v>
      </c>
      <c r="CS2166">
        <v>19867.2035</v>
      </c>
      <c r="CT2166">
        <v>19867.2035</v>
      </c>
      <c r="CU2166">
        <v>19867.2035</v>
      </c>
      <c r="CV2166">
        <v>16410.144400000001</v>
      </c>
      <c r="CW2166">
        <v>16410.144400000001</v>
      </c>
      <c r="CX2166">
        <v>16410.144400000001</v>
      </c>
      <c r="CY2166">
        <v>16410.144400000001</v>
      </c>
      <c r="CZ2166">
        <v>16410.144400000001</v>
      </c>
      <c r="DA2166">
        <v>16410.144400000001</v>
      </c>
      <c r="DB2166">
        <v>16410.144400000001</v>
      </c>
      <c r="DC2166">
        <v>16410.144400000001</v>
      </c>
      <c r="DD2166">
        <v>16410.144400000001</v>
      </c>
      <c r="DE2166">
        <v>16410.144400000001</v>
      </c>
      <c r="DF2166">
        <v>19435.007399999999</v>
      </c>
      <c r="DG2166">
        <v>19435.007399999999</v>
      </c>
      <c r="DH2166">
        <v>19435.007399999999</v>
      </c>
      <c r="DI2166">
        <v>19435.007399999999</v>
      </c>
      <c r="DJ2166">
        <v>19435.007399999999</v>
      </c>
      <c r="DK2166">
        <v>19435.007399999999</v>
      </c>
      <c r="DL2166">
        <v>19435.007399999999</v>
      </c>
    </row>
    <row r="2167" spans="1:125" x14ac:dyDescent="0.2">
      <c r="A2167" t="e">
        <f ca="1">_xll.BFieldInfo($B$2167)</f>
        <v>#NAME?</v>
      </c>
      <c r="B2167" t="s">
        <v>109</v>
      </c>
      <c r="C2167">
        <v>2117</v>
      </c>
      <c r="D2167">
        <v>2117</v>
      </c>
      <c r="E2167">
        <v>2117</v>
      </c>
      <c r="F2167">
        <v>2117</v>
      </c>
      <c r="G2167">
        <v>2117</v>
      </c>
      <c r="H2167">
        <v>2117</v>
      </c>
      <c r="I2167">
        <v>2117</v>
      </c>
      <c r="J2167">
        <v>1704</v>
      </c>
      <c r="K2167">
        <v>1704</v>
      </c>
      <c r="L2167">
        <v>1704</v>
      </c>
      <c r="M2167">
        <v>1704</v>
      </c>
      <c r="N2167">
        <v>1704</v>
      </c>
      <c r="O2167">
        <v>1704</v>
      </c>
      <c r="P2167">
        <v>1704</v>
      </c>
      <c r="Q2167">
        <v>1704</v>
      </c>
      <c r="R2167">
        <v>1704</v>
      </c>
      <c r="S2167">
        <v>1704</v>
      </c>
      <c r="T2167">
        <v>1704</v>
      </c>
      <c r="U2167">
        <v>1704</v>
      </c>
      <c r="V2167">
        <v>1704</v>
      </c>
      <c r="W2167">
        <v>1669</v>
      </c>
      <c r="X2167">
        <v>1669</v>
      </c>
      <c r="Y2167">
        <v>1669</v>
      </c>
      <c r="Z2167">
        <v>1669</v>
      </c>
      <c r="AA2167">
        <v>1669</v>
      </c>
      <c r="AB2167">
        <v>1669</v>
      </c>
      <c r="AC2167">
        <v>1669</v>
      </c>
      <c r="AD2167">
        <v>1669</v>
      </c>
      <c r="AE2167">
        <v>1669</v>
      </c>
      <c r="AF2167">
        <v>1669</v>
      </c>
      <c r="AG2167">
        <v>1669</v>
      </c>
      <c r="AH2167">
        <v>1669</v>
      </c>
      <c r="AI2167">
        <v>1669</v>
      </c>
      <c r="AJ2167">
        <v>1733</v>
      </c>
      <c r="AK2167">
        <v>1733</v>
      </c>
      <c r="AL2167">
        <v>1733</v>
      </c>
      <c r="AM2167">
        <v>1733</v>
      </c>
      <c r="AN2167">
        <v>1733</v>
      </c>
      <c r="AO2167">
        <v>1733</v>
      </c>
      <c r="AP2167">
        <v>1733</v>
      </c>
      <c r="AQ2167">
        <v>1733</v>
      </c>
      <c r="AR2167">
        <v>1733</v>
      </c>
      <c r="AS2167">
        <v>1733</v>
      </c>
      <c r="AT2167">
        <v>1733</v>
      </c>
      <c r="AU2167">
        <v>1733</v>
      </c>
      <c r="AV2167">
        <v>1733</v>
      </c>
      <c r="AW2167">
        <v>1733</v>
      </c>
      <c r="AX2167">
        <v>1733</v>
      </c>
      <c r="AY2167">
        <v>1733</v>
      </c>
      <c r="AZ2167">
        <v>1733</v>
      </c>
      <c r="BA2167">
        <v>1733</v>
      </c>
      <c r="BB2167">
        <v>1733</v>
      </c>
      <c r="BC2167">
        <v>1733</v>
      </c>
      <c r="BD2167">
        <v>1569</v>
      </c>
      <c r="BE2167">
        <v>1569</v>
      </c>
      <c r="BF2167">
        <v>1569</v>
      </c>
      <c r="BG2167">
        <v>1569</v>
      </c>
      <c r="BH2167">
        <v>1569</v>
      </c>
      <c r="BI2167">
        <v>1569</v>
      </c>
      <c r="BJ2167">
        <v>1569</v>
      </c>
      <c r="BK2167">
        <v>1569</v>
      </c>
      <c r="BL2167">
        <v>1569</v>
      </c>
      <c r="BM2167">
        <v>1569</v>
      </c>
      <c r="BN2167">
        <v>1569</v>
      </c>
      <c r="BO2167">
        <v>1569</v>
      </c>
      <c r="BP2167">
        <v>1211</v>
      </c>
      <c r="BQ2167">
        <v>1211</v>
      </c>
      <c r="BR2167">
        <v>1211</v>
      </c>
      <c r="BS2167">
        <v>1211</v>
      </c>
      <c r="BT2167">
        <v>1211</v>
      </c>
      <c r="BU2167">
        <v>1211</v>
      </c>
      <c r="BV2167">
        <v>1211</v>
      </c>
      <c r="BW2167">
        <v>1211</v>
      </c>
      <c r="BX2167">
        <v>1211</v>
      </c>
      <c r="BY2167">
        <v>1211</v>
      </c>
      <c r="BZ2167">
        <v>1211</v>
      </c>
      <c r="CA2167">
        <v>1211</v>
      </c>
      <c r="CB2167">
        <v>1176</v>
      </c>
      <c r="CC2167">
        <v>1176</v>
      </c>
      <c r="CD2167">
        <v>1176</v>
      </c>
      <c r="CE2167">
        <v>1176</v>
      </c>
      <c r="CF2167">
        <v>1176</v>
      </c>
      <c r="CG2167">
        <v>1176</v>
      </c>
      <c r="CH2167">
        <v>1176</v>
      </c>
      <c r="CI2167">
        <v>1176</v>
      </c>
      <c r="CJ2167">
        <v>1176</v>
      </c>
      <c r="CK2167">
        <v>1176</v>
      </c>
      <c r="CL2167">
        <v>1176</v>
      </c>
      <c r="CM2167">
        <v>1176</v>
      </c>
      <c r="CN2167">
        <v>1176</v>
      </c>
      <c r="CO2167">
        <v>1176</v>
      </c>
      <c r="CP2167">
        <v>972</v>
      </c>
      <c r="CQ2167">
        <v>972</v>
      </c>
      <c r="CR2167">
        <v>972</v>
      </c>
      <c r="CS2167">
        <v>972</v>
      </c>
      <c r="CT2167">
        <v>972</v>
      </c>
      <c r="CU2167">
        <v>972</v>
      </c>
      <c r="CV2167">
        <v>972</v>
      </c>
      <c r="CW2167">
        <v>972</v>
      </c>
      <c r="CX2167">
        <v>972</v>
      </c>
      <c r="CY2167">
        <v>972</v>
      </c>
      <c r="CZ2167">
        <v>972</v>
      </c>
      <c r="DA2167">
        <v>972</v>
      </c>
      <c r="DB2167">
        <v>972</v>
      </c>
      <c r="DC2167">
        <v>972</v>
      </c>
      <c r="DD2167">
        <v>972</v>
      </c>
      <c r="DE2167">
        <v>972</v>
      </c>
      <c r="DF2167" t="s">
        <v>108</v>
      </c>
      <c r="DG2167" t="s">
        <v>108</v>
      </c>
      <c r="DH2167" t="s">
        <v>108</v>
      </c>
      <c r="DI2167" t="s">
        <v>108</v>
      </c>
      <c r="DJ2167" t="s">
        <v>108</v>
      </c>
      <c r="DK2167" t="s">
        <v>108</v>
      </c>
      <c r="DL2167" t="s">
        <v>108</v>
      </c>
    </row>
    <row r="2168" spans="1:125" x14ac:dyDescent="0.2">
      <c r="A2168" t="e">
        <f ca="1">_xll.BFieldInfo($B$2168)</f>
        <v>#NAME?</v>
      </c>
      <c r="B2168" t="s">
        <v>112</v>
      </c>
      <c r="C2168">
        <v>45</v>
      </c>
      <c r="D2168">
        <v>45</v>
      </c>
      <c r="E2168">
        <v>45</v>
      </c>
      <c r="F2168">
        <v>45</v>
      </c>
      <c r="G2168">
        <v>45</v>
      </c>
      <c r="H2168">
        <v>45</v>
      </c>
      <c r="I2168">
        <v>45</v>
      </c>
      <c r="J2168">
        <v>45</v>
      </c>
      <c r="K2168">
        <v>45</v>
      </c>
      <c r="L2168">
        <v>45</v>
      </c>
      <c r="M2168">
        <v>45</v>
      </c>
      <c r="N2168">
        <v>45</v>
      </c>
      <c r="O2168">
        <v>45</v>
      </c>
      <c r="P2168">
        <v>45</v>
      </c>
      <c r="Q2168">
        <v>45</v>
      </c>
      <c r="R2168">
        <v>45</v>
      </c>
      <c r="S2168">
        <v>45</v>
      </c>
      <c r="T2168">
        <v>45</v>
      </c>
      <c r="U2168">
        <v>45</v>
      </c>
      <c r="V2168">
        <v>45</v>
      </c>
      <c r="W2168">
        <v>45</v>
      </c>
      <c r="X2168">
        <v>45</v>
      </c>
      <c r="Y2168">
        <v>45</v>
      </c>
      <c r="Z2168">
        <v>45</v>
      </c>
      <c r="AA2168">
        <v>45</v>
      </c>
      <c r="AB2168">
        <v>45</v>
      </c>
      <c r="AC2168">
        <v>45</v>
      </c>
      <c r="AD2168">
        <v>45</v>
      </c>
      <c r="AE2168">
        <v>45</v>
      </c>
      <c r="AF2168">
        <v>45</v>
      </c>
      <c r="AG2168">
        <v>45</v>
      </c>
      <c r="AH2168">
        <v>45</v>
      </c>
      <c r="AI2168">
        <v>45</v>
      </c>
      <c r="AJ2168">
        <v>45</v>
      </c>
      <c r="AK2168">
        <v>45</v>
      </c>
      <c r="AL2168">
        <v>45</v>
      </c>
      <c r="AM2168">
        <v>45</v>
      </c>
      <c r="AN2168">
        <v>45</v>
      </c>
      <c r="AO2168">
        <v>45</v>
      </c>
      <c r="AP2168">
        <v>45</v>
      </c>
      <c r="AQ2168">
        <v>45</v>
      </c>
      <c r="AR2168">
        <v>45</v>
      </c>
      <c r="AS2168">
        <v>45</v>
      </c>
      <c r="AT2168">
        <v>45</v>
      </c>
      <c r="AU2168">
        <v>45</v>
      </c>
      <c r="AV2168">
        <v>45</v>
      </c>
      <c r="AW2168">
        <v>45</v>
      </c>
      <c r="AX2168">
        <v>45</v>
      </c>
      <c r="AY2168">
        <v>45</v>
      </c>
      <c r="AZ2168">
        <v>45</v>
      </c>
      <c r="BA2168">
        <v>45</v>
      </c>
      <c r="BB2168">
        <v>45</v>
      </c>
      <c r="BC2168">
        <v>45</v>
      </c>
      <c r="BD2168" t="s">
        <v>108</v>
      </c>
      <c r="BE2168" t="s">
        <v>108</v>
      </c>
      <c r="BF2168" t="s">
        <v>108</v>
      </c>
      <c r="BG2168" t="s">
        <v>108</v>
      </c>
      <c r="BH2168" t="s">
        <v>108</v>
      </c>
      <c r="BI2168" t="s">
        <v>108</v>
      </c>
      <c r="BJ2168" t="s">
        <v>108</v>
      </c>
      <c r="BK2168" t="s">
        <v>108</v>
      </c>
      <c r="BL2168" t="s">
        <v>108</v>
      </c>
      <c r="BM2168" t="s">
        <v>108</v>
      </c>
      <c r="BN2168" t="s">
        <v>108</v>
      </c>
      <c r="BO2168" t="s">
        <v>108</v>
      </c>
      <c r="BP2168" t="s">
        <v>108</v>
      </c>
      <c r="BQ2168" t="s">
        <v>108</v>
      </c>
      <c r="BR2168" t="s">
        <v>108</v>
      </c>
      <c r="BS2168" t="s">
        <v>108</v>
      </c>
      <c r="BT2168" t="s">
        <v>108</v>
      </c>
      <c r="BU2168" t="s">
        <v>108</v>
      </c>
      <c r="BV2168" t="s">
        <v>108</v>
      </c>
      <c r="BW2168" t="s">
        <v>108</v>
      </c>
      <c r="BX2168" t="s">
        <v>108</v>
      </c>
      <c r="BY2168" t="s">
        <v>108</v>
      </c>
      <c r="BZ2168" t="s">
        <v>108</v>
      </c>
      <c r="CA2168" t="s">
        <v>108</v>
      </c>
      <c r="CB2168" t="s">
        <v>108</v>
      </c>
      <c r="CC2168" t="s">
        <v>108</v>
      </c>
      <c r="CD2168" t="s">
        <v>108</v>
      </c>
      <c r="CE2168" t="s">
        <v>108</v>
      </c>
      <c r="CF2168" t="s">
        <v>108</v>
      </c>
      <c r="CG2168" t="s">
        <v>108</v>
      </c>
      <c r="CH2168" t="s">
        <v>108</v>
      </c>
      <c r="CI2168" t="s">
        <v>108</v>
      </c>
      <c r="CJ2168" t="s">
        <v>108</v>
      </c>
      <c r="CK2168" t="s">
        <v>108</v>
      </c>
      <c r="CL2168" t="s">
        <v>108</v>
      </c>
      <c r="CM2168" t="s">
        <v>108</v>
      </c>
      <c r="CN2168" t="s">
        <v>108</v>
      </c>
      <c r="CO2168" t="s">
        <v>108</v>
      </c>
      <c r="CP2168" t="s">
        <v>108</v>
      </c>
      <c r="CQ2168" t="s">
        <v>108</v>
      </c>
      <c r="CR2168" t="s">
        <v>108</v>
      </c>
      <c r="CS2168" t="s">
        <v>108</v>
      </c>
      <c r="CT2168" t="s">
        <v>108</v>
      </c>
      <c r="CU2168" t="s">
        <v>108</v>
      </c>
      <c r="CV2168" t="s">
        <v>108</v>
      </c>
      <c r="CW2168" t="s">
        <v>108</v>
      </c>
      <c r="CX2168" t="s">
        <v>108</v>
      </c>
      <c r="CY2168" t="s">
        <v>108</v>
      </c>
      <c r="CZ2168" t="s">
        <v>108</v>
      </c>
      <c r="DA2168" t="s">
        <v>108</v>
      </c>
      <c r="DB2168" t="s">
        <v>108</v>
      </c>
      <c r="DC2168" t="s">
        <v>108</v>
      </c>
      <c r="DD2168" t="s">
        <v>108</v>
      </c>
      <c r="DE2168" t="s">
        <v>108</v>
      </c>
      <c r="DF2168" t="s">
        <v>108</v>
      </c>
      <c r="DG2168" t="s">
        <v>108</v>
      </c>
      <c r="DH2168" t="s">
        <v>108</v>
      </c>
      <c r="DI2168" t="s">
        <v>108</v>
      </c>
      <c r="DJ2168" t="s">
        <v>108</v>
      </c>
      <c r="DK2168" t="s">
        <v>108</v>
      </c>
      <c r="DL2168" t="s">
        <v>108</v>
      </c>
    </row>
    <row r="2169" spans="1:125" x14ac:dyDescent="0.2">
      <c r="A2169" t="e">
        <f ca="1">_xll.BFieldInfo($B$2169)</f>
        <v>#NAME?</v>
      </c>
      <c r="B2169" t="s">
        <v>113</v>
      </c>
      <c r="C2169">
        <v>10</v>
      </c>
      <c r="D2169">
        <v>10</v>
      </c>
      <c r="E2169">
        <v>10</v>
      </c>
      <c r="F2169">
        <v>10</v>
      </c>
      <c r="G2169">
        <v>10</v>
      </c>
      <c r="H2169">
        <v>10</v>
      </c>
      <c r="I2169">
        <v>10</v>
      </c>
      <c r="J2169">
        <v>10</v>
      </c>
      <c r="K2169">
        <v>10</v>
      </c>
      <c r="L2169">
        <v>10</v>
      </c>
      <c r="M2169">
        <v>10</v>
      </c>
      <c r="N2169">
        <v>10</v>
      </c>
      <c r="O2169">
        <v>10</v>
      </c>
      <c r="P2169">
        <v>10</v>
      </c>
      <c r="Q2169">
        <v>10</v>
      </c>
      <c r="R2169">
        <v>10</v>
      </c>
      <c r="S2169">
        <v>10</v>
      </c>
      <c r="T2169">
        <v>10</v>
      </c>
      <c r="U2169">
        <v>10</v>
      </c>
      <c r="V2169">
        <v>10</v>
      </c>
      <c r="W2169">
        <v>10</v>
      </c>
      <c r="X2169">
        <v>10</v>
      </c>
      <c r="Y2169">
        <v>10</v>
      </c>
      <c r="Z2169">
        <v>10</v>
      </c>
      <c r="AA2169">
        <v>10</v>
      </c>
      <c r="AB2169">
        <v>10</v>
      </c>
      <c r="AC2169">
        <v>10</v>
      </c>
      <c r="AD2169">
        <v>10</v>
      </c>
      <c r="AE2169">
        <v>10</v>
      </c>
      <c r="AF2169">
        <v>10</v>
      </c>
      <c r="AG2169">
        <v>10</v>
      </c>
      <c r="AH2169">
        <v>10</v>
      </c>
      <c r="AI2169">
        <v>10</v>
      </c>
      <c r="AJ2169">
        <v>10</v>
      </c>
      <c r="AK2169">
        <v>10</v>
      </c>
      <c r="AL2169">
        <v>10</v>
      </c>
      <c r="AM2169">
        <v>10</v>
      </c>
      <c r="AN2169">
        <v>10</v>
      </c>
      <c r="AO2169">
        <v>10</v>
      </c>
      <c r="AP2169">
        <v>10</v>
      </c>
      <c r="AQ2169">
        <v>10</v>
      </c>
      <c r="AR2169">
        <v>10</v>
      </c>
      <c r="AS2169">
        <v>10</v>
      </c>
      <c r="AT2169">
        <v>10</v>
      </c>
      <c r="AU2169">
        <v>10</v>
      </c>
      <c r="AV2169">
        <v>10</v>
      </c>
      <c r="AW2169">
        <v>10</v>
      </c>
      <c r="AX2169">
        <v>10</v>
      </c>
      <c r="AY2169">
        <v>10</v>
      </c>
      <c r="AZ2169">
        <v>10</v>
      </c>
      <c r="BA2169">
        <v>10</v>
      </c>
      <c r="BB2169">
        <v>10</v>
      </c>
      <c r="BC2169">
        <v>10</v>
      </c>
      <c r="BD2169" t="s">
        <v>108</v>
      </c>
      <c r="BE2169" t="s">
        <v>108</v>
      </c>
      <c r="BF2169" t="s">
        <v>108</v>
      </c>
      <c r="BG2169" t="s">
        <v>108</v>
      </c>
      <c r="BH2169" t="s">
        <v>108</v>
      </c>
      <c r="BI2169" t="s">
        <v>108</v>
      </c>
      <c r="BJ2169" t="s">
        <v>108</v>
      </c>
      <c r="BK2169" t="s">
        <v>108</v>
      </c>
      <c r="BL2169" t="s">
        <v>108</v>
      </c>
      <c r="BM2169" t="s">
        <v>108</v>
      </c>
      <c r="BN2169" t="s">
        <v>108</v>
      </c>
      <c r="BO2169" t="s">
        <v>108</v>
      </c>
      <c r="BP2169" t="s">
        <v>108</v>
      </c>
      <c r="BQ2169" t="s">
        <v>108</v>
      </c>
      <c r="BR2169" t="s">
        <v>108</v>
      </c>
      <c r="BS2169" t="s">
        <v>108</v>
      </c>
      <c r="BT2169" t="s">
        <v>108</v>
      </c>
      <c r="BU2169" t="s">
        <v>108</v>
      </c>
      <c r="BV2169" t="s">
        <v>108</v>
      </c>
      <c r="BW2169" t="s">
        <v>108</v>
      </c>
      <c r="BX2169" t="s">
        <v>108</v>
      </c>
      <c r="BY2169" t="s">
        <v>108</v>
      </c>
      <c r="BZ2169" t="s">
        <v>108</v>
      </c>
      <c r="CA2169" t="s">
        <v>108</v>
      </c>
      <c r="CB2169" t="s">
        <v>108</v>
      </c>
      <c r="CC2169" t="s">
        <v>108</v>
      </c>
      <c r="CD2169" t="s">
        <v>108</v>
      </c>
      <c r="CE2169" t="s">
        <v>108</v>
      </c>
      <c r="CF2169" t="s">
        <v>108</v>
      </c>
      <c r="CG2169" t="s">
        <v>108</v>
      </c>
      <c r="CH2169" t="s">
        <v>108</v>
      </c>
      <c r="CI2169" t="s">
        <v>108</v>
      </c>
      <c r="CJ2169" t="s">
        <v>108</v>
      </c>
      <c r="CK2169" t="s">
        <v>108</v>
      </c>
      <c r="CL2169" t="s">
        <v>108</v>
      </c>
      <c r="CM2169" t="s">
        <v>108</v>
      </c>
      <c r="CN2169" t="s">
        <v>108</v>
      </c>
      <c r="CO2169" t="s">
        <v>108</v>
      </c>
      <c r="CP2169" t="s">
        <v>108</v>
      </c>
      <c r="CQ2169" t="s">
        <v>108</v>
      </c>
      <c r="CR2169" t="s">
        <v>108</v>
      </c>
      <c r="CS2169" t="s">
        <v>108</v>
      </c>
      <c r="CT2169" t="s">
        <v>108</v>
      </c>
      <c r="CU2169" t="s">
        <v>108</v>
      </c>
      <c r="CV2169" t="s">
        <v>108</v>
      </c>
      <c r="CW2169" t="s">
        <v>108</v>
      </c>
      <c r="CX2169" t="s">
        <v>108</v>
      </c>
      <c r="CY2169" t="s">
        <v>108</v>
      </c>
      <c r="CZ2169" t="s">
        <v>108</v>
      </c>
      <c r="DA2169" t="s">
        <v>108</v>
      </c>
      <c r="DB2169" t="s">
        <v>108</v>
      </c>
      <c r="DC2169" t="s">
        <v>108</v>
      </c>
      <c r="DD2169" t="s">
        <v>108</v>
      </c>
      <c r="DE2169" t="s">
        <v>108</v>
      </c>
      <c r="DF2169" t="s">
        <v>108</v>
      </c>
      <c r="DG2169" t="s">
        <v>108</v>
      </c>
      <c r="DH2169" t="s">
        <v>108</v>
      </c>
      <c r="DI2169" t="s">
        <v>108</v>
      </c>
      <c r="DJ2169" t="s">
        <v>108</v>
      </c>
      <c r="DK2169" t="s">
        <v>108</v>
      </c>
      <c r="DL2169" t="s">
        <v>108</v>
      </c>
    </row>
    <row r="2170" spans="1:125" x14ac:dyDescent="0.2">
      <c r="A2170" t="e">
        <f ca="1">_xll.BFieldInfo($B$2170)</f>
        <v>#NAME?</v>
      </c>
      <c r="B2170" t="s">
        <v>114</v>
      </c>
      <c r="C2170" t="s">
        <v>108</v>
      </c>
      <c r="D2170" t="s">
        <v>108</v>
      </c>
      <c r="E2170" t="s">
        <v>108</v>
      </c>
      <c r="F2170" t="s">
        <v>108</v>
      </c>
      <c r="G2170" t="s">
        <v>108</v>
      </c>
      <c r="H2170" t="s">
        <v>108</v>
      </c>
      <c r="I2170" t="s">
        <v>108</v>
      </c>
      <c r="J2170" t="s">
        <v>108</v>
      </c>
      <c r="K2170" t="s">
        <v>108</v>
      </c>
      <c r="L2170" t="s">
        <v>108</v>
      </c>
      <c r="M2170" t="s">
        <v>108</v>
      </c>
      <c r="N2170" t="s">
        <v>108</v>
      </c>
      <c r="O2170" t="s">
        <v>108</v>
      </c>
      <c r="P2170" t="s">
        <v>108</v>
      </c>
      <c r="Q2170" t="s">
        <v>108</v>
      </c>
      <c r="R2170" t="s">
        <v>108</v>
      </c>
      <c r="S2170" t="s">
        <v>108</v>
      </c>
      <c r="T2170" t="s">
        <v>108</v>
      </c>
      <c r="U2170" t="s">
        <v>108</v>
      </c>
      <c r="V2170" t="s">
        <v>108</v>
      </c>
      <c r="W2170" t="s">
        <v>108</v>
      </c>
      <c r="X2170" t="s">
        <v>108</v>
      </c>
      <c r="Y2170" t="s">
        <v>108</v>
      </c>
      <c r="Z2170" t="s">
        <v>108</v>
      </c>
      <c r="AA2170" t="s">
        <v>108</v>
      </c>
      <c r="AB2170" t="s">
        <v>108</v>
      </c>
      <c r="AC2170" t="s">
        <v>108</v>
      </c>
      <c r="AD2170" t="s">
        <v>108</v>
      </c>
      <c r="AE2170" t="s">
        <v>108</v>
      </c>
      <c r="AF2170" t="s">
        <v>108</v>
      </c>
      <c r="AG2170" t="s">
        <v>108</v>
      </c>
      <c r="AH2170" t="s">
        <v>108</v>
      </c>
      <c r="AI2170" t="s">
        <v>108</v>
      </c>
      <c r="AJ2170" t="s">
        <v>108</v>
      </c>
      <c r="AK2170" t="s">
        <v>108</v>
      </c>
      <c r="AL2170" t="s">
        <v>108</v>
      </c>
      <c r="AM2170" t="s">
        <v>108</v>
      </c>
      <c r="AN2170" t="s">
        <v>108</v>
      </c>
      <c r="AO2170" t="s">
        <v>108</v>
      </c>
      <c r="AP2170" t="s">
        <v>108</v>
      </c>
      <c r="AQ2170" t="s">
        <v>108</v>
      </c>
      <c r="AR2170" t="s">
        <v>108</v>
      </c>
      <c r="AS2170" t="s">
        <v>108</v>
      </c>
      <c r="AT2170" t="s">
        <v>108</v>
      </c>
      <c r="AU2170" t="s">
        <v>108</v>
      </c>
      <c r="AV2170" t="s">
        <v>108</v>
      </c>
      <c r="AW2170" t="s">
        <v>108</v>
      </c>
      <c r="AX2170" t="s">
        <v>108</v>
      </c>
      <c r="AY2170" t="s">
        <v>108</v>
      </c>
      <c r="AZ2170" t="s">
        <v>108</v>
      </c>
      <c r="BA2170" t="s">
        <v>108</v>
      </c>
      <c r="BB2170" t="s">
        <v>108</v>
      </c>
      <c r="BC2170" t="s">
        <v>108</v>
      </c>
      <c r="BD2170" t="s">
        <v>108</v>
      </c>
      <c r="BE2170" t="s">
        <v>108</v>
      </c>
      <c r="BF2170" t="s">
        <v>108</v>
      </c>
      <c r="BG2170" t="s">
        <v>108</v>
      </c>
      <c r="BH2170" t="s">
        <v>108</v>
      </c>
      <c r="BI2170" t="s">
        <v>108</v>
      </c>
      <c r="BJ2170" t="s">
        <v>108</v>
      </c>
      <c r="BK2170" t="s">
        <v>108</v>
      </c>
      <c r="BL2170" t="s">
        <v>108</v>
      </c>
      <c r="BM2170" t="s">
        <v>108</v>
      </c>
      <c r="BN2170" t="s">
        <v>108</v>
      </c>
      <c r="BO2170" t="s">
        <v>108</v>
      </c>
      <c r="BP2170" t="s">
        <v>108</v>
      </c>
      <c r="BQ2170" t="s">
        <v>108</v>
      </c>
      <c r="BR2170" t="s">
        <v>108</v>
      </c>
      <c r="BS2170" t="s">
        <v>108</v>
      </c>
      <c r="BT2170" t="s">
        <v>108</v>
      </c>
      <c r="BU2170" t="s">
        <v>108</v>
      </c>
      <c r="BV2170" t="s">
        <v>108</v>
      </c>
      <c r="BW2170" t="s">
        <v>108</v>
      </c>
      <c r="BX2170" t="s">
        <v>108</v>
      </c>
      <c r="BY2170" t="s">
        <v>108</v>
      </c>
      <c r="BZ2170" t="s">
        <v>108</v>
      </c>
      <c r="CA2170" t="s">
        <v>108</v>
      </c>
      <c r="CB2170" t="s">
        <v>108</v>
      </c>
      <c r="CC2170" t="s">
        <v>108</v>
      </c>
      <c r="CD2170" t="s">
        <v>108</v>
      </c>
      <c r="CE2170" t="s">
        <v>108</v>
      </c>
      <c r="CF2170" t="s">
        <v>108</v>
      </c>
      <c r="CG2170" t="s">
        <v>108</v>
      </c>
      <c r="CH2170" t="s">
        <v>108</v>
      </c>
      <c r="CI2170" t="s">
        <v>108</v>
      </c>
      <c r="CJ2170" t="s">
        <v>108</v>
      </c>
      <c r="CK2170" t="s">
        <v>108</v>
      </c>
      <c r="CL2170" t="s">
        <v>108</v>
      </c>
      <c r="CM2170" t="s">
        <v>108</v>
      </c>
      <c r="CN2170" t="s">
        <v>108</v>
      </c>
      <c r="CO2170" t="s">
        <v>108</v>
      </c>
      <c r="CP2170" t="s">
        <v>108</v>
      </c>
      <c r="CQ2170" t="s">
        <v>108</v>
      </c>
      <c r="CR2170" t="s">
        <v>108</v>
      </c>
      <c r="CS2170" t="s">
        <v>108</v>
      </c>
      <c r="CT2170" t="s">
        <v>108</v>
      </c>
      <c r="CU2170" t="s">
        <v>108</v>
      </c>
      <c r="CV2170" t="s">
        <v>108</v>
      </c>
      <c r="CW2170" t="s">
        <v>108</v>
      </c>
      <c r="CX2170" t="s">
        <v>108</v>
      </c>
      <c r="CY2170" t="s">
        <v>108</v>
      </c>
      <c r="CZ2170" t="s">
        <v>108</v>
      </c>
      <c r="DA2170" t="s">
        <v>108</v>
      </c>
      <c r="DB2170" t="s">
        <v>108</v>
      </c>
      <c r="DC2170" t="s">
        <v>108</v>
      </c>
      <c r="DD2170" t="s">
        <v>108</v>
      </c>
      <c r="DE2170" t="s">
        <v>108</v>
      </c>
      <c r="DF2170" t="s">
        <v>108</v>
      </c>
      <c r="DG2170" t="s">
        <v>108</v>
      </c>
      <c r="DH2170" t="s">
        <v>108</v>
      </c>
      <c r="DI2170" t="s">
        <v>108</v>
      </c>
      <c r="DJ2170" t="s">
        <v>108</v>
      </c>
      <c r="DK2170" t="s">
        <v>108</v>
      </c>
      <c r="DL2170" t="s">
        <v>108</v>
      </c>
    </row>
    <row r="2171" spans="1:125" x14ac:dyDescent="0.2">
      <c r="A2171" t="e">
        <f ca="1">_xll.BFieldInfo($B$2171)</f>
        <v>#NAME?</v>
      </c>
      <c r="B2171" t="s">
        <v>115</v>
      </c>
      <c r="C2171">
        <v>1535</v>
      </c>
      <c r="D2171">
        <v>6008</v>
      </c>
      <c r="E2171">
        <v>6008</v>
      </c>
      <c r="F2171">
        <v>6008</v>
      </c>
      <c r="G2171">
        <v>6008</v>
      </c>
      <c r="H2171">
        <v>6008</v>
      </c>
      <c r="I2171">
        <v>6008</v>
      </c>
      <c r="J2171">
        <v>5225</v>
      </c>
      <c r="K2171">
        <v>5225</v>
      </c>
      <c r="L2171">
        <v>5225</v>
      </c>
      <c r="M2171">
        <v>5225</v>
      </c>
      <c r="N2171">
        <v>5225</v>
      </c>
      <c r="O2171">
        <v>5225</v>
      </c>
      <c r="P2171">
        <v>5294</v>
      </c>
      <c r="Q2171">
        <v>5294</v>
      </c>
      <c r="R2171">
        <v>5294</v>
      </c>
      <c r="S2171">
        <v>5294</v>
      </c>
      <c r="T2171">
        <v>5294</v>
      </c>
      <c r="U2171">
        <v>5294</v>
      </c>
      <c r="V2171">
        <v>5294</v>
      </c>
      <c r="W2171">
        <v>4558</v>
      </c>
      <c r="X2171">
        <v>4558</v>
      </c>
      <c r="Y2171">
        <v>4558</v>
      </c>
      <c r="Z2171">
        <v>4558</v>
      </c>
      <c r="AA2171">
        <v>4558</v>
      </c>
      <c r="AB2171">
        <v>4558</v>
      </c>
      <c r="AC2171">
        <v>4527</v>
      </c>
      <c r="AD2171">
        <v>4527</v>
      </c>
      <c r="AE2171">
        <v>4527</v>
      </c>
      <c r="AF2171">
        <v>4527</v>
      </c>
      <c r="AG2171">
        <v>4527</v>
      </c>
      <c r="AH2171">
        <v>4527</v>
      </c>
      <c r="AI2171">
        <v>4527</v>
      </c>
      <c r="AJ2171">
        <v>3640</v>
      </c>
      <c r="AK2171">
        <v>3640</v>
      </c>
      <c r="AL2171">
        <v>3640</v>
      </c>
      <c r="AM2171">
        <v>3640</v>
      </c>
      <c r="AN2171">
        <v>3640</v>
      </c>
      <c r="AO2171">
        <v>3640</v>
      </c>
      <c r="AP2171">
        <v>3640</v>
      </c>
      <c r="AQ2171">
        <v>4144</v>
      </c>
      <c r="AR2171">
        <v>4144</v>
      </c>
      <c r="AS2171">
        <v>4144</v>
      </c>
      <c r="AT2171">
        <v>4144</v>
      </c>
      <c r="AU2171">
        <v>4144</v>
      </c>
      <c r="AV2171">
        <v>4144</v>
      </c>
      <c r="AW2171">
        <v>2969</v>
      </c>
      <c r="AX2171">
        <v>2969</v>
      </c>
      <c r="AY2171">
        <v>2969</v>
      </c>
      <c r="AZ2171">
        <v>2969</v>
      </c>
      <c r="BA2171">
        <v>2969</v>
      </c>
      <c r="BB2171">
        <v>2969</v>
      </c>
      <c r="BC2171">
        <v>2969</v>
      </c>
      <c r="BD2171">
        <v>2991</v>
      </c>
      <c r="BE2171">
        <v>2991</v>
      </c>
      <c r="BF2171">
        <v>2991</v>
      </c>
      <c r="BG2171">
        <v>2991</v>
      </c>
      <c r="BH2171">
        <v>2991</v>
      </c>
      <c r="BI2171">
        <v>2991</v>
      </c>
      <c r="BJ2171">
        <v>2991</v>
      </c>
      <c r="BK2171">
        <v>2991</v>
      </c>
      <c r="BL2171">
        <v>2991</v>
      </c>
      <c r="BM2171">
        <v>2991</v>
      </c>
      <c r="BN2171">
        <v>2991</v>
      </c>
      <c r="BO2171">
        <v>2991</v>
      </c>
      <c r="BP2171">
        <v>3010</v>
      </c>
      <c r="BQ2171">
        <v>3010</v>
      </c>
      <c r="BR2171">
        <v>3010</v>
      </c>
      <c r="BS2171">
        <v>3010</v>
      </c>
      <c r="BT2171">
        <v>3010</v>
      </c>
      <c r="BU2171">
        <v>3010</v>
      </c>
      <c r="BV2171">
        <v>2586</v>
      </c>
      <c r="BW2171">
        <v>2586</v>
      </c>
      <c r="BX2171">
        <v>2586</v>
      </c>
      <c r="BY2171">
        <v>2586</v>
      </c>
      <c r="BZ2171">
        <v>2586</v>
      </c>
      <c r="CA2171">
        <v>2586</v>
      </c>
      <c r="CB2171">
        <v>3321</v>
      </c>
      <c r="CC2171">
        <v>3321</v>
      </c>
      <c r="CD2171">
        <v>3321</v>
      </c>
      <c r="CE2171">
        <v>3321</v>
      </c>
      <c r="CF2171">
        <v>3321</v>
      </c>
      <c r="CG2171">
        <v>3321</v>
      </c>
      <c r="CH2171">
        <v>3057</v>
      </c>
      <c r="CI2171">
        <v>3057</v>
      </c>
      <c r="CJ2171">
        <v>3057</v>
      </c>
      <c r="CK2171">
        <v>3057</v>
      </c>
      <c r="CL2171">
        <v>3057</v>
      </c>
      <c r="CM2171">
        <v>3057</v>
      </c>
      <c r="CN2171">
        <v>3057</v>
      </c>
      <c r="CO2171">
        <v>3057</v>
      </c>
      <c r="CP2171">
        <v>2914</v>
      </c>
      <c r="CQ2171">
        <v>2914</v>
      </c>
      <c r="CR2171">
        <v>2914</v>
      </c>
      <c r="CS2171">
        <v>2914</v>
      </c>
      <c r="CT2171">
        <v>2914</v>
      </c>
      <c r="CU2171">
        <v>2914</v>
      </c>
      <c r="CV2171">
        <v>3022</v>
      </c>
      <c r="CW2171">
        <v>3022</v>
      </c>
      <c r="CX2171">
        <v>3022</v>
      </c>
      <c r="CY2171">
        <v>3022</v>
      </c>
      <c r="CZ2171">
        <v>3022</v>
      </c>
      <c r="DA2171">
        <v>3022</v>
      </c>
      <c r="DB2171">
        <v>3022</v>
      </c>
      <c r="DC2171">
        <v>3022</v>
      </c>
      <c r="DD2171">
        <v>3022</v>
      </c>
      <c r="DE2171">
        <v>3022</v>
      </c>
      <c r="DF2171">
        <v>2181</v>
      </c>
      <c r="DG2171">
        <v>2181</v>
      </c>
      <c r="DH2171">
        <v>2181</v>
      </c>
      <c r="DI2171">
        <v>2181</v>
      </c>
      <c r="DJ2171">
        <v>2181</v>
      </c>
      <c r="DK2171">
        <v>2181</v>
      </c>
      <c r="DL2171">
        <v>2181</v>
      </c>
    </row>
    <row r="2172" spans="1:125" x14ac:dyDescent="0.2">
      <c r="A2172" t="e">
        <f ca="1">_xll.BFieldInfo($B$2172)</f>
        <v>#NAME?</v>
      </c>
      <c r="B2172" t="s">
        <v>116</v>
      </c>
      <c r="C2172">
        <v>48</v>
      </c>
      <c r="D2172">
        <v>48</v>
      </c>
      <c r="E2172">
        <v>48</v>
      </c>
      <c r="F2172">
        <v>48</v>
      </c>
      <c r="G2172">
        <v>48</v>
      </c>
      <c r="H2172">
        <v>48</v>
      </c>
      <c r="I2172">
        <v>48</v>
      </c>
      <c r="J2172">
        <v>48</v>
      </c>
      <c r="K2172">
        <v>48</v>
      </c>
      <c r="L2172">
        <v>48</v>
      </c>
      <c r="M2172">
        <v>48</v>
      </c>
      <c r="N2172">
        <v>48</v>
      </c>
      <c r="O2172">
        <v>48</v>
      </c>
      <c r="P2172">
        <v>48</v>
      </c>
      <c r="Q2172">
        <v>48</v>
      </c>
      <c r="R2172">
        <v>48</v>
      </c>
      <c r="S2172">
        <v>48</v>
      </c>
      <c r="T2172">
        <v>48</v>
      </c>
      <c r="U2172">
        <v>48</v>
      </c>
      <c r="V2172">
        <v>48</v>
      </c>
      <c r="W2172">
        <v>48</v>
      </c>
      <c r="X2172">
        <v>48</v>
      </c>
      <c r="Y2172">
        <v>48</v>
      </c>
      <c r="Z2172">
        <v>48</v>
      </c>
      <c r="AA2172">
        <v>48</v>
      </c>
      <c r="AB2172">
        <v>48</v>
      </c>
      <c r="AC2172">
        <v>48</v>
      </c>
      <c r="AD2172">
        <v>48</v>
      </c>
      <c r="AE2172">
        <v>48</v>
      </c>
      <c r="AF2172">
        <v>48</v>
      </c>
      <c r="AG2172">
        <v>48</v>
      </c>
      <c r="AH2172">
        <v>48</v>
      </c>
      <c r="AI2172">
        <v>48</v>
      </c>
      <c r="AJ2172">
        <v>48</v>
      </c>
      <c r="AK2172">
        <v>48</v>
      </c>
      <c r="AL2172">
        <v>48</v>
      </c>
      <c r="AM2172">
        <v>48</v>
      </c>
      <c r="AN2172">
        <v>48</v>
      </c>
      <c r="AO2172">
        <v>48</v>
      </c>
      <c r="AP2172">
        <v>48</v>
      </c>
      <c r="AQ2172">
        <v>48</v>
      </c>
      <c r="AR2172">
        <v>48</v>
      </c>
      <c r="AS2172">
        <v>48</v>
      </c>
      <c r="AT2172">
        <v>48</v>
      </c>
      <c r="AU2172">
        <v>48</v>
      </c>
      <c r="AV2172">
        <v>48</v>
      </c>
      <c r="AW2172">
        <v>48</v>
      </c>
      <c r="AX2172">
        <v>48</v>
      </c>
      <c r="AY2172">
        <v>48</v>
      </c>
      <c r="AZ2172">
        <v>48</v>
      </c>
      <c r="BA2172">
        <v>48</v>
      </c>
      <c r="BB2172">
        <v>48</v>
      </c>
      <c r="BC2172">
        <v>48</v>
      </c>
      <c r="BD2172">
        <v>48</v>
      </c>
      <c r="BE2172">
        <v>48</v>
      </c>
      <c r="BF2172">
        <v>48</v>
      </c>
      <c r="BG2172">
        <v>48</v>
      </c>
      <c r="BH2172">
        <v>48</v>
      </c>
      <c r="BI2172">
        <v>48</v>
      </c>
      <c r="BJ2172">
        <v>48</v>
      </c>
      <c r="BK2172">
        <v>48</v>
      </c>
      <c r="BL2172">
        <v>48</v>
      </c>
      <c r="BM2172">
        <v>48</v>
      </c>
      <c r="BN2172">
        <v>48</v>
      </c>
      <c r="BO2172">
        <v>48</v>
      </c>
      <c r="BP2172">
        <v>44</v>
      </c>
      <c r="BQ2172">
        <v>44</v>
      </c>
      <c r="BR2172">
        <v>44</v>
      </c>
      <c r="BS2172">
        <v>44</v>
      </c>
      <c r="BT2172">
        <v>44</v>
      </c>
      <c r="BU2172">
        <v>44</v>
      </c>
      <c r="BV2172">
        <v>44</v>
      </c>
      <c r="BW2172">
        <v>44</v>
      </c>
      <c r="BX2172">
        <v>44</v>
      </c>
      <c r="BY2172">
        <v>44</v>
      </c>
      <c r="BZ2172">
        <v>44</v>
      </c>
      <c r="CA2172">
        <v>44</v>
      </c>
      <c r="CB2172">
        <v>44</v>
      </c>
      <c r="CC2172">
        <v>44</v>
      </c>
      <c r="CD2172">
        <v>44</v>
      </c>
      <c r="CE2172">
        <v>44</v>
      </c>
      <c r="CF2172">
        <v>44</v>
      </c>
      <c r="CG2172">
        <v>44</v>
      </c>
      <c r="CH2172">
        <v>44</v>
      </c>
      <c r="CI2172">
        <v>44</v>
      </c>
      <c r="CJ2172">
        <v>44</v>
      </c>
      <c r="CK2172">
        <v>44</v>
      </c>
      <c r="CL2172">
        <v>44</v>
      </c>
      <c r="CM2172">
        <v>44</v>
      </c>
      <c r="CN2172">
        <v>44</v>
      </c>
      <c r="CO2172">
        <v>44</v>
      </c>
      <c r="CP2172">
        <v>42</v>
      </c>
      <c r="CQ2172">
        <v>42</v>
      </c>
      <c r="CR2172">
        <v>42</v>
      </c>
      <c r="CS2172">
        <v>42</v>
      </c>
      <c r="CT2172">
        <v>42</v>
      </c>
      <c r="CU2172">
        <v>42</v>
      </c>
      <c r="CV2172">
        <v>42</v>
      </c>
      <c r="CW2172">
        <v>42</v>
      </c>
      <c r="CX2172">
        <v>42</v>
      </c>
      <c r="CY2172">
        <v>42</v>
      </c>
      <c r="CZ2172">
        <v>42</v>
      </c>
      <c r="DA2172">
        <v>42</v>
      </c>
      <c r="DB2172">
        <v>42</v>
      </c>
      <c r="DC2172">
        <v>42</v>
      </c>
      <c r="DD2172">
        <v>42</v>
      </c>
      <c r="DE2172">
        <v>42</v>
      </c>
      <c r="DF2172" t="s">
        <v>108</v>
      </c>
      <c r="DG2172" t="s">
        <v>108</v>
      </c>
      <c r="DH2172" t="s">
        <v>108</v>
      </c>
      <c r="DI2172" t="s">
        <v>108</v>
      </c>
      <c r="DJ2172" t="s">
        <v>108</v>
      </c>
      <c r="DK2172" t="s">
        <v>108</v>
      </c>
      <c r="DL2172" t="s">
        <v>108</v>
      </c>
    </row>
    <row r="2173" spans="1:125" x14ac:dyDescent="0.2">
      <c r="A2173" t="e">
        <f ca="1">_xll.BFieldInfo($B$2173)</f>
        <v>#NAME?</v>
      </c>
      <c r="B2173" t="s">
        <v>117</v>
      </c>
      <c r="C2173">
        <v>30</v>
      </c>
      <c r="D2173">
        <v>30</v>
      </c>
      <c r="E2173">
        <v>30</v>
      </c>
      <c r="F2173">
        <v>30</v>
      </c>
      <c r="G2173">
        <v>30</v>
      </c>
      <c r="H2173">
        <v>30</v>
      </c>
      <c r="I2173">
        <v>30</v>
      </c>
      <c r="J2173">
        <v>30</v>
      </c>
      <c r="K2173">
        <v>30</v>
      </c>
      <c r="L2173">
        <v>30</v>
      </c>
      <c r="M2173">
        <v>30</v>
      </c>
      <c r="N2173">
        <v>30</v>
      </c>
      <c r="O2173">
        <v>30</v>
      </c>
      <c r="P2173">
        <v>30</v>
      </c>
      <c r="Q2173">
        <v>30</v>
      </c>
      <c r="R2173">
        <v>30</v>
      </c>
      <c r="S2173">
        <v>30</v>
      </c>
      <c r="T2173">
        <v>30</v>
      </c>
      <c r="U2173">
        <v>30</v>
      </c>
      <c r="V2173">
        <v>30</v>
      </c>
      <c r="W2173">
        <v>30</v>
      </c>
      <c r="X2173">
        <v>30</v>
      </c>
      <c r="Y2173">
        <v>30</v>
      </c>
      <c r="Z2173">
        <v>30</v>
      </c>
      <c r="AA2173">
        <v>30</v>
      </c>
      <c r="AB2173">
        <v>30</v>
      </c>
      <c r="AC2173">
        <v>30</v>
      </c>
      <c r="AD2173">
        <v>30</v>
      </c>
      <c r="AE2173">
        <v>30</v>
      </c>
      <c r="AF2173">
        <v>30</v>
      </c>
      <c r="AG2173">
        <v>30</v>
      </c>
      <c r="AH2173">
        <v>30</v>
      </c>
      <c r="AI2173">
        <v>30</v>
      </c>
      <c r="AJ2173">
        <v>30</v>
      </c>
      <c r="AK2173">
        <v>30</v>
      </c>
      <c r="AL2173">
        <v>30</v>
      </c>
      <c r="AM2173">
        <v>30</v>
      </c>
      <c r="AN2173">
        <v>30</v>
      </c>
      <c r="AO2173">
        <v>30</v>
      </c>
      <c r="AP2173">
        <v>30</v>
      </c>
      <c r="AQ2173">
        <v>30</v>
      </c>
      <c r="AR2173">
        <v>30</v>
      </c>
      <c r="AS2173">
        <v>30</v>
      </c>
      <c r="AT2173">
        <v>30</v>
      </c>
      <c r="AU2173">
        <v>30</v>
      </c>
      <c r="AV2173">
        <v>30</v>
      </c>
      <c r="AW2173">
        <v>30</v>
      </c>
      <c r="AX2173">
        <v>30</v>
      </c>
      <c r="AY2173">
        <v>30</v>
      </c>
      <c r="AZ2173">
        <v>30</v>
      </c>
      <c r="BA2173">
        <v>30</v>
      </c>
      <c r="BB2173">
        <v>30</v>
      </c>
      <c r="BC2173">
        <v>30</v>
      </c>
      <c r="BD2173">
        <v>30</v>
      </c>
      <c r="BE2173">
        <v>30</v>
      </c>
      <c r="BF2173">
        <v>30</v>
      </c>
      <c r="BG2173">
        <v>30</v>
      </c>
      <c r="BH2173">
        <v>30</v>
      </c>
      <c r="BI2173">
        <v>30</v>
      </c>
      <c r="BJ2173">
        <v>30</v>
      </c>
      <c r="BK2173">
        <v>30</v>
      </c>
      <c r="BL2173">
        <v>30</v>
      </c>
      <c r="BM2173">
        <v>30</v>
      </c>
      <c r="BN2173">
        <v>30</v>
      </c>
      <c r="BO2173">
        <v>30</v>
      </c>
      <c r="BP2173">
        <v>35</v>
      </c>
      <c r="BQ2173">
        <v>35</v>
      </c>
      <c r="BR2173">
        <v>35</v>
      </c>
      <c r="BS2173">
        <v>35</v>
      </c>
      <c r="BT2173">
        <v>35</v>
      </c>
      <c r="BU2173">
        <v>35</v>
      </c>
      <c r="BV2173">
        <v>35</v>
      </c>
      <c r="BW2173">
        <v>35</v>
      </c>
      <c r="BX2173">
        <v>35</v>
      </c>
      <c r="BY2173">
        <v>35</v>
      </c>
      <c r="BZ2173">
        <v>35</v>
      </c>
      <c r="CA2173">
        <v>35</v>
      </c>
      <c r="CB2173">
        <v>35</v>
      </c>
      <c r="CC2173">
        <v>35</v>
      </c>
      <c r="CD2173">
        <v>35</v>
      </c>
      <c r="CE2173">
        <v>35</v>
      </c>
      <c r="CF2173">
        <v>35</v>
      </c>
      <c r="CG2173">
        <v>35</v>
      </c>
      <c r="CH2173">
        <v>35</v>
      </c>
      <c r="CI2173">
        <v>35</v>
      </c>
      <c r="CJ2173">
        <v>35</v>
      </c>
      <c r="CK2173">
        <v>35</v>
      </c>
      <c r="CL2173">
        <v>35</v>
      </c>
      <c r="CM2173">
        <v>35</v>
      </c>
      <c r="CN2173">
        <v>35</v>
      </c>
      <c r="CO2173">
        <v>35</v>
      </c>
      <c r="CP2173">
        <v>39</v>
      </c>
      <c r="CQ2173">
        <v>39</v>
      </c>
      <c r="CR2173">
        <v>39</v>
      </c>
      <c r="CS2173">
        <v>39</v>
      </c>
      <c r="CT2173">
        <v>39</v>
      </c>
      <c r="CU2173">
        <v>39</v>
      </c>
      <c r="CV2173">
        <v>39</v>
      </c>
      <c r="CW2173">
        <v>39</v>
      </c>
      <c r="CX2173">
        <v>39</v>
      </c>
      <c r="CY2173">
        <v>39</v>
      </c>
      <c r="CZ2173">
        <v>39</v>
      </c>
      <c r="DA2173">
        <v>39</v>
      </c>
      <c r="DB2173">
        <v>39</v>
      </c>
      <c r="DC2173">
        <v>39</v>
      </c>
      <c r="DD2173">
        <v>39</v>
      </c>
      <c r="DE2173">
        <v>39</v>
      </c>
      <c r="DF2173" t="s">
        <v>108</v>
      </c>
      <c r="DG2173" t="s">
        <v>108</v>
      </c>
      <c r="DH2173" t="s">
        <v>108</v>
      </c>
      <c r="DI2173" t="s">
        <v>108</v>
      </c>
      <c r="DJ2173" t="s">
        <v>108</v>
      </c>
      <c r="DK2173" t="s">
        <v>108</v>
      </c>
      <c r="DL2173" t="s">
        <v>108</v>
      </c>
    </row>
    <row r="2175" spans="1:125" x14ac:dyDescent="0.2">
      <c r="A2175" t="s">
        <v>316</v>
      </c>
      <c r="B2175" t="s">
        <v>106</v>
      </c>
      <c r="C2175" s="8" t="e">
        <f ca="1">_xll.BDH($A$2175,$B$2176:$B$2186,$B$1,$B$2,"Dir=H","Per=M","Days=A","Dts=S","Sort=R","cols=123;rows=12")</f>
        <v>#NAME?</v>
      </c>
      <c r="D2175" s="8">
        <v>43980</v>
      </c>
      <c r="E2175" s="8">
        <v>43951</v>
      </c>
      <c r="F2175" s="8">
        <v>43921</v>
      </c>
      <c r="G2175" s="8">
        <v>43889</v>
      </c>
      <c r="H2175" s="8">
        <v>43861</v>
      </c>
      <c r="I2175" s="8">
        <v>43830</v>
      </c>
      <c r="J2175" s="8">
        <v>43798</v>
      </c>
      <c r="K2175" s="8">
        <v>43769</v>
      </c>
      <c r="L2175" s="8">
        <v>43738</v>
      </c>
      <c r="M2175" s="8">
        <v>43707</v>
      </c>
      <c r="N2175" s="8">
        <v>43677</v>
      </c>
      <c r="O2175" s="8">
        <v>43646</v>
      </c>
      <c r="P2175" s="8">
        <v>43644</v>
      </c>
      <c r="Q2175" s="8">
        <v>43616</v>
      </c>
      <c r="R2175" s="8">
        <v>43585</v>
      </c>
      <c r="S2175" s="8">
        <v>43555</v>
      </c>
      <c r="T2175" s="8">
        <v>43553</v>
      </c>
      <c r="U2175" s="8">
        <v>43524</v>
      </c>
      <c r="V2175" s="8">
        <v>43496</v>
      </c>
      <c r="W2175" s="8">
        <v>43465</v>
      </c>
      <c r="X2175" s="8">
        <v>43434</v>
      </c>
      <c r="Y2175" s="8">
        <v>43404</v>
      </c>
      <c r="Z2175" s="8">
        <v>43373</v>
      </c>
      <c r="AA2175" s="8">
        <v>43371</v>
      </c>
      <c r="AB2175" s="8">
        <v>43343</v>
      </c>
      <c r="AC2175" s="8">
        <v>43312</v>
      </c>
      <c r="AD2175" s="8">
        <v>43281</v>
      </c>
      <c r="AE2175" s="8">
        <v>43280</v>
      </c>
      <c r="AF2175" s="8">
        <v>43251</v>
      </c>
      <c r="AG2175" s="8">
        <v>43220</v>
      </c>
      <c r="AH2175" s="8">
        <v>43190</v>
      </c>
      <c r="AI2175" s="8">
        <v>43189</v>
      </c>
      <c r="AJ2175" s="8">
        <v>43159</v>
      </c>
      <c r="AK2175" s="8">
        <v>43131</v>
      </c>
      <c r="AL2175" s="8">
        <v>43100</v>
      </c>
      <c r="AM2175" s="8">
        <v>43098</v>
      </c>
      <c r="AN2175" s="8">
        <v>43069</v>
      </c>
      <c r="AO2175" s="8">
        <v>43039</v>
      </c>
      <c r="AP2175" s="8">
        <v>43008</v>
      </c>
      <c r="AQ2175" s="8">
        <v>43007</v>
      </c>
      <c r="AR2175" s="8">
        <v>42978</v>
      </c>
      <c r="AS2175" s="8">
        <v>42947</v>
      </c>
      <c r="AT2175" s="8">
        <v>42916</v>
      </c>
      <c r="AU2175" s="8">
        <v>42886</v>
      </c>
      <c r="AV2175" s="8">
        <v>42853</v>
      </c>
      <c r="AW2175" s="8">
        <v>42825</v>
      </c>
      <c r="AX2175" s="8">
        <v>42794</v>
      </c>
      <c r="AY2175" s="8">
        <v>42766</v>
      </c>
      <c r="AZ2175" s="8">
        <v>42735</v>
      </c>
      <c r="BA2175" s="8">
        <v>42734</v>
      </c>
      <c r="BB2175" s="8">
        <v>42704</v>
      </c>
      <c r="BC2175" s="8">
        <v>42674</v>
      </c>
      <c r="BD2175" s="8">
        <v>42643</v>
      </c>
      <c r="BE2175" s="8">
        <v>42613</v>
      </c>
      <c r="BF2175" s="8">
        <v>42580</v>
      </c>
      <c r="BG2175" s="8">
        <v>42551</v>
      </c>
      <c r="BH2175" s="8">
        <v>42521</v>
      </c>
      <c r="BI2175" s="8">
        <v>42489</v>
      </c>
      <c r="BJ2175" s="8">
        <v>42460</v>
      </c>
      <c r="BK2175" s="8">
        <v>42429</v>
      </c>
      <c r="BL2175" s="8">
        <v>42398</v>
      </c>
      <c r="BM2175" s="8">
        <v>42369</v>
      </c>
      <c r="BN2175" s="8">
        <v>42338</v>
      </c>
      <c r="BO2175" s="8">
        <v>42307</v>
      </c>
      <c r="BP2175" s="8">
        <v>42277</v>
      </c>
      <c r="BQ2175" s="8">
        <v>42247</v>
      </c>
      <c r="BR2175" s="8">
        <v>42216</v>
      </c>
      <c r="BS2175" s="8">
        <v>42185</v>
      </c>
      <c r="BT2175" s="8">
        <v>42153</v>
      </c>
      <c r="BU2175" s="8">
        <v>42124</v>
      </c>
      <c r="BV2175" s="8">
        <v>42094</v>
      </c>
      <c r="BW2175" s="8">
        <v>42062</v>
      </c>
      <c r="BX2175" s="8">
        <v>42034</v>
      </c>
      <c r="BY2175" s="8">
        <v>42004</v>
      </c>
      <c r="BZ2175" s="8">
        <v>41971</v>
      </c>
      <c r="CA2175" s="8">
        <v>41943</v>
      </c>
      <c r="CB2175" s="8">
        <v>41912</v>
      </c>
      <c r="CC2175" s="8">
        <v>41880</v>
      </c>
      <c r="CD2175" s="8">
        <v>41851</v>
      </c>
      <c r="CE2175" s="8">
        <v>41820</v>
      </c>
      <c r="CF2175" s="8">
        <v>41789</v>
      </c>
      <c r="CG2175" s="8">
        <v>41759</v>
      </c>
      <c r="CH2175" s="8">
        <v>41729</v>
      </c>
      <c r="CI2175" s="8">
        <v>41698</v>
      </c>
      <c r="CJ2175" s="8">
        <v>41670</v>
      </c>
      <c r="CK2175" s="8">
        <v>41639</v>
      </c>
      <c r="CL2175" s="8">
        <v>41607</v>
      </c>
      <c r="CM2175" s="8">
        <v>41578</v>
      </c>
      <c r="CN2175" s="8">
        <v>41547</v>
      </c>
      <c r="CO2175" s="8">
        <v>41516</v>
      </c>
      <c r="CP2175" s="8">
        <v>41486</v>
      </c>
      <c r="CQ2175" s="8">
        <v>41455</v>
      </c>
      <c r="CR2175" s="8">
        <v>41453</v>
      </c>
      <c r="CS2175" s="8">
        <v>41425</v>
      </c>
      <c r="CT2175" s="8">
        <v>41394</v>
      </c>
      <c r="CU2175" s="8">
        <v>41364</v>
      </c>
      <c r="CV2175" s="8">
        <v>41362</v>
      </c>
      <c r="CW2175" s="8">
        <v>41333</v>
      </c>
      <c r="CX2175" s="8">
        <v>41305</v>
      </c>
      <c r="CY2175" s="8">
        <v>41274</v>
      </c>
      <c r="CZ2175" s="8">
        <v>41243</v>
      </c>
      <c r="DA2175" s="8">
        <v>41213</v>
      </c>
      <c r="DB2175" s="8">
        <v>41182</v>
      </c>
      <c r="DC2175" s="8">
        <v>41180</v>
      </c>
      <c r="DD2175" s="8">
        <v>41152</v>
      </c>
      <c r="DE2175" s="8">
        <v>41121</v>
      </c>
      <c r="DF2175" s="8">
        <v>41090</v>
      </c>
      <c r="DG2175" s="8">
        <v>41089</v>
      </c>
      <c r="DH2175" s="8">
        <v>41060</v>
      </c>
      <c r="DI2175" s="8">
        <v>41029</v>
      </c>
      <c r="DJ2175" s="8">
        <v>40999</v>
      </c>
      <c r="DK2175" s="8">
        <v>40998</v>
      </c>
      <c r="DL2175" s="8">
        <v>40968</v>
      </c>
      <c r="DM2175" s="8">
        <v>40939</v>
      </c>
      <c r="DN2175" s="8">
        <v>40908</v>
      </c>
      <c r="DO2175" s="8">
        <v>40907</v>
      </c>
      <c r="DP2175" s="8">
        <v>40877</v>
      </c>
      <c r="DQ2175" s="8">
        <v>40847</v>
      </c>
      <c r="DR2175" s="8">
        <v>40816</v>
      </c>
      <c r="DS2175" s="8">
        <v>40786</v>
      </c>
      <c r="DT2175" s="8">
        <v>40753</v>
      </c>
      <c r="DU2175" s="8">
        <v>40724</v>
      </c>
    </row>
    <row r="2176" spans="1:125" x14ac:dyDescent="0.2">
      <c r="A2176" t="e">
        <f ca="1">_xll.BFieldInfo($B$2176)</f>
        <v>#NAME?</v>
      </c>
      <c r="B2176" t="s">
        <v>107</v>
      </c>
      <c r="C2176">
        <v>56.684800000000003</v>
      </c>
      <c r="D2176">
        <v>51.872999999999998</v>
      </c>
      <c r="E2176">
        <v>46.274900000000002</v>
      </c>
      <c r="F2176">
        <v>39.562800000000003</v>
      </c>
      <c r="G2176">
        <v>52.397500000000001</v>
      </c>
      <c r="H2176">
        <v>60.810400000000001</v>
      </c>
      <c r="I2176">
        <v>59.099600000000002</v>
      </c>
      <c r="J2176">
        <v>57.203600000000002</v>
      </c>
      <c r="K2176">
        <v>53.238199999999999</v>
      </c>
      <c r="L2176">
        <v>48.960099999999997</v>
      </c>
      <c r="M2176">
        <v>47.606200000000001</v>
      </c>
      <c r="N2176">
        <v>51.128700000000002</v>
      </c>
      <c r="O2176">
        <v>49.877400000000002</v>
      </c>
      <c r="P2176">
        <v>49.877400000000002</v>
      </c>
      <c r="Q2176">
        <v>46.325299999999999</v>
      </c>
      <c r="R2176">
        <v>54.932299999999998</v>
      </c>
      <c r="S2176">
        <v>47.748800000000003</v>
      </c>
      <c r="T2176">
        <v>47.748800000000003</v>
      </c>
      <c r="U2176">
        <v>47.499899999999997</v>
      </c>
      <c r="V2176">
        <v>47.862000000000002</v>
      </c>
      <c r="W2176">
        <v>44.551200000000001</v>
      </c>
      <c r="X2176">
        <v>49.877099999999999</v>
      </c>
      <c r="Y2176">
        <v>51.304099999999998</v>
      </c>
      <c r="Z2176">
        <v>51.976199999999999</v>
      </c>
      <c r="AA2176">
        <v>51.976199999999999</v>
      </c>
      <c r="AB2176">
        <v>54.4985</v>
      </c>
      <c r="AC2176">
        <v>56.429299999999998</v>
      </c>
      <c r="AD2176">
        <v>52.592500000000001</v>
      </c>
      <c r="AE2176">
        <v>52.592500000000001</v>
      </c>
      <c r="AF2176">
        <v>55.6327</v>
      </c>
      <c r="AG2176">
        <v>57.274799999999999</v>
      </c>
      <c r="AH2176">
        <v>59.5839</v>
      </c>
      <c r="AI2176">
        <v>59.5839</v>
      </c>
      <c r="AJ2176">
        <v>61.858600000000003</v>
      </c>
      <c r="AK2176">
        <v>62.443899999999999</v>
      </c>
      <c r="AL2176">
        <v>57.683799999999998</v>
      </c>
      <c r="AM2176">
        <v>57.683799999999998</v>
      </c>
      <c r="AN2176">
        <v>56.738399999999999</v>
      </c>
      <c r="AO2176">
        <v>54.968400000000003</v>
      </c>
      <c r="AP2176">
        <v>52.695500000000003</v>
      </c>
      <c r="AQ2176">
        <v>52.695500000000003</v>
      </c>
      <c r="AR2176">
        <v>49.7746</v>
      </c>
      <c r="AS2176">
        <v>51.306199999999997</v>
      </c>
      <c r="AT2176">
        <v>48.488900000000001</v>
      </c>
      <c r="AU2176">
        <v>45.420299999999997</v>
      </c>
      <c r="AV2176">
        <v>47.194000000000003</v>
      </c>
      <c r="AW2176">
        <v>46.4041</v>
      </c>
      <c r="AX2176">
        <v>49.469499999999996</v>
      </c>
      <c r="AY2176">
        <v>46.024999999999999</v>
      </c>
      <c r="AZ2176">
        <v>45.5563</v>
      </c>
      <c r="BA2176">
        <v>45.5563</v>
      </c>
      <c r="BB2176">
        <v>44.596600000000002</v>
      </c>
      <c r="BC2176">
        <v>36.197000000000003</v>
      </c>
      <c r="BD2176">
        <v>34.365600000000001</v>
      </c>
      <c r="BE2176">
        <v>34.365600000000001</v>
      </c>
      <c r="BF2176">
        <v>30.796099999999999</v>
      </c>
      <c r="BG2176">
        <v>27.657800000000002</v>
      </c>
      <c r="BH2176">
        <v>29.137499999999999</v>
      </c>
      <c r="BI2176">
        <v>28.807500000000001</v>
      </c>
      <c r="BJ2176">
        <v>26.480799999999999</v>
      </c>
      <c r="BK2176">
        <v>26.1526</v>
      </c>
      <c r="BL2176">
        <v>27.402000000000001</v>
      </c>
      <c r="BM2176">
        <v>33.482799999999997</v>
      </c>
      <c r="BN2176">
        <v>36.103700000000003</v>
      </c>
      <c r="BO2176">
        <v>34.703800000000001</v>
      </c>
      <c r="BP2176">
        <v>33.008400000000002</v>
      </c>
      <c r="BQ2176">
        <v>36.099699999999999</v>
      </c>
      <c r="BR2176">
        <v>40.6999</v>
      </c>
      <c r="BS2176">
        <v>40.492899999999999</v>
      </c>
      <c r="BT2176">
        <v>39.877000000000002</v>
      </c>
      <c r="BU2176">
        <v>38.947899999999997</v>
      </c>
      <c r="BV2176">
        <v>37.1066</v>
      </c>
      <c r="BW2176">
        <v>37.210500000000003</v>
      </c>
      <c r="BX2176">
        <v>35.151899999999998</v>
      </c>
      <c r="BY2176">
        <v>40.2209</v>
      </c>
      <c r="BZ2176">
        <v>36.468299999999999</v>
      </c>
      <c r="CA2176">
        <v>36.229900000000001</v>
      </c>
      <c r="CB2176">
        <v>35.732100000000003</v>
      </c>
      <c r="CC2176">
        <v>35.463299999999997</v>
      </c>
      <c r="CD2176">
        <v>33.427100000000003</v>
      </c>
      <c r="CE2176">
        <v>33.314700000000002</v>
      </c>
      <c r="CF2176">
        <v>31.8</v>
      </c>
      <c r="CG2176">
        <v>31.8721</v>
      </c>
      <c r="CH2176">
        <v>32.012700000000002</v>
      </c>
      <c r="CI2176">
        <v>31.6327</v>
      </c>
      <c r="CJ2176">
        <v>30.3078</v>
      </c>
      <c r="CK2176">
        <v>32.1541</v>
      </c>
      <c r="CL2176">
        <v>32.092599999999997</v>
      </c>
      <c r="CM2176">
        <v>29.4575</v>
      </c>
      <c r="CN2176">
        <v>27.5855</v>
      </c>
      <c r="CO2176">
        <v>26.3674</v>
      </c>
      <c r="CP2176">
        <v>27.851600000000001</v>
      </c>
      <c r="CQ2176">
        <v>24.9603</v>
      </c>
      <c r="CR2176">
        <v>24.9603</v>
      </c>
      <c r="CS2176">
        <v>26.462299999999999</v>
      </c>
      <c r="CT2176">
        <v>22.630800000000001</v>
      </c>
      <c r="CU2176">
        <v>22.404800000000002</v>
      </c>
      <c r="CV2176">
        <v>22.404800000000002</v>
      </c>
      <c r="CW2176">
        <v>22.985800000000001</v>
      </c>
      <c r="CX2176">
        <v>23.2422</v>
      </c>
      <c r="CY2176">
        <v>19.4482</v>
      </c>
      <c r="CZ2176">
        <v>17.159600000000001</v>
      </c>
      <c r="DA2176">
        <v>17.6783</v>
      </c>
      <c r="DB2176">
        <v>16.977399999999999</v>
      </c>
      <c r="DC2176">
        <v>16.977399999999999</v>
      </c>
      <c r="DD2176">
        <v>15.2127</v>
      </c>
      <c r="DE2176">
        <v>13.8537</v>
      </c>
      <c r="DF2176">
        <v>14.7422</v>
      </c>
      <c r="DG2176">
        <v>14.7422</v>
      </c>
      <c r="DH2176">
        <v>13.4994</v>
      </c>
      <c r="DI2176">
        <v>17.4603</v>
      </c>
      <c r="DJ2176">
        <v>19.787400000000002</v>
      </c>
      <c r="DK2176">
        <v>19.787400000000002</v>
      </c>
      <c r="DL2176">
        <v>18.679200000000002</v>
      </c>
      <c r="DM2176">
        <v>18.79</v>
      </c>
      <c r="DN2176">
        <v>15.2026</v>
      </c>
      <c r="DO2176">
        <v>15.2026</v>
      </c>
      <c r="DP2176">
        <v>14.861000000000001</v>
      </c>
      <c r="DQ2176">
        <v>17.724699999999999</v>
      </c>
      <c r="DR2176">
        <v>13.54</v>
      </c>
      <c r="DS2176">
        <v>17.538799999999998</v>
      </c>
      <c r="DT2176">
        <v>22.299399999999999</v>
      </c>
      <c r="DU2176">
        <v>23.01</v>
      </c>
    </row>
    <row r="2177" spans="1:125" x14ac:dyDescent="0.2">
      <c r="A2177" t="e">
        <f ca="1">_xll.BFieldInfo($B$2177)</f>
        <v>#NAME?</v>
      </c>
      <c r="B2177" t="s">
        <v>109</v>
      </c>
      <c r="C2177">
        <v>4026</v>
      </c>
      <c r="D2177">
        <v>4026</v>
      </c>
      <c r="E2177">
        <v>4026</v>
      </c>
      <c r="F2177">
        <v>4026</v>
      </c>
      <c r="G2177">
        <v>4026</v>
      </c>
      <c r="H2177">
        <v>4026</v>
      </c>
      <c r="I2177">
        <v>4026</v>
      </c>
      <c r="J2177">
        <v>3563</v>
      </c>
      <c r="K2177">
        <v>3563</v>
      </c>
      <c r="L2177">
        <v>3563</v>
      </c>
      <c r="M2177">
        <v>3563</v>
      </c>
      <c r="N2177">
        <v>3563</v>
      </c>
      <c r="O2177">
        <v>3563</v>
      </c>
      <c r="P2177">
        <v>3563</v>
      </c>
      <c r="Q2177">
        <v>3563</v>
      </c>
      <c r="R2177">
        <v>3563</v>
      </c>
      <c r="S2177">
        <v>3563</v>
      </c>
      <c r="T2177">
        <v>3563</v>
      </c>
      <c r="U2177">
        <v>3563</v>
      </c>
      <c r="V2177">
        <v>3563</v>
      </c>
      <c r="W2177">
        <v>3563</v>
      </c>
      <c r="X2177">
        <v>3966</v>
      </c>
      <c r="Y2177">
        <v>3966</v>
      </c>
      <c r="Z2177">
        <v>3966</v>
      </c>
      <c r="AA2177">
        <v>3966</v>
      </c>
      <c r="AB2177">
        <v>3966</v>
      </c>
      <c r="AC2177">
        <v>3966</v>
      </c>
      <c r="AD2177">
        <v>3966</v>
      </c>
      <c r="AE2177">
        <v>3966</v>
      </c>
      <c r="AF2177">
        <v>3966</v>
      </c>
      <c r="AG2177">
        <v>3966</v>
      </c>
      <c r="AH2177">
        <v>3966</v>
      </c>
      <c r="AI2177">
        <v>3966</v>
      </c>
      <c r="AJ2177">
        <v>3966</v>
      </c>
      <c r="AK2177">
        <v>3966</v>
      </c>
      <c r="AL2177">
        <v>3966</v>
      </c>
      <c r="AM2177">
        <v>3711</v>
      </c>
      <c r="AN2177">
        <v>3711</v>
      </c>
      <c r="AO2177">
        <v>3711</v>
      </c>
      <c r="AP2177">
        <v>3711</v>
      </c>
      <c r="AQ2177">
        <v>3711</v>
      </c>
      <c r="AR2177">
        <v>3711</v>
      </c>
      <c r="AS2177">
        <v>3711</v>
      </c>
      <c r="AT2177">
        <v>3711</v>
      </c>
      <c r="AU2177">
        <v>3711</v>
      </c>
      <c r="AV2177">
        <v>3711</v>
      </c>
      <c r="AW2177">
        <v>3711</v>
      </c>
      <c r="AX2177">
        <v>3711</v>
      </c>
      <c r="AY2177">
        <v>3711</v>
      </c>
      <c r="AZ2177">
        <v>3711</v>
      </c>
      <c r="BA2177">
        <v>3604</v>
      </c>
      <c r="BB2177">
        <v>3604</v>
      </c>
      <c r="BC2177">
        <v>3604</v>
      </c>
      <c r="BD2177">
        <v>3604</v>
      </c>
      <c r="BE2177">
        <v>3604</v>
      </c>
      <c r="BF2177">
        <v>3604</v>
      </c>
      <c r="BG2177">
        <v>3604</v>
      </c>
      <c r="BH2177">
        <v>3604</v>
      </c>
      <c r="BI2177">
        <v>3604</v>
      </c>
      <c r="BJ2177">
        <v>3604</v>
      </c>
      <c r="BK2177">
        <v>3604</v>
      </c>
      <c r="BL2177">
        <v>3604</v>
      </c>
      <c r="BM2177">
        <v>3604</v>
      </c>
      <c r="BN2177">
        <v>4007</v>
      </c>
      <c r="BO2177">
        <v>4007</v>
      </c>
      <c r="BP2177">
        <v>4007</v>
      </c>
      <c r="BQ2177">
        <v>4007</v>
      </c>
      <c r="BR2177">
        <v>4007</v>
      </c>
      <c r="BS2177">
        <v>4007</v>
      </c>
      <c r="BT2177">
        <v>4007</v>
      </c>
      <c r="BU2177">
        <v>4007</v>
      </c>
      <c r="BV2177">
        <v>4007</v>
      </c>
      <c r="BW2177">
        <v>4007</v>
      </c>
      <c r="BX2177">
        <v>4007</v>
      </c>
      <c r="BY2177">
        <v>4007</v>
      </c>
      <c r="BZ2177">
        <v>3330</v>
      </c>
      <c r="CA2177">
        <v>3330</v>
      </c>
      <c r="CB2177">
        <v>3330</v>
      </c>
      <c r="CC2177">
        <v>3330</v>
      </c>
      <c r="CD2177">
        <v>3330</v>
      </c>
      <c r="CE2177">
        <v>3330</v>
      </c>
      <c r="CF2177">
        <v>3330</v>
      </c>
      <c r="CG2177">
        <v>3330</v>
      </c>
      <c r="CH2177">
        <v>3330</v>
      </c>
      <c r="CI2177">
        <v>3330</v>
      </c>
      <c r="CJ2177">
        <v>3330</v>
      </c>
      <c r="CK2177">
        <v>3330</v>
      </c>
      <c r="CL2177">
        <v>3883</v>
      </c>
      <c r="CM2177">
        <v>3883</v>
      </c>
      <c r="CN2177">
        <v>3883</v>
      </c>
      <c r="CO2177">
        <v>3883</v>
      </c>
      <c r="CP2177">
        <v>3883</v>
      </c>
      <c r="CQ2177">
        <v>3883</v>
      </c>
      <c r="CR2177">
        <v>3883</v>
      </c>
      <c r="CS2177">
        <v>3883</v>
      </c>
      <c r="CT2177">
        <v>3883</v>
      </c>
      <c r="CU2177">
        <v>3883</v>
      </c>
      <c r="CV2177">
        <v>3883</v>
      </c>
      <c r="CW2177">
        <v>3883</v>
      </c>
      <c r="CX2177">
        <v>3883</v>
      </c>
      <c r="CY2177">
        <v>3883</v>
      </c>
      <c r="CZ2177">
        <v>3517</v>
      </c>
      <c r="DA2177">
        <v>3517</v>
      </c>
      <c r="DB2177">
        <v>3517</v>
      </c>
      <c r="DC2177">
        <v>3517</v>
      </c>
      <c r="DD2177">
        <v>3517</v>
      </c>
      <c r="DE2177">
        <v>3517</v>
      </c>
      <c r="DF2177">
        <v>3517</v>
      </c>
      <c r="DG2177">
        <v>3517</v>
      </c>
      <c r="DH2177">
        <v>3517</v>
      </c>
      <c r="DI2177">
        <v>3517</v>
      </c>
      <c r="DJ2177">
        <v>3517</v>
      </c>
      <c r="DK2177">
        <v>3517</v>
      </c>
      <c r="DL2177">
        <v>3517</v>
      </c>
      <c r="DM2177">
        <v>3517</v>
      </c>
      <c r="DN2177">
        <v>3517</v>
      </c>
      <c r="DO2177" t="s">
        <v>108</v>
      </c>
      <c r="DP2177" t="s">
        <v>108</v>
      </c>
      <c r="DQ2177" t="s">
        <v>108</v>
      </c>
      <c r="DR2177" t="s">
        <v>108</v>
      </c>
      <c r="DS2177" t="s">
        <v>108</v>
      </c>
      <c r="DT2177" t="s">
        <v>108</v>
      </c>
      <c r="DU2177" t="s">
        <v>108</v>
      </c>
    </row>
    <row r="2178" spans="1:125" x14ac:dyDescent="0.2">
      <c r="A2178" t="e">
        <f ca="1">_xll.BFieldInfo($B$2178)</f>
        <v>#NAME?</v>
      </c>
      <c r="B2178" t="s">
        <v>110</v>
      </c>
      <c r="C2178">
        <v>3553</v>
      </c>
      <c r="D2178">
        <v>3553</v>
      </c>
      <c r="E2178">
        <v>3553</v>
      </c>
      <c r="F2178">
        <v>3553</v>
      </c>
      <c r="G2178">
        <v>3553</v>
      </c>
      <c r="H2178">
        <v>3553</v>
      </c>
      <c r="I2178">
        <v>3553</v>
      </c>
      <c r="J2178">
        <v>3203</v>
      </c>
      <c r="K2178">
        <v>3203</v>
      </c>
      <c r="L2178">
        <v>3203</v>
      </c>
      <c r="M2178">
        <v>3203</v>
      </c>
      <c r="N2178">
        <v>3203</v>
      </c>
      <c r="O2178">
        <v>3203</v>
      </c>
      <c r="P2178">
        <v>3203</v>
      </c>
      <c r="Q2178">
        <v>3203</v>
      </c>
      <c r="R2178">
        <v>3203</v>
      </c>
      <c r="S2178">
        <v>3203</v>
      </c>
      <c r="T2178">
        <v>3203</v>
      </c>
      <c r="U2178">
        <v>3203</v>
      </c>
      <c r="V2178">
        <v>3203</v>
      </c>
      <c r="W2178">
        <v>3203</v>
      </c>
      <c r="X2178">
        <v>3468</v>
      </c>
      <c r="Y2178">
        <v>3468</v>
      </c>
      <c r="Z2178">
        <v>3468</v>
      </c>
      <c r="AA2178">
        <v>3468</v>
      </c>
      <c r="AB2178">
        <v>3468</v>
      </c>
      <c r="AC2178">
        <v>3468</v>
      </c>
      <c r="AD2178">
        <v>3468</v>
      </c>
      <c r="AE2178">
        <v>3468</v>
      </c>
      <c r="AF2178">
        <v>3468</v>
      </c>
      <c r="AG2178">
        <v>3468</v>
      </c>
      <c r="AH2178">
        <v>3468</v>
      </c>
      <c r="AI2178">
        <v>3468</v>
      </c>
      <c r="AJ2178">
        <v>3468</v>
      </c>
      <c r="AK2178">
        <v>3468</v>
      </c>
      <c r="AL2178">
        <v>3468</v>
      </c>
      <c r="AM2178">
        <v>3431</v>
      </c>
      <c r="AN2178">
        <v>3431</v>
      </c>
      <c r="AO2178">
        <v>3431</v>
      </c>
      <c r="AP2178">
        <v>3431</v>
      </c>
      <c r="AQ2178">
        <v>3431</v>
      </c>
      <c r="AR2178">
        <v>3431</v>
      </c>
      <c r="AS2178">
        <v>3431</v>
      </c>
      <c r="AT2178">
        <v>3431</v>
      </c>
      <c r="AU2178">
        <v>3431</v>
      </c>
      <c r="AV2178">
        <v>3431</v>
      </c>
      <c r="AW2178">
        <v>3431</v>
      </c>
      <c r="AX2178">
        <v>3431</v>
      </c>
      <c r="AY2178">
        <v>3431</v>
      </c>
      <c r="AZ2178">
        <v>3431</v>
      </c>
      <c r="BA2178">
        <v>3497</v>
      </c>
      <c r="BB2178">
        <v>3497</v>
      </c>
      <c r="BC2178">
        <v>3497</v>
      </c>
      <c r="BD2178">
        <v>3497</v>
      </c>
      <c r="BE2178">
        <v>3497</v>
      </c>
      <c r="BF2178">
        <v>3497</v>
      </c>
      <c r="BG2178">
        <v>3497</v>
      </c>
      <c r="BH2178">
        <v>3497</v>
      </c>
      <c r="BI2178">
        <v>3497</v>
      </c>
      <c r="BJ2178">
        <v>3497</v>
      </c>
      <c r="BK2178">
        <v>3497</v>
      </c>
      <c r="BL2178">
        <v>3497</v>
      </c>
      <c r="BM2178">
        <v>3497</v>
      </c>
      <c r="BN2178">
        <v>3705</v>
      </c>
      <c r="BO2178">
        <v>3705</v>
      </c>
      <c r="BP2178">
        <v>3705</v>
      </c>
      <c r="BQ2178">
        <v>3705</v>
      </c>
      <c r="BR2178">
        <v>3705</v>
      </c>
      <c r="BS2178">
        <v>3705</v>
      </c>
      <c r="BT2178">
        <v>3705</v>
      </c>
      <c r="BU2178">
        <v>3705</v>
      </c>
      <c r="BV2178">
        <v>3705</v>
      </c>
      <c r="BW2178">
        <v>3705</v>
      </c>
      <c r="BX2178">
        <v>3705</v>
      </c>
      <c r="BY2178">
        <v>3705</v>
      </c>
      <c r="BZ2178">
        <v>2867</v>
      </c>
      <c r="CA2178">
        <v>2867</v>
      </c>
      <c r="CB2178">
        <v>2867</v>
      </c>
      <c r="CC2178">
        <v>2867</v>
      </c>
      <c r="CD2178">
        <v>2867</v>
      </c>
      <c r="CE2178">
        <v>2867</v>
      </c>
      <c r="CF2178">
        <v>2867</v>
      </c>
      <c r="CG2178">
        <v>2867</v>
      </c>
      <c r="CH2178">
        <v>2867</v>
      </c>
      <c r="CI2178">
        <v>2867</v>
      </c>
      <c r="CJ2178">
        <v>2867</v>
      </c>
      <c r="CK2178">
        <v>2867</v>
      </c>
      <c r="CL2178">
        <v>3519</v>
      </c>
      <c r="CM2178">
        <v>3519</v>
      </c>
      <c r="CN2178">
        <v>3519</v>
      </c>
      <c r="CO2178">
        <v>3519</v>
      </c>
      <c r="CP2178">
        <v>3519</v>
      </c>
      <c r="CQ2178">
        <v>3519</v>
      </c>
      <c r="CR2178">
        <v>3519</v>
      </c>
      <c r="CS2178">
        <v>3519</v>
      </c>
      <c r="CT2178">
        <v>3519</v>
      </c>
      <c r="CU2178">
        <v>3519</v>
      </c>
      <c r="CV2178">
        <v>3519</v>
      </c>
      <c r="CW2178">
        <v>3519</v>
      </c>
      <c r="CX2178">
        <v>3519</v>
      </c>
      <c r="CY2178">
        <v>3519</v>
      </c>
      <c r="CZ2178">
        <v>3604</v>
      </c>
      <c r="DA2178">
        <v>3604</v>
      </c>
      <c r="DB2178">
        <v>3604</v>
      </c>
      <c r="DC2178">
        <v>3604</v>
      </c>
      <c r="DD2178">
        <v>3604</v>
      </c>
      <c r="DE2178">
        <v>3604</v>
      </c>
      <c r="DF2178">
        <v>3604</v>
      </c>
      <c r="DG2178">
        <v>3604</v>
      </c>
      <c r="DH2178">
        <v>3604</v>
      </c>
      <c r="DI2178">
        <v>3604</v>
      </c>
      <c r="DJ2178">
        <v>3604</v>
      </c>
      <c r="DK2178">
        <v>3604</v>
      </c>
      <c r="DL2178">
        <v>3604</v>
      </c>
      <c r="DM2178">
        <v>3604</v>
      </c>
      <c r="DN2178">
        <v>3604</v>
      </c>
      <c r="DO2178" t="s">
        <v>108</v>
      </c>
      <c r="DP2178" t="s">
        <v>108</v>
      </c>
      <c r="DQ2178" t="s">
        <v>108</v>
      </c>
      <c r="DR2178" t="s">
        <v>108</v>
      </c>
      <c r="DS2178" t="s">
        <v>108</v>
      </c>
      <c r="DT2178" t="s">
        <v>108</v>
      </c>
      <c r="DU2178" t="s">
        <v>108</v>
      </c>
    </row>
    <row r="2179" spans="1:125" x14ac:dyDescent="0.2">
      <c r="A2179" t="e">
        <f ca="1">_xll.BFieldInfo($B$2179)</f>
        <v>#NAME?</v>
      </c>
      <c r="B2179" t="s">
        <v>111</v>
      </c>
      <c r="C2179">
        <v>76125.8851</v>
      </c>
      <c r="D2179">
        <v>53567.017200000002</v>
      </c>
      <c r="E2179">
        <v>53567.017200000002</v>
      </c>
      <c r="F2179">
        <v>53567.017200000002</v>
      </c>
      <c r="G2179">
        <v>81483.934500000003</v>
      </c>
      <c r="H2179">
        <v>81483.934500000003</v>
      </c>
      <c r="I2179">
        <v>81483.934500000003</v>
      </c>
      <c r="J2179">
        <v>69278.460600000006</v>
      </c>
      <c r="K2179">
        <v>69278.460600000006</v>
      </c>
      <c r="L2179">
        <v>69278.460600000006</v>
      </c>
      <c r="M2179">
        <v>72672.251799999998</v>
      </c>
      <c r="N2179">
        <v>72672.251799999998</v>
      </c>
      <c r="O2179">
        <v>72672.251799999998</v>
      </c>
      <c r="P2179">
        <v>71149.047699999996</v>
      </c>
      <c r="Q2179">
        <v>71149.047699999996</v>
      </c>
      <c r="R2179">
        <v>71149.047699999996</v>
      </c>
      <c r="S2179">
        <v>71149.047699999996</v>
      </c>
      <c r="T2179">
        <v>67398.217600000004</v>
      </c>
      <c r="U2179">
        <v>67398.217600000004</v>
      </c>
      <c r="V2179">
        <v>67398.217600000004</v>
      </c>
      <c r="W2179">
        <v>67398.217600000004</v>
      </c>
      <c r="X2179">
        <v>80370.146399999998</v>
      </c>
      <c r="Y2179">
        <v>80370.146399999998</v>
      </c>
      <c r="Z2179">
        <v>80370.146399999998</v>
      </c>
      <c r="AA2179">
        <v>82933.555600000007</v>
      </c>
      <c r="AB2179">
        <v>82933.555600000007</v>
      </c>
      <c r="AC2179">
        <v>82933.555600000007</v>
      </c>
      <c r="AD2179">
        <v>82933.555600000007</v>
      </c>
      <c r="AE2179">
        <v>95721.499800000005</v>
      </c>
      <c r="AF2179">
        <v>95721.499800000005</v>
      </c>
      <c r="AG2179">
        <v>95721.499800000005</v>
      </c>
      <c r="AH2179">
        <v>95721.499800000005</v>
      </c>
      <c r="AI2179">
        <v>93820.914699999994</v>
      </c>
      <c r="AJ2179">
        <v>93820.914699999994</v>
      </c>
      <c r="AK2179">
        <v>93820.914699999994</v>
      </c>
      <c r="AL2179">
        <v>93820.914699999994</v>
      </c>
      <c r="AM2179">
        <v>87306.796400000007</v>
      </c>
      <c r="AN2179">
        <v>87306.796400000007</v>
      </c>
      <c r="AO2179">
        <v>87306.796400000007</v>
      </c>
      <c r="AP2179">
        <v>87306.796400000007</v>
      </c>
      <c r="AQ2179">
        <v>81971.603400000007</v>
      </c>
      <c r="AR2179">
        <v>81971.603400000007</v>
      </c>
      <c r="AS2179">
        <v>81971.603400000007</v>
      </c>
      <c r="AT2179">
        <v>81971.603400000007</v>
      </c>
      <c r="AU2179">
        <v>79337.220600000001</v>
      </c>
      <c r="AV2179">
        <v>79337.220600000001</v>
      </c>
      <c r="AW2179">
        <v>79337.220600000001</v>
      </c>
      <c r="AX2179">
        <v>78267.347599999994</v>
      </c>
      <c r="AY2179">
        <v>78267.347599999994</v>
      </c>
      <c r="AZ2179">
        <v>78267.347599999994</v>
      </c>
      <c r="BA2179">
        <v>60159.514300000003</v>
      </c>
      <c r="BB2179">
        <v>60159.514300000003</v>
      </c>
      <c r="BC2179">
        <v>60159.514300000003</v>
      </c>
      <c r="BD2179">
        <v>60159.514300000003</v>
      </c>
      <c r="BE2179">
        <v>49816.8966</v>
      </c>
      <c r="BF2179">
        <v>49816.8966</v>
      </c>
      <c r="BG2179">
        <v>49816.8966</v>
      </c>
      <c r="BH2179">
        <v>48476.742100000003</v>
      </c>
      <c r="BI2179">
        <v>48476.742100000003</v>
      </c>
      <c r="BJ2179">
        <v>48476.742100000003</v>
      </c>
      <c r="BK2179">
        <v>61075.9643</v>
      </c>
      <c r="BL2179">
        <v>61075.9643</v>
      </c>
      <c r="BM2179">
        <v>61075.9643</v>
      </c>
      <c r="BN2179">
        <v>61049.183299999997</v>
      </c>
      <c r="BO2179">
        <v>61049.183299999997</v>
      </c>
      <c r="BP2179">
        <v>61049.183299999997</v>
      </c>
      <c r="BQ2179">
        <v>75859.869900000005</v>
      </c>
      <c r="BR2179">
        <v>75859.869900000005</v>
      </c>
      <c r="BS2179">
        <v>75859.869900000005</v>
      </c>
      <c r="BT2179">
        <v>70360.827000000005</v>
      </c>
      <c r="BU2179">
        <v>70360.827000000005</v>
      </c>
      <c r="BV2179">
        <v>70360.827000000005</v>
      </c>
      <c r="BW2179">
        <v>75698.029500000004</v>
      </c>
      <c r="BX2179">
        <v>75698.029500000004</v>
      </c>
      <c r="BY2179">
        <v>75698.029500000004</v>
      </c>
      <c r="BZ2179">
        <v>67701.410499999998</v>
      </c>
      <c r="CA2179">
        <v>67701.410499999998</v>
      </c>
      <c r="CB2179">
        <v>67701.410499999998</v>
      </c>
      <c r="CC2179">
        <v>63512.393499999998</v>
      </c>
      <c r="CD2179">
        <v>63512.393499999998</v>
      </c>
      <c r="CE2179">
        <v>63512.393499999998</v>
      </c>
      <c r="CF2179">
        <v>61457.457000000002</v>
      </c>
      <c r="CG2179">
        <v>61457.457000000002</v>
      </c>
      <c r="CH2179">
        <v>61457.457000000002</v>
      </c>
      <c r="CI2179">
        <v>60991.084000000003</v>
      </c>
      <c r="CJ2179">
        <v>60991.084000000003</v>
      </c>
      <c r="CK2179">
        <v>60991.084000000003</v>
      </c>
      <c r="CL2179">
        <v>52642.801700000004</v>
      </c>
      <c r="CM2179">
        <v>52642.801700000004</v>
      </c>
      <c r="CN2179">
        <v>52642.801700000004</v>
      </c>
      <c r="CO2179">
        <v>47866.340799999998</v>
      </c>
      <c r="CP2179">
        <v>47866.340799999998</v>
      </c>
      <c r="CQ2179">
        <v>47866.340799999998</v>
      </c>
      <c r="CR2179">
        <v>43093.611400000002</v>
      </c>
      <c r="CS2179">
        <v>43093.611400000002</v>
      </c>
      <c r="CT2179">
        <v>43093.611400000002</v>
      </c>
      <c r="CU2179">
        <v>43093.611400000002</v>
      </c>
      <c r="CV2179">
        <v>37743.685400000002</v>
      </c>
      <c r="CW2179">
        <v>37743.685400000002</v>
      </c>
      <c r="CX2179">
        <v>37743.685400000002</v>
      </c>
      <c r="CY2179">
        <v>37743.685400000002</v>
      </c>
      <c r="CZ2179">
        <v>33062.175799999997</v>
      </c>
      <c r="DA2179">
        <v>33062.175799999997</v>
      </c>
      <c r="DB2179">
        <v>33062.175799999997</v>
      </c>
      <c r="DC2179">
        <v>28850.306</v>
      </c>
      <c r="DD2179">
        <v>28850.306</v>
      </c>
      <c r="DE2179">
        <v>28850.306</v>
      </c>
      <c r="DF2179">
        <v>28850.306</v>
      </c>
      <c r="DG2179">
        <v>38854.556799999998</v>
      </c>
      <c r="DH2179">
        <v>38854.556799999998</v>
      </c>
      <c r="DI2179">
        <v>38854.556799999998</v>
      </c>
      <c r="DJ2179">
        <v>38854.556799999998</v>
      </c>
      <c r="DK2179">
        <v>29155.3001</v>
      </c>
      <c r="DL2179">
        <v>29155.3001</v>
      </c>
      <c r="DM2179">
        <v>29155.3001</v>
      </c>
      <c r="DN2179">
        <v>29155.3001</v>
      </c>
      <c r="DO2179">
        <v>26041.061399999999</v>
      </c>
      <c r="DP2179">
        <v>26041.061399999999</v>
      </c>
      <c r="DQ2179">
        <v>26041.061399999999</v>
      </c>
      <c r="DR2179">
        <v>26041.061399999999</v>
      </c>
      <c r="DS2179">
        <v>44387.039700000001</v>
      </c>
      <c r="DT2179">
        <v>44387.039700000001</v>
      </c>
      <c r="DU2179">
        <v>44387.039700000001</v>
      </c>
    </row>
    <row r="2180" spans="1:125" x14ac:dyDescent="0.2">
      <c r="A2180" t="e">
        <f ca="1">_xll.BFieldInfo($B$2180)</f>
        <v>#NAME?</v>
      </c>
      <c r="B2180" t="s">
        <v>109</v>
      </c>
      <c r="C2180">
        <v>4026</v>
      </c>
      <c r="D2180">
        <v>4026</v>
      </c>
      <c r="E2180">
        <v>4026</v>
      </c>
      <c r="F2180">
        <v>4026</v>
      </c>
      <c r="G2180">
        <v>4026</v>
      </c>
      <c r="H2180">
        <v>4026</v>
      </c>
      <c r="I2180">
        <v>4026</v>
      </c>
      <c r="J2180">
        <v>3563</v>
      </c>
      <c r="K2180">
        <v>3563</v>
      </c>
      <c r="L2180">
        <v>3563</v>
      </c>
      <c r="M2180">
        <v>3563</v>
      </c>
      <c r="N2180">
        <v>3563</v>
      </c>
      <c r="O2180">
        <v>3563</v>
      </c>
      <c r="P2180">
        <v>3563</v>
      </c>
      <c r="Q2180">
        <v>3563</v>
      </c>
      <c r="R2180">
        <v>3563</v>
      </c>
      <c r="S2180">
        <v>3563</v>
      </c>
      <c r="T2180">
        <v>3563</v>
      </c>
      <c r="U2180">
        <v>3563</v>
      </c>
      <c r="V2180">
        <v>3563</v>
      </c>
      <c r="W2180">
        <v>3563</v>
      </c>
      <c r="X2180">
        <v>3966</v>
      </c>
      <c r="Y2180">
        <v>3966</v>
      </c>
      <c r="Z2180">
        <v>3966</v>
      </c>
      <c r="AA2180">
        <v>3966</v>
      </c>
      <c r="AB2180">
        <v>3966</v>
      </c>
      <c r="AC2180">
        <v>3966</v>
      </c>
      <c r="AD2180">
        <v>3966</v>
      </c>
      <c r="AE2180">
        <v>3966</v>
      </c>
      <c r="AF2180">
        <v>3966</v>
      </c>
      <c r="AG2180">
        <v>3966</v>
      </c>
      <c r="AH2180">
        <v>3966</v>
      </c>
      <c r="AI2180">
        <v>3966</v>
      </c>
      <c r="AJ2180">
        <v>3966</v>
      </c>
      <c r="AK2180">
        <v>3966</v>
      </c>
      <c r="AL2180">
        <v>3966</v>
      </c>
      <c r="AM2180">
        <v>3711</v>
      </c>
      <c r="AN2180">
        <v>3711</v>
      </c>
      <c r="AO2180">
        <v>3711</v>
      </c>
      <c r="AP2180">
        <v>3711</v>
      </c>
      <c r="AQ2180">
        <v>3711</v>
      </c>
      <c r="AR2180">
        <v>3711</v>
      </c>
      <c r="AS2180">
        <v>3711</v>
      </c>
      <c r="AT2180">
        <v>3711</v>
      </c>
      <c r="AU2180">
        <v>3711</v>
      </c>
      <c r="AV2180">
        <v>3711</v>
      </c>
      <c r="AW2180">
        <v>3711</v>
      </c>
      <c r="AX2180">
        <v>3711</v>
      </c>
      <c r="AY2180">
        <v>3711</v>
      </c>
      <c r="AZ2180">
        <v>3711</v>
      </c>
      <c r="BA2180">
        <v>3604</v>
      </c>
      <c r="BB2180">
        <v>3604</v>
      </c>
      <c r="BC2180">
        <v>3604</v>
      </c>
      <c r="BD2180">
        <v>3604</v>
      </c>
      <c r="BE2180">
        <v>3604</v>
      </c>
      <c r="BF2180">
        <v>3604</v>
      </c>
      <c r="BG2180">
        <v>3604</v>
      </c>
      <c r="BH2180">
        <v>3604</v>
      </c>
      <c r="BI2180">
        <v>3604</v>
      </c>
      <c r="BJ2180">
        <v>3604</v>
      </c>
      <c r="BK2180">
        <v>3604</v>
      </c>
      <c r="BL2180">
        <v>3604</v>
      </c>
      <c r="BM2180">
        <v>3604</v>
      </c>
      <c r="BN2180">
        <v>4007</v>
      </c>
      <c r="BO2180">
        <v>4007</v>
      </c>
      <c r="BP2180">
        <v>4007</v>
      </c>
      <c r="BQ2180">
        <v>4007</v>
      </c>
      <c r="BR2180">
        <v>4007</v>
      </c>
      <c r="BS2180">
        <v>4007</v>
      </c>
      <c r="BT2180">
        <v>4007</v>
      </c>
      <c r="BU2180">
        <v>4007</v>
      </c>
      <c r="BV2180">
        <v>4007</v>
      </c>
      <c r="BW2180">
        <v>4007</v>
      </c>
      <c r="BX2180">
        <v>4007</v>
      </c>
      <c r="BY2180">
        <v>4007</v>
      </c>
      <c r="BZ2180">
        <v>3330</v>
      </c>
      <c r="CA2180">
        <v>3330</v>
      </c>
      <c r="CB2180">
        <v>3330</v>
      </c>
      <c r="CC2180">
        <v>3330</v>
      </c>
      <c r="CD2180">
        <v>3330</v>
      </c>
      <c r="CE2180">
        <v>3330</v>
      </c>
      <c r="CF2180">
        <v>3330</v>
      </c>
      <c r="CG2180">
        <v>3330</v>
      </c>
      <c r="CH2180">
        <v>3330</v>
      </c>
      <c r="CI2180">
        <v>3330</v>
      </c>
      <c r="CJ2180">
        <v>3330</v>
      </c>
      <c r="CK2180">
        <v>3330</v>
      </c>
      <c r="CL2180">
        <v>3883</v>
      </c>
      <c r="CM2180">
        <v>3883</v>
      </c>
      <c r="CN2180">
        <v>3883</v>
      </c>
      <c r="CO2180">
        <v>3883</v>
      </c>
      <c r="CP2180">
        <v>3883</v>
      </c>
      <c r="CQ2180">
        <v>3883</v>
      </c>
      <c r="CR2180">
        <v>3883</v>
      </c>
      <c r="CS2180">
        <v>3883</v>
      </c>
      <c r="CT2180">
        <v>3883</v>
      </c>
      <c r="CU2180">
        <v>3883</v>
      </c>
      <c r="CV2180">
        <v>3883</v>
      </c>
      <c r="CW2180">
        <v>3883</v>
      </c>
      <c r="CX2180">
        <v>3883</v>
      </c>
      <c r="CY2180">
        <v>3883</v>
      </c>
      <c r="CZ2180">
        <v>3517</v>
      </c>
      <c r="DA2180">
        <v>3517</v>
      </c>
      <c r="DB2180">
        <v>3517</v>
      </c>
      <c r="DC2180">
        <v>3517</v>
      </c>
      <c r="DD2180">
        <v>3517</v>
      </c>
      <c r="DE2180">
        <v>3517</v>
      </c>
      <c r="DF2180">
        <v>3517</v>
      </c>
      <c r="DG2180">
        <v>3517</v>
      </c>
      <c r="DH2180">
        <v>3517</v>
      </c>
      <c r="DI2180">
        <v>3517</v>
      </c>
      <c r="DJ2180">
        <v>3517</v>
      </c>
      <c r="DK2180">
        <v>3517</v>
      </c>
      <c r="DL2180">
        <v>3517</v>
      </c>
      <c r="DM2180">
        <v>3517</v>
      </c>
      <c r="DN2180">
        <v>3517</v>
      </c>
      <c r="DO2180" t="s">
        <v>108</v>
      </c>
      <c r="DP2180" t="s">
        <v>108</v>
      </c>
      <c r="DQ2180" t="s">
        <v>108</v>
      </c>
      <c r="DR2180" t="s">
        <v>108</v>
      </c>
      <c r="DS2180" t="s">
        <v>108</v>
      </c>
      <c r="DT2180" t="s">
        <v>108</v>
      </c>
      <c r="DU2180" t="s">
        <v>108</v>
      </c>
    </row>
    <row r="2181" spans="1:125" x14ac:dyDescent="0.2">
      <c r="A2181" t="e">
        <f ca="1">_xll.BFieldInfo($B$2181)</f>
        <v>#NAME?</v>
      </c>
      <c r="B2181" t="s">
        <v>112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4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4</v>
      </c>
      <c r="AM2181">
        <v>4</v>
      </c>
      <c r="AN2181">
        <v>4</v>
      </c>
      <c r="AO2181">
        <v>4</v>
      </c>
      <c r="AP2181">
        <v>4</v>
      </c>
      <c r="AQ2181">
        <v>4</v>
      </c>
      <c r="AR2181">
        <v>4</v>
      </c>
      <c r="AS2181">
        <v>4</v>
      </c>
      <c r="AT2181">
        <v>4</v>
      </c>
      <c r="AU2181">
        <v>4</v>
      </c>
      <c r="AV2181">
        <v>4</v>
      </c>
      <c r="AW2181">
        <v>4</v>
      </c>
      <c r="AX2181">
        <v>3</v>
      </c>
      <c r="AY2181">
        <v>3</v>
      </c>
      <c r="AZ2181">
        <v>3</v>
      </c>
      <c r="BA2181">
        <v>6</v>
      </c>
      <c r="BB2181">
        <v>6</v>
      </c>
      <c r="BC2181">
        <v>6</v>
      </c>
      <c r="BD2181">
        <v>6</v>
      </c>
      <c r="BE2181">
        <v>4</v>
      </c>
      <c r="BF2181">
        <v>4</v>
      </c>
      <c r="BG2181">
        <v>4</v>
      </c>
      <c r="BH2181">
        <v>4</v>
      </c>
      <c r="BI2181">
        <v>4</v>
      </c>
      <c r="BJ2181">
        <v>4</v>
      </c>
      <c r="BK2181">
        <v>4</v>
      </c>
      <c r="BL2181">
        <v>4</v>
      </c>
      <c r="BM2181">
        <v>4</v>
      </c>
      <c r="BN2181">
        <v>5</v>
      </c>
      <c r="BO2181">
        <v>5</v>
      </c>
      <c r="BP2181">
        <v>5</v>
      </c>
      <c r="BQ2181">
        <v>5</v>
      </c>
      <c r="BR2181">
        <v>5</v>
      </c>
      <c r="BS2181">
        <v>5</v>
      </c>
      <c r="BT2181">
        <v>5</v>
      </c>
      <c r="BU2181">
        <v>5</v>
      </c>
      <c r="BV2181">
        <v>5</v>
      </c>
      <c r="BW2181">
        <v>2</v>
      </c>
      <c r="BX2181">
        <v>2</v>
      </c>
      <c r="BY2181">
        <v>2</v>
      </c>
      <c r="BZ2181">
        <v>6</v>
      </c>
      <c r="CA2181">
        <v>6</v>
      </c>
      <c r="CB2181">
        <v>6</v>
      </c>
      <c r="CC2181">
        <v>6</v>
      </c>
      <c r="CD2181">
        <v>6</v>
      </c>
      <c r="CE2181">
        <v>6</v>
      </c>
      <c r="CF2181">
        <v>6</v>
      </c>
      <c r="CG2181">
        <v>6</v>
      </c>
      <c r="CH2181">
        <v>6</v>
      </c>
      <c r="CI2181">
        <v>6</v>
      </c>
      <c r="CJ2181">
        <v>6</v>
      </c>
      <c r="CK2181">
        <v>6</v>
      </c>
      <c r="CL2181">
        <v>6</v>
      </c>
      <c r="CM2181">
        <v>6</v>
      </c>
      <c r="CN2181">
        <v>6</v>
      </c>
      <c r="CO2181">
        <v>7</v>
      </c>
      <c r="CP2181">
        <v>7</v>
      </c>
      <c r="CQ2181">
        <v>7</v>
      </c>
      <c r="CR2181">
        <v>7</v>
      </c>
      <c r="CS2181">
        <v>7</v>
      </c>
      <c r="CT2181">
        <v>7</v>
      </c>
      <c r="CU2181">
        <v>7</v>
      </c>
      <c r="CV2181">
        <v>4</v>
      </c>
      <c r="CW2181">
        <v>4</v>
      </c>
      <c r="CX2181">
        <v>4</v>
      </c>
      <c r="CY2181">
        <v>4</v>
      </c>
      <c r="CZ2181">
        <v>7</v>
      </c>
      <c r="DA2181">
        <v>7</v>
      </c>
      <c r="DB2181">
        <v>7</v>
      </c>
      <c r="DC2181">
        <v>7</v>
      </c>
      <c r="DD2181">
        <v>7</v>
      </c>
      <c r="DE2181">
        <v>7</v>
      </c>
      <c r="DF2181">
        <v>7</v>
      </c>
      <c r="DG2181">
        <v>8</v>
      </c>
      <c r="DH2181">
        <v>8</v>
      </c>
      <c r="DI2181">
        <v>8</v>
      </c>
      <c r="DJ2181">
        <v>8</v>
      </c>
      <c r="DK2181">
        <v>3</v>
      </c>
      <c r="DL2181">
        <v>3</v>
      </c>
      <c r="DM2181">
        <v>3</v>
      </c>
      <c r="DN2181">
        <v>3</v>
      </c>
      <c r="DO2181">
        <v>8</v>
      </c>
      <c r="DP2181">
        <v>8</v>
      </c>
      <c r="DQ2181">
        <v>8</v>
      </c>
      <c r="DR2181">
        <v>8</v>
      </c>
      <c r="DS2181">
        <v>8</v>
      </c>
      <c r="DT2181">
        <v>8</v>
      </c>
      <c r="DU2181">
        <v>8</v>
      </c>
    </row>
    <row r="2182" spans="1:125" x14ac:dyDescent="0.2">
      <c r="A2182" t="e">
        <f ca="1">_xll.BFieldInfo($B$2182)</f>
        <v>#NAME?</v>
      </c>
      <c r="B2182" t="s">
        <v>113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31</v>
      </c>
      <c r="U2182">
        <v>31</v>
      </c>
      <c r="V2182">
        <v>31</v>
      </c>
      <c r="W2182">
        <v>31</v>
      </c>
      <c r="X2182">
        <v>34</v>
      </c>
      <c r="Y2182">
        <v>34</v>
      </c>
      <c r="Z2182">
        <v>34</v>
      </c>
      <c r="AA2182">
        <v>35</v>
      </c>
      <c r="AB2182">
        <v>35</v>
      </c>
      <c r="AC2182">
        <v>35</v>
      </c>
      <c r="AD2182">
        <v>35</v>
      </c>
      <c r="AE2182">
        <v>34</v>
      </c>
      <c r="AF2182">
        <v>34</v>
      </c>
      <c r="AG2182">
        <v>34</v>
      </c>
      <c r="AH2182">
        <v>34</v>
      </c>
      <c r="AI2182">
        <v>34</v>
      </c>
      <c r="AJ2182">
        <v>34</v>
      </c>
      <c r="AK2182">
        <v>34</v>
      </c>
      <c r="AL2182">
        <v>34</v>
      </c>
      <c r="AM2182">
        <v>37</v>
      </c>
      <c r="AN2182">
        <v>37</v>
      </c>
      <c r="AO2182">
        <v>37</v>
      </c>
      <c r="AP2182">
        <v>37</v>
      </c>
      <c r="AQ2182">
        <v>38</v>
      </c>
      <c r="AR2182">
        <v>38</v>
      </c>
      <c r="AS2182">
        <v>38</v>
      </c>
      <c r="AT2182">
        <v>38</v>
      </c>
      <c r="AU2182">
        <v>37</v>
      </c>
      <c r="AV2182">
        <v>37</v>
      </c>
      <c r="AW2182">
        <v>37</v>
      </c>
      <c r="AX2182">
        <v>35</v>
      </c>
      <c r="AY2182">
        <v>35</v>
      </c>
      <c r="AZ2182">
        <v>35</v>
      </c>
      <c r="BA2182">
        <v>38</v>
      </c>
      <c r="BB2182">
        <v>38</v>
      </c>
      <c r="BC2182">
        <v>38</v>
      </c>
      <c r="BD2182">
        <v>38</v>
      </c>
      <c r="BE2182">
        <v>39</v>
      </c>
      <c r="BF2182">
        <v>39</v>
      </c>
      <c r="BG2182">
        <v>39</v>
      </c>
      <c r="BH2182">
        <v>38</v>
      </c>
      <c r="BI2182">
        <v>38</v>
      </c>
      <c r="BJ2182">
        <v>38</v>
      </c>
      <c r="BK2182">
        <v>36</v>
      </c>
      <c r="BL2182">
        <v>36</v>
      </c>
      <c r="BM2182">
        <v>36</v>
      </c>
      <c r="BN2182">
        <v>39</v>
      </c>
      <c r="BO2182">
        <v>39</v>
      </c>
      <c r="BP2182">
        <v>39</v>
      </c>
      <c r="BQ2182">
        <v>38</v>
      </c>
      <c r="BR2182">
        <v>38</v>
      </c>
      <c r="BS2182">
        <v>38</v>
      </c>
      <c r="BT2182">
        <v>39</v>
      </c>
      <c r="BU2182">
        <v>39</v>
      </c>
      <c r="BV2182">
        <v>39</v>
      </c>
      <c r="BW2182">
        <v>34</v>
      </c>
      <c r="BX2182">
        <v>34</v>
      </c>
      <c r="BY2182">
        <v>34</v>
      </c>
      <c r="BZ2182">
        <v>40</v>
      </c>
      <c r="CA2182">
        <v>40</v>
      </c>
      <c r="CB2182">
        <v>40</v>
      </c>
      <c r="CC2182">
        <v>40</v>
      </c>
      <c r="CD2182">
        <v>40</v>
      </c>
      <c r="CE2182">
        <v>40</v>
      </c>
      <c r="CF2182">
        <v>40</v>
      </c>
      <c r="CG2182">
        <v>40</v>
      </c>
      <c r="CH2182">
        <v>40</v>
      </c>
      <c r="CI2182">
        <v>66</v>
      </c>
      <c r="CJ2182">
        <v>66</v>
      </c>
      <c r="CK2182">
        <v>66</v>
      </c>
      <c r="CL2182">
        <v>40</v>
      </c>
      <c r="CM2182">
        <v>40</v>
      </c>
      <c r="CN2182">
        <v>40</v>
      </c>
      <c r="CO2182">
        <v>39</v>
      </c>
      <c r="CP2182">
        <v>39</v>
      </c>
      <c r="CQ2182">
        <v>39</v>
      </c>
      <c r="CR2182">
        <v>39</v>
      </c>
      <c r="CS2182">
        <v>39</v>
      </c>
      <c r="CT2182">
        <v>39</v>
      </c>
      <c r="CU2182">
        <v>39</v>
      </c>
      <c r="CV2182">
        <v>34</v>
      </c>
      <c r="CW2182">
        <v>34</v>
      </c>
      <c r="CX2182">
        <v>34</v>
      </c>
      <c r="CY2182">
        <v>34</v>
      </c>
      <c r="CZ2182">
        <v>40</v>
      </c>
      <c r="DA2182">
        <v>40</v>
      </c>
      <c r="DB2182">
        <v>40</v>
      </c>
      <c r="DC2182">
        <v>41</v>
      </c>
      <c r="DD2182">
        <v>41</v>
      </c>
      <c r="DE2182">
        <v>41</v>
      </c>
      <c r="DF2182">
        <v>41</v>
      </c>
      <c r="DG2182">
        <v>41</v>
      </c>
      <c r="DH2182">
        <v>41</v>
      </c>
      <c r="DI2182">
        <v>41</v>
      </c>
      <c r="DJ2182">
        <v>41</v>
      </c>
      <c r="DK2182">
        <v>33</v>
      </c>
      <c r="DL2182">
        <v>33</v>
      </c>
      <c r="DM2182">
        <v>33</v>
      </c>
      <c r="DN2182">
        <v>33</v>
      </c>
      <c r="DO2182">
        <v>42</v>
      </c>
      <c r="DP2182">
        <v>42</v>
      </c>
      <c r="DQ2182">
        <v>42</v>
      </c>
      <c r="DR2182">
        <v>42</v>
      </c>
      <c r="DS2182">
        <v>41</v>
      </c>
      <c r="DT2182">
        <v>41</v>
      </c>
      <c r="DU2182">
        <v>41</v>
      </c>
    </row>
    <row r="2183" spans="1:125" x14ac:dyDescent="0.2">
      <c r="A2183" t="e">
        <f ca="1">_xll.BFieldInfo($B$2183)</f>
        <v>#NAME?</v>
      </c>
      <c r="B2183" t="s">
        <v>114</v>
      </c>
      <c r="C2183">
        <v>-191</v>
      </c>
      <c r="D2183">
        <v>-191</v>
      </c>
      <c r="E2183">
        <v>-191</v>
      </c>
      <c r="F2183">
        <v>-191</v>
      </c>
      <c r="G2183">
        <v>-191</v>
      </c>
      <c r="H2183">
        <v>-191</v>
      </c>
      <c r="I2183">
        <v>-191</v>
      </c>
      <c r="J2183">
        <v>-195</v>
      </c>
      <c r="K2183">
        <v>-195</v>
      </c>
      <c r="L2183">
        <v>-195</v>
      </c>
      <c r="M2183">
        <v>-195</v>
      </c>
      <c r="N2183">
        <v>-195</v>
      </c>
      <c r="O2183">
        <v>-195</v>
      </c>
      <c r="P2183">
        <v>-195</v>
      </c>
      <c r="Q2183">
        <v>-195</v>
      </c>
      <c r="R2183">
        <v>-195</v>
      </c>
      <c r="S2183">
        <v>-195</v>
      </c>
      <c r="T2183">
        <v>-195</v>
      </c>
      <c r="U2183">
        <v>-195</v>
      </c>
      <c r="V2183">
        <v>-195</v>
      </c>
      <c r="W2183">
        <v>-195</v>
      </c>
      <c r="X2183" t="s">
        <v>108</v>
      </c>
      <c r="Y2183" t="s">
        <v>108</v>
      </c>
      <c r="Z2183" t="s">
        <v>108</v>
      </c>
      <c r="AA2183" t="s">
        <v>108</v>
      </c>
      <c r="AB2183" t="s">
        <v>108</v>
      </c>
      <c r="AC2183" t="s">
        <v>108</v>
      </c>
      <c r="AD2183" t="s">
        <v>108</v>
      </c>
      <c r="AE2183" t="s">
        <v>108</v>
      </c>
      <c r="AF2183" t="s">
        <v>108</v>
      </c>
      <c r="AG2183" t="s">
        <v>108</v>
      </c>
      <c r="AH2183" t="s">
        <v>108</v>
      </c>
      <c r="AI2183" t="s">
        <v>108</v>
      </c>
      <c r="AJ2183" t="s">
        <v>108</v>
      </c>
      <c r="AK2183" t="s">
        <v>108</v>
      </c>
      <c r="AL2183" t="s">
        <v>108</v>
      </c>
      <c r="AM2183" t="s">
        <v>108</v>
      </c>
      <c r="AN2183" t="s">
        <v>108</v>
      </c>
      <c r="AO2183" t="s">
        <v>108</v>
      </c>
      <c r="AP2183" t="s">
        <v>108</v>
      </c>
      <c r="AQ2183" t="s">
        <v>108</v>
      </c>
      <c r="AR2183" t="s">
        <v>108</v>
      </c>
      <c r="AS2183" t="s">
        <v>108</v>
      </c>
      <c r="AT2183" t="s">
        <v>108</v>
      </c>
      <c r="AU2183" t="s">
        <v>108</v>
      </c>
      <c r="AV2183" t="s">
        <v>108</v>
      </c>
      <c r="AW2183" t="s">
        <v>108</v>
      </c>
      <c r="AX2183" t="s">
        <v>108</v>
      </c>
      <c r="AY2183" t="s">
        <v>108</v>
      </c>
      <c r="AZ2183" t="s">
        <v>108</v>
      </c>
      <c r="BA2183" t="s">
        <v>108</v>
      </c>
      <c r="BB2183" t="s">
        <v>108</v>
      </c>
      <c r="BC2183" t="s">
        <v>108</v>
      </c>
      <c r="BD2183" t="s">
        <v>108</v>
      </c>
      <c r="BE2183" t="s">
        <v>108</v>
      </c>
      <c r="BF2183" t="s">
        <v>108</v>
      </c>
      <c r="BG2183" t="s">
        <v>108</v>
      </c>
      <c r="BH2183" t="s">
        <v>108</v>
      </c>
      <c r="BI2183" t="s">
        <v>108</v>
      </c>
      <c r="BJ2183" t="s">
        <v>108</v>
      </c>
      <c r="BK2183" t="s">
        <v>108</v>
      </c>
      <c r="BL2183" t="s">
        <v>108</v>
      </c>
      <c r="BM2183" t="s">
        <v>108</v>
      </c>
      <c r="BN2183" t="s">
        <v>108</v>
      </c>
      <c r="BO2183" t="s">
        <v>108</v>
      </c>
      <c r="BP2183" t="s">
        <v>108</v>
      </c>
      <c r="BQ2183" t="s">
        <v>108</v>
      </c>
      <c r="BR2183" t="s">
        <v>108</v>
      </c>
      <c r="BS2183" t="s">
        <v>108</v>
      </c>
      <c r="BT2183" t="s">
        <v>108</v>
      </c>
      <c r="BU2183" t="s">
        <v>108</v>
      </c>
      <c r="BV2183" t="s">
        <v>108</v>
      </c>
      <c r="BW2183" t="s">
        <v>108</v>
      </c>
      <c r="BX2183" t="s">
        <v>108</v>
      </c>
      <c r="BY2183" t="s">
        <v>108</v>
      </c>
      <c r="BZ2183" t="s">
        <v>108</v>
      </c>
      <c r="CA2183" t="s">
        <v>108</v>
      </c>
      <c r="CB2183" t="s">
        <v>108</v>
      </c>
      <c r="CC2183" t="s">
        <v>108</v>
      </c>
      <c r="CD2183" t="s">
        <v>108</v>
      </c>
      <c r="CE2183" t="s">
        <v>108</v>
      </c>
      <c r="CF2183" t="s">
        <v>108</v>
      </c>
      <c r="CG2183" t="s">
        <v>108</v>
      </c>
      <c r="CH2183" t="s">
        <v>108</v>
      </c>
      <c r="CI2183" t="s">
        <v>108</v>
      </c>
      <c r="CJ2183" t="s">
        <v>108</v>
      </c>
      <c r="CK2183" t="s">
        <v>108</v>
      </c>
      <c r="CL2183" t="s">
        <v>108</v>
      </c>
      <c r="CM2183" t="s">
        <v>108</v>
      </c>
      <c r="CN2183" t="s">
        <v>108</v>
      </c>
      <c r="CO2183" t="s">
        <v>108</v>
      </c>
      <c r="CP2183" t="s">
        <v>108</v>
      </c>
      <c r="CQ2183" t="s">
        <v>108</v>
      </c>
      <c r="CR2183" t="s">
        <v>108</v>
      </c>
      <c r="CS2183" t="s">
        <v>108</v>
      </c>
      <c r="CT2183" t="s">
        <v>108</v>
      </c>
      <c r="CU2183" t="s">
        <v>108</v>
      </c>
      <c r="CV2183" t="s">
        <v>108</v>
      </c>
      <c r="CW2183" t="s">
        <v>108</v>
      </c>
      <c r="CX2183" t="s">
        <v>108</v>
      </c>
      <c r="CY2183" t="s">
        <v>108</v>
      </c>
      <c r="CZ2183" t="s">
        <v>108</v>
      </c>
      <c r="DA2183" t="s">
        <v>108</v>
      </c>
      <c r="DB2183" t="s">
        <v>108</v>
      </c>
      <c r="DC2183" t="s">
        <v>108</v>
      </c>
      <c r="DD2183" t="s">
        <v>108</v>
      </c>
      <c r="DE2183" t="s">
        <v>108</v>
      </c>
      <c r="DF2183" t="s">
        <v>108</v>
      </c>
      <c r="DG2183" t="s">
        <v>108</v>
      </c>
      <c r="DH2183" t="s">
        <v>108</v>
      </c>
      <c r="DI2183" t="s">
        <v>108</v>
      </c>
      <c r="DJ2183" t="s">
        <v>108</v>
      </c>
      <c r="DK2183" t="s">
        <v>108</v>
      </c>
      <c r="DL2183" t="s">
        <v>108</v>
      </c>
      <c r="DM2183" t="s">
        <v>108</v>
      </c>
      <c r="DN2183" t="s">
        <v>108</v>
      </c>
      <c r="DO2183" t="s">
        <v>108</v>
      </c>
      <c r="DP2183" t="s">
        <v>108</v>
      </c>
      <c r="DQ2183" t="s">
        <v>108</v>
      </c>
      <c r="DR2183" t="s">
        <v>108</v>
      </c>
      <c r="DS2183" t="s">
        <v>108</v>
      </c>
      <c r="DT2183" t="s">
        <v>108</v>
      </c>
      <c r="DU2183" t="s">
        <v>108</v>
      </c>
    </row>
    <row r="2184" spans="1:125" x14ac:dyDescent="0.2">
      <c r="A2184" t="e">
        <f ca="1">_xll.BFieldInfo($B$2184)</f>
        <v>#NAME?</v>
      </c>
      <c r="B2184" t="s">
        <v>115</v>
      </c>
      <c r="C2184">
        <v>5113</v>
      </c>
      <c r="D2184">
        <v>4293</v>
      </c>
      <c r="E2184">
        <v>4293</v>
      </c>
      <c r="F2184">
        <v>4293</v>
      </c>
      <c r="G2184">
        <v>5252</v>
      </c>
      <c r="H2184">
        <v>5252</v>
      </c>
      <c r="I2184">
        <v>5252</v>
      </c>
      <c r="J2184">
        <v>5842</v>
      </c>
      <c r="K2184">
        <v>5842</v>
      </c>
      <c r="L2184">
        <v>5842</v>
      </c>
      <c r="M2184">
        <v>6380</v>
      </c>
      <c r="N2184">
        <v>6380</v>
      </c>
      <c r="O2184">
        <v>6380</v>
      </c>
      <c r="P2184">
        <v>6231</v>
      </c>
      <c r="Q2184">
        <v>6231</v>
      </c>
      <c r="R2184">
        <v>6231</v>
      </c>
      <c r="S2184">
        <v>6231</v>
      </c>
      <c r="T2184">
        <v>4979</v>
      </c>
      <c r="U2184">
        <v>4979</v>
      </c>
      <c r="V2184">
        <v>4979</v>
      </c>
      <c r="W2184">
        <v>4979</v>
      </c>
      <c r="X2184">
        <v>5542</v>
      </c>
      <c r="Y2184">
        <v>5542</v>
      </c>
      <c r="Z2184">
        <v>5542</v>
      </c>
      <c r="AA2184">
        <v>5497</v>
      </c>
      <c r="AB2184">
        <v>5497</v>
      </c>
      <c r="AC2184">
        <v>5497</v>
      </c>
      <c r="AD2184">
        <v>5497</v>
      </c>
      <c r="AE2184">
        <v>5305</v>
      </c>
      <c r="AF2184">
        <v>5305</v>
      </c>
      <c r="AG2184">
        <v>5305</v>
      </c>
      <c r="AH2184">
        <v>5305</v>
      </c>
      <c r="AI2184">
        <v>4062</v>
      </c>
      <c r="AJ2184">
        <v>4062</v>
      </c>
      <c r="AK2184">
        <v>4062</v>
      </c>
      <c r="AL2184">
        <v>4062</v>
      </c>
      <c r="AM2184">
        <v>4039</v>
      </c>
      <c r="AN2184">
        <v>4039</v>
      </c>
      <c r="AO2184">
        <v>4039</v>
      </c>
      <c r="AP2184">
        <v>4039</v>
      </c>
      <c r="AQ2184">
        <v>3997</v>
      </c>
      <c r="AR2184">
        <v>3997</v>
      </c>
      <c r="AS2184">
        <v>3997</v>
      </c>
      <c r="AT2184">
        <v>3997</v>
      </c>
      <c r="AU2184">
        <v>4002</v>
      </c>
      <c r="AV2184">
        <v>4002</v>
      </c>
      <c r="AW2184">
        <v>4002</v>
      </c>
      <c r="AX2184">
        <v>3231</v>
      </c>
      <c r="AY2184">
        <v>3231</v>
      </c>
      <c r="AZ2184">
        <v>3231</v>
      </c>
      <c r="BA2184">
        <v>3112</v>
      </c>
      <c r="BB2184">
        <v>3112</v>
      </c>
      <c r="BC2184">
        <v>3112</v>
      </c>
      <c r="BD2184">
        <v>3112</v>
      </c>
      <c r="BE2184">
        <v>3237</v>
      </c>
      <c r="BF2184">
        <v>3237</v>
      </c>
      <c r="BG2184">
        <v>3237</v>
      </c>
      <c r="BH2184">
        <v>2586</v>
      </c>
      <c r="BI2184">
        <v>2586</v>
      </c>
      <c r="BJ2184">
        <v>2586</v>
      </c>
      <c r="BK2184">
        <v>1916</v>
      </c>
      <c r="BL2184">
        <v>1916</v>
      </c>
      <c r="BM2184">
        <v>1916</v>
      </c>
      <c r="BN2184">
        <v>2163</v>
      </c>
      <c r="BO2184">
        <v>2163</v>
      </c>
      <c r="BP2184">
        <v>2163</v>
      </c>
      <c r="BQ2184">
        <v>3415</v>
      </c>
      <c r="BR2184">
        <v>3415</v>
      </c>
      <c r="BS2184">
        <v>3415</v>
      </c>
      <c r="BT2184">
        <v>3743</v>
      </c>
      <c r="BU2184">
        <v>3743</v>
      </c>
      <c r="BV2184">
        <v>3743</v>
      </c>
      <c r="BW2184">
        <v>-2098</v>
      </c>
      <c r="BX2184">
        <v>-2098</v>
      </c>
      <c r="BY2184">
        <v>-2098</v>
      </c>
      <c r="BZ2184">
        <v>3047</v>
      </c>
      <c r="CA2184">
        <v>3047</v>
      </c>
      <c r="CB2184">
        <v>3047</v>
      </c>
      <c r="CC2184">
        <v>2915</v>
      </c>
      <c r="CD2184">
        <v>2915</v>
      </c>
      <c r="CE2184">
        <v>2915</v>
      </c>
      <c r="CF2184">
        <v>3405</v>
      </c>
      <c r="CG2184">
        <v>3405</v>
      </c>
      <c r="CH2184">
        <v>3405</v>
      </c>
      <c r="CI2184">
        <v>852</v>
      </c>
      <c r="CJ2184">
        <v>852</v>
      </c>
      <c r="CK2184">
        <v>852</v>
      </c>
      <c r="CL2184">
        <v>2516</v>
      </c>
      <c r="CM2184">
        <v>2516</v>
      </c>
      <c r="CN2184">
        <v>2516</v>
      </c>
      <c r="CO2184">
        <v>2860</v>
      </c>
      <c r="CP2184">
        <v>2860</v>
      </c>
      <c r="CQ2184">
        <v>2860</v>
      </c>
      <c r="CR2184">
        <v>2789</v>
      </c>
      <c r="CS2184">
        <v>2789</v>
      </c>
      <c r="CT2184">
        <v>2789</v>
      </c>
      <c r="CU2184">
        <v>2789</v>
      </c>
      <c r="CV2184">
        <v>2159</v>
      </c>
      <c r="CW2184">
        <v>2159</v>
      </c>
      <c r="CX2184">
        <v>2159</v>
      </c>
      <c r="CY2184">
        <v>2159</v>
      </c>
      <c r="CZ2184">
        <v>51</v>
      </c>
      <c r="DA2184">
        <v>51</v>
      </c>
      <c r="DB2184">
        <v>51</v>
      </c>
      <c r="DC2184">
        <v>2420</v>
      </c>
      <c r="DD2184">
        <v>2420</v>
      </c>
      <c r="DE2184">
        <v>2420</v>
      </c>
      <c r="DF2184">
        <v>2420</v>
      </c>
      <c r="DG2184">
        <v>1803</v>
      </c>
      <c r="DH2184">
        <v>1803</v>
      </c>
      <c r="DI2184">
        <v>1803</v>
      </c>
      <c r="DJ2184">
        <v>1803</v>
      </c>
      <c r="DK2184">
        <v>959</v>
      </c>
      <c r="DL2184">
        <v>959</v>
      </c>
      <c r="DM2184">
        <v>959</v>
      </c>
      <c r="DN2184">
        <v>959</v>
      </c>
      <c r="DO2184">
        <v>5293</v>
      </c>
      <c r="DP2184">
        <v>5293</v>
      </c>
      <c r="DQ2184">
        <v>5293</v>
      </c>
      <c r="DR2184">
        <v>5293</v>
      </c>
      <c r="DS2184">
        <v>3999</v>
      </c>
      <c r="DT2184">
        <v>3999</v>
      </c>
      <c r="DU2184">
        <v>3999</v>
      </c>
    </row>
    <row r="2185" spans="1:125" x14ac:dyDescent="0.2">
      <c r="A2185" t="e">
        <f ca="1">_xll.BFieldInfo($B$2185)</f>
        <v>#NAME?</v>
      </c>
      <c r="B2185" t="s">
        <v>116</v>
      </c>
      <c r="C2185">
        <v>83.281700000000001</v>
      </c>
      <c r="D2185">
        <v>83.281700000000001</v>
      </c>
      <c r="E2185">
        <v>83.281700000000001</v>
      </c>
      <c r="F2185">
        <v>83.281700000000001</v>
      </c>
      <c r="G2185">
        <v>83.281700000000001</v>
      </c>
      <c r="H2185">
        <v>83.281700000000001</v>
      </c>
      <c r="I2185">
        <v>83.281700000000001</v>
      </c>
      <c r="J2185">
        <v>78.832300000000004</v>
      </c>
      <c r="K2185">
        <v>78.832300000000004</v>
      </c>
      <c r="L2185">
        <v>78.832300000000004</v>
      </c>
      <c r="M2185">
        <v>78.832300000000004</v>
      </c>
      <c r="N2185">
        <v>78.832300000000004</v>
      </c>
      <c r="O2185">
        <v>78.832300000000004</v>
      </c>
      <c r="P2185">
        <v>78.832300000000004</v>
      </c>
      <c r="Q2185">
        <v>78.832300000000004</v>
      </c>
      <c r="R2185">
        <v>78.832300000000004</v>
      </c>
      <c r="S2185">
        <v>78.832300000000004</v>
      </c>
      <c r="T2185">
        <v>78.832300000000004</v>
      </c>
      <c r="U2185">
        <v>78.832300000000004</v>
      </c>
      <c r="V2185">
        <v>78.832300000000004</v>
      </c>
      <c r="W2185">
        <v>78.832300000000004</v>
      </c>
      <c r="X2185">
        <v>78.719700000000003</v>
      </c>
      <c r="Y2185">
        <v>78.719700000000003</v>
      </c>
      <c r="Z2185">
        <v>78.719700000000003</v>
      </c>
      <c r="AA2185">
        <v>78.719700000000003</v>
      </c>
      <c r="AB2185">
        <v>78.719700000000003</v>
      </c>
      <c r="AC2185">
        <v>78.719700000000003</v>
      </c>
      <c r="AD2185">
        <v>78.719700000000003</v>
      </c>
      <c r="AE2185">
        <v>78.719700000000003</v>
      </c>
      <c r="AF2185">
        <v>78.719700000000003</v>
      </c>
      <c r="AG2185">
        <v>78.719700000000003</v>
      </c>
      <c r="AH2185">
        <v>78.719700000000003</v>
      </c>
      <c r="AI2185">
        <v>78.719700000000003</v>
      </c>
      <c r="AJ2185">
        <v>78.719700000000003</v>
      </c>
      <c r="AK2185">
        <v>78.719700000000003</v>
      </c>
      <c r="AL2185">
        <v>78.719700000000003</v>
      </c>
      <c r="AM2185">
        <v>56.222700000000003</v>
      </c>
      <c r="AN2185">
        <v>56.222700000000003</v>
      </c>
      <c r="AO2185">
        <v>56.222700000000003</v>
      </c>
      <c r="AP2185">
        <v>56.222700000000003</v>
      </c>
      <c r="AQ2185">
        <v>56.222700000000003</v>
      </c>
      <c r="AR2185">
        <v>56.222700000000003</v>
      </c>
      <c r="AS2185">
        <v>56.222700000000003</v>
      </c>
      <c r="AT2185">
        <v>56.222700000000003</v>
      </c>
      <c r="AU2185">
        <v>56.222700000000003</v>
      </c>
      <c r="AV2185">
        <v>56.222700000000003</v>
      </c>
      <c r="AW2185">
        <v>56.222700000000003</v>
      </c>
      <c r="AX2185">
        <v>56.222700000000003</v>
      </c>
      <c r="AY2185">
        <v>56.222700000000003</v>
      </c>
      <c r="AZ2185">
        <v>56.222700000000003</v>
      </c>
      <c r="BA2185">
        <v>48.184199999999997</v>
      </c>
      <c r="BB2185">
        <v>48.184199999999997</v>
      </c>
      <c r="BC2185">
        <v>48.184199999999997</v>
      </c>
      <c r="BD2185">
        <v>48.184199999999997</v>
      </c>
      <c r="BE2185">
        <v>48.184199999999997</v>
      </c>
      <c r="BF2185">
        <v>48.184199999999997</v>
      </c>
      <c r="BG2185">
        <v>48.184199999999997</v>
      </c>
      <c r="BH2185">
        <v>48.184199999999997</v>
      </c>
      <c r="BI2185">
        <v>48.184199999999997</v>
      </c>
      <c r="BJ2185">
        <v>48.184199999999997</v>
      </c>
      <c r="BK2185">
        <v>48.184199999999997</v>
      </c>
      <c r="BL2185">
        <v>48.184199999999997</v>
      </c>
      <c r="BM2185">
        <v>48.184199999999997</v>
      </c>
      <c r="BN2185">
        <v>46.531700000000001</v>
      </c>
      <c r="BO2185">
        <v>46.531700000000001</v>
      </c>
      <c r="BP2185">
        <v>46.531700000000001</v>
      </c>
      <c r="BQ2185">
        <v>46.531700000000001</v>
      </c>
      <c r="BR2185">
        <v>46.531700000000001</v>
      </c>
      <c r="BS2185">
        <v>46.531700000000001</v>
      </c>
      <c r="BT2185">
        <v>46.531700000000001</v>
      </c>
      <c r="BU2185">
        <v>46.531700000000001</v>
      </c>
      <c r="BV2185">
        <v>46.531700000000001</v>
      </c>
      <c r="BW2185">
        <v>46.531700000000001</v>
      </c>
      <c r="BX2185">
        <v>46.531700000000001</v>
      </c>
      <c r="BY2185">
        <v>46.531700000000001</v>
      </c>
      <c r="BZ2185">
        <v>49.5291</v>
      </c>
      <c r="CA2185">
        <v>49.5291</v>
      </c>
      <c r="CB2185">
        <v>49.5291</v>
      </c>
      <c r="CC2185">
        <v>49.5291</v>
      </c>
      <c r="CD2185">
        <v>49.5291</v>
      </c>
      <c r="CE2185">
        <v>49.5291</v>
      </c>
      <c r="CF2185">
        <v>49.5291</v>
      </c>
      <c r="CG2185">
        <v>49.5291</v>
      </c>
      <c r="CH2185">
        <v>49.5291</v>
      </c>
      <c r="CI2185">
        <v>49.5291</v>
      </c>
      <c r="CJ2185">
        <v>49.5291</v>
      </c>
      <c r="CK2185">
        <v>49.5291</v>
      </c>
      <c r="CL2185">
        <v>49.673200000000001</v>
      </c>
      <c r="CM2185">
        <v>49.673200000000001</v>
      </c>
      <c r="CN2185">
        <v>49.673200000000001</v>
      </c>
      <c r="CO2185">
        <v>49.673200000000001</v>
      </c>
      <c r="CP2185">
        <v>49.673200000000001</v>
      </c>
      <c r="CQ2185">
        <v>49.673200000000001</v>
      </c>
      <c r="CR2185">
        <v>49.673200000000001</v>
      </c>
      <c r="CS2185">
        <v>49.673200000000001</v>
      </c>
      <c r="CT2185">
        <v>49.673200000000001</v>
      </c>
      <c r="CU2185">
        <v>49.673200000000001</v>
      </c>
      <c r="CV2185">
        <v>49.673200000000001</v>
      </c>
      <c r="CW2185">
        <v>49.673200000000001</v>
      </c>
      <c r="CX2185">
        <v>49.673200000000001</v>
      </c>
      <c r="CY2185">
        <v>49.673200000000001</v>
      </c>
      <c r="CZ2185">
        <v>49.1676</v>
      </c>
      <c r="DA2185">
        <v>49.1676</v>
      </c>
      <c r="DB2185">
        <v>49.1676</v>
      </c>
      <c r="DC2185">
        <v>49.1676</v>
      </c>
      <c r="DD2185">
        <v>49.1676</v>
      </c>
      <c r="DE2185">
        <v>49.1676</v>
      </c>
      <c r="DF2185">
        <v>49.1676</v>
      </c>
      <c r="DG2185">
        <v>49.1676</v>
      </c>
      <c r="DH2185">
        <v>49.1676</v>
      </c>
      <c r="DI2185">
        <v>49.1676</v>
      </c>
      <c r="DJ2185">
        <v>49.1676</v>
      </c>
      <c r="DK2185">
        <v>49.1676</v>
      </c>
      <c r="DL2185">
        <v>49.1676</v>
      </c>
      <c r="DM2185">
        <v>49.1676</v>
      </c>
      <c r="DN2185">
        <v>49.1676</v>
      </c>
      <c r="DO2185" t="s">
        <v>108</v>
      </c>
      <c r="DP2185" t="s">
        <v>108</v>
      </c>
      <c r="DQ2185" t="s">
        <v>108</v>
      </c>
      <c r="DR2185" t="s">
        <v>108</v>
      </c>
      <c r="DS2185" t="s">
        <v>108</v>
      </c>
      <c r="DT2185" t="s">
        <v>108</v>
      </c>
      <c r="DU2185" t="s">
        <v>108</v>
      </c>
    </row>
    <row r="2186" spans="1:125" x14ac:dyDescent="0.2">
      <c r="A2186" t="e">
        <f ca="1">_xll.BFieldInfo($B$2186)</f>
        <v>#NAME?</v>
      </c>
      <c r="B2186" t="s">
        <v>117</v>
      </c>
      <c r="C2186">
        <v>7.8811999999999998</v>
      </c>
      <c r="D2186">
        <v>7.8811999999999998</v>
      </c>
      <c r="E2186">
        <v>7.8811999999999998</v>
      </c>
      <c r="F2186">
        <v>7.8811999999999998</v>
      </c>
      <c r="G2186">
        <v>7.8811999999999998</v>
      </c>
      <c r="H2186">
        <v>7.8811999999999998</v>
      </c>
      <c r="I2186">
        <v>7.8811999999999998</v>
      </c>
      <c r="J2186">
        <v>7.8811999999999998</v>
      </c>
      <c r="K2186">
        <v>7.8811999999999998</v>
      </c>
      <c r="L2186">
        <v>7.8811999999999998</v>
      </c>
      <c r="M2186">
        <v>7.8811999999999998</v>
      </c>
      <c r="N2186">
        <v>7.8811999999999998</v>
      </c>
      <c r="O2186">
        <v>7.8811999999999998</v>
      </c>
      <c r="P2186">
        <v>7.8811999999999998</v>
      </c>
      <c r="Q2186">
        <v>7.8811999999999998</v>
      </c>
      <c r="R2186">
        <v>7.8811999999999998</v>
      </c>
      <c r="S2186">
        <v>7.8811999999999998</v>
      </c>
      <c r="T2186">
        <v>7.8811999999999998</v>
      </c>
      <c r="U2186">
        <v>7.8811999999999998</v>
      </c>
      <c r="V2186">
        <v>7.8811999999999998</v>
      </c>
      <c r="W2186">
        <v>7.8811999999999998</v>
      </c>
      <c r="X2186">
        <v>7.8811999999999998</v>
      </c>
      <c r="Y2186">
        <v>7.8811999999999998</v>
      </c>
      <c r="Z2186">
        <v>7.8811999999999998</v>
      </c>
      <c r="AA2186">
        <v>7.8811999999999998</v>
      </c>
      <c r="AB2186">
        <v>7.8811999999999998</v>
      </c>
      <c r="AC2186">
        <v>7.8811999999999998</v>
      </c>
      <c r="AD2186">
        <v>7.8811999999999998</v>
      </c>
      <c r="AE2186">
        <v>7.8811999999999998</v>
      </c>
      <c r="AF2186">
        <v>7.8811999999999998</v>
      </c>
      <c r="AG2186">
        <v>7.8811999999999998</v>
      </c>
      <c r="AH2186">
        <v>7.8811999999999998</v>
      </c>
      <c r="AI2186">
        <v>7.8811999999999998</v>
      </c>
      <c r="AJ2186">
        <v>7.8811999999999998</v>
      </c>
      <c r="AK2186">
        <v>7.8811999999999998</v>
      </c>
      <c r="AL2186">
        <v>7.8811999999999998</v>
      </c>
      <c r="AM2186">
        <v>7.8811999999999998</v>
      </c>
      <c r="AN2186">
        <v>7.8811999999999998</v>
      </c>
      <c r="AO2186">
        <v>7.8811999999999998</v>
      </c>
      <c r="AP2186">
        <v>7.8811999999999998</v>
      </c>
      <c r="AQ2186">
        <v>7.8811999999999998</v>
      </c>
      <c r="AR2186">
        <v>7.8811999999999998</v>
      </c>
      <c r="AS2186">
        <v>7.8811999999999998</v>
      </c>
      <c r="AT2186">
        <v>7.8811999999999998</v>
      </c>
      <c r="AU2186">
        <v>7.8811999999999998</v>
      </c>
      <c r="AV2186">
        <v>7.8811999999999998</v>
      </c>
      <c r="AW2186">
        <v>7.8811999999999998</v>
      </c>
      <c r="AX2186">
        <v>7.8811999999999998</v>
      </c>
      <c r="AY2186">
        <v>7.8811999999999998</v>
      </c>
      <c r="AZ2186">
        <v>7.8811999999999998</v>
      </c>
      <c r="BA2186">
        <v>7.8811999999999998</v>
      </c>
      <c r="BB2186">
        <v>7.8811999999999998</v>
      </c>
      <c r="BC2186">
        <v>7.8811999999999998</v>
      </c>
      <c r="BD2186">
        <v>7.8811999999999998</v>
      </c>
      <c r="BE2186">
        <v>7.8811999999999998</v>
      </c>
      <c r="BF2186">
        <v>7.8811999999999998</v>
      </c>
      <c r="BG2186">
        <v>7.8811999999999998</v>
      </c>
      <c r="BH2186">
        <v>7.8811999999999998</v>
      </c>
      <c r="BI2186">
        <v>7.8811999999999998</v>
      </c>
      <c r="BJ2186">
        <v>7.8811999999999998</v>
      </c>
      <c r="BK2186">
        <v>7.8811999999999998</v>
      </c>
      <c r="BL2186">
        <v>7.8811999999999998</v>
      </c>
      <c r="BM2186">
        <v>7.8811999999999998</v>
      </c>
      <c r="BN2186">
        <v>7.8811999999999998</v>
      </c>
      <c r="BO2186">
        <v>7.8811999999999998</v>
      </c>
      <c r="BP2186">
        <v>7.8811999999999998</v>
      </c>
      <c r="BQ2186">
        <v>7.8811999999999998</v>
      </c>
      <c r="BR2186">
        <v>7.8811999999999998</v>
      </c>
      <c r="BS2186">
        <v>7.8811999999999998</v>
      </c>
      <c r="BT2186">
        <v>7.8811999999999998</v>
      </c>
      <c r="BU2186">
        <v>7.8811999999999998</v>
      </c>
      <c r="BV2186">
        <v>7.8811999999999998</v>
      </c>
      <c r="BW2186">
        <v>7.8811999999999998</v>
      </c>
      <c r="BX2186">
        <v>7.8811999999999998</v>
      </c>
      <c r="BY2186">
        <v>7.8811999999999998</v>
      </c>
      <c r="BZ2186">
        <v>4.2553000000000001</v>
      </c>
      <c r="CA2186">
        <v>4.2553000000000001</v>
      </c>
      <c r="CB2186">
        <v>4.2553000000000001</v>
      </c>
      <c r="CC2186">
        <v>4.2553000000000001</v>
      </c>
      <c r="CD2186">
        <v>4.2553000000000001</v>
      </c>
      <c r="CE2186">
        <v>4.2553000000000001</v>
      </c>
      <c r="CF2186">
        <v>4.2553000000000001</v>
      </c>
      <c r="CG2186">
        <v>4.2553000000000001</v>
      </c>
      <c r="CH2186">
        <v>4.2553000000000001</v>
      </c>
      <c r="CI2186">
        <v>4.2553000000000001</v>
      </c>
      <c r="CJ2186">
        <v>4.2553000000000001</v>
      </c>
      <c r="CK2186">
        <v>4.2553000000000001</v>
      </c>
      <c r="CL2186">
        <v>0.56830000000000003</v>
      </c>
      <c r="CM2186">
        <v>0.56830000000000003</v>
      </c>
      <c r="CN2186">
        <v>0.56830000000000003</v>
      </c>
      <c r="CO2186">
        <v>0.56830000000000003</v>
      </c>
      <c r="CP2186">
        <v>0.56830000000000003</v>
      </c>
      <c r="CQ2186">
        <v>0.56830000000000003</v>
      </c>
      <c r="CR2186">
        <v>0.56830000000000003</v>
      </c>
      <c r="CS2186">
        <v>0.56830000000000003</v>
      </c>
      <c r="CT2186">
        <v>0.56830000000000003</v>
      </c>
      <c r="CU2186">
        <v>0.56830000000000003</v>
      </c>
      <c r="CV2186">
        <v>0.56830000000000003</v>
      </c>
      <c r="CW2186">
        <v>0.56830000000000003</v>
      </c>
      <c r="CX2186">
        <v>0.56830000000000003</v>
      </c>
      <c r="CY2186">
        <v>0.56830000000000003</v>
      </c>
      <c r="CZ2186">
        <v>0.16650000000000001</v>
      </c>
      <c r="DA2186">
        <v>0.16650000000000001</v>
      </c>
      <c r="DB2186">
        <v>0.16650000000000001</v>
      </c>
      <c r="DC2186">
        <v>0.16650000000000001</v>
      </c>
      <c r="DD2186">
        <v>0.16650000000000001</v>
      </c>
      <c r="DE2186">
        <v>0.16650000000000001</v>
      </c>
      <c r="DF2186">
        <v>0.16650000000000001</v>
      </c>
      <c r="DG2186">
        <v>0.16650000000000001</v>
      </c>
      <c r="DH2186">
        <v>0.16650000000000001</v>
      </c>
      <c r="DI2186">
        <v>0.16650000000000001</v>
      </c>
      <c r="DJ2186">
        <v>0.16650000000000001</v>
      </c>
      <c r="DK2186">
        <v>0.16650000000000001</v>
      </c>
      <c r="DL2186">
        <v>0.16650000000000001</v>
      </c>
      <c r="DM2186">
        <v>0.16650000000000001</v>
      </c>
      <c r="DN2186">
        <v>0.16650000000000001</v>
      </c>
      <c r="DO2186" t="s">
        <v>108</v>
      </c>
      <c r="DP2186" t="s">
        <v>108</v>
      </c>
      <c r="DQ2186" t="s">
        <v>108</v>
      </c>
      <c r="DR2186" t="s">
        <v>108</v>
      </c>
      <c r="DS2186" t="s">
        <v>108</v>
      </c>
      <c r="DT2186" t="s">
        <v>108</v>
      </c>
      <c r="DU2186" t="s">
        <v>108</v>
      </c>
    </row>
    <row r="2188" spans="1:125" x14ac:dyDescent="0.2">
      <c r="A2188" t="s">
        <v>317</v>
      </c>
      <c r="B2188" t="s">
        <v>106</v>
      </c>
      <c r="C2188" s="8" t="e">
        <f ca="1">_xll.BDH($A$2188,$B$2189:$B$2199,$B$1,$B$2,"Dir=H","Per=M","Days=A","Dts=S","Sort=R","cols=117;rows=12")</f>
        <v>#NAME?</v>
      </c>
      <c r="D2188" s="8">
        <v>43980</v>
      </c>
      <c r="E2188" s="8">
        <v>43951</v>
      </c>
      <c r="F2188" s="8">
        <v>43921</v>
      </c>
      <c r="G2188" s="8">
        <v>43889</v>
      </c>
      <c r="H2188" s="8">
        <v>43861</v>
      </c>
      <c r="I2188" s="8">
        <v>43830</v>
      </c>
      <c r="J2188" s="8">
        <v>43798</v>
      </c>
      <c r="K2188" s="8">
        <v>43769</v>
      </c>
      <c r="L2188" s="8">
        <v>43738</v>
      </c>
      <c r="M2188" s="8">
        <v>43707</v>
      </c>
      <c r="N2188" s="8">
        <v>43677</v>
      </c>
      <c r="O2188" s="8">
        <v>43646</v>
      </c>
      <c r="P2188" s="8">
        <v>43644</v>
      </c>
      <c r="Q2188" s="8">
        <v>43616</v>
      </c>
      <c r="R2188" s="8">
        <v>43585</v>
      </c>
      <c r="S2188" s="8">
        <v>43555</v>
      </c>
      <c r="T2188" s="8">
        <v>43553</v>
      </c>
      <c r="U2188" s="8">
        <v>43524</v>
      </c>
      <c r="V2188" s="8">
        <v>43496</v>
      </c>
      <c r="W2188" s="8">
        <v>43465</v>
      </c>
      <c r="X2188" s="8">
        <v>43434</v>
      </c>
      <c r="Y2188" s="8">
        <v>43404</v>
      </c>
      <c r="Z2188" s="8">
        <v>43373</v>
      </c>
      <c r="AA2188" s="8">
        <v>43371</v>
      </c>
      <c r="AB2188" s="8">
        <v>43343</v>
      </c>
      <c r="AC2188" s="8">
        <v>43312</v>
      </c>
      <c r="AD2188" s="8">
        <v>43281</v>
      </c>
      <c r="AE2188" s="8">
        <v>43280</v>
      </c>
      <c r="AF2188" s="8">
        <v>43251</v>
      </c>
      <c r="AG2188" s="8">
        <v>43220</v>
      </c>
      <c r="AH2188" s="8">
        <v>43190</v>
      </c>
      <c r="AI2188" s="8">
        <v>43189</v>
      </c>
      <c r="AJ2188" s="8">
        <v>43159</v>
      </c>
      <c r="AK2188" s="8">
        <v>43131</v>
      </c>
      <c r="AL2188" s="8">
        <v>43100</v>
      </c>
      <c r="AM2188" s="8">
        <v>43098</v>
      </c>
      <c r="AN2188" s="8">
        <v>43069</v>
      </c>
      <c r="AO2188" s="8">
        <v>43039</v>
      </c>
      <c r="AP2188" s="8">
        <v>43008</v>
      </c>
      <c r="AQ2188" s="8">
        <v>43007</v>
      </c>
      <c r="AR2188" s="8">
        <v>42978</v>
      </c>
      <c r="AS2188" s="8">
        <v>42947</v>
      </c>
      <c r="AT2188" s="8">
        <v>42916</v>
      </c>
      <c r="AU2188" s="8">
        <v>42886</v>
      </c>
      <c r="AV2188" s="8">
        <v>42853</v>
      </c>
      <c r="AW2188" s="8">
        <v>42825</v>
      </c>
      <c r="AX2188" s="8">
        <v>42794</v>
      </c>
      <c r="AY2188" s="8">
        <v>42766</v>
      </c>
      <c r="AZ2188" s="8">
        <v>42735</v>
      </c>
      <c r="BA2188" s="8">
        <v>42734</v>
      </c>
      <c r="BB2188" s="8">
        <v>42704</v>
      </c>
      <c r="BC2188" s="8">
        <v>42674</v>
      </c>
      <c r="BD2188" s="8">
        <v>42643</v>
      </c>
      <c r="BE2188" s="8">
        <v>42613</v>
      </c>
      <c r="BF2188" s="8">
        <v>42580</v>
      </c>
      <c r="BG2188" s="8">
        <v>42551</v>
      </c>
      <c r="BH2188" s="8">
        <v>42521</v>
      </c>
      <c r="BI2188" s="8">
        <v>42489</v>
      </c>
      <c r="BJ2188" s="8">
        <v>42460</v>
      </c>
      <c r="BK2188" s="8">
        <v>42429</v>
      </c>
      <c r="BL2188" s="8">
        <v>42398</v>
      </c>
      <c r="BM2188" s="8">
        <v>42369</v>
      </c>
      <c r="BN2188" s="8">
        <v>42338</v>
      </c>
      <c r="BO2188" s="8">
        <v>42307</v>
      </c>
      <c r="BP2188" s="8">
        <v>42277</v>
      </c>
      <c r="BQ2188" s="8">
        <v>42247</v>
      </c>
      <c r="BR2188" s="8">
        <v>42216</v>
      </c>
      <c r="BS2188" s="8">
        <v>42185</v>
      </c>
      <c r="BT2188" s="8">
        <v>42153</v>
      </c>
      <c r="BU2188" s="8">
        <v>42124</v>
      </c>
      <c r="BV2188" s="8">
        <v>42094</v>
      </c>
      <c r="BW2188" s="8">
        <v>42062</v>
      </c>
      <c r="BX2188" s="8">
        <v>42034</v>
      </c>
      <c r="BY2188" s="8">
        <v>42004</v>
      </c>
      <c r="BZ2188" s="8">
        <v>41971</v>
      </c>
      <c r="CA2188" s="8">
        <v>41943</v>
      </c>
      <c r="CB2188" s="8">
        <v>41912</v>
      </c>
      <c r="CC2188" s="8">
        <v>41880</v>
      </c>
      <c r="CD2188" s="8">
        <v>41851</v>
      </c>
      <c r="CE2188" s="8">
        <v>41820</v>
      </c>
      <c r="CF2188" s="8">
        <v>41789</v>
      </c>
      <c r="CG2188" s="8">
        <v>41759</v>
      </c>
      <c r="CH2188" s="8">
        <v>41729</v>
      </c>
      <c r="CI2188" s="8">
        <v>41698</v>
      </c>
      <c r="CJ2188" s="8">
        <v>41670</v>
      </c>
      <c r="CK2188" s="8">
        <v>41639</v>
      </c>
      <c r="CL2188" s="8">
        <v>41607</v>
      </c>
      <c r="CM2188" s="8">
        <v>41578</v>
      </c>
      <c r="CN2188" s="8">
        <v>41547</v>
      </c>
      <c r="CO2188" s="8">
        <v>41516</v>
      </c>
      <c r="CP2188" s="8">
        <v>41486</v>
      </c>
      <c r="CQ2188" s="8">
        <v>41453</v>
      </c>
      <c r="CR2188" s="8">
        <v>41425</v>
      </c>
      <c r="CS2188" s="8">
        <v>41394</v>
      </c>
      <c r="CT2188" s="8">
        <v>41362</v>
      </c>
      <c r="CU2188" s="8">
        <v>41333</v>
      </c>
      <c r="CV2188" s="8">
        <v>41305</v>
      </c>
      <c r="CW2188" s="8">
        <v>41274</v>
      </c>
      <c r="CX2188" s="8">
        <v>41243</v>
      </c>
      <c r="CY2188" s="8">
        <v>41213</v>
      </c>
      <c r="CZ2188" s="8">
        <v>41180</v>
      </c>
      <c r="DA2188" s="8">
        <v>41152</v>
      </c>
      <c r="DB2188" s="8">
        <v>41121</v>
      </c>
      <c r="DC2188" s="8">
        <v>41089</v>
      </c>
      <c r="DD2188" s="8">
        <v>41060</v>
      </c>
      <c r="DE2188" s="8">
        <v>41029</v>
      </c>
      <c r="DF2188" s="8">
        <v>40998</v>
      </c>
      <c r="DG2188" s="8">
        <v>40968</v>
      </c>
      <c r="DH2188" s="8">
        <v>40939</v>
      </c>
      <c r="DI2188" s="8">
        <v>40907</v>
      </c>
      <c r="DJ2188" s="8">
        <v>40877</v>
      </c>
      <c r="DK2188" s="8">
        <v>40847</v>
      </c>
      <c r="DL2188" s="8">
        <v>40816</v>
      </c>
      <c r="DM2188" s="8">
        <v>40786</v>
      </c>
      <c r="DN2188" s="8">
        <v>40753</v>
      </c>
      <c r="DO2188" s="8">
        <v>40724</v>
      </c>
    </row>
    <row r="2189" spans="1:125" x14ac:dyDescent="0.2">
      <c r="A2189" t="e">
        <f ca="1">_xll.BFieldInfo($B$2189)</f>
        <v>#NAME?</v>
      </c>
      <c r="B2189" t="s">
        <v>107</v>
      </c>
      <c r="C2189">
        <v>107.24</v>
      </c>
      <c r="D2189">
        <v>79.8</v>
      </c>
      <c r="E2189">
        <v>55.58</v>
      </c>
      <c r="F2189">
        <v>44.31</v>
      </c>
      <c r="G2189">
        <v>45.06</v>
      </c>
      <c r="H2189">
        <v>45.24</v>
      </c>
      <c r="I2189">
        <v>40.22</v>
      </c>
      <c r="J2189">
        <v>37.04</v>
      </c>
      <c r="K2189">
        <v>29.76</v>
      </c>
      <c r="L2189">
        <v>30.95</v>
      </c>
      <c r="M2189">
        <v>32.119999999999997</v>
      </c>
      <c r="N2189">
        <v>35.1</v>
      </c>
      <c r="O2189">
        <v>33.22</v>
      </c>
      <c r="P2189">
        <v>33.22</v>
      </c>
      <c r="Q2189">
        <v>28.44</v>
      </c>
      <c r="R2189">
        <v>24.89</v>
      </c>
      <c r="S2189">
        <v>23.52</v>
      </c>
      <c r="T2189">
        <v>23.52</v>
      </c>
      <c r="U2189">
        <v>21.5</v>
      </c>
      <c r="V2189">
        <v>14.01</v>
      </c>
      <c r="W2189">
        <v>11.32</v>
      </c>
      <c r="X2189">
        <v>13.34</v>
      </c>
      <c r="Y2189">
        <v>13.05</v>
      </c>
      <c r="Z2189">
        <v>13.83</v>
      </c>
      <c r="AA2189">
        <v>13.83</v>
      </c>
      <c r="AB2189">
        <v>14.25</v>
      </c>
      <c r="AC2189">
        <v>14.1</v>
      </c>
      <c r="AD2189">
        <v>15</v>
      </c>
      <c r="AE2189">
        <v>15</v>
      </c>
      <c r="AF2189">
        <v>14.79</v>
      </c>
      <c r="AG2189">
        <v>10.49</v>
      </c>
      <c r="AH2189">
        <v>11.27</v>
      </c>
      <c r="AI2189">
        <v>11.27</v>
      </c>
      <c r="AJ2189">
        <v>10.96</v>
      </c>
      <c r="AK2189">
        <v>12.26</v>
      </c>
      <c r="AL2189">
        <v>13.33</v>
      </c>
      <c r="AM2189">
        <v>13.33</v>
      </c>
      <c r="AN2189">
        <v>11.6</v>
      </c>
      <c r="AO2189">
        <v>15.08</v>
      </c>
      <c r="AP2189" t="s">
        <v>108</v>
      </c>
      <c r="AQ2189" t="s">
        <v>108</v>
      </c>
      <c r="AR2189" t="s">
        <v>108</v>
      </c>
      <c r="AS2189" t="s">
        <v>108</v>
      </c>
      <c r="AT2189" t="s">
        <v>108</v>
      </c>
      <c r="AU2189" t="s">
        <v>108</v>
      </c>
      <c r="AV2189" t="s">
        <v>108</v>
      </c>
      <c r="AW2189" t="s">
        <v>108</v>
      </c>
      <c r="AX2189" t="s">
        <v>108</v>
      </c>
      <c r="AY2189" t="s">
        <v>108</v>
      </c>
      <c r="AZ2189" t="s">
        <v>108</v>
      </c>
      <c r="BA2189" t="s">
        <v>108</v>
      </c>
      <c r="BB2189" t="s">
        <v>108</v>
      </c>
      <c r="BC2189" t="s">
        <v>108</v>
      </c>
      <c r="BD2189" t="s">
        <v>108</v>
      </c>
      <c r="BE2189" t="s">
        <v>108</v>
      </c>
      <c r="BF2189" t="s">
        <v>108</v>
      </c>
      <c r="BG2189" t="s">
        <v>108</v>
      </c>
      <c r="BH2189" t="s">
        <v>108</v>
      </c>
      <c r="BI2189" t="s">
        <v>108</v>
      </c>
      <c r="BJ2189" t="s">
        <v>108</v>
      </c>
      <c r="BK2189" t="s">
        <v>108</v>
      </c>
      <c r="BL2189" t="s">
        <v>108</v>
      </c>
      <c r="BM2189" t="s">
        <v>108</v>
      </c>
      <c r="BN2189" t="s">
        <v>108</v>
      </c>
      <c r="BO2189" t="s">
        <v>108</v>
      </c>
      <c r="BP2189" t="s">
        <v>108</v>
      </c>
      <c r="BQ2189" t="s">
        <v>108</v>
      </c>
      <c r="BR2189" t="s">
        <v>108</v>
      </c>
      <c r="BS2189" t="s">
        <v>108</v>
      </c>
      <c r="BT2189" t="s">
        <v>108</v>
      </c>
      <c r="BU2189" t="s">
        <v>108</v>
      </c>
      <c r="BV2189" t="s">
        <v>108</v>
      </c>
      <c r="BW2189" t="s">
        <v>108</v>
      </c>
      <c r="BX2189" t="s">
        <v>108</v>
      </c>
      <c r="BY2189" t="s">
        <v>108</v>
      </c>
      <c r="BZ2189" t="s">
        <v>108</v>
      </c>
      <c r="CA2189" t="s">
        <v>108</v>
      </c>
      <c r="CB2189" t="s">
        <v>108</v>
      </c>
      <c r="CC2189" t="s">
        <v>108</v>
      </c>
      <c r="CD2189" t="s">
        <v>108</v>
      </c>
      <c r="CE2189" t="s">
        <v>108</v>
      </c>
      <c r="CF2189" t="s">
        <v>108</v>
      </c>
      <c r="CG2189" t="s">
        <v>108</v>
      </c>
      <c r="CH2189" t="s">
        <v>108</v>
      </c>
      <c r="CI2189" t="s">
        <v>108</v>
      </c>
      <c r="CJ2189" t="s">
        <v>108</v>
      </c>
      <c r="CK2189" t="s">
        <v>108</v>
      </c>
      <c r="CL2189" t="s">
        <v>108</v>
      </c>
      <c r="CM2189" t="s">
        <v>108</v>
      </c>
      <c r="CN2189" t="s">
        <v>108</v>
      </c>
      <c r="CO2189" t="s">
        <v>108</v>
      </c>
      <c r="CP2189" t="s">
        <v>108</v>
      </c>
      <c r="CQ2189" t="s">
        <v>108</v>
      </c>
      <c r="CR2189" t="s">
        <v>108</v>
      </c>
      <c r="CS2189" t="s">
        <v>108</v>
      </c>
      <c r="CT2189" t="s">
        <v>108</v>
      </c>
      <c r="CU2189" t="s">
        <v>108</v>
      </c>
      <c r="CV2189" t="s">
        <v>108</v>
      </c>
      <c r="CW2189" t="s">
        <v>108</v>
      </c>
      <c r="CX2189" t="s">
        <v>108</v>
      </c>
      <c r="CY2189" t="s">
        <v>108</v>
      </c>
      <c r="CZ2189" t="s">
        <v>108</v>
      </c>
      <c r="DA2189" t="s">
        <v>108</v>
      </c>
      <c r="DB2189" t="s">
        <v>108</v>
      </c>
      <c r="DC2189" t="s">
        <v>108</v>
      </c>
      <c r="DD2189" t="s">
        <v>108</v>
      </c>
      <c r="DE2189" t="s">
        <v>108</v>
      </c>
      <c r="DF2189" t="s">
        <v>108</v>
      </c>
      <c r="DG2189" t="s">
        <v>108</v>
      </c>
      <c r="DH2189" t="s">
        <v>108</v>
      </c>
      <c r="DI2189" t="s">
        <v>108</v>
      </c>
      <c r="DJ2189" t="s">
        <v>108</v>
      </c>
      <c r="DK2189" t="s">
        <v>108</v>
      </c>
      <c r="DL2189" t="s">
        <v>108</v>
      </c>
      <c r="DM2189" t="s">
        <v>108</v>
      </c>
      <c r="DN2189" t="s">
        <v>108</v>
      </c>
      <c r="DO2189" t="s">
        <v>108</v>
      </c>
    </row>
    <row r="2190" spans="1:125" x14ac:dyDescent="0.2">
      <c r="A2190" t="e">
        <f ca="1">_xll.BFieldInfo($B$2190)</f>
        <v>#NAME?</v>
      </c>
      <c r="B2190" t="s">
        <v>109</v>
      </c>
      <c r="C2190" t="s">
        <v>108</v>
      </c>
      <c r="D2190" t="s">
        <v>108</v>
      </c>
      <c r="E2190" t="s">
        <v>108</v>
      </c>
      <c r="F2190" t="s">
        <v>108</v>
      </c>
      <c r="G2190" t="s">
        <v>108</v>
      </c>
      <c r="H2190" t="s">
        <v>108</v>
      </c>
      <c r="I2190" t="s">
        <v>108</v>
      </c>
      <c r="J2190" t="s">
        <v>108</v>
      </c>
      <c r="K2190" t="s">
        <v>108</v>
      </c>
      <c r="L2190" t="s">
        <v>108</v>
      </c>
      <c r="M2190" t="s">
        <v>108</v>
      </c>
      <c r="N2190" t="s">
        <v>108</v>
      </c>
      <c r="O2190" t="s">
        <v>108</v>
      </c>
      <c r="P2190" t="s">
        <v>108</v>
      </c>
      <c r="Q2190" t="s">
        <v>108</v>
      </c>
      <c r="R2190" t="s">
        <v>108</v>
      </c>
      <c r="S2190" t="s">
        <v>108</v>
      </c>
      <c r="T2190" t="s">
        <v>108</v>
      </c>
      <c r="U2190" t="s">
        <v>108</v>
      </c>
      <c r="V2190" t="s">
        <v>108</v>
      </c>
      <c r="W2190" t="s">
        <v>108</v>
      </c>
      <c r="X2190" t="s">
        <v>108</v>
      </c>
      <c r="Y2190" t="s">
        <v>108</v>
      </c>
      <c r="Z2190" t="s">
        <v>108</v>
      </c>
      <c r="AA2190" t="s">
        <v>108</v>
      </c>
      <c r="AB2190" t="s">
        <v>108</v>
      </c>
      <c r="AC2190" t="s">
        <v>108</v>
      </c>
      <c r="AD2190" t="s">
        <v>108</v>
      </c>
      <c r="AE2190" t="s">
        <v>108</v>
      </c>
      <c r="AF2190" t="s">
        <v>108</v>
      </c>
      <c r="AG2190" t="s">
        <v>108</v>
      </c>
      <c r="AH2190" t="s">
        <v>108</v>
      </c>
      <c r="AI2190" t="s">
        <v>108</v>
      </c>
      <c r="AJ2190" t="s">
        <v>108</v>
      </c>
      <c r="AK2190" t="s">
        <v>108</v>
      </c>
      <c r="AL2190" t="s">
        <v>108</v>
      </c>
      <c r="AM2190" t="s">
        <v>108</v>
      </c>
      <c r="AN2190" t="s">
        <v>108</v>
      </c>
      <c r="AO2190" t="s">
        <v>108</v>
      </c>
      <c r="AP2190" t="s">
        <v>108</v>
      </c>
      <c r="AQ2190" t="s">
        <v>108</v>
      </c>
      <c r="AR2190" t="s">
        <v>108</v>
      </c>
      <c r="AS2190" t="s">
        <v>108</v>
      </c>
      <c r="AT2190" t="s">
        <v>108</v>
      </c>
      <c r="AU2190" t="s">
        <v>108</v>
      </c>
      <c r="AV2190" t="s">
        <v>108</v>
      </c>
      <c r="AW2190" t="s">
        <v>108</v>
      </c>
      <c r="AX2190" t="s">
        <v>108</v>
      </c>
      <c r="AY2190" t="s">
        <v>108</v>
      </c>
      <c r="AZ2190" t="s">
        <v>108</v>
      </c>
      <c r="BA2190" t="s">
        <v>108</v>
      </c>
      <c r="BB2190" t="s">
        <v>108</v>
      </c>
      <c r="BC2190" t="s">
        <v>108</v>
      </c>
      <c r="BD2190" t="s">
        <v>108</v>
      </c>
      <c r="BE2190" t="s">
        <v>108</v>
      </c>
      <c r="BF2190" t="s">
        <v>108</v>
      </c>
      <c r="BG2190" t="s">
        <v>108</v>
      </c>
      <c r="BH2190" t="s">
        <v>108</v>
      </c>
      <c r="BI2190" t="s">
        <v>108</v>
      </c>
      <c r="BJ2190" t="s">
        <v>108</v>
      </c>
      <c r="BK2190" t="s">
        <v>108</v>
      </c>
      <c r="BL2190" t="s">
        <v>108</v>
      </c>
      <c r="BM2190" t="s">
        <v>108</v>
      </c>
      <c r="BN2190" t="s">
        <v>108</v>
      </c>
      <c r="BO2190" t="s">
        <v>108</v>
      </c>
      <c r="BP2190" t="s">
        <v>108</v>
      </c>
      <c r="BQ2190" t="s">
        <v>108</v>
      </c>
      <c r="BR2190" t="s">
        <v>108</v>
      </c>
      <c r="BS2190" t="s">
        <v>108</v>
      </c>
      <c r="BT2190" t="s">
        <v>108</v>
      </c>
      <c r="BU2190" t="s">
        <v>108</v>
      </c>
      <c r="BV2190" t="s">
        <v>108</v>
      </c>
      <c r="BW2190" t="s">
        <v>108</v>
      </c>
      <c r="BX2190" t="s">
        <v>108</v>
      </c>
      <c r="BY2190" t="s">
        <v>108</v>
      </c>
      <c r="BZ2190" t="s">
        <v>108</v>
      </c>
      <c r="CA2190" t="s">
        <v>108</v>
      </c>
      <c r="CB2190" t="s">
        <v>108</v>
      </c>
      <c r="CC2190" t="s">
        <v>108</v>
      </c>
      <c r="CD2190" t="s">
        <v>108</v>
      </c>
      <c r="CE2190" t="s">
        <v>108</v>
      </c>
      <c r="CF2190" t="s">
        <v>108</v>
      </c>
      <c r="CG2190" t="s">
        <v>108</v>
      </c>
      <c r="CH2190" t="s">
        <v>108</v>
      </c>
      <c r="CI2190" t="s">
        <v>108</v>
      </c>
      <c r="CJ2190" t="s">
        <v>108</v>
      </c>
      <c r="CK2190" t="s">
        <v>108</v>
      </c>
      <c r="CL2190" t="s">
        <v>108</v>
      </c>
      <c r="CM2190" t="s">
        <v>108</v>
      </c>
      <c r="CN2190" t="s">
        <v>108</v>
      </c>
      <c r="CO2190" t="s">
        <v>108</v>
      </c>
      <c r="CP2190" t="s">
        <v>108</v>
      </c>
      <c r="CQ2190" t="s">
        <v>108</v>
      </c>
      <c r="CR2190" t="s">
        <v>108</v>
      </c>
      <c r="CS2190" t="s">
        <v>108</v>
      </c>
      <c r="CT2190" t="s">
        <v>108</v>
      </c>
      <c r="CU2190" t="s">
        <v>108</v>
      </c>
      <c r="CV2190" t="s">
        <v>108</v>
      </c>
      <c r="CW2190" t="s">
        <v>108</v>
      </c>
      <c r="CX2190" t="s">
        <v>108</v>
      </c>
      <c r="CY2190" t="s">
        <v>108</v>
      </c>
      <c r="CZ2190" t="s">
        <v>108</v>
      </c>
      <c r="DA2190" t="s">
        <v>108</v>
      </c>
      <c r="DB2190" t="s">
        <v>108</v>
      </c>
      <c r="DC2190" t="s">
        <v>108</v>
      </c>
      <c r="DD2190" t="s">
        <v>108</v>
      </c>
      <c r="DE2190" t="s">
        <v>108</v>
      </c>
      <c r="DF2190" t="s">
        <v>108</v>
      </c>
      <c r="DG2190" t="s">
        <v>108</v>
      </c>
      <c r="DH2190" t="s">
        <v>108</v>
      </c>
      <c r="DI2190" t="s">
        <v>108</v>
      </c>
      <c r="DJ2190" t="s">
        <v>108</v>
      </c>
      <c r="DK2190" t="s">
        <v>108</v>
      </c>
      <c r="DL2190" t="s">
        <v>108</v>
      </c>
      <c r="DM2190" t="s">
        <v>108</v>
      </c>
      <c r="DN2190" t="s">
        <v>108</v>
      </c>
      <c r="DO2190" t="s">
        <v>108</v>
      </c>
    </row>
    <row r="2191" spans="1:125" x14ac:dyDescent="0.2">
      <c r="A2191" t="e">
        <f ca="1">_xll.BFieldInfo($B$2191)</f>
        <v>#NAME?</v>
      </c>
      <c r="B2191" t="s">
        <v>110</v>
      </c>
      <c r="C2191" t="s">
        <v>108</v>
      </c>
      <c r="D2191" t="s">
        <v>108</v>
      </c>
      <c r="E2191" t="s">
        <v>108</v>
      </c>
      <c r="F2191" t="s">
        <v>108</v>
      </c>
      <c r="G2191" t="s">
        <v>108</v>
      </c>
      <c r="H2191" t="s">
        <v>108</v>
      </c>
      <c r="I2191" t="s">
        <v>108</v>
      </c>
      <c r="J2191" t="s">
        <v>108</v>
      </c>
      <c r="K2191" t="s">
        <v>108</v>
      </c>
      <c r="L2191" t="s">
        <v>108</v>
      </c>
      <c r="M2191" t="s">
        <v>108</v>
      </c>
      <c r="N2191" t="s">
        <v>108</v>
      </c>
      <c r="O2191" t="s">
        <v>108</v>
      </c>
      <c r="P2191" t="s">
        <v>108</v>
      </c>
      <c r="Q2191" t="s">
        <v>108</v>
      </c>
      <c r="R2191" t="s">
        <v>108</v>
      </c>
      <c r="S2191" t="s">
        <v>108</v>
      </c>
      <c r="T2191" t="s">
        <v>108</v>
      </c>
      <c r="U2191" t="s">
        <v>108</v>
      </c>
      <c r="V2191" t="s">
        <v>108</v>
      </c>
      <c r="W2191" t="s">
        <v>108</v>
      </c>
      <c r="X2191" t="s">
        <v>108</v>
      </c>
      <c r="Y2191" t="s">
        <v>108</v>
      </c>
      <c r="Z2191" t="s">
        <v>108</v>
      </c>
      <c r="AA2191" t="s">
        <v>108</v>
      </c>
      <c r="AB2191" t="s">
        <v>108</v>
      </c>
      <c r="AC2191" t="s">
        <v>108</v>
      </c>
      <c r="AD2191" t="s">
        <v>108</v>
      </c>
      <c r="AE2191" t="s">
        <v>108</v>
      </c>
      <c r="AF2191" t="s">
        <v>108</v>
      </c>
      <c r="AG2191" t="s">
        <v>108</v>
      </c>
      <c r="AH2191" t="s">
        <v>108</v>
      </c>
      <c r="AI2191" t="s">
        <v>108</v>
      </c>
      <c r="AJ2191" t="s">
        <v>108</v>
      </c>
      <c r="AK2191" t="s">
        <v>108</v>
      </c>
      <c r="AL2191" t="s">
        <v>108</v>
      </c>
      <c r="AM2191" t="s">
        <v>108</v>
      </c>
      <c r="AN2191" t="s">
        <v>108</v>
      </c>
      <c r="AO2191" t="s">
        <v>108</v>
      </c>
      <c r="AP2191" t="s">
        <v>108</v>
      </c>
      <c r="AQ2191" t="s">
        <v>108</v>
      </c>
      <c r="AR2191" t="s">
        <v>108</v>
      </c>
      <c r="AS2191" t="s">
        <v>108</v>
      </c>
      <c r="AT2191" t="s">
        <v>108</v>
      </c>
      <c r="AU2191" t="s">
        <v>108</v>
      </c>
      <c r="AV2191" t="s">
        <v>108</v>
      </c>
      <c r="AW2191" t="s">
        <v>108</v>
      </c>
      <c r="AX2191" t="s">
        <v>108</v>
      </c>
      <c r="AY2191" t="s">
        <v>108</v>
      </c>
      <c r="AZ2191" t="s">
        <v>108</v>
      </c>
      <c r="BA2191" t="s">
        <v>108</v>
      </c>
      <c r="BB2191" t="s">
        <v>108</v>
      </c>
      <c r="BC2191" t="s">
        <v>108</v>
      </c>
      <c r="BD2191" t="s">
        <v>108</v>
      </c>
      <c r="BE2191" t="s">
        <v>108</v>
      </c>
      <c r="BF2191" t="s">
        <v>108</v>
      </c>
      <c r="BG2191" t="s">
        <v>108</v>
      </c>
      <c r="BH2191" t="s">
        <v>108</v>
      </c>
      <c r="BI2191" t="s">
        <v>108</v>
      </c>
      <c r="BJ2191" t="s">
        <v>108</v>
      </c>
      <c r="BK2191" t="s">
        <v>108</v>
      </c>
      <c r="BL2191" t="s">
        <v>108</v>
      </c>
      <c r="BM2191" t="s">
        <v>108</v>
      </c>
      <c r="BN2191" t="s">
        <v>108</v>
      </c>
      <c r="BO2191" t="s">
        <v>108</v>
      </c>
      <c r="BP2191" t="s">
        <v>108</v>
      </c>
      <c r="BQ2191" t="s">
        <v>108</v>
      </c>
      <c r="BR2191" t="s">
        <v>108</v>
      </c>
      <c r="BS2191" t="s">
        <v>108</v>
      </c>
      <c r="BT2191" t="s">
        <v>108</v>
      </c>
      <c r="BU2191" t="s">
        <v>108</v>
      </c>
      <c r="BV2191" t="s">
        <v>108</v>
      </c>
      <c r="BW2191" t="s">
        <v>108</v>
      </c>
      <c r="BX2191" t="s">
        <v>108</v>
      </c>
      <c r="BY2191" t="s">
        <v>108</v>
      </c>
      <c r="BZ2191" t="s">
        <v>108</v>
      </c>
      <c r="CA2191" t="s">
        <v>108</v>
      </c>
      <c r="CB2191" t="s">
        <v>108</v>
      </c>
      <c r="CC2191" t="s">
        <v>108</v>
      </c>
      <c r="CD2191" t="s">
        <v>108</v>
      </c>
      <c r="CE2191" t="s">
        <v>108</v>
      </c>
      <c r="CF2191" t="s">
        <v>108</v>
      </c>
      <c r="CG2191" t="s">
        <v>108</v>
      </c>
      <c r="CH2191" t="s">
        <v>108</v>
      </c>
      <c r="CI2191" t="s">
        <v>108</v>
      </c>
      <c r="CJ2191" t="s">
        <v>108</v>
      </c>
      <c r="CK2191" t="s">
        <v>108</v>
      </c>
      <c r="CL2191" t="s">
        <v>108</v>
      </c>
      <c r="CM2191" t="s">
        <v>108</v>
      </c>
      <c r="CN2191" t="s">
        <v>108</v>
      </c>
      <c r="CO2191" t="s">
        <v>108</v>
      </c>
      <c r="CP2191" t="s">
        <v>108</v>
      </c>
      <c r="CQ2191" t="s">
        <v>108</v>
      </c>
      <c r="CR2191" t="s">
        <v>108</v>
      </c>
      <c r="CS2191" t="s">
        <v>108</v>
      </c>
      <c r="CT2191" t="s">
        <v>108</v>
      </c>
      <c r="CU2191" t="s">
        <v>108</v>
      </c>
      <c r="CV2191" t="s">
        <v>108</v>
      </c>
      <c r="CW2191" t="s">
        <v>108</v>
      </c>
      <c r="CX2191" t="s">
        <v>108</v>
      </c>
      <c r="CY2191" t="s">
        <v>108</v>
      </c>
      <c r="CZ2191" t="s">
        <v>108</v>
      </c>
      <c r="DA2191" t="s">
        <v>108</v>
      </c>
      <c r="DB2191" t="s">
        <v>108</v>
      </c>
      <c r="DC2191" t="s">
        <v>108</v>
      </c>
      <c r="DD2191" t="s">
        <v>108</v>
      </c>
      <c r="DE2191" t="s">
        <v>108</v>
      </c>
      <c r="DF2191" t="s">
        <v>108</v>
      </c>
      <c r="DG2191" t="s">
        <v>108</v>
      </c>
      <c r="DH2191" t="s">
        <v>108</v>
      </c>
      <c r="DI2191" t="s">
        <v>108</v>
      </c>
      <c r="DJ2191" t="s">
        <v>108</v>
      </c>
      <c r="DK2191" t="s">
        <v>108</v>
      </c>
      <c r="DL2191" t="s">
        <v>108</v>
      </c>
      <c r="DM2191" t="s">
        <v>108</v>
      </c>
      <c r="DN2191" t="s">
        <v>108</v>
      </c>
      <c r="DO2191" t="s">
        <v>108</v>
      </c>
    </row>
    <row r="2192" spans="1:125" x14ac:dyDescent="0.2">
      <c r="A2192" t="e">
        <f ca="1">_xll.BFieldInfo($B$2192)</f>
        <v>#NAME?</v>
      </c>
      <c r="B2192" t="s">
        <v>111</v>
      </c>
      <c r="C2192">
        <v>34402.591999999997</v>
      </c>
      <c r="D2192">
        <v>14214.669099999999</v>
      </c>
      <c r="E2192">
        <v>14214.669099999999</v>
      </c>
      <c r="F2192">
        <v>14214.669099999999</v>
      </c>
      <c r="G2192">
        <v>18631.6999</v>
      </c>
      <c r="H2192">
        <v>18631.6999</v>
      </c>
      <c r="I2192">
        <v>18631.6999</v>
      </c>
      <c r="J2192">
        <v>9061.9123999999993</v>
      </c>
      <c r="K2192">
        <v>9061.9123999999993</v>
      </c>
      <c r="L2192">
        <v>9061.9123999999993</v>
      </c>
      <c r="M2192">
        <v>9726.5501999999997</v>
      </c>
      <c r="N2192">
        <v>9726.5501999999997</v>
      </c>
      <c r="O2192">
        <v>9726.5501999999997</v>
      </c>
      <c r="P2192">
        <v>6886.6559999999999</v>
      </c>
      <c r="Q2192">
        <v>6886.6559999999999</v>
      </c>
      <c r="R2192">
        <v>6886.6559999999999</v>
      </c>
      <c r="S2192">
        <v>6886.6559999999999</v>
      </c>
      <c r="T2192">
        <v>3878.2181</v>
      </c>
      <c r="U2192">
        <v>3878.2181</v>
      </c>
      <c r="V2192">
        <v>3878.2181</v>
      </c>
      <c r="W2192">
        <v>3878.2181</v>
      </c>
      <c r="X2192">
        <v>4633.4701999999997</v>
      </c>
      <c r="Y2192">
        <v>4633.4701999999997</v>
      </c>
      <c r="Z2192">
        <v>4633.4701999999997</v>
      </c>
      <c r="AA2192">
        <v>3764.5598</v>
      </c>
      <c r="AB2192">
        <v>3764.5598</v>
      </c>
      <c r="AC2192">
        <v>3764.5598</v>
      </c>
      <c r="AD2192">
        <v>3764.5598</v>
      </c>
      <c r="AE2192">
        <v>3764.5598</v>
      </c>
      <c r="AF2192">
        <v>3764.5598</v>
      </c>
      <c r="AG2192">
        <v>3764.5598</v>
      </c>
      <c r="AH2192">
        <v>3764.5598</v>
      </c>
      <c r="AI2192">
        <v>4465.0995999999996</v>
      </c>
      <c r="AJ2192">
        <v>4465.0995999999996</v>
      </c>
      <c r="AK2192">
        <v>4465.0995999999996</v>
      </c>
      <c r="AL2192">
        <v>4465.0995999999996</v>
      </c>
      <c r="AM2192" t="s">
        <v>108</v>
      </c>
      <c r="AN2192" t="s">
        <v>108</v>
      </c>
      <c r="AO2192" t="s">
        <v>108</v>
      </c>
      <c r="AP2192" t="s">
        <v>108</v>
      </c>
      <c r="AQ2192" t="s">
        <v>108</v>
      </c>
      <c r="AR2192" t="s">
        <v>108</v>
      </c>
      <c r="AS2192" t="s">
        <v>108</v>
      </c>
      <c r="AT2192" t="s">
        <v>108</v>
      </c>
      <c r="AU2192" t="s">
        <v>108</v>
      </c>
      <c r="AV2192" t="s">
        <v>108</v>
      </c>
      <c r="AW2192" t="s">
        <v>108</v>
      </c>
      <c r="AX2192" t="s">
        <v>108</v>
      </c>
      <c r="AY2192" t="s">
        <v>108</v>
      </c>
      <c r="AZ2192" t="s">
        <v>108</v>
      </c>
      <c r="BA2192" t="s">
        <v>108</v>
      </c>
      <c r="BB2192" t="s">
        <v>108</v>
      </c>
      <c r="BC2192" t="s">
        <v>108</v>
      </c>
      <c r="BD2192" t="s">
        <v>108</v>
      </c>
      <c r="BE2192" t="s">
        <v>108</v>
      </c>
      <c r="BF2192" t="s">
        <v>108</v>
      </c>
      <c r="BG2192" t="s">
        <v>108</v>
      </c>
      <c r="BH2192" t="s">
        <v>108</v>
      </c>
      <c r="BI2192" t="s">
        <v>108</v>
      </c>
      <c r="BJ2192" t="s">
        <v>108</v>
      </c>
      <c r="BK2192" t="s">
        <v>108</v>
      </c>
      <c r="BL2192" t="s">
        <v>108</v>
      </c>
      <c r="BM2192" t="s">
        <v>108</v>
      </c>
      <c r="BN2192" t="s">
        <v>108</v>
      </c>
      <c r="BO2192" t="s">
        <v>108</v>
      </c>
      <c r="BP2192" t="s">
        <v>108</v>
      </c>
      <c r="BQ2192" t="s">
        <v>108</v>
      </c>
      <c r="BR2192" t="s">
        <v>108</v>
      </c>
      <c r="BS2192" t="s">
        <v>108</v>
      </c>
      <c r="BT2192" t="s">
        <v>108</v>
      </c>
      <c r="BU2192" t="s">
        <v>108</v>
      </c>
      <c r="BV2192" t="s">
        <v>108</v>
      </c>
      <c r="BW2192" t="s">
        <v>108</v>
      </c>
      <c r="BX2192" t="s">
        <v>108</v>
      </c>
      <c r="BY2192" t="s">
        <v>108</v>
      </c>
      <c r="BZ2192" t="s">
        <v>108</v>
      </c>
      <c r="CA2192" t="s">
        <v>108</v>
      </c>
      <c r="CB2192" t="s">
        <v>108</v>
      </c>
      <c r="CC2192" t="s">
        <v>108</v>
      </c>
      <c r="CD2192" t="s">
        <v>108</v>
      </c>
      <c r="CE2192" t="s">
        <v>108</v>
      </c>
      <c r="CF2192" t="s">
        <v>108</v>
      </c>
      <c r="CG2192" t="s">
        <v>108</v>
      </c>
      <c r="CH2192" t="s">
        <v>108</v>
      </c>
      <c r="CI2192" t="s">
        <v>108</v>
      </c>
      <c r="CJ2192" t="s">
        <v>108</v>
      </c>
      <c r="CK2192" t="s">
        <v>108</v>
      </c>
      <c r="CL2192" t="s">
        <v>108</v>
      </c>
      <c r="CM2192" t="s">
        <v>108</v>
      </c>
      <c r="CN2192" t="s">
        <v>108</v>
      </c>
      <c r="CO2192" t="s">
        <v>108</v>
      </c>
      <c r="CP2192" t="s">
        <v>108</v>
      </c>
      <c r="CQ2192" t="s">
        <v>108</v>
      </c>
      <c r="CR2192" t="s">
        <v>108</v>
      </c>
      <c r="CS2192" t="s">
        <v>108</v>
      </c>
      <c r="CT2192" t="s">
        <v>108</v>
      </c>
      <c r="CU2192" t="s">
        <v>108</v>
      </c>
      <c r="CV2192" t="s">
        <v>108</v>
      </c>
      <c r="CW2192" t="s">
        <v>108</v>
      </c>
      <c r="CX2192" t="s">
        <v>108</v>
      </c>
      <c r="CY2192" t="s">
        <v>108</v>
      </c>
      <c r="CZ2192" t="s">
        <v>108</v>
      </c>
      <c r="DA2192" t="s">
        <v>108</v>
      </c>
      <c r="DB2192" t="s">
        <v>108</v>
      </c>
      <c r="DC2192" t="s">
        <v>108</v>
      </c>
      <c r="DD2192" t="s">
        <v>108</v>
      </c>
      <c r="DE2192" t="s">
        <v>108</v>
      </c>
      <c r="DF2192" t="s">
        <v>108</v>
      </c>
      <c r="DG2192" t="s">
        <v>108</v>
      </c>
      <c r="DH2192" t="s">
        <v>108</v>
      </c>
      <c r="DI2192" t="s">
        <v>108</v>
      </c>
      <c r="DJ2192" t="s">
        <v>108</v>
      </c>
      <c r="DK2192" t="s">
        <v>108</v>
      </c>
      <c r="DL2192" t="s">
        <v>108</v>
      </c>
      <c r="DM2192" t="s">
        <v>108</v>
      </c>
      <c r="DN2192" t="s">
        <v>108</v>
      </c>
      <c r="DO2192" t="s">
        <v>108</v>
      </c>
    </row>
    <row r="2193" spans="1:119" x14ac:dyDescent="0.2">
      <c r="A2193" t="e">
        <f ca="1">_xll.BFieldInfo($B$2193)</f>
        <v>#NAME?</v>
      </c>
      <c r="B2193" t="s">
        <v>109</v>
      </c>
      <c r="C2193" t="s">
        <v>108</v>
      </c>
      <c r="D2193" t="s">
        <v>108</v>
      </c>
      <c r="E2193" t="s">
        <v>108</v>
      </c>
      <c r="F2193" t="s">
        <v>108</v>
      </c>
      <c r="G2193" t="s">
        <v>108</v>
      </c>
      <c r="H2193" t="s">
        <v>108</v>
      </c>
      <c r="I2193" t="s">
        <v>108</v>
      </c>
      <c r="J2193" t="s">
        <v>108</v>
      </c>
      <c r="K2193" t="s">
        <v>108</v>
      </c>
      <c r="L2193" t="s">
        <v>108</v>
      </c>
      <c r="M2193" t="s">
        <v>108</v>
      </c>
      <c r="N2193" t="s">
        <v>108</v>
      </c>
      <c r="O2193" t="s">
        <v>108</v>
      </c>
      <c r="P2193" t="s">
        <v>108</v>
      </c>
      <c r="Q2193" t="s">
        <v>108</v>
      </c>
      <c r="R2193" t="s">
        <v>108</v>
      </c>
      <c r="S2193" t="s">
        <v>108</v>
      </c>
      <c r="T2193" t="s">
        <v>108</v>
      </c>
      <c r="U2193" t="s">
        <v>108</v>
      </c>
      <c r="V2193" t="s">
        <v>108</v>
      </c>
      <c r="W2193" t="s">
        <v>108</v>
      </c>
      <c r="X2193" t="s">
        <v>108</v>
      </c>
      <c r="Y2193" t="s">
        <v>108</v>
      </c>
      <c r="Z2193" t="s">
        <v>108</v>
      </c>
      <c r="AA2193" t="s">
        <v>108</v>
      </c>
      <c r="AB2193" t="s">
        <v>108</v>
      </c>
      <c r="AC2193" t="s">
        <v>108</v>
      </c>
      <c r="AD2193" t="s">
        <v>108</v>
      </c>
      <c r="AE2193" t="s">
        <v>108</v>
      </c>
      <c r="AF2193" t="s">
        <v>108</v>
      </c>
      <c r="AG2193" t="s">
        <v>108</v>
      </c>
      <c r="AH2193" t="s">
        <v>108</v>
      </c>
      <c r="AI2193" t="s">
        <v>108</v>
      </c>
      <c r="AJ2193" t="s">
        <v>108</v>
      </c>
      <c r="AK2193" t="s">
        <v>108</v>
      </c>
      <c r="AL2193" t="s">
        <v>108</v>
      </c>
      <c r="AM2193" t="s">
        <v>108</v>
      </c>
      <c r="AN2193" t="s">
        <v>108</v>
      </c>
      <c r="AO2193" t="s">
        <v>108</v>
      </c>
      <c r="AP2193" t="s">
        <v>108</v>
      </c>
      <c r="AQ2193" t="s">
        <v>108</v>
      </c>
      <c r="AR2193" t="s">
        <v>108</v>
      </c>
      <c r="AS2193" t="s">
        <v>108</v>
      </c>
      <c r="AT2193" t="s">
        <v>108</v>
      </c>
      <c r="AU2193" t="s">
        <v>108</v>
      </c>
      <c r="AV2193" t="s">
        <v>108</v>
      </c>
      <c r="AW2193" t="s">
        <v>108</v>
      </c>
      <c r="AX2193" t="s">
        <v>108</v>
      </c>
      <c r="AY2193" t="s">
        <v>108</v>
      </c>
      <c r="AZ2193" t="s">
        <v>108</v>
      </c>
      <c r="BA2193" t="s">
        <v>108</v>
      </c>
      <c r="BB2193" t="s">
        <v>108</v>
      </c>
      <c r="BC2193" t="s">
        <v>108</v>
      </c>
      <c r="BD2193" t="s">
        <v>108</v>
      </c>
      <c r="BE2193" t="s">
        <v>108</v>
      </c>
      <c r="BF2193" t="s">
        <v>108</v>
      </c>
      <c r="BG2193" t="s">
        <v>108</v>
      </c>
      <c r="BH2193" t="s">
        <v>108</v>
      </c>
      <c r="BI2193" t="s">
        <v>108</v>
      </c>
      <c r="BJ2193" t="s">
        <v>108</v>
      </c>
      <c r="BK2193" t="s">
        <v>108</v>
      </c>
      <c r="BL2193" t="s">
        <v>108</v>
      </c>
      <c r="BM2193" t="s">
        <v>108</v>
      </c>
      <c r="BN2193" t="s">
        <v>108</v>
      </c>
      <c r="BO2193" t="s">
        <v>108</v>
      </c>
      <c r="BP2193" t="s">
        <v>108</v>
      </c>
      <c r="BQ2193" t="s">
        <v>108</v>
      </c>
      <c r="BR2193" t="s">
        <v>108</v>
      </c>
      <c r="BS2193" t="s">
        <v>108</v>
      </c>
      <c r="BT2193" t="s">
        <v>108</v>
      </c>
      <c r="BU2193" t="s">
        <v>108</v>
      </c>
      <c r="BV2193" t="s">
        <v>108</v>
      </c>
      <c r="BW2193" t="s">
        <v>108</v>
      </c>
      <c r="BX2193" t="s">
        <v>108</v>
      </c>
      <c r="BY2193" t="s">
        <v>108</v>
      </c>
      <c r="BZ2193" t="s">
        <v>108</v>
      </c>
      <c r="CA2193" t="s">
        <v>108</v>
      </c>
      <c r="CB2193" t="s">
        <v>108</v>
      </c>
      <c r="CC2193" t="s">
        <v>108</v>
      </c>
      <c r="CD2193" t="s">
        <v>108</v>
      </c>
      <c r="CE2193" t="s">
        <v>108</v>
      </c>
      <c r="CF2193" t="s">
        <v>108</v>
      </c>
      <c r="CG2193" t="s">
        <v>108</v>
      </c>
      <c r="CH2193" t="s">
        <v>108</v>
      </c>
      <c r="CI2193" t="s">
        <v>108</v>
      </c>
      <c r="CJ2193" t="s">
        <v>108</v>
      </c>
      <c r="CK2193" t="s">
        <v>108</v>
      </c>
      <c r="CL2193" t="s">
        <v>108</v>
      </c>
      <c r="CM2193" t="s">
        <v>108</v>
      </c>
      <c r="CN2193" t="s">
        <v>108</v>
      </c>
      <c r="CO2193" t="s">
        <v>108</v>
      </c>
      <c r="CP2193" t="s">
        <v>108</v>
      </c>
      <c r="CQ2193" t="s">
        <v>108</v>
      </c>
      <c r="CR2193" t="s">
        <v>108</v>
      </c>
      <c r="CS2193" t="s">
        <v>108</v>
      </c>
      <c r="CT2193" t="s">
        <v>108</v>
      </c>
      <c r="CU2193" t="s">
        <v>108</v>
      </c>
      <c r="CV2193" t="s">
        <v>108</v>
      </c>
      <c r="CW2193" t="s">
        <v>108</v>
      </c>
      <c r="CX2193" t="s">
        <v>108</v>
      </c>
      <c r="CY2193" t="s">
        <v>108</v>
      </c>
      <c r="CZ2193" t="s">
        <v>108</v>
      </c>
      <c r="DA2193" t="s">
        <v>108</v>
      </c>
      <c r="DB2193" t="s">
        <v>108</v>
      </c>
      <c r="DC2193" t="s">
        <v>108</v>
      </c>
      <c r="DD2193" t="s">
        <v>108</v>
      </c>
      <c r="DE2193" t="s">
        <v>108</v>
      </c>
      <c r="DF2193" t="s">
        <v>108</v>
      </c>
      <c r="DG2193" t="s">
        <v>108</v>
      </c>
      <c r="DH2193" t="s">
        <v>108</v>
      </c>
      <c r="DI2193" t="s">
        <v>108</v>
      </c>
      <c r="DJ2193" t="s">
        <v>108</v>
      </c>
      <c r="DK2193" t="s">
        <v>108</v>
      </c>
      <c r="DL2193" t="s">
        <v>108</v>
      </c>
      <c r="DM2193" t="s">
        <v>108</v>
      </c>
      <c r="DN2193" t="s">
        <v>108</v>
      </c>
      <c r="DO2193" t="s">
        <v>108</v>
      </c>
    </row>
    <row r="2194" spans="1:119" x14ac:dyDescent="0.2">
      <c r="A2194" t="e">
        <f ca="1">_xll.BFieldInfo($B$2194)</f>
        <v>#NAME?</v>
      </c>
      <c r="B2194" t="s">
        <v>112</v>
      </c>
      <c r="C2194" t="s">
        <v>108</v>
      </c>
      <c r="D2194" t="s">
        <v>108</v>
      </c>
      <c r="E2194" t="s">
        <v>108</v>
      </c>
      <c r="F2194" t="s">
        <v>108</v>
      </c>
      <c r="G2194" t="s">
        <v>108</v>
      </c>
      <c r="H2194" t="s">
        <v>108</v>
      </c>
      <c r="I2194" t="s">
        <v>108</v>
      </c>
      <c r="J2194" t="s">
        <v>108</v>
      </c>
      <c r="K2194" t="s">
        <v>108</v>
      </c>
      <c r="L2194" t="s">
        <v>108</v>
      </c>
      <c r="M2194" t="s">
        <v>108</v>
      </c>
      <c r="N2194" t="s">
        <v>108</v>
      </c>
      <c r="O2194" t="s">
        <v>108</v>
      </c>
      <c r="P2194" t="s">
        <v>108</v>
      </c>
      <c r="Q2194" t="s">
        <v>108</v>
      </c>
      <c r="R2194" t="s">
        <v>108</v>
      </c>
      <c r="S2194" t="s">
        <v>108</v>
      </c>
      <c r="T2194" t="s">
        <v>108</v>
      </c>
      <c r="U2194" t="s">
        <v>108</v>
      </c>
      <c r="V2194" t="s">
        <v>108</v>
      </c>
      <c r="W2194" t="s">
        <v>108</v>
      </c>
      <c r="X2194" t="s">
        <v>108</v>
      </c>
      <c r="Y2194" t="s">
        <v>108</v>
      </c>
      <c r="Z2194" t="s">
        <v>108</v>
      </c>
      <c r="AA2194" t="s">
        <v>108</v>
      </c>
      <c r="AB2194" t="s">
        <v>108</v>
      </c>
      <c r="AC2194" t="s">
        <v>108</v>
      </c>
      <c r="AD2194" t="s">
        <v>108</v>
      </c>
      <c r="AE2194" t="s">
        <v>108</v>
      </c>
      <c r="AF2194" t="s">
        <v>108</v>
      </c>
      <c r="AG2194" t="s">
        <v>108</v>
      </c>
      <c r="AH2194" t="s">
        <v>108</v>
      </c>
      <c r="AI2194" t="s">
        <v>108</v>
      </c>
      <c r="AJ2194" t="s">
        <v>108</v>
      </c>
      <c r="AK2194" t="s">
        <v>108</v>
      </c>
      <c r="AL2194" t="s">
        <v>108</v>
      </c>
      <c r="AM2194" t="s">
        <v>108</v>
      </c>
      <c r="AN2194" t="s">
        <v>108</v>
      </c>
      <c r="AO2194" t="s">
        <v>108</v>
      </c>
      <c r="AP2194" t="s">
        <v>108</v>
      </c>
      <c r="AQ2194" t="s">
        <v>108</v>
      </c>
      <c r="AR2194" t="s">
        <v>108</v>
      </c>
      <c r="AS2194" t="s">
        <v>108</v>
      </c>
      <c r="AT2194" t="s">
        <v>108</v>
      </c>
      <c r="AU2194" t="s">
        <v>108</v>
      </c>
      <c r="AV2194" t="s">
        <v>108</v>
      </c>
      <c r="AW2194" t="s">
        <v>108</v>
      </c>
      <c r="AX2194" t="s">
        <v>108</v>
      </c>
      <c r="AY2194" t="s">
        <v>108</v>
      </c>
      <c r="AZ2194" t="s">
        <v>108</v>
      </c>
      <c r="BA2194" t="s">
        <v>108</v>
      </c>
      <c r="BB2194" t="s">
        <v>108</v>
      </c>
      <c r="BC2194" t="s">
        <v>108</v>
      </c>
      <c r="BD2194" t="s">
        <v>108</v>
      </c>
      <c r="BE2194" t="s">
        <v>108</v>
      </c>
      <c r="BF2194" t="s">
        <v>108</v>
      </c>
      <c r="BG2194" t="s">
        <v>108</v>
      </c>
      <c r="BH2194" t="s">
        <v>108</v>
      </c>
      <c r="BI2194" t="s">
        <v>108</v>
      </c>
      <c r="BJ2194" t="s">
        <v>108</v>
      </c>
      <c r="BK2194" t="s">
        <v>108</v>
      </c>
      <c r="BL2194" t="s">
        <v>108</v>
      </c>
      <c r="BM2194" t="s">
        <v>108</v>
      </c>
      <c r="BN2194" t="s">
        <v>108</v>
      </c>
      <c r="BO2194" t="s">
        <v>108</v>
      </c>
      <c r="BP2194" t="s">
        <v>108</v>
      </c>
      <c r="BQ2194" t="s">
        <v>108</v>
      </c>
      <c r="BR2194" t="s">
        <v>108</v>
      </c>
      <c r="BS2194" t="s">
        <v>108</v>
      </c>
      <c r="BT2194" t="s">
        <v>108</v>
      </c>
      <c r="BU2194" t="s">
        <v>108</v>
      </c>
      <c r="BV2194" t="s">
        <v>108</v>
      </c>
      <c r="BW2194" t="s">
        <v>108</v>
      </c>
      <c r="BX2194" t="s">
        <v>108</v>
      </c>
      <c r="BY2194" t="s">
        <v>108</v>
      </c>
      <c r="BZ2194" t="s">
        <v>108</v>
      </c>
      <c r="CA2194" t="s">
        <v>108</v>
      </c>
      <c r="CB2194" t="s">
        <v>108</v>
      </c>
      <c r="CC2194" t="s">
        <v>108</v>
      </c>
      <c r="CD2194" t="s">
        <v>108</v>
      </c>
      <c r="CE2194" t="s">
        <v>108</v>
      </c>
      <c r="CF2194" t="s">
        <v>108</v>
      </c>
      <c r="CG2194" t="s">
        <v>108</v>
      </c>
      <c r="CH2194" t="s">
        <v>108</v>
      </c>
      <c r="CI2194" t="s">
        <v>108</v>
      </c>
      <c r="CJ2194" t="s">
        <v>108</v>
      </c>
      <c r="CK2194" t="s">
        <v>108</v>
      </c>
      <c r="CL2194" t="s">
        <v>108</v>
      </c>
      <c r="CM2194" t="s">
        <v>108</v>
      </c>
      <c r="CN2194" t="s">
        <v>108</v>
      </c>
      <c r="CO2194" t="s">
        <v>108</v>
      </c>
      <c r="CP2194" t="s">
        <v>108</v>
      </c>
      <c r="CQ2194" t="s">
        <v>108</v>
      </c>
      <c r="CR2194" t="s">
        <v>108</v>
      </c>
      <c r="CS2194" t="s">
        <v>108</v>
      </c>
      <c r="CT2194" t="s">
        <v>108</v>
      </c>
      <c r="CU2194" t="s">
        <v>108</v>
      </c>
      <c r="CV2194" t="s">
        <v>108</v>
      </c>
      <c r="CW2194" t="s">
        <v>108</v>
      </c>
      <c r="CX2194" t="s">
        <v>108</v>
      </c>
      <c r="CY2194" t="s">
        <v>108</v>
      </c>
      <c r="CZ2194" t="s">
        <v>108</v>
      </c>
      <c r="DA2194" t="s">
        <v>108</v>
      </c>
      <c r="DB2194" t="s">
        <v>108</v>
      </c>
      <c r="DC2194" t="s">
        <v>108</v>
      </c>
      <c r="DD2194" t="s">
        <v>108</v>
      </c>
      <c r="DE2194" t="s">
        <v>108</v>
      </c>
      <c r="DF2194" t="s">
        <v>108</v>
      </c>
      <c r="DG2194" t="s">
        <v>108</v>
      </c>
      <c r="DH2194" t="s">
        <v>108</v>
      </c>
      <c r="DI2194" t="s">
        <v>108</v>
      </c>
      <c r="DJ2194" t="s">
        <v>108</v>
      </c>
      <c r="DK2194" t="s">
        <v>108</v>
      </c>
      <c r="DL2194" t="s">
        <v>108</v>
      </c>
      <c r="DM2194" t="s">
        <v>108</v>
      </c>
      <c r="DN2194" t="s">
        <v>108</v>
      </c>
      <c r="DO2194" t="s">
        <v>108</v>
      </c>
    </row>
    <row r="2195" spans="1:119" x14ac:dyDescent="0.2">
      <c r="A2195" t="e">
        <f ca="1">_xll.BFieldInfo($B$2195)</f>
        <v>#NAME?</v>
      </c>
      <c r="B2195" t="s">
        <v>113</v>
      </c>
      <c r="C2195" t="s">
        <v>108</v>
      </c>
      <c r="D2195" t="s">
        <v>108</v>
      </c>
      <c r="E2195" t="s">
        <v>108</v>
      </c>
      <c r="F2195" t="s">
        <v>108</v>
      </c>
      <c r="G2195" t="s">
        <v>108</v>
      </c>
      <c r="H2195" t="s">
        <v>108</v>
      </c>
      <c r="I2195" t="s">
        <v>108</v>
      </c>
      <c r="J2195" t="s">
        <v>108</v>
      </c>
      <c r="K2195" t="s">
        <v>108</v>
      </c>
      <c r="L2195" t="s">
        <v>108</v>
      </c>
      <c r="M2195" t="s">
        <v>108</v>
      </c>
      <c r="N2195" t="s">
        <v>108</v>
      </c>
      <c r="O2195" t="s">
        <v>108</v>
      </c>
      <c r="P2195" t="s">
        <v>108</v>
      </c>
      <c r="Q2195" t="s">
        <v>108</v>
      </c>
      <c r="R2195" t="s">
        <v>108</v>
      </c>
      <c r="S2195" t="s">
        <v>108</v>
      </c>
      <c r="T2195" t="s">
        <v>108</v>
      </c>
      <c r="U2195" t="s">
        <v>108</v>
      </c>
      <c r="V2195" t="s">
        <v>108</v>
      </c>
      <c r="W2195" t="s">
        <v>108</v>
      </c>
      <c r="X2195" t="s">
        <v>108</v>
      </c>
      <c r="Y2195" t="s">
        <v>108</v>
      </c>
      <c r="Z2195" t="s">
        <v>108</v>
      </c>
      <c r="AA2195" t="s">
        <v>108</v>
      </c>
      <c r="AB2195" t="s">
        <v>108</v>
      </c>
      <c r="AC2195" t="s">
        <v>108</v>
      </c>
      <c r="AD2195" t="s">
        <v>108</v>
      </c>
      <c r="AE2195" t="s">
        <v>108</v>
      </c>
      <c r="AF2195" t="s">
        <v>108</v>
      </c>
      <c r="AG2195" t="s">
        <v>108</v>
      </c>
      <c r="AH2195" t="s">
        <v>108</v>
      </c>
      <c r="AI2195" t="s">
        <v>108</v>
      </c>
      <c r="AJ2195" t="s">
        <v>108</v>
      </c>
      <c r="AK2195" t="s">
        <v>108</v>
      </c>
      <c r="AL2195" t="s">
        <v>108</v>
      </c>
      <c r="AM2195" t="s">
        <v>108</v>
      </c>
      <c r="AN2195" t="s">
        <v>108</v>
      </c>
      <c r="AO2195" t="s">
        <v>108</v>
      </c>
      <c r="AP2195" t="s">
        <v>108</v>
      </c>
      <c r="AQ2195" t="s">
        <v>108</v>
      </c>
      <c r="AR2195" t="s">
        <v>108</v>
      </c>
      <c r="AS2195" t="s">
        <v>108</v>
      </c>
      <c r="AT2195" t="s">
        <v>108</v>
      </c>
      <c r="AU2195" t="s">
        <v>108</v>
      </c>
      <c r="AV2195" t="s">
        <v>108</v>
      </c>
      <c r="AW2195" t="s">
        <v>108</v>
      </c>
      <c r="AX2195" t="s">
        <v>108</v>
      </c>
      <c r="AY2195" t="s">
        <v>108</v>
      </c>
      <c r="AZ2195" t="s">
        <v>108</v>
      </c>
      <c r="BA2195" t="s">
        <v>108</v>
      </c>
      <c r="BB2195" t="s">
        <v>108</v>
      </c>
      <c r="BC2195" t="s">
        <v>108</v>
      </c>
      <c r="BD2195" t="s">
        <v>108</v>
      </c>
      <c r="BE2195" t="s">
        <v>108</v>
      </c>
      <c r="BF2195" t="s">
        <v>108</v>
      </c>
      <c r="BG2195" t="s">
        <v>108</v>
      </c>
      <c r="BH2195" t="s">
        <v>108</v>
      </c>
      <c r="BI2195" t="s">
        <v>108</v>
      </c>
      <c r="BJ2195" t="s">
        <v>108</v>
      </c>
      <c r="BK2195" t="s">
        <v>108</v>
      </c>
      <c r="BL2195" t="s">
        <v>108</v>
      </c>
      <c r="BM2195" t="s">
        <v>108</v>
      </c>
      <c r="BN2195" t="s">
        <v>108</v>
      </c>
      <c r="BO2195" t="s">
        <v>108</v>
      </c>
      <c r="BP2195" t="s">
        <v>108</v>
      </c>
      <c r="BQ2195" t="s">
        <v>108</v>
      </c>
      <c r="BR2195" t="s">
        <v>108</v>
      </c>
      <c r="BS2195" t="s">
        <v>108</v>
      </c>
      <c r="BT2195" t="s">
        <v>108</v>
      </c>
      <c r="BU2195" t="s">
        <v>108</v>
      </c>
      <c r="BV2195" t="s">
        <v>108</v>
      </c>
      <c r="BW2195" t="s">
        <v>108</v>
      </c>
      <c r="BX2195" t="s">
        <v>108</v>
      </c>
      <c r="BY2195" t="s">
        <v>108</v>
      </c>
      <c r="BZ2195" t="s">
        <v>108</v>
      </c>
      <c r="CA2195" t="s">
        <v>108</v>
      </c>
      <c r="CB2195" t="s">
        <v>108</v>
      </c>
      <c r="CC2195" t="s">
        <v>108</v>
      </c>
      <c r="CD2195" t="s">
        <v>108</v>
      </c>
      <c r="CE2195" t="s">
        <v>108</v>
      </c>
      <c r="CF2195" t="s">
        <v>108</v>
      </c>
      <c r="CG2195" t="s">
        <v>108</v>
      </c>
      <c r="CH2195" t="s">
        <v>108</v>
      </c>
      <c r="CI2195" t="s">
        <v>108</v>
      </c>
      <c r="CJ2195" t="s">
        <v>108</v>
      </c>
      <c r="CK2195" t="s">
        <v>108</v>
      </c>
      <c r="CL2195" t="s">
        <v>108</v>
      </c>
      <c r="CM2195" t="s">
        <v>108</v>
      </c>
      <c r="CN2195" t="s">
        <v>108</v>
      </c>
      <c r="CO2195" t="s">
        <v>108</v>
      </c>
      <c r="CP2195" t="s">
        <v>108</v>
      </c>
      <c r="CQ2195" t="s">
        <v>108</v>
      </c>
      <c r="CR2195" t="s">
        <v>108</v>
      </c>
      <c r="CS2195" t="s">
        <v>108</v>
      </c>
      <c r="CT2195" t="s">
        <v>108</v>
      </c>
      <c r="CU2195" t="s">
        <v>108</v>
      </c>
      <c r="CV2195" t="s">
        <v>108</v>
      </c>
      <c r="CW2195" t="s">
        <v>108</v>
      </c>
      <c r="CX2195" t="s">
        <v>108</v>
      </c>
      <c r="CY2195" t="s">
        <v>108</v>
      </c>
      <c r="CZ2195" t="s">
        <v>108</v>
      </c>
      <c r="DA2195" t="s">
        <v>108</v>
      </c>
      <c r="DB2195" t="s">
        <v>108</v>
      </c>
      <c r="DC2195" t="s">
        <v>108</v>
      </c>
      <c r="DD2195" t="s">
        <v>108</v>
      </c>
      <c r="DE2195" t="s">
        <v>108</v>
      </c>
      <c r="DF2195" t="s">
        <v>108</v>
      </c>
      <c r="DG2195" t="s">
        <v>108</v>
      </c>
      <c r="DH2195" t="s">
        <v>108</v>
      </c>
      <c r="DI2195" t="s">
        <v>108</v>
      </c>
      <c r="DJ2195" t="s">
        <v>108</v>
      </c>
      <c r="DK2195" t="s">
        <v>108</v>
      </c>
      <c r="DL2195" t="s">
        <v>108</v>
      </c>
      <c r="DM2195" t="s">
        <v>108</v>
      </c>
      <c r="DN2195" t="s">
        <v>108</v>
      </c>
      <c r="DO2195" t="s">
        <v>108</v>
      </c>
    </row>
    <row r="2196" spans="1:119" x14ac:dyDescent="0.2">
      <c r="A2196" t="e">
        <f ca="1">_xll.BFieldInfo($B$2196)</f>
        <v>#NAME?</v>
      </c>
      <c r="B2196" t="s">
        <v>114</v>
      </c>
      <c r="C2196" t="s">
        <v>108</v>
      </c>
      <c r="D2196" t="s">
        <v>108</v>
      </c>
      <c r="E2196" t="s">
        <v>108</v>
      </c>
      <c r="F2196" t="s">
        <v>108</v>
      </c>
      <c r="G2196" t="s">
        <v>108</v>
      </c>
      <c r="H2196" t="s">
        <v>108</v>
      </c>
      <c r="I2196" t="s">
        <v>108</v>
      </c>
      <c r="J2196" t="s">
        <v>108</v>
      </c>
      <c r="K2196" t="s">
        <v>108</v>
      </c>
      <c r="L2196" t="s">
        <v>108</v>
      </c>
      <c r="M2196" t="s">
        <v>108</v>
      </c>
      <c r="N2196" t="s">
        <v>108</v>
      </c>
      <c r="O2196" t="s">
        <v>108</v>
      </c>
      <c r="P2196" t="s">
        <v>108</v>
      </c>
      <c r="Q2196" t="s">
        <v>108</v>
      </c>
      <c r="R2196" t="s">
        <v>108</v>
      </c>
      <c r="S2196" t="s">
        <v>108</v>
      </c>
      <c r="T2196" t="s">
        <v>108</v>
      </c>
      <c r="U2196" t="s">
        <v>108</v>
      </c>
      <c r="V2196" t="s">
        <v>108</v>
      </c>
      <c r="W2196" t="s">
        <v>108</v>
      </c>
      <c r="X2196" t="s">
        <v>108</v>
      </c>
      <c r="Y2196" t="s">
        <v>108</v>
      </c>
      <c r="Z2196" t="s">
        <v>108</v>
      </c>
      <c r="AA2196" t="s">
        <v>108</v>
      </c>
      <c r="AB2196" t="s">
        <v>108</v>
      </c>
      <c r="AC2196" t="s">
        <v>108</v>
      </c>
      <c r="AD2196" t="s">
        <v>108</v>
      </c>
      <c r="AE2196" t="s">
        <v>108</v>
      </c>
      <c r="AF2196" t="s">
        <v>108</v>
      </c>
      <c r="AG2196" t="s">
        <v>108</v>
      </c>
      <c r="AH2196" t="s">
        <v>108</v>
      </c>
      <c r="AI2196" t="s">
        <v>108</v>
      </c>
      <c r="AJ2196" t="s">
        <v>108</v>
      </c>
      <c r="AK2196" t="s">
        <v>108</v>
      </c>
      <c r="AL2196" t="s">
        <v>108</v>
      </c>
      <c r="AM2196" t="s">
        <v>108</v>
      </c>
      <c r="AN2196" t="s">
        <v>108</v>
      </c>
      <c r="AO2196" t="s">
        <v>108</v>
      </c>
      <c r="AP2196" t="s">
        <v>108</v>
      </c>
      <c r="AQ2196" t="s">
        <v>108</v>
      </c>
      <c r="AR2196" t="s">
        <v>108</v>
      </c>
      <c r="AS2196" t="s">
        <v>108</v>
      </c>
      <c r="AT2196" t="s">
        <v>108</v>
      </c>
      <c r="AU2196" t="s">
        <v>108</v>
      </c>
      <c r="AV2196" t="s">
        <v>108</v>
      </c>
      <c r="AW2196" t="s">
        <v>108</v>
      </c>
      <c r="AX2196" t="s">
        <v>108</v>
      </c>
      <c r="AY2196" t="s">
        <v>108</v>
      </c>
      <c r="AZ2196" t="s">
        <v>108</v>
      </c>
      <c r="BA2196" t="s">
        <v>108</v>
      </c>
      <c r="BB2196" t="s">
        <v>108</v>
      </c>
      <c r="BC2196" t="s">
        <v>108</v>
      </c>
      <c r="BD2196" t="s">
        <v>108</v>
      </c>
      <c r="BE2196" t="s">
        <v>108</v>
      </c>
      <c r="BF2196" t="s">
        <v>108</v>
      </c>
      <c r="BG2196" t="s">
        <v>108</v>
      </c>
      <c r="BH2196" t="s">
        <v>108</v>
      </c>
      <c r="BI2196" t="s">
        <v>108</v>
      </c>
      <c r="BJ2196" t="s">
        <v>108</v>
      </c>
      <c r="BK2196" t="s">
        <v>108</v>
      </c>
      <c r="BL2196" t="s">
        <v>108</v>
      </c>
      <c r="BM2196" t="s">
        <v>108</v>
      </c>
      <c r="BN2196" t="s">
        <v>108</v>
      </c>
      <c r="BO2196" t="s">
        <v>108</v>
      </c>
      <c r="BP2196" t="s">
        <v>108</v>
      </c>
      <c r="BQ2196" t="s">
        <v>108</v>
      </c>
      <c r="BR2196" t="s">
        <v>108</v>
      </c>
      <c r="BS2196" t="s">
        <v>108</v>
      </c>
      <c r="BT2196" t="s">
        <v>108</v>
      </c>
      <c r="BU2196" t="s">
        <v>108</v>
      </c>
      <c r="BV2196" t="s">
        <v>108</v>
      </c>
      <c r="BW2196" t="s">
        <v>108</v>
      </c>
      <c r="BX2196" t="s">
        <v>108</v>
      </c>
      <c r="BY2196" t="s">
        <v>108</v>
      </c>
      <c r="BZ2196" t="s">
        <v>108</v>
      </c>
      <c r="CA2196" t="s">
        <v>108</v>
      </c>
      <c r="CB2196" t="s">
        <v>108</v>
      </c>
      <c r="CC2196" t="s">
        <v>108</v>
      </c>
      <c r="CD2196" t="s">
        <v>108</v>
      </c>
      <c r="CE2196" t="s">
        <v>108</v>
      </c>
      <c r="CF2196" t="s">
        <v>108</v>
      </c>
      <c r="CG2196" t="s">
        <v>108</v>
      </c>
      <c r="CH2196" t="s">
        <v>108</v>
      </c>
      <c r="CI2196" t="s">
        <v>108</v>
      </c>
      <c r="CJ2196" t="s">
        <v>108</v>
      </c>
      <c r="CK2196" t="s">
        <v>108</v>
      </c>
      <c r="CL2196" t="s">
        <v>108</v>
      </c>
      <c r="CM2196" t="s">
        <v>108</v>
      </c>
      <c r="CN2196" t="s">
        <v>108</v>
      </c>
      <c r="CO2196" t="s">
        <v>108</v>
      </c>
      <c r="CP2196" t="s">
        <v>108</v>
      </c>
      <c r="CQ2196" t="s">
        <v>108</v>
      </c>
      <c r="CR2196" t="s">
        <v>108</v>
      </c>
      <c r="CS2196" t="s">
        <v>108</v>
      </c>
      <c r="CT2196" t="s">
        <v>108</v>
      </c>
      <c r="CU2196" t="s">
        <v>108</v>
      </c>
      <c r="CV2196" t="s">
        <v>108</v>
      </c>
      <c r="CW2196" t="s">
        <v>108</v>
      </c>
      <c r="CX2196" t="s">
        <v>108</v>
      </c>
      <c r="CY2196" t="s">
        <v>108</v>
      </c>
      <c r="CZ2196" t="s">
        <v>108</v>
      </c>
      <c r="DA2196" t="s">
        <v>108</v>
      </c>
      <c r="DB2196" t="s">
        <v>108</v>
      </c>
      <c r="DC2196" t="s">
        <v>108</v>
      </c>
      <c r="DD2196" t="s">
        <v>108</v>
      </c>
      <c r="DE2196" t="s">
        <v>108</v>
      </c>
      <c r="DF2196" t="s">
        <v>108</v>
      </c>
      <c r="DG2196" t="s">
        <v>108</v>
      </c>
      <c r="DH2196" t="s">
        <v>108</v>
      </c>
      <c r="DI2196" t="s">
        <v>108</v>
      </c>
      <c r="DJ2196" t="s">
        <v>108</v>
      </c>
      <c r="DK2196" t="s">
        <v>108</v>
      </c>
      <c r="DL2196" t="s">
        <v>108</v>
      </c>
      <c r="DM2196" t="s">
        <v>108</v>
      </c>
      <c r="DN2196" t="s">
        <v>108</v>
      </c>
      <c r="DO2196" t="s">
        <v>108</v>
      </c>
    </row>
    <row r="2197" spans="1:119" x14ac:dyDescent="0.2">
      <c r="A2197" t="e">
        <f ca="1">_xll.BFieldInfo($B$2197)</f>
        <v>#NAME?</v>
      </c>
      <c r="B2197" t="s">
        <v>115</v>
      </c>
      <c r="C2197">
        <v>-372.80799999999999</v>
      </c>
      <c r="D2197">
        <v>-267.71899999999999</v>
      </c>
      <c r="E2197">
        <v>-267.71899999999999</v>
      </c>
      <c r="F2197">
        <v>-267.71899999999999</v>
      </c>
      <c r="G2197">
        <v>-230.04499999999999</v>
      </c>
      <c r="H2197">
        <v>-230.04499999999999</v>
      </c>
      <c r="I2197">
        <v>-230.04499999999999</v>
      </c>
      <c r="J2197">
        <v>-187.46199999999999</v>
      </c>
      <c r="K2197">
        <v>-187.46199999999999</v>
      </c>
      <c r="L2197">
        <v>-187.46199999999999</v>
      </c>
      <c r="M2197">
        <v>-234.51900000000001</v>
      </c>
      <c r="N2197">
        <v>-234.51900000000001</v>
      </c>
      <c r="O2197">
        <v>-234.51900000000001</v>
      </c>
      <c r="P2197">
        <v>-239.20599999999999</v>
      </c>
      <c r="Q2197">
        <v>-239.20599999999999</v>
      </c>
      <c r="R2197">
        <v>-239.20599999999999</v>
      </c>
      <c r="S2197">
        <v>-239.20599999999999</v>
      </c>
      <c r="T2197">
        <v>-324.95699999999999</v>
      </c>
      <c r="U2197">
        <v>-324.95699999999999</v>
      </c>
      <c r="V2197">
        <v>-324.95699999999999</v>
      </c>
      <c r="W2197">
        <v>-324.95699999999999</v>
      </c>
      <c r="X2197">
        <v>-246.2</v>
      </c>
      <c r="Y2197">
        <v>-246.2</v>
      </c>
      <c r="Z2197">
        <v>-246.2</v>
      </c>
      <c r="AA2197">
        <v>-219.517</v>
      </c>
      <c r="AB2197">
        <v>-219.517</v>
      </c>
      <c r="AC2197">
        <v>-219.517</v>
      </c>
      <c r="AD2197">
        <v>-219.517</v>
      </c>
      <c r="AE2197">
        <v>-198.09399999999999</v>
      </c>
      <c r="AF2197">
        <v>-198.09399999999999</v>
      </c>
      <c r="AG2197">
        <v>-198.09399999999999</v>
      </c>
      <c r="AH2197">
        <v>-198.09399999999999</v>
      </c>
      <c r="AI2197">
        <v>-191.14099999999999</v>
      </c>
      <c r="AJ2197">
        <v>-191.14099999999999</v>
      </c>
      <c r="AK2197">
        <v>-191.14099999999999</v>
      </c>
      <c r="AL2197">
        <v>-191.14099999999999</v>
      </c>
      <c r="AM2197">
        <v>-160.71600000000001</v>
      </c>
      <c r="AN2197">
        <v>-160.71600000000001</v>
      </c>
      <c r="AO2197">
        <v>-160.71600000000001</v>
      </c>
      <c r="AP2197">
        <v>-160.71600000000001</v>
      </c>
      <c r="AQ2197">
        <v>-82.465999999999994</v>
      </c>
      <c r="AR2197">
        <v>-82.465999999999994</v>
      </c>
      <c r="AS2197">
        <v>-82.465999999999994</v>
      </c>
      <c r="AT2197">
        <v>-82.465999999999994</v>
      </c>
      <c r="AU2197">
        <v>-68.033000000000001</v>
      </c>
      <c r="AV2197">
        <v>-68.033000000000001</v>
      </c>
      <c r="AW2197">
        <v>-68.033000000000001</v>
      </c>
      <c r="AX2197">
        <v>-83.153999999999996</v>
      </c>
      <c r="AY2197">
        <v>-83.153999999999996</v>
      </c>
      <c r="AZ2197">
        <v>-83.153999999999996</v>
      </c>
      <c r="BA2197">
        <v>-52.914000000000001</v>
      </c>
      <c r="BB2197">
        <v>-52.914000000000001</v>
      </c>
      <c r="BC2197">
        <v>-52.914000000000001</v>
      </c>
      <c r="BD2197">
        <v>-52.914000000000001</v>
      </c>
      <c r="BE2197">
        <v>-36.841000000000001</v>
      </c>
      <c r="BF2197">
        <v>-36.841000000000001</v>
      </c>
      <c r="BG2197">
        <v>-36.841000000000001</v>
      </c>
      <c r="BH2197">
        <v>-32.479999999999997</v>
      </c>
      <c r="BI2197">
        <v>-32.479999999999997</v>
      </c>
      <c r="BJ2197">
        <v>-32.479999999999997</v>
      </c>
      <c r="BK2197" t="s">
        <v>108</v>
      </c>
      <c r="BL2197" t="s">
        <v>108</v>
      </c>
      <c r="BM2197" t="s">
        <v>108</v>
      </c>
      <c r="BN2197" t="s">
        <v>108</v>
      </c>
      <c r="BO2197" t="s">
        <v>108</v>
      </c>
      <c r="BP2197" t="s">
        <v>108</v>
      </c>
      <c r="BQ2197" t="s">
        <v>108</v>
      </c>
      <c r="BR2197" t="s">
        <v>108</v>
      </c>
      <c r="BS2197" t="s">
        <v>108</v>
      </c>
      <c r="BT2197" t="s">
        <v>108</v>
      </c>
      <c r="BU2197" t="s">
        <v>108</v>
      </c>
      <c r="BV2197" t="s">
        <v>108</v>
      </c>
      <c r="BW2197" t="s">
        <v>108</v>
      </c>
      <c r="BX2197" t="s">
        <v>108</v>
      </c>
      <c r="BY2197" t="s">
        <v>108</v>
      </c>
      <c r="BZ2197" t="s">
        <v>108</v>
      </c>
      <c r="CA2197" t="s">
        <v>108</v>
      </c>
      <c r="CB2197" t="s">
        <v>108</v>
      </c>
      <c r="CC2197" t="s">
        <v>108</v>
      </c>
      <c r="CD2197" t="s">
        <v>108</v>
      </c>
      <c r="CE2197" t="s">
        <v>108</v>
      </c>
      <c r="CF2197" t="s">
        <v>108</v>
      </c>
      <c r="CG2197" t="s">
        <v>108</v>
      </c>
      <c r="CH2197" t="s">
        <v>108</v>
      </c>
      <c r="CI2197" t="s">
        <v>108</v>
      </c>
      <c r="CJ2197" t="s">
        <v>108</v>
      </c>
      <c r="CK2197" t="s">
        <v>108</v>
      </c>
      <c r="CL2197" t="s">
        <v>108</v>
      </c>
      <c r="CM2197" t="s">
        <v>108</v>
      </c>
      <c r="CN2197" t="s">
        <v>108</v>
      </c>
      <c r="CO2197" t="s">
        <v>108</v>
      </c>
      <c r="CP2197" t="s">
        <v>108</v>
      </c>
      <c r="CQ2197" t="s">
        <v>108</v>
      </c>
      <c r="CR2197" t="s">
        <v>108</v>
      </c>
      <c r="CS2197" t="s">
        <v>108</v>
      </c>
      <c r="CT2197" t="s">
        <v>108</v>
      </c>
      <c r="CU2197" t="s">
        <v>108</v>
      </c>
      <c r="CV2197" t="s">
        <v>108</v>
      </c>
      <c r="CW2197" t="s">
        <v>108</v>
      </c>
      <c r="CX2197" t="s">
        <v>108</v>
      </c>
      <c r="CY2197" t="s">
        <v>108</v>
      </c>
      <c r="CZ2197" t="s">
        <v>108</v>
      </c>
      <c r="DA2197" t="s">
        <v>108</v>
      </c>
      <c r="DB2197" t="s">
        <v>108</v>
      </c>
      <c r="DC2197" t="s">
        <v>108</v>
      </c>
      <c r="DD2197" t="s">
        <v>108</v>
      </c>
      <c r="DE2197" t="s">
        <v>108</v>
      </c>
      <c r="DF2197" t="s">
        <v>108</v>
      </c>
      <c r="DG2197" t="s">
        <v>108</v>
      </c>
      <c r="DH2197" t="s">
        <v>108</v>
      </c>
      <c r="DI2197" t="s">
        <v>108</v>
      </c>
      <c r="DJ2197" t="s">
        <v>108</v>
      </c>
      <c r="DK2197" t="s">
        <v>108</v>
      </c>
      <c r="DL2197" t="s">
        <v>108</v>
      </c>
      <c r="DM2197" t="s">
        <v>108</v>
      </c>
      <c r="DN2197" t="s">
        <v>108</v>
      </c>
      <c r="DO2197" t="s">
        <v>108</v>
      </c>
    </row>
    <row r="2198" spans="1:119" x14ac:dyDescent="0.2">
      <c r="A2198" t="e">
        <f ca="1">_xll.BFieldInfo($B$2198)</f>
        <v>#NAME?</v>
      </c>
      <c r="B2198" t="s">
        <v>116</v>
      </c>
      <c r="C2198" t="s">
        <v>108</v>
      </c>
      <c r="D2198" t="s">
        <v>108</v>
      </c>
      <c r="E2198" t="s">
        <v>108</v>
      </c>
      <c r="F2198" t="s">
        <v>108</v>
      </c>
      <c r="G2198" t="s">
        <v>108</v>
      </c>
      <c r="H2198" t="s">
        <v>108</v>
      </c>
      <c r="I2198" t="s">
        <v>108</v>
      </c>
      <c r="J2198" t="s">
        <v>108</v>
      </c>
      <c r="K2198" t="s">
        <v>108</v>
      </c>
      <c r="L2198" t="s">
        <v>108</v>
      </c>
      <c r="M2198" t="s">
        <v>108</v>
      </c>
      <c r="N2198" t="s">
        <v>108</v>
      </c>
      <c r="O2198" t="s">
        <v>108</v>
      </c>
      <c r="P2198" t="s">
        <v>108</v>
      </c>
      <c r="Q2198" t="s">
        <v>108</v>
      </c>
      <c r="R2198" t="s">
        <v>108</v>
      </c>
      <c r="S2198" t="s">
        <v>108</v>
      </c>
      <c r="T2198" t="s">
        <v>108</v>
      </c>
      <c r="U2198" t="s">
        <v>108</v>
      </c>
      <c r="V2198" t="s">
        <v>108</v>
      </c>
      <c r="W2198" t="s">
        <v>108</v>
      </c>
      <c r="X2198" t="s">
        <v>108</v>
      </c>
      <c r="Y2198" t="s">
        <v>108</v>
      </c>
      <c r="Z2198" t="s">
        <v>108</v>
      </c>
      <c r="AA2198" t="s">
        <v>108</v>
      </c>
      <c r="AB2198" t="s">
        <v>108</v>
      </c>
      <c r="AC2198" t="s">
        <v>108</v>
      </c>
      <c r="AD2198" t="s">
        <v>108</v>
      </c>
      <c r="AE2198" t="s">
        <v>108</v>
      </c>
      <c r="AF2198" t="s">
        <v>108</v>
      </c>
      <c r="AG2198" t="s">
        <v>108</v>
      </c>
      <c r="AH2198" t="s">
        <v>108</v>
      </c>
      <c r="AI2198" t="s">
        <v>108</v>
      </c>
      <c r="AJ2198" t="s">
        <v>108</v>
      </c>
      <c r="AK2198" t="s">
        <v>108</v>
      </c>
      <c r="AL2198" t="s">
        <v>108</v>
      </c>
      <c r="AM2198" t="s">
        <v>108</v>
      </c>
      <c r="AN2198" t="s">
        <v>108</v>
      </c>
      <c r="AO2198" t="s">
        <v>108</v>
      </c>
      <c r="AP2198" t="s">
        <v>108</v>
      </c>
      <c r="AQ2198" t="s">
        <v>108</v>
      </c>
      <c r="AR2198" t="s">
        <v>108</v>
      </c>
      <c r="AS2198" t="s">
        <v>108</v>
      </c>
      <c r="AT2198" t="s">
        <v>108</v>
      </c>
      <c r="AU2198" t="s">
        <v>108</v>
      </c>
      <c r="AV2198" t="s">
        <v>108</v>
      </c>
      <c r="AW2198" t="s">
        <v>108</v>
      </c>
      <c r="AX2198" t="s">
        <v>108</v>
      </c>
      <c r="AY2198" t="s">
        <v>108</v>
      </c>
      <c r="AZ2198" t="s">
        <v>108</v>
      </c>
      <c r="BA2198" t="s">
        <v>108</v>
      </c>
      <c r="BB2198" t="s">
        <v>108</v>
      </c>
      <c r="BC2198" t="s">
        <v>108</v>
      </c>
      <c r="BD2198" t="s">
        <v>108</v>
      </c>
      <c r="BE2198" t="s">
        <v>108</v>
      </c>
      <c r="BF2198" t="s">
        <v>108</v>
      </c>
      <c r="BG2198" t="s">
        <v>108</v>
      </c>
      <c r="BH2198" t="s">
        <v>108</v>
      </c>
      <c r="BI2198" t="s">
        <v>108</v>
      </c>
      <c r="BJ2198" t="s">
        <v>108</v>
      </c>
      <c r="BK2198" t="s">
        <v>108</v>
      </c>
      <c r="BL2198" t="s">
        <v>108</v>
      </c>
      <c r="BM2198" t="s">
        <v>108</v>
      </c>
      <c r="BN2198" t="s">
        <v>108</v>
      </c>
      <c r="BO2198" t="s">
        <v>108</v>
      </c>
      <c r="BP2198" t="s">
        <v>108</v>
      </c>
      <c r="BQ2198" t="s">
        <v>108</v>
      </c>
      <c r="BR2198" t="s">
        <v>108</v>
      </c>
      <c r="BS2198" t="s">
        <v>108</v>
      </c>
      <c r="BT2198" t="s">
        <v>108</v>
      </c>
      <c r="BU2198" t="s">
        <v>108</v>
      </c>
      <c r="BV2198" t="s">
        <v>108</v>
      </c>
      <c r="BW2198" t="s">
        <v>108</v>
      </c>
      <c r="BX2198" t="s">
        <v>108</v>
      </c>
      <c r="BY2198" t="s">
        <v>108</v>
      </c>
      <c r="BZ2198" t="s">
        <v>108</v>
      </c>
      <c r="CA2198" t="s">
        <v>108</v>
      </c>
      <c r="CB2198" t="s">
        <v>108</v>
      </c>
      <c r="CC2198" t="s">
        <v>108</v>
      </c>
      <c r="CD2198" t="s">
        <v>108</v>
      </c>
      <c r="CE2198" t="s">
        <v>108</v>
      </c>
      <c r="CF2198" t="s">
        <v>108</v>
      </c>
      <c r="CG2198" t="s">
        <v>108</v>
      </c>
      <c r="CH2198" t="s">
        <v>108</v>
      </c>
      <c r="CI2198" t="s">
        <v>108</v>
      </c>
      <c r="CJ2198" t="s">
        <v>108</v>
      </c>
      <c r="CK2198" t="s">
        <v>108</v>
      </c>
      <c r="CL2198" t="s">
        <v>108</v>
      </c>
      <c r="CM2198" t="s">
        <v>108</v>
      </c>
      <c r="CN2198" t="s">
        <v>108</v>
      </c>
      <c r="CO2198" t="s">
        <v>108</v>
      </c>
      <c r="CP2198" t="s">
        <v>108</v>
      </c>
      <c r="CQ2198" t="s">
        <v>108</v>
      </c>
      <c r="CR2198" t="s">
        <v>108</v>
      </c>
      <c r="CS2198" t="s">
        <v>108</v>
      </c>
      <c r="CT2198" t="s">
        <v>108</v>
      </c>
      <c r="CU2198" t="s">
        <v>108</v>
      </c>
      <c r="CV2198" t="s">
        <v>108</v>
      </c>
      <c r="CW2198" t="s">
        <v>108</v>
      </c>
      <c r="CX2198" t="s">
        <v>108</v>
      </c>
      <c r="CY2198" t="s">
        <v>108</v>
      </c>
      <c r="CZ2198" t="s">
        <v>108</v>
      </c>
      <c r="DA2198" t="s">
        <v>108</v>
      </c>
      <c r="DB2198" t="s">
        <v>108</v>
      </c>
      <c r="DC2198" t="s">
        <v>108</v>
      </c>
      <c r="DD2198" t="s">
        <v>108</v>
      </c>
      <c r="DE2198" t="s">
        <v>108</v>
      </c>
      <c r="DF2198" t="s">
        <v>108</v>
      </c>
      <c r="DG2198" t="s">
        <v>108</v>
      </c>
      <c r="DH2198" t="s">
        <v>108</v>
      </c>
      <c r="DI2198" t="s">
        <v>108</v>
      </c>
      <c r="DJ2198" t="s">
        <v>108</v>
      </c>
      <c r="DK2198" t="s">
        <v>108</v>
      </c>
      <c r="DL2198" t="s">
        <v>108</v>
      </c>
      <c r="DM2198" t="s">
        <v>108</v>
      </c>
      <c r="DN2198" t="s">
        <v>108</v>
      </c>
      <c r="DO2198" t="s">
        <v>108</v>
      </c>
    </row>
    <row r="2199" spans="1:119" x14ac:dyDescent="0.2">
      <c r="A2199" t="e">
        <f ca="1">_xll.BFieldInfo($B$2199)</f>
        <v>#NAME?</v>
      </c>
      <c r="B2199" t="s">
        <v>117</v>
      </c>
      <c r="C2199" t="s">
        <v>108</v>
      </c>
      <c r="D2199" t="s">
        <v>108</v>
      </c>
      <c r="E2199" t="s">
        <v>108</v>
      </c>
      <c r="F2199" t="s">
        <v>108</v>
      </c>
      <c r="G2199" t="s">
        <v>108</v>
      </c>
      <c r="H2199" t="s">
        <v>108</v>
      </c>
      <c r="I2199" t="s">
        <v>108</v>
      </c>
      <c r="J2199" t="s">
        <v>108</v>
      </c>
      <c r="K2199" t="s">
        <v>108</v>
      </c>
      <c r="L2199" t="s">
        <v>108</v>
      </c>
      <c r="M2199" t="s">
        <v>108</v>
      </c>
      <c r="N2199" t="s">
        <v>108</v>
      </c>
      <c r="O2199" t="s">
        <v>108</v>
      </c>
      <c r="P2199" t="s">
        <v>108</v>
      </c>
      <c r="Q2199" t="s">
        <v>108</v>
      </c>
      <c r="R2199" t="s">
        <v>108</v>
      </c>
      <c r="S2199" t="s">
        <v>108</v>
      </c>
      <c r="T2199" t="s">
        <v>108</v>
      </c>
      <c r="U2199" t="s">
        <v>108</v>
      </c>
      <c r="V2199" t="s">
        <v>108</v>
      </c>
      <c r="W2199" t="s">
        <v>108</v>
      </c>
      <c r="X2199" t="s">
        <v>108</v>
      </c>
      <c r="Y2199" t="s">
        <v>108</v>
      </c>
      <c r="Z2199" t="s">
        <v>108</v>
      </c>
      <c r="AA2199" t="s">
        <v>108</v>
      </c>
      <c r="AB2199" t="s">
        <v>108</v>
      </c>
      <c r="AC2199" t="s">
        <v>108</v>
      </c>
      <c r="AD2199" t="s">
        <v>108</v>
      </c>
      <c r="AE2199" t="s">
        <v>108</v>
      </c>
      <c r="AF2199" t="s">
        <v>108</v>
      </c>
      <c r="AG2199" t="s">
        <v>108</v>
      </c>
      <c r="AH2199" t="s">
        <v>108</v>
      </c>
      <c r="AI2199" t="s">
        <v>108</v>
      </c>
      <c r="AJ2199" t="s">
        <v>108</v>
      </c>
      <c r="AK2199" t="s">
        <v>108</v>
      </c>
      <c r="AL2199" t="s">
        <v>108</v>
      </c>
      <c r="AM2199" t="s">
        <v>108</v>
      </c>
      <c r="AN2199" t="s">
        <v>108</v>
      </c>
      <c r="AO2199" t="s">
        <v>108</v>
      </c>
      <c r="AP2199" t="s">
        <v>108</v>
      </c>
      <c r="AQ2199" t="s">
        <v>108</v>
      </c>
      <c r="AR2199" t="s">
        <v>108</v>
      </c>
      <c r="AS2199" t="s">
        <v>108</v>
      </c>
      <c r="AT2199" t="s">
        <v>108</v>
      </c>
      <c r="AU2199" t="s">
        <v>108</v>
      </c>
      <c r="AV2199" t="s">
        <v>108</v>
      </c>
      <c r="AW2199" t="s">
        <v>108</v>
      </c>
      <c r="AX2199" t="s">
        <v>108</v>
      </c>
      <c r="AY2199" t="s">
        <v>108</v>
      </c>
      <c r="AZ2199" t="s">
        <v>108</v>
      </c>
      <c r="BA2199" t="s">
        <v>108</v>
      </c>
      <c r="BB2199" t="s">
        <v>108</v>
      </c>
      <c r="BC2199" t="s">
        <v>108</v>
      </c>
      <c r="BD2199" t="s">
        <v>108</v>
      </c>
      <c r="BE2199" t="s">
        <v>108</v>
      </c>
      <c r="BF2199" t="s">
        <v>108</v>
      </c>
      <c r="BG2199" t="s">
        <v>108</v>
      </c>
      <c r="BH2199" t="s">
        <v>108</v>
      </c>
      <c r="BI2199" t="s">
        <v>108</v>
      </c>
      <c r="BJ2199" t="s">
        <v>108</v>
      </c>
      <c r="BK2199" t="s">
        <v>108</v>
      </c>
      <c r="BL2199" t="s">
        <v>108</v>
      </c>
      <c r="BM2199" t="s">
        <v>108</v>
      </c>
      <c r="BN2199" t="s">
        <v>108</v>
      </c>
      <c r="BO2199" t="s">
        <v>108</v>
      </c>
      <c r="BP2199" t="s">
        <v>108</v>
      </c>
      <c r="BQ2199" t="s">
        <v>108</v>
      </c>
      <c r="BR2199" t="s">
        <v>108</v>
      </c>
      <c r="BS2199" t="s">
        <v>108</v>
      </c>
      <c r="BT2199" t="s">
        <v>108</v>
      </c>
      <c r="BU2199" t="s">
        <v>108</v>
      </c>
      <c r="BV2199" t="s">
        <v>108</v>
      </c>
      <c r="BW2199" t="s">
        <v>108</v>
      </c>
      <c r="BX2199" t="s">
        <v>108</v>
      </c>
      <c r="BY2199" t="s">
        <v>108</v>
      </c>
      <c r="BZ2199" t="s">
        <v>108</v>
      </c>
      <c r="CA2199" t="s">
        <v>108</v>
      </c>
      <c r="CB2199" t="s">
        <v>108</v>
      </c>
      <c r="CC2199" t="s">
        <v>108</v>
      </c>
      <c r="CD2199" t="s">
        <v>108</v>
      </c>
      <c r="CE2199" t="s">
        <v>108</v>
      </c>
      <c r="CF2199" t="s">
        <v>108</v>
      </c>
      <c r="CG2199" t="s">
        <v>108</v>
      </c>
      <c r="CH2199" t="s">
        <v>108</v>
      </c>
      <c r="CI2199" t="s">
        <v>108</v>
      </c>
      <c r="CJ2199" t="s">
        <v>108</v>
      </c>
      <c r="CK2199" t="s">
        <v>108</v>
      </c>
      <c r="CL2199" t="s">
        <v>108</v>
      </c>
      <c r="CM2199" t="s">
        <v>108</v>
      </c>
      <c r="CN2199" t="s">
        <v>108</v>
      </c>
      <c r="CO2199" t="s">
        <v>108</v>
      </c>
      <c r="CP2199" t="s">
        <v>108</v>
      </c>
      <c r="CQ2199" t="s">
        <v>108</v>
      </c>
      <c r="CR2199" t="s">
        <v>108</v>
      </c>
      <c r="CS2199" t="s">
        <v>108</v>
      </c>
      <c r="CT2199" t="s">
        <v>108</v>
      </c>
      <c r="CU2199" t="s">
        <v>108</v>
      </c>
      <c r="CV2199" t="s">
        <v>108</v>
      </c>
      <c r="CW2199" t="s">
        <v>108</v>
      </c>
      <c r="CX2199" t="s">
        <v>108</v>
      </c>
      <c r="CY2199" t="s">
        <v>108</v>
      </c>
      <c r="CZ2199" t="s">
        <v>108</v>
      </c>
      <c r="DA2199" t="s">
        <v>108</v>
      </c>
      <c r="DB2199" t="s">
        <v>108</v>
      </c>
      <c r="DC2199" t="s">
        <v>108</v>
      </c>
      <c r="DD2199" t="s">
        <v>108</v>
      </c>
      <c r="DE2199" t="s">
        <v>108</v>
      </c>
      <c r="DF2199" t="s">
        <v>108</v>
      </c>
      <c r="DG2199" t="s">
        <v>108</v>
      </c>
      <c r="DH2199" t="s">
        <v>108</v>
      </c>
      <c r="DI2199" t="s">
        <v>108</v>
      </c>
      <c r="DJ2199" t="s">
        <v>108</v>
      </c>
      <c r="DK2199" t="s">
        <v>108</v>
      </c>
      <c r="DL2199" t="s">
        <v>108</v>
      </c>
      <c r="DM2199" t="s">
        <v>108</v>
      </c>
      <c r="DN2199" t="s">
        <v>108</v>
      </c>
      <c r="DO2199" t="s">
        <v>108</v>
      </c>
    </row>
    <row r="2201" spans="1:119" x14ac:dyDescent="0.2">
      <c r="A2201" t="s">
        <v>318</v>
      </c>
      <c r="B2201" t="s">
        <v>106</v>
      </c>
      <c r="C2201" s="8" t="e">
        <f ca="1">_xll.BDH($A$2201,$B$2202:$B$2212,$B$1,$B$2,"Dir=H","Per=M","Days=A","Dts=S","Sort=R","cols=109;rows=12")</f>
        <v>#NAME?</v>
      </c>
      <c r="D2201" s="8">
        <v>43980</v>
      </c>
      <c r="E2201" s="8">
        <v>43951</v>
      </c>
      <c r="F2201" s="8">
        <v>43921</v>
      </c>
      <c r="G2201" s="8">
        <v>43889</v>
      </c>
      <c r="H2201" s="8">
        <v>43861</v>
      </c>
      <c r="I2201" s="8">
        <v>43830</v>
      </c>
      <c r="J2201" s="8">
        <v>43798</v>
      </c>
      <c r="K2201" s="8">
        <v>43769</v>
      </c>
      <c r="L2201" s="8">
        <v>43738</v>
      </c>
      <c r="M2201" s="8">
        <v>43707</v>
      </c>
      <c r="N2201" s="8">
        <v>43677</v>
      </c>
      <c r="O2201" s="8">
        <v>43644</v>
      </c>
      <c r="P2201" s="8">
        <v>43616</v>
      </c>
      <c r="Q2201" s="8">
        <v>43585</v>
      </c>
      <c r="R2201" s="8">
        <v>43553</v>
      </c>
      <c r="S2201" s="8">
        <v>43524</v>
      </c>
      <c r="T2201" s="8">
        <v>43496</v>
      </c>
      <c r="U2201" s="8">
        <v>43465</v>
      </c>
      <c r="V2201" s="8">
        <v>43434</v>
      </c>
      <c r="W2201" s="8">
        <v>43404</v>
      </c>
      <c r="X2201" s="8">
        <v>43371</v>
      </c>
      <c r="Y2201" s="8">
        <v>43343</v>
      </c>
      <c r="Z2201" s="8">
        <v>43312</v>
      </c>
      <c r="AA2201" s="8">
        <v>43280</v>
      </c>
      <c r="AB2201" s="8">
        <v>43251</v>
      </c>
      <c r="AC2201" s="8">
        <v>43220</v>
      </c>
      <c r="AD2201" s="8">
        <v>43189</v>
      </c>
      <c r="AE2201" s="8">
        <v>43159</v>
      </c>
      <c r="AF2201" s="8">
        <v>43131</v>
      </c>
      <c r="AG2201" s="8">
        <v>43098</v>
      </c>
      <c r="AH2201" s="8">
        <v>43069</v>
      </c>
      <c r="AI2201" s="8">
        <v>43039</v>
      </c>
      <c r="AJ2201" s="8">
        <v>43007</v>
      </c>
      <c r="AK2201" s="8">
        <v>42978</v>
      </c>
      <c r="AL2201" s="8">
        <v>42947</v>
      </c>
      <c r="AM2201" s="8">
        <v>42916</v>
      </c>
      <c r="AN2201" s="8">
        <v>42886</v>
      </c>
      <c r="AO2201" s="8">
        <v>42853</v>
      </c>
      <c r="AP2201" s="8">
        <v>42825</v>
      </c>
      <c r="AQ2201" s="8">
        <v>42794</v>
      </c>
      <c r="AR2201" s="8">
        <v>42766</v>
      </c>
      <c r="AS2201" s="8">
        <v>42734</v>
      </c>
      <c r="AT2201" s="8">
        <v>42704</v>
      </c>
      <c r="AU2201" s="8">
        <v>42674</v>
      </c>
      <c r="AV2201" s="8">
        <v>42643</v>
      </c>
      <c r="AW2201" s="8">
        <v>42613</v>
      </c>
      <c r="AX2201" s="8">
        <v>42580</v>
      </c>
      <c r="AY2201" s="8">
        <v>42551</v>
      </c>
      <c r="AZ2201" s="8">
        <v>42521</v>
      </c>
      <c r="BA2201" s="8">
        <v>42489</v>
      </c>
      <c r="BB2201" s="8">
        <v>42460</v>
      </c>
      <c r="BC2201" s="8">
        <v>42429</v>
      </c>
      <c r="BD2201" s="8">
        <v>42398</v>
      </c>
      <c r="BE2201" s="8">
        <v>42369</v>
      </c>
      <c r="BF2201" s="8">
        <v>42338</v>
      </c>
      <c r="BG2201" s="8">
        <v>42307</v>
      </c>
      <c r="BH2201" s="8">
        <v>42277</v>
      </c>
      <c r="BI2201" s="8">
        <v>42247</v>
      </c>
      <c r="BJ2201" s="8">
        <v>42216</v>
      </c>
      <c r="BK2201" s="8">
        <v>42185</v>
      </c>
      <c r="BL2201" s="8">
        <v>42153</v>
      </c>
      <c r="BM2201" s="8">
        <v>42124</v>
      </c>
      <c r="BN2201" s="8">
        <v>42094</v>
      </c>
      <c r="BO2201" s="8">
        <v>42062</v>
      </c>
      <c r="BP2201" s="8">
        <v>42034</v>
      </c>
      <c r="BQ2201" s="8">
        <v>42004</v>
      </c>
      <c r="BR2201" s="8">
        <v>41971</v>
      </c>
      <c r="BS2201" s="8">
        <v>41943</v>
      </c>
      <c r="BT2201" s="8">
        <v>41912</v>
      </c>
      <c r="BU2201" s="8">
        <v>41880</v>
      </c>
      <c r="BV2201" s="8">
        <v>41851</v>
      </c>
      <c r="BW2201" s="8">
        <v>41820</v>
      </c>
      <c r="BX2201" s="8">
        <v>41789</v>
      </c>
      <c r="BY2201" s="8">
        <v>41759</v>
      </c>
      <c r="BZ2201" s="8">
        <v>41729</v>
      </c>
      <c r="CA2201" s="8">
        <v>41698</v>
      </c>
      <c r="CB2201" s="8">
        <v>41670</v>
      </c>
      <c r="CC2201" s="8">
        <v>41639</v>
      </c>
      <c r="CD2201" s="8">
        <v>41607</v>
      </c>
      <c r="CE2201" s="8">
        <v>41578</v>
      </c>
      <c r="CF2201" s="8">
        <v>41547</v>
      </c>
      <c r="CG2201" s="8">
        <v>41516</v>
      </c>
      <c r="CH2201" s="8">
        <v>41486</v>
      </c>
      <c r="CI2201" s="8">
        <v>41453</v>
      </c>
      <c r="CJ2201" s="8">
        <v>41425</v>
      </c>
      <c r="CK2201" s="8">
        <v>41394</v>
      </c>
      <c r="CL2201" s="8">
        <v>41362</v>
      </c>
      <c r="CM2201" s="8">
        <v>41333</v>
      </c>
      <c r="CN2201" s="8">
        <v>41305</v>
      </c>
      <c r="CO2201" s="8">
        <v>41274</v>
      </c>
      <c r="CP2201" s="8">
        <v>41243</v>
      </c>
      <c r="CQ2201" s="8">
        <v>41213</v>
      </c>
      <c r="CR2201" s="8">
        <v>41180</v>
      </c>
      <c r="CS2201" s="8">
        <v>41152</v>
      </c>
      <c r="CT2201" s="8">
        <v>41121</v>
      </c>
      <c r="CU2201" s="8">
        <v>41089</v>
      </c>
      <c r="CV2201" s="8">
        <v>41060</v>
      </c>
      <c r="CW2201" s="8">
        <v>41029</v>
      </c>
      <c r="CX2201" s="8">
        <v>40998</v>
      </c>
      <c r="CY2201" s="8">
        <v>40968</v>
      </c>
      <c r="CZ2201" s="8">
        <v>40939</v>
      </c>
      <c r="DA2201" s="8">
        <v>40907</v>
      </c>
      <c r="DB2201" s="8">
        <v>40877</v>
      </c>
      <c r="DC2201" s="8">
        <v>40847</v>
      </c>
      <c r="DD2201" s="8">
        <v>40816</v>
      </c>
      <c r="DE2201" s="8">
        <v>40786</v>
      </c>
      <c r="DF2201" s="8">
        <v>40753</v>
      </c>
      <c r="DG2201" s="8">
        <v>40724</v>
      </c>
    </row>
    <row r="2202" spans="1:119" x14ac:dyDescent="0.2">
      <c r="A2202" t="e">
        <f ca="1">_xll.BFieldInfo($B$2202)</f>
        <v>#NAME?</v>
      </c>
      <c r="B2202" t="s">
        <v>107</v>
      </c>
      <c r="C2202">
        <v>51.707799999999999</v>
      </c>
      <c r="D2202">
        <v>49.963000000000001</v>
      </c>
      <c r="E2202">
        <v>47.323599999999999</v>
      </c>
      <c r="F2202">
        <v>44.22</v>
      </c>
      <c r="G2202">
        <v>52.112900000000003</v>
      </c>
      <c r="H2202">
        <v>56.430300000000003</v>
      </c>
      <c r="I2202">
        <v>58.173099999999998</v>
      </c>
      <c r="J2202">
        <v>56.1706</v>
      </c>
      <c r="K2202">
        <v>55.4255</v>
      </c>
      <c r="L2202">
        <v>53.7</v>
      </c>
      <c r="M2202">
        <v>52.057000000000002</v>
      </c>
      <c r="N2202">
        <v>53.056800000000003</v>
      </c>
      <c r="O2202">
        <v>54.160499999999999</v>
      </c>
      <c r="P2202">
        <v>51.1631</v>
      </c>
      <c r="Q2202">
        <v>53.9756</v>
      </c>
      <c r="R2202">
        <v>52.485900000000001</v>
      </c>
      <c r="S2202">
        <v>52.171799999999998</v>
      </c>
      <c r="T2202">
        <v>50.982599999999998</v>
      </c>
      <c r="U2202">
        <v>47.440600000000003</v>
      </c>
      <c r="V2202">
        <v>50.290799999999997</v>
      </c>
      <c r="W2202">
        <v>50.037700000000001</v>
      </c>
      <c r="X2202">
        <v>54.744199999999999</v>
      </c>
      <c r="Y2202">
        <v>54.357399999999998</v>
      </c>
      <c r="Z2202">
        <v>55.315399999999997</v>
      </c>
      <c r="AA2202">
        <v>54.08</v>
      </c>
      <c r="AB2202">
        <v>54.996200000000002</v>
      </c>
      <c r="AC2202">
        <v>55.792999999999999</v>
      </c>
      <c r="AD2202">
        <v>55.095799999999997</v>
      </c>
      <c r="AE2202">
        <v>55.3157</v>
      </c>
      <c r="AF2202">
        <v>58.292999999999999</v>
      </c>
      <c r="AG2202">
        <v>55.650700000000001</v>
      </c>
      <c r="AH2202">
        <v>54.747399999999999</v>
      </c>
      <c r="AI2202">
        <v>54.280500000000004</v>
      </c>
      <c r="AJ2202">
        <v>53.334499999999998</v>
      </c>
      <c r="AK2202">
        <v>52.025799999999997</v>
      </c>
      <c r="AL2202">
        <v>52.013599999999997</v>
      </c>
      <c r="AM2202">
        <v>50.557600000000001</v>
      </c>
      <c r="AN2202">
        <v>50.236899999999999</v>
      </c>
      <c r="AO2202">
        <v>48.58</v>
      </c>
      <c r="AP2202">
        <v>47.527900000000002</v>
      </c>
      <c r="AQ2202">
        <v>46.117899999999999</v>
      </c>
      <c r="AR2202">
        <v>45.636000000000003</v>
      </c>
      <c r="AS2202">
        <v>44.021599999999999</v>
      </c>
      <c r="AT2202">
        <v>42.968499999999999</v>
      </c>
      <c r="AU2202">
        <v>43.625700000000002</v>
      </c>
      <c r="AV2202">
        <v>44.701099999999997</v>
      </c>
      <c r="AW2202">
        <v>43.976399999999998</v>
      </c>
      <c r="AX2202">
        <v>43.798000000000002</v>
      </c>
      <c r="AY2202">
        <v>42.049900000000001</v>
      </c>
      <c r="AZ2202">
        <v>42.925800000000002</v>
      </c>
      <c r="BA2202">
        <v>43.0548</v>
      </c>
      <c r="BB2202">
        <v>42.081299999999999</v>
      </c>
      <c r="BC2202">
        <v>39.256500000000003</v>
      </c>
      <c r="BD2202">
        <v>40.505899999999997</v>
      </c>
      <c r="BE2202">
        <v>42.876300000000001</v>
      </c>
      <c r="BF2202">
        <v>43.8127</v>
      </c>
      <c r="BG2202">
        <v>44.149299999999997</v>
      </c>
      <c r="BH2202">
        <v>41.363900000000001</v>
      </c>
      <c r="BI2202">
        <v>43.1252</v>
      </c>
      <c r="BJ2202">
        <v>46.4878</v>
      </c>
      <c r="BK2202">
        <v>45.817599999999999</v>
      </c>
      <c r="BL2202">
        <v>47.1907</v>
      </c>
      <c r="BM2202">
        <v>47.213500000000003</v>
      </c>
      <c r="BN2202">
        <v>45.456000000000003</v>
      </c>
      <c r="BO2202">
        <v>46.015599999999999</v>
      </c>
      <c r="BP2202">
        <v>43.345500000000001</v>
      </c>
      <c r="BQ2202">
        <v>43.038699999999999</v>
      </c>
      <c r="BR2202">
        <v>44.726199999999999</v>
      </c>
      <c r="BS2202">
        <v>44.726199999999999</v>
      </c>
      <c r="BT2202">
        <v>44.884300000000003</v>
      </c>
      <c r="BU2202">
        <v>46.830300000000001</v>
      </c>
      <c r="BV2202">
        <v>46.706800000000001</v>
      </c>
      <c r="BW2202">
        <v>47.841299999999997</v>
      </c>
      <c r="BX2202">
        <v>47.3476</v>
      </c>
      <c r="BY2202">
        <v>46.526299999999999</v>
      </c>
      <c r="BZ2202">
        <v>45.804900000000004</v>
      </c>
      <c r="CA2202">
        <v>45.972799999999999</v>
      </c>
      <c r="CB2202">
        <v>43.3919</v>
      </c>
      <c r="CC2202">
        <v>45.775100000000002</v>
      </c>
      <c r="CD2202">
        <v>44.923699999999997</v>
      </c>
      <c r="CE2202">
        <v>44.628700000000002</v>
      </c>
      <c r="CF2202">
        <v>43.241199999999999</v>
      </c>
      <c r="CG2202">
        <v>40.093800000000002</v>
      </c>
      <c r="CH2202">
        <v>40.746600000000001</v>
      </c>
      <c r="CI2202">
        <v>38.733800000000002</v>
      </c>
      <c r="CJ2202">
        <v>39.8369</v>
      </c>
      <c r="CK2202">
        <v>41.058100000000003</v>
      </c>
      <c r="CL2202">
        <v>39.0229</v>
      </c>
      <c r="CM2202">
        <v>38.564700000000002</v>
      </c>
      <c r="CN2202">
        <v>39.012599999999999</v>
      </c>
      <c r="CO2202">
        <v>37.572800000000001</v>
      </c>
      <c r="CP2202">
        <v>36.046199999999999</v>
      </c>
      <c r="CQ2202">
        <v>35.095599999999997</v>
      </c>
      <c r="CR2202">
        <v>34.725999999999999</v>
      </c>
      <c r="CS2202">
        <v>33.834400000000002</v>
      </c>
      <c r="CT2202">
        <v>32.758000000000003</v>
      </c>
      <c r="CU2202">
        <v>32.675199999999997</v>
      </c>
      <c r="CV2202">
        <v>30.543099999999999</v>
      </c>
      <c r="CW2202">
        <v>34.383000000000003</v>
      </c>
      <c r="CX2202">
        <v>35.221299999999999</v>
      </c>
      <c r="CY2202">
        <v>35.106400000000001</v>
      </c>
      <c r="CZ2202">
        <v>33.471600000000002</v>
      </c>
      <c r="DA2202">
        <v>31.6919</v>
      </c>
      <c r="DB2202">
        <v>32.380000000000003</v>
      </c>
      <c r="DC2202">
        <v>33.07</v>
      </c>
      <c r="DD2202">
        <v>30.13</v>
      </c>
      <c r="DE2202">
        <v>33.979999999999997</v>
      </c>
      <c r="DF2202">
        <v>37.17</v>
      </c>
      <c r="DG2202">
        <v>38.08</v>
      </c>
    </row>
    <row r="2203" spans="1:119" x14ac:dyDescent="0.2">
      <c r="A2203" t="e">
        <f ca="1">_xll.BFieldInfo($B$2203)</f>
        <v>#NAME?</v>
      </c>
      <c r="B2203" t="s">
        <v>109</v>
      </c>
      <c r="C2203" t="s">
        <v>108</v>
      </c>
      <c r="D2203" t="s">
        <v>108</v>
      </c>
      <c r="E2203" t="s">
        <v>108</v>
      </c>
      <c r="F2203" t="s">
        <v>108</v>
      </c>
      <c r="G2203" t="s">
        <v>108</v>
      </c>
      <c r="H2203" t="s">
        <v>108</v>
      </c>
      <c r="I2203" t="s">
        <v>108</v>
      </c>
      <c r="J2203" t="s">
        <v>108</v>
      </c>
      <c r="K2203" t="s">
        <v>108</v>
      </c>
      <c r="L2203" t="s">
        <v>108</v>
      </c>
      <c r="M2203" t="s">
        <v>108</v>
      </c>
      <c r="N2203" t="s">
        <v>108</v>
      </c>
      <c r="O2203" t="s">
        <v>108</v>
      </c>
      <c r="P2203" t="s">
        <v>108</v>
      </c>
      <c r="Q2203" t="s">
        <v>108</v>
      </c>
      <c r="R2203" t="s">
        <v>108</v>
      </c>
      <c r="S2203" t="s">
        <v>108</v>
      </c>
      <c r="T2203" t="s">
        <v>108</v>
      </c>
      <c r="U2203" t="s">
        <v>108</v>
      </c>
      <c r="V2203" t="s">
        <v>108</v>
      </c>
      <c r="W2203" t="s">
        <v>108</v>
      </c>
      <c r="X2203" t="s">
        <v>108</v>
      </c>
      <c r="Y2203" t="s">
        <v>108</v>
      </c>
      <c r="Z2203" t="s">
        <v>108</v>
      </c>
      <c r="AA2203" t="s">
        <v>108</v>
      </c>
      <c r="AB2203" t="s">
        <v>108</v>
      </c>
      <c r="AC2203" t="s">
        <v>108</v>
      </c>
      <c r="AD2203" t="s">
        <v>108</v>
      </c>
      <c r="AE2203" t="s">
        <v>108</v>
      </c>
      <c r="AF2203" t="s">
        <v>108</v>
      </c>
      <c r="AG2203" t="s">
        <v>108</v>
      </c>
      <c r="AH2203" t="s">
        <v>108</v>
      </c>
      <c r="AI2203" t="s">
        <v>108</v>
      </c>
      <c r="AJ2203" t="s">
        <v>108</v>
      </c>
      <c r="AK2203" t="s">
        <v>108</v>
      </c>
      <c r="AL2203" t="s">
        <v>108</v>
      </c>
      <c r="AM2203" t="s">
        <v>108</v>
      </c>
      <c r="AN2203" t="s">
        <v>108</v>
      </c>
      <c r="AO2203" t="s">
        <v>108</v>
      </c>
      <c r="AP2203" t="s">
        <v>108</v>
      </c>
      <c r="AQ2203" t="s">
        <v>108</v>
      </c>
      <c r="AR2203" t="s">
        <v>108</v>
      </c>
      <c r="AS2203" t="s">
        <v>108</v>
      </c>
      <c r="AT2203" t="s">
        <v>108</v>
      </c>
      <c r="AU2203" t="s">
        <v>108</v>
      </c>
      <c r="AV2203" t="s">
        <v>108</v>
      </c>
      <c r="AW2203" t="s">
        <v>108</v>
      </c>
      <c r="AX2203" t="s">
        <v>108</v>
      </c>
      <c r="AY2203" t="s">
        <v>108</v>
      </c>
      <c r="AZ2203" t="s">
        <v>108</v>
      </c>
      <c r="BA2203" t="s">
        <v>108</v>
      </c>
      <c r="BB2203" t="s">
        <v>108</v>
      </c>
      <c r="BC2203" t="s">
        <v>108</v>
      </c>
      <c r="BD2203" t="s">
        <v>108</v>
      </c>
      <c r="BE2203" t="s">
        <v>108</v>
      </c>
      <c r="BF2203" t="s">
        <v>108</v>
      </c>
      <c r="BG2203" t="s">
        <v>108</v>
      </c>
      <c r="BH2203" t="s">
        <v>108</v>
      </c>
      <c r="BI2203" t="s">
        <v>108</v>
      </c>
      <c r="BJ2203" t="s">
        <v>108</v>
      </c>
      <c r="BK2203" t="s">
        <v>108</v>
      </c>
      <c r="BL2203" t="s">
        <v>108</v>
      </c>
      <c r="BM2203" t="s">
        <v>108</v>
      </c>
      <c r="BN2203" t="s">
        <v>108</v>
      </c>
      <c r="BO2203" t="s">
        <v>108</v>
      </c>
      <c r="BP2203" t="s">
        <v>108</v>
      </c>
      <c r="BQ2203" t="s">
        <v>108</v>
      </c>
      <c r="BR2203" t="s">
        <v>108</v>
      </c>
      <c r="BS2203" t="s">
        <v>108</v>
      </c>
      <c r="BT2203" t="s">
        <v>108</v>
      </c>
      <c r="BU2203" t="s">
        <v>108</v>
      </c>
      <c r="BV2203" t="s">
        <v>108</v>
      </c>
      <c r="BW2203" t="s">
        <v>108</v>
      </c>
      <c r="BX2203" t="s">
        <v>108</v>
      </c>
      <c r="BY2203" t="s">
        <v>108</v>
      </c>
      <c r="BZ2203" t="s">
        <v>108</v>
      </c>
      <c r="CA2203" t="s">
        <v>108</v>
      </c>
      <c r="CB2203" t="s">
        <v>108</v>
      </c>
      <c r="CC2203" t="s">
        <v>108</v>
      </c>
      <c r="CD2203" t="s">
        <v>108</v>
      </c>
      <c r="CE2203" t="s">
        <v>108</v>
      </c>
      <c r="CF2203" t="s">
        <v>108</v>
      </c>
      <c r="CG2203" t="s">
        <v>108</v>
      </c>
      <c r="CH2203" t="s">
        <v>108</v>
      </c>
      <c r="CI2203" t="s">
        <v>108</v>
      </c>
      <c r="CJ2203" t="s">
        <v>108</v>
      </c>
      <c r="CK2203" t="s">
        <v>108</v>
      </c>
      <c r="CL2203" t="s">
        <v>108</v>
      </c>
      <c r="CM2203" t="s">
        <v>108</v>
      </c>
      <c r="CN2203" t="s">
        <v>108</v>
      </c>
      <c r="CO2203" t="s">
        <v>108</v>
      </c>
      <c r="CP2203" t="s">
        <v>108</v>
      </c>
      <c r="CQ2203" t="s">
        <v>108</v>
      </c>
      <c r="CR2203" t="s">
        <v>108</v>
      </c>
      <c r="CS2203" t="s">
        <v>108</v>
      </c>
      <c r="CT2203" t="s">
        <v>108</v>
      </c>
      <c r="CU2203" t="s">
        <v>108</v>
      </c>
      <c r="CV2203" t="s">
        <v>108</v>
      </c>
      <c r="CW2203" t="s">
        <v>108</v>
      </c>
      <c r="CX2203" t="s">
        <v>108</v>
      </c>
      <c r="CY2203" t="s">
        <v>108</v>
      </c>
      <c r="CZ2203" t="s">
        <v>108</v>
      </c>
      <c r="DA2203" t="s">
        <v>108</v>
      </c>
      <c r="DB2203" t="s">
        <v>108</v>
      </c>
      <c r="DC2203" t="s">
        <v>108</v>
      </c>
      <c r="DD2203" t="s">
        <v>108</v>
      </c>
      <c r="DE2203" t="s">
        <v>108</v>
      </c>
      <c r="DF2203" t="s">
        <v>108</v>
      </c>
      <c r="DG2203" t="s">
        <v>108</v>
      </c>
    </row>
    <row r="2204" spans="1:119" x14ac:dyDescent="0.2">
      <c r="A2204" t="e">
        <f ca="1">_xll.BFieldInfo($B$2204)</f>
        <v>#NAME?</v>
      </c>
      <c r="B2204" t="s">
        <v>110</v>
      </c>
      <c r="C2204" t="s">
        <v>108</v>
      </c>
      <c r="D2204" t="s">
        <v>108</v>
      </c>
      <c r="E2204" t="s">
        <v>108</v>
      </c>
      <c r="F2204" t="s">
        <v>108</v>
      </c>
      <c r="G2204" t="s">
        <v>108</v>
      </c>
      <c r="H2204" t="s">
        <v>108</v>
      </c>
      <c r="I2204" t="s">
        <v>108</v>
      </c>
      <c r="J2204" t="s">
        <v>108</v>
      </c>
      <c r="K2204" t="s">
        <v>108</v>
      </c>
      <c r="L2204" t="s">
        <v>108</v>
      </c>
      <c r="M2204" t="s">
        <v>108</v>
      </c>
      <c r="N2204" t="s">
        <v>108</v>
      </c>
      <c r="O2204" t="s">
        <v>108</v>
      </c>
      <c r="P2204" t="s">
        <v>108</v>
      </c>
      <c r="Q2204" t="s">
        <v>108</v>
      </c>
      <c r="R2204" t="s">
        <v>108</v>
      </c>
      <c r="S2204" t="s">
        <v>108</v>
      </c>
      <c r="T2204" t="s">
        <v>108</v>
      </c>
      <c r="U2204" t="s">
        <v>108</v>
      </c>
      <c r="V2204" t="s">
        <v>108</v>
      </c>
      <c r="W2204" t="s">
        <v>108</v>
      </c>
      <c r="X2204" t="s">
        <v>108</v>
      </c>
      <c r="Y2204" t="s">
        <v>108</v>
      </c>
      <c r="Z2204" t="s">
        <v>108</v>
      </c>
      <c r="AA2204" t="s">
        <v>108</v>
      </c>
      <c r="AB2204" t="s">
        <v>108</v>
      </c>
      <c r="AC2204" t="s">
        <v>108</v>
      </c>
      <c r="AD2204" t="s">
        <v>108</v>
      </c>
      <c r="AE2204" t="s">
        <v>108</v>
      </c>
      <c r="AF2204" t="s">
        <v>108</v>
      </c>
      <c r="AG2204" t="s">
        <v>108</v>
      </c>
      <c r="AH2204" t="s">
        <v>108</v>
      </c>
      <c r="AI2204" t="s">
        <v>108</v>
      </c>
      <c r="AJ2204" t="s">
        <v>108</v>
      </c>
      <c r="AK2204" t="s">
        <v>108</v>
      </c>
      <c r="AL2204" t="s">
        <v>108</v>
      </c>
      <c r="AM2204" t="s">
        <v>108</v>
      </c>
      <c r="AN2204" t="s">
        <v>108</v>
      </c>
      <c r="AO2204" t="s">
        <v>108</v>
      </c>
      <c r="AP2204" t="s">
        <v>108</v>
      </c>
      <c r="AQ2204" t="s">
        <v>108</v>
      </c>
      <c r="AR2204" t="s">
        <v>108</v>
      </c>
      <c r="AS2204" t="s">
        <v>108</v>
      </c>
      <c r="AT2204" t="s">
        <v>108</v>
      </c>
      <c r="AU2204" t="s">
        <v>108</v>
      </c>
      <c r="AV2204" t="s">
        <v>108</v>
      </c>
      <c r="AW2204" t="s">
        <v>108</v>
      </c>
      <c r="AX2204" t="s">
        <v>108</v>
      </c>
      <c r="AY2204" t="s">
        <v>108</v>
      </c>
      <c r="AZ2204" t="s">
        <v>108</v>
      </c>
      <c r="BA2204" t="s">
        <v>108</v>
      </c>
      <c r="BB2204" t="s">
        <v>108</v>
      </c>
      <c r="BC2204" t="s">
        <v>108</v>
      </c>
      <c r="BD2204" t="s">
        <v>108</v>
      </c>
      <c r="BE2204" t="s">
        <v>108</v>
      </c>
      <c r="BF2204" t="s">
        <v>108</v>
      </c>
      <c r="BG2204" t="s">
        <v>108</v>
      </c>
      <c r="BH2204" t="s">
        <v>108</v>
      </c>
      <c r="BI2204" t="s">
        <v>108</v>
      </c>
      <c r="BJ2204" t="s">
        <v>108</v>
      </c>
      <c r="BK2204" t="s">
        <v>108</v>
      </c>
      <c r="BL2204" t="s">
        <v>108</v>
      </c>
      <c r="BM2204" t="s">
        <v>108</v>
      </c>
      <c r="BN2204" t="s">
        <v>108</v>
      </c>
      <c r="BO2204" t="s">
        <v>108</v>
      </c>
      <c r="BP2204" t="s">
        <v>108</v>
      </c>
      <c r="BQ2204" t="s">
        <v>108</v>
      </c>
      <c r="BR2204" t="s">
        <v>108</v>
      </c>
      <c r="BS2204" t="s">
        <v>108</v>
      </c>
      <c r="BT2204" t="s">
        <v>108</v>
      </c>
      <c r="BU2204" t="s">
        <v>108</v>
      </c>
      <c r="BV2204" t="s">
        <v>108</v>
      </c>
      <c r="BW2204" t="s">
        <v>108</v>
      </c>
      <c r="BX2204" t="s">
        <v>108</v>
      </c>
      <c r="BY2204" t="s">
        <v>108</v>
      </c>
      <c r="BZ2204" t="s">
        <v>108</v>
      </c>
      <c r="CA2204" t="s">
        <v>108</v>
      </c>
      <c r="CB2204" t="s">
        <v>108</v>
      </c>
      <c r="CC2204" t="s">
        <v>108</v>
      </c>
      <c r="CD2204" t="s">
        <v>108</v>
      </c>
      <c r="CE2204" t="s">
        <v>108</v>
      </c>
      <c r="CF2204" t="s">
        <v>108</v>
      </c>
      <c r="CG2204" t="s">
        <v>108</v>
      </c>
      <c r="CH2204" t="s">
        <v>108</v>
      </c>
      <c r="CI2204" t="s">
        <v>108</v>
      </c>
      <c r="CJ2204" t="s">
        <v>108</v>
      </c>
      <c r="CK2204" t="s">
        <v>108</v>
      </c>
      <c r="CL2204" t="s">
        <v>108</v>
      </c>
      <c r="CM2204" t="s">
        <v>108</v>
      </c>
      <c r="CN2204" t="s">
        <v>108</v>
      </c>
      <c r="CO2204" t="s">
        <v>108</v>
      </c>
      <c r="CP2204" t="s">
        <v>108</v>
      </c>
      <c r="CQ2204" t="s">
        <v>108</v>
      </c>
      <c r="CR2204" t="s">
        <v>108</v>
      </c>
      <c r="CS2204" t="s">
        <v>108</v>
      </c>
      <c r="CT2204" t="s">
        <v>108</v>
      </c>
      <c r="CU2204" t="s">
        <v>108</v>
      </c>
      <c r="CV2204" t="s">
        <v>108</v>
      </c>
      <c r="CW2204" t="s">
        <v>108</v>
      </c>
      <c r="CX2204" t="s">
        <v>108</v>
      </c>
      <c r="CY2204" t="s">
        <v>108</v>
      </c>
      <c r="CZ2204" t="s">
        <v>108</v>
      </c>
      <c r="DA2204" t="s">
        <v>108</v>
      </c>
      <c r="DB2204" t="s">
        <v>108</v>
      </c>
      <c r="DC2204" t="s">
        <v>108</v>
      </c>
      <c r="DD2204" t="s">
        <v>108</v>
      </c>
      <c r="DE2204" t="s">
        <v>108</v>
      </c>
      <c r="DF2204" t="s">
        <v>108</v>
      </c>
      <c r="DG2204" t="s">
        <v>108</v>
      </c>
    </row>
    <row r="2205" spans="1:119" x14ac:dyDescent="0.2">
      <c r="A2205" t="e">
        <f ca="1">_xll.BFieldInfo($B$2205)</f>
        <v>#NAME?</v>
      </c>
      <c r="B2205" t="s">
        <v>111</v>
      </c>
      <c r="C2205" t="s">
        <v>108</v>
      </c>
      <c r="D2205" t="s">
        <v>108</v>
      </c>
      <c r="E2205" t="s">
        <v>108</v>
      </c>
      <c r="F2205" t="s">
        <v>108</v>
      </c>
      <c r="G2205" t="s">
        <v>108</v>
      </c>
      <c r="H2205" t="s">
        <v>108</v>
      </c>
      <c r="I2205" t="s">
        <v>108</v>
      </c>
      <c r="J2205" t="s">
        <v>108</v>
      </c>
      <c r="K2205" t="s">
        <v>108</v>
      </c>
      <c r="L2205" t="s">
        <v>108</v>
      </c>
      <c r="M2205" t="s">
        <v>108</v>
      </c>
      <c r="N2205" t="s">
        <v>108</v>
      </c>
      <c r="O2205" t="s">
        <v>108</v>
      </c>
      <c r="P2205" t="s">
        <v>108</v>
      </c>
      <c r="Q2205" t="s">
        <v>108</v>
      </c>
      <c r="R2205" t="s">
        <v>108</v>
      </c>
      <c r="S2205" t="s">
        <v>108</v>
      </c>
      <c r="T2205" t="s">
        <v>108</v>
      </c>
      <c r="U2205" t="s">
        <v>108</v>
      </c>
      <c r="V2205" t="s">
        <v>108</v>
      </c>
      <c r="W2205" t="s">
        <v>108</v>
      </c>
      <c r="X2205" t="s">
        <v>108</v>
      </c>
      <c r="Y2205" t="s">
        <v>108</v>
      </c>
      <c r="Z2205" t="s">
        <v>108</v>
      </c>
      <c r="AA2205" t="s">
        <v>108</v>
      </c>
      <c r="AB2205" t="s">
        <v>108</v>
      </c>
      <c r="AC2205" t="s">
        <v>108</v>
      </c>
      <c r="AD2205" t="s">
        <v>108</v>
      </c>
      <c r="AE2205" t="s">
        <v>108</v>
      </c>
      <c r="AF2205" t="s">
        <v>108</v>
      </c>
      <c r="AG2205" t="s">
        <v>108</v>
      </c>
      <c r="AH2205" t="s">
        <v>108</v>
      </c>
      <c r="AI2205" t="s">
        <v>108</v>
      </c>
      <c r="AJ2205" t="s">
        <v>108</v>
      </c>
      <c r="AK2205" t="s">
        <v>108</v>
      </c>
      <c r="AL2205" t="s">
        <v>108</v>
      </c>
      <c r="AM2205" t="s">
        <v>108</v>
      </c>
      <c r="AN2205" t="s">
        <v>108</v>
      </c>
      <c r="AO2205" t="s">
        <v>108</v>
      </c>
      <c r="AP2205" t="s">
        <v>108</v>
      </c>
      <c r="AQ2205" t="s">
        <v>108</v>
      </c>
      <c r="AR2205" t="s">
        <v>108</v>
      </c>
      <c r="AS2205" t="s">
        <v>108</v>
      </c>
      <c r="AT2205" t="s">
        <v>108</v>
      </c>
      <c r="AU2205" t="s">
        <v>108</v>
      </c>
      <c r="AV2205" t="s">
        <v>108</v>
      </c>
      <c r="AW2205" t="s">
        <v>108</v>
      </c>
      <c r="AX2205" t="s">
        <v>108</v>
      </c>
      <c r="AY2205" t="s">
        <v>108</v>
      </c>
      <c r="AZ2205" t="s">
        <v>108</v>
      </c>
      <c r="BA2205" t="s">
        <v>108</v>
      </c>
      <c r="BB2205" t="s">
        <v>108</v>
      </c>
      <c r="BC2205" t="s">
        <v>108</v>
      </c>
      <c r="BD2205" t="s">
        <v>108</v>
      </c>
      <c r="BE2205" t="s">
        <v>108</v>
      </c>
      <c r="BF2205" t="s">
        <v>108</v>
      </c>
      <c r="BG2205" t="s">
        <v>108</v>
      </c>
      <c r="BH2205" t="s">
        <v>108</v>
      </c>
      <c r="BI2205" t="s">
        <v>108</v>
      </c>
      <c r="BJ2205" t="s">
        <v>108</v>
      </c>
      <c r="BK2205" t="s">
        <v>108</v>
      </c>
      <c r="BL2205" t="s">
        <v>108</v>
      </c>
      <c r="BM2205" t="s">
        <v>108</v>
      </c>
      <c r="BN2205" t="s">
        <v>108</v>
      </c>
      <c r="BO2205" t="s">
        <v>108</v>
      </c>
      <c r="BP2205" t="s">
        <v>108</v>
      </c>
      <c r="BQ2205" t="s">
        <v>108</v>
      </c>
      <c r="BR2205" t="s">
        <v>108</v>
      </c>
      <c r="BS2205" t="s">
        <v>108</v>
      </c>
      <c r="BT2205" t="s">
        <v>108</v>
      </c>
      <c r="BU2205" t="s">
        <v>108</v>
      </c>
      <c r="BV2205" t="s">
        <v>108</v>
      </c>
      <c r="BW2205" t="s">
        <v>108</v>
      </c>
      <c r="BX2205" t="s">
        <v>108</v>
      </c>
      <c r="BY2205" t="s">
        <v>108</v>
      </c>
      <c r="BZ2205" t="s">
        <v>108</v>
      </c>
      <c r="CA2205" t="s">
        <v>108</v>
      </c>
      <c r="CB2205" t="s">
        <v>108</v>
      </c>
      <c r="CC2205" t="s">
        <v>108</v>
      </c>
      <c r="CD2205" t="s">
        <v>108</v>
      </c>
      <c r="CE2205" t="s">
        <v>108</v>
      </c>
      <c r="CF2205" t="s">
        <v>108</v>
      </c>
      <c r="CG2205" t="s">
        <v>108</v>
      </c>
      <c r="CH2205" t="s">
        <v>108</v>
      </c>
      <c r="CI2205" t="s">
        <v>108</v>
      </c>
      <c r="CJ2205" t="s">
        <v>108</v>
      </c>
      <c r="CK2205" t="s">
        <v>108</v>
      </c>
      <c r="CL2205" t="s">
        <v>108</v>
      </c>
      <c r="CM2205" t="s">
        <v>108</v>
      </c>
      <c r="CN2205" t="s">
        <v>108</v>
      </c>
      <c r="CO2205" t="s">
        <v>108</v>
      </c>
      <c r="CP2205" t="s">
        <v>108</v>
      </c>
      <c r="CQ2205" t="s">
        <v>108</v>
      </c>
      <c r="CR2205" t="s">
        <v>108</v>
      </c>
      <c r="CS2205" t="s">
        <v>108</v>
      </c>
      <c r="CT2205" t="s">
        <v>108</v>
      </c>
      <c r="CU2205" t="s">
        <v>108</v>
      </c>
      <c r="CV2205" t="s">
        <v>108</v>
      </c>
      <c r="CW2205" t="s">
        <v>108</v>
      </c>
      <c r="CX2205" t="s">
        <v>108</v>
      </c>
      <c r="CY2205" t="s">
        <v>108</v>
      </c>
      <c r="CZ2205" t="s">
        <v>108</v>
      </c>
      <c r="DA2205" t="s">
        <v>108</v>
      </c>
      <c r="DB2205" t="s">
        <v>108</v>
      </c>
      <c r="DC2205" t="s">
        <v>108</v>
      </c>
      <c r="DD2205" t="s">
        <v>108</v>
      </c>
      <c r="DE2205" t="s">
        <v>108</v>
      </c>
      <c r="DF2205" t="s">
        <v>108</v>
      </c>
      <c r="DG2205" t="s">
        <v>108</v>
      </c>
    </row>
    <row r="2206" spans="1:119" x14ac:dyDescent="0.2">
      <c r="A2206" t="e">
        <f ca="1">_xll.BFieldInfo($B$2206)</f>
        <v>#NAME?</v>
      </c>
      <c r="B2206" t="s">
        <v>109</v>
      </c>
      <c r="C2206" t="s">
        <v>108</v>
      </c>
      <c r="D2206" t="s">
        <v>108</v>
      </c>
      <c r="E2206" t="s">
        <v>108</v>
      </c>
      <c r="F2206" t="s">
        <v>108</v>
      </c>
      <c r="G2206" t="s">
        <v>108</v>
      </c>
      <c r="H2206" t="s">
        <v>108</v>
      </c>
      <c r="I2206" t="s">
        <v>108</v>
      </c>
      <c r="J2206" t="s">
        <v>108</v>
      </c>
      <c r="K2206" t="s">
        <v>108</v>
      </c>
      <c r="L2206" t="s">
        <v>108</v>
      </c>
      <c r="M2206" t="s">
        <v>108</v>
      </c>
      <c r="N2206" t="s">
        <v>108</v>
      </c>
      <c r="O2206" t="s">
        <v>108</v>
      </c>
      <c r="P2206" t="s">
        <v>108</v>
      </c>
      <c r="Q2206" t="s">
        <v>108</v>
      </c>
      <c r="R2206" t="s">
        <v>108</v>
      </c>
      <c r="S2206" t="s">
        <v>108</v>
      </c>
      <c r="T2206" t="s">
        <v>108</v>
      </c>
      <c r="U2206" t="s">
        <v>108</v>
      </c>
      <c r="V2206" t="s">
        <v>108</v>
      </c>
      <c r="W2206" t="s">
        <v>108</v>
      </c>
      <c r="X2206" t="s">
        <v>108</v>
      </c>
      <c r="Y2206" t="s">
        <v>108</v>
      </c>
      <c r="Z2206" t="s">
        <v>108</v>
      </c>
      <c r="AA2206" t="s">
        <v>108</v>
      </c>
      <c r="AB2206" t="s">
        <v>108</v>
      </c>
      <c r="AC2206" t="s">
        <v>108</v>
      </c>
      <c r="AD2206" t="s">
        <v>108</v>
      </c>
      <c r="AE2206" t="s">
        <v>108</v>
      </c>
      <c r="AF2206" t="s">
        <v>108</v>
      </c>
      <c r="AG2206" t="s">
        <v>108</v>
      </c>
      <c r="AH2206" t="s">
        <v>108</v>
      </c>
      <c r="AI2206" t="s">
        <v>108</v>
      </c>
      <c r="AJ2206" t="s">
        <v>108</v>
      </c>
      <c r="AK2206" t="s">
        <v>108</v>
      </c>
      <c r="AL2206" t="s">
        <v>108</v>
      </c>
      <c r="AM2206" t="s">
        <v>108</v>
      </c>
      <c r="AN2206" t="s">
        <v>108</v>
      </c>
      <c r="AO2206" t="s">
        <v>108</v>
      </c>
      <c r="AP2206" t="s">
        <v>108</v>
      </c>
      <c r="AQ2206" t="s">
        <v>108</v>
      </c>
      <c r="AR2206" t="s">
        <v>108</v>
      </c>
      <c r="AS2206" t="s">
        <v>108</v>
      </c>
      <c r="AT2206" t="s">
        <v>108</v>
      </c>
      <c r="AU2206" t="s">
        <v>108</v>
      </c>
      <c r="AV2206" t="s">
        <v>108</v>
      </c>
      <c r="AW2206" t="s">
        <v>108</v>
      </c>
      <c r="AX2206" t="s">
        <v>108</v>
      </c>
      <c r="AY2206" t="s">
        <v>108</v>
      </c>
      <c r="AZ2206" t="s">
        <v>108</v>
      </c>
      <c r="BA2206" t="s">
        <v>108</v>
      </c>
      <c r="BB2206" t="s">
        <v>108</v>
      </c>
      <c r="BC2206" t="s">
        <v>108</v>
      </c>
      <c r="BD2206" t="s">
        <v>108</v>
      </c>
      <c r="BE2206" t="s">
        <v>108</v>
      </c>
      <c r="BF2206" t="s">
        <v>108</v>
      </c>
      <c r="BG2206" t="s">
        <v>108</v>
      </c>
      <c r="BH2206" t="s">
        <v>108</v>
      </c>
      <c r="BI2206" t="s">
        <v>108</v>
      </c>
      <c r="BJ2206" t="s">
        <v>108</v>
      </c>
      <c r="BK2206" t="s">
        <v>108</v>
      </c>
      <c r="BL2206" t="s">
        <v>108</v>
      </c>
      <c r="BM2206" t="s">
        <v>108</v>
      </c>
      <c r="BN2206" t="s">
        <v>108</v>
      </c>
      <c r="BO2206" t="s">
        <v>108</v>
      </c>
      <c r="BP2206" t="s">
        <v>108</v>
      </c>
      <c r="BQ2206" t="s">
        <v>108</v>
      </c>
      <c r="BR2206" t="s">
        <v>108</v>
      </c>
      <c r="BS2206" t="s">
        <v>108</v>
      </c>
      <c r="BT2206" t="s">
        <v>108</v>
      </c>
      <c r="BU2206" t="s">
        <v>108</v>
      </c>
      <c r="BV2206" t="s">
        <v>108</v>
      </c>
      <c r="BW2206" t="s">
        <v>108</v>
      </c>
      <c r="BX2206" t="s">
        <v>108</v>
      </c>
      <c r="BY2206" t="s">
        <v>108</v>
      </c>
      <c r="BZ2206" t="s">
        <v>108</v>
      </c>
      <c r="CA2206" t="s">
        <v>108</v>
      </c>
      <c r="CB2206" t="s">
        <v>108</v>
      </c>
      <c r="CC2206" t="s">
        <v>108</v>
      </c>
      <c r="CD2206" t="s">
        <v>108</v>
      </c>
      <c r="CE2206" t="s">
        <v>108</v>
      </c>
      <c r="CF2206" t="s">
        <v>108</v>
      </c>
      <c r="CG2206" t="s">
        <v>108</v>
      </c>
      <c r="CH2206" t="s">
        <v>108</v>
      </c>
      <c r="CI2206" t="s">
        <v>108</v>
      </c>
      <c r="CJ2206" t="s">
        <v>108</v>
      </c>
      <c r="CK2206" t="s">
        <v>108</v>
      </c>
      <c r="CL2206" t="s">
        <v>108</v>
      </c>
      <c r="CM2206" t="s">
        <v>108</v>
      </c>
      <c r="CN2206" t="s">
        <v>108</v>
      </c>
      <c r="CO2206" t="s">
        <v>108</v>
      </c>
      <c r="CP2206" t="s">
        <v>108</v>
      </c>
      <c r="CQ2206" t="s">
        <v>108</v>
      </c>
      <c r="CR2206" t="s">
        <v>108</v>
      </c>
      <c r="CS2206" t="s">
        <v>108</v>
      </c>
      <c r="CT2206" t="s">
        <v>108</v>
      </c>
      <c r="CU2206" t="s">
        <v>108</v>
      </c>
      <c r="CV2206" t="s">
        <v>108</v>
      </c>
      <c r="CW2206" t="s">
        <v>108</v>
      </c>
      <c r="CX2206" t="s">
        <v>108</v>
      </c>
      <c r="CY2206" t="s">
        <v>108</v>
      </c>
      <c r="CZ2206" t="s">
        <v>108</v>
      </c>
      <c r="DA2206" t="s">
        <v>108</v>
      </c>
      <c r="DB2206" t="s">
        <v>108</v>
      </c>
      <c r="DC2206" t="s">
        <v>108</v>
      </c>
      <c r="DD2206" t="s">
        <v>108</v>
      </c>
      <c r="DE2206" t="s">
        <v>108</v>
      </c>
      <c r="DF2206" t="s">
        <v>108</v>
      </c>
      <c r="DG2206" t="s">
        <v>108</v>
      </c>
    </row>
    <row r="2207" spans="1:119" x14ac:dyDescent="0.2">
      <c r="A2207" t="e">
        <f ca="1">_xll.BFieldInfo($B$2207)</f>
        <v>#NAME?</v>
      </c>
      <c r="B2207" t="s">
        <v>112</v>
      </c>
      <c r="C2207" t="s">
        <v>108</v>
      </c>
      <c r="D2207" t="s">
        <v>108</v>
      </c>
      <c r="E2207" t="s">
        <v>108</v>
      </c>
      <c r="F2207" t="s">
        <v>108</v>
      </c>
      <c r="G2207" t="s">
        <v>108</v>
      </c>
      <c r="H2207" t="s">
        <v>108</v>
      </c>
      <c r="I2207" t="s">
        <v>108</v>
      </c>
      <c r="J2207" t="s">
        <v>108</v>
      </c>
      <c r="K2207" t="s">
        <v>108</v>
      </c>
      <c r="L2207" t="s">
        <v>108</v>
      </c>
      <c r="M2207" t="s">
        <v>108</v>
      </c>
      <c r="N2207" t="s">
        <v>108</v>
      </c>
      <c r="O2207" t="s">
        <v>108</v>
      </c>
      <c r="P2207" t="s">
        <v>108</v>
      </c>
      <c r="Q2207" t="s">
        <v>108</v>
      </c>
      <c r="R2207" t="s">
        <v>108</v>
      </c>
      <c r="S2207" t="s">
        <v>108</v>
      </c>
      <c r="T2207" t="s">
        <v>108</v>
      </c>
      <c r="U2207" t="s">
        <v>108</v>
      </c>
      <c r="V2207" t="s">
        <v>108</v>
      </c>
      <c r="W2207" t="s">
        <v>108</v>
      </c>
      <c r="X2207" t="s">
        <v>108</v>
      </c>
      <c r="Y2207" t="s">
        <v>108</v>
      </c>
      <c r="Z2207" t="s">
        <v>108</v>
      </c>
      <c r="AA2207" t="s">
        <v>108</v>
      </c>
      <c r="AB2207" t="s">
        <v>108</v>
      </c>
      <c r="AC2207" t="s">
        <v>108</v>
      </c>
      <c r="AD2207" t="s">
        <v>108</v>
      </c>
      <c r="AE2207" t="s">
        <v>108</v>
      </c>
      <c r="AF2207" t="s">
        <v>108</v>
      </c>
      <c r="AG2207" t="s">
        <v>108</v>
      </c>
      <c r="AH2207" t="s">
        <v>108</v>
      </c>
      <c r="AI2207" t="s">
        <v>108</v>
      </c>
      <c r="AJ2207" t="s">
        <v>108</v>
      </c>
      <c r="AK2207" t="s">
        <v>108</v>
      </c>
      <c r="AL2207" t="s">
        <v>108</v>
      </c>
      <c r="AM2207" t="s">
        <v>108</v>
      </c>
      <c r="AN2207" t="s">
        <v>108</v>
      </c>
      <c r="AO2207" t="s">
        <v>108</v>
      </c>
      <c r="AP2207" t="s">
        <v>108</v>
      </c>
      <c r="AQ2207" t="s">
        <v>108</v>
      </c>
      <c r="AR2207" t="s">
        <v>108</v>
      </c>
      <c r="AS2207" t="s">
        <v>108</v>
      </c>
      <c r="AT2207" t="s">
        <v>108</v>
      </c>
      <c r="AU2207" t="s">
        <v>108</v>
      </c>
      <c r="AV2207" t="s">
        <v>108</v>
      </c>
      <c r="AW2207" t="s">
        <v>108</v>
      </c>
      <c r="AX2207" t="s">
        <v>108</v>
      </c>
      <c r="AY2207" t="s">
        <v>108</v>
      </c>
      <c r="AZ2207" t="s">
        <v>108</v>
      </c>
      <c r="BA2207" t="s">
        <v>108</v>
      </c>
      <c r="BB2207" t="s">
        <v>108</v>
      </c>
      <c r="BC2207" t="s">
        <v>108</v>
      </c>
      <c r="BD2207" t="s">
        <v>108</v>
      </c>
      <c r="BE2207" t="s">
        <v>108</v>
      </c>
      <c r="BF2207" t="s">
        <v>108</v>
      </c>
      <c r="BG2207" t="s">
        <v>108</v>
      </c>
      <c r="BH2207" t="s">
        <v>108</v>
      </c>
      <c r="BI2207" t="s">
        <v>108</v>
      </c>
      <c r="BJ2207" t="s">
        <v>108</v>
      </c>
      <c r="BK2207" t="s">
        <v>108</v>
      </c>
      <c r="BL2207" t="s">
        <v>108</v>
      </c>
      <c r="BM2207" t="s">
        <v>108</v>
      </c>
      <c r="BN2207" t="s">
        <v>108</v>
      </c>
      <c r="BO2207" t="s">
        <v>108</v>
      </c>
      <c r="BP2207" t="s">
        <v>108</v>
      </c>
      <c r="BQ2207" t="s">
        <v>108</v>
      </c>
      <c r="BR2207" t="s">
        <v>108</v>
      </c>
      <c r="BS2207" t="s">
        <v>108</v>
      </c>
      <c r="BT2207" t="s">
        <v>108</v>
      </c>
      <c r="BU2207" t="s">
        <v>108</v>
      </c>
      <c r="BV2207" t="s">
        <v>108</v>
      </c>
      <c r="BW2207" t="s">
        <v>108</v>
      </c>
      <c r="BX2207" t="s">
        <v>108</v>
      </c>
      <c r="BY2207" t="s">
        <v>108</v>
      </c>
      <c r="BZ2207" t="s">
        <v>108</v>
      </c>
      <c r="CA2207" t="s">
        <v>108</v>
      </c>
      <c r="CB2207" t="s">
        <v>108</v>
      </c>
      <c r="CC2207" t="s">
        <v>108</v>
      </c>
      <c r="CD2207" t="s">
        <v>108</v>
      </c>
      <c r="CE2207" t="s">
        <v>108</v>
      </c>
      <c r="CF2207" t="s">
        <v>108</v>
      </c>
      <c r="CG2207" t="s">
        <v>108</v>
      </c>
      <c r="CH2207" t="s">
        <v>108</v>
      </c>
      <c r="CI2207" t="s">
        <v>108</v>
      </c>
      <c r="CJ2207" t="s">
        <v>108</v>
      </c>
      <c r="CK2207" t="s">
        <v>108</v>
      </c>
      <c r="CL2207" t="s">
        <v>108</v>
      </c>
      <c r="CM2207" t="s">
        <v>108</v>
      </c>
      <c r="CN2207" t="s">
        <v>108</v>
      </c>
      <c r="CO2207" t="s">
        <v>108</v>
      </c>
      <c r="CP2207" t="s">
        <v>108</v>
      </c>
      <c r="CQ2207" t="s">
        <v>108</v>
      </c>
      <c r="CR2207" t="s">
        <v>108</v>
      </c>
      <c r="CS2207" t="s">
        <v>108</v>
      </c>
      <c r="CT2207" t="s">
        <v>108</v>
      </c>
      <c r="CU2207" t="s">
        <v>108</v>
      </c>
      <c r="CV2207" t="s">
        <v>108</v>
      </c>
      <c r="CW2207" t="s">
        <v>108</v>
      </c>
      <c r="CX2207" t="s">
        <v>108</v>
      </c>
      <c r="CY2207" t="s">
        <v>108</v>
      </c>
      <c r="CZ2207" t="s">
        <v>108</v>
      </c>
      <c r="DA2207" t="s">
        <v>108</v>
      </c>
      <c r="DB2207" t="s">
        <v>108</v>
      </c>
      <c r="DC2207" t="s">
        <v>108</v>
      </c>
      <c r="DD2207" t="s">
        <v>108</v>
      </c>
      <c r="DE2207" t="s">
        <v>108</v>
      </c>
      <c r="DF2207" t="s">
        <v>108</v>
      </c>
      <c r="DG2207" t="s">
        <v>108</v>
      </c>
    </row>
    <row r="2208" spans="1:119" x14ac:dyDescent="0.2">
      <c r="A2208" t="e">
        <f ca="1">_xll.BFieldInfo($B$2208)</f>
        <v>#NAME?</v>
      </c>
      <c r="B2208" t="s">
        <v>113</v>
      </c>
      <c r="C2208" t="s">
        <v>108</v>
      </c>
      <c r="D2208" t="s">
        <v>108</v>
      </c>
      <c r="E2208" t="s">
        <v>108</v>
      </c>
      <c r="F2208" t="s">
        <v>108</v>
      </c>
      <c r="G2208" t="s">
        <v>108</v>
      </c>
      <c r="H2208" t="s">
        <v>108</v>
      </c>
      <c r="I2208" t="s">
        <v>108</v>
      </c>
      <c r="J2208" t="s">
        <v>108</v>
      </c>
      <c r="K2208" t="s">
        <v>108</v>
      </c>
      <c r="L2208" t="s">
        <v>108</v>
      </c>
      <c r="M2208" t="s">
        <v>108</v>
      </c>
      <c r="N2208" t="s">
        <v>108</v>
      </c>
      <c r="O2208" t="s">
        <v>108</v>
      </c>
      <c r="P2208" t="s">
        <v>108</v>
      </c>
      <c r="Q2208" t="s">
        <v>108</v>
      </c>
      <c r="R2208" t="s">
        <v>108</v>
      </c>
      <c r="S2208" t="s">
        <v>108</v>
      </c>
      <c r="T2208" t="s">
        <v>108</v>
      </c>
      <c r="U2208" t="s">
        <v>108</v>
      </c>
      <c r="V2208" t="s">
        <v>108</v>
      </c>
      <c r="W2208" t="s">
        <v>108</v>
      </c>
      <c r="X2208" t="s">
        <v>108</v>
      </c>
      <c r="Y2208" t="s">
        <v>108</v>
      </c>
      <c r="Z2208" t="s">
        <v>108</v>
      </c>
      <c r="AA2208" t="s">
        <v>108</v>
      </c>
      <c r="AB2208" t="s">
        <v>108</v>
      </c>
      <c r="AC2208" t="s">
        <v>108</v>
      </c>
      <c r="AD2208" t="s">
        <v>108</v>
      </c>
      <c r="AE2208" t="s">
        <v>108</v>
      </c>
      <c r="AF2208" t="s">
        <v>108</v>
      </c>
      <c r="AG2208" t="s">
        <v>108</v>
      </c>
      <c r="AH2208" t="s">
        <v>108</v>
      </c>
      <c r="AI2208" t="s">
        <v>108</v>
      </c>
      <c r="AJ2208" t="s">
        <v>108</v>
      </c>
      <c r="AK2208" t="s">
        <v>108</v>
      </c>
      <c r="AL2208" t="s">
        <v>108</v>
      </c>
      <c r="AM2208" t="s">
        <v>108</v>
      </c>
      <c r="AN2208" t="s">
        <v>108</v>
      </c>
      <c r="AO2208" t="s">
        <v>108</v>
      </c>
      <c r="AP2208" t="s">
        <v>108</v>
      </c>
      <c r="AQ2208" t="s">
        <v>108</v>
      </c>
      <c r="AR2208" t="s">
        <v>108</v>
      </c>
      <c r="AS2208" t="s">
        <v>108</v>
      </c>
      <c r="AT2208" t="s">
        <v>108</v>
      </c>
      <c r="AU2208" t="s">
        <v>108</v>
      </c>
      <c r="AV2208" t="s">
        <v>108</v>
      </c>
      <c r="AW2208" t="s">
        <v>108</v>
      </c>
      <c r="AX2208" t="s">
        <v>108</v>
      </c>
      <c r="AY2208" t="s">
        <v>108</v>
      </c>
      <c r="AZ2208" t="s">
        <v>108</v>
      </c>
      <c r="BA2208" t="s">
        <v>108</v>
      </c>
      <c r="BB2208" t="s">
        <v>108</v>
      </c>
      <c r="BC2208" t="s">
        <v>108</v>
      </c>
      <c r="BD2208" t="s">
        <v>108</v>
      </c>
      <c r="BE2208" t="s">
        <v>108</v>
      </c>
      <c r="BF2208" t="s">
        <v>108</v>
      </c>
      <c r="BG2208" t="s">
        <v>108</v>
      </c>
      <c r="BH2208" t="s">
        <v>108</v>
      </c>
      <c r="BI2208" t="s">
        <v>108</v>
      </c>
      <c r="BJ2208" t="s">
        <v>108</v>
      </c>
      <c r="BK2208" t="s">
        <v>108</v>
      </c>
      <c r="BL2208" t="s">
        <v>108</v>
      </c>
      <c r="BM2208" t="s">
        <v>108</v>
      </c>
      <c r="BN2208" t="s">
        <v>108</v>
      </c>
      <c r="BO2208" t="s">
        <v>108</v>
      </c>
      <c r="BP2208" t="s">
        <v>108</v>
      </c>
      <c r="BQ2208" t="s">
        <v>108</v>
      </c>
      <c r="BR2208" t="s">
        <v>108</v>
      </c>
      <c r="BS2208" t="s">
        <v>108</v>
      </c>
      <c r="BT2208" t="s">
        <v>108</v>
      </c>
      <c r="BU2208" t="s">
        <v>108</v>
      </c>
      <c r="BV2208" t="s">
        <v>108</v>
      </c>
      <c r="BW2208" t="s">
        <v>108</v>
      </c>
      <c r="BX2208" t="s">
        <v>108</v>
      </c>
      <c r="BY2208" t="s">
        <v>108</v>
      </c>
      <c r="BZ2208" t="s">
        <v>108</v>
      </c>
      <c r="CA2208" t="s">
        <v>108</v>
      </c>
      <c r="CB2208" t="s">
        <v>108</v>
      </c>
      <c r="CC2208" t="s">
        <v>108</v>
      </c>
      <c r="CD2208" t="s">
        <v>108</v>
      </c>
      <c r="CE2208" t="s">
        <v>108</v>
      </c>
      <c r="CF2208" t="s">
        <v>108</v>
      </c>
      <c r="CG2208" t="s">
        <v>108</v>
      </c>
      <c r="CH2208" t="s">
        <v>108</v>
      </c>
      <c r="CI2208" t="s">
        <v>108</v>
      </c>
      <c r="CJ2208" t="s">
        <v>108</v>
      </c>
      <c r="CK2208" t="s">
        <v>108</v>
      </c>
      <c r="CL2208" t="s">
        <v>108</v>
      </c>
      <c r="CM2208" t="s">
        <v>108</v>
      </c>
      <c r="CN2208" t="s">
        <v>108</v>
      </c>
      <c r="CO2208" t="s">
        <v>108</v>
      </c>
      <c r="CP2208" t="s">
        <v>108</v>
      </c>
      <c r="CQ2208" t="s">
        <v>108</v>
      </c>
      <c r="CR2208" t="s">
        <v>108</v>
      </c>
      <c r="CS2208" t="s">
        <v>108</v>
      </c>
      <c r="CT2208" t="s">
        <v>108</v>
      </c>
      <c r="CU2208" t="s">
        <v>108</v>
      </c>
      <c r="CV2208" t="s">
        <v>108</v>
      </c>
      <c r="CW2208" t="s">
        <v>108</v>
      </c>
      <c r="CX2208" t="s">
        <v>108</v>
      </c>
      <c r="CY2208" t="s">
        <v>108</v>
      </c>
      <c r="CZ2208" t="s">
        <v>108</v>
      </c>
      <c r="DA2208" t="s">
        <v>108</v>
      </c>
      <c r="DB2208" t="s">
        <v>108</v>
      </c>
      <c r="DC2208" t="s">
        <v>108</v>
      </c>
      <c r="DD2208" t="s">
        <v>108</v>
      </c>
      <c r="DE2208" t="s">
        <v>108</v>
      </c>
      <c r="DF2208" t="s">
        <v>108</v>
      </c>
      <c r="DG2208" t="s">
        <v>108</v>
      </c>
    </row>
    <row r="2209" spans="1:119" x14ac:dyDescent="0.2">
      <c r="A2209" t="e">
        <f ca="1">_xll.BFieldInfo($B$2209)</f>
        <v>#NAME?</v>
      </c>
      <c r="B2209" t="s">
        <v>114</v>
      </c>
      <c r="C2209" t="s">
        <v>108</v>
      </c>
      <c r="D2209" t="s">
        <v>108</v>
      </c>
      <c r="E2209" t="s">
        <v>108</v>
      </c>
      <c r="F2209" t="s">
        <v>108</v>
      </c>
      <c r="G2209" t="s">
        <v>108</v>
      </c>
      <c r="H2209" t="s">
        <v>108</v>
      </c>
      <c r="I2209" t="s">
        <v>108</v>
      </c>
      <c r="J2209" t="s">
        <v>108</v>
      </c>
      <c r="K2209" t="s">
        <v>108</v>
      </c>
      <c r="L2209" t="s">
        <v>108</v>
      </c>
      <c r="M2209" t="s">
        <v>108</v>
      </c>
      <c r="N2209" t="s">
        <v>108</v>
      </c>
      <c r="O2209" t="s">
        <v>108</v>
      </c>
      <c r="P2209" t="s">
        <v>108</v>
      </c>
      <c r="Q2209" t="s">
        <v>108</v>
      </c>
      <c r="R2209" t="s">
        <v>108</v>
      </c>
      <c r="S2209" t="s">
        <v>108</v>
      </c>
      <c r="T2209" t="s">
        <v>108</v>
      </c>
      <c r="U2209" t="s">
        <v>108</v>
      </c>
      <c r="V2209" t="s">
        <v>108</v>
      </c>
      <c r="W2209" t="s">
        <v>108</v>
      </c>
      <c r="X2209" t="s">
        <v>108</v>
      </c>
      <c r="Y2209" t="s">
        <v>108</v>
      </c>
      <c r="Z2209" t="s">
        <v>108</v>
      </c>
      <c r="AA2209" t="s">
        <v>108</v>
      </c>
      <c r="AB2209" t="s">
        <v>108</v>
      </c>
      <c r="AC2209" t="s">
        <v>108</v>
      </c>
      <c r="AD2209" t="s">
        <v>108</v>
      </c>
      <c r="AE2209" t="s">
        <v>108</v>
      </c>
      <c r="AF2209" t="s">
        <v>108</v>
      </c>
      <c r="AG2209" t="s">
        <v>108</v>
      </c>
      <c r="AH2209" t="s">
        <v>108</v>
      </c>
      <c r="AI2209" t="s">
        <v>108</v>
      </c>
      <c r="AJ2209" t="s">
        <v>108</v>
      </c>
      <c r="AK2209" t="s">
        <v>108</v>
      </c>
      <c r="AL2209" t="s">
        <v>108</v>
      </c>
      <c r="AM2209" t="s">
        <v>108</v>
      </c>
      <c r="AN2209" t="s">
        <v>108</v>
      </c>
      <c r="AO2209" t="s">
        <v>108</v>
      </c>
      <c r="AP2209" t="s">
        <v>108</v>
      </c>
      <c r="AQ2209" t="s">
        <v>108</v>
      </c>
      <c r="AR2209" t="s">
        <v>108</v>
      </c>
      <c r="AS2209" t="s">
        <v>108</v>
      </c>
      <c r="AT2209" t="s">
        <v>108</v>
      </c>
      <c r="AU2209" t="s">
        <v>108</v>
      </c>
      <c r="AV2209" t="s">
        <v>108</v>
      </c>
      <c r="AW2209" t="s">
        <v>108</v>
      </c>
      <c r="AX2209" t="s">
        <v>108</v>
      </c>
      <c r="AY2209" t="s">
        <v>108</v>
      </c>
      <c r="AZ2209" t="s">
        <v>108</v>
      </c>
      <c r="BA2209" t="s">
        <v>108</v>
      </c>
      <c r="BB2209" t="s">
        <v>108</v>
      </c>
      <c r="BC2209" t="s">
        <v>108</v>
      </c>
      <c r="BD2209" t="s">
        <v>108</v>
      </c>
      <c r="BE2209" t="s">
        <v>108</v>
      </c>
      <c r="BF2209" t="s">
        <v>108</v>
      </c>
      <c r="BG2209" t="s">
        <v>108</v>
      </c>
      <c r="BH2209" t="s">
        <v>108</v>
      </c>
      <c r="BI2209" t="s">
        <v>108</v>
      </c>
      <c r="BJ2209" t="s">
        <v>108</v>
      </c>
      <c r="BK2209" t="s">
        <v>108</v>
      </c>
      <c r="BL2209" t="s">
        <v>108</v>
      </c>
      <c r="BM2209" t="s">
        <v>108</v>
      </c>
      <c r="BN2209" t="s">
        <v>108</v>
      </c>
      <c r="BO2209" t="s">
        <v>108</v>
      </c>
      <c r="BP2209" t="s">
        <v>108</v>
      </c>
      <c r="BQ2209" t="s">
        <v>108</v>
      </c>
      <c r="BR2209" t="s">
        <v>108</v>
      </c>
      <c r="BS2209" t="s">
        <v>108</v>
      </c>
      <c r="BT2209" t="s">
        <v>108</v>
      </c>
      <c r="BU2209" t="s">
        <v>108</v>
      </c>
      <c r="BV2209" t="s">
        <v>108</v>
      </c>
      <c r="BW2209" t="s">
        <v>108</v>
      </c>
      <c r="BX2209" t="s">
        <v>108</v>
      </c>
      <c r="BY2209" t="s">
        <v>108</v>
      </c>
      <c r="BZ2209" t="s">
        <v>108</v>
      </c>
      <c r="CA2209" t="s">
        <v>108</v>
      </c>
      <c r="CB2209" t="s">
        <v>108</v>
      </c>
      <c r="CC2209" t="s">
        <v>108</v>
      </c>
      <c r="CD2209" t="s">
        <v>108</v>
      </c>
      <c r="CE2209" t="s">
        <v>108</v>
      </c>
      <c r="CF2209" t="s">
        <v>108</v>
      </c>
      <c r="CG2209" t="s">
        <v>108</v>
      </c>
      <c r="CH2209" t="s">
        <v>108</v>
      </c>
      <c r="CI2209" t="s">
        <v>108</v>
      </c>
      <c r="CJ2209" t="s">
        <v>108</v>
      </c>
      <c r="CK2209" t="s">
        <v>108</v>
      </c>
      <c r="CL2209" t="s">
        <v>108</v>
      </c>
      <c r="CM2209" t="s">
        <v>108</v>
      </c>
      <c r="CN2209" t="s">
        <v>108</v>
      </c>
      <c r="CO2209" t="s">
        <v>108</v>
      </c>
      <c r="CP2209" t="s">
        <v>108</v>
      </c>
      <c r="CQ2209" t="s">
        <v>108</v>
      </c>
      <c r="CR2209" t="s">
        <v>108</v>
      </c>
      <c r="CS2209" t="s">
        <v>108</v>
      </c>
      <c r="CT2209" t="s">
        <v>108</v>
      </c>
      <c r="CU2209" t="s">
        <v>108</v>
      </c>
      <c r="CV2209" t="s">
        <v>108</v>
      </c>
      <c r="CW2209" t="s">
        <v>108</v>
      </c>
      <c r="CX2209" t="s">
        <v>108</v>
      </c>
      <c r="CY2209" t="s">
        <v>108</v>
      </c>
      <c r="CZ2209" t="s">
        <v>108</v>
      </c>
      <c r="DA2209" t="s">
        <v>108</v>
      </c>
      <c r="DB2209" t="s">
        <v>108</v>
      </c>
      <c r="DC2209" t="s">
        <v>108</v>
      </c>
      <c r="DD2209" t="s">
        <v>108</v>
      </c>
      <c r="DE2209" t="s">
        <v>108</v>
      </c>
      <c r="DF2209" t="s">
        <v>108</v>
      </c>
      <c r="DG2209" t="s">
        <v>108</v>
      </c>
    </row>
    <row r="2210" spans="1:119" x14ac:dyDescent="0.2">
      <c r="A2210" t="e">
        <f ca="1">_xll.BFieldInfo($B$2210)</f>
        <v>#NAME?</v>
      </c>
      <c r="B2210" t="s">
        <v>115</v>
      </c>
      <c r="C2210" t="s">
        <v>108</v>
      </c>
      <c r="D2210" t="s">
        <v>108</v>
      </c>
      <c r="E2210" t="s">
        <v>108</v>
      </c>
      <c r="F2210" t="s">
        <v>108</v>
      </c>
      <c r="G2210" t="s">
        <v>108</v>
      </c>
      <c r="H2210" t="s">
        <v>108</v>
      </c>
      <c r="I2210" t="s">
        <v>108</v>
      </c>
      <c r="J2210" t="s">
        <v>108</v>
      </c>
      <c r="K2210" t="s">
        <v>108</v>
      </c>
      <c r="L2210" t="s">
        <v>108</v>
      </c>
      <c r="M2210" t="s">
        <v>108</v>
      </c>
      <c r="N2210" t="s">
        <v>108</v>
      </c>
      <c r="O2210" t="s">
        <v>108</v>
      </c>
      <c r="P2210" t="s">
        <v>108</v>
      </c>
      <c r="Q2210" t="s">
        <v>108</v>
      </c>
      <c r="R2210" t="s">
        <v>108</v>
      </c>
      <c r="S2210" t="s">
        <v>108</v>
      </c>
      <c r="T2210" t="s">
        <v>108</v>
      </c>
      <c r="U2210" t="s">
        <v>108</v>
      </c>
      <c r="V2210" t="s">
        <v>108</v>
      </c>
      <c r="W2210" t="s">
        <v>108</v>
      </c>
      <c r="X2210" t="s">
        <v>108</v>
      </c>
      <c r="Y2210" t="s">
        <v>108</v>
      </c>
      <c r="Z2210" t="s">
        <v>108</v>
      </c>
      <c r="AA2210" t="s">
        <v>108</v>
      </c>
      <c r="AB2210" t="s">
        <v>108</v>
      </c>
      <c r="AC2210" t="s">
        <v>108</v>
      </c>
      <c r="AD2210" t="s">
        <v>108</v>
      </c>
      <c r="AE2210" t="s">
        <v>108</v>
      </c>
      <c r="AF2210" t="s">
        <v>108</v>
      </c>
      <c r="AG2210" t="s">
        <v>108</v>
      </c>
      <c r="AH2210" t="s">
        <v>108</v>
      </c>
      <c r="AI2210" t="s">
        <v>108</v>
      </c>
      <c r="AJ2210" t="s">
        <v>108</v>
      </c>
      <c r="AK2210" t="s">
        <v>108</v>
      </c>
      <c r="AL2210" t="s">
        <v>108</v>
      </c>
      <c r="AM2210" t="s">
        <v>108</v>
      </c>
      <c r="AN2210" t="s">
        <v>108</v>
      </c>
      <c r="AO2210" t="s">
        <v>108</v>
      </c>
      <c r="AP2210" t="s">
        <v>108</v>
      </c>
      <c r="AQ2210" t="s">
        <v>108</v>
      </c>
      <c r="AR2210" t="s">
        <v>108</v>
      </c>
      <c r="AS2210" t="s">
        <v>108</v>
      </c>
      <c r="AT2210" t="s">
        <v>108</v>
      </c>
      <c r="AU2210" t="s">
        <v>108</v>
      </c>
      <c r="AV2210" t="s">
        <v>108</v>
      </c>
      <c r="AW2210" t="s">
        <v>108</v>
      </c>
      <c r="AX2210" t="s">
        <v>108</v>
      </c>
      <c r="AY2210" t="s">
        <v>108</v>
      </c>
      <c r="AZ2210" t="s">
        <v>108</v>
      </c>
      <c r="BA2210" t="s">
        <v>108</v>
      </c>
      <c r="BB2210" t="s">
        <v>108</v>
      </c>
      <c r="BC2210" t="s">
        <v>108</v>
      </c>
      <c r="BD2210" t="s">
        <v>108</v>
      </c>
      <c r="BE2210" t="s">
        <v>108</v>
      </c>
      <c r="BF2210" t="s">
        <v>108</v>
      </c>
      <c r="BG2210" t="s">
        <v>108</v>
      </c>
      <c r="BH2210" t="s">
        <v>108</v>
      </c>
      <c r="BI2210" t="s">
        <v>108</v>
      </c>
      <c r="BJ2210" t="s">
        <v>108</v>
      </c>
      <c r="BK2210" t="s">
        <v>108</v>
      </c>
      <c r="BL2210" t="s">
        <v>108</v>
      </c>
      <c r="BM2210" t="s">
        <v>108</v>
      </c>
      <c r="BN2210" t="s">
        <v>108</v>
      </c>
      <c r="BO2210" t="s">
        <v>108</v>
      </c>
      <c r="BP2210" t="s">
        <v>108</v>
      </c>
      <c r="BQ2210" t="s">
        <v>108</v>
      </c>
      <c r="BR2210" t="s">
        <v>108</v>
      </c>
      <c r="BS2210" t="s">
        <v>108</v>
      </c>
      <c r="BT2210" t="s">
        <v>108</v>
      </c>
      <c r="BU2210" t="s">
        <v>108</v>
      </c>
      <c r="BV2210" t="s">
        <v>108</v>
      </c>
      <c r="BW2210" t="s">
        <v>108</v>
      </c>
      <c r="BX2210" t="s">
        <v>108</v>
      </c>
      <c r="BY2210" t="s">
        <v>108</v>
      </c>
      <c r="BZ2210" t="s">
        <v>108</v>
      </c>
      <c r="CA2210" t="s">
        <v>108</v>
      </c>
      <c r="CB2210" t="s">
        <v>108</v>
      </c>
      <c r="CC2210" t="s">
        <v>108</v>
      </c>
      <c r="CD2210" t="s">
        <v>108</v>
      </c>
      <c r="CE2210" t="s">
        <v>108</v>
      </c>
      <c r="CF2210" t="s">
        <v>108</v>
      </c>
      <c r="CG2210" t="s">
        <v>108</v>
      </c>
      <c r="CH2210" t="s">
        <v>108</v>
      </c>
      <c r="CI2210" t="s">
        <v>108</v>
      </c>
      <c r="CJ2210" t="s">
        <v>108</v>
      </c>
      <c r="CK2210" t="s">
        <v>108</v>
      </c>
      <c r="CL2210" t="s">
        <v>108</v>
      </c>
      <c r="CM2210" t="s">
        <v>108</v>
      </c>
      <c r="CN2210" t="s">
        <v>108</v>
      </c>
      <c r="CO2210" t="s">
        <v>108</v>
      </c>
      <c r="CP2210" t="s">
        <v>108</v>
      </c>
      <c r="CQ2210" t="s">
        <v>108</v>
      </c>
      <c r="CR2210" t="s">
        <v>108</v>
      </c>
      <c r="CS2210" t="s">
        <v>108</v>
      </c>
      <c r="CT2210" t="s">
        <v>108</v>
      </c>
      <c r="CU2210" t="s">
        <v>108</v>
      </c>
      <c r="CV2210" t="s">
        <v>108</v>
      </c>
      <c r="CW2210" t="s">
        <v>108</v>
      </c>
      <c r="CX2210" t="s">
        <v>108</v>
      </c>
      <c r="CY2210" t="s">
        <v>108</v>
      </c>
      <c r="CZ2210" t="s">
        <v>108</v>
      </c>
      <c r="DA2210" t="s">
        <v>108</v>
      </c>
      <c r="DB2210" t="s">
        <v>108</v>
      </c>
      <c r="DC2210" t="s">
        <v>108</v>
      </c>
      <c r="DD2210" t="s">
        <v>108</v>
      </c>
      <c r="DE2210" t="s">
        <v>108</v>
      </c>
      <c r="DF2210" t="s">
        <v>108</v>
      </c>
      <c r="DG2210" t="s">
        <v>108</v>
      </c>
    </row>
    <row r="2211" spans="1:119" x14ac:dyDescent="0.2">
      <c r="A2211" t="e">
        <f ca="1">_xll.BFieldInfo($B$2211)</f>
        <v>#NAME?</v>
      </c>
      <c r="B2211" t="s">
        <v>116</v>
      </c>
      <c r="C2211" t="s">
        <v>108</v>
      </c>
      <c r="D2211" t="s">
        <v>108</v>
      </c>
      <c r="E2211" t="s">
        <v>108</v>
      </c>
      <c r="F2211" t="s">
        <v>108</v>
      </c>
      <c r="G2211" t="s">
        <v>108</v>
      </c>
      <c r="H2211" t="s">
        <v>108</v>
      </c>
      <c r="I2211" t="s">
        <v>108</v>
      </c>
      <c r="J2211" t="s">
        <v>108</v>
      </c>
      <c r="K2211" t="s">
        <v>108</v>
      </c>
      <c r="L2211" t="s">
        <v>108</v>
      </c>
      <c r="M2211" t="s">
        <v>108</v>
      </c>
      <c r="N2211" t="s">
        <v>108</v>
      </c>
      <c r="O2211" t="s">
        <v>108</v>
      </c>
      <c r="P2211" t="s">
        <v>108</v>
      </c>
      <c r="Q2211" t="s">
        <v>108</v>
      </c>
      <c r="R2211" t="s">
        <v>108</v>
      </c>
      <c r="S2211" t="s">
        <v>108</v>
      </c>
      <c r="T2211" t="s">
        <v>108</v>
      </c>
      <c r="U2211" t="s">
        <v>108</v>
      </c>
      <c r="V2211" t="s">
        <v>108</v>
      </c>
      <c r="W2211" t="s">
        <v>108</v>
      </c>
      <c r="X2211" t="s">
        <v>108</v>
      </c>
      <c r="Y2211" t="s">
        <v>108</v>
      </c>
      <c r="Z2211" t="s">
        <v>108</v>
      </c>
      <c r="AA2211" t="s">
        <v>108</v>
      </c>
      <c r="AB2211" t="s">
        <v>108</v>
      </c>
      <c r="AC2211" t="s">
        <v>108</v>
      </c>
      <c r="AD2211" t="s">
        <v>108</v>
      </c>
      <c r="AE2211" t="s">
        <v>108</v>
      </c>
      <c r="AF2211" t="s">
        <v>108</v>
      </c>
      <c r="AG2211" t="s">
        <v>108</v>
      </c>
      <c r="AH2211" t="s">
        <v>108</v>
      </c>
      <c r="AI2211" t="s">
        <v>108</v>
      </c>
      <c r="AJ2211" t="s">
        <v>108</v>
      </c>
      <c r="AK2211" t="s">
        <v>108</v>
      </c>
      <c r="AL2211" t="s">
        <v>108</v>
      </c>
      <c r="AM2211" t="s">
        <v>108</v>
      </c>
      <c r="AN2211" t="s">
        <v>108</v>
      </c>
      <c r="AO2211" t="s">
        <v>108</v>
      </c>
      <c r="AP2211" t="s">
        <v>108</v>
      </c>
      <c r="AQ2211" t="s">
        <v>108</v>
      </c>
      <c r="AR2211" t="s">
        <v>108</v>
      </c>
      <c r="AS2211" t="s">
        <v>108</v>
      </c>
      <c r="AT2211" t="s">
        <v>108</v>
      </c>
      <c r="AU2211" t="s">
        <v>108</v>
      </c>
      <c r="AV2211" t="s">
        <v>108</v>
      </c>
      <c r="AW2211" t="s">
        <v>108</v>
      </c>
      <c r="AX2211" t="s">
        <v>108</v>
      </c>
      <c r="AY2211" t="s">
        <v>108</v>
      </c>
      <c r="AZ2211" t="s">
        <v>108</v>
      </c>
      <c r="BA2211" t="s">
        <v>108</v>
      </c>
      <c r="BB2211" t="s">
        <v>108</v>
      </c>
      <c r="BC2211" t="s">
        <v>108</v>
      </c>
      <c r="BD2211" t="s">
        <v>108</v>
      </c>
      <c r="BE2211" t="s">
        <v>108</v>
      </c>
      <c r="BF2211" t="s">
        <v>108</v>
      </c>
      <c r="BG2211" t="s">
        <v>108</v>
      </c>
      <c r="BH2211" t="s">
        <v>108</v>
      </c>
      <c r="BI2211" t="s">
        <v>108</v>
      </c>
      <c r="BJ2211" t="s">
        <v>108</v>
      </c>
      <c r="BK2211" t="s">
        <v>108</v>
      </c>
      <c r="BL2211" t="s">
        <v>108</v>
      </c>
      <c r="BM2211" t="s">
        <v>108</v>
      </c>
      <c r="BN2211" t="s">
        <v>108</v>
      </c>
      <c r="BO2211" t="s">
        <v>108</v>
      </c>
      <c r="BP2211" t="s">
        <v>108</v>
      </c>
      <c r="BQ2211" t="s">
        <v>108</v>
      </c>
      <c r="BR2211" t="s">
        <v>108</v>
      </c>
      <c r="BS2211" t="s">
        <v>108</v>
      </c>
      <c r="BT2211" t="s">
        <v>108</v>
      </c>
      <c r="BU2211" t="s">
        <v>108</v>
      </c>
      <c r="BV2211" t="s">
        <v>108</v>
      </c>
      <c r="BW2211" t="s">
        <v>108</v>
      </c>
      <c r="BX2211" t="s">
        <v>108</v>
      </c>
      <c r="BY2211" t="s">
        <v>108</v>
      </c>
      <c r="BZ2211" t="s">
        <v>108</v>
      </c>
      <c r="CA2211" t="s">
        <v>108</v>
      </c>
      <c r="CB2211" t="s">
        <v>108</v>
      </c>
      <c r="CC2211" t="s">
        <v>108</v>
      </c>
      <c r="CD2211" t="s">
        <v>108</v>
      </c>
      <c r="CE2211" t="s">
        <v>108</v>
      </c>
      <c r="CF2211" t="s">
        <v>108</v>
      </c>
      <c r="CG2211" t="s">
        <v>108</v>
      </c>
      <c r="CH2211" t="s">
        <v>108</v>
      </c>
      <c r="CI2211" t="s">
        <v>108</v>
      </c>
      <c r="CJ2211" t="s">
        <v>108</v>
      </c>
      <c r="CK2211" t="s">
        <v>108</v>
      </c>
      <c r="CL2211" t="s">
        <v>108</v>
      </c>
      <c r="CM2211" t="s">
        <v>108</v>
      </c>
      <c r="CN2211" t="s">
        <v>108</v>
      </c>
      <c r="CO2211" t="s">
        <v>108</v>
      </c>
      <c r="CP2211" t="s">
        <v>108</v>
      </c>
      <c r="CQ2211" t="s">
        <v>108</v>
      </c>
      <c r="CR2211" t="s">
        <v>108</v>
      </c>
      <c r="CS2211" t="s">
        <v>108</v>
      </c>
      <c r="CT2211" t="s">
        <v>108</v>
      </c>
      <c r="CU2211" t="s">
        <v>108</v>
      </c>
      <c r="CV2211" t="s">
        <v>108</v>
      </c>
      <c r="CW2211" t="s">
        <v>108</v>
      </c>
      <c r="CX2211" t="s">
        <v>108</v>
      </c>
      <c r="CY2211" t="s">
        <v>108</v>
      </c>
      <c r="CZ2211" t="s">
        <v>108</v>
      </c>
      <c r="DA2211" t="s">
        <v>108</v>
      </c>
      <c r="DB2211" t="s">
        <v>108</v>
      </c>
      <c r="DC2211" t="s">
        <v>108</v>
      </c>
      <c r="DD2211" t="s">
        <v>108</v>
      </c>
      <c r="DE2211" t="s">
        <v>108</v>
      </c>
      <c r="DF2211" t="s">
        <v>108</v>
      </c>
      <c r="DG2211" t="s">
        <v>108</v>
      </c>
    </row>
    <row r="2212" spans="1:119" x14ac:dyDescent="0.2">
      <c r="A2212" t="e">
        <f ca="1">_xll.BFieldInfo($B$2212)</f>
        <v>#NAME?</v>
      </c>
      <c r="B2212" t="s">
        <v>117</v>
      </c>
      <c r="C2212" t="s">
        <v>108</v>
      </c>
      <c r="D2212" t="s">
        <v>108</v>
      </c>
      <c r="E2212" t="s">
        <v>108</v>
      </c>
      <c r="F2212" t="s">
        <v>108</v>
      </c>
      <c r="G2212" t="s">
        <v>108</v>
      </c>
      <c r="H2212" t="s">
        <v>108</v>
      </c>
      <c r="I2212" t="s">
        <v>108</v>
      </c>
      <c r="J2212" t="s">
        <v>108</v>
      </c>
      <c r="K2212" t="s">
        <v>108</v>
      </c>
      <c r="L2212" t="s">
        <v>108</v>
      </c>
      <c r="M2212" t="s">
        <v>108</v>
      </c>
      <c r="N2212" t="s">
        <v>108</v>
      </c>
      <c r="O2212" t="s">
        <v>108</v>
      </c>
      <c r="P2212" t="s">
        <v>108</v>
      </c>
      <c r="Q2212" t="s">
        <v>108</v>
      </c>
      <c r="R2212" t="s">
        <v>108</v>
      </c>
      <c r="S2212" t="s">
        <v>108</v>
      </c>
      <c r="T2212" t="s">
        <v>108</v>
      </c>
      <c r="U2212" t="s">
        <v>108</v>
      </c>
      <c r="V2212" t="s">
        <v>108</v>
      </c>
      <c r="W2212" t="s">
        <v>108</v>
      </c>
      <c r="X2212" t="s">
        <v>108</v>
      </c>
      <c r="Y2212" t="s">
        <v>108</v>
      </c>
      <c r="Z2212" t="s">
        <v>108</v>
      </c>
      <c r="AA2212" t="s">
        <v>108</v>
      </c>
      <c r="AB2212" t="s">
        <v>108</v>
      </c>
      <c r="AC2212" t="s">
        <v>108</v>
      </c>
      <c r="AD2212" t="s">
        <v>108</v>
      </c>
      <c r="AE2212" t="s">
        <v>108</v>
      </c>
      <c r="AF2212" t="s">
        <v>108</v>
      </c>
      <c r="AG2212" t="s">
        <v>108</v>
      </c>
      <c r="AH2212" t="s">
        <v>108</v>
      </c>
      <c r="AI2212" t="s">
        <v>108</v>
      </c>
      <c r="AJ2212" t="s">
        <v>108</v>
      </c>
      <c r="AK2212" t="s">
        <v>108</v>
      </c>
      <c r="AL2212" t="s">
        <v>108</v>
      </c>
      <c r="AM2212" t="s">
        <v>108</v>
      </c>
      <c r="AN2212" t="s">
        <v>108</v>
      </c>
      <c r="AO2212" t="s">
        <v>108</v>
      </c>
      <c r="AP2212" t="s">
        <v>108</v>
      </c>
      <c r="AQ2212" t="s">
        <v>108</v>
      </c>
      <c r="AR2212" t="s">
        <v>108</v>
      </c>
      <c r="AS2212" t="s">
        <v>108</v>
      </c>
      <c r="AT2212" t="s">
        <v>108</v>
      </c>
      <c r="AU2212" t="s">
        <v>108</v>
      </c>
      <c r="AV2212" t="s">
        <v>108</v>
      </c>
      <c r="AW2212" t="s">
        <v>108</v>
      </c>
      <c r="AX2212" t="s">
        <v>108</v>
      </c>
      <c r="AY2212" t="s">
        <v>108</v>
      </c>
      <c r="AZ2212" t="s">
        <v>108</v>
      </c>
      <c r="BA2212" t="s">
        <v>108</v>
      </c>
      <c r="BB2212" t="s">
        <v>108</v>
      </c>
      <c r="BC2212" t="s">
        <v>108</v>
      </c>
      <c r="BD2212" t="s">
        <v>108</v>
      </c>
      <c r="BE2212" t="s">
        <v>108</v>
      </c>
      <c r="BF2212" t="s">
        <v>108</v>
      </c>
      <c r="BG2212" t="s">
        <v>108</v>
      </c>
      <c r="BH2212" t="s">
        <v>108</v>
      </c>
      <c r="BI2212" t="s">
        <v>108</v>
      </c>
      <c r="BJ2212" t="s">
        <v>108</v>
      </c>
      <c r="BK2212" t="s">
        <v>108</v>
      </c>
      <c r="BL2212" t="s">
        <v>108</v>
      </c>
      <c r="BM2212" t="s">
        <v>108</v>
      </c>
      <c r="BN2212" t="s">
        <v>108</v>
      </c>
      <c r="BO2212" t="s">
        <v>108</v>
      </c>
      <c r="BP2212" t="s">
        <v>108</v>
      </c>
      <c r="BQ2212" t="s">
        <v>108</v>
      </c>
      <c r="BR2212" t="s">
        <v>108</v>
      </c>
      <c r="BS2212" t="s">
        <v>108</v>
      </c>
      <c r="BT2212" t="s">
        <v>108</v>
      </c>
      <c r="BU2212" t="s">
        <v>108</v>
      </c>
      <c r="BV2212" t="s">
        <v>108</v>
      </c>
      <c r="BW2212" t="s">
        <v>108</v>
      </c>
      <c r="BX2212" t="s">
        <v>108</v>
      </c>
      <c r="BY2212" t="s">
        <v>108</v>
      </c>
      <c r="BZ2212" t="s">
        <v>108</v>
      </c>
      <c r="CA2212" t="s">
        <v>108</v>
      </c>
      <c r="CB2212" t="s">
        <v>108</v>
      </c>
      <c r="CC2212" t="s">
        <v>108</v>
      </c>
      <c r="CD2212" t="s">
        <v>108</v>
      </c>
      <c r="CE2212" t="s">
        <v>108</v>
      </c>
      <c r="CF2212" t="s">
        <v>108</v>
      </c>
      <c r="CG2212" t="s">
        <v>108</v>
      </c>
      <c r="CH2212" t="s">
        <v>108</v>
      </c>
      <c r="CI2212" t="s">
        <v>108</v>
      </c>
      <c r="CJ2212" t="s">
        <v>108</v>
      </c>
      <c r="CK2212" t="s">
        <v>108</v>
      </c>
      <c r="CL2212" t="s">
        <v>108</v>
      </c>
      <c r="CM2212" t="s">
        <v>108</v>
      </c>
      <c r="CN2212" t="s">
        <v>108</v>
      </c>
      <c r="CO2212" t="s">
        <v>108</v>
      </c>
      <c r="CP2212" t="s">
        <v>108</v>
      </c>
      <c r="CQ2212" t="s">
        <v>108</v>
      </c>
      <c r="CR2212" t="s">
        <v>108</v>
      </c>
      <c r="CS2212" t="s">
        <v>108</v>
      </c>
      <c r="CT2212" t="s">
        <v>108</v>
      </c>
      <c r="CU2212" t="s">
        <v>108</v>
      </c>
      <c r="CV2212" t="s">
        <v>108</v>
      </c>
      <c r="CW2212" t="s">
        <v>108</v>
      </c>
      <c r="CX2212" t="s">
        <v>108</v>
      </c>
      <c r="CY2212" t="s">
        <v>108</v>
      </c>
      <c r="CZ2212" t="s">
        <v>108</v>
      </c>
      <c r="DA2212" t="s">
        <v>108</v>
      </c>
      <c r="DB2212" t="s">
        <v>108</v>
      </c>
      <c r="DC2212" t="s">
        <v>108</v>
      </c>
      <c r="DD2212" t="s">
        <v>108</v>
      </c>
      <c r="DE2212" t="s">
        <v>108</v>
      </c>
      <c r="DF2212" t="s">
        <v>108</v>
      </c>
      <c r="DG2212" t="s">
        <v>108</v>
      </c>
    </row>
    <row r="2214" spans="1:119" x14ac:dyDescent="0.2">
      <c r="A2214" t="s">
        <v>319</v>
      </c>
      <c r="B2214" t="s">
        <v>106</v>
      </c>
      <c r="C2214" s="8" t="e">
        <f ca="1">_xll.BDH($A$2214,$B$2215:$B$2225,$B$1,$B$2,"Dir=H","Per=M","Days=A","Dts=S","Sort=R","cols=117;rows=12")</f>
        <v>#NAME?</v>
      </c>
      <c r="D2214" s="8">
        <v>43980</v>
      </c>
      <c r="E2214" s="8">
        <v>43951</v>
      </c>
      <c r="F2214" s="8">
        <v>43921</v>
      </c>
      <c r="G2214" s="8">
        <v>43889</v>
      </c>
      <c r="H2214" s="8">
        <v>43861</v>
      </c>
      <c r="I2214" s="8">
        <v>43830</v>
      </c>
      <c r="J2214" s="8">
        <v>43798</v>
      </c>
      <c r="K2214" s="8">
        <v>43769</v>
      </c>
      <c r="L2214" s="8">
        <v>43738</v>
      </c>
      <c r="M2214" s="8">
        <v>43707</v>
      </c>
      <c r="N2214" s="8">
        <v>43677</v>
      </c>
      <c r="O2214" s="8">
        <v>43646</v>
      </c>
      <c r="P2214" s="8">
        <v>43644</v>
      </c>
      <c r="Q2214" s="8">
        <v>43616</v>
      </c>
      <c r="R2214" s="8">
        <v>43585</v>
      </c>
      <c r="S2214" s="8">
        <v>43555</v>
      </c>
      <c r="T2214" s="8">
        <v>43553</v>
      </c>
      <c r="U2214" s="8">
        <v>43524</v>
      </c>
      <c r="V2214" s="8">
        <v>43496</v>
      </c>
      <c r="W2214" s="8">
        <v>43465</v>
      </c>
      <c r="X2214" s="8">
        <v>43434</v>
      </c>
      <c r="Y2214" s="8">
        <v>43404</v>
      </c>
      <c r="Z2214" s="8">
        <v>43373</v>
      </c>
      <c r="AA2214" s="8">
        <v>43371</v>
      </c>
      <c r="AB2214" s="8">
        <v>43343</v>
      </c>
      <c r="AC2214" s="8">
        <v>43312</v>
      </c>
      <c r="AD2214" s="8">
        <v>43281</v>
      </c>
      <c r="AE2214" s="8">
        <v>43280</v>
      </c>
      <c r="AF2214" s="8">
        <v>43251</v>
      </c>
      <c r="AG2214" s="8">
        <v>43220</v>
      </c>
      <c r="AH2214" s="8">
        <v>43190</v>
      </c>
      <c r="AI2214" s="8">
        <v>43189</v>
      </c>
      <c r="AJ2214" s="8">
        <v>43159</v>
      </c>
      <c r="AK2214" s="8">
        <v>43131</v>
      </c>
      <c r="AL2214" s="8">
        <v>43100</v>
      </c>
      <c r="AM2214" s="8">
        <v>43098</v>
      </c>
      <c r="AN2214" s="8">
        <v>43069</v>
      </c>
      <c r="AO2214" s="8">
        <v>43039</v>
      </c>
      <c r="AP2214" s="8">
        <v>43008</v>
      </c>
      <c r="AQ2214" s="8">
        <v>43007</v>
      </c>
      <c r="AR2214" s="8">
        <v>42978</v>
      </c>
      <c r="AS2214" s="8">
        <v>42947</v>
      </c>
      <c r="AT2214" s="8">
        <v>42916</v>
      </c>
      <c r="AU2214" s="8">
        <v>42886</v>
      </c>
      <c r="AV2214" s="8">
        <v>42853</v>
      </c>
      <c r="AW2214" s="8">
        <v>42825</v>
      </c>
      <c r="AX2214" s="8">
        <v>42794</v>
      </c>
      <c r="AY2214" s="8">
        <v>42766</v>
      </c>
      <c r="AZ2214" s="8">
        <v>42735</v>
      </c>
      <c r="BA2214" s="8">
        <v>42734</v>
      </c>
      <c r="BB2214" s="8">
        <v>42704</v>
      </c>
      <c r="BC2214" s="8">
        <v>42674</v>
      </c>
      <c r="BD2214" s="8">
        <v>42643</v>
      </c>
      <c r="BE2214" s="8">
        <v>42613</v>
      </c>
      <c r="BF2214" s="8">
        <v>42580</v>
      </c>
      <c r="BG2214" s="8">
        <v>42551</v>
      </c>
      <c r="BH2214" s="8">
        <v>42521</v>
      </c>
      <c r="BI2214" s="8">
        <v>42489</v>
      </c>
      <c r="BJ2214" s="8">
        <v>42460</v>
      </c>
      <c r="BK2214" s="8">
        <v>42429</v>
      </c>
      <c r="BL2214" s="8">
        <v>42398</v>
      </c>
      <c r="BM2214" s="8">
        <v>42369</v>
      </c>
      <c r="BN2214" s="8">
        <v>42338</v>
      </c>
      <c r="BO2214" s="8">
        <v>42307</v>
      </c>
      <c r="BP2214" s="8">
        <v>42277</v>
      </c>
      <c r="BQ2214" s="8">
        <v>42247</v>
      </c>
      <c r="BR2214" s="8">
        <v>42216</v>
      </c>
      <c r="BS2214" s="8">
        <v>42185</v>
      </c>
      <c r="BT2214" s="8">
        <v>42153</v>
      </c>
      <c r="BU2214" s="8">
        <v>42124</v>
      </c>
      <c r="BV2214" s="8">
        <v>42094</v>
      </c>
      <c r="BW2214" s="8">
        <v>42062</v>
      </c>
      <c r="BX2214" s="8">
        <v>42034</v>
      </c>
      <c r="BY2214" s="8">
        <v>42004</v>
      </c>
      <c r="BZ2214" s="8">
        <v>41971</v>
      </c>
      <c r="CA2214" s="8">
        <v>41943</v>
      </c>
      <c r="CB2214" s="8">
        <v>41912</v>
      </c>
      <c r="CC2214" s="8">
        <v>41880</v>
      </c>
      <c r="CD2214" s="8">
        <v>41851</v>
      </c>
      <c r="CE2214" s="8">
        <v>41820</v>
      </c>
      <c r="CF2214" s="8">
        <v>41789</v>
      </c>
      <c r="CG2214" s="8">
        <v>41759</v>
      </c>
      <c r="CH2214" s="8">
        <v>41729</v>
      </c>
      <c r="CI2214" s="8">
        <v>41698</v>
      </c>
      <c r="CJ2214" s="8">
        <v>41670</v>
      </c>
      <c r="CK2214" s="8">
        <v>41639</v>
      </c>
      <c r="CL2214" s="8">
        <v>41607</v>
      </c>
      <c r="CM2214" s="8">
        <v>41578</v>
      </c>
      <c r="CN2214" s="8">
        <v>41547</v>
      </c>
      <c r="CO2214" s="8">
        <v>41516</v>
      </c>
      <c r="CP2214" s="8">
        <v>41486</v>
      </c>
      <c r="CQ2214" s="8">
        <v>41453</v>
      </c>
      <c r="CR2214" s="8">
        <v>41425</v>
      </c>
      <c r="CS2214" s="8">
        <v>41394</v>
      </c>
      <c r="CT2214" s="8">
        <v>41362</v>
      </c>
      <c r="CU2214" s="8">
        <v>41333</v>
      </c>
      <c r="CV2214" s="8">
        <v>41305</v>
      </c>
      <c r="CW2214" s="8">
        <v>41274</v>
      </c>
      <c r="CX2214" s="8">
        <v>41243</v>
      </c>
      <c r="CY2214" s="8">
        <v>41213</v>
      </c>
      <c r="CZ2214" s="8">
        <v>41180</v>
      </c>
      <c r="DA2214" s="8">
        <v>41152</v>
      </c>
      <c r="DB2214" s="8">
        <v>41121</v>
      </c>
      <c r="DC2214" s="8">
        <v>41089</v>
      </c>
      <c r="DD2214" s="8">
        <v>41060</v>
      </c>
      <c r="DE2214" s="8">
        <v>41029</v>
      </c>
      <c r="DF2214" s="8">
        <v>40998</v>
      </c>
      <c r="DG2214" s="8">
        <v>40968</v>
      </c>
      <c r="DH2214" s="8">
        <v>40939</v>
      </c>
      <c r="DI2214" s="8">
        <v>40907</v>
      </c>
      <c r="DJ2214" s="8">
        <v>40877</v>
      </c>
      <c r="DK2214" s="8">
        <v>40847</v>
      </c>
      <c r="DL2214" s="8">
        <v>40816</v>
      </c>
      <c r="DM2214" s="8">
        <v>40786</v>
      </c>
      <c r="DN2214" s="8">
        <v>40753</v>
      </c>
      <c r="DO2214" s="8">
        <v>40724</v>
      </c>
    </row>
    <row r="2215" spans="1:119" x14ac:dyDescent="0.2">
      <c r="A2215" t="e">
        <f ca="1">_xll.BFieldInfo($B$2215)</f>
        <v>#NAME?</v>
      </c>
      <c r="B2215" t="s">
        <v>107</v>
      </c>
      <c r="C2215">
        <v>74.11</v>
      </c>
      <c r="D2215">
        <v>71.215000000000003</v>
      </c>
      <c r="E2215">
        <v>64.855999999999995</v>
      </c>
      <c r="F2215">
        <v>58.424999999999997</v>
      </c>
      <c r="G2215">
        <v>64.010999999999996</v>
      </c>
      <c r="H2215">
        <v>66.484999999999999</v>
      </c>
      <c r="I2215">
        <v>70.286000000000001</v>
      </c>
      <c r="J2215">
        <v>65.519000000000005</v>
      </c>
      <c r="K2215">
        <v>66.966999999999999</v>
      </c>
      <c r="L2215">
        <v>61.658000000000001</v>
      </c>
      <c r="M2215">
        <v>63.685000000000002</v>
      </c>
      <c r="N2215">
        <v>66.001999999999995</v>
      </c>
      <c r="O2215">
        <v>62.575000000000003</v>
      </c>
      <c r="P2215">
        <v>62.575000000000003</v>
      </c>
      <c r="Q2215">
        <v>59.847999999999999</v>
      </c>
      <c r="R2215">
        <v>61.601999999999997</v>
      </c>
      <c r="S2215">
        <v>57.287999999999997</v>
      </c>
      <c r="T2215">
        <v>57.287999999999997</v>
      </c>
      <c r="U2215">
        <v>56.170999999999999</v>
      </c>
      <c r="V2215">
        <v>51.174999999999997</v>
      </c>
      <c r="W2215">
        <v>43.332999999999998</v>
      </c>
      <c r="X2215">
        <v>45.484999999999999</v>
      </c>
      <c r="Y2215">
        <v>43.545000000000002</v>
      </c>
      <c r="Z2215">
        <v>47.377000000000002</v>
      </c>
      <c r="AA2215">
        <v>47.377000000000002</v>
      </c>
      <c r="AB2215">
        <v>48.905999999999999</v>
      </c>
      <c r="AC2215">
        <v>55.970999999999997</v>
      </c>
      <c r="AD2215">
        <v>61.390999999999998</v>
      </c>
      <c r="AE2215">
        <v>61.390999999999998</v>
      </c>
      <c r="AF2215">
        <v>62.201999999999998</v>
      </c>
      <c r="AG2215">
        <v>59.362000000000002</v>
      </c>
      <c r="AH2215">
        <v>62.636000000000003</v>
      </c>
      <c r="AI2215">
        <v>62.636000000000003</v>
      </c>
      <c r="AJ2215">
        <v>63.118000000000002</v>
      </c>
      <c r="AK2215">
        <v>68.712000000000003</v>
      </c>
      <c r="AL2215">
        <v>63.668999999999997</v>
      </c>
      <c r="AM2215">
        <v>63.668999999999997</v>
      </c>
      <c r="AN2215">
        <v>58.787999999999997</v>
      </c>
      <c r="AO2215">
        <v>58.581000000000003</v>
      </c>
      <c r="AP2215">
        <v>50.759</v>
      </c>
      <c r="AQ2215">
        <v>50.759</v>
      </c>
      <c r="AR2215">
        <v>47.094000000000001</v>
      </c>
      <c r="AS2215">
        <v>47.323999999999998</v>
      </c>
      <c r="AT2215">
        <v>49.438000000000002</v>
      </c>
      <c r="AU2215">
        <v>41.488999999999997</v>
      </c>
      <c r="AV2215">
        <v>37.594000000000001</v>
      </c>
      <c r="AW2215">
        <v>37.192</v>
      </c>
      <c r="AX2215">
        <v>35.584000000000003</v>
      </c>
      <c r="AY2215">
        <v>33.393999999999998</v>
      </c>
      <c r="AZ2215">
        <v>31.462</v>
      </c>
      <c r="BA2215">
        <v>31.462</v>
      </c>
      <c r="BB2215">
        <v>33.819000000000003</v>
      </c>
      <c r="BC2215">
        <v>30.323</v>
      </c>
      <c r="BD2215">
        <v>30.167000000000002</v>
      </c>
      <c r="BE2215">
        <v>30.602</v>
      </c>
      <c r="BF2215">
        <v>31.495999999999999</v>
      </c>
      <c r="BG2215">
        <v>26.492000000000001</v>
      </c>
      <c r="BH2215">
        <v>23.844999999999999</v>
      </c>
      <c r="BI2215">
        <v>22.997</v>
      </c>
      <c r="BJ2215">
        <v>22.100999999999999</v>
      </c>
      <c r="BK2215">
        <v>18.677</v>
      </c>
      <c r="BL2215">
        <v>19.565000000000001</v>
      </c>
      <c r="BM2215">
        <v>23.513000000000002</v>
      </c>
      <c r="BN2215">
        <v>19.221</v>
      </c>
      <c r="BO2215">
        <v>20.067</v>
      </c>
      <c r="BP2215">
        <v>18.074999999999999</v>
      </c>
      <c r="BQ2215">
        <v>20.626000000000001</v>
      </c>
      <c r="BR2215">
        <v>23.748999999999999</v>
      </c>
      <c r="BS2215">
        <v>26.707999999999998</v>
      </c>
      <c r="BT2215">
        <v>26.507000000000001</v>
      </c>
      <c r="BU2215">
        <v>26.486000000000001</v>
      </c>
      <c r="BV2215">
        <v>22.984000000000002</v>
      </c>
      <c r="BW2215">
        <v>21.945</v>
      </c>
      <c r="BX2215">
        <v>20.946999999999999</v>
      </c>
      <c r="BY2215">
        <v>19.140999999999998</v>
      </c>
      <c r="BZ2215">
        <v>15.423</v>
      </c>
      <c r="CA2215">
        <v>14.579000000000001</v>
      </c>
      <c r="CB2215">
        <v>13.874000000000001</v>
      </c>
      <c r="CC2215">
        <v>15.346</v>
      </c>
      <c r="CD2215">
        <v>14.914</v>
      </c>
      <c r="CE2215">
        <v>13.477</v>
      </c>
      <c r="CF2215">
        <v>12.151</v>
      </c>
      <c r="CG2215">
        <v>12.047000000000001</v>
      </c>
      <c r="CH2215">
        <v>12.021000000000001</v>
      </c>
      <c r="CI2215">
        <v>10.384</v>
      </c>
      <c r="CJ2215">
        <v>12.496</v>
      </c>
      <c r="CK2215">
        <v>13.333</v>
      </c>
      <c r="CL2215">
        <v>12.776</v>
      </c>
      <c r="CM2215">
        <v>12.907</v>
      </c>
      <c r="CN2215">
        <v>11.531000000000001</v>
      </c>
      <c r="CO2215" t="s">
        <v>108</v>
      </c>
      <c r="CP2215" t="s">
        <v>108</v>
      </c>
      <c r="CQ2215" t="s">
        <v>108</v>
      </c>
      <c r="CR2215" t="s">
        <v>108</v>
      </c>
      <c r="CS2215" t="s">
        <v>108</v>
      </c>
      <c r="CT2215" t="s">
        <v>108</v>
      </c>
      <c r="CU2215" t="s">
        <v>108</v>
      </c>
      <c r="CV2215" t="s">
        <v>108</v>
      </c>
      <c r="CW2215" t="s">
        <v>108</v>
      </c>
      <c r="CX2215" t="s">
        <v>108</v>
      </c>
      <c r="CY2215" t="s">
        <v>108</v>
      </c>
      <c r="CZ2215" t="s">
        <v>108</v>
      </c>
      <c r="DA2215" t="s">
        <v>108</v>
      </c>
      <c r="DB2215" t="s">
        <v>108</v>
      </c>
      <c r="DC2215" t="s">
        <v>108</v>
      </c>
      <c r="DD2215" t="s">
        <v>108</v>
      </c>
      <c r="DE2215" t="s">
        <v>108</v>
      </c>
      <c r="DF2215" t="s">
        <v>108</v>
      </c>
      <c r="DG2215" t="s">
        <v>108</v>
      </c>
      <c r="DH2215" t="s">
        <v>108</v>
      </c>
      <c r="DI2215" t="s">
        <v>108</v>
      </c>
      <c r="DJ2215" t="s">
        <v>108</v>
      </c>
      <c r="DK2215" t="s">
        <v>108</v>
      </c>
      <c r="DL2215" t="s">
        <v>108</v>
      </c>
      <c r="DM2215" t="s">
        <v>108</v>
      </c>
      <c r="DN2215" t="s">
        <v>108</v>
      </c>
      <c r="DO2215" t="s">
        <v>108</v>
      </c>
    </row>
    <row r="2216" spans="1:119" x14ac:dyDescent="0.2">
      <c r="A2216" t="e">
        <f ca="1">_xll.BFieldInfo($B$2216)</f>
        <v>#NAME?</v>
      </c>
      <c r="B2216" t="s">
        <v>109</v>
      </c>
      <c r="C2216" t="s">
        <v>108</v>
      </c>
      <c r="D2216" t="s">
        <v>108</v>
      </c>
      <c r="E2216" t="s">
        <v>108</v>
      </c>
      <c r="F2216" t="s">
        <v>108</v>
      </c>
      <c r="G2216" t="s">
        <v>108</v>
      </c>
      <c r="H2216" t="s">
        <v>108</v>
      </c>
      <c r="I2216" t="s">
        <v>108</v>
      </c>
      <c r="J2216" t="s">
        <v>108</v>
      </c>
      <c r="K2216" t="s">
        <v>108</v>
      </c>
      <c r="L2216" t="s">
        <v>108</v>
      </c>
      <c r="M2216" t="s">
        <v>108</v>
      </c>
      <c r="N2216" t="s">
        <v>108</v>
      </c>
      <c r="O2216" t="s">
        <v>108</v>
      </c>
      <c r="P2216" t="s">
        <v>108</v>
      </c>
      <c r="Q2216" t="s">
        <v>108</v>
      </c>
      <c r="R2216" t="s">
        <v>108</v>
      </c>
      <c r="S2216" t="s">
        <v>108</v>
      </c>
      <c r="T2216" t="s">
        <v>108</v>
      </c>
      <c r="U2216" t="s">
        <v>108</v>
      </c>
      <c r="V2216" t="s">
        <v>108</v>
      </c>
      <c r="W2216" t="s">
        <v>108</v>
      </c>
      <c r="X2216" t="s">
        <v>108</v>
      </c>
      <c r="Y2216" t="s">
        <v>108</v>
      </c>
      <c r="Z2216" t="s">
        <v>108</v>
      </c>
      <c r="AA2216" t="s">
        <v>108</v>
      </c>
      <c r="AB2216" t="s">
        <v>108</v>
      </c>
      <c r="AC2216" t="s">
        <v>108</v>
      </c>
      <c r="AD2216" t="s">
        <v>108</v>
      </c>
      <c r="AE2216" t="s">
        <v>108</v>
      </c>
      <c r="AF2216" t="s">
        <v>108</v>
      </c>
      <c r="AG2216" t="s">
        <v>108</v>
      </c>
      <c r="AH2216" t="s">
        <v>108</v>
      </c>
      <c r="AI2216" t="s">
        <v>108</v>
      </c>
      <c r="AJ2216" t="s">
        <v>108</v>
      </c>
      <c r="AK2216" t="s">
        <v>108</v>
      </c>
      <c r="AL2216" t="s">
        <v>108</v>
      </c>
      <c r="AM2216" t="s">
        <v>108</v>
      </c>
      <c r="AN2216" t="s">
        <v>108</v>
      </c>
      <c r="AO2216" t="s">
        <v>108</v>
      </c>
      <c r="AP2216" t="s">
        <v>108</v>
      </c>
      <c r="AQ2216" t="s">
        <v>108</v>
      </c>
      <c r="AR2216" t="s">
        <v>108</v>
      </c>
      <c r="AS2216" t="s">
        <v>108</v>
      </c>
      <c r="AT2216" t="s">
        <v>108</v>
      </c>
      <c r="AU2216" t="s">
        <v>108</v>
      </c>
      <c r="AV2216" t="s">
        <v>108</v>
      </c>
      <c r="AW2216" t="s">
        <v>108</v>
      </c>
      <c r="AX2216" t="s">
        <v>108</v>
      </c>
      <c r="AY2216" t="s">
        <v>108</v>
      </c>
      <c r="AZ2216" t="s">
        <v>108</v>
      </c>
      <c r="BA2216" t="s">
        <v>108</v>
      </c>
      <c r="BB2216" t="s">
        <v>108</v>
      </c>
      <c r="BC2216" t="s">
        <v>108</v>
      </c>
      <c r="BD2216" t="s">
        <v>108</v>
      </c>
      <c r="BE2216" t="s">
        <v>108</v>
      </c>
      <c r="BF2216" t="s">
        <v>108</v>
      </c>
      <c r="BG2216" t="s">
        <v>108</v>
      </c>
      <c r="BH2216" t="s">
        <v>108</v>
      </c>
      <c r="BI2216" t="s">
        <v>108</v>
      </c>
      <c r="BJ2216" t="s">
        <v>108</v>
      </c>
      <c r="BK2216" t="s">
        <v>108</v>
      </c>
      <c r="BL2216" t="s">
        <v>108</v>
      </c>
      <c r="BM2216" t="s">
        <v>108</v>
      </c>
      <c r="BN2216" t="s">
        <v>108</v>
      </c>
      <c r="BO2216" t="s">
        <v>108</v>
      </c>
      <c r="BP2216" t="s">
        <v>108</v>
      </c>
      <c r="BQ2216" t="s">
        <v>108</v>
      </c>
      <c r="BR2216" t="s">
        <v>108</v>
      </c>
      <c r="BS2216" t="s">
        <v>108</v>
      </c>
      <c r="BT2216" t="s">
        <v>108</v>
      </c>
      <c r="BU2216" t="s">
        <v>108</v>
      </c>
      <c r="BV2216" t="s">
        <v>108</v>
      </c>
      <c r="BW2216" t="s">
        <v>108</v>
      </c>
      <c r="BX2216" t="s">
        <v>108</v>
      </c>
      <c r="BY2216" t="s">
        <v>108</v>
      </c>
      <c r="BZ2216" t="s">
        <v>108</v>
      </c>
      <c r="CA2216" t="s">
        <v>108</v>
      </c>
      <c r="CB2216" t="s">
        <v>108</v>
      </c>
      <c r="CC2216" t="s">
        <v>108</v>
      </c>
      <c r="CD2216" t="s">
        <v>108</v>
      </c>
      <c r="CE2216" t="s">
        <v>108</v>
      </c>
      <c r="CF2216" t="s">
        <v>108</v>
      </c>
      <c r="CG2216" t="s">
        <v>108</v>
      </c>
      <c r="CH2216" t="s">
        <v>108</v>
      </c>
      <c r="CI2216" t="s">
        <v>108</v>
      </c>
      <c r="CJ2216" t="s">
        <v>108</v>
      </c>
      <c r="CK2216" t="s">
        <v>108</v>
      </c>
      <c r="CL2216" t="s">
        <v>108</v>
      </c>
      <c r="CM2216" t="s">
        <v>108</v>
      </c>
      <c r="CN2216" t="s">
        <v>108</v>
      </c>
      <c r="CO2216" t="s">
        <v>108</v>
      </c>
      <c r="CP2216" t="s">
        <v>108</v>
      </c>
      <c r="CQ2216" t="s">
        <v>108</v>
      </c>
      <c r="CR2216" t="s">
        <v>108</v>
      </c>
      <c r="CS2216" t="s">
        <v>108</v>
      </c>
      <c r="CT2216" t="s">
        <v>108</v>
      </c>
      <c r="CU2216" t="s">
        <v>108</v>
      </c>
      <c r="CV2216" t="s">
        <v>108</v>
      </c>
      <c r="CW2216" t="s">
        <v>108</v>
      </c>
      <c r="CX2216" t="s">
        <v>108</v>
      </c>
      <c r="CY2216" t="s">
        <v>108</v>
      </c>
      <c r="CZ2216" t="s">
        <v>108</v>
      </c>
      <c r="DA2216" t="s">
        <v>108</v>
      </c>
      <c r="DB2216" t="s">
        <v>108</v>
      </c>
      <c r="DC2216" t="s">
        <v>108</v>
      </c>
      <c r="DD2216" t="s">
        <v>108</v>
      </c>
      <c r="DE2216" t="s">
        <v>108</v>
      </c>
      <c r="DF2216" t="s">
        <v>108</v>
      </c>
      <c r="DG2216" t="s">
        <v>108</v>
      </c>
      <c r="DH2216" t="s">
        <v>108</v>
      </c>
      <c r="DI2216" t="s">
        <v>108</v>
      </c>
      <c r="DJ2216" t="s">
        <v>108</v>
      </c>
      <c r="DK2216" t="s">
        <v>108</v>
      </c>
      <c r="DL2216" t="s">
        <v>108</v>
      </c>
      <c r="DM2216" t="s">
        <v>108</v>
      </c>
      <c r="DN2216" t="s">
        <v>108</v>
      </c>
      <c r="DO2216" t="s">
        <v>108</v>
      </c>
    </row>
    <row r="2217" spans="1:119" x14ac:dyDescent="0.2">
      <c r="A2217" t="e">
        <f ca="1">_xll.BFieldInfo($B$2217)</f>
        <v>#NAME?</v>
      </c>
      <c r="B2217" t="s">
        <v>110</v>
      </c>
      <c r="C2217" t="s">
        <v>108</v>
      </c>
      <c r="D2217" t="s">
        <v>108</v>
      </c>
      <c r="E2217" t="s">
        <v>108</v>
      </c>
      <c r="F2217" t="s">
        <v>108</v>
      </c>
      <c r="G2217" t="s">
        <v>108</v>
      </c>
      <c r="H2217" t="s">
        <v>108</v>
      </c>
      <c r="I2217" t="s">
        <v>108</v>
      </c>
      <c r="J2217" t="s">
        <v>108</v>
      </c>
      <c r="K2217" t="s">
        <v>108</v>
      </c>
      <c r="L2217" t="s">
        <v>108</v>
      </c>
      <c r="M2217" t="s">
        <v>108</v>
      </c>
      <c r="N2217" t="s">
        <v>108</v>
      </c>
      <c r="O2217" t="s">
        <v>108</v>
      </c>
      <c r="P2217" t="s">
        <v>108</v>
      </c>
      <c r="Q2217" t="s">
        <v>108</v>
      </c>
      <c r="R2217" t="s">
        <v>108</v>
      </c>
      <c r="S2217" t="s">
        <v>108</v>
      </c>
      <c r="T2217" t="s">
        <v>108</v>
      </c>
      <c r="U2217" t="s">
        <v>108</v>
      </c>
      <c r="V2217" t="s">
        <v>108</v>
      </c>
      <c r="W2217" t="s">
        <v>108</v>
      </c>
      <c r="X2217" t="s">
        <v>108</v>
      </c>
      <c r="Y2217" t="s">
        <v>108</v>
      </c>
      <c r="Z2217" t="s">
        <v>108</v>
      </c>
      <c r="AA2217" t="s">
        <v>108</v>
      </c>
      <c r="AB2217" t="s">
        <v>108</v>
      </c>
      <c r="AC2217" t="s">
        <v>108</v>
      </c>
      <c r="AD2217" t="s">
        <v>108</v>
      </c>
      <c r="AE2217" t="s">
        <v>108</v>
      </c>
      <c r="AF2217" t="s">
        <v>108</v>
      </c>
      <c r="AG2217" t="s">
        <v>108</v>
      </c>
      <c r="AH2217" t="s">
        <v>108</v>
      </c>
      <c r="AI2217" t="s">
        <v>108</v>
      </c>
      <c r="AJ2217" t="s">
        <v>108</v>
      </c>
      <c r="AK2217" t="s">
        <v>108</v>
      </c>
      <c r="AL2217" t="s">
        <v>108</v>
      </c>
      <c r="AM2217" t="s">
        <v>108</v>
      </c>
      <c r="AN2217" t="s">
        <v>108</v>
      </c>
      <c r="AO2217" t="s">
        <v>108</v>
      </c>
      <c r="AP2217" t="s">
        <v>108</v>
      </c>
      <c r="AQ2217" t="s">
        <v>108</v>
      </c>
      <c r="AR2217" t="s">
        <v>108</v>
      </c>
      <c r="AS2217" t="s">
        <v>108</v>
      </c>
      <c r="AT2217" t="s">
        <v>108</v>
      </c>
      <c r="AU2217" t="s">
        <v>108</v>
      </c>
      <c r="AV2217" t="s">
        <v>108</v>
      </c>
      <c r="AW2217" t="s">
        <v>108</v>
      </c>
      <c r="AX2217" t="s">
        <v>108</v>
      </c>
      <c r="AY2217" t="s">
        <v>108</v>
      </c>
      <c r="AZ2217" t="s">
        <v>108</v>
      </c>
      <c r="BA2217" t="s">
        <v>108</v>
      </c>
      <c r="BB2217" t="s">
        <v>108</v>
      </c>
      <c r="BC2217" t="s">
        <v>108</v>
      </c>
      <c r="BD2217" t="s">
        <v>108</v>
      </c>
      <c r="BE2217" t="s">
        <v>108</v>
      </c>
      <c r="BF2217" t="s">
        <v>108</v>
      </c>
      <c r="BG2217" t="s">
        <v>108</v>
      </c>
      <c r="BH2217" t="s">
        <v>108</v>
      </c>
      <c r="BI2217" t="s">
        <v>108</v>
      </c>
      <c r="BJ2217" t="s">
        <v>108</v>
      </c>
      <c r="BK2217" t="s">
        <v>108</v>
      </c>
      <c r="BL2217" t="s">
        <v>108</v>
      </c>
      <c r="BM2217" t="s">
        <v>108</v>
      </c>
      <c r="BN2217" t="s">
        <v>108</v>
      </c>
      <c r="BO2217" t="s">
        <v>108</v>
      </c>
      <c r="BP2217" t="s">
        <v>108</v>
      </c>
      <c r="BQ2217" t="s">
        <v>108</v>
      </c>
      <c r="BR2217" t="s">
        <v>108</v>
      </c>
      <c r="BS2217" t="s">
        <v>108</v>
      </c>
      <c r="BT2217" t="s">
        <v>108</v>
      </c>
      <c r="BU2217" t="s">
        <v>108</v>
      </c>
      <c r="BV2217" t="s">
        <v>108</v>
      </c>
      <c r="BW2217" t="s">
        <v>108</v>
      </c>
      <c r="BX2217" t="s">
        <v>108</v>
      </c>
      <c r="BY2217" t="s">
        <v>108</v>
      </c>
      <c r="BZ2217" t="s">
        <v>108</v>
      </c>
      <c r="CA2217" t="s">
        <v>108</v>
      </c>
      <c r="CB2217" t="s">
        <v>108</v>
      </c>
      <c r="CC2217" t="s">
        <v>108</v>
      </c>
      <c r="CD2217" t="s">
        <v>108</v>
      </c>
      <c r="CE2217" t="s">
        <v>108</v>
      </c>
      <c r="CF2217" t="s">
        <v>108</v>
      </c>
      <c r="CG2217" t="s">
        <v>108</v>
      </c>
      <c r="CH2217" t="s">
        <v>108</v>
      </c>
      <c r="CI2217" t="s">
        <v>108</v>
      </c>
      <c r="CJ2217" t="s">
        <v>108</v>
      </c>
      <c r="CK2217" t="s">
        <v>108</v>
      </c>
      <c r="CL2217" t="s">
        <v>108</v>
      </c>
      <c r="CM2217" t="s">
        <v>108</v>
      </c>
      <c r="CN2217" t="s">
        <v>108</v>
      </c>
      <c r="CO2217" t="s">
        <v>108</v>
      </c>
      <c r="CP2217" t="s">
        <v>108</v>
      </c>
      <c r="CQ2217" t="s">
        <v>108</v>
      </c>
      <c r="CR2217" t="s">
        <v>108</v>
      </c>
      <c r="CS2217" t="s">
        <v>108</v>
      </c>
      <c r="CT2217" t="s">
        <v>108</v>
      </c>
      <c r="CU2217" t="s">
        <v>108</v>
      </c>
      <c r="CV2217" t="s">
        <v>108</v>
      </c>
      <c r="CW2217" t="s">
        <v>108</v>
      </c>
      <c r="CX2217" t="s">
        <v>108</v>
      </c>
      <c r="CY2217" t="s">
        <v>108</v>
      </c>
      <c r="CZ2217" t="s">
        <v>108</v>
      </c>
      <c r="DA2217" t="s">
        <v>108</v>
      </c>
      <c r="DB2217" t="s">
        <v>108</v>
      </c>
      <c r="DC2217" t="s">
        <v>108</v>
      </c>
      <c r="DD2217" t="s">
        <v>108</v>
      </c>
      <c r="DE2217" t="s">
        <v>108</v>
      </c>
      <c r="DF2217" t="s">
        <v>108</v>
      </c>
      <c r="DG2217" t="s">
        <v>108</v>
      </c>
      <c r="DH2217" t="s">
        <v>108</v>
      </c>
      <c r="DI2217" t="s">
        <v>108</v>
      </c>
      <c r="DJ2217" t="s">
        <v>108</v>
      </c>
      <c r="DK2217" t="s">
        <v>108</v>
      </c>
      <c r="DL2217" t="s">
        <v>108</v>
      </c>
      <c r="DM2217" t="s">
        <v>108</v>
      </c>
      <c r="DN2217" t="s">
        <v>108</v>
      </c>
      <c r="DO2217" t="s">
        <v>108</v>
      </c>
    </row>
    <row r="2218" spans="1:119" x14ac:dyDescent="0.2">
      <c r="A2218" t="e">
        <f ca="1">_xll.BFieldInfo($B$2218)</f>
        <v>#NAME?</v>
      </c>
      <c r="B2218" t="s">
        <v>111</v>
      </c>
      <c r="C2218">
        <v>416538.45069999999</v>
      </c>
      <c r="D2218">
        <v>336175.97759999998</v>
      </c>
      <c r="E2218">
        <v>336175.97759999998</v>
      </c>
      <c r="F2218">
        <v>336175.97759999998</v>
      </c>
      <c r="G2218">
        <v>403649.97570000001</v>
      </c>
      <c r="H2218">
        <v>403649.97570000001</v>
      </c>
      <c r="I2218">
        <v>403649.97570000001</v>
      </c>
      <c r="J2218">
        <v>355769.85080000001</v>
      </c>
      <c r="K2218">
        <v>355769.85080000001</v>
      </c>
      <c r="L2218">
        <v>355769.85080000001</v>
      </c>
      <c r="M2218">
        <v>357034.48920000001</v>
      </c>
      <c r="N2218">
        <v>357034.48920000001</v>
      </c>
      <c r="O2218">
        <v>357034.48920000001</v>
      </c>
      <c r="P2218">
        <v>321784.8028</v>
      </c>
      <c r="Q2218">
        <v>321784.8028</v>
      </c>
      <c r="R2218">
        <v>321784.8028</v>
      </c>
      <c r="S2218">
        <v>321784.8028</v>
      </c>
      <c r="T2218">
        <v>244118.08540000001</v>
      </c>
      <c r="U2218">
        <v>244118.08540000001</v>
      </c>
      <c r="V2218">
        <v>244118.08540000001</v>
      </c>
      <c r="W2218">
        <v>244118.08540000001</v>
      </c>
      <c r="X2218">
        <v>266194.56900000002</v>
      </c>
      <c r="Y2218">
        <v>266194.56900000002</v>
      </c>
      <c r="Z2218">
        <v>266194.56900000002</v>
      </c>
      <c r="AA2218">
        <v>343963.245</v>
      </c>
      <c r="AB2218">
        <v>343963.245</v>
      </c>
      <c r="AC2218">
        <v>343963.245</v>
      </c>
      <c r="AD2218">
        <v>343963.245</v>
      </c>
      <c r="AE2218">
        <v>359026.75099999999</v>
      </c>
      <c r="AF2218">
        <v>359026.75099999999</v>
      </c>
      <c r="AG2218">
        <v>359026.75099999999</v>
      </c>
      <c r="AH2218">
        <v>359026.75099999999</v>
      </c>
      <c r="AI2218">
        <v>362397.08960000001</v>
      </c>
      <c r="AJ2218">
        <v>362397.08960000001</v>
      </c>
      <c r="AK2218">
        <v>362397.08960000001</v>
      </c>
      <c r="AL2218">
        <v>362397.08960000001</v>
      </c>
      <c r="AM2218">
        <v>288341.2083</v>
      </c>
      <c r="AN2218">
        <v>288341.2083</v>
      </c>
      <c r="AO2218">
        <v>288341.2083</v>
      </c>
      <c r="AP2218">
        <v>288341.2083</v>
      </c>
      <c r="AQ2218">
        <v>279609.66979999997</v>
      </c>
      <c r="AR2218">
        <v>279609.66979999997</v>
      </c>
      <c r="AS2218">
        <v>279609.66979999997</v>
      </c>
      <c r="AT2218">
        <v>279609.66979999997</v>
      </c>
      <c r="AU2218">
        <v>215307.0441</v>
      </c>
      <c r="AV2218">
        <v>215307.0441</v>
      </c>
      <c r="AW2218">
        <v>215307.0441</v>
      </c>
      <c r="AX2218">
        <v>181943.46100000001</v>
      </c>
      <c r="AY2218">
        <v>181943.46100000001</v>
      </c>
      <c r="AZ2218">
        <v>181943.46100000001</v>
      </c>
      <c r="BA2218">
        <v>174229.40950000001</v>
      </c>
      <c r="BB2218">
        <v>174229.40950000001</v>
      </c>
      <c r="BC2218">
        <v>174229.40950000001</v>
      </c>
      <c r="BD2218">
        <v>174229.40950000001</v>
      </c>
      <c r="BE2218">
        <v>152399.4406</v>
      </c>
      <c r="BF2218">
        <v>152399.4406</v>
      </c>
      <c r="BG2218">
        <v>152399.4406</v>
      </c>
      <c r="BH2218">
        <v>131649.01240000001</v>
      </c>
      <c r="BI2218">
        <v>131649.01240000001</v>
      </c>
      <c r="BJ2218">
        <v>131649.01240000001</v>
      </c>
      <c r="BK2218">
        <v>140037.67069999999</v>
      </c>
      <c r="BL2218">
        <v>140037.67069999999</v>
      </c>
      <c r="BM2218">
        <v>140037.67069999999</v>
      </c>
      <c r="BN2218">
        <v>107623.9768</v>
      </c>
      <c r="BO2218">
        <v>107623.9768</v>
      </c>
      <c r="BP2218">
        <v>107623.9768</v>
      </c>
      <c r="BQ2218">
        <v>159935.77040000001</v>
      </c>
      <c r="BR2218">
        <v>159935.77040000001</v>
      </c>
      <c r="BS2218">
        <v>159935.77040000001</v>
      </c>
      <c r="BT2218">
        <v>138910.8891</v>
      </c>
      <c r="BU2218">
        <v>138910.8891</v>
      </c>
      <c r="BV2218">
        <v>138910.8891</v>
      </c>
      <c r="BW2218">
        <v>115681.78449999999</v>
      </c>
      <c r="BX2218">
        <v>115681.78449999999</v>
      </c>
      <c r="BY2218">
        <v>115681.78449999999</v>
      </c>
      <c r="BZ2218">
        <v>83852.430500000002</v>
      </c>
      <c r="CA2218">
        <v>83852.430500000002</v>
      </c>
      <c r="CB2218">
        <v>83852.430500000002</v>
      </c>
      <c r="CC2218">
        <v>81449.419699999999</v>
      </c>
      <c r="CD2218">
        <v>81449.419699999999</v>
      </c>
      <c r="CE2218">
        <v>81449.419699999999</v>
      </c>
      <c r="CF2218">
        <v>76019.458400000003</v>
      </c>
      <c r="CG2218">
        <v>76019.458400000003</v>
      </c>
      <c r="CH2218">
        <v>76019.458400000003</v>
      </c>
      <c r="CI2218">
        <v>84316.169500000004</v>
      </c>
      <c r="CJ2218">
        <v>84316.169500000004</v>
      </c>
      <c r="CK2218">
        <v>84316.169500000004</v>
      </c>
      <c r="CL2218">
        <v>72916.623399999997</v>
      </c>
      <c r="CM2218">
        <v>72916.623399999997</v>
      </c>
      <c r="CN2218">
        <v>72916.623399999997</v>
      </c>
      <c r="CO2218" t="s">
        <v>108</v>
      </c>
      <c r="CP2218" t="s">
        <v>108</v>
      </c>
      <c r="CQ2218" t="s">
        <v>108</v>
      </c>
      <c r="CR2218" t="s">
        <v>108</v>
      </c>
      <c r="CS2218" t="s">
        <v>108</v>
      </c>
      <c r="CT2218" t="s">
        <v>108</v>
      </c>
      <c r="CU2218" t="s">
        <v>108</v>
      </c>
      <c r="CV2218" t="s">
        <v>108</v>
      </c>
      <c r="CW2218" t="s">
        <v>108</v>
      </c>
      <c r="CX2218" t="s">
        <v>108</v>
      </c>
      <c r="CY2218" t="s">
        <v>108</v>
      </c>
      <c r="CZ2218" t="s">
        <v>108</v>
      </c>
      <c r="DA2218" t="s">
        <v>108</v>
      </c>
      <c r="DB2218" t="s">
        <v>108</v>
      </c>
      <c r="DC2218" t="s">
        <v>108</v>
      </c>
      <c r="DD2218" t="s">
        <v>108</v>
      </c>
      <c r="DE2218" t="s">
        <v>108</v>
      </c>
      <c r="DF2218" t="s">
        <v>108</v>
      </c>
      <c r="DG2218" t="s">
        <v>108</v>
      </c>
      <c r="DH2218" t="s">
        <v>108</v>
      </c>
      <c r="DI2218" t="s">
        <v>108</v>
      </c>
      <c r="DJ2218" t="s">
        <v>108</v>
      </c>
      <c r="DK2218" t="s">
        <v>108</v>
      </c>
      <c r="DL2218" t="s">
        <v>108</v>
      </c>
      <c r="DM2218" t="s">
        <v>108</v>
      </c>
      <c r="DN2218" t="s">
        <v>108</v>
      </c>
      <c r="DO2218" t="s">
        <v>108</v>
      </c>
    </row>
    <row r="2219" spans="1:119" x14ac:dyDescent="0.2">
      <c r="A2219" t="e">
        <f ca="1">_xll.BFieldInfo($B$2219)</f>
        <v>#NAME?</v>
      </c>
      <c r="B2219" t="s">
        <v>109</v>
      </c>
      <c r="C2219" t="s">
        <v>108</v>
      </c>
      <c r="D2219" t="s">
        <v>108</v>
      </c>
      <c r="E2219" t="s">
        <v>108</v>
      </c>
      <c r="F2219" t="s">
        <v>108</v>
      </c>
      <c r="G2219" t="s">
        <v>108</v>
      </c>
      <c r="H2219" t="s">
        <v>108</v>
      </c>
      <c r="I2219" t="s">
        <v>108</v>
      </c>
      <c r="J2219" t="s">
        <v>108</v>
      </c>
      <c r="K2219" t="s">
        <v>108</v>
      </c>
      <c r="L2219" t="s">
        <v>108</v>
      </c>
      <c r="M2219" t="s">
        <v>108</v>
      </c>
      <c r="N2219" t="s">
        <v>108</v>
      </c>
      <c r="O2219" t="s">
        <v>108</v>
      </c>
      <c r="P2219" t="s">
        <v>108</v>
      </c>
      <c r="Q2219" t="s">
        <v>108</v>
      </c>
      <c r="R2219" t="s">
        <v>108</v>
      </c>
      <c r="S2219" t="s">
        <v>108</v>
      </c>
      <c r="T2219" t="s">
        <v>108</v>
      </c>
      <c r="U2219" t="s">
        <v>108</v>
      </c>
      <c r="V2219" t="s">
        <v>108</v>
      </c>
      <c r="W2219" t="s">
        <v>108</v>
      </c>
      <c r="X2219" t="s">
        <v>108</v>
      </c>
      <c r="Y2219" t="s">
        <v>108</v>
      </c>
      <c r="Z2219" t="s">
        <v>108</v>
      </c>
      <c r="AA2219" t="s">
        <v>108</v>
      </c>
      <c r="AB2219" t="s">
        <v>108</v>
      </c>
      <c r="AC2219" t="s">
        <v>108</v>
      </c>
      <c r="AD2219" t="s">
        <v>108</v>
      </c>
      <c r="AE2219" t="s">
        <v>108</v>
      </c>
      <c r="AF2219" t="s">
        <v>108</v>
      </c>
      <c r="AG2219" t="s">
        <v>108</v>
      </c>
      <c r="AH2219" t="s">
        <v>108</v>
      </c>
      <c r="AI2219" t="s">
        <v>108</v>
      </c>
      <c r="AJ2219" t="s">
        <v>108</v>
      </c>
      <c r="AK2219" t="s">
        <v>108</v>
      </c>
      <c r="AL2219" t="s">
        <v>108</v>
      </c>
      <c r="AM2219" t="s">
        <v>108</v>
      </c>
      <c r="AN2219" t="s">
        <v>108</v>
      </c>
      <c r="AO2219" t="s">
        <v>108</v>
      </c>
      <c r="AP2219" t="s">
        <v>108</v>
      </c>
      <c r="AQ2219" t="s">
        <v>108</v>
      </c>
      <c r="AR2219" t="s">
        <v>108</v>
      </c>
      <c r="AS2219" t="s">
        <v>108</v>
      </c>
      <c r="AT2219" t="s">
        <v>108</v>
      </c>
      <c r="AU2219" t="s">
        <v>108</v>
      </c>
      <c r="AV2219" t="s">
        <v>108</v>
      </c>
      <c r="AW2219" t="s">
        <v>108</v>
      </c>
      <c r="AX2219" t="s">
        <v>108</v>
      </c>
      <c r="AY2219" t="s">
        <v>108</v>
      </c>
      <c r="AZ2219" t="s">
        <v>108</v>
      </c>
      <c r="BA2219" t="s">
        <v>108</v>
      </c>
      <c r="BB2219" t="s">
        <v>108</v>
      </c>
      <c r="BC2219" t="s">
        <v>108</v>
      </c>
      <c r="BD2219" t="s">
        <v>108</v>
      </c>
      <c r="BE2219" t="s">
        <v>108</v>
      </c>
      <c r="BF2219" t="s">
        <v>108</v>
      </c>
      <c r="BG2219" t="s">
        <v>108</v>
      </c>
      <c r="BH2219" t="s">
        <v>108</v>
      </c>
      <c r="BI2219" t="s">
        <v>108</v>
      </c>
      <c r="BJ2219" t="s">
        <v>108</v>
      </c>
      <c r="BK2219" t="s">
        <v>108</v>
      </c>
      <c r="BL2219" t="s">
        <v>108</v>
      </c>
      <c r="BM2219" t="s">
        <v>108</v>
      </c>
      <c r="BN2219" t="s">
        <v>108</v>
      </c>
      <c r="BO2219" t="s">
        <v>108</v>
      </c>
      <c r="BP2219" t="s">
        <v>108</v>
      </c>
      <c r="BQ2219" t="s">
        <v>108</v>
      </c>
      <c r="BR2219" t="s">
        <v>108</v>
      </c>
      <c r="BS2219" t="s">
        <v>108</v>
      </c>
      <c r="BT2219" t="s">
        <v>108</v>
      </c>
      <c r="BU2219" t="s">
        <v>108</v>
      </c>
      <c r="BV2219" t="s">
        <v>108</v>
      </c>
      <c r="BW2219" t="s">
        <v>108</v>
      </c>
      <c r="BX2219" t="s">
        <v>108</v>
      </c>
      <c r="BY2219" t="s">
        <v>108</v>
      </c>
      <c r="BZ2219" t="s">
        <v>108</v>
      </c>
      <c r="CA2219" t="s">
        <v>108</v>
      </c>
      <c r="CB2219" t="s">
        <v>108</v>
      </c>
      <c r="CC2219" t="s">
        <v>108</v>
      </c>
      <c r="CD2219" t="s">
        <v>108</v>
      </c>
      <c r="CE2219" t="s">
        <v>108</v>
      </c>
      <c r="CF2219" t="s">
        <v>108</v>
      </c>
      <c r="CG2219" t="s">
        <v>108</v>
      </c>
      <c r="CH2219" t="s">
        <v>108</v>
      </c>
      <c r="CI2219" t="s">
        <v>108</v>
      </c>
      <c r="CJ2219" t="s">
        <v>108</v>
      </c>
      <c r="CK2219" t="s">
        <v>108</v>
      </c>
      <c r="CL2219" t="s">
        <v>108</v>
      </c>
      <c r="CM2219" t="s">
        <v>108</v>
      </c>
      <c r="CN2219" t="s">
        <v>108</v>
      </c>
      <c r="CO2219" t="s">
        <v>108</v>
      </c>
      <c r="CP2219" t="s">
        <v>108</v>
      </c>
      <c r="CQ2219" t="s">
        <v>108</v>
      </c>
      <c r="CR2219" t="s">
        <v>108</v>
      </c>
      <c r="CS2219" t="s">
        <v>108</v>
      </c>
      <c r="CT2219" t="s">
        <v>108</v>
      </c>
      <c r="CU2219" t="s">
        <v>108</v>
      </c>
      <c r="CV2219" t="s">
        <v>108</v>
      </c>
      <c r="CW2219" t="s">
        <v>108</v>
      </c>
      <c r="CX2219" t="s">
        <v>108</v>
      </c>
      <c r="CY2219" t="s">
        <v>108</v>
      </c>
      <c r="CZ2219" t="s">
        <v>108</v>
      </c>
      <c r="DA2219" t="s">
        <v>108</v>
      </c>
      <c r="DB2219" t="s">
        <v>108</v>
      </c>
      <c r="DC2219" t="s">
        <v>108</v>
      </c>
      <c r="DD2219" t="s">
        <v>108</v>
      </c>
      <c r="DE2219" t="s">
        <v>108</v>
      </c>
      <c r="DF2219" t="s">
        <v>108</v>
      </c>
      <c r="DG2219" t="s">
        <v>108</v>
      </c>
      <c r="DH2219" t="s">
        <v>108</v>
      </c>
      <c r="DI2219" t="s">
        <v>108</v>
      </c>
      <c r="DJ2219" t="s">
        <v>108</v>
      </c>
      <c r="DK2219" t="s">
        <v>108</v>
      </c>
      <c r="DL2219" t="s">
        <v>108</v>
      </c>
      <c r="DM2219" t="s">
        <v>108</v>
      </c>
      <c r="DN2219" t="s">
        <v>108</v>
      </c>
      <c r="DO2219" t="s">
        <v>108</v>
      </c>
    </row>
    <row r="2220" spans="1:119" x14ac:dyDescent="0.2">
      <c r="A2220" t="e">
        <f ca="1">_xll.BFieldInfo($B$2220)</f>
        <v>#NAME?</v>
      </c>
      <c r="B2220" t="s">
        <v>112</v>
      </c>
      <c r="C2220" t="s">
        <v>108</v>
      </c>
      <c r="D2220" t="s">
        <v>108</v>
      </c>
      <c r="E2220" t="s">
        <v>108</v>
      </c>
      <c r="F2220" t="s">
        <v>108</v>
      </c>
      <c r="G2220" t="s">
        <v>108</v>
      </c>
      <c r="H2220" t="s">
        <v>108</v>
      </c>
      <c r="I2220" t="s">
        <v>108</v>
      </c>
      <c r="J2220" t="s">
        <v>108</v>
      </c>
      <c r="K2220" t="s">
        <v>108</v>
      </c>
      <c r="L2220" t="s">
        <v>108</v>
      </c>
      <c r="M2220" t="s">
        <v>108</v>
      </c>
      <c r="N2220" t="s">
        <v>108</v>
      </c>
      <c r="O2220" t="s">
        <v>108</v>
      </c>
      <c r="P2220" t="s">
        <v>108</v>
      </c>
      <c r="Q2220" t="s">
        <v>108</v>
      </c>
      <c r="R2220" t="s">
        <v>108</v>
      </c>
      <c r="S2220" t="s">
        <v>108</v>
      </c>
      <c r="T2220" t="s">
        <v>108</v>
      </c>
      <c r="U2220" t="s">
        <v>108</v>
      </c>
      <c r="V2220" t="s">
        <v>108</v>
      </c>
      <c r="W2220" t="s">
        <v>108</v>
      </c>
      <c r="X2220" t="s">
        <v>108</v>
      </c>
      <c r="Y2220" t="s">
        <v>108</v>
      </c>
      <c r="Z2220" t="s">
        <v>108</v>
      </c>
      <c r="AA2220" t="s">
        <v>108</v>
      </c>
      <c r="AB2220" t="s">
        <v>108</v>
      </c>
      <c r="AC2220" t="s">
        <v>108</v>
      </c>
      <c r="AD2220" t="s">
        <v>108</v>
      </c>
      <c r="AE2220" t="s">
        <v>108</v>
      </c>
      <c r="AF2220" t="s">
        <v>108</v>
      </c>
      <c r="AG2220" t="s">
        <v>108</v>
      </c>
      <c r="AH2220" t="s">
        <v>108</v>
      </c>
      <c r="AI2220" t="s">
        <v>108</v>
      </c>
      <c r="AJ2220" t="s">
        <v>108</v>
      </c>
      <c r="AK2220" t="s">
        <v>108</v>
      </c>
      <c r="AL2220" t="s">
        <v>108</v>
      </c>
      <c r="AM2220" t="s">
        <v>108</v>
      </c>
      <c r="AN2220" t="s">
        <v>108</v>
      </c>
      <c r="AO2220" t="s">
        <v>108</v>
      </c>
      <c r="AP2220" t="s">
        <v>108</v>
      </c>
      <c r="AQ2220" t="s">
        <v>108</v>
      </c>
      <c r="AR2220" t="s">
        <v>108</v>
      </c>
      <c r="AS2220" t="s">
        <v>108</v>
      </c>
      <c r="AT2220" t="s">
        <v>108</v>
      </c>
      <c r="AU2220" t="s">
        <v>108</v>
      </c>
      <c r="AV2220" t="s">
        <v>108</v>
      </c>
      <c r="AW2220" t="s">
        <v>108</v>
      </c>
      <c r="AX2220" t="s">
        <v>108</v>
      </c>
      <c r="AY2220" t="s">
        <v>108</v>
      </c>
      <c r="AZ2220" t="s">
        <v>108</v>
      </c>
      <c r="BA2220" t="s">
        <v>108</v>
      </c>
      <c r="BB2220" t="s">
        <v>108</v>
      </c>
      <c r="BC2220" t="s">
        <v>108</v>
      </c>
      <c r="BD2220" t="s">
        <v>108</v>
      </c>
      <c r="BE2220" t="s">
        <v>108</v>
      </c>
      <c r="BF2220" t="s">
        <v>108</v>
      </c>
      <c r="BG2220" t="s">
        <v>108</v>
      </c>
      <c r="BH2220" t="s">
        <v>108</v>
      </c>
      <c r="BI2220" t="s">
        <v>108</v>
      </c>
      <c r="BJ2220" t="s">
        <v>108</v>
      </c>
      <c r="BK2220" t="s">
        <v>108</v>
      </c>
      <c r="BL2220" t="s">
        <v>108</v>
      </c>
      <c r="BM2220" t="s">
        <v>108</v>
      </c>
      <c r="BN2220" t="s">
        <v>108</v>
      </c>
      <c r="BO2220" t="s">
        <v>108</v>
      </c>
      <c r="BP2220" t="s">
        <v>108</v>
      </c>
      <c r="BQ2220" t="s">
        <v>108</v>
      </c>
      <c r="BR2220" t="s">
        <v>108</v>
      </c>
      <c r="BS2220" t="s">
        <v>108</v>
      </c>
      <c r="BT2220" t="s">
        <v>108</v>
      </c>
      <c r="BU2220" t="s">
        <v>108</v>
      </c>
      <c r="BV2220" t="s">
        <v>108</v>
      </c>
      <c r="BW2220" t="s">
        <v>108</v>
      </c>
      <c r="BX2220" t="s">
        <v>108</v>
      </c>
      <c r="BY2220" t="s">
        <v>108</v>
      </c>
      <c r="BZ2220" t="s">
        <v>108</v>
      </c>
      <c r="CA2220" t="s">
        <v>108</v>
      </c>
      <c r="CB2220" t="s">
        <v>108</v>
      </c>
      <c r="CC2220" t="s">
        <v>108</v>
      </c>
      <c r="CD2220" t="s">
        <v>108</v>
      </c>
      <c r="CE2220" t="s">
        <v>108</v>
      </c>
      <c r="CF2220" t="s">
        <v>108</v>
      </c>
      <c r="CG2220" t="s">
        <v>108</v>
      </c>
      <c r="CH2220" t="s">
        <v>108</v>
      </c>
      <c r="CI2220" t="s">
        <v>108</v>
      </c>
      <c r="CJ2220" t="s">
        <v>108</v>
      </c>
      <c r="CK2220" t="s">
        <v>108</v>
      </c>
      <c r="CL2220" t="s">
        <v>108</v>
      </c>
      <c r="CM2220" t="s">
        <v>108</v>
      </c>
      <c r="CN2220" t="s">
        <v>108</v>
      </c>
      <c r="CO2220" t="s">
        <v>108</v>
      </c>
      <c r="CP2220" t="s">
        <v>108</v>
      </c>
      <c r="CQ2220" t="s">
        <v>108</v>
      </c>
      <c r="CR2220" t="s">
        <v>108</v>
      </c>
      <c r="CS2220" t="s">
        <v>108</v>
      </c>
      <c r="CT2220" t="s">
        <v>108</v>
      </c>
      <c r="CU2220" t="s">
        <v>108</v>
      </c>
      <c r="CV2220" t="s">
        <v>108</v>
      </c>
      <c r="CW2220" t="s">
        <v>108</v>
      </c>
      <c r="CX2220" t="s">
        <v>108</v>
      </c>
      <c r="CY2220" t="s">
        <v>108</v>
      </c>
      <c r="CZ2220" t="s">
        <v>108</v>
      </c>
      <c r="DA2220" t="s">
        <v>108</v>
      </c>
      <c r="DB2220" t="s">
        <v>108</v>
      </c>
      <c r="DC2220" t="s">
        <v>108</v>
      </c>
      <c r="DD2220" t="s">
        <v>108</v>
      </c>
      <c r="DE2220" t="s">
        <v>108</v>
      </c>
      <c r="DF2220" t="s">
        <v>108</v>
      </c>
      <c r="DG2220" t="s">
        <v>108</v>
      </c>
      <c r="DH2220" t="s">
        <v>108</v>
      </c>
      <c r="DI2220" t="s">
        <v>108</v>
      </c>
      <c r="DJ2220" t="s">
        <v>108</v>
      </c>
      <c r="DK2220" t="s">
        <v>108</v>
      </c>
      <c r="DL2220" t="s">
        <v>108</v>
      </c>
      <c r="DM2220" t="s">
        <v>108</v>
      </c>
      <c r="DN2220" t="s">
        <v>108</v>
      </c>
      <c r="DO2220" t="s">
        <v>108</v>
      </c>
    </row>
    <row r="2221" spans="1:119" x14ac:dyDescent="0.2">
      <c r="A2221" t="e">
        <f ca="1">_xll.BFieldInfo($B$2221)</f>
        <v>#NAME?</v>
      </c>
      <c r="B2221" t="s">
        <v>113</v>
      </c>
      <c r="C2221" t="s">
        <v>108</v>
      </c>
      <c r="D2221" t="s">
        <v>108</v>
      </c>
      <c r="E2221" t="s">
        <v>108</v>
      </c>
      <c r="F2221" t="s">
        <v>108</v>
      </c>
      <c r="G2221" t="s">
        <v>108</v>
      </c>
      <c r="H2221" t="s">
        <v>108</v>
      </c>
      <c r="I2221" t="s">
        <v>108</v>
      </c>
      <c r="J2221" t="s">
        <v>108</v>
      </c>
      <c r="K2221" t="s">
        <v>108</v>
      </c>
      <c r="L2221" t="s">
        <v>108</v>
      </c>
      <c r="M2221" t="s">
        <v>108</v>
      </c>
      <c r="N2221" t="s">
        <v>108</v>
      </c>
      <c r="O2221" t="s">
        <v>108</v>
      </c>
      <c r="P2221" t="s">
        <v>108</v>
      </c>
      <c r="Q2221" t="s">
        <v>108</v>
      </c>
      <c r="R2221" t="s">
        <v>108</v>
      </c>
      <c r="S2221" t="s">
        <v>108</v>
      </c>
      <c r="T2221" t="s">
        <v>108</v>
      </c>
      <c r="U2221" t="s">
        <v>108</v>
      </c>
      <c r="V2221" t="s">
        <v>108</v>
      </c>
      <c r="W2221" t="s">
        <v>108</v>
      </c>
      <c r="X2221" t="s">
        <v>108</v>
      </c>
      <c r="Y2221" t="s">
        <v>108</v>
      </c>
      <c r="Z2221" t="s">
        <v>108</v>
      </c>
      <c r="AA2221" t="s">
        <v>108</v>
      </c>
      <c r="AB2221" t="s">
        <v>108</v>
      </c>
      <c r="AC2221" t="s">
        <v>108</v>
      </c>
      <c r="AD2221" t="s">
        <v>108</v>
      </c>
      <c r="AE2221" t="s">
        <v>108</v>
      </c>
      <c r="AF2221" t="s">
        <v>108</v>
      </c>
      <c r="AG2221" t="s">
        <v>108</v>
      </c>
      <c r="AH2221" t="s">
        <v>108</v>
      </c>
      <c r="AI2221" t="s">
        <v>108</v>
      </c>
      <c r="AJ2221" t="s">
        <v>108</v>
      </c>
      <c r="AK2221" t="s">
        <v>108</v>
      </c>
      <c r="AL2221" t="s">
        <v>108</v>
      </c>
      <c r="AM2221" t="s">
        <v>108</v>
      </c>
      <c r="AN2221" t="s">
        <v>108</v>
      </c>
      <c r="AO2221" t="s">
        <v>108</v>
      </c>
      <c r="AP2221" t="s">
        <v>108</v>
      </c>
      <c r="AQ2221" t="s">
        <v>108</v>
      </c>
      <c r="AR2221" t="s">
        <v>108</v>
      </c>
      <c r="AS2221" t="s">
        <v>108</v>
      </c>
      <c r="AT2221" t="s">
        <v>108</v>
      </c>
      <c r="AU2221" t="s">
        <v>108</v>
      </c>
      <c r="AV2221" t="s">
        <v>108</v>
      </c>
      <c r="AW2221" t="s">
        <v>108</v>
      </c>
      <c r="AX2221" t="s">
        <v>108</v>
      </c>
      <c r="AY2221" t="s">
        <v>108</v>
      </c>
      <c r="AZ2221" t="s">
        <v>108</v>
      </c>
      <c r="BA2221" t="s">
        <v>108</v>
      </c>
      <c r="BB2221" t="s">
        <v>108</v>
      </c>
      <c r="BC2221" t="s">
        <v>108</v>
      </c>
      <c r="BD2221" t="s">
        <v>108</v>
      </c>
      <c r="BE2221" t="s">
        <v>108</v>
      </c>
      <c r="BF2221" t="s">
        <v>108</v>
      </c>
      <c r="BG2221" t="s">
        <v>108</v>
      </c>
      <c r="BH2221" t="s">
        <v>108</v>
      </c>
      <c r="BI2221" t="s">
        <v>108</v>
      </c>
      <c r="BJ2221" t="s">
        <v>108</v>
      </c>
      <c r="BK2221" t="s">
        <v>108</v>
      </c>
      <c r="BL2221" t="s">
        <v>108</v>
      </c>
      <c r="BM2221" t="s">
        <v>108</v>
      </c>
      <c r="BN2221" t="s">
        <v>108</v>
      </c>
      <c r="BO2221" t="s">
        <v>108</v>
      </c>
      <c r="BP2221" t="s">
        <v>108</v>
      </c>
      <c r="BQ2221" t="s">
        <v>108</v>
      </c>
      <c r="BR2221" t="s">
        <v>108</v>
      </c>
      <c r="BS2221" t="s">
        <v>108</v>
      </c>
      <c r="BT2221" t="s">
        <v>108</v>
      </c>
      <c r="BU2221" t="s">
        <v>108</v>
      </c>
      <c r="BV2221" t="s">
        <v>108</v>
      </c>
      <c r="BW2221" t="s">
        <v>108</v>
      </c>
      <c r="BX2221" t="s">
        <v>108</v>
      </c>
      <c r="BY2221" t="s">
        <v>108</v>
      </c>
      <c r="BZ2221" t="s">
        <v>108</v>
      </c>
      <c r="CA2221" t="s">
        <v>108</v>
      </c>
      <c r="CB2221" t="s">
        <v>108</v>
      </c>
      <c r="CC2221" t="s">
        <v>108</v>
      </c>
      <c r="CD2221" t="s">
        <v>108</v>
      </c>
      <c r="CE2221" t="s">
        <v>108</v>
      </c>
      <c r="CF2221" t="s">
        <v>108</v>
      </c>
      <c r="CG2221" t="s">
        <v>108</v>
      </c>
      <c r="CH2221" t="s">
        <v>108</v>
      </c>
      <c r="CI2221" t="s">
        <v>108</v>
      </c>
      <c r="CJ2221" t="s">
        <v>108</v>
      </c>
      <c r="CK2221" t="s">
        <v>108</v>
      </c>
      <c r="CL2221" t="s">
        <v>108</v>
      </c>
      <c r="CM2221" t="s">
        <v>108</v>
      </c>
      <c r="CN2221" t="s">
        <v>108</v>
      </c>
      <c r="CO2221" t="s">
        <v>108</v>
      </c>
      <c r="CP2221" t="s">
        <v>108</v>
      </c>
      <c r="CQ2221" t="s">
        <v>108</v>
      </c>
      <c r="CR2221" t="s">
        <v>108</v>
      </c>
      <c r="CS2221" t="s">
        <v>108</v>
      </c>
      <c r="CT2221" t="s">
        <v>108</v>
      </c>
      <c r="CU2221" t="s">
        <v>108</v>
      </c>
      <c r="CV2221" t="s">
        <v>108</v>
      </c>
      <c r="CW2221" t="s">
        <v>108</v>
      </c>
      <c r="CX2221" t="s">
        <v>108</v>
      </c>
      <c r="CY2221" t="s">
        <v>108</v>
      </c>
      <c r="CZ2221" t="s">
        <v>108</v>
      </c>
      <c r="DA2221" t="s">
        <v>108</v>
      </c>
      <c r="DB2221" t="s">
        <v>108</v>
      </c>
      <c r="DC2221" t="s">
        <v>108</v>
      </c>
      <c r="DD2221" t="s">
        <v>108</v>
      </c>
      <c r="DE2221" t="s">
        <v>108</v>
      </c>
      <c r="DF2221" t="s">
        <v>108</v>
      </c>
      <c r="DG2221" t="s">
        <v>108</v>
      </c>
      <c r="DH2221" t="s">
        <v>108</v>
      </c>
      <c r="DI2221" t="s">
        <v>108</v>
      </c>
      <c r="DJ2221" t="s">
        <v>108</v>
      </c>
      <c r="DK2221" t="s">
        <v>108</v>
      </c>
      <c r="DL2221" t="s">
        <v>108</v>
      </c>
      <c r="DM2221" t="s">
        <v>108</v>
      </c>
      <c r="DN2221" t="s">
        <v>108</v>
      </c>
      <c r="DO2221" t="s">
        <v>108</v>
      </c>
    </row>
    <row r="2222" spans="1:119" x14ac:dyDescent="0.2">
      <c r="A2222" t="e">
        <f ca="1">_xll.BFieldInfo($B$2222)</f>
        <v>#NAME?</v>
      </c>
      <c r="B2222" t="s">
        <v>114</v>
      </c>
      <c r="C2222" t="s">
        <v>108</v>
      </c>
      <c r="D2222" t="s">
        <v>108</v>
      </c>
      <c r="E2222" t="s">
        <v>108</v>
      </c>
      <c r="F2222" t="s">
        <v>108</v>
      </c>
      <c r="G2222" t="s">
        <v>108</v>
      </c>
      <c r="H2222" t="s">
        <v>108</v>
      </c>
      <c r="I2222" t="s">
        <v>108</v>
      </c>
      <c r="J2222" t="s">
        <v>108</v>
      </c>
      <c r="K2222" t="s">
        <v>108</v>
      </c>
      <c r="L2222" t="s">
        <v>108</v>
      </c>
      <c r="M2222" t="s">
        <v>108</v>
      </c>
      <c r="N2222" t="s">
        <v>108</v>
      </c>
      <c r="O2222" t="s">
        <v>108</v>
      </c>
      <c r="P2222" t="s">
        <v>108</v>
      </c>
      <c r="Q2222" t="s">
        <v>108</v>
      </c>
      <c r="R2222" t="s">
        <v>108</v>
      </c>
      <c r="S2222" t="s">
        <v>108</v>
      </c>
      <c r="T2222" t="s">
        <v>108</v>
      </c>
      <c r="U2222" t="s">
        <v>108</v>
      </c>
      <c r="V2222" t="s">
        <v>108</v>
      </c>
      <c r="W2222" t="s">
        <v>108</v>
      </c>
      <c r="X2222" t="s">
        <v>108</v>
      </c>
      <c r="Y2222" t="s">
        <v>108</v>
      </c>
      <c r="Z2222" t="s">
        <v>108</v>
      </c>
      <c r="AA2222" t="s">
        <v>108</v>
      </c>
      <c r="AB2222" t="s">
        <v>108</v>
      </c>
      <c r="AC2222" t="s">
        <v>108</v>
      </c>
      <c r="AD2222" t="s">
        <v>108</v>
      </c>
      <c r="AE2222" t="s">
        <v>108</v>
      </c>
      <c r="AF2222" t="s">
        <v>108</v>
      </c>
      <c r="AG2222" t="s">
        <v>108</v>
      </c>
      <c r="AH2222" t="s">
        <v>108</v>
      </c>
      <c r="AI2222" t="s">
        <v>108</v>
      </c>
      <c r="AJ2222" t="s">
        <v>108</v>
      </c>
      <c r="AK2222" t="s">
        <v>108</v>
      </c>
      <c r="AL2222" t="s">
        <v>108</v>
      </c>
      <c r="AM2222" t="s">
        <v>108</v>
      </c>
      <c r="AN2222" t="s">
        <v>108</v>
      </c>
      <c r="AO2222" t="s">
        <v>108</v>
      </c>
      <c r="AP2222" t="s">
        <v>108</v>
      </c>
      <c r="AQ2222" t="s">
        <v>108</v>
      </c>
      <c r="AR2222" t="s">
        <v>108</v>
      </c>
      <c r="AS2222" t="s">
        <v>108</v>
      </c>
      <c r="AT2222" t="s">
        <v>108</v>
      </c>
      <c r="AU2222" t="s">
        <v>108</v>
      </c>
      <c r="AV2222" t="s">
        <v>108</v>
      </c>
      <c r="AW2222" t="s">
        <v>108</v>
      </c>
      <c r="AX2222" t="s">
        <v>108</v>
      </c>
      <c r="AY2222" t="s">
        <v>108</v>
      </c>
      <c r="AZ2222" t="s">
        <v>108</v>
      </c>
      <c r="BA2222" t="s">
        <v>108</v>
      </c>
      <c r="BB2222" t="s">
        <v>108</v>
      </c>
      <c r="BC2222" t="s">
        <v>108</v>
      </c>
      <c r="BD2222" t="s">
        <v>108</v>
      </c>
      <c r="BE2222" t="s">
        <v>108</v>
      </c>
      <c r="BF2222" t="s">
        <v>108</v>
      </c>
      <c r="BG2222" t="s">
        <v>108</v>
      </c>
      <c r="BH2222" t="s">
        <v>108</v>
      </c>
      <c r="BI2222" t="s">
        <v>108</v>
      </c>
      <c r="BJ2222" t="s">
        <v>108</v>
      </c>
      <c r="BK2222" t="s">
        <v>108</v>
      </c>
      <c r="BL2222" t="s">
        <v>108</v>
      </c>
      <c r="BM2222" t="s">
        <v>108</v>
      </c>
      <c r="BN2222" t="s">
        <v>108</v>
      </c>
      <c r="BO2222" t="s">
        <v>108</v>
      </c>
      <c r="BP2222" t="s">
        <v>108</v>
      </c>
      <c r="BQ2222" t="s">
        <v>108</v>
      </c>
      <c r="BR2222" t="s">
        <v>108</v>
      </c>
      <c r="BS2222" t="s">
        <v>108</v>
      </c>
      <c r="BT2222" t="s">
        <v>108</v>
      </c>
      <c r="BU2222" t="s">
        <v>108</v>
      </c>
      <c r="BV2222" t="s">
        <v>108</v>
      </c>
      <c r="BW2222" t="s">
        <v>108</v>
      </c>
      <c r="BX2222" t="s">
        <v>108</v>
      </c>
      <c r="BY2222" t="s">
        <v>108</v>
      </c>
      <c r="BZ2222" t="s">
        <v>108</v>
      </c>
      <c r="CA2222" t="s">
        <v>108</v>
      </c>
      <c r="CB2222" t="s">
        <v>108</v>
      </c>
      <c r="CC2222" t="s">
        <v>108</v>
      </c>
      <c r="CD2222" t="s">
        <v>108</v>
      </c>
      <c r="CE2222" t="s">
        <v>108</v>
      </c>
      <c r="CF2222" t="s">
        <v>108</v>
      </c>
      <c r="CG2222" t="s">
        <v>108</v>
      </c>
      <c r="CH2222" t="s">
        <v>108</v>
      </c>
      <c r="CI2222" t="s">
        <v>108</v>
      </c>
      <c r="CJ2222" t="s">
        <v>108</v>
      </c>
      <c r="CK2222" t="s">
        <v>108</v>
      </c>
      <c r="CL2222" t="s">
        <v>108</v>
      </c>
      <c r="CM2222" t="s">
        <v>108</v>
      </c>
      <c r="CN2222" t="s">
        <v>108</v>
      </c>
      <c r="CO2222" t="s">
        <v>108</v>
      </c>
      <c r="CP2222" t="s">
        <v>108</v>
      </c>
      <c r="CQ2222" t="s">
        <v>108</v>
      </c>
      <c r="CR2222" t="s">
        <v>108</v>
      </c>
      <c r="CS2222" t="s">
        <v>108</v>
      </c>
      <c r="CT2222" t="s">
        <v>108</v>
      </c>
      <c r="CU2222" t="s">
        <v>108</v>
      </c>
      <c r="CV2222" t="s">
        <v>108</v>
      </c>
      <c r="CW2222" t="s">
        <v>108</v>
      </c>
      <c r="CX2222" t="s">
        <v>108</v>
      </c>
      <c r="CY2222" t="s">
        <v>108</v>
      </c>
      <c r="CZ2222" t="s">
        <v>108</v>
      </c>
      <c r="DA2222" t="s">
        <v>108</v>
      </c>
      <c r="DB2222" t="s">
        <v>108</v>
      </c>
      <c r="DC2222" t="s">
        <v>108</v>
      </c>
      <c r="DD2222" t="s">
        <v>108</v>
      </c>
      <c r="DE2222" t="s">
        <v>108</v>
      </c>
      <c r="DF2222" t="s">
        <v>108</v>
      </c>
      <c r="DG2222" t="s">
        <v>108</v>
      </c>
      <c r="DH2222" t="s">
        <v>108</v>
      </c>
      <c r="DI2222" t="s">
        <v>108</v>
      </c>
      <c r="DJ2222" t="s">
        <v>108</v>
      </c>
      <c r="DK2222" t="s">
        <v>108</v>
      </c>
      <c r="DL2222" t="s">
        <v>108</v>
      </c>
      <c r="DM2222" t="s">
        <v>108</v>
      </c>
      <c r="DN2222" t="s">
        <v>108</v>
      </c>
      <c r="DO2222" t="s">
        <v>108</v>
      </c>
    </row>
    <row r="2223" spans="1:119" x14ac:dyDescent="0.2">
      <c r="A2223" t="e">
        <f ca="1">_xll.BFieldInfo($B$2223)</f>
        <v>#NAME?</v>
      </c>
      <c r="B2223" t="s">
        <v>115</v>
      </c>
      <c r="C2223">
        <v>9610.7980000000007</v>
      </c>
      <c r="D2223">
        <v>4824.1390000000001</v>
      </c>
      <c r="E2223">
        <v>4824.1390000000001</v>
      </c>
      <c r="F2223">
        <v>4824.1390000000001</v>
      </c>
      <c r="G2223">
        <v>3476.2370000000001</v>
      </c>
      <c r="H2223">
        <v>3476.2370000000001</v>
      </c>
      <c r="I2223">
        <v>3476.2370000000001</v>
      </c>
      <c r="J2223">
        <v>6459.8410000000003</v>
      </c>
      <c r="K2223">
        <v>6459.8410000000003</v>
      </c>
      <c r="L2223">
        <v>6459.8410000000003</v>
      </c>
      <c r="M2223">
        <v>10001.555</v>
      </c>
      <c r="N2223">
        <v>10001.555</v>
      </c>
      <c r="O2223">
        <v>10001.555</v>
      </c>
      <c r="P2223">
        <v>7349.6909999999998</v>
      </c>
      <c r="Q2223">
        <v>7349.6909999999998</v>
      </c>
      <c r="R2223">
        <v>7349.6909999999998</v>
      </c>
      <c r="S2223">
        <v>7349.6909999999998</v>
      </c>
      <c r="T2223">
        <v>3061.4490000000001</v>
      </c>
      <c r="U2223">
        <v>3061.4490000000001</v>
      </c>
      <c r="V2223">
        <v>3061.4490000000001</v>
      </c>
      <c r="W2223">
        <v>3061.4490000000001</v>
      </c>
      <c r="X2223">
        <v>5368.7510000000002</v>
      </c>
      <c r="Y2223">
        <v>5368.7510000000002</v>
      </c>
      <c r="Z2223">
        <v>5368.7510000000002</v>
      </c>
      <c r="AA2223">
        <v>7871.0420000000004</v>
      </c>
      <c r="AB2223">
        <v>7871.0420000000004</v>
      </c>
      <c r="AC2223">
        <v>7871.0420000000004</v>
      </c>
      <c r="AD2223">
        <v>7871.0420000000004</v>
      </c>
      <c r="AE2223">
        <v>6532.5029999999997</v>
      </c>
      <c r="AF2223">
        <v>6532.5029999999997</v>
      </c>
      <c r="AG2223">
        <v>6532.5029999999997</v>
      </c>
      <c r="AH2223">
        <v>6532.5029999999997</v>
      </c>
      <c r="AI2223">
        <v>2565.9279999999999</v>
      </c>
      <c r="AJ2223">
        <v>2565.9279999999999</v>
      </c>
      <c r="AK2223">
        <v>2565.9279999999999</v>
      </c>
      <c r="AL2223">
        <v>2565.9279999999999</v>
      </c>
      <c r="AM2223">
        <v>5120.2370000000001</v>
      </c>
      <c r="AN2223">
        <v>5120.2370000000001</v>
      </c>
      <c r="AO2223">
        <v>5120.2370000000001</v>
      </c>
      <c r="AP2223">
        <v>5120.2370000000001</v>
      </c>
      <c r="AQ2223">
        <v>8327.9760000000006</v>
      </c>
      <c r="AR2223">
        <v>8327.9760000000006</v>
      </c>
      <c r="AS2223">
        <v>8327.9760000000006</v>
      </c>
      <c r="AT2223">
        <v>8327.9760000000006</v>
      </c>
      <c r="AU2223">
        <v>4599.4409999999998</v>
      </c>
      <c r="AV2223">
        <v>4599.4409999999998</v>
      </c>
      <c r="AW2223">
        <v>4599.4409999999998</v>
      </c>
      <c r="AX2223">
        <v>1853.473</v>
      </c>
      <c r="AY2223">
        <v>1853.473</v>
      </c>
      <c r="AZ2223">
        <v>1853.473</v>
      </c>
      <c r="BA2223">
        <v>3419.9349999999999</v>
      </c>
      <c r="BB2223">
        <v>3419.9349999999999</v>
      </c>
      <c r="BC2223">
        <v>3419.9349999999999</v>
      </c>
      <c r="BD2223">
        <v>3419.9349999999999</v>
      </c>
      <c r="BE2223">
        <v>5565.3209999999999</v>
      </c>
      <c r="BF2223">
        <v>5565.3209999999999</v>
      </c>
      <c r="BG2223">
        <v>5565.3209999999999</v>
      </c>
      <c r="BH2223">
        <v>4193.4319999999998</v>
      </c>
      <c r="BI2223">
        <v>4193.4319999999998</v>
      </c>
      <c r="BJ2223">
        <v>4193.4319999999998</v>
      </c>
      <c r="BK2223">
        <v>1446.8418999999999</v>
      </c>
      <c r="BL2223">
        <v>1446.8418999999999</v>
      </c>
      <c r="BM2223">
        <v>1446.8418999999999</v>
      </c>
      <c r="BN2223">
        <v>2573.2775999999999</v>
      </c>
      <c r="BO2223">
        <v>2573.2775999999999</v>
      </c>
      <c r="BP2223">
        <v>2573.2775999999999</v>
      </c>
      <c r="BQ2223">
        <v>4979.4483</v>
      </c>
      <c r="BR2223">
        <v>4979.4483</v>
      </c>
      <c r="BS2223">
        <v>4979.4483</v>
      </c>
      <c r="BT2223">
        <v>4044.9681</v>
      </c>
      <c r="BU2223">
        <v>4044.9681</v>
      </c>
      <c r="BV2223">
        <v>4044.9681</v>
      </c>
      <c r="BW2223">
        <v>1649.4812999999999</v>
      </c>
      <c r="BX2223">
        <v>1649.4812999999999</v>
      </c>
      <c r="BY2223">
        <v>1649.4812999999999</v>
      </c>
      <c r="BZ2223">
        <v>2928.1954999999998</v>
      </c>
      <c r="CA2223">
        <v>2928.1954999999998</v>
      </c>
      <c r="CB2223">
        <v>2928.1954999999998</v>
      </c>
      <c r="CC2223">
        <v>4516.0438000000004</v>
      </c>
      <c r="CD2223">
        <v>4516.0438000000004</v>
      </c>
      <c r="CE2223">
        <v>4516.0438000000004</v>
      </c>
      <c r="CF2223">
        <v>3096.9879000000001</v>
      </c>
      <c r="CG2223">
        <v>3096.9879000000001</v>
      </c>
      <c r="CH2223">
        <v>3096.9879000000001</v>
      </c>
      <c r="CI2223">
        <v>1126.3762999999999</v>
      </c>
      <c r="CJ2223">
        <v>1126.3762999999999</v>
      </c>
      <c r="CK2223">
        <v>1126.3762999999999</v>
      </c>
      <c r="CL2223">
        <v>2064.6482999999998</v>
      </c>
      <c r="CM2223">
        <v>2064.6482999999998</v>
      </c>
      <c r="CN2223">
        <v>2064.6482999999998</v>
      </c>
      <c r="CO2223" t="s">
        <v>108</v>
      </c>
      <c r="CP2223" t="s">
        <v>108</v>
      </c>
      <c r="CQ2223" t="s">
        <v>108</v>
      </c>
      <c r="CR2223" t="s">
        <v>108</v>
      </c>
      <c r="CS2223" t="s">
        <v>108</v>
      </c>
      <c r="CT2223" t="s">
        <v>108</v>
      </c>
      <c r="CU2223" t="s">
        <v>108</v>
      </c>
      <c r="CV2223" t="s">
        <v>108</v>
      </c>
      <c r="CW2223" t="s">
        <v>108</v>
      </c>
      <c r="CX2223" t="s">
        <v>108</v>
      </c>
      <c r="CY2223" t="s">
        <v>108</v>
      </c>
      <c r="CZ2223" t="s">
        <v>108</v>
      </c>
      <c r="DA2223" t="s">
        <v>108</v>
      </c>
      <c r="DB2223" t="s">
        <v>108</v>
      </c>
      <c r="DC2223" t="s">
        <v>108</v>
      </c>
      <c r="DD2223" t="s">
        <v>108</v>
      </c>
      <c r="DE2223" t="s">
        <v>108</v>
      </c>
      <c r="DF2223" t="s">
        <v>108</v>
      </c>
      <c r="DG2223" t="s">
        <v>108</v>
      </c>
      <c r="DH2223" t="s">
        <v>108</v>
      </c>
      <c r="DI2223" t="s">
        <v>108</v>
      </c>
      <c r="DJ2223" t="s">
        <v>108</v>
      </c>
      <c r="DK2223" t="s">
        <v>108</v>
      </c>
      <c r="DL2223" t="s">
        <v>108</v>
      </c>
      <c r="DM2223" t="s">
        <v>108</v>
      </c>
      <c r="DN2223" t="s">
        <v>108</v>
      </c>
      <c r="DO2223" t="s">
        <v>108</v>
      </c>
    </row>
    <row r="2224" spans="1:119" x14ac:dyDescent="0.2">
      <c r="A2224" t="e">
        <f ca="1">_xll.BFieldInfo($B$2224)</f>
        <v>#NAME?</v>
      </c>
      <c r="B2224" t="s">
        <v>116</v>
      </c>
      <c r="C2224" t="s">
        <v>108</v>
      </c>
      <c r="D2224" t="s">
        <v>108</v>
      </c>
      <c r="E2224" t="s">
        <v>108</v>
      </c>
      <c r="F2224" t="s">
        <v>108</v>
      </c>
      <c r="G2224" t="s">
        <v>108</v>
      </c>
      <c r="H2224" t="s">
        <v>108</v>
      </c>
      <c r="I2224" t="s">
        <v>108</v>
      </c>
      <c r="J2224" t="s">
        <v>108</v>
      </c>
      <c r="K2224" t="s">
        <v>108</v>
      </c>
      <c r="L2224" t="s">
        <v>108</v>
      </c>
      <c r="M2224" t="s">
        <v>108</v>
      </c>
      <c r="N2224" t="s">
        <v>108</v>
      </c>
      <c r="O2224" t="s">
        <v>108</v>
      </c>
      <c r="P2224" t="s">
        <v>108</v>
      </c>
      <c r="Q2224" t="s">
        <v>108</v>
      </c>
      <c r="R2224" t="s">
        <v>108</v>
      </c>
      <c r="S2224" t="s">
        <v>108</v>
      </c>
      <c r="T2224" t="s">
        <v>108</v>
      </c>
      <c r="U2224" t="s">
        <v>108</v>
      </c>
      <c r="V2224" t="s">
        <v>108</v>
      </c>
      <c r="W2224" t="s">
        <v>108</v>
      </c>
      <c r="X2224" t="s">
        <v>108</v>
      </c>
      <c r="Y2224" t="s">
        <v>108</v>
      </c>
      <c r="Z2224" t="s">
        <v>108</v>
      </c>
      <c r="AA2224" t="s">
        <v>108</v>
      </c>
      <c r="AB2224" t="s">
        <v>108</v>
      </c>
      <c r="AC2224" t="s">
        <v>108</v>
      </c>
      <c r="AD2224" t="s">
        <v>108</v>
      </c>
      <c r="AE2224" t="s">
        <v>108</v>
      </c>
      <c r="AF2224" t="s">
        <v>108</v>
      </c>
      <c r="AG2224" t="s">
        <v>108</v>
      </c>
      <c r="AH2224" t="s">
        <v>108</v>
      </c>
      <c r="AI2224" t="s">
        <v>108</v>
      </c>
      <c r="AJ2224" t="s">
        <v>108</v>
      </c>
      <c r="AK2224" t="s">
        <v>108</v>
      </c>
      <c r="AL2224" t="s">
        <v>108</v>
      </c>
      <c r="AM2224" t="s">
        <v>108</v>
      </c>
      <c r="AN2224" t="s">
        <v>108</v>
      </c>
      <c r="AO2224" t="s">
        <v>108</v>
      </c>
      <c r="AP2224" t="s">
        <v>108</v>
      </c>
      <c r="AQ2224" t="s">
        <v>108</v>
      </c>
      <c r="AR2224" t="s">
        <v>108</v>
      </c>
      <c r="AS2224" t="s">
        <v>108</v>
      </c>
      <c r="AT2224" t="s">
        <v>108</v>
      </c>
      <c r="AU2224" t="s">
        <v>108</v>
      </c>
      <c r="AV2224" t="s">
        <v>108</v>
      </c>
      <c r="AW2224" t="s">
        <v>108</v>
      </c>
      <c r="AX2224" t="s">
        <v>108</v>
      </c>
      <c r="AY2224" t="s">
        <v>108</v>
      </c>
      <c r="AZ2224" t="s">
        <v>108</v>
      </c>
      <c r="BA2224" t="s">
        <v>108</v>
      </c>
      <c r="BB2224" t="s">
        <v>108</v>
      </c>
      <c r="BC2224" t="s">
        <v>108</v>
      </c>
      <c r="BD2224" t="s">
        <v>108</v>
      </c>
      <c r="BE2224" t="s">
        <v>108</v>
      </c>
      <c r="BF2224" t="s">
        <v>108</v>
      </c>
      <c r="BG2224" t="s">
        <v>108</v>
      </c>
      <c r="BH2224" t="s">
        <v>108</v>
      </c>
      <c r="BI2224" t="s">
        <v>108</v>
      </c>
      <c r="BJ2224" t="s">
        <v>108</v>
      </c>
      <c r="BK2224" t="s">
        <v>108</v>
      </c>
      <c r="BL2224" t="s">
        <v>108</v>
      </c>
      <c r="BM2224" t="s">
        <v>108</v>
      </c>
      <c r="BN2224" t="s">
        <v>108</v>
      </c>
      <c r="BO2224" t="s">
        <v>108</v>
      </c>
      <c r="BP2224" t="s">
        <v>108</v>
      </c>
      <c r="BQ2224" t="s">
        <v>108</v>
      </c>
      <c r="BR2224" t="s">
        <v>108</v>
      </c>
      <c r="BS2224" t="s">
        <v>108</v>
      </c>
      <c r="BT2224" t="s">
        <v>108</v>
      </c>
      <c r="BU2224" t="s">
        <v>108</v>
      </c>
      <c r="BV2224" t="s">
        <v>108</v>
      </c>
      <c r="BW2224" t="s">
        <v>108</v>
      </c>
      <c r="BX2224" t="s">
        <v>108</v>
      </c>
      <c r="BY2224" t="s">
        <v>108</v>
      </c>
      <c r="BZ2224" t="s">
        <v>108</v>
      </c>
      <c r="CA2224" t="s">
        <v>108</v>
      </c>
      <c r="CB2224" t="s">
        <v>108</v>
      </c>
      <c r="CC2224" t="s">
        <v>108</v>
      </c>
      <c r="CD2224" t="s">
        <v>108</v>
      </c>
      <c r="CE2224" t="s">
        <v>108</v>
      </c>
      <c r="CF2224" t="s">
        <v>108</v>
      </c>
      <c r="CG2224" t="s">
        <v>108</v>
      </c>
      <c r="CH2224" t="s">
        <v>108</v>
      </c>
      <c r="CI2224" t="s">
        <v>108</v>
      </c>
      <c r="CJ2224" t="s">
        <v>108</v>
      </c>
      <c r="CK2224" t="s">
        <v>108</v>
      </c>
      <c r="CL2224" t="s">
        <v>108</v>
      </c>
      <c r="CM2224" t="s">
        <v>108</v>
      </c>
      <c r="CN2224" t="s">
        <v>108</v>
      </c>
      <c r="CO2224" t="s">
        <v>108</v>
      </c>
      <c r="CP2224" t="s">
        <v>108</v>
      </c>
      <c r="CQ2224" t="s">
        <v>108</v>
      </c>
      <c r="CR2224" t="s">
        <v>108</v>
      </c>
      <c r="CS2224" t="s">
        <v>108</v>
      </c>
      <c r="CT2224" t="s">
        <v>108</v>
      </c>
      <c r="CU2224" t="s">
        <v>108</v>
      </c>
      <c r="CV2224" t="s">
        <v>108</v>
      </c>
      <c r="CW2224" t="s">
        <v>108</v>
      </c>
      <c r="CX2224" t="s">
        <v>108</v>
      </c>
      <c r="CY2224" t="s">
        <v>108</v>
      </c>
      <c r="CZ2224" t="s">
        <v>108</v>
      </c>
      <c r="DA2224" t="s">
        <v>108</v>
      </c>
      <c r="DB2224" t="s">
        <v>108</v>
      </c>
      <c r="DC2224" t="s">
        <v>108</v>
      </c>
      <c r="DD2224" t="s">
        <v>108</v>
      </c>
      <c r="DE2224" t="s">
        <v>108</v>
      </c>
      <c r="DF2224" t="s">
        <v>108</v>
      </c>
      <c r="DG2224" t="s">
        <v>108</v>
      </c>
      <c r="DH2224" t="s">
        <v>108</v>
      </c>
      <c r="DI2224" t="s">
        <v>108</v>
      </c>
      <c r="DJ2224" t="s">
        <v>108</v>
      </c>
      <c r="DK2224" t="s">
        <v>108</v>
      </c>
      <c r="DL2224" t="s">
        <v>108</v>
      </c>
      <c r="DM2224" t="s">
        <v>108</v>
      </c>
      <c r="DN2224" t="s">
        <v>108</v>
      </c>
      <c r="DO2224" t="s">
        <v>108</v>
      </c>
    </row>
    <row r="2225" spans="1:125" x14ac:dyDescent="0.2">
      <c r="A2225" t="e">
        <f ca="1">_xll.BFieldInfo($B$2225)</f>
        <v>#NAME?</v>
      </c>
      <c r="B2225" t="s">
        <v>117</v>
      </c>
      <c r="C2225" t="s">
        <v>108</v>
      </c>
      <c r="D2225" t="s">
        <v>108</v>
      </c>
      <c r="E2225" t="s">
        <v>108</v>
      </c>
      <c r="F2225" t="s">
        <v>108</v>
      </c>
      <c r="G2225" t="s">
        <v>108</v>
      </c>
      <c r="H2225" t="s">
        <v>108</v>
      </c>
      <c r="I2225" t="s">
        <v>108</v>
      </c>
      <c r="J2225" t="s">
        <v>108</v>
      </c>
      <c r="K2225" t="s">
        <v>108</v>
      </c>
      <c r="L2225" t="s">
        <v>108</v>
      </c>
      <c r="M2225" t="s">
        <v>108</v>
      </c>
      <c r="N2225" t="s">
        <v>108</v>
      </c>
      <c r="O2225" t="s">
        <v>108</v>
      </c>
      <c r="P2225" t="s">
        <v>108</v>
      </c>
      <c r="Q2225" t="s">
        <v>108</v>
      </c>
      <c r="R2225" t="s">
        <v>108</v>
      </c>
      <c r="S2225" t="s">
        <v>108</v>
      </c>
      <c r="T2225" t="s">
        <v>108</v>
      </c>
      <c r="U2225" t="s">
        <v>108</v>
      </c>
      <c r="V2225" t="s">
        <v>108</v>
      </c>
      <c r="W2225" t="s">
        <v>108</v>
      </c>
      <c r="X2225" t="s">
        <v>108</v>
      </c>
      <c r="Y2225" t="s">
        <v>108</v>
      </c>
      <c r="Z2225" t="s">
        <v>108</v>
      </c>
      <c r="AA2225" t="s">
        <v>108</v>
      </c>
      <c r="AB2225" t="s">
        <v>108</v>
      </c>
      <c r="AC2225" t="s">
        <v>108</v>
      </c>
      <c r="AD2225" t="s">
        <v>108</v>
      </c>
      <c r="AE2225" t="s">
        <v>108</v>
      </c>
      <c r="AF2225" t="s">
        <v>108</v>
      </c>
      <c r="AG2225" t="s">
        <v>108</v>
      </c>
      <c r="AH2225" t="s">
        <v>108</v>
      </c>
      <c r="AI2225" t="s">
        <v>108</v>
      </c>
      <c r="AJ2225" t="s">
        <v>108</v>
      </c>
      <c r="AK2225" t="s">
        <v>108</v>
      </c>
      <c r="AL2225" t="s">
        <v>108</v>
      </c>
      <c r="AM2225" t="s">
        <v>108</v>
      </c>
      <c r="AN2225" t="s">
        <v>108</v>
      </c>
      <c r="AO2225" t="s">
        <v>108</v>
      </c>
      <c r="AP2225" t="s">
        <v>108</v>
      </c>
      <c r="AQ2225" t="s">
        <v>108</v>
      </c>
      <c r="AR2225" t="s">
        <v>108</v>
      </c>
      <c r="AS2225" t="s">
        <v>108</v>
      </c>
      <c r="AT2225" t="s">
        <v>108</v>
      </c>
      <c r="AU2225" t="s">
        <v>108</v>
      </c>
      <c r="AV2225" t="s">
        <v>108</v>
      </c>
      <c r="AW2225" t="s">
        <v>108</v>
      </c>
      <c r="AX2225" t="s">
        <v>108</v>
      </c>
      <c r="AY2225" t="s">
        <v>108</v>
      </c>
      <c r="AZ2225" t="s">
        <v>108</v>
      </c>
      <c r="BA2225" t="s">
        <v>108</v>
      </c>
      <c r="BB2225" t="s">
        <v>108</v>
      </c>
      <c r="BC2225" t="s">
        <v>108</v>
      </c>
      <c r="BD2225" t="s">
        <v>108</v>
      </c>
      <c r="BE2225" t="s">
        <v>108</v>
      </c>
      <c r="BF2225" t="s">
        <v>108</v>
      </c>
      <c r="BG2225" t="s">
        <v>108</v>
      </c>
      <c r="BH2225" t="s">
        <v>108</v>
      </c>
      <c r="BI2225" t="s">
        <v>108</v>
      </c>
      <c r="BJ2225" t="s">
        <v>108</v>
      </c>
      <c r="BK2225" t="s">
        <v>108</v>
      </c>
      <c r="BL2225" t="s">
        <v>108</v>
      </c>
      <c r="BM2225" t="s">
        <v>108</v>
      </c>
      <c r="BN2225" t="s">
        <v>108</v>
      </c>
      <c r="BO2225" t="s">
        <v>108</v>
      </c>
      <c r="BP2225" t="s">
        <v>108</v>
      </c>
      <c r="BQ2225" t="s">
        <v>108</v>
      </c>
      <c r="BR2225" t="s">
        <v>108</v>
      </c>
      <c r="BS2225" t="s">
        <v>108</v>
      </c>
      <c r="BT2225" t="s">
        <v>108</v>
      </c>
      <c r="BU2225" t="s">
        <v>108</v>
      </c>
      <c r="BV2225" t="s">
        <v>108</v>
      </c>
      <c r="BW2225" t="s">
        <v>108</v>
      </c>
      <c r="BX2225" t="s">
        <v>108</v>
      </c>
      <c r="BY2225" t="s">
        <v>108</v>
      </c>
      <c r="BZ2225" t="s">
        <v>108</v>
      </c>
      <c r="CA2225" t="s">
        <v>108</v>
      </c>
      <c r="CB2225" t="s">
        <v>108</v>
      </c>
      <c r="CC2225" t="s">
        <v>108</v>
      </c>
      <c r="CD2225" t="s">
        <v>108</v>
      </c>
      <c r="CE2225" t="s">
        <v>108</v>
      </c>
      <c r="CF2225" t="s">
        <v>108</v>
      </c>
      <c r="CG2225" t="s">
        <v>108</v>
      </c>
      <c r="CH2225" t="s">
        <v>108</v>
      </c>
      <c r="CI2225" t="s">
        <v>108</v>
      </c>
      <c r="CJ2225" t="s">
        <v>108</v>
      </c>
      <c r="CK2225" t="s">
        <v>108</v>
      </c>
      <c r="CL2225" t="s">
        <v>108</v>
      </c>
      <c r="CM2225" t="s">
        <v>108</v>
      </c>
      <c r="CN2225" t="s">
        <v>108</v>
      </c>
      <c r="CO2225" t="s">
        <v>108</v>
      </c>
      <c r="CP2225" t="s">
        <v>108</v>
      </c>
      <c r="CQ2225" t="s">
        <v>108</v>
      </c>
      <c r="CR2225" t="s">
        <v>108</v>
      </c>
      <c r="CS2225" t="s">
        <v>108</v>
      </c>
      <c r="CT2225" t="s">
        <v>108</v>
      </c>
      <c r="CU2225" t="s">
        <v>108</v>
      </c>
      <c r="CV2225" t="s">
        <v>108</v>
      </c>
      <c r="CW2225" t="s">
        <v>108</v>
      </c>
      <c r="CX2225" t="s">
        <v>108</v>
      </c>
      <c r="CY2225" t="s">
        <v>108</v>
      </c>
      <c r="CZ2225" t="s">
        <v>108</v>
      </c>
      <c r="DA2225" t="s">
        <v>108</v>
      </c>
      <c r="DB2225" t="s">
        <v>108</v>
      </c>
      <c r="DC2225" t="s">
        <v>108</v>
      </c>
      <c r="DD2225" t="s">
        <v>108</v>
      </c>
      <c r="DE2225" t="s">
        <v>108</v>
      </c>
      <c r="DF2225" t="s">
        <v>108</v>
      </c>
      <c r="DG2225" t="s">
        <v>108</v>
      </c>
      <c r="DH2225" t="s">
        <v>108</v>
      </c>
      <c r="DI2225" t="s">
        <v>108</v>
      </c>
      <c r="DJ2225" t="s">
        <v>108</v>
      </c>
      <c r="DK2225" t="s">
        <v>108</v>
      </c>
      <c r="DL2225" t="s">
        <v>108</v>
      </c>
      <c r="DM2225" t="s">
        <v>108</v>
      </c>
      <c r="DN2225" t="s">
        <v>108</v>
      </c>
      <c r="DO2225" t="s">
        <v>108</v>
      </c>
    </row>
    <row r="2227" spans="1:125" x14ac:dyDescent="0.2">
      <c r="A2227" t="s">
        <v>320</v>
      </c>
      <c r="B2227" t="s">
        <v>106</v>
      </c>
      <c r="C2227" s="8" t="e">
        <f ca="1">_xll.BDH($A$2227,$B$2228:$B$2238,$B$1,$B$2,"Dir=H","Per=M","Days=A","Dts=S","Sort=R","cols=123;rows=12")</f>
        <v>#NAME?</v>
      </c>
      <c r="D2227" s="8">
        <v>43980</v>
      </c>
      <c r="E2227" s="8">
        <v>43951</v>
      </c>
      <c r="F2227" s="8">
        <v>43921</v>
      </c>
      <c r="G2227" s="8">
        <v>43889</v>
      </c>
      <c r="H2227" s="8">
        <v>43861</v>
      </c>
      <c r="I2227" s="8">
        <v>43830</v>
      </c>
      <c r="J2227" s="8">
        <v>43798</v>
      </c>
      <c r="K2227" s="8">
        <v>43769</v>
      </c>
      <c r="L2227" s="8">
        <v>43738</v>
      </c>
      <c r="M2227" s="8">
        <v>43707</v>
      </c>
      <c r="N2227" s="8">
        <v>43677</v>
      </c>
      <c r="O2227" s="8">
        <v>43646</v>
      </c>
      <c r="P2227" s="8">
        <v>43644</v>
      </c>
      <c r="Q2227" s="8">
        <v>43616</v>
      </c>
      <c r="R2227" s="8">
        <v>43585</v>
      </c>
      <c r="S2227" s="8">
        <v>43555</v>
      </c>
      <c r="T2227" s="8">
        <v>43553</v>
      </c>
      <c r="U2227" s="8">
        <v>43524</v>
      </c>
      <c r="V2227" s="8">
        <v>43496</v>
      </c>
      <c r="W2227" s="8">
        <v>43465</v>
      </c>
      <c r="X2227" s="8">
        <v>43434</v>
      </c>
      <c r="Y2227" s="8">
        <v>43404</v>
      </c>
      <c r="Z2227" s="8">
        <v>43373</v>
      </c>
      <c r="AA2227" s="8">
        <v>43371</v>
      </c>
      <c r="AB2227" s="8">
        <v>43343</v>
      </c>
      <c r="AC2227" s="8">
        <v>43312</v>
      </c>
      <c r="AD2227" s="8">
        <v>43281</v>
      </c>
      <c r="AE2227" s="8">
        <v>43280</v>
      </c>
      <c r="AF2227" s="8">
        <v>43251</v>
      </c>
      <c r="AG2227" s="8">
        <v>43220</v>
      </c>
      <c r="AH2227" s="8">
        <v>43190</v>
      </c>
      <c r="AI2227" s="8">
        <v>43189</v>
      </c>
      <c r="AJ2227" s="8">
        <v>43159</v>
      </c>
      <c r="AK2227" s="8">
        <v>43131</v>
      </c>
      <c r="AL2227" s="8">
        <v>43100</v>
      </c>
      <c r="AM2227" s="8">
        <v>43098</v>
      </c>
      <c r="AN2227" s="8">
        <v>43069</v>
      </c>
      <c r="AO2227" s="8">
        <v>43039</v>
      </c>
      <c r="AP2227" s="8">
        <v>43008</v>
      </c>
      <c r="AQ2227" s="8">
        <v>43007</v>
      </c>
      <c r="AR2227" s="8">
        <v>42978</v>
      </c>
      <c r="AS2227" s="8">
        <v>42947</v>
      </c>
      <c r="AT2227" s="8">
        <v>42916</v>
      </c>
      <c r="AU2227" s="8">
        <v>42886</v>
      </c>
      <c r="AV2227" s="8">
        <v>42853</v>
      </c>
      <c r="AW2227" s="8">
        <v>42825</v>
      </c>
      <c r="AX2227" s="8">
        <v>42794</v>
      </c>
      <c r="AY2227" s="8">
        <v>42766</v>
      </c>
      <c r="AZ2227" s="8">
        <v>42735</v>
      </c>
      <c r="BA2227" s="8">
        <v>42734</v>
      </c>
      <c r="BB2227" s="8">
        <v>42704</v>
      </c>
      <c r="BC2227" s="8">
        <v>42674</v>
      </c>
      <c r="BD2227" s="8">
        <v>42643</v>
      </c>
      <c r="BE2227" s="8">
        <v>42613</v>
      </c>
      <c r="BF2227" s="8">
        <v>42580</v>
      </c>
      <c r="BG2227" s="8">
        <v>42551</v>
      </c>
      <c r="BH2227" s="8">
        <v>42521</v>
      </c>
      <c r="BI2227" s="8">
        <v>42489</v>
      </c>
      <c r="BJ2227" s="8">
        <v>42460</v>
      </c>
      <c r="BK2227" s="8">
        <v>42429</v>
      </c>
      <c r="BL2227" s="8">
        <v>42398</v>
      </c>
      <c r="BM2227" s="8">
        <v>42369</v>
      </c>
      <c r="BN2227" s="8">
        <v>42338</v>
      </c>
      <c r="BO2227" s="8">
        <v>42307</v>
      </c>
      <c r="BP2227" s="8">
        <v>42277</v>
      </c>
      <c r="BQ2227" s="8">
        <v>42247</v>
      </c>
      <c r="BR2227" s="8">
        <v>42216</v>
      </c>
      <c r="BS2227" s="8">
        <v>42185</v>
      </c>
      <c r="BT2227" s="8">
        <v>42153</v>
      </c>
      <c r="BU2227" s="8">
        <v>42124</v>
      </c>
      <c r="BV2227" s="8">
        <v>42094</v>
      </c>
      <c r="BW2227" s="8">
        <v>42062</v>
      </c>
      <c r="BX2227" s="8">
        <v>42034</v>
      </c>
      <c r="BY2227" s="8">
        <v>42004</v>
      </c>
      <c r="BZ2227" s="8">
        <v>41971</v>
      </c>
      <c r="CA2227" s="8">
        <v>41943</v>
      </c>
      <c r="CB2227" s="8">
        <v>41912</v>
      </c>
      <c r="CC2227" s="8">
        <v>41880</v>
      </c>
      <c r="CD2227" s="8">
        <v>41851</v>
      </c>
      <c r="CE2227" s="8">
        <v>41820</v>
      </c>
      <c r="CF2227" s="8">
        <v>41789</v>
      </c>
      <c r="CG2227" s="8">
        <v>41759</v>
      </c>
      <c r="CH2227" s="8">
        <v>41729</v>
      </c>
      <c r="CI2227" s="8">
        <v>41698</v>
      </c>
      <c r="CJ2227" s="8">
        <v>41670</v>
      </c>
      <c r="CK2227" s="8">
        <v>41639</v>
      </c>
      <c r="CL2227" s="8">
        <v>41607</v>
      </c>
      <c r="CM2227" s="8">
        <v>41578</v>
      </c>
      <c r="CN2227" s="8">
        <v>41547</v>
      </c>
      <c r="CO2227" s="8">
        <v>41516</v>
      </c>
      <c r="CP2227" s="8">
        <v>41486</v>
      </c>
      <c r="CQ2227" s="8">
        <v>41455</v>
      </c>
      <c r="CR2227" s="8">
        <v>41453</v>
      </c>
      <c r="CS2227" s="8">
        <v>41425</v>
      </c>
      <c r="CT2227" s="8">
        <v>41394</v>
      </c>
      <c r="CU2227" s="8">
        <v>41364</v>
      </c>
      <c r="CV2227" s="8">
        <v>41362</v>
      </c>
      <c r="CW2227" s="8">
        <v>41333</v>
      </c>
      <c r="CX2227" s="8">
        <v>41305</v>
      </c>
      <c r="CY2227" s="8">
        <v>41274</v>
      </c>
      <c r="CZ2227" s="8">
        <v>41243</v>
      </c>
      <c r="DA2227" s="8">
        <v>41213</v>
      </c>
      <c r="DB2227" s="8">
        <v>41182</v>
      </c>
      <c r="DC2227" s="8">
        <v>41180</v>
      </c>
      <c r="DD2227" s="8">
        <v>41152</v>
      </c>
      <c r="DE2227" s="8">
        <v>41121</v>
      </c>
      <c r="DF2227" s="8">
        <v>41090</v>
      </c>
      <c r="DG2227" s="8">
        <v>41089</v>
      </c>
      <c r="DH2227" s="8">
        <v>41060</v>
      </c>
      <c r="DI2227" s="8">
        <v>41029</v>
      </c>
      <c r="DJ2227" s="8">
        <v>40999</v>
      </c>
      <c r="DK2227" s="8">
        <v>40998</v>
      </c>
      <c r="DL2227" s="8">
        <v>40968</v>
      </c>
      <c r="DM2227" s="8">
        <v>40939</v>
      </c>
      <c r="DN2227" s="8">
        <v>40908</v>
      </c>
      <c r="DO2227" s="8">
        <v>40907</v>
      </c>
      <c r="DP2227" s="8">
        <v>40877</v>
      </c>
      <c r="DQ2227" s="8">
        <v>40847</v>
      </c>
      <c r="DR2227" s="8">
        <v>40816</v>
      </c>
      <c r="DS2227" s="8">
        <v>40786</v>
      </c>
      <c r="DT2227" s="8">
        <v>40753</v>
      </c>
      <c r="DU2227" s="8">
        <v>40724</v>
      </c>
    </row>
    <row r="2228" spans="1:125" x14ac:dyDescent="0.2">
      <c r="A2228" t="e">
        <f ca="1">_xll.BFieldInfo($B$2228)</f>
        <v>#NAME?</v>
      </c>
      <c r="B2228" t="s">
        <v>107</v>
      </c>
      <c r="C2228">
        <v>62.998899999999999</v>
      </c>
      <c r="D2228">
        <v>61.360700000000001</v>
      </c>
      <c r="E2228">
        <v>61.674900000000001</v>
      </c>
      <c r="F2228">
        <v>60.763500000000001</v>
      </c>
      <c r="G2228">
        <v>61.830799999999996</v>
      </c>
      <c r="H2228">
        <v>72.7971</v>
      </c>
      <c r="I2228">
        <v>76.442300000000003</v>
      </c>
      <c r="J2228">
        <v>74.869900000000001</v>
      </c>
      <c r="K2228">
        <v>67.473299999999995</v>
      </c>
      <c r="L2228">
        <v>61.613199999999999</v>
      </c>
      <c r="M2228">
        <v>64.599800000000002</v>
      </c>
      <c r="N2228">
        <v>69.517899999999997</v>
      </c>
      <c r="O2228">
        <v>69.931399999999996</v>
      </c>
      <c r="P2228">
        <v>69.931399999999996</v>
      </c>
      <c r="Q2228">
        <v>71.342399999999998</v>
      </c>
      <c r="R2228">
        <v>79.006</v>
      </c>
      <c r="S2228">
        <v>83.513999999999996</v>
      </c>
      <c r="T2228">
        <v>83.513999999999996</v>
      </c>
      <c r="U2228">
        <v>75.138999999999996</v>
      </c>
      <c r="V2228">
        <v>70.751999999999995</v>
      </c>
      <c r="W2228">
        <v>70.809299999999993</v>
      </c>
      <c r="X2228">
        <v>77.308099999999996</v>
      </c>
      <c r="Y2228">
        <v>91.703800000000001</v>
      </c>
      <c r="Z2228">
        <v>85.034700000000001</v>
      </c>
      <c r="AA2228">
        <v>85.034700000000001</v>
      </c>
      <c r="AB2228">
        <v>81.450699999999998</v>
      </c>
      <c r="AC2228">
        <v>81.673400000000001</v>
      </c>
      <c r="AD2228">
        <v>79.0428</v>
      </c>
      <c r="AE2228">
        <v>79.0428</v>
      </c>
      <c r="AF2228">
        <v>76.635199999999998</v>
      </c>
      <c r="AG2228">
        <v>77.143900000000002</v>
      </c>
      <c r="AH2228">
        <v>85.681899999999999</v>
      </c>
      <c r="AI2228">
        <v>85.681899999999999</v>
      </c>
      <c r="AJ2228">
        <v>85.608999999999995</v>
      </c>
      <c r="AK2228">
        <v>95.659099999999995</v>
      </c>
      <c r="AL2228">
        <v>97.114199999999997</v>
      </c>
      <c r="AM2228">
        <v>97.114199999999997</v>
      </c>
      <c r="AN2228">
        <v>91.414599999999993</v>
      </c>
      <c r="AO2228">
        <v>86.549400000000006</v>
      </c>
      <c r="AP2228">
        <v>85.471199999999996</v>
      </c>
      <c r="AQ2228">
        <v>85.471199999999996</v>
      </c>
      <c r="AR2228">
        <v>84.548299999999998</v>
      </c>
      <c r="AS2228">
        <v>86.641999999999996</v>
      </c>
      <c r="AT2228">
        <v>99.310900000000004</v>
      </c>
      <c r="AU2228">
        <v>99.792299999999997</v>
      </c>
      <c r="AV2228">
        <v>94.950800000000001</v>
      </c>
      <c r="AW2228">
        <v>94.474599999999995</v>
      </c>
      <c r="AX2228">
        <v>98.311700000000002</v>
      </c>
      <c r="AY2228">
        <v>93.403999999999996</v>
      </c>
      <c r="AZ2228">
        <v>88.732399999999998</v>
      </c>
      <c r="BA2228">
        <v>88.732399999999998</v>
      </c>
      <c r="BB2228">
        <v>83.137200000000007</v>
      </c>
      <c r="BC2228">
        <v>85.985200000000006</v>
      </c>
      <c r="BD2228">
        <v>82.226900000000001</v>
      </c>
      <c r="BE2228">
        <v>85.129099999999994</v>
      </c>
      <c r="BF2228">
        <v>87.2029</v>
      </c>
      <c r="BG2228">
        <v>88.825900000000004</v>
      </c>
      <c r="BH2228">
        <v>81.265199999999993</v>
      </c>
      <c r="BI2228">
        <v>80.077600000000004</v>
      </c>
      <c r="BJ2228">
        <v>80.0137</v>
      </c>
      <c r="BK2228">
        <v>77.912000000000006</v>
      </c>
      <c r="BL2228">
        <v>77.329899999999995</v>
      </c>
      <c r="BM2228">
        <v>73.660200000000003</v>
      </c>
      <c r="BN2228">
        <v>72.182299999999998</v>
      </c>
      <c r="BO2228">
        <v>75.778899999999993</v>
      </c>
      <c r="BP2228">
        <v>68.172200000000004</v>
      </c>
      <c r="BQ2228">
        <v>66.430899999999994</v>
      </c>
      <c r="BR2228">
        <v>67.422799999999995</v>
      </c>
      <c r="BS2228">
        <v>60.640799999999999</v>
      </c>
      <c r="BT2228">
        <v>62.804299999999998</v>
      </c>
      <c r="BU2228">
        <v>61.393700000000003</v>
      </c>
      <c r="BV2228">
        <v>61.356900000000003</v>
      </c>
      <c r="BW2228">
        <v>68.364400000000003</v>
      </c>
      <c r="BX2228">
        <v>64.490200000000002</v>
      </c>
      <c r="BY2228">
        <v>59.8386</v>
      </c>
      <c r="BZ2228">
        <v>60.415199999999999</v>
      </c>
      <c r="CA2228">
        <v>58.107199999999999</v>
      </c>
      <c r="CB2228">
        <v>55.222299999999997</v>
      </c>
      <c r="CC2228">
        <v>51.168399999999998</v>
      </c>
      <c r="CD2228">
        <v>48.222700000000003</v>
      </c>
      <c r="CE2228">
        <v>49.814300000000003</v>
      </c>
      <c r="CF2228">
        <v>48.7956</v>
      </c>
      <c r="CG2228">
        <v>47.0931</v>
      </c>
      <c r="CH2228">
        <v>43.946599999999997</v>
      </c>
      <c r="CI2228">
        <v>42.014800000000001</v>
      </c>
      <c r="CJ2228">
        <v>40.809800000000003</v>
      </c>
      <c r="CK2228">
        <v>44.482900000000001</v>
      </c>
      <c r="CL2228">
        <v>42.316499999999998</v>
      </c>
      <c r="CM2228">
        <v>42.602600000000002</v>
      </c>
      <c r="CN2228">
        <v>39.307000000000002</v>
      </c>
      <c r="CO2228">
        <v>38.2378</v>
      </c>
      <c r="CP2228">
        <v>39.569600000000001</v>
      </c>
      <c r="CQ2228">
        <v>39.490600000000001</v>
      </c>
      <c r="CR2228">
        <v>39.490600000000001</v>
      </c>
      <c r="CS2228">
        <v>40.245899999999999</v>
      </c>
      <c r="CT2228">
        <v>40.703000000000003</v>
      </c>
      <c r="CU2228">
        <v>38.339500000000001</v>
      </c>
      <c r="CV2228">
        <v>38.339500000000001</v>
      </c>
      <c r="CW2228">
        <v>36.924199999999999</v>
      </c>
      <c r="CX2228">
        <v>37.067300000000003</v>
      </c>
      <c r="CY2228">
        <v>34.601999999999997</v>
      </c>
      <c r="CZ2228">
        <v>36.703299999999999</v>
      </c>
      <c r="DA2228">
        <v>34.521299999999997</v>
      </c>
      <c r="DB2228">
        <v>36.247399999999999</v>
      </c>
      <c r="DC2228">
        <v>36.247399999999999</v>
      </c>
      <c r="DD2228">
        <v>36.385399999999997</v>
      </c>
      <c r="DE2228">
        <v>38.539000000000001</v>
      </c>
      <c r="DF2228">
        <v>37.017499999999998</v>
      </c>
      <c r="DG2228">
        <v>37.017499999999998</v>
      </c>
      <c r="DH2228">
        <v>34.069099999999999</v>
      </c>
      <c r="DI2228">
        <v>34.090299999999999</v>
      </c>
      <c r="DJ2228">
        <v>32.6721</v>
      </c>
      <c r="DK2228">
        <v>32.6721</v>
      </c>
      <c r="DL2228">
        <v>31.428999999999998</v>
      </c>
      <c r="DM2228">
        <v>29.654</v>
      </c>
      <c r="DN2228">
        <v>30.959199999999999</v>
      </c>
      <c r="DO2228">
        <v>30.959199999999999</v>
      </c>
      <c r="DP2228">
        <v>29.5505</v>
      </c>
      <c r="DQ2228">
        <v>28.376300000000001</v>
      </c>
      <c r="DR2228">
        <v>27.614100000000001</v>
      </c>
      <c r="DS2228">
        <v>27.573699999999999</v>
      </c>
      <c r="DT2228">
        <v>26.671099999999999</v>
      </c>
      <c r="DU2228">
        <v>26.782699999999998</v>
      </c>
    </row>
    <row r="2229" spans="1:125" x14ac:dyDescent="0.2">
      <c r="A2229" t="e">
        <f ca="1">_xll.BFieldInfo($B$2229)</f>
        <v>#NAME?</v>
      </c>
      <c r="B2229" t="s">
        <v>109</v>
      </c>
      <c r="C2229">
        <v>8659</v>
      </c>
      <c r="D2229">
        <v>8659</v>
      </c>
      <c r="E2229">
        <v>8659</v>
      </c>
      <c r="F2229">
        <v>8659</v>
      </c>
      <c r="G2229">
        <v>8659</v>
      </c>
      <c r="H2229">
        <v>8659</v>
      </c>
      <c r="I2229">
        <v>8659</v>
      </c>
      <c r="J2229">
        <v>7726</v>
      </c>
      <c r="K2229">
        <v>7726</v>
      </c>
      <c r="L2229">
        <v>7726</v>
      </c>
      <c r="M2229">
        <v>7726</v>
      </c>
      <c r="N2229">
        <v>7726</v>
      </c>
      <c r="O2229">
        <v>7726</v>
      </c>
      <c r="P2229">
        <v>7726</v>
      </c>
      <c r="Q2229">
        <v>7726</v>
      </c>
      <c r="R2229">
        <v>7726</v>
      </c>
      <c r="S2229">
        <v>7726</v>
      </c>
      <c r="T2229">
        <v>7726</v>
      </c>
      <c r="U2229">
        <v>7726</v>
      </c>
      <c r="V2229">
        <v>7726</v>
      </c>
      <c r="W2229">
        <v>7726</v>
      </c>
      <c r="X2229">
        <v>8510</v>
      </c>
      <c r="Y2229">
        <v>8510</v>
      </c>
      <c r="Z2229">
        <v>8510</v>
      </c>
      <c r="AA2229">
        <v>8510</v>
      </c>
      <c r="AB2229">
        <v>8510</v>
      </c>
      <c r="AC2229">
        <v>8510</v>
      </c>
      <c r="AD2229">
        <v>8510</v>
      </c>
      <c r="AE2229">
        <v>8510</v>
      </c>
      <c r="AF2229">
        <v>8510</v>
      </c>
      <c r="AG2229">
        <v>8510</v>
      </c>
      <c r="AH2229">
        <v>8510</v>
      </c>
      <c r="AI2229">
        <v>8510</v>
      </c>
      <c r="AJ2229">
        <v>8510</v>
      </c>
      <c r="AK2229">
        <v>8510</v>
      </c>
      <c r="AL2229">
        <v>8510</v>
      </c>
      <c r="AM2229">
        <v>8312</v>
      </c>
      <c r="AN2229">
        <v>8312</v>
      </c>
      <c r="AO2229">
        <v>8312</v>
      </c>
      <c r="AP2229">
        <v>8312</v>
      </c>
      <c r="AQ2229">
        <v>8312</v>
      </c>
      <c r="AR2229">
        <v>8312</v>
      </c>
      <c r="AS2229">
        <v>8312</v>
      </c>
      <c r="AT2229">
        <v>8312</v>
      </c>
      <c r="AU2229">
        <v>8312</v>
      </c>
      <c r="AV2229">
        <v>8312</v>
      </c>
      <c r="AW2229">
        <v>8312</v>
      </c>
      <c r="AX2229">
        <v>8312</v>
      </c>
      <c r="AY2229">
        <v>8312</v>
      </c>
      <c r="AZ2229">
        <v>8312</v>
      </c>
      <c r="BA2229">
        <v>8011</v>
      </c>
      <c r="BB2229">
        <v>8011</v>
      </c>
      <c r="BC2229">
        <v>8011</v>
      </c>
      <c r="BD2229">
        <v>8011</v>
      </c>
      <c r="BE2229">
        <v>8011</v>
      </c>
      <c r="BF2229">
        <v>8011</v>
      </c>
      <c r="BG2229">
        <v>8011</v>
      </c>
      <c r="BH2229">
        <v>8011</v>
      </c>
      <c r="BI2229">
        <v>8011</v>
      </c>
      <c r="BJ2229">
        <v>8011</v>
      </c>
      <c r="BK2229">
        <v>8011</v>
      </c>
      <c r="BL2229">
        <v>8011</v>
      </c>
      <c r="BM2229">
        <v>8011</v>
      </c>
      <c r="BN2229">
        <v>8330</v>
      </c>
      <c r="BO2229">
        <v>8330</v>
      </c>
      <c r="BP2229">
        <v>8330</v>
      </c>
      <c r="BQ2229">
        <v>8330</v>
      </c>
      <c r="BR2229">
        <v>8330</v>
      </c>
      <c r="BS2229">
        <v>8330</v>
      </c>
      <c r="BT2229">
        <v>8330</v>
      </c>
      <c r="BU2229">
        <v>8330</v>
      </c>
      <c r="BV2229">
        <v>8330</v>
      </c>
      <c r="BW2229">
        <v>8330</v>
      </c>
      <c r="BX2229">
        <v>8330</v>
      </c>
      <c r="BY2229">
        <v>8330</v>
      </c>
      <c r="BZ2229">
        <v>7137</v>
      </c>
      <c r="CA2229">
        <v>7137</v>
      </c>
      <c r="CB2229">
        <v>7137</v>
      </c>
      <c r="CC2229">
        <v>7137</v>
      </c>
      <c r="CD2229">
        <v>7137</v>
      </c>
      <c r="CE2229">
        <v>7137</v>
      </c>
      <c r="CF2229">
        <v>7137</v>
      </c>
      <c r="CG2229">
        <v>7137</v>
      </c>
      <c r="CH2229">
        <v>7137</v>
      </c>
      <c r="CI2229">
        <v>7137</v>
      </c>
      <c r="CJ2229">
        <v>7137</v>
      </c>
      <c r="CK2229">
        <v>7137</v>
      </c>
      <c r="CL2229">
        <v>7924</v>
      </c>
      <c r="CM2229">
        <v>7924</v>
      </c>
      <c r="CN2229">
        <v>7924</v>
      </c>
      <c r="CO2229">
        <v>7924</v>
      </c>
      <c r="CP2229">
        <v>7924</v>
      </c>
      <c r="CQ2229">
        <v>7924</v>
      </c>
      <c r="CR2229">
        <v>7924</v>
      </c>
      <c r="CS2229">
        <v>7924</v>
      </c>
      <c r="CT2229">
        <v>7924</v>
      </c>
      <c r="CU2229">
        <v>7924</v>
      </c>
      <c r="CV2229">
        <v>7924</v>
      </c>
      <c r="CW2229">
        <v>7924</v>
      </c>
      <c r="CX2229">
        <v>7924</v>
      </c>
      <c r="CY2229">
        <v>7924</v>
      </c>
      <c r="CZ2229">
        <v>6965</v>
      </c>
      <c r="DA2229">
        <v>6965</v>
      </c>
      <c r="DB2229">
        <v>6965</v>
      </c>
      <c r="DC2229">
        <v>6965</v>
      </c>
      <c r="DD2229">
        <v>6965</v>
      </c>
      <c r="DE2229">
        <v>6965</v>
      </c>
      <c r="DF2229">
        <v>6965</v>
      </c>
      <c r="DG2229">
        <v>6965</v>
      </c>
      <c r="DH2229">
        <v>6965</v>
      </c>
      <c r="DI2229">
        <v>6965</v>
      </c>
      <c r="DJ2229">
        <v>6965</v>
      </c>
      <c r="DK2229">
        <v>6965</v>
      </c>
      <c r="DL2229">
        <v>6965</v>
      </c>
      <c r="DM2229">
        <v>6965</v>
      </c>
      <c r="DN2229">
        <v>6965</v>
      </c>
      <c r="DO2229" t="s">
        <v>108</v>
      </c>
      <c r="DP2229" t="s">
        <v>108</v>
      </c>
      <c r="DQ2229" t="s">
        <v>108</v>
      </c>
      <c r="DR2229" t="s">
        <v>108</v>
      </c>
      <c r="DS2229" t="s">
        <v>108</v>
      </c>
      <c r="DT2229" t="s">
        <v>108</v>
      </c>
      <c r="DU2229" t="s">
        <v>108</v>
      </c>
    </row>
    <row r="2230" spans="1:125" x14ac:dyDescent="0.2">
      <c r="A2230" t="e">
        <f ca="1">_xll.BFieldInfo($B$2230)</f>
        <v>#NAME?</v>
      </c>
      <c r="B2230" t="s">
        <v>110</v>
      </c>
      <c r="C2230">
        <v>8167</v>
      </c>
      <c r="D2230">
        <v>8167</v>
      </c>
      <c r="E2230">
        <v>8167</v>
      </c>
      <c r="F2230">
        <v>8167</v>
      </c>
      <c r="G2230">
        <v>8167</v>
      </c>
      <c r="H2230">
        <v>8167</v>
      </c>
      <c r="I2230">
        <v>8167</v>
      </c>
      <c r="J2230">
        <v>7138</v>
      </c>
      <c r="K2230">
        <v>7138</v>
      </c>
      <c r="L2230">
        <v>7138</v>
      </c>
      <c r="M2230">
        <v>7138</v>
      </c>
      <c r="N2230">
        <v>7138</v>
      </c>
      <c r="O2230">
        <v>7138</v>
      </c>
      <c r="P2230">
        <v>7138</v>
      </c>
      <c r="Q2230">
        <v>7138</v>
      </c>
      <c r="R2230">
        <v>7138</v>
      </c>
      <c r="S2230">
        <v>7138</v>
      </c>
      <c r="T2230">
        <v>7138</v>
      </c>
      <c r="U2230">
        <v>7138</v>
      </c>
      <c r="V2230">
        <v>7138</v>
      </c>
      <c r="W2230">
        <v>7138</v>
      </c>
      <c r="X2230">
        <v>8015</v>
      </c>
      <c r="Y2230">
        <v>8015</v>
      </c>
      <c r="Z2230">
        <v>8015</v>
      </c>
      <c r="AA2230">
        <v>8015</v>
      </c>
      <c r="AB2230">
        <v>8015</v>
      </c>
      <c r="AC2230">
        <v>8015</v>
      </c>
      <c r="AD2230">
        <v>8015</v>
      </c>
      <c r="AE2230">
        <v>8015</v>
      </c>
      <c r="AF2230">
        <v>8015</v>
      </c>
      <c r="AG2230">
        <v>8015</v>
      </c>
      <c r="AH2230">
        <v>8015</v>
      </c>
      <c r="AI2230">
        <v>8015</v>
      </c>
      <c r="AJ2230">
        <v>8015</v>
      </c>
      <c r="AK2230">
        <v>8015</v>
      </c>
      <c r="AL2230">
        <v>8015</v>
      </c>
      <c r="AM2230">
        <v>7475</v>
      </c>
      <c r="AN2230">
        <v>7475</v>
      </c>
      <c r="AO2230">
        <v>7475</v>
      </c>
      <c r="AP2230">
        <v>7475</v>
      </c>
      <c r="AQ2230">
        <v>7475</v>
      </c>
      <c r="AR2230">
        <v>7475</v>
      </c>
      <c r="AS2230">
        <v>7475</v>
      </c>
      <c r="AT2230">
        <v>7475</v>
      </c>
      <c r="AU2230">
        <v>7475</v>
      </c>
      <c r="AV2230">
        <v>7475</v>
      </c>
      <c r="AW2230">
        <v>7475</v>
      </c>
      <c r="AX2230">
        <v>7475</v>
      </c>
      <c r="AY2230">
        <v>7475</v>
      </c>
      <c r="AZ2230">
        <v>7475</v>
      </c>
      <c r="BA2230">
        <v>6706</v>
      </c>
      <c r="BB2230">
        <v>6706</v>
      </c>
      <c r="BC2230">
        <v>6706</v>
      </c>
      <c r="BD2230">
        <v>6706</v>
      </c>
      <c r="BE2230">
        <v>6706</v>
      </c>
      <c r="BF2230">
        <v>6706</v>
      </c>
      <c r="BG2230">
        <v>6706</v>
      </c>
      <c r="BH2230">
        <v>6706</v>
      </c>
      <c r="BI2230">
        <v>6706</v>
      </c>
      <c r="BJ2230">
        <v>6706</v>
      </c>
      <c r="BK2230">
        <v>6706</v>
      </c>
      <c r="BL2230">
        <v>6706</v>
      </c>
      <c r="BM2230">
        <v>6706</v>
      </c>
      <c r="BN2230">
        <v>7297</v>
      </c>
      <c r="BO2230">
        <v>7297</v>
      </c>
      <c r="BP2230">
        <v>7297</v>
      </c>
      <c r="BQ2230">
        <v>7297</v>
      </c>
      <c r="BR2230">
        <v>7297</v>
      </c>
      <c r="BS2230">
        <v>7297</v>
      </c>
      <c r="BT2230">
        <v>7297</v>
      </c>
      <c r="BU2230">
        <v>7297</v>
      </c>
      <c r="BV2230">
        <v>7297</v>
      </c>
      <c r="BW2230">
        <v>7297</v>
      </c>
      <c r="BX2230">
        <v>7297</v>
      </c>
      <c r="BY2230">
        <v>7297</v>
      </c>
      <c r="BZ2230">
        <v>7077</v>
      </c>
      <c r="CA2230">
        <v>7077</v>
      </c>
      <c r="CB2230">
        <v>7077</v>
      </c>
      <c r="CC2230">
        <v>7077</v>
      </c>
      <c r="CD2230">
        <v>7077</v>
      </c>
      <c r="CE2230">
        <v>7077</v>
      </c>
      <c r="CF2230">
        <v>7077</v>
      </c>
      <c r="CG2230">
        <v>7077</v>
      </c>
      <c r="CH2230">
        <v>7077</v>
      </c>
      <c r="CI2230">
        <v>7077</v>
      </c>
      <c r="CJ2230">
        <v>7077</v>
      </c>
      <c r="CK2230">
        <v>7077</v>
      </c>
      <c r="CL2230">
        <v>6167</v>
      </c>
      <c r="CM2230">
        <v>6167</v>
      </c>
      <c r="CN2230">
        <v>6167</v>
      </c>
      <c r="CO2230">
        <v>6167</v>
      </c>
      <c r="CP2230">
        <v>6167</v>
      </c>
      <c r="CQ2230">
        <v>6167</v>
      </c>
      <c r="CR2230">
        <v>6167</v>
      </c>
      <c r="CS2230">
        <v>6167</v>
      </c>
      <c r="CT2230">
        <v>6167</v>
      </c>
      <c r="CU2230">
        <v>6167</v>
      </c>
      <c r="CV2230">
        <v>6167</v>
      </c>
      <c r="CW2230">
        <v>6167</v>
      </c>
      <c r="CX2230">
        <v>6167</v>
      </c>
      <c r="CY2230">
        <v>6167</v>
      </c>
      <c r="CZ2230">
        <v>5275</v>
      </c>
      <c r="DA2230">
        <v>5275</v>
      </c>
      <c r="DB2230">
        <v>5275</v>
      </c>
      <c r="DC2230">
        <v>5275</v>
      </c>
      <c r="DD2230">
        <v>5275</v>
      </c>
      <c r="DE2230">
        <v>5275</v>
      </c>
      <c r="DF2230">
        <v>5275</v>
      </c>
      <c r="DG2230">
        <v>5275</v>
      </c>
      <c r="DH2230">
        <v>5275</v>
      </c>
      <c r="DI2230">
        <v>5275</v>
      </c>
      <c r="DJ2230">
        <v>5275</v>
      </c>
      <c r="DK2230">
        <v>5275</v>
      </c>
      <c r="DL2230">
        <v>5275</v>
      </c>
      <c r="DM2230">
        <v>5275</v>
      </c>
      <c r="DN2230">
        <v>5275</v>
      </c>
      <c r="DO2230" t="s">
        <v>108</v>
      </c>
      <c r="DP2230" t="s">
        <v>108</v>
      </c>
      <c r="DQ2230" t="s">
        <v>108</v>
      </c>
      <c r="DR2230" t="s">
        <v>108</v>
      </c>
      <c r="DS2230" t="s">
        <v>108</v>
      </c>
      <c r="DT2230" t="s">
        <v>108</v>
      </c>
      <c r="DU2230" t="s">
        <v>108</v>
      </c>
    </row>
    <row r="2231" spans="1:125" x14ac:dyDescent="0.2">
      <c r="A2231" t="e">
        <f ca="1">_xll.BFieldInfo($B$2231)</f>
        <v>#NAME?</v>
      </c>
      <c r="B2231" t="s">
        <v>111</v>
      </c>
      <c r="C2231">
        <v>72941.710200000001</v>
      </c>
      <c r="D2231">
        <v>71863.092799999999</v>
      </c>
      <c r="E2231">
        <v>71863.092799999999</v>
      </c>
      <c r="F2231">
        <v>71863.092799999999</v>
      </c>
      <c r="G2231">
        <v>92731.859400000001</v>
      </c>
      <c r="H2231">
        <v>92731.859400000001</v>
      </c>
      <c r="I2231">
        <v>92731.859400000001</v>
      </c>
      <c r="J2231">
        <v>76406.331200000001</v>
      </c>
      <c r="K2231">
        <v>76406.331200000001</v>
      </c>
      <c r="L2231">
        <v>76406.331200000001</v>
      </c>
      <c r="M2231">
        <v>88454.015199999994</v>
      </c>
      <c r="N2231">
        <v>88454.015199999994</v>
      </c>
      <c r="O2231">
        <v>88454.015199999994</v>
      </c>
      <c r="P2231">
        <v>107494.84729999999</v>
      </c>
      <c r="Q2231">
        <v>107494.84729999999</v>
      </c>
      <c r="R2231">
        <v>107494.84729999999</v>
      </c>
      <c r="S2231">
        <v>107494.84729999999</v>
      </c>
      <c r="T2231">
        <v>92559.704599999997</v>
      </c>
      <c r="U2231">
        <v>92559.704599999997</v>
      </c>
      <c r="V2231">
        <v>92559.704599999997</v>
      </c>
      <c r="W2231">
        <v>92559.704599999997</v>
      </c>
      <c r="X2231">
        <v>113386.8812</v>
      </c>
      <c r="Y2231">
        <v>113386.8812</v>
      </c>
      <c r="Z2231">
        <v>113386.8812</v>
      </c>
      <c r="AA2231">
        <v>107120.56080000001</v>
      </c>
      <c r="AB2231">
        <v>107120.56080000001</v>
      </c>
      <c r="AC2231">
        <v>107120.56080000001</v>
      </c>
      <c r="AD2231">
        <v>107120.56080000001</v>
      </c>
      <c r="AE2231">
        <v>118023.2292</v>
      </c>
      <c r="AF2231">
        <v>118023.2292</v>
      </c>
      <c r="AG2231">
        <v>118023.2292</v>
      </c>
      <c r="AH2231">
        <v>118023.2292</v>
      </c>
      <c r="AI2231">
        <v>135768.91889999999</v>
      </c>
      <c r="AJ2231">
        <v>135768.91889999999</v>
      </c>
      <c r="AK2231">
        <v>135768.91889999999</v>
      </c>
      <c r="AL2231">
        <v>135768.91889999999</v>
      </c>
      <c r="AM2231">
        <v>121108.14690000001</v>
      </c>
      <c r="AN2231">
        <v>121108.14690000001</v>
      </c>
      <c r="AO2231">
        <v>121108.14690000001</v>
      </c>
      <c r="AP2231">
        <v>121108.14690000001</v>
      </c>
      <c r="AQ2231">
        <v>143041.42800000001</v>
      </c>
      <c r="AR2231">
        <v>143041.42800000001</v>
      </c>
      <c r="AS2231">
        <v>143041.42800000001</v>
      </c>
      <c r="AT2231">
        <v>143041.42800000001</v>
      </c>
      <c r="AU2231">
        <v>138208.0871</v>
      </c>
      <c r="AV2231">
        <v>138208.0871</v>
      </c>
      <c r="AW2231">
        <v>138208.0871</v>
      </c>
      <c r="AX2231">
        <v>131404.06779999999</v>
      </c>
      <c r="AY2231">
        <v>131404.06779999999</v>
      </c>
      <c r="AZ2231">
        <v>131404.06779999999</v>
      </c>
      <c r="BA2231">
        <v>123387.20759999999</v>
      </c>
      <c r="BB2231">
        <v>123387.20759999999</v>
      </c>
      <c r="BC2231">
        <v>123387.20759999999</v>
      </c>
      <c r="BD2231">
        <v>123387.20759999999</v>
      </c>
      <c r="BE2231">
        <v>134748.25409999999</v>
      </c>
      <c r="BF2231">
        <v>134748.25409999999</v>
      </c>
      <c r="BG2231">
        <v>134748.25409999999</v>
      </c>
      <c r="BH2231">
        <v>122607.46090000001</v>
      </c>
      <c r="BI2231">
        <v>122607.46090000001</v>
      </c>
      <c r="BJ2231">
        <v>122607.46090000001</v>
      </c>
      <c r="BK2231">
        <v>114095.0624</v>
      </c>
      <c r="BL2231">
        <v>114095.0624</v>
      </c>
      <c r="BM2231">
        <v>114095.0624</v>
      </c>
      <c r="BN2231">
        <v>106660.9616</v>
      </c>
      <c r="BO2231">
        <v>106660.9616</v>
      </c>
      <c r="BP2231">
        <v>106660.9616</v>
      </c>
      <c r="BQ2231">
        <v>95959.774600000004</v>
      </c>
      <c r="BR2231">
        <v>95959.774600000004</v>
      </c>
      <c r="BS2231">
        <v>95959.774600000004</v>
      </c>
      <c r="BT2231">
        <v>98397.485100000005</v>
      </c>
      <c r="BU2231">
        <v>98397.485100000005</v>
      </c>
      <c r="BV2231">
        <v>98397.485100000005</v>
      </c>
      <c r="BW2231">
        <v>97134.549700000003</v>
      </c>
      <c r="BX2231">
        <v>97134.549700000003</v>
      </c>
      <c r="BY2231">
        <v>97134.549700000003</v>
      </c>
      <c r="BZ2231">
        <v>90823.980100000001</v>
      </c>
      <c r="CA2231">
        <v>90823.980100000001</v>
      </c>
      <c r="CB2231">
        <v>90823.980100000001</v>
      </c>
      <c r="CC2231">
        <v>83185.842799999999</v>
      </c>
      <c r="CD2231">
        <v>83185.842799999999</v>
      </c>
      <c r="CE2231">
        <v>83185.842799999999</v>
      </c>
      <c r="CF2231">
        <v>74362.986799999999</v>
      </c>
      <c r="CG2231">
        <v>74362.986799999999</v>
      </c>
      <c r="CH2231">
        <v>74362.986799999999</v>
      </c>
      <c r="CI2231">
        <v>76529.669599999994</v>
      </c>
      <c r="CJ2231">
        <v>76529.669599999994</v>
      </c>
      <c r="CK2231">
        <v>76529.669599999994</v>
      </c>
      <c r="CL2231">
        <v>68709.865999999995</v>
      </c>
      <c r="CM2231">
        <v>68709.865999999995</v>
      </c>
      <c r="CN2231">
        <v>68709.865999999995</v>
      </c>
      <c r="CO2231">
        <v>70148.157399999996</v>
      </c>
      <c r="CP2231">
        <v>70148.157399999996</v>
      </c>
      <c r="CQ2231">
        <v>70148.157399999996</v>
      </c>
      <c r="CR2231">
        <v>69078.130999999994</v>
      </c>
      <c r="CS2231">
        <v>69078.130999999994</v>
      </c>
      <c r="CT2231">
        <v>69078.130999999994</v>
      </c>
      <c r="CU2231">
        <v>69078.130999999994</v>
      </c>
      <c r="CV2231">
        <v>63186.234900000003</v>
      </c>
      <c r="CW2231">
        <v>63186.234900000003</v>
      </c>
      <c r="CX2231">
        <v>63186.234900000003</v>
      </c>
      <c r="CY2231">
        <v>63186.234900000003</v>
      </c>
      <c r="CZ2231">
        <v>67619.145199999999</v>
      </c>
      <c r="DA2231">
        <v>67619.145199999999</v>
      </c>
      <c r="DB2231">
        <v>67619.145199999999</v>
      </c>
      <c r="DC2231">
        <v>70234.784499999994</v>
      </c>
      <c r="DD2231">
        <v>70234.784499999994</v>
      </c>
      <c r="DE2231">
        <v>70234.784499999994</v>
      </c>
      <c r="DF2231">
        <v>70234.784499999994</v>
      </c>
      <c r="DG2231">
        <v>62818.312599999997</v>
      </c>
      <c r="DH2231">
        <v>62818.312599999997</v>
      </c>
      <c r="DI2231">
        <v>62818.312599999997</v>
      </c>
      <c r="DJ2231">
        <v>62818.312599999997</v>
      </c>
      <c r="DK2231">
        <v>60617.031799999997</v>
      </c>
      <c r="DL2231">
        <v>60617.031799999997</v>
      </c>
      <c r="DM2231">
        <v>60617.031799999997</v>
      </c>
      <c r="DN2231">
        <v>60617.031799999997</v>
      </c>
      <c r="DO2231">
        <v>55133.07</v>
      </c>
      <c r="DP2231">
        <v>55133.07</v>
      </c>
      <c r="DQ2231">
        <v>55133.07</v>
      </c>
      <c r="DR2231">
        <v>55133.07</v>
      </c>
      <c r="DS2231">
        <v>54701.700400000002</v>
      </c>
      <c r="DT2231">
        <v>54701.700400000002</v>
      </c>
      <c r="DU2231">
        <v>54701.700400000002</v>
      </c>
    </row>
    <row r="2232" spans="1:125" x14ac:dyDescent="0.2">
      <c r="A2232" t="e">
        <f ca="1">_xll.BFieldInfo($B$2232)</f>
        <v>#NAME?</v>
      </c>
      <c r="B2232" t="s">
        <v>109</v>
      </c>
      <c r="C2232">
        <v>8659</v>
      </c>
      <c r="D2232">
        <v>8659</v>
      </c>
      <c r="E2232">
        <v>8659</v>
      </c>
      <c r="F2232">
        <v>8659</v>
      </c>
      <c r="G2232">
        <v>8659</v>
      </c>
      <c r="H2232">
        <v>8659</v>
      </c>
      <c r="I2232">
        <v>8659</v>
      </c>
      <c r="J2232">
        <v>7726</v>
      </c>
      <c r="K2232">
        <v>7726</v>
      </c>
      <c r="L2232">
        <v>7726</v>
      </c>
      <c r="M2232">
        <v>7726</v>
      </c>
      <c r="N2232">
        <v>7726</v>
      </c>
      <c r="O2232">
        <v>7726</v>
      </c>
      <c r="P2232">
        <v>7726</v>
      </c>
      <c r="Q2232">
        <v>7726</v>
      </c>
      <c r="R2232">
        <v>7726</v>
      </c>
      <c r="S2232">
        <v>7726</v>
      </c>
      <c r="T2232">
        <v>7726</v>
      </c>
      <c r="U2232">
        <v>7726</v>
      </c>
      <c r="V2232">
        <v>7726</v>
      </c>
      <c r="W2232">
        <v>7726</v>
      </c>
      <c r="X2232">
        <v>8510</v>
      </c>
      <c r="Y2232">
        <v>8510</v>
      </c>
      <c r="Z2232">
        <v>8510</v>
      </c>
      <c r="AA2232">
        <v>8510</v>
      </c>
      <c r="AB2232">
        <v>8510</v>
      </c>
      <c r="AC2232">
        <v>8510</v>
      </c>
      <c r="AD2232">
        <v>8510</v>
      </c>
      <c r="AE2232">
        <v>8510</v>
      </c>
      <c r="AF2232">
        <v>8510</v>
      </c>
      <c r="AG2232">
        <v>8510</v>
      </c>
      <c r="AH2232">
        <v>8510</v>
      </c>
      <c r="AI2232">
        <v>8510</v>
      </c>
      <c r="AJ2232">
        <v>8510</v>
      </c>
      <c r="AK2232">
        <v>8510</v>
      </c>
      <c r="AL2232">
        <v>8510</v>
      </c>
      <c r="AM2232">
        <v>8312</v>
      </c>
      <c r="AN2232">
        <v>8312</v>
      </c>
      <c r="AO2232">
        <v>8312</v>
      </c>
      <c r="AP2232">
        <v>8312</v>
      </c>
      <c r="AQ2232">
        <v>8312</v>
      </c>
      <c r="AR2232">
        <v>8312</v>
      </c>
      <c r="AS2232">
        <v>8312</v>
      </c>
      <c r="AT2232">
        <v>8312</v>
      </c>
      <c r="AU2232">
        <v>8312</v>
      </c>
      <c r="AV2232">
        <v>8312</v>
      </c>
      <c r="AW2232">
        <v>8312</v>
      </c>
      <c r="AX2232">
        <v>8312</v>
      </c>
      <c r="AY2232">
        <v>8312</v>
      </c>
      <c r="AZ2232">
        <v>8312</v>
      </c>
      <c r="BA2232">
        <v>8011</v>
      </c>
      <c r="BB2232">
        <v>8011</v>
      </c>
      <c r="BC2232">
        <v>8011</v>
      </c>
      <c r="BD2232">
        <v>8011</v>
      </c>
      <c r="BE2232">
        <v>8011</v>
      </c>
      <c r="BF2232">
        <v>8011</v>
      </c>
      <c r="BG2232">
        <v>8011</v>
      </c>
      <c r="BH2232">
        <v>8011</v>
      </c>
      <c r="BI2232">
        <v>8011</v>
      </c>
      <c r="BJ2232">
        <v>8011</v>
      </c>
      <c r="BK2232">
        <v>8011</v>
      </c>
      <c r="BL2232">
        <v>8011</v>
      </c>
      <c r="BM2232">
        <v>8011</v>
      </c>
      <c r="BN2232">
        <v>8330</v>
      </c>
      <c r="BO2232">
        <v>8330</v>
      </c>
      <c r="BP2232">
        <v>8330</v>
      </c>
      <c r="BQ2232">
        <v>8330</v>
      </c>
      <c r="BR2232">
        <v>8330</v>
      </c>
      <c r="BS2232">
        <v>8330</v>
      </c>
      <c r="BT2232">
        <v>8330</v>
      </c>
      <c r="BU2232">
        <v>8330</v>
      </c>
      <c r="BV2232">
        <v>8330</v>
      </c>
      <c r="BW2232">
        <v>8330</v>
      </c>
      <c r="BX2232">
        <v>8330</v>
      </c>
      <c r="BY2232">
        <v>8330</v>
      </c>
      <c r="BZ2232">
        <v>7137</v>
      </c>
      <c r="CA2232">
        <v>7137</v>
      </c>
      <c r="CB2232">
        <v>7137</v>
      </c>
      <c r="CC2232">
        <v>7137</v>
      </c>
      <c r="CD2232">
        <v>7137</v>
      </c>
      <c r="CE2232">
        <v>7137</v>
      </c>
      <c r="CF2232">
        <v>7137</v>
      </c>
      <c r="CG2232">
        <v>7137</v>
      </c>
      <c r="CH2232">
        <v>7137</v>
      </c>
      <c r="CI2232">
        <v>7137</v>
      </c>
      <c r="CJ2232">
        <v>7137</v>
      </c>
      <c r="CK2232">
        <v>7137</v>
      </c>
      <c r="CL2232">
        <v>7924</v>
      </c>
      <c r="CM2232">
        <v>7924</v>
      </c>
      <c r="CN2232">
        <v>7924</v>
      </c>
      <c r="CO2232">
        <v>7924</v>
      </c>
      <c r="CP2232">
        <v>7924</v>
      </c>
      <c r="CQ2232">
        <v>7924</v>
      </c>
      <c r="CR2232">
        <v>7924</v>
      </c>
      <c r="CS2232">
        <v>7924</v>
      </c>
      <c r="CT2232">
        <v>7924</v>
      </c>
      <c r="CU2232">
        <v>7924</v>
      </c>
      <c r="CV2232">
        <v>7924</v>
      </c>
      <c r="CW2232">
        <v>7924</v>
      </c>
      <c r="CX2232">
        <v>7924</v>
      </c>
      <c r="CY2232">
        <v>7924</v>
      </c>
      <c r="CZ2232">
        <v>6965</v>
      </c>
      <c r="DA2232">
        <v>6965</v>
      </c>
      <c r="DB2232">
        <v>6965</v>
      </c>
      <c r="DC2232">
        <v>6965</v>
      </c>
      <c r="DD2232">
        <v>6965</v>
      </c>
      <c r="DE2232">
        <v>6965</v>
      </c>
      <c r="DF2232">
        <v>6965</v>
      </c>
      <c r="DG2232">
        <v>6965</v>
      </c>
      <c r="DH2232">
        <v>6965</v>
      </c>
      <c r="DI2232">
        <v>6965</v>
      </c>
      <c r="DJ2232">
        <v>6965</v>
      </c>
      <c r="DK2232">
        <v>6965</v>
      </c>
      <c r="DL2232">
        <v>6965</v>
      </c>
      <c r="DM2232">
        <v>6965</v>
      </c>
      <c r="DN2232">
        <v>6965</v>
      </c>
      <c r="DO2232" t="s">
        <v>108</v>
      </c>
      <c r="DP2232" t="s">
        <v>108</v>
      </c>
      <c r="DQ2232" t="s">
        <v>108</v>
      </c>
      <c r="DR2232" t="s">
        <v>108</v>
      </c>
      <c r="DS2232" t="s">
        <v>108</v>
      </c>
      <c r="DT2232" t="s">
        <v>108</v>
      </c>
      <c r="DU2232" t="s">
        <v>108</v>
      </c>
    </row>
    <row r="2233" spans="1:125" x14ac:dyDescent="0.2">
      <c r="A2233" t="e">
        <f ca="1">_xll.BFieldInfo($B$2233)</f>
        <v>#NAME?</v>
      </c>
      <c r="B2233" t="s">
        <v>112</v>
      </c>
      <c r="C2233">
        <v>18</v>
      </c>
      <c r="D2233">
        <v>19</v>
      </c>
      <c r="E2233">
        <v>19</v>
      </c>
      <c r="F2233">
        <v>19</v>
      </c>
      <c r="G2233">
        <v>18</v>
      </c>
      <c r="H2233">
        <v>18</v>
      </c>
      <c r="I2233">
        <v>18</v>
      </c>
      <c r="J2233">
        <v>17</v>
      </c>
      <c r="K2233">
        <v>17</v>
      </c>
      <c r="L2233">
        <v>17</v>
      </c>
      <c r="M2233">
        <v>18</v>
      </c>
      <c r="N2233">
        <v>18</v>
      </c>
      <c r="O2233">
        <v>18</v>
      </c>
      <c r="P2233">
        <v>17</v>
      </c>
      <c r="Q2233">
        <v>17</v>
      </c>
      <c r="R2233">
        <v>17</v>
      </c>
      <c r="S2233">
        <v>17</v>
      </c>
      <c r="T2233">
        <v>20</v>
      </c>
      <c r="U2233">
        <v>20</v>
      </c>
      <c r="V2233">
        <v>20</v>
      </c>
      <c r="W2233">
        <v>20</v>
      </c>
      <c r="X2233">
        <v>20</v>
      </c>
      <c r="Y2233">
        <v>20</v>
      </c>
      <c r="Z2233">
        <v>20</v>
      </c>
      <c r="AA2233">
        <v>20</v>
      </c>
      <c r="AB2233">
        <v>20</v>
      </c>
      <c r="AC2233">
        <v>20</v>
      </c>
      <c r="AD2233">
        <v>20</v>
      </c>
      <c r="AE2233">
        <v>21</v>
      </c>
      <c r="AF2233">
        <v>21</v>
      </c>
      <c r="AG2233">
        <v>21</v>
      </c>
      <c r="AH2233">
        <v>21</v>
      </c>
      <c r="AI2233">
        <v>18</v>
      </c>
      <c r="AJ2233">
        <v>18</v>
      </c>
      <c r="AK2233">
        <v>18</v>
      </c>
      <c r="AL2233">
        <v>18</v>
      </c>
      <c r="AM2233">
        <v>19</v>
      </c>
      <c r="AN2233">
        <v>19</v>
      </c>
      <c r="AO2233">
        <v>19</v>
      </c>
      <c r="AP2233">
        <v>19</v>
      </c>
      <c r="AQ2233">
        <v>19</v>
      </c>
      <c r="AR2233">
        <v>19</v>
      </c>
      <c r="AS2233">
        <v>19</v>
      </c>
      <c r="AT2233">
        <v>19</v>
      </c>
      <c r="AU2233">
        <v>19</v>
      </c>
      <c r="AV2233">
        <v>19</v>
      </c>
      <c r="AW2233">
        <v>19</v>
      </c>
      <c r="AX2233">
        <v>21</v>
      </c>
      <c r="AY2233">
        <v>21</v>
      </c>
      <c r="AZ2233">
        <v>21</v>
      </c>
      <c r="BA2233">
        <v>18</v>
      </c>
      <c r="BB2233">
        <v>18</v>
      </c>
      <c r="BC2233">
        <v>18</v>
      </c>
      <c r="BD2233">
        <v>18</v>
      </c>
      <c r="BE2233">
        <v>19</v>
      </c>
      <c r="BF2233">
        <v>19</v>
      </c>
      <c r="BG2233">
        <v>19</v>
      </c>
      <c r="BH2233">
        <v>18</v>
      </c>
      <c r="BI2233">
        <v>18</v>
      </c>
      <c r="BJ2233">
        <v>18</v>
      </c>
      <c r="BK2233">
        <v>21</v>
      </c>
      <c r="BL2233">
        <v>21</v>
      </c>
      <c r="BM2233">
        <v>21</v>
      </c>
      <c r="BN2233">
        <v>22</v>
      </c>
      <c r="BO2233">
        <v>22</v>
      </c>
      <c r="BP2233">
        <v>22</v>
      </c>
      <c r="BQ2233">
        <v>22</v>
      </c>
      <c r="BR2233">
        <v>22</v>
      </c>
      <c r="BS2233">
        <v>22</v>
      </c>
      <c r="BT2233">
        <v>21</v>
      </c>
      <c r="BU2233">
        <v>21</v>
      </c>
      <c r="BV2233">
        <v>21</v>
      </c>
      <c r="BW2233">
        <v>68</v>
      </c>
      <c r="BX2233">
        <v>68</v>
      </c>
      <c r="BY2233">
        <v>68</v>
      </c>
      <c r="BZ2233">
        <v>17</v>
      </c>
      <c r="CA2233">
        <v>17</v>
      </c>
      <c r="CB2233">
        <v>17</v>
      </c>
      <c r="CC2233">
        <v>17</v>
      </c>
      <c r="CD2233">
        <v>17</v>
      </c>
      <c r="CE2233">
        <v>17</v>
      </c>
      <c r="CF2233">
        <v>17</v>
      </c>
      <c r="CG2233">
        <v>17</v>
      </c>
      <c r="CH2233">
        <v>17</v>
      </c>
      <c r="CI2233">
        <v>21</v>
      </c>
      <c r="CJ2233">
        <v>21</v>
      </c>
      <c r="CK2233">
        <v>21</v>
      </c>
      <c r="CL2233">
        <v>22</v>
      </c>
      <c r="CM2233">
        <v>22</v>
      </c>
      <c r="CN2233">
        <v>22</v>
      </c>
      <c r="CO2233">
        <v>22</v>
      </c>
      <c r="CP2233">
        <v>22</v>
      </c>
      <c r="CQ2233">
        <v>22</v>
      </c>
      <c r="CR2233">
        <v>21</v>
      </c>
      <c r="CS2233">
        <v>21</v>
      </c>
      <c r="CT2233">
        <v>21</v>
      </c>
      <c r="CU2233">
        <v>21</v>
      </c>
      <c r="CV2233">
        <v>20</v>
      </c>
      <c r="CW2233">
        <v>20</v>
      </c>
      <c r="CX2233">
        <v>20</v>
      </c>
      <c r="CY2233">
        <v>20</v>
      </c>
      <c r="CZ2233">
        <v>19</v>
      </c>
      <c r="DA2233">
        <v>19</v>
      </c>
      <c r="DB2233">
        <v>19</v>
      </c>
      <c r="DC2233">
        <v>20</v>
      </c>
      <c r="DD2233">
        <v>20</v>
      </c>
      <c r="DE2233">
        <v>20</v>
      </c>
      <c r="DF2233">
        <v>20</v>
      </c>
      <c r="DG2233">
        <v>20</v>
      </c>
      <c r="DH2233">
        <v>20</v>
      </c>
      <c r="DI2233">
        <v>20</v>
      </c>
      <c r="DJ2233">
        <v>20</v>
      </c>
      <c r="DK2233">
        <v>36</v>
      </c>
      <c r="DL2233">
        <v>36</v>
      </c>
      <c r="DM2233">
        <v>36</v>
      </c>
      <c r="DN2233">
        <v>36</v>
      </c>
      <c r="DO2233">
        <v>18</v>
      </c>
      <c r="DP2233">
        <v>18</v>
      </c>
      <c r="DQ2233">
        <v>18</v>
      </c>
      <c r="DR2233">
        <v>18</v>
      </c>
      <c r="DS2233">
        <v>19</v>
      </c>
      <c r="DT2233">
        <v>19</v>
      </c>
      <c r="DU2233">
        <v>19</v>
      </c>
    </row>
    <row r="2234" spans="1:125" x14ac:dyDescent="0.2">
      <c r="A2234" t="e">
        <f ca="1">_xll.BFieldInfo($B$2234)</f>
        <v>#NAME?</v>
      </c>
      <c r="B2234" t="s">
        <v>113</v>
      </c>
      <c r="C2234">
        <v>63</v>
      </c>
      <c r="D2234">
        <v>63</v>
      </c>
      <c r="E2234">
        <v>63</v>
      </c>
      <c r="F2234">
        <v>63</v>
      </c>
      <c r="G2234">
        <v>77</v>
      </c>
      <c r="H2234">
        <v>77</v>
      </c>
      <c r="I2234">
        <v>77</v>
      </c>
      <c r="J2234">
        <v>77</v>
      </c>
      <c r="K2234">
        <v>77</v>
      </c>
      <c r="L2234">
        <v>77</v>
      </c>
      <c r="M2234">
        <v>75</v>
      </c>
      <c r="N2234">
        <v>75</v>
      </c>
      <c r="O2234">
        <v>75</v>
      </c>
      <c r="P2234">
        <v>77</v>
      </c>
      <c r="Q2234">
        <v>77</v>
      </c>
      <c r="R2234">
        <v>77</v>
      </c>
      <c r="S2234">
        <v>77</v>
      </c>
      <c r="T2234">
        <v>69</v>
      </c>
      <c r="U2234">
        <v>69</v>
      </c>
      <c r="V2234">
        <v>69</v>
      </c>
      <c r="W2234">
        <v>69</v>
      </c>
      <c r="X2234">
        <v>69</v>
      </c>
      <c r="Y2234">
        <v>69</v>
      </c>
      <c r="Z2234">
        <v>69</v>
      </c>
      <c r="AA2234">
        <v>70</v>
      </c>
      <c r="AB2234">
        <v>70</v>
      </c>
      <c r="AC2234">
        <v>70</v>
      </c>
      <c r="AD2234">
        <v>70</v>
      </c>
      <c r="AE2234">
        <v>68</v>
      </c>
      <c r="AF2234">
        <v>68</v>
      </c>
      <c r="AG2234">
        <v>68</v>
      </c>
      <c r="AH2234">
        <v>68</v>
      </c>
      <c r="AI2234">
        <v>72</v>
      </c>
      <c r="AJ2234">
        <v>72</v>
      </c>
      <c r="AK2234">
        <v>72</v>
      </c>
      <c r="AL2234">
        <v>72</v>
      </c>
      <c r="AM2234">
        <v>72</v>
      </c>
      <c r="AN2234">
        <v>72</v>
      </c>
      <c r="AO2234">
        <v>72</v>
      </c>
      <c r="AP2234">
        <v>72</v>
      </c>
      <c r="AQ2234">
        <v>72</v>
      </c>
      <c r="AR2234">
        <v>72</v>
      </c>
      <c r="AS2234">
        <v>72</v>
      </c>
      <c r="AT2234">
        <v>72</v>
      </c>
      <c r="AU2234">
        <v>72</v>
      </c>
      <c r="AV2234">
        <v>72</v>
      </c>
      <c r="AW2234">
        <v>72</v>
      </c>
      <c r="AX2234">
        <v>70</v>
      </c>
      <c r="AY2234">
        <v>70</v>
      </c>
      <c r="AZ2234">
        <v>70</v>
      </c>
      <c r="BA2234">
        <v>70</v>
      </c>
      <c r="BB2234">
        <v>70</v>
      </c>
      <c r="BC2234">
        <v>70</v>
      </c>
      <c r="BD2234">
        <v>70</v>
      </c>
      <c r="BE2234">
        <v>70</v>
      </c>
      <c r="BF2234">
        <v>70</v>
      </c>
      <c r="BG2234">
        <v>70</v>
      </c>
      <c r="BH2234">
        <v>71</v>
      </c>
      <c r="BI2234">
        <v>71</v>
      </c>
      <c r="BJ2234">
        <v>71</v>
      </c>
      <c r="BK2234">
        <v>85</v>
      </c>
      <c r="BL2234">
        <v>85</v>
      </c>
      <c r="BM2234">
        <v>85</v>
      </c>
      <c r="BN2234">
        <v>84</v>
      </c>
      <c r="BO2234">
        <v>84</v>
      </c>
      <c r="BP2234">
        <v>84</v>
      </c>
      <c r="BQ2234">
        <v>84</v>
      </c>
      <c r="BR2234">
        <v>84</v>
      </c>
      <c r="BS2234">
        <v>84</v>
      </c>
      <c r="BT2234">
        <v>84</v>
      </c>
      <c r="BU2234">
        <v>84</v>
      </c>
      <c r="BV2234">
        <v>84</v>
      </c>
      <c r="BW2234">
        <v>87</v>
      </c>
      <c r="BX2234">
        <v>87</v>
      </c>
      <c r="BY2234">
        <v>87</v>
      </c>
      <c r="BZ2234">
        <v>86</v>
      </c>
      <c r="CA2234">
        <v>86</v>
      </c>
      <c r="CB2234">
        <v>86</v>
      </c>
      <c r="CC2234">
        <v>86</v>
      </c>
      <c r="CD2234">
        <v>86</v>
      </c>
      <c r="CE2234">
        <v>86</v>
      </c>
      <c r="CF2234">
        <v>86</v>
      </c>
      <c r="CG2234">
        <v>86</v>
      </c>
      <c r="CH2234">
        <v>86</v>
      </c>
      <c r="CI2234">
        <v>79</v>
      </c>
      <c r="CJ2234">
        <v>79</v>
      </c>
      <c r="CK2234">
        <v>79</v>
      </c>
      <c r="CL2234">
        <v>78</v>
      </c>
      <c r="CM2234">
        <v>78</v>
      </c>
      <c r="CN2234">
        <v>78</v>
      </c>
      <c r="CO2234">
        <v>79</v>
      </c>
      <c r="CP2234">
        <v>79</v>
      </c>
      <c r="CQ2234">
        <v>79</v>
      </c>
      <c r="CR2234">
        <v>78</v>
      </c>
      <c r="CS2234">
        <v>78</v>
      </c>
      <c r="CT2234">
        <v>78</v>
      </c>
      <c r="CU2234">
        <v>78</v>
      </c>
      <c r="CV2234">
        <v>86</v>
      </c>
      <c r="CW2234">
        <v>86</v>
      </c>
      <c r="CX2234">
        <v>86</v>
      </c>
      <c r="CY2234">
        <v>86</v>
      </c>
      <c r="CZ2234">
        <v>86</v>
      </c>
      <c r="DA2234">
        <v>86</v>
      </c>
      <c r="DB2234">
        <v>86</v>
      </c>
      <c r="DC2234">
        <v>86</v>
      </c>
      <c r="DD2234">
        <v>86</v>
      </c>
      <c r="DE2234">
        <v>86</v>
      </c>
      <c r="DF2234">
        <v>86</v>
      </c>
      <c r="DG2234">
        <v>86</v>
      </c>
      <c r="DH2234">
        <v>86</v>
      </c>
      <c r="DI2234">
        <v>86</v>
      </c>
      <c r="DJ2234">
        <v>86</v>
      </c>
      <c r="DK2234">
        <v>176</v>
      </c>
      <c r="DL2234">
        <v>176</v>
      </c>
      <c r="DM2234">
        <v>176</v>
      </c>
      <c r="DN2234">
        <v>176</v>
      </c>
      <c r="DO2234">
        <v>88</v>
      </c>
      <c r="DP2234">
        <v>88</v>
      </c>
      <c r="DQ2234">
        <v>88</v>
      </c>
      <c r="DR2234">
        <v>88</v>
      </c>
      <c r="DS2234">
        <v>88</v>
      </c>
      <c r="DT2234">
        <v>88</v>
      </c>
      <c r="DU2234">
        <v>88</v>
      </c>
    </row>
    <row r="2235" spans="1:125" x14ac:dyDescent="0.2">
      <c r="A2235" t="e">
        <f ca="1">_xll.BFieldInfo($B$2235)</f>
        <v>#NAME?</v>
      </c>
      <c r="B2235" t="s">
        <v>114</v>
      </c>
      <c r="C2235">
        <v>-440</v>
      </c>
      <c r="D2235">
        <v>-440</v>
      </c>
      <c r="E2235">
        <v>-440</v>
      </c>
      <c r="F2235">
        <v>-440</v>
      </c>
      <c r="G2235">
        <v>-440</v>
      </c>
      <c r="H2235">
        <v>-440</v>
      </c>
      <c r="I2235">
        <v>-440</v>
      </c>
      <c r="J2235">
        <v>-440</v>
      </c>
      <c r="K2235">
        <v>-440</v>
      </c>
      <c r="L2235">
        <v>-440</v>
      </c>
      <c r="M2235">
        <v>-440</v>
      </c>
      <c r="N2235">
        <v>-440</v>
      </c>
      <c r="O2235">
        <v>-440</v>
      </c>
      <c r="P2235">
        <v>-440</v>
      </c>
      <c r="Q2235">
        <v>-440</v>
      </c>
      <c r="R2235">
        <v>-440</v>
      </c>
      <c r="S2235">
        <v>-440</v>
      </c>
      <c r="T2235">
        <v>-440</v>
      </c>
      <c r="U2235">
        <v>-440</v>
      </c>
      <c r="V2235">
        <v>-440</v>
      </c>
      <c r="W2235">
        <v>-440</v>
      </c>
      <c r="X2235">
        <v>-440</v>
      </c>
      <c r="Y2235">
        <v>-440</v>
      </c>
      <c r="Z2235">
        <v>-440</v>
      </c>
      <c r="AA2235">
        <v>-440</v>
      </c>
      <c r="AB2235">
        <v>-440</v>
      </c>
      <c r="AC2235">
        <v>-440</v>
      </c>
      <c r="AD2235">
        <v>-440</v>
      </c>
      <c r="AE2235">
        <v>-440</v>
      </c>
      <c r="AF2235">
        <v>-440</v>
      </c>
      <c r="AG2235">
        <v>-440</v>
      </c>
      <c r="AH2235">
        <v>-440</v>
      </c>
      <c r="AI2235">
        <v>-440</v>
      </c>
      <c r="AJ2235">
        <v>-440</v>
      </c>
      <c r="AK2235">
        <v>-440</v>
      </c>
      <c r="AL2235">
        <v>-440</v>
      </c>
      <c r="AM2235">
        <v>-440</v>
      </c>
      <c r="AN2235">
        <v>-440</v>
      </c>
      <c r="AO2235">
        <v>-440</v>
      </c>
      <c r="AP2235">
        <v>-440</v>
      </c>
      <c r="AQ2235">
        <v>-440</v>
      </c>
      <c r="AR2235">
        <v>-440</v>
      </c>
      <c r="AS2235">
        <v>-440</v>
      </c>
      <c r="AT2235">
        <v>-440</v>
      </c>
      <c r="AU2235">
        <v>-440</v>
      </c>
      <c r="AV2235">
        <v>-440</v>
      </c>
      <c r="AW2235">
        <v>-440</v>
      </c>
      <c r="AX2235">
        <v>-440</v>
      </c>
      <c r="AY2235">
        <v>-440</v>
      </c>
      <c r="AZ2235">
        <v>-440</v>
      </c>
      <c r="BA2235">
        <v>-431</v>
      </c>
      <c r="BB2235">
        <v>-431</v>
      </c>
      <c r="BC2235">
        <v>-431</v>
      </c>
      <c r="BD2235">
        <v>-431</v>
      </c>
      <c r="BE2235">
        <v>-431</v>
      </c>
      <c r="BF2235">
        <v>-431</v>
      </c>
      <c r="BG2235">
        <v>-431</v>
      </c>
      <c r="BH2235">
        <v>-431</v>
      </c>
      <c r="BI2235">
        <v>-431</v>
      </c>
      <c r="BJ2235">
        <v>-431</v>
      </c>
      <c r="BK2235">
        <v>-431</v>
      </c>
      <c r="BL2235">
        <v>-431</v>
      </c>
      <c r="BM2235">
        <v>-431</v>
      </c>
      <c r="BN2235">
        <v>-410</v>
      </c>
      <c r="BO2235">
        <v>-410</v>
      </c>
      <c r="BP2235">
        <v>-410</v>
      </c>
      <c r="BQ2235">
        <v>-410</v>
      </c>
      <c r="BR2235">
        <v>-410</v>
      </c>
      <c r="BS2235">
        <v>-410</v>
      </c>
      <c r="BT2235">
        <v>-410</v>
      </c>
      <c r="BU2235">
        <v>-410</v>
      </c>
      <c r="BV2235">
        <v>-410</v>
      </c>
      <c r="BW2235">
        <v>-410</v>
      </c>
      <c r="BX2235">
        <v>-410</v>
      </c>
      <c r="BY2235">
        <v>-410</v>
      </c>
      <c r="BZ2235">
        <v>-410</v>
      </c>
      <c r="CA2235">
        <v>-410</v>
      </c>
      <c r="CB2235">
        <v>-410</v>
      </c>
      <c r="CC2235">
        <v>-410</v>
      </c>
      <c r="CD2235">
        <v>-410</v>
      </c>
      <c r="CE2235">
        <v>-410</v>
      </c>
      <c r="CF2235">
        <v>-410</v>
      </c>
      <c r="CG2235">
        <v>-410</v>
      </c>
      <c r="CH2235">
        <v>-410</v>
      </c>
      <c r="CI2235">
        <v>-410</v>
      </c>
      <c r="CJ2235">
        <v>-410</v>
      </c>
      <c r="CK2235">
        <v>-410</v>
      </c>
      <c r="CL2235" t="s">
        <v>108</v>
      </c>
      <c r="CM2235" t="s">
        <v>108</v>
      </c>
      <c r="CN2235" t="s">
        <v>108</v>
      </c>
      <c r="CO2235" t="s">
        <v>108</v>
      </c>
      <c r="CP2235" t="s">
        <v>108</v>
      </c>
      <c r="CQ2235" t="s">
        <v>108</v>
      </c>
      <c r="CR2235" t="s">
        <v>108</v>
      </c>
      <c r="CS2235" t="s">
        <v>108</v>
      </c>
      <c r="CT2235" t="s">
        <v>108</v>
      </c>
      <c r="CU2235" t="s">
        <v>108</v>
      </c>
      <c r="CV2235" t="s">
        <v>108</v>
      </c>
      <c r="CW2235" t="s">
        <v>108</v>
      </c>
      <c r="CX2235" t="s">
        <v>108</v>
      </c>
      <c r="CY2235" t="s">
        <v>108</v>
      </c>
      <c r="CZ2235" t="s">
        <v>108</v>
      </c>
      <c r="DA2235" t="s">
        <v>108</v>
      </c>
      <c r="DB2235" t="s">
        <v>108</v>
      </c>
      <c r="DC2235" t="s">
        <v>108</v>
      </c>
      <c r="DD2235" t="s">
        <v>108</v>
      </c>
      <c r="DE2235" t="s">
        <v>108</v>
      </c>
      <c r="DF2235" t="s">
        <v>108</v>
      </c>
      <c r="DG2235" t="s">
        <v>108</v>
      </c>
      <c r="DH2235" t="s">
        <v>108</v>
      </c>
      <c r="DI2235" t="s">
        <v>108</v>
      </c>
      <c r="DJ2235" t="s">
        <v>108</v>
      </c>
      <c r="DK2235" t="s">
        <v>108</v>
      </c>
      <c r="DL2235" t="s">
        <v>108</v>
      </c>
      <c r="DM2235" t="s">
        <v>108</v>
      </c>
      <c r="DN2235" t="s">
        <v>108</v>
      </c>
      <c r="DO2235" t="s">
        <v>108</v>
      </c>
      <c r="DP2235" t="s">
        <v>108</v>
      </c>
      <c r="DQ2235" t="s">
        <v>108</v>
      </c>
      <c r="DR2235" t="s">
        <v>108</v>
      </c>
      <c r="DS2235" t="s">
        <v>108</v>
      </c>
      <c r="DT2235" t="s">
        <v>108</v>
      </c>
      <c r="DU2235" t="s">
        <v>108</v>
      </c>
    </row>
    <row r="2236" spans="1:125" x14ac:dyDescent="0.2">
      <c r="A2236" t="e">
        <f ca="1">_xll.BFieldInfo($B$2236)</f>
        <v>#NAME?</v>
      </c>
      <c r="B2236" t="s">
        <v>115</v>
      </c>
      <c r="C2236">
        <v>2796</v>
      </c>
      <c r="D2236">
        <v>2336</v>
      </c>
      <c r="E2236">
        <v>2336</v>
      </c>
      <c r="F2236">
        <v>2336</v>
      </c>
      <c r="G2236">
        <v>2427</v>
      </c>
      <c r="H2236">
        <v>2427</v>
      </c>
      <c r="I2236">
        <v>2427</v>
      </c>
      <c r="J2236">
        <v>2944</v>
      </c>
      <c r="K2236">
        <v>2944</v>
      </c>
      <c r="L2236">
        <v>2944</v>
      </c>
      <c r="M2236">
        <v>2717</v>
      </c>
      <c r="N2236">
        <v>2717</v>
      </c>
      <c r="O2236">
        <v>2717</v>
      </c>
      <c r="P2236">
        <v>2238</v>
      </c>
      <c r="Q2236">
        <v>2238</v>
      </c>
      <c r="R2236">
        <v>2238</v>
      </c>
      <c r="S2236">
        <v>2238</v>
      </c>
      <c r="T2236">
        <v>1744</v>
      </c>
      <c r="U2236">
        <v>1744</v>
      </c>
      <c r="V2236">
        <v>1744</v>
      </c>
      <c r="W2236">
        <v>1744</v>
      </c>
      <c r="X2236">
        <v>2557</v>
      </c>
      <c r="Y2236">
        <v>2557</v>
      </c>
      <c r="Z2236">
        <v>2557</v>
      </c>
      <c r="AA2236">
        <v>2498</v>
      </c>
      <c r="AB2236">
        <v>2498</v>
      </c>
      <c r="AC2236">
        <v>2498</v>
      </c>
      <c r="AD2236">
        <v>2498</v>
      </c>
      <c r="AE2236">
        <v>2316</v>
      </c>
      <c r="AF2236">
        <v>2316</v>
      </c>
      <c r="AG2236">
        <v>2316</v>
      </c>
      <c r="AH2236">
        <v>2316</v>
      </c>
      <c r="AI2236">
        <v>2237</v>
      </c>
      <c r="AJ2236">
        <v>2237</v>
      </c>
      <c r="AK2236">
        <v>2237</v>
      </c>
      <c r="AL2236">
        <v>2237</v>
      </c>
      <c r="AM2236">
        <v>2589</v>
      </c>
      <c r="AN2236">
        <v>2589</v>
      </c>
      <c r="AO2236">
        <v>2589</v>
      </c>
      <c r="AP2236">
        <v>2589</v>
      </c>
      <c r="AQ2236">
        <v>2528</v>
      </c>
      <c r="AR2236">
        <v>2528</v>
      </c>
      <c r="AS2236">
        <v>2528</v>
      </c>
      <c r="AT2236">
        <v>2528</v>
      </c>
      <c r="AU2236">
        <v>2239</v>
      </c>
      <c r="AV2236">
        <v>2239</v>
      </c>
      <c r="AW2236">
        <v>2239</v>
      </c>
      <c r="AX2236">
        <v>1993</v>
      </c>
      <c r="AY2236">
        <v>1993</v>
      </c>
      <c r="AZ2236">
        <v>1993</v>
      </c>
      <c r="BA2236">
        <v>2382</v>
      </c>
      <c r="BB2236">
        <v>2382</v>
      </c>
      <c r="BC2236">
        <v>2382</v>
      </c>
      <c r="BD2236">
        <v>2382</v>
      </c>
      <c r="BE2236">
        <v>2410</v>
      </c>
      <c r="BF2236">
        <v>2410</v>
      </c>
      <c r="BG2236">
        <v>2410</v>
      </c>
      <c r="BH2236">
        <v>1977</v>
      </c>
      <c r="BI2236">
        <v>1977</v>
      </c>
      <c r="BJ2236">
        <v>1977</v>
      </c>
      <c r="BK2236">
        <v>1965</v>
      </c>
      <c r="BL2236">
        <v>1965</v>
      </c>
      <c r="BM2236">
        <v>1965</v>
      </c>
      <c r="BN2236">
        <v>2307</v>
      </c>
      <c r="BO2236">
        <v>2307</v>
      </c>
      <c r="BP2236">
        <v>2307</v>
      </c>
      <c r="BQ2236">
        <v>2224</v>
      </c>
      <c r="BR2236">
        <v>2224</v>
      </c>
      <c r="BS2236">
        <v>2224</v>
      </c>
      <c r="BT2236">
        <v>1865</v>
      </c>
      <c r="BU2236">
        <v>1865</v>
      </c>
      <c r="BV2236">
        <v>1865</v>
      </c>
      <c r="BW2236">
        <v>1912</v>
      </c>
      <c r="BX2236">
        <v>1912</v>
      </c>
      <c r="BY2236">
        <v>1912</v>
      </c>
      <c r="BZ2236">
        <v>1999</v>
      </c>
      <c r="CA2236">
        <v>1999</v>
      </c>
      <c r="CB2236">
        <v>1999</v>
      </c>
      <c r="CC2236">
        <v>1975</v>
      </c>
      <c r="CD2236">
        <v>1975</v>
      </c>
      <c r="CE2236">
        <v>1975</v>
      </c>
      <c r="CF2236">
        <v>1734</v>
      </c>
      <c r="CG2236">
        <v>1734</v>
      </c>
      <c r="CH2236">
        <v>1734</v>
      </c>
      <c r="CI2236">
        <v>1799</v>
      </c>
      <c r="CJ2236">
        <v>1799</v>
      </c>
      <c r="CK2236">
        <v>1799</v>
      </c>
      <c r="CL2236">
        <v>2132</v>
      </c>
      <c r="CM2236">
        <v>2132</v>
      </c>
      <c r="CN2236">
        <v>2132</v>
      </c>
      <c r="CO2236">
        <v>2001</v>
      </c>
      <c r="CP2236">
        <v>2001</v>
      </c>
      <c r="CQ2236">
        <v>2001</v>
      </c>
      <c r="CR2236">
        <v>2152</v>
      </c>
      <c r="CS2236">
        <v>2152</v>
      </c>
      <c r="CT2236">
        <v>2152</v>
      </c>
      <c r="CU2236">
        <v>2152</v>
      </c>
      <c r="CV2236">
        <v>1765</v>
      </c>
      <c r="CW2236">
        <v>1765</v>
      </c>
      <c r="CX2236">
        <v>1765</v>
      </c>
      <c r="CY2236">
        <v>1765</v>
      </c>
      <c r="CZ2236">
        <v>1969</v>
      </c>
      <c r="DA2236">
        <v>1969</v>
      </c>
      <c r="DB2236">
        <v>1969</v>
      </c>
      <c r="DC2236">
        <v>1877</v>
      </c>
      <c r="DD2236">
        <v>1877</v>
      </c>
      <c r="DE2236">
        <v>1877</v>
      </c>
      <c r="DF2236">
        <v>1877</v>
      </c>
      <c r="DG2236">
        <v>1642</v>
      </c>
      <c r="DH2236">
        <v>1642</v>
      </c>
      <c r="DI2236">
        <v>1642</v>
      </c>
      <c r="DJ2236">
        <v>1642</v>
      </c>
      <c r="DK2236">
        <v>1356</v>
      </c>
      <c r="DL2236">
        <v>1356</v>
      </c>
      <c r="DM2236">
        <v>1356</v>
      </c>
      <c r="DN2236">
        <v>1356</v>
      </c>
      <c r="DO2236">
        <v>1878</v>
      </c>
      <c r="DP2236">
        <v>1878</v>
      </c>
      <c r="DQ2236">
        <v>1878</v>
      </c>
      <c r="DR2236">
        <v>1878</v>
      </c>
      <c r="DS2236">
        <v>1295</v>
      </c>
      <c r="DT2236">
        <v>1295</v>
      </c>
      <c r="DU2236">
        <v>1295</v>
      </c>
    </row>
    <row r="2237" spans="1:125" x14ac:dyDescent="0.2">
      <c r="A2237" t="e">
        <f ca="1">_xll.BFieldInfo($B$2237)</f>
        <v>#NAME?</v>
      </c>
      <c r="B2237" t="s">
        <v>116</v>
      </c>
      <c r="C2237">
        <v>51.414200000000001</v>
      </c>
      <c r="D2237">
        <v>51.414200000000001</v>
      </c>
      <c r="E2237">
        <v>51.414200000000001</v>
      </c>
      <c r="F2237">
        <v>51.414200000000001</v>
      </c>
      <c r="G2237">
        <v>51.414200000000001</v>
      </c>
      <c r="H2237">
        <v>51.414200000000001</v>
      </c>
      <c r="I2237">
        <v>51.414200000000001</v>
      </c>
      <c r="J2237">
        <v>33.510800000000003</v>
      </c>
      <c r="K2237">
        <v>33.510800000000003</v>
      </c>
      <c r="L2237">
        <v>33.510800000000003</v>
      </c>
      <c r="M2237">
        <v>33.510800000000003</v>
      </c>
      <c r="N2237">
        <v>33.510800000000003</v>
      </c>
      <c r="O2237">
        <v>33.510800000000003</v>
      </c>
      <c r="P2237">
        <v>33.510800000000003</v>
      </c>
      <c r="Q2237">
        <v>33.510800000000003</v>
      </c>
      <c r="R2237">
        <v>33.510800000000003</v>
      </c>
      <c r="S2237">
        <v>33.510800000000003</v>
      </c>
      <c r="T2237">
        <v>33.510800000000003</v>
      </c>
      <c r="U2237">
        <v>33.510800000000003</v>
      </c>
      <c r="V2237">
        <v>33.510800000000003</v>
      </c>
      <c r="W2237">
        <v>33.510800000000003</v>
      </c>
      <c r="X2237">
        <v>31.578299999999999</v>
      </c>
      <c r="Y2237">
        <v>31.578299999999999</v>
      </c>
      <c r="Z2237">
        <v>31.578299999999999</v>
      </c>
      <c r="AA2237">
        <v>31.578299999999999</v>
      </c>
      <c r="AB2237">
        <v>31.578299999999999</v>
      </c>
      <c r="AC2237">
        <v>31.578299999999999</v>
      </c>
      <c r="AD2237">
        <v>31.578299999999999</v>
      </c>
      <c r="AE2237">
        <v>31.578299999999999</v>
      </c>
      <c r="AF2237">
        <v>31.578299999999999</v>
      </c>
      <c r="AG2237">
        <v>31.578299999999999</v>
      </c>
      <c r="AH2237">
        <v>31.578299999999999</v>
      </c>
      <c r="AI2237">
        <v>31.578299999999999</v>
      </c>
      <c r="AJ2237">
        <v>31.578299999999999</v>
      </c>
      <c r="AK2237">
        <v>31.578299999999999</v>
      </c>
      <c r="AL2237">
        <v>31.578299999999999</v>
      </c>
      <c r="AM2237">
        <v>35.103700000000003</v>
      </c>
      <c r="AN2237">
        <v>35.103700000000003</v>
      </c>
      <c r="AO2237">
        <v>35.103700000000003</v>
      </c>
      <c r="AP2237">
        <v>35.103700000000003</v>
      </c>
      <c r="AQ2237">
        <v>35.103700000000003</v>
      </c>
      <c r="AR2237">
        <v>35.103700000000003</v>
      </c>
      <c r="AS2237">
        <v>35.103700000000003</v>
      </c>
      <c r="AT2237">
        <v>35.103700000000003</v>
      </c>
      <c r="AU2237">
        <v>35.103700000000003</v>
      </c>
      <c r="AV2237">
        <v>35.103700000000003</v>
      </c>
      <c r="AW2237">
        <v>35.103700000000003</v>
      </c>
      <c r="AX2237">
        <v>35.103700000000003</v>
      </c>
      <c r="AY2237">
        <v>35.103700000000003</v>
      </c>
      <c r="AZ2237">
        <v>35.103700000000003</v>
      </c>
      <c r="BA2237">
        <v>37.518599999999999</v>
      </c>
      <c r="BB2237">
        <v>37.518599999999999</v>
      </c>
      <c r="BC2237">
        <v>37.518599999999999</v>
      </c>
      <c r="BD2237">
        <v>37.518599999999999</v>
      </c>
      <c r="BE2237">
        <v>37.518599999999999</v>
      </c>
      <c r="BF2237">
        <v>37.518599999999999</v>
      </c>
      <c r="BG2237">
        <v>37.518599999999999</v>
      </c>
      <c r="BH2237">
        <v>37.518599999999999</v>
      </c>
      <c r="BI2237">
        <v>37.518599999999999</v>
      </c>
      <c r="BJ2237">
        <v>37.518599999999999</v>
      </c>
      <c r="BK2237">
        <v>37.518599999999999</v>
      </c>
      <c r="BL2237">
        <v>37.518599999999999</v>
      </c>
      <c r="BM2237">
        <v>37.518599999999999</v>
      </c>
      <c r="BN2237">
        <v>36.9604</v>
      </c>
      <c r="BO2237">
        <v>36.9604</v>
      </c>
      <c r="BP2237">
        <v>36.9604</v>
      </c>
      <c r="BQ2237">
        <v>36.9604</v>
      </c>
      <c r="BR2237">
        <v>36.9604</v>
      </c>
      <c r="BS2237">
        <v>36.9604</v>
      </c>
      <c r="BT2237">
        <v>36.9604</v>
      </c>
      <c r="BU2237">
        <v>36.9604</v>
      </c>
      <c r="BV2237">
        <v>36.9604</v>
      </c>
      <c r="BW2237">
        <v>36.9604</v>
      </c>
      <c r="BX2237">
        <v>36.9604</v>
      </c>
      <c r="BY2237">
        <v>36.9604</v>
      </c>
      <c r="BZ2237">
        <v>30.436599999999999</v>
      </c>
      <c r="CA2237">
        <v>30.436599999999999</v>
      </c>
      <c r="CB2237">
        <v>30.436599999999999</v>
      </c>
      <c r="CC2237">
        <v>30.436599999999999</v>
      </c>
      <c r="CD2237">
        <v>30.436599999999999</v>
      </c>
      <c r="CE2237">
        <v>30.436599999999999</v>
      </c>
      <c r="CF2237">
        <v>30.436599999999999</v>
      </c>
      <c r="CG2237">
        <v>30.436599999999999</v>
      </c>
      <c r="CH2237">
        <v>30.436599999999999</v>
      </c>
      <c r="CI2237">
        <v>30.436599999999999</v>
      </c>
      <c r="CJ2237">
        <v>30.436599999999999</v>
      </c>
      <c r="CK2237">
        <v>30.436599999999999</v>
      </c>
      <c r="CL2237">
        <v>34.2468</v>
      </c>
      <c r="CM2237">
        <v>34.2468</v>
      </c>
      <c r="CN2237">
        <v>34.2468</v>
      </c>
      <c r="CO2237">
        <v>34.2468</v>
      </c>
      <c r="CP2237">
        <v>34.2468</v>
      </c>
      <c r="CQ2237">
        <v>34.2468</v>
      </c>
      <c r="CR2237">
        <v>34.2468</v>
      </c>
      <c r="CS2237">
        <v>34.2468</v>
      </c>
      <c r="CT2237">
        <v>34.2468</v>
      </c>
      <c r="CU2237">
        <v>34.2468</v>
      </c>
      <c r="CV2237">
        <v>34.2468</v>
      </c>
      <c r="CW2237">
        <v>34.2468</v>
      </c>
      <c r="CX2237">
        <v>34.2468</v>
      </c>
      <c r="CY2237">
        <v>34.2468</v>
      </c>
      <c r="CZ2237">
        <v>30.9194</v>
      </c>
      <c r="DA2237">
        <v>30.9194</v>
      </c>
      <c r="DB2237">
        <v>30.9194</v>
      </c>
      <c r="DC2237">
        <v>30.9194</v>
      </c>
      <c r="DD2237">
        <v>30.9194</v>
      </c>
      <c r="DE2237">
        <v>30.9194</v>
      </c>
      <c r="DF2237">
        <v>30.9194</v>
      </c>
      <c r="DG2237">
        <v>30.9194</v>
      </c>
      <c r="DH2237">
        <v>30.9194</v>
      </c>
      <c r="DI2237">
        <v>30.9194</v>
      </c>
      <c r="DJ2237">
        <v>30.9194</v>
      </c>
      <c r="DK2237">
        <v>30.9194</v>
      </c>
      <c r="DL2237">
        <v>30.9194</v>
      </c>
      <c r="DM2237">
        <v>30.9194</v>
      </c>
      <c r="DN2237">
        <v>30.9194</v>
      </c>
      <c r="DO2237" t="s">
        <v>108</v>
      </c>
      <c r="DP2237" t="s">
        <v>108</v>
      </c>
      <c r="DQ2237" t="s">
        <v>108</v>
      </c>
      <c r="DR2237" t="s">
        <v>108</v>
      </c>
      <c r="DS2237" t="s">
        <v>108</v>
      </c>
      <c r="DT2237" t="s">
        <v>108</v>
      </c>
      <c r="DU2237" t="s">
        <v>108</v>
      </c>
    </row>
    <row r="2238" spans="1:125" x14ac:dyDescent="0.2">
      <c r="A2238" t="e">
        <f ca="1">_xll.BFieldInfo($B$2238)</f>
        <v>#NAME?</v>
      </c>
      <c r="B2238" t="s">
        <v>117</v>
      </c>
      <c r="C2238">
        <v>26.056100000000001</v>
      </c>
      <c r="D2238">
        <v>26.056100000000001</v>
      </c>
      <c r="E2238">
        <v>26.056100000000001</v>
      </c>
      <c r="F2238">
        <v>26.056100000000001</v>
      </c>
      <c r="G2238">
        <v>26.056100000000001</v>
      </c>
      <c r="H2238">
        <v>26.056100000000001</v>
      </c>
      <c r="I2238">
        <v>26.056100000000001</v>
      </c>
      <c r="J2238">
        <v>42.084600000000002</v>
      </c>
      <c r="K2238">
        <v>42.084600000000002</v>
      </c>
      <c r="L2238">
        <v>42.084600000000002</v>
      </c>
      <c r="M2238">
        <v>42.084600000000002</v>
      </c>
      <c r="N2238">
        <v>42.084600000000002</v>
      </c>
      <c r="O2238">
        <v>42.084600000000002</v>
      </c>
      <c r="P2238">
        <v>42.084600000000002</v>
      </c>
      <c r="Q2238">
        <v>42.084600000000002</v>
      </c>
      <c r="R2238">
        <v>42.084600000000002</v>
      </c>
      <c r="S2238">
        <v>42.084600000000002</v>
      </c>
      <c r="T2238">
        <v>42.084600000000002</v>
      </c>
      <c r="U2238">
        <v>42.084600000000002</v>
      </c>
      <c r="V2238">
        <v>42.084600000000002</v>
      </c>
      <c r="W2238">
        <v>42.084600000000002</v>
      </c>
      <c r="X2238">
        <v>38.215800000000002</v>
      </c>
      <c r="Y2238">
        <v>38.215800000000002</v>
      </c>
      <c r="Z2238">
        <v>38.215800000000002</v>
      </c>
      <c r="AA2238">
        <v>38.215800000000002</v>
      </c>
      <c r="AB2238">
        <v>38.215800000000002</v>
      </c>
      <c r="AC2238">
        <v>38.215800000000002</v>
      </c>
      <c r="AD2238">
        <v>38.215800000000002</v>
      </c>
      <c r="AE2238">
        <v>38.215800000000002</v>
      </c>
      <c r="AF2238">
        <v>38.215800000000002</v>
      </c>
      <c r="AG2238">
        <v>38.215800000000002</v>
      </c>
      <c r="AH2238">
        <v>38.215800000000002</v>
      </c>
      <c r="AI2238">
        <v>38.215800000000002</v>
      </c>
      <c r="AJ2238">
        <v>38.215800000000002</v>
      </c>
      <c r="AK2238">
        <v>38.215800000000002</v>
      </c>
      <c r="AL2238">
        <v>38.215800000000002</v>
      </c>
      <c r="AM2238">
        <v>62.381300000000003</v>
      </c>
      <c r="AN2238">
        <v>62.381300000000003</v>
      </c>
      <c r="AO2238">
        <v>62.381300000000003</v>
      </c>
      <c r="AP2238">
        <v>62.381300000000003</v>
      </c>
      <c r="AQ2238">
        <v>62.381300000000003</v>
      </c>
      <c r="AR2238">
        <v>62.381300000000003</v>
      </c>
      <c r="AS2238">
        <v>62.381300000000003</v>
      </c>
      <c r="AT2238">
        <v>62.381300000000003</v>
      </c>
      <c r="AU2238">
        <v>62.381300000000003</v>
      </c>
      <c r="AV2238">
        <v>62.381300000000003</v>
      </c>
      <c r="AW2238">
        <v>62.381300000000003</v>
      </c>
      <c r="AX2238">
        <v>62.381300000000003</v>
      </c>
      <c r="AY2238">
        <v>62.381300000000003</v>
      </c>
      <c r="AZ2238">
        <v>62.381300000000003</v>
      </c>
      <c r="BA2238">
        <v>60.319099999999999</v>
      </c>
      <c r="BB2238">
        <v>60.319099999999999</v>
      </c>
      <c r="BC2238">
        <v>60.319099999999999</v>
      </c>
      <c r="BD2238">
        <v>60.319099999999999</v>
      </c>
      <c r="BE2238">
        <v>60.319099999999999</v>
      </c>
      <c r="BF2238">
        <v>60.319099999999999</v>
      </c>
      <c r="BG2238">
        <v>60.319099999999999</v>
      </c>
      <c r="BH2238">
        <v>60.319099999999999</v>
      </c>
      <c r="BI2238">
        <v>60.319099999999999</v>
      </c>
      <c r="BJ2238">
        <v>60.319099999999999</v>
      </c>
      <c r="BK2238">
        <v>60.319099999999999</v>
      </c>
      <c r="BL2238">
        <v>60.319099999999999</v>
      </c>
      <c r="BM2238">
        <v>60.319099999999999</v>
      </c>
      <c r="BN2238">
        <v>36.823399999999999</v>
      </c>
      <c r="BO2238">
        <v>36.823399999999999</v>
      </c>
      <c r="BP2238">
        <v>36.823399999999999</v>
      </c>
      <c r="BQ2238">
        <v>36.823399999999999</v>
      </c>
      <c r="BR2238">
        <v>36.823399999999999</v>
      </c>
      <c r="BS2238">
        <v>36.823399999999999</v>
      </c>
      <c r="BT2238">
        <v>36.823399999999999</v>
      </c>
      <c r="BU2238">
        <v>36.823399999999999</v>
      </c>
      <c r="BV2238">
        <v>36.823399999999999</v>
      </c>
      <c r="BW2238">
        <v>36.823399999999999</v>
      </c>
      <c r="BX2238">
        <v>36.823399999999999</v>
      </c>
      <c r="BY2238">
        <v>36.823399999999999</v>
      </c>
      <c r="BZ2238">
        <v>41.006100000000004</v>
      </c>
      <c r="CA2238">
        <v>41.006100000000004</v>
      </c>
      <c r="CB2238">
        <v>41.006100000000004</v>
      </c>
      <c r="CC2238">
        <v>41.006100000000004</v>
      </c>
      <c r="CD2238">
        <v>41.006100000000004</v>
      </c>
      <c r="CE2238">
        <v>41.006100000000004</v>
      </c>
      <c r="CF2238">
        <v>41.006100000000004</v>
      </c>
      <c r="CG2238">
        <v>41.006100000000004</v>
      </c>
      <c r="CH2238">
        <v>41.006100000000004</v>
      </c>
      <c r="CI2238">
        <v>41.006100000000004</v>
      </c>
      <c r="CJ2238">
        <v>41.006100000000004</v>
      </c>
      <c r="CK2238">
        <v>41.006100000000004</v>
      </c>
      <c r="CL2238">
        <v>44.397599999999997</v>
      </c>
      <c r="CM2238">
        <v>44.397599999999997</v>
      </c>
      <c r="CN2238">
        <v>44.397599999999997</v>
      </c>
      <c r="CO2238">
        <v>44.397599999999997</v>
      </c>
      <c r="CP2238">
        <v>44.397599999999997</v>
      </c>
      <c r="CQ2238">
        <v>44.397599999999997</v>
      </c>
      <c r="CR2238">
        <v>44.397599999999997</v>
      </c>
      <c r="CS2238">
        <v>44.397599999999997</v>
      </c>
      <c r="CT2238">
        <v>44.397599999999997</v>
      </c>
      <c r="CU2238">
        <v>44.397599999999997</v>
      </c>
      <c r="CV2238">
        <v>44.397599999999997</v>
      </c>
      <c r="CW2238">
        <v>44.397599999999997</v>
      </c>
      <c r="CX2238">
        <v>44.397599999999997</v>
      </c>
      <c r="CY2238">
        <v>44.397599999999997</v>
      </c>
      <c r="CZ2238">
        <v>52.322299999999998</v>
      </c>
      <c r="DA2238">
        <v>52.322299999999998</v>
      </c>
      <c r="DB2238">
        <v>52.322299999999998</v>
      </c>
      <c r="DC2238">
        <v>52.322299999999998</v>
      </c>
      <c r="DD2238">
        <v>52.322299999999998</v>
      </c>
      <c r="DE2238">
        <v>52.322299999999998</v>
      </c>
      <c r="DF2238">
        <v>52.322299999999998</v>
      </c>
      <c r="DG2238">
        <v>52.322299999999998</v>
      </c>
      <c r="DH2238">
        <v>52.322299999999998</v>
      </c>
      <c r="DI2238">
        <v>52.322299999999998</v>
      </c>
      <c r="DJ2238">
        <v>52.322299999999998</v>
      </c>
      <c r="DK2238">
        <v>52.322299999999998</v>
      </c>
      <c r="DL2238">
        <v>52.322299999999998</v>
      </c>
      <c r="DM2238">
        <v>52.322299999999998</v>
      </c>
      <c r="DN2238">
        <v>52.322299999999998</v>
      </c>
      <c r="DO2238" t="s">
        <v>108</v>
      </c>
      <c r="DP2238" t="s">
        <v>108</v>
      </c>
      <c r="DQ2238" t="s">
        <v>108</v>
      </c>
      <c r="DR2238" t="s">
        <v>108</v>
      </c>
      <c r="DS2238" t="s">
        <v>108</v>
      </c>
      <c r="DT2238" t="s">
        <v>108</v>
      </c>
      <c r="DU2238" t="s">
        <v>108</v>
      </c>
    </row>
    <row r="2240" spans="1:125" x14ac:dyDescent="0.2">
      <c r="A2240" t="s">
        <v>321</v>
      </c>
      <c r="B2240" t="s">
        <v>106</v>
      </c>
      <c r="C2240" s="8" t="e">
        <f ca="1">_xll.BDH($A$2240,$B$2241:$B$2251,$B$1,$B$2,"Dir=H","Per=M","Days=A","Dts=S","Sort=R","cols=120;rows=12")</f>
        <v>#NAME?</v>
      </c>
      <c r="D2240" s="8">
        <v>43982</v>
      </c>
      <c r="E2240" s="8">
        <v>43951</v>
      </c>
      <c r="F2240" s="8">
        <v>43921</v>
      </c>
      <c r="G2240" s="8">
        <v>43888</v>
      </c>
      <c r="H2240" s="8">
        <v>43860</v>
      </c>
      <c r="I2240" s="8">
        <v>43830</v>
      </c>
      <c r="J2240" s="8">
        <v>43797</v>
      </c>
      <c r="K2240" s="8">
        <v>43769</v>
      </c>
      <c r="L2240" s="8">
        <v>43738</v>
      </c>
      <c r="M2240" s="8">
        <v>43706</v>
      </c>
      <c r="N2240" s="8">
        <v>43677</v>
      </c>
      <c r="O2240" s="8">
        <v>43646</v>
      </c>
      <c r="P2240" s="8">
        <v>43615</v>
      </c>
      <c r="Q2240" s="8">
        <v>43585</v>
      </c>
      <c r="R2240" s="8">
        <v>43555</v>
      </c>
      <c r="S2240" s="8">
        <v>43524</v>
      </c>
      <c r="T2240" s="8">
        <v>43496</v>
      </c>
      <c r="U2240" s="8">
        <v>43465</v>
      </c>
      <c r="V2240" s="8">
        <v>43433</v>
      </c>
      <c r="W2240" s="8">
        <v>43404</v>
      </c>
      <c r="X2240" s="8">
        <v>43373</v>
      </c>
      <c r="Y2240" s="8">
        <v>43342</v>
      </c>
      <c r="Z2240" s="8">
        <v>43312</v>
      </c>
      <c r="AA2240" s="8">
        <v>43281</v>
      </c>
      <c r="AB2240" s="8">
        <v>43279</v>
      </c>
      <c r="AC2240" s="8">
        <v>43251</v>
      </c>
      <c r="AD2240" s="8">
        <v>43220</v>
      </c>
      <c r="AE2240" s="8">
        <v>43190</v>
      </c>
      <c r="AF2240" s="8">
        <v>43188</v>
      </c>
      <c r="AG2240" s="8">
        <v>43159</v>
      </c>
      <c r="AH2240" s="8">
        <v>43131</v>
      </c>
      <c r="AI2240" s="8">
        <v>43100</v>
      </c>
      <c r="AJ2240" s="8">
        <v>43069</v>
      </c>
      <c r="AK2240" s="8">
        <v>43039</v>
      </c>
      <c r="AL2240" s="8">
        <v>43008</v>
      </c>
      <c r="AM2240" s="8">
        <v>43006</v>
      </c>
      <c r="AN2240" s="8">
        <v>42978</v>
      </c>
      <c r="AO2240" s="8">
        <v>42947</v>
      </c>
      <c r="AP2240" s="8">
        <v>42916</v>
      </c>
      <c r="AQ2240" s="8">
        <v>42915</v>
      </c>
      <c r="AR2240" s="8">
        <v>42886</v>
      </c>
      <c r="AS2240" s="8">
        <v>42855</v>
      </c>
      <c r="AT2240" s="8">
        <v>42825</v>
      </c>
      <c r="AU2240" s="8">
        <v>42824</v>
      </c>
      <c r="AV2240" s="8">
        <v>42794</v>
      </c>
      <c r="AW2240" s="8">
        <v>42766</v>
      </c>
      <c r="AX2240" s="8">
        <v>42735</v>
      </c>
      <c r="AY2240" s="8">
        <v>42733</v>
      </c>
      <c r="AZ2240" s="8">
        <v>42704</v>
      </c>
      <c r="BA2240" s="8">
        <v>42674</v>
      </c>
      <c r="BB2240" s="8">
        <v>42643</v>
      </c>
      <c r="BC2240" s="8">
        <v>42642</v>
      </c>
      <c r="BD2240" s="8">
        <v>42613</v>
      </c>
      <c r="BE2240" s="8">
        <v>42582</v>
      </c>
      <c r="BF2240" s="8">
        <v>42551</v>
      </c>
      <c r="BG2240" s="8">
        <v>42521</v>
      </c>
      <c r="BH2240" s="8">
        <v>42488</v>
      </c>
      <c r="BI2240" s="8">
        <v>42460</v>
      </c>
      <c r="BJ2240" s="8">
        <v>42429</v>
      </c>
      <c r="BK2240" s="8">
        <v>42400</v>
      </c>
      <c r="BL2240" s="8">
        <v>42369</v>
      </c>
      <c r="BM2240" s="8">
        <v>42338</v>
      </c>
      <c r="BN2240" s="8">
        <v>42306</v>
      </c>
      <c r="BO2240" s="8">
        <v>42277</v>
      </c>
      <c r="BP2240" s="8">
        <v>42247</v>
      </c>
      <c r="BQ2240" s="8">
        <v>42215</v>
      </c>
      <c r="BR2240" s="8">
        <v>42185</v>
      </c>
      <c r="BS2240" s="8">
        <v>42155</v>
      </c>
      <c r="BT2240" s="8">
        <v>42124</v>
      </c>
      <c r="BU2240" s="8">
        <v>42094</v>
      </c>
      <c r="BV2240" s="8">
        <v>42061</v>
      </c>
      <c r="BW2240" s="8">
        <v>42033</v>
      </c>
      <c r="BX2240" s="8">
        <v>42004</v>
      </c>
      <c r="BY2240" s="8">
        <v>41973</v>
      </c>
      <c r="BZ2240" s="8">
        <v>41942</v>
      </c>
      <c r="CA2240" s="8">
        <v>41912</v>
      </c>
      <c r="CB2240" s="8">
        <v>41882</v>
      </c>
      <c r="CC2240" s="8">
        <v>41851</v>
      </c>
      <c r="CD2240" s="8">
        <v>41820</v>
      </c>
      <c r="CE2240" s="8">
        <v>41788</v>
      </c>
      <c r="CF2240" s="8">
        <v>41759</v>
      </c>
      <c r="CG2240" s="8">
        <v>41729</v>
      </c>
      <c r="CH2240" s="8">
        <v>41697</v>
      </c>
      <c r="CI2240" s="8">
        <v>41669</v>
      </c>
      <c r="CJ2240" s="8">
        <v>41639</v>
      </c>
      <c r="CK2240" s="8">
        <v>41606</v>
      </c>
      <c r="CL2240" s="8">
        <v>41578</v>
      </c>
      <c r="CM2240" s="8">
        <v>41547</v>
      </c>
      <c r="CN2240" s="8">
        <v>41515</v>
      </c>
      <c r="CO2240" s="8">
        <v>41486</v>
      </c>
      <c r="CP2240" s="8">
        <v>41455</v>
      </c>
      <c r="CQ2240" s="8">
        <v>41424</v>
      </c>
      <c r="CR2240" s="8">
        <v>41394</v>
      </c>
      <c r="CS2240" s="8">
        <v>41364</v>
      </c>
      <c r="CT2240" s="8">
        <v>41333</v>
      </c>
      <c r="CU2240" s="8">
        <v>41305</v>
      </c>
      <c r="CV2240" s="8">
        <v>41274</v>
      </c>
      <c r="CW2240" s="8">
        <v>41242</v>
      </c>
      <c r="CX2240" s="8">
        <v>41213</v>
      </c>
      <c r="CY2240" s="8">
        <v>41182</v>
      </c>
      <c r="CZ2240" s="8">
        <v>41151</v>
      </c>
      <c r="DA2240" s="8">
        <v>41121</v>
      </c>
      <c r="DB2240" s="8">
        <v>41090</v>
      </c>
      <c r="DC2240" s="8">
        <v>41088</v>
      </c>
      <c r="DD2240" s="8">
        <v>41060</v>
      </c>
      <c r="DE2240" s="8">
        <v>41029</v>
      </c>
      <c r="DF2240" s="8">
        <v>40999</v>
      </c>
      <c r="DG2240" s="8">
        <v>40997</v>
      </c>
      <c r="DH2240" s="8">
        <v>40968</v>
      </c>
      <c r="DI2240" s="8">
        <v>40939</v>
      </c>
      <c r="DJ2240" s="8">
        <v>40908</v>
      </c>
      <c r="DK2240" s="8">
        <v>40906</v>
      </c>
      <c r="DL2240" s="8">
        <v>40877</v>
      </c>
      <c r="DM2240" s="8">
        <v>40847</v>
      </c>
      <c r="DN2240" s="8">
        <v>40816</v>
      </c>
      <c r="DO2240" s="8">
        <v>40815</v>
      </c>
      <c r="DP2240" s="8">
        <v>40786</v>
      </c>
      <c r="DQ2240" s="8">
        <v>40755</v>
      </c>
      <c r="DR2240" s="8">
        <v>40724</v>
      </c>
    </row>
    <row r="2241" spans="1:125" x14ac:dyDescent="0.2">
      <c r="A2241" t="e">
        <f ca="1">_xll.BFieldInfo($B$2241)</f>
        <v>#NAME?</v>
      </c>
      <c r="B2241" t="s">
        <v>107</v>
      </c>
      <c r="C2241">
        <v>137.97</v>
      </c>
      <c r="D2241">
        <v>134.37</v>
      </c>
      <c r="E2241">
        <v>117.3</v>
      </c>
      <c r="F2241">
        <v>106.29</v>
      </c>
      <c r="G2241">
        <v>119.5</v>
      </c>
      <c r="H2241">
        <v>132.87</v>
      </c>
      <c r="I2241">
        <v>142.58000000000001</v>
      </c>
      <c r="J2241">
        <v>138.18</v>
      </c>
      <c r="K2241">
        <v>133.16999999999999</v>
      </c>
      <c r="L2241">
        <v>139.69999999999999</v>
      </c>
      <c r="M2241">
        <v>148.07</v>
      </c>
      <c r="N2241">
        <v>159.18</v>
      </c>
      <c r="O2241">
        <v>169.85</v>
      </c>
      <c r="P2241">
        <v>165.7</v>
      </c>
      <c r="Q2241">
        <v>184.08</v>
      </c>
      <c r="R2241">
        <v>182.07</v>
      </c>
      <c r="S2241">
        <v>178.29</v>
      </c>
      <c r="T2241">
        <v>178.87</v>
      </c>
      <c r="U2241">
        <v>169.26</v>
      </c>
      <c r="V2241">
        <v>171</v>
      </c>
      <c r="W2241">
        <v>184.7</v>
      </c>
      <c r="X2241">
        <v>182.66</v>
      </c>
      <c r="Y2241">
        <v>180.35</v>
      </c>
      <c r="Z2241">
        <v>184.36</v>
      </c>
      <c r="AA2241">
        <v>180.64</v>
      </c>
      <c r="AB2241">
        <v>180.64</v>
      </c>
      <c r="AC2241">
        <v>186.65</v>
      </c>
      <c r="AD2241">
        <v>163.95</v>
      </c>
      <c r="AE2241">
        <v>163.66</v>
      </c>
      <c r="AF2241">
        <v>163.66</v>
      </c>
      <c r="AG2241">
        <v>147.33000000000001</v>
      </c>
      <c r="AH2241">
        <v>151.16999999999999</v>
      </c>
      <c r="AI2241">
        <v>143.33000000000001</v>
      </c>
      <c r="AJ2241">
        <v>141.36000000000001</v>
      </c>
      <c r="AK2241">
        <v>139.63999999999999</v>
      </c>
      <c r="AL2241">
        <v>144.55000000000001</v>
      </c>
      <c r="AM2241">
        <v>144.55000000000001</v>
      </c>
      <c r="AN2241">
        <v>139.07</v>
      </c>
      <c r="AO2241">
        <v>136.93</v>
      </c>
      <c r="AP2241">
        <v>140.97</v>
      </c>
      <c r="AQ2241">
        <v>140.97</v>
      </c>
      <c r="AR2241">
        <v>134.55000000000001</v>
      </c>
      <c r="AS2241">
        <v>135.76</v>
      </c>
      <c r="AT2241">
        <v>130.76</v>
      </c>
      <c r="AU2241">
        <v>130.76</v>
      </c>
      <c r="AV2241">
        <v>130.87</v>
      </c>
      <c r="AW2241">
        <v>129.11000000000001</v>
      </c>
      <c r="AX2241">
        <v>123.56</v>
      </c>
      <c r="AY2241">
        <v>123.56</v>
      </c>
      <c r="AZ2241">
        <v>127.5</v>
      </c>
      <c r="BA2241">
        <v>114.42</v>
      </c>
      <c r="BB2241">
        <v>109.03</v>
      </c>
      <c r="BC2241">
        <v>109.03</v>
      </c>
      <c r="BD2241">
        <v>111.57</v>
      </c>
      <c r="BE2241">
        <v>107.37</v>
      </c>
      <c r="BF2241">
        <v>107.01</v>
      </c>
      <c r="BG2241">
        <v>107.67</v>
      </c>
      <c r="BH2241">
        <v>112.06</v>
      </c>
      <c r="BI2241">
        <v>94.92</v>
      </c>
      <c r="BJ2241">
        <v>92.24</v>
      </c>
      <c r="BK2241">
        <v>89.27</v>
      </c>
      <c r="BL2241">
        <v>97.02</v>
      </c>
      <c r="BM2241">
        <v>113.89</v>
      </c>
      <c r="BN2241">
        <v>104.72</v>
      </c>
      <c r="BO2241">
        <v>99.79</v>
      </c>
      <c r="BP2241">
        <v>102.45</v>
      </c>
      <c r="BQ2241">
        <v>118.9</v>
      </c>
      <c r="BR2241">
        <v>116.82</v>
      </c>
      <c r="BS2241">
        <v>126.59</v>
      </c>
      <c r="BT2241">
        <v>133.52000000000001</v>
      </c>
      <c r="BU2241">
        <v>94.87</v>
      </c>
      <c r="BV2241">
        <v>108.66</v>
      </c>
      <c r="BW2241">
        <v>102.4</v>
      </c>
      <c r="BX2241">
        <v>99.08</v>
      </c>
      <c r="BY2241">
        <v>104.72</v>
      </c>
      <c r="BZ2241">
        <v>131.6</v>
      </c>
      <c r="CA2241">
        <v>155.71</v>
      </c>
      <c r="CB2241">
        <v>157.91</v>
      </c>
      <c r="CC2241">
        <v>152.58000000000001</v>
      </c>
      <c r="CD2241">
        <v>133.26</v>
      </c>
      <c r="CE2241">
        <v>134.68</v>
      </c>
      <c r="CF2241">
        <v>132.52000000000001</v>
      </c>
      <c r="CG2241">
        <v>132.97</v>
      </c>
      <c r="CH2241">
        <v>129.58000000000001</v>
      </c>
      <c r="CI2241">
        <v>126.18</v>
      </c>
      <c r="CJ2241">
        <v>126.18</v>
      </c>
      <c r="CK2241">
        <v>123.07</v>
      </c>
      <c r="CL2241">
        <v>112.88</v>
      </c>
      <c r="CM2241">
        <v>108.92</v>
      </c>
      <c r="CN2241">
        <v>107.79</v>
      </c>
      <c r="CO2241">
        <v>106.09</v>
      </c>
      <c r="CP2241">
        <v>101.38</v>
      </c>
      <c r="CQ2241">
        <v>103.32</v>
      </c>
      <c r="CR2241">
        <v>100.55</v>
      </c>
      <c r="CS2241">
        <v>103.07</v>
      </c>
      <c r="CT2241">
        <v>98.5</v>
      </c>
      <c r="CU2241">
        <v>100.92</v>
      </c>
      <c r="CV2241">
        <v>96.36</v>
      </c>
      <c r="CW2241">
        <v>93.67</v>
      </c>
      <c r="CX2241">
        <v>95.01</v>
      </c>
      <c r="CY2241">
        <v>97.7</v>
      </c>
      <c r="CZ2241">
        <v>98.77</v>
      </c>
      <c r="DA2241">
        <v>97.16</v>
      </c>
      <c r="DB2241">
        <v>93.69</v>
      </c>
      <c r="DC2241">
        <v>93.69</v>
      </c>
      <c r="DD2241">
        <v>98.15</v>
      </c>
      <c r="DE2241">
        <v>107.6</v>
      </c>
      <c r="DF2241">
        <v>109.54</v>
      </c>
      <c r="DG2241">
        <v>109.54</v>
      </c>
      <c r="DH2241">
        <v>103.42</v>
      </c>
      <c r="DI2241">
        <v>96.29</v>
      </c>
      <c r="DJ2241">
        <v>98.84</v>
      </c>
      <c r="DK2241">
        <v>98.84</v>
      </c>
      <c r="DL2241">
        <v>94.25</v>
      </c>
      <c r="DM2241">
        <v>98.33</v>
      </c>
      <c r="DN2241">
        <v>94.25</v>
      </c>
      <c r="DO2241">
        <v>94.25</v>
      </c>
      <c r="DP2241">
        <v>93.74</v>
      </c>
      <c r="DQ2241">
        <v>104.7</v>
      </c>
      <c r="DR2241">
        <v>104</v>
      </c>
    </row>
    <row r="2242" spans="1:125" x14ac:dyDescent="0.2">
      <c r="A2242" t="e">
        <f ca="1">_xll.BFieldInfo($B$2242)</f>
        <v>#NAME?</v>
      </c>
      <c r="B2242" t="s">
        <v>109</v>
      </c>
      <c r="C2242">
        <v>16871.288</v>
      </c>
      <c r="D2242">
        <v>16871.288</v>
      </c>
      <c r="E2242">
        <v>16871.288</v>
      </c>
      <c r="F2242">
        <v>16871.288</v>
      </c>
      <c r="G2242">
        <v>16871.288</v>
      </c>
      <c r="H2242">
        <v>16871.288</v>
      </c>
      <c r="I2242">
        <v>16871.288</v>
      </c>
      <c r="J2242">
        <v>13979.842000000001</v>
      </c>
      <c r="K2242">
        <v>13979.842000000001</v>
      </c>
      <c r="L2242">
        <v>13979.842000000001</v>
      </c>
      <c r="M2242">
        <v>13979.842000000001</v>
      </c>
      <c r="N2242">
        <v>13979.842000000001</v>
      </c>
      <c r="O2242">
        <v>13979.842000000001</v>
      </c>
      <c r="P2242">
        <v>13979.842000000001</v>
      </c>
      <c r="Q2242">
        <v>13979.842000000001</v>
      </c>
      <c r="R2242">
        <v>13979.842000000001</v>
      </c>
      <c r="S2242">
        <v>13979.842000000001</v>
      </c>
      <c r="T2242">
        <v>13979.842000000001</v>
      </c>
      <c r="U2242">
        <v>13979.842000000001</v>
      </c>
      <c r="V2242">
        <v>16574.432000000001</v>
      </c>
      <c r="W2242">
        <v>16574.432000000001</v>
      </c>
      <c r="X2242">
        <v>16574.432000000001</v>
      </c>
      <c r="Y2242">
        <v>16574.432000000001</v>
      </c>
      <c r="Z2242">
        <v>16574.432000000001</v>
      </c>
      <c r="AA2242">
        <v>16574.432000000001</v>
      </c>
      <c r="AB2242">
        <v>16574.432000000001</v>
      </c>
      <c r="AC2242">
        <v>16574.432000000001</v>
      </c>
      <c r="AD2242">
        <v>16574.432000000001</v>
      </c>
      <c r="AE2242">
        <v>16574.432000000001</v>
      </c>
      <c r="AF2242">
        <v>16574.432000000001</v>
      </c>
      <c r="AG2242">
        <v>16574.432000000001</v>
      </c>
      <c r="AH2242">
        <v>16574.432000000001</v>
      </c>
      <c r="AI2242">
        <v>16574.432000000001</v>
      </c>
      <c r="AJ2242">
        <v>17031.798999999999</v>
      </c>
      <c r="AK2242">
        <v>17031.798999999999</v>
      </c>
      <c r="AL2242">
        <v>17031.798999999999</v>
      </c>
      <c r="AM2242">
        <v>16237.097</v>
      </c>
      <c r="AN2242">
        <v>16237.097</v>
      </c>
      <c r="AO2242">
        <v>16237.097</v>
      </c>
      <c r="AP2242">
        <v>16237.097</v>
      </c>
      <c r="AQ2242">
        <v>15518.727999999999</v>
      </c>
      <c r="AR2242">
        <v>15518.727999999999</v>
      </c>
      <c r="AS2242">
        <v>15518.727999999999</v>
      </c>
      <c r="AT2242">
        <v>15518.727999999999</v>
      </c>
      <c r="AU2242">
        <v>15609.183999999999</v>
      </c>
      <c r="AV2242">
        <v>15609.183999999999</v>
      </c>
      <c r="AW2242">
        <v>15609.183999999999</v>
      </c>
      <c r="AX2242">
        <v>15609.183999999999</v>
      </c>
      <c r="AY2242">
        <v>15609.183999999999</v>
      </c>
      <c r="AZ2242">
        <v>15609.183999999999</v>
      </c>
      <c r="BA2242">
        <v>15609.183999999999</v>
      </c>
      <c r="BB2242">
        <v>15609.183999999999</v>
      </c>
      <c r="BC2242" t="s">
        <v>108</v>
      </c>
      <c r="BD2242" t="s">
        <v>108</v>
      </c>
      <c r="BE2242" t="s">
        <v>108</v>
      </c>
      <c r="BF2242" t="s">
        <v>108</v>
      </c>
      <c r="BG2242" t="s">
        <v>108</v>
      </c>
      <c r="BH2242" t="s">
        <v>108</v>
      </c>
      <c r="BI2242" t="s">
        <v>108</v>
      </c>
      <c r="BJ2242" t="s">
        <v>108</v>
      </c>
      <c r="BK2242" t="s">
        <v>108</v>
      </c>
      <c r="BL2242" t="s">
        <v>108</v>
      </c>
      <c r="BM2242" t="s">
        <v>108</v>
      </c>
      <c r="BN2242" t="s">
        <v>108</v>
      </c>
      <c r="BO2242" t="s">
        <v>108</v>
      </c>
      <c r="BP2242" t="s">
        <v>108</v>
      </c>
      <c r="BQ2242" t="s">
        <v>108</v>
      </c>
      <c r="BR2242" t="s">
        <v>108</v>
      </c>
      <c r="BS2242" t="s">
        <v>108</v>
      </c>
      <c r="BT2242" t="s">
        <v>108</v>
      </c>
      <c r="BU2242" t="s">
        <v>108</v>
      </c>
      <c r="BV2242" t="s">
        <v>108</v>
      </c>
      <c r="BW2242" t="s">
        <v>108</v>
      </c>
      <c r="BX2242" t="s">
        <v>108</v>
      </c>
      <c r="BY2242" t="s">
        <v>108</v>
      </c>
      <c r="BZ2242" t="s">
        <v>108</v>
      </c>
      <c r="CA2242" t="s">
        <v>108</v>
      </c>
      <c r="CB2242" t="s">
        <v>108</v>
      </c>
      <c r="CC2242" t="s">
        <v>108</v>
      </c>
      <c r="CD2242" t="s">
        <v>108</v>
      </c>
      <c r="CE2242" t="s">
        <v>108</v>
      </c>
      <c r="CF2242" t="s">
        <v>108</v>
      </c>
      <c r="CG2242" t="s">
        <v>108</v>
      </c>
      <c r="CH2242" t="s">
        <v>108</v>
      </c>
      <c r="CI2242" t="s">
        <v>108</v>
      </c>
      <c r="CJ2242" t="s">
        <v>108</v>
      </c>
      <c r="CK2242" t="s">
        <v>108</v>
      </c>
      <c r="CL2242" t="s">
        <v>108</v>
      </c>
      <c r="CM2242" t="s">
        <v>108</v>
      </c>
      <c r="CN2242" t="s">
        <v>108</v>
      </c>
      <c r="CO2242" t="s">
        <v>108</v>
      </c>
      <c r="CP2242" t="s">
        <v>108</v>
      </c>
      <c r="CQ2242" t="s">
        <v>108</v>
      </c>
      <c r="CR2242" t="s">
        <v>108</v>
      </c>
      <c r="CS2242" t="s">
        <v>108</v>
      </c>
      <c r="CT2242" t="s">
        <v>108</v>
      </c>
      <c r="CU2242" t="s">
        <v>108</v>
      </c>
      <c r="CV2242" t="s">
        <v>108</v>
      </c>
      <c r="CW2242" t="s">
        <v>108</v>
      </c>
      <c r="CX2242" t="s">
        <v>108</v>
      </c>
      <c r="CY2242" t="s">
        <v>108</v>
      </c>
      <c r="CZ2242" t="s">
        <v>108</v>
      </c>
      <c r="DA2242" t="s">
        <v>108</v>
      </c>
      <c r="DB2242" t="s">
        <v>108</v>
      </c>
      <c r="DC2242" t="s">
        <v>108</v>
      </c>
      <c r="DD2242" t="s">
        <v>108</v>
      </c>
      <c r="DE2242" t="s">
        <v>108</v>
      </c>
      <c r="DF2242" t="s">
        <v>108</v>
      </c>
      <c r="DG2242" t="s">
        <v>108</v>
      </c>
      <c r="DH2242" t="s">
        <v>108</v>
      </c>
      <c r="DI2242" t="s">
        <v>108</v>
      </c>
      <c r="DJ2242" t="s">
        <v>108</v>
      </c>
      <c r="DK2242" t="s">
        <v>108</v>
      </c>
      <c r="DL2242" t="s">
        <v>108</v>
      </c>
      <c r="DM2242" t="s">
        <v>108</v>
      </c>
      <c r="DN2242" t="s">
        <v>108</v>
      </c>
      <c r="DO2242" t="s">
        <v>108</v>
      </c>
      <c r="DP2242" t="s">
        <v>108</v>
      </c>
      <c r="DQ2242" t="s">
        <v>108</v>
      </c>
      <c r="DR2242" t="s">
        <v>108</v>
      </c>
    </row>
    <row r="2243" spans="1:125" x14ac:dyDescent="0.2">
      <c r="A2243" t="e">
        <f ca="1">_xll.BFieldInfo($B$2243)</f>
        <v>#NAME?</v>
      </c>
      <c r="B2243" t="s">
        <v>110</v>
      </c>
      <c r="C2243" t="s">
        <v>108</v>
      </c>
      <c r="D2243" t="s">
        <v>108</v>
      </c>
      <c r="E2243" t="s">
        <v>108</v>
      </c>
      <c r="F2243" t="s">
        <v>108</v>
      </c>
      <c r="G2243" t="s">
        <v>108</v>
      </c>
      <c r="H2243" t="s">
        <v>108</v>
      </c>
      <c r="I2243" t="s">
        <v>108</v>
      </c>
      <c r="J2243" t="s">
        <v>108</v>
      </c>
      <c r="K2243" t="s">
        <v>108</v>
      </c>
      <c r="L2243" t="s">
        <v>108</v>
      </c>
      <c r="M2243" t="s">
        <v>108</v>
      </c>
      <c r="N2243" t="s">
        <v>108</v>
      </c>
      <c r="O2243" t="s">
        <v>108</v>
      </c>
      <c r="P2243" t="s">
        <v>108</v>
      </c>
      <c r="Q2243" t="s">
        <v>108</v>
      </c>
      <c r="R2243" t="s">
        <v>108</v>
      </c>
      <c r="S2243" t="s">
        <v>108</v>
      </c>
      <c r="T2243" t="s">
        <v>108</v>
      </c>
      <c r="U2243" t="s">
        <v>108</v>
      </c>
      <c r="V2243" t="s">
        <v>108</v>
      </c>
      <c r="W2243" t="s">
        <v>108</v>
      </c>
      <c r="X2243" t="s">
        <v>108</v>
      </c>
      <c r="Y2243" t="s">
        <v>108</v>
      </c>
      <c r="Z2243" t="s">
        <v>108</v>
      </c>
      <c r="AA2243" t="s">
        <v>108</v>
      </c>
      <c r="AB2243" t="s">
        <v>108</v>
      </c>
      <c r="AC2243" t="s">
        <v>108</v>
      </c>
      <c r="AD2243" t="s">
        <v>108</v>
      </c>
      <c r="AE2243" t="s">
        <v>108</v>
      </c>
      <c r="AF2243" t="s">
        <v>108</v>
      </c>
      <c r="AG2243" t="s">
        <v>108</v>
      </c>
      <c r="AH2243" t="s">
        <v>108</v>
      </c>
      <c r="AI2243" t="s">
        <v>108</v>
      </c>
      <c r="AJ2243" t="s">
        <v>108</v>
      </c>
      <c r="AK2243" t="s">
        <v>108</v>
      </c>
      <c r="AL2243" t="s">
        <v>108</v>
      </c>
      <c r="AM2243" t="s">
        <v>108</v>
      </c>
      <c r="AN2243" t="s">
        <v>108</v>
      </c>
      <c r="AO2243" t="s">
        <v>108</v>
      </c>
      <c r="AP2243" t="s">
        <v>108</v>
      </c>
      <c r="AQ2243" t="s">
        <v>108</v>
      </c>
      <c r="AR2243" t="s">
        <v>108</v>
      </c>
      <c r="AS2243" t="s">
        <v>108</v>
      </c>
      <c r="AT2243" t="s">
        <v>108</v>
      </c>
      <c r="AU2243" t="s">
        <v>108</v>
      </c>
      <c r="AV2243" t="s">
        <v>108</v>
      </c>
      <c r="AW2243" t="s">
        <v>108</v>
      </c>
      <c r="AX2243" t="s">
        <v>108</v>
      </c>
      <c r="AY2243" t="s">
        <v>108</v>
      </c>
      <c r="AZ2243" t="s">
        <v>108</v>
      </c>
      <c r="BA2243" t="s">
        <v>108</v>
      </c>
      <c r="BB2243" t="s">
        <v>108</v>
      </c>
      <c r="BC2243" t="s">
        <v>108</v>
      </c>
      <c r="BD2243" t="s">
        <v>108</v>
      </c>
      <c r="BE2243" t="s">
        <v>108</v>
      </c>
      <c r="BF2243" t="s">
        <v>108</v>
      </c>
      <c r="BG2243" t="s">
        <v>108</v>
      </c>
      <c r="BH2243" t="s">
        <v>108</v>
      </c>
      <c r="BI2243" t="s">
        <v>108</v>
      </c>
      <c r="BJ2243" t="s">
        <v>108</v>
      </c>
      <c r="BK2243" t="s">
        <v>108</v>
      </c>
      <c r="BL2243" t="s">
        <v>108</v>
      </c>
      <c r="BM2243" t="s">
        <v>108</v>
      </c>
      <c r="BN2243" t="s">
        <v>108</v>
      </c>
      <c r="BO2243" t="s">
        <v>108</v>
      </c>
      <c r="BP2243" t="s">
        <v>108</v>
      </c>
      <c r="BQ2243" t="s">
        <v>108</v>
      </c>
      <c r="BR2243" t="s">
        <v>108</v>
      </c>
      <c r="BS2243" t="s">
        <v>108</v>
      </c>
      <c r="BT2243" t="s">
        <v>108</v>
      </c>
      <c r="BU2243" t="s">
        <v>108</v>
      </c>
      <c r="BV2243" t="s">
        <v>108</v>
      </c>
      <c r="BW2243" t="s">
        <v>108</v>
      </c>
      <c r="BX2243" t="s">
        <v>108</v>
      </c>
      <c r="BY2243" t="s">
        <v>108</v>
      </c>
      <c r="BZ2243" t="s">
        <v>108</v>
      </c>
      <c r="CA2243" t="s">
        <v>108</v>
      </c>
      <c r="CB2243" t="s">
        <v>108</v>
      </c>
      <c r="CC2243" t="s">
        <v>108</v>
      </c>
      <c r="CD2243" t="s">
        <v>108</v>
      </c>
      <c r="CE2243" t="s">
        <v>108</v>
      </c>
      <c r="CF2243" t="s">
        <v>108</v>
      </c>
      <c r="CG2243" t="s">
        <v>108</v>
      </c>
      <c r="CH2243" t="s">
        <v>108</v>
      </c>
      <c r="CI2243" t="s">
        <v>108</v>
      </c>
      <c r="CJ2243" t="s">
        <v>108</v>
      </c>
      <c r="CK2243" t="s">
        <v>108</v>
      </c>
      <c r="CL2243" t="s">
        <v>108</v>
      </c>
      <c r="CM2243" t="s">
        <v>108</v>
      </c>
      <c r="CN2243" t="s">
        <v>108</v>
      </c>
      <c r="CO2243" t="s">
        <v>108</v>
      </c>
      <c r="CP2243" t="s">
        <v>108</v>
      </c>
      <c r="CQ2243" t="s">
        <v>108</v>
      </c>
      <c r="CR2243" t="s">
        <v>108</v>
      </c>
      <c r="CS2243" t="s">
        <v>108</v>
      </c>
      <c r="CT2243" t="s">
        <v>108</v>
      </c>
      <c r="CU2243" t="s">
        <v>108</v>
      </c>
      <c r="CV2243" t="s">
        <v>108</v>
      </c>
      <c r="CW2243" t="s">
        <v>108</v>
      </c>
      <c r="CX2243" t="s">
        <v>108</v>
      </c>
      <c r="CY2243" t="s">
        <v>108</v>
      </c>
      <c r="CZ2243" t="s">
        <v>108</v>
      </c>
      <c r="DA2243" t="s">
        <v>108</v>
      </c>
      <c r="DB2243" t="s">
        <v>108</v>
      </c>
      <c r="DC2243" t="s">
        <v>108</v>
      </c>
      <c r="DD2243" t="s">
        <v>108</v>
      </c>
      <c r="DE2243" t="s">
        <v>108</v>
      </c>
      <c r="DF2243" t="s">
        <v>108</v>
      </c>
      <c r="DG2243" t="s">
        <v>108</v>
      </c>
      <c r="DH2243" t="s">
        <v>108</v>
      </c>
      <c r="DI2243" t="s">
        <v>108</v>
      </c>
      <c r="DJ2243" t="s">
        <v>108</v>
      </c>
      <c r="DK2243" t="s">
        <v>108</v>
      </c>
      <c r="DL2243" t="s">
        <v>108</v>
      </c>
      <c r="DM2243" t="s">
        <v>108</v>
      </c>
      <c r="DN2243" t="s">
        <v>108</v>
      </c>
      <c r="DO2243" t="s">
        <v>108</v>
      </c>
      <c r="DP2243" t="s">
        <v>108</v>
      </c>
      <c r="DQ2243" t="s">
        <v>108</v>
      </c>
      <c r="DR2243" t="s">
        <v>108</v>
      </c>
    </row>
    <row r="2244" spans="1:125" x14ac:dyDescent="0.2">
      <c r="A2244" t="e">
        <f ca="1">_xll.BFieldInfo($B$2244)</f>
        <v>#NAME?</v>
      </c>
      <c r="B2244" t="s">
        <v>111</v>
      </c>
      <c r="C2244">
        <v>264300</v>
      </c>
      <c r="D2244">
        <v>210000</v>
      </c>
      <c r="E2244">
        <v>210000</v>
      </c>
      <c r="F2244">
        <v>210000</v>
      </c>
      <c r="G2244">
        <v>281700</v>
      </c>
      <c r="H2244">
        <v>281700</v>
      </c>
      <c r="I2244">
        <v>281700</v>
      </c>
      <c r="J2244">
        <v>276000</v>
      </c>
      <c r="K2244">
        <v>276000</v>
      </c>
      <c r="L2244">
        <v>276000</v>
      </c>
      <c r="M2244">
        <v>343800</v>
      </c>
      <c r="N2244">
        <v>343800</v>
      </c>
      <c r="O2244">
        <v>343800</v>
      </c>
      <c r="P2244">
        <v>375000</v>
      </c>
      <c r="Q2244">
        <v>375000</v>
      </c>
      <c r="R2244">
        <v>375000</v>
      </c>
      <c r="S2244">
        <v>348600</v>
      </c>
      <c r="T2244">
        <v>348600</v>
      </c>
      <c r="U2244">
        <v>348600</v>
      </c>
      <c r="V2244">
        <v>376200</v>
      </c>
      <c r="W2244">
        <v>376200</v>
      </c>
      <c r="X2244">
        <v>376200</v>
      </c>
      <c r="Y2244">
        <v>378600</v>
      </c>
      <c r="Z2244">
        <v>378600</v>
      </c>
      <c r="AA2244">
        <v>378600</v>
      </c>
      <c r="AB2244">
        <v>349230</v>
      </c>
      <c r="AC2244">
        <v>349230</v>
      </c>
      <c r="AD2244">
        <v>349230</v>
      </c>
      <c r="AE2244">
        <v>349230</v>
      </c>
      <c r="AF2244">
        <v>305850</v>
      </c>
      <c r="AG2244">
        <v>305850</v>
      </c>
      <c r="AH2244">
        <v>305850</v>
      </c>
      <c r="AI2244">
        <v>305850</v>
      </c>
      <c r="AJ2244">
        <v>308460</v>
      </c>
      <c r="AK2244">
        <v>308460</v>
      </c>
      <c r="AL2244">
        <v>308460</v>
      </c>
      <c r="AM2244">
        <v>306990</v>
      </c>
      <c r="AN2244">
        <v>306990</v>
      </c>
      <c r="AO2244">
        <v>306990</v>
      </c>
      <c r="AP2244">
        <v>306990</v>
      </c>
      <c r="AQ2244">
        <v>290460</v>
      </c>
      <c r="AR2244">
        <v>290460</v>
      </c>
      <c r="AS2244">
        <v>290460</v>
      </c>
      <c r="AT2244">
        <v>290460</v>
      </c>
      <c r="AU2244">
        <v>274470</v>
      </c>
      <c r="AV2244">
        <v>274470</v>
      </c>
      <c r="AW2244">
        <v>274470</v>
      </c>
      <c r="AX2244">
        <v>274470</v>
      </c>
      <c r="AY2244">
        <v>242190</v>
      </c>
      <c r="AZ2244">
        <v>242190</v>
      </c>
      <c r="BA2244">
        <v>242190</v>
      </c>
      <c r="BB2244">
        <v>242190</v>
      </c>
      <c r="BC2244">
        <v>243480</v>
      </c>
      <c r="BD2244">
        <v>243480</v>
      </c>
      <c r="BE2244">
        <v>243480</v>
      </c>
      <c r="BF2244">
        <v>243480</v>
      </c>
      <c r="BG2244">
        <v>224520</v>
      </c>
      <c r="BH2244">
        <v>224520</v>
      </c>
      <c r="BI2244">
        <v>224520</v>
      </c>
      <c r="BJ2244">
        <v>229500</v>
      </c>
      <c r="BK2244">
        <v>229500</v>
      </c>
      <c r="BL2244">
        <v>229500</v>
      </c>
      <c r="BM2244">
        <v>236040</v>
      </c>
      <c r="BN2244">
        <v>236040</v>
      </c>
      <c r="BO2244">
        <v>236040</v>
      </c>
      <c r="BP2244">
        <v>285270</v>
      </c>
      <c r="BQ2244">
        <v>285270</v>
      </c>
      <c r="BR2244">
        <v>285270</v>
      </c>
      <c r="BS2244">
        <v>239850</v>
      </c>
      <c r="BT2244">
        <v>239850</v>
      </c>
      <c r="BU2244">
        <v>239850</v>
      </c>
      <c r="BV2244">
        <v>250500</v>
      </c>
      <c r="BW2244">
        <v>250500</v>
      </c>
      <c r="BX2244">
        <v>250500</v>
      </c>
      <c r="BY2244">
        <v>393660</v>
      </c>
      <c r="BZ2244">
        <v>393660</v>
      </c>
      <c r="CA2244">
        <v>393660</v>
      </c>
      <c r="CB2244">
        <v>344160</v>
      </c>
      <c r="CC2244">
        <v>344160</v>
      </c>
      <c r="CD2244">
        <v>344160</v>
      </c>
      <c r="CE2244">
        <v>352500</v>
      </c>
      <c r="CF2244">
        <v>352500</v>
      </c>
      <c r="CG2244">
        <v>352500</v>
      </c>
      <c r="CH2244">
        <v>334500</v>
      </c>
      <c r="CI2244">
        <v>334500</v>
      </c>
      <c r="CJ2244">
        <v>334500</v>
      </c>
      <c r="CK2244">
        <v>288750</v>
      </c>
      <c r="CL2244">
        <v>288750</v>
      </c>
      <c r="CM2244">
        <v>288750</v>
      </c>
      <c r="CN2244">
        <v>274500</v>
      </c>
      <c r="CO2244">
        <v>274500</v>
      </c>
      <c r="CP2244">
        <v>274500</v>
      </c>
      <c r="CQ2244">
        <v>288000</v>
      </c>
      <c r="CR2244">
        <v>288000</v>
      </c>
      <c r="CS2244">
        <v>288000</v>
      </c>
      <c r="CT2244">
        <v>269250</v>
      </c>
      <c r="CU2244">
        <v>269250</v>
      </c>
      <c r="CV2244">
        <v>269250</v>
      </c>
      <c r="CW2244">
        <v>273000</v>
      </c>
      <c r="CX2244">
        <v>273000</v>
      </c>
      <c r="CY2244">
        <v>273000</v>
      </c>
      <c r="CZ2244">
        <v>267750</v>
      </c>
      <c r="DA2244">
        <v>267750</v>
      </c>
      <c r="DB2244">
        <v>267750</v>
      </c>
      <c r="DC2244">
        <v>322500</v>
      </c>
      <c r="DD2244">
        <v>322500</v>
      </c>
      <c r="DE2244">
        <v>322500</v>
      </c>
      <c r="DF2244">
        <v>322500</v>
      </c>
      <c r="DG2244">
        <v>291000</v>
      </c>
      <c r="DH2244">
        <v>291000</v>
      </c>
      <c r="DI2244">
        <v>291000</v>
      </c>
      <c r="DJ2244">
        <v>291000</v>
      </c>
      <c r="DK2244">
        <v>277500</v>
      </c>
      <c r="DL2244">
        <v>277500</v>
      </c>
      <c r="DM2244">
        <v>277500</v>
      </c>
      <c r="DN2244">
        <v>277500</v>
      </c>
      <c r="DO2244">
        <v>312000</v>
      </c>
      <c r="DP2244">
        <v>312000</v>
      </c>
      <c r="DQ2244">
        <v>312000</v>
      </c>
      <c r="DR2244">
        <v>312000</v>
      </c>
    </row>
    <row r="2245" spans="1:125" x14ac:dyDescent="0.2">
      <c r="A2245" t="e">
        <f ca="1">_xll.BFieldInfo($B$2245)</f>
        <v>#NAME?</v>
      </c>
      <c r="B2245" t="s">
        <v>109</v>
      </c>
      <c r="C2245">
        <v>16871.288</v>
      </c>
      <c r="D2245">
        <v>16871.288</v>
      </c>
      <c r="E2245">
        <v>16871.288</v>
      </c>
      <c r="F2245">
        <v>16871.288</v>
      </c>
      <c r="G2245">
        <v>16871.288</v>
      </c>
      <c r="H2245">
        <v>16871.288</v>
      </c>
      <c r="I2245">
        <v>16871.288</v>
      </c>
      <c r="J2245">
        <v>13979.842000000001</v>
      </c>
      <c r="K2245">
        <v>13979.842000000001</v>
      </c>
      <c r="L2245">
        <v>13979.842000000001</v>
      </c>
      <c r="M2245">
        <v>13979.842000000001</v>
      </c>
      <c r="N2245">
        <v>13979.842000000001</v>
      </c>
      <c r="O2245">
        <v>13979.842000000001</v>
      </c>
      <c r="P2245">
        <v>13979.842000000001</v>
      </c>
      <c r="Q2245">
        <v>13979.842000000001</v>
      </c>
      <c r="R2245">
        <v>13979.842000000001</v>
      </c>
      <c r="S2245">
        <v>13979.842000000001</v>
      </c>
      <c r="T2245">
        <v>13979.842000000001</v>
      </c>
      <c r="U2245">
        <v>13979.842000000001</v>
      </c>
      <c r="V2245">
        <v>16574.432000000001</v>
      </c>
      <c r="W2245">
        <v>16574.432000000001</v>
      </c>
      <c r="X2245">
        <v>16574.432000000001</v>
      </c>
      <c r="Y2245">
        <v>16574.432000000001</v>
      </c>
      <c r="Z2245">
        <v>16574.432000000001</v>
      </c>
      <c r="AA2245">
        <v>16574.432000000001</v>
      </c>
      <c r="AB2245">
        <v>16574.432000000001</v>
      </c>
      <c r="AC2245">
        <v>16574.432000000001</v>
      </c>
      <c r="AD2245">
        <v>16574.432000000001</v>
      </c>
      <c r="AE2245">
        <v>16574.432000000001</v>
      </c>
      <c r="AF2245">
        <v>16574.432000000001</v>
      </c>
      <c r="AG2245">
        <v>16574.432000000001</v>
      </c>
      <c r="AH2245">
        <v>16574.432000000001</v>
      </c>
      <c r="AI2245">
        <v>16574.432000000001</v>
      </c>
      <c r="AJ2245">
        <v>17031.798999999999</v>
      </c>
      <c r="AK2245">
        <v>17031.798999999999</v>
      </c>
      <c r="AL2245">
        <v>17031.798999999999</v>
      </c>
      <c r="AM2245">
        <v>16237.097</v>
      </c>
      <c r="AN2245">
        <v>16237.097</v>
      </c>
      <c r="AO2245">
        <v>16237.097</v>
      </c>
      <c r="AP2245">
        <v>16237.097</v>
      </c>
      <c r="AQ2245">
        <v>15518.727999999999</v>
      </c>
      <c r="AR2245">
        <v>15518.727999999999</v>
      </c>
      <c r="AS2245">
        <v>15518.727999999999</v>
      </c>
      <c r="AT2245">
        <v>15518.727999999999</v>
      </c>
      <c r="AU2245">
        <v>15609.183999999999</v>
      </c>
      <c r="AV2245">
        <v>15609.183999999999</v>
      </c>
      <c r="AW2245">
        <v>15609.183999999999</v>
      </c>
      <c r="AX2245">
        <v>15609.183999999999</v>
      </c>
      <c r="AY2245">
        <v>15609.183999999999</v>
      </c>
      <c r="AZ2245">
        <v>15609.183999999999</v>
      </c>
      <c r="BA2245">
        <v>15609.183999999999</v>
      </c>
      <c r="BB2245">
        <v>15609.183999999999</v>
      </c>
      <c r="BC2245" t="s">
        <v>108</v>
      </c>
      <c r="BD2245" t="s">
        <v>108</v>
      </c>
      <c r="BE2245" t="s">
        <v>108</v>
      </c>
      <c r="BF2245" t="s">
        <v>108</v>
      </c>
      <c r="BG2245" t="s">
        <v>108</v>
      </c>
      <c r="BH2245" t="s">
        <v>108</v>
      </c>
      <c r="BI2245" t="s">
        <v>108</v>
      </c>
      <c r="BJ2245" t="s">
        <v>108</v>
      </c>
      <c r="BK2245" t="s">
        <v>108</v>
      </c>
      <c r="BL2245" t="s">
        <v>108</v>
      </c>
      <c r="BM2245" t="s">
        <v>108</v>
      </c>
      <c r="BN2245" t="s">
        <v>108</v>
      </c>
      <c r="BO2245" t="s">
        <v>108</v>
      </c>
      <c r="BP2245" t="s">
        <v>108</v>
      </c>
      <c r="BQ2245" t="s">
        <v>108</v>
      </c>
      <c r="BR2245" t="s">
        <v>108</v>
      </c>
      <c r="BS2245" t="s">
        <v>108</v>
      </c>
      <c r="BT2245" t="s">
        <v>108</v>
      </c>
      <c r="BU2245" t="s">
        <v>108</v>
      </c>
      <c r="BV2245" t="s">
        <v>108</v>
      </c>
      <c r="BW2245" t="s">
        <v>108</v>
      </c>
      <c r="BX2245" t="s">
        <v>108</v>
      </c>
      <c r="BY2245" t="s">
        <v>108</v>
      </c>
      <c r="BZ2245" t="s">
        <v>108</v>
      </c>
      <c r="CA2245" t="s">
        <v>108</v>
      </c>
      <c r="CB2245" t="s">
        <v>108</v>
      </c>
      <c r="CC2245" t="s">
        <v>108</v>
      </c>
      <c r="CD2245" t="s">
        <v>108</v>
      </c>
      <c r="CE2245" t="s">
        <v>108</v>
      </c>
      <c r="CF2245" t="s">
        <v>108</v>
      </c>
      <c r="CG2245" t="s">
        <v>108</v>
      </c>
      <c r="CH2245" t="s">
        <v>108</v>
      </c>
      <c r="CI2245" t="s">
        <v>108</v>
      </c>
      <c r="CJ2245" t="s">
        <v>108</v>
      </c>
      <c r="CK2245" t="s">
        <v>108</v>
      </c>
      <c r="CL2245" t="s">
        <v>108</v>
      </c>
      <c r="CM2245" t="s">
        <v>108</v>
      </c>
      <c r="CN2245" t="s">
        <v>108</v>
      </c>
      <c r="CO2245" t="s">
        <v>108</v>
      </c>
      <c r="CP2245" t="s">
        <v>108</v>
      </c>
      <c r="CQ2245" t="s">
        <v>108</v>
      </c>
      <c r="CR2245" t="s">
        <v>108</v>
      </c>
      <c r="CS2245" t="s">
        <v>108</v>
      </c>
      <c r="CT2245" t="s">
        <v>108</v>
      </c>
      <c r="CU2245" t="s">
        <v>108</v>
      </c>
      <c r="CV2245" t="s">
        <v>108</v>
      </c>
      <c r="CW2245" t="s">
        <v>108</v>
      </c>
      <c r="CX2245" t="s">
        <v>108</v>
      </c>
      <c r="CY2245" t="s">
        <v>108</v>
      </c>
      <c r="CZ2245" t="s">
        <v>108</v>
      </c>
      <c r="DA2245" t="s">
        <v>108</v>
      </c>
      <c r="DB2245" t="s">
        <v>108</v>
      </c>
      <c r="DC2245" t="s">
        <v>108</v>
      </c>
      <c r="DD2245" t="s">
        <v>108</v>
      </c>
      <c r="DE2245" t="s">
        <v>108</v>
      </c>
      <c r="DF2245" t="s">
        <v>108</v>
      </c>
      <c r="DG2245" t="s">
        <v>108</v>
      </c>
      <c r="DH2245" t="s">
        <v>108</v>
      </c>
      <c r="DI2245" t="s">
        <v>108</v>
      </c>
      <c r="DJ2245" t="s">
        <v>108</v>
      </c>
      <c r="DK2245" t="s">
        <v>108</v>
      </c>
      <c r="DL2245" t="s">
        <v>108</v>
      </c>
      <c r="DM2245" t="s">
        <v>108</v>
      </c>
      <c r="DN2245" t="s">
        <v>108</v>
      </c>
      <c r="DO2245" t="s">
        <v>108</v>
      </c>
      <c r="DP2245" t="s">
        <v>108</v>
      </c>
      <c r="DQ2245" t="s">
        <v>108</v>
      </c>
      <c r="DR2245" t="s">
        <v>108</v>
      </c>
    </row>
    <row r="2246" spans="1:125" x14ac:dyDescent="0.2">
      <c r="A2246" t="e">
        <f ca="1">_xll.BFieldInfo($B$2246)</f>
        <v>#NAME?</v>
      </c>
      <c r="B2246" t="s">
        <v>112</v>
      </c>
      <c r="C2246">
        <v>322.21499999999997</v>
      </c>
      <c r="D2246">
        <v>322.21499999999997</v>
      </c>
      <c r="E2246">
        <v>322.21499999999997</v>
      </c>
      <c r="F2246">
        <v>322.21499999999997</v>
      </c>
      <c r="G2246">
        <v>322.21499999999997</v>
      </c>
      <c r="H2246">
        <v>322.21499999999997</v>
      </c>
      <c r="I2246">
        <v>322.21499999999997</v>
      </c>
      <c r="J2246">
        <v>322.21499999999997</v>
      </c>
      <c r="K2246">
        <v>322.21499999999997</v>
      </c>
      <c r="L2246">
        <v>322.21499999999997</v>
      </c>
      <c r="M2246">
        <v>322.21499999999997</v>
      </c>
      <c r="N2246">
        <v>322.21499999999997</v>
      </c>
      <c r="O2246">
        <v>322.21499999999997</v>
      </c>
      <c r="P2246">
        <v>322.21499999999997</v>
      </c>
      <c r="Q2246">
        <v>322.21499999999997</v>
      </c>
      <c r="R2246">
        <v>322.21499999999997</v>
      </c>
      <c r="S2246">
        <v>322.21499999999997</v>
      </c>
      <c r="T2246">
        <v>322.21499999999997</v>
      </c>
      <c r="U2246">
        <v>322.21499999999997</v>
      </c>
      <c r="V2246">
        <v>322.21499999999997</v>
      </c>
      <c r="W2246">
        <v>322.21499999999997</v>
      </c>
      <c r="X2246">
        <v>322.21499999999997</v>
      </c>
      <c r="Y2246">
        <v>322.21499999999997</v>
      </c>
      <c r="Z2246">
        <v>322.21499999999997</v>
      </c>
      <c r="AA2246">
        <v>322.21499999999997</v>
      </c>
      <c r="AB2246">
        <v>322.21499999999997</v>
      </c>
      <c r="AC2246">
        <v>322.21499999999997</v>
      </c>
      <c r="AD2246">
        <v>322.21499999999997</v>
      </c>
      <c r="AE2246">
        <v>322.21499999999997</v>
      </c>
      <c r="AF2246">
        <v>322.21499999999997</v>
      </c>
      <c r="AG2246">
        <v>322.21499999999997</v>
      </c>
      <c r="AH2246">
        <v>322.21499999999997</v>
      </c>
      <c r="AI2246">
        <v>322.21499999999997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1332.165</v>
      </c>
      <c r="AZ2246">
        <v>1332.165</v>
      </c>
      <c r="BA2246">
        <v>1332.165</v>
      </c>
      <c r="BB2246">
        <v>1332.165</v>
      </c>
      <c r="BC2246" t="s">
        <v>108</v>
      </c>
      <c r="BD2246" t="s">
        <v>108</v>
      </c>
      <c r="BE2246" t="s">
        <v>108</v>
      </c>
      <c r="BF2246" t="s">
        <v>108</v>
      </c>
      <c r="BG2246" t="s">
        <v>108</v>
      </c>
      <c r="BH2246" t="s">
        <v>108</v>
      </c>
      <c r="BI2246" t="s">
        <v>108</v>
      </c>
      <c r="BJ2246" t="s">
        <v>108</v>
      </c>
      <c r="BK2246" t="s">
        <v>108</v>
      </c>
      <c r="BL2246" t="s">
        <v>108</v>
      </c>
      <c r="BM2246" t="s">
        <v>108</v>
      </c>
      <c r="BN2246" t="s">
        <v>108</v>
      </c>
      <c r="BO2246" t="s">
        <v>108</v>
      </c>
      <c r="BP2246" t="s">
        <v>108</v>
      </c>
      <c r="BQ2246" t="s">
        <v>108</v>
      </c>
      <c r="BR2246" t="s">
        <v>108</v>
      </c>
      <c r="BS2246" t="s">
        <v>108</v>
      </c>
      <c r="BT2246" t="s">
        <v>108</v>
      </c>
      <c r="BU2246" t="s">
        <v>108</v>
      </c>
      <c r="BV2246" t="s">
        <v>108</v>
      </c>
      <c r="BW2246" t="s">
        <v>108</v>
      </c>
      <c r="BX2246" t="s">
        <v>108</v>
      </c>
      <c r="BY2246" t="s">
        <v>108</v>
      </c>
      <c r="BZ2246" t="s">
        <v>108</v>
      </c>
      <c r="CA2246" t="s">
        <v>108</v>
      </c>
      <c r="CB2246" t="s">
        <v>108</v>
      </c>
      <c r="CC2246" t="s">
        <v>108</v>
      </c>
      <c r="CD2246" t="s">
        <v>108</v>
      </c>
      <c r="CE2246" t="s">
        <v>108</v>
      </c>
      <c r="CF2246" t="s">
        <v>108</v>
      </c>
      <c r="CG2246" t="s">
        <v>108</v>
      </c>
      <c r="CH2246" t="s">
        <v>108</v>
      </c>
      <c r="CI2246" t="s">
        <v>108</v>
      </c>
      <c r="CJ2246" t="s">
        <v>108</v>
      </c>
      <c r="CK2246" t="s">
        <v>108</v>
      </c>
      <c r="CL2246" t="s">
        <v>108</v>
      </c>
      <c r="CM2246" t="s">
        <v>108</v>
      </c>
      <c r="CN2246" t="s">
        <v>108</v>
      </c>
      <c r="CO2246" t="s">
        <v>108</v>
      </c>
      <c r="CP2246" t="s">
        <v>108</v>
      </c>
      <c r="CQ2246" t="s">
        <v>108</v>
      </c>
      <c r="CR2246" t="s">
        <v>108</v>
      </c>
      <c r="CS2246" t="s">
        <v>108</v>
      </c>
      <c r="CT2246" t="s">
        <v>108</v>
      </c>
      <c r="CU2246" t="s">
        <v>108</v>
      </c>
      <c r="CV2246" t="s">
        <v>108</v>
      </c>
      <c r="CW2246" t="s">
        <v>108</v>
      </c>
      <c r="CX2246" t="s">
        <v>108</v>
      </c>
      <c r="CY2246" t="s">
        <v>108</v>
      </c>
      <c r="CZ2246" t="s">
        <v>108</v>
      </c>
      <c r="DA2246" t="s">
        <v>108</v>
      </c>
      <c r="DB2246" t="s">
        <v>108</v>
      </c>
      <c r="DC2246" t="s">
        <v>108</v>
      </c>
      <c r="DD2246" t="s">
        <v>108</v>
      </c>
      <c r="DE2246" t="s">
        <v>108</v>
      </c>
      <c r="DF2246" t="s">
        <v>108</v>
      </c>
      <c r="DG2246" t="s">
        <v>108</v>
      </c>
      <c r="DH2246" t="s">
        <v>108</v>
      </c>
      <c r="DI2246" t="s">
        <v>108</v>
      </c>
      <c r="DJ2246" t="s">
        <v>108</v>
      </c>
      <c r="DK2246" t="s">
        <v>108</v>
      </c>
      <c r="DL2246" t="s">
        <v>108</v>
      </c>
      <c r="DM2246" t="s">
        <v>108</v>
      </c>
      <c r="DN2246" t="s">
        <v>108</v>
      </c>
      <c r="DO2246" t="s">
        <v>108</v>
      </c>
      <c r="DP2246" t="s">
        <v>108</v>
      </c>
      <c r="DQ2246" t="s">
        <v>108</v>
      </c>
      <c r="DR2246" t="s">
        <v>108</v>
      </c>
    </row>
    <row r="2247" spans="1:125" x14ac:dyDescent="0.2">
      <c r="A2247" t="e">
        <f ca="1">_xll.BFieldInfo($B$2247)</f>
        <v>#NAME?</v>
      </c>
      <c r="B2247" t="s">
        <v>113</v>
      </c>
      <c r="C2247">
        <v>145.96799999999999</v>
      </c>
      <c r="D2247">
        <v>145.96799999999999</v>
      </c>
      <c r="E2247">
        <v>145.96799999999999</v>
      </c>
      <c r="F2247">
        <v>145.96799999999999</v>
      </c>
      <c r="G2247">
        <v>145.96799999999999</v>
      </c>
      <c r="H2247">
        <v>145.96799999999999</v>
      </c>
      <c r="I2247">
        <v>145.96799999999999</v>
      </c>
      <c r="J2247">
        <v>145.96799999999999</v>
      </c>
      <c r="K2247">
        <v>145.96799999999999</v>
      </c>
      <c r="L2247">
        <v>145.96799999999999</v>
      </c>
      <c r="M2247">
        <v>145.96799999999999</v>
      </c>
      <c r="N2247">
        <v>145.96799999999999</v>
      </c>
      <c r="O2247">
        <v>145.96799999999999</v>
      </c>
      <c r="P2247">
        <v>145.96799999999999</v>
      </c>
      <c r="Q2247">
        <v>145.96799999999999</v>
      </c>
      <c r="R2247">
        <v>145.96799999999999</v>
      </c>
      <c r="S2247">
        <v>145.96799999999999</v>
      </c>
      <c r="T2247">
        <v>145.96799999999999</v>
      </c>
      <c r="U2247">
        <v>145.96799999999999</v>
      </c>
      <c r="V2247">
        <v>145.96799999999999</v>
      </c>
      <c r="W2247">
        <v>145.96799999999999</v>
      </c>
      <c r="X2247">
        <v>145.96799999999999</v>
      </c>
      <c r="Y2247">
        <v>145.96799999999999</v>
      </c>
      <c r="Z2247">
        <v>145.96799999999999</v>
      </c>
      <c r="AA2247">
        <v>145.96799999999999</v>
      </c>
      <c r="AB2247">
        <v>145.96799999999999</v>
      </c>
      <c r="AC2247">
        <v>145.96799999999999</v>
      </c>
      <c r="AD2247">
        <v>145.96799999999999</v>
      </c>
      <c r="AE2247">
        <v>145.96799999999999</v>
      </c>
      <c r="AF2247">
        <v>145.96799999999999</v>
      </c>
      <c r="AG2247">
        <v>145.96799999999999</v>
      </c>
      <c r="AH2247">
        <v>145.96799999999999</v>
      </c>
      <c r="AI2247">
        <v>145.96799999999999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607.43700000000001</v>
      </c>
      <c r="AZ2247">
        <v>607.43700000000001</v>
      </c>
      <c r="BA2247">
        <v>607.43700000000001</v>
      </c>
      <c r="BB2247">
        <v>607.43700000000001</v>
      </c>
      <c r="BC2247" t="s">
        <v>108</v>
      </c>
      <c r="BD2247" t="s">
        <v>108</v>
      </c>
      <c r="BE2247" t="s">
        <v>108</v>
      </c>
      <c r="BF2247" t="s">
        <v>108</v>
      </c>
      <c r="BG2247" t="s">
        <v>108</v>
      </c>
      <c r="BH2247" t="s">
        <v>108</v>
      </c>
      <c r="BI2247" t="s">
        <v>108</v>
      </c>
      <c r="BJ2247" t="s">
        <v>108</v>
      </c>
      <c r="BK2247" t="s">
        <v>108</v>
      </c>
      <c r="BL2247" t="s">
        <v>108</v>
      </c>
      <c r="BM2247" t="s">
        <v>108</v>
      </c>
      <c r="BN2247" t="s">
        <v>108</v>
      </c>
      <c r="BO2247" t="s">
        <v>108</v>
      </c>
      <c r="BP2247" t="s">
        <v>108</v>
      </c>
      <c r="BQ2247" t="s">
        <v>108</v>
      </c>
      <c r="BR2247" t="s">
        <v>108</v>
      </c>
      <c r="BS2247" t="s">
        <v>108</v>
      </c>
      <c r="BT2247" t="s">
        <v>108</v>
      </c>
      <c r="BU2247" t="s">
        <v>108</v>
      </c>
      <c r="BV2247" t="s">
        <v>108</v>
      </c>
      <c r="BW2247" t="s">
        <v>108</v>
      </c>
      <c r="BX2247" t="s">
        <v>108</v>
      </c>
      <c r="BY2247" t="s">
        <v>108</v>
      </c>
      <c r="BZ2247" t="s">
        <v>108</v>
      </c>
      <c r="CA2247" t="s">
        <v>108</v>
      </c>
      <c r="CB2247" t="s">
        <v>108</v>
      </c>
      <c r="CC2247" t="s">
        <v>108</v>
      </c>
      <c r="CD2247" t="s">
        <v>108</v>
      </c>
      <c r="CE2247" t="s">
        <v>108</v>
      </c>
      <c r="CF2247" t="s">
        <v>108</v>
      </c>
      <c r="CG2247" t="s">
        <v>108</v>
      </c>
      <c r="CH2247" t="s">
        <v>108</v>
      </c>
      <c r="CI2247" t="s">
        <v>108</v>
      </c>
      <c r="CJ2247" t="s">
        <v>108</v>
      </c>
      <c r="CK2247" t="s">
        <v>108</v>
      </c>
      <c r="CL2247" t="s">
        <v>108</v>
      </c>
      <c r="CM2247" t="s">
        <v>108</v>
      </c>
      <c r="CN2247" t="s">
        <v>108</v>
      </c>
      <c r="CO2247" t="s">
        <v>108</v>
      </c>
      <c r="CP2247" t="s">
        <v>108</v>
      </c>
      <c r="CQ2247" t="s">
        <v>108</v>
      </c>
      <c r="CR2247" t="s">
        <v>108</v>
      </c>
      <c r="CS2247" t="s">
        <v>108</v>
      </c>
      <c r="CT2247" t="s">
        <v>108</v>
      </c>
      <c r="CU2247" t="s">
        <v>108</v>
      </c>
      <c r="CV2247" t="s">
        <v>108</v>
      </c>
      <c r="CW2247" t="s">
        <v>108</v>
      </c>
      <c r="CX2247" t="s">
        <v>108</v>
      </c>
      <c r="CY2247" t="s">
        <v>108</v>
      </c>
      <c r="CZ2247" t="s">
        <v>108</v>
      </c>
      <c r="DA2247" t="s">
        <v>108</v>
      </c>
      <c r="DB2247" t="s">
        <v>108</v>
      </c>
      <c r="DC2247" t="s">
        <v>108</v>
      </c>
      <c r="DD2247" t="s">
        <v>108</v>
      </c>
      <c r="DE2247" t="s">
        <v>108</v>
      </c>
      <c r="DF2247" t="s">
        <v>108</v>
      </c>
      <c r="DG2247" t="s">
        <v>108</v>
      </c>
      <c r="DH2247" t="s">
        <v>108</v>
      </c>
      <c r="DI2247" t="s">
        <v>108</v>
      </c>
      <c r="DJ2247" t="s">
        <v>108</v>
      </c>
      <c r="DK2247" t="s">
        <v>108</v>
      </c>
      <c r="DL2247" t="s">
        <v>108</v>
      </c>
      <c r="DM2247" t="s">
        <v>108</v>
      </c>
      <c r="DN2247" t="s">
        <v>108</v>
      </c>
      <c r="DO2247" t="s">
        <v>108</v>
      </c>
      <c r="DP2247" t="s">
        <v>108</v>
      </c>
      <c r="DQ2247" t="s">
        <v>108</v>
      </c>
      <c r="DR2247" t="s">
        <v>108</v>
      </c>
    </row>
    <row r="2248" spans="1:125" x14ac:dyDescent="0.2">
      <c r="A2248" t="e">
        <f ca="1">_xll.BFieldInfo($B$2248)</f>
        <v>#NAME?</v>
      </c>
      <c r="B2248" t="s">
        <v>114</v>
      </c>
      <c r="C2248">
        <v>-71.718999999999994</v>
      </c>
      <c r="D2248">
        <v>-71.718999999999994</v>
      </c>
      <c r="E2248">
        <v>-71.718999999999994</v>
      </c>
      <c r="F2248">
        <v>-71.718999999999994</v>
      </c>
      <c r="G2248">
        <v>-71.718999999999994</v>
      </c>
      <c r="H2248">
        <v>-71.718999999999994</v>
      </c>
      <c r="I2248">
        <v>-71.718999999999994</v>
      </c>
      <c r="J2248">
        <v>-71.718999999999994</v>
      </c>
      <c r="K2248">
        <v>-71.718999999999994</v>
      </c>
      <c r="L2248">
        <v>-71.718999999999994</v>
      </c>
      <c r="M2248">
        <v>-71.718999999999994</v>
      </c>
      <c r="N2248">
        <v>-71.718999999999994</v>
      </c>
      <c r="O2248">
        <v>-71.718999999999994</v>
      </c>
      <c r="P2248">
        <v>-71.718999999999994</v>
      </c>
      <c r="Q2248">
        <v>-71.718999999999994</v>
      </c>
      <c r="R2248">
        <v>-71.718999999999994</v>
      </c>
      <c r="S2248">
        <v>-71.718999999999994</v>
      </c>
      <c r="T2248">
        <v>-71.718999999999994</v>
      </c>
      <c r="U2248">
        <v>-71.718999999999994</v>
      </c>
      <c r="V2248">
        <v>-71.718999999999994</v>
      </c>
      <c r="W2248">
        <v>-71.718999999999994</v>
      </c>
      <c r="X2248">
        <v>-71.718999999999994</v>
      </c>
      <c r="Y2248">
        <v>-71.718999999999994</v>
      </c>
      <c r="Z2248">
        <v>-71.718999999999994</v>
      </c>
      <c r="AA2248">
        <v>-71.718999999999994</v>
      </c>
      <c r="AB2248">
        <v>-71.718999999999994</v>
      </c>
      <c r="AC2248">
        <v>-71.718999999999994</v>
      </c>
      <c r="AD2248">
        <v>-71.718999999999994</v>
      </c>
      <c r="AE2248">
        <v>-71.718999999999994</v>
      </c>
      <c r="AF2248">
        <v>-71.718999999999994</v>
      </c>
      <c r="AG2248">
        <v>-71.718999999999994</v>
      </c>
      <c r="AH2248">
        <v>-71.718999999999994</v>
      </c>
      <c r="AI2248">
        <v>-71.718999999999994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 t="s">
        <v>108</v>
      </c>
      <c r="AZ2248" t="s">
        <v>108</v>
      </c>
      <c r="BA2248" t="s">
        <v>108</v>
      </c>
      <c r="BB2248" t="s">
        <v>108</v>
      </c>
      <c r="BC2248" t="s">
        <v>108</v>
      </c>
      <c r="BD2248" t="s">
        <v>108</v>
      </c>
      <c r="BE2248" t="s">
        <v>108</v>
      </c>
      <c r="BF2248" t="s">
        <v>108</v>
      </c>
      <c r="BG2248" t="s">
        <v>108</v>
      </c>
      <c r="BH2248" t="s">
        <v>108</v>
      </c>
      <c r="BI2248" t="s">
        <v>108</v>
      </c>
      <c r="BJ2248" t="s">
        <v>108</v>
      </c>
      <c r="BK2248" t="s">
        <v>108</v>
      </c>
      <c r="BL2248" t="s">
        <v>108</v>
      </c>
      <c r="BM2248" t="s">
        <v>108</v>
      </c>
      <c r="BN2248" t="s">
        <v>108</v>
      </c>
      <c r="BO2248" t="s">
        <v>108</v>
      </c>
      <c r="BP2248" t="s">
        <v>108</v>
      </c>
      <c r="BQ2248" t="s">
        <v>108</v>
      </c>
      <c r="BR2248" t="s">
        <v>108</v>
      </c>
      <c r="BS2248" t="s">
        <v>108</v>
      </c>
      <c r="BT2248" t="s">
        <v>108</v>
      </c>
      <c r="BU2248" t="s">
        <v>108</v>
      </c>
      <c r="BV2248" t="s">
        <v>108</v>
      </c>
      <c r="BW2248" t="s">
        <v>108</v>
      </c>
      <c r="BX2248" t="s">
        <v>108</v>
      </c>
      <c r="BY2248" t="s">
        <v>108</v>
      </c>
      <c r="BZ2248" t="s">
        <v>108</v>
      </c>
      <c r="CA2248" t="s">
        <v>108</v>
      </c>
      <c r="CB2248" t="s">
        <v>108</v>
      </c>
      <c r="CC2248" t="s">
        <v>108</v>
      </c>
      <c r="CD2248" t="s">
        <v>108</v>
      </c>
      <c r="CE2248" t="s">
        <v>108</v>
      </c>
      <c r="CF2248" t="s">
        <v>108</v>
      </c>
      <c r="CG2248" t="s">
        <v>108</v>
      </c>
      <c r="CH2248" t="s">
        <v>108</v>
      </c>
      <c r="CI2248" t="s">
        <v>108</v>
      </c>
      <c r="CJ2248" t="s">
        <v>108</v>
      </c>
      <c r="CK2248" t="s">
        <v>108</v>
      </c>
      <c r="CL2248" t="s">
        <v>108</v>
      </c>
      <c r="CM2248" t="s">
        <v>108</v>
      </c>
      <c r="CN2248" t="s">
        <v>108</v>
      </c>
      <c r="CO2248" t="s">
        <v>108</v>
      </c>
      <c r="CP2248" t="s">
        <v>108</v>
      </c>
      <c r="CQ2248" t="s">
        <v>108</v>
      </c>
      <c r="CR2248" t="s">
        <v>108</v>
      </c>
      <c r="CS2248" t="s">
        <v>108</v>
      </c>
      <c r="CT2248" t="s">
        <v>108</v>
      </c>
      <c r="CU2248" t="s">
        <v>108</v>
      </c>
      <c r="CV2248" t="s">
        <v>108</v>
      </c>
      <c r="CW2248" t="s">
        <v>108</v>
      </c>
      <c r="CX2248" t="s">
        <v>108</v>
      </c>
      <c r="CY2248" t="s">
        <v>108</v>
      </c>
      <c r="CZ2248" t="s">
        <v>108</v>
      </c>
      <c r="DA2248" t="s">
        <v>108</v>
      </c>
      <c r="DB2248" t="s">
        <v>108</v>
      </c>
      <c r="DC2248" t="s">
        <v>108</v>
      </c>
      <c r="DD2248" t="s">
        <v>108</v>
      </c>
      <c r="DE2248" t="s">
        <v>108</v>
      </c>
      <c r="DF2248" t="s">
        <v>108</v>
      </c>
      <c r="DG2248" t="s">
        <v>108</v>
      </c>
      <c r="DH2248" t="s">
        <v>108</v>
      </c>
      <c r="DI2248" t="s">
        <v>108</v>
      </c>
      <c r="DJ2248" t="s">
        <v>108</v>
      </c>
      <c r="DK2248" t="s">
        <v>108</v>
      </c>
      <c r="DL2248" t="s">
        <v>108</v>
      </c>
      <c r="DM2248" t="s">
        <v>108</v>
      </c>
      <c r="DN2248" t="s">
        <v>108</v>
      </c>
      <c r="DO2248" t="s">
        <v>108</v>
      </c>
      <c r="DP2248" t="s">
        <v>108</v>
      </c>
      <c r="DQ2248" t="s">
        <v>108</v>
      </c>
      <c r="DR2248" t="s">
        <v>108</v>
      </c>
    </row>
    <row r="2249" spans="1:125" x14ac:dyDescent="0.2">
      <c r="A2249" t="e">
        <f ca="1">_xll.BFieldInfo($B$2249)</f>
        <v>#NAME?</v>
      </c>
      <c r="B2249" t="s">
        <v>115</v>
      </c>
      <c r="C2249">
        <v>-1291.912</v>
      </c>
      <c r="D2249">
        <v>476.22300000000001</v>
      </c>
      <c r="E2249">
        <v>476.22300000000001</v>
      </c>
      <c r="F2249">
        <v>476.22300000000001</v>
      </c>
      <c r="G2249">
        <v>-805.31600000000003</v>
      </c>
      <c r="H2249">
        <v>-805.31600000000003</v>
      </c>
      <c r="I2249">
        <v>-805.31600000000003</v>
      </c>
      <c r="J2249">
        <v>4656.4080000000004</v>
      </c>
      <c r="K2249">
        <v>4656.4080000000004</v>
      </c>
      <c r="L2249">
        <v>4656.4080000000004</v>
      </c>
      <c r="M2249">
        <v>3617.2660000000001</v>
      </c>
      <c r="N2249">
        <v>3617.2660000000001</v>
      </c>
      <c r="O2249">
        <v>3617.2660000000001</v>
      </c>
      <c r="P2249">
        <v>6152.9769999999999</v>
      </c>
      <c r="Q2249">
        <v>6152.9769999999999</v>
      </c>
      <c r="R2249">
        <v>6152.9769999999999</v>
      </c>
      <c r="S2249">
        <v>6549.1139999999996</v>
      </c>
      <c r="T2249">
        <v>6549.1139999999996</v>
      </c>
      <c r="U2249">
        <v>6549.1139999999996</v>
      </c>
      <c r="V2249">
        <v>9955.59</v>
      </c>
      <c r="W2249">
        <v>9955.59</v>
      </c>
      <c r="X2249">
        <v>9955.59</v>
      </c>
      <c r="Y2249">
        <v>10829.83</v>
      </c>
      <c r="Z2249">
        <v>10829.83</v>
      </c>
      <c r="AA2249">
        <v>10829.83</v>
      </c>
      <c r="AB2249">
        <v>8945.8340000000007</v>
      </c>
      <c r="AC2249">
        <v>8945.8340000000007</v>
      </c>
      <c r="AD2249">
        <v>8945.8340000000007</v>
      </c>
      <c r="AE2249">
        <v>8945.8340000000007</v>
      </c>
      <c r="AF2249">
        <v>6574.3209999999999</v>
      </c>
      <c r="AG2249">
        <v>6574.3209999999999</v>
      </c>
      <c r="AH2249">
        <v>6574.3209999999999</v>
      </c>
      <c r="AI2249">
        <v>6574.3209999999999</v>
      </c>
      <c r="AJ2249">
        <v>8502.768</v>
      </c>
      <c r="AK2249">
        <v>8502.768</v>
      </c>
      <c r="AL2249">
        <v>8502.768</v>
      </c>
      <c r="AM2249">
        <v>5584.915</v>
      </c>
      <c r="AN2249">
        <v>5584.915</v>
      </c>
      <c r="AO2249">
        <v>5584.915</v>
      </c>
      <c r="AP2249">
        <v>5584.915</v>
      </c>
      <c r="AQ2249">
        <v>8336.3829999999998</v>
      </c>
      <c r="AR2249">
        <v>8336.3829999999998</v>
      </c>
      <c r="AS2249">
        <v>8336.3829999999998</v>
      </c>
      <c r="AT2249">
        <v>8336.3829999999998</v>
      </c>
      <c r="AU2249">
        <v>5937.991</v>
      </c>
      <c r="AV2249">
        <v>5937.991</v>
      </c>
      <c r="AW2249">
        <v>5937.991</v>
      </c>
      <c r="AX2249">
        <v>5937.991</v>
      </c>
      <c r="AY2249">
        <v>7855.5259999999998</v>
      </c>
      <c r="AZ2249">
        <v>7855.5259999999998</v>
      </c>
      <c r="BA2249">
        <v>7855.5259999999998</v>
      </c>
      <c r="BB2249">
        <v>7855.5259999999998</v>
      </c>
      <c r="BC2249">
        <v>7411.3230000000003</v>
      </c>
      <c r="BD2249">
        <v>7411.3230000000003</v>
      </c>
      <c r="BE2249">
        <v>7411.3230000000003</v>
      </c>
      <c r="BF2249">
        <v>7411.3230000000003</v>
      </c>
      <c r="BG2249">
        <v>4665.2569999999996</v>
      </c>
      <c r="BH2249">
        <v>4665.2569999999996</v>
      </c>
      <c r="BI2249">
        <v>4665.2569999999996</v>
      </c>
      <c r="BJ2249">
        <v>4496.7950000000001</v>
      </c>
      <c r="BK2249">
        <v>4496.7950000000001</v>
      </c>
      <c r="BL2249">
        <v>4496.7950000000001</v>
      </c>
      <c r="BM2249">
        <v>8576.9230000000007</v>
      </c>
      <c r="BN2249">
        <v>8576.9230000000007</v>
      </c>
      <c r="BO2249">
        <v>8576.9230000000007</v>
      </c>
      <c r="BP2249">
        <v>9381.4650000000001</v>
      </c>
      <c r="BQ2249">
        <v>9381.4650000000001</v>
      </c>
      <c r="BR2249">
        <v>9381.4650000000001</v>
      </c>
      <c r="BS2249">
        <v>6123.56</v>
      </c>
      <c r="BT2249">
        <v>6123.56</v>
      </c>
      <c r="BU2249">
        <v>6123.56</v>
      </c>
      <c r="BV2249">
        <v>6399.4080000000004</v>
      </c>
      <c r="BW2249">
        <v>6399.4080000000004</v>
      </c>
      <c r="BX2249">
        <v>6399.4080000000004</v>
      </c>
      <c r="BY2249">
        <v>10410.255999999999</v>
      </c>
      <c r="BZ2249">
        <v>10410.255999999999</v>
      </c>
      <c r="CA2249">
        <v>10410.255999999999</v>
      </c>
      <c r="CB2249">
        <v>10062.864</v>
      </c>
      <c r="CC2249">
        <v>10062.864</v>
      </c>
      <c r="CD2249">
        <v>10062.864</v>
      </c>
      <c r="CE2249">
        <v>10853.572</v>
      </c>
      <c r="CF2249">
        <v>10853.572</v>
      </c>
      <c r="CG2249">
        <v>10853.572</v>
      </c>
      <c r="CH2249">
        <v>10249.043</v>
      </c>
      <c r="CI2249">
        <v>10249.043</v>
      </c>
      <c r="CJ2249">
        <v>10249.043</v>
      </c>
      <c r="CK2249">
        <v>11266.96</v>
      </c>
      <c r="CL2249">
        <v>11266.96</v>
      </c>
      <c r="CM2249">
        <v>11266.96</v>
      </c>
      <c r="CN2249">
        <v>9971.2389999999996</v>
      </c>
      <c r="CO2249">
        <v>9971.2389999999996</v>
      </c>
      <c r="CP2249">
        <v>9971.2389999999996</v>
      </c>
      <c r="CQ2249">
        <v>11051.986999999999</v>
      </c>
      <c r="CR2249">
        <v>11051.986999999999</v>
      </c>
      <c r="CS2249">
        <v>11051.986999999999</v>
      </c>
      <c r="CT2249">
        <v>10239.018</v>
      </c>
      <c r="CU2249">
        <v>10239.018</v>
      </c>
      <c r="CV2249">
        <v>10239.018</v>
      </c>
      <c r="CW2249">
        <v>9863.6180000000004</v>
      </c>
      <c r="CX2249">
        <v>9863.6180000000004</v>
      </c>
      <c r="CY2249">
        <v>9863.6180000000004</v>
      </c>
      <c r="CZ2249">
        <v>9450.0450000000001</v>
      </c>
      <c r="DA2249">
        <v>9450.0450000000001</v>
      </c>
      <c r="DB2249">
        <v>9450.0450000000001</v>
      </c>
      <c r="DC2249">
        <v>11472.856</v>
      </c>
      <c r="DD2249">
        <v>11472.856</v>
      </c>
      <c r="DE2249">
        <v>11472.856</v>
      </c>
      <c r="DF2249">
        <v>11472.856</v>
      </c>
      <c r="DG2249">
        <v>9553.9449999999997</v>
      </c>
      <c r="DH2249">
        <v>9553.9449999999997</v>
      </c>
      <c r="DI2249">
        <v>9553.9449999999997</v>
      </c>
      <c r="DJ2249">
        <v>9553.9449999999997</v>
      </c>
      <c r="DK2249">
        <v>13500.42</v>
      </c>
      <c r="DL2249">
        <v>13500.42</v>
      </c>
      <c r="DM2249">
        <v>13500.42</v>
      </c>
      <c r="DN2249">
        <v>13500.42</v>
      </c>
      <c r="DO2249">
        <v>13276.316000000001</v>
      </c>
      <c r="DP2249">
        <v>13276.316000000001</v>
      </c>
      <c r="DQ2249">
        <v>13276.316000000001</v>
      </c>
      <c r="DR2249">
        <v>13276.316000000001</v>
      </c>
    </row>
    <row r="2250" spans="1:125" x14ac:dyDescent="0.2">
      <c r="A2250" t="e">
        <f ca="1">_xll.BFieldInfo($B$2250)</f>
        <v>#NAME?</v>
      </c>
      <c r="B2250" t="s">
        <v>116</v>
      </c>
      <c r="C2250" t="s">
        <v>108</v>
      </c>
      <c r="D2250" t="s">
        <v>108</v>
      </c>
      <c r="E2250" t="s">
        <v>108</v>
      </c>
      <c r="F2250" t="s">
        <v>108</v>
      </c>
      <c r="G2250" t="s">
        <v>108</v>
      </c>
      <c r="H2250" t="s">
        <v>108</v>
      </c>
      <c r="I2250" t="s">
        <v>108</v>
      </c>
      <c r="J2250" t="s">
        <v>108</v>
      </c>
      <c r="K2250" t="s">
        <v>108</v>
      </c>
      <c r="L2250" t="s">
        <v>108</v>
      </c>
      <c r="M2250" t="s">
        <v>108</v>
      </c>
      <c r="N2250" t="s">
        <v>108</v>
      </c>
      <c r="O2250" t="s">
        <v>108</v>
      </c>
      <c r="P2250" t="s">
        <v>108</v>
      </c>
      <c r="Q2250" t="s">
        <v>108</v>
      </c>
      <c r="R2250" t="s">
        <v>108</v>
      </c>
      <c r="S2250" t="s">
        <v>108</v>
      </c>
      <c r="T2250" t="s">
        <v>108</v>
      </c>
      <c r="U2250" t="s">
        <v>108</v>
      </c>
      <c r="V2250" t="s">
        <v>108</v>
      </c>
      <c r="W2250" t="s">
        <v>108</v>
      </c>
      <c r="X2250" t="s">
        <v>108</v>
      </c>
      <c r="Y2250" t="s">
        <v>108</v>
      </c>
      <c r="Z2250" t="s">
        <v>108</v>
      </c>
      <c r="AA2250" t="s">
        <v>108</v>
      </c>
      <c r="AB2250" t="s">
        <v>108</v>
      </c>
      <c r="AC2250" t="s">
        <v>108</v>
      </c>
      <c r="AD2250" t="s">
        <v>108</v>
      </c>
      <c r="AE2250" t="s">
        <v>108</v>
      </c>
      <c r="AF2250" t="s">
        <v>108</v>
      </c>
      <c r="AG2250" t="s">
        <v>108</v>
      </c>
      <c r="AH2250" t="s">
        <v>108</v>
      </c>
      <c r="AI2250" t="s">
        <v>108</v>
      </c>
      <c r="AJ2250" t="s">
        <v>108</v>
      </c>
      <c r="AK2250" t="s">
        <v>108</v>
      </c>
      <c r="AL2250" t="s">
        <v>108</v>
      </c>
      <c r="AM2250" t="s">
        <v>108</v>
      </c>
      <c r="AN2250" t="s">
        <v>108</v>
      </c>
      <c r="AO2250" t="s">
        <v>108</v>
      </c>
      <c r="AP2250" t="s">
        <v>108</v>
      </c>
      <c r="AQ2250" t="s">
        <v>108</v>
      </c>
      <c r="AR2250" t="s">
        <v>108</v>
      </c>
      <c r="AS2250" t="s">
        <v>108</v>
      </c>
      <c r="AT2250" t="s">
        <v>108</v>
      </c>
      <c r="AU2250" t="s">
        <v>108</v>
      </c>
      <c r="AV2250" t="s">
        <v>108</v>
      </c>
      <c r="AW2250" t="s">
        <v>108</v>
      </c>
      <c r="AX2250" t="s">
        <v>108</v>
      </c>
      <c r="AY2250" t="s">
        <v>108</v>
      </c>
      <c r="AZ2250" t="s">
        <v>108</v>
      </c>
      <c r="BA2250" t="s">
        <v>108</v>
      </c>
      <c r="BB2250" t="s">
        <v>108</v>
      </c>
      <c r="BC2250" t="s">
        <v>108</v>
      </c>
      <c r="BD2250" t="s">
        <v>108</v>
      </c>
      <c r="BE2250" t="s">
        <v>108</v>
      </c>
      <c r="BF2250" t="s">
        <v>108</v>
      </c>
      <c r="BG2250" t="s">
        <v>108</v>
      </c>
      <c r="BH2250" t="s">
        <v>108</v>
      </c>
      <c r="BI2250" t="s">
        <v>108</v>
      </c>
      <c r="BJ2250" t="s">
        <v>108</v>
      </c>
      <c r="BK2250" t="s">
        <v>108</v>
      </c>
      <c r="BL2250" t="s">
        <v>108</v>
      </c>
      <c r="BM2250" t="s">
        <v>108</v>
      </c>
      <c r="BN2250" t="s">
        <v>108</v>
      </c>
      <c r="BO2250" t="s">
        <v>108</v>
      </c>
      <c r="BP2250" t="s">
        <v>108</v>
      </c>
      <c r="BQ2250" t="s">
        <v>108</v>
      </c>
      <c r="BR2250" t="s">
        <v>108</v>
      </c>
      <c r="BS2250" t="s">
        <v>108</v>
      </c>
      <c r="BT2250" t="s">
        <v>108</v>
      </c>
      <c r="BU2250" t="s">
        <v>108</v>
      </c>
      <c r="BV2250" t="s">
        <v>108</v>
      </c>
      <c r="BW2250" t="s">
        <v>108</v>
      </c>
      <c r="BX2250" t="s">
        <v>108</v>
      </c>
      <c r="BY2250" t="s">
        <v>108</v>
      </c>
      <c r="BZ2250" t="s">
        <v>108</v>
      </c>
      <c r="CA2250" t="s">
        <v>108</v>
      </c>
      <c r="CB2250" t="s">
        <v>108</v>
      </c>
      <c r="CC2250" t="s">
        <v>108</v>
      </c>
      <c r="CD2250" t="s">
        <v>108</v>
      </c>
      <c r="CE2250" t="s">
        <v>108</v>
      </c>
      <c r="CF2250" t="s">
        <v>108</v>
      </c>
      <c r="CG2250" t="s">
        <v>108</v>
      </c>
      <c r="CH2250" t="s">
        <v>108</v>
      </c>
      <c r="CI2250" t="s">
        <v>108</v>
      </c>
      <c r="CJ2250" t="s">
        <v>108</v>
      </c>
      <c r="CK2250" t="s">
        <v>108</v>
      </c>
      <c r="CL2250" t="s">
        <v>108</v>
      </c>
      <c r="CM2250" t="s">
        <v>108</v>
      </c>
      <c r="CN2250" t="s">
        <v>108</v>
      </c>
      <c r="CO2250" t="s">
        <v>108</v>
      </c>
      <c r="CP2250" t="s">
        <v>108</v>
      </c>
      <c r="CQ2250" t="s">
        <v>108</v>
      </c>
      <c r="CR2250" t="s">
        <v>108</v>
      </c>
      <c r="CS2250" t="s">
        <v>108</v>
      </c>
      <c r="CT2250" t="s">
        <v>108</v>
      </c>
      <c r="CU2250" t="s">
        <v>108</v>
      </c>
      <c r="CV2250" t="s">
        <v>108</v>
      </c>
      <c r="CW2250" t="s">
        <v>108</v>
      </c>
      <c r="CX2250" t="s">
        <v>108</v>
      </c>
      <c r="CY2250" t="s">
        <v>108</v>
      </c>
      <c r="CZ2250" t="s">
        <v>108</v>
      </c>
      <c r="DA2250" t="s">
        <v>108</v>
      </c>
      <c r="DB2250" t="s">
        <v>108</v>
      </c>
      <c r="DC2250" t="s">
        <v>108</v>
      </c>
      <c r="DD2250" t="s">
        <v>108</v>
      </c>
      <c r="DE2250" t="s">
        <v>108</v>
      </c>
      <c r="DF2250" t="s">
        <v>108</v>
      </c>
      <c r="DG2250" t="s">
        <v>108</v>
      </c>
      <c r="DH2250" t="s">
        <v>108</v>
      </c>
      <c r="DI2250" t="s">
        <v>108</v>
      </c>
      <c r="DJ2250" t="s">
        <v>108</v>
      </c>
      <c r="DK2250" t="s">
        <v>108</v>
      </c>
      <c r="DL2250" t="s">
        <v>108</v>
      </c>
      <c r="DM2250" t="s">
        <v>108</v>
      </c>
      <c r="DN2250" t="s">
        <v>108</v>
      </c>
      <c r="DO2250" t="s">
        <v>108</v>
      </c>
      <c r="DP2250" t="s">
        <v>108</v>
      </c>
      <c r="DQ2250" t="s">
        <v>108</v>
      </c>
      <c r="DR2250" t="s">
        <v>108</v>
      </c>
    </row>
    <row r="2251" spans="1:125" x14ac:dyDescent="0.2">
      <c r="A2251" t="e">
        <f ca="1">_xll.BFieldInfo($B$2251)</f>
        <v>#NAME?</v>
      </c>
      <c r="B2251" t="s">
        <v>117</v>
      </c>
      <c r="C2251" t="s">
        <v>108</v>
      </c>
      <c r="D2251" t="s">
        <v>108</v>
      </c>
      <c r="E2251" t="s">
        <v>108</v>
      </c>
      <c r="F2251" t="s">
        <v>108</v>
      </c>
      <c r="G2251" t="s">
        <v>108</v>
      </c>
      <c r="H2251" t="s">
        <v>108</v>
      </c>
      <c r="I2251" t="s">
        <v>108</v>
      </c>
      <c r="J2251" t="s">
        <v>108</v>
      </c>
      <c r="K2251" t="s">
        <v>108</v>
      </c>
      <c r="L2251" t="s">
        <v>108</v>
      </c>
      <c r="M2251" t="s">
        <v>108</v>
      </c>
      <c r="N2251" t="s">
        <v>108</v>
      </c>
      <c r="O2251" t="s">
        <v>108</v>
      </c>
      <c r="P2251" t="s">
        <v>108</v>
      </c>
      <c r="Q2251" t="s">
        <v>108</v>
      </c>
      <c r="R2251" t="s">
        <v>108</v>
      </c>
      <c r="S2251" t="s">
        <v>108</v>
      </c>
      <c r="T2251" t="s">
        <v>108</v>
      </c>
      <c r="U2251" t="s">
        <v>108</v>
      </c>
      <c r="V2251" t="s">
        <v>108</v>
      </c>
      <c r="W2251" t="s">
        <v>108</v>
      </c>
      <c r="X2251" t="s">
        <v>108</v>
      </c>
      <c r="Y2251" t="s">
        <v>108</v>
      </c>
      <c r="Z2251" t="s">
        <v>108</v>
      </c>
      <c r="AA2251" t="s">
        <v>108</v>
      </c>
      <c r="AB2251" t="s">
        <v>108</v>
      </c>
      <c r="AC2251" t="s">
        <v>108</v>
      </c>
      <c r="AD2251" t="s">
        <v>108</v>
      </c>
      <c r="AE2251" t="s">
        <v>108</v>
      </c>
      <c r="AF2251" t="s">
        <v>108</v>
      </c>
      <c r="AG2251" t="s">
        <v>108</v>
      </c>
      <c r="AH2251" t="s">
        <v>108</v>
      </c>
      <c r="AI2251" t="s">
        <v>108</v>
      </c>
      <c r="AJ2251" t="s">
        <v>108</v>
      </c>
      <c r="AK2251" t="s">
        <v>108</v>
      </c>
      <c r="AL2251" t="s">
        <v>108</v>
      </c>
      <c r="AM2251" t="s">
        <v>108</v>
      </c>
      <c r="AN2251" t="s">
        <v>108</v>
      </c>
      <c r="AO2251" t="s">
        <v>108</v>
      </c>
      <c r="AP2251" t="s">
        <v>108</v>
      </c>
      <c r="AQ2251" t="s">
        <v>108</v>
      </c>
      <c r="AR2251" t="s">
        <v>108</v>
      </c>
      <c r="AS2251" t="s">
        <v>108</v>
      </c>
      <c r="AT2251" t="s">
        <v>108</v>
      </c>
      <c r="AU2251" t="s">
        <v>108</v>
      </c>
      <c r="AV2251" t="s">
        <v>108</v>
      </c>
      <c r="AW2251" t="s">
        <v>108</v>
      </c>
      <c r="AX2251" t="s">
        <v>108</v>
      </c>
      <c r="AY2251" t="s">
        <v>108</v>
      </c>
      <c r="AZ2251" t="s">
        <v>108</v>
      </c>
      <c r="BA2251" t="s">
        <v>108</v>
      </c>
      <c r="BB2251" t="s">
        <v>108</v>
      </c>
      <c r="BC2251" t="s">
        <v>108</v>
      </c>
      <c r="BD2251" t="s">
        <v>108</v>
      </c>
      <c r="BE2251" t="s">
        <v>108</v>
      </c>
      <c r="BF2251" t="s">
        <v>108</v>
      </c>
      <c r="BG2251" t="s">
        <v>108</v>
      </c>
      <c r="BH2251" t="s">
        <v>108</v>
      </c>
      <c r="BI2251" t="s">
        <v>108</v>
      </c>
      <c r="BJ2251" t="s">
        <v>108</v>
      </c>
      <c r="BK2251" t="s">
        <v>108</v>
      </c>
      <c r="BL2251" t="s">
        <v>108</v>
      </c>
      <c r="BM2251" t="s">
        <v>108</v>
      </c>
      <c r="BN2251" t="s">
        <v>108</v>
      </c>
      <c r="BO2251" t="s">
        <v>108</v>
      </c>
      <c r="BP2251" t="s">
        <v>108</v>
      </c>
      <c r="BQ2251" t="s">
        <v>108</v>
      </c>
      <c r="BR2251" t="s">
        <v>108</v>
      </c>
      <c r="BS2251" t="s">
        <v>108</v>
      </c>
      <c r="BT2251" t="s">
        <v>108</v>
      </c>
      <c r="BU2251" t="s">
        <v>108</v>
      </c>
      <c r="BV2251" t="s">
        <v>108</v>
      </c>
      <c r="BW2251" t="s">
        <v>108</v>
      </c>
      <c r="BX2251" t="s">
        <v>108</v>
      </c>
      <c r="BY2251" t="s">
        <v>108</v>
      </c>
      <c r="BZ2251" t="s">
        <v>108</v>
      </c>
      <c r="CA2251" t="s">
        <v>108</v>
      </c>
      <c r="CB2251" t="s">
        <v>108</v>
      </c>
      <c r="CC2251" t="s">
        <v>108</v>
      </c>
      <c r="CD2251" t="s">
        <v>108</v>
      </c>
      <c r="CE2251" t="s">
        <v>108</v>
      </c>
      <c r="CF2251" t="s">
        <v>108</v>
      </c>
      <c r="CG2251" t="s">
        <v>108</v>
      </c>
      <c r="CH2251" t="s">
        <v>108</v>
      </c>
      <c r="CI2251" t="s">
        <v>108</v>
      </c>
      <c r="CJ2251" t="s">
        <v>108</v>
      </c>
      <c r="CK2251" t="s">
        <v>108</v>
      </c>
      <c r="CL2251" t="s">
        <v>108</v>
      </c>
      <c r="CM2251" t="s">
        <v>108</v>
      </c>
      <c r="CN2251" t="s">
        <v>108</v>
      </c>
      <c r="CO2251" t="s">
        <v>108</v>
      </c>
      <c r="CP2251" t="s">
        <v>108</v>
      </c>
      <c r="CQ2251" t="s">
        <v>108</v>
      </c>
      <c r="CR2251" t="s">
        <v>108</v>
      </c>
      <c r="CS2251" t="s">
        <v>108</v>
      </c>
      <c r="CT2251" t="s">
        <v>108</v>
      </c>
      <c r="CU2251" t="s">
        <v>108</v>
      </c>
      <c r="CV2251" t="s">
        <v>108</v>
      </c>
      <c r="CW2251" t="s">
        <v>108</v>
      </c>
      <c r="CX2251" t="s">
        <v>108</v>
      </c>
      <c r="CY2251" t="s">
        <v>108</v>
      </c>
      <c r="CZ2251" t="s">
        <v>108</v>
      </c>
      <c r="DA2251" t="s">
        <v>108</v>
      </c>
      <c r="DB2251" t="s">
        <v>108</v>
      </c>
      <c r="DC2251" t="s">
        <v>108</v>
      </c>
      <c r="DD2251" t="s">
        <v>108</v>
      </c>
      <c r="DE2251" t="s">
        <v>108</v>
      </c>
      <c r="DF2251" t="s">
        <v>108</v>
      </c>
      <c r="DG2251" t="s">
        <v>108</v>
      </c>
      <c r="DH2251" t="s">
        <v>108</v>
      </c>
      <c r="DI2251" t="s">
        <v>108</v>
      </c>
      <c r="DJ2251" t="s">
        <v>108</v>
      </c>
      <c r="DK2251" t="s">
        <v>108</v>
      </c>
      <c r="DL2251" t="s">
        <v>108</v>
      </c>
      <c r="DM2251" t="s">
        <v>108</v>
      </c>
      <c r="DN2251" t="s">
        <v>108</v>
      </c>
      <c r="DO2251" t="s">
        <v>108</v>
      </c>
      <c r="DP2251" t="s">
        <v>108</v>
      </c>
      <c r="DQ2251" t="s">
        <v>108</v>
      </c>
      <c r="DR2251" t="s">
        <v>108</v>
      </c>
    </row>
    <row r="2253" spans="1:125" x14ac:dyDescent="0.2">
      <c r="A2253" t="s">
        <v>322</v>
      </c>
      <c r="B2253" t="s">
        <v>106</v>
      </c>
      <c r="C2253" s="8" t="e">
        <f ca="1">_xll.BDH($A$2253,$B$2254:$B$2264,$B$1,$B$2,"Dir=H","Per=M","Days=A","Dts=S","Sort=R","cols=123;rows=12")</f>
        <v>#NAME?</v>
      </c>
      <c r="D2253" s="8">
        <v>43980</v>
      </c>
      <c r="E2253" s="8">
        <v>43951</v>
      </c>
      <c r="F2253" s="8">
        <v>43921</v>
      </c>
      <c r="G2253" s="8">
        <v>43889</v>
      </c>
      <c r="H2253" s="8">
        <v>43861</v>
      </c>
      <c r="I2253" s="8">
        <v>43830</v>
      </c>
      <c r="J2253" s="8">
        <v>43798</v>
      </c>
      <c r="K2253" s="8">
        <v>43769</v>
      </c>
      <c r="L2253" s="8">
        <v>43738</v>
      </c>
      <c r="M2253" s="8">
        <v>43707</v>
      </c>
      <c r="N2253" s="8">
        <v>43677</v>
      </c>
      <c r="O2253" s="8">
        <v>43646</v>
      </c>
      <c r="P2253" s="8">
        <v>43644</v>
      </c>
      <c r="Q2253" s="8">
        <v>43616</v>
      </c>
      <c r="R2253" s="8">
        <v>43585</v>
      </c>
      <c r="S2253" s="8">
        <v>43555</v>
      </c>
      <c r="T2253" s="8">
        <v>43553</v>
      </c>
      <c r="U2253" s="8">
        <v>43524</v>
      </c>
      <c r="V2253" s="8">
        <v>43496</v>
      </c>
      <c r="W2253" s="8">
        <v>43465</v>
      </c>
      <c r="X2253" s="8">
        <v>43434</v>
      </c>
      <c r="Y2253" s="8">
        <v>43404</v>
      </c>
      <c r="Z2253" s="8">
        <v>43373</v>
      </c>
      <c r="AA2253" s="8">
        <v>43371</v>
      </c>
      <c r="AB2253" s="8">
        <v>43343</v>
      </c>
      <c r="AC2253" s="8">
        <v>43312</v>
      </c>
      <c r="AD2253" s="8">
        <v>43281</v>
      </c>
      <c r="AE2253" s="8">
        <v>43280</v>
      </c>
      <c r="AF2253" s="8">
        <v>43251</v>
      </c>
      <c r="AG2253" s="8">
        <v>43220</v>
      </c>
      <c r="AH2253" s="8">
        <v>43190</v>
      </c>
      <c r="AI2253" s="8">
        <v>43189</v>
      </c>
      <c r="AJ2253" s="8">
        <v>43159</v>
      </c>
      <c r="AK2253" s="8">
        <v>43131</v>
      </c>
      <c r="AL2253" s="8">
        <v>43100</v>
      </c>
      <c r="AM2253" s="8">
        <v>43098</v>
      </c>
      <c r="AN2253" s="8">
        <v>43069</v>
      </c>
      <c r="AO2253" s="8">
        <v>43039</v>
      </c>
      <c r="AP2253" s="8">
        <v>43008</v>
      </c>
      <c r="AQ2253" s="8">
        <v>43007</v>
      </c>
      <c r="AR2253" s="8">
        <v>42978</v>
      </c>
      <c r="AS2253" s="8">
        <v>42947</v>
      </c>
      <c r="AT2253" s="8">
        <v>42916</v>
      </c>
      <c r="AU2253" s="8">
        <v>42886</v>
      </c>
      <c r="AV2253" s="8">
        <v>42853</v>
      </c>
      <c r="AW2253" s="8">
        <v>42825</v>
      </c>
      <c r="AX2253" s="8">
        <v>42794</v>
      </c>
      <c r="AY2253" s="8">
        <v>42766</v>
      </c>
      <c r="AZ2253" s="8">
        <v>42735</v>
      </c>
      <c r="BA2253" s="8">
        <v>42734</v>
      </c>
      <c r="BB2253" s="8">
        <v>42704</v>
      </c>
      <c r="BC2253" s="8">
        <v>42674</v>
      </c>
      <c r="BD2253" s="8">
        <v>42643</v>
      </c>
      <c r="BE2253" s="8">
        <v>42613</v>
      </c>
      <c r="BF2253" s="8">
        <v>42580</v>
      </c>
      <c r="BG2253" s="8">
        <v>42551</v>
      </c>
      <c r="BH2253" s="8">
        <v>42521</v>
      </c>
      <c r="BI2253" s="8">
        <v>42489</v>
      </c>
      <c r="BJ2253" s="8">
        <v>42460</v>
      </c>
      <c r="BK2253" s="8">
        <v>42429</v>
      </c>
      <c r="BL2253" s="8">
        <v>42398</v>
      </c>
      <c r="BM2253" s="8">
        <v>42369</v>
      </c>
      <c r="BN2253" s="8">
        <v>42338</v>
      </c>
      <c r="BO2253" s="8">
        <v>42307</v>
      </c>
      <c r="BP2253" s="8">
        <v>42277</v>
      </c>
      <c r="BQ2253" s="8">
        <v>42247</v>
      </c>
      <c r="BR2253" s="8">
        <v>42216</v>
      </c>
      <c r="BS2253" s="8">
        <v>42185</v>
      </c>
      <c r="BT2253" s="8">
        <v>42153</v>
      </c>
      <c r="BU2253" s="8">
        <v>42124</v>
      </c>
      <c r="BV2253" s="8">
        <v>42094</v>
      </c>
      <c r="BW2253" s="8">
        <v>42062</v>
      </c>
      <c r="BX2253" s="8">
        <v>42034</v>
      </c>
      <c r="BY2253" s="8">
        <v>42004</v>
      </c>
      <c r="BZ2253" s="8">
        <v>41971</v>
      </c>
      <c r="CA2253" s="8">
        <v>41943</v>
      </c>
      <c r="CB2253" s="8">
        <v>41912</v>
      </c>
      <c r="CC2253" s="8">
        <v>41880</v>
      </c>
      <c r="CD2253" s="8">
        <v>41851</v>
      </c>
      <c r="CE2253" s="8">
        <v>41820</v>
      </c>
      <c r="CF2253" s="8">
        <v>41789</v>
      </c>
      <c r="CG2253" s="8">
        <v>41759</v>
      </c>
      <c r="CH2253" s="8">
        <v>41729</v>
      </c>
      <c r="CI2253" s="8">
        <v>41698</v>
      </c>
      <c r="CJ2253" s="8">
        <v>41670</v>
      </c>
      <c r="CK2253" s="8">
        <v>41639</v>
      </c>
      <c r="CL2253" s="8">
        <v>41607</v>
      </c>
      <c r="CM2253" s="8">
        <v>41578</v>
      </c>
      <c r="CN2253" s="8">
        <v>41547</v>
      </c>
      <c r="CO2253" s="8">
        <v>41516</v>
      </c>
      <c r="CP2253" s="8">
        <v>41486</v>
      </c>
      <c r="CQ2253" s="8">
        <v>41455</v>
      </c>
      <c r="CR2253" s="8">
        <v>41453</v>
      </c>
      <c r="CS2253" s="8">
        <v>41425</v>
      </c>
      <c r="CT2253" s="8">
        <v>41394</v>
      </c>
      <c r="CU2253" s="8">
        <v>41364</v>
      </c>
      <c r="CV2253" s="8">
        <v>41362</v>
      </c>
      <c r="CW2253" s="8">
        <v>41333</v>
      </c>
      <c r="CX2253" s="8">
        <v>41305</v>
      </c>
      <c r="CY2253" s="8">
        <v>41274</v>
      </c>
      <c r="CZ2253" s="8">
        <v>41243</v>
      </c>
      <c r="DA2253" s="8">
        <v>41213</v>
      </c>
      <c r="DB2253" s="8">
        <v>41182</v>
      </c>
      <c r="DC2253" s="8">
        <v>41180</v>
      </c>
      <c r="DD2253" s="8">
        <v>41152</v>
      </c>
      <c r="DE2253" s="8">
        <v>41121</v>
      </c>
      <c r="DF2253" s="8">
        <v>41090</v>
      </c>
      <c r="DG2253" s="8">
        <v>41089</v>
      </c>
      <c r="DH2253" s="8">
        <v>41060</v>
      </c>
      <c r="DI2253" s="8">
        <v>41029</v>
      </c>
      <c r="DJ2253" s="8">
        <v>40999</v>
      </c>
      <c r="DK2253" s="8">
        <v>40998</v>
      </c>
      <c r="DL2253" s="8">
        <v>40968</v>
      </c>
      <c r="DM2253" s="8">
        <v>40939</v>
      </c>
      <c r="DN2253" s="8">
        <v>40908</v>
      </c>
      <c r="DO2253" s="8">
        <v>40907</v>
      </c>
      <c r="DP2253" s="8">
        <v>40877</v>
      </c>
      <c r="DQ2253" s="8">
        <v>40847</v>
      </c>
      <c r="DR2253" s="8">
        <v>40816</v>
      </c>
      <c r="DS2253" s="8">
        <v>40786</v>
      </c>
      <c r="DT2253" s="8">
        <v>40753</v>
      </c>
      <c r="DU2253" s="8">
        <v>40724</v>
      </c>
    </row>
    <row r="2254" spans="1:125" x14ac:dyDescent="0.2">
      <c r="A2254" t="e">
        <f ca="1">_xll.BFieldInfo($B$2254)</f>
        <v>#NAME?</v>
      </c>
      <c r="B2254" t="s">
        <v>107</v>
      </c>
      <c r="C2254">
        <v>124.37439999999999</v>
      </c>
      <c r="D2254">
        <v>121.191</v>
      </c>
      <c r="E2254">
        <v>118.1844</v>
      </c>
      <c r="F2254">
        <v>106.4494</v>
      </c>
      <c r="G2254">
        <v>110.8023</v>
      </c>
      <c r="H2254">
        <v>122.1087</v>
      </c>
      <c r="I2254">
        <v>117.1917</v>
      </c>
      <c r="J2254">
        <v>119.63590000000001</v>
      </c>
      <c r="K2254">
        <v>114.6832</v>
      </c>
      <c r="L2254">
        <v>111.364</v>
      </c>
      <c r="M2254">
        <v>108.5962</v>
      </c>
      <c r="N2254">
        <v>104.6871</v>
      </c>
      <c r="O2254">
        <v>104.0248</v>
      </c>
      <c r="P2254">
        <v>104.0248</v>
      </c>
      <c r="Q2254">
        <v>95.0351</v>
      </c>
      <c r="R2254">
        <v>98.905199999999994</v>
      </c>
      <c r="S2254">
        <v>92.816299999999998</v>
      </c>
      <c r="T2254">
        <v>92.816299999999998</v>
      </c>
      <c r="U2254">
        <v>89.715699999999998</v>
      </c>
      <c r="V2254">
        <v>88.563199999999995</v>
      </c>
      <c r="W2254">
        <v>75.194199999999995</v>
      </c>
      <c r="X2254">
        <v>85.564999999999998</v>
      </c>
      <c r="Y2254">
        <v>81.918300000000002</v>
      </c>
      <c r="Z2254">
        <v>86.136799999999994</v>
      </c>
      <c r="AA2254">
        <v>86.136799999999994</v>
      </c>
      <c r="AB2254">
        <v>84.756600000000006</v>
      </c>
      <c r="AC2254">
        <v>82.788399999999996</v>
      </c>
      <c r="AD2254">
        <v>82.876800000000003</v>
      </c>
      <c r="AE2254">
        <v>82.876800000000003</v>
      </c>
      <c r="AF2254">
        <v>80.584000000000003</v>
      </c>
      <c r="AG2254">
        <v>81.285200000000003</v>
      </c>
      <c r="AH2254">
        <v>78.880899999999997</v>
      </c>
      <c r="AI2254">
        <v>78.880899999999997</v>
      </c>
      <c r="AJ2254">
        <v>75.415499999999994</v>
      </c>
      <c r="AK2254">
        <v>80.921300000000002</v>
      </c>
      <c r="AL2254">
        <v>80.175600000000003</v>
      </c>
      <c r="AM2254">
        <v>80.175600000000003</v>
      </c>
      <c r="AN2254">
        <v>81.768000000000001</v>
      </c>
      <c r="AO2254">
        <v>79.730900000000005</v>
      </c>
      <c r="AP2254">
        <v>78.348100000000002</v>
      </c>
      <c r="AQ2254">
        <v>78.348100000000002</v>
      </c>
      <c r="AR2254">
        <v>77.700299999999999</v>
      </c>
      <c r="AS2254">
        <v>74.5732</v>
      </c>
      <c r="AT2254">
        <v>71.912000000000006</v>
      </c>
      <c r="AU2254">
        <v>67.5916</v>
      </c>
      <c r="AV2254">
        <v>66.216399999999993</v>
      </c>
      <c r="AW2254">
        <v>63.137500000000003</v>
      </c>
      <c r="AX2254">
        <v>61.5777</v>
      </c>
      <c r="AY2254">
        <v>58.923999999999999</v>
      </c>
      <c r="AZ2254">
        <v>63.676499999999997</v>
      </c>
      <c r="BA2254">
        <v>63.676499999999997</v>
      </c>
      <c r="BB2254">
        <v>60.898299999999999</v>
      </c>
      <c r="BC2254">
        <v>62.405799999999999</v>
      </c>
      <c r="BD2254">
        <v>64.056899999999999</v>
      </c>
      <c r="BE2254">
        <v>63.026000000000003</v>
      </c>
      <c r="BF2254">
        <v>64.663700000000006</v>
      </c>
      <c r="BG2254">
        <v>58.196100000000001</v>
      </c>
      <c r="BH2254">
        <v>55.933199999999999</v>
      </c>
      <c r="BI2254">
        <v>53.438299999999998</v>
      </c>
      <c r="BJ2254">
        <v>51.990900000000003</v>
      </c>
      <c r="BK2254">
        <v>44.814999999999998</v>
      </c>
      <c r="BL2254">
        <v>45.991799999999998</v>
      </c>
      <c r="BM2254">
        <v>50.011899999999997</v>
      </c>
      <c r="BN2254">
        <v>49.337200000000003</v>
      </c>
      <c r="BO2254">
        <v>49.3142</v>
      </c>
      <c r="BP2254">
        <v>44.893999999999998</v>
      </c>
      <c r="BQ2254">
        <v>43.395000000000003</v>
      </c>
      <c r="BR2254">
        <v>46.375599999999999</v>
      </c>
      <c r="BS2254">
        <v>42.367199999999997</v>
      </c>
      <c r="BT2254">
        <v>44.798000000000002</v>
      </c>
      <c r="BU2254">
        <v>45.488199999999999</v>
      </c>
      <c r="BV2254">
        <v>49.290199999999999</v>
      </c>
      <c r="BW2254">
        <v>47.9253</v>
      </c>
      <c r="BX2254">
        <v>50.652000000000001</v>
      </c>
      <c r="BY2254">
        <v>48.284399999999998</v>
      </c>
      <c r="BZ2254">
        <v>47.066600000000001</v>
      </c>
      <c r="CA2254">
        <v>46.365299999999998</v>
      </c>
      <c r="CB2254">
        <v>41.9681</v>
      </c>
      <c r="CC2254">
        <v>45.190399999999997</v>
      </c>
      <c r="CD2254">
        <v>45.046900000000001</v>
      </c>
      <c r="CE2254">
        <v>45.355899999999998</v>
      </c>
      <c r="CF2254">
        <v>45.457500000000003</v>
      </c>
      <c r="CG2254">
        <v>44.4938</v>
      </c>
      <c r="CH2254">
        <v>44.712800000000001</v>
      </c>
      <c r="CI2254">
        <v>44.740900000000003</v>
      </c>
      <c r="CJ2254">
        <v>42.101399999999998</v>
      </c>
      <c r="CK2254">
        <v>40.135300000000001</v>
      </c>
      <c r="CL2254">
        <v>40.883099999999999</v>
      </c>
      <c r="CM2254">
        <v>43.060299999999998</v>
      </c>
      <c r="CN2254">
        <v>40.548900000000003</v>
      </c>
      <c r="CO2254">
        <v>37.698799999999999</v>
      </c>
      <c r="CP2254">
        <v>41.036499999999997</v>
      </c>
      <c r="CQ2254">
        <v>40.351900000000001</v>
      </c>
      <c r="CR2254">
        <v>40.351900000000001</v>
      </c>
      <c r="CS2254">
        <v>42.8048</v>
      </c>
      <c r="CT2254">
        <v>44.557299999999998</v>
      </c>
      <c r="CU2254">
        <v>42.4649</v>
      </c>
      <c r="CV2254">
        <v>42.4649</v>
      </c>
      <c r="CW2254">
        <v>41.067</v>
      </c>
      <c r="CX2254">
        <v>42.0794</v>
      </c>
      <c r="CY2254">
        <v>38.483199999999997</v>
      </c>
      <c r="CZ2254">
        <v>35.51</v>
      </c>
      <c r="DA2254">
        <v>35.876199999999997</v>
      </c>
      <c r="DB2254">
        <v>36.650399999999998</v>
      </c>
      <c r="DC2254">
        <v>36.650399999999998</v>
      </c>
      <c r="DD2254">
        <v>35.475200000000001</v>
      </c>
      <c r="DE2254">
        <v>33.564900000000002</v>
      </c>
      <c r="DF2254">
        <v>34.499299999999998</v>
      </c>
      <c r="DG2254">
        <v>34.499299999999998</v>
      </c>
      <c r="DH2254">
        <v>32.911099999999998</v>
      </c>
      <c r="DI2254">
        <v>36.801099999999998</v>
      </c>
      <c r="DJ2254">
        <v>37.0687</v>
      </c>
      <c r="DK2254">
        <v>37.0687</v>
      </c>
      <c r="DL2254">
        <v>34.353700000000003</v>
      </c>
      <c r="DM2254">
        <v>32.363500000000002</v>
      </c>
      <c r="DN2254">
        <v>29.179200000000002</v>
      </c>
      <c r="DO2254">
        <v>29.179200000000002</v>
      </c>
      <c r="DP2254">
        <v>28.104399999999998</v>
      </c>
      <c r="DQ2254">
        <v>30.064299999999999</v>
      </c>
      <c r="DR2254">
        <v>24.497900000000001</v>
      </c>
      <c r="DS2254">
        <v>27.23</v>
      </c>
      <c r="DT2254">
        <v>35.630000000000003</v>
      </c>
      <c r="DU2254">
        <v>35.840000000000003</v>
      </c>
    </row>
    <row r="2255" spans="1:125" x14ac:dyDescent="0.2">
      <c r="A2255" t="e">
        <f ca="1">_xll.BFieldInfo($B$2255)</f>
        <v>#NAME?</v>
      </c>
      <c r="B2255" t="s">
        <v>109</v>
      </c>
      <c r="C2255" t="s">
        <v>108</v>
      </c>
      <c r="D2255" t="s">
        <v>108</v>
      </c>
      <c r="E2255" t="s">
        <v>108</v>
      </c>
      <c r="F2255" t="s">
        <v>108</v>
      </c>
      <c r="G2255" t="s">
        <v>108</v>
      </c>
      <c r="H2255" t="s">
        <v>108</v>
      </c>
      <c r="I2255" t="s">
        <v>108</v>
      </c>
      <c r="J2255" t="s">
        <v>108</v>
      </c>
      <c r="K2255" t="s">
        <v>108</v>
      </c>
      <c r="L2255" t="s">
        <v>108</v>
      </c>
      <c r="M2255" t="s">
        <v>108</v>
      </c>
      <c r="N2255" t="s">
        <v>108</v>
      </c>
      <c r="O2255" t="s">
        <v>108</v>
      </c>
      <c r="P2255" t="s">
        <v>108</v>
      </c>
      <c r="Q2255" t="s">
        <v>108</v>
      </c>
      <c r="R2255" t="s">
        <v>108</v>
      </c>
      <c r="S2255" t="s">
        <v>108</v>
      </c>
      <c r="T2255" t="s">
        <v>108</v>
      </c>
      <c r="U2255" t="s">
        <v>108</v>
      </c>
      <c r="V2255" t="s">
        <v>108</v>
      </c>
      <c r="W2255" t="s">
        <v>108</v>
      </c>
      <c r="X2255" t="s">
        <v>108</v>
      </c>
      <c r="Y2255" t="s">
        <v>108</v>
      </c>
      <c r="Z2255" t="s">
        <v>108</v>
      </c>
      <c r="AA2255" t="s">
        <v>108</v>
      </c>
      <c r="AB2255" t="s">
        <v>108</v>
      </c>
      <c r="AC2255" t="s">
        <v>108</v>
      </c>
      <c r="AD2255" t="s">
        <v>108</v>
      </c>
      <c r="AE2255" t="s">
        <v>108</v>
      </c>
      <c r="AF2255" t="s">
        <v>108</v>
      </c>
      <c r="AG2255" t="s">
        <v>108</v>
      </c>
      <c r="AH2255" t="s">
        <v>108</v>
      </c>
      <c r="AI2255" t="s">
        <v>108</v>
      </c>
      <c r="AJ2255" t="s">
        <v>108</v>
      </c>
      <c r="AK2255" t="s">
        <v>108</v>
      </c>
      <c r="AL2255" t="s">
        <v>108</v>
      </c>
      <c r="AM2255" t="s">
        <v>108</v>
      </c>
      <c r="AN2255" t="s">
        <v>108</v>
      </c>
      <c r="AO2255" t="s">
        <v>108</v>
      </c>
      <c r="AP2255" t="s">
        <v>108</v>
      </c>
      <c r="AQ2255" t="s">
        <v>108</v>
      </c>
      <c r="AR2255" t="s">
        <v>108</v>
      </c>
      <c r="AS2255" t="s">
        <v>108</v>
      </c>
      <c r="AT2255" t="s">
        <v>108</v>
      </c>
      <c r="AU2255" t="s">
        <v>108</v>
      </c>
      <c r="AV2255" t="s">
        <v>108</v>
      </c>
      <c r="AW2255" t="s">
        <v>108</v>
      </c>
      <c r="AX2255" t="s">
        <v>108</v>
      </c>
      <c r="AY2255" t="s">
        <v>108</v>
      </c>
      <c r="AZ2255" t="s">
        <v>108</v>
      </c>
      <c r="BA2255" t="s">
        <v>108</v>
      </c>
      <c r="BB2255" t="s">
        <v>108</v>
      </c>
      <c r="BC2255" t="s">
        <v>108</v>
      </c>
      <c r="BD2255" t="s">
        <v>108</v>
      </c>
      <c r="BE2255" t="s">
        <v>108</v>
      </c>
      <c r="BF2255" t="s">
        <v>108</v>
      </c>
      <c r="BG2255" t="s">
        <v>108</v>
      </c>
      <c r="BH2255" t="s">
        <v>108</v>
      </c>
      <c r="BI2255" t="s">
        <v>108</v>
      </c>
      <c r="BJ2255" t="s">
        <v>108</v>
      </c>
      <c r="BK2255" t="s">
        <v>108</v>
      </c>
      <c r="BL2255" t="s">
        <v>108</v>
      </c>
      <c r="BM2255" t="s">
        <v>108</v>
      </c>
      <c r="BN2255" t="s">
        <v>108</v>
      </c>
      <c r="BO2255" t="s">
        <v>108</v>
      </c>
      <c r="BP2255" t="s">
        <v>108</v>
      </c>
      <c r="BQ2255" t="s">
        <v>108</v>
      </c>
      <c r="BR2255" t="s">
        <v>108</v>
      </c>
      <c r="BS2255" t="s">
        <v>108</v>
      </c>
      <c r="BT2255" t="s">
        <v>108</v>
      </c>
      <c r="BU2255" t="s">
        <v>108</v>
      </c>
      <c r="BV2255" t="s">
        <v>108</v>
      </c>
      <c r="BW2255" t="s">
        <v>108</v>
      </c>
      <c r="BX2255" t="s">
        <v>108</v>
      </c>
      <c r="BY2255" t="s">
        <v>108</v>
      </c>
      <c r="BZ2255" t="s">
        <v>108</v>
      </c>
      <c r="CA2255" t="s">
        <v>108</v>
      </c>
      <c r="CB2255" t="s">
        <v>108</v>
      </c>
      <c r="CC2255" t="s">
        <v>108</v>
      </c>
      <c r="CD2255" t="s">
        <v>108</v>
      </c>
      <c r="CE2255" t="s">
        <v>108</v>
      </c>
      <c r="CF2255" t="s">
        <v>108</v>
      </c>
      <c r="CG2255" t="s">
        <v>108</v>
      </c>
      <c r="CH2255" t="s">
        <v>108</v>
      </c>
      <c r="CI2255" t="s">
        <v>108</v>
      </c>
      <c r="CJ2255" t="s">
        <v>108</v>
      </c>
      <c r="CK2255" t="s">
        <v>108</v>
      </c>
      <c r="CL2255" t="s">
        <v>108</v>
      </c>
      <c r="CM2255" t="s">
        <v>108</v>
      </c>
      <c r="CN2255" t="s">
        <v>108</v>
      </c>
      <c r="CO2255" t="s">
        <v>108</v>
      </c>
      <c r="CP2255" t="s">
        <v>108</v>
      </c>
      <c r="CQ2255" t="s">
        <v>108</v>
      </c>
      <c r="CR2255" t="s">
        <v>108</v>
      </c>
      <c r="CS2255" t="s">
        <v>108</v>
      </c>
      <c r="CT2255" t="s">
        <v>108</v>
      </c>
      <c r="CU2255" t="s">
        <v>108</v>
      </c>
      <c r="CV2255" t="s">
        <v>108</v>
      </c>
      <c r="CW2255" t="s">
        <v>108</v>
      </c>
      <c r="CX2255" t="s">
        <v>108</v>
      </c>
      <c r="CY2255" t="s">
        <v>108</v>
      </c>
      <c r="CZ2255" t="s">
        <v>108</v>
      </c>
      <c r="DA2255" t="s">
        <v>108</v>
      </c>
      <c r="DB2255" t="s">
        <v>108</v>
      </c>
      <c r="DC2255" t="s">
        <v>108</v>
      </c>
      <c r="DD2255" t="s">
        <v>108</v>
      </c>
      <c r="DE2255" t="s">
        <v>108</v>
      </c>
      <c r="DF2255" t="s">
        <v>108</v>
      </c>
      <c r="DG2255" t="s">
        <v>108</v>
      </c>
      <c r="DH2255" t="s">
        <v>108</v>
      </c>
      <c r="DI2255" t="s">
        <v>108</v>
      </c>
      <c r="DJ2255" t="s">
        <v>108</v>
      </c>
      <c r="DK2255" t="s">
        <v>108</v>
      </c>
      <c r="DL2255" t="s">
        <v>108</v>
      </c>
      <c r="DM2255" t="s">
        <v>108</v>
      </c>
      <c r="DN2255" t="s">
        <v>108</v>
      </c>
      <c r="DO2255" t="s">
        <v>108</v>
      </c>
      <c r="DP2255" t="s">
        <v>108</v>
      </c>
      <c r="DQ2255" t="s">
        <v>108</v>
      </c>
      <c r="DR2255" t="s">
        <v>108</v>
      </c>
      <c r="DS2255" t="s">
        <v>108</v>
      </c>
      <c r="DT2255" t="s">
        <v>108</v>
      </c>
      <c r="DU2255" t="s">
        <v>108</v>
      </c>
    </row>
    <row r="2256" spans="1:125" x14ac:dyDescent="0.2">
      <c r="A2256" t="e">
        <f ca="1">_xll.BFieldInfo($B$2256)</f>
        <v>#NAME?</v>
      </c>
      <c r="B2256" t="s">
        <v>110</v>
      </c>
      <c r="C2256" t="s">
        <v>108</v>
      </c>
      <c r="D2256" t="s">
        <v>108</v>
      </c>
      <c r="E2256" t="s">
        <v>108</v>
      </c>
      <c r="F2256" t="s">
        <v>108</v>
      </c>
      <c r="G2256" t="s">
        <v>108</v>
      </c>
      <c r="H2256" t="s">
        <v>108</v>
      </c>
      <c r="I2256" t="s">
        <v>108</v>
      </c>
      <c r="J2256" t="s">
        <v>108</v>
      </c>
      <c r="K2256" t="s">
        <v>108</v>
      </c>
      <c r="L2256" t="s">
        <v>108</v>
      </c>
      <c r="M2256" t="s">
        <v>108</v>
      </c>
      <c r="N2256" t="s">
        <v>108</v>
      </c>
      <c r="O2256" t="s">
        <v>108</v>
      </c>
      <c r="P2256" t="s">
        <v>108</v>
      </c>
      <c r="Q2256" t="s">
        <v>108</v>
      </c>
      <c r="R2256" t="s">
        <v>108</v>
      </c>
      <c r="S2256" t="s">
        <v>108</v>
      </c>
      <c r="T2256" t="s">
        <v>108</v>
      </c>
      <c r="U2256" t="s">
        <v>108</v>
      </c>
      <c r="V2256" t="s">
        <v>108</v>
      </c>
      <c r="W2256" t="s">
        <v>108</v>
      </c>
      <c r="X2256" t="s">
        <v>108</v>
      </c>
      <c r="Y2256" t="s">
        <v>108</v>
      </c>
      <c r="Z2256" t="s">
        <v>108</v>
      </c>
      <c r="AA2256" t="s">
        <v>108</v>
      </c>
      <c r="AB2256" t="s">
        <v>108</v>
      </c>
      <c r="AC2256" t="s">
        <v>108</v>
      </c>
      <c r="AD2256" t="s">
        <v>108</v>
      </c>
      <c r="AE2256" t="s">
        <v>108</v>
      </c>
      <c r="AF2256" t="s">
        <v>108</v>
      </c>
      <c r="AG2256" t="s">
        <v>108</v>
      </c>
      <c r="AH2256" t="s">
        <v>108</v>
      </c>
      <c r="AI2256" t="s">
        <v>108</v>
      </c>
      <c r="AJ2256" t="s">
        <v>108</v>
      </c>
      <c r="AK2256" t="s">
        <v>108</v>
      </c>
      <c r="AL2256" t="s">
        <v>108</v>
      </c>
      <c r="AM2256" t="s">
        <v>108</v>
      </c>
      <c r="AN2256" t="s">
        <v>108</v>
      </c>
      <c r="AO2256" t="s">
        <v>108</v>
      </c>
      <c r="AP2256" t="s">
        <v>108</v>
      </c>
      <c r="AQ2256" t="s">
        <v>108</v>
      </c>
      <c r="AR2256" t="s">
        <v>108</v>
      </c>
      <c r="AS2256" t="s">
        <v>108</v>
      </c>
      <c r="AT2256" t="s">
        <v>108</v>
      </c>
      <c r="AU2256" t="s">
        <v>108</v>
      </c>
      <c r="AV2256" t="s">
        <v>108</v>
      </c>
      <c r="AW2256" t="s">
        <v>108</v>
      </c>
      <c r="AX2256" t="s">
        <v>108</v>
      </c>
      <c r="AY2256" t="s">
        <v>108</v>
      </c>
      <c r="AZ2256" t="s">
        <v>108</v>
      </c>
      <c r="BA2256" t="s">
        <v>108</v>
      </c>
      <c r="BB2256" t="s">
        <v>108</v>
      </c>
      <c r="BC2256" t="s">
        <v>108</v>
      </c>
      <c r="BD2256" t="s">
        <v>108</v>
      </c>
      <c r="BE2256" t="s">
        <v>108</v>
      </c>
      <c r="BF2256" t="s">
        <v>108</v>
      </c>
      <c r="BG2256" t="s">
        <v>108</v>
      </c>
      <c r="BH2256" t="s">
        <v>108</v>
      </c>
      <c r="BI2256" t="s">
        <v>108</v>
      </c>
      <c r="BJ2256" t="s">
        <v>108</v>
      </c>
      <c r="BK2256" t="s">
        <v>108</v>
      </c>
      <c r="BL2256" t="s">
        <v>108</v>
      </c>
      <c r="BM2256" t="s">
        <v>108</v>
      </c>
      <c r="BN2256" t="s">
        <v>108</v>
      </c>
      <c r="BO2256" t="s">
        <v>108</v>
      </c>
      <c r="BP2256" t="s">
        <v>108</v>
      </c>
      <c r="BQ2256" t="s">
        <v>108</v>
      </c>
      <c r="BR2256" t="s">
        <v>108</v>
      </c>
      <c r="BS2256" t="s">
        <v>108</v>
      </c>
      <c r="BT2256" t="s">
        <v>108</v>
      </c>
      <c r="BU2256" t="s">
        <v>108</v>
      </c>
      <c r="BV2256" t="s">
        <v>108</v>
      </c>
      <c r="BW2256" t="s">
        <v>108</v>
      </c>
      <c r="BX2256" t="s">
        <v>108</v>
      </c>
      <c r="BY2256" t="s">
        <v>108</v>
      </c>
      <c r="BZ2256" t="s">
        <v>108</v>
      </c>
      <c r="CA2256" t="s">
        <v>108</v>
      </c>
      <c r="CB2256" t="s">
        <v>108</v>
      </c>
      <c r="CC2256" t="s">
        <v>108</v>
      </c>
      <c r="CD2256" t="s">
        <v>108</v>
      </c>
      <c r="CE2256" t="s">
        <v>108</v>
      </c>
      <c r="CF2256" t="s">
        <v>108</v>
      </c>
      <c r="CG2256" t="s">
        <v>108</v>
      </c>
      <c r="CH2256" t="s">
        <v>108</v>
      </c>
      <c r="CI2256" t="s">
        <v>108</v>
      </c>
      <c r="CJ2256" t="s">
        <v>108</v>
      </c>
      <c r="CK2256" t="s">
        <v>108</v>
      </c>
      <c r="CL2256" t="s">
        <v>108</v>
      </c>
      <c r="CM2256" t="s">
        <v>108</v>
      </c>
      <c r="CN2256" t="s">
        <v>108</v>
      </c>
      <c r="CO2256" t="s">
        <v>108</v>
      </c>
      <c r="CP2256" t="s">
        <v>108</v>
      </c>
      <c r="CQ2256" t="s">
        <v>108</v>
      </c>
      <c r="CR2256" t="s">
        <v>108</v>
      </c>
      <c r="CS2256" t="s">
        <v>108</v>
      </c>
      <c r="CT2256" t="s">
        <v>108</v>
      </c>
      <c r="CU2256" t="s">
        <v>108</v>
      </c>
      <c r="CV2256" t="s">
        <v>108</v>
      </c>
      <c r="CW2256" t="s">
        <v>108</v>
      </c>
      <c r="CX2256" t="s">
        <v>108</v>
      </c>
      <c r="CY2256" t="s">
        <v>108</v>
      </c>
      <c r="CZ2256" t="s">
        <v>108</v>
      </c>
      <c r="DA2256" t="s">
        <v>108</v>
      </c>
      <c r="DB2256" t="s">
        <v>108</v>
      </c>
      <c r="DC2256" t="s">
        <v>108</v>
      </c>
      <c r="DD2256" t="s">
        <v>108</v>
      </c>
      <c r="DE2256" t="s">
        <v>108</v>
      </c>
      <c r="DF2256" t="s">
        <v>108</v>
      </c>
      <c r="DG2256" t="s">
        <v>108</v>
      </c>
      <c r="DH2256" t="s">
        <v>108</v>
      </c>
      <c r="DI2256" t="s">
        <v>108</v>
      </c>
      <c r="DJ2256" t="s">
        <v>108</v>
      </c>
      <c r="DK2256" t="s">
        <v>108</v>
      </c>
      <c r="DL2256" t="s">
        <v>108</v>
      </c>
      <c r="DM2256" t="s">
        <v>108</v>
      </c>
      <c r="DN2256" t="s">
        <v>108</v>
      </c>
      <c r="DO2256" t="s">
        <v>108</v>
      </c>
      <c r="DP2256" t="s">
        <v>108</v>
      </c>
      <c r="DQ2256" t="s">
        <v>108</v>
      </c>
      <c r="DR2256" t="s">
        <v>108</v>
      </c>
      <c r="DS2256" t="s">
        <v>108</v>
      </c>
      <c r="DT2256" t="s">
        <v>108</v>
      </c>
      <c r="DU2256" t="s">
        <v>108</v>
      </c>
    </row>
    <row r="2257" spans="1:125" x14ac:dyDescent="0.2">
      <c r="A2257" t="e">
        <f ca="1">_xll.BFieldInfo($B$2257)</f>
        <v>#NAME?</v>
      </c>
      <c r="B2257" t="s">
        <v>111</v>
      </c>
      <c r="C2257">
        <v>68945.857600000003</v>
      </c>
      <c r="D2257">
        <v>59358.308299999997</v>
      </c>
      <c r="E2257">
        <v>59358.308299999997</v>
      </c>
      <c r="F2257">
        <v>59358.308299999997</v>
      </c>
      <c r="G2257">
        <v>56318.384599999998</v>
      </c>
      <c r="H2257">
        <v>56318.384599999998</v>
      </c>
      <c r="I2257">
        <v>56318.384599999998</v>
      </c>
      <c r="J2257">
        <v>53837.138500000001</v>
      </c>
      <c r="K2257">
        <v>53837.138500000001</v>
      </c>
      <c r="L2257">
        <v>53837.138500000001</v>
      </c>
      <c r="M2257">
        <v>50547.4254</v>
      </c>
      <c r="N2257">
        <v>50547.4254</v>
      </c>
      <c r="O2257">
        <v>50547.4254</v>
      </c>
      <c r="P2257">
        <v>45381.958899999998</v>
      </c>
      <c r="Q2257">
        <v>45381.958899999998</v>
      </c>
      <c r="R2257">
        <v>45381.958899999998</v>
      </c>
      <c r="S2257">
        <v>45381.958899999998</v>
      </c>
      <c r="T2257">
        <v>36971.051500000001</v>
      </c>
      <c r="U2257">
        <v>36971.051500000001</v>
      </c>
      <c r="V2257">
        <v>36971.051500000001</v>
      </c>
      <c r="W2257">
        <v>36971.051500000001</v>
      </c>
      <c r="X2257">
        <v>42675.296399999999</v>
      </c>
      <c r="Y2257">
        <v>42675.296399999999</v>
      </c>
      <c r="Z2257">
        <v>42675.296399999999</v>
      </c>
      <c r="AA2257">
        <v>35032.674099999997</v>
      </c>
      <c r="AB2257">
        <v>35032.674099999997</v>
      </c>
      <c r="AC2257">
        <v>35032.674099999997</v>
      </c>
      <c r="AD2257">
        <v>35032.674099999997</v>
      </c>
      <c r="AE2257">
        <v>33580.409899999999</v>
      </c>
      <c r="AF2257">
        <v>33580.409899999999</v>
      </c>
      <c r="AG2257">
        <v>33580.409899999999</v>
      </c>
      <c r="AH2257">
        <v>33580.409899999999</v>
      </c>
      <c r="AI2257">
        <v>34331.318899999998</v>
      </c>
      <c r="AJ2257">
        <v>34331.318899999998</v>
      </c>
      <c r="AK2257">
        <v>34331.318899999998</v>
      </c>
      <c r="AL2257">
        <v>34331.318899999998</v>
      </c>
      <c r="AM2257">
        <v>33765.8603</v>
      </c>
      <c r="AN2257">
        <v>33765.8603</v>
      </c>
      <c r="AO2257">
        <v>33765.8603</v>
      </c>
      <c r="AP2257">
        <v>33765.8603</v>
      </c>
      <c r="AQ2257">
        <v>31157.6603</v>
      </c>
      <c r="AR2257">
        <v>31157.6603</v>
      </c>
      <c r="AS2257">
        <v>31157.6603</v>
      </c>
      <c r="AT2257">
        <v>31157.6603</v>
      </c>
      <c r="AU2257">
        <v>27507.450400000002</v>
      </c>
      <c r="AV2257">
        <v>27507.450400000002</v>
      </c>
      <c r="AW2257">
        <v>27507.450400000002</v>
      </c>
      <c r="AX2257">
        <v>27908.542099999999</v>
      </c>
      <c r="AY2257">
        <v>27908.542099999999</v>
      </c>
      <c r="AZ2257">
        <v>27908.542099999999</v>
      </c>
      <c r="BA2257">
        <v>28301.190500000001</v>
      </c>
      <c r="BB2257">
        <v>28301.190500000001</v>
      </c>
      <c r="BC2257">
        <v>28301.190500000001</v>
      </c>
      <c r="BD2257">
        <v>28301.190500000001</v>
      </c>
      <c r="BE2257">
        <v>25817.647400000002</v>
      </c>
      <c r="BF2257">
        <v>25817.647400000002</v>
      </c>
      <c r="BG2257">
        <v>25817.647400000002</v>
      </c>
      <c r="BH2257">
        <v>23200.3318</v>
      </c>
      <c r="BI2257">
        <v>23200.3318</v>
      </c>
      <c r="BJ2257">
        <v>23200.3318</v>
      </c>
      <c r="BK2257">
        <v>22512.055</v>
      </c>
      <c r="BL2257">
        <v>22512.055</v>
      </c>
      <c r="BM2257">
        <v>22512.055</v>
      </c>
      <c r="BN2257">
        <v>20390.8354</v>
      </c>
      <c r="BO2257">
        <v>20390.8354</v>
      </c>
      <c r="BP2257">
        <v>20390.8354</v>
      </c>
      <c r="BQ2257">
        <v>18902.375800000002</v>
      </c>
      <c r="BR2257">
        <v>18902.375800000002</v>
      </c>
      <c r="BS2257">
        <v>18902.375800000002</v>
      </c>
      <c r="BT2257">
        <v>22827.0517</v>
      </c>
      <c r="BU2257">
        <v>22827.0517</v>
      </c>
      <c r="BV2257">
        <v>22827.0517</v>
      </c>
      <c r="BW2257">
        <v>21923.698899999999</v>
      </c>
      <c r="BX2257">
        <v>21923.698899999999</v>
      </c>
      <c r="BY2257">
        <v>21923.698899999999</v>
      </c>
      <c r="BZ2257">
        <v>18848.2281</v>
      </c>
      <c r="CA2257">
        <v>18848.2281</v>
      </c>
      <c r="CB2257">
        <v>18848.2281</v>
      </c>
      <c r="CC2257">
        <v>20537.439399999999</v>
      </c>
      <c r="CD2257">
        <v>20537.439399999999</v>
      </c>
      <c r="CE2257">
        <v>20537.439399999999</v>
      </c>
      <c r="CF2257">
        <v>20400.7503</v>
      </c>
      <c r="CG2257">
        <v>20400.7503</v>
      </c>
      <c r="CH2257">
        <v>20400.7503</v>
      </c>
      <c r="CI2257">
        <v>18430.623100000001</v>
      </c>
      <c r="CJ2257">
        <v>18430.623100000001</v>
      </c>
      <c r="CK2257">
        <v>18430.623100000001</v>
      </c>
      <c r="CL2257">
        <v>18757.444899999999</v>
      </c>
      <c r="CM2257">
        <v>18757.444899999999</v>
      </c>
      <c r="CN2257">
        <v>18757.444899999999</v>
      </c>
      <c r="CO2257">
        <v>18807.078799999999</v>
      </c>
      <c r="CP2257">
        <v>18807.078799999999</v>
      </c>
      <c r="CQ2257">
        <v>18807.078799999999</v>
      </c>
      <c r="CR2257">
        <v>18488.591100000001</v>
      </c>
      <c r="CS2257">
        <v>18488.591100000001</v>
      </c>
      <c r="CT2257">
        <v>18488.591100000001</v>
      </c>
      <c r="CU2257">
        <v>18488.591100000001</v>
      </c>
      <c r="CV2257">
        <v>16849.987300000001</v>
      </c>
      <c r="CW2257">
        <v>16849.987300000001</v>
      </c>
      <c r="CX2257">
        <v>16849.987300000001</v>
      </c>
      <c r="CY2257">
        <v>16849.987300000001</v>
      </c>
      <c r="CZ2257">
        <v>16145.2219</v>
      </c>
      <c r="DA2257">
        <v>16145.2219</v>
      </c>
      <c r="DB2257">
        <v>16145.2219</v>
      </c>
      <c r="DC2257">
        <v>15306.5355</v>
      </c>
      <c r="DD2257">
        <v>15306.5355</v>
      </c>
      <c r="DE2257">
        <v>15306.5355</v>
      </c>
      <c r="DF2257">
        <v>15306.5355</v>
      </c>
      <c r="DG2257">
        <v>16553.1711</v>
      </c>
      <c r="DH2257">
        <v>16553.1711</v>
      </c>
      <c r="DI2257">
        <v>16553.1711</v>
      </c>
      <c r="DJ2257">
        <v>16553.1711</v>
      </c>
      <c r="DK2257">
        <v>13134.274600000001</v>
      </c>
      <c r="DL2257">
        <v>13134.274600000001</v>
      </c>
      <c r="DM2257">
        <v>13134.274600000001</v>
      </c>
      <c r="DN2257">
        <v>13134.274600000001</v>
      </c>
      <c r="DO2257">
        <v>11132.156499999999</v>
      </c>
      <c r="DP2257">
        <v>11132.156499999999</v>
      </c>
      <c r="DQ2257">
        <v>11132.156499999999</v>
      </c>
      <c r="DR2257">
        <v>11132.156499999999</v>
      </c>
      <c r="DS2257">
        <v>16445.9725</v>
      </c>
      <c r="DT2257">
        <v>16445.9725</v>
      </c>
      <c r="DU2257">
        <v>16445.9725</v>
      </c>
    </row>
    <row r="2258" spans="1:125" x14ac:dyDescent="0.2">
      <c r="A2258" t="e">
        <f ca="1">_xll.BFieldInfo($B$2258)</f>
        <v>#NAME?</v>
      </c>
      <c r="B2258" t="s">
        <v>109</v>
      </c>
      <c r="C2258" t="s">
        <v>108</v>
      </c>
      <c r="D2258" t="s">
        <v>108</v>
      </c>
      <c r="E2258" t="s">
        <v>108</v>
      </c>
      <c r="F2258" t="s">
        <v>108</v>
      </c>
      <c r="G2258" t="s">
        <v>108</v>
      </c>
      <c r="H2258" t="s">
        <v>108</v>
      </c>
      <c r="I2258" t="s">
        <v>108</v>
      </c>
      <c r="J2258" t="s">
        <v>108</v>
      </c>
      <c r="K2258" t="s">
        <v>108</v>
      </c>
      <c r="L2258" t="s">
        <v>108</v>
      </c>
      <c r="M2258" t="s">
        <v>108</v>
      </c>
      <c r="N2258" t="s">
        <v>108</v>
      </c>
      <c r="O2258" t="s">
        <v>108</v>
      </c>
      <c r="P2258" t="s">
        <v>108</v>
      </c>
      <c r="Q2258" t="s">
        <v>108</v>
      </c>
      <c r="R2258" t="s">
        <v>108</v>
      </c>
      <c r="S2258" t="s">
        <v>108</v>
      </c>
      <c r="T2258" t="s">
        <v>108</v>
      </c>
      <c r="U2258" t="s">
        <v>108</v>
      </c>
      <c r="V2258" t="s">
        <v>108</v>
      </c>
      <c r="W2258" t="s">
        <v>108</v>
      </c>
      <c r="X2258" t="s">
        <v>108</v>
      </c>
      <c r="Y2258" t="s">
        <v>108</v>
      </c>
      <c r="Z2258" t="s">
        <v>108</v>
      </c>
      <c r="AA2258" t="s">
        <v>108</v>
      </c>
      <c r="AB2258" t="s">
        <v>108</v>
      </c>
      <c r="AC2258" t="s">
        <v>108</v>
      </c>
      <c r="AD2258" t="s">
        <v>108</v>
      </c>
      <c r="AE2258" t="s">
        <v>108</v>
      </c>
      <c r="AF2258" t="s">
        <v>108</v>
      </c>
      <c r="AG2258" t="s">
        <v>108</v>
      </c>
      <c r="AH2258" t="s">
        <v>108</v>
      </c>
      <c r="AI2258" t="s">
        <v>108</v>
      </c>
      <c r="AJ2258" t="s">
        <v>108</v>
      </c>
      <c r="AK2258" t="s">
        <v>108</v>
      </c>
      <c r="AL2258" t="s">
        <v>108</v>
      </c>
      <c r="AM2258" t="s">
        <v>108</v>
      </c>
      <c r="AN2258" t="s">
        <v>108</v>
      </c>
      <c r="AO2258" t="s">
        <v>108</v>
      </c>
      <c r="AP2258" t="s">
        <v>108</v>
      </c>
      <c r="AQ2258" t="s">
        <v>108</v>
      </c>
      <c r="AR2258" t="s">
        <v>108</v>
      </c>
      <c r="AS2258" t="s">
        <v>108</v>
      </c>
      <c r="AT2258" t="s">
        <v>108</v>
      </c>
      <c r="AU2258" t="s">
        <v>108</v>
      </c>
      <c r="AV2258" t="s">
        <v>108</v>
      </c>
      <c r="AW2258" t="s">
        <v>108</v>
      </c>
      <c r="AX2258" t="s">
        <v>108</v>
      </c>
      <c r="AY2258" t="s">
        <v>108</v>
      </c>
      <c r="AZ2258" t="s">
        <v>108</v>
      </c>
      <c r="BA2258" t="s">
        <v>108</v>
      </c>
      <c r="BB2258" t="s">
        <v>108</v>
      </c>
      <c r="BC2258" t="s">
        <v>108</v>
      </c>
      <c r="BD2258" t="s">
        <v>108</v>
      </c>
      <c r="BE2258" t="s">
        <v>108</v>
      </c>
      <c r="BF2258" t="s">
        <v>108</v>
      </c>
      <c r="BG2258" t="s">
        <v>108</v>
      </c>
      <c r="BH2258" t="s">
        <v>108</v>
      </c>
      <c r="BI2258" t="s">
        <v>108</v>
      </c>
      <c r="BJ2258" t="s">
        <v>108</v>
      </c>
      <c r="BK2258" t="s">
        <v>108</v>
      </c>
      <c r="BL2258" t="s">
        <v>108</v>
      </c>
      <c r="BM2258" t="s">
        <v>108</v>
      </c>
      <c r="BN2258" t="s">
        <v>108</v>
      </c>
      <c r="BO2258" t="s">
        <v>108</v>
      </c>
      <c r="BP2258" t="s">
        <v>108</v>
      </c>
      <c r="BQ2258" t="s">
        <v>108</v>
      </c>
      <c r="BR2258" t="s">
        <v>108</v>
      </c>
      <c r="BS2258" t="s">
        <v>108</v>
      </c>
      <c r="BT2258" t="s">
        <v>108</v>
      </c>
      <c r="BU2258" t="s">
        <v>108</v>
      </c>
      <c r="BV2258" t="s">
        <v>108</v>
      </c>
      <c r="BW2258" t="s">
        <v>108</v>
      </c>
      <c r="BX2258" t="s">
        <v>108</v>
      </c>
      <c r="BY2258" t="s">
        <v>108</v>
      </c>
      <c r="BZ2258" t="s">
        <v>108</v>
      </c>
      <c r="CA2258" t="s">
        <v>108</v>
      </c>
      <c r="CB2258" t="s">
        <v>108</v>
      </c>
      <c r="CC2258" t="s">
        <v>108</v>
      </c>
      <c r="CD2258" t="s">
        <v>108</v>
      </c>
      <c r="CE2258" t="s">
        <v>108</v>
      </c>
      <c r="CF2258" t="s">
        <v>108</v>
      </c>
      <c r="CG2258" t="s">
        <v>108</v>
      </c>
      <c r="CH2258" t="s">
        <v>108</v>
      </c>
      <c r="CI2258" t="s">
        <v>108</v>
      </c>
      <c r="CJ2258" t="s">
        <v>108</v>
      </c>
      <c r="CK2258" t="s">
        <v>108</v>
      </c>
      <c r="CL2258" t="s">
        <v>108</v>
      </c>
      <c r="CM2258" t="s">
        <v>108</v>
      </c>
      <c r="CN2258" t="s">
        <v>108</v>
      </c>
      <c r="CO2258" t="s">
        <v>108</v>
      </c>
      <c r="CP2258" t="s">
        <v>108</v>
      </c>
      <c r="CQ2258" t="s">
        <v>108</v>
      </c>
      <c r="CR2258" t="s">
        <v>108</v>
      </c>
      <c r="CS2258" t="s">
        <v>108</v>
      </c>
      <c r="CT2258" t="s">
        <v>108</v>
      </c>
      <c r="CU2258" t="s">
        <v>108</v>
      </c>
      <c r="CV2258" t="s">
        <v>108</v>
      </c>
      <c r="CW2258" t="s">
        <v>108</v>
      </c>
      <c r="CX2258" t="s">
        <v>108</v>
      </c>
      <c r="CY2258" t="s">
        <v>108</v>
      </c>
      <c r="CZ2258" t="s">
        <v>108</v>
      </c>
      <c r="DA2258" t="s">
        <v>108</v>
      </c>
      <c r="DB2258" t="s">
        <v>108</v>
      </c>
      <c r="DC2258" t="s">
        <v>108</v>
      </c>
      <c r="DD2258" t="s">
        <v>108</v>
      </c>
      <c r="DE2258" t="s">
        <v>108</v>
      </c>
      <c r="DF2258" t="s">
        <v>108</v>
      </c>
      <c r="DG2258" t="s">
        <v>108</v>
      </c>
      <c r="DH2258" t="s">
        <v>108</v>
      </c>
      <c r="DI2258" t="s">
        <v>108</v>
      </c>
      <c r="DJ2258" t="s">
        <v>108</v>
      </c>
      <c r="DK2258" t="s">
        <v>108</v>
      </c>
      <c r="DL2258" t="s">
        <v>108</v>
      </c>
      <c r="DM2258" t="s">
        <v>108</v>
      </c>
      <c r="DN2258" t="s">
        <v>108</v>
      </c>
      <c r="DO2258" t="s">
        <v>108</v>
      </c>
      <c r="DP2258" t="s">
        <v>108</v>
      </c>
      <c r="DQ2258" t="s">
        <v>108</v>
      </c>
      <c r="DR2258" t="s">
        <v>108</v>
      </c>
      <c r="DS2258" t="s">
        <v>108</v>
      </c>
      <c r="DT2258" t="s">
        <v>108</v>
      </c>
      <c r="DU2258" t="s">
        <v>108</v>
      </c>
    </row>
    <row r="2259" spans="1:125" x14ac:dyDescent="0.2">
      <c r="A2259" t="e">
        <f ca="1">_xll.BFieldInfo($B$2259)</f>
        <v>#NAME?</v>
      </c>
      <c r="B2259" t="s">
        <v>112</v>
      </c>
      <c r="C2259" t="s">
        <v>108</v>
      </c>
      <c r="D2259" t="s">
        <v>108</v>
      </c>
      <c r="E2259" t="s">
        <v>108</v>
      </c>
      <c r="F2259" t="s">
        <v>108</v>
      </c>
      <c r="G2259" t="s">
        <v>108</v>
      </c>
      <c r="H2259" t="s">
        <v>108</v>
      </c>
      <c r="I2259" t="s">
        <v>108</v>
      </c>
      <c r="J2259" t="s">
        <v>108</v>
      </c>
      <c r="K2259" t="s">
        <v>108</v>
      </c>
      <c r="L2259" t="s">
        <v>108</v>
      </c>
      <c r="M2259" t="s">
        <v>108</v>
      </c>
      <c r="N2259" t="s">
        <v>108</v>
      </c>
      <c r="O2259" t="s">
        <v>108</v>
      </c>
      <c r="P2259" t="s">
        <v>108</v>
      </c>
      <c r="Q2259" t="s">
        <v>108</v>
      </c>
      <c r="R2259" t="s">
        <v>108</v>
      </c>
      <c r="S2259" t="s">
        <v>108</v>
      </c>
      <c r="T2259" t="s">
        <v>108</v>
      </c>
      <c r="U2259" t="s">
        <v>108</v>
      </c>
      <c r="V2259" t="s">
        <v>108</v>
      </c>
      <c r="W2259" t="s">
        <v>108</v>
      </c>
      <c r="X2259" t="s">
        <v>108</v>
      </c>
      <c r="Y2259" t="s">
        <v>108</v>
      </c>
      <c r="Z2259" t="s">
        <v>108</v>
      </c>
      <c r="AA2259" t="s">
        <v>108</v>
      </c>
      <c r="AB2259" t="s">
        <v>108</v>
      </c>
      <c r="AC2259" t="s">
        <v>108</v>
      </c>
      <c r="AD2259" t="s">
        <v>108</v>
      </c>
      <c r="AE2259" t="s">
        <v>108</v>
      </c>
      <c r="AF2259" t="s">
        <v>108</v>
      </c>
      <c r="AG2259" t="s">
        <v>108</v>
      </c>
      <c r="AH2259" t="s">
        <v>108</v>
      </c>
      <c r="AI2259" t="s">
        <v>108</v>
      </c>
      <c r="AJ2259" t="s">
        <v>108</v>
      </c>
      <c r="AK2259" t="s">
        <v>108</v>
      </c>
      <c r="AL2259" t="s">
        <v>108</v>
      </c>
      <c r="AM2259" t="s">
        <v>108</v>
      </c>
      <c r="AN2259" t="s">
        <v>108</v>
      </c>
      <c r="AO2259" t="s">
        <v>108</v>
      </c>
      <c r="AP2259" t="s">
        <v>108</v>
      </c>
      <c r="AQ2259" t="s">
        <v>108</v>
      </c>
      <c r="AR2259" t="s">
        <v>108</v>
      </c>
      <c r="AS2259" t="s">
        <v>108</v>
      </c>
      <c r="AT2259" t="s">
        <v>108</v>
      </c>
      <c r="AU2259" t="s">
        <v>108</v>
      </c>
      <c r="AV2259" t="s">
        <v>108</v>
      </c>
      <c r="AW2259" t="s">
        <v>108</v>
      </c>
      <c r="AX2259" t="s">
        <v>108</v>
      </c>
      <c r="AY2259" t="s">
        <v>108</v>
      </c>
      <c r="AZ2259" t="s">
        <v>108</v>
      </c>
      <c r="BA2259" t="s">
        <v>108</v>
      </c>
      <c r="BB2259" t="s">
        <v>108</v>
      </c>
      <c r="BC2259" t="s">
        <v>108</v>
      </c>
      <c r="BD2259" t="s">
        <v>108</v>
      </c>
      <c r="BE2259" t="s">
        <v>108</v>
      </c>
      <c r="BF2259" t="s">
        <v>108</v>
      </c>
      <c r="BG2259" t="s">
        <v>108</v>
      </c>
      <c r="BH2259" t="s">
        <v>108</v>
      </c>
      <c r="BI2259" t="s">
        <v>108</v>
      </c>
      <c r="BJ2259" t="s">
        <v>108</v>
      </c>
      <c r="BK2259" t="s">
        <v>108</v>
      </c>
      <c r="BL2259" t="s">
        <v>108</v>
      </c>
      <c r="BM2259" t="s">
        <v>108</v>
      </c>
      <c r="BN2259" t="s">
        <v>108</v>
      </c>
      <c r="BO2259" t="s">
        <v>108</v>
      </c>
      <c r="BP2259" t="s">
        <v>108</v>
      </c>
      <c r="BQ2259" t="s">
        <v>108</v>
      </c>
      <c r="BR2259" t="s">
        <v>108</v>
      </c>
      <c r="BS2259" t="s">
        <v>108</v>
      </c>
      <c r="BT2259" t="s">
        <v>108</v>
      </c>
      <c r="BU2259" t="s">
        <v>108</v>
      </c>
      <c r="BV2259" t="s">
        <v>108</v>
      </c>
      <c r="BW2259" t="s">
        <v>108</v>
      </c>
      <c r="BX2259" t="s">
        <v>108</v>
      </c>
      <c r="BY2259" t="s">
        <v>108</v>
      </c>
      <c r="BZ2259" t="s">
        <v>108</v>
      </c>
      <c r="CA2259" t="s">
        <v>108</v>
      </c>
      <c r="CB2259" t="s">
        <v>108</v>
      </c>
      <c r="CC2259" t="s">
        <v>108</v>
      </c>
      <c r="CD2259" t="s">
        <v>108</v>
      </c>
      <c r="CE2259" t="s">
        <v>108</v>
      </c>
      <c r="CF2259" t="s">
        <v>108</v>
      </c>
      <c r="CG2259" t="s">
        <v>108</v>
      </c>
      <c r="CH2259" t="s">
        <v>108</v>
      </c>
      <c r="CI2259" t="s">
        <v>108</v>
      </c>
      <c r="CJ2259" t="s">
        <v>108</v>
      </c>
      <c r="CK2259" t="s">
        <v>108</v>
      </c>
      <c r="CL2259" t="s">
        <v>108</v>
      </c>
      <c r="CM2259" t="s">
        <v>108</v>
      </c>
      <c r="CN2259" t="s">
        <v>108</v>
      </c>
      <c r="CO2259" t="s">
        <v>108</v>
      </c>
      <c r="CP2259" t="s">
        <v>108</v>
      </c>
      <c r="CQ2259" t="s">
        <v>108</v>
      </c>
      <c r="CR2259" t="s">
        <v>108</v>
      </c>
      <c r="CS2259" t="s">
        <v>108</v>
      </c>
      <c r="CT2259" t="s">
        <v>108</v>
      </c>
      <c r="CU2259" t="s">
        <v>108</v>
      </c>
      <c r="CV2259" t="s">
        <v>108</v>
      </c>
      <c r="CW2259" t="s">
        <v>108</v>
      </c>
      <c r="CX2259" t="s">
        <v>108</v>
      </c>
      <c r="CY2259" t="s">
        <v>108</v>
      </c>
      <c r="CZ2259" t="s">
        <v>108</v>
      </c>
      <c r="DA2259" t="s">
        <v>108</v>
      </c>
      <c r="DB2259" t="s">
        <v>108</v>
      </c>
      <c r="DC2259" t="s">
        <v>108</v>
      </c>
      <c r="DD2259" t="s">
        <v>108</v>
      </c>
      <c r="DE2259" t="s">
        <v>108</v>
      </c>
      <c r="DF2259" t="s">
        <v>108</v>
      </c>
      <c r="DG2259" t="s">
        <v>108</v>
      </c>
      <c r="DH2259" t="s">
        <v>108</v>
      </c>
      <c r="DI2259" t="s">
        <v>108</v>
      </c>
      <c r="DJ2259" t="s">
        <v>108</v>
      </c>
      <c r="DK2259" t="s">
        <v>108</v>
      </c>
      <c r="DL2259" t="s">
        <v>108</v>
      </c>
      <c r="DM2259" t="s">
        <v>108</v>
      </c>
      <c r="DN2259" t="s">
        <v>108</v>
      </c>
      <c r="DO2259" t="s">
        <v>108</v>
      </c>
      <c r="DP2259" t="s">
        <v>108</v>
      </c>
      <c r="DQ2259" t="s">
        <v>108</v>
      </c>
      <c r="DR2259" t="s">
        <v>108</v>
      </c>
      <c r="DS2259" t="s">
        <v>108</v>
      </c>
      <c r="DT2259" t="s">
        <v>108</v>
      </c>
      <c r="DU2259" t="s">
        <v>108</v>
      </c>
    </row>
    <row r="2260" spans="1:125" x14ac:dyDescent="0.2">
      <c r="A2260" t="e">
        <f ca="1">_xll.BFieldInfo($B$2260)</f>
        <v>#NAME?</v>
      </c>
      <c r="B2260" t="s">
        <v>113</v>
      </c>
      <c r="C2260" t="s">
        <v>108</v>
      </c>
      <c r="D2260" t="s">
        <v>108</v>
      </c>
      <c r="E2260" t="s">
        <v>108</v>
      </c>
      <c r="F2260" t="s">
        <v>108</v>
      </c>
      <c r="G2260" t="s">
        <v>108</v>
      </c>
      <c r="H2260" t="s">
        <v>108</v>
      </c>
      <c r="I2260" t="s">
        <v>108</v>
      </c>
      <c r="J2260" t="s">
        <v>108</v>
      </c>
      <c r="K2260" t="s">
        <v>108</v>
      </c>
      <c r="L2260" t="s">
        <v>108</v>
      </c>
      <c r="M2260" t="s">
        <v>108</v>
      </c>
      <c r="N2260" t="s">
        <v>108</v>
      </c>
      <c r="O2260" t="s">
        <v>108</v>
      </c>
      <c r="P2260" t="s">
        <v>108</v>
      </c>
      <c r="Q2260" t="s">
        <v>108</v>
      </c>
      <c r="R2260" t="s">
        <v>108</v>
      </c>
      <c r="S2260" t="s">
        <v>108</v>
      </c>
      <c r="T2260" t="s">
        <v>108</v>
      </c>
      <c r="U2260" t="s">
        <v>108</v>
      </c>
      <c r="V2260" t="s">
        <v>108</v>
      </c>
      <c r="W2260" t="s">
        <v>108</v>
      </c>
      <c r="X2260" t="s">
        <v>108</v>
      </c>
      <c r="Y2260" t="s">
        <v>108</v>
      </c>
      <c r="Z2260" t="s">
        <v>108</v>
      </c>
      <c r="AA2260" t="s">
        <v>108</v>
      </c>
      <c r="AB2260" t="s">
        <v>108</v>
      </c>
      <c r="AC2260" t="s">
        <v>108</v>
      </c>
      <c r="AD2260" t="s">
        <v>108</v>
      </c>
      <c r="AE2260" t="s">
        <v>108</v>
      </c>
      <c r="AF2260" t="s">
        <v>108</v>
      </c>
      <c r="AG2260" t="s">
        <v>108</v>
      </c>
      <c r="AH2260" t="s">
        <v>108</v>
      </c>
      <c r="AI2260" t="s">
        <v>108</v>
      </c>
      <c r="AJ2260" t="s">
        <v>108</v>
      </c>
      <c r="AK2260" t="s">
        <v>108</v>
      </c>
      <c r="AL2260" t="s">
        <v>108</v>
      </c>
      <c r="AM2260" t="s">
        <v>108</v>
      </c>
      <c r="AN2260" t="s">
        <v>108</v>
      </c>
      <c r="AO2260" t="s">
        <v>108</v>
      </c>
      <c r="AP2260" t="s">
        <v>108</v>
      </c>
      <c r="AQ2260" t="s">
        <v>108</v>
      </c>
      <c r="AR2260" t="s">
        <v>108</v>
      </c>
      <c r="AS2260" t="s">
        <v>108</v>
      </c>
      <c r="AT2260" t="s">
        <v>108</v>
      </c>
      <c r="AU2260" t="s">
        <v>108</v>
      </c>
      <c r="AV2260" t="s">
        <v>108</v>
      </c>
      <c r="AW2260" t="s">
        <v>108</v>
      </c>
      <c r="AX2260" t="s">
        <v>108</v>
      </c>
      <c r="AY2260" t="s">
        <v>108</v>
      </c>
      <c r="AZ2260" t="s">
        <v>108</v>
      </c>
      <c r="BA2260" t="s">
        <v>108</v>
      </c>
      <c r="BB2260" t="s">
        <v>108</v>
      </c>
      <c r="BC2260" t="s">
        <v>108</v>
      </c>
      <c r="BD2260" t="s">
        <v>108</v>
      </c>
      <c r="BE2260" t="s">
        <v>108</v>
      </c>
      <c r="BF2260" t="s">
        <v>108</v>
      </c>
      <c r="BG2260" t="s">
        <v>108</v>
      </c>
      <c r="BH2260" t="s">
        <v>108</v>
      </c>
      <c r="BI2260" t="s">
        <v>108</v>
      </c>
      <c r="BJ2260" t="s">
        <v>108</v>
      </c>
      <c r="BK2260" t="s">
        <v>108</v>
      </c>
      <c r="BL2260" t="s">
        <v>108</v>
      </c>
      <c r="BM2260" t="s">
        <v>108</v>
      </c>
      <c r="BN2260" t="s">
        <v>108</v>
      </c>
      <c r="BO2260" t="s">
        <v>108</v>
      </c>
      <c r="BP2260" t="s">
        <v>108</v>
      </c>
      <c r="BQ2260" t="s">
        <v>108</v>
      </c>
      <c r="BR2260" t="s">
        <v>108</v>
      </c>
      <c r="BS2260" t="s">
        <v>108</v>
      </c>
      <c r="BT2260" t="s">
        <v>108</v>
      </c>
      <c r="BU2260" t="s">
        <v>108</v>
      </c>
      <c r="BV2260" t="s">
        <v>108</v>
      </c>
      <c r="BW2260" t="s">
        <v>108</v>
      </c>
      <c r="BX2260" t="s">
        <v>108</v>
      </c>
      <c r="BY2260" t="s">
        <v>108</v>
      </c>
      <c r="BZ2260" t="s">
        <v>108</v>
      </c>
      <c r="CA2260" t="s">
        <v>108</v>
      </c>
      <c r="CB2260" t="s">
        <v>108</v>
      </c>
      <c r="CC2260" t="s">
        <v>108</v>
      </c>
      <c r="CD2260" t="s">
        <v>108</v>
      </c>
      <c r="CE2260" t="s">
        <v>108</v>
      </c>
      <c r="CF2260" t="s">
        <v>108</v>
      </c>
      <c r="CG2260" t="s">
        <v>108</v>
      </c>
      <c r="CH2260" t="s">
        <v>108</v>
      </c>
      <c r="CI2260" t="s">
        <v>108</v>
      </c>
      <c r="CJ2260" t="s">
        <v>108</v>
      </c>
      <c r="CK2260" t="s">
        <v>108</v>
      </c>
      <c r="CL2260" t="s">
        <v>108</v>
      </c>
      <c r="CM2260" t="s">
        <v>108</v>
      </c>
      <c r="CN2260" t="s">
        <v>108</v>
      </c>
      <c r="CO2260" t="s">
        <v>108</v>
      </c>
      <c r="CP2260" t="s">
        <v>108</v>
      </c>
      <c r="CQ2260" t="s">
        <v>108</v>
      </c>
      <c r="CR2260" t="s">
        <v>108</v>
      </c>
      <c r="CS2260" t="s">
        <v>108</v>
      </c>
      <c r="CT2260" t="s">
        <v>108</v>
      </c>
      <c r="CU2260" t="s">
        <v>108</v>
      </c>
      <c r="CV2260" t="s">
        <v>108</v>
      </c>
      <c r="CW2260" t="s">
        <v>108</v>
      </c>
      <c r="CX2260" t="s">
        <v>108</v>
      </c>
      <c r="CY2260" t="s">
        <v>108</v>
      </c>
      <c r="CZ2260" t="s">
        <v>108</v>
      </c>
      <c r="DA2260" t="s">
        <v>108</v>
      </c>
      <c r="DB2260" t="s">
        <v>108</v>
      </c>
      <c r="DC2260" t="s">
        <v>108</v>
      </c>
      <c r="DD2260" t="s">
        <v>108</v>
      </c>
      <c r="DE2260" t="s">
        <v>108</v>
      </c>
      <c r="DF2260" t="s">
        <v>108</v>
      </c>
      <c r="DG2260" t="s">
        <v>108</v>
      </c>
      <c r="DH2260" t="s">
        <v>108</v>
      </c>
      <c r="DI2260" t="s">
        <v>108</v>
      </c>
      <c r="DJ2260" t="s">
        <v>108</v>
      </c>
      <c r="DK2260" t="s">
        <v>108</v>
      </c>
      <c r="DL2260" t="s">
        <v>108</v>
      </c>
      <c r="DM2260" t="s">
        <v>108</v>
      </c>
      <c r="DN2260" t="s">
        <v>108</v>
      </c>
      <c r="DO2260" t="s">
        <v>108</v>
      </c>
      <c r="DP2260" t="s">
        <v>108</v>
      </c>
      <c r="DQ2260" t="s">
        <v>108</v>
      </c>
      <c r="DR2260" t="s">
        <v>108</v>
      </c>
      <c r="DS2260" t="s">
        <v>108</v>
      </c>
      <c r="DT2260" t="s">
        <v>108</v>
      </c>
      <c r="DU2260" t="s">
        <v>108</v>
      </c>
    </row>
    <row r="2261" spans="1:125" x14ac:dyDescent="0.2">
      <c r="A2261" t="e">
        <f ca="1">_xll.BFieldInfo($B$2261)</f>
        <v>#NAME?</v>
      </c>
      <c r="B2261" t="s">
        <v>114</v>
      </c>
      <c r="C2261" t="s">
        <v>108</v>
      </c>
      <c r="D2261" t="s">
        <v>108</v>
      </c>
      <c r="E2261" t="s">
        <v>108</v>
      </c>
      <c r="F2261" t="s">
        <v>108</v>
      </c>
      <c r="G2261" t="s">
        <v>108</v>
      </c>
      <c r="H2261" t="s">
        <v>108</v>
      </c>
      <c r="I2261" t="s">
        <v>108</v>
      </c>
      <c r="J2261" t="s">
        <v>108</v>
      </c>
      <c r="K2261" t="s">
        <v>108</v>
      </c>
      <c r="L2261" t="s">
        <v>108</v>
      </c>
      <c r="M2261" t="s">
        <v>108</v>
      </c>
      <c r="N2261" t="s">
        <v>108</v>
      </c>
      <c r="O2261" t="s">
        <v>108</v>
      </c>
      <c r="P2261" t="s">
        <v>108</v>
      </c>
      <c r="Q2261" t="s">
        <v>108</v>
      </c>
      <c r="R2261" t="s">
        <v>108</v>
      </c>
      <c r="S2261" t="s">
        <v>108</v>
      </c>
      <c r="T2261" t="s">
        <v>108</v>
      </c>
      <c r="U2261" t="s">
        <v>108</v>
      </c>
      <c r="V2261" t="s">
        <v>108</v>
      </c>
      <c r="W2261" t="s">
        <v>108</v>
      </c>
      <c r="X2261" t="s">
        <v>108</v>
      </c>
      <c r="Y2261" t="s">
        <v>108</v>
      </c>
      <c r="Z2261" t="s">
        <v>108</v>
      </c>
      <c r="AA2261" t="s">
        <v>108</v>
      </c>
      <c r="AB2261" t="s">
        <v>108</v>
      </c>
      <c r="AC2261" t="s">
        <v>108</v>
      </c>
      <c r="AD2261" t="s">
        <v>108</v>
      </c>
      <c r="AE2261" t="s">
        <v>108</v>
      </c>
      <c r="AF2261" t="s">
        <v>108</v>
      </c>
      <c r="AG2261" t="s">
        <v>108</v>
      </c>
      <c r="AH2261" t="s">
        <v>108</v>
      </c>
      <c r="AI2261" t="s">
        <v>108</v>
      </c>
      <c r="AJ2261" t="s">
        <v>108</v>
      </c>
      <c r="AK2261" t="s">
        <v>108</v>
      </c>
      <c r="AL2261" t="s">
        <v>108</v>
      </c>
      <c r="AM2261" t="s">
        <v>108</v>
      </c>
      <c r="AN2261" t="s">
        <v>108</v>
      </c>
      <c r="AO2261" t="s">
        <v>108</v>
      </c>
      <c r="AP2261" t="s">
        <v>108</v>
      </c>
      <c r="AQ2261" t="s">
        <v>108</v>
      </c>
      <c r="AR2261" t="s">
        <v>108</v>
      </c>
      <c r="AS2261" t="s">
        <v>108</v>
      </c>
      <c r="AT2261" t="s">
        <v>108</v>
      </c>
      <c r="AU2261" t="s">
        <v>108</v>
      </c>
      <c r="AV2261" t="s">
        <v>108</v>
      </c>
      <c r="AW2261" t="s">
        <v>108</v>
      </c>
      <c r="AX2261" t="s">
        <v>108</v>
      </c>
      <c r="AY2261" t="s">
        <v>108</v>
      </c>
      <c r="AZ2261" t="s">
        <v>108</v>
      </c>
      <c r="BA2261" t="s">
        <v>108</v>
      </c>
      <c r="BB2261" t="s">
        <v>108</v>
      </c>
      <c r="BC2261" t="s">
        <v>108</v>
      </c>
      <c r="BD2261" t="s">
        <v>108</v>
      </c>
      <c r="BE2261" t="s">
        <v>108</v>
      </c>
      <c r="BF2261" t="s">
        <v>108</v>
      </c>
      <c r="BG2261" t="s">
        <v>108</v>
      </c>
      <c r="BH2261" t="s">
        <v>108</v>
      </c>
      <c r="BI2261" t="s">
        <v>108</v>
      </c>
      <c r="BJ2261" t="s">
        <v>108</v>
      </c>
      <c r="BK2261" t="s">
        <v>108</v>
      </c>
      <c r="BL2261" t="s">
        <v>108</v>
      </c>
      <c r="BM2261" t="s">
        <v>108</v>
      </c>
      <c r="BN2261" t="s">
        <v>108</v>
      </c>
      <c r="BO2261" t="s">
        <v>108</v>
      </c>
      <c r="BP2261" t="s">
        <v>108</v>
      </c>
      <c r="BQ2261" t="s">
        <v>108</v>
      </c>
      <c r="BR2261" t="s">
        <v>108</v>
      </c>
      <c r="BS2261" t="s">
        <v>108</v>
      </c>
      <c r="BT2261" t="s">
        <v>108</v>
      </c>
      <c r="BU2261" t="s">
        <v>108</v>
      </c>
      <c r="BV2261" t="s">
        <v>108</v>
      </c>
      <c r="BW2261" t="s">
        <v>108</v>
      </c>
      <c r="BX2261" t="s">
        <v>108</v>
      </c>
      <c r="BY2261" t="s">
        <v>108</v>
      </c>
      <c r="BZ2261" t="s">
        <v>108</v>
      </c>
      <c r="CA2261" t="s">
        <v>108</v>
      </c>
      <c r="CB2261" t="s">
        <v>108</v>
      </c>
      <c r="CC2261" t="s">
        <v>108</v>
      </c>
      <c r="CD2261" t="s">
        <v>108</v>
      </c>
      <c r="CE2261" t="s">
        <v>108</v>
      </c>
      <c r="CF2261" t="s">
        <v>108</v>
      </c>
      <c r="CG2261" t="s">
        <v>108</v>
      </c>
      <c r="CH2261" t="s">
        <v>108</v>
      </c>
      <c r="CI2261" t="s">
        <v>108</v>
      </c>
      <c r="CJ2261" t="s">
        <v>108</v>
      </c>
      <c r="CK2261" t="s">
        <v>108</v>
      </c>
      <c r="CL2261" t="s">
        <v>108</v>
      </c>
      <c r="CM2261" t="s">
        <v>108</v>
      </c>
      <c r="CN2261" t="s">
        <v>108</v>
      </c>
      <c r="CO2261" t="s">
        <v>108</v>
      </c>
      <c r="CP2261" t="s">
        <v>108</v>
      </c>
      <c r="CQ2261" t="s">
        <v>108</v>
      </c>
      <c r="CR2261" t="s">
        <v>108</v>
      </c>
      <c r="CS2261" t="s">
        <v>108</v>
      </c>
      <c r="CT2261" t="s">
        <v>108</v>
      </c>
      <c r="CU2261" t="s">
        <v>108</v>
      </c>
      <c r="CV2261" t="s">
        <v>108</v>
      </c>
      <c r="CW2261" t="s">
        <v>108</v>
      </c>
      <c r="CX2261" t="s">
        <v>108</v>
      </c>
      <c r="CY2261" t="s">
        <v>108</v>
      </c>
      <c r="CZ2261" t="s">
        <v>108</v>
      </c>
      <c r="DA2261" t="s">
        <v>108</v>
      </c>
      <c r="DB2261" t="s">
        <v>108</v>
      </c>
      <c r="DC2261" t="s">
        <v>108</v>
      </c>
      <c r="DD2261" t="s">
        <v>108</v>
      </c>
      <c r="DE2261" t="s">
        <v>108</v>
      </c>
      <c r="DF2261" t="s">
        <v>108</v>
      </c>
      <c r="DG2261" t="s">
        <v>108</v>
      </c>
      <c r="DH2261" t="s">
        <v>108</v>
      </c>
      <c r="DI2261" t="s">
        <v>108</v>
      </c>
      <c r="DJ2261" t="s">
        <v>108</v>
      </c>
      <c r="DK2261" t="s">
        <v>108</v>
      </c>
      <c r="DL2261" t="s">
        <v>108</v>
      </c>
      <c r="DM2261" t="s">
        <v>108</v>
      </c>
      <c r="DN2261" t="s">
        <v>108</v>
      </c>
      <c r="DO2261" t="s">
        <v>108</v>
      </c>
      <c r="DP2261" t="s">
        <v>108</v>
      </c>
      <c r="DQ2261" t="s">
        <v>108</v>
      </c>
      <c r="DR2261" t="s">
        <v>108</v>
      </c>
      <c r="DS2261" t="s">
        <v>108</v>
      </c>
      <c r="DT2261" t="s">
        <v>108</v>
      </c>
      <c r="DU2261" t="s">
        <v>108</v>
      </c>
    </row>
    <row r="2262" spans="1:125" x14ac:dyDescent="0.2">
      <c r="A2262" t="e">
        <f ca="1">_xll.BFieldInfo($B$2262)</f>
        <v>#NAME?</v>
      </c>
      <c r="B2262" t="s">
        <v>115</v>
      </c>
      <c r="C2262">
        <v>481.63200000000001</v>
      </c>
      <c r="D2262">
        <v>273.81599999999997</v>
      </c>
      <c r="E2262">
        <v>273.81599999999997</v>
      </c>
      <c r="F2262">
        <v>273.81599999999997</v>
      </c>
      <c r="G2262">
        <v>237.53899999999999</v>
      </c>
      <c r="H2262">
        <v>237.53899999999999</v>
      </c>
      <c r="I2262">
        <v>237.53899999999999</v>
      </c>
      <c r="J2262">
        <v>348.166</v>
      </c>
      <c r="K2262">
        <v>348.166</v>
      </c>
      <c r="L2262">
        <v>348.166</v>
      </c>
      <c r="M2262">
        <v>217.86099999999999</v>
      </c>
      <c r="N2262">
        <v>217.86099999999999</v>
      </c>
      <c r="O2262">
        <v>217.86099999999999</v>
      </c>
      <c r="P2262">
        <v>188.38200000000001</v>
      </c>
      <c r="Q2262">
        <v>188.38200000000001</v>
      </c>
      <c r="R2262">
        <v>188.38200000000001</v>
      </c>
      <c r="S2262">
        <v>188.38200000000001</v>
      </c>
      <c r="T2262">
        <v>241.08</v>
      </c>
      <c r="U2262">
        <v>241.08</v>
      </c>
      <c r="V2262">
        <v>241.08</v>
      </c>
      <c r="W2262">
        <v>241.08</v>
      </c>
      <c r="X2262">
        <v>181.52099999999999</v>
      </c>
      <c r="Y2262">
        <v>181.52099999999999</v>
      </c>
      <c r="Z2262">
        <v>181.52099999999999</v>
      </c>
      <c r="AA2262">
        <v>187.29400000000001</v>
      </c>
      <c r="AB2262">
        <v>187.29400000000001</v>
      </c>
      <c r="AC2262">
        <v>187.29400000000001</v>
      </c>
      <c r="AD2262">
        <v>187.29400000000001</v>
      </c>
      <c r="AE2262">
        <v>237.107</v>
      </c>
      <c r="AF2262">
        <v>237.107</v>
      </c>
      <c r="AG2262">
        <v>237.107</v>
      </c>
      <c r="AH2262">
        <v>237.107</v>
      </c>
      <c r="AI2262">
        <v>158.417</v>
      </c>
      <c r="AJ2262">
        <v>158.417</v>
      </c>
      <c r="AK2262">
        <v>158.417</v>
      </c>
      <c r="AL2262">
        <v>158.417</v>
      </c>
      <c r="AM2262">
        <v>175.49100000000001</v>
      </c>
      <c r="AN2262">
        <v>175.49100000000001</v>
      </c>
      <c r="AO2262">
        <v>175.49100000000001</v>
      </c>
      <c r="AP2262">
        <v>175.49100000000001</v>
      </c>
      <c r="AQ2262">
        <v>275.27199999999999</v>
      </c>
      <c r="AR2262">
        <v>275.27199999999999</v>
      </c>
      <c r="AS2262">
        <v>275.27199999999999</v>
      </c>
      <c r="AT2262">
        <v>275.27199999999999</v>
      </c>
      <c r="AU2262">
        <v>161.886</v>
      </c>
      <c r="AV2262">
        <v>161.886</v>
      </c>
      <c r="AW2262">
        <v>161.886</v>
      </c>
      <c r="AX2262">
        <v>164.208</v>
      </c>
      <c r="AY2262">
        <v>164.208</v>
      </c>
      <c r="AZ2262">
        <v>164.208</v>
      </c>
      <c r="BA2262">
        <v>232.624</v>
      </c>
      <c r="BB2262">
        <v>232.624</v>
      </c>
      <c r="BC2262">
        <v>232.624</v>
      </c>
      <c r="BD2262">
        <v>232.624</v>
      </c>
      <c r="BE2262">
        <v>142.34800000000001</v>
      </c>
      <c r="BF2262">
        <v>142.34800000000001</v>
      </c>
      <c r="BG2262">
        <v>142.34800000000001</v>
      </c>
      <c r="BH2262">
        <v>129.19800000000001</v>
      </c>
      <c r="BI2262">
        <v>129.19800000000001</v>
      </c>
      <c r="BJ2262">
        <v>129.19800000000001</v>
      </c>
      <c r="BK2262">
        <v>105.551</v>
      </c>
      <c r="BL2262">
        <v>105.551</v>
      </c>
      <c r="BM2262">
        <v>105.551</v>
      </c>
      <c r="BN2262">
        <v>103.392</v>
      </c>
      <c r="BO2262">
        <v>103.392</v>
      </c>
      <c r="BP2262">
        <v>103.392</v>
      </c>
      <c r="BQ2262">
        <v>87.347999999999999</v>
      </c>
      <c r="BR2262">
        <v>87.347999999999999</v>
      </c>
      <c r="BS2262">
        <v>87.347999999999999</v>
      </c>
      <c r="BT2262">
        <v>83.881</v>
      </c>
      <c r="BU2262">
        <v>83.881</v>
      </c>
      <c r="BV2262">
        <v>83.881</v>
      </c>
      <c r="BW2262">
        <v>74.956000000000003</v>
      </c>
      <c r="BX2262">
        <v>74.956000000000003</v>
      </c>
      <c r="BY2262">
        <v>74.956000000000003</v>
      </c>
      <c r="BZ2262">
        <v>78.111999999999995</v>
      </c>
      <c r="CA2262">
        <v>78.111999999999995</v>
      </c>
      <c r="CB2262">
        <v>78.111999999999995</v>
      </c>
      <c r="CC2262">
        <v>95.274000000000001</v>
      </c>
      <c r="CD2262">
        <v>95.274000000000001</v>
      </c>
      <c r="CE2262">
        <v>95.274000000000001</v>
      </c>
      <c r="CF2262">
        <v>71.465999999999994</v>
      </c>
      <c r="CG2262">
        <v>71.465999999999994</v>
      </c>
      <c r="CH2262">
        <v>71.465999999999994</v>
      </c>
      <c r="CI2262">
        <v>71.478999999999999</v>
      </c>
      <c r="CJ2262">
        <v>71.478999999999999</v>
      </c>
      <c r="CK2262">
        <v>71.478999999999999</v>
      </c>
      <c r="CL2262">
        <v>77.381</v>
      </c>
      <c r="CM2262">
        <v>77.381</v>
      </c>
      <c r="CN2262">
        <v>77.381</v>
      </c>
      <c r="CO2262">
        <v>58.514000000000003</v>
      </c>
      <c r="CP2262">
        <v>58.514000000000003</v>
      </c>
      <c r="CQ2262">
        <v>58.514000000000003</v>
      </c>
      <c r="CR2262">
        <v>97.039000000000001</v>
      </c>
      <c r="CS2262">
        <v>97.039000000000001</v>
      </c>
      <c r="CT2262">
        <v>97.039000000000001</v>
      </c>
      <c r="CU2262">
        <v>97.039000000000001</v>
      </c>
      <c r="CV2262">
        <v>-162.54300000000001</v>
      </c>
      <c r="CW2262">
        <v>-162.54300000000001</v>
      </c>
      <c r="CX2262">
        <v>-162.54300000000001</v>
      </c>
      <c r="CY2262">
        <v>-162.54300000000001</v>
      </c>
      <c r="CZ2262">
        <v>75.25</v>
      </c>
      <c r="DA2262">
        <v>75.25</v>
      </c>
      <c r="DB2262">
        <v>75.25</v>
      </c>
      <c r="DC2262">
        <v>101.604</v>
      </c>
      <c r="DD2262">
        <v>101.604</v>
      </c>
      <c r="DE2262">
        <v>101.604</v>
      </c>
      <c r="DF2262">
        <v>101.604</v>
      </c>
      <c r="DG2262">
        <v>85.131</v>
      </c>
      <c r="DH2262">
        <v>85.131</v>
      </c>
      <c r="DI2262">
        <v>85.131</v>
      </c>
      <c r="DJ2262">
        <v>85.131</v>
      </c>
      <c r="DK2262">
        <v>49.651000000000003</v>
      </c>
      <c r="DL2262">
        <v>49.651000000000003</v>
      </c>
      <c r="DM2262">
        <v>49.651000000000003</v>
      </c>
      <c r="DN2262">
        <v>49.651000000000003</v>
      </c>
      <c r="DO2262">
        <v>79.338999999999999</v>
      </c>
      <c r="DP2262">
        <v>79.338999999999999</v>
      </c>
      <c r="DQ2262">
        <v>79.338999999999999</v>
      </c>
      <c r="DR2262">
        <v>79.338999999999999</v>
      </c>
      <c r="DS2262">
        <v>-46.968000000000004</v>
      </c>
      <c r="DT2262">
        <v>-46.968000000000004</v>
      </c>
      <c r="DU2262">
        <v>-46.968000000000004</v>
      </c>
    </row>
    <row r="2263" spans="1:125" x14ac:dyDescent="0.2">
      <c r="A2263" t="e">
        <f ca="1">_xll.BFieldInfo($B$2263)</f>
        <v>#NAME?</v>
      </c>
      <c r="B2263" t="s">
        <v>116</v>
      </c>
      <c r="C2263" t="s">
        <v>108</v>
      </c>
      <c r="D2263" t="s">
        <v>108</v>
      </c>
      <c r="E2263" t="s">
        <v>108</v>
      </c>
      <c r="F2263" t="s">
        <v>108</v>
      </c>
      <c r="G2263" t="s">
        <v>108</v>
      </c>
      <c r="H2263" t="s">
        <v>108</v>
      </c>
      <c r="I2263" t="s">
        <v>108</v>
      </c>
      <c r="J2263" t="s">
        <v>108</v>
      </c>
      <c r="K2263" t="s">
        <v>108</v>
      </c>
      <c r="L2263" t="s">
        <v>108</v>
      </c>
      <c r="M2263" t="s">
        <v>108</v>
      </c>
      <c r="N2263" t="s">
        <v>108</v>
      </c>
      <c r="O2263" t="s">
        <v>108</v>
      </c>
      <c r="P2263" t="s">
        <v>108</v>
      </c>
      <c r="Q2263" t="s">
        <v>108</v>
      </c>
      <c r="R2263" t="s">
        <v>108</v>
      </c>
      <c r="S2263" t="s">
        <v>108</v>
      </c>
      <c r="T2263" t="s">
        <v>108</v>
      </c>
      <c r="U2263" t="s">
        <v>108</v>
      </c>
      <c r="V2263" t="s">
        <v>108</v>
      </c>
      <c r="W2263" t="s">
        <v>108</v>
      </c>
      <c r="X2263" t="s">
        <v>108</v>
      </c>
      <c r="Y2263" t="s">
        <v>108</v>
      </c>
      <c r="Z2263" t="s">
        <v>108</v>
      </c>
      <c r="AA2263" t="s">
        <v>108</v>
      </c>
      <c r="AB2263" t="s">
        <v>108</v>
      </c>
      <c r="AC2263" t="s">
        <v>108</v>
      </c>
      <c r="AD2263" t="s">
        <v>108</v>
      </c>
      <c r="AE2263" t="s">
        <v>108</v>
      </c>
      <c r="AF2263" t="s">
        <v>108</v>
      </c>
      <c r="AG2263" t="s">
        <v>108</v>
      </c>
      <c r="AH2263" t="s">
        <v>108</v>
      </c>
      <c r="AI2263" t="s">
        <v>108</v>
      </c>
      <c r="AJ2263" t="s">
        <v>108</v>
      </c>
      <c r="AK2263" t="s">
        <v>108</v>
      </c>
      <c r="AL2263" t="s">
        <v>108</v>
      </c>
      <c r="AM2263" t="s">
        <v>108</v>
      </c>
      <c r="AN2263" t="s">
        <v>108</v>
      </c>
      <c r="AO2263" t="s">
        <v>108</v>
      </c>
      <c r="AP2263" t="s">
        <v>108</v>
      </c>
      <c r="AQ2263" t="s">
        <v>108</v>
      </c>
      <c r="AR2263" t="s">
        <v>108</v>
      </c>
      <c r="AS2263" t="s">
        <v>108</v>
      </c>
      <c r="AT2263" t="s">
        <v>108</v>
      </c>
      <c r="AU2263" t="s">
        <v>108</v>
      </c>
      <c r="AV2263" t="s">
        <v>108</v>
      </c>
      <c r="AW2263" t="s">
        <v>108</v>
      </c>
      <c r="AX2263" t="s">
        <v>108</v>
      </c>
      <c r="AY2263" t="s">
        <v>108</v>
      </c>
      <c r="AZ2263" t="s">
        <v>108</v>
      </c>
      <c r="BA2263" t="s">
        <v>108</v>
      </c>
      <c r="BB2263" t="s">
        <v>108</v>
      </c>
      <c r="BC2263" t="s">
        <v>108</v>
      </c>
      <c r="BD2263" t="s">
        <v>108</v>
      </c>
      <c r="BE2263" t="s">
        <v>108</v>
      </c>
      <c r="BF2263" t="s">
        <v>108</v>
      </c>
      <c r="BG2263" t="s">
        <v>108</v>
      </c>
      <c r="BH2263" t="s">
        <v>108</v>
      </c>
      <c r="BI2263" t="s">
        <v>108</v>
      </c>
      <c r="BJ2263" t="s">
        <v>108</v>
      </c>
      <c r="BK2263" t="s">
        <v>108</v>
      </c>
      <c r="BL2263" t="s">
        <v>108</v>
      </c>
      <c r="BM2263" t="s">
        <v>108</v>
      </c>
      <c r="BN2263" t="s">
        <v>108</v>
      </c>
      <c r="BO2263" t="s">
        <v>108</v>
      </c>
      <c r="BP2263" t="s">
        <v>108</v>
      </c>
      <c r="BQ2263" t="s">
        <v>108</v>
      </c>
      <c r="BR2263" t="s">
        <v>108</v>
      </c>
      <c r="BS2263" t="s">
        <v>108</v>
      </c>
      <c r="BT2263" t="s">
        <v>108</v>
      </c>
      <c r="BU2263" t="s">
        <v>108</v>
      </c>
      <c r="BV2263" t="s">
        <v>108</v>
      </c>
      <c r="BW2263" t="s">
        <v>108</v>
      </c>
      <c r="BX2263" t="s">
        <v>108</v>
      </c>
      <c r="BY2263" t="s">
        <v>108</v>
      </c>
      <c r="BZ2263" t="s">
        <v>108</v>
      </c>
      <c r="CA2263" t="s">
        <v>108</v>
      </c>
      <c r="CB2263" t="s">
        <v>108</v>
      </c>
      <c r="CC2263" t="s">
        <v>108</v>
      </c>
      <c r="CD2263" t="s">
        <v>108</v>
      </c>
      <c r="CE2263" t="s">
        <v>108</v>
      </c>
      <c r="CF2263" t="s">
        <v>108</v>
      </c>
      <c r="CG2263" t="s">
        <v>108</v>
      </c>
      <c r="CH2263" t="s">
        <v>108</v>
      </c>
      <c r="CI2263" t="s">
        <v>108</v>
      </c>
      <c r="CJ2263" t="s">
        <v>108</v>
      </c>
      <c r="CK2263" t="s">
        <v>108</v>
      </c>
      <c r="CL2263" t="s">
        <v>108</v>
      </c>
      <c r="CM2263" t="s">
        <v>108</v>
      </c>
      <c r="CN2263" t="s">
        <v>108</v>
      </c>
      <c r="CO2263" t="s">
        <v>108</v>
      </c>
      <c r="CP2263" t="s">
        <v>108</v>
      </c>
      <c r="CQ2263" t="s">
        <v>108</v>
      </c>
      <c r="CR2263" t="s">
        <v>108</v>
      </c>
      <c r="CS2263" t="s">
        <v>108</v>
      </c>
      <c r="CT2263" t="s">
        <v>108</v>
      </c>
      <c r="CU2263" t="s">
        <v>108</v>
      </c>
      <c r="CV2263" t="s">
        <v>108</v>
      </c>
      <c r="CW2263" t="s">
        <v>108</v>
      </c>
      <c r="CX2263" t="s">
        <v>108</v>
      </c>
      <c r="CY2263" t="s">
        <v>108</v>
      </c>
      <c r="CZ2263" t="s">
        <v>108</v>
      </c>
      <c r="DA2263" t="s">
        <v>108</v>
      </c>
      <c r="DB2263" t="s">
        <v>108</v>
      </c>
      <c r="DC2263" t="s">
        <v>108</v>
      </c>
      <c r="DD2263" t="s">
        <v>108</v>
      </c>
      <c r="DE2263" t="s">
        <v>108</v>
      </c>
      <c r="DF2263" t="s">
        <v>108</v>
      </c>
      <c r="DG2263" t="s">
        <v>108</v>
      </c>
      <c r="DH2263" t="s">
        <v>108</v>
      </c>
      <c r="DI2263" t="s">
        <v>108</v>
      </c>
      <c r="DJ2263" t="s">
        <v>108</v>
      </c>
      <c r="DK2263" t="s">
        <v>108</v>
      </c>
      <c r="DL2263" t="s">
        <v>108</v>
      </c>
      <c r="DM2263" t="s">
        <v>108</v>
      </c>
      <c r="DN2263" t="s">
        <v>108</v>
      </c>
      <c r="DO2263" t="s">
        <v>108</v>
      </c>
      <c r="DP2263" t="s">
        <v>108</v>
      </c>
      <c r="DQ2263" t="s">
        <v>108</v>
      </c>
      <c r="DR2263" t="s">
        <v>108</v>
      </c>
      <c r="DS2263" t="s">
        <v>108</v>
      </c>
      <c r="DT2263" t="s">
        <v>108</v>
      </c>
      <c r="DU2263" t="s">
        <v>108</v>
      </c>
    </row>
    <row r="2264" spans="1:125" x14ac:dyDescent="0.2">
      <c r="A2264" t="e">
        <f ca="1">_xll.BFieldInfo($B$2264)</f>
        <v>#NAME?</v>
      </c>
      <c r="B2264" t="s">
        <v>117</v>
      </c>
      <c r="C2264" t="s">
        <v>108</v>
      </c>
      <c r="D2264" t="s">
        <v>108</v>
      </c>
      <c r="E2264" t="s">
        <v>108</v>
      </c>
      <c r="F2264" t="s">
        <v>108</v>
      </c>
      <c r="G2264" t="s">
        <v>108</v>
      </c>
      <c r="H2264" t="s">
        <v>108</v>
      </c>
      <c r="I2264" t="s">
        <v>108</v>
      </c>
      <c r="J2264" t="s">
        <v>108</v>
      </c>
      <c r="K2264" t="s">
        <v>108</v>
      </c>
      <c r="L2264" t="s">
        <v>108</v>
      </c>
      <c r="M2264" t="s">
        <v>108</v>
      </c>
      <c r="N2264" t="s">
        <v>108</v>
      </c>
      <c r="O2264" t="s">
        <v>108</v>
      </c>
      <c r="P2264" t="s">
        <v>108</v>
      </c>
      <c r="Q2264" t="s">
        <v>108</v>
      </c>
      <c r="R2264" t="s">
        <v>108</v>
      </c>
      <c r="S2264" t="s">
        <v>108</v>
      </c>
      <c r="T2264" t="s">
        <v>108</v>
      </c>
      <c r="U2264" t="s">
        <v>108</v>
      </c>
      <c r="V2264" t="s">
        <v>108</v>
      </c>
      <c r="W2264" t="s">
        <v>108</v>
      </c>
      <c r="X2264" t="s">
        <v>108</v>
      </c>
      <c r="Y2264" t="s">
        <v>108</v>
      </c>
      <c r="Z2264" t="s">
        <v>108</v>
      </c>
      <c r="AA2264" t="s">
        <v>108</v>
      </c>
      <c r="AB2264" t="s">
        <v>108</v>
      </c>
      <c r="AC2264" t="s">
        <v>108</v>
      </c>
      <c r="AD2264" t="s">
        <v>108</v>
      </c>
      <c r="AE2264" t="s">
        <v>108</v>
      </c>
      <c r="AF2264" t="s">
        <v>108</v>
      </c>
      <c r="AG2264" t="s">
        <v>108</v>
      </c>
      <c r="AH2264" t="s">
        <v>108</v>
      </c>
      <c r="AI2264" t="s">
        <v>108</v>
      </c>
      <c r="AJ2264" t="s">
        <v>108</v>
      </c>
      <c r="AK2264" t="s">
        <v>108</v>
      </c>
      <c r="AL2264" t="s">
        <v>108</v>
      </c>
      <c r="AM2264" t="s">
        <v>108</v>
      </c>
      <c r="AN2264" t="s">
        <v>108</v>
      </c>
      <c r="AO2264" t="s">
        <v>108</v>
      </c>
      <c r="AP2264" t="s">
        <v>108</v>
      </c>
      <c r="AQ2264" t="s">
        <v>108</v>
      </c>
      <c r="AR2264" t="s">
        <v>108</v>
      </c>
      <c r="AS2264" t="s">
        <v>108</v>
      </c>
      <c r="AT2264" t="s">
        <v>108</v>
      </c>
      <c r="AU2264" t="s">
        <v>108</v>
      </c>
      <c r="AV2264" t="s">
        <v>108</v>
      </c>
      <c r="AW2264" t="s">
        <v>108</v>
      </c>
      <c r="AX2264" t="s">
        <v>108</v>
      </c>
      <c r="AY2264" t="s">
        <v>108</v>
      </c>
      <c r="AZ2264" t="s">
        <v>108</v>
      </c>
      <c r="BA2264" t="s">
        <v>108</v>
      </c>
      <c r="BB2264" t="s">
        <v>108</v>
      </c>
      <c r="BC2264" t="s">
        <v>108</v>
      </c>
      <c r="BD2264" t="s">
        <v>108</v>
      </c>
      <c r="BE2264" t="s">
        <v>108</v>
      </c>
      <c r="BF2264" t="s">
        <v>108</v>
      </c>
      <c r="BG2264" t="s">
        <v>108</v>
      </c>
      <c r="BH2264" t="s">
        <v>108</v>
      </c>
      <c r="BI2264" t="s">
        <v>108</v>
      </c>
      <c r="BJ2264" t="s">
        <v>108</v>
      </c>
      <c r="BK2264" t="s">
        <v>108</v>
      </c>
      <c r="BL2264" t="s">
        <v>108</v>
      </c>
      <c r="BM2264" t="s">
        <v>108</v>
      </c>
      <c r="BN2264" t="s">
        <v>108</v>
      </c>
      <c r="BO2264" t="s">
        <v>108</v>
      </c>
      <c r="BP2264" t="s">
        <v>108</v>
      </c>
      <c r="BQ2264" t="s">
        <v>108</v>
      </c>
      <c r="BR2264" t="s">
        <v>108</v>
      </c>
      <c r="BS2264" t="s">
        <v>108</v>
      </c>
      <c r="BT2264" t="s">
        <v>108</v>
      </c>
      <c r="BU2264" t="s">
        <v>108</v>
      </c>
      <c r="BV2264" t="s">
        <v>108</v>
      </c>
      <c r="BW2264" t="s">
        <v>108</v>
      </c>
      <c r="BX2264" t="s">
        <v>108</v>
      </c>
      <c r="BY2264" t="s">
        <v>108</v>
      </c>
      <c r="BZ2264" t="s">
        <v>108</v>
      </c>
      <c r="CA2264" t="s">
        <v>108</v>
      </c>
      <c r="CB2264" t="s">
        <v>108</v>
      </c>
      <c r="CC2264" t="s">
        <v>108</v>
      </c>
      <c r="CD2264" t="s">
        <v>108</v>
      </c>
      <c r="CE2264" t="s">
        <v>108</v>
      </c>
      <c r="CF2264" t="s">
        <v>108</v>
      </c>
      <c r="CG2264" t="s">
        <v>108</v>
      </c>
      <c r="CH2264" t="s">
        <v>108</v>
      </c>
      <c r="CI2264" t="s">
        <v>108</v>
      </c>
      <c r="CJ2264" t="s">
        <v>108</v>
      </c>
      <c r="CK2264" t="s">
        <v>108</v>
      </c>
      <c r="CL2264" t="s">
        <v>108</v>
      </c>
      <c r="CM2264" t="s">
        <v>108</v>
      </c>
      <c r="CN2264" t="s">
        <v>108</v>
      </c>
      <c r="CO2264" t="s">
        <v>108</v>
      </c>
      <c r="CP2264" t="s">
        <v>108</v>
      </c>
      <c r="CQ2264" t="s">
        <v>108</v>
      </c>
      <c r="CR2264" t="s">
        <v>108</v>
      </c>
      <c r="CS2264" t="s">
        <v>108</v>
      </c>
      <c r="CT2264" t="s">
        <v>108</v>
      </c>
      <c r="CU2264" t="s">
        <v>108</v>
      </c>
      <c r="CV2264" t="s">
        <v>108</v>
      </c>
      <c r="CW2264" t="s">
        <v>108</v>
      </c>
      <c r="CX2264" t="s">
        <v>108</v>
      </c>
      <c r="CY2264" t="s">
        <v>108</v>
      </c>
      <c r="CZ2264" t="s">
        <v>108</v>
      </c>
      <c r="DA2264" t="s">
        <v>108</v>
      </c>
      <c r="DB2264" t="s">
        <v>108</v>
      </c>
      <c r="DC2264" t="s">
        <v>108</v>
      </c>
      <c r="DD2264" t="s">
        <v>108</v>
      </c>
      <c r="DE2264" t="s">
        <v>108</v>
      </c>
      <c r="DF2264" t="s">
        <v>108</v>
      </c>
      <c r="DG2264" t="s">
        <v>108</v>
      </c>
      <c r="DH2264" t="s">
        <v>108</v>
      </c>
      <c r="DI2264" t="s">
        <v>108</v>
      </c>
      <c r="DJ2264" t="s">
        <v>108</v>
      </c>
      <c r="DK2264" t="s">
        <v>108</v>
      </c>
      <c r="DL2264" t="s">
        <v>108</v>
      </c>
      <c r="DM2264" t="s">
        <v>108</v>
      </c>
      <c r="DN2264" t="s">
        <v>108</v>
      </c>
      <c r="DO2264" t="s">
        <v>108</v>
      </c>
      <c r="DP2264" t="s">
        <v>108</v>
      </c>
      <c r="DQ2264" t="s">
        <v>108</v>
      </c>
      <c r="DR2264" t="s">
        <v>108</v>
      </c>
      <c r="DS2264" t="s">
        <v>108</v>
      </c>
      <c r="DT2264" t="s">
        <v>108</v>
      </c>
      <c r="DU2264" t="s">
        <v>108</v>
      </c>
    </row>
    <row r="2266" spans="1:125" x14ac:dyDescent="0.2">
      <c r="A2266" t="s">
        <v>323</v>
      </c>
      <c r="B2266" t="s">
        <v>106</v>
      </c>
      <c r="C2266" s="8" t="e">
        <f ca="1">_xll.BDH($A$2266,$B$2267:$B$2277,$B$1,$B$2,"Dir=H","Per=M","Days=A","Dts=S","Sort=R","cols=123;rows=12")</f>
        <v>#NAME?</v>
      </c>
      <c r="D2266" s="8">
        <v>43980</v>
      </c>
      <c r="E2266" s="8">
        <v>43951</v>
      </c>
      <c r="F2266" s="8">
        <v>43921</v>
      </c>
      <c r="G2266" s="8">
        <v>43889</v>
      </c>
      <c r="H2266" s="8">
        <v>43861</v>
      </c>
      <c r="I2266" s="8">
        <v>43830</v>
      </c>
      <c r="J2266" s="8">
        <v>43798</v>
      </c>
      <c r="K2266" s="8">
        <v>43769</v>
      </c>
      <c r="L2266" s="8">
        <v>43738</v>
      </c>
      <c r="M2266" s="8">
        <v>43707</v>
      </c>
      <c r="N2266" s="8">
        <v>43677</v>
      </c>
      <c r="O2266" s="8">
        <v>43646</v>
      </c>
      <c r="P2266" s="8">
        <v>43644</v>
      </c>
      <c r="Q2266" s="8">
        <v>43616</v>
      </c>
      <c r="R2266" s="8">
        <v>43585</v>
      </c>
      <c r="S2266" s="8">
        <v>43555</v>
      </c>
      <c r="T2266" s="8">
        <v>43553</v>
      </c>
      <c r="U2266" s="8">
        <v>43524</v>
      </c>
      <c r="V2266" s="8">
        <v>43496</v>
      </c>
      <c r="W2266" s="8">
        <v>43465</v>
      </c>
      <c r="X2266" s="8">
        <v>43434</v>
      </c>
      <c r="Y2266" s="8">
        <v>43404</v>
      </c>
      <c r="Z2266" s="8">
        <v>43373</v>
      </c>
      <c r="AA2266" s="8">
        <v>43371</v>
      </c>
      <c r="AB2266" s="8">
        <v>43343</v>
      </c>
      <c r="AC2266" s="8">
        <v>43312</v>
      </c>
      <c r="AD2266" s="8">
        <v>43281</v>
      </c>
      <c r="AE2266" s="8">
        <v>43280</v>
      </c>
      <c r="AF2266" s="8">
        <v>43251</v>
      </c>
      <c r="AG2266" s="8">
        <v>43220</v>
      </c>
      <c r="AH2266" s="8">
        <v>43190</v>
      </c>
      <c r="AI2266" s="8">
        <v>43189</v>
      </c>
      <c r="AJ2266" s="8">
        <v>43159</v>
      </c>
      <c r="AK2266" s="8">
        <v>43131</v>
      </c>
      <c r="AL2266" s="8">
        <v>43100</v>
      </c>
      <c r="AM2266" s="8">
        <v>43098</v>
      </c>
      <c r="AN2266" s="8">
        <v>43069</v>
      </c>
      <c r="AO2266" s="8">
        <v>43039</v>
      </c>
      <c r="AP2266" s="8">
        <v>43008</v>
      </c>
      <c r="AQ2266" s="8">
        <v>43007</v>
      </c>
      <c r="AR2266" s="8">
        <v>42978</v>
      </c>
      <c r="AS2266" s="8">
        <v>42947</v>
      </c>
      <c r="AT2266" s="8">
        <v>42916</v>
      </c>
      <c r="AU2266" s="8">
        <v>42886</v>
      </c>
      <c r="AV2266" s="8">
        <v>42853</v>
      </c>
      <c r="AW2266" s="8">
        <v>42825</v>
      </c>
      <c r="AX2266" s="8">
        <v>42794</v>
      </c>
      <c r="AY2266" s="8">
        <v>42766</v>
      </c>
      <c r="AZ2266" s="8">
        <v>42735</v>
      </c>
      <c r="BA2266" s="8">
        <v>42734</v>
      </c>
      <c r="BB2266" s="8">
        <v>42704</v>
      </c>
      <c r="BC2266" s="8">
        <v>42674</v>
      </c>
      <c r="BD2266" s="8">
        <v>42643</v>
      </c>
      <c r="BE2266" s="8">
        <v>42613</v>
      </c>
      <c r="BF2266" s="8">
        <v>42580</v>
      </c>
      <c r="BG2266" s="8">
        <v>42551</v>
      </c>
      <c r="BH2266" s="8">
        <v>42521</v>
      </c>
      <c r="BI2266" s="8">
        <v>42489</v>
      </c>
      <c r="BJ2266" s="8">
        <v>42460</v>
      </c>
      <c r="BK2266" s="8">
        <v>42429</v>
      </c>
      <c r="BL2266" s="8">
        <v>42398</v>
      </c>
      <c r="BM2266" s="8">
        <v>42369</v>
      </c>
      <c r="BN2266" s="8">
        <v>42338</v>
      </c>
      <c r="BO2266" s="8">
        <v>42307</v>
      </c>
      <c r="BP2266" s="8">
        <v>42277</v>
      </c>
      <c r="BQ2266" s="8">
        <v>42247</v>
      </c>
      <c r="BR2266" s="8">
        <v>42216</v>
      </c>
      <c r="BS2266" s="8">
        <v>42185</v>
      </c>
      <c r="BT2266" s="8">
        <v>42153</v>
      </c>
      <c r="BU2266" s="8">
        <v>42124</v>
      </c>
      <c r="BV2266" s="8">
        <v>42094</v>
      </c>
      <c r="BW2266" s="8">
        <v>42062</v>
      </c>
      <c r="BX2266" s="8">
        <v>42034</v>
      </c>
      <c r="BY2266" s="8">
        <v>42004</v>
      </c>
      <c r="BZ2266" s="8">
        <v>41971</v>
      </c>
      <c r="CA2266" s="8">
        <v>41943</v>
      </c>
      <c r="CB2266" s="8">
        <v>41912</v>
      </c>
      <c r="CC2266" s="8">
        <v>41880</v>
      </c>
      <c r="CD2266" s="8">
        <v>41851</v>
      </c>
      <c r="CE2266" s="8">
        <v>41820</v>
      </c>
      <c r="CF2266" s="8">
        <v>41789</v>
      </c>
      <c r="CG2266" s="8">
        <v>41759</v>
      </c>
      <c r="CH2266" s="8">
        <v>41729</v>
      </c>
      <c r="CI2266" s="8">
        <v>41698</v>
      </c>
      <c r="CJ2266" s="8">
        <v>41670</v>
      </c>
      <c r="CK2266" s="8">
        <v>41639</v>
      </c>
      <c r="CL2266" s="8">
        <v>41607</v>
      </c>
      <c r="CM2266" s="8">
        <v>41578</v>
      </c>
      <c r="CN2266" s="8">
        <v>41547</v>
      </c>
      <c r="CO2266" s="8">
        <v>41516</v>
      </c>
      <c r="CP2266" s="8">
        <v>41486</v>
      </c>
      <c r="CQ2266" s="8">
        <v>41455</v>
      </c>
      <c r="CR2266" s="8">
        <v>41453</v>
      </c>
      <c r="CS2266" s="8">
        <v>41425</v>
      </c>
      <c r="CT2266" s="8">
        <v>41394</v>
      </c>
      <c r="CU2266" s="8">
        <v>41364</v>
      </c>
      <c r="CV2266" s="8">
        <v>41362</v>
      </c>
      <c r="CW2266" s="8">
        <v>41333</v>
      </c>
      <c r="CX2266" s="8">
        <v>41305</v>
      </c>
      <c r="CY2266" s="8">
        <v>41274</v>
      </c>
      <c r="CZ2266" s="8">
        <v>41243</v>
      </c>
      <c r="DA2266" s="8">
        <v>41213</v>
      </c>
      <c r="DB2266" s="8">
        <v>41182</v>
      </c>
      <c r="DC2266" s="8">
        <v>41180</v>
      </c>
      <c r="DD2266" s="8">
        <v>41152</v>
      </c>
      <c r="DE2266" s="8">
        <v>41121</v>
      </c>
      <c r="DF2266" s="8">
        <v>41090</v>
      </c>
      <c r="DG2266" s="8">
        <v>41089</v>
      </c>
      <c r="DH2266" s="8">
        <v>41060</v>
      </c>
      <c r="DI2266" s="8">
        <v>41029</v>
      </c>
      <c r="DJ2266" s="8">
        <v>40999</v>
      </c>
      <c r="DK2266" s="8">
        <v>40998</v>
      </c>
      <c r="DL2266" s="8">
        <v>40968</v>
      </c>
      <c r="DM2266" s="8">
        <v>40939</v>
      </c>
      <c r="DN2266" s="8">
        <v>40908</v>
      </c>
      <c r="DO2266" s="8">
        <v>40907</v>
      </c>
      <c r="DP2266" s="8">
        <v>40877</v>
      </c>
      <c r="DQ2266" s="8">
        <v>40847</v>
      </c>
      <c r="DR2266" s="8">
        <v>40816</v>
      </c>
      <c r="DS2266" s="8">
        <v>40786</v>
      </c>
      <c r="DT2266" s="8">
        <v>40753</v>
      </c>
      <c r="DU2266" s="8">
        <v>40724</v>
      </c>
    </row>
    <row r="2267" spans="1:125" x14ac:dyDescent="0.2">
      <c r="A2267" t="e">
        <f ca="1">_xll.BFieldInfo($B$2267)</f>
        <v>#NAME?</v>
      </c>
      <c r="B2267" t="s">
        <v>107</v>
      </c>
      <c r="C2267">
        <v>226.58699999999999</v>
      </c>
      <c r="D2267">
        <v>225.291</v>
      </c>
      <c r="E2267">
        <v>208.976</v>
      </c>
      <c r="F2267">
        <v>176.12899999999999</v>
      </c>
      <c r="G2267">
        <v>228.74299999999999</v>
      </c>
      <c r="H2267">
        <v>269.2</v>
      </c>
      <c r="I2267">
        <v>260.34500000000003</v>
      </c>
      <c r="J2267">
        <v>250.63</v>
      </c>
      <c r="K2267">
        <v>240.249</v>
      </c>
      <c r="L2267">
        <v>233.32499999999999</v>
      </c>
      <c r="M2267">
        <v>229.58699999999999</v>
      </c>
      <c r="N2267">
        <v>246.33600000000001</v>
      </c>
      <c r="O2267">
        <v>228.95699999999999</v>
      </c>
      <c r="P2267">
        <v>228.95699999999999</v>
      </c>
      <c r="Q2267">
        <v>204.215</v>
      </c>
      <c r="R2267">
        <v>229.39699999999999</v>
      </c>
      <c r="S2267">
        <v>213.87899999999999</v>
      </c>
      <c r="T2267">
        <v>213.87899999999999</v>
      </c>
      <c r="U2267">
        <v>219.126</v>
      </c>
      <c r="V2267">
        <v>219.69800000000001</v>
      </c>
      <c r="W2267">
        <v>185.34700000000001</v>
      </c>
      <c r="X2267">
        <v>211.57599999999999</v>
      </c>
      <c r="Y2267">
        <v>249.03200000000001</v>
      </c>
      <c r="Z2267">
        <v>247.78399999999999</v>
      </c>
      <c r="AA2267">
        <v>247.78399999999999</v>
      </c>
      <c r="AB2267">
        <v>262.77800000000002</v>
      </c>
      <c r="AC2267">
        <v>261.49200000000002</v>
      </c>
      <c r="AD2267">
        <v>242.923</v>
      </c>
      <c r="AE2267">
        <v>242.923</v>
      </c>
      <c r="AF2267">
        <v>248.77099999999999</v>
      </c>
      <c r="AG2267">
        <v>261.57</v>
      </c>
      <c r="AH2267">
        <v>276.41899999999998</v>
      </c>
      <c r="AI2267">
        <v>276.41899999999998</v>
      </c>
      <c r="AJ2267">
        <v>288.56900000000002</v>
      </c>
      <c r="AK2267">
        <v>293.17599999999999</v>
      </c>
      <c r="AL2267">
        <v>278.80700000000002</v>
      </c>
      <c r="AM2267">
        <v>278.80700000000002</v>
      </c>
      <c r="AN2267">
        <v>271.01499999999999</v>
      </c>
      <c r="AO2267">
        <v>264.54599999999999</v>
      </c>
      <c r="AP2267">
        <v>258.774</v>
      </c>
      <c r="AQ2267">
        <v>258.774</v>
      </c>
      <c r="AR2267">
        <v>244.1</v>
      </c>
      <c r="AS2267">
        <v>245</v>
      </c>
      <c r="AT2267">
        <v>241.27</v>
      </c>
      <c r="AU2267">
        <v>229.70099999999999</v>
      </c>
      <c r="AV2267">
        <v>242.50299999999999</v>
      </c>
      <c r="AW2267">
        <v>248.91800000000001</v>
      </c>
      <c r="AX2267">
        <v>268.791</v>
      </c>
      <c r="AY2267">
        <v>247.83500000000001</v>
      </c>
      <c r="AZ2267">
        <v>258.78300000000002</v>
      </c>
      <c r="BA2267">
        <v>258.78300000000002</v>
      </c>
      <c r="BB2267">
        <v>236.995</v>
      </c>
      <c r="BC2267">
        <v>192.042</v>
      </c>
      <c r="BD2267">
        <v>173.75800000000001</v>
      </c>
      <c r="BE2267">
        <v>182.58199999999999</v>
      </c>
      <c r="BF2267">
        <v>170.453</v>
      </c>
      <c r="BG2267">
        <v>159.47300000000001</v>
      </c>
      <c r="BH2267">
        <v>171.172</v>
      </c>
      <c r="BI2267">
        <v>175.42699999999999</v>
      </c>
      <c r="BJ2267">
        <v>167.80500000000001</v>
      </c>
      <c r="BK2267">
        <v>159.84100000000001</v>
      </c>
      <c r="BL2267">
        <v>171.953</v>
      </c>
      <c r="BM2267">
        <v>191.82400000000001</v>
      </c>
      <c r="BN2267">
        <v>202.244</v>
      </c>
      <c r="BO2267">
        <v>198.88200000000001</v>
      </c>
      <c r="BP2267">
        <v>184.30799999999999</v>
      </c>
      <c r="BQ2267">
        <v>200.04900000000001</v>
      </c>
      <c r="BR2267">
        <v>216.768</v>
      </c>
      <c r="BS2267">
        <v>220.7</v>
      </c>
      <c r="BT2267">
        <v>217.952</v>
      </c>
      <c r="BU2267">
        <v>206.97900000000001</v>
      </c>
      <c r="BV2267">
        <v>198.07499999999999</v>
      </c>
      <c r="BW2267">
        <v>199.99299999999999</v>
      </c>
      <c r="BX2267">
        <v>181.113</v>
      </c>
      <c r="BY2267">
        <v>203.614</v>
      </c>
      <c r="BZ2267">
        <v>197.92099999999999</v>
      </c>
      <c r="CA2267">
        <v>198.947</v>
      </c>
      <c r="CB2267">
        <v>192.22399999999999</v>
      </c>
      <c r="CC2267">
        <v>187.554</v>
      </c>
      <c r="CD2267">
        <v>180.46199999999999</v>
      </c>
      <c r="CE2267">
        <v>174.79300000000001</v>
      </c>
      <c r="CF2267">
        <v>166.828</v>
      </c>
      <c r="CG2267">
        <v>166.27099999999999</v>
      </c>
      <c r="CH2267">
        <v>170.464</v>
      </c>
      <c r="CI2267">
        <v>173.16900000000001</v>
      </c>
      <c r="CJ2267">
        <v>170.17</v>
      </c>
      <c r="CK2267">
        <v>183.79400000000001</v>
      </c>
      <c r="CL2267">
        <v>175.16800000000001</v>
      </c>
      <c r="CM2267">
        <v>166.24600000000001</v>
      </c>
      <c r="CN2267">
        <v>163.50700000000001</v>
      </c>
      <c r="CO2267">
        <v>157.22399999999999</v>
      </c>
      <c r="CP2267">
        <v>168.97</v>
      </c>
      <c r="CQ2267">
        <v>155.80500000000001</v>
      </c>
      <c r="CR2267">
        <v>155.80500000000001</v>
      </c>
      <c r="CS2267">
        <v>166.96100000000001</v>
      </c>
      <c r="CT2267">
        <v>150.00200000000001</v>
      </c>
      <c r="CU2267">
        <v>151.11099999999999</v>
      </c>
      <c r="CV2267">
        <v>151.11099999999999</v>
      </c>
      <c r="CW2267">
        <v>153.792</v>
      </c>
      <c r="CX2267">
        <v>151.32900000000001</v>
      </c>
      <c r="CY2267">
        <v>130.553</v>
      </c>
      <c r="CZ2267">
        <v>120.554</v>
      </c>
      <c r="DA2267">
        <v>124.739</v>
      </c>
      <c r="DB2267">
        <v>115.86199999999999</v>
      </c>
      <c r="DC2267">
        <v>115.86199999999999</v>
      </c>
      <c r="DD2267">
        <v>107.749</v>
      </c>
      <c r="DE2267">
        <v>102.38800000000001</v>
      </c>
      <c r="DF2267">
        <v>97.274000000000001</v>
      </c>
      <c r="DG2267">
        <v>97.274000000000001</v>
      </c>
      <c r="DH2267">
        <v>97.111000000000004</v>
      </c>
      <c r="DI2267">
        <v>116.30200000000001</v>
      </c>
      <c r="DJ2267">
        <v>125.614</v>
      </c>
      <c r="DK2267">
        <v>125.614</v>
      </c>
      <c r="DL2267">
        <v>116.292</v>
      </c>
      <c r="DM2267">
        <v>112.249</v>
      </c>
      <c r="DN2267">
        <v>91.061999999999998</v>
      </c>
      <c r="DO2267">
        <v>91.061999999999998</v>
      </c>
      <c r="DP2267">
        <v>96.53</v>
      </c>
      <c r="DQ2267">
        <v>109.883</v>
      </c>
      <c r="DR2267">
        <v>94.837000000000003</v>
      </c>
      <c r="DS2267">
        <v>116.57299999999999</v>
      </c>
      <c r="DT2267">
        <v>134.97</v>
      </c>
      <c r="DU2267">
        <v>133.09</v>
      </c>
    </row>
    <row r="2268" spans="1:125" x14ac:dyDescent="0.2">
      <c r="A2268" t="e">
        <f ca="1">_xll.BFieldInfo($B$2268)</f>
        <v>#NAME?</v>
      </c>
      <c r="B2268" t="s">
        <v>109</v>
      </c>
      <c r="C2268" t="s">
        <v>108</v>
      </c>
      <c r="D2268" t="s">
        <v>108</v>
      </c>
      <c r="E2268" t="s">
        <v>108</v>
      </c>
      <c r="F2268" t="s">
        <v>108</v>
      </c>
      <c r="G2268" t="s">
        <v>108</v>
      </c>
      <c r="H2268" t="s">
        <v>108</v>
      </c>
      <c r="I2268" t="s">
        <v>108</v>
      </c>
      <c r="J2268" t="s">
        <v>108</v>
      </c>
      <c r="K2268" t="s">
        <v>108</v>
      </c>
      <c r="L2268" t="s">
        <v>108</v>
      </c>
      <c r="M2268" t="s">
        <v>108</v>
      </c>
      <c r="N2268" t="s">
        <v>108</v>
      </c>
      <c r="O2268" t="s">
        <v>108</v>
      </c>
      <c r="P2268" t="s">
        <v>108</v>
      </c>
      <c r="Q2268" t="s">
        <v>108</v>
      </c>
      <c r="R2268" t="s">
        <v>108</v>
      </c>
      <c r="S2268" t="s">
        <v>108</v>
      </c>
      <c r="T2268" t="s">
        <v>108</v>
      </c>
      <c r="U2268" t="s">
        <v>108</v>
      </c>
      <c r="V2268" t="s">
        <v>108</v>
      </c>
      <c r="W2268" t="s">
        <v>108</v>
      </c>
      <c r="X2268" t="s">
        <v>108</v>
      </c>
      <c r="Y2268" t="s">
        <v>108</v>
      </c>
      <c r="Z2268" t="s">
        <v>108</v>
      </c>
      <c r="AA2268" t="s">
        <v>108</v>
      </c>
      <c r="AB2268" t="s">
        <v>108</v>
      </c>
      <c r="AC2268" t="s">
        <v>108</v>
      </c>
      <c r="AD2268" t="s">
        <v>108</v>
      </c>
      <c r="AE2268" t="s">
        <v>108</v>
      </c>
      <c r="AF2268" t="s">
        <v>108</v>
      </c>
      <c r="AG2268" t="s">
        <v>108</v>
      </c>
      <c r="AH2268" t="s">
        <v>108</v>
      </c>
      <c r="AI2268" t="s">
        <v>108</v>
      </c>
      <c r="AJ2268" t="s">
        <v>108</v>
      </c>
      <c r="AK2268" t="s">
        <v>108</v>
      </c>
      <c r="AL2268" t="s">
        <v>108</v>
      </c>
      <c r="AM2268" t="s">
        <v>108</v>
      </c>
      <c r="AN2268" t="s">
        <v>108</v>
      </c>
      <c r="AO2268" t="s">
        <v>108</v>
      </c>
      <c r="AP2268" t="s">
        <v>108</v>
      </c>
      <c r="AQ2268" t="s">
        <v>108</v>
      </c>
      <c r="AR2268" t="s">
        <v>108</v>
      </c>
      <c r="AS2268" t="s">
        <v>108</v>
      </c>
      <c r="AT2268" t="s">
        <v>108</v>
      </c>
      <c r="AU2268" t="s">
        <v>108</v>
      </c>
      <c r="AV2268" t="s">
        <v>108</v>
      </c>
      <c r="AW2268" t="s">
        <v>108</v>
      </c>
      <c r="AX2268" t="s">
        <v>108</v>
      </c>
      <c r="AY2268" t="s">
        <v>108</v>
      </c>
      <c r="AZ2268" t="s">
        <v>108</v>
      </c>
      <c r="BA2268" t="s">
        <v>108</v>
      </c>
      <c r="BB2268" t="s">
        <v>108</v>
      </c>
      <c r="BC2268" t="s">
        <v>108</v>
      </c>
      <c r="BD2268" t="s">
        <v>108</v>
      </c>
      <c r="BE2268" t="s">
        <v>108</v>
      </c>
      <c r="BF2268" t="s">
        <v>108</v>
      </c>
      <c r="BG2268" t="s">
        <v>108</v>
      </c>
      <c r="BH2268" t="s">
        <v>108</v>
      </c>
      <c r="BI2268" t="s">
        <v>108</v>
      </c>
      <c r="BJ2268" t="s">
        <v>108</v>
      </c>
      <c r="BK2268" t="s">
        <v>108</v>
      </c>
      <c r="BL2268" t="s">
        <v>108</v>
      </c>
      <c r="BM2268" t="s">
        <v>108</v>
      </c>
      <c r="BN2268" t="s">
        <v>108</v>
      </c>
      <c r="BO2268" t="s">
        <v>108</v>
      </c>
      <c r="BP2268" t="s">
        <v>108</v>
      </c>
      <c r="BQ2268" t="s">
        <v>108</v>
      </c>
      <c r="BR2268" t="s">
        <v>108</v>
      </c>
      <c r="BS2268" t="s">
        <v>108</v>
      </c>
      <c r="BT2268" t="s">
        <v>108</v>
      </c>
      <c r="BU2268" t="s">
        <v>108</v>
      </c>
      <c r="BV2268" t="s">
        <v>108</v>
      </c>
      <c r="BW2268" t="s">
        <v>108</v>
      </c>
      <c r="BX2268" t="s">
        <v>108</v>
      </c>
      <c r="BY2268" t="s">
        <v>108</v>
      </c>
      <c r="BZ2268" t="s">
        <v>108</v>
      </c>
      <c r="CA2268" t="s">
        <v>108</v>
      </c>
      <c r="CB2268" t="s">
        <v>108</v>
      </c>
      <c r="CC2268" t="s">
        <v>108</v>
      </c>
      <c r="CD2268" t="s">
        <v>108</v>
      </c>
      <c r="CE2268" t="s">
        <v>108</v>
      </c>
      <c r="CF2268" t="s">
        <v>108</v>
      </c>
      <c r="CG2268" t="s">
        <v>108</v>
      </c>
      <c r="CH2268" t="s">
        <v>108</v>
      </c>
      <c r="CI2268" t="s">
        <v>108</v>
      </c>
      <c r="CJ2268" t="s">
        <v>108</v>
      </c>
      <c r="CK2268" t="s">
        <v>108</v>
      </c>
      <c r="CL2268" t="s">
        <v>108</v>
      </c>
      <c r="CM2268" t="s">
        <v>108</v>
      </c>
      <c r="CN2268" t="s">
        <v>108</v>
      </c>
      <c r="CO2268" t="s">
        <v>108</v>
      </c>
      <c r="CP2268" t="s">
        <v>108</v>
      </c>
      <c r="CQ2268" t="s">
        <v>108</v>
      </c>
      <c r="CR2268" t="s">
        <v>108</v>
      </c>
      <c r="CS2268" t="s">
        <v>108</v>
      </c>
      <c r="CT2268" t="s">
        <v>108</v>
      </c>
      <c r="CU2268" t="s">
        <v>108</v>
      </c>
      <c r="CV2268" t="s">
        <v>108</v>
      </c>
      <c r="CW2268" t="s">
        <v>108</v>
      </c>
      <c r="CX2268" t="s">
        <v>108</v>
      </c>
      <c r="CY2268" t="s">
        <v>108</v>
      </c>
      <c r="CZ2268" t="s">
        <v>108</v>
      </c>
      <c r="DA2268" t="s">
        <v>108</v>
      </c>
      <c r="DB2268" t="s">
        <v>108</v>
      </c>
      <c r="DC2268" t="s">
        <v>108</v>
      </c>
      <c r="DD2268" t="s">
        <v>108</v>
      </c>
      <c r="DE2268" t="s">
        <v>108</v>
      </c>
      <c r="DF2268" t="s">
        <v>108</v>
      </c>
      <c r="DG2268" t="s">
        <v>108</v>
      </c>
      <c r="DH2268" t="s">
        <v>108</v>
      </c>
      <c r="DI2268" t="s">
        <v>108</v>
      </c>
      <c r="DJ2268" t="s">
        <v>108</v>
      </c>
      <c r="DK2268" t="s">
        <v>108</v>
      </c>
      <c r="DL2268" t="s">
        <v>108</v>
      </c>
      <c r="DM2268" t="s">
        <v>108</v>
      </c>
      <c r="DN2268" t="s">
        <v>108</v>
      </c>
      <c r="DO2268" t="s">
        <v>108</v>
      </c>
      <c r="DP2268" t="s">
        <v>108</v>
      </c>
      <c r="DQ2268" t="s">
        <v>108</v>
      </c>
      <c r="DR2268" t="s">
        <v>108</v>
      </c>
      <c r="DS2268" t="s">
        <v>108</v>
      </c>
      <c r="DT2268" t="s">
        <v>108</v>
      </c>
      <c r="DU2268" t="s">
        <v>108</v>
      </c>
    </row>
    <row r="2269" spans="1:125" x14ac:dyDescent="0.2">
      <c r="A2269" t="e">
        <f ca="1">_xll.BFieldInfo($B$2269)</f>
        <v>#NAME?</v>
      </c>
      <c r="B2269" t="s">
        <v>110</v>
      </c>
      <c r="C2269" t="s">
        <v>108</v>
      </c>
      <c r="D2269" t="s">
        <v>108</v>
      </c>
      <c r="E2269" t="s">
        <v>108</v>
      </c>
      <c r="F2269" t="s">
        <v>108</v>
      </c>
      <c r="G2269" t="s">
        <v>108</v>
      </c>
      <c r="H2269" t="s">
        <v>108</v>
      </c>
      <c r="I2269" t="s">
        <v>108</v>
      </c>
      <c r="J2269" t="s">
        <v>108</v>
      </c>
      <c r="K2269" t="s">
        <v>108</v>
      </c>
      <c r="L2269" t="s">
        <v>108</v>
      </c>
      <c r="M2269" t="s">
        <v>108</v>
      </c>
      <c r="N2269" t="s">
        <v>108</v>
      </c>
      <c r="O2269" t="s">
        <v>108</v>
      </c>
      <c r="P2269" t="s">
        <v>108</v>
      </c>
      <c r="Q2269" t="s">
        <v>108</v>
      </c>
      <c r="R2269" t="s">
        <v>108</v>
      </c>
      <c r="S2269" t="s">
        <v>108</v>
      </c>
      <c r="T2269" t="s">
        <v>108</v>
      </c>
      <c r="U2269" t="s">
        <v>108</v>
      </c>
      <c r="V2269" t="s">
        <v>108</v>
      </c>
      <c r="W2269" t="s">
        <v>108</v>
      </c>
      <c r="X2269" t="s">
        <v>108</v>
      </c>
      <c r="Y2269" t="s">
        <v>108</v>
      </c>
      <c r="Z2269" t="s">
        <v>108</v>
      </c>
      <c r="AA2269" t="s">
        <v>108</v>
      </c>
      <c r="AB2269" t="s">
        <v>108</v>
      </c>
      <c r="AC2269" t="s">
        <v>108</v>
      </c>
      <c r="AD2269" t="s">
        <v>108</v>
      </c>
      <c r="AE2269" t="s">
        <v>108</v>
      </c>
      <c r="AF2269" t="s">
        <v>108</v>
      </c>
      <c r="AG2269" t="s">
        <v>108</v>
      </c>
      <c r="AH2269" t="s">
        <v>108</v>
      </c>
      <c r="AI2269" t="s">
        <v>108</v>
      </c>
      <c r="AJ2269" t="s">
        <v>108</v>
      </c>
      <c r="AK2269" t="s">
        <v>108</v>
      </c>
      <c r="AL2269" t="s">
        <v>108</v>
      </c>
      <c r="AM2269" t="s">
        <v>108</v>
      </c>
      <c r="AN2269" t="s">
        <v>108</v>
      </c>
      <c r="AO2269" t="s">
        <v>108</v>
      </c>
      <c r="AP2269" t="s">
        <v>108</v>
      </c>
      <c r="AQ2269" t="s">
        <v>108</v>
      </c>
      <c r="AR2269" t="s">
        <v>108</v>
      </c>
      <c r="AS2269" t="s">
        <v>108</v>
      </c>
      <c r="AT2269" t="s">
        <v>108</v>
      </c>
      <c r="AU2269" t="s">
        <v>108</v>
      </c>
      <c r="AV2269" t="s">
        <v>108</v>
      </c>
      <c r="AW2269" t="s">
        <v>108</v>
      </c>
      <c r="AX2269" t="s">
        <v>108</v>
      </c>
      <c r="AY2269" t="s">
        <v>108</v>
      </c>
      <c r="AZ2269" t="s">
        <v>108</v>
      </c>
      <c r="BA2269" t="s">
        <v>108</v>
      </c>
      <c r="BB2269" t="s">
        <v>108</v>
      </c>
      <c r="BC2269" t="s">
        <v>108</v>
      </c>
      <c r="BD2269" t="s">
        <v>108</v>
      </c>
      <c r="BE2269" t="s">
        <v>108</v>
      </c>
      <c r="BF2269" t="s">
        <v>108</v>
      </c>
      <c r="BG2269" t="s">
        <v>108</v>
      </c>
      <c r="BH2269" t="s">
        <v>108</v>
      </c>
      <c r="BI2269" t="s">
        <v>108</v>
      </c>
      <c r="BJ2269" t="s">
        <v>108</v>
      </c>
      <c r="BK2269" t="s">
        <v>108</v>
      </c>
      <c r="BL2269" t="s">
        <v>108</v>
      </c>
      <c r="BM2269" t="s">
        <v>108</v>
      </c>
      <c r="BN2269" t="s">
        <v>108</v>
      </c>
      <c r="BO2269" t="s">
        <v>108</v>
      </c>
      <c r="BP2269" t="s">
        <v>108</v>
      </c>
      <c r="BQ2269" t="s">
        <v>108</v>
      </c>
      <c r="BR2269" t="s">
        <v>108</v>
      </c>
      <c r="BS2269" t="s">
        <v>108</v>
      </c>
      <c r="BT2269" t="s">
        <v>108</v>
      </c>
      <c r="BU2269" t="s">
        <v>108</v>
      </c>
      <c r="BV2269" t="s">
        <v>108</v>
      </c>
      <c r="BW2269" t="s">
        <v>108</v>
      </c>
      <c r="BX2269" t="s">
        <v>108</v>
      </c>
      <c r="BY2269" t="s">
        <v>108</v>
      </c>
      <c r="BZ2269" t="s">
        <v>108</v>
      </c>
      <c r="CA2269" t="s">
        <v>108</v>
      </c>
      <c r="CB2269" t="s">
        <v>108</v>
      </c>
      <c r="CC2269" t="s">
        <v>108</v>
      </c>
      <c r="CD2269" t="s">
        <v>108</v>
      </c>
      <c r="CE2269" t="s">
        <v>108</v>
      </c>
      <c r="CF2269" t="s">
        <v>108</v>
      </c>
      <c r="CG2269" t="s">
        <v>108</v>
      </c>
      <c r="CH2269" t="s">
        <v>108</v>
      </c>
      <c r="CI2269" t="s">
        <v>108</v>
      </c>
      <c r="CJ2269" t="s">
        <v>108</v>
      </c>
      <c r="CK2269" t="s">
        <v>108</v>
      </c>
      <c r="CL2269" t="s">
        <v>108</v>
      </c>
      <c r="CM2269" t="s">
        <v>108</v>
      </c>
      <c r="CN2269" t="s">
        <v>108</v>
      </c>
      <c r="CO2269" t="s">
        <v>108</v>
      </c>
      <c r="CP2269" t="s">
        <v>108</v>
      </c>
      <c r="CQ2269" t="s">
        <v>108</v>
      </c>
      <c r="CR2269" t="s">
        <v>108</v>
      </c>
      <c r="CS2269" t="s">
        <v>108</v>
      </c>
      <c r="CT2269" t="s">
        <v>108</v>
      </c>
      <c r="CU2269" t="s">
        <v>108</v>
      </c>
      <c r="CV2269" t="s">
        <v>108</v>
      </c>
      <c r="CW2269" t="s">
        <v>108</v>
      </c>
      <c r="CX2269" t="s">
        <v>108</v>
      </c>
      <c r="CY2269" t="s">
        <v>108</v>
      </c>
      <c r="CZ2269" t="s">
        <v>108</v>
      </c>
      <c r="DA2269" t="s">
        <v>108</v>
      </c>
      <c r="DB2269" t="s">
        <v>108</v>
      </c>
      <c r="DC2269" t="s">
        <v>108</v>
      </c>
      <c r="DD2269" t="s">
        <v>108</v>
      </c>
      <c r="DE2269" t="s">
        <v>108</v>
      </c>
      <c r="DF2269" t="s">
        <v>108</v>
      </c>
      <c r="DG2269" t="s">
        <v>108</v>
      </c>
      <c r="DH2269" t="s">
        <v>108</v>
      </c>
      <c r="DI2269" t="s">
        <v>108</v>
      </c>
      <c r="DJ2269" t="s">
        <v>108</v>
      </c>
      <c r="DK2269" t="s">
        <v>108</v>
      </c>
      <c r="DL2269" t="s">
        <v>108</v>
      </c>
      <c r="DM2269" t="s">
        <v>108</v>
      </c>
      <c r="DN2269" t="s">
        <v>108</v>
      </c>
      <c r="DO2269" t="s">
        <v>108</v>
      </c>
      <c r="DP2269" t="s">
        <v>108</v>
      </c>
      <c r="DQ2269" t="s">
        <v>108</v>
      </c>
      <c r="DR2269" t="s">
        <v>108</v>
      </c>
      <c r="DS2269" t="s">
        <v>108</v>
      </c>
      <c r="DT2269" t="s">
        <v>108</v>
      </c>
      <c r="DU2269" t="s">
        <v>108</v>
      </c>
    </row>
    <row r="2270" spans="1:125" x14ac:dyDescent="0.2">
      <c r="A2270" t="e">
        <f ca="1">_xll.BFieldInfo($B$2270)</f>
        <v>#NAME?</v>
      </c>
      <c r="B2270" t="s">
        <v>111</v>
      </c>
      <c r="C2270">
        <v>70313.195999999996</v>
      </c>
      <c r="D2270">
        <v>53156.8001</v>
      </c>
      <c r="E2270">
        <v>53156.8001</v>
      </c>
      <c r="F2270">
        <v>53156.8001</v>
      </c>
      <c r="G2270">
        <v>79864.618300000002</v>
      </c>
      <c r="H2270">
        <v>79864.618300000002</v>
      </c>
      <c r="I2270">
        <v>79864.618300000002</v>
      </c>
      <c r="J2270">
        <v>74086.595499999996</v>
      </c>
      <c r="K2270">
        <v>74086.595499999996</v>
      </c>
      <c r="L2270">
        <v>74086.595499999996</v>
      </c>
      <c r="M2270">
        <v>73766.405799999993</v>
      </c>
      <c r="N2270">
        <v>73766.405799999993</v>
      </c>
      <c r="O2270">
        <v>73766.405799999993</v>
      </c>
      <c r="P2270">
        <v>70416.4758</v>
      </c>
      <c r="Q2270">
        <v>70416.4758</v>
      </c>
      <c r="R2270">
        <v>70416.4758</v>
      </c>
      <c r="S2270">
        <v>70416.4758</v>
      </c>
      <c r="T2270">
        <v>61431.296600000001</v>
      </c>
      <c r="U2270">
        <v>61431.296600000001</v>
      </c>
      <c r="V2270">
        <v>61431.296600000001</v>
      </c>
      <c r="W2270">
        <v>61431.296600000001</v>
      </c>
      <c r="X2270">
        <v>83583.0723</v>
      </c>
      <c r="Y2270">
        <v>83583.0723</v>
      </c>
      <c r="Z2270">
        <v>83583.0723</v>
      </c>
      <c r="AA2270">
        <v>83348.801200000002</v>
      </c>
      <c r="AB2270">
        <v>83348.801200000002</v>
      </c>
      <c r="AC2270">
        <v>83348.801200000002</v>
      </c>
      <c r="AD2270">
        <v>83348.801200000002</v>
      </c>
      <c r="AE2270">
        <v>95129.0573</v>
      </c>
      <c r="AF2270">
        <v>95129.0573</v>
      </c>
      <c r="AG2270">
        <v>95129.0573</v>
      </c>
      <c r="AH2270">
        <v>95129.0573</v>
      </c>
      <c r="AI2270">
        <v>95486.291200000007</v>
      </c>
      <c r="AJ2270">
        <v>95486.291200000007</v>
      </c>
      <c r="AK2270">
        <v>95486.291200000007</v>
      </c>
      <c r="AL2270">
        <v>95486.291200000007</v>
      </c>
      <c r="AM2270">
        <v>89918.392900000006</v>
      </c>
      <c r="AN2270">
        <v>89918.392900000006</v>
      </c>
      <c r="AO2270">
        <v>89918.392900000006</v>
      </c>
      <c r="AP2270">
        <v>89918.392900000006</v>
      </c>
      <c r="AQ2270">
        <v>86144.498399999997</v>
      </c>
      <c r="AR2270">
        <v>86144.498399999997</v>
      </c>
      <c r="AS2270">
        <v>86144.498399999997</v>
      </c>
      <c r="AT2270">
        <v>86144.498399999997</v>
      </c>
      <c r="AU2270">
        <v>90691.517900000006</v>
      </c>
      <c r="AV2270">
        <v>90691.517900000006</v>
      </c>
      <c r="AW2270">
        <v>90691.517900000006</v>
      </c>
      <c r="AX2270">
        <v>94015.787500000006</v>
      </c>
      <c r="AY2270">
        <v>94015.787500000006</v>
      </c>
      <c r="AZ2270">
        <v>94015.787500000006</v>
      </c>
      <c r="BA2270">
        <v>64380.903400000003</v>
      </c>
      <c r="BB2270">
        <v>64380.903400000003</v>
      </c>
      <c r="BC2270">
        <v>64380.903400000003</v>
      </c>
      <c r="BD2270">
        <v>64380.903400000003</v>
      </c>
      <c r="BE2270">
        <v>60411.386599999998</v>
      </c>
      <c r="BF2270">
        <v>60411.386599999998</v>
      </c>
      <c r="BG2270">
        <v>60411.386599999998</v>
      </c>
      <c r="BH2270">
        <v>65550.484599999996</v>
      </c>
      <c r="BI2270">
        <v>65550.484599999996</v>
      </c>
      <c r="BJ2270">
        <v>65550.484599999996</v>
      </c>
      <c r="BK2270">
        <v>75603.013000000006</v>
      </c>
      <c r="BL2270">
        <v>75603.013000000006</v>
      </c>
      <c r="BM2270">
        <v>75603.013000000006</v>
      </c>
      <c r="BN2270">
        <v>74352.656700000007</v>
      </c>
      <c r="BO2270">
        <v>74352.656700000007</v>
      </c>
      <c r="BP2270">
        <v>74352.656700000007</v>
      </c>
      <c r="BQ2270">
        <v>90357.638900000005</v>
      </c>
      <c r="BR2270">
        <v>90357.638900000005</v>
      </c>
      <c r="BS2270">
        <v>90357.638900000005</v>
      </c>
      <c r="BT2270">
        <v>81220.527600000001</v>
      </c>
      <c r="BU2270">
        <v>81220.527600000001</v>
      </c>
      <c r="BV2270">
        <v>81220.527600000001</v>
      </c>
      <c r="BW2270">
        <v>83397.121700000003</v>
      </c>
      <c r="BX2270">
        <v>83397.121700000003</v>
      </c>
      <c r="BY2270">
        <v>83397.121700000003</v>
      </c>
      <c r="BZ2270">
        <v>79987.717900000003</v>
      </c>
      <c r="CA2270">
        <v>79987.717900000003</v>
      </c>
      <c r="CB2270">
        <v>79987.717900000003</v>
      </c>
      <c r="CC2270">
        <v>73796.640899999999</v>
      </c>
      <c r="CD2270">
        <v>73796.640899999999</v>
      </c>
      <c r="CE2270">
        <v>73796.640899999999</v>
      </c>
      <c r="CF2270">
        <v>73410.119099999996</v>
      </c>
      <c r="CG2270">
        <v>73410.119099999996</v>
      </c>
      <c r="CH2270">
        <v>73410.119099999996</v>
      </c>
      <c r="CI2270">
        <v>82851.323999999993</v>
      </c>
      <c r="CJ2270">
        <v>82851.323999999993</v>
      </c>
      <c r="CK2270">
        <v>82851.323999999993</v>
      </c>
      <c r="CL2270">
        <v>69849.564499999993</v>
      </c>
      <c r="CM2270">
        <v>69849.564499999993</v>
      </c>
      <c r="CN2270">
        <v>69849.564499999993</v>
      </c>
      <c r="CO2270">
        <v>68135.181700000001</v>
      </c>
      <c r="CP2270">
        <v>68135.181700000001</v>
      </c>
      <c r="CQ2270">
        <v>68135.181700000001</v>
      </c>
      <c r="CR2270">
        <v>67804.103400000007</v>
      </c>
      <c r="CS2270">
        <v>67804.103400000007</v>
      </c>
      <c r="CT2270">
        <v>67804.103400000007</v>
      </c>
      <c r="CU2270">
        <v>67804.103400000007</v>
      </c>
      <c r="CV2270">
        <v>59334.328200000004</v>
      </c>
      <c r="CW2270">
        <v>59334.328200000004</v>
      </c>
      <c r="CX2270">
        <v>59334.328200000004</v>
      </c>
      <c r="CY2270">
        <v>59334.328200000004</v>
      </c>
      <c r="CZ2270">
        <v>55259.847999999998</v>
      </c>
      <c r="DA2270">
        <v>55259.847999999998</v>
      </c>
      <c r="DB2270">
        <v>55259.847999999998</v>
      </c>
      <c r="DC2270">
        <v>47584.904000000002</v>
      </c>
      <c r="DD2270">
        <v>47584.904000000002</v>
      </c>
      <c r="DE2270">
        <v>47584.904000000002</v>
      </c>
      <c r="DF2270">
        <v>47584.904000000002</v>
      </c>
      <c r="DG2270">
        <v>63403.824999999997</v>
      </c>
      <c r="DH2270">
        <v>63403.824999999997</v>
      </c>
      <c r="DI2270">
        <v>63403.824999999997</v>
      </c>
      <c r="DJ2270">
        <v>63403.824999999997</v>
      </c>
      <c r="DK2270">
        <v>43900.831899999997</v>
      </c>
      <c r="DL2270">
        <v>43900.831899999997</v>
      </c>
      <c r="DM2270">
        <v>43900.831899999997</v>
      </c>
      <c r="DN2270">
        <v>43900.831899999997</v>
      </c>
      <c r="DO2270">
        <v>46577.472199999997</v>
      </c>
      <c r="DP2270">
        <v>46577.472199999997</v>
      </c>
      <c r="DQ2270">
        <v>46577.472199999997</v>
      </c>
      <c r="DR2270">
        <v>46577.472199999997</v>
      </c>
      <c r="DS2270">
        <v>67590.524999999994</v>
      </c>
      <c r="DT2270">
        <v>67590.524999999994</v>
      </c>
      <c r="DU2270">
        <v>67590.524999999994</v>
      </c>
    </row>
    <row r="2271" spans="1:125" x14ac:dyDescent="0.2">
      <c r="A2271" t="e">
        <f ca="1">_xll.BFieldInfo($B$2271)</f>
        <v>#NAME?</v>
      </c>
      <c r="B2271" t="s">
        <v>109</v>
      </c>
      <c r="C2271" t="s">
        <v>108</v>
      </c>
      <c r="D2271" t="s">
        <v>108</v>
      </c>
      <c r="E2271" t="s">
        <v>108</v>
      </c>
      <c r="F2271" t="s">
        <v>108</v>
      </c>
      <c r="G2271" t="s">
        <v>108</v>
      </c>
      <c r="H2271" t="s">
        <v>108</v>
      </c>
      <c r="I2271" t="s">
        <v>108</v>
      </c>
      <c r="J2271" t="s">
        <v>108</v>
      </c>
      <c r="K2271" t="s">
        <v>108</v>
      </c>
      <c r="L2271" t="s">
        <v>108</v>
      </c>
      <c r="M2271" t="s">
        <v>108</v>
      </c>
      <c r="N2271" t="s">
        <v>108</v>
      </c>
      <c r="O2271" t="s">
        <v>108</v>
      </c>
      <c r="P2271" t="s">
        <v>108</v>
      </c>
      <c r="Q2271" t="s">
        <v>108</v>
      </c>
      <c r="R2271" t="s">
        <v>108</v>
      </c>
      <c r="S2271" t="s">
        <v>108</v>
      </c>
      <c r="T2271" t="s">
        <v>108</v>
      </c>
      <c r="U2271" t="s">
        <v>108</v>
      </c>
      <c r="V2271" t="s">
        <v>108</v>
      </c>
      <c r="W2271" t="s">
        <v>108</v>
      </c>
      <c r="X2271" t="s">
        <v>108</v>
      </c>
      <c r="Y2271" t="s">
        <v>108</v>
      </c>
      <c r="Z2271" t="s">
        <v>108</v>
      </c>
      <c r="AA2271" t="s">
        <v>108</v>
      </c>
      <c r="AB2271" t="s">
        <v>108</v>
      </c>
      <c r="AC2271" t="s">
        <v>108</v>
      </c>
      <c r="AD2271" t="s">
        <v>108</v>
      </c>
      <c r="AE2271" t="s">
        <v>108</v>
      </c>
      <c r="AF2271" t="s">
        <v>108</v>
      </c>
      <c r="AG2271" t="s">
        <v>108</v>
      </c>
      <c r="AH2271" t="s">
        <v>108</v>
      </c>
      <c r="AI2271" t="s">
        <v>108</v>
      </c>
      <c r="AJ2271" t="s">
        <v>108</v>
      </c>
      <c r="AK2271" t="s">
        <v>108</v>
      </c>
      <c r="AL2271" t="s">
        <v>108</v>
      </c>
      <c r="AM2271" t="s">
        <v>108</v>
      </c>
      <c r="AN2271" t="s">
        <v>108</v>
      </c>
      <c r="AO2271" t="s">
        <v>108</v>
      </c>
      <c r="AP2271" t="s">
        <v>108</v>
      </c>
      <c r="AQ2271" t="s">
        <v>108</v>
      </c>
      <c r="AR2271" t="s">
        <v>108</v>
      </c>
      <c r="AS2271" t="s">
        <v>108</v>
      </c>
      <c r="AT2271" t="s">
        <v>108</v>
      </c>
      <c r="AU2271" t="s">
        <v>108</v>
      </c>
      <c r="AV2271" t="s">
        <v>108</v>
      </c>
      <c r="AW2271" t="s">
        <v>108</v>
      </c>
      <c r="AX2271" t="s">
        <v>108</v>
      </c>
      <c r="AY2271" t="s">
        <v>108</v>
      </c>
      <c r="AZ2271" t="s">
        <v>108</v>
      </c>
      <c r="BA2271" t="s">
        <v>108</v>
      </c>
      <c r="BB2271" t="s">
        <v>108</v>
      </c>
      <c r="BC2271" t="s">
        <v>108</v>
      </c>
      <c r="BD2271" t="s">
        <v>108</v>
      </c>
      <c r="BE2271" t="s">
        <v>108</v>
      </c>
      <c r="BF2271" t="s">
        <v>108</v>
      </c>
      <c r="BG2271" t="s">
        <v>108</v>
      </c>
      <c r="BH2271" t="s">
        <v>108</v>
      </c>
      <c r="BI2271" t="s">
        <v>108</v>
      </c>
      <c r="BJ2271" t="s">
        <v>108</v>
      </c>
      <c r="BK2271" t="s">
        <v>108</v>
      </c>
      <c r="BL2271" t="s">
        <v>108</v>
      </c>
      <c r="BM2271" t="s">
        <v>108</v>
      </c>
      <c r="BN2271" t="s">
        <v>108</v>
      </c>
      <c r="BO2271" t="s">
        <v>108</v>
      </c>
      <c r="BP2271" t="s">
        <v>108</v>
      </c>
      <c r="BQ2271" t="s">
        <v>108</v>
      </c>
      <c r="BR2271" t="s">
        <v>108</v>
      </c>
      <c r="BS2271" t="s">
        <v>108</v>
      </c>
      <c r="BT2271" t="s">
        <v>108</v>
      </c>
      <c r="BU2271" t="s">
        <v>108</v>
      </c>
      <c r="BV2271" t="s">
        <v>108</v>
      </c>
      <c r="BW2271" t="s">
        <v>108</v>
      </c>
      <c r="BX2271" t="s">
        <v>108</v>
      </c>
      <c r="BY2271" t="s">
        <v>108</v>
      </c>
      <c r="BZ2271" t="s">
        <v>108</v>
      </c>
      <c r="CA2271" t="s">
        <v>108</v>
      </c>
      <c r="CB2271" t="s">
        <v>108</v>
      </c>
      <c r="CC2271" t="s">
        <v>108</v>
      </c>
      <c r="CD2271" t="s">
        <v>108</v>
      </c>
      <c r="CE2271" t="s">
        <v>108</v>
      </c>
      <c r="CF2271" t="s">
        <v>108</v>
      </c>
      <c r="CG2271" t="s">
        <v>108</v>
      </c>
      <c r="CH2271" t="s">
        <v>108</v>
      </c>
      <c r="CI2271" t="s">
        <v>108</v>
      </c>
      <c r="CJ2271" t="s">
        <v>108</v>
      </c>
      <c r="CK2271" t="s">
        <v>108</v>
      </c>
      <c r="CL2271" t="s">
        <v>108</v>
      </c>
      <c r="CM2271" t="s">
        <v>108</v>
      </c>
      <c r="CN2271" t="s">
        <v>108</v>
      </c>
      <c r="CO2271" t="s">
        <v>108</v>
      </c>
      <c r="CP2271" t="s">
        <v>108</v>
      </c>
      <c r="CQ2271" t="s">
        <v>108</v>
      </c>
      <c r="CR2271" t="s">
        <v>108</v>
      </c>
      <c r="CS2271" t="s">
        <v>108</v>
      </c>
      <c r="CT2271" t="s">
        <v>108</v>
      </c>
      <c r="CU2271" t="s">
        <v>108</v>
      </c>
      <c r="CV2271" t="s">
        <v>108</v>
      </c>
      <c r="CW2271" t="s">
        <v>108</v>
      </c>
      <c r="CX2271" t="s">
        <v>108</v>
      </c>
      <c r="CY2271" t="s">
        <v>108</v>
      </c>
      <c r="CZ2271" t="s">
        <v>108</v>
      </c>
      <c r="DA2271" t="s">
        <v>108</v>
      </c>
      <c r="DB2271" t="s">
        <v>108</v>
      </c>
      <c r="DC2271" t="s">
        <v>108</v>
      </c>
      <c r="DD2271" t="s">
        <v>108</v>
      </c>
      <c r="DE2271" t="s">
        <v>108</v>
      </c>
      <c r="DF2271" t="s">
        <v>108</v>
      </c>
      <c r="DG2271" t="s">
        <v>108</v>
      </c>
      <c r="DH2271" t="s">
        <v>108</v>
      </c>
      <c r="DI2271" t="s">
        <v>108</v>
      </c>
      <c r="DJ2271" t="s">
        <v>108</v>
      </c>
      <c r="DK2271" t="s">
        <v>108</v>
      </c>
      <c r="DL2271" t="s">
        <v>108</v>
      </c>
      <c r="DM2271" t="s">
        <v>108</v>
      </c>
      <c r="DN2271" t="s">
        <v>108</v>
      </c>
      <c r="DO2271" t="s">
        <v>108</v>
      </c>
      <c r="DP2271" t="s">
        <v>108</v>
      </c>
      <c r="DQ2271" t="s">
        <v>108</v>
      </c>
      <c r="DR2271" t="s">
        <v>108</v>
      </c>
      <c r="DS2271" t="s">
        <v>108</v>
      </c>
      <c r="DT2271" t="s">
        <v>108</v>
      </c>
      <c r="DU2271" t="s">
        <v>108</v>
      </c>
    </row>
    <row r="2272" spans="1:125" x14ac:dyDescent="0.2">
      <c r="A2272" t="e">
        <f ca="1">_xll.BFieldInfo($B$2272)</f>
        <v>#NAME?</v>
      </c>
      <c r="B2272" t="s">
        <v>112</v>
      </c>
      <c r="C2272" t="s">
        <v>108</v>
      </c>
      <c r="D2272" t="s">
        <v>108</v>
      </c>
      <c r="E2272" t="s">
        <v>108</v>
      </c>
      <c r="F2272" t="s">
        <v>108</v>
      </c>
      <c r="G2272" t="s">
        <v>108</v>
      </c>
      <c r="H2272" t="s">
        <v>108</v>
      </c>
      <c r="I2272" t="s">
        <v>108</v>
      </c>
      <c r="J2272" t="s">
        <v>108</v>
      </c>
      <c r="K2272" t="s">
        <v>108</v>
      </c>
      <c r="L2272" t="s">
        <v>108</v>
      </c>
      <c r="M2272" t="s">
        <v>108</v>
      </c>
      <c r="N2272" t="s">
        <v>108</v>
      </c>
      <c r="O2272" t="s">
        <v>108</v>
      </c>
      <c r="P2272" t="s">
        <v>108</v>
      </c>
      <c r="Q2272" t="s">
        <v>108</v>
      </c>
      <c r="R2272" t="s">
        <v>108</v>
      </c>
      <c r="S2272" t="s">
        <v>108</v>
      </c>
      <c r="T2272" t="s">
        <v>108</v>
      </c>
      <c r="U2272" t="s">
        <v>108</v>
      </c>
      <c r="V2272" t="s">
        <v>108</v>
      </c>
      <c r="W2272" t="s">
        <v>108</v>
      </c>
      <c r="X2272" t="s">
        <v>108</v>
      </c>
      <c r="Y2272" t="s">
        <v>108</v>
      </c>
      <c r="Z2272" t="s">
        <v>108</v>
      </c>
      <c r="AA2272" t="s">
        <v>108</v>
      </c>
      <c r="AB2272" t="s">
        <v>108</v>
      </c>
      <c r="AC2272" t="s">
        <v>108</v>
      </c>
      <c r="AD2272" t="s">
        <v>108</v>
      </c>
      <c r="AE2272" t="s">
        <v>108</v>
      </c>
      <c r="AF2272" t="s">
        <v>108</v>
      </c>
      <c r="AG2272" t="s">
        <v>108</v>
      </c>
      <c r="AH2272" t="s">
        <v>108</v>
      </c>
      <c r="AI2272" t="s">
        <v>108</v>
      </c>
      <c r="AJ2272" t="s">
        <v>108</v>
      </c>
      <c r="AK2272" t="s">
        <v>108</v>
      </c>
      <c r="AL2272" t="s">
        <v>108</v>
      </c>
      <c r="AM2272" t="s">
        <v>108</v>
      </c>
      <c r="AN2272" t="s">
        <v>108</v>
      </c>
      <c r="AO2272" t="s">
        <v>108</v>
      </c>
      <c r="AP2272" t="s">
        <v>108</v>
      </c>
      <c r="AQ2272" t="s">
        <v>108</v>
      </c>
      <c r="AR2272" t="s">
        <v>108</v>
      </c>
      <c r="AS2272" t="s">
        <v>108</v>
      </c>
      <c r="AT2272" t="s">
        <v>108</v>
      </c>
      <c r="AU2272" t="s">
        <v>108</v>
      </c>
      <c r="AV2272" t="s">
        <v>108</v>
      </c>
      <c r="AW2272" t="s">
        <v>108</v>
      </c>
      <c r="AX2272" t="s">
        <v>108</v>
      </c>
      <c r="AY2272" t="s">
        <v>108</v>
      </c>
      <c r="AZ2272" t="s">
        <v>108</v>
      </c>
      <c r="BA2272" t="s">
        <v>108</v>
      </c>
      <c r="BB2272" t="s">
        <v>108</v>
      </c>
      <c r="BC2272" t="s">
        <v>108</v>
      </c>
      <c r="BD2272" t="s">
        <v>108</v>
      </c>
      <c r="BE2272" t="s">
        <v>108</v>
      </c>
      <c r="BF2272" t="s">
        <v>108</v>
      </c>
      <c r="BG2272" t="s">
        <v>108</v>
      </c>
      <c r="BH2272" t="s">
        <v>108</v>
      </c>
      <c r="BI2272" t="s">
        <v>108</v>
      </c>
      <c r="BJ2272" t="s">
        <v>108</v>
      </c>
      <c r="BK2272" t="s">
        <v>108</v>
      </c>
      <c r="BL2272" t="s">
        <v>108</v>
      </c>
      <c r="BM2272" t="s">
        <v>108</v>
      </c>
      <c r="BN2272" t="s">
        <v>108</v>
      </c>
      <c r="BO2272" t="s">
        <v>108</v>
      </c>
      <c r="BP2272" t="s">
        <v>108</v>
      </c>
      <c r="BQ2272" t="s">
        <v>108</v>
      </c>
      <c r="BR2272" t="s">
        <v>108</v>
      </c>
      <c r="BS2272" t="s">
        <v>108</v>
      </c>
      <c r="BT2272" t="s">
        <v>108</v>
      </c>
      <c r="BU2272" t="s">
        <v>108</v>
      </c>
      <c r="BV2272" t="s">
        <v>108</v>
      </c>
      <c r="BW2272" t="s">
        <v>108</v>
      </c>
      <c r="BX2272" t="s">
        <v>108</v>
      </c>
      <c r="BY2272" t="s">
        <v>108</v>
      </c>
      <c r="BZ2272" t="s">
        <v>108</v>
      </c>
      <c r="CA2272" t="s">
        <v>108</v>
      </c>
      <c r="CB2272" t="s">
        <v>108</v>
      </c>
      <c r="CC2272" t="s">
        <v>108</v>
      </c>
      <c r="CD2272" t="s">
        <v>108</v>
      </c>
      <c r="CE2272" t="s">
        <v>108</v>
      </c>
      <c r="CF2272" t="s">
        <v>108</v>
      </c>
      <c r="CG2272" t="s">
        <v>108</v>
      </c>
      <c r="CH2272" t="s">
        <v>108</v>
      </c>
      <c r="CI2272" t="s">
        <v>108</v>
      </c>
      <c r="CJ2272" t="s">
        <v>108</v>
      </c>
      <c r="CK2272" t="s">
        <v>108</v>
      </c>
      <c r="CL2272" t="s">
        <v>108</v>
      </c>
      <c r="CM2272" t="s">
        <v>108</v>
      </c>
      <c r="CN2272" t="s">
        <v>108</v>
      </c>
      <c r="CO2272" t="s">
        <v>108</v>
      </c>
      <c r="CP2272" t="s">
        <v>108</v>
      </c>
      <c r="CQ2272" t="s">
        <v>108</v>
      </c>
      <c r="CR2272" t="s">
        <v>108</v>
      </c>
      <c r="CS2272" t="s">
        <v>108</v>
      </c>
      <c r="CT2272" t="s">
        <v>108</v>
      </c>
      <c r="CU2272" t="s">
        <v>108</v>
      </c>
      <c r="CV2272" t="s">
        <v>108</v>
      </c>
      <c r="CW2272" t="s">
        <v>108</v>
      </c>
      <c r="CX2272" t="s">
        <v>108</v>
      </c>
      <c r="CY2272" t="s">
        <v>108</v>
      </c>
      <c r="CZ2272" t="s">
        <v>108</v>
      </c>
      <c r="DA2272" t="s">
        <v>108</v>
      </c>
      <c r="DB2272" t="s">
        <v>108</v>
      </c>
      <c r="DC2272" t="s">
        <v>108</v>
      </c>
      <c r="DD2272" t="s">
        <v>108</v>
      </c>
      <c r="DE2272" t="s">
        <v>108</v>
      </c>
      <c r="DF2272" t="s">
        <v>108</v>
      </c>
      <c r="DG2272" t="s">
        <v>108</v>
      </c>
      <c r="DH2272" t="s">
        <v>108</v>
      </c>
      <c r="DI2272" t="s">
        <v>108</v>
      </c>
      <c r="DJ2272" t="s">
        <v>108</v>
      </c>
      <c r="DK2272" t="s">
        <v>108</v>
      </c>
      <c r="DL2272" t="s">
        <v>108</v>
      </c>
      <c r="DM2272" t="s">
        <v>108</v>
      </c>
      <c r="DN2272" t="s">
        <v>108</v>
      </c>
      <c r="DO2272" t="s">
        <v>108</v>
      </c>
      <c r="DP2272" t="s">
        <v>108</v>
      </c>
      <c r="DQ2272" t="s">
        <v>108</v>
      </c>
      <c r="DR2272" t="s">
        <v>108</v>
      </c>
      <c r="DS2272" t="s">
        <v>108</v>
      </c>
      <c r="DT2272" t="s">
        <v>108</v>
      </c>
      <c r="DU2272" t="s">
        <v>108</v>
      </c>
    </row>
    <row r="2273" spans="1:125" x14ac:dyDescent="0.2">
      <c r="A2273" t="e">
        <f ca="1">_xll.BFieldInfo($B$2273)</f>
        <v>#NAME?</v>
      </c>
      <c r="B2273" t="s">
        <v>113</v>
      </c>
      <c r="C2273" t="s">
        <v>108</v>
      </c>
      <c r="D2273" t="s">
        <v>108</v>
      </c>
      <c r="E2273" t="s">
        <v>108</v>
      </c>
      <c r="F2273" t="s">
        <v>108</v>
      </c>
      <c r="G2273" t="s">
        <v>108</v>
      </c>
      <c r="H2273" t="s">
        <v>108</v>
      </c>
      <c r="I2273" t="s">
        <v>108</v>
      </c>
      <c r="J2273" t="s">
        <v>108</v>
      </c>
      <c r="K2273" t="s">
        <v>108</v>
      </c>
      <c r="L2273" t="s">
        <v>108</v>
      </c>
      <c r="M2273" t="s">
        <v>108</v>
      </c>
      <c r="N2273" t="s">
        <v>108</v>
      </c>
      <c r="O2273" t="s">
        <v>108</v>
      </c>
      <c r="P2273" t="s">
        <v>108</v>
      </c>
      <c r="Q2273" t="s">
        <v>108</v>
      </c>
      <c r="R2273" t="s">
        <v>108</v>
      </c>
      <c r="S2273" t="s">
        <v>108</v>
      </c>
      <c r="T2273" t="s">
        <v>108</v>
      </c>
      <c r="U2273" t="s">
        <v>108</v>
      </c>
      <c r="V2273" t="s">
        <v>108</v>
      </c>
      <c r="W2273" t="s">
        <v>108</v>
      </c>
      <c r="X2273" t="s">
        <v>108</v>
      </c>
      <c r="Y2273" t="s">
        <v>108</v>
      </c>
      <c r="Z2273" t="s">
        <v>108</v>
      </c>
      <c r="AA2273" t="s">
        <v>108</v>
      </c>
      <c r="AB2273" t="s">
        <v>108</v>
      </c>
      <c r="AC2273" t="s">
        <v>108</v>
      </c>
      <c r="AD2273" t="s">
        <v>108</v>
      </c>
      <c r="AE2273" t="s">
        <v>108</v>
      </c>
      <c r="AF2273" t="s">
        <v>108</v>
      </c>
      <c r="AG2273" t="s">
        <v>108</v>
      </c>
      <c r="AH2273" t="s">
        <v>108</v>
      </c>
      <c r="AI2273" t="s">
        <v>108</v>
      </c>
      <c r="AJ2273" t="s">
        <v>108</v>
      </c>
      <c r="AK2273" t="s">
        <v>108</v>
      </c>
      <c r="AL2273" t="s">
        <v>108</v>
      </c>
      <c r="AM2273" t="s">
        <v>108</v>
      </c>
      <c r="AN2273" t="s">
        <v>108</v>
      </c>
      <c r="AO2273" t="s">
        <v>108</v>
      </c>
      <c r="AP2273" t="s">
        <v>108</v>
      </c>
      <c r="AQ2273" t="s">
        <v>108</v>
      </c>
      <c r="AR2273" t="s">
        <v>108</v>
      </c>
      <c r="AS2273" t="s">
        <v>108</v>
      </c>
      <c r="AT2273" t="s">
        <v>108</v>
      </c>
      <c r="AU2273" t="s">
        <v>108</v>
      </c>
      <c r="AV2273" t="s">
        <v>108</v>
      </c>
      <c r="AW2273" t="s">
        <v>108</v>
      </c>
      <c r="AX2273" t="s">
        <v>108</v>
      </c>
      <c r="AY2273" t="s">
        <v>108</v>
      </c>
      <c r="AZ2273" t="s">
        <v>108</v>
      </c>
      <c r="BA2273" t="s">
        <v>108</v>
      </c>
      <c r="BB2273" t="s">
        <v>108</v>
      </c>
      <c r="BC2273" t="s">
        <v>108</v>
      </c>
      <c r="BD2273" t="s">
        <v>108</v>
      </c>
      <c r="BE2273" t="s">
        <v>108</v>
      </c>
      <c r="BF2273" t="s">
        <v>108</v>
      </c>
      <c r="BG2273" t="s">
        <v>108</v>
      </c>
      <c r="BH2273" t="s">
        <v>108</v>
      </c>
      <c r="BI2273" t="s">
        <v>108</v>
      </c>
      <c r="BJ2273" t="s">
        <v>108</v>
      </c>
      <c r="BK2273" t="s">
        <v>108</v>
      </c>
      <c r="BL2273" t="s">
        <v>108</v>
      </c>
      <c r="BM2273" t="s">
        <v>108</v>
      </c>
      <c r="BN2273" t="s">
        <v>108</v>
      </c>
      <c r="BO2273" t="s">
        <v>108</v>
      </c>
      <c r="BP2273" t="s">
        <v>108</v>
      </c>
      <c r="BQ2273" t="s">
        <v>108</v>
      </c>
      <c r="BR2273" t="s">
        <v>108</v>
      </c>
      <c r="BS2273" t="s">
        <v>108</v>
      </c>
      <c r="BT2273" t="s">
        <v>108</v>
      </c>
      <c r="BU2273" t="s">
        <v>108</v>
      </c>
      <c r="BV2273" t="s">
        <v>108</v>
      </c>
      <c r="BW2273" t="s">
        <v>108</v>
      </c>
      <c r="BX2273" t="s">
        <v>108</v>
      </c>
      <c r="BY2273" t="s">
        <v>108</v>
      </c>
      <c r="BZ2273" t="s">
        <v>108</v>
      </c>
      <c r="CA2273" t="s">
        <v>108</v>
      </c>
      <c r="CB2273" t="s">
        <v>108</v>
      </c>
      <c r="CC2273" t="s">
        <v>108</v>
      </c>
      <c r="CD2273" t="s">
        <v>108</v>
      </c>
      <c r="CE2273" t="s">
        <v>108</v>
      </c>
      <c r="CF2273" t="s">
        <v>108</v>
      </c>
      <c r="CG2273" t="s">
        <v>108</v>
      </c>
      <c r="CH2273" t="s">
        <v>108</v>
      </c>
      <c r="CI2273" t="s">
        <v>108</v>
      </c>
      <c r="CJ2273" t="s">
        <v>108</v>
      </c>
      <c r="CK2273" t="s">
        <v>108</v>
      </c>
      <c r="CL2273" t="s">
        <v>108</v>
      </c>
      <c r="CM2273" t="s">
        <v>108</v>
      </c>
      <c r="CN2273" t="s">
        <v>108</v>
      </c>
      <c r="CO2273" t="s">
        <v>108</v>
      </c>
      <c r="CP2273" t="s">
        <v>108</v>
      </c>
      <c r="CQ2273" t="s">
        <v>108</v>
      </c>
      <c r="CR2273" t="s">
        <v>108</v>
      </c>
      <c r="CS2273" t="s">
        <v>108</v>
      </c>
      <c r="CT2273" t="s">
        <v>108</v>
      </c>
      <c r="CU2273" t="s">
        <v>108</v>
      </c>
      <c r="CV2273" t="s">
        <v>108</v>
      </c>
      <c r="CW2273" t="s">
        <v>108</v>
      </c>
      <c r="CX2273" t="s">
        <v>108</v>
      </c>
      <c r="CY2273" t="s">
        <v>108</v>
      </c>
      <c r="CZ2273" t="s">
        <v>108</v>
      </c>
      <c r="DA2273" t="s">
        <v>108</v>
      </c>
      <c r="DB2273" t="s">
        <v>108</v>
      </c>
      <c r="DC2273" t="s">
        <v>108</v>
      </c>
      <c r="DD2273" t="s">
        <v>108</v>
      </c>
      <c r="DE2273" t="s">
        <v>108</v>
      </c>
      <c r="DF2273" t="s">
        <v>108</v>
      </c>
      <c r="DG2273" t="s">
        <v>108</v>
      </c>
      <c r="DH2273" t="s">
        <v>108</v>
      </c>
      <c r="DI2273" t="s">
        <v>108</v>
      </c>
      <c r="DJ2273" t="s">
        <v>108</v>
      </c>
      <c r="DK2273" t="s">
        <v>108</v>
      </c>
      <c r="DL2273" t="s">
        <v>108</v>
      </c>
      <c r="DM2273" t="s">
        <v>108</v>
      </c>
      <c r="DN2273" t="s">
        <v>108</v>
      </c>
      <c r="DO2273" t="s">
        <v>108</v>
      </c>
      <c r="DP2273" t="s">
        <v>108</v>
      </c>
      <c r="DQ2273" t="s">
        <v>108</v>
      </c>
      <c r="DR2273" t="s">
        <v>108</v>
      </c>
      <c r="DS2273" t="s">
        <v>108</v>
      </c>
      <c r="DT2273" t="s">
        <v>108</v>
      </c>
      <c r="DU2273" t="s">
        <v>108</v>
      </c>
    </row>
    <row r="2274" spans="1:125" x14ac:dyDescent="0.2">
      <c r="A2274" t="e">
        <f ca="1">_xll.BFieldInfo($B$2274)</f>
        <v>#NAME?</v>
      </c>
      <c r="B2274" t="s">
        <v>114</v>
      </c>
      <c r="C2274" t="s">
        <v>108</v>
      </c>
      <c r="D2274" t="s">
        <v>108</v>
      </c>
      <c r="E2274" t="s">
        <v>108</v>
      </c>
      <c r="F2274" t="s">
        <v>108</v>
      </c>
      <c r="G2274" t="s">
        <v>108</v>
      </c>
      <c r="H2274" t="s">
        <v>108</v>
      </c>
      <c r="I2274" t="s">
        <v>108</v>
      </c>
      <c r="J2274" t="s">
        <v>108</v>
      </c>
      <c r="K2274" t="s">
        <v>108</v>
      </c>
      <c r="L2274" t="s">
        <v>108</v>
      </c>
      <c r="M2274" t="s">
        <v>108</v>
      </c>
      <c r="N2274" t="s">
        <v>108</v>
      </c>
      <c r="O2274" t="s">
        <v>108</v>
      </c>
      <c r="P2274" t="s">
        <v>108</v>
      </c>
      <c r="Q2274" t="s">
        <v>108</v>
      </c>
      <c r="R2274" t="s">
        <v>108</v>
      </c>
      <c r="S2274" t="s">
        <v>108</v>
      </c>
      <c r="T2274" t="s">
        <v>108</v>
      </c>
      <c r="U2274" t="s">
        <v>108</v>
      </c>
      <c r="V2274" t="s">
        <v>108</v>
      </c>
      <c r="W2274" t="s">
        <v>108</v>
      </c>
      <c r="X2274" t="s">
        <v>108</v>
      </c>
      <c r="Y2274" t="s">
        <v>108</v>
      </c>
      <c r="Z2274" t="s">
        <v>108</v>
      </c>
      <c r="AA2274" t="s">
        <v>108</v>
      </c>
      <c r="AB2274" t="s">
        <v>108</v>
      </c>
      <c r="AC2274" t="s">
        <v>108</v>
      </c>
      <c r="AD2274" t="s">
        <v>108</v>
      </c>
      <c r="AE2274" t="s">
        <v>108</v>
      </c>
      <c r="AF2274" t="s">
        <v>108</v>
      </c>
      <c r="AG2274" t="s">
        <v>108</v>
      </c>
      <c r="AH2274" t="s">
        <v>108</v>
      </c>
      <c r="AI2274" t="s">
        <v>108</v>
      </c>
      <c r="AJ2274" t="s">
        <v>108</v>
      </c>
      <c r="AK2274" t="s">
        <v>108</v>
      </c>
      <c r="AL2274" t="s">
        <v>108</v>
      </c>
      <c r="AM2274" t="s">
        <v>108</v>
      </c>
      <c r="AN2274" t="s">
        <v>108</v>
      </c>
      <c r="AO2274" t="s">
        <v>108</v>
      </c>
      <c r="AP2274" t="s">
        <v>108</v>
      </c>
      <c r="AQ2274" t="s">
        <v>108</v>
      </c>
      <c r="AR2274" t="s">
        <v>108</v>
      </c>
      <c r="AS2274" t="s">
        <v>108</v>
      </c>
      <c r="AT2274" t="s">
        <v>108</v>
      </c>
      <c r="AU2274" t="s">
        <v>108</v>
      </c>
      <c r="AV2274" t="s">
        <v>108</v>
      </c>
      <c r="AW2274" t="s">
        <v>108</v>
      </c>
      <c r="AX2274" t="s">
        <v>108</v>
      </c>
      <c r="AY2274" t="s">
        <v>108</v>
      </c>
      <c r="AZ2274" t="s">
        <v>108</v>
      </c>
      <c r="BA2274" t="s">
        <v>108</v>
      </c>
      <c r="BB2274" t="s">
        <v>108</v>
      </c>
      <c r="BC2274" t="s">
        <v>108</v>
      </c>
      <c r="BD2274" t="s">
        <v>108</v>
      </c>
      <c r="BE2274" t="s">
        <v>108</v>
      </c>
      <c r="BF2274" t="s">
        <v>108</v>
      </c>
      <c r="BG2274" t="s">
        <v>108</v>
      </c>
      <c r="BH2274" t="s">
        <v>108</v>
      </c>
      <c r="BI2274" t="s">
        <v>108</v>
      </c>
      <c r="BJ2274" t="s">
        <v>108</v>
      </c>
      <c r="BK2274" t="s">
        <v>108</v>
      </c>
      <c r="BL2274" t="s">
        <v>108</v>
      </c>
      <c r="BM2274" t="s">
        <v>108</v>
      </c>
      <c r="BN2274" t="s">
        <v>108</v>
      </c>
      <c r="BO2274" t="s">
        <v>108</v>
      </c>
      <c r="BP2274" t="s">
        <v>108</v>
      </c>
      <c r="BQ2274" t="s">
        <v>108</v>
      </c>
      <c r="BR2274" t="s">
        <v>108</v>
      </c>
      <c r="BS2274" t="s">
        <v>108</v>
      </c>
      <c r="BT2274" t="s">
        <v>108</v>
      </c>
      <c r="BU2274" t="s">
        <v>108</v>
      </c>
      <c r="BV2274" t="s">
        <v>108</v>
      </c>
      <c r="BW2274" t="s">
        <v>108</v>
      </c>
      <c r="BX2274" t="s">
        <v>108</v>
      </c>
      <c r="BY2274" t="s">
        <v>108</v>
      </c>
      <c r="BZ2274" t="s">
        <v>108</v>
      </c>
      <c r="CA2274" t="s">
        <v>108</v>
      </c>
      <c r="CB2274" t="s">
        <v>108</v>
      </c>
      <c r="CC2274" t="s">
        <v>108</v>
      </c>
      <c r="CD2274" t="s">
        <v>108</v>
      </c>
      <c r="CE2274" t="s">
        <v>108</v>
      </c>
      <c r="CF2274" t="s">
        <v>108</v>
      </c>
      <c r="CG2274" t="s">
        <v>108</v>
      </c>
      <c r="CH2274" t="s">
        <v>108</v>
      </c>
      <c r="CI2274" t="s">
        <v>108</v>
      </c>
      <c r="CJ2274" t="s">
        <v>108</v>
      </c>
      <c r="CK2274" t="s">
        <v>108</v>
      </c>
      <c r="CL2274" t="s">
        <v>108</v>
      </c>
      <c r="CM2274" t="s">
        <v>108</v>
      </c>
      <c r="CN2274" t="s">
        <v>108</v>
      </c>
      <c r="CO2274" t="s">
        <v>108</v>
      </c>
      <c r="CP2274" t="s">
        <v>108</v>
      </c>
      <c r="CQ2274" t="s">
        <v>108</v>
      </c>
      <c r="CR2274" t="s">
        <v>108</v>
      </c>
      <c r="CS2274" t="s">
        <v>108</v>
      </c>
      <c r="CT2274" t="s">
        <v>108</v>
      </c>
      <c r="CU2274" t="s">
        <v>108</v>
      </c>
      <c r="CV2274" t="s">
        <v>108</v>
      </c>
      <c r="CW2274" t="s">
        <v>108</v>
      </c>
      <c r="CX2274" t="s">
        <v>108</v>
      </c>
      <c r="CY2274" t="s">
        <v>108</v>
      </c>
      <c r="CZ2274" t="s">
        <v>108</v>
      </c>
      <c r="DA2274" t="s">
        <v>108</v>
      </c>
      <c r="DB2274" t="s">
        <v>108</v>
      </c>
      <c r="DC2274" t="s">
        <v>108</v>
      </c>
      <c r="DD2274" t="s">
        <v>108</v>
      </c>
      <c r="DE2274" t="s">
        <v>108</v>
      </c>
      <c r="DF2274" t="s">
        <v>108</v>
      </c>
      <c r="DG2274" t="s">
        <v>108</v>
      </c>
      <c r="DH2274" t="s">
        <v>108</v>
      </c>
      <c r="DI2274" t="s">
        <v>108</v>
      </c>
      <c r="DJ2274" t="s">
        <v>108</v>
      </c>
      <c r="DK2274" t="s">
        <v>108</v>
      </c>
      <c r="DL2274" t="s">
        <v>108</v>
      </c>
      <c r="DM2274" t="s">
        <v>108</v>
      </c>
      <c r="DN2274" t="s">
        <v>108</v>
      </c>
      <c r="DO2274" t="s">
        <v>108</v>
      </c>
      <c r="DP2274" t="s">
        <v>108</v>
      </c>
      <c r="DQ2274" t="s">
        <v>108</v>
      </c>
      <c r="DR2274" t="s">
        <v>108</v>
      </c>
      <c r="DS2274" t="s">
        <v>108</v>
      </c>
      <c r="DT2274" t="s">
        <v>108</v>
      </c>
      <c r="DU2274" t="s">
        <v>108</v>
      </c>
    </row>
    <row r="2275" spans="1:125" x14ac:dyDescent="0.2">
      <c r="A2275" t="e">
        <f ca="1">_xll.BFieldInfo($B$2275)</f>
        <v>#NAME?</v>
      </c>
      <c r="B2275" t="s">
        <v>115</v>
      </c>
      <c r="C2275">
        <v>3381</v>
      </c>
      <c r="D2275">
        <v>4785</v>
      </c>
      <c r="E2275">
        <v>4785</v>
      </c>
      <c r="F2275">
        <v>4785</v>
      </c>
      <c r="G2275">
        <v>6178</v>
      </c>
      <c r="H2275">
        <v>6178</v>
      </c>
      <c r="I2275">
        <v>6178</v>
      </c>
      <c r="J2275">
        <v>6867</v>
      </c>
      <c r="K2275">
        <v>6867</v>
      </c>
      <c r="L2275">
        <v>6867</v>
      </c>
      <c r="M2275">
        <v>7816</v>
      </c>
      <c r="N2275">
        <v>7816</v>
      </c>
      <c r="O2275">
        <v>7816</v>
      </c>
      <c r="P2275">
        <v>7098</v>
      </c>
      <c r="Q2275">
        <v>7098</v>
      </c>
      <c r="R2275">
        <v>7098</v>
      </c>
      <c r="S2275">
        <v>7098</v>
      </c>
      <c r="T2275">
        <v>7185</v>
      </c>
      <c r="U2275">
        <v>7185</v>
      </c>
      <c r="V2275">
        <v>7185</v>
      </c>
      <c r="W2275">
        <v>7185</v>
      </c>
      <c r="X2275">
        <v>7283</v>
      </c>
      <c r="Y2275">
        <v>7283</v>
      </c>
      <c r="Z2275">
        <v>7283</v>
      </c>
      <c r="AA2275">
        <v>7194</v>
      </c>
      <c r="AB2275">
        <v>7194</v>
      </c>
      <c r="AC2275">
        <v>7194</v>
      </c>
      <c r="AD2275">
        <v>7194</v>
      </c>
      <c r="AE2275">
        <v>6731</v>
      </c>
      <c r="AF2275">
        <v>6731</v>
      </c>
      <c r="AG2275">
        <v>6731</v>
      </c>
      <c r="AH2275">
        <v>6731</v>
      </c>
      <c r="AI2275">
        <v>5946</v>
      </c>
      <c r="AJ2275">
        <v>5946</v>
      </c>
      <c r="AK2275">
        <v>5946</v>
      </c>
      <c r="AL2275">
        <v>5946</v>
      </c>
      <c r="AM2275">
        <v>5657</v>
      </c>
      <c r="AN2275">
        <v>5657</v>
      </c>
      <c r="AO2275">
        <v>5657</v>
      </c>
      <c r="AP2275">
        <v>5657</v>
      </c>
      <c r="AQ2275">
        <v>4941</v>
      </c>
      <c r="AR2275">
        <v>4941</v>
      </c>
      <c r="AS2275">
        <v>4941</v>
      </c>
      <c r="AT2275">
        <v>4941</v>
      </c>
      <c r="AU2275">
        <v>4769</v>
      </c>
      <c r="AV2275">
        <v>4769</v>
      </c>
      <c r="AW2275">
        <v>4769</v>
      </c>
      <c r="AX2275">
        <v>5485</v>
      </c>
      <c r="AY2275">
        <v>5485</v>
      </c>
      <c r="AZ2275">
        <v>5485</v>
      </c>
      <c r="BA2275">
        <v>4643</v>
      </c>
      <c r="BB2275">
        <v>4643</v>
      </c>
      <c r="BC2275">
        <v>4643</v>
      </c>
      <c r="BD2275">
        <v>4643</v>
      </c>
      <c r="BE2275">
        <v>4239</v>
      </c>
      <c r="BF2275">
        <v>4239</v>
      </c>
      <c r="BG2275">
        <v>4239</v>
      </c>
      <c r="BH2275">
        <v>3041</v>
      </c>
      <c r="BI2275">
        <v>3041</v>
      </c>
      <c r="BJ2275">
        <v>3041</v>
      </c>
      <c r="BK2275">
        <v>2520</v>
      </c>
      <c r="BL2275">
        <v>2520</v>
      </c>
      <c r="BM2275">
        <v>2520</v>
      </c>
      <c r="BN2275">
        <v>3323</v>
      </c>
      <c r="BO2275">
        <v>3323</v>
      </c>
      <c r="BP2275">
        <v>3323</v>
      </c>
      <c r="BQ2275">
        <v>3213</v>
      </c>
      <c r="BR2275">
        <v>3213</v>
      </c>
      <c r="BS2275">
        <v>3213</v>
      </c>
      <c r="BT2275">
        <v>5110</v>
      </c>
      <c r="BU2275">
        <v>5110</v>
      </c>
      <c r="BV2275">
        <v>5110</v>
      </c>
      <c r="BW2275">
        <v>4383</v>
      </c>
      <c r="BX2275">
        <v>4383</v>
      </c>
      <c r="BY2275">
        <v>4383</v>
      </c>
      <c r="BZ2275">
        <v>4553</v>
      </c>
      <c r="CA2275">
        <v>4553</v>
      </c>
      <c r="CB2275">
        <v>4553</v>
      </c>
      <c r="CC2275">
        <v>4400</v>
      </c>
      <c r="CD2275">
        <v>4400</v>
      </c>
      <c r="CE2275">
        <v>4400</v>
      </c>
      <c r="CF2275">
        <v>4578</v>
      </c>
      <c r="CG2275">
        <v>4578</v>
      </c>
      <c r="CH2275">
        <v>4578</v>
      </c>
      <c r="CI2275">
        <v>5142</v>
      </c>
      <c r="CJ2275">
        <v>5142</v>
      </c>
      <c r="CK2275">
        <v>5142</v>
      </c>
      <c r="CL2275">
        <v>3725</v>
      </c>
      <c r="CM2275">
        <v>3725</v>
      </c>
      <c r="CN2275">
        <v>3725</v>
      </c>
      <c r="CO2275">
        <v>4482</v>
      </c>
      <c r="CP2275">
        <v>4482</v>
      </c>
      <c r="CQ2275">
        <v>4482</v>
      </c>
      <c r="CR2275">
        <v>5056</v>
      </c>
      <c r="CS2275">
        <v>5056</v>
      </c>
      <c r="CT2275">
        <v>5056</v>
      </c>
      <c r="CU2275">
        <v>5056</v>
      </c>
      <c r="CV2275">
        <v>6204</v>
      </c>
      <c r="CW2275">
        <v>6204</v>
      </c>
      <c r="CX2275">
        <v>6204</v>
      </c>
      <c r="CY2275">
        <v>6204</v>
      </c>
      <c r="CZ2275">
        <v>4091</v>
      </c>
      <c r="DA2275">
        <v>4091</v>
      </c>
      <c r="DB2275">
        <v>4091</v>
      </c>
      <c r="DC2275">
        <v>3380</v>
      </c>
      <c r="DD2275">
        <v>3380</v>
      </c>
      <c r="DE2275">
        <v>3380</v>
      </c>
      <c r="DF2275">
        <v>3380</v>
      </c>
      <c r="DG2275">
        <v>5033</v>
      </c>
      <c r="DH2275">
        <v>5033</v>
      </c>
      <c r="DI2275">
        <v>5033</v>
      </c>
      <c r="DJ2275">
        <v>5033</v>
      </c>
      <c r="DK2275">
        <v>3214</v>
      </c>
      <c r="DL2275">
        <v>3214</v>
      </c>
      <c r="DM2275">
        <v>3214</v>
      </c>
      <c r="DN2275">
        <v>3214</v>
      </c>
      <c r="DO2275">
        <v>1268</v>
      </c>
      <c r="DP2275">
        <v>1268</v>
      </c>
      <c r="DQ2275">
        <v>1268</v>
      </c>
      <c r="DR2275">
        <v>1268</v>
      </c>
      <c r="DS2275">
        <v>3880</v>
      </c>
      <c r="DT2275">
        <v>3880</v>
      </c>
      <c r="DU2275">
        <v>3880</v>
      </c>
    </row>
    <row r="2276" spans="1:125" x14ac:dyDescent="0.2">
      <c r="A2276" t="e">
        <f ca="1">_xll.BFieldInfo($B$2276)</f>
        <v>#NAME?</v>
      </c>
      <c r="B2276" t="s">
        <v>116</v>
      </c>
      <c r="C2276" t="s">
        <v>108</v>
      </c>
      <c r="D2276" t="s">
        <v>108</v>
      </c>
      <c r="E2276" t="s">
        <v>108</v>
      </c>
      <c r="F2276" t="s">
        <v>108</v>
      </c>
      <c r="G2276" t="s">
        <v>108</v>
      </c>
      <c r="H2276" t="s">
        <v>108</v>
      </c>
      <c r="I2276" t="s">
        <v>108</v>
      </c>
      <c r="J2276" t="s">
        <v>108</v>
      </c>
      <c r="K2276" t="s">
        <v>108</v>
      </c>
      <c r="L2276" t="s">
        <v>108</v>
      </c>
      <c r="M2276" t="s">
        <v>108</v>
      </c>
      <c r="N2276" t="s">
        <v>108</v>
      </c>
      <c r="O2276" t="s">
        <v>108</v>
      </c>
      <c r="P2276" t="s">
        <v>108</v>
      </c>
      <c r="Q2276" t="s">
        <v>108</v>
      </c>
      <c r="R2276" t="s">
        <v>108</v>
      </c>
      <c r="S2276" t="s">
        <v>108</v>
      </c>
      <c r="T2276" t="s">
        <v>108</v>
      </c>
      <c r="U2276" t="s">
        <v>108</v>
      </c>
      <c r="V2276" t="s">
        <v>108</v>
      </c>
      <c r="W2276" t="s">
        <v>108</v>
      </c>
      <c r="X2276" t="s">
        <v>108</v>
      </c>
      <c r="Y2276" t="s">
        <v>108</v>
      </c>
      <c r="Z2276" t="s">
        <v>108</v>
      </c>
      <c r="AA2276" t="s">
        <v>108</v>
      </c>
      <c r="AB2276" t="s">
        <v>108</v>
      </c>
      <c r="AC2276" t="s">
        <v>108</v>
      </c>
      <c r="AD2276" t="s">
        <v>108</v>
      </c>
      <c r="AE2276" t="s">
        <v>108</v>
      </c>
      <c r="AF2276" t="s">
        <v>108</v>
      </c>
      <c r="AG2276" t="s">
        <v>108</v>
      </c>
      <c r="AH2276" t="s">
        <v>108</v>
      </c>
      <c r="AI2276" t="s">
        <v>108</v>
      </c>
      <c r="AJ2276" t="s">
        <v>108</v>
      </c>
      <c r="AK2276" t="s">
        <v>108</v>
      </c>
      <c r="AL2276" t="s">
        <v>108</v>
      </c>
      <c r="AM2276" t="s">
        <v>108</v>
      </c>
      <c r="AN2276" t="s">
        <v>108</v>
      </c>
      <c r="AO2276" t="s">
        <v>108</v>
      </c>
      <c r="AP2276" t="s">
        <v>108</v>
      </c>
      <c r="AQ2276" t="s">
        <v>108</v>
      </c>
      <c r="AR2276" t="s">
        <v>108</v>
      </c>
      <c r="AS2276" t="s">
        <v>108</v>
      </c>
      <c r="AT2276" t="s">
        <v>108</v>
      </c>
      <c r="AU2276" t="s">
        <v>108</v>
      </c>
      <c r="AV2276" t="s">
        <v>108</v>
      </c>
      <c r="AW2276" t="s">
        <v>108</v>
      </c>
      <c r="AX2276" t="s">
        <v>108</v>
      </c>
      <c r="AY2276" t="s">
        <v>108</v>
      </c>
      <c r="AZ2276" t="s">
        <v>108</v>
      </c>
      <c r="BA2276" t="s">
        <v>108</v>
      </c>
      <c r="BB2276" t="s">
        <v>108</v>
      </c>
      <c r="BC2276" t="s">
        <v>108</v>
      </c>
      <c r="BD2276" t="s">
        <v>108</v>
      </c>
      <c r="BE2276" t="s">
        <v>108</v>
      </c>
      <c r="BF2276" t="s">
        <v>108</v>
      </c>
      <c r="BG2276" t="s">
        <v>108</v>
      </c>
      <c r="BH2276" t="s">
        <v>108</v>
      </c>
      <c r="BI2276" t="s">
        <v>108</v>
      </c>
      <c r="BJ2276" t="s">
        <v>108</v>
      </c>
      <c r="BK2276" t="s">
        <v>108</v>
      </c>
      <c r="BL2276" t="s">
        <v>108</v>
      </c>
      <c r="BM2276" t="s">
        <v>108</v>
      </c>
      <c r="BN2276" t="s">
        <v>108</v>
      </c>
      <c r="BO2276" t="s">
        <v>108</v>
      </c>
      <c r="BP2276" t="s">
        <v>108</v>
      </c>
      <c r="BQ2276" t="s">
        <v>108</v>
      </c>
      <c r="BR2276" t="s">
        <v>108</v>
      </c>
      <c r="BS2276" t="s">
        <v>108</v>
      </c>
      <c r="BT2276" t="s">
        <v>108</v>
      </c>
      <c r="BU2276" t="s">
        <v>108</v>
      </c>
      <c r="BV2276" t="s">
        <v>108</v>
      </c>
      <c r="BW2276" t="s">
        <v>108</v>
      </c>
      <c r="BX2276" t="s">
        <v>108</v>
      </c>
      <c r="BY2276" t="s">
        <v>108</v>
      </c>
      <c r="BZ2276" t="s">
        <v>108</v>
      </c>
      <c r="CA2276" t="s">
        <v>108</v>
      </c>
      <c r="CB2276" t="s">
        <v>108</v>
      </c>
      <c r="CC2276" t="s">
        <v>108</v>
      </c>
      <c r="CD2276" t="s">
        <v>108</v>
      </c>
      <c r="CE2276" t="s">
        <v>108</v>
      </c>
      <c r="CF2276" t="s">
        <v>108</v>
      </c>
      <c r="CG2276" t="s">
        <v>108</v>
      </c>
      <c r="CH2276" t="s">
        <v>108</v>
      </c>
      <c r="CI2276" t="s">
        <v>108</v>
      </c>
      <c r="CJ2276" t="s">
        <v>108</v>
      </c>
      <c r="CK2276" t="s">
        <v>108</v>
      </c>
      <c r="CL2276" t="s">
        <v>108</v>
      </c>
      <c r="CM2276" t="s">
        <v>108</v>
      </c>
      <c r="CN2276" t="s">
        <v>108</v>
      </c>
      <c r="CO2276" t="s">
        <v>108</v>
      </c>
      <c r="CP2276" t="s">
        <v>108</v>
      </c>
      <c r="CQ2276" t="s">
        <v>108</v>
      </c>
      <c r="CR2276" t="s">
        <v>108</v>
      </c>
      <c r="CS2276" t="s">
        <v>108</v>
      </c>
      <c r="CT2276" t="s">
        <v>108</v>
      </c>
      <c r="CU2276" t="s">
        <v>108</v>
      </c>
      <c r="CV2276" t="s">
        <v>108</v>
      </c>
      <c r="CW2276" t="s">
        <v>108</v>
      </c>
      <c r="CX2276" t="s">
        <v>108</v>
      </c>
      <c r="CY2276" t="s">
        <v>108</v>
      </c>
      <c r="CZ2276" t="s">
        <v>108</v>
      </c>
      <c r="DA2276" t="s">
        <v>108</v>
      </c>
      <c r="DB2276" t="s">
        <v>108</v>
      </c>
      <c r="DC2276" t="s">
        <v>108</v>
      </c>
      <c r="DD2276" t="s">
        <v>108</v>
      </c>
      <c r="DE2276" t="s">
        <v>108</v>
      </c>
      <c r="DF2276" t="s">
        <v>108</v>
      </c>
      <c r="DG2276" t="s">
        <v>108</v>
      </c>
      <c r="DH2276" t="s">
        <v>108</v>
      </c>
      <c r="DI2276" t="s">
        <v>108</v>
      </c>
      <c r="DJ2276" t="s">
        <v>108</v>
      </c>
      <c r="DK2276" t="s">
        <v>108</v>
      </c>
      <c r="DL2276" t="s">
        <v>108</v>
      </c>
      <c r="DM2276" t="s">
        <v>108</v>
      </c>
      <c r="DN2276" t="s">
        <v>108</v>
      </c>
      <c r="DO2276" t="s">
        <v>108</v>
      </c>
      <c r="DP2276" t="s">
        <v>108</v>
      </c>
      <c r="DQ2276" t="s">
        <v>108</v>
      </c>
      <c r="DR2276" t="s">
        <v>108</v>
      </c>
      <c r="DS2276" t="s">
        <v>108</v>
      </c>
      <c r="DT2276" t="s">
        <v>108</v>
      </c>
      <c r="DU2276" t="s">
        <v>108</v>
      </c>
    </row>
    <row r="2277" spans="1:125" x14ac:dyDescent="0.2">
      <c r="A2277" t="e">
        <f ca="1">_xll.BFieldInfo($B$2277)</f>
        <v>#NAME?</v>
      </c>
      <c r="B2277" t="s">
        <v>117</v>
      </c>
      <c r="C2277" t="s">
        <v>108</v>
      </c>
      <c r="D2277" t="s">
        <v>108</v>
      </c>
      <c r="E2277" t="s">
        <v>108</v>
      </c>
      <c r="F2277" t="s">
        <v>108</v>
      </c>
      <c r="G2277" t="s">
        <v>108</v>
      </c>
      <c r="H2277" t="s">
        <v>108</v>
      </c>
      <c r="I2277" t="s">
        <v>108</v>
      </c>
      <c r="J2277" t="s">
        <v>108</v>
      </c>
      <c r="K2277" t="s">
        <v>108</v>
      </c>
      <c r="L2277" t="s">
        <v>108</v>
      </c>
      <c r="M2277" t="s">
        <v>108</v>
      </c>
      <c r="N2277" t="s">
        <v>108</v>
      </c>
      <c r="O2277" t="s">
        <v>108</v>
      </c>
      <c r="P2277" t="s">
        <v>108</v>
      </c>
      <c r="Q2277" t="s">
        <v>108</v>
      </c>
      <c r="R2277" t="s">
        <v>108</v>
      </c>
      <c r="S2277" t="s">
        <v>108</v>
      </c>
      <c r="T2277" t="s">
        <v>108</v>
      </c>
      <c r="U2277" t="s">
        <v>108</v>
      </c>
      <c r="V2277" t="s">
        <v>108</v>
      </c>
      <c r="W2277" t="s">
        <v>108</v>
      </c>
      <c r="X2277" t="s">
        <v>108</v>
      </c>
      <c r="Y2277" t="s">
        <v>108</v>
      </c>
      <c r="Z2277" t="s">
        <v>108</v>
      </c>
      <c r="AA2277" t="s">
        <v>108</v>
      </c>
      <c r="AB2277" t="s">
        <v>108</v>
      </c>
      <c r="AC2277" t="s">
        <v>108</v>
      </c>
      <c r="AD2277" t="s">
        <v>108</v>
      </c>
      <c r="AE2277" t="s">
        <v>108</v>
      </c>
      <c r="AF2277" t="s">
        <v>108</v>
      </c>
      <c r="AG2277" t="s">
        <v>108</v>
      </c>
      <c r="AH2277" t="s">
        <v>108</v>
      </c>
      <c r="AI2277" t="s">
        <v>108</v>
      </c>
      <c r="AJ2277" t="s">
        <v>108</v>
      </c>
      <c r="AK2277" t="s">
        <v>108</v>
      </c>
      <c r="AL2277" t="s">
        <v>108</v>
      </c>
      <c r="AM2277" t="s">
        <v>108</v>
      </c>
      <c r="AN2277" t="s">
        <v>108</v>
      </c>
      <c r="AO2277" t="s">
        <v>108</v>
      </c>
      <c r="AP2277" t="s">
        <v>108</v>
      </c>
      <c r="AQ2277" t="s">
        <v>108</v>
      </c>
      <c r="AR2277" t="s">
        <v>108</v>
      </c>
      <c r="AS2277" t="s">
        <v>108</v>
      </c>
      <c r="AT2277" t="s">
        <v>108</v>
      </c>
      <c r="AU2277" t="s">
        <v>108</v>
      </c>
      <c r="AV2277" t="s">
        <v>108</v>
      </c>
      <c r="AW2277" t="s">
        <v>108</v>
      </c>
      <c r="AX2277" t="s">
        <v>108</v>
      </c>
      <c r="AY2277" t="s">
        <v>108</v>
      </c>
      <c r="AZ2277" t="s">
        <v>108</v>
      </c>
      <c r="BA2277" t="s">
        <v>108</v>
      </c>
      <c r="BB2277" t="s">
        <v>108</v>
      </c>
      <c r="BC2277" t="s">
        <v>108</v>
      </c>
      <c r="BD2277" t="s">
        <v>108</v>
      </c>
      <c r="BE2277" t="s">
        <v>108</v>
      </c>
      <c r="BF2277" t="s">
        <v>108</v>
      </c>
      <c r="BG2277" t="s">
        <v>108</v>
      </c>
      <c r="BH2277" t="s">
        <v>108</v>
      </c>
      <c r="BI2277" t="s">
        <v>108</v>
      </c>
      <c r="BJ2277" t="s">
        <v>108</v>
      </c>
      <c r="BK2277" t="s">
        <v>108</v>
      </c>
      <c r="BL2277" t="s">
        <v>108</v>
      </c>
      <c r="BM2277" t="s">
        <v>108</v>
      </c>
      <c r="BN2277" t="s">
        <v>108</v>
      </c>
      <c r="BO2277" t="s">
        <v>108</v>
      </c>
      <c r="BP2277" t="s">
        <v>108</v>
      </c>
      <c r="BQ2277" t="s">
        <v>108</v>
      </c>
      <c r="BR2277" t="s">
        <v>108</v>
      </c>
      <c r="BS2277" t="s">
        <v>108</v>
      </c>
      <c r="BT2277" t="s">
        <v>108</v>
      </c>
      <c r="BU2277" t="s">
        <v>108</v>
      </c>
      <c r="BV2277" t="s">
        <v>108</v>
      </c>
      <c r="BW2277" t="s">
        <v>108</v>
      </c>
      <c r="BX2277" t="s">
        <v>108</v>
      </c>
      <c r="BY2277" t="s">
        <v>108</v>
      </c>
      <c r="BZ2277" t="s">
        <v>108</v>
      </c>
      <c r="CA2277" t="s">
        <v>108</v>
      </c>
      <c r="CB2277" t="s">
        <v>108</v>
      </c>
      <c r="CC2277" t="s">
        <v>108</v>
      </c>
      <c r="CD2277" t="s">
        <v>108</v>
      </c>
      <c r="CE2277" t="s">
        <v>108</v>
      </c>
      <c r="CF2277" t="s">
        <v>108</v>
      </c>
      <c r="CG2277" t="s">
        <v>108</v>
      </c>
      <c r="CH2277" t="s">
        <v>108</v>
      </c>
      <c r="CI2277" t="s">
        <v>108</v>
      </c>
      <c r="CJ2277" t="s">
        <v>108</v>
      </c>
      <c r="CK2277" t="s">
        <v>108</v>
      </c>
      <c r="CL2277" t="s">
        <v>108</v>
      </c>
      <c r="CM2277" t="s">
        <v>108</v>
      </c>
      <c r="CN2277" t="s">
        <v>108</v>
      </c>
      <c r="CO2277" t="s">
        <v>108</v>
      </c>
      <c r="CP2277" t="s">
        <v>108</v>
      </c>
      <c r="CQ2277" t="s">
        <v>108</v>
      </c>
      <c r="CR2277" t="s">
        <v>108</v>
      </c>
      <c r="CS2277" t="s">
        <v>108</v>
      </c>
      <c r="CT2277" t="s">
        <v>108</v>
      </c>
      <c r="CU2277" t="s">
        <v>108</v>
      </c>
      <c r="CV2277" t="s">
        <v>108</v>
      </c>
      <c r="CW2277" t="s">
        <v>108</v>
      </c>
      <c r="CX2277" t="s">
        <v>108</v>
      </c>
      <c r="CY2277" t="s">
        <v>108</v>
      </c>
      <c r="CZ2277" t="s">
        <v>108</v>
      </c>
      <c r="DA2277" t="s">
        <v>108</v>
      </c>
      <c r="DB2277" t="s">
        <v>108</v>
      </c>
      <c r="DC2277" t="s">
        <v>108</v>
      </c>
      <c r="DD2277" t="s">
        <v>108</v>
      </c>
      <c r="DE2277" t="s">
        <v>108</v>
      </c>
      <c r="DF2277" t="s">
        <v>108</v>
      </c>
      <c r="DG2277" t="s">
        <v>108</v>
      </c>
      <c r="DH2277" t="s">
        <v>108</v>
      </c>
      <c r="DI2277" t="s">
        <v>108</v>
      </c>
      <c r="DJ2277" t="s">
        <v>108</v>
      </c>
      <c r="DK2277" t="s">
        <v>108</v>
      </c>
      <c r="DL2277" t="s">
        <v>108</v>
      </c>
      <c r="DM2277" t="s">
        <v>108</v>
      </c>
      <c r="DN2277" t="s">
        <v>108</v>
      </c>
      <c r="DO2277" t="s">
        <v>108</v>
      </c>
      <c r="DP2277" t="s">
        <v>108</v>
      </c>
      <c r="DQ2277" t="s">
        <v>108</v>
      </c>
      <c r="DR2277" t="s">
        <v>108</v>
      </c>
      <c r="DS2277" t="s">
        <v>108</v>
      </c>
      <c r="DT2277" t="s">
        <v>108</v>
      </c>
      <c r="DU2277" t="s">
        <v>108</v>
      </c>
    </row>
    <row r="2279" spans="1:125" x14ac:dyDescent="0.2">
      <c r="A2279" t="s">
        <v>324</v>
      </c>
      <c r="B2279" t="s">
        <v>106</v>
      </c>
      <c r="C2279" s="8" t="e">
        <f ca="1">_xll.BDH($A$2279,$B$2280:$B$2290,$B$1,$B$2,"Dir=H","Per=M","Days=A","Dts=S","Sort=R","cols=109;rows=12")</f>
        <v>#NAME?</v>
      </c>
      <c r="D2279" s="8">
        <v>43980</v>
      </c>
      <c r="E2279" s="8">
        <v>43951</v>
      </c>
      <c r="F2279" s="8">
        <v>43921</v>
      </c>
      <c r="G2279" s="8">
        <v>43889</v>
      </c>
      <c r="H2279" s="8">
        <v>43861</v>
      </c>
      <c r="I2279" s="8">
        <v>43830</v>
      </c>
      <c r="J2279" s="8">
        <v>43798</v>
      </c>
      <c r="K2279" s="8">
        <v>43769</v>
      </c>
      <c r="L2279" s="8">
        <v>43738</v>
      </c>
      <c r="M2279" s="8">
        <v>43707</v>
      </c>
      <c r="N2279" s="8">
        <v>43677</v>
      </c>
      <c r="O2279" s="8">
        <v>43644</v>
      </c>
      <c r="P2279" s="8">
        <v>43616</v>
      </c>
      <c r="Q2279" s="8">
        <v>43585</v>
      </c>
      <c r="R2279" s="8">
        <v>43553</v>
      </c>
      <c r="S2279" s="8">
        <v>43524</v>
      </c>
      <c r="T2279" s="8">
        <v>43496</v>
      </c>
      <c r="U2279" s="8">
        <v>43465</v>
      </c>
      <c r="V2279" s="8">
        <v>43434</v>
      </c>
      <c r="W2279" s="8">
        <v>43404</v>
      </c>
      <c r="X2279" s="8">
        <v>43371</v>
      </c>
      <c r="Y2279" s="8">
        <v>43343</v>
      </c>
      <c r="Z2279" s="8">
        <v>43312</v>
      </c>
      <c r="AA2279" s="8">
        <v>43280</v>
      </c>
      <c r="AB2279" s="8">
        <v>43251</v>
      </c>
      <c r="AC2279" s="8">
        <v>43220</v>
      </c>
      <c r="AD2279" s="8">
        <v>43189</v>
      </c>
      <c r="AE2279" s="8">
        <v>43159</v>
      </c>
      <c r="AF2279" s="8">
        <v>43131</v>
      </c>
      <c r="AG2279" s="8">
        <v>43098</v>
      </c>
      <c r="AH2279" s="8">
        <v>43069</v>
      </c>
      <c r="AI2279" s="8">
        <v>43039</v>
      </c>
      <c r="AJ2279" s="8">
        <v>43007</v>
      </c>
      <c r="AK2279" s="8">
        <v>42978</v>
      </c>
      <c r="AL2279" s="8">
        <v>42947</v>
      </c>
      <c r="AM2279" s="8">
        <v>42916</v>
      </c>
      <c r="AN2279" s="8">
        <v>42886</v>
      </c>
      <c r="AO2279" s="8">
        <v>42853</v>
      </c>
      <c r="AP2279" s="8">
        <v>42825</v>
      </c>
      <c r="AQ2279" s="8">
        <v>42794</v>
      </c>
      <c r="AR2279" s="8">
        <v>42766</v>
      </c>
      <c r="AS2279" s="8">
        <v>42734</v>
      </c>
      <c r="AT2279" s="8">
        <v>42704</v>
      </c>
      <c r="AU2279" s="8">
        <v>42674</v>
      </c>
      <c r="AV2279" s="8">
        <v>42643</v>
      </c>
      <c r="AW2279" s="8">
        <v>42613</v>
      </c>
      <c r="AX2279" s="8">
        <v>42580</v>
      </c>
      <c r="AY2279" s="8">
        <v>42551</v>
      </c>
      <c r="AZ2279" s="8">
        <v>42521</v>
      </c>
      <c r="BA2279" s="8">
        <v>42489</v>
      </c>
      <c r="BB2279" s="8">
        <v>42460</v>
      </c>
      <c r="BC2279" s="8">
        <v>42429</v>
      </c>
      <c r="BD2279" s="8">
        <v>42398</v>
      </c>
      <c r="BE2279" s="8">
        <v>42369</v>
      </c>
      <c r="BF2279" s="8">
        <v>42338</v>
      </c>
      <c r="BG2279" s="8">
        <v>42307</v>
      </c>
      <c r="BH2279" s="8">
        <v>42277</v>
      </c>
      <c r="BI2279" s="8">
        <v>42247</v>
      </c>
      <c r="BJ2279" s="8">
        <v>42216</v>
      </c>
      <c r="BK2279" s="8">
        <v>42185</v>
      </c>
      <c r="BL2279" s="8">
        <v>42153</v>
      </c>
      <c r="BM2279" s="8">
        <v>42124</v>
      </c>
      <c r="BN2279" s="8">
        <v>42094</v>
      </c>
      <c r="BO2279" s="8">
        <v>42062</v>
      </c>
      <c r="BP2279" s="8">
        <v>42034</v>
      </c>
      <c r="BQ2279" s="8">
        <v>42004</v>
      </c>
      <c r="BR2279" s="8">
        <v>41971</v>
      </c>
      <c r="BS2279" s="8">
        <v>41943</v>
      </c>
      <c r="BT2279" s="8">
        <v>41912</v>
      </c>
      <c r="BU2279" s="8">
        <v>41880</v>
      </c>
      <c r="BV2279" s="8">
        <v>41851</v>
      </c>
      <c r="BW2279" s="8">
        <v>41820</v>
      </c>
      <c r="BX2279" s="8">
        <v>41789</v>
      </c>
      <c r="BY2279" s="8">
        <v>41759</v>
      </c>
      <c r="BZ2279" s="8">
        <v>41729</v>
      </c>
      <c r="CA2279" s="8">
        <v>41698</v>
      </c>
      <c r="CB2279" s="8">
        <v>41670</v>
      </c>
      <c r="CC2279" s="8">
        <v>41639</v>
      </c>
      <c r="CD2279" s="8">
        <v>41607</v>
      </c>
      <c r="CE2279" s="8">
        <v>41578</v>
      </c>
      <c r="CF2279" s="8">
        <v>41547</v>
      </c>
      <c r="CG2279" s="8">
        <v>41516</v>
      </c>
      <c r="CH2279" s="8">
        <v>41486</v>
      </c>
      <c r="CI2279" s="8">
        <v>41453</v>
      </c>
      <c r="CJ2279" s="8">
        <v>41425</v>
      </c>
      <c r="CK2279" s="8">
        <v>41394</v>
      </c>
      <c r="CL2279" s="8">
        <v>41362</v>
      </c>
      <c r="CM2279" s="8">
        <v>41333</v>
      </c>
      <c r="CN2279" s="8">
        <v>41305</v>
      </c>
      <c r="CO2279" s="8">
        <v>41274</v>
      </c>
      <c r="CP2279" s="8">
        <v>41243</v>
      </c>
      <c r="CQ2279" s="8">
        <v>41213</v>
      </c>
      <c r="CR2279" s="8">
        <v>41180</v>
      </c>
      <c r="CS2279" s="8">
        <v>41152</v>
      </c>
      <c r="CT2279" s="8">
        <v>41121</v>
      </c>
      <c r="CU2279" s="8">
        <v>41089</v>
      </c>
      <c r="CV2279" s="8">
        <v>41060</v>
      </c>
      <c r="CW2279" s="8">
        <v>41029</v>
      </c>
      <c r="CX2279" s="8">
        <v>40998</v>
      </c>
      <c r="CY2279" s="8">
        <v>40968</v>
      </c>
      <c r="CZ2279" s="8">
        <v>40939</v>
      </c>
      <c r="DA2279" s="8">
        <v>40907</v>
      </c>
      <c r="DB2279" s="8">
        <v>40877</v>
      </c>
      <c r="DC2279" s="8">
        <v>40847</v>
      </c>
      <c r="DD2279" s="8">
        <v>40816</v>
      </c>
      <c r="DE2279" s="8">
        <v>40786</v>
      </c>
      <c r="DF2279" s="8">
        <v>40753</v>
      </c>
      <c r="DG2279" s="8">
        <v>40724</v>
      </c>
    </row>
    <row r="2280" spans="1:125" x14ac:dyDescent="0.2">
      <c r="A2280" t="e">
        <f ca="1">_xll.BFieldInfo($B$2280)</f>
        <v>#NAME?</v>
      </c>
      <c r="B2280" t="s">
        <v>107</v>
      </c>
      <c r="C2280">
        <v>70.777100000000004</v>
      </c>
      <c r="D2280">
        <v>68.537000000000006</v>
      </c>
      <c r="E2280">
        <v>64.867400000000004</v>
      </c>
      <c r="F2280">
        <v>61.026499999999999</v>
      </c>
      <c r="G2280">
        <v>71.484999999999999</v>
      </c>
      <c r="H2280">
        <v>77.613299999999995</v>
      </c>
      <c r="I2280">
        <v>79.802899999999994</v>
      </c>
      <c r="J2280">
        <v>77.027699999999996</v>
      </c>
      <c r="K2280">
        <v>76.315600000000003</v>
      </c>
      <c r="L2280">
        <v>73.708600000000004</v>
      </c>
      <c r="M2280">
        <v>71.608500000000006</v>
      </c>
      <c r="N2280">
        <v>72.863699999999994</v>
      </c>
      <c r="O2280">
        <v>74.106899999999996</v>
      </c>
      <c r="P2280">
        <v>70.272099999999995</v>
      </c>
      <c r="Q2280">
        <v>74.022999999999996</v>
      </c>
      <c r="R2280">
        <v>71.905000000000001</v>
      </c>
      <c r="S2280">
        <v>71.337000000000003</v>
      </c>
      <c r="T2280">
        <v>69.432000000000002</v>
      </c>
      <c r="U2280">
        <v>65.077699999999993</v>
      </c>
      <c r="V2280">
        <v>68.854100000000003</v>
      </c>
      <c r="W2280">
        <v>68.620599999999996</v>
      </c>
      <c r="X2280">
        <v>74.807900000000004</v>
      </c>
      <c r="Y2280">
        <v>74.375900000000001</v>
      </c>
      <c r="Z2280">
        <v>75.788499999999999</v>
      </c>
      <c r="AA2280">
        <v>73.978999999999999</v>
      </c>
      <c r="AB2280">
        <v>75.2607</v>
      </c>
      <c r="AC2280">
        <v>76.418899999999994</v>
      </c>
      <c r="AD2280">
        <v>75.547399999999996</v>
      </c>
      <c r="AE2280">
        <v>75.845500000000001</v>
      </c>
      <c r="AF2280">
        <v>79.733000000000004</v>
      </c>
      <c r="AG2280">
        <v>75.788200000000003</v>
      </c>
      <c r="AH2280">
        <v>74.656800000000004</v>
      </c>
      <c r="AI2280">
        <v>73.998999999999995</v>
      </c>
      <c r="AJ2280">
        <v>72.774199999999993</v>
      </c>
      <c r="AK2280">
        <v>71.073099999999997</v>
      </c>
      <c r="AL2280">
        <v>70.993700000000004</v>
      </c>
      <c r="AM2280">
        <v>69.054400000000001</v>
      </c>
      <c r="AN2280">
        <v>68.789699999999996</v>
      </c>
      <c r="AO2280">
        <v>66.445300000000003</v>
      </c>
      <c r="AP2280">
        <v>64.692700000000002</v>
      </c>
      <c r="AQ2280">
        <v>62.694400000000002</v>
      </c>
      <c r="AR2280">
        <v>61.890599999999999</v>
      </c>
      <c r="AS2280">
        <v>59.87</v>
      </c>
      <c r="AT2280">
        <v>58.362299999999998</v>
      </c>
      <c r="AU2280">
        <v>59.444299999999998</v>
      </c>
      <c r="AV2280">
        <v>60.879600000000003</v>
      </c>
      <c r="AW2280">
        <v>59.918999999999997</v>
      </c>
      <c r="AX2280">
        <v>59.687199999999997</v>
      </c>
      <c r="AY2280">
        <v>57.2913</v>
      </c>
      <c r="AZ2280">
        <v>58.818100000000001</v>
      </c>
      <c r="BA2280">
        <v>58.742199999999997</v>
      </c>
      <c r="BB2280">
        <v>57.593400000000003</v>
      </c>
      <c r="BC2280">
        <v>53.8217</v>
      </c>
      <c r="BD2280">
        <v>55.577500000000001</v>
      </c>
      <c r="BE2280">
        <v>58.9373</v>
      </c>
      <c r="BF2280">
        <v>60.039000000000001</v>
      </c>
      <c r="BG2280">
        <v>60.404600000000002</v>
      </c>
      <c r="BH2280">
        <v>56.781199999999998</v>
      </c>
      <c r="BI2280">
        <v>59.307899999999997</v>
      </c>
      <c r="BJ2280">
        <v>63.705500000000001</v>
      </c>
      <c r="BK2280">
        <v>62.683999999999997</v>
      </c>
      <c r="BL2280">
        <v>64.367900000000006</v>
      </c>
      <c r="BM2280">
        <v>64.161600000000007</v>
      </c>
      <c r="BN2280">
        <v>61.8613</v>
      </c>
      <c r="BO2280">
        <v>62.718000000000004</v>
      </c>
      <c r="BP2280">
        <v>59.005699999999997</v>
      </c>
      <c r="BQ2280">
        <v>58.508600000000001</v>
      </c>
      <c r="BR2280">
        <v>60.802399999999999</v>
      </c>
      <c r="BS2280">
        <v>60.812899999999999</v>
      </c>
      <c r="BT2280">
        <v>60.990900000000003</v>
      </c>
      <c r="BU2280">
        <v>63.598500000000001</v>
      </c>
      <c r="BV2280">
        <v>63.472900000000003</v>
      </c>
      <c r="BW2280">
        <v>65.148399999999995</v>
      </c>
      <c r="BX2280">
        <v>64.528400000000005</v>
      </c>
      <c r="BY2280">
        <v>63.511000000000003</v>
      </c>
      <c r="BZ2280">
        <v>62.770800000000001</v>
      </c>
      <c r="CA2280">
        <v>63.0381</v>
      </c>
      <c r="CB2280">
        <v>59.42</v>
      </c>
      <c r="CC2280">
        <v>62.462499999999999</v>
      </c>
      <c r="CD2280">
        <v>61.026000000000003</v>
      </c>
      <c r="CE2280">
        <v>60.689900000000002</v>
      </c>
      <c r="CF2280">
        <v>58.703899999999997</v>
      </c>
      <c r="CG2280">
        <v>54.405999999999999</v>
      </c>
      <c r="CH2280">
        <v>55.332799999999999</v>
      </c>
      <c r="CI2280">
        <v>52.4099</v>
      </c>
      <c r="CJ2280">
        <v>53.8917</v>
      </c>
      <c r="CK2280">
        <v>55.687800000000003</v>
      </c>
      <c r="CL2280">
        <v>53.1492</v>
      </c>
      <c r="CM2280">
        <v>52.3264</v>
      </c>
      <c r="CN2280">
        <v>52.858199999999997</v>
      </c>
      <c r="CO2280">
        <v>51.021999999999998</v>
      </c>
      <c r="CP2280">
        <v>48.97</v>
      </c>
      <c r="CQ2280">
        <v>47.75</v>
      </c>
      <c r="CR2280" t="s">
        <v>108</v>
      </c>
      <c r="CS2280" t="s">
        <v>108</v>
      </c>
      <c r="CT2280" t="s">
        <v>108</v>
      </c>
      <c r="CU2280" t="s">
        <v>108</v>
      </c>
      <c r="CV2280" t="s">
        <v>108</v>
      </c>
      <c r="CW2280" t="s">
        <v>108</v>
      </c>
      <c r="CX2280" t="s">
        <v>108</v>
      </c>
      <c r="CY2280" t="s">
        <v>108</v>
      </c>
      <c r="CZ2280" t="s">
        <v>108</v>
      </c>
      <c r="DA2280" t="s">
        <v>108</v>
      </c>
      <c r="DB2280" t="s">
        <v>108</v>
      </c>
      <c r="DC2280" t="s">
        <v>108</v>
      </c>
      <c r="DD2280" t="s">
        <v>108</v>
      </c>
      <c r="DE2280" t="s">
        <v>108</v>
      </c>
      <c r="DF2280" t="s">
        <v>108</v>
      </c>
      <c r="DG2280" t="s">
        <v>108</v>
      </c>
    </row>
    <row r="2281" spans="1:125" x14ac:dyDescent="0.2">
      <c r="A2281" t="e">
        <f ca="1">_xll.BFieldInfo($B$2281)</f>
        <v>#NAME?</v>
      </c>
      <c r="B2281" t="s">
        <v>109</v>
      </c>
      <c r="C2281" t="s">
        <v>108</v>
      </c>
      <c r="D2281" t="s">
        <v>108</v>
      </c>
      <c r="E2281" t="s">
        <v>108</v>
      </c>
      <c r="F2281" t="s">
        <v>108</v>
      </c>
      <c r="G2281" t="s">
        <v>108</v>
      </c>
      <c r="H2281" t="s">
        <v>108</v>
      </c>
      <c r="I2281" t="s">
        <v>108</v>
      </c>
      <c r="J2281" t="s">
        <v>108</v>
      </c>
      <c r="K2281" t="s">
        <v>108</v>
      </c>
      <c r="L2281" t="s">
        <v>108</v>
      </c>
      <c r="M2281" t="s">
        <v>108</v>
      </c>
      <c r="N2281" t="s">
        <v>108</v>
      </c>
      <c r="O2281" t="s">
        <v>108</v>
      </c>
      <c r="P2281" t="s">
        <v>108</v>
      </c>
      <c r="Q2281" t="s">
        <v>108</v>
      </c>
      <c r="R2281" t="s">
        <v>108</v>
      </c>
      <c r="S2281" t="s">
        <v>108</v>
      </c>
      <c r="T2281" t="s">
        <v>108</v>
      </c>
      <c r="U2281" t="s">
        <v>108</v>
      </c>
      <c r="V2281" t="s">
        <v>108</v>
      </c>
      <c r="W2281" t="s">
        <v>108</v>
      </c>
      <c r="X2281" t="s">
        <v>108</v>
      </c>
      <c r="Y2281" t="s">
        <v>108</v>
      </c>
      <c r="Z2281" t="s">
        <v>108</v>
      </c>
      <c r="AA2281" t="s">
        <v>108</v>
      </c>
      <c r="AB2281" t="s">
        <v>108</v>
      </c>
      <c r="AC2281" t="s">
        <v>108</v>
      </c>
      <c r="AD2281" t="s">
        <v>108</v>
      </c>
      <c r="AE2281" t="s">
        <v>108</v>
      </c>
      <c r="AF2281" t="s">
        <v>108</v>
      </c>
      <c r="AG2281" t="s">
        <v>108</v>
      </c>
      <c r="AH2281" t="s">
        <v>108</v>
      </c>
      <c r="AI2281" t="s">
        <v>108</v>
      </c>
      <c r="AJ2281" t="s">
        <v>108</v>
      </c>
      <c r="AK2281" t="s">
        <v>108</v>
      </c>
      <c r="AL2281" t="s">
        <v>108</v>
      </c>
      <c r="AM2281" t="s">
        <v>108</v>
      </c>
      <c r="AN2281" t="s">
        <v>108</v>
      </c>
      <c r="AO2281" t="s">
        <v>108</v>
      </c>
      <c r="AP2281" t="s">
        <v>108</v>
      </c>
      <c r="AQ2281" t="s">
        <v>108</v>
      </c>
      <c r="AR2281" t="s">
        <v>108</v>
      </c>
      <c r="AS2281" t="s">
        <v>108</v>
      </c>
      <c r="AT2281" t="s">
        <v>108</v>
      </c>
      <c r="AU2281" t="s">
        <v>108</v>
      </c>
      <c r="AV2281" t="s">
        <v>108</v>
      </c>
      <c r="AW2281" t="s">
        <v>108</v>
      </c>
      <c r="AX2281" t="s">
        <v>108</v>
      </c>
      <c r="AY2281" t="s">
        <v>108</v>
      </c>
      <c r="AZ2281" t="s">
        <v>108</v>
      </c>
      <c r="BA2281" t="s">
        <v>108</v>
      </c>
      <c r="BB2281" t="s">
        <v>108</v>
      </c>
      <c r="BC2281" t="s">
        <v>108</v>
      </c>
      <c r="BD2281" t="s">
        <v>108</v>
      </c>
      <c r="BE2281" t="s">
        <v>108</v>
      </c>
      <c r="BF2281" t="s">
        <v>108</v>
      </c>
      <c r="BG2281" t="s">
        <v>108</v>
      </c>
      <c r="BH2281" t="s">
        <v>108</v>
      </c>
      <c r="BI2281" t="s">
        <v>108</v>
      </c>
      <c r="BJ2281" t="s">
        <v>108</v>
      </c>
      <c r="BK2281" t="s">
        <v>108</v>
      </c>
      <c r="BL2281" t="s">
        <v>108</v>
      </c>
      <c r="BM2281" t="s">
        <v>108</v>
      </c>
      <c r="BN2281" t="s">
        <v>108</v>
      </c>
      <c r="BO2281" t="s">
        <v>108</v>
      </c>
      <c r="BP2281" t="s">
        <v>108</v>
      </c>
      <c r="BQ2281" t="s">
        <v>108</v>
      </c>
      <c r="BR2281" t="s">
        <v>108</v>
      </c>
      <c r="BS2281" t="s">
        <v>108</v>
      </c>
      <c r="BT2281" t="s">
        <v>108</v>
      </c>
      <c r="BU2281" t="s">
        <v>108</v>
      </c>
      <c r="BV2281" t="s">
        <v>108</v>
      </c>
      <c r="BW2281" t="s">
        <v>108</v>
      </c>
      <c r="BX2281" t="s">
        <v>108</v>
      </c>
      <c r="BY2281" t="s">
        <v>108</v>
      </c>
      <c r="BZ2281" t="s">
        <v>108</v>
      </c>
      <c r="CA2281" t="s">
        <v>108</v>
      </c>
      <c r="CB2281" t="s">
        <v>108</v>
      </c>
      <c r="CC2281" t="s">
        <v>108</v>
      </c>
      <c r="CD2281" t="s">
        <v>108</v>
      </c>
      <c r="CE2281" t="s">
        <v>108</v>
      </c>
      <c r="CF2281" t="s">
        <v>108</v>
      </c>
      <c r="CG2281" t="s">
        <v>108</v>
      </c>
      <c r="CH2281" t="s">
        <v>108</v>
      </c>
      <c r="CI2281" t="s">
        <v>108</v>
      </c>
      <c r="CJ2281" t="s">
        <v>108</v>
      </c>
      <c r="CK2281" t="s">
        <v>108</v>
      </c>
      <c r="CL2281" t="s">
        <v>108</v>
      </c>
      <c r="CM2281" t="s">
        <v>108</v>
      </c>
      <c r="CN2281" t="s">
        <v>108</v>
      </c>
      <c r="CO2281" t="s">
        <v>108</v>
      </c>
      <c r="CP2281" t="s">
        <v>108</v>
      </c>
      <c r="CQ2281" t="s">
        <v>108</v>
      </c>
      <c r="CR2281" t="s">
        <v>108</v>
      </c>
      <c r="CS2281" t="s">
        <v>108</v>
      </c>
      <c r="CT2281" t="s">
        <v>108</v>
      </c>
      <c r="CU2281" t="s">
        <v>108</v>
      </c>
      <c r="CV2281" t="s">
        <v>108</v>
      </c>
      <c r="CW2281" t="s">
        <v>108</v>
      </c>
      <c r="CX2281" t="s">
        <v>108</v>
      </c>
      <c r="CY2281" t="s">
        <v>108</v>
      </c>
      <c r="CZ2281" t="s">
        <v>108</v>
      </c>
      <c r="DA2281" t="s">
        <v>108</v>
      </c>
      <c r="DB2281" t="s">
        <v>108</v>
      </c>
      <c r="DC2281" t="s">
        <v>108</v>
      </c>
      <c r="DD2281" t="s">
        <v>108</v>
      </c>
      <c r="DE2281" t="s">
        <v>108</v>
      </c>
      <c r="DF2281" t="s">
        <v>108</v>
      </c>
      <c r="DG2281" t="s">
        <v>108</v>
      </c>
    </row>
    <row r="2282" spans="1:125" x14ac:dyDescent="0.2">
      <c r="A2282" t="e">
        <f ca="1">_xll.BFieldInfo($B$2282)</f>
        <v>#NAME?</v>
      </c>
      <c r="B2282" t="s">
        <v>110</v>
      </c>
      <c r="C2282" t="s">
        <v>108</v>
      </c>
      <c r="D2282" t="s">
        <v>108</v>
      </c>
      <c r="E2282" t="s">
        <v>108</v>
      </c>
      <c r="F2282" t="s">
        <v>108</v>
      </c>
      <c r="G2282" t="s">
        <v>108</v>
      </c>
      <c r="H2282" t="s">
        <v>108</v>
      </c>
      <c r="I2282" t="s">
        <v>108</v>
      </c>
      <c r="J2282" t="s">
        <v>108</v>
      </c>
      <c r="K2282" t="s">
        <v>108</v>
      </c>
      <c r="L2282" t="s">
        <v>108</v>
      </c>
      <c r="M2282" t="s">
        <v>108</v>
      </c>
      <c r="N2282" t="s">
        <v>108</v>
      </c>
      <c r="O2282" t="s">
        <v>108</v>
      </c>
      <c r="P2282" t="s">
        <v>108</v>
      </c>
      <c r="Q2282" t="s">
        <v>108</v>
      </c>
      <c r="R2282" t="s">
        <v>108</v>
      </c>
      <c r="S2282" t="s">
        <v>108</v>
      </c>
      <c r="T2282" t="s">
        <v>108</v>
      </c>
      <c r="U2282" t="s">
        <v>108</v>
      </c>
      <c r="V2282" t="s">
        <v>108</v>
      </c>
      <c r="W2282" t="s">
        <v>108</v>
      </c>
      <c r="X2282" t="s">
        <v>108</v>
      </c>
      <c r="Y2282" t="s">
        <v>108</v>
      </c>
      <c r="Z2282" t="s">
        <v>108</v>
      </c>
      <c r="AA2282" t="s">
        <v>108</v>
      </c>
      <c r="AB2282" t="s">
        <v>108</v>
      </c>
      <c r="AC2282" t="s">
        <v>108</v>
      </c>
      <c r="AD2282" t="s">
        <v>108</v>
      </c>
      <c r="AE2282" t="s">
        <v>108</v>
      </c>
      <c r="AF2282" t="s">
        <v>108</v>
      </c>
      <c r="AG2282" t="s">
        <v>108</v>
      </c>
      <c r="AH2282" t="s">
        <v>108</v>
      </c>
      <c r="AI2282" t="s">
        <v>108</v>
      </c>
      <c r="AJ2282" t="s">
        <v>108</v>
      </c>
      <c r="AK2282" t="s">
        <v>108</v>
      </c>
      <c r="AL2282" t="s">
        <v>108</v>
      </c>
      <c r="AM2282" t="s">
        <v>108</v>
      </c>
      <c r="AN2282" t="s">
        <v>108</v>
      </c>
      <c r="AO2282" t="s">
        <v>108</v>
      </c>
      <c r="AP2282" t="s">
        <v>108</v>
      </c>
      <c r="AQ2282" t="s">
        <v>108</v>
      </c>
      <c r="AR2282" t="s">
        <v>108</v>
      </c>
      <c r="AS2282" t="s">
        <v>108</v>
      </c>
      <c r="AT2282" t="s">
        <v>108</v>
      </c>
      <c r="AU2282" t="s">
        <v>108</v>
      </c>
      <c r="AV2282" t="s">
        <v>108</v>
      </c>
      <c r="AW2282" t="s">
        <v>108</v>
      </c>
      <c r="AX2282" t="s">
        <v>108</v>
      </c>
      <c r="AY2282" t="s">
        <v>108</v>
      </c>
      <c r="AZ2282" t="s">
        <v>108</v>
      </c>
      <c r="BA2282" t="s">
        <v>108</v>
      </c>
      <c r="BB2282" t="s">
        <v>108</v>
      </c>
      <c r="BC2282" t="s">
        <v>108</v>
      </c>
      <c r="BD2282" t="s">
        <v>108</v>
      </c>
      <c r="BE2282" t="s">
        <v>108</v>
      </c>
      <c r="BF2282" t="s">
        <v>108</v>
      </c>
      <c r="BG2282" t="s">
        <v>108</v>
      </c>
      <c r="BH2282" t="s">
        <v>108</v>
      </c>
      <c r="BI2282" t="s">
        <v>108</v>
      </c>
      <c r="BJ2282" t="s">
        <v>108</v>
      </c>
      <c r="BK2282" t="s">
        <v>108</v>
      </c>
      <c r="BL2282" t="s">
        <v>108</v>
      </c>
      <c r="BM2282" t="s">
        <v>108</v>
      </c>
      <c r="BN2282" t="s">
        <v>108</v>
      </c>
      <c r="BO2282" t="s">
        <v>108</v>
      </c>
      <c r="BP2282" t="s">
        <v>108</v>
      </c>
      <c r="BQ2282" t="s">
        <v>108</v>
      </c>
      <c r="BR2282" t="s">
        <v>108</v>
      </c>
      <c r="BS2282" t="s">
        <v>108</v>
      </c>
      <c r="BT2282" t="s">
        <v>108</v>
      </c>
      <c r="BU2282" t="s">
        <v>108</v>
      </c>
      <c r="BV2282" t="s">
        <v>108</v>
      </c>
      <c r="BW2282" t="s">
        <v>108</v>
      </c>
      <c r="BX2282" t="s">
        <v>108</v>
      </c>
      <c r="BY2282" t="s">
        <v>108</v>
      </c>
      <c r="BZ2282" t="s">
        <v>108</v>
      </c>
      <c r="CA2282" t="s">
        <v>108</v>
      </c>
      <c r="CB2282" t="s">
        <v>108</v>
      </c>
      <c r="CC2282" t="s">
        <v>108</v>
      </c>
      <c r="CD2282" t="s">
        <v>108</v>
      </c>
      <c r="CE2282" t="s">
        <v>108</v>
      </c>
      <c r="CF2282" t="s">
        <v>108</v>
      </c>
      <c r="CG2282" t="s">
        <v>108</v>
      </c>
      <c r="CH2282" t="s">
        <v>108</v>
      </c>
      <c r="CI2282" t="s">
        <v>108</v>
      </c>
      <c r="CJ2282" t="s">
        <v>108</v>
      </c>
      <c r="CK2282" t="s">
        <v>108</v>
      </c>
      <c r="CL2282" t="s">
        <v>108</v>
      </c>
      <c r="CM2282" t="s">
        <v>108</v>
      </c>
      <c r="CN2282" t="s">
        <v>108</v>
      </c>
      <c r="CO2282" t="s">
        <v>108</v>
      </c>
      <c r="CP2282" t="s">
        <v>108</v>
      </c>
      <c r="CQ2282" t="s">
        <v>108</v>
      </c>
      <c r="CR2282" t="s">
        <v>108</v>
      </c>
      <c r="CS2282" t="s">
        <v>108</v>
      </c>
      <c r="CT2282" t="s">
        <v>108</v>
      </c>
      <c r="CU2282" t="s">
        <v>108</v>
      </c>
      <c r="CV2282" t="s">
        <v>108</v>
      </c>
      <c r="CW2282" t="s">
        <v>108</v>
      </c>
      <c r="CX2282" t="s">
        <v>108</v>
      </c>
      <c r="CY2282" t="s">
        <v>108</v>
      </c>
      <c r="CZ2282" t="s">
        <v>108</v>
      </c>
      <c r="DA2282" t="s">
        <v>108</v>
      </c>
      <c r="DB2282" t="s">
        <v>108</v>
      </c>
      <c r="DC2282" t="s">
        <v>108</v>
      </c>
      <c r="DD2282" t="s">
        <v>108</v>
      </c>
      <c r="DE2282" t="s">
        <v>108</v>
      </c>
      <c r="DF2282" t="s">
        <v>108</v>
      </c>
      <c r="DG2282" t="s">
        <v>108</v>
      </c>
    </row>
    <row r="2283" spans="1:125" x14ac:dyDescent="0.2">
      <c r="A2283" t="e">
        <f ca="1">_xll.BFieldInfo($B$2283)</f>
        <v>#NAME?</v>
      </c>
      <c r="B2283" t="s">
        <v>111</v>
      </c>
      <c r="C2283" t="s">
        <v>108</v>
      </c>
      <c r="D2283" t="s">
        <v>108</v>
      </c>
      <c r="E2283" t="s">
        <v>108</v>
      </c>
      <c r="F2283" t="s">
        <v>108</v>
      </c>
      <c r="G2283" t="s">
        <v>108</v>
      </c>
      <c r="H2283" t="s">
        <v>108</v>
      </c>
      <c r="I2283" t="s">
        <v>108</v>
      </c>
      <c r="J2283" t="s">
        <v>108</v>
      </c>
      <c r="K2283" t="s">
        <v>108</v>
      </c>
      <c r="L2283" t="s">
        <v>108</v>
      </c>
      <c r="M2283" t="s">
        <v>108</v>
      </c>
      <c r="N2283" t="s">
        <v>108</v>
      </c>
      <c r="O2283" t="s">
        <v>108</v>
      </c>
      <c r="P2283" t="s">
        <v>108</v>
      </c>
      <c r="Q2283" t="s">
        <v>108</v>
      </c>
      <c r="R2283" t="s">
        <v>108</v>
      </c>
      <c r="S2283" t="s">
        <v>108</v>
      </c>
      <c r="T2283" t="s">
        <v>108</v>
      </c>
      <c r="U2283" t="s">
        <v>108</v>
      </c>
      <c r="V2283" t="s">
        <v>108</v>
      </c>
      <c r="W2283" t="s">
        <v>108</v>
      </c>
      <c r="X2283" t="s">
        <v>108</v>
      </c>
      <c r="Y2283" t="s">
        <v>108</v>
      </c>
      <c r="Z2283" t="s">
        <v>108</v>
      </c>
      <c r="AA2283" t="s">
        <v>108</v>
      </c>
      <c r="AB2283" t="s">
        <v>108</v>
      </c>
      <c r="AC2283" t="s">
        <v>108</v>
      </c>
      <c r="AD2283" t="s">
        <v>108</v>
      </c>
      <c r="AE2283" t="s">
        <v>108</v>
      </c>
      <c r="AF2283" t="s">
        <v>108</v>
      </c>
      <c r="AG2283" t="s">
        <v>108</v>
      </c>
      <c r="AH2283" t="s">
        <v>108</v>
      </c>
      <c r="AI2283" t="s">
        <v>108</v>
      </c>
      <c r="AJ2283" t="s">
        <v>108</v>
      </c>
      <c r="AK2283" t="s">
        <v>108</v>
      </c>
      <c r="AL2283" t="s">
        <v>108</v>
      </c>
      <c r="AM2283" t="s">
        <v>108</v>
      </c>
      <c r="AN2283" t="s">
        <v>108</v>
      </c>
      <c r="AO2283" t="s">
        <v>108</v>
      </c>
      <c r="AP2283" t="s">
        <v>108</v>
      </c>
      <c r="AQ2283" t="s">
        <v>108</v>
      </c>
      <c r="AR2283" t="s">
        <v>108</v>
      </c>
      <c r="AS2283" t="s">
        <v>108</v>
      </c>
      <c r="AT2283" t="s">
        <v>108</v>
      </c>
      <c r="AU2283" t="s">
        <v>108</v>
      </c>
      <c r="AV2283" t="s">
        <v>108</v>
      </c>
      <c r="AW2283" t="s">
        <v>108</v>
      </c>
      <c r="AX2283" t="s">
        <v>108</v>
      </c>
      <c r="AY2283" t="s">
        <v>108</v>
      </c>
      <c r="AZ2283" t="s">
        <v>108</v>
      </c>
      <c r="BA2283" t="s">
        <v>108</v>
      </c>
      <c r="BB2283" t="s">
        <v>108</v>
      </c>
      <c r="BC2283" t="s">
        <v>108</v>
      </c>
      <c r="BD2283" t="s">
        <v>108</v>
      </c>
      <c r="BE2283" t="s">
        <v>108</v>
      </c>
      <c r="BF2283" t="s">
        <v>108</v>
      </c>
      <c r="BG2283" t="s">
        <v>108</v>
      </c>
      <c r="BH2283" t="s">
        <v>108</v>
      </c>
      <c r="BI2283" t="s">
        <v>108</v>
      </c>
      <c r="BJ2283" t="s">
        <v>108</v>
      </c>
      <c r="BK2283" t="s">
        <v>108</v>
      </c>
      <c r="BL2283" t="s">
        <v>108</v>
      </c>
      <c r="BM2283" t="s">
        <v>108</v>
      </c>
      <c r="BN2283" t="s">
        <v>108</v>
      </c>
      <c r="BO2283" t="s">
        <v>108</v>
      </c>
      <c r="BP2283" t="s">
        <v>108</v>
      </c>
      <c r="BQ2283" t="s">
        <v>108</v>
      </c>
      <c r="BR2283" t="s">
        <v>108</v>
      </c>
      <c r="BS2283" t="s">
        <v>108</v>
      </c>
      <c r="BT2283" t="s">
        <v>108</v>
      </c>
      <c r="BU2283" t="s">
        <v>108</v>
      </c>
      <c r="BV2283" t="s">
        <v>108</v>
      </c>
      <c r="BW2283" t="s">
        <v>108</v>
      </c>
      <c r="BX2283" t="s">
        <v>108</v>
      </c>
      <c r="BY2283" t="s">
        <v>108</v>
      </c>
      <c r="BZ2283" t="s">
        <v>108</v>
      </c>
      <c r="CA2283" t="s">
        <v>108</v>
      </c>
      <c r="CB2283" t="s">
        <v>108</v>
      </c>
      <c r="CC2283" t="s">
        <v>108</v>
      </c>
      <c r="CD2283" t="s">
        <v>108</v>
      </c>
      <c r="CE2283" t="s">
        <v>108</v>
      </c>
      <c r="CF2283" t="s">
        <v>108</v>
      </c>
      <c r="CG2283" t="s">
        <v>108</v>
      </c>
      <c r="CH2283" t="s">
        <v>108</v>
      </c>
      <c r="CI2283" t="s">
        <v>108</v>
      </c>
      <c r="CJ2283" t="s">
        <v>108</v>
      </c>
      <c r="CK2283" t="s">
        <v>108</v>
      </c>
      <c r="CL2283" t="s">
        <v>108</v>
      </c>
      <c r="CM2283" t="s">
        <v>108</v>
      </c>
      <c r="CN2283" t="s">
        <v>108</v>
      </c>
      <c r="CO2283" t="s">
        <v>108</v>
      </c>
      <c r="CP2283" t="s">
        <v>108</v>
      </c>
      <c r="CQ2283" t="s">
        <v>108</v>
      </c>
      <c r="CR2283" t="s">
        <v>108</v>
      </c>
      <c r="CS2283" t="s">
        <v>108</v>
      </c>
      <c r="CT2283" t="s">
        <v>108</v>
      </c>
      <c r="CU2283" t="s">
        <v>108</v>
      </c>
      <c r="CV2283" t="s">
        <v>108</v>
      </c>
      <c r="CW2283" t="s">
        <v>108</v>
      </c>
      <c r="CX2283" t="s">
        <v>108</v>
      </c>
      <c r="CY2283" t="s">
        <v>108</v>
      </c>
      <c r="CZ2283" t="s">
        <v>108</v>
      </c>
      <c r="DA2283" t="s">
        <v>108</v>
      </c>
      <c r="DB2283" t="s">
        <v>108</v>
      </c>
      <c r="DC2283" t="s">
        <v>108</v>
      </c>
      <c r="DD2283" t="s">
        <v>108</v>
      </c>
      <c r="DE2283" t="s">
        <v>108</v>
      </c>
      <c r="DF2283" t="s">
        <v>108</v>
      </c>
      <c r="DG2283" t="s">
        <v>108</v>
      </c>
    </row>
    <row r="2284" spans="1:125" x14ac:dyDescent="0.2">
      <c r="A2284" t="e">
        <f ca="1">_xll.BFieldInfo($B$2284)</f>
        <v>#NAME?</v>
      </c>
      <c r="B2284" t="s">
        <v>109</v>
      </c>
      <c r="C2284" t="s">
        <v>108</v>
      </c>
      <c r="D2284" t="s">
        <v>108</v>
      </c>
      <c r="E2284" t="s">
        <v>108</v>
      </c>
      <c r="F2284" t="s">
        <v>108</v>
      </c>
      <c r="G2284" t="s">
        <v>108</v>
      </c>
      <c r="H2284" t="s">
        <v>108</v>
      </c>
      <c r="I2284" t="s">
        <v>108</v>
      </c>
      <c r="J2284" t="s">
        <v>108</v>
      </c>
      <c r="K2284" t="s">
        <v>108</v>
      </c>
      <c r="L2284" t="s">
        <v>108</v>
      </c>
      <c r="M2284" t="s">
        <v>108</v>
      </c>
      <c r="N2284" t="s">
        <v>108</v>
      </c>
      <c r="O2284" t="s">
        <v>108</v>
      </c>
      <c r="P2284" t="s">
        <v>108</v>
      </c>
      <c r="Q2284" t="s">
        <v>108</v>
      </c>
      <c r="R2284" t="s">
        <v>108</v>
      </c>
      <c r="S2284" t="s">
        <v>108</v>
      </c>
      <c r="T2284" t="s">
        <v>108</v>
      </c>
      <c r="U2284" t="s">
        <v>108</v>
      </c>
      <c r="V2284" t="s">
        <v>108</v>
      </c>
      <c r="W2284" t="s">
        <v>108</v>
      </c>
      <c r="X2284" t="s">
        <v>108</v>
      </c>
      <c r="Y2284" t="s">
        <v>108</v>
      </c>
      <c r="Z2284" t="s">
        <v>108</v>
      </c>
      <c r="AA2284" t="s">
        <v>108</v>
      </c>
      <c r="AB2284" t="s">
        <v>108</v>
      </c>
      <c r="AC2284" t="s">
        <v>108</v>
      </c>
      <c r="AD2284" t="s">
        <v>108</v>
      </c>
      <c r="AE2284" t="s">
        <v>108</v>
      </c>
      <c r="AF2284" t="s">
        <v>108</v>
      </c>
      <c r="AG2284" t="s">
        <v>108</v>
      </c>
      <c r="AH2284" t="s">
        <v>108</v>
      </c>
      <c r="AI2284" t="s">
        <v>108</v>
      </c>
      <c r="AJ2284" t="s">
        <v>108</v>
      </c>
      <c r="AK2284" t="s">
        <v>108</v>
      </c>
      <c r="AL2284" t="s">
        <v>108</v>
      </c>
      <c r="AM2284" t="s">
        <v>108</v>
      </c>
      <c r="AN2284" t="s">
        <v>108</v>
      </c>
      <c r="AO2284" t="s">
        <v>108</v>
      </c>
      <c r="AP2284" t="s">
        <v>108</v>
      </c>
      <c r="AQ2284" t="s">
        <v>108</v>
      </c>
      <c r="AR2284" t="s">
        <v>108</v>
      </c>
      <c r="AS2284" t="s">
        <v>108</v>
      </c>
      <c r="AT2284" t="s">
        <v>108</v>
      </c>
      <c r="AU2284" t="s">
        <v>108</v>
      </c>
      <c r="AV2284" t="s">
        <v>108</v>
      </c>
      <c r="AW2284" t="s">
        <v>108</v>
      </c>
      <c r="AX2284" t="s">
        <v>108</v>
      </c>
      <c r="AY2284" t="s">
        <v>108</v>
      </c>
      <c r="AZ2284" t="s">
        <v>108</v>
      </c>
      <c r="BA2284" t="s">
        <v>108</v>
      </c>
      <c r="BB2284" t="s">
        <v>108</v>
      </c>
      <c r="BC2284" t="s">
        <v>108</v>
      </c>
      <c r="BD2284" t="s">
        <v>108</v>
      </c>
      <c r="BE2284" t="s">
        <v>108</v>
      </c>
      <c r="BF2284" t="s">
        <v>108</v>
      </c>
      <c r="BG2284" t="s">
        <v>108</v>
      </c>
      <c r="BH2284" t="s">
        <v>108</v>
      </c>
      <c r="BI2284" t="s">
        <v>108</v>
      </c>
      <c r="BJ2284" t="s">
        <v>108</v>
      </c>
      <c r="BK2284" t="s">
        <v>108</v>
      </c>
      <c r="BL2284" t="s">
        <v>108</v>
      </c>
      <c r="BM2284" t="s">
        <v>108</v>
      </c>
      <c r="BN2284" t="s">
        <v>108</v>
      </c>
      <c r="BO2284" t="s">
        <v>108</v>
      </c>
      <c r="BP2284" t="s">
        <v>108</v>
      </c>
      <c r="BQ2284" t="s">
        <v>108</v>
      </c>
      <c r="BR2284" t="s">
        <v>108</v>
      </c>
      <c r="BS2284" t="s">
        <v>108</v>
      </c>
      <c r="BT2284" t="s">
        <v>108</v>
      </c>
      <c r="BU2284" t="s">
        <v>108</v>
      </c>
      <c r="BV2284" t="s">
        <v>108</v>
      </c>
      <c r="BW2284" t="s">
        <v>108</v>
      </c>
      <c r="BX2284" t="s">
        <v>108</v>
      </c>
      <c r="BY2284" t="s">
        <v>108</v>
      </c>
      <c r="BZ2284" t="s">
        <v>108</v>
      </c>
      <c r="CA2284" t="s">
        <v>108</v>
      </c>
      <c r="CB2284" t="s">
        <v>108</v>
      </c>
      <c r="CC2284" t="s">
        <v>108</v>
      </c>
      <c r="CD2284" t="s">
        <v>108</v>
      </c>
      <c r="CE2284" t="s">
        <v>108</v>
      </c>
      <c r="CF2284" t="s">
        <v>108</v>
      </c>
      <c r="CG2284" t="s">
        <v>108</v>
      </c>
      <c r="CH2284" t="s">
        <v>108</v>
      </c>
      <c r="CI2284" t="s">
        <v>108</v>
      </c>
      <c r="CJ2284" t="s">
        <v>108</v>
      </c>
      <c r="CK2284" t="s">
        <v>108</v>
      </c>
      <c r="CL2284" t="s">
        <v>108</v>
      </c>
      <c r="CM2284" t="s">
        <v>108</v>
      </c>
      <c r="CN2284" t="s">
        <v>108</v>
      </c>
      <c r="CO2284" t="s">
        <v>108</v>
      </c>
      <c r="CP2284" t="s">
        <v>108</v>
      </c>
      <c r="CQ2284" t="s">
        <v>108</v>
      </c>
      <c r="CR2284" t="s">
        <v>108</v>
      </c>
      <c r="CS2284" t="s">
        <v>108</v>
      </c>
      <c r="CT2284" t="s">
        <v>108</v>
      </c>
      <c r="CU2284" t="s">
        <v>108</v>
      </c>
      <c r="CV2284" t="s">
        <v>108</v>
      </c>
      <c r="CW2284" t="s">
        <v>108</v>
      </c>
      <c r="CX2284" t="s">
        <v>108</v>
      </c>
      <c r="CY2284" t="s">
        <v>108</v>
      </c>
      <c r="CZ2284" t="s">
        <v>108</v>
      </c>
      <c r="DA2284" t="s">
        <v>108</v>
      </c>
      <c r="DB2284" t="s">
        <v>108</v>
      </c>
      <c r="DC2284" t="s">
        <v>108</v>
      </c>
      <c r="DD2284" t="s">
        <v>108</v>
      </c>
      <c r="DE2284" t="s">
        <v>108</v>
      </c>
      <c r="DF2284" t="s">
        <v>108</v>
      </c>
      <c r="DG2284" t="s">
        <v>108</v>
      </c>
    </row>
    <row r="2285" spans="1:125" x14ac:dyDescent="0.2">
      <c r="A2285" t="e">
        <f ca="1">_xll.BFieldInfo($B$2285)</f>
        <v>#NAME?</v>
      </c>
      <c r="B2285" t="s">
        <v>112</v>
      </c>
      <c r="C2285" t="s">
        <v>108</v>
      </c>
      <c r="D2285" t="s">
        <v>108</v>
      </c>
      <c r="E2285" t="s">
        <v>108</v>
      </c>
      <c r="F2285" t="s">
        <v>108</v>
      </c>
      <c r="G2285" t="s">
        <v>108</v>
      </c>
      <c r="H2285" t="s">
        <v>108</v>
      </c>
      <c r="I2285" t="s">
        <v>108</v>
      </c>
      <c r="J2285" t="s">
        <v>108</v>
      </c>
      <c r="K2285" t="s">
        <v>108</v>
      </c>
      <c r="L2285" t="s">
        <v>108</v>
      </c>
      <c r="M2285" t="s">
        <v>108</v>
      </c>
      <c r="N2285" t="s">
        <v>108</v>
      </c>
      <c r="O2285" t="s">
        <v>108</v>
      </c>
      <c r="P2285" t="s">
        <v>108</v>
      </c>
      <c r="Q2285" t="s">
        <v>108</v>
      </c>
      <c r="R2285" t="s">
        <v>108</v>
      </c>
      <c r="S2285" t="s">
        <v>108</v>
      </c>
      <c r="T2285" t="s">
        <v>108</v>
      </c>
      <c r="U2285" t="s">
        <v>108</v>
      </c>
      <c r="V2285" t="s">
        <v>108</v>
      </c>
      <c r="W2285" t="s">
        <v>108</v>
      </c>
      <c r="X2285" t="s">
        <v>108</v>
      </c>
      <c r="Y2285" t="s">
        <v>108</v>
      </c>
      <c r="Z2285" t="s">
        <v>108</v>
      </c>
      <c r="AA2285" t="s">
        <v>108</v>
      </c>
      <c r="AB2285" t="s">
        <v>108</v>
      </c>
      <c r="AC2285" t="s">
        <v>108</v>
      </c>
      <c r="AD2285" t="s">
        <v>108</v>
      </c>
      <c r="AE2285" t="s">
        <v>108</v>
      </c>
      <c r="AF2285" t="s">
        <v>108</v>
      </c>
      <c r="AG2285" t="s">
        <v>108</v>
      </c>
      <c r="AH2285" t="s">
        <v>108</v>
      </c>
      <c r="AI2285" t="s">
        <v>108</v>
      </c>
      <c r="AJ2285" t="s">
        <v>108</v>
      </c>
      <c r="AK2285" t="s">
        <v>108</v>
      </c>
      <c r="AL2285" t="s">
        <v>108</v>
      </c>
      <c r="AM2285" t="s">
        <v>108</v>
      </c>
      <c r="AN2285" t="s">
        <v>108</v>
      </c>
      <c r="AO2285" t="s">
        <v>108</v>
      </c>
      <c r="AP2285" t="s">
        <v>108</v>
      </c>
      <c r="AQ2285" t="s">
        <v>108</v>
      </c>
      <c r="AR2285" t="s">
        <v>108</v>
      </c>
      <c r="AS2285" t="s">
        <v>108</v>
      </c>
      <c r="AT2285" t="s">
        <v>108</v>
      </c>
      <c r="AU2285" t="s">
        <v>108</v>
      </c>
      <c r="AV2285" t="s">
        <v>108</v>
      </c>
      <c r="AW2285" t="s">
        <v>108</v>
      </c>
      <c r="AX2285" t="s">
        <v>108</v>
      </c>
      <c r="AY2285" t="s">
        <v>108</v>
      </c>
      <c r="AZ2285" t="s">
        <v>108</v>
      </c>
      <c r="BA2285" t="s">
        <v>108</v>
      </c>
      <c r="BB2285" t="s">
        <v>108</v>
      </c>
      <c r="BC2285" t="s">
        <v>108</v>
      </c>
      <c r="BD2285" t="s">
        <v>108</v>
      </c>
      <c r="BE2285" t="s">
        <v>108</v>
      </c>
      <c r="BF2285" t="s">
        <v>108</v>
      </c>
      <c r="BG2285" t="s">
        <v>108</v>
      </c>
      <c r="BH2285" t="s">
        <v>108</v>
      </c>
      <c r="BI2285" t="s">
        <v>108</v>
      </c>
      <c r="BJ2285" t="s">
        <v>108</v>
      </c>
      <c r="BK2285" t="s">
        <v>108</v>
      </c>
      <c r="BL2285" t="s">
        <v>108</v>
      </c>
      <c r="BM2285" t="s">
        <v>108</v>
      </c>
      <c r="BN2285" t="s">
        <v>108</v>
      </c>
      <c r="BO2285" t="s">
        <v>108</v>
      </c>
      <c r="BP2285" t="s">
        <v>108</v>
      </c>
      <c r="BQ2285" t="s">
        <v>108</v>
      </c>
      <c r="BR2285" t="s">
        <v>108</v>
      </c>
      <c r="BS2285" t="s">
        <v>108</v>
      </c>
      <c r="BT2285" t="s">
        <v>108</v>
      </c>
      <c r="BU2285" t="s">
        <v>108</v>
      </c>
      <c r="BV2285" t="s">
        <v>108</v>
      </c>
      <c r="BW2285" t="s">
        <v>108</v>
      </c>
      <c r="BX2285" t="s">
        <v>108</v>
      </c>
      <c r="BY2285" t="s">
        <v>108</v>
      </c>
      <c r="BZ2285" t="s">
        <v>108</v>
      </c>
      <c r="CA2285" t="s">
        <v>108</v>
      </c>
      <c r="CB2285" t="s">
        <v>108</v>
      </c>
      <c r="CC2285" t="s">
        <v>108</v>
      </c>
      <c r="CD2285" t="s">
        <v>108</v>
      </c>
      <c r="CE2285" t="s">
        <v>108</v>
      </c>
      <c r="CF2285" t="s">
        <v>108</v>
      </c>
      <c r="CG2285" t="s">
        <v>108</v>
      </c>
      <c r="CH2285" t="s">
        <v>108</v>
      </c>
      <c r="CI2285" t="s">
        <v>108</v>
      </c>
      <c r="CJ2285" t="s">
        <v>108</v>
      </c>
      <c r="CK2285" t="s">
        <v>108</v>
      </c>
      <c r="CL2285" t="s">
        <v>108</v>
      </c>
      <c r="CM2285" t="s">
        <v>108</v>
      </c>
      <c r="CN2285" t="s">
        <v>108</v>
      </c>
      <c r="CO2285" t="s">
        <v>108</v>
      </c>
      <c r="CP2285" t="s">
        <v>108</v>
      </c>
      <c r="CQ2285" t="s">
        <v>108</v>
      </c>
      <c r="CR2285" t="s">
        <v>108</v>
      </c>
      <c r="CS2285" t="s">
        <v>108</v>
      </c>
      <c r="CT2285" t="s">
        <v>108</v>
      </c>
      <c r="CU2285" t="s">
        <v>108</v>
      </c>
      <c r="CV2285" t="s">
        <v>108</v>
      </c>
      <c r="CW2285" t="s">
        <v>108</v>
      </c>
      <c r="CX2285" t="s">
        <v>108</v>
      </c>
      <c r="CY2285" t="s">
        <v>108</v>
      </c>
      <c r="CZ2285" t="s">
        <v>108</v>
      </c>
      <c r="DA2285" t="s">
        <v>108</v>
      </c>
      <c r="DB2285" t="s">
        <v>108</v>
      </c>
      <c r="DC2285" t="s">
        <v>108</v>
      </c>
      <c r="DD2285" t="s">
        <v>108</v>
      </c>
      <c r="DE2285" t="s">
        <v>108</v>
      </c>
      <c r="DF2285" t="s">
        <v>108</v>
      </c>
      <c r="DG2285" t="s">
        <v>108</v>
      </c>
    </row>
    <row r="2286" spans="1:125" x14ac:dyDescent="0.2">
      <c r="A2286" t="e">
        <f ca="1">_xll.BFieldInfo($B$2286)</f>
        <v>#NAME?</v>
      </c>
      <c r="B2286" t="s">
        <v>113</v>
      </c>
      <c r="C2286" t="s">
        <v>108</v>
      </c>
      <c r="D2286" t="s">
        <v>108</v>
      </c>
      <c r="E2286" t="s">
        <v>108</v>
      </c>
      <c r="F2286" t="s">
        <v>108</v>
      </c>
      <c r="G2286" t="s">
        <v>108</v>
      </c>
      <c r="H2286" t="s">
        <v>108</v>
      </c>
      <c r="I2286" t="s">
        <v>108</v>
      </c>
      <c r="J2286" t="s">
        <v>108</v>
      </c>
      <c r="K2286" t="s">
        <v>108</v>
      </c>
      <c r="L2286" t="s">
        <v>108</v>
      </c>
      <c r="M2286" t="s">
        <v>108</v>
      </c>
      <c r="N2286" t="s">
        <v>108</v>
      </c>
      <c r="O2286" t="s">
        <v>108</v>
      </c>
      <c r="P2286" t="s">
        <v>108</v>
      </c>
      <c r="Q2286" t="s">
        <v>108</v>
      </c>
      <c r="R2286" t="s">
        <v>108</v>
      </c>
      <c r="S2286" t="s">
        <v>108</v>
      </c>
      <c r="T2286" t="s">
        <v>108</v>
      </c>
      <c r="U2286" t="s">
        <v>108</v>
      </c>
      <c r="V2286" t="s">
        <v>108</v>
      </c>
      <c r="W2286" t="s">
        <v>108</v>
      </c>
      <c r="X2286" t="s">
        <v>108</v>
      </c>
      <c r="Y2286" t="s">
        <v>108</v>
      </c>
      <c r="Z2286" t="s">
        <v>108</v>
      </c>
      <c r="AA2286" t="s">
        <v>108</v>
      </c>
      <c r="AB2286" t="s">
        <v>108</v>
      </c>
      <c r="AC2286" t="s">
        <v>108</v>
      </c>
      <c r="AD2286" t="s">
        <v>108</v>
      </c>
      <c r="AE2286" t="s">
        <v>108</v>
      </c>
      <c r="AF2286" t="s">
        <v>108</v>
      </c>
      <c r="AG2286" t="s">
        <v>108</v>
      </c>
      <c r="AH2286" t="s">
        <v>108</v>
      </c>
      <c r="AI2286" t="s">
        <v>108</v>
      </c>
      <c r="AJ2286" t="s">
        <v>108</v>
      </c>
      <c r="AK2286" t="s">
        <v>108</v>
      </c>
      <c r="AL2286" t="s">
        <v>108</v>
      </c>
      <c r="AM2286" t="s">
        <v>108</v>
      </c>
      <c r="AN2286" t="s">
        <v>108</v>
      </c>
      <c r="AO2286" t="s">
        <v>108</v>
      </c>
      <c r="AP2286" t="s">
        <v>108</v>
      </c>
      <c r="AQ2286" t="s">
        <v>108</v>
      </c>
      <c r="AR2286" t="s">
        <v>108</v>
      </c>
      <c r="AS2286" t="s">
        <v>108</v>
      </c>
      <c r="AT2286" t="s">
        <v>108</v>
      </c>
      <c r="AU2286" t="s">
        <v>108</v>
      </c>
      <c r="AV2286" t="s">
        <v>108</v>
      </c>
      <c r="AW2286" t="s">
        <v>108</v>
      </c>
      <c r="AX2286" t="s">
        <v>108</v>
      </c>
      <c r="AY2286" t="s">
        <v>108</v>
      </c>
      <c r="AZ2286" t="s">
        <v>108</v>
      </c>
      <c r="BA2286" t="s">
        <v>108</v>
      </c>
      <c r="BB2286" t="s">
        <v>108</v>
      </c>
      <c r="BC2286" t="s">
        <v>108</v>
      </c>
      <c r="BD2286" t="s">
        <v>108</v>
      </c>
      <c r="BE2286" t="s">
        <v>108</v>
      </c>
      <c r="BF2286" t="s">
        <v>108</v>
      </c>
      <c r="BG2286" t="s">
        <v>108</v>
      </c>
      <c r="BH2286" t="s">
        <v>108</v>
      </c>
      <c r="BI2286" t="s">
        <v>108</v>
      </c>
      <c r="BJ2286" t="s">
        <v>108</v>
      </c>
      <c r="BK2286" t="s">
        <v>108</v>
      </c>
      <c r="BL2286" t="s">
        <v>108</v>
      </c>
      <c r="BM2286" t="s">
        <v>108</v>
      </c>
      <c r="BN2286" t="s">
        <v>108</v>
      </c>
      <c r="BO2286" t="s">
        <v>108</v>
      </c>
      <c r="BP2286" t="s">
        <v>108</v>
      </c>
      <c r="BQ2286" t="s">
        <v>108</v>
      </c>
      <c r="BR2286" t="s">
        <v>108</v>
      </c>
      <c r="BS2286" t="s">
        <v>108</v>
      </c>
      <c r="BT2286" t="s">
        <v>108</v>
      </c>
      <c r="BU2286" t="s">
        <v>108</v>
      </c>
      <c r="BV2286" t="s">
        <v>108</v>
      </c>
      <c r="BW2286" t="s">
        <v>108</v>
      </c>
      <c r="BX2286" t="s">
        <v>108</v>
      </c>
      <c r="BY2286" t="s">
        <v>108</v>
      </c>
      <c r="BZ2286" t="s">
        <v>108</v>
      </c>
      <c r="CA2286" t="s">
        <v>108</v>
      </c>
      <c r="CB2286" t="s">
        <v>108</v>
      </c>
      <c r="CC2286" t="s">
        <v>108</v>
      </c>
      <c r="CD2286" t="s">
        <v>108</v>
      </c>
      <c r="CE2286" t="s">
        <v>108</v>
      </c>
      <c r="CF2286" t="s">
        <v>108</v>
      </c>
      <c r="CG2286" t="s">
        <v>108</v>
      </c>
      <c r="CH2286" t="s">
        <v>108</v>
      </c>
      <c r="CI2286" t="s">
        <v>108</v>
      </c>
      <c r="CJ2286" t="s">
        <v>108</v>
      </c>
      <c r="CK2286" t="s">
        <v>108</v>
      </c>
      <c r="CL2286" t="s">
        <v>108</v>
      </c>
      <c r="CM2286" t="s">
        <v>108</v>
      </c>
      <c r="CN2286" t="s">
        <v>108</v>
      </c>
      <c r="CO2286" t="s">
        <v>108</v>
      </c>
      <c r="CP2286" t="s">
        <v>108</v>
      </c>
      <c r="CQ2286" t="s">
        <v>108</v>
      </c>
      <c r="CR2286" t="s">
        <v>108</v>
      </c>
      <c r="CS2286" t="s">
        <v>108</v>
      </c>
      <c r="CT2286" t="s">
        <v>108</v>
      </c>
      <c r="CU2286" t="s">
        <v>108</v>
      </c>
      <c r="CV2286" t="s">
        <v>108</v>
      </c>
      <c r="CW2286" t="s">
        <v>108</v>
      </c>
      <c r="CX2286" t="s">
        <v>108</v>
      </c>
      <c r="CY2286" t="s">
        <v>108</v>
      </c>
      <c r="CZ2286" t="s">
        <v>108</v>
      </c>
      <c r="DA2286" t="s">
        <v>108</v>
      </c>
      <c r="DB2286" t="s">
        <v>108</v>
      </c>
      <c r="DC2286" t="s">
        <v>108</v>
      </c>
      <c r="DD2286" t="s">
        <v>108</v>
      </c>
      <c r="DE2286" t="s">
        <v>108</v>
      </c>
      <c r="DF2286" t="s">
        <v>108</v>
      </c>
      <c r="DG2286" t="s">
        <v>108</v>
      </c>
    </row>
    <row r="2287" spans="1:125" x14ac:dyDescent="0.2">
      <c r="A2287" t="e">
        <f ca="1">_xll.BFieldInfo($B$2287)</f>
        <v>#NAME?</v>
      </c>
      <c r="B2287" t="s">
        <v>114</v>
      </c>
      <c r="C2287" t="s">
        <v>108</v>
      </c>
      <c r="D2287" t="s">
        <v>108</v>
      </c>
      <c r="E2287" t="s">
        <v>108</v>
      </c>
      <c r="F2287" t="s">
        <v>108</v>
      </c>
      <c r="G2287" t="s">
        <v>108</v>
      </c>
      <c r="H2287" t="s">
        <v>108</v>
      </c>
      <c r="I2287" t="s">
        <v>108</v>
      </c>
      <c r="J2287" t="s">
        <v>108</v>
      </c>
      <c r="K2287" t="s">
        <v>108</v>
      </c>
      <c r="L2287" t="s">
        <v>108</v>
      </c>
      <c r="M2287" t="s">
        <v>108</v>
      </c>
      <c r="N2287" t="s">
        <v>108</v>
      </c>
      <c r="O2287" t="s">
        <v>108</v>
      </c>
      <c r="P2287" t="s">
        <v>108</v>
      </c>
      <c r="Q2287" t="s">
        <v>108</v>
      </c>
      <c r="R2287" t="s">
        <v>108</v>
      </c>
      <c r="S2287" t="s">
        <v>108</v>
      </c>
      <c r="T2287" t="s">
        <v>108</v>
      </c>
      <c r="U2287" t="s">
        <v>108</v>
      </c>
      <c r="V2287" t="s">
        <v>108</v>
      </c>
      <c r="W2287" t="s">
        <v>108</v>
      </c>
      <c r="X2287" t="s">
        <v>108</v>
      </c>
      <c r="Y2287" t="s">
        <v>108</v>
      </c>
      <c r="Z2287" t="s">
        <v>108</v>
      </c>
      <c r="AA2287" t="s">
        <v>108</v>
      </c>
      <c r="AB2287" t="s">
        <v>108</v>
      </c>
      <c r="AC2287" t="s">
        <v>108</v>
      </c>
      <c r="AD2287" t="s">
        <v>108</v>
      </c>
      <c r="AE2287" t="s">
        <v>108</v>
      </c>
      <c r="AF2287" t="s">
        <v>108</v>
      </c>
      <c r="AG2287" t="s">
        <v>108</v>
      </c>
      <c r="AH2287" t="s">
        <v>108</v>
      </c>
      <c r="AI2287" t="s">
        <v>108</v>
      </c>
      <c r="AJ2287" t="s">
        <v>108</v>
      </c>
      <c r="AK2287" t="s">
        <v>108</v>
      </c>
      <c r="AL2287" t="s">
        <v>108</v>
      </c>
      <c r="AM2287" t="s">
        <v>108</v>
      </c>
      <c r="AN2287" t="s">
        <v>108</v>
      </c>
      <c r="AO2287" t="s">
        <v>108</v>
      </c>
      <c r="AP2287" t="s">
        <v>108</v>
      </c>
      <c r="AQ2287" t="s">
        <v>108</v>
      </c>
      <c r="AR2287" t="s">
        <v>108</v>
      </c>
      <c r="AS2287" t="s">
        <v>108</v>
      </c>
      <c r="AT2287" t="s">
        <v>108</v>
      </c>
      <c r="AU2287" t="s">
        <v>108</v>
      </c>
      <c r="AV2287" t="s">
        <v>108</v>
      </c>
      <c r="AW2287" t="s">
        <v>108</v>
      </c>
      <c r="AX2287" t="s">
        <v>108</v>
      </c>
      <c r="AY2287" t="s">
        <v>108</v>
      </c>
      <c r="AZ2287" t="s">
        <v>108</v>
      </c>
      <c r="BA2287" t="s">
        <v>108</v>
      </c>
      <c r="BB2287" t="s">
        <v>108</v>
      </c>
      <c r="BC2287" t="s">
        <v>108</v>
      </c>
      <c r="BD2287" t="s">
        <v>108</v>
      </c>
      <c r="BE2287" t="s">
        <v>108</v>
      </c>
      <c r="BF2287" t="s">
        <v>108</v>
      </c>
      <c r="BG2287" t="s">
        <v>108</v>
      </c>
      <c r="BH2287" t="s">
        <v>108</v>
      </c>
      <c r="BI2287" t="s">
        <v>108</v>
      </c>
      <c r="BJ2287" t="s">
        <v>108</v>
      </c>
      <c r="BK2287" t="s">
        <v>108</v>
      </c>
      <c r="BL2287" t="s">
        <v>108</v>
      </c>
      <c r="BM2287" t="s">
        <v>108</v>
      </c>
      <c r="BN2287" t="s">
        <v>108</v>
      </c>
      <c r="BO2287" t="s">
        <v>108</v>
      </c>
      <c r="BP2287" t="s">
        <v>108</v>
      </c>
      <c r="BQ2287" t="s">
        <v>108</v>
      </c>
      <c r="BR2287" t="s">
        <v>108</v>
      </c>
      <c r="BS2287" t="s">
        <v>108</v>
      </c>
      <c r="BT2287" t="s">
        <v>108</v>
      </c>
      <c r="BU2287" t="s">
        <v>108</v>
      </c>
      <c r="BV2287" t="s">
        <v>108</v>
      </c>
      <c r="BW2287" t="s">
        <v>108</v>
      </c>
      <c r="BX2287" t="s">
        <v>108</v>
      </c>
      <c r="BY2287" t="s">
        <v>108</v>
      </c>
      <c r="BZ2287" t="s">
        <v>108</v>
      </c>
      <c r="CA2287" t="s">
        <v>108</v>
      </c>
      <c r="CB2287" t="s">
        <v>108</v>
      </c>
      <c r="CC2287" t="s">
        <v>108</v>
      </c>
      <c r="CD2287" t="s">
        <v>108</v>
      </c>
      <c r="CE2287" t="s">
        <v>108</v>
      </c>
      <c r="CF2287" t="s">
        <v>108</v>
      </c>
      <c r="CG2287" t="s">
        <v>108</v>
      </c>
      <c r="CH2287" t="s">
        <v>108</v>
      </c>
      <c r="CI2287" t="s">
        <v>108</v>
      </c>
      <c r="CJ2287" t="s">
        <v>108</v>
      </c>
      <c r="CK2287" t="s">
        <v>108</v>
      </c>
      <c r="CL2287" t="s">
        <v>108</v>
      </c>
      <c r="CM2287" t="s">
        <v>108</v>
      </c>
      <c r="CN2287" t="s">
        <v>108</v>
      </c>
      <c r="CO2287" t="s">
        <v>108</v>
      </c>
      <c r="CP2287" t="s">
        <v>108</v>
      </c>
      <c r="CQ2287" t="s">
        <v>108</v>
      </c>
      <c r="CR2287" t="s">
        <v>108</v>
      </c>
      <c r="CS2287" t="s">
        <v>108</v>
      </c>
      <c r="CT2287" t="s">
        <v>108</v>
      </c>
      <c r="CU2287" t="s">
        <v>108</v>
      </c>
      <c r="CV2287" t="s">
        <v>108</v>
      </c>
      <c r="CW2287" t="s">
        <v>108</v>
      </c>
      <c r="CX2287" t="s">
        <v>108</v>
      </c>
      <c r="CY2287" t="s">
        <v>108</v>
      </c>
      <c r="CZ2287" t="s">
        <v>108</v>
      </c>
      <c r="DA2287" t="s">
        <v>108</v>
      </c>
      <c r="DB2287" t="s">
        <v>108</v>
      </c>
      <c r="DC2287" t="s">
        <v>108</v>
      </c>
      <c r="DD2287" t="s">
        <v>108</v>
      </c>
      <c r="DE2287" t="s">
        <v>108</v>
      </c>
      <c r="DF2287" t="s">
        <v>108</v>
      </c>
      <c r="DG2287" t="s">
        <v>108</v>
      </c>
    </row>
    <row r="2288" spans="1:125" x14ac:dyDescent="0.2">
      <c r="A2288" t="e">
        <f ca="1">_xll.BFieldInfo($B$2288)</f>
        <v>#NAME?</v>
      </c>
      <c r="B2288" t="s">
        <v>115</v>
      </c>
      <c r="C2288" t="s">
        <v>108</v>
      </c>
      <c r="D2288" t="s">
        <v>108</v>
      </c>
      <c r="E2288" t="s">
        <v>108</v>
      </c>
      <c r="F2288" t="s">
        <v>108</v>
      </c>
      <c r="G2288" t="s">
        <v>108</v>
      </c>
      <c r="H2288" t="s">
        <v>108</v>
      </c>
      <c r="I2288" t="s">
        <v>108</v>
      </c>
      <c r="J2288" t="s">
        <v>108</v>
      </c>
      <c r="K2288" t="s">
        <v>108</v>
      </c>
      <c r="L2288" t="s">
        <v>108</v>
      </c>
      <c r="M2288" t="s">
        <v>108</v>
      </c>
      <c r="N2288" t="s">
        <v>108</v>
      </c>
      <c r="O2288" t="s">
        <v>108</v>
      </c>
      <c r="P2288" t="s">
        <v>108</v>
      </c>
      <c r="Q2288" t="s">
        <v>108</v>
      </c>
      <c r="R2288" t="s">
        <v>108</v>
      </c>
      <c r="S2288" t="s">
        <v>108</v>
      </c>
      <c r="T2288" t="s">
        <v>108</v>
      </c>
      <c r="U2288" t="s">
        <v>108</v>
      </c>
      <c r="V2288" t="s">
        <v>108</v>
      </c>
      <c r="W2288" t="s">
        <v>108</v>
      </c>
      <c r="X2288" t="s">
        <v>108</v>
      </c>
      <c r="Y2288" t="s">
        <v>108</v>
      </c>
      <c r="Z2288" t="s">
        <v>108</v>
      </c>
      <c r="AA2288" t="s">
        <v>108</v>
      </c>
      <c r="AB2288" t="s">
        <v>108</v>
      </c>
      <c r="AC2288" t="s">
        <v>108</v>
      </c>
      <c r="AD2288" t="s">
        <v>108</v>
      </c>
      <c r="AE2288" t="s">
        <v>108</v>
      </c>
      <c r="AF2288" t="s">
        <v>108</v>
      </c>
      <c r="AG2288" t="s">
        <v>108</v>
      </c>
      <c r="AH2288" t="s">
        <v>108</v>
      </c>
      <c r="AI2288" t="s">
        <v>108</v>
      </c>
      <c r="AJ2288" t="s">
        <v>108</v>
      </c>
      <c r="AK2288" t="s">
        <v>108</v>
      </c>
      <c r="AL2288" t="s">
        <v>108</v>
      </c>
      <c r="AM2288" t="s">
        <v>108</v>
      </c>
      <c r="AN2288" t="s">
        <v>108</v>
      </c>
      <c r="AO2288" t="s">
        <v>108</v>
      </c>
      <c r="AP2288" t="s">
        <v>108</v>
      </c>
      <c r="AQ2288" t="s">
        <v>108</v>
      </c>
      <c r="AR2288" t="s">
        <v>108</v>
      </c>
      <c r="AS2288" t="s">
        <v>108</v>
      </c>
      <c r="AT2288" t="s">
        <v>108</v>
      </c>
      <c r="AU2288" t="s">
        <v>108</v>
      </c>
      <c r="AV2288" t="s">
        <v>108</v>
      </c>
      <c r="AW2288" t="s">
        <v>108</v>
      </c>
      <c r="AX2288" t="s">
        <v>108</v>
      </c>
      <c r="AY2288" t="s">
        <v>108</v>
      </c>
      <c r="AZ2288" t="s">
        <v>108</v>
      </c>
      <c r="BA2288" t="s">
        <v>108</v>
      </c>
      <c r="BB2288" t="s">
        <v>108</v>
      </c>
      <c r="BC2288" t="s">
        <v>108</v>
      </c>
      <c r="BD2288" t="s">
        <v>108</v>
      </c>
      <c r="BE2288" t="s">
        <v>108</v>
      </c>
      <c r="BF2288" t="s">
        <v>108</v>
      </c>
      <c r="BG2288" t="s">
        <v>108</v>
      </c>
      <c r="BH2288" t="s">
        <v>108</v>
      </c>
      <c r="BI2288" t="s">
        <v>108</v>
      </c>
      <c r="BJ2288" t="s">
        <v>108</v>
      </c>
      <c r="BK2288" t="s">
        <v>108</v>
      </c>
      <c r="BL2288" t="s">
        <v>108</v>
      </c>
      <c r="BM2288" t="s">
        <v>108</v>
      </c>
      <c r="BN2288" t="s">
        <v>108</v>
      </c>
      <c r="BO2288" t="s">
        <v>108</v>
      </c>
      <c r="BP2288" t="s">
        <v>108</v>
      </c>
      <c r="BQ2288" t="s">
        <v>108</v>
      </c>
      <c r="BR2288" t="s">
        <v>108</v>
      </c>
      <c r="BS2288" t="s">
        <v>108</v>
      </c>
      <c r="BT2288" t="s">
        <v>108</v>
      </c>
      <c r="BU2288" t="s">
        <v>108</v>
      </c>
      <c r="BV2288" t="s">
        <v>108</v>
      </c>
      <c r="BW2288" t="s">
        <v>108</v>
      </c>
      <c r="BX2288" t="s">
        <v>108</v>
      </c>
      <c r="BY2288" t="s">
        <v>108</v>
      </c>
      <c r="BZ2288" t="s">
        <v>108</v>
      </c>
      <c r="CA2288" t="s">
        <v>108</v>
      </c>
      <c r="CB2288" t="s">
        <v>108</v>
      </c>
      <c r="CC2288" t="s">
        <v>108</v>
      </c>
      <c r="CD2288" t="s">
        <v>108</v>
      </c>
      <c r="CE2288" t="s">
        <v>108</v>
      </c>
      <c r="CF2288" t="s">
        <v>108</v>
      </c>
      <c r="CG2288" t="s">
        <v>108</v>
      </c>
      <c r="CH2288" t="s">
        <v>108</v>
      </c>
      <c r="CI2288" t="s">
        <v>108</v>
      </c>
      <c r="CJ2288" t="s">
        <v>108</v>
      </c>
      <c r="CK2288" t="s">
        <v>108</v>
      </c>
      <c r="CL2288" t="s">
        <v>108</v>
      </c>
      <c r="CM2288" t="s">
        <v>108</v>
      </c>
      <c r="CN2288" t="s">
        <v>108</v>
      </c>
      <c r="CO2288" t="s">
        <v>108</v>
      </c>
      <c r="CP2288" t="s">
        <v>108</v>
      </c>
      <c r="CQ2288" t="s">
        <v>108</v>
      </c>
      <c r="CR2288" t="s">
        <v>108</v>
      </c>
      <c r="CS2288" t="s">
        <v>108</v>
      </c>
      <c r="CT2288" t="s">
        <v>108</v>
      </c>
      <c r="CU2288" t="s">
        <v>108</v>
      </c>
      <c r="CV2288" t="s">
        <v>108</v>
      </c>
      <c r="CW2288" t="s">
        <v>108</v>
      </c>
      <c r="CX2288" t="s">
        <v>108</v>
      </c>
      <c r="CY2288" t="s">
        <v>108</v>
      </c>
      <c r="CZ2288" t="s">
        <v>108</v>
      </c>
      <c r="DA2288" t="s">
        <v>108</v>
      </c>
      <c r="DB2288" t="s">
        <v>108</v>
      </c>
      <c r="DC2288" t="s">
        <v>108</v>
      </c>
      <c r="DD2288" t="s">
        <v>108</v>
      </c>
      <c r="DE2288" t="s">
        <v>108</v>
      </c>
      <c r="DF2288" t="s">
        <v>108</v>
      </c>
      <c r="DG2288" t="s">
        <v>108</v>
      </c>
    </row>
    <row r="2289" spans="1:125" x14ac:dyDescent="0.2">
      <c r="A2289" t="e">
        <f ca="1">_xll.BFieldInfo($B$2289)</f>
        <v>#NAME?</v>
      </c>
      <c r="B2289" t="s">
        <v>116</v>
      </c>
      <c r="C2289" t="s">
        <v>108</v>
      </c>
      <c r="D2289" t="s">
        <v>108</v>
      </c>
      <c r="E2289" t="s">
        <v>108</v>
      </c>
      <c r="F2289" t="s">
        <v>108</v>
      </c>
      <c r="G2289" t="s">
        <v>108</v>
      </c>
      <c r="H2289" t="s">
        <v>108</v>
      </c>
      <c r="I2289" t="s">
        <v>108</v>
      </c>
      <c r="J2289" t="s">
        <v>108</v>
      </c>
      <c r="K2289" t="s">
        <v>108</v>
      </c>
      <c r="L2289" t="s">
        <v>108</v>
      </c>
      <c r="M2289" t="s">
        <v>108</v>
      </c>
      <c r="N2289" t="s">
        <v>108</v>
      </c>
      <c r="O2289" t="s">
        <v>108</v>
      </c>
      <c r="P2289" t="s">
        <v>108</v>
      </c>
      <c r="Q2289" t="s">
        <v>108</v>
      </c>
      <c r="R2289" t="s">
        <v>108</v>
      </c>
      <c r="S2289" t="s">
        <v>108</v>
      </c>
      <c r="T2289" t="s">
        <v>108</v>
      </c>
      <c r="U2289" t="s">
        <v>108</v>
      </c>
      <c r="V2289" t="s">
        <v>108</v>
      </c>
      <c r="W2289" t="s">
        <v>108</v>
      </c>
      <c r="X2289" t="s">
        <v>108</v>
      </c>
      <c r="Y2289" t="s">
        <v>108</v>
      </c>
      <c r="Z2289" t="s">
        <v>108</v>
      </c>
      <c r="AA2289" t="s">
        <v>108</v>
      </c>
      <c r="AB2289" t="s">
        <v>108</v>
      </c>
      <c r="AC2289" t="s">
        <v>108</v>
      </c>
      <c r="AD2289" t="s">
        <v>108</v>
      </c>
      <c r="AE2289" t="s">
        <v>108</v>
      </c>
      <c r="AF2289" t="s">
        <v>108</v>
      </c>
      <c r="AG2289" t="s">
        <v>108</v>
      </c>
      <c r="AH2289" t="s">
        <v>108</v>
      </c>
      <c r="AI2289" t="s">
        <v>108</v>
      </c>
      <c r="AJ2289" t="s">
        <v>108</v>
      </c>
      <c r="AK2289" t="s">
        <v>108</v>
      </c>
      <c r="AL2289" t="s">
        <v>108</v>
      </c>
      <c r="AM2289" t="s">
        <v>108</v>
      </c>
      <c r="AN2289" t="s">
        <v>108</v>
      </c>
      <c r="AO2289" t="s">
        <v>108</v>
      </c>
      <c r="AP2289" t="s">
        <v>108</v>
      </c>
      <c r="AQ2289" t="s">
        <v>108</v>
      </c>
      <c r="AR2289" t="s">
        <v>108</v>
      </c>
      <c r="AS2289" t="s">
        <v>108</v>
      </c>
      <c r="AT2289" t="s">
        <v>108</v>
      </c>
      <c r="AU2289" t="s">
        <v>108</v>
      </c>
      <c r="AV2289" t="s">
        <v>108</v>
      </c>
      <c r="AW2289" t="s">
        <v>108</v>
      </c>
      <c r="AX2289" t="s">
        <v>108</v>
      </c>
      <c r="AY2289" t="s">
        <v>108</v>
      </c>
      <c r="AZ2289" t="s">
        <v>108</v>
      </c>
      <c r="BA2289" t="s">
        <v>108</v>
      </c>
      <c r="BB2289" t="s">
        <v>108</v>
      </c>
      <c r="BC2289" t="s">
        <v>108</v>
      </c>
      <c r="BD2289" t="s">
        <v>108</v>
      </c>
      <c r="BE2289" t="s">
        <v>108</v>
      </c>
      <c r="BF2289" t="s">
        <v>108</v>
      </c>
      <c r="BG2289" t="s">
        <v>108</v>
      </c>
      <c r="BH2289" t="s">
        <v>108</v>
      </c>
      <c r="BI2289" t="s">
        <v>108</v>
      </c>
      <c r="BJ2289" t="s">
        <v>108</v>
      </c>
      <c r="BK2289" t="s">
        <v>108</v>
      </c>
      <c r="BL2289" t="s">
        <v>108</v>
      </c>
      <c r="BM2289" t="s">
        <v>108</v>
      </c>
      <c r="BN2289" t="s">
        <v>108</v>
      </c>
      <c r="BO2289" t="s">
        <v>108</v>
      </c>
      <c r="BP2289" t="s">
        <v>108</v>
      </c>
      <c r="BQ2289" t="s">
        <v>108</v>
      </c>
      <c r="BR2289" t="s">
        <v>108</v>
      </c>
      <c r="BS2289" t="s">
        <v>108</v>
      </c>
      <c r="BT2289" t="s">
        <v>108</v>
      </c>
      <c r="BU2289" t="s">
        <v>108</v>
      </c>
      <c r="BV2289" t="s">
        <v>108</v>
      </c>
      <c r="BW2289" t="s">
        <v>108</v>
      </c>
      <c r="BX2289" t="s">
        <v>108</v>
      </c>
      <c r="BY2289" t="s">
        <v>108</v>
      </c>
      <c r="BZ2289" t="s">
        <v>108</v>
      </c>
      <c r="CA2289" t="s">
        <v>108</v>
      </c>
      <c r="CB2289" t="s">
        <v>108</v>
      </c>
      <c r="CC2289" t="s">
        <v>108</v>
      </c>
      <c r="CD2289" t="s">
        <v>108</v>
      </c>
      <c r="CE2289" t="s">
        <v>108</v>
      </c>
      <c r="CF2289" t="s">
        <v>108</v>
      </c>
      <c r="CG2289" t="s">
        <v>108</v>
      </c>
      <c r="CH2289" t="s">
        <v>108</v>
      </c>
      <c r="CI2289" t="s">
        <v>108</v>
      </c>
      <c r="CJ2289" t="s">
        <v>108</v>
      </c>
      <c r="CK2289" t="s">
        <v>108</v>
      </c>
      <c r="CL2289" t="s">
        <v>108</v>
      </c>
      <c r="CM2289" t="s">
        <v>108</v>
      </c>
      <c r="CN2289" t="s">
        <v>108</v>
      </c>
      <c r="CO2289" t="s">
        <v>108</v>
      </c>
      <c r="CP2289" t="s">
        <v>108</v>
      </c>
      <c r="CQ2289" t="s">
        <v>108</v>
      </c>
      <c r="CR2289" t="s">
        <v>108</v>
      </c>
      <c r="CS2289" t="s">
        <v>108</v>
      </c>
      <c r="CT2289" t="s">
        <v>108</v>
      </c>
      <c r="CU2289" t="s">
        <v>108</v>
      </c>
      <c r="CV2289" t="s">
        <v>108</v>
      </c>
      <c r="CW2289" t="s">
        <v>108</v>
      </c>
      <c r="CX2289" t="s">
        <v>108</v>
      </c>
      <c r="CY2289" t="s">
        <v>108</v>
      </c>
      <c r="CZ2289" t="s">
        <v>108</v>
      </c>
      <c r="DA2289" t="s">
        <v>108</v>
      </c>
      <c r="DB2289" t="s">
        <v>108</v>
      </c>
      <c r="DC2289" t="s">
        <v>108</v>
      </c>
      <c r="DD2289" t="s">
        <v>108</v>
      </c>
      <c r="DE2289" t="s">
        <v>108</v>
      </c>
      <c r="DF2289" t="s">
        <v>108</v>
      </c>
      <c r="DG2289" t="s">
        <v>108</v>
      </c>
    </row>
    <row r="2290" spans="1:125" x14ac:dyDescent="0.2">
      <c r="A2290" t="e">
        <f ca="1">_xll.BFieldInfo($B$2290)</f>
        <v>#NAME?</v>
      </c>
      <c r="B2290" t="s">
        <v>117</v>
      </c>
      <c r="C2290" t="s">
        <v>108</v>
      </c>
      <c r="D2290" t="s">
        <v>108</v>
      </c>
      <c r="E2290" t="s">
        <v>108</v>
      </c>
      <c r="F2290" t="s">
        <v>108</v>
      </c>
      <c r="G2290" t="s">
        <v>108</v>
      </c>
      <c r="H2290" t="s">
        <v>108</v>
      </c>
      <c r="I2290" t="s">
        <v>108</v>
      </c>
      <c r="J2290" t="s">
        <v>108</v>
      </c>
      <c r="K2290" t="s">
        <v>108</v>
      </c>
      <c r="L2290" t="s">
        <v>108</v>
      </c>
      <c r="M2290" t="s">
        <v>108</v>
      </c>
      <c r="N2290" t="s">
        <v>108</v>
      </c>
      <c r="O2290" t="s">
        <v>108</v>
      </c>
      <c r="P2290" t="s">
        <v>108</v>
      </c>
      <c r="Q2290" t="s">
        <v>108</v>
      </c>
      <c r="R2290" t="s">
        <v>108</v>
      </c>
      <c r="S2290" t="s">
        <v>108</v>
      </c>
      <c r="T2290" t="s">
        <v>108</v>
      </c>
      <c r="U2290" t="s">
        <v>108</v>
      </c>
      <c r="V2290" t="s">
        <v>108</v>
      </c>
      <c r="W2290" t="s">
        <v>108</v>
      </c>
      <c r="X2290" t="s">
        <v>108</v>
      </c>
      <c r="Y2290" t="s">
        <v>108</v>
      </c>
      <c r="Z2290" t="s">
        <v>108</v>
      </c>
      <c r="AA2290" t="s">
        <v>108</v>
      </c>
      <c r="AB2290" t="s">
        <v>108</v>
      </c>
      <c r="AC2290" t="s">
        <v>108</v>
      </c>
      <c r="AD2290" t="s">
        <v>108</v>
      </c>
      <c r="AE2290" t="s">
        <v>108</v>
      </c>
      <c r="AF2290" t="s">
        <v>108</v>
      </c>
      <c r="AG2290" t="s">
        <v>108</v>
      </c>
      <c r="AH2290" t="s">
        <v>108</v>
      </c>
      <c r="AI2290" t="s">
        <v>108</v>
      </c>
      <c r="AJ2290" t="s">
        <v>108</v>
      </c>
      <c r="AK2290" t="s">
        <v>108</v>
      </c>
      <c r="AL2290" t="s">
        <v>108</v>
      </c>
      <c r="AM2290" t="s">
        <v>108</v>
      </c>
      <c r="AN2290" t="s">
        <v>108</v>
      </c>
      <c r="AO2290" t="s">
        <v>108</v>
      </c>
      <c r="AP2290" t="s">
        <v>108</v>
      </c>
      <c r="AQ2290" t="s">
        <v>108</v>
      </c>
      <c r="AR2290" t="s">
        <v>108</v>
      </c>
      <c r="AS2290" t="s">
        <v>108</v>
      </c>
      <c r="AT2290" t="s">
        <v>108</v>
      </c>
      <c r="AU2290" t="s">
        <v>108</v>
      </c>
      <c r="AV2290" t="s">
        <v>108</v>
      </c>
      <c r="AW2290" t="s">
        <v>108</v>
      </c>
      <c r="AX2290" t="s">
        <v>108</v>
      </c>
      <c r="AY2290" t="s">
        <v>108</v>
      </c>
      <c r="AZ2290" t="s">
        <v>108</v>
      </c>
      <c r="BA2290" t="s">
        <v>108</v>
      </c>
      <c r="BB2290" t="s">
        <v>108</v>
      </c>
      <c r="BC2290" t="s">
        <v>108</v>
      </c>
      <c r="BD2290" t="s">
        <v>108</v>
      </c>
      <c r="BE2290" t="s">
        <v>108</v>
      </c>
      <c r="BF2290" t="s">
        <v>108</v>
      </c>
      <c r="BG2290" t="s">
        <v>108</v>
      </c>
      <c r="BH2290" t="s">
        <v>108</v>
      </c>
      <c r="BI2290" t="s">
        <v>108</v>
      </c>
      <c r="BJ2290" t="s">
        <v>108</v>
      </c>
      <c r="BK2290" t="s">
        <v>108</v>
      </c>
      <c r="BL2290" t="s">
        <v>108</v>
      </c>
      <c r="BM2290" t="s">
        <v>108</v>
      </c>
      <c r="BN2290" t="s">
        <v>108</v>
      </c>
      <c r="BO2290" t="s">
        <v>108</v>
      </c>
      <c r="BP2290" t="s">
        <v>108</v>
      </c>
      <c r="BQ2290" t="s">
        <v>108</v>
      </c>
      <c r="BR2290" t="s">
        <v>108</v>
      </c>
      <c r="BS2290" t="s">
        <v>108</v>
      </c>
      <c r="BT2290" t="s">
        <v>108</v>
      </c>
      <c r="BU2290" t="s">
        <v>108</v>
      </c>
      <c r="BV2290" t="s">
        <v>108</v>
      </c>
      <c r="BW2290" t="s">
        <v>108</v>
      </c>
      <c r="BX2290" t="s">
        <v>108</v>
      </c>
      <c r="BY2290" t="s">
        <v>108</v>
      </c>
      <c r="BZ2290" t="s">
        <v>108</v>
      </c>
      <c r="CA2290" t="s">
        <v>108</v>
      </c>
      <c r="CB2290" t="s">
        <v>108</v>
      </c>
      <c r="CC2290" t="s">
        <v>108</v>
      </c>
      <c r="CD2290" t="s">
        <v>108</v>
      </c>
      <c r="CE2290" t="s">
        <v>108</v>
      </c>
      <c r="CF2290" t="s">
        <v>108</v>
      </c>
      <c r="CG2290" t="s">
        <v>108</v>
      </c>
      <c r="CH2290" t="s">
        <v>108</v>
      </c>
      <c r="CI2290" t="s">
        <v>108</v>
      </c>
      <c r="CJ2290" t="s">
        <v>108</v>
      </c>
      <c r="CK2290" t="s">
        <v>108</v>
      </c>
      <c r="CL2290" t="s">
        <v>108</v>
      </c>
      <c r="CM2290" t="s">
        <v>108</v>
      </c>
      <c r="CN2290" t="s">
        <v>108</v>
      </c>
      <c r="CO2290" t="s">
        <v>108</v>
      </c>
      <c r="CP2290" t="s">
        <v>108</v>
      </c>
      <c r="CQ2290" t="s">
        <v>108</v>
      </c>
      <c r="CR2290" t="s">
        <v>108</v>
      </c>
      <c r="CS2290" t="s">
        <v>108</v>
      </c>
      <c r="CT2290" t="s">
        <v>108</v>
      </c>
      <c r="CU2290" t="s">
        <v>108</v>
      </c>
      <c r="CV2290" t="s">
        <v>108</v>
      </c>
      <c r="CW2290" t="s">
        <v>108</v>
      </c>
      <c r="CX2290" t="s">
        <v>108</v>
      </c>
      <c r="CY2290" t="s">
        <v>108</v>
      </c>
      <c r="CZ2290" t="s">
        <v>108</v>
      </c>
      <c r="DA2290" t="s">
        <v>108</v>
      </c>
      <c r="DB2290" t="s">
        <v>108</v>
      </c>
      <c r="DC2290" t="s">
        <v>108</v>
      </c>
      <c r="DD2290" t="s">
        <v>108</v>
      </c>
      <c r="DE2290" t="s">
        <v>108</v>
      </c>
      <c r="DF2290" t="s">
        <v>108</v>
      </c>
      <c r="DG2290" t="s">
        <v>108</v>
      </c>
    </row>
    <row r="2292" spans="1:125" x14ac:dyDescent="0.2">
      <c r="A2292" t="s">
        <v>325</v>
      </c>
      <c r="B2292" t="s">
        <v>106</v>
      </c>
      <c r="C2292" s="8" t="e">
        <f ca="1">_xll.BDH($A$2292,$B$2293:$B$2303,$B$1,$B$2,"Dir=H","Per=M","Days=A","Dts=S","Sort=R","cols=123;rows=12")</f>
        <v>#NAME?</v>
      </c>
      <c r="D2292" s="8">
        <v>43980</v>
      </c>
      <c r="E2292" s="8">
        <v>43951</v>
      </c>
      <c r="F2292" s="8">
        <v>43921</v>
      </c>
      <c r="G2292" s="8">
        <v>43889</v>
      </c>
      <c r="H2292" s="8">
        <v>43861</v>
      </c>
      <c r="I2292" s="8">
        <v>43830</v>
      </c>
      <c r="J2292" s="8">
        <v>43798</v>
      </c>
      <c r="K2292" s="8">
        <v>43769</v>
      </c>
      <c r="L2292" s="8">
        <v>43738</v>
      </c>
      <c r="M2292" s="8">
        <v>43707</v>
      </c>
      <c r="N2292" s="8">
        <v>43677</v>
      </c>
      <c r="O2292" s="8">
        <v>43646</v>
      </c>
      <c r="P2292" s="8">
        <v>43644</v>
      </c>
      <c r="Q2292" s="8">
        <v>43616</v>
      </c>
      <c r="R2292" s="8">
        <v>43585</v>
      </c>
      <c r="S2292" s="8">
        <v>43555</v>
      </c>
      <c r="T2292" s="8">
        <v>43553</v>
      </c>
      <c r="U2292" s="8">
        <v>43524</v>
      </c>
      <c r="V2292" s="8">
        <v>43496</v>
      </c>
      <c r="W2292" s="8">
        <v>43465</v>
      </c>
      <c r="X2292" s="8">
        <v>43434</v>
      </c>
      <c r="Y2292" s="8">
        <v>43404</v>
      </c>
      <c r="Z2292" s="8">
        <v>43373</v>
      </c>
      <c r="AA2292" s="8">
        <v>43371</v>
      </c>
      <c r="AB2292" s="8">
        <v>43343</v>
      </c>
      <c r="AC2292" s="8">
        <v>43312</v>
      </c>
      <c r="AD2292" s="8">
        <v>43281</v>
      </c>
      <c r="AE2292" s="8">
        <v>43280</v>
      </c>
      <c r="AF2292" s="8">
        <v>43251</v>
      </c>
      <c r="AG2292" s="8">
        <v>43220</v>
      </c>
      <c r="AH2292" s="8">
        <v>43190</v>
      </c>
      <c r="AI2292" s="8">
        <v>43189</v>
      </c>
      <c r="AJ2292" s="8">
        <v>43159</v>
      </c>
      <c r="AK2292" s="8">
        <v>43131</v>
      </c>
      <c r="AL2292" s="8">
        <v>43100</v>
      </c>
      <c r="AM2292" s="8">
        <v>43098</v>
      </c>
      <c r="AN2292" s="8">
        <v>43069</v>
      </c>
      <c r="AO2292" s="8">
        <v>43039</v>
      </c>
      <c r="AP2292" s="8">
        <v>43008</v>
      </c>
      <c r="AQ2292" s="8">
        <v>43007</v>
      </c>
      <c r="AR2292" s="8">
        <v>42978</v>
      </c>
      <c r="AS2292" s="8">
        <v>42947</v>
      </c>
      <c r="AT2292" s="8">
        <v>42916</v>
      </c>
      <c r="AU2292" s="8">
        <v>42886</v>
      </c>
      <c r="AV2292" s="8">
        <v>42853</v>
      </c>
      <c r="AW2292" s="8">
        <v>42825</v>
      </c>
      <c r="AX2292" s="8">
        <v>42794</v>
      </c>
      <c r="AY2292" s="8">
        <v>42766</v>
      </c>
      <c r="AZ2292" s="8">
        <v>42735</v>
      </c>
      <c r="BA2292" s="8">
        <v>42734</v>
      </c>
      <c r="BB2292" s="8">
        <v>42704</v>
      </c>
      <c r="BC2292" s="8">
        <v>42674</v>
      </c>
      <c r="BD2292" s="8">
        <v>42643</v>
      </c>
      <c r="BE2292" s="8">
        <v>42613</v>
      </c>
      <c r="BF2292" s="8">
        <v>42580</v>
      </c>
      <c r="BG2292" s="8">
        <v>42551</v>
      </c>
      <c r="BH2292" s="8">
        <v>42521</v>
      </c>
      <c r="BI2292" s="8">
        <v>42489</v>
      </c>
      <c r="BJ2292" s="8">
        <v>42460</v>
      </c>
      <c r="BK2292" s="8">
        <v>42429</v>
      </c>
      <c r="BL2292" s="8">
        <v>42398</v>
      </c>
      <c r="BM2292" s="8">
        <v>42369</v>
      </c>
      <c r="BN2292" s="8">
        <v>42338</v>
      </c>
      <c r="BO2292" s="8">
        <v>42307</v>
      </c>
      <c r="BP2292" s="8">
        <v>42277</v>
      </c>
      <c r="BQ2292" s="8">
        <v>42247</v>
      </c>
      <c r="BR2292" s="8">
        <v>42216</v>
      </c>
      <c r="BS2292" s="8">
        <v>42185</v>
      </c>
      <c r="BT2292" s="8">
        <v>42153</v>
      </c>
      <c r="BU2292" s="8">
        <v>42124</v>
      </c>
      <c r="BV2292" s="8">
        <v>42094</v>
      </c>
      <c r="BW2292" s="8">
        <v>42062</v>
      </c>
      <c r="BX2292" s="8">
        <v>42034</v>
      </c>
      <c r="BY2292" s="8">
        <v>42004</v>
      </c>
      <c r="BZ2292" s="8">
        <v>41971</v>
      </c>
      <c r="CA2292" s="8">
        <v>41943</v>
      </c>
      <c r="CB2292" s="8">
        <v>41912</v>
      </c>
      <c r="CC2292" s="8">
        <v>41880</v>
      </c>
      <c r="CD2292" s="8">
        <v>41851</v>
      </c>
      <c r="CE2292" s="8">
        <v>41820</v>
      </c>
      <c r="CF2292" s="8">
        <v>41789</v>
      </c>
      <c r="CG2292" s="8">
        <v>41759</v>
      </c>
      <c r="CH2292" s="8">
        <v>41729</v>
      </c>
      <c r="CI2292" s="8">
        <v>41698</v>
      </c>
      <c r="CJ2292" s="8">
        <v>41670</v>
      </c>
      <c r="CK2292" s="8">
        <v>41639</v>
      </c>
      <c r="CL2292" s="8">
        <v>41607</v>
      </c>
      <c r="CM2292" s="8">
        <v>41578</v>
      </c>
      <c r="CN2292" s="8">
        <v>41547</v>
      </c>
      <c r="CO2292" s="8">
        <v>41516</v>
      </c>
      <c r="CP2292" s="8">
        <v>41486</v>
      </c>
      <c r="CQ2292" s="8">
        <v>41455</v>
      </c>
      <c r="CR2292" s="8">
        <v>41453</v>
      </c>
      <c r="CS2292" s="8">
        <v>41425</v>
      </c>
      <c r="CT2292" s="8">
        <v>41394</v>
      </c>
      <c r="CU2292" s="8">
        <v>41364</v>
      </c>
      <c r="CV2292" s="8">
        <v>41362</v>
      </c>
      <c r="CW2292" s="8">
        <v>41333</v>
      </c>
      <c r="CX2292" s="8">
        <v>41305</v>
      </c>
      <c r="CY2292" s="8">
        <v>41274</v>
      </c>
      <c r="CZ2292" s="8">
        <v>41243</v>
      </c>
      <c r="DA2292" s="8">
        <v>41213</v>
      </c>
      <c r="DB2292" s="8">
        <v>41182</v>
      </c>
      <c r="DC2292" s="8">
        <v>41180</v>
      </c>
      <c r="DD2292" s="8">
        <v>41152</v>
      </c>
      <c r="DE2292" s="8">
        <v>41121</v>
      </c>
      <c r="DF2292" s="8">
        <v>41090</v>
      </c>
      <c r="DG2292" s="8">
        <v>41089</v>
      </c>
      <c r="DH2292" s="8">
        <v>41060</v>
      </c>
      <c r="DI2292" s="8">
        <v>41029</v>
      </c>
      <c r="DJ2292" s="8">
        <v>40999</v>
      </c>
      <c r="DK2292" s="8">
        <v>40998</v>
      </c>
      <c r="DL2292" s="8">
        <v>40968</v>
      </c>
      <c r="DM2292" s="8">
        <v>40939</v>
      </c>
      <c r="DN2292" s="8">
        <v>40908</v>
      </c>
      <c r="DO2292" s="8">
        <v>40907</v>
      </c>
      <c r="DP2292" s="8">
        <v>40877</v>
      </c>
      <c r="DQ2292" s="8">
        <v>40847</v>
      </c>
      <c r="DR2292" s="8">
        <v>40816</v>
      </c>
      <c r="DS2292" s="8">
        <v>40786</v>
      </c>
      <c r="DT2292" s="8">
        <v>40753</v>
      </c>
      <c r="DU2292" s="8">
        <v>40724</v>
      </c>
    </row>
    <row r="2293" spans="1:125" x14ac:dyDescent="0.2">
      <c r="A2293" t="e">
        <f ca="1">_xll.BFieldInfo($B$2293)</f>
        <v>#NAME?</v>
      </c>
      <c r="B2293" t="s">
        <v>107</v>
      </c>
      <c r="C2293">
        <v>290.31</v>
      </c>
      <c r="D2293">
        <v>287.95999999999998</v>
      </c>
      <c r="E2293">
        <v>251.2</v>
      </c>
      <c r="F2293">
        <v>237.95</v>
      </c>
      <c r="G2293">
        <v>224.03</v>
      </c>
      <c r="H2293">
        <v>227.05</v>
      </c>
      <c r="I2293">
        <v>218.95</v>
      </c>
      <c r="J2293">
        <v>221.75</v>
      </c>
      <c r="K2293">
        <v>195.48</v>
      </c>
      <c r="L2293">
        <v>169.42</v>
      </c>
      <c r="M2293">
        <v>180.02</v>
      </c>
      <c r="N2293">
        <v>166.62</v>
      </c>
      <c r="O2293">
        <v>183.38</v>
      </c>
      <c r="P2293">
        <v>183.38</v>
      </c>
      <c r="Q2293">
        <v>166.18</v>
      </c>
      <c r="R2293">
        <v>168.98</v>
      </c>
      <c r="S2293">
        <v>183.95</v>
      </c>
      <c r="T2293">
        <v>183.95</v>
      </c>
      <c r="U2293">
        <v>188.75</v>
      </c>
      <c r="V2293">
        <v>190.91</v>
      </c>
      <c r="W2293">
        <v>165.71</v>
      </c>
      <c r="X2293">
        <v>180.79</v>
      </c>
      <c r="Y2293">
        <v>169.46</v>
      </c>
      <c r="Z2293">
        <v>192.74</v>
      </c>
      <c r="AA2293">
        <v>192.74</v>
      </c>
      <c r="AB2293">
        <v>184.4</v>
      </c>
      <c r="AC2293">
        <v>175.05</v>
      </c>
      <c r="AD2293">
        <v>169.96</v>
      </c>
      <c r="AE2293">
        <v>169.96</v>
      </c>
      <c r="AF2293">
        <v>154</v>
      </c>
      <c r="AG2293">
        <v>153.16</v>
      </c>
      <c r="AH2293">
        <v>162.97999999999999</v>
      </c>
      <c r="AI2293">
        <v>162.97999999999999</v>
      </c>
      <c r="AJ2293">
        <v>166.03</v>
      </c>
      <c r="AK2293">
        <v>166.87</v>
      </c>
      <c r="AL2293">
        <v>149.86000000000001</v>
      </c>
      <c r="AM2293">
        <v>149.86000000000001</v>
      </c>
      <c r="AN2293">
        <v>144.29</v>
      </c>
      <c r="AO2293">
        <v>146.22999999999999</v>
      </c>
      <c r="AP2293">
        <v>152.04</v>
      </c>
      <c r="AQ2293">
        <v>152.04</v>
      </c>
      <c r="AR2293">
        <v>160.54</v>
      </c>
      <c r="AS2293">
        <v>151.82</v>
      </c>
      <c r="AT2293">
        <v>128.87</v>
      </c>
      <c r="AU2293">
        <v>123.6</v>
      </c>
      <c r="AV2293">
        <v>118.3</v>
      </c>
      <c r="AW2293">
        <v>109.35</v>
      </c>
      <c r="AX2293">
        <v>90.62</v>
      </c>
      <c r="AY2293">
        <v>85.87</v>
      </c>
      <c r="AZ2293">
        <v>73.67</v>
      </c>
      <c r="BA2293">
        <v>73.67</v>
      </c>
      <c r="BB2293">
        <v>81.61</v>
      </c>
      <c r="BC2293">
        <v>75.86</v>
      </c>
      <c r="BD2293">
        <v>87.21</v>
      </c>
      <c r="BE2293">
        <v>94.51</v>
      </c>
      <c r="BF2293">
        <v>97</v>
      </c>
      <c r="BG2293">
        <v>86.02</v>
      </c>
      <c r="BH2293">
        <v>93.15</v>
      </c>
      <c r="BI2293">
        <v>84.34</v>
      </c>
      <c r="BJ2293">
        <v>79.489999999999995</v>
      </c>
      <c r="BK2293">
        <v>85.49</v>
      </c>
      <c r="BL2293">
        <v>90.75</v>
      </c>
      <c r="BM2293">
        <v>125.83</v>
      </c>
      <c r="BN2293">
        <v>129.36000000000001</v>
      </c>
      <c r="BO2293">
        <v>124.74</v>
      </c>
      <c r="BP2293">
        <v>104.14</v>
      </c>
      <c r="BQ2293">
        <v>127.52</v>
      </c>
      <c r="BR2293">
        <v>135</v>
      </c>
      <c r="BS2293">
        <v>123.48</v>
      </c>
      <c r="BT2293">
        <v>128.29</v>
      </c>
      <c r="BU2293">
        <v>123.28</v>
      </c>
      <c r="BV2293">
        <v>117.97</v>
      </c>
      <c r="BW2293">
        <v>119.43</v>
      </c>
      <c r="BX2293">
        <v>110.14</v>
      </c>
      <c r="BY2293">
        <v>118.8</v>
      </c>
      <c r="BZ2293">
        <v>117.88</v>
      </c>
      <c r="CA2293">
        <v>112.64</v>
      </c>
      <c r="CB2293">
        <v>112.31</v>
      </c>
      <c r="CC2293">
        <v>93.57</v>
      </c>
      <c r="CD2293">
        <v>88.91</v>
      </c>
      <c r="CE2293">
        <v>94.68</v>
      </c>
      <c r="CF2293">
        <v>72.260000000000005</v>
      </c>
      <c r="CG2293">
        <v>67.7</v>
      </c>
      <c r="CH2293">
        <v>70.72</v>
      </c>
      <c r="CI2293">
        <v>80.86</v>
      </c>
      <c r="CJ2293">
        <v>79.040000000000006</v>
      </c>
      <c r="CK2293">
        <v>74.3</v>
      </c>
      <c r="CL2293">
        <v>69.42</v>
      </c>
      <c r="CM2293">
        <v>71.349999999999994</v>
      </c>
      <c r="CN2293">
        <v>75.819999999999993</v>
      </c>
      <c r="CO2293">
        <v>75.150000000000006</v>
      </c>
      <c r="CP2293">
        <v>79.8</v>
      </c>
      <c r="CQ2293">
        <v>80.06</v>
      </c>
      <c r="CR2293">
        <v>80.06</v>
      </c>
      <c r="CS2293">
        <v>80.33</v>
      </c>
      <c r="CT2293">
        <v>76.819999999999993</v>
      </c>
      <c r="CU2293">
        <v>54.97</v>
      </c>
      <c r="CV2293">
        <v>54.97</v>
      </c>
      <c r="CW2293">
        <v>46.82</v>
      </c>
      <c r="CX2293">
        <v>44.78</v>
      </c>
      <c r="CY2293">
        <v>41.9</v>
      </c>
      <c r="CZ2293">
        <v>39.79</v>
      </c>
      <c r="DA2293">
        <v>48.28</v>
      </c>
      <c r="DB2293">
        <v>55.89</v>
      </c>
      <c r="DC2293">
        <v>55.89</v>
      </c>
      <c r="DD2293">
        <v>53.33</v>
      </c>
      <c r="DE2293">
        <v>48.51</v>
      </c>
      <c r="DF2293">
        <v>55.92</v>
      </c>
      <c r="DG2293">
        <v>55.92</v>
      </c>
      <c r="DH2293">
        <v>60.04</v>
      </c>
      <c r="DI2293">
        <v>38.479999999999997</v>
      </c>
      <c r="DJ2293">
        <v>41.01</v>
      </c>
      <c r="DK2293">
        <v>41.01</v>
      </c>
      <c r="DL2293">
        <v>38.92</v>
      </c>
      <c r="DM2293">
        <v>36.950000000000003</v>
      </c>
      <c r="DN2293">
        <v>33.21</v>
      </c>
      <c r="DO2293">
        <v>33.21</v>
      </c>
      <c r="DP2293">
        <v>28.99</v>
      </c>
      <c r="DQ2293">
        <v>39.590000000000003</v>
      </c>
      <c r="DR2293">
        <v>44.46</v>
      </c>
      <c r="DS2293">
        <v>45.27</v>
      </c>
      <c r="DT2293">
        <v>51.86</v>
      </c>
      <c r="DU2293">
        <v>51.99</v>
      </c>
    </row>
    <row r="2294" spans="1:125" x14ac:dyDescent="0.2">
      <c r="A2294" t="e">
        <f ca="1">_xll.BFieldInfo($B$2294)</f>
        <v>#NAME?</v>
      </c>
      <c r="B2294" t="s">
        <v>109</v>
      </c>
      <c r="C2294" t="s">
        <v>108</v>
      </c>
      <c r="D2294" t="s">
        <v>108</v>
      </c>
      <c r="E2294" t="s">
        <v>108</v>
      </c>
      <c r="F2294" t="s">
        <v>108</v>
      </c>
      <c r="G2294" t="s">
        <v>108</v>
      </c>
      <c r="H2294" t="s">
        <v>108</v>
      </c>
      <c r="I2294" t="s">
        <v>108</v>
      </c>
      <c r="J2294" t="s">
        <v>108</v>
      </c>
      <c r="K2294" t="s">
        <v>108</v>
      </c>
      <c r="L2294" t="s">
        <v>108</v>
      </c>
      <c r="M2294" t="s">
        <v>108</v>
      </c>
      <c r="N2294" t="s">
        <v>108</v>
      </c>
      <c r="O2294" t="s">
        <v>108</v>
      </c>
      <c r="P2294" t="s">
        <v>108</v>
      </c>
      <c r="Q2294" t="s">
        <v>108</v>
      </c>
      <c r="R2294" t="s">
        <v>108</v>
      </c>
      <c r="S2294" t="s">
        <v>108</v>
      </c>
      <c r="T2294" t="s">
        <v>108</v>
      </c>
      <c r="U2294" t="s">
        <v>108</v>
      </c>
      <c r="V2294" t="s">
        <v>108</v>
      </c>
      <c r="W2294" t="s">
        <v>108</v>
      </c>
      <c r="X2294" t="s">
        <v>108</v>
      </c>
      <c r="Y2294" t="s">
        <v>108</v>
      </c>
      <c r="Z2294" t="s">
        <v>108</v>
      </c>
      <c r="AA2294" t="s">
        <v>108</v>
      </c>
      <c r="AB2294" t="s">
        <v>108</v>
      </c>
      <c r="AC2294" t="s">
        <v>108</v>
      </c>
      <c r="AD2294" t="s">
        <v>108</v>
      </c>
      <c r="AE2294" t="s">
        <v>108</v>
      </c>
      <c r="AF2294" t="s">
        <v>108</v>
      </c>
      <c r="AG2294" t="s">
        <v>108</v>
      </c>
      <c r="AH2294" t="s">
        <v>108</v>
      </c>
      <c r="AI2294" t="s">
        <v>108</v>
      </c>
      <c r="AJ2294" t="s">
        <v>108</v>
      </c>
      <c r="AK2294" t="s">
        <v>108</v>
      </c>
      <c r="AL2294" t="s">
        <v>108</v>
      </c>
      <c r="AM2294" t="s">
        <v>108</v>
      </c>
      <c r="AN2294" t="s">
        <v>108</v>
      </c>
      <c r="AO2294" t="s">
        <v>108</v>
      </c>
      <c r="AP2294" t="s">
        <v>108</v>
      </c>
      <c r="AQ2294" t="s">
        <v>108</v>
      </c>
      <c r="AR2294" t="s">
        <v>108</v>
      </c>
      <c r="AS2294" t="s">
        <v>108</v>
      </c>
      <c r="AT2294" t="s">
        <v>108</v>
      </c>
      <c r="AU2294" t="s">
        <v>108</v>
      </c>
      <c r="AV2294" t="s">
        <v>108</v>
      </c>
      <c r="AW2294" t="s">
        <v>108</v>
      </c>
      <c r="AX2294" t="s">
        <v>108</v>
      </c>
      <c r="AY2294" t="s">
        <v>108</v>
      </c>
      <c r="AZ2294" t="s">
        <v>108</v>
      </c>
      <c r="BA2294" t="s">
        <v>108</v>
      </c>
      <c r="BB2294" t="s">
        <v>108</v>
      </c>
      <c r="BC2294" t="s">
        <v>108</v>
      </c>
      <c r="BD2294" t="s">
        <v>108</v>
      </c>
      <c r="BE2294" t="s">
        <v>108</v>
      </c>
      <c r="BF2294" t="s">
        <v>108</v>
      </c>
      <c r="BG2294" t="s">
        <v>108</v>
      </c>
      <c r="BH2294" t="s">
        <v>108</v>
      </c>
      <c r="BI2294" t="s">
        <v>108</v>
      </c>
      <c r="BJ2294" t="s">
        <v>108</v>
      </c>
      <c r="BK2294" t="s">
        <v>108</v>
      </c>
      <c r="BL2294" t="s">
        <v>108</v>
      </c>
      <c r="BM2294" t="s">
        <v>108</v>
      </c>
      <c r="BN2294" t="s">
        <v>108</v>
      </c>
      <c r="BO2294" t="s">
        <v>108</v>
      </c>
      <c r="BP2294" t="s">
        <v>108</v>
      </c>
      <c r="BQ2294" t="s">
        <v>108</v>
      </c>
      <c r="BR2294" t="s">
        <v>108</v>
      </c>
      <c r="BS2294" t="s">
        <v>108</v>
      </c>
      <c r="BT2294" t="s">
        <v>108</v>
      </c>
      <c r="BU2294" t="s">
        <v>108</v>
      </c>
      <c r="BV2294" t="s">
        <v>108</v>
      </c>
      <c r="BW2294" t="s">
        <v>108</v>
      </c>
      <c r="BX2294" t="s">
        <v>108</v>
      </c>
      <c r="BY2294" t="s">
        <v>108</v>
      </c>
      <c r="BZ2294" t="s">
        <v>108</v>
      </c>
      <c r="CA2294" t="s">
        <v>108</v>
      </c>
      <c r="CB2294" t="s">
        <v>108</v>
      </c>
      <c r="CC2294" t="s">
        <v>108</v>
      </c>
      <c r="CD2294" t="s">
        <v>108</v>
      </c>
      <c r="CE2294" t="s">
        <v>108</v>
      </c>
      <c r="CF2294" t="s">
        <v>108</v>
      </c>
      <c r="CG2294" t="s">
        <v>108</v>
      </c>
      <c r="CH2294" t="s">
        <v>108</v>
      </c>
      <c r="CI2294" t="s">
        <v>108</v>
      </c>
      <c r="CJ2294" t="s">
        <v>108</v>
      </c>
      <c r="CK2294" t="s">
        <v>108</v>
      </c>
      <c r="CL2294" t="s">
        <v>108</v>
      </c>
      <c r="CM2294" t="s">
        <v>108</v>
      </c>
      <c r="CN2294" t="s">
        <v>108</v>
      </c>
      <c r="CO2294" t="s">
        <v>108</v>
      </c>
      <c r="CP2294" t="s">
        <v>108</v>
      </c>
      <c r="CQ2294" t="s">
        <v>108</v>
      </c>
      <c r="CR2294" t="s">
        <v>108</v>
      </c>
      <c r="CS2294" t="s">
        <v>108</v>
      </c>
      <c r="CT2294" t="s">
        <v>108</v>
      </c>
      <c r="CU2294" t="s">
        <v>108</v>
      </c>
      <c r="CV2294" t="s">
        <v>108</v>
      </c>
      <c r="CW2294" t="s">
        <v>108</v>
      </c>
      <c r="CX2294" t="s">
        <v>108</v>
      </c>
      <c r="CY2294" t="s">
        <v>108</v>
      </c>
      <c r="CZ2294" t="s">
        <v>108</v>
      </c>
      <c r="DA2294" t="s">
        <v>108</v>
      </c>
      <c r="DB2294" t="s">
        <v>108</v>
      </c>
      <c r="DC2294" t="s">
        <v>108</v>
      </c>
      <c r="DD2294" t="s">
        <v>108</v>
      </c>
      <c r="DE2294" t="s">
        <v>108</v>
      </c>
      <c r="DF2294" t="s">
        <v>108</v>
      </c>
      <c r="DG2294" t="s">
        <v>108</v>
      </c>
      <c r="DH2294" t="s">
        <v>108</v>
      </c>
      <c r="DI2294" t="s">
        <v>108</v>
      </c>
      <c r="DJ2294" t="s">
        <v>108</v>
      </c>
      <c r="DK2294" t="s">
        <v>108</v>
      </c>
      <c r="DL2294" t="s">
        <v>108</v>
      </c>
      <c r="DM2294" t="s">
        <v>108</v>
      </c>
      <c r="DN2294" t="s">
        <v>108</v>
      </c>
      <c r="DO2294" t="s">
        <v>108</v>
      </c>
      <c r="DP2294" t="s">
        <v>108</v>
      </c>
      <c r="DQ2294" t="s">
        <v>108</v>
      </c>
      <c r="DR2294" t="s">
        <v>108</v>
      </c>
      <c r="DS2294" t="s">
        <v>108</v>
      </c>
      <c r="DT2294" t="s">
        <v>108</v>
      </c>
      <c r="DU2294" t="s">
        <v>108</v>
      </c>
    </row>
    <row r="2295" spans="1:125" x14ac:dyDescent="0.2">
      <c r="A2295" t="e">
        <f ca="1">_xll.BFieldInfo($B$2295)</f>
        <v>#NAME?</v>
      </c>
      <c r="B2295" t="s">
        <v>110</v>
      </c>
      <c r="C2295" t="s">
        <v>108</v>
      </c>
      <c r="D2295" t="s">
        <v>108</v>
      </c>
      <c r="E2295" t="s">
        <v>108</v>
      </c>
      <c r="F2295" t="s">
        <v>108</v>
      </c>
      <c r="G2295" t="s">
        <v>108</v>
      </c>
      <c r="H2295" t="s">
        <v>108</v>
      </c>
      <c r="I2295" t="s">
        <v>108</v>
      </c>
      <c r="J2295" t="s">
        <v>108</v>
      </c>
      <c r="K2295" t="s">
        <v>108</v>
      </c>
      <c r="L2295" t="s">
        <v>108</v>
      </c>
      <c r="M2295" t="s">
        <v>108</v>
      </c>
      <c r="N2295" t="s">
        <v>108</v>
      </c>
      <c r="O2295" t="s">
        <v>108</v>
      </c>
      <c r="P2295" t="s">
        <v>108</v>
      </c>
      <c r="Q2295" t="s">
        <v>108</v>
      </c>
      <c r="R2295" t="s">
        <v>108</v>
      </c>
      <c r="S2295" t="s">
        <v>108</v>
      </c>
      <c r="T2295" t="s">
        <v>108</v>
      </c>
      <c r="U2295" t="s">
        <v>108</v>
      </c>
      <c r="V2295" t="s">
        <v>108</v>
      </c>
      <c r="W2295" t="s">
        <v>108</v>
      </c>
      <c r="X2295" t="s">
        <v>108</v>
      </c>
      <c r="Y2295" t="s">
        <v>108</v>
      </c>
      <c r="Z2295" t="s">
        <v>108</v>
      </c>
      <c r="AA2295" t="s">
        <v>108</v>
      </c>
      <c r="AB2295" t="s">
        <v>108</v>
      </c>
      <c r="AC2295" t="s">
        <v>108</v>
      </c>
      <c r="AD2295" t="s">
        <v>108</v>
      </c>
      <c r="AE2295" t="s">
        <v>108</v>
      </c>
      <c r="AF2295" t="s">
        <v>108</v>
      </c>
      <c r="AG2295" t="s">
        <v>108</v>
      </c>
      <c r="AH2295" t="s">
        <v>108</v>
      </c>
      <c r="AI2295" t="s">
        <v>108</v>
      </c>
      <c r="AJ2295" t="s">
        <v>108</v>
      </c>
      <c r="AK2295" t="s">
        <v>108</v>
      </c>
      <c r="AL2295" t="s">
        <v>108</v>
      </c>
      <c r="AM2295" t="s">
        <v>108</v>
      </c>
      <c r="AN2295" t="s">
        <v>108</v>
      </c>
      <c r="AO2295" t="s">
        <v>108</v>
      </c>
      <c r="AP2295" t="s">
        <v>108</v>
      </c>
      <c r="AQ2295" t="s">
        <v>108</v>
      </c>
      <c r="AR2295" t="s">
        <v>108</v>
      </c>
      <c r="AS2295" t="s">
        <v>108</v>
      </c>
      <c r="AT2295" t="s">
        <v>108</v>
      </c>
      <c r="AU2295" t="s">
        <v>108</v>
      </c>
      <c r="AV2295" t="s">
        <v>108</v>
      </c>
      <c r="AW2295" t="s">
        <v>108</v>
      </c>
      <c r="AX2295" t="s">
        <v>108</v>
      </c>
      <c r="AY2295" t="s">
        <v>108</v>
      </c>
      <c r="AZ2295" t="s">
        <v>108</v>
      </c>
      <c r="BA2295" t="s">
        <v>108</v>
      </c>
      <c r="BB2295" t="s">
        <v>108</v>
      </c>
      <c r="BC2295" t="s">
        <v>108</v>
      </c>
      <c r="BD2295" t="s">
        <v>108</v>
      </c>
      <c r="BE2295" t="s">
        <v>108</v>
      </c>
      <c r="BF2295" t="s">
        <v>108</v>
      </c>
      <c r="BG2295" t="s">
        <v>108</v>
      </c>
      <c r="BH2295" t="s">
        <v>108</v>
      </c>
      <c r="BI2295" t="s">
        <v>108</v>
      </c>
      <c r="BJ2295" t="s">
        <v>108</v>
      </c>
      <c r="BK2295" t="s">
        <v>108</v>
      </c>
      <c r="BL2295" t="s">
        <v>108</v>
      </c>
      <c r="BM2295" t="s">
        <v>108</v>
      </c>
      <c r="BN2295" t="s">
        <v>108</v>
      </c>
      <c r="BO2295" t="s">
        <v>108</v>
      </c>
      <c r="BP2295" t="s">
        <v>108</v>
      </c>
      <c r="BQ2295" t="s">
        <v>108</v>
      </c>
      <c r="BR2295" t="s">
        <v>108</v>
      </c>
      <c r="BS2295" t="s">
        <v>108</v>
      </c>
      <c r="BT2295" t="s">
        <v>108</v>
      </c>
      <c r="BU2295" t="s">
        <v>108</v>
      </c>
      <c r="BV2295" t="s">
        <v>108</v>
      </c>
      <c r="BW2295" t="s">
        <v>108</v>
      </c>
      <c r="BX2295" t="s">
        <v>108</v>
      </c>
      <c r="BY2295" t="s">
        <v>108</v>
      </c>
      <c r="BZ2295" t="s">
        <v>108</v>
      </c>
      <c r="CA2295" t="s">
        <v>108</v>
      </c>
      <c r="CB2295" t="s">
        <v>108</v>
      </c>
      <c r="CC2295" t="s">
        <v>108</v>
      </c>
      <c r="CD2295" t="s">
        <v>108</v>
      </c>
      <c r="CE2295" t="s">
        <v>108</v>
      </c>
      <c r="CF2295" t="s">
        <v>108</v>
      </c>
      <c r="CG2295" t="s">
        <v>108</v>
      </c>
      <c r="CH2295" t="s">
        <v>108</v>
      </c>
      <c r="CI2295" t="s">
        <v>108</v>
      </c>
      <c r="CJ2295" t="s">
        <v>108</v>
      </c>
      <c r="CK2295" t="s">
        <v>108</v>
      </c>
      <c r="CL2295" t="s">
        <v>108</v>
      </c>
      <c r="CM2295" t="s">
        <v>108</v>
      </c>
      <c r="CN2295" t="s">
        <v>108</v>
      </c>
      <c r="CO2295" t="s">
        <v>108</v>
      </c>
      <c r="CP2295" t="s">
        <v>108</v>
      </c>
      <c r="CQ2295" t="s">
        <v>108</v>
      </c>
      <c r="CR2295" t="s">
        <v>108</v>
      </c>
      <c r="CS2295" t="s">
        <v>108</v>
      </c>
      <c r="CT2295" t="s">
        <v>108</v>
      </c>
      <c r="CU2295" t="s">
        <v>108</v>
      </c>
      <c r="CV2295" t="s">
        <v>108</v>
      </c>
      <c r="CW2295" t="s">
        <v>108</v>
      </c>
      <c r="CX2295" t="s">
        <v>108</v>
      </c>
      <c r="CY2295" t="s">
        <v>108</v>
      </c>
      <c r="CZ2295" t="s">
        <v>108</v>
      </c>
      <c r="DA2295" t="s">
        <v>108</v>
      </c>
      <c r="DB2295" t="s">
        <v>108</v>
      </c>
      <c r="DC2295" t="s">
        <v>108</v>
      </c>
      <c r="DD2295" t="s">
        <v>108</v>
      </c>
      <c r="DE2295" t="s">
        <v>108</v>
      </c>
      <c r="DF2295" t="s">
        <v>108</v>
      </c>
      <c r="DG2295" t="s">
        <v>108</v>
      </c>
      <c r="DH2295" t="s">
        <v>108</v>
      </c>
      <c r="DI2295" t="s">
        <v>108</v>
      </c>
      <c r="DJ2295" t="s">
        <v>108</v>
      </c>
      <c r="DK2295" t="s">
        <v>108</v>
      </c>
      <c r="DL2295" t="s">
        <v>108</v>
      </c>
      <c r="DM2295" t="s">
        <v>108</v>
      </c>
      <c r="DN2295" t="s">
        <v>108</v>
      </c>
      <c r="DO2295" t="s">
        <v>108</v>
      </c>
      <c r="DP2295" t="s">
        <v>108</v>
      </c>
      <c r="DQ2295" t="s">
        <v>108</v>
      </c>
      <c r="DR2295" t="s">
        <v>108</v>
      </c>
      <c r="DS2295" t="s">
        <v>108</v>
      </c>
      <c r="DT2295" t="s">
        <v>108</v>
      </c>
      <c r="DU2295" t="s">
        <v>108</v>
      </c>
    </row>
    <row r="2296" spans="1:125" x14ac:dyDescent="0.2">
      <c r="A2296" t="e">
        <f ca="1">_xll.BFieldInfo($B$2296)</f>
        <v>#NAME?</v>
      </c>
      <c r="B2296" t="s">
        <v>111</v>
      </c>
      <c r="C2296">
        <v>75516.598400000003</v>
      </c>
      <c r="D2296">
        <v>61647.848100000003</v>
      </c>
      <c r="E2296">
        <v>61647.848100000003</v>
      </c>
      <c r="F2296">
        <v>61647.848100000003</v>
      </c>
      <c r="G2296">
        <v>56706.5173</v>
      </c>
      <c r="H2296">
        <v>56706.5173</v>
      </c>
      <c r="I2296">
        <v>56706.5173</v>
      </c>
      <c r="J2296">
        <v>43585.836300000003</v>
      </c>
      <c r="K2296">
        <v>43585.836300000003</v>
      </c>
      <c r="L2296">
        <v>43585.836300000003</v>
      </c>
      <c r="M2296">
        <v>47068.328000000001</v>
      </c>
      <c r="N2296">
        <v>47068.328000000001</v>
      </c>
      <c r="O2296">
        <v>47068.328000000001</v>
      </c>
      <c r="P2296">
        <v>47155.7664</v>
      </c>
      <c r="Q2296">
        <v>47155.7664</v>
      </c>
      <c r="R2296">
        <v>47155.7664</v>
      </c>
      <c r="S2296">
        <v>47155.7664</v>
      </c>
      <c r="T2296">
        <v>42284.552100000001</v>
      </c>
      <c r="U2296">
        <v>42284.552100000001</v>
      </c>
      <c r="V2296">
        <v>42284.552100000001</v>
      </c>
      <c r="W2296">
        <v>42284.552100000001</v>
      </c>
      <c r="X2296">
        <v>49266.427900000002</v>
      </c>
      <c r="Y2296">
        <v>49266.427900000002</v>
      </c>
      <c r="Z2296">
        <v>49266.427900000002</v>
      </c>
      <c r="AA2296">
        <v>43319.887000000002</v>
      </c>
      <c r="AB2296">
        <v>43319.887000000002</v>
      </c>
      <c r="AC2296">
        <v>43319.887000000002</v>
      </c>
      <c r="AD2296">
        <v>43319.887000000002</v>
      </c>
      <c r="AE2296">
        <v>41549.298000000003</v>
      </c>
      <c r="AF2296">
        <v>41549.298000000003</v>
      </c>
      <c r="AG2296">
        <v>41549.298000000003</v>
      </c>
      <c r="AH2296">
        <v>41549.298000000003</v>
      </c>
      <c r="AI2296">
        <v>37952.548799999997</v>
      </c>
      <c r="AJ2296">
        <v>37952.548799999997</v>
      </c>
      <c r="AK2296">
        <v>37952.548799999997</v>
      </c>
      <c r="AL2296">
        <v>37952.548799999997</v>
      </c>
      <c r="AM2296">
        <v>38417.975899999998</v>
      </c>
      <c r="AN2296">
        <v>38417.975899999998</v>
      </c>
      <c r="AO2296">
        <v>38417.975899999998</v>
      </c>
      <c r="AP2296">
        <v>38417.975899999998</v>
      </c>
      <c r="AQ2296">
        <v>32316.717799999999</v>
      </c>
      <c r="AR2296">
        <v>32316.717799999999</v>
      </c>
      <c r="AS2296">
        <v>32316.717799999999</v>
      </c>
      <c r="AT2296">
        <v>32316.717799999999</v>
      </c>
      <c r="AU2296">
        <v>27216.2127</v>
      </c>
      <c r="AV2296">
        <v>27216.2127</v>
      </c>
      <c r="AW2296">
        <v>27216.2127</v>
      </c>
      <c r="AX2296">
        <v>18292.2991</v>
      </c>
      <c r="AY2296">
        <v>18292.2991</v>
      </c>
      <c r="AZ2296">
        <v>18292.2991</v>
      </c>
      <c r="BA2296">
        <v>21630.605800000001</v>
      </c>
      <c r="BB2296">
        <v>21630.605800000001</v>
      </c>
      <c r="BC2296">
        <v>21630.605800000001</v>
      </c>
      <c r="BD2296">
        <v>21630.605800000001</v>
      </c>
      <c r="BE2296">
        <v>21307.492200000001</v>
      </c>
      <c r="BF2296">
        <v>21307.492200000001</v>
      </c>
      <c r="BG2296">
        <v>21307.492200000001</v>
      </c>
      <c r="BH2296">
        <v>19656.820199999998</v>
      </c>
      <c r="BI2296">
        <v>19656.820199999998</v>
      </c>
      <c r="BJ2296">
        <v>19656.820199999998</v>
      </c>
      <c r="BK2296">
        <v>30992.786899999999</v>
      </c>
      <c r="BL2296">
        <v>30992.786899999999</v>
      </c>
      <c r="BM2296">
        <v>30992.786899999999</v>
      </c>
      <c r="BN2296">
        <v>25581.602500000001</v>
      </c>
      <c r="BO2296">
        <v>25581.602500000001</v>
      </c>
      <c r="BP2296">
        <v>25581.602500000001</v>
      </c>
      <c r="BQ2296">
        <v>30171.313200000001</v>
      </c>
      <c r="BR2296">
        <v>30171.313200000001</v>
      </c>
      <c r="BS2296">
        <v>30171.313200000001</v>
      </c>
      <c r="BT2296">
        <v>28735.136399999999</v>
      </c>
      <c r="BU2296">
        <v>28735.136399999999</v>
      </c>
      <c r="BV2296">
        <v>28735.136399999999</v>
      </c>
      <c r="BW2296">
        <v>28721.610499999999</v>
      </c>
      <c r="BX2296">
        <v>28721.610499999999</v>
      </c>
      <c r="BY2296">
        <v>28721.610499999999</v>
      </c>
      <c r="BZ2296">
        <v>26981.139899999998</v>
      </c>
      <c r="CA2296">
        <v>26981.139899999998</v>
      </c>
      <c r="CB2296">
        <v>26981.139899999998</v>
      </c>
      <c r="CC2296">
        <v>22470.5072</v>
      </c>
      <c r="CD2296">
        <v>22470.5072</v>
      </c>
      <c r="CE2296">
        <v>22470.5072</v>
      </c>
      <c r="CF2296">
        <v>16704.158299999999</v>
      </c>
      <c r="CG2296">
        <v>16704.158299999999</v>
      </c>
      <c r="CH2296">
        <v>16704.158299999999</v>
      </c>
      <c r="CI2296">
        <v>17370.511699999999</v>
      </c>
      <c r="CJ2296">
        <v>17370.511699999999</v>
      </c>
      <c r="CK2296">
        <v>17370.511699999999</v>
      </c>
      <c r="CL2296">
        <v>17710.9607</v>
      </c>
      <c r="CM2296">
        <v>17710.9607</v>
      </c>
      <c r="CN2296">
        <v>17710.9607</v>
      </c>
      <c r="CO2296">
        <v>18588.055700000001</v>
      </c>
      <c r="CP2296">
        <v>18588.055700000001</v>
      </c>
      <c r="CQ2296">
        <v>18588.055700000001</v>
      </c>
      <c r="CR2296">
        <v>12019.2842</v>
      </c>
      <c r="CS2296">
        <v>12019.2842</v>
      </c>
      <c r="CT2296">
        <v>12019.2842</v>
      </c>
      <c r="CU2296">
        <v>12019.2842</v>
      </c>
      <c r="CV2296">
        <v>9104.3197999999993</v>
      </c>
      <c r="CW2296">
        <v>9104.3197999999993</v>
      </c>
      <c r="CX2296">
        <v>9104.3197999999993</v>
      </c>
      <c r="CY2296">
        <v>9104.3197999999993</v>
      </c>
      <c r="CZ2296">
        <v>12091.3267</v>
      </c>
      <c r="DA2296">
        <v>12091.3267</v>
      </c>
      <c r="DB2296">
        <v>12091.3267</v>
      </c>
      <c r="DC2296">
        <v>12047.1065</v>
      </c>
      <c r="DD2296">
        <v>12047.1065</v>
      </c>
      <c r="DE2296">
        <v>12047.1065</v>
      </c>
      <c r="DF2296">
        <v>12047.1065</v>
      </c>
      <c r="DG2296">
        <v>8647.5061000000005</v>
      </c>
      <c r="DH2296">
        <v>8647.5061000000005</v>
      </c>
      <c r="DI2296">
        <v>8647.5061000000005</v>
      </c>
      <c r="DJ2296">
        <v>8647.5061000000005</v>
      </c>
      <c r="DK2296">
        <v>6950.9857000000002</v>
      </c>
      <c r="DL2296">
        <v>6950.9857000000002</v>
      </c>
      <c r="DM2296">
        <v>6950.9857000000002</v>
      </c>
      <c r="DN2296">
        <v>6950.9857000000002</v>
      </c>
      <c r="DO2296">
        <v>9268.1661999999997</v>
      </c>
      <c r="DP2296">
        <v>9268.1661999999997</v>
      </c>
      <c r="DQ2296">
        <v>9268.1661999999997</v>
      </c>
      <c r="DR2296">
        <v>9268.1661999999997</v>
      </c>
      <c r="DS2296">
        <v>10786.531300000001</v>
      </c>
      <c r="DT2296">
        <v>10786.531300000001</v>
      </c>
      <c r="DU2296">
        <v>10786.531300000001</v>
      </c>
    </row>
    <row r="2297" spans="1:125" x14ac:dyDescent="0.2">
      <c r="A2297" t="e">
        <f ca="1">_xll.BFieldInfo($B$2297)</f>
        <v>#NAME?</v>
      </c>
      <c r="B2297" t="s">
        <v>109</v>
      </c>
      <c r="C2297" t="s">
        <v>108</v>
      </c>
      <c r="D2297" t="s">
        <v>108</v>
      </c>
      <c r="E2297" t="s">
        <v>108</v>
      </c>
      <c r="F2297" t="s">
        <v>108</v>
      </c>
      <c r="G2297" t="s">
        <v>108</v>
      </c>
      <c r="H2297" t="s">
        <v>108</v>
      </c>
      <c r="I2297" t="s">
        <v>108</v>
      </c>
      <c r="J2297" t="s">
        <v>108</v>
      </c>
      <c r="K2297" t="s">
        <v>108</v>
      </c>
      <c r="L2297" t="s">
        <v>108</v>
      </c>
      <c r="M2297" t="s">
        <v>108</v>
      </c>
      <c r="N2297" t="s">
        <v>108</v>
      </c>
      <c r="O2297" t="s">
        <v>108</v>
      </c>
      <c r="P2297" t="s">
        <v>108</v>
      </c>
      <c r="Q2297" t="s">
        <v>108</v>
      </c>
      <c r="R2297" t="s">
        <v>108</v>
      </c>
      <c r="S2297" t="s">
        <v>108</v>
      </c>
      <c r="T2297" t="s">
        <v>108</v>
      </c>
      <c r="U2297" t="s">
        <v>108</v>
      </c>
      <c r="V2297" t="s">
        <v>108</v>
      </c>
      <c r="W2297" t="s">
        <v>108</v>
      </c>
      <c r="X2297" t="s">
        <v>108</v>
      </c>
      <c r="Y2297" t="s">
        <v>108</v>
      </c>
      <c r="Z2297" t="s">
        <v>108</v>
      </c>
      <c r="AA2297" t="s">
        <v>108</v>
      </c>
      <c r="AB2297" t="s">
        <v>108</v>
      </c>
      <c r="AC2297" t="s">
        <v>108</v>
      </c>
      <c r="AD2297" t="s">
        <v>108</v>
      </c>
      <c r="AE2297" t="s">
        <v>108</v>
      </c>
      <c r="AF2297" t="s">
        <v>108</v>
      </c>
      <c r="AG2297" t="s">
        <v>108</v>
      </c>
      <c r="AH2297" t="s">
        <v>108</v>
      </c>
      <c r="AI2297" t="s">
        <v>108</v>
      </c>
      <c r="AJ2297" t="s">
        <v>108</v>
      </c>
      <c r="AK2297" t="s">
        <v>108</v>
      </c>
      <c r="AL2297" t="s">
        <v>108</v>
      </c>
      <c r="AM2297" t="s">
        <v>108</v>
      </c>
      <c r="AN2297" t="s">
        <v>108</v>
      </c>
      <c r="AO2297" t="s">
        <v>108</v>
      </c>
      <c r="AP2297" t="s">
        <v>108</v>
      </c>
      <c r="AQ2297" t="s">
        <v>108</v>
      </c>
      <c r="AR2297" t="s">
        <v>108</v>
      </c>
      <c r="AS2297" t="s">
        <v>108</v>
      </c>
      <c r="AT2297" t="s">
        <v>108</v>
      </c>
      <c r="AU2297" t="s">
        <v>108</v>
      </c>
      <c r="AV2297" t="s">
        <v>108</v>
      </c>
      <c r="AW2297" t="s">
        <v>108</v>
      </c>
      <c r="AX2297" t="s">
        <v>108</v>
      </c>
      <c r="AY2297" t="s">
        <v>108</v>
      </c>
      <c r="AZ2297" t="s">
        <v>108</v>
      </c>
      <c r="BA2297" t="s">
        <v>108</v>
      </c>
      <c r="BB2297" t="s">
        <v>108</v>
      </c>
      <c r="BC2297" t="s">
        <v>108</v>
      </c>
      <c r="BD2297" t="s">
        <v>108</v>
      </c>
      <c r="BE2297" t="s">
        <v>108</v>
      </c>
      <c r="BF2297" t="s">
        <v>108</v>
      </c>
      <c r="BG2297" t="s">
        <v>108</v>
      </c>
      <c r="BH2297" t="s">
        <v>108</v>
      </c>
      <c r="BI2297" t="s">
        <v>108</v>
      </c>
      <c r="BJ2297" t="s">
        <v>108</v>
      </c>
      <c r="BK2297" t="s">
        <v>108</v>
      </c>
      <c r="BL2297" t="s">
        <v>108</v>
      </c>
      <c r="BM2297" t="s">
        <v>108</v>
      </c>
      <c r="BN2297" t="s">
        <v>108</v>
      </c>
      <c r="BO2297" t="s">
        <v>108</v>
      </c>
      <c r="BP2297" t="s">
        <v>108</v>
      </c>
      <c r="BQ2297" t="s">
        <v>108</v>
      </c>
      <c r="BR2297" t="s">
        <v>108</v>
      </c>
      <c r="BS2297" t="s">
        <v>108</v>
      </c>
      <c r="BT2297" t="s">
        <v>108</v>
      </c>
      <c r="BU2297" t="s">
        <v>108</v>
      </c>
      <c r="BV2297" t="s">
        <v>108</v>
      </c>
      <c r="BW2297" t="s">
        <v>108</v>
      </c>
      <c r="BX2297" t="s">
        <v>108</v>
      </c>
      <c r="BY2297" t="s">
        <v>108</v>
      </c>
      <c r="BZ2297" t="s">
        <v>108</v>
      </c>
      <c r="CA2297" t="s">
        <v>108</v>
      </c>
      <c r="CB2297" t="s">
        <v>108</v>
      </c>
      <c r="CC2297" t="s">
        <v>108</v>
      </c>
      <c r="CD2297" t="s">
        <v>108</v>
      </c>
      <c r="CE2297" t="s">
        <v>108</v>
      </c>
      <c r="CF2297" t="s">
        <v>108</v>
      </c>
      <c r="CG2297" t="s">
        <v>108</v>
      </c>
      <c r="CH2297" t="s">
        <v>108</v>
      </c>
      <c r="CI2297" t="s">
        <v>108</v>
      </c>
      <c r="CJ2297" t="s">
        <v>108</v>
      </c>
      <c r="CK2297" t="s">
        <v>108</v>
      </c>
      <c r="CL2297" t="s">
        <v>108</v>
      </c>
      <c r="CM2297" t="s">
        <v>108</v>
      </c>
      <c r="CN2297" t="s">
        <v>108</v>
      </c>
      <c r="CO2297" t="s">
        <v>108</v>
      </c>
      <c r="CP2297" t="s">
        <v>108</v>
      </c>
      <c r="CQ2297" t="s">
        <v>108</v>
      </c>
      <c r="CR2297" t="s">
        <v>108</v>
      </c>
      <c r="CS2297" t="s">
        <v>108</v>
      </c>
      <c r="CT2297" t="s">
        <v>108</v>
      </c>
      <c r="CU2297" t="s">
        <v>108</v>
      </c>
      <c r="CV2297" t="s">
        <v>108</v>
      </c>
      <c r="CW2297" t="s">
        <v>108</v>
      </c>
      <c r="CX2297" t="s">
        <v>108</v>
      </c>
      <c r="CY2297" t="s">
        <v>108</v>
      </c>
      <c r="CZ2297" t="s">
        <v>108</v>
      </c>
      <c r="DA2297" t="s">
        <v>108</v>
      </c>
      <c r="DB2297" t="s">
        <v>108</v>
      </c>
      <c r="DC2297" t="s">
        <v>108</v>
      </c>
      <c r="DD2297" t="s">
        <v>108</v>
      </c>
      <c r="DE2297" t="s">
        <v>108</v>
      </c>
      <c r="DF2297" t="s">
        <v>108</v>
      </c>
      <c r="DG2297" t="s">
        <v>108</v>
      </c>
      <c r="DH2297" t="s">
        <v>108</v>
      </c>
      <c r="DI2297" t="s">
        <v>108</v>
      </c>
      <c r="DJ2297" t="s">
        <v>108</v>
      </c>
      <c r="DK2297" t="s">
        <v>108</v>
      </c>
      <c r="DL2297" t="s">
        <v>108</v>
      </c>
      <c r="DM2297" t="s">
        <v>108</v>
      </c>
      <c r="DN2297" t="s">
        <v>108</v>
      </c>
      <c r="DO2297" t="s">
        <v>108</v>
      </c>
      <c r="DP2297" t="s">
        <v>108</v>
      </c>
      <c r="DQ2297" t="s">
        <v>108</v>
      </c>
      <c r="DR2297" t="s">
        <v>108</v>
      </c>
      <c r="DS2297" t="s">
        <v>108</v>
      </c>
      <c r="DT2297" t="s">
        <v>108</v>
      </c>
      <c r="DU2297" t="s">
        <v>108</v>
      </c>
    </row>
    <row r="2298" spans="1:125" x14ac:dyDescent="0.2">
      <c r="A2298" t="e">
        <f ca="1">_xll.BFieldInfo($B$2298)</f>
        <v>#NAME?</v>
      </c>
      <c r="B2298" t="s">
        <v>112</v>
      </c>
      <c r="C2298" t="s">
        <v>108</v>
      </c>
      <c r="D2298" t="s">
        <v>108</v>
      </c>
      <c r="E2298" t="s">
        <v>108</v>
      </c>
      <c r="F2298" t="s">
        <v>108</v>
      </c>
      <c r="G2298" t="s">
        <v>108</v>
      </c>
      <c r="H2298" t="s">
        <v>108</v>
      </c>
      <c r="I2298" t="s">
        <v>108</v>
      </c>
      <c r="J2298" t="s">
        <v>108</v>
      </c>
      <c r="K2298" t="s">
        <v>108</v>
      </c>
      <c r="L2298" t="s">
        <v>108</v>
      </c>
      <c r="M2298" t="s">
        <v>108</v>
      </c>
      <c r="N2298" t="s">
        <v>108</v>
      </c>
      <c r="O2298" t="s">
        <v>108</v>
      </c>
      <c r="P2298" t="s">
        <v>108</v>
      </c>
      <c r="Q2298" t="s">
        <v>108</v>
      </c>
      <c r="R2298" t="s">
        <v>108</v>
      </c>
      <c r="S2298" t="s">
        <v>108</v>
      </c>
      <c r="T2298" t="s">
        <v>108</v>
      </c>
      <c r="U2298" t="s">
        <v>108</v>
      </c>
      <c r="V2298" t="s">
        <v>108</v>
      </c>
      <c r="W2298" t="s">
        <v>108</v>
      </c>
      <c r="X2298" t="s">
        <v>108</v>
      </c>
      <c r="Y2298" t="s">
        <v>108</v>
      </c>
      <c r="Z2298" t="s">
        <v>108</v>
      </c>
      <c r="AA2298" t="s">
        <v>108</v>
      </c>
      <c r="AB2298" t="s">
        <v>108</v>
      </c>
      <c r="AC2298" t="s">
        <v>108</v>
      </c>
      <c r="AD2298" t="s">
        <v>108</v>
      </c>
      <c r="AE2298" t="s">
        <v>108</v>
      </c>
      <c r="AF2298" t="s">
        <v>108</v>
      </c>
      <c r="AG2298" t="s">
        <v>108</v>
      </c>
      <c r="AH2298" t="s">
        <v>108</v>
      </c>
      <c r="AI2298" t="s">
        <v>108</v>
      </c>
      <c r="AJ2298" t="s">
        <v>108</v>
      </c>
      <c r="AK2298" t="s">
        <v>108</v>
      </c>
      <c r="AL2298" t="s">
        <v>108</v>
      </c>
      <c r="AM2298" t="s">
        <v>108</v>
      </c>
      <c r="AN2298" t="s">
        <v>108</v>
      </c>
      <c r="AO2298" t="s">
        <v>108</v>
      </c>
      <c r="AP2298" t="s">
        <v>108</v>
      </c>
      <c r="AQ2298" t="s">
        <v>108</v>
      </c>
      <c r="AR2298" t="s">
        <v>108</v>
      </c>
      <c r="AS2298" t="s">
        <v>108</v>
      </c>
      <c r="AT2298" t="s">
        <v>108</v>
      </c>
      <c r="AU2298" t="s">
        <v>108</v>
      </c>
      <c r="AV2298" t="s">
        <v>108</v>
      </c>
      <c r="AW2298" t="s">
        <v>108</v>
      </c>
      <c r="AX2298" t="s">
        <v>108</v>
      </c>
      <c r="AY2298" t="s">
        <v>108</v>
      </c>
      <c r="AZ2298" t="s">
        <v>108</v>
      </c>
      <c r="BA2298" t="s">
        <v>108</v>
      </c>
      <c r="BB2298" t="s">
        <v>108</v>
      </c>
      <c r="BC2298" t="s">
        <v>108</v>
      </c>
      <c r="BD2298" t="s">
        <v>108</v>
      </c>
      <c r="BE2298" t="s">
        <v>108</v>
      </c>
      <c r="BF2298" t="s">
        <v>108</v>
      </c>
      <c r="BG2298" t="s">
        <v>108</v>
      </c>
      <c r="BH2298" t="s">
        <v>108</v>
      </c>
      <c r="BI2298" t="s">
        <v>108</v>
      </c>
      <c r="BJ2298" t="s">
        <v>108</v>
      </c>
      <c r="BK2298" t="s">
        <v>108</v>
      </c>
      <c r="BL2298" t="s">
        <v>108</v>
      </c>
      <c r="BM2298" t="s">
        <v>108</v>
      </c>
      <c r="BN2298" t="s">
        <v>108</v>
      </c>
      <c r="BO2298" t="s">
        <v>108</v>
      </c>
      <c r="BP2298" t="s">
        <v>108</v>
      </c>
      <c r="BQ2298" t="s">
        <v>108</v>
      </c>
      <c r="BR2298" t="s">
        <v>108</v>
      </c>
      <c r="BS2298" t="s">
        <v>108</v>
      </c>
      <c r="BT2298" t="s">
        <v>108</v>
      </c>
      <c r="BU2298" t="s">
        <v>108</v>
      </c>
      <c r="BV2298" t="s">
        <v>108</v>
      </c>
      <c r="BW2298" t="s">
        <v>108</v>
      </c>
      <c r="BX2298" t="s">
        <v>108</v>
      </c>
      <c r="BY2298" t="s">
        <v>108</v>
      </c>
      <c r="BZ2298" t="s">
        <v>108</v>
      </c>
      <c r="CA2298" t="s">
        <v>108</v>
      </c>
      <c r="CB2298" t="s">
        <v>108</v>
      </c>
      <c r="CC2298" t="s">
        <v>108</v>
      </c>
      <c r="CD2298" t="s">
        <v>108</v>
      </c>
      <c r="CE2298" t="s">
        <v>108</v>
      </c>
      <c r="CF2298" t="s">
        <v>108</v>
      </c>
      <c r="CG2298" t="s">
        <v>108</v>
      </c>
      <c r="CH2298" t="s">
        <v>108</v>
      </c>
      <c r="CI2298" t="s">
        <v>108</v>
      </c>
      <c r="CJ2298" t="s">
        <v>108</v>
      </c>
      <c r="CK2298" t="s">
        <v>108</v>
      </c>
      <c r="CL2298" t="s">
        <v>108</v>
      </c>
      <c r="CM2298" t="s">
        <v>108</v>
      </c>
      <c r="CN2298" t="s">
        <v>108</v>
      </c>
      <c r="CO2298" t="s">
        <v>108</v>
      </c>
      <c r="CP2298" t="s">
        <v>108</v>
      </c>
      <c r="CQ2298" t="s">
        <v>108</v>
      </c>
      <c r="CR2298" t="s">
        <v>108</v>
      </c>
      <c r="CS2298" t="s">
        <v>108</v>
      </c>
      <c r="CT2298" t="s">
        <v>108</v>
      </c>
      <c r="CU2298" t="s">
        <v>108</v>
      </c>
      <c r="CV2298" t="s">
        <v>108</v>
      </c>
      <c r="CW2298" t="s">
        <v>108</v>
      </c>
      <c r="CX2298" t="s">
        <v>108</v>
      </c>
      <c r="CY2298" t="s">
        <v>108</v>
      </c>
      <c r="CZ2298" t="s">
        <v>108</v>
      </c>
      <c r="DA2298" t="s">
        <v>108</v>
      </c>
      <c r="DB2298" t="s">
        <v>108</v>
      </c>
      <c r="DC2298" t="s">
        <v>108</v>
      </c>
      <c r="DD2298" t="s">
        <v>108</v>
      </c>
      <c r="DE2298" t="s">
        <v>108</v>
      </c>
      <c r="DF2298" t="s">
        <v>108</v>
      </c>
      <c r="DG2298" t="s">
        <v>108</v>
      </c>
      <c r="DH2298" t="s">
        <v>108</v>
      </c>
      <c r="DI2298" t="s">
        <v>108</v>
      </c>
      <c r="DJ2298" t="s">
        <v>108</v>
      </c>
      <c r="DK2298" t="s">
        <v>108</v>
      </c>
      <c r="DL2298" t="s">
        <v>108</v>
      </c>
      <c r="DM2298" t="s">
        <v>108</v>
      </c>
      <c r="DN2298" t="s">
        <v>108</v>
      </c>
      <c r="DO2298" t="s">
        <v>108</v>
      </c>
      <c r="DP2298" t="s">
        <v>108</v>
      </c>
      <c r="DQ2298" t="s">
        <v>108</v>
      </c>
      <c r="DR2298" t="s">
        <v>108</v>
      </c>
      <c r="DS2298" t="s">
        <v>108</v>
      </c>
      <c r="DT2298" t="s">
        <v>108</v>
      </c>
      <c r="DU2298" t="s">
        <v>108</v>
      </c>
    </row>
    <row r="2299" spans="1:125" x14ac:dyDescent="0.2">
      <c r="A2299" t="e">
        <f ca="1">_xll.BFieldInfo($B$2299)</f>
        <v>#NAME?</v>
      </c>
      <c r="B2299" t="s">
        <v>113</v>
      </c>
      <c r="C2299" t="s">
        <v>108</v>
      </c>
      <c r="D2299" t="s">
        <v>108</v>
      </c>
      <c r="E2299" t="s">
        <v>108</v>
      </c>
      <c r="F2299" t="s">
        <v>108</v>
      </c>
      <c r="G2299" t="s">
        <v>108</v>
      </c>
      <c r="H2299" t="s">
        <v>108</v>
      </c>
      <c r="I2299" t="s">
        <v>108</v>
      </c>
      <c r="J2299" t="s">
        <v>108</v>
      </c>
      <c r="K2299" t="s">
        <v>108</v>
      </c>
      <c r="L2299" t="s">
        <v>108</v>
      </c>
      <c r="M2299" t="s">
        <v>108</v>
      </c>
      <c r="N2299" t="s">
        <v>108</v>
      </c>
      <c r="O2299" t="s">
        <v>108</v>
      </c>
      <c r="P2299" t="s">
        <v>108</v>
      </c>
      <c r="Q2299" t="s">
        <v>108</v>
      </c>
      <c r="R2299" t="s">
        <v>108</v>
      </c>
      <c r="S2299" t="s">
        <v>108</v>
      </c>
      <c r="T2299" t="s">
        <v>108</v>
      </c>
      <c r="U2299" t="s">
        <v>108</v>
      </c>
      <c r="V2299" t="s">
        <v>108</v>
      </c>
      <c r="W2299" t="s">
        <v>108</v>
      </c>
      <c r="X2299" t="s">
        <v>108</v>
      </c>
      <c r="Y2299" t="s">
        <v>108</v>
      </c>
      <c r="Z2299" t="s">
        <v>108</v>
      </c>
      <c r="AA2299" t="s">
        <v>108</v>
      </c>
      <c r="AB2299" t="s">
        <v>108</v>
      </c>
      <c r="AC2299" t="s">
        <v>108</v>
      </c>
      <c r="AD2299" t="s">
        <v>108</v>
      </c>
      <c r="AE2299" t="s">
        <v>108</v>
      </c>
      <c r="AF2299" t="s">
        <v>108</v>
      </c>
      <c r="AG2299" t="s">
        <v>108</v>
      </c>
      <c r="AH2299" t="s">
        <v>108</v>
      </c>
      <c r="AI2299" t="s">
        <v>108</v>
      </c>
      <c r="AJ2299" t="s">
        <v>108</v>
      </c>
      <c r="AK2299" t="s">
        <v>108</v>
      </c>
      <c r="AL2299" t="s">
        <v>108</v>
      </c>
      <c r="AM2299" t="s">
        <v>108</v>
      </c>
      <c r="AN2299" t="s">
        <v>108</v>
      </c>
      <c r="AO2299" t="s">
        <v>108</v>
      </c>
      <c r="AP2299" t="s">
        <v>108</v>
      </c>
      <c r="AQ2299" t="s">
        <v>108</v>
      </c>
      <c r="AR2299" t="s">
        <v>108</v>
      </c>
      <c r="AS2299" t="s">
        <v>108</v>
      </c>
      <c r="AT2299" t="s">
        <v>108</v>
      </c>
      <c r="AU2299" t="s">
        <v>108</v>
      </c>
      <c r="AV2299" t="s">
        <v>108</v>
      </c>
      <c r="AW2299" t="s">
        <v>108</v>
      </c>
      <c r="AX2299" t="s">
        <v>108</v>
      </c>
      <c r="AY2299" t="s">
        <v>108</v>
      </c>
      <c r="AZ2299" t="s">
        <v>108</v>
      </c>
      <c r="BA2299" t="s">
        <v>108</v>
      </c>
      <c r="BB2299" t="s">
        <v>108</v>
      </c>
      <c r="BC2299" t="s">
        <v>108</v>
      </c>
      <c r="BD2299" t="s">
        <v>108</v>
      </c>
      <c r="BE2299" t="s">
        <v>108</v>
      </c>
      <c r="BF2299" t="s">
        <v>108</v>
      </c>
      <c r="BG2299" t="s">
        <v>108</v>
      </c>
      <c r="BH2299" t="s">
        <v>108</v>
      </c>
      <c r="BI2299" t="s">
        <v>108</v>
      </c>
      <c r="BJ2299" t="s">
        <v>108</v>
      </c>
      <c r="BK2299" t="s">
        <v>108</v>
      </c>
      <c r="BL2299" t="s">
        <v>108</v>
      </c>
      <c r="BM2299" t="s">
        <v>108</v>
      </c>
      <c r="BN2299" t="s">
        <v>108</v>
      </c>
      <c r="BO2299" t="s">
        <v>108</v>
      </c>
      <c r="BP2299" t="s">
        <v>108</v>
      </c>
      <c r="BQ2299" t="s">
        <v>108</v>
      </c>
      <c r="BR2299" t="s">
        <v>108</v>
      </c>
      <c r="BS2299" t="s">
        <v>108</v>
      </c>
      <c r="BT2299" t="s">
        <v>108</v>
      </c>
      <c r="BU2299" t="s">
        <v>108</v>
      </c>
      <c r="BV2299" t="s">
        <v>108</v>
      </c>
      <c r="BW2299" t="s">
        <v>108</v>
      </c>
      <c r="BX2299" t="s">
        <v>108</v>
      </c>
      <c r="BY2299" t="s">
        <v>108</v>
      </c>
      <c r="BZ2299" t="s">
        <v>108</v>
      </c>
      <c r="CA2299" t="s">
        <v>108</v>
      </c>
      <c r="CB2299" t="s">
        <v>108</v>
      </c>
      <c r="CC2299" t="s">
        <v>108</v>
      </c>
      <c r="CD2299" t="s">
        <v>108</v>
      </c>
      <c r="CE2299" t="s">
        <v>108</v>
      </c>
      <c r="CF2299" t="s">
        <v>108</v>
      </c>
      <c r="CG2299" t="s">
        <v>108</v>
      </c>
      <c r="CH2299" t="s">
        <v>108</v>
      </c>
      <c r="CI2299" t="s">
        <v>108</v>
      </c>
      <c r="CJ2299" t="s">
        <v>108</v>
      </c>
      <c r="CK2299" t="s">
        <v>108</v>
      </c>
      <c r="CL2299" t="s">
        <v>108</v>
      </c>
      <c r="CM2299" t="s">
        <v>108</v>
      </c>
      <c r="CN2299" t="s">
        <v>108</v>
      </c>
      <c r="CO2299" t="s">
        <v>108</v>
      </c>
      <c r="CP2299" t="s">
        <v>108</v>
      </c>
      <c r="CQ2299" t="s">
        <v>108</v>
      </c>
      <c r="CR2299" t="s">
        <v>108</v>
      </c>
      <c r="CS2299" t="s">
        <v>108</v>
      </c>
      <c r="CT2299" t="s">
        <v>108</v>
      </c>
      <c r="CU2299" t="s">
        <v>108</v>
      </c>
      <c r="CV2299" t="s">
        <v>108</v>
      </c>
      <c r="CW2299" t="s">
        <v>108</v>
      </c>
      <c r="CX2299" t="s">
        <v>108</v>
      </c>
      <c r="CY2299" t="s">
        <v>108</v>
      </c>
      <c r="CZ2299" t="s">
        <v>108</v>
      </c>
      <c r="DA2299" t="s">
        <v>108</v>
      </c>
      <c r="DB2299" t="s">
        <v>108</v>
      </c>
      <c r="DC2299" t="s">
        <v>108</v>
      </c>
      <c r="DD2299" t="s">
        <v>108</v>
      </c>
      <c r="DE2299" t="s">
        <v>108</v>
      </c>
      <c r="DF2299" t="s">
        <v>108</v>
      </c>
      <c r="DG2299" t="s">
        <v>108</v>
      </c>
      <c r="DH2299" t="s">
        <v>108</v>
      </c>
      <c r="DI2299" t="s">
        <v>108</v>
      </c>
      <c r="DJ2299" t="s">
        <v>108</v>
      </c>
      <c r="DK2299" t="s">
        <v>108</v>
      </c>
      <c r="DL2299" t="s">
        <v>108</v>
      </c>
      <c r="DM2299" t="s">
        <v>108</v>
      </c>
      <c r="DN2299" t="s">
        <v>108</v>
      </c>
      <c r="DO2299" t="s">
        <v>108</v>
      </c>
      <c r="DP2299" t="s">
        <v>108</v>
      </c>
      <c r="DQ2299" t="s">
        <v>108</v>
      </c>
      <c r="DR2299" t="s">
        <v>108</v>
      </c>
      <c r="DS2299" t="s">
        <v>108</v>
      </c>
      <c r="DT2299" t="s">
        <v>108</v>
      </c>
      <c r="DU2299" t="s">
        <v>108</v>
      </c>
    </row>
    <row r="2300" spans="1:125" x14ac:dyDescent="0.2">
      <c r="A2300" t="e">
        <f ca="1">_xll.BFieldInfo($B$2300)</f>
        <v>#NAME?</v>
      </c>
      <c r="B2300" t="s">
        <v>114</v>
      </c>
      <c r="C2300" t="s">
        <v>108</v>
      </c>
      <c r="D2300" t="s">
        <v>108</v>
      </c>
      <c r="E2300" t="s">
        <v>108</v>
      </c>
      <c r="F2300" t="s">
        <v>108</v>
      </c>
      <c r="G2300" t="s">
        <v>108</v>
      </c>
      <c r="H2300" t="s">
        <v>108</v>
      </c>
      <c r="I2300" t="s">
        <v>108</v>
      </c>
      <c r="J2300" t="s">
        <v>108</v>
      </c>
      <c r="K2300" t="s">
        <v>108</v>
      </c>
      <c r="L2300" t="s">
        <v>108</v>
      </c>
      <c r="M2300" t="s">
        <v>108</v>
      </c>
      <c r="N2300" t="s">
        <v>108</v>
      </c>
      <c r="O2300" t="s">
        <v>108</v>
      </c>
      <c r="P2300" t="s">
        <v>108</v>
      </c>
      <c r="Q2300" t="s">
        <v>108</v>
      </c>
      <c r="R2300" t="s">
        <v>108</v>
      </c>
      <c r="S2300" t="s">
        <v>108</v>
      </c>
      <c r="T2300" t="s">
        <v>108</v>
      </c>
      <c r="U2300" t="s">
        <v>108</v>
      </c>
      <c r="V2300" t="s">
        <v>108</v>
      </c>
      <c r="W2300" t="s">
        <v>108</v>
      </c>
      <c r="X2300" t="s">
        <v>108</v>
      </c>
      <c r="Y2300" t="s">
        <v>108</v>
      </c>
      <c r="Z2300" t="s">
        <v>108</v>
      </c>
      <c r="AA2300" t="s">
        <v>108</v>
      </c>
      <c r="AB2300" t="s">
        <v>108</v>
      </c>
      <c r="AC2300" t="s">
        <v>108</v>
      </c>
      <c r="AD2300" t="s">
        <v>108</v>
      </c>
      <c r="AE2300" t="s">
        <v>108</v>
      </c>
      <c r="AF2300" t="s">
        <v>108</v>
      </c>
      <c r="AG2300" t="s">
        <v>108</v>
      </c>
      <c r="AH2300" t="s">
        <v>108</v>
      </c>
      <c r="AI2300" t="s">
        <v>108</v>
      </c>
      <c r="AJ2300" t="s">
        <v>108</v>
      </c>
      <c r="AK2300" t="s">
        <v>108</v>
      </c>
      <c r="AL2300" t="s">
        <v>108</v>
      </c>
      <c r="AM2300" t="s">
        <v>108</v>
      </c>
      <c r="AN2300" t="s">
        <v>108</v>
      </c>
      <c r="AO2300" t="s">
        <v>108</v>
      </c>
      <c r="AP2300" t="s">
        <v>108</v>
      </c>
      <c r="AQ2300" t="s">
        <v>108</v>
      </c>
      <c r="AR2300" t="s">
        <v>108</v>
      </c>
      <c r="AS2300" t="s">
        <v>108</v>
      </c>
      <c r="AT2300" t="s">
        <v>108</v>
      </c>
      <c r="AU2300" t="s">
        <v>108</v>
      </c>
      <c r="AV2300" t="s">
        <v>108</v>
      </c>
      <c r="AW2300" t="s">
        <v>108</v>
      </c>
      <c r="AX2300" t="s">
        <v>108</v>
      </c>
      <c r="AY2300" t="s">
        <v>108</v>
      </c>
      <c r="AZ2300" t="s">
        <v>108</v>
      </c>
      <c r="BA2300" t="s">
        <v>108</v>
      </c>
      <c r="BB2300" t="s">
        <v>108</v>
      </c>
      <c r="BC2300" t="s">
        <v>108</v>
      </c>
      <c r="BD2300" t="s">
        <v>108</v>
      </c>
      <c r="BE2300" t="s">
        <v>108</v>
      </c>
      <c r="BF2300" t="s">
        <v>108</v>
      </c>
      <c r="BG2300" t="s">
        <v>108</v>
      </c>
      <c r="BH2300" t="s">
        <v>108</v>
      </c>
      <c r="BI2300" t="s">
        <v>108</v>
      </c>
      <c r="BJ2300" t="s">
        <v>108</v>
      </c>
      <c r="BK2300" t="s">
        <v>108</v>
      </c>
      <c r="BL2300" t="s">
        <v>108</v>
      </c>
      <c r="BM2300" t="s">
        <v>108</v>
      </c>
      <c r="BN2300" t="s">
        <v>108</v>
      </c>
      <c r="BO2300" t="s">
        <v>108</v>
      </c>
      <c r="BP2300" t="s">
        <v>108</v>
      </c>
      <c r="BQ2300" t="s">
        <v>108</v>
      </c>
      <c r="BR2300" t="s">
        <v>108</v>
      </c>
      <c r="BS2300" t="s">
        <v>108</v>
      </c>
      <c r="BT2300" t="s">
        <v>108</v>
      </c>
      <c r="BU2300" t="s">
        <v>108</v>
      </c>
      <c r="BV2300" t="s">
        <v>108</v>
      </c>
      <c r="BW2300" t="s">
        <v>108</v>
      </c>
      <c r="BX2300" t="s">
        <v>108</v>
      </c>
      <c r="BY2300" t="s">
        <v>108</v>
      </c>
      <c r="BZ2300" t="s">
        <v>108</v>
      </c>
      <c r="CA2300" t="s">
        <v>108</v>
      </c>
      <c r="CB2300" t="s">
        <v>108</v>
      </c>
      <c r="CC2300" t="s">
        <v>108</v>
      </c>
      <c r="CD2300" t="s">
        <v>108</v>
      </c>
      <c r="CE2300" t="s">
        <v>108</v>
      </c>
      <c r="CF2300" t="s">
        <v>108</v>
      </c>
      <c r="CG2300" t="s">
        <v>108</v>
      </c>
      <c r="CH2300" t="s">
        <v>108</v>
      </c>
      <c r="CI2300" t="s">
        <v>108</v>
      </c>
      <c r="CJ2300" t="s">
        <v>108</v>
      </c>
      <c r="CK2300" t="s">
        <v>108</v>
      </c>
      <c r="CL2300" t="s">
        <v>108</v>
      </c>
      <c r="CM2300" t="s">
        <v>108</v>
      </c>
      <c r="CN2300" t="s">
        <v>108</v>
      </c>
      <c r="CO2300" t="s">
        <v>108</v>
      </c>
      <c r="CP2300" t="s">
        <v>108</v>
      </c>
      <c r="CQ2300" t="s">
        <v>108</v>
      </c>
      <c r="CR2300" t="s">
        <v>108</v>
      </c>
      <c r="CS2300" t="s">
        <v>108</v>
      </c>
      <c r="CT2300" t="s">
        <v>108</v>
      </c>
      <c r="CU2300" t="s">
        <v>108</v>
      </c>
      <c r="CV2300" t="s">
        <v>108</v>
      </c>
      <c r="CW2300" t="s">
        <v>108</v>
      </c>
      <c r="CX2300" t="s">
        <v>108</v>
      </c>
      <c r="CY2300" t="s">
        <v>108</v>
      </c>
      <c r="CZ2300" t="s">
        <v>108</v>
      </c>
      <c r="DA2300" t="s">
        <v>108</v>
      </c>
      <c r="DB2300" t="s">
        <v>108</v>
      </c>
      <c r="DC2300" t="s">
        <v>108</v>
      </c>
      <c r="DD2300" t="s">
        <v>108</v>
      </c>
      <c r="DE2300" t="s">
        <v>108</v>
      </c>
      <c r="DF2300" t="s">
        <v>108</v>
      </c>
      <c r="DG2300" t="s">
        <v>108</v>
      </c>
      <c r="DH2300" t="s">
        <v>108</v>
      </c>
      <c r="DI2300" t="s">
        <v>108</v>
      </c>
      <c r="DJ2300" t="s">
        <v>108</v>
      </c>
      <c r="DK2300" t="s">
        <v>108</v>
      </c>
      <c r="DL2300" t="s">
        <v>108</v>
      </c>
      <c r="DM2300" t="s">
        <v>108</v>
      </c>
      <c r="DN2300" t="s">
        <v>108</v>
      </c>
      <c r="DO2300" t="s">
        <v>108</v>
      </c>
      <c r="DP2300" t="s">
        <v>108</v>
      </c>
      <c r="DQ2300" t="s">
        <v>108</v>
      </c>
      <c r="DR2300" t="s">
        <v>108</v>
      </c>
      <c r="DS2300" t="s">
        <v>108</v>
      </c>
      <c r="DT2300" t="s">
        <v>108</v>
      </c>
      <c r="DU2300" t="s">
        <v>108</v>
      </c>
    </row>
    <row r="2301" spans="1:125" x14ac:dyDescent="0.2">
      <c r="A2301" t="e">
        <f ca="1">_xll.BFieldInfo($B$2301)</f>
        <v>#NAME?</v>
      </c>
      <c r="B2301" t="s">
        <v>115</v>
      </c>
      <c r="C2301">
        <v>718.03300000000002</v>
      </c>
      <c r="D2301">
        <v>720.22400000000005</v>
      </c>
      <c r="E2301">
        <v>720.22400000000005</v>
      </c>
      <c r="F2301">
        <v>720.22400000000005</v>
      </c>
      <c r="G2301">
        <v>551.46500000000003</v>
      </c>
      <c r="H2301">
        <v>551.46500000000003</v>
      </c>
      <c r="I2301">
        <v>551.46500000000003</v>
      </c>
      <c r="J2301">
        <v>99.332999999999998</v>
      </c>
      <c r="K2301">
        <v>99.332999999999998</v>
      </c>
      <c r="L2301">
        <v>99.332999999999998</v>
      </c>
      <c r="M2301">
        <v>269.95999999999998</v>
      </c>
      <c r="N2301">
        <v>269.95999999999998</v>
      </c>
      <c r="O2301">
        <v>269.95999999999998</v>
      </c>
      <c r="P2301">
        <v>276.80799999999999</v>
      </c>
      <c r="Q2301">
        <v>276.80799999999999</v>
      </c>
      <c r="R2301">
        <v>276.80799999999999</v>
      </c>
      <c r="S2301">
        <v>276.80799999999999</v>
      </c>
      <c r="T2301">
        <v>127.72199999999999</v>
      </c>
      <c r="U2301">
        <v>127.72199999999999</v>
      </c>
      <c r="V2301">
        <v>127.72199999999999</v>
      </c>
      <c r="W2301">
        <v>127.72199999999999</v>
      </c>
      <c r="X2301">
        <v>205.649</v>
      </c>
      <c r="Y2301">
        <v>205.649</v>
      </c>
      <c r="Z2301">
        <v>205.649</v>
      </c>
      <c r="AA2301">
        <v>172.87799999999999</v>
      </c>
      <c r="AB2301">
        <v>172.87799999999999</v>
      </c>
      <c r="AC2301">
        <v>172.87799999999999</v>
      </c>
      <c r="AD2301">
        <v>172.87799999999999</v>
      </c>
      <c r="AE2301">
        <v>128.90100000000001</v>
      </c>
      <c r="AF2301">
        <v>128.90100000000001</v>
      </c>
      <c r="AG2301">
        <v>128.90100000000001</v>
      </c>
      <c r="AH2301">
        <v>128.90100000000001</v>
      </c>
      <c r="AI2301">
        <v>125.73699999999999</v>
      </c>
      <c r="AJ2301">
        <v>125.73699999999999</v>
      </c>
      <c r="AK2301">
        <v>125.73699999999999</v>
      </c>
      <c r="AL2301">
        <v>125.73699999999999</v>
      </c>
      <c r="AM2301">
        <v>-326.04300000000001</v>
      </c>
      <c r="AN2301">
        <v>-326.04300000000001</v>
      </c>
      <c r="AO2301">
        <v>-326.04300000000001</v>
      </c>
      <c r="AP2301">
        <v>-326.04300000000001</v>
      </c>
      <c r="AQ2301">
        <v>52.707000000000001</v>
      </c>
      <c r="AR2301">
        <v>52.707000000000001</v>
      </c>
      <c r="AS2301">
        <v>52.707000000000001</v>
      </c>
      <c r="AT2301">
        <v>52.707000000000001</v>
      </c>
      <c r="AU2301">
        <v>270.84199999999998</v>
      </c>
      <c r="AV2301">
        <v>270.84199999999998</v>
      </c>
      <c r="AW2301">
        <v>270.84199999999998</v>
      </c>
      <c r="AX2301">
        <v>39.64</v>
      </c>
      <c r="AY2301">
        <v>39.64</v>
      </c>
      <c r="AZ2301">
        <v>39.64</v>
      </c>
      <c r="BA2301">
        <v>-18.727</v>
      </c>
      <c r="BB2301">
        <v>-18.727</v>
      </c>
      <c r="BC2301">
        <v>-18.727</v>
      </c>
      <c r="BD2301">
        <v>-18.727</v>
      </c>
      <c r="BE2301">
        <v>3.3529999999999998</v>
      </c>
      <c r="BF2301">
        <v>3.3529999999999998</v>
      </c>
      <c r="BG2301">
        <v>3.3529999999999998</v>
      </c>
      <c r="BH2301">
        <v>-14.33</v>
      </c>
      <c r="BI2301">
        <v>-14.33</v>
      </c>
      <c r="BJ2301">
        <v>-14.33</v>
      </c>
      <c r="BK2301">
        <v>-53.704000000000001</v>
      </c>
      <c r="BL2301">
        <v>-53.704000000000001</v>
      </c>
      <c r="BM2301">
        <v>-53.704000000000001</v>
      </c>
      <c r="BN2301">
        <v>-70.025999999999996</v>
      </c>
      <c r="BO2301">
        <v>-70.025999999999996</v>
      </c>
      <c r="BP2301">
        <v>-70.025999999999996</v>
      </c>
      <c r="BQ2301">
        <v>-171.16399999999999</v>
      </c>
      <c r="BR2301">
        <v>-171.16399999999999</v>
      </c>
      <c r="BS2301">
        <v>-171.16399999999999</v>
      </c>
      <c r="BT2301">
        <v>-171.98500000000001</v>
      </c>
      <c r="BU2301">
        <v>-171.98500000000001</v>
      </c>
      <c r="BV2301">
        <v>-171.98500000000001</v>
      </c>
      <c r="BW2301">
        <v>-153.625</v>
      </c>
      <c r="BX2301">
        <v>-153.625</v>
      </c>
      <c r="BY2301">
        <v>-153.625</v>
      </c>
      <c r="BZ2301">
        <v>-142.203</v>
      </c>
      <c r="CA2301">
        <v>-142.203</v>
      </c>
      <c r="CB2301">
        <v>-142.203</v>
      </c>
      <c r="CC2301">
        <v>-180.542</v>
      </c>
      <c r="CD2301">
        <v>-180.542</v>
      </c>
      <c r="CE2301">
        <v>-180.542</v>
      </c>
      <c r="CF2301">
        <v>-216.042</v>
      </c>
      <c r="CG2301">
        <v>-216.042</v>
      </c>
      <c r="CH2301">
        <v>-216.042</v>
      </c>
      <c r="CI2301">
        <v>-274.16199999999998</v>
      </c>
      <c r="CJ2301">
        <v>-274.16199999999998</v>
      </c>
      <c r="CK2301">
        <v>-274.16199999999998</v>
      </c>
      <c r="CL2301">
        <v>-123.556</v>
      </c>
      <c r="CM2301">
        <v>-123.556</v>
      </c>
      <c r="CN2301">
        <v>-123.556</v>
      </c>
      <c r="CO2301">
        <v>-56.933</v>
      </c>
      <c r="CP2301">
        <v>-56.933</v>
      </c>
      <c r="CQ2301">
        <v>-56.933</v>
      </c>
      <c r="CR2301">
        <v>-438.28800000000001</v>
      </c>
      <c r="CS2301">
        <v>-438.28800000000001</v>
      </c>
      <c r="CT2301">
        <v>-438.28800000000001</v>
      </c>
      <c r="CU2301">
        <v>-438.28800000000001</v>
      </c>
      <c r="CV2301">
        <v>-77.475999999999999</v>
      </c>
      <c r="CW2301">
        <v>-77.475999999999999</v>
      </c>
      <c r="CX2301">
        <v>-77.475999999999999</v>
      </c>
      <c r="CY2301">
        <v>-77.475999999999999</v>
      </c>
      <c r="CZ2301">
        <v>-1.071</v>
      </c>
      <c r="DA2301">
        <v>-1.071</v>
      </c>
      <c r="DB2301">
        <v>-1.071</v>
      </c>
      <c r="DC2301">
        <v>-10.77</v>
      </c>
      <c r="DD2301">
        <v>-10.77</v>
      </c>
      <c r="DE2301">
        <v>-10.77</v>
      </c>
      <c r="DF2301">
        <v>-10.77</v>
      </c>
      <c r="DG2301">
        <v>91.649000000000001</v>
      </c>
      <c r="DH2301">
        <v>91.649000000000001</v>
      </c>
      <c r="DI2301">
        <v>91.649000000000001</v>
      </c>
      <c r="DJ2301">
        <v>91.649000000000001</v>
      </c>
      <c r="DK2301">
        <v>223.90199999999999</v>
      </c>
      <c r="DL2301">
        <v>223.90199999999999</v>
      </c>
      <c r="DM2301">
        <v>223.90199999999999</v>
      </c>
      <c r="DN2301">
        <v>223.90199999999999</v>
      </c>
      <c r="DO2301">
        <v>215.70699999999999</v>
      </c>
      <c r="DP2301">
        <v>215.70699999999999</v>
      </c>
      <c r="DQ2301">
        <v>215.70699999999999</v>
      </c>
      <c r="DR2301">
        <v>215.70699999999999</v>
      </c>
      <c r="DS2301">
        <v>-165.89</v>
      </c>
      <c r="DT2301">
        <v>-165.89</v>
      </c>
      <c r="DU2301">
        <v>-165.89</v>
      </c>
    </row>
    <row r="2302" spans="1:125" x14ac:dyDescent="0.2">
      <c r="A2302" t="e">
        <f ca="1">_xll.BFieldInfo($B$2302)</f>
        <v>#NAME?</v>
      </c>
      <c r="B2302" t="s">
        <v>116</v>
      </c>
      <c r="C2302" t="s">
        <v>108</v>
      </c>
      <c r="D2302" t="s">
        <v>108</v>
      </c>
      <c r="E2302" t="s">
        <v>108</v>
      </c>
      <c r="F2302" t="s">
        <v>108</v>
      </c>
      <c r="G2302" t="s">
        <v>108</v>
      </c>
      <c r="H2302" t="s">
        <v>108</v>
      </c>
      <c r="I2302" t="s">
        <v>108</v>
      </c>
      <c r="J2302" t="s">
        <v>108</v>
      </c>
      <c r="K2302" t="s">
        <v>108</v>
      </c>
      <c r="L2302" t="s">
        <v>108</v>
      </c>
      <c r="M2302" t="s">
        <v>108</v>
      </c>
      <c r="N2302" t="s">
        <v>108</v>
      </c>
      <c r="O2302" t="s">
        <v>108</v>
      </c>
      <c r="P2302" t="s">
        <v>108</v>
      </c>
      <c r="Q2302" t="s">
        <v>108</v>
      </c>
      <c r="R2302" t="s">
        <v>108</v>
      </c>
      <c r="S2302" t="s">
        <v>108</v>
      </c>
      <c r="T2302" t="s">
        <v>108</v>
      </c>
      <c r="U2302" t="s">
        <v>108</v>
      </c>
      <c r="V2302" t="s">
        <v>108</v>
      </c>
      <c r="W2302" t="s">
        <v>108</v>
      </c>
      <c r="X2302" t="s">
        <v>108</v>
      </c>
      <c r="Y2302" t="s">
        <v>108</v>
      </c>
      <c r="Z2302" t="s">
        <v>108</v>
      </c>
      <c r="AA2302" t="s">
        <v>108</v>
      </c>
      <c r="AB2302" t="s">
        <v>108</v>
      </c>
      <c r="AC2302" t="s">
        <v>108</v>
      </c>
      <c r="AD2302" t="s">
        <v>108</v>
      </c>
      <c r="AE2302" t="s">
        <v>108</v>
      </c>
      <c r="AF2302" t="s">
        <v>108</v>
      </c>
      <c r="AG2302" t="s">
        <v>108</v>
      </c>
      <c r="AH2302" t="s">
        <v>108</v>
      </c>
      <c r="AI2302" t="s">
        <v>108</v>
      </c>
      <c r="AJ2302" t="s">
        <v>108</v>
      </c>
      <c r="AK2302" t="s">
        <v>108</v>
      </c>
      <c r="AL2302" t="s">
        <v>108</v>
      </c>
      <c r="AM2302" t="s">
        <v>108</v>
      </c>
      <c r="AN2302" t="s">
        <v>108</v>
      </c>
      <c r="AO2302" t="s">
        <v>108</v>
      </c>
      <c r="AP2302" t="s">
        <v>108</v>
      </c>
      <c r="AQ2302" t="s">
        <v>108</v>
      </c>
      <c r="AR2302" t="s">
        <v>108</v>
      </c>
      <c r="AS2302" t="s">
        <v>108</v>
      </c>
      <c r="AT2302" t="s">
        <v>108</v>
      </c>
      <c r="AU2302" t="s">
        <v>108</v>
      </c>
      <c r="AV2302" t="s">
        <v>108</v>
      </c>
      <c r="AW2302" t="s">
        <v>108</v>
      </c>
      <c r="AX2302" t="s">
        <v>108</v>
      </c>
      <c r="AY2302" t="s">
        <v>108</v>
      </c>
      <c r="AZ2302" t="s">
        <v>108</v>
      </c>
      <c r="BA2302" t="s">
        <v>108</v>
      </c>
      <c r="BB2302" t="s">
        <v>108</v>
      </c>
      <c r="BC2302" t="s">
        <v>108</v>
      </c>
      <c r="BD2302" t="s">
        <v>108</v>
      </c>
      <c r="BE2302" t="s">
        <v>108</v>
      </c>
      <c r="BF2302" t="s">
        <v>108</v>
      </c>
      <c r="BG2302" t="s">
        <v>108</v>
      </c>
      <c r="BH2302" t="s">
        <v>108</v>
      </c>
      <c r="BI2302" t="s">
        <v>108</v>
      </c>
      <c r="BJ2302" t="s">
        <v>108</v>
      </c>
      <c r="BK2302" t="s">
        <v>108</v>
      </c>
      <c r="BL2302" t="s">
        <v>108</v>
      </c>
      <c r="BM2302" t="s">
        <v>108</v>
      </c>
      <c r="BN2302" t="s">
        <v>108</v>
      </c>
      <c r="BO2302" t="s">
        <v>108</v>
      </c>
      <c r="BP2302" t="s">
        <v>108</v>
      </c>
      <c r="BQ2302" t="s">
        <v>108</v>
      </c>
      <c r="BR2302" t="s">
        <v>108</v>
      </c>
      <c r="BS2302" t="s">
        <v>108</v>
      </c>
      <c r="BT2302" t="s">
        <v>108</v>
      </c>
      <c r="BU2302" t="s">
        <v>108</v>
      </c>
      <c r="BV2302" t="s">
        <v>108</v>
      </c>
      <c r="BW2302" t="s">
        <v>108</v>
      </c>
      <c r="BX2302" t="s">
        <v>108</v>
      </c>
      <c r="BY2302" t="s">
        <v>108</v>
      </c>
      <c r="BZ2302" t="s">
        <v>108</v>
      </c>
      <c r="CA2302" t="s">
        <v>108</v>
      </c>
      <c r="CB2302" t="s">
        <v>108</v>
      </c>
      <c r="CC2302" t="s">
        <v>108</v>
      </c>
      <c r="CD2302" t="s">
        <v>108</v>
      </c>
      <c r="CE2302" t="s">
        <v>108</v>
      </c>
      <c r="CF2302" t="s">
        <v>108</v>
      </c>
      <c r="CG2302" t="s">
        <v>108</v>
      </c>
      <c r="CH2302" t="s">
        <v>108</v>
      </c>
      <c r="CI2302" t="s">
        <v>108</v>
      </c>
      <c r="CJ2302" t="s">
        <v>108</v>
      </c>
      <c r="CK2302" t="s">
        <v>108</v>
      </c>
      <c r="CL2302" t="s">
        <v>108</v>
      </c>
      <c r="CM2302" t="s">
        <v>108</v>
      </c>
      <c r="CN2302" t="s">
        <v>108</v>
      </c>
      <c r="CO2302" t="s">
        <v>108</v>
      </c>
      <c r="CP2302" t="s">
        <v>108</v>
      </c>
      <c r="CQ2302" t="s">
        <v>108</v>
      </c>
      <c r="CR2302" t="s">
        <v>108</v>
      </c>
      <c r="CS2302" t="s">
        <v>108</v>
      </c>
      <c r="CT2302" t="s">
        <v>108</v>
      </c>
      <c r="CU2302" t="s">
        <v>108</v>
      </c>
      <c r="CV2302" t="s">
        <v>108</v>
      </c>
      <c r="CW2302" t="s">
        <v>108</v>
      </c>
      <c r="CX2302" t="s">
        <v>108</v>
      </c>
      <c r="CY2302" t="s">
        <v>108</v>
      </c>
      <c r="CZ2302" t="s">
        <v>108</v>
      </c>
      <c r="DA2302" t="s">
        <v>108</v>
      </c>
      <c r="DB2302" t="s">
        <v>108</v>
      </c>
      <c r="DC2302" t="s">
        <v>108</v>
      </c>
      <c r="DD2302" t="s">
        <v>108</v>
      </c>
      <c r="DE2302" t="s">
        <v>108</v>
      </c>
      <c r="DF2302" t="s">
        <v>108</v>
      </c>
      <c r="DG2302" t="s">
        <v>108</v>
      </c>
      <c r="DH2302" t="s">
        <v>108</v>
      </c>
      <c r="DI2302" t="s">
        <v>108</v>
      </c>
      <c r="DJ2302" t="s">
        <v>108</v>
      </c>
      <c r="DK2302" t="s">
        <v>108</v>
      </c>
      <c r="DL2302" t="s">
        <v>108</v>
      </c>
      <c r="DM2302" t="s">
        <v>108</v>
      </c>
      <c r="DN2302" t="s">
        <v>108</v>
      </c>
      <c r="DO2302" t="s">
        <v>108</v>
      </c>
      <c r="DP2302" t="s">
        <v>108</v>
      </c>
      <c r="DQ2302" t="s">
        <v>108</v>
      </c>
      <c r="DR2302" t="s">
        <v>108</v>
      </c>
      <c r="DS2302" t="s">
        <v>108</v>
      </c>
      <c r="DT2302" t="s">
        <v>108</v>
      </c>
      <c r="DU2302" t="s">
        <v>108</v>
      </c>
    </row>
    <row r="2303" spans="1:125" x14ac:dyDescent="0.2">
      <c r="A2303" t="e">
        <f ca="1">_xll.BFieldInfo($B$2303)</f>
        <v>#NAME?</v>
      </c>
      <c r="B2303" t="s">
        <v>117</v>
      </c>
      <c r="C2303" t="s">
        <v>108</v>
      </c>
      <c r="D2303" t="s">
        <v>108</v>
      </c>
      <c r="E2303" t="s">
        <v>108</v>
      </c>
      <c r="F2303" t="s">
        <v>108</v>
      </c>
      <c r="G2303" t="s">
        <v>108</v>
      </c>
      <c r="H2303" t="s">
        <v>108</v>
      </c>
      <c r="I2303" t="s">
        <v>108</v>
      </c>
      <c r="J2303" t="s">
        <v>108</v>
      </c>
      <c r="K2303" t="s">
        <v>108</v>
      </c>
      <c r="L2303" t="s">
        <v>108</v>
      </c>
      <c r="M2303" t="s">
        <v>108</v>
      </c>
      <c r="N2303" t="s">
        <v>108</v>
      </c>
      <c r="O2303" t="s">
        <v>108</v>
      </c>
      <c r="P2303" t="s">
        <v>108</v>
      </c>
      <c r="Q2303" t="s">
        <v>108</v>
      </c>
      <c r="R2303" t="s">
        <v>108</v>
      </c>
      <c r="S2303" t="s">
        <v>108</v>
      </c>
      <c r="T2303" t="s">
        <v>108</v>
      </c>
      <c r="U2303" t="s">
        <v>108</v>
      </c>
      <c r="V2303" t="s">
        <v>108</v>
      </c>
      <c r="W2303" t="s">
        <v>108</v>
      </c>
      <c r="X2303" t="s">
        <v>108</v>
      </c>
      <c r="Y2303" t="s">
        <v>108</v>
      </c>
      <c r="Z2303" t="s">
        <v>108</v>
      </c>
      <c r="AA2303" t="s">
        <v>108</v>
      </c>
      <c r="AB2303" t="s">
        <v>108</v>
      </c>
      <c r="AC2303" t="s">
        <v>108</v>
      </c>
      <c r="AD2303" t="s">
        <v>108</v>
      </c>
      <c r="AE2303" t="s">
        <v>108</v>
      </c>
      <c r="AF2303" t="s">
        <v>108</v>
      </c>
      <c r="AG2303" t="s">
        <v>108</v>
      </c>
      <c r="AH2303" t="s">
        <v>108</v>
      </c>
      <c r="AI2303" t="s">
        <v>108</v>
      </c>
      <c r="AJ2303" t="s">
        <v>108</v>
      </c>
      <c r="AK2303" t="s">
        <v>108</v>
      </c>
      <c r="AL2303" t="s">
        <v>108</v>
      </c>
      <c r="AM2303" t="s">
        <v>108</v>
      </c>
      <c r="AN2303" t="s">
        <v>108</v>
      </c>
      <c r="AO2303" t="s">
        <v>108</v>
      </c>
      <c r="AP2303" t="s">
        <v>108</v>
      </c>
      <c r="AQ2303" t="s">
        <v>108</v>
      </c>
      <c r="AR2303" t="s">
        <v>108</v>
      </c>
      <c r="AS2303" t="s">
        <v>108</v>
      </c>
      <c r="AT2303" t="s">
        <v>108</v>
      </c>
      <c r="AU2303" t="s">
        <v>108</v>
      </c>
      <c r="AV2303" t="s">
        <v>108</v>
      </c>
      <c r="AW2303" t="s">
        <v>108</v>
      </c>
      <c r="AX2303" t="s">
        <v>108</v>
      </c>
      <c r="AY2303" t="s">
        <v>108</v>
      </c>
      <c r="AZ2303" t="s">
        <v>108</v>
      </c>
      <c r="BA2303" t="s">
        <v>108</v>
      </c>
      <c r="BB2303" t="s">
        <v>108</v>
      </c>
      <c r="BC2303" t="s">
        <v>108</v>
      </c>
      <c r="BD2303" t="s">
        <v>108</v>
      </c>
      <c r="BE2303" t="s">
        <v>108</v>
      </c>
      <c r="BF2303" t="s">
        <v>108</v>
      </c>
      <c r="BG2303" t="s">
        <v>108</v>
      </c>
      <c r="BH2303" t="s">
        <v>108</v>
      </c>
      <c r="BI2303" t="s">
        <v>108</v>
      </c>
      <c r="BJ2303" t="s">
        <v>108</v>
      </c>
      <c r="BK2303" t="s">
        <v>108</v>
      </c>
      <c r="BL2303" t="s">
        <v>108</v>
      </c>
      <c r="BM2303" t="s">
        <v>108</v>
      </c>
      <c r="BN2303" t="s">
        <v>108</v>
      </c>
      <c r="BO2303" t="s">
        <v>108</v>
      </c>
      <c r="BP2303" t="s">
        <v>108</v>
      </c>
      <c r="BQ2303" t="s">
        <v>108</v>
      </c>
      <c r="BR2303" t="s">
        <v>108</v>
      </c>
      <c r="BS2303" t="s">
        <v>108</v>
      </c>
      <c r="BT2303" t="s">
        <v>108</v>
      </c>
      <c r="BU2303" t="s">
        <v>108</v>
      </c>
      <c r="BV2303" t="s">
        <v>108</v>
      </c>
      <c r="BW2303" t="s">
        <v>108</v>
      </c>
      <c r="BX2303" t="s">
        <v>108</v>
      </c>
      <c r="BY2303" t="s">
        <v>108</v>
      </c>
      <c r="BZ2303" t="s">
        <v>108</v>
      </c>
      <c r="CA2303" t="s">
        <v>108</v>
      </c>
      <c r="CB2303" t="s">
        <v>108</v>
      </c>
      <c r="CC2303" t="s">
        <v>108</v>
      </c>
      <c r="CD2303" t="s">
        <v>108</v>
      </c>
      <c r="CE2303" t="s">
        <v>108</v>
      </c>
      <c r="CF2303" t="s">
        <v>108</v>
      </c>
      <c r="CG2303" t="s">
        <v>108</v>
      </c>
      <c r="CH2303" t="s">
        <v>108</v>
      </c>
      <c r="CI2303" t="s">
        <v>108</v>
      </c>
      <c r="CJ2303" t="s">
        <v>108</v>
      </c>
      <c r="CK2303" t="s">
        <v>108</v>
      </c>
      <c r="CL2303" t="s">
        <v>108</v>
      </c>
      <c r="CM2303" t="s">
        <v>108</v>
      </c>
      <c r="CN2303" t="s">
        <v>108</v>
      </c>
      <c r="CO2303" t="s">
        <v>108</v>
      </c>
      <c r="CP2303" t="s">
        <v>108</v>
      </c>
      <c r="CQ2303" t="s">
        <v>108</v>
      </c>
      <c r="CR2303" t="s">
        <v>108</v>
      </c>
      <c r="CS2303" t="s">
        <v>108</v>
      </c>
      <c r="CT2303" t="s">
        <v>108</v>
      </c>
      <c r="CU2303" t="s">
        <v>108</v>
      </c>
      <c r="CV2303" t="s">
        <v>108</v>
      </c>
      <c r="CW2303" t="s">
        <v>108</v>
      </c>
      <c r="CX2303" t="s">
        <v>108</v>
      </c>
      <c r="CY2303" t="s">
        <v>108</v>
      </c>
      <c r="CZ2303" t="s">
        <v>108</v>
      </c>
      <c r="DA2303" t="s">
        <v>108</v>
      </c>
      <c r="DB2303" t="s">
        <v>108</v>
      </c>
      <c r="DC2303" t="s">
        <v>108</v>
      </c>
      <c r="DD2303" t="s">
        <v>108</v>
      </c>
      <c r="DE2303" t="s">
        <v>108</v>
      </c>
      <c r="DF2303" t="s">
        <v>108</v>
      </c>
      <c r="DG2303" t="s">
        <v>108</v>
      </c>
      <c r="DH2303" t="s">
        <v>108</v>
      </c>
      <c r="DI2303" t="s">
        <v>108</v>
      </c>
      <c r="DJ2303" t="s">
        <v>108</v>
      </c>
      <c r="DK2303" t="s">
        <v>108</v>
      </c>
      <c r="DL2303" t="s">
        <v>108</v>
      </c>
      <c r="DM2303" t="s">
        <v>108</v>
      </c>
      <c r="DN2303" t="s">
        <v>108</v>
      </c>
      <c r="DO2303" t="s">
        <v>108</v>
      </c>
      <c r="DP2303" t="s">
        <v>108</v>
      </c>
      <c r="DQ2303" t="s">
        <v>108</v>
      </c>
      <c r="DR2303" t="s">
        <v>108</v>
      </c>
      <c r="DS2303" t="s">
        <v>108</v>
      </c>
      <c r="DT2303" t="s">
        <v>108</v>
      </c>
      <c r="DU2303" t="s">
        <v>108</v>
      </c>
    </row>
    <row r="2305" spans="1:125" x14ac:dyDescent="0.2">
      <c r="A2305" t="s">
        <v>326</v>
      </c>
      <c r="B2305" t="s">
        <v>106</v>
      </c>
      <c r="C2305" s="8" t="e">
        <f ca="1">_xll.BDH($A$2305,$B$2306:$B$2316,$B$1,$B$2,"Dir=H","Per=M","Days=A","Dts=S","Sort=R","cols=123;rows=12")</f>
        <v>#NAME?</v>
      </c>
      <c r="D2305" s="8">
        <v>43980</v>
      </c>
      <c r="E2305" s="8">
        <v>43951</v>
      </c>
      <c r="F2305" s="8">
        <v>43921</v>
      </c>
      <c r="G2305" s="8">
        <v>43889</v>
      </c>
      <c r="H2305" s="8">
        <v>43861</v>
      </c>
      <c r="I2305" s="8">
        <v>43830</v>
      </c>
      <c r="J2305" s="8">
        <v>43798</v>
      </c>
      <c r="K2305" s="8">
        <v>43769</v>
      </c>
      <c r="L2305" s="8">
        <v>43738</v>
      </c>
      <c r="M2305" s="8">
        <v>43707</v>
      </c>
      <c r="N2305" s="8">
        <v>43677</v>
      </c>
      <c r="O2305" s="8">
        <v>43646</v>
      </c>
      <c r="P2305" s="8">
        <v>43644</v>
      </c>
      <c r="Q2305" s="8">
        <v>43616</v>
      </c>
      <c r="R2305" s="8">
        <v>43585</v>
      </c>
      <c r="S2305" s="8">
        <v>43555</v>
      </c>
      <c r="T2305" s="8">
        <v>43553</v>
      </c>
      <c r="U2305" s="8">
        <v>43524</v>
      </c>
      <c r="V2305" s="8">
        <v>43496</v>
      </c>
      <c r="W2305" s="8">
        <v>43465</v>
      </c>
      <c r="X2305" s="8">
        <v>43434</v>
      </c>
      <c r="Y2305" s="8">
        <v>43404</v>
      </c>
      <c r="Z2305" s="8">
        <v>43373</v>
      </c>
      <c r="AA2305" s="8">
        <v>43371</v>
      </c>
      <c r="AB2305" s="8">
        <v>43343</v>
      </c>
      <c r="AC2305" s="8">
        <v>43312</v>
      </c>
      <c r="AD2305" s="8">
        <v>43281</v>
      </c>
      <c r="AE2305" s="8">
        <v>43280</v>
      </c>
      <c r="AF2305" s="8">
        <v>43251</v>
      </c>
      <c r="AG2305" s="8">
        <v>43220</v>
      </c>
      <c r="AH2305" s="8">
        <v>43190</v>
      </c>
      <c r="AI2305" s="8">
        <v>43189</v>
      </c>
      <c r="AJ2305" s="8">
        <v>43159</v>
      </c>
      <c r="AK2305" s="8">
        <v>43131</v>
      </c>
      <c r="AL2305" s="8">
        <v>43100</v>
      </c>
      <c r="AM2305" s="8">
        <v>43098</v>
      </c>
      <c r="AN2305" s="8">
        <v>43069</v>
      </c>
      <c r="AO2305" s="8">
        <v>43039</v>
      </c>
      <c r="AP2305" s="8">
        <v>43008</v>
      </c>
      <c r="AQ2305" s="8">
        <v>43007</v>
      </c>
      <c r="AR2305" s="8">
        <v>42978</v>
      </c>
      <c r="AS2305" s="8">
        <v>42947</v>
      </c>
      <c r="AT2305" s="8">
        <v>42916</v>
      </c>
      <c r="AU2305" s="8">
        <v>42886</v>
      </c>
      <c r="AV2305" s="8">
        <v>42853</v>
      </c>
      <c r="AW2305" s="8">
        <v>42825</v>
      </c>
      <c r="AX2305" s="8">
        <v>42794</v>
      </c>
      <c r="AY2305" s="8">
        <v>42766</v>
      </c>
      <c r="AZ2305" s="8">
        <v>42735</v>
      </c>
      <c r="BA2305" s="8">
        <v>42734</v>
      </c>
      <c r="BB2305" s="8">
        <v>42704</v>
      </c>
      <c r="BC2305" s="8">
        <v>42674</v>
      </c>
      <c r="BD2305" s="8">
        <v>42643</v>
      </c>
      <c r="BE2305" s="8">
        <v>42613</v>
      </c>
      <c r="BF2305" s="8">
        <v>42580</v>
      </c>
      <c r="BG2305" s="8">
        <v>42551</v>
      </c>
      <c r="BH2305" s="8">
        <v>42521</v>
      </c>
      <c r="BI2305" s="8">
        <v>42489</v>
      </c>
      <c r="BJ2305" s="8">
        <v>42460</v>
      </c>
      <c r="BK2305" s="8">
        <v>42429</v>
      </c>
      <c r="BL2305" s="8">
        <v>42398</v>
      </c>
      <c r="BM2305" s="8">
        <v>42369</v>
      </c>
      <c r="BN2305" s="8">
        <v>42338</v>
      </c>
      <c r="BO2305" s="8">
        <v>42307</v>
      </c>
      <c r="BP2305" s="8">
        <v>42277</v>
      </c>
      <c r="BQ2305" s="8">
        <v>42247</v>
      </c>
      <c r="BR2305" s="8">
        <v>42216</v>
      </c>
      <c r="BS2305" s="8">
        <v>42185</v>
      </c>
      <c r="BT2305" s="8">
        <v>42153</v>
      </c>
      <c r="BU2305" s="8">
        <v>42124</v>
      </c>
      <c r="BV2305" s="8">
        <v>42094</v>
      </c>
      <c r="BW2305" s="8">
        <v>42062</v>
      </c>
      <c r="BX2305" s="8">
        <v>42034</v>
      </c>
      <c r="BY2305" s="8">
        <v>42004</v>
      </c>
      <c r="BZ2305" s="8">
        <v>41971</v>
      </c>
      <c r="CA2305" s="8">
        <v>41943</v>
      </c>
      <c r="CB2305" s="8">
        <v>41912</v>
      </c>
      <c r="CC2305" s="8">
        <v>41880</v>
      </c>
      <c r="CD2305" s="8">
        <v>41851</v>
      </c>
      <c r="CE2305" s="8">
        <v>41820</v>
      </c>
      <c r="CF2305" s="8">
        <v>41789</v>
      </c>
      <c r="CG2305" s="8">
        <v>41759</v>
      </c>
      <c r="CH2305" s="8">
        <v>41729</v>
      </c>
      <c r="CI2305" s="8">
        <v>41698</v>
      </c>
      <c r="CJ2305" s="8">
        <v>41670</v>
      </c>
      <c r="CK2305" s="8">
        <v>41639</v>
      </c>
      <c r="CL2305" s="8">
        <v>41607</v>
      </c>
      <c r="CM2305" s="8">
        <v>41578</v>
      </c>
      <c r="CN2305" s="8">
        <v>41547</v>
      </c>
      <c r="CO2305" s="8">
        <v>41516</v>
      </c>
      <c r="CP2305" s="8">
        <v>41486</v>
      </c>
      <c r="CQ2305" s="8">
        <v>41455</v>
      </c>
      <c r="CR2305" s="8">
        <v>41453</v>
      </c>
      <c r="CS2305" s="8">
        <v>41425</v>
      </c>
      <c r="CT2305" s="8">
        <v>41394</v>
      </c>
      <c r="CU2305" s="8">
        <v>41364</v>
      </c>
      <c r="CV2305" s="8">
        <v>41362</v>
      </c>
      <c r="CW2305" s="8">
        <v>41333</v>
      </c>
      <c r="CX2305" s="8">
        <v>41305</v>
      </c>
      <c r="CY2305" s="8">
        <v>41274</v>
      </c>
      <c r="CZ2305" s="8">
        <v>41243</v>
      </c>
      <c r="DA2305" s="8">
        <v>41213</v>
      </c>
      <c r="DB2305" s="8">
        <v>41182</v>
      </c>
      <c r="DC2305" s="8">
        <v>41180</v>
      </c>
      <c r="DD2305" s="8">
        <v>41152</v>
      </c>
      <c r="DE2305" s="8">
        <v>41121</v>
      </c>
      <c r="DF2305" s="8">
        <v>41090</v>
      </c>
      <c r="DG2305" s="8">
        <v>41089</v>
      </c>
      <c r="DH2305" s="8">
        <v>41060</v>
      </c>
      <c r="DI2305" s="8">
        <v>41029</v>
      </c>
      <c r="DJ2305" s="8">
        <v>40999</v>
      </c>
      <c r="DK2305" s="8">
        <v>40998</v>
      </c>
      <c r="DL2305" s="8">
        <v>40968</v>
      </c>
      <c r="DM2305" s="8">
        <v>40939</v>
      </c>
      <c r="DN2305" s="8">
        <v>40908</v>
      </c>
      <c r="DO2305" s="8">
        <v>40907</v>
      </c>
      <c r="DP2305" s="8">
        <v>40877</v>
      </c>
      <c r="DQ2305" s="8">
        <v>40847</v>
      </c>
      <c r="DR2305" s="8">
        <v>40816</v>
      </c>
      <c r="DS2305" s="8">
        <v>40786</v>
      </c>
      <c r="DT2305" s="8">
        <v>40753</v>
      </c>
      <c r="DU2305" s="8">
        <v>40724</v>
      </c>
    </row>
    <row r="2306" spans="1:125" x14ac:dyDescent="0.2">
      <c r="A2306" t="e">
        <f ca="1">_xll.BFieldInfo($B$2306)</f>
        <v>#NAME?</v>
      </c>
      <c r="B2306" t="s">
        <v>107</v>
      </c>
      <c r="C2306">
        <v>94.263000000000005</v>
      </c>
      <c r="D2306">
        <v>80.373000000000005</v>
      </c>
      <c r="E2306">
        <v>78.960999999999999</v>
      </c>
      <c r="F2306">
        <v>78.137</v>
      </c>
      <c r="G2306">
        <v>71.396000000000001</v>
      </c>
      <c r="H2306">
        <v>74.706999999999994</v>
      </c>
      <c r="I2306">
        <v>74.308000000000007</v>
      </c>
      <c r="J2306">
        <v>72.933000000000007</v>
      </c>
      <c r="K2306">
        <v>77.161000000000001</v>
      </c>
      <c r="L2306">
        <v>68.501000000000005</v>
      </c>
      <c r="M2306">
        <v>67.965999999999994</v>
      </c>
      <c r="N2306">
        <v>56.835000000000001</v>
      </c>
      <c r="O2306">
        <v>56.036999999999999</v>
      </c>
      <c r="P2306">
        <v>56.036999999999999</v>
      </c>
      <c r="Q2306">
        <v>52.776000000000003</v>
      </c>
      <c r="R2306">
        <v>55.823999999999998</v>
      </c>
      <c r="S2306">
        <v>55.543999999999997</v>
      </c>
      <c r="T2306">
        <v>55.543999999999997</v>
      </c>
      <c r="U2306">
        <v>50.728000000000002</v>
      </c>
      <c r="V2306">
        <v>41.661999999999999</v>
      </c>
      <c r="W2306">
        <v>37.216999999999999</v>
      </c>
      <c r="X2306">
        <v>46.177</v>
      </c>
      <c r="Y2306">
        <v>43.447000000000003</v>
      </c>
      <c r="Z2306">
        <v>44.801000000000002</v>
      </c>
      <c r="AA2306">
        <v>44.801000000000002</v>
      </c>
      <c r="AB2306">
        <v>46.670999999999999</v>
      </c>
      <c r="AC2306">
        <v>48.59</v>
      </c>
      <c r="AD2306">
        <v>53.451000000000001</v>
      </c>
      <c r="AE2306">
        <v>53.451000000000001</v>
      </c>
      <c r="AF2306">
        <v>53.712000000000003</v>
      </c>
      <c r="AG2306">
        <v>45.244999999999997</v>
      </c>
      <c r="AH2306">
        <v>47.158999999999999</v>
      </c>
      <c r="AI2306">
        <v>47.158999999999999</v>
      </c>
      <c r="AJ2306">
        <v>39.283999999999999</v>
      </c>
      <c r="AK2306">
        <v>41.023000000000003</v>
      </c>
      <c r="AL2306">
        <v>37.387</v>
      </c>
      <c r="AM2306">
        <v>37.387</v>
      </c>
      <c r="AN2306">
        <v>35.332000000000001</v>
      </c>
      <c r="AO2306">
        <v>36.438000000000002</v>
      </c>
      <c r="AP2306">
        <v>32.481999999999999</v>
      </c>
      <c r="AQ2306">
        <v>32.481999999999999</v>
      </c>
      <c r="AR2306">
        <v>29.343</v>
      </c>
      <c r="AS2306">
        <v>27.75</v>
      </c>
      <c r="AT2306">
        <v>27.419</v>
      </c>
      <c r="AU2306">
        <v>26.986000000000001</v>
      </c>
      <c r="AV2306">
        <v>24.167999999999999</v>
      </c>
      <c r="AW2306">
        <v>24.483000000000001</v>
      </c>
      <c r="AX2306">
        <v>22.707999999999998</v>
      </c>
      <c r="AY2306">
        <v>21.553999999999998</v>
      </c>
      <c r="AZ2306">
        <v>20.504000000000001</v>
      </c>
      <c r="BA2306">
        <v>20.504000000000001</v>
      </c>
      <c r="BB2306">
        <v>21.117000000000001</v>
      </c>
      <c r="BC2306">
        <v>20.792999999999999</v>
      </c>
      <c r="BD2306">
        <v>19.850999999999999</v>
      </c>
      <c r="BE2306">
        <v>19.530999999999999</v>
      </c>
      <c r="BF2306">
        <v>19.684000000000001</v>
      </c>
      <c r="BG2306">
        <v>18.074999999999999</v>
      </c>
      <c r="BH2306">
        <v>17.215</v>
      </c>
      <c r="BI2306">
        <v>17.492000000000001</v>
      </c>
      <c r="BJ2306">
        <v>17.699000000000002</v>
      </c>
      <c r="BK2306">
        <v>16.852</v>
      </c>
      <c r="BL2306">
        <v>16.488</v>
      </c>
      <c r="BM2306">
        <v>18.407</v>
      </c>
      <c r="BN2306">
        <v>18.542000000000002</v>
      </c>
      <c r="BO2306">
        <v>19.692</v>
      </c>
      <c r="BP2306">
        <v>17.309000000000001</v>
      </c>
      <c r="BQ2306">
        <v>16.638000000000002</v>
      </c>
      <c r="BR2306">
        <v>16.837</v>
      </c>
      <c r="BS2306">
        <v>16.690999999999999</v>
      </c>
      <c r="BT2306">
        <v>18.058</v>
      </c>
      <c r="BU2306">
        <v>16.405999999999999</v>
      </c>
      <c r="BV2306">
        <v>13.266</v>
      </c>
      <c r="BW2306">
        <v>11.615</v>
      </c>
      <c r="BX2306">
        <v>11.715</v>
      </c>
      <c r="BY2306">
        <v>10.786</v>
      </c>
      <c r="BZ2306">
        <v>10.265000000000001</v>
      </c>
      <c r="CA2306">
        <v>11.209</v>
      </c>
      <c r="CB2306">
        <v>10.667999999999999</v>
      </c>
      <c r="CC2306">
        <v>9.7409999999999997</v>
      </c>
      <c r="CD2306">
        <v>9.5109999999999992</v>
      </c>
      <c r="CE2306">
        <v>9.5429999999999993</v>
      </c>
      <c r="CF2306">
        <v>9.3209999999999997</v>
      </c>
      <c r="CG2306">
        <v>8.702</v>
      </c>
      <c r="CH2306">
        <v>8.7360000000000007</v>
      </c>
      <c r="CI2306">
        <v>9.4220000000000006</v>
      </c>
      <c r="CJ2306">
        <v>9.7769999999999992</v>
      </c>
      <c r="CK2306">
        <v>9.91</v>
      </c>
      <c r="CL2306">
        <v>8.84</v>
      </c>
      <c r="CM2306">
        <v>8.2710000000000008</v>
      </c>
      <c r="CN2306">
        <v>9.49</v>
      </c>
      <c r="CO2306">
        <v>8.3520000000000003</v>
      </c>
      <c r="CP2306">
        <v>8.7279999999999998</v>
      </c>
      <c r="CQ2306">
        <v>6.8780000000000001</v>
      </c>
      <c r="CR2306">
        <v>6.8780000000000001</v>
      </c>
      <c r="CS2306">
        <v>7.415</v>
      </c>
      <c r="CT2306">
        <v>7.2110000000000003</v>
      </c>
      <c r="CU2306">
        <v>7.952</v>
      </c>
      <c r="CV2306">
        <v>7.952</v>
      </c>
      <c r="CW2306">
        <v>7.7960000000000003</v>
      </c>
      <c r="CX2306">
        <v>7.7249999999999996</v>
      </c>
      <c r="CY2306">
        <v>7.1210000000000004</v>
      </c>
      <c r="CZ2306">
        <v>6.5910000000000002</v>
      </c>
      <c r="DA2306">
        <v>7.109</v>
      </c>
      <c r="DB2306">
        <v>7.1710000000000003</v>
      </c>
      <c r="DC2306">
        <v>7.1710000000000003</v>
      </c>
      <c r="DD2306">
        <v>7.1050000000000004</v>
      </c>
      <c r="DE2306">
        <v>6.7780000000000005</v>
      </c>
      <c r="DF2306">
        <v>6.7919999999999998</v>
      </c>
      <c r="DG2306">
        <v>6.7919999999999998</v>
      </c>
      <c r="DH2306">
        <v>6.18</v>
      </c>
      <c r="DI2306">
        <v>5.782</v>
      </c>
      <c r="DJ2306">
        <v>5.6239999999999997</v>
      </c>
      <c r="DK2306">
        <v>5.6239999999999997</v>
      </c>
      <c r="DL2306">
        <v>5.7409999999999997</v>
      </c>
      <c r="DM2306">
        <v>5.5739999999999998</v>
      </c>
      <c r="DN2306">
        <v>6.3120000000000003</v>
      </c>
      <c r="DO2306">
        <v>6.3120000000000003</v>
      </c>
      <c r="DP2306">
        <v>6.6379999999999999</v>
      </c>
      <c r="DQ2306">
        <v>6.1870000000000003</v>
      </c>
      <c r="DR2306">
        <v>6.23</v>
      </c>
      <c r="DS2306">
        <v>6.6680000000000001</v>
      </c>
      <c r="DT2306">
        <v>6.968</v>
      </c>
      <c r="DU2306">
        <v>6.4249999999999998</v>
      </c>
    </row>
    <row r="2307" spans="1:125" x14ac:dyDescent="0.2">
      <c r="A2307" t="e">
        <f ca="1">_xll.BFieldInfo($B$2307)</f>
        <v>#NAME?</v>
      </c>
      <c r="B2307" t="s">
        <v>109</v>
      </c>
      <c r="C2307" t="s">
        <v>108</v>
      </c>
      <c r="D2307" t="s">
        <v>108</v>
      </c>
      <c r="E2307" t="s">
        <v>108</v>
      </c>
      <c r="F2307" t="s">
        <v>108</v>
      </c>
      <c r="G2307" t="s">
        <v>108</v>
      </c>
      <c r="H2307" t="s">
        <v>108</v>
      </c>
      <c r="I2307" t="s">
        <v>108</v>
      </c>
      <c r="J2307" t="s">
        <v>108</v>
      </c>
      <c r="K2307" t="s">
        <v>108</v>
      </c>
      <c r="L2307" t="s">
        <v>108</v>
      </c>
      <c r="M2307" t="s">
        <v>108</v>
      </c>
      <c r="N2307" t="s">
        <v>108</v>
      </c>
      <c r="O2307" t="s">
        <v>108</v>
      </c>
      <c r="P2307" t="s">
        <v>108</v>
      </c>
      <c r="Q2307" t="s">
        <v>108</v>
      </c>
      <c r="R2307" t="s">
        <v>108</v>
      </c>
      <c r="S2307" t="s">
        <v>108</v>
      </c>
      <c r="T2307" t="s">
        <v>108</v>
      </c>
      <c r="U2307" t="s">
        <v>108</v>
      </c>
      <c r="V2307" t="s">
        <v>108</v>
      </c>
      <c r="W2307" t="s">
        <v>108</v>
      </c>
      <c r="X2307" t="s">
        <v>108</v>
      </c>
      <c r="Y2307" t="s">
        <v>108</v>
      </c>
      <c r="Z2307" t="s">
        <v>108</v>
      </c>
      <c r="AA2307" t="s">
        <v>108</v>
      </c>
      <c r="AB2307" t="s">
        <v>108</v>
      </c>
      <c r="AC2307" t="s">
        <v>108</v>
      </c>
      <c r="AD2307" t="s">
        <v>108</v>
      </c>
      <c r="AE2307" t="s">
        <v>108</v>
      </c>
      <c r="AF2307" t="s">
        <v>108</v>
      </c>
      <c r="AG2307" t="s">
        <v>108</v>
      </c>
      <c r="AH2307" t="s">
        <v>108</v>
      </c>
      <c r="AI2307" t="s">
        <v>108</v>
      </c>
      <c r="AJ2307" t="s">
        <v>108</v>
      </c>
      <c r="AK2307" t="s">
        <v>108</v>
      </c>
      <c r="AL2307" t="s">
        <v>108</v>
      </c>
      <c r="AM2307" t="s">
        <v>108</v>
      </c>
      <c r="AN2307" t="s">
        <v>108</v>
      </c>
      <c r="AO2307" t="s">
        <v>108</v>
      </c>
      <c r="AP2307" t="s">
        <v>108</v>
      </c>
      <c r="AQ2307" t="s">
        <v>108</v>
      </c>
      <c r="AR2307" t="s">
        <v>108</v>
      </c>
      <c r="AS2307" t="s">
        <v>108</v>
      </c>
      <c r="AT2307" t="s">
        <v>108</v>
      </c>
      <c r="AU2307" t="s">
        <v>108</v>
      </c>
      <c r="AV2307" t="s">
        <v>108</v>
      </c>
      <c r="AW2307" t="s">
        <v>108</v>
      </c>
      <c r="AX2307" t="s">
        <v>108</v>
      </c>
      <c r="AY2307" t="s">
        <v>108</v>
      </c>
      <c r="AZ2307" t="s">
        <v>108</v>
      </c>
      <c r="BA2307" t="s">
        <v>108</v>
      </c>
      <c r="BB2307" t="s">
        <v>108</v>
      </c>
      <c r="BC2307" t="s">
        <v>108</v>
      </c>
      <c r="BD2307" t="s">
        <v>108</v>
      </c>
      <c r="BE2307" t="s">
        <v>108</v>
      </c>
      <c r="BF2307" t="s">
        <v>108</v>
      </c>
      <c r="BG2307" t="s">
        <v>108</v>
      </c>
      <c r="BH2307" t="s">
        <v>108</v>
      </c>
      <c r="BI2307" t="s">
        <v>108</v>
      </c>
      <c r="BJ2307" t="s">
        <v>108</v>
      </c>
      <c r="BK2307" t="s">
        <v>108</v>
      </c>
      <c r="BL2307" t="s">
        <v>108</v>
      </c>
      <c r="BM2307" t="s">
        <v>108</v>
      </c>
      <c r="BN2307" t="s">
        <v>108</v>
      </c>
      <c r="BO2307" t="s">
        <v>108</v>
      </c>
      <c r="BP2307" t="s">
        <v>108</v>
      </c>
      <c r="BQ2307" t="s">
        <v>108</v>
      </c>
      <c r="BR2307" t="s">
        <v>108</v>
      </c>
      <c r="BS2307" t="s">
        <v>108</v>
      </c>
      <c r="BT2307" t="s">
        <v>108</v>
      </c>
      <c r="BU2307" t="s">
        <v>108</v>
      </c>
      <c r="BV2307" t="s">
        <v>108</v>
      </c>
      <c r="BW2307" t="s">
        <v>108</v>
      </c>
      <c r="BX2307" t="s">
        <v>108</v>
      </c>
      <c r="BY2307" t="s">
        <v>108</v>
      </c>
      <c r="BZ2307" t="s">
        <v>108</v>
      </c>
      <c r="CA2307" t="s">
        <v>108</v>
      </c>
      <c r="CB2307" t="s">
        <v>108</v>
      </c>
      <c r="CC2307" t="s">
        <v>108</v>
      </c>
      <c r="CD2307" t="s">
        <v>108</v>
      </c>
      <c r="CE2307" t="s">
        <v>108</v>
      </c>
      <c r="CF2307" t="s">
        <v>108</v>
      </c>
      <c r="CG2307" t="s">
        <v>108</v>
      </c>
      <c r="CH2307" t="s">
        <v>108</v>
      </c>
      <c r="CI2307" t="s">
        <v>108</v>
      </c>
      <c r="CJ2307" t="s">
        <v>108</v>
      </c>
      <c r="CK2307" t="s">
        <v>108</v>
      </c>
      <c r="CL2307" t="s">
        <v>108</v>
      </c>
      <c r="CM2307" t="s">
        <v>108</v>
      </c>
      <c r="CN2307" t="s">
        <v>108</v>
      </c>
      <c r="CO2307" t="s">
        <v>108</v>
      </c>
      <c r="CP2307" t="s">
        <v>108</v>
      </c>
      <c r="CQ2307" t="s">
        <v>108</v>
      </c>
      <c r="CR2307" t="s">
        <v>108</v>
      </c>
      <c r="CS2307" t="s">
        <v>108</v>
      </c>
      <c r="CT2307" t="s">
        <v>108</v>
      </c>
      <c r="CU2307" t="s">
        <v>108</v>
      </c>
      <c r="CV2307" t="s">
        <v>108</v>
      </c>
      <c r="CW2307" t="s">
        <v>108</v>
      </c>
      <c r="CX2307" t="s">
        <v>108</v>
      </c>
      <c r="CY2307" t="s">
        <v>108</v>
      </c>
      <c r="CZ2307" t="s">
        <v>108</v>
      </c>
      <c r="DA2307" t="s">
        <v>108</v>
      </c>
      <c r="DB2307" t="s">
        <v>108</v>
      </c>
      <c r="DC2307" t="s">
        <v>108</v>
      </c>
      <c r="DD2307" t="s">
        <v>108</v>
      </c>
      <c r="DE2307" t="s">
        <v>108</v>
      </c>
      <c r="DF2307" t="s">
        <v>108</v>
      </c>
      <c r="DG2307" t="s">
        <v>108</v>
      </c>
      <c r="DH2307" t="s">
        <v>108</v>
      </c>
      <c r="DI2307" t="s">
        <v>108</v>
      </c>
      <c r="DJ2307" t="s">
        <v>108</v>
      </c>
      <c r="DK2307" t="s">
        <v>108</v>
      </c>
      <c r="DL2307" t="s">
        <v>108</v>
      </c>
      <c r="DM2307" t="s">
        <v>108</v>
      </c>
      <c r="DN2307" t="s">
        <v>108</v>
      </c>
      <c r="DO2307" t="s">
        <v>108</v>
      </c>
      <c r="DP2307" t="s">
        <v>108</v>
      </c>
      <c r="DQ2307" t="s">
        <v>108</v>
      </c>
      <c r="DR2307" t="s">
        <v>108</v>
      </c>
      <c r="DS2307" t="s">
        <v>108</v>
      </c>
      <c r="DT2307" t="s">
        <v>108</v>
      </c>
      <c r="DU2307" t="s">
        <v>108</v>
      </c>
    </row>
    <row r="2308" spans="1:125" x14ac:dyDescent="0.2">
      <c r="A2308" t="e">
        <f ca="1">_xll.BFieldInfo($B$2308)</f>
        <v>#NAME?</v>
      </c>
      <c r="B2308" t="s">
        <v>110</v>
      </c>
      <c r="C2308" t="s">
        <v>108</v>
      </c>
      <c r="D2308" t="s">
        <v>108</v>
      </c>
      <c r="E2308" t="s">
        <v>108</v>
      </c>
      <c r="F2308" t="s">
        <v>108</v>
      </c>
      <c r="G2308" t="s">
        <v>108</v>
      </c>
      <c r="H2308" t="s">
        <v>108</v>
      </c>
      <c r="I2308" t="s">
        <v>108</v>
      </c>
      <c r="J2308" t="s">
        <v>108</v>
      </c>
      <c r="K2308" t="s">
        <v>108</v>
      </c>
      <c r="L2308" t="s">
        <v>108</v>
      </c>
      <c r="M2308" t="s">
        <v>108</v>
      </c>
      <c r="N2308" t="s">
        <v>108</v>
      </c>
      <c r="O2308" t="s">
        <v>108</v>
      </c>
      <c r="P2308" t="s">
        <v>108</v>
      </c>
      <c r="Q2308" t="s">
        <v>108</v>
      </c>
      <c r="R2308" t="s">
        <v>108</v>
      </c>
      <c r="S2308" t="s">
        <v>108</v>
      </c>
      <c r="T2308" t="s">
        <v>108</v>
      </c>
      <c r="U2308" t="s">
        <v>108</v>
      </c>
      <c r="V2308" t="s">
        <v>108</v>
      </c>
      <c r="W2308" t="s">
        <v>108</v>
      </c>
      <c r="X2308" t="s">
        <v>108</v>
      </c>
      <c r="Y2308" t="s">
        <v>108</v>
      </c>
      <c r="Z2308" t="s">
        <v>108</v>
      </c>
      <c r="AA2308" t="s">
        <v>108</v>
      </c>
      <c r="AB2308" t="s">
        <v>108</v>
      </c>
      <c r="AC2308" t="s">
        <v>108</v>
      </c>
      <c r="AD2308" t="s">
        <v>108</v>
      </c>
      <c r="AE2308" t="s">
        <v>108</v>
      </c>
      <c r="AF2308" t="s">
        <v>108</v>
      </c>
      <c r="AG2308" t="s">
        <v>108</v>
      </c>
      <c r="AH2308" t="s">
        <v>108</v>
      </c>
      <c r="AI2308" t="s">
        <v>108</v>
      </c>
      <c r="AJ2308" t="s">
        <v>108</v>
      </c>
      <c r="AK2308" t="s">
        <v>108</v>
      </c>
      <c r="AL2308" t="s">
        <v>108</v>
      </c>
      <c r="AM2308" t="s">
        <v>108</v>
      </c>
      <c r="AN2308" t="s">
        <v>108</v>
      </c>
      <c r="AO2308" t="s">
        <v>108</v>
      </c>
      <c r="AP2308" t="s">
        <v>108</v>
      </c>
      <c r="AQ2308" t="s">
        <v>108</v>
      </c>
      <c r="AR2308" t="s">
        <v>108</v>
      </c>
      <c r="AS2308" t="s">
        <v>108</v>
      </c>
      <c r="AT2308" t="s">
        <v>108</v>
      </c>
      <c r="AU2308" t="s">
        <v>108</v>
      </c>
      <c r="AV2308" t="s">
        <v>108</v>
      </c>
      <c r="AW2308" t="s">
        <v>108</v>
      </c>
      <c r="AX2308" t="s">
        <v>108</v>
      </c>
      <c r="AY2308" t="s">
        <v>108</v>
      </c>
      <c r="AZ2308" t="s">
        <v>108</v>
      </c>
      <c r="BA2308" t="s">
        <v>108</v>
      </c>
      <c r="BB2308" t="s">
        <v>108</v>
      </c>
      <c r="BC2308" t="s">
        <v>108</v>
      </c>
      <c r="BD2308" t="s">
        <v>108</v>
      </c>
      <c r="BE2308" t="s">
        <v>108</v>
      </c>
      <c r="BF2308" t="s">
        <v>108</v>
      </c>
      <c r="BG2308" t="s">
        <v>108</v>
      </c>
      <c r="BH2308" t="s">
        <v>108</v>
      </c>
      <c r="BI2308" t="s">
        <v>108</v>
      </c>
      <c r="BJ2308" t="s">
        <v>108</v>
      </c>
      <c r="BK2308" t="s">
        <v>108</v>
      </c>
      <c r="BL2308" t="s">
        <v>108</v>
      </c>
      <c r="BM2308" t="s">
        <v>108</v>
      </c>
      <c r="BN2308" t="s">
        <v>108</v>
      </c>
      <c r="BO2308" t="s">
        <v>108</v>
      </c>
      <c r="BP2308" t="s">
        <v>108</v>
      </c>
      <c r="BQ2308" t="s">
        <v>108</v>
      </c>
      <c r="BR2308" t="s">
        <v>108</v>
      </c>
      <c r="BS2308" t="s">
        <v>108</v>
      </c>
      <c r="BT2308" t="s">
        <v>108</v>
      </c>
      <c r="BU2308" t="s">
        <v>108</v>
      </c>
      <c r="BV2308" t="s">
        <v>108</v>
      </c>
      <c r="BW2308" t="s">
        <v>108</v>
      </c>
      <c r="BX2308" t="s">
        <v>108</v>
      </c>
      <c r="BY2308" t="s">
        <v>108</v>
      </c>
      <c r="BZ2308" t="s">
        <v>108</v>
      </c>
      <c r="CA2308" t="s">
        <v>108</v>
      </c>
      <c r="CB2308" t="s">
        <v>108</v>
      </c>
      <c r="CC2308" t="s">
        <v>108</v>
      </c>
      <c r="CD2308" t="s">
        <v>108</v>
      </c>
      <c r="CE2308" t="s">
        <v>108</v>
      </c>
      <c r="CF2308" t="s">
        <v>108</v>
      </c>
      <c r="CG2308" t="s">
        <v>108</v>
      </c>
      <c r="CH2308" t="s">
        <v>108</v>
      </c>
      <c r="CI2308" t="s">
        <v>108</v>
      </c>
      <c r="CJ2308" t="s">
        <v>108</v>
      </c>
      <c r="CK2308" t="s">
        <v>108</v>
      </c>
      <c r="CL2308" t="s">
        <v>108</v>
      </c>
      <c r="CM2308" t="s">
        <v>108</v>
      </c>
      <c r="CN2308" t="s">
        <v>108</v>
      </c>
      <c r="CO2308" t="s">
        <v>108</v>
      </c>
      <c r="CP2308" t="s">
        <v>108</v>
      </c>
      <c r="CQ2308" t="s">
        <v>108</v>
      </c>
      <c r="CR2308" t="s">
        <v>108</v>
      </c>
      <c r="CS2308" t="s">
        <v>108</v>
      </c>
      <c r="CT2308" t="s">
        <v>108</v>
      </c>
      <c r="CU2308" t="s">
        <v>108</v>
      </c>
      <c r="CV2308" t="s">
        <v>108</v>
      </c>
      <c r="CW2308" t="s">
        <v>108</v>
      </c>
      <c r="CX2308" t="s">
        <v>108</v>
      </c>
      <c r="CY2308" t="s">
        <v>108</v>
      </c>
      <c r="CZ2308" t="s">
        <v>108</v>
      </c>
      <c r="DA2308" t="s">
        <v>108</v>
      </c>
      <c r="DB2308" t="s">
        <v>108</v>
      </c>
      <c r="DC2308" t="s">
        <v>108</v>
      </c>
      <c r="DD2308" t="s">
        <v>108</v>
      </c>
      <c r="DE2308" t="s">
        <v>108</v>
      </c>
      <c r="DF2308" t="s">
        <v>108</v>
      </c>
      <c r="DG2308" t="s">
        <v>108</v>
      </c>
      <c r="DH2308" t="s">
        <v>108</v>
      </c>
      <c r="DI2308" t="s">
        <v>108</v>
      </c>
      <c r="DJ2308" t="s">
        <v>108</v>
      </c>
      <c r="DK2308" t="s">
        <v>108</v>
      </c>
      <c r="DL2308" t="s">
        <v>108</v>
      </c>
      <c r="DM2308" t="s">
        <v>108</v>
      </c>
      <c r="DN2308" t="s">
        <v>108</v>
      </c>
      <c r="DO2308" t="s">
        <v>108</v>
      </c>
      <c r="DP2308" t="s">
        <v>108</v>
      </c>
      <c r="DQ2308" t="s">
        <v>108</v>
      </c>
      <c r="DR2308" t="s">
        <v>108</v>
      </c>
      <c r="DS2308" t="s">
        <v>108</v>
      </c>
      <c r="DT2308" t="s">
        <v>108</v>
      </c>
      <c r="DU2308" t="s">
        <v>108</v>
      </c>
    </row>
    <row r="2309" spans="1:125" x14ac:dyDescent="0.2">
      <c r="A2309" t="e">
        <f ca="1">_xll.BFieldInfo($B$2309)</f>
        <v>#NAME?</v>
      </c>
      <c r="B2309" t="s">
        <v>111</v>
      </c>
      <c r="C2309">
        <v>489245.91379999998</v>
      </c>
      <c r="D2309">
        <v>406444.94459999999</v>
      </c>
      <c r="E2309">
        <v>406444.94459999999</v>
      </c>
      <c r="F2309">
        <v>406444.94459999999</v>
      </c>
      <c r="G2309">
        <v>386526.80160000001</v>
      </c>
      <c r="H2309">
        <v>386526.80160000001</v>
      </c>
      <c r="I2309">
        <v>386526.80160000001</v>
      </c>
      <c r="J2309">
        <v>355798.19400000002</v>
      </c>
      <c r="K2309">
        <v>355798.19400000002</v>
      </c>
      <c r="L2309">
        <v>355798.19400000002</v>
      </c>
      <c r="M2309">
        <v>291059.50429999997</v>
      </c>
      <c r="N2309">
        <v>291059.50429999997</v>
      </c>
      <c r="O2309">
        <v>291059.50429999997</v>
      </c>
      <c r="P2309">
        <v>288616.47440000001</v>
      </c>
      <c r="Q2309">
        <v>288616.47440000001</v>
      </c>
      <c r="R2309">
        <v>288616.47440000001</v>
      </c>
      <c r="S2309">
        <v>288616.47440000001</v>
      </c>
      <c r="T2309">
        <v>193213.1347</v>
      </c>
      <c r="U2309">
        <v>193213.1347</v>
      </c>
      <c r="V2309">
        <v>193213.1347</v>
      </c>
      <c r="W2309">
        <v>193213.1347</v>
      </c>
      <c r="X2309">
        <v>232834.01800000001</v>
      </c>
      <c r="Y2309">
        <v>232834.01800000001</v>
      </c>
      <c r="Z2309">
        <v>232834.01800000001</v>
      </c>
      <c r="AA2309">
        <v>277787.48349999997</v>
      </c>
      <c r="AB2309">
        <v>277787.48349999997</v>
      </c>
      <c r="AC2309">
        <v>277787.48349999997</v>
      </c>
      <c r="AD2309">
        <v>277787.48349999997</v>
      </c>
      <c r="AE2309">
        <v>246468.7058</v>
      </c>
      <c r="AF2309">
        <v>246468.7058</v>
      </c>
      <c r="AG2309">
        <v>246468.7058</v>
      </c>
      <c r="AH2309">
        <v>246468.7058</v>
      </c>
      <c r="AI2309">
        <v>193199.9523</v>
      </c>
      <c r="AJ2309">
        <v>193199.9523</v>
      </c>
      <c r="AK2309">
        <v>193199.9523</v>
      </c>
      <c r="AL2309">
        <v>193199.9523</v>
      </c>
      <c r="AM2309">
        <v>168797.408</v>
      </c>
      <c r="AN2309">
        <v>168797.408</v>
      </c>
      <c r="AO2309">
        <v>168797.408</v>
      </c>
      <c r="AP2309">
        <v>168797.408</v>
      </c>
      <c r="AQ2309">
        <v>142381.99770000001</v>
      </c>
      <c r="AR2309">
        <v>142381.99770000001</v>
      </c>
      <c r="AS2309">
        <v>142381.99770000001</v>
      </c>
      <c r="AT2309">
        <v>142381.99770000001</v>
      </c>
      <c r="AU2309">
        <v>127385.36010000001</v>
      </c>
      <c r="AV2309">
        <v>127385.36010000001</v>
      </c>
      <c r="AW2309">
        <v>127385.36010000001</v>
      </c>
      <c r="AX2309">
        <v>106682.01519999999</v>
      </c>
      <c r="AY2309">
        <v>106682.01519999999</v>
      </c>
      <c r="AZ2309">
        <v>106682.01519999999</v>
      </c>
      <c r="BA2309">
        <v>103418.9553</v>
      </c>
      <c r="BB2309">
        <v>103418.9553</v>
      </c>
      <c r="BC2309">
        <v>103418.9553</v>
      </c>
      <c r="BD2309">
        <v>103418.9553</v>
      </c>
      <c r="BE2309">
        <v>93841.488800000006</v>
      </c>
      <c r="BF2309">
        <v>93841.488800000006</v>
      </c>
      <c r="BG2309">
        <v>93841.488800000006</v>
      </c>
      <c r="BH2309">
        <v>92404.034499999994</v>
      </c>
      <c r="BI2309">
        <v>92404.034499999994</v>
      </c>
      <c r="BJ2309">
        <v>92404.034499999994</v>
      </c>
      <c r="BK2309">
        <v>95825.079400000002</v>
      </c>
      <c r="BL2309">
        <v>95825.079400000002</v>
      </c>
      <c r="BM2309">
        <v>95825.079400000002</v>
      </c>
      <c r="BN2309">
        <v>90370.693700000003</v>
      </c>
      <c r="BO2309">
        <v>90370.693700000003</v>
      </c>
      <c r="BP2309">
        <v>90370.693700000003</v>
      </c>
      <c r="BQ2309">
        <v>87142.470199999996</v>
      </c>
      <c r="BR2309">
        <v>87142.470199999996</v>
      </c>
      <c r="BS2309">
        <v>87142.470199999996</v>
      </c>
      <c r="BT2309">
        <v>69381.228900000002</v>
      </c>
      <c r="BU2309">
        <v>69381.228900000002</v>
      </c>
      <c r="BV2309">
        <v>69381.228900000002</v>
      </c>
      <c r="BW2309">
        <v>56040.857300000003</v>
      </c>
      <c r="BX2309">
        <v>56040.857300000003</v>
      </c>
      <c r="BY2309">
        <v>56040.857300000003</v>
      </c>
      <c r="BZ2309">
        <v>55753.013500000001</v>
      </c>
      <c r="CA2309">
        <v>55753.013500000001</v>
      </c>
      <c r="CB2309">
        <v>55753.013500000001</v>
      </c>
      <c r="CC2309">
        <v>49615.428200000002</v>
      </c>
      <c r="CD2309">
        <v>49615.428200000002</v>
      </c>
      <c r="CE2309">
        <v>49615.428200000002</v>
      </c>
      <c r="CF2309">
        <v>45540.205499999996</v>
      </c>
      <c r="CG2309">
        <v>45540.205499999996</v>
      </c>
      <c r="CH2309">
        <v>45540.205499999996</v>
      </c>
      <c r="CI2309">
        <v>51661.200900000003</v>
      </c>
      <c r="CJ2309">
        <v>51661.200900000003</v>
      </c>
      <c r="CK2309">
        <v>51661.200900000003</v>
      </c>
      <c r="CL2309">
        <v>49471.2448</v>
      </c>
      <c r="CM2309">
        <v>49471.2448</v>
      </c>
      <c r="CN2309">
        <v>49471.2448</v>
      </c>
      <c r="CO2309">
        <v>35855.4306</v>
      </c>
      <c r="CP2309">
        <v>35855.4306</v>
      </c>
      <c r="CQ2309">
        <v>35855.4306</v>
      </c>
      <c r="CR2309">
        <v>41560.940300000002</v>
      </c>
      <c r="CS2309">
        <v>41560.940300000002</v>
      </c>
      <c r="CT2309">
        <v>41560.940300000002</v>
      </c>
      <c r="CU2309">
        <v>41560.940300000002</v>
      </c>
      <c r="CV2309">
        <v>37220.598100000003</v>
      </c>
      <c r="CW2309">
        <v>37220.598100000003</v>
      </c>
      <c r="CX2309">
        <v>37220.598100000003</v>
      </c>
      <c r="CY2309">
        <v>37220.598100000003</v>
      </c>
      <c r="CZ2309">
        <v>37480.276700000002</v>
      </c>
      <c r="DA2309">
        <v>37480.276700000002</v>
      </c>
      <c r="DB2309">
        <v>37480.276700000002</v>
      </c>
      <c r="DC2309">
        <v>35501.773099999999</v>
      </c>
      <c r="DD2309">
        <v>35501.773099999999</v>
      </c>
      <c r="DE2309">
        <v>35501.773099999999</v>
      </c>
      <c r="DF2309">
        <v>35501.773099999999</v>
      </c>
      <c r="DG2309">
        <v>29486.447800000002</v>
      </c>
      <c r="DH2309">
        <v>29486.447800000002</v>
      </c>
      <c r="DI2309">
        <v>29486.447800000002</v>
      </c>
      <c r="DJ2309">
        <v>29486.447800000002</v>
      </c>
      <c r="DK2309">
        <v>33094.968500000003</v>
      </c>
      <c r="DL2309">
        <v>33094.968500000003</v>
      </c>
      <c r="DM2309">
        <v>33094.968500000003</v>
      </c>
      <c r="DN2309">
        <v>33094.968500000003</v>
      </c>
      <c r="DO2309">
        <v>32667.7916</v>
      </c>
      <c r="DP2309">
        <v>32667.7916</v>
      </c>
      <c r="DQ2309">
        <v>32667.7916</v>
      </c>
      <c r="DR2309">
        <v>32667.7916</v>
      </c>
      <c r="DS2309">
        <v>33690.767899999999</v>
      </c>
      <c r="DT2309">
        <v>33690.767899999999</v>
      </c>
      <c r="DU2309">
        <v>33690.767899999999</v>
      </c>
    </row>
    <row r="2310" spans="1:125" x14ac:dyDescent="0.2">
      <c r="A2310" t="e">
        <f ca="1">_xll.BFieldInfo($B$2310)</f>
        <v>#NAME?</v>
      </c>
      <c r="B2310" t="s">
        <v>109</v>
      </c>
      <c r="C2310" t="s">
        <v>108</v>
      </c>
      <c r="D2310" t="s">
        <v>108</v>
      </c>
      <c r="E2310" t="s">
        <v>108</v>
      </c>
      <c r="F2310" t="s">
        <v>108</v>
      </c>
      <c r="G2310" t="s">
        <v>108</v>
      </c>
      <c r="H2310" t="s">
        <v>108</v>
      </c>
      <c r="I2310" t="s">
        <v>108</v>
      </c>
      <c r="J2310" t="s">
        <v>108</v>
      </c>
      <c r="K2310" t="s">
        <v>108</v>
      </c>
      <c r="L2310" t="s">
        <v>108</v>
      </c>
      <c r="M2310" t="s">
        <v>108</v>
      </c>
      <c r="N2310" t="s">
        <v>108</v>
      </c>
      <c r="O2310" t="s">
        <v>108</v>
      </c>
      <c r="P2310" t="s">
        <v>108</v>
      </c>
      <c r="Q2310" t="s">
        <v>108</v>
      </c>
      <c r="R2310" t="s">
        <v>108</v>
      </c>
      <c r="S2310" t="s">
        <v>108</v>
      </c>
      <c r="T2310" t="s">
        <v>108</v>
      </c>
      <c r="U2310" t="s">
        <v>108</v>
      </c>
      <c r="V2310" t="s">
        <v>108</v>
      </c>
      <c r="W2310" t="s">
        <v>108</v>
      </c>
      <c r="X2310" t="s">
        <v>108</v>
      </c>
      <c r="Y2310" t="s">
        <v>108</v>
      </c>
      <c r="Z2310" t="s">
        <v>108</v>
      </c>
      <c r="AA2310" t="s">
        <v>108</v>
      </c>
      <c r="AB2310" t="s">
        <v>108</v>
      </c>
      <c r="AC2310" t="s">
        <v>108</v>
      </c>
      <c r="AD2310" t="s">
        <v>108</v>
      </c>
      <c r="AE2310" t="s">
        <v>108</v>
      </c>
      <c r="AF2310" t="s">
        <v>108</v>
      </c>
      <c r="AG2310" t="s">
        <v>108</v>
      </c>
      <c r="AH2310" t="s">
        <v>108</v>
      </c>
      <c r="AI2310" t="s">
        <v>108</v>
      </c>
      <c r="AJ2310" t="s">
        <v>108</v>
      </c>
      <c r="AK2310" t="s">
        <v>108</v>
      </c>
      <c r="AL2310" t="s">
        <v>108</v>
      </c>
      <c r="AM2310" t="s">
        <v>108</v>
      </c>
      <c r="AN2310" t="s">
        <v>108</v>
      </c>
      <c r="AO2310" t="s">
        <v>108</v>
      </c>
      <c r="AP2310" t="s">
        <v>108</v>
      </c>
      <c r="AQ2310" t="s">
        <v>108</v>
      </c>
      <c r="AR2310" t="s">
        <v>108</v>
      </c>
      <c r="AS2310" t="s">
        <v>108</v>
      </c>
      <c r="AT2310" t="s">
        <v>108</v>
      </c>
      <c r="AU2310" t="s">
        <v>108</v>
      </c>
      <c r="AV2310" t="s">
        <v>108</v>
      </c>
      <c r="AW2310" t="s">
        <v>108</v>
      </c>
      <c r="AX2310" t="s">
        <v>108</v>
      </c>
      <c r="AY2310" t="s">
        <v>108</v>
      </c>
      <c r="AZ2310" t="s">
        <v>108</v>
      </c>
      <c r="BA2310" t="s">
        <v>108</v>
      </c>
      <c r="BB2310" t="s">
        <v>108</v>
      </c>
      <c r="BC2310" t="s">
        <v>108</v>
      </c>
      <c r="BD2310" t="s">
        <v>108</v>
      </c>
      <c r="BE2310" t="s">
        <v>108</v>
      </c>
      <c r="BF2310" t="s">
        <v>108</v>
      </c>
      <c r="BG2310" t="s">
        <v>108</v>
      </c>
      <c r="BH2310" t="s">
        <v>108</v>
      </c>
      <c r="BI2310" t="s">
        <v>108</v>
      </c>
      <c r="BJ2310" t="s">
        <v>108</v>
      </c>
      <c r="BK2310" t="s">
        <v>108</v>
      </c>
      <c r="BL2310" t="s">
        <v>108</v>
      </c>
      <c r="BM2310" t="s">
        <v>108</v>
      </c>
      <c r="BN2310" t="s">
        <v>108</v>
      </c>
      <c r="BO2310" t="s">
        <v>108</v>
      </c>
      <c r="BP2310" t="s">
        <v>108</v>
      </c>
      <c r="BQ2310" t="s">
        <v>108</v>
      </c>
      <c r="BR2310" t="s">
        <v>108</v>
      </c>
      <c r="BS2310" t="s">
        <v>108</v>
      </c>
      <c r="BT2310" t="s">
        <v>108</v>
      </c>
      <c r="BU2310" t="s">
        <v>108</v>
      </c>
      <c r="BV2310" t="s">
        <v>108</v>
      </c>
      <c r="BW2310" t="s">
        <v>108</v>
      </c>
      <c r="BX2310" t="s">
        <v>108</v>
      </c>
      <c r="BY2310" t="s">
        <v>108</v>
      </c>
      <c r="BZ2310" t="s">
        <v>108</v>
      </c>
      <c r="CA2310" t="s">
        <v>108</v>
      </c>
      <c r="CB2310" t="s">
        <v>108</v>
      </c>
      <c r="CC2310" t="s">
        <v>108</v>
      </c>
      <c r="CD2310" t="s">
        <v>108</v>
      </c>
      <c r="CE2310" t="s">
        <v>108</v>
      </c>
      <c r="CF2310" t="s">
        <v>108</v>
      </c>
      <c r="CG2310" t="s">
        <v>108</v>
      </c>
      <c r="CH2310" t="s">
        <v>108</v>
      </c>
      <c r="CI2310" t="s">
        <v>108</v>
      </c>
      <c r="CJ2310" t="s">
        <v>108</v>
      </c>
      <c r="CK2310" t="s">
        <v>108</v>
      </c>
      <c r="CL2310" t="s">
        <v>108</v>
      </c>
      <c r="CM2310" t="s">
        <v>108</v>
      </c>
      <c r="CN2310" t="s">
        <v>108</v>
      </c>
      <c r="CO2310" t="s">
        <v>108</v>
      </c>
      <c r="CP2310" t="s">
        <v>108</v>
      </c>
      <c r="CQ2310" t="s">
        <v>108</v>
      </c>
      <c r="CR2310" t="s">
        <v>108</v>
      </c>
      <c r="CS2310" t="s">
        <v>108</v>
      </c>
      <c r="CT2310" t="s">
        <v>108</v>
      </c>
      <c r="CU2310" t="s">
        <v>108</v>
      </c>
      <c r="CV2310" t="s">
        <v>108</v>
      </c>
      <c r="CW2310" t="s">
        <v>108</v>
      </c>
      <c r="CX2310" t="s">
        <v>108</v>
      </c>
      <c r="CY2310" t="s">
        <v>108</v>
      </c>
      <c r="CZ2310" t="s">
        <v>108</v>
      </c>
      <c r="DA2310" t="s">
        <v>108</v>
      </c>
      <c r="DB2310" t="s">
        <v>108</v>
      </c>
      <c r="DC2310" t="s">
        <v>108</v>
      </c>
      <c r="DD2310" t="s">
        <v>108</v>
      </c>
      <c r="DE2310" t="s">
        <v>108</v>
      </c>
      <c r="DF2310" t="s">
        <v>108</v>
      </c>
      <c r="DG2310" t="s">
        <v>108</v>
      </c>
      <c r="DH2310" t="s">
        <v>108</v>
      </c>
      <c r="DI2310" t="s">
        <v>108</v>
      </c>
      <c r="DJ2310" t="s">
        <v>108</v>
      </c>
      <c r="DK2310" t="s">
        <v>108</v>
      </c>
      <c r="DL2310" t="s">
        <v>108</v>
      </c>
      <c r="DM2310" t="s">
        <v>108</v>
      </c>
      <c r="DN2310" t="s">
        <v>108</v>
      </c>
      <c r="DO2310" t="s">
        <v>108</v>
      </c>
      <c r="DP2310" t="s">
        <v>108</v>
      </c>
      <c r="DQ2310" t="s">
        <v>108</v>
      </c>
      <c r="DR2310" t="s">
        <v>108</v>
      </c>
      <c r="DS2310" t="s">
        <v>108</v>
      </c>
      <c r="DT2310" t="s">
        <v>108</v>
      </c>
      <c r="DU2310" t="s">
        <v>108</v>
      </c>
    </row>
    <row r="2311" spans="1:125" x14ac:dyDescent="0.2">
      <c r="A2311" t="e">
        <f ca="1">_xll.BFieldInfo($B$2311)</f>
        <v>#NAME?</v>
      </c>
      <c r="B2311" t="s">
        <v>112</v>
      </c>
      <c r="C2311" t="s">
        <v>108</v>
      </c>
      <c r="D2311" t="s">
        <v>108</v>
      </c>
      <c r="E2311" t="s">
        <v>108</v>
      </c>
      <c r="F2311" t="s">
        <v>108</v>
      </c>
      <c r="G2311" t="s">
        <v>108</v>
      </c>
      <c r="H2311" t="s">
        <v>108</v>
      </c>
      <c r="I2311" t="s">
        <v>108</v>
      </c>
      <c r="J2311" t="s">
        <v>108</v>
      </c>
      <c r="K2311" t="s">
        <v>108</v>
      </c>
      <c r="L2311" t="s">
        <v>108</v>
      </c>
      <c r="M2311" t="s">
        <v>108</v>
      </c>
      <c r="N2311" t="s">
        <v>108</v>
      </c>
      <c r="O2311" t="s">
        <v>108</v>
      </c>
      <c r="P2311" t="s">
        <v>108</v>
      </c>
      <c r="Q2311" t="s">
        <v>108</v>
      </c>
      <c r="R2311" t="s">
        <v>108</v>
      </c>
      <c r="S2311" t="s">
        <v>108</v>
      </c>
      <c r="T2311" t="s">
        <v>108</v>
      </c>
      <c r="U2311" t="s">
        <v>108</v>
      </c>
      <c r="V2311" t="s">
        <v>108</v>
      </c>
      <c r="W2311" t="s">
        <v>108</v>
      </c>
      <c r="X2311" t="s">
        <v>108</v>
      </c>
      <c r="Y2311" t="s">
        <v>108</v>
      </c>
      <c r="Z2311" t="s">
        <v>108</v>
      </c>
      <c r="AA2311" t="s">
        <v>108</v>
      </c>
      <c r="AB2311" t="s">
        <v>108</v>
      </c>
      <c r="AC2311" t="s">
        <v>108</v>
      </c>
      <c r="AD2311" t="s">
        <v>108</v>
      </c>
      <c r="AE2311" t="s">
        <v>108</v>
      </c>
      <c r="AF2311" t="s">
        <v>108</v>
      </c>
      <c r="AG2311" t="s">
        <v>108</v>
      </c>
      <c r="AH2311" t="s">
        <v>108</v>
      </c>
      <c r="AI2311" t="s">
        <v>108</v>
      </c>
      <c r="AJ2311" t="s">
        <v>108</v>
      </c>
      <c r="AK2311" t="s">
        <v>108</v>
      </c>
      <c r="AL2311" t="s">
        <v>108</v>
      </c>
      <c r="AM2311" t="s">
        <v>108</v>
      </c>
      <c r="AN2311" t="s">
        <v>108</v>
      </c>
      <c r="AO2311" t="s">
        <v>108</v>
      </c>
      <c r="AP2311" t="s">
        <v>108</v>
      </c>
      <c r="AQ2311" t="s">
        <v>108</v>
      </c>
      <c r="AR2311" t="s">
        <v>108</v>
      </c>
      <c r="AS2311" t="s">
        <v>108</v>
      </c>
      <c r="AT2311" t="s">
        <v>108</v>
      </c>
      <c r="AU2311" t="s">
        <v>108</v>
      </c>
      <c r="AV2311" t="s">
        <v>108</v>
      </c>
      <c r="AW2311" t="s">
        <v>108</v>
      </c>
      <c r="AX2311" t="s">
        <v>108</v>
      </c>
      <c r="AY2311" t="s">
        <v>108</v>
      </c>
      <c r="AZ2311" t="s">
        <v>108</v>
      </c>
      <c r="BA2311" t="s">
        <v>108</v>
      </c>
      <c r="BB2311" t="s">
        <v>108</v>
      </c>
      <c r="BC2311" t="s">
        <v>108</v>
      </c>
      <c r="BD2311" t="s">
        <v>108</v>
      </c>
      <c r="BE2311" t="s">
        <v>108</v>
      </c>
      <c r="BF2311" t="s">
        <v>108</v>
      </c>
      <c r="BG2311" t="s">
        <v>108</v>
      </c>
      <c r="BH2311" t="s">
        <v>108</v>
      </c>
      <c r="BI2311" t="s">
        <v>108</v>
      </c>
      <c r="BJ2311" t="s">
        <v>108</v>
      </c>
      <c r="BK2311" t="s">
        <v>108</v>
      </c>
      <c r="BL2311" t="s">
        <v>108</v>
      </c>
      <c r="BM2311" t="s">
        <v>108</v>
      </c>
      <c r="BN2311" t="s">
        <v>108</v>
      </c>
      <c r="BO2311" t="s">
        <v>108</v>
      </c>
      <c r="BP2311" t="s">
        <v>108</v>
      </c>
      <c r="BQ2311" t="s">
        <v>108</v>
      </c>
      <c r="BR2311" t="s">
        <v>108</v>
      </c>
      <c r="BS2311" t="s">
        <v>108</v>
      </c>
      <c r="BT2311" t="s">
        <v>108</v>
      </c>
      <c r="BU2311" t="s">
        <v>108</v>
      </c>
      <c r="BV2311" t="s">
        <v>108</v>
      </c>
      <c r="BW2311" t="s">
        <v>108</v>
      </c>
      <c r="BX2311" t="s">
        <v>108</v>
      </c>
      <c r="BY2311" t="s">
        <v>108</v>
      </c>
      <c r="BZ2311" t="s">
        <v>108</v>
      </c>
      <c r="CA2311" t="s">
        <v>108</v>
      </c>
      <c r="CB2311" t="s">
        <v>108</v>
      </c>
      <c r="CC2311" t="s">
        <v>108</v>
      </c>
      <c r="CD2311" t="s">
        <v>108</v>
      </c>
      <c r="CE2311" t="s">
        <v>108</v>
      </c>
      <c r="CF2311" t="s">
        <v>108</v>
      </c>
      <c r="CG2311" t="s">
        <v>108</v>
      </c>
      <c r="CH2311" t="s">
        <v>108</v>
      </c>
      <c r="CI2311" t="s">
        <v>108</v>
      </c>
      <c r="CJ2311" t="s">
        <v>108</v>
      </c>
      <c r="CK2311" t="s">
        <v>108</v>
      </c>
      <c r="CL2311" t="s">
        <v>108</v>
      </c>
      <c r="CM2311" t="s">
        <v>108</v>
      </c>
      <c r="CN2311" t="s">
        <v>108</v>
      </c>
      <c r="CO2311" t="s">
        <v>108</v>
      </c>
      <c r="CP2311" t="s">
        <v>108</v>
      </c>
      <c r="CQ2311" t="s">
        <v>108</v>
      </c>
      <c r="CR2311" t="s">
        <v>108</v>
      </c>
      <c r="CS2311" t="s">
        <v>108</v>
      </c>
      <c r="CT2311" t="s">
        <v>108</v>
      </c>
      <c r="CU2311" t="s">
        <v>108</v>
      </c>
      <c r="CV2311" t="s">
        <v>108</v>
      </c>
      <c r="CW2311" t="s">
        <v>108</v>
      </c>
      <c r="CX2311" t="s">
        <v>108</v>
      </c>
      <c r="CY2311" t="s">
        <v>108</v>
      </c>
      <c r="CZ2311" t="s">
        <v>108</v>
      </c>
      <c r="DA2311" t="s">
        <v>108</v>
      </c>
      <c r="DB2311" t="s">
        <v>108</v>
      </c>
      <c r="DC2311" t="s">
        <v>108</v>
      </c>
      <c r="DD2311" t="s">
        <v>108</v>
      </c>
      <c r="DE2311" t="s">
        <v>108</v>
      </c>
      <c r="DF2311" t="s">
        <v>108</v>
      </c>
      <c r="DG2311" t="s">
        <v>108</v>
      </c>
      <c r="DH2311" t="s">
        <v>108</v>
      </c>
      <c r="DI2311" t="s">
        <v>108</v>
      </c>
      <c r="DJ2311" t="s">
        <v>108</v>
      </c>
      <c r="DK2311" t="s">
        <v>108</v>
      </c>
      <c r="DL2311" t="s">
        <v>108</v>
      </c>
      <c r="DM2311" t="s">
        <v>108</v>
      </c>
      <c r="DN2311" t="s">
        <v>108</v>
      </c>
      <c r="DO2311" t="s">
        <v>108</v>
      </c>
      <c r="DP2311" t="s">
        <v>108</v>
      </c>
      <c r="DQ2311" t="s">
        <v>108</v>
      </c>
      <c r="DR2311" t="s">
        <v>108</v>
      </c>
      <c r="DS2311" t="s">
        <v>108</v>
      </c>
      <c r="DT2311" t="s">
        <v>108</v>
      </c>
      <c r="DU2311" t="s">
        <v>108</v>
      </c>
    </row>
    <row r="2312" spans="1:125" x14ac:dyDescent="0.2">
      <c r="A2312" t="e">
        <f ca="1">_xll.BFieldInfo($B$2312)</f>
        <v>#NAME?</v>
      </c>
      <c r="B2312" t="s">
        <v>113</v>
      </c>
      <c r="C2312" t="s">
        <v>108</v>
      </c>
      <c r="D2312" t="s">
        <v>108</v>
      </c>
      <c r="E2312" t="s">
        <v>108</v>
      </c>
      <c r="F2312" t="s">
        <v>108</v>
      </c>
      <c r="G2312" t="s">
        <v>108</v>
      </c>
      <c r="H2312" t="s">
        <v>108</v>
      </c>
      <c r="I2312" t="s">
        <v>108</v>
      </c>
      <c r="J2312" t="s">
        <v>108</v>
      </c>
      <c r="K2312" t="s">
        <v>108</v>
      </c>
      <c r="L2312" t="s">
        <v>108</v>
      </c>
      <c r="M2312" t="s">
        <v>108</v>
      </c>
      <c r="N2312" t="s">
        <v>108</v>
      </c>
      <c r="O2312" t="s">
        <v>108</v>
      </c>
      <c r="P2312" t="s">
        <v>108</v>
      </c>
      <c r="Q2312" t="s">
        <v>108</v>
      </c>
      <c r="R2312" t="s">
        <v>108</v>
      </c>
      <c r="S2312" t="s">
        <v>108</v>
      </c>
      <c r="T2312" t="s">
        <v>108</v>
      </c>
      <c r="U2312" t="s">
        <v>108</v>
      </c>
      <c r="V2312" t="s">
        <v>108</v>
      </c>
      <c r="W2312" t="s">
        <v>108</v>
      </c>
      <c r="X2312" t="s">
        <v>108</v>
      </c>
      <c r="Y2312" t="s">
        <v>108</v>
      </c>
      <c r="Z2312" t="s">
        <v>108</v>
      </c>
      <c r="AA2312" t="s">
        <v>108</v>
      </c>
      <c r="AB2312" t="s">
        <v>108</v>
      </c>
      <c r="AC2312" t="s">
        <v>108</v>
      </c>
      <c r="AD2312" t="s">
        <v>108</v>
      </c>
      <c r="AE2312" t="s">
        <v>108</v>
      </c>
      <c r="AF2312" t="s">
        <v>108</v>
      </c>
      <c r="AG2312" t="s">
        <v>108</v>
      </c>
      <c r="AH2312" t="s">
        <v>108</v>
      </c>
      <c r="AI2312" t="s">
        <v>108</v>
      </c>
      <c r="AJ2312" t="s">
        <v>108</v>
      </c>
      <c r="AK2312" t="s">
        <v>108</v>
      </c>
      <c r="AL2312" t="s">
        <v>108</v>
      </c>
      <c r="AM2312" t="s">
        <v>108</v>
      </c>
      <c r="AN2312" t="s">
        <v>108</v>
      </c>
      <c r="AO2312" t="s">
        <v>108</v>
      </c>
      <c r="AP2312" t="s">
        <v>108</v>
      </c>
      <c r="AQ2312" t="s">
        <v>108</v>
      </c>
      <c r="AR2312" t="s">
        <v>108</v>
      </c>
      <c r="AS2312" t="s">
        <v>108</v>
      </c>
      <c r="AT2312" t="s">
        <v>108</v>
      </c>
      <c r="AU2312" t="s">
        <v>108</v>
      </c>
      <c r="AV2312" t="s">
        <v>108</v>
      </c>
      <c r="AW2312" t="s">
        <v>108</v>
      </c>
      <c r="AX2312" t="s">
        <v>108</v>
      </c>
      <c r="AY2312" t="s">
        <v>108</v>
      </c>
      <c r="AZ2312" t="s">
        <v>108</v>
      </c>
      <c r="BA2312" t="s">
        <v>108</v>
      </c>
      <c r="BB2312" t="s">
        <v>108</v>
      </c>
      <c r="BC2312" t="s">
        <v>108</v>
      </c>
      <c r="BD2312" t="s">
        <v>108</v>
      </c>
      <c r="BE2312" t="s">
        <v>108</v>
      </c>
      <c r="BF2312" t="s">
        <v>108</v>
      </c>
      <c r="BG2312" t="s">
        <v>108</v>
      </c>
      <c r="BH2312" t="s">
        <v>108</v>
      </c>
      <c r="BI2312" t="s">
        <v>108</v>
      </c>
      <c r="BJ2312" t="s">
        <v>108</v>
      </c>
      <c r="BK2312" t="s">
        <v>108</v>
      </c>
      <c r="BL2312" t="s">
        <v>108</v>
      </c>
      <c r="BM2312" t="s">
        <v>108</v>
      </c>
      <c r="BN2312" t="s">
        <v>108</v>
      </c>
      <c r="BO2312" t="s">
        <v>108</v>
      </c>
      <c r="BP2312" t="s">
        <v>108</v>
      </c>
      <c r="BQ2312" t="s">
        <v>108</v>
      </c>
      <c r="BR2312" t="s">
        <v>108</v>
      </c>
      <c r="BS2312" t="s">
        <v>108</v>
      </c>
      <c r="BT2312" t="s">
        <v>108</v>
      </c>
      <c r="BU2312" t="s">
        <v>108</v>
      </c>
      <c r="BV2312" t="s">
        <v>108</v>
      </c>
      <c r="BW2312" t="s">
        <v>108</v>
      </c>
      <c r="BX2312" t="s">
        <v>108</v>
      </c>
      <c r="BY2312" t="s">
        <v>108</v>
      </c>
      <c r="BZ2312" t="s">
        <v>108</v>
      </c>
      <c r="CA2312" t="s">
        <v>108</v>
      </c>
      <c r="CB2312" t="s">
        <v>108</v>
      </c>
      <c r="CC2312" t="s">
        <v>108</v>
      </c>
      <c r="CD2312" t="s">
        <v>108</v>
      </c>
      <c r="CE2312" t="s">
        <v>108</v>
      </c>
      <c r="CF2312" t="s">
        <v>108</v>
      </c>
      <c r="CG2312" t="s">
        <v>108</v>
      </c>
      <c r="CH2312" t="s">
        <v>108</v>
      </c>
      <c r="CI2312" t="s">
        <v>108</v>
      </c>
      <c r="CJ2312" t="s">
        <v>108</v>
      </c>
      <c r="CK2312" t="s">
        <v>108</v>
      </c>
      <c r="CL2312" t="s">
        <v>108</v>
      </c>
      <c r="CM2312" t="s">
        <v>108</v>
      </c>
      <c r="CN2312" t="s">
        <v>108</v>
      </c>
      <c r="CO2312" t="s">
        <v>108</v>
      </c>
      <c r="CP2312" t="s">
        <v>108</v>
      </c>
      <c r="CQ2312" t="s">
        <v>108</v>
      </c>
      <c r="CR2312" t="s">
        <v>108</v>
      </c>
      <c r="CS2312" t="s">
        <v>108</v>
      </c>
      <c r="CT2312" t="s">
        <v>108</v>
      </c>
      <c r="CU2312" t="s">
        <v>108</v>
      </c>
      <c r="CV2312" t="s">
        <v>108</v>
      </c>
      <c r="CW2312" t="s">
        <v>108</v>
      </c>
      <c r="CX2312" t="s">
        <v>108</v>
      </c>
      <c r="CY2312" t="s">
        <v>108</v>
      </c>
      <c r="CZ2312" t="s">
        <v>108</v>
      </c>
      <c r="DA2312" t="s">
        <v>108</v>
      </c>
      <c r="DB2312" t="s">
        <v>108</v>
      </c>
      <c r="DC2312" t="s">
        <v>108</v>
      </c>
      <c r="DD2312" t="s">
        <v>108</v>
      </c>
      <c r="DE2312" t="s">
        <v>108</v>
      </c>
      <c r="DF2312" t="s">
        <v>108</v>
      </c>
      <c r="DG2312" t="s">
        <v>108</v>
      </c>
      <c r="DH2312" t="s">
        <v>108</v>
      </c>
      <c r="DI2312" t="s">
        <v>108</v>
      </c>
      <c r="DJ2312" t="s">
        <v>108</v>
      </c>
      <c r="DK2312" t="s">
        <v>108</v>
      </c>
      <c r="DL2312" t="s">
        <v>108</v>
      </c>
      <c r="DM2312" t="s">
        <v>108</v>
      </c>
      <c r="DN2312" t="s">
        <v>108</v>
      </c>
      <c r="DO2312" t="s">
        <v>108</v>
      </c>
      <c r="DP2312" t="s">
        <v>108</v>
      </c>
      <c r="DQ2312" t="s">
        <v>108</v>
      </c>
      <c r="DR2312" t="s">
        <v>108</v>
      </c>
      <c r="DS2312" t="s">
        <v>108</v>
      </c>
      <c r="DT2312" t="s">
        <v>108</v>
      </c>
      <c r="DU2312" t="s">
        <v>108</v>
      </c>
    </row>
    <row r="2313" spans="1:125" x14ac:dyDescent="0.2">
      <c r="A2313" t="e">
        <f ca="1">_xll.BFieldInfo($B$2313)</f>
        <v>#NAME?</v>
      </c>
      <c r="B2313" t="s">
        <v>114</v>
      </c>
      <c r="C2313" t="s">
        <v>108</v>
      </c>
      <c r="D2313" t="s">
        <v>108</v>
      </c>
      <c r="E2313" t="s">
        <v>108</v>
      </c>
      <c r="F2313" t="s">
        <v>108</v>
      </c>
      <c r="G2313" t="s">
        <v>108</v>
      </c>
      <c r="H2313" t="s">
        <v>108</v>
      </c>
      <c r="I2313" t="s">
        <v>108</v>
      </c>
      <c r="J2313" t="s">
        <v>108</v>
      </c>
      <c r="K2313" t="s">
        <v>108</v>
      </c>
      <c r="L2313" t="s">
        <v>108</v>
      </c>
      <c r="M2313" t="s">
        <v>108</v>
      </c>
      <c r="N2313" t="s">
        <v>108</v>
      </c>
      <c r="O2313" t="s">
        <v>108</v>
      </c>
      <c r="P2313" t="s">
        <v>108</v>
      </c>
      <c r="Q2313" t="s">
        <v>108</v>
      </c>
      <c r="R2313" t="s">
        <v>108</v>
      </c>
      <c r="S2313" t="s">
        <v>108</v>
      </c>
      <c r="T2313" t="s">
        <v>108</v>
      </c>
      <c r="U2313" t="s">
        <v>108</v>
      </c>
      <c r="V2313" t="s">
        <v>108</v>
      </c>
      <c r="W2313" t="s">
        <v>108</v>
      </c>
      <c r="X2313" t="s">
        <v>108</v>
      </c>
      <c r="Y2313" t="s">
        <v>108</v>
      </c>
      <c r="Z2313" t="s">
        <v>108</v>
      </c>
      <c r="AA2313" t="s">
        <v>108</v>
      </c>
      <c r="AB2313" t="s">
        <v>108</v>
      </c>
      <c r="AC2313" t="s">
        <v>108</v>
      </c>
      <c r="AD2313" t="s">
        <v>108</v>
      </c>
      <c r="AE2313" t="s">
        <v>108</v>
      </c>
      <c r="AF2313" t="s">
        <v>108</v>
      </c>
      <c r="AG2313" t="s">
        <v>108</v>
      </c>
      <c r="AH2313" t="s">
        <v>108</v>
      </c>
      <c r="AI2313" t="s">
        <v>108</v>
      </c>
      <c r="AJ2313" t="s">
        <v>108</v>
      </c>
      <c r="AK2313" t="s">
        <v>108</v>
      </c>
      <c r="AL2313" t="s">
        <v>108</v>
      </c>
      <c r="AM2313" t="s">
        <v>108</v>
      </c>
      <c r="AN2313" t="s">
        <v>108</v>
      </c>
      <c r="AO2313" t="s">
        <v>108</v>
      </c>
      <c r="AP2313" t="s">
        <v>108</v>
      </c>
      <c r="AQ2313" t="s">
        <v>108</v>
      </c>
      <c r="AR2313" t="s">
        <v>108</v>
      </c>
      <c r="AS2313" t="s">
        <v>108</v>
      </c>
      <c r="AT2313" t="s">
        <v>108</v>
      </c>
      <c r="AU2313" t="s">
        <v>108</v>
      </c>
      <c r="AV2313" t="s">
        <v>108</v>
      </c>
      <c r="AW2313" t="s">
        <v>108</v>
      </c>
      <c r="AX2313" t="s">
        <v>108</v>
      </c>
      <c r="AY2313" t="s">
        <v>108</v>
      </c>
      <c r="AZ2313" t="s">
        <v>108</v>
      </c>
      <c r="BA2313" t="s">
        <v>108</v>
      </c>
      <c r="BB2313" t="s">
        <v>108</v>
      </c>
      <c r="BC2313" t="s">
        <v>108</v>
      </c>
      <c r="BD2313" t="s">
        <v>108</v>
      </c>
      <c r="BE2313" t="s">
        <v>108</v>
      </c>
      <c r="BF2313" t="s">
        <v>108</v>
      </c>
      <c r="BG2313" t="s">
        <v>108</v>
      </c>
      <c r="BH2313" t="s">
        <v>108</v>
      </c>
      <c r="BI2313" t="s">
        <v>108</v>
      </c>
      <c r="BJ2313" t="s">
        <v>108</v>
      </c>
      <c r="BK2313" t="s">
        <v>108</v>
      </c>
      <c r="BL2313" t="s">
        <v>108</v>
      </c>
      <c r="BM2313" t="s">
        <v>108</v>
      </c>
      <c r="BN2313" t="s">
        <v>108</v>
      </c>
      <c r="BO2313" t="s">
        <v>108</v>
      </c>
      <c r="BP2313" t="s">
        <v>108</v>
      </c>
      <c r="BQ2313" t="s">
        <v>108</v>
      </c>
      <c r="BR2313" t="s">
        <v>108</v>
      </c>
      <c r="BS2313" t="s">
        <v>108</v>
      </c>
      <c r="BT2313" t="s">
        <v>108</v>
      </c>
      <c r="BU2313" t="s">
        <v>108</v>
      </c>
      <c r="BV2313" t="s">
        <v>108</v>
      </c>
      <c r="BW2313" t="s">
        <v>108</v>
      </c>
      <c r="BX2313" t="s">
        <v>108</v>
      </c>
      <c r="BY2313" t="s">
        <v>108</v>
      </c>
      <c r="BZ2313" t="s">
        <v>108</v>
      </c>
      <c r="CA2313" t="s">
        <v>108</v>
      </c>
      <c r="CB2313" t="s">
        <v>108</v>
      </c>
      <c r="CC2313" t="s">
        <v>108</v>
      </c>
      <c r="CD2313" t="s">
        <v>108</v>
      </c>
      <c r="CE2313" t="s">
        <v>108</v>
      </c>
      <c r="CF2313" t="s">
        <v>108</v>
      </c>
      <c r="CG2313" t="s">
        <v>108</v>
      </c>
      <c r="CH2313" t="s">
        <v>108</v>
      </c>
      <c r="CI2313" t="s">
        <v>108</v>
      </c>
      <c r="CJ2313" t="s">
        <v>108</v>
      </c>
      <c r="CK2313" t="s">
        <v>108</v>
      </c>
      <c r="CL2313" t="s">
        <v>108</v>
      </c>
      <c r="CM2313" t="s">
        <v>108</v>
      </c>
      <c r="CN2313" t="s">
        <v>108</v>
      </c>
      <c r="CO2313" t="s">
        <v>108</v>
      </c>
      <c r="CP2313" t="s">
        <v>108</v>
      </c>
      <c r="CQ2313" t="s">
        <v>108</v>
      </c>
      <c r="CR2313" t="s">
        <v>108</v>
      </c>
      <c r="CS2313" t="s">
        <v>108</v>
      </c>
      <c r="CT2313" t="s">
        <v>108</v>
      </c>
      <c r="CU2313" t="s">
        <v>108</v>
      </c>
      <c r="CV2313" t="s">
        <v>108</v>
      </c>
      <c r="CW2313" t="s">
        <v>108</v>
      </c>
      <c r="CX2313" t="s">
        <v>108</v>
      </c>
      <c r="CY2313" t="s">
        <v>108</v>
      </c>
      <c r="CZ2313" t="s">
        <v>108</v>
      </c>
      <c r="DA2313" t="s">
        <v>108</v>
      </c>
      <c r="DB2313" t="s">
        <v>108</v>
      </c>
      <c r="DC2313" t="s">
        <v>108</v>
      </c>
      <c r="DD2313" t="s">
        <v>108</v>
      </c>
      <c r="DE2313" t="s">
        <v>108</v>
      </c>
      <c r="DF2313" t="s">
        <v>108</v>
      </c>
      <c r="DG2313" t="s">
        <v>108</v>
      </c>
      <c r="DH2313" t="s">
        <v>108</v>
      </c>
      <c r="DI2313" t="s">
        <v>108</v>
      </c>
      <c r="DJ2313" t="s">
        <v>108</v>
      </c>
      <c r="DK2313" t="s">
        <v>108</v>
      </c>
      <c r="DL2313" t="s">
        <v>108</v>
      </c>
      <c r="DM2313" t="s">
        <v>108</v>
      </c>
      <c r="DN2313" t="s">
        <v>108</v>
      </c>
      <c r="DO2313" t="s">
        <v>108</v>
      </c>
      <c r="DP2313" t="s">
        <v>108</v>
      </c>
      <c r="DQ2313" t="s">
        <v>108</v>
      </c>
      <c r="DR2313" t="s">
        <v>108</v>
      </c>
      <c r="DS2313" t="s">
        <v>108</v>
      </c>
      <c r="DT2313" t="s">
        <v>108</v>
      </c>
      <c r="DU2313" t="s">
        <v>108</v>
      </c>
    </row>
    <row r="2314" spans="1:125" x14ac:dyDescent="0.2">
      <c r="A2314" t="e">
        <f ca="1">_xll.BFieldInfo($B$2314)</f>
        <v>#NAME?</v>
      </c>
      <c r="B2314" t="s">
        <v>115</v>
      </c>
      <c r="C2314">
        <v>1443.1125999999999</v>
      </c>
      <c r="D2314">
        <v>1471.4656</v>
      </c>
      <c r="E2314">
        <v>1471.4656</v>
      </c>
      <c r="F2314">
        <v>1471.4656</v>
      </c>
      <c r="G2314">
        <v>1573.3441</v>
      </c>
      <c r="H2314">
        <v>1573.3441</v>
      </c>
      <c r="I2314">
        <v>1573.3441</v>
      </c>
      <c r="J2314">
        <v>1465.3903</v>
      </c>
      <c r="K2314">
        <v>1465.3903</v>
      </c>
      <c r="L2314">
        <v>1465.3903</v>
      </c>
      <c r="M2314">
        <v>1327.6756</v>
      </c>
      <c r="N2314">
        <v>1327.6756</v>
      </c>
      <c r="O2314">
        <v>1327.6756</v>
      </c>
      <c r="P2314">
        <v>1340.1772000000001</v>
      </c>
      <c r="Q2314">
        <v>1340.1772000000001</v>
      </c>
      <c r="R2314">
        <v>1340.1772000000001</v>
      </c>
      <c r="S2314">
        <v>1340.1772000000001</v>
      </c>
      <c r="T2314">
        <v>978.77769999999998</v>
      </c>
      <c r="U2314">
        <v>978.77769999999998</v>
      </c>
      <c r="V2314">
        <v>978.77769999999998</v>
      </c>
      <c r="W2314">
        <v>978.77769999999998</v>
      </c>
      <c r="X2314">
        <v>1097.4344000000001</v>
      </c>
      <c r="Y2314">
        <v>1097.4344000000001</v>
      </c>
      <c r="Z2314">
        <v>1097.4344000000001</v>
      </c>
      <c r="AA2314">
        <v>1061.6792</v>
      </c>
      <c r="AB2314">
        <v>1061.6792</v>
      </c>
      <c r="AC2314">
        <v>1061.6792</v>
      </c>
      <c r="AD2314">
        <v>1061.6792</v>
      </c>
      <c r="AE2314">
        <v>1087.1813999999999</v>
      </c>
      <c r="AF2314">
        <v>1087.1813999999999</v>
      </c>
      <c r="AG2314">
        <v>1087.1813999999999</v>
      </c>
      <c r="AH2314">
        <v>1087.1813999999999</v>
      </c>
      <c r="AI2314">
        <v>1045.7597000000001</v>
      </c>
      <c r="AJ2314">
        <v>1045.7597000000001</v>
      </c>
      <c r="AK2314">
        <v>1045.7597000000001</v>
      </c>
      <c r="AL2314">
        <v>1045.7597000000001</v>
      </c>
      <c r="AM2314">
        <v>886.15</v>
      </c>
      <c r="AN2314">
        <v>886.15</v>
      </c>
      <c r="AO2314">
        <v>886.15</v>
      </c>
      <c r="AP2314">
        <v>886.15</v>
      </c>
      <c r="AQ2314">
        <v>876.49620000000004</v>
      </c>
      <c r="AR2314">
        <v>876.49620000000004</v>
      </c>
      <c r="AS2314">
        <v>876.49620000000004</v>
      </c>
      <c r="AT2314">
        <v>876.49620000000004</v>
      </c>
      <c r="AU2314">
        <v>924.06150000000002</v>
      </c>
      <c r="AV2314">
        <v>924.06150000000002</v>
      </c>
      <c r="AW2314">
        <v>924.06150000000002</v>
      </c>
      <c r="AX2314">
        <v>675.71500000000003</v>
      </c>
      <c r="AY2314">
        <v>675.71500000000003</v>
      </c>
      <c r="AZ2314">
        <v>675.71500000000003</v>
      </c>
      <c r="BA2314">
        <v>706.1404</v>
      </c>
      <c r="BB2314">
        <v>706.1404</v>
      </c>
      <c r="BC2314">
        <v>706.1404</v>
      </c>
      <c r="BD2314">
        <v>706.1404</v>
      </c>
      <c r="BE2314">
        <v>691.22289999999998</v>
      </c>
      <c r="BF2314">
        <v>691.22289999999998</v>
      </c>
      <c r="BG2314">
        <v>691.22289999999998</v>
      </c>
      <c r="BH2314">
        <v>769.29470000000003</v>
      </c>
      <c r="BI2314">
        <v>769.29470000000003</v>
      </c>
      <c r="BJ2314">
        <v>769.29470000000003</v>
      </c>
      <c r="BK2314">
        <v>602.42110000000002</v>
      </c>
      <c r="BL2314">
        <v>602.42110000000002</v>
      </c>
      <c r="BM2314">
        <v>602.42110000000002</v>
      </c>
      <c r="BN2314">
        <v>578.24379999999996</v>
      </c>
      <c r="BO2314">
        <v>578.24379999999996</v>
      </c>
      <c r="BP2314">
        <v>578.24379999999996</v>
      </c>
      <c r="BQ2314">
        <v>593.74429999999995</v>
      </c>
      <c r="BR2314">
        <v>593.74429999999995</v>
      </c>
      <c r="BS2314">
        <v>593.74429999999995</v>
      </c>
      <c r="BT2314">
        <v>638.63679999999999</v>
      </c>
      <c r="BU2314">
        <v>638.63679999999999</v>
      </c>
      <c r="BV2314">
        <v>638.63679999999999</v>
      </c>
      <c r="BW2314">
        <v>382.9579</v>
      </c>
      <c r="BX2314">
        <v>382.9579</v>
      </c>
      <c r="BY2314">
        <v>382.9579</v>
      </c>
      <c r="BZ2314">
        <v>416.17989999999998</v>
      </c>
      <c r="CA2314">
        <v>416.17989999999998</v>
      </c>
      <c r="CB2314">
        <v>416.17989999999998</v>
      </c>
      <c r="CC2314">
        <v>427.81200000000001</v>
      </c>
      <c r="CD2314">
        <v>427.81200000000001</v>
      </c>
      <c r="CE2314">
        <v>427.81200000000001</v>
      </c>
      <c r="CF2314">
        <v>464.7176</v>
      </c>
      <c r="CG2314">
        <v>464.7176</v>
      </c>
      <c r="CH2314">
        <v>464.7176</v>
      </c>
      <c r="CI2314">
        <v>294.00189999999998</v>
      </c>
      <c r="CJ2314">
        <v>294.00189999999998</v>
      </c>
      <c r="CK2314">
        <v>294.00189999999998</v>
      </c>
      <c r="CL2314">
        <v>345.19810000000001</v>
      </c>
      <c r="CM2314">
        <v>345.19810000000001</v>
      </c>
      <c r="CN2314">
        <v>345.19810000000001</v>
      </c>
      <c r="CO2314">
        <v>382.13209999999998</v>
      </c>
      <c r="CP2314">
        <v>382.13209999999998</v>
      </c>
      <c r="CQ2314">
        <v>382.13209999999998</v>
      </c>
      <c r="CR2314">
        <v>404.49310000000003</v>
      </c>
      <c r="CS2314">
        <v>404.49310000000003</v>
      </c>
      <c r="CT2314">
        <v>404.49310000000003</v>
      </c>
      <c r="CU2314">
        <v>404.49310000000003</v>
      </c>
      <c r="CV2314">
        <v>277.29360000000003</v>
      </c>
      <c r="CW2314">
        <v>277.29360000000003</v>
      </c>
      <c r="CX2314">
        <v>277.29360000000003</v>
      </c>
      <c r="CY2314">
        <v>277.29360000000003</v>
      </c>
      <c r="CZ2314">
        <v>299.83679999999998</v>
      </c>
      <c r="DA2314">
        <v>299.83679999999998</v>
      </c>
      <c r="DB2314">
        <v>299.83679999999998</v>
      </c>
      <c r="DC2314">
        <v>336.19400000000002</v>
      </c>
      <c r="DD2314">
        <v>336.19400000000002</v>
      </c>
      <c r="DE2314">
        <v>336.19400000000002</v>
      </c>
      <c r="DF2314">
        <v>336.19400000000002</v>
      </c>
      <c r="DG2314">
        <v>370.2054</v>
      </c>
      <c r="DH2314">
        <v>370.2054</v>
      </c>
      <c r="DI2314">
        <v>370.2054</v>
      </c>
      <c r="DJ2314">
        <v>370.2054</v>
      </c>
      <c r="DK2314">
        <v>189.55090000000001</v>
      </c>
      <c r="DL2314">
        <v>189.55090000000001</v>
      </c>
      <c r="DM2314">
        <v>189.55090000000001</v>
      </c>
      <c r="DN2314">
        <v>189.55090000000001</v>
      </c>
      <c r="DO2314">
        <v>246.3407</v>
      </c>
      <c r="DP2314">
        <v>246.3407</v>
      </c>
      <c r="DQ2314">
        <v>246.3407</v>
      </c>
      <c r="DR2314">
        <v>246.3407</v>
      </c>
      <c r="DS2314">
        <v>263.4074</v>
      </c>
      <c r="DT2314">
        <v>263.4074</v>
      </c>
      <c r="DU2314">
        <v>263.4074</v>
      </c>
    </row>
    <row r="2315" spans="1:125" x14ac:dyDescent="0.2">
      <c r="A2315" t="e">
        <f ca="1">_xll.BFieldInfo($B$2315)</f>
        <v>#NAME?</v>
      </c>
      <c r="B2315" t="s">
        <v>116</v>
      </c>
      <c r="C2315" t="s">
        <v>108</v>
      </c>
      <c r="D2315" t="s">
        <v>108</v>
      </c>
      <c r="E2315" t="s">
        <v>108</v>
      </c>
      <c r="F2315" t="s">
        <v>108</v>
      </c>
      <c r="G2315" t="s">
        <v>108</v>
      </c>
      <c r="H2315" t="s">
        <v>108</v>
      </c>
      <c r="I2315" t="s">
        <v>108</v>
      </c>
      <c r="J2315" t="s">
        <v>108</v>
      </c>
      <c r="K2315" t="s">
        <v>108</v>
      </c>
      <c r="L2315" t="s">
        <v>108</v>
      </c>
      <c r="M2315" t="s">
        <v>108</v>
      </c>
      <c r="N2315" t="s">
        <v>108</v>
      </c>
      <c r="O2315" t="s">
        <v>108</v>
      </c>
      <c r="P2315" t="s">
        <v>108</v>
      </c>
      <c r="Q2315" t="s">
        <v>108</v>
      </c>
      <c r="R2315" t="s">
        <v>108</v>
      </c>
      <c r="S2315" t="s">
        <v>108</v>
      </c>
      <c r="T2315" t="s">
        <v>108</v>
      </c>
      <c r="U2315" t="s">
        <v>108</v>
      </c>
      <c r="V2315" t="s">
        <v>108</v>
      </c>
      <c r="W2315" t="s">
        <v>108</v>
      </c>
      <c r="X2315" t="s">
        <v>108</v>
      </c>
      <c r="Y2315" t="s">
        <v>108</v>
      </c>
      <c r="Z2315" t="s">
        <v>108</v>
      </c>
      <c r="AA2315" t="s">
        <v>108</v>
      </c>
      <c r="AB2315" t="s">
        <v>108</v>
      </c>
      <c r="AC2315" t="s">
        <v>108</v>
      </c>
      <c r="AD2315" t="s">
        <v>108</v>
      </c>
      <c r="AE2315" t="s">
        <v>108</v>
      </c>
      <c r="AF2315" t="s">
        <v>108</v>
      </c>
      <c r="AG2315" t="s">
        <v>108</v>
      </c>
      <c r="AH2315" t="s">
        <v>108</v>
      </c>
      <c r="AI2315" t="s">
        <v>108</v>
      </c>
      <c r="AJ2315" t="s">
        <v>108</v>
      </c>
      <c r="AK2315" t="s">
        <v>108</v>
      </c>
      <c r="AL2315" t="s">
        <v>108</v>
      </c>
      <c r="AM2315" t="s">
        <v>108</v>
      </c>
      <c r="AN2315" t="s">
        <v>108</v>
      </c>
      <c r="AO2315" t="s">
        <v>108</v>
      </c>
      <c r="AP2315" t="s">
        <v>108</v>
      </c>
      <c r="AQ2315" t="s">
        <v>108</v>
      </c>
      <c r="AR2315" t="s">
        <v>108</v>
      </c>
      <c r="AS2315" t="s">
        <v>108</v>
      </c>
      <c r="AT2315" t="s">
        <v>108</v>
      </c>
      <c r="AU2315" t="s">
        <v>108</v>
      </c>
      <c r="AV2315" t="s">
        <v>108</v>
      </c>
      <c r="AW2315" t="s">
        <v>108</v>
      </c>
      <c r="AX2315" t="s">
        <v>108</v>
      </c>
      <c r="AY2315" t="s">
        <v>108</v>
      </c>
      <c r="AZ2315" t="s">
        <v>108</v>
      </c>
      <c r="BA2315" t="s">
        <v>108</v>
      </c>
      <c r="BB2315" t="s">
        <v>108</v>
      </c>
      <c r="BC2315" t="s">
        <v>108</v>
      </c>
      <c r="BD2315" t="s">
        <v>108</v>
      </c>
      <c r="BE2315" t="s">
        <v>108</v>
      </c>
      <c r="BF2315" t="s">
        <v>108</v>
      </c>
      <c r="BG2315" t="s">
        <v>108</v>
      </c>
      <c r="BH2315" t="s">
        <v>108</v>
      </c>
      <c r="BI2315" t="s">
        <v>108</v>
      </c>
      <c r="BJ2315" t="s">
        <v>108</v>
      </c>
      <c r="BK2315" t="s">
        <v>108</v>
      </c>
      <c r="BL2315" t="s">
        <v>108</v>
      </c>
      <c r="BM2315" t="s">
        <v>108</v>
      </c>
      <c r="BN2315" t="s">
        <v>108</v>
      </c>
      <c r="BO2315" t="s">
        <v>108</v>
      </c>
      <c r="BP2315" t="s">
        <v>108</v>
      </c>
      <c r="BQ2315" t="s">
        <v>108</v>
      </c>
      <c r="BR2315" t="s">
        <v>108</v>
      </c>
      <c r="BS2315" t="s">
        <v>108</v>
      </c>
      <c r="BT2315" t="s">
        <v>108</v>
      </c>
      <c r="BU2315" t="s">
        <v>108</v>
      </c>
      <c r="BV2315" t="s">
        <v>108</v>
      </c>
      <c r="BW2315" t="s">
        <v>108</v>
      </c>
      <c r="BX2315" t="s">
        <v>108</v>
      </c>
      <c r="BY2315" t="s">
        <v>108</v>
      </c>
      <c r="BZ2315" t="s">
        <v>108</v>
      </c>
      <c r="CA2315" t="s">
        <v>108</v>
      </c>
      <c r="CB2315" t="s">
        <v>108</v>
      </c>
      <c r="CC2315" t="s">
        <v>108</v>
      </c>
      <c r="CD2315" t="s">
        <v>108</v>
      </c>
      <c r="CE2315" t="s">
        <v>108</v>
      </c>
      <c r="CF2315" t="s">
        <v>108</v>
      </c>
      <c r="CG2315" t="s">
        <v>108</v>
      </c>
      <c r="CH2315" t="s">
        <v>108</v>
      </c>
      <c r="CI2315" t="s">
        <v>108</v>
      </c>
      <c r="CJ2315" t="s">
        <v>108</v>
      </c>
      <c r="CK2315" t="s">
        <v>108</v>
      </c>
      <c r="CL2315" t="s">
        <v>108</v>
      </c>
      <c r="CM2315" t="s">
        <v>108</v>
      </c>
      <c r="CN2315" t="s">
        <v>108</v>
      </c>
      <c r="CO2315" t="s">
        <v>108</v>
      </c>
      <c r="CP2315" t="s">
        <v>108</v>
      </c>
      <c r="CQ2315" t="s">
        <v>108</v>
      </c>
      <c r="CR2315" t="s">
        <v>108</v>
      </c>
      <c r="CS2315" t="s">
        <v>108</v>
      </c>
      <c r="CT2315" t="s">
        <v>108</v>
      </c>
      <c r="CU2315" t="s">
        <v>108</v>
      </c>
      <c r="CV2315" t="s">
        <v>108</v>
      </c>
      <c r="CW2315" t="s">
        <v>108</v>
      </c>
      <c r="CX2315" t="s">
        <v>108</v>
      </c>
      <c r="CY2315" t="s">
        <v>108</v>
      </c>
      <c r="CZ2315" t="s">
        <v>108</v>
      </c>
      <c r="DA2315" t="s">
        <v>108</v>
      </c>
      <c r="DB2315" t="s">
        <v>108</v>
      </c>
      <c r="DC2315" t="s">
        <v>108</v>
      </c>
      <c r="DD2315" t="s">
        <v>108</v>
      </c>
      <c r="DE2315" t="s">
        <v>108</v>
      </c>
      <c r="DF2315" t="s">
        <v>108</v>
      </c>
      <c r="DG2315" t="s">
        <v>108</v>
      </c>
      <c r="DH2315" t="s">
        <v>108</v>
      </c>
      <c r="DI2315" t="s">
        <v>108</v>
      </c>
      <c r="DJ2315" t="s">
        <v>108</v>
      </c>
      <c r="DK2315" t="s">
        <v>108</v>
      </c>
      <c r="DL2315" t="s">
        <v>108</v>
      </c>
      <c r="DM2315" t="s">
        <v>108</v>
      </c>
      <c r="DN2315" t="s">
        <v>108</v>
      </c>
      <c r="DO2315" t="s">
        <v>108</v>
      </c>
      <c r="DP2315" t="s">
        <v>108</v>
      </c>
      <c r="DQ2315" t="s">
        <v>108</v>
      </c>
      <c r="DR2315" t="s">
        <v>108</v>
      </c>
      <c r="DS2315" t="s">
        <v>108</v>
      </c>
      <c r="DT2315" t="s">
        <v>108</v>
      </c>
      <c r="DU2315" t="s">
        <v>108</v>
      </c>
    </row>
    <row r="2316" spans="1:125" x14ac:dyDescent="0.2">
      <c r="A2316" t="e">
        <f ca="1">_xll.BFieldInfo($B$2316)</f>
        <v>#NAME?</v>
      </c>
      <c r="B2316" t="s">
        <v>117</v>
      </c>
      <c r="C2316" t="s">
        <v>108</v>
      </c>
      <c r="D2316" t="s">
        <v>108</v>
      </c>
      <c r="E2316" t="s">
        <v>108</v>
      </c>
      <c r="F2316" t="s">
        <v>108</v>
      </c>
      <c r="G2316" t="s">
        <v>108</v>
      </c>
      <c r="H2316" t="s">
        <v>108</v>
      </c>
      <c r="I2316" t="s">
        <v>108</v>
      </c>
      <c r="J2316" t="s">
        <v>108</v>
      </c>
      <c r="K2316" t="s">
        <v>108</v>
      </c>
      <c r="L2316" t="s">
        <v>108</v>
      </c>
      <c r="M2316" t="s">
        <v>108</v>
      </c>
      <c r="N2316" t="s">
        <v>108</v>
      </c>
      <c r="O2316" t="s">
        <v>108</v>
      </c>
      <c r="P2316" t="s">
        <v>108</v>
      </c>
      <c r="Q2316" t="s">
        <v>108</v>
      </c>
      <c r="R2316" t="s">
        <v>108</v>
      </c>
      <c r="S2316" t="s">
        <v>108</v>
      </c>
      <c r="T2316" t="s">
        <v>108</v>
      </c>
      <c r="U2316" t="s">
        <v>108</v>
      </c>
      <c r="V2316" t="s">
        <v>108</v>
      </c>
      <c r="W2316" t="s">
        <v>108</v>
      </c>
      <c r="X2316" t="s">
        <v>108</v>
      </c>
      <c r="Y2316" t="s">
        <v>108</v>
      </c>
      <c r="Z2316" t="s">
        <v>108</v>
      </c>
      <c r="AA2316" t="s">
        <v>108</v>
      </c>
      <c r="AB2316" t="s">
        <v>108</v>
      </c>
      <c r="AC2316" t="s">
        <v>108</v>
      </c>
      <c r="AD2316" t="s">
        <v>108</v>
      </c>
      <c r="AE2316" t="s">
        <v>108</v>
      </c>
      <c r="AF2316" t="s">
        <v>108</v>
      </c>
      <c r="AG2316" t="s">
        <v>108</v>
      </c>
      <c r="AH2316" t="s">
        <v>108</v>
      </c>
      <c r="AI2316" t="s">
        <v>108</v>
      </c>
      <c r="AJ2316" t="s">
        <v>108</v>
      </c>
      <c r="AK2316" t="s">
        <v>108</v>
      </c>
      <c r="AL2316" t="s">
        <v>108</v>
      </c>
      <c r="AM2316" t="s">
        <v>108</v>
      </c>
      <c r="AN2316" t="s">
        <v>108</v>
      </c>
      <c r="AO2316" t="s">
        <v>108</v>
      </c>
      <c r="AP2316" t="s">
        <v>108</v>
      </c>
      <c r="AQ2316" t="s">
        <v>108</v>
      </c>
      <c r="AR2316" t="s">
        <v>108</v>
      </c>
      <c r="AS2316" t="s">
        <v>108</v>
      </c>
      <c r="AT2316" t="s">
        <v>108</v>
      </c>
      <c r="AU2316" t="s">
        <v>108</v>
      </c>
      <c r="AV2316" t="s">
        <v>108</v>
      </c>
      <c r="AW2316" t="s">
        <v>108</v>
      </c>
      <c r="AX2316" t="s">
        <v>108</v>
      </c>
      <c r="AY2316" t="s">
        <v>108</v>
      </c>
      <c r="AZ2316" t="s">
        <v>108</v>
      </c>
      <c r="BA2316" t="s">
        <v>108</v>
      </c>
      <c r="BB2316" t="s">
        <v>108</v>
      </c>
      <c r="BC2316" t="s">
        <v>108</v>
      </c>
      <c r="BD2316" t="s">
        <v>108</v>
      </c>
      <c r="BE2316" t="s">
        <v>108</v>
      </c>
      <c r="BF2316" t="s">
        <v>108</v>
      </c>
      <c r="BG2316" t="s">
        <v>108</v>
      </c>
      <c r="BH2316" t="s">
        <v>108</v>
      </c>
      <c r="BI2316" t="s">
        <v>108</v>
      </c>
      <c r="BJ2316" t="s">
        <v>108</v>
      </c>
      <c r="BK2316" t="s">
        <v>108</v>
      </c>
      <c r="BL2316" t="s">
        <v>108</v>
      </c>
      <c r="BM2316" t="s">
        <v>108</v>
      </c>
      <c r="BN2316" t="s">
        <v>108</v>
      </c>
      <c r="BO2316" t="s">
        <v>108</v>
      </c>
      <c r="BP2316" t="s">
        <v>108</v>
      </c>
      <c r="BQ2316" t="s">
        <v>108</v>
      </c>
      <c r="BR2316" t="s">
        <v>108</v>
      </c>
      <c r="BS2316" t="s">
        <v>108</v>
      </c>
      <c r="BT2316" t="s">
        <v>108</v>
      </c>
      <c r="BU2316" t="s">
        <v>108</v>
      </c>
      <c r="BV2316" t="s">
        <v>108</v>
      </c>
      <c r="BW2316" t="s">
        <v>108</v>
      </c>
      <c r="BX2316" t="s">
        <v>108</v>
      </c>
      <c r="BY2316" t="s">
        <v>108</v>
      </c>
      <c r="BZ2316" t="s">
        <v>108</v>
      </c>
      <c r="CA2316" t="s">
        <v>108</v>
      </c>
      <c r="CB2316" t="s">
        <v>108</v>
      </c>
      <c r="CC2316" t="s">
        <v>108</v>
      </c>
      <c r="CD2316" t="s">
        <v>108</v>
      </c>
      <c r="CE2316" t="s">
        <v>108</v>
      </c>
      <c r="CF2316" t="s">
        <v>108</v>
      </c>
      <c r="CG2316" t="s">
        <v>108</v>
      </c>
      <c r="CH2316" t="s">
        <v>108</v>
      </c>
      <c r="CI2316" t="s">
        <v>108</v>
      </c>
      <c r="CJ2316" t="s">
        <v>108</v>
      </c>
      <c r="CK2316" t="s">
        <v>108</v>
      </c>
      <c r="CL2316" t="s">
        <v>108</v>
      </c>
      <c r="CM2316" t="s">
        <v>108</v>
      </c>
      <c r="CN2316" t="s">
        <v>108</v>
      </c>
      <c r="CO2316" t="s">
        <v>108</v>
      </c>
      <c r="CP2316" t="s">
        <v>108</v>
      </c>
      <c r="CQ2316" t="s">
        <v>108</v>
      </c>
      <c r="CR2316" t="s">
        <v>108</v>
      </c>
      <c r="CS2316" t="s">
        <v>108</v>
      </c>
      <c r="CT2316" t="s">
        <v>108</v>
      </c>
      <c r="CU2316" t="s">
        <v>108</v>
      </c>
      <c r="CV2316" t="s">
        <v>108</v>
      </c>
      <c r="CW2316" t="s">
        <v>108</v>
      </c>
      <c r="CX2316" t="s">
        <v>108</v>
      </c>
      <c r="CY2316" t="s">
        <v>108</v>
      </c>
      <c r="CZ2316" t="s">
        <v>108</v>
      </c>
      <c r="DA2316" t="s">
        <v>108</v>
      </c>
      <c r="DB2316" t="s">
        <v>108</v>
      </c>
      <c r="DC2316" t="s">
        <v>108</v>
      </c>
      <c r="DD2316" t="s">
        <v>108</v>
      </c>
      <c r="DE2316" t="s">
        <v>108</v>
      </c>
      <c r="DF2316" t="s">
        <v>108</v>
      </c>
      <c r="DG2316" t="s">
        <v>108</v>
      </c>
      <c r="DH2316" t="s">
        <v>108</v>
      </c>
      <c r="DI2316" t="s">
        <v>108</v>
      </c>
      <c r="DJ2316" t="s">
        <v>108</v>
      </c>
      <c r="DK2316" t="s">
        <v>108</v>
      </c>
      <c r="DL2316" t="s">
        <v>108</v>
      </c>
      <c r="DM2316" t="s">
        <v>108</v>
      </c>
      <c r="DN2316" t="s">
        <v>108</v>
      </c>
      <c r="DO2316" t="s">
        <v>108</v>
      </c>
      <c r="DP2316" t="s">
        <v>108</v>
      </c>
      <c r="DQ2316" t="s">
        <v>108</v>
      </c>
      <c r="DR2316" t="s">
        <v>108</v>
      </c>
      <c r="DS2316" t="s">
        <v>108</v>
      </c>
      <c r="DT2316" t="s">
        <v>108</v>
      </c>
      <c r="DU2316" t="s">
        <v>108</v>
      </c>
    </row>
    <row r="2318" spans="1:125" x14ac:dyDescent="0.2">
      <c r="A2318" t="s">
        <v>327</v>
      </c>
      <c r="B2318" t="s">
        <v>106</v>
      </c>
      <c r="C2318" s="8" t="e">
        <f ca="1">_xll.BDH($A$2318,$B$2319:$B$2329,$B$1,$B$2,"Dir=H","Per=M","Days=A","Dts=S","Sort=R","cols=116;rows=12")</f>
        <v>#NAME?</v>
      </c>
      <c r="D2318" s="8">
        <v>43980</v>
      </c>
      <c r="E2318" s="8">
        <v>43951</v>
      </c>
      <c r="F2318" s="8">
        <v>43921</v>
      </c>
      <c r="G2318" s="8">
        <v>43889</v>
      </c>
      <c r="H2318" s="8">
        <v>43861</v>
      </c>
      <c r="I2318" s="8">
        <v>43830</v>
      </c>
      <c r="J2318" s="8">
        <v>43798</v>
      </c>
      <c r="K2318" s="8">
        <v>43769</v>
      </c>
      <c r="L2318" s="8">
        <v>43738</v>
      </c>
      <c r="M2318" s="8">
        <v>43707</v>
      </c>
      <c r="N2318" s="8">
        <v>43677</v>
      </c>
      <c r="O2318" s="8">
        <v>43646</v>
      </c>
      <c r="P2318" s="8">
        <v>43644</v>
      </c>
      <c r="Q2318" s="8">
        <v>43616</v>
      </c>
      <c r="R2318" s="8">
        <v>43585</v>
      </c>
      <c r="S2318" s="8">
        <v>43553</v>
      </c>
      <c r="T2318" s="8">
        <v>43524</v>
      </c>
      <c r="U2318" s="8">
        <v>43496</v>
      </c>
      <c r="V2318" s="8">
        <v>43465</v>
      </c>
      <c r="W2318" s="8">
        <v>43434</v>
      </c>
      <c r="X2318" s="8">
        <v>43404</v>
      </c>
      <c r="Y2318" s="8">
        <v>43371</v>
      </c>
      <c r="Z2318" s="8">
        <v>43343</v>
      </c>
      <c r="AA2318" s="8">
        <v>43312</v>
      </c>
      <c r="AB2318" s="8">
        <v>43281</v>
      </c>
      <c r="AC2318" s="8">
        <v>43280</v>
      </c>
      <c r="AD2318" s="8">
        <v>43251</v>
      </c>
      <c r="AE2318" s="8">
        <v>43220</v>
      </c>
      <c r="AF2318" s="8">
        <v>43189</v>
      </c>
      <c r="AG2318" s="8">
        <v>43159</v>
      </c>
      <c r="AH2318" s="8">
        <v>43131</v>
      </c>
      <c r="AI2318" s="8">
        <v>43100</v>
      </c>
      <c r="AJ2318" s="8">
        <v>43098</v>
      </c>
      <c r="AK2318" s="8">
        <v>43069</v>
      </c>
      <c r="AL2318" s="8">
        <v>43039</v>
      </c>
      <c r="AM2318" s="8">
        <v>43007</v>
      </c>
      <c r="AN2318" s="8">
        <v>42978</v>
      </c>
      <c r="AO2318" s="8">
        <v>42947</v>
      </c>
      <c r="AP2318" s="8">
        <v>42916</v>
      </c>
      <c r="AQ2318" s="8">
        <v>42886</v>
      </c>
      <c r="AR2318" s="8">
        <v>42853</v>
      </c>
      <c r="AS2318" s="8">
        <v>42825</v>
      </c>
      <c r="AT2318" s="8">
        <v>42794</v>
      </c>
      <c r="AU2318" s="8">
        <v>42766</v>
      </c>
      <c r="AV2318" s="8">
        <v>42735</v>
      </c>
      <c r="AW2318" s="8">
        <v>42734</v>
      </c>
      <c r="AX2318" s="8">
        <v>42704</v>
      </c>
      <c r="AY2318" s="8">
        <v>42674</v>
      </c>
      <c r="AZ2318" s="8">
        <v>42643</v>
      </c>
      <c r="BA2318" s="8">
        <v>42613</v>
      </c>
      <c r="BB2318" s="8">
        <v>42580</v>
      </c>
      <c r="BC2318" s="8">
        <v>42551</v>
      </c>
      <c r="BD2318" s="8">
        <v>42521</v>
      </c>
      <c r="BE2318" s="8">
        <v>42489</v>
      </c>
      <c r="BF2318" s="8">
        <v>42460</v>
      </c>
      <c r="BG2318" s="8">
        <v>42429</v>
      </c>
      <c r="BH2318" s="8">
        <v>42398</v>
      </c>
      <c r="BI2318" s="8">
        <v>42369</v>
      </c>
      <c r="BJ2318" s="8">
        <v>42338</v>
      </c>
      <c r="BK2318" s="8">
        <v>42307</v>
      </c>
      <c r="BL2318" s="8">
        <v>42277</v>
      </c>
      <c r="BM2318" s="8">
        <v>42247</v>
      </c>
      <c r="BN2318" s="8">
        <v>42216</v>
      </c>
      <c r="BO2318" s="8">
        <v>42185</v>
      </c>
      <c r="BP2318" s="8">
        <v>42153</v>
      </c>
      <c r="BQ2318" s="8">
        <v>42124</v>
      </c>
      <c r="BR2318" s="8">
        <v>42094</v>
      </c>
      <c r="BS2318" s="8">
        <v>42062</v>
      </c>
      <c r="BT2318" s="8">
        <v>42034</v>
      </c>
      <c r="BU2318" s="8">
        <v>42004</v>
      </c>
      <c r="BV2318" s="8">
        <v>41971</v>
      </c>
      <c r="BW2318" s="8">
        <v>41943</v>
      </c>
      <c r="BX2318" s="8">
        <v>41912</v>
      </c>
      <c r="BY2318" s="8">
        <v>41880</v>
      </c>
      <c r="BZ2318" s="8">
        <v>41851</v>
      </c>
      <c r="CA2318" s="8">
        <v>41820</v>
      </c>
      <c r="CB2318" s="8">
        <v>41789</v>
      </c>
      <c r="CC2318" s="8">
        <v>41759</v>
      </c>
      <c r="CD2318" s="8">
        <v>41729</v>
      </c>
      <c r="CE2318" s="8">
        <v>41698</v>
      </c>
      <c r="CF2318" s="8">
        <v>41670</v>
      </c>
      <c r="CG2318" s="8">
        <v>41639</v>
      </c>
      <c r="CH2318" s="8">
        <v>41607</v>
      </c>
      <c r="CI2318" s="8">
        <v>41578</v>
      </c>
      <c r="CJ2318" s="8">
        <v>41547</v>
      </c>
      <c r="CK2318" s="8">
        <v>41516</v>
      </c>
      <c r="CL2318" s="8">
        <v>41486</v>
      </c>
      <c r="CM2318" s="8">
        <v>41455</v>
      </c>
      <c r="CN2318" s="8">
        <v>41453</v>
      </c>
      <c r="CO2318" s="8">
        <v>41425</v>
      </c>
      <c r="CP2318" s="8">
        <v>41394</v>
      </c>
      <c r="CQ2318" s="8">
        <v>41362</v>
      </c>
      <c r="CR2318" s="8">
        <v>41333</v>
      </c>
      <c r="CS2318" s="8">
        <v>41305</v>
      </c>
      <c r="CT2318" s="8">
        <v>41274</v>
      </c>
      <c r="CU2318" s="8">
        <v>41243</v>
      </c>
      <c r="CV2318" s="8">
        <v>41213</v>
      </c>
      <c r="CW2318" s="8">
        <v>41180</v>
      </c>
      <c r="CX2318" s="8">
        <v>41152</v>
      </c>
      <c r="CY2318" s="8">
        <v>41121</v>
      </c>
      <c r="CZ2318" s="8">
        <v>41090</v>
      </c>
      <c r="DA2318" s="8">
        <v>41089</v>
      </c>
      <c r="DB2318" s="8">
        <v>41060</v>
      </c>
      <c r="DC2318" s="8">
        <v>41029</v>
      </c>
      <c r="DD2318" s="8">
        <v>40998</v>
      </c>
      <c r="DE2318" s="8">
        <v>40968</v>
      </c>
      <c r="DF2318" s="8">
        <v>40939</v>
      </c>
      <c r="DG2318" s="8">
        <v>40908</v>
      </c>
      <c r="DH2318" s="8">
        <v>40907</v>
      </c>
      <c r="DI2318" s="8">
        <v>40877</v>
      </c>
      <c r="DJ2318" s="8">
        <v>40847</v>
      </c>
      <c r="DK2318" s="8">
        <v>40816</v>
      </c>
      <c r="DL2318" s="8">
        <v>40786</v>
      </c>
      <c r="DM2318" s="8">
        <v>40753</v>
      </c>
      <c r="DN2318" s="8">
        <v>40724</v>
      </c>
    </row>
    <row r="2319" spans="1:125" x14ac:dyDescent="0.2">
      <c r="A2319" t="e">
        <f ca="1">_xll.BFieldInfo($B$2319)</f>
        <v>#NAME?</v>
      </c>
      <c r="B2319" t="s">
        <v>107</v>
      </c>
      <c r="C2319">
        <v>131.06280000000001</v>
      </c>
      <c r="D2319">
        <v>118.28530000000001</v>
      </c>
      <c r="E2319">
        <v>107.26220000000001</v>
      </c>
      <c r="F2319">
        <v>100.9905</v>
      </c>
      <c r="G2319">
        <v>116.31</v>
      </c>
      <c r="H2319">
        <v>116.3357</v>
      </c>
      <c r="I2319">
        <v>117.5951</v>
      </c>
      <c r="J2319">
        <v>112.5829</v>
      </c>
      <c r="K2319">
        <v>107.0052</v>
      </c>
      <c r="L2319">
        <v>103.458</v>
      </c>
      <c r="M2319">
        <v>97.880300000000005</v>
      </c>
      <c r="N2319">
        <v>100.3479</v>
      </c>
      <c r="O2319">
        <v>102.50700000000001</v>
      </c>
      <c r="P2319">
        <v>102.50700000000001</v>
      </c>
      <c r="Q2319">
        <v>90.991699999999994</v>
      </c>
      <c r="R2319">
        <v>96.980699999999999</v>
      </c>
      <c r="S2319">
        <v>87.171700000000001</v>
      </c>
      <c r="T2319">
        <v>85.277199999999993</v>
      </c>
      <c r="U2319">
        <v>77.375100000000003</v>
      </c>
      <c r="V2319">
        <v>74.433700000000002</v>
      </c>
      <c r="W2319">
        <v>80.117199999999997</v>
      </c>
      <c r="X2319">
        <v>79.718299999999999</v>
      </c>
      <c r="Y2319">
        <v>86.373999999999995</v>
      </c>
      <c r="Z2319">
        <v>87.545599999999993</v>
      </c>
      <c r="AA2319">
        <v>85.800600000000003</v>
      </c>
      <c r="AB2319">
        <v>89.016300000000001</v>
      </c>
      <c r="AC2319">
        <v>89.016300000000001</v>
      </c>
      <c r="AD2319">
        <v>91.957800000000006</v>
      </c>
      <c r="AE2319">
        <v>91.095399999999998</v>
      </c>
      <c r="AF2319">
        <v>86.327699999999993</v>
      </c>
      <c r="AG2319">
        <v>86.618099999999998</v>
      </c>
      <c r="AH2319">
        <v>91.337500000000006</v>
      </c>
      <c r="AI2319">
        <v>85.746899999999997</v>
      </c>
      <c r="AJ2319">
        <v>85.746899999999997</v>
      </c>
      <c r="AK2319">
        <v>87.380499999999998</v>
      </c>
      <c r="AL2319">
        <v>91.301199999999994</v>
      </c>
      <c r="AM2319">
        <v>89.098799999999997</v>
      </c>
      <c r="AN2319">
        <v>81.959299999999999</v>
      </c>
      <c r="AO2319">
        <v>80.289400000000001</v>
      </c>
      <c r="AP2319">
        <v>81.402600000000007</v>
      </c>
      <c r="AQ2319">
        <v>82.963700000000003</v>
      </c>
      <c r="AR2319">
        <v>85.275000000000006</v>
      </c>
      <c r="AS2319">
        <v>80.723100000000002</v>
      </c>
      <c r="AT2319">
        <v>75.147900000000007</v>
      </c>
      <c r="AU2319">
        <v>77.888400000000004</v>
      </c>
      <c r="AV2319">
        <v>77.759100000000004</v>
      </c>
      <c r="AW2319">
        <v>77.759100000000004</v>
      </c>
      <c r="AX2319">
        <v>73.889300000000006</v>
      </c>
      <c r="AY2319">
        <v>71.913300000000007</v>
      </c>
      <c r="AZ2319">
        <v>72.995400000000004</v>
      </c>
      <c r="BA2319">
        <v>71.854500000000002</v>
      </c>
      <c r="BB2319">
        <v>68.831599999999995</v>
      </c>
      <c r="BC2319">
        <v>62.409599999999998</v>
      </c>
      <c r="BD2319">
        <v>68.349400000000003</v>
      </c>
      <c r="BE2319">
        <v>64.455100000000002</v>
      </c>
      <c r="BF2319">
        <v>62.980899999999998</v>
      </c>
      <c r="BG2319">
        <v>62.107700000000001</v>
      </c>
      <c r="BH2319">
        <v>55.689399999999999</v>
      </c>
      <c r="BI2319">
        <v>59.601599999999998</v>
      </c>
      <c r="BJ2319">
        <v>68.038399999999996</v>
      </c>
      <c r="BK2319">
        <v>62.459299999999999</v>
      </c>
      <c r="BL2319">
        <v>56.71</v>
      </c>
      <c r="BM2319">
        <v>63.8767</v>
      </c>
      <c r="BN2319">
        <v>72.109399999999994</v>
      </c>
      <c r="BO2319">
        <v>70.227000000000004</v>
      </c>
      <c r="BP2319">
        <v>77.994699999999995</v>
      </c>
      <c r="BQ2319">
        <v>75.794799999999995</v>
      </c>
      <c r="BR2319">
        <v>79.752099999999999</v>
      </c>
      <c r="BS2319">
        <v>79.344200000000001</v>
      </c>
      <c r="BT2319">
        <v>73.854699999999994</v>
      </c>
      <c r="BU2319">
        <v>66.811000000000007</v>
      </c>
      <c r="BV2319">
        <v>72.311499999999995</v>
      </c>
      <c r="BW2319">
        <v>69.313199999999995</v>
      </c>
      <c r="BX2319">
        <v>67.020399999999995</v>
      </c>
      <c r="BY2319">
        <v>70.900499999999994</v>
      </c>
      <c r="BZ2319">
        <v>69.688000000000002</v>
      </c>
      <c r="CA2319">
        <v>75.783799999999999</v>
      </c>
      <c r="CB2319">
        <v>76.147499999999994</v>
      </c>
      <c r="CC2319">
        <v>72.468400000000003</v>
      </c>
      <c r="CD2319">
        <v>69.035399999999996</v>
      </c>
      <c r="CE2319">
        <v>69.464500000000001</v>
      </c>
      <c r="CF2319">
        <v>64.250699999999995</v>
      </c>
      <c r="CG2319">
        <v>68.016199999999998</v>
      </c>
      <c r="CH2319">
        <v>66.846900000000005</v>
      </c>
      <c r="CI2319">
        <v>66.567899999999995</v>
      </c>
      <c r="CJ2319">
        <v>67.061400000000006</v>
      </c>
      <c r="CK2319">
        <v>62.1158</v>
      </c>
      <c r="CL2319">
        <v>64.1648</v>
      </c>
      <c r="CM2319">
        <v>59.787799999999997</v>
      </c>
      <c r="CN2319">
        <v>59.787799999999997</v>
      </c>
      <c r="CO2319">
        <v>65.806200000000004</v>
      </c>
      <c r="CP2319">
        <v>60.137300000000003</v>
      </c>
      <c r="CQ2319">
        <v>59.202500000000001</v>
      </c>
      <c r="CR2319">
        <v>61.1967</v>
      </c>
      <c r="CS2319">
        <v>58.267699999999998</v>
      </c>
      <c r="CT2319">
        <v>56.948700000000002</v>
      </c>
      <c r="CU2319">
        <v>56.128100000000003</v>
      </c>
      <c r="CV2319">
        <v>50.098799999999997</v>
      </c>
      <c r="CW2319">
        <v>47.834600000000002</v>
      </c>
      <c r="CX2319">
        <v>52.150199999999998</v>
      </c>
      <c r="CY2319">
        <v>47.808599999999998</v>
      </c>
      <c r="CZ2319">
        <v>45.419800000000002</v>
      </c>
      <c r="DA2319">
        <v>45.419800000000002</v>
      </c>
      <c r="DB2319">
        <v>44.734299999999998</v>
      </c>
      <c r="DC2319">
        <v>46.41</v>
      </c>
      <c r="DD2319">
        <v>48.99</v>
      </c>
      <c r="DE2319">
        <v>51.01</v>
      </c>
      <c r="DF2319">
        <v>47.48</v>
      </c>
      <c r="DG2319">
        <v>40.68</v>
      </c>
      <c r="DH2319">
        <v>40.68</v>
      </c>
      <c r="DI2319">
        <v>42</v>
      </c>
      <c r="DJ2319">
        <v>42.65</v>
      </c>
      <c r="DK2319">
        <v>40.57</v>
      </c>
      <c r="DL2319">
        <v>46.55</v>
      </c>
      <c r="DM2319">
        <v>50.575000000000003</v>
      </c>
      <c r="DN2319">
        <v>57.6</v>
      </c>
    </row>
    <row r="2320" spans="1:125" x14ac:dyDescent="0.2">
      <c r="A2320" t="e">
        <f ca="1">_xll.BFieldInfo($B$2320)</f>
        <v>#NAME?</v>
      </c>
      <c r="B2320" t="s">
        <v>109</v>
      </c>
      <c r="C2320">
        <v>9350</v>
      </c>
      <c r="D2320">
        <v>9350</v>
      </c>
      <c r="E2320">
        <v>9350</v>
      </c>
      <c r="F2320">
        <v>9350</v>
      </c>
      <c r="G2320">
        <v>9350</v>
      </c>
      <c r="H2320">
        <v>9350</v>
      </c>
      <c r="I2320">
        <v>9350</v>
      </c>
      <c r="J2320">
        <v>8261</v>
      </c>
      <c r="K2320">
        <v>8261</v>
      </c>
      <c r="L2320">
        <v>8261</v>
      </c>
      <c r="M2320">
        <v>8261</v>
      </c>
      <c r="N2320">
        <v>8261</v>
      </c>
      <c r="O2320">
        <v>8261</v>
      </c>
      <c r="P2320">
        <v>8261</v>
      </c>
      <c r="Q2320">
        <v>8261</v>
      </c>
      <c r="R2320">
        <v>8261</v>
      </c>
      <c r="S2320">
        <v>8261</v>
      </c>
      <c r="T2320">
        <v>8261</v>
      </c>
      <c r="U2320">
        <v>8261</v>
      </c>
      <c r="V2320">
        <v>8261</v>
      </c>
      <c r="W2320">
        <v>9912</v>
      </c>
      <c r="X2320">
        <v>9912</v>
      </c>
      <c r="Y2320">
        <v>9912</v>
      </c>
      <c r="Z2320">
        <v>9912</v>
      </c>
      <c r="AA2320">
        <v>9912</v>
      </c>
      <c r="AB2320">
        <v>9912</v>
      </c>
      <c r="AC2320">
        <v>9912</v>
      </c>
      <c r="AD2320">
        <v>9912</v>
      </c>
      <c r="AE2320">
        <v>9912</v>
      </c>
      <c r="AF2320">
        <v>9912</v>
      </c>
      <c r="AG2320">
        <v>9912</v>
      </c>
      <c r="AH2320">
        <v>9912</v>
      </c>
      <c r="AI2320">
        <v>9912</v>
      </c>
      <c r="AJ2320">
        <v>11085</v>
      </c>
      <c r="AK2320">
        <v>11085</v>
      </c>
      <c r="AL2320">
        <v>11085</v>
      </c>
      <c r="AM2320">
        <v>11085</v>
      </c>
      <c r="AN2320">
        <v>11085</v>
      </c>
      <c r="AO2320">
        <v>11085</v>
      </c>
      <c r="AP2320">
        <v>11085</v>
      </c>
      <c r="AQ2320">
        <v>11085</v>
      </c>
      <c r="AR2320">
        <v>11085</v>
      </c>
      <c r="AS2320">
        <v>11085</v>
      </c>
      <c r="AT2320">
        <v>11085</v>
      </c>
      <c r="AU2320">
        <v>11085</v>
      </c>
      <c r="AV2320">
        <v>11085</v>
      </c>
      <c r="AW2320">
        <v>10785</v>
      </c>
      <c r="AX2320">
        <v>10785</v>
      </c>
      <c r="AY2320">
        <v>10785</v>
      </c>
      <c r="AZ2320">
        <v>10785</v>
      </c>
      <c r="BA2320">
        <v>10785</v>
      </c>
      <c r="BB2320">
        <v>10785</v>
      </c>
      <c r="BC2320">
        <v>10785</v>
      </c>
      <c r="BD2320">
        <v>10785</v>
      </c>
      <c r="BE2320">
        <v>10785</v>
      </c>
      <c r="BF2320">
        <v>10785</v>
      </c>
      <c r="BG2320">
        <v>10785</v>
      </c>
      <c r="BH2320">
        <v>10785</v>
      </c>
      <c r="BI2320">
        <v>10785</v>
      </c>
      <c r="BJ2320">
        <v>10925</v>
      </c>
      <c r="BK2320">
        <v>10925</v>
      </c>
      <c r="BL2320">
        <v>10925</v>
      </c>
      <c r="BM2320">
        <v>10925</v>
      </c>
      <c r="BN2320">
        <v>10925</v>
      </c>
      <c r="BO2320">
        <v>10925</v>
      </c>
      <c r="BP2320">
        <v>10925</v>
      </c>
      <c r="BQ2320">
        <v>10925</v>
      </c>
      <c r="BR2320">
        <v>10925</v>
      </c>
      <c r="BS2320">
        <v>10925</v>
      </c>
      <c r="BT2320">
        <v>10925</v>
      </c>
      <c r="BU2320">
        <v>10925</v>
      </c>
      <c r="BV2320">
        <v>2658</v>
      </c>
      <c r="BW2320">
        <v>2658</v>
      </c>
      <c r="BX2320">
        <v>2658</v>
      </c>
      <c r="BY2320">
        <v>2658</v>
      </c>
      <c r="BZ2320">
        <v>2658</v>
      </c>
      <c r="CA2320">
        <v>2658</v>
      </c>
      <c r="CB2320">
        <v>2658</v>
      </c>
      <c r="CC2320">
        <v>2658</v>
      </c>
      <c r="CD2320">
        <v>2658</v>
      </c>
      <c r="CE2320">
        <v>2658</v>
      </c>
      <c r="CF2320">
        <v>2658</v>
      </c>
      <c r="CG2320">
        <v>2658</v>
      </c>
      <c r="CH2320">
        <v>3061</v>
      </c>
      <c r="CI2320">
        <v>3061</v>
      </c>
      <c r="CJ2320">
        <v>3061</v>
      </c>
      <c r="CK2320">
        <v>3061</v>
      </c>
      <c r="CL2320">
        <v>3061</v>
      </c>
      <c r="CM2320">
        <v>3061</v>
      </c>
      <c r="CN2320">
        <v>3061</v>
      </c>
      <c r="CO2320">
        <v>3061</v>
      </c>
      <c r="CP2320">
        <v>3061</v>
      </c>
      <c r="CQ2320">
        <v>3061</v>
      </c>
      <c r="CR2320">
        <v>3061</v>
      </c>
      <c r="CS2320">
        <v>3061</v>
      </c>
      <c r="CT2320">
        <v>3061</v>
      </c>
      <c r="CU2320">
        <v>2685</v>
      </c>
      <c r="CV2320">
        <v>2685</v>
      </c>
      <c r="CW2320">
        <v>2685</v>
      </c>
      <c r="CX2320">
        <v>2685</v>
      </c>
      <c r="CY2320">
        <v>2685</v>
      </c>
      <c r="CZ2320">
        <v>2685</v>
      </c>
      <c r="DA2320">
        <v>2685</v>
      </c>
      <c r="DB2320">
        <v>2685</v>
      </c>
      <c r="DC2320">
        <v>2685</v>
      </c>
      <c r="DD2320">
        <v>2685</v>
      </c>
      <c r="DE2320">
        <v>2685</v>
      </c>
      <c r="DF2320">
        <v>2685</v>
      </c>
      <c r="DG2320">
        <v>2685</v>
      </c>
      <c r="DH2320" t="s">
        <v>108</v>
      </c>
      <c r="DI2320" t="s">
        <v>108</v>
      </c>
      <c r="DJ2320" t="s">
        <v>108</v>
      </c>
      <c r="DK2320" t="s">
        <v>108</v>
      </c>
      <c r="DL2320" t="s">
        <v>108</v>
      </c>
      <c r="DM2320" t="s">
        <v>108</v>
      </c>
      <c r="DN2320" t="s">
        <v>108</v>
      </c>
    </row>
    <row r="2321" spans="1:131" x14ac:dyDescent="0.2">
      <c r="A2321" t="e">
        <f ca="1">_xll.BFieldInfo($B$2321)</f>
        <v>#NAME?</v>
      </c>
      <c r="B2321" t="s">
        <v>110</v>
      </c>
      <c r="C2321">
        <v>8633</v>
      </c>
      <c r="D2321">
        <v>8633</v>
      </c>
      <c r="E2321">
        <v>8633</v>
      </c>
      <c r="F2321">
        <v>8633</v>
      </c>
      <c r="G2321">
        <v>8633</v>
      </c>
      <c r="H2321">
        <v>8633</v>
      </c>
      <c r="I2321">
        <v>8633</v>
      </c>
      <c r="J2321">
        <v>7901</v>
      </c>
      <c r="K2321">
        <v>7901</v>
      </c>
      <c r="L2321">
        <v>7901</v>
      </c>
      <c r="M2321">
        <v>7901</v>
      </c>
      <c r="N2321">
        <v>7901</v>
      </c>
      <c r="O2321">
        <v>7901</v>
      </c>
      <c r="P2321">
        <v>7901</v>
      </c>
      <c r="Q2321">
        <v>7901</v>
      </c>
      <c r="R2321">
        <v>7901</v>
      </c>
      <c r="S2321">
        <v>7901</v>
      </c>
      <c r="T2321">
        <v>7901</v>
      </c>
      <c r="U2321">
        <v>7901</v>
      </c>
      <c r="V2321">
        <v>7901</v>
      </c>
      <c r="W2321">
        <v>8686</v>
      </c>
      <c r="X2321">
        <v>8686</v>
      </c>
      <c r="Y2321">
        <v>8686</v>
      </c>
      <c r="Z2321">
        <v>8686</v>
      </c>
      <c r="AA2321">
        <v>8686</v>
      </c>
      <c r="AB2321">
        <v>8686</v>
      </c>
      <c r="AC2321">
        <v>8686</v>
      </c>
      <c r="AD2321">
        <v>8686</v>
      </c>
      <c r="AE2321">
        <v>8686</v>
      </c>
      <c r="AF2321">
        <v>8686</v>
      </c>
      <c r="AG2321">
        <v>8686</v>
      </c>
      <c r="AH2321">
        <v>8686</v>
      </c>
      <c r="AI2321">
        <v>8686</v>
      </c>
      <c r="AJ2321">
        <v>9688</v>
      </c>
      <c r="AK2321">
        <v>9688</v>
      </c>
      <c r="AL2321">
        <v>9688</v>
      </c>
      <c r="AM2321">
        <v>9688</v>
      </c>
      <c r="AN2321">
        <v>9688</v>
      </c>
      <c r="AO2321">
        <v>9688</v>
      </c>
      <c r="AP2321">
        <v>9688</v>
      </c>
      <c r="AQ2321">
        <v>9688</v>
      </c>
      <c r="AR2321">
        <v>9688</v>
      </c>
      <c r="AS2321">
        <v>9688</v>
      </c>
      <c r="AT2321">
        <v>9688</v>
      </c>
      <c r="AU2321">
        <v>9688</v>
      </c>
      <c r="AV2321">
        <v>9688</v>
      </c>
      <c r="AW2321">
        <v>9941</v>
      </c>
      <c r="AX2321">
        <v>9941</v>
      </c>
      <c r="AY2321">
        <v>9941</v>
      </c>
      <c r="AZ2321">
        <v>9941</v>
      </c>
      <c r="BA2321">
        <v>9941</v>
      </c>
      <c r="BB2321">
        <v>9941</v>
      </c>
      <c r="BC2321">
        <v>9941</v>
      </c>
      <c r="BD2321">
        <v>9941</v>
      </c>
      <c r="BE2321">
        <v>9941</v>
      </c>
      <c r="BF2321">
        <v>9941</v>
      </c>
      <c r="BG2321">
        <v>9941</v>
      </c>
      <c r="BH2321">
        <v>9941</v>
      </c>
      <c r="BI2321">
        <v>9941</v>
      </c>
      <c r="BJ2321">
        <v>9589</v>
      </c>
      <c r="BK2321">
        <v>9589</v>
      </c>
      <c r="BL2321">
        <v>9589</v>
      </c>
      <c r="BM2321">
        <v>9589</v>
      </c>
      <c r="BN2321">
        <v>9589</v>
      </c>
      <c r="BO2321">
        <v>9589</v>
      </c>
      <c r="BP2321">
        <v>9589</v>
      </c>
      <c r="BQ2321">
        <v>9589</v>
      </c>
      <c r="BR2321">
        <v>9589</v>
      </c>
      <c r="BS2321">
        <v>9589</v>
      </c>
      <c r="BT2321">
        <v>9589</v>
      </c>
      <c r="BU2321">
        <v>9589</v>
      </c>
      <c r="BV2321">
        <v>1597</v>
      </c>
      <c r="BW2321">
        <v>1597</v>
      </c>
      <c r="BX2321">
        <v>1597</v>
      </c>
      <c r="BY2321">
        <v>1597</v>
      </c>
      <c r="BZ2321">
        <v>1597</v>
      </c>
      <c r="CA2321">
        <v>1597</v>
      </c>
      <c r="CB2321">
        <v>1597</v>
      </c>
      <c r="CC2321">
        <v>1597</v>
      </c>
      <c r="CD2321">
        <v>1597</v>
      </c>
      <c r="CE2321">
        <v>1597</v>
      </c>
      <c r="CF2321">
        <v>1597</v>
      </c>
      <c r="CG2321">
        <v>1597</v>
      </c>
      <c r="CH2321">
        <v>1572</v>
      </c>
      <c r="CI2321">
        <v>1572</v>
      </c>
      <c r="CJ2321">
        <v>1572</v>
      </c>
      <c r="CK2321">
        <v>1572</v>
      </c>
      <c r="CL2321">
        <v>1572</v>
      </c>
      <c r="CM2321">
        <v>1572</v>
      </c>
      <c r="CN2321">
        <v>1572</v>
      </c>
      <c r="CO2321">
        <v>1572</v>
      </c>
      <c r="CP2321">
        <v>1572</v>
      </c>
      <c r="CQ2321">
        <v>1572</v>
      </c>
      <c r="CR2321">
        <v>1572</v>
      </c>
      <c r="CS2321">
        <v>1572</v>
      </c>
      <c r="CT2321">
        <v>1572</v>
      </c>
      <c r="CU2321">
        <v>1421</v>
      </c>
      <c r="CV2321">
        <v>1421</v>
      </c>
      <c r="CW2321">
        <v>1421</v>
      </c>
      <c r="CX2321">
        <v>1421</v>
      </c>
      <c r="CY2321">
        <v>1421</v>
      </c>
      <c r="CZ2321">
        <v>1421</v>
      </c>
      <c r="DA2321">
        <v>1421</v>
      </c>
      <c r="DB2321">
        <v>1421</v>
      </c>
      <c r="DC2321">
        <v>1421</v>
      </c>
      <c r="DD2321">
        <v>1421</v>
      </c>
      <c r="DE2321">
        <v>1421</v>
      </c>
      <c r="DF2321">
        <v>1421</v>
      </c>
      <c r="DG2321">
        <v>1421</v>
      </c>
      <c r="DH2321" t="s">
        <v>108</v>
      </c>
      <c r="DI2321" t="s">
        <v>108</v>
      </c>
      <c r="DJ2321" t="s">
        <v>108</v>
      </c>
      <c r="DK2321" t="s">
        <v>108</v>
      </c>
      <c r="DL2321" t="s">
        <v>108</v>
      </c>
      <c r="DM2321" t="s">
        <v>108</v>
      </c>
      <c r="DN2321" t="s">
        <v>108</v>
      </c>
    </row>
    <row r="2322" spans="1:131" x14ac:dyDescent="0.2">
      <c r="A2322" t="e">
        <f ca="1">_xll.BFieldInfo($B$2322)</f>
        <v>#NAME?</v>
      </c>
      <c r="B2322" t="s">
        <v>111</v>
      </c>
      <c r="C2322">
        <v>56071.782700000003</v>
      </c>
      <c r="D2322">
        <v>53259.272799999999</v>
      </c>
      <c r="E2322">
        <v>53259.272799999999</v>
      </c>
      <c r="F2322">
        <v>53259.272799999999</v>
      </c>
      <c r="G2322">
        <v>53259.272799999999</v>
      </c>
      <c r="H2322">
        <v>53259.272799999999</v>
      </c>
      <c r="I2322">
        <v>53259.272799999999</v>
      </c>
      <c r="J2322">
        <v>46205.526299999998</v>
      </c>
      <c r="K2322">
        <v>46205.526299999998</v>
      </c>
      <c r="L2322">
        <v>46205.526299999998</v>
      </c>
      <c r="M2322">
        <v>46205.526299999998</v>
      </c>
      <c r="N2322">
        <v>46205.526299999998</v>
      </c>
      <c r="O2322">
        <v>46205.526299999998</v>
      </c>
      <c r="P2322">
        <v>34587.958899999998</v>
      </c>
      <c r="Q2322">
        <v>34587.958899999998</v>
      </c>
      <c r="R2322">
        <v>34587.958899999998</v>
      </c>
      <c r="S2322">
        <v>34587.958899999998</v>
      </c>
      <c r="T2322">
        <v>34587.958899999998</v>
      </c>
      <c r="U2322">
        <v>34587.958899999998</v>
      </c>
      <c r="V2322">
        <v>34587.958899999998</v>
      </c>
      <c r="W2322">
        <v>41177.1296</v>
      </c>
      <c r="X2322">
        <v>41177.1296</v>
      </c>
      <c r="Y2322">
        <v>41177.1296</v>
      </c>
      <c r="Z2322">
        <v>41177.1296</v>
      </c>
      <c r="AA2322">
        <v>41177.1296</v>
      </c>
      <c r="AB2322">
        <v>41177.1296</v>
      </c>
      <c r="AC2322">
        <v>42297.484900000003</v>
      </c>
      <c r="AD2322">
        <v>42297.484900000003</v>
      </c>
      <c r="AE2322">
        <v>42297.484900000003</v>
      </c>
      <c r="AF2322">
        <v>42297.484900000003</v>
      </c>
      <c r="AG2322">
        <v>42297.484900000003</v>
      </c>
      <c r="AH2322">
        <v>42297.484900000003</v>
      </c>
      <c r="AI2322">
        <v>42297.484900000003</v>
      </c>
      <c r="AJ2322">
        <v>39974.659299999999</v>
      </c>
      <c r="AK2322">
        <v>39974.659299999999</v>
      </c>
      <c r="AL2322">
        <v>39974.659299999999</v>
      </c>
      <c r="AM2322">
        <v>39974.659299999999</v>
      </c>
      <c r="AN2322">
        <v>39974.659299999999</v>
      </c>
      <c r="AO2322">
        <v>39974.659299999999</v>
      </c>
      <c r="AP2322">
        <v>39974.659299999999</v>
      </c>
      <c r="AQ2322">
        <v>39170.093000000001</v>
      </c>
      <c r="AR2322">
        <v>39170.093000000001</v>
      </c>
      <c r="AS2322">
        <v>39170.093000000001</v>
      </c>
      <c r="AT2322">
        <v>39170.093000000001</v>
      </c>
      <c r="AU2322">
        <v>39170.093000000001</v>
      </c>
      <c r="AV2322">
        <v>39170.093000000001</v>
      </c>
      <c r="AW2322">
        <v>31246.025900000001</v>
      </c>
      <c r="AX2322">
        <v>31246.025900000001</v>
      </c>
      <c r="AY2322">
        <v>31246.025900000001</v>
      </c>
      <c r="AZ2322">
        <v>31246.025900000001</v>
      </c>
      <c r="BA2322">
        <v>31246.025900000001</v>
      </c>
      <c r="BB2322">
        <v>31246.025900000001</v>
      </c>
      <c r="BC2322">
        <v>31246.025900000001</v>
      </c>
      <c r="BD2322">
        <v>30943.8838</v>
      </c>
      <c r="BE2322">
        <v>30943.8838</v>
      </c>
      <c r="BF2322">
        <v>30943.8838</v>
      </c>
      <c r="BG2322">
        <v>30943.8838</v>
      </c>
      <c r="BH2322">
        <v>30943.8838</v>
      </c>
      <c r="BI2322">
        <v>30943.8838</v>
      </c>
      <c r="BJ2322">
        <v>36238.8969</v>
      </c>
      <c r="BK2322">
        <v>36238.8969</v>
      </c>
      <c r="BL2322">
        <v>36238.8969</v>
      </c>
      <c r="BM2322">
        <v>36238.8969</v>
      </c>
      <c r="BN2322">
        <v>36238.8969</v>
      </c>
      <c r="BO2322">
        <v>36238.8969</v>
      </c>
      <c r="BP2322">
        <v>35438.130100000002</v>
      </c>
      <c r="BQ2322">
        <v>35438.130100000002</v>
      </c>
      <c r="BR2322">
        <v>35438.130100000002</v>
      </c>
      <c r="BS2322">
        <v>35438.130100000002</v>
      </c>
      <c r="BT2322">
        <v>35438.130100000002</v>
      </c>
      <c r="BU2322">
        <v>35438.130100000002</v>
      </c>
      <c r="BV2322">
        <v>39864.275000000001</v>
      </c>
      <c r="BW2322">
        <v>39864.275000000001</v>
      </c>
      <c r="BX2322">
        <v>39864.275000000001</v>
      </c>
      <c r="BY2322">
        <v>39864.275000000001</v>
      </c>
      <c r="BZ2322">
        <v>39864.275000000001</v>
      </c>
      <c r="CA2322">
        <v>39864.275000000001</v>
      </c>
      <c r="CB2322">
        <v>35628.138700000003</v>
      </c>
      <c r="CC2322">
        <v>35628.138700000003</v>
      </c>
      <c r="CD2322">
        <v>35628.138700000003</v>
      </c>
      <c r="CE2322">
        <v>35628.138700000003</v>
      </c>
      <c r="CF2322">
        <v>35628.138700000003</v>
      </c>
      <c r="CG2322">
        <v>35628.138700000003</v>
      </c>
      <c r="CH2322">
        <v>31074.379199999999</v>
      </c>
      <c r="CI2322">
        <v>31074.379199999999</v>
      </c>
      <c r="CJ2322">
        <v>31074.379199999999</v>
      </c>
      <c r="CK2322">
        <v>31074.379199999999</v>
      </c>
      <c r="CL2322">
        <v>31074.379199999999</v>
      </c>
      <c r="CM2322">
        <v>31074.379199999999</v>
      </c>
      <c r="CN2322">
        <v>30453.514899999998</v>
      </c>
      <c r="CO2322">
        <v>30453.514899999998</v>
      </c>
      <c r="CP2322">
        <v>30453.514899999998</v>
      </c>
      <c r="CQ2322">
        <v>30453.514899999998</v>
      </c>
      <c r="CR2322">
        <v>30453.514899999998</v>
      </c>
      <c r="CS2322">
        <v>30453.514899999998</v>
      </c>
      <c r="CT2322">
        <v>30453.514899999998</v>
      </c>
      <c r="CU2322">
        <v>24036.719300000001</v>
      </c>
      <c r="CV2322">
        <v>24036.719300000001</v>
      </c>
      <c r="CW2322">
        <v>24036.719300000001</v>
      </c>
      <c r="CX2322">
        <v>24036.719300000001</v>
      </c>
      <c r="CY2322">
        <v>24036.719300000001</v>
      </c>
      <c r="CZ2322">
        <v>24036.719300000001</v>
      </c>
      <c r="DA2322">
        <v>22331.002199999999</v>
      </c>
      <c r="DB2322">
        <v>22331.002199999999</v>
      </c>
      <c r="DC2322">
        <v>22331.002199999999</v>
      </c>
      <c r="DD2322">
        <v>22331.002199999999</v>
      </c>
      <c r="DE2322">
        <v>22331.002199999999</v>
      </c>
      <c r="DF2322">
        <v>22331.002199999999</v>
      </c>
      <c r="DG2322">
        <v>22331.002199999999</v>
      </c>
      <c r="DH2322">
        <v>31381.286400000001</v>
      </c>
      <c r="DI2322">
        <v>31381.286400000001</v>
      </c>
      <c r="DJ2322">
        <v>31381.286400000001</v>
      </c>
      <c r="DK2322">
        <v>31381.286400000001</v>
      </c>
      <c r="DL2322">
        <v>31381.286400000001</v>
      </c>
      <c r="DM2322">
        <v>31381.286400000001</v>
      </c>
      <c r="DN2322">
        <v>31381.286400000001</v>
      </c>
    </row>
    <row r="2323" spans="1:131" x14ac:dyDescent="0.2">
      <c r="A2323" t="e">
        <f ca="1">_xll.BFieldInfo($B$2323)</f>
        <v>#NAME?</v>
      </c>
      <c r="B2323" t="s">
        <v>109</v>
      </c>
      <c r="C2323">
        <v>9350</v>
      </c>
      <c r="D2323">
        <v>9350</v>
      </c>
      <c r="E2323">
        <v>9350</v>
      </c>
      <c r="F2323">
        <v>9350</v>
      </c>
      <c r="G2323">
        <v>9350</v>
      </c>
      <c r="H2323">
        <v>9350</v>
      </c>
      <c r="I2323">
        <v>9350</v>
      </c>
      <c r="J2323">
        <v>8261</v>
      </c>
      <c r="K2323">
        <v>8261</v>
      </c>
      <c r="L2323">
        <v>8261</v>
      </c>
      <c r="M2323">
        <v>8261</v>
      </c>
      <c r="N2323">
        <v>8261</v>
      </c>
      <c r="O2323">
        <v>8261</v>
      </c>
      <c r="P2323">
        <v>8261</v>
      </c>
      <c r="Q2323">
        <v>8261</v>
      </c>
      <c r="R2323">
        <v>8261</v>
      </c>
      <c r="S2323">
        <v>8261</v>
      </c>
      <c r="T2323">
        <v>8261</v>
      </c>
      <c r="U2323">
        <v>8261</v>
      </c>
      <c r="V2323">
        <v>8261</v>
      </c>
      <c r="W2323">
        <v>9912</v>
      </c>
      <c r="X2323">
        <v>9912</v>
      </c>
      <c r="Y2323">
        <v>9912</v>
      </c>
      <c r="Z2323">
        <v>9912</v>
      </c>
      <c r="AA2323">
        <v>9912</v>
      </c>
      <c r="AB2323">
        <v>9912</v>
      </c>
      <c r="AC2323">
        <v>9912</v>
      </c>
      <c r="AD2323">
        <v>9912</v>
      </c>
      <c r="AE2323">
        <v>9912</v>
      </c>
      <c r="AF2323">
        <v>9912</v>
      </c>
      <c r="AG2323">
        <v>9912</v>
      </c>
      <c r="AH2323">
        <v>9912</v>
      </c>
      <c r="AI2323">
        <v>9912</v>
      </c>
      <c r="AJ2323">
        <v>11085</v>
      </c>
      <c r="AK2323">
        <v>11085</v>
      </c>
      <c r="AL2323">
        <v>11085</v>
      </c>
      <c r="AM2323">
        <v>11085</v>
      </c>
      <c r="AN2323">
        <v>11085</v>
      </c>
      <c r="AO2323">
        <v>11085</v>
      </c>
      <c r="AP2323">
        <v>11085</v>
      </c>
      <c r="AQ2323">
        <v>11085</v>
      </c>
      <c r="AR2323">
        <v>11085</v>
      </c>
      <c r="AS2323">
        <v>11085</v>
      </c>
      <c r="AT2323">
        <v>11085</v>
      </c>
      <c r="AU2323">
        <v>11085</v>
      </c>
      <c r="AV2323">
        <v>11085</v>
      </c>
      <c r="AW2323">
        <v>10785</v>
      </c>
      <c r="AX2323">
        <v>10785</v>
      </c>
      <c r="AY2323">
        <v>10785</v>
      </c>
      <c r="AZ2323">
        <v>10785</v>
      </c>
      <c r="BA2323">
        <v>10785</v>
      </c>
      <c r="BB2323">
        <v>10785</v>
      </c>
      <c r="BC2323">
        <v>10785</v>
      </c>
      <c r="BD2323">
        <v>10785</v>
      </c>
      <c r="BE2323">
        <v>10785</v>
      </c>
      <c r="BF2323">
        <v>10785</v>
      </c>
      <c r="BG2323">
        <v>10785</v>
      </c>
      <c r="BH2323">
        <v>10785</v>
      </c>
      <c r="BI2323">
        <v>10785</v>
      </c>
      <c r="BJ2323">
        <v>10925</v>
      </c>
      <c r="BK2323">
        <v>10925</v>
      </c>
      <c r="BL2323">
        <v>10925</v>
      </c>
      <c r="BM2323">
        <v>10925</v>
      </c>
      <c r="BN2323">
        <v>10925</v>
      </c>
      <c r="BO2323">
        <v>10925</v>
      </c>
      <c r="BP2323">
        <v>10925</v>
      </c>
      <c r="BQ2323">
        <v>10925</v>
      </c>
      <c r="BR2323">
        <v>10925</v>
      </c>
      <c r="BS2323">
        <v>10925</v>
      </c>
      <c r="BT2323">
        <v>10925</v>
      </c>
      <c r="BU2323">
        <v>10925</v>
      </c>
      <c r="BV2323">
        <v>2658</v>
      </c>
      <c r="BW2323">
        <v>2658</v>
      </c>
      <c r="BX2323">
        <v>2658</v>
      </c>
      <c r="BY2323">
        <v>2658</v>
      </c>
      <c r="BZ2323">
        <v>2658</v>
      </c>
      <c r="CA2323">
        <v>2658</v>
      </c>
      <c r="CB2323">
        <v>2658</v>
      </c>
      <c r="CC2323">
        <v>2658</v>
      </c>
      <c r="CD2323">
        <v>2658</v>
      </c>
      <c r="CE2323">
        <v>2658</v>
      </c>
      <c r="CF2323">
        <v>2658</v>
      </c>
      <c r="CG2323">
        <v>2658</v>
      </c>
      <c r="CH2323">
        <v>3061</v>
      </c>
      <c r="CI2323">
        <v>3061</v>
      </c>
      <c r="CJ2323">
        <v>3061</v>
      </c>
      <c r="CK2323">
        <v>3061</v>
      </c>
      <c r="CL2323">
        <v>3061</v>
      </c>
      <c r="CM2323">
        <v>3061</v>
      </c>
      <c r="CN2323">
        <v>3061</v>
      </c>
      <c r="CO2323">
        <v>3061</v>
      </c>
      <c r="CP2323">
        <v>3061</v>
      </c>
      <c r="CQ2323">
        <v>3061</v>
      </c>
      <c r="CR2323">
        <v>3061</v>
      </c>
      <c r="CS2323">
        <v>3061</v>
      </c>
      <c r="CT2323">
        <v>3061</v>
      </c>
      <c r="CU2323">
        <v>2685</v>
      </c>
      <c r="CV2323">
        <v>2685</v>
      </c>
      <c r="CW2323">
        <v>2685</v>
      </c>
      <c r="CX2323">
        <v>2685</v>
      </c>
      <c r="CY2323">
        <v>2685</v>
      </c>
      <c r="CZ2323">
        <v>2685</v>
      </c>
      <c r="DA2323">
        <v>2685</v>
      </c>
      <c r="DB2323">
        <v>2685</v>
      </c>
      <c r="DC2323">
        <v>2685</v>
      </c>
      <c r="DD2323">
        <v>2685</v>
      </c>
      <c r="DE2323">
        <v>2685</v>
      </c>
      <c r="DF2323">
        <v>2685</v>
      </c>
      <c r="DG2323">
        <v>2685</v>
      </c>
      <c r="DH2323" t="s">
        <v>108</v>
      </c>
      <c r="DI2323" t="s">
        <v>108</v>
      </c>
      <c r="DJ2323" t="s">
        <v>108</v>
      </c>
      <c r="DK2323" t="s">
        <v>108</v>
      </c>
      <c r="DL2323" t="s">
        <v>108</v>
      </c>
      <c r="DM2323" t="s">
        <v>108</v>
      </c>
      <c r="DN2323" t="s">
        <v>108</v>
      </c>
    </row>
    <row r="2324" spans="1:131" x14ac:dyDescent="0.2">
      <c r="A2324" t="e">
        <f ca="1">_xll.BFieldInfo($B$2324)</f>
        <v>#NAME?</v>
      </c>
      <c r="B2324" t="s">
        <v>112</v>
      </c>
      <c r="C2324">
        <v>25</v>
      </c>
      <c r="D2324">
        <v>29</v>
      </c>
      <c r="E2324">
        <v>29</v>
      </c>
      <c r="F2324">
        <v>29</v>
      </c>
      <c r="G2324">
        <v>29</v>
      </c>
      <c r="H2324">
        <v>29</v>
      </c>
      <c r="I2324">
        <v>29</v>
      </c>
      <c r="J2324">
        <v>21</v>
      </c>
      <c r="K2324">
        <v>21</v>
      </c>
      <c r="L2324">
        <v>21</v>
      </c>
      <c r="M2324">
        <v>21</v>
      </c>
      <c r="N2324">
        <v>21</v>
      </c>
      <c r="O2324">
        <v>21</v>
      </c>
      <c r="P2324">
        <v>19</v>
      </c>
      <c r="Q2324">
        <v>19</v>
      </c>
      <c r="R2324">
        <v>19</v>
      </c>
      <c r="S2324">
        <v>19</v>
      </c>
      <c r="T2324">
        <v>19</v>
      </c>
      <c r="U2324">
        <v>19</v>
      </c>
      <c r="V2324">
        <v>19</v>
      </c>
      <c r="W2324">
        <v>22</v>
      </c>
      <c r="X2324">
        <v>22</v>
      </c>
      <c r="Y2324">
        <v>22</v>
      </c>
      <c r="Z2324">
        <v>22</v>
      </c>
      <c r="AA2324">
        <v>22</v>
      </c>
      <c r="AB2324">
        <v>22</v>
      </c>
      <c r="AC2324">
        <v>23</v>
      </c>
      <c r="AD2324">
        <v>23</v>
      </c>
      <c r="AE2324">
        <v>23</v>
      </c>
      <c r="AF2324">
        <v>23</v>
      </c>
      <c r="AG2324">
        <v>23</v>
      </c>
      <c r="AH2324">
        <v>23</v>
      </c>
      <c r="AI2324">
        <v>23</v>
      </c>
      <c r="AJ2324">
        <v>24</v>
      </c>
      <c r="AK2324">
        <v>24</v>
      </c>
      <c r="AL2324">
        <v>24</v>
      </c>
      <c r="AM2324">
        <v>24</v>
      </c>
      <c r="AN2324">
        <v>24</v>
      </c>
      <c r="AO2324">
        <v>24</v>
      </c>
      <c r="AP2324">
        <v>24</v>
      </c>
      <c r="AQ2324">
        <v>19</v>
      </c>
      <c r="AR2324">
        <v>19</v>
      </c>
      <c r="AS2324">
        <v>19</v>
      </c>
      <c r="AT2324">
        <v>19</v>
      </c>
      <c r="AU2324">
        <v>19</v>
      </c>
      <c r="AV2324">
        <v>19</v>
      </c>
      <c r="AW2324">
        <v>20</v>
      </c>
      <c r="AX2324">
        <v>20</v>
      </c>
      <c r="AY2324">
        <v>20</v>
      </c>
      <c r="AZ2324">
        <v>20</v>
      </c>
      <c r="BA2324">
        <v>20</v>
      </c>
      <c r="BB2324">
        <v>20</v>
      </c>
      <c r="BC2324">
        <v>20</v>
      </c>
      <c r="BD2324">
        <v>22</v>
      </c>
      <c r="BE2324">
        <v>22</v>
      </c>
      <c r="BF2324">
        <v>22</v>
      </c>
      <c r="BG2324">
        <v>22</v>
      </c>
      <c r="BH2324">
        <v>22</v>
      </c>
      <c r="BI2324">
        <v>22</v>
      </c>
      <c r="BJ2324">
        <v>25</v>
      </c>
      <c r="BK2324">
        <v>25</v>
      </c>
      <c r="BL2324">
        <v>25</v>
      </c>
      <c r="BM2324">
        <v>25</v>
      </c>
      <c r="BN2324">
        <v>25</v>
      </c>
      <c r="BO2324">
        <v>25</v>
      </c>
      <c r="BP2324">
        <v>27</v>
      </c>
      <c r="BQ2324">
        <v>27</v>
      </c>
      <c r="BR2324">
        <v>27</v>
      </c>
      <c r="BS2324">
        <v>27</v>
      </c>
      <c r="BT2324">
        <v>27</v>
      </c>
      <c r="BU2324">
        <v>27</v>
      </c>
      <c r="BV2324">
        <v>27</v>
      </c>
      <c r="BW2324">
        <v>27</v>
      </c>
      <c r="BX2324">
        <v>27</v>
      </c>
      <c r="BY2324">
        <v>27</v>
      </c>
      <c r="BZ2324">
        <v>27</v>
      </c>
      <c r="CA2324">
        <v>27</v>
      </c>
      <c r="CB2324">
        <v>27</v>
      </c>
      <c r="CC2324">
        <v>27</v>
      </c>
      <c r="CD2324">
        <v>27</v>
      </c>
      <c r="CE2324">
        <v>27</v>
      </c>
      <c r="CF2324">
        <v>27</v>
      </c>
      <c r="CG2324">
        <v>27</v>
      </c>
      <c r="CH2324">
        <v>25</v>
      </c>
      <c r="CI2324">
        <v>25</v>
      </c>
      <c r="CJ2324">
        <v>25</v>
      </c>
      <c r="CK2324">
        <v>25</v>
      </c>
      <c r="CL2324">
        <v>25</v>
      </c>
      <c r="CM2324">
        <v>25</v>
      </c>
      <c r="CN2324">
        <v>27</v>
      </c>
      <c r="CO2324">
        <v>27</v>
      </c>
      <c r="CP2324">
        <v>27</v>
      </c>
      <c r="CQ2324">
        <v>27</v>
      </c>
      <c r="CR2324">
        <v>27</v>
      </c>
      <c r="CS2324">
        <v>27</v>
      </c>
      <c r="CT2324">
        <v>27</v>
      </c>
      <c r="CU2324">
        <v>21</v>
      </c>
      <c r="CV2324">
        <v>21</v>
      </c>
      <c r="CW2324">
        <v>21</v>
      </c>
      <c r="CX2324">
        <v>21</v>
      </c>
      <c r="CY2324">
        <v>21</v>
      </c>
      <c r="CZ2324">
        <v>21</v>
      </c>
      <c r="DA2324">
        <v>20</v>
      </c>
      <c r="DB2324">
        <v>20</v>
      </c>
      <c r="DC2324">
        <v>20</v>
      </c>
      <c r="DD2324">
        <v>20</v>
      </c>
      <c r="DE2324">
        <v>20</v>
      </c>
      <c r="DF2324">
        <v>20</v>
      </c>
      <c r="DG2324">
        <v>20</v>
      </c>
      <c r="DH2324">
        <v>21</v>
      </c>
      <c r="DI2324">
        <v>21</v>
      </c>
      <c r="DJ2324">
        <v>21</v>
      </c>
      <c r="DK2324">
        <v>21</v>
      </c>
      <c r="DL2324">
        <v>21</v>
      </c>
      <c r="DM2324">
        <v>21</v>
      </c>
      <c r="DN2324">
        <v>21</v>
      </c>
    </row>
    <row r="2325" spans="1:131" x14ac:dyDescent="0.2">
      <c r="A2325" t="e">
        <f ca="1">_xll.BFieldInfo($B$2325)</f>
        <v>#NAME?</v>
      </c>
      <c r="B2325" t="s">
        <v>113</v>
      </c>
      <c r="C2325">
        <v>102</v>
      </c>
      <c r="D2325">
        <v>135</v>
      </c>
      <c r="E2325">
        <v>135</v>
      </c>
      <c r="F2325">
        <v>135</v>
      </c>
      <c r="G2325">
        <v>135</v>
      </c>
      <c r="H2325">
        <v>135</v>
      </c>
      <c r="I2325">
        <v>135</v>
      </c>
      <c r="J2325">
        <v>132</v>
      </c>
      <c r="K2325">
        <v>132</v>
      </c>
      <c r="L2325">
        <v>132</v>
      </c>
      <c r="M2325">
        <v>132</v>
      </c>
      <c r="N2325">
        <v>132</v>
      </c>
      <c r="O2325">
        <v>132</v>
      </c>
      <c r="P2325">
        <v>131</v>
      </c>
      <c r="Q2325">
        <v>131</v>
      </c>
      <c r="R2325">
        <v>131</v>
      </c>
      <c r="S2325">
        <v>131</v>
      </c>
      <c r="T2325">
        <v>131</v>
      </c>
      <c r="U2325">
        <v>131</v>
      </c>
      <c r="V2325">
        <v>131</v>
      </c>
      <c r="W2325">
        <v>127</v>
      </c>
      <c r="X2325">
        <v>127</v>
      </c>
      <c r="Y2325">
        <v>127</v>
      </c>
      <c r="Z2325">
        <v>127</v>
      </c>
      <c r="AA2325">
        <v>127</v>
      </c>
      <c r="AB2325">
        <v>127</v>
      </c>
      <c r="AC2325">
        <v>135</v>
      </c>
      <c r="AD2325">
        <v>135</v>
      </c>
      <c r="AE2325">
        <v>135</v>
      </c>
      <c r="AF2325">
        <v>135</v>
      </c>
      <c r="AG2325">
        <v>135</v>
      </c>
      <c r="AH2325">
        <v>135</v>
      </c>
      <c r="AI2325">
        <v>135</v>
      </c>
      <c r="AJ2325">
        <v>145</v>
      </c>
      <c r="AK2325">
        <v>145</v>
      </c>
      <c r="AL2325">
        <v>145</v>
      </c>
      <c r="AM2325">
        <v>145</v>
      </c>
      <c r="AN2325">
        <v>145</v>
      </c>
      <c r="AO2325">
        <v>145</v>
      </c>
      <c r="AP2325">
        <v>145</v>
      </c>
      <c r="AQ2325">
        <v>183</v>
      </c>
      <c r="AR2325">
        <v>183</v>
      </c>
      <c r="AS2325">
        <v>183</v>
      </c>
      <c r="AT2325">
        <v>183</v>
      </c>
      <c r="AU2325">
        <v>183</v>
      </c>
      <c r="AV2325">
        <v>183</v>
      </c>
      <c r="AW2325">
        <v>190</v>
      </c>
      <c r="AX2325">
        <v>190</v>
      </c>
      <c r="AY2325">
        <v>190</v>
      </c>
      <c r="AZ2325">
        <v>190</v>
      </c>
      <c r="BA2325">
        <v>190</v>
      </c>
      <c r="BB2325">
        <v>190</v>
      </c>
      <c r="BC2325">
        <v>190</v>
      </c>
      <c r="BD2325">
        <v>202</v>
      </c>
      <c r="BE2325">
        <v>202</v>
      </c>
      <c r="BF2325">
        <v>202</v>
      </c>
      <c r="BG2325">
        <v>202</v>
      </c>
      <c r="BH2325">
        <v>202</v>
      </c>
      <c r="BI2325">
        <v>202</v>
      </c>
      <c r="BJ2325">
        <v>202</v>
      </c>
      <c r="BK2325">
        <v>202</v>
      </c>
      <c r="BL2325">
        <v>202</v>
      </c>
      <c r="BM2325">
        <v>202</v>
      </c>
      <c r="BN2325">
        <v>202</v>
      </c>
      <c r="BO2325">
        <v>202</v>
      </c>
      <c r="BP2325">
        <v>52</v>
      </c>
      <c r="BQ2325">
        <v>52</v>
      </c>
      <c r="BR2325">
        <v>52</v>
      </c>
      <c r="BS2325">
        <v>52</v>
      </c>
      <c r="BT2325">
        <v>52</v>
      </c>
      <c r="BU2325">
        <v>52</v>
      </c>
      <c r="BV2325">
        <v>52</v>
      </c>
      <c r="BW2325">
        <v>52</v>
      </c>
      <c r="BX2325">
        <v>52</v>
      </c>
      <c r="BY2325">
        <v>52</v>
      </c>
      <c r="BZ2325">
        <v>52</v>
      </c>
      <c r="CA2325">
        <v>52</v>
      </c>
      <c r="CB2325">
        <v>52</v>
      </c>
      <c r="CC2325">
        <v>52</v>
      </c>
      <c r="CD2325">
        <v>52</v>
      </c>
      <c r="CE2325">
        <v>52</v>
      </c>
      <c r="CF2325">
        <v>52</v>
      </c>
      <c r="CG2325">
        <v>52</v>
      </c>
      <c r="CH2325">
        <v>51</v>
      </c>
      <c r="CI2325">
        <v>51</v>
      </c>
      <c r="CJ2325">
        <v>51</v>
      </c>
      <c r="CK2325">
        <v>51</v>
      </c>
      <c r="CL2325">
        <v>51</v>
      </c>
      <c r="CM2325">
        <v>51</v>
      </c>
      <c r="CN2325">
        <v>60</v>
      </c>
      <c r="CO2325">
        <v>60</v>
      </c>
      <c r="CP2325">
        <v>60</v>
      </c>
      <c r="CQ2325">
        <v>60</v>
      </c>
      <c r="CR2325">
        <v>60</v>
      </c>
      <c r="CS2325">
        <v>60</v>
      </c>
      <c r="CT2325">
        <v>60</v>
      </c>
      <c r="CU2325">
        <v>56</v>
      </c>
      <c r="CV2325">
        <v>56</v>
      </c>
      <c r="CW2325">
        <v>56</v>
      </c>
      <c r="CX2325">
        <v>56</v>
      </c>
      <c r="CY2325">
        <v>56</v>
      </c>
      <c r="CZ2325">
        <v>56</v>
      </c>
      <c r="DA2325">
        <v>55</v>
      </c>
      <c r="DB2325">
        <v>55</v>
      </c>
      <c r="DC2325">
        <v>55</v>
      </c>
      <c r="DD2325">
        <v>55</v>
      </c>
      <c r="DE2325">
        <v>55</v>
      </c>
      <c r="DF2325">
        <v>55</v>
      </c>
      <c r="DG2325">
        <v>55</v>
      </c>
      <c r="DH2325">
        <v>55</v>
      </c>
      <c r="DI2325">
        <v>55</v>
      </c>
      <c r="DJ2325">
        <v>55</v>
      </c>
      <c r="DK2325">
        <v>55</v>
      </c>
      <c r="DL2325">
        <v>55</v>
      </c>
      <c r="DM2325">
        <v>55</v>
      </c>
      <c r="DN2325">
        <v>55</v>
      </c>
    </row>
    <row r="2326" spans="1:131" x14ac:dyDescent="0.2">
      <c r="A2326" t="e">
        <f ca="1">_xll.BFieldInfo($B$2326)</f>
        <v>#NAME?</v>
      </c>
      <c r="B2326" t="s">
        <v>114</v>
      </c>
      <c r="C2326">
        <v>-17</v>
      </c>
      <c r="D2326">
        <v>-518</v>
      </c>
      <c r="E2326">
        <v>-518</v>
      </c>
      <c r="F2326">
        <v>-518</v>
      </c>
      <c r="G2326">
        <v>-518</v>
      </c>
      <c r="H2326">
        <v>-518</v>
      </c>
      <c r="I2326">
        <v>-518</v>
      </c>
      <c r="J2326">
        <v>-14</v>
      </c>
      <c r="K2326">
        <v>-14</v>
      </c>
      <c r="L2326">
        <v>-14</v>
      </c>
      <c r="M2326">
        <v>-14</v>
      </c>
      <c r="N2326">
        <v>-14</v>
      </c>
      <c r="O2326">
        <v>-14</v>
      </c>
      <c r="P2326">
        <v>-582</v>
      </c>
      <c r="Q2326">
        <v>-582</v>
      </c>
      <c r="R2326">
        <v>-582</v>
      </c>
      <c r="S2326">
        <v>-582</v>
      </c>
      <c r="T2326">
        <v>-582</v>
      </c>
      <c r="U2326">
        <v>-582</v>
      </c>
      <c r="V2326">
        <v>-582</v>
      </c>
      <c r="W2326">
        <v>-11</v>
      </c>
      <c r="X2326">
        <v>-11</v>
      </c>
      <c r="Y2326">
        <v>-11</v>
      </c>
      <c r="Z2326">
        <v>-11</v>
      </c>
      <c r="AA2326">
        <v>-11</v>
      </c>
      <c r="AB2326">
        <v>-11</v>
      </c>
      <c r="AC2326">
        <v>-571</v>
      </c>
      <c r="AD2326">
        <v>-571</v>
      </c>
      <c r="AE2326">
        <v>-571</v>
      </c>
      <c r="AF2326">
        <v>-571</v>
      </c>
      <c r="AG2326">
        <v>-571</v>
      </c>
      <c r="AH2326">
        <v>-571</v>
      </c>
      <c r="AI2326">
        <v>-571</v>
      </c>
      <c r="AJ2326">
        <v>-13</v>
      </c>
      <c r="AK2326">
        <v>-13</v>
      </c>
      <c r="AL2326">
        <v>-13</v>
      </c>
      <c r="AM2326">
        <v>-13</v>
      </c>
      <c r="AN2326">
        <v>-13</v>
      </c>
      <c r="AO2326">
        <v>-13</v>
      </c>
      <c r="AP2326">
        <v>-13</v>
      </c>
      <c r="AQ2326">
        <v>-550</v>
      </c>
      <c r="AR2326">
        <v>-550</v>
      </c>
      <c r="AS2326">
        <v>-550</v>
      </c>
      <c r="AT2326">
        <v>-550</v>
      </c>
      <c r="AU2326">
        <v>-550</v>
      </c>
      <c r="AV2326">
        <v>-550</v>
      </c>
      <c r="AW2326">
        <v>-12</v>
      </c>
      <c r="AX2326">
        <v>-12</v>
      </c>
      <c r="AY2326">
        <v>-12</v>
      </c>
      <c r="AZ2326">
        <v>-12</v>
      </c>
      <c r="BA2326">
        <v>-12</v>
      </c>
      <c r="BB2326">
        <v>-12</v>
      </c>
      <c r="BC2326">
        <v>-12</v>
      </c>
      <c r="BD2326">
        <v>-639</v>
      </c>
      <c r="BE2326">
        <v>-639</v>
      </c>
      <c r="BF2326">
        <v>-639</v>
      </c>
      <c r="BG2326">
        <v>-639</v>
      </c>
      <c r="BH2326">
        <v>-639</v>
      </c>
      <c r="BI2326">
        <v>-639</v>
      </c>
      <c r="BJ2326">
        <v>-29</v>
      </c>
      <c r="BK2326">
        <v>-29</v>
      </c>
      <c r="BL2326">
        <v>-29</v>
      </c>
      <c r="BM2326">
        <v>-29</v>
      </c>
      <c r="BN2326">
        <v>-29</v>
      </c>
      <c r="BO2326">
        <v>-29</v>
      </c>
      <c r="BP2326">
        <v>-504</v>
      </c>
      <c r="BQ2326">
        <v>-504</v>
      </c>
      <c r="BR2326">
        <v>-504</v>
      </c>
      <c r="BS2326">
        <v>-504</v>
      </c>
      <c r="BT2326">
        <v>-504</v>
      </c>
      <c r="BU2326">
        <v>-504</v>
      </c>
      <c r="BV2326">
        <v>-20</v>
      </c>
      <c r="BW2326">
        <v>-20</v>
      </c>
      <c r="BX2326">
        <v>-20</v>
      </c>
      <c r="BY2326">
        <v>-20</v>
      </c>
      <c r="BZ2326">
        <v>-20</v>
      </c>
      <c r="CA2326">
        <v>-20</v>
      </c>
      <c r="CB2326">
        <v>-108</v>
      </c>
      <c r="CC2326">
        <v>-108</v>
      </c>
      <c r="CD2326">
        <v>-108</v>
      </c>
      <c r="CE2326">
        <v>-108</v>
      </c>
      <c r="CF2326">
        <v>-108</v>
      </c>
      <c r="CG2326">
        <v>-108</v>
      </c>
      <c r="CH2326">
        <v>-18</v>
      </c>
      <c r="CI2326">
        <v>-18</v>
      </c>
      <c r="CJ2326">
        <v>-18</v>
      </c>
      <c r="CK2326">
        <v>-18</v>
      </c>
      <c r="CL2326">
        <v>-18</v>
      </c>
      <c r="CM2326">
        <v>-18</v>
      </c>
      <c r="CN2326">
        <v>-103</v>
      </c>
      <c r="CO2326">
        <v>-103</v>
      </c>
      <c r="CP2326">
        <v>-103</v>
      </c>
      <c r="CQ2326">
        <v>-103</v>
      </c>
      <c r="CR2326">
        <v>-103</v>
      </c>
      <c r="CS2326">
        <v>-103</v>
      </c>
      <c r="CT2326">
        <v>-103</v>
      </c>
      <c r="CU2326">
        <v>-16</v>
      </c>
      <c r="CV2326">
        <v>-16</v>
      </c>
      <c r="CW2326">
        <v>-16</v>
      </c>
      <c r="CX2326">
        <v>-16</v>
      </c>
      <c r="CY2326">
        <v>-16</v>
      </c>
      <c r="CZ2326">
        <v>-16</v>
      </c>
      <c r="DA2326">
        <v>-86</v>
      </c>
      <c r="DB2326">
        <v>-86</v>
      </c>
      <c r="DC2326">
        <v>-86</v>
      </c>
      <c r="DD2326">
        <v>-86</v>
      </c>
      <c r="DE2326">
        <v>-86</v>
      </c>
      <c r="DF2326">
        <v>-86</v>
      </c>
      <c r="DG2326">
        <v>-86</v>
      </c>
      <c r="DH2326">
        <v>-14</v>
      </c>
      <c r="DI2326">
        <v>-14</v>
      </c>
      <c r="DJ2326">
        <v>-14</v>
      </c>
      <c r="DK2326">
        <v>-14</v>
      </c>
      <c r="DL2326">
        <v>-14</v>
      </c>
      <c r="DM2326">
        <v>-14</v>
      </c>
      <c r="DN2326">
        <v>-14</v>
      </c>
    </row>
    <row r="2327" spans="1:131" x14ac:dyDescent="0.2">
      <c r="A2327" t="e">
        <f ca="1">_xll.BFieldInfo($B$2327)</f>
        <v>#NAME?</v>
      </c>
      <c r="B2327" t="s">
        <v>115</v>
      </c>
      <c r="C2327">
        <v>1200</v>
      </c>
      <c r="D2327">
        <v>1974</v>
      </c>
      <c r="E2327">
        <v>1974</v>
      </c>
      <c r="F2327">
        <v>1974</v>
      </c>
      <c r="G2327">
        <v>1974</v>
      </c>
      <c r="H2327">
        <v>1974</v>
      </c>
      <c r="I2327">
        <v>1974</v>
      </c>
      <c r="J2327">
        <v>1425</v>
      </c>
      <c r="K2327">
        <v>1425</v>
      </c>
      <c r="L2327">
        <v>1425</v>
      </c>
      <c r="M2327">
        <v>1425</v>
      </c>
      <c r="N2327">
        <v>1425</v>
      </c>
      <c r="O2327">
        <v>1425</v>
      </c>
      <c r="P2327">
        <v>1857</v>
      </c>
      <c r="Q2327">
        <v>1857</v>
      </c>
      <c r="R2327">
        <v>1857</v>
      </c>
      <c r="S2327">
        <v>1857</v>
      </c>
      <c r="T2327">
        <v>1857</v>
      </c>
      <c r="U2327">
        <v>1857</v>
      </c>
      <c r="V2327">
        <v>1857</v>
      </c>
      <c r="W2327">
        <v>1539</v>
      </c>
      <c r="X2327">
        <v>1539</v>
      </c>
      <c r="Y2327">
        <v>1539</v>
      </c>
      <c r="Z2327">
        <v>1539</v>
      </c>
      <c r="AA2327">
        <v>1539</v>
      </c>
      <c r="AB2327">
        <v>1539</v>
      </c>
      <c r="AC2327">
        <v>1638</v>
      </c>
      <c r="AD2327">
        <v>1638</v>
      </c>
      <c r="AE2327">
        <v>1638</v>
      </c>
      <c r="AF2327">
        <v>1638</v>
      </c>
      <c r="AG2327">
        <v>1638</v>
      </c>
      <c r="AH2327">
        <v>1638</v>
      </c>
      <c r="AI2327">
        <v>1638</v>
      </c>
      <c r="AJ2327">
        <v>1572</v>
      </c>
      <c r="AK2327">
        <v>1572</v>
      </c>
      <c r="AL2327">
        <v>1572</v>
      </c>
      <c r="AM2327">
        <v>1572</v>
      </c>
      <c r="AN2327">
        <v>1572</v>
      </c>
      <c r="AO2327">
        <v>1572</v>
      </c>
      <c r="AP2327">
        <v>1572</v>
      </c>
      <c r="AQ2327">
        <v>1609</v>
      </c>
      <c r="AR2327">
        <v>1609</v>
      </c>
      <c r="AS2327">
        <v>1609</v>
      </c>
      <c r="AT2327">
        <v>1609</v>
      </c>
      <c r="AU2327">
        <v>1609</v>
      </c>
      <c r="AV2327">
        <v>1609</v>
      </c>
      <c r="AW2327">
        <v>1366</v>
      </c>
      <c r="AX2327">
        <v>1366</v>
      </c>
      <c r="AY2327">
        <v>1366</v>
      </c>
      <c r="AZ2327">
        <v>1366</v>
      </c>
      <c r="BA2327">
        <v>1366</v>
      </c>
      <c r="BB2327">
        <v>1366</v>
      </c>
      <c r="BC2327">
        <v>1366</v>
      </c>
      <c r="BD2327">
        <v>999</v>
      </c>
      <c r="BE2327">
        <v>999</v>
      </c>
      <c r="BF2327">
        <v>999</v>
      </c>
      <c r="BG2327">
        <v>999</v>
      </c>
      <c r="BH2327">
        <v>999</v>
      </c>
      <c r="BI2327">
        <v>999</v>
      </c>
      <c r="BJ2327">
        <v>1230</v>
      </c>
      <c r="BK2327">
        <v>1230</v>
      </c>
      <c r="BL2327">
        <v>1230</v>
      </c>
      <c r="BM2327">
        <v>1230</v>
      </c>
      <c r="BN2327">
        <v>1230</v>
      </c>
      <c r="BO2327">
        <v>1230</v>
      </c>
      <c r="BP2327">
        <v>1647</v>
      </c>
      <c r="BQ2327">
        <v>1647</v>
      </c>
      <c r="BR2327">
        <v>1647</v>
      </c>
      <c r="BS2327">
        <v>1647</v>
      </c>
      <c r="BT2327">
        <v>1647</v>
      </c>
      <c r="BU2327">
        <v>1647</v>
      </c>
      <c r="BV2327">
        <v>1249</v>
      </c>
      <c r="BW2327">
        <v>1249</v>
      </c>
      <c r="BX2327">
        <v>1249</v>
      </c>
      <c r="BY2327">
        <v>1249</v>
      </c>
      <c r="BZ2327">
        <v>1249</v>
      </c>
      <c r="CA2327">
        <v>1249</v>
      </c>
      <c r="CB2327">
        <v>1692</v>
      </c>
      <c r="CC2327">
        <v>1692</v>
      </c>
      <c r="CD2327">
        <v>1692</v>
      </c>
      <c r="CE2327">
        <v>1692</v>
      </c>
      <c r="CF2327">
        <v>1692</v>
      </c>
      <c r="CG2327">
        <v>1692</v>
      </c>
      <c r="CH2327">
        <v>1347</v>
      </c>
      <c r="CI2327">
        <v>1347</v>
      </c>
      <c r="CJ2327">
        <v>1347</v>
      </c>
      <c r="CK2327">
        <v>1347</v>
      </c>
      <c r="CL2327">
        <v>1347</v>
      </c>
      <c r="CM2327">
        <v>1347</v>
      </c>
      <c r="CN2327">
        <v>1479</v>
      </c>
      <c r="CO2327">
        <v>1479</v>
      </c>
      <c r="CP2327">
        <v>1479</v>
      </c>
      <c r="CQ2327">
        <v>1479</v>
      </c>
      <c r="CR2327">
        <v>1479</v>
      </c>
      <c r="CS2327">
        <v>1479</v>
      </c>
      <c r="CT2327">
        <v>1479</v>
      </c>
      <c r="CU2327">
        <v>1387</v>
      </c>
      <c r="CV2327">
        <v>1387</v>
      </c>
      <c r="CW2327">
        <v>1387</v>
      </c>
      <c r="CX2327">
        <v>1387</v>
      </c>
      <c r="CY2327">
        <v>1387</v>
      </c>
      <c r="CZ2327">
        <v>1387</v>
      </c>
      <c r="DA2327">
        <v>1537</v>
      </c>
      <c r="DB2327">
        <v>1537</v>
      </c>
      <c r="DC2327">
        <v>1537</v>
      </c>
      <c r="DD2327">
        <v>1537</v>
      </c>
      <c r="DE2327">
        <v>1537</v>
      </c>
      <c r="DF2327">
        <v>1537</v>
      </c>
      <c r="DG2327">
        <v>1537</v>
      </c>
      <c r="DH2327">
        <v>1274</v>
      </c>
      <c r="DI2327">
        <v>1274</v>
      </c>
      <c r="DJ2327">
        <v>1274</v>
      </c>
      <c r="DK2327">
        <v>1274</v>
      </c>
      <c r="DL2327">
        <v>1274</v>
      </c>
      <c r="DM2327">
        <v>1274</v>
      </c>
      <c r="DN2327">
        <v>1274</v>
      </c>
    </row>
    <row r="2328" spans="1:131" x14ac:dyDescent="0.2">
      <c r="A2328" t="e">
        <f ca="1">_xll.BFieldInfo($B$2328)</f>
        <v>#NAME?</v>
      </c>
      <c r="B2328" t="s">
        <v>116</v>
      </c>
      <c r="C2328" t="s">
        <v>108</v>
      </c>
      <c r="D2328" t="s">
        <v>108</v>
      </c>
      <c r="E2328" t="s">
        <v>108</v>
      </c>
      <c r="F2328" t="s">
        <v>108</v>
      </c>
      <c r="G2328" t="s">
        <v>108</v>
      </c>
      <c r="H2328" t="s">
        <v>108</v>
      </c>
      <c r="I2328" t="s">
        <v>108</v>
      </c>
      <c r="J2328" t="s">
        <v>108</v>
      </c>
      <c r="K2328" t="s">
        <v>108</v>
      </c>
      <c r="L2328" t="s">
        <v>108</v>
      </c>
      <c r="M2328" t="s">
        <v>108</v>
      </c>
      <c r="N2328" t="s">
        <v>108</v>
      </c>
      <c r="O2328" t="s">
        <v>108</v>
      </c>
      <c r="P2328" t="s">
        <v>108</v>
      </c>
      <c r="Q2328" t="s">
        <v>108</v>
      </c>
      <c r="R2328" t="s">
        <v>108</v>
      </c>
      <c r="S2328" t="s">
        <v>108</v>
      </c>
      <c r="T2328" t="s">
        <v>108</v>
      </c>
      <c r="U2328" t="s">
        <v>108</v>
      </c>
      <c r="V2328" t="s">
        <v>108</v>
      </c>
      <c r="W2328" t="s">
        <v>108</v>
      </c>
      <c r="X2328" t="s">
        <v>108</v>
      </c>
      <c r="Y2328" t="s">
        <v>108</v>
      </c>
      <c r="Z2328" t="s">
        <v>108</v>
      </c>
      <c r="AA2328" t="s">
        <v>108</v>
      </c>
      <c r="AB2328" t="s">
        <v>108</v>
      </c>
      <c r="AC2328" t="s">
        <v>108</v>
      </c>
      <c r="AD2328" t="s">
        <v>108</v>
      </c>
      <c r="AE2328" t="s">
        <v>108</v>
      </c>
      <c r="AF2328" t="s">
        <v>108</v>
      </c>
      <c r="AG2328" t="s">
        <v>108</v>
      </c>
      <c r="AH2328" t="s">
        <v>108</v>
      </c>
      <c r="AI2328" t="s">
        <v>108</v>
      </c>
      <c r="AJ2328" t="s">
        <v>108</v>
      </c>
      <c r="AK2328" t="s">
        <v>108</v>
      </c>
      <c r="AL2328" t="s">
        <v>108</v>
      </c>
      <c r="AM2328" t="s">
        <v>108</v>
      </c>
      <c r="AN2328" t="s">
        <v>108</v>
      </c>
      <c r="AO2328" t="s">
        <v>108</v>
      </c>
      <c r="AP2328" t="s">
        <v>108</v>
      </c>
      <c r="AQ2328" t="s">
        <v>108</v>
      </c>
      <c r="AR2328" t="s">
        <v>108</v>
      </c>
      <c r="AS2328" t="s">
        <v>108</v>
      </c>
      <c r="AT2328" t="s">
        <v>108</v>
      </c>
      <c r="AU2328" t="s">
        <v>108</v>
      </c>
      <c r="AV2328" t="s">
        <v>108</v>
      </c>
      <c r="AW2328" t="s">
        <v>108</v>
      </c>
      <c r="AX2328" t="s">
        <v>108</v>
      </c>
      <c r="AY2328" t="s">
        <v>108</v>
      </c>
      <c r="AZ2328" t="s">
        <v>108</v>
      </c>
      <c r="BA2328" t="s">
        <v>108</v>
      </c>
      <c r="BB2328" t="s">
        <v>108</v>
      </c>
      <c r="BC2328" t="s">
        <v>108</v>
      </c>
      <c r="BD2328" t="s">
        <v>108</v>
      </c>
      <c r="BE2328" t="s">
        <v>108</v>
      </c>
      <c r="BF2328" t="s">
        <v>108</v>
      </c>
      <c r="BG2328" t="s">
        <v>108</v>
      </c>
      <c r="BH2328" t="s">
        <v>108</v>
      </c>
      <c r="BI2328" t="s">
        <v>108</v>
      </c>
      <c r="BJ2328" t="s">
        <v>108</v>
      </c>
      <c r="BK2328" t="s">
        <v>108</v>
      </c>
      <c r="BL2328" t="s">
        <v>108</v>
      </c>
      <c r="BM2328" t="s">
        <v>108</v>
      </c>
      <c r="BN2328" t="s">
        <v>108</v>
      </c>
      <c r="BO2328" t="s">
        <v>108</v>
      </c>
      <c r="BP2328" t="s">
        <v>108</v>
      </c>
      <c r="BQ2328" t="s">
        <v>108</v>
      </c>
      <c r="BR2328" t="s">
        <v>108</v>
      </c>
      <c r="BS2328" t="s">
        <v>108</v>
      </c>
      <c r="BT2328" t="s">
        <v>108</v>
      </c>
      <c r="BU2328" t="s">
        <v>108</v>
      </c>
      <c r="BV2328" t="s">
        <v>108</v>
      </c>
      <c r="BW2328" t="s">
        <v>108</v>
      </c>
      <c r="BX2328" t="s">
        <v>108</v>
      </c>
      <c r="BY2328" t="s">
        <v>108</v>
      </c>
      <c r="BZ2328" t="s">
        <v>108</v>
      </c>
      <c r="CA2328" t="s">
        <v>108</v>
      </c>
      <c r="CB2328" t="s">
        <v>108</v>
      </c>
      <c r="CC2328" t="s">
        <v>108</v>
      </c>
      <c r="CD2328" t="s">
        <v>108</v>
      </c>
      <c r="CE2328" t="s">
        <v>108</v>
      </c>
      <c r="CF2328" t="s">
        <v>108</v>
      </c>
      <c r="CG2328" t="s">
        <v>108</v>
      </c>
      <c r="CH2328" t="s">
        <v>108</v>
      </c>
      <c r="CI2328" t="s">
        <v>108</v>
      </c>
      <c r="CJ2328" t="s">
        <v>108</v>
      </c>
      <c r="CK2328" t="s">
        <v>108</v>
      </c>
      <c r="CL2328" t="s">
        <v>108</v>
      </c>
      <c r="CM2328" t="s">
        <v>108</v>
      </c>
      <c r="CN2328" t="s">
        <v>108</v>
      </c>
      <c r="CO2328" t="s">
        <v>108</v>
      </c>
      <c r="CP2328" t="s">
        <v>108</v>
      </c>
      <c r="CQ2328" t="s">
        <v>108</v>
      </c>
      <c r="CR2328" t="s">
        <v>108</v>
      </c>
      <c r="CS2328" t="s">
        <v>108</v>
      </c>
      <c r="CT2328" t="s">
        <v>108</v>
      </c>
      <c r="CU2328" t="s">
        <v>108</v>
      </c>
      <c r="CV2328" t="s">
        <v>108</v>
      </c>
      <c r="CW2328" t="s">
        <v>108</v>
      </c>
      <c r="CX2328" t="s">
        <v>108</v>
      </c>
      <c r="CY2328" t="s">
        <v>108</v>
      </c>
      <c r="CZ2328" t="s">
        <v>108</v>
      </c>
      <c r="DA2328" t="s">
        <v>108</v>
      </c>
      <c r="DB2328" t="s">
        <v>108</v>
      </c>
      <c r="DC2328" t="s">
        <v>108</v>
      </c>
      <c r="DD2328" t="s">
        <v>108</v>
      </c>
      <c r="DE2328" t="s">
        <v>108</v>
      </c>
      <c r="DF2328" t="s">
        <v>108</v>
      </c>
      <c r="DG2328" t="s">
        <v>108</v>
      </c>
      <c r="DH2328" t="s">
        <v>108</v>
      </c>
      <c r="DI2328" t="s">
        <v>108</v>
      </c>
      <c r="DJ2328" t="s">
        <v>108</v>
      </c>
      <c r="DK2328" t="s">
        <v>108</v>
      </c>
      <c r="DL2328" t="s">
        <v>108</v>
      </c>
      <c r="DM2328" t="s">
        <v>108</v>
      </c>
      <c r="DN2328" t="s">
        <v>108</v>
      </c>
    </row>
    <row r="2329" spans="1:131" x14ac:dyDescent="0.2">
      <c r="A2329" t="e">
        <f ca="1">_xll.BFieldInfo($B$2329)</f>
        <v>#NAME?</v>
      </c>
      <c r="B2329" t="s">
        <v>117</v>
      </c>
      <c r="C2329" t="s">
        <v>108</v>
      </c>
      <c r="D2329" t="s">
        <v>108</v>
      </c>
      <c r="E2329" t="s">
        <v>108</v>
      </c>
      <c r="F2329" t="s">
        <v>108</v>
      </c>
      <c r="G2329" t="s">
        <v>108</v>
      </c>
      <c r="H2329" t="s">
        <v>108</v>
      </c>
      <c r="I2329" t="s">
        <v>108</v>
      </c>
      <c r="J2329" t="s">
        <v>108</v>
      </c>
      <c r="K2329" t="s">
        <v>108</v>
      </c>
      <c r="L2329" t="s">
        <v>108</v>
      </c>
      <c r="M2329" t="s">
        <v>108</v>
      </c>
      <c r="N2329" t="s">
        <v>108</v>
      </c>
      <c r="O2329" t="s">
        <v>108</v>
      </c>
      <c r="P2329" t="s">
        <v>108</v>
      </c>
      <c r="Q2329" t="s">
        <v>108</v>
      </c>
      <c r="R2329" t="s">
        <v>108</v>
      </c>
      <c r="S2329" t="s">
        <v>108</v>
      </c>
      <c r="T2329" t="s">
        <v>108</v>
      </c>
      <c r="U2329" t="s">
        <v>108</v>
      </c>
      <c r="V2329" t="s">
        <v>108</v>
      </c>
      <c r="W2329" t="s">
        <v>108</v>
      </c>
      <c r="X2329" t="s">
        <v>108</v>
      </c>
      <c r="Y2329" t="s">
        <v>108</v>
      </c>
      <c r="Z2329" t="s">
        <v>108</v>
      </c>
      <c r="AA2329" t="s">
        <v>108</v>
      </c>
      <c r="AB2329" t="s">
        <v>108</v>
      </c>
      <c r="AC2329" t="s">
        <v>108</v>
      </c>
      <c r="AD2329" t="s">
        <v>108</v>
      </c>
      <c r="AE2329" t="s">
        <v>108</v>
      </c>
      <c r="AF2329" t="s">
        <v>108</v>
      </c>
      <c r="AG2329" t="s">
        <v>108</v>
      </c>
      <c r="AH2329" t="s">
        <v>108</v>
      </c>
      <c r="AI2329" t="s">
        <v>108</v>
      </c>
      <c r="AJ2329" t="s">
        <v>108</v>
      </c>
      <c r="AK2329" t="s">
        <v>108</v>
      </c>
      <c r="AL2329" t="s">
        <v>108</v>
      </c>
      <c r="AM2329" t="s">
        <v>108</v>
      </c>
      <c r="AN2329" t="s">
        <v>108</v>
      </c>
      <c r="AO2329" t="s">
        <v>108</v>
      </c>
      <c r="AP2329" t="s">
        <v>108</v>
      </c>
      <c r="AQ2329" t="s">
        <v>108</v>
      </c>
      <c r="AR2329" t="s">
        <v>108</v>
      </c>
      <c r="AS2329" t="s">
        <v>108</v>
      </c>
      <c r="AT2329" t="s">
        <v>108</v>
      </c>
      <c r="AU2329" t="s">
        <v>108</v>
      </c>
      <c r="AV2329" t="s">
        <v>108</v>
      </c>
      <c r="AW2329" t="s">
        <v>108</v>
      </c>
      <c r="AX2329" t="s">
        <v>108</v>
      </c>
      <c r="AY2329" t="s">
        <v>108</v>
      </c>
      <c r="AZ2329" t="s">
        <v>108</v>
      </c>
      <c r="BA2329" t="s">
        <v>108</v>
      </c>
      <c r="BB2329" t="s">
        <v>108</v>
      </c>
      <c r="BC2329" t="s">
        <v>108</v>
      </c>
      <c r="BD2329" t="s">
        <v>108</v>
      </c>
      <c r="BE2329" t="s">
        <v>108</v>
      </c>
      <c r="BF2329" t="s">
        <v>108</v>
      </c>
      <c r="BG2329" t="s">
        <v>108</v>
      </c>
      <c r="BH2329" t="s">
        <v>108</v>
      </c>
      <c r="BI2329" t="s">
        <v>108</v>
      </c>
      <c r="BJ2329" t="s">
        <v>108</v>
      </c>
      <c r="BK2329" t="s">
        <v>108</v>
      </c>
      <c r="BL2329" t="s">
        <v>108</v>
      </c>
      <c r="BM2329" t="s">
        <v>108</v>
      </c>
      <c r="BN2329" t="s">
        <v>108</v>
      </c>
      <c r="BO2329" t="s">
        <v>108</v>
      </c>
      <c r="BP2329" t="s">
        <v>108</v>
      </c>
      <c r="BQ2329" t="s">
        <v>108</v>
      </c>
      <c r="BR2329" t="s">
        <v>108</v>
      </c>
      <c r="BS2329" t="s">
        <v>108</v>
      </c>
      <c r="BT2329" t="s">
        <v>108</v>
      </c>
      <c r="BU2329" t="s">
        <v>108</v>
      </c>
      <c r="BV2329" t="s">
        <v>108</v>
      </c>
      <c r="BW2329" t="s">
        <v>108</v>
      </c>
      <c r="BX2329" t="s">
        <v>108</v>
      </c>
      <c r="BY2329" t="s">
        <v>108</v>
      </c>
      <c r="BZ2329" t="s">
        <v>108</v>
      </c>
      <c r="CA2329" t="s">
        <v>108</v>
      </c>
      <c r="CB2329" t="s">
        <v>108</v>
      </c>
      <c r="CC2329" t="s">
        <v>108</v>
      </c>
      <c r="CD2329" t="s">
        <v>108</v>
      </c>
      <c r="CE2329" t="s">
        <v>108</v>
      </c>
      <c r="CF2329" t="s">
        <v>108</v>
      </c>
      <c r="CG2329" t="s">
        <v>108</v>
      </c>
      <c r="CH2329" t="s">
        <v>108</v>
      </c>
      <c r="CI2329" t="s">
        <v>108</v>
      </c>
      <c r="CJ2329" t="s">
        <v>108</v>
      </c>
      <c r="CK2329" t="s">
        <v>108</v>
      </c>
      <c r="CL2329" t="s">
        <v>108</v>
      </c>
      <c r="CM2329" t="s">
        <v>108</v>
      </c>
      <c r="CN2329" t="s">
        <v>108</v>
      </c>
      <c r="CO2329" t="s">
        <v>108</v>
      </c>
      <c r="CP2329" t="s">
        <v>108</v>
      </c>
      <c r="CQ2329" t="s">
        <v>108</v>
      </c>
      <c r="CR2329" t="s">
        <v>108</v>
      </c>
      <c r="CS2329" t="s">
        <v>108</v>
      </c>
      <c r="CT2329" t="s">
        <v>108</v>
      </c>
      <c r="CU2329" t="s">
        <v>108</v>
      </c>
      <c r="CV2329" t="s">
        <v>108</v>
      </c>
      <c r="CW2329" t="s">
        <v>108</v>
      </c>
      <c r="CX2329" t="s">
        <v>108</v>
      </c>
      <c r="CY2329" t="s">
        <v>108</v>
      </c>
      <c r="CZ2329" t="s">
        <v>108</v>
      </c>
      <c r="DA2329" t="s">
        <v>108</v>
      </c>
      <c r="DB2329" t="s">
        <v>108</v>
      </c>
      <c r="DC2329" t="s">
        <v>108</v>
      </c>
      <c r="DD2329" t="s">
        <v>108</v>
      </c>
      <c r="DE2329" t="s">
        <v>108</v>
      </c>
      <c r="DF2329" t="s">
        <v>108</v>
      </c>
      <c r="DG2329" t="s">
        <v>108</v>
      </c>
      <c r="DH2329" t="s">
        <v>108</v>
      </c>
      <c r="DI2329" t="s">
        <v>108</v>
      </c>
      <c r="DJ2329" t="s">
        <v>108</v>
      </c>
      <c r="DK2329" t="s">
        <v>108</v>
      </c>
      <c r="DL2329" t="s">
        <v>108</v>
      </c>
      <c r="DM2329" t="s">
        <v>108</v>
      </c>
      <c r="DN2329" t="s">
        <v>108</v>
      </c>
    </row>
    <row r="2331" spans="1:131" x14ac:dyDescent="0.2">
      <c r="A2331" t="s">
        <v>328</v>
      </c>
      <c r="B2331" t="s">
        <v>106</v>
      </c>
      <c r="C2331" s="8" t="e">
        <f ca="1">_xll.BDH($A$2331,$B$2332:$B$2342,$B$1,$B$2,"Dir=H","Per=M","Days=A","Dts=S","Sort=R","cols=129;rows=12")</f>
        <v>#NAME?</v>
      </c>
      <c r="D2331" s="8">
        <v>43980</v>
      </c>
      <c r="E2331" s="8">
        <v>43954</v>
      </c>
      <c r="F2331" s="8">
        <v>43951</v>
      </c>
      <c r="G2331" s="8">
        <v>43921</v>
      </c>
      <c r="H2331" s="8">
        <v>43889</v>
      </c>
      <c r="I2331" s="8">
        <v>43863</v>
      </c>
      <c r="J2331" s="8">
        <v>43861</v>
      </c>
      <c r="K2331" s="8">
        <v>43830</v>
      </c>
      <c r="L2331" s="8">
        <v>43798</v>
      </c>
      <c r="M2331" s="8">
        <v>43772</v>
      </c>
      <c r="N2331" s="8">
        <v>43769</v>
      </c>
      <c r="O2331" s="8">
        <v>43738</v>
      </c>
      <c r="P2331" s="8">
        <v>43707</v>
      </c>
      <c r="Q2331" s="8">
        <v>43677</v>
      </c>
      <c r="R2331" s="8">
        <v>43674</v>
      </c>
      <c r="S2331" s="8">
        <v>43644</v>
      </c>
      <c r="T2331" s="8">
        <v>43616</v>
      </c>
      <c r="U2331" s="8">
        <v>43585</v>
      </c>
      <c r="V2331" s="8">
        <v>43583</v>
      </c>
      <c r="W2331" s="8">
        <v>43553</v>
      </c>
      <c r="X2331" s="8">
        <v>43524</v>
      </c>
      <c r="Y2331" s="8">
        <v>43496</v>
      </c>
      <c r="Z2331" s="8">
        <v>43492</v>
      </c>
      <c r="AA2331" s="8">
        <v>43465</v>
      </c>
      <c r="AB2331" s="8">
        <v>43434</v>
      </c>
      <c r="AC2331" s="8">
        <v>43404</v>
      </c>
      <c r="AD2331" s="8">
        <v>43401</v>
      </c>
      <c r="AE2331" s="8">
        <v>43371</v>
      </c>
      <c r="AF2331" s="8">
        <v>43343</v>
      </c>
      <c r="AG2331" s="8">
        <v>43312</v>
      </c>
      <c r="AH2331" s="8">
        <v>43310</v>
      </c>
      <c r="AI2331" s="8">
        <v>43280</v>
      </c>
      <c r="AJ2331" s="8">
        <v>43251</v>
      </c>
      <c r="AK2331" s="8">
        <v>43220</v>
      </c>
      <c r="AL2331" s="8">
        <v>43219</v>
      </c>
      <c r="AM2331" s="8">
        <v>43189</v>
      </c>
      <c r="AN2331" s="8">
        <v>43159</v>
      </c>
      <c r="AO2331" s="8">
        <v>43131</v>
      </c>
      <c r="AP2331" s="8">
        <v>43128</v>
      </c>
      <c r="AQ2331" s="8">
        <v>43098</v>
      </c>
      <c r="AR2331" s="8">
        <v>43069</v>
      </c>
      <c r="AS2331" s="8">
        <v>43039</v>
      </c>
      <c r="AT2331" s="8">
        <v>43037</v>
      </c>
      <c r="AU2331" s="8">
        <v>43007</v>
      </c>
      <c r="AV2331" s="8">
        <v>42978</v>
      </c>
      <c r="AW2331" s="8">
        <v>42947</v>
      </c>
      <c r="AX2331" s="8">
        <v>42946</v>
      </c>
      <c r="AY2331" s="8">
        <v>42916</v>
      </c>
      <c r="AZ2331" s="8">
        <v>42886</v>
      </c>
      <c r="BA2331" s="8">
        <v>42855</v>
      </c>
      <c r="BB2331" s="8">
        <v>42853</v>
      </c>
      <c r="BC2331" s="8">
        <v>42825</v>
      </c>
      <c r="BD2331" s="8">
        <v>42794</v>
      </c>
      <c r="BE2331" s="8">
        <v>42766</v>
      </c>
      <c r="BF2331" s="8">
        <v>42764</v>
      </c>
      <c r="BG2331" s="8">
        <v>42734</v>
      </c>
      <c r="BH2331" s="8">
        <v>42704</v>
      </c>
      <c r="BI2331" s="8">
        <v>42674</v>
      </c>
      <c r="BJ2331" s="8">
        <v>42643</v>
      </c>
      <c r="BK2331" s="8">
        <v>42613</v>
      </c>
      <c r="BL2331" s="8">
        <v>42582</v>
      </c>
      <c r="BM2331" s="8">
        <v>42580</v>
      </c>
      <c r="BN2331" s="8">
        <v>42551</v>
      </c>
      <c r="BO2331" s="8">
        <v>42521</v>
      </c>
      <c r="BP2331" s="8">
        <v>42490</v>
      </c>
      <c r="BQ2331" s="8">
        <v>42489</v>
      </c>
      <c r="BR2331" s="8">
        <v>42460</v>
      </c>
      <c r="BS2331" s="8">
        <v>42429</v>
      </c>
      <c r="BT2331" s="8">
        <v>42400</v>
      </c>
      <c r="BU2331" s="8">
        <v>42398</v>
      </c>
      <c r="BV2331" s="8">
        <v>42369</v>
      </c>
      <c r="BW2331" s="8">
        <v>42338</v>
      </c>
      <c r="BX2331" s="8">
        <v>42308</v>
      </c>
      <c r="BY2331" s="8">
        <v>42307</v>
      </c>
      <c r="BZ2331" s="8">
        <v>42277</v>
      </c>
      <c r="CA2331" s="8">
        <v>42247</v>
      </c>
      <c r="CB2331" s="8">
        <v>42216</v>
      </c>
      <c r="CC2331" s="8">
        <v>42185</v>
      </c>
      <c r="CD2331" s="8">
        <v>42153</v>
      </c>
      <c r="CE2331" s="8">
        <v>42124</v>
      </c>
      <c r="CF2331" s="8">
        <v>42094</v>
      </c>
      <c r="CG2331" s="8">
        <v>42062</v>
      </c>
      <c r="CH2331" s="8">
        <v>42035</v>
      </c>
      <c r="CI2331" s="8">
        <v>42034</v>
      </c>
      <c r="CJ2331" s="8">
        <v>42004</v>
      </c>
      <c r="CK2331" s="8">
        <v>41971</v>
      </c>
      <c r="CL2331" s="8">
        <v>41943</v>
      </c>
      <c r="CM2331" s="8">
        <v>41912</v>
      </c>
      <c r="CN2331" s="8">
        <v>41880</v>
      </c>
      <c r="CO2331" s="8">
        <v>41851</v>
      </c>
      <c r="CP2331" s="8">
        <v>41820</v>
      </c>
      <c r="CQ2331" s="8">
        <v>41789</v>
      </c>
      <c r="CR2331" s="8">
        <v>41759</v>
      </c>
      <c r="CS2331" s="8">
        <v>41729</v>
      </c>
      <c r="CT2331" s="8">
        <v>41698</v>
      </c>
      <c r="CU2331" s="8">
        <v>41670</v>
      </c>
      <c r="CV2331" s="8">
        <v>41639</v>
      </c>
      <c r="CW2331" s="8">
        <v>41607</v>
      </c>
      <c r="CX2331" s="8">
        <v>41578</v>
      </c>
      <c r="CY2331" s="8">
        <v>41547</v>
      </c>
      <c r="CZ2331" s="8">
        <v>41516</v>
      </c>
      <c r="DA2331" s="8">
        <v>41486</v>
      </c>
      <c r="DB2331" s="8">
        <v>41453</v>
      </c>
      <c r="DC2331" s="8">
        <v>41425</v>
      </c>
      <c r="DD2331" s="8">
        <v>41394</v>
      </c>
      <c r="DE2331" s="8">
        <v>41362</v>
      </c>
      <c r="DF2331" s="8">
        <v>41333</v>
      </c>
      <c r="DG2331" s="8">
        <v>41305</v>
      </c>
      <c r="DH2331" s="8">
        <v>41274</v>
      </c>
      <c r="DI2331" s="8">
        <v>41243</v>
      </c>
      <c r="DJ2331" s="8">
        <v>41213</v>
      </c>
      <c r="DK2331" s="8">
        <v>41180</v>
      </c>
      <c r="DL2331" s="8">
        <v>41152</v>
      </c>
      <c r="DM2331" s="8">
        <v>41121</v>
      </c>
      <c r="DN2331" s="8">
        <v>41089</v>
      </c>
      <c r="DO2331" s="8">
        <v>41060</v>
      </c>
      <c r="DP2331" s="8">
        <v>41029</v>
      </c>
      <c r="DQ2331" s="8">
        <v>40998</v>
      </c>
      <c r="DR2331" s="8">
        <v>40968</v>
      </c>
      <c r="DS2331" s="8">
        <v>40939</v>
      </c>
      <c r="DT2331" s="8">
        <v>40907</v>
      </c>
      <c r="DU2331" s="8">
        <v>40877</v>
      </c>
      <c r="DV2331" s="8">
        <v>40847</v>
      </c>
      <c r="DW2331" s="8">
        <v>40816</v>
      </c>
      <c r="DX2331" s="8">
        <v>40786</v>
      </c>
      <c r="DY2331" s="8">
        <v>40755</v>
      </c>
      <c r="DZ2331" s="8">
        <v>40753</v>
      </c>
      <c r="EA2331" s="8">
        <v>40724</v>
      </c>
    </row>
    <row r="2332" spans="1:131" x14ac:dyDescent="0.2">
      <c r="A2332" t="e">
        <f ca="1">_xll.BFieldInfo($B$2332)</f>
        <v>#NAME?</v>
      </c>
      <c r="B2332" t="s">
        <v>107</v>
      </c>
      <c r="C2332">
        <v>194.20529999999999</v>
      </c>
      <c r="D2332">
        <v>187.06440000000001</v>
      </c>
      <c r="E2332">
        <v>178.3826</v>
      </c>
      <c r="F2332">
        <v>178.3826</v>
      </c>
      <c r="G2332">
        <v>169.89750000000001</v>
      </c>
      <c r="H2332">
        <v>191.39599999999999</v>
      </c>
      <c r="I2332">
        <v>193.96459999999999</v>
      </c>
      <c r="J2332">
        <v>193.96459999999999</v>
      </c>
      <c r="K2332">
        <v>211.92019999999999</v>
      </c>
      <c r="L2332">
        <v>204.65459999999999</v>
      </c>
      <c r="M2332">
        <v>212.0711</v>
      </c>
      <c r="N2332">
        <v>212.0711</v>
      </c>
      <c r="O2332">
        <v>205.42179999999999</v>
      </c>
      <c r="P2332">
        <v>187.79400000000001</v>
      </c>
      <c r="Q2332">
        <v>200.81389999999999</v>
      </c>
      <c r="R2332">
        <v>200.88659999999999</v>
      </c>
      <c r="S2332">
        <v>200.88659999999999</v>
      </c>
      <c r="T2332">
        <v>169.14510000000001</v>
      </c>
      <c r="U2332">
        <v>199.86799999999999</v>
      </c>
      <c r="V2332">
        <v>192.8811</v>
      </c>
      <c r="W2332">
        <v>192.8811</v>
      </c>
      <c r="X2332">
        <v>197.00219999999999</v>
      </c>
      <c r="Y2332">
        <v>196.95419999999999</v>
      </c>
      <c r="Z2332">
        <v>179.14420000000001</v>
      </c>
      <c r="AA2332">
        <v>179.14420000000001</v>
      </c>
      <c r="AB2332">
        <v>185.03360000000001</v>
      </c>
      <c r="AC2332">
        <v>161.80879999999999</v>
      </c>
      <c r="AD2332">
        <v>179.59780000000001</v>
      </c>
      <c r="AE2332">
        <v>179.59780000000001</v>
      </c>
      <c r="AF2332">
        <v>171.01609999999999</v>
      </c>
      <c r="AG2332">
        <v>172.1935</v>
      </c>
      <c r="AH2332">
        <v>166.25909999999999</v>
      </c>
      <c r="AI2332">
        <v>166.25909999999999</v>
      </c>
      <c r="AJ2332">
        <v>176.93119999999999</v>
      </c>
      <c r="AK2332">
        <v>160.15049999999999</v>
      </c>
      <c r="AL2332">
        <v>183.80680000000001</v>
      </c>
      <c r="AM2332">
        <v>183.80680000000001</v>
      </c>
      <c r="AN2332">
        <v>189.62360000000001</v>
      </c>
      <c r="AO2332">
        <v>196.16560000000001</v>
      </c>
      <c r="AP2332">
        <v>184.48429999999999</v>
      </c>
      <c r="AQ2332">
        <v>184.48429999999999</v>
      </c>
      <c r="AR2332">
        <v>175.97620000000001</v>
      </c>
      <c r="AS2332">
        <v>156.03700000000001</v>
      </c>
      <c r="AT2332">
        <v>147.47659999999999</v>
      </c>
      <c r="AU2332">
        <v>147.47659999999999</v>
      </c>
      <c r="AV2332">
        <v>135.47579999999999</v>
      </c>
      <c r="AW2332">
        <v>149.90799999999999</v>
      </c>
      <c r="AX2332">
        <v>144.4273</v>
      </c>
      <c r="AY2332">
        <v>144.4273</v>
      </c>
      <c r="AZ2332">
        <v>142.41470000000001</v>
      </c>
      <c r="BA2332">
        <v>129.79669999999999</v>
      </c>
      <c r="BB2332">
        <v>129.79669999999999</v>
      </c>
      <c r="BC2332">
        <v>126.5986</v>
      </c>
      <c r="BD2332">
        <v>126.629</v>
      </c>
      <c r="BE2332">
        <v>123.807</v>
      </c>
      <c r="BF2332">
        <v>119.16930000000001</v>
      </c>
      <c r="BG2332">
        <v>119.16930000000001</v>
      </c>
      <c r="BH2332">
        <v>115.2163</v>
      </c>
      <c r="BI2332">
        <v>101.5329</v>
      </c>
      <c r="BJ2332">
        <v>98.140799999999999</v>
      </c>
      <c r="BK2332">
        <v>96.5321</v>
      </c>
      <c r="BL2332">
        <v>88.722800000000007</v>
      </c>
      <c r="BM2332">
        <v>88.722800000000007</v>
      </c>
      <c r="BN2332">
        <v>92.524699999999996</v>
      </c>
      <c r="BO2332">
        <v>93.264200000000002</v>
      </c>
      <c r="BP2332">
        <v>95.326899999999995</v>
      </c>
      <c r="BQ2332">
        <v>95.326899999999995</v>
      </c>
      <c r="BR2332">
        <v>87.257400000000004</v>
      </c>
      <c r="BS2332">
        <v>90.200500000000005</v>
      </c>
      <c r="BT2332">
        <v>86.634399999999999</v>
      </c>
      <c r="BU2332">
        <v>86.634399999999999</v>
      </c>
      <c r="BV2332">
        <v>85.801900000000003</v>
      </c>
      <c r="BW2332">
        <v>88.827799999999996</v>
      </c>
      <c r="BX2332">
        <v>87.075199999999995</v>
      </c>
      <c r="BY2332">
        <v>87.075199999999995</v>
      </c>
      <c r="BZ2332">
        <v>82.609800000000007</v>
      </c>
      <c r="CA2332">
        <v>90.558300000000003</v>
      </c>
      <c r="CB2332">
        <v>104.7212</v>
      </c>
      <c r="CC2332">
        <v>107.4674</v>
      </c>
      <c r="CD2332">
        <v>103.0943</v>
      </c>
      <c r="CE2332">
        <v>99.616699999999994</v>
      </c>
      <c r="CF2332">
        <v>96.502300000000005</v>
      </c>
      <c r="CG2332">
        <v>99.025400000000005</v>
      </c>
      <c r="CH2332">
        <v>93.112300000000005</v>
      </c>
      <c r="CI2332">
        <v>93.112300000000005</v>
      </c>
      <c r="CJ2332">
        <v>96.697299999999998</v>
      </c>
      <c r="CK2332">
        <v>94.049300000000002</v>
      </c>
      <c r="CL2332">
        <v>92.876599999999996</v>
      </c>
      <c r="CM2332">
        <v>89.022199999999998</v>
      </c>
      <c r="CN2332">
        <v>90.645700000000005</v>
      </c>
      <c r="CO2332">
        <v>91.745199999999997</v>
      </c>
      <c r="CP2332">
        <v>97.609300000000005</v>
      </c>
      <c r="CQ2332">
        <v>97.6297</v>
      </c>
      <c r="CR2332">
        <v>99.953500000000005</v>
      </c>
      <c r="CS2332">
        <v>97.233500000000006</v>
      </c>
      <c r="CT2332">
        <v>91.487399999999994</v>
      </c>
      <c r="CU2332">
        <v>91.519300000000001</v>
      </c>
      <c r="CV2332">
        <v>97.236599999999996</v>
      </c>
      <c r="CW2332">
        <v>89.186599999999999</v>
      </c>
      <c r="CX2332">
        <v>86.645700000000005</v>
      </c>
      <c r="CY2332">
        <v>86.169200000000004</v>
      </c>
      <c r="CZ2332">
        <v>88.011099999999999</v>
      </c>
      <c r="DA2332">
        <v>87.411299999999997</v>
      </c>
      <c r="DB2332">
        <v>85.496200000000002</v>
      </c>
      <c r="DC2332">
        <v>91.096900000000005</v>
      </c>
      <c r="DD2332">
        <v>93.387100000000004</v>
      </c>
      <c r="DE2332">
        <v>89.915199999999999</v>
      </c>
      <c r="DF2332">
        <v>91.316100000000006</v>
      </c>
      <c r="DG2332">
        <v>97.793400000000005</v>
      </c>
      <c r="DH2332">
        <v>89.850200000000001</v>
      </c>
      <c r="DI2332">
        <v>86.9208</v>
      </c>
      <c r="DJ2332">
        <v>88.3583</v>
      </c>
      <c r="DK2332">
        <v>85.286900000000003</v>
      </c>
      <c r="DL2332">
        <v>77.239099999999993</v>
      </c>
      <c r="DM2332">
        <v>78.997500000000002</v>
      </c>
      <c r="DN2332">
        <v>83.162300000000002</v>
      </c>
      <c r="DO2332">
        <v>75.519000000000005</v>
      </c>
      <c r="DP2332">
        <v>84.198499999999996</v>
      </c>
      <c r="DQ2332">
        <v>82.7059</v>
      </c>
      <c r="DR2332">
        <v>84.298699999999997</v>
      </c>
      <c r="DS2332">
        <v>87.571799999999996</v>
      </c>
      <c r="DT2332">
        <v>78.626599999999996</v>
      </c>
      <c r="DU2332">
        <v>80.130799999999994</v>
      </c>
      <c r="DV2332">
        <v>76.743600000000001</v>
      </c>
      <c r="DW2332">
        <v>65.287700000000001</v>
      </c>
      <c r="DX2332">
        <v>81.224299999999999</v>
      </c>
      <c r="DY2332">
        <v>78.902799999999999</v>
      </c>
      <c r="DZ2332">
        <v>78.902799999999999</v>
      </c>
      <c r="EA2332">
        <v>82.862499999999997</v>
      </c>
    </row>
    <row r="2333" spans="1:131" x14ac:dyDescent="0.2">
      <c r="A2333" t="e">
        <f ca="1">_xll.BFieldInfo($B$2333)</f>
        <v>#NAME?</v>
      </c>
      <c r="B2333" t="s">
        <v>109</v>
      </c>
      <c r="C2333">
        <v>14250</v>
      </c>
      <c r="D2333">
        <v>14250</v>
      </c>
      <c r="E2333">
        <v>14250</v>
      </c>
      <c r="F2333">
        <v>14250</v>
      </c>
      <c r="G2333">
        <v>14250</v>
      </c>
      <c r="H2333">
        <v>14250</v>
      </c>
      <c r="I2333">
        <v>14250</v>
      </c>
      <c r="J2333">
        <v>14250</v>
      </c>
      <c r="K2333">
        <v>14250</v>
      </c>
      <c r="L2333">
        <v>14250</v>
      </c>
      <c r="M2333">
        <v>14250</v>
      </c>
      <c r="N2333">
        <v>12108</v>
      </c>
      <c r="O2333">
        <v>12108</v>
      </c>
      <c r="P2333">
        <v>12108</v>
      </c>
      <c r="Q2333">
        <v>12108</v>
      </c>
      <c r="R2333">
        <v>12108</v>
      </c>
      <c r="S2333">
        <v>12108</v>
      </c>
      <c r="T2333">
        <v>12108</v>
      </c>
      <c r="U2333">
        <v>12108</v>
      </c>
      <c r="V2333">
        <v>12108</v>
      </c>
      <c r="W2333">
        <v>12108</v>
      </c>
      <c r="X2333">
        <v>12108</v>
      </c>
      <c r="Y2333">
        <v>12108</v>
      </c>
      <c r="Z2333">
        <v>12108</v>
      </c>
      <c r="AA2333">
        <v>12108</v>
      </c>
      <c r="AB2333">
        <v>12108</v>
      </c>
      <c r="AC2333">
        <v>12108</v>
      </c>
      <c r="AD2333">
        <v>12108</v>
      </c>
      <c r="AE2333">
        <v>13166</v>
      </c>
      <c r="AF2333">
        <v>13166</v>
      </c>
      <c r="AG2333">
        <v>13166</v>
      </c>
      <c r="AH2333">
        <v>13166</v>
      </c>
      <c r="AI2333">
        <v>13166</v>
      </c>
      <c r="AJ2333">
        <v>13166</v>
      </c>
      <c r="AK2333">
        <v>13166</v>
      </c>
      <c r="AL2333">
        <v>13166</v>
      </c>
      <c r="AM2333">
        <v>13166</v>
      </c>
      <c r="AN2333">
        <v>13166</v>
      </c>
      <c r="AO2333">
        <v>13166</v>
      </c>
      <c r="AP2333">
        <v>13166</v>
      </c>
      <c r="AQ2333">
        <v>13166</v>
      </c>
      <c r="AR2333">
        <v>13166</v>
      </c>
      <c r="AS2333">
        <v>13166</v>
      </c>
      <c r="AT2333">
        <v>13166</v>
      </c>
      <c r="AU2333">
        <v>13086</v>
      </c>
      <c r="AV2333">
        <v>13086</v>
      </c>
      <c r="AW2333">
        <v>13086</v>
      </c>
      <c r="AX2333">
        <v>13086</v>
      </c>
      <c r="AY2333">
        <v>13086</v>
      </c>
      <c r="AZ2333">
        <v>13086</v>
      </c>
      <c r="BA2333">
        <v>13086</v>
      </c>
      <c r="BB2333">
        <v>13086</v>
      </c>
      <c r="BC2333">
        <v>13086</v>
      </c>
      <c r="BD2333">
        <v>13086</v>
      </c>
      <c r="BE2333">
        <v>13086</v>
      </c>
      <c r="BF2333">
        <v>13086</v>
      </c>
      <c r="BG2333">
        <v>13086</v>
      </c>
      <c r="BH2333">
        <v>13086</v>
      </c>
      <c r="BI2333">
        <v>13086</v>
      </c>
      <c r="BJ2333">
        <v>12186</v>
      </c>
      <c r="BK2333">
        <v>12186</v>
      </c>
      <c r="BL2333">
        <v>12186</v>
      </c>
      <c r="BM2333">
        <v>12186</v>
      </c>
      <c r="BN2333">
        <v>12186</v>
      </c>
      <c r="BO2333">
        <v>12186</v>
      </c>
      <c r="BP2333">
        <v>12186</v>
      </c>
      <c r="BQ2333">
        <v>12186</v>
      </c>
      <c r="BR2333">
        <v>12186</v>
      </c>
      <c r="BS2333">
        <v>12186</v>
      </c>
      <c r="BT2333">
        <v>12186</v>
      </c>
      <c r="BU2333">
        <v>12186</v>
      </c>
      <c r="BV2333">
        <v>12186</v>
      </c>
      <c r="BW2333">
        <v>12186</v>
      </c>
      <c r="BX2333">
        <v>12186</v>
      </c>
      <c r="BY2333">
        <v>12190</v>
      </c>
      <c r="BZ2333">
        <v>12190</v>
      </c>
      <c r="CA2333">
        <v>12190</v>
      </c>
      <c r="CB2333">
        <v>12190</v>
      </c>
      <c r="CC2333">
        <v>12190</v>
      </c>
      <c r="CD2333">
        <v>12190</v>
      </c>
      <c r="CE2333">
        <v>12190</v>
      </c>
      <c r="CF2333">
        <v>12190</v>
      </c>
      <c r="CG2333">
        <v>12190</v>
      </c>
      <c r="CH2333">
        <v>12190</v>
      </c>
      <c r="CI2333">
        <v>12190</v>
      </c>
      <c r="CJ2333">
        <v>12190</v>
      </c>
      <c r="CK2333">
        <v>12190</v>
      </c>
      <c r="CL2333">
        <v>12190</v>
      </c>
      <c r="CM2333">
        <v>10968</v>
      </c>
      <c r="CN2333">
        <v>10968</v>
      </c>
      <c r="CO2333">
        <v>10968</v>
      </c>
      <c r="CP2333">
        <v>10968</v>
      </c>
      <c r="CQ2333">
        <v>10968</v>
      </c>
      <c r="CR2333">
        <v>10968</v>
      </c>
      <c r="CS2333">
        <v>10968</v>
      </c>
      <c r="CT2333">
        <v>10968</v>
      </c>
      <c r="CU2333">
        <v>10968</v>
      </c>
      <c r="CV2333">
        <v>10968</v>
      </c>
      <c r="CW2333">
        <v>10968</v>
      </c>
      <c r="CX2333">
        <v>10968</v>
      </c>
      <c r="CY2333">
        <v>11834</v>
      </c>
      <c r="CZ2333">
        <v>11834</v>
      </c>
      <c r="DA2333">
        <v>11834</v>
      </c>
      <c r="DB2333">
        <v>11834</v>
      </c>
      <c r="DC2333">
        <v>11834</v>
      </c>
      <c r="DD2333">
        <v>11834</v>
      </c>
      <c r="DE2333">
        <v>11834</v>
      </c>
      <c r="DF2333">
        <v>11834</v>
      </c>
      <c r="DG2333">
        <v>11834</v>
      </c>
      <c r="DH2333">
        <v>11834</v>
      </c>
      <c r="DI2333">
        <v>11834</v>
      </c>
      <c r="DJ2333">
        <v>11834</v>
      </c>
      <c r="DK2333">
        <v>10925</v>
      </c>
      <c r="DL2333">
        <v>10925</v>
      </c>
      <c r="DM2333">
        <v>10925</v>
      </c>
      <c r="DN2333">
        <v>10925</v>
      </c>
      <c r="DO2333">
        <v>10925</v>
      </c>
      <c r="DP2333">
        <v>10925</v>
      </c>
      <c r="DQ2333">
        <v>10925</v>
      </c>
      <c r="DR2333">
        <v>10925</v>
      </c>
      <c r="DS2333">
        <v>10925</v>
      </c>
      <c r="DT2333">
        <v>10925</v>
      </c>
      <c r="DU2333">
        <v>10925</v>
      </c>
      <c r="DV2333">
        <v>10925</v>
      </c>
      <c r="DW2333" t="s">
        <v>108</v>
      </c>
      <c r="DX2333" t="s">
        <v>108</v>
      </c>
      <c r="DY2333" t="s">
        <v>108</v>
      </c>
      <c r="DZ2333" t="s">
        <v>108</v>
      </c>
      <c r="EA2333" t="s">
        <v>108</v>
      </c>
    </row>
    <row r="2334" spans="1:131" x14ac:dyDescent="0.2">
      <c r="A2334" t="e">
        <f ca="1">_xll.BFieldInfo($B$2334)</f>
        <v>#NAME?</v>
      </c>
      <c r="B2334" t="s">
        <v>110</v>
      </c>
      <c r="C2334">
        <v>14024</v>
      </c>
      <c r="D2334">
        <v>14024</v>
      </c>
      <c r="E2334">
        <v>14024</v>
      </c>
      <c r="F2334">
        <v>14024</v>
      </c>
      <c r="G2334">
        <v>14024</v>
      </c>
      <c r="H2334">
        <v>14024</v>
      </c>
      <c r="I2334">
        <v>14024</v>
      </c>
      <c r="J2334">
        <v>14024</v>
      </c>
      <c r="K2334">
        <v>14024</v>
      </c>
      <c r="L2334">
        <v>14024</v>
      </c>
      <c r="M2334">
        <v>14024</v>
      </c>
      <c r="N2334">
        <v>12602</v>
      </c>
      <c r="O2334">
        <v>12602</v>
      </c>
      <c r="P2334">
        <v>12602</v>
      </c>
      <c r="Q2334">
        <v>12602</v>
      </c>
      <c r="R2334">
        <v>12602</v>
      </c>
      <c r="S2334">
        <v>12602</v>
      </c>
      <c r="T2334">
        <v>12602</v>
      </c>
      <c r="U2334">
        <v>12602</v>
      </c>
      <c r="V2334">
        <v>12602</v>
      </c>
      <c r="W2334">
        <v>12602</v>
      </c>
      <c r="X2334">
        <v>12602</v>
      </c>
      <c r="Y2334">
        <v>12602</v>
      </c>
      <c r="Z2334">
        <v>12602</v>
      </c>
      <c r="AA2334">
        <v>12602</v>
      </c>
      <c r="AB2334">
        <v>12602</v>
      </c>
      <c r="AC2334">
        <v>12602</v>
      </c>
      <c r="AD2334">
        <v>12602</v>
      </c>
      <c r="AE2334">
        <v>12093</v>
      </c>
      <c r="AF2334">
        <v>12093</v>
      </c>
      <c r="AG2334">
        <v>12093</v>
      </c>
      <c r="AH2334">
        <v>12093</v>
      </c>
      <c r="AI2334">
        <v>12093</v>
      </c>
      <c r="AJ2334">
        <v>12093</v>
      </c>
      <c r="AK2334">
        <v>12093</v>
      </c>
      <c r="AL2334">
        <v>12093</v>
      </c>
      <c r="AM2334">
        <v>12093</v>
      </c>
      <c r="AN2334">
        <v>12093</v>
      </c>
      <c r="AO2334">
        <v>12093</v>
      </c>
      <c r="AP2334">
        <v>12093</v>
      </c>
      <c r="AQ2334">
        <v>12093</v>
      </c>
      <c r="AR2334">
        <v>12093</v>
      </c>
      <c r="AS2334">
        <v>12093</v>
      </c>
      <c r="AT2334">
        <v>12093</v>
      </c>
      <c r="AU2334">
        <v>11137</v>
      </c>
      <c r="AV2334">
        <v>11137</v>
      </c>
      <c r="AW2334">
        <v>11137</v>
      </c>
      <c r="AX2334">
        <v>11137</v>
      </c>
      <c r="AY2334">
        <v>11137</v>
      </c>
      <c r="AZ2334">
        <v>11137</v>
      </c>
      <c r="BA2334">
        <v>11137</v>
      </c>
      <c r="BB2334">
        <v>11137</v>
      </c>
      <c r="BC2334">
        <v>11137</v>
      </c>
      <c r="BD2334">
        <v>11137</v>
      </c>
      <c r="BE2334">
        <v>11137</v>
      </c>
      <c r="BF2334">
        <v>11137</v>
      </c>
      <c r="BG2334">
        <v>11137</v>
      </c>
      <c r="BH2334">
        <v>11137</v>
      </c>
      <c r="BI2334">
        <v>11137</v>
      </c>
      <c r="BJ2334">
        <v>11164</v>
      </c>
      <c r="BK2334">
        <v>11164</v>
      </c>
      <c r="BL2334">
        <v>11164</v>
      </c>
      <c r="BM2334">
        <v>11164</v>
      </c>
      <c r="BN2334">
        <v>11164</v>
      </c>
      <c r="BO2334">
        <v>11164</v>
      </c>
      <c r="BP2334">
        <v>11164</v>
      </c>
      <c r="BQ2334">
        <v>11164</v>
      </c>
      <c r="BR2334">
        <v>11164</v>
      </c>
      <c r="BS2334">
        <v>11164</v>
      </c>
      <c r="BT2334">
        <v>11164</v>
      </c>
      <c r="BU2334">
        <v>11164</v>
      </c>
      <c r="BV2334">
        <v>11164</v>
      </c>
      <c r="BW2334">
        <v>11164</v>
      </c>
      <c r="BX2334">
        <v>11164</v>
      </c>
      <c r="BY2334">
        <v>11447</v>
      </c>
      <c r="BZ2334">
        <v>11447</v>
      </c>
      <c r="CA2334">
        <v>11447</v>
      </c>
      <c r="CB2334">
        <v>11447</v>
      </c>
      <c r="CC2334">
        <v>11447</v>
      </c>
      <c r="CD2334">
        <v>11447</v>
      </c>
      <c r="CE2334">
        <v>11447</v>
      </c>
      <c r="CF2334">
        <v>11447</v>
      </c>
      <c r="CG2334">
        <v>11447</v>
      </c>
      <c r="CH2334">
        <v>11447</v>
      </c>
      <c r="CI2334">
        <v>11447</v>
      </c>
      <c r="CJ2334">
        <v>11447</v>
      </c>
      <c r="CK2334">
        <v>11447</v>
      </c>
      <c r="CL2334">
        <v>11447</v>
      </c>
      <c r="CM2334">
        <v>11008</v>
      </c>
      <c r="CN2334">
        <v>11008</v>
      </c>
      <c r="CO2334">
        <v>11008</v>
      </c>
      <c r="CP2334">
        <v>11008</v>
      </c>
      <c r="CQ2334">
        <v>11008</v>
      </c>
      <c r="CR2334">
        <v>11008</v>
      </c>
      <c r="CS2334">
        <v>11008</v>
      </c>
      <c r="CT2334">
        <v>11008</v>
      </c>
      <c r="CU2334">
        <v>11008</v>
      </c>
      <c r="CV2334">
        <v>11008</v>
      </c>
      <c r="CW2334">
        <v>11008</v>
      </c>
      <c r="CX2334">
        <v>11008</v>
      </c>
      <c r="CY2334">
        <v>10017</v>
      </c>
      <c r="CZ2334">
        <v>10017</v>
      </c>
      <c r="DA2334">
        <v>10017</v>
      </c>
      <c r="DB2334">
        <v>10017</v>
      </c>
      <c r="DC2334">
        <v>10017</v>
      </c>
      <c r="DD2334">
        <v>10017</v>
      </c>
      <c r="DE2334">
        <v>10017</v>
      </c>
      <c r="DF2334">
        <v>10017</v>
      </c>
      <c r="DG2334">
        <v>10017</v>
      </c>
      <c r="DH2334">
        <v>10017</v>
      </c>
      <c r="DI2334">
        <v>10017</v>
      </c>
      <c r="DJ2334">
        <v>10017</v>
      </c>
      <c r="DK2334">
        <v>9552</v>
      </c>
      <c r="DL2334">
        <v>9552</v>
      </c>
      <c r="DM2334">
        <v>9552</v>
      </c>
      <c r="DN2334">
        <v>9552</v>
      </c>
      <c r="DO2334">
        <v>9552</v>
      </c>
      <c r="DP2334">
        <v>9552</v>
      </c>
      <c r="DQ2334">
        <v>9552</v>
      </c>
      <c r="DR2334">
        <v>9552</v>
      </c>
      <c r="DS2334">
        <v>9552</v>
      </c>
      <c r="DT2334">
        <v>9552</v>
      </c>
      <c r="DU2334">
        <v>9552</v>
      </c>
      <c r="DV2334">
        <v>9552</v>
      </c>
      <c r="DW2334" t="s">
        <v>108</v>
      </c>
      <c r="DX2334" t="s">
        <v>108</v>
      </c>
      <c r="DY2334" t="s">
        <v>108</v>
      </c>
      <c r="DZ2334" t="s">
        <v>108</v>
      </c>
      <c r="EA2334" t="s">
        <v>108</v>
      </c>
    </row>
    <row r="2335" spans="1:131" x14ac:dyDescent="0.2">
      <c r="A2335" t="e">
        <f ca="1">_xll.BFieldInfo($B$2335)</f>
        <v>#NAME?</v>
      </c>
      <c r="B2335" t="s">
        <v>111</v>
      </c>
      <c r="C2335">
        <v>43233.934200000003</v>
      </c>
      <c r="D2335">
        <v>43233.934200000003</v>
      </c>
      <c r="E2335">
        <v>43233.934200000003</v>
      </c>
      <c r="F2335">
        <v>49733.859400000001</v>
      </c>
      <c r="G2335">
        <v>49733.859400000001</v>
      </c>
      <c r="H2335">
        <v>49733.859400000001</v>
      </c>
      <c r="I2335">
        <v>49733.859400000001</v>
      </c>
      <c r="J2335">
        <v>55147.158499999998</v>
      </c>
      <c r="K2335">
        <v>55147.158499999998</v>
      </c>
      <c r="L2335">
        <v>55147.158499999998</v>
      </c>
      <c r="M2335">
        <v>55147.158499999998</v>
      </c>
      <c r="N2335">
        <v>53651.182200000003</v>
      </c>
      <c r="O2335">
        <v>53651.182200000003</v>
      </c>
      <c r="P2335">
        <v>53651.182200000003</v>
      </c>
      <c r="Q2335">
        <v>53651.182200000003</v>
      </c>
      <c r="R2335">
        <v>53651.182200000003</v>
      </c>
      <c r="S2335">
        <v>52307.433400000002</v>
      </c>
      <c r="T2335">
        <v>52307.433400000002</v>
      </c>
      <c r="U2335">
        <v>52307.433400000002</v>
      </c>
      <c r="V2335">
        <v>52307.433400000002</v>
      </c>
      <c r="W2335">
        <v>51436.696499999998</v>
      </c>
      <c r="X2335">
        <v>51436.696499999998</v>
      </c>
      <c r="Y2335">
        <v>51436.696499999998</v>
      </c>
      <c r="Z2335">
        <v>51436.696499999998</v>
      </c>
      <c r="AA2335">
        <v>42354.567900000002</v>
      </c>
      <c r="AB2335">
        <v>42354.567900000002</v>
      </c>
      <c r="AC2335">
        <v>42354.567900000002</v>
      </c>
      <c r="AD2335">
        <v>42354.567900000002</v>
      </c>
      <c r="AE2335">
        <v>45291.631999999998</v>
      </c>
      <c r="AF2335">
        <v>45291.631999999998</v>
      </c>
      <c r="AG2335">
        <v>45291.631999999998</v>
      </c>
      <c r="AH2335">
        <v>45291.631999999998</v>
      </c>
      <c r="AI2335">
        <v>44608.583200000001</v>
      </c>
      <c r="AJ2335">
        <v>44608.583200000001</v>
      </c>
      <c r="AK2335">
        <v>44608.583200000001</v>
      </c>
      <c r="AL2335">
        <v>44608.583200000001</v>
      </c>
      <c r="AM2335">
        <v>55526.378700000001</v>
      </c>
      <c r="AN2335">
        <v>55526.378700000001</v>
      </c>
      <c r="AO2335">
        <v>55526.378700000001</v>
      </c>
      <c r="AP2335">
        <v>55526.378700000001</v>
      </c>
      <c r="AQ2335">
        <v>42885.353499999997</v>
      </c>
      <c r="AR2335">
        <v>42885.353499999997</v>
      </c>
      <c r="AS2335">
        <v>42885.353499999997</v>
      </c>
      <c r="AT2335">
        <v>42885.353499999997</v>
      </c>
      <c r="AU2335">
        <v>41418.377200000003</v>
      </c>
      <c r="AV2335">
        <v>41418.377200000003</v>
      </c>
      <c r="AW2335">
        <v>41418.377200000003</v>
      </c>
      <c r="AX2335">
        <v>41418.377200000003</v>
      </c>
      <c r="AY2335">
        <v>35699.808900000004</v>
      </c>
      <c r="AZ2335">
        <v>35699.808900000004</v>
      </c>
      <c r="BA2335">
        <v>35699.808900000004</v>
      </c>
      <c r="BB2335">
        <v>34371.397799999999</v>
      </c>
      <c r="BC2335">
        <v>34371.397799999999</v>
      </c>
      <c r="BD2335">
        <v>34371.397799999999</v>
      </c>
      <c r="BE2335">
        <v>34371.397799999999</v>
      </c>
      <c r="BF2335">
        <v>34371.397799999999</v>
      </c>
      <c r="BG2335">
        <v>27793.998899999999</v>
      </c>
      <c r="BH2335">
        <v>27793.998899999999</v>
      </c>
      <c r="BI2335">
        <v>27793.998899999999</v>
      </c>
      <c r="BJ2335">
        <v>24433.805</v>
      </c>
      <c r="BK2335">
        <v>24433.805</v>
      </c>
      <c r="BL2335">
        <v>24433.805</v>
      </c>
      <c r="BM2335">
        <v>26432.314900000001</v>
      </c>
      <c r="BN2335">
        <v>26432.314900000001</v>
      </c>
      <c r="BO2335">
        <v>26432.314900000001</v>
      </c>
      <c r="BP2335">
        <v>26432.314900000001</v>
      </c>
      <c r="BQ2335">
        <v>24283.2379</v>
      </c>
      <c r="BR2335">
        <v>24283.2379</v>
      </c>
      <c r="BS2335">
        <v>24283.2379</v>
      </c>
      <c r="BT2335">
        <v>24283.2379</v>
      </c>
      <c r="BU2335">
        <v>24701.6103</v>
      </c>
      <c r="BV2335">
        <v>24701.6103</v>
      </c>
      <c r="BW2335">
        <v>24701.6103</v>
      </c>
      <c r="BX2335">
        <v>24701.6103</v>
      </c>
      <c r="BY2335">
        <v>31034.6842</v>
      </c>
      <c r="BZ2335">
        <v>31034.6842</v>
      </c>
      <c r="CA2335">
        <v>31034.6842</v>
      </c>
      <c r="CB2335">
        <v>31034.6842</v>
      </c>
      <c r="CC2335">
        <v>30222.043399999999</v>
      </c>
      <c r="CD2335">
        <v>30222.043399999999</v>
      </c>
      <c r="CE2335">
        <v>30222.043399999999</v>
      </c>
      <c r="CF2335">
        <v>28921.680199999999</v>
      </c>
      <c r="CG2335">
        <v>28921.680199999999</v>
      </c>
      <c r="CH2335">
        <v>28921.680199999999</v>
      </c>
      <c r="CI2335">
        <v>29554.4463</v>
      </c>
      <c r="CJ2335">
        <v>29554.4463</v>
      </c>
      <c r="CK2335">
        <v>29554.4463</v>
      </c>
      <c r="CL2335">
        <v>29554.4463</v>
      </c>
      <c r="CM2335">
        <v>30505.168399999999</v>
      </c>
      <c r="CN2335">
        <v>30505.168399999999</v>
      </c>
      <c r="CO2335">
        <v>30505.168399999999</v>
      </c>
      <c r="CP2335">
        <v>33956.434999999998</v>
      </c>
      <c r="CQ2335">
        <v>33956.434999999998</v>
      </c>
      <c r="CR2335">
        <v>33956.434999999998</v>
      </c>
      <c r="CS2335">
        <v>31779.557199999999</v>
      </c>
      <c r="CT2335">
        <v>31779.557199999999</v>
      </c>
      <c r="CU2335">
        <v>31779.557199999999</v>
      </c>
      <c r="CV2335">
        <v>30592.018199999999</v>
      </c>
      <c r="CW2335">
        <v>30592.018199999999</v>
      </c>
      <c r="CX2335">
        <v>30592.018199999999</v>
      </c>
      <c r="CY2335">
        <v>31803.0131</v>
      </c>
      <c r="CZ2335">
        <v>31803.0131</v>
      </c>
      <c r="DA2335">
        <v>31803.0131</v>
      </c>
      <c r="DB2335">
        <v>34652.366900000001</v>
      </c>
      <c r="DC2335">
        <v>34652.366900000001</v>
      </c>
      <c r="DD2335">
        <v>34652.366900000001</v>
      </c>
      <c r="DE2335">
        <v>36641.654900000001</v>
      </c>
      <c r="DF2335">
        <v>36641.654900000001</v>
      </c>
      <c r="DG2335">
        <v>36641.654900000001</v>
      </c>
      <c r="DH2335">
        <v>33134.087299999999</v>
      </c>
      <c r="DI2335">
        <v>33134.087299999999</v>
      </c>
      <c r="DJ2335">
        <v>33134.087299999999</v>
      </c>
      <c r="DK2335">
        <v>30087.8655</v>
      </c>
      <c r="DL2335">
        <v>30087.8655</v>
      </c>
      <c r="DM2335">
        <v>30087.8655</v>
      </c>
      <c r="DN2335">
        <v>32757.524300000001</v>
      </c>
      <c r="DO2335">
        <v>32757.524300000001</v>
      </c>
      <c r="DP2335">
        <v>32757.524300000001</v>
      </c>
      <c r="DQ2335">
        <v>34617.322800000002</v>
      </c>
      <c r="DR2335">
        <v>34617.322800000002</v>
      </c>
      <c r="DS2335">
        <v>34617.322800000002</v>
      </c>
      <c r="DT2335">
        <v>30820.702300000001</v>
      </c>
      <c r="DU2335">
        <v>30820.702300000001</v>
      </c>
      <c r="DV2335">
        <v>30820.702300000001</v>
      </c>
      <c r="DW2335">
        <v>32497.174299999999</v>
      </c>
      <c r="DX2335">
        <v>32497.174299999999</v>
      </c>
      <c r="DY2335">
        <v>32497.174299999999</v>
      </c>
      <c r="DZ2335" t="s">
        <v>108</v>
      </c>
      <c r="EA2335" t="s">
        <v>108</v>
      </c>
    </row>
    <row r="2336" spans="1:131" x14ac:dyDescent="0.2">
      <c r="A2336" t="e">
        <f ca="1">_xll.BFieldInfo($B$2336)</f>
        <v>#NAME?</v>
      </c>
      <c r="B2336" t="s">
        <v>109</v>
      </c>
      <c r="C2336">
        <v>14250</v>
      </c>
      <c r="D2336">
        <v>14250</v>
      </c>
      <c r="E2336">
        <v>14250</v>
      </c>
      <c r="F2336">
        <v>14250</v>
      </c>
      <c r="G2336">
        <v>14250</v>
      </c>
      <c r="H2336">
        <v>14250</v>
      </c>
      <c r="I2336">
        <v>14250</v>
      </c>
      <c r="J2336">
        <v>14250</v>
      </c>
      <c r="K2336">
        <v>14250</v>
      </c>
      <c r="L2336">
        <v>14250</v>
      </c>
      <c r="M2336">
        <v>14250</v>
      </c>
      <c r="N2336">
        <v>12108</v>
      </c>
      <c r="O2336">
        <v>12108</v>
      </c>
      <c r="P2336">
        <v>12108</v>
      </c>
      <c r="Q2336">
        <v>12108</v>
      </c>
      <c r="R2336">
        <v>12108</v>
      </c>
      <c r="S2336">
        <v>12108</v>
      </c>
      <c r="T2336">
        <v>12108</v>
      </c>
      <c r="U2336">
        <v>12108</v>
      </c>
      <c r="V2336">
        <v>12108</v>
      </c>
      <c r="W2336">
        <v>12108</v>
      </c>
      <c r="X2336">
        <v>12108</v>
      </c>
      <c r="Y2336">
        <v>12108</v>
      </c>
      <c r="Z2336">
        <v>12108</v>
      </c>
      <c r="AA2336">
        <v>12108</v>
      </c>
      <c r="AB2336">
        <v>12108</v>
      </c>
      <c r="AC2336">
        <v>12108</v>
      </c>
      <c r="AD2336">
        <v>12108</v>
      </c>
      <c r="AE2336">
        <v>13166</v>
      </c>
      <c r="AF2336">
        <v>13166</v>
      </c>
      <c r="AG2336">
        <v>13166</v>
      </c>
      <c r="AH2336">
        <v>13166</v>
      </c>
      <c r="AI2336">
        <v>13166</v>
      </c>
      <c r="AJ2336">
        <v>13166</v>
      </c>
      <c r="AK2336">
        <v>13166</v>
      </c>
      <c r="AL2336">
        <v>13166</v>
      </c>
      <c r="AM2336">
        <v>13166</v>
      </c>
      <c r="AN2336">
        <v>13166</v>
      </c>
      <c r="AO2336">
        <v>13166</v>
      </c>
      <c r="AP2336">
        <v>13166</v>
      </c>
      <c r="AQ2336">
        <v>13166</v>
      </c>
      <c r="AR2336">
        <v>13166</v>
      </c>
      <c r="AS2336">
        <v>13166</v>
      </c>
      <c r="AT2336">
        <v>13166</v>
      </c>
      <c r="AU2336">
        <v>13086</v>
      </c>
      <c r="AV2336">
        <v>13086</v>
      </c>
      <c r="AW2336">
        <v>13086</v>
      </c>
      <c r="AX2336">
        <v>13086</v>
      </c>
      <c r="AY2336">
        <v>13086</v>
      </c>
      <c r="AZ2336">
        <v>13086</v>
      </c>
      <c r="BA2336">
        <v>13086</v>
      </c>
      <c r="BB2336">
        <v>13086</v>
      </c>
      <c r="BC2336">
        <v>13086</v>
      </c>
      <c r="BD2336">
        <v>13086</v>
      </c>
      <c r="BE2336">
        <v>13086</v>
      </c>
      <c r="BF2336">
        <v>13086</v>
      </c>
      <c r="BG2336">
        <v>13086</v>
      </c>
      <c r="BH2336">
        <v>13086</v>
      </c>
      <c r="BI2336">
        <v>13086</v>
      </c>
      <c r="BJ2336">
        <v>12186</v>
      </c>
      <c r="BK2336">
        <v>12186</v>
      </c>
      <c r="BL2336">
        <v>12186</v>
      </c>
      <c r="BM2336">
        <v>12186</v>
      </c>
      <c r="BN2336">
        <v>12186</v>
      </c>
      <c r="BO2336">
        <v>12186</v>
      </c>
      <c r="BP2336">
        <v>12186</v>
      </c>
      <c r="BQ2336">
        <v>12186</v>
      </c>
      <c r="BR2336">
        <v>12186</v>
      </c>
      <c r="BS2336">
        <v>12186</v>
      </c>
      <c r="BT2336">
        <v>12186</v>
      </c>
      <c r="BU2336">
        <v>12186</v>
      </c>
      <c r="BV2336">
        <v>12186</v>
      </c>
      <c r="BW2336">
        <v>12186</v>
      </c>
      <c r="BX2336">
        <v>12186</v>
      </c>
      <c r="BY2336">
        <v>12190</v>
      </c>
      <c r="BZ2336">
        <v>12190</v>
      </c>
      <c r="CA2336">
        <v>12190</v>
      </c>
      <c r="CB2336">
        <v>12190</v>
      </c>
      <c r="CC2336">
        <v>12190</v>
      </c>
      <c r="CD2336">
        <v>12190</v>
      </c>
      <c r="CE2336">
        <v>12190</v>
      </c>
      <c r="CF2336">
        <v>12190</v>
      </c>
      <c r="CG2336">
        <v>12190</v>
      </c>
      <c r="CH2336">
        <v>12190</v>
      </c>
      <c r="CI2336">
        <v>12190</v>
      </c>
      <c r="CJ2336">
        <v>12190</v>
      </c>
      <c r="CK2336">
        <v>12190</v>
      </c>
      <c r="CL2336">
        <v>12190</v>
      </c>
      <c r="CM2336">
        <v>10968</v>
      </c>
      <c r="CN2336">
        <v>10968</v>
      </c>
      <c r="CO2336">
        <v>10968</v>
      </c>
      <c r="CP2336">
        <v>10968</v>
      </c>
      <c r="CQ2336">
        <v>10968</v>
      </c>
      <c r="CR2336">
        <v>10968</v>
      </c>
      <c r="CS2336">
        <v>10968</v>
      </c>
      <c r="CT2336">
        <v>10968</v>
      </c>
      <c r="CU2336">
        <v>10968</v>
      </c>
      <c r="CV2336">
        <v>10968</v>
      </c>
      <c r="CW2336">
        <v>10968</v>
      </c>
      <c r="CX2336">
        <v>10968</v>
      </c>
      <c r="CY2336">
        <v>11834</v>
      </c>
      <c r="CZ2336">
        <v>11834</v>
      </c>
      <c r="DA2336">
        <v>11834</v>
      </c>
      <c r="DB2336">
        <v>11834</v>
      </c>
      <c r="DC2336">
        <v>11834</v>
      </c>
      <c r="DD2336">
        <v>11834</v>
      </c>
      <c r="DE2336">
        <v>11834</v>
      </c>
      <c r="DF2336">
        <v>11834</v>
      </c>
      <c r="DG2336">
        <v>11834</v>
      </c>
      <c r="DH2336">
        <v>11834</v>
      </c>
      <c r="DI2336">
        <v>11834</v>
      </c>
      <c r="DJ2336">
        <v>11834</v>
      </c>
      <c r="DK2336">
        <v>10925</v>
      </c>
      <c r="DL2336">
        <v>10925</v>
      </c>
      <c r="DM2336">
        <v>10925</v>
      </c>
      <c r="DN2336">
        <v>10925</v>
      </c>
      <c r="DO2336">
        <v>10925</v>
      </c>
      <c r="DP2336">
        <v>10925</v>
      </c>
      <c r="DQ2336">
        <v>10925</v>
      </c>
      <c r="DR2336">
        <v>10925</v>
      </c>
      <c r="DS2336">
        <v>10925</v>
      </c>
      <c r="DT2336">
        <v>10925</v>
      </c>
      <c r="DU2336">
        <v>10925</v>
      </c>
      <c r="DV2336">
        <v>10925</v>
      </c>
      <c r="DW2336" t="s">
        <v>108</v>
      </c>
      <c r="DX2336" t="s">
        <v>108</v>
      </c>
      <c r="DY2336" t="s">
        <v>108</v>
      </c>
      <c r="DZ2336" t="s">
        <v>108</v>
      </c>
      <c r="EA2336" t="s">
        <v>108</v>
      </c>
    </row>
    <row r="2337" spans="1:131" x14ac:dyDescent="0.2">
      <c r="A2337" t="e">
        <f ca="1">_xll.BFieldInfo($B$2337)</f>
        <v>#NAME?</v>
      </c>
      <c r="B2337" t="s">
        <v>112</v>
      </c>
      <c r="C2337">
        <v>77</v>
      </c>
      <c r="D2337">
        <v>77</v>
      </c>
      <c r="E2337">
        <v>77</v>
      </c>
      <c r="F2337">
        <v>84</v>
      </c>
      <c r="G2337">
        <v>84</v>
      </c>
      <c r="H2337">
        <v>84</v>
      </c>
      <c r="I2337">
        <v>84</v>
      </c>
      <c r="J2337">
        <v>64</v>
      </c>
      <c r="K2337">
        <v>64</v>
      </c>
      <c r="L2337">
        <v>64</v>
      </c>
      <c r="M2337">
        <v>64</v>
      </c>
      <c r="N2337">
        <v>65</v>
      </c>
      <c r="O2337">
        <v>65</v>
      </c>
      <c r="P2337">
        <v>65</v>
      </c>
      <c r="Q2337">
        <v>65</v>
      </c>
      <c r="R2337">
        <v>65</v>
      </c>
      <c r="S2337">
        <v>66</v>
      </c>
      <c r="T2337">
        <v>66</v>
      </c>
      <c r="U2337">
        <v>66</v>
      </c>
      <c r="V2337">
        <v>66</v>
      </c>
      <c r="W2337">
        <v>66</v>
      </c>
      <c r="X2337">
        <v>66</v>
      </c>
      <c r="Y2337">
        <v>66</v>
      </c>
      <c r="Z2337">
        <v>66</v>
      </c>
      <c r="AA2337">
        <v>70</v>
      </c>
      <c r="AB2337">
        <v>70</v>
      </c>
      <c r="AC2337">
        <v>70</v>
      </c>
      <c r="AD2337">
        <v>70</v>
      </c>
      <c r="AE2337">
        <v>75</v>
      </c>
      <c r="AF2337">
        <v>75</v>
      </c>
      <c r="AG2337">
        <v>75</v>
      </c>
      <c r="AH2337">
        <v>75</v>
      </c>
      <c r="AI2337">
        <v>76</v>
      </c>
      <c r="AJ2337">
        <v>76</v>
      </c>
      <c r="AK2337">
        <v>76</v>
      </c>
      <c r="AL2337">
        <v>76</v>
      </c>
      <c r="AM2337">
        <v>72</v>
      </c>
      <c r="AN2337">
        <v>72</v>
      </c>
      <c r="AO2337">
        <v>72</v>
      </c>
      <c r="AP2337">
        <v>72</v>
      </c>
      <c r="AQ2337">
        <v>71</v>
      </c>
      <c r="AR2337">
        <v>71</v>
      </c>
      <c r="AS2337">
        <v>71</v>
      </c>
      <c r="AT2337">
        <v>71</v>
      </c>
      <c r="AU2337">
        <v>68</v>
      </c>
      <c r="AV2337">
        <v>68</v>
      </c>
      <c r="AW2337">
        <v>68</v>
      </c>
      <c r="AX2337">
        <v>68</v>
      </c>
      <c r="AY2337">
        <v>67</v>
      </c>
      <c r="AZ2337">
        <v>67</v>
      </c>
      <c r="BA2337">
        <v>67</v>
      </c>
      <c r="BB2337">
        <v>68</v>
      </c>
      <c r="BC2337">
        <v>68</v>
      </c>
      <c r="BD2337">
        <v>68</v>
      </c>
      <c r="BE2337">
        <v>68</v>
      </c>
      <c r="BF2337">
        <v>68</v>
      </c>
      <c r="BG2337">
        <v>64</v>
      </c>
      <c r="BH2337">
        <v>64</v>
      </c>
      <c r="BI2337">
        <v>64</v>
      </c>
      <c r="BJ2337">
        <v>64</v>
      </c>
      <c r="BK2337">
        <v>64</v>
      </c>
      <c r="BL2337">
        <v>64</v>
      </c>
      <c r="BM2337">
        <v>62</v>
      </c>
      <c r="BN2337">
        <v>62</v>
      </c>
      <c r="BO2337">
        <v>62</v>
      </c>
      <c r="BP2337">
        <v>62</v>
      </c>
      <c r="BQ2337">
        <v>64</v>
      </c>
      <c r="BR2337">
        <v>64</v>
      </c>
      <c r="BS2337">
        <v>64</v>
      </c>
      <c r="BT2337">
        <v>64</v>
      </c>
      <c r="BU2337">
        <v>70</v>
      </c>
      <c r="BV2337">
        <v>70</v>
      </c>
      <c r="BW2337">
        <v>70</v>
      </c>
      <c r="BX2337">
        <v>70</v>
      </c>
      <c r="BY2337">
        <v>70</v>
      </c>
      <c r="BZ2337">
        <v>70</v>
      </c>
      <c r="CA2337">
        <v>70</v>
      </c>
      <c r="CB2337">
        <v>70</v>
      </c>
      <c r="CC2337">
        <v>69</v>
      </c>
      <c r="CD2337">
        <v>69</v>
      </c>
      <c r="CE2337">
        <v>69</v>
      </c>
      <c r="CF2337">
        <v>73</v>
      </c>
      <c r="CG2337">
        <v>73</v>
      </c>
      <c r="CH2337">
        <v>73</v>
      </c>
      <c r="CI2337">
        <v>60</v>
      </c>
      <c r="CJ2337">
        <v>60</v>
      </c>
      <c r="CK2337">
        <v>60</v>
      </c>
      <c r="CL2337">
        <v>60</v>
      </c>
      <c r="CM2337">
        <v>61</v>
      </c>
      <c r="CN2337">
        <v>61</v>
      </c>
      <c r="CO2337">
        <v>61</v>
      </c>
      <c r="CP2337">
        <v>62</v>
      </c>
      <c r="CQ2337">
        <v>62</v>
      </c>
      <c r="CR2337">
        <v>62</v>
      </c>
      <c r="CS2337">
        <v>61</v>
      </c>
      <c r="CT2337">
        <v>61</v>
      </c>
      <c r="CU2337">
        <v>61</v>
      </c>
      <c r="CV2337">
        <v>69</v>
      </c>
      <c r="CW2337">
        <v>69</v>
      </c>
      <c r="CX2337">
        <v>69</v>
      </c>
      <c r="CY2337">
        <v>68</v>
      </c>
      <c r="CZ2337">
        <v>68</v>
      </c>
      <c r="DA2337">
        <v>68</v>
      </c>
      <c r="DB2337">
        <v>69</v>
      </c>
      <c r="DC2337">
        <v>69</v>
      </c>
      <c r="DD2337">
        <v>69</v>
      </c>
      <c r="DE2337">
        <v>67</v>
      </c>
      <c r="DF2337">
        <v>67</v>
      </c>
      <c r="DG2337">
        <v>67</v>
      </c>
      <c r="DH2337">
        <v>56</v>
      </c>
      <c r="DI2337">
        <v>56</v>
      </c>
      <c r="DJ2337">
        <v>56</v>
      </c>
      <c r="DK2337">
        <v>55</v>
      </c>
      <c r="DL2337">
        <v>55</v>
      </c>
      <c r="DM2337">
        <v>55</v>
      </c>
      <c r="DN2337">
        <v>56</v>
      </c>
      <c r="DO2337">
        <v>56</v>
      </c>
      <c r="DP2337">
        <v>56</v>
      </c>
      <c r="DQ2337">
        <v>53</v>
      </c>
      <c r="DR2337">
        <v>53</v>
      </c>
      <c r="DS2337">
        <v>53</v>
      </c>
      <c r="DT2337">
        <v>48</v>
      </c>
      <c r="DU2337">
        <v>48</v>
      </c>
      <c r="DV2337">
        <v>48</v>
      </c>
      <c r="DW2337">
        <v>50</v>
      </c>
      <c r="DX2337">
        <v>50</v>
      </c>
      <c r="DY2337">
        <v>50</v>
      </c>
      <c r="DZ2337" t="s">
        <v>108</v>
      </c>
      <c r="EA2337" t="s">
        <v>108</v>
      </c>
    </row>
    <row r="2338" spans="1:131" x14ac:dyDescent="0.2">
      <c r="A2338" t="e">
        <f ca="1">_xll.BFieldInfo($B$2338)</f>
        <v>#NAME?</v>
      </c>
      <c r="B2338" t="s">
        <v>113</v>
      </c>
      <c r="C2338">
        <v>87</v>
      </c>
      <c r="D2338">
        <v>87</v>
      </c>
      <c r="E2338">
        <v>87</v>
      </c>
      <c r="F2338">
        <v>87</v>
      </c>
      <c r="G2338">
        <v>87</v>
      </c>
      <c r="H2338">
        <v>87</v>
      </c>
      <c r="I2338">
        <v>87</v>
      </c>
      <c r="J2338">
        <v>113</v>
      </c>
      <c r="K2338">
        <v>113</v>
      </c>
      <c r="L2338">
        <v>113</v>
      </c>
      <c r="M2338">
        <v>113</v>
      </c>
      <c r="N2338">
        <v>112</v>
      </c>
      <c r="O2338">
        <v>112</v>
      </c>
      <c r="P2338">
        <v>112</v>
      </c>
      <c r="Q2338">
        <v>112</v>
      </c>
      <c r="R2338">
        <v>112</v>
      </c>
      <c r="S2338">
        <v>111</v>
      </c>
      <c r="T2338">
        <v>111</v>
      </c>
      <c r="U2338">
        <v>111</v>
      </c>
      <c r="V2338">
        <v>111</v>
      </c>
      <c r="W2338">
        <v>111</v>
      </c>
      <c r="X2338">
        <v>111</v>
      </c>
      <c r="Y2338">
        <v>111</v>
      </c>
      <c r="Z2338">
        <v>111</v>
      </c>
      <c r="AA2338">
        <v>98</v>
      </c>
      <c r="AB2338">
        <v>98</v>
      </c>
      <c r="AC2338">
        <v>98</v>
      </c>
      <c r="AD2338">
        <v>98</v>
      </c>
      <c r="AE2338">
        <v>97</v>
      </c>
      <c r="AF2338">
        <v>97</v>
      </c>
      <c r="AG2338">
        <v>97</v>
      </c>
      <c r="AH2338">
        <v>97</v>
      </c>
      <c r="AI2338">
        <v>97</v>
      </c>
      <c r="AJ2338">
        <v>97</v>
      </c>
      <c r="AK2338">
        <v>97</v>
      </c>
      <c r="AL2338">
        <v>97</v>
      </c>
      <c r="AM2338">
        <v>98</v>
      </c>
      <c r="AN2338">
        <v>98</v>
      </c>
      <c r="AO2338">
        <v>98</v>
      </c>
      <c r="AP2338">
        <v>98</v>
      </c>
      <c r="AQ2338">
        <v>91</v>
      </c>
      <c r="AR2338">
        <v>91</v>
      </c>
      <c r="AS2338">
        <v>91</v>
      </c>
      <c r="AT2338">
        <v>91</v>
      </c>
      <c r="AU2338">
        <v>90</v>
      </c>
      <c r="AV2338">
        <v>90</v>
      </c>
      <c r="AW2338">
        <v>90</v>
      </c>
      <c r="AX2338">
        <v>90</v>
      </c>
      <c r="AY2338">
        <v>90</v>
      </c>
      <c r="AZ2338">
        <v>90</v>
      </c>
      <c r="BA2338">
        <v>90</v>
      </c>
      <c r="BB2338">
        <v>90</v>
      </c>
      <c r="BC2338">
        <v>90</v>
      </c>
      <c r="BD2338">
        <v>90</v>
      </c>
      <c r="BE2338">
        <v>90</v>
      </c>
      <c r="BF2338">
        <v>90</v>
      </c>
      <c r="BG2338">
        <v>98</v>
      </c>
      <c r="BH2338">
        <v>98</v>
      </c>
      <c r="BI2338">
        <v>98</v>
      </c>
      <c r="BJ2338">
        <v>98</v>
      </c>
      <c r="BK2338">
        <v>98</v>
      </c>
      <c r="BL2338">
        <v>98</v>
      </c>
      <c r="BM2338">
        <v>97</v>
      </c>
      <c r="BN2338">
        <v>97</v>
      </c>
      <c r="BO2338">
        <v>97</v>
      </c>
      <c r="BP2338">
        <v>97</v>
      </c>
      <c r="BQ2338">
        <v>98</v>
      </c>
      <c r="BR2338">
        <v>98</v>
      </c>
      <c r="BS2338">
        <v>98</v>
      </c>
      <c r="BT2338">
        <v>98</v>
      </c>
      <c r="BU2338">
        <v>118</v>
      </c>
      <c r="BV2338">
        <v>118</v>
      </c>
      <c r="BW2338">
        <v>118</v>
      </c>
      <c r="BX2338">
        <v>118</v>
      </c>
      <c r="BY2338">
        <v>118</v>
      </c>
      <c r="BZ2338">
        <v>118</v>
      </c>
      <c r="CA2338">
        <v>118</v>
      </c>
      <c r="CB2338">
        <v>118</v>
      </c>
      <c r="CC2338">
        <v>119</v>
      </c>
      <c r="CD2338">
        <v>119</v>
      </c>
      <c r="CE2338">
        <v>119</v>
      </c>
      <c r="CF2338">
        <v>119</v>
      </c>
      <c r="CG2338">
        <v>119</v>
      </c>
      <c r="CH2338">
        <v>119</v>
      </c>
      <c r="CI2338">
        <v>122</v>
      </c>
      <c r="CJ2338">
        <v>122</v>
      </c>
      <c r="CK2338">
        <v>122</v>
      </c>
      <c r="CL2338">
        <v>122</v>
      </c>
      <c r="CM2338">
        <v>119</v>
      </c>
      <c r="CN2338">
        <v>119</v>
      </c>
      <c r="CO2338">
        <v>119</v>
      </c>
      <c r="CP2338">
        <v>120</v>
      </c>
      <c r="CQ2338">
        <v>120</v>
      </c>
      <c r="CR2338">
        <v>120</v>
      </c>
      <c r="CS2338">
        <v>119</v>
      </c>
      <c r="CT2338">
        <v>119</v>
      </c>
      <c r="CU2338">
        <v>119</v>
      </c>
      <c r="CV2338">
        <v>110</v>
      </c>
      <c r="CW2338">
        <v>110</v>
      </c>
      <c r="CX2338">
        <v>110</v>
      </c>
      <c r="CY2338">
        <v>107</v>
      </c>
      <c r="CZ2338">
        <v>107</v>
      </c>
      <c r="DA2338">
        <v>107</v>
      </c>
      <c r="DB2338">
        <v>112</v>
      </c>
      <c r="DC2338">
        <v>112</v>
      </c>
      <c r="DD2338">
        <v>112</v>
      </c>
      <c r="DE2338">
        <v>110</v>
      </c>
      <c r="DF2338">
        <v>110</v>
      </c>
      <c r="DG2338">
        <v>110</v>
      </c>
      <c r="DH2338">
        <v>116</v>
      </c>
      <c r="DI2338">
        <v>116</v>
      </c>
      <c r="DJ2338">
        <v>116</v>
      </c>
      <c r="DK2338">
        <v>116</v>
      </c>
      <c r="DL2338">
        <v>116</v>
      </c>
      <c r="DM2338">
        <v>116</v>
      </c>
      <c r="DN2338">
        <v>117</v>
      </c>
      <c r="DO2338">
        <v>117</v>
      </c>
      <c r="DP2338">
        <v>117</v>
      </c>
      <c r="DQ2338">
        <v>116</v>
      </c>
      <c r="DR2338">
        <v>116</v>
      </c>
      <c r="DS2338">
        <v>116</v>
      </c>
      <c r="DT2338">
        <v>120</v>
      </c>
      <c r="DU2338">
        <v>120</v>
      </c>
      <c r="DV2338">
        <v>120</v>
      </c>
      <c r="DW2338">
        <v>124</v>
      </c>
      <c r="DX2338">
        <v>124</v>
      </c>
      <c r="DY2338">
        <v>124</v>
      </c>
      <c r="DZ2338" t="s">
        <v>108</v>
      </c>
      <c r="EA2338" t="s">
        <v>108</v>
      </c>
    </row>
    <row r="2339" spans="1:131" x14ac:dyDescent="0.2">
      <c r="A2339" t="e">
        <f ca="1">_xll.BFieldInfo($B$2339)</f>
        <v>#NAME?</v>
      </c>
      <c r="B2339" t="s">
        <v>114</v>
      </c>
      <c r="C2339" t="s">
        <v>108</v>
      </c>
      <c r="D2339" t="s">
        <v>108</v>
      </c>
      <c r="E2339" t="s">
        <v>108</v>
      </c>
      <c r="F2339" t="s">
        <v>108</v>
      </c>
      <c r="G2339" t="s">
        <v>108</v>
      </c>
      <c r="H2339" t="s">
        <v>108</v>
      </c>
      <c r="I2339" t="s">
        <v>108</v>
      </c>
      <c r="J2339" t="s">
        <v>108</v>
      </c>
      <c r="K2339" t="s">
        <v>108</v>
      </c>
      <c r="L2339" t="s">
        <v>108</v>
      </c>
      <c r="M2339" t="s">
        <v>108</v>
      </c>
      <c r="N2339" t="s">
        <v>108</v>
      </c>
      <c r="O2339" t="s">
        <v>108</v>
      </c>
      <c r="P2339" t="s">
        <v>108</v>
      </c>
      <c r="Q2339" t="s">
        <v>108</v>
      </c>
      <c r="R2339" t="s">
        <v>108</v>
      </c>
      <c r="S2339" t="s">
        <v>108</v>
      </c>
      <c r="T2339" t="s">
        <v>108</v>
      </c>
      <c r="U2339" t="s">
        <v>108</v>
      </c>
      <c r="V2339" t="s">
        <v>108</v>
      </c>
      <c r="W2339" t="s">
        <v>108</v>
      </c>
      <c r="X2339" t="s">
        <v>108</v>
      </c>
      <c r="Y2339" t="s">
        <v>108</v>
      </c>
      <c r="Z2339" t="s">
        <v>108</v>
      </c>
      <c r="AA2339" t="s">
        <v>108</v>
      </c>
      <c r="AB2339" t="s">
        <v>108</v>
      </c>
      <c r="AC2339" t="s">
        <v>108</v>
      </c>
      <c r="AD2339" t="s">
        <v>108</v>
      </c>
      <c r="AE2339" t="s">
        <v>108</v>
      </c>
      <c r="AF2339" t="s">
        <v>108</v>
      </c>
      <c r="AG2339" t="s">
        <v>108</v>
      </c>
      <c r="AH2339" t="s">
        <v>108</v>
      </c>
      <c r="AI2339" t="s">
        <v>108</v>
      </c>
      <c r="AJ2339" t="s">
        <v>108</v>
      </c>
      <c r="AK2339" t="s">
        <v>108</v>
      </c>
      <c r="AL2339" t="s">
        <v>108</v>
      </c>
      <c r="AM2339" t="s">
        <v>108</v>
      </c>
      <c r="AN2339" t="s">
        <v>108</v>
      </c>
      <c r="AO2339" t="s">
        <v>108</v>
      </c>
      <c r="AP2339" t="s">
        <v>108</v>
      </c>
      <c r="AQ2339" t="s">
        <v>108</v>
      </c>
      <c r="AR2339" t="s">
        <v>108</v>
      </c>
      <c r="AS2339" t="s">
        <v>108</v>
      </c>
      <c r="AT2339" t="s">
        <v>108</v>
      </c>
      <c r="AU2339" t="s">
        <v>108</v>
      </c>
      <c r="AV2339" t="s">
        <v>108</v>
      </c>
      <c r="AW2339" t="s">
        <v>108</v>
      </c>
      <c r="AX2339" t="s">
        <v>108</v>
      </c>
      <c r="AY2339" t="s">
        <v>108</v>
      </c>
      <c r="AZ2339" t="s">
        <v>108</v>
      </c>
      <c r="BA2339" t="s">
        <v>108</v>
      </c>
      <c r="BB2339" t="s">
        <v>108</v>
      </c>
      <c r="BC2339" t="s">
        <v>108</v>
      </c>
      <c r="BD2339" t="s">
        <v>108</v>
      </c>
      <c r="BE2339" t="s">
        <v>108</v>
      </c>
      <c r="BF2339" t="s">
        <v>108</v>
      </c>
      <c r="BG2339" t="s">
        <v>108</v>
      </c>
      <c r="BH2339" t="s">
        <v>108</v>
      </c>
      <c r="BI2339" t="s">
        <v>108</v>
      </c>
      <c r="BJ2339" t="s">
        <v>108</v>
      </c>
      <c r="BK2339" t="s">
        <v>108</v>
      </c>
      <c r="BL2339" t="s">
        <v>108</v>
      </c>
      <c r="BM2339" t="s">
        <v>108</v>
      </c>
      <c r="BN2339" t="s">
        <v>108</v>
      </c>
      <c r="BO2339" t="s">
        <v>108</v>
      </c>
      <c r="BP2339" t="s">
        <v>108</v>
      </c>
      <c r="BQ2339" t="s">
        <v>108</v>
      </c>
      <c r="BR2339" t="s">
        <v>108</v>
      </c>
      <c r="BS2339" t="s">
        <v>108</v>
      </c>
      <c r="BT2339" t="s">
        <v>108</v>
      </c>
      <c r="BU2339" t="s">
        <v>108</v>
      </c>
      <c r="BV2339" t="s">
        <v>108</v>
      </c>
      <c r="BW2339" t="s">
        <v>108</v>
      </c>
      <c r="BX2339" t="s">
        <v>108</v>
      </c>
      <c r="BY2339" t="s">
        <v>108</v>
      </c>
      <c r="BZ2339" t="s">
        <v>108</v>
      </c>
      <c r="CA2339" t="s">
        <v>108</v>
      </c>
      <c r="CB2339" t="s">
        <v>108</v>
      </c>
      <c r="CC2339" t="s">
        <v>108</v>
      </c>
      <c r="CD2339" t="s">
        <v>108</v>
      </c>
      <c r="CE2339" t="s">
        <v>108</v>
      </c>
      <c r="CF2339" t="s">
        <v>108</v>
      </c>
      <c r="CG2339" t="s">
        <v>108</v>
      </c>
      <c r="CH2339" t="s">
        <v>108</v>
      </c>
      <c r="CI2339" t="s">
        <v>108</v>
      </c>
      <c r="CJ2339" t="s">
        <v>108</v>
      </c>
      <c r="CK2339" t="s">
        <v>108</v>
      </c>
      <c r="CL2339" t="s">
        <v>108</v>
      </c>
      <c r="CM2339" t="s">
        <v>108</v>
      </c>
      <c r="CN2339" t="s">
        <v>108</v>
      </c>
      <c r="CO2339" t="s">
        <v>108</v>
      </c>
      <c r="CP2339" t="s">
        <v>108</v>
      </c>
      <c r="CQ2339" t="s">
        <v>108</v>
      </c>
      <c r="CR2339" t="s">
        <v>108</v>
      </c>
      <c r="CS2339" t="s">
        <v>108</v>
      </c>
      <c r="CT2339" t="s">
        <v>108</v>
      </c>
      <c r="CU2339" t="s">
        <v>108</v>
      </c>
      <c r="CV2339" t="s">
        <v>108</v>
      </c>
      <c r="CW2339" t="s">
        <v>108</v>
      </c>
      <c r="CX2339" t="s">
        <v>108</v>
      </c>
      <c r="CY2339" t="s">
        <v>108</v>
      </c>
      <c r="CZ2339" t="s">
        <v>108</v>
      </c>
      <c r="DA2339" t="s">
        <v>108</v>
      </c>
      <c r="DB2339" t="s">
        <v>108</v>
      </c>
      <c r="DC2339" t="s">
        <v>108</v>
      </c>
      <c r="DD2339" t="s">
        <v>108</v>
      </c>
      <c r="DE2339" t="s">
        <v>108</v>
      </c>
      <c r="DF2339" t="s">
        <v>108</v>
      </c>
      <c r="DG2339" t="s">
        <v>108</v>
      </c>
      <c r="DH2339" t="s">
        <v>108</v>
      </c>
      <c r="DI2339" t="s">
        <v>108</v>
      </c>
      <c r="DJ2339" t="s">
        <v>108</v>
      </c>
      <c r="DK2339" t="s">
        <v>108</v>
      </c>
      <c r="DL2339" t="s">
        <v>108</v>
      </c>
      <c r="DM2339" t="s">
        <v>108</v>
      </c>
      <c r="DN2339" t="s">
        <v>108</v>
      </c>
      <c r="DO2339" t="s">
        <v>108</v>
      </c>
      <c r="DP2339" t="s">
        <v>108</v>
      </c>
      <c r="DQ2339" t="s">
        <v>108</v>
      </c>
      <c r="DR2339" t="s">
        <v>108</v>
      </c>
      <c r="DS2339" t="s">
        <v>108</v>
      </c>
      <c r="DT2339" t="s">
        <v>108</v>
      </c>
      <c r="DU2339" t="s">
        <v>108</v>
      </c>
      <c r="DV2339" t="s">
        <v>108</v>
      </c>
      <c r="DW2339" t="s">
        <v>108</v>
      </c>
      <c r="DX2339" t="s">
        <v>108</v>
      </c>
      <c r="DY2339" t="s">
        <v>108</v>
      </c>
      <c r="DZ2339" t="s">
        <v>108</v>
      </c>
      <c r="EA2339" t="s">
        <v>108</v>
      </c>
    </row>
    <row r="2340" spans="1:131" x14ac:dyDescent="0.2">
      <c r="A2340" t="e">
        <f ca="1">_xll.BFieldInfo($B$2340)</f>
        <v>#NAME?</v>
      </c>
      <c r="B2340" t="s">
        <v>115</v>
      </c>
      <c r="C2340">
        <v>1270</v>
      </c>
      <c r="D2340">
        <v>1270</v>
      </c>
      <c r="E2340">
        <v>1270</v>
      </c>
      <c r="F2340">
        <v>905</v>
      </c>
      <c r="G2340">
        <v>905</v>
      </c>
      <c r="H2340">
        <v>905</v>
      </c>
      <c r="I2340">
        <v>905</v>
      </c>
      <c r="J2340">
        <v>1213</v>
      </c>
      <c r="K2340">
        <v>1213</v>
      </c>
      <c r="L2340">
        <v>1213</v>
      </c>
      <c r="M2340">
        <v>1213</v>
      </c>
      <c r="N2340">
        <v>1487</v>
      </c>
      <c r="O2340">
        <v>1487</v>
      </c>
      <c r="P2340">
        <v>1487</v>
      </c>
      <c r="Q2340">
        <v>1487</v>
      </c>
      <c r="R2340">
        <v>1487</v>
      </c>
      <c r="S2340">
        <v>1824</v>
      </c>
      <c r="T2340">
        <v>1824</v>
      </c>
      <c r="U2340">
        <v>1824</v>
      </c>
      <c r="V2340">
        <v>1824</v>
      </c>
      <c r="W2340">
        <v>1030.2</v>
      </c>
      <c r="X2340">
        <v>1030.2</v>
      </c>
      <c r="Y2340">
        <v>1030.2</v>
      </c>
      <c r="Z2340">
        <v>1030.2</v>
      </c>
      <c r="AA2340">
        <v>1301</v>
      </c>
      <c r="AB2340">
        <v>1301</v>
      </c>
      <c r="AC2340">
        <v>1301</v>
      </c>
      <c r="AD2340">
        <v>1301</v>
      </c>
      <c r="AE2340">
        <v>1481</v>
      </c>
      <c r="AF2340">
        <v>1481</v>
      </c>
      <c r="AG2340">
        <v>1481</v>
      </c>
      <c r="AH2340">
        <v>1481</v>
      </c>
      <c r="AI2340">
        <v>1687.4</v>
      </c>
      <c r="AJ2340">
        <v>1687.4</v>
      </c>
      <c r="AK2340">
        <v>1687.4</v>
      </c>
      <c r="AL2340">
        <v>1687.4</v>
      </c>
      <c r="AM2340">
        <v>804.2</v>
      </c>
      <c r="AN2340">
        <v>804.2</v>
      </c>
      <c r="AO2340">
        <v>804.2</v>
      </c>
      <c r="AP2340">
        <v>804.2</v>
      </c>
      <c r="AQ2340">
        <v>1014.5</v>
      </c>
      <c r="AR2340">
        <v>1014.5</v>
      </c>
      <c r="AS2340">
        <v>1014.5</v>
      </c>
      <c r="AT2340">
        <v>1014.5</v>
      </c>
      <c r="AU2340">
        <v>1106.2</v>
      </c>
      <c r="AV2340">
        <v>1106.2</v>
      </c>
      <c r="AW2340">
        <v>1106.2</v>
      </c>
      <c r="AX2340">
        <v>1106.2</v>
      </c>
      <c r="AY2340">
        <v>1396.2</v>
      </c>
      <c r="AZ2340">
        <v>1396.2</v>
      </c>
      <c r="BA2340">
        <v>1396.2</v>
      </c>
      <c r="BB2340">
        <v>536.1</v>
      </c>
      <c r="BC2340">
        <v>536.1</v>
      </c>
      <c r="BD2340">
        <v>536.1</v>
      </c>
      <c r="BE2340">
        <v>536.1</v>
      </c>
      <c r="BF2340">
        <v>536.1</v>
      </c>
      <c r="BG2340">
        <v>633.20000000000005</v>
      </c>
      <c r="BH2340">
        <v>633.20000000000005</v>
      </c>
      <c r="BI2340">
        <v>633.20000000000005</v>
      </c>
      <c r="BJ2340">
        <v>905.8</v>
      </c>
      <c r="BK2340">
        <v>905.8</v>
      </c>
      <c r="BL2340">
        <v>905.8</v>
      </c>
      <c r="BM2340">
        <v>924.3</v>
      </c>
      <c r="BN2340">
        <v>924.3</v>
      </c>
      <c r="BO2340">
        <v>924.3</v>
      </c>
      <c r="BP2340">
        <v>924.3</v>
      </c>
      <c r="BQ2340">
        <v>524.4</v>
      </c>
      <c r="BR2340">
        <v>524.4</v>
      </c>
      <c r="BS2340">
        <v>524.4</v>
      </c>
      <c r="BT2340">
        <v>524.4</v>
      </c>
      <c r="BU2340">
        <v>619.9</v>
      </c>
      <c r="BV2340">
        <v>619.9</v>
      </c>
      <c r="BW2340">
        <v>619.9</v>
      </c>
      <c r="BX2340">
        <v>619.9</v>
      </c>
      <c r="BY2340">
        <v>910</v>
      </c>
      <c r="BZ2340">
        <v>910</v>
      </c>
      <c r="CA2340">
        <v>910</v>
      </c>
      <c r="CB2340">
        <v>910</v>
      </c>
      <c r="CC2340">
        <v>1182.5</v>
      </c>
      <c r="CD2340">
        <v>1182.5</v>
      </c>
      <c r="CE2340">
        <v>1182.5</v>
      </c>
      <c r="CF2340">
        <v>747.7</v>
      </c>
      <c r="CG2340">
        <v>747.7</v>
      </c>
      <c r="CH2340">
        <v>747.7</v>
      </c>
      <c r="CI2340">
        <v>1249</v>
      </c>
      <c r="CJ2340">
        <v>1249</v>
      </c>
      <c r="CK2340">
        <v>1249</v>
      </c>
      <c r="CL2340">
        <v>1249</v>
      </c>
      <c r="CM2340">
        <v>1446.1</v>
      </c>
      <c r="CN2340">
        <v>1446.1</v>
      </c>
      <c r="CO2340">
        <v>1446.1</v>
      </c>
      <c r="CP2340">
        <v>1629.6</v>
      </c>
      <c r="CQ2340">
        <v>1629.6</v>
      </c>
      <c r="CR2340">
        <v>1629.6</v>
      </c>
      <c r="CS2340">
        <v>1136.5999999999999</v>
      </c>
      <c r="CT2340">
        <v>1136.5999999999999</v>
      </c>
      <c r="CU2340">
        <v>1136.5999999999999</v>
      </c>
      <c r="CV2340">
        <v>1431.8</v>
      </c>
      <c r="CW2340">
        <v>1431.8</v>
      </c>
      <c r="CX2340">
        <v>1431.8</v>
      </c>
      <c r="CY2340">
        <v>1731.9</v>
      </c>
      <c r="CZ2340">
        <v>1731.9</v>
      </c>
      <c r="DA2340">
        <v>1731.9</v>
      </c>
      <c r="DB2340">
        <v>1934.8</v>
      </c>
      <c r="DC2340">
        <v>1934.8</v>
      </c>
      <c r="DD2340">
        <v>1934.8</v>
      </c>
      <c r="DE2340">
        <v>1126.2</v>
      </c>
      <c r="DF2340">
        <v>1126.2</v>
      </c>
      <c r="DG2340">
        <v>1126.2</v>
      </c>
      <c r="DH2340">
        <v>1322.3</v>
      </c>
      <c r="DI2340">
        <v>1322.3</v>
      </c>
      <c r="DJ2340">
        <v>1322.3</v>
      </c>
      <c r="DK2340">
        <v>1409.6</v>
      </c>
      <c r="DL2340">
        <v>1409.6</v>
      </c>
      <c r="DM2340">
        <v>1409.6</v>
      </c>
      <c r="DN2340">
        <v>1792.7</v>
      </c>
      <c r="DO2340">
        <v>1792.7</v>
      </c>
      <c r="DP2340">
        <v>1792.7</v>
      </c>
      <c r="DQ2340">
        <v>992.4</v>
      </c>
      <c r="DR2340">
        <v>992.4</v>
      </c>
      <c r="DS2340">
        <v>992.4</v>
      </c>
      <c r="DT2340">
        <v>1237.2</v>
      </c>
      <c r="DU2340">
        <v>1237.2</v>
      </c>
      <c r="DV2340">
        <v>1237.2</v>
      </c>
      <c r="DW2340">
        <v>1263.4000000000001</v>
      </c>
      <c r="DX2340">
        <v>1263.4000000000001</v>
      </c>
      <c r="DY2340">
        <v>1263.4000000000001</v>
      </c>
      <c r="DZ2340" t="s">
        <v>108</v>
      </c>
      <c r="EA2340" t="s">
        <v>108</v>
      </c>
    </row>
    <row r="2341" spans="1:131" x14ac:dyDescent="0.2">
      <c r="A2341" t="e">
        <f ca="1">_xll.BFieldInfo($B$2341)</f>
        <v>#NAME?</v>
      </c>
      <c r="B2341" t="s">
        <v>116</v>
      </c>
      <c r="C2341">
        <v>37.735300000000002</v>
      </c>
      <c r="D2341">
        <v>37.735300000000002</v>
      </c>
      <c r="E2341">
        <v>37.735300000000002</v>
      </c>
      <c r="F2341">
        <v>37.735300000000002</v>
      </c>
      <c r="G2341">
        <v>37.735300000000002</v>
      </c>
      <c r="H2341">
        <v>37.735300000000002</v>
      </c>
      <c r="I2341">
        <v>37.735300000000002</v>
      </c>
      <c r="J2341">
        <v>37.735300000000002</v>
      </c>
      <c r="K2341">
        <v>37.735300000000002</v>
      </c>
      <c r="L2341">
        <v>37.735300000000002</v>
      </c>
      <c r="M2341">
        <v>37.735300000000002</v>
      </c>
      <c r="N2341">
        <v>29.622299999999999</v>
      </c>
      <c r="O2341">
        <v>29.622299999999999</v>
      </c>
      <c r="P2341">
        <v>29.622299999999999</v>
      </c>
      <c r="Q2341">
        <v>29.622299999999999</v>
      </c>
      <c r="R2341">
        <v>29.622299999999999</v>
      </c>
      <c r="S2341">
        <v>29.622299999999999</v>
      </c>
      <c r="T2341">
        <v>29.622299999999999</v>
      </c>
      <c r="U2341">
        <v>29.622299999999999</v>
      </c>
      <c r="V2341">
        <v>29.622299999999999</v>
      </c>
      <c r="W2341">
        <v>29.622299999999999</v>
      </c>
      <c r="X2341">
        <v>29.622299999999999</v>
      </c>
      <c r="Y2341">
        <v>29.622299999999999</v>
      </c>
      <c r="Z2341">
        <v>29.622299999999999</v>
      </c>
      <c r="AA2341">
        <v>29.622299999999999</v>
      </c>
      <c r="AB2341">
        <v>29.622299999999999</v>
      </c>
      <c r="AC2341">
        <v>29.622299999999999</v>
      </c>
      <c r="AD2341">
        <v>29.622299999999999</v>
      </c>
      <c r="AE2341">
        <v>21.582699999999999</v>
      </c>
      <c r="AF2341">
        <v>21.582699999999999</v>
      </c>
      <c r="AG2341">
        <v>21.582699999999999</v>
      </c>
      <c r="AH2341">
        <v>21.582699999999999</v>
      </c>
      <c r="AI2341">
        <v>21.582699999999999</v>
      </c>
      <c r="AJ2341">
        <v>21.582699999999999</v>
      </c>
      <c r="AK2341">
        <v>21.582699999999999</v>
      </c>
      <c r="AL2341">
        <v>21.582699999999999</v>
      </c>
      <c r="AM2341">
        <v>21.582699999999999</v>
      </c>
      <c r="AN2341">
        <v>21.582699999999999</v>
      </c>
      <c r="AO2341">
        <v>21.582699999999999</v>
      </c>
      <c r="AP2341">
        <v>21.582699999999999</v>
      </c>
      <c r="AQ2341">
        <v>21.582699999999999</v>
      </c>
      <c r="AR2341">
        <v>21.582699999999999</v>
      </c>
      <c r="AS2341">
        <v>21.582699999999999</v>
      </c>
      <c r="AT2341">
        <v>21.582699999999999</v>
      </c>
      <c r="AU2341">
        <v>19.852699999999999</v>
      </c>
      <c r="AV2341">
        <v>19.852699999999999</v>
      </c>
      <c r="AW2341">
        <v>19.852699999999999</v>
      </c>
      <c r="AX2341">
        <v>19.852699999999999</v>
      </c>
      <c r="AY2341">
        <v>19.852699999999999</v>
      </c>
      <c r="AZ2341">
        <v>19.852699999999999</v>
      </c>
      <c r="BA2341">
        <v>19.852699999999999</v>
      </c>
      <c r="BB2341">
        <v>19.852699999999999</v>
      </c>
      <c r="BC2341">
        <v>19.852699999999999</v>
      </c>
      <c r="BD2341">
        <v>19.852699999999999</v>
      </c>
      <c r="BE2341">
        <v>19.852699999999999</v>
      </c>
      <c r="BF2341">
        <v>19.852699999999999</v>
      </c>
      <c r="BG2341">
        <v>19.852699999999999</v>
      </c>
      <c r="BH2341">
        <v>19.852699999999999</v>
      </c>
      <c r="BI2341">
        <v>19.852699999999999</v>
      </c>
      <c r="BJ2341">
        <v>15.8277</v>
      </c>
      <c r="BK2341">
        <v>15.8277</v>
      </c>
      <c r="BL2341">
        <v>15.8277</v>
      </c>
      <c r="BM2341">
        <v>15.8277</v>
      </c>
      <c r="BN2341">
        <v>15.8277</v>
      </c>
      <c r="BO2341">
        <v>15.8277</v>
      </c>
      <c r="BP2341">
        <v>15.8277</v>
      </c>
      <c r="BQ2341">
        <v>15.8277</v>
      </c>
      <c r="BR2341">
        <v>15.8277</v>
      </c>
      <c r="BS2341">
        <v>15.8277</v>
      </c>
      <c r="BT2341">
        <v>15.8277</v>
      </c>
      <c r="BU2341">
        <v>15.8277</v>
      </c>
      <c r="BV2341">
        <v>15.8277</v>
      </c>
      <c r="BW2341">
        <v>15.8277</v>
      </c>
      <c r="BX2341">
        <v>15.8277</v>
      </c>
      <c r="BY2341">
        <v>16.912700000000001</v>
      </c>
      <c r="BZ2341">
        <v>16.912700000000001</v>
      </c>
      <c r="CA2341">
        <v>16.912700000000001</v>
      </c>
      <c r="CB2341">
        <v>16.912700000000001</v>
      </c>
      <c r="CC2341">
        <v>16.912700000000001</v>
      </c>
      <c r="CD2341">
        <v>16.912700000000001</v>
      </c>
      <c r="CE2341">
        <v>16.912700000000001</v>
      </c>
      <c r="CF2341">
        <v>16.912700000000001</v>
      </c>
      <c r="CG2341">
        <v>16.912700000000001</v>
      </c>
      <c r="CH2341">
        <v>16.912700000000001</v>
      </c>
      <c r="CI2341">
        <v>16.912700000000001</v>
      </c>
      <c r="CJ2341">
        <v>16.912700000000001</v>
      </c>
      <c r="CK2341">
        <v>16.912700000000001</v>
      </c>
      <c r="CL2341">
        <v>16.912700000000001</v>
      </c>
      <c r="CM2341">
        <v>12.5</v>
      </c>
      <c r="CN2341">
        <v>12.5</v>
      </c>
      <c r="CO2341">
        <v>12.5</v>
      </c>
      <c r="CP2341">
        <v>12.5</v>
      </c>
      <c r="CQ2341">
        <v>12.5</v>
      </c>
      <c r="CR2341">
        <v>12.5</v>
      </c>
      <c r="CS2341">
        <v>12.5</v>
      </c>
      <c r="CT2341">
        <v>12.5</v>
      </c>
      <c r="CU2341">
        <v>12.5</v>
      </c>
      <c r="CV2341">
        <v>12.5</v>
      </c>
      <c r="CW2341">
        <v>12.5</v>
      </c>
      <c r="CX2341">
        <v>12.5</v>
      </c>
      <c r="CY2341">
        <v>31</v>
      </c>
      <c r="CZ2341">
        <v>31</v>
      </c>
      <c r="DA2341">
        <v>31</v>
      </c>
      <c r="DB2341">
        <v>31</v>
      </c>
      <c r="DC2341">
        <v>31</v>
      </c>
      <c r="DD2341">
        <v>31</v>
      </c>
      <c r="DE2341">
        <v>31</v>
      </c>
      <c r="DF2341">
        <v>31</v>
      </c>
      <c r="DG2341">
        <v>31</v>
      </c>
      <c r="DH2341">
        <v>31</v>
      </c>
      <c r="DI2341">
        <v>31</v>
      </c>
      <c r="DJ2341">
        <v>31</v>
      </c>
      <c r="DK2341">
        <v>39</v>
      </c>
      <c r="DL2341">
        <v>39</v>
      </c>
      <c r="DM2341">
        <v>39</v>
      </c>
      <c r="DN2341">
        <v>39</v>
      </c>
      <c r="DO2341">
        <v>39</v>
      </c>
      <c r="DP2341">
        <v>39</v>
      </c>
      <c r="DQ2341">
        <v>39</v>
      </c>
      <c r="DR2341">
        <v>39</v>
      </c>
      <c r="DS2341">
        <v>39</v>
      </c>
      <c r="DT2341">
        <v>39</v>
      </c>
      <c r="DU2341">
        <v>39</v>
      </c>
      <c r="DV2341">
        <v>39</v>
      </c>
      <c r="DW2341" t="s">
        <v>108</v>
      </c>
      <c r="DX2341" t="s">
        <v>108</v>
      </c>
      <c r="DY2341" t="s">
        <v>108</v>
      </c>
      <c r="DZ2341" t="s">
        <v>108</v>
      </c>
      <c r="EA2341" t="s">
        <v>108</v>
      </c>
    </row>
    <row r="2342" spans="1:131" x14ac:dyDescent="0.2">
      <c r="A2342" t="e">
        <f ca="1">_xll.BFieldInfo($B$2342)</f>
        <v>#NAME?</v>
      </c>
      <c r="B2342" t="s">
        <v>117</v>
      </c>
      <c r="C2342">
        <v>29.856000000000002</v>
      </c>
      <c r="D2342">
        <v>29.856000000000002</v>
      </c>
      <c r="E2342">
        <v>29.856000000000002</v>
      </c>
      <c r="F2342">
        <v>29.856000000000002</v>
      </c>
      <c r="G2342">
        <v>29.856000000000002</v>
      </c>
      <c r="H2342">
        <v>29.856000000000002</v>
      </c>
      <c r="I2342">
        <v>29.856000000000002</v>
      </c>
      <c r="J2342">
        <v>29.856000000000002</v>
      </c>
      <c r="K2342">
        <v>29.856000000000002</v>
      </c>
      <c r="L2342">
        <v>29.856000000000002</v>
      </c>
      <c r="M2342">
        <v>29.856000000000002</v>
      </c>
      <c r="N2342">
        <v>39.406399999999998</v>
      </c>
      <c r="O2342">
        <v>39.406399999999998</v>
      </c>
      <c r="P2342">
        <v>39.406399999999998</v>
      </c>
      <c r="Q2342">
        <v>39.406399999999998</v>
      </c>
      <c r="R2342">
        <v>39.406399999999998</v>
      </c>
      <c r="S2342">
        <v>39.406399999999998</v>
      </c>
      <c r="T2342">
        <v>39.406399999999998</v>
      </c>
      <c r="U2342">
        <v>39.406399999999998</v>
      </c>
      <c r="V2342">
        <v>39.406399999999998</v>
      </c>
      <c r="W2342">
        <v>39.406399999999998</v>
      </c>
      <c r="X2342">
        <v>39.406399999999998</v>
      </c>
      <c r="Y2342">
        <v>39.406399999999998</v>
      </c>
      <c r="Z2342">
        <v>39.406399999999998</v>
      </c>
      <c r="AA2342">
        <v>39.406399999999998</v>
      </c>
      <c r="AB2342">
        <v>39.406399999999998</v>
      </c>
      <c r="AC2342">
        <v>39.406399999999998</v>
      </c>
      <c r="AD2342">
        <v>39.406399999999998</v>
      </c>
      <c r="AE2342">
        <v>50.004100000000001</v>
      </c>
      <c r="AF2342">
        <v>50.004100000000001</v>
      </c>
      <c r="AG2342">
        <v>50.004100000000001</v>
      </c>
      <c r="AH2342">
        <v>50.004100000000001</v>
      </c>
      <c r="AI2342">
        <v>50.004100000000001</v>
      </c>
      <c r="AJ2342">
        <v>50.004100000000001</v>
      </c>
      <c r="AK2342">
        <v>50.004100000000001</v>
      </c>
      <c r="AL2342">
        <v>50.004100000000001</v>
      </c>
      <c r="AM2342">
        <v>50.004100000000001</v>
      </c>
      <c r="AN2342">
        <v>50.004100000000001</v>
      </c>
      <c r="AO2342">
        <v>50.004100000000001</v>
      </c>
      <c r="AP2342">
        <v>50.004100000000001</v>
      </c>
      <c r="AQ2342">
        <v>50.004100000000001</v>
      </c>
      <c r="AR2342">
        <v>50.004100000000001</v>
      </c>
      <c r="AS2342">
        <v>50.004100000000001</v>
      </c>
      <c r="AT2342">
        <v>50.004100000000001</v>
      </c>
      <c r="AU2342">
        <v>47.912399999999998</v>
      </c>
      <c r="AV2342">
        <v>47.912399999999998</v>
      </c>
      <c r="AW2342">
        <v>47.912399999999998</v>
      </c>
      <c r="AX2342">
        <v>47.912399999999998</v>
      </c>
      <c r="AY2342">
        <v>47.912399999999998</v>
      </c>
      <c r="AZ2342">
        <v>47.912399999999998</v>
      </c>
      <c r="BA2342">
        <v>47.912399999999998</v>
      </c>
      <c r="BB2342">
        <v>47.912399999999998</v>
      </c>
      <c r="BC2342">
        <v>47.912399999999998</v>
      </c>
      <c r="BD2342">
        <v>47.912399999999998</v>
      </c>
      <c r="BE2342">
        <v>47.912399999999998</v>
      </c>
      <c r="BF2342">
        <v>47.912399999999998</v>
      </c>
      <c r="BG2342">
        <v>47.912399999999998</v>
      </c>
      <c r="BH2342">
        <v>47.912399999999998</v>
      </c>
      <c r="BI2342">
        <v>47.912399999999998</v>
      </c>
      <c r="BJ2342">
        <v>48.817599999999999</v>
      </c>
      <c r="BK2342">
        <v>48.817599999999999</v>
      </c>
      <c r="BL2342">
        <v>48.817599999999999</v>
      </c>
      <c r="BM2342">
        <v>48.817599999999999</v>
      </c>
      <c r="BN2342">
        <v>48.817599999999999</v>
      </c>
      <c r="BO2342">
        <v>48.817599999999999</v>
      </c>
      <c r="BP2342">
        <v>48.817599999999999</v>
      </c>
      <c r="BQ2342">
        <v>48.817599999999999</v>
      </c>
      <c r="BR2342">
        <v>48.817599999999999</v>
      </c>
      <c r="BS2342">
        <v>48.817599999999999</v>
      </c>
      <c r="BT2342">
        <v>48.817599999999999</v>
      </c>
      <c r="BU2342">
        <v>48.817599999999999</v>
      </c>
      <c r="BV2342">
        <v>48.817599999999999</v>
      </c>
      <c r="BW2342">
        <v>48.817599999999999</v>
      </c>
      <c r="BX2342">
        <v>48.817599999999999</v>
      </c>
      <c r="BY2342">
        <v>48.519300000000001</v>
      </c>
      <c r="BZ2342">
        <v>48.519300000000001</v>
      </c>
      <c r="CA2342">
        <v>48.519300000000001</v>
      </c>
      <c r="CB2342">
        <v>48.519300000000001</v>
      </c>
      <c r="CC2342">
        <v>48.519300000000001</v>
      </c>
      <c r="CD2342">
        <v>48.519300000000001</v>
      </c>
      <c r="CE2342">
        <v>48.519300000000001</v>
      </c>
      <c r="CF2342">
        <v>48.519300000000001</v>
      </c>
      <c r="CG2342">
        <v>48.519300000000001</v>
      </c>
      <c r="CH2342">
        <v>48.519300000000001</v>
      </c>
      <c r="CI2342">
        <v>48.519300000000001</v>
      </c>
      <c r="CJ2342">
        <v>48.519300000000001</v>
      </c>
      <c r="CK2342">
        <v>48.519300000000001</v>
      </c>
      <c r="CL2342">
        <v>48.519300000000001</v>
      </c>
      <c r="CM2342">
        <v>52.707099999999997</v>
      </c>
      <c r="CN2342">
        <v>52.707099999999997</v>
      </c>
      <c r="CO2342">
        <v>52.707099999999997</v>
      </c>
      <c r="CP2342">
        <v>52.707099999999997</v>
      </c>
      <c r="CQ2342">
        <v>52.707099999999997</v>
      </c>
      <c r="CR2342">
        <v>52.707099999999997</v>
      </c>
      <c r="CS2342">
        <v>52.707099999999997</v>
      </c>
      <c r="CT2342">
        <v>52.707099999999997</v>
      </c>
      <c r="CU2342">
        <v>52.707099999999997</v>
      </c>
      <c r="CV2342">
        <v>52.707099999999997</v>
      </c>
      <c r="CW2342">
        <v>52.707099999999997</v>
      </c>
      <c r="CX2342">
        <v>52.707099999999997</v>
      </c>
      <c r="CY2342">
        <v>42</v>
      </c>
      <c r="CZ2342">
        <v>42</v>
      </c>
      <c r="DA2342">
        <v>42</v>
      </c>
      <c r="DB2342">
        <v>42</v>
      </c>
      <c r="DC2342">
        <v>42</v>
      </c>
      <c r="DD2342">
        <v>42</v>
      </c>
      <c r="DE2342">
        <v>42</v>
      </c>
      <c r="DF2342">
        <v>42</v>
      </c>
      <c r="DG2342">
        <v>42</v>
      </c>
      <c r="DH2342">
        <v>42</v>
      </c>
      <c r="DI2342">
        <v>42</v>
      </c>
      <c r="DJ2342">
        <v>42</v>
      </c>
      <c r="DK2342">
        <v>37</v>
      </c>
      <c r="DL2342">
        <v>37</v>
      </c>
      <c r="DM2342">
        <v>37</v>
      </c>
      <c r="DN2342">
        <v>37</v>
      </c>
      <c r="DO2342">
        <v>37</v>
      </c>
      <c r="DP2342">
        <v>37</v>
      </c>
      <c r="DQ2342">
        <v>37</v>
      </c>
      <c r="DR2342">
        <v>37</v>
      </c>
      <c r="DS2342">
        <v>37</v>
      </c>
      <c r="DT2342">
        <v>37</v>
      </c>
      <c r="DU2342">
        <v>37</v>
      </c>
      <c r="DV2342">
        <v>37</v>
      </c>
      <c r="DW2342" t="s">
        <v>108</v>
      </c>
      <c r="DX2342" t="s">
        <v>108</v>
      </c>
      <c r="DY2342" t="s">
        <v>108</v>
      </c>
      <c r="DZ2342" t="s">
        <v>108</v>
      </c>
      <c r="EA2342" t="s">
        <v>108</v>
      </c>
    </row>
    <row r="2344" spans="1:131" x14ac:dyDescent="0.2">
      <c r="A2344" t="s">
        <v>329</v>
      </c>
      <c r="B2344" t="s">
        <v>106</v>
      </c>
      <c r="C2344" s="8" t="e">
        <f ca="1">_xll.BDH($A$2344,$B$2345:$B$2355,$B$1,$B$2,"Dir=H","Per=M","Days=A","Dts=S","Sort=R","cols=123;rows=12")</f>
        <v>#NAME?</v>
      </c>
      <c r="D2344" s="8">
        <v>43980</v>
      </c>
      <c r="E2344" s="8">
        <v>43951</v>
      </c>
      <c r="F2344" s="8">
        <v>43921</v>
      </c>
      <c r="G2344" s="8">
        <v>43889</v>
      </c>
      <c r="H2344" s="8">
        <v>43861</v>
      </c>
      <c r="I2344" s="8">
        <v>43830</v>
      </c>
      <c r="J2344" s="8">
        <v>43798</v>
      </c>
      <c r="K2344" s="8">
        <v>43769</v>
      </c>
      <c r="L2344" s="8">
        <v>43738</v>
      </c>
      <c r="M2344" s="8">
        <v>43707</v>
      </c>
      <c r="N2344" s="8">
        <v>43677</v>
      </c>
      <c r="O2344" s="8">
        <v>43646</v>
      </c>
      <c r="P2344" s="8">
        <v>43644</v>
      </c>
      <c r="Q2344" s="8">
        <v>43616</v>
      </c>
      <c r="R2344" s="8">
        <v>43585</v>
      </c>
      <c r="S2344" s="8">
        <v>43555</v>
      </c>
      <c r="T2344" s="8">
        <v>43553</v>
      </c>
      <c r="U2344" s="8">
        <v>43524</v>
      </c>
      <c r="V2344" s="8">
        <v>43496</v>
      </c>
      <c r="W2344" s="8">
        <v>43465</v>
      </c>
      <c r="X2344" s="8">
        <v>43434</v>
      </c>
      <c r="Y2344" s="8">
        <v>43404</v>
      </c>
      <c r="Z2344" s="8">
        <v>43373</v>
      </c>
      <c r="AA2344" s="8">
        <v>43371</v>
      </c>
      <c r="AB2344" s="8">
        <v>43343</v>
      </c>
      <c r="AC2344" s="8">
        <v>43312</v>
      </c>
      <c r="AD2344" s="8">
        <v>43281</v>
      </c>
      <c r="AE2344" s="8">
        <v>43280</v>
      </c>
      <c r="AF2344" s="8">
        <v>43251</v>
      </c>
      <c r="AG2344" s="8">
        <v>43220</v>
      </c>
      <c r="AH2344" s="8">
        <v>43190</v>
      </c>
      <c r="AI2344" s="8">
        <v>43189</v>
      </c>
      <c r="AJ2344" s="8">
        <v>43159</v>
      </c>
      <c r="AK2344" s="8">
        <v>43131</v>
      </c>
      <c r="AL2344" s="8">
        <v>43100</v>
      </c>
      <c r="AM2344" s="8">
        <v>43098</v>
      </c>
      <c r="AN2344" s="8">
        <v>43069</v>
      </c>
      <c r="AO2344" s="8">
        <v>43039</v>
      </c>
      <c r="AP2344" s="8">
        <v>43008</v>
      </c>
      <c r="AQ2344" s="8">
        <v>43007</v>
      </c>
      <c r="AR2344" s="8">
        <v>42978</v>
      </c>
      <c r="AS2344" s="8">
        <v>42947</v>
      </c>
      <c r="AT2344" s="8">
        <v>42916</v>
      </c>
      <c r="AU2344" s="8">
        <v>42886</v>
      </c>
      <c r="AV2344" s="8">
        <v>42853</v>
      </c>
      <c r="AW2344" s="8">
        <v>42825</v>
      </c>
      <c r="AX2344" s="8">
        <v>42794</v>
      </c>
      <c r="AY2344" s="8">
        <v>42766</v>
      </c>
      <c r="AZ2344" s="8">
        <v>42735</v>
      </c>
      <c r="BA2344" s="8">
        <v>42734</v>
      </c>
      <c r="BB2344" s="8">
        <v>42704</v>
      </c>
      <c r="BC2344" s="8">
        <v>42674</v>
      </c>
      <c r="BD2344" s="8">
        <v>42643</v>
      </c>
      <c r="BE2344" s="8">
        <v>42613</v>
      </c>
      <c r="BF2344" s="8">
        <v>42580</v>
      </c>
      <c r="BG2344" s="8">
        <v>42551</v>
      </c>
      <c r="BH2344" s="8">
        <v>42521</v>
      </c>
      <c r="BI2344" s="8">
        <v>42489</v>
      </c>
      <c r="BJ2344" s="8">
        <v>42460</v>
      </c>
      <c r="BK2344" s="8">
        <v>42429</v>
      </c>
      <c r="BL2344" s="8">
        <v>42398</v>
      </c>
      <c r="BM2344" s="8">
        <v>42369</v>
      </c>
      <c r="BN2344" s="8">
        <v>42338</v>
      </c>
      <c r="BO2344" s="8">
        <v>42307</v>
      </c>
      <c r="BP2344" s="8">
        <v>42277</v>
      </c>
      <c r="BQ2344" s="8">
        <v>42247</v>
      </c>
      <c r="BR2344" s="8">
        <v>42216</v>
      </c>
      <c r="BS2344" s="8">
        <v>42185</v>
      </c>
      <c r="BT2344" s="8">
        <v>42153</v>
      </c>
      <c r="BU2344" s="8">
        <v>42124</v>
      </c>
      <c r="BV2344" s="8">
        <v>42094</v>
      </c>
      <c r="BW2344" s="8">
        <v>42062</v>
      </c>
      <c r="BX2344" s="8">
        <v>42034</v>
      </c>
      <c r="BY2344" s="8">
        <v>42004</v>
      </c>
      <c r="BZ2344" s="8">
        <v>41971</v>
      </c>
      <c r="CA2344" s="8">
        <v>41943</v>
      </c>
      <c r="CB2344" s="8">
        <v>41912</v>
      </c>
      <c r="CC2344" s="8">
        <v>41880</v>
      </c>
      <c r="CD2344" s="8">
        <v>41851</v>
      </c>
      <c r="CE2344" s="8">
        <v>41820</v>
      </c>
      <c r="CF2344" s="8">
        <v>41789</v>
      </c>
      <c r="CG2344" s="8">
        <v>41759</v>
      </c>
      <c r="CH2344" s="8">
        <v>41729</v>
      </c>
      <c r="CI2344" s="8">
        <v>41698</v>
      </c>
      <c r="CJ2344" s="8">
        <v>41670</v>
      </c>
      <c r="CK2344" s="8">
        <v>41639</v>
      </c>
      <c r="CL2344" s="8">
        <v>41607</v>
      </c>
      <c r="CM2344" s="8">
        <v>41578</v>
      </c>
      <c r="CN2344" s="8">
        <v>41547</v>
      </c>
      <c r="CO2344" s="8">
        <v>41516</v>
      </c>
      <c r="CP2344" s="8">
        <v>41486</v>
      </c>
      <c r="CQ2344" s="8">
        <v>41455</v>
      </c>
      <c r="CR2344" s="8">
        <v>41453</v>
      </c>
      <c r="CS2344" s="8">
        <v>41425</v>
      </c>
      <c r="CT2344" s="8">
        <v>41394</v>
      </c>
      <c r="CU2344" s="8">
        <v>41364</v>
      </c>
      <c r="CV2344" s="8">
        <v>41362</v>
      </c>
      <c r="CW2344" s="8">
        <v>41333</v>
      </c>
      <c r="CX2344" s="8">
        <v>41305</v>
      </c>
      <c r="CY2344" s="8">
        <v>41274</v>
      </c>
      <c r="CZ2344" s="8">
        <v>41243</v>
      </c>
      <c r="DA2344" s="8">
        <v>41213</v>
      </c>
      <c r="DB2344" s="8">
        <v>41182</v>
      </c>
      <c r="DC2344" s="8">
        <v>41180</v>
      </c>
      <c r="DD2344" s="8">
        <v>41152</v>
      </c>
      <c r="DE2344" s="8">
        <v>41121</v>
      </c>
      <c r="DF2344" s="8">
        <v>41090</v>
      </c>
      <c r="DG2344" s="8">
        <v>41089</v>
      </c>
      <c r="DH2344" s="8">
        <v>41060</v>
      </c>
      <c r="DI2344" s="8">
        <v>41029</v>
      </c>
      <c r="DJ2344" s="8">
        <v>40999</v>
      </c>
      <c r="DK2344" s="8">
        <v>40998</v>
      </c>
      <c r="DL2344" s="8">
        <v>40968</v>
      </c>
      <c r="DM2344" s="8">
        <v>40939</v>
      </c>
      <c r="DN2344" s="8">
        <v>40908</v>
      </c>
      <c r="DO2344" s="8">
        <v>40907</v>
      </c>
      <c r="DP2344" s="8">
        <v>40877</v>
      </c>
      <c r="DQ2344" s="8">
        <v>40847</v>
      </c>
      <c r="DR2344" s="8">
        <v>40816</v>
      </c>
      <c r="DS2344" s="8">
        <v>40786</v>
      </c>
      <c r="DT2344" s="8">
        <v>40753</v>
      </c>
      <c r="DU2344" s="8">
        <v>40724</v>
      </c>
    </row>
    <row r="2345" spans="1:131" x14ac:dyDescent="0.2">
      <c r="A2345" t="e">
        <f ca="1">_xll.BFieldInfo($B$2345)</f>
        <v>#NAME?</v>
      </c>
      <c r="B2345" t="s">
        <v>107</v>
      </c>
      <c r="C2345">
        <v>1592.34</v>
      </c>
      <c r="D2345">
        <v>1639.42</v>
      </c>
      <c r="E2345">
        <v>1480.57</v>
      </c>
      <c r="F2345">
        <v>1345.32</v>
      </c>
      <c r="G2345">
        <v>1695.66</v>
      </c>
      <c r="H2345">
        <v>1830.55</v>
      </c>
      <c r="I2345">
        <v>2053.73</v>
      </c>
      <c r="J2345">
        <v>1904.03</v>
      </c>
      <c r="K2345">
        <v>2048.77</v>
      </c>
      <c r="L2345">
        <v>1962.61</v>
      </c>
      <c r="M2345">
        <v>1966.41</v>
      </c>
      <c r="N2345">
        <v>1886.61</v>
      </c>
      <c r="O2345">
        <v>1874.71</v>
      </c>
      <c r="P2345">
        <v>1874.71</v>
      </c>
      <c r="Q2345">
        <v>1656.22</v>
      </c>
      <c r="R2345">
        <v>1854.99</v>
      </c>
      <c r="S2345">
        <v>1744.91</v>
      </c>
      <c r="T2345">
        <v>1744.91</v>
      </c>
      <c r="U2345">
        <v>1697.04</v>
      </c>
      <c r="V2345">
        <v>1832.81</v>
      </c>
      <c r="W2345">
        <v>1722.42</v>
      </c>
      <c r="X2345">
        <v>1891.88</v>
      </c>
      <c r="Y2345">
        <v>1874.58</v>
      </c>
      <c r="Z2345">
        <v>1984</v>
      </c>
      <c r="AA2345">
        <v>1984</v>
      </c>
      <c r="AB2345">
        <v>1951.55</v>
      </c>
      <c r="AC2345">
        <v>2028.72</v>
      </c>
      <c r="AD2345">
        <v>2027.09</v>
      </c>
      <c r="AE2345">
        <v>2027.09</v>
      </c>
      <c r="AF2345">
        <v>2108.92</v>
      </c>
      <c r="AG2345">
        <v>2178</v>
      </c>
      <c r="AH2345">
        <v>2080.39</v>
      </c>
      <c r="AI2345">
        <v>2080.39</v>
      </c>
      <c r="AJ2345">
        <v>2034.04</v>
      </c>
      <c r="AK2345">
        <v>1912.05</v>
      </c>
      <c r="AL2345">
        <v>1737.74</v>
      </c>
      <c r="AM2345">
        <v>1737.74</v>
      </c>
      <c r="AN2345">
        <v>1739.71</v>
      </c>
      <c r="AO2345">
        <v>1911.96</v>
      </c>
      <c r="AP2345">
        <v>1830.82</v>
      </c>
      <c r="AQ2345">
        <v>1830.82</v>
      </c>
      <c r="AR2345">
        <v>1852.08</v>
      </c>
      <c r="AS2345">
        <v>2028.5</v>
      </c>
      <c r="AT2345">
        <v>1870.52</v>
      </c>
      <c r="AU2345">
        <v>1877.09</v>
      </c>
      <c r="AV2345">
        <v>1846.82</v>
      </c>
      <c r="AW2345">
        <v>1779.97</v>
      </c>
      <c r="AX2345">
        <v>1724.13</v>
      </c>
      <c r="AY2345">
        <v>1575.13</v>
      </c>
      <c r="AZ2345">
        <v>1466.06</v>
      </c>
      <c r="BA2345">
        <v>1466.06</v>
      </c>
      <c r="BB2345">
        <v>1503.68</v>
      </c>
      <c r="BC2345">
        <v>1474.23</v>
      </c>
      <c r="BD2345">
        <v>1471.49</v>
      </c>
      <c r="BE2345">
        <v>1416.73</v>
      </c>
      <c r="BF2345">
        <v>1350.81</v>
      </c>
      <c r="BG2345">
        <v>1248.4100000000001</v>
      </c>
      <c r="BH2345">
        <v>1264.33</v>
      </c>
      <c r="BI2345">
        <v>1343.66</v>
      </c>
      <c r="BJ2345">
        <v>1288.96</v>
      </c>
      <c r="BK2345">
        <v>1265.21</v>
      </c>
      <c r="BL2345">
        <v>1064.97</v>
      </c>
      <c r="BM2345">
        <v>1274.95</v>
      </c>
      <c r="BN2345">
        <v>1248.8499999999999</v>
      </c>
      <c r="BO2345">
        <v>1454.24</v>
      </c>
      <c r="BP2345">
        <v>1236.8599999999999</v>
      </c>
      <c r="BQ2345">
        <v>1248.6400000000001</v>
      </c>
      <c r="BR2345">
        <v>1243.57</v>
      </c>
      <c r="BS2345">
        <v>1151.3699999999999</v>
      </c>
      <c r="BT2345">
        <v>1172.04</v>
      </c>
      <c r="BU2345">
        <v>1237.81</v>
      </c>
      <c r="BV2345">
        <v>1164.1500000000001</v>
      </c>
      <c r="BW2345">
        <v>1237.48</v>
      </c>
      <c r="BX2345">
        <v>1009.48</v>
      </c>
      <c r="BY2345">
        <v>1140.21</v>
      </c>
      <c r="BZ2345">
        <v>1160.19</v>
      </c>
      <c r="CA2345">
        <v>1206.21</v>
      </c>
      <c r="CB2345">
        <v>1158.58</v>
      </c>
      <c r="CC2345">
        <v>1244.31</v>
      </c>
      <c r="CD2345">
        <v>1242.45</v>
      </c>
      <c r="CE2345">
        <v>1203</v>
      </c>
      <c r="CF2345">
        <v>1278.6300000000001</v>
      </c>
      <c r="CG2345">
        <v>1157.75</v>
      </c>
      <c r="CH2345">
        <v>1191.8900000000001</v>
      </c>
      <c r="CI2345">
        <v>1348.84</v>
      </c>
      <c r="CJ2345">
        <v>1144.8900000000001</v>
      </c>
      <c r="CK2345">
        <v>1162.4000000000001</v>
      </c>
      <c r="CL2345">
        <v>1192.33</v>
      </c>
      <c r="CM2345">
        <v>1053.83</v>
      </c>
      <c r="CN2345">
        <v>1010.95</v>
      </c>
      <c r="CO2345">
        <v>938.53</v>
      </c>
      <c r="CP2345">
        <v>875.67</v>
      </c>
      <c r="CQ2345">
        <v>826.67</v>
      </c>
      <c r="CR2345">
        <v>826.67</v>
      </c>
      <c r="CS2345">
        <v>803.93</v>
      </c>
      <c r="CT2345">
        <v>695.99</v>
      </c>
      <c r="CU2345">
        <v>688.16200000000003</v>
      </c>
      <c r="CV2345">
        <v>688.16200000000003</v>
      </c>
      <c r="CW2345">
        <v>689.11400000000003</v>
      </c>
      <c r="CX2345">
        <v>685.47</v>
      </c>
      <c r="CY2345">
        <v>620.39</v>
      </c>
      <c r="CZ2345">
        <v>663.19</v>
      </c>
      <c r="DA2345">
        <v>573.77</v>
      </c>
      <c r="DB2345">
        <v>619.07000000000005</v>
      </c>
      <c r="DC2345">
        <v>619.07000000000005</v>
      </c>
      <c r="DD2345">
        <v>604.57000000000005</v>
      </c>
      <c r="DE2345">
        <v>661.74</v>
      </c>
      <c r="DF2345">
        <v>664.52</v>
      </c>
      <c r="DG2345">
        <v>664.52</v>
      </c>
      <c r="DH2345">
        <v>625.49</v>
      </c>
      <c r="DI2345">
        <v>760.82</v>
      </c>
      <c r="DJ2345">
        <v>717.5</v>
      </c>
      <c r="DK2345">
        <v>717.5</v>
      </c>
      <c r="DL2345">
        <v>627.02</v>
      </c>
      <c r="DM2345">
        <v>529.49</v>
      </c>
      <c r="DN2345">
        <v>467.71</v>
      </c>
      <c r="DO2345">
        <v>467.71</v>
      </c>
      <c r="DP2345">
        <v>485.89</v>
      </c>
      <c r="DQ2345">
        <v>507.72</v>
      </c>
      <c r="DR2345">
        <v>449.46</v>
      </c>
      <c r="DS2345">
        <v>537.26</v>
      </c>
      <c r="DT2345">
        <v>537.65</v>
      </c>
      <c r="DU2345">
        <v>511.93</v>
      </c>
    </row>
    <row r="2346" spans="1:131" x14ac:dyDescent="0.2">
      <c r="A2346" t="e">
        <f ca="1">_xll.BFieldInfo($B$2346)</f>
        <v>#NAME?</v>
      </c>
      <c r="B2346" t="s">
        <v>109</v>
      </c>
      <c r="C2346" t="s">
        <v>108</v>
      </c>
      <c r="D2346" t="s">
        <v>108</v>
      </c>
      <c r="E2346" t="s">
        <v>108</v>
      </c>
      <c r="F2346" t="s">
        <v>108</v>
      </c>
      <c r="G2346" t="s">
        <v>108</v>
      </c>
      <c r="H2346" t="s">
        <v>108</v>
      </c>
      <c r="I2346" t="s">
        <v>108</v>
      </c>
      <c r="J2346" t="s">
        <v>108</v>
      </c>
      <c r="K2346" t="s">
        <v>108</v>
      </c>
      <c r="L2346" t="s">
        <v>108</v>
      </c>
      <c r="M2346" t="s">
        <v>108</v>
      </c>
      <c r="N2346" t="s">
        <v>108</v>
      </c>
      <c r="O2346" t="s">
        <v>108</v>
      </c>
      <c r="P2346" t="s">
        <v>108</v>
      </c>
      <c r="Q2346" t="s">
        <v>108</v>
      </c>
      <c r="R2346" t="s">
        <v>108</v>
      </c>
      <c r="S2346" t="s">
        <v>108</v>
      </c>
      <c r="T2346" t="s">
        <v>108</v>
      </c>
      <c r="U2346" t="s">
        <v>108</v>
      </c>
      <c r="V2346" t="s">
        <v>108</v>
      </c>
      <c r="W2346" t="s">
        <v>108</v>
      </c>
      <c r="X2346" t="s">
        <v>108</v>
      </c>
      <c r="Y2346" t="s">
        <v>108</v>
      </c>
      <c r="Z2346" t="s">
        <v>108</v>
      </c>
      <c r="AA2346" t="s">
        <v>108</v>
      </c>
      <c r="AB2346" t="s">
        <v>108</v>
      </c>
      <c r="AC2346" t="s">
        <v>108</v>
      </c>
      <c r="AD2346" t="s">
        <v>108</v>
      </c>
      <c r="AE2346" t="s">
        <v>108</v>
      </c>
      <c r="AF2346" t="s">
        <v>108</v>
      </c>
      <c r="AG2346" t="s">
        <v>108</v>
      </c>
      <c r="AH2346" t="s">
        <v>108</v>
      </c>
      <c r="AI2346" t="s">
        <v>108</v>
      </c>
      <c r="AJ2346" t="s">
        <v>108</v>
      </c>
      <c r="AK2346" t="s">
        <v>108</v>
      </c>
      <c r="AL2346" t="s">
        <v>108</v>
      </c>
      <c r="AM2346" t="s">
        <v>108</v>
      </c>
      <c r="AN2346" t="s">
        <v>108</v>
      </c>
      <c r="AO2346" t="s">
        <v>108</v>
      </c>
      <c r="AP2346" t="s">
        <v>108</v>
      </c>
      <c r="AQ2346" t="s">
        <v>108</v>
      </c>
      <c r="AR2346" t="s">
        <v>108</v>
      </c>
      <c r="AS2346" t="s">
        <v>108</v>
      </c>
      <c r="AT2346" t="s">
        <v>108</v>
      </c>
      <c r="AU2346" t="s">
        <v>108</v>
      </c>
      <c r="AV2346" t="s">
        <v>108</v>
      </c>
      <c r="AW2346" t="s">
        <v>108</v>
      </c>
      <c r="AX2346" t="s">
        <v>108</v>
      </c>
      <c r="AY2346" t="s">
        <v>108</v>
      </c>
      <c r="AZ2346" t="s">
        <v>108</v>
      </c>
      <c r="BA2346" t="s">
        <v>108</v>
      </c>
      <c r="BB2346" t="s">
        <v>108</v>
      </c>
      <c r="BC2346" t="s">
        <v>108</v>
      </c>
      <c r="BD2346" t="s">
        <v>108</v>
      </c>
      <c r="BE2346" t="s">
        <v>108</v>
      </c>
      <c r="BF2346" t="s">
        <v>108</v>
      </c>
      <c r="BG2346" t="s">
        <v>108</v>
      </c>
      <c r="BH2346" t="s">
        <v>108</v>
      </c>
      <c r="BI2346" t="s">
        <v>108</v>
      </c>
      <c r="BJ2346" t="s">
        <v>108</v>
      </c>
      <c r="BK2346" t="s">
        <v>108</v>
      </c>
      <c r="BL2346" t="s">
        <v>108</v>
      </c>
      <c r="BM2346" t="s">
        <v>108</v>
      </c>
      <c r="BN2346" t="s">
        <v>108</v>
      </c>
      <c r="BO2346" t="s">
        <v>108</v>
      </c>
      <c r="BP2346" t="s">
        <v>108</v>
      </c>
      <c r="BQ2346" t="s">
        <v>108</v>
      </c>
      <c r="BR2346" t="s">
        <v>108</v>
      </c>
      <c r="BS2346" t="s">
        <v>108</v>
      </c>
      <c r="BT2346" t="s">
        <v>108</v>
      </c>
      <c r="BU2346" t="s">
        <v>108</v>
      </c>
      <c r="BV2346" t="s">
        <v>108</v>
      </c>
      <c r="BW2346" t="s">
        <v>108</v>
      </c>
      <c r="BX2346" t="s">
        <v>108</v>
      </c>
      <c r="BY2346" t="s">
        <v>108</v>
      </c>
      <c r="BZ2346" t="s">
        <v>108</v>
      </c>
      <c r="CA2346" t="s">
        <v>108</v>
      </c>
      <c r="CB2346" t="s">
        <v>108</v>
      </c>
      <c r="CC2346" t="s">
        <v>108</v>
      </c>
      <c r="CD2346" t="s">
        <v>108</v>
      </c>
      <c r="CE2346" t="s">
        <v>108</v>
      </c>
      <c r="CF2346" t="s">
        <v>108</v>
      </c>
      <c r="CG2346" t="s">
        <v>108</v>
      </c>
      <c r="CH2346" t="s">
        <v>108</v>
      </c>
      <c r="CI2346" t="s">
        <v>108</v>
      </c>
      <c r="CJ2346" t="s">
        <v>108</v>
      </c>
      <c r="CK2346" t="s">
        <v>108</v>
      </c>
      <c r="CL2346" t="s">
        <v>108</v>
      </c>
      <c r="CM2346" t="s">
        <v>108</v>
      </c>
      <c r="CN2346" t="s">
        <v>108</v>
      </c>
      <c r="CO2346" t="s">
        <v>108</v>
      </c>
      <c r="CP2346" t="s">
        <v>108</v>
      </c>
      <c r="CQ2346" t="s">
        <v>108</v>
      </c>
      <c r="CR2346" t="s">
        <v>108</v>
      </c>
      <c r="CS2346" t="s">
        <v>108</v>
      </c>
      <c r="CT2346" t="s">
        <v>108</v>
      </c>
      <c r="CU2346" t="s">
        <v>108</v>
      </c>
      <c r="CV2346" t="s">
        <v>108</v>
      </c>
      <c r="CW2346" t="s">
        <v>108</v>
      </c>
      <c r="CX2346" t="s">
        <v>108</v>
      </c>
      <c r="CY2346" t="s">
        <v>108</v>
      </c>
      <c r="CZ2346" t="s">
        <v>108</v>
      </c>
      <c r="DA2346" t="s">
        <v>108</v>
      </c>
      <c r="DB2346" t="s">
        <v>108</v>
      </c>
      <c r="DC2346" t="s">
        <v>108</v>
      </c>
      <c r="DD2346" t="s">
        <v>108</v>
      </c>
      <c r="DE2346" t="s">
        <v>108</v>
      </c>
      <c r="DF2346" t="s">
        <v>108</v>
      </c>
      <c r="DG2346" t="s">
        <v>108</v>
      </c>
      <c r="DH2346" t="s">
        <v>108</v>
      </c>
      <c r="DI2346" t="s">
        <v>108</v>
      </c>
      <c r="DJ2346" t="s">
        <v>108</v>
      </c>
      <c r="DK2346" t="s">
        <v>108</v>
      </c>
      <c r="DL2346" t="s">
        <v>108</v>
      </c>
      <c r="DM2346" t="s">
        <v>108</v>
      </c>
      <c r="DN2346" t="s">
        <v>108</v>
      </c>
      <c r="DO2346" t="s">
        <v>108</v>
      </c>
      <c r="DP2346" t="s">
        <v>108</v>
      </c>
      <c r="DQ2346" t="s">
        <v>108</v>
      </c>
      <c r="DR2346" t="s">
        <v>108</v>
      </c>
      <c r="DS2346" t="s">
        <v>108</v>
      </c>
      <c r="DT2346" t="s">
        <v>108</v>
      </c>
      <c r="DU2346" t="s">
        <v>108</v>
      </c>
    </row>
    <row r="2347" spans="1:131" x14ac:dyDescent="0.2">
      <c r="A2347" t="e">
        <f ca="1">_xll.BFieldInfo($B$2347)</f>
        <v>#NAME?</v>
      </c>
      <c r="B2347" t="s">
        <v>110</v>
      </c>
      <c r="C2347" t="s">
        <v>108</v>
      </c>
      <c r="D2347" t="s">
        <v>108</v>
      </c>
      <c r="E2347" t="s">
        <v>108</v>
      </c>
      <c r="F2347" t="s">
        <v>108</v>
      </c>
      <c r="G2347" t="s">
        <v>108</v>
      </c>
      <c r="H2347" t="s">
        <v>108</v>
      </c>
      <c r="I2347" t="s">
        <v>108</v>
      </c>
      <c r="J2347" t="s">
        <v>108</v>
      </c>
      <c r="K2347" t="s">
        <v>108</v>
      </c>
      <c r="L2347" t="s">
        <v>108</v>
      </c>
      <c r="M2347" t="s">
        <v>108</v>
      </c>
      <c r="N2347" t="s">
        <v>108</v>
      </c>
      <c r="O2347" t="s">
        <v>108</v>
      </c>
      <c r="P2347" t="s">
        <v>108</v>
      </c>
      <c r="Q2347" t="s">
        <v>108</v>
      </c>
      <c r="R2347" t="s">
        <v>108</v>
      </c>
      <c r="S2347" t="s">
        <v>108</v>
      </c>
      <c r="T2347" t="s">
        <v>108</v>
      </c>
      <c r="U2347" t="s">
        <v>108</v>
      </c>
      <c r="V2347" t="s">
        <v>108</v>
      </c>
      <c r="W2347" t="s">
        <v>108</v>
      </c>
      <c r="X2347" t="s">
        <v>108</v>
      </c>
      <c r="Y2347" t="s">
        <v>108</v>
      </c>
      <c r="Z2347" t="s">
        <v>108</v>
      </c>
      <c r="AA2347" t="s">
        <v>108</v>
      </c>
      <c r="AB2347" t="s">
        <v>108</v>
      </c>
      <c r="AC2347" t="s">
        <v>108</v>
      </c>
      <c r="AD2347" t="s">
        <v>108</v>
      </c>
      <c r="AE2347" t="s">
        <v>108</v>
      </c>
      <c r="AF2347" t="s">
        <v>108</v>
      </c>
      <c r="AG2347" t="s">
        <v>108</v>
      </c>
      <c r="AH2347" t="s">
        <v>108</v>
      </c>
      <c r="AI2347" t="s">
        <v>108</v>
      </c>
      <c r="AJ2347" t="s">
        <v>108</v>
      </c>
      <c r="AK2347" t="s">
        <v>108</v>
      </c>
      <c r="AL2347" t="s">
        <v>108</v>
      </c>
      <c r="AM2347" t="s">
        <v>108</v>
      </c>
      <c r="AN2347" t="s">
        <v>108</v>
      </c>
      <c r="AO2347" t="s">
        <v>108</v>
      </c>
      <c r="AP2347" t="s">
        <v>108</v>
      </c>
      <c r="AQ2347" t="s">
        <v>108</v>
      </c>
      <c r="AR2347" t="s">
        <v>108</v>
      </c>
      <c r="AS2347" t="s">
        <v>108</v>
      </c>
      <c r="AT2347" t="s">
        <v>108</v>
      </c>
      <c r="AU2347" t="s">
        <v>108</v>
      </c>
      <c r="AV2347" t="s">
        <v>108</v>
      </c>
      <c r="AW2347" t="s">
        <v>108</v>
      </c>
      <c r="AX2347" t="s">
        <v>108</v>
      </c>
      <c r="AY2347" t="s">
        <v>108</v>
      </c>
      <c r="AZ2347" t="s">
        <v>108</v>
      </c>
      <c r="BA2347" t="s">
        <v>108</v>
      </c>
      <c r="BB2347" t="s">
        <v>108</v>
      </c>
      <c r="BC2347" t="s">
        <v>108</v>
      </c>
      <c r="BD2347" t="s">
        <v>108</v>
      </c>
      <c r="BE2347" t="s">
        <v>108</v>
      </c>
      <c r="BF2347" t="s">
        <v>108</v>
      </c>
      <c r="BG2347" t="s">
        <v>108</v>
      </c>
      <c r="BH2347" t="s">
        <v>108</v>
      </c>
      <c r="BI2347" t="s">
        <v>108</v>
      </c>
      <c r="BJ2347" t="s">
        <v>108</v>
      </c>
      <c r="BK2347" t="s">
        <v>108</v>
      </c>
      <c r="BL2347" t="s">
        <v>108</v>
      </c>
      <c r="BM2347" t="s">
        <v>108</v>
      </c>
      <c r="BN2347" t="s">
        <v>108</v>
      </c>
      <c r="BO2347" t="s">
        <v>108</v>
      </c>
      <c r="BP2347" t="s">
        <v>108</v>
      </c>
      <c r="BQ2347" t="s">
        <v>108</v>
      </c>
      <c r="BR2347" t="s">
        <v>108</v>
      </c>
      <c r="BS2347" t="s">
        <v>108</v>
      </c>
      <c r="BT2347" t="s">
        <v>108</v>
      </c>
      <c r="BU2347" t="s">
        <v>108</v>
      </c>
      <c r="BV2347" t="s">
        <v>108</v>
      </c>
      <c r="BW2347" t="s">
        <v>108</v>
      </c>
      <c r="BX2347" t="s">
        <v>108</v>
      </c>
      <c r="BY2347" t="s">
        <v>108</v>
      </c>
      <c r="BZ2347" t="s">
        <v>108</v>
      </c>
      <c r="CA2347" t="s">
        <v>108</v>
      </c>
      <c r="CB2347" t="s">
        <v>108</v>
      </c>
      <c r="CC2347" t="s">
        <v>108</v>
      </c>
      <c r="CD2347" t="s">
        <v>108</v>
      </c>
      <c r="CE2347" t="s">
        <v>108</v>
      </c>
      <c r="CF2347" t="s">
        <v>108</v>
      </c>
      <c r="CG2347" t="s">
        <v>108</v>
      </c>
      <c r="CH2347" t="s">
        <v>108</v>
      </c>
      <c r="CI2347" t="s">
        <v>108</v>
      </c>
      <c r="CJ2347" t="s">
        <v>108</v>
      </c>
      <c r="CK2347" t="s">
        <v>108</v>
      </c>
      <c r="CL2347" t="s">
        <v>108</v>
      </c>
      <c r="CM2347" t="s">
        <v>108</v>
      </c>
      <c r="CN2347" t="s">
        <v>108</v>
      </c>
      <c r="CO2347" t="s">
        <v>108</v>
      </c>
      <c r="CP2347" t="s">
        <v>108</v>
      </c>
      <c r="CQ2347" t="s">
        <v>108</v>
      </c>
      <c r="CR2347" t="s">
        <v>108</v>
      </c>
      <c r="CS2347" t="s">
        <v>108</v>
      </c>
      <c r="CT2347" t="s">
        <v>108</v>
      </c>
      <c r="CU2347" t="s">
        <v>108</v>
      </c>
      <c r="CV2347" t="s">
        <v>108</v>
      </c>
      <c r="CW2347" t="s">
        <v>108</v>
      </c>
      <c r="CX2347" t="s">
        <v>108</v>
      </c>
      <c r="CY2347" t="s">
        <v>108</v>
      </c>
      <c r="CZ2347" t="s">
        <v>108</v>
      </c>
      <c r="DA2347" t="s">
        <v>108</v>
      </c>
      <c r="DB2347" t="s">
        <v>108</v>
      </c>
      <c r="DC2347" t="s">
        <v>108</v>
      </c>
      <c r="DD2347" t="s">
        <v>108</v>
      </c>
      <c r="DE2347" t="s">
        <v>108</v>
      </c>
      <c r="DF2347" t="s">
        <v>108</v>
      </c>
      <c r="DG2347" t="s">
        <v>108</v>
      </c>
      <c r="DH2347" t="s">
        <v>108</v>
      </c>
      <c r="DI2347" t="s">
        <v>108</v>
      </c>
      <c r="DJ2347" t="s">
        <v>108</v>
      </c>
      <c r="DK2347" t="s">
        <v>108</v>
      </c>
      <c r="DL2347" t="s">
        <v>108</v>
      </c>
      <c r="DM2347" t="s">
        <v>108</v>
      </c>
      <c r="DN2347" t="s">
        <v>108</v>
      </c>
      <c r="DO2347" t="s">
        <v>108</v>
      </c>
      <c r="DP2347" t="s">
        <v>108</v>
      </c>
      <c r="DQ2347" t="s">
        <v>108</v>
      </c>
      <c r="DR2347" t="s">
        <v>108</v>
      </c>
      <c r="DS2347" t="s">
        <v>108</v>
      </c>
      <c r="DT2347" t="s">
        <v>108</v>
      </c>
      <c r="DU2347" t="s">
        <v>108</v>
      </c>
    </row>
    <row r="2348" spans="1:131" x14ac:dyDescent="0.2">
      <c r="A2348" t="e">
        <f ca="1">_xll.BFieldInfo($B$2348)</f>
        <v>#NAME?</v>
      </c>
      <c r="B2348" t="s">
        <v>111</v>
      </c>
      <c r="C2348">
        <v>65204.034800000001</v>
      </c>
      <c r="D2348">
        <v>55064.219400000002</v>
      </c>
      <c r="E2348">
        <v>55064.219400000002</v>
      </c>
      <c r="F2348">
        <v>55064.219400000002</v>
      </c>
      <c r="G2348">
        <v>85060.159</v>
      </c>
      <c r="H2348">
        <v>85060.159</v>
      </c>
      <c r="I2348">
        <v>85060.159</v>
      </c>
      <c r="J2348">
        <v>82596.455600000001</v>
      </c>
      <c r="K2348">
        <v>82596.455600000001</v>
      </c>
      <c r="L2348">
        <v>82596.455600000001</v>
      </c>
      <c r="M2348">
        <v>80172.839300000007</v>
      </c>
      <c r="N2348">
        <v>80172.839300000007</v>
      </c>
      <c r="O2348">
        <v>80172.839300000007</v>
      </c>
      <c r="P2348">
        <v>77100.621199999994</v>
      </c>
      <c r="Q2348">
        <v>77100.621199999994</v>
      </c>
      <c r="R2348">
        <v>77100.621199999994</v>
      </c>
      <c r="S2348">
        <v>77100.621199999994</v>
      </c>
      <c r="T2348">
        <v>78596.842499999999</v>
      </c>
      <c r="U2348">
        <v>78596.842499999999</v>
      </c>
      <c r="V2348">
        <v>78596.842499999999</v>
      </c>
      <c r="W2348">
        <v>78596.842499999999</v>
      </c>
      <c r="X2348">
        <v>92507.3073</v>
      </c>
      <c r="Y2348">
        <v>92507.3073</v>
      </c>
      <c r="Z2348">
        <v>92507.3073</v>
      </c>
      <c r="AA2348">
        <v>96822.666599999997</v>
      </c>
      <c r="AB2348">
        <v>96822.666599999997</v>
      </c>
      <c r="AC2348">
        <v>96822.666599999997</v>
      </c>
      <c r="AD2348">
        <v>96822.666599999997</v>
      </c>
      <c r="AE2348">
        <v>100375.2496</v>
      </c>
      <c r="AF2348">
        <v>100375.2496</v>
      </c>
      <c r="AG2348">
        <v>100375.2496</v>
      </c>
      <c r="AH2348">
        <v>100375.2496</v>
      </c>
      <c r="AI2348">
        <v>84232.216400000005</v>
      </c>
      <c r="AJ2348">
        <v>84232.216400000005</v>
      </c>
      <c r="AK2348">
        <v>84232.216400000005</v>
      </c>
      <c r="AL2348">
        <v>84232.216400000005</v>
      </c>
      <c r="AM2348">
        <v>89256.764599999995</v>
      </c>
      <c r="AN2348">
        <v>89256.764599999995</v>
      </c>
      <c r="AO2348">
        <v>89256.764599999995</v>
      </c>
      <c r="AP2348">
        <v>89256.764599999995</v>
      </c>
      <c r="AQ2348">
        <v>91761.605800000005</v>
      </c>
      <c r="AR2348">
        <v>91761.605800000005</v>
      </c>
      <c r="AS2348">
        <v>91761.605800000005</v>
      </c>
      <c r="AT2348">
        <v>91761.605800000005</v>
      </c>
      <c r="AU2348">
        <v>87539.186300000001</v>
      </c>
      <c r="AV2348">
        <v>87539.186300000001</v>
      </c>
      <c r="AW2348">
        <v>87539.186300000001</v>
      </c>
      <c r="AX2348">
        <v>72113.025500000003</v>
      </c>
      <c r="AY2348">
        <v>72113.025500000003</v>
      </c>
      <c r="AZ2348">
        <v>72113.025500000003</v>
      </c>
      <c r="BA2348">
        <v>72622.703500000003</v>
      </c>
      <c r="BB2348">
        <v>72622.703500000003</v>
      </c>
      <c r="BC2348">
        <v>72622.703500000003</v>
      </c>
      <c r="BD2348">
        <v>72622.703500000003</v>
      </c>
      <c r="BE2348">
        <v>61768.758800000003</v>
      </c>
      <c r="BF2348">
        <v>61768.758800000003</v>
      </c>
      <c r="BG2348">
        <v>61768.758800000003</v>
      </c>
      <c r="BH2348">
        <v>63981.025300000001</v>
      </c>
      <c r="BI2348">
        <v>63981.025300000001</v>
      </c>
      <c r="BJ2348">
        <v>63981.025300000001</v>
      </c>
      <c r="BK2348">
        <v>63252.272400000002</v>
      </c>
      <c r="BL2348">
        <v>63252.272400000002</v>
      </c>
      <c r="BM2348">
        <v>63252.272400000002</v>
      </c>
      <c r="BN2348">
        <v>62064.162900000003</v>
      </c>
      <c r="BO2348">
        <v>62064.162900000003</v>
      </c>
      <c r="BP2348">
        <v>62064.162900000003</v>
      </c>
      <c r="BQ2348">
        <v>58872.480600000003</v>
      </c>
      <c r="BR2348">
        <v>58872.480600000003</v>
      </c>
      <c r="BS2348">
        <v>58872.480600000003</v>
      </c>
      <c r="BT2348">
        <v>60343.248399999997</v>
      </c>
      <c r="BU2348">
        <v>60343.248399999997</v>
      </c>
      <c r="BV2348">
        <v>60343.248399999997</v>
      </c>
      <c r="BW2348">
        <v>59214.609199999999</v>
      </c>
      <c r="BX2348">
        <v>59214.609199999999</v>
      </c>
      <c r="BY2348">
        <v>59214.609199999999</v>
      </c>
      <c r="BZ2348">
        <v>60657.696900000003</v>
      </c>
      <c r="CA2348">
        <v>60657.696900000003</v>
      </c>
      <c r="CB2348">
        <v>60657.696900000003</v>
      </c>
      <c r="CC2348">
        <v>63086.322099999998</v>
      </c>
      <c r="CD2348">
        <v>63086.322099999998</v>
      </c>
      <c r="CE2348">
        <v>63086.322099999998</v>
      </c>
      <c r="CF2348">
        <v>62318.515700000004</v>
      </c>
      <c r="CG2348">
        <v>62318.515700000004</v>
      </c>
      <c r="CH2348">
        <v>62318.515700000004</v>
      </c>
      <c r="CI2348">
        <v>60454.609499999999</v>
      </c>
      <c r="CJ2348">
        <v>60454.609499999999</v>
      </c>
      <c r="CK2348">
        <v>60454.609499999999</v>
      </c>
      <c r="CL2348">
        <v>51619.498200000002</v>
      </c>
      <c r="CM2348">
        <v>51619.498200000002</v>
      </c>
      <c r="CN2348">
        <v>51619.498200000002</v>
      </c>
      <c r="CO2348">
        <v>42567.519099999998</v>
      </c>
      <c r="CP2348">
        <v>42567.519099999998</v>
      </c>
      <c r="CQ2348">
        <v>42567.519099999998</v>
      </c>
      <c r="CR2348">
        <v>34449.532899999998</v>
      </c>
      <c r="CS2348">
        <v>34449.532899999998</v>
      </c>
      <c r="CT2348">
        <v>34449.532899999998</v>
      </c>
      <c r="CU2348">
        <v>34449.532899999998</v>
      </c>
      <c r="CV2348">
        <v>30939.345000000001</v>
      </c>
      <c r="CW2348">
        <v>30939.345000000001</v>
      </c>
      <c r="CX2348">
        <v>30939.345000000001</v>
      </c>
      <c r="CY2348">
        <v>30939.345000000001</v>
      </c>
      <c r="CZ2348">
        <v>30870.210899999998</v>
      </c>
      <c r="DA2348">
        <v>30870.210899999998</v>
      </c>
      <c r="DB2348">
        <v>30870.210899999998</v>
      </c>
      <c r="DC2348">
        <v>33109.960899999998</v>
      </c>
      <c r="DD2348">
        <v>33109.960899999998</v>
      </c>
      <c r="DE2348">
        <v>33109.960899999998</v>
      </c>
      <c r="DF2348">
        <v>33109.960899999998</v>
      </c>
      <c r="DG2348">
        <v>35725.607199999999</v>
      </c>
      <c r="DH2348">
        <v>35725.607199999999</v>
      </c>
      <c r="DI2348">
        <v>35725.607199999999</v>
      </c>
      <c r="DJ2348">
        <v>35725.607199999999</v>
      </c>
      <c r="DK2348">
        <v>23291.390200000002</v>
      </c>
      <c r="DL2348">
        <v>23291.390200000002</v>
      </c>
      <c r="DM2348">
        <v>23291.390200000002</v>
      </c>
      <c r="DN2348">
        <v>23291.390200000002</v>
      </c>
      <c r="DO2348">
        <v>22375.660400000001</v>
      </c>
      <c r="DP2348">
        <v>22375.660400000001</v>
      </c>
      <c r="DQ2348">
        <v>22375.660400000001</v>
      </c>
      <c r="DR2348">
        <v>22375.660400000001</v>
      </c>
      <c r="DS2348">
        <v>25478.6931</v>
      </c>
      <c r="DT2348">
        <v>25478.6931</v>
      </c>
      <c r="DU2348">
        <v>25478.6931</v>
      </c>
    </row>
    <row r="2349" spans="1:131" x14ac:dyDescent="0.2">
      <c r="A2349" t="e">
        <f ca="1">_xll.BFieldInfo($B$2349)</f>
        <v>#NAME?</v>
      </c>
      <c r="B2349" t="s">
        <v>109</v>
      </c>
      <c r="C2349" t="s">
        <v>108</v>
      </c>
      <c r="D2349" t="s">
        <v>108</v>
      </c>
      <c r="E2349" t="s">
        <v>108</v>
      </c>
      <c r="F2349" t="s">
        <v>108</v>
      </c>
      <c r="G2349" t="s">
        <v>108</v>
      </c>
      <c r="H2349" t="s">
        <v>108</v>
      </c>
      <c r="I2349" t="s">
        <v>108</v>
      </c>
      <c r="J2349" t="s">
        <v>108</v>
      </c>
      <c r="K2349" t="s">
        <v>108</v>
      </c>
      <c r="L2349" t="s">
        <v>108</v>
      </c>
      <c r="M2349" t="s">
        <v>108</v>
      </c>
      <c r="N2349" t="s">
        <v>108</v>
      </c>
      <c r="O2349" t="s">
        <v>108</v>
      </c>
      <c r="P2349" t="s">
        <v>108</v>
      </c>
      <c r="Q2349" t="s">
        <v>108</v>
      </c>
      <c r="R2349" t="s">
        <v>108</v>
      </c>
      <c r="S2349" t="s">
        <v>108</v>
      </c>
      <c r="T2349" t="s">
        <v>108</v>
      </c>
      <c r="U2349" t="s">
        <v>108</v>
      </c>
      <c r="V2349" t="s">
        <v>108</v>
      </c>
      <c r="W2349" t="s">
        <v>108</v>
      </c>
      <c r="X2349" t="s">
        <v>108</v>
      </c>
      <c r="Y2349" t="s">
        <v>108</v>
      </c>
      <c r="Z2349" t="s">
        <v>108</v>
      </c>
      <c r="AA2349" t="s">
        <v>108</v>
      </c>
      <c r="AB2349" t="s">
        <v>108</v>
      </c>
      <c r="AC2349" t="s">
        <v>108</v>
      </c>
      <c r="AD2349" t="s">
        <v>108</v>
      </c>
      <c r="AE2349" t="s">
        <v>108</v>
      </c>
      <c r="AF2349" t="s">
        <v>108</v>
      </c>
      <c r="AG2349" t="s">
        <v>108</v>
      </c>
      <c r="AH2349" t="s">
        <v>108</v>
      </c>
      <c r="AI2349" t="s">
        <v>108</v>
      </c>
      <c r="AJ2349" t="s">
        <v>108</v>
      </c>
      <c r="AK2349" t="s">
        <v>108</v>
      </c>
      <c r="AL2349" t="s">
        <v>108</v>
      </c>
      <c r="AM2349" t="s">
        <v>108</v>
      </c>
      <c r="AN2349" t="s">
        <v>108</v>
      </c>
      <c r="AO2349" t="s">
        <v>108</v>
      </c>
      <c r="AP2349" t="s">
        <v>108</v>
      </c>
      <c r="AQ2349" t="s">
        <v>108</v>
      </c>
      <c r="AR2349" t="s">
        <v>108</v>
      </c>
      <c r="AS2349" t="s">
        <v>108</v>
      </c>
      <c r="AT2349" t="s">
        <v>108</v>
      </c>
      <c r="AU2349" t="s">
        <v>108</v>
      </c>
      <c r="AV2349" t="s">
        <v>108</v>
      </c>
      <c r="AW2349" t="s">
        <v>108</v>
      </c>
      <c r="AX2349" t="s">
        <v>108</v>
      </c>
      <c r="AY2349" t="s">
        <v>108</v>
      </c>
      <c r="AZ2349" t="s">
        <v>108</v>
      </c>
      <c r="BA2349" t="s">
        <v>108</v>
      </c>
      <c r="BB2349" t="s">
        <v>108</v>
      </c>
      <c r="BC2349" t="s">
        <v>108</v>
      </c>
      <c r="BD2349" t="s">
        <v>108</v>
      </c>
      <c r="BE2349" t="s">
        <v>108</v>
      </c>
      <c r="BF2349" t="s">
        <v>108</v>
      </c>
      <c r="BG2349" t="s">
        <v>108</v>
      </c>
      <c r="BH2349" t="s">
        <v>108</v>
      </c>
      <c r="BI2349" t="s">
        <v>108</v>
      </c>
      <c r="BJ2349" t="s">
        <v>108</v>
      </c>
      <c r="BK2349" t="s">
        <v>108</v>
      </c>
      <c r="BL2349" t="s">
        <v>108</v>
      </c>
      <c r="BM2349" t="s">
        <v>108</v>
      </c>
      <c r="BN2349" t="s">
        <v>108</v>
      </c>
      <c r="BO2349" t="s">
        <v>108</v>
      </c>
      <c r="BP2349" t="s">
        <v>108</v>
      </c>
      <c r="BQ2349" t="s">
        <v>108</v>
      </c>
      <c r="BR2349" t="s">
        <v>108</v>
      </c>
      <c r="BS2349" t="s">
        <v>108</v>
      </c>
      <c r="BT2349" t="s">
        <v>108</v>
      </c>
      <c r="BU2349" t="s">
        <v>108</v>
      </c>
      <c r="BV2349" t="s">
        <v>108</v>
      </c>
      <c r="BW2349" t="s">
        <v>108</v>
      </c>
      <c r="BX2349" t="s">
        <v>108</v>
      </c>
      <c r="BY2349" t="s">
        <v>108</v>
      </c>
      <c r="BZ2349" t="s">
        <v>108</v>
      </c>
      <c r="CA2349" t="s">
        <v>108</v>
      </c>
      <c r="CB2349" t="s">
        <v>108</v>
      </c>
      <c r="CC2349" t="s">
        <v>108</v>
      </c>
      <c r="CD2349" t="s">
        <v>108</v>
      </c>
      <c r="CE2349" t="s">
        <v>108</v>
      </c>
      <c r="CF2349" t="s">
        <v>108</v>
      </c>
      <c r="CG2349" t="s">
        <v>108</v>
      </c>
      <c r="CH2349" t="s">
        <v>108</v>
      </c>
      <c r="CI2349" t="s">
        <v>108</v>
      </c>
      <c r="CJ2349" t="s">
        <v>108</v>
      </c>
      <c r="CK2349" t="s">
        <v>108</v>
      </c>
      <c r="CL2349" t="s">
        <v>108</v>
      </c>
      <c r="CM2349" t="s">
        <v>108</v>
      </c>
      <c r="CN2349" t="s">
        <v>108</v>
      </c>
      <c r="CO2349" t="s">
        <v>108</v>
      </c>
      <c r="CP2349" t="s">
        <v>108</v>
      </c>
      <c r="CQ2349" t="s">
        <v>108</v>
      </c>
      <c r="CR2349" t="s">
        <v>108</v>
      </c>
      <c r="CS2349" t="s">
        <v>108</v>
      </c>
      <c r="CT2349" t="s">
        <v>108</v>
      </c>
      <c r="CU2349" t="s">
        <v>108</v>
      </c>
      <c r="CV2349" t="s">
        <v>108</v>
      </c>
      <c r="CW2349" t="s">
        <v>108</v>
      </c>
      <c r="CX2349" t="s">
        <v>108</v>
      </c>
      <c r="CY2349" t="s">
        <v>108</v>
      </c>
      <c r="CZ2349" t="s">
        <v>108</v>
      </c>
      <c r="DA2349" t="s">
        <v>108</v>
      </c>
      <c r="DB2349" t="s">
        <v>108</v>
      </c>
      <c r="DC2349" t="s">
        <v>108</v>
      </c>
      <c r="DD2349" t="s">
        <v>108</v>
      </c>
      <c r="DE2349" t="s">
        <v>108</v>
      </c>
      <c r="DF2349" t="s">
        <v>108</v>
      </c>
      <c r="DG2349" t="s">
        <v>108</v>
      </c>
      <c r="DH2349" t="s">
        <v>108</v>
      </c>
      <c r="DI2349" t="s">
        <v>108</v>
      </c>
      <c r="DJ2349" t="s">
        <v>108</v>
      </c>
      <c r="DK2349" t="s">
        <v>108</v>
      </c>
      <c r="DL2349" t="s">
        <v>108</v>
      </c>
      <c r="DM2349" t="s">
        <v>108</v>
      </c>
      <c r="DN2349" t="s">
        <v>108</v>
      </c>
      <c r="DO2349" t="s">
        <v>108</v>
      </c>
      <c r="DP2349" t="s">
        <v>108</v>
      </c>
      <c r="DQ2349" t="s">
        <v>108</v>
      </c>
      <c r="DR2349" t="s">
        <v>108</v>
      </c>
      <c r="DS2349" t="s">
        <v>108</v>
      </c>
      <c r="DT2349" t="s">
        <v>108</v>
      </c>
      <c r="DU2349" t="s">
        <v>108</v>
      </c>
    </row>
    <row r="2350" spans="1:131" x14ac:dyDescent="0.2">
      <c r="A2350" t="e">
        <f ca="1">_xll.BFieldInfo($B$2350)</f>
        <v>#NAME?</v>
      </c>
      <c r="B2350" t="s">
        <v>112</v>
      </c>
      <c r="C2350" t="s">
        <v>108</v>
      </c>
      <c r="D2350" t="s">
        <v>108</v>
      </c>
      <c r="E2350" t="s">
        <v>108</v>
      </c>
      <c r="F2350" t="s">
        <v>108</v>
      </c>
      <c r="G2350" t="s">
        <v>108</v>
      </c>
      <c r="H2350" t="s">
        <v>108</v>
      </c>
      <c r="I2350" t="s">
        <v>108</v>
      </c>
      <c r="J2350" t="s">
        <v>108</v>
      </c>
      <c r="K2350" t="s">
        <v>108</v>
      </c>
      <c r="L2350" t="s">
        <v>108</v>
      </c>
      <c r="M2350" t="s">
        <v>108</v>
      </c>
      <c r="N2350" t="s">
        <v>108</v>
      </c>
      <c r="O2350" t="s">
        <v>108</v>
      </c>
      <c r="P2350" t="s">
        <v>108</v>
      </c>
      <c r="Q2350" t="s">
        <v>108</v>
      </c>
      <c r="R2350" t="s">
        <v>108</v>
      </c>
      <c r="S2350" t="s">
        <v>108</v>
      </c>
      <c r="T2350" t="s">
        <v>108</v>
      </c>
      <c r="U2350" t="s">
        <v>108</v>
      </c>
      <c r="V2350" t="s">
        <v>108</v>
      </c>
      <c r="W2350" t="s">
        <v>108</v>
      </c>
      <c r="X2350" t="s">
        <v>108</v>
      </c>
      <c r="Y2350" t="s">
        <v>108</v>
      </c>
      <c r="Z2350" t="s">
        <v>108</v>
      </c>
      <c r="AA2350" t="s">
        <v>108</v>
      </c>
      <c r="AB2350" t="s">
        <v>108</v>
      </c>
      <c r="AC2350" t="s">
        <v>108</v>
      </c>
      <c r="AD2350" t="s">
        <v>108</v>
      </c>
      <c r="AE2350" t="s">
        <v>108</v>
      </c>
      <c r="AF2350" t="s">
        <v>108</v>
      </c>
      <c r="AG2350" t="s">
        <v>108</v>
      </c>
      <c r="AH2350" t="s">
        <v>108</v>
      </c>
      <c r="AI2350" t="s">
        <v>108</v>
      </c>
      <c r="AJ2350" t="s">
        <v>108</v>
      </c>
      <c r="AK2350" t="s">
        <v>108</v>
      </c>
      <c r="AL2350" t="s">
        <v>108</v>
      </c>
      <c r="AM2350" t="s">
        <v>108</v>
      </c>
      <c r="AN2350" t="s">
        <v>108</v>
      </c>
      <c r="AO2350" t="s">
        <v>108</v>
      </c>
      <c r="AP2350" t="s">
        <v>108</v>
      </c>
      <c r="AQ2350" t="s">
        <v>108</v>
      </c>
      <c r="AR2350" t="s">
        <v>108</v>
      </c>
      <c r="AS2350" t="s">
        <v>108</v>
      </c>
      <c r="AT2350" t="s">
        <v>108</v>
      </c>
      <c r="AU2350" t="s">
        <v>108</v>
      </c>
      <c r="AV2350" t="s">
        <v>108</v>
      </c>
      <c r="AW2350" t="s">
        <v>108</v>
      </c>
      <c r="AX2350" t="s">
        <v>108</v>
      </c>
      <c r="AY2350" t="s">
        <v>108</v>
      </c>
      <c r="AZ2350" t="s">
        <v>108</v>
      </c>
      <c r="BA2350" t="s">
        <v>108</v>
      </c>
      <c r="BB2350" t="s">
        <v>108</v>
      </c>
      <c r="BC2350" t="s">
        <v>108</v>
      </c>
      <c r="BD2350" t="s">
        <v>108</v>
      </c>
      <c r="BE2350" t="s">
        <v>108</v>
      </c>
      <c r="BF2350" t="s">
        <v>108</v>
      </c>
      <c r="BG2350" t="s">
        <v>108</v>
      </c>
      <c r="BH2350" t="s">
        <v>108</v>
      </c>
      <c r="BI2350" t="s">
        <v>108</v>
      </c>
      <c r="BJ2350" t="s">
        <v>108</v>
      </c>
      <c r="BK2350" t="s">
        <v>108</v>
      </c>
      <c r="BL2350" t="s">
        <v>108</v>
      </c>
      <c r="BM2350" t="s">
        <v>108</v>
      </c>
      <c r="BN2350" t="s">
        <v>108</v>
      </c>
      <c r="BO2350" t="s">
        <v>108</v>
      </c>
      <c r="BP2350" t="s">
        <v>108</v>
      </c>
      <c r="BQ2350" t="s">
        <v>108</v>
      </c>
      <c r="BR2350" t="s">
        <v>108</v>
      </c>
      <c r="BS2350" t="s">
        <v>108</v>
      </c>
      <c r="BT2350" t="s">
        <v>108</v>
      </c>
      <c r="BU2350" t="s">
        <v>108</v>
      </c>
      <c r="BV2350" t="s">
        <v>108</v>
      </c>
      <c r="BW2350" t="s">
        <v>108</v>
      </c>
      <c r="BX2350" t="s">
        <v>108</v>
      </c>
      <c r="BY2350" t="s">
        <v>108</v>
      </c>
      <c r="BZ2350" t="s">
        <v>108</v>
      </c>
      <c r="CA2350" t="s">
        <v>108</v>
      </c>
      <c r="CB2350" t="s">
        <v>108</v>
      </c>
      <c r="CC2350" t="s">
        <v>108</v>
      </c>
      <c r="CD2350" t="s">
        <v>108</v>
      </c>
      <c r="CE2350" t="s">
        <v>108</v>
      </c>
      <c r="CF2350" t="s">
        <v>108</v>
      </c>
      <c r="CG2350" t="s">
        <v>108</v>
      </c>
      <c r="CH2350" t="s">
        <v>108</v>
      </c>
      <c r="CI2350" t="s">
        <v>108</v>
      </c>
      <c r="CJ2350" t="s">
        <v>108</v>
      </c>
      <c r="CK2350" t="s">
        <v>108</v>
      </c>
      <c r="CL2350" t="s">
        <v>108</v>
      </c>
      <c r="CM2350" t="s">
        <v>108</v>
      </c>
      <c r="CN2350" t="s">
        <v>108</v>
      </c>
      <c r="CO2350" t="s">
        <v>108</v>
      </c>
      <c r="CP2350" t="s">
        <v>108</v>
      </c>
      <c r="CQ2350" t="s">
        <v>108</v>
      </c>
      <c r="CR2350" t="s">
        <v>108</v>
      </c>
      <c r="CS2350" t="s">
        <v>108</v>
      </c>
      <c r="CT2350" t="s">
        <v>108</v>
      </c>
      <c r="CU2350" t="s">
        <v>108</v>
      </c>
      <c r="CV2350" t="s">
        <v>108</v>
      </c>
      <c r="CW2350" t="s">
        <v>108</v>
      </c>
      <c r="CX2350" t="s">
        <v>108</v>
      </c>
      <c r="CY2350" t="s">
        <v>108</v>
      </c>
      <c r="CZ2350" t="s">
        <v>108</v>
      </c>
      <c r="DA2350" t="s">
        <v>108</v>
      </c>
      <c r="DB2350" t="s">
        <v>108</v>
      </c>
      <c r="DC2350" t="s">
        <v>108</v>
      </c>
      <c r="DD2350" t="s">
        <v>108</v>
      </c>
      <c r="DE2350" t="s">
        <v>108</v>
      </c>
      <c r="DF2350" t="s">
        <v>108</v>
      </c>
      <c r="DG2350" t="s">
        <v>108</v>
      </c>
      <c r="DH2350" t="s">
        <v>108</v>
      </c>
      <c r="DI2350" t="s">
        <v>108</v>
      </c>
      <c r="DJ2350" t="s">
        <v>108</v>
      </c>
      <c r="DK2350" t="s">
        <v>108</v>
      </c>
      <c r="DL2350" t="s">
        <v>108</v>
      </c>
      <c r="DM2350" t="s">
        <v>108</v>
      </c>
      <c r="DN2350" t="s">
        <v>108</v>
      </c>
      <c r="DO2350" t="s">
        <v>108</v>
      </c>
      <c r="DP2350" t="s">
        <v>108</v>
      </c>
      <c r="DQ2350" t="s">
        <v>108</v>
      </c>
      <c r="DR2350" t="s">
        <v>108</v>
      </c>
      <c r="DS2350" t="s">
        <v>108</v>
      </c>
      <c r="DT2350" t="s">
        <v>108</v>
      </c>
      <c r="DU2350" t="s">
        <v>108</v>
      </c>
    </row>
    <row r="2351" spans="1:131" x14ac:dyDescent="0.2">
      <c r="A2351" t="e">
        <f ca="1">_xll.BFieldInfo($B$2351)</f>
        <v>#NAME?</v>
      </c>
      <c r="B2351" t="s">
        <v>113</v>
      </c>
      <c r="C2351" t="s">
        <v>108</v>
      </c>
      <c r="D2351" t="s">
        <v>108</v>
      </c>
      <c r="E2351" t="s">
        <v>108</v>
      </c>
      <c r="F2351" t="s">
        <v>108</v>
      </c>
      <c r="G2351" t="s">
        <v>108</v>
      </c>
      <c r="H2351" t="s">
        <v>108</v>
      </c>
      <c r="I2351" t="s">
        <v>108</v>
      </c>
      <c r="J2351" t="s">
        <v>108</v>
      </c>
      <c r="K2351" t="s">
        <v>108</v>
      </c>
      <c r="L2351" t="s">
        <v>108</v>
      </c>
      <c r="M2351" t="s">
        <v>108</v>
      </c>
      <c r="N2351" t="s">
        <v>108</v>
      </c>
      <c r="O2351" t="s">
        <v>108</v>
      </c>
      <c r="P2351" t="s">
        <v>108</v>
      </c>
      <c r="Q2351" t="s">
        <v>108</v>
      </c>
      <c r="R2351" t="s">
        <v>108</v>
      </c>
      <c r="S2351" t="s">
        <v>108</v>
      </c>
      <c r="T2351" t="s">
        <v>108</v>
      </c>
      <c r="U2351" t="s">
        <v>108</v>
      </c>
      <c r="V2351" t="s">
        <v>108</v>
      </c>
      <c r="W2351" t="s">
        <v>108</v>
      </c>
      <c r="X2351" t="s">
        <v>108</v>
      </c>
      <c r="Y2351" t="s">
        <v>108</v>
      </c>
      <c r="Z2351" t="s">
        <v>108</v>
      </c>
      <c r="AA2351" t="s">
        <v>108</v>
      </c>
      <c r="AB2351" t="s">
        <v>108</v>
      </c>
      <c r="AC2351" t="s">
        <v>108</v>
      </c>
      <c r="AD2351" t="s">
        <v>108</v>
      </c>
      <c r="AE2351" t="s">
        <v>108</v>
      </c>
      <c r="AF2351" t="s">
        <v>108</v>
      </c>
      <c r="AG2351" t="s">
        <v>108</v>
      </c>
      <c r="AH2351" t="s">
        <v>108</v>
      </c>
      <c r="AI2351" t="s">
        <v>108</v>
      </c>
      <c r="AJ2351" t="s">
        <v>108</v>
      </c>
      <c r="AK2351" t="s">
        <v>108</v>
      </c>
      <c r="AL2351" t="s">
        <v>108</v>
      </c>
      <c r="AM2351" t="s">
        <v>108</v>
      </c>
      <c r="AN2351" t="s">
        <v>108</v>
      </c>
      <c r="AO2351" t="s">
        <v>108</v>
      </c>
      <c r="AP2351" t="s">
        <v>108</v>
      </c>
      <c r="AQ2351" t="s">
        <v>108</v>
      </c>
      <c r="AR2351" t="s">
        <v>108</v>
      </c>
      <c r="AS2351" t="s">
        <v>108</v>
      </c>
      <c r="AT2351" t="s">
        <v>108</v>
      </c>
      <c r="AU2351" t="s">
        <v>108</v>
      </c>
      <c r="AV2351" t="s">
        <v>108</v>
      </c>
      <c r="AW2351" t="s">
        <v>108</v>
      </c>
      <c r="AX2351" t="s">
        <v>108</v>
      </c>
      <c r="AY2351" t="s">
        <v>108</v>
      </c>
      <c r="AZ2351" t="s">
        <v>108</v>
      </c>
      <c r="BA2351" t="s">
        <v>108</v>
      </c>
      <c r="BB2351" t="s">
        <v>108</v>
      </c>
      <c r="BC2351" t="s">
        <v>108</v>
      </c>
      <c r="BD2351" t="s">
        <v>108</v>
      </c>
      <c r="BE2351" t="s">
        <v>108</v>
      </c>
      <c r="BF2351" t="s">
        <v>108</v>
      </c>
      <c r="BG2351" t="s">
        <v>108</v>
      </c>
      <c r="BH2351" t="s">
        <v>108</v>
      </c>
      <c r="BI2351" t="s">
        <v>108</v>
      </c>
      <c r="BJ2351" t="s">
        <v>108</v>
      </c>
      <c r="BK2351" t="s">
        <v>108</v>
      </c>
      <c r="BL2351" t="s">
        <v>108</v>
      </c>
      <c r="BM2351" t="s">
        <v>108</v>
      </c>
      <c r="BN2351" t="s">
        <v>108</v>
      </c>
      <c r="BO2351" t="s">
        <v>108</v>
      </c>
      <c r="BP2351" t="s">
        <v>108</v>
      </c>
      <c r="BQ2351" t="s">
        <v>108</v>
      </c>
      <c r="BR2351" t="s">
        <v>108</v>
      </c>
      <c r="BS2351" t="s">
        <v>108</v>
      </c>
      <c r="BT2351" t="s">
        <v>108</v>
      </c>
      <c r="BU2351" t="s">
        <v>108</v>
      </c>
      <c r="BV2351" t="s">
        <v>108</v>
      </c>
      <c r="BW2351" t="s">
        <v>108</v>
      </c>
      <c r="BX2351" t="s">
        <v>108</v>
      </c>
      <c r="BY2351" t="s">
        <v>108</v>
      </c>
      <c r="BZ2351" t="s">
        <v>108</v>
      </c>
      <c r="CA2351" t="s">
        <v>108</v>
      </c>
      <c r="CB2351" t="s">
        <v>108</v>
      </c>
      <c r="CC2351" t="s">
        <v>108</v>
      </c>
      <c r="CD2351" t="s">
        <v>108</v>
      </c>
      <c r="CE2351" t="s">
        <v>108</v>
      </c>
      <c r="CF2351" t="s">
        <v>108</v>
      </c>
      <c r="CG2351" t="s">
        <v>108</v>
      </c>
      <c r="CH2351" t="s">
        <v>108</v>
      </c>
      <c r="CI2351" t="s">
        <v>108</v>
      </c>
      <c r="CJ2351" t="s">
        <v>108</v>
      </c>
      <c r="CK2351" t="s">
        <v>108</v>
      </c>
      <c r="CL2351" t="s">
        <v>108</v>
      </c>
      <c r="CM2351" t="s">
        <v>108</v>
      </c>
      <c r="CN2351" t="s">
        <v>108</v>
      </c>
      <c r="CO2351" t="s">
        <v>108</v>
      </c>
      <c r="CP2351" t="s">
        <v>108</v>
      </c>
      <c r="CQ2351" t="s">
        <v>108</v>
      </c>
      <c r="CR2351" t="s">
        <v>108</v>
      </c>
      <c r="CS2351" t="s">
        <v>108</v>
      </c>
      <c r="CT2351" t="s">
        <v>108</v>
      </c>
      <c r="CU2351" t="s">
        <v>108</v>
      </c>
      <c r="CV2351" t="s">
        <v>108</v>
      </c>
      <c r="CW2351" t="s">
        <v>108</v>
      </c>
      <c r="CX2351" t="s">
        <v>108</v>
      </c>
      <c r="CY2351" t="s">
        <v>108</v>
      </c>
      <c r="CZ2351" t="s">
        <v>108</v>
      </c>
      <c r="DA2351" t="s">
        <v>108</v>
      </c>
      <c r="DB2351" t="s">
        <v>108</v>
      </c>
      <c r="DC2351" t="s">
        <v>108</v>
      </c>
      <c r="DD2351" t="s">
        <v>108</v>
      </c>
      <c r="DE2351" t="s">
        <v>108</v>
      </c>
      <c r="DF2351" t="s">
        <v>108</v>
      </c>
      <c r="DG2351" t="s">
        <v>108</v>
      </c>
      <c r="DH2351" t="s">
        <v>108</v>
      </c>
      <c r="DI2351" t="s">
        <v>108</v>
      </c>
      <c r="DJ2351" t="s">
        <v>108</v>
      </c>
      <c r="DK2351" t="s">
        <v>108</v>
      </c>
      <c r="DL2351" t="s">
        <v>108</v>
      </c>
      <c r="DM2351" t="s">
        <v>108</v>
      </c>
      <c r="DN2351" t="s">
        <v>108</v>
      </c>
      <c r="DO2351" t="s">
        <v>108</v>
      </c>
      <c r="DP2351" t="s">
        <v>108</v>
      </c>
      <c r="DQ2351" t="s">
        <v>108</v>
      </c>
      <c r="DR2351" t="s">
        <v>108</v>
      </c>
      <c r="DS2351" t="s">
        <v>108</v>
      </c>
      <c r="DT2351" t="s">
        <v>108</v>
      </c>
      <c r="DU2351" t="s">
        <v>108</v>
      </c>
    </row>
    <row r="2352" spans="1:131" x14ac:dyDescent="0.2">
      <c r="A2352" t="e">
        <f ca="1">_xll.BFieldInfo($B$2352)</f>
        <v>#NAME?</v>
      </c>
      <c r="B2352" t="s">
        <v>114</v>
      </c>
      <c r="C2352" t="s">
        <v>108</v>
      </c>
      <c r="D2352" t="s">
        <v>108</v>
      </c>
      <c r="E2352" t="s">
        <v>108</v>
      </c>
      <c r="F2352" t="s">
        <v>108</v>
      </c>
      <c r="G2352" t="s">
        <v>108</v>
      </c>
      <c r="H2352" t="s">
        <v>108</v>
      </c>
      <c r="I2352" t="s">
        <v>108</v>
      </c>
      <c r="J2352" t="s">
        <v>108</v>
      </c>
      <c r="K2352" t="s">
        <v>108</v>
      </c>
      <c r="L2352" t="s">
        <v>108</v>
      </c>
      <c r="M2352" t="s">
        <v>108</v>
      </c>
      <c r="N2352" t="s">
        <v>108</v>
      </c>
      <c r="O2352" t="s">
        <v>108</v>
      </c>
      <c r="P2352" t="s">
        <v>108</v>
      </c>
      <c r="Q2352" t="s">
        <v>108</v>
      </c>
      <c r="R2352" t="s">
        <v>108</v>
      </c>
      <c r="S2352" t="s">
        <v>108</v>
      </c>
      <c r="T2352" t="s">
        <v>108</v>
      </c>
      <c r="U2352" t="s">
        <v>108</v>
      </c>
      <c r="V2352" t="s">
        <v>108</v>
      </c>
      <c r="W2352" t="s">
        <v>108</v>
      </c>
      <c r="X2352" t="s">
        <v>108</v>
      </c>
      <c r="Y2352" t="s">
        <v>108</v>
      </c>
      <c r="Z2352" t="s">
        <v>108</v>
      </c>
      <c r="AA2352" t="s">
        <v>108</v>
      </c>
      <c r="AB2352" t="s">
        <v>108</v>
      </c>
      <c r="AC2352" t="s">
        <v>108</v>
      </c>
      <c r="AD2352" t="s">
        <v>108</v>
      </c>
      <c r="AE2352" t="s">
        <v>108</v>
      </c>
      <c r="AF2352" t="s">
        <v>108</v>
      </c>
      <c r="AG2352" t="s">
        <v>108</v>
      </c>
      <c r="AH2352" t="s">
        <v>108</v>
      </c>
      <c r="AI2352" t="s">
        <v>108</v>
      </c>
      <c r="AJ2352" t="s">
        <v>108</v>
      </c>
      <c r="AK2352" t="s">
        <v>108</v>
      </c>
      <c r="AL2352" t="s">
        <v>108</v>
      </c>
      <c r="AM2352" t="s">
        <v>108</v>
      </c>
      <c r="AN2352" t="s">
        <v>108</v>
      </c>
      <c r="AO2352" t="s">
        <v>108</v>
      </c>
      <c r="AP2352" t="s">
        <v>108</v>
      </c>
      <c r="AQ2352" t="s">
        <v>108</v>
      </c>
      <c r="AR2352" t="s">
        <v>108</v>
      </c>
      <c r="AS2352" t="s">
        <v>108</v>
      </c>
      <c r="AT2352" t="s">
        <v>108</v>
      </c>
      <c r="AU2352" t="s">
        <v>108</v>
      </c>
      <c r="AV2352" t="s">
        <v>108</v>
      </c>
      <c r="AW2352" t="s">
        <v>108</v>
      </c>
      <c r="AX2352" t="s">
        <v>108</v>
      </c>
      <c r="AY2352" t="s">
        <v>108</v>
      </c>
      <c r="AZ2352" t="s">
        <v>108</v>
      </c>
      <c r="BA2352" t="s">
        <v>108</v>
      </c>
      <c r="BB2352" t="s">
        <v>108</v>
      </c>
      <c r="BC2352" t="s">
        <v>108</v>
      </c>
      <c r="BD2352" t="s">
        <v>108</v>
      </c>
      <c r="BE2352" t="s">
        <v>108</v>
      </c>
      <c r="BF2352" t="s">
        <v>108</v>
      </c>
      <c r="BG2352" t="s">
        <v>108</v>
      </c>
      <c r="BH2352" t="s">
        <v>108</v>
      </c>
      <c r="BI2352" t="s">
        <v>108</v>
      </c>
      <c r="BJ2352" t="s">
        <v>108</v>
      </c>
      <c r="BK2352" t="s">
        <v>108</v>
      </c>
      <c r="BL2352" t="s">
        <v>108</v>
      </c>
      <c r="BM2352" t="s">
        <v>108</v>
      </c>
      <c r="BN2352" t="s">
        <v>108</v>
      </c>
      <c r="BO2352" t="s">
        <v>108</v>
      </c>
      <c r="BP2352" t="s">
        <v>108</v>
      </c>
      <c r="BQ2352" t="s">
        <v>108</v>
      </c>
      <c r="BR2352" t="s">
        <v>108</v>
      </c>
      <c r="BS2352" t="s">
        <v>108</v>
      </c>
      <c r="BT2352" t="s">
        <v>108</v>
      </c>
      <c r="BU2352" t="s">
        <v>108</v>
      </c>
      <c r="BV2352" t="s">
        <v>108</v>
      </c>
      <c r="BW2352" t="s">
        <v>108</v>
      </c>
      <c r="BX2352" t="s">
        <v>108</v>
      </c>
      <c r="BY2352" t="s">
        <v>108</v>
      </c>
      <c r="BZ2352" t="s">
        <v>108</v>
      </c>
      <c r="CA2352" t="s">
        <v>108</v>
      </c>
      <c r="CB2352" t="s">
        <v>108</v>
      </c>
      <c r="CC2352" t="s">
        <v>108</v>
      </c>
      <c r="CD2352" t="s">
        <v>108</v>
      </c>
      <c r="CE2352" t="s">
        <v>108</v>
      </c>
      <c r="CF2352" t="s">
        <v>108</v>
      </c>
      <c r="CG2352" t="s">
        <v>108</v>
      </c>
      <c r="CH2352" t="s">
        <v>108</v>
      </c>
      <c r="CI2352" t="s">
        <v>108</v>
      </c>
      <c r="CJ2352" t="s">
        <v>108</v>
      </c>
      <c r="CK2352" t="s">
        <v>108</v>
      </c>
      <c r="CL2352" t="s">
        <v>108</v>
      </c>
      <c r="CM2352" t="s">
        <v>108</v>
      </c>
      <c r="CN2352" t="s">
        <v>108</v>
      </c>
      <c r="CO2352" t="s">
        <v>108</v>
      </c>
      <c r="CP2352" t="s">
        <v>108</v>
      </c>
      <c r="CQ2352" t="s">
        <v>108</v>
      </c>
      <c r="CR2352" t="s">
        <v>108</v>
      </c>
      <c r="CS2352" t="s">
        <v>108</v>
      </c>
      <c r="CT2352" t="s">
        <v>108</v>
      </c>
      <c r="CU2352" t="s">
        <v>108</v>
      </c>
      <c r="CV2352" t="s">
        <v>108</v>
      </c>
      <c r="CW2352" t="s">
        <v>108</v>
      </c>
      <c r="CX2352" t="s">
        <v>108</v>
      </c>
      <c r="CY2352" t="s">
        <v>108</v>
      </c>
      <c r="CZ2352" t="s">
        <v>108</v>
      </c>
      <c r="DA2352" t="s">
        <v>108</v>
      </c>
      <c r="DB2352" t="s">
        <v>108</v>
      </c>
      <c r="DC2352" t="s">
        <v>108</v>
      </c>
      <c r="DD2352" t="s">
        <v>108</v>
      </c>
      <c r="DE2352" t="s">
        <v>108</v>
      </c>
      <c r="DF2352" t="s">
        <v>108</v>
      </c>
      <c r="DG2352" t="s">
        <v>108</v>
      </c>
      <c r="DH2352" t="s">
        <v>108</v>
      </c>
      <c r="DI2352" t="s">
        <v>108</v>
      </c>
      <c r="DJ2352" t="s">
        <v>108</v>
      </c>
      <c r="DK2352" t="s">
        <v>108</v>
      </c>
      <c r="DL2352" t="s">
        <v>108</v>
      </c>
      <c r="DM2352" t="s">
        <v>108</v>
      </c>
      <c r="DN2352" t="s">
        <v>108</v>
      </c>
      <c r="DO2352" t="s">
        <v>108</v>
      </c>
      <c r="DP2352" t="s">
        <v>108</v>
      </c>
      <c r="DQ2352" t="s">
        <v>108</v>
      </c>
      <c r="DR2352" t="s">
        <v>108</v>
      </c>
      <c r="DS2352" t="s">
        <v>108</v>
      </c>
      <c r="DT2352" t="s">
        <v>108</v>
      </c>
      <c r="DU2352" t="s">
        <v>108</v>
      </c>
    </row>
    <row r="2353" spans="1:125" x14ac:dyDescent="0.2">
      <c r="A2353" t="e">
        <f ca="1">_xll.BFieldInfo($B$2353)</f>
        <v>#NAME?</v>
      </c>
      <c r="B2353" t="s">
        <v>115</v>
      </c>
      <c r="C2353">
        <v>-484</v>
      </c>
      <c r="D2353">
        <v>-309</v>
      </c>
      <c r="E2353">
        <v>-309</v>
      </c>
      <c r="F2353">
        <v>-309</v>
      </c>
      <c r="G2353">
        <v>1172</v>
      </c>
      <c r="H2353">
        <v>1172</v>
      </c>
      <c r="I2353">
        <v>1172</v>
      </c>
      <c r="J2353">
        <v>2370</v>
      </c>
      <c r="K2353">
        <v>2370</v>
      </c>
      <c r="L2353">
        <v>2370</v>
      </c>
      <c r="M2353">
        <v>1247</v>
      </c>
      <c r="N2353">
        <v>1247</v>
      </c>
      <c r="O2353">
        <v>1247</v>
      </c>
      <c r="P2353">
        <v>556</v>
      </c>
      <c r="Q2353">
        <v>556</v>
      </c>
      <c r="R2353">
        <v>556</v>
      </c>
      <c r="S2353">
        <v>556</v>
      </c>
      <c r="T2353">
        <v>1143</v>
      </c>
      <c r="U2353">
        <v>1143</v>
      </c>
      <c r="V2353">
        <v>1143</v>
      </c>
      <c r="W2353">
        <v>1143</v>
      </c>
      <c r="X2353">
        <v>2246.5889999999999</v>
      </c>
      <c r="Y2353">
        <v>2246.5889999999999</v>
      </c>
      <c r="Z2353">
        <v>2246.5889999999999</v>
      </c>
      <c r="AA2353">
        <v>1221</v>
      </c>
      <c r="AB2353">
        <v>1221</v>
      </c>
      <c r="AC2353">
        <v>1221</v>
      </c>
      <c r="AD2353">
        <v>1221</v>
      </c>
      <c r="AE2353">
        <v>730.23500000000001</v>
      </c>
      <c r="AF2353">
        <v>730.23500000000001</v>
      </c>
      <c r="AG2353">
        <v>730.23500000000001</v>
      </c>
      <c r="AH2353">
        <v>730.23500000000001</v>
      </c>
      <c r="AI2353">
        <v>986</v>
      </c>
      <c r="AJ2353">
        <v>986</v>
      </c>
      <c r="AK2353">
        <v>986</v>
      </c>
      <c r="AL2353">
        <v>986</v>
      </c>
      <c r="AM2353">
        <v>2101.8009999999999</v>
      </c>
      <c r="AN2353">
        <v>2101.8009999999999</v>
      </c>
      <c r="AO2353">
        <v>2101.8009999999999</v>
      </c>
      <c r="AP2353">
        <v>2101.8009999999999</v>
      </c>
      <c r="AQ2353">
        <v>893.25900000000001</v>
      </c>
      <c r="AR2353">
        <v>893.25900000000001</v>
      </c>
      <c r="AS2353">
        <v>893.25900000000001</v>
      </c>
      <c r="AT2353">
        <v>893.25900000000001</v>
      </c>
      <c r="AU2353">
        <v>556.46199999999999</v>
      </c>
      <c r="AV2353">
        <v>556.46199999999999</v>
      </c>
      <c r="AW2353">
        <v>556.46199999999999</v>
      </c>
      <c r="AX2353">
        <v>790.36099999999999</v>
      </c>
      <c r="AY2353">
        <v>790.36099999999999</v>
      </c>
      <c r="AZ2353">
        <v>790.36099999999999</v>
      </c>
      <c r="BA2353">
        <v>833.22699999999998</v>
      </c>
      <c r="BB2353">
        <v>833.22699999999998</v>
      </c>
      <c r="BC2353">
        <v>833.22699999999998</v>
      </c>
      <c r="BD2353">
        <v>833.22699999999998</v>
      </c>
      <c r="BE2353">
        <v>732.40700000000004</v>
      </c>
      <c r="BF2353">
        <v>732.40700000000004</v>
      </c>
      <c r="BG2353">
        <v>732.40700000000004</v>
      </c>
      <c r="BH2353">
        <v>550.31799999999998</v>
      </c>
      <c r="BI2353">
        <v>550.31799999999998</v>
      </c>
      <c r="BJ2353">
        <v>550.31799999999998</v>
      </c>
      <c r="BK2353">
        <v>657.9</v>
      </c>
      <c r="BL2353">
        <v>657.9</v>
      </c>
      <c r="BM2353">
        <v>657.9</v>
      </c>
      <c r="BN2353">
        <v>1488.7070000000001</v>
      </c>
      <c r="BO2353">
        <v>1488.7070000000001</v>
      </c>
      <c r="BP2353">
        <v>1488.7070000000001</v>
      </c>
      <c r="BQ2353">
        <v>678.33100000000002</v>
      </c>
      <c r="BR2353">
        <v>678.33100000000002</v>
      </c>
      <c r="BS2353">
        <v>678.33100000000002</v>
      </c>
      <c r="BT2353">
        <v>433.96899999999999</v>
      </c>
      <c r="BU2353">
        <v>433.96899999999999</v>
      </c>
      <c r="BV2353">
        <v>433.96899999999999</v>
      </c>
      <c r="BW2353">
        <v>578.86699999999996</v>
      </c>
      <c r="BX2353">
        <v>578.86699999999996</v>
      </c>
      <c r="BY2353">
        <v>578.86699999999996</v>
      </c>
      <c r="BZ2353">
        <v>1322.7049999999999</v>
      </c>
      <c r="CA2353">
        <v>1322.7049999999999</v>
      </c>
      <c r="CB2353">
        <v>1322.7049999999999</v>
      </c>
      <c r="CC2353">
        <v>733.01400000000001</v>
      </c>
      <c r="CD2353">
        <v>733.01400000000001</v>
      </c>
      <c r="CE2353">
        <v>733.01400000000001</v>
      </c>
      <c r="CF2353">
        <v>438.726</v>
      </c>
      <c r="CG2353">
        <v>438.726</v>
      </c>
      <c r="CH2353">
        <v>438.726</v>
      </c>
      <c r="CI2353">
        <v>500.84699999999998</v>
      </c>
      <c r="CJ2353">
        <v>500.84699999999998</v>
      </c>
      <c r="CK2353">
        <v>500.84699999999998</v>
      </c>
      <c r="CL2353">
        <v>1046.8969999999999</v>
      </c>
      <c r="CM2353">
        <v>1046.8969999999999</v>
      </c>
      <c r="CN2353">
        <v>1046.8969999999999</v>
      </c>
      <c r="CO2353">
        <v>554.83100000000002</v>
      </c>
      <c r="CP2353">
        <v>554.83100000000002</v>
      </c>
      <c r="CQ2353">
        <v>554.83100000000002</v>
      </c>
      <c r="CR2353">
        <v>309.839</v>
      </c>
      <c r="CS2353">
        <v>309.839</v>
      </c>
      <c r="CT2353">
        <v>309.839</v>
      </c>
      <c r="CU2353">
        <v>309.839</v>
      </c>
      <c r="CV2353">
        <v>374.315</v>
      </c>
      <c r="CW2353">
        <v>374.315</v>
      </c>
      <c r="CX2353">
        <v>374.315</v>
      </c>
      <c r="CY2353">
        <v>374.315</v>
      </c>
      <c r="CZ2353">
        <v>755.59199999999998</v>
      </c>
      <c r="DA2353">
        <v>755.59199999999998</v>
      </c>
      <c r="DB2353">
        <v>755.59199999999998</v>
      </c>
      <c r="DC2353">
        <v>458.35500000000002</v>
      </c>
      <c r="DD2353">
        <v>458.35500000000002</v>
      </c>
      <c r="DE2353">
        <v>458.35500000000002</v>
      </c>
      <c r="DF2353">
        <v>458.35500000000002</v>
      </c>
      <c r="DG2353">
        <v>241.53100000000001</v>
      </c>
      <c r="DH2353">
        <v>241.53100000000001</v>
      </c>
      <c r="DI2353">
        <v>241.53100000000001</v>
      </c>
      <c r="DJ2353">
        <v>241.53100000000001</v>
      </c>
      <c r="DK2353">
        <v>303.77699999999999</v>
      </c>
      <c r="DL2353">
        <v>303.77699999999999</v>
      </c>
      <c r="DM2353">
        <v>303.77699999999999</v>
      </c>
      <c r="DN2353">
        <v>303.77699999999999</v>
      </c>
      <c r="DO2353">
        <v>616.37800000000004</v>
      </c>
      <c r="DP2353">
        <v>616.37800000000004</v>
      </c>
      <c r="DQ2353">
        <v>616.37800000000004</v>
      </c>
      <c r="DR2353">
        <v>616.37800000000004</v>
      </c>
      <c r="DS2353">
        <v>324.70800000000003</v>
      </c>
      <c r="DT2353">
        <v>324.70800000000003</v>
      </c>
      <c r="DU2353">
        <v>324.70800000000003</v>
      </c>
    </row>
    <row r="2354" spans="1:125" x14ac:dyDescent="0.2">
      <c r="A2354" t="e">
        <f ca="1">_xll.BFieldInfo($B$2354)</f>
        <v>#NAME?</v>
      </c>
      <c r="B2354" t="s">
        <v>116</v>
      </c>
      <c r="C2354" t="s">
        <v>108</v>
      </c>
      <c r="D2354" t="s">
        <v>108</v>
      </c>
      <c r="E2354" t="s">
        <v>108</v>
      </c>
      <c r="F2354" t="s">
        <v>108</v>
      </c>
      <c r="G2354" t="s">
        <v>108</v>
      </c>
      <c r="H2354" t="s">
        <v>108</v>
      </c>
      <c r="I2354" t="s">
        <v>108</v>
      </c>
      <c r="J2354" t="s">
        <v>108</v>
      </c>
      <c r="K2354" t="s">
        <v>108</v>
      </c>
      <c r="L2354" t="s">
        <v>108</v>
      </c>
      <c r="M2354" t="s">
        <v>108</v>
      </c>
      <c r="N2354" t="s">
        <v>108</v>
      </c>
      <c r="O2354" t="s">
        <v>108</v>
      </c>
      <c r="P2354" t="s">
        <v>108</v>
      </c>
      <c r="Q2354" t="s">
        <v>108</v>
      </c>
      <c r="R2354" t="s">
        <v>108</v>
      </c>
      <c r="S2354" t="s">
        <v>108</v>
      </c>
      <c r="T2354" t="s">
        <v>108</v>
      </c>
      <c r="U2354" t="s">
        <v>108</v>
      </c>
      <c r="V2354" t="s">
        <v>108</v>
      </c>
      <c r="W2354" t="s">
        <v>108</v>
      </c>
      <c r="X2354" t="s">
        <v>108</v>
      </c>
      <c r="Y2354" t="s">
        <v>108</v>
      </c>
      <c r="Z2354" t="s">
        <v>108</v>
      </c>
      <c r="AA2354" t="s">
        <v>108</v>
      </c>
      <c r="AB2354" t="s">
        <v>108</v>
      </c>
      <c r="AC2354" t="s">
        <v>108</v>
      </c>
      <c r="AD2354" t="s">
        <v>108</v>
      </c>
      <c r="AE2354" t="s">
        <v>108</v>
      </c>
      <c r="AF2354" t="s">
        <v>108</v>
      </c>
      <c r="AG2354" t="s">
        <v>108</v>
      </c>
      <c r="AH2354" t="s">
        <v>108</v>
      </c>
      <c r="AI2354" t="s">
        <v>108</v>
      </c>
      <c r="AJ2354" t="s">
        <v>108</v>
      </c>
      <c r="AK2354" t="s">
        <v>108</v>
      </c>
      <c r="AL2354" t="s">
        <v>108</v>
      </c>
      <c r="AM2354" t="s">
        <v>108</v>
      </c>
      <c r="AN2354" t="s">
        <v>108</v>
      </c>
      <c r="AO2354" t="s">
        <v>108</v>
      </c>
      <c r="AP2354" t="s">
        <v>108</v>
      </c>
      <c r="AQ2354" t="s">
        <v>108</v>
      </c>
      <c r="AR2354" t="s">
        <v>108</v>
      </c>
      <c r="AS2354" t="s">
        <v>108</v>
      </c>
      <c r="AT2354" t="s">
        <v>108</v>
      </c>
      <c r="AU2354" t="s">
        <v>108</v>
      </c>
      <c r="AV2354" t="s">
        <v>108</v>
      </c>
      <c r="AW2354" t="s">
        <v>108</v>
      </c>
      <c r="AX2354" t="s">
        <v>108</v>
      </c>
      <c r="AY2354" t="s">
        <v>108</v>
      </c>
      <c r="AZ2354" t="s">
        <v>108</v>
      </c>
      <c r="BA2354" t="s">
        <v>108</v>
      </c>
      <c r="BB2354" t="s">
        <v>108</v>
      </c>
      <c r="BC2354" t="s">
        <v>108</v>
      </c>
      <c r="BD2354" t="s">
        <v>108</v>
      </c>
      <c r="BE2354" t="s">
        <v>108</v>
      </c>
      <c r="BF2354" t="s">
        <v>108</v>
      </c>
      <c r="BG2354" t="s">
        <v>108</v>
      </c>
      <c r="BH2354" t="s">
        <v>108</v>
      </c>
      <c r="BI2354" t="s">
        <v>108</v>
      </c>
      <c r="BJ2354" t="s">
        <v>108</v>
      </c>
      <c r="BK2354" t="s">
        <v>108</v>
      </c>
      <c r="BL2354" t="s">
        <v>108</v>
      </c>
      <c r="BM2354" t="s">
        <v>108</v>
      </c>
      <c r="BN2354" t="s">
        <v>108</v>
      </c>
      <c r="BO2354" t="s">
        <v>108</v>
      </c>
      <c r="BP2354" t="s">
        <v>108</v>
      </c>
      <c r="BQ2354" t="s">
        <v>108</v>
      </c>
      <c r="BR2354" t="s">
        <v>108</v>
      </c>
      <c r="BS2354" t="s">
        <v>108</v>
      </c>
      <c r="BT2354" t="s">
        <v>108</v>
      </c>
      <c r="BU2354" t="s">
        <v>108</v>
      </c>
      <c r="BV2354" t="s">
        <v>108</v>
      </c>
      <c r="BW2354" t="s">
        <v>108</v>
      </c>
      <c r="BX2354" t="s">
        <v>108</v>
      </c>
      <c r="BY2354" t="s">
        <v>108</v>
      </c>
      <c r="BZ2354" t="s">
        <v>108</v>
      </c>
      <c r="CA2354" t="s">
        <v>108</v>
      </c>
      <c r="CB2354" t="s">
        <v>108</v>
      </c>
      <c r="CC2354" t="s">
        <v>108</v>
      </c>
      <c r="CD2354" t="s">
        <v>108</v>
      </c>
      <c r="CE2354" t="s">
        <v>108</v>
      </c>
      <c r="CF2354" t="s">
        <v>108</v>
      </c>
      <c r="CG2354" t="s">
        <v>108</v>
      </c>
      <c r="CH2354" t="s">
        <v>108</v>
      </c>
      <c r="CI2354" t="s">
        <v>108</v>
      </c>
      <c r="CJ2354" t="s">
        <v>108</v>
      </c>
      <c r="CK2354" t="s">
        <v>108</v>
      </c>
      <c r="CL2354" t="s">
        <v>108</v>
      </c>
      <c r="CM2354" t="s">
        <v>108</v>
      </c>
      <c r="CN2354" t="s">
        <v>108</v>
      </c>
      <c r="CO2354" t="s">
        <v>108</v>
      </c>
      <c r="CP2354" t="s">
        <v>108</v>
      </c>
      <c r="CQ2354" t="s">
        <v>108</v>
      </c>
      <c r="CR2354" t="s">
        <v>108</v>
      </c>
      <c r="CS2354" t="s">
        <v>108</v>
      </c>
      <c r="CT2354" t="s">
        <v>108</v>
      </c>
      <c r="CU2354" t="s">
        <v>108</v>
      </c>
      <c r="CV2354" t="s">
        <v>108</v>
      </c>
      <c r="CW2354" t="s">
        <v>108</v>
      </c>
      <c r="CX2354" t="s">
        <v>108</v>
      </c>
      <c r="CY2354" t="s">
        <v>108</v>
      </c>
      <c r="CZ2354" t="s">
        <v>108</v>
      </c>
      <c r="DA2354" t="s">
        <v>108</v>
      </c>
      <c r="DB2354" t="s">
        <v>108</v>
      </c>
      <c r="DC2354" t="s">
        <v>108</v>
      </c>
      <c r="DD2354" t="s">
        <v>108</v>
      </c>
      <c r="DE2354" t="s">
        <v>108</v>
      </c>
      <c r="DF2354" t="s">
        <v>108</v>
      </c>
      <c r="DG2354" t="s">
        <v>108</v>
      </c>
      <c r="DH2354" t="s">
        <v>108</v>
      </c>
      <c r="DI2354" t="s">
        <v>108</v>
      </c>
      <c r="DJ2354" t="s">
        <v>108</v>
      </c>
      <c r="DK2354" t="s">
        <v>108</v>
      </c>
      <c r="DL2354" t="s">
        <v>108</v>
      </c>
      <c r="DM2354" t="s">
        <v>108</v>
      </c>
      <c r="DN2354" t="s">
        <v>108</v>
      </c>
      <c r="DO2354" t="s">
        <v>108</v>
      </c>
      <c r="DP2354" t="s">
        <v>108</v>
      </c>
      <c r="DQ2354" t="s">
        <v>108</v>
      </c>
      <c r="DR2354" t="s">
        <v>108</v>
      </c>
      <c r="DS2354" t="s">
        <v>108</v>
      </c>
      <c r="DT2354" t="s">
        <v>108</v>
      </c>
      <c r="DU2354" t="s">
        <v>108</v>
      </c>
    </row>
    <row r="2355" spans="1:125" x14ac:dyDescent="0.2">
      <c r="A2355" t="e">
        <f ca="1">_xll.BFieldInfo($B$2355)</f>
        <v>#NAME?</v>
      </c>
      <c r="B2355" t="s">
        <v>117</v>
      </c>
      <c r="C2355" t="s">
        <v>108</v>
      </c>
      <c r="D2355" t="s">
        <v>108</v>
      </c>
      <c r="E2355" t="s">
        <v>108</v>
      </c>
      <c r="F2355" t="s">
        <v>108</v>
      </c>
      <c r="G2355" t="s">
        <v>108</v>
      </c>
      <c r="H2355" t="s">
        <v>108</v>
      </c>
      <c r="I2355" t="s">
        <v>108</v>
      </c>
      <c r="J2355" t="s">
        <v>108</v>
      </c>
      <c r="K2355" t="s">
        <v>108</v>
      </c>
      <c r="L2355" t="s">
        <v>108</v>
      </c>
      <c r="M2355" t="s">
        <v>108</v>
      </c>
      <c r="N2355" t="s">
        <v>108</v>
      </c>
      <c r="O2355" t="s">
        <v>108</v>
      </c>
      <c r="P2355" t="s">
        <v>108</v>
      </c>
      <c r="Q2355" t="s">
        <v>108</v>
      </c>
      <c r="R2355" t="s">
        <v>108</v>
      </c>
      <c r="S2355" t="s">
        <v>108</v>
      </c>
      <c r="T2355" t="s">
        <v>108</v>
      </c>
      <c r="U2355" t="s">
        <v>108</v>
      </c>
      <c r="V2355" t="s">
        <v>108</v>
      </c>
      <c r="W2355" t="s">
        <v>108</v>
      </c>
      <c r="X2355" t="s">
        <v>108</v>
      </c>
      <c r="Y2355" t="s">
        <v>108</v>
      </c>
      <c r="Z2355" t="s">
        <v>108</v>
      </c>
      <c r="AA2355" t="s">
        <v>108</v>
      </c>
      <c r="AB2355" t="s">
        <v>108</v>
      </c>
      <c r="AC2355" t="s">
        <v>108</v>
      </c>
      <c r="AD2355" t="s">
        <v>108</v>
      </c>
      <c r="AE2355" t="s">
        <v>108</v>
      </c>
      <c r="AF2355" t="s">
        <v>108</v>
      </c>
      <c r="AG2355" t="s">
        <v>108</v>
      </c>
      <c r="AH2355" t="s">
        <v>108</v>
      </c>
      <c r="AI2355" t="s">
        <v>108</v>
      </c>
      <c r="AJ2355" t="s">
        <v>108</v>
      </c>
      <c r="AK2355" t="s">
        <v>108</v>
      </c>
      <c r="AL2355" t="s">
        <v>108</v>
      </c>
      <c r="AM2355" t="s">
        <v>108</v>
      </c>
      <c r="AN2355" t="s">
        <v>108</v>
      </c>
      <c r="AO2355" t="s">
        <v>108</v>
      </c>
      <c r="AP2355" t="s">
        <v>108</v>
      </c>
      <c r="AQ2355" t="s">
        <v>108</v>
      </c>
      <c r="AR2355" t="s">
        <v>108</v>
      </c>
      <c r="AS2355" t="s">
        <v>108</v>
      </c>
      <c r="AT2355" t="s">
        <v>108</v>
      </c>
      <c r="AU2355" t="s">
        <v>108</v>
      </c>
      <c r="AV2355" t="s">
        <v>108</v>
      </c>
      <c r="AW2355" t="s">
        <v>108</v>
      </c>
      <c r="AX2355" t="s">
        <v>108</v>
      </c>
      <c r="AY2355" t="s">
        <v>108</v>
      </c>
      <c r="AZ2355" t="s">
        <v>108</v>
      </c>
      <c r="BA2355" t="s">
        <v>108</v>
      </c>
      <c r="BB2355" t="s">
        <v>108</v>
      </c>
      <c r="BC2355" t="s">
        <v>108</v>
      </c>
      <c r="BD2355" t="s">
        <v>108</v>
      </c>
      <c r="BE2355" t="s">
        <v>108</v>
      </c>
      <c r="BF2355" t="s">
        <v>108</v>
      </c>
      <c r="BG2355" t="s">
        <v>108</v>
      </c>
      <c r="BH2355" t="s">
        <v>108</v>
      </c>
      <c r="BI2355" t="s">
        <v>108</v>
      </c>
      <c r="BJ2355" t="s">
        <v>108</v>
      </c>
      <c r="BK2355" t="s">
        <v>108</v>
      </c>
      <c r="BL2355" t="s">
        <v>108</v>
      </c>
      <c r="BM2355" t="s">
        <v>108</v>
      </c>
      <c r="BN2355" t="s">
        <v>108</v>
      </c>
      <c r="BO2355" t="s">
        <v>108</v>
      </c>
      <c r="BP2355" t="s">
        <v>108</v>
      </c>
      <c r="BQ2355" t="s">
        <v>108</v>
      </c>
      <c r="BR2355" t="s">
        <v>108</v>
      </c>
      <c r="BS2355" t="s">
        <v>108</v>
      </c>
      <c r="BT2355" t="s">
        <v>108</v>
      </c>
      <c r="BU2355" t="s">
        <v>108</v>
      </c>
      <c r="BV2355" t="s">
        <v>108</v>
      </c>
      <c r="BW2355" t="s">
        <v>108</v>
      </c>
      <c r="BX2355" t="s">
        <v>108</v>
      </c>
      <c r="BY2355" t="s">
        <v>108</v>
      </c>
      <c r="BZ2355" t="s">
        <v>108</v>
      </c>
      <c r="CA2355" t="s">
        <v>108</v>
      </c>
      <c r="CB2355" t="s">
        <v>108</v>
      </c>
      <c r="CC2355" t="s">
        <v>108</v>
      </c>
      <c r="CD2355" t="s">
        <v>108</v>
      </c>
      <c r="CE2355" t="s">
        <v>108</v>
      </c>
      <c r="CF2355" t="s">
        <v>108</v>
      </c>
      <c r="CG2355" t="s">
        <v>108</v>
      </c>
      <c r="CH2355" t="s">
        <v>108</v>
      </c>
      <c r="CI2355" t="s">
        <v>108</v>
      </c>
      <c r="CJ2355" t="s">
        <v>108</v>
      </c>
      <c r="CK2355" t="s">
        <v>108</v>
      </c>
      <c r="CL2355" t="s">
        <v>108</v>
      </c>
      <c r="CM2355" t="s">
        <v>108</v>
      </c>
      <c r="CN2355" t="s">
        <v>108</v>
      </c>
      <c r="CO2355" t="s">
        <v>108</v>
      </c>
      <c r="CP2355" t="s">
        <v>108</v>
      </c>
      <c r="CQ2355" t="s">
        <v>108</v>
      </c>
      <c r="CR2355" t="s">
        <v>108</v>
      </c>
      <c r="CS2355" t="s">
        <v>108</v>
      </c>
      <c r="CT2355" t="s">
        <v>108</v>
      </c>
      <c r="CU2355" t="s">
        <v>108</v>
      </c>
      <c r="CV2355" t="s">
        <v>108</v>
      </c>
      <c r="CW2355" t="s">
        <v>108</v>
      </c>
      <c r="CX2355" t="s">
        <v>108</v>
      </c>
      <c r="CY2355" t="s">
        <v>108</v>
      </c>
      <c r="CZ2355" t="s">
        <v>108</v>
      </c>
      <c r="DA2355" t="s">
        <v>108</v>
      </c>
      <c r="DB2355" t="s">
        <v>108</v>
      </c>
      <c r="DC2355" t="s">
        <v>108</v>
      </c>
      <c r="DD2355" t="s">
        <v>108</v>
      </c>
      <c r="DE2355" t="s">
        <v>108</v>
      </c>
      <c r="DF2355" t="s">
        <v>108</v>
      </c>
      <c r="DG2355" t="s">
        <v>108</v>
      </c>
      <c r="DH2355" t="s">
        <v>108</v>
      </c>
      <c r="DI2355" t="s">
        <v>108</v>
      </c>
      <c r="DJ2355" t="s">
        <v>108</v>
      </c>
      <c r="DK2355" t="s">
        <v>108</v>
      </c>
      <c r="DL2355" t="s">
        <v>108</v>
      </c>
      <c r="DM2355" t="s">
        <v>108</v>
      </c>
      <c r="DN2355" t="s">
        <v>108</v>
      </c>
      <c r="DO2355" t="s">
        <v>108</v>
      </c>
      <c r="DP2355" t="s">
        <v>108</v>
      </c>
      <c r="DQ2355" t="s">
        <v>108</v>
      </c>
      <c r="DR2355" t="s">
        <v>108</v>
      </c>
      <c r="DS2355" t="s">
        <v>108</v>
      </c>
      <c r="DT2355" t="s">
        <v>108</v>
      </c>
      <c r="DU2355" t="s">
        <v>108</v>
      </c>
    </row>
    <row r="2357" spans="1:125" x14ac:dyDescent="0.2">
      <c r="A2357" t="s">
        <v>330</v>
      </c>
      <c r="B2357" t="s">
        <v>106</v>
      </c>
      <c r="C2357" s="8" t="e">
        <f ca="1">_xll.BDH($A$2357,$B$2358:$B$2368,$B$1,$B$2,"Dir=H","Per=M","Days=A","Dts=S","Sort=R","cols=117;rows=12")</f>
        <v>#NAME?</v>
      </c>
      <c r="D2357" s="8">
        <v>43980</v>
      </c>
      <c r="E2357" s="8">
        <v>43951</v>
      </c>
      <c r="F2357" s="8">
        <v>43921</v>
      </c>
      <c r="G2357" s="8">
        <v>43889</v>
      </c>
      <c r="H2357" s="8">
        <v>43861</v>
      </c>
      <c r="I2357" s="8">
        <v>43830</v>
      </c>
      <c r="J2357" s="8">
        <v>43798</v>
      </c>
      <c r="K2357" s="8">
        <v>43769</v>
      </c>
      <c r="L2357" s="8">
        <v>43738</v>
      </c>
      <c r="M2357" s="8">
        <v>43707</v>
      </c>
      <c r="N2357" s="8">
        <v>43677</v>
      </c>
      <c r="O2357" s="8">
        <v>43646</v>
      </c>
      <c r="P2357" s="8">
        <v>43644</v>
      </c>
      <c r="Q2357" s="8">
        <v>43616</v>
      </c>
      <c r="R2357" s="8">
        <v>43585</v>
      </c>
      <c r="S2357" s="8">
        <v>43555</v>
      </c>
      <c r="T2357" s="8">
        <v>43553</v>
      </c>
      <c r="U2357" s="8">
        <v>43524</v>
      </c>
      <c r="V2357" s="8">
        <v>43496</v>
      </c>
      <c r="W2357" s="8">
        <v>43465</v>
      </c>
      <c r="X2357" s="8">
        <v>43434</v>
      </c>
      <c r="Y2357" s="8">
        <v>43404</v>
      </c>
      <c r="Z2357" s="8">
        <v>43373</v>
      </c>
      <c r="AA2357" s="8">
        <v>43371</v>
      </c>
      <c r="AB2357" s="8">
        <v>43343</v>
      </c>
      <c r="AC2357" s="8">
        <v>43312</v>
      </c>
      <c r="AD2357" s="8">
        <v>43281</v>
      </c>
      <c r="AE2357" s="8">
        <v>43280</v>
      </c>
      <c r="AF2357" s="8">
        <v>43251</v>
      </c>
      <c r="AG2357" s="8">
        <v>43220</v>
      </c>
      <c r="AH2357" s="8">
        <v>43190</v>
      </c>
      <c r="AI2357" s="8">
        <v>43189</v>
      </c>
      <c r="AJ2357" s="8">
        <v>43159</v>
      </c>
      <c r="AK2357" s="8">
        <v>43131</v>
      </c>
      <c r="AL2357" s="8">
        <v>43100</v>
      </c>
      <c r="AM2357" s="8">
        <v>43098</v>
      </c>
      <c r="AN2357" s="8">
        <v>43069</v>
      </c>
      <c r="AO2357" s="8">
        <v>43039</v>
      </c>
      <c r="AP2357" s="8">
        <v>43008</v>
      </c>
      <c r="AQ2357" s="8">
        <v>43007</v>
      </c>
      <c r="AR2357" s="8">
        <v>42978</v>
      </c>
      <c r="AS2357" s="8">
        <v>42947</v>
      </c>
      <c r="AT2357" s="8">
        <v>42916</v>
      </c>
      <c r="AU2357" s="8">
        <v>42886</v>
      </c>
      <c r="AV2357" s="8">
        <v>42853</v>
      </c>
      <c r="AW2357" s="8">
        <v>42825</v>
      </c>
      <c r="AX2357" s="8">
        <v>42794</v>
      </c>
      <c r="AY2357" s="8">
        <v>42766</v>
      </c>
      <c r="AZ2357" s="8">
        <v>42735</v>
      </c>
      <c r="BA2357" s="8">
        <v>42734</v>
      </c>
      <c r="BB2357" s="8">
        <v>42704</v>
      </c>
      <c r="BC2357" s="8">
        <v>42674</v>
      </c>
      <c r="BD2357" s="8">
        <v>42643</v>
      </c>
      <c r="BE2357" s="8">
        <v>42613</v>
      </c>
      <c r="BF2357" s="8">
        <v>42580</v>
      </c>
      <c r="BG2357" s="8">
        <v>42551</v>
      </c>
      <c r="BH2357" s="8">
        <v>42521</v>
      </c>
      <c r="BI2357" s="8">
        <v>42489</v>
      </c>
      <c r="BJ2357" s="8">
        <v>42460</v>
      </c>
      <c r="BK2357" s="8">
        <v>42429</v>
      </c>
      <c r="BL2357" s="8">
        <v>42398</v>
      </c>
      <c r="BM2357" s="8">
        <v>42369</v>
      </c>
      <c r="BN2357" s="8">
        <v>42338</v>
      </c>
      <c r="BO2357" s="8">
        <v>42307</v>
      </c>
      <c r="BP2357" s="8">
        <v>42277</v>
      </c>
      <c r="BQ2357" s="8">
        <v>42247</v>
      </c>
      <c r="BR2357" s="8">
        <v>42216</v>
      </c>
      <c r="BS2357" s="8">
        <v>42185</v>
      </c>
      <c r="BT2357" s="8">
        <v>42153</v>
      </c>
      <c r="BU2357" s="8">
        <v>42124</v>
      </c>
      <c r="BV2357" s="8">
        <v>42094</v>
      </c>
      <c r="BW2357" s="8">
        <v>42062</v>
      </c>
      <c r="BX2357" s="8">
        <v>42034</v>
      </c>
      <c r="BY2357" s="8">
        <v>42004</v>
      </c>
      <c r="BZ2357" s="8">
        <v>41971</v>
      </c>
      <c r="CA2357" s="8">
        <v>41943</v>
      </c>
      <c r="CB2357" s="8">
        <v>41912</v>
      </c>
      <c r="CC2357" s="8">
        <v>41880</v>
      </c>
      <c r="CD2357" s="8">
        <v>41851</v>
      </c>
      <c r="CE2357" s="8">
        <v>41820</v>
      </c>
      <c r="CF2357" s="8">
        <v>41789</v>
      </c>
      <c r="CG2357" s="8">
        <v>41759</v>
      </c>
      <c r="CH2357" s="8">
        <v>41729</v>
      </c>
      <c r="CI2357" s="8">
        <v>41698</v>
      </c>
      <c r="CJ2357" s="8">
        <v>41670</v>
      </c>
      <c r="CK2357" s="8">
        <v>41639</v>
      </c>
      <c r="CL2357" s="8">
        <v>41607</v>
      </c>
      <c r="CM2357" s="8">
        <v>41578</v>
      </c>
      <c r="CN2357" s="8">
        <v>41547</v>
      </c>
      <c r="CO2357" s="8">
        <v>41516</v>
      </c>
      <c r="CP2357" s="8">
        <v>41486</v>
      </c>
      <c r="CQ2357" s="8">
        <v>41453</v>
      </c>
      <c r="CR2357" s="8">
        <v>41425</v>
      </c>
      <c r="CS2357" s="8">
        <v>41394</v>
      </c>
      <c r="CT2357" s="8">
        <v>41362</v>
      </c>
      <c r="CU2357" s="8">
        <v>41333</v>
      </c>
      <c r="CV2357" s="8">
        <v>41305</v>
      </c>
      <c r="CW2357" s="8">
        <v>41274</v>
      </c>
      <c r="CX2357" s="8">
        <v>41243</v>
      </c>
      <c r="CY2357" s="8">
        <v>41213</v>
      </c>
      <c r="CZ2357" s="8">
        <v>41180</v>
      </c>
      <c r="DA2357" s="8">
        <v>41152</v>
      </c>
      <c r="DB2357" s="8">
        <v>41121</v>
      </c>
      <c r="DC2357" s="8">
        <v>41089</v>
      </c>
      <c r="DD2357" s="8">
        <v>41060</v>
      </c>
      <c r="DE2357" s="8">
        <v>41029</v>
      </c>
      <c r="DF2357" s="8">
        <v>40998</v>
      </c>
      <c r="DG2357" s="8">
        <v>40968</v>
      </c>
      <c r="DH2357" s="8">
        <v>40939</v>
      </c>
      <c r="DI2357" s="8">
        <v>40907</v>
      </c>
      <c r="DJ2357" s="8">
        <v>40877</v>
      </c>
      <c r="DK2357" s="8">
        <v>40847</v>
      </c>
      <c r="DL2357" s="8">
        <v>40816</v>
      </c>
      <c r="DM2357" s="8">
        <v>40786</v>
      </c>
      <c r="DN2357" s="8">
        <v>40753</v>
      </c>
      <c r="DO2357" s="8">
        <v>40724</v>
      </c>
    </row>
    <row r="2358" spans="1:125" x14ac:dyDescent="0.2">
      <c r="A2358" t="e">
        <f ca="1">_xll.BFieldInfo($B$2358)</f>
        <v>#NAME?</v>
      </c>
      <c r="B2358" t="s">
        <v>107</v>
      </c>
      <c r="C2358">
        <v>104.94</v>
      </c>
      <c r="D2358">
        <v>81.08</v>
      </c>
      <c r="E2358">
        <v>65.14</v>
      </c>
      <c r="F2358">
        <v>52.38</v>
      </c>
      <c r="G2358">
        <v>83.33</v>
      </c>
      <c r="H2358">
        <v>74.69</v>
      </c>
      <c r="I2358">
        <v>62.56</v>
      </c>
      <c r="J2358">
        <v>69.12</v>
      </c>
      <c r="K2358">
        <v>61.43</v>
      </c>
      <c r="L2358">
        <v>61.95</v>
      </c>
      <c r="M2358">
        <v>61.84</v>
      </c>
      <c r="N2358">
        <v>80.41</v>
      </c>
      <c r="O2358">
        <v>72.53</v>
      </c>
      <c r="P2358">
        <v>72.53</v>
      </c>
      <c r="Q2358">
        <v>61.95</v>
      </c>
      <c r="R2358">
        <v>72.819999999999993</v>
      </c>
      <c r="S2358">
        <v>74.92</v>
      </c>
      <c r="T2358">
        <v>74.92</v>
      </c>
      <c r="U2358">
        <v>81.239999999999995</v>
      </c>
      <c r="V2358">
        <v>71.349999999999994</v>
      </c>
      <c r="W2358">
        <v>56.09</v>
      </c>
      <c r="X2358">
        <v>69.84</v>
      </c>
      <c r="Y2358">
        <v>73.45</v>
      </c>
      <c r="Z2358">
        <v>99.01</v>
      </c>
      <c r="AA2358">
        <v>99.01</v>
      </c>
      <c r="AB2358">
        <v>88.64</v>
      </c>
      <c r="AC2358">
        <v>64.650000000000006</v>
      </c>
      <c r="AD2358">
        <v>61.64</v>
      </c>
      <c r="AE2358">
        <v>61.64</v>
      </c>
      <c r="AF2358">
        <v>58.25</v>
      </c>
      <c r="AG2358">
        <v>47.34</v>
      </c>
      <c r="AH2358">
        <v>49.2</v>
      </c>
      <c r="AI2358">
        <v>49.2</v>
      </c>
      <c r="AJ2358">
        <v>46.05</v>
      </c>
      <c r="AK2358">
        <v>46.91</v>
      </c>
      <c r="AL2358">
        <v>34.67</v>
      </c>
      <c r="AM2358">
        <v>34.67</v>
      </c>
      <c r="AN2358">
        <v>39.22</v>
      </c>
      <c r="AO2358">
        <v>37.19</v>
      </c>
      <c r="AP2358">
        <v>28.81</v>
      </c>
      <c r="AQ2358">
        <v>28.81</v>
      </c>
      <c r="AR2358">
        <v>26.11</v>
      </c>
      <c r="AS2358">
        <v>26.35</v>
      </c>
      <c r="AT2358">
        <v>23.46</v>
      </c>
      <c r="AU2358">
        <v>22.99</v>
      </c>
      <c r="AV2358">
        <v>18.239999999999998</v>
      </c>
      <c r="AW2358">
        <v>17.28</v>
      </c>
      <c r="AX2358">
        <v>17.32</v>
      </c>
      <c r="AY2358">
        <v>14.62</v>
      </c>
      <c r="AZ2358">
        <v>13.63</v>
      </c>
      <c r="BA2358">
        <v>13.63</v>
      </c>
      <c r="BB2358">
        <v>12.94</v>
      </c>
      <c r="BC2358">
        <v>11.2</v>
      </c>
      <c r="BD2358">
        <v>11.66</v>
      </c>
      <c r="BE2358">
        <v>12.19</v>
      </c>
      <c r="BF2358">
        <v>10.07</v>
      </c>
      <c r="BG2358">
        <v>9.0500000000000007</v>
      </c>
      <c r="BH2358">
        <v>9.5299999999999994</v>
      </c>
      <c r="BI2358">
        <v>14.89</v>
      </c>
      <c r="BJ2358">
        <v>15.28</v>
      </c>
      <c r="BK2358">
        <v>10.44</v>
      </c>
      <c r="BL2358">
        <v>8.77</v>
      </c>
      <c r="BM2358">
        <v>13.09</v>
      </c>
      <c r="BN2358">
        <v>12.04</v>
      </c>
      <c r="BO2358" t="s">
        <v>108</v>
      </c>
      <c r="BP2358" t="s">
        <v>108</v>
      </c>
      <c r="BQ2358" t="s">
        <v>108</v>
      </c>
      <c r="BR2358" t="s">
        <v>108</v>
      </c>
      <c r="BS2358" t="s">
        <v>108</v>
      </c>
      <c r="BT2358" t="s">
        <v>108</v>
      </c>
      <c r="BU2358" t="s">
        <v>108</v>
      </c>
      <c r="BV2358" t="s">
        <v>108</v>
      </c>
      <c r="BW2358" t="s">
        <v>108</v>
      </c>
      <c r="BX2358" t="s">
        <v>108</v>
      </c>
      <c r="BY2358" t="s">
        <v>108</v>
      </c>
      <c r="BZ2358" t="s">
        <v>108</v>
      </c>
      <c r="CA2358" t="s">
        <v>108</v>
      </c>
      <c r="CB2358" t="s">
        <v>108</v>
      </c>
      <c r="CC2358" t="s">
        <v>108</v>
      </c>
      <c r="CD2358" t="s">
        <v>108</v>
      </c>
      <c r="CE2358" t="s">
        <v>108</v>
      </c>
      <c r="CF2358" t="s">
        <v>108</v>
      </c>
      <c r="CG2358" t="s">
        <v>108</v>
      </c>
      <c r="CH2358" t="s">
        <v>108</v>
      </c>
      <c r="CI2358" t="s">
        <v>108</v>
      </c>
      <c r="CJ2358" t="s">
        <v>108</v>
      </c>
      <c r="CK2358" t="s">
        <v>108</v>
      </c>
      <c r="CL2358" t="s">
        <v>108</v>
      </c>
      <c r="CM2358" t="s">
        <v>108</v>
      </c>
      <c r="CN2358" t="s">
        <v>108</v>
      </c>
      <c r="CO2358" t="s">
        <v>108</v>
      </c>
      <c r="CP2358" t="s">
        <v>108</v>
      </c>
      <c r="CQ2358" t="s">
        <v>108</v>
      </c>
      <c r="CR2358" t="s">
        <v>108</v>
      </c>
      <c r="CS2358" t="s">
        <v>108</v>
      </c>
      <c r="CT2358" t="s">
        <v>108</v>
      </c>
      <c r="CU2358" t="s">
        <v>108</v>
      </c>
      <c r="CV2358" t="s">
        <v>108</v>
      </c>
      <c r="CW2358" t="s">
        <v>108</v>
      </c>
      <c r="CX2358" t="s">
        <v>108</v>
      </c>
      <c r="CY2358" t="s">
        <v>108</v>
      </c>
      <c r="CZ2358" t="s">
        <v>108</v>
      </c>
      <c r="DA2358" t="s">
        <v>108</v>
      </c>
      <c r="DB2358" t="s">
        <v>108</v>
      </c>
      <c r="DC2358" t="s">
        <v>108</v>
      </c>
      <c r="DD2358" t="s">
        <v>108</v>
      </c>
      <c r="DE2358" t="s">
        <v>108</v>
      </c>
      <c r="DF2358" t="s">
        <v>108</v>
      </c>
      <c r="DG2358" t="s">
        <v>108</v>
      </c>
      <c r="DH2358" t="s">
        <v>108</v>
      </c>
      <c r="DI2358" t="s">
        <v>108</v>
      </c>
      <c r="DJ2358" t="s">
        <v>108</v>
      </c>
      <c r="DK2358" t="s">
        <v>108</v>
      </c>
      <c r="DL2358" t="s">
        <v>108</v>
      </c>
      <c r="DM2358" t="s">
        <v>108</v>
      </c>
      <c r="DN2358" t="s">
        <v>108</v>
      </c>
      <c r="DO2358" t="s">
        <v>108</v>
      </c>
    </row>
    <row r="2359" spans="1:125" x14ac:dyDescent="0.2">
      <c r="A2359" t="e">
        <f ca="1">_xll.BFieldInfo($B$2359)</f>
        <v>#NAME?</v>
      </c>
      <c r="B2359" t="s">
        <v>109</v>
      </c>
      <c r="C2359" t="s">
        <v>108</v>
      </c>
      <c r="D2359" t="s">
        <v>108</v>
      </c>
      <c r="E2359" t="s">
        <v>108</v>
      </c>
      <c r="F2359" t="s">
        <v>108</v>
      </c>
      <c r="G2359" t="s">
        <v>108</v>
      </c>
      <c r="H2359" t="s">
        <v>108</v>
      </c>
      <c r="I2359" t="s">
        <v>108</v>
      </c>
      <c r="J2359" t="s">
        <v>108</v>
      </c>
      <c r="K2359" t="s">
        <v>108</v>
      </c>
      <c r="L2359" t="s">
        <v>108</v>
      </c>
      <c r="M2359" t="s">
        <v>108</v>
      </c>
      <c r="N2359" t="s">
        <v>108</v>
      </c>
      <c r="O2359" t="s">
        <v>108</v>
      </c>
      <c r="P2359" t="s">
        <v>108</v>
      </c>
      <c r="Q2359" t="s">
        <v>108</v>
      </c>
      <c r="R2359" t="s">
        <v>108</v>
      </c>
      <c r="S2359" t="s">
        <v>108</v>
      </c>
      <c r="T2359" t="s">
        <v>108</v>
      </c>
      <c r="U2359" t="s">
        <v>108</v>
      </c>
      <c r="V2359" t="s">
        <v>108</v>
      </c>
      <c r="W2359" t="s">
        <v>108</v>
      </c>
      <c r="X2359" t="s">
        <v>108</v>
      </c>
      <c r="Y2359" t="s">
        <v>108</v>
      </c>
      <c r="Z2359" t="s">
        <v>108</v>
      </c>
      <c r="AA2359" t="s">
        <v>108</v>
      </c>
      <c r="AB2359" t="s">
        <v>108</v>
      </c>
      <c r="AC2359" t="s">
        <v>108</v>
      </c>
      <c r="AD2359" t="s">
        <v>108</v>
      </c>
      <c r="AE2359" t="s">
        <v>108</v>
      </c>
      <c r="AF2359" t="s">
        <v>108</v>
      </c>
      <c r="AG2359" t="s">
        <v>108</v>
      </c>
      <c r="AH2359" t="s">
        <v>108</v>
      </c>
      <c r="AI2359" t="s">
        <v>108</v>
      </c>
      <c r="AJ2359" t="s">
        <v>108</v>
      </c>
      <c r="AK2359" t="s">
        <v>108</v>
      </c>
      <c r="AL2359" t="s">
        <v>108</v>
      </c>
      <c r="AM2359" t="s">
        <v>108</v>
      </c>
      <c r="AN2359" t="s">
        <v>108</v>
      </c>
      <c r="AO2359" t="s">
        <v>108</v>
      </c>
      <c r="AP2359" t="s">
        <v>108</v>
      </c>
      <c r="AQ2359" t="s">
        <v>108</v>
      </c>
      <c r="AR2359" t="s">
        <v>108</v>
      </c>
      <c r="AS2359" t="s">
        <v>108</v>
      </c>
      <c r="AT2359" t="s">
        <v>108</v>
      </c>
      <c r="AU2359" t="s">
        <v>108</v>
      </c>
      <c r="AV2359" t="s">
        <v>108</v>
      </c>
      <c r="AW2359" t="s">
        <v>108</v>
      </c>
      <c r="AX2359" t="s">
        <v>108</v>
      </c>
      <c r="AY2359" t="s">
        <v>108</v>
      </c>
      <c r="AZ2359" t="s">
        <v>108</v>
      </c>
      <c r="BA2359" t="s">
        <v>108</v>
      </c>
      <c r="BB2359" t="s">
        <v>108</v>
      </c>
      <c r="BC2359" t="s">
        <v>108</v>
      </c>
      <c r="BD2359" t="s">
        <v>108</v>
      </c>
      <c r="BE2359" t="s">
        <v>108</v>
      </c>
      <c r="BF2359" t="s">
        <v>108</v>
      </c>
      <c r="BG2359" t="s">
        <v>108</v>
      </c>
      <c r="BH2359" t="s">
        <v>108</v>
      </c>
      <c r="BI2359" t="s">
        <v>108</v>
      </c>
      <c r="BJ2359" t="s">
        <v>108</v>
      </c>
      <c r="BK2359" t="s">
        <v>108</v>
      </c>
      <c r="BL2359" t="s">
        <v>108</v>
      </c>
      <c r="BM2359" t="s">
        <v>108</v>
      </c>
      <c r="BN2359" t="s">
        <v>108</v>
      </c>
      <c r="BO2359" t="s">
        <v>108</v>
      </c>
      <c r="BP2359" t="s">
        <v>108</v>
      </c>
      <c r="BQ2359" t="s">
        <v>108</v>
      </c>
      <c r="BR2359" t="s">
        <v>108</v>
      </c>
      <c r="BS2359" t="s">
        <v>108</v>
      </c>
      <c r="BT2359" t="s">
        <v>108</v>
      </c>
      <c r="BU2359" t="s">
        <v>108</v>
      </c>
      <c r="BV2359" t="s">
        <v>108</v>
      </c>
      <c r="BW2359" t="s">
        <v>108</v>
      </c>
      <c r="BX2359" t="s">
        <v>108</v>
      </c>
      <c r="BY2359" t="s">
        <v>108</v>
      </c>
      <c r="BZ2359" t="s">
        <v>108</v>
      </c>
      <c r="CA2359" t="s">
        <v>108</v>
      </c>
      <c r="CB2359" t="s">
        <v>108</v>
      </c>
      <c r="CC2359" t="s">
        <v>108</v>
      </c>
      <c r="CD2359" t="s">
        <v>108</v>
      </c>
      <c r="CE2359" t="s">
        <v>108</v>
      </c>
      <c r="CF2359" t="s">
        <v>108</v>
      </c>
      <c r="CG2359" t="s">
        <v>108</v>
      </c>
      <c r="CH2359" t="s">
        <v>108</v>
      </c>
      <c r="CI2359" t="s">
        <v>108</v>
      </c>
      <c r="CJ2359" t="s">
        <v>108</v>
      </c>
      <c r="CK2359" t="s">
        <v>108</v>
      </c>
      <c r="CL2359" t="s">
        <v>108</v>
      </c>
      <c r="CM2359" t="s">
        <v>108</v>
      </c>
      <c r="CN2359" t="s">
        <v>108</v>
      </c>
      <c r="CO2359" t="s">
        <v>108</v>
      </c>
      <c r="CP2359" t="s">
        <v>108</v>
      </c>
      <c r="CQ2359" t="s">
        <v>108</v>
      </c>
      <c r="CR2359" t="s">
        <v>108</v>
      </c>
      <c r="CS2359" t="s">
        <v>108</v>
      </c>
      <c r="CT2359" t="s">
        <v>108</v>
      </c>
      <c r="CU2359" t="s">
        <v>108</v>
      </c>
      <c r="CV2359" t="s">
        <v>108</v>
      </c>
      <c r="CW2359" t="s">
        <v>108</v>
      </c>
      <c r="CX2359" t="s">
        <v>108</v>
      </c>
      <c r="CY2359" t="s">
        <v>108</v>
      </c>
      <c r="CZ2359" t="s">
        <v>108</v>
      </c>
      <c r="DA2359" t="s">
        <v>108</v>
      </c>
      <c r="DB2359" t="s">
        <v>108</v>
      </c>
      <c r="DC2359" t="s">
        <v>108</v>
      </c>
      <c r="DD2359" t="s">
        <v>108</v>
      </c>
      <c r="DE2359" t="s">
        <v>108</v>
      </c>
      <c r="DF2359" t="s">
        <v>108</v>
      </c>
      <c r="DG2359" t="s">
        <v>108</v>
      </c>
      <c r="DH2359" t="s">
        <v>108</v>
      </c>
      <c r="DI2359" t="s">
        <v>108</v>
      </c>
      <c r="DJ2359" t="s">
        <v>108</v>
      </c>
      <c r="DK2359" t="s">
        <v>108</v>
      </c>
      <c r="DL2359" t="s">
        <v>108</v>
      </c>
      <c r="DM2359" t="s">
        <v>108</v>
      </c>
      <c r="DN2359" t="s">
        <v>108</v>
      </c>
      <c r="DO2359" t="s">
        <v>108</v>
      </c>
    </row>
    <row r="2360" spans="1:125" x14ac:dyDescent="0.2">
      <c r="A2360" t="e">
        <f ca="1">_xll.BFieldInfo($B$2360)</f>
        <v>#NAME?</v>
      </c>
      <c r="B2360" t="s">
        <v>110</v>
      </c>
      <c r="C2360" t="s">
        <v>108</v>
      </c>
      <c r="D2360" t="s">
        <v>108</v>
      </c>
      <c r="E2360" t="s">
        <v>108</v>
      </c>
      <c r="F2360" t="s">
        <v>108</v>
      </c>
      <c r="G2360" t="s">
        <v>108</v>
      </c>
      <c r="H2360" t="s">
        <v>108</v>
      </c>
      <c r="I2360" t="s">
        <v>108</v>
      </c>
      <c r="J2360" t="s">
        <v>108</v>
      </c>
      <c r="K2360" t="s">
        <v>108</v>
      </c>
      <c r="L2360" t="s">
        <v>108</v>
      </c>
      <c r="M2360" t="s">
        <v>108</v>
      </c>
      <c r="N2360" t="s">
        <v>108</v>
      </c>
      <c r="O2360" t="s">
        <v>108</v>
      </c>
      <c r="P2360" t="s">
        <v>108</v>
      </c>
      <c r="Q2360" t="s">
        <v>108</v>
      </c>
      <c r="R2360" t="s">
        <v>108</v>
      </c>
      <c r="S2360" t="s">
        <v>108</v>
      </c>
      <c r="T2360" t="s">
        <v>108</v>
      </c>
      <c r="U2360" t="s">
        <v>108</v>
      </c>
      <c r="V2360" t="s">
        <v>108</v>
      </c>
      <c r="W2360" t="s">
        <v>108</v>
      </c>
      <c r="X2360" t="s">
        <v>108</v>
      </c>
      <c r="Y2360" t="s">
        <v>108</v>
      </c>
      <c r="Z2360" t="s">
        <v>108</v>
      </c>
      <c r="AA2360" t="s">
        <v>108</v>
      </c>
      <c r="AB2360" t="s">
        <v>108</v>
      </c>
      <c r="AC2360" t="s">
        <v>108</v>
      </c>
      <c r="AD2360" t="s">
        <v>108</v>
      </c>
      <c r="AE2360" t="s">
        <v>108</v>
      </c>
      <c r="AF2360" t="s">
        <v>108</v>
      </c>
      <c r="AG2360" t="s">
        <v>108</v>
      </c>
      <c r="AH2360" t="s">
        <v>108</v>
      </c>
      <c r="AI2360" t="s">
        <v>108</v>
      </c>
      <c r="AJ2360" t="s">
        <v>108</v>
      </c>
      <c r="AK2360" t="s">
        <v>108</v>
      </c>
      <c r="AL2360" t="s">
        <v>108</v>
      </c>
      <c r="AM2360" t="s">
        <v>108</v>
      </c>
      <c r="AN2360" t="s">
        <v>108</v>
      </c>
      <c r="AO2360" t="s">
        <v>108</v>
      </c>
      <c r="AP2360" t="s">
        <v>108</v>
      </c>
      <c r="AQ2360" t="s">
        <v>108</v>
      </c>
      <c r="AR2360" t="s">
        <v>108</v>
      </c>
      <c r="AS2360" t="s">
        <v>108</v>
      </c>
      <c r="AT2360" t="s">
        <v>108</v>
      </c>
      <c r="AU2360" t="s">
        <v>108</v>
      </c>
      <c r="AV2360" t="s">
        <v>108</v>
      </c>
      <c r="AW2360" t="s">
        <v>108</v>
      </c>
      <c r="AX2360" t="s">
        <v>108</v>
      </c>
      <c r="AY2360" t="s">
        <v>108</v>
      </c>
      <c r="AZ2360" t="s">
        <v>108</v>
      </c>
      <c r="BA2360" t="s">
        <v>108</v>
      </c>
      <c r="BB2360" t="s">
        <v>108</v>
      </c>
      <c r="BC2360" t="s">
        <v>108</v>
      </c>
      <c r="BD2360" t="s">
        <v>108</v>
      </c>
      <c r="BE2360" t="s">
        <v>108</v>
      </c>
      <c r="BF2360" t="s">
        <v>108</v>
      </c>
      <c r="BG2360" t="s">
        <v>108</v>
      </c>
      <c r="BH2360" t="s">
        <v>108</v>
      </c>
      <c r="BI2360" t="s">
        <v>108</v>
      </c>
      <c r="BJ2360" t="s">
        <v>108</v>
      </c>
      <c r="BK2360" t="s">
        <v>108</v>
      </c>
      <c r="BL2360" t="s">
        <v>108</v>
      </c>
      <c r="BM2360" t="s">
        <v>108</v>
      </c>
      <c r="BN2360" t="s">
        <v>108</v>
      </c>
      <c r="BO2360" t="s">
        <v>108</v>
      </c>
      <c r="BP2360" t="s">
        <v>108</v>
      </c>
      <c r="BQ2360" t="s">
        <v>108</v>
      </c>
      <c r="BR2360" t="s">
        <v>108</v>
      </c>
      <c r="BS2360" t="s">
        <v>108</v>
      </c>
      <c r="BT2360" t="s">
        <v>108</v>
      </c>
      <c r="BU2360" t="s">
        <v>108</v>
      </c>
      <c r="BV2360" t="s">
        <v>108</v>
      </c>
      <c r="BW2360" t="s">
        <v>108</v>
      </c>
      <c r="BX2360" t="s">
        <v>108</v>
      </c>
      <c r="BY2360" t="s">
        <v>108</v>
      </c>
      <c r="BZ2360" t="s">
        <v>108</v>
      </c>
      <c r="CA2360" t="s">
        <v>108</v>
      </c>
      <c r="CB2360" t="s">
        <v>108</v>
      </c>
      <c r="CC2360" t="s">
        <v>108</v>
      </c>
      <c r="CD2360" t="s">
        <v>108</v>
      </c>
      <c r="CE2360" t="s">
        <v>108</v>
      </c>
      <c r="CF2360" t="s">
        <v>108</v>
      </c>
      <c r="CG2360" t="s">
        <v>108</v>
      </c>
      <c r="CH2360" t="s">
        <v>108</v>
      </c>
      <c r="CI2360" t="s">
        <v>108</v>
      </c>
      <c r="CJ2360" t="s">
        <v>108</v>
      </c>
      <c r="CK2360" t="s">
        <v>108</v>
      </c>
      <c r="CL2360" t="s">
        <v>108</v>
      </c>
      <c r="CM2360" t="s">
        <v>108</v>
      </c>
      <c r="CN2360" t="s">
        <v>108</v>
      </c>
      <c r="CO2360" t="s">
        <v>108</v>
      </c>
      <c r="CP2360" t="s">
        <v>108</v>
      </c>
      <c r="CQ2360" t="s">
        <v>108</v>
      </c>
      <c r="CR2360" t="s">
        <v>108</v>
      </c>
      <c r="CS2360" t="s">
        <v>108</v>
      </c>
      <c r="CT2360" t="s">
        <v>108</v>
      </c>
      <c r="CU2360" t="s">
        <v>108</v>
      </c>
      <c r="CV2360" t="s">
        <v>108</v>
      </c>
      <c r="CW2360" t="s">
        <v>108</v>
      </c>
      <c r="CX2360" t="s">
        <v>108</v>
      </c>
      <c r="CY2360" t="s">
        <v>108</v>
      </c>
      <c r="CZ2360" t="s">
        <v>108</v>
      </c>
      <c r="DA2360" t="s">
        <v>108</v>
      </c>
      <c r="DB2360" t="s">
        <v>108</v>
      </c>
      <c r="DC2360" t="s">
        <v>108</v>
      </c>
      <c r="DD2360" t="s">
        <v>108</v>
      </c>
      <c r="DE2360" t="s">
        <v>108</v>
      </c>
      <c r="DF2360" t="s">
        <v>108</v>
      </c>
      <c r="DG2360" t="s">
        <v>108</v>
      </c>
      <c r="DH2360" t="s">
        <v>108</v>
      </c>
      <c r="DI2360" t="s">
        <v>108</v>
      </c>
      <c r="DJ2360" t="s">
        <v>108</v>
      </c>
      <c r="DK2360" t="s">
        <v>108</v>
      </c>
      <c r="DL2360" t="s">
        <v>108</v>
      </c>
      <c r="DM2360" t="s">
        <v>108</v>
      </c>
      <c r="DN2360" t="s">
        <v>108</v>
      </c>
      <c r="DO2360" t="s">
        <v>108</v>
      </c>
    </row>
    <row r="2361" spans="1:125" x14ac:dyDescent="0.2">
      <c r="A2361" t="e">
        <f ca="1">_xll.BFieldInfo($B$2361)</f>
        <v>#NAME?</v>
      </c>
      <c r="B2361" t="s">
        <v>111</v>
      </c>
      <c r="C2361">
        <v>46424.338400000001</v>
      </c>
      <c r="D2361">
        <v>22982.439299999998</v>
      </c>
      <c r="E2361">
        <v>22982.439299999998</v>
      </c>
      <c r="F2361">
        <v>22982.439299999998</v>
      </c>
      <c r="G2361">
        <v>27075.7628</v>
      </c>
      <c r="H2361">
        <v>27075.7628</v>
      </c>
      <c r="I2361">
        <v>27075.7628</v>
      </c>
      <c r="J2361">
        <v>26581.1224</v>
      </c>
      <c r="K2361">
        <v>26581.1224</v>
      </c>
      <c r="L2361">
        <v>26581.1224</v>
      </c>
      <c r="M2361">
        <v>30913.591</v>
      </c>
      <c r="N2361">
        <v>30913.591</v>
      </c>
      <c r="O2361">
        <v>30913.591</v>
      </c>
      <c r="P2361">
        <v>31588.065999999999</v>
      </c>
      <c r="Q2361">
        <v>31588.065999999999</v>
      </c>
      <c r="R2361">
        <v>31588.065999999999</v>
      </c>
      <c r="S2361">
        <v>31588.065999999999</v>
      </c>
      <c r="T2361">
        <v>23392.222699999998</v>
      </c>
      <c r="U2361">
        <v>23392.222699999998</v>
      </c>
      <c r="V2361">
        <v>23392.222699999998</v>
      </c>
      <c r="W2361">
        <v>23392.222699999998</v>
      </c>
      <c r="X2361">
        <v>40829.034099999997</v>
      </c>
      <c r="Y2361">
        <v>40829.034099999997</v>
      </c>
      <c r="Z2361">
        <v>40829.034099999997</v>
      </c>
      <c r="AA2361">
        <v>25084.523000000001</v>
      </c>
      <c r="AB2361">
        <v>25084.523000000001</v>
      </c>
      <c r="AC2361">
        <v>25084.523000000001</v>
      </c>
      <c r="AD2361">
        <v>25084.523000000001</v>
      </c>
      <c r="AE2361">
        <v>19698.896700000001</v>
      </c>
      <c r="AF2361">
        <v>19698.896700000001</v>
      </c>
      <c r="AG2361">
        <v>19698.896700000001</v>
      </c>
      <c r="AH2361">
        <v>19698.896700000001</v>
      </c>
      <c r="AI2361">
        <v>13701.3786</v>
      </c>
      <c r="AJ2361">
        <v>13701.3786</v>
      </c>
      <c r="AK2361">
        <v>13701.3786</v>
      </c>
      <c r="AL2361">
        <v>13701.3786</v>
      </c>
      <c r="AM2361">
        <v>11172.5797</v>
      </c>
      <c r="AN2361">
        <v>11172.5797</v>
      </c>
      <c r="AO2361">
        <v>11172.5797</v>
      </c>
      <c r="AP2361">
        <v>11172.5797</v>
      </c>
      <c r="AQ2361">
        <v>8976.2667000000001</v>
      </c>
      <c r="AR2361">
        <v>8976.2667000000001</v>
      </c>
      <c r="AS2361">
        <v>8976.2667000000001</v>
      </c>
      <c r="AT2361">
        <v>8976.2667000000001</v>
      </c>
      <c r="AU2361">
        <v>6451.7613000000001</v>
      </c>
      <c r="AV2361">
        <v>6451.7613000000001</v>
      </c>
      <c r="AW2361">
        <v>6451.7613000000001</v>
      </c>
      <c r="AX2361">
        <v>4968.7807000000003</v>
      </c>
      <c r="AY2361">
        <v>4968.7807000000003</v>
      </c>
      <c r="AZ2361">
        <v>4968.7807000000003</v>
      </c>
      <c r="BA2361">
        <v>4096.3653999999997</v>
      </c>
      <c r="BB2361">
        <v>4096.3653999999997</v>
      </c>
      <c r="BC2361">
        <v>4096.3653999999997</v>
      </c>
      <c r="BD2361">
        <v>4096.3653999999997</v>
      </c>
      <c r="BE2361">
        <v>3085.7184999999999</v>
      </c>
      <c r="BF2361">
        <v>3085.7184999999999</v>
      </c>
      <c r="BG2361">
        <v>3085.7184999999999</v>
      </c>
      <c r="BH2361">
        <v>5122.9323000000004</v>
      </c>
      <c r="BI2361">
        <v>5122.9323000000004</v>
      </c>
      <c r="BJ2361">
        <v>5122.9323000000004</v>
      </c>
      <c r="BK2361">
        <v>4384.4881999999998</v>
      </c>
      <c r="BL2361">
        <v>4384.4881999999998</v>
      </c>
      <c r="BM2361">
        <v>4384.4881999999998</v>
      </c>
      <c r="BN2361" t="s">
        <v>108</v>
      </c>
      <c r="BO2361" t="s">
        <v>108</v>
      </c>
      <c r="BP2361" t="s">
        <v>108</v>
      </c>
      <c r="BQ2361" t="s">
        <v>108</v>
      </c>
      <c r="BR2361" t="s">
        <v>108</v>
      </c>
      <c r="BS2361" t="s">
        <v>108</v>
      </c>
      <c r="BT2361" t="s">
        <v>108</v>
      </c>
      <c r="BU2361" t="s">
        <v>108</v>
      </c>
      <c r="BV2361" t="s">
        <v>108</v>
      </c>
      <c r="BW2361" t="s">
        <v>108</v>
      </c>
      <c r="BX2361" t="s">
        <v>108</v>
      </c>
      <c r="BY2361" t="s">
        <v>108</v>
      </c>
      <c r="BZ2361" t="s">
        <v>108</v>
      </c>
      <c r="CA2361" t="s">
        <v>108</v>
      </c>
      <c r="CB2361" t="s">
        <v>108</v>
      </c>
      <c r="CC2361" t="s">
        <v>108</v>
      </c>
      <c r="CD2361" t="s">
        <v>108</v>
      </c>
      <c r="CE2361" t="s">
        <v>108</v>
      </c>
      <c r="CF2361" t="s">
        <v>108</v>
      </c>
      <c r="CG2361" t="s">
        <v>108</v>
      </c>
      <c r="CH2361" t="s">
        <v>108</v>
      </c>
      <c r="CI2361" t="s">
        <v>108</v>
      </c>
      <c r="CJ2361" t="s">
        <v>108</v>
      </c>
      <c r="CK2361" t="s">
        <v>108</v>
      </c>
      <c r="CL2361" t="s">
        <v>108</v>
      </c>
      <c r="CM2361" t="s">
        <v>108</v>
      </c>
      <c r="CN2361" t="s">
        <v>108</v>
      </c>
      <c r="CO2361" t="s">
        <v>108</v>
      </c>
      <c r="CP2361" t="s">
        <v>108</v>
      </c>
      <c r="CQ2361" t="s">
        <v>108</v>
      </c>
      <c r="CR2361" t="s">
        <v>108</v>
      </c>
      <c r="CS2361" t="s">
        <v>108</v>
      </c>
      <c r="CT2361" t="s">
        <v>108</v>
      </c>
      <c r="CU2361" t="s">
        <v>108</v>
      </c>
      <c r="CV2361" t="s">
        <v>108</v>
      </c>
      <c r="CW2361" t="s">
        <v>108</v>
      </c>
      <c r="CX2361" t="s">
        <v>108</v>
      </c>
      <c r="CY2361" t="s">
        <v>108</v>
      </c>
      <c r="CZ2361" t="s">
        <v>108</v>
      </c>
      <c r="DA2361" t="s">
        <v>108</v>
      </c>
      <c r="DB2361" t="s">
        <v>108</v>
      </c>
      <c r="DC2361" t="s">
        <v>108</v>
      </c>
      <c r="DD2361" t="s">
        <v>108</v>
      </c>
      <c r="DE2361" t="s">
        <v>108</v>
      </c>
      <c r="DF2361" t="s">
        <v>108</v>
      </c>
      <c r="DG2361" t="s">
        <v>108</v>
      </c>
      <c r="DH2361" t="s">
        <v>108</v>
      </c>
      <c r="DI2361" t="s">
        <v>108</v>
      </c>
      <c r="DJ2361" t="s">
        <v>108</v>
      </c>
      <c r="DK2361" t="s">
        <v>108</v>
      </c>
      <c r="DL2361" t="s">
        <v>108</v>
      </c>
      <c r="DM2361" t="s">
        <v>108</v>
      </c>
      <c r="DN2361" t="s">
        <v>108</v>
      </c>
      <c r="DO2361" t="s">
        <v>108</v>
      </c>
    </row>
    <row r="2362" spans="1:125" x14ac:dyDescent="0.2">
      <c r="A2362" t="e">
        <f ca="1">_xll.BFieldInfo($B$2362)</f>
        <v>#NAME?</v>
      </c>
      <c r="B2362" t="s">
        <v>109</v>
      </c>
      <c r="C2362" t="s">
        <v>108</v>
      </c>
      <c r="D2362" t="s">
        <v>108</v>
      </c>
      <c r="E2362" t="s">
        <v>108</v>
      </c>
      <c r="F2362" t="s">
        <v>108</v>
      </c>
      <c r="G2362" t="s">
        <v>108</v>
      </c>
      <c r="H2362" t="s">
        <v>108</v>
      </c>
      <c r="I2362" t="s">
        <v>108</v>
      </c>
      <c r="J2362" t="s">
        <v>108</v>
      </c>
      <c r="K2362" t="s">
        <v>108</v>
      </c>
      <c r="L2362" t="s">
        <v>108</v>
      </c>
      <c r="M2362" t="s">
        <v>108</v>
      </c>
      <c r="N2362" t="s">
        <v>108</v>
      </c>
      <c r="O2362" t="s">
        <v>108</v>
      </c>
      <c r="P2362" t="s">
        <v>108</v>
      </c>
      <c r="Q2362" t="s">
        <v>108</v>
      </c>
      <c r="R2362" t="s">
        <v>108</v>
      </c>
      <c r="S2362" t="s">
        <v>108</v>
      </c>
      <c r="T2362" t="s">
        <v>108</v>
      </c>
      <c r="U2362" t="s">
        <v>108</v>
      </c>
      <c r="V2362" t="s">
        <v>108</v>
      </c>
      <c r="W2362" t="s">
        <v>108</v>
      </c>
      <c r="X2362" t="s">
        <v>108</v>
      </c>
      <c r="Y2362" t="s">
        <v>108</v>
      </c>
      <c r="Z2362" t="s">
        <v>108</v>
      </c>
      <c r="AA2362" t="s">
        <v>108</v>
      </c>
      <c r="AB2362" t="s">
        <v>108</v>
      </c>
      <c r="AC2362" t="s">
        <v>108</v>
      </c>
      <c r="AD2362" t="s">
        <v>108</v>
      </c>
      <c r="AE2362" t="s">
        <v>108</v>
      </c>
      <c r="AF2362" t="s">
        <v>108</v>
      </c>
      <c r="AG2362" t="s">
        <v>108</v>
      </c>
      <c r="AH2362" t="s">
        <v>108</v>
      </c>
      <c r="AI2362" t="s">
        <v>108</v>
      </c>
      <c r="AJ2362" t="s">
        <v>108</v>
      </c>
      <c r="AK2362" t="s">
        <v>108</v>
      </c>
      <c r="AL2362" t="s">
        <v>108</v>
      </c>
      <c r="AM2362" t="s">
        <v>108</v>
      </c>
      <c r="AN2362" t="s">
        <v>108</v>
      </c>
      <c r="AO2362" t="s">
        <v>108</v>
      </c>
      <c r="AP2362" t="s">
        <v>108</v>
      </c>
      <c r="AQ2362" t="s">
        <v>108</v>
      </c>
      <c r="AR2362" t="s">
        <v>108</v>
      </c>
      <c r="AS2362" t="s">
        <v>108</v>
      </c>
      <c r="AT2362" t="s">
        <v>108</v>
      </c>
      <c r="AU2362" t="s">
        <v>108</v>
      </c>
      <c r="AV2362" t="s">
        <v>108</v>
      </c>
      <c r="AW2362" t="s">
        <v>108</v>
      </c>
      <c r="AX2362" t="s">
        <v>108</v>
      </c>
      <c r="AY2362" t="s">
        <v>108</v>
      </c>
      <c r="AZ2362" t="s">
        <v>108</v>
      </c>
      <c r="BA2362" t="s">
        <v>108</v>
      </c>
      <c r="BB2362" t="s">
        <v>108</v>
      </c>
      <c r="BC2362" t="s">
        <v>108</v>
      </c>
      <c r="BD2362" t="s">
        <v>108</v>
      </c>
      <c r="BE2362" t="s">
        <v>108</v>
      </c>
      <c r="BF2362" t="s">
        <v>108</v>
      </c>
      <c r="BG2362" t="s">
        <v>108</v>
      </c>
      <c r="BH2362" t="s">
        <v>108</v>
      </c>
      <c r="BI2362" t="s">
        <v>108</v>
      </c>
      <c r="BJ2362" t="s">
        <v>108</v>
      </c>
      <c r="BK2362" t="s">
        <v>108</v>
      </c>
      <c r="BL2362" t="s">
        <v>108</v>
      </c>
      <c r="BM2362" t="s">
        <v>108</v>
      </c>
      <c r="BN2362" t="s">
        <v>108</v>
      </c>
      <c r="BO2362" t="s">
        <v>108</v>
      </c>
      <c r="BP2362" t="s">
        <v>108</v>
      </c>
      <c r="BQ2362" t="s">
        <v>108</v>
      </c>
      <c r="BR2362" t="s">
        <v>108</v>
      </c>
      <c r="BS2362" t="s">
        <v>108</v>
      </c>
      <c r="BT2362" t="s">
        <v>108</v>
      </c>
      <c r="BU2362" t="s">
        <v>108</v>
      </c>
      <c r="BV2362" t="s">
        <v>108</v>
      </c>
      <c r="BW2362" t="s">
        <v>108</v>
      </c>
      <c r="BX2362" t="s">
        <v>108</v>
      </c>
      <c r="BY2362" t="s">
        <v>108</v>
      </c>
      <c r="BZ2362" t="s">
        <v>108</v>
      </c>
      <c r="CA2362" t="s">
        <v>108</v>
      </c>
      <c r="CB2362" t="s">
        <v>108</v>
      </c>
      <c r="CC2362" t="s">
        <v>108</v>
      </c>
      <c r="CD2362" t="s">
        <v>108</v>
      </c>
      <c r="CE2362" t="s">
        <v>108</v>
      </c>
      <c r="CF2362" t="s">
        <v>108</v>
      </c>
      <c r="CG2362" t="s">
        <v>108</v>
      </c>
      <c r="CH2362" t="s">
        <v>108</v>
      </c>
      <c r="CI2362" t="s">
        <v>108</v>
      </c>
      <c r="CJ2362" t="s">
        <v>108</v>
      </c>
      <c r="CK2362" t="s">
        <v>108</v>
      </c>
      <c r="CL2362" t="s">
        <v>108</v>
      </c>
      <c r="CM2362" t="s">
        <v>108</v>
      </c>
      <c r="CN2362" t="s">
        <v>108</v>
      </c>
      <c r="CO2362" t="s">
        <v>108</v>
      </c>
      <c r="CP2362" t="s">
        <v>108</v>
      </c>
      <c r="CQ2362" t="s">
        <v>108</v>
      </c>
      <c r="CR2362" t="s">
        <v>108</v>
      </c>
      <c r="CS2362" t="s">
        <v>108</v>
      </c>
      <c r="CT2362" t="s">
        <v>108</v>
      </c>
      <c r="CU2362" t="s">
        <v>108</v>
      </c>
      <c r="CV2362" t="s">
        <v>108</v>
      </c>
      <c r="CW2362" t="s">
        <v>108</v>
      </c>
      <c r="CX2362" t="s">
        <v>108</v>
      </c>
      <c r="CY2362" t="s">
        <v>108</v>
      </c>
      <c r="CZ2362" t="s">
        <v>108</v>
      </c>
      <c r="DA2362" t="s">
        <v>108</v>
      </c>
      <c r="DB2362" t="s">
        <v>108</v>
      </c>
      <c r="DC2362" t="s">
        <v>108</v>
      </c>
      <c r="DD2362" t="s">
        <v>108</v>
      </c>
      <c r="DE2362" t="s">
        <v>108</v>
      </c>
      <c r="DF2362" t="s">
        <v>108</v>
      </c>
      <c r="DG2362" t="s">
        <v>108</v>
      </c>
      <c r="DH2362" t="s">
        <v>108</v>
      </c>
      <c r="DI2362" t="s">
        <v>108</v>
      </c>
      <c r="DJ2362" t="s">
        <v>108</v>
      </c>
      <c r="DK2362" t="s">
        <v>108</v>
      </c>
      <c r="DL2362" t="s">
        <v>108</v>
      </c>
      <c r="DM2362" t="s">
        <v>108</v>
      </c>
      <c r="DN2362" t="s">
        <v>108</v>
      </c>
      <c r="DO2362" t="s">
        <v>108</v>
      </c>
    </row>
    <row r="2363" spans="1:125" x14ac:dyDescent="0.2">
      <c r="A2363" t="e">
        <f ca="1">_xll.BFieldInfo($B$2363)</f>
        <v>#NAME?</v>
      </c>
      <c r="B2363" t="s">
        <v>112</v>
      </c>
      <c r="C2363" t="s">
        <v>108</v>
      </c>
      <c r="D2363" t="s">
        <v>108</v>
      </c>
      <c r="E2363" t="s">
        <v>108</v>
      </c>
      <c r="F2363" t="s">
        <v>108</v>
      </c>
      <c r="G2363" t="s">
        <v>108</v>
      </c>
      <c r="H2363" t="s">
        <v>108</v>
      </c>
      <c r="I2363" t="s">
        <v>108</v>
      </c>
      <c r="J2363" t="s">
        <v>108</v>
      </c>
      <c r="K2363" t="s">
        <v>108</v>
      </c>
      <c r="L2363" t="s">
        <v>108</v>
      </c>
      <c r="M2363" t="s">
        <v>108</v>
      </c>
      <c r="N2363" t="s">
        <v>108</v>
      </c>
      <c r="O2363" t="s">
        <v>108</v>
      </c>
      <c r="P2363" t="s">
        <v>108</v>
      </c>
      <c r="Q2363" t="s">
        <v>108</v>
      </c>
      <c r="R2363" t="s">
        <v>108</v>
      </c>
      <c r="S2363" t="s">
        <v>108</v>
      </c>
      <c r="T2363" t="s">
        <v>108</v>
      </c>
      <c r="U2363" t="s">
        <v>108</v>
      </c>
      <c r="V2363" t="s">
        <v>108</v>
      </c>
      <c r="W2363" t="s">
        <v>108</v>
      </c>
      <c r="X2363" t="s">
        <v>108</v>
      </c>
      <c r="Y2363" t="s">
        <v>108</v>
      </c>
      <c r="Z2363" t="s">
        <v>108</v>
      </c>
      <c r="AA2363" t="s">
        <v>108</v>
      </c>
      <c r="AB2363" t="s">
        <v>108</v>
      </c>
      <c r="AC2363" t="s">
        <v>108</v>
      </c>
      <c r="AD2363" t="s">
        <v>108</v>
      </c>
      <c r="AE2363" t="s">
        <v>108</v>
      </c>
      <c r="AF2363" t="s">
        <v>108</v>
      </c>
      <c r="AG2363" t="s">
        <v>108</v>
      </c>
      <c r="AH2363" t="s">
        <v>108</v>
      </c>
      <c r="AI2363" t="s">
        <v>108</v>
      </c>
      <c r="AJ2363" t="s">
        <v>108</v>
      </c>
      <c r="AK2363" t="s">
        <v>108</v>
      </c>
      <c r="AL2363" t="s">
        <v>108</v>
      </c>
      <c r="AM2363" t="s">
        <v>108</v>
      </c>
      <c r="AN2363" t="s">
        <v>108</v>
      </c>
      <c r="AO2363" t="s">
        <v>108</v>
      </c>
      <c r="AP2363" t="s">
        <v>108</v>
      </c>
      <c r="AQ2363" t="s">
        <v>108</v>
      </c>
      <c r="AR2363" t="s">
        <v>108</v>
      </c>
      <c r="AS2363" t="s">
        <v>108</v>
      </c>
      <c r="AT2363" t="s">
        <v>108</v>
      </c>
      <c r="AU2363" t="s">
        <v>108</v>
      </c>
      <c r="AV2363" t="s">
        <v>108</v>
      </c>
      <c r="AW2363" t="s">
        <v>108</v>
      </c>
      <c r="AX2363" t="s">
        <v>108</v>
      </c>
      <c r="AY2363" t="s">
        <v>108</v>
      </c>
      <c r="AZ2363" t="s">
        <v>108</v>
      </c>
      <c r="BA2363" t="s">
        <v>108</v>
      </c>
      <c r="BB2363" t="s">
        <v>108</v>
      </c>
      <c r="BC2363" t="s">
        <v>108</v>
      </c>
      <c r="BD2363" t="s">
        <v>108</v>
      </c>
      <c r="BE2363" t="s">
        <v>108</v>
      </c>
      <c r="BF2363" t="s">
        <v>108</v>
      </c>
      <c r="BG2363" t="s">
        <v>108</v>
      </c>
      <c r="BH2363" t="s">
        <v>108</v>
      </c>
      <c r="BI2363" t="s">
        <v>108</v>
      </c>
      <c r="BJ2363" t="s">
        <v>108</v>
      </c>
      <c r="BK2363" t="s">
        <v>108</v>
      </c>
      <c r="BL2363" t="s">
        <v>108</v>
      </c>
      <c r="BM2363" t="s">
        <v>108</v>
      </c>
      <c r="BN2363" t="s">
        <v>108</v>
      </c>
      <c r="BO2363" t="s">
        <v>108</v>
      </c>
      <c r="BP2363" t="s">
        <v>108</v>
      </c>
      <c r="BQ2363" t="s">
        <v>108</v>
      </c>
      <c r="BR2363" t="s">
        <v>108</v>
      </c>
      <c r="BS2363" t="s">
        <v>108</v>
      </c>
      <c r="BT2363" t="s">
        <v>108</v>
      </c>
      <c r="BU2363" t="s">
        <v>108</v>
      </c>
      <c r="BV2363" t="s">
        <v>108</v>
      </c>
      <c r="BW2363" t="s">
        <v>108</v>
      </c>
      <c r="BX2363" t="s">
        <v>108</v>
      </c>
      <c r="BY2363" t="s">
        <v>108</v>
      </c>
      <c r="BZ2363" t="s">
        <v>108</v>
      </c>
      <c r="CA2363" t="s">
        <v>108</v>
      </c>
      <c r="CB2363" t="s">
        <v>108</v>
      </c>
      <c r="CC2363" t="s">
        <v>108</v>
      </c>
      <c r="CD2363" t="s">
        <v>108</v>
      </c>
      <c r="CE2363" t="s">
        <v>108</v>
      </c>
      <c r="CF2363" t="s">
        <v>108</v>
      </c>
      <c r="CG2363" t="s">
        <v>108</v>
      </c>
      <c r="CH2363" t="s">
        <v>108</v>
      </c>
      <c r="CI2363" t="s">
        <v>108</v>
      </c>
      <c r="CJ2363" t="s">
        <v>108</v>
      </c>
      <c r="CK2363" t="s">
        <v>108</v>
      </c>
      <c r="CL2363" t="s">
        <v>108</v>
      </c>
      <c r="CM2363" t="s">
        <v>108</v>
      </c>
      <c r="CN2363" t="s">
        <v>108</v>
      </c>
      <c r="CO2363" t="s">
        <v>108</v>
      </c>
      <c r="CP2363" t="s">
        <v>108</v>
      </c>
      <c r="CQ2363" t="s">
        <v>108</v>
      </c>
      <c r="CR2363" t="s">
        <v>108</v>
      </c>
      <c r="CS2363" t="s">
        <v>108</v>
      </c>
      <c r="CT2363" t="s">
        <v>108</v>
      </c>
      <c r="CU2363" t="s">
        <v>108</v>
      </c>
      <c r="CV2363" t="s">
        <v>108</v>
      </c>
      <c r="CW2363" t="s">
        <v>108</v>
      </c>
      <c r="CX2363" t="s">
        <v>108</v>
      </c>
      <c r="CY2363" t="s">
        <v>108</v>
      </c>
      <c r="CZ2363" t="s">
        <v>108</v>
      </c>
      <c r="DA2363" t="s">
        <v>108</v>
      </c>
      <c r="DB2363" t="s">
        <v>108</v>
      </c>
      <c r="DC2363" t="s">
        <v>108</v>
      </c>
      <c r="DD2363" t="s">
        <v>108</v>
      </c>
      <c r="DE2363" t="s">
        <v>108</v>
      </c>
      <c r="DF2363" t="s">
        <v>108</v>
      </c>
      <c r="DG2363" t="s">
        <v>108</v>
      </c>
      <c r="DH2363" t="s">
        <v>108</v>
      </c>
      <c r="DI2363" t="s">
        <v>108</v>
      </c>
      <c r="DJ2363" t="s">
        <v>108</v>
      </c>
      <c r="DK2363" t="s">
        <v>108</v>
      </c>
      <c r="DL2363" t="s">
        <v>108</v>
      </c>
      <c r="DM2363" t="s">
        <v>108</v>
      </c>
      <c r="DN2363" t="s">
        <v>108</v>
      </c>
      <c r="DO2363" t="s">
        <v>108</v>
      </c>
    </row>
    <row r="2364" spans="1:125" x14ac:dyDescent="0.2">
      <c r="A2364" t="e">
        <f ca="1">_xll.BFieldInfo($B$2364)</f>
        <v>#NAME?</v>
      </c>
      <c r="B2364" t="s">
        <v>113</v>
      </c>
      <c r="C2364" t="s">
        <v>108</v>
      </c>
      <c r="D2364" t="s">
        <v>108</v>
      </c>
      <c r="E2364" t="s">
        <v>108</v>
      </c>
      <c r="F2364" t="s">
        <v>108</v>
      </c>
      <c r="G2364" t="s">
        <v>108</v>
      </c>
      <c r="H2364" t="s">
        <v>108</v>
      </c>
      <c r="I2364" t="s">
        <v>108</v>
      </c>
      <c r="J2364" t="s">
        <v>108</v>
      </c>
      <c r="K2364" t="s">
        <v>108</v>
      </c>
      <c r="L2364" t="s">
        <v>108</v>
      </c>
      <c r="M2364" t="s">
        <v>108</v>
      </c>
      <c r="N2364" t="s">
        <v>108</v>
      </c>
      <c r="O2364" t="s">
        <v>108</v>
      </c>
      <c r="P2364" t="s">
        <v>108</v>
      </c>
      <c r="Q2364" t="s">
        <v>108</v>
      </c>
      <c r="R2364" t="s">
        <v>108</v>
      </c>
      <c r="S2364" t="s">
        <v>108</v>
      </c>
      <c r="T2364" t="s">
        <v>108</v>
      </c>
      <c r="U2364" t="s">
        <v>108</v>
      </c>
      <c r="V2364" t="s">
        <v>108</v>
      </c>
      <c r="W2364" t="s">
        <v>108</v>
      </c>
      <c r="X2364" t="s">
        <v>108</v>
      </c>
      <c r="Y2364" t="s">
        <v>108</v>
      </c>
      <c r="Z2364" t="s">
        <v>108</v>
      </c>
      <c r="AA2364" t="s">
        <v>108</v>
      </c>
      <c r="AB2364" t="s">
        <v>108</v>
      </c>
      <c r="AC2364" t="s">
        <v>108</v>
      </c>
      <c r="AD2364" t="s">
        <v>108</v>
      </c>
      <c r="AE2364" t="s">
        <v>108</v>
      </c>
      <c r="AF2364" t="s">
        <v>108</v>
      </c>
      <c r="AG2364" t="s">
        <v>108</v>
      </c>
      <c r="AH2364" t="s">
        <v>108</v>
      </c>
      <c r="AI2364" t="s">
        <v>108</v>
      </c>
      <c r="AJ2364" t="s">
        <v>108</v>
      </c>
      <c r="AK2364" t="s">
        <v>108</v>
      </c>
      <c r="AL2364" t="s">
        <v>108</v>
      </c>
      <c r="AM2364" t="s">
        <v>108</v>
      </c>
      <c r="AN2364" t="s">
        <v>108</v>
      </c>
      <c r="AO2364" t="s">
        <v>108</v>
      </c>
      <c r="AP2364" t="s">
        <v>108</v>
      </c>
      <c r="AQ2364" t="s">
        <v>108</v>
      </c>
      <c r="AR2364" t="s">
        <v>108</v>
      </c>
      <c r="AS2364" t="s">
        <v>108</v>
      </c>
      <c r="AT2364" t="s">
        <v>108</v>
      </c>
      <c r="AU2364" t="s">
        <v>108</v>
      </c>
      <c r="AV2364" t="s">
        <v>108</v>
      </c>
      <c r="AW2364" t="s">
        <v>108</v>
      </c>
      <c r="AX2364" t="s">
        <v>108</v>
      </c>
      <c r="AY2364" t="s">
        <v>108</v>
      </c>
      <c r="AZ2364" t="s">
        <v>108</v>
      </c>
      <c r="BA2364" t="s">
        <v>108</v>
      </c>
      <c r="BB2364" t="s">
        <v>108</v>
      </c>
      <c r="BC2364" t="s">
        <v>108</v>
      </c>
      <c r="BD2364" t="s">
        <v>108</v>
      </c>
      <c r="BE2364" t="s">
        <v>108</v>
      </c>
      <c r="BF2364" t="s">
        <v>108</v>
      </c>
      <c r="BG2364" t="s">
        <v>108</v>
      </c>
      <c r="BH2364" t="s">
        <v>108</v>
      </c>
      <c r="BI2364" t="s">
        <v>108</v>
      </c>
      <c r="BJ2364" t="s">
        <v>108</v>
      </c>
      <c r="BK2364" t="s">
        <v>108</v>
      </c>
      <c r="BL2364" t="s">
        <v>108</v>
      </c>
      <c r="BM2364" t="s">
        <v>108</v>
      </c>
      <c r="BN2364" t="s">
        <v>108</v>
      </c>
      <c r="BO2364" t="s">
        <v>108</v>
      </c>
      <c r="BP2364" t="s">
        <v>108</v>
      </c>
      <c r="BQ2364" t="s">
        <v>108</v>
      </c>
      <c r="BR2364" t="s">
        <v>108</v>
      </c>
      <c r="BS2364" t="s">
        <v>108</v>
      </c>
      <c r="BT2364" t="s">
        <v>108</v>
      </c>
      <c r="BU2364" t="s">
        <v>108</v>
      </c>
      <c r="BV2364" t="s">
        <v>108</v>
      </c>
      <c r="BW2364" t="s">
        <v>108</v>
      </c>
      <c r="BX2364" t="s">
        <v>108</v>
      </c>
      <c r="BY2364" t="s">
        <v>108</v>
      </c>
      <c r="BZ2364" t="s">
        <v>108</v>
      </c>
      <c r="CA2364" t="s">
        <v>108</v>
      </c>
      <c r="CB2364" t="s">
        <v>108</v>
      </c>
      <c r="CC2364" t="s">
        <v>108</v>
      </c>
      <c r="CD2364" t="s">
        <v>108</v>
      </c>
      <c r="CE2364" t="s">
        <v>108</v>
      </c>
      <c r="CF2364" t="s">
        <v>108</v>
      </c>
      <c r="CG2364" t="s">
        <v>108</v>
      </c>
      <c r="CH2364" t="s">
        <v>108</v>
      </c>
      <c r="CI2364" t="s">
        <v>108</v>
      </c>
      <c r="CJ2364" t="s">
        <v>108</v>
      </c>
      <c r="CK2364" t="s">
        <v>108</v>
      </c>
      <c r="CL2364" t="s">
        <v>108</v>
      </c>
      <c r="CM2364" t="s">
        <v>108</v>
      </c>
      <c r="CN2364" t="s">
        <v>108</v>
      </c>
      <c r="CO2364" t="s">
        <v>108</v>
      </c>
      <c r="CP2364" t="s">
        <v>108</v>
      </c>
      <c r="CQ2364" t="s">
        <v>108</v>
      </c>
      <c r="CR2364" t="s">
        <v>108</v>
      </c>
      <c r="CS2364" t="s">
        <v>108</v>
      </c>
      <c r="CT2364" t="s">
        <v>108</v>
      </c>
      <c r="CU2364" t="s">
        <v>108</v>
      </c>
      <c r="CV2364" t="s">
        <v>108</v>
      </c>
      <c r="CW2364" t="s">
        <v>108</v>
      </c>
      <c r="CX2364" t="s">
        <v>108</v>
      </c>
      <c r="CY2364" t="s">
        <v>108</v>
      </c>
      <c r="CZ2364" t="s">
        <v>108</v>
      </c>
      <c r="DA2364" t="s">
        <v>108</v>
      </c>
      <c r="DB2364" t="s">
        <v>108</v>
      </c>
      <c r="DC2364" t="s">
        <v>108</v>
      </c>
      <c r="DD2364" t="s">
        <v>108</v>
      </c>
      <c r="DE2364" t="s">
        <v>108</v>
      </c>
      <c r="DF2364" t="s">
        <v>108</v>
      </c>
      <c r="DG2364" t="s">
        <v>108</v>
      </c>
      <c r="DH2364" t="s">
        <v>108</v>
      </c>
      <c r="DI2364" t="s">
        <v>108</v>
      </c>
      <c r="DJ2364" t="s">
        <v>108</v>
      </c>
      <c r="DK2364" t="s">
        <v>108</v>
      </c>
      <c r="DL2364" t="s">
        <v>108</v>
      </c>
      <c r="DM2364" t="s">
        <v>108</v>
      </c>
      <c r="DN2364" t="s">
        <v>108</v>
      </c>
      <c r="DO2364" t="s">
        <v>108</v>
      </c>
    </row>
    <row r="2365" spans="1:125" x14ac:dyDescent="0.2">
      <c r="A2365" t="e">
        <f ca="1">_xll.BFieldInfo($B$2365)</f>
        <v>#NAME?</v>
      </c>
      <c r="B2365" t="s">
        <v>114</v>
      </c>
      <c r="C2365" t="s">
        <v>108</v>
      </c>
      <c r="D2365" t="s">
        <v>108</v>
      </c>
      <c r="E2365" t="s">
        <v>108</v>
      </c>
      <c r="F2365" t="s">
        <v>108</v>
      </c>
      <c r="G2365" t="s">
        <v>108</v>
      </c>
      <c r="H2365" t="s">
        <v>108</v>
      </c>
      <c r="I2365" t="s">
        <v>108</v>
      </c>
      <c r="J2365" t="s">
        <v>108</v>
      </c>
      <c r="K2365" t="s">
        <v>108</v>
      </c>
      <c r="L2365" t="s">
        <v>108</v>
      </c>
      <c r="M2365" t="s">
        <v>108</v>
      </c>
      <c r="N2365" t="s">
        <v>108</v>
      </c>
      <c r="O2365" t="s">
        <v>108</v>
      </c>
      <c r="P2365" t="s">
        <v>108</v>
      </c>
      <c r="Q2365" t="s">
        <v>108</v>
      </c>
      <c r="R2365" t="s">
        <v>108</v>
      </c>
      <c r="S2365" t="s">
        <v>108</v>
      </c>
      <c r="T2365" t="s">
        <v>108</v>
      </c>
      <c r="U2365" t="s">
        <v>108</v>
      </c>
      <c r="V2365" t="s">
        <v>108</v>
      </c>
      <c r="W2365" t="s">
        <v>108</v>
      </c>
      <c r="X2365" t="s">
        <v>108</v>
      </c>
      <c r="Y2365" t="s">
        <v>108</v>
      </c>
      <c r="Z2365" t="s">
        <v>108</v>
      </c>
      <c r="AA2365" t="s">
        <v>108</v>
      </c>
      <c r="AB2365" t="s">
        <v>108</v>
      </c>
      <c r="AC2365" t="s">
        <v>108</v>
      </c>
      <c r="AD2365" t="s">
        <v>108</v>
      </c>
      <c r="AE2365" t="s">
        <v>108</v>
      </c>
      <c r="AF2365" t="s">
        <v>108</v>
      </c>
      <c r="AG2365" t="s">
        <v>108</v>
      </c>
      <c r="AH2365" t="s">
        <v>108</v>
      </c>
      <c r="AI2365" t="s">
        <v>108</v>
      </c>
      <c r="AJ2365" t="s">
        <v>108</v>
      </c>
      <c r="AK2365" t="s">
        <v>108</v>
      </c>
      <c r="AL2365" t="s">
        <v>108</v>
      </c>
      <c r="AM2365" t="s">
        <v>108</v>
      </c>
      <c r="AN2365" t="s">
        <v>108</v>
      </c>
      <c r="AO2365" t="s">
        <v>108</v>
      </c>
      <c r="AP2365" t="s">
        <v>108</v>
      </c>
      <c r="AQ2365" t="s">
        <v>108</v>
      </c>
      <c r="AR2365" t="s">
        <v>108</v>
      </c>
      <c r="AS2365" t="s">
        <v>108</v>
      </c>
      <c r="AT2365" t="s">
        <v>108</v>
      </c>
      <c r="AU2365" t="s">
        <v>108</v>
      </c>
      <c r="AV2365" t="s">
        <v>108</v>
      </c>
      <c r="AW2365" t="s">
        <v>108</v>
      </c>
      <c r="AX2365" t="s">
        <v>108</v>
      </c>
      <c r="AY2365" t="s">
        <v>108</v>
      </c>
      <c r="AZ2365" t="s">
        <v>108</v>
      </c>
      <c r="BA2365" t="s">
        <v>108</v>
      </c>
      <c r="BB2365" t="s">
        <v>108</v>
      </c>
      <c r="BC2365" t="s">
        <v>108</v>
      </c>
      <c r="BD2365" t="s">
        <v>108</v>
      </c>
      <c r="BE2365" t="s">
        <v>108</v>
      </c>
      <c r="BF2365" t="s">
        <v>108</v>
      </c>
      <c r="BG2365" t="s">
        <v>108</v>
      </c>
      <c r="BH2365" t="s">
        <v>108</v>
      </c>
      <c r="BI2365" t="s">
        <v>108</v>
      </c>
      <c r="BJ2365" t="s">
        <v>108</v>
      </c>
      <c r="BK2365" t="s">
        <v>108</v>
      </c>
      <c r="BL2365" t="s">
        <v>108</v>
      </c>
      <c r="BM2365" t="s">
        <v>108</v>
      </c>
      <c r="BN2365" t="s">
        <v>108</v>
      </c>
      <c r="BO2365" t="s">
        <v>108</v>
      </c>
      <c r="BP2365" t="s">
        <v>108</v>
      </c>
      <c r="BQ2365" t="s">
        <v>108</v>
      </c>
      <c r="BR2365" t="s">
        <v>108</v>
      </c>
      <c r="BS2365" t="s">
        <v>108</v>
      </c>
      <c r="BT2365" t="s">
        <v>108</v>
      </c>
      <c r="BU2365" t="s">
        <v>108</v>
      </c>
      <c r="BV2365" t="s">
        <v>108</v>
      </c>
      <c r="BW2365" t="s">
        <v>108</v>
      </c>
      <c r="BX2365" t="s">
        <v>108</v>
      </c>
      <c r="BY2365" t="s">
        <v>108</v>
      </c>
      <c r="BZ2365" t="s">
        <v>108</v>
      </c>
      <c r="CA2365" t="s">
        <v>108</v>
      </c>
      <c r="CB2365" t="s">
        <v>108</v>
      </c>
      <c r="CC2365" t="s">
        <v>108</v>
      </c>
      <c r="CD2365" t="s">
        <v>108</v>
      </c>
      <c r="CE2365" t="s">
        <v>108</v>
      </c>
      <c r="CF2365" t="s">
        <v>108</v>
      </c>
      <c r="CG2365" t="s">
        <v>108</v>
      </c>
      <c r="CH2365" t="s">
        <v>108</v>
      </c>
      <c r="CI2365" t="s">
        <v>108</v>
      </c>
      <c r="CJ2365" t="s">
        <v>108</v>
      </c>
      <c r="CK2365" t="s">
        <v>108</v>
      </c>
      <c r="CL2365" t="s">
        <v>108</v>
      </c>
      <c r="CM2365" t="s">
        <v>108</v>
      </c>
      <c r="CN2365" t="s">
        <v>108</v>
      </c>
      <c r="CO2365" t="s">
        <v>108</v>
      </c>
      <c r="CP2365" t="s">
        <v>108</v>
      </c>
      <c r="CQ2365" t="s">
        <v>108</v>
      </c>
      <c r="CR2365" t="s">
        <v>108</v>
      </c>
      <c r="CS2365" t="s">
        <v>108</v>
      </c>
      <c r="CT2365" t="s">
        <v>108</v>
      </c>
      <c r="CU2365" t="s">
        <v>108</v>
      </c>
      <c r="CV2365" t="s">
        <v>108</v>
      </c>
      <c r="CW2365" t="s">
        <v>108</v>
      </c>
      <c r="CX2365" t="s">
        <v>108</v>
      </c>
      <c r="CY2365" t="s">
        <v>108</v>
      </c>
      <c r="CZ2365" t="s">
        <v>108</v>
      </c>
      <c r="DA2365" t="s">
        <v>108</v>
      </c>
      <c r="DB2365" t="s">
        <v>108</v>
      </c>
      <c r="DC2365" t="s">
        <v>108</v>
      </c>
      <c r="DD2365" t="s">
        <v>108</v>
      </c>
      <c r="DE2365" t="s">
        <v>108</v>
      </c>
      <c r="DF2365" t="s">
        <v>108</v>
      </c>
      <c r="DG2365" t="s">
        <v>108</v>
      </c>
      <c r="DH2365" t="s">
        <v>108</v>
      </c>
      <c r="DI2365" t="s">
        <v>108</v>
      </c>
      <c r="DJ2365" t="s">
        <v>108</v>
      </c>
      <c r="DK2365" t="s">
        <v>108</v>
      </c>
      <c r="DL2365" t="s">
        <v>108</v>
      </c>
      <c r="DM2365" t="s">
        <v>108</v>
      </c>
      <c r="DN2365" t="s">
        <v>108</v>
      </c>
      <c r="DO2365" t="s">
        <v>108</v>
      </c>
    </row>
    <row r="2366" spans="1:125" x14ac:dyDescent="0.2">
      <c r="A2366" t="e">
        <f ca="1">_xll.BFieldInfo($B$2366)</f>
        <v>#NAME?</v>
      </c>
      <c r="B2366" t="s">
        <v>115</v>
      </c>
      <c r="C2366">
        <v>-23.052</v>
      </c>
      <c r="D2366">
        <v>-90.287999999999997</v>
      </c>
      <c r="E2366">
        <v>-90.287999999999997</v>
      </c>
      <c r="F2366">
        <v>-90.287999999999997</v>
      </c>
      <c r="G2366">
        <v>17.347999999999999</v>
      </c>
      <c r="H2366">
        <v>17.347999999999999</v>
      </c>
      <c r="I2366">
        <v>17.347999999999999</v>
      </c>
      <c r="J2366">
        <v>32.094000000000001</v>
      </c>
      <c r="K2366">
        <v>32.094000000000001</v>
      </c>
      <c r="L2366">
        <v>32.094000000000001</v>
      </c>
      <c r="M2366">
        <v>-0.84299999999999997</v>
      </c>
      <c r="N2366">
        <v>-0.84299999999999997</v>
      </c>
      <c r="O2366">
        <v>-0.84299999999999997</v>
      </c>
      <c r="P2366">
        <v>-22.042000000000002</v>
      </c>
      <c r="Q2366">
        <v>-22.042000000000002</v>
      </c>
      <c r="R2366">
        <v>-22.042000000000002</v>
      </c>
      <c r="S2366">
        <v>-22.042000000000002</v>
      </c>
      <c r="T2366">
        <v>-3.1080000000000001</v>
      </c>
      <c r="U2366">
        <v>-3.1080000000000001</v>
      </c>
      <c r="V2366">
        <v>-3.1080000000000001</v>
      </c>
      <c r="W2366">
        <v>-3.1080000000000001</v>
      </c>
      <c r="X2366">
        <v>-9.8670000000000009</v>
      </c>
      <c r="Y2366">
        <v>-9.8670000000000009</v>
      </c>
      <c r="Z2366">
        <v>-9.8670000000000009</v>
      </c>
      <c r="AA2366">
        <v>-2.6470000000000002</v>
      </c>
      <c r="AB2366">
        <v>-2.6470000000000002</v>
      </c>
      <c r="AC2366">
        <v>-2.6470000000000002</v>
      </c>
      <c r="AD2366">
        <v>-2.6470000000000002</v>
      </c>
      <c r="AE2366">
        <v>-20.992000000000001</v>
      </c>
      <c r="AF2366">
        <v>-20.992000000000001</v>
      </c>
      <c r="AG2366">
        <v>-20.992000000000001</v>
      </c>
      <c r="AH2366">
        <v>-20.992000000000001</v>
      </c>
      <c r="AI2366">
        <v>-13.009</v>
      </c>
      <c r="AJ2366">
        <v>-13.009</v>
      </c>
      <c r="AK2366">
        <v>-13.009</v>
      </c>
      <c r="AL2366">
        <v>-13.009</v>
      </c>
      <c r="AM2366">
        <v>-14.891</v>
      </c>
      <c r="AN2366">
        <v>-14.891</v>
      </c>
      <c r="AO2366">
        <v>-14.891</v>
      </c>
      <c r="AP2366">
        <v>-14.891</v>
      </c>
      <c r="AQ2366">
        <v>-12.224</v>
      </c>
      <c r="AR2366">
        <v>-12.224</v>
      </c>
      <c r="AS2366">
        <v>-12.224</v>
      </c>
      <c r="AT2366">
        <v>-12.224</v>
      </c>
      <c r="AU2366">
        <v>-14.082000000000001</v>
      </c>
      <c r="AV2366">
        <v>-14.082000000000001</v>
      </c>
      <c r="AW2366">
        <v>-14.082000000000001</v>
      </c>
      <c r="AX2366">
        <v>-13.978</v>
      </c>
      <c r="AY2366">
        <v>-13.978</v>
      </c>
      <c r="AZ2366">
        <v>-13.978</v>
      </c>
      <c r="BA2366">
        <v>-31.981999999999999</v>
      </c>
      <c r="BB2366">
        <v>-31.981999999999999</v>
      </c>
      <c r="BC2366">
        <v>-31.981999999999999</v>
      </c>
      <c r="BD2366">
        <v>-31.981999999999999</v>
      </c>
      <c r="BE2366">
        <v>-27.36</v>
      </c>
      <c r="BF2366">
        <v>-27.36</v>
      </c>
      <c r="BG2366">
        <v>-27.36</v>
      </c>
      <c r="BH2366">
        <v>-97.132999999999996</v>
      </c>
      <c r="BI2366">
        <v>-97.132999999999996</v>
      </c>
      <c r="BJ2366">
        <v>-97.132999999999996</v>
      </c>
      <c r="BK2366">
        <v>-47.817</v>
      </c>
      <c r="BL2366">
        <v>-47.817</v>
      </c>
      <c r="BM2366">
        <v>-47.817</v>
      </c>
      <c r="BN2366">
        <v>-52.216999999999999</v>
      </c>
      <c r="BO2366">
        <v>-52.216999999999999</v>
      </c>
      <c r="BP2366">
        <v>-52.216999999999999</v>
      </c>
      <c r="BQ2366">
        <v>-28.074000000000002</v>
      </c>
      <c r="BR2366">
        <v>-28.074000000000002</v>
      </c>
      <c r="BS2366">
        <v>-28.074000000000002</v>
      </c>
      <c r="BT2366">
        <v>-46.35</v>
      </c>
      <c r="BU2366">
        <v>-46.35</v>
      </c>
      <c r="BV2366">
        <v>-46.35</v>
      </c>
      <c r="BW2366">
        <v>-34.564999999999998</v>
      </c>
      <c r="BX2366">
        <v>-34.564999999999998</v>
      </c>
      <c r="BY2366">
        <v>-34.564999999999998</v>
      </c>
      <c r="BZ2366">
        <v>-35.991</v>
      </c>
      <c r="CA2366">
        <v>-35.991</v>
      </c>
      <c r="CB2366">
        <v>-35.991</v>
      </c>
      <c r="CC2366">
        <v>-35.590000000000003</v>
      </c>
      <c r="CD2366">
        <v>-35.590000000000003</v>
      </c>
      <c r="CE2366">
        <v>-35.590000000000003</v>
      </c>
      <c r="CF2366">
        <v>-44.344999999999999</v>
      </c>
      <c r="CG2366">
        <v>-44.344999999999999</v>
      </c>
      <c r="CH2366">
        <v>-44.344999999999999</v>
      </c>
      <c r="CI2366">
        <v>-30.395</v>
      </c>
      <c r="CJ2366">
        <v>-30.395</v>
      </c>
      <c r="CK2366">
        <v>-30.395</v>
      </c>
      <c r="CL2366" t="s">
        <v>108</v>
      </c>
      <c r="CM2366" t="s">
        <v>108</v>
      </c>
      <c r="CN2366" t="s">
        <v>108</v>
      </c>
      <c r="CO2366" t="s">
        <v>108</v>
      </c>
      <c r="CP2366" t="s">
        <v>108</v>
      </c>
      <c r="CQ2366" t="s">
        <v>108</v>
      </c>
      <c r="CR2366" t="s">
        <v>108</v>
      </c>
      <c r="CS2366" t="s">
        <v>108</v>
      </c>
      <c r="CT2366" t="s">
        <v>108</v>
      </c>
      <c r="CU2366" t="s">
        <v>108</v>
      </c>
      <c r="CV2366" t="s">
        <v>108</v>
      </c>
      <c r="CW2366" t="s">
        <v>108</v>
      </c>
      <c r="CX2366" t="s">
        <v>108</v>
      </c>
      <c r="CY2366" t="s">
        <v>108</v>
      </c>
      <c r="CZ2366" t="s">
        <v>108</v>
      </c>
      <c r="DA2366" t="s">
        <v>108</v>
      </c>
      <c r="DB2366" t="s">
        <v>108</v>
      </c>
      <c r="DC2366" t="s">
        <v>108</v>
      </c>
      <c r="DD2366" t="s">
        <v>108</v>
      </c>
      <c r="DE2366" t="s">
        <v>108</v>
      </c>
      <c r="DF2366" t="s">
        <v>108</v>
      </c>
      <c r="DG2366" t="s">
        <v>108</v>
      </c>
      <c r="DH2366" t="s">
        <v>108</v>
      </c>
      <c r="DI2366" t="s">
        <v>108</v>
      </c>
      <c r="DJ2366" t="s">
        <v>108</v>
      </c>
      <c r="DK2366" t="s">
        <v>108</v>
      </c>
      <c r="DL2366" t="s">
        <v>108</v>
      </c>
      <c r="DM2366" t="s">
        <v>108</v>
      </c>
      <c r="DN2366" t="s">
        <v>108</v>
      </c>
      <c r="DO2366" t="s">
        <v>108</v>
      </c>
    </row>
    <row r="2367" spans="1:125" x14ac:dyDescent="0.2">
      <c r="A2367" t="e">
        <f ca="1">_xll.BFieldInfo($B$2367)</f>
        <v>#NAME?</v>
      </c>
      <c r="B2367" t="s">
        <v>116</v>
      </c>
      <c r="C2367" t="s">
        <v>108</v>
      </c>
      <c r="D2367" t="s">
        <v>108</v>
      </c>
      <c r="E2367" t="s">
        <v>108</v>
      </c>
      <c r="F2367" t="s">
        <v>108</v>
      </c>
      <c r="G2367" t="s">
        <v>108</v>
      </c>
      <c r="H2367" t="s">
        <v>108</v>
      </c>
      <c r="I2367" t="s">
        <v>108</v>
      </c>
      <c r="J2367" t="s">
        <v>108</v>
      </c>
      <c r="K2367" t="s">
        <v>108</v>
      </c>
      <c r="L2367" t="s">
        <v>108</v>
      </c>
      <c r="M2367" t="s">
        <v>108</v>
      </c>
      <c r="N2367" t="s">
        <v>108</v>
      </c>
      <c r="O2367" t="s">
        <v>108</v>
      </c>
      <c r="P2367" t="s">
        <v>108</v>
      </c>
      <c r="Q2367" t="s">
        <v>108</v>
      </c>
      <c r="R2367" t="s">
        <v>108</v>
      </c>
      <c r="S2367" t="s">
        <v>108</v>
      </c>
      <c r="T2367" t="s">
        <v>108</v>
      </c>
      <c r="U2367" t="s">
        <v>108</v>
      </c>
      <c r="V2367" t="s">
        <v>108</v>
      </c>
      <c r="W2367" t="s">
        <v>108</v>
      </c>
      <c r="X2367" t="s">
        <v>108</v>
      </c>
      <c r="Y2367" t="s">
        <v>108</v>
      </c>
      <c r="Z2367" t="s">
        <v>108</v>
      </c>
      <c r="AA2367" t="s">
        <v>108</v>
      </c>
      <c r="AB2367" t="s">
        <v>108</v>
      </c>
      <c r="AC2367" t="s">
        <v>108</v>
      </c>
      <c r="AD2367" t="s">
        <v>108</v>
      </c>
      <c r="AE2367" t="s">
        <v>108</v>
      </c>
      <c r="AF2367" t="s">
        <v>108</v>
      </c>
      <c r="AG2367" t="s">
        <v>108</v>
      </c>
      <c r="AH2367" t="s">
        <v>108</v>
      </c>
      <c r="AI2367" t="s">
        <v>108</v>
      </c>
      <c r="AJ2367" t="s">
        <v>108</v>
      </c>
      <c r="AK2367" t="s">
        <v>108</v>
      </c>
      <c r="AL2367" t="s">
        <v>108</v>
      </c>
      <c r="AM2367" t="s">
        <v>108</v>
      </c>
      <c r="AN2367" t="s">
        <v>108</v>
      </c>
      <c r="AO2367" t="s">
        <v>108</v>
      </c>
      <c r="AP2367" t="s">
        <v>108</v>
      </c>
      <c r="AQ2367" t="s">
        <v>108</v>
      </c>
      <c r="AR2367" t="s">
        <v>108</v>
      </c>
      <c r="AS2367" t="s">
        <v>108</v>
      </c>
      <c r="AT2367" t="s">
        <v>108</v>
      </c>
      <c r="AU2367" t="s">
        <v>108</v>
      </c>
      <c r="AV2367" t="s">
        <v>108</v>
      </c>
      <c r="AW2367" t="s">
        <v>108</v>
      </c>
      <c r="AX2367" t="s">
        <v>108</v>
      </c>
      <c r="AY2367" t="s">
        <v>108</v>
      </c>
      <c r="AZ2367" t="s">
        <v>108</v>
      </c>
      <c r="BA2367" t="s">
        <v>108</v>
      </c>
      <c r="BB2367" t="s">
        <v>108</v>
      </c>
      <c r="BC2367" t="s">
        <v>108</v>
      </c>
      <c r="BD2367" t="s">
        <v>108</v>
      </c>
      <c r="BE2367" t="s">
        <v>108</v>
      </c>
      <c r="BF2367" t="s">
        <v>108</v>
      </c>
      <c r="BG2367" t="s">
        <v>108</v>
      </c>
      <c r="BH2367" t="s">
        <v>108</v>
      </c>
      <c r="BI2367" t="s">
        <v>108</v>
      </c>
      <c r="BJ2367" t="s">
        <v>108</v>
      </c>
      <c r="BK2367" t="s">
        <v>108</v>
      </c>
      <c r="BL2367" t="s">
        <v>108</v>
      </c>
      <c r="BM2367" t="s">
        <v>108</v>
      </c>
      <c r="BN2367" t="s">
        <v>108</v>
      </c>
      <c r="BO2367" t="s">
        <v>108</v>
      </c>
      <c r="BP2367" t="s">
        <v>108</v>
      </c>
      <c r="BQ2367" t="s">
        <v>108</v>
      </c>
      <c r="BR2367" t="s">
        <v>108</v>
      </c>
      <c r="BS2367" t="s">
        <v>108</v>
      </c>
      <c r="BT2367" t="s">
        <v>108</v>
      </c>
      <c r="BU2367" t="s">
        <v>108</v>
      </c>
      <c r="BV2367" t="s">
        <v>108</v>
      </c>
      <c r="BW2367" t="s">
        <v>108</v>
      </c>
      <c r="BX2367" t="s">
        <v>108</v>
      </c>
      <c r="BY2367" t="s">
        <v>108</v>
      </c>
      <c r="BZ2367" t="s">
        <v>108</v>
      </c>
      <c r="CA2367" t="s">
        <v>108</v>
      </c>
      <c r="CB2367" t="s">
        <v>108</v>
      </c>
      <c r="CC2367" t="s">
        <v>108</v>
      </c>
      <c r="CD2367" t="s">
        <v>108</v>
      </c>
      <c r="CE2367" t="s">
        <v>108</v>
      </c>
      <c r="CF2367" t="s">
        <v>108</v>
      </c>
      <c r="CG2367" t="s">
        <v>108</v>
      </c>
      <c r="CH2367" t="s">
        <v>108</v>
      </c>
      <c r="CI2367" t="s">
        <v>108</v>
      </c>
      <c r="CJ2367" t="s">
        <v>108</v>
      </c>
      <c r="CK2367" t="s">
        <v>108</v>
      </c>
      <c r="CL2367" t="s">
        <v>108</v>
      </c>
      <c r="CM2367" t="s">
        <v>108</v>
      </c>
      <c r="CN2367" t="s">
        <v>108</v>
      </c>
      <c r="CO2367" t="s">
        <v>108</v>
      </c>
      <c r="CP2367" t="s">
        <v>108</v>
      </c>
      <c r="CQ2367" t="s">
        <v>108</v>
      </c>
      <c r="CR2367" t="s">
        <v>108</v>
      </c>
      <c r="CS2367" t="s">
        <v>108</v>
      </c>
      <c r="CT2367" t="s">
        <v>108</v>
      </c>
      <c r="CU2367" t="s">
        <v>108</v>
      </c>
      <c r="CV2367" t="s">
        <v>108</v>
      </c>
      <c r="CW2367" t="s">
        <v>108</v>
      </c>
      <c r="CX2367" t="s">
        <v>108</v>
      </c>
      <c r="CY2367" t="s">
        <v>108</v>
      </c>
      <c r="CZ2367" t="s">
        <v>108</v>
      </c>
      <c r="DA2367" t="s">
        <v>108</v>
      </c>
      <c r="DB2367" t="s">
        <v>108</v>
      </c>
      <c r="DC2367" t="s">
        <v>108</v>
      </c>
      <c r="DD2367" t="s">
        <v>108</v>
      </c>
      <c r="DE2367" t="s">
        <v>108</v>
      </c>
      <c r="DF2367" t="s">
        <v>108</v>
      </c>
      <c r="DG2367" t="s">
        <v>108</v>
      </c>
      <c r="DH2367" t="s">
        <v>108</v>
      </c>
      <c r="DI2367" t="s">
        <v>108</v>
      </c>
      <c r="DJ2367" t="s">
        <v>108</v>
      </c>
      <c r="DK2367" t="s">
        <v>108</v>
      </c>
      <c r="DL2367" t="s">
        <v>108</v>
      </c>
      <c r="DM2367" t="s">
        <v>108</v>
      </c>
      <c r="DN2367" t="s">
        <v>108</v>
      </c>
      <c r="DO2367" t="s">
        <v>108</v>
      </c>
    </row>
    <row r="2368" spans="1:125" x14ac:dyDescent="0.2">
      <c r="A2368" t="e">
        <f ca="1">_xll.BFieldInfo($B$2368)</f>
        <v>#NAME?</v>
      </c>
      <c r="B2368" t="s">
        <v>117</v>
      </c>
      <c r="C2368" t="s">
        <v>108</v>
      </c>
      <c r="D2368" t="s">
        <v>108</v>
      </c>
      <c r="E2368" t="s">
        <v>108</v>
      </c>
      <c r="F2368" t="s">
        <v>108</v>
      </c>
      <c r="G2368" t="s">
        <v>108</v>
      </c>
      <c r="H2368" t="s">
        <v>108</v>
      </c>
      <c r="I2368" t="s">
        <v>108</v>
      </c>
      <c r="J2368" t="s">
        <v>108</v>
      </c>
      <c r="K2368" t="s">
        <v>108</v>
      </c>
      <c r="L2368" t="s">
        <v>108</v>
      </c>
      <c r="M2368" t="s">
        <v>108</v>
      </c>
      <c r="N2368" t="s">
        <v>108</v>
      </c>
      <c r="O2368" t="s">
        <v>108</v>
      </c>
      <c r="P2368" t="s">
        <v>108</v>
      </c>
      <c r="Q2368" t="s">
        <v>108</v>
      </c>
      <c r="R2368" t="s">
        <v>108</v>
      </c>
      <c r="S2368" t="s">
        <v>108</v>
      </c>
      <c r="T2368" t="s">
        <v>108</v>
      </c>
      <c r="U2368" t="s">
        <v>108</v>
      </c>
      <c r="V2368" t="s">
        <v>108</v>
      </c>
      <c r="W2368" t="s">
        <v>108</v>
      </c>
      <c r="X2368" t="s">
        <v>108</v>
      </c>
      <c r="Y2368" t="s">
        <v>108</v>
      </c>
      <c r="Z2368" t="s">
        <v>108</v>
      </c>
      <c r="AA2368" t="s">
        <v>108</v>
      </c>
      <c r="AB2368" t="s">
        <v>108</v>
      </c>
      <c r="AC2368" t="s">
        <v>108</v>
      </c>
      <c r="AD2368" t="s">
        <v>108</v>
      </c>
      <c r="AE2368" t="s">
        <v>108</v>
      </c>
      <c r="AF2368" t="s">
        <v>108</v>
      </c>
      <c r="AG2368" t="s">
        <v>108</v>
      </c>
      <c r="AH2368" t="s">
        <v>108</v>
      </c>
      <c r="AI2368" t="s">
        <v>108</v>
      </c>
      <c r="AJ2368" t="s">
        <v>108</v>
      </c>
      <c r="AK2368" t="s">
        <v>108</v>
      </c>
      <c r="AL2368" t="s">
        <v>108</v>
      </c>
      <c r="AM2368" t="s">
        <v>108</v>
      </c>
      <c r="AN2368" t="s">
        <v>108</v>
      </c>
      <c r="AO2368" t="s">
        <v>108</v>
      </c>
      <c r="AP2368" t="s">
        <v>108</v>
      </c>
      <c r="AQ2368" t="s">
        <v>108</v>
      </c>
      <c r="AR2368" t="s">
        <v>108</v>
      </c>
      <c r="AS2368" t="s">
        <v>108</v>
      </c>
      <c r="AT2368" t="s">
        <v>108</v>
      </c>
      <c r="AU2368" t="s">
        <v>108</v>
      </c>
      <c r="AV2368" t="s">
        <v>108</v>
      </c>
      <c r="AW2368" t="s">
        <v>108</v>
      </c>
      <c r="AX2368" t="s">
        <v>108</v>
      </c>
      <c r="AY2368" t="s">
        <v>108</v>
      </c>
      <c r="AZ2368" t="s">
        <v>108</v>
      </c>
      <c r="BA2368" t="s">
        <v>108</v>
      </c>
      <c r="BB2368" t="s">
        <v>108</v>
      </c>
      <c r="BC2368" t="s">
        <v>108</v>
      </c>
      <c r="BD2368" t="s">
        <v>108</v>
      </c>
      <c r="BE2368" t="s">
        <v>108</v>
      </c>
      <c r="BF2368" t="s">
        <v>108</v>
      </c>
      <c r="BG2368" t="s">
        <v>108</v>
      </c>
      <c r="BH2368" t="s">
        <v>108</v>
      </c>
      <c r="BI2368" t="s">
        <v>108</v>
      </c>
      <c r="BJ2368" t="s">
        <v>108</v>
      </c>
      <c r="BK2368" t="s">
        <v>108</v>
      </c>
      <c r="BL2368" t="s">
        <v>108</v>
      </c>
      <c r="BM2368" t="s">
        <v>108</v>
      </c>
      <c r="BN2368" t="s">
        <v>108</v>
      </c>
      <c r="BO2368" t="s">
        <v>108</v>
      </c>
      <c r="BP2368" t="s">
        <v>108</v>
      </c>
      <c r="BQ2368" t="s">
        <v>108</v>
      </c>
      <c r="BR2368" t="s">
        <v>108</v>
      </c>
      <c r="BS2368" t="s">
        <v>108</v>
      </c>
      <c r="BT2368" t="s">
        <v>108</v>
      </c>
      <c r="BU2368" t="s">
        <v>108</v>
      </c>
      <c r="BV2368" t="s">
        <v>108</v>
      </c>
      <c r="BW2368" t="s">
        <v>108</v>
      </c>
      <c r="BX2368" t="s">
        <v>108</v>
      </c>
      <c r="BY2368" t="s">
        <v>108</v>
      </c>
      <c r="BZ2368" t="s">
        <v>108</v>
      </c>
      <c r="CA2368" t="s">
        <v>108</v>
      </c>
      <c r="CB2368" t="s">
        <v>108</v>
      </c>
      <c r="CC2368" t="s">
        <v>108</v>
      </c>
      <c r="CD2368" t="s">
        <v>108</v>
      </c>
      <c r="CE2368" t="s">
        <v>108</v>
      </c>
      <c r="CF2368" t="s">
        <v>108</v>
      </c>
      <c r="CG2368" t="s">
        <v>108</v>
      </c>
      <c r="CH2368" t="s">
        <v>108</v>
      </c>
      <c r="CI2368" t="s">
        <v>108</v>
      </c>
      <c r="CJ2368" t="s">
        <v>108</v>
      </c>
      <c r="CK2368" t="s">
        <v>108</v>
      </c>
      <c r="CL2368" t="s">
        <v>108</v>
      </c>
      <c r="CM2368" t="s">
        <v>108</v>
      </c>
      <c r="CN2368" t="s">
        <v>108</v>
      </c>
      <c r="CO2368" t="s">
        <v>108</v>
      </c>
      <c r="CP2368" t="s">
        <v>108</v>
      </c>
      <c r="CQ2368" t="s">
        <v>108</v>
      </c>
      <c r="CR2368" t="s">
        <v>108</v>
      </c>
      <c r="CS2368" t="s">
        <v>108</v>
      </c>
      <c r="CT2368" t="s">
        <v>108</v>
      </c>
      <c r="CU2368" t="s">
        <v>108</v>
      </c>
      <c r="CV2368" t="s">
        <v>108</v>
      </c>
      <c r="CW2368" t="s">
        <v>108</v>
      </c>
      <c r="CX2368" t="s">
        <v>108</v>
      </c>
      <c r="CY2368" t="s">
        <v>108</v>
      </c>
      <c r="CZ2368" t="s">
        <v>108</v>
      </c>
      <c r="DA2368" t="s">
        <v>108</v>
      </c>
      <c r="DB2368" t="s">
        <v>108</v>
      </c>
      <c r="DC2368" t="s">
        <v>108</v>
      </c>
      <c r="DD2368" t="s">
        <v>108</v>
      </c>
      <c r="DE2368" t="s">
        <v>108</v>
      </c>
      <c r="DF2368" t="s">
        <v>108</v>
      </c>
      <c r="DG2368" t="s">
        <v>108</v>
      </c>
      <c r="DH2368" t="s">
        <v>108</v>
      </c>
      <c r="DI2368" t="s">
        <v>108</v>
      </c>
      <c r="DJ2368" t="s">
        <v>108</v>
      </c>
      <c r="DK2368" t="s">
        <v>108</v>
      </c>
      <c r="DL2368" t="s">
        <v>108</v>
      </c>
      <c r="DM2368" t="s">
        <v>108</v>
      </c>
      <c r="DN2368" t="s">
        <v>108</v>
      </c>
      <c r="DO2368" t="s">
        <v>108</v>
      </c>
    </row>
    <row r="2370" spans="1:119" x14ac:dyDescent="0.2">
      <c r="A2370" t="s">
        <v>331</v>
      </c>
      <c r="B2370" t="s">
        <v>106</v>
      </c>
      <c r="C2370" s="8" t="e">
        <f ca="1">_xll.BDH($A$2370,$B$2371:$B$2381,$B$1,$B$2,"Dir=H","Per=M","Days=A","Dts=S","Sort=R","cols=117;rows=12")</f>
        <v>#NAME?</v>
      </c>
      <c r="D2370" s="8">
        <v>43980</v>
      </c>
      <c r="E2370" s="8">
        <v>43951</v>
      </c>
      <c r="F2370" s="8">
        <v>43921</v>
      </c>
      <c r="G2370" s="8">
        <v>43889</v>
      </c>
      <c r="H2370" s="8">
        <v>43861</v>
      </c>
      <c r="I2370" s="8">
        <v>43830</v>
      </c>
      <c r="J2370" s="8">
        <v>43798</v>
      </c>
      <c r="K2370" s="8">
        <v>43769</v>
      </c>
      <c r="L2370" s="8">
        <v>43738</v>
      </c>
      <c r="M2370" s="8">
        <v>43707</v>
      </c>
      <c r="N2370" s="8">
        <v>43677</v>
      </c>
      <c r="O2370" s="8">
        <v>43646</v>
      </c>
      <c r="P2370" s="8">
        <v>43644</v>
      </c>
      <c r="Q2370" s="8">
        <v>43616</v>
      </c>
      <c r="R2370" s="8">
        <v>43585</v>
      </c>
      <c r="S2370" s="8">
        <v>43555</v>
      </c>
      <c r="T2370" s="8">
        <v>43553</v>
      </c>
      <c r="U2370" s="8">
        <v>43524</v>
      </c>
      <c r="V2370" s="8">
        <v>43496</v>
      </c>
      <c r="W2370" s="8">
        <v>43465</v>
      </c>
      <c r="X2370" s="8">
        <v>43434</v>
      </c>
      <c r="Y2370" s="8">
        <v>43404</v>
      </c>
      <c r="Z2370" s="8">
        <v>43373</v>
      </c>
      <c r="AA2370" s="8">
        <v>43371</v>
      </c>
      <c r="AB2370" s="8">
        <v>43343</v>
      </c>
      <c r="AC2370" s="8">
        <v>43312</v>
      </c>
      <c r="AD2370" s="8">
        <v>43281</v>
      </c>
      <c r="AE2370" s="8">
        <v>43280</v>
      </c>
      <c r="AF2370" s="8">
        <v>43251</v>
      </c>
      <c r="AG2370" s="8">
        <v>43220</v>
      </c>
      <c r="AH2370" s="8">
        <v>43190</v>
      </c>
      <c r="AI2370" s="8">
        <v>43189</v>
      </c>
      <c r="AJ2370" s="8">
        <v>43159</v>
      </c>
      <c r="AK2370" s="8">
        <v>43131</v>
      </c>
      <c r="AL2370" s="8">
        <v>43100</v>
      </c>
      <c r="AM2370" s="8">
        <v>43098</v>
      </c>
      <c r="AN2370" s="8">
        <v>43069</v>
      </c>
      <c r="AO2370" s="8">
        <v>43039</v>
      </c>
      <c r="AP2370" s="8">
        <v>43008</v>
      </c>
      <c r="AQ2370" s="8">
        <v>43007</v>
      </c>
      <c r="AR2370" s="8">
        <v>42978</v>
      </c>
      <c r="AS2370" s="8">
        <v>42947</v>
      </c>
      <c r="AT2370" s="8">
        <v>42916</v>
      </c>
      <c r="AU2370" s="8">
        <v>42886</v>
      </c>
      <c r="AV2370" s="8">
        <v>42853</v>
      </c>
      <c r="AW2370" s="8">
        <v>42825</v>
      </c>
      <c r="AX2370" s="8">
        <v>42794</v>
      </c>
      <c r="AY2370" s="8">
        <v>42766</v>
      </c>
      <c r="AZ2370" s="8">
        <v>42735</v>
      </c>
      <c r="BA2370" s="8">
        <v>42734</v>
      </c>
      <c r="BB2370" s="8">
        <v>42704</v>
      </c>
      <c r="BC2370" s="8">
        <v>42674</v>
      </c>
      <c r="BD2370" s="8">
        <v>42643</v>
      </c>
      <c r="BE2370" s="8">
        <v>42613</v>
      </c>
      <c r="BF2370" s="8">
        <v>42580</v>
      </c>
      <c r="BG2370" s="8">
        <v>42551</v>
      </c>
      <c r="BH2370" s="8">
        <v>42521</v>
      </c>
      <c r="BI2370" s="8">
        <v>42489</v>
      </c>
      <c r="BJ2370" s="8">
        <v>42460</v>
      </c>
      <c r="BK2370" s="8">
        <v>42429</v>
      </c>
      <c r="BL2370" s="8">
        <v>42398</v>
      </c>
      <c r="BM2370" s="8">
        <v>42369</v>
      </c>
      <c r="BN2370" s="8">
        <v>42338</v>
      </c>
      <c r="BO2370" s="8">
        <v>42307</v>
      </c>
      <c r="BP2370" s="8">
        <v>42277</v>
      </c>
      <c r="BQ2370" s="8">
        <v>42247</v>
      </c>
      <c r="BR2370" s="8">
        <v>42216</v>
      </c>
      <c r="BS2370" s="8">
        <v>42185</v>
      </c>
      <c r="BT2370" s="8">
        <v>42153</v>
      </c>
      <c r="BU2370" s="8">
        <v>42124</v>
      </c>
      <c r="BV2370" s="8">
        <v>42094</v>
      </c>
      <c r="BW2370" s="8">
        <v>42062</v>
      </c>
      <c r="BX2370" s="8">
        <v>42034</v>
      </c>
      <c r="BY2370" s="8">
        <v>42004</v>
      </c>
      <c r="BZ2370" s="8">
        <v>41971</v>
      </c>
      <c r="CA2370" s="8">
        <v>41943</v>
      </c>
      <c r="CB2370" s="8">
        <v>41912</v>
      </c>
      <c r="CC2370" s="8">
        <v>41880</v>
      </c>
      <c r="CD2370" s="8">
        <v>41851</v>
      </c>
      <c r="CE2370" s="8">
        <v>41820</v>
      </c>
      <c r="CF2370" s="8">
        <v>41789</v>
      </c>
      <c r="CG2370" s="8">
        <v>41759</v>
      </c>
      <c r="CH2370" s="8">
        <v>41729</v>
      </c>
      <c r="CI2370" s="8">
        <v>41698</v>
      </c>
      <c r="CJ2370" s="8">
        <v>41670</v>
      </c>
      <c r="CK2370" s="8">
        <v>41639</v>
      </c>
      <c r="CL2370" s="8">
        <v>41607</v>
      </c>
      <c r="CM2370" s="8">
        <v>41578</v>
      </c>
      <c r="CN2370" s="8">
        <v>41547</v>
      </c>
      <c r="CO2370" s="8">
        <v>41516</v>
      </c>
      <c r="CP2370" s="8">
        <v>41486</v>
      </c>
      <c r="CQ2370" s="8">
        <v>41453</v>
      </c>
      <c r="CR2370" s="8">
        <v>41425</v>
      </c>
      <c r="CS2370" s="8">
        <v>41394</v>
      </c>
      <c r="CT2370" s="8">
        <v>41362</v>
      </c>
      <c r="CU2370" s="8">
        <v>41333</v>
      </c>
      <c r="CV2370" s="8">
        <v>41305</v>
      </c>
      <c r="CW2370" s="8">
        <v>41274</v>
      </c>
      <c r="CX2370" s="8">
        <v>41243</v>
      </c>
      <c r="CY2370" s="8">
        <v>41213</v>
      </c>
      <c r="CZ2370" s="8">
        <v>41180</v>
      </c>
      <c r="DA2370" s="8">
        <v>41152</v>
      </c>
      <c r="DB2370" s="8">
        <v>41121</v>
      </c>
      <c r="DC2370" s="8">
        <v>41089</v>
      </c>
      <c r="DD2370" s="8">
        <v>41060</v>
      </c>
      <c r="DE2370" s="8">
        <v>41029</v>
      </c>
      <c r="DF2370" s="8">
        <v>40998</v>
      </c>
      <c r="DG2370" s="8">
        <v>40968</v>
      </c>
      <c r="DH2370" s="8">
        <v>40939</v>
      </c>
      <c r="DI2370" s="8">
        <v>40907</v>
      </c>
      <c r="DJ2370" s="8">
        <v>40877</v>
      </c>
      <c r="DK2370" s="8">
        <v>40847</v>
      </c>
      <c r="DL2370" s="8">
        <v>40816</v>
      </c>
      <c r="DM2370" s="8">
        <v>40786</v>
      </c>
      <c r="DN2370" s="8">
        <v>40753</v>
      </c>
      <c r="DO2370" s="8">
        <v>40724</v>
      </c>
    </row>
    <row r="2371" spans="1:119" x14ac:dyDescent="0.2">
      <c r="A2371" t="e">
        <f ca="1">_xll.BFieldInfo($B$2371)</f>
        <v>#NAME?</v>
      </c>
      <c r="B2371" t="s">
        <v>107</v>
      </c>
      <c r="C2371">
        <v>3928.9</v>
      </c>
      <c r="D2371">
        <v>3958.7</v>
      </c>
      <c r="E2371">
        <v>3395.3</v>
      </c>
      <c r="F2371">
        <v>2983.5</v>
      </c>
      <c r="G2371">
        <v>3989.6</v>
      </c>
      <c r="H2371">
        <v>4569.3</v>
      </c>
      <c r="I2371">
        <v>4351.7</v>
      </c>
      <c r="J2371">
        <v>4206.2</v>
      </c>
      <c r="K2371">
        <v>3833.6</v>
      </c>
      <c r="L2371">
        <v>3488.5</v>
      </c>
      <c r="M2371">
        <v>3401.7</v>
      </c>
      <c r="N2371">
        <v>3929</v>
      </c>
      <c r="O2371">
        <v>3798</v>
      </c>
      <c r="P2371">
        <v>3798</v>
      </c>
      <c r="Q2371">
        <v>3664.8</v>
      </c>
      <c r="R2371">
        <v>3517.9</v>
      </c>
      <c r="S2371">
        <v>3340.4</v>
      </c>
      <c r="T2371">
        <v>3340.4</v>
      </c>
      <c r="U2371">
        <v>3275.6</v>
      </c>
      <c r="V2371">
        <v>3063.6</v>
      </c>
      <c r="W2371">
        <v>2800.6</v>
      </c>
      <c r="X2371">
        <v>3285</v>
      </c>
      <c r="Y2371">
        <v>3194.6</v>
      </c>
      <c r="Z2371">
        <v>3988.7</v>
      </c>
      <c r="AA2371">
        <v>3988.7</v>
      </c>
      <c r="AB2371">
        <v>3550.2</v>
      </c>
      <c r="AC2371">
        <v>3202.2</v>
      </c>
      <c r="AD2371">
        <v>3213.7</v>
      </c>
      <c r="AE2371">
        <v>3213.7</v>
      </c>
      <c r="AF2371">
        <v>3176</v>
      </c>
      <c r="AG2371">
        <v>2648.7</v>
      </c>
      <c r="AH2371">
        <v>2771.9</v>
      </c>
      <c r="AI2371">
        <v>2771.9</v>
      </c>
      <c r="AJ2371">
        <v>2703.9</v>
      </c>
      <c r="AK2371">
        <v>2773.7</v>
      </c>
      <c r="AL2371">
        <v>2920.8</v>
      </c>
      <c r="AM2371">
        <v>2920.8</v>
      </c>
      <c r="AN2371">
        <v>2761.2</v>
      </c>
      <c r="AO2371">
        <v>2895.8</v>
      </c>
      <c r="AP2371">
        <v>2542.1999999999998</v>
      </c>
      <c r="AQ2371">
        <v>2542.1999999999998</v>
      </c>
      <c r="AR2371">
        <v>2275.4</v>
      </c>
      <c r="AS2371">
        <v>1982.6</v>
      </c>
      <c r="AT2371">
        <v>2005.4</v>
      </c>
      <c r="AU2371">
        <v>2032.1</v>
      </c>
      <c r="AV2371">
        <v>1949</v>
      </c>
      <c r="AW2371">
        <v>1966.3</v>
      </c>
      <c r="AX2371">
        <v>1886.3</v>
      </c>
      <c r="AY2371">
        <v>1692.9</v>
      </c>
      <c r="AZ2371">
        <v>1605.6</v>
      </c>
      <c r="BA2371">
        <v>1605.6</v>
      </c>
      <c r="BB2371">
        <v>1494.3</v>
      </c>
      <c r="BC2371">
        <v>1444.7</v>
      </c>
      <c r="BD2371">
        <v>1407</v>
      </c>
      <c r="BE2371">
        <v>1347.1</v>
      </c>
      <c r="BF2371">
        <v>1343.7</v>
      </c>
      <c r="BG2371">
        <v>1278.5999999999999</v>
      </c>
      <c r="BH2371">
        <v>1292.3</v>
      </c>
      <c r="BI2371">
        <v>1169.0999999999999</v>
      </c>
      <c r="BJ2371">
        <v>1175.9000000000001</v>
      </c>
      <c r="BK2371">
        <v>1130.7</v>
      </c>
      <c r="BL2371">
        <v>1277.5</v>
      </c>
      <c r="BM2371">
        <v>1201.5</v>
      </c>
      <c r="BN2371">
        <v>1297.7</v>
      </c>
      <c r="BO2371">
        <v>1316.3</v>
      </c>
      <c r="BP2371">
        <v>1208.3</v>
      </c>
      <c r="BQ2371">
        <v>1258.9000000000001</v>
      </c>
      <c r="BR2371">
        <v>1319.7</v>
      </c>
      <c r="BS2371">
        <v>1260.5999999999999</v>
      </c>
      <c r="BT2371">
        <v>1312.9</v>
      </c>
      <c r="BU2371">
        <v>1363.5</v>
      </c>
      <c r="BV2371">
        <v>1265.7</v>
      </c>
      <c r="BW2371">
        <v>1248.3</v>
      </c>
      <c r="BX2371">
        <v>1146.7</v>
      </c>
      <c r="BY2371">
        <v>1146.7</v>
      </c>
      <c r="BZ2371">
        <v>1300</v>
      </c>
      <c r="CA2371">
        <v>1231.7</v>
      </c>
      <c r="CB2371" t="s">
        <v>108</v>
      </c>
      <c r="CC2371" t="s">
        <v>108</v>
      </c>
      <c r="CD2371" t="s">
        <v>108</v>
      </c>
      <c r="CE2371" t="s">
        <v>108</v>
      </c>
      <c r="CF2371" t="s">
        <v>108</v>
      </c>
      <c r="CG2371" t="s">
        <v>108</v>
      </c>
      <c r="CH2371" t="s">
        <v>108</v>
      </c>
      <c r="CI2371" t="s">
        <v>108</v>
      </c>
      <c r="CJ2371" t="s">
        <v>108</v>
      </c>
      <c r="CK2371" t="s">
        <v>108</v>
      </c>
      <c r="CL2371" t="s">
        <v>108</v>
      </c>
      <c r="CM2371" t="s">
        <v>108</v>
      </c>
      <c r="CN2371" t="s">
        <v>108</v>
      </c>
      <c r="CO2371" t="s">
        <v>108</v>
      </c>
      <c r="CP2371" t="s">
        <v>108</v>
      </c>
      <c r="CQ2371" t="s">
        <v>108</v>
      </c>
      <c r="CR2371" t="s">
        <v>108</v>
      </c>
      <c r="CS2371" t="s">
        <v>108</v>
      </c>
      <c r="CT2371" t="s">
        <v>108</v>
      </c>
      <c r="CU2371" t="s">
        <v>108</v>
      </c>
      <c r="CV2371" t="s">
        <v>108</v>
      </c>
      <c r="CW2371" t="s">
        <v>108</v>
      </c>
      <c r="CX2371" t="s">
        <v>108</v>
      </c>
      <c r="CY2371" t="s">
        <v>108</v>
      </c>
      <c r="CZ2371" t="s">
        <v>108</v>
      </c>
      <c r="DA2371" t="s">
        <v>108</v>
      </c>
      <c r="DB2371" t="s">
        <v>108</v>
      </c>
      <c r="DC2371" t="s">
        <v>108</v>
      </c>
      <c r="DD2371" t="s">
        <v>108</v>
      </c>
      <c r="DE2371" t="s">
        <v>108</v>
      </c>
      <c r="DF2371" t="s">
        <v>108</v>
      </c>
      <c r="DG2371" t="s">
        <v>108</v>
      </c>
      <c r="DH2371" t="s">
        <v>108</v>
      </c>
      <c r="DI2371" t="s">
        <v>108</v>
      </c>
      <c r="DJ2371" t="s">
        <v>108</v>
      </c>
      <c r="DK2371" t="s">
        <v>108</v>
      </c>
      <c r="DL2371" t="s">
        <v>108</v>
      </c>
      <c r="DM2371" t="s">
        <v>108</v>
      </c>
      <c r="DN2371" t="s">
        <v>108</v>
      </c>
      <c r="DO2371" t="s">
        <v>108</v>
      </c>
    </row>
    <row r="2372" spans="1:119" x14ac:dyDescent="0.2">
      <c r="A2372" t="e">
        <f ca="1">_xll.BFieldInfo($B$2372)</f>
        <v>#NAME?</v>
      </c>
      <c r="B2372" t="s">
        <v>109</v>
      </c>
      <c r="C2372">
        <v>57158</v>
      </c>
      <c r="D2372">
        <v>57158</v>
      </c>
      <c r="E2372">
        <v>57158</v>
      </c>
      <c r="F2372">
        <v>57158</v>
      </c>
      <c r="G2372">
        <v>56059</v>
      </c>
      <c r="H2372">
        <v>56059</v>
      </c>
      <c r="I2372">
        <v>56059</v>
      </c>
      <c r="J2372">
        <v>56059</v>
      </c>
      <c r="K2372">
        <v>56059</v>
      </c>
      <c r="L2372">
        <v>56059</v>
      </c>
      <c r="M2372">
        <v>56059</v>
      </c>
      <c r="N2372">
        <v>56059</v>
      </c>
      <c r="O2372">
        <v>56059</v>
      </c>
      <c r="P2372">
        <v>56059</v>
      </c>
      <c r="Q2372">
        <v>56059</v>
      </c>
      <c r="R2372">
        <v>56059</v>
      </c>
      <c r="S2372">
        <v>56059</v>
      </c>
      <c r="T2372">
        <v>30177</v>
      </c>
      <c r="U2372">
        <v>30177</v>
      </c>
      <c r="V2372">
        <v>30177</v>
      </c>
      <c r="W2372">
        <v>30177</v>
      </c>
      <c r="X2372">
        <v>30177</v>
      </c>
      <c r="Y2372">
        <v>30177</v>
      </c>
      <c r="Z2372">
        <v>30177</v>
      </c>
      <c r="AA2372">
        <v>30177</v>
      </c>
      <c r="AB2372">
        <v>30177</v>
      </c>
      <c r="AC2372">
        <v>30177</v>
      </c>
      <c r="AD2372">
        <v>30177</v>
      </c>
      <c r="AE2372">
        <v>30177</v>
      </c>
      <c r="AF2372">
        <v>30177</v>
      </c>
      <c r="AG2372">
        <v>30177</v>
      </c>
      <c r="AH2372">
        <v>30177</v>
      </c>
      <c r="AI2372">
        <v>30177</v>
      </c>
      <c r="AJ2372">
        <v>30177</v>
      </c>
      <c r="AK2372">
        <v>30177</v>
      </c>
      <c r="AL2372">
        <v>30177</v>
      </c>
      <c r="AM2372">
        <v>30177</v>
      </c>
      <c r="AN2372">
        <v>30177</v>
      </c>
      <c r="AO2372">
        <v>30177</v>
      </c>
      <c r="AP2372">
        <v>30177</v>
      </c>
      <c r="AQ2372">
        <v>30177</v>
      </c>
      <c r="AR2372">
        <v>30177</v>
      </c>
      <c r="AS2372">
        <v>30177</v>
      </c>
      <c r="AT2372">
        <v>30177</v>
      </c>
      <c r="AU2372">
        <v>30177</v>
      </c>
      <c r="AV2372">
        <v>30177</v>
      </c>
      <c r="AW2372">
        <v>30177</v>
      </c>
      <c r="AX2372">
        <v>30177</v>
      </c>
      <c r="AY2372">
        <v>30177</v>
      </c>
      <c r="AZ2372">
        <v>30177</v>
      </c>
      <c r="BA2372">
        <v>30177</v>
      </c>
      <c r="BB2372">
        <v>30177</v>
      </c>
      <c r="BC2372">
        <v>30177</v>
      </c>
      <c r="BD2372">
        <v>30177</v>
      </c>
      <c r="BE2372">
        <v>30177</v>
      </c>
      <c r="BF2372">
        <v>30177</v>
      </c>
      <c r="BG2372">
        <v>30177</v>
      </c>
      <c r="BH2372">
        <v>30177</v>
      </c>
      <c r="BI2372">
        <v>30177</v>
      </c>
      <c r="BJ2372">
        <v>30177</v>
      </c>
      <c r="BK2372">
        <v>29312</v>
      </c>
      <c r="BL2372">
        <v>29312</v>
      </c>
      <c r="BM2372">
        <v>29312</v>
      </c>
      <c r="BN2372">
        <v>29312</v>
      </c>
      <c r="BO2372">
        <v>29312</v>
      </c>
      <c r="BP2372">
        <v>29312</v>
      </c>
      <c r="BQ2372">
        <v>29312</v>
      </c>
      <c r="BR2372">
        <v>29312</v>
      </c>
      <c r="BS2372">
        <v>29312</v>
      </c>
      <c r="BT2372">
        <v>29312</v>
      </c>
      <c r="BU2372">
        <v>29312</v>
      </c>
      <c r="BV2372">
        <v>29312</v>
      </c>
      <c r="BW2372" t="s">
        <v>108</v>
      </c>
      <c r="BX2372" t="s">
        <v>108</v>
      </c>
      <c r="BY2372" t="s">
        <v>108</v>
      </c>
      <c r="BZ2372" t="s">
        <v>108</v>
      </c>
      <c r="CA2372" t="s">
        <v>108</v>
      </c>
      <c r="CB2372" t="s">
        <v>108</v>
      </c>
      <c r="CC2372" t="s">
        <v>108</v>
      </c>
      <c r="CD2372" t="s">
        <v>108</v>
      </c>
      <c r="CE2372" t="s">
        <v>108</v>
      </c>
      <c r="CF2372" t="s">
        <v>108</v>
      </c>
      <c r="CG2372" t="s">
        <v>108</v>
      </c>
      <c r="CH2372" t="s">
        <v>108</v>
      </c>
      <c r="CI2372" t="s">
        <v>108</v>
      </c>
      <c r="CJ2372" t="s">
        <v>108</v>
      </c>
      <c r="CK2372" t="s">
        <v>108</v>
      </c>
      <c r="CL2372" t="s">
        <v>108</v>
      </c>
      <c r="CM2372" t="s">
        <v>108</v>
      </c>
      <c r="CN2372" t="s">
        <v>108</v>
      </c>
      <c r="CO2372" t="s">
        <v>108</v>
      </c>
      <c r="CP2372" t="s">
        <v>108</v>
      </c>
      <c r="CQ2372" t="s">
        <v>108</v>
      </c>
      <c r="CR2372" t="s">
        <v>108</v>
      </c>
      <c r="CS2372" t="s">
        <v>108</v>
      </c>
      <c r="CT2372" t="s">
        <v>108</v>
      </c>
      <c r="CU2372" t="s">
        <v>108</v>
      </c>
      <c r="CV2372" t="s">
        <v>108</v>
      </c>
      <c r="CW2372" t="s">
        <v>108</v>
      </c>
      <c r="CX2372" t="s">
        <v>108</v>
      </c>
      <c r="CY2372" t="s">
        <v>108</v>
      </c>
      <c r="CZ2372" t="s">
        <v>108</v>
      </c>
      <c r="DA2372" t="s">
        <v>108</v>
      </c>
      <c r="DB2372" t="s">
        <v>108</v>
      </c>
      <c r="DC2372" t="s">
        <v>108</v>
      </c>
      <c r="DD2372" t="s">
        <v>108</v>
      </c>
      <c r="DE2372" t="s">
        <v>108</v>
      </c>
      <c r="DF2372" t="s">
        <v>108</v>
      </c>
      <c r="DG2372" t="s">
        <v>108</v>
      </c>
      <c r="DH2372" t="s">
        <v>108</v>
      </c>
      <c r="DI2372" t="s">
        <v>108</v>
      </c>
      <c r="DJ2372" t="s">
        <v>108</v>
      </c>
      <c r="DK2372" t="s">
        <v>108</v>
      </c>
      <c r="DL2372" t="s">
        <v>108</v>
      </c>
      <c r="DM2372" t="s">
        <v>108</v>
      </c>
      <c r="DN2372" t="s">
        <v>108</v>
      </c>
      <c r="DO2372" t="s">
        <v>108</v>
      </c>
    </row>
    <row r="2373" spans="1:119" x14ac:dyDescent="0.2">
      <c r="A2373" t="e">
        <f ca="1">_xll.BFieldInfo($B$2373)</f>
        <v>#NAME?</v>
      </c>
      <c r="B2373" t="s">
        <v>110</v>
      </c>
      <c r="C2373">
        <v>3700</v>
      </c>
      <c r="D2373">
        <v>3700</v>
      </c>
      <c r="E2373">
        <v>3700</v>
      </c>
      <c r="F2373">
        <v>3700</v>
      </c>
      <c r="G2373">
        <v>3712</v>
      </c>
      <c r="H2373">
        <v>3712</v>
      </c>
      <c r="I2373">
        <v>3712</v>
      </c>
      <c r="J2373">
        <v>3712</v>
      </c>
      <c r="K2373">
        <v>3712</v>
      </c>
      <c r="L2373">
        <v>3712</v>
      </c>
      <c r="M2373">
        <v>3712</v>
      </c>
      <c r="N2373">
        <v>3712</v>
      </c>
      <c r="O2373">
        <v>3712</v>
      </c>
      <c r="P2373">
        <v>3712</v>
      </c>
      <c r="Q2373">
        <v>3712</v>
      </c>
      <c r="R2373">
        <v>3712</v>
      </c>
      <c r="S2373">
        <v>3712</v>
      </c>
      <c r="T2373">
        <v>1430</v>
      </c>
      <c r="U2373">
        <v>1430</v>
      </c>
      <c r="V2373">
        <v>1430</v>
      </c>
      <c r="W2373">
        <v>1430</v>
      </c>
      <c r="X2373">
        <v>1430</v>
      </c>
      <c r="Y2373">
        <v>1430</v>
      </c>
      <c r="Z2373">
        <v>1430</v>
      </c>
      <c r="AA2373">
        <v>1430</v>
      </c>
      <c r="AB2373">
        <v>1430</v>
      </c>
      <c r="AC2373">
        <v>1430</v>
      </c>
      <c r="AD2373">
        <v>1430</v>
      </c>
      <c r="AE2373">
        <v>1430</v>
      </c>
      <c r="AF2373">
        <v>1430</v>
      </c>
      <c r="AG2373">
        <v>1430</v>
      </c>
      <c r="AH2373">
        <v>1430</v>
      </c>
      <c r="AI2373">
        <v>1430</v>
      </c>
      <c r="AJ2373">
        <v>1430</v>
      </c>
      <c r="AK2373">
        <v>1430</v>
      </c>
      <c r="AL2373">
        <v>1430</v>
      </c>
      <c r="AM2373">
        <v>1430</v>
      </c>
      <c r="AN2373">
        <v>1430</v>
      </c>
      <c r="AO2373">
        <v>1430</v>
      </c>
      <c r="AP2373">
        <v>1430</v>
      </c>
      <c r="AQ2373">
        <v>1430</v>
      </c>
      <c r="AR2373">
        <v>1430</v>
      </c>
      <c r="AS2373">
        <v>1430</v>
      </c>
      <c r="AT2373">
        <v>1430</v>
      </c>
      <c r="AU2373">
        <v>1430</v>
      </c>
      <c r="AV2373">
        <v>1430</v>
      </c>
      <c r="AW2373">
        <v>1430</v>
      </c>
      <c r="AX2373">
        <v>1430</v>
      </c>
      <c r="AY2373">
        <v>1430</v>
      </c>
      <c r="AZ2373">
        <v>1430</v>
      </c>
      <c r="BA2373">
        <v>1430</v>
      </c>
      <c r="BB2373">
        <v>1430</v>
      </c>
      <c r="BC2373">
        <v>1430</v>
      </c>
      <c r="BD2373">
        <v>1430</v>
      </c>
      <c r="BE2373">
        <v>1430</v>
      </c>
      <c r="BF2373">
        <v>1430</v>
      </c>
      <c r="BG2373">
        <v>1430</v>
      </c>
      <c r="BH2373">
        <v>1430</v>
      </c>
      <c r="BI2373">
        <v>1430</v>
      </c>
      <c r="BJ2373">
        <v>1430</v>
      </c>
      <c r="BK2373">
        <v>1223</v>
      </c>
      <c r="BL2373">
        <v>1223</v>
      </c>
      <c r="BM2373">
        <v>1223</v>
      </c>
      <c r="BN2373">
        <v>1223</v>
      </c>
      <c r="BO2373">
        <v>1223</v>
      </c>
      <c r="BP2373">
        <v>1223</v>
      </c>
      <c r="BQ2373">
        <v>1223</v>
      </c>
      <c r="BR2373">
        <v>1223</v>
      </c>
      <c r="BS2373">
        <v>1223</v>
      </c>
      <c r="BT2373">
        <v>1223</v>
      </c>
      <c r="BU2373">
        <v>1223</v>
      </c>
      <c r="BV2373">
        <v>1223</v>
      </c>
      <c r="BW2373" t="s">
        <v>108</v>
      </c>
      <c r="BX2373" t="s">
        <v>108</v>
      </c>
      <c r="BY2373" t="s">
        <v>108</v>
      </c>
      <c r="BZ2373" t="s">
        <v>108</v>
      </c>
      <c r="CA2373" t="s">
        <v>108</v>
      </c>
      <c r="CB2373" t="s">
        <v>108</v>
      </c>
      <c r="CC2373" t="s">
        <v>108</v>
      </c>
      <c r="CD2373" t="s">
        <v>108</v>
      </c>
      <c r="CE2373" t="s">
        <v>108</v>
      </c>
      <c r="CF2373" t="s">
        <v>108</v>
      </c>
      <c r="CG2373" t="s">
        <v>108</v>
      </c>
      <c r="CH2373" t="s">
        <v>108</v>
      </c>
      <c r="CI2373" t="s">
        <v>108</v>
      </c>
      <c r="CJ2373" t="s">
        <v>108</v>
      </c>
      <c r="CK2373" t="s">
        <v>108</v>
      </c>
      <c r="CL2373" t="s">
        <v>108</v>
      </c>
      <c r="CM2373" t="s">
        <v>108</v>
      </c>
      <c r="CN2373" t="s">
        <v>108</v>
      </c>
      <c r="CO2373" t="s">
        <v>108</v>
      </c>
      <c r="CP2373" t="s">
        <v>108</v>
      </c>
      <c r="CQ2373" t="s">
        <v>108</v>
      </c>
      <c r="CR2373" t="s">
        <v>108</v>
      </c>
      <c r="CS2373" t="s">
        <v>108</v>
      </c>
      <c r="CT2373" t="s">
        <v>108</v>
      </c>
      <c r="CU2373" t="s">
        <v>108</v>
      </c>
      <c r="CV2373" t="s">
        <v>108</v>
      </c>
      <c r="CW2373" t="s">
        <v>108</v>
      </c>
      <c r="CX2373" t="s">
        <v>108</v>
      </c>
      <c r="CY2373" t="s">
        <v>108</v>
      </c>
      <c r="CZ2373" t="s">
        <v>108</v>
      </c>
      <c r="DA2373" t="s">
        <v>108</v>
      </c>
      <c r="DB2373" t="s">
        <v>108</v>
      </c>
      <c r="DC2373" t="s">
        <v>108</v>
      </c>
      <c r="DD2373" t="s">
        <v>108</v>
      </c>
      <c r="DE2373" t="s">
        <v>108</v>
      </c>
      <c r="DF2373" t="s">
        <v>108</v>
      </c>
      <c r="DG2373" t="s">
        <v>108</v>
      </c>
      <c r="DH2373" t="s">
        <v>108</v>
      </c>
      <c r="DI2373" t="s">
        <v>108</v>
      </c>
      <c r="DJ2373" t="s">
        <v>108</v>
      </c>
      <c r="DK2373" t="s">
        <v>108</v>
      </c>
      <c r="DL2373" t="s">
        <v>108</v>
      </c>
      <c r="DM2373" t="s">
        <v>108</v>
      </c>
      <c r="DN2373" t="s">
        <v>108</v>
      </c>
      <c r="DO2373" t="s">
        <v>108</v>
      </c>
    </row>
    <row r="2374" spans="1:119" x14ac:dyDescent="0.2">
      <c r="A2374" t="e">
        <f ca="1">_xll.BFieldInfo($B$2374)</f>
        <v>#NAME?</v>
      </c>
      <c r="B2374" t="s">
        <v>111</v>
      </c>
      <c r="C2374">
        <v>6070071.1880999999</v>
      </c>
      <c r="D2374">
        <v>4608886.0564999999</v>
      </c>
      <c r="E2374">
        <v>4608886.0564999999</v>
      </c>
      <c r="F2374">
        <v>4608886.0564999999</v>
      </c>
      <c r="G2374">
        <v>6848543.4519999996</v>
      </c>
      <c r="H2374">
        <v>6848543.4519999996</v>
      </c>
      <c r="I2374">
        <v>6848543.4519999996</v>
      </c>
      <c r="J2374">
        <v>5486212.7344000004</v>
      </c>
      <c r="K2374">
        <v>5486212.7344000004</v>
      </c>
      <c r="L2374">
        <v>5486212.7344000004</v>
      </c>
      <c r="M2374">
        <v>6004902.7810000004</v>
      </c>
      <c r="N2374">
        <v>6004902.7810000004</v>
      </c>
      <c r="O2374">
        <v>6004902.7810000004</v>
      </c>
      <c r="P2374">
        <v>5281348.0976</v>
      </c>
      <c r="Q2374">
        <v>5281348.0976</v>
      </c>
      <c r="R2374">
        <v>5281348.0976</v>
      </c>
      <c r="S2374">
        <v>5281348.0976</v>
      </c>
      <c r="T2374">
        <v>4448462.2934999997</v>
      </c>
      <c r="U2374">
        <v>4448462.2934999997</v>
      </c>
      <c r="V2374">
        <v>4448462.2934999997</v>
      </c>
      <c r="W2374">
        <v>4448462.2934999997</v>
      </c>
      <c r="X2374">
        <v>6335899.4515000004</v>
      </c>
      <c r="Y2374">
        <v>6335899.4515000004</v>
      </c>
      <c r="Z2374">
        <v>6335899.4515000004</v>
      </c>
      <c r="AA2374">
        <v>5122485.3448000001</v>
      </c>
      <c r="AB2374">
        <v>5122485.3448000001</v>
      </c>
      <c r="AC2374">
        <v>5122485.3448000001</v>
      </c>
      <c r="AD2374">
        <v>5122485.3448000001</v>
      </c>
      <c r="AE2374">
        <v>4417762.7659</v>
      </c>
      <c r="AF2374">
        <v>4417762.7659</v>
      </c>
      <c r="AG2374">
        <v>4417762.7659</v>
      </c>
      <c r="AH2374">
        <v>4417762.7659</v>
      </c>
      <c r="AI2374">
        <v>4677464.5763999997</v>
      </c>
      <c r="AJ2374">
        <v>4677464.5763999997</v>
      </c>
      <c r="AK2374">
        <v>4677464.5763999997</v>
      </c>
      <c r="AL2374">
        <v>4677464.5763999997</v>
      </c>
      <c r="AM2374">
        <v>4071004.6762999999</v>
      </c>
      <c r="AN2374">
        <v>4071004.6762999999</v>
      </c>
      <c r="AO2374">
        <v>4071004.6762999999</v>
      </c>
      <c r="AP2374">
        <v>4071004.6762999999</v>
      </c>
      <c r="AQ2374">
        <v>3225382.5074</v>
      </c>
      <c r="AR2374">
        <v>3225382.5074</v>
      </c>
      <c r="AS2374">
        <v>3225382.5074</v>
      </c>
      <c r="AT2374">
        <v>3225382.5074</v>
      </c>
      <c r="AU2374">
        <v>3162973.0359999998</v>
      </c>
      <c r="AV2374">
        <v>3162973.0359999998</v>
      </c>
      <c r="AW2374">
        <v>3162973.0359999998</v>
      </c>
      <c r="AX2374">
        <v>2611655.2497</v>
      </c>
      <c r="AY2374">
        <v>2611655.2497</v>
      </c>
      <c r="AZ2374">
        <v>2611655.2497</v>
      </c>
      <c r="BA2374">
        <v>2289821.5167999999</v>
      </c>
      <c r="BB2374">
        <v>2289821.5167999999</v>
      </c>
      <c r="BC2374">
        <v>2289821.5167999999</v>
      </c>
      <c r="BD2374">
        <v>2289821.5167999999</v>
      </c>
      <c r="BE2374">
        <v>2109444.1082000001</v>
      </c>
      <c r="BF2374">
        <v>2109444.1082000001</v>
      </c>
      <c r="BG2374">
        <v>2109444.1082000001</v>
      </c>
      <c r="BH2374">
        <v>1939867.5074</v>
      </c>
      <c r="BI2374">
        <v>1939867.5074</v>
      </c>
      <c r="BJ2374">
        <v>1939867.5074</v>
      </c>
      <c r="BK2374">
        <v>2010459.4835999999</v>
      </c>
      <c r="BL2374">
        <v>2010459.4835999999</v>
      </c>
      <c r="BM2374">
        <v>2010459.4835999999</v>
      </c>
      <c r="BN2374">
        <v>2021708.3758</v>
      </c>
      <c r="BO2374">
        <v>2021708.3758</v>
      </c>
      <c r="BP2374">
        <v>2021708.3758</v>
      </c>
      <c r="BQ2374">
        <v>2109240.4424000001</v>
      </c>
      <c r="BR2374">
        <v>2109240.4424000001</v>
      </c>
      <c r="BS2374">
        <v>2109240.4424000001</v>
      </c>
      <c r="BT2374">
        <v>2117602.5375000001</v>
      </c>
      <c r="BU2374">
        <v>2117602.5375000001</v>
      </c>
      <c r="BV2374">
        <v>2117602.5375000001</v>
      </c>
      <c r="BW2374">
        <v>1942547.3944000001</v>
      </c>
      <c r="BX2374">
        <v>1942547.3944000001</v>
      </c>
      <c r="BY2374">
        <v>1942547.3944000001</v>
      </c>
      <c r="BZ2374" t="s">
        <v>108</v>
      </c>
      <c r="CA2374" t="s">
        <v>108</v>
      </c>
      <c r="CB2374" t="s">
        <v>108</v>
      </c>
      <c r="CC2374" t="s">
        <v>108</v>
      </c>
      <c r="CD2374" t="s">
        <v>108</v>
      </c>
      <c r="CE2374" t="s">
        <v>108</v>
      </c>
      <c r="CF2374" t="s">
        <v>108</v>
      </c>
      <c r="CG2374" t="s">
        <v>108</v>
      </c>
      <c r="CH2374" t="s">
        <v>108</v>
      </c>
      <c r="CI2374" t="s">
        <v>108</v>
      </c>
      <c r="CJ2374" t="s">
        <v>108</v>
      </c>
      <c r="CK2374" t="s">
        <v>108</v>
      </c>
      <c r="CL2374" t="s">
        <v>108</v>
      </c>
      <c r="CM2374" t="s">
        <v>108</v>
      </c>
      <c r="CN2374" t="s">
        <v>108</v>
      </c>
      <c r="CO2374" t="s">
        <v>108</v>
      </c>
      <c r="CP2374" t="s">
        <v>108</v>
      </c>
      <c r="CQ2374" t="s">
        <v>108</v>
      </c>
      <c r="CR2374" t="s">
        <v>108</v>
      </c>
      <c r="CS2374" t="s">
        <v>108</v>
      </c>
      <c r="CT2374" t="s">
        <v>108</v>
      </c>
      <c r="CU2374" t="s">
        <v>108</v>
      </c>
      <c r="CV2374" t="s">
        <v>108</v>
      </c>
      <c r="CW2374" t="s">
        <v>108</v>
      </c>
      <c r="CX2374" t="s">
        <v>108</v>
      </c>
      <c r="CY2374" t="s">
        <v>108</v>
      </c>
      <c r="CZ2374" t="s">
        <v>108</v>
      </c>
      <c r="DA2374" t="s">
        <v>108</v>
      </c>
      <c r="DB2374" t="s">
        <v>108</v>
      </c>
      <c r="DC2374" t="s">
        <v>108</v>
      </c>
      <c r="DD2374" t="s">
        <v>108</v>
      </c>
      <c r="DE2374" t="s">
        <v>108</v>
      </c>
      <c r="DF2374" t="s">
        <v>108</v>
      </c>
      <c r="DG2374" t="s">
        <v>108</v>
      </c>
      <c r="DH2374" t="s">
        <v>108</v>
      </c>
      <c r="DI2374" t="s">
        <v>108</v>
      </c>
      <c r="DJ2374" t="s">
        <v>108</v>
      </c>
      <c r="DK2374" t="s">
        <v>108</v>
      </c>
      <c r="DL2374" t="s">
        <v>108</v>
      </c>
      <c r="DM2374" t="s">
        <v>108</v>
      </c>
      <c r="DN2374" t="s">
        <v>108</v>
      </c>
      <c r="DO2374" t="s">
        <v>108</v>
      </c>
    </row>
    <row r="2375" spans="1:119" x14ac:dyDescent="0.2">
      <c r="A2375" t="e">
        <f ca="1">_xll.BFieldInfo($B$2375)</f>
        <v>#NAME?</v>
      </c>
      <c r="B2375" t="s">
        <v>109</v>
      </c>
      <c r="C2375">
        <v>57158</v>
      </c>
      <c r="D2375">
        <v>57158</v>
      </c>
      <c r="E2375">
        <v>57158</v>
      </c>
      <c r="F2375">
        <v>57158</v>
      </c>
      <c r="G2375">
        <v>56059</v>
      </c>
      <c r="H2375">
        <v>56059</v>
      </c>
      <c r="I2375">
        <v>56059</v>
      </c>
      <c r="J2375">
        <v>56059</v>
      </c>
      <c r="K2375">
        <v>56059</v>
      </c>
      <c r="L2375">
        <v>56059</v>
      </c>
      <c r="M2375">
        <v>56059</v>
      </c>
      <c r="N2375">
        <v>56059</v>
      </c>
      <c r="O2375">
        <v>56059</v>
      </c>
      <c r="P2375">
        <v>56059</v>
      </c>
      <c r="Q2375">
        <v>56059</v>
      </c>
      <c r="R2375">
        <v>56059</v>
      </c>
      <c r="S2375">
        <v>56059</v>
      </c>
      <c r="T2375">
        <v>30177</v>
      </c>
      <c r="U2375">
        <v>30177</v>
      </c>
      <c r="V2375">
        <v>30177</v>
      </c>
      <c r="W2375">
        <v>30177</v>
      </c>
      <c r="X2375">
        <v>30177</v>
      </c>
      <c r="Y2375">
        <v>30177</v>
      </c>
      <c r="Z2375">
        <v>30177</v>
      </c>
      <c r="AA2375">
        <v>30177</v>
      </c>
      <c r="AB2375">
        <v>30177</v>
      </c>
      <c r="AC2375">
        <v>30177</v>
      </c>
      <c r="AD2375">
        <v>30177</v>
      </c>
      <c r="AE2375">
        <v>30177</v>
      </c>
      <c r="AF2375">
        <v>30177</v>
      </c>
      <c r="AG2375">
        <v>30177</v>
      </c>
      <c r="AH2375">
        <v>30177</v>
      </c>
      <c r="AI2375">
        <v>30177</v>
      </c>
      <c r="AJ2375">
        <v>30177</v>
      </c>
      <c r="AK2375">
        <v>30177</v>
      </c>
      <c r="AL2375">
        <v>30177</v>
      </c>
      <c r="AM2375">
        <v>30177</v>
      </c>
      <c r="AN2375">
        <v>30177</v>
      </c>
      <c r="AO2375">
        <v>30177</v>
      </c>
      <c r="AP2375">
        <v>30177</v>
      </c>
      <c r="AQ2375">
        <v>30177</v>
      </c>
      <c r="AR2375">
        <v>30177</v>
      </c>
      <c r="AS2375">
        <v>30177</v>
      </c>
      <c r="AT2375">
        <v>30177</v>
      </c>
      <c r="AU2375">
        <v>30177</v>
      </c>
      <c r="AV2375">
        <v>30177</v>
      </c>
      <c r="AW2375">
        <v>30177</v>
      </c>
      <c r="AX2375">
        <v>30177</v>
      </c>
      <c r="AY2375">
        <v>30177</v>
      </c>
      <c r="AZ2375">
        <v>30177</v>
      </c>
      <c r="BA2375">
        <v>30177</v>
      </c>
      <c r="BB2375">
        <v>30177</v>
      </c>
      <c r="BC2375">
        <v>30177</v>
      </c>
      <c r="BD2375">
        <v>30177</v>
      </c>
      <c r="BE2375">
        <v>30177</v>
      </c>
      <c r="BF2375">
        <v>30177</v>
      </c>
      <c r="BG2375">
        <v>30177</v>
      </c>
      <c r="BH2375">
        <v>30177</v>
      </c>
      <c r="BI2375">
        <v>30177</v>
      </c>
      <c r="BJ2375">
        <v>30177</v>
      </c>
      <c r="BK2375">
        <v>29312</v>
      </c>
      <c r="BL2375">
        <v>29312</v>
      </c>
      <c r="BM2375">
        <v>29312</v>
      </c>
      <c r="BN2375">
        <v>29312</v>
      </c>
      <c r="BO2375">
        <v>29312</v>
      </c>
      <c r="BP2375">
        <v>29312</v>
      </c>
      <c r="BQ2375">
        <v>29312</v>
      </c>
      <c r="BR2375">
        <v>29312</v>
      </c>
      <c r="BS2375">
        <v>29312</v>
      </c>
      <c r="BT2375">
        <v>29312</v>
      </c>
      <c r="BU2375">
        <v>29312</v>
      </c>
      <c r="BV2375">
        <v>29312</v>
      </c>
      <c r="BW2375" t="s">
        <v>108</v>
      </c>
      <c r="BX2375" t="s">
        <v>108</v>
      </c>
      <c r="BY2375" t="s">
        <v>108</v>
      </c>
      <c r="BZ2375" t="s">
        <v>108</v>
      </c>
      <c r="CA2375" t="s">
        <v>108</v>
      </c>
      <c r="CB2375" t="s">
        <v>108</v>
      </c>
      <c r="CC2375" t="s">
        <v>108</v>
      </c>
      <c r="CD2375" t="s">
        <v>108</v>
      </c>
      <c r="CE2375" t="s">
        <v>108</v>
      </c>
      <c r="CF2375" t="s">
        <v>108</v>
      </c>
      <c r="CG2375" t="s">
        <v>108</v>
      </c>
      <c r="CH2375" t="s">
        <v>108</v>
      </c>
      <c r="CI2375" t="s">
        <v>108</v>
      </c>
      <c r="CJ2375" t="s">
        <v>108</v>
      </c>
      <c r="CK2375" t="s">
        <v>108</v>
      </c>
      <c r="CL2375" t="s">
        <v>108</v>
      </c>
      <c r="CM2375" t="s">
        <v>108</v>
      </c>
      <c r="CN2375" t="s">
        <v>108</v>
      </c>
      <c r="CO2375" t="s">
        <v>108</v>
      </c>
      <c r="CP2375" t="s">
        <v>108</v>
      </c>
      <c r="CQ2375" t="s">
        <v>108</v>
      </c>
      <c r="CR2375" t="s">
        <v>108</v>
      </c>
      <c r="CS2375" t="s">
        <v>108</v>
      </c>
      <c r="CT2375" t="s">
        <v>108</v>
      </c>
      <c r="CU2375" t="s">
        <v>108</v>
      </c>
      <c r="CV2375" t="s">
        <v>108</v>
      </c>
      <c r="CW2375" t="s">
        <v>108</v>
      </c>
      <c r="CX2375" t="s">
        <v>108</v>
      </c>
      <c r="CY2375" t="s">
        <v>108</v>
      </c>
      <c r="CZ2375" t="s">
        <v>108</v>
      </c>
      <c r="DA2375" t="s">
        <v>108</v>
      </c>
      <c r="DB2375" t="s">
        <v>108</v>
      </c>
      <c r="DC2375" t="s">
        <v>108</v>
      </c>
      <c r="DD2375" t="s">
        <v>108</v>
      </c>
      <c r="DE2375" t="s">
        <v>108</v>
      </c>
      <c r="DF2375" t="s">
        <v>108</v>
      </c>
      <c r="DG2375" t="s">
        <v>108</v>
      </c>
      <c r="DH2375" t="s">
        <v>108</v>
      </c>
      <c r="DI2375" t="s">
        <v>108</v>
      </c>
      <c r="DJ2375" t="s">
        <v>108</v>
      </c>
      <c r="DK2375" t="s">
        <v>108</v>
      </c>
      <c r="DL2375" t="s">
        <v>108</v>
      </c>
      <c r="DM2375" t="s">
        <v>108</v>
      </c>
      <c r="DN2375" t="s">
        <v>108</v>
      </c>
      <c r="DO2375" t="s">
        <v>108</v>
      </c>
    </row>
    <row r="2376" spans="1:119" x14ac:dyDescent="0.2">
      <c r="A2376" t="e">
        <f ca="1">_xll.BFieldInfo($B$2376)</f>
        <v>#NAME?</v>
      </c>
      <c r="B2376" t="s">
        <v>112</v>
      </c>
      <c r="C2376" t="s">
        <v>108</v>
      </c>
      <c r="D2376" t="s">
        <v>108</v>
      </c>
      <c r="E2376" t="s">
        <v>108</v>
      </c>
      <c r="F2376" t="s">
        <v>108</v>
      </c>
      <c r="G2376" t="s">
        <v>108</v>
      </c>
      <c r="H2376" t="s">
        <v>108</v>
      </c>
      <c r="I2376" t="s">
        <v>108</v>
      </c>
      <c r="J2376" t="s">
        <v>108</v>
      </c>
      <c r="K2376" t="s">
        <v>108</v>
      </c>
      <c r="L2376" t="s">
        <v>108</v>
      </c>
      <c r="M2376" t="s">
        <v>108</v>
      </c>
      <c r="N2376" t="s">
        <v>108</v>
      </c>
      <c r="O2376" t="s">
        <v>108</v>
      </c>
      <c r="P2376" t="s">
        <v>108</v>
      </c>
      <c r="Q2376" t="s">
        <v>108</v>
      </c>
      <c r="R2376" t="s">
        <v>108</v>
      </c>
      <c r="S2376" t="s">
        <v>108</v>
      </c>
      <c r="T2376" t="s">
        <v>108</v>
      </c>
      <c r="U2376" t="s">
        <v>108</v>
      </c>
      <c r="V2376" t="s">
        <v>108</v>
      </c>
      <c r="W2376" t="s">
        <v>108</v>
      </c>
      <c r="X2376" t="s">
        <v>108</v>
      </c>
      <c r="Y2376" t="s">
        <v>108</v>
      </c>
      <c r="Z2376" t="s">
        <v>108</v>
      </c>
      <c r="AA2376" t="s">
        <v>108</v>
      </c>
      <c r="AB2376" t="s">
        <v>108</v>
      </c>
      <c r="AC2376" t="s">
        <v>108</v>
      </c>
      <c r="AD2376" t="s">
        <v>108</v>
      </c>
      <c r="AE2376" t="s">
        <v>108</v>
      </c>
      <c r="AF2376" t="s">
        <v>108</v>
      </c>
      <c r="AG2376" t="s">
        <v>108</v>
      </c>
      <c r="AH2376" t="s">
        <v>108</v>
      </c>
      <c r="AI2376" t="s">
        <v>108</v>
      </c>
      <c r="AJ2376" t="s">
        <v>108</v>
      </c>
      <c r="AK2376" t="s">
        <v>108</v>
      </c>
      <c r="AL2376" t="s">
        <v>108</v>
      </c>
      <c r="AM2376" t="s">
        <v>108</v>
      </c>
      <c r="AN2376" t="s">
        <v>108</v>
      </c>
      <c r="AO2376" t="s">
        <v>108</v>
      </c>
      <c r="AP2376" t="s">
        <v>108</v>
      </c>
      <c r="AQ2376" t="s">
        <v>108</v>
      </c>
      <c r="AR2376" t="s">
        <v>108</v>
      </c>
      <c r="AS2376" t="s">
        <v>108</v>
      </c>
      <c r="AT2376" t="s">
        <v>108</v>
      </c>
      <c r="AU2376" t="s">
        <v>108</v>
      </c>
      <c r="AV2376" t="s">
        <v>108</v>
      </c>
      <c r="AW2376" t="s">
        <v>108</v>
      </c>
      <c r="AX2376" t="s">
        <v>108</v>
      </c>
      <c r="AY2376" t="s">
        <v>108</v>
      </c>
      <c r="AZ2376" t="s">
        <v>108</v>
      </c>
      <c r="BA2376" t="s">
        <v>108</v>
      </c>
      <c r="BB2376" t="s">
        <v>108</v>
      </c>
      <c r="BC2376" t="s">
        <v>108</v>
      </c>
      <c r="BD2376" t="s">
        <v>108</v>
      </c>
      <c r="BE2376" t="s">
        <v>108</v>
      </c>
      <c r="BF2376" t="s">
        <v>108</v>
      </c>
      <c r="BG2376" t="s">
        <v>108</v>
      </c>
      <c r="BH2376" t="s">
        <v>108</v>
      </c>
      <c r="BI2376" t="s">
        <v>108</v>
      </c>
      <c r="BJ2376" t="s">
        <v>108</v>
      </c>
      <c r="BK2376" t="s">
        <v>108</v>
      </c>
      <c r="BL2376" t="s">
        <v>108</v>
      </c>
      <c r="BM2376" t="s">
        <v>108</v>
      </c>
      <c r="BN2376" t="s">
        <v>108</v>
      </c>
      <c r="BO2376" t="s">
        <v>108</v>
      </c>
      <c r="BP2376" t="s">
        <v>108</v>
      </c>
      <c r="BQ2376" t="s">
        <v>108</v>
      </c>
      <c r="BR2376" t="s">
        <v>108</v>
      </c>
      <c r="BS2376" t="s">
        <v>108</v>
      </c>
      <c r="BT2376" t="s">
        <v>108</v>
      </c>
      <c r="BU2376" t="s">
        <v>108</v>
      </c>
      <c r="BV2376" t="s">
        <v>108</v>
      </c>
      <c r="BW2376" t="s">
        <v>108</v>
      </c>
      <c r="BX2376" t="s">
        <v>108</v>
      </c>
      <c r="BY2376" t="s">
        <v>108</v>
      </c>
      <c r="BZ2376" t="s">
        <v>108</v>
      </c>
      <c r="CA2376" t="s">
        <v>108</v>
      </c>
      <c r="CB2376" t="s">
        <v>108</v>
      </c>
      <c r="CC2376" t="s">
        <v>108</v>
      </c>
      <c r="CD2376" t="s">
        <v>108</v>
      </c>
      <c r="CE2376" t="s">
        <v>108</v>
      </c>
      <c r="CF2376" t="s">
        <v>108</v>
      </c>
      <c r="CG2376" t="s">
        <v>108</v>
      </c>
      <c r="CH2376" t="s">
        <v>108</v>
      </c>
      <c r="CI2376" t="s">
        <v>108</v>
      </c>
      <c r="CJ2376" t="s">
        <v>108</v>
      </c>
      <c r="CK2376" t="s">
        <v>108</v>
      </c>
      <c r="CL2376" t="s">
        <v>108</v>
      </c>
      <c r="CM2376" t="s">
        <v>108</v>
      </c>
      <c r="CN2376" t="s">
        <v>108</v>
      </c>
      <c r="CO2376" t="s">
        <v>108</v>
      </c>
      <c r="CP2376" t="s">
        <v>108</v>
      </c>
      <c r="CQ2376" t="s">
        <v>108</v>
      </c>
      <c r="CR2376" t="s">
        <v>108</v>
      </c>
      <c r="CS2376" t="s">
        <v>108</v>
      </c>
      <c r="CT2376" t="s">
        <v>108</v>
      </c>
      <c r="CU2376" t="s">
        <v>108</v>
      </c>
      <c r="CV2376" t="s">
        <v>108</v>
      </c>
      <c r="CW2376" t="s">
        <v>108</v>
      </c>
      <c r="CX2376" t="s">
        <v>108</v>
      </c>
      <c r="CY2376" t="s">
        <v>108</v>
      </c>
      <c r="CZ2376" t="s">
        <v>108</v>
      </c>
      <c r="DA2376" t="s">
        <v>108</v>
      </c>
      <c r="DB2376" t="s">
        <v>108</v>
      </c>
      <c r="DC2376" t="s">
        <v>108</v>
      </c>
      <c r="DD2376" t="s">
        <v>108</v>
      </c>
      <c r="DE2376" t="s">
        <v>108</v>
      </c>
      <c r="DF2376" t="s">
        <v>108</v>
      </c>
      <c r="DG2376" t="s">
        <v>108</v>
      </c>
      <c r="DH2376" t="s">
        <v>108</v>
      </c>
      <c r="DI2376" t="s">
        <v>108</v>
      </c>
      <c r="DJ2376" t="s">
        <v>108</v>
      </c>
      <c r="DK2376" t="s">
        <v>108</v>
      </c>
      <c r="DL2376" t="s">
        <v>108</v>
      </c>
      <c r="DM2376" t="s">
        <v>108</v>
      </c>
      <c r="DN2376" t="s">
        <v>108</v>
      </c>
      <c r="DO2376" t="s">
        <v>108</v>
      </c>
    </row>
    <row r="2377" spans="1:119" x14ac:dyDescent="0.2">
      <c r="A2377" t="e">
        <f ca="1">_xll.BFieldInfo($B$2377)</f>
        <v>#NAME?</v>
      </c>
      <c r="B2377" t="s">
        <v>113</v>
      </c>
      <c r="C2377" t="s">
        <v>108</v>
      </c>
      <c r="D2377" t="s">
        <v>108</v>
      </c>
      <c r="E2377" t="s">
        <v>108</v>
      </c>
      <c r="F2377" t="s">
        <v>108</v>
      </c>
      <c r="G2377" t="s">
        <v>108</v>
      </c>
      <c r="H2377" t="s">
        <v>108</v>
      </c>
      <c r="I2377" t="s">
        <v>108</v>
      </c>
      <c r="J2377" t="s">
        <v>108</v>
      </c>
      <c r="K2377" t="s">
        <v>108</v>
      </c>
      <c r="L2377" t="s">
        <v>108</v>
      </c>
      <c r="M2377" t="s">
        <v>108</v>
      </c>
      <c r="N2377" t="s">
        <v>108</v>
      </c>
      <c r="O2377" t="s">
        <v>108</v>
      </c>
      <c r="P2377" t="s">
        <v>108</v>
      </c>
      <c r="Q2377" t="s">
        <v>108</v>
      </c>
      <c r="R2377" t="s">
        <v>108</v>
      </c>
      <c r="S2377" t="s">
        <v>108</v>
      </c>
      <c r="T2377" t="s">
        <v>108</v>
      </c>
      <c r="U2377" t="s">
        <v>108</v>
      </c>
      <c r="V2377" t="s">
        <v>108</v>
      </c>
      <c r="W2377" t="s">
        <v>108</v>
      </c>
      <c r="X2377" t="s">
        <v>108</v>
      </c>
      <c r="Y2377" t="s">
        <v>108</v>
      </c>
      <c r="Z2377" t="s">
        <v>108</v>
      </c>
      <c r="AA2377" t="s">
        <v>108</v>
      </c>
      <c r="AB2377" t="s">
        <v>108</v>
      </c>
      <c r="AC2377" t="s">
        <v>108</v>
      </c>
      <c r="AD2377" t="s">
        <v>108</v>
      </c>
      <c r="AE2377" t="s">
        <v>108</v>
      </c>
      <c r="AF2377" t="s">
        <v>108</v>
      </c>
      <c r="AG2377" t="s">
        <v>108</v>
      </c>
      <c r="AH2377" t="s">
        <v>108</v>
      </c>
      <c r="AI2377" t="s">
        <v>108</v>
      </c>
      <c r="AJ2377" t="s">
        <v>108</v>
      </c>
      <c r="AK2377" t="s">
        <v>108</v>
      </c>
      <c r="AL2377" t="s">
        <v>108</v>
      </c>
      <c r="AM2377" t="s">
        <v>108</v>
      </c>
      <c r="AN2377" t="s">
        <v>108</v>
      </c>
      <c r="AO2377" t="s">
        <v>108</v>
      </c>
      <c r="AP2377" t="s">
        <v>108</v>
      </c>
      <c r="AQ2377" t="s">
        <v>108</v>
      </c>
      <c r="AR2377" t="s">
        <v>108</v>
      </c>
      <c r="AS2377" t="s">
        <v>108</v>
      </c>
      <c r="AT2377" t="s">
        <v>108</v>
      </c>
      <c r="AU2377" t="s">
        <v>108</v>
      </c>
      <c r="AV2377" t="s">
        <v>108</v>
      </c>
      <c r="AW2377" t="s">
        <v>108</v>
      </c>
      <c r="AX2377" t="s">
        <v>108</v>
      </c>
      <c r="AY2377" t="s">
        <v>108</v>
      </c>
      <c r="AZ2377" t="s">
        <v>108</v>
      </c>
      <c r="BA2377" t="s">
        <v>108</v>
      </c>
      <c r="BB2377" t="s">
        <v>108</v>
      </c>
      <c r="BC2377" t="s">
        <v>108</v>
      </c>
      <c r="BD2377" t="s">
        <v>108</v>
      </c>
      <c r="BE2377" t="s">
        <v>108</v>
      </c>
      <c r="BF2377" t="s">
        <v>108</v>
      </c>
      <c r="BG2377" t="s">
        <v>108</v>
      </c>
      <c r="BH2377" t="s">
        <v>108</v>
      </c>
      <c r="BI2377" t="s">
        <v>108</v>
      </c>
      <c r="BJ2377" t="s">
        <v>108</v>
      </c>
      <c r="BK2377" t="s">
        <v>108</v>
      </c>
      <c r="BL2377" t="s">
        <v>108</v>
      </c>
      <c r="BM2377" t="s">
        <v>108</v>
      </c>
      <c r="BN2377" t="s">
        <v>108</v>
      </c>
      <c r="BO2377" t="s">
        <v>108</v>
      </c>
      <c r="BP2377" t="s">
        <v>108</v>
      </c>
      <c r="BQ2377" t="s">
        <v>108</v>
      </c>
      <c r="BR2377" t="s">
        <v>108</v>
      </c>
      <c r="BS2377" t="s">
        <v>108</v>
      </c>
      <c r="BT2377" t="s">
        <v>108</v>
      </c>
      <c r="BU2377" t="s">
        <v>108</v>
      </c>
      <c r="BV2377" t="s">
        <v>108</v>
      </c>
      <c r="BW2377" t="s">
        <v>108</v>
      </c>
      <c r="BX2377" t="s">
        <v>108</v>
      </c>
      <c r="BY2377" t="s">
        <v>108</v>
      </c>
      <c r="BZ2377" t="s">
        <v>108</v>
      </c>
      <c r="CA2377" t="s">
        <v>108</v>
      </c>
      <c r="CB2377" t="s">
        <v>108</v>
      </c>
      <c r="CC2377" t="s">
        <v>108</v>
      </c>
      <c r="CD2377" t="s">
        <v>108</v>
      </c>
      <c r="CE2377" t="s">
        <v>108</v>
      </c>
      <c r="CF2377" t="s">
        <v>108</v>
      </c>
      <c r="CG2377" t="s">
        <v>108</v>
      </c>
      <c r="CH2377" t="s">
        <v>108</v>
      </c>
      <c r="CI2377" t="s">
        <v>108</v>
      </c>
      <c r="CJ2377" t="s">
        <v>108</v>
      </c>
      <c r="CK2377" t="s">
        <v>108</v>
      </c>
      <c r="CL2377" t="s">
        <v>108</v>
      </c>
      <c r="CM2377" t="s">
        <v>108</v>
      </c>
      <c r="CN2377" t="s">
        <v>108</v>
      </c>
      <c r="CO2377" t="s">
        <v>108</v>
      </c>
      <c r="CP2377" t="s">
        <v>108</v>
      </c>
      <c r="CQ2377" t="s">
        <v>108</v>
      </c>
      <c r="CR2377" t="s">
        <v>108</v>
      </c>
      <c r="CS2377" t="s">
        <v>108</v>
      </c>
      <c r="CT2377" t="s">
        <v>108</v>
      </c>
      <c r="CU2377" t="s">
        <v>108</v>
      </c>
      <c r="CV2377" t="s">
        <v>108</v>
      </c>
      <c r="CW2377" t="s">
        <v>108</v>
      </c>
      <c r="CX2377" t="s">
        <v>108</v>
      </c>
      <c r="CY2377" t="s">
        <v>108</v>
      </c>
      <c r="CZ2377" t="s">
        <v>108</v>
      </c>
      <c r="DA2377" t="s">
        <v>108</v>
      </c>
      <c r="DB2377" t="s">
        <v>108</v>
      </c>
      <c r="DC2377" t="s">
        <v>108</v>
      </c>
      <c r="DD2377" t="s">
        <v>108</v>
      </c>
      <c r="DE2377" t="s">
        <v>108</v>
      </c>
      <c r="DF2377" t="s">
        <v>108</v>
      </c>
      <c r="DG2377" t="s">
        <v>108</v>
      </c>
      <c r="DH2377" t="s">
        <v>108</v>
      </c>
      <c r="DI2377" t="s">
        <v>108</v>
      </c>
      <c r="DJ2377" t="s">
        <v>108</v>
      </c>
      <c r="DK2377" t="s">
        <v>108</v>
      </c>
      <c r="DL2377" t="s">
        <v>108</v>
      </c>
      <c r="DM2377" t="s">
        <v>108</v>
      </c>
      <c r="DN2377" t="s">
        <v>108</v>
      </c>
      <c r="DO2377" t="s">
        <v>108</v>
      </c>
    </row>
    <row r="2378" spans="1:119" x14ac:dyDescent="0.2">
      <c r="A2378" t="e">
        <f ca="1">_xll.BFieldInfo($B$2378)</f>
        <v>#NAME?</v>
      </c>
      <c r="B2378" t="s">
        <v>114</v>
      </c>
      <c r="C2378" t="s">
        <v>108</v>
      </c>
      <c r="D2378" t="s">
        <v>108</v>
      </c>
      <c r="E2378" t="s">
        <v>108</v>
      </c>
      <c r="F2378" t="s">
        <v>108</v>
      </c>
      <c r="G2378" t="s">
        <v>108</v>
      </c>
      <c r="H2378" t="s">
        <v>108</v>
      </c>
      <c r="I2378" t="s">
        <v>108</v>
      </c>
      <c r="J2378" t="s">
        <v>108</v>
      </c>
      <c r="K2378" t="s">
        <v>108</v>
      </c>
      <c r="L2378" t="s">
        <v>108</v>
      </c>
      <c r="M2378" t="s">
        <v>108</v>
      </c>
      <c r="N2378" t="s">
        <v>108</v>
      </c>
      <c r="O2378" t="s">
        <v>108</v>
      </c>
      <c r="P2378" t="s">
        <v>108</v>
      </c>
      <c r="Q2378" t="s">
        <v>108</v>
      </c>
      <c r="R2378" t="s">
        <v>108</v>
      </c>
      <c r="S2378" t="s">
        <v>108</v>
      </c>
      <c r="T2378" t="s">
        <v>108</v>
      </c>
      <c r="U2378" t="s">
        <v>108</v>
      </c>
      <c r="V2378" t="s">
        <v>108</v>
      </c>
      <c r="W2378" t="s">
        <v>108</v>
      </c>
      <c r="X2378" t="s">
        <v>108</v>
      </c>
      <c r="Y2378" t="s">
        <v>108</v>
      </c>
      <c r="Z2378" t="s">
        <v>108</v>
      </c>
      <c r="AA2378" t="s">
        <v>108</v>
      </c>
      <c r="AB2378" t="s">
        <v>108</v>
      </c>
      <c r="AC2378" t="s">
        <v>108</v>
      </c>
      <c r="AD2378" t="s">
        <v>108</v>
      </c>
      <c r="AE2378" t="s">
        <v>108</v>
      </c>
      <c r="AF2378" t="s">
        <v>108</v>
      </c>
      <c r="AG2378" t="s">
        <v>108</v>
      </c>
      <c r="AH2378" t="s">
        <v>108</v>
      </c>
      <c r="AI2378" t="s">
        <v>108</v>
      </c>
      <c r="AJ2378" t="s">
        <v>108</v>
      </c>
      <c r="AK2378" t="s">
        <v>108</v>
      </c>
      <c r="AL2378" t="s">
        <v>108</v>
      </c>
      <c r="AM2378" t="s">
        <v>108</v>
      </c>
      <c r="AN2378" t="s">
        <v>108</v>
      </c>
      <c r="AO2378" t="s">
        <v>108</v>
      </c>
      <c r="AP2378" t="s">
        <v>108</v>
      </c>
      <c r="AQ2378" t="s">
        <v>108</v>
      </c>
      <c r="AR2378" t="s">
        <v>108</v>
      </c>
      <c r="AS2378" t="s">
        <v>108</v>
      </c>
      <c r="AT2378" t="s">
        <v>108</v>
      </c>
      <c r="AU2378" t="s">
        <v>108</v>
      </c>
      <c r="AV2378" t="s">
        <v>108</v>
      </c>
      <c r="AW2378" t="s">
        <v>108</v>
      </c>
      <c r="AX2378" t="s">
        <v>108</v>
      </c>
      <c r="AY2378" t="s">
        <v>108</v>
      </c>
      <c r="AZ2378" t="s">
        <v>108</v>
      </c>
      <c r="BA2378" t="s">
        <v>108</v>
      </c>
      <c r="BB2378" t="s">
        <v>108</v>
      </c>
      <c r="BC2378" t="s">
        <v>108</v>
      </c>
      <c r="BD2378" t="s">
        <v>108</v>
      </c>
      <c r="BE2378" t="s">
        <v>108</v>
      </c>
      <c r="BF2378" t="s">
        <v>108</v>
      </c>
      <c r="BG2378" t="s">
        <v>108</v>
      </c>
      <c r="BH2378" t="s">
        <v>108</v>
      </c>
      <c r="BI2378" t="s">
        <v>108</v>
      </c>
      <c r="BJ2378" t="s">
        <v>108</v>
      </c>
      <c r="BK2378" t="s">
        <v>108</v>
      </c>
      <c r="BL2378" t="s">
        <v>108</v>
      </c>
      <c r="BM2378" t="s">
        <v>108</v>
      </c>
      <c r="BN2378" t="s">
        <v>108</v>
      </c>
      <c r="BO2378" t="s">
        <v>108</v>
      </c>
      <c r="BP2378" t="s">
        <v>108</v>
      </c>
      <c r="BQ2378" t="s">
        <v>108</v>
      </c>
      <c r="BR2378" t="s">
        <v>108</v>
      </c>
      <c r="BS2378" t="s">
        <v>108</v>
      </c>
      <c r="BT2378" t="s">
        <v>108</v>
      </c>
      <c r="BU2378" t="s">
        <v>108</v>
      </c>
      <c r="BV2378" t="s">
        <v>108</v>
      </c>
      <c r="BW2378" t="s">
        <v>108</v>
      </c>
      <c r="BX2378" t="s">
        <v>108</v>
      </c>
      <c r="BY2378" t="s">
        <v>108</v>
      </c>
      <c r="BZ2378" t="s">
        <v>108</v>
      </c>
      <c r="CA2378" t="s">
        <v>108</v>
      </c>
      <c r="CB2378" t="s">
        <v>108</v>
      </c>
      <c r="CC2378" t="s">
        <v>108</v>
      </c>
      <c r="CD2378" t="s">
        <v>108</v>
      </c>
      <c r="CE2378" t="s">
        <v>108</v>
      </c>
      <c r="CF2378" t="s">
        <v>108</v>
      </c>
      <c r="CG2378" t="s">
        <v>108</v>
      </c>
      <c r="CH2378" t="s">
        <v>108</v>
      </c>
      <c r="CI2378" t="s">
        <v>108</v>
      </c>
      <c r="CJ2378" t="s">
        <v>108</v>
      </c>
      <c r="CK2378" t="s">
        <v>108</v>
      </c>
      <c r="CL2378" t="s">
        <v>108</v>
      </c>
      <c r="CM2378" t="s">
        <v>108</v>
      </c>
      <c r="CN2378" t="s">
        <v>108</v>
      </c>
      <c r="CO2378" t="s">
        <v>108</v>
      </c>
      <c r="CP2378" t="s">
        <v>108</v>
      </c>
      <c r="CQ2378" t="s">
        <v>108</v>
      </c>
      <c r="CR2378" t="s">
        <v>108</v>
      </c>
      <c r="CS2378" t="s">
        <v>108</v>
      </c>
      <c r="CT2378" t="s">
        <v>108</v>
      </c>
      <c r="CU2378" t="s">
        <v>108</v>
      </c>
      <c r="CV2378" t="s">
        <v>108</v>
      </c>
      <c r="CW2378" t="s">
        <v>108</v>
      </c>
      <c r="CX2378" t="s">
        <v>108</v>
      </c>
      <c r="CY2378" t="s">
        <v>108</v>
      </c>
      <c r="CZ2378" t="s">
        <v>108</v>
      </c>
      <c r="DA2378" t="s">
        <v>108</v>
      </c>
      <c r="DB2378" t="s">
        <v>108</v>
      </c>
      <c r="DC2378" t="s">
        <v>108</v>
      </c>
      <c r="DD2378" t="s">
        <v>108</v>
      </c>
      <c r="DE2378" t="s">
        <v>108</v>
      </c>
      <c r="DF2378" t="s">
        <v>108</v>
      </c>
      <c r="DG2378" t="s">
        <v>108</v>
      </c>
      <c r="DH2378" t="s">
        <v>108</v>
      </c>
      <c r="DI2378" t="s">
        <v>108</v>
      </c>
      <c r="DJ2378" t="s">
        <v>108</v>
      </c>
      <c r="DK2378" t="s">
        <v>108</v>
      </c>
      <c r="DL2378" t="s">
        <v>108</v>
      </c>
      <c r="DM2378" t="s">
        <v>108</v>
      </c>
      <c r="DN2378" t="s">
        <v>108</v>
      </c>
      <c r="DO2378" t="s">
        <v>108</v>
      </c>
    </row>
    <row r="2379" spans="1:119" x14ac:dyDescent="0.2">
      <c r="A2379" t="e">
        <f ca="1">_xll.BFieldInfo($B$2379)</f>
        <v>#NAME?</v>
      </c>
      <c r="B2379" t="s">
        <v>115</v>
      </c>
      <c r="C2379">
        <v>26671</v>
      </c>
      <c r="D2379">
        <v>-6260</v>
      </c>
      <c r="E2379">
        <v>-6260</v>
      </c>
      <c r="F2379">
        <v>-6260</v>
      </c>
      <c r="G2379">
        <v>69611</v>
      </c>
      <c r="H2379">
        <v>69611</v>
      </c>
      <c r="I2379">
        <v>69611</v>
      </c>
      <c r="J2379">
        <v>71426</v>
      </c>
      <c r="K2379">
        <v>71426</v>
      </c>
      <c r="L2379">
        <v>71426</v>
      </c>
      <c r="M2379">
        <v>71233</v>
      </c>
      <c r="N2379">
        <v>71233</v>
      </c>
      <c r="O2379">
        <v>71233</v>
      </c>
      <c r="P2379">
        <v>30907</v>
      </c>
      <c r="Q2379">
        <v>30907</v>
      </c>
      <c r="R2379">
        <v>30907</v>
      </c>
      <c r="S2379">
        <v>30907</v>
      </c>
      <c r="T2379">
        <v>65612</v>
      </c>
      <c r="U2379">
        <v>65612</v>
      </c>
      <c r="V2379">
        <v>65612</v>
      </c>
      <c r="W2379">
        <v>65612</v>
      </c>
      <c r="X2379">
        <v>58730</v>
      </c>
      <c r="Y2379">
        <v>58730</v>
      </c>
      <c r="Z2379">
        <v>58730</v>
      </c>
      <c r="AA2379">
        <v>67839</v>
      </c>
      <c r="AB2379">
        <v>67839</v>
      </c>
      <c r="AC2379">
        <v>67839</v>
      </c>
      <c r="AD2379">
        <v>67839</v>
      </c>
      <c r="AE2379">
        <v>25115</v>
      </c>
      <c r="AF2379">
        <v>25115</v>
      </c>
      <c r="AG2379">
        <v>25115</v>
      </c>
      <c r="AH2379">
        <v>25115</v>
      </c>
      <c r="AI2379">
        <v>58288</v>
      </c>
      <c r="AJ2379">
        <v>58288</v>
      </c>
      <c r="AK2379">
        <v>58288</v>
      </c>
      <c r="AL2379">
        <v>58288</v>
      </c>
      <c r="AM2379">
        <v>52065</v>
      </c>
      <c r="AN2379">
        <v>52065</v>
      </c>
      <c r="AO2379">
        <v>52065</v>
      </c>
      <c r="AP2379">
        <v>52065</v>
      </c>
      <c r="AQ2379">
        <v>56326</v>
      </c>
      <c r="AR2379">
        <v>56326</v>
      </c>
      <c r="AS2379">
        <v>56326</v>
      </c>
      <c r="AT2379">
        <v>56326</v>
      </c>
      <c r="AU2379">
        <v>25549</v>
      </c>
      <c r="AV2379">
        <v>25549</v>
      </c>
      <c r="AW2379">
        <v>25549</v>
      </c>
      <c r="AX2379">
        <v>50467</v>
      </c>
      <c r="AY2379">
        <v>50467</v>
      </c>
      <c r="AZ2379">
        <v>50467</v>
      </c>
      <c r="BA2379">
        <v>67455</v>
      </c>
      <c r="BB2379">
        <v>67455</v>
      </c>
      <c r="BC2379">
        <v>67455</v>
      </c>
      <c r="BD2379">
        <v>67455</v>
      </c>
      <c r="BE2379">
        <v>50041</v>
      </c>
      <c r="BF2379">
        <v>50041</v>
      </c>
      <c r="BG2379">
        <v>50041</v>
      </c>
      <c r="BH2379">
        <v>32095</v>
      </c>
      <c r="BI2379">
        <v>32095</v>
      </c>
      <c r="BJ2379">
        <v>32095</v>
      </c>
      <c r="BK2379">
        <v>29651</v>
      </c>
      <c r="BL2379">
        <v>29651</v>
      </c>
      <c r="BM2379">
        <v>29651</v>
      </c>
      <c r="BN2379">
        <v>22176</v>
      </c>
      <c r="BO2379">
        <v>22176</v>
      </c>
      <c r="BP2379">
        <v>22176</v>
      </c>
      <c r="BQ2379">
        <v>30110</v>
      </c>
      <c r="BR2379">
        <v>30110</v>
      </c>
      <c r="BS2379">
        <v>30110</v>
      </c>
      <c r="BT2379">
        <v>34095</v>
      </c>
      <c r="BU2379">
        <v>34095</v>
      </c>
      <c r="BV2379">
        <v>34095</v>
      </c>
      <c r="BW2379">
        <v>34998</v>
      </c>
      <c r="BX2379">
        <v>34998</v>
      </c>
      <c r="BY2379">
        <v>34998</v>
      </c>
      <c r="BZ2379">
        <v>21817</v>
      </c>
      <c r="CA2379">
        <v>21817</v>
      </c>
      <c r="CB2379">
        <v>21817</v>
      </c>
      <c r="CC2379">
        <v>31589</v>
      </c>
      <c r="CD2379">
        <v>31589</v>
      </c>
      <c r="CE2379">
        <v>31589</v>
      </c>
      <c r="CF2379" t="s">
        <v>108</v>
      </c>
      <c r="CG2379" t="s">
        <v>108</v>
      </c>
      <c r="CH2379" t="s">
        <v>108</v>
      </c>
      <c r="CI2379" t="s">
        <v>108</v>
      </c>
      <c r="CJ2379" t="s">
        <v>108</v>
      </c>
      <c r="CK2379" t="s">
        <v>108</v>
      </c>
      <c r="CL2379" t="s">
        <v>108</v>
      </c>
      <c r="CM2379" t="s">
        <v>108</v>
      </c>
      <c r="CN2379" t="s">
        <v>108</v>
      </c>
      <c r="CO2379" t="s">
        <v>108</v>
      </c>
      <c r="CP2379" t="s">
        <v>108</v>
      </c>
      <c r="CQ2379" t="s">
        <v>108</v>
      </c>
      <c r="CR2379" t="s">
        <v>108</v>
      </c>
      <c r="CS2379" t="s">
        <v>108</v>
      </c>
      <c r="CT2379" t="s">
        <v>108</v>
      </c>
      <c r="CU2379" t="s">
        <v>108</v>
      </c>
      <c r="CV2379" t="s">
        <v>108</v>
      </c>
      <c r="CW2379" t="s">
        <v>108</v>
      </c>
      <c r="CX2379" t="s">
        <v>108</v>
      </c>
      <c r="CY2379" t="s">
        <v>108</v>
      </c>
      <c r="CZ2379" t="s">
        <v>108</v>
      </c>
      <c r="DA2379" t="s">
        <v>108</v>
      </c>
      <c r="DB2379" t="s">
        <v>108</v>
      </c>
      <c r="DC2379" t="s">
        <v>108</v>
      </c>
      <c r="DD2379" t="s">
        <v>108</v>
      </c>
      <c r="DE2379" t="s">
        <v>108</v>
      </c>
      <c r="DF2379" t="s">
        <v>108</v>
      </c>
      <c r="DG2379" t="s">
        <v>108</v>
      </c>
      <c r="DH2379" t="s">
        <v>108</v>
      </c>
      <c r="DI2379" t="s">
        <v>108</v>
      </c>
      <c r="DJ2379" t="s">
        <v>108</v>
      </c>
      <c r="DK2379" t="s">
        <v>108</v>
      </c>
      <c r="DL2379" t="s">
        <v>108</v>
      </c>
      <c r="DM2379" t="s">
        <v>108</v>
      </c>
      <c r="DN2379" t="s">
        <v>108</v>
      </c>
      <c r="DO2379" t="s">
        <v>108</v>
      </c>
    </row>
    <row r="2380" spans="1:119" x14ac:dyDescent="0.2">
      <c r="A2380" t="e">
        <f ca="1">_xll.BFieldInfo($B$2380)</f>
        <v>#NAME?</v>
      </c>
      <c r="B2380" t="s">
        <v>116</v>
      </c>
      <c r="C2380">
        <v>13.8108</v>
      </c>
      <c r="D2380">
        <v>13.8108</v>
      </c>
      <c r="E2380">
        <v>13.8108</v>
      </c>
      <c r="F2380">
        <v>13.8108</v>
      </c>
      <c r="G2380">
        <v>11.8804</v>
      </c>
      <c r="H2380">
        <v>11.8804</v>
      </c>
      <c r="I2380">
        <v>11.8804</v>
      </c>
      <c r="J2380">
        <v>11.8804</v>
      </c>
      <c r="K2380">
        <v>11.8804</v>
      </c>
      <c r="L2380">
        <v>11.8804</v>
      </c>
      <c r="M2380">
        <v>11.8804</v>
      </c>
      <c r="N2380">
        <v>11.8804</v>
      </c>
      <c r="O2380">
        <v>11.8804</v>
      </c>
      <c r="P2380">
        <v>11.8804</v>
      </c>
      <c r="Q2380">
        <v>11.8804</v>
      </c>
      <c r="R2380">
        <v>11.8804</v>
      </c>
      <c r="S2380">
        <v>11.8804</v>
      </c>
      <c r="T2380">
        <v>27</v>
      </c>
      <c r="U2380">
        <v>27</v>
      </c>
      <c r="V2380">
        <v>27</v>
      </c>
      <c r="W2380">
        <v>27</v>
      </c>
      <c r="X2380">
        <v>27</v>
      </c>
      <c r="Y2380">
        <v>27</v>
      </c>
      <c r="Z2380">
        <v>27</v>
      </c>
      <c r="AA2380">
        <v>27</v>
      </c>
      <c r="AB2380">
        <v>27</v>
      </c>
      <c r="AC2380">
        <v>27</v>
      </c>
      <c r="AD2380">
        <v>27</v>
      </c>
      <c r="AE2380">
        <v>27</v>
      </c>
      <c r="AF2380">
        <v>27</v>
      </c>
      <c r="AG2380">
        <v>27</v>
      </c>
      <c r="AH2380">
        <v>27</v>
      </c>
      <c r="AI2380">
        <v>27</v>
      </c>
      <c r="AJ2380">
        <v>27</v>
      </c>
      <c r="AK2380">
        <v>27</v>
      </c>
      <c r="AL2380">
        <v>27</v>
      </c>
      <c r="AM2380">
        <v>27</v>
      </c>
      <c r="AN2380">
        <v>27</v>
      </c>
      <c r="AO2380">
        <v>27</v>
      </c>
      <c r="AP2380">
        <v>27</v>
      </c>
      <c r="AQ2380">
        <v>27</v>
      </c>
      <c r="AR2380">
        <v>27</v>
      </c>
      <c r="AS2380">
        <v>27</v>
      </c>
      <c r="AT2380">
        <v>27</v>
      </c>
      <c r="AU2380">
        <v>27</v>
      </c>
      <c r="AV2380">
        <v>27</v>
      </c>
      <c r="AW2380">
        <v>27</v>
      </c>
      <c r="AX2380">
        <v>27</v>
      </c>
      <c r="AY2380">
        <v>27</v>
      </c>
      <c r="AZ2380">
        <v>27</v>
      </c>
      <c r="BA2380">
        <v>27</v>
      </c>
      <c r="BB2380">
        <v>27</v>
      </c>
      <c r="BC2380">
        <v>27</v>
      </c>
      <c r="BD2380">
        <v>27</v>
      </c>
      <c r="BE2380">
        <v>27</v>
      </c>
      <c r="BF2380">
        <v>27</v>
      </c>
      <c r="BG2380">
        <v>27</v>
      </c>
      <c r="BH2380">
        <v>27</v>
      </c>
      <c r="BI2380">
        <v>27</v>
      </c>
      <c r="BJ2380">
        <v>27</v>
      </c>
      <c r="BK2380">
        <v>27</v>
      </c>
      <c r="BL2380">
        <v>27</v>
      </c>
      <c r="BM2380">
        <v>27</v>
      </c>
      <c r="BN2380">
        <v>27</v>
      </c>
      <c r="BO2380">
        <v>27</v>
      </c>
      <c r="BP2380">
        <v>27</v>
      </c>
      <c r="BQ2380">
        <v>27</v>
      </c>
      <c r="BR2380">
        <v>27</v>
      </c>
      <c r="BS2380">
        <v>27</v>
      </c>
      <c r="BT2380">
        <v>27</v>
      </c>
      <c r="BU2380">
        <v>27</v>
      </c>
      <c r="BV2380">
        <v>27</v>
      </c>
      <c r="BW2380" t="s">
        <v>108</v>
      </c>
      <c r="BX2380" t="s">
        <v>108</v>
      </c>
      <c r="BY2380" t="s">
        <v>108</v>
      </c>
      <c r="BZ2380" t="s">
        <v>108</v>
      </c>
      <c r="CA2380" t="s">
        <v>108</v>
      </c>
      <c r="CB2380" t="s">
        <v>108</v>
      </c>
      <c r="CC2380" t="s">
        <v>108</v>
      </c>
      <c r="CD2380" t="s">
        <v>108</v>
      </c>
      <c r="CE2380" t="s">
        <v>108</v>
      </c>
      <c r="CF2380" t="s">
        <v>108</v>
      </c>
      <c r="CG2380" t="s">
        <v>108</v>
      </c>
      <c r="CH2380" t="s">
        <v>108</v>
      </c>
      <c r="CI2380" t="s">
        <v>108</v>
      </c>
      <c r="CJ2380" t="s">
        <v>108</v>
      </c>
      <c r="CK2380" t="s">
        <v>108</v>
      </c>
      <c r="CL2380" t="s">
        <v>108</v>
      </c>
      <c r="CM2380" t="s">
        <v>108</v>
      </c>
      <c r="CN2380" t="s">
        <v>108</v>
      </c>
      <c r="CO2380" t="s">
        <v>108</v>
      </c>
      <c r="CP2380" t="s">
        <v>108</v>
      </c>
      <c r="CQ2380" t="s">
        <v>108</v>
      </c>
      <c r="CR2380" t="s">
        <v>108</v>
      </c>
      <c r="CS2380" t="s">
        <v>108</v>
      </c>
      <c r="CT2380" t="s">
        <v>108</v>
      </c>
      <c r="CU2380" t="s">
        <v>108</v>
      </c>
      <c r="CV2380" t="s">
        <v>108</v>
      </c>
      <c r="CW2380" t="s">
        <v>108</v>
      </c>
      <c r="CX2380" t="s">
        <v>108</v>
      </c>
      <c r="CY2380" t="s">
        <v>108</v>
      </c>
      <c r="CZ2380" t="s">
        <v>108</v>
      </c>
      <c r="DA2380" t="s">
        <v>108</v>
      </c>
      <c r="DB2380" t="s">
        <v>108</v>
      </c>
      <c r="DC2380" t="s">
        <v>108</v>
      </c>
      <c r="DD2380" t="s">
        <v>108</v>
      </c>
      <c r="DE2380" t="s">
        <v>108</v>
      </c>
      <c r="DF2380" t="s">
        <v>108</v>
      </c>
      <c r="DG2380" t="s">
        <v>108</v>
      </c>
      <c r="DH2380" t="s">
        <v>108</v>
      </c>
      <c r="DI2380" t="s">
        <v>108</v>
      </c>
      <c r="DJ2380" t="s">
        <v>108</v>
      </c>
      <c r="DK2380" t="s">
        <v>108</v>
      </c>
      <c r="DL2380" t="s">
        <v>108</v>
      </c>
      <c r="DM2380" t="s">
        <v>108</v>
      </c>
      <c r="DN2380" t="s">
        <v>108</v>
      </c>
      <c r="DO2380" t="s">
        <v>108</v>
      </c>
    </row>
    <row r="2381" spans="1:119" x14ac:dyDescent="0.2">
      <c r="A2381" t="e">
        <f ca="1">_xll.BFieldInfo($B$2381)</f>
        <v>#NAME?</v>
      </c>
      <c r="B2381" t="s">
        <v>117</v>
      </c>
      <c r="C2381">
        <v>19.1081</v>
      </c>
      <c r="D2381">
        <v>19.1081</v>
      </c>
      <c r="E2381">
        <v>19.1081</v>
      </c>
      <c r="F2381">
        <v>19.1081</v>
      </c>
      <c r="G2381">
        <v>20.986000000000001</v>
      </c>
      <c r="H2381">
        <v>20.986000000000001</v>
      </c>
      <c r="I2381">
        <v>20.986000000000001</v>
      </c>
      <c r="J2381">
        <v>20.986000000000001</v>
      </c>
      <c r="K2381">
        <v>20.986000000000001</v>
      </c>
      <c r="L2381">
        <v>20.986000000000001</v>
      </c>
      <c r="M2381">
        <v>20.986000000000001</v>
      </c>
      <c r="N2381">
        <v>20.986000000000001</v>
      </c>
      <c r="O2381">
        <v>20.986000000000001</v>
      </c>
      <c r="P2381">
        <v>20.986000000000001</v>
      </c>
      <c r="Q2381">
        <v>20.986000000000001</v>
      </c>
      <c r="R2381">
        <v>20.986000000000001</v>
      </c>
      <c r="S2381">
        <v>20.986000000000001</v>
      </c>
      <c r="T2381">
        <v>63</v>
      </c>
      <c r="U2381">
        <v>63</v>
      </c>
      <c r="V2381">
        <v>63</v>
      </c>
      <c r="W2381">
        <v>63</v>
      </c>
      <c r="X2381">
        <v>63</v>
      </c>
      <c r="Y2381">
        <v>63</v>
      </c>
      <c r="Z2381">
        <v>63</v>
      </c>
      <c r="AA2381">
        <v>63</v>
      </c>
      <c r="AB2381">
        <v>63</v>
      </c>
      <c r="AC2381">
        <v>63</v>
      </c>
      <c r="AD2381">
        <v>63</v>
      </c>
      <c r="AE2381">
        <v>63</v>
      </c>
      <c r="AF2381">
        <v>63</v>
      </c>
      <c r="AG2381">
        <v>63</v>
      </c>
      <c r="AH2381">
        <v>63</v>
      </c>
      <c r="AI2381">
        <v>63</v>
      </c>
      <c r="AJ2381">
        <v>63</v>
      </c>
      <c r="AK2381">
        <v>63</v>
      </c>
      <c r="AL2381">
        <v>63</v>
      </c>
      <c r="AM2381">
        <v>63</v>
      </c>
      <c r="AN2381">
        <v>63</v>
      </c>
      <c r="AO2381">
        <v>63</v>
      </c>
      <c r="AP2381">
        <v>63</v>
      </c>
      <c r="AQ2381">
        <v>63</v>
      </c>
      <c r="AR2381">
        <v>63</v>
      </c>
      <c r="AS2381">
        <v>63</v>
      </c>
      <c r="AT2381">
        <v>63</v>
      </c>
      <c r="AU2381">
        <v>63</v>
      </c>
      <c r="AV2381">
        <v>63</v>
      </c>
      <c r="AW2381">
        <v>63</v>
      </c>
      <c r="AX2381">
        <v>63</v>
      </c>
      <c r="AY2381">
        <v>63</v>
      </c>
      <c r="AZ2381">
        <v>63</v>
      </c>
      <c r="BA2381">
        <v>63</v>
      </c>
      <c r="BB2381">
        <v>63</v>
      </c>
      <c r="BC2381">
        <v>63</v>
      </c>
      <c r="BD2381">
        <v>63</v>
      </c>
      <c r="BE2381">
        <v>63</v>
      </c>
      <c r="BF2381">
        <v>63</v>
      </c>
      <c r="BG2381">
        <v>63</v>
      </c>
      <c r="BH2381">
        <v>63</v>
      </c>
      <c r="BI2381">
        <v>63</v>
      </c>
      <c r="BJ2381">
        <v>63</v>
      </c>
      <c r="BK2381">
        <v>62</v>
      </c>
      <c r="BL2381">
        <v>62</v>
      </c>
      <c r="BM2381">
        <v>62</v>
      </c>
      <c r="BN2381">
        <v>62</v>
      </c>
      <c r="BO2381">
        <v>62</v>
      </c>
      <c r="BP2381">
        <v>62</v>
      </c>
      <c r="BQ2381">
        <v>62</v>
      </c>
      <c r="BR2381">
        <v>62</v>
      </c>
      <c r="BS2381">
        <v>62</v>
      </c>
      <c r="BT2381">
        <v>62</v>
      </c>
      <c r="BU2381">
        <v>62</v>
      </c>
      <c r="BV2381">
        <v>62</v>
      </c>
      <c r="BW2381" t="s">
        <v>108</v>
      </c>
      <c r="BX2381" t="s">
        <v>108</v>
      </c>
      <c r="BY2381" t="s">
        <v>108</v>
      </c>
      <c r="BZ2381" t="s">
        <v>108</v>
      </c>
      <c r="CA2381" t="s">
        <v>108</v>
      </c>
      <c r="CB2381" t="s">
        <v>108</v>
      </c>
      <c r="CC2381" t="s">
        <v>108</v>
      </c>
      <c r="CD2381" t="s">
        <v>108</v>
      </c>
      <c r="CE2381" t="s">
        <v>108</v>
      </c>
      <c r="CF2381" t="s">
        <v>108</v>
      </c>
      <c r="CG2381" t="s">
        <v>108</v>
      </c>
      <c r="CH2381" t="s">
        <v>108</v>
      </c>
      <c r="CI2381" t="s">
        <v>108</v>
      </c>
      <c r="CJ2381" t="s">
        <v>108</v>
      </c>
      <c r="CK2381" t="s">
        <v>108</v>
      </c>
      <c r="CL2381" t="s">
        <v>108</v>
      </c>
      <c r="CM2381" t="s">
        <v>108</v>
      </c>
      <c r="CN2381" t="s">
        <v>108</v>
      </c>
      <c r="CO2381" t="s">
        <v>108</v>
      </c>
      <c r="CP2381" t="s">
        <v>108</v>
      </c>
      <c r="CQ2381" t="s">
        <v>108</v>
      </c>
      <c r="CR2381" t="s">
        <v>108</v>
      </c>
      <c r="CS2381" t="s">
        <v>108</v>
      </c>
      <c r="CT2381" t="s">
        <v>108</v>
      </c>
      <c r="CU2381" t="s">
        <v>108</v>
      </c>
      <c r="CV2381" t="s">
        <v>108</v>
      </c>
      <c r="CW2381" t="s">
        <v>108</v>
      </c>
      <c r="CX2381" t="s">
        <v>108</v>
      </c>
      <c r="CY2381" t="s">
        <v>108</v>
      </c>
      <c r="CZ2381" t="s">
        <v>108</v>
      </c>
      <c r="DA2381" t="s">
        <v>108</v>
      </c>
      <c r="DB2381" t="s">
        <v>108</v>
      </c>
      <c r="DC2381" t="s">
        <v>108</v>
      </c>
      <c r="DD2381" t="s">
        <v>108</v>
      </c>
      <c r="DE2381" t="s">
        <v>108</v>
      </c>
      <c r="DF2381" t="s">
        <v>108</v>
      </c>
      <c r="DG2381" t="s">
        <v>108</v>
      </c>
      <c r="DH2381" t="s">
        <v>108</v>
      </c>
      <c r="DI2381" t="s">
        <v>108</v>
      </c>
      <c r="DJ2381" t="s">
        <v>108</v>
      </c>
      <c r="DK2381" t="s">
        <v>108</v>
      </c>
      <c r="DL2381" t="s">
        <v>108</v>
      </c>
      <c r="DM2381" t="s">
        <v>108</v>
      </c>
      <c r="DN2381" t="s">
        <v>108</v>
      </c>
      <c r="DO2381" t="s">
        <v>108</v>
      </c>
    </row>
    <row r="2383" spans="1:119" x14ac:dyDescent="0.2">
      <c r="A2383" t="s">
        <v>332</v>
      </c>
      <c r="B2383" t="s">
        <v>106</v>
      </c>
      <c r="C2383" s="8" t="e">
        <f ca="1">_xll.BDH($A$2383,$B$2384:$B$2394,$B$1,$B$2,"Dir=H","Per=M","Days=A","Dts=S","Sort=R","cols=116;rows=12")</f>
        <v>#NAME?</v>
      </c>
      <c r="D2383" s="8">
        <v>43980</v>
      </c>
      <c r="E2383" s="8">
        <v>43951</v>
      </c>
      <c r="F2383" s="8">
        <v>43921</v>
      </c>
      <c r="G2383" s="8">
        <v>43889</v>
      </c>
      <c r="H2383" s="8">
        <v>43861</v>
      </c>
      <c r="I2383" s="8">
        <v>43830</v>
      </c>
      <c r="J2383" s="8">
        <v>43798</v>
      </c>
      <c r="K2383" s="8">
        <v>43769</v>
      </c>
      <c r="L2383" s="8">
        <v>43738</v>
      </c>
      <c r="M2383" s="8">
        <v>43707</v>
      </c>
      <c r="N2383" s="8">
        <v>43677</v>
      </c>
      <c r="O2383" s="8">
        <v>43646</v>
      </c>
      <c r="P2383" s="8">
        <v>43644</v>
      </c>
      <c r="Q2383" s="8">
        <v>43616</v>
      </c>
      <c r="R2383" s="8">
        <v>43585</v>
      </c>
      <c r="S2383" s="8">
        <v>43553</v>
      </c>
      <c r="T2383" s="8">
        <v>43524</v>
      </c>
      <c r="U2383" s="8">
        <v>43496</v>
      </c>
      <c r="V2383" s="8">
        <v>43465</v>
      </c>
      <c r="W2383" s="8">
        <v>43434</v>
      </c>
      <c r="X2383" s="8">
        <v>43404</v>
      </c>
      <c r="Y2383" s="8">
        <v>43371</v>
      </c>
      <c r="Z2383" s="8">
        <v>43343</v>
      </c>
      <c r="AA2383" s="8">
        <v>43312</v>
      </c>
      <c r="AB2383" s="8">
        <v>43281</v>
      </c>
      <c r="AC2383" s="8">
        <v>43280</v>
      </c>
      <c r="AD2383" s="8">
        <v>43251</v>
      </c>
      <c r="AE2383" s="8">
        <v>43220</v>
      </c>
      <c r="AF2383" s="8">
        <v>43189</v>
      </c>
      <c r="AG2383" s="8">
        <v>43159</v>
      </c>
      <c r="AH2383" s="8">
        <v>43131</v>
      </c>
      <c r="AI2383" s="8">
        <v>43100</v>
      </c>
      <c r="AJ2383" s="8">
        <v>43098</v>
      </c>
      <c r="AK2383" s="8">
        <v>43069</v>
      </c>
      <c r="AL2383" s="8">
        <v>43039</v>
      </c>
      <c r="AM2383" s="8">
        <v>43007</v>
      </c>
      <c r="AN2383" s="8">
        <v>42978</v>
      </c>
      <c r="AO2383" s="8">
        <v>42947</v>
      </c>
      <c r="AP2383" s="8">
        <v>42916</v>
      </c>
      <c r="AQ2383" s="8">
        <v>42886</v>
      </c>
      <c r="AR2383" s="8">
        <v>42853</v>
      </c>
      <c r="AS2383" s="8">
        <v>42825</v>
      </c>
      <c r="AT2383" s="8">
        <v>42794</v>
      </c>
      <c r="AU2383" s="8">
        <v>42766</v>
      </c>
      <c r="AV2383" s="8">
        <v>42735</v>
      </c>
      <c r="AW2383" s="8">
        <v>42734</v>
      </c>
      <c r="AX2383" s="8">
        <v>42704</v>
      </c>
      <c r="AY2383" s="8">
        <v>42674</v>
      </c>
      <c r="AZ2383" s="8">
        <v>42643</v>
      </c>
      <c r="BA2383" s="8">
        <v>42613</v>
      </c>
      <c r="BB2383" s="8">
        <v>42580</v>
      </c>
      <c r="BC2383" s="8">
        <v>42551</v>
      </c>
      <c r="BD2383" s="8">
        <v>42521</v>
      </c>
      <c r="BE2383" s="8">
        <v>42489</v>
      </c>
      <c r="BF2383" s="8">
        <v>42460</v>
      </c>
      <c r="BG2383" s="8">
        <v>42429</v>
      </c>
      <c r="BH2383" s="8">
        <v>42398</v>
      </c>
      <c r="BI2383" s="8">
        <v>42369</v>
      </c>
      <c r="BJ2383" s="8">
        <v>42338</v>
      </c>
      <c r="BK2383" s="8">
        <v>42307</v>
      </c>
      <c r="BL2383" s="8">
        <v>42277</v>
      </c>
      <c r="BM2383" s="8">
        <v>42247</v>
      </c>
      <c r="BN2383" s="8">
        <v>42216</v>
      </c>
      <c r="BO2383" s="8">
        <v>42185</v>
      </c>
      <c r="BP2383" s="8">
        <v>42153</v>
      </c>
      <c r="BQ2383" s="8">
        <v>42124</v>
      </c>
      <c r="BR2383" s="8">
        <v>42094</v>
      </c>
      <c r="BS2383" s="8">
        <v>42062</v>
      </c>
      <c r="BT2383" s="8">
        <v>42034</v>
      </c>
      <c r="BU2383" s="8">
        <v>42004</v>
      </c>
      <c r="BV2383" s="8">
        <v>41971</v>
      </c>
      <c r="BW2383" s="8">
        <v>41943</v>
      </c>
      <c r="BX2383" s="8">
        <v>41912</v>
      </c>
      <c r="BY2383" s="8">
        <v>41880</v>
      </c>
      <c r="BZ2383" s="8">
        <v>41851</v>
      </c>
      <c r="CA2383" s="8">
        <v>41820</v>
      </c>
      <c r="CB2383" s="8">
        <v>41789</v>
      </c>
      <c r="CC2383" s="8">
        <v>41759</v>
      </c>
      <c r="CD2383" s="8">
        <v>41729</v>
      </c>
      <c r="CE2383" s="8">
        <v>41698</v>
      </c>
      <c r="CF2383" s="8">
        <v>41670</v>
      </c>
      <c r="CG2383" s="8">
        <v>41639</v>
      </c>
      <c r="CH2383" s="8">
        <v>41607</v>
      </c>
      <c r="CI2383" s="8">
        <v>41578</v>
      </c>
      <c r="CJ2383" s="8">
        <v>41547</v>
      </c>
      <c r="CK2383" s="8">
        <v>41516</v>
      </c>
      <c r="CL2383" s="8">
        <v>41486</v>
      </c>
      <c r="CM2383" s="8">
        <v>41455</v>
      </c>
      <c r="CN2383" s="8">
        <v>41453</v>
      </c>
      <c r="CO2383" s="8">
        <v>41425</v>
      </c>
      <c r="CP2383" s="8">
        <v>41394</v>
      </c>
      <c r="CQ2383" s="8">
        <v>41362</v>
      </c>
      <c r="CR2383" s="8">
        <v>41333</v>
      </c>
      <c r="CS2383" s="8">
        <v>41305</v>
      </c>
      <c r="CT2383" s="8">
        <v>41274</v>
      </c>
      <c r="CU2383" s="8">
        <v>41243</v>
      </c>
      <c r="CV2383" s="8">
        <v>41213</v>
      </c>
      <c r="CW2383" s="8">
        <v>41180</v>
      </c>
      <c r="CX2383" s="8">
        <v>41152</v>
      </c>
      <c r="CY2383" s="8">
        <v>41121</v>
      </c>
      <c r="CZ2383" s="8">
        <v>41090</v>
      </c>
      <c r="DA2383" s="8">
        <v>41089</v>
      </c>
      <c r="DB2383" s="8">
        <v>41060</v>
      </c>
      <c r="DC2383" s="8">
        <v>41029</v>
      </c>
      <c r="DD2383" s="8">
        <v>40998</v>
      </c>
      <c r="DE2383" s="8">
        <v>40968</v>
      </c>
      <c r="DF2383" s="8">
        <v>40939</v>
      </c>
      <c r="DG2383" s="8">
        <v>40908</v>
      </c>
      <c r="DH2383" s="8">
        <v>40907</v>
      </c>
      <c r="DI2383" s="8">
        <v>40877</v>
      </c>
      <c r="DJ2383" s="8">
        <v>40847</v>
      </c>
      <c r="DK2383" s="8">
        <v>40816</v>
      </c>
      <c r="DL2383" s="8">
        <v>40786</v>
      </c>
      <c r="DM2383" s="8">
        <v>40753</v>
      </c>
      <c r="DN2383" s="8">
        <v>40724</v>
      </c>
    </row>
    <row r="2384" spans="1:119" x14ac:dyDescent="0.2">
      <c r="A2384" t="e">
        <f ca="1">_xll.BFieldInfo($B$2384)</f>
        <v>#NAME?</v>
      </c>
      <c r="B2384" t="s">
        <v>107</v>
      </c>
      <c r="C2384">
        <v>9488.8449999999993</v>
      </c>
      <c r="D2384">
        <v>9223.2800000000007</v>
      </c>
      <c r="E2384">
        <v>8464.8880000000008</v>
      </c>
      <c r="F2384">
        <v>7727.0339999999997</v>
      </c>
      <c r="G2384">
        <v>7188.027</v>
      </c>
      <c r="H2384">
        <v>7891.6270000000004</v>
      </c>
      <c r="I2384">
        <v>7700.6490000000003</v>
      </c>
      <c r="J2384">
        <v>7621.4939999999997</v>
      </c>
      <c r="K2384">
        <v>7493.3389999999999</v>
      </c>
      <c r="L2384">
        <v>7970.7820000000002</v>
      </c>
      <c r="M2384">
        <v>8039.8850000000002</v>
      </c>
      <c r="N2384">
        <v>7911.576</v>
      </c>
      <c r="O2384">
        <v>7715.4009999999998</v>
      </c>
      <c r="P2384">
        <v>7715.4009999999998</v>
      </c>
      <c r="Q2384">
        <v>7881.777</v>
      </c>
      <c r="R2384">
        <v>7694.2929999999997</v>
      </c>
      <c r="S2384">
        <v>7789.6959999999999</v>
      </c>
      <c r="T2384">
        <v>7039.0439999999999</v>
      </c>
      <c r="U2384">
        <v>7156.2190000000001</v>
      </c>
      <c r="V2384">
        <v>7339.3050000000003</v>
      </c>
      <c r="W2384">
        <v>7948.3710000000001</v>
      </c>
      <c r="X2384">
        <v>7729.8879999999999</v>
      </c>
      <c r="Y2384">
        <v>8563.5400000000009</v>
      </c>
      <c r="Z2384">
        <v>8005.7380000000003</v>
      </c>
      <c r="AA2384">
        <v>8210.768</v>
      </c>
      <c r="AB2384">
        <v>7536.7049999999999</v>
      </c>
      <c r="AC2384">
        <v>7536.7049999999999</v>
      </c>
      <c r="AD2384">
        <v>6959.2820000000002</v>
      </c>
      <c r="AE2384">
        <v>6888.01</v>
      </c>
      <c r="AF2384">
        <v>7172.9620000000004</v>
      </c>
      <c r="AG2384">
        <v>6866.2629999999999</v>
      </c>
      <c r="AH2384">
        <v>8087.1170000000002</v>
      </c>
      <c r="AI2384">
        <v>8225.0120000000006</v>
      </c>
      <c r="AJ2384">
        <v>8225.0120000000006</v>
      </c>
      <c r="AK2384">
        <v>7710.28</v>
      </c>
      <c r="AL2384">
        <v>8006.2809999999999</v>
      </c>
      <c r="AM2384">
        <v>8099.0039999999999</v>
      </c>
      <c r="AN2384">
        <v>8715.9689999999991</v>
      </c>
      <c r="AO2384">
        <v>8681.3320000000003</v>
      </c>
      <c r="AP2384">
        <v>9170.2389999999996</v>
      </c>
      <c r="AQ2384">
        <v>9351.6650000000009</v>
      </c>
      <c r="AR2384">
        <v>8377.3860000000004</v>
      </c>
      <c r="AS2384">
        <v>8475.3889999999992</v>
      </c>
      <c r="AT2384">
        <v>8504.4699999999993</v>
      </c>
      <c r="AU2384">
        <v>7914.7049999999999</v>
      </c>
      <c r="AV2384">
        <v>8010.0910000000003</v>
      </c>
      <c r="AW2384">
        <v>8010.0910000000003</v>
      </c>
      <c r="AX2384">
        <v>7867.0129999999999</v>
      </c>
      <c r="AY2384">
        <v>8506.7960000000003</v>
      </c>
      <c r="AZ2384">
        <v>8450.9609999999993</v>
      </c>
      <c r="BA2384">
        <v>8554.4889999999996</v>
      </c>
      <c r="BB2384">
        <v>8450.9609999999993</v>
      </c>
      <c r="BC2384">
        <v>8644.8649999999998</v>
      </c>
      <c r="BD2384">
        <v>7935.0389999999998</v>
      </c>
      <c r="BE2384">
        <v>7679.9639999999999</v>
      </c>
      <c r="BF2384">
        <v>7667.3440000000001</v>
      </c>
      <c r="BG2384">
        <v>7473.6660000000002</v>
      </c>
      <c r="BH2384">
        <v>7102.2619999999997</v>
      </c>
      <c r="BI2384">
        <v>7155.808</v>
      </c>
      <c r="BJ2384">
        <v>7097.7039999999997</v>
      </c>
      <c r="BK2384">
        <v>7227.5820000000003</v>
      </c>
      <c r="BL2384">
        <v>6820.86</v>
      </c>
      <c r="BM2384">
        <v>6558.826</v>
      </c>
      <c r="BN2384">
        <v>6947.1049999999996</v>
      </c>
      <c r="BO2384">
        <v>6200.3109999999997</v>
      </c>
      <c r="BP2384">
        <v>6671.4350000000004</v>
      </c>
      <c r="BQ2384">
        <v>6582.1819999999998</v>
      </c>
      <c r="BR2384">
        <v>6467.6639999999998</v>
      </c>
      <c r="BS2384">
        <v>6534.57</v>
      </c>
      <c r="BT2384">
        <v>6278.0940000000001</v>
      </c>
      <c r="BU2384">
        <v>5809.7460000000001</v>
      </c>
      <c r="BV2384">
        <v>5727.4979999999996</v>
      </c>
      <c r="BW2384">
        <v>5722.0479999999998</v>
      </c>
      <c r="BX2384">
        <v>5831.04</v>
      </c>
      <c r="BY2384">
        <v>5722.0479999999998</v>
      </c>
      <c r="BZ2384">
        <v>5649.9979999999996</v>
      </c>
      <c r="CA2384">
        <v>5493.8010000000004</v>
      </c>
      <c r="CB2384">
        <v>5493.8010000000004</v>
      </c>
      <c r="CC2384">
        <v>5143.7060000000001</v>
      </c>
      <c r="CD2384">
        <v>5264.3540000000003</v>
      </c>
      <c r="CE2384">
        <v>5293.4390000000003</v>
      </c>
      <c r="CF2384">
        <v>4840.0469999999996</v>
      </c>
      <c r="CG2384">
        <v>5084.0110000000004</v>
      </c>
      <c r="CH2384">
        <v>5207.0540000000001</v>
      </c>
      <c r="CI2384">
        <v>5142.3509999999997</v>
      </c>
      <c r="CJ2384">
        <v>4794.4359999999997</v>
      </c>
      <c r="CK2384">
        <v>4651.2389999999996</v>
      </c>
      <c r="CL2384">
        <v>4899.05</v>
      </c>
      <c r="CM2384">
        <v>4866.5919999999996</v>
      </c>
      <c r="CN2384">
        <v>4866.5919999999996</v>
      </c>
      <c r="CO2384">
        <v>4944.0720000000001</v>
      </c>
      <c r="CP2384">
        <v>4916.8490000000002</v>
      </c>
      <c r="CQ2384">
        <v>4939.884</v>
      </c>
      <c r="CR2384">
        <v>4637.2929999999997</v>
      </c>
      <c r="CS2384">
        <v>4326.2430000000004</v>
      </c>
      <c r="CT2384">
        <v>3993.6930000000002</v>
      </c>
      <c r="CU2384">
        <v>4041.0529999999999</v>
      </c>
      <c r="CV2384">
        <v>3860.8780000000002</v>
      </c>
      <c r="CW2384">
        <v>3670.4079999999999</v>
      </c>
      <c r="CX2384">
        <v>3665.261</v>
      </c>
      <c r="CY2384">
        <v>3555.0529999999999</v>
      </c>
      <c r="CZ2384">
        <v>3411.107</v>
      </c>
      <c r="DA2384">
        <v>3411.107</v>
      </c>
      <c r="DB2384">
        <v>3491.1889999999999</v>
      </c>
      <c r="DC2384">
        <v>3636.1489999999999</v>
      </c>
      <c r="DD2384">
        <v>3581.4090000000001</v>
      </c>
      <c r="DE2384">
        <v>3527.683</v>
      </c>
      <c r="DF2384">
        <v>3355.1550000000002</v>
      </c>
      <c r="DG2384">
        <v>3160.3649999999998</v>
      </c>
      <c r="DH2384">
        <v>3160.3649999999998</v>
      </c>
      <c r="DI2384">
        <v>3199.1239999999998</v>
      </c>
      <c r="DJ2384">
        <v>3178.2539999999999</v>
      </c>
      <c r="DK2384">
        <v>3252.7910000000002</v>
      </c>
      <c r="DL2384">
        <v>3254.7779999999998</v>
      </c>
      <c r="DM2384">
        <v>3378.875</v>
      </c>
      <c r="DN2384">
        <v>3362.259</v>
      </c>
    </row>
    <row r="2385" spans="1:121" x14ac:dyDescent="0.2">
      <c r="A2385" t="e">
        <f ca="1">_xll.BFieldInfo($B$2385)</f>
        <v>#NAME?</v>
      </c>
      <c r="B2385" t="s">
        <v>109</v>
      </c>
      <c r="C2385">
        <v>2228</v>
      </c>
      <c r="D2385">
        <v>2228</v>
      </c>
      <c r="E2385">
        <v>2228</v>
      </c>
      <c r="F2385">
        <v>2228</v>
      </c>
      <c r="G2385">
        <v>2228</v>
      </c>
      <c r="H2385">
        <v>2228</v>
      </c>
      <c r="I2385">
        <v>2228</v>
      </c>
      <c r="J2385">
        <v>2152</v>
      </c>
      <c r="K2385">
        <v>2152</v>
      </c>
      <c r="L2385">
        <v>2152</v>
      </c>
      <c r="M2385">
        <v>2152</v>
      </c>
      <c r="N2385">
        <v>2152</v>
      </c>
      <c r="O2385">
        <v>2152</v>
      </c>
      <c r="P2385">
        <v>2152</v>
      </c>
      <c r="Q2385">
        <v>2152</v>
      </c>
      <c r="R2385">
        <v>2152</v>
      </c>
      <c r="S2385">
        <v>2152</v>
      </c>
      <c r="T2385">
        <v>2152</v>
      </c>
      <c r="U2385">
        <v>2152</v>
      </c>
      <c r="V2385">
        <v>2152</v>
      </c>
      <c r="W2385">
        <v>2442</v>
      </c>
      <c r="X2385">
        <v>2442</v>
      </c>
      <c r="Y2385">
        <v>2442</v>
      </c>
      <c r="Z2385">
        <v>2442</v>
      </c>
      <c r="AA2385">
        <v>2442</v>
      </c>
      <c r="AB2385">
        <v>2442</v>
      </c>
      <c r="AC2385">
        <v>2442</v>
      </c>
      <c r="AD2385">
        <v>2442</v>
      </c>
      <c r="AE2385">
        <v>2442</v>
      </c>
      <c r="AF2385">
        <v>2442</v>
      </c>
      <c r="AG2385">
        <v>2442</v>
      </c>
      <c r="AH2385">
        <v>2442</v>
      </c>
      <c r="AI2385">
        <v>2442</v>
      </c>
      <c r="AJ2385">
        <v>2219</v>
      </c>
      <c r="AK2385">
        <v>2219</v>
      </c>
      <c r="AL2385">
        <v>2219</v>
      </c>
      <c r="AM2385">
        <v>2219</v>
      </c>
      <c r="AN2385">
        <v>2219</v>
      </c>
      <c r="AO2385">
        <v>2219</v>
      </c>
      <c r="AP2385">
        <v>2219</v>
      </c>
      <c r="AQ2385">
        <v>2219</v>
      </c>
      <c r="AR2385">
        <v>2219</v>
      </c>
      <c r="AS2385">
        <v>2219</v>
      </c>
      <c r="AT2385">
        <v>2219</v>
      </c>
      <c r="AU2385">
        <v>2219</v>
      </c>
      <c r="AV2385">
        <v>2219</v>
      </c>
      <c r="AW2385">
        <v>1748</v>
      </c>
      <c r="AX2385">
        <v>1748</v>
      </c>
      <c r="AY2385">
        <v>1748</v>
      </c>
      <c r="AZ2385">
        <v>1748</v>
      </c>
      <c r="BA2385">
        <v>1748</v>
      </c>
      <c r="BB2385">
        <v>1748</v>
      </c>
      <c r="BC2385">
        <v>1748</v>
      </c>
      <c r="BD2385">
        <v>1748</v>
      </c>
      <c r="BE2385">
        <v>1748</v>
      </c>
      <c r="BF2385">
        <v>1748</v>
      </c>
      <c r="BG2385">
        <v>1748</v>
      </c>
      <c r="BH2385">
        <v>1748</v>
      </c>
      <c r="BI2385">
        <v>1748</v>
      </c>
      <c r="BJ2385">
        <v>1817</v>
      </c>
      <c r="BK2385">
        <v>1817</v>
      </c>
      <c r="BL2385">
        <v>1817</v>
      </c>
      <c r="BM2385">
        <v>1817</v>
      </c>
      <c r="BN2385">
        <v>1817</v>
      </c>
      <c r="BO2385">
        <v>1817</v>
      </c>
      <c r="BP2385">
        <v>1817</v>
      </c>
      <c r="BQ2385">
        <v>1817</v>
      </c>
      <c r="BR2385">
        <v>1817</v>
      </c>
      <c r="BS2385">
        <v>1817</v>
      </c>
      <c r="BT2385">
        <v>1817</v>
      </c>
      <c r="BU2385">
        <v>1817</v>
      </c>
      <c r="BV2385">
        <v>1592</v>
      </c>
      <c r="BW2385">
        <v>1592</v>
      </c>
      <c r="BX2385">
        <v>1592</v>
      </c>
      <c r="BY2385">
        <v>1592</v>
      </c>
      <c r="BZ2385">
        <v>1592</v>
      </c>
      <c r="CA2385">
        <v>1592</v>
      </c>
      <c r="CB2385">
        <v>1592</v>
      </c>
      <c r="CC2385">
        <v>1592</v>
      </c>
      <c r="CD2385">
        <v>1592</v>
      </c>
      <c r="CE2385">
        <v>1592</v>
      </c>
      <c r="CF2385">
        <v>1592</v>
      </c>
      <c r="CG2385">
        <v>1592</v>
      </c>
      <c r="CH2385">
        <v>1552</v>
      </c>
      <c r="CI2385">
        <v>1552</v>
      </c>
      <c r="CJ2385">
        <v>1552</v>
      </c>
      <c r="CK2385">
        <v>1552</v>
      </c>
      <c r="CL2385">
        <v>1552</v>
      </c>
      <c r="CM2385">
        <v>1552</v>
      </c>
      <c r="CN2385">
        <v>1552</v>
      </c>
      <c r="CO2385">
        <v>1552</v>
      </c>
      <c r="CP2385">
        <v>1552</v>
      </c>
      <c r="CQ2385">
        <v>1552</v>
      </c>
      <c r="CR2385">
        <v>1552</v>
      </c>
      <c r="CS2385">
        <v>1552</v>
      </c>
      <c r="CT2385">
        <v>1552</v>
      </c>
      <c r="CU2385">
        <v>1449</v>
      </c>
      <c r="CV2385">
        <v>1449</v>
      </c>
      <c r="CW2385">
        <v>1449</v>
      </c>
      <c r="CX2385">
        <v>1449</v>
      </c>
      <c r="CY2385">
        <v>1449</v>
      </c>
      <c r="CZ2385">
        <v>1449</v>
      </c>
      <c r="DA2385">
        <v>1449</v>
      </c>
      <c r="DB2385">
        <v>1449</v>
      </c>
      <c r="DC2385">
        <v>1449</v>
      </c>
      <c r="DD2385">
        <v>1449</v>
      </c>
      <c r="DE2385">
        <v>1449</v>
      </c>
      <c r="DF2385">
        <v>1449</v>
      </c>
      <c r="DG2385">
        <v>1449</v>
      </c>
      <c r="DH2385">
        <v>1490</v>
      </c>
      <c r="DI2385">
        <v>1490</v>
      </c>
      <c r="DJ2385">
        <v>1490</v>
      </c>
      <c r="DK2385">
        <v>1490</v>
      </c>
      <c r="DL2385">
        <v>1490</v>
      </c>
      <c r="DM2385">
        <v>1490</v>
      </c>
      <c r="DN2385">
        <v>1490</v>
      </c>
    </row>
    <row r="2386" spans="1:121" x14ac:dyDescent="0.2">
      <c r="A2386" t="e">
        <f ca="1">_xll.BFieldInfo($B$2386)</f>
        <v>#NAME?</v>
      </c>
      <c r="B2386" t="s">
        <v>110</v>
      </c>
      <c r="C2386">
        <v>2275</v>
      </c>
      <c r="D2386">
        <v>2275</v>
      </c>
      <c r="E2386">
        <v>2275</v>
      </c>
      <c r="F2386">
        <v>2275</v>
      </c>
      <c r="G2386">
        <v>2275</v>
      </c>
      <c r="H2386">
        <v>2275</v>
      </c>
      <c r="I2386">
        <v>2275</v>
      </c>
      <c r="J2386">
        <v>2151</v>
      </c>
      <c r="K2386">
        <v>2151</v>
      </c>
      <c r="L2386">
        <v>2151</v>
      </c>
      <c r="M2386">
        <v>2151</v>
      </c>
      <c r="N2386">
        <v>2151</v>
      </c>
      <c r="O2386">
        <v>2151</v>
      </c>
      <c r="P2386">
        <v>2151</v>
      </c>
      <c r="Q2386">
        <v>2151</v>
      </c>
      <c r="R2386">
        <v>2151</v>
      </c>
      <c r="S2386">
        <v>2151</v>
      </c>
      <c r="T2386">
        <v>2151</v>
      </c>
      <c r="U2386">
        <v>2151</v>
      </c>
      <c r="V2386">
        <v>2151</v>
      </c>
      <c r="W2386">
        <v>2276</v>
      </c>
      <c r="X2386">
        <v>2276</v>
      </c>
      <c r="Y2386">
        <v>2276</v>
      </c>
      <c r="Z2386">
        <v>2276</v>
      </c>
      <c r="AA2386">
        <v>2276</v>
      </c>
      <c r="AB2386">
        <v>2276</v>
      </c>
      <c r="AC2386">
        <v>2276</v>
      </c>
      <c r="AD2386">
        <v>2276</v>
      </c>
      <c r="AE2386">
        <v>2276</v>
      </c>
      <c r="AF2386">
        <v>2276</v>
      </c>
      <c r="AG2386">
        <v>2276</v>
      </c>
      <c r="AH2386">
        <v>2276</v>
      </c>
      <c r="AI2386">
        <v>2276</v>
      </c>
      <c r="AJ2386">
        <v>2002</v>
      </c>
      <c r="AK2386">
        <v>2002</v>
      </c>
      <c r="AL2386">
        <v>2002</v>
      </c>
      <c r="AM2386">
        <v>2002</v>
      </c>
      <c r="AN2386">
        <v>2002</v>
      </c>
      <c r="AO2386">
        <v>2002</v>
      </c>
      <c r="AP2386">
        <v>2002</v>
      </c>
      <c r="AQ2386">
        <v>2002</v>
      </c>
      <c r="AR2386">
        <v>2002</v>
      </c>
      <c r="AS2386">
        <v>2002</v>
      </c>
      <c r="AT2386">
        <v>2002</v>
      </c>
      <c r="AU2386">
        <v>2002</v>
      </c>
      <c r="AV2386">
        <v>2002</v>
      </c>
      <c r="AW2386">
        <v>1676</v>
      </c>
      <c r="AX2386">
        <v>1676</v>
      </c>
      <c r="AY2386">
        <v>1676</v>
      </c>
      <c r="AZ2386">
        <v>1676</v>
      </c>
      <c r="BA2386">
        <v>1676</v>
      </c>
      <c r="BB2386">
        <v>1676</v>
      </c>
      <c r="BC2386">
        <v>1676</v>
      </c>
      <c r="BD2386">
        <v>1676</v>
      </c>
      <c r="BE2386">
        <v>1676</v>
      </c>
      <c r="BF2386">
        <v>1676</v>
      </c>
      <c r="BG2386">
        <v>1676</v>
      </c>
      <c r="BH2386">
        <v>1676</v>
      </c>
      <c r="BI2386">
        <v>1676</v>
      </c>
      <c r="BJ2386">
        <v>1650</v>
      </c>
      <c r="BK2386">
        <v>1650</v>
      </c>
      <c r="BL2386">
        <v>1650</v>
      </c>
      <c r="BM2386">
        <v>1650</v>
      </c>
      <c r="BN2386">
        <v>1650</v>
      </c>
      <c r="BO2386">
        <v>1650</v>
      </c>
      <c r="BP2386">
        <v>1650</v>
      </c>
      <c r="BQ2386">
        <v>1650</v>
      </c>
      <c r="BR2386">
        <v>1650</v>
      </c>
      <c r="BS2386">
        <v>1650</v>
      </c>
      <c r="BT2386">
        <v>1650</v>
      </c>
      <c r="BU2386">
        <v>1650</v>
      </c>
      <c r="BV2386">
        <v>1458</v>
      </c>
      <c r="BW2386">
        <v>1458</v>
      </c>
      <c r="BX2386">
        <v>1458</v>
      </c>
      <c r="BY2386">
        <v>1458</v>
      </c>
      <c r="BZ2386">
        <v>1458</v>
      </c>
      <c r="CA2386">
        <v>1458</v>
      </c>
      <c r="CB2386">
        <v>1458</v>
      </c>
      <c r="CC2386">
        <v>1458</v>
      </c>
      <c r="CD2386">
        <v>1458</v>
      </c>
      <c r="CE2386">
        <v>1458</v>
      </c>
      <c r="CF2386">
        <v>1458</v>
      </c>
      <c r="CG2386">
        <v>1458</v>
      </c>
      <c r="CH2386">
        <v>1281</v>
      </c>
      <c r="CI2386">
        <v>1281</v>
      </c>
      <c r="CJ2386">
        <v>1281</v>
      </c>
      <c r="CK2386">
        <v>1281</v>
      </c>
      <c r="CL2386">
        <v>1281</v>
      </c>
      <c r="CM2386">
        <v>1281</v>
      </c>
      <c r="CN2386">
        <v>1281</v>
      </c>
      <c r="CO2386">
        <v>1281</v>
      </c>
      <c r="CP2386">
        <v>1281</v>
      </c>
      <c r="CQ2386">
        <v>1281</v>
      </c>
      <c r="CR2386">
        <v>1281</v>
      </c>
      <c r="CS2386">
        <v>1281</v>
      </c>
      <c r="CT2386">
        <v>1281</v>
      </c>
      <c r="CU2386">
        <v>1112</v>
      </c>
      <c r="CV2386">
        <v>1112</v>
      </c>
      <c r="CW2386">
        <v>1112</v>
      </c>
      <c r="CX2386">
        <v>1112</v>
      </c>
      <c r="CY2386">
        <v>1112</v>
      </c>
      <c r="CZ2386">
        <v>1112</v>
      </c>
      <c r="DA2386">
        <v>1112</v>
      </c>
      <c r="DB2386">
        <v>1112</v>
      </c>
      <c r="DC2386">
        <v>1112</v>
      </c>
      <c r="DD2386">
        <v>1112</v>
      </c>
      <c r="DE2386">
        <v>1112</v>
      </c>
      <c r="DF2386">
        <v>1112</v>
      </c>
      <c r="DG2386">
        <v>1112</v>
      </c>
      <c r="DH2386">
        <v>1085</v>
      </c>
      <c r="DI2386">
        <v>1085</v>
      </c>
      <c r="DJ2386">
        <v>1085</v>
      </c>
      <c r="DK2386">
        <v>1085</v>
      </c>
      <c r="DL2386">
        <v>1085</v>
      </c>
      <c r="DM2386">
        <v>1085</v>
      </c>
      <c r="DN2386">
        <v>1085</v>
      </c>
    </row>
    <row r="2387" spans="1:121" x14ac:dyDescent="0.2">
      <c r="A2387" t="e">
        <f ca="1">_xll.BFieldInfo($B$2387)</f>
        <v>#NAME?</v>
      </c>
      <c r="B2387" t="s">
        <v>111</v>
      </c>
      <c r="C2387">
        <v>52849.2601</v>
      </c>
      <c r="D2387">
        <v>43500.371800000001</v>
      </c>
      <c r="E2387">
        <v>43500.371800000001</v>
      </c>
      <c r="F2387">
        <v>43500.371800000001</v>
      </c>
      <c r="G2387">
        <v>43500.371800000001</v>
      </c>
      <c r="H2387">
        <v>43500.371800000001</v>
      </c>
      <c r="I2387">
        <v>43500.371800000001</v>
      </c>
      <c r="J2387">
        <v>44059.051899999999</v>
      </c>
      <c r="K2387">
        <v>44059.051899999999</v>
      </c>
      <c r="L2387">
        <v>44059.051899999999</v>
      </c>
      <c r="M2387">
        <v>44059.051899999999</v>
      </c>
      <c r="N2387">
        <v>44059.051899999999</v>
      </c>
      <c r="O2387">
        <v>44059.051899999999</v>
      </c>
      <c r="P2387">
        <v>42542.084300000002</v>
      </c>
      <c r="Q2387">
        <v>42542.084300000002</v>
      </c>
      <c r="R2387">
        <v>42542.084300000002</v>
      </c>
      <c r="S2387">
        <v>42542.084300000002</v>
      </c>
      <c r="T2387">
        <v>42542.084300000002</v>
      </c>
      <c r="U2387">
        <v>42542.084300000002</v>
      </c>
      <c r="V2387">
        <v>42542.084300000002</v>
      </c>
      <c r="W2387">
        <v>44076.7189</v>
      </c>
      <c r="X2387">
        <v>44076.7189</v>
      </c>
      <c r="Y2387">
        <v>44076.7189</v>
      </c>
      <c r="Z2387">
        <v>44076.7189</v>
      </c>
      <c r="AA2387">
        <v>44076.7189</v>
      </c>
      <c r="AB2387">
        <v>44076.7189</v>
      </c>
      <c r="AC2387">
        <v>48696.238400000002</v>
      </c>
      <c r="AD2387">
        <v>48696.238400000002</v>
      </c>
      <c r="AE2387">
        <v>48696.238400000002</v>
      </c>
      <c r="AF2387">
        <v>48696.238400000002</v>
      </c>
      <c r="AG2387">
        <v>48696.238400000002</v>
      </c>
      <c r="AH2387">
        <v>48696.238400000002</v>
      </c>
      <c r="AI2387">
        <v>48696.238400000002</v>
      </c>
      <c r="AJ2387">
        <v>54757.4254</v>
      </c>
      <c r="AK2387">
        <v>54757.4254</v>
      </c>
      <c r="AL2387">
        <v>54757.4254</v>
      </c>
      <c r="AM2387">
        <v>54757.4254</v>
      </c>
      <c r="AN2387">
        <v>54757.4254</v>
      </c>
      <c r="AO2387">
        <v>54757.4254</v>
      </c>
      <c r="AP2387">
        <v>54757.4254</v>
      </c>
      <c r="AQ2387">
        <v>48207.248</v>
      </c>
      <c r="AR2387">
        <v>48207.248</v>
      </c>
      <c r="AS2387">
        <v>48207.248</v>
      </c>
      <c r="AT2387">
        <v>48207.248</v>
      </c>
      <c r="AU2387">
        <v>48207.248</v>
      </c>
      <c r="AV2387">
        <v>48207.248</v>
      </c>
      <c r="AW2387">
        <v>52435.708299999998</v>
      </c>
      <c r="AX2387">
        <v>52435.708299999998</v>
      </c>
      <c r="AY2387">
        <v>52435.708299999998</v>
      </c>
      <c r="AZ2387">
        <v>52435.708299999998</v>
      </c>
      <c r="BA2387">
        <v>52435.708299999998</v>
      </c>
      <c r="BB2387">
        <v>52435.708299999998</v>
      </c>
      <c r="BC2387">
        <v>52435.708299999998</v>
      </c>
      <c r="BD2387">
        <v>44474.067000000003</v>
      </c>
      <c r="BE2387">
        <v>44474.067000000003</v>
      </c>
      <c r="BF2387">
        <v>44474.067000000003</v>
      </c>
      <c r="BG2387">
        <v>44474.067000000003</v>
      </c>
      <c r="BH2387">
        <v>44474.067000000003</v>
      </c>
      <c r="BI2387">
        <v>44474.067000000003</v>
      </c>
      <c r="BJ2387">
        <v>39137.772799999999</v>
      </c>
      <c r="BK2387">
        <v>39137.772799999999</v>
      </c>
      <c r="BL2387">
        <v>39137.772799999999</v>
      </c>
      <c r="BM2387">
        <v>39137.772799999999</v>
      </c>
      <c r="BN2387">
        <v>39137.772799999999</v>
      </c>
      <c r="BO2387">
        <v>39137.772799999999</v>
      </c>
      <c r="BP2387">
        <v>37437.897499999999</v>
      </c>
      <c r="BQ2387">
        <v>37437.897499999999</v>
      </c>
      <c r="BR2387">
        <v>37437.897499999999</v>
      </c>
      <c r="BS2387">
        <v>37437.897499999999</v>
      </c>
      <c r="BT2387">
        <v>37437.897499999999</v>
      </c>
      <c r="BU2387">
        <v>37437.897499999999</v>
      </c>
      <c r="BV2387">
        <v>36877.013800000001</v>
      </c>
      <c r="BW2387">
        <v>36877.013800000001</v>
      </c>
      <c r="BX2387">
        <v>36877.013800000001</v>
      </c>
      <c r="BY2387">
        <v>36877.013800000001</v>
      </c>
      <c r="BZ2387">
        <v>36877.013800000001</v>
      </c>
      <c r="CA2387">
        <v>36877.013800000001</v>
      </c>
      <c r="CB2387">
        <v>34500.125599999999</v>
      </c>
      <c r="CC2387">
        <v>34500.125599999999</v>
      </c>
      <c r="CD2387">
        <v>34500.125599999999</v>
      </c>
      <c r="CE2387">
        <v>34500.125599999999</v>
      </c>
      <c r="CF2387">
        <v>34500.125599999999</v>
      </c>
      <c r="CG2387">
        <v>34500.125599999999</v>
      </c>
      <c r="CH2387">
        <v>34234.155500000001</v>
      </c>
      <c r="CI2387">
        <v>34234.155500000001</v>
      </c>
      <c r="CJ2387">
        <v>34234.155500000001</v>
      </c>
      <c r="CK2387">
        <v>34234.155500000001</v>
      </c>
      <c r="CL2387">
        <v>34234.155500000001</v>
      </c>
      <c r="CM2387">
        <v>34234.155500000001</v>
      </c>
      <c r="CN2387">
        <v>27898.509399999999</v>
      </c>
      <c r="CO2387">
        <v>27898.509399999999</v>
      </c>
      <c r="CP2387">
        <v>27898.509399999999</v>
      </c>
      <c r="CQ2387">
        <v>27898.509399999999</v>
      </c>
      <c r="CR2387">
        <v>27898.509399999999</v>
      </c>
      <c r="CS2387">
        <v>27898.509399999999</v>
      </c>
      <c r="CT2387">
        <v>27898.509399999999</v>
      </c>
      <c r="CU2387">
        <v>24668.623299999999</v>
      </c>
      <c r="CV2387">
        <v>24668.623299999999</v>
      </c>
      <c r="CW2387">
        <v>24668.623299999999</v>
      </c>
      <c r="CX2387">
        <v>24668.623299999999</v>
      </c>
      <c r="CY2387">
        <v>24668.623299999999</v>
      </c>
      <c r="CZ2387">
        <v>24668.623299999999</v>
      </c>
      <c r="DA2387">
        <v>23170.1669</v>
      </c>
      <c r="DB2387">
        <v>23170.1669</v>
      </c>
      <c r="DC2387">
        <v>23170.1669</v>
      </c>
      <c r="DD2387">
        <v>23170.1669</v>
      </c>
      <c r="DE2387">
        <v>23170.1669</v>
      </c>
      <c r="DF2387">
        <v>23170.1669</v>
      </c>
      <c r="DG2387">
        <v>23170.1669</v>
      </c>
      <c r="DH2387">
        <v>25055.641299999999</v>
      </c>
      <c r="DI2387">
        <v>25055.641299999999</v>
      </c>
      <c r="DJ2387">
        <v>25055.641299999999</v>
      </c>
      <c r="DK2387">
        <v>25055.641299999999</v>
      </c>
      <c r="DL2387">
        <v>25055.641299999999</v>
      </c>
      <c r="DM2387">
        <v>25055.641299999999</v>
      </c>
      <c r="DN2387">
        <v>25055.641299999999</v>
      </c>
    </row>
    <row r="2388" spans="1:121" x14ac:dyDescent="0.2">
      <c r="A2388" t="e">
        <f ca="1">_xll.BFieldInfo($B$2388)</f>
        <v>#NAME?</v>
      </c>
      <c r="B2388" t="s">
        <v>109</v>
      </c>
      <c r="C2388">
        <v>2228</v>
      </c>
      <c r="D2388">
        <v>2228</v>
      </c>
      <c r="E2388">
        <v>2228</v>
      </c>
      <c r="F2388">
        <v>2228</v>
      </c>
      <c r="G2388">
        <v>2228</v>
      </c>
      <c r="H2388">
        <v>2228</v>
      </c>
      <c r="I2388">
        <v>2228</v>
      </c>
      <c r="J2388">
        <v>2152</v>
      </c>
      <c r="K2388">
        <v>2152</v>
      </c>
      <c r="L2388">
        <v>2152</v>
      </c>
      <c r="M2388">
        <v>2152</v>
      </c>
      <c r="N2388">
        <v>2152</v>
      </c>
      <c r="O2388">
        <v>2152</v>
      </c>
      <c r="P2388">
        <v>2152</v>
      </c>
      <c r="Q2388">
        <v>2152</v>
      </c>
      <c r="R2388">
        <v>2152</v>
      </c>
      <c r="S2388">
        <v>2152</v>
      </c>
      <c r="T2388">
        <v>2152</v>
      </c>
      <c r="U2388">
        <v>2152</v>
      </c>
      <c r="V2388">
        <v>2152</v>
      </c>
      <c r="W2388">
        <v>2442</v>
      </c>
      <c r="X2388">
        <v>2442</v>
      </c>
      <c r="Y2388">
        <v>2442</v>
      </c>
      <c r="Z2388">
        <v>2442</v>
      </c>
      <c r="AA2388">
        <v>2442</v>
      </c>
      <c r="AB2388">
        <v>2442</v>
      </c>
      <c r="AC2388">
        <v>2442</v>
      </c>
      <c r="AD2388">
        <v>2442</v>
      </c>
      <c r="AE2388">
        <v>2442</v>
      </c>
      <c r="AF2388">
        <v>2442</v>
      </c>
      <c r="AG2388">
        <v>2442</v>
      </c>
      <c r="AH2388">
        <v>2442</v>
      </c>
      <c r="AI2388">
        <v>2442</v>
      </c>
      <c r="AJ2388">
        <v>2219</v>
      </c>
      <c r="AK2388">
        <v>2219</v>
      </c>
      <c r="AL2388">
        <v>2219</v>
      </c>
      <c r="AM2388">
        <v>2219</v>
      </c>
      <c r="AN2388">
        <v>2219</v>
      </c>
      <c r="AO2388">
        <v>2219</v>
      </c>
      <c r="AP2388">
        <v>2219</v>
      </c>
      <c r="AQ2388">
        <v>2219</v>
      </c>
      <c r="AR2388">
        <v>2219</v>
      </c>
      <c r="AS2388">
        <v>2219</v>
      </c>
      <c r="AT2388">
        <v>2219</v>
      </c>
      <c r="AU2388">
        <v>2219</v>
      </c>
      <c r="AV2388">
        <v>2219</v>
      </c>
      <c r="AW2388">
        <v>1748</v>
      </c>
      <c r="AX2388">
        <v>1748</v>
      </c>
      <c r="AY2388">
        <v>1748</v>
      </c>
      <c r="AZ2388">
        <v>1748</v>
      </c>
      <c r="BA2388">
        <v>1748</v>
      </c>
      <c r="BB2388">
        <v>1748</v>
      </c>
      <c r="BC2388">
        <v>1748</v>
      </c>
      <c r="BD2388">
        <v>1748</v>
      </c>
      <c r="BE2388">
        <v>1748</v>
      </c>
      <c r="BF2388">
        <v>1748</v>
      </c>
      <c r="BG2388">
        <v>1748</v>
      </c>
      <c r="BH2388">
        <v>1748</v>
      </c>
      <c r="BI2388">
        <v>1748</v>
      </c>
      <c r="BJ2388">
        <v>1817</v>
      </c>
      <c r="BK2388">
        <v>1817</v>
      </c>
      <c r="BL2388">
        <v>1817</v>
      </c>
      <c r="BM2388">
        <v>1817</v>
      </c>
      <c r="BN2388">
        <v>1817</v>
      </c>
      <c r="BO2388">
        <v>1817</v>
      </c>
      <c r="BP2388">
        <v>1817</v>
      </c>
      <c r="BQ2388">
        <v>1817</v>
      </c>
      <c r="BR2388">
        <v>1817</v>
      </c>
      <c r="BS2388">
        <v>1817</v>
      </c>
      <c r="BT2388">
        <v>1817</v>
      </c>
      <c r="BU2388">
        <v>1817</v>
      </c>
      <c r="BV2388">
        <v>1592</v>
      </c>
      <c r="BW2388">
        <v>1592</v>
      </c>
      <c r="BX2388">
        <v>1592</v>
      </c>
      <c r="BY2388">
        <v>1592</v>
      </c>
      <c r="BZ2388">
        <v>1592</v>
      </c>
      <c r="CA2388">
        <v>1592</v>
      </c>
      <c r="CB2388">
        <v>1592</v>
      </c>
      <c r="CC2388">
        <v>1592</v>
      </c>
      <c r="CD2388">
        <v>1592</v>
      </c>
      <c r="CE2388">
        <v>1592</v>
      </c>
      <c r="CF2388">
        <v>1592</v>
      </c>
      <c r="CG2388">
        <v>1592</v>
      </c>
      <c r="CH2388">
        <v>1552</v>
      </c>
      <c r="CI2388">
        <v>1552</v>
      </c>
      <c r="CJ2388">
        <v>1552</v>
      </c>
      <c r="CK2388">
        <v>1552</v>
      </c>
      <c r="CL2388">
        <v>1552</v>
      </c>
      <c r="CM2388">
        <v>1552</v>
      </c>
      <c r="CN2388">
        <v>1552</v>
      </c>
      <c r="CO2388">
        <v>1552</v>
      </c>
      <c r="CP2388">
        <v>1552</v>
      </c>
      <c r="CQ2388">
        <v>1552</v>
      </c>
      <c r="CR2388">
        <v>1552</v>
      </c>
      <c r="CS2388">
        <v>1552</v>
      </c>
      <c r="CT2388">
        <v>1552</v>
      </c>
      <c r="CU2388">
        <v>1449</v>
      </c>
      <c r="CV2388">
        <v>1449</v>
      </c>
      <c r="CW2388">
        <v>1449</v>
      </c>
      <c r="CX2388">
        <v>1449</v>
      </c>
      <c r="CY2388">
        <v>1449</v>
      </c>
      <c r="CZ2388">
        <v>1449</v>
      </c>
      <c r="DA2388">
        <v>1449</v>
      </c>
      <c r="DB2388">
        <v>1449</v>
      </c>
      <c r="DC2388">
        <v>1449</v>
      </c>
      <c r="DD2388">
        <v>1449</v>
      </c>
      <c r="DE2388">
        <v>1449</v>
      </c>
      <c r="DF2388">
        <v>1449</v>
      </c>
      <c r="DG2388">
        <v>1449</v>
      </c>
      <c r="DH2388">
        <v>1490</v>
      </c>
      <c r="DI2388">
        <v>1490</v>
      </c>
      <c r="DJ2388">
        <v>1490</v>
      </c>
      <c r="DK2388">
        <v>1490</v>
      </c>
      <c r="DL2388">
        <v>1490</v>
      </c>
      <c r="DM2388">
        <v>1490</v>
      </c>
      <c r="DN2388">
        <v>1490</v>
      </c>
    </row>
    <row r="2389" spans="1:121" x14ac:dyDescent="0.2">
      <c r="A2389" t="e">
        <f ca="1">_xll.BFieldInfo($B$2389)</f>
        <v>#NAME?</v>
      </c>
      <c r="B2389" t="s">
        <v>112</v>
      </c>
      <c r="C2389" t="s">
        <v>108</v>
      </c>
      <c r="D2389" t="s">
        <v>108</v>
      </c>
      <c r="E2389" t="s">
        <v>108</v>
      </c>
      <c r="F2389" t="s">
        <v>108</v>
      </c>
      <c r="G2389" t="s">
        <v>108</v>
      </c>
      <c r="H2389" t="s">
        <v>108</v>
      </c>
      <c r="I2389" t="s">
        <v>108</v>
      </c>
      <c r="J2389" t="s">
        <v>108</v>
      </c>
      <c r="K2389" t="s">
        <v>108</v>
      </c>
      <c r="L2389" t="s">
        <v>108</v>
      </c>
      <c r="M2389" t="s">
        <v>108</v>
      </c>
      <c r="N2389" t="s">
        <v>108</v>
      </c>
      <c r="O2389" t="s">
        <v>108</v>
      </c>
      <c r="P2389" t="s">
        <v>108</v>
      </c>
      <c r="Q2389" t="s">
        <v>108</v>
      </c>
      <c r="R2389" t="s">
        <v>108</v>
      </c>
      <c r="S2389" t="s">
        <v>108</v>
      </c>
      <c r="T2389" t="s">
        <v>108</v>
      </c>
      <c r="U2389" t="s">
        <v>108</v>
      </c>
      <c r="V2389" t="s">
        <v>108</v>
      </c>
      <c r="W2389" t="s">
        <v>108</v>
      </c>
      <c r="X2389" t="s">
        <v>108</v>
      </c>
      <c r="Y2389" t="s">
        <v>108</v>
      </c>
      <c r="Z2389" t="s">
        <v>108</v>
      </c>
      <c r="AA2389" t="s">
        <v>108</v>
      </c>
      <c r="AB2389" t="s">
        <v>108</v>
      </c>
      <c r="AC2389" t="s">
        <v>108</v>
      </c>
      <c r="AD2389" t="s">
        <v>108</v>
      </c>
      <c r="AE2389" t="s">
        <v>108</v>
      </c>
      <c r="AF2389" t="s">
        <v>108</v>
      </c>
      <c r="AG2389" t="s">
        <v>108</v>
      </c>
      <c r="AH2389" t="s">
        <v>108</v>
      </c>
      <c r="AI2389" t="s">
        <v>108</v>
      </c>
      <c r="AJ2389" t="s">
        <v>108</v>
      </c>
      <c r="AK2389" t="s">
        <v>108</v>
      </c>
      <c r="AL2389" t="s">
        <v>108</v>
      </c>
      <c r="AM2389" t="s">
        <v>108</v>
      </c>
      <c r="AN2389" t="s">
        <v>108</v>
      </c>
      <c r="AO2389" t="s">
        <v>108</v>
      </c>
      <c r="AP2389" t="s">
        <v>108</v>
      </c>
      <c r="AQ2389" t="s">
        <v>108</v>
      </c>
      <c r="AR2389" t="s">
        <v>108</v>
      </c>
      <c r="AS2389" t="s">
        <v>108</v>
      </c>
      <c r="AT2389" t="s">
        <v>108</v>
      </c>
      <c r="AU2389" t="s">
        <v>108</v>
      </c>
      <c r="AV2389" t="s">
        <v>108</v>
      </c>
      <c r="AW2389" t="s">
        <v>108</v>
      </c>
      <c r="AX2389" t="s">
        <v>108</v>
      </c>
      <c r="AY2389" t="s">
        <v>108</v>
      </c>
      <c r="AZ2389" t="s">
        <v>108</v>
      </c>
      <c r="BA2389" t="s">
        <v>108</v>
      </c>
      <c r="BB2389" t="s">
        <v>108</v>
      </c>
      <c r="BC2389" t="s">
        <v>108</v>
      </c>
      <c r="BD2389" t="s">
        <v>108</v>
      </c>
      <c r="BE2389" t="s">
        <v>108</v>
      </c>
      <c r="BF2389" t="s">
        <v>108</v>
      </c>
      <c r="BG2389" t="s">
        <v>108</v>
      </c>
      <c r="BH2389" t="s">
        <v>108</v>
      </c>
      <c r="BI2389" t="s">
        <v>108</v>
      </c>
      <c r="BJ2389" t="s">
        <v>108</v>
      </c>
      <c r="BK2389" t="s">
        <v>108</v>
      </c>
      <c r="BL2389" t="s">
        <v>108</v>
      </c>
      <c r="BM2389" t="s">
        <v>108</v>
      </c>
      <c r="BN2389" t="s">
        <v>108</v>
      </c>
      <c r="BO2389" t="s">
        <v>108</v>
      </c>
      <c r="BP2389" t="s">
        <v>108</v>
      </c>
      <c r="BQ2389" t="s">
        <v>108</v>
      </c>
      <c r="BR2389" t="s">
        <v>108</v>
      </c>
      <c r="BS2389" t="s">
        <v>108</v>
      </c>
      <c r="BT2389" t="s">
        <v>108</v>
      </c>
      <c r="BU2389" t="s">
        <v>108</v>
      </c>
      <c r="BV2389" t="s">
        <v>108</v>
      </c>
      <c r="BW2389" t="s">
        <v>108</v>
      </c>
      <c r="BX2389" t="s">
        <v>108</v>
      </c>
      <c r="BY2389" t="s">
        <v>108</v>
      </c>
      <c r="BZ2389" t="s">
        <v>108</v>
      </c>
      <c r="CA2389" t="s">
        <v>108</v>
      </c>
      <c r="CB2389" t="s">
        <v>108</v>
      </c>
      <c r="CC2389" t="s">
        <v>108</v>
      </c>
      <c r="CD2389" t="s">
        <v>108</v>
      </c>
      <c r="CE2389" t="s">
        <v>108</v>
      </c>
      <c r="CF2389" t="s">
        <v>108</v>
      </c>
      <c r="CG2389" t="s">
        <v>108</v>
      </c>
      <c r="CH2389" t="s">
        <v>108</v>
      </c>
      <c r="CI2389" t="s">
        <v>108</v>
      </c>
      <c r="CJ2389" t="s">
        <v>108</v>
      </c>
      <c r="CK2389" t="s">
        <v>108</v>
      </c>
      <c r="CL2389" t="s">
        <v>108</v>
      </c>
      <c r="CM2389" t="s">
        <v>108</v>
      </c>
      <c r="CN2389" t="s">
        <v>108</v>
      </c>
      <c r="CO2389" t="s">
        <v>108</v>
      </c>
      <c r="CP2389" t="s">
        <v>108</v>
      </c>
      <c r="CQ2389" t="s">
        <v>108</v>
      </c>
      <c r="CR2389" t="s">
        <v>108</v>
      </c>
      <c r="CS2389" t="s">
        <v>108</v>
      </c>
      <c r="CT2389" t="s">
        <v>108</v>
      </c>
      <c r="CU2389" t="s">
        <v>108</v>
      </c>
      <c r="CV2389" t="s">
        <v>108</v>
      </c>
      <c r="CW2389" t="s">
        <v>108</v>
      </c>
      <c r="CX2389" t="s">
        <v>108</v>
      </c>
      <c r="CY2389" t="s">
        <v>108</v>
      </c>
      <c r="CZ2389" t="s">
        <v>108</v>
      </c>
      <c r="DA2389" t="s">
        <v>108</v>
      </c>
      <c r="DB2389" t="s">
        <v>108</v>
      </c>
      <c r="DC2389" t="s">
        <v>108</v>
      </c>
      <c r="DD2389" t="s">
        <v>108</v>
      </c>
      <c r="DE2389" t="s">
        <v>108</v>
      </c>
      <c r="DF2389" t="s">
        <v>108</v>
      </c>
      <c r="DG2389" t="s">
        <v>108</v>
      </c>
      <c r="DH2389" t="s">
        <v>108</v>
      </c>
      <c r="DI2389" t="s">
        <v>108</v>
      </c>
      <c r="DJ2389" t="s">
        <v>108</v>
      </c>
      <c r="DK2389" t="s">
        <v>108</v>
      </c>
      <c r="DL2389" t="s">
        <v>108</v>
      </c>
      <c r="DM2389" t="s">
        <v>108</v>
      </c>
      <c r="DN2389" t="s">
        <v>108</v>
      </c>
    </row>
    <row r="2390" spans="1:121" x14ac:dyDescent="0.2">
      <c r="A2390" t="e">
        <f ca="1">_xll.BFieldInfo($B$2390)</f>
        <v>#NAME?</v>
      </c>
      <c r="B2390" t="s">
        <v>113</v>
      </c>
      <c r="C2390" t="s">
        <v>108</v>
      </c>
      <c r="D2390" t="s">
        <v>108</v>
      </c>
      <c r="E2390" t="s">
        <v>108</v>
      </c>
      <c r="F2390" t="s">
        <v>108</v>
      </c>
      <c r="G2390" t="s">
        <v>108</v>
      </c>
      <c r="H2390" t="s">
        <v>108</v>
      </c>
      <c r="I2390" t="s">
        <v>108</v>
      </c>
      <c r="J2390" t="s">
        <v>108</v>
      </c>
      <c r="K2390" t="s">
        <v>108</v>
      </c>
      <c r="L2390" t="s">
        <v>108</v>
      </c>
      <c r="M2390" t="s">
        <v>108</v>
      </c>
      <c r="N2390" t="s">
        <v>108</v>
      </c>
      <c r="O2390" t="s">
        <v>108</v>
      </c>
      <c r="P2390" t="s">
        <v>108</v>
      </c>
      <c r="Q2390" t="s">
        <v>108</v>
      </c>
      <c r="R2390" t="s">
        <v>108</v>
      </c>
      <c r="S2390" t="s">
        <v>108</v>
      </c>
      <c r="T2390" t="s">
        <v>108</v>
      </c>
      <c r="U2390" t="s">
        <v>108</v>
      </c>
      <c r="V2390" t="s">
        <v>108</v>
      </c>
      <c r="W2390" t="s">
        <v>108</v>
      </c>
      <c r="X2390" t="s">
        <v>108</v>
      </c>
      <c r="Y2390" t="s">
        <v>108</v>
      </c>
      <c r="Z2390" t="s">
        <v>108</v>
      </c>
      <c r="AA2390" t="s">
        <v>108</v>
      </c>
      <c r="AB2390" t="s">
        <v>108</v>
      </c>
      <c r="AC2390" t="s">
        <v>108</v>
      </c>
      <c r="AD2390" t="s">
        <v>108</v>
      </c>
      <c r="AE2390" t="s">
        <v>108</v>
      </c>
      <c r="AF2390" t="s">
        <v>108</v>
      </c>
      <c r="AG2390" t="s">
        <v>108</v>
      </c>
      <c r="AH2390" t="s">
        <v>108</v>
      </c>
      <c r="AI2390" t="s">
        <v>108</v>
      </c>
      <c r="AJ2390" t="s">
        <v>108</v>
      </c>
      <c r="AK2390" t="s">
        <v>108</v>
      </c>
      <c r="AL2390" t="s">
        <v>108</v>
      </c>
      <c r="AM2390" t="s">
        <v>108</v>
      </c>
      <c r="AN2390" t="s">
        <v>108</v>
      </c>
      <c r="AO2390" t="s">
        <v>108</v>
      </c>
      <c r="AP2390" t="s">
        <v>108</v>
      </c>
      <c r="AQ2390" t="s">
        <v>108</v>
      </c>
      <c r="AR2390" t="s">
        <v>108</v>
      </c>
      <c r="AS2390" t="s">
        <v>108</v>
      </c>
      <c r="AT2390" t="s">
        <v>108</v>
      </c>
      <c r="AU2390" t="s">
        <v>108</v>
      </c>
      <c r="AV2390" t="s">
        <v>108</v>
      </c>
      <c r="AW2390" t="s">
        <v>108</v>
      </c>
      <c r="AX2390" t="s">
        <v>108</v>
      </c>
      <c r="AY2390" t="s">
        <v>108</v>
      </c>
      <c r="AZ2390" t="s">
        <v>108</v>
      </c>
      <c r="BA2390" t="s">
        <v>108</v>
      </c>
      <c r="BB2390" t="s">
        <v>108</v>
      </c>
      <c r="BC2390" t="s">
        <v>108</v>
      </c>
      <c r="BD2390" t="s">
        <v>108</v>
      </c>
      <c r="BE2390" t="s">
        <v>108</v>
      </c>
      <c r="BF2390" t="s">
        <v>108</v>
      </c>
      <c r="BG2390" t="s">
        <v>108</v>
      </c>
      <c r="BH2390" t="s">
        <v>108</v>
      </c>
      <c r="BI2390" t="s">
        <v>108</v>
      </c>
      <c r="BJ2390" t="s">
        <v>108</v>
      </c>
      <c r="BK2390" t="s">
        <v>108</v>
      </c>
      <c r="BL2390" t="s">
        <v>108</v>
      </c>
      <c r="BM2390" t="s">
        <v>108</v>
      </c>
      <c r="BN2390" t="s">
        <v>108</v>
      </c>
      <c r="BO2390" t="s">
        <v>108</v>
      </c>
      <c r="BP2390" t="s">
        <v>108</v>
      </c>
      <c r="BQ2390" t="s">
        <v>108</v>
      </c>
      <c r="BR2390" t="s">
        <v>108</v>
      </c>
      <c r="BS2390" t="s">
        <v>108</v>
      </c>
      <c r="BT2390" t="s">
        <v>108</v>
      </c>
      <c r="BU2390" t="s">
        <v>108</v>
      </c>
      <c r="BV2390" t="s">
        <v>108</v>
      </c>
      <c r="BW2390" t="s">
        <v>108</v>
      </c>
      <c r="BX2390" t="s">
        <v>108</v>
      </c>
      <c r="BY2390" t="s">
        <v>108</v>
      </c>
      <c r="BZ2390" t="s">
        <v>108</v>
      </c>
      <c r="CA2390" t="s">
        <v>108</v>
      </c>
      <c r="CB2390" t="s">
        <v>108</v>
      </c>
      <c r="CC2390" t="s">
        <v>108</v>
      </c>
      <c r="CD2390" t="s">
        <v>108</v>
      </c>
      <c r="CE2390" t="s">
        <v>108</v>
      </c>
      <c r="CF2390" t="s">
        <v>108</v>
      </c>
      <c r="CG2390" t="s">
        <v>108</v>
      </c>
      <c r="CH2390" t="s">
        <v>108</v>
      </c>
      <c r="CI2390" t="s">
        <v>108</v>
      </c>
      <c r="CJ2390" t="s">
        <v>108</v>
      </c>
      <c r="CK2390" t="s">
        <v>108</v>
      </c>
      <c r="CL2390" t="s">
        <v>108</v>
      </c>
      <c r="CM2390" t="s">
        <v>108</v>
      </c>
      <c r="CN2390" t="s">
        <v>108</v>
      </c>
      <c r="CO2390" t="s">
        <v>108</v>
      </c>
      <c r="CP2390" t="s">
        <v>108</v>
      </c>
      <c r="CQ2390" t="s">
        <v>108</v>
      </c>
      <c r="CR2390" t="s">
        <v>108</v>
      </c>
      <c r="CS2390" t="s">
        <v>108</v>
      </c>
      <c r="CT2390" t="s">
        <v>108</v>
      </c>
      <c r="CU2390" t="s">
        <v>108</v>
      </c>
      <c r="CV2390" t="s">
        <v>108</v>
      </c>
      <c r="CW2390" t="s">
        <v>108</v>
      </c>
      <c r="CX2390" t="s">
        <v>108</v>
      </c>
      <c r="CY2390" t="s">
        <v>108</v>
      </c>
      <c r="CZ2390" t="s">
        <v>108</v>
      </c>
      <c r="DA2390" t="s">
        <v>108</v>
      </c>
      <c r="DB2390" t="s">
        <v>108</v>
      </c>
      <c r="DC2390" t="s">
        <v>108</v>
      </c>
      <c r="DD2390" t="s">
        <v>108</v>
      </c>
      <c r="DE2390" t="s">
        <v>108</v>
      </c>
      <c r="DF2390" t="s">
        <v>108</v>
      </c>
      <c r="DG2390" t="s">
        <v>108</v>
      </c>
      <c r="DH2390" t="s">
        <v>108</v>
      </c>
      <c r="DI2390" t="s">
        <v>108</v>
      </c>
      <c r="DJ2390" t="s">
        <v>108</v>
      </c>
      <c r="DK2390" t="s">
        <v>108</v>
      </c>
      <c r="DL2390" t="s">
        <v>108</v>
      </c>
      <c r="DM2390" t="s">
        <v>108</v>
      </c>
      <c r="DN2390" t="s">
        <v>108</v>
      </c>
    </row>
    <row r="2391" spans="1:121" x14ac:dyDescent="0.2">
      <c r="A2391" t="e">
        <f ca="1">_xll.BFieldInfo($B$2391)</f>
        <v>#NAME?</v>
      </c>
      <c r="B2391" t="s">
        <v>114</v>
      </c>
      <c r="C2391" t="s">
        <v>108</v>
      </c>
      <c r="D2391" t="s">
        <v>108</v>
      </c>
      <c r="E2391" t="s">
        <v>108</v>
      </c>
      <c r="F2391" t="s">
        <v>108</v>
      </c>
      <c r="G2391" t="s">
        <v>108</v>
      </c>
      <c r="H2391" t="s">
        <v>108</v>
      </c>
      <c r="I2391" t="s">
        <v>108</v>
      </c>
      <c r="J2391" t="s">
        <v>108</v>
      </c>
      <c r="K2391" t="s">
        <v>108</v>
      </c>
      <c r="L2391" t="s">
        <v>108</v>
      </c>
      <c r="M2391" t="s">
        <v>108</v>
      </c>
      <c r="N2391" t="s">
        <v>108</v>
      </c>
      <c r="O2391" t="s">
        <v>108</v>
      </c>
      <c r="P2391" t="s">
        <v>108</v>
      </c>
      <c r="Q2391" t="s">
        <v>108</v>
      </c>
      <c r="R2391" t="s">
        <v>108</v>
      </c>
      <c r="S2391" t="s">
        <v>108</v>
      </c>
      <c r="T2391" t="s">
        <v>108</v>
      </c>
      <c r="U2391" t="s">
        <v>108</v>
      </c>
      <c r="V2391" t="s">
        <v>108</v>
      </c>
      <c r="W2391" t="s">
        <v>108</v>
      </c>
      <c r="X2391" t="s">
        <v>108</v>
      </c>
      <c r="Y2391" t="s">
        <v>108</v>
      </c>
      <c r="Z2391" t="s">
        <v>108</v>
      </c>
      <c r="AA2391" t="s">
        <v>108</v>
      </c>
      <c r="AB2391" t="s">
        <v>108</v>
      </c>
      <c r="AC2391" t="s">
        <v>108</v>
      </c>
      <c r="AD2391" t="s">
        <v>108</v>
      </c>
      <c r="AE2391" t="s">
        <v>108</v>
      </c>
      <c r="AF2391" t="s">
        <v>108</v>
      </c>
      <c r="AG2391" t="s">
        <v>108</v>
      </c>
      <c r="AH2391" t="s">
        <v>108</v>
      </c>
      <c r="AI2391" t="s">
        <v>108</v>
      </c>
      <c r="AJ2391" t="s">
        <v>108</v>
      </c>
      <c r="AK2391" t="s">
        <v>108</v>
      </c>
      <c r="AL2391" t="s">
        <v>108</v>
      </c>
      <c r="AM2391" t="s">
        <v>108</v>
      </c>
      <c r="AN2391" t="s">
        <v>108</v>
      </c>
      <c r="AO2391" t="s">
        <v>108</v>
      </c>
      <c r="AP2391" t="s">
        <v>108</v>
      </c>
      <c r="AQ2391" t="s">
        <v>108</v>
      </c>
      <c r="AR2391" t="s">
        <v>108</v>
      </c>
      <c r="AS2391" t="s">
        <v>108</v>
      </c>
      <c r="AT2391" t="s">
        <v>108</v>
      </c>
      <c r="AU2391" t="s">
        <v>108</v>
      </c>
      <c r="AV2391" t="s">
        <v>108</v>
      </c>
      <c r="AW2391" t="s">
        <v>108</v>
      </c>
      <c r="AX2391" t="s">
        <v>108</v>
      </c>
      <c r="AY2391" t="s">
        <v>108</v>
      </c>
      <c r="AZ2391" t="s">
        <v>108</v>
      </c>
      <c r="BA2391" t="s">
        <v>108</v>
      </c>
      <c r="BB2391" t="s">
        <v>108</v>
      </c>
      <c r="BC2391" t="s">
        <v>108</v>
      </c>
      <c r="BD2391" t="s">
        <v>108</v>
      </c>
      <c r="BE2391" t="s">
        <v>108</v>
      </c>
      <c r="BF2391" t="s">
        <v>108</v>
      </c>
      <c r="BG2391" t="s">
        <v>108</v>
      </c>
      <c r="BH2391" t="s">
        <v>108</v>
      </c>
      <c r="BI2391" t="s">
        <v>108</v>
      </c>
      <c r="BJ2391" t="s">
        <v>108</v>
      </c>
      <c r="BK2391" t="s">
        <v>108</v>
      </c>
      <c r="BL2391" t="s">
        <v>108</v>
      </c>
      <c r="BM2391" t="s">
        <v>108</v>
      </c>
      <c r="BN2391" t="s">
        <v>108</v>
      </c>
      <c r="BO2391" t="s">
        <v>108</v>
      </c>
      <c r="BP2391" t="s">
        <v>108</v>
      </c>
      <c r="BQ2391" t="s">
        <v>108</v>
      </c>
      <c r="BR2391" t="s">
        <v>108</v>
      </c>
      <c r="BS2391" t="s">
        <v>108</v>
      </c>
      <c r="BT2391" t="s">
        <v>108</v>
      </c>
      <c r="BU2391" t="s">
        <v>108</v>
      </c>
      <c r="BV2391" t="s">
        <v>108</v>
      </c>
      <c r="BW2391" t="s">
        <v>108</v>
      </c>
      <c r="BX2391" t="s">
        <v>108</v>
      </c>
      <c r="BY2391" t="s">
        <v>108</v>
      </c>
      <c r="BZ2391" t="s">
        <v>108</v>
      </c>
      <c r="CA2391" t="s">
        <v>108</v>
      </c>
      <c r="CB2391" t="s">
        <v>108</v>
      </c>
      <c r="CC2391" t="s">
        <v>108</v>
      </c>
      <c r="CD2391" t="s">
        <v>108</v>
      </c>
      <c r="CE2391" t="s">
        <v>108</v>
      </c>
      <c r="CF2391" t="s">
        <v>108</v>
      </c>
      <c r="CG2391" t="s">
        <v>108</v>
      </c>
      <c r="CH2391" t="s">
        <v>108</v>
      </c>
      <c r="CI2391" t="s">
        <v>108</v>
      </c>
      <c r="CJ2391" t="s">
        <v>108</v>
      </c>
      <c r="CK2391" t="s">
        <v>108</v>
      </c>
      <c r="CL2391" t="s">
        <v>108</v>
      </c>
      <c r="CM2391" t="s">
        <v>108</v>
      </c>
      <c r="CN2391" t="s">
        <v>108</v>
      </c>
      <c r="CO2391" t="s">
        <v>108</v>
      </c>
      <c r="CP2391" t="s">
        <v>108</v>
      </c>
      <c r="CQ2391" t="s">
        <v>108</v>
      </c>
      <c r="CR2391" t="s">
        <v>108</v>
      </c>
      <c r="CS2391" t="s">
        <v>108</v>
      </c>
      <c r="CT2391" t="s">
        <v>108</v>
      </c>
      <c r="CU2391" t="s">
        <v>108</v>
      </c>
      <c r="CV2391" t="s">
        <v>108</v>
      </c>
      <c r="CW2391" t="s">
        <v>108</v>
      </c>
      <c r="CX2391" t="s">
        <v>108</v>
      </c>
      <c r="CY2391" t="s">
        <v>108</v>
      </c>
      <c r="CZ2391" t="s">
        <v>108</v>
      </c>
      <c r="DA2391" t="s">
        <v>108</v>
      </c>
      <c r="DB2391" t="s">
        <v>108</v>
      </c>
      <c r="DC2391" t="s">
        <v>108</v>
      </c>
      <c r="DD2391" t="s">
        <v>108</v>
      </c>
      <c r="DE2391" t="s">
        <v>108</v>
      </c>
      <c r="DF2391" t="s">
        <v>108</v>
      </c>
      <c r="DG2391" t="s">
        <v>108</v>
      </c>
      <c r="DH2391" t="s">
        <v>108</v>
      </c>
      <c r="DI2391" t="s">
        <v>108</v>
      </c>
      <c r="DJ2391" t="s">
        <v>108</v>
      </c>
      <c r="DK2391" t="s">
        <v>108</v>
      </c>
      <c r="DL2391" t="s">
        <v>108</v>
      </c>
      <c r="DM2391" t="s">
        <v>108</v>
      </c>
      <c r="DN2391" t="s">
        <v>108</v>
      </c>
    </row>
    <row r="2392" spans="1:121" x14ac:dyDescent="0.2">
      <c r="A2392" t="e">
        <f ca="1">_xll.BFieldInfo($B$2392)</f>
        <v>#NAME?</v>
      </c>
      <c r="B2392" t="s">
        <v>115</v>
      </c>
      <c r="C2392">
        <v>1595</v>
      </c>
      <c r="D2392">
        <v>-3360</v>
      </c>
      <c r="E2392">
        <v>-3360</v>
      </c>
      <c r="F2392">
        <v>-3360</v>
      </c>
      <c r="G2392">
        <v>-3360</v>
      </c>
      <c r="H2392">
        <v>-3360</v>
      </c>
      <c r="I2392">
        <v>-3360</v>
      </c>
      <c r="J2392">
        <v>1406</v>
      </c>
      <c r="K2392">
        <v>1406</v>
      </c>
      <c r="L2392">
        <v>1406</v>
      </c>
      <c r="M2392">
        <v>1406</v>
      </c>
      <c r="N2392">
        <v>1406</v>
      </c>
      <c r="O2392">
        <v>1406</v>
      </c>
      <c r="P2392">
        <v>1767</v>
      </c>
      <c r="Q2392">
        <v>1767</v>
      </c>
      <c r="R2392">
        <v>1767</v>
      </c>
      <c r="S2392">
        <v>1767</v>
      </c>
      <c r="T2392">
        <v>1767</v>
      </c>
      <c r="U2392">
        <v>1767</v>
      </c>
      <c r="V2392">
        <v>1767</v>
      </c>
      <c r="W2392">
        <v>1291</v>
      </c>
      <c r="X2392">
        <v>1291</v>
      </c>
      <c r="Y2392">
        <v>1291</v>
      </c>
      <c r="Z2392">
        <v>1291</v>
      </c>
      <c r="AA2392">
        <v>1291</v>
      </c>
      <c r="AB2392">
        <v>1291</v>
      </c>
      <c r="AC2392">
        <v>1674</v>
      </c>
      <c r="AD2392">
        <v>1674</v>
      </c>
      <c r="AE2392">
        <v>1674</v>
      </c>
      <c r="AF2392">
        <v>1674</v>
      </c>
      <c r="AG2392">
        <v>1674</v>
      </c>
      <c r="AH2392">
        <v>1674</v>
      </c>
      <c r="AI2392">
        <v>1674</v>
      </c>
      <c r="AJ2392">
        <v>1063</v>
      </c>
      <c r="AK2392">
        <v>1063</v>
      </c>
      <c r="AL2392">
        <v>1063</v>
      </c>
      <c r="AM2392">
        <v>1063</v>
      </c>
      <c r="AN2392">
        <v>1063</v>
      </c>
      <c r="AO2392">
        <v>1063</v>
      </c>
      <c r="AP2392">
        <v>1063</v>
      </c>
      <c r="AQ2392">
        <v>1561</v>
      </c>
      <c r="AR2392">
        <v>1561</v>
      </c>
      <c r="AS2392">
        <v>1561</v>
      </c>
      <c r="AT2392">
        <v>1561</v>
      </c>
      <c r="AU2392">
        <v>1561</v>
      </c>
      <c r="AV2392">
        <v>1561</v>
      </c>
      <c r="AW2392">
        <v>708</v>
      </c>
      <c r="AX2392">
        <v>708</v>
      </c>
      <c r="AY2392">
        <v>708</v>
      </c>
      <c r="AZ2392">
        <v>708</v>
      </c>
      <c r="BA2392">
        <v>708</v>
      </c>
      <c r="BB2392">
        <v>708</v>
      </c>
      <c r="BC2392">
        <v>708</v>
      </c>
      <c r="BD2392">
        <v>1302</v>
      </c>
      <c r="BE2392">
        <v>1302</v>
      </c>
      <c r="BF2392">
        <v>1302</v>
      </c>
      <c r="BG2392">
        <v>1302</v>
      </c>
      <c r="BH2392">
        <v>1302</v>
      </c>
      <c r="BI2392">
        <v>1302</v>
      </c>
      <c r="BJ2392">
        <v>939</v>
      </c>
      <c r="BK2392">
        <v>939</v>
      </c>
      <c r="BL2392">
        <v>939</v>
      </c>
      <c r="BM2392">
        <v>939</v>
      </c>
      <c r="BN2392">
        <v>939</v>
      </c>
      <c r="BO2392">
        <v>939</v>
      </c>
      <c r="BP2392">
        <v>1308</v>
      </c>
      <c r="BQ2392">
        <v>1308</v>
      </c>
      <c r="BR2392">
        <v>1308</v>
      </c>
      <c r="BS2392">
        <v>1308</v>
      </c>
      <c r="BT2392">
        <v>1308</v>
      </c>
      <c r="BU2392">
        <v>1308</v>
      </c>
      <c r="BV2392">
        <v>856</v>
      </c>
      <c r="BW2392">
        <v>856</v>
      </c>
      <c r="BX2392">
        <v>856</v>
      </c>
      <c r="BY2392">
        <v>856</v>
      </c>
      <c r="BZ2392">
        <v>856</v>
      </c>
      <c r="CA2392">
        <v>856</v>
      </c>
      <c r="CB2392">
        <v>973</v>
      </c>
      <c r="CC2392">
        <v>973</v>
      </c>
      <c r="CD2392">
        <v>973</v>
      </c>
      <c r="CE2392">
        <v>973</v>
      </c>
      <c r="CF2392">
        <v>973</v>
      </c>
      <c r="CG2392">
        <v>973</v>
      </c>
      <c r="CH2392">
        <v>914</v>
      </c>
      <c r="CI2392">
        <v>914</v>
      </c>
      <c r="CJ2392">
        <v>914</v>
      </c>
      <c r="CK2392">
        <v>914</v>
      </c>
      <c r="CL2392">
        <v>914</v>
      </c>
      <c r="CM2392">
        <v>914</v>
      </c>
      <c r="CN2392">
        <v>1366</v>
      </c>
      <c r="CO2392">
        <v>1366</v>
      </c>
      <c r="CP2392">
        <v>1366</v>
      </c>
      <c r="CQ2392">
        <v>1366</v>
      </c>
      <c r="CR2392">
        <v>1366</v>
      </c>
      <c r="CS2392">
        <v>1366</v>
      </c>
      <c r="CT2392">
        <v>1366</v>
      </c>
      <c r="CU2392">
        <v>1076</v>
      </c>
      <c r="CV2392">
        <v>1076</v>
      </c>
      <c r="CW2392">
        <v>1076</v>
      </c>
      <c r="CX2392">
        <v>1076</v>
      </c>
      <c r="CY2392">
        <v>1076</v>
      </c>
      <c r="CZ2392">
        <v>1076</v>
      </c>
      <c r="DA2392">
        <v>1346</v>
      </c>
      <c r="DB2392">
        <v>1346</v>
      </c>
      <c r="DC2392">
        <v>1346</v>
      </c>
      <c r="DD2392">
        <v>1346</v>
      </c>
      <c r="DE2392">
        <v>1346</v>
      </c>
      <c r="DF2392">
        <v>1346</v>
      </c>
      <c r="DG2392">
        <v>1346</v>
      </c>
      <c r="DH2392">
        <v>1049</v>
      </c>
      <c r="DI2392">
        <v>1049</v>
      </c>
      <c r="DJ2392">
        <v>1049</v>
      </c>
      <c r="DK2392">
        <v>1049</v>
      </c>
      <c r="DL2392">
        <v>1049</v>
      </c>
      <c r="DM2392">
        <v>1049</v>
      </c>
      <c r="DN2392">
        <v>1049</v>
      </c>
    </row>
    <row r="2393" spans="1:121" x14ac:dyDescent="0.2">
      <c r="A2393" t="e">
        <f ca="1">_xll.BFieldInfo($B$2393)</f>
        <v>#NAME?</v>
      </c>
      <c r="B2393" t="s">
        <v>116</v>
      </c>
      <c r="C2393">
        <v>71.516499999999994</v>
      </c>
      <c r="D2393">
        <v>71.516499999999994</v>
      </c>
      <c r="E2393">
        <v>71.516499999999994</v>
      </c>
      <c r="F2393">
        <v>71.516499999999994</v>
      </c>
      <c r="G2393">
        <v>71.516499999999994</v>
      </c>
      <c r="H2393">
        <v>71.516499999999994</v>
      </c>
      <c r="I2393">
        <v>71.516499999999994</v>
      </c>
      <c r="J2393">
        <v>70.943700000000007</v>
      </c>
      <c r="K2393">
        <v>70.943700000000007</v>
      </c>
      <c r="L2393">
        <v>70.943700000000007</v>
      </c>
      <c r="M2393">
        <v>70.943700000000007</v>
      </c>
      <c r="N2393">
        <v>70.943700000000007</v>
      </c>
      <c r="O2393">
        <v>70.943700000000007</v>
      </c>
      <c r="P2393">
        <v>70.943700000000007</v>
      </c>
      <c r="Q2393">
        <v>70.943700000000007</v>
      </c>
      <c r="R2393">
        <v>70.943700000000007</v>
      </c>
      <c r="S2393">
        <v>70.943700000000007</v>
      </c>
      <c r="T2393">
        <v>70.943700000000007</v>
      </c>
      <c r="U2393">
        <v>70.943700000000007</v>
      </c>
      <c r="V2393">
        <v>70.943700000000007</v>
      </c>
      <c r="W2393">
        <v>62.961300000000001</v>
      </c>
      <c r="X2393">
        <v>62.961300000000001</v>
      </c>
      <c r="Y2393">
        <v>62.961300000000001</v>
      </c>
      <c r="Z2393">
        <v>62.961300000000001</v>
      </c>
      <c r="AA2393">
        <v>62.961300000000001</v>
      </c>
      <c r="AB2393">
        <v>62.961300000000001</v>
      </c>
      <c r="AC2393">
        <v>62.961300000000001</v>
      </c>
      <c r="AD2393">
        <v>62.961300000000001</v>
      </c>
      <c r="AE2393">
        <v>62.961300000000001</v>
      </c>
      <c r="AF2393">
        <v>62.961300000000001</v>
      </c>
      <c r="AG2393">
        <v>62.961300000000001</v>
      </c>
      <c r="AH2393">
        <v>62.961300000000001</v>
      </c>
      <c r="AI2393">
        <v>62.961300000000001</v>
      </c>
      <c r="AJ2393">
        <v>61.238799999999998</v>
      </c>
      <c r="AK2393">
        <v>61.238799999999998</v>
      </c>
      <c r="AL2393">
        <v>61.238799999999998</v>
      </c>
      <c r="AM2393">
        <v>61.238799999999998</v>
      </c>
      <c r="AN2393">
        <v>61.238799999999998</v>
      </c>
      <c r="AO2393">
        <v>61.238799999999998</v>
      </c>
      <c r="AP2393">
        <v>61.238799999999998</v>
      </c>
      <c r="AQ2393">
        <v>61.238799999999998</v>
      </c>
      <c r="AR2393">
        <v>61.238799999999998</v>
      </c>
      <c r="AS2393">
        <v>61.238799999999998</v>
      </c>
      <c r="AT2393">
        <v>61.238799999999998</v>
      </c>
      <c r="AU2393">
        <v>61.238799999999998</v>
      </c>
      <c r="AV2393">
        <v>61.238799999999998</v>
      </c>
      <c r="AW2393">
        <v>51.610999999999997</v>
      </c>
      <c r="AX2393">
        <v>51.610999999999997</v>
      </c>
      <c r="AY2393">
        <v>51.610999999999997</v>
      </c>
      <c r="AZ2393">
        <v>51.610999999999997</v>
      </c>
      <c r="BA2393">
        <v>51.610999999999997</v>
      </c>
      <c r="BB2393">
        <v>51.610999999999997</v>
      </c>
      <c r="BC2393">
        <v>51.610999999999997</v>
      </c>
      <c r="BD2393">
        <v>51.610999999999997</v>
      </c>
      <c r="BE2393">
        <v>51.610999999999997</v>
      </c>
      <c r="BF2393">
        <v>51.610999999999997</v>
      </c>
      <c r="BG2393">
        <v>51.610999999999997</v>
      </c>
      <c r="BH2393">
        <v>51.610999999999997</v>
      </c>
      <c r="BI2393">
        <v>51.610999999999997</v>
      </c>
      <c r="BJ2393">
        <v>52.242400000000004</v>
      </c>
      <c r="BK2393">
        <v>52.242400000000004</v>
      </c>
      <c r="BL2393">
        <v>52.242400000000004</v>
      </c>
      <c r="BM2393">
        <v>52.242400000000004</v>
      </c>
      <c r="BN2393">
        <v>52.242400000000004</v>
      </c>
      <c r="BO2393">
        <v>52.242400000000004</v>
      </c>
      <c r="BP2393">
        <v>52.242400000000004</v>
      </c>
      <c r="BQ2393">
        <v>52.242400000000004</v>
      </c>
      <c r="BR2393">
        <v>52.242400000000004</v>
      </c>
      <c r="BS2393">
        <v>52.242400000000004</v>
      </c>
      <c r="BT2393">
        <v>52.242400000000004</v>
      </c>
      <c r="BU2393">
        <v>52.242400000000004</v>
      </c>
      <c r="BV2393">
        <v>53.155000000000001</v>
      </c>
      <c r="BW2393">
        <v>53.155000000000001</v>
      </c>
      <c r="BX2393">
        <v>53.155000000000001</v>
      </c>
      <c r="BY2393">
        <v>53.155000000000001</v>
      </c>
      <c r="BZ2393">
        <v>53.155000000000001</v>
      </c>
      <c r="CA2393">
        <v>53.155000000000001</v>
      </c>
      <c r="CB2393">
        <v>53.155000000000001</v>
      </c>
      <c r="CC2393">
        <v>53.155000000000001</v>
      </c>
      <c r="CD2393">
        <v>53.155000000000001</v>
      </c>
      <c r="CE2393">
        <v>53.155000000000001</v>
      </c>
      <c r="CF2393">
        <v>53.155000000000001</v>
      </c>
      <c r="CG2393">
        <v>53.155000000000001</v>
      </c>
      <c r="CH2393">
        <v>48.633899999999997</v>
      </c>
      <c r="CI2393">
        <v>48.633899999999997</v>
      </c>
      <c r="CJ2393">
        <v>48.633899999999997</v>
      </c>
      <c r="CK2393">
        <v>48.633899999999997</v>
      </c>
      <c r="CL2393">
        <v>48.633899999999997</v>
      </c>
      <c r="CM2393">
        <v>48.633899999999997</v>
      </c>
      <c r="CN2393">
        <v>48.633899999999997</v>
      </c>
      <c r="CO2393">
        <v>48.633899999999997</v>
      </c>
      <c r="CP2393">
        <v>48.633899999999997</v>
      </c>
      <c r="CQ2393">
        <v>48.633899999999997</v>
      </c>
      <c r="CR2393">
        <v>48.633899999999997</v>
      </c>
      <c r="CS2393">
        <v>48.633899999999997</v>
      </c>
      <c r="CT2393">
        <v>48.633899999999997</v>
      </c>
      <c r="CU2393">
        <v>45.773400000000002</v>
      </c>
      <c r="CV2393">
        <v>45.773400000000002</v>
      </c>
      <c r="CW2393">
        <v>45.773400000000002</v>
      </c>
      <c r="CX2393">
        <v>45.773400000000002</v>
      </c>
      <c r="CY2393">
        <v>45.773400000000002</v>
      </c>
      <c r="CZ2393">
        <v>45.773400000000002</v>
      </c>
      <c r="DA2393">
        <v>45.773400000000002</v>
      </c>
      <c r="DB2393">
        <v>45.773400000000002</v>
      </c>
      <c r="DC2393">
        <v>45.773400000000002</v>
      </c>
      <c r="DD2393">
        <v>45.773400000000002</v>
      </c>
      <c r="DE2393">
        <v>45.773400000000002</v>
      </c>
      <c r="DF2393">
        <v>45.773400000000002</v>
      </c>
      <c r="DG2393">
        <v>45.773400000000002</v>
      </c>
      <c r="DH2393">
        <v>42.212000000000003</v>
      </c>
      <c r="DI2393">
        <v>42.212000000000003</v>
      </c>
      <c r="DJ2393">
        <v>42.212000000000003</v>
      </c>
      <c r="DK2393">
        <v>42.212000000000003</v>
      </c>
      <c r="DL2393">
        <v>42.212000000000003</v>
      </c>
      <c r="DM2393">
        <v>42.212000000000003</v>
      </c>
      <c r="DN2393">
        <v>42.212000000000003</v>
      </c>
    </row>
    <row r="2394" spans="1:121" x14ac:dyDescent="0.2">
      <c r="A2394" t="e">
        <f ca="1">_xll.BFieldInfo($B$2394)</f>
        <v>#NAME?</v>
      </c>
      <c r="B2394" t="s">
        <v>117</v>
      </c>
      <c r="C2394">
        <v>18.989000000000001</v>
      </c>
      <c r="D2394">
        <v>18.989000000000001</v>
      </c>
      <c r="E2394">
        <v>18.989000000000001</v>
      </c>
      <c r="F2394">
        <v>18.989000000000001</v>
      </c>
      <c r="G2394">
        <v>18.989000000000001</v>
      </c>
      <c r="H2394">
        <v>18.989000000000001</v>
      </c>
      <c r="I2394">
        <v>18.989000000000001</v>
      </c>
      <c r="J2394">
        <v>20.4556</v>
      </c>
      <c r="K2394">
        <v>20.4556</v>
      </c>
      <c r="L2394">
        <v>20.4556</v>
      </c>
      <c r="M2394">
        <v>20.4556</v>
      </c>
      <c r="N2394">
        <v>20.4556</v>
      </c>
      <c r="O2394">
        <v>20.4556</v>
      </c>
      <c r="P2394">
        <v>20.4556</v>
      </c>
      <c r="Q2394">
        <v>20.4556</v>
      </c>
      <c r="R2394">
        <v>20.4556</v>
      </c>
      <c r="S2394">
        <v>20.4556</v>
      </c>
      <c r="T2394">
        <v>20.4556</v>
      </c>
      <c r="U2394">
        <v>20.4556</v>
      </c>
      <c r="V2394">
        <v>20.4556</v>
      </c>
      <c r="W2394">
        <v>28.031600000000001</v>
      </c>
      <c r="X2394">
        <v>28.031600000000001</v>
      </c>
      <c r="Y2394">
        <v>28.031600000000001</v>
      </c>
      <c r="Z2394">
        <v>28.031600000000001</v>
      </c>
      <c r="AA2394">
        <v>28.031600000000001</v>
      </c>
      <c r="AB2394">
        <v>28.031600000000001</v>
      </c>
      <c r="AC2394">
        <v>28.031600000000001</v>
      </c>
      <c r="AD2394">
        <v>28.031600000000001</v>
      </c>
      <c r="AE2394">
        <v>28.031600000000001</v>
      </c>
      <c r="AF2394">
        <v>28.031600000000001</v>
      </c>
      <c r="AG2394">
        <v>28.031600000000001</v>
      </c>
      <c r="AH2394">
        <v>28.031600000000001</v>
      </c>
      <c r="AI2394">
        <v>28.031600000000001</v>
      </c>
      <c r="AJ2394">
        <v>29.920100000000001</v>
      </c>
      <c r="AK2394">
        <v>29.920100000000001</v>
      </c>
      <c r="AL2394">
        <v>29.920100000000001</v>
      </c>
      <c r="AM2394">
        <v>29.920100000000001</v>
      </c>
      <c r="AN2394">
        <v>29.920100000000001</v>
      </c>
      <c r="AO2394">
        <v>29.920100000000001</v>
      </c>
      <c r="AP2394">
        <v>29.920100000000001</v>
      </c>
      <c r="AQ2394">
        <v>29.920100000000001</v>
      </c>
      <c r="AR2394">
        <v>29.920100000000001</v>
      </c>
      <c r="AS2394">
        <v>29.920100000000001</v>
      </c>
      <c r="AT2394">
        <v>29.920100000000001</v>
      </c>
      <c r="AU2394">
        <v>29.920100000000001</v>
      </c>
      <c r="AV2394">
        <v>29.920100000000001</v>
      </c>
      <c r="AW2394">
        <v>34.188499999999998</v>
      </c>
      <c r="AX2394">
        <v>34.188499999999998</v>
      </c>
      <c r="AY2394">
        <v>34.188499999999998</v>
      </c>
      <c r="AZ2394">
        <v>34.188499999999998</v>
      </c>
      <c r="BA2394">
        <v>34.188499999999998</v>
      </c>
      <c r="BB2394">
        <v>34.188499999999998</v>
      </c>
      <c r="BC2394">
        <v>34.188499999999998</v>
      </c>
      <c r="BD2394">
        <v>34.188499999999998</v>
      </c>
      <c r="BE2394">
        <v>34.188499999999998</v>
      </c>
      <c r="BF2394">
        <v>34.188499999999998</v>
      </c>
      <c r="BG2394">
        <v>34.188499999999998</v>
      </c>
      <c r="BH2394">
        <v>34.188499999999998</v>
      </c>
      <c r="BI2394">
        <v>34.188499999999998</v>
      </c>
      <c r="BJ2394">
        <v>34.545499999999997</v>
      </c>
      <c r="BK2394">
        <v>34.545499999999997</v>
      </c>
      <c r="BL2394">
        <v>34.545499999999997</v>
      </c>
      <c r="BM2394">
        <v>34.545499999999997</v>
      </c>
      <c r="BN2394">
        <v>34.545499999999997</v>
      </c>
      <c r="BO2394">
        <v>34.545499999999997</v>
      </c>
      <c r="BP2394">
        <v>34.545499999999997</v>
      </c>
      <c r="BQ2394">
        <v>34.545499999999997</v>
      </c>
      <c r="BR2394">
        <v>34.545499999999997</v>
      </c>
      <c r="BS2394">
        <v>34.545499999999997</v>
      </c>
      <c r="BT2394">
        <v>34.545499999999997</v>
      </c>
      <c r="BU2394">
        <v>34.545499999999997</v>
      </c>
      <c r="BV2394">
        <v>31.275700000000001</v>
      </c>
      <c r="BW2394">
        <v>31.275700000000001</v>
      </c>
      <c r="BX2394">
        <v>31.275700000000001</v>
      </c>
      <c r="BY2394">
        <v>31.275700000000001</v>
      </c>
      <c r="BZ2394">
        <v>31.275700000000001</v>
      </c>
      <c r="CA2394">
        <v>31.275700000000001</v>
      </c>
      <c r="CB2394">
        <v>31.275700000000001</v>
      </c>
      <c r="CC2394">
        <v>31.275700000000001</v>
      </c>
      <c r="CD2394">
        <v>31.275700000000001</v>
      </c>
      <c r="CE2394">
        <v>31.275700000000001</v>
      </c>
      <c r="CF2394">
        <v>31.275700000000001</v>
      </c>
      <c r="CG2394">
        <v>31.275700000000001</v>
      </c>
      <c r="CH2394">
        <v>42.935200000000002</v>
      </c>
      <c r="CI2394">
        <v>42.935200000000002</v>
      </c>
      <c r="CJ2394">
        <v>42.935200000000002</v>
      </c>
      <c r="CK2394">
        <v>42.935200000000002</v>
      </c>
      <c r="CL2394">
        <v>42.935200000000002</v>
      </c>
      <c r="CM2394">
        <v>42.935200000000002</v>
      </c>
      <c r="CN2394">
        <v>42.935200000000002</v>
      </c>
      <c r="CO2394">
        <v>42.935200000000002</v>
      </c>
      <c r="CP2394">
        <v>42.935200000000002</v>
      </c>
      <c r="CQ2394">
        <v>42.935200000000002</v>
      </c>
      <c r="CR2394">
        <v>42.935200000000002</v>
      </c>
      <c r="CS2394">
        <v>42.935200000000002</v>
      </c>
      <c r="CT2394">
        <v>42.935200000000002</v>
      </c>
      <c r="CU2394">
        <v>45.953200000000002</v>
      </c>
      <c r="CV2394">
        <v>45.953200000000002</v>
      </c>
      <c r="CW2394">
        <v>45.953200000000002</v>
      </c>
      <c r="CX2394">
        <v>45.953200000000002</v>
      </c>
      <c r="CY2394">
        <v>45.953200000000002</v>
      </c>
      <c r="CZ2394">
        <v>45.953200000000002</v>
      </c>
      <c r="DA2394">
        <v>45.953200000000002</v>
      </c>
      <c r="DB2394">
        <v>45.953200000000002</v>
      </c>
      <c r="DC2394">
        <v>45.953200000000002</v>
      </c>
      <c r="DD2394">
        <v>45.953200000000002</v>
      </c>
      <c r="DE2394">
        <v>45.953200000000002</v>
      </c>
      <c r="DF2394">
        <v>45.953200000000002</v>
      </c>
      <c r="DG2394">
        <v>45.953200000000002</v>
      </c>
      <c r="DH2394">
        <v>49.585299999999997</v>
      </c>
      <c r="DI2394">
        <v>49.585299999999997</v>
      </c>
      <c r="DJ2394">
        <v>49.585299999999997</v>
      </c>
      <c r="DK2394">
        <v>49.585299999999997</v>
      </c>
      <c r="DL2394">
        <v>49.585299999999997</v>
      </c>
      <c r="DM2394">
        <v>49.585299999999997</v>
      </c>
      <c r="DN2394">
        <v>49.585299999999997</v>
      </c>
    </row>
    <row r="2396" spans="1:121" x14ac:dyDescent="0.2">
      <c r="A2396" t="s">
        <v>333</v>
      </c>
      <c r="B2396" t="s">
        <v>106</v>
      </c>
      <c r="C2396" s="8" t="e">
        <f ca="1">_xll.BDH($A$2396,$B$2397:$B$2407,$B$1,$B$2,"Dir=H","Per=M","Days=A","Dts=S","Sort=R","cols=119;rows=12")</f>
        <v>#NAME?</v>
      </c>
      <c r="D2396" s="8">
        <v>43980</v>
      </c>
      <c r="E2396" s="8">
        <v>43951</v>
      </c>
      <c r="F2396" s="8">
        <v>43921</v>
      </c>
      <c r="G2396" s="8">
        <v>43889</v>
      </c>
      <c r="H2396" s="8">
        <v>43861</v>
      </c>
      <c r="I2396" s="8">
        <v>43830</v>
      </c>
      <c r="J2396" s="8">
        <v>43798</v>
      </c>
      <c r="K2396" s="8">
        <v>43769</v>
      </c>
      <c r="L2396" s="8">
        <v>43738</v>
      </c>
      <c r="M2396" s="8">
        <v>43707</v>
      </c>
      <c r="N2396" s="8">
        <v>43677</v>
      </c>
      <c r="O2396" s="8">
        <v>43646</v>
      </c>
      <c r="P2396" s="8">
        <v>43644</v>
      </c>
      <c r="Q2396" s="8">
        <v>43616</v>
      </c>
      <c r="R2396" s="8">
        <v>43585</v>
      </c>
      <c r="S2396" s="8">
        <v>43555</v>
      </c>
      <c r="T2396" s="8">
        <v>43553</v>
      </c>
      <c r="U2396" s="8">
        <v>43524</v>
      </c>
      <c r="V2396" s="8">
        <v>43496</v>
      </c>
      <c r="W2396" s="8">
        <v>43465</v>
      </c>
      <c r="X2396" s="8">
        <v>43434</v>
      </c>
      <c r="Y2396" s="8">
        <v>43404</v>
      </c>
      <c r="Z2396" s="8">
        <v>43373</v>
      </c>
      <c r="AA2396" s="8">
        <v>43371</v>
      </c>
      <c r="AB2396" s="8">
        <v>43343</v>
      </c>
      <c r="AC2396" s="8">
        <v>43312</v>
      </c>
      <c r="AD2396" s="8">
        <v>43281</v>
      </c>
      <c r="AE2396" s="8">
        <v>43280</v>
      </c>
      <c r="AF2396" s="8">
        <v>43251</v>
      </c>
      <c r="AG2396" s="8">
        <v>43220</v>
      </c>
      <c r="AH2396" s="8">
        <v>43190</v>
      </c>
      <c r="AI2396" s="8">
        <v>43189</v>
      </c>
      <c r="AJ2396" s="8">
        <v>43159</v>
      </c>
      <c r="AK2396" s="8">
        <v>43131</v>
      </c>
      <c r="AL2396" s="8">
        <v>43100</v>
      </c>
      <c r="AM2396" s="8">
        <v>43098</v>
      </c>
      <c r="AN2396" s="8">
        <v>43069</v>
      </c>
      <c r="AO2396" s="8">
        <v>43039</v>
      </c>
      <c r="AP2396" s="8">
        <v>43008</v>
      </c>
      <c r="AQ2396" s="8">
        <v>43007</v>
      </c>
      <c r="AR2396" s="8">
        <v>42978</v>
      </c>
      <c r="AS2396" s="8">
        <v>42947</v>
      </c>
      <c r="AT2396" s="8">
        <v>42916</v>
      </c>
      <c r="AU2396" s="8">
        <v>42886</v>
      </c>
      <c r="AV2396" s="8">
        <v>42853</v>
      </c>
      <c r="AW2396" s="8">
        <v>42825</v>
      </c>
      <c r="AX2396" s="8">
        <v>42794</v>
      </c>
      <c r="AY2396" s="8">
        <v>42766</v>
      </c>
      <c r="AZ2396" s="8">
        <v>42735</v>
      </c>
      <c r="BA2396" s="8">
        <v>42734</v>
      </c>
      <c r="BB2396" s="8">
        <v>42704</v>
      </c>
      <c r="BC2396" s="8">
        <v>42674</v>
      </c>
      <c r="BD2396" s="8">
        <v>42643</v>
      </c>
      <c r="BE2396" s="8">
        <v>42613</v>
      </c>
      <c r="BF2396" s="8">
        <v>42580</v>
      </c>
      <c r="BG2396" s="8">
        <v>42551</v>
      </c>
      <c r="BH2396" s="8">
        <v>42521</v>
      </c>
      <c r="BI2396" s="8">
        <v>42489</v>
      </c>
      <c r="BJ2396" s="8">
        <v>42460</v>
      </c>
      <c r="BK2396" s="8">
        <v>42429</v>
      </c>
      <c r="BL2396" s="8">
        <v>42398</v>
      </c>
      <c r="BM2396" s="8">
        <v>42369</v>
      </c>
      <c r="BN2396" s="8">
        <v>42338</v>
      </c>
      <c r="BO2396" s="8">
        <v>42307</v>
      </c>
      <c r="BP2396" s="8">
        <v>42277</v>
      </c>
      <c r="BQ2396" s="8">
        <v>42247</v>
      </c>
      <c r="BR2396" s="8">
        <v>42216</v>
      </c>
      <c r="BS2396" s="8">
        <v>42185</v>
      </c>
      <c r="BT2396" s="8">
        <v>42153</v>
      </c>
      <c r="BU2396" s="8">
        <v>42124</v>
      </c>
      <c r="BV2396" s="8">
        <v>42094</v>
      </c>
      <c r="BW2396" s="8">
        <v>42062</v>
      </c>
      <c r="BX2396" s="8">
        <v>42034</v>
      </c>
      <c r="BY2396" s="8">
        <v>42004</v>
      </c>
      <c r="BZ2396" s="8">
        <v>41971</v>
      </c>
      <c r="CA2396" s="8">
        <v>41943</v>
      </c>
      <c r="CB2396" s="8">
        <v>41912</v>
      </c>
      <c r="CC2396" s="8">
        <v>41880</v>
      </c>
      <c r="CD2396" s="8">
        <v>41851</v>
      </c>
      <c r="CE2396" s="8">
        <v>41820</v>
      </c>
      <c r="CF2396" s="8">
        <v>41789</v>
      </c>
      <c r="CG2396" s="8">
        <v>41759</v>
      </c>
      <c r="CH2396" s="8">
        <v>41729</v>
      </c>
      <c r="CI2396" s="8">
        <v>41698</v>
      </c>
      <c r="CJ2396" s="8">
        <v>41670</v>
      </c>
      <c r="CK2396" s="8">
        <v>41639</v>
      </c>
      <c r="CL2396" s="8">
        <v>41607</v>
      </c>
      <c r="CM2396" s="8">
        <v>41578</v>
      </c>
      <c r="CN2396" s="8">
        <v>41547</v>
      </c>
      <c r="CO2396" s="8">
        <v>41516</v>
      </c>
      <c r="CP2396" s="8">
        <v>41486</v>
      </c>
      <c r="CQ2396" s="8">
        <v>41455</v>
      </c>
      <c r="CR2396" s="8">
        <v>41453</v>
      </c>
      <c r="CS2396" s="8">
        <v>41425</v>
      </c>
      <c r="CT2396" s="8">
        <v>41394</v>
      </c>
      <c r="CU2396" s="8">
        <v>41364</v>
      </c>
      <c r="CV2396" s="8">
        <v>41362</v>
      </c>
      <c r="CW2396" s="8">
        <v>41333</v>
      </c>
      <c r="CX2396" s="8">
        <v>41305</v>
      </c>
      <c r="CY2396" s="8">
        <v>41274</v>
      </c>
      <c r="CZ2396" s="8">
        <v>41243</v>
      </c>
      <c r="DA2396" s="8">
        <v>41213</v>
      </c>
      <c r="DB2396" s="8">
        <v>41180</v>
      </c>
      <c r="DC2396" s="8">
        <v>41152</v>
      </c>
      <c r="DD2396" s="8">
        <v>41121</v>
      </c>
      <c r="DE2396" s="8">
        <v>41089</v>
      </c>
      <c r="DF2396" s="8">
        <v>41060</v>
      </c>
      <c r="DG2396" s="8">
        <v>41029</v>
      </c>
      <c r="DH2396" s="8">
        <v>40998</v>
      </c>
      <c r="DI2396" s="8">
        <v>40968</v>
      </c>
      <c r="DJ2396" s="8">
        <v>40939</v>
      </c>
      <c r="DK2396" s="8">
        <v>40907</v>
      </c>
      <c r="DL2396" s="8">
        <v>40877</v>
      </c>
      <c r="DM2396" s="8">
        <v>40847</v>
      </c>
      <c r="DN2396" s="8">
        <v>40816</v>
      </c>
      <c r="DO2396" s="8">
        <v>40786</v>
      </c>
      <c r="DP2396" s="8">
        <v>40753</v>
      </c>
      <c r="DQ2396" s="8">
        <v>40724</v>
      </c>
    </row>
    <row r="2397" spans="1:121" x14ac:dyDescent="0.2">
      <c r="A2397" t="e">
        <f ca="1">_xll.BFieldInfo($B$2397)</f>
        <v>#NAME?</v>
      </c>
      <c r="B2397" t="s">
        <v>107</v>
      </c>
      <c r="C2397">
        <v>211.15799999999999</v>
      </c>
      <c r="D2397">
        <v>215.6173</v>
      </c>
      <c r="E2397">
        <v>199.6739</v>
      </c>
      <c r="F2397">
        <v>180.85</v>
      </c>
      <c r="G2397">
        <v>177.96129999999999</v>
      </c>
      <c r="H2397">
        <v>186.09620000000001</v>
      </c>
      <c r="I2397">
        <v>176.5455</v>
      </c>
      <c r="J2397">
        <v>164.50569999999999</v>
      </c>
      <c r="K2397">
        <v>170.81950000000001</v>
      </c>
      <c r="L2397">
        <v>171.09030000000001</v>
      </c>
      <c r="M2397">
        <v>177.2355</v>
      </c>
      <c r="N2397">
        <v>162.69479999999999</v>
      </c>
      <c r="O2397">
        <v>159.142</v>
      </c>
      <c r="P2397">
        <v>159.142</v>
      </c>
      <c r="Q2397">
        <v>157.39109999999999</v>
      </c>
      <c r="R2397">
        <v>152.27019999999999</v>
      </c>
      <c r="S2397">
        <v>154.95769999999999</v>
      </c>
      <c r="T2397">
        <v>154.95769999999999</v>
      </c>
      <c r="U2397">
        <v>142.46719999999999</v>
      </c>
      <c r="V2397">
        <v>140.43969999999999</v>
      </c>
      <c r="W2397">
        <v>130.32599999999999</v>
      </c>
      <c r="X2397">
        <v>136.51339999999999</v>
      </c>
      <c r="Y2397">
        <v>129.19460000000001</v>
      </c>
      <c r="Z2397">
        <v>132.27180000000001</v>
      </c>
      <c r="AA2397">
        <v>132.27180000000001</v>
      </c>
      <c r="AB2397">
        <v>134.2269</v>
      </c>
      <c r="AC2397">
        <v>130.46019999999999</v>
      </c>
      <c r="AD2397">
        <v>126.917</v>
      </c>
      <c r="AE2397">
        <v>126.917</v>
      </c>
      <c r="AF2397">
        <v>121.3377</v>
      </c>
      <c r="AG2397">
        <v>117.5164</v>
      </c>
      <c r="AH2397">
        <v>127.6987</v>
      </c>
      <c r="AI2397">
        <v>127.6987</v>
      </c>
      <c r="AJ2397">
        <v>127.0064</v>
      </c>
      <c r="AK2397">
        <v>130.1336</v>
      </c>
      <c r="AL2397">
        <v>128.1026</v>
      </c>
      <c r="AM2397">
        <v>128.1026</v>
      </c>
      <c r="AN2397">
        <v>129.1728</v>
      </c>
      <c r="AO2397">
        <v>122.4055</v>
      </c>
      <c r="AP2397">
        <v>114.2894</v>
      </c>
      <c r="AQ2397">
        <v>114.2894</v>
      </c>
      <c r="AR2397">
        <v>122.8467</v>
      </c>
      <c r="AS2397">
        <v>113.9425</v>
      </c>
      <c r="AT2397">
        <v>113.4893</v>
      </c>
      <c r="AU2397">
        <v>114.0911</v>
      </c>
      <c r="AV2397">
        <v>106.1782</v>
      </c>
      <c r="AW2397">
        <v>106.0099</v>
      </c>
      <c r="AX2397">
        <v>103.8798</v>
      </c>
      <c r="AY2397">
        <v>97.549000000000007</v>
      </c>
      <c r="AZ2397">
        <v>96.371700000000004</v>
      </c>
      <c r="BA2397">
        <v>96.371700000000004</v>
      </c>
      <c r="BB2397">
        <v>91.685100000000006</v>
      </c>
      <c r="BC2397">
        <v>99.9572</v>
      </c>
      <c r="BD2397">
        <v>103.4945</v>
      </c>
      <c r="BE2397">
        <v>103.1112</v>
      </c>
      <c r="BF2397">
        <v>105.5701</v>
      </c>
      <c r="BG2397">
        <v>110.3574</v>
      </c>
      <c r="BH2397">
        <v>97.880799999999994</v>
      </c>
      <c r="BI2397">
        <v>93.644800000000004</v>
      </c>
      <c r="BJ2397">
        <v>93.235200000000006</v>
      </c>
      <c r="BK2397">
        <v>92.274500000000003</v>
      </c>
      <c r="BL2397">
        <v>91.954499999999996</v>
      </c>
      <c r="BM2397">
        <v>92.221199999999996</v>
      </c>
      <c r="BN2397">
        <v>90.711299999999994</v>
      </c>
      <c r="BO2397">
        <v>90.236199999999997</v>
      </c>
      <c r="BP2397">
        <v>83.277900000000002</v>
      </c>
      <c r="BQ2397">
        <v>87.138499999999993</v>
      </c>
      <c r="BR2397">
        <v>85.591999999999999</v>
      </c>
      <c r="BS2397">
        <v>83.909599999999998</v>
      </c>
      <c r="BT2397">
        <v>84.378200000000007</v>
      </c>
      <c r="BU2397">
        <v>86.4268</v>
      </c>
      <c r="BV2397">
        <v>85.402500000000003</v>
      </c>
      <c r="BW2397">
        <v>88.463999999999999</v>
      </c>
      <c r="BX2397">
        <v>88.668999999999997</v>
      </c>
      <c r="BY2397">
        <v>80.664100000000005</v>
      </c>
      <c r="BZ2397">
        <v>84.244</v>
      </c>
      <c r="CA2397">
        <v>79.204899999999995</v>
      </c>
      <c r="CB2397">
        <v>81.648399999999995</v>
      </c>
      <c r="CC2397">
        <v>80.261899999999997</v>
      </c>
      <c r="CD2397">
        <v>74.881500000000003</v>
      </c>
      <c r="CE2397">
        <v>74.962199999999996</v>
      </c>
      <c r="CF2397">
        <v>77.088899999999995</v>
      </c>
      <c r="CG2397">
        <v>73.0702</v>
      </c>
      <c r="CH2397">
        <v>74.125100000000003</v>
      </c>
      <c r="CI2397">
        <v>75.900000000000006</v>
      </c>
      <c r="CJ2397">
        <v>70.959999999999994</v>
      </c>
      <c r="CK2397">
        <v>73.430000000000007</v>
      </c>
      <c r="CL2397">
        <v>74.23</v>
      </c>
      <c r="CM2397">
        <v>76.02</v>
      </c>
      <c r="CN2397">
        <v>73.03</v>
      </c>
      <c r="CO2397">
        <v>69.42</v>
      </c>
      <c r="CP2397">
        <v>70.25</v>
      </c>
      <c r="CQ2397">
        <v>72.39</v>
      </c>
      <c r="CR2397">
        <v>72.39</v>
      </c>
      <c r="CS2397">
        <v>71.25</v>
      </c>
      <c r="CT2397">
        <v>77</v>
      </c>
      <c r="CU2397">
        <v>69.64</v>
      </c>
      <c r="CV2397">
        <v>69.64</v>
      </c>
      <c r="CW2397">
        <v>69.8</v>
      </c>
      <c r="CX2397">
        <v>70.52</v>
      </c>
      <c r="CY2397">
        <v>72.16</v>
      </c>
      <c r="CZ2397">
        <v>67.52</v>
      </c>
      <c r="DA2397">
        <v>66.75</v>
      </c>
      <c r="DB2397">
        <v>64.099999999999994</v>
      </c>
      <c r="DC2397">
        <v>63.46</v>
      </c>
      <c r="DD2397">
        <v>61.88</v>
      </c>
      <c r="DE2397">
        <v>58.66</v>
      </c>
      <c r="DF2397">
        <v>54.6</v>
      </c>
      <c r="DG2397">
        <v>56.61</v>
      </c>
      <c r="DH2397">
        <v>53.34</v>
      </c>
      <c r="DI2397">
        <v>51.81</v>
      </c>
      <c r="DJ2397">
        <v>48.48</v>
      </c>
      <c r="DK2397">
        <v>44.8</v>
      </c>
      <c r="DL2397">
        <v>42.32</v>
      </c>
      <c r="DM2397">
        <v>41.36</v>
      </c>
      <c r="DN2397">
        <v>40.67</v>
      </c>
      <c r="DO2397">
        <v>43.43</v>
      </c>
      <c r="DP2397">
        <v>43.4</v>
      </c>
      <c r="DQ2397">
        <v>40.79</v>
      </c>
    </row>
    <row r="2398" spans="1:121" x14ac:dyDescent="0.2">
      <c r="A2398" t="e">
        <f ca="1">_xll.BFieldInfo($B$2398)</f>
        <v>#NAME?</v>
      </c>
      <c r="B2398" t="s">
        <v>109</v>
      </c>
      <c r="C2398" t="s">
        <v>108</v>
      </c>
      <c r="D2398" t="s">
        <v>108</v>
      </c>
      <c r="E2398" t="s">
        <v>108</v>
      </c>
      <c r="F2398" t="s">
        <v>108</v>
      </c>
      <c r="G2398" t="s">
        <v>108</v>
      </c>
      <c r="H2398" t="s">
        <v>108</v>
      </c>
      <c r="I2398" t="s">
        <v>108</v>
      </c>
      <c r="J2398" t="s">
        <v>108</v>
      </c>
      <c r="K2398" t="s">
        <v>108</v>
      </c>
      <c r="L2398" t="s">
        <v>108</v>
      </c>
      <c r="M2398" t="s">
        <v>108</v>
      </c>
      <c r="N2398" t="s">
        <v>108</v>
      </c>
      <c r="O2398" t="s">
        <v>108</v>
      </c>
      <c r="P2398" t="s">
        <v>108</v>
      </c>
      <c r="Q2398" t="s">
        <v>108</v>
      </c>
      <c r="R2398" t="s">
        <v>108</v>
      </c>
      <c r="S2398" t="s">
        <v>108</v>
      </c>
      <c r="T2398" t="s">
        <v>108</v>
      </c>
      <c r="U2398" t="s">
        <v>108</v>
      </c>
      <c r="V2398" t="s">
        <v>108</v>
      </c>
      <c r="W2398" t="s">
        <v>108</v>
      </c>
      <c r="X2398" t="s">
        <v>108</v>
      </c>
      <c r="Y2398" t="s">
        <v>108</v>
      </c>
      <c r="Z2398" t="s">
        <v>108</v>
      </c>
      <c r="AA2398" t="s">
        <v>108</v>
      </c>
      <c r="AB2398" t="s">
        <v>108</v>
      </c>
      <c r="AC2398" t="s">
        <v>108</v>
      </c>
      <c r="AD2398" t="s">
        <v>108</v>
      </c>
      <c r="AE2398" t="s">
        <v>108</v>
      </c>
      <c r="AF2398" t="s">
        <v>108</v>
      </c>
      <c r="AG2398" t="s">
        <v>108</v>
      </c>
      <c r="AH2398" t="s">
        <v>108</v>
      </c>
      <c r="AI2398" t="s">
        <v>108</v>
      </c>
      <c r="AJ2398" t="s">
        <v>108</v>
      </c>
      <c r="AK2398" t="s">
        <v>108</v>
      </c>
      <c r="AL2398" t="s">
        <v>108</v>
      </c>
      <c r="AM2398" t="s">
        <v>108</v>
      </c>
      <c r="AN2398" t="s">
        <v>108</v>
      </c>
      <c r="AO2398" t="s">
        <v>108</v>
      </c>
      <c r="AP2398" t="s">
        <v>108</v>
      </c>
      <c r="AQ2398" t="s">
        <v>108</v>
      </c>
      <c r="AR2398" t="s">
        <v>108</v>
      </c>
      <c r="AS2398" t="s">
        <v>108</v>
      </c>
      <c r="AT2398" t="s">
        <v>108</v>
      </c>
      <c r="AU2398" t="s">
        <v>108</v>
      </c>
      <c r="AV2398" t="s">
        <v>108</v>
      </c>
      <c r="AW2398" t="s">
        <v>108</v>
      </c>
      <c r="AX2398" t="s">
        <v>108</v>
      </c>
      <c r="AY2398" t="s">
        <v>108</v>
      </c>
      <c r="AZ2398" t="s">
        <v>108</v>
      </c>
      <c r="BA2398" t="s">
        <v>108</v>
      </c>
      <c r="BB2398" t="s">
        <v>108</v>
      </c>
      <c r="BC2398" t="s">
        <v>108</v>
      </c>
      <c r="BD2398" t="s">
        <v>108</v>
      </c>
      <c r="BE2398" t="s">
        <v>108</v>
      </c>
      <c r="BF2398" t="s">
        <v>108</v>
      </c>
      <c r="BG2398" t="s">
        <v>108</v>
      </c>
      <c r="BH2398" t="s">
        <v>108</v>
      </c>
      <c r="BI2398" t="s">
        <v>108</v>
      </c>
      <c r="BJ2398" t="s">
        <v>108</v>
      </c>
      <c r="BK2398" t="s">
        <v>108</v>
      </c>
      <c r="BL2398" t="s">
        <v>108</v>
      </c>
      <c r="BM2398" t="s">
        <v>108</v>
      </c>
      <c r="BN2398" t="s">
        <v>108</v>
      </c>
      <c r="BO2398" t="s">
        <v>108</v>
      </c>
      <c r="BP2398" t="s">
        <v>108</v>
      </c>
      <c r="BQ2398" t="s">
        <v>108</v>
      </c>
      <c r="BR2398" t="s">
        <v>108</v>
      </c>
      <c r="BS2398" t="s">
        <v>108</v>
      </c>
      <c r="BT2398" t="s">
        <v>108</v>
      </c>
      <c r="BU2398" t="s">
        <v>108</v>
      </c>
      <c r="BV2398" t="s">
        <v>108</v>
      </c>
      <c r="BW2398" t="s">
        <v>108</v>
      </c>
      <c r="BX2398" t="s">
        <v>108</v>
      </c>
      <c r="BY2398" t="s">
        <v>108</v>
      </c>
      <c r="BZ2398" t="s">
        <v>108</v>
      </c>
      <c r="CA2398" t="s">
        <v>108</v>
      </c>
      <c r="CB2398" t="s">
        <v>108</v>
      </c>
      <c r="CC2398" t="s">
        <v>108</v>
      </c>
      <c r="CD2398" t="s">
        <v>108</v>
      </c>
      <c r="CE2398" t="s">
        <v>108</v>
      </c>
      <c r="CF2398" t="s">
        <v>108</v>
      </c>
      <c r="CG2398" t="s">
        <v>108</v>
      </c>
      <c r="CH2398" t="s">
        <v>108</v>
      </c>
      <c r="CI2398" t="s">
        <v>108</v>
      </c>
      <c r="CJ2398" t="s">
        <v>108</v>
      </c>
      <c r="CK2398" t="s">
        <v>108</v>
      </c>
      <c r="CL2398" t="s">
        <v>108</v>
      </c>
      <c r="CM2398" t="s">
        <v>108</v>
      </c>
      <c r="CN2398" t="s">
        <v>108</v>
      </c>
      <c r="CO2398" t="s">
        <v>108</v>
      </c>
      <c r="CP2398" t="s">
        <v>108</v>
      </c>
      <c r="CQ2398" t="s">
        <v>108</v>
      </c>
      <c r="CR2398" t="s">
        <v>108</v>
      </c>
      <c r="CS2398" t="s">
        <v>108</v>
      </c>
      <c r="CT2398" t="s">
        <v>108</v>
      </c>
      <c r="CU2398" t="s">
        <v>108</v>
      </c>
      <c r="CV2398" t="s">
        <v>108</v>
      </c>
      <c r="CW2398" t="s">
        <v>108</v>
      </c>
      <c r="CX2398" t="s">
        <v>108</v>
      </c>
      <c r="CY2398" t="s">
        <v>108</v>
      </c>
      <c r="CZ2398" t="s">
        <v>108</v>
      </c>
      <c r="DA2398" t="s">
        <v>108</v>
      </c>
      <c r="DB2398" t="s">
        <v>108</v>
      </c>
      <c r="DC2398" t="s">
        <v>108</v>
      </c>
      <c r="DD2398" t="s">
        <v>108</v>
      </c>
      <c r="DE2398" t="s">
        <v>108</v>
      </c>
      <c r="DF2398" t="s">
        <v>108</v>
      </c>
      <c r="DG2398" t="s">
        <v>108</v>
      </c>
      <c r="DH2398" t="s">
        <v>108</v>
      </c>
      <c r="DI2398" t="s">
        <v>108</v>
      </c>
      <c r="DJ2398" t="s">
        <v>108</v>
      </c>
      <c r="DK2398" t="s">
        <v>108</v>
      </c>
      <c r="DL2398" t="s">
        <v>108</v>
      </c>
      <c r="DM2398" t="s">
        <v>108</v>
      </c>
      <c r="DN2398" t="s">
        <v>108</v>
      </c>
      <c r="DO2398" t="s">
        <v>108</v>
      </c>
      <c r="DP2398" t="s">
        <v>108</v>
      </c>
      <c r="DQ2398" t="s">
        <v>108</v>
      </c>
    </row>
    <row r="2399" spans="1:121" x14ac:dyDescent="0.2">
      <c r="A2399" t="e">
        <f ca="1">_xll.BFieldInfo($B$2399)</f>
        <v>#NAME?</v>
      </c>
      <c r="B2399" t="s">
        <v>110</v>
      </c>
      <c r="C2399" t="s">
        <v>108</v>
      </c>
      <c r="D2399" t="s">
        <v>108</v>
      </c>
      <c r="E2399" t="s">
        <v>108</v>
      </c>
      <c r="F2399" t="s">
        <v>108</v>
      </c>
      <c r="G2399" t="s">
        <v>108</v>
      </c>
      <c r="H2399" t="s">
        <v>108</v>
      </c>
      <c r="I2399" t="s">
        <v>108</v>
      </c>
      <c r="J2399" t="s">
        <v>108</v>
      </c>
      <c r="K2399" t="s">
        <v>108</v>
      </c>
      <c r="L2399" t="s">
        <v>108</v>
      </c>
      <c r="M2399" t="s">
        <v>108</v>
      </c>
      <c r="N2399" t="s">
        <v>108</v>
      </c>
      <c r="O2399" t="s">
        <v>108</v>
      </c>
      <c r="P2399" t="s">
        <v>108</v>
      </c>
      <c r="Q2399" t="s">
        <v>108</v>
      </c>
      <c r="R2399" t="s">
        <v>108</v>
      </c>
      <c r="S2399" t="s">
        <v>108</v>
      </c>
      <c r="T2399" t="s">
        <v>108</v>
      </c>
      <c r="U2399" t="s">
        <v>108</v>
      </c>
      <c r="V2399" t="s">
        <v>108</v>
      </c>
      <c r="W2399" t="s">
        <v>108</v>
      </c>
      <c r="X2399" t="s">
        <v>108</v>
      </c>
      <c r="Y2399" t="s">
        <v>108</v>
      </c>
      <c r="Z2399" t="s">
        <v>108</v>
      </c>
      <c r="AA2399" t="s">
        <v>108</v>
      </c>
      <c r="AB2399" t="s">
        <v>108</v>
      </c>
      <c r="AC2399" t="s">
        <v>108</v>
      </c>
      <c r="AD2399" t="s">
        <v>108</v>
      </c>
      <c r="AE2399" t="s">
        <v>108</v>
      </c>
      <c r="AF2399" t="s">
        <v>108</v>
      </c>
      <c r="AG2399" t="s">
        <v>108</v>
      </c>
      <c r="AH2399" t="s">
        <v>108</v>
      </c>
      <c r="AI2399" t="s">
        <v>108</v>
      </c>
      <c r="AJ2399" t="s">
        <v>108</v>
      </c>
      <c r="AK2399" t="s">
        <v>108</v>
      </c>
      <c r="AL2399" t="s">
        <v>108</v>
      </c>
      <c r="AM2399" t="s">
        <v>108</v>
      </c>
      <c r="AN2399" t="s">
        <v>108</v>
      </c>
      <c r="AO2399" t="s">
        <v>108</v>
      </c>
      <c r="AP2399" t="s">
        <v>108</v>
      </c>
      <c r="AQ2399" t="s">
        <v>108</v>
      </c>
      <c r="AR2399" t="s">
        <v>108</v>
      </c>
      <c r="AS2399" t="s">
        <v>108</v>
      </c>
      <c r="AT2399" t="s">
        <v>108</v>
      </c>
      <c r="AU2399" t="s">
        <v>108</v>
      </c>
      <c r="AV2399" t="s">
        <v>108</v>
      </c>
      <c r="AW2399" t="s">
        <v>108</v>
      </c>
      <c r="AX2399" t="s">
        <v>108</v>
      </c>
      <c r="AY2399" t="s">
        <v>108</v>
      </c>
      <c r="AZ2399" t="s">
        <v>108</v>
      </c>
      <c r="BA2399" t="s">
        <v>108</v>
      </c>
      <c r="BB2399" t="s">
        <v>108</v>
      </c>
      <c r="BC2399" t="s">
        <v>108</v>
      </c>
      <c r="BD2399" t="s">
        <v>108</v>
      </c>
      <c r="BE2399" t="s">
        <v>108</v>
      </c>
      <c r="BF2399" t="s">
        <v>108</v>
      </c>
      <c r="BG2399" t="s">
        <v>108</v>
      </c>
      <c r="BH2399" t="s">
        <v>108</v>
      </c>
      <c r="BI2399" t="s">
        <v>108</v>
      </c>
      <c r="BJ2399" t="s">
        <v>108</v>
      </c>
      <c r="BK2399" t="s">
        <v>108</v>
      </c>
      <c r="BL2399" t="s">
        <v>108</v>
      </c>
      <c r="BM2399" t="s">
        <v>108</v>
      </c>
      <c r="BN2399" t="s">
        <v>108</v>
      </c>
      <c r="BO2399" t="s">
        <v>108</v>
      </c>
      <c r="BP2399" t="s">
        <v>108</v>
      </c>
      <c r="BQ2399" t="s">
        <v>108</v>
      </c>
      <c r="BR2399" t="s">
        <v>108</v>
      </c>
      <c r="BS2399" t="s">
        <v>108</v>
      </c>
      <c r="BT2399" t="s">
        <v>108</v>
      </c>
      <c r="BU2399" t="s">
        <v>108</v>
      </c>
      <c r="BV2399" t="s">
        <v>108</v>
      </c>
      <c r="BW2399" t="s">
        <v>108</v>
      </c>
      <c r="BX2399" t="s">
        <v>108</v>
      </c>
      <c r="BY2399" t="s">
        <v>108</v>
      </c>
      <c r="BZ2399" t="s">
        <v>108</v>
      </c>
      <c r="CA2399" t="s">
        <v>108</v>
      </c>
      <c r="CB2399" t="s">
        <v>108</v>
      </c>
      <c r="CC2399" t="s">
        <v>108</v>
      </c>
      <c r="CD2399" t="s">
        <v>108</v>
      </c>
      <c r="CE2399" t="s">
        <v>108</v>
      </c>
      <c r="CF2399" t="s">
        <v>108</v>
      </c>
      <c r="CG2399" t="s">
        <v>108</v>
      </c>
      <c r="CH2399" t="s">
        <v>108</v>
      </c>
      <c r="CI2399" t="s">
        <v>108</v>
      </c>
      <c r="CJ2399" t="s">
        <v>108</v>
      </c>
      <c r="CK2399" t="s">
        <v>108</v>
      </c>
      <c r="CL2399" t="s">
        <v>108</v>
      </c>
      <c r="CM2399" t="s">
        <v>108</v>
      </c>
      <c r="CN2399" t="s">
        <v>108</v>
      </c>
      <c r="CO2399" t="s">
        <v>108</v>
      </c>
      <c r="CP2399" t="s">
        <v>108</v>
      </c>
      <c r="CQ2399" t="s">
        <v>108</v>
      </c>
      <c r="CR2399" t="s">
        <v>108</v>
      </c>
      <c r="CS2399" t="s">
        <v>108</v>
      </c>
      <c r="CT2399" t="s">
        <v>108</v>
      </c>
      <c r="CU2399" t="s">
        <v>108</v>
      </c>
      <c r="CV2399" t="s">
        <v>108</v>
      </c>
      <c r="CW2399" t="s">
        <v>108</v>
      </c>
      <c r="CX2399" t="s">
        <v>108</v>
      </c>
      <c r="CY2399" t="s">
        <v>108</v>
      </c>
      <c r="CZ2399" t="s">
        <v>108</v>
      </c>
      <c r="DA2399" t="s">
        <v>108</v>
      </c>
      <c r="DB2399" t="s">
        <v>108</v>
      </c>
      <c r="DC2399" t="s">
        <v>108</v>
      </c>
      <c r="DD2399" t="s">
        <v>108</v>
      </c>
      <c r="DE2399" t="s">
        <v>108</v>
      </c>
      <c r="DF2399" t="s">
        <v>108</v>
      </c>
      <c r="DG2399" t="s">
        <v>108</v>
      </c>
      <c r="DH2399" t="s">
        <v>108</v>
      </c>
      <c r="DI2399" t="s">
        <v>108</v>
      </c>
      <c r="DJ2399" t="s">
        <v>108</v>
      </c>
      <c r="DK2399" t="s">
        <v>108</v>
      </c>
      <c r="DL2399" t="s">
        <v>108</v>
      </c>
      <c r="DM2399" t="s">
        <v>108</v>
      </c>
      <c r="DN2399" t="s">
        <v>108</v>
      </c>
      <c r="DO2399" t="s">
        <v>108</v>
      </c>
      <c r="DP2399" t="s">
        <v>108</v>
      </c>
      <c r="DQ2399" t="s">
        <v>108</v>
      </c>
    </row>
    <row r="2400" spans="1:121" x14ac:dyDescent="0.2">
      <c r="A2400" t="e">
        <f ca="1">_xll.BFieldInfo($B$2400)</f>
        <v>#NAME?</v>
      </c>
      <c r="B2400" t="s">
        <v>111</v>
      </c>
      <c r="C2400">
        <v>69784.95</v>
      </c>
      <c r="D2400">
        <v>60214.8</v>
      </c>
      <c r="E2400">
        <v>60214.8</v>
      </c>
      <c r="F2400">
        <v>60214.8</v>
      </c>
      <c r="G2400">
        <v>59134.400000000001</v>
      </c>
      <c r="H2400">
        <v>59134.400000000001</v>
      </c>
      <c r="I2400">
        <v>59134.400000000001</v>
      </c>
      <c r="J2400">
        <v>57828.160000000003</v>
      </c>
      <c r="K2400">
        <v>57828.160000000003</v>
      </c>
      <c r="L2400">
        <v>57828.160000000003</v>
      </c>
      <c r="M2400">
        <v>54225.599999999999</v>
      </c>
      <c r="N2400">
        <v>54225.599999999999</v>
      </c>
      <c r="O2400">
        <v>54225.599999999999</v>
      </c>
      <c r="P2400">
        <v>53248</v>
      </c>
      <c r="Q2400">
        <v>53248</v>
      </c>
      <c r="R2400">
        <v>53248</v>
      </c>
      <c r="S2400">
        <v>53248</v>
      </c>
      <c r="T2400">
        <v>45081.45</v>
      </c>
      <c r="U2400">
        <v>45081.45</v>
      </c>
      <c r="V2400">
        <v>45081.45</v>
      </c>
      <c r="W2400">
        <v>45081.45</v>
      </c>
      <c r="X2400">
        <v>46201.95</v>
      </c>
      <c r="Y2400">
        <v>46201.95</v>
      </c>
      <c r="Z2400">
        <v>46201.95</v>
      </c>
      <c r="AA2400">
        <v>44745.3</v>
      </c>
      <c r="AB2400">
        <v>44745.3</v>
      </c>
      <c r="AC2400">
        <v>44745.3</v>
      </c>
      <c r="AD2400">
        <v>44745.3</v>
      </c>
      <c r="AE2400">
        <v>45488.15</v>
      </c>
      <c r="AF2400">
        <v>45488.15</v>
      </c>
      <c r="AG2400">
        <v>45488.15</v>
      </c>
      <c r="AH2400">
        <v>45488.15</v>
      </c>
      <c r="AI2400">
        <v>45101.217499999999</v>
      </c>
      <c r="AJ2400">
        <v>45101.217499999999</v>
      </c>
      <c r="AK2400">
        <v>45101.217499999999</v>
      </c>
      <c r="AL2400">
        <v>45101.217499999999</v>
      </c>
      <c r="AM2400">
        <v>40619.354700000004</v>
      </c>
      <c r="AN2400">
        <v>40619.354700000004</v>
      </c>
      <c r="AO2400">
        <v>40619.354700000004</v>
      </c>
      <c r="AP2400">
        <v>40619.354700000004</v>
      </c>
      <c r="AQ2400">
        <v>36677.480799999998</v>
      </c>
      <c r="AR2400">
        <v>36677.480799999998</v>
      </c>
      <c r="AS2400">
        <v>36677.480799999998</v>
      </c>
      <c r="AT2400">
        <v>36677.480799999998</v>
      </c>
      <c r="AU2400">
        <v>34129.983800000002</v>
      </c>
      <c r="AV2400">
        <v>34129.983800000002</v>
      </c>
      <c r="AW2400">
        <v>34129.983800000002</v>
      </c>
      <c r="AX2400">
        <v>31283.765899999999</v>
      </c>
      <c r="AY2400">
        <v>31283.765899999999</v>
      </c>
      <c r="AZ2400">
        <v>31283.765899999999</v>
      </c>
      <c r="BA2400">
        <v>31802.463199999998</v>
      </c>
      <c r="BB2400">
        <v>31802.463199999998</v>
      </c>
      <c r="BC2400">
        <v>31802.463199999998</v>
      </c>
      <c r="BD2400">
        <v>31802.463199999998</v>
      </c>
      <c r="BE2400">
        <v>34238.951999999997</v>
      </c>
      <c r="BF2400">
        <v>34238.951999999997</v>
      </c>
      <c r="BG2400">
        <v>34238.951999999997</v>
      </c>
      <c r="BH2400">
        <v>29198.9156</v>
      </c>
      <c r="BI2400">
        <v>29198.9156</v>
      </c>
      <c r="BJ2400">
        <v>29198.9156</v>
      </c>
      <c r="BK2400">
        <v>31168.394199999999</v>
      </c>
      <c r="BL2400">
        <v>31168.394199999999</v>
      </c>
      <c r="BM2400">
        <v>31168.394199999999</v>
      </c>
      <c r="BN2400">
        <v>26324.558099999998</v>
      </c>
      <c r="BO2400">
        <v>26324.558099999998</v>
      </c>
      <c r="BP2400">
        <v>26324.558099999998</v>
      </c>
      <c r="BQ2400">
        <v>26801.1162</v>
      </c>
      <c r="BR2400">
        <v>26801.1162</v>
      </c>
      <c r="BS2400">
        <v>26801.1162</v>
      </c>
      <c r="BT2400">
        <v>27548.712100000001</v>
      </c>
      <c r="BU2400">
        <v>27548.712100000001</v>
      </c>
      <c r="BV2400">
        <v>27548.712100000001</v>
      </c>
      <c r="BW2400">
        <v>26274.516899999999</v>
      </c>
      <c r="BX2400">
        <v>26274.516899999999</v>
      </c>
      <c r="BY2400">
        <v>26274.516899999999</v>
      </c>
      <c r="BZ2400">
        <v>26885.701300000001</v>
      </c>
      <c r="CA2400">
        <v>26885.701300000001</v>
      </c>
      <c r="CB2400">
        <v>26885.701300000001</v>
      </c>
      <c r="CC2400">
        <v>24792.523799999999</v>
      </c>
      <c r="CD2400">
        <v>24792.523799999999</v>
      </c>
      <c r="CE2400">
        <v>24792.523799999999</v>
      </c>
      <c r="CF2400">
        <v>24627.467499999999</v>
      </c>
      <c r="CG2400">
        <v>24627.467499999999</v>
      </c>
      <c r="CH2400">
        <v>24627.467499999999</v>
      </c>
      <c r="CI2400">
        <v>24530.761299999998</v>
      </c>
      <c r="CJ2400">
        <v>24530.761299999998</v>
      </c>
      <c r="CK2400">
        <v>24530.761299999998</v>
      </c>
      <c r="CL2400" t="s">
        <v>108</v>
      </c>
      <c r="CM2400" t="s">
        <v>108</v>
      </c>
      <c r="CN2400" t="s">
        <v>108</v>
      </c>
      <c r="CO2400" t="s">
        <v>108</v>
      </c>
      <c r="CP2400" t="s">
        <v>108</v>
      </c>
      <c r="CQ2400" t="s">
        <v>108</v>
      </c>
      <c r="CR2400" t="s">
        <v>108</v>
      </c>
      <c r="CS2400" t="s">
        <v>108</v>
      </c>
      <c r="CT2400" t="s">
        <v>108</v>
      </c>
      <c r="CU2400" t="s">
        <v>108</v>
      </c>
      <c r="CV2400" t="s">
        <v>108</v>
      </c>
      <c r="CW2400" t="s">
        <v>108</v>
      </c>
      <c r="CX2400" t="s">
        <v>108</v>
      </c>
      <c r="CY2400" t="s">
        <v>108</v>
      </c>
      <c r="CZ2400" t="s">
        <v>108</v>
      </c>
      <c r="DA2400" t="s">
        <v>108</v>
      </c>
      <c r="DB2400" t="s">
        <v>108</v>
      </c>
      <c r="DC2400" t="s">
        <v>108</v>
      </c>
      <c r="DD2400" t="s">
        <v>108</v>
      </c>
      <c r="DE2400" t="s">
        <v>108</v>
      </c>
      <c r="DF2400" t="s">
        <v>108</v>
      </c>
      <c r="DG2400" t="s">
        <v>108</v>
      </c>
      <c r="DH2400" t="s">
        <v>108</v>
      </c>
      <c r="DI2400" t="s">
        <v>108</v>
      </c>
      <c r="DJ2400" t="s">
        <v>108</v>
      </c>
      <c r="DK2400" t="s">
        <v>108</v>
      </c>
      <c r="DL2400" t="s">
        <v>108</v>
      </c>
      <c r="DM2400" t="s">
        <v>108</v>
      </c>
      <c r="DN2400" t="s">
        <v>108</v>
      </c>
      <c r="DO2400" t="s">
        <v>108</v>
      </c>
      <c r="DP2400" t="s">
        <v>108</v>
      </c>
      <c r="DQ2400" t="s">
        <v>108</v>
      </c>
    </row>
    <row r="2401" spans="1:125" x14ac:dyDescent="0.2">
      <c r="A2401" t="e">
        <f ca="1">_xll.BFieldInfo($B$2401)</f>
        <v>#NAME?</v>
      </c>
      <c r="B2401" t="s">
        <v>109</v>
      </c>
      <c r="C2401" t="s">
        <v>108</v>
      </c>
      <c r="D2401" t="s">
        <v>108</v>
      </c>
      <c r="E2401" t="s">
        <v>108</v>
      </c>
      <c r="F2401" t="s">
        <v>108</v>
      </c>
      <c r="G2401" t="s">
        <v>108</v>
      </c>
      <c r="H2401" t="s">
        <v>108</v>
      </c>
      <c r="I2401" t="s">
        <v>108</v>
      </c>
      <c r="J2401" t="s">
        <v>108</v>
      </c>
      <c r="K2401" t="s">
        <v>108</v>
      </c>
      <c r="L2401" t="s">
        <v>108</v>
      </c>
      <c r="M2401" t="s">
        <v>108</v>
      </c>
      <c r="N2401" t="s">
        <v>108</v>
      </c>
      <c r="O2401" t="s">
        <v>108</v>
      </c>
      <c r="P2401" t="s">
        <v>108</v>
      </c>
      <c r="Q2401" t="s">
        <v>108</v>
      </c>
      <c r="R2401" t="s">
        <v>108</v>
      </c>
      <c r="S2401" t="s">
        <v>108</v>
      </c>
      <c r="T2401" t="s">
        <v>108</v>
      </c>
      <c r="U2401" t="s">
        <v>108</v>
      </c>
      <c r="V2401" t="s">
        <v>108</v>
      </c>
      <c r="W2401" t="s">
        <v>108</v>
      </c>
      <c r="X2401" t="s">
        <v>108</v>
      </c>
      <c r="Y2401" t="s">
        <v>108</v>
      </c>
      <c r="Z2401" t="s">
        <v>108</v>
      </c>
      <c r="AA2401" t="s">
        <v>108</v>
      </c>
      <c r="AB2401" t="s">
        <v>108</v>
      </c>
      <c r="AC2401" t="s">
        <v>108</v>
      </c>
      <c r="AD2401" t="s">
        <v>108</v>
      </c>
      <c r="AE2401" t="s">
        <v>108</v>
      </c>
      <c r="AF2401" t="s">
        <v>108</v>
      </c>
      <c r="AG2401" t="s">
        <v>108</v>
      </c>
      <c r="AH2401" t="s">
        <v>108</v>
      </c>
      <c r="AI2401" t="s">
        <v>108</v>
      </c>
      <c r="AJ2401" t="s">
        <v>108</v>
      </c>
      <c r="AK2401" t="s">
        <v>108</v>
      </c>
      <c r="AL2401" t="s">
        <v>108</v>
      </c>
      <c r="AM2401" t="s">
        <v>108</v>
      </c>
      <c r="AN2401" t="s">
        <v>108</v>
      </c>
      <c r="AO2401" t="s">
        <v>108</v>
      </c>
      <c r="AP2401" t="s">
        <v>108</v>
      </c>
      <c r="AQ2401" t="s">
        <v>108</v>
      </c>
      <c r="AR2401" t="s">
        <v>108</v>
      </c>
      <c r="AS2401" t="s">
        <v>108</v>
      </c>
      <c r="AT2401" t="s">
        <v>108</v>
      </c>
      <c r="AU2401" t="s">
        <v>108</v>
      </c>
      <c r="AV2401" t="s">
        <v>108</v>
      </c>
      <c r="AW2401" t="s">
        <v>108</v>
      </c>
      <c r="AX2401" t="s">
        <v>108</v>
      </c>
      <c r="AY2401" t="s">
        <v>108</v>
      </c>
      <c r="AZ2401" t="s">
        <v>108</v>
      </c>
      <c r="BA2401" t="s">
        <v>108</v>
      </c>
      <c r="BB2401" t="s">
        <v>108</v>
      </c>
      <c r="BC2401" t="s">
        <v>108</v>
      </c>
      <c r="BD2401" t="s">
        <v>108</v>
      </c>
      <c r="BE2401" t="s">
        <v>108</v>
      </c>
      <c r="BF2401" t="s">
        <v>108</v>
      </c>
      <c r="BG2401" t="s">
        <v>108</v>
      </c>
      <c r="BH2401" t="s">
        <v>108</v>
      </c>
      <c r="BI2401" t="s">
        <v>108</v>
      </c>
      <c r="BJ2401" t="s">
        <v>108</v>
      </c>
      <c r="BK2401" t="s">
        <v>108</v>
      </c>
      <c r="BL2401" t="s">
        <v>108</v>
      </c>
      <c r="BM2401" t="s">
        <v>108</v>
      </c>
      <c r="BN2401" t="s">
        <v>108</v>
      </c>
      <c r="BO2401" t="s">
        <v>108</v>
      </c>
      <c r="BP2401" t="s">
        <v>108</v>
      </c>
      <c r="BQ2401" t="s">
        <v>108</v>
      </c>
      <c r="BR2401" t="s">
        <v>108</v>
      </c>
      <c r="BS2401" t="s">
        <v>108</v>
      </c>
      <c r="BT2401" t="s">
        <v>108</v>
      </c>
      <c r="BU2401" t="s">
        <v>108</v>
      </c>
      <c r="BV2401" t="s">
        <v>108</v>
      </c>
      <c r="BW2401" t="s">
        <v>108</v>
      </c>
      <c r="BX2401" t="s">
        <v>108</v>
      </c>
      <c r="BY2401" t="s">
        <v>108</v>
      </c>
      <c r="BZ2401" t="s">
        <v>108</v>
      </c>
      <c r="CA2401" t="s">
        <v>108</v>
      </c>
      <c r="CB2401" t="s">
        <v>108</v>
      </c>
      <c r="CC2401" t="s">
        <v>108</v>
      </c>
      <c r="CD2401" t="s">
        <v>108</v>
      </c>
      <c r="CE2401" t="s">
        <v>108</v>
      </c>
      <c r="CF2401" t="s">
        <v>108</v>
      </c>
      <c r="CG2401" t="s">
        <v>108</v>
      </c>
      <c r="CH2401" t="s">
        <v>108</v>
      </c>
      <c r="CI2401" t="s">
        <v>108</v>
      </c>
      <c r="CJ2401" t="s">
        <v>108</v>
      </c>
      <c r="CK2401" t="s">
        <v>108</v>
      </c>
      <c r="CL2401" t="s">
        <v>108</v>
      </c>
      <c r="CM2401" t="s">
        <v>108</v>
      </c>
      <c r="CN2401" t="s">
        <v>108</v>
      </c>
      <c r="CO2401" t="s">
        <v>108</v>
      </c>
      <c r="CP2401" t="s">
        <v>108</v>
      </c>
      <c r="CQ2401" t="s">
        <v>108</v>
      </c>
      <c r="CR2401" t="s">
        <v>108</v>
      </c>
      <c r="CS2401" t="s">
        <v>108</v>
      </c>
      <c r="CT2401" t="s">
        <v>108</v>
      </c>
      <c r="CU2401" t="s">
        <v>108</v>
      </c>
      <c r="CV2401" t="s">
        <v>108</v>
      </c>
      <c r="CW2401" t="s">
        <v>108</v>
      </c>
      <c r="CX2401" t="s">
        <v>108</v>
      </c>
      <c r="CY2401" t="s">
        <v>108</v>
      </c>
      <c r="CZ2401" t="s">
        <v>108</v>
      </c>
      <c r="DA2401" t="s">
        <v>108</v>
      </c>
      <c r="DB2401" t="s">
        <v>108</v>
      </c>
      <c r="DC2401" t="s">
        <v>108</v>
      </c>
      <c r="DD2401" t="s">
        <v>108</v>
      </c>
      <c r="DE2401" t="s">
        <v>108</v>
      </c>
      <c r="DF2401" t="s">
        <v>108</v>
      </c>
      <c r="DG2401" t="s">
        <v>108</v>
      </c>
      <c r="DH2401" t="s">
        <v>108</v>
      </c>
      <c r="DI2401" t="s">
        <v>108</v>
      </c>
      <c r="DJ2401" t="s">
        <v>108</v>
      </c>
      <c r="DK2401" t="s">
        <v>108</v>
      </c>
      <c r="DL2401" t="s">
        <v>108</v>
      </c>
      <c r="DM2401" t="s">
        <v>108</v>
      </c>
      <c r="DN2401" t="s">
        <v>108</v>
      </c>
      <c r="DO2401" t="s">
        <v>108</v>
      </c>
      <c r="DP2401" t="s">
        <v>108</v>
      </c>
      <c r="DQ2401" t="s">
        <v>108</v>
      </c>
    </row>
    <row r="2402" spans="1:125" x14ac:dyDescent="0.2">
      <c r="A2402" t="e">
        <f ca="1">_xll.BFieldInfo($B$2402)</f>
        <v>#NAME?</v>
      </c>
      <c r="B2402" t="s">
        <v>112</v>
      </c>
      <c r="C2402" t="s">
        <v>108</v>
      </c>
      <c r="D2402" t="s">
        <v>108</v>
      </c>
      <c r="E2402" t="s">
        <v>108</v>
      </c>
      <c r="F2402" t="s">
        <v>108</v>
      </c>
      <c r="G2402" t="s">
        <v>108</v>
      </c>
      <c r="H2402" t="s">
        <v>108</v>
      </c>
      <c r="I2402" t="s">
        <v>108</v>
      </c>
      <c r="J2402" t="s">
        <v>108</v>
      </c>
      <c r="K2402" t="s">
        <v>108</v>
      </c>
      <c r="L2402" t="s">
        <v>108</v>
      </c>
      <c r="M2402" t="s">
        <v>108</v>
      </c>
      <c r="N2402" t="s">
        <v>108</v>
      </c>
      <c r="O2402" t="s">
        <v>108</v>
      </c>
      <c r="P2402" t="s">
        <v>108</v>
      </c>
      <c r="Q2402" t="s">
        <v>108</v>
      </c>
      <c r="R2402" t="s">
        <v>108</v>
      </c>
      <c r="S2402" t="s">
        <v>108</v>
      </c>
      <c r="T2402" t="s">
        <v>108</v>
      </c>
      <c r="U2402" t="s">
        <v>108</v>
      </c>
      <c r="V2402" t="s">
        <v>108</v>
      </c>
      <c r="W2402" t="s">
        <v>108</v>
      </c>
      <c r="X2402" t="s">
        <v>108</v>
      </c>
      <c r="Y2402" t="s">
        <v>108</v>
      </c>
      <c r="Z2402" t="s">
        <v>108</v>
      </c>
      <c r="AA2402" t="s">
        <v>108</v>
      </c>
      <c r="AB2402" t="s">
        <v>108</v>
      </c>
      <c r="AC2402" t="s">
        <v>108</v>
      </c>
      <c r="AD2402" t="s">
        <v>108</v>
      </c>
      <c r="AE2402" t="s">
        <v>108</v>
      </c>
      <c r="AF2402" t="s">
        <v>108</v>
      </c>
      <c r="AG2402" t="s">
        <v>108</v>
      </c>
      <c r="AH2402" t="s">
        <v>108</v>
      </c>
      <c r="AI2402" t="s">
        <v>108</v>
      </c>
      <c r="AJ2402" t="s">
        <v>108</v>
      </c>
      <c r="AK2402" t="s">
        <v>108</v>
      </c>
      <c r="AL2402" t="s">
        <v>108</v>
      </c>
      <c r="AM2402" t="s">
        <v>108</v>
      </c>
      <c r="AN2402" t="s">
        <v>108</v>
      </c>
      <c r="AO2402" t="s">
        <v>108</v>
      </c>
      <c r="AP2402" t="s">
        <v>108</v>
      </c>
      <c r="AQ2402" t="s">
        <v>108</v>
      </c>
      <c r="AR2402" t="s">
        <v>108</v>
      </c>
      <c r="AS2402" t="s">
        <v>108</v>
      </c>
      <c r="AT2402" t="s">
        <v>108</v>
      </c>
      <c r="AU2402" t="s">
        <v>108</v>
      </c>
      <c r="AV2402" t="s">
        <v>108</v>
      </c>
      <c r="AW2402" t="s">
        <v>108</v>
      </c>
      <c r="AX2402" t="s">
        <v>108</v>
      </c>
      <c r="AY2402" t="s">
        <v>108</v>
      </c>
      <c r="AZ2402" t="s">
        <v>108</v>
      </c>
      <c r="BA2402" t="s">
        <v>108</v>
      </c>
      <c r="BB2402" t="s">
        <v>108</v>
      </c>
      <c r="BC2402" t="s">
        <v>108</v>
      </c>
      <c r="BD2402" t="s">
        <v>108</v>
      </c>
      <c r="BE2402" t="s">
        <v>108</v>
      </c>
      <c r="BF2402" t="s">
        <v>108</v>
      </c>
      <c r="BG2402" t="s">
        <v>108</v>
      </c>
      <c r="BH2402" t="s">
        <v>108</v>
      </c>
      <c r="BI2402" t="s">
        <v>108</v>
      </c>
      <c r="BJ2402" t="s">
        <v>108</v>
      </c>
      <c r="BK2402" t="s">
        <v>108</v>
      </c>
      <c r="BL2402" t="s">
        <v>108</v>
      </c>
      <c r="BM2402" t="s">
        <v>108</v>
      </c>
      <c r="BN2402" t="s">
        <v>108</v>
      </c>
      <c r="BO2402" t="s">
        <v>108</v>
      </c>
      <c r="BP2402" t="s">
        <v>108</v>
      </c>
      <c r="BQ2402" t="s">
        <v>108</v>
      </c>
      <c r="BR2402" t="s">
        <v>108</v>
      </c>
      <c r="BS2402" t="s">
        <v>108</v>
      </c>
      <c r="BT2402" t="s">
        <v>108</v>
      </c>
      <c r="BU2402" t="s">
        <v>108</v>
      </c>
      <c r="BV2402" t="s">
        <v>108</v>
      </c>
      <c r="BW2402" t="s">
        <v>108</v>
      </c>
      <c r="BX2402" t="s">
        <v>108</v>
      </c>
      <c r="BY2402" t="s">
        <v>108</v>
      </c>
      <c r="BZ2402" t="s">
        <v>108</v>
      </c>
      <c r="CA2402" t="s">
        <v>108</v>
      </c>
      <c r="CB2402" t="s">
        <v>108</v>
      </c>
      <c r="CC2402" t="s">
        <v>108</v>
      </c>
      <c r="CD2402" t="s">
        <v>108</v>
      </c>
      <c r="CE2402" t="s">
        <v>108</v>
      </c>
      <c r="CF2402" t="s">
        <v>108</v>
      </c>
      <c r="CG2402" t="s">
        <v>108</v>
      </c>
      <c r="CH2402" t="s">
        <v>108</v>
      </c>
      <c r="CI2402" t="s">
        <v>108</v>
      </c>
      <c r="CJ2402" t="s">
        <v>108</v>
      </c>
      <c r="CK2402" t="s">
        <v>108</v>
      </c>
      <c r="CL2402" t="s">
        <v>108</v>
      </c>
      <c r="CM2402" t="s">
        <v>108</v>
      </c>
      <c r="CN2402" t="s">
        <v>108</v>
      </c>
      <c r="CO2402" t="s">
        <v>108</v>
      </c>
      <c r="CP2402" t="s">
        <v>108</v>
      </c>
      <c r="CQ2402" t="s">
        <v>108</v>
      </c>
      <c r="CR2402" t="s">
        <v>108</v>
      </c>
      <c r="CS2402" t="s">
        <v>108</v>
      </c>
      <c r="CT2402" t="s">
        <v>108</v>
      </c>
      <c r="CU2402" t="s">
        <v>108</v>
      </c>
      <c r="CV2402" t="s">
        <v>108</v>
      </c>
      <c r="CW2402" t="s">
        <v>108</v>
      </c>
      <c r="CX2402" t="s">
        <v>108</v>
      </c>
      <c r="CY2402" t="s">
        <v>108</v>
      </c>
      <c r="CZ2402" t="s">
        <v>108</v>
      </c>
      <c r="DA2402" t="s">
        <v>108</v>
      </c>
      <c r="DB2402" t="s">
        <v>108</v>
      </c>
      <c r="DC2402" t="s">
        <v>108</v>
      </c>
      <c r="DD2402" t="s">
        <v>108</v>
      </c>
      <c r="DE2402" t="s">
        <v>108</v>
      </c>
      <c r="DF2402" t="s">
        <v>108</v>
      </c>
      <c r="DG2402" t="s">
        <v>108</v>
      </c>
      <c r="DH2402" t="s">
        <v>108</v>
      </c>
      <c r="DI2402" t="s">
        <v>108</v>
      </c>
      <c r="DJ2402" t="s">
        <v>108</v>
      </c>
      <c r="DK2402" t="s">
        <v>108</v>
      </c>
      <c r="DL2402" t="s">
        <v>108</v>
      </c>
      <c r="DM2402" t="s">
        <v>108</v>
      </c>
      <c r="DN2402" t="s">
        <v>108</v>
      </c>
      <c r="DO2402" t="s">
        <v>108</v>
      </c>
      <c r="DP2402" t="s">
        <v>108</v>
      </c>
      <c r="DQ2402" t="s">
        <v>108</v>
      </c>
    </row>
    <row r="2403" spans="1:125" x14ac:dyDescent="0.2">
      <c r="A2403" t="e">
        <f ca="1">_xll.BFieldInfo($B$2403)</f>
        <v>#NAME?</v>
      </c>
      <c r="B2403" t="s">
        <v>113</v>
      </c>
      <c r="C2403" t="s">
        <v>108</v>
      </c>
      <c r="D2403" t="s">
        <v>108</v>
      </c>
      <c r="E2403" t="s">
        <v>108</v>
      </c>
      <c r="F2403" t="s">
        <v>108</v>
      </c>
      <c r="G2403" t="s">
        <v>108</v>
      </c>
      <c r="H2403" t="s">
        <v>108</v>
      </c>
      <c r="I2403" t="s">
        <v>108</v>
      </c>
      <c r="J2403" t="s">
        <v>108</v>
      </c>
      <c r="K2403" t="s">
        <v>108</v>
      </c>
      <c r="L2403" t="s">
        <v>108</v>
      </c>
      <c r="M2403" t="s">
        <v>108</v>
      </c>
      <c r="N2403" t="s">
        <v>108</v>
      </c>
      <c r="O2403" t="s">
        <v>108</v>
      </c>
      <c r="P2403" t="s">
        <v>108</v>
      </c>
      <c r="Q2403" t="s">
        <v>108</v>
      </c>
      <c r="R2403" t="s">
        <v>108</v>
      </c>
      <c r="S2403" t="s">
        <v>108</v>
      </c>
      <c r="T2403" t="s">
        <v>108</v>
      </c>
      <c r="U2403" t="s">
        <v>108</v>
      </c>
      <c r="V2403" t="s">
        <v>108</v>
      </c>
      <c r="W2403" t="s">
        <v>108</v>
      </c>
      <c r="X2403" t="s">
        <v>108</v>
      </c>
      <c r="Y2403" t="s">
        <v>108</v>
      </c>
      <c r="Z2403" t="s">
        <v>108</v>
      </c>
      <c r="AA2403" t="s">
        <v>108</v>
      </c>
      <c r="AB2403" t="s">
        <v>108</v>
      </c>
      <c r="AC2403" t="s">
        <v>108</v>
      </c>
      <c r="AD2403" t="s">
        <v>108</v>
      </c>
      <c r="AE2403" t="s">
        <v>108</v>
      </c>
      <c r="AF2403" t="s">
        <v>108</v>
      </c>
      <c r="AG2403" t="s">
        <v>108</v>
      </c>
      <c r="AH2403" t="s">
        <v>108</v>
      </c>
      <c r="AI2403" t="s">
        <v>108</v>
      </c>
      <c r="AJ2403" t="s">
        <v>108</v>
      </c>
      <c r="AK2403" t="s">
        <v>108</v>
      </c>
      <c r="AL2403" t="s">
        <v>108</v>
      </c>
      <c r="AM2403" t="s">
        <v>108</v>
      </c>
      <c r="AN2403" t="s">
        <v>108</v>
      </c>
      <c r="AO2403" t="s">
        <v>108</v>
      </c>
      <c r="AP2403" t="s">
        <v>108</v>
      </c>
      <c r="AQ2403" t="s">
        <v>108</v>
      </c>
      <c r="AR2403" t="s">
        <v>108</v>
      </c>
      <c r="AS2403" t="s">
        <v>108</v>
      </c>
      <c r="AT2403" t="s">
        <v>108</v>
      </c>
      <c r="AU2403" t="s">
        <v>108</v>
      </c>
      <c r="AV2403" t="s">
        <v>108</v>
      </c>
      <c r="AW2403" t="s">
        <v>108</v>
      </c>
      <c r="AX2403" t="s">
        <v>108</v>
      </c>
      <c r="AY2403" t="s">
        <v>108</v>
      </c>
      <c r="AZ2403" t="s">
        <v>108</v>
      </c>
      <c r="BA2403" t="s">
        <v>108</v>
      </c>
      <c r="BB2403" t="s">
        <v>108</v>
      </c>
      <c r="BC2403" t="s">
        <v>108</v>
      </c>
      <c r="BD2403" t="s">
        <v>108</v>
      </c>
      <c r="BE2403" t="s">
        <v>108</v>
      </c>
      <c r="BF2403" t="s">
        <v>108</v>
      </c>
      <c r="BG2403" t="s">
        <v>108</v>
      </c>
      <c r="BH2403" t="s">
        <v>108</v>
      </c>
      <c r="BI2403" t="s">
        <v>108</v>
      </c>
      <c r="BJ2403" t="s">
        <v>108</v>
      </c>
      <c r="BK2403" t="s">
        <v>108</v>
      </c>
      <c r="BL2403" t="s">
        <v>108</v>
      </c>
      <c r="BM2403" t="s">
        <v>108</v>
      </c>
      <c r="BN2403" t="s">
        <v>108</v>
      </c>
      <c r="BO2403" t="s">
        <v>108</v>
      </c>
      <c r="BP2403" t="s">
        <v>108</v>
      </c>
      <c r="BQ2403" t="s">
        <v>108</v>
      </c>
      <c r="BR2403" t="s">
        <v>108</v>
      </c>
      <c r="BS2403" t="s">
        <v>108</v>
      </c>
      <c r="BT2403" t="s">
        <v>108</v>
      </c>
      <c r="BU2403" t="s">
        <v>108</v>
      </c>
      <c r="BV2403" t="s">
        <v>108</v>
      </c>
      <c r="BW2403" t="s">
        <v>108</v>
      </c>
      <c r="BX2403" t="s">
        <v>108</v>
      </c>
      <c r="BY2403" t="s">
        <v>108</v>
      </c>
      <c r="BZ2403" t="s">
        <v>108</v>
      </c>
      <c r="CA2403" t="s">
        <v>108</v>
      </c>
      <c r="CB2403" t="s">
        <v>108</v>
      </c>
      <c r="CC2403" t="s">
        <v>108</v>
      </c>
      <c r="CD2403" t="s">
        <v>108</v>
      </c>
      <c r="CE2403" t="s">
        <v>108</v>
      </c>
      <c r="CF2403" t="s">
        <v>108</v>
      </c>
      <c r="CG2403" t="s">
        <v>108</v>
      </c>
      <c r="CH2403" t="s">
        <v>108</v>
      </c>
      <c r="CI2403" t="s">
        <v>108</v>
      </c>
      <c r="CJ2403" t="s">
        <v>108</v>
      </c>
      <c r="CK2403" t="s">
        <v>108</v>
      </c>
      <c r="CL2403" t="s">
        <v>108</v>
      </c>
      <c r="CM2403" t="s">
        <v>108</v>
      </c>
      <c r="CN2403" t="s">
        <v>108</v>
      </c>
      <c r="CO2403" t="s">
        <v>108</v>
      </c>
      <c r="CP2403" t="s">
        <v>108</v>
      </c>
      <c r="CQ2403" t="s">
        <v>108</v>
      </c>
      <c r="CR2403" t="s">
        <v>108</v>
      </c>
      <c r="CS2403" t="s">
        <v>108</v>
      </c>
      <c r="CT2403" t="s">
        <v>108</v>
      </c>
      <c r="CU2403" t="s">
        <v>108</v>
      </c>
      <c r="CV2403" t="s">
        <v>108</v>
      </c>
      <c r="CW2403" t="s">
        <v>108</v>
      </c>
      <c r="CX2403" t="s">
        <v>108</v>
      </c>
      <c r="CY2403" t="s">
        <v>108</v>
      </c>
      <c r="CZ2403" t="s">
        <v>108</v>
      </c>
      <c r="DA2403" t="s">
        <v>108</v>
      </c>
      <c r="DB2403" t="s">
        <v>108</v>
      </c>
      <c r="DC2403" t="s">
        <v>108</v>
      </c>
      <c r="DD2403" t="s">
        <v>108</v>
      </c>
      <c r="DE2403" t="s">
        <v>108</v>
      </c>
      <c r="DF2403" t="s">
        <v>108</v>
      </c>
      <c r="DG2403" t="s">
        <v>108</v>
      </c>
      <c r="DH2403" t="s">
        <v>108</v>
      </c>
      <c r="DI2403" t="s">
        <v>108</v>
      </c>
      <c r="DJ2403" t="s">
        <v>108</v>
      </c>
      <c r="DK2403" t="s">
        <v>108</v>
      </c>
      <c r="DL2403" t="s">
        <v>108</v>
      </c>
      <c r="DM2403" t="s">
        <v>108</v>
      </c>
      <c r="DN2403" t="s">
        <v>108</v>
      </c>
      <c r="DO2403" t="s">
        <v>108</v>
      </c>
      <c r="DP2403" t="s">
        <v>108</v>
      </c>
      <c r="DQ2403" t="s">
        <v>108</v>
      </c>
    </row>
    <row r="2404" spans="1:125" x14ac:dyDescent="0.2">
      <c r="A2404" t="e">
        <f ca="1">_xll.BFieldInfo($B$2404)</f>
        <v>#NAME?</v>
      </c>
      <c r="B2404" t="s">
        <v>114</v>
      </c>
      <c r="C2404" t="s">
        <v>108</v>
      </c>
      <c r="D2404" t="s">
        <v>108</v>
      </c>
      <c r="E2404" t="s">
        <v>108</v>
      </c>
      <c r="F2404" t="s">
        <v>108</v>
      </c>
      <c r="G2404" t="s">
        <v>108</v>
      </c>
      <c r="H2404" t="s">
        <v>108</v>
      </c>
      <c r="I2404" t="s">
        <v>108</v>
      </c>
      <c r="J2404" t="s">
        <v>108</v>
      </c>
      <c r="K2404" t="s">
        <v>108</v>
      </c>
      <c r="L2404" t="s">
        <v>108</v>
      </c>
      <c r="M2404" t="s">
        <v>108</v>
      </c>
      <c r="N2404" t="s">
        <v>108</v>
      </c>
      <c r="O2404" t="s">
        <v>108</v>
      </c>
      <c r="P2404" t="s">
        <v>108</v>
      </c>
      <c r="Q2404" t="s">
        <v>108</v>
      </c>
      <c r="R2404" t="s">
        <v>108</v>
      </c>
      <c r="S2404" t="s">
        <v>108</v>
      </c>
      <c r="T2404" t="s">
        <v>108</v>
      </c>
      <c r="U2404" t="s">
        <v>108</v>
      </c>
      <c r="V2404" t="s">
        <v>108</v>
      </c>
      <c r="W2404" t="s">
        <v>108</v>
      </c>
      <c r="X2404" t="s">
        <v>108</v>
      </c>
      <c r="Y2404" t="s">
        <v>108</v>
      </c>
      <c r="Z2404" t="s">
        <v>108</v>
      </c>
      <c r="AA2404" t="s">
        <v>108</v>
      </c>
      <c r="AB2404" t="s">
        <v>108</v>
      </c>
      <c r="AC2404" t="s">
        <v>108</v>
      </c>
      <c r="AD2404" t="s">
        <v>108</v>
      </c>
      <c r="AE2404" t="s">
        <v>108</v>
      </c>
      <c r="AF2404" t="s">
        <v>108</v>
      </c>
      <c r="AG2404" t="s">
        <v>108</v>
      </c>
      <c r="AH2404" t="s">
        <v>108</v>
      </c>
      <c r="AI2404" t="s">
        <v>108</v>
      </c>
      <c r="AJ2404" t="s">
        <v>108</v>
      </c>
      <c r="AK2404" t="s">
        <v>108</v>
      </c>
      <c r="AL2404" t="s">
        <v>108</v>
      </c>
      <c r="AM2404" t="s">
        <v>108</v>
      </c>
      <c r="AN2404" t="s">
        <v>108</v>
      </c>
      <c r="AO2404" t="s">
        <v>108</v>
      </c>
      <c r="AP2404" t="s">
        <v>108</v>
      </c>
      <c r="AQ2404" t="s">
        <v>108</v>
      </c>
      <c r="AR2404" t="s">
        <v>108</v>
      </c>
      <c r="AS2404" t="s">
        <v>108</v>
      </c>
      <c r="AT2404" t="s">
        <v>108</v>
      </c>
      <c r="AU2404" t="s">
        <v>108</v>
      </c>
      <c r="AV2404" t="s">
        <v>108</v>
      </c>
      <c r="AW2404" t="s">
        <v>108</v>
      </c>
      <c r="AX2404" t="s">
        <v>108</v>
      </c>
      <c r="AY2404" t="s">
        <v>108</v>
      </c>
      <c r="AZ2404" t="s">
        <v>108</v>
      </c>
      <c r="BA2404" t="s">
        <v>108</v>
      </c>
      <c r="BB2404" t="s">
        <v>108</v>
      </c>
      <c r="BC2404" t="s">
        <v>108</v>
      </c>
      <c r="BD2404" t="s">
        <v>108</v>
      </c>
      <c r="BE2404" t="s">
        <v>108</v>
      </c>
      <c r="BF2404" t="s">
        <v>108</v>
      </c>
      <c r="BG2404" t="s">
        <v>108</v>
      </c>
      <c r="BH2404" t="s">
        <v>108</v>
      </c>
      <c r="BI2404" t="s">
        <v>108</v>
      </c>
      <c r="BJ2404" t="s">
        <v>108</v>
      </c>
      <c r="BK2404" t="s">
        <v>108</v>
      </c>
      <c r="BL2404" t="s">
        <v>108</v>
      </c>
      <c r="BM2404" t="s">
        <v>108</v>
      </c>
      <c r="BN2404" t="s">
        <v>108</v>
      </c>
      <c r="BO2404" t="s">
        <v>108</v>
      </c>
      <c r="BP2404" t="s">
        <v>108</v>
      </c>
      <c r="BQ2404" t="s">
        <v>108</v>
      </c>
      <c r="BR2404" t="s">
        <v>108</v>
      </c>
      <c r="BS2404" t="s">
        <v>108</v>
      </c>
      <c r="BT2404" t="s">
        <v>108</v>
      </c>
      <c r="BU2404" t="s">
        <v>108</v>
      </c>
      <c r="BV2404" t="s">
        <v>108</v>
      </c>
      <c r="BW2404" t="s">
        <v>108</v>
      </c>
      <c r="BX2404" t="s">
        <v>108</v>
      </c>
      <c r="BY2404" t="s">
        <v>108</v>
      </c>
      <c r="BZ2404" t="s">
        <v>108</v>
      </c>
      <c r="CA2404" t="s">
        <v>108</v>
      </c>
      <c r="CB2404" t="s">
        <v>108</v>
      </c>
      <c r="CC2404" t="s">
        <v>108</v>
      </c>
      <c r="CD2404" t="s">
        <v>108</v>
      </c>
      <c r="CE2404" t="s">
        <v>108</v>
      </c>
      <c r="CF2404" t="s">
        <v>108</v>
      </c>
      <c r="CG2404" t="s">
        <v>108</v>
      </c>
      <c r="CH2404" t="s">
        <v>108</v>
      </c>
      <c r="CI2404" t="s">
        <v>108</v>
      </c>
      <c r="CJ2404" t="s">
        <v>108</v>
      </c>
      <c r="CK2404" t="s">
        <v>108</v>
      </c>
      <c r="CL2404" t="s">
        <v>108</v>
      </c>
      <c r="CM2404" t="s">
        <v>108</v>
      </c>
      <c r="CN2404" t="s">
        <v>108</v>
      </c>
      <c r="CO2404" t="s">
        <v>108</v>
      </c>
      <c r="CP2404" t="s">
        <v>108</v>
      </c>
      <c r="CQ2404" t="s">
        <v>108</v>
      </c>
      <c r="CR2404" t="s">
        <v>108</v>
      </c>
      <c r="CS2404" t="s">
        <v>108</v>
      </c>
      <c r="CT2404" t="s">
        <v>108</v>
      </c>
      <c r="CU2404" t="s">
        <v>108</v>
      </c>
      <c r="CV2404" t="s">
        <v>108</v>
      </c>
      <c r="CW2404" t="s">
        <v>108</v>
      </c>
      <c r="CX2404" t="s">
        <v>108</v>
      </c>
      <c r="CY2404" t="s">
        <v>108</v>
      </c>
      <c r="CZ2404" t="s">
        <v>108</v>
      </c>
      <c r="DA2404" t="s">
        <v>108</v>
      </c>
      <c r="DB2404" t="s">
        <v>108</v>
      </c>
      <c r="DC2404" t="s">
        <v>108</v>
      </c>
      <c r="DD2404" t="s">
        <v>108</v>
      </c>
      <c r="DE2404" t="s">
        <v>108</v>
      </c>
      <c r="DF2404" t="s">
        <v>108</v>
      </c>
      <c r="DG2404" t="s">
        <v>108</v>
      </c>
      <c r="DH2404" t="s">
        <v>108</v>
      </c>
      <c r="DI2404" t="s">
        <v>108</v>
      </c>
      <c r="DJ2404" t="s">
        <v>108</v>
      </c>
      <c r="DK2404" t="s">
        <v>108</v>
      </c>
      <c r="DL2404" t="s">
        <v>108</v>
      </c>
      <c r="DM2404" t="s">
        <v>108</v>
      </c>
      <c r="DN2404" t="s">
        <v>108</v>
      </c>
      <c r="DO2404" t="s">
        <v>108</v>
      </c>
      <c r="DP2404" t="s">
        <v>108</v>
      </c>
      <c r="DQ2404" t="s">
        <v>108</v>
      </c>
    </row>
    <row r="2405" spans="1:125" x14ac:dyDescent="0.2">
      <c r="A2405" t="e">
        <f ca="1">_xll.BFieldInfo($B$2405)</f>
        <v>#NAME?</v>
      </c>
      <c r="B2405" t="s">
        <v>115</v>
      </c>
      <c r="C2405">
        <v>383</v>
      </c>
      <c r="D2405">
        <v>363</v>
      </c>
      <c r="E2405">
        <v>363</v>
      </c>
      <c r="F2405">
        <v>363</v>
      </c>
      <c r="G2405">
        <v>379</v>
      </c>
      <c r="H2405">
        <v>379</v>
      </c>
      <c r="I2405">
        <v>379</v>
      </c>
      <c r="J2405">
        <v>455</v>
      </c>
      <c r="K2405">
        <v>455</v>
      </c>
      <c r="L2405">
        <v>455</v>
      </c>
      <c r="M2405">
        <v>389</v>
      </c>
      <c r="N2405">
        <v>389</v>
      </c>
      <c r="O2405">
        <v>389</v>
      </c>
      <c r="P2405">
        <v>369</v>
      </c>
      <c r="Q2405">
        <v>369</v>
      </c>
      <c r="R2405">
        <v>369</v>
      </c>
      <c r="S2405">
        <v>369</v>
      </c>
      <c r="T2405">
        <v>366</v>
      </c>
      <c r="U2405">
        <v>366</v>
      </c>
      <c r="V2405">
        <v>366</v>
      </c>
      <c r="W2405">
        <v>366</v>
      </c>
      <c r="X2405">
        <v>360</v>
      </c>
      <c r="Y2405">
        <v>360</v>
      </c>
      <c r="Z2405">
        <v>360</v>
      </c>
      <c r="AA2405">
        <v>346</v>
      </c>
      <c r="AB2405">
        <v>346</v>
      </c>
      <c r="AC2405">
        <v>346</v>
      </c>
      <c r="AD2405">
        <v>346</v>
      </c>
      <c r="AE2405">
        <v>349</v>
      </c>
      <c r="AF2405">
        <v>349</v>
      </c>
      <c r="AG2405">
        <v>349</v>
      </c>
      <c r="AH2405">
        <v>349</v>
      </c>
      <c r="AI2405">
        <v>275</v>
      </c>
      <c r="AJ2405">
        <v>275</v>
      </c>
      <c r="AK2405">
        <v>275</v>
      </c>
      <c r="AL2405">
        <v>275</v>
      </c>
      <c r="AM2405">
        <v>272</v>
      </c>
      <c r="AN2405">
        <v>272</v>
      </c>
      <c r="AO2405">
        <v>272</v>
      </c>
      <c r="AP2405">
        <v>272</v>
      </c>
      <c r="AQ2405">
        <v>259.52699999999999</v>
      </c>
      <c r="AR2405">
        <v>259.52699999999999</v>
      </c>
      <c r="AS2405">
        <v>259.52699999999999</v>
      </c>
      <c r="AT2405">
        <v>259.52699999999999</v>
      </c>
      <c r="AU2405">
        <v>255</v>
      </c>
      <c r="AV2405">
        <v>255</v>
      </c>
      <c r="AW2405">
        <v>255</v>
      </c>
      <c r="AX2405">
        <v>262.04000000000002</v>
      </c>
      <c r="AY2405">
        <v>262.04000000000002</v>
      </c>
      <c r="AZ2405">
        <v>262.04000000000002</v>
      </c>
      <c r="BA2405">
        <v>244.25399999999999</v>
      </c>
      <c r="BB2405">
        <v>244.25399999999999</v>
      </c>
      <c r="BC2405">
        <v>244.25399999999999</v>
      </c>
      <c r="BD2405">
        <v>244.25399999999999</v>
      </c>
      <c r="BE2405">
        <v>231.29</v>
      </c>
      <c r="BF2405">
        <v>231.29</v>
      </c>
      <c r="BG2405">
        <v>231.29</v>
      </c>
      <c r="BH2405">
        <v>211.739</v>
      </c>
      <c r="BI2405">
        <v>211.739</v>
      </c>
      <c r="BJ2405">
        <v>211.739</v>
      </c>
      <c r="BK2405">
        <v>229.73599999999999</v>
      </c>
      <c r="BL2405">
        <v>229.73599999999999</v>
      </c>
      <c r="BM2405">
        <v>229.73599999999999</v>
      </c>
      <c r="BN2405">
        <v>230.80199999999999</v>
      </c>
      <c r="BO2405">
        <v>230.80199999999999</v>
      </c>
      <c r="BP2405">
        <v>230.80199999999999</v>
      </c>
      <c r="BQ2405">
        <v>240.73099999999999</v>
      </c>
      <c r="BR2405">
        <v>240.73099999999999</v>
      </c>
      <c r="BS2405">
        <v>240.73099999999999</v>
      </c>
      <c r="BT2405">
        <v>244.90700000000001</v>
      </c>
      <c r="BU2405">
        <v>244.90700000000001</v>
      </c>
      <c r="BV2405">
        <v>244.90700000000001</v>
      </c>
      <c r="BW2405">
        <v>245.24600000000001</v>
      </c>
      <c r="BX2405">
        <v>245.24600000000001</v>
      </c>
      <c r="BY2405">
        <v>245.24600000000001</v>
      </c>
      <c r="BZ2405">
        <v>239.05199999999999</v>
      </c>
      <c r="CA2405">
        <v>239.05199999999999</v>
      </c>
      <c r="CB2405">
        <v>239.05199999999999</v>
      </c>
      <c r="CC2405">
        <v>217.178</v>
      </c>
      <c r="CD2405">
        <v>217.178</v>
      </c>
      <c r="CE2405">
        <v>217.178</v>
      </c>
      <c r="CF2405">
        <v>251.56800000000001</v>
      </c>
      <c r="CG2405">
        <v>251.56800000000001</v>
      </c>
      <c r="CH2405">
        <v>251.56800000000001</v>
      </c>
      <c r="CI2405">
        <v>233.94800000000001</v>
      </c>
      <c r="CJ2405">
        <v>233.94800000000001</v>
      </c>
      <c r="CK2405">
        <v>233.94800000000001</v>
      </c>
      <c r="CL2405">
        <v>222.839</v>
      </c>
      <c r="CM2405">
        <v>222.839</v>
      </c>
      <c r="CN2405">
        <v>222.839</v>
      </c>
      <c r="CO2405">
        <v>229.96100000000001</v>
      </c>
      <c r="CP2405">
        <v>229.96100000000001</v>
      </c>
      <c r="CQ2405">
        <v>229.96100000000001</v>
      </c>
      <c r="CR2405">
        <v>235.05500000000001</v>
      </c>
      <c r="CS2405">
        <v>235.05500000000001</v>
      </c>
      <c r="CT2405">
        <v>235.05500000000001</v>
      </c>
      <c r="CU2405">
        <v>235.05500000000001</v>
      </c>
      <c r="CV2405" t="s">
        <v>108</v>
      </c>
      <c r="CW2405" t="s">
        <v>108</v>
      </c>
      <c r="CX2405" t="s">
        <v>108</v>
      </c>
      <c r="CY2405" t="s">
        <v>108</v>
      </c>
      <c r="CZ2405" t="s">
        <v>108</v>
      </c>
      <c r="DA2405" t="s">
        <v>108</v>
      </c>
      <c r="DB2405" t="s">
        <v>108</v>
      </c>
      <c r="DC2405" t="s">
        <v>108</v>
      </c>
      <c r="DD2405" t="s">
        <v>108</v>
      </c>
      <c r="DE2405" t="s">
        <v>108</v>
      </c>
      <c r="DF2405" t="s">
        <v>108</v>
      </c>
      <c r="DG2405" t="s">
        <v>108</v>
      </c>
      <c r="DH2405" t="s">
        <v>108</v>
      </c>
      <c r="DI2405" t="s">
        <v>108</v>
      </c>
      <c r="DJ2405" t="s">
        <v>108</v>
      </c>
      <c r="DK2405" t="s">
        <v>108</v>
      </c>
      <c r="DL2405" t="s">
        <v>108</v>
      </c>
      <c r="DM2405" t="s">
        <v>108</v>
      </c>
      <c r="DN2405" t="s">
        <v>108</v>
      </c>
      <c r="DO2405" t="s">
        <v>108</v>
      </c>
      <c r="DP2405" t="s">
        <v>108</v>
      </c>
      <c r="DQ2405" t="s">
        <v>108</v>
      </c>
    </row>
    <row r="2406" spans="1:125" x14ac:dyDescent="0.2">
      <c r="A2406" t="e">
        <f ca="1">_xll.BFieldInfo($B$2406)</f>
        <v>#NAME?</v>
      </c>
      <c r="B2406" t="s">
        <v>116</v>
      </c>
      <c r="C2406" t="s">
        <v>108</v>
      </c>
      <c r="D2406" t="s">
        <v>108</v>
      </c>
      <c r="E2406" t="s">
        <v>108</v>
      </c>
      <c r="F2406" t="s">
        <v>108</v>
      </c>
      <c r="G2406" t="s">
        <v>108</v>
      </c>
      <c r="H2406" t="s">
        <v>108</v>
      </c>
      <c r="I2406" t="s">
        <v>108</v>
      </c>
      <c r="J2406" t="s">
        <v>108</v>
      </c>
      <c r="K2406" t="s">
        <v>108</v>
      </c>
      <c r="L2406" t="s">
        <v>108</v>
      </c>
      <c r="M2406" t="s">
        <v>108</v>
      </c>
      <c r="N2406" t="s">
        <v>108</v>
      </c>
      <c r="O2406" t="s">
        <v>108</v>
      </c>
      <c r="P2406" t="s">
        <v>108</v>
      </c>
      <c r="Q2406" t="s">
        <v>108</v>
      </c>
      <c r="R2406" t="s">
        <v>108</v>
      </c>
      <c r="S2406" t="s">
        <v>108</v>
      </c>
      <c r="T2406" t="s">
        <v>108</v>
      </c>
      <c r="U2406" t="s">
        <v>108</v>
      </c>
      <c r="V2406" t="s">
        <v>108</v>
      </c>
      <c r="W2406" t="s">
        <v>108</v>
      </c>
      <c r="X2406" t="s">
        <v>108</v>
      </c>
      <c r="Y2406" t="s">
        <v>108</v>
      </c>
      <c r="Z2406" t="s">
        <v>108</v>
      </c>
      <c r="AA2406" t="s">
        <v>108</v>
      </c>
      <c r="AB2406" t="s">
        <v>108</v>
      </c>
      <c r="AC2406" t="s">
        <v>108</v>
      </c>
      <c r="AD2406" t="s">
        <v>108</v>
      </c>
      <c r="AE2406" t="s">
        <v>108</v>
      </c>
      <c r="AF2406" t="s">
        <v>108</v>
      </c>
      <c r="AG2406" t="s">
        <v>108</v>
      </c>
      <c r="AH2406" t="s">
        <v>108</v>
      </c>
      <c r="AI2406" t="s">
        <v>108</v>
      </c>
      <c r="AJ2406" t="s">
        <v>108</v>
      </c>
      <c r="AK2406" t="s">
        <v>108</v>
      </c>
      <c r="AL2406" t="s">
        <v>108</v>
      </c>
      <c r="AM2406" t="s">
        <v>108</v>
      </c>
      <c r="AN2406" t="s">
        <v>108</v>
      </c>
      <c r="AO2406" t="s">
        <v>108</v>
      </c>
      <c r="AP2406" t="s">
        <v>108</v>
      </c>
      <c r="AQ2406" t="s">
        <v>108</v>
      </c>
      <c r="AR2406" t="s">
        <v>108</v>
      </c>
      <c r="AS2406" t="s">
        <v>108</v>
      </c>
      <c r="AT2406" t="s">
        <v>108</v>
      </c>
      <c r="AU2406" t="s">
        <v>108</v>
      </c>
      <c r="AV2406" t="s">
        <v>108</v>
      </c>
      <c r="AW2406" t="s">
        <v>108</v>
      </c>
      <c r="AX2406" t="s">
        <v>108</v>
      </c>
      <c r="AY2406" t="s">
        <v>108</v>
      </c>
      <c r="AZ2406" t="s">
        <v>108</v>
      </c>
      <c r="BA2406" t="s">
        <v>108</v>
      </c>
      <c r="BB2406" t="s">
        <v>108</v>
      </c>
      <c r="BC2406" t="s">
        <v>108</v>
      </c>
      <c r="BD2406" t="s">
        <v>108</v>
      </c>
      <c r="BE2406" t="s">
        <v>108</v>
      </c>
      <c r="BF2406" t="s">
        <v>108</v>
      </c>
      <c r="BG2406" t="s">
        <v>108</v>
      </c>
      <c r="BH2406" t="s">
        <v>108</v>
      </c>
      <c r="BI2406" t="s">
        <v>108</v>
      </c>
      <c r="BJ2406" t="s">
        <v>108</v>
      </c>
      <c r="BK2406" t="s">
        <v>108</v>
      </c>
      <c r="BL2406" t="s">
        <v>108</v>
      </c>
      <c r="BM2406" t="s">
        <v>108</v>
      </c>
      <c r="BN2406" t="s">
        <v>108</v>
      </c>
      <c r="BO2406" t="s">
        <v>108</v>
      </c>
      <c r="BP2406" t="s">
        <v>108</v>
      </c>
      <c r="BQ2406" t="s">
        <v>108</v>
      </c>
      <c r="BR2406" t="s">
        <v>108</v>
      </c>
      <c r="BS2406" t="s">
        <v>108</v>
      </c>
      <c r="BT2406" t="s">
        <v>108</v>
      </c>
      <c r="BU2406" t="s">
        <v>108</v>
      </c>
      <c r="BV2406" t="s">
        <v>108</v>
      </c>
      <c r="BW2406" t="s">
        <v>108</v>
      </c>
      <c r="BX2406" t="s">
        <v>108</v>
      </c>
      <c r="BY2406" t="s">
        <v>108</v>
      </c>
      <c r="BZ2406" t="s">
        <v>108</v>
      </c>
      <c r="CA2406" t="s">
        <v>108</v>
      </c>
      <c r="CB2406" t="s">
        <v>108</v>
      </c>
      <c r="CC2406" t="s">
        <v>108</v>
      </c>
      <c r="CD2406" t="s">
        <v>108</v>
      </c>
      <c r="CE2406" t="s">
        <v>108</v>
      </c>
      <c r="CF2406" t="s">
        <v>108</v>
      </c>
      <c r="CG2406" t="s">
        <v>108</v>
      </c>
      <c r="CH2406" t="s">
        <v>108</v>
      </c>
      <c r="CI2406" t="s">
        <v>108</v>
      </c>
      <c r="CJ2406" t="s">
        <v>108</v>
      </c>
      <c r="CK2406" t="s">
        <v>108</v>
      </c>
      <c r="CL2406" t="s">
        <v>108</v>
      </c>
      <c r="CM2406" t="s">
        <v>108</v>
      </c>
      <c r="CN2406" t="s">
        <v>108</v>
      </c>
      <c r="CO2406" t="s">
        <v>108</v>
      </c>
      <c r="CP2406" t="s">
        <v>108</v>
      </c>
      <c r="CQ2406" t="s">
        <v>108</v>
      </c>
      <c r="CR2406" t="s">
        <v>108</v>
      </c>
      <c r="CS2406" t="s">
        <v>108</v>
      </c>
      <c r="CT2406" t="s">
        <v>108</v>
      </c>
      <c r="CU2406" t="s">
        <v>108</v>
      </c>
      <c r="CV2406" t="s">
        <v>108</v>
      </c>
      <c r="CW2406" t="s">
        <v>108</v>
      </c>
      <c r="CX2406" t="s">
        <v>108</v>
      </c>
      <c r="CY2406" t="s">
        <v>108</v>
      </c>
      <c r="CZ2406" t="s">
        <v>108</v>
      </c>
      <c r="DA2406" t="s">
        <v>108</v>
      </c>
      <c r="DB2406" t="s">
        <v>108</v>
      </c>
      <c r="DC2406" t="s">
        <v>108</v>
      </c>
      <c r="DD2406" t="s">
        <v>108</v>
      </c>
      <c r="DE2406" t="s">
        <v>108</v>
      </c>
      <c r="DF2406" t="s">
        <v>108</v>
      </c>
      <c r="DG2406" t="s">
        <v>108</v>
      </c>
      <c r="DH2406" t="s">
        <v>108</v>
      </c>
      <c r="DI2406" t="s">
        <v>108</v>
      </c>
      <c r="DJ2406" t="s">
        <v>108</v>
      </c>
      <c r="DK2406" t="s">
        <v>108</v>
      </c>
      <c r="DL2406" t="s">
        <v>108</v>
      </c>
      <c r="DM2406" t="s">
        <v>108</v>
      </c>
      <c r="DN2406" t="s">
        <v>108</v>
      </c>
      <c r="DO2406" t="s">
        <v>108</v>
      </c>
      <c r="DP2406" t="s">
        <v>108</v>
      </c>
      <c r="DQ2406" t="s">
        <v>108</v>
      </c>
    </row>
    <row r="2407" spans="1:125" x14ac:dyDescent="0.2">
      <c r="A2407" t="e">
        <f ca="1">_xll.BFieldInfo($B$2407)</f>
        <v>#NAME?</v>
      </c>
      <c r="B2407" t="s">
        <v>117</v>
      </c>
      <c r="C2407" t="s">
        <v>108</v>
      </c>
      <c r="D2407" t="s">
        <v>108</v>
      </c>
      <c r="E2407" t="s">
        <v>108</v>
      </c>
      <c r="F2407" t="s">
        <v>108</v>
      </c>
      <c r="G2407" t="s">
        <v>108</v>
      </c>
      <c r="H2407" t="s">
        <v>108</v>
      </c>
      <c r="I2407" t="s">
        <v>108</v>
      </c>
      <c r="J2407" t="s">
        <v>108</v>
      </c>
      <c r="K2407" t="s">
        <v>108</v>
      </c>
      <c r="L2407" t="s">
        <v>108</v>
      </c>
      <c r="M2407" t="s">
        <v>108</v>
      </c>
      <c r="N2407" t="s">
        <v>108</v>
      </c>
      <c r="O2407" t="s">
        <v>108</v>
      </c>
      <c r="P2407" t="s">
        <v>108</v>
      </c>
      <c r="Q2407" t="s">
        <v>108</v>
      </c>
      <c r="R2407" t="s">
        <v>108</v>
      </c>
      <c r="S2407" t="s">
        <v>108</v>
      </c>
      <c r="T2407" t="s">
        <v>108</v>
      </c>
      <c r="U2407" t="s">
        <v>108</v>
      </c>
      <c r="V2407" t="s">
        <v>108</v>
      </c>
      <c r="W2407" t="s">
        <v>108</v>
      </c>
      <c r="X2407" t="s">
        <v>108</v>
      </c>
      <c r="Y2407" t="s">
        <v>108</v>
      </c>
      <c r="Z2407" t="s">
        <v>108</v>
      </c>
      <c r="AA2407" t="s">
        <v>108</v>
      </c>
      <c r="AB2407" t="s">
        <v>108</v>
      </c>
      <c r="AC2407" t="s">
        <v>108</v>
      </c>
      <c r="AD2407" t="s">
        <v>108</v>
      </c>
      <c r="AE2407" t="s">
        <v>108</v>
      </c>
      <c r="AF2407" t="s">
        <v>108</v>
      </c>
      <c r="AG2407" t="s">
        <v>108</v>
      </c>
      <c r="AH2407" t="s">
        <v>108</v>
      </c>
      <c r="AI2407" t="s">
        <v>108</v>
      </c>
      <c r="AJ2407" t="s">
        <v>108</v>
      </c>
      <c r="AK2407" t="s">
        <v>108</v>
      </c>
      <c r="AL2407" t="s">
        <v>108</v>
      </c>
      <c r="AM2407" t="s">
        <v>108</v>
      </c>
      <c r="AN2407" t="s">
        <v>108</v>
      </c>
      <c r="AO2407" t="s">
        <v>108</v>
      </c>
      <c r="AP2407" t="s">
        <v>108</v>
      </c>
      <c r="AQ2407" t="s">
        <v>108</v>
      </c>
      <c r="AR2407" t="s">
        <v>108</v>
      </c>
      <c r="AS2407" t="s">
        <v>108</v>
      </c>
      <c r="AT2407" t="s">
        <v>108</v>
      </c>
      <c r="AU2407" t="s">
        <v>108</v>
      </c>
      <c r="AV2407" t="s">
        <v>108</v>
      </c>
      <c r="AW2407" t="s">
        <v>108</v>
      </c>
      <c r="AX2407" t="s">
        <v>108</v>
      </c>
      <c r="AY2407" t="s">
        <v>108</v>
      </c>
      <c r="AZ2407" t="s">
        <v>108</v>
      </c>
      <c r="BA2407" t="s">
        <v>108</v>
      </c>
      <c r="BB2407" t="s">
        <v>108</v>
      </c>
      <c r="BC2407" t="s">
        <v>108</v>
      </c>
      <c r="BD2407" t="s">
        <v>108</v>
      </c>
      <c r="BE2407" t="s">
        <v>108</v>
      </c>
      <c r="BF2407" t="s">
        <v>108</v>
      </c>
      <c r="BG2407" t="s">
        <v>108</v>
      </c>
      <c r="BH2407" t="s">
        <v>108</v>
      </c>
      <c r="BI2407" t="s">
        <v>108</v>
      </c>
      <c r="BJ2407" t="s">
        <v>108</v>
      </c>
      <c r="BK2407" t="s">
        <v>108</v>
      </c>
      <c r="BL2407" t="s">
        <v>108</v>
      </c>
      <c r="BM2407" t="s">
        <v>108</v>
      </c>
      <c r="BN2407" t="s">
        <v>108</v>
      </c>
      <c r="BO2407" t="s">
        <v>108</v>
      </c>
      <c r="BP2407" t="s">
        <v>108</v>
      </c>
      <c r="BQ2407" t="s">
        <v>108</v>
      </c>
      <c r="BR2407" t="s">
        <v>108</v>
      </c>
      <c r="BS2407" t="s">
        <v>108</v>
      </c>
      <c r="BT2407" t="s">
        <v>108</v>
      </c>
      <c r="BU2407" t="s">
        <v>108</v>
      </c>
      <c r="BV2407" t="s">
        <v>108</v>
      </c>
      <c r="BW2407" t="s">
        <v>108</v>
      </c>
      <c r="BX2407" t="s">
        <v>108</v>
      </c>
      <c r="BY2407" t="s">
        <v>108</v>
      </c>
      <c r="BZ2407" t="s">
        <v>108</v>
      </c>
      <c r="CA2407" t="s">
        <v>108</v>
      </c>
      <c r="CB2407" t="s">
        <v>108</v>
      </c>
      <c r="CC2407" t="s">
        <v>108</v>
      </c>
      <c r="CD2407" t="s">
        <v>108</v>
      </c>
      <c r="CE2407" t="s">
        <v>108</v>
      </c>
      <c r="CF2407" t="s">
        <v>108</v>
      </c>
      <c r="CG2407" t="s">
        <v>108</v>
      </c>
      <c r="CH2407" t="s">
        <v>108</v>
      </c>
      <c r="CI2407" t="s">
        <v>108</v>
      </c>
      <c r="CJ2407" t="s">
        <v>108</v>
      </c>
      <c r="CK2407" t="s">
        <v>108</v>
      </c>
      <c r="CL2407" t="s">
        <v>108</v>
      </c>
      <c r="CM2407" t="s">
        <v>108</v>
      </c>
      <c r="CN2407" t="s">
        <v>108</v>
      </c>
      <c r="CO2407" t="s">
        <v>108</v>
      </c>
      <c r="CP2407" t="s">
        <v>108</v>
      </c>
      <c r="CQ2407" t="s">
        <v>108</v>
      </c>
      <c r="CR2407" t="s">
        <v>108</v>
      </c>
      <c r="CS2407" t="s">
        <v>108</v>
      </c>
      <c r="CT2407" t="s">
        <v>108</v>
      </c>
      <c r="CU2407" t="s">
        <v>108</v>
      </c>
      <c r="CV2407" t="s">
        <v>108</v>
      </c>
      <c r="CW2407" t="s">
        <v>108</v>
      </c>
      <c r="CX2407" t="s">
        <v>108</v>
      </c>
      <c r="CY2407" t="s">
        <v>108</v>
      </c>
      <c r="CZ2407" t="s">
        <v>108</v>
      </c>
      <c r="DA2407" t="s">
        <v>108</v>
      </c>
      <c r="DB2407" t="s">
        <v>108</v>
      </c>
      <c r="DC2407" t="s">
        <v>108</v>
      </c>
      <c r="DD2407" t="s">
        <v>108</v>
      </c>
      <c r="DE2407" t="s">
        <v>108</v>
      </c>
      <c r="DF2407" t="s">
        <v>108</v>
      </c>
      <c r="DG2407" t="s">
        <v>108</v>
      </c>
      <c r="DH2407" t="s">
        <v>108</v>
      </c>
      <c r="DI2407" t="s">
        <v>108</v>
      </c>
      <c r="DJ2407" t="s">
        <v>108</v>
      </c>
      <c r="DK2407" t="s">
        <v>108</v>
      </c>
      <c r="DL2407" t="s">
        <v>108</v>
      </c>
      <c r="DM2407" t="s">
        <v>108</v>
      </c>
      <c r="DN2407" t="s">
        <v>108</v>
      </c>
      <c r="DO2407" t="s">
        <v>108</v>
      </c>
      <c r="DP2407" t="s">
        <v>108</v>
      </c>
      <c r="DQ2407" t="s">
        <v>108</v>
      </c>
    </row>
    <row r="2409" spans="1:125" x14ac:dyDescent="0.2">
      <c r="A2409" t="s">
        <v>334</v>
      </c>
      <c r="B2409" t="s">
        <v>106</v>
      </c>
      <c r="C2409" s="8" t="e">
        <f ca="1">_xll.BDH($A$2409,$B$2410:$B$2420,$B$1,$B$2,"Dir=H","Per=M","Days=A","Dts=S","Sort=R","cols=123;rows=12")</f>
        <v>#NAME?</v>
      </c>
      <c r="D2409" s="8">
        <v>43980</v>
      </c>
      <c r="E2409" s="8">
        <v>43951</v>
      </c>
      <c r="F2409" s="8">
        <v>43921</v>
      </c>
      <c r="G2409" s="8">
        <v>43889</v>
      </c>
      <c r="H2409" s="8">
        <v>43861</v>
      </c>
      <c r="I2409" s="8">
        <v>43830</v>
      </c>
      <c r="J2409" s="8">
        <v>43798</v>
      </c>
      <c r="K2409" s="8">
        <v>43769</v>
      </c>
      <c r="L2409" s="8">
        <v>43738</v>
      </c>
      <c r="M2409" s="8">
        <v>43707</v>
      </c>
      <c r="N2409" s="8">
        <v>43677</v>
      </c>
      <c r="O2409" s="8">
        <v>43646</v>
      </c>
      <c r="P2409" s="8">
        <v>43644</v>
      </c>
      <c r="Q2409" s="8">
        <v>43616</v>
      </c>
      <c r="R2409" s="8">
        <v>43585</v>
      </c>
      <c r="S2409" s="8">
        <v>43555</v>
      </c>
      <c r="T2409" s="8">
        <v>43553</v>
      </c>
      <c r="U2409" s="8">
        <v>43524</v>
      </c>
      <c r="V2409" s="8">
        <v>43496</v>
      </c>
      <c r="W2409" s="8">
        <v>43465</v>
      </c>
      <c r="X2409" s="8">
        <v>43434</v>
      </c>
      <c r="Y2409" s="8">
        <v>43404</v>
      </c>
      <c r="Z2409" s="8">
        <v>43373</v>
      </c>
      <c r="AA2409" s="8">
        <v>43371</v>
      </c>
      <c r="AB2409" s="8">
        <v>43343</v>
      </c>
      <c r="AC2409" s="8">
        <v>43312</v>
      </c>
      <c r="AD2409" s="8">
        <v>43281</v>
      </c>
      <c r="AE2409" s="8">
        <v>43280</v>
      </c>
      <c r="AF2409" s="8">
        <v>43251</v>
      </c>
      <c r="AG2409" s="8">
        <v>43220</v>
      </c>
      <c r="AH2409" s="8">
        <v>43190</v>
      </c>
      <c r="AI2409" s="8">
        <v>43189</v>
      </c>
      <c r="AJ2409" s="8">
        <v>43159</v>
      </c>
      <c r="AK2409" s="8">
        <v>43131</v>
      </c>
      <c r="AL2409" s="8">
        <v>43100</v>
      </c>
      <c r="AM2409" s="8">
        <v>43098</v>
      </c>
      <c r="AN2409" s="8">
        <v>43069</v>
      </c>
      <c r="AO2409" s="8">
        <v>43039</v>
      </c>
      <c r="AP2409" s="8">
        <v>43008</v>
      </c>
      <c r="AQ2409" s="8">
        <v>43007</v>
      </c>
      <c r="AR2409" s="8">
        <v>42978</v>
      </c>
      <c r="AS2409" s="8">
        <v>42947</v>
      </c>
      <c r="AT2409" s="8">
        <v>42916</v>
      </c>
      <c r="AU2409" s="8">
        <v>42886</v>
      </c>
      <c r="AV2409" s="8">
        <v>42853</v>
      </c>
      <c r="AW2409" s="8">
        <v>42825</v>
      </c>
      <c r="AX2409" s="8">
        <v>42794</v>
      </c>
      <c r="AY2409" s="8">
        <v>42766</v>
      </c>
      <c r="AZ2409" s="8">
        <v>42735</v>
      </c>
      <c r="BA2409" s="8">
        <v>42734</v>
      </c>
      <c r="BB2409" s="8">
        <v>42704</v>
      </c>
      <c r="BC2409" s="8">
        <v>42674</v>
      </c>
      <c r="BD2409" s="8">
        <v>42643</v>
      </c>
      <c r="BE2409" s="8">
        <v>42613</v>
      </c>
      <c r="BF2409" s="8">
        <v>42580</v>
      </c>
      <c r="BG2409" s="8">
        <v>42551</v>
      </c>
      <c r="BH2409" s="8">
        <v>42521</v>
      </c>
      <c r="BI2409" s="8">
        <v>42489</v>
      </c>
      <c r="BJ2409" s="8">
        <v>42460</v>
      </c>
      <c r="BK2409" s="8">
        <v>42429</v>
      </c>
      <c r="BL2409" s="8">
        <v>42398</v>
      </c>
      <c r="BM2409" s="8">
        <v>42369</v>
      </c>
      <c r="BN2409" s="8">
        <v>42338</v>
      </c>
      <c r="BO2409" s="8">
        <v>42307</v>
      </c>
      <c r="BP2409" s="8">
        <v>42277</v>
      </c>
      <c r="BQ2409" s="8">
        <v>42247</v>
      </c>
      <c r="BR2409" s="8">
        <v>42216</v>
      </c>
      <c r="BS2409" s="8">
        <v>42185</v>
      </c>
      <c r="BT2409" s="8">
        <v>42153</v>
      </c>
      <c r="BU2409" s="8">
        <v>42124</v>
      </c>
      <c r="BV2409" s="8">
        <v>42094</v>
      </c>
      <c r="BW2409" s="8">
        <v>42062</v>
      </c>
      <c r="BX2409" s="8">
        <v>42034</v>
      </c>
      <c r="BY2409" s="8">
        <v>42004</v>
      </c>
      <c r="BZ2409" s="8">
        <v>41971</v>
      </c>
      <c r="CA2409" s="8">
        <v>41943</v>
      </c>
      <c r="CB2409" s="8">
        <v>41912</v>
      </c>
      <c r="CC2409" s="8">
        <v>41880</v>
      </c>
      <c r="CD2409" s="8">
        <v>41851</v>
      </c>
      <c r="CE2409" s="8">
        <v>41820</v>
      </c>
      <c r="CF2409" s="8">
        <v>41789</v>
      </c>
      <c r="CG2409" s="8">
        <v>41759</v>
      </c>
      <c r="CH2409" s="8">
        <v>41729</v>
      </c>
      <c r="CI2409" s="8">
        <v>41698</v>
      </c>
      <c r="CJ2409" s="8">
        <v>41670</v>
      </c>
      <c r="CK2409" s="8">
        <v>41639</v>
      </c>
      <c r="CL2409" s="8">
        <v>41607</v>
      </c>
      <c r="CM2409" s="8">
        <v>41578</v>
      </c>
      <c r="CN2409" s="8">
        <v>41547</v>
      </c>
      <c r="CO2409" s="8">
        <v>41516</v>
      </c>
      <c r="CP2409" s="8">
        <v>41486</v>
      </c>
      <c r="CQ2409" s="8">
        <v>41455</v>
      </c>
      <c r="CR2409" s="8">
        <v>41453</v>
      </c>
      <c r="CS2409" s="8">
        <v>41425</v>
      </c>
      <c r="CT2409" s="8">
        <v>41394</v>
      </c>
      <c r="CU2409" s="8">
        <v>41364</v>
      </c>
      <c r="CV2409" s="8">
        <v>41362</v>
      </c>
      <c r="CW2409" s="8">
        <v>41333</v>
      </c>
      <c r="CX2409" s="8">
        <v>41305</v>
      </c>
      <c r="CY2409" s="8">
        <v>41274</v>
      </c>
      <c r="CZ2409" s="8">
        <v>41243</v>
      </c>
      <c r="DA2409" s="8">
        <v>41213</v>
      </c>
      <c r="DB2409" s="8">
        <v>41182</v>
      </c>
      <c r="DC2409" s="8">
        <v>41180</v>
      </c>
      <c r="DD2409" s="8">
        <v>41152</v>
      </c>
      <c r="DE2409" s="8">
        <v>41121</v>
      </c>
      <c r="DF2409" s="8">
        <v>41090</v>
      </c>
      <c r="DG2409" s="8">
        <v>41089</v>
      </c>
      <c r="DH2409" s="8">
        <v>41060</v>
      </c>
      <c r="DI2409" s="8">
        <v>41029</v>
      </c>
      <c r="DJ2409" s="8">
        <v>40999</v>
      </c>
      <c r="DK2409" s="8">
        <v>40998</v>
      </c>
      <c r="DL2409" s="8">
        <v>40968</v>
      </c>
      <c r="DM2409" s="8">
        <v>40939</v>
      </c>
      <c r="DN2409" s="8">
        <v>40908</v>
      </c>
      <c r="DO2409" s="8">
        <v>40907</v>
      </c>
      <c r="DP2409" s="8">
        <v>40877</v>
      </c>
      <c r="DQ2409" s="8">
        <v>40847</v>
      </c>
      <c r="DR2409" s="8">
        <v>40816</v>
      </c>
      <c r="DS2409" s="8">
        <v>40786</v>
      </c>
      <c r="DT2409" s="8">
        <v>40753</v>
      </c>
      <c r="DU2409" s="8">
        <v>40724</v>
      </c>
    </row>
    <row r="2410" spans="1:125" x14ac:dyDescent="0.2">
      <c r="A2410" t="e">
        <f ca="1">_xll.BFieldInfo($B$2410)</f>
        <v>#NAME?</v>
      </c>
      <c r="B2410" t="s">
        <v>107</v>
      </c>
      <c r="C2410">
        <v>97.62</v>
      </c>
      <c r="D2410">
        <v>106.77</v>
      </c>
      <c r="E2410">
        <v>103.06</v>
      </c>
      <c r="F2410">
        <v>94.99</v>
      </c>
      <c r="G2410">
        <v>109.36</v>
      </c>
      <c r="H2410">
        <v>118.61</v>
      </c>
      <c r="I2410">
        <v>115.63</v>
      </c>
      <c r="J2410">
        <v>116.24</v>
      </c>
      <c r="K2410">
        <v>106.14</v>
      </c>
      <c r="L2410">
        <v>103.59</v>
      </c>
      <c r="M2410">
        <v>106.94</v>
      </c>
      <c r="N2410">
        <v>105.43</v>
      </c>
      <c r="O2410">
        <v>91.16</v>
      </c>
      <c r="P2410">
        <v>91.16</v>
      </c>
      <c r="Q2410">
        <v>85.86</v>
      </c>
      <c r="R2410">
        <v>87.24</v>
      </c>
      <c r="S2410">
        <v>88.28</v>
      </c>
      <c r="T2410">
        <v>88.28</v>
      </c>
      <c r="U2410">
        <v>84.69</v>
      </c>
      <c r="V2410">
        <v>82.93</v>
      </c>
      <c r="W2410">
        <v>73.489999999999995</v>
      </c>
      <c r="X2410">
        <v>79.13</v>
      </c>
      <c r="Y2410">
        <v>79.3</v>
      </c>
      <c r="Z2410">
        <v>82.38</v>
      </c>
      <c r="AA2410">
        <v>82.38</v>
      </c>
      <c r="AB2410">
        <v>80.069999999999993</v>
      </c>
      <c r="AC2410">
        <v>75.48</v>
      </c>
      <c r="AD2410">
        <v>74.09</v>
      </c>
      <c r="AE2410">
        <v>74.09</v>
      </c>
      <c r="AF2410">
        <v>72.599999999999994</v>
      </c>
      <c r="AG2410">
        <v>70.86</v>
      </c>
      <c r="AH2410">
        <v>71.31</v>
      </c>
      <c r="AI2410">
        <v>71.31</v>
      </c>
      <c r="AJ2410">
        <v>71.694999999999993</v>
      </c>
      <c r="AK2410">
        <v>70.42</v>
      </c>
      <c r="AL2410">
        <v>65.564999999999998</v>
      </c>
      <c r="AM2410">
        <v>65.564999999999998</v>
      </c>
      <c r="AN2410">
        <v>65.724999999999994</v>
      </c>
      <c r="AO2410">
        <v>64.715000000000003</v>
      </c>
      <c r="AP2410">
        <v>64.48</v>
      </c>
      <c r="AQ2410">
        <v>64.48</v>
      </c>
      <c r="AR2410">
        <v>61.854999999999997</v>
      </c>
      <c r="AS2410">
        <v>64.25</v>
      </c>
      <c r="AT2410">
        <v>61.17</v>
      </c>
      <c r="AU2410">
        <v>62.64</v>
      </c>
      <c r="AV2410">
        <v>59.57</v>
      </c>
      <c r="AW2410">
        <v>57.655000000000001</v>
      </c>
      <c r="AX2410">
        <v>57.7</v>
      </c>
      <c r="AY2410">
        <v>53.715000000000003</v>
      </c>
      <c r="AZ2410">
        <v>53.14</v>
      </c>
      <c r="BA2410">
        <v>53.14</v>
      </c>
      <c r="BB2410">
        <v>52.31</v>
      </c>
      <c r="BC2410">
        <v>49.24</v>
      </c>
      <c r="BD2410">
        <v>49.734999999999999</v>
      </c>
      <c r="BE2410">
        <v>51.524999999999999</v>
      </c>
      <c r="BF2410">
        <v>55.18</v>
      </c>
      <c r="BG2410">
        <v>54.365000000000002</v>
      </c>
      <c r="BH2410">
        <v>52.664999999999999</v>
      </c>
      <c r="BI2410">
        <v>48.86</v>
      </c>
      <c r="BJ2410">
        <v>51.29</v>
      </c>
      <c r="BK2410">
        <v>47.814999999999998</v>
      </c>
      <c r="BL2410">
        <v>47.28</v>
      </c>
      <c r="BM2410">
        <v>45.73</v>
      </c>
      <c r="BN2410">
        <v>48.12</v>
      </c>
      <c r="BO2410">
        <v>48.255000000000003</v>
      </c>
      <c r="BP2410">
        <v>43.305</v>
      </c>
      <c r="BQ2410">
        <v>42.634999999999998</v>
      </c>
      <c r="BR2410">
        <v>43.43</v>
      </c>
      <c r="BS2410">
        <v>41.414999999999999</v>
      </c>
      <c r="BT2410">
        <v>40.075000000000003</v>
      </c>
      <c r="BU2410">
        <v>38.799999999999997</v>
      </c>
      <c r="BV2410">
        <v>39.700000000000003</v>
      </c>
      <c r="BW2410">
        <v>39.034999999999997</v>
      </c>
      <c r="BX2410">
        <v>36.265000000000001</v>
      </c>
      <c r="BY2410">
        <v>35.484999999999999</v>
      </c>
      <c r="BZ2410">
        <v>35.744999999999997</v>
      </c>
      <c r="CA2410">
        <v>34.74</v>
      </c>
      <c r="CB2410">
        <v>32.317500000000003</v>
      </c>
      <c r="CC2410">
        <v>32.234999999999999</v>
      </c>
      <c r="CD2410">
        <v>30.835000000000001</v>
      </c>
      <c r="CE2410">
        <v>30.16</v>
      </c>
      <c r="CF2410">
        <v>30.055</v>
      </c>
      <c r="CG2410">
        <v>30.39</v>
      </c>
      <c r="CH2410">
        <v>28.344999999999999</v>
      </c>
      <c r="CI2410">
        <v>29.024999999999999</v>
      </c>
      <c r="CJ2410">
        <v>28.024999999999999</v>
      </c>
      <c r="CK2410">
        <v>29.524999999999999</v>
      </c>
      <c r="CL2410">
        <v>27.4725</v>
      </c>
      <c r="CM2410">
        <v>26.182500000000001</v>
      </c>
      <c r="CN2410">
        <v>25.262499999999999</v>
      </c>
      <c r="CO2410">
        <v>24.067499999999999</v>
      </c>
      <c r="CP2410">
        <v>24.06</v>
      </c>
      <c r="CQ2410">
        <v>21.852499999999999</v>
      </c>
      <c r="CR2410">
        <v>21.852499999999999</v>
      </c>
      <c r="CS2410">
        <v>21.79</v>
      </c>
      <c r="CT2410">
        <v>22.7775</v>
      </c>
      <c r="CU2410">
        <v>21.965</v>
      </c>
      <c r="CV2410">
        <v>21.965</v>
      </c>
      <c r="CW2410">
        <v>20.56</v>
      </c>
      <c r="CX2410">
        <v>20.077500000000001</v>
      </c>
      <c r="CY2410">
        <v>19.7575</v>
      </c>
      <c r="CZ2410">
        <v>19.247499999999999</v>
      </c>
      <c r="DA2410">
        <v>18.715</v>
      </c>
      <c r="DB2410">
        <v>18.5075</v>
      </c>
      <c r="DC2410">
        <v>18.5075</v>
      </c>
      <c r="DD2410">
        <v>17.827500000000001</v>
      </c>
      <c r="DE2410">
        <v>17.532499999999999</v>
      </c>
      <c r="DF2410">
        <v>18.055</v>
      </c>
      <c r="DG2410">
        <v>18.055</v>
      </c>
      <c r="DH2410">
        <v>16.857500000000002</v>
      </c>
      <c r="DI2410">
        <v>17.572500000000002</v>
      </c>
      <c r="DJ2410">
        <v>17.3475</v>
      </c>
      <c r="DK2410">
        <v>17.3475</v>
      </c>
      <c r="DL2410">
        <v>16.574999999999999</v>
      </c>
      <c r="DM2410">
        <v>15.7225</v>
      </c>
      <c r="DN2410">
        <v>14.685</v>
      </c>
      <c r="DO2410">
        <v>14.685</v>
      </c>
      <c r="DP2410">
        <v>14.414999999999999</v>
      </c>
      <c r="DQ2410">
        <v>14.717499999999999</v>
      </c>
      <c r="DR2410">
        <v>12.692500000000001</v>
      </c>
      <c r="DS2410">
        <v>13.9575</v>
      </c>
      <c r="DT2410">
        <v>15.09</v>
      </c>
      <c r="DU2410">
        <v>15.657500000000001</v>
      </c>
    </row>
    <row r="2411" spans="1:125" x14ac:dyDescent="0.2">
      <c r="A2411" t="e">
        <f ca="1">_xll.BFieldInfo($B$2411)</f>
        <v>#NAME?</v>
      </c>
      <c r="B2411" t="s">
        <v>109</v>
      </c>
      <c r="C2411" t="s">
        <v>108</v>
      </c>
      <c r="D2411" t="s">
        <v>108</v>
      </c>
      <c r="E2411" t="s">
        <v>108</v>
      </c>
      <c r="F2411" t="s">
        <v>108</v>
      </c>
      <c r="G2411" t="s">
        <v>108</v>
      </c>
      <c r="H2411" t="s">
        <v>108</v>
      </c>
      <c r="I2411" t="s">
        <v>108</v>
      </c>
      <c r="J2411" t="s">
        <v>108</v>
      </c>
      <c r="K2411" t="s">
        <v>108</v>
      </c>
      <c r="L2411" t="s">
        <v>108</v>
      </c>
      <c r="M2411" t="s">
        <v>108</v>
      </c>
      <c r="N2411" t="s">
        <v>108</v>
      </c>
      <c r="O2411" t="s">
        <v>108</v>
      </c>
      <c r="P2411" t="s">
        <v>108</v>
      </c>
      <c r="Q2411" t="s">
        <v>108</v>
      </c>
      <c r="R2411" t="s">
        <v>108</v>
      </c>
      <c r="S2411" t="s">
        <v>108</v>
      </c>
      <c r="T2411" t="s">
        <v>108</v>
      </c>
      <c r="U2411" t="s">
        <v>108</v>
      </c>
      <c r="V2411" t="s">
        <v>108</v>
      </c>
      <c r="W2411" t="s">
        <v>108</v>
      </c>
      <c r="X2411" t="s">
        <v>108</v>
      </c>
      <c r="Y2411" t="s">
        <v>108</v>
      </c>
      <c r="Z2411" t="s">
        <v>108</v>
      </c>
      <c r="AA2411" t="s">
        <v>108</v>
      </c>
      <c r="AB2411" t="s">
        <v>108</v>
      </c>
      <c r="AC2411" t="s">
        <v>108</v>
      </c>
      <c r="AD2411" t="s">
        <v>108</v>
      </c>
      <c r="AE2411" t="s">
        <v>108</v>
      </c>
      <c r="AF2411" t="s">
        <v>108</v>
      </c>
      <c r="AG2411" t="s">
        <v>108</v>
      </c>
      <c r="AH2411" t="s">
        <v>108</v>
      </c>
      <c r="AI2411" t="s">
        <v>108</v>
      </c>
      <c r="AJ2411" t="s">
        <v>108</v>
      </c>
      <c r="AK2411" t="s">
        <v>108</v>
      </c>
      <c r="AL2411" t="s">
        <v>108</v>
      </c>
      <c r="AM2411" t="s">
        <v>108</v>
      </c>
      <c r="AN2411" t="s">
        <v>108</v>
      </c>
      <c r="AO2411" t="s">
        <v>108</v>
      </c>
      <c r="AP2411" t="s">
        <v>108</v>
      </c>
      <c r="AQ2411" t="s">
        <v>108</v>
      </c>
      <c r="AR2411" t="s">
        <v>108</v>
      </c>
      <c r="AS2411" t="s">
        <v>108</v>
      </c>
      <c r="AT2411" t="s">
        <v>108</v>
      </c>
      <c r="AU2411" t="s">
        <v>108</v>
      </c>
      <c r="AV2411" t="s">
        <v>108</v>
      </c>
      <c r="AW2411" t="s">
        <v>108</v>
      </c>
      <c r="AX2411" t="s">
        <v>108</v>
      </c>
      <c r="AY2411" t="s">
        <v>108</v>
      </c>
      <c r="AZ2411" t="s">
        <v>108</v>
      </c>
      <c r="BA2411" t="s">
        <v>108</v>
      </c>
      <c r="BB2411" t="s">
        <v>108</v>
      </c>
      <c r="BC2411" t="s">
        <v>108</v>
      </c>
      <c r="BD2411" t="s">
        <v>108</v>
      </c>
      <c r="BE2411" t="s">
        <v>108</v>
      </c>
      <c r="BF2411" t="s">
        <v>108</v>
      </c>
      <c r="BG2411" t="s">
        <v>108</v>
      </c>
      <c r="BH2411" t="s">
        <v>108</v>
      </c>
      <c r="BI2411" t="s">
        <v>108</v>
      </c>
      <c r="BJ2411" t="s">
        <v>108</v>
      </c>
      <c r="BK2411" t="s">
        <v>108</v>
      </c>
      <c r="BL2411" t="s">
        <v>108</v>
      </c>
      <c r="BM2411" t="s">
        <v>108</v>
      </c>
      <c r="BN2411" t="s">
        <v>108</v>
      </c>
      <c r="BO2411" t="s">
        <v>108</v>
      </c>
      <c r="BP2411" t="s">
        <v>108</v>
      </c>
      <c r="BQ2411" t="s">
        <v>108</v>
      </c>
      <c r="BR2411" t="s">
        <v>108</v>
      </c>
      <c r="BS2411" t="s">
        <v>108</v>
      </c>
      <c r="BT2411" t="s">
        <v>108</v>
      </c>
      <c r="BU2411" t="s">
        <v>108</v>
      </c>
      <c r="BV2411" t="s">
        <v>108</v>
      </c>
      <c r="BW2411" t="s">
        <v>108</v>
      </c>
      <c r="BX2411" t="s">
        <v>108</v>
      </c>
      <c r="BY2411" t="s">
        <v>108</v>
      </c>
      <c r="BZ2411" t="s">
        <v>108</v>
      </c>
      <c r="CA2411" t="s">
        <v>108</v>
      </c>
      <c r="CB2411" t="s">
        <v>108</v>
      </c>
      <c r="CC2411" t="s">
        <v>108</v>
      </c>
      <c r="CD2411" t="s">
        <v>108</v>
      </c>
      <c r="CE2411" t="s">
        <v>108</v>
      </c>
      <c r="CF2411" t="s">
        <v>108</v>
      </c>
      <c r="CG2411" t="s">
        <v>108</v>
      </c>
      <c r="CH2411" t="s">
        <v>108</v>
      </c>
      <c r="CI2411" t="s">
        <v>108</v>
      </c>
      <c r="CJ2411" t="s">
        <v>108</v>
      </c>
      <c r="CK2411" t="s">
        <v>108</v>
      </c>
      <c r="CL2411" t="s">
        <v>108</v>
      </c>
      <c r="CM2411" t="s">
        <v>108</v>
      </c>
      <c r="CN2411" t="s">
        <v>108</v>
      </c>
      <c r="CO2411" t="s">
        <v>108</v>
      </c>
      <c r="CP2411" t="s">
        <v>108</v>
      </c>
      <c r="CQ2411" t="s">
        <v>108</v>
      </c>
      <c r="CR2411" t="s">
        <v>108</v>
      </c>
      <c r="CS2411" t="s">
        <v>108</v>
      </c>
      <c r="CT2411" t="s">
        <v>108</v>
      </c>
      <c r="CU2411" t="s">
        <v>108</v>
      </c>
      <c r="CV2411" t="s">
        <v>108</v>
      </c>
      <c r="CW2411" t="s">
        <v>108</v>
      </c>
      <c r="CX2411" t="s">
        <v>108</v>
      </c>
      <c r="CY2411" t="s">
        <v>108</v>
      </c>
      <c r="CZ2411" t="s">
        <v>108</v>
      </c>
      <c r="DA2411" t="s">
        <v>108</v>
      </c>
      <c r="DB2411" t="s">
        <v>108</v>
      </c>
      <c r="DC2411" t="s">
        <v>108</v>
      </c>
      <c r="DD2411" t="s">
        <v>108</v>
      </c>
      <c r="DE2411" t="s">
        <v>108</v>
      </c>
      <c r="DF2411" t="s">
        <v>108</v>
      </c>
      <c r="DG2411" t="s">
        <v>108</v>
      </c>
      <c r="DH2411" t="s">
        <v>108</v>
      </c>
      <c r="DI2411" t="s">
        <v>108</v>
      </c>
      <c r="DJ2411" t="s">
        <v>108</v>
      </c>
      <c r="DK2411" t="s">
        <v>108</v>
      </c>
      <c r="DL2411" t="s">
        <v>108</v>
      </c>
      <c r="DM2411" t="s">
        <v>108</v>
      </c>
      <c r="DN2411" t="s">
        <v>108</v>
      </c>
      <c r="DO2411" t="s">
        <v>108</v>
      </c>
      <c r="DP2411" t="s">
        <v>108</v>
      </c>
      <c r="DQ2411" t="s">
        <v>108</v>
      </c>
      <c r="DR2411" t="s">
        <v>108</v>
      </c>
      <c r="DS2411" t="s">
        <v>108</v>
      </c>
      <c r="DT2411" t="s">
        <v>108</v>
      </c>
      <c r="DU2411" t="s">
        <v>108</v>
      </c>
    </row>
    <row r="2412" spans="1:125" x14ac:dyDescent="0.2">
      <c r="A2412" t="e">
        <f ca="1">_xll.BFieldInfo($B$2412)</f>
        <v>#NAME?</v>
      </c>
      <c r="B2412" t="s">
        <v>110</v>
      </c>
      <c r="C2412" t="s">
        <v>108</v>
      </c>
      <c r="D2412" t="s">
        <v>108</v>
      </c>
      <c r="E2412" t="s">
        <v>108</v>
      </c>
      <c r="F2412" t="s">
        <v>108</v>
      </c>
      <c r="G2412" t="s">
        <v>108</v>
      </c>
      <c r="H2412" t="s">
        <v>108</v>
      </c>
      <c r="I2412" t="s">
        <v>108</v>
      </c>
      <c r="J2412" t="s">
        <v>108</v>
      </c>
      <c r="K2412" t="s">
        <v>108</v>
      </c>
      <c r="L2412" t="s">
        <v>108</v>
      </c>
      <c r="M2412" t="s">
        <v>108</v>
      </c>
      <c r="N2412" t="s">
        <v>108</v>
      </c>
      <c r="O2412" t="s">
        <v>108</v>
      </c>
      <c r="P2412" t="s">
        <v>108</v>
      </c>
      <c r="Q2412" t="s">
        <v>108</v>
      </c>
      <c r="R2412" t="s">
        <v>108</v>
      </c>
      <c r="S2412" t="s">
        <v>108</v>
      </c>
      <c r="T2412" t="s">
        <v>108</v>
      </c>
      <c r="U2412" t="s">
        <v>108</v>
      </c>
      <c r="V2412" t="s">
        <v>108</v>
      </c>
      <c r="W2412" t="s">
        <v>108</v>
      </c>
      <c r="X2412" t="s">
        <v>108</v>
      </c>
      <c r="Y2412" t="s">
        <v>108</v>
      </c>
      <c r="Z2412" t="s">
        <v>108</v>
      </c>
      <c r="AA2412" t="s">
        <v>108</v>
      </c>
      <c r="AB2412" t="s">
        <v>108</v>
      </c>
      <c r="AC2412" t="s">
        <v>108</v>
      </c>
      <c r="AD2412" t="s">
        <v>108</v>
      </c>
      <c r="AE2412" t="s">
        <v>108</v>
      </c>
      <c r="AF2412" t="s">
        <v>108</v>
      </c>
      <c r="AG2412" t="s">
        <v>108</v>
      </c>
      <c r="AH2412" t="s">
        <v>108</v>
      </c>
      <c r="AI2412" t="s">
        <v>108</v>
      </c>
      <c r="AJ2412" t="s">
        <v>108</v>
      </c>
      <c r="AK2412" t="s">
        <v>108</v>
      </c>
      <c r="AL2412" t="s">
        <v>108</v>
      </c>
      <c r="AM2412" t="s">
        <v>108</v>
      </c>
      <c r="AN2412" t="s">
        <v>108</v>
      </c>
      <c r="AO2412" t="s">
        <v>108</v>
      </c>
      <c r="AP2412" t="s">
        <v>108</v>
      </c>
      <c r="AQ2412" t="s">
        <v>108</v>
      </c>
      <c r="AR2412" t="s">
        <v>108</v>
      </c>
      <c r="AS2412" t="s">
        <v>108</v>
      </c>
      <c r="AT2412" t="s">
        <v>108</v>
      </c>
      <c r="AU2412" t="s">
        <v>108</v>
      </c>
      <c r="AV2412" t="s">
        <v>108</v>
      </c>
      <c r="AW2412" t="s">
        <v>108</v>
      </c>
      <c r="AX2412" t="s">
        <v>108</v>
      </c>
      <c r="AY2412" t="s">
        <v>108</v>
      </c>
      <c r="AZ2412" t="s">
        <v>108</v>
      </c>
      <c r="BA2412" t="s">
        <v>108</v>
      </c>
      <c r="BB2412" t="s">
        <v>108</v>
      </c>
      <c r="BC2412" t="s">
        <v>108</v>
      </c>
      <c r="BD2412" t="s">
        <v>108</v>
      </c>
      <c r="BE2412" t="s">
        <v>108</v>
      </c>
      <c r="BF2412" t="s">
        <v>108</v>
      </c>
      <c r="BG2412" t="s">
        <v>108</v>
      </c>
      <c r="BH2412" t="s">
        <v>108</v>
      </c>
      <c r="BI2412" t="s">
        <v>108</v>
      </c>
      <c r="BJ2412" t="s">
        <v>108</v>
      </c>
      <c r="BK2412" t="s">
        <v>108</v>
      </c>
      <c r="BL2412" t="s">
        <v>108</v>
      </c>
      <c r="BM2412" t="s">
        <v>108</v>
      </c>
      <c r="BN2412" t="s">
        <v>108</v>
      </c>
      <c r="BO2412" t="s">
        <v>108</v>
      </c>
      <c r="BP2412" t="s">
        <v>108</v>
      </c>
      <c r="BQ2412" t="s">
        <v>108</v>
      </c>
      <c r="BR2412" t="s">
        <v>108</v>
      </c>
      <c r="BS2412" t="s">
        <v>108</v>
      </c>
      <c r="BT2412" t="s">
        <v>108</v>
      </c>
      <c r="BU2412" t="s">
        <v>108</v>
      </c>
      <c r="BV2412" t="s">
        <v>108</v>
      </c>
      <c r="BW2412" t="s">
        <v>108</v>
      </c>
      <c r="BX2412" t="s">
        <v>108</v>
      </c>
      <c r="BY2412" t="s">
        <v>108</v>
      </c>
      <c r="BZ2412" t="s">
        <v>108</v>
      </c>
      <c r="CA2412" t="s">
        <v>108</v>
      </c>
      <c r="CB2412" t="s">
        <v>108</v>
      </c>
      <c r="CC2412" t="s">
        <v>108</v>
      </c>
      <c r="CD2412" t="s">
        <v>108</v>
      </c>
      <c r="CE2412" t="s">
        <v>108</v>
      </c>
      <c r="CF2412" t="s">
        <v>108</v>
      </c>
      <c r="CG2412" t="s">
        <v>108</v>
      </c>
      <c r="CH2412" t="s">
        <v>108</v>
      </c>
      <c r="CI2412" t="s">
        <v>108</v>
      </c>
      <c r="CJ2412" t="s">
        <v>108</v>
      </c>
      <c r="CK2412" t="s">
        <v>108</v>
      </c>
      <c r="CL2412" t="s">
        <v>108</v>
      </c>
      <c r="CM2412" t="s">
        <v>108</v>
      </c>
      <c r="CN2412" t="s">
        <v>108</v>
      </c>
      <c r="CO2412" t="s">
        <v>108</v>
      </c>
      <c r="CP2412" t="s">
        <v>108</v>
      </c>
      <c r="CQ2412" t="s">
        <v>108</v>
      </c>
      <c r="CR2412" t="s">
        <v>108</v>
      </c>
      <c r="CS2412" t="s">
        <v>108</v>
      </c>
      <c r="CT2412" t="s">
        <v>108</v>
      </c>
      <c r="CU2412" t="s">
        <v>108</v>
      </c>
      <c r="CV2412" t="s">
        <v>108</v>
      </c>
      <c r="CW2412" t="s">
        <v>108</v>
      </c>
      <c r="CX2412" t="s">
        <v>108</v>
      </c>
      <c r="CY2412" t="s">
        <v>108</v>
      </c>
      <c r="CZ2412" t="s">
        <v>108</v>
      </c>
      <c r="DA2412" t="s">
        <v>108</v>
      </c>
      <c r="DB2412" t="s">
        <v>108</v>
      </c>
      <c r="DC2412" t="s">
        <v>108</v>
      </c>
      <c r="DD2412" t="s">
        <v>108</v>
      </c>
      <c r="DE2412" t="s">
        <v>108</v>
      </c>
      <c r="DF2412" t="s">
        <v>108</v>
      </c>
      <c r="DG2412" t="s">
        <v>108</v>
      </c>
      <c r="DH2412" t="s">
        <v>108</v>
      </c>
      <c r="DI2412" t="s">
        <v>108</v>
      </c>
      <c r="DJ2412" t="s">
        <v>108</v>
      </c>
      <c r="DK2412" t="s">
        <v>108</v>
      </c>
      <c r="DL2412" t="s">
        <v>108</v>
      </c>
      <c r="DM2412" t="s">
        <v>108</v>
      </c>
      <c r="DN2412" t="s">
        <v>108</v>
      </c>
      <c r="DO2412" t="s">
        <v>108</v>
      </c>
      <c r="DP2412" t="s">
        <v>108</v>
      </c>
      <c r="DQ2412" t="s">
        <v>108</v>
      </c>
      <c r="DR2412" t="s">
        <v>108</v>
      </c>
      <c r="DS2412" t="s">
        <v>108</v>
      </c>
      <c r="DT2412" t="s">
        <v>108</v>
      </c>
      <c r="DU2412" t="s">
        <v>108</v>
      </c>
    </row>
    <row r="2413" spans="1:125" x14ac:dyDescent="0.2">
      <c r="A2413" t="e">
        <f ca="1">_xll.BFieldInfo($B$2413)</f>
        <v>#NAME?</v>
      </c>
      <c r="B2413" t="s">
        <v>111</v>
      </c>
      <c r="C2413">
        <v>65346.828000000001</v>
      </c>
      <c r="D2413">
        <v>64023.26</v>
      </c>
      <c r="E2413">
        <v>64023.26</v>
      </c>
      <c r="F2413">
        <v>64023.26</v>
      </c>
      <c r="G2413">
        <v>45384.775000000001</v>
      </c>
      <c r="H2413">
        <v>45384.775000000001</v>
      </c>
      <c r="I2413">
        <v>45384.775000000001</v>
      </c>
      <c r="J2413">
        <v>70524.072</v>
      </c>
      <c r="K2413">
        <v>70524.072</v>
      </c>
      <c r="L2413">
        <v>70524.072</v>
      </c>
      <c r="M2413">
        <v>35816.764000000003</v>
      </c>
      <c r="N2413">
        <v>35816.764000000003</v>
      </c>
      <c r="O2413">
        <v>35816.764000000003</v>
      </c>
      <c r="P2413">
        <v>34632.243999999999</v>
      </c>
      <c r="Q2413">
        <v>34632.243999999999</v>
      </c>
      <c r="R2413">
        <v>34632.243999999999</v>
      </c>
      <c r="S2413">
        <v>34632.243999999999</v>
      </c>
      <c r="T2413">
        <v>28844.825000000001</v>
      </c>
      <c r="U2413">
        <v>28844.825000000001</v>
      </c>
      <c r="V2413">
        <v>28844.825000000001</v>
      </c>
      <c r="W2413">
        <v>28844.825000000001</v>
      </c>
      <c r="X2413">
        <v>33034.379999999997</v>
      </c>
      <c r="Y2413">
        <v>33034.379999999997</v>
      </c>
      <c r="Z2413">
        <v>33034.379999999997</v>
      </c>
      <c r="AA2413">
        <v>30087.949000000001</v>
      </c>
      <c r="AB2413">
        <v>30087.949000000001</v>
      </c>
      <c r="AC2413">
        <v>30087.949000000001</v>
      </c>
      <c r="AD2413">
        <v>30087.949000000001</v>
      </c>
      <c r="AE2413">
        <v>29308.41</v>
      </c>
      <c r="AF2413">
        <v>29308.41</v>
      </c>
      <c r="AG2413">
        <v>29308.41</v>
      </c>
      <c r="AH2413">
        <v>29308.41</v>
      </c>
      <c r="AI2413">
        <v>27222.588</v>
      </c>
      <c r="AJ2413">
        <v>27222.588</v>
      </c>
      <c r="AK2413">
        <v>27222.588</v>
      </c>
      <c r="AL2413">
        <v>27222.588</v>
      </c>
      <c r="AM2413">
        <v>13463.424000000001</v>
      </c>
      <c r="AN2413">
        <v>13463.424000000001</v>
      </c>
      <c r="AO2413">
        <v>13463.424000000001</v>
      </c>
      <c r="AP2413">
        <v>13463.424000000001</v>
      </c>
      <c r="AQ2413">
        <v>25789.272000000001</v>
      </c>
      <c r="AR2413">
        <v>25789.272000000001</v>
      </c>
      <c r="AS2413">
        <v>25789.272000000001</v>
      </c>
      <c r="AT2413">
        <v>25789.272000000001</v>
      </c>
      <c r="AU2413">
        <v>12274.7495</v>
      </c>
      <c r="AV2413">
        <v>12274.7495</v>
      </c>
      <c r="AW2413">
        <v>12274.7495</v>
      </c>
      <c r="AX2413">
        <v>22903.34</v>
      </c>
      <c r="AY2413">
        <v>22903.34</v>
      </c>
      <c r="AZ2413">
        <v>22903.34</v>
      </c>
      <c r="BA2413">
        <v>21664.565999999999</v>
      </c>
      <c r="BB2413">
        <v>21664.565999999999</v>
      </c>
      <c r="BC2413">
        <v>21664.565999999999</v>
      </c>
      <c r="BD2413">
        <v>21664.565999999999</v>
      </c>
      <c r="BE2413">
        <v>23985.838</v>
      </c>
      <c r="BF2413">
        <v>23985.838</v>
      </c>
      <c r="BG2413">
        <v>23985.838</v>
      </c>
      <c r="BH2413">
        <v>22875.34</v>
      </c>
      <c r="BI2413">
        <v>22875.34</v>
      </c>
      <c r="BJ2413">
        <v>22875.34</v>
      </c>
      <c r="BK2413">
        <v>20605.937999999998</v>
      </c>
      <c r="BL2413">
        <v>20605.937999999998</v>
      </c>
      <c r="BM2413">
        <v>20605.937999999998</v>
      </c>
      <c r="BN2413">
        <v>19876.994999999999</v>
      </c>
      <c r="BO2413">
        <v>19876.994999999999</v>
      </c>
      <c r="BP2413">
        <v>19876.994999999999</v>
      </c>
      <c r="BQ2413">
        <v>19481.616000000002</v>
      </c>
      <c r="BR2413">
        <v>19481.616000000002</v>
      </c>
      <c r="BS2413">
        <v>19481.616000000002</v>
      </c>
      <c r="BT2413">
        <v>18873.38</v>
      </c>
      <c r="BU2413">
        <v>18873.38</v>
      </c>
      <c r="BV2413">
        <v>18873.38</v>
      </c>
      <c r="BW2413">
        <v>17054.091</v>
      </c>
      <c r="BX2413">
        <v>17054.091</v>
      </c>
      <c r="BY2413">
        <v>17054.091</v>
      </c>
      <c r="BZ2413">
        <v>15854.9655</v>
      </c>
      <c r="CA2413">
        <v>15854.9655</v>
      </c>
      <c r="CB2413">
        <v>15854.9655</v>
      </c>
      <c r="CC2413">
        <v>15025.712</v>
      </c>
      <c r="CD2413">
        <v>15025.712</v>
      </c>
      <c r="CE2413">
        <v>15025.712</v>
      </c>
      <c r="CF2413">
        <v>14263.204</v>
      </c>
      <c r="CG2413">
        <v>14263.204</v>
      </c>
      <c r="CH2413">
        <v>14263.204</v>
      </c>
      <c r="CI2413">
        <v>15158.135</v>
      </c>
      <c r="CJ2413">
        <v>15158.135</v>
      </c>
      <c r="CK2413">
        <v>15158.135</v>
      </c>
      <c r="CL2413">
        <v>13065.764999999999</v>
      </c>
      <c r="CM2413">
        <v>13065.764999999999</v>
      </c>
      <c r="CN2413">
        <v>13065.764999999999</v>
      </c>
      <c r="CO2413">
        <v>11459.450999999999</v>
      </c>
      <c r="CP2413">
        <v>11459.450999999999</v>
      </c>
      <c r="CQ2413">
        <v>11459.450999999999</v>
      </c>
      <c r="CR2413">
        <v>11702.951999999999</v>
      </c>
      <c r="CS2413">
        <v>11702.951999999999</v>
      </c>
      <c r="CT2413">
        <v>11702.951999999999</v>
      </c>
      <c r="CU2413">
        <v>11702.951999999999</v>
      </c>
      <c r="CV2413">
        <v>10546.5535</v>
      </c>
      <c r="CW2413">
        <v>10546.5535</v>
      </c>
      <c r="CX2413">
        <v>10546.5535</v>
      </c>
      <c r="CY2413">
        <v>10546.5535</v>
      </c>
      <c r="CZ2413">
        <v>9905.2139999999999</v>
      </c>
      <c r="DA2413">
        <v>9905.2139999999999</v>
      </c>
      <c r="DB2413">
        <v>9905.2139999999999</v>
      </c>
      <c r="DC2413">
        <v>9793.0319999999992</v>
      </c>
      <c r="DD2413">
        <v>9793.0319999999992</v>
      </c>
      <c r="DE2413">
        <v>9793.0319999999992</v>
      </c>
      <c r="DF2413">
        <v>9793.0319999999992</v>
      </c>
      <c r="DG2413">
        <v>9527.2469999999994</v>
      </c>
      <c r="DH2413">
        <v>9527.2469999999994</v>
      </c>
      <c r="DI2413">
        <v>9527.2469999999994</v>
      </c>
      <c r="DJ2413">
        <v>9527.2469999999994</v>
      </c>
      <c r="DK2413">
        <v>8229.4740000000002</v>
      </c>
      <c r="DL2413">
        <v>8229.4740000000002</v>
      </c>
      <c r="DM2413">
        <v>8229.4740000000002</v>
      </c>
      <c r="DN2413">
        <v>8229.4740000000002</v>
      </c>
      <c r="DO2413">
        <v>7148.4160000000002</v>
      </c>
      <c r="DP2413">
        <v>7148.4160000000002</v>
      </c>
      <c r="DQ2413">
        <v>7148.4160000000002</v>
      </c>
      <c r="DR2413">
        <v>7148.4160000000002</v>
      </c>
      <c r="DS2413">
        <v>8862.1450000000004</v>
      </c>
      <c r="DT2413">
        <v>8862.1450000000004</v>
      </c>
      <c r="DU2413">
        <v>8862.1450000000004</v>
      </c>
    </row>
    <row r="2414" spans="1:125" x14ac:dyDescent="0.2">
      <c r="A2414" t="e">
        <f ca="1">_xll.BFieldInfo($B$2414)</f>
        <v>#NAME?</v>
      </c>
      <c r="B2414" t="s">
        <v>109</v>
      </c>
      <c r="C2414" t="s">
        <v>108</v>
      </c>
      <c r="D2414" t="s">
        <v>108</v>
      </c>
      <c r="E2414" t="s">
        <v>108</v>
      </c>
      <c r="F2414" t="s">
        <v>108</v>
      </c>
      <c r="G2414" t="s">
        <v>108</v>
      </c>
      <c r="H2414" t="s">
        <v>108</v>
      </c>
      <c r="I2414" t="s">
        <v>108</v>
      </c>
      <c r="J2414" t="s">
        <v>108</v>
      </c>
      <c r="K2414" t="s">
        <v>108</v>
      </c>
      <c r="L2414" t="s">
        <v>108</v>
      </c>
      <c r="M2414" t="s">
        <v>108</v>
      </c>
      <c r="N2414" t="s">
        <v>108</v>
      </c>
      <c r="O2414" t="s">
        <v>108</v>
      </c>
      <c r="P2414" t="s">
        <v>108</v>
      </c>
      <c r="Q2414" t="s">
        <v>108</v>
      </c>
      <c r="R2414" t="s">
        <v>108</v>
      </c>
      <c r="S2414" t="s">
        <v>108</v>
      </c>
      <c r="T2414" t="s">
        <v>108</v>
      </c>
      <c r="U2414" t="s">
        <v>108</v>
      </c>
      <c r="V2414" t="s">
        <v>108</v>
      </c>
      <c r="W2414" t="s">
        <v>108</v>
      </c>
      <c r="X2414" t="s">
        <v>108</v>
      </c>
      <c r="Y2414" t="s">
        <v>108</v>
      </c>
      <c r="Z2414" t="s">
        <v>108</v>
      </c>
      <c r="AA2414" t="s">
        <v>108</v>
      </c>
      <c r="AB2414" t="s">
        <v>108</v>
      </c>
      <c r="AC2414" t="s">
        <v>108</v>
      </c>
      <c r="AD2414" t="s">
        <v>108</v>
      </c>
      <c r="AE2414" t="s">
        <v>108</v>
      </c>
      <c r="AF2414" t="s">
        <v>108</v>
      </c>
      <c r="AG2414" t="s">
        <v>108</v>
      </c>
      <c r="AH2414" t="s">
        <v>108</v>
      </c>
      <c r="AI2414" t="s">
        <v>108</v>
      </c>
      <c r="AJ2414" t="s">
        <v>108</v>
      </c>
      <c r="AK2414" t="s">
        <v>108</v>
      </c>
      <c r="AL2414" t="s">
        <v>108</v>
      </c>
      <c r="AM2414" t="s">
        <v>108</v>
      </c>
      <c r="AN2414" t="s">
        <v>108</v>
      </c>
      <c r="AO2414" t="s">
        <v>108</v>
      </c>
      <c r="AP2414" t="s">
        <v>108</v>
      </c>
      <c r="AQ2414" t="s">
        <v>108</v>
      </c>
      <c r="AR2414" t="s">
        <v>108</v>
      </c>
      <c r="AS2414" t="s">
        <v>108</v>
      </c>
      <c r="AT2414" t="s">
        <v>108</v>
      </c>
      <c r="AU2414" t="s">
        <v>108</v>
      </c>
      <c r="AV2414" t="s">
        <v>108</v>
      </c>
      <c r="AW2414" t="s">
        <v>108</v>
      </c>
      <c r="AX2414" t="s">
        <v>108</v>
      </c>
      <c r="AY2414" t="s">
        <v>108</v>
      </c>
      <c r="AZ2414" t="s">
        <v>108</v>
      </c>
      <c r="BA2414" t="s">
        <v>108</v>
      </c>
      <c r="BB2414" t="s">
        <v>108</v>
      </c>
      <c r="BC2414" t="s">
        <v>108</v>
      </c>
      <c r="BD2414" t="s">
        <v>108</v>
      </c>
      <c r="BE2414" t="s">
        <v>108</v>
      </c>
      <c r="BF2414" t="s">
        <v>108</v>
      </c>
      <c r="BG2414" t="s">
        <v>108</v>
      </c>
      <c r="BH2414" t="s">
        <v>108</v>
      </c>
      <c r="BI2414" t="s">
        <v>108</v>
      </c>
      <c r="BJ2414" t="s">
        <v>108</v>
      </c>
      <c r="BK2414" t="s">
        <v>108</v>
      </c>
      <c r="BL2414" t="s">
        <v>108</v>
      </c>
      <c r="BM2414" t="s">
        <v>108</v>
      </c>
      <c r="BN2414" t="s">
        <v>108</v>
      </c>
      <c r="BO2414" t="s">
        <v>108</v>
      </c>
      <c r="BP2414" t="s">
        <v>108</v>
      </c>
      <c r="BQ2414" t="s">
        <v>108</v>
      </c>
      <c r="BR2414" t="s">
        <v>108</v>
      </c>
      <c r="BS2414" t="s">
        <v>108</v>
      </c>
      <c r="BT2414" t="s">
        <v>108</v>
      </c>
      <c r="BU2414" t="s">
        <v>108</v>
      </c>
      <c r="BV2414" t="s">
        <v>108</v>
      </c>
      <c r="BW2414" t="s">
        <v>108</v>
      </c>
      <c r="BX2414" t="s">
        <v>108</v>
      </c>
      <c r="BY2414" t="s">
        <v>108</v>
      </c>
      <c r="BZ2414" t="s">
        <v>108</v>
      </c>
      <c r="CA2414" t="s">
        <v>108</v>
      </c>
      <c r="CB2414" t="s">
        <v>108</v>
      </c>
      <c r="CC2414" t="s">
        <v>108</v>
      </c>
      <c r="CD2414" t="s">
        <v>108</v>
      </c>
      <c r="CE2414" t="s">
        <v>108</v>
      </c>
      <c r="CF2414" t="s">
        <v>108</v>
      </c>
      <c r="CG2414" t="s">
        <v>108</v>
      </c>
      <c r="CH2414" t="s">
        <v>108</v>
      </c>
      <c r="CI2414" t="s">
        <v>108</v>
      </c>
      <c r="CJ2414" t="s">
        <v>108</v>
      </c>
      <c r="CK2414" t="s">
        <v>108</v>
      </c>
      <c r="CL2414" t="s">
        <v>108</v>
      </c>
      <c r="CM2414" t="s">
        <v>108</v>
      </c>
      <c r="CN2414" t="s">
        <v>108</v>
      </c>
      <c r="CO2414" t="s">
        <v>108</v>
      </c>
      <c r="CP2414" t="s">
        <v>108</v>
      </c>
      <c r="CQ2414" t="s">
        <v>108</v>
      </c>
      <c r="CR2414" t="s">
        <v>108</v>
      </c>
      <c r="CS2414" t="s">
        <v>108</v>
      </c>
      <c r="CT2414" t="s">
        <v>108</v>
      </c>
      <c r="CU2414" t="s">
        <v>108</v>
      </c>
      <c r="CV2414" t="s">
        <v>108</v>
      </c>
      <c r="CW2414" t="s">
        <v>108</v>
      </c>
      <c r="CX2414" t="s">
        <v>108</v>
      </c>
      <c r="CY2414" t="s">
        <v>108</v>
      </c>
      <c r="CZ2414" t="s">
        <v>108</v>
      </c>
      <c r="DA2414" t="s">
        <v>108</v>
      </c>
      <c r="DB2414" t="s">
        <v>108</v>
      </c>
      <c r="DC2414" t="s">
        <v>108</v>
      </c>
      <c r="DD2414" t="s">
        <v>108</v>
      </c>
      <c r="DE2414" t="s">
        <v>108</v>
      </c>
      <c r="DF2414" t="s">
        <v>108</v>
      </c>
      <c r="DG2414" t="s">
        <v>108</v>
      </c>
      <c r="DH2414" t="s">
        <v>108</v>
      </c>
      <c r="DI2414" t="s">
        <v>108</v>
      </c>
      <c r="DJ2414" t="s">
        <v>108</v>
      </c>
      <c r="DK2414" t="s">
        <v>108</v>
      </c>
      <c r="DL2414" t="s">
        <v>108</v>
      </c>
      <c r="DM2414" t="s">
        <v>108</v>
      </c>
      <c r="DN2414" t="s">
        <v>108</v>
      </c>
      <c r="DO2414" t="s">
        <v>108</v>
      </c>
      <c r="DP2414" t="s">
        <v>108</v>
      </c>
      <c r="DQ2414" t="s">
        <v>108</v>
      </c>
      <c r="DR2414" t="s">
        <v>108</v>
      </c>
      <c r="DS2414" t="s">
        <v>108</v>
      </c>
      <c r="DT2414" t="s">
        <v>108</v>
      </c>
      <c r="DU2414" t="s">
        <v>108</v>
      </c>
    </row>
    <row r="2415" spans="1:125" x14ac:dyDescent="0.2">
      <c r="A2415" t="e">
        <f ca="1">_xll.BFieldInfo($B$2415)</f>
        <v>#NAME?</v>
      </c>
      <c r="B2415" t="s">
        <v>112</v>
      </c>
      <c r="C2415" t="s">
        <v>108</v>
      </c>
      <c r="D2415" t="s">
        <v>108</v>
      </c>
      <c r="E2415" t="s">
        <v>108</v>
      </c>
      <c r="F2415" t="s">
        <v>108</v>
      </c>
      <c r="G2415" t="s">
        <v>108</v>
      </c>
      <c r="H2415" t="s">
        <v>108</v>
      </c>
      <c r="I2415" t="s">
        <v>108</v>
      </c>
      <c r="J2415" t="s">
        <v>108</v>
      </c>
      <c r="K2415" t="s">
        <v>108</v>
      </c>
      <c r="L2415" t="s">
        <v>108</v>
      </c>
      <c r="M2415" t="s">
        <v>108</v>
      </c>
      <c r="N2415" t="s">
        <v>108</v>
      </c>
      <c r="O2415" t="s">
        <v>108</v>
      </c>
      <c r="P2415" t="s">
        <v>108</v>
      </c>
      <c r="Q2415" t="s">
        <v>108</v>
      </c>
      <c r="R2415" t="s">
        <v>108</v>
      </c>
      <c r="S2415" t="s">
        <v>108</v>
      </c>
      <c r="T2415" t="s">
        <v>108</v>
      </c>
      <c r="U2415" t="s">
        <v>108</v>
      </c>
      <c r="V2415" t="s">
        <v>108</v>
      </c>
      <c r="W2415" t="s">
        <v>108</v>
      </c>
      <c r="X2415" t="s">
        <v>108</v>
      </c>
      <c r="Y2415" t="s">
        <v>108</v>
      </c>
      <c r="Z2415" t="s">
        <v>108</v>
      </c>
      <c r="AA2415" t="s">
        <v>108</v>
      </c>
      <c r="AB2415" t="s">
        <v>108</v>
      </c>
      <c r="AC2415" t="s">
        <v>108</v>
      </c>
      <c r="AD2415" t="s">
        <v>108</v>
      </c>
      <c r="AE2415" t="s">
        <v>108</v>
      </c>
      <c r="AF2415" t="s">
        <v>108</v>
      </c>
      <c r="AG2415" t="s">
        <v>108</v>
      </c>
      <c r="AH2415" t="s">
        <v>108</v>
      </c>
      <c r="AI2415" t="s">
        <v>108</v>
      </c>
      <c r="AJ2415" t="s">
        <v>108</v>
      </c>
      <c r="AK2415" t="s">
        <v>108</v>
      </c>
      <c r="AL2415" t="s">
        <v>108</v>
      </c>
      <c r="AM2415" t="s">
        <v>108</v>
      </c>
      <c r="AN2415" t="s">
        <v>108</v>
      </c>
      <c r="AO2415" t="s">
        <v>108</v>
      </c>
      <c r="AP2415" t="s">
        <v>108</v>
      </c>
      <c r="AQ2415" t="s">
        <v>108</v>
      </c>
      <c r="AR2415" t="s">
        <v>108</v>
      </c>
      <c r="AS2415" t="s">
        <v>108</v>
      </c>
      <c r="AT2415" t="s">
        <v>108</v>
      </c>
      <c r="AU2415" t="s">
        <v>108</v>
      </c>
      <c r="AV2415" t="s">
        <v>108</v>
      </c>
      <c r="AW2415" t="s">
        <v>108</v>
      </c>
      <c r="AX2415" t="s">
        <v>108</v>
      </c>
      <c r="AY2415" t="s">
        <v>108</v>
      </c>
      <c r="AZ2415" t="s">
        <v>108</v>
      </c>
      <c r="BA2415" t="s">
        <v>108</v>
      </c>
      <c r="BB2415" t="s">
        <v>108</v>
      </c>
      <c r="BC2415" t="s">
        <v>108</v>
      </c>
      <c r="BD2415" t="s">
        <v>108</v>
      </c>
      <c r="BE2415" t="s">
        <v>108</v>
      </c>
      <c r="BF2415" t="s">
        <v>108</v>
      </c>
      <c r="BG2415" t="s">
        <v>108</v>
      </c>
      <c r="BH2415" t="s">
        <v>108</v>
      </c>
      <c r="BI2415" t="s">
        <v>108</v>
      </c>
      <c r="BJ2415" t="s">
        <v>108</v>
      </c>
      <c r="BK2415" t="s">
        <v>108</v>
      </c>
      <c r="BL2415" t="s">
        <v>108</v>
      </c>
      <c r="BM2415" t="s">
        <v>108</v>
      </c>
      <c r="BN2415" t="s">
        <v>108</v>
      </c>
      <c r="BO2415" t="s">
        <v>108</v>
      </c>
      <c r="BP2415" t="s">
        <v>108</v>
      </c>
      <c r="BQ2415" t="s">
        <v>108</v>
      </c>
      <c r="BR2415" t="s">
        <v>108</v>
      </c>
      <c r="BS2415" t="s">
        <v>108</v>
      </c>
      <c r="BT2415" t="s">
        <v>108</v>
      </c>
      <c r="BU2415" t="s">
        <v>108</v>
      </c>
      <c r="BV2415" t="s">
        <v>108</v>
      </c>
      <c r="BW2415" t="s">
        <v>108</v>
      </c>
      <c r="BX2415" t="s">
        <v>108</v>
      </c>
      <c r="BY2415" t="s">
        <v>108</v>
      </c>
      <c r="BZ2415" t="s">
        <v>108</v>
      </c>
      <c r="CA2415" t="s">
        <v>108</v>
      </c>
      <c r="CB2415" t="s">
        <v>108</v>
      </c>
      <c r="CC2415" t="s">
        <v>108</v>
      </c>
      <c r="CD2415" t="s">
        <v>108</v>
      </c>
      <c r="CE2415" t="s">
        <v>108</v>
      </c>
      <c r="CF2415" t="s">
        <v>108</v>
      </c>
      <c r="CG2415" t="s">
        <v>108</v>
      </c>
      <c r="CH2415" t="s">
        <v>108</v>
      </c>
      <c r="CI2415" t="s">
        <v>108</v>
      </c>
      <c r="CJ2415" t="s">
        <v>108</v>
      </c>
      <c r="CK2415" t="s">
        <v>108</v>
      </c>
      <c r="CL2415" t="s">
        <v>108</v>
      </c>
      <c r="CM2415" t="s">
        <v>108</v>
      </c>
      <c r="CN2415" t="s">
        <v>108</v>
      </c>
      <c r="CO2415" t="s">
        <v>108</v>
      </c>
      <c r="CP2415" t="s">
        <v>108</v>
      </c>
      <c r="CQ2415" t="s">
        <v>108</v>
      </c>
      <c r="CR2415" t="s">
        <v>108</v>
      </c>
      <c r="CS2415" t="s">
        <v>108</v>
      </c>
      <c r="CT2415" t="s">
        <v>108</v>
      </c>
      <c r="CU2415" t="s">
        <v>108</v>
      </c>
      <c r="CV2415" t="s">
        <v>108</v>
      </c>
      <c r="CW2415" t="s">
        <v>108</v>
      </c>
      <c r="CX2415" t="s">
        <v>108</v>
      </c>
      <c r="CY2415" t="s">
        <v>108</v>
      </c>
      <c r="CZ2415" t="s">
        <v>108</v>
      </c>
      <c r="DA2415" t="s">
        <v>108</v>
      </c>
      <c r="DB2415" t="s">
        <v>108</v>
      </c>
      <c r="DC2415" t="s">
        <v>108</v>
      </c>
      <c r="DD2415" t="s">
        <v>108</v>
      </c>
      <c r="DE2415" t="s">
        <v>108</v>
      </c>
      <c r="DF2415" t="s">
        <v>108</v>
      </c>
      <c r="DG2415" t="s">
        <v>108</v>
      </c>
      <c r="DH2415" t="s">
        <v>108</v>
      </c>
      <c r="DI2415" t="s">
        <v>108</v>
      </c>
      <c r="DJ2415" t="s">
        <v>108</v>
      </c>
      <c r="DK2415" t="s">
        <v>108</v>
      </c>
      <c r="DL2415" t="s">
        <v>108</v>
      </c>
      <c r="DM2415" t="s">
        <v>108</v>
      </c>
      <c r="DN2415" t="s">
        <v>108</v>
      </c>
      <c r="DO2415" t="s">
        <v>108</v>
      </c>
      <c r="DP2415" t="s">
        <v>108</v>
      </c>
      <c r="DQ2415" t="s">
        <v>108</v>
      </c>
      <c r="DR2415" t="s">
        <v>108</v>
      </c>
      <c r="DS2415" t="s">
        <v>108</v>
      </c>
      <c r="DT2415" t="s">
        <v>108</v>
      </c>
      <c r="DU2415" t="s">
        <v>108</v>
      </c>
    </row>
    <row r="2416" spans="1:125" x14ac:dyDescent="0.2">
      <c r="A2416" t="e">
        <f ca="1">_xll.BFieldInfo($B$2416)</f>
        <v>#NAME?</v>
      </c>
      <c r="B2416" t="s">
        <v>113</v>
      </c>
      <c r="C2416" t="s">
        <v>108</v>
      </c>
      <c r="D2416" t="s">
        <v>108</v>
      </c>
      <c r="E2416" t="s">
        <v>108</v>
      </c>
      <c r="F2416" t="s">
        <v>108</v>
      </c>
      <c r="G2416" t="s">
        <v>108</v>
      </c>
      <c r="H2416" t="s">
        <v>108</v>
      </c>
      <c r="I2416" t="s">
        <v>108</v>
      </c>
      <c r="J2416" t="s">
        <v>108</v>
      </c>
      <c r="K2416" t="s">
        <v>108</v>
      </c>
      <c r="L2416" t="s">
        <v>108</v>
      </c>
      <c r="M2416" t="s">
        <v>108</v>
      </c>
      <c r="N2416" t="s">
        <v>108</v>
      </c>
      <c r="O2416" t="s">
        <v>108</v>
      </c>
      <c r="P2416" t="s">
        <v>108</v>
      </c>
      <c r="Q2416" t="s">
        <v>108</v>
      </c>
      <c r="R2416" t="s">
        <v>108</v>
      </c>
      <c r="S2416" t="s">
        <v>108</v>
      </c>
      <c r="T2416" t="s">
        <v>108</v>
      </c>
      <c r="U2416" t="s">
        <v>108</v>
      </c>
      <c r="V2416" t="s">
        <v>108</v>
      </c>
      <c r="W2416" t="s">
        <v>108</v>
      </c>
      <c r="X2416" t="s">
        <v>108</v>
      </c>
      <c r="Y2416" t="s">
        <v>108</v>
      </c>
      <c r="Z2416" t="s">
        <v>108</v>
      </c>
      <c r="AA2416" t="s">
        <v>108</v>
      </c>
      <c r="AB2416" t="s">
        <v>108</v>
      </c>
      <c r="AC2416" t="s">
        <v>108</v>
      </c>
      <c r="AD2416" t="s">
        <v>108</v>
      </c>
      <c r="AE2416" t="s">
        <v>108</v>
      </c>
      <c r="AF2416" t="s">
        <v>108</v>
      </c>
      <c r="AG2416" t="s">
        <v>108</v>
      </c>
      <c r="AH2416" t="s">
        <v>108</v>
      </c>
      <c r="AI2416" t="s">
        <v>108</v>
      </c>
      <c r="AJ2416" t="s">
        <v>108</v>
      </c>
      <c r="AK2416" t="s">
        <v>108</v>
      </c>
      <c r="AL2416" t="s">
        <v>108</v>
      </c>
      <c r="AM2416" t="s">
        <v>108</v>
      </c>
      <c r="AN2416" t="s">
        <v>108</v>
      </c>
      <c r="AO2416" t="s">
        <v>108</v>
      </c>
      <c r="AP2416" t="s">
        <v>108</v>
      </c>
      <c r="AQ2416" t="s">
        <v>108</v>
      </c>
      <c r="AR2416" t="s">
        <v>108</v>
      </c>
      <c r="AS2416" t="s">
        <v>108</v>
      </c>
      <c r="AT2416" t="s">
        <v>108</v>
      </c>
      <c r="AU2416" t="s">
        <v>108</v>
      </c>
      <c r="AV2416" t="s">
        <v>108</v>
      </c>
      <c r="AW2416" t="s">
        <v>108</v>
      </c>
      <c r="AX2416" t="s">
        <v>108</v>
      </c>
      <c r="AY2416" t="s">
        <v>108</v>
      </c>
      <c r="AZ2416" t="s">
        <v>108</v>
      </c>
      <c r="BA2416" t="s">
        <v>108</v>
      </c>
      <c r="BB2416" t="s">
        <v>108</v>
      </c>
      <c r="BC2416" t="s">
        <v>108</v>
      </c>
      <c r="BD2416" t="s">
        <v>108</v>
      </c>
      <c r="BE2416" t="s">
        <v>108</v>
      </c>
      <c r="BF2416" t="s">
        <v>108</v>
      </c>
      <c r="BG2416" t="s">
        <v>108</v>
      </c>
      <c r="BH2416" t="s">
        <v>108</v>
      </c>
      <c r="BI2416" t="s">
        <v>108</v>
      </c>
      <c r="BJ2416" t="s">
        <v>108</v>
      </c>
      <c r="BK2416" t="s">
        <v>108</v>
      </c>
      <c r="BL2416" t="s">
        <v>108</v>
      </c>
      <c r="BM2416" t="s">
        <v>108</v>
      </c>
      <c r="BN2416" t="s">
        <v>108</v>
      </c>
      <c r="BO2416" t="s">
        <v>108</v>
      </c>
      <c r="BP2416" t="s">
        <v>108</v>
      </c>
      <c r="BQ2416" t="s">
        <v>108</v>
      </c>
      <c r="BR2416" t="s">
        <v>108</v>
      </c>
      <c r="BS2416" t="s">
        <v>108</v>
      </c>
      <c r="BT2416" t="s">
        <v>108</v>
      </c>
      <c r="BU2416" t="s">
        <v>108</v>
      </c>
      <c r="BV2416" t="s">
        <v>108</v>
      </c>
      <c r="BW2416" t="s">
        <v>108</v>
      </c>
      <c r="BX2416" t="s">
        <v>108</v>
      </c>
      <c r="BY2416" t="s">
        <v>108</v>
      </c>
      <c r="BZ2416" t="s">
        <v>108</v>
      </c>
      <c r="CA2416" t="s">
        <v>108</v>
      </c>
      <c r="CB2416" t="s">
        <v>108</v>
      </c>
      <c r="CC2416" t="s">
        <v>108</v>
      </c>
      <c r="CD2416" t="s">
        <v>108</v>
      </c>
      <c r="CE2416" t="s">
        <v>108</v>
      </c>
      <c r="CF2416" t="s">
        <v>108</v>
      </c>
      <c r="CG2416" t="s">
        <v>108</v>
      </c>
      <c r="CH2416" t="s">
        <v>108</v>
      </c>
      <c r="CI2416" t="s">
        <v>108</v>
      </c>
      <c r="CJ2416" t="s">
        <v>108</v>
      </c>
      <c r="CK2416" t="s">
        <v>108</v>
      </c>
      <c r="CL2416" t="s">
        <v>108</v>
      </c>
      <c r="CM2416" t="s">
        <v>108</v>
      </c>
      <c r="CN2416" t="s">
        <v>108</v>
      </c>
      <c r="CO2416" t="s">
        <v>108</v>
      </c>
      <c r="CP2416" t="s">
        <v>108</v>
      </c>
      <c r="CQ2416" t="s">
        <v>108</v>
      </c>
      <c r="CR2416" t="s">
        <v>108</v>
      </c>
      <c r="CS2416" t="s">
        <v>108</v>
      </c>
      <c r="CT2416" t="s">
        <v>108</v>
      </c>
      <c r="CU2416" t="s">
        <v>108</v>
      </c>
      <c r="CV2416" t="s">
        <v>108</v>
      </c>
      <c r="CW2416" t="s">
        <v>108</v>
      </c>
      <c r="CX2416" t="s">
        <v>108</v>
      </c>
      <c r="CY2416" t="s">
        <v>108</v>
      </c>
      <c r="CZ2416" t="s">
        <v>108</v>
      </c>
      <c r="DA2416" t="s">
        <v>108</v>
      </c>
      <c r="DB2416" t="s">
        <v>108</v>
      </c>
      <c r="DC2416" t="s">
        <v>108</v>
      </c>
      <c r="DD2416" t="s">
        <v>108</v>
      </c>
      <c r="DE2416" t="s">
        <v>108</v>
      </c>
      <c r="DF2416" t="s">
        <v>108</v>
      </c>
      <c r="DG2416" t="s">
        <v>108</v>
      </c>
      <c r="DH2416" t="s">
        <v>108</v>
      </c>
      <c r="DI2416" t="s">
        <v>108</v>
      </c>
      <c r="DJ2416" t="s">
        <v>108</v>
      </c>
      <c r="DK2416" t="s">
        <v>108</v>
      </c>
      <c r="DL2416" t="s">
        <v>108</v>
      </c>
      <c r="DM2416" t="s">
        <v>108</v>
      </c>
      <c r="DN2416" t="s">
        <v>108</v>
      </c>
      <c r="DO2416" t="s">
        <v>108</v>
      </c>
      <c r="DP2416" t="s">
        <v>108</v>
      </c>
      <c r="DQ2416" t="s">
        <v>108</v>
      </c>
      <c r="DR2416" t="s">
        <v>108</v>
      </c>
      <c r="DS2416" t="s">
        <v>108</v>
      </c>
      <c r="DT2416" t="s">
        <v>108</v>
      </c>
      <c r="DU2416" t="s">
        <v>108</v>
      </c>
    </row>
    <row r="2417" spans="1:125" x14ac:dyDescent="0.2">
      <c r="A2417" t="e">
        <f ca="1">_xll.BFieldInfo($B$2417)</f>
        <v>#NAME?</v>
      </c>
      <c r="B2417" t="s">
        <v>114</v>
      </c>
      <c r="C2417" t="s">
        <v>108</v>
      </c>
      <c r="D2417" t="s">
        <v>108</v>
      </c>
      <c r="E2417" t="s">
        <v>108</v>
      </c>
      <c r="F2417" t="s">
        <v>108</v>
      </c>
      <c r="G2417" t="s">
        <v>108</v>
      </c>
      <c r="H2417" t="s">
        <v>108</v>
      </c>
      <c r="I2417" t="s">
        <v>108</v>
      </c>
      <c r="J2417" t="s">
        <v>108</v>
      </c>
      <c r="K2417" t="s">
        <v>108</v>
      </c>
      <c r="L2417" t="s">
        <v>108</v>
      </c>
      <c r="M2417" t="s">
        <v>108</v>
      </c>
      <c r="N2417" t="s">
        <v>108</v>
      </c>
      <c r="O2417" t="s">
        <v>108</v>
      </c>
      <c r="P2417" t="s">
        <v>108</v>
      </c>
      <c r="Q2417" t="s">
        <v>108</v>
      </c>
      <c r="R2417" t="s">
        <v>108</v>
      </c>
      <c r="S2417" t="s">
        <v>108</v>
      </c>
      <c r="T2417" t="s">
        <v>108</v>
      </c>
      <c r="U2417" t="s">
        <v>108</v>
      </c>
      <c r="V2417" t="s">
        <v>108</v>
      </c>
      <c r="W2417" t="s">
        <v>108</v>
      </c>
      <c r="X2417" t="s">
        <v>108</v>
      </c>
      <c r="Y2417" t="s">
        <v>108</v>
      </c>
      <c r="Z2417" t="s">
        <v>108</v>
      </c>
      <c r="AA2417" t="s">
        <v>108</v>
      </c>
      <c r="AB2417" t="s">
        <v>108</v>
      </c>
      <c r="AC2417" t="s">
        <v>108</v>
      </c>
      <c r="AD2417" t="s">
        <v>108</v>
      </c>
      <c r="AE2417" t="s">
        <v>108</v>
      </c>
      <c r="AF2417" t="s">
        <v>108</v>
      </c>
      <c r="AG2417" t="s">
        <v>108</v>
      </c>
      <c r="AH2417" t="s">
        <v>108</v>
      </c>
      <c r="AI2417" t="s">
        <v>108</v>
      </c>
      <c r="AJ2417" t="s">
        <v>108</v>
      </c>
      <c r="AK2417" t="s">
        <v>108</v>
      </c>
      <c r="AL2417" t="s">
        <v>108</v>
      </c>
      <c r="AM2417" t="s">
        <v>108</v>
      </c>
      <c r="AN2417" t="s">
        <v>108</v>
      </c>
      <c r="AO2417" t="s">
        <v>108</v>
      </c>
      <c r="AP2417" t="s">
        <v>108</v>
      </c>
      <c r="AQ2417" t="s">
        <v>108</v>
      </c>
      <c r="AR2417" t="s">
        <v>108</v>
      </c>
      <c r="AS2417" t="s">
        <v>108</v>
      </c>
      <c r="AT2417" t="s">
        <v>108</v>
      </c>
      <c r="AU2417" t="s">
        <v>108</v>
      </c>
      <c r="AV2417" t="s">
        <v>108</v>
      </c>
      <c r="AW2417" t="s">
        <v>108</v>
      </c>
      <c r="AX2417" t="s">
        <v>108</v>
      </c>
      <c r="AY2417" t="s">
        <v>108</v>
      </c>
      <c r="AZ2417" t="s">
        <v>108</v>
      </c>
      <c r="BA2417" t="s">
        <v>108</v>
      </c>
      <c r="BB2417" t="s">
        <v>108</v>
      </c>
      <c r="BC2417" t="s">
        <v>108</v>
      </c>
      <c r="BD2417" t="s">
        <v>108</v>
      </c>
      <c r="BE2417" t="s">
        <v>108</v>
      </c>
      <c r="BF2417" t="s">
        <v>108</v>
      </c>
      <c r="BG2417" t="s">
        <v>108</v>
      </c>
      <c r="BH2417" t="s">
        <v>108</v>
      </c>
      <c r="BI2417" t="s">
        <v>108</v>
      </c>
      <c r="BJ2417" t="s">
        <v>108</v>
      </c>
      <c r="BK2417" t="s">
        <v>108</v>
      </c>
      <c r="BL2417" t="s">
        <v>108</v>
      </c>
      <c r="BM2417" t="s">
        <v>108</v>
      </c>
      <c r="BN2417" t="s">
        <v>108</v>
      </c>
      <c r="BO2417" t="s">
        <v>108</v>
      </c>
      <c r="BP2417" t="s">
        <v>108</v>
      </c>
      <c r="BQ2417" t="s">
        <v>108</v>
      </c>
      <c r="BR2417" t="s">
        <v>108</v>
      </c>
      <c r="BS2417" t="s">
        <v>108</v>
      </c>
      <c r="BT2417" t="s">
        <v>108</v>
      </c>
      <c r="BU2417" t="s">
        <v>108</v>
      </c>
      <c r="BV2417" t="s">
        <v>108</v>
      </c>
      <c r="BW2417" t="s">
        <v>108</v>
      </c>
      <c r="BX2417" t="s">
        <v>108</v>
      </c>
      <c r="BY2417" t="s">
        <v>108</v>
      </c>
      <c r="BZ2417" t="s">
        <v>108</v>
      </c>
      <c r="CA2417" t="s">
        <v>108</v>
      </c>
      <c r="CB2417" t="s">
        <v>108</v>
      </c>
      <c r="CC2417" t="s">
        <v>108</v>
      </c>
      <c r="CD2417" t="s">
        <v>108</v>
      </c>
      <c r="CE2417" t="s">
        <v>108</v>
      </c>
      <c r="CF2417" t="s">
        <v>108</v>
      </c>
      <c r="CG2417" t="s">
        <v>108</v>
      </c>
      <c r="CH2417" t="s">
        <v>108</v>
      </c>
      <c r="CI2417" t="s">
        <v>108</v>
      </c>
      <c r="CJ2417" t="s">
        <v>108</v>
      </c>
      <c r="CK2417" t="s">
        <v>108</v>
      </c>
      <c r="CL2417" t="s">
        <v>108</v>
      </c>
      <c r="CM2417" t="s">
        <v>108</v>
      </c>
      <c r="CN2417" t="s">
        <v>108</v>
      </c>
      <c r="CO2417" t="s">
        <v>108</v>
      </c>
      <c r="CP2417" t="s">
        <v>108</v>
      </c>
      <c r="CQ2417" t="s">
        <v>108</v>
      </c>
      <c r="CR2417" t="s">
        <v>108</v>
      </c>
      <c r="CS2417" t="s">
        <v>108</v>
      </c>
      <c r="CT2417" t="s">
        <v>108</v>
      </c>
      <c r="CU2417" t="s">
        <v>108</v>
      </c>
      <c r="CV2417" t="s">
        <v>108</v>
      </c>
      <c r="CW2417" t="s">
        <v>108</v>
      </c>
      <c r="CX2417" t="s">
        <v>108</v>
      </c>
      <c r="CY2417" t="s">
        <v>108</v>
      </c>
      <c r="CZ2417" t="s">
        <v>108</v>
      </c>
      <c r="DA2417" t="s">
        <v>108</v>
      </c>
      <c r="DB2417" t="s">
        <v>108</v>
      </c>
      <c r="DC2417" t="s">
        <v>108</v>
      </c>
      <c r="DD2417" t="s">
        <v>108</v>
      </c>
      <c r="DE2417" t="s">
        <v>108</v>
      </c>
      <c r="DF2417" t="s">
        <v>108</v>
      </c>
      <c r="DG2417" t="s">
        <v>108</v>
      </c>
      <c r="DH2417" t="s">
        <v>108</v>
      </c>
      <c r="DI2417" t="s">
        <v>108</v>
      </c>
      <c r="DJ2417" t="s">
        <v>108</v>
      </c>
      <c r="DK2417" t="s">
        <v>108</v>
      </c>
      <c r="DL2417" t="s">
        <v>108</v>
      </c>
      <c r="DM2417" t="s">
        <v>108</v>
      </c>
      <c r="DN2417" t="s">
        <v>108</v>
      </c>
      <c r="DO2417" t="s">
        <v>108</v>
      </c>
      <c r="DP2417" t="s">
        <v>108</v>
      </c>
      <c r="DQ2417" t="s">
        <v>108</v>
      </c>
      <c r="DR2417" t="s">
        <v>108</v>
      </c>
      <c r="DS2417" t="s">
        <v>108</v>
      </c>
      <c r="DT2417" t="s">
        <v>108</v>
      </c>
      <c r="DU2417" t="s">
        <v>108</v>
      </c>
    </row>
    <row r="2418" spans="1:125" x14ac:dyDescent="0.2">
      <c r="A2418" t="e">
        <f ca="1">_xll.BFieldInfo($B$2418)</f>
        <v>#NAME?</v>
      </c>
      <c r="B2418" t="s">
        <v>115</v>
      </c>
      <c r="C2418">
        <v>165</v>
      </c>
      <c r="D2418">
        <v>629</v>
      </c>
      <c r="E2418">
        <v>629</v>
      </c>
      <c r="F2418">
        <v>629</v>
      </c>
      <c r="G2418">
        <v>478</v>
      </c>
      <c r="H2418">
        <v>478</v>
      </c>
      <c r="I2418">
        <v>478</v>
      </c>
      <c r="J2418">
        <v>374</v>
      </c>
      <c r="K2418">
        <v>374</v>
      </c>
      <c r="L2418">
        <v>374</v>
      </c>
      <c r="M2418">
        <v>384</v>
      </c>
      <c r="N2418">
        <v>384</v>
      </c>
      <c r="O2418">
        <v>384</v>
      </c>
      <c r="P2418">
        <v>373</v>
      </c>
      <c r="Q2418">
        <v>373</v>
      </c>
      <c r="R2418">
        <v>373</v>
      </c>
      <c r="S2418">
        <v>373</v>
      </c>
      <c r="T2418">
        <v>431</v>
      </c>
      <c r="U2418">
        <v>431</v>
      </c>
      <c r="V2418">
        <v>431</v>
      </c>
      <c r="W2418">
        <v>431</v>
      </c>
      <c r="X2418">
        <v>356</v>
      </c>
      <c r="Y2418">
        <v>356</v>
      </c>
      <c r="Z2418">
        <v>356</v>
      </c>
      <c r="AA2418">
        <v>358</v>
      </c>
      <c r="AB2418">
        <v>358</v>
      </c>
      <c r="AC2418">
        <v>358</v>
      </c>
      <c r="AD2418">
        <v>358</v>
      </c>
      <c r="AE2418">
        <v>608</v>
      </c>
      <c r="AF2418">
        <v>608</v>
      </c>
      <c r="AG2418">
        <v>608</v>
      </c>
      <c r="AH2418">
        <v>608</v>
      </c>
      <c r="AI2418">
        <v>425</v>
      </c>
      <c r="AJ2418">
        <v>425</v>
      </c>
      <c r="AK2418">
        <v>425</v>
      </c>
      <c r="AL2418">
        <v>425</v>
      </c>
      <c r="AM2418">
        <v>370</v>
      </c>
      <c r="AN2418">
        <v>370</v>
      </c>
      <c r="AO2418">
        <v>370</v>
      </c>
      <c r="AP2418">
        <v>370</v>
      </c>
      <c r="AQ2418">
        <v>372</v>
      </c>
      <c r="AR2418">
        <v>372</v>
      </c>
      <c r="AS2418">
        <v>372</v>
      </c>
      <c r="AT2418">
        <v>372</v>
      </c>
      <c r="AU2418">
        <v>365</v>
      </c>
      <c r="AV2418">
        <v>365</v>
      </c>
      <c r="AW2418">
        <v>365</v>
      </c>
      <c r="AX2418">
        <v>375</v>
      </c>
      <c r="AY2418">
        <v>375</v>
      </c>
      <c r="AZ2418">
        <v>375</v>
      </c>
      <c r="BA2418">
        <v>369</v>
      </c>
      <c r="BB2418">
        <v>369</v>
      </c>
      <c r="BC2418">
        <v>369</v>
      </c>
      <c r="BD2418">
        <v>369</v>
      </c>
      <c r="BE2418">
        <v>362</v>
      </c>
      <c r="BF2418">
        <v>362</v>
      </c>
      <c r="BG2418">
        <v>362</v>
      </c>
      <c r="BH2418">
        <v>339</v>
      </c>
      <c r="BI2418">
        <v>339</v>
      </c>
      <c r="BJ2418">
        <v>339</v>
      </c>
      <c r="BK2418">
        <v>329</v>
      </c>
      <c r="BL2418">
        <v>329</v>
      </c>
      <c r="BM2418">
        <v>329</v>
      </c>
      <c r="BN2418">
        <v>342</v>
      </c>
      <c r="BO2418">
        <v>342</v>
      </c>
      <c r="BP2418">
        <v>342</v>
      </c>
      <c r="BQ2418">
        <v>326</v>
      </c>
      <c r="BR2418">
        <v>326</v>
      </c>
      <c r="BS2418">
        <v>326</v>
      </c>
      <c r="BT2418">
        <v>314</v>
      </c>
      <c r="BU2418">
        <v>314</v>
      </c>
      <c r="BV2418">
        <v>314</v>
      </c>
      <c r="BW2418">
        <v>317</v>
      </c>
      <c r="BX2418">
        <v>317</v>
      </c>
      <c r="BY2418">
        <v>317</v>
      </c>
      <c r="BZ2418">
        <v>315</v>
      </c>
      <c r="CA2418">
        <v>315</v>
      </c>
      <c r="CB2418">
        <v>315</v>
      </c>
      <c r="CC2418">
        <v>307</v>
      </c>
      <c r="CD2418">
        <v>307</v>
      </c>
      <c r="CE2418">
        <v>307</v>
      </c>
      <c r="CF2418">
        <v>271</v>
      </c>
      <c r="CG2418">
        <v>271</v>
      </c>
      <c r="CH2418">
        <v>271</v>
      </c>
      <c r="CI2418">
        <v>297</v>
      </c>
      <c r="CJ2418">
        <v>297</v>
      </c>
      <c r="CK2418">
        <v>297</v>
      </c>
      <c r="CL2418">
        <v>280</v>
      </c>
      <c r="CM2418">
        <v>280</v>
      </c>
      <c r="CN2418">
        <v>280</v>
      </c>
      <c r="CO2418">
        <v>273</v>
      </c>
      <c r="CP2418">
        <v>273</v>
      </c>
      <c r="CQ2418">
        <v>273</v>
      </c>
      <c r="CR2418">
        <v>211</v>
      </c>
      <c r="CS2418">
        <v>211</v>
      </c>
      <c r="CT2418">
        <v>211</v>
      </c>
      <c r="CU2418">
        <v>211</v>
      </c>
      <c r="CV2418">
        <v>287</v>
      </c>
      <c r="CW2418">
        <v>287</v>
      </c>
      <c r="CX2418">
        <v>287</v>
      </c>
      <c r="CY2418">
        <v>287</v>
      </c>
      <c r="CZ2418">
        <v>265</v>
      </c>
      <c r="DA2418">
        <v>265</v>
      </c>
      <c r="DB2418">
        <v>265</v>
      </c>
      <c r="DC2418">
        <v>257</v>
      </c>
      <c r="DD2418">
        <v>257</v>
      </c>
      <c r="DE2418">
        <v>257</v>
      </c>
      <c r="DF2418">
        <v>257</v>
      </c>
      <c r="DG2418">
        <v>239</v>
      </c>
      <c r="DH2418">
        <v>239</v>
      </c>
      <c r="DI2418">
        <v>239</v>
      </c>
      <c r="DJ2418">
        <v>239</v>
      </c>
      <c r="DK2418">
        <v>281</v>
      </c>
      <c r="DL2418">
        <v>281</v>
      </c>
      <c r="DM2418">
        <v>281</v>
      </c>
      <c r="DN2418">
        <v>281</v>
      </c>
      <c r="DO2418">
        <v>243</v>
      </c>
      <c r="DP2418">
        <v>243</v>
      </c>
      <c r="DQ2418">
        <v>243</v>
      </c>
      <c r="DR2418">
        <v>243</v>
      </c>
      <c r="DS2418">
        <v>251</v>
      </c>
      <c r="DT2418">
        <v>251</v>
      </c>
      <c r="DU2418">
        <v>251</v>
      </c>
    </row>
    <row r="2419" spans="1:125" x14ac:dyDescent="0.2">
      <c r="A2419" t="e">
        <f ca="1">_xll.BFieldInfo($B$2419)</f>
        <v>#NAME?</v>
      </c>
      <c r="B2419" t="s">
        <v>116</v>
      </c>
      <c r="C2419" t="s">
        <v>108</v>
      </c>
      <c r="D2419" t="s">
        <v>108</v>
      </c>
      <c r="E2419" t="s">
        <v>108</v>
      </c>
      <c r="F2419" t="s">
        <v>108</v>
      </c>
      <c r="G2419" t="s">
        <v>108</v>
      </c>
      <c r="H2419" t="s">
        <v>108</v>
      </c>
      <c r="I2419" t="s">
        <v>108</v>
      </c>
      <c r="J2419" t="s">
        <v>108</v>
      </c>
      <c r="K2419" t="s">
        <v>108</v>
      </c>
      <c r="L2419" t="s">
        <v>108</v>
      </c>
      <c r="M2419" t="s">
        <v>108</v>
      </c>
      <c r="N2419" t="s">
        <v>108</v>
      </c>
      <c r="O2419" t="s">
        <v>108</v>
      </c>
      <c r="P2419" t="s">
        <v>108</v>
      </c>
      <c r="Q2419" t="s">
        <v>108</v>
      </c>
      <c r="R2419" t="s">
        <v>108</v>
      </c>
      <c r="S2419" t="s">
        <v>108</v>
      </c>
      <c r="T2419" t="s">
        <v>108</v>
      </c>
      <c r="U2419" t="s">
        <v>108</v>
      </c>
      <c r="V2419" t="s">
        <v>108</v>
      </c>
      <c r="W2419" t="s">
        <v>108</v>
      </c>
      <c r="X2419" t="s">
        <v>108</v>
      </c>
      <c r="Y2419" t="s">
        <v>108</v>
      </c>
      <c r="Z2419" t="s">
        <v>108</v>
      </c>
      <c r="AA2419" t="s">
        <v>108</v>
      </c>
      <c r="AB2419" t="s">
        <v>108</v>
      </c>
      <c r="AC2419" t="s">
        <v>108</v>
      </c>
      <c r="AD2419" t="s">
        <v>108</v>
      </c>
      <c r="AE2419" t="s">
        <v>108</v>
      </c>
      <c r="AF2419" t="s">
        <v>108</v>
      </c>
      <c r="AG2419" t="s">
        <v>108</v>
      </c>
      <c r="AH2419" t="s">
        <v>108</v>
      </c>
      <c r="AI2419" t="s">
        <v>108</v>
      </c>
      <c r="AJ2419" t="s">
        <v>108</v>
      </c>
      <c r="AK2419" t="s">
        <v>108</v>
      </c>
      <c r="AL2419" t="s">
        <v>108</v>
      </c>
      <c r="AM2419" t="s">
        <v>108</v>
      </c>
      <c r="AN2419" t="s">
        <v>108</v>
      </c>
      <c r="AO2419" t="s">
        <v>108</v>
      </c>
      <c r="AP2419" t="s">
        <v>108</v>
      </c>
      <c r="AQ2419" t="s">
        <v>108</v>
      </c>
      <c r="AR2419" t="s">
        <v>108</v>
      </c>
      <c r="AS2419" t="s">
        <v>108</v>
      </c>
      <c r="AT2419" t="s">
        <v>108</v>
      </c>
      <c r="AU2419" t="s">
        <v>108</v>
      </c>
      <c r="AV2419" t="s">
        <v>108</v>
      </c>
      <c r="AW2419" t="s">
        <v>108</v>
      </c>
      <c r="AX2419" t="s">
        <v>108</v>
      </c>
      <c r="AY2419" t="s">
        <v>108</v>
      </c>
      <c r="AZ2419" t="s">
        <v>108</v>
      </c>
      <c r="BA2419" t="s">
        <v>108</v>
      </c>
      <c r="BB2419" t="s">
        <v>108</v>
      </c>
      <c r="BC2419" t="s">
        <v>108</v>
      </c>
      <c r="BD2419" t="s">
        <v>108</v>
      </c>
      <c r="BE2419" t="s">
        <v>108</v>
      </c>
      <c r="BF2419" t="s">
        <v>108</v>
      </c>
      <c r="BG2419" t="s">
        <v>108</v>
      </c>
      <c r="BH2419" t="s">
        <v>108</v>
      </c>
      <c r="BI2419" t="s">
        <v>108</v>
      </c>
      <c r="BJ2419" t="s">
        <v>108</v>
      </c>
      <c r="BK2419" t="s">
        <v>108</v>
      </c>
      <c r="BL2419" t="s">
        <v>108</v>
      </c>
      <c r="BM2419" t="s">
        <v>108</v>
      </c>
      <c r="BN2419" t="s">
        <v>108</v>
      </c>
      <c r="BO2419" t="s">
        <v>108</v>
      </c>
      <c r="BP2419" t="s">
        <v>108</v>
      </c>
      <c r="BQ2419" t="s">
        <v>108</v>
      </c>
      <c r="BR2419" t="s">
        <v>108</v>
      </c>
      <c r="BS2419" t="s">
        <v>108</v>
      </c>
      <c r="BT2419" t="s">
        <v>108</v>
      </c>
      <c r="BU2419" t="s">
        <v>108</v>
      </c>
      <c r="BV2419" t="s">
        <v>108</v>
      </c>
      <c r="BW2419" t="s">
        <v>108</v>
      </c>
      <c r="BX2419" t="s">
        <v>108</v>
      </c>
      <c r="BY2419" t="s">
        <v>108</v>
      </c>
      <c r="BZ2419" t="s">
        <v>108</v>
      </c>
      <c r="CA2419" t="s">
        <v>108</v>
      </c>
      <c r="CB2419" t="s">
        <v>108</v>
      </c>
      <c r="CC2419" t="s">
        <v>108</v>
      </c>
      <c r="CD2419" t="s">
        <v>108</v>
      </c>
      <c r="CE2419" t="s">
        <v>108</v>
      </c>
      <c r="CF2419" t="s">
        <v>108</v>
      </c>
      <c r="CG2419" t="s">
        <v>108</v>
      </c>
      <c r="CH2419" t="s">
        <v>108</v>
      </c>
      <c r="CI2419" t="s">
        <v>108</v>
      </c>
      <c r="CJ2419" t="s">
        <v>108</v>
      </c>
      <c r="CK2419" t="s">
        <v>108</v>
      </c>
      <c r="CL2419" t="s">
        <v>108</v>
      </c>
      <c r="CM2419" t="s">
        <v>108</v>
      </c>
      <c r="CN2419" t="s">
        <v>108</v>
      </c>
      <c r="CO2419" t="s">
        <v>108</v>
      </c>
      <c r="CP2419" t="s">
        <v>108</v>
      </c>
      <c r="CQ2419" t="s">
        <v>108</v>
      </c>
      <c r="CR2419" t="s">
        <v>108</v>
      </c>
      <c r="CS2419" t="s">
        <v>108</v>
      </c>
      <c r="CT2419" t="s">
        <v>108</v>
      </c>
      <c r="CU2419" t="s">
        <v>108</v>
      </c>
      <c r="CV2419" t="s">
        <v>108</v>
      </c>
      <c r="CW2419" t="s">
        <v>108</v>
      </c>
      <c r="CX2419" t="s">
        <v>108</v>
      </c>
      <c r="CY2419" t="s">
        <v>108</v>
      </c>
      <c r="CZ2419" t="s">
        <v>108</v>
      </c>
      <c r="DA2419" t="s">
        <v>108</v>
      </c>
      <c r="DB2419" t="s">
        <v>108</v>
      </c>
      <c r="DC2419" t="s">
        <v>108</v>
      </c>
      <c r="DD2419" t="s">
        <v>108</v>
      </c>
      <c r="DE2419" t="s">
        <v>108</v>
      </c>
      <c r="DF2419" t="s">
        <v>108</v>
      </c>
      <c r="DG2419" t="s">
        <v>108</v>
      </c>
      <c r="DH2419" t="s">
        <v>108</v>
      </c>
      <c r="DI2419" t="s">
        <v>108</v>
      </c>
      <c r="DJ2419" t="s">
        <v>108</v>
      </c>
      <c r="DK2419" t="s">
        <v>108</v>
      </c>
      <c r="DL2419" t="s">
        <v>108</v>
      </c>
      <c r="DM2419" t="s">
        <v>108</v>
      </c>
      <c r="DN2419" t="s">
        <v>108</v>
      </c>
      <c r="DO2419" t="s">
        <v>108</v>
      </c>
      <c r="DP2419" t="s">
        <v>108</v>
      </c>
      <c r="DQ2419" t="s">
        <v>108</v>
      </c>
      <c r="DR2419" t="s">
        <v>108</v>
      </c>
      <c r="DS2419" t="s">
        <v>108</v>
      </c>
      <c r="DT2419" t="s">
        <v>108</v>
      </c>
      <c r="DU2419" t="s">
        <v>108</v>
      </c>
    </row>
    <row r="2420" spans="1:125" x14ac:dyDescent="0.2">
      <c r="A2420" t="e">
        <f ca="1">_xll.BFieldInfo($B$2420)</f>
        <v>#NAME?</v>
      </c>
      <c r="B2420" t="s">
        <v>117</v>
      </c>
      <c r="C2420" t="s">
        <v>108</v>
      </c>
      <c r="D2420" t="s">
        <v>108</v>
      </c>
      <c r="E2420" t="s">
        <v>108</v>
      </c>
      <c r="F2420" t="s">
        <v>108</v>
      </c>
      <c r="G2420" t="s">
        <v>108</v>
      </c>
      <c r="H2420" t="s">
        <v>108</v>
      </c>
      <c r="I2420" t="s">
        <v>108</v>
      </c>
      <c r="J2420" t="s">
        <v>108</v>
      </c>
      <c r="K2420" t="s">
        <v>108</v>
      </c>
      <c r="L2420" t="s">
        <v>108</v>
      </c>
      <c r="M2420" t="s">
        <v>108</v>
      </c>
      <c r="N2420" t="s">
        <v>108</v>
      </c>
      <c r="O2420" t="s">
        <v>108</v>
      </c>
      <c r="P2420" t="s">
        <v>108</v>
      </c>
      <c r="Q2420" t="s">
        <v>108</v>
      </c>
      <c r="R2420" t="s">
        <v>108</v>
      </c>
      <c r="S2420" t="s">
        <v>108</v>
      </c>
      <c r="T2420" t="s">
        <v>108</v>
      </c>
      <c r="U2420" t="s">
        <v>108</v>
      </c>
      <c r="V2420" t="s">
        <v>108</v>
      </c>
      <c r="W2420" t="s">
        <v>108</v>
      </c>
      <c r="X2420" t="s">
        <v>108</v>
      </c>
      <c r="Y2420" t="s">
        <v>108</v>
      </c>
      <c r="Z2420" t="s">
        <v>108</v>
      </c>
      <c r="AA2420" t="s">
        <v>108</v>
      </c>
      <c r="AB2420" t="s">
        <v>108</v>
      </c>
      <c r="AC2420" t="s">
        <v>108</v>
      </c>
      <c r="AD2420" t="s">
        <v>108</v>
      </c>
      <c r="AE2420" t="s">
        <v>108</v>
      </c>
      <c r="AF2420" t="s">
        <v>108</v>
      </c>
      <c r="AG2420" t="s">
        <v>108</v>
      </c>
      <c r="AH2420" t="s">
        <v>108</v>
      </c>
      <c r="AI2420" t="s">
        <v>108</v>
      </c>
      <c r="AJ2420" t="s">
        <v>108</v>
      </c>
      <c r="AK2420" t="s">
        <v>108</v>
      </c>
      <c r="AL2420" t="s">
        <v>108</v>
      </c>
      <c r="AM2420" t="s">
        <v>108</v>
      </c>
      <c r="AN2420" t="s">
        <v>108</v>
      </c>
      <c r="AO2420" t="s">
        <v>108</v>
      </c>
      <c r="AP2420" t="s">
        <v>108</v>
      </c>
      <c r="AQ2420" t="s">
        <v>108</v>
      </c>
      <c r="AR2420" t="s">
        <v>108</v>
      </c>
      <c r="AS2420" t="s">
        <v>108</v>
      </c>
      <c r="AT2420" t="s">
        <v>108</v>
      </c>
      <c r="AU2420" t="s">
        <v>108</v>
      </c>
      <c r="AV2420" t="s">
        <v>108</v>
      </c>
      <c r="AW2420" t="s">
        <v>108</v>
      </c>
      <c r="AX2420" t="s">
        <v>108</v>
      </c>
      <c r="AY2420" t="s">
        <v>108</v>
      </c>
      <c r="AZ2420" t="s">
        <v>108</v>
      </c>
      <c r="BA2420" t="s">
        <v>108</v>
      </c>
      <c r="BB2420" t="s">
        <v>108</v>
      </c>
      <c r="BC2420" t="s">
        <v>108</v>
      </c>
      <c r="BD2420" t="s">
        <v>108</v>
      </c>
      <c r="BE2420" t="s">
        <v>108</v>
      </c>
      <c r="BF2420" t="s">
        <v>108</v>
      </c>
      <c r="BG2420" t="s">
        <v>108</v>
      </c>
      <c r="BH2420" t="s">
        <v>108</v>
      </c>
      <c r="BI2420" t="s">
        <v>108</v>
      </c>
      <c r="BJ2420" t="s">
        <v>108</v>
      </c>
      <c r="BK2420" t="s">
        <v>108</v>
      </c>
      <c r="BL2420" t="s">
        <v>108</v>
      </c>
      <c r="BM2420" t="s">
        <v>108</v>
      </c>
      <c r="BN2420" t="s">
        <v>108</v>
      </c>
      <c r="BO2420" t="s">
        <v>108</v>
      </c>
      <c r="BP2420" t="s">
        <v>108</v>
      </c>
      <c r="BQ2420" t="s">
        <v>108</v>
      </c>
      <c r="BR2420" t="s">
        <v>108</v>
      </c>
      <c r="BS2420" t="s">
        <v>108</v>
      </c>
      <c r="BT2420" t="s">
        <v>108</v>
      </c>
      <c r="BU2420" t="s">
        <v>108</v>
      </c>
      <c r="BV2420" t="s">
        <v>108</v>
      </c>
      <c r="BW2420" t="s">
        <v>108</v>
      </c>
      <c r="BX2420" t="s">
        <v>108</v>
      </c>
      <c r="BY2420" t="s">
        <v>108</v>
      </c>
      <c r="BZ2420" t="s">
        <v>108</v>
      </c>
      <c r="CA2420" t="s">
        <v>108</v>
      </c>
      <c r="CB2420" t="s">
        <v>108</v>
      </c>
      <c r="CC2420" t="s">
        <v>108</v>
      </c>
      <c r="CD2420" t="s">
        <v>108</v>
      </c>
      <c r="CE2420" t="s">
        <v>108</v>
      </c>
      <c r="CF2420" t="s">
        <v>108</v>
      </c>
      <c r="CG2420" t="s">
        <v>108</v>
      </c>
      <c r="CH2420" t="s">
        <v>108</v>
      </c>
      <c r="CI2420" t="s">
        <v>108</v>
      </c>
      <c r="CJ2420" t="s">
        <v>108</v>
      </c>
      <c r="CK2420" t="s">
        <v>108</v>
      </c>
      <c r="CL2420" t="s">
        <v>108</v>
      </c>
      <c r="CM2420" t="s">
        <v>108</v>
      </c>
      <c r="CN2420" t="s">
        <v>108</v>
      </c>
      <c r="CO2420" t="s">
        <v>108</v>
      </c>
      <c r="CP2420" t="s">
        <v>108</v>
      </c>
      <c r="CQ2420" t="s">
        <v>108</v>
      </c>
      <c r="CR2420" t="s">
        <v>108</v>
      </c>
      <c r="CS2420" t="s">
        <v>108</v>
      </c>
      <c r="CT2420" t="s">
        <v>108</v>
      </c>
      <c r="CU2420" t="s">
        <v>108</v>
      </c>
      <c r="CV2420" t="s">
        <v>108</v>
      </c>
      <c r="CW2420" t="s">
        <v>108</v>
      </c>
      <c r="CX2420" t="s">
        <v>108</v>
      </c>
      <c r="CY2420" t="s">
        <v>108</v>
      </c>
      <c r="CZ2420" t="s">
        <v>108</v>
      </c>
      <c r="DA2420" t="s">
        <v>108</v>
      </c>
      <c r="DB2420" t="s">
        <v>108</v>
      </c>
      <c r="DC2420" t="s">
        <v>108</v>
      </c>
      <c r="DD2420" t="s">
        <v>108</v>
      </c>
      <c r="DE2420" t="s">
        <v>108</v>
      </c>
      <c r="DF2420" t="s">
        <v>108</v>
      </c>
      <c r="DG2420" t="s">
        <v>108</v>
      </c>
      <c r="DH2420" t="s">
        <v>108</v>
      </c>
      <c r="DI2420" t="s">
        <v>108</v>
      </c>
      <c r="DJ2420" t="s">
        <v>108</v>
      </c>
      <c r="DK2420" t="s">
        <v>108</v>
      </c>
      <c r="DL2420" t="s">
        <v>108</v>
      </c>
      <c r="DM2420" t="s">
        <v>108</v>
      </c>
      <c r="DN2420" t="s">
        <v>108</v>
      </c>
      <c r="DO2420" t="s">
        <v>108</v>
      </c>
      <c r="DP2420" t="s">
        <v>108</v>
      </c>
      <c r="DQ2420" t="s">
        <v>108</v>
      </c>
      <c r="DR2420" t="s">
        <v>108</v>
      </c>
      <c r="DS2420" t="s">
        <v>108</v>
      </c>
      <c r="DT2420" t="s">
        <v>108</v>
      </c>
      <c r="DU2420" t="s">
        <v>108</v>
      </c>
    </row>
    <row r="2422" spans="1:125" x14ac:dyDescent="0.2">
      <c r="A2422" t="s">
        <v>335</v>
      </c>
      <c r="B2422" t="s">
        <v>106</v>
      </c>
      <c r="C2422" s="8" t="e">
        <f ca="1">_xll.BDH($A$2422,$B$2423:$B$2433,$B$1,$B$2,"Dir=H","Per=M","Days=A","Dts=S","Sort=R","cols=109;rows=12")</f>
        <v>#NAME?</v>
      </c>
      <c r="D2422" s="8">
        <v>43982</v>
      </c>
      <c r="E2422" s="8">
        <v>43951</v>
      </c>
      <c r="F2422" s="8">
        <v>43921</v>
      </c>
      <c r="G2422" s="8">
        <v>43890</v>
      </c>
      <c r="H2422" s="8">
        <v>43861</v>
      </c>
      <c r="I2422" s="8">
        <v>43830</v>
      </c>
      <c r="J2422" s="8">
        <v>43799</v>
      </c>
      <c r="K2422" s="8">
        <v>43769</v>
      </c>
      <c r="L2422" s="8">
        <v>43738</v>
      </c>
      <c r="M2422" s="8">
        <v>43708</v>
      </c>
      <c r="N2422" s="8">
        <v>43677</v>
      </c>
      <c r="O2422" s="8">
        <v>43646</v>
      </c>
      <c r="P2422" s="8">
        <v>43616</v>
      </c>
      <c r="Q2422" s="8">
        <v>43585</v>
      </c>
      <c r="R2422" s="8">
        <v>43555</v>
      </c>
      <c r="S2422" s="8">
        <v>43524</v>
      </c>
      <c r="T2422" s="8">
        <v>43496</v>
      </c>
      <c r="U2422" s="8">
        <v>43465</v>
      </c>
      <c r="V2422" s="8">
        <v>43434</v>
      </c>
      <c r="W2422" s="8">
        <v>43404</v>
      </c>
      <c r="X2422" s="8">
        <v>43373</v>
      </c>
      <c r="Y2422" s="8">
        <v>43343</v>
      </c>
      <c r="Z2422" s="8">
        <v>43312</v>
      </c>
      <c r="AA2422" s="8">
        <v>43281</v>
      </c>
      <c r="AB2422" s="8">
        <v>43251</v>
      </c>
      <c r="AC2422" s="8">
        <v>43220</v>
      </c>
      <c r="AD2422" s="8">
        <v>43190</v>
      </c>
      <c r="AE2422" s="8">
        <v>43159</v>
      </c>
      <c r="AF2422" s="8">
        <v>43131</v>
      </c>
      <c r="AG2422" s="8">
        <v>43100</v>
      </c>
      <c r="AH2422" s="8">
        <v>43069</v>
      </c>
      <c r="AI2422" s="8">
        <v>43039</v>
      </c>
      <c r="AJ2422" s="8">
        <v>43008</v>
      </c>
      <c r="AK2422" s="8">
        <v>42978</v>
      </c>
      <c r="AL2422" s="8">
        <v>42947</v>
      </c>
      <c r="AM2422" s="8">
        <v>42916</v>
      </c>
      <c r="AN2422" s="8">
        <v>42886</v>
      </c>
      <c r="AO2422" s="8">
        <v>42855</v>
      </c>
      <c r="AP2422" s="8">
        <v>42825</v>
      </c>
      <c r="AQ2422" s="8">
        <v>42794</v>
      </c>
      <c r="AR2422" s="8">
        <v>42766</v>
      </c>
      <c r="AS2422" s="8">
        <v>42735</v>
      </c>
      <c r="AT2422" s="8">
        <v>42704</v>
      </c>
      <c r="AU2422" s="8">
        <v>42674</v>
      </c>
      <c r="AV2422" s="8">
        <v>42643</v>
      </c>
      <c r="AW2422" s="8">
        <v>42613</v>
      </c>
      <c r="AX2422" s="8">
        <v>42582</v>
      </c>
      <c r="AY2422" s="8">
        <v>42551</v>
      </c>
      <c r="AZ2422" s="8">
        <v>42521</v>
      </c>
      <c r="BA2422" s="8">
        <v>42490</v>
      </c>
      <c r="BB2422" s="8">
        <v>42460</v>
      </c>
      <c r="BC2422" s="8">
        <v>42429</v>
      </c>
      <c r="BD2422" s="8">
        <v>42400</v>
      </c>
      <c r="BE2422" s="8">
        <v>42369</v>
      </c>
      <c r="BF2422" s="8">
        <v>42338</v>
      </c>
      <c r="BG2422" s="8">
        <v>42308</v>
      </c>
      <c r="BH2422" s="8">
        <v>42277</v>
      </c>
      <c r="BI2422" s="8">
        <v>42247</v>
      </c>
      <c r="BJ2422" s="8">
        <v>42216</v>
      </c>
      <c r="BK2422" s="8">
        <v>42185</v>
      </c>
      <c r="BL2422" s="8">
        <v>42155</v>
      </c>
      <c r="BM2422" s="8">
        <v>42124</v>
      </c>
      <c r="BN2422" s="8">
        <v>42094</v>
      </c>
      <c r="BO2422" s="8">
        <v>42063</v>
      </c>
      <c r="BP2422" s="8">
        <v>42035</v>
      </c>
      <c r="BQ2422" s="8">
        <v>42004</v>
      </c>
      <c r="BR2422" s="8">
        <v>41973</v>
      </c>
      <c r="BS2422" s="8">
        <v>41943</v>
      </c>
      <c r="BT2422" s="8">
        <v>41912</v>
      </c>
      <c r="BU2422" s="8">
        <v>41882</v>
      </c>
      <c r="BV2422" s="8">
        <v>41851</v>
      </c>
      <c r="BW2422" s="8">
        <v>41820</v>
      </c>
      <c r="BX2422" s="8">
        <v>41790</v>
      </c>
      <c r="BY2422" s="8">
        <v>41759</v>
      </c>
      <c r="BZ2422" s="8">
        <v>41729</v>
      </c>
      <c r="CA2422" s="8">
        <v>41698</v>
      </c>
      <c r="CB2422" s="8">
        <v>41670</v>
      </c>
      <c r="CC2422" s="8">
        <v>41639</v>
      </c>
      <c r="CD2422" s="8">
        <v>41608</v>
      </c>
      <c r="CE2422" s="8">
        <v>41578</v>
      </c>
      <c r="CF2422" s="8">
        <v>41547</v>
      </c>
      <c r="CG2422" s="8">
        <v>41517</v>
      </c>
      <c r="CH2422" s="8">
        <v>41486</v>
      </c>
      <c r="CI2422" s="8">
        <v>41455</v>
      </c>
      <c r="CJ2422" s="8">
        <v>41425</v>
      </c>
      <c r="CK2422" s="8">
        <v>41394</v>
      </c>
      <c r="CL2422" s="8">
        <v>41364</v>
      </c>
      <c r="CM2422" s="8">
        <v>41333</v>
      </c>
      <c r="CN2422" s="8">
        <v>41305</v>
      </c>
      <c r="CO2422" s="8">
        <v>41274</v>
      </c>
      <c r="CP2422" s="8">
        <v>41243</v>
      </c>
      <c r="CQ2422" s="8">
        <v>41213</v>
      </c>
      <c r="CR2422" s="8">
        <v>41182</v>
      </c>
      <c r="CS2422" s="8">
        <v>41152</v>
      </c>
      <c r="CT2422" s="8">
        <v>41121</v>
      </c>
      <c r="CU2422" s="8">
        <v>41090</v>
      </c>
      <c r="CV2422" s="8">
        <v>41060</v>
      </c>
      <c r="CW2422" s="8">
        <v>41029</v>
      </c>
      <c r="CX2422" s="8">
        <v>40999</v>
      </c>
      <c r="CY2422" s="8">
        <v>40968</v>
      </c>
      <c r="CZ2422" s="8">
        <v>40939</v>
      </c>
      <c r="DA2422" s="8">
        <v>40908</v>
      </c>
      <c r="DB2422" s="8">
        <v>40877</v>
      </c>
      <c r="DC2422" s="8">
        <v>40847</v>
      </c>
      <c r="DD2422" s="8">
        <v>40816</v>
      </c>
      <c r="DE2422" s="8">
        <v>40786</v>
      </c>
      <c r="DF2422" s="8">
        <v>40755</v>
      </c>
      <c r="DG2422" s="8">
        <v>40724</v>
      </c>
    </row>
    <row r="2423" spans="1:125" x14ac:dyDescent="0.2">
      <c r="A2423" t="e">
        <f ca="1">_xll.BFieldInfo($B$2423)</f>
        <v>#NAME?</v>
      </c>
      <c r="B2423" t="s">
        <v>107</v>
      </c>
      <c r="C2423">
        <v>2600.27</v>
      </c>
      <c r="D2423">
        <v>2437.67</v>
      </c>
      <c r="E2423">
        <v>2600.77</v>
      </c>
      <c r="F2423">
        <v>2723.4</v>
      </c>
      <c r="G2423">
        <v>2576.77</v>
      </c>
      <c r="H2423">
        <v>2410.3000000000002</v>
      </c>
      <c r="I2423">
        <v>2278.4899999999998</v>
      </c>
      <c r="J2423">
        <v>2411.5500000000002</v>
      </c>
      <c r="K2423">
        <v>2577.4899999999998</v>
      </c>
      <c r="L2423">
        <v>2336.29</v>
      </c>
      <c r="M2423">
        <v>2218.35</v>
      </c>
      <c r="N2423">
        <v>2035.34</v>
      </c>
      <c r="O2423">
        <v>2107.19</v>
      </c>
      <c r="P2423">
        <v>2093.1799999999998</v>
      </c>
      <c r="Q2423">
        <v>2057.13</v>
      </c>
      <c r="R2423">
        <v>1997.56</v>
      </c>
      <c r="S2423">
        <v>2027.81</v>
      </c>
      <c r="T2423">
        <v>2063.62</v>
      </c>
      <c r="U2423">
        <v>2129.63</v>
      </c>
      <c r="V2423">
        <v>2052.8000000000002</v>
      </c>
      <c r="W2423">
        <v>1897.96</v>
      </c>
      <c r="X2423">
        <v>1871.68</v>
      </c>
      <c r="Y2423">
        <v>2071.48</v>
      </c>
      <c r="Z2423">
        <v>2015.1</v>
      </c>
      <c r="AA2423">
        <v>1909.79</v>
      </c>
      <c r="AB2423">
        <v>1861.21</v>
      </c>
      <c r="AC2423">
        <v>1742.77</v>
      </c>
      <c r="AD2423">
        <v>1540.01</v>
      </c>
      <c r="AE2423">
        <v>1521.99</v>
      </c>
      <c r="AF2423">
        <v>1581.59</v>
      </c>
      <c r="AG2423">
        <v>1579.85</v>
      </c>
      <c r="AH2423">
        <v>1469.67</v>
      </c>
      <c r="AI2423">
        <v>1420.21</v>
      </c>
      <c r="AJ2423">
        <v>1347.28</v>
      </c>
      <c r="AK2423">
        <v>1399.9</v>
      </c>
      <c r="AL2423">
        <v>1326.45</v>
      </c>
      <c r="AM2423">
        <v>1239.05</v>
      </c>
      <c r="AN2423">
        <v>1213.5</v>
      </c>
      <c r="AO2423">
        <v>1063.32</v>
      </c>
      <c r="AP2423">
        <v>1036.93</v>
      </c>
      <c r="AQ2423">
        <v>984.79</v>
      </c>
      <c r="AR2423">
        <v>972.84</v>
      </c>
      <c r="AS2423">
        <v>939.81</v>
      </c>
      <c r="AT2423">
        <v>959.88</v>
      </c>
      <c r="AU2423">
        <v>946.43</v>
      </c>
      <c r="AV2423">
        <v>978.8</v>
      </c>
      <c r="AW2423">
        <v>1034.29</v>
      </c>
      <c r="AX2423">
        <v>1040.49</v>
      </c>
      <c r="AY2423">
        <v>1013.42</v>
      </c>
      <c r="AZ2423">
        <v>946.18</v>
      </c>
      <c r="BA2423">
        <v>968.15</v>
      </c>
      <c r="BB2423">
        <v>969.94</v>
      </c>
      <c r="BC2423">
        <v>926.32</v>
      </c>
      <c r="BD2423">
        <v>911.26</v>
      </c>
      <c r="BE2423">
        <v>962.41</v>
      </c>
      <c r="BF2423">
        <v>901.84</v>
      </c>
      <c r="BG2423">
        <v>893.13</v>
      </c>
      <c r="BH2423">
        <v>901.48</v>
      </c>
      <c r="BI2423">
        <v>952.54</v>
      </c>
      <c r="BJ2423">
        <v>1019.76</v>
      </c>
      <c r="BK2423">
        <v>1014.29</v>
      </c>
      <c r="BL2423">
        <v>941.18</v>
      </c>
      <c r="BM2423">
        <v>931.1</v>
      </c>
      <c r="BN2423">
        <v>956.5</v>
      </c>
      <c r="BO2423">
        <v>996.53</v>
      </c>
      <c r="BP2423">
        <v>1021.11</v>
      </c>
      <c r="BQ2423">
        <v>832.28</v>
      </c>
      <c r="BR2423">
        <v>860.75</v>
      </c>
      <c r="BS2423">
        <v>808.47</v>
      </c>
      <c r="BT2423">
        <v>810.26</v>
      </c>
      <c r="BU2423">
        <v>806.4</v>
      </c>
      <c r="BV2423">
        <v>745.74</v>
      </c>
      <c r="BW2423">
        <v>673.78</v>
      </c>
      <c r="BX2423">
        <v>647.55999999999995</v>
      </c>
      <c r="BY2423">
        <v>609.08000000000004</v>
      </c>
      <c r="BZ2423">
        <v>649.91999999999996</v>
      </c>
      <c r="CA2423">
        <v>589.5</v>
      </c>
      <c r="CB2423">
        <v>611.87</v>
      </c>
      <c r="CC2423">
        <v>612.46</v>
      </c>
      <c r="CD2423">
        <v>638.33000000000004</v>
      </c>
      <c r="CE2423">
        <v>654.54</v>
      </c>
      <c r="CF2423">
        <v>667.41</v>
      </c>
      <c r="CG2423">
        <v>671.66</v>
      </c>
      <c r="CH2423">
        <v>651.55999999999995</v>
      </c>
      <c r="CI2423">
        <v>616.20000000000005</v>
      </c>
      <c r="CJ2423">
        <v>623.94000000000005</v>
      </c>
      <c r="CK2423">
        <v>614.78</v>
      </c>
      <c r="CL2423">
        <v>491.73</v>
      </c>
      <c r="CM2423">
        <v>466.56</v>
      </c>
      <c r="CN2423">
        <v>499.1</v>
      </c>
      <c r="CO2423">
        <v>552.70000000000005</v>
      </c>
      <c r="CP2423">
        <v>566.65</v>
      </c>
      <c r="CQ2423">
        <v>562.52</v>
      </c>
      <c r="CR2423">
        <v>561.75</v>
      </c>
      <c r="CS2423">
        <v>530.1</v>
      </c>
      <c r="CT2423">
        <v>480.96</v>
      </c>
      <c r="CU2423">
        <v>463.5</v>
      </c>
      <c r="CV2423">
        <v>436.48</v>
      </c>
      <c r="CW2423">
        <v>425.87</v>
      </c>
      <c r="CX2423">
        <v>418.17</v>
      </c>
      <c r="CY2423">
        <v>387.73</v>
      </c>
      <c r="CZ2423">
        <v>386.46</v>
      </c>
      <c r="DA2423">
        <v>415.47</v>
      </c>
      <c r="DB2423">
        <v>405.02</v>
      </c>
      <c r="DC2423">
        <v>379.74</v>
      </c>
      <c r="DD2423">
        <v>344.18</v>
      </c>
      <c r="DE2423">
        <v>323.76</v>
      </c>
      <c r="DF2423">
        <v>327.39999999999998</v>
      </c>
      <c r="DG2423">
        <v>343.65</v>
      </c>
    </row>
    <row r="2424" spans="1:125" x14ac:dyDescent="0.2">
      <c r="A2424" t="e">
        <f ca="1">_xll.BFieldInfo($B$2424)</f>
        <v>#NAME?</v>
      </c>
      <c r="B2424" t="s">
        <v>109</v>
      </c>
      <c r="C2424">
        <v>56480</v>
      </c>
      <c r="D2424">
        <v>56480</v>
      </c>
      <c r="E2424">
        <v>56480</v>
      </c>
      <c r="F2424">
        <v>56480</v>
      </c>
      <c r="G2424">
        <v>26530</v>
      </c>
      <c r="H2424">
        <v>26530</v>
      </c>
      <c r="I2424">
        <v>26530</v>
      </c>
      <c r="J2424">
        <v>26530</v>
      </c>
      <c r="K2424">
        <v>26530</v>
      </c>
      <c r="L2424">
        <v>26530</v>
      </c>
      <c r="M2424">
        <v>26530</v>
      </c>
      <c r="N2424">
        <v>26530</v>
      </c>
      <c r="O2424">
        <v>26530</v>
      </c>
      <c r="P2424">
        <v>26530</v>
      </c>
      <c r="Q2424">
        <v>26530</v>
      </c>
      <c r="R2424">
        <v>26530</v>
      </c>
      <c r="S2424">
        <v>25680</v>
      </c>
      <c r="T2424">
        <v>25680</v>
      </c>
      <c r="U2424">
        <v>25680</v>
      </c>
      <c r="V2424">
        <v>25680</v>
      </c>
      <c r="W2424">
        <v>25680</v>
      </c>
      <c r="X2424">
        <v>25680</v>
      </c>
      <c r="Y2424">
        <v>25680</v>
      </c>
      <c r="Z2424">
        <v>25680</v>
      </c>
      <c r="AA2424">
        <v>25680</v>
      </c>
      <c r="AB2424">
        <v>25680</v>
      </c>
      <c r="AC2424">
        <v>25680</v>
      </c>
      <c r="AD2424">
        <v>25680</v>
      </c>
      <c r="AE2424">
        <v>24140</v>
      </c>
      <c r="AF2424">
        <v>24140</v>
      </c>
      <c r="AG2424">
        <v>24140</v>
      </c>
      <c r="AH2424">
        <v>24140</v>
      </c>
      <c r="AI2424">
        <v>24140</v>
      </c>
      <c r="AJ2424">
        <v>24140</v>
      </c>
      <c r="AK2424">
        <v>24140</v>
      </c>
      <c r="AL2424">
        <v>24140</v>
      </c>
      <c r="AM2424">
        <v>24140</v>
      </c>
      <c r="AN2424">
        <v>24140</v>
      </c>
      <c r="AO2424">
        <v>24140</v>
      </c>
      <c r="AP2424">
        <v>24140</v>
      </c>
      <c r="AQ2424">
        <v>23100</v>
      </c>
      <c r="AR2424">
        <v>23100</v>
      </c>
      <c r="AS2424">
        <v>23100</v>
      </c>
      <c r="AT2424">
        <v>23100</v>
      </c>
      <c r="AU2424">
        <v>23100</v>
      </c>
      <c r="AV2424">
        <v>23100</v>
      </c>
      <c r="AW2424">
        <v>23100</v>
      </c>
      <c r="AX2424">
        <v>23100</v>
      </c>
      <c r="AY2424">
        <v>23100</v>
      </c>
      <c r="AZ2424">
        <v>23100</v>
      </c>
      <c r="BA2424">
        <v>23100</v>
      </c>
      <c r="BB2424">
        <v>23100</v>
      </c>
      <c r="BC2424">
        <v>4766.2</v>
      </c>
      <c r="BD2424">
        <v>4766.2</v>
      </c>
      <c r="BE2424">
        <v>4766.2</v>
      </c>
      <c r="BF2424">
        <v>4766.2</v>
      </c>
      <c r="BG2424">
        <v>4766.2</v>
      </c>
      <c r="BH2424">
        <v>4766.2</v>
      </c>
      <c r="BI2424">
        <v>4766.2</v>
      </c>
      <c r="BJ2424">
        <v>4766.2</v>
      </c>
      <c r="BK2424">
        <v>4766.2</v>
      </c>
      <c r="BL2424">
        <v>4766.2</v>
      </c>
      <c r="BM2424">
        <v>4766.2</v>
      </c>
      <c r="BN2424">
        <v>4766.2</v>
      </c>
      <c r="BO2424">
        <v>4557.8</v>
      </c>
      <c r="BP2424">
        <v>4557.8</v>
      </c>
      <c r="BQ2424">
        <v>4557.8</v>
      </c>
      <c r="BR2424">
        <v>4557.8</v>
      </c>
      <c r="BS2424">
        <v>4557.8</v>
      </c>
      <c r="BT2424">
        <v>4557.8</v>
      </c>
      <c r="BU2424">
        <v>4557.8</v>
      </c>
      <c r="BV2424">
        <v>4557.8</v>
      </c>
      <c r="BW2424">
        <v>4557.8</v>
      </c>
      <c r="BX2424">
        <v>4557.8</v>
      </c>
      <c r="BY2424">
        <v>4557.8</v>
      </c>
      <c r="BZ2424">
        <v>4557.8</v>
      </c>
      <c r="CA2424" t="s">
        <v>108</v>
      </c>
      <c r="CB2424" t="s">
        <v>108</v>
      </c>
      <c r="CC2424" t="s">
        <v>108</v>
      </c>
      <c r="CD2424" t="s">
        <v>108</v>
      </c>
      <c r="CE2424" t="s">
        <v>108</v>
      </c>
      <c r="CF2424" t="s">
        <v>108</v>
      </c>
      <c r="CG2424" t="s">
        <v>108</v>
      </c>
      <c r="CH2424" t="s">
        <v>108</v>
      </c>
      <c r="CI2424" t="s">
        <v>108</v>
      </c>
      <c r="CJ2424" t="s">
        <v>108</v>
      </c>
      <c r="CK2424" t="s">
        <v>108</v>
      </c>
      <c r="CL2424" t="s">
        <v>108</v>
      </c>
      <c r="CM2424" t="s">
        <v>108</v>
      </c>
      <c r="CN2424" t="s">
        <v>108</v>
      </c>
      <c r="CO2424" t="s">
        <v>108</v>
      </c>
      <c r="CP2424" t="s">
        <v>108</v>
      </c>
      <c r="CQ2424" t="s">
        <v>108</v>
      </c>
      <c r="CR2424" t="s">
        <v>108</v>
      </c>
      <c r="CS2424" t="s">
        <v>108</v>
      </c>
      <c r="CT2424" t="s">
        <v>108</v>
      </c>
      <c r="CU2424" t="s">
        <v>108</v>
      </c>
      <c r="CV2424" t="s">
        <v>108</v>
      </c>
      <c r="CW2424" t="s">
        <v>108</v>
      </c>
      <c r="CX2424" t="s">
        <v>108</v>
      </c>
      <c r="CY2424" t="s">
        <v>108</v>
      </c>
      <c r="CZ2424" t="s">
        <v>108</v>
      </c>
      <c r="DA2424" t="s">
        <v>108</v>
      </c>
      <c r="DB2424" t="s">
        <v>108</v>
      </c>
      <c r="DC2424" t="s">
        <v>108</v>
      </c>
      <c r="DD2424" t="s">
        <v>108</v>
      </c>
      <c r="DE2424" t="s">
        <v>108</v>
      </c>
      <c r="DF2424" t="s">
        <v>108</v>
      </c>
      <c r="DG2424" t="s">
        <v>108</v>
      </c>
    </row>
    <row r="2425" spans="1:125" x14ac:dyDescent="0.2">
      <c r="A2425" t="e">
        <f ca="1">_xll.BFieldInfo($B$2425)</f>
        <v>#NAME?</v>
      </c>
      <c r="B2425" t="s">
        <v>110</v>
      </c>
      <c r="C2425">
        <v>55240</v>
      </c>
      <c r="D2425">
        <v>55240</v>
      </c>
      <c r="E2425">
        <v>55240</v>
      </c>
      <c r="F2425">
        <v>55240</v>
      </c>
      <c r="G2425">
        <v>26020</v>
      </c>
      <c r="H2425">
        <v>26020</v>
      </c>
      <c r="I2425">
        <v>26020</v>
      </c>
      <c r="J2425">
        <v>26020</v>
      </c>
      <c r="K2425">
        <v>26020</v>
      </c>
      <c r="L2425">
        <v>26020</v>
      </c>
      <c r="M2425">
        <v>26020</v>
      </c>
      <c r="N2425">
        <v>26020</v>
      </c>
      <c r="O2425">
        <v>26020</v>
      </c>
      <c r="P2425">
        <v>26020</v>
      </c>
      <c r="Q2425">
        <v>26020</v>
      </c>
      <c r="R2425">
        <v>26020</v>
      </c>
      <c r="S2425">
        <v>24690</v>
      </c>
      <c r="T2425">
        <v>24690</v>
      </c>
      <c r="U2425">
        <v>24690</v>
      </c>
      <c r="V2425">
        <v>24690</v>
      </c>
      <c r="W2425">
        <v>24690</v>
      </c>
      <c r="X2425">
        <v>24690</v>
      </c>
      <c r="Y2425">
        <v>24690</v>
      </c>
      <c r="Z2425">
        <v>24690</v>
      </c>
      <c r="AA2425">
        <v>24690</v>
      </c>
      <c r="AB2425">
        <v>24690</v>
      </c>
      <c r="AC2425">
        <v>24690</v>
      </c>
      <c r="AD2425">
        <v>24690</v>
      </c>
      <c r="AE2425">
        <v>23660</v>
      </c>
      <c r="AF2425">
        <v>23660</v>
      </c>
      <c r="AG2425">
        <v>23660</v>
      </c>
      <c r="AH2425">
        <v>23660</v>
      </c>
      <c r="AI2425">
        <v>23660</v>
      </c>
      <c r="AJ2425">
        <v>23660</v>
      </c>
      <c r="AK2425">
        <v>23660</v>
      </c>
      <c r="AL2425">
        <v>23660</v>
      </c>
      <c r="AM2425">
        <v>23660</v>
      </c>
      <c r="AN2425">
        <v>23660</v>
      </c>
      <c r="AO2425">
        <v>23660</v>
      </c>
      <c r="AP2425">
        <v>23660</v>
      </c>
      <c r="AQ2425">
        <v>21620</v>
      </c>
      <c r="AR2425">
        <v>21620</v>
      </c>
      <c r="AS2425">
        <v>21620</v>
      </c>
      <c r="AT2425">
        <v>21620</v>
      </c>
      <c r="AU2425">
        <v>21620</v>
      </c>
      <c r="AV2425">
        <v>21620</v>
      </c>
      <c r="AW2425">
        <v>21620</v>
      </c>
      <c r="AX2425">
        <v>21620</v>
      </c>
      <c r="AY2425">
        <v>21620</v>
      </c>
      <c r="AZ2425">
        <v>21620</v>
      </c>
      <c r="BA2425">
        <v>21620</v>
      </c>
      <c r="BB2425">
        <v>21620</v>
      </c>
      <c r="BC2425">
        <v>1442.9</v>
      </c>
      <c r="BD2425">
        <v>1442.9</v>
      </c>
      <c r="BE2425">
        <v>1442.9</v>
      </c>
      <c r="BF2425">
        <v>1442.9</v>
      </c>
      <c r="BG2425">
        <v>1442.9</v>
      </c>
      <c r="BH2425">
        <v>1442.9</v>
      </c>
      <c r="BI2425">
        <v>1442.9</v>
      </c>
      <c r="BJ2425">
        <v>1442.9</v>
      </c>
      <c r="BK2425">
        <v>1442.9</v>
      </c>
      <c r="BL2425">
        <v>1442.9</v>
      </c>
      <c r="BM2425">
        <v>1442.9</v>
      </c>
      <c r="BN2425">
        <v>1442.9</v>
      </c>
      <c r="BO2425">
        <v>1534.9</v>
      </c>
      <c r="BP2425">
        <v>1534.9</v>
      </c>
      <c r="BQ2425">
        <v>1534.9</v>
      </c>
      <c r="BR2425">
        <v>1534.9</v>
      </c>
      <c r="BS2425">
        <v>1534.9</v>
      </c>
      <c r="BT2425">
        <v>1534.9</v>
      </c>
      <c r="BU2425">
        <v>1534.9</v>
      </c>
      <c r="BV2425">
        <v>1534.9</v>
      </c>
      <c r="BW2425">
        <v>1534.9</v>
      </c>
      <c r="BX2425">
        <v>1534.9</v>
      </c>
      <c r="BY2425">
        <v>1534.9</v>
      </c>
      <c r="BZ2425">
        <v>1534.9</v>
      </c>
      <c r="CA2425" t="s">
        <v>108</v>
      </c>
      <c r="CB2425" t="s">
        <v>108</v>
      </c>
      <c r="CC2425" t="s">
        <v>108</v>
      </c>
      <c r="CD2425" t="s">
        <v>108</v>
      </c>
      <c r="CE2425" t="s">
        <v>108</v>
      </c>
      <c r="CF2425" t="s">
        <v>108</v>
      </c>
      <c r="CG2425" t="s">
        <v>108</v>
      </c>
      <c r="CH2425" t="s">
        <v>108</v>
      </c>
      <c r="CI2425" t="s">
        <v>108</v>
      </c>
      <c r="CJ2425" t="s">
        <v>108</v>
      </c>
      <c r="CK2425" t="s">
        <v>108</v>
      </c>
      <c r="CL2425" t="s">
        <v>108</v>
      </c>
      <c r="CM2425" t="s">
        <v>108</v>
      </c>
      <c r="CN2425" t="s">
        <v>108</v>
      </c>
      <c r="CO2425" t="s">
        <v>108</v>
      </c>
      <c r="CP2425" t="s">
        <v>108</v>
      </c>
      <c r="CQ2425" t="s">
        <v>108</v>
      </c>
      <c r="CR2425" t="s">
        <v>108</v>
      </c>
      <c r="CS2425" t="s">
        <v>108</v>
      </c>
      <c r="CT2425" t="s">
        <v>108</v>
      </c>
      <c r="CU2425" t="s">
        <v>108</v>
      </c>
      <c r="CV2425" t="s">
        <v>108</v>
      </c>
      <c r="CW2425" t="s">
        <v>108</v>
      </c>
      <c r="CX2425" t="s">
        <v>108</v>
      </c>
      <c r="CY2425" t="s">
        <v>108</v>
      </c>
      <c r="CZ2425" t="s">
        <v>108</v>
      </c>
      <c r="DA2425" t="s">
        <v>108</v>
      </c>
      <c r="DB2425" t="s">
        <v>108</v>
      </c>
      <c r="DC2425" t="s">
        <v>108</v>
      </c>
      <c r="DD2425" t="s">
        <v>108</v>
      </c>
      <c r="DE2425" t="s">
        <v>108</v>
      </c>
      <c r="DF2425" t="s">
        <v>108</v>
      </c>
      <c r="DG2425" t="s">
        <v>108</v>
      </c>
    </row>
    <row r="2426" spans="1:125" x14ac:dyDescent="0.2">
      <c r="A2426" t="e">
        <f ca="1">_xll.BFieldInfo($B$2426)</f>
        <v>#NAME?</v>
      </c>
      <c r="B2426" t="s">
        <v>111</v>
      </c>
      <c r="C2426">
        <v>4964760</v>
      </c>
      <c r="D2426">
        <v>4964760</v>
      </c>
      <c r="E2426">
        <v>4964760</v>
      </c>
      <c r="F2426">
        <v>4964760</v>
      </c>
      <c r="G2426">
        <v>3694717.4785000002</v>
      </c>
      <c r="H2426">
        <v>3694717.4785000002</v>
      </c>
      <c r="I2426">
        <v>3694717.4785000002</v>
      </c>
      <c r="J2426">
        <v>3694717.4785000002</v>
      </c>
      <c r="K2426">
        <v>3694717.4785000002</v>
      </c>
      <c r="L2426">
        <v>3694717.4785000002</v>
      </c>
      <c r="M2426">
        <v>3694717.4785000002</v>
      </c>
      <c r="N2426">
        <v>3694717.4785000002</v>
      </c>
      <c r="O2426">
        <v>3694717.4785000002</v>
      </c>
      <c r="P2426">
        <v>3694717.4785000002</v>
      </c>
      <c r="Q2426">
        <v>3694717.4785000002</v>
      </c>
      <c r="R2426">
        <v>3694717.4785000002</v>
      </c>
      <c r="S2426">
        <v>2886074.4448000002</v>
      </c>
      <c r="T2426">
        <v>2886074.4448000002</v>
      </c>
      <c r="U2426">
        <v>2886074.4448000002</v>
      </c>
      <c r="V2426">
        <v>2886074.4448000002</v>
      </c>
      <c r="W2426">
        <v>2886074.4448000002</v>
      </c>
      <c r="X2426">
        <v>2886074.4448000002</v>
      </c>
      <c r="Y2426">
        <v>2886074.4448000002</v>
      </c>
      <c r="Z2426">
        <v>2886074.4448000002</v>
      </c>
      <c r="AA2426">
        <v>2886074.4448000002</v>
      </c>
      <c r="AB2426">
        <v>2886074.4448000002</v>
      </c>
      <c r="AC2426">
        <v>2886074.4448000002</v>
      </c>
      <c r="AD2426">
        <v>2886074.4448000002</v>
      </c>
      <c r="AE2426">
        <v>1973345.7834000001</v>
      </c>
      <c r="AF2426">
        <v>1973345.7834000001</v>
      </c>
      <c r="AG2426">
        <v>1973345.7834000001</v>
      </c>
      <c r="AH2426">
        <v>1973345.7834000001</v>
      </c>
      <c r="AI2426">
        <v>1973345.7834000001</v>
      </c>
      <c r="AJ2426">
        <v>1973345.7834000001</v>
      </c>
      <c r="AK2426">
        <v>1973345.7834000001</v>
      </c>
      <c r="AL2426">
        <v>1973345.7834000001</v>
      </c>
      <c r="AM2426">
        <v>1973345.7834000001</v>
      </c>
      <c r="AN2426">
        <v>1973345.7834000001</v>
      </c>
      <c r="AO2426">
        <v>1973345.7834000001</v>
      </c>
      <c r="AP2426">
        <v>1973345.7834000001</v>
      </c>
      <c r="AQ2426">
        <v>1881543.1963</v>
      </c>
      <c r="AR2426">
        <v>1881543.1963</v>
      </c>
      <c r="AS2426">
        <v>1881543.1963</v>
      </c>
      <c r="AT2426">
        <v>1881543.1963</v>
      </c>
      <c r="AU2426">
        <v>1881543.1963</v>
      </c>
      <c r="AV2426">
        <v>1881543.1963</v>
      </c>
      <c r="AW2426">
        <v>1881543.1963</v>
      </c>
      <c r="AX2426">
        <v>1881543.1963</v>
      </c>
      <c r="AY2426">
        <v>1881543.1963</v>
      </c>
      <c r="AZ2426">
        <v>1881543.1963</v>
      </c>
      <c r="BA2426">
        <v>1881543.1963</v>
      </c>
      <c r="BB2426">
        <v>1881543.1963</v>
      </c>
      <c r="BC2426">
        <v>1889894.7205999999</v>
      </c>
      <c r="BD2426">
        <v>1889894.7205999999</v>
      </c>
      <c r="BE2426">
        <v>1889894.7205999999</v>
      </c>
      <c r="BF2426">
        <v>1889894.7205999999</v>
      </c>
      <c r="BG2426">
        <v>1889894.7205999999</v>
      </c>
      <c r="BH2426">
        <v>1889894.7205999999</v>
      </c>
      <c r="BI2426">
        <v>1889894.7205999999</v>
      </c>
      <c r="BJ2426">
        <v>1889894.7205999999</v>
      </c>
      <c r="BK2426">
        <v>1889894.7205999999</v>
      </c>
      <c r="BL2426">
        <v>1889894.7205999999</v>
      </c>
      <c r="BM2426">
        <v>1889894.7205999999</v>
      </c>
      <c r="BN2426">
        <v>1889894.7205999999</v>
      </c>
      <c r="BO2426">
        <v>1309620.7396</v>
      </c>
      <c r="BP2426">
        <v>1309620.7396</v>
      </c>
      <c r="BQ2426">
        <v>1309620.7396</v>
      </c>
      <c r="BR2426">
        <v>1309620.7396</v>
      </c>
      <c r="BS2426">
        <v>1309620.7396</v>
      </c>
      <c r="BT2426">
        <v>1309620.7396</v>
      </c>
      <c r="BU2426">
        <v>1309620.7396</v>
      </c>
      <c r="BV2426">
        <v>1309620.7396</v>
      </c>
      <c r="BW2426">
        <v>1309620.7396</v>
      </c>
      <c r="BX2426">
        <v>1309620.7396</v>
      </c>
      <c r="BY2426">
        <v>1309620.7396</v>
      </c>
      <c r="BZ2426">
        <v>1309620.7396</v>
      </c>
      <c r="CA2426">
        <v>1009766.4452</v>
      </c>
      <c r="CB2426">
        <v>1009766.4452</v>
      </c>
      <c r="CC2426">
        <v>1009766.4452</v>
      </c>
      <c r="CD2426">
        <v>1009766.4452</v>
      </c>
      <c r="CE2426">
        <v>1009766.4452</v>
      </c>
      <c r="CF2426">
        <v>1009766.4452</v>
      </c>
      <c r="CG2426">
        <v>1009766.4452</v>
      </c>
      <c r="CH2426">
        <v>1009766.4452</v>
      </c>
      <c r="CI2426">
        <v>1009766.4452</v>
      </c>
      <c r="CJ2426">
        <v>1009766.4452</v>
      </c>
      <c r="CK2426">
        <v>1009766.4452</v>
      </c>
      <c r="CL2426">
        <v>1009766.4452</v>
      </c>
      <c r="CM2426">
        <v>886328.1973</v>
      </c>
      <c r="CN2426">
        <v>886328.1973</v>
      </c>
      <c r="CO2426">
        <v>886328.1973</v>
      </c>
      <c r="CP2426">
        <v>886328.1973</v>
      </c>
      <c r="CQ2426">
        <v>886328.1973</v>
      </c>
      <c r="CR2426">
        <v>886328.1973</v>
      </c>
      <c r="CS2426">
        <v>886328.1973</v>
      </c>
      <c r="CT2426">
        <v>886328.1973</v>
      </c>
      <c r="CU2426">
        <v>886328.1973</v>
      </c>
      <c r="CV2426">
        <v>886328.1973</v>
      </c>
      <c r="CW2426">
        <v>886328.1973</v>
      </c>
      <c r="CX2426">
        <v>886328.1973</v>
      </c>
      <c r="CY2426" t="s">
        <v>108</v>
      </c>
      <c r="CZ2426" t="s">
        <v>108</v>
      </c>
      <c r="DA2426" t="s">
        <v>108</v>
      </c>
      <c r="DB2426" t="s">
        <v>108</v>
      </c>
      <c r="DC2426" t="s">
        <v>108</v>
      </c>
      <c r="DD2426" t="s">
        <v>108</v>
      </c>
      <c r="DE2426" t="s">
        <v>108</v>
      </c>
      <c r="DF2426" t="s">
        <v>108</v>
      </c>
      <c r="DG2426" t="s">
        <v>108</v>
      </c>
    </row>
    <row r="2427" spans="1:125" x14ac:dyDescent="0.2">
      <c r="A2427" t="e">
        <f ca="1">_xll.BFieldInfo($B$2427)</f>
        <v>#NAME?</v>
      </c>
      <c r="B2427" t="s">
        <v>109</v>
      </c>
      <c r="C2427">
        <v>56480</v>
      </c>
      <c r="D2427">
        <v>56480</v>
      </c>
      <c r="E2427">
        <v>56480</v>
      </c>
      <c r="F2427">
        <v>56480</v>
      </c>
      <c r="G2427">
        <v>26530</v>
      </c>
      <c r="H2427">
        <v>26530</v>
      </c>
      <c r="I2427">
        <v>26530</v>
      </c>
      <c r="J2427">
        <v>26530</v>
      </c>
      <c r="K2427">
        <v>26530</v>
      </c>
      <c r="L2427">
        <v>26530</v>
      </c>
      <c r="M2427">
        <v>26530</v>
      </c>
      <c r="N2427">
        <v>26530</v>
      </c>
      <c r="O2427">
        <v>26530</v>
      </c>
      <c r="P2427">
        <v>26530</v>
      </c>
      <c r="Q2427">
        <v>26530</v>
      </c>
      <c r="R2427">
        <v>26530</v>
      </c>
      <c r="S2427">
        <v>25680</v>
      </c>
      <c r="T2427">
        <v>25680</v>
      </c>
      <c r="U2427">
        <v>25680</v>
      </c>
      <c r="V2427">
        <v>25680</v>
      </c>
      <c r="W2427">
        <v>25680</v>
      </c>
      <c r="X2427">
        <v>25680</v>
      </c>
      <c r="Y2427">
        <v>25680</v>
      </c>
      <c r="Z2427">
        <v>25680</v>
      </c>
      <c r="AA2427">
        <v>25680</v>
      </c>
      <c r="AB2427">
        <v>25680</v>
      </c>
      <c r="AC2427">
        <v>25680</v>
      </c>
      <c r="AD2427">
        <v>25680</v>
      </c>
      <c r="AE2427">
        <v>24140</v>
      </c>
      <c r="AF2427">
        <v>24140</v>
      </c>
      <c r="AG2427">
        <v>24140</v>
      </c>
      <c r="AH2427">
        <v>24140</v>
      </c>
      <c r="AI2427">
        <v>24140</v>
      </c>
      <c r="AJ2427">
        <v>24140</v>
      </c>
      <c r="AK2427">
        <v>24140</v>
      </c>
      <c r="AL2427">
        <v>24140</v>
      </c>
      <c r="AM2427">
        <v>24140</v>
      </c>
      <c r="AN2427">
        <v>24140</v>
      </c>
      <c r="AO2427">
        <v>24140</v>
      </c>
      <c r="AP2427">
        <v>24140</v>
      </c>
      <c r="AQ2427">
        <v>23100</v>
      </c>
      <c r="AR2427">
        <v>23100</v>
      </c>
      <c r="AS2427">
        <v>23100</v>
      </c>
      <c r="AT2427">
        <v>23100</v>
      </c>
      <c r="AU2427">
        <v>23100</v>
      </c>
      <c r="AV2427">
        <v>23100</v>
      </c>
      <c r="AW2427">
        <v>23100</v>
      </c>
      <c r="AX2427">
        <v>23100</v>
      </c>
      <c r="AY2427">
        <v>23100</v>
      </c>
      <c r="AZ2427">
        <v>23100</v>
      </c>
      <c r="BA2427">
        <v>23100</v>
      </c>
      <c r="BB2427">
        <v>23100</v>
      </c>
      <c r="BC2427">
        <v>4766.2</v>
      </c>
      <c r="BD2427">
        <v>4766.2</v>
      </c>
      <c r="BE2427">
        <v>4766.2</v>
      </c>
      <c r="BF2427">
        <v>4766.2</v>
      </c>
      <c r="BG2427">
        <v>4766.2</v>
      </c>
      <c r="BH2427">
        <v>4766.2</v>
      </c>
      <c r="BI2427">
        <v>4766.2</v>
      </c>
      <c r="BJ2427">
        <v>4766.2</v>
      </c>
      <c r="BK2427">
        <v>4766.2</v>
      </c>
      <c r="BL2427">
        <v>4766.2</v>
      </c>
      <c r="BM2427">
        <v>4766.2</v>
      </c>
      <c r="BN2427">
        <v>4766.2</v>
      </c>
      <c r="BO2427">
        <v>4557.8</v>
      </c>
      <c r="BP2427">
        <v>4557.8</v>
      </c>
      <c r="BQ2427">
        <v>4557.8</v>
      </c>
      <c r="BR2427">
        <v>4557.8</v>
      </c>
      <c r="BS2427">
        <v>4557.8</v>
      </c>
      <c r="BT2427">
        <v>4557.8</v>
      </c>
      <c r="BU2427">
        <v>4557.8</v>
      </c>
      <c r="BV2427">
        <v>4557.8</v>
      </c>
      <c r="BW2427">
        <v>4557.8</v>
      </c>
      <c r="BX2427">
        <v>4557.8</v>
      </c>
      <c r="BY2427">
        <v>4557.8</v>
      </c>
      <c r="BZ2427">
        <v>4557.8</v>
      </c>
      <c r="CA2427" t="s">
        <v>108</v>
      </c>
      <c r="CB2427" t="s">
        <v>108</v>
      </c>
      <c r="CC2427" t="s">
        <v>108</v>
      </c>
      <c r="CD2427" t="s">
        <v>108</v>
      </c>
      <c r="CE2427" t="s">
        <v>108</v>
      </c>
      <c r="CF2427" t="s">
        <v>108</v>
      </c>
      <c r="CG2427" t="s">
        <v>108</v>
      </c>
      <c r="CH2427" t="s">
        <v>108</v>
      </c>
      <c r="CI2427" t="s">
        <v>108</v>
      </c>
      <c r="CJ2427" t="s">
        <v>108</v>
      </c>
      <c r="CK2427" t="s">
        <v>108</v>
      </c>
      <c r="CL2427" t="s">
        <v>108</v>
      </c>
      <c r="CM2427" t="s">
        <v>108</v>
      </c>
      <c r="CN2427" t="s">
        <v>108</v>
      </c>
      <c r="CO2427" t="s">
        <v>108</v>
      </c>
      <c r="CP2427" t="s">
        <v>108</v>
      </c>
      <c r="CQ2427" t="s">
        <v>108</v>
      </c>
      <c r="CR2427" t="s">
        <v>108</v>
      </c>
      <c r="CS2427" t="s">
        <v>108</v>
      </c>
      <c r="CT2427" t="s">
        <v>108</v>
      </c>
      <c r="CU2427" t="s">
        <v>108</v>
      </c>
      <c r="CV2427" t="s">
        <v>108</v>
      </c>
      <c r="CW2427" t="s">
        <v>108</v>
      </c>
      <c r="CX2427" t="s">
        <v>108</v>
      </c>
      <c r="CY2427" t="s">
        <v>108</v>
      </c>
      <c r="CZ2427" t="s">
        <v>108</v>
      </c>
      <c r="DA2427" t="s">
        <v>108</v>
      </c>
      <c r="DB2427" t="s">
        <v>108</v>
      </c>
      <c r="DC2427" t="s">
        <v>108</v>
      </c>
      <c r="DD2427" t="s">
        <v>108</v>
      </c>
      <c r="DE2427" t="s">
        <v>108</v>
      </c>
      <c r="DF2427" t="s">
        <v>108</v>
      </c>
      <c r="DG2427" t="s">
        <v>108</v>
      </c>
    </row>
    <row r="2428" spans="1:125" x14ac:dyDescent="0.2">
      <c r="A2428" t="e">
        <f ca="1">_xll.BFieldInfo($B$2428)</f>
        <v>#NAME?</v>
      </c>
      <c r="B2428" t="s">
        <v>112</v>
      </c>
      <c r="C2428">
        <v>280</v>
      </c>
      <c r="D2428">
        <v>280</v>
      </c>
      <c r="E2428">
        <v>280</v>
      </c>
      <c r="F2428">
        <v>280</v>
      </c>
      <c r="G2428">
        <v>280</v>
      </c>
      <c r="H2428">
        <v>280</v>
      </c>
      <c r="I2428">
        <v>280</v>
      </c>
      <c r="J2428">
        <v>280</v>
      </c>
      <c r="K2428">
        <v>280</v>
      </c>
      <c r="L2428">
        <v>280</v>
      </c>
      <c r="M2428">
        <v>280</v>
      </c>
      <c r="N2428">
        <v>280</v>
      </c>
      <c r="O2428">
        <v>280</v>
      </c>
      <c r="P2428">
        <v>280</v>
      </c>
      <c r="Q2428">
        <v>280</v>
      </c>
      <c r="R2428">
        <v>280</v>
      </c>
      <c r="S2428">
        <v>200</v>
      </c>
      <c r="T2428">
        <v>200</v>
      </c>
      <c r="U2428">
        <v>200</v>
      </c>
      <c r="V2428">
        <v>200</v>
      </c>
      <c r="W2428">
        <v>200</v>
      </c>
      <c r="X2428">
        <v>200</v>
      </c>
      <c r="Y2428">
        <v>200</v>
      </c>
      <c r="Z2428">
        <v>200</v>
      </c>
      <c r="AA2428">
        <v>200</v>
      </c>
      <c r="AB2428">
        <v>200</v>
      </c>
      <c r="AC2428">
        <v>200</v>
      </c>
      <c r="AD2428">
        <v>200</v>
      </c>
      <c r="AE2428">
        <v>180</v>
      </c>
      <c r="AF2428">
        <v>180</v>
      </c>
      <c r="AG2428">
        <v>180</v>
      </c>
      <c r="AH2428">
        <v>180</v>
      </c>
      <c r="AI2428">
        <v>180</v>
      </c>
      <c r="AJ2428">
        <v>180</v>
      </c>
      <c r="AK2428">
        <v>180</v>
      </c>
      <c r="AL2428">
        <v>180</v>
      </c>
      <c r="AM2428">
        <v>180</v>
      </c>
      <c r="AN2428">
        <v>180</v>
      </c>
      <c r="AO2428">
        <v>180</v>
      </c>
      <c r="AP2428">
        <v>180</v>
      </c>
      <c r="AQ2428">
        <v>190</v>
      </c>
      <c r="AR2428">
        <v>190</v>
      </c>
      <c r="AS2428">
        <v>190</v>
      </c>
      <c r="AT2428">
        <v>190</v>
      </c>
      <c r="AU2428">
        <v>190</v>
      </c>
      <c r="AV2428">
        <v>190</v>
      </c>
      <c r="AW2428">
        <v>190</v>
      </c>
      <c r="AX2428">
        <v>190</v>
      </c>
      <c r="AY2428">
        <v>190</v>
      </c>
      <c r="AZ2428">
        <v>190</v>
      </c>
      <c r="BA2428">
        <v>190</v>
      </c>
      <c r="BB2428">
        <v>190</v>
      </c>
      <c r="BC2428">
        <v>58.8</v>
      </c>
      <c r="BD2428">
        <v>58.8</v>
      </c>
      <c r="BE2428">
        <v>58.8</v>
      </c>
      <c r="BF2428">
        <v>58.8</v>
      </c>
      <c r="BG2428">
        <v>58.8</v>
      </c>
      <c r="BH2428">
        <v>58.8</v>
      </c>
      <c r="BI2428">
        <v>58.8</v>
      </c>
      <c r="BJ2428">
        <v>58.8</v>
      </c>
      <c r="BK2428">
        <v>58.8</v>
      </c>
      <c r="BL2428">
        <v>58.8</v>
      </c>
      <c r="BM2428">
        <v>58.8</v>
      </c>
      <c r="BN2428">
        <v>58.8</v>
      </c>
      <c r="BO2428">
        <v>63.6</v>
      </c>
      <c r="BP2428">
        <v>63.6</v>
      </c>
      <c r="BQ2428">
        <v>63.6</v>
      </c>
      <c r="BR2428">
        <v>63.6</v>
      </c>
      <c r="BS2428">
        <v>63.6</v>
      </c>
      <c r="BT2428">
        <v>63.6</v>
      </c>
      <c r="BU2428">
        <v>63.6</v>
      </c>
      <c r="BV2428">
        <v>63.6</v>
      </c>
      <c r="BW2428">
        <v>63.6</v>
      </c>
      <c r="BX2428">
        <v>63.6</v>
      </c>
      <c r="BY2428">
        <v>63.6</v>
      </c>
      <c r="BZ2428">
        <v>63.6</v>
      </c>
      <c r="CA2428" t="s">
        <v>108</v>
      </c>
      <c r="CB2428" t="s">
        <v>108</v>
      </c>
      <c r="CC2428" t="s">
        <v>108</v>
      </c>
      <c r="CD2428" t="s">
        <v>108</v>
      </c>
      <c r="CE2428" t="s">
        <v>108</v>
      </c>
      <c r="CF2428" t="s">
        <v>108</v>
      </c>
      <c r="CG2428" t="s">
        <v>108</v>
      </c>
      <c r="CH2428" t="s">
        <v>108</v>
      </c>
      <c r="CI2428" t="s">
        <v>108</v>
      </c>
      <c r="CJ2428" t="s">
        <v>108</v>
      </c>
      <c r="CK2428" t="s">
        <v>108</v>
      </c>
      <c r="CL2428" t="s">
        <v>108</v>
      </c>
      <c r="CM2428" t="s">
        <v>108</v>
      </c>
      <c r="CN2428" t="s">
        <v>108</v>
      </c>
      <c r="CO2428" t="s">
        <v>108</v>
      </c>
      <c r="CP2428" t="s">
        <v>108</v>
      </c>
      <c r="CQ2428" t="s">
        <v>108</v>
      </c>
      <c r="CR2428" t="s">
        <v>108</v>
      </c>
      <c r="CS2428" t="s">
        <v>108</v>
      </c>
      <c r="CT2428" t="s">
        <v>108</v>
      </c>
      <c r="CU2428" t="s">
        <v>108</v>
      </c>
      <c r="CV2428" t="s">
        <v>108</v>
      </c>
      <c r="CW2428" t="s">
        <v>108</v>
      </c>
      <c r="CX2428" t="s">
        <v>108</v>
      </c>
      <c r="CY2428" t="s">
        <v>108</v>
      </c>
      <c r="CZ2428" t="s">
        <v>108</v>
      </c>
      <c r="DA2428" t="s">
        <v>108</v>
      </c>
      <c r="DB2428" t="s">
        <v>108</v>
      </c>
      <c r="DC2428" t="s">
        <v>108</v>
      </c>
      <c r="DD2428" t="s">
        <v>108</v>
      </c>
      <c r="DE2428" t="s">
        <v>108</v>
      </c>
      <c r="DF2428" t="s">
        <v>108</v>
      </c>
      <c r="DG2428" t="s">
        <v>108</v>
      </c>
    </row>
    <row r="2429" spans="1:125" x14ac:dyDescent="0.2">
      <c r="A2429" t="e">
        <f ca="1">_xll.BFieldInfo($B$2429)</f>
        <v>#NAME?</v>
      </c>
      <c r="B2429" t="s">
        <v>113</v>
      </c>
      <c r="C2429">
        <v>510</v>
      </c>
      <c r="D2429">
        <v>510</v>
      </c>
      <c r="E2429">
        <v>510</v>
      </c>
      <c r="F2429">
        <v>510</v>
      </c>
      <c r="G2429">
        <v>530</v>
      </c>
      <c r="H2429">
        <v>530</v>
      </c>
      <c r="I2429">
        <v>530</v>
      </c>
      <c r="J2429">
        <v>530</v>
      </c>
      <c r="K2429">
        <v>530</v>
      </c>
      <c r="L2429">
        <v>530</v>
      </c>
      <c r="M2429">
        <v>530</v>
      </c>
      <c r="N2429">
        <v>530</v>
      </c>
      <c r="O2429">
        <v>530</v>
      </c>
      <c r="P2429">
        <v>530</v>
      </c>
      <c r="Q2429">
        <v>530</v>
      </c>
      <c r="R2429">
        <v>530</v>
      </c>
      <c r="S2429">
        <v>420</v>
      </c>
      <c r="T2429">
        <v>420</v>
      </c>
      <c r="U2429">
        <v>420</v>
      </c>
      <c r="V2429">
        <v>420</v>
      </c>
      <c r="W2429">
        <v>420</v>
      </c>
      <c r="X2429">
        <v>420</v>
      </c>
      <c r="Y2429">
        <v>420</v>
      </c>
      <c r="Z2429">
        <v>420</v>
      </c>
      <c r="AA2429">
        <v>420</v>
      </c>
      <c r="AB2429">
        <v>420</v>
      </c>
      <c r="AC2429">
        <v>420</v>
      </c>
      <c r="AD2429">
        <v>420</v>
      </c>
      <c r="AE2429">
        <v>440</v>
      </c>
      <c r="AF2429">
        <v>440</v>
      </c>
      <c r="AG2429">
        <v>440</v>
      </c>
      <c r="AH2429">
        <v>440</v>
      </c>
      <c r="AI2429">
        <v>440</v>
      </c>
      <c r="AJ2429">
        <v>440</v>
      </c>
      <c r="AK2429">
        <v>440</v>
      </c>
      <c r="AL2429">
        <v>440</v>
      </c>
      <c r="AM2429">
        <v>440</v>
      </c>
      <c r="AN2429">
        <v>440</v>
      </c>
      <c r="AO2429">
        <v>440</v>
      </c>
      <c r="AP2429">
        <v>440</v>
      </c>
      <c r="AQ2429">
        <v>520</v>
      </c>
      <c r="AR2429">
        <v>520</v>
      </c>
      <c r="AS2429">
        <v>520</v>
      </c>
      <c r="AT2429">
        <v>520</v>
      </c>
      <c r="AU2429">
        <v>520</v>
      </c>
      <c r="AV2429">
        <v>520</v>
      </c>
      <c r="AW2429">
        <v>520</v>
      </c>
      <c r="AX2429">
        <v>520</v>
      </c>
      <c r="AY2429">
        <v>520</v>
      </c>
      <c r="AZ2429">
        <v>520</v>
      </c>
      <c r="BA2429">
        <v>520</v>
      </c>
      <c r="BB2429">
        <v>520</v>
      </c>
      <c r="BC2429">
        <v>394.6</v>
      </c>
      <c r="BD2429">
        <v>394.6</v>
      </c>
      <c r="BE2429">
        <v>394.6</v>
      </c>
      <c r="BF2429">
        <v>394.6</v>
      </c>
      <c r="BG2429">
        <v>394.6</v>
      </c>
      <c r="BH2429">
        <v>394.6</v>
      </c>
      <c r="BI2429">
        <v>394.6</v>
      </c>
      <c r="BJ2429">
        <v>394.6</v>
      </c>
      <c r="BK2429">
        <v>394.6</v>
      </c>
      <c r="BL2429">
        <v>394.6</v>
      </c>
      <c r="BM2429">
        <v>394.6</v>
      </c>
      <c r="BN2429">
        <v>394.6</v>
      </c>
      <c r="BO2429">
        <v>352</v>
      </c>
      <c r="BP2429">
        <v>352</v>
      </c>
      <c r="BQ2429">
        <v>352</v>
      </c>
      <c r="BR2429">
        <v>352</v>
      </c>
      <c r="BS2429">
        <v>352</v>
      </c>
      <c r="BT2429">
        <v>352</v>
      </c>
      <c r="BU2429">
        <v>352</v>
      </c>
      <c r="BV2429">
        <v>352</v>
      </c>
      <c r="BW2429">
        <v>352</v>
      </c>
      <c r="BX2429">
        <v>352</v>
      </c>
      <c r="BY2429">
        <v>352</v>
      </c>
      <c r="BZ2429">
        <v>352</v>
      </c>
      <c r="CA2429" t="s">
        <v>108</v>
      </c>
      <c r="CB2429" t="s">
        <v>108</v>
      </c>
      <c r="CC2429" t="s">
        <v>108</v>
      </c>
      <c r="CD2429" t="s">
        <v>108</v>
      </c>
      <c r="CE2429" t="s">
        <v>108</v>
      </c>
      <c r="CF2429" t="s">
        <v>108</v>
      </c>
      <c r="CG2429" t="s">
        <v>108</v>
      </c>
      <c r="CH2429" t="s">
        <v>108</v>
      </c>
      <c r="CI2429" t="s">
        <v>108</v>
      </c>
      <c r="CJ2429" t="s">
        <v>108</v>
      </c>
      <c r="CK2429" t="s">
        <v>108</v>
      </c>
      <c r="CL2429" t="s">
        <v>108</v>
      </c>
      <c r="CM2429" t="s">
        <v>108</v>
      </c>
      <c r="CN2429" t="s">
        <v>108</v>
      </c>
      <c r="CO2429" t="s">
        <v>108</v>
      </c>
      <c r="CP2429" t="s">
        <v>108</v>
      </c>
      <c r="CQ2429" t="s">
        <v>108</v>
      </c>
      <c r="CR2429" t="s">
        <v>108</v>
      </c>
      <c r="CS2429" t="s">
        <v>108</v>
      </c>
      <c r="CT2429" t="s">
        <v>108</v>
      </c>
      <c r="CU2429" t="s">
        <v>108</v>
      </c>
      <c r="CV2429" t="s">
        <v>108</v>
      </c>
      <c r="CW2429" t="s">
        <v>108</v>
      </c>
      <c r="CX2429" t="s">
        <v>108</v>
      </c>
      <c r="CY2429" t="s">
        <v>108</v>
      </c>
      <c r="CZ2429" t="s">
        <v>108</v>
      </c>
      <c r="DA2429" t="s">
        <v>108</v>
      </c>
      <c r="DB2429" t="s">
        <v>108</v>
      </c>
      <c r="DC2429" t="s">
        <v>108</v>
      </c>
      <c r="DD2429" t="s">
        <v>108</v>
      </c>
      <c r="DE2429" t="s">
        <v>108</v>
      </c>
      <c r="DF2429" t="s">
        <v>108</v>
      </c>
      <c r="DG2429" t="s">
        <v>108</v>
      </c>
    </row>
    <row r="2430" spans="1:125" x14ac:dyDescent="0.2">
      <c r="A2430" t="e">
        <f ca="1">_xll.BFieldInfo($B$2430)</f>
        <v>#NAME?</v>
      </c>
      <c r="B2430" t="s">
        <v>114</v>
      </c>
      <c r="C2430">
        <v>-3360</v>
      </c>
      <c r="D2430">
        <v>-3360</v>
      </c>
      <c r="E2430">
        <v>-3360</v>
      </c>
      <c r="F2430">
        <v>-3360</v>
      </c>
      <c r="G2430">
        <v>-3540</v>
      </c>
      <c r="H2430">
        <v>-3540</v>
      </c>
      <c r="I2430">
        <v>-3540</v>
      </c>
      <c r="J2430">
        <v>-3540</v>
      </c>
      <c r="K2430">
        <v>-3540</v>
      </c>
      <c r="L2430">
        <v>-3540</v>
      </c>
      <c r="M2430">
        <v>-3540</v>
      </c>
      <c r="N2430">
        <v>-3540</v>
      </c>
      <c r="O2430">
        <v>-3540</v>
      </c>
      <c r="P2430">
        <v>-3540</v>
      </c>
      <c r="Q2430">
        <v>-3540</v>
      </c>
      <c r="R2430">
        <v>-3540</v>
      </c>
      <c r="S2430">
        <v>-3280</v>
      </c>
      <c r="T2430">
        <v>-3280</v>
      </c>
      <c r="U2430">
        <v>-3280</v>
      </c>
      <c r="V2430">
        <v>-3280</v>
      </c>
      <c r="W2430">
        <v>-3280</v>
      </c>
      <c r="X2430">
        <v>-3280</v>
      </c>
      <c r="Y2430">
        <v>-3280</v>
      </c>
      <c r="Z2430">
        <v>-3280</v>
      </c>
      <c r="AA2430">
        <v>-3280</v>
      </c>
      <c r="AB2430">
        <v>-3280</v>
      </c>
      <c r="AC2430">
        <v>-3280</v>
      </c>
      <c r="AD2430">
        <v>-3280</v>
      </c>
      <c r="AE2430">
        <v>-1620</v>
      </c>
      <c r="AF2430">
        <v>-1620</v>
      </c>
      <c r="AG2430">
        <v>-1620</v>
      </c>
      <c r="AH2430">
        <v>-1620</v>
      </c>
      <c r="AI2430">
        <v>-1620</v>
      </c>
      <c r="AJ2430">
        <v>-1620</v>
      </c>
      <c r="AK2430">
        <v>-1620</v>
      </c>
      <c r="AL2430">
        <v>-1620</v>
      </c>
      <c r="AM2430">
        <v>-1620</v>
      </c>
      <c r="AN2430">
        <v>-1620</v>
      </c>
      <c r="AO2430">
        <v>-1620</v>
      </c>
      <c r="AP2430">
        <v>-1620</v>
      </c>
      <c r="AQ2430">
        <v>-1690</v>
      </c>
      <c r="AR2430">
        <v>-1690</v>
      </c>
      <c r="AS2430">
        <v>-1690</v>
      </c>
      <c r="AT2430">
        <v>-1690</v>
      </c>
      <c r="AU2430">
        <v>-1690</v>
      </c>
      <c r="AV2430">
        <v>-1690</v>
      </c>
      <c r="AW2430">
        <v>-1690</v>
      </c>
      <c r="AX2430">
        <v>-1690</v>
      </c>
      <c r="AY2430">
        <v>-1690</v>
      </c>
      <c r="AZ2430">
        <v>-1690</v>
      </c>
      <c r="BA2430">
        <v>-1690</v>
      </c>
      <c r="BB2430">
        <v>-1690</v>
      </c>
      <c r="BC2430">
        <v>-231.5</v>
      </c>
      <c r="BD2430">
        <v>-231.5</v>
      </c>
      <c r="BE2430">
        <v>-231.5</v>
      </c>
      <c r="BF2430">
        <v>-231.5</v>
      </c>
      <c r="BG2430">
        <v>-231.5</v>
      </c>
      <c r="BH2430">
        <v>-231.5</v>
      </c>
      <c r="BI2430">
        <v>-231.5</v>
      </c>
      <c r="BJ2430">
        <v>-231.5</v>
      </c>
      <c r="BK2430">
        <v>-231.5</v>
      </c>
      <c r="BL2430">
        <v>-231.5</v>
      </c>
      <c r="BM2430">
        <v>-231.5</v>
      </c>
      <c r="BN2430">
        <v>-231.5</v>
      </c>
      <c r="BO2430">
        <v>-358.6</v>
      </c>
      <c r="BP2430">
        <v>-358.6</v>
      </c>
      <c r="BQ2430">
        <v>-358.6</v>
      </c>
      <c r="BR2430">
        <v>-358.6</v>
      </c>
      <c r="BS2430">
        <v>-358.6</v>
      </c>
      <c r="BT2430">
        <v>-358.6</v>
      </c>
      <c r="BU2430">
        <v>-358.6</v>
      </c>
      <c r="BV2430">
        <v>-358.6</v>
      </c>
      <c r="BW2430">
        <v>-358.6</v>
      </c>
      <c r="BX2430">
        <v>-358.6</v>
      </c>
      <c r="BY2430">
        <v>-358.6</v>
      </c>
      <c r="BZ2430">
        <v>-358.6</v>
      </c>
      <c r="CA2430" t="s">
        <v>108</v>
      </c>
      <c r="CB2430" t="s">
        <v>108</v>
      </c>
      <c r="CC2430" t="s">
        <v>108</v>
      </c>
      <c r="CD2430" t="s">
        <v>108</v>
      </c>
      <c r="CE2430" t="s">
        <v>108</v>
      </c>
      <c r="CF2430" t="s">
        <v>108</v>
      </c>
      <c r="CG2430" t="s">
        <v>108</v>
      </c>
      <c r="CH2430" t="s">
        <v>108</v>
      </c>
      <c r="CI2430" t="s">
        <v>108</v>
      </c>
      <c r="CJ2430" t="s">
        <v>108</v>
      </c>
      <c r="CK2430" t="s">
        <v>108</v>
      </c>
      <c r="CL2430" t="s">
        <v>108</v>
      </c>
      <c r="CM2430" t="s">
        <v>108</v>
      </c>
      <c r="CN2430" t="s">
        <v>108</v>
      </c>
      <c r="CO2430" t="s">
        <v>108</v>
      </c>
      <c r="CP2430" t="s">
        <v>108</v>
      </c>
      <c r="CQ2430" t="s">
        <v>108</v>
      </c>
      <c r="CR2430" t="s">
        <v>108</v>
      </c>
      <c r="CS2430" t="s">
        <v>108</v>
      </c>
      <c r="CT2430" t="s">
        <v>108</v>
      </c>
      <c r="CU2430" t="s">
        <v>108</v>
      </c>
      <c r="CV2430" t="s">
        <v>108</v>
      </c>
      <c r="CW2430" t="s">
        <v>108</v>
      </c>
      <c r="CX2430" t="s">
        <v>108</v>
      </c>
      <c r="CY2430" t="s">
        <v>108</v>
      </c>
      <c r="CZ2430" t="s">
        <v>108</v>
      </c>
      <c r="DA2430" t="s">
        <v>108</v>
      </c>
      <c r="DB2430" t="s">
        <v>108</v>
      </c>
      <c r="DC2430" t="s">
        <v>108</v>
      </c>
      <c r="DD2430" t="s">
        <v>108</v>
      </c>
      <c r="DE2430" t="s">
        <v>108</v>
      </c>
      <c r="DF2430" t="s">
        <v>108</v>
      </c>
      <c r="DG2430" t="s">
        <v>108</v>
      </c>
    </row>
    <row r="2431" spans="1:125" x14ac:dyDescent="0.2">
      <c r="A2431" t="e">
        <f ca="1">_xll.BFieldInfo($B$2431)</f>
        <v>#NAME?</v>
      </c>
      <c r="B2431" t="s">
        <v>115</v>
      </c>
      <c r="C2431">
        <v>88590</v>
      </c>
      <c r="D2431">
        <v>88590</v>
      </c>
      <c r="E2431">
        <v>88590</v>
      </c>
      <c r="F2431">
        <v>88590</v>
      </c>
      <c r="G2431">
        <v>83150</v>
      </c>
      <c r="H2431">
        <v>83150</v>
      </c>
      <c r="I2431">
        <v>83150</v>
      </c>
      <c r="J2431">
        <v>83150</v>
      </c>
      <c r="K2431">
        <v>83150</v>
      </c>
      <c r="L2431">
        <v>83150</v>
      </c>
      <c r="M2431">
        <v>83150</v>
      </c>
      <c r="N2431">
        <v>83150</v>
      </c>
      <c r="O2431">
        <v>83150</v>
      </c>
      <c r="P2431">
        <v>83150</v>
      </c>
      <c r="Q2431">
        <v>83150</v>
      </c>
      <c r="R2431">
        <v>83150</v>
      </c>
      <c r="S2431">
        <v>69790</v>
      </c>
      <c r="T2431">
        <v>69790</v>
      </c>
      <c r="U2431">
        <v>69790</v>
      </c>
      <c r="V2431">
        <v>69790</v>
      </c>
      <c r="W2431">
        <v>69790</v>
      </c>
      <c r="X2431">
        <v>69790</v>
      </c>
      <c r="Y2431">
        <v>69790</v>
      </c>
      <c r="Z2431">
        <v>69790</v>
      </c>
      <c r="AA2431">
        <v>69790</v>
      </c>
      <c r="AB2431">
        <v>69790</v>
      </c>
      <c r="AC2431">
        <v>69790</v>
      </c>
      <c r="AD2431">
        <v>69790</v>
      </c>
      <c r="AE2431">
        <v>59080</v>
      </c>
      <c r="AF2431">
        <v>59080</v>
      </c>
      <c r="AG2431">
        <v>59080</v>
      </c>
      <c r="AH2431">
        <v>59080</v>
      </c>
      <c r="AI2431">
        <v>59080</v>
      </c>
      <c r="AJ2431">
        <v>59080</v>
      </c>
      <c r="AK2431">
        <v>59080</v>
      </c>
      <c r="AL2431">
        <v>59080</v>
      </c>
      <c r="AM2431">
        <v>59080</v>
      </c>
      <c r="AN2431">
        <v>59080</v>
      </c>
      <c r="AO2431">
        <v>59080</v>
      </c>
      <c r="AP2431">
        <v>59080</v>
      </c>
      <c r="AQ2431">
        <v>56670</v>
      </c>
      <c r="AR2431">
        <v>56670</v>
      </c>
      <c r="AS2431">
        <v>56670</v>
      </c>
      <c r="AT2431">
        <v>56670</v>
      </c>
      <c r="AU2431">
        <v>56670</v>
      </c>
      <c r="AV2431">
        <v>56670</v>
      </c>
      <c r="AW2431">
        <v>56670</v>
      </c>
      <c r="AX2431">
        <v>56670</v>
      </c>
      <c r="AY2431">
        <v>56670</v>
      </c>
      <c r="AZ2431">
        <v>56670</v>
      </c>
      <c r="BA2431">
        <v>56670</v>
      </c>
      <c r="BB2431">
        <v>56670</v>
      </c>
      <c r="BC2431">
        <v>50913.4</v>
      </c>
      <c r="BD2431">
        <v>50913.4</v>
      </c>
      <c r="BE2431">
        <v>50913.4</v>
      </c>
      <c r="BF2431">
        <v>50913.4</v>
      </c>
      <c r="BG2431">
        <v>50913.4</v>
      </c>
      <c r="BH2431">
        <v>50913.4</v>
      </c>
      <c r="BI2431">
        <v>50913.4</v>
      </c>
      <c r="BJ2431">
        <v>50913.4</v>
      </c>
      <c r="BK2431">
        <v>50913.4</v>
      </c>
      <c r="BL2431">
        <v>50913.4</v>
      </c>
      <c r="BM2431">
        <v>50913.4</v>
      </c>
      <c r="BN2431">
        <v>50913.4</v>
      </c>
      <c r="BO2431">
        <v>44501.3</v>
      </c>
      <c r="BP2431">
        <v>44501.3</v>
      </c>
      <c r="BQ2431">
        <v>44501.3</v>
      </c>
      <c r="BR2431">
        <v>44501.3</v>
      </c>
      <c r="BS2431">
        <v>44501.3</v>
      </c>
      <c r="BT2431">
        <v>44501.3</v>
      </c>
      <c r="BU2431">
        <v>44501.3</v>
      </c>
      <c r="BV2431">
        <v>44501.3</v>
      </c>
      <c r="BW2431">
        <v>44501.3</v>
      </c>
      <c r="BX2431">
        <v>44501.3</v>
      </c>
      <c r="BY2431">
        <v>44501.3</v>
      </c>
      <c r="BZ2431">
        <v>44501.3</v>
      </c>
      <c r="CA2431">
        <v>39540</v>
      </c>
      <c r="CB2431">
        <v>39540</v>
      </c>
      <c r="CC2431">
        <v>39540</v>
      </c>
      <c r="CD2431">
        <v>39540</v>
      </c>
      <c r="CE2431">
        <v>39540</v>
      </c>
      <c r="CF2431">
        <v>39540</v>
      </c>
      <c r="CG2431">
        <v>39540</v>
      </c>
      <c r="CH2431">
        <v>39540</v>
      </c>
      <c r="CI2431">
        <v>39540</v>
      </c>
      <c r="CJ2431">
        <v>39540</v>
      </c>
      <c r="CK2431">
        <v>39540</v>
      </c>
      <c r="CL2431">
        <v>39540</v>
      </c>
      <c r="CM2431">
        <v>32500.2</v>
      </c>
      <c r="CN2431">
        <v>32500.2</v>
      </c>
      <c r="CO2431">
        <v>32500.2</v>
      </c>
      <c r="CP2431">
        <v>32500.2</v>
      </c>
      <c r="CQ2431">
        <v>32500.2</v>
      </c>
      <c r="CR2431">
        <v>32500.2</v>
      </c>
      <c r="CS2431">
        <v>32500.2</v>
      </c>
      <c r="CT2431">
        <v>32500.2</v>
      </c>
      <c r="CU2431">
        <v>32500.2</v>
      </c>
      <c r="CV2431">
        <v>32500.2</v>
      </c>
      <c r="CW2431">
        <v>32500.2</v>
      </c>
      <c r="CX2431">
        <v>32500.2</v>
      </c>
      <c r="CY2431" t="s">
        <v>108</v>
      </c>
      <c r="CZ2431" t="s">
        <v>108</v>
      </c>
      <c r="DA2431" t="s">
        <v>108</v>
      </c>
      <c r="DB2431" t="s">
        <v>108</v>
      </c>
      <c r="DC2431" t="s">
        <v>108</v>
      </c>
      <c r="DD2431" t="s">
        <v>108</v>
      </c>
      <c r="DE2431" t="s">
        <v>108</v>
      </c>
      <c r="DF2431" t="s">
        <v>108</v>
      </c>
      <c r="DG2431" t="s">
        <v>108</v>
      </c>
    </row>
    <row r="2432" spans="1:125" x14ac:dyDescent="0.2">
      <c r="A2432" t="e">
        <f ca="1">_xll.BFieldInfo($B$2432)</f>
        <v>#NAME?</v>
      </c>
      <c r="B2432" t="s">
        <v>116</v>
      </c>
      <c r="C2432" t="s">
        <v>108</v>
      </c>
      <c r="D2432" t="s">
        <v>108</v>
      </c>
      <c r="E2432" t="s">
        <v>108</v>
      </c>
      <c r="F2432" t="s">
        <v>108</v>
      </c>
      <c r="G2432" t="s">
        <v>108</v>
      </c>
      <c r="H2432" t="s">
        <v>108</v>
      </c>
      <c r="I2432" t="s">
        <v>108</v>
      </c>
      <c r="J2432" t="s">
        <v>108</v>
      </c>
      <c r="K2432" t="s">
        <v>108</v>
      </c>
      <c r="L2432" t="s">
        <v>108</v>
      </c>
      <c r="M2432" t="s">
        <v>108</v>
      </c>
      <c r="N2432" t="s">
        <v>108</v>
      </c>
      <c r="O2432" t="s">
        <v>108</v>
      </c>
      <c r="P2432" t="s">
        <v>108</v>
      </c>
      <c r="Q2432" t="s">
        <v>108</v>
      </c>
      <c r="R2432" t="s">
        <v>108</v>
      </c>
      <c r="S2432" t="s">
        <v>108</v>
      </c>
      <c r="T2432" t="s">
        <v>108</v>
      </c>
      <c r="U2432" t="s">
        <v>108</v>
      </c>
      <c r="V2432" t="s">
        <v>108</v>
      </c>
      <c r="W2432" t="s">
        <v>108</v>
      </c>
      <c r="X2432" t="s">
        <v>108</v>
      </c>
      <c r="Y2432" t="s">
        <v>108</v>
      </c>
      <c r="Z2432" t="s">
        <v>108</v>
      </c>
      <c r="AA2432" t="s">
        <v>108</v>
      </c>
      <c r="AB2432" t="s">
        <v>108</v>
      </c>
      <c r="AC2432" t="s">
        <v>108</v>
      </c>
      <c r="AD2432" t="s">
        <v>108</v>
      </c>
      <c r="AE2432" t="s">
        <v>108</v>
      </c>
      <c r="AF2432" t="s">
        <v>108</v>
      </c>
      <c r="AG2432" t="s">
        <v>108</v>
      </c>
      <c r="AH2432" t="s">
        <v>108</v>
      </c>
      <c r="AI2432" t="s">
        <v>108</v>
      </c>
      <c r="AJ2432" t="s">
        <v>108</v>
      </c>
      <c r="AK2432" t="s">
        <v>108</v>
      </c>
      <c r="AL2432" t="s">
        <v>108</v>
      </c>
      <c r="AM2432" t="s">
        <v>108</v>
      </c>
      <c r="AN2432" t="s">
        <v>108</v>
      </c>
      <c r="AO2432" t="s">
        <v>108</v>
      </c>
      <c r="AP2432" t="s">
        <v>108</v>
      </c>
      <c r="AQ2432" t="s">
        <v>108</v>
      </c>
      <c r="AR2432" t="s">
        <v>108</v>
      </c>
      <c r="AS2432" t="s">
        <v>108</v>
      </c>
      <c r="AT2432" t="s">
        <v>108</v>
      </c>
      <c r="AU2432" t="s">
        <v>108</v>
      </c>
      <c r="AV2432" t="s">
        <v>108</v>
      </c>
      <c r="AW2432" t="s">
        <v>108</v>
      </c>
      <c r="AX2432" t="s">
        <v>108</v>
      </c>
      <c r="AY2432" t="s">
        <v>108</v>
      </c>
      <c r="AZ2432" t="s">
        <v>108</v>
      </c>
      <c r="BA2432" t="s">
        <v>108</v>
      </c>
      <c r="BB2432" t="s">
        <v>108</v>
      </c>
      <c r="BC2432" t="s">
        <v>108</v>
      </c>
      <c r="BD2432" t="s">
        <v>108</v>
      </c>
      <c r="BE2432" t="s">
        <v>108</v>
      </c>
      <c r="BF2432" t="s">
        <v>108</v>
      </c>
      <c r="BG2432" t="s">
        <v>108</v>
      </c>
      <c r="BH2432" t="s">
        <v>108</v>
      </c>
      <c r="BI2432" t="s">
        <v>108</v>
      </c>
      <c r="BJ2432" t="s">
        <v>108</v>
      </c>
      <c r="BK2432" t="s">
        <v>108</v>
      </c>
      <c r="BL2432" t="s">
        <v>108</v>
      </c>
      <c r="BM2432" t="s">
        <v>108</v>
      </c>
      <c r="BN2432" t="s">
        <v>108</v>
      </c>
      <c r="BO2432" t="s">
        <v>108</v>
      </c>
      <c r="BP2432" t="s">
        <v>108</v>
      </c>
      <c r="BQ2432" t="s">
        <v>108</v>
      </c>
      <c r="BR2432" t="s">
        <v>108</v>
      </c>
      <c r="BS2432" t="s">
        <v>108</v>
      </c>
      <c r="BT2432" t="s">
        <v>108</v>
      </c>
      <c r="BU2432" t="s">
        <v>108</v>
      </c>
      <c r="BV2432" t="s">
        <v>108</v>
      </c>
      <c r="BW2432" t="s">
        <v>108</v>
      </c>
      <c r="BX2432" t="s">
        <v>108</v>
      </c>
      <c r="BY2432" t="s">
        <v>108</v>
      </c>
      <c r="BZ2432" t="s">
        <v>108</v>
      </c>
      <c r="CA2432" t="s">
        <v>108</v>
      </c>
      <c r="CB2432" t="s">
        <v>108</v>
      </c>
      <c r="CC2432" t="s">
        <v>108</v>
      </c>
      <c r="CD2432" t="s">
        <v>108</v>
      </c>
      <c r="CE2432" t="s">
        <v>108</v>
      </c>
      <c r="CF2432" t="s">
        <v>108</v>
      </c>
      <c r="CG2432" t="s">
        <v>108</v>
      </c>
      <c r="CH2432" t="s">
        <v>108</v>
      </c>
      <c r="CI2432" t="s">
        <v>108</v>
      </c>
      <c r="CJ2432" t="s">
        <v>108</v>
      </c>
      <c r="CK2432" t="s">
        <v>108</v>
      </c>
      <c r="CL2432" t="s">
        <v>108</v>
      </c>
      <c r="CM2432" t="s">
        <v>108</v>
      </c>
      <c r="CN2432" t="s">
        <v>108</v>
      </c>
      <c r="CO2432" t="s">
        <v>108</v>
      </c>
      <c r="CP2432" t="s">
        <v>108</v>
      </c>
      <c r="CQ2432" t="s">
        <v>108</v>
      </c>
      <c r="CR2432" t="s">
        <v>108</v>
      </c>
      <c r="CS2432" t="s">
        <v>108</v>
      </c>
      <c r="CT2432" t="s">
        <v>108</v>
      </c>
      <c r="CU2432" t="s">
        <v>108</v>
      </c>
      <c r="CV2432" t="s">
        <v>108</v>
      </c>
      <c r="CW2432" t="s">
        <v>108</v>
      </c>
      <c r="CX2432" t="s">
        <v>108</v>
      </c>
      <c r="CY2432" t="s">
        <v>108</v>
      </c>
      <c r="CZ2432" t="s">
        <v>108</v>
      </c>
      <c r="DA2432" t="s">
        <v>108</v>
      </c>
      <c r="DB2432" t="s">
        <v>108</v>
      </c>
      <c r="DC2432" t="s">
        <v>108</v>
      </c>
      <c r="DD2432" t="s">
        <v>108</v>
      </c>
      <c r="DE2432" t="s">
        <v>108</v>
      </c>
      <c r="DF2432" t="s">
        <v>108</v>
      </c>
      <c r="DG2432" t="s">
        <v>108</v>
      </c>
    </row>
    <row r="2433" spans="1:125" x14ac:dyDescent="0.2">
      <c r="A2433" t="e">
        <f ca="1">_xll.BFieldInfo($B$2433)</f>
        <v>#NAME?</v>
      </c>
      <c r="B2433" t="s">
        <v>117</v>
      </c>
      <c r="C2433" t="s">
        <v>108</v>
      </c>
      <c r="D2433" t="s">
        <v>108</v>
      </c>
      <c r="E2433" t="s">
        <v>108</v>
      </c>
      <c r="F2433" t="s">
        <v>108</v>
      </c>
      <c r="G2433" t="s">
        <v>108</v>
      </c>
      <c r="H2433" t="s">
        <v>108</v>
      </c>
      <c r="I2433" t="s">
        <v>108</v>
      </c>
      <c r="J2433" t="s">
        <v>108</v>
      </c>
      <c r="K2433" t="s">
        <v>108</v>
      </c>
      <c r="L2433" t="s">
        <v>108</v>
      </c>
      <c r="M2433" t="s">
        <v>108</v>
      </c>
      <c r="N2433" t="s">
        <v>108</v>
      </c>
      <c r="O2433" t="s">
        <v>108</v>
      </c>
      <c r="P2433" t="s">
        <v>108</v>
      </c>
      <c r="Q2433" t="s">
        <v>108</v>
      </c>
      <c r="R2433" t="s">
        <v>108</v>
      </c>
      <c r="S2433" t="s">
        <v>108</v>
      </c>
      <c r="T2433" t="s">
        <v>108</v>
      </c>
      <c r="U2433" t="s">
        <v>108</v>
      </c>
      <c r="V2433" t="s">
        <v>108</v>
      </c>
      <c r="W2433" t="s">
        <v>108</v>
      </c>
      <c r="X2433" t="s">
        <v>108</v>
      </c>
      <c r="Y2433" t="s">
        <v>108</v>
      </c>
      <c r="Z2433" t="s">
        <v>108</v>
      </c>
      <c r="AA2433" t="s">
        <v>108</v>
      </c>
      <c r="AB2433" t="s">
        <v>108</v>
      </c>
      <c r="AC2433" t="s">
        <v>108</v>
      </c>
      <c r="AD2433" t="s">
        <v>108</v>
      </c>
      <c r="AE2433" t="s">
        <v>108</v>
      </c>
      <c r="AF2433" t="s">
        <v>108</v>
      </c>
      <c r="AG2433" t="s">
        <v>108</v>
      </c>
      <c r="AH2433" t="s">
        <v>108</v>
      </c>
      <c r="AI2433" t="s">
        <v>108</v>
      </c>
      <c r="AJ2433" t="s">
        <v>108</v>
      </c>
      <c r="AK2433" t="s">
        <v>108</v>
      </c>
      <c r="AL2433" t="s">
        <v>108</v>
      </c>
      <c r="AM2433" t="s">
        <v>108</v>
      </c>
      <c r="AN2433" t="s">
        <v>108</v>
      </c>
      <c r="AO2433" t="s">
        <v>108</v>
      </c>
      <c r="AP2433" t="s">
        <v>108</v>
      </c>
      <c r="AQ2433" t="s">
        <v>108</v>
      </c>
      <c r="AR2433" t="s">
        <v>108</v>
      </c>
      <c r="AS2433" t="s">
        <v>108</v>
      </c>
      <c r="AT2433" t="s">
        <v>108</v>
      </c>
      <c r="AU2433" t="s">
        <v>108</v>
      </c>
      <c r="AV2433" t="s">
        <v>108</v>
      </c>
      <c r="AW2433" t="s">
        <v>108</v>
      </c>
      <c r="AX2433" t="s">
        <v>108</v>
      </c>
      <c r="AY2433" t="s">
        <v>108</v>
      </c>
      <c r="AZ2433" t="s">
        <v>108</v>
      </c>
      <c r="BA2433" t="s">
        <v>108</v>
      </c>
      <c r="BB2433" t="s">
        <v>108</v>
      </c>
      <c r="BC2433" t="s">
        <v>108</v>
      </c>
      <c r="BD2433" t="s">
        <v>108</v>
      </c>
      <c r="BE2433" t="s">
        <v>108</v>
      </c>
      <c r="BF2433" t="s">
        <v>108</v>
      </c>
      <c r="BG2433" t="s">
        <v>108</v>
      </c>
      <c r="BH2433" t="s">
        <v>108</v>
      </c>
      <c r="BI2433" t="s">
        <v>108</v>
      </c>
      <c r="BJ2433" t="s">
        <v>108</v>
      </c>
      <c r="BK2433" t="s">
        <v>108</v>
      </c>
      <c r="BL2433" t="s">
        <v>108</v>
      </c>
      <c r="BM2433" t="s">
        <v>108</v>
      </c>
      <c r="BN2433" t="s">
        <v>108</v>
      </c>
      <c r="BO2433" t="s">
        <v>108</v>
      </c>
      <c r="BP2433" t="s">
        <v>108</v>
      </c>
      <c r="BQ2433" t="s">
        <v>108</v>
      </c>
      <c r="BR2433" t="s">
        <v>108</v>
      </c>
      <c r="BS2433" t="s">
        <v>108</v>
      </c>
      <c r="BT2433" t="s">
        <v>108</v>
      </c>
      <c r="BU2433" t="s">
        <v>108</v>
      </c>
      <c r="BV2433" t="s">
        <v>108</v>
      </c>
      <c r="BW2433" t="s">
        <v>108</v>
      </c>
      <c r="BX2433" t="s">
        <v>108</v>
      </c>
      <c r="BY2433" t="s">
        <v>108</v>
      </c>
      <c r="BZ2433" t="s">
        <v>108</v>
      </c>
      <c r="CA2433" t="s">
        <v>108</v>
      </c>
      <c r="CB2433" t="s">
        <v>108</v>
      </c>
      <c r="CC2433" t="s">
        <v>108</v>
      </c>
      <c r="CD2433" t="s">
        <v>108</v>
      </c>
      <c r="CE2433" t="s">
        <v>108</v>
      </c>
      <c r="CF2433" t="s">
        <v>108</v>
      </c>
      <c r="CG2433" t="s">
        <v>108</v>
      </c>
      <c r="CH2433" t="s">
        <v>108</v>
      </c>
      <c r="CI2433" t="s">
        <v>108</v>
      </c>
      <c r="CJ2433" t="s">
        <v>108</v>
      </c>
      <c r="CK2433" t="s">
        <v>108</v>
      </c>
      <c r="CL2433" t="s">
        <v>108</v>
      </c>
      <c r="CM2433" t="s">
        <v>108</v>
      </c>
      <c r="CN2433" t="s">
        <v>108</v>
      </c>
      <c r="CO2433" t="s">
        <v>108</v>
      </c>
      <c r="CP2433" t="s">
        <v>108</v>
      </c>
      <c r="CQ2433" t="s">
        <v>108</v>
      </c>
      <c r="CR2433" t="s">
        <v>108</v>
      </c>
      <c r="CS2433" t="s">
        <v>108</v>
      </c>
      <c r="CT2433" t="s">
        <v>108</v>
      </c>
      <c r="CU2433" t="s">
        <v>108</v>
      </c>
      <c r="CV2433" t="s">
        <v>108</v>
      </c>
      <c r="CW2433" t="s">
        <v>108</v>
      </c>
      <c r="CX2433" t="s">
        <v>108</v>
      </c>
      <c r="CY2433" t="s">
        <v>108</v>
      </c>
      <c r="CZ2433" t="s">
        <v>108</v>
      </c>
      <c r="DA2433" t="s">
        <v>108</v>
      </c>
      <c r="DB2433" t="s">
        <v>108</v>
      </c>
      <c r="DC2433" t="s">
        <v>108</v>
      </c>
      <c r="DD2433" t="s">
        <v>108</v>
      </c>
      <c r="DE2433" t="s">
        <v>108</v>
      </c>
      <c r="DF2433" t="s">
        <v>108</v>
      </c>
      <c r="DG2433" t="s">
        <v>108</v>
      </c>
    </row>
    <row r="2435" spans="1:125" x14ac:dyDescent="0.2">
      <c r="A2435" t="s">
        <v>336</v>
      </c>
      <c r="B2435" t="s">
        <v>106</v>
      </c>
      <c r="C2435" s="8" t="e">
        <f ca="1">_xll.BDH($A$2435,$B$2436:$B$2446,$B$1,$B$2,"Dir=H","Per=M","Days=A","Dts=S","Sort=R","cols=123;rows=12")</f>
        <v>#NAME?</v>
      </c>
      <c r="D2435" s="8">
        <v>43980</v>
      </c>
      <c r="E2435" s="8">
        <v>43951</v>
      </c>
      <c r="F2435" s="8">
        <v>43921</v>
      </c>
      <c r="G2435" s="8">
        <v>43889</v>
      </c>
      <c r="H2435" s="8">
        <v>43861</v>
      </c>
      <c r="I2435" s="8">
        <v>43830</v>
      </c>
      <c r="J2435" s="8">
        <v>43798</v>
      </c>
      <c r="K2435" s="8">
        <v>43769</v>
      </c>
      <c r="L2435" s="8">
        <v>43738</v>
      </c>
      <c r="M2435" s="8">
        <v>43707</v>
      </c>
      <c r="N2435" s="8">
        <v>43677</v>
      </c>
      <c r="O2435" s="8">
        <v>43646</v>
      </c>
      <c r="P2435" s="8">
        <v>43644</v>
      </c>
      <c r="Q2435" s="8">
        <v>43616</v>
      </c>
      <c r="R2435" s="8">
        <v>43585</v>
      </c>
      <c r="S2435" s="8">
        <v>43555</v>
      </c>
      <c r="T2435" s="8">
        <v>43553</v>
      </c>
      <c r="U2435" s="8">
        <v>43524</v>
      </c>
      <c r="V2435" s="8">
        <v>43496</v>
      </c>
      <c r="W2435" s="8">
        <v>43465</v>
      </c>
      <c r="X2435" s="8">
        <v>43434</v>
      </c>
      <c r="Y2435" s="8">
        <v>43404</v>
      </c>
      <c r="Z2435" s="8">
        <v>43373</v>
      </c>
      <c r="AA2435" s="8">
        <v>43371</v>
      </c>
      <c r="AB2435" s="8">
        <v>43343</v>
      </c>
      <c r="AC2435" s="8">
        <v>43312</v>
      </c>
      <c r="AD2435" s="8">
        <v>43281</v>
      </c>
      <c r="AE2435" s="8">
        <v>43280</v>
      </c>
      <c r="AF2435" s="8">
        <v>43251</v>
      </c>
      <c r="AG2435" s="8">
        <v>43220</v>
      </c>
      <c r="AH2435" s="8">
        <v>43190</v>
      </c>
      <c r="AI2435" s="8">
        <v>43189</v>
      </c>
      <c r="AJ2435" s="8">
        <v>43159</v>
      </c>
      <c r="AK2435" s="8">
        <v>43131</v>
      </c>
      <c r="AL2435" s="8">
        <v>43100</v>
      </c>
      <c r="AM2435" s="8">
        <v>43098</v>
      </c>
      <c r="AN2435" s="8">
        <v>43069</v>
      </c>
      <c r="AO2435" s="8">
        <v>43039</v>
      </c>
      <c r="AP2435" s="8">
        <v>43008</v>
      </c>
      <c r="AQ2435" s="8">
        <v>43007</v>
      </c>
      <c r="AR2435" s="8">
        <v>42978</v>
      </c>
      <c r="AS2435" s="8">
        <v>42947</v>
      </c>
      <c r="AT2435" s="8">
        <v>42916</v>
      </c>
      <c r="AU2435" s="8">
        <v>42886</v>
      </c>
      <c r="AV2435" s="8">
        <v>42853</v>
      </c>
      <c r="AW2435" s="8">
        <v>42825</v>
      </c>
      <c r="AX2435" s="8">
        <v>42794</v>
      </c>
      <c r="AY2435" s="8">
        <v>42766</v>
      </c>
      <c r="AZ2435" s="8">
        <v>42735</v>
      </c>
      <c r="BA2435" s="8">
        <v>42734</v>
      </c>
      <c r="BB2435" s="8">
        <v>42704</v>
      </c>
      <c r="BC2435" s="8">
        <v>42674</v>
      </c>
      <c r="BD2435" s="8">
        <v>42643</v>
      </c>
      <c r="BE2435" s="8">
        <v>42613</v>
      </c>
      <c r="BF2435" s="8">
        <v>42580</v>
      </c>
      <c r="BG2435" s="8">
        <v>42551</v>
      </c>
      <c r="BH2435" s="8">
        <v>42521</v>
      </c>
      <c r="BI2435" s="8">
        <v>42489</v>
      </c>
      <c r="BJ2435" s="8">
        <v>42460</v>
      </c>
      <c r="BK2435" s="8">
        <v>42429</v>
      </c>
      <c r="BL2435" s="8">
        <v>42398</v>
      </c>
      <c r="BM2435" s="8">
        <v>42369</v>
      </c>
      <c r="BN2435" s="8">
        <v>42338</v>
      </c>
      <c r="BO2435" s="8">
        <v>42307</v>
      </c>
      <c r="BP2435" s="8">
        <v>42277</v>
      </c>
      <c r="BQ2435" s="8">
        <v>42247</v>
      </c>
      <c r="BR2435" s="8">
        <v>42216</v>
      </c>
      <c r="BS2435" s="8">
        <v>42185</v>
      </c>
      <c r="BT2435" s="8">
        <v>42153</v>
      </c>
      <c r="BU2435" s="8">
        <v>42124</v>
      </c>
      <c r="BV2435" s="8">
        <v>42094</v>
      </c>
      <c r="BW2435" s="8">
        <v>42062</v>
      </c>
      <c r="BX2435" s="8">
        <v>42034</v>
      </c>
      <c r="BY2435" s="8">
        <v>42004</v>
      </c>
      <c r="BZ2435" s="8">
        <v>41971</v>
      </c>
      <c r="CA2435" s="8">
        <v>41943</v>
      </c>
      <c r="CB2435" s="8">
        <v>41912</v>
      </c>
      <c r="CC2435" s="8">
        <v>41880</v>
      </c>
      <c r="CD2435" s="8">
        <v>41851</v>
      </c>
      <c r="CE2435" s="8">
        <v>41820</v>
      </c>
      <c r="CF2435" s="8">
        <v>41789</v>
      </c>
      <c r="CG2435" s="8">
        <v>41759</v>
      </c>
      <c r="CH2435" s="8">
        <v>41729</v>
      </c>
      <c r="CI2435" s="8">
        <v>41698</v>
      </c>
      <c r="CJ2435" s="8">
        <v>41670</v>
      </c>
      <c r="CK2435" s="8">
        <v>41639</v>
      </c>
      <c r="CL2435" s="8">
        <v>41607</v>
      </c>
      <c r="CM2435" s="8">
        <v>41578</v>
      </c>
      <c r="CN2435" s="8">
        <v>41547</v>
      </c>
      <c r="CO2435" s="8">
        <v>41516</v>
      </c>
      <c r="CP2435" s="8">
        <v>41486</v>
      </c>
      <c r="CQ2435" s="8">
        <v>41455</v>
      </c>
      <c r="CR2435" s="8">
        <v>41453</v>
      </c>
      <c r="CS2435" s="8">
        <v>41425</v>
      </c>
      <c r="CT2435" s="8">
        <v>41394</v>
      </c>
      <c r="CU2435" s="8">
        <v>41364</v>
      </c>
      <c r="CV2435" s="8">
        <v>41362</v>
      </c>
      <c r="CW2435" s="8">
        <v>41333</v>
      </c>
      <c r="CX2435" s="8">
        <v>41305</v>
      </c>
      <c r="CY2435" s="8">
        <v>41274</v>
      </c>
      <c r="CZ2435" s="8">
        <v>41243</v>
      </c>
      <c r="DA2435" s="8">
        <v>41213</v>
      </c>
      <c r="DB2435" s="8">
        <v>41182</v>
      </c>
      <c r="DC2435" s="8">
        <v>41180</v>
      </c>
      <c r="DD2435" s="8">
        <v>41152</v>
      </c>
      <c r="DE2435" s="8">
        <v>41121</v>
      </c>
      <c r="DF2435" s="8">
        <v>41090</v>
      </c>
      <c r="DG2435" s="8">
        <v>41089</v>
      </c>
      <c r="DH2435" s="8">
        <v>41060</v>
      </c>
      <c r="DI2435" s="8">
        <v>41029</v>
      </c>
      <c r="DJ2435" s="8">
        <v>40999</v>
      </c>
      <c r="DK2435" s="8">
        <v>40998</v>
      </c>
      <c r="DL2435" s="8">
        <v>40968</v>
      </c>
      <c r="DM2435" s="8">
        <v>40939</v>
      </c>
      <c r="DN2435" s="8">
        <v>40908</v>
      </c>
      <c r="DO2435" s="8">
        <v>40907</v>
      </c>
      <c r="DP2435" s="8">
        <v>40877</v>
      </c>
      <c r="DQ2435" s="8">
        <v>40847</v>
      </c>
      <c r="DR2435" s="8">
        <v>40816</v>
      </c>
      <c r="DS2435" s="8">
        <v>40786</v>
      </c>
      <c r="DT2435" s="8">
        <v>40753</v>
      </c>
      <c r="DU2435" s="8">
        <v>40724</v>
      </c>
    </row>
    <row r="2436" spans="1:125" x14ac:dyDescent="0.2">
      <c r="A2436" t="e">
        <f ca="1">_xll.BFieldInfo($B$2436)</f>
        <v>#NAME?</v>
      </c>
      <c r="B2436" t="s">
        <v>107</v>
      </c>
      <c r="C2436">
        <v>11305.7</v>
      </c>
      <c r="D2436">
        <v>12947.7</v>
      </c>
      <c r="E2436">
        <v>9477.5</v>
      </c>
      <c r="F2436">
        <v>9544.2000000000007</v>
      </c>
      <c r="G2436">
        <v>8422.2000000000007</v>
      </c>
      <c r="H2436">
        <v>9509.7999999999993</v>
      </c>
      <c r="I2436">
        <v>9237.6</v>
      </c>
      <c r="J2436">
        <v>8769.7999999999993</v>
      </c>
      <c r="K2436">
        <v>9125.1</v>
      </c>
      <c r="L2436">
        <v>8695.7000000000007</v>
      </c>
      <c r="M2436">
        <v>8924</v>
      </c>
      <c r="N2436">
        <v>8452.2999999999993</v>
      </c>
      <c r="O2436">
        <v>7165.4</v>
      </c>
      <c r="P2436">
        <v>7165.4</v>
      </c>
      <c r="Q2436">
        <v>6682.2</v>
      </c>
      <c r="R2436">
        <v>6969.6</v>
      </c>
      <c r="S2436">
        <v>6485.1</v>
      </c>
      <c r="T2436">
        <v>6485.1</v>
      </c>
      <c r="U2436">
        <v>5257.7</v>
      </c>
      <c r="V2436">
        <v>4753</v>
      </c>
      <c r="W2436">
        <v>4430</v>
      </c>
      <c r="X2436">
        <v>5257.7</v>
      </c>
      <c r="Y2436">
        <v>5443.1</v>
      </c>
      <c r="Z2436">
        <v>6214.1</v>
      </c>
      <c r="AA2436">
        <v>6214.1</v>
      </c>
      <c r="AB2436">
        <v>5434.1</v>
      </c>
      <c r="AC2436">
        <v>5789.8</v>
      </c>
      <c r="AD2436">
        <v>5307.6</v>
      </c>
      <c r="AE2436">
        <v>5307.6</v>
      </c>
      <c r="AF2436">
        <v>4378.1000000000004</v>
      </c>
      <c r="AG2436">
        <v>4697.5</v>
      </c>
      <c r="AH2436">
        <v>4416.8999999999996</v>
      </c>
      <c r="AI2436">
        <v>4416.8999999999996</v>
      </c>
      <c r="AJ2436">
        <v>4723.7</v>
      </c>
      <c r="AK2436">
        <v>4552.5</v>
      </c>
      <c r="AL2436">
        <v>3643.3</v>
      </c>
      <c r="AM2436">
        <v>3643.3</v>
      </c>
      <c r="AN2436">
        <v>3359.2</v>
      </c>
      <c r="AO2436">
        <v>3225.2</v>
      </c>
      <c r="AP2436">
        <v>3148.3</v>
      </c>
      <c r="AQ2436">
        <v>3148.3</v>
      </c>
      <c r="AR2436">
        <v>3180</v>
      </c>
      <c r="AS2436">
        <v>2946.3</v>
      </c>
      <c r="AT2436">
        <v>3238.8</v>
      </c>
      <c r="AU2436">
        <v>2971.4</v>
      </c>
      <c r="AV2436">
        <v>3025.9</v>
      </c>
      <c r="AW2436">
        <v>3067.5</v>
      </c>
      <c r="AX2436">
        <v>3090.6</v>
      </c>
      <c r="AY2436">
        <v>3047.1</v>
      </c>
      <c r="AZ2436">
        <v>2886.6</v>
      </c>
      <c r="BA2436">
        <v>2886.6</v>
      </c>
      <c r="BB2436">
        <v>2875.1</v>
      </c>
      <c r="BC2436">
        <v>3049</v>
      </c>
      <c r="BD2436">
        <v>2915</v>
      </c>
      <c r="BE2436">
        <v>2825.4</v>
      </c>
      <c r="BF2436">
        <v>2928.3</v>
      </c>
      <c r="BG2436">
        <v>2943.2</v>
      </c>
      <c r="BH2436">
        <v>3065.7</v>
      </c>
      <c r="BI2436">
        <v>3094.9</v>
      </c>
      <c r="BJ2436">
        <v>2977.7</v>
      </c>
      <c r="BK2436">
        <v>2770.4</v>
      </c>
      <c r="BL2436">
        <v>2918</v>
      </c>
      <c r="BM2436">
        <v>2952.1</v>
      </c>
      <c r="BN2436">
        <v>2983.2</v>
      </c>
      <c r="BO2436">
        <v>2803.9</v>
      </c>
      <c r="BP2436">
        <v>2434.1</v>
      </c>
      <c r="BQ2436">
        <v>2697.6</v>
      </c>
      <c r="BR2436">
        <v>2930.1</v>
      </c>
      <c r="BS2436">
        <v>2612.8000000000002</v>
      </c>
      <c r="BT2436">
        <v>2708</v>
      </c>
      <c r="BU2436">
        <v>2406.8000000000002</v>
      </c>
      <c r="BV2436">
        <v>2200.8000000000002</v>
      </c>
      <c r="BW2436">
        <v>2127.1999999999998</v>
      </c>
      <c r="BX2436">
        <v>1946.5</v>
      </c>
      <c r="BY2436">
        <v>1918.1</v>
      </c>
      <c r="BZ2436">
        <v>1988</v>
      </c>
      <c r="CA2436">
        <v>1882.3</v>
      </c>
      <c r="CB2436">
        <v>1955.6</v>
      </c>
      <c r="CC2436">
        <v>2053.5</v>
      </c>
      <c r="CD2436">
        <v>2104.9</v>
      </c>
      <c r="CE2436">
        <v>2111.6</v>
      </c>
      <c r="CF2436">
        <v>1926.2</v>
      </c>
      <c r="CG2436">
        <v>1913.9</v>
      </c>
      <c r="CH2436">
        <v>1941.8</v>
      </c>
      <c r="CI2436">
        <v>1923.8</v>
      </c>
      <c r="CJ2436">
        <v>1891.9</v>
      </c>
      <c r="CK2436">
        <v>2111.5</v>
      </c>
      <c r="CL2436">
        <v>2064.3000000000002</v>
      </c>
      <c r="CM2436">
        <v>1996.2</v>
      </c>
      <c r="CN2436">
        <v>1952.3</v>
      </c>
      <c r="CO2436">
        <v>1826.5</v>
      </c>
      <c r="CP2436">
        <v>1724.9</v>
      </c>
      <c r="CQ2436">
        <v>1788.6</v>
      </c>
      <c r="CR2436">
        <v>1788.6</v>
      </c>
      <c r="CS2436">
        <v>1817.8</v>
      </c>
      <c r="CT2436">
        <v>2057.6</v>
      </c>
      <c r="CU2436">
        <v>1960.4</v>
      </c>
      <c r="CV2436">
        <v>1960.4</v>
      </c>
      <c r="CW2436">
        <v>1762.9</v>
      </c>
      <c r="CX2436">
        <v>1644.9</v>
      </c>
      <c r="CY2436">
        <v>1404.8</v>
      </c>
      <c r="CZ2436">
        <v>1351.7</v>
      </c>
      <c r="DA2436">
        <v>1296.4000000000001</v>
      </c>
      <c r="DB2436">
        <v>1370.8</v>
      </c>
      <c r="DC2436">
        <v>1370.8</v>
      </c>
      <c r="DD2436">
        <v>1339.8</v>
      </c>
      <c r="DE2436">
        <v>1341.9</v>
      </c>
      <c r="DF2436">
        <v>1390.7</v>
      </c>
      <c r="DG2436">
        <v>1390.7</v>
      </c>
      <c r="DH2436">
        <v>1309.7</v>
      </c>
      <c r="DI2436">
        <v>1427.1</v>
      </c>
      <c r="DJ2436">
        <v>1566.2</v>
      </c>
      <c r="DK2436">
        <v>1566.2</v>
      </c>
      <c r="DL2436">
        <v>1520.8</v>
      </c>
      <c r="DM2436">
        <v>1478.1</v>
      </c>
      <c r="DN2436">
        <v>1554.5</v>
      </c>
      <c r="DO2436">
        <v>1554.5</v>
      </c>
      <c r="DP2436">
        <v>1398.6</v>
      </c>
      <c r="DQ2436">
        <v>1564.6</v>
      </c>
      <c r="DR2436">
        <v>1650.2</v>
      </c>
      <c r="DS2436">
        <v>1523</v>
      </c>
      <c r="DT2436">
        <v>1593</v>
      </c>
      <c r="DU2436">
        <v>1569</v>
      </c>
    </row>
    <row r="2437" spans="1:125" x14ac:dyDescent="0.2">
      <c r="A2437" t="e">
        <f ca="1">_xll.BFieldInfo($B$2437)</f>
        <v>#NAME?</v>
      </c>
      <c r="B2437" t="s">
        <v>109</v>
      </c>
      <c r="C2437">
        <v>162402</v>
      </c>
      <c r="D2437">
        <v>162402</v>
      </c>
      <c r="E2437">
        <v>162402</v>
      </c>
      <c r="F2437">
        <v>162402</v>
      </c>
      <c r="G2437">
        <v>165694</v>
      </c>
      <c r="H2437">
        <v>165694</v>
      </c>
      <c r="I2437">
        <v>165694</v>
      </c>
      <c r="J2437">
        <v>165694</v>
      </c>
      <c r="K2437">
        <v>165694</v>
      </c>
      <c r="L2437">
        <v>165694</v>
      </c>
      <c r="M2437">
        <v>165694</v>
      </c>
      <c r="N2437">
        <v>165694</v>
      </c>
      <c r="O2437">
        <v>165694</v>
      </c>
      <c r="P2437">
        <v>165694</v>
      </c>
      <c r="Q2437">
        <v>165694</v>
      </c>
      <c r="R2437">
        <v>165694</v>
      </c>
      <c r="S2437">
        <v>165694</v>
      </c>
      <c r="T2437">
        <v>160645</v>
      </c>
      <c r="U2437">
        <v>160645</v>
      </c>
      <c r="V2437">
        <v>160645</v>
      </c>
      <c r="W2437">
        <v>160645</v>
      </c>
      <c r="X2437">
        <v>160645</v>
      </c>
      <c r="Y2437">
        <v>160645</v>
      </c>
      <c r="Z2437">
        <v>160645</v>
      </c>
      <c r="AA2437">
        <v>160645</v>
      </c>
      <c r="AB2437">
        <v>160645</v>
      </c>
      <c r="AC2437">
        <v>160645</v>
      </c>
      <c r="AD2437">
        <v>160645</v>
      </c>
      <c r="AE2437">
        <v>160645</v>
      </c>
      <c r="AF2437">
        <v>160645</v>
      </c>
      <c r="AG2437">
        <v>160645</v>
      </c>
      <c r="AH2437">
        <v>160645</v>
      </c>
      <c r="AI2437">
        <v>153503</v>
      </c>
      <c r="AJ2437">
        <v>153503</v>
      </c>
      <c r="AK2437">
        <v>153503</v>
      </c>
      <c r="AL2437">
        <v>153503</v>
      </c>
      <c r="AM2437">
        <v>153503</v>
      </c>
      <c r="AN2437">
        <v>153503</v>
      </c>
      <c r="AO2437">
        <v>153503</v>
      </c>
      <c r="AP2437">
        <v>153503</v>
      </c>
      <c r="AQ2437">
        <v>153503</v>
      </c>
      <c r="AR2437">
        <v>153503</v>
      </c>
      <c r="AS2437">
        <v>153503</v>
      </c>
      <c r="AT2437">
        <v>153503</v>
      </c>
      <c r="AU2437">
        <v>153503</v>
      </c>
      <c r="AV2437">
        <v>153503</v>
      </c>
      <c r="AW2437">
        <v>153503</v>
      </c>
      <c r="AX2437">
        <v>153707</v>
      </c>
      <c r="AY2437">
        <v>153707</v>
      </c>
      <c r="AZ2437">
        <v>153707</v>
      </c>
      <c r="BA2437">
        <v>153707</v>
      </c>
      <c r="BB2437">
        <v>153707</v>
      </c>
      <c r="BC2437">
        <v>153707</v>
      </c>
      <c r="BD2437">
        <v>153707</v>
      </c>
      <c r="BE2437">
        <v>153707</v>
      </c>
      <c r="BF2437">
        <v>153707</v>
      </c>
      <c r="BG2437">
        <v>153707</v>
      </c>
      <c r="BH2437">
        <v>153707</v>
      </c>
      <c r="BI2437">
        <v>153707</v>
      </c>
      <c r="BJ2437">
        <v>153707</v>
      </c>
      <c r="BK2437">
        <v>143139</v>
      </c>
      <c r="BL2437">
        <v>143139</v>
      </c>
      <c r="BM2437">
        <v>143139</v>
      </c>
      <c r="BN2437">
        <v>143139</v>
      </c>
      <c r="BO2437">
        <v>143139</v>
      </c>
      <c r="BP2437">
        <v>143139</v>
      </c>
      <c r="BQ2437">
        <v>143139</v>
      </c>
      <c r="BR2437">
        <v>143139</v>
      </c>
      <c r="BS2437">
        <v>143139</v>
      </c>
      <c r="BT2437">
        <v>143139</v>
      </c>
      <c r="BU2437">
        <v>143139</v>
      </c>
      <c r="BV2437">
        <v>143139</v>
      </c>
      <c r="BW2437">
        <v>131968</v>
      </c>
      <c r="BX2437">
        <v>131968</v>
      </c>
      <c r="BY2437">
        <v>131968</v>
      </c>
      <c r="BZ2437">
        <v>131968</v>
      </c>
      <c r="CA2437">
        <v>131968</v>
      </c>
      <c r="CB2437">
        <v>131968</v>
      </c>
      <c r="CC2437">
        <v>131968</v>
      </c>
      <c r="CD2437">
        <v>131968</v>
      </c>
      <c r="CE2437">
        <v>131968</v>
      </c>
      <c r="CF2437">
        <v>131968</v>
      </c>
      <c r="CG2437">
        <v>131968</v>
      </c>
      <c r="CH2437">
        <v>131968</v>
      </c>
      <c r="CI2437">
        <v>131968</v>
      </c>
      <c r="CJ2437">
        <v>131968</v>
      </c>
      <c r="CK2437">
        <v>131968</v>
      </c>
      <c r="CL2437">
        <v>131968</v>
      </c>
      <c r="CM2437">
        <v>131968</v>
      </c>
      <c r="CN2437">
        <v>131968</v>
      </c>
      <c r="CO2437">
        <v>131968</v>
      </c>
      <c r="CP2437">
        <v>131968</v>
      </c>
      <c r="CQ2437">
        <v>131968</v>
      </c>
      <c r="CR2437">
        <v>131968</v>
      </c>
      <c r="CS2437">
        <v>131968</v>
      </c>
      <c r="CT2437">
        <v>131968</v>
      </c>
      <c r="CU2437">
        <v>131968</v>
      </c>
      <c r="CV2437">
        <v>112661</v>
      </c>
      <c r="CW2437">
        <v>112661</v>
      </c>
      <c r="CX2437">
        <v>112661</v>
      </c>
      <c r="CY2437">
        <v>112661</v>
      </c>
      <c r="CZ2437">
        <v>112661</v>
      </c>
      <c r="DA2437">
        <v>112661</v>
      </c>
      <c r="DB2437">
        <v>112661</v>
      </c>
      <c r="DC2437">
        <v>112661</v>
      </c>
      <c r="DD2437">
        <v>112661</v>
      </c>
      <c r="DE2437">
        <v>112661</v>
      </c>
      <c r="DF2437">
        <v>112661</v>
      </c>
      <c r="DG2437">
        <v>112661</v>
      </c>
      <c r="DH2437">
        <v>112661</v>
      </c>
      <c r="DI2437">
        <v>112661</v>
      </c>
      <c r="DJ2437">
        <v>112661</v>
      </c>
      <c r="DK2437" t="s">
        <v>108</v>
      </c>
      <c r="DL2437" t="s">
        <v>108</v>
      </c>
      <c r="DM2437" t="s">
        <v>108</v>
      </c>
      <c r="DN2437" t="s">
        <v>108</v>
      </c>
      <c r="DO2437" t="s">
        <v>108</v>
      </c>
      <c r="DP2437" t="s">
        <v>108</v>
      </c>
      <c r="DQ2437" t="s">
        <v>108</v>
      </c>
      <c r="DR2437" t="s">
        <v>108</v>
      </c>
      <c r="DS2437" t="s">
        <v>108</v>
      </c>
      <c r="DT2437" t="s">
        <v>108</v>
      </c>
      <c r="DU2437" t="s">
        <v>108</v>
      </c>
    </row>
    <row r="2438" spans="1:125" x14ac:dyDescent="0.2">
      <c r="A2438" t="e">
        <f ca="1">_xll.BFieldInfo($B$2438)</f>
        <v>#NAME?</v>
      </c>
      <c r="B2438" t="s">
        <v>110</v>
      </c>
      <c r="C2438">
        <v>165637</v>
      </c>
      <c r="D2438">
        <v>165637</v>
      </c>
      <c r="E2438">
        <v>165637</v>
      </c>
      <c r="F2438">
        <v>165637</v>
      </c>
      <c r="G2438">
        <v>157581</v>
      </c>
      <c r="H2438">
        <v>157581</v>
      </c>
      <c r="I2438">
        <v>157581</v>
      </c>
      <c r="J2438">
        <v>157581</v>
      </c>
      <c r="K2438">
        <v>157581</v>
      </c>
      <c r="L2438">
        <v>157581</v>
      </c>
      <c r="M2438">
        <v>157581</v>
      </c>
      <c r="N2438">
        <v>157581</v>
      </c>
      <c r="O2438">
        <v>157581</v>
      </c>
      <c r="P2438">
        <v>157581</v>
      </c>
      <c r="Q2438">
        <v>157581</v>
      </c>
      <c r="R2438">
        <v>157581</v>
      </c>
      <c r="S2438">
        <v>157581</v>
      </c>
      <c r="T2438">
        <v>151999</v>
      </c>
      <c r="U2438">
        <v>151999</v>
      </c>
      <c r="V2438">
        <v>151999</v>
      </c>
      <c r="W2438">
        <v>151999</v>
      </c>
      <c r="X2438">
        <v>151999</v>
      </c>
      <c r="Y2438">
        <v>151999</v>
      </c>
      <c r="Z2438">
        <v>151999</v>
      </c>
      <c r="AA2438">
        <v>151999</v>
      </c>
      <c r="AB2438">
        <v>151999</v>
      </c>
      <c r="AC2438">
        <v>151999</v>
      </c>
      <c r="AD2438">
        <v>151999</v>
      </c>
      <c r="AE2438">
        <v>151999</v>
      </c>
      <c r="AF2438">
        <v>151999</v>
      </c>
      <c r="AG2438">
        <v>151999</v>
      </c>
      <c r="AH2438">
        <v>151999</v>
      </c>
      <c r="AI2438">
        <v>142570</v>
      </c>
      <c r="AJ2438">
        <v>142570</v>
      </c>
      <c r="AK2438">
        <v>142570</v>
      </c>
      <c r="AL2438">
        <v>142570</v>
      </c>
      <c r="AM2438">
        <v>142570</v>
      </c>
      <c r="AN2438">
        <v>142570</v>
      </c>
      <c r="AO2438">
        <v>142570</v>
      </c>
      <c r="AP2438">
        <v>142570</v>
      </c>
      <c r="AQ2438">
        <v>142570</v>
      </c>
      <c r="AR2438">
        <v>142570</v>
      </c>
      <c r="AS2438">
        <v>142570</v>
      </c>
      <c r="AT2438">
        <v>142570</v>
      </c>
      <c r="AU2438">
        <v>142570</v>
      </c>
      <c r="AV2438">
        <v>142570</v>
      </c>
      <c r="AW2438">
        <v>142570</v>
      </c>
      <c r="AX2438">
        <v>139931</v>
      </c>
      <c r="AY2438">
        <v>139931</v>
      </c>
      <c r="AZ2438">
        <v>139931</v>
      </c>
      <c r="BA2438">
        <v>139931</v>
      </c>
      <c r="BB2438">
        <v>139931</v>
      </c>
      <c r="BC2438">
        <v>139931</v>
      </c>
      <c r="BD2438">
        <v>139931</v>
      </c>
      <c r="BE2438">
        <v>139931</v>
      </c>
      <c r="BF2438">
        <v>139931</v>
      </c>
      <c r="BG2438">
        <v>139931</v>
      </c>
      <c r="BH2438">
        <v>139931</v>
      </c>
      <c r="BI2438">
        <v>139931</v>
      </c>
      <c r="BJ2438">
        <v>139931</v>
      </c>
      <c r="BK2438">
        <v>137276</v>
      </c>
      <c r="BL2438">
        <v>137276</v>
      </c>
      <c r="BM2438">
        <v>137276</v>
      </c>
      <c r="BN2438">
        <v>137276</v>
      </c>
      <c r="BO2438">
        <v>137276</v>
      </c>
      <c r="BP2438">
        <v>137276</v>
      </c>
      <c r="BQ2438">
        <v>137276</v>
      </c>
      <c r="BR2438">
        <v>137276</v>
      </c>
      <c r="BS2438">
        <v>137276</v>
      </c>
      <c r="BT2438">
        <v>137276</v>
      </c>
      <c r="BU2438">
        <v>137276</v>
      </c>
      <c r="BV2438">
        <v>137276</v>
      </c>
      <c r="BW2438">
        <v>100971</v>
      </c>
      <c r="BX2438">
        <v>100971</v>
      </c>
      <c r="BY2438">
        <v>100971</v>
      </c>
      <c r="BZ2438">
        <v>100971</v>
      </c>
      <c r="CA2438">
        <v>100971</v>
      </c>
      <c r="CB2438">
        <v>100971</v>
      </c>
      <c r="CC2438">
        <v>100971</v>
      </c>
      <c r="CD2438">
        <v>100971</v>
      </c>
      <c r="CE2438">
        <v>100971</v>
      </c>
      <c r="CF2438">
        <v>100971</v>
      </c>
      <c r="CG2438">
        <v>100971</v>
      </c>
      <c r="CH2438">
        <v>100971</v>
      </c>
      <c r="CI2438">
        <v>100971</v>
      </c>
      <c r="CJ2438">
        <v>100971</v>
      </c>
      <c r="CK2438">
        <v>100971</v>
      </c>
      <c r="CL2438">
        <v>100971</v>
      </c>
      <c r="CM2438">
        <v>100971</v>
      </c>
      <c r="CN2438">
        <v>100971</v>
      </c>
      <c r="CO2438">
        <v>100971</v>
      </c>
      <c r="CP2438">
        <v>100971</v>
      </c>
      <c r="CQ2438">
        <v>100971</v>
      </c>
      <c r="CR2438">
        <v>100971</v>
      </c>
      <c r="CS2438">
        <v>100971</v>
      </c>
      <c r="CT2438">
        <v>100971</v>
      </c>
      <c r="CU2438">
        <v>100971</v>
      </c>
      <c r="CV2438">
        <v>90403</v>
      </c>
      <c r="CW2438">
        <v>90403</v>
      </c>
      <c r="CX2438">
        <v>90403</v>
      </c>
      <c r="CY2438">
        <v>90403</v>
      </c>
      <c r="CZ2438">
        <v>90403</v>
      </c>
      <c r="DA2438">
        <v>90403</v>
      </c>
      <c r="DB2438">
        <v>90403</v>
      </c>
      <c r="DC2438">
        <v>90403</v>
      </c>
      <c r="DD2438">
        <v>90403</v>
      </c>
      <c r="DE2438">
        <v>90403</v>
      </c>
      <c r="DF2438">
        <v>90403</v>
      </c>
      <c r="DG2438">
        <v>90403</v>
      </c>
      <c r="DH2438">
        <v>90403</v>
      </c>
      <c r="DI2438">
        <v>90403</v>
      </c>
      <c r="DJ2438">
        <v>90403</v>
      </c>
      <c r="DK2438" t="s">
        <v>108</v>
      </c>
      <c r="DL2438" t="s">
        <v>108</v>
      </c>
      <c r="DM2438" t="s">
        <v>108</v>
      </c>
      <c r="DN2438" t="s">
        <v>108</v>
      </c>
      <c r="DO2438" t="s">
        <v>108</v>
      </c>
      <c r="DP2438" t="s">
        <v>108</v>
      </c>
      <c r="DQ2438" t="s">
        <v>108</v>
      </c>
      <c r="DR2438" t="s">
        <v>108</v>
      </c>
      <c r="DS2438" t="s">
        <v>108</v>
      </c>
      <c r="DT2438" t="s">
        <v>108</v>
      </c>
      <c r="DU2438" t="s">
        <v>108</v>
      </c>
    </row>
    <row r="2439" spans="1:125" x14ac:dyDescent="0.2">
      <c r="A2439" t="e">
        <f ca="1">_xll.BFieldInfo($B$2439)</f>
        <v>#NAME?</v>
      </c>
      <c r="B2439" t="s">
        <v>111</v>
      </c>
      <c r="C2439">
        <v>5706885.4254999999</v>
      </c>
      <c r="D2439">
        <v>4817736.3448999999</v>
      </c>
      <c r="E2439">
        <v>4817736.3448999999</v>
      </c>
      <c r="F2439">
        <v>4817736.3448999999</v>
      </c>
      <c r="G2439">
        <v>4682924.6410999997</v>
      </c>
      <c r="H2439">
        <v>4682924.6410999997</v>
      </c>
      <c r="I2439">
        <v>4682924.6410999997</v>
      </c>
      <c r="J2439">
        <v>4408659.9784000004</v>
      </c>
      <c r="K2439">
        <v>4408659.9784000004</v>
      </c>
      <c r="L2439">
        <v>4408659.9784000004</v>
      </c>
      <c r="M2439">
        <v>3650862.2124000001</v>
      </c>
      <c r="N2439">
        <v>3650862.2124000001</v>
      </c>
      <c r="O2439">
        <v>3650862.2124000001</v>
      </c>
      <c r="P2439">
        <v>3304221.8690999998</v>
      </c>
      <c r="Q2439">
        <v>3304221.8690999998</v>
      </c>
      <c r="R2439">
        <v>3304221.8690999998</v>
      </c>
      <c r="S2439">
        <v>3304221.8690999998</v>
      </c>
      <c r="T2439">
        <v>2274584.9010000001</v>
      </c>
      <c r="U2439">
        <v>2274584.9010000001</v>
      </c>
      <c r="V2439">
        <v>2274584.9010000001</v>
      </c>
      <c r="W2439">
        <v>2274584.9010000001</v>
      </c>
      <c r="X2439">
        <v>3190283.6403999999</v>
      </c>
      <c r="Y2439">
        <v>3190283.6403999999</v>
      </c>
      <c r="Z2439">
        <v>3190283.6403999999</v>
      </c>
      <c r="AA2439">
        <v>2744247.0691999998</v>
      </c>
      <c r="AB2439">
        <v>2744247.0691999998</v>
      </c>
      <c r="AC2439">
        <v>2744247.0691999998</v>
      </c>
      <c r="AD2439">
        <v>2744247.0691999998</v>
      </c>
      <c r="AE2439">
        <v>2283677.3679999998</v>
      </c>
      <c r="AF2439">
        <v>2283677.3679999998</v>
      </c>
      <c r="AG2439">
        <v>2283677.3679999998</v>
      </c>
      <c r="AH2439">
        <v>2283677.3679999998</v>
      </c>
      <c r="AI2439">
        <v>1926481.5649000001</v>
      </c>
      <c r="AJ2439">
        <v>1926481.5649000001</v>
      </c>
      <c r="AK2439">
        <v>1926481.5649000001</v>
      </c>
      <c r="AL2439">
        <v>1926481.5649000001</v>
      </c>
      <c r="AM2439">
        <v>1683594.3606</v>
      </c>
      <c r="AN2439">
        <v>1683594.3606</v>
      </c>
      <c r="AO2439">
        <v>1683594.3606</v>
      </c>
      <c r="AP2439">
        <v>1683594.3606</v>
      </c>
      <c r="AQ2439">
        <v>1755566.0856999999</v>
      </c>
      <c r="AR2439">
        <v>1755566.0856999999</v>
      </c>
      <c r="AS2439">
        <v>1755566.0856999999</v>
      </c>
      <c r="AT2439">
        <v>1755566.0856999999</v>
      </c>
      <c r="AU2439">
        <v>1662712.5959999999</v>
      </c>
      <c r="AV2439">
        <v>1662712.5959999999</v>
      </c>
      <c r="AW2439">
        <v>1662712.5959999999</v>
      </c>
      <c r="AX2439">
        <v>1585921.9097</v>
      </c>
      <c r="AY2439">
        <v>1585921.9097</v>
      </c>
      <c r="AZ2439">
        <v>1585921.9097</v>
      </c>
      <c r="BA2439">
        <v>1613086.6968</v>
      </c>
      <c r="BB2439">
        <v>1613086.6968</v>
      </c>
      <c r="BC2439">
        <v>1613086.6968</v>
      </c>
      <c r="BD2439">
        <v>1613086.6968</v>
      </c>
      <c r="BE2439">
        <v>1683311.1510999999</v>
      </c>
      <c r="BF2439">
        <v>1683311.1510999999</v>
      </c>
      <c r="BG2439">
        <v>1683311.1510999999</v>
      </c>
      <c r="BH2439">
        <v>1710191.8409</v>
      </c>
      <c r="BI2439">
        <v>1710191.8409</v>
      </c>
      <c r="BJ2439">
        <v>1710191.8409</v>
      </c>
      <c r="BK2439">
        <v>1715644.6501</v>
      </c>
      <c r="BL2439">
        <v>1715644.6501</v>
      </c>
      <c r="BM2439">
        <v>1715644.6501</v>
      </c>
      <c r="BN2439">
        <v>1414618.838</v>
      </c>
      <c r="BO2439">
        <v>1414618.838</v>
      </c>
      <c r="BP2439">
        <v>1414618.838</v>
      </c>
      <c r="BQ2439">
        <v>1570471.753</v>
      </c>
      <c r="BR2439">
        <v>1570471.753</v>
      </c>
      <c r="BS2439">
        <v>1570471.753</v>
      </c>
      <c r="BT2439">
        <v>1342581.3959999999</v>
      </c>
      <c r="BU2439">
        <v>1342581.3959999999</v>
      </c>
      <c r="BV2439">
        <v>1342581.3959999999</v>
      </c>
      <c r="BW2439">
        <v>1188387.4649</v>
      </c>
      <c r="BX2439">
        <v>1188387.4649</v>
      </c>
      <c r="BY2439">
        <v>1188387.4649</v>
      </c>
      <c r="BZ2439">
        <v>1211554.7034</v>
      </c>
      <c r="CA2439">
        <v>1211554.7034</v>
      </c>
      <c r="CB2439">
        <v>1211554.7034</v>
      </c>
      <c r="CC2439">
        <v>1330485.3658</v>
      </c>
      <c r="CD2439">
        <v>1330485.3658</v>
      </c>
      <c r="CE2439">
        <v>1330485.3658</v>
      </c>
      <c r="CF2439">
        <v>1223482.48</v>
      </c>
      <c r="CG2439">
        <v>1223482.48</v>
      </c>
      <c r="CH2439">
        <v>1223482.48</v>
      </c>
      <c r="CI2439">
        <v>1353712.2109000001</v>
      </c>
      <c r="CJ2439">
        <v>1353712.2109000001</v>
      </c>
      <c r="CK2439">
        <v>1353712.2109000001</v>
      </c>
      <c r="CL2439">
        <v>1251648.4080999999</v>
      </c>
      <c r="CM2439">
        <v>1251648.4080999999</v>
      </c>
      <c r="CN2439">
        <v>1251648.4080999999</v>
      </c>
      <c r="CO2439">
        <v>1165732.2145</v>
      </c>
      <c r="CP2439">
        <v>1165732.2145</v>
      </c>
      <c r="CQ2439">
        <v>1165732.2145</v>
      </c>
      <c r="CR2439">
        <v>1277666.2424999999</v>
      </c>
      <c r="CS2439">
        <v>1277666.2424999999</v>
      </c>
      <c r="CT2439">
        <v>1277666.2424999999</v>
      </c>
      <c r="CU2439">
        <v>1277666.2424999999</v>
      </c>
      <c r="CV2439">
        <v>930602.39390000002</v>
      </c>
      <c r="CW2439">
        <v>930602.39390000002</v>
      </c>
      <c r="CX2439">
        <v>930602.39390000002</v>
      </c>
      <c r="CY2439">
        <v>930602.39390000002</v>
      </c>
      <c r="CZ2439">
        <v>908076.43119999999</v>
      </c>
      <c r="DA2439">
        <v>908076.43119999999</v>
      </c>
      <c r="DB2439">
        <v>908076.43119999999</v>
      </c>
      <c r="DC2439">
        <v>942545.3504</v>
      </c>
      <c r="DD2439">
        <v>942545.3504</v>
      </c>
      <c r="DE2439">
        <v>942545.3504</v>
      </c>
      <c r="DF2439">
        <v>942545.3504</v>
      </c>
      <c r="DG2439">
        <v>1061508.344</v>
      </c>
      <c r="DH2439">
        <v>1061508.344</v>
      </c>
      <c r="DI2439">
        <v>1061508.344</v>
      </c>
      <c r="DJ2439">
        <v>1061508.344</v>
      </c>
      <c r="DK2439">
        <v>1074175.9990999999</v>
      </c>
      <c r="DL2439">
        <v>1074175.9990999999</v>
      </c>
      <c r="DM2439">
        <v>1074175.9990999999</v>
      </c>
      <c r="DN2439">
        <v>1074175.9990999999</v>
      </c>
      <c r="DO2439">
        <v>1140334.7734999999</v>
      </c>
      <c r="DP2439">
        <v>1140334.7734999999</v>
      </c>
      <c r="DQ2439">
        <v>1140334.7734999999</v>
      </c>
      <c r="DR2439">
        <v>1140334.7734999999</v>
      </c>
      <c r="DS2439">
        <v>1104438.871</v>
      </c>
      <c r="DT2439">
        <v>1104438.871</v>
      </c>
      <c r="DU2439">
        <v>1104438.871</v>
      </c>
    </row>
    <row r="2440" spans="1:125" x14ac:dyDescent="0.2">
      <c r="A2440" t="e">
        <f ca="1">_xll.BFieldInfo($B$2440)</f>
        <v>#NAME?</v>
      </c>
      <c r="B2440" t="s">
        <v>109</v>
      </c>
      <c r="C2440">
        <v>162402</v>
      </c>
      <c r="D2440">
        <v>162402</v>
      </c>
      <c r="E2440">
        <v>162402</v>
      </c>
      <c r="F2440">
        <v>162402</v>
      </c>
      <c r="G2440">
        <v>165694</v>
      </c>
      <c r="H2440">
        <v>165694</v>
      </c>
      <c r="I2440">
        <v>165694</v>
      </c>
      <c r="J2440">
        <v>165694</v>
      </c>
      <c r="K2440">
        <v>165694</v>
      </c>
      <c r="L2440">
        <v>165694</v>
      </c>
      <c r="M2440">
        <v>165694</v>
      </c>
      <c r="N2440">
        <v>165694</v>
      </c>
      <c r="O2440">
        <v>165694</v>
      </c>
      <c r="P2440">
        <v>165694</v>
      </c>
      <c r="Q2440">
        <v>165694</v>
      </c>
      <c r="R2440">
        <v>165694</v>
      </c>
      <c r="S2440">
        <v>165694</v>
      </c>
      <c r="T2440">
        <v>160645</v>
      </c>
      <c r="U2440">
        <v>160645</v>
      </c>
      <c r="V2440">
        <v>160645</v>
      </c>
      <c r="W2440">
        <v>160645</v>
      </c>
      <c r="X2440">
        <v>160645</v>
      </c>
      <c r="Y2440">
        <v>160645</v>
      </c>
      <c r="Z2440">
        <v>160645</v>
      </c>
      <c r="AA2440">
        <v>160645</v>
      </c>
      <c r="AB2440">
        <v>160645</v>
      </c>
      <c r="AC2440">
        <v>160645</v>
      </c>
      <c r="AD2440">
        <v>160645</v>
      </c>
      <c r="AE2440">
        <v>160645</v>
      </c>
      <c r="AF2440">
        <v>160645</v>
      </c>
      <c r="AG2440">
        <v>160645</v>
      </c>
      <c r="AH2440">
        <v>160645</v>
      </c>
      <c r="AI2440">
        <v>153503</v>
      </c>
      <c r="AJ2440">
        <v>153503</v>
      </c>
      <c r="AK2440">
        <v>153503</v>
      </c>
      <c r="AL2440">
        <v>153503</v>
      </c>
      <c r="AM2440">
        <v>153503</v>
      </c>
      <c r="AN2440">
        <v>153503</v>
      </c>
      <c r="AO2440">
        <v>153503</v>
      </c>
      <c r="AP2440">
        <v>153503</v>
      </c>
      <c r="AQ2440">
        <v>153503</v>
      </c>
      <c r="AR2440">
        <v>153503</v>
      </c>
      <c r="AS2440">
        <v>153503</v>
      </c>
      <c r="AT2440">
        <v>153503</v>
      </c>
      <c r="AU2440">
        <v>153503</v>
      </c>
      <c r="AV2440">
        <v>153503</v>
      </c>
      <c r="AW2440">
        <v>153503</v>
      </c>
      <c r="AX2440">
        <v>153707</v>
      </c>
      <c r="AY2440">
        <v>153707</v>
      </c>
      <c r="AZ2440">
        <v>153707</v>
      </c>
      <c r="BA2440">
        <v>153707</v>
      </c>
      <c r="BB2440">
        <v>153707</v>
      </c>
      <c r="BC2440">
        <v>153707</v>
      </c>
      <c r="BD2440">
        <v>153707</v>
      </c>
      <c r="BE2440">
        <v>153707</v>
      </c>
      <c r="BF2440">
        <v>153707</v>
      </c>
      <c r="BG2440">
        <v>153707</v>
      </c>
      <c r="BH2440">
        <v>153707</v>
      </c>
      <c r="BI2440">
        <v>153707</v>
      </c>
      <c r="BJ2440">
        <v>153707</v>
      </c>
      <c r="BK2440">
        <v>143139</v>
      </c>
      <c r="BL2440">
        <v>143139</v>
      </c>
      <c r="BM2440">
        <v>143139</v>
      </c>
      <c r="BN2440">
        <v>143139</v>
      </c>
      <c r="BO2440">
        <v>143139</v>
      </c>
      <c r="BP2440">
        <v>143139</v>
      </c>
      <c r="BQ2440">
        <v>143139</v>
      </c>
      <c r="BR2440">
        <v>143139</v>
      </c>
      <c r="BS2440">
        <v>143139</v>
      </c>
      <c r="BT2440">
        <v>143139</v>
      </c>
      <c r="BU2440">
        <v>143139</v>
      </c>
      <c r="BV2440">
        <v>143139</v>
      </c>
      <c r="BW2440">
        <v>131968</v>
      </c>
      <c r="BX2440">
        <v>131968</v>
      </c>
      <c r="BY2440">
        <v>131968</v>
      </c>
      <c r="BZ2440">
        <v>131968</v>
      </c>
      <c r="CA2440">
        <v>131968</v>
      </c>
      <c r="CB2440">
        <v>131968</v>
      </c>
      <c r="CC2440">
        <v>131968</v>
      </c>
      <c r="CD2440">
        <v>131968</v>
      </c>
      <c r="CE2440">
        <v>131968</v>
      </c>
      <c r="CF2440">
        <v>131968</v>
      </c>
      <c r="CG2440">
        <v>131968</v>
      </c>
      <c r="CH2440">
        <v>131968</v>
      </c>
      <c r="CI2440">
        <v>131968</v>
      </c>
      <c r="CJ2440">
        <v>131968</v>
      </c>
      <c r="CK2440">
        <v>131968</v>
      </c>
      <c r="CL2440">
        <v>131968</v>
      </c>
      <c r="CM2440">
        <v>131968</v>
      </c>
      <c r="CN2440">
        <v>131968</v>
      </c>
      <c r="CO2440">
        <v>131968</v>
      </c>
      <c r="CP2440">
        <v>131968</v>
      </c>
      <c r="CQ2440">
        <v>131968</v>
      </c>
      <c r="CR2440">
        <v>131968</v>
      </c>
      <c r="CS2440">
        <v>131968</v>
      </c>
      <c r="CT2440">
        <v>131968</v>
      </c>
      <c r="CU2440">
        <v>131968</v>
      </c>
      <c r="CV2440">
        <v>112661</v>
      </c>
      <c r="CW2440">
        <v>112661</v>
      </c>
      <c r="CX2440">
        <v>112661</v>
      </c>
      <c r="CY2440">
        <v>112661</v>
      </c>
      <c r="CZ2440">
        <v>112661</v>
      </c>
      <c r="DA2440">
        <v>112661</v>
      </c>
      <c r="DB2440">
        <v>112661</v>
      </c>
      <c r="DC2440">
        <v>112661</v>
      </c>
      <c r="DD2440">
        <v>112661</v>
      </c>
      <c r="DE2440">
        <v>112661</v>
      </c>
      <c r="DF2440">
        <v>112661</v>
      </c>
      <c r="DG2440">
        <v>112661</v>
      </c>
      <c r="DH2440">
        <v>112661</v>
      </c>
      <c r="DI2440">
        <v>112661</v>
      </c>
      <c r="DJ2440">
        <v>112661</v>
      </c>
      <c r="DK2440" t="s">
        <v>108</v>
      </c>
      <c r="DL2440" t="s">
        <v>108</v>
      </c>
      <c r="DM2440" t="s">
        <v>108</v>
      </c>
      <c r="DN2440" t="s">
        <v>108</v>
      </c>
      <c r="DO2440" t="s">
        <v>108</v>
      </c>
      <c r="DP2440" t="s">
        <v>108</v>
      </c>
      <c r="DQ2440" t="s">
        <v>108</v>
      </c>
      <c r="DR2440" t="s">
        <v>108</v>
      </c>
      <c r="DS2440" t="s">
        <v>108</v>
      </c>
      <c r="DT2440" t="s">
        <v>108</v>
      </c>
      <c r="DU2440" t="s">
        <v>108</v>
      </c>
    </row>
    <row r="2441" spans="1:125" x14ac:dyDescent="0.2">
      <c r="A2441" t="e">
        <f ca="1">_xll.BFieldInfo($B$2441)</f>
        <v>#NAME?</v>
      </c>
      <c r="B2441" t="s">
        <v>112</v>
      </c>
      <c r="C2441" t="s">
        <v>108</v>
      </c>
      <c r="D2441" t="s">
        <v>108</v>
      </c>
      <c r="E2441" t="s">
        <v>108</v>
      </c>
      <c r="F2441" t="s">
        <v>108</v>
      </c>
      <c r="G2441" t="s">
        <v>108</v>
      </c>
      <c r="H2441" t="s">
        <v>108</v>
      </c>
      <c r="I2441" t="s">
        <v>108</v>
      </c>
      <c r="J2441" t="s">
        <v>108</v>
      </c>
      <c r="K2441" t="s">
        <v>108</v>
      </c>
      <c r="L2441" t="s">
        <v>108</v>
      </c>
      <c r="M2441" t="s">
        <v>108</v>
      </c>
      <c r="N2441" t="s">
        <v>108</v>
      </c>
      <c r="O2441" t="s">
        <v>108</v>
      </c>
      <c r="P2441" t="s">
        <v>108</v>
      </c>
      <c r="Q2441" t="s">
        <v>108</v>
      </c>
      <c r="R2441" t="s">
        <v>108</v>
      </c>
      <c r="S2441" t="s">
        <v>108</v>
      </c>
      <c r="T2441" t="s">
        <v>108</v>
      </c>
      <c r="U2441" t="s">
        <v>108</v>
      </c>
      <c r="V2441" t="s">
        <v>108</v>
      </c>
      <c r="W2441" t="s">
        <v>108</v>
      </c>
      <c r="X2441" t="s">
        <v>108</v>
      </c>
      <c r="Y2441" t="s">
        <v>108</v>
      </c>
      <c r="Z2441" t="s">
        <v>108</v>
      </c>
      <c r="AA2441" t="s">
        <v>108</v>
      </c>
      <c r="AB2441" t="s">
        <v>108</v>
      </c>
      <c r="AC2441" t="s">
        <v>108</v>
      </c>
      <c r="AD2441" t="s">
        <v>108</v>
      </c>
      <c r="AE2441" t="s">
        <v>108</v>
      </c>
      <c r="AF2441" t="s">
        <v>108</v>
      </c>
      <c r="AG2441" t="s">
        <v>108</v>
      </c>
      <c r="AH2441" t="s">
        <v>108</v>
      </c>
      <c r="AI2441" t="s">
        <v>108</v>
      </c>
      <c r="AJ2441" t="s">
        <v>108</v>
      </c>
      <c r="AK2441" t="s">
        <v>108</v>
      </c>
      <c r="AL2441" t="s">
        <v>108</v>
      </c>
      <c r="AM2441" t="s">
        <v>108</v>
      </c>
      <c r="AN2441" t="s">
        <v>108</v>
      </c>
      <c r="AO2441" t="s">
        <v>108</v>
      </c>
      <c r="AP2441" t="s">
        <v>108</v>
      </c>
      <c r="AQ2441" t="s">
        <v>108</v>
      </c>
      <c r="AR2441" t="s">
        <v>108</v>
      </c>
      <c r="AS2441" t="s">
        <v>108</v>
      </c>
      <c r="AT2441" t="s">
        <v>108</v>
      </c>
      <c r="AU2441" t="s">
        <v>108</v>
      </c>
      <c r="AV2441" t="s">
        <v>108</v>
      </c>
      <c r="AW2441" t="s">
        <v>108</v>
      </c>
      <c r="AX2441" t="s">
        <v>108</v>
      </c>
      <c r="AY2441" t="s">
        <v>108</v>
      </c>
      <c r="AZ2441" t="s">
        <v>108</v>
      </c>
      <c r="BA2441" t="s">
        <v>108</v>
      </c>
      <c r="BB2441" t="s">
        <v>108</v>
      </c>
      <c r="BC2441" t="s">
        <v>108</v>
      </c>
      <c r="BD2441" t="s">
        <v>108</v>
      </c>
      <c r="BE2441" t="s">
        <v>108</v>
      </c>
      <c r="BF2441" t="s">
        <v>108</v>
      </c>
      <c r="BG2441" t="s">
        <v>108</v>
      </c>
      <c r="BH2441" t="s">
        <v>108</v>
      </c>
      <c r="BI2441" t="s">
        <v>108</v>
      </c>
      <c r="BJ2441" t="s">
        <v>108</v>
      </c>
      <c r="BK2441" t="s">
        <v>108</v>
      </c>
      <c r="BL2441" t="s">
        <v>108</v>
      </c>
      <c r="BM2441" t="s">
        <v>108</v>
      </c>
      <c r="BN2441" t="s">
        <v>108</v>
      </c>
      <c r="BO2441" t="s">
        <v>108</v>
      </c>
      <c r="BP2441" t="s">
        <v>108</v>
      </c>
      <c r="BQ2441" t="s">
        <v>108</v>
      </c>
      <c r="BR2441" t="s">
        <v>108</v>
      </c>
      <c r="BS2441" t="s">
        <v>108</v>
      </c>
      <c r="BT2441" t="s">
        <v>108</v>
      </c>
      <c r="BU2441" t="s">
        <v>108</v>
      </c>
      <c r="BV2441" t="s">
        <v>108</v>
      </c>
      <c r="BW2441" t="s">
        <v>108</v>
      </c>
      <c r="BX2441" t="s">
        <v>108</v>
      </c>
      <c r="BY2441" t="s">
        <v>108</v>
      </c>
      <c r="BZ2441" t="s">
        <v>108</v>
      </c>
      <c r="CA2441" t="s">
        <v>108</v>
      </c>
      <c r="CB2441" t="s">
        <v>108</v>
      </c>
      <c r="CC2441" t="s">
        <v>108</v>
      </c>
      <c r="CD2441" t="s">
        <v>108</v>
      </c>
      <c r="CE2441" t="s">
        <v>108</v>
      </c>
      <c r="CF2441" t="s">
        <v>108</v>
      </c>
      <c r="CG2441" t="s">
        <v>108</v>
      </c>
      <c r="CH2441" t="s">
        <v>108</v>
      </c>
      <c r="CI2441" t="s">
        <v>108</v>
      </c>
      <c r="CJ2441" t="s">
        <v>108</v>
      </c>
      <c r="CK2441" t="s">
        <v>108</v>
      </c>
      <c r="CL2441" t="s">
        <v>108</v>
      </c>
      <c r="CM2441" t="s">
        <v>108</v>
      </c>
      <c r="CN2441" t="s">
        <v>108</v>
      </c>
      <c r="CO2441" t="s">
        <v>108</v>
      </c>
      <c r="CP2441" t="s">
        <v>108</v>
      </c>
      <c r="CQ2441" t="s">
        <v>108</v>
      </c>
      <c r="CR2441" t="s">
        <v>108</v>
      </c>
      <c r="CS2441" t="s">
        <v>108</v>
      </c>
      <c r="CT2441" t="s">
        <v>108</v>
      </c>
      <c r="CU2441" t="s">
        <v>108</v>
      </c>
      <c r="CV2441" t="s">
        <v>108</v>
      </c>
      <c r="CW2441" t="s">
        <v>108</v>
      </c>
      <c r="CX2441" t="s">
        <v>108</v>
      </c>
      <c r="CY2441" t="s">
        <v>108</v>
      </c>
      <c r="CZ2441" t="s">
        <v>108</v>
      </c>
      <c r="DA2441" t="s">
        <v>108</v>
      </c>
      <c r="DB2441" t="s">
        <v>108</v>
      </c>
      <c r="DC2441" t="s">
        <v>108</v>
      </c>
      <c r="DD2441" t="s">
        <v>108</v>
      </c>
      <c r="DE2441" t="s">
        <v>108</v>
      </c>
      <c r="DF2441" t="s">
        <v>108</v>
      </c>
      <c r="DG2441" t="s">
        <v>108</v>
      </c>
      <c r="DH2441" t="s">
        <v>108</v>
      </c>
      <c r="DI2441" t="s">
        <v>108</v>
      </c>
      <c r="DJ2441" t="s">
        <v>108</v>
      </c>
      <c r="DK2441" t="s">
        <v>108</v>
      </c>
      <c r="DL2441" t="s">
        <v>108</v>
      </c>
      <c r="DM2441" t="s">
        <v>108</v>
      </c>
      <c r="DN2441" t="s">
        <v>108</v>
      </c>
      <c r="DO2441" t="s">
        <v>108</v>
      </c>
      <c r="DP2441" t="s">
        <v>108</v>
      </c>
      <c r="DQ2441" t="s">
        <v>108</v>
      </c>
      <c r="DR2441" t="s">
        <v>108</v>
      </c>
      <c r="DS2441" t="s">
        <v>108</v>
      </c>
      <c r="DT2441" t="s">
        <v>108</v>
      </c>
      <c r="DU2441" t="s">
        <v>108</v>
      </c>
    </row>
    <row r="2442" spans="1:125" x14ac:dyDescent="0.2">
      <c r="A2442" t="e">
        <f ca="1">_xll.BFieldInfo($B$2442)</f>
        <v>#NAME?</v>
      </c>
      <c r="B2442" t="s">
        <v>113</v>
      </c>
      <c r="C2442" t="s">
        <v>108</v>
      </c>
      <c r="D2442" t="s">
        <v>108</v>
      </c>
      <c r="E2442" t="s">
        <v>108</v>
      </c>
      <c r="F2442" t="s">
        <v>108</v>
      </c>
      <c r="G2442" t="s">
        <v>108</v>
      </c>
      <c r="H2442" t="s">
        <v>108</v>
      </c>
      <c r="I2442" t="s">
        <v>108</v>
      </c>
      <c r="J2442" t="s">
        <v>108</v>
      </c>
      <c r="K2442" t="s">
        <v>108</v>
      </c>
      <c r="L2442" t="s">
        <v>108</v>
      </c>
      <c r="M2442" t="s">
        <v>108</v>
      </c>
      <c r="N2442" t="s">
        <v>108</v>
      </c>
      <c r="O2442" t="s">
        <v>108</v>
      </c>
      <c r="P2442" t="s">
        <v>108</v>
      </c>
      <c r="Q2442" t="s">
        <v>108</v>
      </c>
      <c r="R2442" t="s">
        <v>108</v>
      </c>
      <c r="S2442" t="s">
        <v>108</v>
      </c>
      <c r="T2442" t="s">
        <v>108</v>
      </c>
      <c r="U2442" t="s">
        <v>108</v>
      </c>
      <c r="V2442" t="s">
        <v>108</v>
      </c>
      <c r="W2442" t="s">
        <v>108</v>
      </c>
      <c r="X2442" t="s">
        <v>108</v>
      </c>
      <c r="Y2442" t="s">
        <v>108</v>
      </c>
      <c r="Z2442" t="s">
        <v>108</v>
      </c>
      <c r="AA2442" t="s">
        <v>108</v>
      </c>
      <c r="AB2442" t="s">
        <v>108</v>
      </c>
      <c r="AC2442" t="s">
        <v>108</v>
      </c>
      <c r="AD2442" t="s">
        <v>108</v>
      </c>
      <c r="AE2442" t="s">
        <v>108</v>
      </c>
      <c r="AF2442" t="s">
        <v>108</v>
      </c>
      <c r="AG2442" t="s">
        <v>108</v>
      </c>
      <c r="AH2442" t="s">
        <v>108</v>
      </c>
      <c r="AI2442" t="s">
        <v>108</v>
      </c>
      <c r="AJ2442" t="s">
        <v>108</v>
      </c>
      <c r="AK2442" t="s">
        <v>108</v>
      </c>
      <c r="AL2442" t="s">
        <v>108</v>
      </c>
      <c r="AM2442" t="s">
        <v>108</v>
      </c>
      <c r="AN2442" t="s">
        <v>108</v>
      </c>
      <c r="AO2442" t="s">
        <v>108</v>
      </c>
      <c r="AP2442" t="s">
        <v>108</v>
      </c>
      <c r="AQ2442" t="s">
        <v>108</v>
      </c>
      <c r="AR2442" t="s">
        <v>108</v>
      </c>
      <c r="AS2442" t="s">
        <v>108</v>
      </c>
      <c r="AT2442" t="s">
        <v>108</v>
      </c>
      <c r="AU2442" t="s">
        <v>108</v>
      </c>
      <c r="AV2442" t="s">
        <v>108</v>
      </c>
      <c r="AW2442" t="s">
        <v>108</v>
      </c>
      <c r="AX2442" t="s">
        <v>108</v>
      </c>
      <c r="AY2442" t="s">
        <v>108</v>
      </c>
      <c r="AZ2442" t="s">
        <v>108</v>
      </c>
      <c r="BA2442" t="s">
        <v>108</v>
      </c>
      <c r="BB2442" t="s">
        <v>108</v>
      </c>
      <c r="BC2442" t="s">
        <v>108</v>
      </c>
      <c r="BD2442" t="s">
        <v>108</v>
      </c>
      <c r="BE2442" t="s">
        <v>108</v>
      </c>
      <c r="BF2442" t="s">
        <v>108</v>
      </c>
      <c r="BG2442" t="s">
        <v>108</v>
      </c>
      <c r="BH2442" t="s">
        <v>108</v>
      </c>
      <c r="BI2442" t="s">
        <v>108</v>
      </c>
      <c r="BJ2442" t="s">
        <v>108</v>
      </c>
      <c r="BK2442" t="s">
        <v>108</v>
      </c>
      <c r="BL2442" t="s">
        <v>108</v>
      </c>
      <c r="BM2442" t="s">
        <v>108</v>
      </c>
      <c r="BN2442" t="s">
        <v>108</v>
      </c>
      <c r="BO2442" t="s">
        <v>108</v>
      </c>
      <c r="BP2442" t="s">
        <v>108</v>
      </c>
      <c r="BQ2442" t="s">
        <v>108</v>
      </c>
      <c r="BR2442" t="s">
        <v>108</v>
      </c>
      <c r="BS2442" t="s">
        <v>108</v>
      </c>
      <c r="BT2442" t="s">
        <v>108</v>
      </c>
      <c r="BU2442" t="s">
        <v>108</v>
      </c>
      <c r="BV2442" t="s">
        <v>108</v>
      </c>
      <c r="BW2442" t="s">
        <v>108</v>
      </c>
      <c r="BX2442" t="s">
        <v>108</v>
      </c>
      <c r="BY2442" t="s">
        <v>108</v>
      </c>
      <c r="BZ2442" t="s">
        <v>108</v>
      </c>
      <c r="CA2442" t="s">
        <v>108</v>
      </c>
      <c r="CB2442" t="s">
        <v>108</v>
      </c>
      <c r="CC2442" t="s">
        <v>108</v>
      </c>
      <c r="CD2442" t="s">
        <v>108</v>
      </c>
      <c r="CE2442" t="s">
        <v>108</v>
      </c>
      <c r="CF2442" t="s">
        <v>108</v>
      </c>
      <c r="CG2442" t="s">
        <v>108</v>
      </c>
      <c r="CH2442" t="s">
        <v>108</v>
      </c>
      <c r="CI2442" t="s">
        <v>108</v>
      </c>
      <c r="CJ2442" t="s">
        <v>108</v>
      </c>
      <c r="CK2442" t="s">
        <v>108</v>
      </c>
      <c r="CL2442" t="s">
        <v>108</v>
      </c>
      <c r="CM2442" t="s">
        <v>108</v>
      </c>
      <c r="CN2442" t="s">
        <v>108</v>
      </c>
      <c r="CO2442" t="s">
        <v>108</v>
      </c>
      <c r="CP2442" t="s">
        <v>108</v>
      </c>
      <c r="CQ2442" t="s">
        <v>108</v>
      </c>
      <c r="CR2442" t="s">
        <v>108</v>
      </c>
      <c r="CS2442" t="s">
        <v>108</v>
      </c>
      <c r="CT2442" t="s">
        <v>108</v>
      </c>
      <c r="CU2442" t="s">
        <v>108</v>
      </c>
      <c r="CV2442" t="s">
        <v>108</v>
      </c>
      <c r="CW2442" t="s">
        <v>108</v>
      </c>
      <c r="CX2442" t="s">
        <v>108</v>
      </c>
      <c r="CY2442" t="s">
        <v>108</v>
      </c>
      <c r="CZ2442" t="s">
        <v>108</v>
      </c>
      <c r="DA2442" t="s">
        <v>108</v>
      </c>
      <c r="DB2442" t="s">
        <v>108</v>
      </c>
      <c r="DC2442" t="s">
        <v>108</v>
      </c>
      <c r="DD2442" t="s">
        <v>108</v>
      </c>
      <c r="DE2442" t="s">
        <v>108</v>
      </c>
      <c r="DF2442" t="s">
        <v>108</v>
      </c>
      <c r="DG2442" t="s">
        <v>108</v>
      </c>
      <c r="DH2442" t="s">
        <v>108</v>
      </c>
      <c r="DI2442" t="s">
        <v>108</v>
      </c>
      <c r="DJ2442" t="s">
        <v>108</v>
      </c>
      <c r="DK2442" t="s">
        <v>108</v>
      </c>
      <c r="DL2442" t="s">
        <v>108</v>
      </c>
      <c r="DM2442" t="s">
        <v>108</v>
      </c>
      <c r="DN2442" t="s">
        <v>108</v>
      </c>
      <c r="DO2442" t="s">
        <v>108</v>
      </c>
      <c r="DP2442" t="s">
        <v>108</v>
      </c>
      <c r="DQ2442" t="s">
        <v>108</v>
      </c>
      <c r="DR2442" t="s">
        <v>108</v>
      </c>
      <c r="DS2442" t="s">
        <v>108</v>
      </c>
      <c r="DT2442" t="s">
        <v>108</v>
      </c>
      <c r="DU2442" t="s">
        <v>108</v>
      </c>
    </row>
    <row r="2443" spans="1:125" x14ac:dyDescent="0.2">
      <c r="A2443" t="e">
        <f ca="1">_xll.BFieldInfo($B$2443)</f>
        <v>#NAME?</v>
      </c>
      <c r="B2443" t="s">
        <v>114</v>
      </c>
      <c r="C2443" t="s">
        <v>108</v>
      </c>
      <c r="D2443" t="s">
        <v>108</v>
      </c>
      <c r="E2443" t="s">
        <v>108</v>
      </c>
      <c r="F2443" t="s">
        <v>108</v>
      </c>
      <c r="G2443" t="s">
        <v>108</v>
      </c>
      <c r="H2443" t="s">
        <v>108</v>
      </c>
      <c r="I2443" t="s">
        <v>108</v>
      </c>
      <c r="J2443" t="s">
        <v>108</v>
      </c>
      <c r="K2443" t="s">
        <v>108</v>
      </c>
      <c r="L2443" t="s">
        <v>108</v>
      </c>
      <c r="M2443" t="s">
        <v>108</v>
      </c>
      <c r="N2443" t="s">
        <v>108</v>
      </c>
      <c r="O2443" t="s">
        <v>108</v>
      </c>
      <c r="P2443" t="s">
        <v>108</v>
      </c>
      <c r="Q2443" t="s">
        <v>108</v>
      </c>
      <c r="R2443" t="s">
        <v>108</v>
      </c>
      <c r="S2443" t="s">
        <v>108</v>
      </c>
      <c r="T2443" t="s">
        <v>108</v>
      </c>
      <c r="U2443" t="s">
        <v>108</v>
      </c>
      <c r="V2443" t="s">
        <v>108</v>
      </c>
      <c r="W2443" t="s">
        <v>108</v>
      </c>
      <c r="X2443" t="s">
        <v>108</v>
      </c>
      <c r="Y2443" t="s">
        <v>108</v>
      </c>
      <c r="Z2443" t="s">
        <v>108</v>
      </c>
      <c r="AA2443" t="s">
        <v>108</v>
      </c>
      <c r="AB2443" t="s">
        <v>108</v>
      </c>
      <c r="AC2443" t="s">
        <v>108</v>
      </c>
      <c r="AD2443" t="s">
        <v>108</v>
      </c>
      <c r="AE2443" t="s">
        <v>108</v>
      </c>
      <c r="AF2443" t="s">
        <v>108</v>
      </c>
      <c r="AG2443" t="s">
        <v>108</v>
      </c>
      <c r="AH2443" t="s">
        <v>108</v>
      </c>
      <c r="AI2443" t="s">
        <v>108</v>
      </c>
      <c r="AJ2443" t="s">
        <v>108</v>
      </c>
      <c r="AK2443" t="s">
        <v>108</v>
      </c>
      <c r="AL2443" t="s">
        <v>108</v>
      </c>
      <c r="AM2443" t="s">
        <v>108</v>
      </c>
      <c r="AN2443" t="s">
        <v>108</v>
      </c>
      <c r="AO2443" t="s">
        <v>108</v>
      </c>
      <c r="AP2443" t="s">
        <v>108</v>
      </c>
      <c r="AQ2443" t="s">
        <v>108</v>
      </c>
      <c r="AR2443" t="s">
        <v>108</v>
      </c>
      <c r="AS2443" t="s">
        <v>108</v>
      </c>
      <c r="AT2443" t="s">
        <v>108</v>
      </c>
      <c r="AU2443" t="s">
        <v>108</v>
      </c>
      <c r="AV2443" t="s">
        <v>108</v>
      </c>
      <c r="AW2443" t="s">
        <v>108</v>
      </c>
      <c r="AX2443" t="s">
        <v>108</v>
      </c>
      <c r="AY2443" t="s">
        <v>108</v>
      </c>
      <c r="AZ2443" t="s">
        <v>108</v>
      </c>
      <c r="BA2443" t="s">
        <v>108</v>
      </c>
      <c r="BB2443" t="s">
        <v>108</v>
      </c>
      <c r="BC2443" t="s">
        <v>108</v>
      </c>
      <c r="BD2443" t="s">
        <v>108</v>
      </c>
      <c r="BE2443" t="s">
        <v>108</v>
      </c>
      <c r="BF2443" t="s">
        <v>108</v>
      </c>
      <c r="BG2443" t="s">
        <v>108</v>
      </c>
      <c r="BH2443" t="s">
        <v>108</v>
      </c>
      <c r="BI2443" t="s">
        <v>108</v>
      </c>
      <c r="BJ2443" t="s">
        <v>108</v>
      </c>
      <c r="BK2443" t="s">
        <v>108</v>
      </c>
      <c r="BL2443" t="s">
        <v>108</v>
      </c>
      <c r="BM2443" t="s">
        <v>108</v>
      </c>
      <c r="BN2443" t="s">
        <v>108</v>
      </c>
      <c r="BO2443" t="s">
        <v>108</v>
      </c>
      <c r="BP2443" t="s">
        <v>108</v>
      </c>
      <c r="BQ2443" t="s">
        <v>108</v>
      </c>
      <c r="BR2443" t="s">
        <v>108</v>
      </c>
      <c r="BS2443" t="s">
        <v>108</v>
      </c>
      <c r="BT2443" t="s">
        <v>108</v>
      </c>
      <c r="BU2443" t="s">
        <v>108</v>
      </c>
      <c r="BV2443" t="s">
        <v>108</v>
      </c>
      <c r="BW2443" t="s">
        <v>108</v>
      </c>
      <c r="BX2443" t="s">
        <v>108</v>
      </c>
      <c r="BY2443" t="s">
        <v>108</v>
      </c>
      <c r="BZ2443" t="s">
        <v>108</v>
      </c>
      <c r="CA2443" t="s">
        <v>108</v>
      </c>
      <c r="CB2443" t="s">
        <v>108</v>
      </c>
      <c r="CC2443" t="s">
        <v>108</v>
      </c>
      <c r="CD2443" t="s">
        <v>108</v>
      </c>
      <c r="CE2443" t="s">
        <v>108</v>
      </c>
      <c r="CF2443" t="s">
        <v>108</v>
      </c>
      <c r="CG2443" t="s">
        <v>108</v>
      </c>
      <c r="CH2443" t="s">
        <v>108</v>
      </c>
      <c r="CI2443" t="s">
        <v>108</v>
      </c>
      <c r="CJ2443" t="s">
        <v>108</v>
      </c>
      <c r="CK2443" t="s">
        <v>108</v>
      </c>
      <c r="CL2443" t="s">
        <v>108</v>
      </c>
      <c r="CM2443" t="s">
        <v>108</v>
      </c>
      <c r="CN2443" t="s">
        <v>108</v>
      </c>
      <c r="CO2443" t="s">
        <v>108</v>
      </c>
      <c r="CP2443" t="s">
        <v>108</v>
      </c>
      <c r="CQ2443" t="s">
        <v>108</v>
      </c>
      <c r="CR2443" t="s">
        <v>108</v>
      </c>
      <c r="CS2443" t="s">
        <v>108</v>
      </c>
      <c r="CT2443" t="s">
        <v>108</v>
      </c>
      <c r="CU2443" t="s">
        <v>108</v>
      </c>
      <c r="CV2443" t="s">
        <v>108</v>
      </c>
      <c r="CW2443" t="s">
        <v>108</v>
      </c>
      <c r="CX2443" t="s">
        <v>108</v>
      </c>
      <c r="CY2443" t="s">
        <v>108</v>
      </c>
      <c r="CZ2443" t="s">
        <v>108</v>
      </c>
      <c r="DA2443" t="s">
        <v>108</v>
      </c>
      <c r="DB2443" t="s">
        <v>108</v>
      </c>
      <c r="DC2443" t="s">
        <v>108</v>
      </c>
      <c r="DD2443" t="s">
        <v>108</v>
      </c>
      <c r="DE2443" t="s">
        <v>108</v>
      </c>
      <c r="DF2443" t="s">
        <v>108</v>
      </c>
      <c r="DG2443" t="s">
        <v>108</v>
      </c>
      <c r="DH2443" t="s">
        <v>108</v>
      </c>
      <c r="DI2443" t="s">
        <v>108</v>
      </c>
      <c r="DJ2443" t="s">
        <v>108</v>
      </c>
      <c r="DK2443" t="s">
        <v>108</v>
      </c>
      <c r="DL2443" t="s">
        <v>108</v>
      </c>
      <c r="DM2443" t="s">
        <v>108</v>
      </c>
      <c r="DN2443" t="s">
        <v>108</v>
      </c>
      <c r="DO2443" t="s">
        <v>108</v>
      </c>
      <c r="DP2443" t="s">
        <v>108</v>
      </c>
      <c r="DQ2443" t="s">
        <v>108</v>
      </c>
      <c r="DR2443" t="s">
        <v>108</v>
      </c>
      <c r="DS2443" t="s">
        <v>108</v>
      </c>
      <c r="DT2443" t="s">
        <v>108</v>
      </c>
      <c r="DU2443" t="s">
        <v>108</v>
      </c>
    </row>
    <row r="2444" spans="1:125" x14ac:dyDescent="0.2">
      <c r="A2444" t="e">
        <f ca="1">_xll.BFieldInfo($B$2444)</f>
        <v>#NAME?</v>
      </c>
      <c r="B2444" t="s">
        <v>115</v>
      </c>
      <c r="C2444">
        <v>34122</v>
      </c>
      <c r="D2444">
        <v>-16781</v>
      </c>
      <c r="E2444">
        <v>-16781</v>
      </c>
      <c r="F2444">
        <v>-16781</v>
      </c>
      <c r="G2444">
        <v>69418</v>
      </c>
      <c r="H2444">
        <v>69418</v>
      </c>
      <c r="I2444">
        <v>69418</v>
      </c>
      <c r="J2444">
        <v>29170</v>
      </c>
      <c r="K2444">
        <v>29170</v>
      </c>
      <c r="L2444">
        <v>29170</v>
      </c>
      <c r="M2444">
        <v>56993</v>
      </c>
      <c r="N2444">
        <v>56993</v>
      </c>
      <c r="O2444">
        <v>56993</v>
      </c>
      <c r="P2444">
        <v>-13377</v>
      </c>
      <c r="Q2444">
        <v>-13377</v>
      </c>
      <c r="R2444">
        <v>-13377</v>
      </c>
      <c r="S2444">
        <v>-13377</v>
      </c>
      <c r="T2444">
        <v>39098</v>
      </c>
      <c r="U2444">
        <v>39098</v>
      </c>
      <c r="V2444">
        <v>39098</v>
      </c>
      <c r="W2444">
        <v>39098</v>
      </c>
      <c r="X2444">
        <v>28066</v>
      </c>
      <c r="Y2444">
        <v>28066</v>
      </c>
      <c r="Z2444">
        <v>28066</v>
      </c>
      <c r="AA2444">
        <v>29917</v>
      </c>
      <c r="AB2444">
        <v>29917</v>
      </c>
      <c r="AC2444">
        <v>29917</v>
      </c>
      <c r="AD2444">
        <v>29917</v>
      </c>
      <c r="AE2444">
        <v>-16943</v>
      </c>
      <c r="AF2444">
        <v>-16943</v>
      </c>
      <c r="AG2444">
        <v>-16943</v>
      </c>
      <c r="AH2444">
        <v>-16943</v>
      </c>
      <c r="AI2444">
        <v>44467</v>
      </c>
      <c r="AJ2444">
        <v>44467</v>
      </c>
      <c r="AK2444">
        <v>44467</v>
      </c>
      <c r="AL2444">
        <v>44467</v>
      </c>
      <c r="AM2444">
        <v>8486</v>
      </c>
      <c r="AN2444">
        <v>8486</v>
      </c>
      <c r="AO2444">
        <v>8486</v>
      </c>
      <c r="AP2444">
        <v>8486</v>
      </c>
      <c r="AQ2444">
        <v>40272</v>
      </c>
      <c r="AR2444">
        <v>40272</v>
      </c>
      <c r="AS2444">
        <v>40272</v>
      </c>
      <c r="AT2444">
        <v>40272</v>
      </c>
      <c r="AU2444">
        <v>-39777</v>
      </c>
      <c r="AV2444">
        <v>-39777</v>
      </c>
      <c r="AW2444">
        <v>-39777</v>
      </c>
      <c r="AX2444">
        <v>55435</v>
      </c>
      <c r="AY2444">
        <v>55435</v>
      </c>
      <c r="AZ2444">
        <v>55435</v>
      </c>
      <c r="BA2444">
        <v>26015</v>
      </c>
      <c r="BB2444">
        <v>26015</v>
      </c>
      <c r="BC2444">
        <v>26015</v>
      </c>
      <c r="BD2444">
        <v>26015</v>
      </c>
      <c r="BE2444">
        <v>47255</v>
      </c>
      <c r="BF2444">
        <v>47255</v>
      </c>
      <c r="BG2444">
        <v>47255</v>
      </c>
      <c r="BH2444">
        <v>-20000</v>
      </c>
      <c r="BI2444">
        <v>-20000</v>
      </c>
      <c r="BJ2444">
        <v>-20000</v>
      </c>
      <c r="BK2444">
        <v>53405</v>
      </c>
      <c r="BL2444">
        <v>53405</v>
      </c>
      <c r="BM2444">
        <v>53405</v>
      </c>
      <c r="BN2444">
        <v>47880</v>
      </c>
      <c r="BO2444">
        <v>47880</v>
      </c>
      <c r="BP2444">
        <v>47880</v>
      </c>
      <c r="BQ2444">
        <v>49126</v>
      </c>
      <c r="BR2444">
        <v>49126</v>
      </c>
      <c r="BS2444">
        <v>49126</v>
      </c>
      <c r="BT2444">
        <v>-35854</v>
      </c>
      <c r="BU2444">
        <v>-35854</v>
      </c>
      <c r="BV2444">
        <v>-35854</v>
      </c>
      <c r="BW2444">
        <v>39739</v>
      </c>
      <c r="BX2444">
        <v>39739</v>
      </c>
      <c r="BY2444">
        <v>39739</v>
      </c>
      <c r="BZ2444">
        <v>27447</v>
      </c>
      <c r="CA2444">
        <v>27447</v>
      </c>
      <c r="CB2444">
        <v>27447</v>
      </c>
      <c r="CC2444">
        <v>32790</v>
      </c>
      <c r="CD2444">
        <v>32790</v>
      </c>
      <c r="CE2444">
        <v>32790</v>
      </c>
      <c r="CF2444">
        <v>6266</v>
      </c>
      <c r="CG2444">
        <v>6266</v>
      </c>
      <c r="CH2444">
        <v>6266</v>
      </c>
      <c r="CI2444">
        <v>52604</v>
      </c>
      <c r="CJ2444">
        <v>52604</v>
      </c>
      <c r="CK2444">
        <v>52604</v>
      </c>
      <c r="CL2444">
        <v>37501</v>
      </c>
      <c r="CM2444">
        <v>37501</v>
      </c>
      <c r="CN2444">
        <v>37501</v>
      </c>
      <c r="CO2444">
        <v>15180</v>
      </c>
      <c r="CP2444">
        <v>15180</v>
      </c>
      <c r="CQ2444">
        <v>15180</v>
      </c>
      <c r="CR2444">
        <v>6976</v>
      </c>
      <c r="CS2444">
        <v>6976</v>
      </c>
      <c r="CT2444">
        <v>6976</v>
      </c>
      <c r="CU2444">
        <v>6976</v>
      </c>
      <c r="CV2444">
        <v>36464</v>
      </c>
      <c r="CW2444">
        <v>36464</v>
      </c>
      <c r="CX2444">
        <v>36464</v>
      </c>
      <c r="CY2444">
        <v>36464</v>
      </c>
      <c r="CZ2444">
        <v>24556</v>
      </c>
      <c r="DA2444">
        <v>24556</v>
      </c>
      <c r="DB2444">
        <v>24556</v>
      </c>
      <c r="DC2444">
        <v>32520</v>
      </c>
      <c r="DD2444">
        <v>32520</v>
      </c>
      <c r="DE2444">
        <v>32520</v>
      </c>
      <c r="DF2444">
        <v>32520</v>
      </c>
      <c r="DG2444">
        <v>6330</v>
      </c>
      <c r="DH2444">
        <v>6330</v>
      </c>
      <c r="DI2444">
        <v>6330</v>
      </c>
      <c r="DJ2444">
        <v>6330</v>
      </c>
      <c r="DK2444">
        <v>29680</v>
      </c>
      <c r="DL2444">
        <v>29680</v>
      </c>
      <c r="DM2444">
        <v>29680</v>
      </c>
      <c r="DN2444">
        <v>29680</v>
      </c>
      <c r="DO2444">
        <v>18710</v>
      </c>
      <c r="DP2444">
        <v>18710</v>
      </c>
      <c r="DQ2444">
        <v>18710</v>
      </c>
      <c r="DR2444">
        <v>18710</v>
      </c>
      <c r="DS2444">
        <v>43482</v>
      </c>
      <c r="DT2444">
        <v>43482</v>
      </c>
      <c r="DU2444">
        <v>43482</v>
      </c>
    </row>
    <row r="2445" spans="1:125" x14ac:dyDescent="0.2">
      <c r="A2445" t="e">
        <f ca="1">_xll.BFieldInfo($B$2445)</f>
        <v>#NAME?</v>
      </c>
      <c r="B2445" t="s">
        <v>116</v>
      </c>
      <c r="C2445">
        <v>28.313700000000001</v>
      </c>
      <c r="D2445">
        <v>28.313700000000001</v>
      </c>
      <c r="E2445">
        <v>28.313700000000001</v>
      </c>
      <c r="F2445">
        <v>28.313700000000001</v>
      </c>
      <c r="G2445">
        <v>28.057300000000001</v>
      </c>
      <c r="H2445">
        <v>28.057300000000001</v>
      </c>
      <c r="I2445">
        <v>28.057300000000001</v>
      </c>
      <c r="J2445">
        <v>28.057300000000001</v>
      </c>
      <c r="K2445">
        <v>28.057300000000001</v>
      </c>
      <c r="L2445">
        <v>28.057300000000001</v>
      </c>
      <c r="M2445">
        <v>28.057300000000001</v>
      </c>
      <c r="N2445">
        <v>28.057300000000001</v>
      </c>
      <c r="O2445">
        <v>28.057300000000001</v>
      </c>
      <c r="P2445">
        <v>28.057300000000001</v>
      </c>
      <c r="Q2445">
        <v>28.057300000000001</v>
      </c>
      <c r="R2445">
        <v>28.057300000000001</v>
      </c>
      <c r="S2445">
        <v>28.057300000000001</v>
      </c>
      <c r="T2445">
        <v>31.782399999999999</v>
      </c>
      <c r="U2445">
        <v>31.782399999999999</v>
      </c>
      <c r="V2445">
        <v>31.782399999999999</v>
      </c>
      <c r="W2445">
        <v>31.782399999999999</v>
      </c>
      <c r="X2445">
        <v>31.782399999999999</v>
      </c>
      <c r="Y2445">
        <v>31.782399999999999</v>
      </c>
      <c r="Z2445">
        <v>31.782399999999999</v>
      </c>
      <c r="AA2445">
        <v>31.782399999999999</v>
      </c>
      <c r="AB2445">
        <v>31.782399999999999</v>
      </c>
      <c r="AC2445">
        <v>31.782399999999999</v>
      </c>
      <c r="AD2445">
        <v>31.782399999999999</v>
      </c>
      <c r="AE2445">
        <v>31.782399999999999</v>
      </c>
      <c r="AF2445">
        <v>31.782399999999999</v>
      </c>
      <c r="AG2445">
        <v>31.782399999999999</v>
      </c>
      <c r="AH2445">
        <v>31.782399999999999</v>
      </c>
      <c r="AI2445">
        <v>35.331400000000002</v>
      </c>
      <c r="AJ2445">
        <v>35.331400000000002</v>
      </c>
      <c r="AK2445">
        <v>35.331400000000002</v>
      </c>
      <c r="AL2445">
        <v>35.331400000000002</v>
      </c>
      <c r="AM2445">
        <v>35.331400000000002</v>
      </c>
      <c r="AN2445">
        <v>35.331400000000002</v>
      </c>
      <c r="AO2445">
        <v>35.331400000000002</v>
      </c>
      <c r="AP2445">
        <v>35.331400000000002</v>
      </c>
      <c r="AQ2445">
        <v>35.331400000000002</v>
      </c>
      <c r="AR2445">
        <v>35.331400000000002</v>
      </c>
      <c r="AS2445">
        <v>35.331400000000002</v>
      </c>
      <c r="AT2445">
        <v>35.331400000000002</v>
      </c>
      <c r="AU2445">
        <v>35.331400000000002</v>
      </c>
      <c r="AV2445">
        <v>35.331400000000002</v>
      </c>
      <c r="AW2445">
        <v>35.331400000000002</v>
      </c>
      <c r="AX2445">
        <v>35.552500000000002</v>
      </c>
      <c r="AY2445">
        <v>35.552500000000002</v>
      </c>
      <c r="AZ2445">
        <v>35.552500000000002</v>
      </c>
      <c r="BA2445">
        <v>35.552500000000002</v>
      </c>
      <c r="BB2445">
        <v>35.552500000000002</v>
      </c>
      <c r="BC2445">
        <v>35.552500000000002</v>
      </c>
      <c r="BD2445">
        <v>35.552500000000002</v>
      </c>
      <c r="BE2445">
        <v>35.552500000000002</v>
      </c>
      <c r="BF2445">
        <v>35.552500000000002</v>
      </c>
      <c r="BG2445">
        <v>35.552500000000002</v>
      </c>
      <c r="BH2445">
        <v>35.552500000000002</v>
      </c>
      <c r="BI2445">
        <v>35.552500000000002</v>
      </c>
      <c r="BJ2445">
        <v>35.552500000000002</v>
      </c>
      <c r="BK2445">
        <v>32.875399999999999</v>
      </c>
      <c r="BL2445">
        <v>32.875399999999999</v>
      </c>
      <c r="BM2445">
        <v>32.875399999999999</v>
      </c>
      <c r="BN2445">
        <v>32.875399999999999</v>
      </c>
      <c r="BO2445">
        <v>32.875399999999999</v>
      </c>
      <c r="BP2445">
        <v>32.875399999999999</v>
      </c>
      <c r="BQ2445">
        <v>32.875399999999999</v>
      </c>
      <c r="BR2445">
        <v>32.875399999999999</v>
      </c>
      <c r="BS2445">
        <v>32.875399999999999</v>
      </c>
      <c r="BT2445">
        <v>32.875399999999999</v>
      </c>
      <c r="BU2445">
        <v>32.875399999999999</v>
      </c>
      <c r="BV2445">
        <v>32.875399999999999</v>
      </c>
      <c r="BW2445" t="s">
        <v>108</v>
      </c>
      <c r="BX2445" t="s">
        <v>108</v>
      </c>
      <c r="BY2445" t="s">
        <v>108</v>
      </c>
      <c r="BZ2445" t="s">
        <v>108</v>
      </c>
      <c r="CA2445" t="s">
        <v>108</v>
      </c>
      <c r="CB2445" t="s">
        <v>108</v>
      </c>
      <c r="CC2445" t="s">
        <v>108</v>
      </c>
      <c r="CD2445" t="s">
        <v>108</v>
      </c>
      <c r="CE2445" t="s">
        <v>108</v>
      </c>
      <c r="CF2445" t="s">
        <v>108</v>
      </c>
      <c r="CG2445" t="s">
        <v>108</v>
      </c>
      <c r="CH2445" t="s">
        <v>108</v>
      </c>
      <c r="CI2445" t="s">
        <v>108</v>
      </c>
      <c r="CJ2445" t="s">
        <v>108</v>
      </c>
      <c r="CK2445" t="s">
        <v>108</v>
      </c>
      <c r="CL2445" t="s">
        <v>108</v>
      </c>
      <c r="CM2445" t="s">
        <v>108</v>
      </c>
      <c r="CN2445" t="s">
        <v>108</v>
      </c>
      <c r="CO2445" t="s">
        <v>108</v>
      </c>
      <c r="CP2445" t="s">
        <v>108</v>
      </c>
      <c r="CQ2445" t="s">
        <v>108</v>
      </c>
      <c r="CR2445" t="s">
        <v>108</v>
      </c>
      <c r="CS2445" t="s">
        <v>108</v>
      </c>
      <c r="CT2445" t="s">
        <v>108</v>
      </c>
      <c r="CU2445" t="s">
        <v>108</v>
      </c>
      <c r="CV2445" t="s">
        <v>108</v>
      </c>
      <c r="CW2445" t="s">
        <v>108</v>
      </c>
      <c r="CX2445" t="s">
        <v>108</v>
      </c>
      <c r="CY2445" t="s">
        <v>108</v>
      </c>
      <c r="CZ2445" t="s">
        <v>108</v>
      </c>
      <c r="DA2445" t="s">
        <v>108</v>
      </c>
      <c r="DB2445" t="s">
        <v>108</v>
      </c>
      <c r="DC2445" t="s">
        <v>108</v>
      </c>
      <c r="DD2445" t="s">
        <v>108</v>
      </c>
      <c r="DE2445" t="s">
        <v>108</v>
      </c>
      <c r="DF2445" t="s">
        <v>108</v>
      </c>
      <c r="DG2445" t="s">
        <v>108</v>
      </c>
      <c r="DH2445" t="s">
        <v>108</v>
      </c>
      <c r="DI2445" t="s">
        <v>108</v>
      </c>
      <c r="DJ2445" t="s">
        <v>108</v>
      </c>
      <c r="DK2445" t="s">
        <v>108</v>
      </c>
      <c r="DL2445" t="s">
        <v>108</v>
      </c>
      <c r="DM2445" t="s">
        <v>108</v>
      </c>
      <c r="DN2445" t="s">
        <v>108</v>
      </c>
      <c r="DO2445" t="s">
        <v>108</v>
      </c>
      <c r="DP2445" t="s">
        <v>108</v>
      </c>
      <c r="DQ2445" t="s">
        <v>108</v>
      </c>
      <c r="DR2445" t="s">
        <v>108</v>
      </c>
      <c r="DS2445" t="s">
        <v>108</v>
      </c>
      <c r="DT2445" t="s">
        <v>108</v>
      </c>
      <c r="DU2445" t="s">
        <v>108</v>
      </c>
    </row>
    <row r="2446" spans="1:125" x14ac:dyDescent="0.2">
      <c r="A2446" t="e">
        <f ca="1">_xll.BFieldInfo($B$2446)</f>
        <v>#NAME?</v>
      </c>
      <c r="B2446" t="s">
        <v>117</v>
      </c>
      <c r="C2446">
        <v>29.4711</v>
      </c>
      <c r="D2446">
        <v>29.4711</v>
      </c>
      <c r="E2446">
        <v>29.4711</v>
      </c>
      <c r="F2446">
        <v>29.4711</v>
      </c>
      <c r="G2446">
        <v>32.424599999999998</v>
      </c>
      <c r="H2446">
        <v>32.424599999999998</v>
      </c>
      <c r="I2446">
        <v>32.424599999999998</v>
      </c>
      <c r="J2446">
        <v>32.424599999999998</v>
      </c>
      <c r="K2446">
        <v>32.424599999999998</v>
      </c>
      <c r="L2446">
        <v>32.424599999999998</v>
      </c>
      <c r="M2446">
        <v>32.424599999999998</v>
      </c>
      <c r="N2446">
        <v>32.424599999999998</v>
      </c>
      <c r="O2446">
        <v>32.424599999999998</v>
      </c>
      <c r="P2446">
        <v>32.424599999999998</v>
      </c>
      <c r="Q2446">
        <v>32.424599999999998</v>
      </c>
      <c r="R2446">
        <v>32.424599999999998</v>
      </c>
      <c r="S2446">
        <v>32.424599999999998</v>
      </c>
      <c r="T2446">
        <v>35.220599999999997</v>
      </c>
      <c r="U2446">
        <v>35.220599999999997</v>
      </c>
      <c r="V2446">
        <v>35.220599999999997</v>
      </c>
      <c r="W2446">
        <v>35.220599999999997</v>
      </c>
      <c r="X2446">
        <v>35.220599999999997</v>
      </c>
      <c r="Y2446">
        <v>35.220599999999997</v>
      </c>
      <c r="Z2446">
        <v>35.220599999999997</v>
      </c>
      <c r="AA2446">
        <v>35.220599999999997</v>
      </c>
      <c r="AB2446">
        <v>35.220599999999997</v>
      </c>
      <c r="AC2446">
        <v>35.220599999999997</v>
      </c>
      <c r="AD2446">
        <v>35.220599999999997</v>
      </c>
      <c r="AE2446">
        <v>35.220599999999997</v>
      </c>
      <c r="AF2446">
        <v>35.220599999999997</v>
      </c>
      <c r="AG2446">
        <v>35.220599999999997</v>
      </c>
      <c r="AH2446">
        <v>35.220599999999997</v>
      </c>
      <c r="AI2446">
        <v>33.986800000000002</v>
      </c>
      <c r="AJ2446">
        <v>33.986800000000002</v>
      </c>
      <c r="AK2446">
        <v>33.986800000000002</v>
      </c>
      <c r="AL2446">
        <v>33.986800000000002</v>
      </c>
      <c r="AM2446">
        <v>33.986800000000002</v>
      </c>
      <c r="AN2446">
        <v>33.986800000000002</v>
      </c>
      <c r="AO2446">
        <v>33.986800000000002</v>
      </c>
      <c r="AP2446">
        <v>33.986800000000002</v>
      </c>
      <c r="AQ2446">
        <v>33.986800000000002</v>
      </c>
      <c r="AR2446">
        <v>33.986800000000002</v>
      </c>
      <c r="AS2446">
        <v>33.986800000000002</v>
      </c>
      <c r="AT2446">
        <v>33.986800000000002</v>
      </c>
      <c r="AU2446">
        <v>33.986800000000002</v>
      </c>
      <c r="AV2446">
        <v>33.986800000000002</v>
      </c>
      <c r="AW2446">
        <v>33.986800000000002</v>
      </c>
      <c r="AX2446">
        <v>35.0458</v>
      </c>
      <c r="AY2446">
        <v>35.0458</v>
      </c>
      <c r="AZ2446">
        <v>35.0458</v>
      </c>
      <c r="BA2446">
        <v>35.0458</v>
      </c>
      <c r="BB2446">
        <v>35.0458</v>
      </c>
      <c r="BC2446">
        <v>35.0458</v>
      </c>
      <c r="BD2446">
        <v>35.0458</v>
      </c>
      <c r="BE2446">
        <v>35.0458</v>
      </c>
      <c r="BF2446">
        <v>35.0458</v>
      </c>
      <c r="BG2446">
        <v>35.0458</v>
      </c>
      <c r="BH2446">
        <v>35.0458</v>
      </c>
      <c r="BI2446">
        <v>35.0458</v>
      </c>
      <c r="BJ2446">
        <v>35.0458</v>
      </c>
      <c r="BK2446">
        <v>38.166899999999998</v>
      </c>
      <c r="BL2446">
        <v>38.166899999999998</v>
      </c>
      <c r="BM2446">
        <v>38.166899999999998</v>
      </c>
      <c r="BN2446">
        <v>38.166899999999998</v>
      </c>
      <c r="BO2446">
        <v>38.166899999999998</v>
      </c>
      <c r="BP2446">
        <v>38.166899999999998</v>
      </c>
      <c r="BQ2446">
        <v>38.166899999999998</v>
      </c>
      <c r="BR2446">
        <v>38.166899999999998</v>
      </c>
      <c r="BS2446">
        <v>38.166899999999998</v>
      </c>
      <c r="BT2446">
        <v>38.166899999999998</v>
      </c>
      <c r="BU2446">
        <v>38.166899999999998</v>
      </c>
      <c r="BV2446">
        <v>38.166899999999998</v>
      </c>
      <c r="BW2446" t="s">
        <v>108</v>
      </c>
      <c r="BX2446" t="s">
        <v>108</v>
      </c>
      <c r="BY2446" t="s">
        <v>108</v>
      </c>
      <c r="BZ2446" t="s">
        <v>108</v>
      </c>
      <c r="CA2446" t="s">
        <v>108</v>
      </c>
      <c r="CB2446" t="s">
        <v>108</v>
      </c>
      <c r="CC2446" t="s">
        <v>108</v>
      </c>
      <c r="CD2446" t="s">
        <v>108</v>
      </c>
      <c r="CE2446" t="s">
        <v>108</v>
      </c>
      <c r="CF2446" t="s">
        <v>108</v>
      </c>
      <c r="CG2446" t="s">
        <v>108</v>
      </c>
      <c r="CH2446" t="s">
        <v>108</v>
      </c>
      <c r="CI2446" t="s">
        <v>108</v>
      </c>
      <c r="CJ2446" t="s">
        <v>108</v>
      </c>
      <c r="CK2446" t="s">
        <v>108</v>
      </c>
      <c r="CL2446" t="s">
        <v>108</v>
      </c>
      <c r="CM2446" t="s">
        <v>108</v>
      </c>
      <c r="CN2446" t="s">
        <v>108</v>
      </c>
      <c r="CO2446" t="s">
        <v>108</v>
      </c>
      <c r="CP2446" t="s">
        <v>108</v>
      </c>
      <c r="CQ2446" t="s">
        <v>108</v>
      </c>
      <c r="CR2446" t="s">
        <v>108</v>
      </c>
      <c r="CS2446" t="s">
        <v>108</v>
      </c>
      <c r="CT2446" t="s">
        <v>108</v>
      </c>
      <c r="CU2446" t="s">
        <v>108</v>
      </c>
      <c r="CV2446" t="s">
        <v>108</v>
      </c>
      <c r="CW2446" t="s">
        <v>108</v>
      </c>
      <c r="CX2446" t="s">
        <v>108</v>
      </c>
      <c r="CY2446" t="s">
        <v>108</v>
      </c>
      <c r="CZ2446" t="s">
        <v>108</v>
      </c>
      <c r="DA2446" t="s">
        <v>108</v>
      </c>
      <c r="DB2446" t="s">
        <v>108</v>
      </c>
      <c r="DC2446" t="s">
        <v>108</v>
      </c>
      <c r="DD2446" t="s">
        <v>108</v>
      </c>
      <c r="DE2446" t="s">
        <v>108</v>
      </c>
      <c r="DF2446" t="s">
        <v>108</v>
      </c>
      <c r="DG2446" t="s">
        <v>108</v>
      </c>
      <c r="DH2446" t="s">
        <v>108</v>
      </c>
      <c r="DI2446" t="s">
        <v>108</v>
      </c>
      <c r="DJ2446" t="s">
        <v>108</v>
      </c>
      <c r="DK2446" t="s">
        <v>108</v>
      </c>
      <c r="DL2446" t="s">
        <v>108</v>
      </c>
      <c r="DM2446" t="s">
        <v>108</v>
      </c>
      <c r="DN2446" t="s">
        <v>108</v>
      </c>
      <c r="DO2446" t="s">
        <v>108</v>
      </c>
      <c r="DP2446" t="s">
        <v>108</v>
      </c>
      <c r="DQ2446" t="s">
        <v>108</v>
      </c>
      <c r="DR2446" t="s">
        <v>108</v>
      </c>
      <c r="DS2446" t="s">
        <v>108</v>
      </c>
      <c r="DT2446" t="s">
        <v>108</v>
      </c>
      <c r="DU2446" t="s">
        <v>108</v>
      </c>
    </row>
    <row r="2448" spans="1:125" x14ac:dyDescent="0.2">
      <c r="A2448" t="s">
        <v>337</v>
      </c>
      <c r="B2448" t="s">
        <v>106</v>
      </c>
      <c r="C2448" s="8" t="e">
        <f ca="1">_xll.BDH($A$2448,$B$2449:$B$2459,$B$1,$B$2,"Dir=H","Per=M","Days=A","Dts=S","Sort=R","cols=116;rows=12")</f>
        <v>#NAME?</v>
      </c>
      <c r="D2448" s="8">
        <v>43980</v>
      </c>
      <c r="E2448" s="8">
        <v>43951</v>
      </c>
      <c r="F2448" s="8">
        <v>43921</v>
      </c>
      <c r="G2448" s="8">
        <v>43889</v>
      </c>
      <c r="H2448" s="8">
        <v>43861</v>
      </c>
      <c r="I2448" s="8">
        <v>43830</v>
      </c>
      <c r="J2448" s="8">
        <v>43798</v>
      </c>
      <c r="K2448" s="8">
        <v>43769</v>
      </c>
      <c r="L2448" s="8">
        <v>43738</v>
      </c>
      <c r="M2448" s="8">
        <v>43707</v>
      </c>
      <c r="N2448" s="8">
        <v>43677</v>
      </c>
      <c r="O2448" s="8">
        <v>43646</v>
      </c>
      <c r="P2448" s="8">
        <v>43644</v>
      </c>
      <c r="Q2448" s="8">
        <v>43616</v>
      </c>
      <c r="R2448" s="8">
        <v>43585</v>
      </c>
      <c r="S2448" s="8">
        <v>43555</v>
      </c>
      <c r="T2448" s="8">
        <v>43553</v>
      </c>
      <c r="U2448" s="8">
        <v>43524</v>
      </c>
      <c r="V2448" s="8">
        <v>43496</v>
      </c>
      <c r="W2448" s="8">
        <v>43465</v>
      </c>
      <c r="X2448" s="8">
        <v>43434</v>
      </c>
      <c r="Y2448" s="8">
        <v>43404</v>
      </c>
      <c r="Z2448" s="8">
        <v>43373</v>
      </c>
      <c r="AA2448" s="8">
        <v>43371</v>
      </c>
      <c r="AB2448" s="8">
        <v>43343</v>
      </c>
      <c r="AC2448" s="8">
        <v>43312</v>
      </c>
      <c r="AD2448" s="8">
        <v>43281</v>
      </c>
      <c r="AE2448" s="8">
        <v>43280</v>
      </c>
      <c r="AF2448" s="8">
        <v>43251</v>
      </c>
      <c r="AG2448" s="8">
        <v>43220</v>
      </c>
      <c r="AH2448" s="8">
        <v>43190</v>
      </c>
      <c r="AI2448" s="8">
        <v>43189</v>
      </c>
      <c r="AJ2448" s="8">
        <v>43159</v>
      </c>
      <c r="AK2448" s="8">
        <v>43131</v>
      </c>
      <c r="AL2448" s="8">
        <v>43100</v>
      </c>
      <c r="AM2448" s="8">
        <v>43098</v>
      </c>
      <c r="AN2448" s="8">
        <v>43069</v>
      </c>
      <c r="AO2448" s="8">
        <v>43039</v>
      </c>
      <c r="AP2448" s="8">
        <v>43008</v>
      </c>
      <c r="AQ2448" s="8">
        <v>43007</v>
      </c>
      <c r="AR2448" s="8">
        <v>42978</v>
      </c>
      <c r="AS2448" s="8">
        <v>42947</v>
      </c>
      <c r="AT2448" s="8">
        <v>42916</v>
      </c>
      <c r="AU2448" s="8">
        <v>42886</v>
      </c>
      <c r="AV2448" s="8">
        <v>42853</v>
      </c>
      <c r="AW2448" s="8">
        <v>42825</v>
      </c>
      <c r="AX2448" s="8">
        <v>42794</v>
      </c>
      <c r="AY2448" s="8">
        <v>42766</v>
      </c>
      <c r="AZ2448" s="8">
        <v>42734</v>
      </c>
      <c r="BA2448" s="8">
        <v>42704</v>
      </c>
      <c r="BB2448" s="8">
        <v>42674</v>
      </c>
      <c r="BC2448" s="8">
        <v>42643</v>
      </c>
      <c r="BD2448" s="8">
        <v>42613</v>
      </c>
      <c r="BE2448" s="8">
        <v>42580</v>
      </c>
      <c r="BF2448" s="8">
        <v>42551</v>
      </c>
      <c r="BG2448" s="8">
        <v>42521</v>
      </c>
      <c r="BH2448" s="8">
        <v>42489</v>
      </c>
      <c r="BI2448" s="8">
        <v>42460</v>
      </c>
      <c r="BJ2448" s="8">
        <v>42429</v>
      </c>
      <c r="BK2448" s="8">
        <v>42398</v>
      </c>
      <c r="BL2448" s="8">
        <v>42369</v>
      </c>
      <c r="BM2448" s="8">
        <v>42338</v>
      </c>
      <c r="BN2448" s="8">
        <v>42307</v>
      </c>
      <c r="BO2448" s="8">
        <v>42277</v>
      </c>
      <c r="BP2448" s="8">
        <v>42247</v>
      </c>
      <c r="BQ2448" s="8">
        <v>42216</v>
      </c>
      <c r="BR2448" s="8">
        <v>42185</v>
      </c>
      <c r="BS2448" s="8">
        <v>42153</v>
      </c>
      <c r="BT2448" s="8">
        <v>42124</v>
      </c>
      <c r="BU2448" s="8">
        <v>42094</v>
      </c>
      <c r="BV2448" s="8">
        <v>42062</v>
      </c>
      <c r="BW2448" s="8">
        <v>42034</v>
      </c>
      <c r="BX2448" s="8">
        <v>42004</v>
      </c>
      <c r="BY2448" s="8">
        <v>41971</v>
      </c>
      <c r="BZ2448" s="8">
        <v>41943</v>
      </c>
      <c r="CA2448" s="8">
        <v>41912</v>
      </c>
      <c r="CB2448" s="8">
        <v>41880</v>
      </c>
      <c r="CC2448" s="8">
        <v>41851</v>
      </c>
      <c r="CD2448" s="8">
        <v>41820</v>
      </c>
      <c r="CE2448" s="8">
        <v>41789</v>
      </c>
      <c r="CF2448" s="8">
        <v>41759</v>
      </c>
      <c r="CG2448" s="8">
        <v>41729</v>
      </c>
      <c r="CH2448" s="8">
        <v>41698</v>
      </c>
      <c r="CI2448" s="8">
        <v>41670</v>
      </c>
      <c r="CJ2448" s="8">
        <v>41639</v>
      </c>
      <c r="CK2448" s="8">
        <v>41607</v>
      </c>
      <c r="CL2448" s="8">
        <v>41578</v>
      </c>
      <c r="CM2448" s="8">
        <v>41547</v>
      </c>
      <c r="CN2448" s="8">
        <v>41516</v>
      </c>
      <c r="CO2448" s="8">
        <v>41486</v>
      </c>
      <c r="CP2448" s="8">
        <v>41453</v>
      </c>
      <c r="CQ2448" s="8">
        <v>41425</v>
      </c>
      <c r="CR2448" s="8">
        <v>41394</v>
      </c>
      <c r="CS2448" s="8">
        <v>41362</v>
      </c>
      <c r="CT2448" s="8">
        <v>41333</v>
      </c>
      <c r="CU2448" s="8">
        <v>41305</v>
      </c>
      <c r="CV2448" s="8">
        <v>41274</v>
      </c>
      <c r="CW2448" s="8">
        <v>41243</v>
      </c>
      <c r="CX2448" s="8">
        <v>41213</v>
      </c>
      <c r="CY2448" s="8">
        <v>41180</v>
      </c>
      <c r="CZ2448" s="8">
        <v>41152</v>
      </c>
      <c r="DA2448" s="8">
        <v>41121</v>
      </c>
      <c r="DB2448" s="8">
        <v>41089</v>
      </c>
      <c r="DC2448" s="8">
        <v>41060</v>
      </c>
      <c r="DD2448" s="8">
        <v>41029</v>
      </c>
      <c r="DE2448" s="8">
        <v>40998</v>
      </c>
      <c r="DF2448" s="8">
        <v>40968</v>
      </c>
      <c r="DG2448" s="8">
        <v>40939</v>
      </c>
      <c r="DH2448" s="8">
        <v>40907</v>
      </c>
      <c r="DI2448" s="8">
        <v>40877</v>
      </c>
      <c r="DJ2448" s="8">
        <v>40847</v>
      </c>
      <c r="DK2448" s="8">
        <v>40816</v>
      </c>
      <c r="DL2448" s="8">
        <v>40786</v>
      </c>
      <c r="DM2448" s="8">
        <v>40753</v>
      </c>
      <c r="DN2448" s="8">
        <v>40724</v>
      </c>
    </row>
    <row r="2449" spans="1:125" x14ac:dyDescent="0.2">
      <c r="A2449" t="e">
        <f ca="1">_xll.BFieldInfo($B$2449)</f>
        <v>#NAME?</v>
      </c>
      <c r="B2449" t="s">
        <v>107</v>
      </c>
      <c r="C2449">
        <v>174.95500000000001</v>
      </c>
      <c r="D2449">
        <v>145.81299999999999</v>
      </c>
      <c r="E2449">
        <v>144.661</v>
      </c>
      <c r="F2449">
        <v>120.624</v>
      </c>
      <c r="G2449">
        <v>135.934</v>
      </c>
      <c r="H2449">
        <v>130.82400000000001</v>
      </c>
      <c r="I2449">
        <v>106.607</v>
      </c>
      <c r="J2449">
        <v>87.58</v>
      </c>
      <c r="K2449">
        <v>68.843999999999994</v>
      </c>
      <c r="L2449">
        <v>71.638999999999996</v>
      </c>
      <c r="M2449">
        <v>72.41</v>
      </c>
      <c r="N2449">
        <v>76.147999999999996</v>
      </c>
      <c r="O2449">
        <v>68.88</v>
      </c>
      <c r="P2449">
        <v>68.88</v>
      </c>
      <c r="Q2449">
        <v>69.44</v>
      </c>
      <c r="R2449">
        <v>79.760000000000005</v>
      </c>
      <c r="S2449">
        <v>85</v>
      </c>
      <c r="T2449">
        <v>85</v>
      </c>
      <c r="U2449">
        <v>87.7</v>
      </c>
      <c r="V2449">
        <v>76.12</v>
      </c>
      <c r="W2449">
        <v>73.8</v>
      </c>
      <c r="X2449">
        <v>80.03</v>
      </c>
      <c r="Y2449">
        <v>74.5</v>
      </c>
      <c r="Z2449">
        <v>73</v>
      </c>
      <c r="AA2449">
        <v>73</v>
      </c>
      <c r="AB2449">
        <v>65.5</v>
      </c>
      <c r="AC2449">
        <v>72.22</v>
      </c>
      <c r="AD2449">
        <v>71.959999999999994</v>
      </c>
      <c r="AE2449">
        <v>71.959999999999994</v>
      </c>
      <c r="AF2449" t="s">
        <v>108</v>
      </c>
      <c r="AG2449" t="s">
        <v>108</v>
      </c>
      <c r="AH2449" t="s">
        <v>108</v>
      </c>
      <c r="AI2449" t="s">
        <v>108</v>
      </c>
      <c r="AJ2449" t="s">
        <v>108</v>
      </c>
      <c r="AK2449" t="s">
        <v>108</v>
      </c>
      <c r="AL2449" t="s">
        <v>108</v>
      </c>
      <c r="AM2449" t="s">
        <v>108</v>
      </c>
      <c r="AN2449" t="s">
        <v>108</v>
      </c>
      <c r="AO2449" t="s">
        <v>108</v>
      </c>
      <c r="AP2449" t="s">
        <v>108</v>
      </c>
      <c r="AQ2449" t="s">
        <v>108</v>
      </c>
      <c r="AR2449" t="s">
        <v>108</v>
      </c>
      <c r="AS2449" t="s">
        <v>108</v>
      </c>
      <c r="AT2449" t="s">
        <v>108</v>
      </c>
      <c r="AU2449" t="s">
        <v>108</v>
      </c>
      <c r="AV2449" t="s">
        <v>108</v>
      </c>
      <c r="AW2449" t="s">
        <v>108</v>
      </c>
      <c r="AX2449" t="s">
        <v>108</v>
      </c>
      <c r="AY2449" t="s">
        <v>108</v>
      </c>
      <c r="AZ2449" t="s">
        <v>108</v>
      </c>
      <c r="BA2449" t="s">
        <v>108</v>
      </c>
      <c r="BB2449" t="s">
        <v>108</v>
      </c>
      <c r="BC2449" t="s">
        <v>108</v>
      </c>
      <c r="BD2449" t="s">
        <v>108</v>
      </c>
      <c r="BE2449" t="s">
        <v>108</v>
      </c>
      <c r="BF2449" t="s">
        <v>108</v>
      </c>
      <c r="BG2449" t="s">
        <v>108</v>
      </c>
      <c r="BH2449" t="s">
        <v>108</v>
      </c>
      <c r="BI2449" t="s">
        <v>108</v>
      </c>
      <c r="BJ2449" t="s">
        <v>108</v>
      </c>
      <c r="BK2449" t="s">
        <v>108</v>
      </c>
      <c r="BL2449" t="s">
        <v>108</v>
      </c>
      <c r="BM2449" t="s">
        <v>108</v>
      </c>
      <c r="BN2449" t="s">
        <v>108</v>
      </c>
      <c r="BO2449" t="s">
        <v>108</v>
      </c>
      <c r="BP2449" t="s">
        <v>108</v>
      </c>
      <c r="BQ2449" t="s">
        <v>108</v>
      </c>
      <c r="BR2449" t="s">
        <v>108</v>
      </c>
      <c r="BS2449" t="s">
        <v>108</v>
      </c>
      <c r="BT2449" t="s">
        <v>108</v>
      </c>
      <c r="BU2449" t="s">
        <v>108</v>
      </c>
      <c r="BV2449" t="s">
        <v>108</v>
      </c>
      <c r="BW2449" t="s">
        <v>108</v>
      </c>
      <c r="BX2449" t="s">
        <v>108</v>
      </c>
      <c r="BY2449" t="s">
        <v>108</v>
      </c>
      <c r="BZ2449" t="s">
        <v>108</v>
      </c>
      <c r="CA2449" t="s">
        <v>108</v>
      </c>
      <c r="CB2449" t="s">
        <v>108</v>
      </c>
      <c r="CC2449" t="s">
        <v>108</v>
      </c>
      <c r="CD2449" t="s">
        <v>108</v>
      </c>
      <c r="CE2449" t="s">
        <v>108</v>
      </c>
      <c r="CF2449" t="s">
        <v>108</v>
      </c>
      <c r="CG2449" t="s">
        <v>108</v>
      </c>
      <c r="CH2449" t="s">
        <v>108</v>
      </c>
      <c r="CI2449" t="s">
        <v>108</v>
      </c>
      <c r="CJ2449" t="s">
        <v>108</v>
      </c>
      <c r="CK2449" t="s">
        <v>108</v>
      </c>
      <c r="CL2449" t="s">
        <v>108</v>
      </c>
      <c r="CM2449" t="s">
        <v>108</v>
      </c>
      <c r="CN2449" t="s">
        <v>108</v>
      </c>
      <c r="CO2449" t="s">
        <v>108</v>
      </c>
      <c r="CP2449" t="s">
        <v>108</v>
      </c>
      <c r="CQ2449" t="s">
        <v>108</v>
      </c>
      <c r="CR2449" t="s">
        <v>108</v>
      </c>
      <c r="CS2449" t="s">
        <v>108</v>
      </c>
      <c r="CT2449" t="s">
        <v>108</v>
      </c>
      <c r="CU2449" t="s">
        <v>108</v>
      </c>
      <c r="CV2449" t="s">
        <v>108</v>
      </c>
      <c r="CW2449" t="s">
        <v>108</v>
      </c>
      <c r="CX2449" t="s">
        <v>108</v>
      </c>
      <c r="CY2449" t="s">
        <v>108</v>
      </c>
      <c r="CZ2449" t="s">
        <v>108</v>
      </c>
      <c r="DA2449" t="s">
        <v>108</v>
      </c>
      <c r="DB2449" t="s">
        <v>108</v>
      </c>
      <c r="DC2449" t="s">
        <v>108</v>
      </c>
      <c r="DD2449" t="s">
        <v>108</v>
      </c>
      <c r="DE2449" t="s">
        <v>108</v>
      </c>
      <c r="DF2449" t="s">
        <v>108</v>
      </c>
      <c r="DG2449" t="s">
        <v>108</v>
      </c>
      <c r="DH2449" t="s">
        <v>108</v>
      </c>
      <c r="DI2449" t="s">
        <v>108</v>
      </c>
      <c r="DJ2449" t="s">
        <v>108</v>
      </c>
      <c r="DK2449" t="s">
        <v>108</v>
      </c>
      <c r="DL2449" t="s">
        <v>108</v>
      </c>
      <c r="DM2449" t="s">
        <v>108</v>
      </c>
      <c r="DN2449" t="s">
        <v>108</v>
      </c>
    </row>
    <row r="2450" spans="1:125" x14ac:dyDescent="0.2">
      <c r="A2450" t="e">
        <f ca="1">_xll.BFieldInfo($B$2450)</f>
        <v>#NAME?</v>
      </c>
      <c r="B2450" t="s">
        <v>109</v>
      </c>
      <c r="C2450" t="s">
        <v>108</v>
      </c>
      <c r="D2450" t="s">
        <v>108</v>
      </c>
      <c r="E2450" t="s">
        <v>108</v>
      </c>
      <c r="F2450" t="s">
        <v>108</v>
      </c>
      <c r="G2450" t="s">
        <v>108</v>
      </c>
      <c r="H2450" t="s">
        <v>108</v>
      </c>
      <c r="I2450" t="s">
        <v>108</v>
      </c>
      <c r="J2450" t="s">
        <v>108</v>
      </c>
      <c r="K2450" t="s">
        <v>108</v>
      </c>
      <c r="L2450" t="s">
        <v>108</v>
      </c>
      <c r="M2450" t="s">
        <v>108</v>
      </c>
      <c r="N2450" t="s">
        <v>108</v>
      </c>
      <c r="O2450" t="s">
        <v>108</v>
      </c>
      <c r="P2450" t="s">
        <v>108</v>
      </c>
      <c r="Q2450" t="s">
        <v>108</v>
      </c>
      <c r="R2450" t="s">
        <v>108</v>
      </c>
      <c r="S2450" t="s">
        <v>108</v>
      </c>
      <c r="T2450" t="s">
        <v>108</v>
      </c>
      <c r="U2450" t="s">
        <v>108</v>
      </c>
      <c r="V2450" t="s">
        <v>108</v>
      </c>
      <c r="W2450" t="s">
        <v>108</v>
      </c>
      <c r="X2450" t="s">
        <v>108</v>
      </c>
      <c r="Y2450" t="s">
        <v>108</v>
      </c>
      <c r="Z2450" t="s">
        <v>108</v>
      </c>
      <c r="AA2450" t="s">
        <v>108</v>
      </c>
      <c r="AB2450" t="s">
        <v>108</v>
      </c>
      <c r="AC2450" t="s">
        <v>108</v>
      </c>
      <c r="AD2450" t="s">
        <v>108</v>
      </c>
      <c r="AE2450" t="s">
        <v>108</v>
      </c>
      <c r="AF2450" t="s">
        <v>108</v>
      </c>
      <c r="AG2450" t="s">
        <v>108</v>
      </c>
      <c r="AH2450" t="s">
        <v>108</v>
      </c>
      <c r="AI2450" t="s">
        <v>108</v>
      </c>
      <c r="AJ2450" t="s">
        <v>108</v>
      </c>
      <c r="AK2450" t="s">
        <v>108</v>
      </c>
      <c r="AL2450" t="s">
        <v>108</v>
      </c>
      <c r="AM2450" t="s">
        <v>108</v>
      </c>
      <c r="AN2450" t="s">
        <v>108</v>
      </c>
      <c r="AO2450" t="s">
        <v>108</v>
      </c>
      <c r="AP2450" t="s">
        <v>108</v>
      </c>
      <c r="AQ2450" t="s">
        <v>108</v>
      </c>
      <c r="AR2450" t="s">
        <v>108</v>
      </c>
      <c r="AS2450" t="s">
        <v>108</v>
      </c>
      <c r="AT2450" t="s">
        <v>108</v>
      </c>
      <c r="AU2450" t="s">
        <v>108</v>
      </c>
      <c r="AV2450" t="s">
        <v>108</v>
      </c>
      <c r="AW2450" t="s">
        <v>108</v>
      </c>
      <c r="AX2450" t="s">
        <v>108</v>
      </c>
      <c r="AY2450" t="s">
        <v>108</v>
      </c>
      <c r="AZ2450" t="s">
        <v>108</v>
      </c>
      <c r="BA2450" t="s">
        <v>108</v>
      </c>
      <c r="BB2450" t="s">
        <v>108</v>
      </c>
      <c r="BC2450" t="s">
        <v>108</v>
      </c>
      <c r="BD2450" t="s">
        <v>108</v>
      </c>
      <c r="BE2450" t="s">
        <v>108</v>
      </c>
      <c r="BF2450" t="s">
        <v>108</v>
      </c>
      <c r="BG2450" t="s">
        <v>108</v>
      </c>
      <c r="BH2450" t="s">
        <v>108</v>
      </c>
      <c r="BI2450" t="s">
        <v>108</v>
      </c>
      <c r="BJ2450" t="s">
        <v>108</v>
      </c>
      <c r="BK2450" t="s">
        <v>108</v>
      </c>
      <c r="BL2450" t="s">
        <v>108</v>
      </c>
      <c r="BM2450" t="s">
        <v>108</v>
      </c>
      <c r="BN2450" t="s">
        <v>108</v>
      </c>
      <c r="BO2450" t="s">
        <v>108</v>
      </c>
      <c r="BP2450" t="s">
        <v>108</v>
      </c>
      <c r="BQ2450" t="s">
        <v>108</v>
      </c>
      <c r="BR2450" t="s">
        <v>108</v>
      </c>
      <c r="BS2450" t="s">
        <v>108</v>
      </c>
      <c r="BT2450" t="s">
        <v>108</v>
      </c>
      <c r="BU2450" t="s">
        <v>108</v>
      </c>
      <c r="BV2450" t="s">
        <v>108</v>
      </c>
      <c r="BW2450" t="s">
        <v>108</v>
      </c>
      <c r="BX2450" t="s">
        <v>108</v>
      </c>
      <c r="BY2450" t="s">
        <v>108</v>
      </c>
      <c r="BZ2450" t="s">
        <v>108</v>
      </c>
      <c r="CA2450" t="s">
        <v>108</v>
      </c>
      <c r="CB2450" t="s">
        <v>108</v>
      </c>
      <c r="CC2450" t="s">
        <v>108</v>
      </c>
      <c r="CD2450" t="s">
        <v>108</v>
      </c>
      <c r="CE2450" t="s">
        <v>108</v>
      </c>
      <c r="CF2450" t="s">
        <v>108</v>
      </c>
      <c r="CG2450" t="s">
        <v>108</v>
      </c>
      <c r="CH2450" t="s">
        <v>108</v>
      </c>
      <c r="CI2450" t="s">
        <v>108</v>
      </c>
      <c r="CJ2450" t="s">
        <v>108</v>
      </c>
      <c r="CK2450" t="s">
        <v>108</v>
      </c>
      <c r="CL2450" t="s">
        <v>108</v>
      </c>
      <c r="CM2450" t="s">
        <v>108</v>
      </c>
      <c r="CN2450" t="s">
        <v>108</v>
      </c>
      <c r="CO2450" t="s">
        <v>108</v>
      </c>
      <c r="CP2450" t="s">
        <v>108</v>
      </c>
      <c r="CQ2450" t="s">
        <v>108</v>
      </c>
      <c r="CR2450" t="s">
        <v>108</v>
      </c>
      <c r="CS2450" t="s">
        <v>108</v>
      </c>
      <c r="CT2450" t="s">
        <v>108</v>
      </c>
      <c r="CU2450" t="s">
        <v>108</v>
      </c>
      <c r="CV2450" t="s">
        <v>108</v>
      </c>
      <c r="CW2450" t="s">
        <v>108</v>
      </c>
      <c r="CX2450" t="s">
        <v>108</v>
      </c>
      <c r="CY2450" t="s">
        <v>108</v>
      </c>
      <c r="CZ2450" t="s">
        <v>108</v>
      </c>
      <c r="DA2450" t="s">
        <v>108</v>
      </c>
      <c r="DB2450" t="s">
        <v>108</v>
      </c>
      <c r="DC2450" t="s">
        <v>108</v>
      </c>
      <c r="DD2450" t="s">
        <v>108</v>
      </c>
      <c r="DE2450" t="s">
        <v>108</v>
      </c>
      <c r="DF2450" t="s">
        <v>108</v>
      </c>
      <c r="DG2450" t="s">
        <v>108</v>
      </c>
      <c r="DH2450" t="s">
        <v>108</v>
      </c>
      <c r="DI2450" t="s">
        <v>108</v>
      </c>
      <c r="DJ2450" t="s">
        <v>108</v>
      </c>
      <c r="DK2450" t="s">
        <v>108</v>
      </c>
      <c r="DL2450" t="s">
        <v>108</v>
      </c>
      <c r="DM2450" t="s">
        <v>108</v>
      </c>
      <c r="DN2450" t="s">
        <v>108</v>
      </c>
    </row>
    <row r="2451" spans="1:125" x14ac:dyDescent="0.2">
      <c r="A2451" t="e">
        <f ca="1">_xll.BFieldInfo($B$2451)</f>
        <v>#NAME?</v>
      </c>
      <c r="B2451" t="s">
        <v>110</v>
      </c>
      <c r="C2451" t="s">
        <v>108</v>
      </c>
      <c r="D2451" t="s">
        <v>108</v>
      </c>
      <c r="E2451" t="s">
        <v>108</v>
      </c>
      <c r="F2451" t="s">
        <v>108</v>
      </c>
      <c r="G2451" t="s">
        <v>108</v>
      </c>
      <c r="H2451" t="s">
        <v>108</v>
      </c>
      <c r="I2451" t="s">
        <v>108</v>
      </c>
      <c r="J2451" t="s">
        <v>108</v>
      </c>
      <c r="K2451" t="s">
        <v>108</v>
      </c>
      <c r="L2451" t="s">
        <v>108</v>
      </c>
      <c r="M2451" t="s">
        <v>108</v>
      </c>
      <c r="N2451" t="s">
        <v>108</v>
      </c>
      <c r="O2451" t="s">
        <v>108</v>
      </c>
      <c r="P2451" t="s">
        <v>108</v>
      </c>
      <c r="Q2451" t="s">
        <v>108</v>
      </c>
      <c r="R2451" t="s">
        <v>108</v>
      </c>
      <c r="S2451" t="s">
        <v>108</v>
      </c>
      <c r="T2451" t="s">
        <v>108</v>
      </c>
      <c r="U2451" t="s">
        <v>108</v>
      </c>
      <c r="V2451" t="s">
        <v>108</v>
      </c>
      <c r="W2451" t="s">
        <v>108</v>
      </c>
      <c r="X2451" t="s">
        <v>108</v>
      </c>
      <c r="Y2451" t="s">
        <v>108</v>
      </c>
      <c r="Z2451" t="s">
        <v>108</v>
      </c>
      <c r="AA2451" t="s">
        <v>108</v>
      </c>
      <c r="AB2451" t="s">
        <v>108</v>
      </c>
      <c r="AC2451" t="s">
        <v>108</v>
      </c>
      <c r="AD2451" t="s">
        <v>108</v>
      </c>
      <c r="AE2451" t="s">
        <v>108</v>
      </c>
      <c r="AF2451" t="s">
        <v>108</v>
      </c>
      <c r="AG2451" t="s">
        <v>108</v>
      </c>
      <c r="AH2451" t="s">
        <v>108</v>
      </c>
      <c r="AI2451" t="s">
        <v>108</v>
      </c>
      <c r="AJ2451" t="s">
        <v>108</v>
      </c>
      <c r="AK2451" t="s">
        <v>108</v>
      </c>
      <c r="AL2451" t="s">
        <v>108</v>
      </c>
      <c r="AM2451" t="s">
        <v>108</v>
      </c>
      <c r="AN2451" t="s">
        <v>108</v>
      </c>
      <c r="AO2451" t="s">
        <v>108</v>
      </c>
      <c r="AP2451" t="s">
        <v>108</v>
      </c>
      <c r="AQ2451" t="s">
        <v>108</v>
      </c>
      <c r="AR2451" t="s">
        <v>108</v>
      </c>
      <c r="AS2451" t="s">
        <v>108</v>
      </c>
      <c r="AT2451" t="s">
        <v>108</v>
      </c>
      <c r="AU2451" t="s">
        <v>108</v>
      </c>
      <c r="AV2451" t="s">
        <v>108</v>
      </c>
      <c r="AW2451" t="s">
        <v>108</v>
      </c>
      <c r="AX2451" t="s">
        <v>108</v>
      </c>
      <c r="AY2451" t="s">
        <v>108</v>
      </c>
      <c r="AZ2451" t="s">
        <v>108</v>
      </c>
      <c r="BA2451" t="s">
        <v>108</v>
      </c>
      <c r="BB2451" t="s">
        <v>108</v>
      </c>
      <c r="BC2451" t="s">
        <v>108</v>
      </c>
      <c r="BD2451" t="s">
        <v>108</v>
      </c>
      <c r="BE2451" t="s">
        <v>108</v>
      </c>
      <c r="BF2451" t="s">
        <v>108</v>
      </c>
      <c r="BG2451" t="s">
        <v>108</v>
      </c>
      <c r="BH2451" t="s">
        <v>108</v>
      </c>
      <c r="BI2451" t="s">
        <v>108</v>
      </c>
      <c r="BJ2451" t="s">
        <v>108</v>
      </c>
      <c r="BK2451" t="s">
        <v>108</v>
      </c>
      <c r="BL2451" t="s">
        <v>108</v>
      </c>
      <c r="BM2451" t="s">
        <v>108</v>
      </c>
      <c r="BN2451" t="s">
        <v>108</v>
      </c>
      <c r="BO2451" t="s">
        <v>108</v>
      </c>
      <c r="BP2451" t="s">
        <v>108</v>
      </c>
      <c r="BQ2451" t="s">
        <v>108</v>
      </c>
      <c r="BR2451" t="s">
        <v>108</v>
      </c>
      <c r="BS2451" t="s">
        <v>108</v>
      </c>
      <c r="BT2451" t="s">
        <v>108</v>
      </c>
      <c r="BU2451" t="s">
        <v>108</v>
      </c>
      <c r="BV2451" t="s">
        <v>108</v>
      </c>
      <c r="BW2451" t="s">
        <v>108</v>
      </c>
      <c r="BX2451" t="s">
        <v>108</v>
      </c>
      <c r="BY2451" t="s">
        <v>108</v>
      </c>
      <c r="BZ2451" t="s">
        <v>108</v>
      </c>
      <c r="CA2451" t="s">
        <v>108</v>
      </c>
      <c r="CB2451" t="s">
        <v>108</v>
      </c>
      <c r="CC2451" t="s">
        <v>108</v>
      </c>
      <c r="CD2451" t="s">
        <v>108</v>
      </c>
      <c r="CE2451" t="s">
        <v>108</v>
      </c>
      <c r="CF2451" t="s">
        <v>108</v>
      </c>
      <c r="CG2451" t="s">
        <v>108</v>
      </c>
      <c r="CH2451" t="s">
        <v>108</v>
      </c>
      <c r="CI2451" t="s">
        <v>108</v>
      </c>
      <c r="CJ2451" t="s">
        <v>108</v>
      </c>
      <c r="CK2451" t="s">
        <v>108</v>
      </c>
      <c r="CL2451" t="s">
        <v>108</v>
      </c>
      <c r="CM2451" t="s">
        <v>108</v>
      </c>
      <c r="CN2451" t="s">
        <v>108</v>
      </c>
      <c r="CO2451" t="s">
        <v>108</v>
      </c>
      <c r="CP2451" t="s">
        <v>108</v>
      </c>
      <c r="CQ2451" t="s">
        <v>108</v>
      </c>
      <c r="CR2451" t="s">
        <v>108</v>
      </c>
      <c r="CS2451" t="s">
        <v>108</v>
      </c>
      <c r="CT2451" t="s">
        <v>108</v>
      </c>
      <c r="CU2451" t="s">
        <v>108</v>
      </c>
      <c r="CV2451" t="s">
        <v>108</v>
      </c>
      <c r="CW2451" t="s">
        <v>108</v>
      </c>
      <c r="CX2451" t="s">
        <v>108</v>
      </c>
      <c r="CY2451" t="s">
        <v>108</v>
      </c>
      <c r="CZ2451" t="s">
        <v>108</v>
      </c>
      <c r="DA2451" t="s">
        <v>108</v>
      </c>
      <c r="DB2451" t="s">
        <v>108</v>
      </c>
      <c r="DC2451" t="s">
        <v>108</v>
      </c>
      <c r="DD2451" t="s">
        <v>108</v>
      </c>
      <c r="DE2451" t="s">
        <v>108</v>
      </c>
      <c r="DF2451" t="s">
        <v>108</v>
      </c>
      <c r="DG2451" t="s">
        <v>108</v>
      </c>
      <c r="DH2451" t="s">
        <v>108</v>
      </c>
      <c r="DI2451" t="s">
        <v>108</v>
      </c>
      <c r="DJ2451" t="s">
        <v>108</v>
      </c>
      <c r="DK2451" t="s">
        <v>108</v>
      </c>
      <c r="DL2451" t="s">
        <v>108</v>
      </c>
      <c r="DM2451" t="s">
        <v>108</v>
      </c>
      <c r="DN2451" t="s">
        <v>108</v>
      </c>
    </row>
    <row r="2452" spans="1:125" x14ac:dyDescent="0.2">
      <c r="A2452" t="e">
        <f ca="1">_xll.BFieldInfo($B$2452)</f>
        <v>#NAME?</v>
      </c>
      <c r="B2452" t="s">
        <v>111</v>
      </c>
      <c r="C2452">
        <v>379750.90850000002</v>
      </c>
      <c r="D2452">
        <v>262205.8492</v>
      </c>
      <c r="E2452">
        <v>262205.8492</v>
      </c>
      <c r="F2452">
        <v>262205.8492</v>
      </c>
      <c r="G2452">
        <v>231736.0442</v>
      </c>
      <c r="H2452">
        <v>231736.0442</v>
      </c>
      <c r="I2452">
        <v>231736.0442</v>
      </c>
      <c r="J2452">
        <v>157900.57860000001</v>
      </c>
      <c r="K2452">
        <v>157900.57860000001</v>
      </c>
      <c r="L2452">
        <v>157900.57860000001</v>
      </c>
      <c r="M2452">
        <v>149637.46059999999</v>
      </c>
      <c r="N2452">
        <v>149637.46059999999</v>
      </c>
      <c r="O2452">
        <v>149637.46059999999</v>
      </c>
      <c r="P2452">
        <v>184657.14499999999</v>
      </c>
      <c r="Q2452">
        <v>184657.14499999999</v>
      </c>
      <c r="R2452">
        <v>184657.14499999999</v>
      </c>
      <c r="S2452">
        <v>184657.14499999999</v>
      </c>
      <c r="T2452">
        <v>160325.85060000001</v>
      </c>
      <c r="U2452">
        <v>160325.85060000001</v>
      </c>
      <c r="V2452">
        <v>160325.85060000001</v>
      </c>
      <c r="W2452">
        <v>160325.85060000001</v>
      </c>
      <c r="X2452">
        <v>158587.90100000001</v>
      </c>
      <c r="Y2452">
        <v>158587.90100000001</v>
      </c>
      <c r="Z2452">
        <v>158587.90100000001</v>
      </c>
      <c r="AA2452">
        <v>156328.56649999999</v>
      </c>
      <c r="AB2452">
        <v>156328.56649999999</v>
      </c>
      <c r="AC2452">
        <v>156328.56649999999</v>
      </c>
      <c r="AD2452">
        <v>156328.56649999999</v>
      </c>
      <c r="AE2452" t="s">
        <v>108</v>
      </c>
      <c r="AF2452" t="s">
        <v>108</v>
      </c>
      <c r="AG2452" t="s">
        <v>108</v>
      </c>
      <c r="AH2452" t="s">
        <v>108</v>
      </c>
      <c r="AI2452" t="s">
        <v>108</v>
      </c>
      <c r="AJ2452" t="s">
        <v>108</v>
      </c>
      <c r="AK2452" t="s">
        <v>108</v>
      </c>
      <c r="AL2452" t="s">
        <v>108</v>
      </c>
      <c r="AM2452" t="s">
        <v>108</v>
      </c>
      <c r="AN2452" t="s">
        <v>108</v>
      </c>
      <c r="AO2452" t="s">
        <v>108</v>
      </c>
      <c r="AP2452" t="s">
        <v>108</v>
      </c>
      <c r="AQ2452" t="s">
        <v>108</v>
      </c>
      <c r="AR2452" t="s">
        <v>108</v>
      </c>
      <c r="AS2452" t="s">
        <v>108</v>
      </c>
      <c r="AT2452" t="s">
        <v>108</v>
      </c>
      <c r="AU2452" t="s">
        <v>108</v>
      </c>
      <c r="AV2452" t="s">
        <v>108</v>
      </c>
      <c r="AW2452" t="s">
        <v>108</v>
      </c>
      <c r="AX2452" t="s">
        <v>108</v>
      </c>
      <c r="AY2452" t="s">
        <v>108</v>
      </c>
      <c r="AZ2452" t="s">
        <v>108</v>
      </c>
      <c r="BA2452" t="s">
        <v>108</v>
      </c>
      <c r="BB2452" t="s">
        <v>108</v>
      </c>
      <c r="BC2452" t="s">
        <v>108</v>
      </c>
      <c r="BD2452" t="s">
        <v>108</v>
      </c>
      <c r="BE2452" t="s">
        <v>108</v>
      </c>
      <c r="BF2452" t="s">
        <v>108</v>
      </c>
      <c r="BG2452" t="s">
        <v>108</v>
      </c>
      <c r="BH2452" t="s">
        <v>108</v>
      </c>
      <c r="BI2452" t="s">
        <v>108</v>
      </c>
      <c r="BJ2452" t="s">
        <v>108</v>
      </c>
      <c r="BK2452" t="s">
        <v>108</v>
      </c>
      <c r="BL2452" t="s">
        <v>108</v>
      </c>
      <c r="BM2452" t="s">
        <v>108</v>
      </c>
      <c r="BN2452" t="s">
        <v>108</v>
      </c>
      <c r="BO2452" t="s">
        <v>108</v>
      </c>
      <c r="BP2452" t="s">
        <v>108</v>
      </c>
      <c r="BQ2452" t="s">
        <v>108</v>
      </c>
      <c r="BR2452" t="s">
        <v>108</v>
      </c>
      <c r="BS2452" t="s">
        <v>108</v>
      </c>
      <c r="BT2452" t="s">
        <v>108</v>
      </c>
      <c r="BU2452" t="s">
        <v>108</v>
      </c>
      <c r="BV2452" t="s">
        <v>108</v>
      </c>
      <c r="BW2452" t="s">
        <v>108</v>
      </c>
      <c r="BX2452" t="s">
        <v>108</v>
      </c>
      <c r="BY2452" t="s">
        <v>108</v>
      </c>
      <c r="BZ2452" t="s">
        <v>108</v>
      </c>
      <c r="CA2452" t="s">
        <v>108</v>
      </c>
      <c r="CB2452" t="s">
        <v>108</v>
      </c>
      <c r="CC2452" t="s">
        <v>108</v>
      </c>
      <c r="CD2452" t="s">
        <v>108</v>
      </c>
      <c r="CE2452" t="s">
        <v>108</v>
      </c>
      <c r="CF2452" t="s">
        <v>108</v>
      </c>
      <c r="CG2452" t="s">
        <v>108</v>
      </c>
      <c r="CH2452" t="s">
        <v>108</v>
      </c>
      <c r="CI2452" t="s">
        <v>108</v>
      </c>
      <c r="CJ2452" t="s">
        <v>108</v>
      </c>
      <c r="CK2452" t="s">
        <v>108</v>
      </c>
      <c r="CL2452" t="s">
        <v>108</v>
      </c>
      <c r="CM2452" t="s">
        <v>108</v>
      </c>
      <c r="CN2452" t="s">
        <v>108</v>
      </c>
      <c r="CO2452" t="s">
        <v>108</v>
      </c>
      <c r="CP2452" t="s">
        <v>108</v>
      </c>
      <c r="CQ2452" t="s">
        <v>108</v>
      </c>
      <c r="CR2452" t="s">
        <v>108</v>
      </c>
      <c r="CS2452" t="s">
        <v>108</v>
      </c>
      <c r="CT2452" t="s">
        <v>108</v>
      </c>
      <c r="CU2452" t="s">
        <v>108</v>
      </c>
      <c r="CV2452" t="s">
        <v>108</v>
      </c>
      <c r="CW2452" t="s">
        <v>108</v>
      </c>
      <c r="CX2452" t="s">
        <v>108</v>
      </c>
      <c r="CY2452" t="s">
        <v>108</v>
      </c>
      <c r="CZ2452" t="s">
        <v>108</v>
      </c>
      <c r="DA2452" t="s">
        <v>108</v>
      </c>
      <c r="DB2452" t="s">
        <v>108</v>
      </c>
      <c r="DC2452" t="s">
        <v>108</v>
      </c>
      <c r="DD2452" t="s">
        <v>108</v>
      </c>
      <c r="DE2452" t="s">
        <v>108</v>
      </c>
      <c r="DF2452" t="s">
        <v>108</v>
      </c>
      <c r="DG2452" t="s">
        <v>108</v>
      </c>
      <c r="DH2452" t="s">
        <v>108</v>
      </c>
      <c r="DI2452" t="s">
        <v>108</v>
      </c>
      <c r="DJ2452" t="s">
        <v>108</v>
      </c>
      <c r="DK2452" t="s">
        <v>108</v>
      </c>
      <c r="DL2452" t="s">
        <v>108</v>
      </c>
      <c r="DM2452" t="s">
        <v>108</v>
      </c>
      <c r="DN2452" t="s">
        <v>108</v>
      </c>
    </row>
    <row r="2453" spans="1:125" x14ac:dyDescent="0.2">
      <c r="A2453" t="e">
        <f ca="1">_xll.BFieldInfo($B$2453)</f>
        <v>#NAME?</v>
      </c>
      <c r="B2453" t="s">
        <v>109</v>
      </c>
      <c r="C2453" t="s">
        <v>108</v>
      </c>
      <c r="D2453" t="s">
        <v>108</v>
      </c>
      <c r="E2453" t="s">
        <v>108</v>
      </c>
      <c r="F2453" t="s">
        <v>108</v>
      </c>
      <c r="G2453" t="s">
        <v>108</v>
      </c>
      <c r="H2453" t="s">
        <v>108</v>
      </c>
      <c r="I2453" t="s">
        <v>108</v>
      </c>
      <c r="J2453" t="s">
        <v>108</v>
      </c>
      <c r="K2453" t="s">
        <v>108</v>
      </c>
      <c r="L2453" t="s">
        <v>108</v>
      </c>
      <c r="M2453" t="s">
        <v>108</v>
      </c>
      <c r="N2453" t="s">
        <v>108</v>
      </c>
      <c r="O2453" t="s">
        <v>108</v>
      </c>
      <c r="P2453" t="s">
        <v>108</v>
      </c>
      <c r="Q2453" t="s">
        <v>108</v>
      </c>
      <c r="R2453" t="s">
        <v>108</v>
      </c>
      <c r="S2453" t="s">
        <v>108</v>
      </c>
      <c r="T2453" t="s">
        <v>108</v>
      </c>
      <c r="U2453" t="s">
        <v>108</v>
      </c>
      <c r="V2453" t="s">
        <v>108</v>
      </c>
      <c r="W2453" t="s">
        <v>108</v>
      </c>
      <c r="X2453" t="s">
        <v>108</v>
      </c>
      <c r="Y2453" t="s">
        <v>108</v>
      </c>
      <c r="Z2453" t="s">
        <v>108</v>
      </c>
      <c r="AA2453" t="s">
        <v>108</v>
      </c>
      <c r="AB2453" t="s">
        <v>108</v>
      </c>
      <c r="AC2453" t="s">
        <v>108</v>
      </c>
      <c r="AD2453" t="s">
        <v>108</v>
      </c>
      <c r="AE2453" t="s">
        <v>108</v>
      </c>
      <c r="AF2453" t="s">
        <v>108</v>
      </c>
      <c r="AG2453" t="s">
        <v>108</v>
      </c>
      <c r="AH2453" t="s">
        <v>108</v>
      </c>
      <c r="AI2453" t="s">
        <v>108</v>
      </c>
      <c r="AJ2453" t="s">
        <v>108</v>
      </c>
      <c r="AK2453" t="s">
        <v>108</v>
      </c>
      <c r="AL2453" t="s">
        <v>108</v>
      </c>
      <c r="AM2453" t="s">
        <v>108</v>
      </c>
      <c r="AN2453" t="s">
        <v>108</v>
      </c>
      <c r="AO2453" t="s">
        <v>108</v>
      </c>
      <c r="AP2453" t="s">
        <v>108</v>
      </c>
      <c r="AQ2453" t="s">
        <v>108</v>
      </c>
      <c r="AR2453" t="s">
        <v>108</v>
      </c>
      <c r="AS2453" t="s">
        <v>108</v>
      </c>
      <c r="AT2453" t="s">
        <v>108</v>
      </c>
      <c r="AU2453" t="s">
        <v>108</v>
      </c>
      <c r="AV2453" t="s">
        <v>108</v>
      </c>
      <c r="AW2453" t="s">
        <v>108</v>
      </c>
      <c r="AX2453" t="s">
        <v>108</v>
      </c>
      <c r="AY2453" t="s">
        <v>108</v>
      </c>
      <c r="AZ2453" t="s">
        <v>108</v>
      </c>
      <c r="BA2453" t="s">
        <v>108</v>
      </c>
      <c r="BB2453" t="s">
        <v>108</v>
      </c>
      <c r="BC2453" t="s">
        <v>108</v>
      </c>
      <c r="BD2453" t="s">
        <v>108</v>
      </c>
      <c r="BE2453" t="s">
        <v>108</v>
      </c>
      <c r="BF2453" t="s">
        <v>108</v>
      </c>
      <c r="BG2453" t="s">
        <v>108</v>
      </c>
      <c r="BH2453" t="s">
        <v>108</v>
      </c>
      <c r="BI2453" t="s">
        <v>108</v>
      </c>
      <c r="BJ2453" t="s">
        <v>108</v>
      </c>
      <c r="BK2453" t="s">
        <v>108</v>
      </c>
      <c r="BL2453" t="s">
        <v>108</v>
      </c>
      <c r="BM2453" t="s">
        <v>108</v>
      </c>
      <c r="BN2453" t="s">
        <v>108</v>
      </c>
      <c r="BO2453" t="s">
        <v>108</v>
      </c>
      <c r="BP2453" t="s">
        <v>108</v>
      </c>
      <c r="BQ2453" t="s">
        <v>108</v>
      </c>
      <c r="BR2453" t="s">
        <v>108</v>
      </c>
      <c r="BS2453" t="s">
        <v>108</v>
      </c>
      <c r="BT2453" t="s">
        <v>108</v>
      </c>
      <c r="BU2453" t="s">
        <v>108</v>
      </c>
      <c r="BV2453" t="s">
        <v>108</v>
      </c>
      <c r="BW2453" t="s">
        <v>108</v>
      </c>
      <c r="BX2453" t="s">
        <v>108</v>
      </c>
      <c r="BY2453" t="s">
        <v>108</v>
      </c>
      <c r="BZ2453" t="s">
        <v>108</v>
      </c>
      <c r="CA2453" t="s">
        <v>108</v>
      </c>
      <c r="CB2453" t="s">
        <v>108</v>
      </c>
      <c r="CC2453" t="s">
        <v>108</v>
      </c>
      <c r="CD2453" t="s">
        <v>108</v>
      </c>
      <c r="CE2453" t="s">
        <v>108</v>
      </c>
      <c r="CF2453" t="s">
        <v>108</v>
      </c>
      <c r="CG2453" t="s">
        <v>108</v>
      </c>
      <c r="CH2453" t="s">
        <v>108</v>
      </c>
      <c r="CI2453" t="s">
        <v>108</v>
      </c>
      <c r="CJ2453" t="s">
        <v>108</v>
      </c>
      <c r="CK2453" t="s">
        <v>108</v>
      </c>
      <c r="CL2453" t="s">
        <v>108</v>
      </c>
      <c r="CM2453" t="s">
        <v>108</v>
      </c>
      <c r="CN2453" t="s">
        <v>108</v>
      </c>
      <c r="CO2453" t="s">
        <v>108</v>
      </c>
      <c r="CP2453" t="s">
        <v>108</v>
      </c>
      <c r="CQ2453" t="s">
        <v>108</v>
      </c>
      <c r="CR2453" t="s">
        <v>108</v>
      </c>
      <c r="CS2453" t="s">
        <v>108</v>
      </c>
      <c r="CT2453" t="s">
        <v>108</v>
      </c>
      <c r="CU2453" t="s">
        <v>108</v>
      </c>
      <c r="CV2453" t="s">
        <v>108</v>
      </c>
      <c r="CW2453" t="s">
        <v>108</v>
      </c>
      <c r="CX2453" t="s">
        <v>108</v>
      </c>
      <c r="CY2453" t="s">
        <v>108</v>
      </c>
      <c r="CZ2453" t="s">
        <v>108</v>
      </c>
      <c r="DA2453" t="s">
        <v>108</v>
      </c>
      <c r="DB2453" t="s">
        <v>108</v>
      </c>
      <c r="DC2453" t="s">
        <v>108</v>
      </c>
      <c r="DD2453" t="s">
        <v>108</v>
      </c>
      <c r="DE2453" t="s">
        <v>108</v>
      </c>
      <c r="DF2453" t="s">
        <v>108</v>
      </c>
      <c r="DG2453" t="s">
        <v>108</v>
      </c>
      <c r="DH2453" t="s">
        <v>108</v>
      </c>
      <c r="DI2453" t="s">
        <v>108</v>
      </c>
      <c r="DJ2453" t="s">
        <v>108</v>
      </c>
      <c r="DK2453" t="s">
        <v>108</v>
      </c>
      <c r="DL2453" t="s">
        <v>108</v>
      </c>
      <c r="DM2453" t="s">
        <v>108</v>
      </c>
      <c r="DN2453" t="s">
        <v>108</v>
      </c>
    </row>
    <row r="2454" spans="1:125" x14ac:dyDescent="0.2">
      <c r="A2454" t="e">
        <f ca="1">_xll.BFieldInfo($B$2454)</f>
        <v>#NAME?</v>
      </c>
      <c r="B2454" t="s">
        <v>112</v>
      </c>
      <c r="C2454" t="s">
        <v>108</v>
      </c>
      <c r="D2454" t="s">
        <v>108</v>
      </c>
      <c r="E2454" t="s">
        <v>108</v>
      </c>
      <c r="F2454" t="s">
        <v>108</v>
      </c>
      <c r="G2454" t="s">
        <v>108</v>
      </c>
      <c r="H2454" t="s">
        <v>108</v>
      </c>
      <c r="I2454" t="s">
        <v>108</v>
      </c>
      <c r="J2454" t="s">
        <v>108</v>
      </c>
      <c r="K2454" t="s">
        <v>108</v>
      </c>
      <c r="L2454" t="s">
        <v>108</v>
      </c>
      <c r="M2454" t="s">
        <v>108</v>
      </c>
      <c r="N2454" t="s">
        <v>108</v>
      </c>
      <c r="O2454" t="s">
        <v>108</v>
      </c>
      <c r="P2454" t="s">
        <v>108</v>
      </c>
      <c r="Q2454" t="s">
        <v>108</v>
      </c>
      <c r="R2454" t="s">
        <v>108</v>
      </c>
      <c r="S2454" t="s">
        <v>108</v>
      </c>
      <c r="T2454" t="s">
        <v>108</v>
      </c>
      <c r="U2454" t="s">
        <v>108</v>
      </c>
      <c r="V2454" t="s">
        <v>108</v>
      </c>
      <c r="W2454" t="s">
        <v>108</v>
      </c>
      <c r="X2454" t="s">
        <v>108</v>
      </c>
      <c r="Y2454" t="s">
        <v>108</v>
      </c>
      <c r="Z2454" t="s">
        <v>108</v>
      </c>
      <c r="AA2454" t="s">
        <v>108</v>
      </c>
      <c r="AB2454" t="s">
        <v>108</v>
      </c>
      <c r="AC2454" t="s">
        <v>108</v>
      </c>
      <c r="AD2454" t="s">
        <v>108</v>
      </c>
      <c r="AE2454" t="s">
        <v>108</v>
      </c>
      <c r="AF2454" t="s">
        <v>108</v>
      </c>
      <c r="AG2454" t="s">
        <v>108</v>
      </c>
      <c r="AH2454" t="s">
        <v>108</v>
      </c>
      <c r="AI2454" t="s">
        <v>108</v>
      </c>
      <c r="AJ2454" t="s">
        <v>108</v>
      </c>
      <c r="AK2454" t="s">
        <v>108</v>
      </c>
      <c r="AL2454" t="s">
        <v>108</v>
      </c>
      <c r="AM2454" t="s">
        <v>108</v>
      </c>
      <c r="AN2454" t="s">
        <v>108</v>
      </c>
      <c r="AO2454" t="s">
        <v>108</v>
      </c>
      <c r="AP2454" t="s">
        <v>108</v>
      </c>
      <c r="AQ2454" t="s">
        <v>108</v>
      </c>
      <c r="AR2454" t="s">
        <v>108</v>
      </c>
      <c r="AS2454" t="s">
        <v>108</v>
      </c>
      <c r="AT2454" t="s">
        <v>108</v>
      </c>
      <c r="AU2454" t="s">
        <v>108</v>
      </c>
      <c r="AV2454" t="s">
        <v>108</v>
      </c>
      <c r="AW2454" t="s">
        <v>108</v>
      </c>
      <c r="AX2454" t="s">
        <v>108</v>
      </c>
      <c r="AY2454" t="s">
        <v>108</v>
      </c>
      <c r="AZ2454" t="s">
        <v>108</v>
      </c>
      <c r="BA2454" t="s">
        <v>108</v>
      </c>
      <c r="BB2454" t="s">
        <v>108</v>
      </c>
      <c r="BC2454" t="s">
        <v>108</v>
      </c>
      <c r="BD2454" t="s">
        <v>108</v>
      </c>
      <c r="BE2454" t="s">
        <v>108</v>
      </c>
      <c r="BF2454" t="s">
        <v>108</v>
      </c>
      <c r="BG2454" t="s">
        <v>108</v>
      </c>
      <c r="BH2454" t="s">
        <v>108</v>
      </c>
      <c r="BI2454" t="s">
        <v>108</v>
      </c>
      <c r="BJ2454" t="s">
        <v>108</v>
      </c>
      <c r="BK2454" t="s">
        <v>108</v>
      </c>
      <c r="BL2454" t="s">
        <v>108</v>
      </c>
      <c r="BM2454" t="s">
        <v>108</v>
      </c>
      <c r="BN2454" t="s">
        <v>108</v>
      </c>
      <c r="BO2454" t="s">
        <v>108</v>
      </c>
      <c r="BP2454" t="s">
        <v>108</v>
      </c>
      <c r="BQ2454" t="s">
        <v>108</v>
      </c>
      <c r="BR2454" t="s">
        <v>108</v>
      </c>
      <c r="BS2454" t="s">
        <v>108</v>
      </c>
      <c r="BT2454" t="s">
        <v>108</v>
      </c>
      <c r="BU2454" t="s">
        <v>108</v>
      </c>
      <c r="BV2454" t="s">
        <v>108</v>
      </c>
      <c r="BW2454" t="s">
        <v>108</v>
      </c>
      <c r="BX2454" t="s">
        <v>108</v>
      </c>
      <c r="BY2454" t="s">
        <v>108</v>
      </c>
      <c r="BZ2454" t="s">
        <v>108</v>
      </c>
      <c r="CA2454" t="s">
        <v>108</v>
      </c>
      <c r="CB2454" t="s">
        <v>108</v>
      </c>
      <c r="CC2454" t="s">
        <v>108</v>
      </c>
      <c r="CD2454" t="s">
        <v>108</v>
      </c>
      <c r="CE2454" t="s">
        <v>108</v>
      </c>
      <c r="CF2454" t="s">
        <v>108</v>
      </c>
      <c r="CG2454" t="s">
        <v>108</v>
      </c>
      <c r="CH2454" t="s">
        <v>108</v>
      </c>
      <c r="CI2454" t="s">
        <v>108</v>
      </c>
      <c r="CJ2454" t="s">
        <v>108</v>
      </c>
      <c r="CK2454" t="s">
        <v>108</v>
      </c>
      <c r="CL2454" t="s">
        <v>108</v>
      </c>
      <c r="CM2454" t="s">
        <v>108</v>
      </c>
      <c r="CN2454" t="s">
        <v>108</v>
      </c>
      <c r="CO2454" t="s">
        <v>108</v>
      </c>
      <c r="CP2454" t="s">
        <v>108</v>
      </c>
      <c r="CQ2454" t="s">
        <v>108</v>
      </c>
      <c r="CR2454" t="s">
        <v>108</v>
      </c>
      <c r="CS2454" t="s">
        <v>108</v>
      </c>
      <c r="CT2454" t="s">
        <v>108</v>
      </c>
      <c r="CU2454" t="s">
        <v>108</v>
      </c>
      <c r="CV2454" t="s">
        <v>108</v>
      </c>
      <c r="CW2454" t="s">
        <v>108</v>
      </c>
      <c r="CX2454" t="s">
        <v>108</v>
      </c>
      <c r="CY2454" t="s">
        <v>108</v>
      </c>
      <c r="CZ2454" t="s">
        <v>108</v>
      </c>
      <c r="DA2454" t="s">
        <v>108</v>
      </c>
      <c r="DB2454" t="s">
        <v>108</v>
      </c>
      <c r="DC2454" t="s">
        <v>108</v>
      </c>
      <c r="DD2454" t="s">
        <v>108</v>
      </c>
      <c r="DE2454" t="s">
        <v>108</v>
      </c>
      <c r="DF2454" t="s">
        <v>108</v>
      </c>
      <c r="DG2454" t="s">
        <v>108</v>
      </c>
      <c r="DH2454" t="s">
        <v>108</v>
      </c>
      <c r="DI2454" t="s">
        <v>108</v>
      </c>
      <c r="DJ2454" t="s">
        <v>108</v>
      </c>
      <c r="DK2454" t="s">
        <v>108</v>
      </c>
      <c r="DL2454" t="s">
        <v>108</v>
      </c>
      <c r="DM2454" t="s">
        <v>108</v>
      </c>
      <c r="DN2454" t="s">
        <v>108</v>
      </c>
    </row>
    <row r="2455" spans="1:125" x14ac:dyDescent="0.2">
      <c r="A2455" t="e">
        <f ca="1">_xll.BFieldInfo($B$2455)</f>
        <v>#NAME?</v>
      </c>
      <c r="B2455" t="s">
        <v>113</v>
      </c>
      <c r="C2455" t="s">
        <v>108</v>
      </c>
      <c r="D2455" t="s">
        <v>108</v>
      </c>
      <c r="E2455" t="s">
        <v>108</v>
      </c>
      <c r="F2455" t="s">
        <v>108</v>
      </c>
      <c r="G2455" t="s">
        <v>108</v>
      </c>
      <c r="H2455" t="s">
        <v>108</v>
      </c>
      <c r="I2455" t="s">
        <v>108</v>
      </c>
      <c r="J2455" t="s">
        <v>108</v>
      </c>
      <c r="K2455" t="s">
        <v>108</v>
      </c>
      <c r="L2455" t="s">
        <v>108</v>
      </c>
      <c r="M2455" t="s">
        <v>108</v>
      </c>
      <c r="N2455" t="s">
        <v>108</v>
      </c>
      <c r="O2455" t="s">
        <v>108</v>
      </c>
      <c r="P2455" t="s">
        <v>108</v>
      </c>
      <c r="Q2455" t="s">
        <v>108</v>
      </c>
      <c r="R2455" t="s">
        <v>108</v>
      </c>
      <c r="S2455" t="s">
        <v>108</v>
      </c>
      <c r="T2455" t="s">
        <v>108</v>
      </c>
      <c r="U2455" t="s">
        <v>108</v>
      </c>
      <c r="V2455" t="s">
        <v>108</v>
      </c>
      <c r="W2455" t="s">
        <v>108</v>
      </c>
      <c r="X2455" t="s">
        <v>108</v>
      </c>
      <c r="Y2455" t="s">
        <v>108</v>
      </c>
      <c r="Z2455" t="s">
        <v>108</v>
      </c>
      <c r="AA2455" t="s">
        <v>108</v>
      </c>
      <c r="AB2455" t="s">
        <v>108</v>
      </c>
      <c r="AC2455" t="s">
        <v>108</v>
      </c>
      <c r="AD2455" t="s">
        <v>108</v>
      </c>
      <c r="AE2455" t="s">
        <v>108</v>
      </c>
      <c r="AF2455" t="s">
        <v>108</v>
      </c>
      <c r="AG2455" t="s">
        <v>108</v>
      </c>
      <c r="AH2455" t="s">
        <v>108</v>
      </c>
      <c r="AI2455" t="s">
        <v>108</v>
      </c>
      <c r="AJ2455" t="s">
        <v>108</v>
      </c>
      <c r="AK2455" t="s">
        <v>108</v>
      </c>
      <c r="AL2455" t="s">
        <v>108</v>
      </c>
      <c r="AM2455" t="s">
        <v>108</v>
      </c>
      <c r="AN2455" t="s">
        <v>108</v>
      </c>
      <c r="AO2455" t="s">
        <v>108</v>
      </c>
      <c r="AP2455" t="s">
        <v>108</v>
      </c>
      <c r="AQ2455" t="s">
        <v>108</v>
      </c>
      <c r="AR2455" t="s">
        <v>108</v>
      </c>
      <c r="AS2455" t="s">
        <v>108</v>
      </c>
      <c r="AT2455" t="s">
        <v>108</v>
      </c>
      <c r="AU2455" t="s">
        <v>108</v>
      </c>
      <c r="AV2455" t="s">
        <v>108</v>
      </c>
      <c r="AW2455" t="s">
        <v>108</v>
      </c>
      <c r="AX2455" t="s">
        <v>108</v>
      </c>
      <c r="AY2455" t="s">
        <v>108</v>
      </c>
      <c r="AZ2455" t="s">
        <v>108</v>
      </c>
      <c r="BA2455" t="s">
        <v>108</v>
      </c>
      <c r="BB2455" t="s">
        <v>108</v>
      </c>
      <c r="BC2455" t="s">
        <v>108</v>
      </c>
      <c r="BD2455" t="s">
        <v>108</v>
      </c>
      <c r="BE2455" t="s">
        <v>108</v>
      </c>
      <c r="BF2455" t="s">
        <v>108</v>
      </c>
      <c r="BG2455" t="s">
        <v>108</v>
      </c>
      <c r="BH2455" t="s">
        <v>108</v>
      </c>
      <c r="BI2455" t="s">
        <v>108</v>
      </c>
      <c r="BJ2455" t="s">
        <v>108</v>
      </c>
      <c r="BK2455" t="s">
        <v>108</v>
      </c>
      <c r="BL2455" t="s">
        <v>108</v>
      </c>
      <c r="BM2455" t="s">
        <v>108</v>
      </c>
      <c r="BN2455" t="s">
        <v>108</v>
      </c>
      <c r="BO2455" t="s">
        <v>108</v>
      </c>
      <c r="BP2455" t="s">
        <v>108</v>
      </c>
      <c r="BQ2455" t="s">
        <v>108</v>
      </c>
      <c r="BR2455" t="s">
        <v>108</v>
      </c>
      <c r="BS2455" t="s">
        <v>108</v>
      </c>
      <c r="BT2455" t="s">
        <v>108</v>
      </c>
      <c r="BU2455" t="s">
        <v>108</v>
      </c>
      <c r="BV2455" t="s">
        <v>108</v>
      </c>
      <c r="BW2455" t="s">
        <v>108</v>
      </c>
      <c r="BX2455" t="s">
        <v>108</v>
      </c>
      <c r="BY2455" t="s">
        <v>108</v>
      </c>
      <c r="BZ2455" t="s">
        <v>108</v>
      </c>
      <c r="CA2455" t="s">
        <v>108</v>
      </c>
      <c r="CB2455" t="s">
        <v>108</v>
      </c>
      <c r="CC2455" t="s">
        <v>108</v>
      </c>
      <c r="CD2455" t="s">
        <v>108</v>
      </c>
      <c r="CE2455" t="s">
        <v>108</v>
      </c>
      <c r="CF2455" t="s">
        <v>108</v>
      </c>
      <c r="CG2455" t="s">
        <v>108</v>
      </c>
      <c r="CH2455" t="s">
        <v>108</v>
      </c>
      <c r="CI2455" t="s">
        <v>108</v>
      </c>
      <c r="CJ2455" t="s">
        <v>108</v>
      </c>
      <c r="CK2455" t="s">
        <v>108</v>
      </c>
      <c r="CL2455" t="s">
        <v>108</v>
      </c>
      <c r="CM2455" t="s">
        <v>108</v>
      </c>
      <c r="CN2455" t="s">
        <v>108</v>
      </c>
      <c r="CO2455" t="s">
        <v>108</v>
      </c>
      <c r="CP2455" t="s">
        <v>108</v>
      </c>
      <c r="CQ2455" t="s">
        <v>108</v>
      </c>
      <c r="CR2455" t="s">
        <v>108</v>
      </c>
      <c r="CS2455" t="s">
        <v>108</v>
      </c>
      <c r="CT2455" t="s">
        <v>108</v>
      </c>
      <c r="CU2455" t="s">
        <v>108</v>
      </c>
      <c r="CV2455" t="s">
        <v>108</v>
      </c>
      <c r="CW2455" t="s">
        <v>108</v>
      </c>
      <c r="CX2455" t="s">
        <v>108</v>
      </c>
      <c r="CY2455" t="s">
        <v>108</v>
      </c>
      <c r="CZ2455" t="s">
        <v>108</v>
      </c>
      <c r="DA2455" t="s">
        <v>108</v>
      </c>
      <c r="DB2455" t="s">
        <v>108</v>
      </c>
      <c r="DC2455" t="s">
        <v>108</v>
      </c>
      <c r="DD2455" t="s">
        <v>108</v>
      </c>
      <c r="DE2455" t="s">
        <v>108</v>
      </c>
      <c r="DF2455" t="s">
        <v>108</v>
      </c>
      <c r="DG2455" t="s">
        <v>108</v>
      </c>
      <c r="DH2455" t="s">
        <v>108</v>
      </c>
      <c r="DI2455" t="s">
        <v>108</v>
      </c>
      <c r="DJ2455" t="s">
        <v>108</v>
      </c>
      <c r="DK2455" t="s">
        <v>108</v>
      </c>
      <c r="DL2455" t="s">
        <v>108</v>
      </c>
      <c r="DM2455" t="s">
        <v>108</v>
      </c>
      <c r="DN2455" t="s">
        <v>108</v>
      </c>
    </row>
    <row r="2456" spans="1:125" x14ac:dyDescent="0.2">
      <c r="A2456" t="e">
        <f ca="1">_xll.BFieldInfo($B$2456)</f>
        <v>#NAME?</v>
      </c>
      <c r="B2456" t="s">
        <v>114</v>
      </c>
      <c r="C2456" t="s">
        <v>108</v>
      </c>
      <c r="D2456" t="s">
        <v>108</v>
      </c>
      <c r="E2456" t="s">
        <v>108</v>
      </c>
      <c r="F2456" t="s">
        <v>108</v>
      </c>
      <c r="G2456" t="s">
        <v>108</v>
      </c>
      <c r="H2456" t="s">
        <v>108</v>
      </c>
      <c r="I2456" t="s">
        <v>108</v>
      </c>
      <c r="J2456" t="s">
        <v>108</v>
      </c>
      <c r="K2456" t="s">
        <v>108</v>
      </c>
      <c r="L2456" t="s">
        <v>108</v>
      </c>
      <c r="M2456" t="s">
        <v>108</v>
      </c>
      <c r="N2456" t="s">
        <v>108</v>
      </c>
      <c r="O2456" t="s">
        <v>108</v>
      </c>
      <c r="P2456" t="s">
        <v>108</v>
      </c>
      <c r="Q2456" t="s">
        <v>108</v>
      </c>
      <c r="R2456" t="s">
        <v>108</v>
      </c>
      <c r="S2456" t="s">
        <v>108</v>
      </c>
      <c r="T2456" t="s">
        <v>108</v>
      </c>
      <c r="U2456" t="s">
        <v>108</v>
      </c>
      <c r="V2456" t="s">
        <v>108</v>
      </c>
      <c r="W2456" t="s">
        <v>108</v>
      </c>
      <c r="X2456" t="s">
        <v>108</v>
      </c>
      <c r="Y2456" t="s">
        <v>108</v>
      </c>
      <c r="Z2456" t="s">
        <v>108</v>
      </c>
      <c r="AA2456" t="s">
        <v>108</v>
      </c>
      <c r="AB2456" t="s">
        <v>108</v>
      </c>
      <c r="AC2456" t="s">
        <v>108</v>
      </c>
      <c r="AD2456" t="s">
        <v>108</v>
      </c>
      <c r="AE2456" t="s">
        <v>108</v>
      </c>
      <c r="AF2456" t="s">
        <v>108</v>
      </c>
      <c r="AG2456" t="s">
        <v>108</v>
      </c>
      <c r="AH2456" t="s">
        <v>108</v>
      </c>
      <c r="AI2456" t="s">
        <v>108</v>
      </c>
      <c r="AJ2456" t="s">
        <v>108</v>
      </c>
      <c r="AK2456" t="s">
        <v>108</v>
      </c>
      <c r="AL2456" t="s">
        <v>108</v>
      </c>
      <c r="AM2456" t="s">
        <v>108</v>
      </c>
      <c r="AN2456" t="s">
        <v>108</v>
      </c>
      <c r="AO2456" t="s">
        <v>108</v>
      </c>
      <c r="AP2456" t="s">
        <v>108</v>
      </c>
      <c r="AQ2456" t="s">
        <v>108</v>
      </c>
      <c r="AR2456" t="s">
        <v>108</v>
      </c>
      <c r="AS2456" t="s">
        <v>108</v>
      </c>
      <c r="AT2456" t="s">
        <v>108</v>
      </c>
      <c r="AU2456" t="s">
        <v>108</v>
      </c>
      <c r="AV2456" t="s">
        <v>108</v>
      </c>
      <c r="AW2456" t="s">
        <v>108</v>
      </c>
      <c r="AX2456" t="s">
        <v>108</v>
      </c>
      <c r="AY2456" t="s">
        <v>108</v>
      </c>
      <c r="AZ2456" t="s">
        <v>108</v>
      </c>
      <c r="BA2456" t="s">
        <v>108</v>
      </c>
      <c r="BB2456" t="s">
        <v>108</v>
      </c>
      <c r="BC2456" t="s">
        <v>108</v>
      </c>
      <c r="BD2456" t="s">
        <v>108</v>
      </c>
      <c r="BE2456" t="s">
        <v>108</v>
      </c>
      <c r="BF2456" t="s">
        <v>108</v>
      </c>
      <c r="BG2456" t="s">
        <v>108</v>
      </c>
      <c r="BH2456" t="s">
        <v>108</v>
      </c>
      <c r="BI2456" t="s">
        <v>108</v>
      </c>
      <c r="BJ2456" t="s">
        <v>108</v>
      </c>
      <c r="BK2456" t="s">
        <v>108</v>
      </c>
      <c r="BL2456" t="s">
        <v>108</v>
      </c>
      <c r="BM2456" t="s">
        <v>108</v>
      </c>
      <c r="BN2456" t="s">
        <v>108</v>
      </c>
      <c r="BO2456" t="s">
        <v>108</v>
      </c>
      <c r="BP2456" t="s">
        <v>108</v>
      </c>
      <c r="BQ2456" t="s">
        <v>108</v>
      </c>
      <c r="BR2456" t="s">
        <v>108</v>
      </c>
      <c r="BS2456" t="s">
        <v>108</v>
      </c>
      <c r="BT2456" t="s">
        <v>108</v>
      </c>
      <c r="BU2456" t="s">
        <v>108</v>
      </c>
      <c r="BV2456" t="s">
        <v>108</v>
      </c>
      <c r="BW2456" t="s">
        <v>108</v>
      </c>
      <c r="BX2456" t="s">
        <v>108</v>
      </c>
      <c r="BY2456" t="s">
        <v>108</v>
      </c>
      <c r="BZ2456" t="s">
        <v>108</v>
      </c>
      <c r="CA2456" t="s">
        <v>108</v>
      </c>
      <c r="CB2456" t="s">
        <v>108</v>
      </c>
      <c r="CC2456" t="s">
        <v>108</v>
      </c>
      <c r="CD2456" t="s">
        <v>108</v>
      </c>
      <c r="CE2456" t="s">
        <v>108</v>
      </c>
      <c r="CF2456" t="s">
        <v>108</v>
      </c>
      <c r="CG2456" t="s">
        <v>108</v>
      </c>
      <c r="CH2456" t="s">
        <v>108</v>
      </c>
      <c r="CI2456" t="s">
        <v>108</v>
      </c>
      <c r="CJ2456" t="s">
        <v>108</v>
      </c>
      <c r="CK2456" t="s">
        <v>108</v>
      </c>
      <c r="CL2456" t="s">
        <v>108</v>
      </c>
      <c r="CM2456" t="s">
        <v>108</v>
      </c>
      <c r="CN2456" t="s">
        <v>108</v>
      </c>
      <c r="CO2456" t="s">
        <v>108</v>
      </c>
      <c r="CP2456" t="s">
        <v>108</v>
      </c>
      <c r="CQ2456" t="s">
        <v>108</v>
      </c>
      <c r="CR2456" t="s">
        <v>108</v>
      </c>
      <c r="CS2456" t="s">
        <v>108</v>
      </c>
      <c r="CT2456" t="s">
        <v>108</v>
      </c>
      <c r="CU2456" t="s">
        <v>108</v>
      </c>
      <c r="CV2456" t="s">
        <v>108</v>
      </c>
      <c r="CW2456" t="s">
        <v>108</v>
      </c>
      <c r="CX2456" t="s">
        <v>108</v>
      </c>
      <c r="CY2456" t="s">
        <v>108</v>
      </c>
      <c r="CZ2456" t="s">
        <v>108</v>
      </c>
      <c r="DA2456" t="s">
        <v>108</v>
      </c>
      <c r="DB2456" t="s">
        <v>108</v>
      </c>
      <c r="DC2456" t="s">
        <v>108</v>
      </c>
      <c r="DD2456" t="s">
        <v>108</v>
      </c>
      <c r="DE2456" t="s">
        <v>108</v>
      </c>
      <c r="DF2456" t="s">
        <v>108</v>
      </c>
      <c r="DG2456" t="s">
        <v>108</v>
      </c>
      <c r="DH2456" t="s">
        <v>108</v>
      </c>
      <c r="DI2456" t="s">
        <v>108</v>
      </c>
      <c r="DJ2456" t="s">
        <v>108</v>
      </c>
      <c r="DK2456" t="s">
        <v>108</v>
      </c>
      <c r="DL2456" t="s">
        <v>108</v>
      </c>
      <c r="DM2456" t="s">
        <v>108</v>
      </c>
      <c r="DN2456" t="s">
        <v>108</v>
      </c>
    </row>
    <row r="2457" spans="1:125" x14ac:dyDescent="0.2">
      <c r="A2457" t="e">
        <f ca="1">_xll.BFieldInfo($B$2457)</f>
        <v>#NAME?</v>
      </c>
      <c r="B2457" t="s">
        <v>115</v>
      </c>
      <c r="C2457">
        <v>1283.9101000000001</v>
      </c>
      <c r="D2457">
        <v>1314.5089</v>
      </c>
      <c r="E2457">
        <v>1314.5089</v>
      </c>
      <c r="F2457">
        <v>1314.5089</v>
      </c>
      <c r="G2457">
        <v>1180.4843000000001</v>
      </c>
      <c r="H2457">
        <v>1180.4843000000001</v>
      </c>
      <c r="I2457">
        <v>1180.4843000000001</v>
      </c>
      <c r="J2457">
        <v>1445.9032</v>
      </c>
      <c r="K2457">
        <v>1445.9032</v>
      </c>
      <c r="L2457">
        <v>1445.9032</v>
      </c>
      <c r="M2457">
        <v>1236.5291</v>
      </c>
      <c r="N2457">
        <v>1236.5291</v>
      </c>
      <c r="O2457">
        <v>1236.5291</v>
      </c>
      <c r="P2457">
        <v>1193.8603000000001</v>
      </c>
      <c r="Q2457">
        <v>1193.8603000000001</v>
      </c>
      <c r="R2457">
        <v>1193.8603000000001</v>
      </c>
      <c r="S2457">
        <v>1193.8603000000001</v>
      </c>
      <c r="T2457">
        <v>852.76430000000005</v>
      </c>
      <c r="U2457">
        <v>852.76430000000005</v>
      </c>
      <c r="V2457">
        <v>852.76430000000005</v>
      </c>
      <c r="W2457">
        <v>852.76430000000005</v>
      </c>
      <c r="X2457">
        <v>1718.6065000000001</v>
      </c>
      <c r="Y2457">
        <v>1718.6065000000001</v>
      </c>
      <c r="Z2457">
        <v>1718.6065000000001</v>
      </c>
      <c r="AA2457">
        <v>618.29349999999999</v>
      </c>
      <c r="AB2457">
        <v>618.29349999999999</v>
      </c>
      <c r="AC2457">
        <v>618.29349999999999</v>
      </c>
      <c r="AD2457">
        <v>618.29349999999999</v>
      </c>
      <c r="AE2457">
        <v>514.68129999999996</v>
      </c>
      <c r="AF2457">
        <v>514.68129999999996</v>
      </c>
      <c r="AG2457">
        <v>514.68129999999996</v>
      </c>
      <c r="AH2457">
        <v>514.68129999999996</v>
      </c>
      <c r="AI2457">
        <v>1523.0998999999999</v>
      </c>
      <c r="AJ2457">
        <v>1523.0998999999999</v>
      </c>
      <c r="AK2457">
        <v>1523.0998999999999</v>
      </c>
      <c r="AL2457">
        <v>1523.0998999999999</v>
      </c>
      <c r="AM2457">
        <v>924.07560000000001</v>
      </c>
      <c r="AN2457">
        <v>924.07560000000001</v>
      </c>
      <c r="AO2457">
        <v>924.07560000000001</v>
      </c>
      <c r="AP2457">
        <v>924.07560000000001</v>
      </c>
      <c r="AQ2457" t="s">
        <v>108</v>
      </c>
      <c r="AR2457" t="s">
        <v>108</v>
      </c>
      <c r="AS2457" t="s">
        <v>108</v>
      </c>
      <c r="AT2457" t="s">
        <v>108</v>
      </c>
      <c r="AU2457" t="s">
        <v>108</v>
      </c>
      <c r="AV2457" t="s">
        <v>108</v>
      </c>
      <c r="AW2457" t="s">
        <v>108</v>
      </c>
      <c r="AX2457" t="s">
        <v>108</v>
      </c>
      <c r="AY2457" t="s">
        <v>108</v>
      </c>
      <c r="AZ2457" t="s">
        <v>108</v>
      </c>
      <c r="BA2457" t="s">
        <v>108</v>
      </c>
      <c r="BB2457" t="s">
        <v>108</v>
      </c>
      <c r="BC2457" t="s">
        <v>108</v>
      </c>
      <c r="BD2457" t="s">
        <v>108</v>
      </c>
      <c r="BE2457" t="s">
        <v>108</v>
      </c>
      <c r="BF2457" t="s">
        <v>108</v>
      </c>
      <c r="BG2457" t="s">
        <v>108</v>
      </c>
      <c r="BH2457" t="s">
        <v>108</v>
      </c>
      <c r="BI2457" t="s">
        <v>108</v>
      </c>
      <c r="BJ2457" t="s">
        <v>108</v>
      </c>
      <c r="BK2457" t="s">
        <v>108</v>
      </c>
      <c r="BL2457" t="s">
        <v>108</v>
      </c>
      <c r="BM2457" t="s">
        <v>108</v>
      </c>
      <c r="BN2457" t="s">
        <v>108</v>
      </c>
      <c r="BO2457" t="s">
        <v>108</v>
      </c>
      <c r="BP2457" t="s">
        <v>108</v>
      </c>
      <c r="BQ2457" t="s">
        <v>108</v>
      </c>
      <c r="BR2457" t="s">
        <v>108</v>
      </c>
      <c r="BS2457" t="s">
        <v>108</v>
      </c>
      <c r="BT2457" t="s">
        <v>108</v>
      </c>
      <c r="BU2457" t="s">
        <v>108</v>
      </c>
      <c r="BV2457" t="s">
        <v>108</v>
      </c>
      <c r="BW2457" t="s">
        <v>108</v>
      </c>
      <c r="BX2457" t="s">
        <v>108</v>
      </c>
      <c r="BY2457" t="s">
        <v>108</v>
      </c>
      <c r="BZ2457" t="s">
        <v>108</v>
      </c>
      <c r="CA2457" t="s">
        <v>108</v>
      </c>
      <c r="CB2457" t="s">
        <v>108</v>
      </c>
      <c r="CC2457" t="s">
        <v>108</v>
      </c>
      <c r="CD2457" t="s">
        <v>108</v>
      </c>
      <c r="CE2457" t="s">
        <v>108</v>
      </c>
      <c r="CF2457" t="s">
        <v>108</v>
      </c>
      <c r="CG2457" t="s">
        <v>108</v>
      </c>
      <c r="CH2457" t="s">
        <v>108</v>
      </c>
      <c r="CI2457" t="s">
        <v>108</v>
      </c>
      <c r="CJ2457" t="s">
        <v>108</v>
      </c>
      <c r="CK2457" t="s">
        <v>108</v>
      </c>
      <c r="CL2457" t="s">
        <v>108</v>
      </c>
      <c r="CM2457" t="s">
        <v>108</v>
      </c>
      <c r="CN2457" t="s">
        <v>108</v>
      </c>
      <c r="CO2457" t="s">
        <v>108</v>
      </c>
      <c r="CP2457" t="s">
        <v>108</v>
      </c>
      <c r="CQ2457" t="s">
        <v>108</v>
      </c>
      <c r="CR2457" t="s">
        <v>108</v>
      </c>
      <c r="CS2457" t="s">
        <v>108</v>
      </c>
      <c r="CT2457" t="s">
        <v>108</v>
      </c>
      <c r="CU2457" t="s">
        <v>108</v>
      </c>
      <c r="CV2457" t="s">
        <v>108</v>
      </c>
      <c r="CW2457" t="s">
        <v>108</v>
      </c>
      <c r="CX2457" t="s">
        <v>108</v>
      </c>
      <c r="CY2457" t="s">
        <v>108</v>
      </c>
      <c r="CZ2457" t="s">
        <v>108</v>
      </c>
      <c r="DA2457" t="s">
        <v>108</v>
      </c>
      <c r="DB2457" t="s">
        <v>108</v>
      </c>
      <c r="DC2457" t="s">
        <v>108</v>
      </c>
      <c r="DD2457" t="s">
        <v>108</v>
      </c>
      <c r="DE2457" t="s">
        <v>108</v>
      </c>
      <c r="DF2457" t="s">
        <v>108</v>
      </c>
      <c r="DG2457" t="s">
        <v>108</v>
      </c>
      <c r="DH2457" t="s">
        <v>108</v>
      </c>
      <c r="DI2457" t="s">
        <v>108</v>
      </c>
      <c r="DJ2457" t="s">
        <v>108</v>
      </c>
      <c r="DK2457" t="s">
        <v>108</v>
      </c>
      <c r="DL2457" t="s">
        <v>108</v>
      </c>
      <c r="DM2457" t="s">
        <v>108</v>
      </c>
      <c r="DN2457" t="s">
        <v>108</v>
      </c>
    </row>
    <row r="2458" spans="1:125" x14ac:dyDescent="0.2">
      <c r="A2458" t="e">
        <f ca="1">_xll.BFieldInfo($B$2458)</f>
        <v>#NAME?</v>
      </c>
      <c r="B2458" t="s">
        <v>116</v>
      </c>
      <c r="C2458" t="s">
        <v>108</v>
      </c>
      <c r="D2458" t="s">
        <v>108</v>
      </c>
      <c r="E2458" t="s">
        <v>108</v>
      </c>
      <c r="F2458" t="s">
        <v>108</v>
      </c>
      <c r="G2458" t="s">
        <v>108</v>
      </c>
      <c r="H2458" t="s">
        <v>108</v>
      </c>
      <c r="I2458" t="s">
        <v>108</v>
      </c>
      <c r="J2458" t="s">
        <v>108</v>
      </c>
      <c r="K2458" t="s">
        <v>108</v>
      </c>
      <c r="L2458" t="s">
        <v>108</v>
      </c>
      <c r="M2458" t="s">
        <v>108</v>
      </c>
      <c r="N2458" t="s">
        <v>108</v>
      </c>
      <c r="O2458" t="s">
        <v>108</v>
      </c>
      <c r="P2458" t="s">
        <v>108</v>
      </c>
      <c r="Q2458" t="s">
        <v>108</v>
      </c>
      <c r="R2458" t="s">
        <v>108</v>
      </c>
      <c r="S2458" t="s">
        <v>108</v>
      </c>
      <c r="T2458" t="s">
        <v>108</v>
      </c>
      <c r="U2458" t="s">
        <v>108</v>
      </c>
      <c r="V2458" t="s">
        <v>108</v>
      </c>
      <c r="W2458" t="s">
        <v>108</v>
      </c>
      <c r="X2458" t="s">
        <v>108</v>
      </c>
      <c r="Y2458" t="s">
        <v>108</v>
      </c>
      <c r="Z2458" t="s">
        <v>108</v>
      </c>
      <c r="AA2458" t="s">
        <v>108</v>
      </c>
      <c r="AB2458" t="s">
        <v>108</v>
      </c>
      <c r="AC2458" t="s">
        <v>108</v>
      </c>
      <c r="AD2458" t="s">
        <v>108</v>
      </c>
      <c r="AE2458" t="s">
        <v>108</v>
      </c>
      <c r="AF2458" t="s">
        <v>108</v>
      </c>
      <c r="AG2458" t="s">
        <v>108</v>
      </c>
      <c r="AH2458" t="s">
        <v>108</v>
      </c>
      <c r="AI2458" t="s">
        <v>108</v>
      </c>
      <c r="AJ2458" t="s">
        <v>108</v>
      </c>
      <c r="AK2458" t="s">
        <v>108</v>
      </c>
      <c r="AL2458" t="s">
        <v>108</v>
      </c>
      <c r="AM2458" t="s">
        <v>108</v>
      </c>
      <c r="AN2458" t="s">
        <v>108</v>
      </c>
      <c r="AO2458" t="s">
        <v>108</v>
      </c>
      <c r="AP2458" t="s">
        <v>108</v>
      </c>
      <c r="AQ2458" t="s">
        <v>108</v>
      </c>
      <c r="AR2458" t="s">
        <v>108</v>
      </c>
      <c r="AS2458" t="s">
        <v>108</v>
      </c>
      <c r="AT2458" t="s">
        <v>108</v>
      </c>
      <c r="AU2458" t="s">
        <v>108</v>
      </c>
      <c r="AV2458" t="s">
        <v>108</v>
      </c>
      <c r="AW2458" t="s">
        <v>108</v>
      </c>
      <c r="AX2458" t="s">
        <v>108</v>
      </c>
      <c r="AY2458" t="s">
        <v>108</v>
      </c>
      <c r="AZ2458" t="s">
        <v>108</v>
      </c>
      <c r="BA2458" t="s">
        <v>108</v>
      </c>
      <c r="BB2458" t="s">
        <v>108</v>
      </c>
      <c r="BC2458" t="s">
        <v>108</v>
      </c>
      <c r="BD2458" t="s">
        <v>108</v>
      </c>
      <c r="BE2458" t="s">
        <v>108</v>
      </c>
      <c r="BF2458" t="s">
        <v>108</v>
      </c>
      <c r="BG2458" t="s">
        <v>108</v>
      </c>
      <c r="BH2458" t="s">
        <v>108</v>
      </c>
      <c r="BI2458" t="s">
        <v>108</v>
      </c>
      <c r="BJ2458" t="s">
        <v>108</v>
      </c>
      <c r="BK2458" t="s">
        <v>108</v>
      </c>
      <c r="BL2458" t="s">
        <v>108</v>
      </c>
      <c r="BM2458" t="s">
        <v>108</v>
      </c>
      <c r="BN2458" t="s">
        <v>108</v>
      </c>
      <c r="BO2458" t="s">
        <v>108</v>
      </c>
      <c r="BP2458" t="s">
        <v>108</v>
      </c>
      <c r="BQ2458" t="s">
        <v>108</v>
      </c>
      <c r="BR2458" t="s">
        <v>108</v>
      </c>
      <c r="BS2458" t="s">
        <v>108</v>
      </c>
      <c r="BT2458" t="s">
        <v>108</v>
      </c>
      <c r="BU2458" t="s">
        <v>108</v>
      </c>
      <c r="BV2458" t="s">
        <v>108</v>
      </c>
      <c r="BW2458" t="s">
        <v>108</v>
      </c>
      <c r="BX2458" t="s">
        <v>108</v>
      </c>
      <c r="BY2458" t="s">
        <v>108</v>
      </c>
      <c r="BZ2458" t="s">
        <v>108</v>
      </c>
      <c r="CA2458" t="s">
        <v>108</v>
      </c>
      <c r="CB2458" t="s">
        <v>108</v>
      </c>
      <c r="CC2458" t="s">
        <v>108</v>
      </c>
      <c r="CD2458" t="s">
        <v>108</v>
      </c>
      <c r="CE2458" t="s">
        <v>108</v>
      </c>
      <c r="CF2458" t="s">
        <v>108</v>
      </c>
      <c r="CG2458" t="s">
        <v>108</v>
      </c>
      <c r="CH2458" t="s">
        <v>108</v>
      </c>
      <c r="CI2458" t="s">
        <v>108</v>
      </c>
      <c r="CJ2458" t="s">
        <v>108</v>
      </c>
      <c r="CK2458" t="s">
        <v>108</v>
      </c>
      <c r="CL2458" t="s">
        <v>108</v>
      </c>
      <c r="CM2458" t="s">
        <v>108</v>
      </c>
      <c r="CN2458" t="s">
        <v>108</v>
      </c>
      <c r="CO2458" t="s">
        <v>108</v>
      </c>
      <c r="CP2458" t="s">
        <v>108</v>
      </c>
      <c r="CQ2458" t="s">
        <v>108</v>
      </c>
      <c r="CR2458" t="s">
        <v>108</v>
      </c>
      <c r="CS2458" t="s">
        <v>108</v>
      </c>
      <c r="CT2458" t="s">
        <v>108</v>
      </c>
      <c r="CU2458" t="s">
        <v>108</v>
      </c>
      <c r="CV2458" t="s">
        <v>108</v>
      </c>
      <c r="CW2458" t="s">
        <v>108</v>
      </c>
      <c r="CX2458" t="s">
        <v>108</v>
      </c>
      <c r="CY2458" t="s">
        <v>108</v>
      </c>
      <c r="CZ2458" t="s">
        <v>108</v>
      </c>
      <c r="DA2458" t="s">
        <v>108</v>
      </c>
      <c r="DB2458" t="s">
        <v>108</v>
      </c>
      <c r="DC2458" t="s">
        <v>108</v>
      </c>
      <c r="DD2458" t="s">
        <v>108</v>
      </c>
      <c r="DE2458" t="s">
        <v>108</v>
      </c>
      <c r="DF2458" t="s">
        <v>108</v>
      </c>
      <c r="DG2458" t="s">
        <v>108</v>
      </c>
      <c r="DH2458" t="s">
        <v>108</v>
      </c>
      <c r="DI2458" t="s">
        <v>108</v>
      </c>
      <c r="DJ2458" t="s">
        <v>108</v>
      </c>
      <c r="DK2458" t="s">
        <v>108</v>
      </c>
      <c r="DL2458" t="s">
        <v>108</v>
      </c>
      <c r="DM2458" t="s">
        <v>108</v>
      </c>
      <c r="DN2458" t="s">
        <v>108</v>
      </c>
    </row>
    <row r="2459" spans="1:125" x14ac:dyDescent="0.2">
      <c r="A2459" t="e">
        <f ca="1">_xll.BFieldInfo($B$2459)</f>
        <v>#NAME?</v>
      </c>
      <c r="B2459" t="s">
        <v>117</v>
      </c>
      <c r="C2459" t="s">
        <v>108</v>
      </c>
      <c r="D2459" t="s">
        <v>108</v>
      </c>
      <c r="E2459" t="s">
        <v>108</v>
      </c>
      <c r="F2459" t="s">
        <v>108</v>
      </c>
      <c r="G2459" t="s">
        <v>108</v>
      </c>
      <c r="H2459" t="s">
        <v>108</v>
      </c>
      <c r="I2459" t="s">
        <v>108</v>
      </c>
      <c r="J2459" t="s">
        <v>108</v>
      </c>
      <c r="K2459" t="s">
        <v>108</v>
      </c>
      <c r="L2459" t="s">
        <v>108</v>
      </c>
      <c r="M2459" t="s">
        <v>108</v>
      </c>
      <c r="N2459" t="s">
        <v>108</v>
      </c>
      <c r="O2459" t="s">
        <v>108</v>
      </c>
      <c r="P2459" t="s">
        <v>108</v>
      </c>
      <c r="Q2459" t="s">
        <v>108</v>
      </c>
      <c r="R2459" t="s">
        <v>108</v>
      </c>
      <c r="S2459" t="s">
        <v>108</v>
      </c>
      <c r="T2459" t="s">
        <v>108</v>
      </c>
      <c r="U2459" t="s">
        <v>108</v>
      </c>
      <c r="V2459" t="s">
        <v>108</v>
      </c>
      <c r="W2459" t="s">
        <v>108</v>
      </c>
      <c r="X2459" t="s">
        <v>108</v>
      </c>
      <c r="Y2459" t="s">
        <v>108</v>
      </c>
      <c r="Z2459" t="s">
        <v>108</v>
      </c>
      <c r="AA2459" t="s">
        <v>108</v>
      </c>
      <c r="AB2459" t="s">
        <v>108</v>
      </c>
      <c r="AC2459" t="s">
        <v>108</v>
      </c>
      <c r="AD2459" t="s">
        <v>108</v>
      </c>
      <c r="AE2459" t="s">
        <v>108</v>
      </c>
      <c r="AF2459" t="s">
        <v>108</v>
      </c>
      <c r="AG2459" t="s">
        <v>108</v>
      </c>
      <c r="AH2459" t="s">
        <v>108</v>
      </c>
      <c r="AI2459" t="s">
        <v>108</v>
      </c>
      <c r="AJ2459" t="s">
        <v>108</v>
      </c>
      <c r="AK2459" t="s">
        <v>108</v>
      </c>
      <c r="AL2459" t="s">
        <v>108</v>
      </c>
      <c r="AM2459" t="s">
        <v>108</v>
      </c>
      <c r="AN2459" t="s">
        <v>108</v>
      </c>
      <c r="AO2459" t="s">
        <v>108</v>
      </c>
      <c r="AP2459" t="s">
        <v>108</v>
      </c>
      <c r="AQ2459" t="s">
        <v>108</v>
      </c>
      <c r="AR2459" t="s">
        <v>108</v>
      </c>
      <c r="AS2459" t="s">
        <v>108</v>
      </c>
      <c r="AT2459" t="s">
        <v>108</v>
      </c>
      <c r="AU2459" t="s">
        <v>108</v>
      </c>
      <c r="AV2459" t="s">
        <v>108</v>
      </c>
      <c r="AW2459" t="s">
        <v>108</v>
      </c>
      <c r="AX2459" t="s">
        <v>108</v>
      </c>
      <c r="AY2459" t="s">
        <v>108</v>
      </c>
      <c r="AZ2459" t="s">
        <v>108</v>
      </c>
      <c r="BA2459" t="s">
        <v>108</v>
      </c>
      <c r="BB2459" t="s">
        <v>108</v>
      </c>
      <c r="BC2459" t="s">
        <v>108</v>
      </c>
      <c r="BD2459" t="s">
        <v>108</v>
      </c>
      <c r="BE2459" t="s">
        <v>108</v>
      </c>
      <c r="BF2459" t="s">
        <v>108</v>
      </c>
      <c r="BG2459" t="s">
        <v>108</v>
      </c>
      <c r="BH2459" t="s">
        <v>108</v>
      </c>
      <c r="BI2459" t="s">
        <v>108</v>
      </c>
      <c r="BJ2459" t="s">
        <v>108</v>
      </c>
      <c r="BK2459" t="s">
        <v>108</v>
      </c>
      <c r="BL2459" t="s">
        <v>108</v>
      </c>
      <c r="BM2459" t="s">
        <v>108</v>
      </c>
      <c r="BN2459" t="s">
        <v>108</v>
      </c>
      <c r="BO2459" t="s">
        <v>108</v>
      </c>
      <c r="BP2459" t="s">
        <v>108</v>
      </c>
      <c r="BQ2459" t="s">
        <v>108</v>
      </c>
      <c r="BR2459" t="s">
        <v>108</v>
      </c>
      <c r="BS2459" t="s">
        <v>108</v>
      </c>
      <c r="BT2459" t="s">
        <v>108</v>
      </c>
      <c r="BU2459" t="s">
        <v>108</v>
      </c>
      <c r="BV2459" t="s">
        <v>108</v>
      </c>
      <c r="BW2459" t="s">
        <v>108</v>
      </c>
      <c r="BX2459" t="s">
        <v>108</v>
      </c>
      <c r="BY2459" t="s">
        <v>108</v>
      </c>
      <c r="BZ2459" t="s">
        <v>108</v>
      </c>
      <c r="CA2459" t="s">
        <v>108</v>
      </c>
      <c r="CB2459" t="s">
        <v>108</v>
      </c>
      <c r="CC2459" t="s">
        <v>108</v>
      </c>
      <c r="CD2459" t="s">
        <v>108</v>
      </c>
      <c r="CE2459" t="s">
        <v>108</v>
      </c>
      <c r="CF2459" t="s">
        <v>108</v>
      </c>
      <c r="CG2459" t="s">
        <v>108</v>
      </c>
      <c r="CH2459" t="s">
        <v>108</v>
      </c>
      <c r="CI2459" t="s">
        <v>108</v>
      </c>
      <c r="CJ2459" t="s">
        <v>108</v>
      </c>
      <c r="CK2459" t="s">
        <v>108</v>
      </c>
      <c r="CL2459" t="s">
        <v>108</v>
      </c>
      <c r="CM2459" t="s">
        <v>108</v>
      </c>
      <c r="CN2459" t="s">
        <v>108</v>
      </c>
      <c r="CO2459" t="s">
        <v>108</v>
      </c>
      <c r="CP2459" t="s">
        <v>108</v>
      </c>
      <c r="CQ2459" t="s">
        <v>108</v>
      </c>
      <c r="CR2459" t="s">
        <v>108</v>
      </c>
      <c r="CS2459" t="s">
        <v>108</v>
      </c>
      <c r="CT2459" t="s">
        <v>108</v>
      </c>
      <c r="CU2459" t="s">
        <v>108</v>
      </c>
      <c r="CV2459" t="s">
        <v>108</v>
      </c>
      <c r="CW2459" t="s">
        <v>108</v>
      </c>
      <c r="CX2459" t="s">
        <v>108</v>
      </c>
      <c r="CY2459" t="s">
        <v>108</v>
      </c>
      <c r="CZ2459" t="s">
        <v>108</v>
      </c>
      <c r="DA2459" t="s">
        <v>108</v>
      </c>
      <c r="DB2459" t="s">
        <v>108</v>
      </c>
      <c r="DC2459" t="s">
        <v>108</v>
      </c>
      <c r="DD2459" t="s">
        <v>108</v>
      </c>
      <c r="DE2459" t="s">
        <v>108</v>
      </c>
      <c r="DF2459" t="s">
        <v>108</v>
      </c>
      <c r="DG2459" t="s">
        <v>108</v>
      </c>
      <c r="DH2459" t="s">
        <v>108</v>
      </c>
      <c r="DI2459" t="s">
        <v>108</v>
      </c>
      <c r="DJ2459" t="s">
        <v>108</v>
      </c>
      <c r="DK2459" t="s">
        <v>108</v>
      </c>
      <c r="DL2459" t="s">
        <v>108</v>
      </c>
      <c r="DM2459" t="s">
        <v>108</v>
      </c>
      <c r="DN2459" t="s">
        <v>108</v>
      </c>
    </row>
    <row r="2461" spans="1:125" x14ac:dyDescent="0.2">
      <c r="A2461" t="s">
        <v>338</v>
      </c>
      <c r="B2461" t="s">
        <v>106</v>
      </c>
      <c r="C2461" s="8" t="e">
        <f ca="1">_xll.BDH($A$2461,$B$2462:$B$2472,$B$1,$B$2,"Dir=H","Per=M","Days=A","Dts=S","Sort=R","cols=123;rows=12")</f>
        <v>#NAME?</v>
      </c>
      <c r="D2461" s="8">
        <v>43980</v>
      </c>
      <c r="E2461" s="8">
        <v>43951</v>
      </c>
      <c r="F2461" s="8">
        <v>43921</v>
      </c>
      <c r="G2461" s="8">
        <v>43889</v>
      </c>
      <c r="H2461" s="8">
        <v>43861</v>
      </c>
      <c r="I2461" s="8">
        <v>43830</v>
      </c>
      <c r="J2461" s="8">
        <v>43798</v>
      </c>
      <c r="K2461" s="8">
        <v>43769</v>
      </c>
      <c r="L2461" s="8">
        <v>43738</v>
      </c>
      <c r="M2461" s="8">
        <v>43707</v>
      </c>
      <c r="N2461" s="8">
        <v>43677</v>
      </c>
      <c r="O2461" s="8">
        <v>43646</v>
      </c>
      <c r="P2461" s="8">
        <v>43644</v>
      </c>
      <c r="Q2461" s="8">
        <v>43616</v>
      </c>
      <c r="R2461" s="8">
        <v>43585</v>
      </c>
      <c r="S2461" s="8">
        <v>43555</v>
      </c>
      <c r="T2461" s="8">
        <v>43553</v>
      </c>
      <c r="U2461" s="8">
        <v>43524</v>
      </c>
      <c r="V2461" s="8">
        <v>43496</v>
      </c>
      <c r="W2461" s="8">
        <v>43465</v>
      </c>
      <c r="X2461" s="8">
        <v>43434</v>
      </c>
      <c r="Y2461" s="8">
        <v>43404</v>
      </c>
      <c r="Z2461" s="8">
        <v>43373</v>
      </c>
      <c r="AA2461" s="8">
        <v>43371</v>
      </c>
      <c r="AB2461" s="8">
        <v>43343</v>
      </c>
      <c r="AC2461" s="8">
        <v>43312</v>
      </c>
      <c r="AD2461" s="8">
        <v>43281</v>
      </c>
      <c r="AE2461" s="8">
        <v>43280</v>
      </c>
      <c r="AF2461" s="8">
        <v>43251</v>
      </c>
      <c r="AG2461" s="8">
        <v>43220</v>
      </c>
      <c r="AH2461" s="8">
        <v>43190</v>
      </c>
      <c r="AI2461" s="8">
        <v>43189</v>
      </c>
      <c r="AJ2461" s="8">
        <v>43159</v>
      </c>
      <c r="AK2461" s="8">
        <v>43131</v>
      </c>
      <c r="AL2461" s="8">
        <v>43100</v>
      </c>
      <c r="AM2461" s="8">
        <v>43098</v>
      </c>
      <c r="AN2461" s="8">
        <v>43069</v>
      </c>
      <c r="AO2461" s="8">
        <v>43039</v>
      </c>
      <c r="AP2461" s="8">
        <v>43008</v>
      </c>
      <c r="AQ2461" s="8">
        <v>43007</v>
      </c>
      <c r="AR2461" s="8">
        <v>42978</v>
      </c>
      <c r="AS2461" s="8">
        <v>42947</v>
      </c>
      <c r="AT2461" s="8">
        <v>42916</v>
      </c>
      <c r="AU2461" s="8">
        <v>42886</v>
      </c>
      <c r="AV2461" s="8">
        <v>42853</v>
      </c>
      <c r="AW2461" s="8">
        <v>42825</v>
      </c>
      <c r="AX2461" s="8">
        <v>42794</v>
      </c>
      <c r="AY2461" s="8">
        <v>42766</v>
      </c>
      <c r="AZ2461" s="8">
        <v>42735</v>
      </c>
      <c r="BA2461" s="8">
        <v>42734</v>
      </c>
      <c r="BB2461" s="8">
        <v>42704</v>
      </c>
      <c r="BC2461" s="8">
        <v>42674</v>
      </c>
      <c r="BD2461" s="8">
        <v>42643</v>
      </c>
      <c r="BE2461" s="8">
        <v>42613</v>
      </c>
      <c r="BF2461" s="8">
        <v>42580</v>
      </c>
      <c r="BG2461" s="8">
        <v>42551</v>
      </c>
      <c r="BH2461" s="8">
        <v>42521</v>
      </c>
      <c r="BI2461" s="8">
        <v>42489</v>
      </c>
      <c r="BJ2461" s="8">
        <v>42460</v>
      </c>
      <c r="BK2461" s="8">
        <v>42429</v>
      </c>
      <c r="BL2461" s="8">
        <v>42398</v>
      </c>
      <c r="BM2461" s="8">
        <v>42369</v>
      </c>
      <c r="BN2461" s="8">
        <v>42338</v>
      </c>
      <c r="BO2461" s="8">
        <v>42307</v>
      </c>
      <c r="BP2461" s="8">
        <v>42277</v>
      </c>
      <c r="BQ2461" s="8">
        <v>42247</v>
      </c>
      <c r="BR2461" s="8">
        <v>42216</v>
      </c>
      <c r="BS2461" s="8">
        <v>42185</v>
      </c>
      <c r="BT2461" s="8">
        <v>42153</v>
      </c>
      <c r="BU2461" s="8">
        <v>42124</v>
      </c>
      <c r="BV2461" s="8">
        <v>42094</v>
      </c>
      <c r="BW2461" s="8">
        <v>42062</v>
      </c>
      <c r="BX2461" s="8">
        <v>42034</v>
      </c>
      <c r="BY2461" s="8">
        <v>42004</v>
      </c>
      <c r="BZ2461" s="8">
        <v>41971</v>
      </c>
      <c r="CA2461" s="8">
        <v>41943</v>
      </c>
      <c r="CB2461" s="8">
        <v>41912</v>
      </c>
      <c r="CC2461" s="8">
        <v>41880</v>
      </c>
      <c r="CD2461" s="8">
        <v>41851</v>
      </c>
      <c r="CE2461" s="8">
        <v>41820</v>
      </c>
      <c r="CF2461" s="8">
        <v>41789</v>
      </c>
      <c r="CG2461" s="8">
        <v>41759</v>
      </c>
      <c r="CH2461" s="8">
        <v>41729</v>
      </c>
      <c r="CI2461" s="8">
        <v>41698</v>
      </c>
      <c r="CJ2461" s="8">
        <v>41670</v>
      </c>
      <c r="CK2461" s="8">
        <v>41639</v>
      </c>
      <c r="CL2461" s="8">
        <v>41607</v>
      </c>
      <c r="CM2461" s="8">
        <v>41578</v>
      </c>
      <c r="CN2461" s="8">
        <v>41547</v>
      </c>
      <c r="CO2461" s="8">
        <v>41516</v>
      </c>
      <c r="CP2461" s="8">
        <v>41486</v>
      </c>
      <c r="CQ2461" s="8">
        <v>41455</v>
      </c>
      <c r="CR2461" s="8">
        <v>41453</v>
      </c>
      <c r="CS2461" s="8">
        <v>41425</v>
      </c>
      <c r="CT2461" s="8">
        <v>41394</v>
      </c>
      <c r="CU2461" s="8">
        <v>41364</v>
      </c>
      <c r="CV2461" s="8">
        <v>41362</v>
      </c>
      <c r="CW2461" s="8">
        <v>41333</v>
      </c>
      <c r="CX2461" s="8">
        <v>41305</v>
      </c>
      <c r="CY2461" s="8">
        <v>41274</v>
      </c>
      <c r="CZ2461" s="8">
        <v>41243</v>
      </c>
      <c r="DA2461" s="8">
        <v>41213</v>
      </c>
      <c r="DB2461" s="8">
        <v>41182</v>
      </c>
      <c r="DC2461" s="8">
        <v>41180</v>
      </c>
      <c r="DD2461" s="8">
        <v>41152</v>
      </c>
      <c r="DE2461" s="8">
        <v>41121</v>
      </c>
      <c r="DF2461" s="8">
        <v>41090</v>
      </c>
      <c r="DG2461" s="8">
        <v>41089</v>
      </c>
      <c r="DH2461" s="8">
        <v>41060</v>
      </c>
      <c r="DI2461" s="8">
        <v>41029</v>
      </c>
      <c r="DJ2461" s="8">
        <v>40999</v>
      </c>
      <c r="DK2461" s="8">
        <v>40998</v>
      </c>
      <c r="DL2461" s="8">
        <v>40968</v>
      </c>
      <c r="DM2461" s="8">
        <v>40939</v>
      </c>
      <c r="DN2461" s="8">
        <v>40908</v>
      </c>
      <c r="DO2461" s="8">
        <v>40907</v>
      </c>
      <c r="DP2461" s="8">
        <v>40877</v>
      </c>
      <c r="DQ2461" s="8">
        <v>40847</v>
      </c>
      <c r="DR2461" s="8">
        <v>40816</v>
      </c>
      <c r="DS2461" s="8">
        <v>40786</v>
      </c>
      <c r="DT2461" s="8">
        <v>40753</v>
      </c>
      <c r="DU2461" s="8">
        <v>40724</v>
      </c>
    </row>
    <row r="2462" spans="1:125" x14ac:dyDescent="0.2">
      <c r="A2462" t="e">
        <f ca="1">_xll.BFieldInfo($B$2462)</f>
        <v>#NAME?</v>
      </c>
      <c r="B2462" t="s">
        <v>107</v>
      </c>
      <c r="C2462">
        <v>495.45699999999999</v>
      </c>
      <c r="D2462">
        <v>440.58199999999999</v>
      </c>
      <c r="E2462">
        <v>396.92700000000002</v>
      </c>
      <c r="F2462">
        <v>369.31099999999998</v>
      </c>
      <c r="G2462">
        <v>365.47</v>
      </c>
      <c r="H2462">
        <v>367.82100000000003</v>
      </c>
      <c r="I2462">
        <v>351.62900000000002</v>
      </c>
      <c r="J2462">
        <v>353.05399999999997</v>
      </c>
      <c r="K2462">
        <v>320.06900000000002</v>
      </c>
      <c r="L2462">
        <v>298.03300000000002</v>
      </c>
      <c r="M2462">
        <v>285.51600000000002</v>
      </c>
      <c r="N2462">
        <v>257.35899999999998</v>
      </c>
      <c r="O2462">
        <v>285.17700000000002</v>
      </c>
      <c r="P2462">
        <v>285.17700000000002</v>
      </c>
      <c r="Q2462">
        <v>277.19400000000002</v>
      </c>
      <c r="R2462">
        <v>316.36799999999999</v>
      </c>
      <c r="S2462">
        <v>268.46800000000002</v>
      </c>
      <c r="T2462">
        <v>268.46800000000002</v>
      </c>
      <c r="U2462">
        <v>247.66800000000001</v>
      </c>
      <c r="V2462">
        <v>279.52300000000002</v>
      </c>
      <c r="W2462">
        <v>261.149</v>
      </c>
      <c r="X2462">
        <v>251.94</v>
      </c>
      <c r="Y2462">
        <v>230.15100000000001</v>
      </c>
      <c r="Z2462">
        <v>252.74</v>
      </c>
      <c r="AA2462">
        <v>252.74</v>
      </c>
      <c r="AB2462">
        <v>218.923</v>
      </c>
      <c r="AC2462">
        <v>284.83699999999999</v>
      </c>
      <c r="AD2462">
        <v>278.95299999999997</v>
      </c>
      <c r="AE2462">
        <v>278.95299999999997</v>
      </c>
      <c r="AF2462">
        <v>252.07</v>
      </c>
      <c r="AG2462">
        <v>283.52499999999998</v>
      </c>
      <c r="AH2462">
        <v>309.245</v>
      </c>
      <c r="AI2462">
        <v>309.245</v>
      </c>
      <c r="AJ2462">
        <v>323.53800000000001</v>
      </c>
      <c r="AK2462">
        <v>352.67399999999998</v>
      </c>
      <c r="AL2462">
        <v>380.11399999999998</v>
      </c>
      <c r="AM2462">
        <v>380.11399999999998</v>
      </c>
      <c r="AN2462">
        <v>362.09300000000002</v>
      </c>
      <c r="AO2462">
        <v>309.87200000000001</v>
      </c>
      <c r="AP2462">
        <v>289.96600000000001</v>
      </c>
      <c r="AQ2462">
        <v>289.96600000000001</v>
      </c>
      <c r="AR2462">
        <v>303.18900000000002</v>
      </c>
      <c r="AS2462">
        <v>341.11700000000002</v>
      </c>
      <c r="AT2462">
        <v>329.447</v>
      </c>
      <c r="AU2462">
        <v>312.077</v>
      </c>
      <c r="AV2462">
        <v>289.74400000000003</v>
      </c>
      <c r="AW2462">
        <v>310.06200000000001</v>
      </c>
      <c r="AX2462">
        <v>331.947</v>
      </c>
      <c r="AY2462">
        <v>276.27800000000002</v>
      </c>
      <c r="AZ2462">
        <v>234.31899999999999</v>
      </c>
      <c r="BA2462">
        <v>234.31899999999999</v>
      </c>
      <c r="BB2462">
        <v>243.851</v>
      </c>
      <c r="BC2462">
        <v>278.702</v>
      </c>
      <c r="BD2462">
        <v>261.12299999999999</v>
      </c>
      <c r="BE2462">
        <v>229.87899999999999</v>
      </c>
      <c r="BF2462">
        <v>220.72200000000001</v>
      </c>
      <c r="BG2462">
        <v>208.78200000000001</v>
      </c>
      <c r="BH2462">
        <v>192.16300000000001</v>
      </c>
      <c r="BI2462">
        <v>151.35900000000001</v>
      </c>
      <c r="BJ2462">
        <v>154.45699999999999</v>
      </c>
      <c r="BK2462">
        <v>144.15100000000001</v>
      </c>
      <c r="BL2462">
        <v>167.20699999999999</v>
      </c>
      <c r="BM2462">
        <v>194.08600000000001</v>
      </c>
      <c r="BN2462">
        <v>178.47300000000001</v>
      </c>
      <c r="BO2462">
        <v>154.251</v>
      </c>
      <c r="BP2462">
        <v>128.19900000000001</v>
      </c>
      <c r="BQ2462">
        <v>118.658</v>
      </c>
      <c r="BR2462">
        <v>147.37200000000001</v>
      </c>
      <c r="BS2462">
        <v>154</v>
      </c>
      <c r="BT2462">
        <v>150.327</v>
      </c>
      <c r="BU2462">
        <v>135.911</v>
      </c>
      <c r="BV2462">
        <v>111.642</v>
      </c>
      <c r="BW2462">
        <v>106.065</v>
      </c>
      <c r="BX2462">
        <v>115.42700000000001</v>
      </c>
      <c r="BY2462">
        <v>104.745</v>
      </c>
      <c r="BZ2462">
        <v>111.645</v>
      </c>
      <c r="CA2462">
        <v>99.736000000000004</v>
      </c>
      <c r="CB2462">
        <v>90.195999999999998</v>
      </c>
      <c r="CC2462">
        <v>92.701999999999998</v>
      </c>
      <c r="CD2462">
        <v>88.126000000000005</v>
      </c>
      <c r="CE2462">
        <v>82.17</v>
      </c>
      <c r="CF2462">
        <v>74.62</v>
      </c>
      <c r="CG2462">
        <v>71.061000000000007</v>
      </c>
      <c r="CH2462">
        <v>70.236000000000004</v>
      </c>
      <c r="CI2462">
        <v>72.188000000000002</v>
      </c>
      <c r="CJ2462">
        <v>76.650999999999996</v>
      </c>
      <c r="CK2462">
        <v>80.363</v>
      </c>
      <c r="CL2462">
        <v>73.42</v>
      </c>
      <c r="CM2462">
        <v>69.024000000000001</v>
      </c>
      <c r="CN2462">
        <v>74.227999999999994</v>
      </c>
      <c r="CO2462">
        <v>72.325999999999993</v>
      </c>
      <c r="CP2462">
        <v>65.138999999999996</v>
      </c>
      <c r="CQ2462">
        <v>64.587000000000003</v>
      </c>
      <c r="CR2462">
        <v>64.587000000000003</v>
      </c>
      <c r="CS2462">
        <v>65.364000000000004</v>
      </c>
      <c r="CT2462">
        <v>57.655000000000001</v>
      </c>
      <c r="CU2462">
        <v>55.997999999999998</v>
      </c>
      <c r="CV2462">
        <v>55.997999999999998</v>
      </c>
      <c r="CW2462">
        <v>52.43</v>
      </c>
      <c r="CX2462">
        <v>47.460999999999999</v>
      </c>
      <c r="CY2462">
        <v>42.53</v>
      </c>
      <c r="CZ2462">
        <v>43.86</v>
      </c>
      <c r="DA2462">
        <v>54</v>
      </c>
      <c r="DB2462">
        <v>56.14</v>
      </c>
      <c r="DC2462">
        <v>56.14</v>
      </c>
      <c r="DD2462">
        <v>52.07</v>
      </c>
      <c r="DE2462">
        <v>52.81</v>
      </c>
      <c r="DF2462">
        <v>58.85</v>
      </c>
      <c r="DG2462">
        <v>58.85</v>
      </c>
      <c r="DH2462">
        <v>62.36</v>
      </c>
      <c r="DI2462">
        <v>60.32</v>
      </c>
      <c r="DJ2462">
        <v>58.1</v>
      </c>
      <c r="DK2462">
        <v>58.1</v>
      </c>
      <c r="DL2462">
        <v>52.42</v>
      </c>
      <c r="DM2462">
        <v>47.81</v>
      </c>
      <c r="DN2462">
        <v>44.85</v>
      </c>
      <c r="DO2462">
        <v>44.85</v>
      </c>
      <c r="DP2462">
        <v>45.09</v>
      </c>
      <c r="DQ2462">
        <v>47.37</v>
      </c>
      <c r="DR2462">
        <v>38.159999999999997</v>
      </c>
      <c r="DS2462">
        <v>50.56</v>
      </c>
      <c r="DT2462">
        <v>50.52</v>
      </c>
      <c r="DU2462">
        <v>45.09</v>
      </c>
    </row>
    <row r="2463" spans="1:125" x14ac:dyDescent="0.2">
      <c r="A2463" t="e">
        <f ca="1">_xll.BFieldInfo($B$2463)</f>
        <v>#NAME?</v>
      </c>
      <c r="B2463" t="s">
        <v>109</v>
      </c>
      <c r="C2463" t="s">
        <v>108</v>
      </c>
      <c r="D2463" t="s">
        <v>108</v>
      </c>
      <c r="E2463" t="s">
        <v>108</v>
      </c>
      <c r="F2463" t="s">
        <v>108</v>
      </c>
      <c r="G2463" t="s">
        <v>108</v>
      </c>
      <c r="H2463" t="s">
        <v>108</v>
      </c>
      <c r="I2463" t="s">
        <v>108</v>
      </c>
      <c r="J2463" t="s">
        <v>108</v>
      </c>
      <c r="K2463" t="s">
        <v>108</v>
      </c>
      <c r="L2463" t="s">
        <v>108</v>
      </c>
      <c r="M2463" t="s">
        <v>108</v>
      </c>
      <c r="N2463" t="s">
        <v>108</v>
      </c>
      <c r="O2463" t="s">
        <v>108</v>
      </c>
      <c r="P2463" t="s">
        <v>108</v>
      </c>
      <c r="Q2463" t="s">
        <v>108</v>
      </c>
      <c r="R2463" t="s">
        <v>108</v>
      </c>
      <c r="S2463" t="s">
        <v>108</v>
      </c>
      <c r="T2463" t="s">
        <v>108</v>
      </c>
      <c r="U2463" t="s">
        <v>108</v>
      </c>
      <c r="V2463" t="s">
        <v>108</v>
      </c>
      <c r="W2463" t="s">
        <v>108</v>
      </c>
      <c r="X2463" t="s">
        <v>108</v>
      </c>
      <c r="Y2463" t="s">
        <v>108</v>
      </c>
      <c r="Z2463" t="s">
        <v>108</v>
      </c>
      <c r="AA2463" t="s">
        <v>108</v>
      </c>
      <c r="AB2463" t="s">
        <v>108</v>
      </c>
      <c r="AC2463" t="s">
        <v>108</v>
      </c>
      <c r="AD2463" t="s">
        <v>108</v>
      </c>
      <c r="AE2463" t="s">
        <v>108</v>
      </c>
      <c r="AF2463" t="s">
        <v>108</v>
      </c>
      <c r="AG2463" t="s">
        <v>108</v>
      </c>
      <c r="AH2463" t="s">
        <v>108</v>
      </c>
      <c r="AI2463" t="s">
        <v>108</v>
      </c>
      <c r="AJ2463" t="s">
        <v>108</v>
      </c>
      <c r="AK2463" t="s">
        <v>108</v>
      </c>
      <c r="AL2463" t="s">
        <v>108</v>
      </c>
      <c r="AM2463" t="s">
        <v>108</v>
      </c>
      <c r="AN2463" t="s">
        <v>108</v>
      </c>
      <c r="AO2463" t="s">
        <v>108</v>
      </c>
      <c r="AP2463" t="s">
        <v>108</v>
      </c>
      <c r="AQ2463" t="s">
        <v>108</v>
      </c>
      <c r="AR2463" t="s">
        <v>108</v>
      </c>
      <c r="AS2463" t="s">
        <v>108</v>
      </c>
      <c r="AT2463" t="s">
        <v>108</v>
      </c>
      <c r="AU2463" t="s">
        <v>108</v>
      </c>
      <c r="AV2463" t="s">
        <v>108</v>
      </c>
      <c r="AW2463" t="s">
        <v>108</v>
      </c>
      <c r="AX2463" t="s">
        <v>108</v>
      </c>
      <c r="AY2463" t="s">
        <v>108</v>
      </c>
      <c r="AZ2463" t="s">
        <v>108</v>
      </c>
      <c r="BA2463" t="s">
        <v>108</v>
      </c>
      <c r="BB2463" t="s">
        <v>108</v>
      </c>
      <c r="BC2463" t="s">
        <v>108</v>
      </c>
      <c r="BD2463" t="s">
        <v>108</v>
      </c>
      <c r="BE2463" t="s">
        <v>108</v>
      </c>
      <c r="BF2463" t="s">
        <v>108</v>
      </c>
      <c r="BG2463" t="s">
        <v>108</v>
      </c>
      <c r="BH2463" t="s">
        <v>108</v>
      </c>
      <c r="BI2463" t="s">
        <v>108</v>
      </c>
      <c r="BJ2463" t="s">
        <v>108</v>
      </c>
      <c r="BK2463" t="s">
        <v>108</v>
      </c>
      <c r="BL2463" t="s">
        <v>108</v>
      </c>
      <c r="BM2463" t="s">
        <v>108</v>
      </c>
      <c r="BN2463" t="s">
        <v>108</v>
      </c>
      <c r="BO2463" t="s">
        <v>108</v>
      </c>
      <c r="BP2463" t="s">
        <v>108</v>
      </c>
      <c r="BQ2463" t="s">
        <v>108</v>
      </c>
      <c r="BR2463" t="s">
        <v>108</v>
      </c>
      <c r="BS2463" t="s">
        <v>108</v>
      </c>
      <c r="BT2463" t="s">
        <v>108</v>
      </c>
      <c r="BU2463" t="s">
        <v>108</v>
      </c>
      <c r="BV2463" t="s">
        <v>108</v>
      </c>
      <c r="BW2463" t="s">
        <v>108</v>
      </c>
      <c r="BX2463" t="s">
        <v>108</v>
      </c>
      <c r="BY2463" t="s">
        <v>108</v>
      </c>
      <c r="BZ2463" t="s">
        <v>108</v>
      </c>
      <c r="CA2463" t="s">
        <v>108</v>
      </c>
      <c r="CB2463" t="s">
        <v>108</v>
      </c>
      <c r="CC2463" t="s">
        <v>108</v>
      </c>
      <c r="CD2463" t="s">
        <v>108</v>
      </c>
      <c r="CE2463" t="s">
        <v>108</v>
      </c>
      <c r="CF2463" t="s">
        <v>108</v>
      </c>
      <c r="CG2463" t="s">
        <v>108</v>
      </c>
      <c r="CH2463" t="s">
        <v>108</v>
      </c>
      <c r="CI2463" t="s">
        <v>108</v>
      </c>
      <c r="CJ2463" t="s">
        <v>108</v>
      </c>
      <c r="CK2463" t="s">
        <v>108</v>
      </c>
      <c r="CL2463" t="s">
        <v>108</v>
      </c>
      <c r="CM2463" t="s">
        <v>108</v>
      </c>
      <c r="CN2463" t="s">
        <v>108</v>
      </c>
      <c r="CO2463" t="s">
        <v>108</v>
      </c>
      <c r="CP2463" t="s">
        <v>108</v>
      </c>
      <c r="CQ2463" t="s">
        <v>108</v>
      </c>
      <c r="CR2463" t="s">
        <v>108</v>
      </c>
      <c r="CS2463" t="s">
        <v>108</v>
      </c>
      <c r="CT2463" t="s">
        <v>108</v>
      </c>
      <c r="CU2463" t="s">
        <v>108</v>
      </c>
      <c r="CV2463" t="s">
        <v>108</v>
      </c>
      <c r="CW2463" t="s">
        <v>108</v>
      </c>
      <c r="CX2463" t="s">
        <v>108</v>
      </c>
      <c r="CY2463" t="s">
        <v>108</v>
      </c>
      <c r="CZ2463" t="s">
        <v>108</v>
      </c>
      <c r="DA2463" t="s">
        <v>108</v>
      </c>
      <c r="DB2463" t="s">
        <v>108</v>
      </c>
      <c r="DC2463" t="s">
        <v>108</v>
      </c>
      <c r="DD2463" t="s">
        <v>108</v>
      </c>
      <c r="DE2463" t="s">
        <v>108</v>
      </c>
      <c r="DF2463" t="s">
        <v>108</v>
      </c>
      <c r="DG2463" t="s">
        <v>108</v>
      </c>
      <c r="DH2463" t="s">
        <v>108</v>
      </c>
      <c r="DI2463" t="s">
        <v>108</v>
      </c>
      <c r="DJ2463" t="s">
        <v>108</v>
      </c>
      <c r="DK2463" t="s">
        <v>108</v>
      </c>
      <c r="DL2463" t="s">
        <v>108</v>
      </c>
      <c r="DM2463" t="s">
        <v>108</v>
      </c>
      <c r="DN2463" t="s">
        <v>108</v>
      </c>
      <c r="DO2463" t="s">
        <v>108</v>
      </c>
      <c r="DP2463" t="s">
        <v>108</v>
      </c>
      <c r="DQ2463" t="s">
        <v>108</v>
      </c>
      <c r="DR2463" t="s">
        <v>108</v>
      </c>
      <c r="DS2463" t="s">
        <v>108</v>
      </c>
      <c r="DT2463" t="s">
        <v>108</v>
      </c>
      <c r="DU2463" t="s">
        <v>108</v>
      </c>
    </row>
    <row r="2464" spans="1:125" x14ac:dyDescent="0.2">
      <c r="A2464" t="e">
        <f ca="1">_xll.BFieldInfo($B$2464)</f>
        <v>#NAME?</v>
      </c>
      <c r="B2464" t="s">
        <v>110</v>
      </c>
      <c r="C2464" t="s">
        <v>108</v>
      </c>
      <c r="D2464" t="s">
        <v>108</v>
      </c>
      <c r="E2464" t="s">
        <v>108</v>
      </c>
      <c r="F2464" t="s">
        <v>108</v>
      </c>
      <c r="G2464" t="s">
        <v>108</v>
      </c>
      <c r="H2464" t="s">
        <v>108</v>
      </c>
      <c r="I2464" t="s">
        <v>108</v>
      </c>
      <c r="J2464" t="s">
        <v>108</v>
      </c>
      <c r="K2464" t="s">
        <v>108</v>
      </c>
      <c r="L2464" t="s">
        <v>108</v>
      </c>
      <c r="M2464" t="s">
        <v>108</v>
      </c>
      <c r="N2464" t="s">
        <v>108</v>
      </c>
      <c r="O2464" t="s">
        <v>108</v>
      </c>
      <c r="P2464" t="s">
        <v>108</v>
      </c>
      <c r="Q2464" t="s">
        <v>108</v>
      </c>
      <c r="R2464" t="s">
        <v>108</v>
      </c>
      <c r="S2464" t="s">
        <v>108</v>
      </c>
      <c r="T2464" t="s">
        <v>108</v>
      </c>
      <c r="U2464" t="s">
        <v>108</v>
      </c>
      <c r="V2464" t="s">
        <v>108</v>
      </c>
      <c r="W2464" t="s">
        <v>108</v>
      </c>
      <c r="X2464" t="s">
        <v>108</v>
      </c>
      <c r="Y2464" t="s">
        <v>108</v>
      </c>
      <c r="Z2464" t="s">
        <v>108</v>
      </c>
      <c r="AA2464" t="s">
        <v>108</v>
      </c>
      <c r="AB2464" t="s">
        <v>108</v>
      </c>
      <c r="AC2464" t="s">
        <v>108</v>
      </c>
      <c r="AD2464" t="s">
        <v>108</v>
      </c>
      <c r="AE2464" t="s">
        <v>108</v>
      </c>
      <c r="AF2464" t="s">
        <v>108</v>
      </c>
      <c r="AG2464" t="s">
        <v>108</v>
      </c>
      <c r="AH2464" t="s">
        <v>108</v>
      </c>
      <c r="AI2464" t="s">
        <v>108</v>
      </c>
      <c r="AJ2464" t="s">
        <v>108</v>
      </c>
      <c r="AK2464" t="s">
        <v>108</v>
      </c>
      <c r="AL2464" t="s">
        <v>108</v>
      </c>
      <c r="AM2464" t="s">
        <v>108</v>
      </c>
      <c r="AN2464" t="s">
        <v>108</v>
      </c>
      <c r="AO2464" t="s">
        <v>108</v>
      </c>
      <c r="AP2464" t="s">
        <v>108</v>
      </c>
      <c r="AQ2464" t="s">
        <v>108</v>
      </c>
      <c r="AR2464" t="s">
        <v>108</v>
      </c>
      <c r="AS2464" t="s">
        <v>108</v>
      </c>
      <c r="AT2464" t="s">
        <v>108</v>
      </c>
      <c r="AU2464" t="s">
        <v>108</v>
      </c>
      <c r="AV2464" t="s">
        <v>108</v>
      </c>
      <c r="AW2464" t="s">
        <v>108</v>
      </c>
      <c r="AX2464" t="s">
        <v>108</v>
      </c>
      <c r="AY2464" t="s">
        <v>108</v>
      </c>
      <c r="AZ2464" t="s">
        <v>108</v>
      </c>
      <c r="BA2464" t="s">
        <v>108</v>
      </c>
      <c r="BB2464" t="s">
        <v>108</v>
      </c>
      <c r="BC2464" t="s">
        <v>108</v>
      </c>
      <c r="BD2464" t="s">
        <v>108</v>
      </c>
      <c r="BE2464" t="s">
        <v>108</v>
      </c>
      <c r="BF2464" t="s">
        <v>108</v>
      </c>
      <c r="BG2464" t="s">
        <v>108</v>
      </c>
      <c r="BH2464" t="s">
        <v>108</v>
      </c>
      <c r="BI2464" t="s">
        <v>108</v>
      </c>
      <c r="BJ2464" t="s">
        <v>108</v>
      </c>
      <c r="BK2464" t="s">
        <v>108</v>
      </c>
      <c r="BL2464" t="s">
        <v>108</v>
      </c>
      <c r="BM2464" t="s">
        <v>108</v>
      </c>
      <c r="BN2464" t="s">
        <v>108</v>
      </c>
      <c r="BO2464" t="s">
        <v>108</v>
      </c>
      <c r="BP2464" t="s">
        <v>108</v>
      </c>
      <c r="BQ2464" t="s">
        <v>108</v>
      </c>
      <c r="BR2464" t="s">
        <v>108</v>
      </c>
      <c r="BS2464" t="s">
        <v>108</v>
      </c>
      <c r="BT2464" t="s">
        <v>108</v>
      </c>
      <c r="BU2464" t="s">
        <v>108</v>
      </c>
      <c r="BV2464" t="s">
        <v>108</v>
      </c>
      <c r="BW2464" t="s">
        <v>108</v>
      </c>
      <c r="BX2464" t="s">
        <v>108</v>
      </c>
      <c r="BY2464" t="s">
        <v>108</v>
      </c>
      <c r="BZ2464" t="s">
        <v>108</v>
      </c>
      <c r="CA2464" t="s">
        <v>108</v>
      </c>
      <c r="CB2464" t="s">
        <v>108</v>
      </c>
      <c r="CC2464" t="s">
        <v>108</v>
      </c>
      <c r="CD2464" t="s">
        <v>108</v>
      </c>
      <c r="CE2464" t="s">
        <v>108</v>
      </c>
      <c r="CF2464" t="s">
        <v>108</v>
      </c>
      <c r="CG2464" t="s">
        <v>108</v>
      </c>
      <c r="CH2464" t="s">
        <v>108</v>
      </c>
      <c r="CI2464" t="s">
        <v>108</v>
      </c>
      <c r="CJ2464" t="s">
        <v>108</v>
      </c>
      <c r="CK2464" t="s">
        <v>108</v>
      </c>
      <c r="CL2464" t="s">
        <v>108</v>
      </c>
      <c r="CM2464" t="s">
        <v>108</v>
      </c>
      <c r="CN2464" t="s">
        <v>108</v>
      </c>
      <c r="CO2464" t="s">
        <v>108</v>
      </c>
      <c r="CP2464" t="s">
        <v>108</v>
      </c>
      <c r="CQ2464" t="s">
        <v>108</v>
      </c>
      <c r="CR2464" t="s">
        <v>108</v>
      </c>
      <c r="CS2464" t="s">
        <v>108</v>
      </c>
      <c r="CT2464" t="s">
        <v>108</v>
      </c>
      <c r="CU2464" t="s">
        <v>108</v>
      </c>
      <c r="CV2464" t="s">
        <v>108</v>
      </c>
      <c r="CW2464" t="s">
        <v>108</v>
      </c>
      <c r="CX2464" t="s">
        <v>108</v>
      </c>
      <c r="CY2464" t="s">
        <v>108</v>
      </c>
      <c r="CZ2464" t="s">
        <v>108</v>
      </c>
      <c r="DA2464" t="s">
        <v>108</v>
      </c>
      <c r="DB2464" t="s">
        <v>108</v>
      </c>
      <c r="DC2464" t="s">
        <v>108</v>
      </c>
      <c r="DD2464" t="s">
        <v>108</v>
      </c>
      <c r="DE2464" t="s">
        <v>108</v>
      </c>
      <c r="DF2464" t="s">
        <v>108</v>
      </c>
      <c r="DG2464" t="s">
        <v>108</v>
      </c>
      <c r="DH2464" t="s">
        <v>108</v>
      </c>
      <c r="DI2464" t="s">
        <v>108</v>
      </c>
      <c r="DJ2464" t="s">
        <v>108</v>
      </c>
      <c r="DK2464" t="s">
        <v>108</v>
      </c>
      <c r="DL2464" t="s">
        <v>108</v>
      </c>
      <c r="DM2464" t="s">
        <v>108</v>
      </c>
      <c r="DN2464" t="s">
        <v>108</v>
      </c>
      <c r="DO2464" t="s">
        <v>108</v>
      </c>
      <c r="DP2464" t="s">
        <v>108</v>
      </c>
      <c r="DQ2464" t="s">
        <v>108</v>
      </c>
      <c r="DR2464" t="s">
        <v>108</v>
      </c>
      <c r="DS2464" t="s">
        <v>108</v>
      </c>
      <c r="DT2464" t="s">
        <v>108</v>
      </c>
      <c r="DU2464" t="s">
        <v>108</v>
      </c>
    </row>
    <row r="2465" spans="1:125" x14ac:dyDescent="0.2">
      <c r="A2465" t="e">
        <f ca="1">_xll.BFieldInfo($B$2465)</f>
        <v>#NAME?</v>
      </c>
      <c r="B2465" t="s">
        <v>111</v>
      </c>
      <c r="C2465">
        <v>16706.739000000001</v>
      </c>
      <c r="D2465">
        <v>293555.609</v>
      </c>
      <c r="E2465">
        <v>293555.609</v>
      </c>
      <c r="F2465">
        <v>293555.609</v>
      </c>
      <c r="G2465">
        <v>280421.1666</v>
      </c>
      <c r="H2465">
        <v>280421.1666</v>
      </c>
      <c r="I2465">
        <v>280421.1666</v>
      </c>
      <c r="J2465">
        <v>243478.698</v>
      </c>
      <c r="K2465">
        <v>243478.698</v>
      </c>
      <c r="L2465">
        <v>243478.698</v>
      </c>
      <c r="M2465">
        <v>224740.06460000001</v>
      </c>
      <c r="N2465">
        <v>224740.06460000001</v>
      </c>
      <c r="O2465">
        <v>224740.06460000001</v>
      </c>
      <c r="P2465">
        <v>207377.90330000001</v>
      </c>
      <c r="Q2465">
        <v>207377.90330000001</v>
      </c>
      <c r="R2465">
        <v>207377.90330000001</v>
      </c>
      <c r="S2465">
        <v>207377.90330000001</v>
      </c>
      <c r="T2465">
        <v>212620.08410000001</v>
      </c>
      <c r="U2465">
        <v>212620.08410000001</v>
      </c>
      <c r="V2465">
        <v>212620.08410000001</v>
      </c>
      <c r="W2465">
        <v>212620.08410000001</v>
      </c>
      <c r="X2465">
        <v>205907.0619</v>
      </c>
      <c r="Y2465">
        <v>205907.0619</v>
      </c>
      <c r="Z2465">
        <v>205907.0619</v>
      </c>
      <c r="AA2465">
        <v>219799.72339999999</v>
      </c>
      <c r="AB2465">
        <v>219799.72339999999</v>
      </c>
      <c r="AC2465">
        <v>219799.72339999999</v>
      </c>
      <c r="AD2465">
        <v>219799.72339999999</v>
      </c>
      <c r="AE2465">
        <v>230048.3161</v>
      </c>
      <c r="AF2465">
        <v>230048.3161</v>
      </c>
      <c r="AG2465">
        <v>230048.3161</v>
      </c>
      <c r="AH2465">
        <v>230048.3161</v>
      </c>
      <c r="AI2465">
        <v>294871.89179999998</v>
      </c>
      <c r="AJ2465">
        <v>294871.89179999998</v>
      </c>
      <c r="AK2465">
        <v>294871.89179999998</v>
      </c>
      <c r="AL2465">
        <v>294871.89179999998</v>
      </c>
      <c r="AM2465">
        <v>229749.58439999999</v>
      </c>
      <c r="AN2465">
        <v>229749.58439999999</v>
      </c>
      <c r="AO2465">
        <v>229749.58439999999</v>
      </c>
      <c r="AP2465">
        <v>229749.58439999999</v>
      </c>
      <c r="AQ2465">
        <v>266953.8946</v>
      </c>
      <c r="AR2465">
        <v>266953.8946</v>
      </c>
      <c r="AS2465">
        <v>266953.8946</v>
      </c>
      <c r="AT2465">
        <v>266953.8946</v>
      </c>
      <c r="AU2465">
        <v>256380.4417</v>
      </c>
      <c r="AV2465">
        <v>256380.4417</v>
      </c>
      <c r="AW2465">
        <v>256380.4417</v>
      </c>
      <c r="AX2465">
        <v>196256.94959999999</v>
      </c>
      <c r="AY2465">
        <v>196256.94959999999</v>
      </c>
      <c r="AZ2465">
        <v>196256.94959999999</v>
      </c>
      <c r="BA2465">
        <v>212839.14809999999</v>
      </c>
      <c r="BB2465">
        <v>212839.14809999999</v>
      </c>
      <c r="BC2465">
        <v>212839.14809999999</v>
      </c>
      <c r="BD2465">
        <v>212839.14809999999</v>
      </c>
      <c r="BE2465">
        <v>169056.25659999999</v>
      </c>
      <c r="BF2465">
        <v>169056.25659999999</v>
      </c>
      <c r="BG2465">
        <v>169056.25659999999</v>
      </c>
      <c r="BH2465">
        <v>121810.8928</v>
      </c>
      <c r="BI2465">
        <v>121810.8928</v>
      </c>
      <c r="BJ2465">
        <v>121810.8928</v>
      </c>
      <c r="BK2465">
        <v>157564.68059999999</v>
      </c>
      <c r="BL2465">
        <v>157564.68059999999</v>
      </c>
      <c r="BM2465">
        <v>157564.68059999999</v>
      </c>
      <c r="BN2465">
        <v>99801.745299999995</v>
      </c>
      <c r="BO2465">
        <v>99801.745299999995</v>
      </c>
      <c r="BP2465">
        <v>99801.745299999995</v>
      </c>
      <c r="BQ2465">
        <v>117343.5441</v>
      </c>
      <c r="BR2465">
        <v>117343.5441</v>
      </c>
      <c r="BS2465">
        <v>117343.5441</v>
      </c>
      <c r="BT2465">
        <v>85336.379199999996</v>
      </c>
      <c r="BU2465">
        <v>85336.379199999996</v>
      </c>
      <c r="BV2465">
        <v>85336.379199999996</v>
      </c>
      <c r="BW2465">
        <v>80420.681100000002</v>
      </c>
      <c r="BX2465">
        <v>80420.681100000002</v>
      </c>
      <c r="BY2465">
        <v>80420.681100000002</v>
      </c>
      <c r="BZ2465">
        <v>68716.566800000001</v>
      </c>
      <c r="CA2465">
        <v>68716.566800000001</v>
      </c>
      <c r="CB2465">
        <v>68716.566800000001</v>
      </c>
      <c r="CC2465">
        <v>63531.532500000001</v>
      </c>
      <c r="CD2465">
        <v>63531.532500000001</v>
      </c>
      <c r="CE2465">
        <v>63531.532500000001</v>
      </c>
      <c r="CF2465">
        <v>54690.233399999997</v>
      </c>
      <c r="CG2465">
        <v>54690.233399999997</v>
      </c>
      <c r="CH2465">
        <v>54690.233399999997</v>
      </c>
      <c r="CI2465">
        <v>61848.822200000002</v>
      </c>
      <c r="CJ2465">
        <v>61848.822200000002</v>
      </c>
      <c r="CK2465">
        <v>61848.822200000002</v>
      </c>
      <c r="CL2465">
        <v>58075.9692</v>
      </c>
      <c r="CM2465">
        <v>58075.9692</v>
      </c>
      <c r="CN2465">
        <v>58075.9692</v>
      </c>
      <c r="CO2465">
        <v>50666.230300000003</v>
      </c>
      <c r="CP2465">
        <v>50666.230300000003</v>
      </c>
      <c r="CQ2465">
        <v>50666.230300000003</v>
      </c>
      <c r="CR2465">
        <v>44477.878900000003</v>
      </c>
      <c r="CS2465">
        <v>44477.878900000003</v>
      </c>
      <c r="CT2465">
        <v>44477.878900000003</v>
      </c>
      <c r="CU2465">
        <v>44477.878900000003</v>
      </c>
      <c r="CV2465">
        <v>34430.715600000003</v>
      </c>
      <c r="CW2465">
        <v>34430.715600000003</v>
      </c>
      <c r="CX2465">
        <v>34430.715600000003</v>
      </c>
      <c r="CY2465">
        <v>34430.715600000003</v>
      </c>
      <c r="CZ2465">
        <v>46114.985699999997</v>
      </c>
      <c r="DA2465">
        <v>46114.985699999997</v>
      </c>
      <c r="DB2465">
        <v>46114.985699999997</v>
      </c>
      <c r="DC2465">
        <v>48881.499400000001</v>
      </c>
      <c r="DD2465">
        <v>48881.499400000001</v>
      </c>
      <c r="DE2465">
        <v>48881.499400000001</v>
      </c>
      <c r="DF2465">
        <v>48881.499400000001</v>
      </c>
      <c r="DG2465">
        <v>47822.173600000002</v>
      </c>
      <c r="DH2465">
        <v>47822.173600000002</v>
      </c>
      <c r="DI2465">
        <v>47822.173600000002</v>
      </c>
      <c r="DJ2465">
        <v>47822.173600000002</v>
      </c>
      <c r="DK2465">
        <v>37000.9228</v>
      </c>
      <c r="DL2465">
        <v>37000.9228</v>
      </c>
      <c r="DM2465">
        <v>37000.9228</v>
      </c>
      <c r="DN2465">
        <v>37000.9228</v>
      </c>
      <c r="DO2465">
        <v>31830.4185</v>
      </c>
      <c r="DP2465">
        <v>31830.4185</v>
      </c>
      <c r="DQ2465">
        <v>31830.4185</v>
      </c>
      <c r="DR2465">
        <v>31830.4185</v>
      </c>
      <c r="DS2465">
        <v>38087.624900000003</v>
      </c>
      <c r="DT2465">
        <v>38087.624900000003</v>
      </c>
      <c r="DU2465">
        <v>38087.624900000003</v>
      </c>
    </row>
    <row r="2466" spans="1:125" x14ac:dyDescent="0.2">
      <c r="A2466" t="e">
        <f ca="1">_xll.BFieldInfo($B$2466)</f>
        <v>#NAME?</v>
      </c>
      <c r="B2466" t="s">
        <v>109</v>
      </c>
      <c r="C2466" t="s">
        <v>108</v>
      </c>
      <c r="D2466" t="s">
        <v>108</v>
      </c>
      <c r="E2466" t="s">
        <v>108</v>
      </c>
      <c r="F2466" t="s">
        <v>108</v>
      </c>
      <c r="G2466" t="s">
        <v>108</v>
      </c>
      <c r="H2466" t="s">
        <v>108</v>
      </c>
      <c r="I2466" t="s">
        <v>108</v>
      </c>
      <c r="J2466" t="s">
        <v>108</v>
      </c>
      <c r="K2466" t="s">
        <v>108</v>
      </c>
      <c r="L2466" t="s">
        <v>108</v>
      </c>
      <c r="M2466" t="s">
        <v>108</v>
      </c>
      <c r="N2466" t="s">
        <v>108</v>
      </c>
      <c r="O2466" t="s">
        <v>108</v>
      </c>
      <c r="P2466" t="s">
        <v>108</v>
      </c>
      <c r="Q2466" t="s">
        <v>108</v>
      </c>
      <c r="R2466" t="s">
        <v>108</v>
      </c>
      <c r="S2466" t="s">
        <v>108</v>
      </c>
      <c r="T2466" t="s">
        <v>108</v>
      </c>
      <c r="U2466" t="s">
        <v>108</v>
      </c>
      <c r="V2466" t="s">
        <v>108</v>
      </c>
      <c r="W2466" t="s">
        <v>108</v>
      </c>
      <c r="X2466" t="s">
        <v>108</v>
      </c>
      <c r="Y2466" t="s">
        <v>108</v>
      </c>
      <c r="Z2466" t="s">
        <v>108</v>
      </c>
      <c r="AA2466" t="s">
        <v>108</v>
      </c>
      <c r="AB2466" t="s">
        <v>108</v>
      </c>
      <c r="AC2466" t="s">
        <v>108</v>
      </c>
      <c r="AD2466" t="s">
        <v>108</v>
      </c>
      <c r="AE2466" t="s">
        <v>108</v>
      </c>
      <c r="AF2466" t="s">
        <v>108</v>
      </c>
      <c r="AG2466" t="s">
        <v>108</v>
      </c>
      <c r="AH2466" t="s">
        <v>108</v>
      </c>
      <c r="AI2466" t="s">
        <v>108</v>
      </c>
      <c r="AJ2466" t="s">
        <v>108</v>
      </c>
      <c r="AK2466" t="s">
        <v>108</v>
      </c>
      <c r="AL2466" t="s">
        <v>108</v>
      </c>
      <c r="AM2466" t="s">
        <v>108</v>
      </c>
      <c r="AN2466" t="s">
        <v>108</v>
      </c>
      <c r="AO2466" t="s">
        <v>108</v>
      </c>
      <c r="AP2466" t="s">
        <v>108</v>
      </c>
      <c r="AQ2466" t="s">
        <v>108</v>
      </c>
      <c r="AR2466" t="s">
        <v>108</v>
      </c>
      <c r="AS2466" t="s">
        <v>108</v>
      </c>
      <c r="AT2466" t="s">
        <v>108</v>
      </c>
      <c r="AU2466" t="s">
        <v>108</v>
      </c>
      <c r="AV2466" t="s">
        <v>108</v>
      </c>
      <c r="AW2466" t="s">
        <v>108</v>
      </c>
      <c r="AX2466" t="s">
        <v>108</v>
      </c>
      <c r="AY2466" t="s">
        <v>108</v>
      </c>
      <c r="AZ2466" t="s">
        <v>108</v>
      </c>
      <c r="BA2466" t="s">
        <v>108</v>
      </c>
      <c r="BB2466" t="s">
        <v>108</v>
      </c>
      <c r="BC2466" t="s">
        <v>108</v>
      </c>
      <c r="BD2466" t="s">
        <v>108</v>
      </c>
      <c r="BE2466" t="s">
        <v>108</v>
      </c>
      <c r="BF2466" t="s">
        <v>108</v>
      </c>
      <c r="BG2466" t="s">
        <v>108</v>
      </c>
      <c r="BH2466" t="s">
        <v>108</v>
      </c>
      <c r="BI2466" t="s">
        <v>108</v>
      </c>
      <c r="BJ2466" t="s">
        <v>108</v>
      </c>
      <c r="BK2466" t="s">
        <v>108</v>
      </c>
      <c r="BL2466" t="s">
        <v>108</v>
      </c>
      <c r="BM2466" t="s">
        <v>108</v>
      </c>
      <c r="BN2466" t="s">
        <v>108</v>
      </c>
      <c r="BO2466" t="s">
        <v>108</v>
      </c>
      <c r="BP2466" t="s">
        <v>108</v>
      </c>
      <c r="BQ2466" t="s">
        <v>108</v>
      </c>
      <c r="BR2466" t="s">
        <v>108</v>
      </c>
      <c r="BS2466" t="s">
        <v>108</v>
      </c>
      <c r="BT2466" t="s">
        <v>108</v>
      </c>
      <c r="BU2466" t="s">
        <v>108</v>
      </c>
      <c r="BV2466" t="s">
        <v>108</v>
      </c>
      <c r="BW2466" t="s">
        <v>108</v>
      </c>
      <c r="BX2466" t="s">
        <v>108</v>
      </c>
      <c r="BY2466" t="s">
        <v>108</v>
      </c>
      <c r="BZ2466" t="s">
        <v>108</v>
      </c>
      <c r="CA2466" t="s">
        <v>108</v>
      </c>
      <c r="CB2466" t="s">
        <v>108</v>
      </c>
      <c r="CC2466" t="s">
        <v>108</v>
      </c>
      <c r="CD2466" t="s">
        <v>108</v>
      </c>
      <c r="CE2466" t="s">
        <v>108</v>
      </c>
      <c r="CF2466" t="s">
        <v>108</v>
      </c>
      <c r="CG2466" t="s">
        <v>108</v>
      </c>
      <c r="CH2466" t="s">
        <v>108</v>
      </c>
      <c r="CI2466" t="s">
        <v>108</v>
      </c>
      <c r="CJ2466" t="s">
        <v>108</v>
      </c>
      <c r="CK2466" t="s">
        <v>108</v>
      </c>
      <c r="CL2466" t="s">
        <v>108</v>
      </c>
      <c r="CM2466" t="s">
        <v>108</v>
      </c>
      <c r="CN2466" t="s">
        <v>108</v>
      </c>
      <c r="CO2466" t="s">
        <v>108</v>
      </c>
      <c r="CP2466" t="s">
        <v>108</v>
      </c>
      <c r="CQ2466" t="s">
        <v>108</v>
      </c>
      <c r="CR2466" t="s">
        <v>108</v>
      </c>
      <c r="CS2466" t="s">
        <v>108</v>
      </c>
      <c r="CT2466" t="s">
        <v>108</v>
      </c>
      <c r="CU2466" t="s">
        <v>108</v>
      </c>
      <c r="CV2466" t="s">
        <v>108</v>
      </c>
      <c r="CW2466" t="s">
        <v>108</v>
      </c>
      <c r="CX2466" t="s">
        <v>108</v>
      </c>
      <c r="CY2466" t="s">
        <v>108</v>
      </c>
      <c r="CZ2466" t="s">
        <v>108</v>
      </c>
      <c r="DA2466" t="s">
        <v>108</v>
      </c>
      <c r="DB2466" t="s">
        <v>108</v>
      </c>
      <c r="DC2466" t="s">
        <v>108</v>
      </c>
      <c r="DD2466" t="s">
        <v>108</v>
      </c>
      <c r="DE2466" t="s">
        <v>108</v>
      </c>
      <c r="DF2466" t="s">
        <v>108</v>
      </c>
      <c r="DG2466" t="s">
        <v>108</v>
      </c>
      <c r="DH2466" t="s">
        <v>108</v>
      </c>
      <c r="DI2466" t="s">
        <v>108</v>
      </c>
      <c r="DJ2466" t="s">
        <v>108</v>
      </c>
      <c r="DK2466" t="s">
        <v>108</v>
      </c>
      <c r="DL2466" t="s">
        <v>108</v>
      </c>
      <c r="DM2466" t="s">
        <v>108</v>
      </c>
      <c r="DN2466" t="s">
        <v>108</v>
      </c>
      <c r="DO2466" t="s">
        <v>108</v>
      </c>
      <c r="DP2466" t="s">
        <v>108</v>
      </c>
      <c r="DQ2466" t="s">
        <v>108</v>
      </c>
      <c r="DR2466" t="s">
        <v>108</v>
      </c>
      <c r="DS2466" t="s">
        <v>108</v>
      </c>
      <c r="DT2466" t="s">
        <v>108</v>
      </c>
      <c r="DU2466" t="s">
        <v>108</v>
      </c>
    </row>
    <row r="2467" spans="1:125" x14ac:dyDescent="0.2">
      <c r="A2467" t="e">
        <f ca="1">_xll.BFieldInfo($B$2467)</f>
        <v>#NAME?</v>
      </c>
      <c r="B2467" t="s">
        <v>112</v>
      </c>
      <c r="C2467" t="s">
        <v>108</v>
      </c>
      <c r="D2467" t="s">
        <v>108</v>
      </c>
      <c r="E2467" t="s">
        <v>108</v>
      </c>
      <c r="F2467" t="s">
        <v>108</v>
      </c>
      <c r="G2467" t="s">
        <v>108</v>
      </c>
      <c r="H2467" t="s">
        <v>108</v>
      </c>
      <c r="I2467" t="s">
        <v>108</v>
      </c>
      <c r="J2467" t="s">
        <v>108</v>
      </c>
      <c r="K2467" t="s">
        <v>108</v>
      </c>
      <c r="L2467" t="s">
        <v>108</v>
      </c>
      <c r="M2467" t="s">
        <v>108</v>
      </c>
      <c r="N2467" t="s">
        <v>108</v>
      </c>
      <c r="O2467" t="s">
        <v>108</v>
      </c>
      <c r="P2467" t="s">
        <v>108</v>
      </c>
      <c r="Q2467" t="s">
        <v>108</v>
      </c>
      <c r="R2467" t="s">
        <v>108</v>
      </c>
      <c r="S2467" t="s">
        <v>108</v>
      </c>
      <c r="T2467" t="s">
        <v>108</v>
      </c>
      <c r="U2467" t="s">
        <v>108</v>
      </c>
      <c r="V2467" t="s">
        <v>108</v>
      </c>
      <c r="W2467" t="s">
        <v>108</v>
      </c>
      <c r="X2467" t="s">
        <v>108</v>
      </c>
      <c r="Y2467" t="s">
        <v>108</v>
      </c>
      <c r="Z2467" t="s">
        <v>108</v>
      </c>
      <c r="AA2467" t="s">
        <v>108</v>
      </c>
      <c r="AB2467" t="s">
        <v>108</v>
      </c>
      <c r="AC2467" t="s">
        <v>108</v>
      </c>
      <c r="AD2467" t="s">
        <v>108</v>
      </c>
      <c r="AE2467" t="s">
        <v>108</v>
      </c>
      <c r="AF2467" t="s">
        <v>108</v>
      </c>
      <c r="AG2467" t="s">
        <v>108</v>
      </c>
      <c r="AH2467" t="s">
        <v>108</v>
      </c>
      <c r="AI2467" t="s">
        <v>108</v>
      </c>
      <c r="AJ2467" t="s">
        <v>108</v>
      </c>
      <c r="AK2467" t="s">
        <v>108</v>
      </c>
      <c r="AL2467" t="s">
        <v>108</v>
      </c>
      <c r="AM2467" t="s">
        <v>108</v>
      </c>
      <c r="AN2467" t="s">
        <v>108</v>
      </c>
      <c r="AO2467" t="s">
        <v>108</v>
      </c>
      <c r="AP2467" t="s">
        <v>108</v>
      </c>
      <c r="AQ2467" t="s">
        <v>108</v>
      </c>
      <c r="AR2467" t="s">
        <v>108</v>
      </c>
      <c r="AS2467" t="s">
        <v>108</v>
      </c>
      <c r="AT2467" t="s">
        <v>108</v>
      </c>
      <c r="AU2467" t="s">
        <v>108</v>
      </c>
      <c r="AV2467" t="s">
        <v>108</v>
      </c>
      <c r="AW2467" t="s">
        <v>108</v>
      </c>
      <c r="AX2467" t="s">
        <v>108</v>
      </c>
      <c r="AY2467" t="s">
        <v>108</v>
      </c>
      <c r="AZ2467" t="s">
        <v>108</v>
      </c>
      <c r="BA2467" t="s">
        <v>108</v>
      </c>
      <c r="BB2467" t="s">
        <v>108</v>
      </c>
      <c r="BC2467" t="s">
        <v>108</v>
      </c>
      <c r="BD2467" t="s">
        <v>108</v>
      </c>
      <c r="BE2467" t="s">
        <v>108</v>
      </c>
      <c r="BF2467" t="s">
        <v>108</v>
      </c>
      <c r="BG2467" t="s">
        <v>108</v>
      </c>
      <c r="BH2467" t="s">
        <v>108</v>
      </c>
      <c r="BI2467" t="s">
        <v>108</v>
      </c>
      <c r="BJ2467" t="s">
        <v>108</v>
      </c>
      <c r="BK2467" t="s">
        <v>108</v>
      </c>
      <c r="BL2467" t="s">
        <v>108</v>
      </c>
      <c r="BM2467" t="s">
        <v>108</v>
      </c>
      <c r="BN2467" t="s">
        <v>108</v>
      </c>
      <c r="BO2467" t="s">
        <v>108</v>
      </c>
      <c r="BP2467" t="s">
        <v>108</v>
      </c>
      <c r="BQ2467" t="s">
        <v>108</v>
      </c>
      <c r="BR2467" t="s">
        <v>108</v>
      </c>
      <c r="BS2467" t="s">
        <v>108</v>
      </c>
      <c r="BT2467" t="s">
        <v>108</v>
      </c>
      <c r="BU2467" t="s">
        <v>108</v>
      </c>
      <c r="BV2467" t="s">
        <v>108</v>
      </c>
      <c r="BW2467" t="s">
        <v>108</v>
      </c>
      <c r="BX2467" t="s">
        <v>108</v>
      </c>
      <c r="BY2467" t="s">
        <v>108</v>
      </c>
      <c r="BZ2467" t="s">
        <v>108</v>
      </c>
      <c r="CA2467" t="s">
        <v>108</v>
      </c>
      <c r="CB2467" t="s">
        <v>108</v>
      </c>
      <c r="CC2467" t="s">
        <v>108</v>
      </c>
      <c r="CD2467" t="s">
        <v>108</v>
      </c>
      <c r="CE2467" t="s">
        <v>108</v>
      </c>
      <c r="CF2467" t="s">
        <v>108</v>
      </c>
      <c r="CG2467" t="s">
        <v>108</v>
      </c>
      <c r="CH2467" t="s">
        <v>108</v>
      </c>
      <c r="CI2467" t="s">
        <v>108</v>
      </c>
      <c r="CJ2467" t="s">
        <v>108</v>
      </c>
      <c r="CK2467" t="s">
        <v>108</v>
      </c>
      <c r="CL2467" t="s">
        <v>108</v>
      </c>
      <c r="CM2467" t="s">
        <v>108</v>
      </c>
      <c r="CN2467" t="s">
        <v>108</v>
      </c>
      <c r="CO2467" t="s">
        <v>108</v>
      </c>
      <c r="CP2467" t="s">
        <v>108</v>
      </c>
      <c r="CQ2467" t="s">
        <v>108</v>
      </c>
      <c r="CR2467" t="s">
        <v>108</v>
      </c>
      <c r="CS2467" t="s">
        <v>108</v>
      </c>
      <c r="CT2467" t="s">
        <v>108</v>
      </c>
      <c r="CU2467" t="s">
        <v>108</v>
      </c>
      <c r="CV2467" t="s">
        <v>108</v>
      </c>
      <c r="CW2467" t="s">
        <v>108</v>
      </c>
      <c r="CX2467" t="s">
        <v>108</v>
      </c>
      <c r="CY2467" t="s">
        <v>108</v>
      </c>
      <c r="CZ2467" t="s">
        <v>108</v>
      </c>
      <c r="DA2467" t="s">
        <v>108</v>
      </c>
      <c r="DB2467" t="s">
        <v>108</v>
      </c>
      <c r="DC2467" t="s">
        <v>108</v>
      </c>
      <c r="DD2467" t="s">
        <v>108</v>
      </c>
      <c r="DE2467" t="s">
        <v>108</v>
      </c>
      <c r="DF2467" t="s">
        <v>108</v>
      </c>
      <c r="DG2467" t="s">
        <v>108</v>
      </c>
      <c r="DH2467" t="s">
        <v>108</v>
      </c>
      <c r="DI2467" t="s">
        <v>108</v>
      </c>
      <c r="DJ2467" t="s">
        <v>108</v>
      </c>
      <c r="DK2467" t="s">
        <v>108</v>
      </c>
      <c r="DL2467" t="s">
        <v>108</v>
      </c>
      <c r="DM2467" t="s">
        <v>108</v>
      </c>
      <c r="DN2467" t="s">
        <v>108</v>
      </c>
      <c r="DO2467" t="s">
        <v>108</v>
      </c>
      <c r="DP2467" t="s">
        <v>108</v>
      </c>
      <c r="DQ2467" t="s">
        <v>108</v>
      </c>
      <c r="DR2467" t="s">
        <v>108</v>
      </c>
      <c r="DS2467" t="s">
        <v>108</v>
      </c>
      <c r="DT2467" t="s">
        <v>108</v>
      </c>
      <c r="DU2467" t="s">
        <v>108</v>
      </c>
    </row>
    <row r="2468" spans="1:125" x14ac:dyDescent="0.2">
      <c r="A2468" t="e">
        <f ca="1">_xll.BFieldInfo($B$2468)</f>
        <v>#NAME?</v>
      </c>
      <c r="B2468" t="s">
        <v>113</v>
      </c>
      <c r="C2468" t="s">
        <v>108</v>
      </c>
      <c r="D2468" t="s">
        <v>108</v>
      </c>
      <c r="E2468" t="s">
        <v>108</v>
      </c>
      <c r="F2468" t="s">
        <v>108</v>
      </c>
      <c r="G2468" t="s">
        <v>108</v>
      </c>
      <c r="H2468" t="s">
        <v>108</v>
      </c>
      <c r="I2468" t="s">
        <v>108</v>
      </c>
      <c r="J2468" t="s">
        <v>108</v>
      </c>
      <c r="K2468" t="s">
        <v>108</v>
      </c>
      <c r="L2468" t="s">
        <v>108</v>
      </c>
      <c r="M2468" t="s">
        <v>108</v>
      </c>
      <c r="N2468" t="s">
        <v>108</v>
      </c>
      <c r="O2468" t="s">
        <v>108</v>
      </c>
      <c r="P2468" t="s">
        <v>108</v>
      </c>
      <c r="Q2468" t="s">
        <v>108</v>
      </c>
      <c r="R2468" t="s">
        <v>108</v>
      </c>
      <c r="S2468" t="s">
        <v>108</v>
      </c>
      <c r="T2468" t="s">
        <v>108</v>
      </c>
      <c r="U2468" t="s">
        <v>108</v>
      </c>
      <c r="V2468" t="s">
        <v>108</v>
      </c>
      <c r="W2468" t="s">
        <v>108</v>
      </c>
      <c r="X2468" t="s">
        <v>108</v>
      </c>
      <c r="Y2468" t="s">
        <v>108</v>
      </c>
      <c r="Z2468" t="s">
        <v>108</v>
      </c>
      <c r="AA2468" t="s">
        <v>108</v>
      </c>
      <c r="AB2468" t="s">
        <v>108</v>
      </c>
      <c r="AC2468" t="s">
        <v>108</v>
      </c>
      <c r="AD2468" t="s">
        <v>108</v>
      </c>
      <c r="AE2468" t="s">
        <v>108</v>
      </c>
      <c r="AF2468" t="s">
        <v>108</v>
      </c>
      <c r="AG2468" t="s">
        <v>108</v>
      </c>
      <c r="AH2468" t="s">
        <v>108</v>
      </c>
      <c r="AI2468" t="s">
        <v>108</v>
      </c>
      <c r="AJ2468" t="s">
        <v>108</v>
      </c>
      <c r="AK2468" t="s">
        <v>108</v>
      </c>
      <c r="AL2468" t="s">
        <v>108</v>
      </c>
      <c r="AM2468" t="s">
        <v>108</v>
      </c>
      <c r="AN2468" t="s">
        <v>108</v>
      </c>
      <c r="AO2468" t="s">
        <v>108</v>
      </c>
      <c r="AP2468" t="s">
        <v>108</v>
      </c>
      <c r="AQ2468" t="s">
        <v>108</v>
      </c>
      <c r="AR2468" t="s">
        <v>108</v>
      </c>
      <c r="AS2468" t="s">
        <v>108</v>
      </c>
      <c r="AT2468" t="s">
        <v>108</v>
      </c>
      <c r="AU2468" t="s">
        <v>108</v>
      </c>
      <c r="AV2468" t="s">
        <v>108</v>
      </c>
      <c r="AW2468" t="s">
        <v>108</v>
      </c>
      <c r="AX2468" t="s">
        <v>108</v>
      </c>
      <c r="AY2468" t="s">
        <v>108</v>
      </c>
      <c r="AZ2468" t="s">
        <v>108</v>
      </c>
      <c r="BA2468" t="s">
        <v>108</v>
      </c>
      <c r="BB2468" t="s">
        <v>108</v>
      </c>
      <c r="BC2468" t="s">
        <v>108</v>
      </c>
      <c r="BD2468" t="s">
        <v>108</v>
      </c>
      <c r="BE2468" t="s">
        <v>108</v>
      </c>
      <c r="BF2468" t="s">
        <v>108</v>
      </c>
      <c r="BG2468" t="s">
        <v>108</v>
      </c>
      <c r="BH2468" t="s">
        <v>108</v>
      </c>
      <c r="BI2468" t="s">
        <v>108</v>
      </c>
      <c r="BJ2468" t="s">
        <v>108</v>
      </c>
      <c r="BK2468" t="s">
        <v>108</v>
      </c>
      <c r="BL2468" t="s">
        <v>108</v>
      </c>
      <c r="BM2468" t="s">
        <v>108</v>
      </c>
      <c r="BN2468" t="s">
        <v>108</v>
      </c>
      <c r="BO2468" t="s">
        <v>108</v>
      </c>
      <c r="BP2468" t="s">
        <v>108</v>
      </c>
      <c r="BQ2468" t="s">
        <v>108</v>
      </c>
      <c r="BR2468" t="s">
        <v>108</v>
      </c>
      <c r="BS2468" t="s">
        <v>108</v>
      </c>
      <c r="BT2468" t="s">
        <v>108</v>
      </c>
      <c r="BU2468" t="s">
        <v>108</v>
      </c>
      <c r="BV2468" t="s">
        <v>108</v>
      </c>
      <c r="BW2468" t="s">
        <v>108</v>
      </c>
      <c r="BX2468" t="s">
        <v>108</v>
      </c>
      <c r="BY2468" t="s">
        <v>108</v>
      </c>
      <c r="BZ2468" t="s">
        <v>108</v>
      </c>
      <c r="CA2468" t="s">
        <v>108</v>
      </c>
      <c r="CB2468" t="s">
        <v>108</v>
      </c>
      <c r="CC2468" t="s">
        <v>108</v>
      </c>
      <c r="CD2468" t="s">
        <v>108</v>
      </c>
      <c r="CE2468" t="s">
        <v>108</v>
      </c>
      <c r="CF2468" t="s">
        <v>108</v>
      </c>
      <c r="CG2468" t="s">
        <v>108</v>
      </c>
      <c r="CH2468" t="s">
        <v>108</v>
      </c>
      <c r="CI2468" t="s">
        <v>108</v>
      </c>
      <c r="CJ2468" t="s">
        <v>108</v>
      </c>
      <c r="CK2468" t="s">
        <v>108</v>
      </c>
      <c r="CL2468" t="s">
        <v>108</v>
      </c>
      <c r="CM2468" t="s">
        <v>108</v>
      </c>
      <c r="CN2468" t="s">
        <v>108</v>
      </c>
      <c r="CO2468" t="s">
        <v>108</v>
      </c>
      <c r="CP2468" t="s">
        <v>108</v>
      </c>
      <c r="CQ2468" t="s">
        <v>108</v>
      </c>
      <c r="CR2468" t="s">
        <v>108</v>
      </c>
      <c r="CS2468" t="s">
        <v>108</v>
      </c>
      <c r="CT2468" t="s">
        <v>108</v>
      </c>
      <c r="CU2468" t="s">
        <v>108</v>
      </c>
      <c r="CV2468" t="s">
        <v>108</v>
      </c>
      <c r="CW2468" t="s">
        <v>108</v>
      </c>
      <c r="CX2468" t="s">
        <v>108</v>
      </c>
      <c r="CY2468" t="s">
        <v>108</v>
      </c>
      <c r="CZ2468" t="s">
        <v>108</v>
      </c>
      <c r="DA2468" t="s">
        <v>108</v>
      </c>
      <c r="DB2468" t="s">
        <v>108</v>
      </c>
      <c r="DC2468" t="s">
        <v>108</v>
      </c>
      <c r="DD2468" t="s">
        <v>108</v>
      </c>
      <c r="DE2468" t="s">
        <v>108</v>
      </c>
      <c r="DF2468" t="s">
        <v>108</v>
      </c>
      <c r="DG2468" t="s">
        <v>108</v>
      </c>
      <c r="DH2468" t="s">
        <v>108</v>
      </c>
      <c r="DI2468" t="s">
        <v>108</v>
      </c>
      <c r="DJ2468" t="s">
        <v>108</v>
      </c>
      <c r="DK2468" t="s">
        <v>108</v>
      </c>
      <c r="DL2468" t="s">
        <v>108</v>
      </c>
      <c r="DM2468" t="s">
        <v>108</v>
      </c>
      <c r="DN2468" t="s">
        <v>108</v>
      </c>
      <c r="DO2468" t="s">
        <v>108</v>
      </c>
      <c r="DP2468" t="s">
        <v>108</v>
      </c>
      <c r="DQ2468" t="s">
        <v>108</v>
      </c>
      <c r="DR2468" t="s">
        <v>108</v>
      </c>
      <c r="DS2468" t="s">
        <v>108</v>
      </c>
      <c r="DT2468" t="s">
        <v>108</v>
      </c>
      <c r="DU2468" t="s">
        <v>108</v>
      </c>
    </row>
    <row r="2469" spans="1:125" x14ac:dyDescent="0.2">
      <c r="A2469" t="e">
        <f ca="1">_xll.BFieldInfo($B$2469)</f>
        <v>#NAME?</v>
      </c>
      <c r="B2469" t="s">
        <v>114</v>
      </c>
      <c r="C2469" t="s">
        <v>108</v>
      </c>
      <c r="D2469" t="s">
        <v>108</v>
      </c>
      <c r="E2469" t="s">
        <v>108</v>
      </c>
      <c r="F2469" t="s">
        <v>108</v>
      </c>
      <c r="G2469" t="s">
        <v>108</v>
      </c>
      <c r="H2469" t="s">
        <v>108</v>
      </c>
      <c r="I2469" t="s">
        <v>108</v>
      </c>
      <c r="J2469" t="s">
        <v>108</v>
      </c>
      <c r="K2469" t="s">
        <v>108</v>
      </c>
      <c r="L2469" t="s">
        <v>108</v>
      </c>
      <c r="M2469" t="s">
        <v>108</v>
      </c>
      <c r="N2469" t="s">
        <v>108</v>
      </c>
      <c r="O2469" t="s">
        <v>108</v>
      </c>
      <c r="P2469" t="s">
        <v>108</v>
      </c>
      <c r="Q2469" t="s">
        <v>108</v>
      </c>
      <c r="R2469" t="s">
        <v>108</v>
      </c>
      <c r="S2469" t="s">
        <v>108</v>
      </c>
      <c r="T2469" t="s">
        <v>108</v>
      </c>
      <c r="U2469" t="s">
        <v>108</v>
      </c>
      <c r="V2469" t="s">
        <v>108</v>
      </c>
      <c r="W2469" t="s">
        <v>108</v>
      </c>
      <c r="X2469" t="s">
        <v>108</v>
      </c>
      <c r="Y2469" t="s">
        <v>108</v>
      </c>
      <c r="Z2469" t="s">
        <v>108</v>
      </c>
      <c r="AA2469" t="s">
        <v>108</v>
      </c>
      <c r="AB2469" t="s">
        <v>108</v>
      </c>
      <c r="AC2469" t="s">
        <v>108</v>
      </c>
      <c r="AD2469" t="s">
        <v>108</v>
      </c>
      <c r="AE2469" t="s">
        <v>108</v>
      </c>
      <c r="AF2469" t="s">
        <v>108</v>
      </c>
      <c r="AG2469" t="s">
        <v>108</v>
      </c>
      <c r="AH2469" t="s">
        <v>108</v>
      </c>
      <c r="AI2469" t="s">
        <v>108</v>
      </c>
      <c r="AJ2469" t="s">
        <v>108</v>
      </c>
      <c r="AK2469" t="s">
        <v>108</v>
      </c>
      <c r="AL2469" t="s">
        <v>108</v>
      </c>
      <c r="AM2469" t="s">
        <v>108</v>
      </c>
      <c r="AN2469" t="s">
        <v>108</v>
      </c>
      <c r="AO2469" t="s">
        <v>108</v>
      </c>
      <c r="AP2469" t="s">
        <v>108</v>
      </c>
      <c r="AQ2469" t="s">
        <v>108</v>
      </c>
      <c r="AR2469" t="s">
        <v>108</v>
      </c>
      <c r="AS2469" t="s">
        <v>108</v>
      </c>
      <c r="AT2469" t="s">
        <v>108</v>
      </c>
      <c r="AU2469" t="s">
        <v>108</v>
      </c>
      <c r="AV2469" t="s">
        <v>108</v>
      </c>
      <c r="AW2469" t="s">
        <v>108</v>
      </c>
      <c r="AX2469" t="s">
        <v>108</v>
      </c>
      <c r="AY2469" t="s">
        <v>108</v>
      </c>
      <c r="AZ2469" t="s">
        <v>108</v>
      </c>
      <c r="BA2469" t="s">
        <v>108</v>
      </c>
      <c r="BB2469" t="s">
        <v>108</v>
      </c>
      <c r="BC2469" t="s">
        <v>108</v>
      </c>
      <c r="BD2469" t="s">
        <v>108</v>
      </c>
      <c r="BE2469" t="s">
        <v>108</v>
      </c>
      <c r="BF2469" t="s">
        <v>108</v>
      </c>
      <c r="BG2469" t="s">
        <v>108</v>
      </c>
      <c r="BH2469" t="s">
        <v>108</v>
      </c>
      <c r="BI2469" t="s">
        <v>108</v>
      </c>
      <c r="BJ2469" t="s">
        <v>108</v>
      </c>
      <c r="BK2469" t="s">
        <v>108</v>
      </c>
      <c r="BL2469" t="s">
        <v>108</v>
      </c>
      <c r="BM2469" t="s">
        <v>108</v>
      </c>
      <c r="BN2469" t="s">
        <v>108</v>
      </c>
      <c r="BO2469" t="s">
        <v>108</v>
      </c>
      <c r="BP2469" t="s">
        <v>108</v>
      </c>
      <c r="BQ2469" t="s">
        <v>108</v>
      </c>
      <c r="BR2469" t="s">
        <v>108</v>
      </c>
      <c r="BS2469" t="s">
        <v>108</v>
      </c>
      <c r="BT2469" t="s">
        <v>108</v>
      </c>
      <c r="BU2469" t="s">
        <v>108</v>
      </c>
      <c r="BV2469" t="s">
        <v>108</v>
      </c>
      <c r="BW2469" t="s">
        <v>108</v>
      </c>
      <c r="BX2469" t="s">
        <v>108</v>
      </c>
      <c r="BY2469" t="s">
        <v>108</v>
      </c>
      <c r="BZ2469" t="s">
        <v>108</v>
      </c>
      <c r="CA2469" t="s">
        <v>108</v>
      </c>
      <c r="CB2469" t="s">
        <v>108</v>
      </c>
      <c r="CC2469" t="s">
        <v>108</v>
      </c>
      <c r="CD2469" t="s">
        <v>108</v>
      </c>
      <c r="CE2469" t="s">
        <v>108</v>
      </c>
      <c r="CF2469" t="s">
        <v>108</v>
      </c>
      <c r="CG2469" t="s">
        <v>108</v>
      </c>
      <c r="CH2469" t="s">
        <v>108</v>
      </c>
      <c r="CI2469" t="s">
        <v>108</v>
      </c>
      <c r="CJ2469" t="s">
        <v>108</v>
      </c>
      <c r="CK2469" t="s">
        <v>108</v>
      </c>
      <c r="CL2469" t="s">
        <v>108</v>
      </c>
      <c r="CM2469" t="s">
        <v>108</v>
      </c>
      <c r="CN2469" t="s">
        <v>108</v>
      </c>
      <c r="CO2469" t="s">
        <v>108</v>
      </c>
      <c r="CP2469" t="s">
        <v>108</v>
      </c>
      <c r="CQ2469" t="s">
        <v>108</v>
      </c>
      <c r="CR2469" t="s">
        <v>108</v>
      </c>
      <c r="CS2469" t="s">
        <v>108</v>
      </c>
      <c r="CT2469" t="s">
        <v>108</v>
      </c>
      <c r="CU2469" t="s">
        <v>108</v>
      </c>
      <c r="CV2469" t="s">
        <v>108</v>
      </c>
      <c r="CW2469" t="s">
        <v>108</v>
      </c>
      <c r="CX2469" t="s">
        <v>108</v>
      </c>
      <c r="CY2469" t="s">
        <v>108</v>
      </c>
      <c r="CZ2469" t="s">
        <v>108</v>
      </c>
      <c r="DA2469" t="s">
        <v>108</v>
      </c>
      <c r="DB2469" t="s">
        <v>108</v>
      </c>
      <c r="DC2469" t="s">
        <v>108</v>
      </c>
      <c r="DD2469" t="s">
        <v>108</v>
      </c>
      <c r="DE2469" t="s">
        <v>108</v>
      </c>
      <c r="DF2469" t="s">
        <v>108</v>
      </c>
      <c r="DG2469" t="s">
        <v>108</v>
      </c>
      <c r="DH2469" t="s">
        <v>108</v>
      </c>
      <c r="DI2469" t="s">
        <v>108</v>
      </c>
      <c r="DJ2469" t="s">
        <v>108</v>
      </c>
      <c r="DK2469" t="s">
        <v>108</v>
      </c>
      <c r="DL2469" t="s">
        <v>108</v>
      </c>
      <c r="DM2469" t="s">
        <v>108</v>
      </c>
      <c r="DN2469" t="s">
        <v>108</v>
      </c>
      <c r="DO2469" t="s">
        <v>108</v>
      </c>
      <c r="DP2469" t="s">
        <v>108</v>
      </c>
      <c r="DQ2469" t="s">
        <v>108</v>
      </c>
      <c r="DR2469" t="s">
        <v>108</v>
      </c>
      <c r="DS2469" t="s">
        <v>108</v>
      </c>
      <c r="DT2469" t="s">
        <v>108</v>
      </c>
      <c r="DU2469" t="s">
        <v>108</v>
      </c>
    </row>
    <row r="2470" spans="1:125" x14ac:dyDescent="0.2">
      <c r="A2470" t="e">
        <f ca="1">_xll.BFieldInfo($B$2470)</f>
        <v>#NAME?</v>
      </c>
      <c r="B2470" t="s">
        <v>115</v>
      </c>
      <c r="C2470">
        <v>4169.8500000000004</v>
      </c>
      <c r="D2470">
        <v>4486.4679999999998</v>
      </c>
      <c r="E2470">
        <v>4486.4679999999998</v>
      </c>
      <c r="F2470">
        <v>4486.4679999999998</v>
      </c>
      <c r="G2470">
        <v>2976.4430000000002</v>
      </c>
      <c r="H2470">
        <v>2976.4430000000002</v>
      </c>
      <c r="I2470">
        <v>2976.4430000000002</v>
      </c>
      <c r="J2470">
        <v>3334.7710000000002</v>
      </c>
      <c r="K2470">
        <v>3334.7710000000002</v>
      </c>
      <c r="L2470">
        <v>3334.7710000000002</v>
      </c>
      <c r="M2470">
        <v>3724.3969999999999</v>
      </c>
      <c r="N2470">
        <v>3724.3969999999999</v>
      </c>
      <c r="O2470">
        <v>3724.3969999999999</v>
      </c>
      <c r="P2470">
        <v>3755.04</v>
      </c>
      <c r="Q2470">
        <v>3755.04</v>
      </c>
      <c r="R2470">
        <v>3755.04</v>
      </c>
      <c r="S2470">
        <v>3755.04</v>
      </c>
      <c r="T2470">
        <v>3075.145</v>
      </c>
      <c r="U2470">
        <v>3075.145</v>
      </c>
      <c r="V2470">
        <v>3075.145</v>
      </c>
      <c r="W2470">
        <v>3075.145</v>
      </c>
      <c r="X2470">
        <v>2535.473</v>
      </c>
      <c r="Y2470">
        <v>2535.473</v>
      </c>
      <c r="Z2470">
        <v>2535.473</v>
      </c>
      <c r="AA2470">
        <v>2333.5909999999999</v>
      </c>
      <c r="AB2470">
        <v>2333.5909999999999</v>
      </c>
      <c r="AC2470">
        <v>2333.5909999999999</v>
      </c>
      <c r="AD2470">
        <v>2333.5909999999999</v>
      </c>
      <c r="AE2470">
        <v>1206.943</v>
      </c>
      <c r="AF2470">
        <v>1206.943</v>
      </c>
      <c r="AG2470">
        <v>1206.943</v>
      </c>
      <c r="AH2470">
        <v>1206.943</v>
      </c>
      <c r="AI2470">
        <v>1426.8140000000001</v>
      </c>
      <c r="AJ2470">
        <v>1426.8140000000001</v>
      </c>
      <c r="AK2470">
        <v>1426.8140000000001</v>
      </c>
      <c r="AL2470">
        <v>1426.8140000000001</v>
      </c>
      <c r="AM2470">
        <v>2549.6889999999999</v>
      </c>
      <c r="AN2470">
        <v>2549.6889999999999</v>
      </c>
      <c r="AO2470">
        <v>2549.6889999999999</v>
      </c>
      <c r="AP2470">
        <v>2549.6889999999999</v>
      </c>
      <c r="AQ2470">
        <v>3405.37</v>
      </c>
      <c r="AR2470">
        <v>3405.37</v>
      </c>
      <c r="AS2470">
        <v>3405.37</v>
      </c>
      <c r="AT2470">
        <v>3405.37</v>
      </c>
      <c r="AU2470">
        <v>4771.9380000000001</v>
      </c>
      <c r="AV2470">
        <v>4771.9380000000001</v>
      </c>
      <c r="AW2470">
        <v>4771.9380000000001</v>
      </c>
      <c r="AX2470">
        <v>3866.68</v>
      </c>
      <c r="AY2470">
        <v>3866.68</v>
      </c>
      <c r="AZ2470">
        <v>3866.68</v>
      </c>
      <c r="BA2470">
        <v>2846.6</v>
      </c>
      <c r="BB2470">
        <v>2846.6</v>
      </c>
      <c r="BC2470">
        <v>2846.6</v>
      </c>
      <c r="BD2470">
        <v>2846.6</v>
      </c>
      <c r="BE2470">
        <v>3047.8989999999999</v>
      </c>
      <c r="BF2470">
        <v>3047.8989999999999</v>
      </c>
      <c r="BG2470">
        <v>3047.8989999999999</v>
      </c>
      <c r="BH2470">
        <v>2867.6849999999999</v>
      </c>
      <c r="BI2470">
        <v>2867.6849999999999</v>
      </c>
      <c r="BJ2470">
        <v>2867.6849999999999</v>
      </c>
      <c r="BK2470">
        <v>2418.0169999999998</v>
      </c>
      <c r="BL2470">
        <v>2418.0169999999998</v>
      </c>
      <c r="BM2470">
        <v>2418.0169999999998</v>
      </c>
      <c r="BN2470">
        <v>2088.0909999999999</v>
      </c>
      <c r="BO2470">
        <v>2088.0909999999999</v>
      </c>
      <c r="BP2470">
        <v>2088.0909999999999</v>
      </c>
      <c r="BQ2470">
        <v>1450.376</v>
      </c>
      <c r="BR2470">
        <v>1450.376</v>
      </c>
      <c r="BS2470">
        <v>1450.376</v>
      </c>
      <c r="BT2470">
        <v>1315.6379999999999</v>
      </c>
      <c r="BU2470">
        <v>1315.6379999999999</v>
      </c>
      <c r="BV2470">
        <v>1315.6379999999999</v>
      </c>
      <c r="BW2470">
        <v>1245.7760000000001</v>
      </c>
      <c r="BX2470">
        <v>1245.7760000000001</v>
      </c>
      <c r="BY2470">
        <v>1245.7760000000001</v>
      </c>
      <c r="BZ2470">
        <v>1199.2329999999999</v>
      </c>
      <c r="CA2470">
        <v>1199.2329999999999</v>
      </c>
      <c r="CB2470">
        <v>1199.2329999999999</v>
      </c>
      <c r="CC2470">
        <v>1176.029</v>
      </c>
      <c r="CD2470">
        <v>1176.029</v>
      </c>
      <c r="CE2470">
        <v>1176.029</v>
      </c>
      <c r="CF2470">
        <v>1144.087</v>
      </c>
      <c r="CG2470">
        <v>1144.087</v>
      </c>
      <c r="CH2470">
        <v>1144.087</v>
      </c>
      <c r="CI2470">
        <v>1078.9280000000001</v>
      </c>
      <c r="CJ2470">
        <v>1078.9280000000001</v>
      </c>
      <c r="CK2470">
        <v>1078.9280000000001</v>
      </c>
      <c r="CL2470">
        <v>1111.5889999999999</v>
      </c>
      <c r="CM2470">
        <v>1111.5889999999999</v>
      </c>
      <c r="CN2470">
        <v>1111.5889999999999</v>
      </c>
      <c r="CO2470">
        <v>1071.6289999999999</v>
      </c>
      <c r="CP2470">
        <v>1071.6289999999999</v>
      </c>
      <c r="CQ2470">
        <v>1071.6289999999999</v>
      </c>
      <c r="CR2470">
        <v>1090.451</v>
      </c>
      <c r="CS2470">
        <v>1090.451</v>
      </c>
      <c r="CT2470">
        <v>1090.451</v>
      </c>
      <c r="CU2470">
        <v>1090.451</v>
      </c>
      <c r="CV2470">
        <v>1027.893</v>
      </c>
      <c r="CW2470">
        <v>1027.893</v>
      </c>
      <c r="CX2470">
        <v>1027.893</v>
      </c>
      <c r="CY2470">
        <v>1027.893</v>
      </c>
      <c r="CZ2470">
        <v>824.45600000000002</v>
      </c>
      <c r="DA2470">
        <v>824.45600000000002</v>
      </c>
      <c r="DB2470">
        <v>824.45600000000002</v>
      </c>
      <c r="DC2470">
        <v>883.81500000000005</v>
      </c>
      <c r="DD2470">
        <v>883.81500000000005</v>
      </c>
      <c r="DE2470">
        <v>883.81500000000005</v>
      </c>
      <c r="DF2470">
        <v>883.81500000000005</v>
      </c>
      <c r="DG2470">
        <v>975.48</v>
      </c>
      <c r="DH2470">
        <v>975.48</v>
      </c>
      <c r="DI2470">
        <v>975.48</v>
      </c>
      <c r="DJ2470">
        <v>975.48</v>
      </c>
      <c r="DK2470">
        <v>924.11599999999999</v>
      </c>
      <c r="DL2470">
        <v>924.11599999999999</v>
      </c>
      <c r="DM2470">
        <v>924.11599999999999</v>
      </c>
      <c r="DN2470">
        <v>924.11599999999999</v>
      </c>
      <c r="DO2470">
        <v>919.23900000000003</v>
      </c>
      <c r="DP2470">
        <v>919.23900000000003</v>
      </c>
      <c r="DQ2470">
        <v>919.23900000000003</v>
      </c>
      <c r="DR2470">
        <v>919.23900000000003</v>
      </c>
      <c r="DS2470">
        <v>787.10900000000004</v>
      </c>
      <c r="DT2470">
        <v>787.10900000000004</v>
      </c>
      <c r="DU2470">
        <v>787.10900000000004</v>
      </c>
    </row>
    <row r="2471" spans="1:125" x14ac:dyDescent="0.2">
      <c r="A2471" t="e">
        <f ca="1">_xll.BFieldInfo($B$2471)</f>
        <v>#NAME?</v>
      </c>
      <c r="B2471" t="s">
        <v>116</v>
      </c>
      <c r="C2471" t="s">
        <v>108</v>
      </c>
      <c r="D2471" t="s">
        <v>108</v>
      </c>
      <c r="E2471" t="s">
        <v>108</v>
      </c>
      <c r="F2471" t="s">
        <v>108</v>
      </c>
      <c r="G2471" t="s">
        <v>108</v>
      </c>
      <c r="H2471" t="s">
        <v>108</v>
      </c>
      <c r="I2471" t="s">
        <v>108</v>
      </c>
      <c r="J2471" t="s">
        <v>108</v>
      </c>
      <c r="K2471" t="s">
        <v>108</v>
      </c>
      <c r="L2471" t="s">
        <v>108</v>
      </c>
      <c r="M2471" t="s">
        <v>108</v>
      </c>
      <c r="N2471" t="s">
        <v>108</v>
      </c>
      <c r="O2471" t="s">
        <v>108</v>
      </c>
      <c r="P2471" t="s">
        <v>108</v>
      </c>
      <c r="Q2471" t="s">
        <v>108</v>
      </c>
      <c r="R2471" t="s">
        <v>108</v>
      </c>
      <c r="S2471" t="s">
        <v>108</v>
      </c>
      <c r="T2471" t="s">
        <v>108</v>
      </c>
      <c r="U2471" t="s">
        <v>108</v>
      </c>
      <c r="V2471" t="s">
        <v>108</v>
      </c>
      <c r="W2471" t="s">
        <v>108</v>
      </c>
      <c r="X2471" t="s">
        <v>108</v>
      </c>
      <c r="Y2471" t="s">
        <v>108</v>
      </c>
      <c r="Z2471" t="s">
        <v>108</v>
      </c>
      <c r="AA2471" t="s">
        <v>108</v>
      </c>
      <c r="AB2471" t="s">
        <v>108</v>
      </c>
      <c r="AC2471" t="s">
        <v>108</v>
      </c>
      <c r="AD2471" t="s">
        <v>108</v>
      </c>
      <c r="AE2471" t="s">
        <v>108</v>
      </c>
      <c r="AF2471" t="s">
        <v>108</v>
      </c>
      <c r="AG2471" t="s">
        <v>108</v>
      </c>
      <c r="AH2471" t="s">
        <v>108</v>
      </c>
      <c r="AI2471" t="s">
        <v>108</v>
      </c>
      <c r="AJ2471" t="s">
        <v>108</v>
      </c>
      <c r="AK2471" t="s">
        <v>108</v>
      </c>
      <c r="AL2471" t="s">
        <v>108</v>
      </c>
      <c r="AM2471" t="s">
        <v>108</v>
      </c>
      <c r="AN2471" t="s">
        <v>108</v>
      </c>
      <c r="AO2471" t="s">
        <v>108</v>
      </c>
      <c r="AP2471" t="s">
        <v>108</v>
      </c>
      <c r="AQ2471" t="s">
        <v>108</v>
      </c>
      <c r="AR2471" t="s">
        <v>108</v>
      </c>
      <c r="AS2471" t="s">
        <v>108</v>
      </c>
      <c r="AT2471" t="s">
        <v>108</v>
      </c>
      <c r="AU2471" t="s">
        <v>108</v>
      </c>
      <c r="AV2471" t="s">
        <v>108</v>
      </c>
      <c r="AW2471" t="s">
        <v>108</v>
      </c>
      <c r="AX2471" t="s">
        <v>108</v>
      </c>
      <c r="AY2471" t="s">
        <v>108</v>
      </c>
      <c r="AZ2471" t="s">
        <v>108</v>
      </c>
      <c r="BA2471" t="s">
        <v>108</v>
      </c>
      <c r="BB2471" t="s">
        <v>108</v>
      </c>
      <c r="BC2471" t="s">
        <v>108</v>
      </c>
      <c r="BD2471" t="s">
        <v>108</v>
      </c>
      <c r="BE2471" t="s">
        <v>108</v>
      </c>
      <c r="BF2471" t="s">
        <v>108</v>
      </c>
      <c r="BG2471" t="s">
        <v>108</v>
      </c>
      <c r="BH2471" t="s">
        <v>108</v>
      </c>
      <c r="BI2471" t="s">
        <v>108</v>
      </c>
      <c r="BJ2471" t="s">
        <v>108</v>
      </c>
      <c r="BK2471" t="s">
        <v>108</v>
      </c>
      <c r="BL2471" t="s">
        <v>108</v>
      </c>
      <c r="BM2471" t="s">
        <v>108</v>
      </c>
      <c r="BN2471" t="s">
        <v>108</v>
      </c>
      <c r="BO2471" t="s">
        <v>108</v>
      </c>
      <c r="BP2471" t="s">
        <v>108</v>
      </c>
      <c r="BQ2471" t="s">
        <v>108</v>
      </c>
      <c r="BR2471" t="s">
        <v>108</v>
      </c>
      <c r="BS2471" t="s">
        <v>108</v>
      </c>
      <c r="BT2471" t="s">
        <v>108</v>
      </c>
      <c r="BU2471" t="s">
        <v>108</v>
      </c>
      <c r="BV2471" t="s">
        <v>108</v>
      </c>
      <c r="BW2471" t="s">
        <v>108</v>
      </c>
      <c r="BX2471" t="s">
        <v>108</v>
      </c>
      <c r="BY2471" t="s">
        <v>108</v>
      </c>
      <c r="BZ2471" t="s">
        <v>108</v>
      </c>
      <c r="CA2471" t="s">
        <v>108</v>
      </c>
      <c r="CB2471" t="s">
        <v>108</v>
      </c>
      <c r="CC2471" t="s">
        <v>108</v>
      </c>
      <c r="CD2471" t="s">
        <v>108</v>
      </c>
      <c r="CE2471" t="s">
        <v>108</v>
      </c>
      <c r="CF2471" t="s">
        <v>108</v>
      </c>
      <c r="CG2471" t="s">
        <v>108</v>
      </c>
      <c r="CH2471" t="s">
        <v>108</v>
      </c>
      <c r="CI2471" t="s">
        <v>108</v>
      </c>
      <c r="CJ2471" t="s">
        <v>108</v>
      </c>
      <c r="CK2471" t="s">
        <v>108</v>
      </c>
      <c r="CL2471" t="s">
        <v>108</v>
      </c>
      <c r="CM2471" t="s">
        <v>108</v>
      </c>
      <c r="CN2471" t="s">
        <v>108</v>
      </c>
      <c r="CO2471" t="s">
        <v>108</v>
      </c>
      <c r="CP2471" t="s">
        <v>108</v>
      </c>
      <c r="CQ2471" t="s">
        <v>108</v>
      </c>
      <c r="CR2471" t="s">
        <v>108</v>
      </c>
      <c r="CS2471" t="s">
        <v>108</v>
      </c>
      <c r="CT2471" t="s">
        <v>108</v>
      </c>
      <c r="CU2471" t="s">
        <v>108</v>
      </c>
      <c r="CV2471" t="s">
        <v>108</v>
      </c>
      <c r="CW2471" t="s">
        <v>108</v>
      </c>
      <c r="CX2471" t="s">
        <v>108</v>
      </c>
      <c r="CY2471" t="s">
        <v>108</v>
      </c>
      <c r="CZ2471" t="s">
        <v>108</v>
      </c>
      <c r="DA2471" t="s">
        <v>108</v>
      </c>
      <c r="DB2471" t="s">
        <v>108</v>
      </c>
      <c r="DC2471" t="s">
        <v>108</v>
      </c>
      <c r="DD2471" t="s">
        <v>108</v>
      </c>
      <c r="DE2471" t="s">
        <v>108</v>
      </c>
      <c r="DF2471" t="s">
        <v>108</v>
      </c>
      <c r="DG2471" t="s">
        <v>108</v>
      </c>
      <c r="DH2471" t="s">
        <v>108</v>
      </c>
      <c r="DI2471" t="s">
        <v>108</v>
      </c>
      <c r="DJ2471" t="s">
        <v>108</v>
      </c>
      <c r="DK2471" t="s">
        <v>108</v>
      </c>
      <c r="DL2471" t="s">
        <v>108</v>
      </c>
      <c r="DM2471" t="s">
        <v>108</v>
      </c>
      <c r="DN2471" t="s">
        <v>108</v>
      </c>
      <c r="DO2471" t="s">
        <v>108</v>
      </c>
      <c r="DP2471" t="s">
        <v>108</v>
      </c>
      <c r="DQ2471" t="s">
        <v>108</v>
      </c>
      <c r="DR2471" t="s">
        <v>108</v>
      </c>
      <c r="DS2471" t="s">
        <v>108</v>
      </c>
      <c r="DT2471" t="s">
        <v>108</v>
      </c>
      <c r="DU2471" t="s">
        <v>108</v>
      </c>
    </row>
    <row r="2472" spans="1:125" x14ac:dyDescent="0.2">
      <c r="A2472" t="e">
        <f ca="1">_xll.BFieldInfo($B$2472)</f>
        <v>#NAME?</v>
      </c>
      <c r="B2472" t="s">
        <v>117</v>
      </c>
      <c r="C2472" t="s">
        <v>108</v>
      </c>
      <c r="D2472" t="s">
        <v>108</v>
      </c>
      <c r="E2472" t="s">
        <v>108</v>
      </c>
      <c r="F2472" t="s">
        <v>108</v>
      </c>
      <c r="G2472" t="s">
        <v>108</v>
      </c>
      <c r="H2472" t="s">
        <v>108</v>
      </c>
      <c r="I2472" t="s">
        <v>108</v>
      </c>
      <c r="J2472" t="s">
        <v>108</v>
      </c>
      <c r="K2472" t="s">
        <v>108</v>
      </c>
      <c r="L2472" t="s">
        <v>108</v>
      </c>
      <c r="M2472" t="s">
        <v>108</v>
      </c>
      <c r="N2472" t="s">
        <v>108</v>
      </c>
      <c r="O2472" t="s">
        <v>108</v>
      </c>
      <c r="P2472" t="s">
        <v>108</v>
      </c>
      <c r="Q2472" t="s">
        <v>108</v>
      </c>
      <c r="R2472" t="s">
        <v>108</v>
      </c>
      <c r="S2472" t="s">
        <v>108</v>
      </c>
      <c r="T2472" t="s">
        <v>108</v>
      </c>
      <c r="U2472" t="s">
        <v>108</v>
      </c>
      <c r="V2472" t="s">
        <v>108</v>
      </c>
      <c r="W2472" t="s">
        <v>108</v>
      </c>
      <c r="X2472" t="s">
        <v>108</v>
      </c>
      <c r="Y2472" t="s">
        <v>108</v>
      </c>
      <c r="Z2472" t="s">
        <v>108</v>
      </c>
      <c r="AA2472" t="s">
        <v>108</v>
      </c>
      <c r="AB2472" t="s">
        <v>108</v>
      </c>
      <c r="AC2472" t="s">
        <v>108</v>
      </c>
      <c r="AD2472" t="s">
        <v>108</v>
      </c>
      <c r="AE2472" t="s">
        <v>108</v>
      </c>
      <c r="AF2472" t="s">
        <v>108</v>
      </c>
      <c r="AG2472" t="s">
        <v>108</v>
      </c>
      <c r="AH2472" t="s">
        <v>108</v>
      </c>
      <c r="AI2472" t="s">
        <v>108</v>
      </c>
      <c r="AJ2472" t="s">
        <v>108</v>
      </c>
      <c r="AK2472" t="s">
        <v>108</v>
      </c>
      <c r="AL2472" t="s">
        <v>108</v>
      </c>
      <c r="AM2472" t="s">
        <v>108</v>
      </c>
      <c r="AN2472" t="s">
        <v>108</v>
      </c>
      <c r="AO2472" t="s">
        <v>108</v>
      </c>
      <c r="AP2472" t="s">
        <v>108</v>
      </c>
      <c r="AQ2472" t="s">
        <v>108</v>
      </c>
      <c r="AR2472" t="s">
        <v>108</v>
      </c>
      <c r="AS2472" t="s">
        <v>108</v>
      </c>
      <c r="AT2472" t="s">
        <v>108</v>
      </c>
      <c r="AU2472" t="s">
        <v>108</v>
      </c>
      <c r="AV2472" t="s">
        <v>108</v>
      </c>
      <c r="AW2472" t="s">
        <v>108</v>
      </c>
      <c r="AX2472" t="s">
        <v>108</v>
      </c>
      <c r="AY2472" t="s">
        <v>108</v>
      </c>
      <c r="AZ2472" t="s">
        <v>108</v>
      </c>
      <c r="BA2472" t="s">
        <v>108</v>
      </c>
      <c r="BB2472" t="s">
        <v>108</v>
      </c>
      <c r="BC2472" t="s">
        <v>108</v>
      </c>
      <c r="BD2472" t="s">
        <v>108</v>
      </c>
      <c r="BE2472" t="s">
        <v>108</v>
      </c>
      <c r="BF2472" t="s">
        <v>108</v>
      </c>
      <c r="BG2472" t="s">
        <v>108</v>
      </c>
      <c r="BH2472" t="s">
        <v>108</v>
      </c>
      <c r="BI2472" t="s">
        <v>108</v>
      </c>
      <c r="BJ2472" t="s">
        <v>108</v>
      </c>
      <c r="BK2472" t="s">
        <v>108</v>
      </c>
      <c r="BL2472" t="s">
        <v>108</v>
      </c>
      <c r="BM2472" t="s">
        <v>108</v>
      </c>
      <c r="BN2472" t="s">
        <v>108</v>
      </c>
      <c r="BO2472" t="s">
        <v>108</v>
      </c>
      <c r="BP2472" t="s">
        <v>108</v>
      </c>
      <c r="BQ2472" t="s">
        <v>108</v>
      </c>
      <c r="BR2472" t="s">
        <v>108</v>
      </c>
      <c r="BS2472" t="s">
        <v>108</v>
      </c>
      <c r="BT2472" t="s">
        <v>108</v>
      </c>
      <c r="BU2472" t="s">
        <v>108</v>
      </c>
      <c r="BV2472" t="s">
        <v>108</v>
      </c>
      <c r="BW2472" t="s">
        <v>108</v>
      </c>
      <c r="BX2472" t="s">
        <v>108</v>
      </c>
      <c r="BY2472" t="s">
        <v>108</v>
      </c>
      <c r="BZ2472" t="s">
        <v>108</v>
      </c>
      <c r="CA2472" t="s">
        <v>108</v>
      </c>
      <c r="CB2472" t="s">
        <v>108</v>
      </c>
      <c r="CC2472" t="s">
        <v>108</v>
      </c>
      <c r="CD2472" t="s">
        <v>108</v>
      </c>
      <c r="CE2472" t="s">
        <v>108</v>
      </c>
      <c r="CF2472" t="s">
        <v>108</v>
      </c>
      <c r="CG2472" t="s">
        <v>108</v>
      </c>
      <c r="CH2472" t="s">
        <v>108</v>
      </c>
      <c r="CI2472" t="s">
        <v>108</v>
      </c>
      <c r="CJ2472" t="s">
        <v>108</v>
      </c>
      <c r="CK2472" t="s">
        <v>108</v>
      </c>
      <c r="CL2472" t="s">
        <v>108</v>
      </c>
      <c r="CM2472" t="s">
        <v>108</v>
      </c>
      <c r="CN2472" t="s">
        <v>108</v>
      </c>
      <c r="CO2472" t="s">
        <v>108</v>
      </c>
      <c r="CP2472" t="s">
        <v>108</v>
      </c>
      <c r="CQ2472" t="s">
        <v>108</v>
      </c>
      <c r="CR2472" t="s">
        <v>108</v>
      </c>
      <c r="CS2472" t="s">
        <v>108</v>
      </c>
      <c r="CT2472" t="s">
        <v>108</v>
      </c>
      <c r="CU2472" t="s">
        <v>108</v>
      </c>
      <c r="CV2472" t="s">
        <v>108</v>
      </c>
      <c r="CW2472" t="s">
        <v>108</v>
      </c>
      <c r="CX2472" t="s">
        <v>108</v>
      </c>
      <c r="CY2472" t="s">
        <v>108</v>
      </c>
      <c r="CZ2472" t="s">
        <v>108</v>
      </c>
      <c r="DA2472" t="s">
        <v>108</v>
      </c>
      <c r="DB2472" t="s">
        <v>108</v>
      </c>
      <c r="DC2472" t="s">
        <v>108</v>
      </c>
      <c r="DD2472" t="s">
        <v>108</v>
      </c>
      <c r="DE2472" t="s">
        <v>108</v>
      </c>
      <c r="DF2472" t="s">
        <v>108</v>
      </c>
      <c r="DG2472" t="s">
        <v>108</v>
      </c>
      <c r="DH2472" t="s">
        <v>108</v>
      </c>
      <c r="DI2472" t="s">
        <v>108</v>
      </c>
      <c r="DJ2472" t="s">
        <v>108</v>
      </c>
      <c r="DK2472" t="s">
        <v>108</v>
      </c>
      <c r="DL2472" t="s">
        <v>108</v>
      </c>
      <c r="DM2472" t="s">
        <v>108</v>
      </c>
      <c r="DN2472" t="s">
        <v>108</v>
      </c>
      <c r="DO2472" t="s">
        <v>108</v>
      </c>
      <c r="DP2472" t="s">
        <v>108</v>
      </c>
      <c r="DQ2472" t="s">
        <v>108</v>
      </c>
      <c r="DR2472" t="s">
        <v>108</v>
      </c>
      <c r="DS2472" t="s">
        <v>108</v>
      </c>
      <c r="DT2472" t="s">
        <v>108</v>
      </c>
      <c r="DU2472" t="s">
        <v>108</v>
      </c>
    </row>
    <row r="2474" spans="1:125" x14ac:dyDescent="0.2">
      <c r="A2474" t="s">
        <v>339</v>
      </c>
      <c r="B2474" t="s">
        <v>106</v>
      </c>
      <c r="C2474" s="8" t="e">
        <f ca="1">_xll.BDH($A$2474,$B$2475:$B$2485,$B$1,$B$2,"Dir=H","Per=M","Days=A","Dts=S","Sort=R","cols=123;rows=12")</f>
        <v>#NAME?</v>
      </c>
      <c r="D2474" s="8">
        <v>43980</v>
      </c>
      <c r="E2474" s="8">
        <v>43951</v>
      </c>
      <c r="F2474" s="8">
        <v>43921</v>
      </c>
      <c r="G2474" s="8">
        <v>43889</v>
      </c>
      <c r="H2474" s="8">
        <v>43861</v>
      </c>
      <c r="I2474" s="8">
        <v>43830</v>
      </c>
      <c r="J2474" s="8">
        <v>43798</v>
      </c>
      <c r="K2474" s="8">
        <v>43769</v>
      </c>
      <c r="L2474" s="8">
        <v>43738</v>
      </c>
      <c r="M2474" s="8">
        <v>43707</v>
      </c>
      <c r="N2474" s="8">
        <v>43677</v>
      </c>
      <c r="O2474" s="8">
        <v>43646</v>
      </c>
      <c r="P2474" s="8">
        <v>43644</v>
      </c>
      <c r="Q2474" s="8">
        <v>43616</v>
      </c>
      <c r="R2474" s="8">
        <v>43585</v>
      </c>
      <c r="S2474" s="8">
        <v>43555</v>
      </c>
      <c r="T2474" s="8">
        <v>43553</v>
      </c>
      <c r="U2474" s="8">
        <v>43524</v>
      </c>
      <c r="V2474" s="8">
        <v>43496</v>
      </c>
      <c r="W2474" s="8">
        <v>43465</v>
      </c>
      <c r="X2474" s="8">
        <v>43434</v>
      </c>
      <c r="Y2474" s="8">
        <v>43404</v>
      </c>
      <c r="Z2474" s="8">
        <v>43373</v>
      </c>
      <c r="AA2474" s="8">
        <v>43371</v>
      </c>
      <c r="AB2474" s="8">
        <v>43343</v>
      </c>
      <c r="AC2474" s="8">
        <v>43312</v>
      </c>
      <c r="AD2474" s="8">
        <v>43281</v>
      </c>
      <c r="AE2474" s="8">
        <v>43280</v>
      </c>
      <c r="AF2474" s="8">
        <v>43251</v>
      </c>
      <c r="AG2474" s="8">
        <v>43220</v>
      </c>
      <c r="AH2474" s="8">
        <v>43190</v>
      </c>
      <c r="AI2474" s="8">
        <v>43189</v>
      </c>
      <c r="AJ2474" s="8">
        <v>43159</v>
      </c>
      <c r="AK2474" s="8">
        <v>43131</v>
      </c>
      <c r="AL2474" s="8">
        <v>43100</v>
      </c>
      <c r="AM2474" s="8">
        <v>43098</v>
      </c>
      <c r="AN2474" s="8">
        <v>43069</v>
      </c>
      <c r="AO2474" s="8">
        <v>43039</v>
      </c>
      <c r="AP2474" s="8">
        <v>43008</v>
      </c>
      <c r="AQ2474" s="8">
        <v>43007</v>
      </c>
      <c r="AR2474" s="8">
        <v>42978</v>
      </c>
      <c r="AS2474" s="8">
        <v>42947</v>
      </c>
      <c r="AT2474" s="8">
        <v>42916</v>
      </c>
      <c r="AU2474" s="8">
        <v>42886</v>
      </c>
      <c r="AV2474" s="8">
        <v>42853</v>
      </c>
      <c r="AW2474" s="8">
        <v>42825</v>
      </c>
      <c r="AX2474" s="8">
        <v>42794</v>
      </c>
      <c r="AY2474" s="8">
        <v>42766</v>
      </c>
      <c r="AZ2474" s="8">
        <v>42735</v>
      </c>
      <c r="BA2474" s="8">
        <v>42734</v>
      </c>
      <c r="BB2474" s="8">
        <v>42704</v>
      </c>
      <c r="BC2474" s="8">
        <v>42674</v>
      </c>
      <c r="BD2474" s="8">
        <v>42643</v>
      </c>
      <c r="BE2474" s="8">
        <v>42613</v>
      </c>
      <c r="BF2474" s="8">
        <v>42580</v>
      </c>
      <c r="BG2474" s="8">
        <v>42551</v>
      </c>
      <c r="BH2474" s="8">
        <v>42521</v>
      </c>
      <c r="BI2474" s="8">
        <v>42489</v>
      </c>
      <c r="BJ2474" s="8">
        <v>42460</v>
      </c>
      <c r="BK2474" s="8">
        <v>42429</v>
      </c>
      <c r="BL2474" s="8">
        <v>42398</v>
      </c>
      <c r="BM2474" s="8">
        <v>42369</v>
      </c>
      <c r="BN2474" s="8">
        <v>42338</v>
      </c>
      <c r="BO2474" s="8">
        <v>42307</v>
      </c>
      <c r="BP2474" s="8">
        <v>42277</v>
      </c>
      <c r="BQ2474" s="8">
        <v>42247</v>
      </c>
      <c r="BR2474" s="8">
        <v>42216</v>
      </c>
      <c r="BS2474" s="8">
        <v>42185</v>
      </c>
      <c r="BT2474" s="8">
        <v>42153</v>
      </c>
      <c r="BU2474" s="8">
        <v>42124</v>
      </c>
      <c r="BV2474" s="8">
        <v>42094</v>
      </c>
      <c r="BW2474" s="8">
        <v>42062</v>
      </c>
      <c r="BX2474" s="8">
        <v>42034</v>
      </c>
      <c r="BY2474" s="8">
        <v>42004</v>
      </c>
      <c r="BZ2474" s="8">
        <v>41971</v>
      </c>
      <c r="CA2474" s="8">
        <v>41943</v>
      </c>
      <c r="CB2474" s="8">
        <v>41912</v>
      </c>
      <c r="CC2474" s="8">
        <v>41880</v>
      </c>
      <c r="CD2474" s="8">
        <v>41851</v>
      </c>
      <c r="CE2474" s="8">
        <v>41820</v>
      </c>
      <c r="CF2474" s="8">
        <v>41789</v>
      </c>
      <c r="CG2474" s="8">
        <v>41759</v>
      </c>
      <c r="CH2474" s="8">
        <v>41729</v>
      </c>
      <c r="CI2474" s="8">
        <v>41698</v>
      </c>
      <c r="CJ2474" s="8">
        <v>41670</v>
      </c>
      <c r="CK2474" s="8">
        <v>41639</v>
      </c>
      <c r="CL2474" s="8">
        <v>41607</v>
      </c>
      <c r="CM2474" s="8">
        <v>41578</v>
      </c>
      <c r="CN2474" s="8">
        <v>41547</v>
      </c>
      <c r="CO2474" s="8">
        <v>41516</v>
      </c>
      <c r="CP2474" s="8">
        <v>41486</v>
      </c>
      <c r="CQ2474" s="8">
        <v>41455</v>
      </c>
      <c r="CR2474" s="8">
        <v>41453</v>
      </c>
      <c r="CS2474" s="8">
        <v>41425</v>
      </c>
      <c r="CT2474" s="8">
        <v>41394</v>
      </c>
      <c r="CU2474" s="8">
        <v>41364</v>
      </c>
      <c r="CV2474" s="8">
        <v>41362</v>
      </c>
      <c r="CW2474" s="8">
        <v>41333</v>
      </c>
      <c r="CX2474" s="8">
        <v>41305</v>
      </c>
      <c r="CY2474" s="8">
        <v>41274</v>
      </c>
      <c r="CZ2474" s="8">
        <v>41243</v>
      </c>
      <c r="DA2474" s="8">
        <v>41213</v>
      </c>
      <c r="DB2474" s="8">
        <v>41182</v>
      </c>
      <c r="DC2474" s="8">
        <v>41180</v>
      </c>
      <c r="DD2474" s="8">
        <v>41152</v>
      </c>
      <c r="DE2474" s="8">
        <v>41121</v>
      </c>
      <c r="DF2474" s="8">
        <v>41090</v>
      </c>
      <c r="DG2474" s="8">
        <v>41089</v>
      </c>
      <c r="DH2474" s="8">
        <v>41060</v>
      </c>
      <c r="DI2474" s="8">
        <v>41029</v>
      </c>
      <c r="DJ2474" s="8">
        <v>40999</v>
      </c>
      <c r="DK2474" s="8">
        <v>40998</v>
      </c>
      <c r="DL2474" s="8">
        <v>40968</v>
      </c>
      <c r="DM2474" s="8">
        <v>40939</v>
      </c>
      <c r="DN2474" s="8">
        <v>40908</v>
      </c>
      <c r="DO2474" s="8">
        <v>40907</v>
      </c>
      <c r="DP2474" s="8">
        <v>40877</v>
      </c>
      <c r="DQ2474" s="8">
        <v>40847</v>
      </c>
      <c r="DR2474" s="8">
        <v>40816</v>
      </c>
      <c r="DS2474" s="8">
        <v>40786</v>
      </c>
      <c r="DT2474" s="8">
        <v>40753</v>
      </c>
      <c r="DU2474" s="8">
        <v>40724</v>
      </c>
    </row>
    <row r="2475" spans="1:125" x14ac:dyDescent="0.2">
      <c r="A2475" t="e">
        <f ca="1">_xll.BFieldInfo($B$2475)</f>
        <v>#NAME?</v>
      </c>
      <c r="B2475" t="s">
        <v>107</v>
      </c>
      <c r="C2475">
        <v>852.04300000000001</v>
      </c>
      <c r="D2475">
        <v>846.37699999999995</v>
      </c>
      <c r="E2475">
        <v>815.82600000000002</v>
      </c>
      <c r="F2475">
        <v>754.65200000000004</v>
      </c>
      <c r="G2475">
        <v>692.09900000000005</v>
      </c>
      <c r="H2475">
        <v>709.56899999999996</v>
      </c>
      <c r="I2475">
        <v>702.31299999999999</v>
      </c>
      <c r="J2475">
        <v>682.03899999999999</v>
      </c>
      <c r="K2475">
        <v>678.99900000000002</v>
      </c>
      <c r="L2475">
        <v>691.00199999999995</v>
      </c>
      <c r="M2475">
        <v>666.42</v>
      </c>
      <c r="N2475">
        <v>598.81899999999996</v>
      </c>
      <c r="O2475">
        <v>601.43100000000004</v>
      </c>
      <c r="P2475">
        <v>601.43100000000004</v>
      </c>
      <c r="Q2475">
        <v>579.36699999999996</v>
      </c>
      <c r="R2475">
        <v>539.54899999999998</v>
      </c>
      <c r="S2475">
        <v>537.721</v>
      </c>
      <c r="T2475">
        <v>537.721</v>
      </c>
      <c r="U2475">
        <v>502.52699999999999</v>
      </c>
      <c r="V2475">
        <v>464.83699999999999</v>
      </c>
      <c r="W2475">
        <v>415.94600000000003</v>
      </c>
      <c r="X2475">
        <v>454.54899999999998</v>
      </c>
      <c r="Y2475">
        <v>444.19299999999998</v>
      </c>
      <c r="Z2475">
        <v>507.70100000000002</v>
      </c>
      <c r="AA2475">
        <v>507.70100000000002</v>
      </c>
      <c r="AB2475">
        <v>511.5</v>
      </c>
      <c r="AC2475">
        <v>512.49400000000003</v>
      </c>
      <c r="AD2475">
        <v>501.53899999999999</v>
      </c>
      <c r="AE2475">
        <v>501.53899999999999</v>
      </c>
      <c r="AF2475">
        <v>462.99200000000002</v>
      </c>
      <c r="AG2475">
        <v>488.01799999999997</v>
      </c>
      <c r="AH2475">
        <v>484.94499999999999</v>
      </c>
      <c r="AI2475">
        <v>484.94499999999999</v>
      </c>
      <c r="AJ2475">
        <v>454.745</v>
      </c>
      <c r="AK2475">
        <v>524.88300000000004</v>
      </c>
      <c r="AL2475">
        <v>522.61199999999997</v>
      </c>
      <c r="AM2475">
        <v>522.61199999999997</v>
      </c>
      <c r="AN2475">
        <v>535.60699999999997</v>
      </c>
      <c r="AO2475">
        <v>532.25300000000004</v>
      </c>
      <c r="AP2475">
        <v>512.50199999999995</v>
      </c>
      <c r="AQ2475">
        <v>512.50199999999995</v>
      </c>
      <c r="AR2475">
        <v>537.89099999999996</v>
      </c>
      <c r="AS2475">
        <v>515.29999999999995</v>
      </c>
      <c r="AT2475">
        <v>490.64</v>
      </c>
      <c r="AU2475">
        <v>504.18700000000001</v>
      </c>
      <c r="AV2475">
        <v>475.351</v>
      </c>
      <c r="AW2475">
        <v>455.62900000000002</v>
      </c>
      <c r="AX2475">
        <v>427.97500000000002</v>
      </c>
      <c r="AY2475">
        <v>435.76499999999999</v>
      </c>
      <c r="AZ2475">
        <v>404.55799999999999</v>
      </c>
      <c r="BA2475">
        <v>404.55799999999999</v>
      </c>
      <c r="BB2475">
        <v>383.44799999999998</v>
      </c>
      <c r="BC2475">
        <v>402.279</v>
      </c>
      <c r="BD2475">
        <v>405.62299999999999</v>
      </c>
      <c r="BE2475">
        <v>415.08100000000002</v>
      </c>
      <c r="BF2475">
        <v>417.84</v>
      </c>
      <c r="BG2475">
        <v>434.49200000000002</v>
      </c>
      <c r="BH2475">
        <v>405.65899999999999</v>
      </c>
      <c r="BI2475">
        <v>368.322</v>
      </c>
      <c r="BJ2475">
        <v>368.72300000000001</v>
      </c>
      <c r="BK2475">
        <v>336.61900000000003</v>
      </c>
      <c r="BL2475">
        <v>344.245</v>
      </c>
      <c r="BM2475">
        <v>335.18900000000002</v>
      </c>
      <c r="BN2475">
        <v>326.79300000000001</v>
      </c>
      <c r="BO2475">
        <v>326.99099999999999</v>
      </c>
      <c r="BP2475">
        <v>289.65300000000002</v>
      </c>
      <c r="BQ2475">
        <v>285.80700000000002</v>
      </c>
      <c r="BR2475">
        <v>293.54899999999998</v>
      </c>
      <c r="BS2475">
        <v>267.33199999999999</v>
      </c>
      <c r="BT2475">
        <v>282.14</v>
      </c>
      <c r="BU2475">
        <v>267.67500000000001</v>
      </c>
      <c r="BV2475">
        <v>243.536</v>
      </c>
      <c r="BW2475">
        <v>232.762</v>
      </c>
      <c r="BX2475">
        <v>225.166</v>
      </c>
      <c r="BY2475">
        <v>235.41499999999999</v>
      </c>
      <c r="BZ2475">
        <v>235.87100000000001</v>
      </c>
      <c r="CA2475">
        <v>216.90199999999999</v>
      </c>
      <c r="CB2475">
        <v>212.48</v>
      </c>
      <c r="CC2475">
        <v>218.26</v>
      </c>
      <c r="CD2475">
        <v>214.52</v>
      </c>
      <c r="CE2475">
        <v>210.09</v>
      </c>
      <c r="CF2475">
        <v>198.75</v>
      </c>
      <c r="CG2475">
        <v>187.81</v>
      </c>
      <c r="CH2475">
        <v>184.84</v>
      </c>
      <c r="CI2475">
        <v>189.96</v>
      </c>
      <c r="CJ2475">
        <v>185.2</v>
      </c>
      <c r="CK2475">
        <v>177.45</v>
      </c>
      <c r="CL2475">
        <v>160.69999999999999</v>
      </c>
      <c r="CM2475">
        <v>161.25200000000001</v>
      </c>
      <c r="CN2475">
        <v>183.65</v>
      </c>
      <c r="CO2475">
        <v>173.74</v>
      </c>
      <c r="CP2475">
        <v>179.35</v>
      </c>
      <c r="CQ2475">
        <v>184.72</v>
      </c>
      <c r="CR2475">
        <v>184.72</v>
      </c>
      <c r="CS2475">
        <v>202.64</v>
      </c>
      <c r="CT2475">
        <v>214.1</v>
      </c>
      <c r="CU2475">
        <v>216.31</v>
      </c>
      <c r="CV2475">
        <v>216.31</v>
      </c>
      <c r="CW2475">
        <v>211.55</v>
      </c>
      <c r="CX2475">
        <v>215.43</v>
      </c>
      <c r="CY2475">
        <v>206.2</v>
      </c>
      <c r="CZ2475">
        <v>185.76</v>
      </c>
      <c r="DA2475">
        <v>180.59</v>
      </c>
      <c r="DB2475">
        <v>206.05</v>
      </c>
      <c r="DC2475">
        <v>206.05</v>
      </c>
      <c r="DD2475">
        <v>197.65</v>
      </c>
      <c r="DE2475">
        <v>178.18</v>
      </c>
      <c r="DF2475">
        <v>175.65</v>
      </c>
      <c r="DG2475">
        <v>175.65</v>
      </c>
      <c r="DH2475">
        <v>163.11000000000001</v>
      </c>
      <c r="DI2475">
        <v>164.2</v>
      </c>
      <c r="DJ2475">
        <v>157.44999999999999</v>
      </c>
      <c r="DK2475">
        <v>157.44999999999999</v>
      </c>
      <c r="DL2475">
        <v>140.18</v>
      </c>
      <c r="DM2475">
        <v>119.96</v>
      </c>
      <c r="DN2475">
        <v>101.4</v>
      </c>
      <c r="DO2475">
        <v>101.4</v>
      </c>
      <c r="DP2475">
        <v>100.02</v>
      </c>
      <c r="DQ2475">
        <v>96.01</v>
      </c>
      <c r="DR2475">
        <v>88.83</v>
      </c>
      <c r="DS2475">
        <v>94.04</v>
      </c>
      <c r="DT2475">
        <v>104.47</v>
      </c>
      <c r="DU2475">
        <v>101.02</v>
      </c>
    </row>
    <row r="2476" spans="1:125" x14ac:dyDescent="0.2">
      <c r="A2476" t="e">
        <f ca="1">_xll.BFieldInfo($B$2476)</f>
        <v>#NAME?</v>
      </c>
      <c r="B2476" t="s">
        <v>109</v>
      </c>
      <c r="C2476" t="s">
        <v>108</v>
      </c>
      <c r="D2476" t="s">
        <v>108</v>
      </c>
      <c r="E2476" t="s">
        <v>108</v>
      </c>
      <c r="F2476" t="s">
        <v>108</v>
      </c>
      <c r="G2476" t="s">
        <v>108</v>
      </c>
      <c r="H2476" t="s">
        <v>108</v>
      </c>
      <c r="I2476" t="s">
        <v>108</v>
      </c>
      <c r="J2476" t="s">
        <v>108</v>
      </c>
      <c r="K2476" t="s">
        <v>108</v>
      </c>
      <c r="L2476" t="s">
        <v>108</v>
      </c>
      <c r="M2476" t="s">
        <v>108</v>
      </c>
      <c r="N2476" t="s">
        <v>108</v>
      </c>
      <c r="O2476" t="s">
        <v>108</v>
      </c>
      <c r="P2476" t="s">
        <v>108</v>
      </c>
      <c r="Q2476" t="s">
        <v>108</v>
      </c>
      <c r="R2476" t="s">
        <v>108</v>
      </c>
      <c r="S2476" t="s">
        <v>108</v>
      </c>
      <c r="T2476" t="s">
        <v>108</v>
      </c>
      <c r="U2476" t="s">
        <v>108</v>
      </c>
      <c r="V2476" t="s">
        <v>108</v>
      </c>
      <c r="W2476" t="s">
        <v>108</v>
      </c>
      <c r="X2476" t="s">
        <v>108</v>
      </c>
      <c r="Y2476" t="s">
        <v>108</v>
      </c>
      <c r="Z2476" t="s">
        <v>108</v>
      </c>
      <c r="AA2476" t="s">
        <v>108</v>
      </c>
      <c r="AB2476" t="s">
        <v>108</v>
      </c>
      <c r="AC2476" t="s">
        <v>108</v>
      </c>
      <c r="AD2476" t="s">
        <v>108</v>
      </c>
      <c r="AE2476" t="s">
        <v>108</v>
      </c>
      <c r="AF2476" t="s">
        <v>108</v>
      </c>
      <c r="AG2476" t="s">
        <v>108</v>
      </c>
      <c r="AH2476" t="s">
        <v>108</v>
      </c>
      <c r="AI2476" t="s">
        <v>108</v>
      </c>
      <c r="AJ2476" t="s">
        <v>108</v>
      </c>
      <c r="AK2476" t="s">
        <v>108</v>
      </c>
      <c r="AL2476" t="s">
        <v>108</v>
      </c>
      <c r="AM2476" t="s">
        <v>108</v>
      </c>
      <c r="AN2476" t="s">
        <v>108</v>
      </c>
      <c r="AO2476" t="s">
        <v>108</v>
      </c>
      <c r="AP2476" t="s">
        <v>108</v>
      </c>
      <c r="AQ2476" t="s">
        <v>108</v>
      </c>
      <c r="AR2476" t="s">
        <v>108</v>
      </c>
      <c r="AS2476" t="s">
        <v>108</v>
      </c>
      <c r="AT2476" t="s">
        <v>108</v>
      </c>
      <c r="AU2476" t="s">
        <v>108</v>
      </c>
      <c r="AV2476" t="s">
        <v>108</v>
      </c>
      <c r="AW2476" t="s">
        <v>108</v>
      </c>
      <c r="AX2476" t="s">
        <v>108</v>
      </c>
      <c r="AY2476" t="s">
        <v>108</v>
      </c>
      <c r="AZ2476" t="s">
        <v>108</v>
      </c>
      <c r="BA2476" t="s">
        <v>108</v>
      </c>
      <c r="BB2476" t="s">
        <v>108</v>
      </c>
      <c r="BC2476" t="s">
        <v>108</v>
      </c>
      <c r="BD2476" t="s">
        <v>108</v>
      </c>
      <c r="BE2476" t="s">
        <v>108</v>
      </c>
      <c r="BF2476" t="s">
        <v>108</v>
      </c>
      <c r="BG2476" t="s">
        <v>108</v>
      </c>
      <c r="BH2476" t="s">
        <v>108</v>
      </c>
      <c r="BI2476" t="s">
        <v>108</v>
      </c>
      <c r="BJ2476" t="s">
        <v>108</v>
      </c>
      <c r="BK2476" t="s">
        <v>108</v>
      </c>
      <c r="BL2476" t="s">
        <v>108</v>
      </c>
      <c r="BM2476" t="s">
        <v>108</v>
      </c>
      <c r="BN2476" t="s">
        <v>108</v>
      </c>
      <c r="BO2476" t="s">
        <v>108</v>
      </c>
      <c r="BP2476" t="s">
        <v>108</v>
      </c>
      <c r="BQ2476" t="s">
        <v>108</v>
      </c>
      <c r="BR2476" t="s">
        <v>108</v>
      </c>
      <c r="BS2476" t="s">
        <v>108</v>
      </c>
      <c r="BT2476" t="s">
        <v>108</v>
      </c>
      <c r="BU2476" t="s">
        <v>108</v>
      </c>
      <c r="BV2476" t="s">
        <v>108</v>
      </c>
      <c r="BW2476" t="s">
        <v>108</v>
      </c>
      <c r="BX2476" t="s">
        <v>108</v>
      </c>
      <c r="BY2476" t="s">
        <v>108</v>
      </c>
      <c r="BZ2476" t="s">
        <v>108</v>
      </c>
      <c r="CA2476" t="s">
        <v>108</v>
      </c>
      <c r="CB2476" t="s">
        <v>108</v>
      </c>
      <c r="CC2476" t="s">
        <v>108</v>
      </c>
      <c r="CD2476" t="s">
        <v>108</v>
      </c>
      <c r="CE2476" t="s">
        <v>108</v>
      </c>
      <c r="CF2476" t="s">
        <v>108</v>
      </c>
      <c r="CG2476" t="s">
        <v>108</v>
      </c>
      <c r="CH2476" t="s">
        <v>108</v>
      </c>
      <c r="CI2476" t="s">
        <v>108</v>
      </c>
      <c r="CJ2476" t="s">
        <v>108</v>
      </c>
      <c r="CK2476" t="s">
        <v>108</v>
      </c>
      <c r="CL2476" t="s">
        <v>108</v>
      </c>
      <c r="CM2476" t="s">
        <v>108</v>
      </c>
      <c r="CN2476" t="s">
        <v>108</v>
      </c>
      <c r="CO2476" t="s">
        <v>108</v>
      </c>
      <c r="CP2476" t="s">
        <v>108</v>
      </c>
      <c r="CQ2476" t="s">
        <v>108</v>
      </c>
      <c r="CR2476" t="s">
        <v>108</v>
      </c>
      <c r="CS2476" t="s">
        <v>108</v>
      </c>
      <c r="CT2476" t="s">
        <v>108</v>
      </c>
      <c r="CU2476" t="s">
        <v>108</v>
      </c>
      <c r="CV2476" t="s">
        <v>108</v>
      </c>
      <c r="CW2476" t="s">
        <v>108</v>
      </c>
      <c r="CX2476" t="s">
        <v>108</v>
      </c>
      <c r="CY2476" t="s">
        <v>108</v>
      </c>
      <c r="CZ2476" t="s">
        <v>108</v>
      </c>
      <c r="DA2476" t="s">
        <v>108</v>
      </c>
      <c r="DB2476" t="s">
        <v>108</v>
      </c>
      <c r="DC2476" t="s">
        <v>108</v>
      </c>
      <c r="DD2476" t="s">
        <v>108</v>
      </c>
      <c r="DE2476" t="s">
        <v>108</v>
      </c>
      <c r="DF2476" t="s">
        <v>108</v>
      </c>
      <c r="DG2476" t="s">
        <v>108</v>
      </c>
      <c r="DH2476" t="s">
        <v>108</v>
      </c>
      <c r="DI2476" t="s">
        <v>108</v>
      </c>
      <c r="DJ2476" t="s">
        <v>108</v>
      </c>
      <c r="DK2476" t="s">
        <v>108</v>
      </c>
      <c r="DL2476" t="s">
        <v>108</v>
      </c>
      <c r="DM2476" t="s">
        <v>108</v>
      </c>
      <c r="DN2476" t="s">
        <v>108</v>
      </c>
      <c r="DO2476" t="s">
        <v>108</v>
      </c>
      <c r="DP2476" t="s">
        <v>108</v>
      </c>
      <c r="DQ2476" t="s">
        <v>108</v>
      </c>
      <c r="DR2476" t="s">
        <v>108</v>
      </c>
      <c r="DS2476" t="s">
        <v>108</v>
      </c>
      <c r="DT2476" t="s">
        <v>108</v>
      </c>
      <c r="DU2476" t="s">
        <v>108</v>
      </c>
    </row>
    <row r="2477" spans="1:125" x14ac:dyDescent="0.2">
      <c r="A2477" t="e">
        <f ca="1">_xll.BFieldInfo($B$2477)</f>
        <v>#NAME?</v>
      </c>
      <c r="B2477" t="s">
        <v>110</v>
      </c>
      <c r="C2477" t="s">
        <v>108</v>
      </c>
      <c r="D2477" t="s">
        <v>108</v>
      </c>
      <c r="E2477" t="s">
        <v>108</v>
      </c>
      <c r="F2477" t="s">
        <v>108</v>
      </c>
      <c r="G2477" t="s">
        <v>108</v>
      </c>
      <c r="H2477" t="s">
        <v>108</v>
      </c>
      <c r="I2477" t="s">
        <v>108</v>
      </c>
      <c r="J2477" t="s">
        <v>108</v>
      </c>
      <c r="K2477" t="s">
        <v>108</v>
      </c>
      <c r="L2477" t="s">
        <v>108</v>
      </c>
      <c r="M2477" t="s">
        <v>108</v>
      </c>
      <c r="N2477" t="s">
        <v>108</v>
      </c>
      <c r="O2477" t="s">
        <v>108</v>
      </c>
      <c r="P2477" t="s">
        <v>108</v>
      </c>
      <c r="Q2477" t="s">
        <v>108</v>
      </c>
      <c r="R2477" t="s">
        <v>108</v>
      </c>
      <c r="S2477" t="s">
        <v>108</v>
      </c>
      <c r="T2477" t="s">
        <v>108</v>
      </c>
      <c r="U2477" t="s">
        <v>108</v>
      </c>
      <c r="V2477" t="s">
        <v>108</v>
      </c>
      <c r="W2477" t="s">
        <v>108</v>
      </c>
      <c r="X2477" t="s">
        <v>108</v>
      </c>
      <c r="Y2477" t="s">
        <v>108</v>
      </c>
      <c r="Z2477" t="s">
        <v>108</v>
      </c>
      <c r="AA2477" t="s">
        <v>108</v>
      </c>
      <c r="AB2477" t="s">
        <v>108</v>
      </c>
      <c r="AC2477" t="s">
        <v>108</v>
      </c>
      <c r="AD2477" t="s">
        <v>108</v>
      </c>
      <c r="AE2477" t="s">
        <v>108</v>
      </c>
      <c r="AF2477" t="s">
        <v>108</v>
      </c>
      <c r="AG2477" t="s">
        <v>108</v>
      </c>
      <c r="AH2477" t="s">
        <v>108</v>
      </c>
      <c r="AI2477" t="s">
        <v>108</v>
      </c>
      <c r="AJ2477" t="s">
        <v>108</v>
      </c>
      <c r="AK2477" t="s">
        <v>108</v>
      </c>
      <c r="AL2477" t="s">
        <v>108</v>
      </c>
      <c r="AM2477" t="s">
        <v>108</v>
      </c>
      <c r="AN2477" t="s">
        <v>108</v>
      </c>
      <c r="AO2477" t="s">
        <v>108</v>
      </c>
      <c r="AP2477" t="s">
        <v>108</v>
      </c>
      <c r="AQ2477" t="s">
        <v>108</v>
      </c>
      <c r="AR2477" t="s">
        <v>108</v>
      </c>
      <c r="AS2477" t="s">
        <v>108</v>
      </c>
      <c r="AT2477" t="s">
        <v>108</v>
      </c>
      <c r="AU2477" t="s">
        <v>108</v>
      </c>
      <c r="AV2477" t="s">
        <v>108</v>
      </c>
      <c r="AW2477" t="s">
        <v>108</v>
      </c>
      <c r="AX2477" t="s">
        <v>108</v>
      </c>
      <c r="AY2477" t="s">
        <v>108</v>
      </c>
      <c r="AZ2477" t="s">
        <v>108</v>
      </c>
      <c r="BA2477" t="s">
        <v>108</v>
      </c>
      <c r="BB2477" t="s">
        <v>108</v>
      </c>
      <c r="BC2477" t="s">
        <v>108</v>
      </c>
      <c r="BD2477" t="s">
        <v>108</v>
      </c>
      <c r="BE2477" t="s">
        <v>108</v>
      </c>
      <c r="BF2477" t="s">
        <v>108</v>
      </c>
      <c r="BG2477" t="s">
        <v>108</v>
      </c>
      <c r="BH2477" t="s">
        <v>108</v>
      </c>
      <c r="BI2477" t="s">
        <v>108</v>
      </c>
      <c r="BJ2477" t="s">
        <v>108</v>
      </c>
      <c r="BK2477" t="s">
        <v>108</v>
      </c>
      <c r="BL2477" t="s">
        <v>108</v>
      </c>
      <c r="BM2477" t="s">
        <v>108</v>
      </c>
      <c r="BN2477" t="s">
        <v>108</v>
      </c>
      <c r="BO2477" t="s">
        <v>108</v>
      </c>
      <c r="BP2477" t="s">
        <v>108</v>
      </c>
      <c r="BQ2477" t="s">
        <v>108</v>
      </c>
      <c r="BR2477" t="s">
        <v>108</v>
      </c>
      <c r="BS2477" t="s">
        <v>108</v>
      </c>
      <c r="BT2477" t="s">
        <v>108</v>
      </c>
      <c r="BU2477" t="s">
        <v>108</v>
      </c>
      <c r="BV2477" t="s">
        <v>108</v>
      </c>
      <c r="BW2477" t="s">
        <v>108</v>
      </c>
      <c r="BX2477" t="s">
        <v>108</v>
      </c>
      <c r="BY2477" t="s">
        <v>108</v>
      </c>
      <c r="BZ2477" t="s">
        <v>108</v>
      </c>
      <c r="CA2477" t="s">
        <v>108</v>
      </c>
      <c r="CB2477" t="s">
        <v>108</v>
      </c>
      <c r="CC2477" t="s">
        <v>108</v>
      </c>
      <c r="CD2477" t="s">
        <v>108</v>
      </c>
      <c r="CE2477" t="s">
        <v>108</v>
      </c>
      <c r="CF2477" t="s">
        <v>108</v>
      </c>
      <c r="CG2477" t="s">
        <v>108</v>
      </c>
      <c r="CH2477" t="s">
        <v>108</v>
      </c>
      <c r="CI2477" t="s">
        <v>108</v>
      </c>
      <c r="CJ2477" t="s">
        <v>108</v>
      </c>
      <c r="CK2477" t="s">
        <v>108</v>
      </c>
      <c r="CL2477" t="s">
        <v>108</v>
      </c>
      <c r="CM2477" t="s">
        <v>108</v>
      </c>
      <c r="CN2477" t="s">
        <v>108</v>
      </c>
      <c r="CO2477" t="s">
        <v>108</v>
      </c>
      <c r="CP2477" t="s">
        <v>108</v>
      </c>
      <c r="CQ2477" t="s">
        <v>108</v>
      </c>
      <c r="CR2477" t="s">
        <v>108</v>
      </c>
      <c r="CS2477" t="s">
        <v>108</v>
      </c>
      <c r="CT2477" t="s">
        <v>108</v>
      </c>
      <c r="CU2477" t="s">
        <v>108</v>
      </c>
      <c r="CV2477" t="s">
        <v>108</v>
      </c>
      <c r="CW2477" t="s">
        <v>108</v>
      </c>
      <c r="CX2477" t="s">
        <v>108</v>
      </c>
      <c r="CY2477" t="s">
        <v>108</v>
      </c>
      <c r="CZ2477" t="s">
        <v>108</v>
      </c>
      <c r="DA2477" t="s">
        <v>108</v>
      </c>
      <c r="DB2477" t="s">
        <v>108</v>
      </c>
      <c r="DC2477" t="s">
        <v>108</v>
      </c>
      <c r="DD2477" t="s">
        <v>108</v>
      </c>
      <c r="DE2477" t="s">
        <v>108</v>
      </c>
      <c r="DF2477" t="s">
        <v>108</v>
      </c>
      <c r="DG2477" t="s">
        <v>108</v>
      </c>
      <c r="DH2477" t="s">
        <v>108</v>
      </c>
      <c r="DI2477" t="s">
        <v>108</v>
      </c>
      <c r="DJ2477" t="s">
        <v>108</v>
      </c>
      <c r="DK2477" t="s">
        <v>108</v>
      </c>
      <c r="DL2477" t="s">
        <v>108</v>
      </c>
      <c r="DM2477" t="s">
        <v>108</v>
      </c>
      <c r="DN2477" t="s">
        <v>108</v>
      </c>
      <c r="DO2477" t="s">
        <v>108</v>
      </c>
      <c r="DP2477" t="s">
        <v>108</v>
      </c>
      <c r="DQ2477" t="s">
        <v>108</v>
      </c>
      <c r="DR2477" t="s">
        <v>108</v>
      </c>
      <c r="DS2477" t="s">
        <v>108</v>
      </c>
      <c r="DT2477" t="s">
        <v>108</v>
      </c>
      <c r="DU2477" t="s">
        <v>108</v>
      </c>
    </row>
    <row r="2478" spans="1:125" x14ac:dyDescent="0.2">
      <c r="A2478" t="e">
        <f ca="1">_xll.BFieldInfo($B$2478)</f>
        <v>#NAME?</v>
      </c>
      <c r="B2478" t="s">
        <v>111</v>
      </c>
      <c r="C2478">
        <v>62188.239399999999</v>
      </c>
      <c r="D2478">
        <v>53667.463900000002</v>
      </c>
      <c r="E2478">
        <v>53667.463900000002</v>
      </c>
      <c r="F2478">
        <v>53667.463900000002</v>
      </c>
      <c r="G2478">
        <v>49794.5049</v>
      </c>
      <c r="H2478">
        <v>49794.5049</v>
      </c>
      <c r="I2478">
        <v>49794.5049</v>
      </c>
      <c r="J2478">
        <v>49188.8459</v>
      </c>
      <c r="K2478">
        <v>49188.8459</v>
      </c>
      <c r="L2478">
        <v>49188.8459</v>
      </c>
      <c r="M2478">
        <v>42773.453200000004</v>
      </c>
      <c r="N2478">
        <v>42773.453200000004</v>
      </c>
      <c r="O2478">
        <v>42773.453200000004</v>
      </c>
      <c r="P2478">
        <v>38097.162600000003</v>
      </c>
      <c r="Q2478">
        <v>38097.162600000003</v>
      </c>
      <c r="R2478">
        <v>38097.162600000003</v>
      </c>
      <c r="S2478">
        <v>38097.162600000003</v>
      </c>
      <c r="T2478">
        <v>28459.439299999998</v>
      </c>
      <c r="U2478">
        <v>28459.439299999998</v>
      </c>
      <c r="V2478">
        <v>28459.439299999998</v>
      </c>
      <c r="W2478">
        <v>28459.439299999998</v>
      </c>
      <c r="X2478">
        <v>34800.231399999997</v>
      </c>
      <c r="Y2478">
        <v>34800.231399999997</v>
      </c>
      <c r="Z2478">
        <v>34800.231399999997</v>
      </c>
      <c r="AA2478">
        <v>34179.6924</v>
      </c>
      <c r="AB2478">
        <v>34179.6924</v>
      </c>
      <c r="AC2478">
        <v>34179.6924</v>
      </c>
      <c r="AD2478">
        <v>34179.6924</v>
      </c>
      <c r="AE2478">
        <v>33224.372000000003</v>
      </c>
      <c r="AF2478">
        <v>33224.372000000003</v>
      </c>
      <c r="AG2478">
        <v>33224.372000000003</v>
      </c>
      <c r="AH2478">
        <v>33224.372000000003</v>
      </c>
      <c r="AI2478">
        <v>35821.630499999999</v>
      </c>
      <c r="AJ2478">
        <v>35821.630499999999</v>
      </c>
      <c r="AK2478">
        <v>35821.630499999999</v>
      </c>
      <c r="AL2478">
        <v>35821.630499999999</v>
      </c>
      <c r="AM2478">
        <v>34915.686900000001</v>
      </c>
      <c r="AN2478">
        <v>34915.686900000001</v>
      </c>
      <c r="AO2478">
        <v>34915.686900000001</v>
      </c>
      <c r="AP2478">
        <v>34915.686900000001</v>
      </c>
      <c r="AQ2478">
        <v>33450.85</v>
      </c>
      <c r="AR2478">
        <v>33450.85</v>
      </c>
      <c r="AS2478">
        <v>33450.85</v>
      </c>
      <c r="AT2478">
        <v>33450.85</v>
      </c>
      <c r="AU2478">
        <v>31193.571</v>
      </c>
      <c r="AV2478">
        <v>31193.571</v>
      </c>
      <c r="AW2478">
        <v>31193.571</v>
      </c>
      <c r="AX2478">
        <v>25522.2961</v>
      </c>
      <c r="AY2478">
        <v>25522.2961</v>
      </c>
      <c r="AZ2478">
        <v>25522.2961</v>
      </c>
      <c r="BA2478">
        <v>25714.3917</v>
      </c>
      <c r="BB2478">
        <v>25714.3917</v>
      </c>
      <c r="BC2478">
        <v>25714.3917</v>
      </c>
      <c r="BD2478">
        <v>25714.3917</v>
      </c>
      <c r="BE2478">
        <v>27557.741900000001</v>
      </c>
      <c r="BF2478">
        <v>27557.741900000001</v>
      </c>
      <c r="BG2478">
        <v>27557.741900000001</v>
      </c>
      <c r="BH2478">
        <v>22960.512699999999</v>
      </c>
      <c r="BI2478">
        <v>22960.512699999999</v>
      </c>
      <c r="BJ2478">
        <v>22960.512699999999</v>
      </c>
      <c r="BK2478">
        <v>18779.088100000001</v>
      </c>
      <c r="BL2478">
        <v>18779.088100000001</v>
      </c>
      <c r="BM2478">
        <v>18779.088100000001</v>
      </c>
      <c r="BN2478">
        <v>15661.901099999999</v>
      </c>
      <c r="BO2478">
        <v>15661.901099999999</v>
      </c>
      <c r="BP2478">
        <v>15661.901099999999</v>
      </c>
      <c r="BQ2478">
        <v>14467.445299999999</v>
      </c>
      <c r="BR2478">
        <v>14467.445299999999</v>
      </c>
      <c r="BS2478">
        <v>14467.445299999999</v>
      </c>
      <c r="BT2478">
        <v>13254.3161</v>
      </c>
      <c r="BU2478">
        <v>13254.3161</v>
      </c>
      <c r="BV2478">
        <v>13254.3161</v>
      </c>
      <c r="BW2478">
        <v>12799.192999999999</v>
      </c>
      <c r="BX2478">
        <v>12799.192999999999</v>
      </c>
      <c r="BY2478">
        <v>12799.192999999999</v>
      </c>
      <c r="BZ2478">
        <v>11329.9223</v>
      </c>
      <c r="CA2478">
        <v>11329.9223</v>
      </c>
      <c r="CB2478">
        <v>11329.9223</v>
      </c>
      <c r="CC2478">
        <v>11175.5491</v>
      </c>
      <c r="CD2478">
        <v>11175.5491</v>
      </c>
      <c r="CE2478">
        <v>11175.5491</v>
      </c>
      <c r="CF2478">
        <v>9209.2628000000004</v>
      </c>
      <c r="CG2478">
        <v>9209.2628000000004</v>
      </c>
      <c r="CH2478">
        <v>9209.2628000000004</v>
      </c>
      <c r="CI2478">
        <v>8799.5694999999996</v>
      </c>
      <c r="CJ2478">
        <v>8799.5694999999996</v>
      </c>
      <c r="CK2478">
        <v>8799.5694999999996</v>
      </c>
      <c r="CL2478">
        <v>9141.4981000000007</v>
      </c>
      <c r="CM2478">
        <v>9141.4981000000007</v>
      </c>
      <c r="CN2478">
        <v>9141.4981000000007</v>
      </c>
      <c r="CO2478">
        <v>9128.5193999999992</v>
      </c>
      <c r="CP2478">
        <v>9128.5193999999992</v>
      </c>
      <c r="CQ2478">
        <v>9128.5193999999992</v>
      </c>
      <c r="CR2478">
        <v>10672.7142</v>
      </c>
      <c r="CS2478">
        <v>10672.7142</v>
      </c>
      <c r="CT2478">
        <v>10672.7142</v>
      </c>
      <c r="CU2478">
        <v>10672.7142</v>
      </c>
      <c r="CV2478">
        <v>10057.6335</v>
      </c>
      <c r="CW2478">
        <v>10057.6335</v>
      </c>
      <c r="CX2478">
        <v>10057.6335</v>
      </c>
      <c r="CY2478">
        <v>10057.6335</v>
      </c>
      <c r="CZ2478">
        <v>10019.232099999999</v>
      </c>
      <c r="DA2478">
        <v>10019.232099999999</v>
      </c>
      <c r="DB2478">
        <v>10019.232099999999</v>
      </c>
      <c r="DC2478">
        <v>8463.6661000000004</v>
      </c>
      <c r="DD2478">
        <v>8463.6661000000004</v>
      </c>
      <c r="DE2478">
        <v>8463.6661000000004</v>
      </c>
      <c r="DF2478">
        <v>8463.6661000000004</v>
      </c>
      <c r="DG2478">
        <v>7465.2146000000002</v>
      </c>
      <c r="DH2478">
        <v>7465.2146000000002</v>
      </c>
      <c r="DI2478">
        <v>7465.2146000000002</v>
      </c>
      <c r="DJ2478">
        <v>7465.2146000000002</v>
      </c>
      <c r="DK2478">
        <v>4732.4596000000001</v>
      </c>
      <c r="DL2478">
        <v>4732.4596000000001</v>
      </c>
      <c r="DM2478">
        <v>4732.4596000000001</v>
      </c>
      <c r="DN2478">
        <v>4732.4596000000001</v>
      </c>
      <c r="DO2478">
        <v>4211.4067999999997</v>
      </c>
      <c r="DP2478">
        <v>4211.4067999999997</v>
      </c>
      <c r="DQ2478">
        <v>4211.4067999999997</v>
      </c>
      <c r="DR2478">
        <v>4211.4067999999997</v>
      </c>
      <c r="DS2478">
        <v>4751.4782999999998</v>
      </c>
      <c r="DT2478">
        <v>4751.4782999999998</v>
      </c>
      <c r="DU2478">
        <v>4751.4782999999998</v>
      </c>
    </row>
    <row r="2479" spans="1:125" x14ac:dyDescent="0.2">
      <c r="A2479" t="e">
        <f ca="1">_xll.BFieldInfo($B$2479)</f>
        <v>#NAME?</v>
      </c>
      <c r="B2479" t="s">
        <v>109</v>
      </c>
      <c r="C2479" t="s">
        <v>108</v>
      </c>
      <c r="D2479" t="s">
        <v>108</v>
      </c>
      <c r="E2479" t="s">
        <v>108</v>
      </c>
      <c r="F2479" t="s">
        <v>108</v>
      </c>
      <c r="G2479" t="s">
        <v>108</v>
      </c>
      <c r="H2479" t="s">
        <v>108</v>
      </c>
      <c r="I2479" t="s">
        <v>108</v>
      </c>
      <c r="J2479" t="s">
        <v>108</v>
      </c>
      <c r="K2479" t="s">
        <v>108</v>
      </c>
      <c r="L2479" t="s">
        <v>108</v>
      </c>
      <c r="M2479" t="s">
        <v>108</v>
      </c>
      <c r="N2479" t="s">
        <v>108</v>
      </c>
      <c r="O2479" t="s">
        <v>108</v>
      </c>
      <c r="P2479" t="s">
        <v>108</v>
      </c>
      <c r="Q2479" t="s">
        <v>108</v>
      </c>
      <c r="R2479" t="s">
        <v>108</v>
      </c>
      <c r="S2479" t="s">
        <v>108</v>
      </c>
      <c r="T2479" t="s">
        <v>108</v>
      </c>
      <c r="U2479" t="s">
        <v>108</v>
      </c>
      <c r="V2479" t="s">
        <v>108</v>
      </c>
      <c r="W2479" t="s">
        <v>108</v>
      </c>
      <c r="X2479" t="s">
        <v>108</v>
      </c>
      <c r="Y2479" t="s">
        <v>108</v>
      </c>
      <c r="Z2479" t="s">
        <v>108</v>
      </c>
      <c r="AA2479" t="s">
        <v>108</v>
      </c>
      <c r="AB2479" t="s">
        <v>108</v>
      </c>
      <c r="AC2479" t="s">
        <v>108</v>
      </c>
      <c r="AD2479" t="s">
        <v>108</v>
      </c>
      <c r="AE2479" t="s">
        <v>108</v>
      </c>
      <c r="AF2479" t="s">
        <v>108</v>
      </c>
      <c r="AG2479" t="s">
        <v>108</v>
      </c>
      <c r="AH2479" t="s">
        <v>108</v>
      </c>
      <c r="AI2479" t="s">
        <v>108</v>
      </c>
      <c r="AJ2479" t="s">
        <v>108</v>
      </c>
      <c r="AK2479" t="s">
        <v>108</v>
      </c>
      <c r="AL2479" t="s">
        <v>108</v>
      </c>
      <c r="AM2479" t="s">
        <v>108</v>
      </c>
      <c r="AN2479" t="s">
        <v>108</v>
      </c>
      <c r="AO2479" t="s">
        <v>108</v>
      </c>
      <c r="AP2479" t="s">
        <v>108</v>
      </c>
      <c r="AQ2479" t="s">
        <v>108</v>
      </c>
      <c r="AR2479" t="s">
        <v>108</v>
      </c>
      <c r="AS2479" t="s">
        <v>108</v>
      </c>
      <c r="AT2479" t="s">
        <v>108</v>
      </c>
      <c r="AU2479" t="s">
        <v>108</v>
      </c>
      <c r="AV2479" t="s">
        <v>108</v>
      </c>
      <c r="AW2479" t="s">
        <v>108</v>
      </c>
      <c r="AX2479" t="s">
        <v>108</v>
      </c>
      <c r="AY2479" t="s">
        <v>108</v>
      </c>
      <c r="AZ2479" t="s">
        <v>108</v>
      </c>
      <c r="BA2479" t="s">
        <v>108</v>
      </c>
      <c r="BB2479" t="s">
        <v>108</v>
      </c>
      <c r="BC2479" t="s">
        <v>108</v>
      </c>
      <c r="BD2479" t="s">
        <v>108</v>
      </c>
      <c r="BE2479" t="s">
        <v>108</v>
      </c>
      <c r="BF2479" t="s">
        <v>108</v>
      </c>
      <c r="BG2479" t="s">
        <v>108</v>
      </c>
      <c r="BH2479" t="s">
        <v>108</v>
      </c>
      <c r="BI2479" t="s">
        <v>108</v>
      </c>
      <c r="BJ2479" t="s">
        <v>108</v>
      </c>
      <c r="BK2479" t="s">
        <v>108</v>
      </c>
      <c r="BL2479" t="s">
        <v>108</v>
      </c>
      <c r="BM2479" t="s">
        <v>108</v>
      </c>
      <c r="BN2479" t="s">
        <v>108</v>
      </c>
      <c r="BO2479" t="s">
        <v>108</v>
      </c>
      <c r="BP2479" t="s">
        <v>108</v>
      </c>
      <c r="BQ2479" t="s">
        <v>108</v>
      </c>
      <c r="BR2479" t="s">
        <v>108</v>
      </c>
      <c r="BS2479" t="s">
        <v>108</v>
      </c>
      <c r="BT2479" t="s">
        <v>108</v>
      </c>
      <c r="BU2479" t="s">
        <v>108</v>
      </c>
      <c r="BV2479" t="s">
        <v>108</v>
      </c>
      <c r="BW2479" t="s">
        <v>108</v>
      </c>
      <c r="BX2479" t="s">
        <v>108</v>
      </c>
      <c r="BY2479" t="s">
        <v>108</v>
      </c>
      <c r="BZ2479" t="s">
        <v>108</v>
      </c>
      <c r="CA2479" t="s">
        <v>108</v>
      </c>
      <c r="CB2479" t="s">
        <v>108</v>
      </c>
      <c r="CC2479" t="s">
        <v>108</v>
      </c>
      <c r="CD2479" t="s">
        <v>108</v>
      </c>
      <c r="CE2479" t="s">
        <v>108</v>
      </c>
      <c r="CF2479" t="s">
        <v>108</v>
      </c>
      <c r="CG2479" t="s">
        <v>108</v>
      </c>
      <c r="CH2479" t="s">
        <v>108</v>
      </c>
      <c r="CI2479" t="s">
        <v>108</v>
      </c>
      <c r="CJ2479" t="s">
        <v>108</v>
      </c>
      <c r="CK2479" t="s">
        <v>108</v>
      </c>
      <c r="CL2479" t="s">
        <v>108</v>
      </c>
      <c r="CM2479" t="s">
        <v>108</v>
      </c>
      <c r="CN2479" t="s">
        <v>108</v>
      </c>
      <c r="CO2479" t="s">
        <v>108</v>
      </c>
      <c r="CP2479" t="s">
        <v>108</v>
      </c>
      <c r="CQ2479" t="s">
        <v>108</v>
      </c>
      <c r="CR2479" t="s">
        <v>108</v>
      </c>
      <c r="CS2479" t="s">
        <v>108</v>
      </c>
      <c r="CT2479" t="s">
        <v>108</v>
      </c>
      <c r="CU2479" t="s">
        <v>108</v>
      </c>
      <c r="CV2479" t="s">
        <v>108</v>
      </c>
      <c r="CW2479" t="s">
        <v>108</v>
      </c>
      <c r="CX2479" t="s">
        <v>108</v>
      </c>
      <c r="CY2479" t="s">
        <v>108</v>
      </c>
      <c r="CZ2479" t="s">
        <v>108</v>
      </c>
      <c r="DA2479" t="s">
        <v>108</v>
      </c>
      <c r="DB2479" t="s">
        <v>108</v>
      </c>
      <c r="DC2479" t="s">
        <v>108</v>
      </c>
      <c r="DD2479" t="s">
        <v>108</v>
      </c>
      <c r="DE2479" t="s">
        <v>108</v>
      </c>
      <c r="DF2479" t="s">
        <v>108</v>
      </c>
      <c r="DG2479" t="s">
        <v>108</v>
      </c>
      <c r="DH2479" t="s">
        <v>108</v>
      </c>
      <c r="DI2479" t="s">
        <v>108</v>
      </c>
      <c r="DJ2479" t="s">
        <v>108</v>
      </c>
      <c r="DK2479" t="s">
        <v>108</v>
      </c>
      <c r="DL2479" t="s">
        <v>108</v>
      </c>
      <c r="DM2479" t="s">
        <v>108</v>
      </c>
      <c r="DN2479" t="s">
        <v>108</v>
      </c>
      <c r="DO2479" t="s">
        <v>108</v>
      </c>
      <c r="DP2479" t="s">
        <v>108</v>
      </c>
      <c r="DQ2479" t="s">
        <v>108</v>
      </c>
      <c r="DR2479" t="s">
        <v>108</v>
      </c>
      <c r="DS2479" t="s">
        <v>108</v>
      </c>
      <c r="DT2479" t="s">
        <v>108</v>
      </c>
      <c r="DU2479" t="s">
        <v>108</v>
      </c>
    </row>
    <row r="2480" spans="1:125" x14ac:dyDescent="0.2">
      <c r="A2480" t="e">
        <f ca="1">_xll.BFieldInfo($B$2480)</f>
        <v>#NAME?</v>
      </c>
      <c r="B2480" t="s">
        <v>112</v>
      </c>
      <c r="C2480" t="s">
        <v>108</v>
      </c>
      <c r="D2480" t="s">
        <v>108</v>
      </c>
      <c r="E2480" t="s">
        <v>108</v>
      </c>
      <c r="F2480" t="s">
        <v>108</v>
      </c>
      <c r="G2480" t="s">
        <v>108</v>
      </c>
      <c r="H2480" t="s">
        <v>108</v>
      </c>
      <c r="I2480" t="s">
        <v>108</v>
      </c>
      <c r="J2480" t="s">
        <v>108</v>
      </c>
      <c r="K2480" t="s">
        <v>108</v>
      </c>
      <c r="L2480" t="s">
        <v>108</v>
      </c>
      <c r="M2480" t="s">
        <v>108</v>
      </c>
      <c r="N2480" t="s">
        <v>108</v>
      </c>
      <c r="O2480" t="s">
        <v>108</v>
      </c>
      <c r="P2480" t="s">
        <v>108</v>
      </c>
      <c r="Q2480" t="s">
        <v>108</v>
      </c>
      <c r="R2480" t="s">
        <v>108</v>
      </c>
      <c r="S2480" t="s">
        <v>108</v>
      </c>
      <c r="T2480" t="s">
        <v>108</v>
      </c>
      <c r="U2480" t="s">
        <v>108</v>
      </c>
      <c r="V2480" t="s">
        <v>108</v>
      </c>
      <c r="W2480" t="s">
        <v>108</v>
      </c>
      <c r="X2480" t="s">
        <v>108</v>
      </c>
      <c r="Y2480" t="s">
        <v>108</v>
      </c>
      <c r="Z2480" t="s">
        <v>108</v>
      </c>
      <c r="AA2480" t="s">
        <v>108</v>
      </c>
      <c r="AB2480" t="s">
        <v>108</v>
      </c>
      <c r="AC2480" t="s">
        <v>108</v>
      </c>
      <c r="AD2480" t="s">
        <v>108</v>
      </c>
      <c r="AE2480" t="s">
        <v>108</v>
      </c>
      <c r="AF2480" t="s">
        <v>108</v>
      </c>
      <c r="AG2480" t="s">
        <v>108</v>
      </c>
      <c r="AH2480" t="s">
        <v>108</v>
      </c>
      <c r="AI2480" t="s">
        <v>108</v>
      </c>
      <c r="AJ2480" t="s">
        <v>108</v>
      </c>
      <c r="AK2480" t="s">
        <v>108</v>
      </c>
      <c r="AL2480" t="s">
        <v>108</v>
      </c>
      <c r="AM2480" t="s">
        <v>108</v>
      </c>
      <c r="AN2480" t="s">
        <v>108</v>
      </c>
      <c r="AO2480" t="s">
        <v>108</v>
      </c>
      <c r="AP2480" t="s">
        <v>108</v>
      </c>
      <c r="AQ2480" t="s">
        <v>108</v>
      </c>
      <c r="AR2480" t="s">
        <v>108</v>
      </c>
      <c r="AS2480" t="s">
        <v>108</v>
      </c>
      <c r="AT2480" t="s">
        <v>108</v>
      </c>
      <c r="AU2480" t="s">
        <v>108</v>
      </c>
      <c r="AV2480" t="s">
        <v>108</v>
      </c>
      <c r="AW2480" t="s">
        <v>108</v>
      </c>
      <c r="AX2480" t="s">
        <v>108</v>
      </c>
      <c r="AY2480" t="s">
        <v>108</v>
      </c>
      <c r="AZ2480" t="s">
        <v>108</v>
      </c>
      <c r="BA2480" t="s">
        <v>108</v>
      </c>
      <c r="BB2480" t="s">
        <v>108</v>
      </c>
      <c r="BC2480" t="s">
        <v>108</v>
      </c>
      <c r="BD2480" t="s">
        <v>108</v>
      </c>
      <c r="BE2480" t="s">
        <v>108</v>
      </c>
      <c r="BF2480" t="s">
        <v>108</v>
      </c>
      <c r="BG2480" t="s">
        <v>108</v>
      </c>
      <c r="BH2480" t="s">
        <v>108</v>
      </c>
      <c r="BI2480" t="s">
        <v>108</v>
      </c>
      <c r="BJ2480" t="s">
        <v>108</v>
      </c>
      <c r="BK2480" t="s">
        <v>108</v>
      </c>
      <c r="BL2480" t="s">
        <v>108</v>
      </c>
      <c r="BM2480" t="s">
        <v>108</v>
      </c>
      <c r="BN2480" t="s">
        <v>108</v>
      </c>
      <c r="BO2480" t="s">
        <v>108</v>
      </c>
      <c r="BP2480" t="s">
        <v>108</v>
      </c>
      <c r="BQ2480" t="s">
        <v>108</v>
      </c>
      <c r="BR2480" t="s">
        <v>108</v>
      </c>
      <c r="BS2480" t="s">
        <v>108</v>
      </c>
      <c r="BT2480" t="s">
        <v>108</v>
      </c>
      <c r="BU2480" t="s">
        <v>108</v>
      </c>
      <c r="BV2480" t="s">
        <v>108</v>
      </c>
      <c r="BW2480" t="s">
        <v>108</v>
      </c>
      <c r="BX2480" t="s">
        <v>108</v>
      </c>
      <c r="BY2480" t="s">
        <v>108</v>
      </c>
      <c r="BZ2480" t="s">
        <v>108</v>
      </c>
      <c r="CA2480" t="s">
        <v>108</v>
      </c>
      <c r="CB2480" t="s">
        <v>108</v>
      </c>
      <c r="CC2480" t="s">
        <v>108</v>
      </c>
      <c r="CD2480" t="s">
        <v>108</v>
      </c>
      <c r="CE2480" t="s">
        <v>108</v>
      </c>
      <c r="CF2480" t="s">
        <v>108</v>
      </c>
      <c r="CG2480" t="s">
        <v>108</v>
      </c>
      <c r="CH2480" t="s">
        <v>108</v>
      </c>
      <c r="CI2480" t="s">
        <v>108</v>
      </c>
      <c r="CJ2480" t="s">
        <v>108</v>
      </c>
      <c r="CK2480" t="s">
        <v>108</v>
      </c>
      <c r="CL2480" t="s">
        <v>108</v>
      </c>
      <c r="CM2480" t="s">
        <v>108</v>
      </c>
      <c r="CN2480" t="s">
        <v>108</v>
      </c>
      <c r="CO2480" t="s">
        <v>108</v>
      </c>
      <c r="CP2480" t="s">
        <v>108</v>
      </c>
      <c r="CQ2480" t="s">
        <v>108</v>
      </c>
      <c r="CR2480" t="s">
        <v>108</v>
      </c>
      <c r="CS2480" t="s">
        <v>108</v>
      </c>
      <c r="CT2480" t="s">
        <v>108</v>
      </c>
      <c r="CU2480" t="s">
        <v>108</v>
      </c>
      <c r="CV2480" t="s">
        <v>108</v>
      </c>
      <c r="CW2480" t="s">
        <v>108</v>
      </c>
      <c r="CX2480" t="s">
        <v>108</v>
      </c>
      <c r="CY2480" t="s">
        <v>108</v>
      </c>
      <c r="CZ2480" t="s">
        <v>108</v>
      </c>
      <c r="DA2480" t="s">
        <v>108</v>
      </c>
      <c r="DB2480" t="s">
        <v>108</v>
      </c>
      <c r="DC2480" t="s">
        <v>108</v>
      </c>
      <c r="DD2480" t="s">
        <v>108</v>
      </c>
      <c r="DE2480" t="s">
        <v>108</v>
      </c>
      <c r="DF2480" t="s">
        <v>108</v>
      </c>
      <c r="DG2480" t="s">
        <v>108</v>
      </c>
      <c r="DH2480" t="s">
        <v>108</v>
      </c>
      <c r="DI2480" t="s">
        <v>108</v>
      </c>
      <c r="DJ2480" t="s">
        <v>108</v>
      </c>
      <c r="DK2480" t="s">
        <v>108</v>
      </c>
      <c r="DL2480" t="s">
        <v>108</v>
      </c>
      <c r="DM2480" t="s">
        <v>108</v>
      </c>
      <c r="DN2480" t="s">
        <v>108</v>
      </c>
      <c r="DO2480" t="s">
        <v>108</v>
      </c>
      <c r="DP2480" t="s">
        <v>108</v>
      </c>
      <c r="DQ2480" t="s">
        <v>108</v>
      </c>
      <c r="DR2480" t="s">
        <v>108</v>
      </c>
      <c r="DS2480" t="s">
        <v>108</v>
      </c>
      <c r="DT2480" t="s">
        <v>108</v>
      </c>
      <c r="DU2480" t="s">
        <v>108</v>
      </c>
    </row>
    <row r="2481" spans="1:125" x14ac:dyDescent="0.2">
      <c r="A2481" t="e">
        <f ca="1">_xll.BFieldInfo($B$2481)</f>
        <v>#NAME?</v>
      </c>
      <c r="B2481" t="s">
        <v>113</v>
      </c>
      <c r="C2481" t="s">
        <v>108</v>
      </c>
      <c r="D2481" t="s">
        <v>108</v>
      </c>
      <c r="E2481" t="s">
        <v>108</v>
      </c>
      <c r="F2481" t="s">
        <v>108</v>
      </c>
      <c r="G2481" t="s">
        <v>108</v>
      </c>
      <c r="H2481" t="s">
        <v>108</v>
      </c>
      <c r="I2481" t="s">
        <v>108</v>
      </c>
      <c r="J2481" t="s">
        <v>108</v>
      </c>
      <c r="K2481" t="s">
        <v>108</v>
      </c>
      <c r="L2481" t="s">
        <v>108</v>
      </c>
      <c r="M2481" t="s">
        <v>108</v>
      </c>
      <c r="N2481" t="s">
        <v>108</v>
      </c>
      <c r="O2481" t="s">
        <v>108</v>
      </c>
      <c r="P2481" t="s">
        <v>108</v>
      </c>
      <c r="Q2481" t="s">
        <v>108</v>
      </c>
      <c r="R2481" t="s">
        <v>108</v>
      </c>
      <c r="S2481" t="s">
        <v>108</v>
      </c>
      <c r="T2481" t="s">
        <v>108</v>
      </c>
      <c r="U2481" t="s">
        <v>108</v>
      </c>
      <c r="V2481" t="s">
        <v>108</v>
      </c>
      <c r="W2481" t="s">
        <v>108</v>
      </c>
      <c r="X2481" t="s">
        <v>108</v>
      </c>
      <c r="Y2481" t="s">
        <v>108</v>
      </c>
      <c r="Z2481" t="s">
        <v>108</v>
      </c>
      <c r="AA2481" t="s">
        <v>108</v>
      </c>
      <c r="AB2481" t="s">
        <v>108</v>
      </c>
      <c r="AC2481" t="s">
        <v>108</v>
      </c>
      <c r="AD2481" t="s">
        <v>108</v>
      </c>
      <c r="AE2481" t="s">
        <v>108</v>
      </c>
      <c r="AF2481" t="s">
        <v>108</v>
      </c>
      <c r="AG2481" t="s">
        <v>108</v>
      </c>
      <c r="AH2481" t="s">
        <v>108</v>
      </c>
      <c r="AI2481" t="s">
        <v>108</v>
      </c>
      <c r="AJ2481" t="s">
        <v>108</v>
      </c>
      <c r="AK2481" t="s">
        <v>108</v>
      </c>
      <c r="AL2481" t="s">
        <v>108</v>
      </c>
      <c r="AM2481" t="s">
        <v>108</v>
      </c>
      <c r="AN2481" t="s">
        <v>108</v>
      </c>
      <c r="AO2481" t="s">
        <v>108</v>
      </c>
      <c r="AP2481" t="s">
        <v>108</v>
      </c>
      <c r="AQ2481" t="s">
        <v>108</v>
      </c>
      <c r="AR2481" t="s">
        <v>108</v>
      </c>
      <c r="AS2481" t="s">
        <v>108</v>
      </c>
      <c r="AT2481" t="s">
        <v>108</v>
      </c>
      <c r="AU2481" t="s">
        <v>108</v>
      </c>
      <c r="AV2481" t="s">
        <v>108</v>
      </c>
      <c r="AW2481" t="s">
        <v>108</v>
      </c>
      <c r="AX2481" t="s">
        <v>108</v>
      </c>
      <c r="AY2481" t="s">
        <v>108</v>
      </c>
      <c r="AZ2481" t="s">
        <v>108</v>
      </c>
      <c r="BA2481" t="s">
        <v>108</v>
      </c>
      <c r="BB2481" t="s">
        <v>108</v>
      </c>
      <c r="BC2481" t="s">
        <v>108</v>
      </c>
      <c r="BD2481" t="s">
        <v>108</v>
      </c>
      <c r="BE2481" t="s">
        <v>108</v>
      </c>
      <c r="BF2481" t="s">
        <v>108</v>
      </c>
      <c r="BG2481" t="s">
        <v>108</v>
      </c>
      <c r="BH2481" t="s">
        <v>108</v>
      </c>
      <c r="BI2481" t="s">
        <v>108</v>
      </c>
      <c r="BJ2481" t="s">
        <v>108</v>
      </c>
      <c r="BK2481" t="s">
        <v>108</v>
      </c>
      <c r="BL2481" t="s">
        <v>108</v>
      </c>
      <c r="BM2481" t="s">
        <v>108</v>
      </c>
      <c r="BN2481" t="s">
        <v>108</v>
      </c>
      <c r="BO2481" t="s">
        <v>108</v>
      </c>
      <c r="BP2481" t="s">
        <v>108</v>
      </c>
      <c r="BQ2481" t="s">
        <v>108</v>
      </c>
      <c r="BR2481" t="s">
        <v>108</v>
      </c>
      <c r="BS2481" t="s">
        <v>108</v>
      </c>
      <c r="BT2481" t="s">
        <v>108</v>
      </c>
      <c r="BU2481" t="s">
        <v>108</v>
      </c>
      <c r="BV2481" t="s">
        <v>108</v>
      </c>
      <c r="BW2481" t="s">
        <v>108</v>
      </c>
      <c r="BX2481" t="s">
        <v>108</v>
      </c>
      <c r="BY2481" t="s">
        <v>108</v>
      </c>
      <c r="BZ2481" t="s">
        <v>108</v>
      </c>
      <c r="CA2481" t="s">
        <v>108</v>
      </c>
      <c r="CB2481" t="s">
        <v>108</v>
      </c>
      <c r="CC2481" t="s">
        <v>108</v>
      </c>
      <c r="CD2481" t="s">
        <v>108</v>
      </c>
      <c r="CE2481" t="s">
        <v>108</v>
      </c>
      <c r="CF2481" t="s">
        <v>108</v>
      </c>
      <c r="CG2481" t="s">
        <v>108</v>
      </c>
      <c r="CH2481" t="s">
        <v>108</v>
      </c>
      <c r="CI2481" t="s">
        <v>108</v>
      </c>
      <c r="CJ2481" t="s">
        <v>108</v>
      </c>
      <c r="CK2481" t="s">
        <v>108</v>
      </c>
      <c r="CL2481" t="s">
        <v>108</v>
      </c>
      <c r="CM2481" t="s">
        <v>108</v>
      </c>
      <c r="CN2481" t="s">
        <v>108</v>
      </c>
      <c r="CO2481" t="s">
        <v>108</v>
      </c>
      <c r="CP2481" t="s">
        <v>108</v>
      </c>
      <c r="CQ2481" t="s">
        <v>108</v>
      </c>
      <c r="CR2481" t="s">
        <v>108</v>
      </c>
      <c r="CS2481" t="s">
        <v>108</v>
      </c>
      <c r="CT2481" t="s">
        <v>108</v>
      </c>
      <c r="CU2481" t="s">
        <v>108</v>
      </c>
      <c r="CV2481" t="s">
        <v>108</v>
      </c>
      <c r="CW2481" t="s">
        <v>108</v>
      </c>
      <c r="CX2481" t="s">
        <v>108</v>
      </c>
      <c r="CY2481" t="s">
        <v>108</v>
      </c>
      <c r="CZ2481" t="s">
        <v>108</v>
      </c>
      <c r="DA2481" t="s">
        <v>108</v>
      </c>
      <c r="DB2481" t="s">
        <v>108</v>
      </c>
      <c r="DC2481" t="s">
        <v>108</v>
      </c>
      <c r="DD2481" t="s">
        <v>108</v>
      </c>
      <c r="DE2481" t="s">
        <v>108</v>
      </c>
      <c r="DF2481" t="s">
        <v>108</v>
      </c>
      <c r="DG2481" t="s">
        <v>108</v>
      </c>
      <c r="DH2481" t="s">
        <v>108</v>
      </c>
      <c r="DI2481" t="s">
        <v>108</v>
      </c>
      <c r="DJ2481" t="s">
        <v>108</v>
      </c>
      <c r="DK2481" t="s">
        <v>108</v>
      </c>
      <c r="DL2481" t="s">
        <v>108</v>
      </c>
      <c r="DM2481" t="s">
        <v>108</v>
      </c>
      <c r="DN2481" t="s">
        <v>108</v>
      </c>
      <c r="DO2481" t="s">
        <v>108</v>
      </c>
      <c r="DP2481" t="s">
        <v>108</v>
      </c>
      <c r="DQ2481" t="s">
        <v>108</v>
      </c>
      <c r="DR2481" t="s">
        <v>108</v>
      </c>
      <c r="DS2481" t="s">
        <v>108</v>
      </c>
      <c r="DT2481" t="s">
        <v>108</v>
      </c>
      <c r="DU2481" t="s">
        <v>108</v>
      </c>
    </row>
    <row r="2482" spans="1:125" x14ac:dyDescent="0.2">
      <c r="A2482" t="e">
        <f ca="1">_xll.BFieldInfo($B$2482)</f>
        <v>#NAME?</v>
      </c>
      <c r="B2482" t="s">
        <v>114</v>
      </c>
      <c r="C2482" t="s">
        <v>108</v>
      </c>
      <c r="D2482" t="s">
        <v>108</v>
      </c>
      <c r="E2482" t="s">
        <v>108</v>
      </c>
      <c r="F2482" t="s">
        <v>108</v>
      </c>
      <c r="G2482" t="s">
        <v>108</v>
      </c>
      <c r="H2482" t="s">
        <v>108</v>
      </c>
      <c r="I2482" t="s">
        <v>108</v>
      </c>
      <c r="J2482" t="s">
        <v>108</v>
      </c>
      <c r="K2482" t="s">
        <v>108</v>
      </c>
      <c r="L2482" t="s">
        <v>108</v>
      </c>
      <c r="M2482" t="s">
        <v>108</v>
      </c>
      <c r="N2482" t="s">
        <v>108</v>
      </c>
      <c r="O2482" t="s">
        <v>108</v>
      </c>
      <c r="P2482" t="s">
        <v>108</v>
      </c>
      <c r="Q2482" t="s">
        <v>108</v>
      </c>
      <c r="R2482" t="s">
        <v>108</v>
      </c>
      <c r="S2482" t="s">
        <v>108</v>
      </c>
      <c r="T2482" t="s">
        <v>108</v>
      </c>
      <c r="U2482" t="s">
        <v>108</v>
      </c>
      <c r="V2482" t="s">
        <v>108</v>
      </c>
      <c r="W2482" t="s">
        <v>108</v>
      </c>
      <c r="X2482" t="s">
        <v>108</v>
      </c>
      <c r="Y2482" t="s">
        <v>108</v>
      </c>
      <c r="Z2482" t="s">
        <v>108</v>
      </c>
      <c r="AA2482" t="s">
        <v>108</v>
      </c>
      <c r="AB2482" t="s">
        <v>108</v>
      </c>
      <c r="AC2482" t="s">
        <v>108</v>
      </c>
      <c r="AD2482" t="s">
        <v>108</v>
      </c>
      <c r="AE2482" t="s">
        <v>108</v>
      </c>
      <c r="AF2482" t="s">
        <v>108</v>
      </c>
      <c r="AG2482" t="s">
        <v>108</v>
      </c>
      <c r="AH2482" t="s">
        <v>108</v>
      </c>
      <c r="AI2482" t="s">
        <v>108</v>
      </c>
      <c r="AJ2482" t="s">
        <v>108</v>
      </c>
      <c r="AK2482" t="s">
        <v>108</v>
      </c>
      <c r="AL2482" t="s">
        <v>108</v>
      </c>
      <c r="AM2482" t="s">
        <v>108</v>
      </c>
      <c r="AN2482" t="s">
        <v>108</v>
      </c>
      <c r="AO2482" t="s">
        <v>108</v>
      </c>
      <c r="AP2482" t="s">
        <v>108</v>
      </c>
      <c r="AQ2482" t="s">
        <v>108</v>
      </c>
      <c r="AR2482" t="s">
        <v>108</v>
      </c>
      <c r="AS2482" t="s">
        <v>108</v>
      </c>
      <c r="AT2482" t="s">
        <v>108</v>
      </c>
      <c r="AU2482" t="s">
        <v>108</v>
      </c>
      <c r="AV2482" t="s">
        <v>108</v>
      </c>
      <c r="AW2482" t="s">
        <v>108</v>
      </c>
      <c r="AX2482" t="s">
        <v>108</v>
      </c>
      <c r="AY2482" t="s">
        <v>108</v>
      </c>
      <c r="AZ2482" t="s">
        <v>108</v>
      </c>
      <c r="BA2482" t="s">
        <v>108</v>
      </c>
      <c r="BB2482" t="s">
        <v>108</v>
      </c>
      <c r="BC2482" t="s">
        <v>108</v>
      </c>
      <c r="BD2482" t="s">
        <v>108</v>
      </c>
      <c r="BE2482" t="s">
        <v>108</v>
      </c>
      <c r="BF2482" t="s">
        <v>108</v>
      </c>
      <c r="BG2482" t="s">
        <v>108</v>
      </c>
      <c r="BH2482" t="s">
        <v>108</v>
      </c>
      <c r="BI2482" t="s">
        <v>108</v>
      </c>
      <c r="BJ2482" t="s">
        <v>108</v>
      </c>
      <c r="BK2482" t="s">
        <v>108</v>
      </c>
      <c r="BL2482" t="s">
        <v>108</v>
      </c>
      <c r="BM2482" t="s">
        <v>108</v>
      </c>
      <c r="BN2482" t="s">
        <v>108</v>
      </c>
      <c r="BO2482" t="s">
        <v>108</v>
      </c>
      <c r="BP2482" t="s">
        <v>108</v>
      </c>
      <c r="BQ2482" t="s">
        <v>108</v>
      </c>
      <c r="BR2482" t="s">
        <v>108</v>
      </c>
      <c r="BS2482" t="s">
        <v>108</v>
      </c>
      <c r="BT2482" t="s">
        <v>108</v>
      </c>
      <c r="BU2482" t="s">
        <v>108</v>
      </c>
      <c r="BV2482" t="s">
        <v>108</v>
      </c>
      <c r="BW2482" t="s">
        <v>108</v>
      </c>
      <c r="BX2482" t="s">
        <v>108</v>
      </c>
      <c r="BY2482" t="s">
        <v>108</v>
      </c>
      <c r="BZ2482" t="s">
        <v>108</v>
      </c>
      <c r="CA2482" t="s">
        <v>108</v>
      </c>
      <c r="CB2482" t="s">
        <v>108</v>
      </c>
      <c r="CC2482" t="s">
        <v>108</v>
      </c>
      <c r="CD2482" t="s">
        <v>108</v>
      </c>
      <c r="CE2482" t="s">
        <v>108</v>
      </c>
      <c r="CF2482" t="s">
        <v>108</v>
      </c>
      <c r="CG2482" t="s">
        <v>108</v>
      </c>
      <c r="CH2482" t="s">
        <v>108</v>
      </c>
      <c r="CI2482" t="s">
        <v>108</v>
      </c>
      <c r="CJ2482" t="s">
        <v>108</v>
      </c>
      <c r="CK2482" t="s">
        <v>108</v>
      </c>
      <c r="CL2482" t="s">
        <v>108</v>
      </c>
      <c r="CM2482" t="s">
        <v>108</v>
      </c>
      <c r="CN2482" t="s">
        <v>108</v>
      </c>
      <c r="CO2482" t="s">
        <v>108</v>
      </c>
      <c r="CP2482" t="s">
        <v>108</v>
      </c>
      <c r="CQ2482" t="s">
        <v>108</v>
      </c>
      <c r="CR2482" t="s">
        <v>108</v>
      </c>
      <c r="CS2482" t="s">
        <v>108</v>
      </c>
      <c r="CT2482" t="s">
        <v>108</v>
      </c>
      <c r="CU2482" t="s">
        <v>108</v>
      </c>
      <c r="CV2482" t="s">
        <v>108</v>
      </c>
      <c r="CW2482" t="s">
        <v>108</v>
      </c>
      <c r="CX2482" t="s">
        <v>108</v>
      </c>
      <c r="CY2482" t="s">
        <v>108</v>
      </c>
      <c r="CZ2482" t="s">
        <v>108</v>
      </c>
      <c r="DA2482" t="s">
        <v>108</v>
      </c>
      <c r="DB2482" t="s">
        <v>108</v>
      </c>
      <c r="DC2482" t="s">
        <v>108</v>
      </c>
      <c r="DD2482" t="s">
        <v>108</v>
      </c>
      <c r="DE2482" t="s">
        <v>108</v>
      </c>
      <c r="DF2482" t="s">
        <v>108</v>
      </c>
      <c r="DG2482" t="s">
        <v>108</v>
      </c>
      <c r="DH2482" t="s">
        <v>108</v>
      </c>
      <c r="DI2482" t="s">
        <v>108</v>
      </c>
      <c r="DJ2482" t="s">
        <v>108</v>
      </c>
      <c r="DK2482" t="s">
        <v>108</v>
      </c>
      <c r="DL2482" t="s">
        <v>108</v>
      </c>
      <c r="DM2482" t="s">
        <v>108</v>
      </c>
      <c r="DN2482" t="s">
        <v>108</v>
      </c>
      <c r="DO2482" t="s">
        <v>108</v>
      </c>
      <c r="DP2482" t="s">
        <v>108</v>
      </c>
      <c r="DQ2482" t="s">
        <v>108</v>
      </c>
      <c r="DR2482" t="s">
        <v>108</v>
      </c>
      <c r="DS2482" t="s">
        <v>108</v>
      </c>
      <c r="DT2482" t="s">
        <v>108</v>
      </c>
      <c r="DU2482" t="s">
        <v>108</v>
      </c>
    </row>
    <row r="2483" spans="1:125" x14ac:dyDescent="0.2">
      <c r="A2483" t="e">
        <f ca="1">_xll.BFieldInfo($B$2483)</f>
        <v>#NAME?</v>
      </c>
      <c r="B2483" t="s">
        <v>115</v>
      </c>
      <c r="C2483">
        <v>282.488</v>
      </c>
      <c r="D2483">
        <v>253.48400000000001</v>
      </c>
      <c r="E2483">
        <v>253.48400000000001</v>
      </c>
      <c r="F2483">
        <v>253.48400000000001</v>
      </c>
      <c r="G2483">
        <v>312.97399999999999</v>
      </c>
      <c r="H2483">
        <v>312.97399999999999</v>
      </c>
      <c r="I2483">
        <v>312.97399999999999</v>
      </c>
      <c r="J2483">
        <v>285.36799999999999</v>
      </c>
      <c r="K2483">
        <v>285.36799999999999</v>
      </c>
      <c r="L2483">
        <v>285.36799999999999</v>
      </c>
      <c r="M2483">
        <v>291.78100000000001</v>
      </c>
      <c r="N2483">
        <v>291.78100000000001</v>
      </c>
      <c r="O2483">
        <v>291.78100000000001</v>
      </c>
      <c r="P2483">
        <v>279.50799999999998</v>
      </c>
      <c r="Q2483">
        <v>279.50799999999998</v>
      </c>
      <c r="R2483">
        <v>279.50799999999998</v>
      </c>
      <c r="S2483">
        <v>279.50799999999998</v>
      </c>
      <c r="T2483">
        <v>270.71699999999998</v>
      </c>
      <c r="U2483">
        <v>270.71699999999998</v>
      </c>
      <c r="V2483">
        <v>270.71699999999998</v>
      </c>
      <c r="W2483">
        <v>270.71699999999998</v>
      </c>
      <c r="X2483">
        <v>265.75299999999999</v>
      </c>
      <c r="Y2483">
        <v>265.75299999999999</v>
      </c>
      <c r="Z2483">
        <v>265.75299999999999</v>
      </c>
      <c r="AA2483">
        <v>215.03800000000001</v>
      </c>
      <c r="AB2483">
        <v>215.03800000000001</v>
      </c>
      <c r="AC2483">
        <v>215.03800000000001</v>
      </c>
      <c r="AD2483">
        <v>215.03800000000001</v>
      </c>
      <c r="AE2483">
        <v>225.875</v>
      </c>
      <c r="AF2483">
        <v>225.875</v>
      </c>
      <c r="AG2483">
        <v>225.875</v>
      </c>
      <c r="AH2483">
        <v>225.875</v>
      </c>
      <c r="AI2483">
        <v>232.04300000000001</v>
      </c>
      <c r="AJ2483">
        <v>232.04300000000001</v>
      </c>
      <c r="AK2483">
        <v>232.04300000000001</v>
      </c>
      <c r="AL2483">
        <v>232.04300000000001</v>
      </c>
      <c r="AM2483">
        <v>224.863</v>
      </c>
      <c r="AN2483">
        <v>224.863</v>
      </c>
      <c r="AO2483">
        <v>224.863</v>
      </c>
      <c r="AP2483">
        <v>224.863</v>
      </c>
      <c r="AQ2483">
        <v>184.89500000000001</v>
      </c>
      <c r="AR2483">
        <v>184.89500000000001</v>
      </c>
      <c r="AS2483">
        <v>184.89500000000001</v>
      </c>
      <c r="AT2483">
        <v>184.89500000000001</v>
      </c>
      <c r="AU2483">
        <v>167.21299999999999</v>
      </c>
      <c r="AV2483">
        <v>167.21299999999999</v>
      </c>
      <c r="AW2483">
        <v>167.21299999999999</v>
      </c>
      <c r="AX2483">
        <v>184.45500000000001</v>
      </c>
      <c r="AY2483">
        <v>184.45500000000001</v>
      </c>
      <c r="AZ2483">
        <v>184.45500000000001</v>
      </c>
      <c r="BA2483">
        <v>169.941</v>
      </c>
      <c r="BB2483">
        <v>169.941</v>
      </c>
      <c r="BC2483">
        <v>169.941</v>
      </c>
      <c r="BD2483">
        <v>169.941</v>
      </c>
      <c r="BE2483">
        <v>151.655</v>
      </c>
      <c r="BF2483">
        <v>151.655</v>
      </c>
      <c r="BG2483">
        <v>151.655</v>
      </c>
      <c r="BH2483">
        <v>112.688</v>
      </c>
      <c r="BI2483">
        <v>112.688</v>
      </c>
      <c r="BJ2483">
        <v>112.688</v>
      </c>
      <c r="BK2483">
        <v>135.87700000000001</v>
      </c>
      <c r="BL2483">
        <v>135.87700000000001</v>
      </c>
      <c r="BM2483">
        <v>135.87700000000001</v>
      </c>
      <c r="BN2483">
        <v>140.88300000000001</v>
      </c>
      <c r="BO2483">
        <v>140.88300000000001</v>
      </c>
      <c r="BP2483">
        <v>140.88300000000001</v>
      </c>
      <c r="BQ2483">
        <v>139.13300000000001</v>
      </c>
      <c r="BR2483">
        <v>139.13300000000001</v>
      </c>
      <c r="BS2483">
        <v>139.13300000000001</v>
      </c>
      <c r="BT2483">
        <v>151.44900000000001</v>
      </c>
      <c r="BU2483">
        <v>151.44900000000001</v>
      </c>
      <c r="BV2483">
        <v>151.44900000000001</v>
      </c>
      <c r="BW2483">
        <v>127.82599999999999</v>
      </c>
      <c r="BX2483">
        <v>127.82599999999999</v>
      </c>
      <c r="BY2483">
        <v>127.82599999999999</v>
      </c>
      <c r="BZ2483">
        <v>135.131</v>
      </c>
      <c r="CA2483">
        <v>135.131</v>
      </c>
      <c r="CB2483">
        <v>135.131</v>
      </c>
      <c r="CC2483">
        <v>124.697</v>
      </c>
      <c r="CD2483">
        <v>124.697</v>
      </c>
      <c r="CE2483">
        <v>124.697</v>
      </c>
      <c r="CF2483">
        <v>121.61199999999999</v>
      </c>
      <c r="CG2483">
        <v>121.61199999999999</v>
      </c>
      <c r="CH2483">
        <v>121.61199999999999</v>
      </c>
      <c r="CI2483">
        <v>124.989</v>
      </c>
      <c r="CJ2483">
        <v>124.989</v>
      </c>
      <c r="CK2483">
        <v>124.989</v>
      </c>
      <c r="CL2483">
        <v>115.193</v>
      </c>
      <c r="CM2483">
        <v>115.193</v>
      </c>
      <c r="CN2483">
        <v>115.193</v>
      </c>
      <c r="CO2483">
        <v>112.17700000000001</v>
      </c>
      <c r="CP2483">
        <v>112.17700000000001</v>
      </c>
      <c r="CQ2483">
        <v>112.17700000000001</v>
      </c>
      <c r="CR2483">
        <v>108.56399999999999</v>
      </c>
      <c r="CS2483">
        <v>108.56399999999999</v>
      </c>
      <c r="CT2483">
        <v>108.56399999999999</v>
      </c>
      <c r="CU2483">
        <v>108.56399999999999</v>
      </c>
      <c r="CV2483">
        <v>102.042</v>
      </c>
      <c r="CW2483">
        <v>102.042</v>
      </c>
      <c r="CX2483">
        <v>102.042</v>
      </c>
      <c r="CY2483">
        <v>102.042</v>
      </c>
      <c r="CZ2483">
        <v>95.869</v>
      </c>
      <c r="DA2483">
        <v>95.869</v>
      </c>
      <c r="DB2483">
        <v>95.869</v>
      </c>
      <c r="DC2483">
        <v>102.666</v>
      </c>
      <c r="DD2483">
        <v>102.666</v>
      </c>
      <c r="DE2483">
        <v>102.666</v>
      </c>
      <c r="DF2483">
        <v>102.666</v>
      </c>
      <c r="DG2483">
        <v>101.098</v>
      </c>
      <c r="DH2483">
        <v>101.098</v>
      </c>
      <c r="DI2483">
        <v>101.098</v>
      </c>
      <c r="DJ2483">
        <v>101.098</v>
      </c>
      <c r="DK2483">
        <v>82.876000000000005</v>
      </c>
      <c r="DL2483">
        <v>82.876000000000005</v>
      </c>
      <c r="DM2483">
        <v>82.876000000000005</v>
      </c>
      <c r="DN2483">
        <v>82.876000000000005</v>
      </c>
      <c r="DO2483">
        <v>78.116</v>
      </c>
      <c r="DP2483">
        <v>78.116</v>
      </c>
      <c r="DQ2483">
        <v>78.116</v>
      </c>
      <c r="DR2483">
        <v>78.116</v>
      </c>
      <c r="DS2483">
        <v>74.866</v>
      </c>
      <c r="DT2483">
        <v>74.866</v>
      </c>
      <c r="DU2483">
        <v>74.866</v>
      </c>
    </row>
    <row r="2484" spans="1:125" x14ac:dyDescent="0.2">
      <c r="A2484" t="e">
        <f ca="1">_xll.BFieldInfo($B$2484)</f>
        <v>#NAME?</v>
      </c>
      <c r="B2484" t="s">
        <v>116</v>
      </c>
      <c r="C2484" t="s">
        <v>108</v>
      </c>
      <c r="D2484" t="s">
        <v>108</v>
      </c>
      <c r="E2484" t="s">
        <v>108</v>
      </c>
      <c r="F2484" t="s">
        <v>108</v>
      </c>
      <c r="G2484" t="s">
        <v>108</v>
      </c>
      <c r="H2484" t="s">
        <v>108</v>
      </c>
      <c r="I2484" t="s">
        <v>108</v>
      </c>
      <c r="J2484" t="s">
        <v>108</v>
      </c>
      <c r="K2484" t="s">
        <v>108</v>
      </c>
      <c r="L2484" t="s">
        <v>108</v>
      </c>
      <c r="M2484" t="s">
        <v>108</v>
      </c>
      <c r="N2484" t="s">
        <v>108</v>
      </c>
      <c r="O2484" t="s">
        <v>108</v>
      </c>
      <c r="P2484" t="s">
        <v>108</v>
      </c>
      <c r="Q2484" t="s">
        <v>108</v>
      </c>
      <c r="R2484" t="s">
        <v>108</v>
      </c>
      <c r="S2484" t="s">
        <v>108</v>
      </c>
      <c r="T2484" t="s">
        <v>108</v>
      </c>
      <c r="U2484" t="s">
        <v>108</v>
      </c>
      <c r="V2484" t="s">
        <v>108</v>
      </c>
      <c r="W2484" t="s">
        <v>108</v>
      </c>
      <c r="X2484" t="s">
        <v>108</v>
      </c>
      <c r="Y2484" t="s">
        <v>108</v>
      </c>
      <c r="Z2484" t="s">
        <v>108</v>
      </c>
      <c r="AA2484" t="s">
        <v>108</v>
      </c>
      <c r="AB2484" t="s">
        <v>108</v>
      </c>
      <c r="AC2484" t="s">
        <v>108</v>
      </c>
      <c r="AD2484" t="s">
        <v>108</v>
      </c>
      <c r="AE2484" t="s">
        <v>108</v>
      </c>
      <c r="AF2484" t="s">
        <v>108</v>
      </c>
      <c r="AG2484" t="s">
        <v>108</v>
      </c>
      <c r="AH2484" t="s">
        <v>108</v>
      </c>
      <c r="AI2484" t="s">
        <v>108</v>
      </c>
      <c r="AJ2484" t="s">
        <v>108</v>
      </c>
      <c r="AK2484" t="s">
        <v>108</v>
      </c>
      <c r="AL2484" t="s">
        <v>108</v>
      </c>
      <c r="AM2484" t="s">
        <v>108</v>
      </c>
      <c r="AN2484" t="s">
        <v>108</v>
      </c>
      <c r="AO2484" t="s">
        <v>108</v>
      </c>
      <c r="AP2484" t="s">
        <v>108</v>
      </c>
      <c r="AQ2484" t="s">
        <v>108</v>
      </c>
      <c r="AR2484" t="s">
        <v>108</v>
      </c>
      <c r="AS2484" t="s">
        <v>108</v>
      </c>
      <c r="AT2484" t="s">
        <v>108</v>
      </c>
      <c r="AU2484" t="s">
        <v>108</v>
      </c>
      <c r="AV2484" t="s">
        <v>108</v>
      </c>
      <c r="AW2484" t="s">
        <v>108</v>
      </c>
      <c r="AX2484" t="s">
        <v>108</v>
      </c>
      <c r="AY2484" t="s">
        <v>108</v>
      </c>
      <c r="AZ2484" t="s">
        <v>108</v>
      </c>
      <c r="BA2484" t="s">
        <v>108</v>
      </c>
      <c r="BB2484" t="s">
        <v>108</v>
      </c>
      <c r="BC2484" t="s">
        <v>108</v>
      </c>
      <c r="BD2484" t="s">
        <v>108</v>
      </c>
      <c r="BE2484" t="s">
        <v>108</v>
      </c>
      <c r="BF2484" t="s">
        <v>108</v>
      </c>
      <c r="BG2484" t="s">
        <v>108</v>
      </c>
      <c r="BH2484" t="s">
        <v>108</v>
      </c>
      <c r="BI2484" t="s">
        <v>108</v>
      </c>
      <c r="BJ2484" t="s">
        <v>108</v>
      </c>
      <c r="BK2484" t="s">
        <v>108</v>
      </c>
      <c r="BL2484" t="s">
        <v>108</v>
      </c>
      <c r="BM2484" t="s">
        <v>108</v>
      </c>
      <c r="BN2484" t="s">
        <v>108</v>
      </c>
      <c r="BO2484" t="s">
        <v>108</v>
      </c>
      <c r="BP2484" t="s">
        <v>108</v>
      </c>
      <c r="BQ2484" t="s">
        <v>108</v>
      </c>
      <c r="BR2484" t="s">
        <v>108</v>
      </c>
      <c r="BS2484" t="s">
        <v>108</v>
      </c>
      <c r="BT2484" t="s">
        <v>108</v>
      </c>
      <c r="BU2484" t="s">
        <v>108</v>
      </c>
      <c r="BV2484" t="s">
        <v>108</v>
      </c>
      <c r="BW2484" t="s">
        <v>108</v>
      </c>
      <c r="BX2484" t="s">
        <v>108</v>
      </c>
      <c r="BY2484" t="s">
        <v>108</v>
      </c>
      <c r="BZ2484" t="s">
        <v>108</v>
      </c>
      <c r="CA2484" t="s">
        <v>108</v>
      </c>
      <c r="CB2484" t="s">
        <v>108</v>
      </c>
      <c r="CC2484" t="s">
        <v>108</v>
      </c>
      <c r="CD2484" t="s">
        <v>108</v>
      </c>
      <c r="CE2484" t="s">
        <v>108</v>
      </c>
      <c r="CF2484" t="s">
        <v>108</v>
      </c>
      <c r="CG2484" t="s">
        <v>108</v>
      </c>
      <c r="CH2484" t="s">
        <v>108</v>
      </c>
      <c r="CI2484" t="s">
        <v>108</v>
      </c>
      <c r="CJ2484" t="s">
        <v>108</v>
      </c>
      <c r="CK2484" t="s">
        <v>108</v>
      </c>
      <c r="CL2484" t="s">
        <v>108</v>
      </c>
      <c r="CM2484" t="s">
        <v>108</v>
      </c>
      <c r="CN2484" t="s">
        <v>108</v>
      </c>
      <c r="CO2484" t="s">
        <v>108</v>
      </c>
      <c r="CP2484" t="s">
        <v>108</v>
      </c>
      <c r="CQ2484" t="s">
        <v>108</v>
      </c>
      <c r="CR2484" t="s">
        <v>108</v>
      </c>
      <c r="CS2484" t="s">
        <v>108</v>
      </c>
      <c r="CT2484" t="s">
        <v>108</v>
      </c>
      <c r="CU2484" t="s">
        <v>108</v>
      </c>
      <c r="CV2484" t="s">
        <v>108</v>
      </c>
      <c r="CW2484" t="s">
        <v>108</v>
      </c>
      <c r="CX2484" t="s">
        <v>108</v>
      </c>
      <c r="CY2484" t="s">
        <v>108</v>
      </c>
      <c r="CZ2484" t="s">
        <v>108</v>
      </c>
      <c r="DA2484" t="s">
        <v>108</v>
      </c>
      <c r="DB2484" t="s">
        <v>108</v>
      </c>
      <c r="DC2484" t="s">
        <v>108</v>
      </c>
      <c r="DD2484" t="s">
        <v>108</v>
      </c>
      <c r="DE2484" t="s">
        <v>108</v>
      </c>
      <c r="DF2484" t="s">
        <v>108</v>
      </c>
      <c r="DG2484" t="s">
        <v>108</v>
      </c>
      <c r="DH2484" t="s">
        <v>108</v>
      </c>
      <c r="DI2484" t="s">
        <v>108</v>
      </c>
      <c r="DJ2484" t="s">
        <v>108</v>
      </c>
      <c r="DK2484" t="s">
        <v>108</v>
      </c>
      <c r="DL2484" t="s">
        <v>108</v>
      </c>
      <c r="DM2484" t="s">
        <v>108</v>
      </c>
      <c r="DN2484" t="s">
        <v>108</v>
      </c>
      <c r="DO2484" t="s">
        <v>108</v>
      </c>
      <c r="DP2484" t="s">
        <v>108</v>
      </c>
      <c r="DQ2484" t="s">
        <v>108</v>
      </c>
      <c r="DR2484" t="s">
        <v>108</v>
      </c>
      <c r="DS2484" t="s">
        <v>108</v>
      </c>
      <c r="DT2484" t="s">
        <v>108</v>
      </c>
      <c r="DU2484" t="s">
        <v>108</v>
      </c>
    </row>
    <row r="2485" spans="1:125" x14ac:dyDescent="0.2">
      <c r="A2485" t="e">
        <f ca="1">_xll.BFieldInfo($B$2485)</f>
        <v>#NAME?</v>
      </c>
      <c r="B2485" t="s">
        <v>117</v>
      </c>
      <c r="C2485" t="s">
        <v>108</v>
      </c>
      <c r="D2485" t="s">
        <v>108</v>
      </c>
      <c r="E2485" t="s">
        <v>108</v>
      </c>
      <c r="F2485" t="s">
        <v>108</v>
      </c>
      <c r="G2485" t="s">
        <v>108</v>
      </c>
      <c r="H2485" t="s">
        <v>108</v>
      </c>
      <c r="I2485" t="s">
        <v>108</v>
      </c>
      <c r="J2485" t="s">
        <v>108</v>
      </c>
      <c r="K2485" t="s">
        <v>108</v>
      </c>
      <c r="L2485" t="s">
        <v>108</v>
      </c>
      <c r="M2485" t="s">
        <v>108</v>
      </c>
      <c r="N2485" t="s">
        <v>108</v>
      </c>
      <c r="O2485" t="s">
        <v>108</v>
      </c>
      <c r="P2485" t="s">
        <v>108</v>
      </c>
      <c r="Q2485" t="s">
        <v>108</v>
      </c>
      <c r="R2485" t="s">
        <v>108</v>
      </c>
      <c r="S2485" t="s">
        <v>108</v>
      </c>
      <c r="T2485" t="s">
        <v>108</v>
      </c>
      <c r="U2485" t="s">
        <v>108</v>
      </c>
      <c r="V2485" t="s">
        <v>108</v>
      </c>
      <c r="W2485" t="s">
        <v>108</v>
      </c>
      <c r="X2485" t="s">
        <v>108</v>
      </c>
      <c r="Y2485" t="s">
        <v>108</v>
      </c>
      <c r="Z2485" t="s">
        <v>108</v>
      </c>
      <c r="AA2485" t="s">
        <v>108</v>
      </c>
      <c r="AB2485" t="s">
        <v>108</v>
      </c>
      <c r="AC2485" t="s">
        <v>108</v>
      </c>
      <c r="AD2485" t="s">
        <v>108</v>
      </c>
      <c r="AE2485" t="s">
        <v>108</v>
      </c>
      <c r="AF2485" t="s">
        <v>108</v>
      </c>
      <c r="AG2485" t="s">
        <v>108</v>
      </c>
      <c r="AH2485" t="s">
        <v>108</v>
      </c>
      <c r="AI2485" t="s">
        <v>108</v>
      </c>
      <c r="AJ2485" t="s">
        <v>108</v>
      </c>
      <c r="AK2485" t="s">
        <v>108</v>
      </c>
      <c r="AL2485" t="s">
        <v>108</v>
      </c>
      <c r="AM2485" t="s">
        <v>108</v>
      </c>
      <c r="AN2485" t="s">
        <v>108</v>
      </c>
      <c r="AO2485" t="s">
        <v>108</v>
      </c>
      <c r="AP2485" t="s">
        <v>108</v>
      </c>
      <c r="AQ2485" t="s">
        <v>108</v>
      </c>
      <c r="AR2485" t="s">
        <v>108</v>
      </c>
      <c r="AS2485" t="s">
        <v>108</v>
      </c>
      <c r="AT2485" t="s">
        <v>108</v>
      </c>
      <c r="AU2485" t="s">
        <v>108</v>
      </c>
      <c r="AV2485" t="s">
        <v>108</v>
      </c>
      <c r="AW2485" t="s">
        <v>108</v>
      </c>
      <c r="AX2485" t="s">
        <v>108</v>
      </c>
      <c r="AY2485" t="s">
        <v>108</v>
      </c>
      <c r="AZ2485" t="s">
        <v>108</v>
      </c>
      <c r="BA2485" t="s">
        <v>108</v>
      </c>
      <c r="BB2485" t="s">
        <v>108</v>
      </c>
      <c r="BC2485" t="s">
        <v>108</v>
      </c>
      <c r="BD2485" t="s">
        <v>108</v>
      </c>
      <c r="BE2485" t="s">
        <v>108</v>
      </c>
      <c r="BF2485" t="s">
        <v>108</v>
      </c>
      <c r="BG2485" t="s">
        <v>108</v>
      </c>
      <c r="BH2485" t="s">
        <v>108</v>
      </c>
      <c r="BI2485" t="s">
        <v>108</v>
      </c>
      <c r="BJ2485" t="s">
        <v>108</v>
      </c>
      <c r="BK2485" t="s">
        <v>108</v>
      </c>
      <c r="BL2485" t="s">
        <v>108</v>
      </c>
      <c r="BM2485" t="s">
        <v>108</v>
      </c>
      <c r="BN2485" t="s">
        <v>108</v>
      </c>
      <c r="BO2485" t="s">
        <v>108</v>
      </c>
      <c r="BP2485" t="s">
        <v>108</v>
      </c>
      <c r="BQ2485" t="s">
        <v>108</v>
      </c>
      <c r="BR2485" t="s">
        <v>108</v>
      </c>
      <c r="BS2485" t="s">
        <v>108</v>
      </c>
      <c r="BT2485" t="s">
        <v>108</v>
      </c>
      <c r="BU2485" t="s">
        <v>108</v>
      </c>
      <c r="BV2485" t="s">
        <v>108</v>
      </c>
      <c r="BW2485" t="s">
        <v>108</v>
      </c>
      <c r="BX2485" t="s">
        <v>108</v>
      </c>
      <c r="BY2485" t="s">
        <v>108</v>
      </c>
      <c r="BZ2485" t="s">
        <v>108</v>
      </c>
      <c r="CA2485" t="s">
        <v>108</v>
      </c>
      <c r="CB2485" t="s">
        <v>108</v>
      </c>
      <c r="CC2485" t="s">
        <v>108</v>
      </c>
      <c r="CD2485" t="s">
        <v>108</v>
      </c>
      <c r="CE2485" t="s">
        <v>108</v>
      </c>
      <c r="CF2485" t="s">
        <v>108</v>
      </c>
      <c r="CG2485" t="s">
        <v>108</v>
      </c>
      <c r="CH2485" t="s">
        <v>108</v>
      </c>
      <c r="CI2485" t="s">
        <v>108</v>
      </c>
      <c r="CJ2485" t="s">
        <v>108</v>
      </c>
      <c r="CK2485" t="s">
        <v>108</v>
      </c>
      <c r="CL2485" t="s">
        <v>108</v>
      </c>
      <c r="CM2485" t="s">
        <v>108</v>
      </c>
      <c r="CN2485" t="s">
        <v>108</v>
      </c>
      <c r="CO2485" t="s">
        <v>108</v>
      </c>
      <c r="CP2485" t="s">
        <v>108</v>
      </c>
      <c r="CQ2485" t="s">
        <v>108</v>
      </c>
      <c r="CR2485" t="s">
        <v>108</v>
      </c>
      <c r="CS2485" t="s">
        <v>108</v>
      </c>
      <c r="CT2485" t="s">
        <v>108</v>
      </c>
      <c r="CU2485" t="s">
        <v>108</v>
      </c>
      <c r="CV2485" t="s">
        <v>108</v>
      </c>
      <c r="CW2485" t="s">
        <v>108</v>
      </c>
      <c r="CX2485" t="s">
        <v>108</v>
      </c>
      <c r="CY2485" t="s">
        <v>108</v>
      </c>
      <c r="CZ2485" t="s">
        <v>108</v>
      </c>
      <c r="DA2485" t="s">
        <v>108</v>
      </c>
      <c r="DB2485" t="s">
        <v>108</v>
      </c>
      <c r="DC2485" t="s">
        <v>108</v>
      </c>
      <c r="DD2485" t="s">
        <v>108</v>
      </c>
      <c r="DE2485" t="s">
        <v>108</v>
      </c>
      <c r="DF2485" t="s">
        <v>108</v>
      </c>
      <c r="DG2485" t="s">
        <v>108</v>
      </c>
      <c r="DH2485" t="s">
        <v>108</v>
      </c>
      <c r="DI2485" t="s">
        <v>108</v>
      </c>
      <c r="DJ2485" t="s">
        <v>108</v>
      </c>
      <c r="DK2485" t="s">
        <v>108</v>
      </c>
      <c r="DL2485" t="s">
        <v>108</v>
      </c>
      <c r="DM2485" t="s">
        <v>108</v>
      </c>
      <c r="DN2485" t="s">
        <v>108</v>
      </c>
      <c r="DO2485" t="s">
        <v>108</v>
      </c>
      <c r="DP2485" t="s">
        <v>108</v>
      </c>
      <c r="DQ2485" t="s">
        <v>108</v>
      </c>
      <c r="DR2485" t="s">
        <v>108</v>
      </c>
      <c r="DS2485" t="s">
        <v>108</v>
      </c>
      <c r="DT2485" t="s">
        <v>108</v>
      </c>
      <c r="DU2485" t="s">
        <v>108</v>
      </c>
    </row>
    <row r="2487" spans="1:125" x14ac:dyDescent="0.2">
      <c r="A2487" t="s">
        <v>340</v>
      </c>
      <c r="B2487" t="s">
        <v>106</v>
      </c>
      <c r="C2487" s="8" t="e">
        <f ca="1">_xll.BDH($A$2487,$B$2488:$B$2498,$B$1,$B$2,"Dir=H","Per=M","Days=A","Dts=S","Sort=R","cols=123;rows=12")</f>
        <v>#NAME?</v>
      </c>
      <c r="D2487" s="8">
        <v>43980</v>
      </c>
      <c r="E2487" s="8">
        <v>43951</v>
      </c>
      <c r="F2487" s="8">
        <v>43921</v>
      </c>
      <c r="G2487" s="8">
        <v>43889</v>
      </c>
      <c r="H2487" s="8">
        <v>43861</v>
      </c>
      <c r="I2487" s="8">
        <v>43830</v>
      </c>
      <c r="J2487" s="8">
        <v>43798</v>
      </c>
      <c r="K2487" s="8">
        <v>43769</v>
      </c>
      <c r="L2487" s="8">
        <v>43738</v>
      </c>
      <c r="M2487" s="8">
        <v>43707</v>
      </c>
      <c r="N2487" s="8">
        <v>43677</v>
      </c>
      <c r="O2487" s="8">
        <v>43646</v>
      </c>
      <c r="P2487" s="8">
        <v>43644</v>
      </c>
      <c r="Q2487" s="8">
        <v>43616</v>
      </c>
      <c r="R2487" s="8">
        <v>43585</v>
      </c>
      <c r="S2487" s="8">
        <v>43555</v>
      </c>
      <c r="T2487" s="8">
        <v>43553</v>
      </c>
      <c r="U2487" s="8">
        <v>43524</v>
      </c>
      <c r="V2487" s="8">
        <v>43496</v>
      </c>
      <c r="W2487" s="8">
        <v>43465</v>
      </c>
      <c r="X2487" s="8">
        <v>43434</v>
      </c>
      <c r="Y2487" s="8">
        <v>43404</v>
      </c>
      <c r="Z2487" s="8">
        <v>43373</v>
      </c>
      <c r="AA2487" s="8">
        <v>43371</v>
      </c>
      <c r="AB2487" s="8">
        <v>43343</v>
      </c>
      <c r="AC2487" s="8">
        <v>43312</v>
      </c>
      <c r="AD2487" s="8">
        <v>43281</v>
      </c>
      <c r="AE2487" s="8">
        <v>43280</v>
      </c>
      <c r="AF2487" s="8">
        <v>43251</v>
      </c>
      <c r="AG2487" s="8">
        <v>43220</v>
      </c>
      <c r="AH2487" s="8">
        <v>43190</v>
      </c>
      <c r="AI2487" s="8">
        <v>43189</v>
      </c>
      <c r="AJ2487" s="8">
        <v>43159</v>
      </c>
      <c r="AK2487" s="8">
        <v>43131</v>
      </c>
      <c r="AL2487" s="8">
        <v>43100</v>
      </c>
      <c r="AM2487" s="8">
        <v>43098</v>
      </c>
      <c r="AN2487" s="8">
        <v>43069</v>
      </c>
      <c r="AO2487" s="8">
        <v>43039</v>
      </c>
      <c r="AP2487" s="8">
        <v>43008</v>
      </c>
      <c r="AQ2487" s="8">
        <v>43007</v>
      </c>
      <c r="AR2487" s="8">
        <v>42978</v>
      </c>
      <c r="AS2487" s="8">
        <v>42947</v>
      </c>
      <c r="AT2487" s="8">
        <v>42916</v>
      </c>
      <c r="AU2487" s="8">
        <v>42886</v>
      </c>
      <c r="AV2487" s="8">
        <v>42853</v>
      </c>
      <c r="AW2487" s="8">
        <v>42825</v>
      </c>
      <c r="AX2487" s="8">
        <v>42794</v>
      </c>
      <c r="AY2487" s="8">
        <v>42766</v>
      </c>
      <c r="AZ2487" s="8">
        <v>42735</v>
      </c>
      <c r="BA2487" s="8">
        <v>42734</v>
      </c>
      <c r="BB2487" s="8">
        <v>42704</v>
      </c>
      <c r="BC2487" s="8">
        <v>42674</v>
      </c>
      <c r="BD2487" s="8">
        <v>42643</v>
      </c>
      <c r="BE2487" s="8">
        <v>42613</v>
      </c>
      <c r="BF2487" s="8">
        <v>42580</v>
      </c>
      <c r="BG2487" s="8">
        <v>42551</v>
      </c>
      <c r="BH2487" s="8">
        <v>42521</v>
      </c>
      <c r="BI2487" s="8">
        <v>42489</v>
      </c>
      <c r="BJ2487" s="8">
        <v>42460</v>
      </c>
      <c r="BK2487" s="8">
        <v>42429</v>
      </c>
      <c r="BL2487" s="8">
        <v>42398</v>
      </c>
      <c r="BM2487" s="8">
        <v>42369</v>
      </c>
      <c r="BN2487" s="8">
        <v>42338</v>
      </c>
      <c r="BO2487" s="8">
        <v>42307</v>
      </c>
      <c r="BP2487" s="8">
        <v>42277</v>
      </c>
      <c r="BQ2487" s="8">
        <v>42247</v>
      </c>
      <c r="BR2487" s="8">
        <v>42216</v>
      </c>
      <c r="BS2487" s="8">
        <v>42185</v>
      </c>
      <c r="BT2487" s="8">
        <v>42153</v>
      </c>
      <c r="BU2487" s="8">
        <v>42124</v>
      </c>
      <c r="BV2487" s="8">
        <v>42094</v>
      </c>
      <c r="BW2487" s="8">
        <v>42062</v>
      </c>
      <c r="BX2487" s="8">
        <v>42034</v>
      </c>
      <c r="BY2487" s="8">
        <v>42004</v>
      </c>
      <c r="BZ2487" s="8">
        <v>41971</v>
      </c>
      <c r="CA2487" s="8">
        <v>41943</v>
      </c>
      <c r="CB2487" s="8">
        <v>41912</v>
      </c>
      <c r="CC2487" s="8">
        <v>41880</v>
      </c>
      <c r="CD2487" s="8">
        <v>41851</v>
      </c>
      <c r="CE2487" s="8">
        <v>41820</v>
      </c>
      <c r="CF2487" s="8">
        <v>41789</v>
      </c>
      <c r="CG2487" s="8">
        <v>41759</v>
      </c>
      <c r="CH2487" s="8">
        <v>41729</v>
      </c>
      <c r="CI2487" s="8">
        <v>41698</v>
      </c>
      <c r="CJ2487" s="8">
        <v>41670</v>
      </c>
      <c r="CK2487" s="8">
        <v>41639</v>
      </c>
      <c r="CL2487" s="8">
        <v>41607</v>
      </c>
      <c r="CM2487" s="8">
        <v>41578</v>
      </c>
      <c r="CN2487" s="8">
        <v>41547</v>
      </c>
      <c r="CO2487" s="8">
        <v>41516</v>
      </c>
      <c r="CP2487" s="8">
        <v>41486</v>
      </c>
      <c r="CQ2487" s="8">
        <v>41455</v>
      </c>
      <c r="CR2487" s="8">
        <v>41453</v>
      </c>
      <c r="CS2487" s="8">
        <v>41425</v>
      </c>
      <c r="CT2487" s="8">
        <v>41394</v>
      </c>
      <c r="CU2487" s="8">
        <v>41364</v>
      </c>
      <c r="CV2487" s="8">
        <v>41362</v>
      </c>
      <c r="CW2487" s="8">
        <v>41333</v>
      </c>
      <c r="CX2487" s="8">
        <v>41305</v>
      </c>
      <c r="CY2487" s="8">
        <v>41274</v>
      </c>
      <c r="CZ2487" s="8">
        <v>41243</v>
      </c>
      <c r="DA2487" s="8">
        <v>41213</v>
      </c>
      <c r="DB2487" s="8">
        <v>41182</v>
      </c>
      <c r="DC2487" s="8">
        <v>41180</v>
      </c>
      <c r="DD2487" s="8">
        <v>41152</v>
      </c>
      <c r="DE2487" s="8">
        <v>41121</v>
      </c>
      <c r="DF2487" s="8">
        <v>41090</v>
      </c>
      <c r="DG2487" s="8">
        <v>41089</v>
      </c>
      <c r="DH2487" s="8">
        <v>41060</v>
      </c>
      <c r="DI2487" s="8">
        <v>41029</v>
      </c>
      <c r="DJ2487" s="8">
        <v>40999</v>
      </c>
      <c r="DK2487" s="8">
        <v>40998</v>
      </c>
      <c r="DL2487" s="8">
        <v>40968</v>
      </c>
      <c r="DM2487" s="8">
        <v>40939</v>
      </c>
      <c r="DN2487" s="8">
        <v>40908</v>
      </c>
      <c r="DO2487" s="8">
        <v>40907</v>
      </c>
      <c r="DP2487" s="8">
        <v>40877</v>
      </c>
      <c r="DQ2487" s="8">
        <v>40847</v>
      </c>
      <c r="DR2487" s="8">
        <v>40816</v>
      </c>
      <c r="DS2487" s="8">
        <v>40786</v>
      </c>
      <c r="DT2487" s="8">
        <v>40753</v>
      </c>
      <c r="DU2487" s="8">
        <v>40724</v>
      </c>
    </row>
    <row r="2488" spans="1:125" x14ac:dyDescent="0.2">
      <c r="A2488" t="e">
        <f ca="1">_xll.BFieldInfo($B$2488)</f>
        <v>#NAME?</v>
      </c>
      <c r="B2488" t="s">
        <v>107</v>
      </c>
      <c r="C2488">
        <v>90.3108</v>
      </c>
      <c r="D2488">
        <v>89.164299999999997</v>
      </c>
      <c r="E2488">
        <v>86.624899999999997</v>
      </c>
      <c r="F2488">
        <v>81.317499999999995</v>
      </c>
      <c r="G2488">
        <v>82.800299999999993</v>
      </c>
      <c r="H2488">
        <v>90.41</v>
      </c>
      <c r="I2488">
        <v>83.845299999999995</v>
      </c>
      <c r="J2488">
        <v>82.602999999999994</v>
      </c>
      <c r="K2488">
        <v>83.552999999999997</v>
      </c>
      <c r="L2488">
        <v>88.962800000000001</v>
      </c>
      <c r="M2488">
        <v>89.737399999999994</v>
      </c>
      <c r="N2488">
        <v>86.820800000000006</v>
      </c>
      <c r="O2488">
        <v>86.2333</v>
      </c>
      <c r="P2488">
        <v>86.2333</v>
      </c>
      <c r="Q2488">
        <v>83.7667</v>
      </c>
      <c r="R2488">
        <v>87.580799999999996</v>
      </c>
      <c r="S2488">
        <v>81.954099999999997</v>
      </c>
      <c r="T2488">
        <v>81.954099999999997</v>
      </c>
      <c r="U2488">
        <v>78.761600000000001</v>
      </c>
      <c r="V2488">
        <v>77.338700000000003</v>
      </c>
      <c r="W2488">
        <v>70.687899999999999</v>
      </c>
      <c r="X2488">
        <v>75.438500000000005</v>
      </c>
      <c r="Y2488">
        <v>70.723600000000005</v>
      </c>
      <c r="Z2488">
        <v>78.982500000000002</v>
      </c>
      <c r="AA2488">
        <v>78.982500000000002</v>
      </c>
      <c r="AB2488">
        <v>78.345399999999998</v>
      </c>
      <c r="AC2488">
        <v>79.053299999999993</v>
      </c>
      <c r="AD2488">
        <v>75.971199999999996</v>
      </c>
      <c r="AE2488">
        <v>75.971199999999996</v>
      </c>
      <c r="AF2488">
        <v>73.954999999999998</v>
      </c>
      <c r="AG2488">
        <v>76.463499999999996</v>
      </c>
      <c r="AH2488">
        <v>83.521500000000003</v>
      </c>
      <c r="AI2488">
        <v>83.521500000000003</v>
      </c>
      <c r="AJ2488">
        <v>80.363799999999998</v>
      </c>
      <c r="AK2488">
        <v>86.504400000000004</v>
      </c>
      <c r="AL2488">
        <v>87.462199999999996</v>
      </c>
      <c r="AM2488">
        <v>87.462199999999996</v>
      </c>
      <c r="AN2488">
        <v>83.9846</v>
      </c>
      <c r="AO2488">
        <v>81.6661</v>
      </c>
      <c r="AP2488">
        <v>83.983699999999999</v>
      </c>
      <c r="AQ2488">
        <v>83.983699999999999</v>
      </c>
      <c r="AR2488">
        <v>82.588800000000006</v>
      </c>
      <c r="AS2488">
        <v>83.234399999999994</v>
      </c>
      <c r="AT2488">
        <v>84.990399999999994</v>
      </c>
      <c r="AU2488">
        <v>87.5471</v>
      </c>
      <c r="AV2488">
        <v>82.594200000000001</v>
      </c>
      <c r="AW2488">
        <v>83.457800000000006</v>
      </c>
      <c r="AX2488">
        <v>83.218299999999999</v>
      </c>
      <c r="AY2488">
        <v>73.639899999999997</v>
      </c>
      <c r="AZ2488">
        <v>74.188999999999993</v>
      </c>
      <c r="BA2488">
        <v>74.188999999999993</v>
      </c>
      <c r="BB2488">
        <v>73.950900000000004</v>
      </c>
      <c r="BC2488">
        <v>80.900400000000005</v>
      </c>
      <c r="BD2488">
        <v>83.592399999999998</v>
      </c>
      <c r="BE2488">
        <v>83.817899999999995</v>
      </c>
      <c r="BF2488">
        <v>83.919399999999996</v>
      </c>
      <c r="BG2488">
        <v>82.1006</v>
      </c>
      <c r="BH2488">
        <v>78.971299999999999</v>
      </c>
      <c r="BI2488">
        <v>79.543300000000002</v>
      </c>
      <c r="BJ2488">
        <v>78.803399999999996</v>
      </c>
      <c r="BK2488">
        <v>73.215199999999996</v>
      </c>
      <c r="BL2488">
        <v>75.323300000000003</v>
      </c>
      <c r="BM2488">
        <v>73.8673</v>
      </c>
      <c r="BN2488">
        <v>72.825100000000006</v>
      </c>
      <c r="BO2488">
        <v>73.567899999999995</v>
      </c>
      <c r="BP2488">
        <v>69.965699999999998</v>
      </c>
      <c r="BQ2488">
        <v>69.249099999999999</v>
      </c>
      <c r="BR2488">
        <v>74.993200000000002</v>
      </c>
      <c r="BS2488">
        <v>71.708600000000004</v>
      </c>
      <c r="BT2488">
        <v>73.221400000000003</v>
      </c>
      <c r="BU2488">
        <v>73.758600000000001</v>
      </c>
      <c r="BV2488">
        <v>75.600700000000003</v>
      </c>
      <c r="BW2488">
        <v>77.214299999999994</v>
      </c>
      <c r="BX2488">
        <v>73.616399999999999</v>
      </c>
      <c r="BY2488">
        <v>75.041899999999998</v>
      </c>
      <c r="BZ2488">
        <v>75.475700000000003</v>
      </c>
      <c r="CA2488">
        <v>72.536500000000004</v>
      </c>
      <c r="CB2488">
        <v>70.337599999999995</v>
      </c>
      <c r="CC2488">
        <v>69.809100000000001</v>
      </c>
      <c r="CD2488">
        <v>68.374799999999993</v>
      </c>
      <c r="CE2488">
        <v>73.150599999999997</v>
      </c>
      <c r="CF2488">
        <v>73.386700000000005</v>
      </c>
      <c r="CG2488">
        <v>72.206500000000005</v>
      </c>
      <c r="CH2488">
        <v>69.227000000000004</v>
      </c>
      <c r="CI2488">
        <v>67.05</v>
      </c>
      <c r="CJ2488">
        <v>65.342500000000001</v>
      </c>
      <c r="CK2488">
        <v>69.222200000000001</v>
      </c>
      <c r="CL2488">
        <v>69.859099999999998</v>
      </c>
      <c r="CM2488">
        <v>68.712599999999995</v>
      </c>
      <c r="CN2488">
        <v>62.6096</v>
      </c>
      <c r="CO2488">
        <v>60.994199999999999</v>
      </c>
      <c r="CP2488">
        <v>63.211500000000001</v>
      </c>
      <c r="CQ2488">
        <v>60.1402</v>
      </c>
      <c r="CR2488">
        <v>60.1402</v>
      </c>
      <c r="CS2488">
        <v>60.717500000000001</v>
      </c>
      <c r="CT2488">
        <v>62.6753</v>
      </c>
      <c r="CU2488">
        <v>61.601100000000002</v>
      </c>
      <c r="CV2488">
        <v>61.601100000000002</v>
      </c>
      <c r="CW2488">
        <v>59.722200000000001</v>
      </c>
      <c r="CX2488">
        <v>56.037500000000001</v>
      </c>
      <c r="CY2488">
        <v>54.250399999999999</v>
      </c>
      <c r="CZ2488">
        <v>56.305399999999999</v>
      </c>
      <c r="DA2488">
        <v>54.468400000000003</v>
      </c>
      <c r="DB2488">
        <v>55.322800000000001</v>
      </c>
      <c r="DC2488">
        <v>55.322800000000001</v>
      </c>
      <c r="DD2488">
        <v>54.853299999999997</v>
      </c>
      <c r="DE2488">
        <v>55.395099999999999</v>
      </c>
      <c r="DF2488">
        <v>53.394399999999997</v>
      </c>
      <c r="DG2488">
        <v>53.394399999999997</v>
      </c>
      <c r="DH2488">
        <v>50.419499999999999</v>
      </c>
      <c r="DI2488">
        <v>50.747700000000002</v>
      </c>
      <c r="DJ2488">
        <v>49.840200000000003</v>
      </c>
      <c r="DK2488">
        <v>49.840200000000003</v>
      </c>
      <c r="DL2488">
        <v>47.4955</v>
      </c>
      <c r="DM2488">
        <v>46.241599999999998</v>
      </c>
      <c r="DN2488">
        <v>46.787999999999997</v>
      </c>
      <c r="DO2488">
        <v>46.787999999999997</v>
      </c>
      <c r="DP2488">
        <v>46.337200000000003</v>
      </c>
      <c r="DQ2488">
        <v>45.765000000000001</v>
      </c>
      <c r="DR2488">
        <v>44.633499999999998</v>
      </c>
      <c r="DS2488">
        <v>45.282800000000002</v>
      </c>
      <c r="DT2488">
        <v>42.469299999999997</v>
      </c>
      <c r="DU2488">
        <v>43.704999999999998</v>
      </c>
    </row>
    <row r="2489" spans="1:125" x14ac:dyDescent="0.2">
      <c r="A2489" t="e">
        <f ca="1">_xll.BFieldInfo($B$2489)</f>
        <v>#NAME?</v>
      </c>
      <c r="B2489" t="s">
        <v>109</v>
      </c>
      <c r="C2489">
        <v>3148</v>
      </c>
      <c r="D2489">
        <v>3148</v>
      </c>
      <c r="E2489">
        <v>3148</v>
      </c>
      <c r="F2489">
        <v>3148</v>
      </c>
      <c r="G2489">
        <v>3148</v>
      </c>
      <c r="H2489">
        <v>3148</v>
      </c>
      <c r="I2489">
        <v>3148</v>
      </c>
      <c r="J2489">
        <v>2934</v>
      </c>
      <c r="K2489">
        <v>2934</v>
      </c>
      <c r="L2489">
        <v>2934</v>
      </c>
      <c r="M2489">
        <v>2934</v>
      </c>
      <c r="N2489">
        <v>2934</v>
      </c>
      <c r="O2489">
        <v>2934</v>
      </c>
      <c r="P2489">
        <v>2934</v>
      </c>
      <c r="Q2489">
        <v>2934</v>
      </c>
      <c r="R2489">
        <v>2934</v>
      </c>
      <c r="S2489">
        <v>2934</v>
      </c>
      <c r="T2489">
        <v>2934</v>
      </c>
      <c r="U2489">
        <v>2934</v>
      </c>
      <c r="V2489">
        <v>2934</v>
      </c>
      <c r="W2489">
        <v>2934</v>
      </c>
      <c r="X2489">
        <v>3210</v>
      </c>
      <c r="Y2489">
        <v>3210</v>
      </c>
      <c r="Z2489">
        <v>3210</v>
      </c>
      <c r="AA2489">
        <v>3210</v>
      </c>
      <c r="AB2489">
        <v>3210</v>
      </c>
      <c r="AC2489">
        <v>3210</v>
      </c>
      <c r="AD2489">
        <v>3210</v>
      </c>
      <c r="AE2489">
        <v>3210</v>
      </c>
      <c r="AF2489">
        <v>3210</v>
      </c>
      <c r="AG2489">
        <v>3210</v>
      </c>
      <c r="AH2489">
        <v>3210</v>
      </c>
      <c r="AI2489">
        <v>3210</v>
      </c>
      <c r="AJ2489">
        <v>3210</v>
      </c>
      <c r="AK2489">
        <v>3210</v>
      </c>
      <c r="AL2489">
        <v>3210</v>
      </c>
      <c r="AM2489">
        <v>3098</v>
      </c>
      <c r="AN2489">
        <v>3098</v>
      </c>
      <c r="AO2489">
        <v>3098</v>
      </c>
      <c r="AP2489">
        <v>3098</v>
      </c>
      <c r="AQ2489">
        <v>3098</v>
      </c>
      <c r="AR2489">
        <v>3098</v>
      </c>
      <c r="AS2489">
        <v>3098</v>
      </c>
      <c r="AT2489">
        <v>3098</v>
      </c>
      <c r="AU2489">
        <v>3098</v>
      </c>
      <c r="AV2489">
        <v>3098</v>
      </c>
      <c r="AW2489">
        <v>3098</v>
      </c>
      <c r="AX2489">
        <v>3098</v>
      </c>
      <c r="AY2489">
        <v>3098</v>
      </c>
      <c r="AZ2489">
        <v>3098</v>
      </c>
      <c r="BA2489">
        <v>3003</v>
      </c>
      <c r="BB2489">
        <v>3003</v>
      </c>
      <c r="BC2489">
        <v>3003</v>
      </c>
      <c r="BD2489">
        <v>3003</v>
      </c>
      <c r="BE2489">
        <v>3003</v>
      </c>
      <c r="BF2489">
        <v>3003</v>
      </c>
      <c r="BG2489">
        <v>3003</v>
      </c>
      <c r="BH2489">
        <v>3003</v>
      </c>
      <c r="BI2489">
        <v>3003</v>
      </c>
      <c r="BJ2489">
        <v>3003</v>
      </c>
      <c r="BK2489">
        <v>3003</v>
      </c>
      <c r="BL2489">
        <v>3003</v>
      </c>
      <c r="BM2489">
        <v>3003</v>
      </c>
      <c r="BN2489">
        <v>3322</v>
      </c>
      <c r="BO2489">
        <v>3322</v>
      </c>
      <c r="BP2489">
        <v>3322</v>
      </c>
      <c r="BQ2489">
        <v>3322</v>
      </c>
      <c r="BR2489">
        <v>3322</v>
      </c>
      <c r="BS2489">
        <v>3322</v>
      </c>
      <c r="BT2489">
        <v>3322</v>
      </c>
      <c r="BU2489">
        <v>3322</v>
      </c>
      <c r="BV2489">
        <v>3322</v>
      </c>
      <c r="BW2489">
        <v>3322</v>
      </c>
      <c r="BX2489">
        <v>3322</v>
      </c>
      <c r="BY2489">
        <v>3322</v>
      </c>
      <c r="BZ2489">
        <v>2996</v>
      </c>
      <c r="CA2489">
        <v>2996</v>
      </c>
      <c r="CB2489">
        <v>2996</v>
      </c>
      <c r="CC2489">
        <v>2996</v>
      </c>
      <c r="CD2489">
        <v>2996</v>
      </c>
      <c r="CE2489">
        <v>2996</v>
      </c>
      <c r="CF2489">
        <v>2996</v>
      </c>
      <c r="CG2489">
        <v>2996</v>
      </c>
      <c r="CH2489">
        <v>2996</v>
      </c>
      <c r="CI2489">
        <v>2996</v>
      </c>
      <c r="CJ2489">
        <v>2996</v>
      </c>
      <c r="CK2489">
        <v>2996</v>
      </c>
      <c r="CL2489">
        <v>3115</v>
      </c>
      <c r="CM2489">
        <v>3115</v>
      </c>
      <c r="CN2489">
        <v>3115</v>
      </c>
      <c r="CO2489">
        <v>3115</v>
      </c>
      <c r="CP2489">
        <v>3115</v>
      </c>
      <c r="CQ2489">
        <v>3115</v>
      </c>
      <c r="CR2489">
        <v>3115</v>
      </c>
      <c r="CS2489">
        <v>3115</v>
      </c>
      <c r="CT2489">
        <v>3115</v>
      </c>
      <c r="CU2489">
        <v>3115</v>
      </c>
      <c r="CV2489">
        <v>3115</v>
      </c>
      <c r="CW2489">
        <v>3115</v>
      </c>
      <c r="CX2489">
        <v>3115</v>
      </c>
      <c r="CY2489">
        <v>3115</v>
      </c>
      <c r="CZ2489">
        <v>0</v>
      </c>
      <c r="DA2489">
        <v>0</v>
      </c>
      <c r="DB2489">
        <v>0</v>
      </c>
      <c r="DC2489">
        <v>2785</v>
      </c>
      <c r="DD2489">
        <v>2785</v>
      </c>
      <c r="DE2489">
        <v>2785</v>
      </c>
      <c r="DF2489">
        <v>2785</v>
      </c>
      <c r="DG2489">
        <v>2785</v>
      </c>
      <c r="DH2489">
        <v>2785</v>
      </c>
      <c r="DI2489">
        <v>2785</v>
      </c>
      <c r="DJ2489">
        <v>2785</v>
      </c>
      <c r="DK2489">
        <v>2785</v>
      </c>
      <c r="DL2489">
        <v>2785</v>
      </c>
      <c r="DM2489">
        <v>2785</v>
      </c>
      <c r="DN2489">
        <v>2785</v>
      </c>
      <c r="DO2489" t="s">
        <v>108</v>
      </c>
      <c r="DP2489" t="s">
        <v>108</v>
      </c>
      <c r="DQ2489" t="s">
        <v>108</v>
      </c>
      <c r="DR2489" t="s">
        <v>108</v>
      </c>
      <c r="DS2489" t="s">
        <v>108</v>
      </c>
      <c r="DT2489" t="s">
        <v>108</v>
      </c>
      <c r="DU2489" t="s">
        <v>108</v>
      </c>
    </row>
    <row r="2490" spans="1:125" x14ac:dyDescent="0.2">
      <c r="A2490" t="e">
        <f ca="1">_xll.BFieldInfo($B$2490)</f>
        <v>#NAME?</v>
      </c>
      <c r="B2490" t="s">
        <v>110</v>
      </c>
      <c r="C2490">
        <v>2392</v>
      </c>
      <c r="D2490">
        <v>2392</v>
      </c>
      <c r="E2490">
        <v>2392</v>
      </c>
      <c r="F2490">
        <v>2392</v>
      </c>
      <c r="G2490">
        <v>2392</v>
      </c>
      <c r="H2490">
        <v>2392</v>
      </c>
      <c r="I2490">
        <v>2392</v>
      </c>
      <c r="J2490">
        <v>2078</v>
      </c>
      <c r="K2490">
        <v>2078</v>
      </c>
      <c r="L2490">
        <v>2078</v>
      </c>
      <c r="M2490">
        <v>2078</v>
      </c>
      <c r="N2490">
        <v>2078</v>
      </c>
      <c r="O2490">
        <v>2078</v>
      </c>
      <c r="P2490">
        <v>2078</v>
      </c>
      <c r="Q2490">
        <v>2078</v>
      </c>
      <c r="R2490">
        <v>2078</v>
      </c>
      <c r="S2490">
        <v>2078</v>
      </c>
      <c r="T2490">
        <v>2078</v>
      </c>
      <c r="U2490">
        <v>2078</v>
      </c>
      <c r="V2490">
        <v>2078</v>
      </c>
      <c r="W2490">
        <v>2078</v>
      </c>
      <c r="X2490">
        <v>2387</v>
      </c>
      <c r="Y2490">
        <v>2387</v>
      </c>
      <c r="Z2490">
        <v>2387</v>
      </c>
      <c r="AA2490">
        <v>2387</v>
      </c>
      <c r="AB2490">
        <v>2387</v>
      </c>
      <c r="AC2490">
        <v>2387</v>
      </c>
      <c r="AD2490">
        <v>2387</v>
      </c>
      <c r="AE2490">
        <v>2387</v>
      </c>
      <c r="AF2490">
        <v>2387</v>
      </c>
      <c r="AG2490">
        <v>2387</v>
      </c>
      <c r="AH2490">
        <v>2387</v>
      </c>
      <c r="AI2490">
        <v>2387</v>
      </c>
      <c r="AJ2490">
        <v>2387</v>
      </c>
      <c r="AK2490">
        <v>2387</v>
      </c>
      <c r="AL2490">
        <v>2387</v>
      </c>
      <c r="AM2490">
        <v>2155</v>
      </c>
      <c r="AN2490">
        <v>2155</v>
      </c>
      <c r="AO2490">
        <v>2155</v>
      </c>
      <c r="AP2490">
        <v>2155</v>
      </c>
      <c r="AQ2490">
        <v>2155</v>
      </c>
      <c r="AR2490">
        <v>2155</v>
      </c>
      <c r="AS2490">
        <v>2155</v>
      </c>
      <c r="AT2490">
        <v>2155</v>
      </c>
      <c r="AU2490">
        <v>2155</v>
      </c>
      <c r="AV2490">
        <v>2155</v>
      </c>
      <c r="AW2490">
        <v>2155</v>
      </c>
      <c r="AX2490">
        <v>2155</v>
      </c>
      <c r="AY2490">
        <v>2155</v>
      </c>
      <c r="AZ2490">
        <v>2155</v>
      </c>
      <c r="BA2490">
        <v>2144</v>
      </c>
      <c r="BB2490">
        <v>2144</v>
      </c>
      <c r="BC2490">
        <v>2144</v>
      </c>
      <c r="BD2490">
        <v>2144</v>
      </c>
      <c r="BE2490">
        <v>2144</v>
      </c>
      <c r="BF2490">
        <v>2144</v>
      </c>
      <c r="BG2490">
        <v>2144</v>
      </c>
      <c r="BH2490">
        <v>2144</v>
      </c>
      <c r="BI2490">
        <v>2144</v>
      </c>
      <c r="BJ2490">
        <v>2144</v>
      </c>
      <c r="BK2490">
        <v>2144</v>
      </c>
      <c r="BL2490">
        <v>2144</v>
      </c>
      <c r="BM2490">
        <v>2144</v>
      </c>
      <c r="BN2490">
        <v>2323</v>
      </c>
      <c r="BO2490">
        <v>2323</v>
      </c>
      <c r="BP2490">
        <v>2323</v>
      </c>
      <c r="BQ2490">
        <v>2323</v>
      </c>
      <c r="BR2490">
        <v>2323</v>
      </c>
      <c r="BS2490">
        <v>2323</v>
      </c>
      <c r="BT2490">
        <v>2323</v>
      </c>
      <c r="BU2490">
        <v>2323</v>
      </c>
      <c r="BV2490">
        <v>2323</v>
      </c>
      <c r="BW2490">
        <v>2323</v>
      </c>
      <c r="BX2490">
        <v>2323</v>
      </c>
      <c r="BY2490">
        <v>2323</v>
      </c>
      <c r="BZ2490">
        <v>2294</v>
      </c>
      <c r="CA2490">
        <v>2294</v>
      </c>
      <c r="CB2490">
        <v>2294</v>
      </c>
      <c r="CC2490">
        <v>2294</v>
      </c>
      <c r="CD2490">
        <v>2294</v>
      </c>
      <c r="CE2490">
        <v>2294</v>
      </c>
      <c r="CF2490">
        <v>2294</v>
      </c>
      <c r="CG2490">
        <v>2294</v>
      </c>
      <c r="CH2490">
        <v>2294</v>
      </c>
      <c r="CI2490">
        <v>2294</v>
      </c>
      <c r="CJ2490">
        <v>2294</v>
      </c>
      <c r="CK2490">
        <v>2294</v>
      </c>
      <c r="CL2490">
        <v>2083</v>
      </c>
      <c r="CM2490">
        <v>2083</v>
      </c>
      <c r="CN2490">
        <v>2083</v>
      </c>
      <c r="CO2490">
        <v>2083</v>
      </c>
      <c r="CP2490">
        <v>2083</v>
      </c>
      <c r="CQ2490">
        <v>2083</v>
      </c>
      <c r="CR2490">
        <v>2083</v>
      </c>
      <c r="CS2490">
        <v>2083</v>
      </c>
      <c r="CT2490">
        <v>2083</v>
      </c>
      <c r="CU2490">
        <v>2083</v>
      </c>
      <c r="CV2490">
        <v>2083</v>
      </c>
      <c r="CW2490">
        <v>2083</v>
      </c>
      <c r="CX2490">
        <v>2083</v>
      </c>
      <c r="CY2490">
        <v>2083</v>
      </c>
      <c r="CZ2490">
        <v>0</v>
      </c>
      <c r="DA2490">
        <v>0</v>
      </c>
      <c r="DB2490">
        <v>0</v>
      </c>
      <c r="DC2490">
        <v>1863</v>
      </c>
      <c r="DD2490">
        <v>1863</v>
      </c>
      <c r="DE2490">
        <v>1863</v>
      </c>
      <c r="DF2490">
        <v>1863</v>
      </c>
      <c r="DG2490">
        <v>1863</v>
      </c>
      <c r="DH2490">
        <v>1863</v>
      </c>
      <c r="DI2490">
        <v>1863</v>
      </c>
      <c r="DJ2490">
        <v>1863</v>
      </c>
      <c r="DK2490">
        <v>1863</v>
      </c>
      <c r="DL2490">
        <v>1863</v>
      </c>
      <c r="DM2490">
        <v>1863</v>
      </c>
      <c r="DN2490">
        <v>1863</v>
      </c>
      <c r="DO2490" t="s">
        <v>108</v>
      </c>
      <c r="DP2490" t="s">
        <v>108</v>
      </c>
      <c r="DQ2490" t="s">
        <v>108</v>
      </c>
      <c r="DR2490" t="s">
        <v>108</v>
      </c>
      <c r="DS2490" t="s">
        <v>108</v>
      </c>
      <c r="DT2490" t="s">
        <v>108</v>
      </c>
      <c r="DU2490" t="s">
        <v>108</v>
      </c>
    </row>
    <row r="2491" spans="1:125" x14ac:dyDescent="0.2">
      <c r="A2491" t="e">
        <f ca="1">_xll.BFieldInfo($B$2491)</f>
        <v>#NAME?</v>
      </c>
      <c r="B2491" t="s">
        <v>111</v>
      </c>
      <c r="C2491">
        <v>62813.137799999997</v>
      </c>
      <c r="D2491">
        <v>56839.228300000002</v>
      </c>
      <c r="E2491">
        <v>56839.228300000002</v>
      </c>
      <c r="F2491">
        <v>56839.228300000002</v>
      </c>
      <c r="G2491">
        <v>58837.6705</v>
      </c>
      <c r="H2491">
        <v>58837.6705</v>
      </c>
      <c r="I2491">
        <v>58837.6705</v>
      </c>
      <c r="J2491">
        <v>63001.320599999999</v>
      </c>
      <c r="K2491">
        <v>63001.320599999999</v>
      </c>
      <c r="L2491">
        <v>63001.320599999999</v>
      </c>
      <c r="M2491">
        <v>61493.322099999998</v>
      </c>
      <c r="N2491">
        <v>61493.322099999998</v>
      </c>
      <c r="O2491">
        <v>61493.322099999998</v>
      </c>
      <c r="P2491">
        <v>58842.612300000001</v>
      </c>
      <c r="Q2491">
        <v>58842.612300000001</v>
      </c>
      <c r="R2491">
        <v>58842.612300000001</v>
      </c>
      <c r="S2491">
        <v>58842.612300000001</v>
      </c>
      <c r="T2491">
        <v>51360.5694</v>
      </c>
      <c r="U2491">
        <v>51360.5694</v>
      </c>
      <c r="V2491">
        <v>51360.5694</v>
      </c>
      <c r="W2491">
        <v>51360.5694</v>
      </c>
      <c r="X2491">
        <v>58067.068599999999</v>
      </c>
      <c r="Y2491">
        <v>58067.068599999999</v>
      </c>
      <c r="Z2491">
        <v>58067.068599999999</v>
      </c>
      <c r="AA2491">
        <v>56238.144899999999</v>
      </c>
      <c r="AB2491">
        <v>56238.144899999999</v>
      </c>
      <c r="AC2491">
        <v>56238.144899999999</v>
      </c>
      <c r="AD2491">
        <v>56238.144899999999</v>
      </c>
      <c r="AE2491">
        <v>62527.950700000001</v>
      </c>
      <c r="AF2491">
        <v>62527.950700000001</v>
      </c>
      <c r="AG2491">
        <v>62527.950700000001</v>
      </c>
      <c r="AH2491">
        <v>62527.950700000001</v>
      </c>
      <c r="AI2491">
        <v>65996.199399999998</v>
      </c>
      <c r="AJ2491">
        <v>65996.199399999998</v>
      </c>
      <c r="AK2491">
        <v>65996.199399999998</v>
      </c>
      <c r="AL2491">
        <v>65996.199399999998</v>
      </c>
      <c r="AM2491">
        <v>63969.965499999998</v>
      </c>
      <c r="AN2491">
        <v>63969.965499999998</v>
      </c>
      <c r="AO2491">
        <v>63969.965499999998</v>
      </c>
      <c r="AP2491">
        <v>63969.965499999998</v>
      </c>
      <c r="AQ2491">
        <v>65296.815799999997</v>
      </c>
      <c r="AR2491">
        <v>65296.815799999997</v>
      </c>
      <c r="AS2491">
        <v>65296.815799999997</v>
      </c>
      <c r="AT2491">
        <v>65296.815799999997</v>
      </c>
      <c r="AU2491">
        <v>64648.2019</v>
      </c>
      <c r="AV2491">
        <v>64648.2019</v>
      </c>
      <c r="AW2491">
        <v>64648.2019</v>
      </c>
      <c r="AX2491">
        <v>57790.650500000003</v>
      </c>
      <c r="AY2491">
        <v>57790.650500000003</v>
      </c>
      <c r="AZ2491">
        <v>57790.650500000003</v>
      </c>
      <c r="BA2491">
        <v>65898.790699999998</v>
      </c>
      <c r="BB2491">
        <v>65898.790699999998</v>
      </c>
      <c r="BC2491">
        <v>65898.790699999998</v>
      </c>
      <c r="BD2491">
        <v>65898.790699999998</v>
      </c>
      <c r="BE2491">
        <v>65257.297100000003</v>
      </c>
      <c r="BF2491">
        <v>65257.297100000003</v>
      </c>
      <c r="BG2491">
        <v>65257.297100000003</v>
      </c>
      <c r="BH2491">
        <v>63091.6999</v>
      </c>
      <c r="BI2491">
        <v>63091.6999</v>
      </c>
      <c r="BJ2491">
        <v>63091.6999</v>
      </c>
      <c r="BK2491">
        <v>59474.240100000003</v>
      </c>
      <c r="BL2491">
        <v>59474.240100000003</v>
      </c>
      <c r="BM2491">
        <v>59474.240100000003</v>
      </c>
      <c r="BN2491">
        <v>56918.673699999999</v>
      </c>
      <c r="BO2491">
        <v>56918.673699999999</v>
      </c>
      <c r="BP2491">
        <v>56918.673699999999</v>
      </c>
      <c r="BQ2491">
        <v>58877.603300000002</v>
      </c>
      <c r="BR2491">
        <v>58877.603300000002</v>
      </c>
      <c r="BS2491">
        <v>58877.603300000002</v>
      </c>
      <c r="BT2491">
        <v>62722.877999999997</v>
      </c>
      <c r="BU2491">
        <v>62722.877999999997</v>
      </c>
      <c r="BV2491">
        <v>62722.877999999997</v>
      </c>
      <c r="BW2491">
        <v>62735.4133</v>
      </c>
      <c r="BX2491">
        <v>62735.4133</v>
      </c>
      <c r="BY2491">
        <v>62735.4133</v>
      </c>
      <c r="BZ2491">
        <v>59441.398300000001</v>
      </c>
      <c r="CA2491">
        <v>59441.398300000001</v>
      </c>
      <c r="CB2491">
        <v>59441.398300000001</v>
      </c>
      <c r="CC2491">
        <v>62269.463400000001</v>
      </c>
      <c r="CD2491">
        <v>62269.463400000001</v>
      </c>
      <c r="CE2491">
        <v>62269.463400000001</v>
      </c>
      <c r="CF2491">
        <v>59381.114600000001</v>
      </c>
      <c r="CG2491">
        <v>59381.114600000001</v>
      </c>
      <c r="CH2491">
        <v>59381.114600000001</v>
      </c>
      <c r="CI2491">
        <v>59924.314599999998</v>
      </c>
      <c r="CJ2491">
        <v>59924.314599999998</v>
      </c>
      <c r="CK2491">
        <v>59924.314599999998</v>
      </c>
      <c r="CL2491">
        <v>53146.635799999996</v>
      </c>
      <c r="CM2491">
        <v>53146.635799999996</v>
      </c>
      <c r="CN2491">
        <v>53146.635799999996</v>
      </c>
      <c r="CO2491">
        <v>53146.635799999996</v>
      </c>
      <c r="CP2491">
        <v>53146.635799999996</v>
      </c>
      <c r="CQ2491">
        <v>53146.635799999996</v>
      </c>
      <c r="CR2491">
        <v>27522.758699999998</v>
      </c>
      <c r="CS2491">
        <v>27522.758699999998</v>
      </c>
      <c r="CT2491">
        <v>27522.758699999998</v>
      </c>
      <c r="CU2491">
        <v>27522.758699999998</v>
      </c>
      <c r="CV2491">
        <v>48893.0141</v>
      </c>
      <c r="CW2491">
        <v>48893.0141</v>
      </c>
      <c r="CX2491">
        <v>48893.0141</v>
      </c>
      <c r="CY2491">
        <v>48893.0141</v>
      </c>
      <c r="CZ2491">
        <v>50659.489399999999</v>
      </c>
      <c r="DA2491">
        <v>50659.489399999999</v>
      </c>
      <c r="DB2491">
        <v>50659.489399999999</v>
      </c>
      <c r="DC2491">
        <v>49361.062599999997</v>
      </c>
      <c r="DD2491">
        <v>49361.062599999997</v>
      </c>
      <c r="DE2491">
        <v>49361.062599999997</v>
      </c>
      <c r="DF2491">
        <v>49361.062599999997</v>
      </c>
      <c r="DG2491">
        <v>46665.174200000001</v>
      </c>
      <c r="DH2491">
        <v>46665.174200000001</v>
      </c>
      <c r="DI2491">
        <v>46665.174200000001</v>
      </c>
      <c r="DJ2491">
        <v>46665.174200000001</v>
      </c>
      <c r="DK2491">
        <v>44308.173499999997</v>
      </c>
      <c r="DL2491">
        <v>44308.173499999997</v>
      </c>
      <c r="DM2491">
        <v>44308.173499999997</v>
      </c>
      <c r="DN2491">
        <v>44308.173499999997</v>
      </c>
      <c r="DO2491">
        <v>42921.057699999998</v>
      </c>
      <c r="DP2491">
        <v>42921.057699999998</v>
      </c>
      <c r="DQ2491">
        <v>42921.057699999998</v>
      </c>
      <c r="DR2491">
        <v>42921.057699999998</v>
      </c>
      <c r="DS2491">
        <v>42524.611299999997</v>
      </c>
      <c r="DT2491">
        <v>42524.611299999997</v>
      </c>
      <c r="DU2491">
        <v>42524.611299999997</v>
      </c>
    </row>
    <row r="2492" spans="1:125" x14ac:dyDescent="0.2">
      <c r="A2492" t="e">
        <f ca="1">_xll.BFieldInfo($B$2492)</f>
        <v>#NAME?</v>
      </c>
      <c r="B2492" t="s">
        <v>109</v>
      </c>
      <c r="C2492">
        <v>3148</v>
      </c>
      <c r="D2492">
        <v>3148</v>
      </c>
      <c r="E2492">
        <v>3148</v>
      </c>
      <c r="F2492">
        <v>3148</v>
      </c>
      <c r="G2492">
        <v>3148</v>
      </c>
      <c r="H2492">
        <v>3148</v>
      </c>
      <c r="I2492">
        <v>3148</v>
      </c>
      <c r="J2492">
        <v>2934</v>
      </c>
      <c r="K2492">
        <v>2934</v>
      </c>
      <c r="L2492">
        <v>2934</v>
      </c>
      <c r="M2492">
        <v>2934</v>
      </c>
      <c r="N2492">
        <v>2934</v>
      </c>
      <c r="O2492">
        <v>2934</v>
      </c>
      <c r="P2492">
        <v>2934</v>
      </c>
      <c r="Q2492">
        <v>2934</v>
      </c>
      <c r="R2492">
        <v>2934</v>
      </c>
      <c r="S2492">
        <v>2934</v>
      </c>
      <c r="T2492">
        <v>2934</v>
      </c>
      <c r="U2492">
        <v>2934</v>
      </c>
      <c r="V2492">
        <v>2934</v>
      </c>
      <c r="W2492">
        <v>2934</v>
      </c>
      <c r="X2492">
        <v>3210</v>
      </c>
      <c r="Y2492">
        <v>3210</v>
      </c>
      <c r="Z2492">
        <v>3210</v>
      </c>
      <c r="AA2492">
        <v>3210</v>
      </c>
      <c r="AB2492">
        <v>3210</v>
      </c>
      <c r="AC2492">
        <v>3210</v>
      </c>
      <c r="AD2492">
        <v>3210</v>
      </c>
      <c r="AE2492">
        <v>3210</v>
      </c>
      <c r="AF2492">
        <v>3210</v>
      </c>
      <c r="AG2492">
        <v>3210</v>
      </c>
      <c r="AH2492">
        <v>3210</v>
      </c>
      <c r="AI2492">
        <v>3210</v>
      </c>
      <c r="AJ2492">
        <v>3210</v>
      </c>
      <c r="AK2492">
        <v>3210</v>
      </c>
      <c r="AL2492">
        <v>3210</v>
      </c>
      <c r="AM2492">
        <v>3098</v>
      </c>
      <c r="AN2492">
        <v>3098</v>
      </c>
      <c r="AO2492">
        <v>3098</v>
      </c>
      <c r="AP2492">
        <v>3098</v>
      </c>
      <c r="AQ2492">
        <v>3098</v>
      </c>
      <c r="AR2492">
        <v>3098</v>
      </c>
      <c r="AS2492">
        <v>3098</v>
      </c>
      <c r="AT2492">
        <v>3098</v>
      </c>
      <c r="AU2492">
        <v>3098</v>
      </c>
      <c r="AV2492">
        <v>3098</v>
      </c>
      <c r="AW2492">
        <v>3098</v>
      </c>
      <c r="AX2492">
        <v>3098</v>
      </c>
      <c r="AY2492">
        <v>3098</v>
      </c>
      <c r="AZ2492">
        <v>3098</v>
      </c>
      <c r="BA2492">
        <v>3003</v>
      </c>
      <c r="BB2492">
        <v>3003</v>
      </c>
      <c r="BC2492">
        <v>3003</v>
      </c>
      <c r="BD2492">
        <v>3003</v>
      </c>
      <c r="BE2492">
        <v>3003</v>
      </c>
      <c r="BF2492">
        <v>3003</v>
      </c>
      <c r="BG2492">
        <v>3003</v>
      </c>
      <c r="BH2492">
        <v>3003</v>
      </c>
      <c r="BI2492">
        <v>3003</v>
      </c>
      <c r="BJ2492">
        <v>3003</v>
      </c>
      <c r="BK2492">
        <v>3003</v>
      </c>
      <c r="BL2492">
        <v>3003</v>
      </c>
      <c r="BM2492">
        <v>3003</v>
      </c>
      <c r="BN2492">
        <v>3322</v>
      </c>
      <c r="BO2492">
        <v>3322</v>
      </c>
      <c r="BP2492">
        <v>3322</v>
      </c>
      <c r="BQ2492">
        <v>3322</v>
      </c>
      <c r="BR2492">
        <v>3322</v>
      </c>
      <c r="BS2492">
        <v>3322</v>
      </c>
      <c r="BT2492">
        <v>3322</v>
      </c>
      <c r="BU2492">
        <v>3322</v>
      </c>
      <c r="BV2492">
        <v>3322</v>
      </c>
      <c r="BW2492">
        <v>3322</v>
      </c>
      <c r="BX2492">
        <v>3322</v>
      </c>
      <c r="BY2492">
        <v>3322</v>
      </c>
      <c r="BZ2492">
        <v>2996</v>
      </c>
      <c r="CA2492">
        <v>2996</v>
      </c>
      <c r="CB2492">
        <v>2996</v>
      </c>
      <c r="CC2492">
        <v>2996</v>
      </c>
      <c r="CD2492">
        <v>2996</v>
      </c>
      <c r="CE2492">
        <v>2996</v>
      </c>
      <c r="CF2492">
        <v>2996</v>
      </c>
      <c r="CG2492">
        <v>2996</v>
      </c>
      <c r="CH2492">
        <v>2996</v>
      </c>
      <c r="CI2492">
        <v>2996</v>
      </c>
      <c r="CJ2492">
        <v>2996</v>
      </c>
      <c r="CK2492">
        <v>2996</v>
      </c>
      <c r="CL2492">
        <v>3115</v>
      </c>
      <c r="CM2492">
        <v>3115</v>
      </c>
      <c r="CN2492">
        <v>3115</v>
      </c>
      <c r="CO2492">
        <v>3115</v>
      </c>
      <c r="CP2492">
        <v>3115</v>
      </c>
      <c r="CQ2492">
        <v>3115</v>
      </c>
      <c r="CR2492">
        <v>3115</v>
      </c>
      <c r="CS2492">
        <v>3115</v>
      </c>
      <c r="CT2492">
        <v>3115</v>
      </c>
      <c r="CU2492">
        <v>3115</v>
      </c>
      <c r="CV2492">
        <v>3115</v>
      </c>
      <c r="CW2492">
        <v>3115</v>
      </c>
      <c r="CX2492">
        <v>3115</v>
      </c>
      <c r="CY2492">
        <v>3115</v>
      </c>
      <c r="CZ2492">
        <v>0</v>
      </c>
      <c r="DA2492">
        <v>0</v>
      </c>
      <c r="DB2492">
        <v>0</v>
      </c>
      <c r="DC2492">
        <v>2785</v>
      </c>
      <c r="DD2492">
        <v>2785</v>
      </c>
      <c r="DE2492">
        <v>2785</v>
      </c>
      <c r="DF2492">
        <v>2785</v>
      </c>
      <c r="DG2492">
        <v>2785</v>
      </c>
      <c r="DH2492">
        <v>2785</v>
      </c>
      <c r="DI2492">
        <v>2785</v>
      </c>
      <c r="DJ2492">
        <v>2785</v>
      </c>
      <c r="DK2492">
        <v>2785</v>
      </c>
      <c r="DL2492">
        <v>2785</v>
      </c>
      <c r="DM2492">
        <v>2785</v>
      </c>
      <c r="DN2492">
        <v>2785</v>
      </c>
      <c r="DO2492" t="s">
        <v>108</v>
      </c>
      <c r="DP2492" t="s">
        <v>108</v>
      </c>
      <c r="DQ2492" t="s">
        <v>108</v>
      </c>
      <c r="DR2492" t="s">
        <v>108</v>
      </c>
      <c r="DS2492" t="s">
        <v>108</v>
      </c>
      <c r="DT2492" t="s">
        <v>108</v>
      </c>
      <c r="DU2492" t="s">
        <v>108</v>
      </c>
    </row>
    <row r="2493" spans="1:125" x14ac:dyDescent="0.2">
      <c r="A2493" t="e">
        <f ca="1">_xll.BFieldInfo($B$2493)</f>
        <v>#NAME?</v>
      </c>
      <c r="B2493" t="s">
        <v>112</v>
      </c>
      <c r="C2493">
        <v>3</v>
      </c>
      <c r="D2493">
        <v>4</v>
      </c>
      <c r="E2493">
        <v>4</v>
      </c>
      <c r="F2493">
        <v>4</v>
      </c>
      <c r="G2493">
        <v>4</v>
      </c>
      <c r="H2493">
        <v>4</v>
      </c>
      <c r="I2493">
        <v>4</v>
      </c>
      <c r="J2493">
        <v>4</v>
      </c>
      <c r="K2493">
        <v>4</v>
      </c>
      <c r="L2493">
        <v>4</v>
      </c>
      <c r="M2493">
        <v>3</v>
      </c>
      <c r="N2493">
        <v>3</v>
      </c>
      <c r="O2493">
        <v>3</v>
      </c>
      <c r="P2493">
        <v>4</v>
      </c>
      <c r="Q2493">
        <v>4</v>
      </c>
      <c r="R2493">
        <v>4</v>
      </c>
      <c r="S2493">
        <v>4</v>
      </c>
      <c r="T2493">
        <v>4</v>
      </c>
      <c r="U2493">
        <v>4</v>
      </c>
      <c r="V2493">
        <v>4</v>
      </c>
      <c r="W2493">
        <v>4</v>
      </c>
      <c r="X2493">
        <v>3</v>
      </c>
      <c r="Y2493">
        <v>3</v>
      </c>
      <c r="Z2493">
        <v>3</v>
      </c>
      <c r="AA2493">
        <v>4</v>
      </c>
      <c r="AB2493">
        <v>4</v>
      </c>
      <c r="AC2493">
        <v>4</v>
      </c>
      <c r="AD2493">
        <v>4</v>
      </c>
      <c r="AE2493">
        <v>4</v>
      </c>
      <c r="AF2493">
        <v>4</v>
      </c>
      <c r="AG2493">
        <v>4</v>
      </c>
      <c r="AH2493">
        <v>4</v>
      </c>
      <c r="AI2493">
        <v>5</v>
      </c>
      <c r="AJ2493">
        <v>5</v>
      </c>
      <c r="AK2493">
        <v>5</v>
      </c>
      <c r="AL2493">
        <v>5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4</v>
      </c>
      <c r="AS2493">
        <v>4</v>
      </c>
      <c r="AT2493">
        <v>4</v>
      </c>
      <c r="AU2493">
        <v>4</v>
      </c>
      <c r="AV2493">
        <v>4</v>
      </c>
      <c r="AW2493">
        <v>4</v>
      </c>
      <c r="AX2493">
        <v>4</v>
      </c>
      <c r="AY2493">
        <v>4</v>
      </c>
      <c r="AZ2493">
        <v>4</v>
      </c>
      <c r="BA2493">
        <v>4</v>
      </c>
      <c r="BB2493">
        <v>4</v>
      </c>
      <c r="BC2493">
        <v>4</v>
      </c>
      <c r="BD2493">
        <v>4</v>
      </c>
      <c r="BE2493">
        <v>5</v>
      </c>
      <c r="BF2493">
        <v>5</v>
      </c>
      <c r="BG2493">
        <v>5</v>
      </c>
      <c r="BH2493">
        <v>4</v>
      </c>
      <c r="BI2493">
        <v>4</v>
      </c>
      <c r="BJ2493">
        <v>4</v>
      </c>
      <c r="BK2493">
        <v>7</v>
      </c>
      <c r="BL2493">
        <v>7</v>
      </c>
      <c r="BM2493">
        <v>7</v>
      </c>
      <c r="BN2493">
        <v>4</v>
      </c>
      <c r="BO2493">
        <v>4</v>
      </c>
      <c r="BP2493">
        <v>4</v>
      </c>
      <c r="BQ2493">
        <v>6</v>
      </c>
      <c r="BR2493">
        <v>6</v>
      </c>
      <c r="BS2493">
        <v>6</v>
      </c>
      <c r="BT2493">
        <v>5</v>
      </c>
      <c r="BU2493">
        <v>5</v>
      </c>
      <c r="BV2493">
        <v>5</v>
      </c>
      <c r="BW2493">
        <v>2</v>
      </c>
      <c r="BX2493">
        <v>2</v>
      </c>
      <c r="BY2493">
        <v>2</v>
      </c>
      <c r="BZ2493">
        <v>5</v>
      </c>
      <c r="CA2493">
        <v>5</v>
      </c>
      <c r="CB2493">
        <v>5</v>
      </c>
      <c r="CC2493">
        <v>6</v>
      </c>
      <c r="CD2493">
        <v>6</v>
      </c>
      <c r="CE2493">
        <v>6</v>
      </c>
      <c r="CF2493">
        <v>5</v>
      </c>
      <c r="CG2493">
        <v>5</v>
      </c>
      <c r="CH2493">
        <v>5</v>
      </c>
      <c r="CI2493">
        <v>7</v>
      </c>
      <c r="CJ2493">
        <v>7</v>
      </c>
      <c r="CK2493">
        <v>7</v>
      </c>
      <c r="CL2493">
        <v>11</v>
      </c>
      <c r="CM2493">
        <v>11</v>
      </c>
      <c r="CN2493">
        <v>11</v>
      </c>
      <c r="CO2493">
        <v>11</v>
      </c>
      <c r="CP2493">
        <v>11</v>
      </c>
      <c r="CQ2493">
        <v>11</v>
      </c>
      <c r="CR2493">
        <v>13</v>
      </c>
      <c r="CS2493">
        <v>13</v>
      </c>
      <c r="CT2493">
        <v>13</v>
      </c>
      <c r="CU2493">
        <v>13</v>
      </c>
      <c r="CV2493">
        <v>2</v>
      </c>
      <c r="CW2493">
        <v>2</v>
      </c>
      <c r="CX2493">
        <v>2</v>
      </c>
      <c r="CY2493">
        <v>2</v>
      </c>
      <c r="CZ2493">
        <v>10</v>
      </c>
      <c r="DA2493">
        <v>10</v>
      </c>
      <c r="DB2493">
        <v>10</v>
      </c>
      <c r="DC2493">
        <v>13</v>
      </c>
      <c r="DD2493">
        <v>13</v>
      </c>
      <c r="DE2493">
        <v>13</v>
      </c>
      <c r="DF2493">
        <v>13</v>
      </c>
      <c r="DG2493">
        <v>12</v>
      </c>
      <c r="DH2493">
        <v>12</v>
      </c>
      <c r="DI2493">
        <v>12</v>
      </c>
      <c r="DJ2493">
        <v>12</v>
      </c>
      <c r="DK2493">
        <v>18</v>
      </c>
      <c r="DL2493">
        <v>18</v>
      </c>
      <c r="DM2493">
        <v>18</v>
      </c>
      <c r="DN2493">
        <v>18</v>
      </c>
      <c r="DO2493">
        <v>11</v>
      </c>
      <c r="DP2493">
        <v>11</v>
      </c>
      <c r="DQ2493">
        <v>11</v>
      </c>
      <c r="DR2493">
        <v>11</v>
      </c>
      <c r="DS2493">
        <v>11</v>
      </c>
      <c r="DT2493">
        <v>11</v>
      </c>
      <c r="DU2493">
        <v>11</v>
      </c>
    </row>
    <row r="2494" spans="1:125" x14ac:dyDescent="0.2">
      <c r="A2494" t="e">
        <f ca="1">_xll.BFieldInfo($B$2494)</f>
        <v>#NAME?</v>
      </c>
      <c r="B2494" t="s">
        <v>113</v>
      </c>
      <c r="C2494">
        <v>22</v>
      </c>
      <c r="D2494">
        <v>24</v>
      </c>
      <c r="E2494">
        <v>24</v>
      </c>
      <c r="F2494">
        <v>24</v>
      </c>
      <c r="G2494">
        <v>28</v>
      </c>
      <c r="H2494">
        <v>28</v>
      </c>
      <c r="I2494">
        <v>28</v>
      </c>
      <c r="J2494">
        <v>28</v>
      </c>
      <c r="K2494">
        <v>28</v>
      </c>
      <c r="L2494">
        <v>28</v>
      </c>
      <c r="M2494">
        <v>28</v>
      </c>
      <c r="N2494">
        <v>28</v>
      </c>
      <c r="O2494">
        <v>28</v>
      </c>
      <c r="P2494">
        <v>28</v>
      </c>
      <c r="Q2494">
        <v>28</v>
      </c>
      <c r="R2494">
        <v>28</v>
      </c>
      <c r="S2494">
        <v>28</v>
      </c>
      <c r="T2494">
        <v>27</v>
      </c>
      <c r="U2494">
        <v>27</v>
      </c>
      <c r="V2494">
        <v>27</v>
      </c>
      <c r="W2494">
        <v>27</v>
      </c>
      <c r="X2494">
        <v>26</v>
      </c>
      <c r="Y2494">
        <v>26</v>
      </c>
      <c r="Z2494">
        <v>26</v>
      </c>
      <c r="AA2494">
        <v>27</v>
      </c>
      <c r="AB2494">
        <v>27</v>
      </c>
      <c r="AC2494">
        <v>27</v>
      </c>
      <c r="AD2494">
        <v>27</v>
      </c>
      <c r="AE2494">
        <v>27</v>
      </c>
      <c r="AF2494">
        <v>27</v>
      </c>
      <c r="AG2494">
        <v>27</v>
      </c>
      <c r="AH2494">
        <v>27</v>
      </c>
      <c r="AI2494">
        <v>30</v>
      </c>
      <c r="AJ2494">
        <v>30</v>
      </c>
      <c r="AK2494">
        <v>30</v>
      </c>
      <c r="AL2494">
        <v>30</v>
      </c>
      <c r="AM2494">
        <v>29</v>
      </c>
      <c r="AN2494">
        <v>29</v>
      </c>
      <c r="AO2494">
        <v>29</v>
      </c>
      <c r="AP2494">
        <v>29</v>
      </c>
      <c r="AQ2494">
        <v>28</v>
      </c>
      <c r="AR2494">
        <v>28</v>
      </c>
      <c r="AS2494">
        <v>28</v>
      </c>
      <c r="AT2494">
        <v>28</v>
      </c>
      <c r="AU2494">
        <v>29</v>
      </c>
      <c r="AV2494">
        <v>29</v>
      </c>
      <c r="AW2494">
        <v>29</v>
      </c>
      <c r="AX2494">
        <v>31</v>
      </c>
      <c r="AY2494">
        <v>31</v>
      </c>
      <c r="AZ2494">
        <v>31</v>
      </c>
      <c r="BA2494">
        <v>34</v>
      </c>
      <c r="BB2494">
        <v>34</v>
      </c>
      <c r="BC2494">
        <v>34</v>
      </c>
      <c r="BD2494">
        <v>34</v>
      </c>
      <c r="BE2494">
        <v>32</v>
      </c>
      <c r="BF2494">
        <v>32</v>
      </c>
      <c r="BG2494">
        <v>32</v>
      </c>
      <c r="BH2494">
        <v>33</v>
      </c>
      <c r="BI2494">
        <v>33</v>
      </c>
      <c r="BJ2494">
        <v>33</v>
      </c>
      <c r="BK2494">
        <v>32</v>
      </c>
      <c r="BL2494">
        <v>32</v>
      </c>
      <c r="BM2494">
        <v>32</v>
      </c>
      <c r="BN2494">
        <v>31</v>
      </c>
      <c r="BO2494">
        <v>31</v>
      </c>
      <c r="BP2494">
        <v>31</v>
      </c>
      <c r="BQ2494">
        <v>32</v>
      </c>
      <c r="BR2494">
        <v>32</v>
      </c>
      <c r="BS2494">
        <v>32</v>
      </c>
      <c r="BT2494">
        <v>33</v>
      </c>
      <c r="BU2494">
        <v>33</v>
      </c>
      <c r="BV2494">
        <v>33</v>
      </c>
      <c r="BW2494">
        <v>35</v>
      </c>
      <c r="BX2494">
        <v>35</v>
      </c>
      <c r="BY2494">
        <v>35</v>
      </c>
      <c r="BZ2494">
        <v>33</v>
      </c>
      <c r="CA2494">
        <v>33</v>
      </c>
      <c r="CB2494">
        <v>33</v>
      </c>
      <c r="CC2494">
        <v>35</v>
      </c>
      <c r="CD2494">
        <v>35</v>
      </c>
      <c r="CE2494">
        <v>35</v>
      </c>
      <c r="CF2494">
        <v>34</v>
      </c>
      <c r="CG2494">
        <v>34</v>
      </c>
      <c r="CH2494">
        <v>34</v>
      </c>
      <c r="CI2494">
        <v>34</v>
      </c>
      <c r="CJ2494">
        <v>34</v>
      </c>
      <c r="CK2494">
        <v>34</v>
      </c>
      <c r="CL2494">
        <v>30</v>
      </c>
      <c r="CM2494">
        <v>30</v>
      </c>
      <c r="CN2494">
        <v>30</v>
      </c>
      <c r="CO2494">
        <v>30</v>
      </c>
      <c r="CP2494">
        <v>30</v>
      </c>
      <c r="CQ2494">
        <v>30</v>
      </c>
      <c r="CR2494">
        <v>30</v>
      </c>
      <c r="CS2494">
        <v>30</v>
      </c>
      <c r="CT2494">
        <v>30</v>
      </c>
      <c r="CU2494">
        <v>30</v>
      </c>
      <c r="CV2494">
        <v>66</v>
      </c>
      <c r="CW2494">
        <v>66</v>
      </c>
      <c r="CX2494">
        <v>66</v>
      </c>
      <c r="CY2494">
        <v>66</v>
      </c>
      <c r="CZ2494">
        <v>33</v>
      </c>
      <c r="DA2494">
        <v>33</v>
      </c>
      <c r="DB2494">
        <v>33</v>
      </c>
      <c r="DC2494">
        <v>32</v>
      </c>
      <c r="DD2494">
        <v>32</v>
      </c>
      <c r="DE2494">
        <v>32</v>
      </c>
      <c r="DF2494">
        <v>32</v>
      </c>
      <c r="DG2494">
        <v>34</v>
      </c>
      <c r="DH2494">
        <v>34</v>
      </c>
      <c r="DI2494">
        <v>34</v>
      </c>
      <c r="DJ2494">
        <v>34</v>
      </c>
      <c r="DK2494">
        <v>66</v>
      </c>
      <c r="DL2494">
        <v>66</v>
      </c>
      <c r="DM2494">
        <v>66</v>
      </c>
      <c r="DN2494">
        <v>66</v>
      </c>
      <c r="DO2494">
        <v>33</v>
      </c>
      <c r="DP2494">
        <v>33</v>
      </c>
      <c r="DQ2494">
        <v>33</v>
      </c>
      <c r="DR2494">
        <v>33</v>
      </c>
      <c r="DS2494">
        <v>35</v>
      </c>
      <c r="DT2494">
        <v>35</v>
      </c>
      <c r="DU2494">
        <v>35</v>
      </c>
    </row>
    <row r="2495" spans="1:125" x14ac:dyDescent="0.2">
      <c r="A2495" t="e">
        <f ca="1">_xll.BFieldInfo($B$2495)</f>
        <v>#NAME?</v>
      </c>
      <c r="B2495" t="s">
        <v>114</v>
      </c>
      <c r="C2495" t="s">
        <v>108</v>
      </c>
      <c r="D2495" t="s">
        <v>108</v>
      </c>
      <c r="E2495" t="s">
        <v>108</v>
      </c>
      <c r="F2495" t="s">
        <v>108</v>
      </c>
      <c r="G2495" t="s">
        <v>108</v>
      </c>
      <c r="H2495" t="s">
        <v>108</v>
      </c>
      <c r="I2495" t="s">
        <v>108</v>
      </c>
      <c r="J2495" t="s">
        <v>108</v>
      </c>
      <c r="K2495" t="s">
        <v>108</v>
      </c>
      <c r="L2495" t="s">
        <v>108</v>
      </c>
      <c r="M2495" t="s">
        <v>108</v>
      </c>
      <c r="N2495" t="s">
        <v>108</v>
      </c>
      <c r="O2495" t="s">
        <v>108</v>
      </c>
      <c r="P2495" t="s">
        <v>108</v>
      </c>
      <c r="Q2495" t="s">
        <v>108</v>
      </c>
      <c r="R2495" t="s">
        <v>108</v>
      </c>
      <c r="S2495" t="s">
        <v>108</v>
      </c>
      <c r="T2495" t="s">
        <v>108</v>
      </c>
      <c r="U2495" t="s">
        <v>108</v>
      </c>
      <c r="V2495" t="s">
        <v>108</v>
      </c>
      <c r="W2495" t="s">
        <v>108</v>
      </c>
      <c r="X2495" t="s">
        <v>108</v>
      </c>
      <c r="Y2495" t="s">
        <v>108</v>
      </c>
      <c r="Z2495" t="s">
        <v>108</v>
      </c>
      <c r="AA2495" t="s">
        <v>108</v>
      </c>
      <c r="AB2495" t="s">
        <v>108</v>
      </c>
      <c r="AC2495" t="s">
        <v>108</v>
      </c>
      <c r="AD2495" t="s">
        <v>108</v>
      </c>
      <c r="AE2495" t="s">
        <v>108</v>
      </c>
      <c r="AF2495" t="s">
        <v>108</v>
      </c>
      <c r="AG2495" t="s">
        <v>108</v>
      </c>
      <c r="AH2495" t="s">
        <v>108</v>
      </c>
      <c r="AI2495" t="s">
        <v>108</v>
      </c>
      <c r="AJ2495" t="s">
        <v>108</v>
      </c>
      <c r="AK2495" t="s">
        <v>108</v>
      </c>
      <c r="AL2495" t="s">
        <v>108</v>
      </c>
      <c r="AM2495" t="s">
        <v>108</v>
      </c>
      <c r="AN2495" t="s">
        <v>108</v>
      </c>
      <c r="AO2495" t="s">
        <v>108</v>
      </c>
      <c r="AP2495" t="s">
        <v>108</v>
      </c>
      <c r="AQ2495" t="s">
        <v>108</v>
      </c>
      <c r="AR2495" t="s">
        <v>108</v>
      </c>
      <c r="AS2495" t="s">
        <v>108</v>
      </c>
      <c r="AT2495" t="s">
        <v>108</v>
      </c>
      <c r="AU2495" t="s">
        <v>108</v>
      </c>
      <c r="AV2495" t="s">
        <v>108</v>
      </c>
      <c r="AW2495" t="s">
        <v>108</v>
      </c>
      <c r="AX2495" t="s">
        <v>108</v>
      </c>
      <c r="AY2495" t="s">
        <v>108</v>
      </c>
      <c r="AZ2495" t="s">
        <v>108</v>
      </c>
      <c r="BA2495" t="s">
        <v>108</v>
      </c>
      <c r="BB2495" t="s">
        <v>108</v>
      </c>
      <c r="BC2495" t="s">
        <v>108</v>
      </c>
      <c r="BD2495" t="s">
        <v>108</v>
      </c>
      <c r="BE2495" t="s">
        <v>108</v>
      </c>
      <c r="BF2495" t="s">
        <v>108</v>
      </c>
      <c r="BG2495" t="s">
        <v>108</v>
      </c>
      <c r="BH2495" t="s">
        <v>108</v>
      </c>
      <c r="BI2495" t="s">
        <v>108</v>
      </c>
      <c r="BJ2495" t="s">
        <v>108</v>
      </c>
      <c r="BK2495" t="s">
        <v>108</v>
      </c>
      <c r="BL2495" t="s">
        <v>108</v>
      </c>
      <c r="BM2495" t="s">
        <v>108</v>
      </c>
      <c r="BN2495" t="s">
        <v>108</v>
      </c>
      <c r="BO2495" t="s">
        <v>108</v>
      </c>
      <c r="BP2495" t="s">
        <v>108</v>
      </c>
      <c r="BQ2495" t="s">
        <v>108</v>
      </c>
      <c r="BR2495" t="s">
        <v>108</v>
      </c>
      <c r="BS2495" t="s">
        <v>108</v>
      </c>
      <c r="BT2495" t="s">
        <v>108</v>
      </c>
      <c r="BU2495" t="s">
        <v>108</v>
      </c>
      <c r="BV2495" t="s">
        <v>108</v>
      </c>
      <c r="BW2495" t="s">
        <v>108</v>
      </c>
      <c r="BX2495" t="s">
        <v>108</v>
      </c>
      <c r="BY2495" t="s">
        <v>108</v>
      </c>
      <c r="BZ2495" t="s">
        <v>108</v>
      </c>
      <c r="CA2495" t="s">
        <v>108</v>
      </c>
      <c r="CB2495" t="s">
        <v>108</v>
      </c>
      <c r="CC2495" t="s">
        <v>108</v>
      </c>
      <c r="CD2495" t="s">
        <v>108</v>
      </c>
      <c r="CE2495" t="s">
        <v>108</v>
      </c>
      <c r="CF2495" t="s">
        <v>108</v>
      </c>
      <c r="CG2495" t="s">
        <v>108</v>
      </c>
      <c r="CH2495" t="s">
        <v>108</v>
      </c>
      <c r="CI2495" t="s">
        <v>108</v>
      </c>
      <c r="CJ2495" t="s">
        <v>108</v>
      </c>
      <c r="CK2495" t="s">
        <v>108</v>
      </c>
      <c r="CL2495" t="s">
        <v>108</v>
      </c>
      <c r="CM2495" t="s">
        <v>108</v>
      </c>
      <c r="CN2495" t="s">
        <v>108</v>
      </c>
      <c r="CO2495" t="s">
        <v>108</v>
      </c>
      <c r="CP2495" t="s">
        <v>108</v>
      </c>
      <c r="CQ2495" t="s">
        <v>108</v>
      </c>
      <c r="CR2495" t="s">
        <v>108</v>
      </c>
      <c r="CS2495" t="s">
        <v>108</v>
      </c>
      <c r="CT2495" t="s">
        <v>108</v>
      </c>
      <c r="CU2495" t="s">
        <v>108</v>
      </c>
      <c r="CV2495" t="s">
        <v>108</v>
      </c>
      <c r="CW2495" t="s">
        <v>108</v>
      </c>
      <c r="CX2495" t="s">
        <v>108</v>
      </c>
      <c r="CY2495" t="s">
        <v>108</v>
      </c>
      <c r="CZ2495" t="s">
        <v>108</v>
      </c>
      <c r="DA2495" t="s">
        <v>108</v>
      </c>
      <c r="DB2495" t="s">
        <v>108</v>
      </c>
      <c r="DC2495" t="s">
        <v>108</v>
      </c>
      <c r="DD2495" t="s">
        <v>108</v>
      </c>
      <c r="DE2495" t="s">
        <v>108</v>
      </c>
      <c r="DF2495" t="s">
        <v>108</v>
      </c>
      <c r="DG2495" t="s">
        <v>108</v>
      </c>
      <c r="DH2495" t="s">
        <v>108</v>
      </c>
      <c r="DI2495" t="s">
        <v>108</v>
      </c>
      <c r="DJ2495" t="s">
        <v>108</v>
      </c>
      <c r="DK2495" t="s">
        <v>108</v>
      </c>
      <c r="DL2495" t="s">
        <v>108</v>
      </c>
      <c r="DM2495" t="s">
        <v>108</v>
      </c>
      <c r="DN2495" t="s">
        <v>108</v>
      </c>
      <c r="DO2495" t="s">
        <v>108</v>
      </c>
      <c r="DP2495" t="s">
        <v>108</v>
      </c>
      <c r="DQ2495" t="s">
        <v>108</v>
      </c>
      <c r="DR2495" t="s">
        <v>108</v>
      </c>
      <c r="DS2495" t="s">
        <v>108</v>
      </c>
      <c r="DT2495" t="s">
        <v>108</v>
      </c>
      <c r="DU2495" t="s">
        <v>108</v>
      </c>
    </row>
    <row r="2496" spans="1:125" x14ac:dyDescent="0.2">
      <c r="A2496" t="e">
        <f ca="1">_xll.BFieldInfo($B$2496)</f>
        <v>#NAME?</v>
      </c>
      <c r="B2496" t="s">
        <v>115</v>
      </c>
      <c r="C2496">
        <v>946</v>
      </c>
      <c r="D2496">
        <v>952</v>
      </c>
      <c r="E2496">
        <v>952</v>
      </c>
      <c r="F2496">
        <v>952</v>
      </c>
      <c r="G2496">
        <v>931</v>
      </c>
      <c r="H2496">
        <v>931</v>
      </c>
      <c r="I2496">
        <v>931</v>
      </c>
      <c r="J2496">
        <v>856</v>
      </c>
      <c r="K2496">
        <v>856</v>
      </c>
      <c r="L2496">
        <v>856</v>
      </c>
      <c r="M2496">
        <v>888</v>
      </c>
      <c r="N2496">
        <v>888</v>
      </c>
      <c r="O2496">
        <v>888</v>
      </c>
      <c r="P2496">
        <v>879</v>
      </c>
      <c r="Q2496">
        <v>879</v>
      </c>
      <c r="R2496">
        <v>879</v>
      </c>
      <c r="S2496">
        <v>879</v>
      </c>
      <c r="T2496">
        <v>891</v>
      </c>
      <c r="U2496">
        <v>891</v>
      </c>
      <c r="V2496">
        <v>891</v>
      </c>
      <c r="W2496">
        <v>891</v>
      </c>
      <c r="X2496">
        <v>874</v>
      </c>
      <c r="Y2496">
        <v>874</v>
      </c>
      <c r="Z2496">
        <v>874</v>
      </c>
      <c r="AA2496">
        <v>946</v>
      </c>
      <c r="AB2496">
        <v>946</v>
      </c>
      <c r="AC2496">
        <v>946</v>
      </c>
      <c r="AD2496">
        <v>946</v>
      </c>
      <c r="AE2496">
        <v>983</v>
      </c>
      <c r="AF2496">
        <v>983</v>
      </c>
      <c r="AG2496">
        <v>983</v>
      </c>
      <c r="AH2496">
        <v>983</v>
      </c>
      <c r="AI2496">
        <v>960</v>
      </c>
      <c r="AJ2496">
        <v>960</v>
      </c>
      <c r="AK2496">
        <v>960</v>
      </c>
      <c r="AL2496">
        <v>960</v>
      </c>
      <c r="AM2496">
        <v>957</v>
      </c>
      <c r="AN2496">
        <v>957</v>
      </c>
      <c r="AO2496">
        <v>957</v>
      </c>
      <c r="AP2496">
        <v>957</v>
      </c>
      <c r="AQ2496">
        <v>878</v>
      </c>
      <c r="AR2496">
        <v>878</v>
      </c>
      <c r="AS2496">
        <v>878</v>
      </c>
      <c r="AT2496">
        <v>878</v>
      </c>
      <c r="AU2496">
        <v>912</v>
      </c>
      <c r="AV2496">
        <v>912</v>
      </c>
      <c r="AW2496">
        <v>912</v>
      </c>
      <c r="AX2496">
        <v>1073</v>
      </c>
      <c r="AY2496">
        <v>1073</v>
      </c>
      <c r="AZ2496">
        <v>1073</v>
      </c>
      <c r="BA2496">
        <v>1071</v>
      </c>
      <c r="BB2496">
        <v>1071</v>
      </c>
      <c r="BC2496">
        <v>1071</v>
      </c>
      <c r="BD2496">
        <v>1071</v>
      </c>
      <c r="BE2496">
        <v>944</v>
      </c>
      <c r="BF2496">
        <v>944</v>
      </c>
      <c r="BG2496">
        <v>944</v>
      </c>
      <c r="BH2496">
        <v>867</v>
      </c>
      <c r="BI2496">
        <v>867</v>
      </c>
      <c r="BJ2496">
        <v>867</v>
      </c>
      <c r="BK2496">
        <v>-139</v>
      </c>
      <c r="BL2496">
        <v>-139</v>
      </c>
      <c r="BM2496">
        <v>-139</v>
      </c>
      <c r="BN2496">
        <v>1136</v>
      </c>
      <c r="BO2496">
        <v>1136</v>
      </c>
      <c r="BP2496">
        <v>1136</v>
      </c>
      <c r="BQ2496">
        <v>932</v>
      </c>
      <c r="BR2496">
        <v>932</v>
      </c>
      <c r="BS2496">
        <v>932</v>
      </c>
      <c r="BT2496">
        <v>860</v>
      </c>
      <c r="BU2496">
        <v>860</v>
      </c>
      <c r="BV2496">
        <v>860</v>
      </c>
      <c r="BW2496">
        <v>995</v>
      </c>
      <c r="BX2496">
        <v>995</v>
      </c>
      <c r="BY2496">
        <v>995</v>
      </c>
      <c r="BZ2496">
        <v>948</v>
      </c>
      <c r="CA2496">
        <v>948</v>
      </c>
      <c r="CB2496">
        <v>948</v>
      </c>
      <c r="CC2496">
        <v>980</v>
      </c>
      <c r="CD2496">
        <v>980</v>
      </c>
      <c r="CE2496">
        <v>980</v>
      </c>
      <c r="CF2496">
        <v>634</v>
      </c>
      <c r="CG2496">
        <v>634</v>
      </c>
      <c r="CH2496">
        <v>634</v>
      </c>
      <c r="CI2496">
        <v>892</v>
      </c>
      <c r="CJ2496">
        <v>892</v>
      </c>
      <c r="CK2496">
        <v>892</v>
      </c>
      <c r="CL2496">
        <v>906</v>
      </c>
      <c r="CM2496">
        <v>906</v>
      </c>
      <c r="CN2496">
        <v>906</v>
      </c>
      <c r="CO2496">
        <v>906</v>
      </c>
      <c r="CP2496">
        <v>906</v>
      </c>
      <c r="CQ2496">
        <v>906</v>
      </c>
      <c r="CR2496">
        <v>742</v>
      </c>
      <c r="CS2496">
        <v>742</v>
      </c>
      <c r="CT2496">
        <v>742</v>
      </c>
      <c r="CU2496">
        <v>742</v>
      </c>
      <c r="CV2496">
        <v>942</v>
      </c>
      <c r="CW2496">
        <v>942</v>
      </c>
      <c r="CX2496">
        <v>942</v>
      </c>
      <c r="CY2496">
        <v>942</v>
      </c>
      <c r="CZ2496">
        <v>1027</v>
      </c>
      <c r="DA2496">
        <v>1027</v>
      </c>
      <c r="DB2496">
        <v>1027</v>
      </c>
      <c r="DC2496">
        <v>982</v>
      </c>
      <c r="DD2496">
        <v>982</v>
      </c>
      <c r="DE2496">
        <v>982</v>
      </c>
      <c r="DF2496">
        <v>982</v>
      </c>
      <c r="DG2496">
        <v>938</v>
      </c>
      <c r="DH2496">
        <v>938</v>
      </c>
      <c r="DI2496">
        <v>938</v>
      </c>
      <c r="DJ2496">
        <v>938</v>
      </c>
      <c r="DK2496">
        <v>923</v>
      </c>
      <c r="DL2496">
        <v>923</v>
      </c>
      <c r="DM2496">
        <v>923</v>
      </c>
      <c r="DN2496">
        <v>923</v>
      </c>
      <c r="DO2496">
        <v>1035</v>
      </c>
      <c r="DP2496">
        <v>1035</v>
      </c>
      <c r="DQ2496">
        <v>1035</v>
      </c>
      <c r="DR2496">
        <v>1035</v>
      </c>
      <c r="DS2496">
        <v>968</v>
      </c>
      <c r="DT2496">
        <v>968</v>
      </c>
      <c r="DU2496">
        <v>968</v>
      </c>
    </row>
    <row r="2497" spans="1:125" x14ac:dyDescent="0.2">
      <c r="A2497" t="e">
        <f ca="1">_xll.BFieldInfo($B$2497)</f>
        <v>#NAME?</v>
      </c>
      <c r="B2497" t="s">
        <v>116</v>
      </c>
      <c r="C2497">
        <v>66.346199999999996</v>
      </c>
      <c r="D2497">
        <v>66.346199999999996</v>
      </c>
      <c r="E2497">
        <v>66.346199999999996</v>
      </c>
      <c r="F2497">
        <v>66.346199999999996</v>
      </c>
      <c r="G2497">
        <v>66.346199999999996</v>
      </c>
      <c r="H2497">
        <v>66.346199999999996</v>
      </c>
      <c r="I2497">
        <v>66.346199999999996</v>
      </c>
      <c r="J2497">
        <v>65.7363</v>
      </c>
      <c r="K2497">
        <v>65.7363</v>
      </c>
      <c r="L2497">
        <v>65.7363</v>
      </c>
      <c r="M2497">
        <v>65.7363</v>
      </c>
      <c r="N2497">
        <v>65.7363</v>
      </c>
      <c r="O2497">
        <v>65.7363</v>
      </c>
      <c r="P2497">
        <v>65.7363</v>
      </c>
      <c r="Q2497">
        <v>65.7363</v>
      </c>
      <c r="R2497">
        <v>65.7363</v>
      </c>
      <c r="S2497">
        <v>65.7363</v>
      </c>
      <c r="T2497">
        <v>65.7363</v>
      </c>
      <c r="U2497">
        <v>65.7363</v>
      </c>
      <c r="V2497">
        <v>65.7363</v>
      </c>
      <c r="W2497">
        <v>65.7363</v>
      </c>
      <c r="X2497">
        <v>58.148299999999999</v>
      </c>
      <c r="Y2497">
        <v>58.148299999999999</v>
      </c>
      <c r="Z2497">
        <v>58.148299999999999</v>
      </c>
      <c r="AA2497">
        <v>58.148299999999999</v>
      </c>
      <c r="AB2497">
        <v>58.148299999999999</v>
      </c>
      <c r="AC2497">
        <v>58.148299999999999</v>
      </c>
      <c r="AD2497">
        <v>58.148299999999999</v>
      </c>
      <c r="AE2497">
        <v>58.148299999999999</v>
      </c>
      <c r="AF2497">
        <v>58.148299999999999</v>
      </c>
      <c r="AG2497">
        <v>58.148299999999999</v>
      </c>
      <c r="AH2497">
        <v>58.148299999999999</v>
      </c>
      <c r="AI2497">
        <v>58.148299999999999</v>
      </c>
      <c r="AJ2497">
        <v>58.148299999999999</v>
      </c>
      <c r="AK2497">
        <v>58.148299999999999</v>
      </c>
      <c r="AL2497">
        <v>58.148299999999999</v>
      </c>
      <c r="AM2497">
        <v>59.396799999999999</v>
      </c>
      <c r="AN2497">
        <v>59.396799999999999</v>
      </c>
      <c r="AO2497">
        <v>59.396799999999999</v>
      </c>
      <c r="AP2497">
        <v>59.396799999999999</v>
      </c>
      <c r="AQ2497">
        <v>59.396799999999999</v>
      </c>
      <c r="AR2497">
        <v>59.396799999999999</v>
      </c>
      <c r="AS2497">
        <v>59.396799999999999</v>
      </c>
      <c r="AT2497">
        <v>59.396799999999999</v>
      </c>
      <c r="AU2497">
        <v>59.396799999999999</v>
      </c>
      <c r="AV2497">
        <v>59.396799999999999</v>
      </c>
      <c r="AW2497">
        <v>59.396799999999999</v>
      </c>
      <c r="AX2497">
        <v>59.396799999999999</v>
      </c>
      <c r="AY2497">
        <v>59.396799999999999</v>
      </c>
      <c r="AZ2497">
        <v>59.396799999999999</v>
      </c>
      <c r="BA2497">
        <v>55.363799999999998</v>
      </c>
      <c r="BB2497">
        <v>55.363799999999998</v>
      </c>
      <c r="BC2497">
        <v>55.363799999999998</v>
      </c>
      <c r="BD2497">
        <v>55.363799999999998</v>
      </c>
      <c r="BE2497">
        <v>55.363799999999998</v>
      </c>
      <c r="BF2497">
        <v>55.363799999999998</v>
      </c>
      <c r="BG2497">
        <v>55.363799999999998</v>
      </c>
      <c r="BH2497">
        <v>55.363799999999998</v>
      </c>
      <c r="BI2497">
        <v>55.363799999999998</v>
      </c>
      <c r="BJ2497">
        <v>55.363799999999998</v>
      </c>
      <c r="BK2497">
        <v>55.363799999999998</v>
      </c>
      <c r="BL2497">
        <v>55.363799999999998</v>
      </c>
      <c r="BM2497">
        <v>55.363799999999998</v>
      </c>
      <c r="BN2497">
        <v>55.101199999999999</v>
      </c>
      <c r="BO2497">
        <v>55.101199999999999</v>
      </c>
      <c r="BP2497">
        <v>55.101199999999999</v>
      </c>
      <c r="BQ2497">
        <v>55.101199999999999</v>
      </c>
      <c r="BR2497">
        <v>55.101199999999999</v>
      </c>
      <c r="BS2497">
        <v>55.101199999999999</v>
      </c>
      <c r="BT2497">
        <v>55.101199999999999</v>
      </c>
      <c r="BU2497">
        <v>55.101199999999999</v>
      </c>
      <c r="BV2497">
        <v>55.101199999999999</v>
      </c>
      <c r="BW2497">
        <v>55.101199999999999</v>
      </c>
      <c r="BX2497">
        <v>55.101199999999999</v>
      </c>
      <c r="BY2497">
        <v>55.101199999999999</v>
      </c>
      <c r="BZ2497">
        <v>45.728000000000002</v>
      </c>
      <c r="CA2497">
        <v>45.728000000000002</v>
      </c>
      <c r="CB2497">
        <v>45.728000000000002</v>
      </c>
      <c r="CC2497">
        <v>45.728000000000002</v>
      </c>
      <c r="CD2497">
        <v>45.728000000000002</v>
      </c>
      <c r="CE2497">
        <v>45.728000000000002</v>
      </c>
      <c r="CF2497">
        <v>45.728000000000002</v>
      </c>
      <c r="CG2497">
        <v>45.728000000000002</v>
      </c>
      <c r="CH2497">
        <v>45.728000000000002</v>
      </c>
      <c r="CI2497">
        <v>45.728000000000002</v>
      </c>
      <c r="CJ2497">
        <v>45.728000000000002</v>
      </c>
      <c r="CK2497">
        <v>45.728000000000002</v>
      </c>
      <c r="CL2497">
        <v>34.1815</v>
      </c>
      <c r="CM2497">
        <v>34.1815</v>
      </c>
      <c r="CN2497">
        <v>34.1815</v>
      </c>
      <c r="CO2497">
        <v>34.1815</v>
      </c>
      <c r="CP2497">
        <v>34.1815</v>
      </c>
      <c r="CQ2497">
        <v>34.1815</v>
      </c>
      <c r="CR2497">
        <v>34.1815</v>
      </c>
      <c r="CS2497">
        <v>34.1815</v>
      </c>
      <c r="CT2497">
        <v>34.1815</v>
      </c>
      <c r="CU2497">
        <v>34.1815</v>
      </c>
      <c r="CV2497">
        <v>34.1815</v>
      </c>
      <c r="CW2497">
        <v>34.1815</v>
      </c>
      <c r="CX2497">
        <v>34.1815</v>
      </c>
      <c r="CY2497">
        <v>34.1815</v>
      </c>
      <c r="CZ2497">
        <v>37.788499999999999</v>
      </c>
      <c r="DA2497">
        <v>37.788499999999999</v>
      </c>
      <c r="DB2497">
        <v>37.788499999999999</v>
      </c>
      <c r="DC2497">
        <v>37.788499999999999</v>
      </c>
      <c r="DD2497">
        <v>37.788499999999999</v>
      </c>
      <c r="DE2497">
        <v>37.788499999999999</v>
      </c>
      <c r="DF2497">
        <v>37.788499999999999</v>
      </c>
      <c r="DG2497">
        <v>37.788499999999999</v>
      </c>
      <c r="DH2497">
        <v>37.788499999999999</v>
      </c>
      <c r="DI2497">
        <v>37.788499999999999</v>
      </c>
      <c r="DJ2497">
        <v>37.788499999999999</v>
      </c>
      <c r="DK2497">
        <v>37.788499999999999</v>
      </c>
      <c r="DL2497">
        <v>37.788499999999999</v>
      </c>
      <c r="DM2497">
        <v>37.788499999999999</v>
      </c>
      <c r="DN2497">
        <v>37.788499999999999</v>
      </c>
      <c r="DO2497" t="s">
        <v>108</v>
      </c>
      <c r="DP2497" t="s">
        <v>108</v>
      </c>
      <c r="DQ2497" t="s">
        <v>108</v>
      </c>
      <c r="DR2497" t="s">
        <v>108</v>
      </c>
      <c r="DS2497" t="s">
        <v>108</v>
      </c>
      <c r="DT2497" t="s">
        <v>108</v>
      </c>
      <c r="DU2497" t="s">
        <v>108</v>
      </c>
    </row>
    <row r="2498" spans="1:125" x14ac:dyDescent="0.2">
      <c r="A2498" t="e">
        <f ca="1">_xll.BFieldInfo($B$2498)</f>
        <v>#NAME?</v>
      </c>
      <c r="B2498" t="s">
        <v>117</v>
      </c>
      <c r="C2498">
        <v>20.610399999999998</v>
      </c>
      <c r="D2498">
        <v>20.610399999999998</v>
      </c>
      <c r="E2498">
        <v>20.610399999999998</v>
      </c>
      <c r="F2498">
        <v>20.610399999999998</v>
      </c>
      <c r="G2498">
        <v>20.610399999999998</v>
      </c>
      <c r="H2498">
        <v>20.610399999999998</v>
      </c>
      <c r="I2498">
        <v>20.610399999999998</v>
      </c>
      <c r="J2498">
        <v>17.468699999999998</v>
      </c>
      <c r="K2498">
        <v>17.468699999999998</v>
      </c>
      <c r="L2498">
        <v>17.468699999999998</v>
      </c>
      <c r="M2498">
        <v>17.468699999999998</v>
      </c>
      <c r="N2498">
        <v>17.468699999999998</v>
      </c>
      <c r="O2498">
        <v>17.468699999999998</v>
      </c>
      <c r="P2498">
        <v>17.468699999999998</v>
      </c>
      <c r="Q2498">
        <v>17.468699999999998</v>
      </c>
      <c r="R2498">
        <v>17.468699999999998</v>
      </c>
      <c r="S2498">
        <v>17.468699999999998</v>
      </c>
      <c r="T2498">
        <v>17.468699999999998</v>
      </c>
      <c r="U2498">
        <v>17.468699999999998</v>
      </c>
      <c r="V2498">
        <v>17.468699999999998</v>
      </c>
      <c r="W2498">
        <v>17.468699999999998</v>
      </c>
      <c r="X2498">
        <v>22.5806</v>
      </c>
      <c r="Y2498">
        <v>22.5806</v>
      </c>
      <c r="Z2498">
        <v>22.5806</v>
      </c>
      <c r="AA2498">
        <v>22.5806</v>
      </c>
      <c r="AB2498">
        <v>22.5806</v>
      </c>
      <c r="AC2498">
        <v>22.5806</v>
      </c>
      <c r="AD2498">
        <v>22.5806</v>
      </c>
      <c r="AE2498">
        <v>22.5806</v>
      </c>
      <c r="AF2498">
        <v>22.5806</v>
      </c>
      <c r="AG2498">
        <v>22.5806</v>
      </c>
      <c r="AH2498">
        <v>22.5806</v>
      </c>
      <c r="AI2498">
        <v>22.5806</v>
      </c>
      <c r="AJ2498">
        <v>22.5806</v>
      </c>
      <c r="AK2498">
        <v>22.5806</v>
      </c>
      <c r="AL2498">
        <v>22.5806</v>
      </c>
      <c r="AM2498">
        <v>22.181000000000001</v>
      </c>
      <c r="AN2498">
        <v>22.181000000000001</v>
      </c>
      <c r="AO2498">
        <v>22.181000000000001</v>
      </c>
      <c r="AP2498">
        <v>22.181000000000001</v>
      </c>
      <c r="AQ2498">
        <v>22.181000000000001</v>
      </c>
      <c r="AR2498">
        <v>22.181000000000001</v>
      </c>
      <c r="AS2498">
        <v>22.181000000000001</v>
      </c>
      <c r="AT2498">
        <v>22.181000000000001</v>
      </c>
      <c r="AU2498">
        <v>22.181000000000001</v>
      </c>
      <c r="AV2498">
        <v>22.181000000000001</v>
      </c>
      <c r="AW2498">
        <v>22.181000000000001</v>
      </c>
      <c r="AX2498">
        <v>22.181000000000001</v>
      </c>
      <c r="AY2498">
        <v>22.181000000000001</v>
      </c>
      <c r="AZ2498">
        <v>22.181000000000001</v>
      </c>
      <c r="BA2498">
        <v>25.279900000000001</v>
      </c>
      <c r="BB2498">
        <v>25.279900000000001</v>
      </c>
      <c r="BC2498">
        <v>25.279900000000001</v>
      </c>
      <c r="BD2498">
        <v>25.279900000000001</v>
      </c>
      <c r="BE2498">
        <v>25.279900000000001</v>
      </c>
      <c r="BF2498">
        <v>25.279900000000001</v>
      </c>
      <c r="BG2498">
        <v>25.279900000000001</v>
      </c>
      <c r="BH2498">
        <v>25.279900000000001</v>
      </c>
      <c r="BI2498">
        <v>25.279900000000001</v>
      </c>
      <c r="BJ2498">
        <v>25.279900000000001</v>
      </c>
      <c r="BK2498">
        <v>25.279900000000001</v>
      </c>
      <c r="BL2498">
        <v>25.279900000000001</v>
      </c>
      <c r="BM2498">
        <v>25.279900000000001</v>
      </c>
      <c r="BN2498">
        <v>25.183</v>
      </c>
      <c r="BO2498">
        <v>25.183</v>
      </c>
      <c r="BP2498">
        <v>25.183</v>
      </c>
      <c r="BQ2498">
        <v>25.183</v>
      </c>
      <c r="BR2498">
        <v>25.183</v>
      </c>
      <c r="BS2498">
        <v>25.183</v>
      </c>
      <c r="BT2498">
        <v>25.183</v>
      </c>
      <c r="BU2498">
        <v>25.183</v>
      </c>
      <c r="BV2498">
        <v>25.183</v>
      </c>
      <c r="BW2498">
        <v>25.183</v>
      </c>
      <c r="BX2498">
        <v>25.183</v>
      </c>
      <c r="BY2498">
        <v>25.183</v>
      </c>
      <c r="BZ2498">
        <v>27.462900000000001</v>
      </c>
      <c r="CA2498">
        <v>27.462900000000001</v>
      </c>
      <c r="CB2498">
        <v>27.462900000000001</v>
      </c>
      <c r="CC2498">
        <v>27.462900000000001</v>
      </c>
      <c r="CD2498">
        <v>27.462900000000001</v>
      </c>
      <c r="CE2498">
        <v>27.462900000000001</v>
      </c>
      <c r="CF2498">
        <v>27.462900000000001</v>
      </c>
      <c r="CG2498">
        <v>27.462900000000001</v>
      </c>
      <c r="CH2498">
        <v>27.462900000000001</v>
      </c>
      <c r="CI2498">
        <v>27.462900000000001</v>
      </c>
      <c r="CJ2498">
        <v>27.462900000000001</v>
      </c>
      <c r="CK2498">
        <v>27.462900000000001</v>
      </c>
      <c r="CL2498">
        <v>34.5655</v>
      </c>
      <c r="CM2498">
        <v>34.5655</v>
      </c>
      <c r="CN2498">
        <v>34.5655</v>
      </c>
      <c r="CO2498">
        <v>34.5655</v>
      </c>
      <c r="CP2498">
        <v>34.5655</v>
      </c>
      <c r="CQ2498">
        <v>34.5655</v>
      </c>
      <c r="CR2498">
        <v>34.5655</v>
      </c>
      <c r="CS2498">
        <v>34.5655</v>
      </c>
      <c r="CT2498">
        <v>34.5655</v>
      </c>
      <c r="CU2498">
        <v>34.5655</v>
      </c>
      <c r="CV2498">
        <v>34.5655</v>
      </c>
      <c r="CW2498">
        <v>34.5655</v>
      </c>
      <c r="CX2498">
        <v>34.5655</v>
      </c>
      <c r="CY2498">
        <v>34.5655</v>
      </c>
      <c r="CZ2498">
        <v>34.031100000000002</v>
      </c>
      <c r="DA2498">
        <v>34.031100000000002</v>
      </c>
      <c r="DB2498">
        <v>34.031100000000002</v>
      </c>
      <c r="DC2498">
        <v>34.031100000000002</v>
      </c>
      <c r="DD2498">
        <v>34.031100000000002</v>
      </c>
      <c r="DE2498">
        <v>34.031100000000002</v>
      </c>
      <c r="DF2498">
        <v>34.031100000000002</v>
      </c>
      <c r="DG2498">
        <v>34.031100000000002</v>
      </c>
      <c r="DH2498">
        <v>34.031100000000002</v>
      </c>
      <c r="DI2498">
        <v>34.031100000000002</v>
      </c>
      <c r="DJ2498">
        <v>34.031100000000002</v>
      </c>
      <c r="DK2498">
        <v>34.031100000000002</v>
      </c>
      <c r="DL2498">
        <v>34.031100000000002</v>
      </c>
      <c r="DM2498">
        <v>34.031100000000002</v>
      </c>
      <c r="DN2498">
        <v>34.031100000000002</v>
      </c>
      <c r="DO2498" t="s">
        <v>108</v>
      </c>
      <c r="DP2498" t="s">
        <v>108</v>
      </c>
      <c r="DQ2498" t="s">
        <v>108</v>
      </c>
      <c r="DR2498" t="s">
        <v>108</v>
      </c>
      <c r="DS2498" t="s">
        <v>108</v>
      </c>
      <c r="DT2498" t="s">
        <v>108</v>
      </c>
      <c r="DU2498" t="s">
        <v>108</v>
      </c>
    </row>
    <row r="2500" spans="1:125" x14ac:dyDescent="0.2">
      <c r="A2500" t="s">
        <v>341</v>
      </c>
      <c r="B2500" t="s">
        <v>106</v>
      </c>
      <c r="C2500" s="8" t="e">
        <f ca="1">_xll.BDH($A$2500,$B$2501:$B$2511,$B$1,$B$2,"Dir=H","Per=M","Days=A","Dts=S","Sort=R","cols=123;rows=12")</f>
        <v>#NAME?</v>
      </c>
      <c r="D2500" s="8">
        <v>43980</v>
      </c>
      <c r="E2500" s="8">
        <v>43951</v>
      </c>
      <c r="F2500" s="8">
        <v>43921</v>
      </c>
      <c r="G2500" s="8">
        <v>43889</v>
      </c>
      <c r="H2500" s="8">
        <v>43861</v>
      </c>
      <c r="I2500" s="8">
        <v>43830</v>
      </c>
      <c r="J2500" s="8">
        <v>43798</v>
      </c>
      <c r="K2500" s="8">
        <v>43769</v>
      </c>
      <c r="L2500" s="8">
        <v>43738</v>
      </c>
      <c r="M2500" s="8">
        <v>43707</v>
      </c>
      <c r="N2500" s="8">
        <v>43677</v>
      </c>
      <c r="O2500" s="8">
        <v>43646</v>
      </c>
      <c r="P2500" s="8">
        <v>43644</v>
      </c>
      <c r="Q2500" s="8">
        <v>43616</v>
      </c>
      <c r="R2500" s="8">
        <v>43585</v>
      </c>
      <c r="S2500" s="8">
        <v>43555</v>
      </c>
      <c r="T2500" s="8">
        <v>43553</v>
      </c>
      <c r="U2500" s="8">
        <v>43524</v>
      </c>
      <c r="V2500" s="8">
        <v>43496</v>
      </c>
      <c r="W2500" s="8">
        <v>43465</v>
      </c>
      <c r="X2500" s="8">
        <v>43434</v>
      </c>
      <c r="Y2500" s="8">
        <v>43404</v>
      </c>
      <c r="Z2500" s="8">
        <v>43373</v>
      </c>
      <c r="AA2500" s="8">
        <v>43371</v>
      </c>
      <c r="AB2500" s="8">
        <v>43343</v>
      </c>
      <c r="AC2500" s="8">
        <v>43312</v>
      </c>
      <c r="AD2500" s="8">
        <v>43281</v>
      </c>
      <c r="AE2500" s="8">
        <v>43280</v>
      </c>
      <c r="AF2500" s="8">
        <v>43251</v>
      </c>
      <c r="AG2500" s="8">
        <v>43220</v>
      </c>
      <c r="AH2500" s="8">
        <v>43190</v>
      </c>
      <c r="AI2500" s="8">
        <v>43189</v>
      </c>
      <c r="AJ2500" s="8">
        <v>43159</v>
      </c>
      <c r="AK2500" s="8">
        <v>43131</v>
      </c>
      <c r="AL2500" s="8">
        <v>43100</v>
      </c>
      <c r="AM2500" s="8">
        <v>43098</v>
      </c>
      <c r="AN2500" s="8">
        <v>43069</v>
      </c>
      <c r="AO2500" s="8">
        <v>43039</v>
      </c>
      <c r="AP2500" s="8">
        <v>43008</v>
      </c>
      <c r="AQ2500" s="8">
        <v>43007</v>
      </c>
      <c r="AR2500" s="8">
        <v>42978</v>
      </c>
      <c r="AS2500" s="8">
        <v>42947</v>
      </c>
      <c r="AT2500" s="8">
        <v>42916</v>
      </c>
      <c r="AU2500" s="8">
        <v>42886</v>
      </c>
      <c r="AV2500" s="8">
        <v>42853</v>
      </c>
      <c r="AW2500" s="8">
        <v>42825</v>
      </c>
      <c r="AX2500" s="8">
        <v>42794</v>
      </c>
      <c r="AY2500" s="8">
        <v>42766</v>
      </c>
      <c r="AZ2500" s="8">
        <v>42735</v>
      </c>
      <c r="BA2500" s="8">
        <v>42734</v>
      </c>
      <c r="BB2500" s="8">
        <v>42704</v>
      </c>
      <c r="BC2500" s="8">
        <v>42674</v>
      </c>
      <c r="BD2500" s="8">
        <v>42643</v>
      </c>
      <c r="BE2500" s="8">
        <v>42613</v>
      </c>
      <c r="BF2500" s="8">
        <v>42580</v>
      </c>
      <c r="BG2500" s="8">
        <v>42551</v>
      </c>
      <c r="BH2500" s="8">
        <v>42521</v>
      </c>
      <c r="BI2500" s="8">
        <v>42489</v>
      </c>
      <c r="BJ2500" s="8">
        <v>42460</v>
      </c>
      <c r="BK2500" s="8">
        <v>42429</v>
      </c>
      <c r="BL2500" s="8">
        <v>42398</v>
      </c>
      <c r="BM2500" s="8">
        <v>42369</v>
      </c>
      <c r="BN2500" s="8">
        <v>42338</v>
      </c>
      <c r="BO2500" s="8">
        <v>42307</v>
      </c>
      <c r="BP2500" s="8">
        <v>42277</v>
      </c>
      <c r="BQ2500" s="8">
        <v>42247</v>
      </c>
      <c r="BR2500" s="8">
        <v>42216</v>
      </c>
      <c r="BS2500" s="8">
        <v>42185</v>
      </c>
      <c r="BT2500" s="8">
        <v>42153</v>
      </c>
      <c r="BU2500" s="8">
        <v>42124</v>
      </c>
      <c r="BV2500" s="8">
        <v>42094</v>
      </c>
      <c r="BW2500" s="8">
        <v>42062</v>
      </c>
      <c r="BX2500" s="8">
        <v>42034</v>
      </c>
      <c r="BY2500" s="8">
        <v>42004</v>
      </c>
      <c r="BZ2500" s="8">
        <v>41971</v>
      </c>
      <c r="CA2500" s="8">
        <v>41943</v>
      </c>
      <c r="CB2500" s="8">
        <v>41912</v>
      </c>
      <c r="CC2500" s="8">
        <v>41880</v>
      </c>
      <c r="CD2500" s="8">
        <v>41851</v>
      </c>
      <c r="CE2500" s="8">
        <v>41820</v>
      </c>
      <c r="CF2500" s="8">
        <v>41789</v>
      </c>
      <c r="CG2500" s="8">
        <v>41759</v>
      </c>
      <c r="CH2500" s="8">
        <v>41729</v>
      </c>
      <c r="CI2500" s="8">
        <v>41698</v>
      </c>
      <c r="CJ2500" s="8">
        <v>41670</v>
      </c>
      <c r="CK2500" s="8">
        <v>41639</v>
      </c>
      <c r="CL2500" s="8">
        <v>41607</v>
      </c>
      <c r="CM2500" s="8">
        <v>41578</v>
      </c>
      <c r="CN2500" s="8">
        <v>41547</v>
      </c>
      <c r="CO2500" s="8">
        <v>41516</v>
      </c>
      <c r="CP2500" s="8">
        <v>41486</v>
      </c>
      <c r="CQ2500" s="8">
        <v>41455</v>
      </c>
      <c r="CR2500" s="8">
        <v>41453</v>
      </c>
      <c r="CS2500" s="8">
        <v>41425</v>
      </c>
      <c r="CT2500" s="8">
        <v>41394</v>
      </c>
      <c r="CU2500" s="8">
        <v>41364</v>
      </c>
      <c r="CV2500" s="8">
        <v>41362</v>
      </c>
      <c r="CW2500" s="8">
        <v>41333</v>
      </c>
      <c r="CX2500" s="8">
        <v>41305</v>
      </c>
      <c r="CY2500" s="8">
        <v>41274</v>
      </c>
      <c r="CZ2500" s="8">
        <v>41243</v>
      </c>
      <c r="DA2500" s="8">
        <v>41213</v>
      </c>
      <c r="DB2500" s="8">
        <v>41182</v>
      </c>
      <c r="DC2500" s="8">
        <v>41180</v>
      </c>
      <c r="DD2500" s="8">
        <v>41152</v>
      </c>
      <c r="DE2500" s="8">
        <v>41121</v>
      </c>
      <c r="DF2500" s="8">
        <v>41090</v>
      </c>
      <c r="DG2500" s="8">
        <v>41089</v>
      </c>
      <c r="DH2500" s="8">
        <v>41060</v>
      </c>
      <c r="DI2500" s="8">
        <v>41029</v>
      </c>
      <c r="DJ2500" s="8">
        <v>40999</v>
      </c>
      <c r="DK2500" s="8">
        <v>40998</v>
      </c>
      <c r="DL2500" s="8">
        <v>40968</v>
      </c>
      <c r="DM2500" s="8">
        <v>40939</v>
      </c>
      <c r="DN2500" s="8">
        <v>40908</v>
      </c>
      <c r="DO2500" s="8">
        <v>40907</v>
      </c>
      <c r="DP2500" s="8">
        <v>40877</v>
      </c>
      <c r="DQ2500" s="8">
        <v>40847</v>
      </c>
      <c r="DR2500" s="8">
        <v>40816</v>
      </c>
      <c r="DS2500" s="8">
        <v>40786</v>
      </c>
      <c r="DT2500" s="8">
        <v>40753</v>
      </c>
      <c r="DU2500" s="8">
        <v>40724</v>
      </c>
    </row>
    <row r="2501" spans="1:125" x14ac:dyDescent="0.2">
      <c r="A2501" t="e">
        <f ca="1">_xll.BFieldInfo($B$2501)</f>
        <v>#NAME?</v>
      </c>
      <c r="B2501" t="s">
        <v>107</v>
      </c>
      <c r="C2501">
        <v>264.40600000000001</v>
      </c>
      <c r="D2501">
        <v>270.86</v>
      </c>
      <c r="E2501">
        <v>237.00299999999999</v>
      </c>
      <c r="F2501">
        <v>229.416</v>
      </c>
      <c r="G2501">
        <v>280.315</v>
      </c>
      <c r="H2501">
        <v>321.98599999999999</v>
      </c>
      <c r="I2501">
        <v>328.15699999999998</v>
      </c>
      <c r="J2501">
        <v>319.83499999999998</v>
      </c>
      <c r="K2501">
        <v>313.55</v>
      </c>
      <c r="L2501">
        <v>322.666</v>
      </c>
      <c r="M2501">
        <v>305.79300000000001</v>
      </c>
      <c r="N2501">
        <v>326.346</v>
      </c>
      <c r="O2501">
        <v>306.75599999999997</v>
      </c>
      <c r="P2501">
        <v>306.75599999999997</v>
      </c>
      <c r="Q2501">
        <v>289.48700000000002</v>
      </c>
      <c r="R2501">
        <v>255.703</v>
      </c>
      <c r="S2501">
        <v>242.404</v>
      </c>
      <c r="T2501">
        <v>242.404</v>
      </c>
      <c r="U2501">
        <v>238.71600000000001</v>
      </c>
      <c r="V2501">
        <v>232.01</v>
      </c>
      <c r="W2501">
        <v>203.84700000000001</v>
      </c>
      <c r="X2501">
        <v>218.43199999999999</v>
      </c>
      <c r="Y2501">
        <v>231.899</v>
      </c>
      <c r="Z2501">
        <v>234.69300000000001</v>
      </c>
      <c r="AA2501">
        <v>234.69300000000001</v>
      </c>
      <c r="AB2501">
        <v>239.72200000000001</v>
      </c>
      <c r="AC2501">
        <v>210.94399999999999</v>
      </c>
      <c r="AD2501">
        <v>208.65299999999999</v>
      </c>
      <c r="AE2501">
        <v>208.65299999999999</v>
      </c>
      <c r="AF2501">
        <v>216.97900000000001</v>
      </c>
      <c r="AG2501">
        <v>224.03800000000001</v>
      </c>
      <c r="AH2501">
        <v>218.41499999999999</v>
      </c>
      <c r="AI2501">
        <v>218.41499999999999</v>
      </c>
      <c r="AJ2501">
        <v>200.334</v>
      </c>
      <c r="AK2501">
        <v>206.12200000000001</v>
      </c>
      <c r="AL2501">
        <v>184.291</v>
      </c>
      <c r="AM2501">
        <v>184.291</v>
      </c>
      <c r="AN2501">
        <v>193.73699999999999</v>
      </c>
      <c r="AO2501">
        <v>211.12799999999999</v>
      </c>
      <c r="AP2501">
        <v>210.999</v>
      </c>
      <c r="AQ2501">
        <v>210.999</v>
      </c>
      <c r="AR2501">
        <v>207.65</v>
      </c>
      <c r="AS2501">
        <v>212.53399999999999</v>
      </c>
      <c r="AT2501">
        <v>185.55199999999999</v>
      </c>
      <c r="AU2501">
        <v>187.649</v>
      </c>
      <c r="AV2501">
        <v>200.28</v>
      </c>
      <c r="AW2501">
        <v>194.32900000000001</v>
      </c>
      <c r="AX2501">
        <v>172.096</v>
      </c>
      <c r="AY2501">
        <v>159.6</v>
      </c>
      <c r="AZ2501">
        <v>163.68799999999999</v>
      </c>
      <c r="BA2501">
        <v>163.68799999999999</v>
      </c>
      <c r="BB2501">
        <v>150.94499999999999</v>
      </c>
      <c r="BC2501">
        <v>162.761</v>
      </c>
      <c r="BD2501">
        <v>168.33199999999999</v>
      </c>
      <c r="BE2501">
        <v>161.95500000000001</v>
      </c>
      <c r="BF2501">
        <v>160.233</v>
      </c>
      <c r="BG2501">
        <v>140.369</v>
      </c>
      <c r="BH2501">
        <v>125.289</v>
      </c>
      <c r="BI2501">
        <v>121.03400000000001</v>
      </c>
      <c r="BJ2501">
        <v>110.075</v>
      </c>
      <c r="BK2501">
        <v>104.96599999999999</v>
      </c>
      <c r="BL2501">
        <v>102.018</v>
      </c>
      <c r="BM2501">
        <v>96.600999999999999</v>
      </c>
      <c r="BN2501">
        <v>98.052999999999997</v>
      </c>
      <c r="BO2501">
        <v>87.317999999999998</v>
      </c>
      <c r="BP2501">
        <v>77.195999999999998</v>
      </c>
      <c r="BQ2501">
        <v>71.486999999999995</v>
      </c>
      <c r="BR2501">
        <v>79.731999999999999</v>
      </c>
      <c r="BS2501">
        <v>73.92</v>
      </c>
      <c r="BT2501">
        <v>76.766999999999996</v>
      </c>
      <c r="BU2501">
        <v>76.84</v>
      </c>
      <c r="BV2501">
        <v>77.415999999999997</v>
      </c>
      <c r="BW2501">
        <v>72.832999999999998</v>
      </c>
      <c r="BX2501">
        <v>64.272999999999996</v>
      </c>
      <c r="BY2501">
        <v>60.671999999999997</v>
      </c>
      <c r="BZ2501">
        <v>66.959999999999994</v>
      </c>
      <c r="CA2501">
        <v>60.881999999999998</v>
      </c>
      <c r="CB2501">
        <v>62.103999999999999</v>
      </c>
      <c r="CC2501">
        <v>59.935000000000002</v>
      </c>
      <c r="CD2501">
        <v>62.472000000000001</v>
      </c>
      <c r="CE2501">
        <v>77.981999999999999</v>
      </c>
      <c r="CF2501">
        <v>82.879000000000005</v>
      </c>
      <c r="CG2501">
        <v>79.254999999999995</v>
      </c>
      <c r="CH2501">
        <v>81.072999999999993</v>
      </c>
      <c r="CI2501">
        <v>86.971000000000004</v>
      </c>
      <c r="CJ2501">
        <v>85.638000000000005</v>
      </c>
      <c r="CK2501">
        <v>95.688000000000002</v>
      </c>
      <c r="CL2501">
        <v>92.715000000000003</v>
      </c>
      <c r="CM2501">
        <v>86.816000000000003</v>
      </c>
      <c r="CN2501">
        <v>82.86</v>
      </c>
      <c r="CO2501">
        <v>82.856999999999999</v>
      </c>
      <c r="CP2501">
        <v>86.722999999999999</v>
      </c>
      <c r="CQ2501">
        <v>86.144000000000005</v>
      </c>
      <c r="CR2501">
        <v>86.144000000000005</v>
      </c>
      <c r="CS2501">
        <v>86.816999999999993</v>
      </c>
      <c r="CT2501">
        <v>80.742999999999995</v>
      </c>
      <c r="CU2501">
        <v>82.39</v>
      </c>
      <c r="CV2501">
        <v>82.39</v>
      </c>
      <c r="CW2501">
        <v>71.504000000000005</v>
      </c>
      <c r="CX2501">
        <v>69.694999999999993</v>
      </c>
      <c r="CY2501">
        <v>68.435000000000002</v>
      </c>
      <c r="CZ2501">
        <v>68.912000000000006</v>
      </c>
      <c r="DA2501">
        <v>66.89</v>
      </c>
      <c r="DB2501">
        <v>65.05</v>
      </c>
      <c r="DC2501">
        <v>65.05</v>
      </c>
      <c r="DD2501">
        <v>63.006999999999998</v>
      </c>
      <c r="DE2501">
        <v>62.030999999999999</v>
      </c>
      <c r="DF2501">
        <v>57.651000000000003</v>
      </c>
      <c r="DG2501">
        <v>57.651000000000003</v>
      </c>
      <c r="DH2501">
        <v>60.872999999999998</v>
      </c>
      <c r="DI2501">
        <v>62.79</v>
      </c>
      <c r="DJ2501">
        <v>58.53</v>
      </c>
      <c r="DK2501">
        <v>58.53</v>
      </c>
      <c r="DL2501">
        <v>59.11</v>
      </c>
      <c r="DM2501">
        <v>55.55</v>
      </c>
      <c r="DN2501">
        <v>50.26</v>
      </c>
      <c r="DO2501">
        <v>50.26</v>
      </c>
      <c r="DP2501">
        <v>51.97</v>
      </c>
      <c r="DQ2501">
        <v>51.09</v>
      </c>
      <c r="DR2501">
        <v>45.94</v>
      </c>
      <c r="DS2501">
        <v>48.325000000000003</v>
      </c>
      <c r="DT2501">
        <v>53.18</v>
      </c>
      <c r="DU2501">
        <v>54.73</v>
      </c>
    </row>
    <row r="2502" spans="1:125" x14ac:dyDescent="0.2">
      <c r="A2502" t="e">
        <f ca="1">_xll.BFieldInfo($B$2502)</f>
        <v>#NAME?</v>
      </c>
      <c r="B2502" t="s">
        <v>109</v>
      </c>
      <c r="C2502">
        <v>665</v>
      </c>
      <c r="D2502">
        <v>665</v>
      </c>
      <c r="E2502">
        <v>665</v>
      </c>
      <c r="F2502">
        <v>665</v>
      </c>
      <c r="G2502">
        <v>665</v>
      </c>
      <c r="H2502">
        <v>665</v>
      </c>
      <c r="I2502">
        <v>665</v>
      </c>
      <c r="J2502">
        <v>547</v>
      </c>
      <c r="K2502">
        <v>547</v>
      </c>
      <c r="L2502">
        <v>547</v>
      </c>
      <c r="M2502">
        <v>547</v>
      </c>
      <c r="N2502">
        <v>547</v>
      </c>
      <c r="O2502">
        <v>547</v>
      </c>
      <c r="P2502">
        <v>547</v>
      </c>
      <c r="Q2502">
        <v>547</v>
      </c>
      <c r="R2502">
        <v>547</v>
      </c>
      <c r="S2502">
        <v>547</v>
      </c>
      <c r="T2502">
        <v>547</v>
      </c>
      <c r="U2502">
        <v>547</v>
      </c>
      <c r="V2502">
        <v>547</v>
      </c>
      <c r="W2502">
        <v>547</v>
      </c>
      <c r="X2502">
        <v>513</v>
      </c>
      <c r="Y2502">
        <v>513</v>
      </c>
      <c r="Z2502">
        <v>513</v>
      </c>
      <c r="AA2502">
        <v>513</v>
      </c>
      <c r="AB2502">
        <v>513</v>
      </c>
      <c r="AC2502">
        <v>513</v>
      </c>
      <c r="AD2502">
        <v>513</v>
      </c>
      <c r="AE2502">
        <v>513</v>
      </c>
      <c r="AF2502">
        <v>513</v>
      </c>
      <c r="AG2502">
        <v>513</v>
      </c>
      <c r="AH2502">
        <v>513</v>
      </c>
      <c r="AI2502">
        <v>513</v>
      </c>
      <c r="AJ2502">
        <v>513</v>
      </c>
      <c r="AK2502">
        <v>513</v>
      </c>
      <c r="AL2502">
        <v>513</v>
      </c>
      <c r="AM2502">
        <v>516</v>
      </c>
      <c r="AN2502">
        <v>516</v>
      </c>
      <c r="AO2502">
        <v>516</v>
      </c>
      <c r="AP2502">
        <v>516</v>
      </c>
      <c r="AQ2502">
        <v>516</v>
      </c>
      <c r="AR2502">
        <v>516</v>
      </c>
      <c r="AS2502">
        <v>516</v>
      </c>
      <c r="AT2502">
        <v>516</v>
      </c>
      <c r="AU2502">
        <v>516</v>
      </c>
      <c r="AV2502">
        <v>516</v>
      </c>
      <c r="AW2502">
        <v>516</v>
      </c>
      <c r="AX2502">
        <v>516</v>
      </c>
      <c r="AY2502">
        <v>516</v>
      </c>
      <c r="AZ2502">
        <v>516</v>
      </c>
      <c r="BA2502">
        <v>419</v>
      </c>
      <c r="BB2502">
        <v>419</v>
      </c>
      <c r="BC2502">
        <v>419</v>
      </c>
      <c r="BD2502">
        <v>419</v>
      </c>
      <c r="BE2502">
        <v>419</v>
      </c>
      <c r="BF2502">
        <v>419</v>
      </c>
      <c r="BG2502">
        <v>419</v>
      </c>
      <c r="BH2502">
        <v>419</v>
      </c>
      <c r="BI2502">
        <v>419</v>
      </c>
      <c r="BJ2502">
        <v>419</v>
      </c>
      <c r="BK2502">
        <v>419</v>
      </c>
      <c r="BL2502">
        <v>419</v>
      </c>
      <c r="BM2502">
        <v>419</v>
      </c>
      <c r="BN2502">
        <v>427</v>
      </c>
      <c r="BO2502">
        <v>427</v>
      </c>
      <c r="BP2502">
        <v>427</v>
      </c>
      <c r="BQ2502">
        <v>427</v>
      </c>
      <c r="BR2502">
        <v>427</v>
      </c>
      <c r="BS2502">
        <v>427</v>
      </c>
      <c r="BT2502">
        <v>427</v>
      </c>
      <c r="BU2502">
        <v>427</v>
      </c>
      <c r="BV2502">
        <v>427</v>
      </c>
      <c r="BW2502">
        <v>427</v>
      </c>
      <c r="BX2502">
        <v>427</v>
      </c>
      <c r="BY2502">
        <v>427</v>
      </c>
      <c r="BZ2502">
        <v>325</v>
      </c>
      <c r="CA2502">
        <v>325</v>
      </c>
      <c r="CB2502">
        <v>325</v>
      </c>
      <c r="CC2502">
        <v>325</v>
      </c>
      <c r="CD2502">
        <v>325</v>
      </c>
      <c r="CE2502">
        <v>325</v>
      </c>
      <c r="CF2502">
        <v>325</v>
      </c>
      <c r="CG2502">
        <v>325</v>
      </c>
      <c r="CH2502">
        <v>325</v>
      </c>
      <c r="CI2502">
        <v>325</v>
      </c>
      <c r="CJ2502">
        <v>325</v>
      </c>
      <c r="CK2502">
        <v>325</v>
      </c>
      <c r="CL2502">
        <v>317</v>
      </c>
      <c r="CM2502">
        <v>317</v>
      </c>
      <c r="CN2502">
        <v>317</v>
      </c>
      <c r="CO2502">
        <v>317</v>
      </c>
      <c r="CP2502">
        <v>317</v>
      </c>
      <c r="CQ2502">
        <v>317</v>
      </c>
      <c r="CR2502">
        <v>317</v>
      </c>
      <c r="CS2502">
        <v>317</v>
      </c>
      <c r="CT2502">
        <v>317</v>
      </c>
      <c r="CU2502">
        <v>317</v>
      </c>
      <c r="CV2502">
        <v>317</v>
      </c>
      <c r="CW2502">
        <v>317</v>
      </c>
      <c r="CX2502">
        <v>317</v>
      </c>
      <c r="CY2502">
        <v>317</v>
      </c>
      <c r="CZ2502">
        <v>260</v>
      </c>
      <c r="DA2502">
        <v>260</v>
      </c>
      <c r="DB2502">
        <v>260</v>
      </c>
      <c r="DC2502">
        <v>260</v>
      </c>
      <c r="DD2502">
        <v>260</v>
      </c>
      <c r="DE2502">
        <v>260</v>
      </c>
      <c r="DF2502">
        <v>260</v>
      </c>
      <c r="DG2502">
        <v>260</v>
      </c>
      <c r="DH2502">
        <v>260</v>
      </c>
      <c r="DI2502">
        <v>260</v>
      </c>
      <c r="DJ2502">
        <v>260</v>
      </c>
      <c r="DK2502">
        <v>260</v>
      </c>
      <c r="DL2502">
        <v>260</v>
      </c>
      <c r="DM2502">
        <v>260</v>
      </c>
      <c r="DN2502">
        <v>260</v>
      </c>
      <c r="DO2502" t="s">
        <v>108</v>
      </c>
      <c r="DP2502" t="s">
        <v>108</v>
      </c>
      <c r="DQ2502" t="s">
        <v>108</v>
      </c>
      <c r="DR2502" t="s">
        <v>108</v>
      </c>
      <c r="DS2502" t="s">
        <v>108</v>
      </c>
      <c r="DT2502" t="s">
        <v>108</v>
      </c>
      <c r="DU2502" t="s">
        <v>108</v>
      </c>
    </row>
    <row r="2503" spans="1:125" x14ac:dyDescent="0.2">
      <c r="A2503" t="e">
        <f ca="1">_xll.BFieldInfo($B$2503)</f>
        <v>#NAME?</v>
      </c>
      <c r="B2503" t="s">
        <v>110</v>
      </c>
      <c r="C2503">
        <v>442</v>
      </c>
      <c r="D2503">
        <v>442</v>
      </c>
      <c r="E2503">
        <v>442</v>
      </c>
      <c r="F2503">
        <v>442</v>
      </c>
      <c r="G2503">
        <v>442</v>
      </c>
      <c r="H2503">
        <v>442</v>
      </c>
      <c r="I2503">
        <v>442</v>
      </c>
      <c r="J2503">
        <v>303</v>
      </c>
      <c r="K2503">
        <v>303</v>
      </c>
      <c r="L2503">
        <v>303</v>
      </c>
      <c r="M2503">
        <v>303</v>
      </c>
      <c r="N2503">
        <v>303</v>
      </c>
      <c r="O2503">
        <v>303</v>
      </c>
      <c r="P2503">
        <v>303</v>
      </c>
      <c r="Q2503">
        <v>303</v>
      </c>
      <c r="R2503">
        <v>303</v>
      </c>
      <c r="S2503">
        <v>303</v>
      </c>
      <c r="T2503">
        <v>303</v>
      </c>
      <c r="U2503">
        <v>303</v>
      </c>
      <c r="V2503">
        <v>303</v>
      </c>
      <c r="W2503">
        <v>303</v>
      </c>
      <c r="X2503">
        <v>218</v>
      </c>
      <c r="Y2503">
        <v>218</v>
      </c>
      <c r="Z2503">
        <v>218</v>
      </c>
      <c r="AA2503">
        <v>218</v>
      </c>
      <c r="AB2503">
        <v>218</v>
      </c>
      <c r="AC2503">
        <v>218</v>
      </c>
      <c r="AD2503">
        <v>218</v>
      </c>
      <c r="AE2503">
        <v>218</v>
      </c>
      <c r="AF2503">
        <v>218</v>
      </c>
      <c r="AG2503">
        <v>218</v>
      </c>
      <c r="AH2503">
        <v>218</v>
      </c>
      <c r="AI2503">
        <v>218</v>
      </c>
      <c r="AJ2503">
        <v>218</v>
      </c>
      <c r="AK2503">
        <v>218</v>
      </c>
      <c r="AL2503">
        <v>218</v>
      </c>
      <c r="AM2503">
        <v>178</v>
      </c>
      <c r="AN2503">
        <v>178</v>
      </c>
      <c r="AO2503">
        <v>178</v>
      </c>
      <c r="AP2503">
        <v>178</v>
      </c>
      <c r="AQ2503">
        <v>178</v>
      </c>
      <c r="AR2503">
        <v>178</v>
      </c>
      <c r="AS2503">
        <v>178</v>
      </c>
      <c r="AT2503">
        <v>178</v>
      </c>
      <c r="AU2503">
        <v>178</v>
      </c>
      <c r="AV2503">
        <v>178</v>
      </c>
      <c r="AW2503">
        <v>178</v>
      </c>
      <c r="AX2503">
        <v>178</v>
      </c>
      <c r="AY2503">
        <v>178</v>
      </c>
      <c r="AZ2503">
        <v>178</v>
      </c>
      <c r="BA2503">
        <v>173</v>
      </c>
      <c r="BB2503">
        <v>173</v>
      </c>
      <c r="BC2503">
        <v>173</v>
      </c>
      <c r="BD2503">
        <v>173</v>
      </c>
      <c r="BE2503">
        <v>173</v>
      </c>
      <c r="BF2503">
        <v>173</v>
      </c>
      <c r="BG2503">
        <v>173</v>
      </c>
      <c r="BH2503">
        <v>173</v>
      </c>
      <c r="BI2503">
        <v>173</v>
      </c>
      <c r="BJ2503">
        <v>173</v>
      </c>
      <c r="BK2503">
        <v>173</v>
      </c>
      <c r="BL2503">
        <v>173</v>
      </c>
      <c r="BM2503">
        <v>173</v>
      </c>
      <c r="BN2503">
        <v>157</v>
      </c>
      <c r="BO2503">
        <v>157</v>
      </c>
      <c r="BP2503">
        <v>157</v>
      </c>
      <c r="BQ2503">
        <v>157</v>
      </c>
      <c r="BR2503">
        <v>157</v>
      </c>
      <c r="BS2503">
        <v>157</v>
      </c>
      <c r="BT2503">
        <v>157</v>
      </c>
      <c r="BU2503">
        <v>157</v>
      </c>
      <c r="BV2503">
        <v>157</v>
      </c>
      <c r="BW2503">
        <v>157</v>
      </c>
      <c r="BX2503">
        <v>157</v>
      </c>
      <c r="BY2503">
        <v>157</v>
      </c>
      <c r="BZ2503">
        <v>83</v>
      </c>
      <c r="CA2503">
        <v>83</v>
      </c>
      <c r="CB2503">
        <v>83</v>
      </c>
      <c r="CC2503">
        <v>83</v>
      </c>
      <c r="CD2503">
        <v>83</v>
      </c>
      <c r="CE2503">
        <v>83</v>
      </c>
      <c r="CF2503">
        <v>83</v>
      </c>
      <c r="CG2503">
        <v>83</v>
      </c>
      <c r="CH2503">
        <v>83</v>
      </c>
      <c r="CI2503">
        <v>83</v>
      </c>
      <c r="CJ2503">
        <v>83</v>
      </c>
      <c r="CK2503">
        <v>83</v>
      </c>
      <c r="CL2503">
        <v>76</v>
      </c>
      <c r="CM2503">
        <v>76</v>
      </c>
      <c r="CN2503">
        <v>76</v>
      </c>
      <c r="CO2503">
        <v>76</v>
      </c>
      <c r="CP2503">
        <v>76</v>
      </c>
      <c r="CQ2503">
        <v>76</v>
      </c>
      <c r="CR2503">
        <v>76</v>
      </c>
      <c r="CS2503">
        <v>76</v>
      </c>
      <c r="CT2503">
        <v>76</v>
      </c>
      <c r="CU2503">
        <v>76</v>
      </c>
      <c r="CV2503">
        <v>76</v>
      </c>
      <c r="CW2503">
        <v>76</v>
      </c>
      <c r="CX2503">
        <v>76</v>
      </c>
      <c r="CY2503">
        <v>76</v>
      </c>
      <c r="CZ2503">
        <v>67</v>
      </c>
      <c r="DA2503">
        <v>67</v>
      </c>
      <c r="DB2503">
        <v>67</v>
      </c>
      <c r="DC2503">
        <v>67</v>
      </c>
      <c r="DD2503">
        <v>67</v>
      </c>
      <c r="DE2503">
        <v>67</v>
      </c>
      <c r="DF2503">
        <v>67</v>
      </c>
      <c r="DG2503">
        <v>67</v>
      </c>
      <c r="DH2503">
        <v>67</v>
      </c>
      <c r="DI2503">
        <v>67</v>
      </c>
      <c r="DJ2503">
        <v>67</v>
      </c>
      <c r="DK2503">
        <v>67</v>
      </c>
      <c r="DL2503">
        <v>67</v>
      </c>
      <c r="DM2503">
        <v>67</v>
      </c>
      <c r="DN2503">
        <v>67</v>
      </c>
      <c r="DO2503" t="s">
        <v>108</v>
      </c>
      <c r="DP2503" t="s">
        <v>108</v>
      </c>
      <c r="DQ2503" t="s">
        <v>108</v>
      </c>
      <c r="DR2503" t="s">
        <v>108</v>
      </c>
      <c r="DS2503" t="s">
        <v>108</v>
      </c>
      <c r="DT2503" t="s">
        <v>108</v>
      </c>
      <c r="DU2503" t="s">
        <v>108</v>
      </c>
    </row>
    <row r="2504" spans="1:125" x14ac:dyDescent="0.2">
      <c r="A2504" t="e">
        <f ca="1">_xll.BFieldInfo($B$2504)</f>
        <v>#NAME?</v>
      </c>
      <c r="B2504" t="s">
        <v>111</v>
      </c>
      <c r="C2504">
        <v>45540.179600000003</v>
      </c>
      <c r="D2504">
        <v>39513.6633</v>
      </c>
      <c r="E2504">
        <v>39513.6633</v>
      </c>
      <c r="F2504">
        <v>39513.6633</v>
      </c>
      <c r="G2504">
        <v>56791.928399999997</v>
      </c>
      <c r="H2504">
        <v>56791.928399999997</v>
      </c>
      <c r="I2504">
        <v>56791.928399999997</v>
      </c>
      <c r="J2504">
        <v>56035.947800000002</v>
      </c>
      <c r="K2504">
        <v>56035.947800000002</v>
      </c>
      <c r="L2504">
        <v>56035.947800000002</v>
      </c>
      <c r="M2504">
        <v>53600.6728</v>
      </c>
      <c r="N2504">
        <v>53600.6728</v>
      </c>
      <c r="O2504">
        <v>53600.6728</v>
      </c>
      <c r="P2504">
        <v>43043.818700000003</v>
      </c>
      <c r="Q2504">
        <v>43043.818700000003</v>
      </c>
      <c r="R2504">
        <v>43043.818700000003</v>
      </c>
      <c r="S2504">
        <v>43043.818700000003</v>
      </c>
      <c r="T2504">
        <v>36328.853300000002</v>
      </c>
      <c r="U2504">
        <v>36328.853300000002</v>
      </c>
      <c r="V2504">
        <v>36328.853300000002</v>
      </c>
      <c r="W2504">
        <v>36328.853300000002</v>
      </c>
      <c r="X2504">
        <v>42137.306799999998</v>
      </c>
      <c r="Y2504">
        <v>42137.306799999998</v>
      </c>
      <c r="Z2504">
        <v>42137.306799999998</v>
      </c>
      <c r="AA2504">
        <v>37549.159800000001</v>
      </c>
      <c r="AB2504">
        <v>37549.159800000001</v>
      </c>
      <c r="AC2504">
        <v>37549.159800000001</v>
      </c>
      <c r="AD2504">
        <v>37549.159800000001</v>
      </c>
      <c r="AE2504">
        <v>40359.7117</v>
      </c>
      <c r="AF2504">
        <v>40359.7117</v>
      </c>
      <c r="AG2504">
        <v>40359.7117</v>
      </c>
      <c r="AH2504">
        <v>40359.7117</v>
      </c>
      <c r="AI2504">
        <v>34075.405299999999</v>
      </c>
      <c r="AJ2504">
        <v>34075.405299999999</v>
      </c>
      <c r="AK2504">
        <v>34075.405299999999</v>
      </c>
      <c r="AL2504">
        <v>34075.405299999999</v>
      </c>
      <c r="AM2504">
        <v>38817.744100000004</v>
      </c>
      <c r="AN2504">
        <v>38817.744100000004</v>
      </c>
      <c r="AO2504">
        <v>38817.744100000004</v>
      </c>
      <c r="AP2504">
        <v>38817.744100000004</v>
      </c>
      <c r="AQ2504">
        <v>34105.812100000003</v>
      </c>
      <c r="AR2504">
        <v>34105.812100000003</v>
      </c>
      <c r="AS2504">
        <v>34105.812100000003</v>
      </c>
      <c r="AT2504">
        <v>34105.812100000003</v>
      </c>
      <c r="AU2504">
        <v>35927.8488</v>
      </c>
      <c r="AV2504">
        <v>35927.8488</v>
      </c>
      <c r="AW2504">
        <v>35927.8488</v>
      </c>
      <c r="AX2504">
        <v>30253.619900000002</v>
      </c>
      <c r="AY2504">
        <v>30253.619900000002</v>
      </c>
      <c r="AZ2504">
        <v>30253.619900000002</v>
      </c>
      <c r="BA2504">
        <v>30929.519700000001</v>
      </c>
      <c r="BB2504">
        <v>30929.519700000001</v>
      </c>
      <c r="BC2504">
        <v>30929.519700000001</v>
      </c>
      <c r="BD2504">
        <v>30929.519700000001</v>
      </c>
      <c r="BE2504">
        <v>25777.419399999999</v>
      </c>
      <c r="BF2504">
        <v>25777.419399999999</v>
      </c>
      <c r="BG2504">
        <v>25777.419399999999</v>
      </c>
      <c r="BH2504">
        <v>20510.425599999999</v>
      </c>
      <c r="BI2504">
        <v>20510.425599999999</v>
      </c>
      <c r="BJ2504">
        <v>20510.425599999999</v>
      </c>
      <c r="BK2504">
        <v>17999.712299999999</v>
      </c>
      <c r="BL2504">
        <v>17999.712299999999</v>
      </c>
      <c r="BM2504">
        <v>17999.712299999999</v>
      </c>
      <c r="BN2504">
        <v>15031.9737</v>
      </c>
      <c r="BO2504">
        <v>15031.9737</v>
      </c>
      <c r="BP2504">
        <v>15031.9737</v>
      </c>
      <c r="BQ2504">
        <v>14394.0736</v>
      </c>
      <c r="BR2504">
        <v>14394.0736</v>
      </c>
      <c r="BS2504">
        <v>14394.0736</v>
      </c>
      <c r="BT2504">
        <v>14938.6638</v>
      </c>
      <c r="BU2504">
        <v>14938.6638</v>
      </c>
      <c r="BV2504">
        <v>14938.6638</v>
      </c>
      <c r="BW2504">
        <v>11773.3217</v>
      </c>
      <c r="BX2504">
        <v>11773.3217</v>
      </c>
      <c r="BY2504">
        <v>11773.3217</v>
      </c>
      <c r="BZ2504">
        <v>12339.5707</v>
      </c>
      <c r="CA2504">
        <v>12339.5707</v>
      </c>
      <c r="CB2504">
        <v>12339.5707</v>
      </c>
      <c r="CC2504">
        <v>15494.5507</v>
      </c>
      <c r="CD2504">
        <v>15494.5507</v>
      </c>
      <c r="CE2504">
        <v>15494.5507</v>
      </c>
      <c r="CF2504">
        <v>16421.378400000001</v>
      </c>
      <c r="CG2504">
        <v>16421.378400000001</v>
      </c>
      <c r="CH2504">
        <v>16421.378400000001</v>
      </c>
      <c r="CI2504">
        <v>19381.787499999999</v>
      </c>
      <c r="CJ2504">
        <v>19381.787499999999</v>
      </c>
      <c r="CK2504">
        <v>19381.787499999999</v>
      </c>
      <c r="CL2504">
        <v>16783.322400000001</v>
      </c>
      <c r="CM2504">
        <v>16783.322400000001</v>
      </c>
      <c r="CN2504">
        <v>16783.322400000001</v>
      </c>
      <c r="CO2504">
        <v>17448.6299</v>
      </c>
      <c r="CP2504">
        <v>17448.6299</v>
      </c>
      <c r="CQ2504">
        <v>17448.6299</v>
      </c>
      <c r="CR2504">
        <v>16959.063999999998</v>
      </c>
      <c r="CS2504">
        <v>16959.063999999998</v>
      </c>
      <c r="CT2504">
        <v>16959.063999999998</v>
      </c>
      <c r="CU2504">
        <v>16959.063999999998</v>
      </c>
      <c r="CV2504">
        <v>14086.525799999999</v>
      </c>
      <c r="CW2504">
        <v>14086.525799999999</v>
      </c>
      <c r="CX2504">
        <v>14086.525799999999</v>
      </c>
      <c r="CY2504">
        <v>14086.525799999999</v>
      </c>
      <c r="CZ2504">
        <v>13389.8359</v>
      </c>
      <c r="DA2504">
        <v>13389.8359</v>
      </c>
      <c r="DB2504">
        <v>13389.8359</v>
      </c>
      <c r="DC2504">
        <v>11866.742099999999</v>
      </c>
      <c r="DD2504">
        <v>11866.742099999999</v>
      </c>
      <c r="DE2504">
        <v>11866.742099999999</v>
      </c>
      <c r="DF2504">
        <v>11866.742099999999</v>
      </c>
      <c r="DG2504">
        <v>12245.4234</v>
      </c>
      <c r="DH2504">
        <v>12245.4234</v>
      </c>
      <c r="DI2504">
        <v>12245.4234</v>
      </c>
      <c r="DJ2504">
        <v>12245.4234</v>
      </c>
      <c r="DK2504">
        <v>10515.2055</v>
      </c>
      <c r="DL2504">
        <v>10515.2055</v>
      </c>
      <c r="DM2504">
        <v>10515.2055</v>
      </c>
      <c r="DN2504">
        <v>10515.2055</v>
      </c>
      <c r="DO2504">
        <v>9611.3916000000008</v>
      </c>
      <c r="DP2504">
        <v>9611.3916000000008</v>
      </c>
      <c r="DQ2504">
        <v>9611.3916000000008</v>
      </c>
      <c r="DR2504">
        <v>9611.3916000000008</v>
      </c>
      <c r="DS2504">
        <v>11450.401900000001</v>
      </c>
      <c r="DT2504">
        <v>11450.401900000001</v>
      </c>
      <c r="DU2504">
        <v>11450.401900000001</v>
      </c>
    </row>
    <row r="2505" spans="1:125" x14ac:dyDescent="0.2">
      <c r="A2505" t="e">
        <f ca="1">_xll.BFieldInfo($B$2505)</f>
        <v>#NAME?</v>
      </c>
      <c r="B2505" t="s">
        <v>109</v>
      </c>
      <c r="C2505">
        <v>665</v>
      </c>
      <c r="D2505">
        <v>665</v>
      </c>
      <c r="E2505">
        <v>665</v>
      </c>
      <c r="F2505">
        <v>665</v>
      </c>
      <c r="G2505">
        <v>665</v>
      </c>
      <c r="H2505">
        <v>665</v>
      </c>
      <c r="I2505">
        <v>665</v>
      </c>
      <c r="J2505">
        <v>547</v>
      </c>
      <c r="K2505">
        <v>547</v>
      </c>
      <c r="L2505">
        <v>547</v>
      </c>
      <c r="M2505">
        <v>547</v>
      </c>
      <c r="N2505">
        <v>547</v>
      </c>
      <c r="O2505">
        <v>547</v>
      </c>
      <c r="P2505">
        <v>547</v>
      </c>
      <c r="Q2505">
        <v>547</v>
      </c>
      <c r="R2505">
        <v>547</v>
      </c>
      <c r="S2505">
        <v>547</v>
      </c>
      <c r="T2505">
        <v>547</v>
      </c>
      <c r="U2505">
        <v>547</v>
      </c>
      <c r="V2505">
        <v>547</v>
      </c>
      <c r="W2505">
        <v>547</v>
      </c>
      <c r="X2505">
        <v>513</v>
      </c>
      <c r="Y2505">
        <v>513</v>
      </c>
      <c r="Z2505">
        <v>513</v>
      </c>
      <c r="AA2505">
        <v>513</v>
      </c>
      <c r="AB2505">
        <v>513</v>
      </c>
      <c r="AC2505">
        <v>513</v>
      </c>
      <c r="AD2505">
        <v>513</v>
      </c>
      <c r="AE2505">
        <v>513</v>
      </c>
      <c r="AF2505">
        <v>513</v>
      </c>
      <c r="AG2505">
        <v>513</v>
      </c>
      <c r="AH2505">
        <v>513</v>
      </c>
      <c r="AI2505">
        <v>513</v>
      </c>
      <c r="AJ2505">
        <v>513</v>
      </c>
      <c r="AK2505">
        <v>513</v>
      </c>
      <c r="AL2505">
        <v>513</v>
      </c>
      <c r="AM2505">
        <v>516</v>
      </c>
      <c r="AN2505">
        <v>516</v>
      </c>
      <c r="AO2505">
        <v>516</v>
      </c>
      <c r="AP2505">
        <v>516</v>
      </c>
      <c r="AQ2505">
        <v>516</v>
      </c>
      <c r="AR2505">
        <v>516</v>
      </c>
      <c r="AS2505">
        <v>516</v>
      </c>
      <c r="AT2505">
        <v>516</v>
      </c>
      <c r="AU2505">
        <v>516</v>
      </c>
      <c r="AV2505">
        <v>516</v>
      </c>
      <c r="AW2505">
        <v>516</v>
      </c>
      <c r="AX2505">
        <v>516</v>
      </c>
      <c r="AY2505">
        <v>516</v>
      </c>
      <c r="AZ2505">
        <v>516</v>
      </c>
      <c r="BA2505">
        <v>419</v>
      </c>
      <c r="BB2505">
        <v>419</v>
      </c>
      <c r="BC2505">
        <v>419</v>
      </c>
      <c r="BD2505">
        <v>419</v>
      </c>
      <c r="BE2505">
        <v>419</v>
      </c>
      <c r="BF2505">
        <v>419</v>
      </c>
      <c r="BG2505">
        <v>419</v>
      </c>
      <c r="BH2505">
        <v>419</v>
      </c>
      <c r="BI2505">
        <v>419</v>
      </c>
      <c r="BJ2505">
        <v>419</v>
      </c>
      <c r="BK2505">
        <v>419</v>
      </c>
      <c r="BL2505">
        <v>419</v>
      </c>
      <c r="BM2505">
        <v>419</v>
      </c>
      <c r="BN2505">
        <v>427</v>
      </c>
      <c r="BO2505">
        <v>427</v>
      </c>
      <c r="BP2505">
        <v>427</v>
      </c>
      <c r="BQ2505">
        <v>427</v>
      </c>
      <c r="BR2505">
        <v>427</v>
      </c>
      <c r="BS2505">
        <v>427</v>
      </c>
      <c r="BT2505">
        <v>427</v>
      </c>
      <c r="BU2505">
        <v>427</v>
      </c>
      <c r="BV2505">
        <v>427</v>
      </c>
      <c r="BW2505">
        <v>427</v>
      </c>
      <c r="BX2505">
        <v>427</v>
      </c>
      <c r="BY2505">
        <v>427</v>
      </c>
      <c r="BZ2505">
        <v>325</v>
      </c>
      <c r="CA2505">
        <v>325</v>
      </c>
      <c r="CB2505">
        <v>325</v>
      </c>
      <c r="CC2505">
        <v>325</v>
      </c>
      <c r="CD2505">
        <v>325</v>
      </c>
      <c r="CE2505">
        <v>325</v>
      </c>
      <c r="CF2505">
        <v>325</v>
      </c>
      <c r="CG2505">
        <v>325</v>
      </c>
      <c r="CH2505">
        <v>325</v>
      </c>
      <c r="CI2505">
        <v>325</v>
      </c>
      <c r="CJ2505">
        <v>325</v>
      </c>
      <c r="CK2505">
        <v>325</v>
      </c>
      <c r="CL2505">
        <v>317</v>
      </c>
      <c r="CM2505">
        <v>317</v>
      </c>
      <c r="CN2505">
        <v>317</v>
      </c>
      <c r="CO2505">
        <v>317</v>
      </c>
      <c r="CP2505">
        <v>317</v>
      </c>
      <c r="CQ2505">
        <v>317</v>
      </c>
      <c r="CR2505">
        <v>317</v>
      </c>
      <c r="CS2505">
        <v>317</v>
      </c>
      <c r="CT2505">
        <v>317</v>
      </c>
      <c r="CU2505">
        <v>317</v>
      </c>
      <c r="CV2505">
        <v>317</v>
      </c>
      <c r="CW2505">
        <v>317</v>
      </c>
      <c r="CX2505">
        <v>317</v>
      </c>
      <c r="CY2505">
        <v>317</v>
      </c>
      <c r="CZ2505">
        <v>260</v>
      </c>
      <c r="DA2505">
        <v>260</v>
      </c>
      <c r="DB2505">
        <v>260</v>
      </c>
      <c r="DC2505">
        <v>260</v>
      </c>
      <c r="DD2505">
        <v>260</v>
      </c>
      <c r="DE2505">
        <v>260</v>
      </c>
      <c r="DF2505">
        <v>260</v>
      </c>
      <c r="DG2505">
        <v>260</v>
      </c>
      <c r="DH2505">
        <v>260</v>
      </c>
      <c r="DI2505">
        <v>260</v>
      </c>
      <c r="DJ2505">
        <v>260</v>
      </c>
      <c r="DK2505">
        <v>260</v>
      </c>
      <c r="DL2505">
        <v>260</v>
      </c>
      <c r="DM2505">
        <v>260</v>
      </c>
      <c r="DN2505">
        <v>260</v>
      </c>
      <c r="DO2505" t="s">
        <v>108</v>
      </c>
      <c r="DP2505" t="s">
        <v>108</v>
      </c>
      <c r="DQ2505" t="s">
        <v>108</v>
      </c>
      <c r="DR2505" t="s">
        <v>108</v>
      </c>
      <c r="DS2505" t="s">
        <v>108</v>
      </c>
      <c r="DT2505" t="s">
        <v>108</v>
      </c>
      <c r="DU2505" t="s">
        <v>108</v>
      </c>
    </row>
    <row r="2506" spans="1:125" x14ac:dyDescent="0.2">
      <c r="A2506" t="e">
        <f ca="1">_xll.BFieldInfo($B$2506)</f>
        <v>#NAME?</v>
      </c>
      <c r="B2506" t="s">
        <v>112</v>
      </c>
      <c r="C2506" t="s">
        <v>108</v>
      </c>
      <c r="D2506" t="s">
        <v>108</v>
      </c>
      <c r="E2506" t="s">
        <v>108</v>
      </c>
      <c r="F2506" t="s">
        <v>108</v>
      </c>
      <c r="G2506" t="s">
        <v>108</v>
      </c>
      <c r="H2506" t="s">
        <v>108</v>
      </c>
      <c r="I2506" t="s">
        <v>108</v>
      </c>
      <c r="J2506" t="s">
        <v>108</v>
      </c>
      <c r="K2506" t="s">
        <v>108</v>
      </c>
      <c r="L2506" t="s">
        <v>108</v>
      </c>
      <c r="M2506" t="s">
        <v>108</v>
      </c>
      <c r="N2506" t="s">
        <v>108</v>
      </c>
      <c r="O2506" t="s">
        <v>108</v>
      </c>
      <c r="P2506" t="s">
        <v>108</v>
      </c>
      <c r="Q2506" t="s">
        <v>108</v>
      </c>
      <c r="R2506" t="s">
        <v>108</v>
      </c>
      <c r="S2506" t="s">
        <v>108</v>
      </c>
      <c r="T2506" t="s">
        <v>108</v>
      </c>
      <c r="U2506" t="s">
        <v>108</v>
      </c>
      <c r="V2506" t="s">
        <v>108</v>
      </c>
      <c r="W2506" t="s">
        <v>108</v>
      </c>
      <c r="X2506" t="s">
        <v>108</v>
      </c>
      <c r="Y2506" t="s">
        <v>108</v>
      </c>
      <c r="Z2506" t="s">
        <v>108</v>
      </c>
      <c r="AA2506" t="s">
        <v>108</v>
      </c>
      <c r="AB2506" t="s">
        <v>108</v>
      </c>
      <c r="AC2506" t="s">
        <v>108</v>
      </c>
      <c r="AD2506" t="s">
        <v>108</v>
      </c>
      <c r="AE2506" t="s">
        <v>108</v>
      </c>
      <c r="AF2506" t="s">
        <v>108</v>
      </c>
      <c r="AG2506" t="s">
        <v>108</v>
      </c>
      <c r="AH2506" t="s">
        <v>108</v>
      </c>
      <c r="AI2506" t="s">
        <v>108</v>
      </c>
      <c r="AJ2506" t="s">
        <v>108</v>
      </c>
      <c r="AK2506" t="s">
        <v>108</v>
      </c>
      <c r="AL2506" t="s">
        <v>108</v>
      </c>
      <c r="AM2506" t="s">
        <v>108</v>
      </c>
      <c r="AN2506" t="s">
        <v>108</v>
      </c>
      <c r="AO2506" t="s">
        <v>108</v>
      </c>
      <c r="AP2506" t="s">
        <v>108</v>
      </c>
      <c r="AQ2506" t="s">
        <v>108</v>
      </c>
      <c r="AR2506" t="s">
        <v>108</v>
      </c>
      <c r="AS2506" t="s">
        <v>108</v>
      </c>
      <c r="AT2506" t="s">
        <v>108</v>
      </c>
      <c r="AU2506" t="s">
        <v>108</v>
      </c>
      <c r="AV2506" t="s">
        <v>108</v>
      </c>
      <c r="AW2506" t="s">
        <v>108</v>
      </c>
      <c r="AX2506" t="s">
        <v>108</v>
      </c>
      <c r="AY2506" t="s">
        <v>108</v>
      </c>
      <c r="AZ2506" t="s">
        <v>108</v>
      </c>
      <c r="BA2506" t="s">
        <v>108</v>
      </c>
      <c r="BB2506" t="s">
        <v>108</v>
      </c>
      <c r="BC2506" t="s">
        <v>108</v>
      </c>
      <c r="BD2506" t="s">
        <v>108</v>
      </c>
      <c r="BE2506" t="s">
        <v>108</v>
      </c>
      <c r="BF2506" t="s">
        <v>108</v>
      </c>
      <c r="BG2506" t="s">
        <v>108</v>
      </c>
      <c r="BH2506" t="s">
        <v>108</v>
      </c>
      <c r="BI2506" t="s">
        <v>108</v>
      </c>
      <c r="BJ2506" t="s">
        <v>108</v>
      </c>
      <c r="BK2506" t="s">
        <v>108</v>
      </c>
      <c r="BL2506" t="s">
        <v>108</v>
      </c>
      <c r="BM2506" t="s">
        <v>108</v>
      </c>
      <c r="BN2506" t="s">
        <v>108</v>
      </c>
      <c r="BO2506" t="s">
        <v>108</v>
      </c>
      <c r="BP2506" t="s">
        <v>108</v>
      </c>
      <c r="BQ2506" t="s">
        <v>108</v>
      </c>
      <c r="BR2506" t="s">
        <v>108</v>
      </c>
      <c r="BS2506" t="s">
        <v>108</v>
      </c>
      <c r="BT2506" t="s">
        <v>108</v>
      </c>
      <c r="BU2506" t="s">
        <v>108</v>
      </c>
      <c r="BV2506" t="s">
        <v>108</v>
      </c>
      <c r="BW2506" t="s">
        <v>108</v>
      </c>
      <c r="BX2506" t="s">
        <v>108</v>
      </c>
      <c r="BY2506" t="s">
        <v>108</v>
      </c>
      <c r="BZ2506" t="s">
        <v>108</v>
      </c>
      <c r="CA2506" t="s">
        <v>108</v>
      </c>
      <c r="CB2506" t="s">
        <v>108</v>
      </c>
      <c r="CC2506" t="s">
        <v>108</v>
      </c>
      <c r="CD2506" t="s">
        <v>108</v>
      </c>
      <c r="CE2506" t="s">
        <v>108</v>
      </c>
      <c r="CF2506" t="s">
        <v>108</v>
      </c>
      <c r="CG2506" t="s">
        <v>108</v>
      </c>
      <c r="CH2506" t="s">
        <v>108</v>
      </c>
      <c r="CI2506" t="s">
        <v>108</v>
      </c>
      <c r="CJ2506" t="s">
        <v>108</v>
      </c>
      <c r="CK2506" t="s">
        <v>108</v>
      </c>
      <c r="CL2506" t="s">
        <v>108</v>
      </c>
      <c r="CM2506" t="s">
        <v>108</v>
      </c>
      <c r="CN2506" t="s">
        <v>108</v>
      </c>
      <c r="CO2506" t="s">
        <v>108</v>
      </c>
      <c r="CP2506" t="s">
        <v>108</v>
      </c>
      <c r="CQ2506" t="s">
        <v>108</v>
      </c>
      <c r="CR2506" t="s">
        <v>108</v>
      </c>
      <c r="CS2506" t="s">
        <v>108</v>
      </c>
      <c r="CT2506" t="s">
        <v>108</v>
      </c>
      <c r="CU2506" t="s">
        <v>108</v>
      </c>
      <c r="CV2506" t="s">
        <v>108</v>
      </c>
      <c r="CW2506" t="s">
        <v>108</v>
      </c>
      <c r="CX2506" t="s">
        <v>108</v>
      </c>
      <c r="CY2506" t="s">
        <v>108</v>
      </c>
      <c r="CZ2506" t="s">
        <v>108</v>
      </c>
      <c r="DA2506" t="s">
        <v>108</v>
      </c>
      <c r="DB2506" t="s">
        <v>108</v>
      </c>
      <c r="DC2506" t="s">
        <v>108</v>
      </c>
      <c r="DD2506" t="s">
        <v>108</v>
      </c>
      <c r="DE2506" t="s">
        <v>108</v>
      </c>
      <c r="DF2506" t="s">
        <v>108</v>
      </c>
      <c r="DG2506" t="s">
        <v>108</v>
      </c>
      <c r="DH2506" t="s">
        <v>108</v>
      </c>
      <c r="DI2506" t="s">
        <v>108</v>
      </c>
      <c r="DJ2506" t="s">
        <v>108</v>
      </c>
      <c r="DK2506" t="s">
        <v>108</v>
      </c>
      <c r="DL2506" t="s">
        <v>108</v>
      </c>
      <c r="DM2506" t="s">
        <v>108</v>
      </c>
      <c r="DN2506" t="s">
        <v>108</v>
      </c>
      <c r="DO2506" t="s">
        <v>108</v>
      </c>
      <c r="DP2506" t="s">
        <v>108</v>
      </c>
      <c r="DQ2506" t="s">
        <v>108</v>
      </c>
      <c r="DR2506" t="s">
        <v>108</v>
      </c>
      <c r="DS2506" t="s">
        <v>108</v>
      </c>
      <c r="DT2506" t="s">
        <v>108</v>
      </c>
      <c r="DU2506" t="s">
        <v>108</v>
      </c>
    </row>
    <row r="2507" spans="1:125" x14ac:dyDescent="0.2">
      <c r="A2507" t="e">
        <f ca="1">_xll.BFieldInfo($B$2507)</f>
        <v>#NAME?</v>
      </c>
      <c r="B2507" t="s">
        <v>113</v>
      </c>
      <c r="C2507" t="s">
        <v>108</v>
      </c>
      <c r="D2507" t="s">
        <v>108</v>
      </c>
      <c r="E2507" t="s">
        <v>108</v>
      </c>
      <c r="F2507" t="s">
        <v>108</v>
      </c>
      <c r="G2507" t="s">
        <v>108</v>
      </c>
      <c r="H2507" t="s">
        <v>108</v>
      </c>
      <c r="I2507" t="s">
        <v>108</v>
      </c>
      <c r="J2507" t="s">
        <v>108</v>
      </c>
      <c r="K2507" t="s">
        <v>108</v>
      </c>
      <c r="L2507" t="s">
        <v>108</v>
      </c>
      <c r="M2507" t="s">
        <v>108</v>
      </c>
      <c r="N2507" t="s">
        <v>108</v>
      </c>
      <c r="O2507" t="s">
        <v>108</v>
      </c>
      <c r="P2507" t="s">
        <v>108</v>
      </c>
      <c r="Q2507" t="s">
        <v>108</v>
      </c>
      <c r="R2507" t="s">
        <v>108</v>
      </c>
      <c r="S2507" t="s">
        <v>108</v>
      </c>
      <c r="T2507" t="s">
        <v>108</v>
      </c>
      <c r="U2507" t="s">
        <v>108</v>
      </c>
      <c r="V2507" t="s">
        <v>108</v>
      </c>
      <c r="W2507" t="s">
        <v>108</v>
      </c>
      <c r="X2507" t="s">
        <v>108</v>
      </c>
      <c r="Y2507" t="s">
        <v>108</v>
      </c>
      <c r="Z2507" t="s">
        <v>108</v>
      </c>
      <c r="AA2507" t="s">
        <v>108</v>
      </c>
      <c r="AB2507" t="s">
        <v>108</v>
      </c>
      <c r="AC2507" t="s">
        <v>108</v>
      </c>
      <c r="AD2507" t="s">
        <v>108</v>
      </c>
      <c r="AE2507" t="s">
        <v>108</v>
      </c>
      <c r="AF2507" t="s">
        <v>108</v>
      </c>
      <c r="AG2507" t="s">
        <v>108</v>
      </c>
      <c r="AH2507" t="s">
        <v>108</v>
      </c>
      <c r="AI2507" t="s">
        <v>108</v>
      </c>
      <c r="AJ2507" t="s">
        <v>108</v>
      </c>
      <c r="AK2507" t="s">
        <v>108</v>
      </c>
      <c r="AL2507" t="s">
        <v>108</v>
      </c>
      <c r="AM2507" t="s">
        <v>108</v>
      </c>
      <c r="AN2507" t="s">
        <v>108</v>
      </c>
      <c r="AO2507" t="s">
        <v>108</v>
      </c>
      <c r="AP2507" t="s">
        <v>108</v>
      </c>
      <c r="AQ2507" t="s">
        <v>108</v>
      </c>
      <c r="AR2507" t="s">
        <v>108</v>
      </c>
      <c r="AS2507" t="s">
        <v>108</v>
      </c>
      <c r="AT2507" t="s">
        <v>108</v>
      </c>
      <c r="AU2507" t="s">
        <v>108</v>
      </c>
      <c r="AV2507" t="s">
        <v>108</v>
      </c>
      <c r="AW2507" t="s">
        <v>108</v>
      </c>
      <c r="AX2507" t="s">
        <v>108</v>
      </c>
      <c r="AY2507" t="s">
        <v>108</v>
      </c>
      <c r="AZ2507" t="s">
        <v>108</v>
      </c>
      <c r="BA2507" t="s">
        <v>108</v>
      </c>
      <c r="BB2507" t="s">
        <v>108</v>
      </c>
      <c r="BC2507" t="s">
        <v>108</v>
      </c>
      <c r="BD2507" t="s">
        <v>108</v>
      </c>
      <c r="BE2507" t="s">
        <v>108</v>
      </c>
      <c r="BF2507" t="s">
        <v>108</v>
      </c>
      <c r="BG2507" t="s">
        <v>108</v>
      </c>
      <c r="BH2507" t="s">
        <v>108</v>
      </c>
      <c r="BI2507" t="s">
        <v>108</v>
      </c>
      <c r="BJ2507" t="s">
        <v>108</v>
      </c>
      <c r="BK2507" t="s">
        <v>108</v>
      </c>
      <c r="BL2507" t="s">
        <v>108</v>
      </c>
      <c r="BM2507" t="s">
        <v>108</v>
      </c>
      <c r="BN2507" t="s">
        <v>108</v>
      </c>
      <c r="BO2507" t="s">
        <v>108</v>
      </c>
      <c r="BP2507" t="s">
        <v>108</v>
      </c>
      <c r="BQ2507" t="s">
        <v>108</v>
      </c>
      <c r="BR2507" t="s">
        <v>108</v>
      </c>
      <c r="BS2507" t="s">
        <v>108</v>
      </c>
      <c r="BT2507" t="s">
        <v>108</v>
      </c>
      <c r="BU2507" t="s">
        <v>108</v>
      </c>
      <c r="BV2507" t="s">
        <v>108</v>
      </c>
      <c r="BW2507" t="s">
        <v>108</v>
      </c>
      <c r="BX2507" t="s">
        <v>108</v>
      </c>
      <c r="BY2507" t="s">
        <v>108</v>
      </c>
      <c r="BZ2507" t="s">
        <v>108</v>
      </c>
      <c r="CA2507" t="s">
        <v>108</v>
      </c>
      <c r="CB2507" t="s">
        <v>108</v>
      </c>
      <c r="CC2507" t="s">
        <v>108</v>
      </c>
      <c r="CD2507" t="s">
        <v>108</v>
      </c>
      <c r="CE2507" t="s">
        <v>108</v>
      </c>
      <c r="CF2507" t="s">
        <v>108</v>
      </c>
      <c r="CG2507" t="s">
        <v>108</v>
      </c>
      <c r="CH2507" t="s">
        <v>108</v>
      </c>
      <c r="CI2507" t="s">
        <v>108</v>
      </c>
      <c r="CJ2507" t="s">
        <v>108</v>
      </c>
      <c r="CK2507" t="s">
        <v>108</v>
      </c>
      <c r="CL2507" t="s">
        <v>108</v>
      </c>
      <c r="CM2507" t="s">
        <v>108</v>
      </c>
      <c r="CN2507" t="s">
        <v>108</v>
      </c>
      <c r="CO2507" t="s">
        <v>108</v>
      </c>
      <c r="CP2507" t="s">
        <v>108</v>
      </c>
      <c r="CQ2507" t="s">
        <v>108</v>
      </c>
      <c r="CR2507" t="s">
        <v>108</v>
      </c>
      <c r="CS2507" t="s">
        <v>108</v>
      </c>
      <c r="CT2507" t="s">
        <v>108</v>
      </c>
      <c r="CU2507" t="s">
        <v>108</v>
      </c>
      <c r="CV2507" t="s">
        <v>108</v>
      </c>
      <c r="CW2507" t="s">
        <v>108</v>
      </c>
      <c r="CX2507" t="s">
        <v>108</v>
      </c>
      <c r="CY2507" t="s">
        <v>108</v>
      </c>
      <c r="CZ2507" t="s">
        <v>108</v>
      </c>
      <c r="DA2507" t="s">
        <v>108</v>
      </c>
      <c r="DB2507" t="s">
        <v>108</v>
      </c>
      <c r="DC2507" t="s">
        <v>108</v>
      </c>
      <c r="DD2507" t="s">
        <v>108</v>
      </c>
      <c r="DE2507" t="s">
        <v>108</v>
      </c>
      <c r="DF2507" t="s">
        <v>108</v>
      </c>
      <c r="DG2507" t="s">
        <v>108</v>
      </c>
      <c r="DH2507" t="s">
        <v>108</v>
      </c>
      <c r="DI2507" t="s">
        <v>108</v>
      </c>
      <c r="DJ2507" t="s">
        <v>108</v>
      </c>
      <c r="DK2507" t="s">
        <v>108</v>
      </c>
      <c r="DL2507" t="s">
        <v>108</v>
      </c>
      <c r="DM2507" t="s">
        <v>108</v>
      </c>
      <c r="DN2507" t="s">
        <v>108</v>
      </c>
      <c r="DO2507" t="s">
        <v>108</v>
      </c>
      <c r="DP2507" t="s">
        <v>108</v>
      </c>
      <c r="DQ2507" t="s">
        <v>108</v>
      </c>
      <c r="DR2507" t="s">
        <v>108</v>
      </c>
      <c r="DS2507" t="s">
        <v>108</v>
      </c>
      <c r="DT2507" t="s">
        <v>108</v>
      </c>
      <c r="DU2507" t="s">
        <v>108</v>
      </c>
    </row>
    <row r="2508" spans="1:125" x14ac:dyDescent="0.2">
      <c r="A2508" t="e">
        <f ca="1">_xll.BFieldInfo($B$2508)</f>
        <v>#NAME?</v>
      </c>
      <c r="B2508" t="s">
        <v>114</v>
      </c>
      <c r="C2508" t="s">
        <v>108</v>
      </c>
      <c r="D2508" t="s">
        <v>108</v>
      </c>
      <c r="E2508" t="s">
        <v>108</v>
      </c>
      <c r="F2508" t="s">
        <v>108</v>
      </c>
      <c r="G2508" t="s">
        <v>108</v>
      </c>
      <c r="H2508" t="s">
        <v>108</v>
      </c>
      <c r="I2508" t="s">
        <v>108</v>
      </c>
      <c r="J2508" t="s">
        <v>108</v>
      </c>
      <c r="K2508" t="s">
        <v>108</v>
      </c>
      <c r="L2508" t="s">
        <v>108</v>
      </c>
      <c r="M2508" t="s">
        <v>108</v>
      </c>
      <c r="N2508" t="s">
        <v>108</v>
      </c>
      <c r="O2508" t="s">
        <v>108</v>
      </c>
      <c r="P2508" t="s">
        <v>108</v>
      </c>
      <c r="Q2508" t="s">
        <v>108</v>
      </c>
      <c r="R2508" t="s">
        <v>108</v>
      </c>
      <c r="S2508" t="s">
        <v>108</v>
      </c>
      <c r="T2508" t="s">
        <v>108</v>
      </c>
      <c r="U2508" t="s">
        <v>108</v>
      </c>
      <c r="V2508" t="s">
        <v>108</v>
      </c>
      <c r="W2508" t="s">
        <v>108</v>
      </c>
      <c r="X2508" t="s">
        <v>108</v>
      </c>
      <c r="Y2508" t="s">
        <v>108</v>
      </c>
      <c r="Z2508" t="s">
        <v>108</v>
      </c>
      <c r="AA2508" t="s">
        <v>108</v>
      </c>
      <c r="AB2508" t="s">
        <v>108</v>
      </c>
      <c r="AC2508" t="s">
        <v>108</v>
      </c>
      <c r="AD2508" t="s">
        <v>108</v>
      </c>
      <c r="AE2508" t="s">
        <v>108</v>
      </c>
      <c r="AF2508" t="s">
        <v>108</v>
      </c>
      <c r="AG2508" t="s">
        <v>108</v>
      </c>
      <c r="AH2508" t="s">
        <v>108</v>
      </c>
      <c r="AI2508" t="s">
        <v>108</v>
      </c>
      <c r="AJ2508" t="s">
        <v>108</v>
      </c>
      <c r="AK2508" t="s">
        <v>108</v>
      </c>
      <c r="AL2508" t="s">
        <v>108</v>
      </c>
      <c r="AM2508" t="s">
        <v>108</v>
      </c>
      <c r="AN2508" t="s">
        <v>108</v>
      </c>
      <c r="AO2508" t="s">
        <v>108</v>
      </c>
      <c r="AP2508" t="s">
        <v>108</v>
      </c>
      <c r="AQ2508" t="s">
        <v>108</v>
      </c>
      <c r="AR2508" t="s">
        <v>108</v>
      </c>
      <c r="AS2508" t="s">
        <v>108</v>
      </c>
      <c r="AT2508" t="s">
        <v>108</v>
      </c>
      <c r="AU2508" t="s">
        <v>108</v>
      </c>
      <c r="AV2508" t="s">
        <v>108</v>
      </c>
      <c r="AW2508" t="s">
        <v>108</v>
      </c>
      <c r="AX2508" t="s">
        <v>108</v>
      </c>
      <c r="AY2508" t="s">
        <v>108</v>
      </c>
      <c r="AZ2508" t="s">
        <v>108</v>
      </c>
      <c r="BA2508" t="s">
        <v>108</v>
      </c>
      <c r="BB2508" t="s">
        <v>108</v>
      </c>
      <c r="BC2508" t="s">
        <v>108</v>
      </c>
      <c r="BD2508" t="s">
        <v>108</v>
      </c>
      <c r="BE2508" t="s">
        <v>108</v>
      </c>
      <c r="BF2508" t="s">
        <v>108</v>
      </c>
      <c r="BG2508" t="s">
        <v>108</v>
      </c>
      <c r="BH2508" t="s">
        <v>108</v>
      </c>
      <c r="BI2508" t="s">
        <v>108</v>
      </c>
      <c r="BJ2508" t="s">
        <v>108</v>
      </c>
      <c r="BK2508" t="s">
        <v>108</v>
      </c>
      <c r="BL2508" t="s">
        <v>108</v>
      </c>
      <c r="BM2508" t="s">
        <v>108</v>
      </c>
      <c r="BN2508" t="s">
        <v>108</v>
      </c>
      <c r="BO2508" t="s">
        <v>108</v>
      </c>
      <c r="BP2508" t="s">
        <v>108</v>
      </c>
      <c r="BQ2508" t="s">
        <v>108</v>
      </c>
      <c r="BR2508" t="s">
        <v>108</v>
      </c>
      <c r="BS2508" t="s">
        <v>108</v>
      </c>
      <c r="BT2508" t="s">
        <v>108</v>
      </c>
      <c r="BU2508" t="s">
        <v>108</v>
      </c>
      <c r="BV2508" t="s">
        <v>108</v>
      </c>
      <c r="BW2508" t="s">
        <v>108</v>
      </c>
      <c r="BX2508" t="s">
        <v>108</v>
      </c>
      <c r="BY2508" t="s">
        <v>108</v>
      </c>
      <c r="BZ2508" t="s">
        <v>108</v>
      </c>
      <c r="CA2508" t="s">
        <v>108</v>
      </c>
      <c r="CB2508" t="s">
        <v>108</v>
      </c>
      <c r="CC2508" t="s">
        <v>108</v>
      </c>
      <c r="CD2508" t="s">
        <v>108</v>
      </c>
      <c r="CE2508" t="s">
        <v>108</v>
      </c>
      <c r="CF2508" t="s">
        <v>108</v>
      </c>
      <c r="CG2508" t="s">
        <v>108</v>
      </c>
      <c r="CH2508" t="s">
        <v>108</v>
      </c>
      <c r="CI2508" t="s">
        <v>108</v>
      </c>
      <c r="CJ2508" t="s">
        <v>108</v>
      </c>
      <c r="CK2508" t="s">
        <v>108</v>
      </c>
      <c r="CL2508" t="s">
        <v>108</v>
      </c>
      <c r="CM2508" t="s">
        <v>108</v>
      </c>
      <c r="CN2508" t="s">
        <v>108</v>
      </c>
      <c r="CO2508" t="s">
        <v>108</v>
      </c>
      <c r="CP2508" t="s">
        <v>108</v>
      </c>
      <c r="CQ2508" t="s">
        <v>108</v>
      </c>
      <c r="CR2508" t="s">
        <v>108</v>
      </c>
      <c r="CS2508" t="s">
        <v>108</v>
      </c>
      <c r="CT2508" t="s">
        <v>108</v>
      </c>
      <c r="CU2508" t="s">
        <v>108</v>
      </c>
      <c r="CV2508" t="s">
        <v>108</v>
      </c>
      <c r="CW2508" t="s">
        <v>108</v>
      </c>
      <c r="CX2508" t="s">
        <v>108</v>
      </c>
      <c r="CY2508" t="s">
        <v>108</v>
      </c>
      <c r="CZ2508" t="s">
        <v>108</v>
      </c>
      <c r="DA2508" t="s">
        <v>108</v>
      </c>
      <c r="DB2508" t="s">
        <v>108</v>
      </c>
      <c r="DC2508" t="s">
        <v>108</v>
      </c>
      <c r="DD2508" t="s">
        <v>108</v>
      </c>
      <c r="DE2508" t="s">
        <v>108</v>
      </c>
      <c r="DF2508" t="s">
        <v>108</v>
      </c>
      <c r="DG2508" t="s">
        <v>108</v>
      </c>
      <c r="DH2508" t="s">
        <v>108</v>
      </c>
      <c r="DI2508" t="s">
        <v>108</v>
      </c>
      <c r="DJ2508" t="s">
        <v>108</v>
      </c>
      <c r="DK2508" t="s">
        <v>108</v>
      </c>
      <c r="DL2508" t="s">
        <v>108</v>
      </c>
      <c r="DM2508" t="s">
        <v>108</v>
      </c>
      <c r="DN2508" t="s">
        <v>108</v>
      </c>
      <c r="DO2508" t="s">
        <v>108</v>
      </c>
      <c r="DP2508" t="s">
        <v>108</v>
      </c>
      <c r="DQ2508" t="s">
        <v>108</v>
      </c>
      <c r="DR2508" t="s">
        <v>108</v>
      </c>
      <c r="DS2508" t="s">
        <v>108</v>
      </c>
      <c r="DT2508" t="s">
        <v>108</v>
      </c>
      <c r="DU2508" t="s">
        <v>108</v>
      </c>
    </row>
    <row r="2509" spans="1:125" x14ac:dyDescent="0.2">
      <c r="A2509" t="e">
        <f ca="1">_xll.BFieldInfo($B$2509)</f>
        <v>#NAME?</v>
      </c>
      <c r="B2509" t="s">
        <v>115</v>
      </c>
      <c r="C2509">
        <v>-333</v>
      </c>
      <c r="D2509">
        <v>65</v>
      </c>
      <c r="E2509">
        <v>65</v>
      </c>
      <c r="F2509">
        <v>65</v>
      </c>
      <c r="G2509">
        <v>245</v>
      </c>
      <c r="H2509">
        <v>245</v>
      </c>
      <c r="I2509">
        <v>245</v>
      </c>
      <c r="J2509">
        <v>897</v>
      </c>
      <c r="K2509">
        <v>897</v>
      </c>
      <c r="L2509">
        <v>897</v>
      </c>
      <c r="M2509">
        <v>643</v>
      </c>
      <c r="N2509">
        <v>643</v>
      </c>
      <c r="O2509">
        <v>643</v>
      </c>
      <c r="P2509">
        <v>875</v>
      </c>
      <c r="Q2509">
        <v>875</v>
      </c>
      <c r="R2509">
        <v>875</v>
      </c>
      <c r="S2509">
        <v>875</v>
      </c>
      <c r="T2509">
        <v>130</v>
      </c>
      <c r="U2509">
        <v>130</v>
      </c>
      <c r="V2509">
        <v>130</v>
      </c>
      <c r="W2509">
        <v>130</v>
      </c>
      <c r="X2509">
        <v>901</v>
      </c>
      <c r="Y2509">
        <v>901</v>
      </c>
      <c r="Z2509">
        <v>901</v>
      </c>
      <c r="AA2509">
        <v>592</v>
      </c>
      <c r="AB2509">
        <v>592</v>
      </c>
      <c r="AC2509">
        <v>592</v>
      </c>
      <c r="AD2509">
        <v>592</v>
      </c>
      <c r="AE2509">
        <v>745</v>
      </c>
      <c r="AF2509">
        <v>745</v>
      </c>
      <c r="AG2509">
        <v>745</v>
      </c>
      <c r="AH2509">
        <v>745</v>
      </c>
      <c r="AI2509">
        <v>132</v>
      </c>
      <c r="AJ2509">
        <v>132</v>
      </c>
      <c r="AK2509">
        <v>132</v>
      </c>
      <c r="AL2509">
        <v>132</v>
      </c>
      <c r="AM2509">
        <v>796</v>
      </c>
      <c r="AN2509">
        <v>796</v>
      </c>
      <c r="AO2509">
        <v>796</v>
      </c>
      <c r="AP2509">
        <v>796</v>
      </c>
      <c r="AQ2509">
        <v>505</v>
      </c>
      <c r="AR2509">
        <v>505</v>
      </c>
      <c r="AS2509">
        <v>505</v>
      </c>
      <c r="AT2509">
        <v>505</v>
      </c>
      <c r="AU2509">
        <v>637</v>
      </c>
      <c r="AV2509">
        <v>637</v>
      </c>
      <c r="AW2509">
        <v>637</v>
      </c>
      <c r="AX2509">
        <v>23</v>
      </c>
      <c r="AY2509">
        <v>23</v>
      </c>
      <c r="AZ2509">
        <v>23</v>
      </c>
      <c r="BA2509">
        <v>563</v>
      </c>
      <c r="BB2509">
        <v>563</v>
      </c>
      <c r="BC2509">
        <v>563</v>
      </c>
      <c r="BD2509">
        <v>563</v>
      </c>
      <c r="BE2509">
        <v>429</v>
      </c>
      <c r="BF2509">
        <v>429</v>
      </c>
      <c r="BG2509">
        <v>429</v>
      </c>
      <c r="BH2509">
        <v>490</v>
      </c>
      <c r="BI2509">
        <v>490</v>
      </c>
      <c r="BJ2509">
        <v>490</v>
      </c>
      <c r="BK2509">
        <v>-24</v>
      </c>
      <c r="BL2509">
        <v>-24</v>
      </c>
      <c r="BM2509">
        <v>-24</v>
      </c>
      <c r="BN2509">
        <v>505</v>
      </c>
      <c r="BO2509">
        <v>505</v>
      </c>
      <c r="BP2509">
        <v>505</v>
      </c>
      <c r="BQ2509">
        <v>234</v>
      </c>
      <c r="BR2509">
        <v>234</v>
      </c>
      <c r="BS2509">
        <v>234</v>
      </c>
      <c r="BT2509">
        <v>345</v>
      </c>
      <c r="BU2509">
        <v>345</v>
      </c>
      <c r="BV2509">
        <v>345</v>
      </c>
      <c r="BW2509">
        <v>-45</v>
      </c>
      <c r="BX2509">
        <v>-45</v>
      </c>
      <c r="BY2509">
        <v>-45</v>
      </c>
      <c r="BZ2509">
        <v>399</v>
      </c>
      <c r="CA2509">
        <v>399</v>
      </c>
      <c r="CB2509">
        <v>399</v>
      </c>
      <c r="CC2509">
        <v>217</v>
      </c>
      <c r="CD2509">
        <v>217</v>
      </c>
      <c r="CE2509">
        <v>217</v>
      </c>
      <c r="CF2509">
        <v>307</v>
      </c>
      <c r="CG2509">
        <v>307</v>
      </c>
      <c r="CH2509">
        <v>307</v>
      </c>
      <c r="CI2509">
        <v>24</v>
      </c>
      <c r="CJ2509">
        <v>24</v>
      </c>
      <c r="CK2509">
        <v>24</v>
      </c>
      <c r="CL2509">
        <v>463</v>
      </c>
      <c r="CM2509">
        <v>463</v>
      </c>
      <c r="CN2509">
        <v>463</v>
      </c>
      <c r="CO2509">
        <v>252</v>
      </c>
      <c r="CP2509">
        <v>252</v>
      </c>
      <c r="CQ2509">
        <v>252</v>
      </c>
      <c r="CR2509">
        <v>442</v>
      </c>
      <c r="CS2509">
        <v>442</v>
      </c>
      <c r="CT2509">
        <v>442</v>
      </c>
      <c r="CU2509">
        <v>442</v>
      </c>
      <c r="CV2509">
        <v>-239</v>
      </c>
      <c r="CW2509">
        <v>-239</v>
      </c>
      <c r="CX2509">
        <v>-239</v>
      </c>
      <c r="CY2509">
        <v>-239</v>
      </c>
      <c r="CZ2509">
        <v>494</v>
      </c>
      <c r="DA2509">
        <v>494</v>
      </c>
      <c r="DB2509">
        <v>494</v>
      </c>
      <c r="DC2509">
        <v>256</v>
      </c>
      <c r="DD2509">
        <v>256</v>
      </c>
      <c r="DE2509">
        <v>256</v>
      </c>
      <c r="DF2509">
        <v>256</v>
      </c>
      <c r="DG2509">
        <v>409</v>
      </c>
      <c r="DH2509">
        <v>409</v>
      </c>
      <c r="DI2509">
        <v>409</v>
      </c>
      <c r="DJ2509">
        <v>409</v>
      </c>
      <c r="DK2509">
        <v>-20</v>
      </c>
      <c r="DL2509">
        <v>-20</v>
      </c>
      <c r="DM2509">
        <v>-20</v>
      </c>
      <c r="DN2509">
        <v>-20</v>
      </c>
      <c r="DO2509">
        <v>441</v>
      </c>
      <c r="DP2509">
        <v>441</v>
      </c>
      <c r="DQ2509">
        <v>441</v>
      </c>
      <c r="DR2509">
        <v>441</v>
      </c>
      <c r="DS2509">
        <v>219</v>
      </c>
      <c r="DT2509">
        <v>219</v>
      </c>
      <c r="DU2509">
        <v>219</v>
      </c>
    </row>
    <row r="2510" spans="1:125" x14ac:dyDescent="0.2">
      <c r="A2510" t="e">
        <f ca="1">_xll.BFieldInfo($B$2510)</f>
        <v>#NAME?</v>
      </c>
      <c r="B2510" t="s">
        <v>116</v>
      </c>
      <c r="C2510">
        <v>13.3484</v>
      </c>
      <c r="D2510">
        <v>13.3484</v>
      </c>
      <c r="E2510">
        <v>13.3484</v>
      </c>
      <c r="F2510">
        <v>13.3484</v>
      </c>
      <c r="G2510">
        <v>13.3484</v>
      </c>
      <c r="H2510">
        <v>13.3484</v>
      </c>
      <c r="I2510">
        <v>13.3484</v>
      </c>
      <c r="J2510">
        <v>9.9009999999999998</v>
      </c>
      <c r="K2510">
        <v>9.9009999999999998</v>
      </c>
      <c r="L2510">
        <v>9.9009999999999998</v>
      </c>
      <c r="M2510">
        <v>9.9009999999999998</v>
      </c>
      <c r="N2510">
        <v>9.9009999999999998</v>
      </c>
      <c r="O2510">
        <v>9.9009999999999998</v>
      </c>
      <c r="P2510">
        <v>9.9009999999999998</v>
      </c>
      <c r="Q2510">
        <v>9.9009999999999998</v>
      </c>
      <c r="R2510">
        <v>9.9009999999999998</v>
      </c>
      <c r="S2510">
        <v>9.9009999999999998</v>
      </c>
      <c r="T2510">
        <v>9.9009999999999998</v>
      </c>
      <c r="U2510">
        <v>9.9009999999999998</v>
      </c>
      <c r="V2510">
        <v>9.9009999999999998</v>
      </c>
      <c r="W2510">
        <v>9.9009999999999998</v>
      </c>
      <c r="X2510">
        <v>11.926600000000001</v>
      </c>
      <c r="Y2510">
        <v>11.926600000000001</v>
      </c>
      <c r="Z2510">
        <v>11.926600000000001</v>
      </c>
      <c r="AA2510">
        <v>11.926600000000001</v>
      </c>
      <c r="AB2510">
        <v>11.926600000000001</v>
      </c>
      <c r="AC2510">
        <v>11.926600000000001</v>
      </c>
      <c r="AD2510">
        <v>11.926600000000001</v>
      </c>
      <c r="AE2510">
        <v>11.926600000000001</v>
      </c>
      <c r="AF2510">
        <v>11.926600000000001</v>
      </c>
      <c r="AG2510">
        <v>11.926600000000001</v>
      </c>
      <c r="AH2510">
        <v>11.926600000000001</v>
      </c>
      <c r="AI2510">
        <v>11.926600000000001</v>
      </c>
      <c r="AJ2510">
        <v>11.926600000000001</v>
      </c>
      <c r="AK2510">
        <v>11.926600000000001</v>
      </c>
      <c r="AL2510">
        <v>11.926600000000001</v>
      </c>
      <c r="AM2510">
        <v>19.101099999999999</v>
      </c>
      <c r="AN2510">
        <v>19.101099999999999</v>
      </c>
      <c r="AO2510">
        <v>19.101099999999999</v>
      </c>
      <c r="AP2510">
        <v>19.101099999999999</v>
      </c>
      <c r="AQ2510">
        <v>19.101099999999999</v>
      </c>
      <c r="AR2510">
        <v>19.101099999999999</v>
      </c>
      <c r="AS2510">
        <v>19.101099999999999</v>
      </c>
      <c r="AT2510">
        <v>19.101099999999999</v>
      </c>
      <c r="AU2510">
        <v>19.101099999999999</v>
      </c>
      <c r="AV2510">
        <v>19.101099999999999</v>
      </c>
      <c r="AW2510">
        <v>19.101099999999999</v>
      </c>
      <c r="AX2510">
        <v>19.101099999999999</v>
      </c>
      <c r="AY2510">
        <v>19.101099999999999</v>
      </c>
      <c r="AZ2510">
        <v>19.101099999999999</v>
      </c>
      <c r="BA2510">
        <v>16.763000000000002</v>
      </c>
      <c r="BB2510">
        <v>16.763000000000002</v>
      </c>
      <c r="BC2510">
        <v>16.763000000000002</v>
      </c>
      <c r="BD2510">
        <v>16.763000000000002</v>
      </c>
      <c r="BE2510">
        <v>16.763000000000002</v>
      </c>
      <c r="BF2510">
        <v>16.763000000000002</v>
      </c>
      <c r="BG2510">
        <v>16.763000000000002</v>
      </c>
      <c r="BH2510">
        <v>16.763000000000002</v>
      </c>
      <c r="BI2510">
        <v>16.763000000000002</v>
      </c>
      <c r="BJ2510">
        <v>16.763000000000002</v>
      </c>
      <c r="BK2510">
        <v>16.763000000000002</v>
      </c>
      <c r="BL2510">
        <v>16.763000000000002</v>
      </c>
      <c r="BM2510">
        <v>16.763000000000002</v>
      </c>
      <c r="BN2510">
        <v>26.114699999999999</v>
      </c>
      <c r="BO2510">
        <v>26.114699999999999</v>
      </c>
      <c r="BP2510">
        <v>26.114699999999999</v>
      </c>
      <c r="BQ2510">
        <v>26.114699999999999</v>
      </c>
      <c r="BR2510">
        <v>26.114699999999999</v>
      </c>
      <c r="BS2510">
        <v>26.114699999999999</v>
      </c>
      <c r="BT2510">
        <v>26.114699999999999</v>
      </c>
      <c r="BU2510">
        <v>26.114699999999999</v>
      </c>
      <c r="BV2510">
        <v>26.114699999999999</v>
      </c>
      <c r="BW2510">
        <v>26.114699999999999</v>
      </c>
      <c r="BX2510">
        <v>26.114699999999999</v>
      </c>
      <c r="BY2510">
        <v>26.114699999999999</v>
      </c>
      <c r="BZ2510">
        <v>13.253</v>
      </c>
      <c r="CA2510">
        <v>13.253</v>
      </c>
      <c r="CB2510">
        <v>13.253</v>
      </c>
      <c r="CC2510">
        <v>13.253</v>
      </c>
      <c r="CD2510">
        <v>13.253</v>
      </c>
      <c r="CE2510">
        <v>13.253</v>
      </c>
      <c r="CF2510">
        <v>13.253</v>
      </c>
      <c r="CG2510">
        <v>13.253</v>
      </c>
      <c r="CH2510">
        <v>13.253</v>
      </c>
      <c r="CI2510">
        <v>13.253</v>
      </c>
      <c r="CJ2510">
        <v>13.253</v>
      </c>
      <c r="CK2510">
        <v>13.253</v>
      </c>
      <c r="CL2510">
        <v>13.1579</v>
      </c>
      <c r="CM2510">
        <v>13.1579</v>
      </c>
      <c r="CN2510">
        <v>13.1579</v>
      </c>
      <c r="CO2510">
        <v>13.1579</v>
      </c>
      <c r="CP2510">
        <v>13.1579</v>
      </c>
      <c r="CQ2510">
        <v>13.1579</v>
      </c>
      <c r="CR2510">
        <v>13.1579</v>
      </c>
      <c r="CS2510">
        <v>13.1579</v>
      </c>
      <c r="CT2510">
        <v>13.1579</v>
      </c>
      <c r="CU2510">
        <v>13.1579</v>
      </c>
      <c r="CV2510">
        <v>13.1579</v>
      </c>
      <c r="CW2510">
        <v>13.1579</v>
      </c>
      <c r="CX2510">
        <v>13.1579</v>
      </c>
      <c r="CY2510">
        <v>13.1579</v>
      </c>
      <c r="CZ2510">
        <v>13.4328</v>
      </c>
      <c r="DA2510">
        <v>13.4328</v>
      </c>
      <c r="DB2510">
        <v>13.4328</v>
      </c>
      <c r="DC2510">
        <v>13.4328</v>
      </c>
      <c r="DD2510">
        <v>13.4328</v>
      </c>
      <c r="DE2510">
        <v>13.4328</v>
      </c>
      <c r="DF2510">
        <v>13.4328</v>
      </c>
      <c r="DG2510">
        <v>13.4328</v>
      </c>
      <c r="DH2510">
        <v>13.4328</v>
      </c>
      <c r="DI2510">
        <v>13.4328</v>
      </c>
      <c r="DJ2510">
        <v>13.4328</v>
      </c>
      <c r="DK2510">
        <v>13.4328</v>
      </c>
      <c r="DL2510">
        <v>13.4328</v>
      </c>
      <c r="DM2510">
        <v>13.4328</v>
      </c>
      <c r="DN2510">
        <v>13.4328</v>
      </c>
      <c r="DO2510" t="s">
        <v>108</v>
      </c>
      <c r="DP2510" t="s">
        <v>108</v>
      </c>
      <c r="DQ2510" t="s">
        <v>108</v>
      </c>
      <c r="DR2510" t="s">
        <v>108</v>
      </c>
      <c r="DS2510" t="s">
        <v>108</v>
      </c>
      <c r="DT2510" t="s">
        <v>108</v>
      </c>
      <c r="DU2510" t="s">
        <v>108</v>
      </c>
    </row>
    <row r="2511" spans="1:125" x14ac:dyDescent="0.2">
      <c r="A2511" t="e">
        <f ca="1">_xll.BFieldInfo($B$2511)</f>
        <v>#NAME?</v>
      </c>
      <c r="B2511" t="s">
        <v>117</v>
      </c>
      <c r="C2511">
        <v>22.171900000000001</v>
      </c>
      <c r="D2511">
        <v>22.171900000000001</v>
      </c>
      <c r="E2511">
        <v>22.171900000000001</v>
      </c>
      <c r="F2511">
        <v>22.171900000000001</v>
      </c>
      <c r="G2511">
        <v>22.171900000000001</v>
      </c>
      <c r="H2511">
        <v>22.171900000000001</v>
      </c>
      <c r="I2511">
        <v>22.171900000000001</v>
      </c>
      <c r="J2511">
        <v>10.8911</v>
      </c>
      <c r="K2511">
        <v>10.8911</v>
      </c>
      <c r="L2511">
        <v>10.8911</v>
      </c>
      <c r="M2511">
        <v>10.8911</v>
      </c>
      <c r="N2511">
        <v>10.8911</v>
      </c>
      <c r="O2511">
        <v>10.8911</v>
      </c>
      <c r="P2511">
        <v>10.8911</v>
      </c>
      <c r="Q2511">
        <v>10.8911</v>
      </c>
      <c r="R2511">
        <v>10.8911</v>
      </c>
      <c r="S2511">
        <v>10.8911</v>
      </c>
      <c r="T2511">
        <v>10.8911</v>
      </c>
      <c r="U2511">
        <v>10.8911</v>
      </c>
      <c r="V2511">
        <v>10.8911</v>
      </c>
      <c r="W2511">
        <v>10.8911</v>
      </c>
      <c r="X2511">
        <v>11.926600000000001</v>
      </c>
      <c r="Y2511">
        <v>11.926600000000001</v>
      </c>
      <c r="Z2511">
        <v>11.926600000000001</v>
      </c>
      <c r="AA2511">
        <v>11.926600000000001</v>
      </c>
      <c r="AB2511">
        <v>11.926600000000001</v>
      </c>
      <c r="AC2511">
        <v>11.926600000000001</v>
      </c>
      <c r="AD2511">
        <v>11.926600000000001</v>
      </c>
      <c r="AE2511">
        <v>11.926600000000001</v>
      </c>
      <c r="AF2511">
        <v>11.926600000000001</v>
      </c>
      <c r="AG2511">
        <v>11.926600000000001</v>
      </c>
      <c r="AH2511">
        <v>11.926600000000001</v>
      </c>
      <c r="AI2511">
        <v>11.926600000000001</v>
      </c>
      <c r="AJ2511">
        <v>11.926600000000001</v>
      </c>
      <c r="AK2511">
        <v>11.926600000000001</v>
      </c>
      <c r="AL2511">
        <v>11.926600000000001</v>
      </c>
      <c r="AM2511">
        <v>33.146099999999997</v>
      </c>
      <c r="AN2511">
        <v>33.146099999999997</v>
      </c>
      <c r="AO2511">
        <v>33.146099999999997</v>
      </c>
      <c r="AP2511">
        <v>33.146099999999997</v>
      </c>
      <c r="AQ2511">
        <v>33.146099999999997</v>
      </c>
      <c r="AR2511">
        <v>33.146099999999997</v>
      </c>
      <c r="AS2511">
        <v>33.146099999999997</v>
      </c>
      <c r="AT2511">
        <v>33.146099999999997</v>
      </c>
      <c r="AU2511">
        <v>33.146099999999997</v>
      </c>
      <c r="AV2511">
        <v>33.146099999999997</v>
      </c>
      <c r="AW2511">
        <v>33.146099999999997</v>
      </c>
      <c r="AX2511">
        <v>33.146099999999997</v>
      </c>
      <c r="AY2511">
        <v>33.146099999999997</v>
      </c>
      <c r="AZ2511">
        <v>33.146099999999997</v>
      </c>
      <c r="BA2511">
        <v>32.948</v>
      </c>
      <c r="BB2511">
        <v>32.948</v>
      </c>
      <c r="BC2511">
        <v>32.948</v>
      </c>
      <c r="BD2511">
        <v>32.948</v>
      </c>
      <c r="BE2511">
        <v>32.948</v>
      </c>
      <c r="BF2511">
        <v>32.948</v>
      </c>
      <c r="BG2511">
        <v>32.948</v>
      </c>
      <c r="BH2511">
        <v>32.948</v>
      </c>
      <c r="BI2511">
        <v>32.948</v>
      </c>
      <c r="BJ2511">
        <v>32.948</v>
      </c>
      <c r="BK2511">
        <v>32.948</v>
      </c>
      <c r="BL2511">
        <v>32.948</v>
      </c>
      <c r="BM2511">
        <v>32.948</v>
      </c>
      <c r="BN2511">
        <v>32.484099999999998</v>
      </c>
      <c r="BO2511">
        <v>32.484099999999998</v>
      </c>
      <c r="BP2511">
        <v>32.484099999999998</v>
      </c>
      <c r="BQ2511">
        <v>32.484099999999998</v>
      </c>
      <c r="BR2511">
        <v>32.484099999999998</v>
      </c>
      <c r="BS2511">
        <v>32.484099999999998</v>
      </c>
      <c r="BT2511">
        <v>32.484099999999998</v>
      </c>
      <c r="BU2511">
        <v>32.484099999999998</v>
      </c>
      <c r="BV2511">
        <v>32.484099999999998</v>
      </c>
      <c r="BW2511">
        <v>32.484099999999998</v>
      </c>
      <c r="BX2511">
        <v>32.484099999999998</v>
      </c>
      <c r="BY2511">
        <v>32.484099999999998</v>
      </c>
      <c r="BZ2511">
        <v>33.734900000000003</v>
      </c>
      <c r="CA2511">
        <v>33.734900000000003</v>
      </c>
      <c r="CB2511">
        <v>33.734900000000003</v>
      </c>
      <c r="CC2511">
        <v>33.734900000000003</v>
      </c>
      <c r="CD2511">
        <v>33.734900000000003</v>
      </c>
      <c r="CE2511">
        <v>33.734900000000003</v>
      </c>
      <c r="CF2511">
        <v>33.734900000000003</v>
      </c>
      <c r="CG2511">
        <v>33.734900000000003</v>
      </c>
      <c r="CH2511">
        <v>33.734900000000003</v>
      </c>
      <c r="CI2511">
        <v>33.734900000000003</v>
      </c>
      <c r="CJ2511">
        <v>33.734900000000003</v>
      </c>
      <c r="CK2511">
        <v>33.734900000000003</v>
      </c>
      <c r="CL2511">
        <v>31.578900000000001</v>
      </c>
      <c r="CM2511">
        <v>31.578900000000001</v>
      </c>
      <c r="CN2511">
        <v>31.578900000000001</v>
      </c>
      <c r="CO2511">
        <v>31.578900000000001</v>
      </c>
      <c r="CP2511">
        <v>31.578900000000001</v>
      </c>
      <c r="CQ2511">
        <v>31.578900000000001</v>
      </c>
      <c r="CR2511">
        <v>31.578900000000001</v>
      </c>
      <c r="CS2511">
        <v>31.578900000000001</v>
      </c>
      <c r="CT2511">
        <v>31.578900000000001</v>
      </c>
      <c r="CU2511">
        <v>31.578900000000001</v>
      </c>
      <c r="CV2511">
        <v>31.578900000000001</v>
      </c>
      <c r="CW2511">
        <v>31.578900000000001</v>
      </c>
      <c r="CX2511">
        <v>31.578900000000001</v>
      </c>
      <c r="CY2511">
        <v>31.578900000000001</v>
      </c>
      <c r="CZ2511">
        <v>31.343299999999999</v>
      </c>
      <c r="DA2511">
        <v>31.343299999999999</v>
      </c>
      <c r="DB2511">
        <v>31.343299999999999</v>
      </c>
      <c r="DC2511">
        <v>31.343299999999999</v>
      </c>
      <c r="DD2511">
        <v>31.343299999999999</v>
      </c>
      <c r="DE2511">
        <v>31.343299999999999</v>
      </c>
      <c r="DF2511">
        <v>31.343299999999999</v>
      </c>
      <c r="DG2511">
        <v>31.343299999999999</v>
      </c>
      <c r="DH2511">
        <v>31.343299999999999</v>
      </c>
      <c r="DI2511">
        <v>31.343299999999999</v>
      </c>
      <c r="DJ2511">
        <v>31.343299999999999</v>
      </c>
      <c r="DK2511">
        <v>31.343299999999999</v>
      </c>
      <c r="DL2511">
        <v>31.343299999999999</v>
      </c>
      <c r="DM2511">
        <v>31.343299999999999</v>
      </c>
      <c r="DN2511">
        <v>31.343299999999999</v>
      </c>
      <c r="DO2511" t="s">
        <v>108</v>
      </c>
      <c r="DP2511" t="s">
        <v>108</v>
      </c>
      <c r="DQ2511" t="s">
        <v>108</v>
      </c>
      <c r="DR2511" t="s">
        <v>108</v>
      </c>
      <c r="DS2511" t="s">
        <v>108</v>
      </c>
      <c r="DT2511" t="s">
        <v>108</v>
      </c>
      <c r="DU2511" t="s">
        <v>108</v>
      </c>
    </row>
    <row r="2513" spans="1:125" x14ac:dyDescent="0.2">
      <c r="A2513" t="s">
        <v>342</v>
      </c>
      <c r="B2513" t="s">
        <v>106</v>
      </c>
      <c r="C2513" s="8" t="e">
        <f ca="1">_xll.BDH($A$2513,$B$2514:$B$2524,$B$1,$B$2,"Dir=H","Per=M","Days=A","Dts=S","Sort=R","cols=123;rows=12")</f>
        <v>#NAME?</v>
      </c>
      <c r="D2513" s="8">
        <v>43980</v>
      </c>
      <c r="E2513" s="8">
        <v>43951</v>
      </c>
      <c r="F2513" s="8">
        <v>43921</v>
      </c>
      <c r="G2513" s="8">
        <v>43889</v>
      </c>
      <c r="H2513" s="8">
        <v>43861</v>
      </c>
      <c r="I2513" s="8">
        <v>43830</v>
      </c>
      <c r="J2513" s="8">
        <v>43798</v>
      </c>
      <c r="K2513" s="8">
        <v>43769</v>
      </c>
      <c r="L2513" s="8">
        <v>43738</v>
      </c>
      <c r="M2513" s="8">
        <v>43707</v>
      </c>
      <c r="N2513" s="8">
        <v>43677</v>
      </c>
      <c r="O2513" s="8">
        <v>43646</v>
      </c>
      <c r="P2513" s="8">
        <v>43644</v>
      </c>
      <c r="Q2513" s="8">
        <v>43616</v>
      </c>
      <c r="R2513" s="8">
        <v>43585</v>
      </c>
      <c r="S2513" s="8">
        <v>43555</v>
      </c>
      <c r="T2513" s="8">
        <v>43553</v>
      </c>
      <c r="U2513" s="8">
        <v>43524</v>
      </c>
      <c r="V2513" s="8">
        <v>43496</v>
      </c>
      <c r="W2513" s="8">
        <v>43465</v>
      </c>
      <c r="X2513" s="8">
        <v>43434</v>
      </c>
      <c r="Y2513" s="8">
        <v>43404</v>
      </c>
      <c r="Z2513" s="8">
        <v>43373</v>
      </c>
      <c r="AA2513" s="8">
        <v>43371</v>
      </c>
      <c r="AB2513" s="8">
        <v>43343</v>
      </c>
      <c r="AC2513" s="8">
        <v>43312</v>
      </c>
      <c r="AD2513" s="8">
        <v>43281</v>
      </c>
      <c r="AE2513" s="8">
        <v>43280</v>
      </c>
      <c r="AF2513" s="8">
        <v>43251</v>
      </c>
      <c r="AG2513" s="8">
        <v>43220</v>
      </c>
      <c r="AH2513" s="8">
        <v>43190</v>
      </c>
      <c r="AI2513" s="8">
        <v>43189</v>
      </c>
      <c r="AJ2513" s="8">
        <v>43159</v>
      </c>
      <c r="AK2513" s="8">
        <v>43131</v>
      </c>
      <c r="AL2513" s="8">
        <v>43100</v>
      </c>
      <c r="AM2513" s="8">
        <v>43098</v>
      </c>
      <c r="AN2513" s="8">
        <v>43069</v>
      </c>
      <c r="AO2513" s="8">
        <v>43039</v>
      </c>
      <c r="AP2513" s="8">
        <v>43008</v>
      </c>
      <c r="AQ2513" s="8">
        <v>43007</v>
      </c>
      <c r="AR2513" s="8">
        <v>42978</v>
      </c>
      <c r="AS2513" s="8">
        <v>42947</v>
      </c>
      <c r="AT2513" s="8">
        <v>42916</v>
      </c>
      <c r="AU2513" s="8">
        <v>42886</v>
      </c>
      <c r="AV2513" s="8">
        <v>42853</v>
      </c>
      <c r="AW2513" s="8">
        <v>42825</v>
      </c>
      <c r="AX2513" s="8">
        <v>42794</v>
      </c>
      <c r="AY2513" s="8">
        <v>42766</v>
      </c>
      <c r="AZ2513" s="8">
        <v>42735</v>
      </c>
      <c r="BA2513" s="8">
        <v>42734</v>
      </c>
      <c r="BB2513" s="8">
        <v>42704</v>
      </c>
      <c r="BC2513" s="8">
        <v>42674</v>
      </c>
      <c r="BD2513" s="8">
        <v>42643</v>
      </c>
      <c r="BE2513" s="8">
        <v>42613</v>
      </c>
      <c r="BF2513" s="8">
        <v>42580</v>
      </c>
      <c r="BG2513" s="8">
        <v>42551</v>
      </c>
      <c r="BH2513" s="8">
        <v>42521</v>
      </c>
      <c r="BI2513" s="8">
        <v>42489</v>
      </c>
      <c r="BJ2513" s="8">
        <v>42460</v>
      </c>
      <c r="BK2513" s="8">
        <v>42429</v>
      </c>
      <c r="BL2513" s="8">
        <v>42398</v>
      </c>
      <c r="BM2513" s="8">
        <v>42369</v>
      </c>
      <c r="BN2513" s="8">
        <v>42338</v>
      </c>
      <c r="BO2513" s="8">
        <v>42307</v>
      </c>
      <c r="BP2513" s="8">
        <v>42277</v>
      </c>
      <c r="BQ2513" s="8">
        <v>42247</v>
      </c>
      <c r="BR2513" s="8">
        <v>42216</v>
      </c>
      <c r="BS2513" s="8">
        <v>42185</v>
      </c>
      <c r="BT2513" s="8">
        <v>42153</v>
      </c>
      <c r="BU2513" s="8">
        <v>42124</v>
      </c>
      <c r="BV2513" s="8">
        <v>42094</v>
      </c>
      <c r="BW2513" s="8">
        <v>42062</v>
      </c>
      <c r="BX2513" s="8">
        <v>42034</v>
      </c>
      <c r="BY2513" s="8">
        <v>42004</v>
      </c>
      <c r="BZ2513" s="8">
        <v>41971</v>
      </c>
      <c r="CA2513" s="8">
        <v>41943</v>
      </c>
      <c r="CB2513" s="8">
        <v>41912</v>
      </c>
      <c r="CC2513" s="8">
        <v>41880</v>
      </c>
      <c r="CD2513" s="8">
        <v>41851</v>
      </c>
      <c r="CE2513" s="8">
        <v>41820</v>
      </c>
      <c r="CF2513" s="8">
        <v>41789</v>
      </c>
      <c r="CG2513" s="8">
        <v>41759</v>
      </c>
      <c r="CH2513" s="8">
        <v>41729</v>
      </c>
      <c r="CI2513" s="8">
        <v>41698</v>
      </c>
      <c r="CJ2513" s="8">
        <v>41670</v>
      </c>
      <c r="CK2513" s="8">
        <v>41639</v>
      </c>
      <c r="CL2513" s="8">
        <v>41607</v>
      </c>
      <c r="CM2513" s="8">
        <v>41578</v>
      </c>
      <c r="CN2513" s="8">
        <v>41547</v>
      </c>
      <c r="CO2513" s="8">
        <v>41516</v>
      </c>
      <c r="CP2513" s="8">
        <v>41486</v>
      </c>
      <c r="CQ2513" s="8">
        <v>41455</v>
      </c>
      <c r="CR2513" s="8">
        <v>41453</v>
      </c>
      <c r="CS2513" s="8">
        <v>41425</v>
      </c>
      <c r="CT2513" s="8">
        <v>41394</v>
      </c>
      <c r="CU2513" s="8">
        <v>41364</v>
      </c>
      <c r="CV2513" s="8">
        <v>41362</v>
      </c>
      <c r="CW2513" s="8">
        <v>41333</v>
      </c>
      <c r="CX2513" s="8">
        <v>41305</v>
      </c>
      <c r="CY2513" s="8">
        <v>41274</v>
      </c>
      <c r="CZ2513" s="8">
        <v>41243</v>
      </c>
      <c r="DA2513" s="8">
        <v>41213</v>
      </c>
      <c r="DB2513" s="8">
        <v>41182</v>
      </c>
      <c r="DC2513" s="8">
        <v>41180</v>
      </c>
      <c r="DD2513" s="8">
        <v>41152</v>
      </c>
      <c r="DE2513" s="8">
        <v>41121</v>
      </c>
      <c r="DF2513" s="8">
        <v>41090</v>
      </c>
      <c r="DG2513" s="8">
        <v>41089</v>
      </c>
      <c r="DH2513" s="8">
        <v>41060</v>
      </c>
      <c r="DI2513" s="8">
        <v>41029</v>
      </c>
      <c r="DJ2513" s="8">
        <v>40999</v>
      </c>
      <c r="DK2513" s="8">
        <v>40998</v>
      </c>
      <c r="DL2513" s="8">
        <v>40968</v>
      </c>
      <c r="DM2513" s="8">
        <v>40939</v>
      </c>
      <c r="DN2513" s="8">
        <v>40908</v>
      </c>
      <c r="DO2513" s="8">
        <v>40907</v>
      </c>
      <c r="DP2513" s="8">
        <v>40877</v>
      </c>
      <c r="DQ2513" s="8">
        <v>40847</v>
      </c>
      <c r="DR2513" s="8">
        <v>40816</v>
      </c>
      <c r="DS2513" s="8">
        <v>40786</v>
      </c>
      <c r="DT2513" s="8">
        <v>40753</v>
      </c>
      <c r="DU2513" s="8">
        <v>40724</v>
      </c>
    </row>
    <row r="2514" spans="1:125" x14ac:dyDescent="0.2">
      <c r="A2514" t="e">
        <f ca="1">_xll.BFieldInfo($B$2514)</f>
        <v>#NAME?</v>
      </c>
      <c r="B2514" t="s">
        <v>107</v>
      </c>
      <c r="C2514">
        <v>5.5220000000000002</v>
      </c>
      <c r="D2514">
        <v>5.7919999999999998</v>
      </c>
      <c r="E2514">
        <v>6.3250000000000002</v>
      </c>
      <c r="F2514">
        <v>6.1630000000000003</v>
      </c>
      <c r="G2514">
        <v>6.4859999999999998</v>
      </c>
      <c r="H2514">
        <v>6.6630000000000003</v>
      </c>
      <c r="I2514">
        <v>7.5670000000000002</v>
      </c>
      <c r="J2514">
        <v>7.0830000000000002</v>
      </c>
      <c r="K2514">
        <v>7.26</v>
      </c>
      <c r="L2514">
        <v>7.5190000000000001</v>
      </c>
      <c r="M2514">
        <v>7.2</v>
      </c>
      <c r="N2514">
        <v>7.9379999999999997</v>
      </c>
      <c r="O2514">
        <v>8.33</v>
      </c>
      <c r="P2514">
        <v>8.33</v>
      </c>
      <c r="Q2514">
        <v>8.1890000000000001</v>
      </c>
      <c r="R2514">
        <v>8.9529999999999994</v>
      </c>
      <c r="S2514">
        <v>9.1910000000000007</v>
      </c>
      <c r="T2514">
        <v>9.1910000000000007</v>
      </c>
      <c r="U2514">
        <v>10.067</v>
      </c>
      <c r="V2514">
        <v>9.7550000000000008</v>
      </c>
      <c r="W2514">
        <v>8.3000000000000007</v>
      </c>
      <c r="X2514">
        <v>9.8740000000000006</v>
      </c>
      <c r="Y2514">
        <v>9.4429999999999996</v>
      </c>
      <c r="Z2514">
        <v>11.64</v>
      </c>
      <c r="AA2514">
        <v>11.64</v>
      </c>
      <c r="AB2514">
        <v>11.441000000000001</v>
      </c>
      <c r="AC2514">
        <v>10.977</v>
      </c>
      <c r="AD2514">
        <v>10.164999999999999</v>
      </c>
      <c r="AE2514">
        <v>10.164999999999999</v>
      </c>
      <c r="AF2514">
        <v>11.122</v>
      </c>
      <c r="AG2514">
        <v>10.422000000000001</v>
      </c>
      <c r="AH2514">
        <v>9.3620000000000001</v>
      </c>
      <c r="AI2514">
        <v>9.3620000000000001</v>
      </c>
      <c r="AJ2514">
        <v>8.5609999999999999</v>
      </c>
      <c r="AK2514">
        <v>9.1859999999999999</v>
      </c>
      <c r="AL2514">
        <v>7.7859999999999996</v>
      </c>
      <c r="AM2514">
        <v>7.7859999999999996</v>
      </c>
      <c r="AN2514">
        <v>7.5819999999999999</v>
      </c>
      <c r="AO2514">
        <v>7.7859999999999996</v>
      </c>
      <c r="AP2514">
        <v>7.9489999999999998</v>
      </c>
      <c r="AQ2514">
        <v>7.9489999999999998</v>
      </c>
      <c r="AR2514">
        <v>7.9809999999999999</v>
      </c>
      <c r="AS2514">
        <v>7.9009999999999998</v>
      </c>
      <c r="AT2514">
        <v>7.8490000000000002</v>
      </c>
      <c r="AU2514">
        <v>8.2360000000000007</v>
      </c>
      <c r="AV2514">
        <v>8.1199999999999992</v>
      </c>
      <c r="AW2514">
        <v>8.1199999999999992</v>
      </c>
      <c r="AX2514">
        <v>7.7590000000000003</v>
      </c>
      <c r="AY2514">
        <v>8.0039999999999996</v>
      </c>
      <c r="AZ2514">
        <v>7.0880000000000001</v>
      </c>
      <c r="BA2514">
        <v>7.0880000000000001</v>
      </c>
      <c r="BB2514">
        <v>6.9850000000000003</v>
      </c>
      <c r="BC2514">
        <v>7.282</v>
      </c>
      <c r="BD2514">
        <v>7.282</v>
      </c>
      <c r="BE2514">
        <v>7.1390000000000002</v>
      </c>
      <c r="BF2514">
        <v>6.9870000000000001</v>
      </c>
      <c r="BG2514">
        <v>7.101</v>
      </c>
      <c r="BH2514">
        <v>6.6319999999999997</v>
      </c>
      <c r="BI2514">
        <v>6.92</v>
      </c>
      <c r="BJ2514">
        <v>6.3689999999999998</v>
      </c>
      <c r="BK2514">
        <v>5.4180000000000001</v>
      </c>
      <c r="BL2514">
        <v>5.4180000000000001</v>
      </c>
      <c r="BM2514">
        <v>5.8559999999999999</v>
      </c>
      <c r="BN2514">
        <v>5.944</v>
      </c>
      <c r="BO2514">
        <v>6.9450000000000003</v>
      </c>
      <c r="BP2514">
        <v>5.8940000000000001</v>
      </c>
      <c r="BQ2514">
        <v>6.3209999999999997</v>
      </c>
      <c r="BR2514">
        <v>7.2030000000000003</v>
      </c>
      <c r="BS2514">
        <v>8.1959999999999997</v>
      </c>
      <c r="BT2514">
        <v>8.19</v>
      </c>
      <c r="BU2514">
        <v>8.7059999999999995</v>
      </c>
      <c r="BV2514">
        <v>7.399</v>
      </c>
      <c r="BW2514">
        <v>7.7949999999999999</v>
      </c>
      <c r="BX2514">
        <v>7.351</v>
      </c>
      <c r="BY2514">
        <v>7.4950000000000001</v>
      </c>
      <c r="BZ2514">
        <v>7.6150000000000002</v>
      </c>
      <c r="CA2514">
        <v>8.0579999999999998</v>
      </c>
      <c r="CB2514">
        <v>8.1539999999999999</v>
      </c>
      <c r="CC2514">
        <v>9.2799999999999994</v>
      </c>
      <c r="CD2514">
        <v>9.0909999999999993</v>
      </c>
      <c r="CE2514">
        <v>8.7249999999999996</v>
      </c>
      <c r="CF2514">
        <v>8.3000000000000007</v>
      </c>
      <c r="CG2514">
        <v>7.88</v>
      </c>
      <c r="CH2514">
        <v>7.9829999999999997</v>
      </c>
      <c r="CI2514">
        <v>7.9260000000000002</v>
      </c>
      <c r="CJ2514">
        <v>7.109</v>
      </c>
      <c r="CK2514">
        <v>7.2809999999999997</v>
      </c>
      <c r="CL2514">
        <v>7.6609999999999996</v>
      </c>
      <c r="CM2514">
        <v>7.2809999999999997</v>
      </c>
      <c r="CN2514">
        <v>6.9820000000000002</v>
      </c>
      <c r="CO2514">
        <v>6.3090000000000002</v>
      </c>
      <c r="CP2514">
        <v>6.5120000000000005</v>
      </c>
      <c r="CQ2514">
        <v>6.1619999999999999</v>
      </c>
      <c r="CR2514">
        <v>6.1619999999999999</v>
      </c>
      <c r="CS2514">
        <v>6.7320000000000002</v>
      </c>
      <c r="CT2514">
        <v>7.1269999999999998</v>
      </c>
      <c r="CU2514">
        <v>7.673</v>
      </c>
      <c r="CV2514">
        <v>7.673</v>
      </c>
      <c r="CW2514">
        <v>7.4039999999999999</v>
      </c>
      <c r="CX2514">
        <v>7.899</v>
      </c>
      <c r="CY2514">
        <v>7.37</v>
      </c>
      <c r="CZ2514">
        <v>6.9</v>
      </c>
      <c r="DA2514">
        <v>6.9089999999999998</v>
      </c>
      <c r="DB2514">
        <v>6.0780000000000003</v>
      </c>
      <c r="DC2514">
        <v>6.0780000000000003</v>
      </c>
      <c r="DD2514">
        <v>6.0209999999999999</v>
      </c>
      <c r="DE2514">
        <v>5.8070000000000004</v>
      </c>
      <c r="DF2514">
        <v>5.6749999999999998</v>
      </c>
      <c r="DG2514">
        <v>5.6749999999999998</v>
      </c>
      <c r="DH2514">
        <v>5.7</v>
      </c>
      <c r="DI2514">
        <v>6.67</v>
      </c>
      <c r="DJ2514">
        <v>6.75</v>
      </c>
      <c r="DK2514">
        <v>6.75</v>
      </c>
      <c r="DL2514">
        <v>7.093</v>
      </c>
      <c r="DM2514">
        <v>7.516</v>
      </c>
      <c r="DN2514">
        <v>6.5179999999999998</v>
      </c>
      <c r="DO2514">
        <v>6.5179999999999998</v>
      </c>
      <c r="DP2514">
        <v>6.2949999999999999</v>
      </c>
      <c r="DQ2514">
        <v>5.9359999999999999</v>
      </c>
      <c r="DR2514">
        <v>6.1269999999999998</v>
      </c>
      <c r="DS2514">
        <v>6.0380000000000003</v>
      </c>
      <c r="DT2514">
        <v>6.0380000000000003</v>
      </c>
      <c r="DU2514">
        <v>6.1479999999999997</v>
      </c>
    </row>
    <row r="2515" spans="1:125" x14ac:dyDescent="0.2">
      <c r="A2515" t="e">
        <f ca="1">_xll.BFieldInfo($B$2515)</f>
        <v>#NAME?</v>
      </c>
      <c r="B2515" t="s">
        <v>109</v>
      </c>
      <c r="C2515" t="s">
        <v>108</v>
      </c>
      <c r="D2515" t="s">
        <v>108</v>
      </c>
      <c r="E2515" t="s">
        <v>108</v>
      </c>
      <c r="F2515" t="s">
        <v>108</v>
      </c>
      <c r="G2515" t="s">
        <v>108</v>
      </c>
      <c r="H2515" t="s">
        <v>108</v>
      </c>
      <c r="I2515" t="s">
        <v>108</v>
      </c>
      <c r="J2515" t="s">
        <v>108</v>
      </c>
      <c r="K2515" t="s">
        <v>108</v>
      </c>
      <c r="L2515" t="s">
        <v>108</v>
      </c>
      <c r="M2515" t="s">
        <v>108</v>
      </c>
      <c r="N2515" t="s">
        <v>108</v>
      </c>
      <c r="O2515" t="s">
        <v>108</v>
      </c>
      <c r="P2515" t="s">
        <v>108</v>
      </c>
      <c r="Q2515" t="s">
        <v>108</v>
      </c>
      <c r="R2515" t="s">
        <v>108</v>
      </c>
      <c r="S2515" t="s">
        <v>108</v>
      </c>
      <c r="T2515" t="s">
        <v>108</v>
      </c>
      <c r="U2515" t="s">
        <v>108</v>
      </c>
      <c r="V2515" t="s">
        <v>108</v>
      </c>
      <c r="W2515" t="s">
        <v>108</v>
      </c>
      <c r="X2515" t="s">
        <v>108</v>
      </c>
      <c r="Y2515" t="s">
        <v>108</v>
      </c>
      <c r="Z2515" t="s">
        <v>108</v>
      </c>
      <c r="AA2515" t="s">
        <v>108</v>
      </c>
      <c r="AB2515" t="s">
        <v>108</v>
      </c>
      <c r="AC2515" t="s">
        <v>108</v>
      </c>
      <c r="AD2515" t="s">
        <v>108</v>
      </c>
      <c r="AE2515" t="s">
        <v>108</v>
      </c>
      <c r="AF2515" t="s">
        <v>108</v>
      </c>
      <c r="AG2515" t="s">
        <v>108</v>
      </c>
      <c r="AH2515" t="s">
        <v>108</v>
      </c>
      <c r="AI2515" t="s">
        <v>108</v>
      </c>
      <c r="AJ2515" t="s">
        <v>108</v>
      </c>
      <c r="AK2515" t="s">
        <v>108</v>
      </c>
      <c r="AL2515" t="s">
        <v>108</v>
      </c>
      <c r="AM2515" t="s">
        <v>108</v>
      </c>
      <c r="AN2515" t="s">
        <v>108</v>
      </c>
      <c r="AO2515" t="s">
        <v>108</v>
      </c>
      <c r="AP2515" t="s">
        <v>108</v>
      </c>
      <c r="AQ2515" t="s">
        <v>108</v>
      </c>
      <c r="AR2515" t="s">
        <v>108</v>
      </c>
      <c r="AS2515" t="s">
        <v>108</v>
      </c>
      <c r="AT2515" t="s">
        <v>108</v>
      </c>
      <c r="AU2515" t="s">
        <v>108</v>
      </c>
      <c r="AV2515" t="s">
        <v>108</v>
      </c>
      <c r="AW2515" t="s">
        <v>108</v>
      </c>
      <c r="AX2515" t="s">
        <v>108</v>
      </c>
      <c r="AY2515" t="s">
        <v>108</v>
      </c>
      <c r="AZ2515" t="s">
        <v>108</v>
      </c>
      <c r="BA2515" t="s">
        <v>108</v>
      </c>
      <c r="BB2515" t="s">
        <v>108</v>
      </c>
      <c r="BC2515" t="s">
        <v>108</v>
      </c>
      <c r="BD2515" t="s">
        <v>108</v>
      </c>
      <c r="BE2515" t="s">
        <v>108</v>
      </c>
      <c r="BF2515" t="s">
        <v>108</v>
      </c>
      <c r="BG2515" t="s">
        <v>108</v>
      </c>
      <c r="BH2515" t="s">
        <v>108</v>
      </c>
      <c r="BI2515" t="s">
        <v>108</v>
      </c>
      <c r="BJ2515" t="s">
        <v>108</v>
      </c>
      <c r="BK2515" t="s">
        <v>108</v>
      </c>
      <c r="BL2515" t="s">
        <v>108</v>
      </c>
      <c r="BM2515" t="s">
        <v>108</v>
      </c>
      <c r="BN2515" t="s">
        <v>108</v>
      </c>
      <c r="BO2515" t="s">
        <v>108</v>
      </c>
      <c r="BP2515" t="s">
        <v>108</v>
      </c>
      <c r="BQ2515" t="s">
        <v>108</v>
      </c>
      <c r="BR2515" t="s">
        <v>108</v>
      </c>
      <c r="BS2515" t="s">
        <v>108</v>
      </c>
      <c r="BT2515" t="s">
        <v>108</v>
      </c>
      <c r="BU2515" t="s">
        <v>108</v>
      </c>
      <c r="BV2515" t="s">
        <v>108</v>
      </c>
      <c r="BW2515" t="s">
        <v>108</v>
      </c>
      <c r="BX2515" t="s">
        <v>108</v>
      </c>
      <c r="BY2515" t="s">
        <v>108</v>
      </c>
      <c r="BZ2515" t="s">
        <v>108</v>
      </c>
      <c r="CA2515" t="s">
        <v>108</v>
      </c>
      <c r="CB2515" t="s">
        <v>108</v>
      </c>
      <c r="CC2515" t="s">
        <v>108</v>
      </c>
      <c r="CD2515" t="s">
        <v>108</v>
      </c>
      <c r="CE2515" t="s">
        <v>108</v>
      </c>
      <c r="CF2515" t="s">
        <v>108</v>
      </c>
      <c r="CG2515" t="s">
        <v>108</v>
      </c>
      <c r="CH2515" t="s">
        <v>108</v>
      </c>
      <c r="CI2515" t="s">
        <v>108</v>
      </c>
      <c r="CJ2515" t="s">
        <v>108</v>
      </c>
      <c r="CK2515" t="s">
        <v>108</v>
      </c>
      <c r="CL2515" t="s">
        <v>108</v>
      </c>
      <c r="CM2515" t="s">
        <v>108</v>
      </c>
      <c r="CN2515" t="s">
        <v>108</v>
      </c>
      <c r="CO2515" t="s">
        <v>108</v>
      </c>
      <c r="CP2515" t="s">
        <v>108</v>
      </c>
      <c r="CQ2515" t="s">
        <v>108</v>
      </c>
      <c r="CR2515" t="s">
        <v>108</v>
      </c>
      <c r="CS2515" t="s">
        <v>108</v>
      </c>
      <c r="CT2515" t="s">
        <v>108</v>
      </c>
      <c r="CU2515" t="s">
        <v>108</v>
      </c>
      <c r="CV2515" t="s">
        <v>108</v>
      </c>
      <c r="CW2515" t="s">
        <v>108</v>
      </c>
      <c r="CX2515" t="s">
        <v>108</v>
      </c>
      <c r="CY2515" t="s">
        <v>108</v>
      </c>
      <c r="CZ2515" t="s">
        <v>108</v>
      </c>
      <c r="DA2515" t="s">
        <v>108</v>
      </c>
      <c r="DB2515" t="s">
        <v>108</v>
      </c>
      <c r="DC2515" t="s">
        <v>108</v>
      </c>
      <c r="DD2515" t="s">
        <v>108</v>
      </c>
      <c r="DE2515" t="s">
        <v>108</v>
      </c>
      <c r="DF2515" t="s">
        <v>108</v>
      </c>
      <c r="DG2515" t="s">
        <v>108</v>
      </c>
      <c r="DH2515" t="s">
        <v>108</v>
      </c>
      <c r="DI2515" t="s">
        <v>108</v>
      </c>
      <c r="DJ2515" t="s">
        <v>108</v>
      </c>
      <c r="DK2515" t="s">
        <v>108</v>
      </c>
      <c r="DL2515" t="s">
        <v>108</v>
      </c>
      <c r="DM2515" t="s">
        <v>108</v>
      </c>
      <c r="DN2515" t="s">
        <v>108</v>
      </c>
      <c r="DO2515" t="s">
        <v>108</v>
      </c>
      <c r="DP2515" t="s">
        <v>108</v>
      </c>
      <c r="DQ2515" t="s">
        <v>108</v>
      </c>
      <c r="DR2515" t="s">
        <v>108</v>
      </c>
      <c r="DS2515" t="s">
        <v>108</v>
      </c>
      <c r="DT2515" t="s">
        <v>108</v>
      </c>
      <c r="DU2515" t="s">
        <v>108</v>
      </c>
    </row>
    <row r="2516" spans="1:125" x14ac:dyDescent="0.2">
      <c r="A2516" t="e">
        <f ca="1">_xll.BFieldInfo($B$2516)</f>
        <v>#NAME?</v>
      </c>
      <c r="B2516" t="s">
        <v>110</v>
      </c>
      <c r="C2516" t="s">
        <v>108</v>
      </c>
      <c r="D2516" t="s">
        <v>108</v>
      </c>
      <c r="E2516" t="s">
        <v>108</v>
      </c>
      <c r="F2516" t="s">
        <v>108</v>
      </c>
      <c r="G2516" t="s">
        <v>108</v>
      </c>
      <c r="H2516" t="s">
        <v>108</v>
      </c>
      <c r="I2516" t="s">
        <v>108</v>
      </c>
      <c r="J2516" t="s">
        <v>108</v>
      </c>
      <c r="K2516" t="s">
        <v>108</v>
      </c>
      <c r="L2516" t="s">
        <v>108</v>
      </c>
      <c r="M2516" t="s">
        <v>108</v>
      </c>
      <c r="N2516" t="s">
        <v>108</v>
      </c>
      <c r="O2516" t="s">
        <v>108</v>
      </c>
      <c r="P2516" t="s">
        <v>108</v>
      </c>
      <c r="Q2516" t="s">
        <v>108</v>
      </c>
      <c r="R2516" t="s">
        <v>108</v>
      </c>
      <c r="S2516" t="s">
        <v>108</v>
      </c>
      <c r="T2516" t="s">
        <v>108</v>
      </c>
      <c r="U2516" t="s">
        <v>108</v>
      </c>
      <c r="V2516" t="s">
        <v>108</v>
      </c>
      <c r="W2516" t="s">
        <v>108</v>
      </c>
      <c r="X2516" t="s">
        <v>108</v>
      </c>
      <c r="Y2516" t="s">
        <v>108</v>
      </c>
      <c r="Z2516" t="s">
        <v>108</v>
      </c>
      <c r="AA2516" t="s">
        <v>108</v>
      </c>
      <c r="AB2516" t="s">
        <v>108</v>
      </c>
      <c r="AC2516" t="s">
        <v>108</v>
      </c>
      <c r="AD2516" t="s">
        <v>108</v>
      </c>
      <c r="AE2516" t="s">
        <v>108</v>
      </c>
      <c r="AF2516" t="s">
        <v>108</v>
      </c>
      <c r="AG2516" t="s">
        <v>108</v>
      </c>
      <c r="AH2516" t="s">
        <v>108</v>
      </c>
      <c r="AI2516" t="s">
        <v>108</v>
      </c>
      <c r="AJ2516" t="s">
        <v>108</v>
      </c>
      <c r="AK2516" t="s">
        <v>108</v>
      </c>
      <c r="AL2516" t="s">
        <v>108</v>
      </c>
      <c r="AM2516" t="s">
        <v>108</v>
      </c>
      <c r="AN2516" t="s">
        <v>108</v>
      </c>
      <c r="AO2516" t="s">
        <v>108</v>
      </c>
      <c r="AP2516" t="s">
        <v>108</v>
      </c>
      <c r="AQ2516" t="s">
        <v>108</v>
      </c>
      <c r="AR2516" t="s">
        <v>108</v>
      </c>
      <c r="AS2516" t="s">
        <v>108</v>
      </c>
      <c r="AT2516" t="s">
        <v>108</v>
      </c>
      <c r="AU2516" t="s">
        <v>108</v>
      </c>
      <c r="AV2516" t="s">
        <v>108</v>
      </c>
      <c r="AW2516" t="s">
        <v>108</v>
      </c>
      <c r="AX2516" t="s">
        <v>108</v>
      </c>
      <c r="AY2516" t="s">
        <v>108</v>
      </c>
      <c r="AZ2516" t="s">
        <v>108</v>
      </c>
      <c r="BA2516" t="s">
        <v>108</v>
      </c>
      <c r="BB2516" t="s">
        <v>108</v>
      </c>
      <c r="BC2516" t="s">
        <v>108</v>
      </c>
      <c r="BD2516" t="s">
        <v>108</v>
      </c>
      <c r="BE2516" t="s">
        <v>108</v>
      </c>
      <c r="BF2516" t="s">
        <v>108</v>
      </c>
      <c r="BG2516" t="s">
        <v>108</v>
      </c>
      <c r="BH2516" t="s">
        <v>108</v>
      </c>
      <c r="BI2516" t="s">
        <v>108</v>
      </c>
      <c r="BJ2516" t="s">
        <v>108</v>
      </c>
      <c r="BK2516" t="s">
        <v>108</v>
      </c>
      <c r="BL2516" t="s">
        <v>108</v>
      </c>
      <c r="BM2516" t="s">
        <v>108</v>
      </c>
      <c r="BN2516" t="s">
        <v>108</v>
      </c>
      <c r="BO2516" t="s">
        <v>108</v>
      </c>
      <c r="BP2516" t="s">
        <v>108</v>
      </c>
      <c r="BQ2516" t="s">
        <v>108</v>
      </c>
      <c r="BR2516" t="s">
        <v>108</v>
      </c>
      <c r="BS2516" t="s">
        <v>108</v>
      </c>
      <c r="BT2516" t="s">
        <v>108</v>
      </c>
      <c r="BU2516" t="s">
        <v>108</v>
      </c>
      <c r="BV2516" t="s">
        <v>108</v>
      </c>
      <c r="BW2516" t="s">
        <v>108</v>
      </c>
      <c r="BX2516" t="s">
        <v>108</v>
      </c>
      <c r="BY2516" t="s">
        <v>108</v>
      </c>
      <c r="BZ2516" t="s">
        <v>108</v>
      </c>
      <c r="CA2516" t="s">
        <v>108</v>
      </c>
      <c r="CB2516" t="s">
        <v>108</v>
      </c>
      <c r="CC2516" t="s">
        <v>108</v>
      </c>
      <c r="CD2516" t="s">
        <v>108</v>
      </c>
      <c r="CE2516" t="s">
        <v>108</v>
      </c>
      <c r="CF2516" t="s">
        <v>108</v>
      </c>
      <c r="CG2516" t="s">
        <v>108</v>
      </c>
      <c r="CH2516" t="s">
        <v>108</v>
      </c>
      <c r="CI2516" t="s">
        <v>108</v>
      </c>
      <c r="CJ2516" t="s">
        <v>108</v>
      </c>
      <c r="CK2516" t="s">
        <v>108</v>
      </c>
      <c r="CL2516" t="s">
        <v>108</v>
      </c>
      <c r="CM2516" t="s">
        <v>108</v>
      </c>
      <c r="CN2516" t="s">
        <v>108</v>
      </c>
      <c r="CO2516" t="s">
        <v>108</v>
      </c>
      <c r="CP2516" t="s">
        <v>108</v>
      </c>
      <c r="CQ2516" t="s">
        <v>108</v>
      </c>
      <c r="CR2516" t="s">
        <v>108</v>
      </c>
      <c r="CS2516" t="s">
        <v>108</v>
      </c>
      <c r="CT2516" t="s">
        <v>108</v>
      </c>
      <c r="CU2516" t="s">
        <v>108</v>
      </c>
      <c r="CV2516" t="s">
        <v>108</v>
      </c>
      <c r="CW2516" t="s">
        <v>108</v>
      </c>
      <c r="CX2516" t="s">
        <v>108</v>
      </c>
      <c r="CY2516" t="s">
        <v>108</v>
      </c>
      <c r="CZ2516" t="s">
        <v>108</v>
      </c>
      <c r="DA2516" t="s">
        <v>108</v>
      </c>
      <c r="DB2516" t="s">
        <v>108</v>
      </c>
      <c r="DC2516" t="s">
        <v>108</v>
      </c>
      <c r="DD2516" t="s">
        <v>108</v>
      </c>
      <c r="DE2516" t="s">
        <v>108</v>
      </c>
      <c r="DF2516" t="s">
        <v>108</v>
      </c>
      <c r="DG2516" t="s">
        <v>108</v>
      </c>
      <c r="DH2516" t="s">
        <v>108</v>
      </c>
      <c r="DI2516" t="s">
        <v>108</v>
      </c>
      <c r="DJ2516" t="s">
        <v>108</v>
      </c>
      <c r="DK2516" t="s">
        <v>108</v>
      </c>
      <c r="DL2516" t="s">
        <v>108</v>
      </c>
      <c r="DM2516" t="s">
        <v>108</v>
      </c>
      <c r="DN2516" t="s">
        <v>108</v>
      </c>
      <c r="DO2516" t="s">
        <v>108</v>
      </c>
      <c r="DP2516" t="s">
        <v>108</v>
      </c>
      <c r="DQ2516" t="s">
        <v>108</v>
      </c>
      <c r="DR2516" t="s">
        <v>108</v>
      </c>
      <c r="DS2516" t="s">
        <v>108</v>
      </c>
      <c r="DT2516" t="s">
        <v>108</v>
      </c>
      <c r="DU2516" t="s">
        <v>108</v>
      </c>
    </row>
    <row r="2517" spans="1:125" x14ac:dyDescent="0.2">
      <c r="A2517" t="e">
        <f ca="1">_xll.BFieldInfo($B$2517)</f>
        <v>#NAME?</v>
      </c>
      <c r="B2517" t="s">
        <v>111</v>
      </c>
      <c r="C2517">
        <v>448754.85940000002</v>
      </c>
      <c r="D2517">
        <v>512369.42249999999</v>
      </c>
      <c r="E2517">
        <v>512369.42249999999</v>
      </c>
      <c r="F2517">
        <v>512369.42249999999</v>
      </c>
      <c r="G2517">
        <v>595272.28229999996</v>
      </c>
      <c r="H2517">
        <v>595272.28229999996</v>
      </c>
      <c r="I2517">
        <v>595272.28229999996</v>
      </c>
      <c r="J2517">
        <v>588117.06189999997</v>
      </c>
      <c r="K2517">
        <v>588117.06189999997</v>
      </c>
      <c r="L2517">
        <v>588117.06189999997</v>
      </c>
      <c r="M2517">
        <v>641800.89419999998</v>
      </c>
      <c r="N2517">
        <v>641800.89419999998</v>
      </c>
      <c r="O2517">
        <v>641800.89419999998</v>
      </c>
      <c r="P2517">
        <v>683538.97329999995</v>
      </c>
      <c r="Q2517">
        <v>683538.97329999995</v>
      </c>
      <c r="R2517">
        <v>683538.97329999995</v>
      </c>
      <c r="S2517">
        <v>683538.97329999995</v>
      </c>
      <c r="T2517">
        <v>594377.91630000004</v>
      </c>
      <c r="U2517">
        <v>594377.91630000004</v>
      </c>
      <c r="V2517">
        <v>594377.91630000004</v>
      </c>
      <c r="W2517">
        <v>594377.91630000004</v>
      </c>
      <c r="X2517">
        <v>833189.79779999994</v>
      </c>
      <c r="Y2517">
        <v>833189.79779999994</v>
      </c>
      <c r="Z2517">
        <v>833189.79779999994</v>
      </c>
      <c r="AA2517">
        <v>716495.18119999999</v>
      </c>
      <c r="AB2517">
        <v>716495.18119999999</v>
      </c>
      <c r="AC2517">
        <v>716495.18119999999</v>
      </c>
      <c r="AD2517">
        <v>716495.18119999999</v>
      </c>
      <c r="AE2517">
        <v>760397.68359999999</v>
      </c>
      <c r="AF2517">
        <v>760397.68359999999</v>
      </c>
      <c r="AG2517">
        <v>760397.68359999999</v>
      </c>
      <c r="AH2517">
        <v>760397.68359999999</v>
      </c>
      <c r="AI2517">
        <v>707529.38760000002</v>
      </c>
      <c r="AJ2517">
        <v>707529.38760000002</v>
      </c>
      <c r="AK2517">
        <v>707529.38760000002</v>
      </c>
      <c r="AL2517">
        <v>707529.38760000002</v>
      </c>
      <c r="AM2517">
        <v>690558.41830000002</v>
      </c>
      <c r="AN2517">
        <v>690558.41830000002</v>
      </c>
      <c r="AO2517">
        <v>690558.41830000002</v>
      </c>
      <c r="AP2517">
        <v>690558.41830000002</v>
      </c>
      <c r="AQ2517">
        <v>701305.1814</v>
      </c>
      <c r="AR2517">
        <v>701305.1814</v>
      </c>
      <c r="AS2517">
        <v>701305.1814</v>
      </c>
      <c r="AT2517">
        <v>701305.1814</v>
      </c>
      <c r="AU2517">
        <v>675013.92630000005</v>
      </c>
      <c r="AV2517">
        <v>675013.92630000005</v>
      </c>
      <c r="AW2517">
        <v>675013.92630000005</v>
      </c>
      <c r="AX2517">
        <v>642556.72010000004</v>
      </c>
      <c r="AY2517">
        <v>642556.72010000004</v>
      </c>
      <c r="AZ2517">
        <v>642556.72010000004</v>
      </c>
      <c r="BA2517">
        <v>588315.24129999999</v>
      </c>
      <c r="BB2517">
        <v>588315.24129999999</v>
      </c>
      <c r="BC2517">
        <v>588315.24129999999</v>
      </c>
      <c r="BD2517">
        <v>588315.24129999999</v>
      </c>
      <c r="BE2517">
        <v>573566.90269999998</v>
      </c>
      <c r="BF2517">
        <v>573566.90269999998</v>
      </c>
      <c r="BG2517">
        <v>573566.90269999998</v>
      </c>
      <c r="BH2517">
        <v>562895.0797</v>
      </c>
      <c r="BI2517">
        <v>562895.0797</v>
      </c>
      <c r="BJ2517">
        <v>562895.0797</v>
      </c>
      <c r="BK2517">
        <v>573917.03709999996</v>
      </c>
      <c r="BL2517">
        <v>573917.03709999996</v>
      </c>
      <c r="BM2517">
        <v>573917.03709999996</v>
      </c>
      <c r="BN2517">
        <v>551523.00509999995</v>
      </c>
      <c r="BO2517">
        <v>551523.00509999995</v>
      </c>
      <c r="BP2517">
        <v>551523.00509999995</v>
      </c>
      <c r="BQ2517">
        <v>811117.56</v>
      </c>
      <c r="BR2517">
        <v>811117.56</v>
      </c>
      <c r="BS2517">
        <v>811117.56</v>
      </c>
      <c r="BT2517">
        <v>738443.00459999999</v>
      </c>
      <c r="BU2517">
        <v>738443.00459999999</v>
      </c>
      <c r="BV2517">
        <v>738443.00459999999</v>
      </c>
      <c r="BW2517">
        <v>729712.74439999997</v>
      </c>
      <c r="BX2517">
        <v>729712.74439999997</v>
      </c>
      <c r="BY2517">
        <v>729712.74439999997</v>
      </c>
      <c r="BZ2517">
        <v>627840.74930000002</v>
      </c>
      <c r="CA2517">
        <v>627840.74930000002</v>
      </c>
      <c r="CB2517">
        <v>627840.74930000002</v>
      </c>
      <c r="CC2517">
        <v>690927.27480000001</v>
      </c>
      <c r="CD2517">
        <v>690927.27480000001</v>
      </c>
      <c r="CE2517">
        <v>690927.27480000001</v>
      </c>
      <c r="CF2517">
        <v>649802.18030000001</v>
      </c>
      <c r="CG2517">
        <v>649802.18030000001</v>
      </c>
      <c r="CH2517">
        <v>649802.18030000001</v>
      </c>
      <c r="CI2517">
        <v>533974.84010000003</v>
      </c>
      <c r="CJ2517">
        <v>533974.84010000003</v>
      </c>
      <c r="CK2517">
        <v>533974.84010000003</v>
      </c>
      <c r="CL2517">
        <v>558483.13029999996</v>
      </c>
      <c r="CM2517">
        <v>558483.13029999996</v>
      </c>
      <c r="CN2517">
        <v>558483.13029999996</v>
      </c>
      <c r="CO2517">
        <v>490830.98469999997</v>
      </c>
      <c r="CP2517">
        <v>490830.98469999997</v>
      </c>
      <c r="CQ2517">
        <v>490830.98469999997</v>
      </c>
      <c r="CR2517">
        <v>656057.9669</v>
      </c>
      <c r="CS2517">
        <v>656057.9669</v>
      </c>
      <c r="CT2517">
        <v>656057.9669</v>
      </c>
      <c r="CU2517">
        <v>656057.9669</v>
      </c>
      <c r="CV2517">
        <v>603193.14720000001</v>
      </c>
      <c r="CW2517">
        <v>603193.14720000001</v>
      </c>
      <c r="CX2517">
        <v>603193.14720000001</v>
      </c>
      <c r="CY2517">
        <v>603193.14720000001</v>
      </c>
      <c r="CZ2517">
        <v>509537.63750000001</v>
      </c>
      <c r="DA2517">
        <v>509537.63750000001</v>
      </c>
      <c r="DB2517">
        <v>509537.63750000001</v>
      </c>
      <c r="DC2517">
        <v>489326.8101</v>
      </c>
      <c r="DD2517">
        <v>489326.8101</v>
      </c>
      <c r="DE2517">
        <v>489326.8101</v>
      </c>
      <c r="DF2517">
        <v>489326.8101</v>
      </c>
      <c r="DG2517">
        <v>595850.69559999998</v>
      </c>
      <c r="DH2517">
        <v>595850.69559999998</v>
      </c>
      <c r="DI2517">
        <v>595850.69559999998</v>
      </c>
      <c r="DJ2517">
        <v>595850.69559999998</v>
      </c>
      <c r="DK2517">
        <v>574569.75879999995</v>
      </c>
      <c r="DL2517">
        <v>574569.75879999995</v>
      </c>
      <c r="DM2517">
        <v>574569.75879999995</v>
      </c>
      <c r="DN2517">
        <v>574569.75879999995</v>
      </c>
      <c r="DO2517">
        <v>545891.57180000003</v>
      </c>
      <c r="DP2517">
        <v>545891.57180000003</v>
      </c>
      <c r="DQ2517">
        <v>545891.57180000003</v>
      </c>
      <c r="DR2517">
        <v>545891.57180000003</v>
      </c>
      <c r="DS2517">
        <v>563944.02</v>
      </c>
      <c r="DT2517">
        <v>563944.02</v>
      </c>
      <c r="DU2517">
        <v>563944.02</v>
      </c>
    </row>
    <row r="2518" spans="1:125" x14ac:dyDescent="0.2">
      <c r="A2518" t="e">
        <f ca="1">_xll.BFieldInfo($B$2518)</f>
        <v>#NAME?</v>
      </c>
      <c r="B2518" t="s">
        <v>109</v>
      </c>
      <c r="C2518" t="s">
        <v>108</v>
      </c>
      <c r="D2518" t="s">
        <v>108</v>
      </c>
      <c r="E2518" t="s">
        <v>108</v>
      </c>
      <c r="F2518" t="s">
        <v>108</v>
      </c>
      <c r="G2518" t="s">
        <v>108</v>
      </c>
      <c r="H2518" t="s">
        <v>108</v>
      </c>
      <c r="I2518" t="s">
        <v>108</v>
      </c>
      <c r="J2518" t="s">
        <v>108</v>
      </c>
      <c r="K2518" t="s">
        <v>108</v>
      </c>
      <c r="L2518" t="s">
        <v>108</v>
      </c>
      <c r="M2518" t="s">
        <v>108</v>
      </c>
      <c r="N2518" t="s">
        <v>108</v>
      </c>
      <c r="O2518" t="s">
        <v>108</v>
      </c>
      <c r="P2518" t="s">
        <v>108</v>
      </c>
      <c r="Q2518" t="s">
        <v>108</v>
      </c>
      <c r="R2518" t="s">
        <v>108</v>
      </c>
      <c r="S2518" t="s">
        <v>108</v>
      </c>
      <c r="T2518" t="s">
        <v>108</v>
      </c>
      <c r="U2518" t="s">
        <v>108</v>
      </c>
      <c r="V2518" t="s">
        <v>108</v>
      </c>
      <c r="W2518" t="s">
        <v>108</v>
      </c>
      <c r="X2518" t="s">
        <v>108</v>
      </c>
      <c r="Y2518" t="s">
        <v>108</v>
      </c>
      <c r="Z2518" t="s">
        <v>108</v>
      </c>
      <c r="AA2518" t="s">
        <v>108</v>
      </c>
      <c r="AB2518" t="s">
        <v>108</v>
      </c>
      <c r="AC2518" t="s">
        <v>108</v>
      </c>
      <c r="AD2518" t="s">
        <v>108</v>
      </c>
      <c r="AE2518" t="s">
        <v>108</v>
      </c>
      <c r="AF2518" t="s">
        <v>108</v>
      </c>
      <c r="AG2518" t="s">
        <v>108</v>
      </c>
      <c r="AH2518" t="s">
        <v>108</v>
      </c>
      <c r="AI2518" t="s">
        <v>108</v>
      </c>
      <c r="AJ2518" t="s">
        <v>108</v>
      </c>
      <c r="AK2518" t="s">
        <v>108</v>
      </c>
      <c r="AL2518" t="s">
        <v>108</v>
      </c>
      <c r="AM2518" t="s">
        <v>108</v>
      </c>
      <c r="AN2518" t="s">
        <v>108</v>
      </c>
      <c r="AO2518" t="s">
        <v>108</v>
      </c>
      <c r="AP2518" t="s">
        <v>108</v>
      </c>
      <c r="AQ2518" t="s">
        <v>108</v>
      </c>
      <c r="AR2518" t="s">
        <v>108</v>
      </c>
      <c r="AS2518" t="s">
        <v>108</v>
      </c>
      <c r="AT2518" t="s">
        <v>108</v>
      </c>
      <c r="AU2518" t="s">
        <v>108</v>
      </c>
      <c r="AV2518" t="s">
        <v>108</v>
      </c>
      <c r="AW2518" t="s">
        <v>108</v>
      </c>
      <c r="AX2518" t="s">
        <v>108</v>
      </c>
      <c r="AY2518" t="s">
        <v>108</v>
      </c>
      <c r="AZ2518" t="s">
        <v>108</v>
      </c>
      <c r="BA2518" t="s">
        <v>108</v>
      </c>
      <c r="BB2518" t="s">
        <v>108</v>
      </c>
      <c r="BC2518" t="s">
        <v>108</v>
      </c>
      <c r="BD2518" t="s">
        <v>108</v>
      </c>
      <c r="BE2518" t="s">
        <v>108</v>
      </c>
      <c r="BF2518" t="s">
        <v>108</v>
      </c>
      <c r="BG2518" t="s">
        <v>108</v>
      </c>
      <c r="BH2518" t="s">
        <v>108</v>
      </c>
      <c r="BI2518" t="s">
        <v>108</v>
      </c>
      <c r="BJ2518" t="s">
        <v>108</v>
      </c>
      <c r="BK2518" t="s">
        <v>108</v>
      </c>
      <c r="BL2518" t="s">
        <v>108</v>
      </c>
      <c r="BM2518" t="s">
        <v>108</v>
      </c>
      <c r="BN2518" t="s">
        <v>108</v>
      </c>
      <c r="BO2518" t="s">
        <v>108</v>
      </c>
      <c r="BP2518" t="s">
        <v>108</v>
      </c>
      <c r="BQ2518" t="s">
        <v>108</v>
      </c>
      <c r="BR2518" t="s">
        <v>108</v>
      </c>
      <c r="BS2518" t="s">
        <v>108</v>
      </c>
      <c r="BT2518" t="s">
        <v>108</v>
      </c>
      <c r="BU2518" t="s">
        <v>108</v>
      </c>
      <c r="BV2518" t="s">
        <v>108</v>
      </c>
      <c r="BW2518" t="s">
        <v>108</v>
      </c>
      <c r="BX2518" t="s">
        <v>108</v>
      </c>
      <c r="BY2518" t="s">
        <v>108</v>
      </c>
      <c r="BZ2518" t="s">
        <v>108</v>
      </c>
      <c r="CA2518" t="s">
        <v>108</v>
      </c>
      <c r="CB2518" t="s">
        <v>108</v>
      </c>
      <c r="CC2518" t="s">
        <v>108</v>
      </c>
      <c r="CD2518" t="s">
        <v>108</v>
      </c>
      <c r="CE2518" t="s">
        <v>108</v>
      </c>
      <c r="CF2518" t="s">
        <v>108</v>
      </c>
      <c r="CG2518" t="s">
        <v>108</v>
      </c>
      <c r="CH2518" t="s">
        <v>108</v>
      </c>
      <c r="CI2518" t="s">
        <v>108</v>
      </c>
      <c r="CJ2518" t="s">
        <v>108</v>
      </c>
      <c r="CK2518" t="s">
        <v>108</v>
      </c>
      <c r="CL2518" t="s">
        <v>108</v>
      </c>
      <c r="CM2518" t="s">
        <v>108</v>
      </c>
      <c r="CN2518" t="s">
        <v>108</v>
      </c>
      <c r="CO2518" t="s">
        <v>108</v>
      </c>
      <c r="CP2518" t="s">
        <v>108</v>
      </c>
      <c r="CQ2518" t="s">
        <v>108</v>
      </c>
      <c r="CR2518" t="s">
        <v>108</v>
      </c>
      <c r="CS2518" t="s">
        <v>108</v>
      </c>
      <c r="CT2518" t="s">
        <v>108</v>
      </c>
      <c r="CU2518" t="s">
        <v>108</v>
      </c>
      <c r="CV2518" t="s">
        <v>108</v>
      </c>
      <c r="CW2518" t="s">
        <v>108</v>
      </c>
      <c r="CX2518" t="s">
        <v>108</v>
      </c>
      <c r="CY2518" t="s">
        <v>108</v>
      </c>
      <c r="CZ2518" t="s">
        <v>108</v>
      </c>
      <c r="DA2518" t="s">
        <v>108</v>
      </c>
      <c r="DB2518" t="s">
        <v>108</v>
      </c>
      <c r="DC2518" t="s">
        <v>108</v>
      </c>
      <c r="DD2518" t="s">
        <v>108</v>
      </c>
      <c r="DE2518" t="s">
        <v>108</v>
      </c>
      <c r="DF2518" t="s">
        <v>108</v>
      </c>
      <c r="DG2518" t="s">
        <v>108</v>
      </c>
      <c r="DH2518" t="s">
        <v>108</v>
      </c>
      <c r="DI2518" t="s">
        <v>108</v>
      </c>
      <c r="DJ2518" t="s">
        <v>108</v>
      </c>
      <c r="DK2518" t="s">
        <v>108</v>
      </c>
      <c r="DL2518" t="s">
        <v>108</v>
      </c>
      <c r="DM2518" t="s">
        <v>108</v>
      </c>
      <c r="DN2518" t="s">
        <v>108</v>
      </c>
      <c r="DO2518" t="s">
        <v>108</v>
      </c>
      <c r="DP2518" t="s">
        <v>108</v>
      </c>
      <c r="DQ2518" t="s">
        <v>108</v>
      </c>
      <c r="DR2518" t="s">
        <v>108</v>
      </c>
      <c r="DS2518" t="s">
        <v>108</v>
      </c>
      <c r="DT2518" t="s">
        <v>108</v>
      </c>
      <c r="DU2518" t="s">
        <v>108</v>
      </c>
    </row>
    <row r="2519" spans="1:125" x14ac:dyDescent="0.2">
      <c r="A2519" t="e">
        <f ca="1">_xll.BFieldInfo($B$2519)</f>
        <v>#NAME?</v>
      </c>
      <c r="B2519" t="s">
        <v>112</v>
      </c>
      <c r="C2519" t="s">
        <v>108</v>
      </c>
      <c r="D2519" t="s">
        <v>108</v>
      </c>
      <c r="E2519" t="s">
        <v>108</v>
      </c>
      <c r="F2519" t="s">
        <v>108</v>
      </c>
      <c r="G2519" t="s">
        <v>108</v>
      </c>
      <c r="H2519" t="s">
        <v>108</v>
      </c>
      <c r="I2519" t="s">
        <v>108</v>
      </c>
      <c r="J2519" t="s">
        <v>108</v>
      </c>
      <c r="K2519" t="s">
        <v>108</v>
      </c>
      <c r="L2519" t="s">
        <v>108</v>
      </c>
      <c r="M2519" t="s">
        <v>108</v>
      </c>
      <c r="N2519" t="s">
        <v>108</v>
      </c>
      <c r="O2519" t="s">
        <v>108</v>
      </c>
      <c r="P2519" t="s">
        <v>108</v>
      </c>
      <c r="Q2519" t="s">
        <v>108</v>
      </c>
      <c r="R2519" t="s">
        <v>108</v>
      </c>
      <c r="S2519" t="s">
        <v>108</v>
      </c>
      <c r="T2519" t="s">
        <v>108</v>
      </c>
      <c r="U2519" t="s">
        <v>108</v>
      </c>
      <c r="V2519" t="s">
        <v>108</v>
      </c>
      <c r="W2519" t="s">
        <v>108</v>
      </c>
      <c r="X2519" t="s">
        <v>108</v>
      </c>
      <c r="Y2519" t="s">
        <v>108</v>
      </c>
      <c r="Z2519" t="s">
        <v>108</v>
      </c>
      <c r="AA2519" t="s">
        <v>108</v>
      </c>
      <c r="AB2519" t="s">
        <v>108</v>
      </c>
      <c r="AC2519" t="s">
        <v>108</v>
      </c>
      <c r="AD2519" t="s">
        <v>108</v>
      </c>
      <c r="AE2519" t="s">
        <v>108</v>
      </c>
      <c r="AF2519" t="s">
        <v>108</v>
      </c>
      <c r="AG2519" t="s">
        <v>108</v>
      </c>
      <c r="AH2519" t="s">
        <v>108</v>
      </c>
      <c r="AI2519" t="s">
        <v>108</v>
      </c>
      <c r="AJ2519" t="s">
        <v>108</v>
      </c>
      <c r="AK2519" t="s">
        <v>108</v>
      </c>
      <c r="AL2519" t="s">
        <v>108</v>
      </c>
      <c r="AM2519" t="s">
        <v>108</v>
      </c>
      <c r="AN2519" t="s">
        <v>108</v>
      </c>
      <c r="AO2519" t="s">
        <v>108</v>
      </c>
      <c r="AP2519" t="s">
        <v>108</v>
      </c>
      <c r="AQ2519" t="s">
        <v>108</v>
      </c>
      <c r="AR2519" t="s">
        <v>108</v>
      </c>
      <c r="AS2519" t="s">
        <v>108</v>
      </c>
      <c r="AT2519" t="s">
        <v>108</v>
      </c>
      <c r="AU2519" t="s">
        <v>108</v>
      </c>
      <c r="AV2519" t="s">
        <v>108</v>
      </c>
      <c r="AW2519" t="s">
        <v>108</v>
      </c>
      <c r="AX2519" t="s">
        <v>108</v>
      </c>
      <c r="AY2519" t="s">
        <v>108</v>
      </c>
      <c r="AZ2519" t="s">
        <v>108</v>
      </c>
      <c r="BA2519" t="s">
        <v>108</v>
      </c>
      <c r="BB2519" t="s">
        <v>108</v>
      </c>
      <c r="BC2519" t="s">
        <v>108</v>
      </c>
      <c r="BD2519" t="s">
        <v>108</v>
      </c>
      <c r="BE2519" t="s">
        <v>108</v>
      </c>
      <c r="BF2519" t="s">
        <v>108</v>
      </c>
      <c r="BG2519" t="s">
        <v>108</v>
      </c>
      <c r="BH2519" t="s">
        <v>108</v>
      </c>
      <c r="BI2519" t="s">
        <v>108</v>
      </c>
      <c r="BJ2519" t="s">
        <v>108</v>
      </c>
      <c r="BK2519" t="s">
        <v>108</v>
      </c>
      <c r="BL2519" t="s">
        <v>108</v>
      </c>
      <c r="BM2519" t="s">
        <v>108</v>
      </c>
      <c r="BN2519" t="s">
        <v>108</v>
      </c>
      <c r="BO2519" t="s">
        <v>108</v>
      </c>
      <c r="BP2519" t="s">
        <v>108</v>
      </c>
      <c r="BQ2519" t="s">
        <v>108</v>
      </c>
      <c r="BR2519" t="s">
        <v>108</v>
      </c>
      <c r="BS2519" t="s">
        <v>108</v>
      </c>
      <c r="BT2519" t="s">
        <v>108</v>
      </c>
      <c r="BU2519" t="s">
        <v>108</v>
      </c>
      <c r="BV2519" t="s">
        <v>108</v>
      </c>
      <c r="BW2519" t="s">
        <v>108</v>
      </c>
      <c r="BX2519" t="s">
        <v>108</v>
      </c>
      <c r="BY2519" t="s">
        <v>108</v>
      </c>
      <c r="BZ2519" t="s">
        <v>108</v>
      </c>
      <c r="CA2519" t="s">
        <v>108</v>
      </c>
      <c r="CB2519" t="s">
        <v>108</v>
      </c>
      <c r="CC2519" t="s">
        <v>108</v>
      </c>
      <c r="CD2519" t="s">
        <v>108</v>
      </c>
      <c r="CE2519" t="s">
        <v>108</v>
      </c>
      <c r="CF2519" t="s">
        <v>108</v>
      </c>
      <c r="CG2519" t="s">
        <v>108</v>
      </c>
      <c r="CH2519" t="s">
        <v>108</v>
      </c>
      <c r="CI2519" t="s">
        <v>108</v>
      </c>
      <c r="CJ2519" t="s">
        <v>108</v>
      </c>
      <c r="CK2519" t="s">
        <v>108</v>
      </c>
      <c r="CL2519" t="s">
        <v>108</v>
      </c>
      <c r="CM2519" t="s">
        <v>108</v>
      </c>
      <c r="CN2519" t="s">
        <v>108</v>
      </c>
      <c r="CO2519" t="s">
        <v>108</v>
      </c>
      <c r="CP2519" t="s">
        <v>108</v>
      </c>
      <c r="CQ2519" t="s">
        <v>108</v>
      </c>
      <c r="CR2519" t="s">
        <v>108</v>
      </c>
      <c r="CS2519" t="s">
        <v>108</v>
      </c>
      <c r="CT2519" t="s">
        <v>108</v>
      </c>
      <c r="CU2519" t="s">
        <v>108</v>
      </c>
      <c r="CV2519" t="s">
        <v>108</v>
      </c>
      <c r="CW2519" t="s">
        <v>108</v>
      </c>
      <c r="CX2519" t="s">
        <v>108</v>
      </c>
      <c r="CY2519" t="s">
        <v>108</v>
      </c>
      <c r="CZ2519" t="s">
        <v>108</v>
      </c>
      <c r="DA2519" t="s">
        <v>108</v>
      </c>
      <c r="DB2519" t="s">
        <v>108</v>
      </c>
      <c r="DC2519" t="s">
        <v>108</v>
      </c>
      <c r="DD2519" t="s">
        <v>108</v>
      </c>
      <c r="DE2519" t="s">
        <v>108</v>
      </c>
      <c r="DF2519" t="s">
        <v>108</v>
      </c>
      <c r="DG2519" t="s">
        <v>108</v>
      </c>
      <c r="DH2519" t="s">
        <v>108</v>
      </c>
      <c r="DI2519" t="s">
        <v>108</v>
      </c>
      <c r="DJ2519" t="s">
        <v>108</v>
      </c>
      <c r="DK2519" t="s">
        <v>108</v>
      </c>
      <c r="DL2519" t="s">
        <v>108</v>
      </c>
      <c r="DM2519" t="s">
        <v>108</v>
      </c>
      <c r="DN2519" t="s">
        <v>108</v>
      </c>
      <c r="DO2519" t="s">
        <v>108</v>
      </c>
      <c r="DP2519" t="s">
        <v>108</v>
      </c>
      <c r="DQ2519" t="s">
        <v>108</v>
      </c>
      <c r="DR2519" t="s">
        <v>108</v>
      </c>
      <c r="DS2519" t="s">
        <v>108</v>
      </c>
      <c r="DT2519" t="s">
        <v>108</v>
      </c>
      <c r="DU2519" t="s">
        <v>108</v>
      </c>
    </row>
    <row r="2520" spans="1:125" x14ac:dyDescent="0.2">
      <c r="A2520" t="e">
        <f ca="1">_xll.BFieldInfo($B$2520)</f>
        <v>#NAME?</v>
      </c>
      <c r="B2520" t="s">
        <v>113</v>
      </c>
      <c r="C2520" t="s">
        <v>108</v>
      </c>
      <c r="D2520" t="s">
        <v>108</v>
      </c>
      <c r="E2520" t="s">
        <v>108</v>
      </c>
      <c r="F2520" t="s">
        <v>108</v>
      </c>
      <c r="G2520" t="s">
        <v>108</v>
      </c>
      <c r="H2520" t="s">
        <v>108</v>
      </c>
      <c r="I2520" t="s">
        <v>108</v>
      </c>
      <c r="J2520" t="s">
        <v>108</v>
      </c>
      <c r="K2520" t="s">
        <v>108</v>
      </c>
      <c r="L2520" t="s">
        <v>108</v>
      </c>
      <c r="M2520" t="s">
        <v>108</v>
      </c>
      <c r="N2520" t="s">
        <v>108</v>
      </c>
      <c r="O2520" t="s">
        <v>108</v>
      </c>
      <c r="P2520" t="s">
        <v>108</v>
      </c>
      <c r="Q2520" t="s">
        <v>108</v>
      </c>
      <c r="R2520" t="s">
        <v>108</v>
      </c>
      <c r="S2520" t="s">
        <v>108</v>
      </c>
      <c r="T2520" t="s">
        <v>108</v>
      </c>
      <c r="U2520" t="s">
        <v>108</v>
      </c>
      <c r="V2520" t="s">
        <v>108</v>
      </c>
      <c r="W2520" t="s">
        <v>108</v>
      </c>
      <c r="X2520" t="s">
        <v>108</v>
      </c>
      <c r="Y2520" t="s">
        <v>108</v>
      </c>
      <c r="Z2520" t="s">
        <v>108</v>
      </c>
      <c r="AA2520" t="s">
        <v>108</v>
      </c>
      <c r="AB2520" t="s">
        <v>108</v>
      </c>
      <c r="AC2520" t="s">
        <v>108</v>
      </c>
      <c r="AD2520" t="s">
        <v>108</v>
      </c>
      <c r="AE2520" t="s">
        <v>108</v>
      </c>
      <c r="AF2520" t="s">
        <v>108</v>
      </c>
      <c r="AG2520" t="s">
        <v>108</v>
      </c>
      <c r="AH2520" t="s">
        <v>108</v>
      </c>
      <c r="AI2520" t="s">
        <v>108</v>
      </c>
      <c r="AJ2520" t="s">
        <v>108</v>
      </c>
      <c r="AK2520" t="s">
        <v>108</v>
      </c>
      <c r="AL2520" t="s">
        <v>108</v>
      </c>
      <c r="AM2520" t="s">
        <v>108</v>
      </c>
      <c r="AN2520" t="s">
        <v>108</v>
      </c>
      <c r="AO2520" t="s">
        <v>108</v>
      </c>
      <c r="AP2520" t="s">
        <v>108</v>
      </c>
      <c r="AQ2520" t="s">
        <v>108</v>
      </c>
      <c r="AR2520" t="s">
        <v>108</v>
      </c>
      <c r="AS2520" t="s">
        <v>108</v>
      </c>
      <c r="AT2520" t="s">
        <v>108</v>
      </c>
      <c r="AU2520" t="s">
        <v>108</v>
      </c>
      <c r="AV2520" t="s">
        <v>108</v>
      </c>
      <c r="AW2520" t="s">
        <v>108</v>
      </c>
      <c r="AX2520" t="s">
        <v>108</v>
      </c>
      <c r="AY2520" t="s">
        <v>108</v>
      </c>
      <c r="AZ2520" t="s">
        <v>108</v>
      </c>
      <c r="BA2520" t="s">
        <v>108</v>
      </c>
      <c r="BB2520" t="s">
        <v>108</v>
      </c>
      <c r="BC2520" t="s">
        <v>108</v>
      </c>
      <c r="BD2520" t="s">
        <v>108</v>
      </c>
      <c r="BE2520" t="s">
        <v>108</v>
      </c>
      <c r="BF2520" t="s">
        <v>108</v>
      </c>
      <c r="BG2520" t="s">
        <v>108</v>
      </c>
      <c r="BH2520" t="s">
        <v>108</v>
      </c>
      <c r="BI2520" t="s">
        <v>108</v>
      </c>
      <c r="BJ2520" t="s">
        <v>108</v>
      </c>
      <c r="BK2520" t="s">
        <v>108</v>
      </c>
      <c r="BL2520" t="s">
        <v>108</v>
      </c>
      <c r="BM2520" t="s">
        <v>108</v>
      </c>
      <c r="BN2520" t="s">
        <v>108</v>
      </c>
      <c r="BO2520" t="s">
        <v>108</v>
      </c>
      <c r="BP2520" t="s">
        <v>108</v>
      </c>
      <c r="BQ2520" t="s">
        <v>108</v>
      </c>
      <c r="BR2520" t="s">
        <v>108</v>
      </c>
      <c r="BS2520" t="s">
        <v>108</v>
      </c>
      <c r="BT2520" t="s">
        <v>108</v>
      </c>
      <c r="BU2520" t="s">
        <v>108</v>
      </c>
      <c r="BV2520" t="s">
        <v>108</v>
      </c>
      <c r="BW2520" t="s">
        <v>108</v>
      </c>
      <c r="BX2520" t="s">
        <v>108</v>
      </c>
      <c r="BY2520" t="s">
        <v>108</v>
      </c>
      <c r="BZ2520" t="s">
        <v>108</v>
      </c>
      <c r="CA2520" t="s">
        <v>108</v>
      </c>
      <c r="CB2520" t="s">
        <v>108</v>
      </c>
      <c r="CC2520" t="s">
        <v>108</v>
      </c>
      <c r="CD2520" t="s">
        <v>108</v>
      </c>
      <c r="CE2520" t="s">
        <v>108</v>
      </c>
      <c r="CF2520" t="s">
        <v>108</v>
      </c>
      <c r="CG2520" t="s">
        <v>108</v>
      </c>
      <c r="CH2520" t="s">
        <v>108</v>
      </c>
      <c r="CI2520" t="s">
        <v>108</v>
      </c>
      <c r="CJ2520" t="s">
        <v>108</v>
      </c>
      <c r="CK2520" t="s">
        <v>108</v>
      </c>
      <c r="CL2520" t="s">
        <v>108</v>
      </c>
      <c r="CM2520" t="s">
        <v>108</v>
      </c>
      <c r="CN2520" t="s">
        <v>108</v>
      </c>
      <c r="CO2520" t="s">
        <v>108</v>
      </c>
      <c r="CP2520" t="s">
        <v>108</v>
      </c>
      <c r="CQ2520" t="s">
        <v>108</v>
      </c>
      <c r="CR2520" t="s">
        <v>108</v>
      </c>
      <c r="CS2520" t="s">
        <v>108</v>
      </c>
      <c r="CT2520" t="s">
        <v>108</v>
      </c>
      <c r="CU2520" t="s">
        <v>108</v>
      </c>
      <c r="CV2520" t="s">
        <v>108</v>
      </c>
      <c r="CW2520" t="s">
        <v>108</v>
      </c>
      <c r="CX2520" t="s">
        <v>108</v>
      </c>
      <c r="CY2520" t="s">
        <v>108</v>
      </c>
      <c r="CZ2520" t="s">
        <v>108</v>
      </c>
      <c r="DA2520" t="s">
        <v>108</v>
      </c>
      <c r="DB2520" t="s">
        <v>108</v>
      </c>
      <c r="DC2520" t="s">
        <v>108</v>
      </c>
      <c r="DD2520" t="s">
        <v>108</v>
      </c>
      <c r="DE2520" t="s">
        <v>108</v>
      </c>
      <c r="DF2520" t="s">
        <v>108</v>
      </c>
      <c r="DG2520" t="s">
        <v>108</v>
      </c>
      <c r="DH2520" t="s">
        <v>108</v>
      </c>
      <c r="DI2520" t="s">
        <v>108</v>
      </c>
      <c r="DJ2520" t="s">
        <v>108</v>
      </c>
      <c r="DK2520" t="s">
        <v>108</v>
      </c>
      <c r="DL2520" t="s">
        <v>108</v>
      </c>
      <c r="DM2520" t="s">
        <v>108</v>
      </c>
      <c r="DN2520" t="s">
        <v>108</v>
      </c>
      <c r="DO2520" t="s">
        <v>108</v>
      </c>
      <c r="DP2520" t="s">
        <v>108</v>
      </c>
      <c r="DQ2520" t="s">
        <v>108</v>
      </c>
      <c r="DR2520" t="s">
        <v>108</v>
      </c>
      <c r="DS2520" t="s">
        <v>108</v>
      </c>
      <c r="DT2520" t="s">
        <v>108</v>
      </c>
      <c r="DU2520" t="s">
        <v>108</v>
      </c>
    </row>
    <row r="2521" spans="1:125" x14ac:dyDescent="0.2">
      <c r="A2521" t="e">
        <f ca="1">_xll.BFieldInfo($B$2521)</f>
        <v>#NAME?</v>
      </c>
      <c r="B2521" t="s">
        <v>114</v>
      </c>
      <c r="C2521" t="s">
        <v>108</v>
      </c>
      <c r="D2521" t="s">
        <v>108</v>
      </c>
      <c r="E2521" t="s">
        <v>108</v>
      </c>
      <c r="F2521" t="s">
        <v>108</v>
      </c>
      <c r="G2521" t="s">
        <v>108</v>
      </c>
      <c r="H2521" t="s">
        <v>108</v>
      </c>
      <c r="I2521" t="s">
        <v>108</v>
      </c>
      <c r="J2521" t="s">
        <v>108</v>
      </c>
      <c r="K2521" t="s">
        <v>108</v>
      </c>
      <c r="L2521" t="s">
        <v>108</v>
      </c>
      <c r="M2521" t="s">
        <v>108</v>
      </c>
      <c r="N2521" t="s">
        <v>108</v>
      </c>
      <c r="O2521" t="s">
        <v>108</v>
      </c>
      <c r="P2521" t="s">
        <v>108</v>
      </c>
      <c r="Q2521" t="s">
        <v>108</v>
      </c>
      <c r="R2521" t="s">
        <v>108</v>
      </c>
      <c r="S2521" t="s">
        <v>108</v>
      </c>
      <c r="T2521" t="s">
        <v>108</v>
      </c>
      <c r="U2521" t="s">
        <v>108</v>
      </c>
      <c r="V2521" t="s">
        <v>108</v>
      </c>
      <c r="W2521" t="s">
        <v>108</v>
      </c>
      <c r="X2521" t="s">
        <v>108</v>
      </c>
      <c r="Y2521" t="s">
        <v>108</v>
      </c>
      <c r="Z2521" t="s">
        <v>108</v>
      </c>
      <c r="AA2521" t="s">
        <v>108</v>
      </c>
      <c r="AB2521" t="s">
        <v>108</v>
      </c>
      <c r="AC2521" t="s">
        <v>108</v>
      </c>
      <c r="AD2521" t="s">
        <v>108</v>
      </c>
      <c r="AE2521" t="s">
        <v>108</v>
      </c>
      <c r="AF2521" t="s">
        <v>108</v>
      </c>
      <c r="AG2521" t="s">
        <v>108</v>
      </c>
      <c r="AH2521" t="s">
        <v>108</v>
      </c>
      <c r="AI2521" t="s">
        <v>108</v>
      </c>
      <c r="AJ2521" t="s">
        <v>108</v>
      </c>
      <c r="AK2521" t="s">
        <v>108</v>
      </c>
      <c r="AL2521" t="s">
        <v>108</v>
      </c>
      <c r="AM2521" t="s">
        <v>108</v>
      </c>
      <c r="AN2521" t="s">
        <v>108</v>
      </c>
      <c r="AO2521" t="s">
        <v>108</v>
      </c>
      <c r="AP2521" t="s">
        <v>108</v>
      </c>
      <c r="AQ2521" t="s">
        <v>108</v>
      </c>
      <c r="AR2521" t="s">
        <v>108</v>
      </c>
      <c r="AS2521" t="s">
        <v>108</v>
      </c>
      <c r="AT2521" t="s">
        <v>108</v>
      </c>
      <c r="AU2521" t="s">
        <v>108</v>
      </c>
      <c r="AV2521" t="s">
        <v>108</v>
      </c>
      <c r="AW2521" t="s">
        <v>108</v>
      </c>
      <c r="AX2521" t="s">
        <v>108</v>
      </c>
      <c r="AY2521" t="s">
        <v>108</v>
      </c>
      <c r="AZ2521" t="s">
        <v>108</v>
      </c>
      <c r="BA2521" t="s">
        <v>108</v>
      </c>
      <c r="BB2521" t="s">
        <v>108</v>
      </c>
      <c r="BC2521" t="s">
        <v>108</v>
      </c>
      <c r="BD2521" t="s">
        <v>108</v>
      </c>
      <c r="BE2521" t="s">
        <v>108</v>
      </c>
      <c r="BF2521" t="s">
        <v>108</v>
      </c>
      <c r="BG2521" t="s">
        <v>108</v>
      </c>
      <c r="BH2521" t="s">
        <v>108</v>
      </c>
      <c r="BI2521" t="s">
        <v>108</v>
      </c>
      <c r="BJ2521" t="s">
        <v>108</v>
      </c>
      <c r="BK2521" t="s">
        <v>108</v>
      </c>
      <c r="BL2521" t="s">
        <v>108</v>
      </c>
      <c r="BM2521" t="s">
        <v>108</v>
      </c>
      <c r="BN2521" t="s">
        <v>108</v>
      </c>
      <c r="BO2521" t="s">
        <v>108</v>
      </c>
      <c r="BP2521" t="s">
        <v>108</v>
      </c>
      <c r="BQ2521" t="s">
        <v>108</v>
      </c>
      <c r="BR2521" t="s">
        <v>108</v>
      </c>
      <c r="BS2521" t="s">
        <v>108</v>
      </c>
      <c r="BT2521" t="s">
        <v>108</v>
      </c>
      <c r="BU2521" t="s">
        <v>108</v>
      </c>
      <c r="BV2521" t="s">
        <v>108</v>
      </c>
      <c r="BW2521" t="s">
        <v>108</v>
      </c>
      <c r="BX2521" t="s">
        <v>108</v>
      </c>
      <c r="BY2521" t="s">
        <v>108</v>
      </c>
      <c r="BZ2521" t="s">
        <v>108</v>
      </c>
      <c r="CA2521" t="s">
        <v>108</v>
      </c>
      <c r="CB2521" t="s">
        <v>108</v>
      </c>
      <c r="CC2521" t="s">
        <v>108</v>
      </c>
      <c r="CD2521" t="s">
        <v>108</v>
      </c>
      <c r="CE2521" t="s">
        <v>108</v>
      </c>
      <c r="CF2521" t="s">
        <v>108</v>
      </c>
      <c r="CG2521" t="s">
        <v>108</v>
      </c>
      <c r="CH2521" t="s">
        <v>108</v>
      </c>
      <c r="CI2521" t="s">
        <v>108</v>
      </c>
      <c r="CJ2521" t="s">
        <v>108</v>
      </c>
      <c r="CK2521" t="s">
        <v>108</v>
      </c>
      <c r="CL2521" t="s">
        <v>108</v>
      </c>
      <c r="CM2521" t="s">
        <v>108</v>
      </c>
      <c r="CN2521" t="s">
        <v>108</v>
      </c>
      <c r="CO2521" t="s">
        <v>108</v>
      </c>
      <c r="CP2521" t="s">
        <v>108</v>
      </c>
      <c r="CQ2521" t="s">
        <v>108</v>
      </c>
      <c r="CR2521" t="s">
        <v>108</v>
      </c>
      <c r="CS2521" t="s">
        <v>108</v>
      </c>
      <c r="CT2521" t="s">
        <v>108</v>
      </c>
      <c r="CU2521" t="s">
        <v>108</v>
      </c>
      <c r="CV2521" t="s">
        <v>108</v>
      </c>
      <c r="CW2521" t="s">
        <v>108</v>
      </c>
      <c r="CX2521" t="s">
        <v>108</v>
      </c>
      <c r="CY2521" t="s">
        <v>108</v>
      </c>
      <c r="CZ2521" t="s">
        <v>108</v>
      </c>
      <c r="DA2521" t="s">
        <v>108</v>
      </c>
      <c r="DB2521" t="s">
        <v>108</v>
      </c>
      <c r="DC2521" t="s">
        <v>108</v>
      </c>
      <c r="DD2521" t="s">
        <v>108</v>
      </c>
      <c r="DE2521" t="s">
        <v>108</v>
      </c>
      <c r="DF2521" t="s">
        <v>108</v>
      </c>
      <c r="DG2521" t="s">
        <v>108</v>
      </c>
      <c r="DH2521" t="s">
        <v>108</v>
      </c>
      <c r="DI2521" t="s">
        <v>108</v>
      </c>
      <c r="DJ2521" t="s">
        <v>108</v>
      </c>
      <c r="DK2521" t="s">
        <v>108</v>
      </c>
      <c r="DL2521" t="s">
        <v>108</v>
      </c>
      <c r="DM2521" t="s">
        <v>108</v>
      </c>
      <c r="DN2521" t="s">
        <v>108</v>
      </c>
      <c r="DO2521" t="s">
        <v>108</v>
      </c>
      <c r="DP2521" t="s">
        <v>108</v>
      </c>
      <c r="DQ2521" t="s">
        <v>108</v>
      </c>
      <c r="DR2521" t="s">
        <v>108</v>
      </c>
      <c r="DS2521" t="s">
        <v>108</v>
      </c>
      <c r="DT2521" t="s">
        <v>108</v>
      </c>
      <c r="DU2521" t="s">
        <v>108</v>
      </c>
    </row>
    <row r="2522" spans="1:125" x14ac:dyDescent="0.2">
      <c r="A2522" t="e">
        <f ca="1">_xll.BFieldInfo($B$2522)</f>
        <v>#NAME?</v>
      </c>
      <c r="B2522" t="s">
        <v>115</v>
      </c>
      <c r="C2522">
        <v>4804</v>
      </c>
      <c r="D2522">
        <v>-26305</v>
      </c>
      <c r="E2522">
        <v>-26305</v>
      </c>
      <c r="F2522">
        <v>-26305</v>
      </c>
      <c r="G2522">
        <v>17858</v>
      </c>
      <c r="H2522">
        <v>17858</v>
      </c>
      <c r="I2522">
        <v>17858</v>
      </c>
      <c r="J2522">
        <v>19202</v>
      </c>
      <c r="K2522">
        <v>19202</v>
      </c>
      <c r="L2522">
        <v>19202</v>
      </c>
      <c r="M2522">
        <v>24297</v>
      </c>
      <c r="N2522">
        <v>24297</v>
      </c>
      <c r="O2522">
        <v>24297</v>
      </c>
      <c r="P2522">
        <v>24841</v>
      </c>
      <c r="Q2522">
        <v>24841</v>
      </c>
      <c r="R2522">
        <v>24841</v>
      </c>
      <c r="S2522">
        <v>24841</v>
      </c>
      <c r="T2522">
        <v>-3601</v>
      </c>
      <c r="U2522">
        <v>-3601</v>
      </c>
      <c r="V2522">
        <v>-3601</v>
      </c>
      <c r="W2522">
        <v>-3601</v>
      </c>
      <c r="X2522">
        <v>24289</v>
      </c>
      <c r="Y2522">
        <v>24289</v>
      </c>
      <c r="Z2522">
        <v>24289</v>
      </c>
      <c r="AA2522">
        <v>32358</v>
      </c>
      <c r="AB2522">
        <v>32358</v>
      </c>
      <c r="AC2522">
        <v>32358</v>
      </c>
      <c r="AD2522">
        <v>32358</v>
      </c>
      <c r="AE2522">
        <v>29218</v>
      </c>
      <c r="AF2522">
        <v>29218</v>
      </c>
      <c r="AG2522">
        <v>29218</v>
      </c>
      <c r="AH2522">
        <v>29218</v>
      </c>
      <c r="AI2522">
        <v>14592</v>
      </c>
      <c r="AJ2522">
        <v>14592</v>
      </c>
      <c r="AK2522">
        <v>14592</v>
      </c>
      <c r="AL2522">
        <v>14592</v>
      </c>
      <c r="AM2522">
        <v>16819</v>
      </c>
      <c r="AN2522">
        <v>16819</v>
      </c>
      <c r="AO2522">
        <v>16819</v>
      </c>
      <c r="AP2522">
        <v>16819</v>
      </c>
      <c r="AQ2522">
        <v>13291</v>
      </c>
      <c r="AR2522">
        <v>13291</v>
      </c>
      <c r="AS2522">
        <v>13291</v>
      </c>
      <c r="AT2522">
        <v>13291</v>
      </c>
      <c r="AU2522">
        <v>24763</v>
      </c>
      <c r="AV2522">
        <v>24763</v>
      </c>
      <c r="AW2522">
        <v>24763</v>
      </c>
      <c r="AX2522">
        <v>3845</v>
      </c>
      <c r="AY2522">
        <v>3845</v>
      </c>
      <c r="AZ2522">
        <v>3845</v>
      </c>
      <c r="BA2522">
        <v>16208</v>
      </c>
      <c r="BB2522">
        <v>16208</v>
      </c>
      <c r="BC2522">
        <v>16208</v>
      </c>
      <c r="BD2522">
        <v>16208</v>
      </c>
      <c r="BE2522">
        <v>20394</v>
      </c>
      <c r="BF2522">
        <v>20394</v>
      </c>
      <c r="BG2522">
        <v>20394</v>
      </c>
      <c r="BH2522">
        <v>13027</v>
      </c>
      <c r="BI2522">
        <v>13027</v>
      </c>
      <c r="BJ2522">
        <v>13027</v>
      </c>
      <c r="BK2522">
        <v>7393</v>
      </c>
      <c r="BL2522">
        <v>7393</v>
      </c>
      <c r="BM2522">
        <v>7393</v>
      </c>
      <c r="BN2522">
        <v>8387</v>
      </c>
      <c r="BO2522">
        <v>8387</v>
      </c>
      <c r="BP2522">
        <v>8387</v>
      </c>
      <c r="BQ2522">
        <v>35343</v>
      </c>
      <c r="BR2522">
        <v>35343</v>
      </c>
      <c r="BS2522">
        <v>35343</v>
      </c>
      <c r="BT2522">
        <v>5153</v>
      </c>
      <c r="BU2522">
        <v>5153</v>
      </c>
      <c r="BV2522">
        <v>5153</v>
      </c>
      <c r="BW2522">
        <v>-2877</v>
      </c>
      <c r="BX2522">
        <v>-2877</v>
      </c>
      <c r="BY2522">
        <v>-2877</v>
      </c>
      <c r="BZ2522">
        <v>24096</v>
      </c>
      <c r="CA2522">
        <v>24096</v>
      </c>
      <c r="CB2522">
        <v>24096</v>
      </c>
      <c r="CC2522">
        <v>27451</v>
      </c>
      <c r="CD2522">
        <v>27451</v>
      </c>
      <c r="CE2522">
        <v>27451</v>
      </c>
      <c r="CF2522">
        <v>24817</v>
      </c>
      <c r="CG2522">
        <v>24817</v>
      </c>
      <c r="CH2522">
        <v>24817</v>
      </c>
      <c r="CI2522">
        <v>18497</v>
      </c>
      <c r="CJ2522">
        <v>18497</v>
      </c>
      <c r="CK2522">
        <v>18497</v>
      </c>
      <c r="CL2522">
        <v>31547</v>
      </c>
      <c r="CM2522">
        <v>31547</v>
      </c>
      <c r="CN2522">
        <v>31547</v>
      </c>
      <c r="CO2522">
        <v>19172</v>
      </c>
      <c r="CP2522">
        <v>19172</v>
      </c>
      <c r="CQ2522">
        <v>19172</v>
      </c>
      <c r="CR2522">
        <v>27569</v>
      </c>
      <c r="CS2522">
        <v>27569</v>
      </c>
      <c r="CT2522">
        <v>27569</v>
      </c>
      <c r="CU2522">
        <v>27569</v>
      </c>
      <c r="CV2522">
        <v>30394</v>
      </c>
      <c r="CW2522">
        <v>30394</v>
      </c>
      <c r="CX2522">
        <v>30394</v>
      </c>
      <c r="CY2522">
        <v>30394</v>
      </c>
      <c r="CZ2522">
        <v>28185</v>
      </c>
      <c r="DA2522">
        <v>28185</v>
      </c>
      <c r="DB2522">
        <v>28185</v>
      </c>
      <c r="DC2522">
        <v>18273</v>
      </c>
      <c r="DD2522">
        <v>18273</v>
      </c>
      <c r="DE2522">
        <v>18273</v>
      </c>
      <c r="DF2522">
        <v>18273</v>
      </c>
      <c r="DG2522">
        <v>21810</v>
      </c>
      <c r="DH2522">
        <v>21810</v>
      </c>
      <c r="DI2522">
        <v>21810</v>
      </c>
      <c r="DJ2522">
        <v>21810</v>
      </c>
      <c r="DK2522">
        <v>18069</v>
      </c>
      <c r="DL2522">
        <v>18069</v>
      </c>
      <c r="DM2522">
        <v>18069</v>
      </c>
      <c r="DN2522">
        <v>18069</v>
      </c>
      <c r="DO2522">
        <v>29022</v>
      </c>
      <c r="DP2522">
        <v>29022</v>
      </c>
      <c r="DQ2522">
        <v>29022</v>
      </c>
      <c r="DR2522">
        <v>29022</v>
      </c>
      <c r="DS2522">
        <v>27719</v>
      </c>
      <c r="DT2522">
        <v>27719</v>
      </c>
      <c r="DU2522">
        <v>27719</v>
      </c>
    </row>
    <row r="2523" spans="1:125" x14ac:dyDescent="0.2">
      <c r="A2523" t="e">
        <f ca="1">_xll.BFieldInfo($B$2523)</f>
        <v>#NAME?</v>
      </c>
      <c r="B2523" t="s">
        <v>116</v>
      </c>
      <c r="C2523" t="s">
        <v>108</v>
      </c>
      <c r="D2523" t="s">
        <v>108</v>
      </c>
      <c r="E2523" t="s">
        <v>108</v>
      </c>
      <c r="F2523" t="s">
        <v>108</v>
      </c>
      <c r="G2523" t="s">
        <v>108</v>
      </c>
      <c r="H2523" t="s">
        <v>108</v>
      </c>
      <c r="I2523" t="s">
        <v>108</v>
      </c>
      <c r="J2523" t="s">
        <v>108</v>
      </c>
      <c r="K2523" t="s">
        <v>108</v>
      </c>
      <c r="L2523" t="s">
        <v>108</v>
      </c>
      <c r="M2523" t="s">
        <v>108</v>
      </c>
      <c r="N2523" t="s">
        <v>108</v>
      </c>
      <c r="O2523" t="s">
        <v>108</v>
      </c>
      <c r="P2523" t="s">
        <v>108</v>
      </c>
      <c r="Q2523" t="s">
        <v>108</v>
      </c>
      <c r="R2523" t="s">
        <v>108</v>
      </c>
      <c r="S2523" t="s">
        <v>108</v>
      </c>
      <c r="T2523" t="s">
        <v>108</v>
      </c>
      <c r="U2523" t="s">
        <v>108</v>
      </c>
      <c r="V2523" t="s">
        <v>108</v>
      </c>
      <c r="W2523" t="s">
        <v>108</v>
      </c>
      <c r="X2523" t="s">
        <v>108</v>
      </c>
      <c r="Y2523" t="s">
        <v>108</v>
      </c>
      <c r="Z2523" t="s">
        <v>108</v>
      </c>
      <c r="AA2523" t="s">
        <v>108</v>
      </c>
      <c r="AB2523" t="s">
        <v>108</v>
      </c>
      <c r="AC2523" t="s">
        <v>108</v>
      </c>
      <c r="AD2523" t="s">
        <v>108</v>
      </c>
      <c r="AE2523" t="s">
        <v>108</v>
      </c>
      <c r="AF2523" t="s">
        <v>108</v>
      </c>
      <c r="AG2523" t="s">
        <v>108</v>
      </c>
      <c r="AH2523" t="s">
        <v>108</v>
      </c>
      <c r="AI2523" t="s">
        <v>108</v>
      </c>
      <c r="AJ2523" t="s">
        <v>108</v>
      </c>
      <c r="AK2523" t="s">
        <v>108</v>
      </c>
      <c r="AL2523" t="s">
        <v>108</v>
      </c>
      <c r="AM2523" t="s">
        <v>108</v>
      </c>
      <c r="AN2523" t="s">
        <v>108</v>
      </c>
      <c r="AO2523" t="s">
        <v>108</v>
      </c>
      <c r="AP2523" t="s">
        <v>108</v>
      </c>
      <c r="AQ2523" t="s">
        <v>108</v>
      </c>
      <c r="AR2523" t="s">
        <v>108</v>
      </c>
      <c r="AS2523" t="s">
        <v>108</v>
      </c>
      <c r="AT2523" t="s">
        <v>108</v>
      </c>
      <c r="AU2523" t="s">
        <v>108</v>
      </c>
      <c r="AV2523" t="s">
        <v>108</v>
      </c>
      <c r="AW2523" t="s">
        <v>108</v>
      </c>
      <c r="AX2523" t="s">
        <v>108</v>
      </c>
      <c r="AY2523" t="s">
        <v>108</v>
      </c>
      <c r="AZ2523" t="s">
        <v>108</v>
      </c>
      <c r="BA2523" t="s">
        <v>108</v>
      </c>
      <c r="BB2523" t="s">
        <v>108</v>
      </c>
      <c r="BC2523" t="s">
        <v>108</v>
      </c>
      <c r="BD2523" t="s">
        <v>108</v>
      </c>
      <c r="BE2523" t="s">
        <v>108</v>
      </c>
      <c r="BF2523" t="s">
        <v>108</v>
      </c>
      <c r="BG2523" t="s">
        <v>108</v>
      </c>
      <c r="BH2523" t="s">
        <v>108</v>
      </c>
      <c r="BI2523" t="s">
        <v>108</v>
      </c>
      <c r="BJ2523" t="s">
        <v>108</v>
      </c>
      <c r="BK2523" t="s">
        <v>108</v>
      </c>
      <c r="BL2523" t="s">
        <v>108</v>
      </c>
      <c r="BM2523" t="s">
        <v>108</v>
      </c>
      <c r="BN2523" t="s">
        <v>108</v>
      </c>
      <c r="BO2523" t="s">
        <v>108</v>
      </c>
      <c r="BP2523" t="s">
        <v>108</v>
      </c>
      <c r="BQ2523" t="s">
        <v>108</v>
      </c>
      <c r="BR2523" t="s">
        <v>108</v>
      </c>
      <c r="BS2523" t="s">
        <v>108</v>
      </c>
      <c r="BT2523" t="s">
        <v>108</v>
      </c>
      <c r="BU2523" t="s">
        <v>108</v>
      </c>
      <c r="BV2523" t="s">
        <v>108</v>
      </c>
      <c r="BW2523" t="s">
        <v>108</v>
      </c>
      <c r="BX2523" t="s">
        <v>108</v>
      </c>
      <c r="BY2523" t="s">
        <v>108</v>
      </c>
      <c r="BZ2523" t="s">
        <v>108</v>
      </c>
      <c r="CA2523" t="s">
        <v>108</v>
      </c>
      <c r="CB2523" t="s">
        <v>108</v>
      </c>
      <c r="CC2523" t="s">
        <v>108</v>
      </c>
      <c r="CD2523" t="s">
        <v>108</v>
      </c>
      <c r="CE2523" t="s">
        <v>108</v>
      </c>
      <c r="CF2523" t="s">
        <v>108</v>
      </c>
      <c r="CG2523" t="s">
        <v>108</v>
      </c>
      <c r="CH2523" t="s">
        <v>108</v>
      </c>
      <c r="CI2523" t="s">
        <v>108</v>
      </c>
      <c r="CJ2523" t="s">
        <v>108</v>
      </c>
      <c r="CK2523" t="s">
        <v>108</v>
      </c>
      <c r="CL2523" t="s">
        <v>108</v>
      </c>
      <c r="CM2523" t="s">
        <v>108</v>
      </c>
      <c r="CN2523" t="s">
        <v>108</v>
      </c>
      <c r="CO2523" t="s">
        <v>108</v>
      </c>
      <c r="CP2523" t="s">
        <v>108</v>
      </c>
      <c r="CQ2523" t="s">
        <v>108</v>
      </c>
      <c r="CR2523" t="s">
        <v>108</v>
      </c>
      <c r="CS2523" t="s">
        <v>108</v>
      </c>
      <c r="CT2523" t="s">
        <v>108</v>
      </c>
      <c r="CU2523" t="s">
        <v>108</v>
      </c>
      <c r="CV2523" t="s">
        <v>108</v>
      </c>
      <c r="CW2523" t="s">
        <v>108</v>
      </c>
      <c r="CX2523" t="s">
        <v>108</v>
      </c>
      <c r="CY2523" t="s">
        <v>108</v>
      </c>
      <c r="CZ2523" t="s">
        <v>108</v>
      </c>
      <c r="DA2523" t="s">
        <v>108</v>
      </c>
      <c r="DB2523" t="s">
        <v>108</v>
      </c>
      <c r="DC2523" t="s">
        <v>108</v>
      </c>
      <c r="DD2523" t="s">
        <v>108</v>
      </c>
      <c r="DE2523" t="s">
        <v>108</v>
      </c>
      <c r="DF2523" t="s">
        <v>108</v>
      </c>
      <c r="DG2523" t="s">
        <v>108</v>
      </c>
      <c r="DH2523" t="s">
        <v>108</v>
      </c>
      <c r="DI2523" t="s">
        <v>108</v>
      </c>
      <c r="DJ2523" t="s">
        <v>108</v>
      </c>
      <c r="DK2523" t="s">
        <v>108</v>
      </c>
      <c r="DL2523" t="s">
        <v>108</v>
      </c>
      <c r="DM2523" t="s">
        <v>108</v>
      </c>
      <c r="DN2523" t="s">
        <v>108</v>
      </c>
      <c r="DO2523" t="s">
        <v>108</v>
      </c>
      <c r="DP2523" t="s">
        <v>108</v>
      </c>
      <c r="DQ2523" t="s">
        <v>108</v>
      </c>
      <c r="DR2523" t="s">
        <v>108</v>
      </c>
      <c r="DS2523" t="s">
        <v>108</v>
      </c>
      <c r="DT2523" t="s">
        <v>108</v>
      </c>
      <c r="DU2523" t="s">
        <v>108</v>
      </c>
    </row>
    <row r="2524" spans="1:125" x14ac:dyDescent="0.2">
      <c r="A2524" t="e">
        <f ca="1">_xll.BFieldInfo($B$2524)</f>
        <v>#NAME?</v>
      </c>
      <c r="B2524" t="s">
        <v>117</v>
      </c>
      <c r="C2524" t="s">
        <v>108</v>
      </c>
      <c r="D2524" t="s">
        <v>108</v>
      </c>
      <c r="E2524" t="s">
        <v>108</v>
      </c>
      <c r="F2524" t="s">
        <v>108</v>
      </c>
      <c r="G2524" t="s">
        <v>108</v>
      </c>
      <c r="H2524" t="s">
        <v>108</v>
      </c>
      <c r="I2524" t="s">
        <v>108</v>
      </c>
      <c r="J2524" t="s">
        <v>108</v>
      </c>
      <c r="K2524" t="s">
        <v>108</v>
      </c>
      <c r="L2524" t="s">
        <v>108</v>
      </c>
      <c r="M2524" t="s">
        <v>108</v>
      </c>
      <c r="N2524" t="s">
        <v>108</v>
      </c>
      <c r="O2524" t="s">
        <v>108</v>
      </c>
      <c r="P2524" t="s">
        <v>108</v>
      </c>
      <c r="Q2524" t="s">
        <v>108</v>
      </c>
      <c r="R2524" t="s">
        <v>108</v>
      </c>
      <c r="S2524" t="s">
        <v>108</v>
      </c>
      <c r="T2524" t="s">
        <v>108</v>
      </c>
      <c r="U2524" t="s">
        <v>108</v>
      </c>
      <c r="V2524" t="s">
        <v>108</v>
      </c>
      <c r="W2524" t="s">
        <v>108</v>
      </c>
      <c r="X2524" t="s">
        <v>108</v>
      </c>
      <c r="Y2524" t="s">
        <v>108</v>
      </c>
      <c r="Z2524" t="s">
        <v>108</v>
      </c>
      <c r="AA2524" t="s">
        <v>108</v>
      </c>
      <c r="AB2524" t="s">
        <v>108</v>
      </c>
      <c r="AC2524" t="s">
        <v>108</v>
      </c>
      <c r="AD2524" t="s">
        <v>108</v>
      </c>
      <c r="AE2524" t="s">
        <v>108</v>
      </c>
      <c r="AF2524" t="s">
        <v>108</v>
      </c>
      <c r="AG2524" t="s">
        <v>108</v>
      </c>
      <c r="AH2524" t="s">
        <v>108</v>
      </c>
      <c r="AI2524" t="s">
        <v>108</v>
      </c>
      <c r="AJ2524" t="s">
        <v>108</v>
      </c>
      <c r="AK2524" t="s">
        <v>108</v>
      </c>
      <c r="AL2524" t="s">
        <v>108</v>
      </c>
      <c r="AM2524" t="s">
        <v>108</v>
      </c>
      <c r="AN2524" t="s">
        <v>108</v>
      </c>
      <c r="AO2524" t="s">
        <v>108</v>
      </c>
      <c r="AP2524" t="s">
        <v>108</v>
      </c>
      <c r="AQ2524" t="s">
        <v>108</v>
      </c>
      <c r="AR2524" t="s">
        <v>108</v>
      </c>
      <c r="AS2524" t="s">
        <v>108</v>
      </c>
      <c r="AT2524" t="s">
        <v>108</v>
      </c>
      <c r="AU2524" t="s">
        <v>108</v>
      </c>
      <c r="AV2524" t="s">
        <v>108</v>
      </c>
      <c r="AW2524" t="s">
        <v>108</v>
      </c>
      <c r="AX2524" t="s">
        <v>108</v>
      </c>
      <c r="AY2524" t="s">
        <v>108</v>
      </c>
      <c r="AZ2524" t="s">
        <v>108</v>
      </c>
      <c r="BA2524" t="s">
        <v>108</v>
      </c>
      <c r="BB2524" t="s">
        <v>108</v>
      </c>
      <c r="BC2524" t="s">
        <v>108</v>
      </c>
      <c r="BD2524" t="s">
        <v>108</v>
      </c>
      <c r="BE2524" t="s">
        <v>108</v>
      </c>
      <c r="BF2524" t="s">
        <v>108</v>
      </c>
      <c r="BG2524" t="s">
        <v>108</v>
      </c>
      <c r="BH2524" t="s">
        <v>108</v>
      </c>
      <c r="BI2524" t="s">
        <v>108</v>
      </c>
      <c r="BJ2524" t="s">
        <v>108</v>
      </c>
      <c r="BK2524" t="s">
        <v>108</v>
      </c>
      <c r="BL2524" t="s">
        <v>108</v>
      </c>
      <c r="BM2524" t="s">
        <v>108</v>
      </c>
      <c r="BN2524" t="s">
        <v>108</v>
      </c>
      <c r="BO2524" t="s">
        <v>108</v>
      </c>
      <c r="BP2524" t="s">
        <v>108</v>
      </c>
      <c r="BQ2524" t="s">
        <v>108</v>
      </c>
      <c r="BR2524" t="s">
        <v>108</v>
      </c>
      <c r="BS2524" t="s">
        <v>108</v>
      </c>
      <c r="BT2524" t="s">
        <v>108</v>
      </c>
      <c r="BU2524" t="s">
        <v>108</v>
      </c>
      <c r="BV2524" t="s">
        <v>108</v>
      </c>
      <c r="BW2524" t="s">
        <v>108</v>
      </c>
      <c r="BX2524" t="s">
        <v>108</v>
      </c>
      <c r="BY2524" t="s">
        <v>108</v>
      </c>
      <c r="BZ2524" t="s">
        <v>108</v>
      </c>
      <c r="CA2524" t="s">
        <v>108</v>
      </c>
      <c r="CB2524" t="s">
        <v>108</v>
      </c>
      <c r="CC2524" t="s">
        <v>108</v>
      </c>
      <c r="CD2524" t="s">
        <v>108</v>
      </c>
      <c r="CE2524" t="s">
        <v>108</v>
      </c>
      <c r="CF2524" t="s">
        <v>108</v>
      </c>
      <c r="CG2524" t="s">
        <v>108</v>
      </c>
      <c r="CH2524" t="s">
        <v>108</v>
      </c>
      <c r="CI2524" t="s">
        <v>108</v>
      </c>
      <c r="CJ2524" t="s">
        <v>108</v>
      </c>
      <c r="CK2524" t="s">
        <v>108</v>
      </c>
      <c r="CL2524" t="s">
        <v>108</v>
      </c>
      <c r="CM2524" t="s">
        <v>108</v>
      </c>
      <c r="CN2524" t="s">
        <v>108</v>
      </c>
      <c r="CO2524" t="s">
        <v>108</v>
      </c>
      <c r="CP2524" t="s">
        <v>108</v>
      </c>
      <c r="CQ2524" t="s">
        <v>108</v>
      </c>
      <c r="CR2524" t="s">
        <v>108</v>
      </c>
      <c r="CS2524" t="s">
        <v>108</v>
      </c>
      <c r="CT2524" t="s">
        <v>108</v>
      </c>
      <c r="CU2524" t="s">
        <v>108</v>
      </c>
      <c r="CV2524" t="s">
        <v>108</v>
      </c>
      <c r="CW2524" t="s">
        <v>108</v>
      </c>
      <c r="CX2524" t="s">
        <v>108</v>
      </c>
      <c r="CY2524" t="s">
        <v>108</v>
      </c>
      <c r="CZ2524" t="s">
        <v>108</v>
      </c>
      <c r="DA2524" t="s">
        <v>108</v>
      </c>
      <c r="DB2524" t="s">
        <v>108</v>
      </c>
      <c r="DC2524" t="s">
        <v>108</v>
      </c>
      <c r="DD2524" t="s">
        <v>108</v>
      </c>
      <c r="DE2524" t="s">
        <v>108</v>
      </c>
      <c r="DF2524" t="s">
        <v>108</v>
      </c>
      <c r="DG2524" t="s">
        <v>108</v>
      </c>
      <c r="DH2524" t="s">
        <v>108</v>
      </c>
      <c r="DI2524" t="s">
        <v>108</v>
      </c>
      <c r="DJ2524" t="s">
        <v>108</v>
      </c>
      <c r="DK2524" t="s">
        <v>108</v>
      </c>
      <c r="DL2524" t="s">
        <v>108</v>
      </c>
      <c r="DM2524" t="s">
        <v>108</v>
      </c>
      <c r="DN2524" t="s">
        <v>108</v>
      </c>
      <c r="DO2524" t="s">
        <v>108</v>
      </c>
      <c r="DP2524" t="s">
        <v>108</v>
      </c>
      <c r="DQ2524" t="s">
        <v>108</v>
      </c>
      <c r="DR2524" t="s">
        <v>108</v>
      </c>
      <c r="DS2524" t="s">
        <v>108</v>
      </c>
      <c r="DT2524" t="s">
        <v>108</v>
      </c>
      <c r="DU2524" t="s">
        <v>108</v>
      </c>
    </row>
    <row r="2526" spans="1:125" x14ac:dyDescent="0.2">
      <c r="A2526" t="s">
        <v>343</v>
      </c>
      <c r="B2526" t="s">
        <v>106</v>
      </c>
      <c r="C2526" s="8" t="e">
        <f ca="1">_xll.BDH($A$2526,$B$2527:$B$2537,$B$1,$B$2,"Dir=H","Per=M","Days=A","Dts=S","Sort=R","cols=120;rows=12")</f>
        <v>#NAME?</v>
      </c>
      <c r="D2526" s="8">
        <v>43982</v>
      </c>
      <c r="E2526" s="8">
        <v>43980</v>
      </c>
      <c r="F2526" s="8">
        <v>43951</v>
      </c>
      <c r="G2526" s="8">
        <v>43921</v>
      </c>
      <c r="H2526" s="8">
        <v>43890</v>
      </c>
      <c r="I2526" s="8">
        <v>43889</v>
      </c>
      <c r="J2526" s="8">
        <v>43861</v>
      </c>
      <c r="K2526" s="8">
        <v>43830</v>
      </c>
      <c r="L2526" s="8">
        <v>43799</v>
      </c>
      <c r="M2526" s="8">
        <v>43798</v>
      </c>
      <c r="N2526" s="8">
        <v>43769</v>
      </c>
      <c r="O2526" s="8">
        <v>43738</v>
      </c>
      <c r="P2526" s="8">
        <v>43708</v>
      </c>
      <c r="Q2526" s="8">
        <v>43707</v>
      </c>
      <c r="R2526" s="8">
        <v>43677</v>
      </c>
      <c r="S2526" s="8">
        <v>43644</v>
      </c>
      <c r="T2526" s="8">
        <v>43616</v>
      </c>
      <c r="U2526" s="8">
        <v>43585</v>
      </c>
      <c r="V2526" s="8">
        <v>43553</v>
      </c>
      <c r="W2526" s="8">
        <v>43524</v>
      </c>
      <c r="X2526" s="8">
        <v>43496</v>
      </c>
      <c r="Y2526" s="8">
        <v>43465</v>
      </c>
      <c r="Z2526" s="8">
        <v>43434</v>
      </c>
      <c r="AA2526" s="8">
        <v>43404</v>
      </c>
      <c r="AB2526" s="8">
        <v>43371</v>
      </c>
      <c r="AC2526" s="8">
        <v>43343</v>
      </c>
      <c r="AD2526" s="8">
        <v>43312</v>
      </c>
      <c r="AE2526" s="8">
        <v>43280</v>
      </c>
      <c r="AF2526" s="8">
        <v>43251</v>
      </c>
      <c r="AG2526" s="8">
        <v>43220</v>
      </c>
      <c r="AH2526" s="8">
        <v>43189</v>
      </c>
      <c r="AI2526" s="8">
        <v>43159</v>
      </c>
      <c r="AJ2526" s="8">
        <v>43131</v>
      </c>
      <c r="AK2526" s="8">
        <v>43098</v>
      </c>
      <c r="AL2526" s="8">
        <v>43069</v>
      </c>
      <c r="AM2526" s="8">
        <v>43039</v>
      </c>
      <c r="AN2526" s="8">
        <v>43007</v>
      </c>
      <c r="AO2526" s="8">
        <v>42978</v>
      </c>
      <c r="AP2526" s="8">
        <v>42947</v>
      </c>
      <c r="AQ2526" s="8">
        <v>42916</v>
      </c>
      <c r="AR2526" s="8">
        <v>42886</v>
      </c>
      <c r="AS2526" s="8">
        <v>42853</v>
      </c>
      <c r="AT2526" s="8">
        <v>42825</v>
      </c>
      <c r="AU2526" s="8">
        <v>42794</v>
      </c>
      <c r="AV2526" s="8">
        <v>42766</v>
      </c>
      <c r="AW2526" s="8">
        <v>42734</v>
      </c>
      <c r="AX2526" s="8">
        <v>42704</v>
      </c>
      <c r="AY2526" s="8">
        <v>42674</v>
      </c>
      <c r="AZ2526" s="8">
        <v>42643</v>
      </c>
      <c r="BA2526" s="8">
        <v>42613</v>
      </c>
      <c r="BB2526" s="8">
        <v>42580</v>
      </c>
      <c r="BC2526" s="8">
        <v>42551</v>
      </c>
      <c r="BD2526" s="8">
        <v>42521</v>
      </c>
      <c r="BE2526" s="8">
        <v>42489</v>
      </c>
      <c r="BF2526" s="8">
        <v>42460</v>
      </c>
      <c r="BG2526" s="8">
        <v>42429</v>
      </c>
      <c r="BH2526" s="8">
        <v>42398</v>
      </c>
      <c r="BI2526" s="8">
        <v>42369</v>
      </c>
      <c r="BJ2526" s="8">
        <v>42338</v>
      </c>
      <c r="BK2526" s="8">
        <v>42307</v>
      </c>
      <c r="BL2526" s="8">
        <v>42277</v>
      </c>
      <c r="BM2526" s="8">
        <v>42247</v>
      </c>
      <c r="BN2526" s="8">
        <v>42216</v>
      </c>
      <c r="BO2526" s="8">
        <v>42185</v>
      </c>
      <c r="BP2526" s="8">
        <v>42155</v>
      </c>
      <c r="BQ2526" s="8">
        <v>42153</v>
      </c>
      <c r="BR2526" s="8">
        <v>42124</v>
      </c>
      <c r="BS2526" s="8">
        <v>42094</v>
      </c>
      <c r="BT2526" s="8">
        <v>42063</v>
      </c>
      <c r="BU2526" s="8">
        <v>42062</v>
      </c>
      <c r="BV2526" s="8">
        <v>42034</v>
      </c>
      <c r="BW2526" s="8">
        <v>42004</v>
      </c>
      <c r="BX2526" s="8">
        <v>41973</v>
      </c>
      <c r="BY2526" s="8">
        <v>41971</v>
      </c>
      <c r="BZ2526" s="8">
        <v>41943</v>
      </c>
      <c r="CA2526" s="8">
        <v>41912</v>
      </c>
      <c r="CB2526" s="8">
        <v>41882</v>
      </c>
      <c r="CC2526" s="8">
        <v>41880</v>
      </c>
      <c r="CD2526" s="8">
        <v>41851</v>
      </c>
      <c r="CE2526" s="8">
        <v>41820</v>
      </c>
      <c r="CF2526" s="8">
        <v>41790</v>
      </c>
      <c r="CG2526" s="8">
        <v>41789</v>
      </c>
      <c r="CH2526" s="8">
        <v>41759</v>
      </c>
      <c r="CI2526" s="8">
        <v>41729</v>
      </c>
      <c r="CJ2526" s="8">
        <v>41698</v>
      </c>
      <c r="CK2526" s="8">
        <v>41670</v>
      </c>
      <c r="CL2526" s="8">
        <v>41639</v>
      </c>
      <c r="CM2526" s="8">
        <v>41608</v>
      </c>
      <c r="CN2526" s="8">
        <v>41607</v>
      </c>
      <c r="CO2526" s="8">
        <v>41578</v>
      </c>
      <c r="CP2526" s="8">
        <v>41547</v>
      </c>
      <c r="CQ2526" s="8">
        <v>41517</v>
      </c>
      <c r="CR2526" s="8">
        <v>41516</v>
      </c>
      <c r="CS2526" s="8">
        <v>41486</v>
      </c>
      <c r="CT2526" s="8">
        <v>41453</v>
      </c>
      <c r="CU2526" s="8">
        <v>41425</v>
      </c>
      <c r="CV2526" s="8">
        <v>41394</v>
      </c>
      <c r="CW2526" s="8">
        <v>41362</v>
      </c>
      <c r="CX2526" s="8">
        <v>41333</v>
      </c>
      <c r="CY2526" s="8">
        <v>41305</v>
      </c>
      <c r="CZ2526" s="8">
        <v>41274</v>
      </c>
      <c r="DA2526" s="8">
        <v>41243</v>
      </c>
      <c r="DB2526" s="8">
        <v>41213</v>
      </c>
      <c r="DC2526" s="8">
        <v>41180</v>
      </c>
      <c r="DD2526" s="8">
        <v>41152</v>
      </c>
      <c r="DE2526" s="8">
        <v>41121</v>
      </c>
      <c r="DF2526" s="8">
        <v>41089</v>
      </c>
      <c r="DG2526" s="8">
        <v>41060</v>
      </c>
      <c r="DH2526" s="8">
        <v>41029</v>
      </c>
      <c r="DI2526" s="8">
        <v>40998</v>
      </c>
      <c r="DJ2526" s="8">
        <v>40968</v>
      </c>
      <c r="DK2526" s="8">
        <v>40939</v>
      </c>
      <c r="DL2526" s="8">
        <v>40907</v>
      </c>
      <c r="DM2526" s="8">
        <v>40877</v>
      </c>
      <c r="DN2526" s="8">
        <v>40847</v>
      </c>
      <c r="DO2526" s="8">
        <v>40816</v>
      </c>
      <c r="DP2526" s="8">
        <v>40786</v>
      </c>
      <c r="DQ2526" s="8">
        <v>40753</v>
      </c>
      <c r="DR2526" s="8">
        <v>40724</v>
      </c>
    </row>
    <row r="2527" spans="1:125" x14ac:dyDescent="0.2">
      <c r="A2527" t="e">
        <f ca="1">_xll.BFieldInfo($B$2527)</f>
        <v>#NAME?</v>
      </c>
      <c r="B2527" t="s">
        <v>107</v>
      </c>
      <c r="C2527">
        <v>67543.899999999994</v>
      </c>
      <c r="D2527">
        <v>66263.100000000006</v>
      </c>
      <c r="E2527">
        <v>66263.100000000006</v>
      </c>
      <c r="F2527">
        <v>56377.8</v>
      </c>
      <c r="G2527">
        <v>48375.5</v>
      </c>
      <c r="H2527">
        <v>58501.599999999999</v>
      </c>
      <c r="I2527">
        <v>58501.599999999999</v>
      </c>
      <c r="J2527">
        <v>64678.2</v>
      </c>
      <c r="K2527">
        <v>70847.3</v>
      </c>
      <c r="L2527">
        <v>72689.399999999994</v>
      </c>
      <c r="M2527">
        <v>72689.399999999994</v>
      </c>
      <c r="N2527">
        <v>73081.7</v>
      </c>
      <c r="O2527">
        <v>69986.3</v>
      </c>
      <c r="P2527">
        <v>67839</v>
      </c>
      <c r="Q2527">
        <v>67839</v>
      </c>
      <c r="R2527">
        <v>71173.8</v>
      </c>
      <c r="S2527">
        <v>70717.8</v>
      </c>
      <c r="T2527">
        <v>68155.3</v>
      </c>
      <c r="U2527">
        <v>69773.100000000006</v>
      </c>
      <c r="V2527">
        <v>56493.9</v>
      </c>
      <c r="W2527">
        <v>56635</v>
      </c>
      <c r="X2527">
        <v>53851.199999999997</v>
      </c>
      <c r="Y2527">
        <v>60918.9</v>
      </c>
      <c r="Z2527">
        <v>63804.4</v>
      </c>
      <c r="AA2527">
        <v>61675.4</v>
      </c>
      <c r="AB2527">
        <v>62594</v>
      </c>
      <c r="AC2527">
        <v>55990.9</v>
      </c>
      <c r="AD2527">
        <v>52437.5</v>
      </c>
      <c r="AE2527">
        <v>54760.9</v>
      </c>
      <c r="AF2527">
        <v>51340.3</v>
      </c>
      <c r="AG2527">
        <v>51856.6</v>
      </c>
      <c r="AH2527">
        <v>46510.7</v>
      </c>
      <c r="AI2527">
        <v>45790</v>
      </c>
      <c r="AJ2527">
        <v>52132.3</v>
      </c>
      <c r="AK2527">
        <v>48085.1</v>
      </c>
      <c r="AL2527">
        <v>46586.1</v>
      </c>
      <c r="AM2527">
        <v>40269</v>
      </c>
      <c r="AN2527">
        <v>35536.5</v>
      </c>
      <c r="AO2527">
        <v>33694.9</v>
      </c>
      <c r="AP2527">
        <v>35261.199999999997</v>
      </c>
      <c r="AQ2527">
        <v>39839.199999999997</v>
      </c>
      <c r="AR2527">
        <v>39498.5</v>
      </c>
      <c r="AS2527">
        <v>38710.699999999997</v>
      </c>
      <c r="AT2527">
        <v>37177.599999999999</v>
      </c>
      <c r="AU2527">
        <v>37784.400000000001</v>
      </c>
      <c r="AV2527">
        <v>37692.699999999997</v>
      </c>
      <c r="AW2527">
        <v>44313.9</v>
      </c>
      <c r="AX2527">
        <v>41919.699999999997</v>
      </c>
      <c r="AY2527">
        <v>37565.599999999999</v>
      </c>
      <c r="AZ2527">
        <v>34207.4</v>
      </c>
      <c r="BA2527">
        <v>38497.9</v>
      </c>
      <c r="BB2527">
        <v>35255.5</v>
      </c>
      <c r="BC2527">
        <v>28790.7</v>
      </c>
      <c r="BD2527">
        <v>31516.9</v>
      </c>
      <c r="BE2527">
        <v>30778.7</v>
      </c>
      <c r="BF2527">
        <v>37986.9</v>
      </c>
      <c r="BG2527">
        <v>33051.300000000003</v>
      </c>
      <c r="BH2527">
        <v>40289.800000000003</v>
      </c>
      <c r="BI2527">
        <v>44703.6</v>
      </c>
      <c r="BJ2527">
        <v>52189.1</v>
      </c>
      <c r="BK2527">
        <v>46527.8</v>
      </c>
      <c r="BL2527">
        <v>50836.7</v>
      </c>
      <c r="BM2527">
        <v>51649.2</v>
      </c>
      <c r="BN2527">
        <v>64116.9</v>
      </c>
      <c r="BO2527">
        <v>58046.8</v>
      </c>
      <c r="BP2527">
        <v>53596.2</v>
      </c>
      <c r="BQ2527">
        <v>53596.2</v>
      </c>
      <c r="BR2527">
        <v>49411.9</v>
      </c>
      <c r="BS2527">
        <v>48576.1</v>
      </c>
      <c r="BT2527">
        <v>48403.7</v>
      </c>
      <c r="BU2527">
        <v>48403.7</v>
      </c>
      <c r="BV2527">
        <v>45811.8</v>
      </c>
      <c r="BW2527">
        <v>45832.6</v>
      </c>
      <c r="BX2527">
        <v>44963.6</v>
      </c>
      <c r="BY2527">
        <v>44963.6</v>
      </c>
      <c r="BZ2527">
        <v>42008</v>
      </c>
      <c r="CA2527">
        <v>38199</v>
      </c>
      <c r="CB2527">
        <v>33874.9</v>
      </c>
      <c r="CC2527">
        <v>33874.9</v>
      </c>
      <c r="CD2527">
        <v>35643.699999999997</v>
      </c>
      <c r="CE2527">
        <v>34530</v>
      </c>
      <c r="CF2527">
        <v>34799.4</v>
      </c>
      <c r="CG2527">
        <v>34799.4</v>
      </c>
      <c r="CH2527">
        <v>32913.800000000003</v>
      </c>
      <c r="CI2527">
        <v>38782.800000000003</v>
      </c>
      <c r="CJ2527">
        <v>36311.9</v>
      </c>
      <c r="CK2527">
        <v>39319.1</v>
      </c>
      <c r="CL2527">
        <v>44776.9</v>
      </c>
      <c r="CM2527">
        <v>40031</v>
      </c>
      <c r="CN2527">
        <v>40031</v>
      </c>
      <c r="CO2527">
        <v>33892.199999999997</v>
      </c>
      <c r="CP2527">
        <v>38019.1</v>
      </c>
      <c r="CQ2527">
        <v>32912.1</v>
      </c>
      <c r="CR2527">
        <v>32912.1</v>
      </c>
      <c r="CS2527">
        <v>34447.199999999997</v>
      </c>
      <c r="CT2527">
        <v>34344.5</v>
      </c>
      <c r="CU2527">
        <v>35833.300000000003</v>
      </c>
      <c r="CV2527">
        <v>36654.699999999997</v>
      </c>
      <c r="CW2527">
        <v>31469.7</v>
      </c>
      <c r="CX2527">
        <v>26110.1</v>
      </c>
      <c r="CY2527">
        <v>24586.1</v>
      </c>
      <c r="CZ2527">
        <v>22299</v>
      </c>
      <c r="DA2527">
        <v>19113.400000000001</v>
      </c>
      <c r="DB2527">
        <v>18153.7</v>
      </c>
      <c r="DC2527">
        <v>18531.400000000001</v>
      </c>
      <c r="DD2527">
        <v>18654</v>
      </c>
      <c r="DE2527">
        <v>16374.5</v>
      </c>
      <c r="DF2527">
        <v>16100.7</v>
      </c>
      <c r="DG2527">
        <v>17733.099999999999</v>
      </c>
      <c r="DH2527">
        <v>18179.2</v>
      </c>
      <c r="DI2527">
        <v>19122.099999999999</v>
      </c>
      <c r="DJ2527">
        <v>17063.900000000001</v>
      </c>
      <c r="DK2527">
        <v>15239.6</v>
      </c>
      <c r="DL2527">
        <v>14082.8</v>
      </c>
      <c r="DM2527">
        <v>12392.9</v>
      </c>
      <c r="DN2527">
        <v>14314.2</v>
      </c>
      <c r="DO2527">
        <v>14072.8</v>
      </c>
      <c r="DP2527">
        <v>14565.7</v>
      </c>
      <c r="DQ2527">
        <v>13680</v>
      </c>
      <c r="DR2527">
        <v>12970</v>
      </c>
    </row>
    <row r="2528" spans="1:125" x14ac:dyDescent="0.2">
      <c r="A2528" t="e">
        <f ca="1">_xll.BFieldInfo($B$2528)</f>
        <v>#NAME?</v>
      </c>
      <c r="B2528" t="s">
        <v>109</v>
      </c>
      <c r="C2528">
        <v>75</v>
      </c>
      <c r="D2528">
        <v>75</v>
      </c>
      <c r="E2528">
        <v>75</v>
      </c>
      <c r="F2528">
        <v>75</v>
      </c>
      <c r="G2528">
        <v>75</v>
      </c>
      <c r="H2528">
        <v>75</v>
      </c>
      <c r="I2528">
        <v>75</v>
      </c>
      <c r="J2528">
        <v>75</v>
      </c>
      <c r="K2528">
        <v>75</v>
      </c>
      <c r="L2528">
        <v>75</v>
      </c>
      <c r="M2528">
        <v>75</v>
      </c>
      <c r="N2528">
        <v>75</v>
      </c>
      <c r="O2528">
        <v>75</v>
      </c>
      <c r="P2528">
        <v>75</v>
      </c>
      <c r="Q2528">
        <v>75</v>
      </c>
      <c r="R2528">
        <v>75</v>
      </c>
      <c r="S2528">
        <v>75</v>
      </c>
      <c r="T2528">
        <v>75</v>
      </c>
      <c r="U2528">
        <v>75</v>
      </c>
      <c r="V2528">
        <v>75</v>
      </c>
      <c r="W2528">
        <v>75</v>
      </c>
      <c r="X2528">
        <v>75</v>
      </c>
      <c r="Y2528">
        <v>75</v>
      </c>
      <c r="Z2528">
        <v>75</v>
      </c>
      <c r="AA2528">
        <v>75</v>
      </c>
      <c r="AB2528">
        <v>75</v>
      </c>
      <c r="AC2528">
        <v>75</v>
      </c>
      <c r="AD2528">
        <v>75</v>
      </c>
      <c r="AE2528">
        <v>75</v>
      </c>
      <c r="AF2528">
        <v>75</v>
      </c>
      <c r="AG2528">
        <v>75</v>
      </c>
      <c r="AH2528">
        <v>75</v>
      </c>
      <c r="AI2528">
        <v>75</v>
      </c>
      <c r="AJ2528">
        <v>75</v>
      </c>
      <c r="AK2528">
        <v>75</v>
      </c>
      <c r="AL2528">
        <v>75</v>
      </c>
      <c r="AM2528">
        <v>75</v>
      </c>
      <c r="AN2528">
        <v>75</v>
      </c>
      <c r="AO2528">
        <v>75</v>
      </c>
      <c r="AP2528">
        <v>75</v>
      </c>
      <c r="AQ2528">
        <v>75</v>
      </c>
      <c r="AR2528">
        <v>75</v>
      </c>
      <c r="AS2528">
        <v>75</v>
      </c>
      <c r="AT2528">
        <v>75</v>
      </c>
      <c r="AU2528">
        <v>75</v>
      </c>
      <c r="AV2528">
        <v>75</v>
      </c>
      <c r="AW2528">
        <v>75</v>
      </c>
      <c r="AX2528">
        <v>75</v>
      </c>
      <c r="AY2528">
        <v>75</v>
      </c>
      <c r="AZ2528">
        <v>75</v>
      </c>
      <c r="BA2528">
        <v>75</v>
      </c>
      <c r="BB2528">
        <v>75</v>
      </c>
      <c r="BC2528">
        <v>75</v>
      </c>
      <c r="BD2528">
        <v>75</v>
      </c>
      <c r="BE2528">
        <v>75</v>
      </c>
      <c r="BF2528">
        <v>75</v>
      </c>
      <c r="BG2528">
        <v>75</v>
      </c>
      <c r="BH2528">
        <v>75</v>
      </c>
      <c r="BI2528">
        <v>75</v>
      </c>
      <c r="BJ2528">
        <v>75</v>
      </c>
      <c r="BK2528">
        <v>75</v>
      </c>
      <c r="BL2528">
        <v>75</v>
      </c>
      <c r="BM2528">
        <v>75</v>
      </c>
      <c r="BN2528">
        <v>75</v>
      </c>
      <c r="BO2528">
        <v>75</v>
      </c>
      <c r="BP2528">
        <v>75</v>
      </c>
      <c r="BQ2528">
        <v>75</v>
      </c>
      <c r="BR2528">
        <v>75</v>
      </c>
      <c r="BS2528">
        <v>75</v>
      </c>
      <c r="BT2528">
        <v>75</v>
      </c>
      <c r="BU2528">
        <v>75</v>
      </c>
      <c r="BV2528">
        <v>75</v>
      </c>
      <c r="BW2528">
        <v>75</v>
      </c>
      <c r="BX2528">
        <v>75</v>
      </c>
      <c r="BY2528">
        <v>75</v>
      </c>
      <c r="BZ2528">
        <v>75</v>
      </c>
      <c r="CA2528">
        <v>75</v>
      </c>
      <c r="CB2528">
        <v>75</v>
      </c>
      <c r="CC2528">
        <v>75</v>
      </c>
      <c r="CD2528">
        <v>75</v>
      </c>
      <c r="CE2528">
        <v>75</v>
      </c>
      <c r="CF2528">
        <v>75</v>
      </c>
      <c r="CG2528">
        <v>75</v>
      </c>
      <c r="CH2528">
        <v>75</v>
      </c>
      <c r="CI2528">
        <v>75</v>
      </c>
      <c r="CJ2528">
        <v>75</v>
      </c>
      <c r="CK2528">
        <v>75</v>
      </c>
      <c r="CL2528">
        <v>75</v>
      </c>
      <c r="CM2528">
        <v>75</v>
      </c>
      <c r="CN2528">
        <v>75</v>
      </c>
      <c r="CO2528">
        <v>75</v>
      </c>
      <c r="CP2528">
        <v>75</v>
      </c>
      <c r="CQ2528">
        <v>75</v>
      </c>
      <c r="CR2528">
        <v>64</v>
      </c>
      <c r="CS2528">
        <v>64</v>
      </c>
      <c r="CT2528">
        <v>64</v>
      </c>
      <c r="CU2528">
        <v>64</v>
      </c>
      <c r="CV2528">
        <v>64</v>
      </c>
      <c r="CW2528">
        <v>64</v>
      </c>
      <c r="CX2528">
        <v>64</v>
      </c>
      <c r="CY2528">
        <v>64</v>
      </c>
      <c r="CZ2528">
        <v>64</v>
      </c>
      <c r="DA2528">
        <v>64</v>
      </c>
      <c r="DB2528">
        <v>64</v>
      </c>
      <c r="DC2528">
        <v>64</v>
      </c>
      <c r="DD2528">
        <v>64</v>
      </c>
      <c r="DE2528">
        <v>63</v>
      </c>
      <c r="DF2528">
        <v>63</v>
      </c>
      <c r="DG2528">
        <v>63</v>
      </c>
      <c r="DH2528">
        <v>63</v>
      </c>
      <c r="DI2528">
        <v>63</v>
      </c>
      <c r="DJ2528">
        <v>63</v>
      </c>
      <c r="DK2528">
        <v>63</v>
      </c>
      <c r="DL2528">
        <v>63</v>
      </c>
      <c r="DM2528">
        <v>63</v>
      </c>
      <c r="DN2528">
        <v>63</v>
      </c>
      <c r="DO2528">
        <v>63</v>
      </c>
      <c r="DP2528">
        <v>63</v>
      </c>
      <c r="DQ2528" t="s">
        <v>108</v>
      </c>
      <c r="DR2528" t="s">
        <v>108</v>
      </c>
    </row>
    <row r="2529" spans="1:122" x14ac:dyDescent="0.2">
      <c r="A2529" t="e">
        <f ca="1">_xll.BFieldInfo($B$2529)</f>
        <v>#NAME?</v>
      </c>
      <c r="B2529" t="s">
        <v>110</v>
      </c>
      <c r="C2529" t="s">
        <v>108</v>
      </c>
      <c r="D2529" t="s">
        <v>108</v>
      </c>
      <c r="E2529" t="s">
        <v>108</v>
      </c>
      <c r="F2529" t="s">
        <v>108</v>
      </c>
      <c r="G2529" t="s">
        <v>108</v>
      </c>
      <c r="H2529" t="s">
        <v>108</v>
      </c>
      <c r="I2529" t="s">
        <v>108</v>
      </c>
      <c r="J2529" t="s">
        <v>108</v>
      </c>
      <c r="K2529" t="s">
        <v>108</v>
      </c>
      <c r="L2529" t="s">
        <v>108</v>
      </c>
      <c r="M2529" t="s">
        <v>108</v>
      </c>
      <c r="N2529" t="s">
        <v>108</v>
      </c>
      <c r="O2529" t="s">
        <v>108</v>
      </c>
      <c r="P2529" t="s">
        <v>108</v>
      </c>
      <c r="Q2529" t="s">
        <v>108</v>
      </c>
      <c r="R2529" t="s">
        <v>108</v>
      </c>
      <c r="S2529" t="s">
        <v>108</v>
      </c>
      <c r="T2529" t="s">
        <v>108</v>
      </c>
      <c r="U2529" t="s">
        <v>108</v>
      </c>
      <c r="V2529" t="s">
        <v>108</v>
      </c>
      <c r="W2529" t="s">
        <v>108</v>
      </c>
      <c r="X2529" t="s">
        <v>108</v>
      </c>
      <c r="Y2529" t="s">
        <v>108</v>
      </c>
      <c r="Z2529" t="s">
        <v>108</v>
      </c>
      <c r="AA2529" t="s">
        <v>108</v>
      </c>
      <c r="AB2529" t="s">
        <v>108</v>
      </c>
      <c r="AC2529" t="s">
        <v>108</v>
      </c>
      <c r="AD2529" t="s">
        <v>108</v>
      </c>
      <c r="AE2529" t="s">
        <v>108</v>
      </c>
      <c r="AF2529" t="s">
        <v>108</v>
      </c>
      <c r="AG2529" t="s">
        <v>108</v>
      </c>
      <c r="AH2529" t="s">
        <v>108</v>
      </c>
      <c r="AI2529" t="s">
        <v>108</v>
      </c>
      <c r="AJ2529" t="s">
        <v>108</v>
      </c>
      <c r="AK2529" t="s">
        <v>108</v>
      </c>
      <c r="AL2529" t="s">
        <v>108</v>
      </c>
      <c r="AM2529" t="s">
        <v>108</v>
      </c>
      <c r="AN2529" t="s">
        <v>108</v>
      </c>
      <c r="AO2529" t="s">
        <v>108</v>
      </c>
      <c r="AP2529" t="s">
        <v>108</v>
      </c>
      <c r="AQ2529" t="s">
        <v>108</v>
      </c>
      <c r="AR2529" t="s">
        <v>108</v>
      </c>
      <c r="AS2529" t="s">
        <v>108</v>
      </c>
      <c r="AT2529" t="s">
        <v>108</v>
      </c>
      <c r="AU2529" t="s">
        <v>108</v>
      </c>
      <c r="AV2529" t="s">
        <v>108</v>
      </c>
      <c r="AW2529" t="s">
        <v>108</v>
      </c>
      <c r="AX2529" t="s">
        <v>108</v>
      </c>
      <c r="AY2529" t="s">
        <v>108</v>
      </c>
      <c r="AZ2529" t="s">
        <v>108</v>
      </c>
      <c r="BA2529" t="s">
        <v>108</v>
      </c>
      <c r="BB2529" t="s">
        <v>108</v>
      </c>
      <c r="BC2529" t="s">
        <v>108</v>
      </c>
      <c r="BD2529" t="s">
        <v>108</v>
      </c>
      <c r="BE2529" t="s">
        <v>108</v>
      </c>
      <c r="BF2529" t="s">
        <v>108</v>
      </c>
      <c r="BG2529" t="s">
        <v>108</v>
      </c>
      <c r="BH2529" t="s">
        <v>108</v>
      </c>
      <c r="BI2529" t="s">
        <v>108</v>
      </c>
      <c r="BJ2529" t="s">
        <v>108</v>
      </c>
      <c r="BK2529" t="s">
        <v>108</v>
      </c>
      <c r="BL2529" t="s">
        <v>108</v>
      </c>
      <c r="BM2529" t="s">
        <v>108</v>
      </c>
      <c r="BN2529" t="s">
        <v>108</v>
      </c>
      <c r="BO2529" t="s">
        <v>108</v>
      </c>
      <c r="BP2529" t="s">
        <v>108</v>
      </c>
      <c r="BQ2529" t="s">
        <v>108</v>
      </c>
      <c r="BR2529" t="s">
        <v>108</v>
      </c>
      <c r="BS2529" t="s">
        <v>108</v>
      </c>
      <c r="BT2529" t="s">
        <v>108</v>
      </c>
      <c r="BU2529" t="s">
        <v>108</v>
      </c>
      <c r="BV2529" t="s">
        <v>108</v>
      </c>
      <c r="BW2529" t="s">
        <v>108</v>
      </c>
      <c r="BX2529" t="s">
        <v>108</v>
      </c>
      <c r="BY2529" t="s">
        <v>108</v>
      </c>
      <c r="BZ2529" t="s">
        <v>108</v>
      </c>
      <c r="CA2529" t="s">
        <v>108</v>
      </c>
      <c r="CB2529" t="s">
        <v>108</v>
      </c>
      <c r="CC2529" t="s">
        <v>108</v>
      </c>
      <c r="CD2529" t="s">
        <v>108</v>
      </c>
      <c r="CE2529" t="s">
        <v>108</v>
      </c>
      <c r="CF2529" t="s">
        <v>108</v>
      </c>
      <c r="CG2529" t="s">
        <v>108</v>
      </c>
      <c r="CH2529" t="s">
        <v>108</v>
      </c>
      <c r="CI2529" t="s">
        <v>108</v>
      </c>
      <c r="CJ2529" t="s">
        <v>108</v>
      </c>
      <c r="CK2529" t="s">
        <v>108</v>
      </c>
      <c r="CL2529" t="s">
        <v>108</v>
      </c>
      <c r="CM2529" t="s">
        <v>108</v>
      </c>
      <c r="CN2529" t="s">
        <v>108</v>
      </c>
      <c r="CO2529" t="s">
        <v>108</v>
      </c>
      <c r="CP2529" t="s">
        <v>108</v>
      </c>
      <c r="CQ2529" t="s">
        <v>108</v>
      </c>
      <c r="CR2529" t="s">
        <v>108</v>
      </c>
      <c r="CS2529" t="s">
        <v>108</v>
      </c>
      <c r="CT2529" t="s">
        <v>108</v>
      </c>
      <c r="CU2529" t="s">
        <v>108</v>
      </c>
      <c r="CV2529" t="s">
        <v>108</v>
      </c>
      <c r="CW2529" t="s">
        <v>108</v>
      </c>
      <c r="CX2529" t="s">
        <v>108</v>
      </c>
      <c r="CY2529" t="s">
        <v>108</v>
      </c>
      <c r="CZ2529" t="s">
        <v>108</v>
      </c>
      <c r="DA2529" t="s">
        <v>108</v>
      </c>
      <c r="DB2529" t="s">
        <v>108</v>
      </c>
      <c r="DC2529" t="s">
        <v>108</v>
      </c>
      <c r="DD2529" t="s">
        <v>108</v>
      </c>
      <c r="DE2529" t="s">
        <v>108</v>
      </c>
      <c r="DF2529" t="s">
        <v>108</v>
      </c>
      <c r="DG2529" t="s">
        <v>108</v>
      </c>
      <c r="DH2529" t="s">
        <v>108</v>
      </c>
      <c r="DI2529" t="s">
        <v>108</v>
      </c>
      <c r="DJ2529" t="s">
        <v>108</v>
      </c>
      <c r="DK2529" t="s">
        <v>108</v>
      </c>
      <c r="DL2529" t="s">
        <v>108</v>
      </c>
      <c r="DM2529" t="s">
        <v>108</v>
      </c>
      <c r="DN2529" t="s">
        <v>108</v>
      </c>
      <c r="DO2529" t="s">
        <v>108</v>
      </c>
      <c r="DP2529" t="s">
        <v>108</v>
      </c>
      <c r="DQ2529" t="s">
        <v>108</v>
      </c>
      <c r="DR2529" t="s">
        <v>108</v>
      </c>
    </row>
    <row r="2530" spans="1:122" x14ac:dyDescent="0.2">
      <c r="A2530" t="e">
        <f ca="1">_xll.BFieldInfo($B$2530)</f>
        <v>#NAME?</v>
      </c>
      <c r="B2530" t="s">
        <v>111</v>
      </c>
      <c r="C2530">
        <v>6179723.7315999996</v>
      </c>
      <c r="D2530">
        <v>6179723.7315999996</v>
      </c>
      <c r="E2530">
        <v>5455273.8902000003</v>
      </c>
      <c r="F2530">
        <v>5455273.8902000003</v>
      </c>
      <c r="G2530">
        <v>5455273.8902000003</v>
      </c>
      <c r="H2530">
        <v>5455273.8902000003</v>
      </c>
      <c r="I2530">
        <v>6807052.4347999999</v>
      </c>
      <c r="J2530">
        <v>6807052.4347999999</v>
      </c>
      <c r="K2530">
        <v>6807052.4347999999</v>
      </c>
      <c r="L2530">
        <v>6807052.4347999999</v>
      </c>
      <c r="M2530">
        <v>6352322.3864000002</v>
      </c>
      <c r="N2530">
        <v>6352322.3864000002</v>
      </c>
      <c r="O2530">
        <v>6352322.3864000002</v>
      </c>
      <c r="P2530">
        <v>6352322.3864000002</v>
      </c>
      <c r="Q2530">
        <v>6406043.0681999996</v>
      </c>
      <c r="R2530">
        <v>6406043.0681999996</v>
      </c>
      <c r="S2530">
        <v>6406043.0681999996</v>
      </c>
      <c r="T2530">
        <v>6406043.0681999996</v>
      </c>
      <c r="U2530">
        <v>5322976.3002000004</v>
      </c>
      <c r="V2530">
        <v>5322976.3002000004</v>
      </c>
      <c r="W2530">
        <v>5322976.3002000004</v>
      </c>
      <c r="X2530">
        <v>6024238.6794999996</v>
      </c>
      <c r="Y2530">
        <v>6024238.6794999996</v>
      </c>
      <c r="Z2530">
        <v>6024238.6794999996</v>
      </c>
      <c r="AA2530">
        <v>5285645.0089999996</v>
      </c>
      <c r="AB2530">
        <v>5285645.0089999996</v>
      </c>
      <c r="AC2530">
        <v>5285645.0089999996</v>
      </c>
      <c r="AD2530">
        <v>4869151.3689999999</v>
      </c>
      <c r="AE2530">
        <v>4869151.3689999999</v>
      </c>
      <c r="AF2530">
        <v>4869151.3689999999</v>
      </c>
      <c r="AG2530">
        <v>4342477.2821000004</v>
      </c>
      <c r="AH2530">
        <v>4342477.2821000004</v>
      </c>
      <c r="AI2530">
        <v>4342477.2821000004</v>
      </c>
      <c r="AJ2530">
        <v>4437450.8892000001</v>
      </c>
      <c r="AK2530">
        <v>4437450.8892000001</v>
      </c>
      <c r="AL2530">
        <v>4437450.8892000001</v>
      </c>
      <c r="AM2530">
        <v>3209436.2281999998</v>
      </c>
      <c r="AN2530">
        <v>3209436.2281999998</v>
      </c>
      <c r="AO2530">
        <v>3209436.2281999998</v>
      </c>
      <c r="AP2530">
        <v>3783491.9465000001</v>
      </c>
      <c r="AQ2530">
        <v>3783491.9465000001</v>
      </c>
      <c r="AR2530">
        <v>3783491.9465000001</v>
      </c>
      <c r="AS2530">
        <v>3619192.8673</v>
      </c>
      <c r="AT2530">
        <v>3619192.8673</v>
      </c>
      <c r="AU2530">
        <v>3619192.8673</v>
      </c>
      <c r="AV2530">
        <v>4034882.8215000001</v>
      </c>
      <c r="AW2530">
        <v>4034882.8215000001</v>
      </c>
      <c r="AX2530">
        <v>4034882.8215000001</v>
      </c>
      <c r="AY2530">
        <v>3705377.32</v>
      </c>
      <c r="AZ2530">
        <v>3705377.32</v>
      </c>
      <c r="BA2530">
        <v>3705377.32</v>
      </c>
      <c r="BB2530">
        <v>3046962.7105999999</v>
      </c>
      <c r="BC2530">
        <v>3046962.7105999999</v>
      </c>
      <c r="BD2530">
        <v>3046962.7105999999</v>
      </c>
      <c r="BE2530">
        <v>3195307.0885999999</v>
      </c>
      <c r="BF2530">
        <v>3195307.0885999999</v>
      </c>
      <c r="BG2530">
        <v>3195307.0885999999</v>
      </c>
      <c r="BH2530">
        <v>5075016.2917999998</v>
      </c>
      <c r="BI2530">
        <v>5075016.2917999998</v>
      </c>
      <c r="BJ2530">
        <v>5075016.2917999998</v>
      </c>
      <c r="BK2530">
        <v>5022340.1803000001</v>
      </c>
      <c r="BL2530">
        <v>5022340.1803000001</v>
      </c>
      <c r="BM2530">
        <v>5022340.1803000001</v>
      </c>
      <c r="BN2530">
        <v>5229510.8679</v>
      </c>
      <c r="BO2530">
        <v>5229510.8679</v>
      </c>
      <c r="BP2530">
        <v>5229510.8679</v>
      </c>
      <c r="BQ2530">
        <v>4722610.6984000001</v>
      </c>
      <c r="BR2530">
        <v>4722610.6984000001</v>
      </c>
      <c r="BS2530">
        <v>4722610.6984000001</v>
      </c>
      <c r="BT2530">
        <v>4722610.6984000001</v>
      </c>
      <c r="BU2530">
        <v>4403522.1231000004</v>
      </c>
      <c r="BV2530">
        <v>4403522.1231000004</v>
      </c>
      <c r="BW2530">
        <v>4403522.1231000004</v>
      </c>
      <c r="BX2530">
        <v>4403522.1231000004</v>
      </c>
      <c r="BY2530">
        <v>3317450.7881</v>
      </c>
      <c r="BZ2530">
        <v>3317450.7881</v>
      </c>
      <c r="CA2530">
        <v>3317450.7881</v>
      </c>
      <c r="CB2530">
        <v>3317450.7881</v>
      </c>
      <c r="CC2530">
        <v>3423356.6597000002</v>
      </c>
      <c r="CD2530">
        <v>3423356.6597000002</v>
      </c>
      <c r="CE2530">
        <v>3423356.6597000002</v>
      </c>
      <c r="CF2530">
        <v>3423356.6597000002</v>
      </c>
      <c r="CG2530">
        <v>3571986.6486999998</v>
      </c>
      <c r="CH2530">
        <v>3571986.6486999998</v>
      </c>
      <c r="CI2530">
        <v>3571986.6486999998</v>
      </c>
      <c r="CJ2530">
        <v>3571986.6486999998</v>
      </c>
      <c r="CK2530">
        <v>3953690.2404</v>
      </c>
      <c r="CL2530">
        <v>3953690.2404</v>
      </c>
      <c r="CM2530">
        <v>3953690.2404</v>
      </c>
      <c r="CN2530">
        <v>3250498.0948000001</v>
      </c>
      <c r="CO2530">
        <v>3250498.0948000001</v>
      </c>
      <c r="CP2530">
        <v>3250498.0948000001</v>
      </c>
      <c r="CQ2530">
        <v>3250498.0948000001</v>
      </c>
      <c r="CR2530">
        <v>3556031.0792</v>
      </c>
      <c r="CS2530">
        <v>3556031.0792</v>
      </c>
      <c r="CT2530">
        <v>3556031.0792</v>
      </c>
      <c r="CU2530">
        <v>3556031.0792</v>
      </c>
      <c r="CV2530">
        <v>2590871.7206999999</v>
      </c>
      <c r="CW2530">
        <v>2590871.7206999999</v>
      </c>
      <c r="CX2530">
        <v>2590871.7206999999</v>
      </c>
      <c r="CY2530">
        <v>1906783.1827</v>
      </c>
      <c r="CZ2530">
        <v>1906783.1827</v>
      </c>
      <c r="DA2530">
        <v>1906783.1827</v>
      </c>
      <c r="DB2530">
        <v>1860876.6359000001</v>
      </c>
      <c r="DC2530">
        <v>1860876.6359000001</v>
      </c>
      <c r="DD2530">
        <v>1860876.6359000001</v>
      </c>
      <c r="DE2530">
        <v>1781351.8825999999</v>
      </c>
      <c r="DF2530">
        <v>1781351.8825999999</v>
      </c>
      <c r="DG2530">
        <v>1781351.8825999999</v>
      </c>
      <c r="DH2530">
        <v>1714015.4180000001</v>
      </c>
      <c r="DI2530">
        <v>1714015.4180000001</v>
      </c>
      <c r="DJ2530">
        <v>1714015.4180000001</v>
      </c>
      <c r="DK2530">
        <v>1254422.2028999999</v>
      </c>
      <c r="DL2530">
        <v>1254422.2028999999</v>
      </c>
      <c r="DM2530">
        <v>1254422.2028999999</v>
      </c>
      <c r="DN2530">
        <v>1474295.8681999999</v>
      </c>
      <c r="DO2530">
        <v>1474295.8681999999</v>
      </c>
      <c r="DP2530">
        <v>1474295.8681999999</v>
      </c>
      <c r="DQ2530" t="s">
        <v>108</v>
      </c>
      <c r="DR2530" t="s">
        <v>108</v>
      </c>
    </row>
    <row r="2531" spans="1:122" x14ac:dyDescent="0.2">
      <c r="A2531" t="e">
        <f ca="1">_xll.BFieldInfo($B$2531)</f>
        <v>#NAME?</v>
      </c>
      <c r="B2531" t="s">
        <v>109</v>
      </c>
      <c r="C2531">
        <v>75</v>
      </c>
      <c r="D2531">
        <v>75</v>
      </c>
      <c r="E2531">
        <v>75</v>
      </c>
      <c r="F2531">
        <v>75</v>
      </c>
      <c r="G2531">
        <v>75</v>
      </c>
      <c r="H2531">
        <v>75</v>
      </c>
      <c r="I2531">
        <v>75</v>
      </c>
      <c r="J2531">
        <v>75</v>
      </c>
      <c r="K2531">
        <v>75</v>
      </c>
      <c r="L2531">
        <v>75</v>
      </c>
      <c r="M2531">
        <v>75</v>
      </c>
      <c r="N2531">
        <v>75</v>
      </c>
      <c r="O2531">
        <v>75</v>
      </c>
      <c r="P2531">
        <v>75</v>
      </c>
      <c r="Q2531">
        <v>75</v>
      </c>
      <c r="R2531">
        <v>75</v>
      </c>
      <c r="S2531">
        <v>75</v>
      </c>
      <c r="T2531">
        <v>75</v>
      </c>
      <c r="U2531">
        <v>75</v>
      </c>
      <c r="V2531">
        <v>75</v>
      </c>
      <c r="W2531">
        <v>75</v>
      </c>
      <c r="X2531">
        <v>75</v>
      </c>
      <c r="Y2531">
        <v>75</v>
      </c>
      <c r="Z2531">
        <v>75</v>
      </c>
      <c r="AA2531">
        <v>75</v>
      </c>
      <c r="AB2531">
        <v>75</v>
      </c>
      <c r="AC2531">
        <v>75</v>
      </c>
      <c r="AD2531">
        <v>75</v>
      </c>
      <c r="AE2531">
        <v>75</v>
      </c>
      <c r="AF2531">
        <v>75</v>
      </c>
      <c r="AG2531">
        <v>75</v>
      </c>
      <c r="AH2531">
        <v>75</v>
      </c>
      <c r="AI2531">
        <v>75</v>
      </c>
      <c r="AJ2531">
        <v>75</v>
      </c>
      <c r="AK2531">
        <v>75</v>
      </c>
      <c r="AL2531">
        <v>75</v>
      </c>
      <c r="AM2531">
        <v>75</v>
      </c>
      <c r="AN2531">
        <v>75</v>
      </c>
      <c r="AO2531">
        <v>75</v>
      </c>
      <c r="AP2531">
        <v>75</v>
      </c>
      <c r="AQ2531">
        <v>75</v>
      </c>
      <c r="AR2531">
        <v>75</v>
      </c>
      <c r="AS2531">
        <v>75</v>
      </c>
      <c r="AT2531">
        <v>75</v>
      </c>
      <c r="AU2531">
        <v>75</v>
      </c>
      <c r="AV2531">
        <v>75</v>
      </c>
      <c r="AW2531">
        <v>75</v>
      </c>
      <c r="AX2531">
        <v>75</v>
      </c>
      <c r="AY2531">
        <v>75</v>
      </c>
      <c r="AZ2531">
        <v>75</v>
      </c>
      <c r="BA2531">
        <v>75</v>
      </c>
      <c r="BB2531">
        <v>75</v>
      </c>
      <c r="BC2531">
        <v>75</v>
      </c>
      <c r="BD2531">
        <v>75</v>
      </c>
      <c r="BE2531">
        <v>75</v>
      </c>
      <c r="BF2531">
        <v>75</v>
      </c>
      <c r="BG2531">
        <v>75</v>
      </c>
      <c r="BH2531">
        <v>75</v>
      </c>
      <c r="BI2531">
        <v>75</v>
      </c>
      <c r="BJ2531">
        <v>75</v>
      </c>
      <c r="BK2531">
        <v>75</v>
      </c>
      <c r="BL2531">
        <v>75</v>
      </c>
      <c r="BM2531">
        <v>75</v>
      </c>
      <c r="BN2531">
        <v>75</v>
      </c>
      <c r="BO2531">
        <v>75</v>
      </c>
      <c r="BP2531">
        <v>75</v>
      </c>
      <c r="BQ2531">
        <v>75</v>
      </c>
      <c r="BR2531">
        <v>75</v>
      </c>
      <c r="BS2531">
        <v>75</v>
      </c>
      <c r="BT2531">
        <v>75</v>
      </c>
      <c r="BU2531">
        <v>75</v>
      </c>
      <c r="BV2531">
        <v>75</v>
      </c>
      <c r="BW2531">
        <v>75</v>
      </c>
      <c r="BX2531">
        <v>75</v>
      </c>
      <c r="BY2531">
        <v>75</v>
      </c>
      <c r="BZ2531">
        <v>75</v>
      </c>
      <c r="CA2531">
        <v>75</v>
      </c>
      <c r="CB2531">
        <v>75</v>
      </c>
      <c r="CC2531">
        <v>75</v>
      </c>
      <c r="CD2531">
        <v>75</v>
      </c>
      <c r="CE2531">
        <v>75</v>
      </c>
      <c r="CF2531">
        <v>75</v>
      </c>
      <c r="CG2531">
        <v>75</v>
      </c>
      <c r="CH2531">
        <v>75</v>
      </c>
      <c r="CI2531">
        <v>75</v>
      </c>
      <c r="CJ2531">
        <v>75</v>
      </c>
      <c r="CK2531">
        <v>75</v>
      </c>
      <c r="CL2531">
        <v>75</v>
      </c>
      <c r="CM2531">
        <v>75</v>
      </c>
      <c r="CN2531">
        <v>75</v>
      </c>
      <c r="CO2531">
        <v>75</v>
      </c>
      <c r="CP2531">
        <v>75</v>
      </c>
      <c r="CQ2531">
        <v>75</v>
      </c>
      <c r="CR2531">
        <v>64</v>
      </c>
      <c r="CS2531">
        <v>64</v>
      </c>
      <c r="CT2531">
        <v>64</v>
      </c>
      <c r="CU2531">
        <v>64</v>
      </c>
      <c r="CV2531">
        <v>64</v>
      </c>
      <c r="CW2531">
        <v>64</v>
      </c>
      <c r="CX2531">
        <v>64</v>
      </c>
      <c r="CY2531">
        <v>64</v>
      </c>
      <c r="CZ2531">
        <v>64</v>
      </c>
      <c r="DA2531">
        <v>64</v>
      </c>
      <c r="DB2531">
        <v>64</v>
      </c>
      <c r="DC2531">
        <v>64</v>
      </c>
      <c r="DD2531">
        <v>64</v>
      </c>
      <c r="DE2531">
        <v>63</v>
      </c>
      <c r="DF2531">
        <v>63</v>
      </c>
      <c r="DG2531">
        <v>63</v>
      </c>
      <c r="DH2531">
        <v>63</v>
      </c>
      <c r="DI2531">
        <v>63</v>
      </c>
      <c r="DJ2531">
        <v>63</v>
      </c>
      <c r="DK2531">
        <v>63</v>
      </c>
      <c r="DL2531">
        <v>63</v>
      </c>
      <c r="DM2531">
        <v>63</v>
      </c>
      <c r="DN2531">
        <v>63</v>
      </c>
      <c r="DO2531">
        <v>63</v>
      </c>
      <c r="DP2531">
        <v>63</v>
      </c>
      <c r="DQ2531" t="s">
        <v>108</v>
      </c>
      <c r="DR2531" t="s">
        <v>108</v>
      </c>
    </row>
    <row r="2532" spans="1:122" x14ac:dyDescent="0.2">
      <c r="A2532" t="e">
        <f ca="1">_xll.BFieldInfo($B$2532)</f>
        <v>#NAME?</v>
      </c>
      <c r="B2532" t="s">
        <v>112</v>
      </c>
      <c r="C2532" t="s">
        <v>108</v>
      </c>
      <c r="D2532" t="s">
        <v>108</v>
      </c>
      <c r="E2532" t="s">
        <v>108</v>
      </c>
      <c r="F2532" t="s">
        <v>108</v>
      </c>
      <c r="G2532" t="s">
        <v>108</v>
      </c>
      <c r="H2532" t="s">
        <v>108</v>
      </c>
      <c r="I2532" t="s">
        <v>108</v>
      </c>
      <c r="J2532" t="s">
        <v>108</v>
      </c>
      <c r="K2532" t="s">
        <v>108</v>
      </c>
      <c r="L2532" t="s">
        <v>108</v>
      </c>
      <c r="M2532" t="s">
        <v>108</v>
      </c>
      <c r="N2532" t="s">
        <v>108</v>
      </c>
      <c r="O2532" t="s">
        <v>108</v>
      </c>
      <c r="P2532" t="s">
        <v>108</v>
      </c>
      <c r="Q2532" t="s">
        <v>108</v>
      </c>
      <c r="R2532" t="s">
        <v>108</v>
      </c>
      <c r="S2532" t="s">
        <v>108</v>
      </c>
      <c r="T2532" t="s">
        <v>108</v>
      </c>
      <c r="U2532" t="s">
        <v>108</v>
      </c>
      <c r="V2532" t="s">
        <v>108</v>
      </c>
      <c r="W2532" t="s">
        <v>108</v>
      </c>
      <c r="X2532" t="s">
        <v>108</v>
      </c>
      <c r="Y2532" t="s">
        <v>108</v>
      </c>
      <c r="Z2532" t="s">
        <v>108</v>
      </c>
      <c r="AA2532" t="s">
        <v>108</v>
      </c>
      <c r="AB2532" t="s">
        <v>108</v>
      </c>
      <c r="AC2532" t="s">
        <v>108</v>
      </c>
      <c r="AD2532" t="s">
        <v>108</v>
      </c>
      <c r="AE2532" t="s">
        <v>108</v>
      </c>
      <c r="AF2532" t="s">
        <v>108</v>
      </c>
      <c r="AG2532" t="s">
        <v>108</v>
      </c>
      <c r="AH2532" t="s">
        <v>108</v>
      </c>
      <c r="AI2532" t="s">
        <v>108</v>
      </c>
      <c r="AJ2532" t="s">
        <v>108</v>
      </c>
      <c r="AK2532" t="s">
        <v>108</v>
      </c>
      <c r="AL2532" t="s">
        <v>108</v>
      </c>
      <c r="AM2532" t="s">
        <v>108</v>
      </c>
      <c r="AN2532" t="s">
        <v>108</v>
      </c>
      <c r="AO2532" t="s">
        <v>108</v>
      </c>
      <c r="AP2532" t="s">
        <v>108</v>
      </c>
      <c r="AQ2532" t="s">
        <v>108</v>
      </c>
      <c r="AR2532" t="s">
        <v>108</v>
      </c>
      <c r="AS2532" t="s">
        <v>108</v>
      </c>
      <c r="AT2532" t="s">
        <v>108</v>
      </c>
      <c r="AU2532" t="s">
        <v>108</v>
      </c>
      <c r="AV2532" t="s">
        <v>108</v>
      </c>
      <c r="AW2532" t="s">
        <v>108</v>
      </c>
      <c r="AX2532" t="s">
        <v>108</v>
      </c>
      <c r="AY2532" t="s">
        <v>108</v>
      </c>
      <c r="AZ2532" t="s">
        <v>108</v>
      </c>
      <c r="BA2532" t="s">
        <v>108</v>
      </c>
      <c r="BB2532" t="s">
        <v>108</v>
      </c>
      <c r="BC2532" t="s">
        <v>108</v>
      </c>
      <c r="BD2532" t="s">
        <v>108</v>
      </c>
      <c r="BE2532" t="s">
        <v>108</v>
      </c>
      <c r="BF2532" t="s">
        <v>108</v>
      </c>
      <c r="BG2532" t="s">
        <v>108</v>
      </c>
      <c r="BH2532" t="s">
        <v>108</v>
      </c>
      <c r="BI2532" t="s">
        <v>108</v>
      </c>
      <c r="BJ2532" t="s">
        <v>108</v>
      </c>
      <c r="BK2532" t="s">
        <v>108</v>
      </c>
      <c r="BL2532" t="s">
        <v>108</v>
      </c>
      <c r="BM2532" t="s">
        <v>108</v>
      </c>
      <c r="BN2532" t="s">
        <v>108</v>
      </c>
      <c r="BO2532" t="s">
        <v>108</v>
      </c>
      <c r="BP2532" t="s">
        <v>108</v>
      </c>
      <c r="BQ2532" t="s">
        <v>108</v>
      </c>
      <c r="BR2532" t="s">
        <v>108</v>
      </c>
      <c r="BS2532" t="s">
        <v>108</v>
      </c>
      <c r="BT2532" t="s">
        <v>108</v>
      </c>
      <c r="BU2532" t="s">
        <v>108</v>
      </c>
      <c r="BV2532" t="s">
        <v>108</v>
      </c>
      <c r="BW2532" t="s">
        <v>108</v>
      </c>
      <c r="BX2532" t="s">
        <v>108</v>
      </c>
      <c r="BY2532" t="s">
        <v>108</v>
      </c>
      <c r="BZ2532" t="s">
        <v>108</v>
      </c>
      <c r="CA2532" t="s">
        <v>108</v>
      </c>
      <c r="CB2532" t="s">
        <v>108</v>
      </c>
      <c r="CC2532" t="s">
        <v>108</v>
      </c>
      <c r="CD2532" t="s">
        <v>108</v>
      </c>
      <c r="CE2532" t="s">
        <v>108</v>
      </c>
      <c r="CF2532" t="s">
        <v>108</v>
      </c>
      <c r="CG2532" t="s">
        <v>108</v>
      </c>
      <c r="CH2532" t="s">
        <v>108</v>
      </c>
      <c r="CI2532" t="s">
        <v>108</v>
      </c>
      <c r="CJ2532" t="s">
        <v>108</v>
      </c>
      <c r="CK2532" t="s">
        <v>108</v>
      </c>
      <c r="CL2532" t="s">
        <v>108</v>
      </c>
      <c r="CM2532" t="s">
        <v>108</v>
      </c>
      <c r="CN2532" t="s">
        <v>108</v>
      </c>
      <c r="CO2532" t="s">
        <v>108</v>
      </c>
      <c r="CP2532" t="s">
        <v>108</v>
      </c>
      <c r="CQ2532" t="s">
        <v>108</v>
      </c>
      <c r="CR2532" t="s">
        <v>108</v>
      </c>
      <c r="CS2532" t="s">
        <v>108</v>
      </c>
      <c r="CT2532" t="s">
        <v>108</v>
      </c>
      <c r="CU2532" t="s">
        <v>108</v>
      </c>
      <c r="CV2532" t="s">
        <v>108</v>
      </c>
      <c r="CW2532" t="s">
        <v>108</v>
      </c>
      <c r="CX2532" t="s">
        <v>108</v>
      </c>
      <c r="CY2532" t="s">
        <v>108</v>
      </c>
      <c r="CZ2532" t="s">
        <v>108</v>
      </c>
      <c r="DA2532" t="s">
        <v>108</v>
      </c>
      <c r="DB2532" t="s">
        <v>108</v>
      </c>
      <c r="DC2532" t="s">
        <v>108</v>
      </c>
      <c r="DD2532" t="s">
        <v>108</v>
      </c>
      <c r="DE2532" t="s">
        <v>108</v>
      </c>
      <c r="DF2532" t="s">
        <v>108</v>
      </c>
      <c r="DG2532" t="s">
        <v>108</v>
      </c>
      <c r="DH2532" t="s">
        <v>108</v>
      </c>
      <c r="DI2532" t="s">
        <v>108</v>
      </c>
      <c r="DJ2532" t="s">
        <v>108</v>
      </c>
      <c r="DK2532" t="s">
        <v>108</v>
      </c>
      <c r="DL2532" t="s">
        <v>108</v>
      </c>
      <c r="DM2532" t="s">
        <v>108</v>
      </c>
      <c r="DN2532" t="s">
        <v>108</v>
      </c>
      <c r="DO2532" t="s">
        <v>108</v>
      </c>
      <c r="DP2532" t="s">
        <v>108</v>
      </c>
      <c r="DQ2532" t="s">
        <v>108</v>
      </c>
      <c r="DR2532" t="s">
        <v>108</v>
      </c>
    </row>
    <row r="2533" spans="1:122" x14ac:dyDescent="0.2">
      <c r="A2533" t="e">
        <f ca="1">_xll.BFieldInfo($B$2533)</f>
        <v>#NAME?</v>
      </c>
      <c r="B2533" t="s">
        <v>113</v>
      </c>
      <c r="C2533" t="s">
        <v>108</v>
      </c>
      <c r="D2533" t="s">
        <v>108</v>
      </c>
      <c r="E2533" t="s">
        <v>108</v>
      </c>
      <c r="F2533" t="s">
        <v>108</v>
      </c>
      <c r="G2533" t="s">
        <v>108</v>
      </c>
      <c r="H2533" t="s">
        <v>108</v>
      </c>
      <c r="I2533" t="s">
        <v>108</v>
      </c>
      <c r="J2533" t="s">
        <v>108</v>
      </c>
      <c r="K2533" t="s">
        <v>108</v>
      </c>
      <c r="L2533" t="s">
        <v>108</v>
      </c>
      <c r="M2533" t="s">
        <v>108</v>
      </c>
      <c r="N2533" t="s">
        <v>108</v>
      </c>
      <c r="O2533" t="s">
        <v>108</v>
      </c>
      <c r="P2533" t="s">
        <v>108</v>
      </c>
      <c r="Q2533" t="s">
        <v>108</v>
      </c>
      <c r="R2533" t="s">
        <v>108</v>
      </c>
      <c r="S2533" t="s">
        <v>108</v>
      </c>
      <c r="T2533" t="s">
        <v>108</v>
      </c>
      <c r="U2533" t="s">
        <v>108</v>
      </c>
      <c r="V2533" t="s">
        <v>108</v>
      </c>
      <c r="W2533" t="s">
        <v>108</v>
      </c>
      <c r="X2533" t="s">
        <v>108</v>
      </c>
      <c r="Y2533" t="s">
        <v>108</v>
      </c>
      <c r="Z2533" t="s">
        <v>108</v>
      </c>
      <c r="AA2533" t="s">
        <v>108</v>
      </c>
      <c r="AB2533" t="s">
        <v>108</v>
      </c>
      <c r="AC2533" t="s">
        <v>108</v>
      </c>
      <c r="AD2533" t="s">
        <v>108</v>
      </c>
      <c r="AE2533" t="s">
        <v>108</v>
      </c>
      <c r="AF2533" t="s">
        <v>108</v>
      </c>
      <c r="AG2533" t="s">
        <v>108</v>
      </c>
      <c r="AH2533" t="s">
        <v>108</v>
      </c>
      <c r="AI2533" t="s">
        <v>108</v>
      </c>
      <c r="AJ2533" t="s">
        <v>108</v>
      </c>
      <c r="AK2533" t="s">
        <v>108</v>
      </c>
      <c r="AL2533" t="s">
        <v>108</v>
      </c>
      <c r="AM2533" t="s">
        <v>108</v>
      </c>
      <c r="AN2533" t="s">
        <v>108</v>
      </c>
      <c r="AO2533" t="s">
        <v>108</v>
      </c>
      <c r="AP2533" t="s">
        <v>108</v>
      </c>
      <c r="AQ2533" t="s">
        <v>108</v>
      </c>
      <c r="AR2533" t="s">
        <v>108</v>
      </c>
      <c r="AS2533" t="s">
        <v>108</v>
      </c>
      <c r="AT2533" t="s">
        <v>108</v>
      </c>
      <c r="AU2533" t="s">
        <v>108</v>
      </c>
      <c r="AV2533" t="s">
        <v>108</v>
      </c>
      <c r="AW2533" t="s">
        <v>108</v>
      </c>
      <c r="AX2533" t="s">
        <v>108</v>
      </c>
      <c r="AY2533" t="s">
        <v>108</v>
      </c>
      <c r="AZ2533" t="s">
        <v>108</v>
      </c>
      <c r="BA2533" t="s">
        <v>108</v>
      </c>
      <c r="BB2533" t="s">
        <v>108</v>
      </c>
      <c r="BC2533" t="s">
        <v>108</v>
      </c>
      <c r="BD2533" t="s">
        <v>108</v>
      </c>
      <c r="BE2533" t="s">
        <v>108</v>
      </c>
      <c r="BF2533" t="s">
        <v>108</v>
      </c>
      <c r="BG2533" t="s">
        <v>108</v>
      </c>
      <c r="BH2533" t="s">
        <v>108</v>
      </c>
      <c r="BI2533" t="s">
        <v>108</v>
      </c>
      <c r="BJ2533" t="s">
        <v>108</v>
      </c>
      <c r="BK2533" t="s">
        <v>108</v>
      </c>
      <c r="BL2533" t="s">
        <v>108</v>
      </c>
      <c r="BM2533" t="s">
        <v>108</v>
      </c>
      <c r="BN2533" t="s">
        <v>108</v>
      </c>
      <c r="BO2533" t="s">
        <v>108</v>
      </c>
      <c r="BP2533" t="s">
        <v>108</v>
      </c>
      <c r="BQ2533" t="s">
        <v>108</v>
      </c>
      <c r="BR2533" t="s">
        <v>108</v>
      </c>
      <c r="BS2533" t="s">
        <v>108</v>
      </c>
      <c r="BT2533" t="s">
        <v>108</v>
      </c>
      <c r="BU2533" t="s">
        <v>108</v>
      </c>
      <c r="BV2533" t="s">
        <v>108</v>
      </c>
      <c r="BW2533" t="s">
        <v>108</v>
      </c>
      <c r="BX2533" t="s">
        <v>108</v>
      </c>
      <c r="BY2533" t="s">
        <v>108</v>
      </c>
      <c r="BZ2533" t="s">
        <v>108</v>
      </c>
      <c r="CA2533" t="s">
        <v>108</v>
      </c>
      <c r="CB2533" t="s">
        <v>108</v>
      </c>
      <c r="CC2533" t="s">
        <v>108</v>
      </c>
      <c r="CD2533" t="s">
        <v>108</v>
      </c>
      <c r="CE2533" t="s">
        <v>108</v>
      </c>
      <c r="CF2533" t="s">
        <v>108</v>
      </c>
      <c r="CG2533" t="s">
        <v>108</v>
      </c>
      <c r="CH2533" t="s">
        <v>108</v>
      </c>
      <c r="CI2533" t="s">
        <v>108</v>
      </c>
      <c r="CJ2533" t="s">
        <v>108</v>
      </c>
      <c r="CK2533" t="s">
        <v>108</v>
      </c>
      <c r="CL2533" t="s">
        <v>108</v>
      </c>
      <c r="CM2533" t="s">
        <v>108</v>
      </c>
      <c r="CN2533" t="s">
        <v>108</v>
      </c>
      <c r="CO2533" t="s">
        <v>108</v>
      </c>
      <c r="CP2533" t="s">
        <v>108</v>
      </c>
      <c r="CQ2533" t="s">
        <v>108</v>
      </c>
      <c r="CR2533" t="s">
        <v>108</v>
      </c>
      <c r="CS2533" t="s">
        <v>108</v>
      </c>
      <c r="CT2533" t="s">
        <v>108</v>
      </c>
      <c r="CU2533" t="s">
        <v>108</v>
      </c>
      <c r="CV2533" t="s">
        <v>108</v>
      </c>
      <c r="CW2533" t="s">
        <v>108</v>
      </c>
      <c r="CX2533" t="s">
        <v>108</v>
      </c>
      <c r="CY2533" t="s">
        <v>108</v>
      </c>
      <c r="CZ2533" t="s">
        <v>108</v>
      </c>
      <c r="DA2533" t="s">
        <v>108</v>
      </c>
      <c r="DB2533" t="s">
        <v>108</v>
      </c>
      <c r="DC2533" t="s">
        <v>108</v>
      </c>
      <c r="DD2533" t="s">
        <v>108</v>
      </c>
      <c r="DE2533" t="s">
        <v>108</v>
      </c>
      <c r="DF2533" t="s">
        <v>108</v>
      </c>
      <c r="DG2533" t="s">
        <v>108</v>
      </c>
      <c r="DH2533" t="s">
        <v>108</v>
      </c>
      <c r="DI2533" t="s">
        <v>108</v>
      </c>
      <c r="DJ2533" t="s">
        <v>108</v>
      </c>
      <c r="DK2533" t="s">
        <v>108</v>
      </c>
      <c r="DL2533" t="s">
        <v>108</v>
      </c>
      <c r="DM2533" t="s">
        <v>108</v>
      </c>
      <c r="DN2533" t="s">
        <v>108</v>
      </c>
      <c r="DO2533" t="s">
        <v>108</v>
      </c>
      <c r="DP2533" t="s">
        <v>108</v>
      </c>
      <c r="DQ2533" t="s">
        <v>108</v>
      </c>
      <c r="DR2533" t="s">
        <v>108</v>
      </c>
    </row>
    <row r="2534" spans="1:122" x14ac:dyDescent="0.2">
      <c r="A2534" t="e">
        <f ca="1">_xll.BFieldInfo($B$2534)</f>
        <v>#NAME?</v>
      </c>
      <c r="B2534" t="s">
        <v>114</v>
      </c>
      <c r="C2534" t="s">
        <v>108</v>
      </c>
      <c r="D2534" t="s">
        <v>108</v>
      </c>
      <c r="E2534" t="s">
        <v>108</v>
      </c>
      <c r="F2534" t="s">
        <v>108</v>
      </c>
      <c r="G2534" t="s">
        <v>108</v>
      </c>
      <c r="H2534" t="s">
        <v>108</v>
      </c>
      <c r="I2534" t="s">
        <v>108</v>
      </c>
      <c r="J2534" t="s">
        <v>108</v>
      </c>
      <c r="K2534" t="s">
        <v>108</v>
      </c>
      <c r="L2534" t="s">
        <v>108</v>
      </c>
      <c r="M2534" t="s">
        <v>108</v>
      </c>
      <c r="N2534" t="s">
        <v>108</v>
      </c>
      <c r="O2534" t="s">
        <v>108</v>
      </c>
      <c r="P2534" t="s">
        <v>108</v>
      </c>
      <c r="Q2534" t="s">
        <v>108</v>
      </c>
      <c r="R2534" t="s">
        <v>108</v>
      </c>
      <c r="S2534" t="s">
        <v>108</v>
      </c>
      <c r="T2534" t="s">
        <v>108</v>
      </c>
      <c r="U2534" t="s">
        <v>108</v>
      </c>
      <c r="V2534" t="s">
        <v>108</v>
      </c>
      <c r="W2534" t="s">
        <v>108</v>
      </c>
      <c r="X2534" t="s">
        <v>108</v>
      </c>
      <c r="Y2534" t="s">
        <v>108</v>
      </c>
      <c r="Z2534" t="s">
        <v>108</v>
      </c>
      <c r="AA2534" t="s">
        <v>108</v>
      </c>
      <c r="AB2534" t="s">
        <v>108</v>
      </c>
      <c r="AC2534" t="s">
        <v>108</v>
      </c>
      <c r="AD2534" t="s">
        <v>108</v>
      </c>
      <c r="AE2534" t="s">
        <v>108</v>
      </c>
      <c r="AF2534" t="s">
        <v>108</v>
      </c>
      <c r="AG2534" t="s">
        <v>108</v>
      </c>
      <c r="AH2534" t="s">
        <v>108</v>
      </c>
      <c r="AI2534" t="s">
        <v>108</v>
      </c>
      <c r="AJ2534" t="s">
        <v>108</v>
      </c>
      <c r="AK2534" t="s">
        <v>108</v>
      </c>
      <c r="AL2534" t="s">
        <v>108</v>
      </c>
      <c r="AM2534" t="s">
        <v>108</v>
      </c>
      <c r="AN2534" t="s">
        <v>108</v>
      </c>
      <c r="AO2534" t="s">
        <v>108</v>
      </c>
      <c r="AP2534" t="s">
        <v>108</v>
      </c>
      <c r="AQ2534" t="s">
        <v>108</v>
      </c>
      <c r="AR2534" t="s">
        <v>108</v>
      </c>
      <c r="AS2534" t="s">
        <v>108</v>
      </c>
      <c r="AT2534" t="s">
        <v>108</v>
      </c>
      <c r="AU2534" t="s">
        <v>108</v>
      </c>
      <c r="AV2534" t="s">
        <v>108</v>
      </c>
      <c r="AW2534" t="s">
        <v>108</v>
      </c>
      <c r="AX2534" t="s">
        <v>108</v>
      </c>
      <c r="AY2534" t="s">
        <v>108</v>
      </c>
      <c r="AZ2534" t="s">
        <v>108</v>
      </c>
      <c r="BA2534" t="s">
        <v>108</v>
      </c>
      <c r="BB2534" t="s">
        <v>108</v>
      </c>
      <c r="BC2534" t="s">
        <v>108</v>
      </c>
      <c r="BD2534" t="s">
        <v>108</v>
      </c>
      <c r="BE2534" t="s">
        <v>108</v>
      </c>
      <c r="BF2534" t="s">
        <v>108</v>
      </c>
      <c r="BG2534" t="s">
        <v>108</v>
      </c>
      <c r="BH2534" t="s">
        <v>108</v>
      </c>
      <c r="BI2534" t="s">
        <v>108</v>
      </c>
      <c r="BJ2534" t="s">
        <v>108</v>
      </c>
      <c r="BK2534" t="s">
        <v>108</v>
      </c>
      <c r="BL2534" t="s">
        <v>108</v>
      </c>
      <c r="BM2534" t="s">
        <v>108</v>
      </c>
      <c r="BN2534" t="s">
        <v>108</v>
      </c>
      <c r="BO2534" t="s">
        <v>108</v>
      </c>
      <c r="BP2534" t="s">
        <v>108</v>
      </c>
      <c r="BQ2534" t="s">
        <v>108</v>
      </c>
      <c r="BR2534" t="s">
        <v>108</v>
      </c>
      <c r="BS2534" t="s">
        <v>108</v>
      </c>
      <c r="BT2534" t="s">
        <v>108</v>
      </c>
      <c r="BU2534" t="s">
        <v>108</v>
      </c>
      <c r="BV2534" t="s">
        <v>108</v>
      </c>
      <c r="BW2534" t="s">
        <v>108</v>
      </c>
      <c r="BX2534" t="s">
        <v>108</v>
      </c>
      <c r="BY2534" t="s">
        <v>108</v>
      </c>
      <c r="BZ2534" t="s">
        <v>108</v>
      </c>
      <c r="CA2534" t="s">
        <v>108</v>
      </c>
      <c r="CB2534" t="s">
        <v>108</v>
      </c>
      <c r="CC2534" t="s">
        <v>108</v>
      </c>
      <c r="CD2534" t="s">
        <v>108</v>
      </c>
      <c r="CE2534" t="s">
        <v>108</v>
      </c>
      <c r="CF2534" t="s">
        <v>108</v>
      </c>
      <c r="CG2534" t="s">
        <v>108</v>
      </c>
      <c r="CH2534" t="s">
        <v>108</v>
      </c>
      <c r="CI2534" t="s">
        <v>108</v>
      </c>
      <c r="CJ2534" t="s">
        <v>108</v>
      </c>
      <c r="CK2534" t="s">
        <v>108</v>
      </c>
      <c r="CL2534" t="s">
        <v>108</v>
      </c>
      <c r="CM2534" t="s">
        <v>108</v>
      </c>
      <c r="CN2534" t="s">
        <v>108</v>
      </c>
      <c r="CO2534" t="s">
        <v>108</v>
      </c>
      <c r="CP2534" t="s">
        <v>108</v>
      </c>
      <c r="CQ2534" t="s">
        <v>108</v>
      </c>
      <c r="CR2534" t="s">
        <v>108</v>
      </c>
      <c r="CS2534" t="s">
        <v>108</v>
      </c>
      <c r="CT2534" t="s">
        <v>108</v>
      </c>
      <c r="CU2534" t="s">
        <v>108</v>
      </c>
      <c r="CV2534" t="s">
        <v>108</v>
      </c>
      <c r="CW2534" t="s">
        <v>108</v>
      </c>
      <c r="CX2534" t="s">
        <v>108</v>
      </c>
      <c r="CY2534" t="s">
        <v>108</v>
      </c>
      <c r="CZ2534" t="s">
        <v>108</v>
      </c>
      <c r="DA2534" t="s">
        <v>108</v>
      </c>
      <c r="DB2534" t="s">
        <v>108</v>
      </c>
      <c r="DC2534" t="s">
        <v>108</v>
      </c>
      <c r="DD2534" t="s">
        <v>108</v>
      </c>
      <c r="DE2534" t="s">
        <v>108</v>
      </c>
      <c r="DF2534" t="s">
        <v>108</v>
      </c>
      <c r="DG2534" t="s">
        <v>108</v>
      </c>
      <c r="DH2534" t="s">
        <v>108</v>
      </c>
      <c r="DI2534" t="s">
        <v>108</v>
      </c>
      <c r="DJ2534" t="s">
        <v>108</v>
      </c>
      <c r="DK2534" t="s">
        <v>108</v>
      </c>
      <c r="DL2534" t="s">
        <v>108</v>
      </c>
      <c r="DM2534" t="s">
        <v>108</v>
      </c>
      <c r="DN2534" t="s">
        <v>108</v>
      </c>
      <c r="DO2534" t="s">
        <v>108</v>
      </c>
      <c r="DP2534" t="s">
        <v>108</v>
      </c>
      <c r="DQ2534" t="s">
        <v>108</v>
      </c>
      <c r="DR2534" t="s">
        <v>108</v>
      </c>
    </row>
    <row r="2535" spans="1:122" x14ac:dyDescent="0.2">
      <c r="A2535" t="e">
        <f ca="1">_xll.BFieldInfo($B$2535)</f>
        <v>#NAME?</v>
      </c>
      <c r="B2535" t="s">
        <v>115</v>
      </c>
      <c r="C2535">
        <v>-3045</v>
      </c>
      <c r="D2535">
        <v>-3045</v>
      </c>
      <c r="E2535">
        <v>45010</v>
      </c>
      <c r="F2535">
        <v>45010</v>
      </c>
      <c r="G2535">
        <v>45010</v>
      </c>
      <c r="H2535">
        <v>45010</v>
      </c>
      <c r="I2535">
        <v>88125</v>
      </c>
      <c r="J2535">
        <v>88125</v>
      </c>
      <c r="K2535">
        <v>88125</v>
      </c>
      <c r="L2535">
        <v>88125</v>
      </c>
      <c r="M2535">
        <v>13017</v>
      </c>
      <c r="N2535">
        <v>13017</v>
      </c>
      <c r="O2535">
        <v>13017</v>
      </c>
      <c r="P2535">
        <v>13017</v>
      </c>
      <c r="Q2535">
        <v>77349</v>
      </c>
      <c r="R2535">
        <v>77349</v>
      </c>
      <c r="S2535">
        <v>77349</v>
      </c>
      <c r="T2535">
        <v>77349</v>
      </c>
      <c r="U2535">
        <v>69787</v>
      </c>
      <c r="V2535">
        <v>69787</v>
      </c>
      <c r="W2535">
        <v>69787</v>
      </c>
      <c r="X2535">
        <v>102941</v>
      </c>
      <c r="Y2535">
        <v>102941</v>
      </c>
      <c r="Z2535">
        <v>102941</v>
      </c>
      <c r="AA2535">
        <v>-2965</v>
      </c>
      <c r="AB2535">
        <v>-2965</v>
      </c>
      <c r="AC2535">
        <v>-2965</v>
      </c>
      <c r="AD2535">
        <v>68088</v>
      </c>
      <c r="AE2535">
        <v>68088</v>
      </c>
      <c r="AF2535">
        <v>68088</v>
      </c>
      <c r="AG2535">
        <v>59047</v>
      </c>
      <c r="AH2535">
        <v>59047</v>
      </c>
      <c r="AI2535">
        <v>59047</v>
      </c>
      <c r="AJ2535">
        <v>112884</v>
      </c>
      <c r="AK2535">
        <v>112884</v>
      </c>
      <c r="AL2535">
        <v>112884</v>
      </c>
      <c r="AM2535">
        <v>-4424</v>
      </c>
      <c r="AN2535">
        <v>-4424</v>
      </c>
      <c r="AO2535">
        <v>-4424</v>
      </c>
      <c r="AP2535">
        <v>49997</v>
      </c>
      <c r="AQ2535">
        <v>49997</v>
      </c>
      <c r="AR2535">
        <v>49997</v>
      </c>
      <c r="AS2535">
        <v>41832</v>
      </c>
      <c r="AT2535">
        <v>41832</v>
      </c>
      <c r="AU2535">
        <v>41832</v>
      </c>
      <c r="AV2535">
        <v>86248</v>
      </c>
      <c r="AW2535">
        <v>86248</v>
      </c>
      <c r="AX2535">
        <v>86248</v>
      </c>
      <c r="AY2535">
        <v>-18537</v>
      </c>
      <c r="AZ2535">
        <v>-18537</v>
      </c>
      <c r="BA2535">
        <v>-18537</v>
      </c>
      <c r="BB2535">
        <v>46488</v>
      </c>
      <c r="BC2535">
        <v>46488</v>
      </c>
      <c r="BD2535">
        <v>46488</v>
      </c>
      <c r="BE2535">
        <v>23420</v>
      </c>
      <c r="BF2535">
        <v>23420</v>
      </c>
      <c r="BG2535">
        <v>23420</v>
      </c>
      <c r="BH2535">
        <v>75921</v>
      </c>
      <c r="BI2535">
        <v>75921</v>
      </c>
      <c r="BJ2535">
        <v>75921</v>
      </c>
      <c r="BK2535">
        <v>-24811</v>
      </c>
      <c r="BL2535">
        <v>-24811</v>
      </c>
      <c r="BM2535">
        <v>-24811</v>
      </c>
      <c r="BN2535">
        <v>39197</v>
      </c>
      <c r="BO2535">
        <v>39197</v>
      </c>
      <c r="BP2535">
        <v>39197</v>
      </c>
      <c r="BQ2535">
        <v>58707</v>
      </c>
      <c r="BR2535">
        <v>58707</v>
      </c>
      <c r="BS2535">
        <v>58707</v>
      </c>
      <c r="BT2535">
        <v>58707</v>
      </c>
      <c r="BU2535">
        <v>91370</v>
      </c>
      <c r="BV2535">
        <v>91370</v>
      </c>
      <c r="BW2535">
        <v>91370</v>
      </c>
      <c r="BX2535">
        <v>91370</v>
      </c>
      <c r="BY2535">
        <v>-9302</v>
      </c>
      <c r="BZ2535">
        <v>-9302</v>
      </c>
      <c r="CA2535">
        <v>-9302</v>
      </c>
      <c r="CB2535">
        <v>-9302</v>
      </c>
      <c r="CC2535">
        <v>32674</v>
      </c>
      <c r="CD2535">
        <v>32674</v>
      </c>
      <c r="CE2535">
        <v>32674</v>
      </c>
      <c r="CF2535">
        <v>32674</v>
      </c>
      <c r="CG2535">
        <v>41716</v>
      </c>
      <c r="CH2535">
        <v>41716</v>
      </c>
      <c r="CI2535">
        <v>41716</v>
      </c>
      <c r="CJ2535">
        <v>41716</v>
      </c>
      <c r="CK2535">
        <v>65314</v>
      </c>
      <c r="CL2535">
        <v>65314</v>
      </c>
      <c r="CM2535">
        <v>65314</v>
      </c>
      <c r="CN2535">
        <v>8883</v>
      </c>
      <c r="CO2535">
        <v>8883</v>
      </c>
      <c r="CP2535">
        <v>8883</v>
      </c>
      <c r="CQ2535">
        <v>8883</v>
      </c>
      <c r="CR2535">
        <v>27379</v>
      </c>
      <c r="CS2535">
        <v>27379</v>
      </c>
      <c r="CT2535">
        <v>27379</v>
      </c>
      <c r="CU2535">
        <v>27379</v>
      </c>
      <c r="CV2535">
        <v>40048</v>
      </c>
      <c r="CW2535">
        <v>40048</v>
      </c>
      <c r="CX2535">
        <v>40048</v>
      </c>
      <c r="CY2535">
        <v>56609</v>
      </c>
      <c r="CZ2535">
        <v>56609</v>
      </c>
      <c r="DA2535">
        <v>56609</v>
      </c>
      <c r="DB2535">
        <v>7127</v>
      </c>
      <c r="DC2535">
        <v>7127</v>
      </c>
      <c r="DD2535">
        <v>7127</v>
      </c>
      <c r="DE2535">
        <v>27571</v>
      </c>
      <c r="DF2535">
        <v>27571</v>
      </c>
      <c r="DG2535">
        <v>27571</v>
      </c>
      <c r="DH2535">
        <v>43307</v>
      </c>
      <c r="DI2535">
        <v>43307</v>
      </c>
      <c r="DJ2535">
        <v>43307</v>
      </c>
      <c r="DK2535">
        <v>48445</v>
      </c>
      <c r="DL2535">
        <v>48445</v>
      </c>
      <c r="DM2535">
        <v>48445</v>
      </c>
      <c r="DN2535">
        <v>11793</v>
      </c>
      <c r="DO2535">
        <v>11793</v>
      </c>
      <c r="DP2535">
        <v>11793</v>
      </c>
      <c r="DQ2535" t="s">
        <v>108</v>
      </c>
      <c r="DR2535" t="s">
        <v>108</v>
      </c>
    </row>
    <row r="2536" spans="1:122" x14ac:dyDescent="0.2">
      <c r="A2536" t="e">
        <f ca="1">_xll.BFieldInfo($B$2536)</f>
        <v>#NAME?</v>
      </c>
      <c r="B2536" t="s">
        <v>116</v>
      </c>
      <c r="C2536" t="s">
        <v>108</v>
      </c>
      <c r="D2536" t="s">
        <v>108</v>
      </c>
      <c r="E2536" t="s">
        <v>108</v>
      </c>
      <c r="F2536" t="s">
        <v>108</v>
      </c>
      <c r="G2536" t="s">
        <v>108</v>
      </c>
      <c r="H2536" t="s">
        <v>108</v>
      </c>
      <c r="I2536" t="s">
        <v>108</v>
      </c>
      <c r="J2536" t="s">
        <v>108</v>
      </c>
      <c r="K2536" t="s">
        <v>108</v>
      </c>
      <c r="L2536" t="s">
        <v>108</v>
      </c>
      <c r="M2536" t="s">
        <v>108</v>
      </c>
      <c r="N2536" t="s">
        <v>108</v>
      </c>
      <c r="O2536" t="s">
        <v>108</v>
      </c>
      <c r="P2536" t="s">
        <v>108</v>
      </c>
      <c r="Q2536" t="s">
        <v>108</v>
      </c>
      <c r="R2536" t="s">
        <v>108</v>
      </c>
      <c r="S2536" t="s">
        <v>108</v>
      </c>
      <c r="T2536" t="s">
        <v>108</v>
      </c>
      <c r="U2536" t="s">
        <v>108</v>
      </c>
      <c r="V2536" t="s">
        <v>108</v>
      </c>
      <c r="W2536" t="s">
        <v>108</v>
      </c>
      <c r="X2536" t="s">
        <v>108</v>
      </c>
      <c r="Y2536" t="s">
        <v>108</v>
      </c>
      <c r="Z2536" t="s">
        <v>108</v>
      </c>
      <c r="AA2536" t="s">
        <v>108</v>
      </c>
      <c r="AB2536" t="s">
        <v>108</v>
      </c>
      <c r="AC2536" t="s">
        <v>108</v>
      </c>
      <c r="AD2536" t="s">
        <v>108</v>
      </c>
      <c r="AE2536" t="s">
        <v>108</v>
      </c>
      <c r="AF2536" t="s">
        <v>108</v>
      </c>
      <c r="AG2536" t="s">
        <v>108</v>
      </c>
      <c r="AH2536" t="s">
        <v>108</v>
      </c>
      <c r="AI2536" t="s">
        <v>108</v>
      </c>
      <c r="AJ2536" t="s">
        <v>108</v>
      </c>
      <c r="AK2536" t="s">
        <v>108</v>
      </c>
      <c r="AL2536" t="s">
        <v>108</v>
      </c>
      <c r="AM2536" t="s">
        <v>108</v>
      </c>
      <c r="AN2536" t="s">
        <v>108</v>
      </c>
      <c r="AO2536" t="s">
        <v>108</v>
      </c>
      <c r="AP2536" t="s">
        <v>108</v>
      </c>
      <c r="AQ2536" t="s">
        <v>108</v>
      </c>
      <c r="AR2536" t="s">
        <v>108</v>
      </c>
      <c r="AS2536" t="s">
        <v>108</v>
      </c>
      <c r="AT2536" t="s">
        <v>108</v>
      </c>
      <c r="AU2536" t="s">
        <v>108</v>
      </c>
      <c r="AV2536" t="s">
        <v>108</v>
      </c>
      <c r="AW2536" t="s">
        <v>108</v>
      </c>
      <c r="AX2536" t="s">
        <v>108</v>
      </c>
      <c r="AY2536" t="s">
        <v>108</v>
      </c>
      <c r="AZ2536" t="s">
        <v>108</v>
      </c>
      <c r="BA2536" t="s">
        <v>108</v>
      </c>
      <c r="BB2536" t="s">
        <v>108</v>
      </c>
      <c r="BC2536" t="s">
        <v>108</v>
      </c>
      <c r="BD2536" t="s">
        <v>108</v>
      </c>
      <c r="BE2536" t="s">
        <v>108</v>
      </c>
      <c r="BF2536" t="s">
        <v>108</v>
      </c>
      <c r="BG2536" t="s">
        <v>108</v>
      </c>
      <c r="BH2536" t="s">
        <v>108</v>
      </c>
      <c r="BI2536" t="s">
        <v>108</v>
      </c>
      <c r="BJ2536" t="s">
        <v>108</v>
      </c>
      <c r="BK2536" t="s">
        <v>108</v>
      </c>
      <c r="BL2536" t="s">
        <v>108</v>
      </c>
      <c r="BM2536" t="s">
        <v>108</v>
      </c>
      <c r="BN2536" t="s">
        <v>108</v>
      </c>
      <c r="BO2536" t="s">
        <v>108</v>
      </c>
      <c r="BP2536" t="s">
        <v>108</v>
      </c>
      <c r="BQ2536" t="s">
        <v>108</v>
      </c>
      <c r="BR2536" t="s">
        <v>108</v>
      </c>
      <c r="BS2536" t="s">
        <v>108</v>
      </c>
      <c r="BT2536" t="s">
        <v>108</v>
      </c>
      <c r="BU2536" t="s">
        <v>108</v>
      </c>
      <c r="BV2536" t="s">
        <v>108</v>
      </c>
      <c r="BW2536" t="s">
        <v>108</v>
      </c>
      <c r="BX2536" t="s">
        <v>108</v>
      </c>
      <c r="BY2536" t="s">
        <v>108</v>
      </c>
      <c r="BZ2536" t="s">
        <v>108</v>
      </c>
      <c r="CA2536" t="s">
        <v>108</v>
      </c>
      <c r="CB2536" t="s">
        <v>108</v>
      </c>
      <c r="CC2536" t="s">
        <v>108</v>
      </c>
      <c r="CD2536" t="s">
        <v>108</v>
      </c>
      <c r="CE2536" t="s">
        <v>108</v>
      </c>
      <c r="CF2536" t="s">
        <v>108</v>
      </c>
      <c r="CG2536" t="s">
        <v>108</v>
      </c>
      <c r="CH2536" t="s">
        <v>108</v>
      </c>
      <c r="CI2536" t="s">
        <v>108</v>
      </c>
      <c r="CJ2536" t="s">
        <v>108</v>
      </c>
      <c r="CK2536" t="s">
        <v>108</v>
      </c>
      <c r="CL2536" t="s">
        <v>108</v>
      </c>
      <c r="CM2536" t="s">
        <v>108</v>
      </c>
      <c r="CN2536" t="s">
        <v>108</v>
      </c>
      <c r="CO2536" t="s">
        <v>108</v>
      </c>
      <c r="CP2536" t="s">
        <v>108</v>
      </c>
      <c r="CQ2536" t="s">
        <v>108</v>
      </c>
      <c r="CR2536" t="s">
        <v>108</v>
      </c>
      <c r="CS2536" t="s">
        <v>108</v>
      </c>
      <c r="CT2536" t="s">
        <v>108</v>
      </c>
      <c r="CU2536" t="s">
        <v>108</v>
      </c>
      <c r="CV2536" t="s">
        <v>108</v>
      </c>
      <c r="CW2536" t="s">
        <v>108</v>
      </c>
      <c r="CX2536" t="s">
        <v>108</v>
      </c>
      <c r="CY2536" t="s">
        <v>108</v>
      </c>
      <c r="CZ2536" t="s">
        <v>108</v>
      </c>
      <c r="DA2536" t="s">
        <v>108</v>
      </c>
      <c r="DB2536" t="s">
        <v>108</v>
      </c>
      <c r="DC2536" t="s">
        <v>108</v>
      </c>
      <c r="DD2536" t="s">
        <v>108</v>
      </c>
      <c r="DE2536" t="s">
        <v>108</v>
      </c>
      <c r="DF2536" t="s">
        <v>108</v>
      </c>
      <c r="DG2536" t="s">
        <v>108</v>
      </c>
      <c r="DH2536" t="s">
        <v>108</v>
      </c>
      <c r="DI2536" t="s">
        <v>108</v>
      </c>
      <c r="DJ2536" t="s">
        <v>108</v>
      </c>
      <c r="DK2536" t="s">
        <v>108</v>
      </c>
      <c r="DL2536" t="s">
        <v>108</v>
      </c>
      <c r="DM2536" t="s">
        <v>108</v>
      </c>
      <c r="DN2536" t="s">
        <v>108</v>
      </c>
      <c r="DO2536" t="s">
        <v>108</v>
      </c>
      <c r="DP2536" t="s">
        <v>108</v>
      </c>
      <c r="DQ2536" t="s">
        <v>108</v>
      </c>
      <c r="DR2536" t="s">
        <v>108</v>
      </c>
    </row>
    <row r="2537" spans="1:122" x14ac:dyDescent="0.2">
      <c r="A2537" t="e">
        <f ca="1">_xll.BFieldInfo($B$2537)</f>
        <v>#NAME?</v>
      </c>
      <c r="B2537" t="s">
        <v>117</v>
      </c>
      <c r="C2537" t="s">
        <v>108</v>
      </c>
      <c r="D2537" t="s">
        <v>108</v>
      </c>
      <c r="E2537" t="s">
        <v>108</v>
      </c>
      <c r="F2537" t="s">
        <v>108</v>
      </c>
      <c r="G2537" t="s">
        <v>108</v>
      </c>
      <c r="H2537" t="s">
        <v>108</v>
      </c>
      <c r="I2537" t="s">
        <v>108</v>
      </c>
      <c r="J2537" t="s">
        <v>108</v>
      </c>
      <c r="K2537" t="s">
        <v>108</v>
      </c>
      <c r="L2537" t="s">
        <v>108</v>
      </c>
      <c r="M2537" t="s">
        <v>108</v>
      </c>
      <c r="N2537" t="s">
        <v>108</v>
      </c>
      <c r="O2537" t="s">
        <v>108</v>
      </c>
      <c r="P2537" t="s">
        <v>108</v>
      </c>
      <c r="Q2537" t="s">
        <v>108</v>
      </c>
      <c r="R2537" t="s">
        <v>108</v>
      </c>
      <c r="S2537" t="s">
        <v>108</v>
      </c>
      <c r="T2537" t="s">
        <v>108</v>
      </c>
      <c r="U2537" t="s">
        <v>108</v>
      </c>
      <c r="V2537" t="s">
        <v>108</v>
      </c>
      <c r="W2537" t="s">
        <v>108</v>
      </c>
      <c r="X2537" t="s">
        <v>108</v>
      </c>
      <c r="Y2537" t="s">
        <v>108</v>
      </c>
      <c r="Z2537" t="s">
        <v>108</v>
      </c>
      <c r="AA2537" t="s">
        <v>108</v>
      </c>
      <c r="AB2537" t="s">
        <v>108</v>
      </c>
      <c r="AC2537" t="s">
        <v>108</v>
      </c>
      <c r="AD2537" t="s">
        <v>108</v>
      </c>
      <c r="AE2537" t="s">
        <v>108</v>
      </c>
      <c r="AF2537" t="s">
        <v>108</v>
      </c>
      <c r="AG2537" t="s">
        <v>108</v>
      </c>
      <c r="AH2537" t="s">
        <v>108</v>
      </c>
      <c r="AI2537" t="s">
        <v>108</v>
      </c>
      <c r="AJ2537" t="s">
        <v>108</v>
      </c>
      <c r="AK2537" t="s">
        <v>108</v>
      </c>
      <c r="AL2537" t="s">
        <v>108</v>
      </c>
      <c r="AM2537" t="s">
        <v>108</v>
      </c>
      <c r="AN2537" t="s">
        <v>108</v>
      </c>
      <c r="AO2537" t="s">
        <v>108</v>
      </c>
      <c r="AP2537" t="s">
        <v>108</v>
      </c>
      <c r="AQ2537" t="s">
        <v>108</v>
      </c>
      <c r="AR2537" t="s">
        <v>108</v>
      </c>
      <c r="AS2537" t="s">
        <v>108</v>
      </c>
      <c r="AT2537" t="s">
        <v>108</v>
      </c>
      <c r="AU2537" t="s">
        <v>108</v>
      </c>
      <c r="AV2537" t="s">
        <v>108</v>
      </c>
      <c r="AW2537" t="s">
        <v>108</v>
      </c>
      <c r="AX2537" t="s">
        <v>108</v>
      </c>
      <c r="AY2537" t="s">
        <v>108</v>
      </c>
      <c r="AZ2537" t="s">
        <v>108</v>
      </c>
      <c r="BA2537" t="s">
        <v>108</v>
      </c>
      <c r="BB2537" t="s">
        <v>108</v>
      </c>
      <c r="BC2537" t="s">
        <v>108</v>
      </c>
      <c r="BD2537" t="s">
        <v>108</v>
      </c>
      <c r="BE2537" t="s">
        <v>108</v>
      </c>
      <c r="BF2537" t="s">
        <v>108</v>
      </c>
      <c r="BG2537" t="s">
        <v>108</v>
      </c>
      <c r="BH2537" t="s">
        <v>108</v>
      </c>
      <c r="BI2537" t="s">
        <v>108</v>
      </c>
      <c r="BJ2537" t="s">
        <v>108</v>
      </c>
      <c r="BK2537" t="s">
        <v>108</v>
      </c>
      <c r="BL2537" t="s">
        <v>108</v>
      </c>
      <c r="BM2537" t="s">
        <v>108</v>
      </c>
      <c r="BN2537" t="s">
        <v>108</v>
      </c>
      <c r="BO2537" t="s">
        <v>108</v>
      </c>
      <c r="BP2537" t="s">
        <v>108</v>
      </c>
      <c r="BQ2537" t="s">
        <v>108</v>
      </c>
      <c r="BR2537" t="s">
        <v>108</v>
      </c>
      <c r="BS2537" t="s">
        <v>108</v>
      </c>
      <c r="BT2537" t="s">
        <v>108</v>
      </c>
      <c r="BU2537" t="s">
        <v>108</v>
      </c>
      <c r="BV2537" t="s">
        <v>108</v>
      </c>
      <c r="BW2537" t="s">
        <v>108</v>
      </c>
      <c r="BX2537" t="s">
        <v>108</v>
      </c>
      <c r="BY2537" t="s">
        <v>108</v>
      </c>
      <c r="BZ2537" t="s">
        <v>108</v>
      </c>
      <c r="CA2537" t="s">
        <v>108</v>
      </c>
      <c r="CB2537" t="s">
        <v>108</v>
      </c>
      <c r="CC2537" t="s">
        <v>108</v>
      </c>
      <c r="CD2537" t="s">
        <v>108</v>
      </c>
      <c r="CE2537" t="s">
        <v>108</v>
      </c>
      <c r="CF2537" t="s">
        <v>108</v>
      </c>
      <c r="CG2537" t="s">
        <v>108</v>
      </c>
      <c r="CH2537" t="s">
        <v>108</v>
      </c>
      <c r="CI2537" t="s">
        <v>108</v>
      </c>
      <c r="CJ2537" t="s">
        <v>108</v>
      </c>
      <c r="CK2537" t="s">
        <v>108</v>
      </c>
      <c r="CL2537" t="s">
        <v>108</v>
      </c>
      <c r="CM2537" t="s">
        <v>108</v>
      </c>
      <c r="CN2537" t="s">
        <v>108</v>
      </c>
      <c r="CO2537" t="s">
        <v>108</v>
      </c>
      <c r="CP2537" t="s">
        <v>108</v>
      </c>
      <c r="CQ2537" t="s">
        <v>108</v>
      </c>
      <c r="CR2537" t="s">
        <v>108</v>
      </c>
      <c r="CS2537" t="s">
        <v>108</v>
      </c>
      <c r="CT2537" t="s">
        <v>108</v>
      </c>
      <c r="CU2537" t="s">
        <v>108</v>
      </c>
      <c r="CV2537" t="s">
        <v>108</v>
      </c>
      <c r="CW2537" t="s">
        <v>108</v>
      </c>
      <c r="CX2537" t="s">
        <v>108</v>
      </c>
      <c r="CY2537" t="s">
        <v>108</v>
      </c>
      <c r="CZ2537" t="s">
        <v>108</v>
      </c>
      <c r="DA2537" t="s">
        <v>108</v>
      </c>
      <c r="DB2537" t="s">
        <v>108</v>
      </c>
      <c r="DC2537" t="s">
        <v>108</v>
      </c>
      <c r="DD2537" t="s">
        <v>108</v>
      </c>
      <c r="DE2537" t="s">
        <v>108</v>
      </c>
      <c r="DF2537" t="s">
        <v>108</v>
      </c>
      <c r="DG2537" t="s">
        <v>108</v>
      </c>
      <c r="DH2537" t="s">
        <v>108</v>
      </c>
      <c r="DI2537" t="s">
        <v>108</v>
      </c>
      <c r="DJ2537" t="s">
        <v>108</v>
      </c>
      <c r="DK2537" t="s">
        <v>108</v>
      </c>
      <c r="DL2537" t="s">
        <v>108</v>
      </c>
      <c r="DM2537" t="s">
        <v>108</v>
      </c>
      <c r="DN2537" t="s">
        <v>108</v>
      </c>
      <c r="DO2537" t="s">
        <v>108</v>
      </c>
      <c r="DP2537" t="s">
        <v>108</v>
      </c>
      <c r="DQ2537" t="s">
        <v>108</v>
      </c>
      <c r="DR2537" t="s">
        <v>108</v>
      </c>
    </row>
    <row r="2539" spans="1:122" x14ac:dyDescent="0.2">
      <c r="A2539" t="s">
        <v>344</v>
      </c>
      <c r="B2539" t="s">
        <v>106</v>
      </c>
      <c r="C2539" s="8" t="e">
        <f ca="1">_xll.BDH($A$2539,$B$2540:$B$2550,$B$1,$B$2,"Dir=H","Per=M","Days=A","Dts=S","Sort=R","cols=120;rows=12")</f>
        <v>#NAME?</v>
      </c>
      <c r="D2539" s="8">
        <v>43982</v>
      </c>
      <c r="E2539" s="8">
        <v>43980</v>
      </c>
      <c r="F2539" s="8">
        <v>43951</v>
      </c>
      <c r="G2539" s="8">
        <v>43921</v>
      </c>
      <c r="H2539" s="8">
        <v>43890</v>
      </c>
      <c r="I2539" s="8">
        <v>43889</v>
      </c>
      <c r="J2539" s="8">
        <v>43861</v>
      </c>
      <c r="K2539" s="8">
        <v>43830</v>
      </c>
      <c r="L2539" s="8">
        <v>43799</v>
      </c>
      <c r="M2539" s="8">
        <v>43798</v>
      </c>
      <c r="N2539" s="8">
        <v>43769</v>
      </c>
      <c r="O2539" s="8">
        <v>43738</v>
      </c>
      <c r="P2539" s="8">
        <v>43708</v>
      </c>
      <c r="Q2539" s="8">
        <v>43707</v>
      </c>
      <c r="R2539" s="8">
        <v>43677</v>
      </c>
      <c r="S2539" s="8">
        <v>43644</v>
      </c>
      <c r="T2539" s="8">
        <v>43616</v>
      </c>
      <c r="U2539" s="8">
        <v>43585</v>
      </c>
      <c r="V2539" s="8">
        <v>43553</v>
      </c>
      <c r="W2539" s="8">
        <v>43524</v>
      </c>
      <c r="X2539" s="8">
        <v>43496</v>
      </c>
      <c r="Y2539" s="8">
        <v>43465</v>
      </c>
      <c r="Z2539" s="8">
        <v>43434</v>
      </c>
      <c r="AA2539" s="8">
        <v>43404</v>
      </c>
      <c r="AB2539" s="8">
        <v>43371</v>
      </c>
      <c r="AC2539" s="8">
        <v>43343</v>
      </c>
      <c r="AD2539" s="8">
        <v>43312</v>
      </c>
      <c r="AE2539" s="8">
        <v>43280</v>
      </c>
      <c r="AF2539" s="8">
        <v>43251</v>
      </c>
      <c r="AG2539" s="8">
        <v>43220</v>
      </c>
      <c r="AH2539" s="8">
        <v>43189</v>
      </c>
      <c r="AI2539" s="8">
        <v>43159</v>
      </c>
      <c r="AJ2539" s="8">
        <v>43131</v>
      </c>
      <c r="AK2539" s="8">
        <v>43098</v>
      </c>
      <c r="AL2539" s="8">
        <v>43069</v>
      </c>
      <c r="AM2539" s="8">
        <v>43039</v>
      </c>
      <c r="AN2539" s="8">
        <v>43007</v>
      </c>
      <c r="AO2539" s="8">
        <v>42978</v>
      </c>
      <c r="AP2539" s="8">
        <v>42947</v>
      </c>
      <c r="AQ2539" s="8">
        <v>42916</v>
      </c>
      <c r="AR2539" s="8">
        <v>42886</v>
      </c>
      <c r="AS2539" s="8">
        <v>42853</v>
      </c>
      <c r="AT2539" s="8">
        <v>42825</v>
      </c>
      <c r="AU2539" s="8">
        <v>42794</v>
      </c>
      <c r="AV2539" s="8">
        <v>42766</v>
      </c>
      <c r="AW2539" s="8">
        <v>42734</v>
      </c>
      <c r="AX2539" s="8">
        <v>42704</v>
      </c>
      <c r="AY2539" s="8">
        <v>42674</v>
      </c>
      <c r="AZ2539" s="8">
        <v>42643</v>
      </c>
      <c r="BA2539" s="8">
        <v>42613</v>
      </c>
      <c r="BB2539" s="8">
        <v>42580</v>
      </c>
      <c r="BC2539" s="8">
        <v>42551</v>
      </c>
      <c r="BD2539" s="8">
        <v>42521</v>
      </c>
      <c r="BE2539" s="8">
        <v>42489</v>
      </c>
      <c r="BF2539" s="8">
        <v>42460</v>
      </c>
      <c r="BG2539" s="8">
        <v>42429</v>
      </c>
      <c r="BH2539" s="8">
        <v>42398</v>
      </c>
      <c r="BI2539" s="8">
        <v>42369</v>
      </c>
      <c r="BJ2539" s="8">
        <v>42338</v>
      </c>
      <c r="BK2539" s="8">
        <v>42307</v>
      </c>
      <c r="BL2539" s="8">
        <v>42277</v>
      </c>
      <c r="BM2539" s="8">
        <v>42247</v>
      </c>
      <c r="BN2539" s="8">
        <v>42216</v>
      </c>
      <c r="BO2539" s="8">
        <v>42185</v>
      </c>
      <c r="BP2539" s="8">
        <v>42155</v>
      </c>
      <c r="BQ2539" s="8">
        <v>42153</v>
      </c>
      <c r="BR2539" s="8">
        <v>42124</v>
      </c>
      <c r="BS2539" s="8">
        <v>42094</v>
      </c>
      <c r="BT2539" s="8">
        <v>42063</v>
      </c>
      <c r="BU2539" s="8">
        <v>42062</v>
      </c>
      <c r="BV2539" s="8">
        <v>42034</v>
      </c>
      <c r="BW2539" s="8">
        <v>42004</v>
      </c>
      <c r="BX2539" s="8">
        <v>41973</v>
      </c>
      <c r="BY2539" s="8">
        <v>41971</v>
      </c>
      <c r="BZ2539" s="8">
        <v>41943</v>
      </c>
      <c r="CA2539" s="8">
        <v>41912</v>
      </c>
      <c r="CB2539" s="8">
        <v>41882</v>
      </c>
      <c r="CC2539" s="8">
        <v>41880</v>
      </c>
      <c r="CD2539" s="8">
        <v>41851</v>
      </c>
      <c r="CE2539" s="8">
        <v>41820</v>
      </c>
      <c r="CF2539" s="8">
        <v>41790</v>
      </c>
      <c r="CG2539" s="8">
        <v>41789</v>
      </c>
      <c r="CH2539" s="8">
        <v>41759</v>
      </c>
      <c r="CI2539" s="8">
        <v>41729</v>
      </c>
      <c r="CJ2539" s="8">
        <v>41698</v>
      </c>
      <c r="CK2539" s="8">
        <v>41670</v>
      </c>
      <c r="CL2539" s="8">
        <v>41639</v>
      </c>
      <c r="CM2539" s="8">
        <v>41608</v>
      </c>
      <c r="CN2539" s="8">
        <v>41607</v>
      </c>
      <c r="CO2539" s="8">
        <v>41578</v>
      </c>
      <c r="CP2539" s="8">
        <v>41547</v>
      </c>
      <c r="CQ2539" s="8">
        <v>41517</v>
      </c>
      <c r="CR2539" s="8">
        <v>41516</v>
      </c>
      <c r="CS2539" s="8">
        <v>41486</v>
      </c>
      <c r="CT2539" s="8">
        <v>41453</v>
      </c>
      <c r="CU2539" s="8">
        <v>41425</v>
      </c>
      <c r="CV2539" s="8">
        <v>41394</v>
      </c>
      <c r="CW2539" s="8">
        <v>41362</v>
      </c>
      <c r="CX2539" s="8">
        <v>41333</v>
      </c>
      <c r="CY2539" s="8">
        <v>41305</v>
      </c>
      <c r="CZ2539" s="8">
        <v>41274</v>
      </c>
      <c r="DA2539" s="8">
        <v>41243</v>
      </c>
      <c r="DB2539" s="8">
        <v>41213</v>
      </c>
      <c r="DC2539" s="8">
        <v>41180</v>
      </c>
      <c r="DD2539" s="8">
        <v>41152</v>
      </c>
      <c r="DE2539" s="8">
        <v>41121</v>
      </c>
      <c r="DF2539" s="8">
        <v>41089</v>
      </c>
      <c r="DG2539" s="8">
        <v>41060</v>
      </c>
      <c r="DH2539" s="8">
        <v>41029</v>
      </c>
      <c r="DI2539" s="8">
        <v>40998</v>
      </c>
      <c r="DJ2539" s="8">
        <v>40968</v>
      </c>
      <c r="DK2539" s="8">
        <v>40939</v>
      </c>
      <c r="DL2539" s="8">
        <v>40907</v>
      </c>
      <c r="DM2539" s="8">
        <v>40877</v>
      </c>
      <c r="DN2539" s="8">
        <v>40847</v>
      </c>
      <c r="DO2539" s="8">
        <v>40816</v>
      </c>
      <c r="DP2539" s="8">
        <v>40786</v>
      </c>
      <c r="DQ2539" s="8">
        <v>40753</v>
      </c>
      <c r="DR2539" s="8">
        <v>40724</v>
      </c>
    </row>
    <row r="2540" spans="1:122" x14ac:dyDescent="0.2">
      <c r="A2540" t="e">
        <f ca="1">_xll.BFieldInfo($B$2540)</f>
        <v>#NAME?</v>
      </c>
      <c r="B2540" t="s">
        <v>107</v>
      </c>
      <c r="C2540">
        <v>152.08600000000001</v>
      </c>
      <c r="D2540">
        <v>140.90440000000001</v>
      </c>
      <c r="E2540">
        <v>140.90440000000001</v>
      </c>
      <c r="F2540">
        <v>136.8141</v>
      </c>
      <c r="G2540">
        <v>130.86760000000001</v>
      </c>
      <c r="H2540">
        <v>151.58340000000001</v>
      </c>
      <c r="I2540">
        <v>151.58340000000001</v>
      </c>
      <c r="J2540">
        <v>155.30930000000001</v>
      </c>
      <c r="K2540">
        <v>162.3639</v>
      </c>
      <c r="L2540">
        <v>171.14570000000001</v>
      </c>
      <c r="M2540">
        <v>171.14570000000001</v>
      </c>
      <c r="N2540">
        <v>163.24340000000001</v>
      </c>
      <c r="O2540">
        <v>155.6619</v>
      </c>
      <c r="P2540">
        <v>168.92750000000001</v>
      </c>
      <c r="Q2540">
        <v>168.92750000000001</v>
      </c>
      <c r="R2540">
        <v>181.62289999999999</v>
      </c>
      <c r="S2540">
        <v>174.87049999999999</v>
      </c>
      <c r="T2540">
        <v>163.67250000000001</v>
      </c>
      <c r="U2540">
        <v>200.99420000000001</v>
      </c>
      <c r="V2540">
        <v>192.45410000000001</v>
      </c>
      <c r="W2540">
        <v>191.2953</v>
      </c>
      <c r="X2540">
        <v>187.67019999999999</v>
      </c>
      <c r="Y2540">
        <v>170.50649999999999</v>
      </c>
      <c r="Z2540">
        <v>241.24690000000001</v>
      </c>
      <c r="AA2540">
        <v>232.12379999999999</v>
      </c>
      <c r="AB2540">
        <v>253.66739999999999</v>
      </c>
      <c r="AC2540">
        <v>256.31909999999999</v>
      </c>
      <c r="AD2540">
        <v>258.33640000000003</v>
      </c>
      <c r="AE2540">
        <v>238.5727</v>
      </c>
      <c r="AF2540">
        <v>261.04939999999999</v>
      </c>
      <c r="AG2540">
        <v>259.03750000000002</v>
      </c>
      <c r="AH2540">
        <v>251.6079</v>
      </c>
      <c r="AI2540">
        <v>257.68819999999999</v>
      </c>
      <c r="AJ2540">
        <v>274.49380000000002</v>
      </c>
      <c r="AK2540">
        <v>260.9615</v>
      </c>
      <c r="AL2540">
        <v>241.5523</v>
      </c>
      <c r="AM2540">
        <v>235.6559</v>
      </c>
      <c r="AN2540">
        <v>235.41589999999999</v>
      </c>
      <c r="AO2540">
        <v>223.19730000000001</v>
      </c>
      <c r="AP2540">
        <v>216.58619999999999</v>
      </c>
      <c r="AQ2540">
        <v>226.2687</v>
      </c>
      <c r="AR2540">
        <v>201.33080000000001</v>
      </c>
      <c r="AS2540">
        <v>197.0308</v>
      </c>
      <c r="AT2540">
        <v>202.69139999999999</v>
      </c>
      <c r="AU2540">
        <v>200.01929999999999</v>
      </c>
      <c r="AV2540">
        <v>196.00819999999999</v>
      </c>
      <c r="AW2540">
        <v>192.99199999999999</v>
      </c>
      <c r="AX2540">
        <v>198.25909999999999</v>
      </c>
      <c r="AY2540">
        <v>180.31270000000001</v>
      </c>
      <c r="AZ2540">
        <v>180.685</v>
      </c>
      <c r="BA2540">
        <v>170.1883</v>
      </c>
      <c r="BB2540">
        <v>167.0617</v>
      </c>
      <c r="BC2540">
        <v>156.619</v>
      </c>
      <c r="BD2540">
        <v>169.80439999999999</v>
      </c>
      <c r="BE2540">
        <v>169.9485</v>
      </c>
      <c r="BF2540">
        <v>167.48849999999999</v>
      </c>
      <c r="BG2540">
        <v>140.6429</v>
      </c>
      <c r="BH2540">
        <v>136.53299999999999</v>
      </c>
      <c r="BI2540">
        <v>153.08580000000001</v>
      </c>
      <c r="BJ2540">
        <v>162.62459999999999</v>
      </c>
      <c r="BK2540">
        <v>160.07040000000001</v>
      </c>
      <c r="BL2540">
        <v>147.68950000000001</v>
      </c>
      <c r="BM2540">
        <v>154.23869999999999</v>
      </c>
      <c r="BN2540">
        <v>175.55009999999999</v>
      </c>
      <c r="BO2540">
        <v>174.50550000000001</v>
      </c>
      <c r="BP2540">
        <v>177.15029999999999</v>
      </c>
      <c r="BQ2540">
        <v>177.15029999999999</v>
      </c>
      <c r="BR2540">
        <v>173.41749999999999</v>
      </c>
      <c r="BS2540">
        <v>169.20400000000001</v>
      </c>
      <c r="BT2540">
        <v>180.78649999999999</v>
      </c>
      <c r="BU2540">
        <v>180.78649999999999</v>
      </c>
      <c r="BV2540">
        <v>172.74719999999999</v>
      </c>
      <c r="BW2540">
        <v>177.39510000000001</v>
      </c>
      <c r="BX2540">
        <v>181.80629999999999</v>
      </c>
      <c r="BY2540">
        <v>181.80629999999999</v>
      </c>
      <c r="BZ2540">
        <v>170.80690000000001</v>
      </c>
      <c r="CA2540">
        <v>164.73580000000001</v>
      </c>
      <c r="CB2540">
        <v>150.6919</v>
      </c>
      <c r="CC2540">
        <v>150.6919</v>
      </c>
      <c r="CD2540">
        <v>149.6728</v>
      </c>
      <c r="CE2540">
        <v>154.25839999999999</v>
      </c>
      <c r="CF2540">
        <v>146.69200000000001</v>
      </c>
      <c r="CG2540">
        <v>146.69200000000001</v>
      </c>
      <c r="CH2540">
        <v>138.6431</v>
      </c>
      <c r="CI2540">
        <v>134.88829999999999</v>
      </c>
      <c r="CJ2540">
        <v>135.5239</v>
      </c>
      <c r="CK2540">
        <v>135.5137</v>
      </c>
      <c r="CL2540">
        <v>146.13570000000001</v>
      </c>
      <c r="CM2540">
        <v>140.8297</v>
      </c>
      <c r="CN2540">
        <v>140.8297</v>
      </c>
      <c r="CO2540">
        <v>133.01150000000001</v>
      </c>
      <c r="CP2540">
        <v>115.8621</v>
      </c>
      <c r="CQ2540">
        <v>108.8575</v>
      </c>
      <c r="CR2540">
        <v>108.8575</v>
      </c>
      <c r="CS2540">
        <v>107.4786</v>
      </c>
      <c r="CT2540">
        <v>99.955100000000002</v>
      </c>
      <c r="CU2540">
        <v>97.536900000000003</v>
      </c>
      <c r="CV2540">
        <v>95.177899999999994</v>
      </c>
      <c r="CW2540">
        <v>99.42</v>
      </c>
      <c r="CX2540">
        <v>106.6003</v>
      </c>
      <c r="CY2540">
        <v>102.5761</v>
      </c>
      <c r="CZ2540">
        <v>92.738100000000003</v>
      </c>
      <c r="DA2540">
        <v>90.523799999999994</v>
      </c>
      <c r="DB2540">
        <v>92.861699999999999</v>
      </c>
      <c r="DC2540">
        <v>85.421800000000005</v>
      </c>
      <c r="DD2540">
        <v>88.319100000000006</v>
      </c>
      <c r="DE2540">
        <v>91.010099999999994</v>
      </c>
      <c r="DF2540">
        <v>92.330399999999997</v>
      </c>
      <c r="DG2540">
        <v>89.696399999999997</v>
      </c>
      <c r="DH2540">
        <v>88.790800000000004</v>
      </c>
      <c r="DI2540">
        <v>92.534000000000006</v>
      </c>
      <c r="DJ2540">
        <v>90.422499999999999</v>
      </c>
      <c r="DK2540">
        <v>91.929699999999997</v>
      </c>
      <c r="DL2540">
        <v>83.9114</v>
      </c>
      <c r="DM2540">
        <v>83.349100000000007</v>
      </c>
      <c r="DN2540">
        <v>82.095100000000002</v>
      </c>
      <c r="DO2540">
        <v>67.899199999999993</v>
      </c>
      <c r="DP2540">
        <v>78.838300000000004</v>
      </c>
      <c r="DQ2540">
        <v>87.010599999999997</v>
      </c>
      <c r="DR2540">
        <v>94.992599999999996</v>
      </c>
    </row>
    <row r="2541" spans="1:122" x14ac:dyDescent="0.2">
      <c r="A2541" t="e">
        <f ca="1">_xll.BFieldInfo($B$2541)</f>
        <v>#NAME?</v>
      </c>
      <c r="B2541" t="s">
        <v>109</v>
      </c>
      <c r="C2541">
        <v>32441</v>
      </c>
      <c r="D2541">
        <v>32441</v>
      </c>
      <c r="E2541">
        <v>28855</v>
      </c>
      <c r="F2541">
        <v>28855</v>
      </c>
      <c r="G2541">
        <v>28855</v>
      </c>
      <c r="H2541">
        <v>28855</v>
      </c>
      <c r="I2541">
        <v>28855</v>
      </c>
      <c r="J2541">
        <v>28855</v>
      </c>
      <c r="K2541">
        <v>28855</v>
      </c>
      <c r="L2541">
        <v>28855</v>
      </c>
      <c r="M2541">
        <v>28855</v>
      </c>
      <c r="N2541">
        <v>28855</v>
      </c>
      <c r="O2541">
        <v>28855</v>
      </c>
      <c r="P2541">
        <v>28855</v>
      </c>
      <c r="Q2541">
        <v>28855</v>
      </c>
      <c r="R2541">
        <v>28855</v>
      </c>
      <c r="S2541">
        <v>28855</v>
      </c>
      <c r="T2541">
        <v>28855</v>
      </c>
      <c r="U2541">
        <v>24820</v>
      </c>
      <c r="V2541">
        <v>24820</v>
      </c>
      <c r="W2541">
        <v>24820</v>
      </c>
      <c r="X2541">
        <v>24820</v>
      </c>
      <c r="Y2541">
        <v>24820</v>
      </c>
      <c r="Z2541">
        <v>24820</v>
      </c>
      <c r="AA2541">
        <v>24820</v>
      </c>
      <c r="AB2541">
        <v>24820</v>
      </c>
      <c r="AC2541">
        <v>24820</v>
      </c>
      <c r="AD2541">
        <v>24820</v>
      </c>
      <c r="AE2541">
        <v>24820</v>
      </c>
      <c r="AF2541">
        <v>24820</v>
      </c>
      <c r="AG2541">
        <v>29913</v>
      </c>
      <c r="AH2541">
        <v>29913</v>
      </c>
      <c r="AI2541">
        <v>29913</v>
      </c>
      <c r="AJ2541">
        <v>29913</v>
      </c>
      <c r="AK2541">
        <v>29913</v>
      </c>
      <c r="AL2541">
        <v>29913</v>
      </c>
      <c r="AM2541">
        <v>29913</v>
      </c>
      <c r="AN2541">
        <v>29913</v>
      </c>
      <c r="AO2541">
        <v>29913</v>
      </c>
      <c r="AP2541">
        <v>29913</v>
      </c>
      <c r="AQ2541">
        <v>29913</v>
      </c>
      <c r="AR2541">
        <v>29913</v>
      </c>
      <c r="AS2541">
        <v>29602</v>
      </c>
      <c r="AT2541">
        <v>29602</v>
      </c>
      <c r="AU2541">
        <v>29602</v>
      </c>
      <c r="AV2541">
        <v>29602</v>
      </c>
      <c r="AW2541">
        <v>29602</v>
      </c>
      <c r="AX2541">
        <v>29602</v>
      </c>
      <c r="AY2541">
        <v>29602</v>
      </c>
      <c r="AZ2541">
        <v>29602</v>
      </c>
      <c r="BA2541">
        <v>29602</v>
      </c>
      <c r="BB2541">
        <v>29602</v>
      </c>
      <c r="BC2541">
        <v>29602</v>
      </c>
      <c r="BD2541">
        <v>29602</v>
      </c>
      <c r="BE2541">
        <v>27512</v>
      </c>
      <c r="BF2541">
        <v>27512</v>
      </c>
      <c r="BG2541">
        <v>27512</v>
      </c>
      <c r="BH2541">
        <v>27512</v>
      </c>
      <c r="BI2541">
        <v>27512</v>
      </c>
      <c r="BJ2541">
        <v>27512</v>
      </c>
      <c r="BK2541">
        <v>27512</v>
      </c>
      <c r="BL2541">
        <v>27512</v>
      </c>
      <c r="BM2541">
        <v>27512</v>
      </c>
      <c r="BN2541">
        <v>27512</v>
      </c>
      <c r="BO2541">
        <v>27512</v>
      </c>
      <c r="BP2541">
        <v>27512</v>
      </c>
      <c r="BQ2541">
        <v>24578</v>
      </c>
      <c r="BR2541">
        <v>24578</v>
      </c>
      <c r="BS2541">
        <v>24578</v>
      </c>
      <c r="BT2541">
        <v>24578</v>
      </c>
      <c r="BU2541">
        <v>24578</v>
      </c>
      <c r="BV2541">
        <v>24578</v>
      </c>
      <c r="BW2541">
        <v>24578</v>
      </c>
      <c r="BX2541">
        <v>24578</v>
      </c>
      <c r="BY2541">
        <v>24578</v>
      </c>
      <c r="BZ2541">
        <v>24578</v>
      </c>
      <c r="CA2541">
        <v>24578</v>
      </c>
      <c r="CB2541">
        <v>24578</v>
      </c>
      <c r="CC2541">
        <v>24578</v>
      </c>
      <c r="CD2541">
        <v>24578</v>
      </c>
      <c r="CE2541">
        <v>24578</v>
      </c>
      <c r="CF2541">
        <v>24578</v>
      </c>
      <c r="CG2541">
        <v>22600</v>
      </c>
      <c r="CH2541">
        <v>22600</v>
      </c>
      <c r="CI2541">
        <v>22600</v>
      </c>
      <c r="CJ2541">
        <v>22600</v>
      </c>
      <c r="CK2541">
        <v>22600</v>
      </c>
      <c r="CL2541">
        <v>22600</v>
      </c>
      <c r="CM2541">
        <v>22600</v>
      </c>
      <c r="CN2541">
        <v>22600</v>
      </c>
      <c r="CO2541">
        <v>22600</v>
      </c>
      <c r="CP2541">
        <v>22600</v>
      </c>
      <c r="CQ2541">
        <v>22600</v>
      </c>
      <c r="CR2541">
        <v>22600</v>
      </c>
      <c r="CS2541">
        <v>22600</v>
      </c>
      <c r="CT2541">
        <v>22600</v>
      </c>
      <c r="CU2541">
        <v>22600</v>
      </c>
      <c r="CV2541">
        <v>22187</v>
      </c>
      <c r="CW2541">
        <v>22187</v>
      </c>
      <c r="CX2541">
        <v>22187</v>
      </c>
      <c r="CY2541">
        <v>22187</v>
      </c>
      <c r="CZ2541">
        <v>22187</v>
      </c>
      <c r="DA2541">
        <v>22187</v>
      </c>
      <c r="DB2541">
        <v>22187</v>
      </c>
      <c r="DC2541">
        <v>22187</v>
      </c>
      <c r="DD2541">
        <v>22187</v>
      </c>
      <c r="DE2541">
        <v>22187</v>
      </c>
      <c r="DF2541">
        <v>22187</v>
      </c>
      <c r="DG2541">
        <v>22187</v>
      </c>
      <c r="DH2541" t="s">
        <v>108</v>
      </c>
      <c r="DI2541" t="s">
        <v>108</v>
      </c>
      <c r="DJ2541" t="s">
        <v>108</v>
      </c>
      <c r="DK2541" t="s">
        <v>108</v>
      </c>
      <c r="DL2541" t="s">
        <v>108</v>
      </c>
      <c r="DM2541" t="s">
        <v>108</v>
      </c>
      <c r="DN2541" t="s">
        <v>108</v>
      </c>
      <c r="DO2541" t="s">
        <v>108</v>
      </c>
      <c r="DP2541" t="s">
        <v>108</v>
      </c>
      <c r="DQ2541" t="s">
        <v>108</v>
      </c>
      <c r="DR2541" t="s">
        <v>108</v>
      </c>
    </row>
    <row r="2542" spans="1:122" x14ac:dyDescent="0.2">
      <c r="A2542" t="e">
        <f ca="1">_xll.BFieldInfo($B$2542)</f>
        <v>#NAME?</v>
      </c>
      <c r="B2542" t="s">
        <v>110</v>
      </c>
      <c r="C2542">
        <v>28691</v>
      </c>
      <c r="D2542">
        <v>28691</v>
      </c>
      <c r="E2542">
        <v>24898</v>
      </c>
      <c r="F2542">
        <v>24898</v>
      </c>
      <c r="G2542">
        <v>24898</v>
      </c>
      <c r="H2542">
        <v>24898</v>
      </c>
      <c r="I2542">
        <v>24898</v>
      </c>
      <c r="J2542">
        <v>24898</v>
      </c>
      <c r="K2542">
        <v>24898</v>
      </c>
      <c r="L2542">
        <v>24898</v>
      </c>
      <c r="M2542">
        <v>24898</v>
      </c>
      <c r="N2542">
        <v>24898</v>
      </c>
      <c r="O2542">
        <v>24898</v>
      </c>
      <c r="P2542">
        <v>24898</v>
      </c>
      <c r="Q2542">
        <v>24898</v>
      </c>
      <c r="R2542">
        <v>24898</v>
      </c>
      <c r="S2542">
        <v>24898</v>
      </c>
      <c r="T2542">
        <v>24898</v>
      </c>
      <c r="U2542">
        <v>23566</v>
      </c>
      <c r="V2542">
        <v>23566</v>
      </c>
      <c r="W2542">
        <v>23566</v>
      </c>
      <c r="X2542">
        <v>23566</v>
      </c>
      <c r="Y2542">
        <v>23566</v>
      </c>
      <c r="Z2542">
        <v>23566</v>
      </c>
      <c r="AA2542">
        <v>23566</v>
      </c>
      <c r="AB2542">
        <v>23566</v>
      </c>
      <c r="AC2542">
        <v>23566</v>
      </c>
      <c r="AD2542">
        <v>23566</v>
      </c>
      <c r="AE2542">
        <v>23566</v>
      </c>
      <c r="AF2542">
        <v>23566</v>
      </c>
      <c r="AG2542">
        <v>26312</v>
      </c>
      <c r="AH2542">
        <v>26312</v>
      </c>
      <c r="AI2542">
        <v>26312</v>
      </c>
      <c r="AJ2542">
        <v>26312</v>
      </c>
      <c r="AK2542">
        <v>26312</v>
      </c>
      <c r="AL2542">
        <v>26312</v>
      </c>
      <c r="AM2542">
        <v>26312</v>
      </c>
      <c r="AN2542">
        <v>26312</v>
      </c>
      <c r="AO2542">
        <v>26312</v>
      </c>
      <c r="AP2542">
        <v>26312</v>
      </c>
      <c r="AQ2542">
        <v>26312</v>
      </c>
      <c r="AR2542">
        <v>26312</v>
      </c>
      <c r="AS2542">
        <v>24271</v>
      </c>
      <c r="AT2542">
        <v>24271</v>
      </c>
      <c r="AU2542">
        <v>24271</v>
      </c>
      <c r="AV2542">
        <v>24271</v>
      </c>
      <c r="AW2542">
        <v>24271</v>
      </c>
      <c r="AX2542">
        <v>24271</v>
      </c>
      <c r="AY2542">
        <v>24271</v>
      </c>
      <c r="AZ2542">
        <v>24271</v>
      </c>
      <c r="BA2542">
        <v>24271</v>
      </c>
      <c r="BB2542">
        <v>24271</v>
      </c>
      <c r="BC2542">
        <v>24271</v>
      </c>
      <c r="BD2542">
        <v>24271</v>
      </c>
      <c r="BE2542">
        <v>23505</v>
      </c>
      <c r="BF2542">
        <v>23505</v>
      </c>
      <c r="BG2542">
        <v>23505</v>
      </c>
      <c r="BH2542">
        <v>23505</v>
      </c>
      <c r="BI2542">
        <v>23505</v>
      </c>
      <c r="BJ2542">
        <v>23505</v>
      </c>
      <c r="BK2542">
        <v>23505</v>
      </c>
      <c r="BL2542">
        <v>23505</v>
      </c>
      <c r="BM2542">
        <v>23505</v>
      </c>
      <c r="BN2542">
        <v>23505</v>
      </c>
      <c r="BO2542">
        <v>23505</v>
      </c>
      <c r="BP2542">
        <v>23505</v>
      </c>
      <c r="BQ2542">
        <v>21907</v>
      </c>
      <c r="BR2542">
        <v>21907</v>
      </c>
      <c r="BS2542">
        <v>21907</v>
      </c>
      <c r="BT2542">
        <v>21907</v>
      </c>
      <c r="BU2542">
        <v>21907</v>
      </c>
      <c r="BV2542">
        <v>21907</v>
      </c>
      <c r="BW2542">
        <v>21907</v>
      </c>
      <c r="BX2542">
        <v>21907</v>
      </c>
      <c r="BY2542">
        <v>21907</v>
      </c>
      <c r="BZ2542">
        <v>21907</v>
      </c>
      <c r="CA2542">
        <v>21907</v>
      </c>
      <c r="CB2542">
        <v>21907</v>
      </c>
      <c r="CC2542">
        <v>21907</v>
      </c>
      <c r="CD2542">
        <v>21907</v>
      </c>
      <c r="CE2542">
        <v>21907</v>
      </c>
      <c r="CF2542">
        <v>21907</v>
      </c>
      <c r="CG2542">
        <v>19433</v>
      </c>
      <c r="CH2542">
        <v>19433</v>
      </c>
      <c r="CI2542">
        <v>19433</v>
      </c>
      <c r="CJ2542">
        <v>19433</v>
      </c>
      <c r="CK2542">
        <v>19433</v>
      </c>
      <c r="CL2542">
        <v>19433</v>
      </c>
      <c r="CM2542">
        <v>19433</v>
      </c>
      <c r="CN2542">
        <v>19433</v>
      </c>
      <c r="CO2542">
        <v>19433</v>
      </c>
      <c r="CP2542">
        <v>19433</v>
      </c>
      <c r="CQ2542">
        <v>19433</v>
      </c>
      <c r="CR2542">
        <v>19433</v>
      </c>
      <c r="CS2542">
        <v>19433</v>
      </c>
      <c r="CT2542">
        <v>19433</v>
      </c>
      <c r="CU2542">
        <v>19433</v>
      </c>
      <c r="CV2542">
        <v>17334</v>
      </c>
      <c r="CW2542">
        <v>17334</v>
      </c>
      <c r="CX2542">
        <v>17334</v>
      </c>
      <c r="CY2542">
        <v>17334</v>
      </c>
      <c r="CZ2542">
        <v>17334</v>
      </c>
      <c r="DA2542">
        <v>17334</v>
      </c>
      <c r="DB2542">
        <v>17334</v>
      </c>
      <c r="DC2542">
        <v>17334</v>
      </c>
      <c r="DD2542">
        <v>17334</v>
      </c>
      <c r="DE2542">
        <v>17334</v>
      </c>
      <c r="DF2542">
        <v>17334</v>
      </c>
      <c r="DG2542">
        <v>17334</v>
      </c>
      <c r="DH2542" t="s">
        <v>108</v>
      </c>
      <c r="DI2542" t="s">
        <v>108</v>
      </c>
      <c r="DJ2542" t="s">
        <v>108</v>
      </c>
      <c r="DK2542" t="s">
        <v>108</v>
      </c>
      <c r="DL2542" t="s">
        <v>108</v>
      </c>
      <c r="DM2542" t="s">
        <v>108</v>
      </c>
      <c r="DN2542" t="s">
        <v>108</v>
      </c>
      <c r="DO2542" t="s">
        <v>108</v>
      </c>
      <c r="DP2542" t="s">
        <v>108</v>
      </c>
      <c r="DQ2542" t="s">
        <v>108</v>
      </c>
      <c r="DR2542" t="s">
        <v>108</v>
      </c>
    </row>
    <row r="2543" spans="1:122" x14ac:dyDescent="0.2">
      <c r="A2543" t="e">
        <f ca="1">_xll.BFieldInfo($B$2543)</f>
        <v>#NAME?</v>
      </c>
      <c r="B2543" t="s">
        <v>111</v>
      </c>
      <c r="C2543">
        <v>34200.779000000002</v>
      </c>
      <c r="D2543">
        <v>34200.779000000002</v>
      </c>
      <c r="E2543">
        <v>36880.631300000001</v>
      </c>
      <c r="F2543">
        <v>36880.631300000001</v>
      </c>
      <c r="G2543">
        <v>36880.631300000001</v>
      </c>
      <c r="H2543">
        <v>36880.631300000001</v>
      </c>
      <c r="I2543">
        <v>41792.107799999998</v>
      </c>
      <c r="J2543">
        <v>41792.107799999998</v>
      </c>
      <c r="K2543">
        <v>41792.107799999998</v>
      </c>
      <c r="L2543">
        <v>41792.107799999998</v>
      </c>
      <c r="M2543">
        <v>41382.984100000001</v>
      </c>
      <c r="N2543">
        <v>41382.984100000001</v>
      </c>
      <c r="O2543">
        <v>41382.984100000001</v>
      </c>
      <c r="P2543">
        <v>41382.984100000001</v>
      </c>
      <c r="Q2543">
        <v>40237.521500000003</v>
      </c>
      <c r="R2543">
        <v>40237.521500000003</v>
      </c>
      <c r="S2543">
        <v>40237.521500000003</v>
      </c>
      <c r="T2543">
        <v>40237.521500000003</v>
      </c>
      <c r="U2543">
        <v>47164.004800000002</v>
      </c>
      <c r="V2543">
        <v>47164.004800000002</v>
      </c>
      <c r="W2543">
        <v>47164.004800000002</v>
      </c>
      <c r="X2543">
        <v>59778.990100000003</v>
      </c>
      <c r="Y2543">
        <v>59778.990100000003</v>
      </c>
      <c r="Z2543">
        <v>59778.990100000003</v>
      </c>
      <c r="AA2543">
        <v>64284.693299999999</v>
      </c>
      <c r="AB2543">
        <v>64284.693299999999</v>
      </c>
      <c r="AC2543">
        <v>64284.693299999999</v>
      </c>
      <c r="AD2543">
        <v>66265.654699999999</v>
      </c>
      <c r="AE2543">
        <v>66265.654699999999</v>
      </c>
      <c r="AF2543">
        <v>66265.654699999999</v>
      </c>
      <c r="AG2543">
        <v>65905.256999999998</v>
      </c>
      <c r="AH2543">
        <v>65905.256999999998</v>
      </c>
      <c r="AI2543">
        <v>65905.256999999998</v>
      </c>
      <c r="AJ2543">
        <v>62009.155899999998</v>
      </c>
      <c r="AK2543">
        <v>62009.155899999998</v>
      </c>
      <c r="AL2543">
        <v>62009.155899999998</v>
      </c>
      <c r="AM2543">
        <v>57485.497100000001</v>
      </c>
      <c r="AN2543">
        <v>57485.497100000001</v>
      </c>
      <c r="AO2543">
        <v>57485.497100000001</v>
      </c>
      <c r="AP2543">
        <v>51784.901100000003</v>
      </c>
      <c r="AQ2543">
        <v>51784.901100000003</v>
      </c>
      <c r="AR2543">
        <v>51784.901100000003</v>
      </c>
      <c r="AS2543">
        <v>51582.990700000002</v>
      </c>
      <c r="AT2543">
        <v>51582.990700000002</v>
      </c>
      <c r="AU2543">
        <v>51582.990700000002</v>
      </c>
      <c r="AV2543">
        <v>51061.460099999997</v>
      </c>
      <c r="AW2543">
        <v>51061.460099999997</v>
      </c>
      <c r="AX2543">
        <v>51061.460099999997</v>
      </c>
      <c r="AY2543">
        <v>43796.666700000002</v>
      </c>
      <c r="AZ2543">
        <v>43796.666700000002</v>
      </c>
      <c r="BA2543">
        <v>43796.666700000002</v>
      </c>
      <c r="BB2543">
        <v>43987.139499999997</v>
      </c>
      <c r="BC2543">
        <v>43987.139499999997</v>
      </c>
      <c r="BD2543">
        <v>43987.139499999997</v>
      </c>
      <c r="BE2543">
        <v>36875.547100000003</v>
      </c>
      <c r="BF2543">
        <v>36875.547100000003</v>
      </c>
      <c r="BG2543">
        <v>36875.547100000003</v>
      </c>
      <c r="BH2543">
        <v>43849.145900000003</v>
      </c>
      <c r="BI2543">
        <v>43849.145900000003</v>
      </c>
      <c r="BJ2543">
        <v>43849.145900000003</v>
      </c>
      <c r="BK2543">
        <v>42528.197200000002</v>
      </c>
      <c r="BL2543">
        <v>42528.197200000002</v>
      </c>
      <c r="BM2543">
        <v>42528.197200000002</v>
      </c>
      <c r="BN2543">
        <v>49001.640899999999</v>
      </c>
      <c r="BO2543">
        <v>49001.640899999999</v>
      </c>
      <c r="BP2543">
        <v>49001.640899999999</v>
      </c>
      <c r="BQ2543">
        <v>50222.808499999999</v>
      </c>
      <c r="BR2543">
        <v>50222.808499999999</v>
      </c>
      <c r="BS2543">
        <v>50222.808499999999</v>
      </c>
      <c r="BT2543">
        <v>50222.808499999999</v>
      </c>
      <c r="BU2543">
        <v>50474.842299999997</v>
      </c>
      <c r="BV2543">
        <v>50474.842299999997</v>
      </c>
      <c r="BW2543">
        <v>50474.842299999997</v>
      </c>
      <c r="BX2543">
        <v>50474.842299999997</v>
      </c>
      <c r="BY2543">
        <v>41882.035900000003</v>
      </c>
      <c r="BZ2543">
        <v>41882.035900000003</v>
      </c>
      <c r="CA2543">
        <v>41882.035900000003</v>
      </c>
      <c r="CB2543">
        <v>41882.035900000003</v>
      </c>
      <c r="CC2543">
        <v>41426.246800000001</v>
      </c>
      <c r="CD2543">
        <v>41426.246800000001</v>
      </c>
      <c r="CE2543">
        <v>41426.246800000001</v>
      </c>
      <c r="CF2543">
        <v>41426.246800000001</v>
      </c>
      <c r="CG2543">
        <v>39554.404399999999</v>
      </c>
      <c r="CH2543">
        <v>39554.404399999999</v>
      </c>
      <c r="CI2543">
        <v>39554.404399999999</v>
      </c>
      <c r="CJ2543">
        <v>39554.404399999999</v>
      </c>
      <c r="CK2543">
        <v>43306.048799999997</v>
      </c>
      <c r="CL2543">
        <v>43306.048799999997</v>
      </c>
      <c r="CM2543">
        <v>43306.048799999997</v>
      </c>
      <c r="CN2543">
        <v>33994.712599999999</v>
      </c>
      <c r="CO2543">
        <v>33994.712599999999</v>
      </c>
      <c r="CP2543">
        <v>33994.712599999999</v>
      </c>
      <c r="CQ2543">
        <v>33994.712599999999</v>
      </c>
      <c r="CR2543">
        <v>30499.7474</v>
      </c>
      <c r="CS2543">
        <v>30499.7474</v>
      </c>
      <c r="CT2543">
        <v>30499.7474</v>
      </c>
      <c r="CU2543">
        <v>30499.7474</v>
      </c>
      <c r="CV2543">
        <v>33407.489600000001</v>
      </c>
      <c r="CW2543">
        <v>33407.489600000001</v>
      </c>
      <c r="CX2543">
        <v>33407.489600000001</v>
      </c>
      <c r="CY2543">
        <v>28153.738600000001</v>
      </c>
      <c r="CZ2543">
        <v>28153.738600000001</v>
      </c>
      <c r="DA2543">
        <v>28153.738600000001</v>
      </c>
      <c r="DB2543">
        <v>27523.717000000001</v>
      </c>
      <c r="DC2543">
        <v>27523.717000000001</v>
      </c>
      <c r="DD2543">
        <v>27523.717000000001</v>
      </c>
      <c r="DE2543">
        <v>28221.702099999999</v>
      </c>
      <c r="DF2543">
        <v>28221.702099999999</v>
      </c>
      <c r="DG2543">
        <v>28221.702099999999</v>
      </c>
      <c r="DH2543">
        <v>28379.9581</v>
      </c>
      <c r="DI2543">
        <v>28379.9581</v>
      </c>
      <c r="DJ2543">
        <v>28379.9581</v>
      </c>
      <c r="DK2543">
        <v>26127.338500000002</v>
      </c>
      <c r="DL2543">
        <v>26127.338500000002</v>
      </c>
      <c r="DM2543">
        <v>26127.338500000002</v>
      </c>
      <c r="DN2543">
        <v>24971.379400000002</v>
      </c>
      <c r="DO2543">
        <v>24971.379400000002</v>
      </c>
      <c r="DP2543">
        <v>24971.379400000002</v>
      </c>
      <c r="DQ2543" t="s">
        <v>108</v>
      </c>
      <c r="DR2543" t="s">
        <v>108</v>
      </c>
    </row>
    <row r="2544" spans="1:122" x14ac:dyDescent="0.2">
      <c r="A2544" t="e">
        <f ca="1">_xll.BFieldInfo($B$2544)</f>
        <v>#NAME?</v>
      </c>
      <c r="B2544" t="s">
        <v>109</v>
      </c>
      <c r="C2544">
        <v>32441</v>
      </c>
      <c r="D2544">
        <v>32441</v>
      </c>
      <c r="E2544">
        <v>28855</v>
      </c>
      <c r="F2544">
        <v>28855</v>
      </c>
      <c r="G2544">
        <v>28855</v>
      </c>
      <c r="H2544">
        <v>28855</v>
      </c>
      <c r="I2544">
        <v>28855</v>
      </c>
      <c r="J2544">
        <v>28855</v>
      </c>
      <c r="K2544">
        <v>28855</v>
      </c>
      <c r="L2544">
        <v>28855</v>
      </c>
      <c r="M2544">
        <v>28855</v>
      </c>
      <c r="N2544">
        <v>28855</v>
      </c>
      <c r="O2544">
        <v>28855</v>
      </c>
      <c r="P2544">
        <v>28855</v>
      </c>
      <c r="Q2544">
        <v>28855</v>
      </c>
      <c r="R2544">
        <v>28855</v>
      </c>
      <c r="S2544">
        <v>28855</v>
      </c>
      <c r="T2544">
        <v>28855</v>
      </c>
      <c r="U2544">
        <v>24820</v>
      </c>
      <c r="V2544">
        <v>24820</v>
      </c>
      <c r="W2544">
        <v>24820</v>
      </c>
      <c r="X2544">
        <v>24820</v>
      </c>
      <c r="Y2544">
        <v>24820</v>
      </c>
      <c r="Z2544">
        <v>24820</v>
      </c>
      <c r="AA2544">
        <v>24820</v>
      </c>
      <c r="AB2544">
        <v>24820</v>
      </c>
      <c r="AC2544">
        <v>24820</v>
      </c>
      <c r="AD2544">
        <v>24820</v>
      </c>
      <c r="AE2544">
        <v>24820</v>
      </c>
      <c r="AF2544">
        <v>24820</v>
      </c>
      <c r="AG2544">
        <v>29913</v>
      </c>
      <c r="AH2544">
        <v>29913</v>
      </c>
      <c r="AI2544">
        <v>29913</v>
      </c>
      <c r="AJ2544">
        <v>29913</v>
      </c>
      <c r="AK2544">
        <v>29913</v>
      </c>
      <c r="AL2544">
        <v>29913</v>
      </c>
      <c r="AM2544">
        <v>29913</v>
      </c>
      <c r="AN2544">
        <v>29913</v>
      </c>
      <c r="AO2544">
        <v>29913</v>
      </c>
      <c r="AP2544">
        <v>29913</v>
      </c>
      <c r="AQ2544">
        <v>29913</v>
      </c>
      <c r="AR2544">
        <v>29913</v>
      </c>
      <c r="AS2544">
        <v>29602</v>
      </c>
      <c r="AT2544">
        <v>29602</v>
      </c>
      <c r="AU2544">
        <v>29602</v>
      </c>
      <c r="AV2544">
        <v>29602</v>
      </c>
      <c r="AW2544">
        <v>29602</v>
      </c>
      <c r="AX2544">
        <v>29602</v>
      </c>
      <c r="AY2544">
        <v>29602</v>
      </c>
      <c r="AZ2544">
        <v>29602</v>
      </c>
      <c r="BA2544">
        <v>29602</v>
      </c>
      <c r="BB2544">
        <v>29602</v>
      </c>
      <c r="BC2544">
        <v>29602</v>
      </c>
      <c r="BD2544">
        <v>29602</v>
      </c>
      <c r="BE2544">
        <v>27512</v>
      </c>
      <c r="BF2544">
        <v>27512</v>
      </c>
      <c r="BG2544">
        <v>27512</v>
      </c>
      <c r="BH2544">
        <v>27512</v>
      </c>
      <c r="BI2544">
        <v>27512</v>
      </c>
      <c r="BJ2544">
        <v>27512</v>
      </c>
      <c r="BK2544">
        <v>27512</v>
      </c>
      <c r="BL2544">
        <v>27512</v>
      </c>
      <c r="BM2544">
        <v>27512</v>
      </c>
      <c r="BN2544">
        <v>27512</v>
      </c>
      <c r="BO2544">
        <v>27512</v>
      </c>
      <c r="BP2544">
        <v>27512</v>
      </c>
      <c r="BQ2544">
        <v>24578</v>
      </c>
      <c r="BR2544">
        <v>24578</v>
      </c>
      <c r="BS2544">
        <v>24578</v>
      </c>
      <c r="BT2544">
        <v>24578</v>
      </c>
      <c r="BU2544">
        <v>24578</v>
      </c>
      <c r="BV2544">
        <v>24578</v>
      </c>
      <c r="BW2544">
        <v>24578</v>
      </c>
      <c r="BX2544">
        <v>24578</v>
      </c>
      <c r="BY2544">
        <v>24578</v>
      </c>
      <c r="BZ2544">
        <v>24578</v>
      </c>
      <c r="CA2544">
        <v>24578</v>
      </c>
      <c r="CB2544">
        <v>24578</v>
      </c>
      <c r="CC2544">
        <v>24578</v>
      </c>
      <c r="CD2544">
        <v>24578</v>
      </c>
      <c r="CE2544">
        <v>24578</v>
      </c>
      <c r="CF2544">
        <v>24578</v>
      </c>
      <c r="CG2544">
        <v>22600</v>
      </c>
      <c r="CH2544">
        <v>22600</v>
      </c>
      <c r="CI2544">
        <v>22600</v>
      </c>
      <c r="CJ2544">
        <v>22600</v>
      </c>
      <c r="CK2544">
        <v>22600</v>
      </c>
      <c r="CL2544">
        <v>22600</v>
      </c>
      <c r="CM2544">
        <v>22600</v>
      </c>
      <c r="CN2544">
        <v>22600</v>
      </c>
      <c r="CO2544">
        <v>22600</v>
      </c>
      <c r="CP2544">
        <v>22600</v>
      </c>
      <c r="CQ2544">
        <v>22600</v>
      </c>
      <c r="CR2544">
        <v>22600</v>
      </c>
      <c r="CS2544">
        <v>22600</v>
      </c>
      <c r="CT2544">
        <v>22600</v>
      </c>
      <c r="CU2544">
        <v>22600</v>
      </c>
      <c r="CV2544">
        <v>22187</v>
      </c>
      <c r="CW2544">
        <v>22187</v>
      </c>
      <c r="CX2544">
        <v>22187</v>
      </c>
      <c r="CY2544">
        <v>22187</v>
      </c>
      <c r="CZ2544">
        <v>22187</v>
      </c>
      <c r="DA2544">
        <v>22187</v>
      </c>
      <c r="DB2544">
        <v>22187</v>
      </c>
      <c r="DC2544">
        <v>22187</v>
      </c>
      <c r="DD2544">
        <v>22187</v>
      </c>
      <c r="DE2544">
        <v>22187</v>
      </c>
      <c r="DF2544">
        <v>22187</v>
      </c>
      <c r="DG2544">
        <v>22187</v>
      </c>
      <c r="DH2544" t="s">
        <v>108</v>
      </c>
      <c r="DI2544" t="s">
        <v>108</v>
      </c>
      <c r="DJ2544" t="s">
        <v>108</v>
      </c>
      <c r="DK2544" t="s">
        <v>108</v>
      </c>
      <c r="DL2544" t="s">
        <v>108</v>
      </c>
      <c r="DM2544" t="s">
        <v>108</v>
      </c>
      <c r="DN2544" t="s">
        <v>108</v>
      </c>
      <c r="DO2544" t="s">
        <v>108</v>
      </c>
      <c r="DP2544" t="s">
        <v>108</v>
      </c>
      <c r="DQ2544" t="s">
        <v>108</v>
      </c>
      <c r="DR2544" t="s">
        <v>108</v>
      </c>
    </row>
    <row r="2545" spans="1:125" x14ac:dyDescent="0.2">
      <c r="A2545" t="e">
        <f ca="1">_xll.BFieldInfo($B$2545)</f>
        <v>#NAME?</v>
      </c>
      <c r="B2545" t="s">
        <v>112</v>
      </c>
      <c r="C2545">
        <v>215</v>
      </c>
      <c r="D2545">
        <v>215</v>
      </c>
      <c r="E2545">
        <v>217</v>
      </c>
      <c r="F2545">
        <v>217</v>
      </c>
      <c r="G2545">
        <v>217</v>
      </c>
      <c r="H2545">
        <v>217</v>
      </c>
      <c r="I2545">
        <v>216</v>
      </c>
      <c r="J2545">
        <v>216</v>
      </c>
      <c r="K2545">
        <v>216</v>
      </c>
      <c r="L2545">
        <v>216</v>
      </c>
      <c r="M2545">
        <v>216</v>
      </c>
      <c r="N2545">
        <v>216</v>
      </c>
      <c r="O2545">
        <v>216</v>
      </c>
      <c r="P2545">
        <v>216</v>
      </c>
      <c r="Q2545">
        <v>194</v>
      </c>
      <c r="R2545">
        <v>194</v>
      </c>
      <c r="S2545">
        <v>194</v>
      </c>
      <c r="T2545">
        <v>194</v>
      </c>
      <c r="U2545">
        <v>196</v>
      </c>
      <c r="V2545">
        <v>196</v>
      </c>
      <c r="W2545">
        <v>196</v>
      </c>
      <c r="X2545">
        <v>197</v>
      </c>
      <c r="Y2545">
        <v>197</v>
      </c>
      <c r="Z2545">
        <v>197</v>
      </c>
      <c r="AA2545">
        <v>196</v>
      </c>
      <c r="AB2545">
        <v>196</v>
      </c>
      <c r="AC2545">
        <v>196</v>
      </c>
      <c r="AD2545">
        <v>198</v>
      </c>
      <c r="AE2545">
        <v>198</v>
      </c>
      <c r="AF2545">
        <v>198</v>
      </c>
      <c r="AG2545">
        <v>192</v>
      </c>
      <c r="AH2545">
        <v>192</v>
      </c>
      <c r="AI2545">
        <v>192</v>
      </c>
      <c r="AJ2545">
        <v>193</v>
      </c>
      <c r="AK2545">
        <v>193</v>
      </c>
      <c r="AL2545">
        <v>193</v>
      </c>
      <c r="AM2545">
        <v>193</v>
      </c>
      <c r="AN2545">
        <v>193</v>
      </c>
      <c r="AO2545">
        <v>193</v>
      </c>
      <c r="AP2545">
        <v>181</v>
      </c>
      <c r="AQ2545">
        <v>181</v>
      </c>
      <c r="AR2545">
        <v>181</v>
      </c>
      <c r="AS2545">
        <v>180</v>
      </c>
      <c r="AT2545">
        <v>180</v>
      </c>
      <c r="AU2545">
        <v>180</v>
      </c>
      <c r="AV2545">
        <v>180</v>
      </c>
      <c r="AW2545">
        <v>180</v>
      </c>
      <c r="AX2545">
        <v>180</v>
      </c>
      <c r="AY2545">
        <v>180</v>
      </c>
      <c r="AZ2545">
        <v>180</v>
      </c>
      <c r="BA2545">
        <v>180</v>
      </c>
      <c r="BB2545">
        <v>165</v>
      </c>
      <c r="BC2545">
        <v>165</v>
      </c>
      <c r="BD2545">
        <v>165</v>
      </c>
      <c r="BE2545">
        <v>166</v>
      </c>
      <c r="BF2545">
        <v>166</v>
      </c>
      <c r="BG2545">
        <v>166</v>
      </c>
      <c r="BH2545">
        <v>165</v>
      </c>
      <c r="BI2545">
        <v>165</v>
      </c>
      <c r="BJ2545">
        <v>165</v>
      </c>
      <c r="BK2545">
        <v>166</v>
      </c>
      <c r="BL2545">
        <v>166</v>
      </c>
      <c r="BM2545">
        <v>166</v>
      </c>
      <c r="BN2545">
        <v>160</v>
      </c>
      <c r="BO2545">
        <v>160</v>
      </c>
      <c r="BP2545">
        <v>160</v>
      </c>
      <c r="BQ2545">
        <v>165</v>
      </c>
      <c r="BR2545">
        <v>165</v>
      </c>
      <c r="BS2545">
        <v>165</v>
      </c>
      <c r="BT2545">
        <v>165</v>
      </c>
      <c r="BU2545">
        <v>164</v>
      </c>
      <c r="BV2545">
        <v>164</v>
      </c>
      <c r="BW2545">
        <v>164</v>
      </c>
      <c r="BX2545">
        <v>164</v>
      </c>
      <c r="BY2545">
        <v>164</v>
      </c>
      <c r="BZ2545">
        <v>164</v>
      </c>
      <c r="CA2545">
        <v>164</v>
      </c>
      <c r="CB2545">
        <v>164</v>
      </c>
      <c r="CC2545">
        <v>165</v>
      </c>
      <c r="CD2545">
        <v>165</v>
      </c>
      <c r="CE2545">
        <v>165</v>
      </c>
      <c r="CF2545">
        <v>165</v>
      </c>
      <c r="CG2545">
        <v>164</v>
      </c>
      <c r="CH2545">
        <v>164</v>
      </c>
      <c r="CI2545">
        <v>164</v>
      </c>
      <c r="CJ2545">
        <v>164</v>
      </c>
      <c r="CK2545">
        <v>164</v>
      </c>
      <c r="CL2545">
        <v>164</v>
      </c>
      <c r="CM2545">
        <v>164</v>
      </c>
      <c r="CN2545">
        <v>164</v>
      </c>
      <c r="CO2545">
        <v>164</v>
      </c>
      <c r="CP2545">
        <v>164</v>
      </c>
      <c r="CQ2545">
        <v>164</v>
      </c>
      <c r="CR2545">
        <v>173</v>
      </c>
      <c r="CS2545">
        <v>173</v>
      </c>
      <c r="CT2545">
        <v>173</v>
      </c>
      <c r="CU2545">
        <v>173</v>
      </c>
      <c r="CV2545">
        <v>173</v>
      </c>
      <c r="CW2545">
        <v>173</v>
      </c>
      <c r="CX2545">
        <v>173</v>
      </c>
      <c r="CY2545">
        <v>173</v>
      </c>
      <c r="CZ2545">
        <v>173</v>
      </c>
      <c r="DA2545">
        <v>173</v>
      </c>
      <c r="DB2545">
        <v>173</v>
      </c>
      <c r="DC2545">
        <v>173</v>
      </c>
      <c r="DD2545">
        <v>173</v>
      </c>
      <c r="DE2545">
        <v>148</v>
      </c>
      <c r="DF2545">
        <v>148</v>
      </c>
      <c r="DG2545">
        <v>148</v>
      </c>
      <c r="DH2545">
        <v>148</v>
      </c>
      <c r="DI2545">
        <v>148</v>
      </c>
      <c r="DJ2545">
        <v>148</v>
      </c>
      <c r="DK2545">
        <v>149</v>
      </c>
      <c r="DL2545">
        <v>149</v>
      </c>
      <c r="DM2545">
        <v>149</v>
      </c>
      <c r="DN2545">
        <v>148</v>
      </c>
      <c r="DO2545">
        <v>148</v>
      </c>
      <c r="DP2545">
        <v>148</v>
      </c>
      <c r="DQ2545" t="s">
        <v>108</v>
      </c>
      <c r="DR2545" t="s">
        <v>108</v>
      </c>
    </row>
    <row r="2546" spans="1:125" x14ac:dyDescent="0.2">
      <c r="A2546" t="e">
        <f ca="1">_xll.BFieldInfo($B$2546)</f>
        <v>#NAME?</v>
      </c>
      <c r="B2546" t="s">
        <v>113</v>
      </c>
      <c r="C2546">
        <v>260</v>
      </c>
      <c r="D2546">
        <v>260</v>
      </c>
      <c r="E2546">
        <v>261</v>
      </c>
      <c r="F2546">
        <v>261</v>
      </c>
      <c r="G2546">
        <v>261</v>
      </c>
      <c r="H2546">
        <v>261</v>
      </c>
      <c r="I2546">
        <v>261</v>
      </c>
      <c r="J2546">
        <v>261</v>
      </c>
      <c r="K2546">
        <v>261</v>
      </c>
      <c r="L2546">
        <v>261</v>
      </c>
      <c r="M2546">
        <v>261</v>
      </c>
      <c r="N2546">
        <v>261</v>
      </c>
      <c r="O2546">
        <v>261</v>
      </c>
      <c r="P2546">
        <v>261</v>
      </c>
      <c r="Q2546">
        <v>249</v>
      </c>
      <c r="R2546">
        <v>249</v>
      </c>
      <c r="S2546">
        <v>249</v>
      </c>
      <c r="T2546">
        <v>249</v>
      </c>
      <c r="U2546">
        <v>250</v>
      </c>
      <c r="V2546">
        <v>250</v>
      </c>
      <c r="W2546">
        <v>250</v>
      </c>
      <c r="X2546">
        <v>250</v>
      </c>
      <c r="Y2546">
        <v>250</v>
      </c>
      <c r="Z2546">
        <v>250</v>
      </c>
      <c r="AA2546">
        <v>251</v>
      </c>
      <c r="AB2546">
        <v>251</v>
      </c>
      <c r="AC2546">
        <v>251</v>
      </c>
      <c r="AD2546">
        <v>291</v>
      </c>
      <c r="AE2546">
        <v>291</v>
      </c>
      <c r="AF2546">
        <v>291</v>
      </c>
      <c r="AG2546">
        <v>291</v>
      </c>
      <c r="AH2546">
        <v>291</v>
      </c>
      <c r="AI2546">
        <v>291</v>
      </c>
      <c r="AJ2546">
        <v>291</v>
      </c>
      <c r="AK2546">
        <v>291</v>
      </c>
      <c r="AL2546">
        <v>291</v>
      </c>
      <c r="AM2546">
        <v>291</v>
      </c>
      <c r="AN2546">
        <v>291</v>
      </c>
      <c r="AO2546">
        <v>291</v>
      </c>
      <c r="AP2546">
        <v>292</v>
      </c>
      <c r="AQ2546">
        <v>292</v>
      </c>
      <c r="AR2546">
        <v>292</v>
      </c>
      <c r="AS2546">
        <v>293</v>
      </c>
      <c r="AT2546">
        <v>293</v>
      </c>
      <c r="AU2546">
        <v>293</v>
      </c>
      <c r="AV2546">
        <v>293</v>
      </c>
      <c r="AW2546">
        <v>293</v>
      </c>
      <c r="AX2546">
        <v>293</v>
      </c>
      <c r="AY2546">
        <v>293</v>
      </c>
      <c r="AZ2546">
        <v>293</v>
      </c>
      <c r="BA2546">
        <v>293</v>
      </c>
      <c r="BB2546">
        <v>295</v>
      </c>
      <c r="BC2546">
        <v>295</v>
      </c>
      <c r="BD2546">
        <v>295</v>
      </c>
      <c r="BE2546">
        <v>295</v>
      </c>
      <c r="BF2546">
        <v>295</v>
      </c>
      <c r="BG2546">
        <v>295</v>
      </c>
      <c r="BH2546">
        <v>295</v>
      </c>
      <c r="BI2546">
        <v>295</v>
      </c>
      <c r="BJ2546">
        <v>295</v>
      </c>
      <c r="BK2546">
        <v>295</v>
      </c>
      <c r="BL2546">
        <v>295</v>
      </c>
      <c r="BM2546">
        <v>295</v>
      </c>
      <c r="BN2546">
        <v>272</v>
      </c>
      <c r="BO2546">
        <v>272</v>
      </c>
      <c r="BP2546">
        <v>272</v>
      </c>
      <c r="BQ2546">
        <v>274</v>
      </c>
      <c r="BR2546">
        <v>274</v>
      </c>
      <c r="BS2546">
        <v>274</v>
      </c>
      <c r="BT2546">
        <v>274</v>
      </c>
      <c r="BU2546">
        <v>275</v>
      </c>
      <c r="BV2546">
        <v>275</v>
      </c>
      <c r="BW2546">
        <v>275</v>
      </c>
      <c r="BX2546">
        <v>275</v>
      </c>
      <c r="BY2546">
        <v>275</v>
      </c>
      <c r="BZ2546">
        <v>275</v>
      </c>
      <c r="CA2546">
        <v>275</v>
      </c>
      <c r="CB2546">
        <v>275</v>
      </c>
      <c r="CC2546">
        <v>265</v>
      </c>
      <c r="CD2546">
        <v>265</v>
      </c>
      <c r="CE2546">
        <v>265</v>
      </c>
      <c r="CF2546">
        <v>265</v>
      </c>
      <c r="CG2546">
        <v>264</v>
      </c>
      <c r="CH2546">
        <v>264</v>
      </c>
      <c r="CI2546">
        <v>264</v>
      </c>
      <c r="CJ2546">
        <v>264</v>
      </c>
      <c r="CK2546">
        <v>263</v>
      </c>
      <c r="CL2546">
        <v>263</v>
      </c>
      <c r="CM2546">
        <v>263</v>
      </c>
      <c r="CN2546">
        <v>263</v>
      </c>
      <c r="CO2546">
        <v>263</v>
      </c>
      <c r="CP2546">
        <v>263</v>
      </c>
      <c r="CQ2546">
        <v>263</v>
      </c>
      <c r="CR2546">
        <v>242</v>
      </c>
      <c r="CS2546">
        <v>242</v>
      </c>
      <c r="CT2546">
        <v>242</v>
      </c>
      <c r="CU2546">
        <v>242</v>
      </c>
      <c r="CV2546">
        <v>242</v>
      </c>
      <c r="CW2546">
        <v>242</v>
      </c>
      <c r="CX2546">
        <v>242</v>
      </c>
      <c r="CY2546">
        <v>242</v>
      </c>
      <c r="CZ2546">
        <v>242</v>
      </c>
      <c r="DA2546">
        <v>242</v>
      </c>
      <c r="DB2546">
        <v>242</v>
      </c>
      <c r="DC2546">
        <v>242</v>
      </c>
      <c r="DD2546">
        <v>242</v>
      </c>
      <c r="DE2546">
        <v>245</v>
      </c>
      <c r="DF2546">
        <v>245</v>
      </c>
      <c r="DG2546">
        <v>245</v>
      </c>
      <c r="DH2546">
        <v>245</v>
      </c>
      <c r="DI2546">
        <v>245</v>
      </c>
      <c r="DJ2546">
        <v>245</v>
      </c>
      <c r="DK2546">
        <v>244</v>
      </c>
      <c r="DL2546">
        <v>244</v>
      </c>
      <c r="DM2546">
        <v>244</v>
      </c>
      <c r="DN2546">
        <v>244</v>
      </c>
      <c r="DO2546">
        <v>244</v>
      </c>
      <c r="DP2546">
        <v>244</v>
      </c>
      <c r="DQ2546" t="s">
        <v>108</v>
      </c>
      <c r="DR2546" t="s">
        <v>108</v>
      </c>
    </row>
    <row r="2547" spans="1:125" x14ac:dyDescent="0.2">
      <c r="A2547" t="e">
        <f ca="1">_xll.BFieldInfo($B$2547)</f>
        <v>#NAME?</v>
      </c>
      <c r="B2547" t="s">
        <v>114</v>
      </c>
      <c r="C2547">
        <v>-940</v>
      </c>
      <c r="D2547">
        <v>-940</v>
      </c>
      <c r="E2547">
        <v>-755</v>
      </c>
      <c r="F2547">
        <v>-755</v>
      </c>
      <c r="G2547">
        <v>-755</v>
      </c>
      <c r="H2547">
        <v>-755</v>
      </c>
      <c r="I2547">
        <v>-755</v>
      </c>
      <c r="J2547">
        <v>-755</v>
      </c>
      <c r="K2547">
        <v>-755</v>
      </c>
      <c r="L2547">
        <v>-755</v>
      </c>
      <c r="M2547">
        <v>-755</v>
      </c>
      <c r="N2547">
        <v>-755</v>
      </c>
      <c r="O2547">
        <v>-755</v>
      </c>
      <c r="P2547">
        <v>-755</v>
      </c>
      <c r="Q2547">
        <v>-755</v>
      </c>
      <c r="R2547">
        <v>-755</v>
      </c>
      <c r="S2547">
        <v>-755</v>
      </c>
      <c r="T2547">
        <v>-755</v>
      </c>
      <c r="U2547">
        <v>-854</v>
      </c>
      <c r="V2547">
        <v>-854</v>
      </c>
      <c r="W2547">
        <v>-854</v>
      </c>
      <c r="X2547">
        <v>-854</v>
      </c>
      <c r="Y2547">
        <v>-854</v>
      </c>
      <c r="Z2547">
        <v>-854</v>
      </c>
      <c r="AA2547">
        <v>-854</v>
      </c>
      <c r="AB2547">
        <v>-854</v>
      </c>
      <c r="AC2547">
        <v>-854</v>
      </c>
      <c r="AD2547">
        <v>-854</v>
      </c>
      <c r="AE2547">
        <v>-854</v>
      </c>
      <c r="AF2547">
        <v>-854</v>
      </c>
      <c r="AG2547" t="s">
        <v>108</v>
      </c>
      <c r="AH2547" t="s">
        <v>108</v>
      </c>
      <c r="AI2547" t="s">
        <v>108</v>
      </c>
      <c r="AJ2547" t="s">
        <v>108</v>
      </c>
      <c r="AK2547" t="s">
        <v>108</v>
      </c>
      <c r="AL2547" t="s">
        <v>108</v>
      </c>
      <c r="AM2547" t="s">
        <v>108</v>
      </c>
      <c r="AN2547" t="s">
        <v>108</v>
      </c>
      <c r="AO2547" t="s">
        <v>108</v>
      </c>
      <c r="AP2547" t="s">
        <v>108</v>
      </c>
      <c r="AQ2547" t="s">
        <v>108</v>
      </c>
      <c r="AR2547" t="s">
        <v>108</v>
      </c>
      <c r="AS2547" t="s">
        <v>108</v>
      </c>
      <c r="AT2547" t="s">
        <v>108</v>
      </c>
      <c r="AU2547" t="s">
        <v>108</v>
      </c>
      <c r="AV2547" t="s">
        <v>108</v>
      </c>
      <c r="AW2547" t="s">
        <v>108</v>
      </c>
      <c r="AX2547" t="s">
        <v>108</v>
      </c>
      <c r="AY2547" t="s">
        <v>108</v>
      </c>
      <c r="AZ2547" t="s">
        <v>108</v>
      </c>
      <c r="BA2547" t="s">
        <v>108</v>
      </c>
      <c r="BB2547" t="s">
        <v>108</v>
      </c>
      <c r="BC2547" t="s">
        <v>108</v>
      </c>
      <c r="BD2547" t="s">
        <v>108</v>
      </c>
      <c r="BE2547" t="s">
        <v>108</v>
      </c>
      <c r="BF2547" t="s">
        <v>108</v>
      </c>
      <c r="BG2547" t="s">
        <v>108</v>
      </c>
      <c r="BH2547" t="s">
        <v>108</v>
      </c>
      <c r="BI2547" t="s">
        <v>108</v>
      </c>
      <c r="BJ2547" t="s">
        <v>108</v>
      </c>
      <c r="BK2547" t="s">
        <v>108</v>
      </c>
      <c r="BL2547" t="s">
        <v>108</v>
      </c>
      <c r="BM2547" t="s">
        <v>108</v>
      </c>
      <c r="BN2547" t="s">
        <v>108</v>
      </c>
      <c r="BO2547" t="s">
        <v>108</v>
      </c>
      <c r="BP2547" t="s">
        <v>108</v>
      </c>
      <c r="BQ2547" t="s">
        <v>108</v>
      </c>
      <c r="BR2547" t="s">
        <v>108</v>
      </c>
      <c r="BS2547" t="s">
        <v>108</v>
      </c>
      <c r="BT2547" t="s">
        <v>108</v>
      </c>
      <c r="BU2547" t="s">
        <v>108</v>
      </c>
      <c r="BV2547" t="s">
        <v>108</v>
      </c>
      <c r="BW2547" t="s">
        <v>108</v>
      </c>
      <c r="BX2547" t="s">
        <v>108</v>
      </c>
      <c r="BY2547" t="s">
        <v>108</v>
      </c>
      <c r="BZ2547" t="s">
        <v>108</v>
      </c>
      <c r="CA2547" t="s">
        <v>108</v>
      </c>
      <c r="CB2547" t="s">
        <v>108</v>
      </c>
      <c r="CC2547" t="s">
        <v>108</v>
      </c>
      <c r="CD2547" t="s">
        <v>108</v>
      </c>
      <c r="CE2547" t="s">
        <v>108</v>
      </c>
      <c r="CF2547" t="s">
        <v>108</v>
      </c>
      <c r="CG2547" t="s">
        <v>108</v>
      </c>
      <c r="CH2547" t="s">
        <v>108</v>
      </c>
      <c r="CI2547" t="s">
        <v>108</v>
      </c>
      <c r="CJ2547" t="s">
        <v>108</v>
      </c>
      <c r="CK2547" t="s">
        <v>108</v>
      </c>
      <c r="CL2547" t="s">
        <v>108</v>
      </c>
      <c r="CM2547" t="s">
        <v>108</v>
      </c>
      <c r="CN2547" t="s">
        <v>108</v>
      </c>
      <c r="CO2547" t="s">
        <v>108</v>
      </c>
      <c r="CP2547" t="s">
        <v>108</v>
      </c>
      <c r="CQ2547" t="s">
        <v>108</v>
      </c>
      <c r="CR2547" t="s">
        <v>108</v>
      </c>
      <c r="CS2547" t="s">
        <v>108</v>
      </c>
      <c r="CT2547" t="s">
        <v>108</v>
      </c>
      <c r="CU2547" t="s">
        <v>108</v>
      </c>
      <c r="CV2547" t="s">
        <v>108</v>
      </c>
      <c r="CW2547" t="s">
        <v>108</v>
      </c>
      <c r="CX2547" t="s">
        <v>108</v>
      </c>
      <c r="CY2547" t="s">
        <v>108</v>
      </c>
      <c r="CZ2547" t="s">
        <v>108</v>
      </c>
      <c r="DA2547" t="s">
        <v>108</v>
      </c>
      <c r="DB2547" t="s">
        <v>108</v>
      </c>
      <c r="DC2547" t="s">
        <v>108</v>
      </c>
      <c r="DD2547" t="s">
        <v>108</v>
      </c>
      <c r="DE2547" t="s">
        <v>108</v>
      </c>
      <c r="DF2547" t="s">
        <v>108</v>
      </c>
      <c r="DG2547" t="s">
        <v>108</v>
      </c>
      <c r="DH2547" t="s">
        <v>108</v>
      </c>
      <c r="DI2547" t="s">
        <v>108</v>
      </c>
      <c r="DJ2547" t="s">
        <v>108</v>
      </c>
      <c r="DK2547" t="s">
        <v>108</v>
      </c>
      <c r="DL2547" t="s">
        <v>108</v>
      </c>
      <c r="DM2547" t="s">
        <v>108</v>
      </c>
      <c r="DN2547" t="s">
        <v>108</v>
      </c>
      <c r="DO2547" t="s">
        <v>108</v>
      </c>
      <c r="DP2547" t="s">
        <v>108</v>
      </c>
      <c r="DQ2547" t="s">
        <v>108</v>
      </c>
      <c r="DR2547" t="s">
        <v>108</v>
      </c>
    </row>
    <row r="2548" spans="1:125" x14ac:dyDescent="0.2">
      <c r="A2548" t="e">
        <f ca="1">_xll.BFieldInfo($B$2548)</f>
        <v>#NAME?</v>
      </c>
      <c r="B2548" t="s">
        <v>115</v>
      </c>
      <c r="C2548">
        <v>475</v>
      </c>
      <c r="D2548">
        <v>475</v>
      </c>
      <c r="E2548">
        <v>411</v>
      </c>
      <c r="F2548">
        <v>411</v>
      </c>
      <c r="G2548">
        <v>411</v>
      </c>
      <c r="H2548">
        <v>411</v>
      </c>
      <c r="I2548">
        <v>554</v>
      </c>
      <c r="J2548">
        <v>554</v>
      </c>
      <c r="K2548">
        <v>554</v>
      </c>
      <c r="L2548">
        <v>554</v>
      </c>
      <c r="M2548">
        <v>977</v>
      </c>
      <c r="N2548">
        <v>977</v>
      </c>
      <c r="O2548">
        <v>977</v>
      </c>
      <c r="P2548">
        <v>977</v>
      </c>
      <c r="Q2548">
        <v>1316</v>
      </c>
      <c r="R2548">
        <v>1316</v>
      </c>
      <c r="S2548">
        <v>1316</v>
      </c>
      <c r="T2548">
        <v>1316</v>
      </c>
      <c r="U2548">
        <v>911</v>
      </c>
      <c r="V2548">
        <v>911</v>
      </c>
      <c r="W2548">
        <v>911</v>
      </c>
      <c r="X2548">
        <v>1168</v>
      </c>
      <c r="Y2548">
        <v>1168</v>
      </c>
      <c r="Z2548">
        <v>1168</v>
      </c>
      <c r="AA2548">
        <v>1071</v>
      </c>
      <c r="AB2548">
        <v>1071</v>
      </c>
      <c r="AC2548">
        <v>1071</v>
      </c>
      <c r="AD2548">
        <v>1490</v>
      </c>
      <c r="AE2548">
        <v>1490</v>
      </c>
      <c r="AF2548">
        <v>1490</v>
      </c>
      <c r="AG2548">
        <v>858</v>
      </c>
      <c r="AH2548">
        <v>858</v>
      </c>
      <c r="AI2548">
        <v>858</v>
      </c>
      <c r="AJ2548">
        <v>1115</v>
      </c>
      <c r="AK2548">
        <v>1115</v>
      </c>
      <c r="AL2548">
        <v>1115</v>
      </c>
      <c r="AM2548">
        <v>971</v>
      </c>
      <c r="AN2548">
        <v>971</v>
      </c>
      <c r="AO2548">
        <v>971</v>
      </c>
      <c r="AP2548">
        <v>1581</v>
      </c>
      <c r="AQ2548">
        <v>1581</v>
      </c>
      <c r="AR2548">
        <v>1581</v>
      </c>
      <c r="AS2548">
        <v>1025</v>
      </c>
      <c r="AT2548">
        <v>1025</v>
      </c>
      <c r="AU2548">
        <v>1025</v>
      </c>
      <c r="AV2548">
        <v>1167</v>
      </c>
      <c r="AW2548">
        <v>1167</v>
      </c>
      <c r="AX2548">
        <v>1167</v>
      </c>
      <c r="AY2548">
        <v>1264</v>
      </c>
      <c r="AZ2548">
        <v>1264</v>
      </c>
      <c r="BA2548">
        <v>1264</v>
      </c>
      <c r="BB2548">
        <v>-68</v>
      </c>
      <c r="BC2548">
        <v>-68</v>
      </c>
      <c r="BD2548">
        <v>-68</v>
      </c>
      <c r="BE2548">
        <v>864</v>
      </c>
      <c r="BF2548">
        <v>864</v>
      </c>
      <c r="BG2548">
        <v>864</v>
      </c>
      <c r="BH2548">
        <v>1137</v>
      </c>
      <c r="BI2548">
        <v>1137</v>
      </c>
      <c r="BJ2548">
        <v>1137</v>
      </c>
      <c r="BK2548">
        <v>1144</v>
      </c>
      <c r="BL2548">
        <v>1144</v>
      </c>
      <c r="BM2548">
        <v>1144</v>
      </c>
      <c r="BN2548">
        <v>-1321</v>
      </c>
      <c r="BO2548">
        <v>-1321</v>
      </c>
      <c r="BP2548">
        <v>-1321</v>
      </c>
      <c r="BQ2548">
        <v>1038</v>
      </c>
      <c r="BR2548">
        <v>1038</v>
      </c>
      <c r="BS2548">
        <v>1038</v>
      </c>
      <c r="BT2548">
        <v>1038</v>
      </c>
      <c r="BU2548">
        <v>1088</v>
      </c>
      <c r="BV2548">
        <v>1088</v>
      </c>
      <c r="BW2548">
        <v>1088</v>
      </c>
      <c r="BX2548">
        <v>1088</v>
      </c>
      <c r="BY2548">
        <v>1062</v>
      </c>
      <c r="BZ2548">
        <v>1062</v>
      </c>
      <c r="CA2548">
        <v>1062</v>
      </c>
      <c r="CB2548">
        <v>1062</v>
      </c>
      <c r="CC2548">
        <v>1264</v>
      </c>
      <c r="CD2548">
        <v>1264</v>
      </c>
      <c r="CE2548">
        <v>1264</v>
      </c>
      <c r="CF2548">
        <v>1264</v>
      </c>
      <c r="CG2548">
        <v>641</v>
      </c>
      <c r="CH2548">
        <v>641</v>
      </c>
      <c r="CI2548">
        <v>641</v>
      </c>
      <c r="CJ2548">
        <v>641</v>
      </c>
      <c r="CK2548">
        <v>923</v>
      </c>
      <c r="CL2548">
        <v>923</v>
      </c>
      <c r="CM2548">
        <v>923</v>
      </c>
      <c r="CN2548">
        <v>795</v>
      </c>
      <c r="CO2548">
        <v>795</v>
      </c>
      <c r="CP2548">
        <v>795</v>
      </c>
      <c r="CQ2548">
        <v>795</v>
      </c>
      <c r="CR2548">
        <v>502</v>
      </c>
      <c r="CS2548">
        <v>502</v>
      </c>
      <c r="CT2548">
        <v>502</v>
      </c>
      <c r="CU2548">
        <v>502</v>
      </c>
      <c r="CV2548">
        <v>589</v>
      </c>
      <c r="CW2548">
        <v>589</v>
      </c>
      <c r="CX2548">
        <v>589</v>
      </c>
      <c r="CY2548">
        <v>718</v>
      </c>
      <c r="CZ2548">
        <v>718</v>
      </c>
      <c r="DA2548">
        <v>718</v>
      </c>
      <c r="DB2548">
        <v>742</v>
      </c>
      <c r="DC2548">
        <v>742</v>
      </c>
      <c r="DD2548">
        <v>742</v>
      </c>
      <c r="DE2548">
        <v>856</v>
      </c>
      <c r="DF2548">
        <v>856</v>
      </c>
      <c r="DG2548">
        <v>856</v>
      </c>
      <c r="DH2548">
        <v>813</v>
      </c>
      <c r="DI2548">
        <v>813</v>
      </c>
      <c r="DJ2548">
        <v>813</v>
      </c>
      <c r="DK2548">
        <v>780</v>
      </c>
      <c r="DL2548">
        <v>780</v>
      </c>
      <c r="DM2548">
        <v>780</v>
      </c>
      <c r="DN2548">
        <v>737</v>
      </c>
      <c r="DO2548">
        <v>737</v>
      </c>
      <c r="DP2548">
        <v>737</v>
      </c>
      <c r="DQ2548" t="s">
        <v>108</v>
      </c>
      <c r="DR2548" t="s">
        <v>108</v>
      </c>
    </row>
    <row r="2549" spans="1:125" x14ac:dyDescent="0.2">
      <c r="A2549" t="e">
        <f ca="1">_xll.BFieldInfo($B$2549)</f>
        <v>#NAME?</v>
      </c>
      <c r="B2549" t="s">
        <v>116</v>
      </c>
      <c r="C2549">
        <v>58</v>
      </c>
      <c r="D2549">
        <v>58</v>
      </c>
      <c r="E2549">
        <v>55</v>
      </c>
      <c r="F2549">
        <v>55</v>
      </c>
      <c r="G2549">
        <v>55</v>
      </c>
      <c r="H2549">
        <v>55</v>
      </c>
      <c r="I2549">
        <v>55</v>
      </c>
      <c r="J2549">
        <v>55</v>
      </c>
      <c r="K2549">
        <v>55</v>
      </c>
      <c r="L2549">
        <v>55</v>
      </c>
      <c r="M2549">
        <v>55</v>
      </c>
      <c r="N2549">
        <v>55</v>
      </c>
      <c r="O2549">
        <v>55</v>
      </c>
      <c r="P2549">
        <v>55</v>
      </c>
      <c r="Q2549">
        <v>55</v>
      </c>
      <c r="R2549">
        <v>55</v>
      </c>
      <c r="S2549">
        <v>55</v>
      </c>
      <c r="T2549">
        <v>55</v>
      </c>
      <c r="U2549">
        <v>51</v>
      </c>
      <c r="V2549">
        <v>51</v>
      </c>
      <c r="W2549">
        <v>51</v>
      </c>
      <c r="X2549">
        <v>51</v>
      </c>
      <c r="Y2549">
        <v>51</v>
      </c>
      <c r="Z2549">
        <v>51</v>
      </c>
      <c r="AA2549">
        <v>51</v>
      </c>
      <c r="AB2549">
        <v>51</v>
      </c>
      <c r="AC2549">
        <v>51</v>
      </c>
      <c r="AD2549">
        <v>51</v>
      </c>
      <c r="AE2549">
        <v>51</v>
      </c>
      <c r="AF2549">
        <v>51</v>
      </c>
      <c r="AG2549">
        <v>54</v>
      </c>
      <c r="AH2549">
        <v>54</v>
      </c>
      <c r="AI2549">
        <v>54</v>
      </c>
      <c r="AJ2549">
        <v>54</v>
      </c>
      <c r="AK2549">
        <v>54</v>
      </c>
      <c r="AL2549">
        <v>54</v>
      </c>
      <c r="AM2549">
        <v>54</v>
      </c>
      <c r="AN2549">
        <v>54</v>
      </c>
      <c r="AO2549">
        <v>54</v>
      </c>
      <c r="AP2549">
        <v>54</v>
      </c>
      <c r="AQ2549">
        <v>54</v>
      </c>
      <c r="AR2549">
        <v>54</v>
      </c>
      <c r="AS2549">
        <v>53</v>
      </c>
      <c r="AT2549">
        <v>53</v>
      </c>
      <c r="AU2549">
        <v>53</v>
      </c>
      <c r="AV2549">
        <v>53</v>
      </c>
      <c r="AW2549">
        <v>53</v>
      </c>
      <c r="AX2549">
        <v>53</v>
      </c>
      <c r="AY2549">
        <v>53</v>
      </c>
      <c r="AZ2549">
        <v>53</v>
      </c>
      <c r="BA2549">
        <v>53</v>
      </c>
      <c r="BB2549">
        <v>53</v>
      </c>
      <c r="BC2549">
        <v>53</v>
      </c>
      <c r="BD2549">
        <v>53</v>
      </c>
      <c r="BE2549">
        <v>48.130200000000002</v>
      </c>
      <c r="BF2549">
        <v>48.130200000000002</v>
      </c>
      <c r="BG2549">
        <v>48.130200000000002</v>
      </c>
      <c r="BH2549">
        <v>48.130200000000002</v>
      </c>
      <c r="BI2549">
        <v>48.130200000000002</v>
      </c>
      <c r="BJ2549">
        <v>48.130200000000002</v>
      </c>
      <c r="BK2549">
        <v>48.130200000000002</v>
      </c>
      <c r="BL2549">
        <v>48.130200000000002</v>
      </c>
      <c r="BM2549">
        <v>48.130200000000002</v>
      </c>
      <c r="BN2549">
        <v>48.130200000000002</v>
      </c>
      <c r="BO2549">
        <v>48.130200000000002</v>
      </c>
      <c r="BP2549">
        <v>48.130200000000002</v>
      </c>
      <c r="BQ2549">
        <v>56.867699999999999</v>
      </c>
      <c r="BR2549">
        <v>56.867699999999999</v>
      </c>
      <c r="BS2549">
        <v>56.867699999999999</v>
      </c>
      <c r="BT2549">
        <v>56.867699999999999</v>
      </c>
      <c r="BU2549">
        <v>56.867699999999999</v>
      </c>
      <c r="BV2549">
        <v>56.867699999999999</v>
      </c>
      <c r="BW2549">
        <v>56.867699999999999</v>
      </c>
      <c r="BX2549">
        <v>56.867699999999999</v>
      </c>
      <c r="BY2549">
        <v>56.867699999999999</v>
      </c>
      <c r="BZ2549">
        <v>56.867699999999999</v>
      </c>
      <c r="CA2549">
        <v>56.867699999999999</v>
      </c>
      <c r="CB2549">
        <v>56.867699999999999</v>
      </c>
      <c r="CC2549">
        <v>56.867699999999999</v>
      </c>
      <c r="CD2549">
        <v>56.867699999999999</v>
      </c>
      <c r="CE2549">
        <v>56.867699999999999</v>
      </c>
      <c r="CF2549">
        <v>56.867699999999999</v>
      </c>
      <c r="CG2549">
        <v>46</v>
      </c>
      <c r="CH2549">
        <v>46</v>
      </c>
      <c r="CI2549">
        <v>46</v>
      </c>
      <c r="CJ2549">
        <v>46</v>
      </c>
      <c r="CK2549">
        <v>46</v>
      </c>
      <c r="CL2549">
        <v>46</v>
      </c>
      <c r="CM2549">
        <v>46</v>
      </c>
      <c r="CN2549">
        <v>46</v>
      </c>
      <c r="CO2549">
        <v>46</v>
      </c>
      <c r="CP2549">
        <v>46</v>
      </c>
      <c r="CQ2549">
        <v>46</v>
      </c>
      <c r="CR2549">
        <v>46</v>
      </c>
      <c r="CS2549">
        <v>46</v>
      </c>
      <c r="CT2549">
        <v>46</v>
      </c>
      <c r="CU2549">
        <v>46</v>
      </c>
      <c r="CV2549">
        <v>51</v>
      </c>
      <c r="CW2549">
        <v>51</v>
      </c>
      <c r="CX2549">
        <v>51</v>
      </c>
      <c r="CY2549">
        <v>51</v>
      </c>
      <c r="CZ2549">
        <v>51</v>
      </c>
      <c r="DA2549">
        <v>51</v>
      </c>
      <c r="DB2549">
        <v>51</v>
      </c>
      <c r="DC2549">
        <v>51</v>
      </c>
      <c r="DD2549">
        <v>51</v>
      </c>
      <c r="DE2549">
        <v>51</v>
      </c>
      <c r="DF2549">
        <v>51</v>
      </c>
      <c r="DG2549">
        <v>51</v>
      </c>
      <c r="DH2549" t="s">
        <v>108</v>
      </c>
      <c r="DI2549" t="s">
        <v>108</v>
      </c>
      <c r="DJ2549" t="s">
        <v>108</v>
      </c>
      <c r="DK2549" t="s">
        <v>108</v>
      </c>
      <c r="DL2549" t="s">
        <v>108</v>
      </c>
      <c r="DM2549" t="s">
        <v>108</v>
      </c>
      <c r="DN2549" t="s">
        <v>108</v>
      </c>
      <c r="DO2549" t="s">
        <v>108</v>
      </c>
      <c r="DP2549" t="s">
        <v>108</v>
      </c>
      <c r="DQ2549" t="s">
        <v>108</v>
      </c>
      <c r="DR2549" t="s">
        <v>108</v>
      </c>
    </row>
    <row r="2550" spans="1:125" x14ac:dyDescent="0.2">
      <c r="A2550" t="e">
        <f ca="1">_xll.BFieldInfo($B$2550)</f>
        <v>#NAME?</v>
      </c>
      <c r="B2550" t="s">
        <v>117</v>
      </c>
      <c r="C2550">
        <v>31</v>
      </c>
      <c r="D2550">
        <v>31</v>
      </c>
      <c r="E2550">
        <v>34</v>
      </c>
      <c r="F2550">
        <v>34</v>
      </c>
      <c r="G2550">
        <v>34</v>
      </c>
      <c r="H2550">
        <v>34</v>
      </c>
      <c r="I2550">
        <v>34</v>
      </c>
      <c r="J2550">
        <v>34</v>
      </c>
      <c r="K2550">
        <v>34</v>
      </c>
      <c r="L2550">
        <v>34</v>
      </c>
      <c r="M2550">
        <v>34</v>
      </c>
      <c r="N2550">
        <v>34</v>
      </c>
      <c r="O2550">
        <v>34</v>
      </c>
      <c r="P2550">
        <v>34</v>
      </c>
      <c r="Q2550">
        <v>34</v>
      </c>
      <c r="R2550">
        <v>34</v>
      </c>
      <c r="S2550">
        <v>34</v>
      </c>
      <c r="T2550">
        <v>34</v>
      </c>
      <c r="U2550">
        <v>39</v>
      </c>
      <c r="V2550">
        <v>39</v>
      </c>
      <c r="W2550">
        <v>39</v>
      </c>
      <c r="X2550">
        <v>39</v>
      </c>
      <c r="Y2550">
        <v>39</v>
      </c>
      <c r="Z2550">
        <v>39</v>
      </c>
      <c r="AA2550">
        <v>39</v>
      </c>
      <c r="AB2550">
        <v>39</v>
      </c>
      <c r="AC2550">
        <v>39</v>
      </c>
      <c r="AD2550">
        <v>39</v>
      </c>
      <c r="AE2550">
        <v>39</v>
      </c>
      <c r="AF2550">
        <v>39</v>
      </c>
      <c r="AG2550">
        <v>41</v>
      </c>
      <c r="AH2550">
        <v>41</v>
      </c>
      <c r="AI2550">
        <v>41</v>
      </c>
      <c r="AJ2550">
        <v>41</v>
      </c>
      <c r="AK2550">
        <v>41</v>
      </c>
      <c r="AL2550">
        <v>41</v>
      </c>
      <c r="AM2550">
        <v>41</v>
      </c>
      <c r="AN2550">
        <v>41</v>
      </c>
      <c r="AO2550">
        <v>41</v>
      </c>
      <c r="AP2550">
        <v>41</v>
      </c>
      <c r="AQ2550">
        <v>41</v>
      </c>
      <c r="AR2550">
        <v>41</v>
      </c>
      <c r="AS2550">
        <v>45</v>
      </c>
      <c r="AT2550">
        <v>45</v>
      </c>
      <c r="AU2550">
        <v>45</v>
      </c>
      <c r="AV2550">
        <v>45</v>
      </c>
      <c r="AW2550">
        <v>45</v>
      </c>
      <c r="AX2550">
        <v>45</v>
      </c>
      <c r="AY2550">
        <v>45</v>
      </c>
      <c r="AZ2550">
        <v>45</v>
      </c>
      <c r="BA2550">
        <v>45</v>
      </c>
      <c r="BB2550">
        <v>45</v>
      </c>
      <c r="BC2550">
        <v>45</v>
      </c>
      <c r="BD2550">
        <v>45</v>
      </c>
      <c r="BE2550">
        <v>46.428400000000003</v>
      </c>
      <c r="BF2550">
        <v>46.428400000000003</v>
      </c>
      <c r="BG2550">
        <v>46.428400000000003</v>
      </c>
      <c r="BH2550">
        <v>46.428400000000003</v>
      </c>
      <c r="BI2550">
        <v>46.428400000000003</v>
      </c>
      <c r="BJ2550">
        <v>46.428400000000003</v>
      </c>
      <c r="BK2550">
        <v>46.428400000000003</v>
      </c>
      <c r="BL2550">
        <v>46.428400000000003</v>
      </c>
      <c r="BM2550">
        <v>46.428400000000003</v>
      </c>
      <c r="BN2550">
        <v>46.428400000000003</v>
      </c>
      <c r="BO2550">
        <v>46.428400000000003</v>
      </c>
      <c r="BP2550">
        <v>46.428400000000003</v>
      </c>
      <c r="BQ2550">
        <v>39.868499999999997</v>
      </c>
      <c r="BR2550">
        <v>39.868499999999997</v>
      </c>
      <c r="BS2550">
        <v>39.868499999999997</v>
      </c>
      <c r="BT2550">
        <v>39.868499999999997</v>
      </c>
      <c r="BU2550">
        <v>39.868499999999997</v>
      </c>
      <c r="BV2550">
        <v>39.868499999999997</v>
      </c>
      <c r="BW2550">
        <v>39.868499999999997</v>
      </c>
      <c r="BX2550">
        <v>39.868499999999997</v>
      </c>
      <c r="BY2550">
        <v>39.868499999999997</v>
      </c>
      <c r="BZ2550">
        <v>39.868499999999997</v>
      </c>
      <c r="CA2550">
        <v>39.868499999999997</v>
      </c>
      <c r="CB2550">
        <v>39.868499999999997</v>
      </c>
      <c r="CC2550">
        <v>39.868499999999997</v>
      </c>
      <c r="CD2550">
        <v>39.868499999999997</v>
      </c>
      <c r="CE2550">
        <v>39.868499999999997</v>
      </c>
      <c r="CF2550">
        <v>39.868499999999997</v>
      </c>
      <c r="CG2550">
        <v>49</v>
      </c>
      <c r="CH2550">
        <v>49</v>
      </c>
      <c r="CI2550">
        <v>49</v>
      </c>
      <c r="CJ2550">
        <v>49</v>
      </c>
      <c r="CK2550">
        <v>49</v>
      </c>
      <c r="CL2550">
        <v>49</v>
      </c>
      <c r="CM2550">
        <v>49</v>
      </c>
      <c r="CN2550">
        <v>49</v>
      </c>
      <c r="CO2550">
        <v>49</v>
      </c>
      <c r="CP2550">
        <v>49</v>
      </c>
      <c r="CQ2550">
        <v>49</v>
      </c>
      <c r="CR2550">
        <v>49</v>
      </c>
      <c r="CS2550">
        <v>49</v>
      </c>
      <c r="CT2550">
        <v>49</v>
      </c>
      <c r="CU2550">
        <v>49</v>
      </c>
      <c r="CV2550">
        <v>43</v>
      </c>
      <c r="CW2550">
        <v>43</v>
      </c>
      <c r="CX2550">
        <v>43</v>
      </c>
      <c r="CY2550">
        <v>43</v>
      </c>
      <c r="CZ2550">
        <v>43</v>
      </c>
      <c r="DA2550">
        <v>43</v>
      </c>
      <c r="DB2550">
        <v>43</v>
      </c>
      <c r="DC2550">
        <v>43</v>
      </c>
      <c r="DD2550">
        <v>43</v>
      </c>
      <c r="DE2550">
        <v>43</v>
      </c>
      <c r="DF2550">
        <v>43</v>
      </c>
      <c r="DG2550">
        <v>43</v>
      </c>
      <c r="DH2550" t="s">
        <v>108</v>
      </c>
      <c r="DI2550" t="s">
        <v>108</v>
      </c>
      <c r="DJ2550" t="s">
        <v>108</v>
      </c>
      <c r="DK2550" t="s">
        <v>108</v>
      </c>
      <c r="DL2550" t="s">
        <v>108</v>
      </c>
      <c r="DM2550" t="s">
        <v>108</v>
      </c>
      <c r="DN2550" t="s">
        <v>108</v>
      </c>
      <c r="DO2550" t="s">
        <v>108</v>
      </c>
      <c r="DP2550" t="s">
        <v>108</v>
      </c>
      <c r="DQ2550" t="s">
        <v>108</v>
      </c>
      <c r="DR2550" t="s">
        <v>108</v>
      </c>
    </row>
    <row r="2552" spans="1:125" x14ac:dyDescent="0.2">
      <c r="A2552" t="s">
        <v>345</v>
      </c>
      <c r="B2552" t="s">
        <v>106</v>
      </c>
      <c r="C2552" s="8" t="e">
        <f ca="1">_xll.BDH($A$2552,$B$2553:$B$2563,$B$1,$B$2,"Dir=H","Per=M","Days=A","Dts=S","Sort=R","cols=123;rows=12")</f>
        <v>#NAME?</v>
      </c>
      <c r="D2552" s="8">
        <v>43980</v>
      </c>
      <c r="E2552" s="8">
        <v>43951</v>
      </c>
      <c r="F2552" s="8">
        <v>43921</v>
      </c>
      <c r="G2552" s="8">
        <v>43889</v>
      </c>
      <c r="H2552" s="8">
        <v>43861</v>
      </c>
      <c r="I2552" s="8">
        <v>43830</v>
      </c>
      <c r="J2552" s="8">
        <v>43798</v>
      </c>
      <c r="K2552" s="8">
        <v>43769</v>
      </c>
      <c r="L2552" s="8">
        <v>43738</v>
      </c>
      <c r="M2552" s="8">
        <v>43707</v>
      </c>
      <c r="N2552" s="8">
        <v>43677</v>
      </c>
      <c r="O2552" s="8">
        <v>43646</v>
      </c>
      <c r="P2552" s="8">
        <v>43644</v>
      </c>
      <c r="Q2552" s="8">
        <v>43616</v>
      </c>
      <c r="R2552" s="8">
        <v>43585</v>
      </c>
      <c r="S2552" s="8">
        <v>43555</v>
      </c>
      <c r="T2552" s="8">
        <v>43553</v>
      </c>
      <c r="U2552" s="8">
        <v>43524</v>
      </c>
      <c r="V2552" s="8">
        <v>43496</v>
      </c>
      <c r="W2552" s="8">
        <v>43465</v>
      </c>
      <c r="X2552" s="8">
        <v>43434</v>
      </c>
      <c r="Y2552" s="8">
        <v>43404</v>
      </c>
      <c r="Z2552" s="8">
        <v>43373</v>
      </c>
      <c r="AA2552" s="8">
        <v>43371</v>
      </c>
      <c r="AB2552" s="8">
        <v>43343</v>
      </c>
      <c r="AC2552" s="8">
        <v>43312</v>
      </c>
      <c r="AD2552" s="8">
        <v>43281</v>
      </c>
      <c r="AE2552" s="8">
        <v>43280</v>
      </c>
      <c r="AF2552" s="8">
        <v>43251</v>
      </c>
      <c r="AG2552" s="8">
        <v>43220</v>
      </c>
      <c r="AH2552" s="8">
        <v>43190</v>
      </c>
      <c r="AI2552" s="8">
        <v>43189</v>
      </c>
      <c r="AJ2552" s="8">
        <v>43159</v>
      </c>
      <c r="AK2552" s="8">
        <v>43131</v>
      </c>
      <c r="AL2552" s="8">
        <v>43100</v>
      </c>
      <c r="AM2552" s="8">
        <v>43098</v>
      </c>
      <c r="AN2552" s="8">
        <v>43069</v>
      </c>
      <c r="AO2552" s="8">
        <v>43039</v>
      </c>
      <c r="AP2552" s="8">
        <v>43008</v>
      </c>
      <c r="AQ2552" s="8">
        <v>43007</v>
      </c>
      <c r="AR2552" s="8">
        <v>42978</v>
      </c>
      <c r="AS2552" s="8">
        <v>42947</v>
      </c>
      <c r="AT2552" s="8">
        <v>42916</v>
      </c>
      <c r="AU2552" s="8">
        <v>42886</v>
      </c>
      <c r="AV2552" s="8">
        <v>42853</v>
      </c>
      <c r="AW2552" s="8">
        <v>42825</v>
      </c>
      <c r="AX2552" s="8">
        <v>42794</v>
      </c>
      <c r="AY2552" s="8">
        <v>42766</v>
      </c>
      <c r="AZ2552" s="8">
        <v>42735</v>
      </c>
      <c r="BA2552" s="8">
        <v>42734</v>
      </c>
      <c r="BB2552" s="8">
        <v>42704</v>
      </c>
      <c r="BC2552" s="8">
        <v>42674</v>
      </c>
      <c r="BD2552" s="8">
        <v>42643</v>
      </c>
      <c r="BE2552" s="8">
        <v>42613</v>
      </c>
      <c r="BF2552" s="8">
        <v>42580</v>
      </c>
      <c r="BG2552" s="8">
        <v>42551</v>
      </c>
      <c r="BH2552" s="8">
        <v>42521</v>
      </c>
      <c r="BI2552" s="8">
        <v>42489</v>
      </c>
      <c r="BJ2552" s="8">
        <v>42460</v>
      </c>
      <c r="BK2552" s="8">
        <v>42429</v>
      </c>
      <c r="BL2552" s="8">
        <v>42398</v>
      </c>
      <c r="BM2552" s="8">
        <v>42369</v>
      </c>
      <c r="BN2552" s="8">
        <v>42338</v>
      </c>
      <c r="BO2552" s="8">
        <v>42307</v>
      </c>
      <c r="BP2552" s="8">
        <v>42277</v>
      </c>
      <c r="BQ2552" s="8">
        <v>42247</v>
      </c>
      <c r="BR2552" s="8">
        <v>42216</v>
      </c>
      <c r="BS2552" s="8">
        <v>42185</v>
      </c>
      <c r="BT2552" s="8">
        <v>42153</v>
      </c>
      <c r="BU2552" s="8">
        <v>42124</v>
      </c>
      <c r="BV2552" s="8">
        <v>42094</v>
      </c>
      <c r="BW2552" s="8">
        <v>42062</v>
      </c>
      <c r="BX2552" s="8">
        <v>42034</v>
      </c>
      <c r="BY2552" s="8">
        <v>42004</v>
      </c>
      <c r="BZ2552" s="8">
        <v>41971</v>
      </c>
      <c r="CA2552" s="8">
        <v>41943</v>
      </c>
      <c r="CB2552" s="8">
        <v>41912</v>
      </c>
      <c r="CC2552" s="8">
        <v>41880</v>
      </c>
      <c r="CD2552" s="8">
        <v>41851</v>
      </c>
      <c r="CE2552" s="8">
        <v>41820</v>
      </c>
      <c r="CF2552" s="8">
        <v>41789</v>
      </c>
      <c r="CG2552" s="8">
        <v>41759</v>
      </c>
      <c r="CH2552" s="8">
        <v>41729</v>
      </c>
      <c r="CI2552" s="8">
        <v>41698</v>
      </c>
      <c r="CJ2552" s="8">
        <v>41670</v>
      </c>
      <c r="CK2552" s="8">
        <v>41639</v>
      </c>
      <c r="CL2552" s="8">
        <v>41607</v>
      </c>
      <c r="CM2552" s="8">
        <v>41578</v>
      </c>
      <c r="CN2552" s="8">
        <v>41547</v>
      </c>
      <c r="CO2552" s="8">
        <v>41516</v>
      </c>
      <c r="CP2552" s="8">
        <v>41486</v>
      </c>
      <c r="CQ2552" s="8">
        <v>41455</v>
      </c>
      <c r="CR2552" s="8">
        <v>41453</v>
      </c>
      <c r="CS2552" s="8">
        <v>41425</v>
      </c>
      <c r="CT2552" s="8">
        <v>41394</v>
      </c>
      <c r="CU2552" s="8">
        <v>41364</v>
      </c>
      <c r="CV2552" s="8">
        <v>41362</v>
      </c>
      <c r="CW2552" s="8">
        <v>41333</v>
      </c>
      <c r="CX2552" s="8">
        <v>41305</v>
      </c>
      <c r="CY2552" s="8">
        <v>41274</v>
      </c>
      <c r="CZ2552" s="8">
        <v>41243</v>
      </c>
      <c r="DA2552" s="8">
        <v>41213</v>
      </c>
      <c r="DB2552" s="8">
        <v>41182</v>
      </c>
      <c r="DC2552" s="8">
        <v>41180</v>
      </c>
      <c r="DD2552" s="8">
        <v>41152</v>
      </c>
      <c r="DE2552" s="8">
        <v>41121</v>
      </c>
      <c r="DF2552" s="8">
        <v>41090</v>
      </c>
      <c r="DG2552" s="8">
        <v>41089</v>
      </c>
      <c r="DH2552" s="8">
        <v>41060</v>
      </c>
      <c r="DI2552" s="8">
        <v>41029</v>
      </c>
      <c r="DJ2552" s="8">
        <v>40999</v>
      </c>
      <c r="DK2552" s="8">
        <v>40998</v>
      </c>
      <c r="DL2552" s="8">
        <v>40968</v>
      </c>
      <c r="DM2552" s="8">
        <v>40939</v>
      </c>
      <c r="DN2552" s="8">
        <v>40908</v>
      </c>
      <c r="DO2552" s="8">
        <v>40907</v>
      </c>
      <c r="DP2552" s="8">
        <v>40877</v>
      </c>
      <c r="DQ2552" s="8">
        <v>40847</v>
      </c>
      <c r="DR2552" s="8">
        <v>40816</v>
      </c>
      <c r="DS2552" s="8">
        <v>40786</v>
      </c>
      <c r="DT2552" s="8">
        <v>40753</v>
      </c>
      <c r="DU2552" s="8">
        <v>40724</v>
      </c>
    </row>
    <row r="2553" spans="1:125" x14ac:dyDescent="0.2">
      <c r="A2553" t="e">
        <f ca="1">_xll.BFieldInfo($B$2553)</f>
        <v>#NAME?</v>
      </c>
      <c r="B2553" t="s">
        <v>107</v>
      </c>
      <c r="C2553">
        <v>116.7205</v>
      </c>
      <c r="D2553">
        <v>120.88979999999999</v>
      </c>
      <c r="E2553">
        <v>109.68389999999999</v>
      </c>
      <c r="F2553">
        <v>102.6589</v>
      </c>
      <c r="G2553">
        <v>111.1771</v>
      </c>
      <c r="H2553">
        <v>120.548</v>
      </c>
      <c r="I2553">
        <v>116.429</v>
      </c>
      <c r="J2553">
        <v>115.5311</v>
      </c>
      <c r="K2553">
        <v>114.7526</v>
      </c>
      <c r="L2553">
        <v>112.6536</v>
      </c>
      <c r="M2553">
        <v>106.64960000000001</v>
      </c>
      <c r="N2553">
        <v>102.06100000000001</v>
      </c>
      <c r="O2553">
        <v>106.22369999999999</v>
      </c>
      <c r="P2553">
        <v>106.22369999999999</v>
      </c>
      <c r="Q2553">
        <v>102.0573</v>
      </c>
      <c r="R2553">
        <v>105.709</v>
      </c>
      <c r="S2553">
        <v>104.0664</v>
      </c>
      <c r="T2553">
        <v>104.0664</v>
      </c>
      <c r="U2553">
        <v>100.5776</v>
      </c>
      <c r="V2553">
        <v>94.184899999999999</v>
      </c>
      <c r="W2553">
        <v>95.820800000000006</v>
      </c>
      <c r="X2553">
        <v>98.793999999999997</v>
      </c>
      <c r="Y2553">
        <v>94.709599999999995</v>
      </c>
      <c r="Z2553">
        <v>93.197900000000004</v>
      </c>
      <c r="AA2553">
        <v>93.197900000000004</v>
      </c>
      <c r="AB2553">
        <v>92.775400000000005</v>
      </c>
      <c r="AC2553">
        <v>94.0077</v>
      </c>
      <c r="AD2553">
        <v>89.380099999999999</v>
      </c>
      <c r="AE2553">
        <v>89.380099999999999</v>
      </c>
      <c r="AF2553">
        <v>84.1494</v>
      </c>
      <c r="AG2553">
        <v>86.135900000000007</v>
      </c>
      <c r="AH2553">
        <v>87.261799999999994</v>
      </c>
      <c r="AI2553">
        <v>87.261799999999994</v>
      </c>
      <c r="AJ2553">
        <v>94.760999999999996</v>
      </c>
      <c r="AK2553">
        <v>97.793000000000006</v>
      </c>
      <c r="AL2553">
        <v>103.70359999999999</v>
      </c>
      <c r="AM2553">
        <v>103.70359999999999</v>
      </c>
      <c r="AN2553">
        <v>107.63120000000001</v>
      </c>
      <c r="AO2553">
        <v>102.86450000000001</v>
      </c>
      <c r="AP2553">
        <v>97.527299999999997</v>
      </c>
      <c r="AQ2553">
        <v>97.527299999999997</v>
      </c>
      <c r="AR2553">
        <v>99.859899999999996</v>
      </c>
      <c r="AS2553">
        <v>96.915899999999993</v>
      </c>
      <c r="AT2553">
        <v>96.225300000000004</v>
      </c>
      <c r="AU2553">
        <v>101.4239</v>
      </c>
      <c r="AV2553">
        <v>96.329400000000007</v>
      </c>
      <c r="AW2553">
        <v>96.503600000000006</v>
      </c>
      <c r="AX2553">
        <v>95.643600000000006</v>
      </c>
      <c r="AY2553">
        <v>93.968299999999999</v>
      </c>
      <c r="AZ2553">
        <v>94.350099999999998</v>
      </c>
      <c r="BA2553">
        <v>94.350099999999998</v>
      </c>
      <c r="BB2553">
        <v>90.284899999999993</v>
      </c>
      <c r="BC2553">
        <v>91.761399999999995</v>
      </c>
      <c r="BD2553">
        <v>90.626599999999996</v>
      </c>
      <c r="BE2553">
        <v>90.492400000000004</v>
      </c>
      <c r="BF2553">
        <v>94.312200000000004</v>
      </c>
      <c r="BG2553">
        <v>94.203400000000002</v>
      </c>
      <c r="BH2553">
        <v>86.492699999999999</v>
      </c>
      <c r="BI2553">
        <v>85.558899999999994</v>
      </c>
      <c r="BJ2553">
        <v>89.928399999999996</v>
      </c>
      <c r="BK2553">
        <v>82.859899999999996</v>
      </c>
      <c r="BL2553">
        <v>85.526300000000006</v>
      </c>
      <c r="BM2553">
        <v>80.158000000000001</v>
      </c>
      <c r="BN2553">
        <v>79.837999999999994</v>
      </c>
      <c r="BO2553">
        <v>83.846000000000004</v>
      </c>
      <c r="BP2553">
        <v>82.613500000000002</v>
      </c>
      <c r="BQ2553">
        <v>81.873999999999995</v>
      </c>
      <c r="BR2553">
        <v>83.398300000000006</v>
      </c>
      <c r="BS2553">
        <v>77.780299999999997</v>
      </c>
      <c r="BT2553">
        <v>82.025800000000004</v>
      </c>
      <c r="BU2553">
        <v>82.619799999999998</v>
      </c>
      <c r="BV2553">
        <v>81.686199999999999</v>
      </c>
      <c r="BW2553">
        <v>83.092299999999994</v>
      </c>
      <c r="BX2553">
        <v>87.842699999999994</v>
      </c>
      <c r="BY2553">
        <v>87.854100000000003</v>
      </c>
      <c r="BZ2553">
        <v>82.884399999999999</v>
      </c>
      <c r="CA2553">
        <v>80.789000000000001</v>
      </c>
      <c r="CB2553">
        <v>78.284899999999993</v>
      </c>
      <c r="CC2553">
        <v>79.565299999999993</v>
      </c>
      <c r="CD2553">
        <v>75.985699999999994</v>
      </c>
      <c r="CE2553">
        <v>80.344399999999993</v>
      </c>
      <c r="CF2553">
        <v>77.468599999999995</v>
      </c>
      <c r="CG2553">
        <v>80.781199999999998</v>
      </c>
      <c r="CH2553">
        <v>79.055099999999996</v>
      </c>
      <c r="CI2553">
        <v>77.284400000000005</v>
      </c>
      <c r="CJ2553">
        <v>74.9803</v>
      </c>
      <c r="CK2553">
        <v>71.424999999999997</v>
      </c>
      <c r="CL2553">
        <v>71.044799999999995</v>
      </c>
      <c r="CM2553">
        <v>69.775099999999995</v>
      </c>
      <c r="CN2553">
        <v>68.385099999999994</v>
      </c>
      <c r="CO2553">
        <v>63.247300000000003</v>
      </c>
      <c r="CP2553">
        <v>64.287899999999993</v>
      </c>
      <c r="CQ2553">
        <v>61.588900000000002</v>
      </c>
      <c r="CR2553">
        <v>61.588900000000002</v>
      </c>
      <c r="CS2553">
        <v>60.6708</v>
      </c>
      <c r="CT2553">
        <v>66.174599999999998</v>
      </c>
      <c r="CU2553">
        <v>62.419499999999999</v>
      </c>
      <c r="CV2553">
        <v>62.419499999999999</v>
      </c>
      <c r="CW2553">
        <v>60.0807</v>
      </c>
      <c r="CX2553">
        <v>57.468200000000003</v>
      </c>
      <c r="CY2553">
        <v>55.014800000000001</v>
      </c>
      <c r="CZ2553">
        <v>54.281999999999996</v>
      </c>
      <c r="DA2553">
        <v>55.4754</v>
      </c>
      <c r="DB2553">
        <v>55.643599999999999</v>
      </c>
      <c r="DC2553">
        <v>55.643599999999999</v>
      </c>
      <c r="DD2553">
        <v>55.1601</v>
      </c>
      <c r="DE2553">
        <v>56.520699999999998</v>
      </c>
      <c r="DF2553">
        <v>56.198</v>
      </c>
      <c r="DG2553">
        <v>56.198</v>
      </c>
      <c r="DH2553">
        <v>54.179099999999998</v>
      </c>
      <c r="DI2553">
        <v>53.767499999999998</v>
      </c>
      <c r="DJ2553">
        <v>52.757800000000003</v>
      </c>
      <c r="DK2553">
        <v>52.757800000000003</v>
      </c>
      <c r="DL2553">
        <v>51.9955</v>
      </c>
      <c r="DM2553">
        <v>51.019199999999998</v>
      </c>
      <c r="DN2553">
        <v>54.118699999999997</v>
      </c>
      <c r="DO2553">
        <v>54.118699999999997</v>
      </c>
      <c r="DP2553">
        <v>52.630200000000002</v>
      </c>
      <c r="DQ2553">
        <v>52.102499999999999</v>
      </c>
      <c r="DR2553">
        <v>51.274299999999997</v>
      </c>
      <c r="DS2553">
        <v>49.224200000000003</v>
      </c>
      <c r="DT2553">
        <v>48.45</v>
      </c>
      <c r="DU2553">
        <v>48.27</v>
      </c>
    </row>
    <row r="2554" spans="1:125" x14ac:dyDescent="0.2">
      <c r="A2554" t="e">
        <f ca="1">_xll.BFieldInfo($B$2554)</f>
        <v>#NAME?</v>
      </c>
      <c r="B2554" t="s">
        <v>109</v>
      </c>
      <c r="C2554">
        <v>10446</v>
      </c>
      <c r="D2554">
        <v>10446</v>
      </c>
      <c r="E2554">
        <v>10446</v>
      </c>
      <c r="F2554">
        <v>10446</v>
      </c>
      <c r="G2554">
        <v>10446</v>
      </c>
      <c r="H2554">
        <v>10446</v>
      </c>
      <c r="I2554">
        <v>10446</v>
      </c>
      <c r="J2554">
        <v>8500</v>
      </c>
      <c r="K2554">
        <v>8500</v>
      </c>
      <c r="L2554">
        <v>8500</v>
      </c>
      <c r="M2554">
        <v>8500</v>
      </c>
      <c r="N2554">
        <v>8500</v>
      </c>
      <c r="O2554">
        <v>8500</v>
      </c>
      <c r="P2554">
        <v>8500</v>
      </c>
      <c r="Q2554">
        <v>8500</v>
      </c>
      <c r="R2554">
        <v>8500</v>
      </c>
      <c r="S2554">
        <v>8500</v>
      </c>
      <c r="T2554">
        <v>8500</v>
      </c>
      <c r="U2554">
        <v>8500</v>
      </c>
      <c r="V2554">
        <v>8500</v>
      </c>
      <c r="W2554">
        <v>8500</v>
      </c>
      <c r="X2554">
        <v>9052</v>
      </c>
      <c r="Y2554">
        <v>9052</v>
      </c>
      <c r="Z2554">
        <v>9052</v>
      </c>
      <c r="AA2554">
        <v>9052</v>
      </c>
      <c r="AB2554">
        <v>9052</v>
      </c>
      <c r="AC2554">
        <v>9052</v>
      </c>
      <c r="AD2554">
        <v>9052</v>
      </c>
      <c r="AE2554">
        <v>9052</v>
      </c>
      <c r="AF2554">
        <v>9052</v>
      </c>
      <c r="AG2554">
        <v>9052</v>
      </c>
      <c r="AH2554">
        <v>9052</v>
      </c>
      <c r="AI2554">
        <v>9052</v>
      </c>
      <c r="AJ2554">
        <v>9052</v>
      </c>
      <c r="AK2554">
        <v>9052</v>
      </c>
      <c r="AL2554">
        <v>9052</v>
      </c>
      <c r="AM2554">
        <v>8132</v>
      </c>
      <c r="AN2554">
        <v>8132</v>
      </c>
      <c r="AO2554">
        <v>8132</v>
      </c>
      <c r="AP2554">
        <v>8132</v>
      </c>
      <c r="AQ2554">
        <v>8132</v>
      </c>
      <c r="AR2554">
        <v>8132</v>
      </c>
      <c r="AS2554">
        <v>8132</v>
      </c>
      <c r="AT2554">
        <v>8132</v>
      </c>
      <c r="AU2554">
        <v>8132</v>
      </c>
      <c r="AV2554">
        <v>8132</v>
      </c>
      <c r="AW2554">
        <v>8132</v>
      </c>
      <c r="AX2554">
        <v>8132</v>
      </c>
      <c r="AY2554">
        <v>8132</v>
      </c>
      <c r="AZ2554">
        <v>8132</v>
      </c>
      <c r="BA2554">
        <v>6391</v>
      </c>
      <c r="BB2554">
        <v>6391</v>
      </c>
      <c r="BC2554">
        <v>6391</v>
      </c>
      <c r="BD2554">
        <v>6391</v>
      </c>
      <c r="BE2554">
        <v>6391</v>
      </c>
      <c r="BF2554">
        <v>6391</v>
      </c>
      <c r="BG2554">
        <v>6391</v>
      </c>
      <c r="BH2554">
        <v>6391</v>
      </c>
      <c r="BI2554">
        <v>6391</v>
      </c>
      <c r="BJ2554">
        <v>6391</v>
      </c>
      <c r="BK2554">
        <v>6391</v>
      </c>
      <c r="BL2554">
        <v>6391</v>
      </c>
      <c r="BM2554">
        <v>6391</v>
      </c>
      <c r="BN2554">
        <v>6667</v>
      </c>
      <c r="BO2554">
        <v>6667</v>
      </c>
      <c r="BP2554">
        <v>6667</v>
      </c>
      <c r="BQ2554">
        <v>6667</v>
      </c>
      <c r="BR2554">
        <v>6667</v>
      </c>
      <c r="BS2554">
        <v>6667</v>
      </c>
      <c r="BT2554">
        <v>6667</v>
      </c>
      <c r="BU2554">
        <v>6667</v>
      </c>
      <c r="BV2554">
        <v>6667</v>
      </c>
      <c r="BW2554">
        <v>6667</v>
      </c>
      <c r="BX2554">
        <v>6667</v>
      </c>
      <c r="BY2554">
        <v>6667</v>
      </c>
      <c r="BZ2554">
        <v>5625</v>
      </c>
      <c r="CA2554">
        <v>5625</v>
      </c>
      <c r="CB2554">
        <v>5625</v>
      </c>
      <c r="CC2554">
        <v>5625</v>
      </c>
      <c r="CD2554">
        <v>5625</v>
      </c>
      <c r="CE2554">
        <v>5625</v>
      </c>
      <c r="CF2554">
        <v>5625</v>
      </c>
      <c r="CG2554">
        <v>5625</v>
      </c>
      <c r="CH2554">
        <v>5625</v>
      </c>
      <c r="CI2554">
        <v>5625</v>
      </c>
      <c r="CJ2554">
        <v>5625</v>
      </c>
      <c r="CK2554">
        <v>5625</v>
      </c>
      <c r="CL2554">
        <v>6125</v>
      </c>
      <c r="CM2554">
        <v>6125</v>
      </c>
      <c r="CN2554">
        <v>6125</v>
      </c>
      <c r="CO2554">
        <v>6125</v>
      </c>
      <c r="CP2554">
        <v>6125</v>
      </c>
      <c r="CQ2554">
        <v>6125</v>
      </c>
      <c r="CR2554">
        <v>6125</v>
      </c>
      <c r="CS2554">
        <v>6125</v>
      </c>
      <c r="CT2554">
        <v>6125</v>
      </c>
      <c r="CU2554">
        <v>6125</v>
      </c>
      <c r="CV2554">
        <v>6125</v>
      </c>
      <c r="CW2554">
        <v>6125</v>
      </c>
      <c r="CX2554">
        <v>6125</v>
      </c>
      <c r="CY2554">
        <v>6125</v>
      </c>
      <c r="CZ2554" t="s">
        <v>108</v>
      </c>
      <c r="DA2554" t="s">
        <v>108</v>
      </c>
      <c r="DB2554" t="s">
        <v>108</v>
      </c>
      <c r="DC2554" t="s">
        <v>108</v>
      </c>
      <c r="DD2554" t="s">
        <v>108</v>
      </c>
      <c r="DE2554" t="s">
        <v>108</v>
      </c>
      <c r="DF2554" t="s">
        <v>108</v>
      </c>
      <c r="DG2554" t="s">
        <v>108</v>
      </c>
      <c r="DH2554" t="s">
        <v>108</v>
      </c>
      <c r="DI2554" t="s">
        <v>108</v>
      </c>
      <c r="DJ2554" t="s">
        <v>108</v>
      </c>
      <c r="DK2554" t="s">
        <v>108</v>
      </c>
      <c r="DL2554" t="s">
        <v>108</v>
      </c>
      <c r="DM2554" t="s">
        <v>108</v>
      </c>
      <c r="DN2554" t="s">
        <v>108</v>
      </c>
      <c r="DO2554" t="s">
        <v>108</v>
      </c>
      <c r="DP2554" t="s">
        <v>108</v>
      </c>
      <c r="DQ2554" t="s">
        <v>108</v>
      </c>
      <c r="DR2554" t="s">
        <v>108</v>
      </c>
      <c r="DS2554" t="s">
        <v>108</v>
      </c>
      <c r="DT2554" t="s">
        <v>108</v>
      </c>
      <c r="DU2554" t="s">
        <v>108</v>
      </c>
    </row>
    <row r="2555" spans="1:125" x14ac:dyDescent="0.2">
      <c r="A2555" t="e">
        <f ca="1">_xll.BFieldInfo($B$2555)</f>
        <v>#NAME?</v>
      </c>
      <c r="B2555" t="s">
        <v>110</v>
      </c>
      <c r="C2555">
        <v>9631</v>
      </c>
      <c r="D2555">
        <v>9631</v>
      </c>
      <c r="E2555">
        <v>9631</v>
      </c>
      <c r="F2555">
        <v>9631</v>
      </c>
      <c r="G2555">
        <v>9631</v>
      </c>
      <c r="H2555">
        <v>9631</v>
      </c>
      <c r="I2555">
        <v>9631</v>
      </c>
      <c r="J2555">
        <v>7197</v>
      </c>
      <c r="K2555">
        <v>7197</v>
      </c>
      <c r="L2555">
        <v>7197</v>
      </c>
      <c r="M2555">
        <v>7197</v>
      </c>
      <c r="N2555">
        <v>7197</v>
      </c>
      <c r="O2555">
        <v>7197</v>
      </c>
      <c r="P2555">
        <v>7197</v>
      </c>
      <c r="Q2555">
        <v>7197</v>
      </c>
      <c r="R2555">
        <v>7197</v>
      </c>
      <c r="S2555">
        <v>7197</v>
      </c>
      <c r="T2555">
        <v>7197</v>
      </c>
      <c r="U2555">
        <v>7197</v>
      </c>
      <c r="V2555">
        <v>7197</v>
      </c>
      <c r="W2555">
        <v>7197</v>
      </c>
      <c r="X2555">
        <v>8062</v>
      </c>
      <c r="Y2555">
        <v>8062</v>
      </c>
      <c r="Z2555">
        <v>8062</v>
      </c>
      <c r="AA2555">
        <v>8062</v>
      </c>
      <c r="AB2555">
        <v>8062</v>
      </c>
      <c r="AC2555">
        <v>8062</v>
      </c>
      <c r="AD2555">
        <v>8062</v>
      </c>
      <c r="AE2555">
        <v>8062</v>
      </c>
      <c r="AF2555">
        <v>8062</v>
      </c>
      <c r="AG2555">
        <v>8062</v>
      </c>
      <c r="AH2555">
        <v>8062</v>
      </c>
      <c r="AI2555">
        <v>8062</v>
      </c>
      <c r="AJ2555">
        <v>8062</v>
      </c>
      <c r="AK2555">
        <v>8062</v>
      </c>
      <c r="AL2555">
        <v>8062</v>
      </c>
      <c r="AM2555">
        <v>7016</v>
      </c>
      <c r="AN2555">
        <v>7016</v>
      </c>
      <c r="AO2555">
        <v>7016</v>
      </c>
      <c r="AP2555">
        <v>7016</v>
      </c>
      <c r="AQ2555">
        <v>7016</v>
      </c>
      <c r="AR2555">
        <v>7016</v>
      </c>
      <c r="AS2555">
        <v>7016</v>
      </c>
      <c r="AT2555">
        <v>7016</v>
      </c>
      <c r="AU2555">
        <v>7016</v>
      </c>
      <c r="AV2555">
        <v>7016</v>
      </c>
      <c r="AW2555">
        <v>7016</v>
      </c>
      <c r="AX2555">
        <v>7016</v>
      </c>
      <c r="AY2555">
        <v>7016</v>
      </c>
      <c r="AZ2555">
        <v>7016</v>
      </c>
      <c r="BA2555">
        <v>6166</v>
      </c>
      <c r="BB2555">
        <v>6166</v>
      </c>
      <c r="BC2555">
        <v>6166</v>
      </c>
      <c r="BD2555">
        <v>6166</v>
      </c>
      <c r="BE2555">
        <v>6166</v>
      </c>
      <c r="BF2555">
        <v>6166</v>
      </c>
      <c r="BG2555">
        <v>6166</v>
      </c>
      <c r="BH2555">
        <v>6166</v>
      </c>
      <c r="BI2555">
        <v>6166</v>
      </c>
      <c r="BJ2555">
        <v>6166</v>
      </c>
      <c r="BK2555">
        <v>6166</v>
      </c>
      <c r="BL2555">
        <v>6166</v>
      </c>
      <c r="BM2555">
        <v>6166</v>
      </c>
      <c r="BN2555">
        <v>6480</v>
      </c>
      <c r="BO2555">
        <v>6480</v>
      </c>
      <c r="BP2555">
        <v>6480</v>
      </c>
      <c r="BQ2555">
        <v>6480</v>
      </c>
      <c r="BR2555">
        <v>6480</v>
      </c>
      <c r="BS2555">
        <v>6480</v>
      </c>
      <c r="BT2555">
        <v>6480</v>
      </c>
      <c r="BU2555">
        <v>6480</v>
      </c>
      <c r="BV2555">
        <v>6480</v>
      </c>
      <c r="BW2555">
        <v>6480</v>
      </c>
      <c r="BX2555">
        <v>6480</v>
      </c>
      <c r="BY2555">
        <v>6480</v>
      </c>
      <c r="BZ2555">
        <v>6113</v>
      </c>
      <c r="CA2555">
        <v>6113</v>
      </c>
      <c r="CB2555">
        <v>6113</v>
      </c>
      <c r="CC2555">
        <v>6113</v>
      </c>
      <c r="CD2555">
        <v>6113</v>
      </c>
      <c r="CE2555">
        <v>6113</v>
      </c>
      <c r="CF2555">
        <v>6113</v>
      </c>
      <c r="CG2555">
        <v>6113</v>
      </c>
      <c r="CH2555">
        <v>6113</v>
      </c>
      <c r="CI2555">
        <v>6113</v>
      </c>
      <c r="CJ2555">
        <v>6113</v>
      </c>
      <c r="CK2555">
        <v>6113</v>
      </c>
      <c r="CL2555">
        <v>5553</v>
      </c>
      <c r="CM2555">
        <v>5553</v>
      </c>
      <c r="CN2555">
        <v>5553</v>
      </c>
      <c r="CO2555">
        <v>5553</v>
      </c>
      <c r="CP2555">
        <v>5553</v>
      </c>
      <c r="CQ2555">
        <v>5553</v>
      </c>
      <c r="CR2555">
        <v>5553</v>
      </c>
      <c r="CS2555">
        <v>5553</v>
      </c>
      <c r="CT2555">
        <v>5553</v>
      </c>
      <c r="CU2555">
        <v>5553</v>
      </c>
      <c r="CV2555">
        <v>5553</v>
      </c>
      <c r="CW2555">
        <v>5553</v>
      </c>
      <c r="CX2555">
        <v>5553</v>
      </c>
      <c r="CY2555">
        <v>5553</v>
      </c>
      <c r="CZ2555" t="s">
        <v>108</v>
      </c>
      <c r="DA2555" t="s">
        <v>108</v>
      </c>
      <c r="DB2555" t="s">
        <v>108</v>
      </c>
      <c r="DC2555" t="s">
        <v>108</v>
      </c>
      <c r="DD2555" t="s">
        <v>108</v>
      </c>
      <c r="DE2555" t="s">
        <v>108</v>
      </c>
      <c r="DF2555" t="s">
        <v>108</v>
      </c>
      <c r="DG2555" t="s">
        <v>108</v>
      </c>
      <c r="DH2555" t="s">
        <v>108</v>
      </c>
      <c r="DI2555" t="s">
        <v>108</v>
      </c>
      <c r="DJ2555" t="s">
        <v>108</v>
      </c>
      <c r="DK2555" t="s">
        <v>108</v>
      </c>
      <c r="DL2555" t="s">
        <v>108</v>
      </c>
      <c r="DM2555" t="s">
        <v>108</v>
      </c>
      <c r="DN2555" t="s">
        <v>108</v>
      </c>
      <c r="DO2555" t="s">
        <v>108</v>
      </c>
      <c r="DP2555" t="s">
        <v>108</v>
      </c>
      <c r="DQ2555" t="s">
        <v>108</v>
      </c>
      <c r="DR2555" t="s">
        <v>108</v>
      </c>
      <c r="DS2555" t="s">
        <v>108</v>
      </c>
      <c r="DT2555" t="s">
        <v>108</v>
      </c>
      <c r="DU2555" t="s">
        <v>108</v>
      </c>
    </row>
    <row r="2556" spans="1:125" x14ac:dyDescent="0.2">
      <c r="A2556" t="e">
        <f ca="1">_xll.BFieldInfo($B$2556)</f>
        <v>#NAME?</v>
      </c>
      <c r="B2556" t="s">
        <v>111</v>
      </c>
      <c r="C2556">
        <v>68191.199999999997</v>
      </c>
      <c r="D2556">
        <v>60567.41</v>
      </c>
      <c r="E2556">
        <v>60567.41</v>
      </c>
      <c r="F2556">
        <v>60567.41</v>
      </c>
      <c r="G2556">
        <v>69403.16</v>
      </c>
      <c r="H2556">
        <v>69403.16</v>
      </c>
      <c r="I2556">
        <v>69403.16</v>
      </c>
      <c r="J2556">
        <v>66695.92</v>
      </c>
      <c r="K2556">
        <v>66695.92</v>
      </c>
      <c r="L2556">
        <v>66695.92</v>
      </c>
      <c r="M2556">
        <v>62087.96</v>
      </c>
      <c r="N2556">
        <v>62087.96</v>
      </c>
      <c r="O2556">
        <v>62087.96</v>
      </c>
      <c r="P2556">
        <v>61481.32</v>
      </c>
      <c r="Q2556">
        <v>61481.32</v>
      </c>
      <c r="R2556">
        <v>61481.32</v>
      </c>
      <c r="S2556">
        <v>61481.32</v>
      </c>
      <c r="T2556">
        <v>48664.26</v>
      </c>
      <c r="U2556">
        <v>48664.26</v>
      </c>
      <c r="V2556">
        <v>48664.26</v>
      </c>
      <c r="W2556">
        <v>48664.26</v>
      </c>
      <c r="X2556">
        <v>46033.4</v>
      </c>
      <c r="Y2556">
        <v>46033.4</v>
      </c>
      <c r="Z2556">
        <v>46033.4</v>
      </c>
      <c r="AA2556">
        <v>44589.72</v>
      </c>
      <c r="AB2556">
        <v>44589.72</v>
      </c>
      <c r="AC2556">
        <v>44589.72</v>
      </c>
      <c r="AD2556">
        <v>44589.72</v>
      </c>
      <c r="AE2556">
        <v>44031.79</v>
      </c>
      <c r="AF2556">
        <v>44031.79</v>
      </c>
      <c r="AG2556">
        <v>44031.79</v>
      </c>
      <c r="AH2556">
        <v>44031.79</v>
      </c>
      <c r="AI2556">
        <v>52283.7</v>
      </c>
      <c r="AJ2556">
        <v>52283.7</v>
      </c>
      <c r="AK2556">
        <v>52283.7</v>
      </c>
      <c r="AL2556">
        <v>52283.7</v>
      </c>
      <c r="AM2556">
        <v>49542.92</v>
      </c>
      <c r="AN2556">
        <v>49542.92</v>
      </c>
      <c r="AO2556">
        <v>49542.92</v>
      </c>
      <c r="AP2556">
        <v>49542.92</v>
      </c>
      <c r="AQ2556">
        <v>48276.9</v>
      </c>
      <c r="AR2556">
        <v>48276.9</v>
      </c>
      <c r="AS2556">
        <v>48276.9</v>
      </c>
      <c r="AT2556">
        <v>48276.9</v>
      </c>
      <c r="AU2556">
        <v>48791.53</v>
      </c>
      <c r="AV2556">
        <v>48791.53</v>
      </c>
      <c r="AW2556">
        <v>48791.53</v>
      </c>
      <c r="AX2556">
        <v>48098.52</v>
      </c>
      <c r="AY2556">
        <v>48098.52</v>
      </c>
      <c r="AZ2556">
        <v>48098.52</v>
      </c>
      <c r="BA2556">
        <v>46567.29</v>
      </c>
      <c r="BB2556">
        <v>46567.29</v>
      </c>
      <c r="BC2556">
        <v>46567.29</v>
      </c>
      <c r="BD2556">
        <v>46567.29</v>
      </c>
      <c r="BE2556">
        <v>48082.81</v>
      </c>
      <c r="BF2556">
        <v>48082.81</v>
      </c>
      <c r="BG2556">
        <v>48082.81</v>
      </c>
      <c r="BH2556">
        <v>44846.64</v>
      </c>
      <c r="BI2556">
        <v>44846.64</v>
      </c>
      <c r="BJ2556">
        <v>44846.64</v>
      </c>
      <c r="BK2556">
        <v>40313.440000000002</v>
      </c>
      <c r="BL2556">
        <v>40313.440000000002</v>
      </c>
      <c r="BM2556">
        <v>40313.440000000002</v>
      </c>
      <c r="BN2556">
        <v>41876.1</v>
      </c>
      <c r="BO2556">
        <v>41876.1</v>
      </c>
      <c r="BP2556">
        <v>41876.1</v>
      </c>
      <c r="BQ2556">
        <v>39720.78</v>
      </c>
      <c r="BR2556">
        <v>39720.78</v>
      </c>
      <c r="BS2556">
        <v>39720.78</v>
      </c>
      <c r="BT2556">
        <v>41742.43</v>
      </c>
      <c r="BU2556">
        <v>41742.43</v>
      </c>
      <c r="BV2556">
        <v>41742.43</v>
      </c>
      <c r="BW2556">
        <v>44986.5</v>
      </c>
      <c r="BX2556">
        <v>44986.5</v>
      </c>
      <c r="BY2556">
        <v>44986.5</v>
      </c>
      <c r="BZ2556">
        <v>40348.559999999998</v>
      </c>
      <c r="CA2556">
        <v>40348.559999999998</v>
      </c>
      <c r="CB2556">
        <v>40348.559999999998</v>
      </c>
      <c r="CC2556">
        <v>41696.160000000003</v>
      </c>
      <c r="CD2556">
        <v>41696.160000000003</v>
      </c>
      <c r="CE2556">
        <v>41696.160000000003</v>
      </c>
      <c r="CF2556">
        <v>41316.18</v>
      </c>
      <c r="CG2556">
        <v>41316.18</v>
      </c>
      <c r="CH2556">
        <v>41316.18</v>
      </c>
      <c r="CI2556">
        <v>37584.89</v>
      </c>
      <c r="CJ2556">
        <v>37584.89</v>
      </c>
      <c r="CK2556">
        <v>37584.89</v>
      </c>
      <c r="CL2556">
        <v>36238.400000000001</v>
      </c>
      <c r="CM2556">
        <v>36238.400000000001</v>
      </c>
      <c r="CN2556">
        <v>36238.400000000001</v>
      </c>
      <c r="CO2556">
        <v>32898.78</v>
      </c>
      <c r="CP2556">
        <v>32898.78</v>
      </c>
      <c r="CQ2556">
        <v>32898.78</v>
      </c>
      <c r="CR2556">
        <v>33628.04</v>
      </c>
      <c r="CS2556">
        <v>33628.04</v>
      </c>
      <c r="CT2556">
        <v>33628.04</v>
      </c>
      <c r="CU2556">
        <v>33628.04</v>
      </c>
      <c r="CV2556">
        <v>29836.799999999999</v>
      </c>
      <c r="CW2556">
        <v>29836.799999999999</v>
      </c>
      <c r="CX2556">
        <v>29836.799999999999</v>
      </c>
      <c r="CY2556">
        <v>29836.799999999999</v>
      </c>
      <c r="CZ2556">
        <v>30440.5</v>
      </c>
      <c r="DA2556">
        <v>30440.5</v>
      </c>
      <c r="DB2556">
        <v>30440.5</v>
      </c>
      <c r="DC2556">
        <v>30942</v>
      </c>
      <c r="DD2556">
        <v>30942</v>
      </c>
      <c r="DE2556">
        <v>30942</v>
      </c>
      <c r="DF2556">
        <v>30942</v>
      </c>
      <c r="DG2556">
        <v>29189.7</v>
      </c>
      <c r="DH2556">
        <v>29189.7</v>
      </c>
      <c r="DI2556">
        <v>29189.7</v>
      </c>
      <c r="DJ2556">
        <v>29189.7</v>
      </c>
      <c r="DK2556">
        <v>30255.599999999999</v>
      </c>
      <c r="DL2556">
        <v>30255.599999999999</v>
      </c>
      <c r="DM2556">
        <v>30255.599999999999</v>
      </c>
      <c r="DN2556">
        <v>30255.599999999999</v>
      </c>
      <c r="DO2556">
        <v>28938.9</v>
      </c>
      <c r="DP2556">
        <v>28938.9</v>
      </c>
      <c r="DQ2556">
        <v>28938.9</v>
      </c>
      <c r="DR2556">
        <v>28938.9</v>
      </c>
      <c r="DS2556">
        <v>27465.63</v>
      </c>
      <c r="DT2556">
        <v>27465.63</v>
      </c>
      <c r="DU2556">
        <v>27465.63</v>
      </c>
    </row>
    <row r="2557" spans="1:125" x14ac:dyDescent="0.2">
      <c r="A2557" t="e">
        <f ca="1">_xll.BFieldInfo($B$2557)</f>
        <v>#NAME?</v>
      </c>
      <c r="B2557" t="s">
        <v>109</v>
      </c>
      <c r="C2557">
        <v>10446</v>
      </c>
      <c r="D2557">
        <v>10446</v>
      </c>
      <c r="E2557">
        <v>10446</v>
      </c>
      <c r="F2557">
        <v>10446</v>
      </c>
      <c r="G2557">
        <v>10446</v>
      </c>
      <c r="H2557">
        <v>10446</v>
      </c>
      <c r="I2557">
        <v>10446</v>
      </c>
      <c r="J2557">
        <v>8500</v>
      </c>
      <c r="K2557">
        <v>8500</v>
      </c>
      <c r="L2557">
        <v>8500</v>
      </c>
      <c r="M2557">
        <v>8500</v>
      </c>
      <c r="N2557">
        <v>8500</v>
      </c>
      <c r="O2557">
        <v>8500</v>
      </c>
      <c r="P2557">
        <v>8500</v>
      </c>
      <c r="Q2557">
        <v>8500</v>
      </c>
      <c r="R2557">
        <v>8500</v>
      </c>
      <c r="S2557">
        <v>8500</v>
      </c>
      <c r="T2557">
        <v>8500</v>
      </c>
      <c r="U2557">
        <v>8500</v>
      </c>
      <c r="V2557">
        <v>8500</v>
      </c>
      <c r="W2557">
        <v>8500</v>
      </c>
      <c r="X2557">
        <v>9052</v>
      </c>
      <c r="Y2557">
        <v>9052</v>
      </c>
      <c r="Z2557">
        <v>9052</v>
      </c>
      <c r="AA2557">
        <v>9052</v>
      </c>
      <c r="AB2557">
        <v>9052</v>
      </c>
      <c r="AC2557">
        <v>9052</v>
      </c>
      <c r="AD2557">
        <v>9052</v>
      </c>
      <c r="AE2557">
        <v>9052</v>
      </c>
      <c r="AF2557">
        <v>9052</v>
      </c>
      <c r="AG2557">
        <v>9052</v>
      </c>
      <c r="AH2557">
        <v>9052</v>
      </c>
      <c r="AI2557">
        <v>9052</v>
      </c>
      <c r="AJ2557">
        <v>9052</v>
      </c>
      <c r="AK2557">
        <v>9052</v>
      </c>
      <c r="AL2557">
        <v>9052</v>
      </c>
      <c r="AM2557">
        <v>8132</v>
      </c>
      <c r="AN2557">
        <v>8132</v>
      </c>
      <c r="AO2557">
        <v>8132</v>
      </c>
      <c r="AP2557">
        <v>8132</v>
      </c>
      <c r="AQ2557">
        <v>8132</v>
      </c>
      <c r="AR2557">
        <v>8132</v>
      </c>
      <c r="AS2557">
        <v>8132</v>
      </c>
      <c r="AT2557">
        <v>8132</v>
      </c>
      <c r="AU2557">
        <v>8132</v>
      </c>
      <c r="AV2557">
        <v>8132</v>
      </c>
      <c r="AW2557">
        <v>8132</v>
      </c>
      <c r="AX2557">
        <v>8132</v>
      </c>
      <c r="AY2557">
        <v>8132</v>
      </c>
      <c r="AZ2557">
        <v>8132</v>
      </c>
      <c r="BA2557">
        <v>6391</v>
      </c>
      <c r="BB2557">
        <v>6391</v>
      </c>
      <c r="BC2557">
        <v>6391</v>
      </c>
      <c r="BD2557">
        <v>6391</v>
      </c>
      <c r="BE2557">
        <v>6391</v>
      </c>
      <c r="BF2557">
        <v>6391</v>
      </c>
      <c r="BG2557">
        <v>6391</v>
      </c>
      <c r="BH2557">
        <v>6391</v>
      </c>
      <c r="BI2557">
        <v>6391</v>
      </c>
      <c r="BJ2557">
        <v>6391</v>
      </c>
      <c r="BK2557">
        <v>6391</v>
      </c>
      <c r="BL2557">
        <v>6391</v>
      </c>
      <c r="BM2557">
        <v>6391</v>
      </c>
      <c r="BN2557">
        <v>6667</v>
      </c>
      <c r="BO2557">
        <v>6667</v>
      </c>
      <c r="BP2557">
        <v>6667</v>
      </c>
      <c r="BQ2557">
        <v>6667</v>
      </c>
      <c r="BR2557">
        <v>6667</v>
      </c>
      <c r="BS2557">
        <v>6667</v>
      </c>
      <c r="BT2557">
        <v>6667</v>
      </c>
      <c r="BU2557">
        <v>6667</v>
      </c>
      <c r="BV2557">
        <v>6667</v>
      </c>
      <c r="BW2557">
        <v>6667</v>
      </c>
      <c r="BX2557">
        <v>6667</v>
      </c>
      <c r="BY2557">
        <v>6667</v>
      </c>
      <c r="BZ2557">
        <v>5625</v>
      </c>
      <c r="CA2557">
        <v>5625</v>
      </c>
      <c r="CB2557">
        <v>5625</v>
      </c>
      <c r="CC2557">
        <v>5625</v>
      </c>
      <c r="CD2557">
        <v>5625</v>
      </c>
      <c r="CE2557">
        <v>5625</v>
      </c>
      <c r="CF2557">
        <v>5625</v>
      </c>
      <c r="CG2557">
        <v>5625</v>
      </c>
      <c r="CH2557">
        <v>5625</v>
      </c>
      <c r="CI2557">
        <v>5625</v>
      </c>
      <c r="CJ2557">
        <v>5625</v>
      </c>
      <c r="CK2557">
        <v>5625</v>
      </c>
      <c r="CL2557">
        <v>6125</v>
      </c>
      <c r="CM2557">
        <v>6125</v>
      </c>
      <c r="CN2557">
        <v>6125</v>
      </c>
      <c r="CO2557">
        <v>6125</v>
      </c>
      <c r="CP2557">
        <v>6125</v>
      </c>
      <c r="CQ2557">
        <v>6125</v>
      </c>
      <c r="CR2557">
        <v>6125</v>
      </c>
      <c r="CS2557">
        <v>6125</v>
      </c>
      <c r="CT2557">
        <v>6125</v>
      </c>
      <c r="CU2557">
        <v>6125</v>
      </c>
      <c r="CV2557">
        <v>6125</v>
      </c>
      <c r="CW2557">
        <v>6125</v>
      </c>
      <c r="CX2557">
        <v>6125</v>
      </c>
      <c r="CY2557">
        <v>6125</v>
      </c>
      <c r="CZ2557" t="s">
        <v>108</v>
      </c>
      <c r="DA2557" t="s">
        <v>108</v>
      </c>
      <c r="DB2557" t="s">
        <v>108</v>
      </c>
      <c r="DC2557" t="s">
        <v>108</v>
      </c>
      <c r="DD2557" t="s">
        <v>108</v>
      </c>
      <c r="DE2557" t="s">
        <v>108</v>
      </c>
      <c r="DF2557" t="s">
        <v>108</v>
      </c>
      <c r="DG2557" t="s">
        <v>108</v>
      </c>
      <c r="DH2557" t="s">
        <v>108</v>
      </c>
      <c r="DI2557" t="s">
        <v>108</v>
      </c>
      <c r="DJ2557" t="s">
        <v>108</v>
      </c>
      <c r="DK2557" t="s">
        <v>108</v>
      </c>
      <c r="DL2557" t="s">
        <v>108</v>
      </c>
      <c r="DM2557" t="s">
        <v>108</v>
      </c>
      <c r="DN2557" t="s">
        <v>108</v>
      </c>
      <c r="DO2557" t="s">
        <v>108</v>
      </c>
      <c r="DP2557" t="s">
        <v>108</v>
      </c>
      <c r="DQ2557" t="s">
        <v>108</v>
      </c>
      <c r="DR2557" t="s">
        <v>108</v>
      </c>
      <c r="DS2557" t="s">
        <v>108</v>
      </c>
      <c r="DT2557" t="s">
        <v>108</v>
      </c>
      <c r="DU2557" t="s">
        <v>108</v>
      </c>
    </row>
    <row r="2558" spans="1:125" x14ac:dyDescent="0.2">
      <c r="A2558" t="e">
        <f ca="1">_xll.BFieldInfo($B$2558)</f>
        <v>#NAME?</v>
      </c>
      <c r="B2558" t="s">
        <v>112</v>
      </c>
      <c r="C2558">
        <v>43</v>
      </c>
      <c r="D2558">
        <v>43</v>
      </c>
      <c r="E2558">
        <v>43</v>
      </c>
      <c r="F2558">
        <v>43</v>
      </c>
      <c r="G2558">
        <v>41</v>
      </c>
      <c r="H2558">
        <v>41</v>
      </c>
      <c r="I2558">
        <v>41</v>
      </c>
      <c r="J2558">
        <v>41</v>
      </c>
      <c r="K2558">
        <v>41</v>
      </c>
      <c r="L2558">
        <v>41</v>
      </c>
      <c r="M2558">
        <v>40</v>
      </c>
      <c r="N2558">
        <v>40</v>
      </c>
      <c r="O2558">
        <v>40</v>
      </c>
      <c r="P2558">
        <v>39</v>
      </c>
      <c r="Q2558">
        <v>39</v>
      </c>
      <c r="R2558">
        <v>39</v>
      </c>
      <c r="S2558">
        <v>39</v>
      </c>
      <c r="T2558">
        <v>39</v>
      </c>
      <c r="U2558">
        <v>39</v>
      </c>
      <c r="V2558">
        <v>39</v>
      </c>
      <c r="W2558">
        <v>39</v>
      </c>
      <c r="X2558">
        <v>39</v>
      </c>
      <c r="Y2558">
        <v>39</v>
      </c>
      <c r="Z2558">
        <v>39</v>
      </c>
      <c r="AA2558">
        <v>40</v>
      </c>
      <c r="AB2558">
        <v>40</v>
      </c>
      <c r="AC2558">
        <v>40</v>
      </c>
      <c r="AD2558">
        <v>40</v>
      </c>
      <c r="AE2558">
        <v>39</v>
      </c>
      <c r="AF2558">
        <v>39</v>
      </c>
      <c r="AG2558">
        <v>39</v>
      </c>
      <c r="AH2558">
        <v>39</v>
      </c>
      <c r="AI2558">
        <v>34</v>
      </c>
      <c r="AJ2558">
        <v>34</v>
      </c>
      <c r="AK2558">
        <v>34</v>
      </c>
      <c r="AL2558">
        <v>34</v>
      </c>
      <c r="AM2558">
        <v>35</v>
      </c>
      <c r="AN2558">
        <v>35</v>
      </c>
      <c r="AO2558">
        <v>35</v>
      </c>
      <c r="AP2558">
        <v>35</v>
      </c>
      <c r="AQ2558">
        <v>34</v>
      </c>
      <c r="AR2558">
        <v>34</v>
      </c>
      <c r="AS2558">
        <v>34</v>
      </c>
      <c r="AT2558">
        <v>34</v>
      </c>
      <c r="AU2558">
        <v>35</v>
      </c>
      <c r="AV2558">
        <v>35</v>
      </c>
      <c r="AW2558">
        <v>35</v>
      </c>
      <c r="AX2558">
        <v>31</v>
      </c>
      <c r="AY2558">
        <v>31</v>
      </c>
      <c r="AZ2558">
        <v>31</v>
      </c>
      <c r="BA2558">
        <v>30</v>
      </c>
      <c r="BB2558">
        <v>30</v>
      </c>
      <c r="BC2558">
        <v>30</v>
      </c>
      <c r="BD2558">
        <v>30</v>
      </c>
      <c r="BE2558">
        <v>28</v>
      </c>
      <c r="BF2558">
        <v>28</v>
      </c>
      <c r="BG2558">
        <v>28</v>
      </c>
      <c r="BH2558">
        <v>29</v>
      </c>
      <c r="BI2558">
        <v>29</v>
      </c>
      <c r="BJ2558">
        <v>29</v>
      </c>
      <c r="BK2558">
        <v>31</v>
      </c>
      <c r="BL2558">
        <v>31</v>
      </c>
      <c r="BM2558">
        <v>31</v>
      </c>
      <c r="BN2558">
        <v>32</v>
      </c>
      <c r="BO2558">
        <v>32</v>
      </c>
      <c r="BP2558">
        <v>32</v>
      </c>
      <c r="BQ2558">
        <v>31</v>
      </c>
      <c r="BR2558">
        <v>31</v>
      </c>
      <c r="BS2558">
        <v>31</v>
      </c>
      <c r="BT2558">
        <v>28</v>
      </c>
      <c r="BU2558">
        <v>28</v>
      </c>
      <c r="BV2558">
        <v>28</v>
      </c>
      <c r="BW2558">
        <v>28</v>
      </c>
      <c r="BX2558">
        <v>28</v>
      </c>
      <c r="BY2558">
        <v>28</v>
      </c>
      <c r="BZ2558">
        <v>29</v>
      </c>
      <c r="CA2558">
        <v>29</v>
      </c>
      <c r="CB2558">
        <v>29</v>
      </c>
      <c r="CC2558">
        <v>28</v>
      </c>
      <c r="CD2558">
        <v>28</v>
      </c>
      <c r="CE2558">
        <v>28</v>
      </c>
      <c r="CF2558">
        <v>29</v>
      </c>
      <c r="CG2558">
        <v>29</v>
      </c>
      <c r="CH2558">
        <v>29</v>
      </c>
      <c r="CI2558">
        <v>31</v>
      </c>
      <c r="CJ2558">
        <v>31</v>
      </c>
      <c r="CK2558">
        <v>31</v>
      </c>
      <c r="CL2558">
        <v>31</v>
      </c>
      <c r="CM2558">
        <v>31</v>
      </c>
      <c r="CN2558">
        <v>31</v>
      </c>
      <c r="CO2558">
        <v>34</v>
      </c>
      <c r="CP2558">
        <v>34</v>
      </c>
      <c r="CQ2558">
        <v>34</v>
      </c>
      <c r="CR2558">
        <v>35</v>
      </c>
      <c r="CS2558">
        <v>35</v>
      </c>
      <c r="CT2558">
        <v>35</v>
      </c>
      <c r="CU2558">
        <v>35</v>
      </c>
      <c r="CV2558">
        <v>29</v>
      </c>
      <c r="CW2558">
        <v>29</v>
      </c>
      <c r="CX2558">
        <v>29</v>
      </c>
      <c r="CY2558">
        <v>29</v>
      </c>
      <c r="CZ2558">
        <v>29</v>
      </c>
      <c r="DA2558">
        <v>29</v>
      </c>
      <c r="DB2558">
        <v>29</v>
      </c>
      <c r="DC2558">
        <v>29</v>
      </c>
      <c r="DD2558">
        <v>29</v>
      </c>
      <c r="DE2558">
        <v>29</v>
      </c>
      <c r="DF2558">
        <v>29</v>
      </c>
      <c r="DG2558">
        <v>29</v>
      </c>
      <c r="DH2558">
        <v>29</v>
      </c>
      <c r="DI2558">
        <v>29</v>
      </c>
      <c r="DJ2558">
        <v>29</v>
      </c>
      <c r="DK2558">
        <v>54</v>
      </c>
      <c r="DL2558">
        <v>54</v>
      </c>
      <c r="DM2558">
        <v>54</v>
      </c>
      <c r="DN2558">
        <v>54</v>
      </c>
      <c r="DO2558">
        <v>54</v>
      </c>
      <c r="DP2558">
        <v>54</v>
      </c>
      <c r="DQ2558">
        <v>54</v>
      </c>
      <c r="DR2558">
        <v>54</v>
      </c>
      <c r="DS2558">
        <v>54</v>
      </c>
      <c r="DT2558">
        <v>54</v>
      </c>
      <c r="DU2558">
        <v>54</v>
      </c>
    </row>
    <row r="2559" spans="1:125" x14ac:dyDescent="0.2">
      <c r="A2559" t="e">
        <f ca="1">_xll.BFieldInfo($B$2559)</f>
        <v>#NAME?</v>
      </c>
      <c r="B2559" t="s">
        <v>113</v>
      </c>
      <c r="C2559">
        <v>90</v>
      </c>
      <c r="D2559">
        <v>91</v>
      </c>
      <c r="E2559">
        <v>91</v>
      </c>
      <c r="F2559">
        <v>91</v>
      </c>
      <c r="G2559">
        <v>98</v>
      </c>
      <c r="H2559">
        <v>98</v>
      </c>
      <c r="I2559">
        <v>98</v>
      </c>
      <c r="J2559">
        <v>97</v>
      </c>
      <c r="K2559">
        <v>97</v>
      </c>
      <c r="L2559">
        <v>97</v>
      </c>
      <c r="M2559">
        <v>98</v>
      </c>
      <c r="N2559">
        <v>98</v>
      </c>
      <c r="O2559">
        <v>98</v>
      </c>
      <c r="P2559">
        <v>84</v>
      </c>
      <c r="Q2559">
        <v>84</v>
      </c>
      <c r="R2559">
        <v>84</v>
      </c>
      <c r="S2559">
        <v>84</v>
      </c>
      <c r="T2559">
        <v>84</v>
      </c>
      <c r="U2559">
        <v>84</v>
      </c>
      <c r="V2559">
        <v>84</v>
      </c>
      <c r="W2559">
        <v>84</v>
      </c>
      <c r="X2559">
        <v>85</v>
      </c>
      <c r="Y2559">
        <v>85</v>
      </c>
      <c r="Z2559">
        <v>85</v>
      </c>
      <c r="AA2559">
        <v>84</v>
      </c>
      <c r="AB2559">
        <v>84</v>
      </c>
      <c r="AC2559">
        <v>84</v>
      </c>
      <c r="AD2559">
        <v>84</v>
      </c>
      <c r="AE2559">
        <v>84</v>
      </c>
      <c r="AF2559">
        <v>84</v>
      </c>
      <c r="AG2559">
        <v>84</v>
      </c>
      <c r="AH2559">
        <v>84</v>
      </c>
      <c r="AI2559">
        <v>86</v>
      </c>
      <c r="AJ2559">
        <v>86</v>
      </c>
      <c r="AK2559">
        <v>86</v>
      </c>
      <c r="AL2559">
        <v>86</v>
      </c>
      <c r="AM2559">
        <v>86</v>
      </c>
      <c r="AN2559">
        <v>86</v>
      </c>
      <c r="AO2559">
        <v>86</v>
      </c>
      <c r="AP2559">
        <v>86</v>
      </c>
      <c r="AQ2559">
        <v>87</v>
      </c>
      <c r="AR2559">
        <v>87</v>
      </c>
      <c r="AS2559">
        <v>87</v>
      </c>
      <c r="AT2559">
        <v>87</v>
      </c>
      <c r="AU2559">
        <v>86</v>
      </c>
      <c r="AV2559">
        <v>86</v>
      </c>
      <c r="AW2559">
        <v>86</v>
      </c>
      <c r="AX2559">
        <v>83</v>
      </c>
      <c r="AY2559">
        <v>83</v>
      </c>
      <c r="AZ2559">
        <v>83</v>
      </c>
      <c r="BA2559">
        <v>79</v>
      </c>
      <c r="BB2559">
        <v>79</v>
      </c>
      <c r="BC2559">
        <v>79</v>
      </c>
      <c r="BD2559">
        <v>79</v>
      </c>
      <c r="BE2559">
        <v>78</v>
      </c>
      <c r="BF2559">
        <v>78</v>
      </c>
      <c r="BG2559">
        <v>78</v>
      </c>
      <c r="BH2559">
        <v>77</v>
      </c>
      <c r="BI2559">
        <v>77</v>
      </c>
      <c r="BJ2559">
        <v>77</v>
      </c>
      <c r="BK2559">
        <v>72</v>
      </c>
      <c r="BL2559">
        <v>72</v>
      </c>
      <c r="BM2559">
        <v>72</v>
      </c>
      <c r="BN2559">
        <v>71</v>
      </c>
      <c r="BO2559">
        <v>71</v>
      </c>
      <c r="BP2559">
        <v>71</v>
      </c>
      <c r="BQ2559">
        <v>72</v>
      </c>
      <c r="BR2559">
        <v>72</v>
      </c>
      <c r="BS2559">
        <v>72</v>
      </c>
      <c r="BT2559">
        <v>72</v>
      </c>
      <c r="BU2559">
        <v>72</v>
      </c>
      <c r="BV2559">
        <v>72</v>
      </c>
      <c r="BW2559">
        <v>72</v>
      </c>
      <c r="BX2559">
        <v>72</v>
      </c>
      <c r="BY2559">
        <v>72</v>
      </c>
      <c r="BZ2559">
        <v>73</v>
      </c>
      <c r="CA2559">
        <v>73</v>
      </c>
      <c r="CB2559">
        <v>73</v>
      </c>
      <c r="CC2559">
        <v>73</v>
      </c>
      <c r="CD2559">
        <v>73</v>
      </c>
      <c r="CE2559">
        <v>73</v>
      </c>
      <c r="CF2559">
        <v>72</v>
      </c>
      <c r="CG2559">
        <v>72</v>
      </c>
      <c r="CH2559">
        <v>72</v>
      </c>
      <c r="CI2559">
        <v>69</v>
      </c>
      <c r="CJ2559">
        <v>69</v>
      </c>
      <c r="CK2559">
        <v>69</v>
      </c>
      <c r="CL2559">
        <v>69</v>
      </c>
      <c r="CM2559">
        <v>69</v>
      </c>
      <c r="CN2559">
        <v>69</v>
      </c>
      <c r="CO2559">
        <v>67</v>
      </c>
      <c r="CP2559">
        <v>67</v>
      </c>
      <c r="CQ2559">
        <v>67</v>
      </c>
      <c r="CR2559">
        <v>66</v>
      </c>
      <c r="CS2559">
        <v>66</v>
      </c>
      <c r="CT2559">
        <v>66</v>
      </c>
      <c r="CU2559">
        <v>66</v>
      </c>
      <c r="CV2559">
        <v>67</v>
      </c>
      <c r="CW2559">
        <v>67</v>
      </c>
      <c r="CX2559">
        <v>67</v>
      </c>
      <c r="CY2559">
        <v>67</v>
      </c>
      <c r="CZ2559">
        <v>67</v>
      </c>
      <c r="DA2559">
        <v>67</v>
      </c>
      <c r="DB2559">
        <v>67</v>
      </c>
      <c r="DC2559">
        <v>67</v>
      </c>
      <c r="DD2559">
        <v>67</v>
      </c>
      <c r="DE2559">
        <v>67</v>
      </c>
      <c r="DF2559">
        <v>67</v>
      </c>
      <c r="DG2559">
        <v>67</v>
      </c>
      <c r="DH2559">
        <v>67</v>
      </c>
      <c r="DI2559">
        <v>67</v>
      </c>
      <c r="DJ2559">
        <v>67</v>
      </c>
      <c r="DK2559">
        <v>65</v>
      </c>
      <c r="DL2559">
        <v>65</v>
      </c>
      <c r="DM2559">
        <v>65</v>
      </c>
      <c r="DN2559">
        <v>65</v>
      </c>
      <c r="DO2559">
        <v>65</v>
      </c>
      <c r="DP2559">
        <v>65</v>
      </c>
      <c r="DQ2559">
        <v>65</v>
      </c>
      <c r="DR2559">
        <v>65</v>
      </c>
      <c r="DS2559">
        <v>65</v>
      </c>
      <c r="DT2559">
        <v>65</v>
      </c>
      <c r="DU2559">
        <v>65</v>
      </c>
    </row>
    <row r="2560" spans="1:125" x14ac:dyDescent="0.2">
      <c r="A2560" t="e">
        <f ca="1">_xll.BFieldInfo($B$2560)</f>
        <v>#NAME?</v>
      </c>
      <c r="B2560" t="s">
        <v>114</v>
      </c>
      <c r="C2560">
        <v>-470</v>
      </c>
      <c r="D2560">
        <v>-470</v>
      </c>
      <c r="E2560">
        <v>-470</v>
      </c>
      <c r="F2560">
        <v>-470</v>
      </c>
      <c r="G2560">
        <v>-470</v>
      </c>
      <c r="H2560">
        <v>-470</v>
      </c>
      <c r="I2560">
        <v>-470</v>
      </c>
      <c r="J2560">
        <v>-358</v>
      </c>
      <c r="K2560">
        <v>-358</v>
      </c>
      <c r="L2560">
        <v>-358</v>
      </c>
      <c r="M2560">
        <v>-358</v>
      </c>
      <c r="N2560">
        <v>-358</v>
      </c>
      <c r="O2560">
        <v>-358</v>
      </c>
      <c r="P2560">
        <v>-358</v>
      </c>
      <c r="Q2560">
        <v>-358</v>
      </c>
      <c r="R2560">
        <v>-358</v>
      </c>
      <c r="S2560">
        <v>-358</v>
      </c>
      <c r="T2560">
        <v>-358</v>
      </c>
      <c r="U2560">
        <v>-358</v>
      </c>
      <c r="V2560">
        <v>-358</v>
      </c>
      <c r="W2560">
        <v>-358</v>
      </c>
      <c r="X2560">
        <v>-323</v>
      </c>
      <c r="Y2560">
        <v>-323</v>
      </c>
      <c r="Z2560">
        <v>-323</v>
      </c>
      <c r="AA2560">
        <v>-323</v>
      </c>
      <c r="AB2560">
        <v>-323</v>
      </c>
      <c r="AC2560">
        <v>-323</v>
      </c>
      <c r="AD2560">
        <v>-323</v>
      </c>
      <c r="AE2560">
        <v>-323</v>
      </c>
      <c r="AF2560">
        <v>-323</v>
      </c>
      <c r="AG2560">
        <v>-323</v>
      </c>
      <c r="AH2560">
        <v>-323</v>
      </c>
      <c r="AI2560">
        <v>-323</v>
      </c>
      <c r="AJ2560">
        <v>-323</v>
      </c>
      <c r="AK2560">
        <v>-323</v>
      </c>
      <c r="AL2560">
        <v>-323</v>
      </c>
      <c r="AM2560" t="s">
        <v>108</v>
      </c>
      <c r="AN2560" t="s">
        <v>108</v>
      </c>
      <c r="AO2560" t="s">
        <v>108</v>
      </c>
      <c r="AP2560" t="s">
        <v>108</v>
      </c>
      <c r="AQ2560" t="s">
        <v>108</v>
      </c>
      <c r="AR2560" t="s">
        <v>108</v>
      </c>
      <c r="AS2560" t="s">
        <v>108</v>
      </c>
      <c r="AT2560" t="s">
        <v>108</v>
      </c>
      <c r="AU2560" t="s">
        <v>108</v>
      </c>
      <c r="AV2560" t="s">
        <v>108</v>
      </c>
      <c r="AW2560" t="s">
        <v>108</v>
      </c>
      <c r="AX2560" t="s">
        <v>108</v>
      </c>
      <c r="AY2560" t="s">
        <v>108</v>
      </c>
      <c r="AZ2560" t="s">
        <v>108</v>
      </c>
      <c r="BA2560" t="s">
        <v>108</v>
      </c>
      <c r="BB2560" t="s">
        <v>108</v>
      </c>
      <c r="BC2560" t="s">
        <v>108</v>
      </c>
      <c r="BD2560" t="s">
        <v>108</v>
      </c>
      <c r="BE2560" t="s">
        <v>108</v>
      </c>
      <c r="BF2560" t="s">
        <v>108</v>
      </c>
      <c r="BG2560" t="s">
        <v>108</v>
      </c>
      <c r="BH2560" t="s">
        <v>108</v>
      </c>
      <c r="BI2560" t="s">
        <v>108</v>
      </c>
      <c r="BJ2560" t="s">
        <v>108</v>
      </c>
      <c r="BK2560" t="s">
        <v>108</v>
      </c>
      <c r="BL2560" t="s">
        <v>108</v>
      </c>
      <c r="BM2560" t="s">
        <v>108</v>
      </c>
      <c r="BN2560" t="s">
        <v>108</v>
      </c>
      <c r="BO2560" t="s">
        <v>108</v>
      </c>
      <c r="BP2560" t="s">
        <v>108</v>
      </c>
      <c r="BQ2560" t="s">
        <v>108</v>
      </c>
      <c r="BR2560" t="s">
        <v>108</v>
      </c>
      <c r="BS2560" t="s">
        <v>108</v>
      </c>
      <c r="BT2560" t="s">
        <v>108</v>
      </c>
      <c r="BU2560" t="s">
        <v>108</v>
      </c>
      <c r="BV2560" t="s">
        <v>108</v>
      </c>
      <c r="BW2560" t="s">
        <v>108</v>
      </c>
      <c r="BX2560" t="s">
        <v>108</v>
      </c>
      <c r="BY2560" t="s">
        <v>108</v>
      </c>
      <c r="BZ2560" t="s">
        <v>108</v>
      </c>
      <c r="CA2560" t="s">
        <v>108</v>
      </c>
      <c r="CB2560" t="s">
        <v>108</v>
      </c>
      <c r="CC2560" t="s">
        <v>108</v>
      </c>
      <c r="CD2560" t="s">
        <v>108</v>
      </c>
      <c r="CE2560" t="s">
        <v>108</v>
      </c>
      <c r="CF2560" t="s">
        <v>108</v>
      </c>
      <c r="CG2560" t="s">
        <v>108</v>
      </c>
      <c r="CH2560" t="s">
        <v>108</v>
      </c>
      <c r="CI2560" t="s">
        <v>108</v>
      </c>
      <c r="CJ2560" t="s">
        <v>108</v>
      </c>
      <c r="CK2560" t="s">
        <v>108</v>
      </c>
      <c r="CL2560" t="s">
        <v>108</v>
      </c>
      <c r="CM2560" t="s">
        <v>108</v>
      </c>
      <c r="CN2560" t="s">
        <v>108</v>
      </c>
      <c r="CO2560" t="s">
        <v>108</v>
      </c>
      <c r="CP2560" t="s">
        <v>108</v>
      </c>
      <c r="CQ2560" t="s">
        <v>108</v>
      </c>
      <c r="CR2560" t="s">
        <v>108</v>
      </c>
      <c r="CS2560" t="s">
        <v>108</v>
      </c>
      <c r="CT2560" t="s">
        <v>108</v>
      </c>
      <c r="CU2560" t="s">
        <v>108</v>
      </c>
      <c r="CV2560" t="s">
        <v>108</v>
      </c>
      <c r="CW2560" t="s">
        <v>108</v>
      </c>
      <c r="CX2560" t="s">
        <v>108</v>
      </c>
      <c r="CY2560" t="s">
        <v>108</v>
      </c>
      <c r="CZ2560" t="s">
        <v>108</v>
      </c>
      <c r="DA2560" t="s">
        <v>108</v>
      </c>
      <c r="DB2560" t="s">
        <v>108</v>
      </c>
      <c r="DC2560" t="s">
        <v>108</v>
      </c>
      <c r="DD2560" t="s">
        <v>108</v>
      </c>
      <c r="DE2560" t="s">
        <v>108</v>
      </c>
      <c r="DF2560" t="s">
        <v>108</v>
      </c>
      <c r="DG2560" t="s">
        <v>108</v>
      </c>
      <c r="DH2560" t="s">
        <v>108</v>
      </c>
      <c r="DI2560" t="s">
        <v>108</v>
      </c>
      <c r="DJ2560" t="s">
        <v>108</v>
      </c>
      <c r="DK2560" t="s">
        <v>108</v>
      </c>
      <c r="DL2560" t="s">
        <v>108</v>
      </c>
      <c r="DM2560" t="s">
        <v>108</v>
      </c>
      <c r="DN2560" t="s">
        <v>108</v>
      </c>
      <c r="DO2560" t="s">
        <v>108</v>
      </c>
      <c r="DP2560" t="s">
        <v>108</v>
      </c>
      <c r="DQ2560" t="s">
        <v>108</v>
      </c>
      <c r="DR2560" t="s">
        <v>108</v>
      </c>
      <c r="DS2560" t="s">
        <v>108</v>
      </c>
      <c r="DT2560" t="s">
        <v>108</v>
      </c>
      <c r="DU2560" t="s">
        <v>108</v>
      </c>
    </row>
    <row r="2561" spans="1:125" x14ac:dyDescent="0.2">
      <c r="A2561" t="e">
        <f ca="1">_xll.BFieldInfo($B$2561)</f>
        <v>#NAME?</v>
      </c>
      <c r="B2561" t="s">
        <v>115</v>
      </c>
      <c r="C2561">
        <v>540</v>
      </c>
      <c r="D2561">
        <v>631</v>
      </c>
      <c r="E2561">
        <v>631</v>
      </c>
      <c r="F2561">
        <v>631</v>
      </c>
      <c r="G2561">
        <v>1221</v>
      </c>
      <c r="H2561">
        <v>1221</v>
      </c>
      <c r="I2561">
        <v>1221</v>
      </c>
      <c r="J2561">
        <v>1314</v>
      </c>
      <c r="K2561">
        <v>1314</v>
      </c>
      <c r="L2561">
        <v>1314</v>
      </c>
      <c r="M2561">
        <v>461</v>
      </c>
      <c r="N2561">
        <v>461</v>
      </c>
      <c r="O2561">
        <v>461</v>
      </c>
      <c r="P2561">
        <v>-482</v>
      </c>
      <c r="Q2561">
        <v>-482</v>
      </c>
      <c r="R2561">
        <v>-482</v>
      </c>
      <c r="S2561">
        <v>-482</v>
      </c>
      <c r="T2561">
        <v>834</v>
      </c>
      <c r="U2561">
        <v>834</v>
      </c>
      <c r="V2561">
        <v>834</v>
      </c>
      <c r="W2561">
        <v>834</v>
      </c>
      <c r="X2561">
        <v>1150</v>
      </c>
      <c r="Y2561">
        <v>1150</v>
      </c>
      <c r="Z2561">
        <v>1150</v>
      </c>
      <c r="AA2561">
        <v>742</v>
      </c>
      <c r="AB2561">
        <v>742</v>
      </c>
      <c r="AC2561">
        <v>742</v>
      </c>
      <c r="AD2561">
        <v>742</v>
      </c>
      <c r="AE2561">
        <v>875</v>
      </c>
      <c r="AF2561">
        <v>875</v>
      </c>
      <c r="AG2561">
        <v>875</v>
      </c>
      <c r="AH2561">
        <v>875</v>
      </c>
      <c r="AI2561">
        <v>953</v>
      </c>
      <c r="AJ2561">
        <v>953</v>
      </c>
      <c r="AK2561">
        <v>953</v>
      </c>
      <c r="AL2561">
        <v>953</v>
      </c>
      <c r="AM2561">
        <v>1152</v>
      </c>
      <c r="AN2561">
        <v>1152</v>
      </c>
      <c r="AO2561">
        <v>1152</v>
      </c>
      <c r="AP2561">
        <v>1152</v>
      </c>
      <c r="AQ2561">
        <v>753</v>
      </c>
      <c r="AR2561">
        <v>753</v>
      </c>
      <c r="AS2561">
        <v>753</v>
      </c>
      <c r="AT2561">
        <v>753</v>
      </c>
      <c r="AU2561">
        <v>1079</v>
      </c>
      <c r="AV2561">
        <v>1079</v>
      </c>
      <c r="AW2561">
        <v>1079</v>
      </c>
      <c r="AX2561">
        <v>819</v>
      </c>
      <c r="AY2561">
        <v>819</v>
      </c>
      <c r="AZ2561">
        <v>819</v>
      </c>
      <c r="BA2561">
        <v>1145</v>
      </c>
      <c r="BB2561">
        <v>1145</v>
      </c>
      <c r="BC2561">
        <v>1145</v>
      </c>
      <c r="BD2561">
        <v>1145</v>
      </c>
      <c r="BE2561">
        <v>781</v>
      </c>
      <c r="BF2561">
        <v>781</v>
      </c>
      <c r="BG2561">
        <v>781</v>
      </c>
      <c r="BH2561">
        <v>882</v>
      </c>
      <c r="BI2561">
        <v>882</v>
      </c>
      <c r="BJ2561">
        <v>882</v>
      </c>
      <c r="BK2561">
        <v>638</v>
      </c>
      <c r="BL2561">
        <v>638</v>
      </c>
      <c r="BM2561">
        <v>638</v>
      </c>
      <c r="BN2561">
        <v>1123</v>
      </c>
      <c r="BO2561">
        <v>1123</v>
      </c>
      <c r="BP2561">
        <v>1123</v>
      </c>
      <c r="BQ2561">
        <v>773</v>
      </c>
      <c r="BR2561">
        <v>773</v>
      </c>
      <c r="BS2561">
        <v>773</v>
      </c>
      <c r="BT2561">
        <v>1002</v>
      </c>
      <c r="BU2561">
        <v>1002</v>
      </c>
      <c r="BV2561">
        <v>1002</v>
      </c>
      <c r="BW2561">
        <v>638</v>
      </c>
      <c r="BX2561">
        <v>638</v>
      </c>
      <c r="BY2561">
        <v>638</v>
      </c>
      <c r="BZ2561">
        <v>921</v>
      </c>
      <c r="CA2561">
        <v>921</v>
      </c>
      <c r="CB2561">
        <v>921</v>
      </c>
      <c r="CC2561">
        <v>394</v>
      </c>
      <c r="CD2561">
        <v>394</v>
      </c>
      <c r="CE2561">
        <v>394</v>
      </c>
      <c r="CF2561">
        <v>768</v>
      </c>
      <c r="CG2561">
        <v>768</v>
      </c>
      <c r="CH2561">
        <v>768</v>
      </c>
      <c r="CI2561">
        <v>804</v>
      </c>
      <c r="CJ2561">
        <v>804</v>
      </c>
      <c r="CK2561">
        <v>804</v>
      </c>
      <c r="CL2561">
        <v>1034</v>
      </c>
      <c r="CM2561">
        <v>1034</v>
      </c>
      <c r="CN2561">
        <v>1034</v>
      </c>
      <c r="CO2561">
        <v>548</v>
      </c>
      <c r="CP2561">
        <v>548</v>
      </c>
      <c r="CQ2561">
        <v>548</v>
      </c>
      <c r="CR2561">
        <v>930</v>
      </c>
      <c r="CS2561">
        <v>930</v>
      </c>
      <c r="CT2561">
        <v>930</v>
      </c>
      <c r="CU2561">
        <v>930</v>
      </c>
      <c r="CV2561">
        <v>-440</v>
      </c>
      <c r="CW2561">
        <v>-440</v>
      </c>
      <c r="CX2561">
        <v>-440</v>
      </c>
      <c r="CY2561">
        <v>-440</v>
      </c>
      <c r="CZ2561">
        <v>551</v>
      </c>
      <c r="DA2561">
        <v>551</v>
      </c>
      <c r="DB2561">
        <v>551</v>
      </c>
      <c r="DC2561">
        <v>628</v>
      </c>
      <c r="DD2561">
        <v>628</v>
      </c>
      <c r="DE2561">
        <v>628</v>
      </c>
      <c r="DF2561">
        <v>628</v>
      </c>
      <c r="DG2561">
        <v>918</v>
      </c>
      <c r="DH2561">
        <v>918</v>
      </c>
      <c r="DI2561">
        <v>918</v>
      </c>
      <c r="DJ2561">
        <v>918</v>
      </c>
      <c r="DK2561">
        <v>340</v>
      </c>
      <c r="DL2561">
        <v>340</v>
      </c>
      <c r="DM2561">
        <v>340</v>
      </c>
      <c r="DN2561">
        <v>340</v>
      </c>
      <c r="DO2561">
        <v>828</v>
      </c>
      <c r="DP2561">
        <v>828</v>
      </c>
      <c r="DQ2561">
        <v>828</v>
      </c>
      <c r="DR2561">
        <v>828</v>
      </c>
      <c r="DS2561">
        <v>733</v>
      </c>
      <c r="DT2561">
        <v>733</v>
      </c>
      <c r="DU2561">
        <v>733</v>
      </c>
    </row>
    <row r="2562" spans="1:125" x14ac:dyDescent="0.2">
      <c r="A2562" t="e">
        <f ca="1">_xll.BFieldInfo($B$2562)</f>
        <v>#NAME?</v>
      </c>
      <c r="B2562" t="s">
        <v>116</v>
      </c>
      <c r="C2562">
        <v>20.216000000000001</v>
      </c>
      <c r="D2562">
        <v>20.216000000000001</v>
      </c>
      <c r="E2562">
        <v>20.216000000000001</v>
      </c>
      <c r="F2562">
        <v>20.216000000000001</v>
      </c>
      <c r="G2562">
        <v>20.216000000000001</v>
      </c>
      <c r="H2562">
        <v>20.216000000000001</v>
      </c>
      <c r="I2562">
        <v>20.216000000000001</v>
      </c>
      <c r="J2562">
        <v>19.202400000000001</v>
      </c>
      <c r="K2562">
        <v>19.202400000000001</v>
      </c>
      <c r="L2562">
        <v>19.202400000000001</v>
      </c>
      <c r="M2562">
        <v>19.202400000000001</v>
      </c>
      <c r="N2562">
        <v>19.202400000000001</v>
      </c>
      <c r="O2562">
        <v>19.202400000000001</v>
      </c>
      <c r="P2562">
        <v>19.202400000000001</v>
      </c>
      <c r="Q2562">
        <v>19.202400000000001</v>
      </c>
      <c r="R2562">
        <v>19.202400000000001</v>
      </c>
      <c r="S2562">
        <v>19.202400000000001</v>
      </c>
      <c r="T2562">
        <v>19.202400000000001</v>
      </c>
      <c r="U2562">
        <v>19.202400000000001</v>
      </c>
      <c r="V2562">
        <v>19.202400000000001</v>
      </c>
      <c r="W2562">
        <v>19.202400000000001</v>
      </c>
      <c r="X2562">
        <v>18.047599999999999</v>
      </c>
      <c r="Y2562">
        <v>18.047599999999999</v>
      </c>
      <c r="Z2562">
        <v>18.047599999999999</v>
      </c>
      <c r="AA2562">
        <v>18.047599999999999</v>
      </c>
      <c r="AB2562">
        <v>18.047599999999999</v>
      </c>
      <c r="AC2562">
        <v>18.047599999999999</v>
      </c>
      <c r="AD2562">
        <v>18.047599999999999</v>
      </c>
      <c r="AE2562">
        <v>18.047599999999999</v>
      </c>
      <c r="AF2562">
        <v>18.047599999999999</v>
      </c>
      <c r="AG2562">
        <v>18.047599999999999</v>
      </c>
      <c r="AH2562">
        <v>18.047599999999999</v>
      </c>
      <c r="AI2562">
        <v>18.047599999999999</v>
      </c>
      <c r="AJ2562">
        <v>18.047599999999999</v>
      </c>
      <c r="AK2562">
        <v>18.047599999999999</v>
      </c>
      <c r="AL2562">
        <v>18.047599999999999</v>
      </c>
      <c r="AM2562">
        <v>17.844899999999999</v>
      </c>
      <c r="AN2562">
        <v>17.844899999999999</v>
      </c>
      <c r="AO2562">
        <v>17.844899999999999</v>
      </c>
      <c r="AP2562">
        <v>17.844899999999999</v>
      </c>
      <c r="AQ2562">
        <v>17.844899999999999</v>
      </c>
      <c r="AR2562">
        <v>17.844899999999999</v>
      </c>
      <c r="AS2562">
        <v>17.844899999999999</v>
      </c>
      <c r="AT2562">
        <v>17.844899999999999</v>
      </c>
      <c r="AU2562">
        <v>17.844899999999999</v>
      </c>
      <c r="AV2562">
        <v>17.844899999999999</v>
      </c>
      <c r="AW2562">
        <v>17.844899999999999</v>
      </c>
      <c r="AX2562">
        <v>17.844899999999999</v>
      </c>
      <c r="AY2562">
        <v>17.844899999999999</v>
      </c>
      <c r="AZ2562">
        <v>17.844899999999999</v>
      </c>
      <c r="BA2562">
        <v>19.688600000000001</v>
      </c>
      <c r="BB2562">
        <v>19.688600000000001</v>
      </c>
      <c r="BC2562">
        <v>19.688600000000001</v>
      </c>
      <c r="BD2562">
        <v>19.688600000000001</v>
      </c>
      <c r="BE2562">
        <v>19.688600000000001</v>
      </c>
      <c r="BF2562">
        <v>19.688600000000001</v>
      </c>
      <c r="BG2562">
        <v>19.688600000000001</v>
      </c>
      <c r="BH2562">
        <v>19.688600000000001</v>
      </c>
      <c r="BI2562">
        <v>19.688600000000001</v>
      </c>
      <c r="BJ2562">
        <v>19.688600000000001</v>
      </c>
      <c r="BK2562">
        <v>19.688600000000001</v>
      </c>
      <c r="BL2562">
        <v>19.688600000000001</v>
      </c>
      <c r="BM2562">
        <v>19.688600000000001</v>
      </c>
      <c r="BN2562">
        <v>19.799399999999999</v>
      </c>
      <c r="BO2562">
        <v>19.799399999999999</v>
      </c>
      <c r="BP2562">
        <v>19.799399999999999</v>
      </c>
      <c r="BQ2562">
        <v>19.799399999999999</v>
      </c>
      <c r="BR2562">
        <v>19.799399999999999</v>
      </c>
      <c r="BS2562">
        <v>19.799399999999999</v>
      </c>
      <c r="BT2562">
        <v>19.799399999999999</v>
      </c>
      <c r="BU2562">
        <v>19.799399999999999</v>
      </c>
      <c r="BV2562">
        <v>19.799399999999999</v>
      </c>
      <c r="BW2562">
        <v>19.799399999999999</v>
      </c>
      <c r="BX2562">
        <v>19.799399999999999</v>
      </c>
      <c r="BY2562">
        <v>19.799399999999999</v>
      </c>
      <c r="BZ2562">
        <v>15.6715</v>
      </c>
      <c r="CA2562">
        <v>15.6715</v>
      </c>
      <c r="CB2562">
        <v>15.6715</v>
      </c>
      <c r="CC2562">
        <v>15.6715</v>
      </c>
      <c r="CD2562">
        <v>15.6715</v>
      </c>
      <c r="CE2562">
        <v>15.6715</v>
      </c>
      <c r="CF2562">
        <v>15.6715</v>
      </c>
      <c r="CG2562">
        <v>15.6715</v>
      </c>
      <c r="CH2562">
        <v>15.6715</v>
      </c>
      <c r="CI2562">
        <v>15.6715</v>
      </c>
      <c r="CJ2562">
        <v>15.6715</v>
      </c>
      <c r="CK2562">
        <v>15.6715</v>
      </c>
      <c r="CL2562" t="s">
        <v>108</v>
      </c>
      <c r="CM2562" t="s">
        <v>108</v>
      </c>
      <c r="CN2562" t="s">
        <v>108</v>
      </c>
      <c r="CO2562" t="s">
        <v>108</v>
      </c>
      <c r="CP2562" t="s">
        <v>108</v>
      </c>
      <c r="CQ2562" t="s">
        <v>108</v>
      </c>
      <c r="CR2562" t="s">
        <v>108</v>
      </c>
      <c r="CS2562" t="s">
        <v>108</v>
      </c>
      <c r="CT2562" t="s">
        <v>108</v>
      </c>
      <c r="CU2562" t="s">
        <v>108</v>
      </c>
      <c r="CV2562" t="s">
        <v>108</v>
      </c>
      <c r="CW2562" t="s">
        <v>108</v>
      </c>
      <c r="CX2562" t="s">
        <v>108</v>
      </c>
      <c r="CY2562" t="s">
        <v>108</v>
      </c>
      <c r="CZ2562" t="s">
        <v>108</v>
      </c>
      <c r="DA2562" t="s">
        <v>108</v>
      </c>
      <c r="DB2562" t="s">
        <v>108</v>
      </c>
      <c r="DC2562" t="s">
        <v>108</v>
      </c>
      <c r="DD2562" t="s">
        <v>108</v>
      </c>
      <c r="DE2562" t="s">
        <v>108</v>
      </c>
      <c r="DF2562" t="s">
        <v>108</v>
      </c>
      <c r="DG2562" t="s">
        <v>108</v>
      </c>
      <c r="DH2562" t="s">
        <v>108</v>
      </c>
      <c r="DI2562" t="s">
        <v>108</v>
      </c>
      <c r="DJ2562" t="s">
        <v>108</v>
      </c>
      <c r="DK2562" t="s">
        <v>108</v>
      </c>
      <c r="DL2562" t="s">
        <v>108</v>
      </c>
      <c r="DM2562" t="s">
        <v>108</v>
      </c>
      <c r="DN2562" t="s">
        <v>108</v>
      </c>
      <c r="DO2562" t="s">
        <v>108</v>
      </c>
      <c r="DP2562" t="s">
        <v>108</v>
      </c>
      <c r="DQ2562" t="s">
        <v>108</v>
      </c>
      <c r="DR2562" t="s">
        <v>108</v>
      </c>
      <c r="DS2562" t="s">
        <v>108</v>
      </c>
      <c r="DT2562" t="s">
        <v>108</v>
      </c>
      <c r="DU2562" t="s">
        <v>108</v>
      </c>
    </row>
    <row r="2563" spans="1:125" x14ac:dyDescent="0.2">
      <c r="A2563" t="e">
        <f ca="1">_xll.BFieldInfo($B$2563)</f>
        <v>#NAME?</v>
      </c>
      <c r="B2563" t="s">
        <v>117</v>
      </c>
      <c r="C2563">
        <v>65.133399999999995</v>
      </c>
      <c r="D2563">
        <v>65.133399999999995</v>
      </c>
      <c r="E2563">
        <v>65.133399999999995</v>
      </c>
      <c r="F2563">
        <v>65.133399999999995</v>
      </c>
      <c r="G2563">
        <v>65.133399999999995</v>
      </c>
      <c r="H2563">
        <v>65.133399999999995</v>
      </c>
      <c r="I2563">
        <v>65.133399999999995</v>
      </c>
      <c r="J2563">
        <v>63.290300000000002</v>
      </c>
      <c r="K2563">
        <v>63.290300000000002</v>
      </c>
      <c r="L2563">
        <v>63.290300000000002</v>
      </c>
      <c r="M2563">
        <v>63.290300000000002</v>
      </c>
      <c r="N2563">
        <v>63.290300000000002</v>
      </c>
      <c r="O2563">
        <v>63.290300000000002</v>
      </c>
      <c r="P2563">
        <v>63.290300000000002</v>
      </c>
      <c r="Q2563">
        <v>63.290300000000002</v>
      </c>
      <c r="R2563">
        <v>63.290300000000002</v>
      </c>
      <c r="S2563">
        <v>63.290300000000002</v>
      </c>
      <c r="T2563">
        <v>63.290300000000002</v>
      </c>
      <c r="U2563">
        <v>63.290300000000002</v>
      </c>
      <c r="V2563">
        <v>63.290300000000002</v>
      </c>
      <c r="W2563">
        <v>63.290300000000002</v>
      </c>
      <c r="X2563">
        <v>66.050600000000003</v>
      </c>
      <c r="Y2563">
        <v>66.050600000000003</v>
      </c>
      <c r="Z2563">
        <v>66.050600000000003</v>
      </c>
      <c r="AA2563">
        <v>66.050600000000003</v>
      </c>
      <c r="AB2563">
        <v>66.050600000000003</v>
      </c>
      <c r="AC2563">
        <v>66.050600000000003</v>
      </c>
      <c r="AD2563">
        <v>66.050600000000003</v>
      </c>
      <c r="AE2563">
        <v>66.050600000000003</v>
      </c>
      <c r="AF2563">
        <v>66.050600000000003</v>
      </c>
      <c r="AG2563">
        <v>66.050600000000003</v>
      </c>
      <c r="AH2563">
        <v>66.050600000000003</v>
      </c>
      <c r="AI2563">
        <v>66.050600000000003</v>
      </c>
      <c r="AJ2563">
        <v>66.050600000000003</v>
      </c>
      <c r="AK2563">
        <v>66.050600000000003</v>
      </c>
      <c r="AL2563">
        <v>66.050600000000003</v>
      </c>
      <c r="AM2563">
        <v>65.464699999999993</v>
      </c>
      <c r="AN2563">
        <v>65.464699999999993</v>
      </c>
      <c r="AO2563">
        <v>65.464699999999993</v>
      </c>
      <c r="AP2563">
        <v>65.464699999999993</v>
      </c>
      <c r="AQ2563">
        <v>65.464699999999993</v>
      </c>
      <c r="AR2563">
        <v>65.464699999999993</v>
      </c>
      <c r="AS2563">
        <v>65.464699999999993</v>
      </c>
      <c r="AT2563">
        <v>65.464699999999993</v>
      </c>
      <c r="AU2563">
        <v>65.464699999999993</v>
      </c>
      <c r="AV2563">
        <v>65.464699999999993</v>
      </c>
      <c r="AW2563">
        <v>65.464699999999993</v>
      </c>
      <c r="AX2563">
        <v>65.464699999999993</v>
      </c>
      <c r="AY2563">
        <v>65.464699999999993</v>
      </c>
      <c r="AZ2563">
        <v>65.464699999999993</v>
      </c>
      <c r="BA2563">
        <v>60.363300000000002</v>
      </c>
      <c r="BB2563">
        <v>60.363300000000002</v>
      </c>
      <c r="BC2563">
        <v>60.363300000000002</v>
      </c>
      <c r="BD2563">
        <v>60.363300000000002</v>
      </c>
      <c r="BE2563">
        <v>60.363300000000002</v>
      </c>
      <c r="BF2563">
        <v>60.363300000000002</v>
      </c>
      <c r="BG2563">
        <v>60.363300000000002</v>
      </c>
      <c r="BH2563">
        <v>60.363300000000002</v>
      </c>
      <c r="BI2563">
        <v>60.363300000000002</v>
      </c>
      <c r="BJ2563">
        <v>60.363300000000002</v>
      </c>
      <c r="BK2563">
        <v>60.363300000000002</v>
      </c>
      <c r="BL2563">
        <v>60.363300000000002</v>
      </c>
      <c r="BM2563">
        <v>60.363300000000002</v>
      </c>
      <c r="BN2563">
        <v>62.885800000000003</v>
      </c>
      <c r="BO2563">
        <v>62.885800000000003</v>
      </c>
      <c r="BP2563">
        <v>62.885800000000003</v>
      </c>
      <c r="BQ2563">
        <v>62.885800000000003</v>
      </c>
      <c r="BR2563">
        <v>62.885800000000003</v>
      </c>
      <c r="BS2563">
        <v>62.885800000000003</v>
      </c>
      <c r="BT2563">
        <v>62.885800000000003</v>
      </c>
      <c r="BU2563">
        <v>62.885800000000003</v>
      </c>
      <c r="BV2563">
        <v>62.885800000000003</v>
      </c>
      <c r="BW2563">
        <v>62.885800000000003</v>
      </c>
      <c r="BX2563">
        <v>62.885800000000003</v>
      </c>
      <c r="BY2563">
        <v>62.885800000000003</v>
      </c>
      <c r="BZ2563">
        <v>62.489800000000002</v>
      </c>
      <c r="CA2563">
        <v>62.489800000000002</v>
      </c>
      <c r="CB2563">
        <v>62.489800000000002</v>
      </c>
      <c r="CC2563">
        <v>62.489800000000002</v>
      </c>
      <c r="CD2563">
        <v>62.489800000000002</v>
      </c>
      <c r="CE2563">
        <v>62.489800000000002</v>
      </c>
      <c r="CF2563">
        <v>62.489800000000002</v>
      </c>
      <c r="CG2563">
        <v>62.489800000000002</v>
      </c>
      <c r="CH2563">
        <v>62.489800000000002</v>
      </c>
      <c r="CI2563">
        <v>62.489800000000002</v>
      </c>
      <c r="CJ2563">
        <v>62.489800000000002</v>
      </c>
      <c r="CK2563">
        <v>62.489800000000002</v>
      </c>
      <c r="CL2563" t="s">
        <v>108</v>
      </c>
      <c r="CM2563" t="s">
        <v>108</v>
      </c>
      <c r="CN2563" t="s">
        <v>108</v>
      </c>
      <c r="CO2563" t="s">
        <v>108</v>
      </c>
      <c r="CP2563" t="s">
        <v>108</v>
      </c>
      <c r="CQ2563" t="s">
        <v>108</v>
      </c>
      <c r="CR2563" t="s">
        <v>108</v>
      </c>
      <c r="CS2563" t="s">
        <v>108</v>
      </c>
      <c r="CT2563" t="s">
        <v>108</v>
      </c>
      <c r="CU2563" t="s">
        <v>108</v>
      </c>
      <c r="CV2563" t="s">
        <v>108</v>
      </c>
      <c r="CW2563" t="s">
        <v>108</v>
      </c>
      <c r="CX2563" t="s">
        <v>108</v>
      </c>
      <c r="CY2563" t="s">
        <v>108</v>
      </c>
      <c r="CZ2563" t="s">
        <v>108</v>
      </c>
      <c r="DA2563" t="s">
        <v>108</v>
      </c>
      <c r="DB2563" t="s">
        <v>108</v>
      </c>
      <c r="DC2563" t="s">
        <v>108</v>
      </c>
      <c r="DD2563" t="s">
        <v>108</v>
      </c>
      <c r="DE2563" t="s">
        <v>108</v>
      </c>
      <c r="DF2563" t="s">
        <v>108</v>
      </c>
      <c r="DG2563" t="s">
        <v>108</v>
      </c>
      <c r="DH2563" t="s">
        <v>108</v>
      </c>
      <c r="DI2563" t="s">
        <v>108</v>
      </c>
      <c r="DJ2563" t="s">
        <v>108</v>
      </c>
      <c r="DK2563" t="s">
        <v>108</v>
      </c>
      <c r="DL2563" t="s">
        <v>108</v>
      </c>
      <c r="DM2563" t="s">
        <v>108</v>
      </c>
      <c r="DN2563" t="s">
        <v>108</v>
      </c>
      <c r="DO2563" t="s">
        <v>108</v>
      </c>
      <c r="DP2563" t="s">
        <v>108</v>
      </c>
      <c r="DQ2563" t="s">
        <v>108</v>
      </c>
      <c r="DR2563" t="s">
        <v>108</v>
      </c>
      <c r="DS2563" t="s">
        <v>108</v>
      </c>
      <c r="DT2563" t="s">
        <v>108</v>
      </c>
      <c r="DU2563" t="s">
        <v>108</v>
      </c>
    </row>
    <row r="2565" spans="1:125" x14ac:dyDescent="0.2">
      <c r="A2565" t="s">
        <v>346</v>
      </c>
      <c r="B2565" t="s">
        <v>106</v>
      </c>
      <c r="C2565" s="8" t="e">
        <f ca="1">_xll.BDH($A$2565,$B$2566:$B$2576,$B$1,$B$2,"Dir=H","Per=M","Days=A","Dts=S","Sort=R","cols=123;rows=12")</f>
        <v>#NAME?</v>
      </c>
      <c r="D2565" s="8">
        <v>43980</v>
      </c>
      <c r="E2565" s="8">
        <v>43951</v>
      </c>
      <c r="F2565" s="8">
        <v>43921</v>
      </c>
      <c r="G2565" s="8">
        <v>43889</v>
      </c>
      <c r="H2565" s="8">
        <v>43861</v>
      </c>
      <c r="I2565" s="8">
        <v>43830</v>
      </c>
      <c r="J2565" s="8">
        <v>43798</v>
      </c>
      <c r="K2565" s="8">
        <v>43769</v>
      </c>
      <c r="L2565" s="8">
        <v>43738</v>
      </c>
      <c r="M2565" s="8">
        <v>43707</v>
      </c>
      <c r="N2565" s="8">
        <v>43677</v>
      </c>
      <c r="O2565" s="8">
        <v>43646</v>
      </c>
      <c r="P2565" s="8">
        <v>43644</v>
      </c>
      <c r="Q2565" s="8">
        <v>43616</v>
      </c>
      <c r="R2565" s="8">
        <v>43585</v>
      </c>
      <c r="S2565" s="8">
        <v>43555</v>
      </c>
      <c r="T2565" s="8">
        <v>43553</v>
      </c>
      <c r="U2565" s="8">
        <v>43524</v>
      </c>
      <c r="V2565" s="8">
        <v>43496</v>
      </c>
      <c r="W2565" s="8">
        <v>43465</v>
      </c>
      <c r="X2565" s="8">
        <v>43434</v>
      </c>
      <c r="Y2565" s="8">
        <v>43404</v>
      </c>
      <c r="Z2565" s="8">
        <v>43373</v>
      </c>
      <c r="AA2565" s="8">
        <v>43371</v>
      </c>
      <c r="AB2565" s="8">
        <v>43343</v>
      </c>
      <c r="AC2565" s="8">
        <v>43312</v>
      </c>
      <c r="AD2565" s="8">
        <v>43281</v>
      </c>
      <c r="AE2565" s="8">
        <v>43280</v>
      </c>
      <c r="AF2565" s="8">
        <v>43251</v>
      </c>
      <c r="AG2565" s="8">
        <v>43220</v>
      </c>
      <c r="AH2565" s="8">
        <v>43190</v>
      </c>
      <c r="AI2565" s="8">
        <v>43189</v>
      </c>
      <c r="AJ2565" s="8">
        <v>43159</v>
      </c>
      <c r="AK2565" s="8">
        <v>43131</v>
      </c>
      <c r="AL2565" s="8">
        <v>43100</v>
      </c>
      <c r="AM2565" s="8">
        <v>43098</v>
      </c>
      <c r="AN2565" s="8">
        <v>43069</v>
      </c>
      <c r="AO2565" s="8">
        <v>43039</v>
      </c>
      <c r="AP2565" s="8">
        <v>43008</v>
      </c>
      <c r="AQ2565" s="8">
        <v>43007</v>
      </c>
      <c r="AR2565" s="8">
        <v>42978</v>
      </c>
      <c r="AS2565" s="8">
        <v>42947</v>
      </c>
      <c r="AT2565" s="8">
        <v>42916</v>
      </c>
      <c r="AU2565" s="8">
        <v>42886</v>
      </c>
      <c r="AV2565" s="8">
        <v>42853</v>
      </c>
      <c r="AW2565" s="8">
        <v>42825</v>
      </c>
      <c r="AX2565" s="8">
        <v>42794</v>
      </c>
      <c r="AY2565" s="8">
        <v>42766</v>
      </c>
      <c r="AZ2565" s="8">
        <v>42735</v>
      </c>
      <c r="BA2565" s="8">
        <v>42734</v>
      </c>
      <c r="BB2565" s="8">
        <v>42704</v>
      </c>
      <c r="BC2565" s="8">
        <v>42674</v>
      </c>
      <c r="BD2565" s="8">
        <v>42643</v>
      </c>
      <c r="BE2565" s="8">
        <v>42613</v>
      </c>
      <c r="BF2565" s="8">
        <v>42580</v>
      </c>
      <c r="BG2565" s="8">
        <v>42551</v>
      </c>
      <c r="BH2565" s="8">
        <v>42521</v>
      </c>
      <c r="BI2565" s="8">
        <v>42489</v>
      </c>
      <c r="BJ2565" s="8">
        <v>42460</v>
      </c>
      <c r="BK2565" s="8">
        <v>42429</v>
      </c>
      <c r="BL2565" s="8">
        <v>42398</v>
      </c>
      <c r="BM2565" s="8">
        <v>42369</v>
      </c>
      <c r="BN2565" s="8">
        <v>42338</v>
      </c>
      <c r="BO2565" s="8">
        <v>42307</v>
      </c>
      <c r="BP2565" s="8">
        <v>42277</v>
      </c>
      <c r="BQ2565" s="8">
        <v>42247</v>
      </c>
      <c r="BR2565" s="8">
        <v>42216</v>
      </c>
      <c r="BS2565" s="8">
        <v>42185</v>
      </c>
      <c r="BT2565" s="8">
        <v>42153</v>
      </c>
      <c r="BU2565" s="8">
        <v>42124</v>
      </c>
      <c r="BV2565" s="8">
        <v>42094</v>
      </c>
      <c r="BW2565" s="8">
        <v>42062</v>
      </c>
      <c r="BX2565" s="8">
        <v>42034</v>
      </c>
      <c r="BY2565" s="8">
        <v>42004</v>
      </c>
      <c r="BZ2565" s="8">
        <v>41971</v>
      </c>
      <c r="CA2565" s="8">
        <v>41943</v>
      </c>
      <c r="CB2565" s="8">
        <v>41912</v>
      </c>
      <c r="CC2565" s="8">
        <v>41880</v>
      </c>
      <c r="CD2565" s="8">
        <v>41851</v>
      </c>
      <c r="CE2565" s="8">
        <v>41820</v>
      </c>
      <c r="CF2565" s="8">
        <v>41789</v>
      </c>
      <c r="CG2565" s="8">
        <v>41759</v>
      </c>
      <c r="CH2565" s="8">
        <v>41729</v>
      </c>
      <c r="CI2565" s="8">
        <v>41698</v>
      </c>
      <c r="CJ2565" s="8">
        <v>41670</v>
      </c>
      <c r="CK2565" s="8">
        <v>41639</v>
      </c>
      <c r="CL2565" s="8">
        <v>41607</v>
      </c>
      <c r="CM2565" s="8">
        <v>41578</v>
      </c>
      <c r="CN2565" s="8">
        <v>41547</v>
      </c>
      <c r="CO2565" s="8">
        <v>41516</v>
      </c>
      <c r="CP2565" s="8">
        <v>41486</v>
      </c>
      <c r="CQ2565" s="8">
        <v>41455</v>
      </c>
      <c r="CR2565" s="8">
        <v>41453</v>
      </c>
      <c r="CS2565" s="8">
        <v>41425</v>
      </c>
      <c r="CT2565" s="8">
        <v>41394</v>
      </c>
      <c r="CU2565" s="8">
        <v>41364</v>
      </c>
      <c r="CV2565" s="8">
        <v>41362</v>
      </c>
      <c r="CW2565" s="8">
        <v>41333</v>
      </c>
      <c r="CX2565" s="8">
        <v>41305</v>
      </c>
      <c r="CY2565" s="8">
        <v>41274</v>
      </c>
      <c r="CZ2565" s="8">
        <v>41243</v>
      </c>
      <c r="DA2565" s="8">
        <v>41213</v>
      </c>
      <c r="DB2565" s="8">
        <v>41182</v>
      </c>
      <c r="DC2565" s="8">
        <v>41180</v>
      </c>
      <c r="DD2565" s="8">
        <v>41152</v>
      </c>
      <c r="DE2565" s="8">
        <v>41121</v>
      </c>
      <c r="DF2565" s="8">
        <v>41090</v>
      </c>
      <c r="DG2565" s="8">
        <v>41089</v>
      </c>
      <c r="DH2565" s="8">
        <v>41060</v>
      </c>
      <c r="DI2565" s="8">
        <v>41029</v>
      </c>
      <c r="DJ2565" s="8">
        <v>40999</v>
      </c>
      <c r="DK2565" s="8">
        <v>40998</v>
      </c>
      <c r="DL2565" s="8">
        <v>40968</v>
      </c>
      <c r="DM2565" s="8">
        <v>40939</v>
      </c>
      <c r="DN2565" s="8">
        <v>40908</v>
      </c>
      <c r="DO2565" s="8">
        <v>40907</v>
      </c>
      <c r="DP2565" s="8">
        <v>40877</v>
      </c>
      <c r="DQ2565" s="8">
        <v>40847</v>
      </c>
      <c r="DR2565" s="8">
        <v>40816</v>
      </c>
      <c r="DS2565" s="8">
        <v>40786</v>
      </c>
      <c r="DT2565" s="8">
        <v>40753</v>
      </c>
      <c r="DU2565" s="8">
        <v>40724</v>
      </c>
    </row>
    <row r="2566" spans="1:125" x14ac:dyDescent="0.2">
      <c r="A2566" t="e">
        <f ca="1">_xll.BFieldInfo($B$2566)</f>
        <v>#NAME?</v>
      </c>
      <c r="B2566" t="s">
        <v>107</v>
      </c>
      <c r="C2566">
        <v>280.70699999999999</v>
      </c>
      <c r="D2566">
        <v>288.77100000000002</v>
      </c>
      <c r="E2566">
        <v>295.32</v>
      </c>
      <c r="F2566">
        <v>268.70299999999997</v>
      </c>
      <c r="G2566">
        <v>277.16899999999998</v>
      </c>
      <c r="H2566">
        <v>320.70999999999998</v>
      </c>
      <c r="I2566">
        <v>316.96899999999999</v>
      </c>
      <c r="J2566">
        <v>300.35000000000002</v>
      </c>
      <c r="K2566">
        <v>297.44499999999999</v>
      </c>
      <c r="L2566">
        <v>293.91300000000001</v>
      </c>
      <c r="M2566">
        <v>294.166</v>
      </c>
      <c r="N2566">
        <v>292.86799999999999</v>
      </c>
      <c r="O2566">
        <v>291.95299999999997</v>
      </c>
      <c r="P2566">
        <v>291.95299999999997</v>
      </c>
      <c r="Q2566">
        <v>269.56200000000001</v>
      </c>
      <c r="R2566">
        <v>277.99200000000002</v>
      </c>
      <c r="S2566">
        <v>288.37299999999999</v>
      </c>
      <c r="T2566">
        <v>288.37299999999999</v>
      </c>
      <c r="U2566">
        <v>286.39400000000001</v>
      </c>
      <c r="V2566">
        <v>287.16500000000002</v>
      </c>
      <c r="W2566">
        <v>259.37599999999998</v>
      </c>
      <c r="X2566">
        <v>290</v>
      </c>
      <c r="Y2566">
        <v>264.471</v>
      </c>
      <c r="Z2566">
        <v>299.46600000000001</v>
      </c>
      <c r="AA2566">
        <v>299.46600000000001</v>
      </c>
      <c r="AB2566">
        <v>299.58499999999998</v>
      </c>
      <c r="AC2566">
        <v>286.42899999999997</v>
      </c>
      <c r="AD2566">
        <v>274.06200000000001</v>
      </c>
      <c r="AE2566">
        <v>274.06200000000001</v>
      </c>
      <c r="AF2566">
        <v>252.679</v>
      </c>
      <c r="AG2566">
        <v>264.40100000000001</v>
      </c>
      <c r="AH2566">
        <v>247.10300000000001</v>
      </c>
      <c r="AI2566">
        <v>247.10300000000001</v>
      </c>
      <c r="AJ2566">
        <v>252.32300000000001</v>
      </c>
      <c r="AK2566">
        <v>276.09800000000001</v>
      </c>
      <c r="AL2566">
        <v>243.27600000000001</v>
      </c>
      <c r="AM2566">
        <v>243.27600000000001</v>
      </c>
      <c r="AN2566">
        <v>258.46699999999998</v>
      </c>
      <c r="AO2566">
        <v>236.33699999999999</v>
      </c>
      <c r="AP2566">
        <v>221.93</v>
      </c>
      <c r="AQ2566">
        <v>221.93</v>
      </c>
      <c r="AR2566">
        <v>225.06</v>
      </c>
      <c r="AS2566">
        <v>227.27099999999999</v>
      </c>
      <c r="AT2566">
        <v>220.173</v>
      </c>
      <c r="AU2566">
        <v>212.732</v>
      </c>
      <c r="AV2566">
        <v>210.191</v>
      </c>
      <c r="AW2566">
        <v>206.22300000000001</v>
      </c>
      <c r="AX2566">
        <v>204.971</v>
      </c>
      <c r="AY2566">
        <v>198.52099999999999</v>
      </c>
      <c r="AZ2566">
        <v>185.376</v>
      </c>
      <c r="BA2566">
        <v>185.376</v>
      </c>
      <c r="BB2566">
        <v>188.512</v>
      </c>
      <c r="BC2566">
        <v>187.185</v>
      </c>
      <c r="BD2566">
        <v>200.36199999999999</v>
      </c>
      <c r="BE2566">
        <v>196.822</v>
      </c>
      <c r="BF2566">
        <v>195.47800000000001</v>
      </c>
      <c r="BG2566">
        <v>188.358</v>
      </c>
      <c r="BH2566">
        <v>184.15</v>
      </c>
      <c r="BI2566">
        <v>178.40799999999999</v>
      </c>
      <c r="BJ2566">
        <v>167.964</v>
      </c>
      <c r="BK2566">
        <v>162.40100000000001</v>
      </c>
      <c r="BL2566">
        <v>160.11099999999999</v>
      </c>
      <c r="BM2566">
        <v>169.715</v>
      </c>
      <c r="BN2566">
        <v>164.78200000000001</v>
      </c>
      <c r="BO2566">
        <v>156.30500000000001</v>
      </c>
      <c r="BP2566">
        <v>145.49100000000001</v>
      </c>
      <c r="BQ2566">
        <v>153.97200000000001</v>
      </c>
      <c r="BR2566">
        <v>166.124</v>
      </c>
      <c r="BS2566">
        <v>154.66</v>
      </c>
      <c r="BT2566">
        <v>152.76</v>
      </c>
      <c r="BU2566">
        <v>153.15199999999999</v>
      </c>
      <c r="BV2566">
        <v>156.10900000000001</v>
      </c>
      <c r="BW2566">
        <v>158.85400000000001</v>
      </c>
      <c r="BX2566">
        <v>149.499</v>
      </c>
      <c r="BY2566">
        <v>150.66900000000001</v>
      </c>
      <c r="BZ2566">
        <v>151.286</v>
      </c>
      <c r="CA2566">
        <v>138.74799999999999</v>
      </c>
      <c r="CB2566">
        <v>122.696</v>
      </c>
      <c r="CC2566">
        <v>125.72799999999999</v>
      </c>
      <c r="CD2566">
        <v>124.73</v>
      </c>
      <c r="CE2566">
        <v>126.941</v>
      </c>
      <c r="CF2566">
        <v>125.72</v>
      </c>
      <c r="CG2566">
        <v>120.732</v>
      </c>
      <c r="CH2566">
        <v>125.05800000000001</v>
      </c>
      <c r="CI2566">
        <v>122.492</v>
      </c>
      <c r="CJ2566">
        <v>114.943</v>
      </c>
      <c r="CK2566">
        <v>117.46299999999999</v>
      </c>
      <c r="CL2566">
        <v>114.86499999999999</v>
      </c>
      <c r="CM2566">
        <v>111.205</v>
      </c>
      <c r="CN2566">
        <v>105.8</v>
      </c>
      <c r="CO2566">
        <v>102.494</v>
      </c>
      <c r="CP2566">
        <v>109.167</v>
      </c>
      <c r="CQ2566">
        <v>104.02</v>
      </c>
      <c r="CR2566">
        <v>104.02</v>
      </c>
      <c r="CS2566">
        <v>103.27200000000001</v>
      </c>
      <c r="CT2566">
        <v>98.748000000000005</v>
      </c>
      <c r="CU2566">
        <v>100.12</v>
      </c>
      <c r="CV2566">
        <v>100.12</v>
      </c>
      <c r="CW2566">
        <v>91.698999999999998</v>
      </c>
      <c r="CX2566">
        <v>87.512</v>
      </c>
      <c r="CY2566">
        <v>81.421000000000006</v>
      </c>
      <c r="CZ2566">
        <v>79.328999999999994</v>
      </c>
      <c r="DA2566">
        <v>78.304000000000002</v>
      </c>
      <c r="DB2566">
        <v>81.284000000000006</v>
      </c>
      <c r="DC2566">
        <v>81.284000000000006</v>
      </c>
      <c r="DD2566">
        <v>78.155000000000001</v>
      </c>
      <c r="DE2566">
        <v>77.876999999999995</v>
      </c>
      <c r="DF2566">
        <v>76.89</v>
      </c>
      <c r="DG2566">
        <v>76.89</v>
      </c>
      <c r="DH2566">
        <v>74.760999999999996</v>
      </c>
      <c r="DI2566">
        <v>80.198999999999998</v>
      </c>
      <c r="DJ2566">
        <v>79.382000000000005</v>
      </c>
      <c r="DK2566">
        <v>79.382000000000005</v>
      </c>
      <c r="DL2566">
        <v>77.457999999999998</v>
      </c>
      <c r="DM2566">
        <v>79.683000000000007</v>
      </c>
      <c r="DN2566">
        <v>75.933000000000007</v>
      </c>
      <c r="DO2566">
        <v>75.933000000000007</v>
      </c>
      <c r="DP2566">
        <v>74.516000000000005</v>
      </c>
      <c r="DQ2566">
        <v>79.010000000000005</v>
      </c>
      <c r="DR2566">
        <v>74.051000000000002</v>
      </c>
      <c r="DS2566">
        <v>81.772999999999996</v>
      </c>
      <c r="DT2566">
        <v>84.013000000000005</v>
      </c>
      <c r="DU2566">
        <v>86.585999999999999</v>
      </c>
    </row>
    <row r="2567" spans="1:125" x14ac:dyDescent="0.2">
      <c r="A2567" t="e">
        <f ca="1">_xll.BFieldInfo($B$2567)</f>
        <v>#NAME?</v>
      </c>
      <c r="B2567" t="s">
        <v>109</v>
      </c>
      <c r="C2567">
        <v>3731</v>
      </c>
      <c r="D2567">
        <v>3731</v>
      </c>
      <c r="E2567">
        <v>3731</v>
      </c>
      <c r="F2567">
        <v>3731</v>
      </c>
      <c r="G2567">
        <v>3731</v>
      </c>
      <c r="H2567">
        <v>3731</v>
      </c>
      <c r="I2567">
        <v>3731</v>
      </c>
      <c r="J2567">
        <v>3731</v>
      </c>
      <c r="K2567">
        <v>3731</v>
      </c>
      <c r="L2567">
        <v>3731</v>
      </c>
      <c r="M2567">
        <v>3246</v>
      </c>
      <c r="N2567">
        <v>3246</v>
      </c>
      <c r="O2567">
        <v>3246</v>
      </c>
      <c r="P2567">
        <v>3246</v>
      </c>
      <c r="Q2567">
        <v>3246</v>
      </c>
      <c r="R2567">
        <v>3246</v>
      </c>
      <c r="S2567">
        <v>3246</v>
      </c>
      <c r="T2567">
        <v>3246</v>
      </c>
      <c r="U2567">
        <v>3246</v>
      </c>
      <c r="V2567">
        <v>3246</v>
      </c>
      <c r="W2567">
        <v>3246</v>
      </c>
      <c r="X2567">
        <v>3246</v>
      </c>
      <c r="Y2567">
        <v>3246</v>
      </c>
      <c r="Z2567">
        <v>3246</v>
      </c>
      <c r="AA2567">
        <v>2647</v>
      </c>
      <c r="AB2567">
        <v>2647</v>
      </c>
      <c r="AC2567">
        <v>2647</v>
      </c>
      <c r="AD2567">
        <v>2647</v>
      </c>
      <c r="AE2567">
        <v>2647</v>
      </c>
      <c r="AF2567">
        <v>2647</v>
      </c>
      <c r="AG2567">
        <v>2647</v>
      </c>
      <c r="AH2567">
        <v>2647</v>
      </c>
      <c r="AI2567">
        <v>2647</v>
      </c>
      <c r="AJ2567">
        <v>2647</v>
      </c>
      <c r="AK2567">
        <v>2647</v>
      </c>
      <c r="AL2567">
        <v>2647</v>
      </c>
      <c r="AM2567">
        <v>2647</v>
      </c>
      <c r="AN2567">
        <v>2647</v>
      </c>
      <c r="AO2567">
        <v>2647</v>
      </c>
      <c r="AP2567">
        <v>2647</v>
      </c>
      <c r="AQ2567">
        <v>2719</v>
      </c>
      <c r="AR2567">
        <v>2719</v>
      </c>
      <c r="AS2567">
        <v>2719</v>
      </c>
      <c r="AT2567">
        <v>2719</v>
      </c>
      <c r="AU2567">
        <v>2719</v>
      </c>
      <c r="AV2567">
        <v>2719</v>
      </c>
      <c r="AW2567">
        <v>2719</v>
      </c>
      <c r="AX2567">
        <v>2719</v>
      </c>
      <c r="AY2567">
        <v>2719</v>
      </c>
      <c r="AZ2567">
        <v>2719</v>
      </c>
      <c r="BA2567">
        <v>2719</v>
      </c>
      <c r="BB2567">
        <v>2719</v>
      </c>
      <c r="BC2567">
        <v>2719</v>
      </c>
      <c r="BD2567">
        <v>2719</v>
      </c>
      <c r="BE2567">
        <v>2426</v>
      </c>
      <c r="BF2567">
        <v>2426</v>
      </c>
      <c r="BG2567">
        <v>2426</v>
      </c>
      <c r="BH2567">
        <v>2426</v>
      </c>
      <c r="BI2567">
        <v>2426</v>
      </c>
      <c r="BJ2567">
        <v>2426</v>
      </c>
      <c r="BK2567">
        <v>2426</v>
      </c>
      <c r="BL2567">
        <v>2426</v>
      </c>
      <c r="BM2567">
        <v>2426</v>
      </c>
      <c r="BN2567">
        <v>2426</v>
      </c>
      <c r="BO2567">
        <v>2426</v>
      </c>
      <c r="BP2567">
        <v>2426</v>
      </c>
      <c r="BQ2567">
        <v>2366</v>
      </c>
      <c r="BR2567">
        <v>2366</v>
      </c>
      <c r="BS2567">
        <v>2366</v>
      </c>
      <c r="BT2567">
        <v>2366</v>
      </c>
      <c r="BU2567">
        <v>2366</v>
      </c>
      <c r="BV2567">
        <v>2366</v>
      </c>
      <c r="BW2567">
        <v>2366</v>
      </c>
      <c r="BX2567">
        <v>2366</v>
      </c>
      <c r="BY2567">
        <v>2366</v>
      </c>
      <c r="BZ2567">
        <v>2366</v>
      </c>
      <c r="CA2567">
        <v>2366</v>
      </c>
      <c r="CB2567">
        <v>2366</v>
      </c>
      <c r="CC2567">
        <v>2076</v>
      </c>
      <c r="CD2567">
        <v>2076</v>
      </c>
      <c r="CE2567">
        <v>2076</v>
      </c>
      <c r="CF2567">
        <v>2076</v>
      </c>
      <c r="CG2567">
        <v>2076</v>
      </c>
      <c r="CH2567">
        <v>2076</v>
      </c>
      <c r="CI2567">
        <v>2076</v>
      </c>
      <c r="CJ2567">
        <v>2076</v>
      </c>
      <c r="CK2567">
        <v>2076</v>
      </c>
      <c r="CL2567">
        <v>2076</v>
      </c>
      <c r="CM2567">
        <v>2076</v>
      </c>
      <c r="CN2567">
        <v>2076</v>
      </c>
      <c r="CO2567">
        <v>2308</v>
      </c>
      <c r="CP2567">
        <v>2308</v>
      </c>
      <c r="CQ2567">
        <v>2308</v>
      </c>
      <c r="CR2567">
        <v>2308</v>
      </c>
      <c r="CS2567">
        <v>2308</v>
      </c>
      <c r="CT2567">
        <v>2308</v>
      </c>
      <c r="CU2567">
        <v>2308</v>
      </c>
      <c r="CV2567">
        <v>2308</v>
      </c>
      <c r="CW2567">
        <v>2308</v>
      </c>
      <c r="CX2567">
        <v>2308</v>
      </c>
      <c r="CY2567">
        <v>2308</v>
      </c>
      <c r="CZ2567">
        <v>2308</v>
      </c>
      <c r="DA2567">
        <v>2308</v>
      </c>
      <c r="DB2567">
        <v>2308</v>
      </c>
      <c r="DC2567">
        <v>1996.441</v>
      </c>
      <c r="DD2567">
        <v>1996.441</v>
      </c>
      <c r="DE2567">
        <v>1996.441</v>
      </c>
      <c r="DF2567">
        <v>1996.441</v>
      </c>
      <c r="DG2567">
        <v>1996.441</v>
      </c>
      <c r="DH2567">
        <v>1996.441</v>
      </c>
      <c r="DI2567">
        <v>1996.441</v>
      </c>
      <c r="DJ2567">
        <v>1996.441</v>
      </c>
      <c r="DK2567">
        <v>1996.441</v>
      </c>
      <c r="DL2567">
        <v>1996.441</v>
      </c>
      <c r="DM2567">
        <v>1996.441</v>
      </c>
      <c r="DN2567">
        <v>1996.441</v>
      </c>
      <c r="DO2567">
        <v>1996.441</v>
      </c>
      <c r="DP2567">
        <v>1996.441</v>
      </c>
      <c r="DQ2567">
        <v>1996.441</v>
      </c>
      <c r="DR2567">
        <v>1996.441</v>
      </c>
      <c r="DS2567" t="s">
        <v>108</v>
      </c>
      <c r="DT2567" t="s">
        <v>108</v>
      </c>
      <c r="DU2567" t="s">
        <v>108</v>
      </c>
    </row>
    <row r="2568" spans="1:125" x14ac:dyDescent="0.2">
      <c r="A2568" t="e">
        <f ca="1">_xll.BFieldInfo($B$2568)</f>
        <v>#NAME?</v>
      </c>
      <c r="B2568" t="s">
        <v>110</v>
      </c>
      <c r="C2568">
        <v>2926</v>
      </c>
      <c r="D2568">
        <v>2926</v>
      </c>
      <c r="E2568">
        <v>2926</v>
      </c>
      <c r="F2568">
        <v>2926</v>
      </c>
      <c r="G2568">
        <v>2926</v>
      </c>
      <c r="H2568">
        <v>2926</v>
      </c>
      <c r="I2568">
        <v>2926</v>
      </c>
      <c r="J2568">
        <v>2926</v>
      </c>
      <c r="K2568">
        <v>2926</v>
      </c>
      <c r="L2568">
        <v>2926</v>
      </c>
      <c r="M2568">
        <v>2642</v>
      </c>
      <c r="N2568">
        <v>2642</v>
      </c>
      <c r="O2568">
        <v>2642</v>
      </c>
      <c r="P2568">
        <v>2642</v>
      </c>
      <c r="Q2568">
        <v>2642</v>
      </c>
      <c r="R2568">
        <v>2642</v>
      </c>
      <c r="S2568">
        <v>2642</v>
      </c>
      <c r="T2568">
        <v>2642</v>
      </c>
      <c r="U2568">
        <v>2642</v>
      </c>
      <c r="V2568">
        <v>2642</v>
      </c>
      <c r="W2568">
        <v>2642</v>
      </c>
      <c r="X2568">
        <v>2642</v>
      </c>
      <c r="Y2568">
        <v>2642</v>
      </c>
      <c r="Z2568">
        <v>2642</v>
      </c>
      <c r="AA2568">
        <v>1932</v>
      </c>
      <c r="AB2568">
        <v>1932</v>
      </c>
      <c r="AC2568">
        <v>1932</v>
      </c>
      <c r="AD2568">
        <v>1932</v>
      </c>
      <c r="AE2568">
        <v>1932</v>
      </c>
      <c r="AF2568">
        <v>1932</v>
      </c>
      <c r="AG2568">
        <v>1932</v>
      </c>
      <c r="AH2568">
        <v>1932</v>
      </c>
      <c r="AI2568">
        <v>1932</v>
      </c>
      <c r="AJ2568">
        <v>1932</v>
      </c>
      <c r="AK2568">
        <v>1932</v>
      </c>
      <c r="AL2568">
        <v>1932</v>
      </c>
      <c r="AM2568">
        <v>1932</v>
      </c>
      <c r="AN2568">
        <v>1932</v>
      </c>
      <c r="AO2568">
        <v>1932</v>
      </c>
      <c r="AP2568">
        <v>1932</v>
      </c>
      <c r="AQ2568">
        <v>1855</v>
      </c>
      <c r="AR2568">
        <v>1855</v>
      </c>
      <c r="AS2568">
        <v>1855</v>
      </c>
      <c r="AT2568">
        <v>1855</v>
      </c>
      <c r="AU2568">
        <v>1855</v>
      </c>
      <c r="AV2568">
        <v>1855</v>
      </c>
      <c r="AW2568">
        <v>1855</v>
      </c>
      <c r="AX2568">
        <v>1855</v>
      </c>
      <c r="AY2568">
        <v>1855</v>
      </c>
      <c r="AZ2568">
        <v>1855</v>
      </c>
      <c r="BA2568">
        <v>1855</v>
      </c>
      <c r="BB2568">
        <v>1855</v>
      </c>
      <c r="BC2568">
        <v>1855</v>
      </c>
      <c r="BD2568">
        <v>1855</v>
      </c>
      <c r="BE2568">
        <v>1732</v>
      </c>
      <c r="BF2568">
        <v>1732</v>
      </c>
      <c r="BG2568">
        <v>1732</v>
      </c>
      <c r="BH2568">
        <v>1732</v>
      </c>
      <c r="BI2568">
        <v>1732</v>
      </c>
      <c r="BJ2568">
        <v>1732</v>
      </c>
      <c r="BK2568">
        <v>1732</v>
      </c>
      <c r="BL2568">
        <v>1732</v>
      </c>
      <c r="BM2568">
        <v>1732</v>
      </c>
      <c r="BN2568">
        <v>1732</v>
      </c>
      <c r="BO2568">
        <v>1732</v>
      </c>
      <c r="BP2568">
        <v>1732</v>
      </c>
      <c r="BQ2568">
        <v>1829</v>
      </c>
      <c r="BR2568">
        <v>1829</v>
      </c>
      <c r="BS2568">
        <v>1829</v>
      </c>
      <c r="BT2568">
        <v>1829</v>
      </c>
      <c r="BU2568">
        <v>1829</v>
      </c>
      <c r="BV2568">
        <v>1829</v>
      </c>
      <c r="BW2568">
        <v>1829</v>
      </c>
      <c r="BX2568">
        <v>1829</v>
      </c>
      <c r="BY2568">
        <v>1829</v>
      </c>
      <c r="BZ2568">
        <v>1829</v>
      </c>
      <c r="CA2568">
        <v>1829</v>
      </c>
      <c r="CB2568">
        <v>1829</v>
      </c>
      <c r="CC2568">
        <v>1784</v>
      </c>
      <c r="CD2568">
        <v>1784</v>
      </c>
      <c r="CE2568">
        <v>1784</v>
      </c>
      <c r="CF2568">
        <v>1784</v>
      </c>
      <c r="CG2568">
        <v>1784</v>
      </c>
      <c r="CH2568">
        <v>1784</v>
      </c>
      <c r="CI2568">
        <v>1784</v>
      </c>
      <c r="CJ2568">
        <v>1784</v>
      </c>
      <c r="CK2568">
        <v>1784</v>
      </c>
      <c r="CL2568">
        <v>1784</v>
      </c>
      <c r="CM2568">
        <v>1784</v>
      </c>
      <c r="CN2568">
        <v>1784</v>
      </c>
      <c r="CO2568">
        <v>1574</v>
      </c>
      <c r="CP2568">
        <v>1574</v>
      </c>
      <c r="CQ2568">
        <v>1574</v>
      </c>
      <c r="CR2568">
        <v>1574</v>
      </c>
      <c r="CS2568">
        <v>1574</v>
      </c>
      <c r="CT2568">
        <v>1574</v>
      </c>
      <c r="CU2568">
        <v>1574</v>
      </c>
      <c r="CV2568">
        <v>1574</v>
      </c>
      <c r="CW2568">
        <v>1574</v>
      </c>
      <c r="CX2568">
        <v>1574</v>
      </c>
      <c r="CY2568">
        <v>1574</v>
      </c>
      <c r="CZ2568">
        <v>1574</v>
      </c>
      <c r="DA2568">
        <v>1574</v>
      </c>
      <c r="DB2568">
        <v>1574</v>
      </c>
      <c r="DC2568">
        <v>1352.73</v>
      </c>
      <c r="DD2568">
        <v>1352.73</v>
      </c>
      <c r="DE2568">
        <v>1352.73</v>
      </c>
      <c r="DF2568">
        <v>1352.73</v>
      </c>
      <c r="DG2568">
        <v>1352.73</v>
      </c>
      <c r="DH2568">
        <v>1352.73</v>
      </c>
      <c r="DI2568">
        <v>1352.73</v>
      </c>
      <c r="DJ2568">
        <v>1352.73</v>
      </c>
      <c r="DK2568">
        <v>1352.73</v>
      </c>
      <c r="DL2568">
        <v>1352.73</v>
      </c>
      <c r="DM2568">
        <v>1352.73</v>
      </c>
      <c r="DN2568">
        <v>1352.73</v>
      </c>
      <c r="DO2568">
        <v>1352.73</v>
      </c>
      <c r="DP2568">
        <v>1352.73</v>
      </c>
      <c r="DQ2568">
        <v>1352.73</v>
      </c>
      <c r="DR2568">
        <v>1352.73</v>
      </c>
      <c r="DS2568" t="s">
        <v>108</v>
      </c>
      <c r="DT2568" t="s">
        <v>108</v>
      </c>
      <c r="DU2568" t="s">
        <v>108</v>
      </c>
    </row>
    <row r="2569" spans="1:125" x14ac:dyDescent="0.2">
      <c r="A2569" t="e">
        <f ca="1">_xll.BFieldInfo($B$2569)</f>
        <v>#NAME?</v>
      </c>
      <c r="B2569" t="s">
        <v>111</v>
      </c>
      <c r="C2569">
        <v>69356.848199999993</v>
      </c>
      <c r="D2569">
        <v>62446.058400000002</v>
      </c>
      <c r="E2569">
        <v>62446.058400000002</v>
      </c>
      <c r="F2569">
        <v>62446.058400000002</v>
      </c>
      <c r="G2569">
        <v>73750.9611</v>
      </c>
      <c r="H2569">
        <v>73750.9611</v>
      </c>
      <c r="I2569">
        <v>73750.9611</v>
      </c>
      <c r="J2569">
        <v>68407.296100000007</v>
      </c>
      <c r="K2569">
        <v>68407.296100000007</v>
      </c>
      <c r="L2569">
        <v>68407.296100000007</v>
      </c>
      <c r="M2569">
        <v>68031.143100000001</v>
      </c>
      <c r="N2569">
        <v>68031.143100000001</v>
      </c>
      <c r="O2569">
        <v>68031.143100000001</v>
      </c>
      <c r="P2569">
        <v>67360.148100000006</v>
      </c>
      <c r="Q2569">
        <v>67360.148100000006</v>
      </c>
      <c r="R2569">
        <v>67360.148100000006</v>
      </c>
      <c r="S2569">
        <v>67360.148100000006</v>
      </c>
      <c r="T2569">
        <v>60625.3606</v>
      </c>
      <c r="U2569">
        <v>60625.3606</v>
      </c>
      <c r="V2569">
        <v>60625.3606</v>
      </c>
      <c r="W2569">
        <v>60625.3606</v>
      </c>
      <c r="X2569">
        <v>70006.513300000006</v>
      </c>
      <c r="Y2569">
        <v>70006.513300000006</v>
      </c>
      <c r="Z2569">
        <v>70006.513300000006</v>
      </c>
      <c r="AA2569">
        <v>64097.529799999997</v>
      </c>
      <c r="AB2569">
        <v>64097.529799999997</v>
      </c>
      <c r="AC2569">
        <v>64097.529799999997</v>
      </c>
      <c r="AD2569">
        <v>64097.529799999997</v>
      </c>
      <c r="AE2569">
        <v>57902.638700000003</v>
      </c>
      <c r="AF2569">
        <v>57902.638700000003</v>
      </c>
      <c r="AG2569">
        <v>57902.638700000003</v>
      </c>
      <c r="AH2569">
        <v>57902.638700000003</v>
      </c>
      <c r="AI2569">
        <v>56991.863599999997</v>
      </c>
      <c r="AJ2569">
        <v>56991.863599999997</v>
      </c>
      <c r="AK2569">
        <v>56991.863599999997</v>
      </c>
      <c r="AL2569">
        <v>56991.863599999997</v>
      </c>
      <c r="AM2569">
        <v>44665.313699999999</v>
      </c>
      <c r="AN2569">
        <v>44665.313699999999</v>
      </c>
      <c r="AO2569">
        <v>44665.313699999999</v>
      </c>
      <c r="AP2569">
        <v>44665.313699999999</v>
      </c>
      <c r="AQ2569">
        <v>44400.201099999998</v>
      </c>
      <c r="AR2569">
        <v>44400.201099999998</v>
      </c>
      <c r="AS2569">
        <v>44400.201099999998</v>
      </c>
      <c r="AT2569">
        <v>44400.201099999998</v>
      </c>
      <c r="AU2569">
        <v>39128.739800000003</v>
      </c>
      <c r="AV2569">
        <v>39128.739800000003</v>
      </c>
      <c r="AW2569">
        <v>39128.739800000003</v>
      </c>
      <c r="AX2569">
        <v>35233.192799999997</v>
      </c>
      <c r="AY2569">
        <v>35233.192799999997</v>
      </c>
      <c r="AZ2569">
        <v>35233.192799999997</v>
      </c>
      <c r="BA2569">
        <v>38334.832000000002</v>
      </c>
      <c r="BB2569">
        <v>38334.832000000002</v>
      </c>
      <c r="BC2569">
        <v>38334.832000000002</v>
      </c>
      <c r="BD2569">
        <v>38334.832000000002</v>
      </c>
      <c r="BE2569">
        <v>36110.093500000003</v>
      </c>
      <c r="BF2569">
        <v>36110.093500000003</v>
      </c>
      <c r="BG2569">
        <v>36110.093500000003</v>
      </c>
      <c r="BH2569">
        <v>32216.5082</v>
      </c>
      <c r="BI2569">
        <v>32216.5082</v>
      </c>
      <c r="BJ2569">
        <v>32216.5082</v>
      </c>
      <c r="BK2569">
        <v>32638.808499999999</v>
      </c>
      <c r="BL2569">
        <v>32638.808499999999</v>
      </c>
      <c r="BM2569">
        <v>32638.808499999999</v>
      </c>
      <c r="BN2569">
        <v>27950.884099999999</v>
      </c>
      <c r="BO2569">
        <v>27950.884099999999</v>
      </c>
      <c r="BP2569">
        <v>27950.884099999999</v>
      </c>
      <c r="BQ2569">
        <v>29782.531900000002</v>
      </c>
      <c r="BR2569">
        <v>29782.531900000002</v>
      </c>
      <c r="BS2569">
        <v>29782.531900000002</v>
      </c>
      <c r="BT2569">
        <v>30065.682499999999</v>
      </c>
      <c r="BU2569">
        <v>30065.682499999999</v>
      </c>
      <c r="BV2569">
        <v>30065.682499999999</v>
      </c>
      <c r="BW2569">
        <v>26849.363499999999</v>
      </c>
      <c r="BX2569">
        <v>26849.363499999999</v>
      </c>
      <c r="BY2569">
        <v>26849.363499999999</v>
      </c>
      <c r="BZ2569">
        <v>21839.2287</v>
      </c>
      <c r="CA2569">
        <v>21839.2287</v>
      </c>
      <c r="CB2569">
        <v>21839.2287</v>
      </c>
      <c r="CC2569">
        <v>22694.192800000001</v>
      </c>
      <c r="CD2569">
        <v>22694.192800000001</v>
      </c>
      <c r="CE2569">
        <v>22694.192800000001</v>
      </c>
      <c r="CF2569">
        <v>22620.325799999999</v>
      </c>
      <c r="CG2569">
        <v>22620.325799999999</v>
      </c>
      <c r="CH2569">
        <v>22620.325799999999</v>
      </c>
      <c r="CI2569">
        <v>21326.909599999999</v>
      </c>
      <c r="CJ2569">
        <v>21326.909599999999</v>
      </c>
      <c r="CK2569">
        <v>21326.909599999999</v>
      </c>
      <c r="CL2569">
        <v>19403.7847</v>
      </c>
      <c r="CM2569">
        <v>19403.7847</v>
      </c>
      <c r="CN2569">
        <v>19403.7847</v>
      </c>
      <c r="CO2569">
        <v>19194.0062</v>
      </c>
      <c r="CP2569">
        <v>19194.0062</v>
      </c>
      <c r="CQ2569">
        <v>19194.0062</v>
      </c>
      <c r="CR2569">
        <v>18572.3531</v>
      </c>
      <c r="CS2569">
        <v>18572.3531</v>
      </c>
      <c r="CT2569">
        <v>18572.3531</v>
      </c>
      <c r="CU2569">
        <v>18572.3531</v>
      </c>
      <c r="CV2569">
        <v>15165.822399999999</v>
      </c>
      <c r="CW2569">
        <v>15165.822399999999</v>
      </c>
      <c r="CX2569">
        <v>15165.822399999999</v>
      </c>
      <c r="CY2569">
        <v>15165.822399999999</v>
      </c>
      <c r="CZ2569">
        <v>15469.3377</v>
      </c>
      <c r="DA2569">
        <v>15469.3377</v>
      </c>
      <c r="DB2569">
        <v>15469.3377</v>
      </c>
      <c r="DC2569">
        <v>14916.730299999999</v>
      </c>
      <c r="DD2569">
        <v>14916.730299999999</v>
      </c>
      <c r="DE2569">
        <v>14916.730299999999</v>
      </c>
      <c r="DF2569">
        <v>14916.730299999999</v>
      </c>
      <c r="DG2569">
        <v>15739.673199999999</v>
      </c>
      <c r="DH2569">
        <v>15739.673199999999</v>
      </c>
      <c r="DI2569">
        <v>15739.673199999999</v>
      </c>
      <c r="DJ2569">
        <v>15739.673199999999</v>
      </c>
      <c r="DK2569">
        <v>15698.9288</v>
      </c>
      <c r="DL2569">
        <v>15698.9288</v>
      </c>
      <c r="DM2569">
        <v>15698.9288</v>
      </c>
      <c r="DN2569">
        <v>15698.9288</v>
      </c>
      <c r="DO2569">
        <v>15750.4558</v>
      </c>
      <c r="DP2569">
        <v>15750.4558</v>
      </c>
      <c r="DQ2569">
        <v>15750.4558</v>
      </c>
      <c r="DR2569">
        <v>15750.4558</v>
      </c>
      <c r="DS2569">
        <v>18737.381300000001</v>
      </c>
      <c r="DT2569">
        <v>18737.381300000001</v>
      </c>
      <c r="DU2569">
        <v>18737.381300000001</v>
      </c>
    </row>
    <row r="2570" spans="1:125" x14ac:dyDescent="0.2">
      <c r="A2570" t="e">
        <f ca="1">_xll.BFieldInfo($B$2570)</f>
        <v>#NAME?</v>
      </c>
      <c r="B2570" t="s">
        <v>109</v>
      </c>
      <c r="C2570">
        <v>3731</v>
      </c>
      <c r="D2570">
        <v>3731</v>
      </c>
      <c r="E2570">
        <v>3731</v>
      </c>
      <c r="F2570">
        <v>3731</v>
      </c>
      <c r="G2570">
        <v>3731</v>
      </c>
      <c r="H2570">
        <v>3731</v>
      </c>
      <c r="I2570">
        <v>3731</v>
      </c>
      <c r="J2570">
        <v>3731</v>
      </c>
      <c r="K2570">
        <v>3731</v>
      </c>
      <c r="L2570">
        <v>3731</v>
      </c>
      <c r="M2570">
        <v>3246</v>
      </c>
      <c r="N2570">
        <v>3246</v>
      </c>
      <c r="O2570">
        <v>3246</v>
      </c>
      <c r="P2570">
        <v>3246</v>
      </c>
      <c r="Q2570">
        <v>3246</v>
      </c>
      <c r="R2570">
        <v>3246</v>
      </c>
      <c r="S2570">
        <v>3246</v>
      </c>
      <c r="T2570">
        <v>3246</v>
      </c>
      <c r="U2570">
        <v>3246</v>
      </c>
      <c r="V2570">
        <v>3246</v>
      </c>
      <c r="W2570">
        <v>3246</v>
      </c>
      <c r="X2570">
        <v>3246</v>
      </c>
      <c r="Y2570">
        <v>3246</v>
      </c>
      <c r="Z2570">
        <v>3246</v>
      </c>
      <c r="AA2570">
        <v>2647</v>
      </c>
      <c r="AB2570">
        <v>2647</v>
      </c>
      <c r="AC2570">
        <v>2647</v>
      </c>
      <c r="AD2570">
        <v>2647</v>
      </c>
      <c r="AE2570">
        <v>2647</v>
      </c>
      <c r="AF2570">
        <v>2647</v>
      </c>
      <c r="AG2570">
        <v>2647</v>
      </c>
      <c r="AH2570">
        <v>2647</v>
      </c>
      <c r="AI2570">
        <v>2647</v>
      </c>
      <c r="AJ2570">
        <v>2647</v>
      </c>
      <c r="AK2570">
        <v>2647</v>
      </c>
      <c r="AL2570">
        <v>2647</v>
      </c>
      <c r="AM2570">
        <v>2647</v>
      </c>
      <c r="AN2570">
        <v>2647</v>
      </c>
      <c r="AO2570">
        <v>2647</v>
      </c>
      <c r="AP2570">
        <v>2647</v>
      </c>
      <c r="AQ2570">
        <v>2719</v>
      </c>
      <c r="AR2570">
        <v>2719</v>
      </c>
      <c r="AS2570">
        <v>2719</v>
      </c>
      <c r="AT2570">
        <v>2719</v>
      </c>
      <c r="AU2570">
        <v>2719</v>
      </c>
      <c r="AV2570">
        <v>2719</v>
      </c>
      <c r="AW2570">
        <v>2719</v>
      </c>
      <c r="AX2570">
        <v>2719</v>
      </c>
      <c r="AY2570">
        <v>2719</v>
      </c>
      <c r="AZ2570">
        <v>2719</v>
      </c>
      <c r="BA2570">
        <v>2719</v>
      </c>
      <c r="BB2570">
        <v>2719</v>
      </c>
      <c r="BC2570">
        <v>2719</v>
      </c>
      <c r="BD2570">
        <v>2719</v>
      </c>
      <c r="BE2570">
        <v>2426</v>
      </c>
      <c r="BF2570">
        <v>2426</v>
      </c>
      <c r="BG2570">
        <v>2426</v>
      </c>
      <c r="BH2570">
        <v>2426</v>
      </c>
      <c r="BI2570">
        <v>2426</v>
      </c>
      <c r="BJ2570">
        <v>2426</v>
      </c>
      <c r="BK2570">
        <v>2426</v>
      </c>
      <c r="BL2570">
        <v>2426</v>
      </c>
      <c r="BM2570">
        <v>2426</v>
      </c>
      <c r="BN2570">
        <v>2426</v>
      </c>
      <c r="BO2570">
        <v>2426</v>
      </c>
      <c r="BP2570">
        <v>2426</v>
      </c>
      <c r="BQ2570">
        <v>2366</v>
      </c>
      <c r="BR2570">
        <v>2366</v>
      </c>
      <c r="BS2570">
        <v>2366</v>
      </c>
      <c r="BT2570">
        <v>2366</v>
      </c>
      <c r="BU2570">
        <v>2366</v>
      </c>
      <c r="BV2570">
        <v>2366</v>
      </c>
      <c r="BW2570">
        <v>2366</v>
      </c>
      <c r="BX2570">
        <v>2366</v>
      </c>
      <c r="BY2570">
        <v>2366</v>
      </c>
      <c r="BZ2570">
        <v>2366</v>
      </c>
      <c r="CA2570">
        <v>2366</v>
      </c>
      <c r="CB2570">
        <v>2366</v>
      </c>
      <c r="CC2570">
        <v>2076</v>
      </c>
      <c r="CD2570">
        <v>2076</v>
      </c>
      <c r="CE2570">
        <v>2076</v>
      </c>
      <c r="CF2570">
        <v>2076</v>
      </c>
      <c r="CG2570">
        <v>2076</v>
      </c>
      <c r="CH2570">
        <v>2076</v>
      </c>
      <c r="CI2570">
        <v>2076</v>
      </c>
      <c r="CJ2570">
        <v>2076</v>
      </c>
      <c r="CK2570">
        <v>2076</v>
      </c>
      <c r="CL2570">
        <v>2076</v>
      </c>
      <c r="CM2570">
        <v>2076</v>
      </c>
      <c r="CN2570">
        <v>2076</v>
      </c>
      <c r="CO2570">
        <v>2308</v>
      </c>
      <c r="CP2570">
        <v>2308</v>
      </c>
      <c r="CQ2570">
        <v>2308</v>
      </c>
      <c r="CR2570">
        <v>2308</v>
      </c>
      <c r="CS2570">
        <v>2308</v>
      </c>
      <c r="CT2570">
        <v>2308</v>
      </c>
      <c r="CU2570">
        <v>2308</v>
      </c>
      <c r="CV2570">
        <v>2308</v>
      </c>
      <c r="CW2570">
        <v>2308</v>
      </c>
      <c r="CX2570">
        <v>2308</v>
      </c>
      <c r="CY2570">
        <v>2308</v>
      </c>
      <c r="CZ2570">
        <v>2308</v>
      </c>
      <c r="DA2570">
        <v>2308</v>
      </c>
      <c r="DB2570">
        <v>2308</v>
      </c>
      <c r="DC2570">
        <v>1996.441</v>
      </c>
      <c r="DD2570">
        <v>1996.441</v>
      </c>
      <c r="DE2570">
        <v>1996.441</v>
      </c>
      <c r="DF2570">
        <v>1996.441</v>
      </c>
      <c r="DG2570">
        <v>1996.441</v>
      </c>
      <c r="DH2570">
        <v>1996.441</v>
      </c>
      <c r="DI2570">
        <v>1996.441</v>
      </c>
      <c r="DJ2570">
        <v>1996.441</v>
      </c>
      <c r="DK2570">
        <v>1996.441</v>
      </c>
      <c r="DL2570">
        <v>1996.441</v>
      </c>
      <c r="DM2570">
        <v>1996.441</v>
      </c>
      <c r="DN2570">
        <v>1996.441</v>
      </c>
      <c r="DO2570">
        <v>1996.441</v>
      </c>
      <c r="DP2570">
        <v>1996.441</v>
      </c>
      <c r="DQ2570">
        <v>1996.441</v>
      </c>
      <c r="DR2570">
        <v>1996.441</v>
      </c>
      <c r="DS2570" t="s">
        <v>108</v>
      </c>
      <c r="DT2570" t="s">
        <v>108</v>
      </c>
      <c r="DU2570" t="s">
        <v>108</v>
      </c>
    </row>
    <row r="2571" spans="1:125" x14ac:dyDescent="0.2">
      <c r="A2571" t="e">
        <f ca="1">_xll.BFieldInfo($B$2571)</f>
        <v>#NAME?</v>
      </c>
      <c r="B2571" t="s">
        <v>112</v>
      </c>
      <c r="C2571">
        <v>37</v>
      </c>
      <c r="D2571">
        <v>39</v>
      </c>
      <c r="E2571">
        <v>39</v>
      </c>
      <c r="F2571">
        <v>39</v>
      </c>
      <c r="G2571">
        <v>40</v>
      </c>
      <c r="H2571">
        <v>40</v>
      </c>
      <c r="I2571">
        <v>40</v>
      </c>
      <c r="J2571">
        <v>33</v>
      </c>
      <c r="K2571">
        <v>33</v>
      </c>
      <c r="L2571">
        <v>33</v>
      </c>
      <c r="M2571">
        <v>33</v>
      </c>
      <c r="N2571">
        <v>33</v>
      </c>
      <c r="O2571">
        <v>33</v>
      </c>
      <c r="P2571">
        <v>33</v>
      </c>
      <c r="Q2571">
        <v>33</v>
      </c>
      <c r="R2571">
        <v>33</v>
      </c>
      <c r="S2571">
        <v>33</v>
      </c>
      <c r="T2571">
        <v>35</v>
      </c>
      <c r="U2571">
        <v>35</v>
      </c>
      <c r="V2571">
        <v>35</v>
      </c>
      <c r="W2571">
        <v>35</v>
      </c>
      <c r="X2571">
        <v>29</v>
      </c>
      <c r="Y2571">
        <v>29</v>
      </c>
      <c r="Z2571">
        <v>29</v>
      </c>
      <c r="AA2571">
        <v>43</v>
      </c>
      <c r="AB2571">
        <v>43</v>
      </c>
      <c r="AC2571">
        <v>43</v>
      </c>
      <c r="AD2571">
        <v>43</v>
      </c>
      <c r="AE2571">
        <v>34</v>
      </c>
      <c r="AF2571">
        <v>34</v>
      </c>
      <c r="AG2571">
        <v>34</v>
      </c>
      <c r="AH2571">
        <v>34</v>
      </c>
      <c r="AI2571">
        <v>30</v>
      </c>
      <c r="AJ2571">
        <v>30</v>
      </c>
      <c r="AK2571">
        <v>30</v>
      </c>
      <c r="AL2571">
        <v>30</v>
      </c>
      <c r="AM2571">
        <v>31</v>
      </c>
      <c r="AN2571">
        <v>31</v>
      </c>
      <c r="AO2571">
        <v>31</v>
      </c>
      <c r="AP2571">
        <v>31</v>
      </c>
      <c r="AQ2571">
        <v>27</v>
      </c>
      <c r="AR2571">
        <v>27</v>
      </c>
      <c r="AS2571">
        <v>27</v>
      </c>
      <c r="AT2571">
        <v>27</v>
      </c>
      <c r="AU2571">
        <v>27</v>
      </c>
      <c r="AV2571">
        <v>27</v>
      </c>
      <c r="AW2571">
        <v>27</v>
      </c>
      <c r="AX2571">
        <v>24</v>
      </c>
      <c r="AY2571">
        <v>24</v>
      </c>
      <c r="AZ2571">
        <v>24</v>
      </c>
      <c r="BA2571">
        <v>20</v>
      </c>
      <c r="BB2571">
        <v>20</v>
      </c>
      <c r="BC2571">
        <v>20</v>
      </c>
      <c r="BD2571">
        <v>20</v>
      </c>
      <c r="BE2571">
        <v>20</v>
      </c>
      <c r="BF2571">
        <v>20</v>
      </c>
      <c r="BG2571">
        <v>20</v>
      </c>
      <c r="BH2571">
        <v>20</v>
      </c>
      <c r="BI2571">
        <v>20</v>
      </c>
      <c r="BJ2571">
        <v>20</v>
      </c>
      <c r="BK2571">
        <v>21</v>
      </c>
      <c r="BL2571">
        <v>21</v>
      </c>
      <c r="BM2571">
        <v>21</v>
      </c>
      <c r="BN2571">
        <v>19</v>
      </c>
      <c r="BO2571">
        <v>19</v>
      </c>
      <c r="BP2571">
        <v>19</v>
      </c>
      <c r="BQ2571">
        <v>20</v>
      </c>
      <c r="BR2571">
        <v>20</v>
      </c>
      <c r="BS2571">
        <v>20</v>
      </c>
      <c r="BT2571">
        <v>19</v>
      </c>
      <c r="BU2571">
        <v>19</v>
      </c>
      <c r="BV2571">
        <v>19</v>
      </c>
      <c r="BW2571">
        <v>19</v>
      </c>
      <c r="BX2571">
        <v>19</v>
      </c>
      <c r="BY2571">
        <v>19</v>
      </c>
      <c r="BZ2571">
        <v>18</v>
      </c>
      <c r="CA2571">
        <v>18</v>
      </c>
      <c r="CB2571">
        <v>18</v>
      </c>
      <c r="CC2571">
        <v>18</v>
      </c>
      <c r="CD2571">
        <v>18</v>
      </c>
      <c r="CE2571">
        <v>18</v>
      </c>
      <c r="CF2571">
        <v>18</v>
      </c>
      <c r="CG2571">
        <v>18</v>
      </c>
      <c r="CH2571">
        <v>18</v>
      </c>
      <c r="CI2571">
        <v>18</v>
      </c>
      <c r="CJ2571">
        <v>18</v>
      </c>
      <c r="CK2571">
        <v>18</v>
      </c>
      <c r="CL2571">
        <v>105.17400000000001</v>
      </c>
      <c r="CM2571">
        <v>105.17400000000001</v>
      </c>
      <c r="CN2571">
        <v>105.17400000000001</v>
      </c>
      <c r="CO2571">
        <v>20.879000000000001</v>
      </c>
      <c r="CP2571">
        <v>20.879000000000001</v>
      </c>
      <c r="CQ2571">
        <v>20.879000000000001</v>
      </c>
      <c r="CR2571">
        <v>21.004000000000001</v>
      </c>
      <c r="CS2571">
        <v>21.004000000000001</v>
      </c>
      <c r="CT2571">
        <v>21.004000000000001</v>
      </c>
      <c r="CU2571">
        <v>21.004000000000001</v>
      </c>
      <c r="CV2571">
        <v>20.943000000000001</v>
      </c>
      <c r="CW2571">
        <v>20.943000000000001</v>
      </c>
      <c r="CX2571">
        <v>20.943000000000001</v>
      </c>
      <c r="CY2571">
        <v>20.943000000000001</v>
      </c>
      <c r="CZ2571">
        <v>17.295000000000002</v>
      </c>
      <c r="DA2571">
        <v>17.295000000000002</v>
      </c>
      <c r="DB2571">
        <v>17.295000000000002</v>
      </c>
      <c r="DC2571">
        <v>17.295000000000002</v>
      </c>
      <c r="DD2571">
        <v>17.295000000000002</v>
      </c>
      <c r="DE2571">
        <v>17.295000000000002</v>
      </c>
      <c r="DF2571">
        <v>17.295000000000002</v>
      </c>
      <c r="DG2571">
        <v>17.722999999999999</v>
      </c>
      <c r="DH2571">
        <v>17.722999999999999</v>
      </c>
      <c r="DI2571">
        <v>17.722999999999999</v>
      </c>
      <c r="DJ2571">
        <v>17.722999999999999</v>
      </c>
      <c r="DK2571">
        <v>23.029</v>
      </c>
      <c r="DL2571">
        <v>23.029</v>
      </c>
      <c r="DM2571">
        <v>23.029</v>
      </c>
      <c r="DN2571">
        <v>23.029</v>
      </c>
      <c r="DO2571">
        <v>19.925000000000001</v>
      </c>
      <c r="DP2571">
        <v>19.925000000000001</v>
      </c>
      <c r="DQ2571">
        <v>19.925000000000001</v>
      </c>
      <c r="DR2571">
        <v>19.925000000000001</v>
      </c>
      <c r="DS2571">
        <v>23.114000000000001</v>
      </c>
      <c r="DT2571">
        <v>23.114000000000001</v>
      </c>
      <c r="DU2571">
        <v>23.114000000000001</v>
      </c>
    </row>
    <row r="2572" spans="1:125" x14ac:dyDescent="0.2">
      <c r="A2572" t="e">
        <f ca="1">_xll.BFieldInfo($B$2572)</f>
        <v>#NAME?</v>
      </c>
      <c r="B2572" t="s">
        <v>113</v>
      </c>
      <c r="C2572">
        <v>21</v>
      </c>
      <c r="D2572">
        <v>21</v>
      </c>
      <c r="E2572">
        <v>21</v>
      </c>
      <c r="F2572">
        <v>21</v>
      </c>
      <c r="G2572">
        <v>22</v>
      </c>
      <c r="H2572">
        <v>22</v>
      </c>
      <c r="I2572">
        <v>22</v>
      </c>
      <c r="J2572">
        <v>27</v>
      </c>
      <c r="K2572">
        <v>27</v>
      </c>
      <c r="L2572">
        <v>27</v>
      </c>
      <c r="M2572">
        <v>26</v>
      </c>
      <c r="N2572">
        <v>26</v>
      </c>
      <c r="O2572">
        <v>26</v>
      </c>
      <c r="P2572">
        <v>26</v>
      </c>
      <c r="Q2572">
        <v>26</v>
      </c>
      <c r="R2572">
        <v>26</v>
      </c>
      <c r="S2572">
        <v>26</v>
      </c>
      <c r="T2572">
        <v>28</v>
      </c>
      <c r="U2572">
        <v>28</v>
      </c>
      <c r="V2572">
        <v>28</v>
      </c>
      <c r="W2572">
        <v>28</v>
      </c>
      <c r="X2572">
        <v>21</v>
      </c>
      <c r="Y2572">
        <v>21</v>
      </c>
      <c r="Z2572">
        <v>21</v>
      </c>
      <c r="AA2572">
        <v>29</v>
      </c>
      <c r="AB2572">
        <v>29</v>
      </c>
      <c r="AC2572">
        <v>29</v>
      </c>
      <c r="AD2572">
        <v>29</v>
      </c>
      <c r="AE2572">
        <v>22</v>
      </c>
      <c r="AF2572">
        <v>22</v>
      </c>
      <c r="AG2572">
        <v>22</v>
      </c>
      <c r="AH2572">
        <v>22</v>
      </c>
      <c r="AI2572">
        <v>18</v>
      </c>
      <c r="AJ2572">
        <v>18</v>
      </c>
      <c r="AK2572">
        <v>18</v>
      </c>
      <c r="AL2572">
        <v>18</v>
      </c>
      <c r="AM2572">
        <v>8</v>
      </c>
      <c r="AN2572">
        <v>8</v>
      </c>
      <c r="AO2572">
        <v>8</v>
      </c>
      <c r="AP2572">
        <v>8</v>
      </c>
      <c r="AQ2572">
        <v>18</v>
      </c>
      <c r="AR2572">
        <v>18</v>
      </c>
      <c r="AS2572">
        <v>18</v>
      </c>
      <c r="AT2572">
        <v>18</v>
      </c>
      <c r="AU2572">
        <v>18</v>
      </c>
      <c r="AV2572">
        <v>18</v>
      </c>
      <c r="AW2572">
        <v>18</v>
      </c>
      <c r="AX2572">
        <v>16</v>
      </c>
      <c r="AY2572">
        <v>16</v>
      </c>
      <c r="AZ2572">
        <v>16</v>
      </c>
      <c r="BA2572">
        <v>18</v>
      </c>
      <c r="BB2572">
        <v>18</v>
      </c>
      <c r="BC2572">
        <v>18</v>
      </c>
      <c r="BD2572">
        <v>18</v>
      </c>
      <c r="BE2572">
        <v>18</v>
      </c>
      <c r="BF2572">
        <v>18</v>
      </c>
      <c r="BG2572">
        <v>18</v>
      </c>
      <c r="BH2572">
        <v>18</v>
      </c>
      <c r="BI2572">
        <v>18</v>
      </c>
      <c r="BJ2572">
        <v>18</v>
      </c>
      <c r="BK2572">
        <v>19</v>
      </c>
      <c r="BL2572">
        <v>19</v>
      </c>
      <c r="BM2572">
        <v>19</v>
      </c>
      <c r="BN2572">
        <v>21</v>
      </c>
      <c r="BO2572">
        <v>21</v>
      </c>
      <c r="BP2572">
        <v>21</v>
      </c>
      <c r="BQ2572">
        <v>22</v>
      </c>
      <c r="BR2572">
        <v>22</v>
      </c>
      <c r="BS2572">
        <v>22</v>
      </c>
      <c r="BT2572">
        <v>21</v>
      </c>
      <c r="BU2572">
        <v>21</v>
      </c>
      <c r="BV2572">
        <v>21</v>
      </c>
      <c r="BW2572">
        <v>22</v>
      </c>
      <c r="BX2572">
        <v>22</v>
      </c>
      <c r="BY2572">
        <v>22</v>
      </c>
      <c r="BZ2572">
        <v>24</v>
      </c>
      <c r="CA2572">
        <v>24</v>
      </c>
      <c r="CB2572">
        <v>24</v>
      </c>
      <c r="CC2572">
        <v>23</v>
      </c>
      <c r="CD2572">
        <v>23</v>
      </c>
      <c r="CE2572">
        <v>23</v>
      </c>
      <c r="CF2572">
        <v>23</v>
      </c>
      <c r="CG2572">
        <v>23</v>
      </c>
      <c r="CH2572">
        <v>23</v>
      </c>
      <c r="CI2572">
        <v>23</v>
      </c>
      <c r="CJ2572">
        <v>23</v>
      </c>
      <c r="CK2572">
        <v>23</v>
      </c>
      <c r="CL2572">
        <v>108.95099999999999</v>
      </c>
      <c r="CM2572">
        <v>108.95099999999999</v>
      </c>
      <c r="CN2572">
        <v>108.95099999999999</v>
      </c>
      <c r="CO2572">
        <v>21.617999999999999</v>
      </c>
      <c r="CP2572">
        <v>21.617999999999999</v>
      </c>
      <c r="CQ2572">
        <v>21.617999999999999</v>
      </c>
      <c r="CR2572">
        <v>21.747</v>
      </c>
      <c r="CS2572">
        <v>21.747</v>
      </c>
      <c r="CT2572">
        <v>21.747</v>
      </c>
      <c r="CU2572">
        <v>21.747</v>
      </c>
      <c r="CV2572">
        <v>21.684000000000001</v>
      </c>
      <c r="CW2572">
        <v>21.684000000000001</v>
      </c>
      <c r="CX2572">
        <v>21.684000000000001</v>
      </c>
      <c r="CY2572">
        <v>21.684000000000001</v>
      </c>
      <c r="CZ2572">
        <v>21.02</v>
      </c>
      <c r="DA2572">
        <v>21.02</v>
      </c>
      <c r="DB2572">
        <v>21.02</v>
      </c>
      <c r="DC2572">
        <v>21.02</v>
      </c>
      <c r="DD2572">
        <v>21.02</v>
      </c>
      <c r="DE2572">
        <v>21.02</v>
      </c>
      <c r="DF2572">
        <v>21.02</v>
      </c>
      <c r="DG2572">
        <v>21.54</v>
      </c>
      <c r="DH2572">
        <v>21.54</v>
      </c>
      <c r="DI2572">
        <v>21.54</v>
      </c>
      <c r="DJ2572">
        <v>21.54</v>
      </c>
      <c r="DK2572">
        <v>27.989000000000001</v>
      </c>
      <c r="DL2572">
        <v>27.989000000000001</v>
      </c>
      <c r="DM2572">
        <v>27.989000000000001</v>
      </c>
      <c r="DN2572">
        <v>27.989000000000001</v>
      </c>
      <c r="DO2572">
        <v>23.4</v>
      </c>
      <c r="DP2572">
        <v>23.4</v>
      </c>
      <c r="DQ2572">
        <v>23.4</v>
      </c>
      <c r="DR2572">
        <v>23.4</v>
      </c>
      <c r="DS2572">
        <v>23.47</v>
      </c>
      <c r="DT2572">
        <v>23.47</v>
      </c>
      <c r="DU2572">
        <v>23.47</v>
      </c>
    </row>
    <row r="2573" spans="1:125" x14ac:dyDescent="0.2">
      <c r="A2573" t="e">
        <f ca="1">_xll.BFieldInfo($B$2573)</f>
        <v>#NAME?</v>
      </c>
      <c r="B2573" t="s">
        <v>114</v>
      </c>
      <c r="C2573" t="s">
        <v>108</v>
      </c>
      <c r="D2573" t="s">
        <v>108</v>
      </c>
      <c r="E2573" t="s">
        <v>108</v>
      </c>
      <c r="F2573" t="s">
        <v>108</v>
      </c>
      <c r="G2573" t="s">
        <v>108</v>
      </c>
      <c r="H2573" t="s">
        <v>108</v>
      </c>
      <c r="I2573" t="s">
        <v>108</v>
      </c>
      <c r="J2573" t="s">
        <v>108</v>
      </c>
      <c r="K2573" t="s">
        <v>108</v>
      </c>
      <c r="L2573" t="s">
        <v>108</v>
      </c>
      <c r="M2573" t="s">
        <v>108</v>
      </c>
      <c r="N2573" t="s">
        <v>108</v>
      </c>
      <c r="O2573" t="s">
        <v>108</v>
      </c>
      <c r="P2573" t="s">
        <v>108</v>
      </c>
      <c r="Q2573" t="s">
        <v>108</v>
      </c>
      <c r="R2573" t="s">
        <v>108</v>
      </c>
      <c r="S2573" t="s">
        <v>108</v>
      </c>
      <c r="T2573" t="s">
        <v>108</v>
      </c>
      <c r="U2573" t="s">
        <v>108</v>
      </c>
      <c r="V2573" t="s">
        <v>108</v>
      </c>
      <c r="W2573" t="s">
        <v>108</v>
      </c>
      <c r="X2573" t="s">
        <v>108</v>
      </c>
      <c r="Y2573" t="s">
        <v>108</v>
      </c>
      <c r="Z2573" t="s">
        <v>108</v>
      </c>
      <c r="AA2573" t="s">
        <v>108</v>
      </c>
      <c r="AB2573" t="s">
        <v>108</v>
      </c>
      <c r="AC2573" t="s">
        <v>108</v>
      </c>
      <c r="AD2573" t="s">
        <v>108</v>
      </c>
      <c r="AE2573" t="s">
        <v>108</v>
      </c>
      <c r="AF2573" t="s">
        <v>108</v>
      </c>
      <c r="AG2573" t="s">
        <v>108</v>
      </c>
      <c r="AH2573" t="s">
        <v>108</v>
      </c>
      <c r="AI2573" t="s">
        <v>108</v>
      </c>
      <c r="AJ2573" t="s">
        <v>108</v>
      </c>
      <c r="AK2573" t="s">
        <v>108</v>
      </c>
      <c r="AL2573" t="s">
        <v>108</v>
      </c>
      <c r="AM2573" t="s">
        <v>108</v>
      </c>
      <c r="AN2573" t="s">
        <v>108</v>
      </c>
      <c r="AO2573" t="s">
        <v>108</v>
      </c>
      <c r="AP2573" t="s">
        <v>108</v>
      </c>
      <c r="AQ2573" t="s">
        <v>108</v>
      </c>
      <c r="AR2573" t="s">
        <v>108</v>
      </c>
      <c r="AS2573" t="s">
        <v>108</v>
      </c>
      <c r="AT2573" t="s">
        <v>108</v>
      </c>
      <c r="AU2573" t="s">
        <v>108</v>
      </c>
      <c r="AV2573" t="s">
        <v>108</v>
      </c>
      <c r="AW2573" t="s">
        <v>108</v>
      </c>
      <c r="AX2573" t="s">
        <v>108</v>
      </c>
      <c r="AY2573" t="s">
        <v>108</v>
      </c>
      <c r="AZ2573" t="s">
        <v>108</v>
      </c>
      <c r="BA2573" t="s">
        <v>108</v>
      </c>
      <c r="BB2573" t="s">
        <v>108</v>
      </c>
      <c r="BC2573" t="s">
        <v>108</v>
      </c>
      <c r="BD2573" t="s">
        <v>108</v>
      </c>
      <c r="BE2573" t="s">
        <v>108</v>
      </c>
      <c r="BF2573" t="s">
        <v>108</v>
      </c>
      <c r="BG2573" t="s">
        <v>108</v>
      </c>
      <c r="BH2573" t="s">
        <v>108</v>
      </c>
      <c r="BI2573" t="s">
        <v>108</v>
      </c>
      <c r="BJ2573" t="s">
        <v>108</v>
      </c>
      <c r="BK2573" t="s">
        <v>108</v>
      </c>
      <c r="BL2573" t="s">
        <v>108</v>
      </c>
      <c r="BM2573" t="s">
        <v>108</v>
      </c>
      <c r="BN2573" t="s">
        <v>108</v>
      </c>
      <c r="BO2573" t="s">
        <v>108</v>
      </c>
      <c r="BP2573" t="s">
        <v>108</v>
      </c>
      <c r="BQ2573" t="s">
        <v>108</v>
      </c>
      <c r="BR2573" t="s">
        <v>108</v>
      </c>
      <c r="BS2573" t="s">
        <v>108</v>
      </c>
      <c r="BT2573" t="s">
        <v>108</v>
      </c>
      <c r="BU2573" t="s">
        <v>108</v>
      </c>
      <c r="BV2573" t="s">
        <v>108</v>
      </c>
      <c r="BW2573" t="s">
        <v>108</v>
      </c>
      <c r="BX2573" t="s">
        <v>108</v>
      </c>
      <c r="BY2573" t="s">
        <v>108</v>
      </c>
      <c r="BZ2573" t="s">
        <v>108</v>
      </c>
      <c r="CA2573" t="s">
        <v>108</v>
      </c>
      <c r="CB2573" t="s">
        <v>108</v>
      </c>
      <c r="CC2573" t="s">
        <v>108</v>
      </c>
      <c r="CD2573" t="s">
        <v>108</v>
      </c>
      <c r="CE2573" t="s">
        <v>108</v>
      </c>
      <c r="CF2573" t="s">
        <v>108</v>
      </c>
      <c r="CG2573" t="s">
        <v>108</v>
      </c>
      <c r="CH2573" t="s">
        <v>108</v>
      </c>
      <c r="CI2573" t="s">
        <v>108</v>
      </c>
      <c r="CJ2573" t="s">
        <v>108</v>
      </c>
      <c r="CK2573" t="s">
        <v>108</v>
      </c>
      <c r="CL2573" t="s">
        <v>108</v>
      </c>
      <c r="CM2573" t="s">
        <v>108</v>
      </c>
      <c r="CN2573" t="s">
        <v>108</v>
      </c>
      <c r="CO2573" t="s">
        <v>108</v>
      </c>
      <c r="CP2573" t="s">
        <v>108</v>
      </c>
      <c r="CQ2573" t="s">
        <v>108</v>
      </c>
      <c r="CR2573" t="s">
        <v>108</v>
      </c>
      <c r="CS2573" t="s">
        <v>108</v>
      </c>
      <c r="CT2573" t="s">
        <v>108</v>
      </c>
      <c r="CU2573" t="s">
        <v>108</v>
      </c>
      <c r="CV2573" t="s">
        <v>108</v>
      </c>
      <c r="CW2573" t="s">
        <v>108</v>
      </c>
      <c r="CX2573" t="s">
        <v>108</v>
      </c>
      <c r="CY2573" t="s">
        <v>108</v>
      </c>
      <c r="CZ2573" t="s">
        <v>108</v>
      </c>
      <c r="DA2573" t="s">
        <v>108</v>
      </c>
      <c r="DB2573" t="s">
        <v>108</v>
      </c>
      <c r="DC2573" t="s">
        <v>108</v>
      </c>
      <c r="DD2573" t="s">
        <v>108</v>
      </c>
      <c r="DE2573" t="s">
        <v>108</v>
      </c>
      <c r="DF2573" t="s">
        <v>108</v>
      </c>
      <c r="DG2573" t="s">
        <v>108</v>
      </c>
      <c r="DH2573" t="s">
        <v>108</v>
      </c>
      <c r="DI2573" t="s">
        <v>108</v>
      </c>
      <c r="DJ2573" t="s">
        <v>108</v>
      </c>
      <c r="DK2573" t="s">
        <v>108</v>
      </c>
      <c r="DL2573" t="s">
        <v>108</v>
      </c>
      <c r="DM2573" t="s">
        <v>108</v>
      </c>
      <c r="DN2573" t="s">
        <v>108</v>
      </c>
      <c r="DO2573" t="s">
        <v>108</v>
      </c>
      <c r="DP2573" t="s">
        <v>108</v>
      </c>
      <c r="DQ2573" t="s">
        <v>108</v>
      </c>
      <c r="DR2573" t="s">
        <v>108</v>
      </c>
      <c r="DS2573" t="s">
        <v>108</v>
      </c>
      <c r="DT2573" t="s">
        <v>108</v>
      </c>
      <c r="DU2573" t="s">
        <v>108</v>
      </c>
    </row>
    <row r="2574" spans="1:125" x14ac:dyDescent="0.2">
      <c r="A2574" t="e">
        <f ca="1">_xll.BFieldInfo($B$2574)</f>
        <v>#NAME?</v>
      </c>
      <c r="B2574" t="s">
        <v>115</v>
      </c>
      <c r="C2574">
        <v>358</v>
      </c>
      <c r="D2574">
        <v>370</v>
      </c>
      <c r="E2574">
        <v>370</v>
      </c>
      <c r="F2574">
        <v>370</v>
      </c>
      <c r="G2574">
        <v>501</v>
      </c>
      <c r="H2574">
        <v>501</v>
      </c>
      <c r="I2574">
        <v>501</v>
      </c>
      <c r="J2574">
        <v>111</v>
      </c>
      <c r="K2574">
        <v>111</v>
      </c>
      <c r="L2574">
        <v>111</v>
      </c>
      <c r="M2574">
        <v>626</v>
      </c>
      <c r="N2574">
        <v>626</v>
      </c>
      <c r="O2574">
        <v>626</v>
      </c>
      <c r="P2574">
        <v>136</v>
      </c>
      <c r="Q2574">
        <v>136</v>
      </c>
      <c r="R2574">
        <v>136</v>
      </c>
      <c r="S2574">
        <v>136</v>
      </c>
      <c r="T2574">
        <v>888</v>
      </c>
      <c r="U2574">
        <v>888</v>
      </c>
      <c r="V2574">
        <v>888</v>
      </c>
      <c r="W2574">
        <v>888</v>
      </c>
      <c r="X2574">
        <v>576</v>
      </c>
      <c r="Y2574">
        <v>576</v>
      </c>
      <c r="Z2574">
        <v>576</v>
      </c>
      <c r="AA2574">
        <v>512</v>
      </c>
      <c r="AB2574">
        <v>512</v>
      </c>
      <c r="AC2574">
        <v>512</v>
      </c>
      <c r="AD2574">
        <v>512</v>
      </c>
      <c r="AE2574">
        <v>186</v>
      </c>
      <c r="AF2574">
        <v>186</v>
      </c>
      <c r="AG2574">
        <v>186</v>
      </c>
      <c r="AH2574">
        <v>186</v>
      </c>
      <c r="AI2574">
        <v>235</v>
      </c>
      <c r="AJ2574">
        <v>235</v>
      </c>
      <c r="AK2574">
        <v>235</v>
      </c>
      <c r="AL2574">
        <v>235</v>
      </c>
      <c r="AM2574">
        <v>443</v>
      </c>
      <c r="AN2574">
        <v>443</v>
      </c>
      <c r="AO2574">
        <v>443</v>
      </c>
      <c r="AP2574">
        <v>443</v>
      </c>
      <c r="AQ2574">
        <v>-223</v>
      </c>
      <c r="AR2574">
        <v>-223</v>
      </c>
      <c r="AS2574">
        <v>-223</v>
      </c>
      <c r="AT2574">
        <v>-223</v>
      </c>
      <c r="AU2574">
        <v>446</v>
      </c>
      <c r="AV2574">
        <v>446</v>
      </c>
      <c r="AW2574">
        <v>446</v>
      </c>
      <c r="AX2574">
        <v>811</v>
      </c>
      <c r="AY2574">
        <v>811</v>
      </c>
      <c r="AZ2574">
        <v>811</v>
      </c>
      <c r="BA2574">
        <v>96</v>
      </c>
      <c r="BB2574">
        <v>96</v>
      </c>
      <c r="BC2574">
        <v>96</v>
      </c>
      <c r="BD2574">
        <v>96</v>
      </c>
      <c r="BE2574">
        <v>516</v>
      </c>
      <c r="BF2574">
        <v>516</v>
      </c>
      <c r="BG2574">
        <v>516</v>
      </c>
      <c r="BH2574">
        <v>466</v>
      </c>
      <c r="BI2574">
        <v>466</v>
      </c>
      <c r="BJ2574">
        <v>466</v>
      </c>
      <c r="BK2574">
        <v>352</v>
      </c>
      <c r="BL2574">
        <v>352</v>
      </c>
      <c r="BM2574">
        <v>352</v>
      </c>
      <c r="BN2574">
        <v>296</v>
      </c>
      <c r="BO2574">
        <v>296</v>
      </c>
      <c r="BP2574">
        <v>296</v>
      </c>
      <c r="BQ2574">
        <v>137</v>
      </c>
      <c r="BR2574">
        <v>137</v>
      </c>
      <c r="BS2574">
        <v>137</v>
      </c>
      <c r="BT2574">
        <v>293</v>
      </c>
      <c r="BU2574">
        <v>293</v>
      </c>
      <c r="BV2574">
        <v>293</v>
      </c>
      <c r="BW2574">
        <v>349</v>
      </c>
      <c r="BX2574">
        <v>349</v>
      </c>
      <c r="BY2574">
        <v>349</v>
      </c>
      <c r="BZ2574">
        <v>401</v>
      </c>
      <c r="CA2574">
        <v>401</v>
      </c>
      <c r="CB2574">
        <v>401</v>
      </c>
      <c r="CC2574">
        <v>446</v>
      </c>
      <c r="CD2574">
        <v>446</v>
      </c>
      <c r="CE2574">
        <v>446</v>
      </c>
      <c r="CF2574">
        <v>381</v>
      </c>
      <c r="CG2574">
        <v>381</v>
      </c>
      <c r="CH2574">
        <v>381</v>
      </c>
      <c r="CI2574">
        <v>378</v>
      </c>
      <c r="CJ2574">
        <v>378</v>
      </c>
      <c r="CK2574">
        <v>378</v>
      </c>
      <c r="CL2574">
        <v>77</v>
      </c>
      <c r="CM2574">
        <v>77</v>
      </c>
      <c r="CN2574">
        <v>77</v>
      </c>
      <c r="CO2574">
        <v>404.55500000000001</v>
      </c>
      <c r="CP2574">
        <v>404.55500000000001</v>
      </c>
      <c r="CQ2574">
        <v>404.55500000000001</v>
      </c>
      <c r="CR2574">
        <v>381.13200000000001</v>
      </c>
      <c r="CS2574">
        <v>381.13200000000001</v>
      </c>
      <c r="CT2574">
        <v>381.13200000000001</v>
      </c>
      <c r="CU2574">
        <v>381.13200000000001</v>
      </c>
      <c r="CV2574">
        <v>392.089</v>
      </c>
      <c r="CW2574">
        <v>392.089</v>
      </c>
      <c r="CX2574">
        <v>392.089</v>
      </c>
      <c r="CY2574">
        <v>392.089</v>
      </c>
      <c r="CZ2574">
        <v>389</v>
      </c>
      <c r="DA2574">
        <v>389</v>
      </c>
      <c r="DB2574">
        <v>389</v>
      </c>
      <c r="DC2574">
        <v>449.01799999999997</v>
      </c>
      <c r="DD2574">
        <v>449.01799999999997</v>
      </c>
      <c r="DE2574">
        <v>449.01799999999997</v>
      </c>
      <c r="DF2574">
        <v>449.01799999999997</v>
      </c>
      <c r="DG2574">
        <v>406.43799999999999</v>
      </c>
      <c r="DH2574">
        <v>406.43799999999999</v>
      </c>
      <c r="DI2574">
        <v>406.43799999999999</v>
      </c>
      <c r="DJ2574">
        <v>406.43799999999999</v>
      </c>
      <c r="DK2574">
        <v>358.56900000000002</v>
      </c>
      <c r="DL2574">
        <v>358.56900000000002</v>
      </c>
      <c r="DM2574">
        <v>358.56900000000002</v>
      </c>
      <c r="DN2574">
        <v>358.56900000000002</v>
      </c>
      <c r="DO2574">
        <v>413.02100000000002</v>
      </c>
      <c r="DP2574">
        <v>413.02100000000002</v>
      </c>
      <c r="DQ2574">
        <v>413.02100000000002</v>
      </c>
      <c r="DR2574">
        <v>413.02100000000002</v>
      </c>
      <c r="DS2574">
        <v>471.70699999999999</v>
      </c>
      <c r="DT2574">
        <v>471.70699999999999</v>
      </c>
      <c r="DU2574">
        <v>471.70699999999999</v>
      </c>
    </row>
    <row r="2575" spans="1:125" x14ac:dyDescent="0.2">
      <c r="A2575" t="e">
        <f ca="1">_xll.BFieldInfo($B$2575)</f>
        <v>#NAME?</v>
      </c>
      <c r="B2575" t="s">
        <v>116</v>
      </c>
      <c r="C2575">
        <v>31.7498</v>
      </c>
      <c r="D2575">
        <v>31.7498</v>
      </c>
      <c r="E2575">
        <v>31.7498</v>
      </c>
      <c r="F2575">
        <v>31.7498</v>
      </c>
      <c r="G2575">
        <v>31.7498</v>
      </c>
      <c r="H2575">
        <v>31.7498</v>
      </c>
      <c r="I2575">
        <v>31.7498</v>
      </c>
      <c r="J2575">
        <v>31.7498</v>
      </c>
      <c r="K2575">
        <v>31.7498</v>
      </c>
      <c r="L2575">
        <v>31.7498</v>
      </c>
      <c r="M2575">
        <v>44.322499999999998</v>
      </c>
      <c r="N2575">
        <v>44.322499999999998</v>
      </c>
      <c r="O2575">
        <v>44.322499999999998</v>
      </c>
      <c r="P2575">
        <v>44.322499999999998</v>
      </c>
      <c r="Q2575">
        <v>44.322499999999998</v>
      </c>
      <c r="R2575">
        <v>44.322499999999998</v>
      </c>
      <c r="S2575">
        <v>44.322499999999998</v>
      </c>
      <c r="T2575">
        <v>44.322499999999998</v>
      </c>
      <c r="U2575">
        <v>44.322499999999998</v>
      </c>
      <c r="V2575">
        <v>44.322499999999998</v>
      </c>
      <c r="W2575">
        <v>44.322499999999998</v>
      </c>
      <c r="X2575">
        <v>44.322499999999998</v>
      </c>
      <c r="Y2575">
        <v>44.322499999999998</v>
      </c>
      <c r="Z2575">
        <v>44.322499999999998</v>
      </c>
      <c r="AA2575">
        <v>41.511400000000002</v>
      </c>
      <c r="AB2575">
        <v>41.511400000000002</v>
      </c>
      <c r="AC2575">
        <v>41.511400000000002</v>
      </c>
      <c r="AD2575">
        <v>41.511400000000002</v>
      </c>
      <c r="AE2575">
        <v>41.511400000000002</v>
      </c>
      <c r="AF2575">
        <v>41.511400000000002</v>
      </c>
      <c r="AG2575">
        <v>41.511400000000002</v>
      </c>
      <c r="AH2575">
        <v>41.511400000000002</v>
      </c>
      <c r="AI2575">
        <v>41.511400000000002</v>
      </c>
      <c r="AJ2575">
        <v>41.511400000000002</v>
      </c>
      <c r="AK2575">
        <v>41.511400000000002</v>
      </c>
      <c r="AL2575">
        <v>41.511400000000002</v>
      </c>
      <c r="AM2575">
        <v>41.511400000000002</v>
      </c>
      <c r="AN2575">
        <v>41.511400000000002</v>
      </c>
      <c r="AO2575">
        <v>41.511400000000002</v>
      </c>
      <c r="AP2575">
        <v>41.511400000000002</v>
      </c>
      <c r="AQ2575">
        <v>41.401600000000002</v>
      </c>
      <c r="AR2575">
        <v>41.401600000000002</v>
      </c>
      <c r="AS2575">
        <v>41.401600000000002</v>
      </c>
      <c r="AT2575">
        <v>41.401600000000002</v>
      </c>
      <c r="AU2575">
        <v>41.401600000000002</v>
      </c>
      <c r="AV2575">
        <v>41.401600000000002</v>
      </c>
      <c r="AW2575">
        <v>41.401600000000002</v>
      </c>
      <c r="AX2575">
        <v>41.401600000000002</v>
      </c>
      <c r="AY2575">
        <v>41.401600000000002</v>
      </c>
      <c r="AZ2575">
        <v>41.401600000000002</v>
      </c>
      <c r="BA2575">
        <v>41.401600000000002</v>
      </c>
      <c r="BB2575">
        <v>41.401600000000002</v>
      </c>
      <c r="BC2575">
        <v>41.401600000000002</v>
      </c>
      <c r="BD2575">
        <v>41.401600000000002</v>
      </c>
      <c r="BE2575">
        <v>45.496499999999997</v>
      </c>
      <c r="BF2575">
        <v>45.496499999999997</v>
      </c>
      <c r="BG2575">
        <v>45.496499999999997</v>
      </c>
      <c r="BH2575">
        <v>45.496499999999997</v>
      </c>
      <c r="BI2575">
        <v>45.496499999999997</v>
      </c>
      <c r="BJ2575">
        <v>45.496499999999997</v>
      </c>
      <c r="BK2575">
        <v>45.496499999999997</v>
      </c>
      <c r="BL2575">
        <v>45.496499999999997</v>
      </c>
      <c r="BM2575">
        <v>45.496499999999997</v>
      </c>
      <c r="BN2575">
        <v>45.496499999999997</v>
      </c>
      <c r="BO2575">
        <v>45.496499999999997</v>
      </c>
      <c r="BP2575">
        <v>45.496499999999997</v>
      </c>
      <c r="BQ2575">
        <v>53.198500000000003</v>
      </c>
      <c r="BR2575">
        <v>53.198500000000003</v>
      </c>
      <c r="BS2575">
        <v>53.198500000000003</v>
      </c>
      <c r="BT2575">
        <v>53.198500000000003</v>
      </c>
      <c r="BU2575">
        <v>53.198500000000003</v>
      </c>
      <c r="BV2575">
        <v>53.198500000000003</v>
      </c>
      <c r="BW2575">
        <v>53.198500000000003</v>
      </c>
      <c r="BX2575">
        <v>53.198500000000003</v>
      </c>
      <c r="BY2575">
        <v>53.198500000000003</v>
      </c>
      <c r="BZ2575">
        <v>53.198500000000003</v>
      </c>
      <c r="CA2575">
        <v>53.198500000000003</v>
      </c>
      <c r="CB2575">
        <v>53.198500000000003</v>
      </c>
      <c r="CC2575">
        <v>54.8767</v>
      </c>
      <c r="CD2575">
        <v>54.8767</v>
      </c>
      <c r="CE2575">
        <v>54.8767</v>
      </c>
      <c r="CF2575">
        <v>54.8767</v>
      </c>
      <c r="CG2575">
        <v>54.8767</v>
      </c>
      <c r="CH2575">
        <v>54.8767</v>
      </c>
      <c r="CI2575">
        <v>54.8767</v>
      </c>
      <c r="CJ2575">
        <v>54.8767</v>
      </c>
      <c r="CK2575">
        <v>54.8767</v>
      </c>
      <c r="CL2575">
        <v>54.8767</v>
      </c>
      <c r="CM2575">
        <v>54.8767</v>
      </c>
      <c r="CN2575">
        <v>54.8767</v>
      </c>
      <c r="CO2575">
        <v>28.589600000000001</v>
      </c>
      <c r="CP2575">
        <v>28.589600000000001</v>
      </c>
      <c r="CQ2575">
        <v>28.589600000000001</v>
      </c>
      <c r="CR2575">
        <v>28.589600000000001</v>
      </c>
      <c r="CS2575">
        <v>28.589600000000001</v>
      </c>
      <c r="CT2575">
        <v>28.589600000000001</v>
      </c>
      <c r="CU2575">
        <v>28.589600000000001</v>
      </c>
      <c r="CV2575">
        <v>28.589600000000001</v>
      </c>
      <c r="CW2575">
        <v>28.589600000000001</v>
      </c>
      <c r="CX2575">
        <v>28.589600000000001</v>
      </c>
      <c r="CY2575">
        <v>28.589600000000001</v>
      </c>
      <c r="CZ2575">
        <v>28.589600000000001</v>
      </c>
      <c r="DA2575">
        <v>28.589600000000001</v>
      </c>
      <c r="DB2575">
        <v>28.589600000000001</v>
      </c>
      <c r="DC2575">
        <v>33.11</v>
      </c>
      <c r="DD2575">
        <v>33.11</v>
      </c>
      <c r="DE2575">
        <v>33.11</v>
      </c>
      <c r="DF2575">
        <v>33.11</v>
      </c>
      <c r="DG2575">
        <v>33.11</v>
      </c>
      <c r="DH2575">
        <v>33.11</v>
      </c>
      <c r="DI2575">
        <v>33.11</v>
      </c>
      <c r="DJ2575">
        <v>33.11</v>
      </c>
      <c r="DK2575">
        <v>33.11</v>
      </c>
      <c r="DL2575">
        <v>33.11</v>
      </c>
      <c r="DM2575">
        <v>33.11</v>
      </c>
      <c r="DN2575">
        <v>33.11</v>
      </c>
      <c r="DO2575">
        <v>33.11</v>
      </c>
      <c r="DP2575">
        <v>33.11</v>
      </c>
      <c r="DQ2575">
        <v>33.11</v>
      </c>
      <c r="DR2575">
        <v>33.11</v>
      </c>
      <c r="DS2575" t="s">
        <v>108</v>
      </c>
      <c r="DT2575" t="s">
        <v>108</v>
      </c>
      <c r="DU2575" t="s">
        <v>108</v>
      </c>
    </row>
    <row r="2576" spans="1:125" x14ac:dyDescent="0.2">
      <c r="A2576" t="e">
        <f ca="1">_xll.BFieldInfo($B$2576)</f>
        <v>#NAME?</v>
      </c>
      <c r="B2576" t="s">
        <v>117</v>
      </c>
      <c r="C2576">
        <v>42.4129</v>
      </c>
      <c r="D2576">
        <v>42.4129</v>
      </c>
      <c r="E2576">
        <v>42.4129</v>
      </c>
      <c r="F2576">
        <v>42.4129</v>
      </c>
      <c r="G2576">
        <v>42.4129</v>
      </c>
      <c r="H2576">
        <v>42.4129</v>
      </c>
      <c r="I2576">
        <v>42.4129</v>
      </c>
      <c r="J2576">
        <v>42.4129</v>
      </c>
      <c r="K2576">
        <v>42.4129</v>
      </c>
      <c r="L2576">
        <v>42.4129</v>
      </c>
      <c r="M2576">
        <v>32.172600000000003</v>
      </c>
      <c r="N2576">
        <v>32.172600000000003</v>
      </c>
      <c r="O2576">
        <v>32.172600000000003</v>
      </c>
      <c r="P2576">
        <v>32.172600000000003</v>
      </c>
      <c r="Q2576">
        <v>32.172600000000003</v>
      </c>
      <c r="R2576">
        <v>32.172600000000003</v>
      </c>
      <c r="S2576">
        <v>32.172600000000003</v>
      </c>
      <c r="T2576">
        <v>32.172600000000003</v>
      </c>
      <c r="U2576">
        <v>32.172600000000003</v>
      </c>
      <c r="V2576">
        <v>32.172600000000003</v>
      </c>
      <c r="W2576">
        <v>32.172600000000003</v>
      </c>
      <c r="X2576">
        <v>32.172600000000003</v>
      </c>
      <c r="Y2576">
        <v>32.172600000000003</v>
      </c>
      <c r="Z2576">
        <v>32.172600000000003</v>
      </c>
      <c r="AA2576">
        <v>32.349899999999998</v>
      </c>
      <c r="AB2576">
        <v>32.349899999999998</v>
      </c>
      <c r="AC2576">
        <v>32.349899999999998</v>
      </c>
      <c r="AD2576">
        <v>32.349899999999998</v>
      </c>
      <c r="AE2576">
        <v>32.349899999999998</v>
      </c>
      <c r="AF2576">
        <v>32.349899999999998</v>
      </c>
      <c r="AG2576">
        <v>32.349899999999998</v>
      </c>
      <c r="AH2576">
        <v>32.349899999999998</v>
      </c>
      <c r="AI2576">
        <v>32.349899999999998</v>
      </c>
      <c r="AJ2576">
        <v>32.349899999999998</v>
      </c>
      <c r="AK2576">
        <v>32.349899999999998</v>
      </c>
      <c r="AL2576">
        <v>32.349899999999998</v>
      </c>
      <c r="AM2576">
        <v>32.349899999999998</v>
      </c>
      <c r="AN2576">
        <v>32.349899999999998</v>
      </c>
      <c r="AO2576">
        <v>32.349899999999998</v>
      </c>
      <c r="AP2576">
        <v>32.349899999999998</v>
      </c>
      <c r="AQ2576">
        <v>31.051200000000001</v>
      </c>
      <c r="AR2576">
        <v>31.051200000000001</v>
      </c>
      <c r="AS2576">
        <v>31.051200000000001</v>
      </c>
      <c r="AT2576">
        <v>31.051200000000001</v>
      </c>
      <c r="AU2576">
        <v>31.051200000000001</v>
      </c>
      <c r="AV2576">
        <v>31.051200000000001</v>
      </c>
      <c r="AW2576">
        <v>31.051200000000001</v>
      </c>
      <c r="AX2576">
        <v>31.051200000000001</v>
      </c>
      <c r="AY2576">
        <v>31.051200000000001</v>
      </c>
      <c r="AZ2576">
        <v>31.051200000000001</v>
      </c>
      <c r="BA2576">
        <v>31.051200000000001</v>
      </c>
      <c r="BB2576">
        <v>31.051200000000001</v>
      </c>
      <c r="BC2576">
        <v>31.051200000000001</v>
      </c>
      <c r="BD2576">
        <v>31.051200000000001</v>
      </c>
      <c r="BE2576">
        <v>31.235600000000002</v>
      </c>
      <c r="BF2576">
        <v>31.235600000000002</v>
      </c>
      <c r="BG2576">
        <v>31.235600000000002</v>
      </c>
      <c r="BH2576">
        <v>31.235600000000002</v>
      </c>
      <c r="BI2576">
        <v>31.235600000000002</v>
      </c>
      <c r="BJ2576">
        <v>31.235600000000002</v>
      </c>
      <c r="BK2576">
        <v>31.235600000000002</v>
      </c>
      <c r="BL2576">
        <v>31.235600000000002</v>
      </c>
      <c r="BM2576">
        <v>31.235600000000002</v>
      </c>
      <c r="BN2576">
        <v>31.235600000000002</v>
      </c>
      <c r="BO2576">
        <v>31.235600000000002</v>
      </c>
      <c r="BP2576">
        <v>31.235600000000002</v>
      </c>
      <c r="BQ2576">
        <v>34.445099999999996</v>
      </c>
      <c r="BR2576">
        <v>34.445099999999996</v>
      </c>
      <c r="BS2576">
        <v>34.445099999999996</v>
      </c>
      <c r="BT2576">
        <v>34.445099999999996</v>
      </c>
      <c r="BU2576">
        <v>34.445099999999996</v>
      </c>
      <c r="BV2576">
        <v>34.445099999999996</v>
      </c>
      <c r="BW2576">
        <v>34.445099999999996</v>
      </c>
      <c r="BX2576">
        <v>34.445099999999996</v>
      </c>
      <c r="BY2576">
        <v>34.445099999999996</v>
      </c>
      <c r="BZ2576">
        <v>34.445099999999996</v>
      </c>
      <c r="CA2576">
        <v>34.445099999999996</v>
      </c>
      <c r="CB2576">
        <v>34.445099999999996</v>
      </c>
      <c r="CC2576">
        <v>38.845300000000002</v>
      </c>
      <c r="CD2576">
        <v>38.845300000000002</v>
      </c>
      <c r="CE2576">
        <v>38.845300000000002</v>
      </c>
      <c r="CF2576">
        <v>38.845300000000002</v>
      </c>
      <c r="CG2576">
        <v>38.845300000000002</v>
      </c>
      <c r="CH2576">
        <v>38.845300000000002</v>
      </c>
      <c r="CI2576">
        <v>38.845300000000002</v>
      </c>
      <c r="CJ2576">
        <v>38.845300000000002</v>
      </c>
      <c r="CK2576">
        <v>38.845300000000002</v>
      </c>
      <c r="CL2576">
        <v>38.845300000000002</v>
      </c>
      <c r="CM2576">
        <v>38.845300000000002</v>
      </c>
      <c r="CN2576">
        <v>38.845300000000002</v>
      </c>
      <c r="CO2576">
        <v>61.499400000000001</v>
      </c>
      <c r="CP2576">
        <v>61.499400000000001</v>
      </c>
      <c r="CQ2576">
        <v>61.499400000000001</v>
      </c>
      <c r="CR2576">
        <v>61.499400000000001</v>
      </c>
      <c r="CS2576">
        <v>61.499400000000001</v>
      </c>
      <c r="CT2576">
        <v>61.499400000000001</v>
      </c>
      <c r="CU2576">
        <v>61.499400000000001</v>
      </c>
      <c r="CV2576">
        <v>61.499400000000001</v>
      </c>
      <c r="CW2576">
        <v>61.499400000000001</v>
      </c>
      <c r="CX2576">
        <v>61.499400000000001</v>
      </c>
      <c r="CY2576">
        <v>61.499400000000001</v>
      </c>
      <c r="CZ2576">
        <v>61.499400000000001</v>
      </c>
      <c r="DA2576">
        <v>61.499400000000001</v>
      </c>
      <c r="DB2576">
        <v>61.499400000000001</v>
      </c>
      <c r="DC2576">
        <v>57.47</v>
      </c>
      <c r="DD2576">
        <v>57.47</v>
      </c>
      <c r="DE2576">
        <v>57.47</v>
      </c>
      <c r="DF2576">
        <v>57.47</v>
      </c>
      <c r="DG2576">
        <v>57.47</v>
      </c>
      <c r="DH2576">
        <v>57.47</v>
      </c>
      <c r="DI2576">
        <v>57.47</v>
      </c>
      <c r="DJ2576">
        <v>57.47</v>
      </c>
      <c r="DK2576">
        <v>57.47</v>
      </c>
      <c r="DL2576">
        <v>57.47</v>
      </c>
      <c r="DM2576">
        <v>57.47</v>
      </c>
      <c r="DN2576">
        <v>57.47</v>
      </c>
      <c r="DO2576">
        <v>57.47</v>
      </c>
      <c r="DP2576">
        <v>57.47</v>
      </c>
      <c r="DQ2576">
        <v>57.47</v>
      </c>
      <c r="DR2576">
        <v>57.47</v>
      </c>
      <c r="DS2576" t="s">
        <v>108</v>
      </c>
      <c r="DT2576" t="s">
        <v>108</v>
      </c>
      <c r="DU2576" t="s">
        <v>108</v>
      </c>
    </row>
    <row r="2578" spans="1:125" x14ac:dyDescent="0.2">
      <c r="A2578" t="s">
        <v>347</v>
      </c>
      <c r="B2578" t="s">
        <v>106</v>
      </c>
      <c r="C2578" s="8" t="e">
        <f ca="1">_xll.BDH($A$2578,$B$2579:$B$2589,$B$1,$B$2,"Dir=H","Per=M","Days=A","Dts=S","Sort=R","cols=123;rows=12")</f>
        <v>#NAME?</v>
      </c>
      <c r="D2578" s="8">
        <v>43980</v>
      </c>
      <c r="E2578" s="8">
        <v>43951</v>
      </c>
      <c r="F2578" s="8">
        <v>43921</v>
      </c>
      <c r="G2578" s="8">
        <v>43889</v>
      </c>
      <c r="H2578" s="8">
        <v>43861</v>
      </c>
      <c r="I2578" s="8">
        <v>43830</v>
      </c>
      <c r="J2578" s="8">
        <v>43798</v>
      </c>
      <c r="K2578" s="8">
        <v>43769</v>
      </c>
      <c r="L2578" s="8">
        <v>43738</v>
      </c>
      <c r="M2578" s="8">
        <v>43707</v>
      </c>
      <c r="N2578" s="8">
        <v>43677</v>
      </c>
      <c r="O2578" s="8">
        <v>43646</v>
      </c>
      <c r="P2578" s="8">
        <v>43644</v>
      </c>
      <c r="Q2578" s="8">
        <v>43616</v>
      </c>
      <c r="R2578" s="8">
        <v>43585</v>
      </c>
      <c r="S2578" s="8">
        <v>43555</v>
      </c>
      <c r="T2578" s="8">
        <v>43553</v>
      </c>
      <c r="U2578" s="8">
        <v>43524</v>
      </c>
      <c r="V2578" s="8">
        <v>43496</v>
      </c>
      <c r="W2578" s="8">
        <v>43465</v>
      </c>
      <c r="X2578" s="8">
        <v>43434</v>
      </c>
      <c r="Y2578" s="8">
        <v>43404</v>
      </c>
      <c r="Z2578" s="8">
        <v>43373</v>
      </c>
      <c r="AA2578" s="8">
        <v>43371</v>
      </c>
      <c r="AB2578" s="8">
        <v>43343</v>
      </c>
      <c r="AC2578" s="8">
        <v>43312</v>
      </c>
      <c r="AD2578" s="8">
        <v>43281</v>
      </c>
      <c r="AE2578" s="8">
        <v>43280</v>
      </c>
      <c r="AF2578" s="8">
        <v>43251</v>
      </c>
      <c r="AG2578" s="8">
        <v>43220</v>
      </c>
      <c r="AH2578" s="8">
        <v>43190</v>
      </c>
      <c r="AI2578" s="8">
        <v>43189</v>
      </c>
      <c r="AJ2578" s="8">
        <v>43159</v>
      </c>
      <c r="AK2578" s="8">
        <v>43131</v>
      </c>
      <c r="AL2578" s="8">
        <v>43100</v>
      </c>
      <c r="AM2578" s="8">
        <v>43098</v>
      </c>
      <c r="AN2578" s="8">
        <v>43069</v>
      </c>
      <c r="AO2578" s="8">
        <v>43039</v>
      </c>
      <c r="AP2578" s="8">
        <v>43008</v>
      </c>
      <c r="AQ2578" s="8">
        <v>43007</v>
      </c>
      <c r="AR2578" s="8">
        <v>42978</v>
      </c>
      <c r="AS2578" s="8">
        <v>42947</v>
      </c>
      <c r="AT2578" s="8">
        <v>42916</v>
      </c>
      <c r="AU2578" s="8">
        <v>42886</v>
      </c>
      <c r="AV2578" s="8">
        <v>42853</v>
      </c>
      <c r="AW2578" s="8">
        <v>42825</v>
      </c>
      <c r="AX2578" s="8">
        <v>42794</v>
      </c>
      <c r="AY2578" s="8">
        <v>42766</v>
      </c>
      <c r="AZ2578" s="8">
        <v>42735</v>
      </c>
      <c r="BA2578" s="8">
        <v>42734</v>
      </c>
      <c r="BB2578" s="8">
        <v>42704</v>
      </c>
      <c r="BC2578" s="8">
        <v>42674</v>
      </c>
      <c r="BD2578" s="8">
        <v>42643</v>
      </c>
      <c r="BE2578" s="8">
        <v>42613</v>
      </c>
      <c r="BF2578" s="8">
        <v>42580</v>
      </c>
      <c r="BG2578" s="8">
        <v>42551</v>
      </c>
      <c r="BH2578" s="8">
        <v>42521</v>
      </c>
      <c r="BI2578" s="8">
        <v>42489</v>
      </c>
      <c r="BJ2578" s="8">
        <v>42460</v>
      </c>
      <c r="BK2578" s="8">
        <v>42429</v>
      </c>
      <c r="BL2578" s="8">
        <v>42398</v>
      </c>
      <c r="BM2578" s="8">
        <v>42369</v>
      </c>
      <c r="BN2578" s="8">
        <v>42338</v>
      </c>
      <c r="BO2578" s="8">
        <v>42307</v>
      </c>
      <c r="BP2578" s="8">
        <v>42277</v>
      </c>
      <c r="BQ2578" s="8">
        <v>42247</v>
      </c>
      <c r="BR2578" s="8">
        <v>42216</v>
      </c>
      <c r="BS2578" s="8">
        <v>42185</v>
      </c>
      <c r="BT2578" s="8">
        <v>42153</v>
      </c>
      <c r="BU2578" s="8">
        <v>42124</v>
      </c>
      <c r="BV2578" s="8">
        <v>42094</v>
      </c>
      <c r="BW2578" s="8">
        <v>42062</v>
      </c>
      <c r="BX2578" s="8">
        <v>42034</v>
      </c>
      <c r="BY2578" s="8">
        <v>42004</v>
      </c>
      <c r="BZ2578" s="8">
        <v>41971</v>
      </c>
      <c r="CA2578" s="8">
        <v>41943</v>
      </c>
      <c r="CB2578" s="8">
        <v>41912</v>
      </c>
      <c r="CC2578" s="8">
        <v>41880</v>
      </c>
      <c r="CD2578" s="8">
        <v>41851</v>
      </c>
      <c r="CE2578" s="8">
        <v>41820</v>
      </c>
      <c r="CF2578" s="8">
        <v>41789</v>
      </c>
      <c r="CG2578" s="8">
        <v>41759</v>
      </c>
      <c r="CH2578" s="8">
        <v>41729</v>
      </c>
      <c r="CI2578" s="8">
        <v>41698</v>
      </c>
      <c r="CJ2578" s="8">
        <v>41670</v>
      </c>
      <c r="CK2578" s="8">
        <v>41639</v>
      </c>
      <c r="CL2578" s="8">
        <v>41607</v>
      </c>
      <c r="CM2578" s="8">
        <v>41578</v>
      </c>
      <c r="CN2578" s="8">
        <v>41547</v>
      </c>
      <c r="CO2578" s="8">
        <v>41516</v>
      </c>
      <c r="CP2578" s="8">
        <v>41486</v>
      </c>
      <c r="CQ2578" s="8">
        <v>41455</v>
      </c>
      <c r="CR2578" s="8">
        <v>41453</v>
      </c>
      <c r="CS2578" s="8">
        <v>41425</v>
      </c>
      <c r="CT2578" s="8">
        <v>41394</v>
      </c>
      <c r="CU2578" s="8">
        <v>41364</v>
      </c>
      <c r="CV2578" s="8">
        <v>41362</v>
      </c>
      <c r="CW2578" s="8">
        <v>41333</v>
      </c>
      <c r="CX2578" s="8">
        <v>41305</v>
      </c>
      <c r="CY2578" s="8">
        <v>41274</v>
      </c>
      <c r="CZ2578" s="8">
        <v>41243</v>
      </c>
      <c r="DA2578" s="8">
        <v>41213</v>
      </c>
      <c r="DB2578" s="8">
        <v>41182</v>
      </c>
      <c r="DC2578" s="8">
        <v>41180</v>
      </c>
      <c r="DD2578" s="8">
        <v>41152</v>
      </c>
      <c r="DE2578" s="8">
        <v>41121</v>
      </c>
      <c r="DF2578" s="8">
        <v>41090</v>
      </c>
      <c r="DG2578" s="8">
        <v>41089</v>
      </c>
      <c r="DH2578" s="8">
        <v>41060</v>
      </c>
      <c r="DI2578" s="8">
        <v>41029</v>
      </c>
      <c r="DJ2578" s="8">
        <v>40999</v>
      </c>
      <c r="DK2578" s="8">
        <v>40998</v>
      </c>
      <c r="DL2578" s="8">
        <v>40968</v>
      </c>
      <c r="DM2578" s="8">
        <v>40939</v>
      </c>
      <c r="DN2578" s="8">
        <v>40908</v>
      </c>
      <c r="DO2578" s="8">
        <v>40907</v>
      </c>
      <c r="DP2578" s="8">
        <v>40877</v>
      </c>
      <c r="DQ2578" s="8">
        <v>40847</v>
      </c>
      <c r="DR2578" s="8">
        <v>40816</v>
      </c>
      <c r="DS2578" s="8">
        <v>40786</v>
      </c>
      <c r="DT2578" s="8">
        <v>40753</v>
      </c>
      <c r="DU2578" s="8">
        <v>40724</v>
      </c>
    </row>
    <row r="2579" spans="1:125" x14ac:dyDescent="0.2">
      <c r="A2579" t="e">
        <f ca="1">_xll.BFieldInfo($B$2579)</f>
        <v>#NAME?</v>
      </c>
      <c r="B2579" t="s">
        <v>107</v>
      </c>
      <c r="C2579">
        <v>306.16219999999998</v>
      </c>
      <c r="D2579">
        <v>304.71210000000002</v>
      </c>
      <c r="E2579">
        <v>284.44839999999999</v>
      </c>
      <c r="F2579">
        <v>251.7012</v>
      </c>
      <c r="G2579">
        <v>275.07380000000001</v>
      </c>
      <c r="H2579">
        <v>298.99770000000001</v>
      </c>
      <c r="I2579">
        <v>294.33819999999997</v>
      </c>
      <c r="J2579">
        <v>294.5625</v>
      </c>
      <c r="K2579">
        <v>265.80799999999999</v>
      </c>
      <c r="L2579">
        <v>276.52710000000002</v>
      </c>
      <c r="M2579">
        <v>280.12279999999998</v>
      </c>
      <c r="N2579">
        <v>283.03660000000002</v>
      </c>
      <c r="O2579">
        <v>280.68079999999998</v>
      </c>
      <c r="P2579">
        <v>280.68079999999998</v>
      </c>
      <c r="Q2579">
        <v>251.14840000000001</v>
      </c>
      <c r="R2579">
        <v>253.8623</v>
      </c>
      <c r="S2579">
        <v>235.56809999999999</v>
      </c>
      <c r="T2579">
        <v>235.56809999999999</v>
      </c>
      <c r="U2579">
        <v>222.154</v>
      </c>
      <c r="V2579">
        <v>201.5669</v>
      </c>
      <c r="W2579">
        <v>196.24539999999999</v>
      </c>
      <c r="X2579">
        <v>195.90440000000001</v>
      </c>
      <c r="Y2579">
        <v>187.96449999999999</v>
      </c>
      <c r="Z2579">
        <v>203.43029999999999</v>
      </c>
      <c r="AA2579">
        <v>203.43029999999999</v>
      </c>
      <c r="AB2579">
        <v>201.18010000000001</v>
      </c>
      <c r="AC2579">
        <v>198.61529999999999</v>
      </c>
      <c r="AD2579">
        <v>188.40440000000001</v>
      </c>
      <c r="AE2579">
        <v>188.40440000000001</v>
      </c>
      <c r="AF2579">
        <v>193.90649999999999</v>
      </c>
      <c r="AG2579">
        <v>194.96369999999999</v>
      </c>
      <c r="AH2579">
        <v>191.04740000000001</v>
      </c>
      <c r="AI2579">
        <v>191.04740000000001</v>
      </c>
      <c r="AJ2579">
        <v>191.8348</v>
      </c>
      <c r="AK2579">
        <v>200.8783</v>
      </c>
      <c r="AL2579">
        <v>195.76</v>
      </c>
      <c r="AM2579">
        <v>195.76</v>
      </c>
      <c r="AN2579">
        <v>193.39949999999999</v>
      </c>
      <c r="AO2579">
        <v>189.1172</v>
      </c>
      <c r="AP2579">
        <v>178.27369999999999</v>
      </c>
      <c r="AQ2579">
        <v>178.27369999999999</v>
      </c>
      <c r="AR2579">
        <v>171.37710000000001</v>
      </c>
      <c r="AS2579">
        <v>167.58109999999999</v>
      </c>
      <c r="AT2579">
        <v>168.65389999999999</v>
      </c>
      <c r="AU2579">
        <v>168.70230000000001</v>
      </c>
      <c r="AV2579">
        <v>164.5333</v>
      </c>
      <c r="AW2579">
        <v>158.43209999999999</v>
      </c>
      <c r="AX2579">
        <v>163.35380000000001</v>
      </c>
      <c r="AY2579">
        <v>162.52809999999999</v>
      </c>
      <c r="AZ2579">
        <v>167.24950000000001</v>
      </c>
      <c r="BA2579">
        <v>167.24950000000001</v>
      </c>
      <c r="BB2579">
        <v>166.999</v>
      </c>
      <c r="BC2579">
        <v>154.23650000000001</v>
      </c>
      <c r="BD2579">
        <v>159.67339999999999</v>
      </c>
      <c r="BE2579">
        <v>165.28120000000001</v>
      </c>
      <c r="BF2579">
        <v>158.69630000000001</v>
      </c>
      <c r="BG2579">
        <v>150.85810000000001</v>
      </c>
      <c r="BH2579">
        <v>150.56559999999999</v>
      </c>
      <c r="BI2579">
        <v>153.99619999999999</v>
      </c>
      <c r="BJ2579">
        <v>152.0539</v>
      </c>
      <c r="BK2579">
        <v>139.00739999999999</v>
      </c>
      <c r="BL2579">
        <v>132.9632</v>
      </c>
      <c r="BM2579">
        <v>136.53100000000001</v>
      </c>
      <c r="BN2579">
        <v>142.77119999999999</v>
      </c>
      <c r="BO2579">
        <v>144.95099999999999</v>
      </c>
      <c r="BP2579">
        <v>133.06120000000001</v>
      </c>
      <c r="BQ2579">
        <v>144.59379999999999</v>
      </c>
      <c r="BR2579">
        <v>147.68190000000001</v>
      </c>
      <c r="BS2579">
        <v>141.79580000000001</v>
      </c>
      <c r="BT2579">
        <v>151.19309999999999</v>
      </c>
      <c r="BU2579">
        <v>147.76249999999999</v>
      </c>
      <c r="BV2579">
        <v>155.84960000000001</v>
      </c>
      <c r="BW2579">
        <v>160.0137</v>
      </c>
      <c r="BX2579">
        <v>149.2225</v>
      </c>
      <c r="BY2579">
        <v>147.8082</v>
      </c>
      <c r="BZ2579">
        <v>146.62729999999999</v>
      </c>
      <c r="CA2579">
        <v>137.279</v>
      </c>
      <c r="CB2579">
        <v>132.71180000000001</v>
      </c>
      <c r="CC2579">
        <v>135.0198</v>
      </c>
      <c r="CD2579">
        <v>133.74270000000001</v>
      </c>
      <c r="CE2579">
        <v>130.36750000000001</v>
      </c>
      <c r="CF2579">
        <v>120.8763</v>
      </c>
      <c r="CG2579">
        <v>118.40770000000001</v>
      </c>
      <c r="CH2579">
        <v>119.9392</v>
      </c>
      <c r="CI2579">
        <v>121.4393</v>
      </c>
      <c r="CJ2579">
        <v>105.24339999999999</v>
      </c>
      <c r="CK2579">
        <v>111.8899</v>
      </c>
      <c r="CL2579">
        <v>108.2543</v>
      </c>
      <c r="CM2579">
        <v>108.43340000000001</v>
      </c>
      <c r="CN2579">
        <v>106.0063</v>
      </c>
      <c r="CO2579">
        <v>100.93</v>
      </c>
      <c r="CP2579">
        <v>107.35299999999999</v>
      </c>
      <c r="CQ2579">
        <v>90.485200000000006</v>
      </c>
      <c r="CR2579">
        <v>90.485200000000006</v>
      </c>
      <c r="CS2579">
        <v>92.583100000000002</v>
      </c>
      <c r="CT2579">
        <v>85.277299999999997</v>
      </c>
      <c r="CU2579">
        <v>85.434200000000004</v>
      </c>
      <c r="CV2579">
        <v>85.434200000000004</v>
      </c>
      <c r="CW2579">
        <v>83.978200000000001</v>
      </c>
      <c r="CX2579">
        <v>85.038399999999996</v>
      </c>
      <c r="CY2579">
        <v>81.721699999999998</v>
      </c>
      <c r="CZ2579">
        <v>80.053399999999996</v>
      </c>
      <c r="DA2579">
        <v>74.831699999999998</v>
      </c>
      <c r="DB2579">
        <v>79.821700000000007</v>
      </c>
      <c r="DC2579">
        <v>79.821700000000007</v>
      </c>
      <c r="DD2579">
        <v>79.093500000000006</v>
      </c>
      <c r="DE2579">
        <v>77.034199999999998</v>
      </c>
      <c r="DF2579">
        <v>77.321600000000004</v>
      </c>
      <c r="DG2579">
        <v>77.321600000000004</v>
      </c>
      <c r="DH2579">
        <v>75.087199999999996</v>
      </c>
      <c r="DI2579">
        <v>81.214699999999993</v>
      </c>
      <c r="DJ2579">
        <v>87.209100000000007</v>
      </c>
      <c r="DK2579">
        <v>87.209100000000007</v>
      </c>
      <c r="DL2579">
        <v>85.132599999999996</v>
      </c>
      <c r="DM2579">
        <v>83.047700000000006</v>
      </c>
      <c r="DN2579">
        <v>80.368399999999994</v>
      </c>
      <c r="DO2579">
        <v>80.368399999999994</v>
      </c>
      <c r="DP2579">
        <v>78.474400000000003</v>
      </c>
      <c r="DQ2579">
        <v>80.713899999999995</v>
      </c>
      <c r="DR2579">
        <v>71.559299999999993</v>
      </c>
      <c r="DS2579">
        <v>76.155799999999999</v>
      </c>
      <c r="DT2579">
        <v>82.537000000000006</v>
      </c>
      <c r="DU2579">
        <v>88.908799999999999</v>
      </c>
    </row>
    <row r="2580" spans="1:125" x14ac:dyDescent="0.2">
      <c r="A2580" t="e">
        <f ca="1">_xll.BFieldInfo($B$2580)</f>
        <v>#NAME?</v>
      </c>
      <c r="B2580" t="s">
        <v>109</v>
      </c>
      <c r="C2580">
        <v>5145.6000000000004</v>
      </c>
      <c r="D2580">
        <v>5145.6000000000004</v>
      </c>
      <c r="E2580">
        <v>5145.6000000000004</v>
      </c>
      <c r="F2580">
        <v>5145.6000000000004</v>
      </c>
      <c r="G2580">
        <v>5145.6000000000004</v>
      </c>
      <c r="H2580">
        <v>5145.6000000000004</v>
      </c>
      <c r="I2580">
        <v>5145.6000000000004</v>
      </c>
      <c r="J2580">
        <v>5145.6000000000004</v>
      </c>
      <c r="K2580">
        <v>5145.6000000000004</v>
      </c>
      <c r="L2580">
        <v>5145.6000000000004</v>
      </c>
      <c r="M2580">
        <v>4583.3</v>
      </c>
      <c r="N2580">
        <v>4583.3</v>
      </c>
      <c r="O2580">
        <v>4583.3</v>
      </c>
      <c r="P2580">
        <v>4583.3</v>
      </c>
      <c r="Q2580">
        <v>4583.3</v>
      </c>
      <c r="R2580">
        <v>4583.3</v>
      </c>
      <c r="S2580">
        <v>4583.3</v>
      </c>
      <c r="T2580">
        <v>4583.3</v>
      </c>
      <c r="U2580">
        <v>4583.3</v>
      </c>
      <c r="V2580">
        <v>4583.3</v>
      </c>
      <c r="W2580">
        <v>4583.3</v>
      </c>
      <c r="X2580">
        <v>4583.3</v>
      </c>
      <c r="Y2580">
        <v>4583.3</v>
      </c>
      <c r="Z2580">
        <v>4583.3</v>
      </c>
      <c r="AA2580">
        <v>5107.2</v>
      </c>
      <c r="AB2580">
        <v>5107.2</v>
      </c>
      <c r="AC2580">
        <v>5107.2</v>
      </c>
      <c r="AD2580">
        <v>5107.2</v>
      </c>
      <c r="AE2580">
        <v>5107.2</v>
      </c>
      <c r="AF2580">
        <v>5107.2</v>
      </c>
      <c r="AG2580">
        <v>5107.2</v>
      </c>
      <c r="AH2580">
        <v>5107.2</v>
      </c>
      <c r="AI2580">
        <v>5107.2</v>
      </c>
      <c r="AJ2580">
        <v>5107.2</v>
      </c>
      <c r="AK2580">
        <v>5107.2</v>
      </c>
      <c r="AL2580">
        <v>5107.2</v>
      </c>
      <c r="AM2580">
        <v>5107.2</v>
      </c>
      <c r="AN2580">
        <v>5107.2</v>
      </c>
      <c r="AO2580">
        <v>5107.2</v>
      </c>
      <c r="AP2580">
        <v>5107.2</v>
      </c>
      <c r="AQ2580">
        <v>5327.3</v>
      </c>
      <c r="AR2580">
        <v>5327.3</v>
      </c>
      <c r="AS2580">
        <v>5327.3</v>
      </c>
      <c r="AT2580">
        <v>5327.3</v>
      </c>
      <c r="AU2580">
        <v>5327.3</v>
      </c>
      <c r="AV2580">
        <v>5327.3</v>
      </c>
      <c r="AW2580">
        <v>5327.3</v>
      </c>
      <c r="AX2580">
        <v>5327.3</v>
      </c>
      <c r="AY2580">
        <v>5327.3</v>
      </c>
      <c r="AZ2580">
        <v>5327.3</v>
      </c>
      <c r="BA2580">
        <v>5327.3</v>
      </c>
      <c r="BB2580">
        <v>5327.3</v>
      </c>
      <c r="BC2580">
        <v>5327.3</v>
      </c>
      <c r="BD2580">
        <v>5327.3</v>
      </c>
      <c r="BE2580">
        <v>4787.8</v>
      </c>
      <c r="BF2580">
        <v>4787.8</v>
      </c>
      <c r="BG2580">
        <v>4787.8</v>
      </c>
      <c r="BH2580">
        <v>4787.8</v>
      </c>
      <c r="BI2580">
        <v>4787.8</v>
      </c>
      <c r="BJ2580">
        <v>4787.8</v>
      </c>
      <c r="BK2580">
        <v>4787.8</v>
      </c>
      <c r="BL2580">
        <v>4787.8</v>
      </c>
      <c r="BM2580">
        <v>4787.8</v>
      </c>
      <c r="BN2580">
        <v>4787.8</v>
      </c>
      <c r="BO2580">
        <v>4787.8</v>
      </c>
      <c r="BP2580">
        <v>4787.8</v>
      </c>
      <c r="BQ2580">
        <v>4738.6000000000004</v>
      </c>
      <c r="BR2580">
        <v>4738.6000000000004</v>
      </c>
      <c r="BS2580">
        <v>4738.6000000000004</v>
      </c>
      <c r="BT2580">
        <v>4738.6000000000004</v>
      </c>
      <c r="BU2580">
        <v>4738.6000000000004</v>
      </c>
      <c r="BV2580">
        <v>4738.6000000000004</v>
      </c>
      <c r="BW2580">
        <v>4738.6000000000004</v>
      </c>
      <c r="BX2580">
        <v>4738.6000000000004</v>
      </c>
      <c r="BY2580">
        <v>4738.6000000000004</v>
      </c>
      <c r="BZ2580">
        <v>4738.6000000000004</v>
      </c>
      <c r="CA2580">
        <v>4738.6000000000004</v>
      </c>
      <c r="CB2580">
        <v>4738.6000000000004</v>
      </c>
      <c r="CC2580">
        <v>4394</v>
      </c>
      <c r="CD2580">
        <v>4394</v>
      </c>
      <c r="CE2580">
        <v>4394</v>
      </c>
      <c r="CF2580">
        <v>4394</v>
      </c>
      <c r="CG2580">
        <v>4394</v>
      </c>
      <c r="CH2580">
        <v>4394</v>
      </c>
      <c r="CI2580">
        <v>4394</v>
      </c>
      <c r="CJ2580">
        <v>4394</v>
      </c>
      <c r="CK2580">
        <v>4394</v>
      </c>
      <c r="CL2580">
        <v>4394</v>
      </c>
      <c r="CM2580">
        <v>4394</v>
      </c>
      <c r="CN2580">
        <v>4394</v>
      </c>
      <c r="CO2580">
        <v>4486.5</v>
      </c>
      <c r="CP2580">
        <v>4486.5</v>
      </c>
      <c r="CQ2580">
        <v>4486.5</v>
      </c>
      <c r="CR2580">
        <v>4486.5</v>
      </c>
      <c r="CS2580">
        <v>4486.5</v>
      </c>
      <c r="CT2580">
        <v>4486.5</v>
      </c>
      <c r="CU2580">
        <v>4486.5</v>
      </c>
      <c r="CV2580">
        <v>4486.5</v>
      </c>
      <c r="CW2580">
        <v>4486.5</v>
      </c>
      <c r="CX2580">
        <v>4486.5</v>
      </c>
      <c r="CY2580">
        <v>4486.5</v>
      </c>
      <c r="CZ2580">
        <v>4486.5</v>
      </c>
      <c r="DA2580">
        <v>4486.5</v>
      </c>
      <c r="DB2580">
        <v>4486.5</v>
      </c>
      <c r="DC2580">
        <v>3765.5</v>
      </c>
      <c r="DD2580">
        <v>3765.5</v>
      </c>
      <c r="DE2580">
        <v>3765.5</v>
      </c>
      <c r="DF2580">
        <v>3765.5</v>
      </c>
      <c r="DG2580">
        <v>3765.5</v>
      </c>
      <c r="DH2580">
        <v>3765.5</v>
      </c>
      <c r="DI2580">
        <v>3765.5</v>
      </c>
      <c r="DJ2580">
        <v>3765.5</v>
      </c>
      <c r="DK2580">
        <v>3765.5</v>
      </c>
      <c r="DL2580">
        <v>3765.5</v>
      </c>
      <c r="DM2580">
        <v>3765.5</v>
      </c>
      <c r="DN2580">
        <v>3765.5</v>
      </c>
      <c r="DO2580">
        <v>3765.5</v>
      </c>
      <c r="DP2580">
        <v>3765.5</v>
      </c>
      <c r="DQ2580">
        <v>3765.5</v>
      </c>
      <c r="DR2580">
        <v>3765.5</v>
      </c>
      <c r="DS2580" t="s">
        <v>108</v>
      </c>
      <c r="DT2580" t="s">
        <v>108</v>
      </c>
      <c r="DU2580" t="s">
        <v>108</v>
      </c>
    </row>
    <row r="2581" spans="1:125" x14ac:dyDescent="0.2">
      <c r="A2581" t="e">
        <f ca="1">_xll.BFieldInfo($B$2581)</f>
        <v>#NAME?</v>
      </c>
      <c r="B2581" t="s">
        <v>110</v>
      </c>
      <c r="C2581">
        <v>4504.8</v>
      </c>
      <c r="D2581">
        <v>4504.8</v>
      </c>
      <c r="E2581">
        <v>4504.8</v>
      </c>
      <c r="F2581">
        <v>4504.8</v>
      </c>
      <c r="G2581">
        <v>4504.8</v>
      </c>
      <c r="H2581">
        <v>4504.8</v>
      </c>
      <c r="I2581">
        <v>4504.8</v>
      </c>
      <c r="J2581">
        <v>4504.8</v>
      </c>
      <c r="K2581">
        <v>4504.8</v>
      </c>
      <c r="L2581">
        <v>4504.8</v>
      </c>
      <c r="M2581">
        <v>4273.1000000000004</v>
      </c>
      <c r="N2581">
        <v>4273.1000000000004</v>
      </c>
      <c r="O2581">
        <v>4273.1000000000004</v>
      </c>
      <c r="P2581">
        <v>4273.1000000000004</v>
      </c>
      <c r="Q2581">
        <v>4273.1000000000004</v>
      </c>
      <c r="R2581">
        <v>4273.1000000000004</v>
      </c>
      <c r="S2581">
        <v>4273.1000000000004</v>
      </c>
      <c r="T2581">
        <v>4273.1000000000004</v>
      </c>
      <c r="U2581">
        <v>4273.1000000000004</v>
      </c>
      <c r="V2581">
        <v>4273.1000000000004</v>
      </c>
      <c r="W2581">
        <v>4273.1000000000004</v>
      </c>
      <c r="X2581">
        <v>4273.1000000000004</v>
      </c>
      <c r="Y2581">
        <v>4273.1000000000004</v>
      </c>
      <c r="Z2581">
        <v>4273.1000000000004</v>
      </c>
      <c r="AA2581">
        <v>4409.2</v>
      </c>
      <c r="AB2581">
        <v>4409.2</v>
      </c>
      <c r="AC2581">
        <v>4409.2</v>
      </c>
      <c r="AD2581">
        <v>4409.2</v>
      </c>
      <c r="AE2581">
        <v>4409.2</v>
      </c>
      <c r="AF2581">
        <v>4409.2</v>
      </c>
      <c r="AG2581">
        <v>4409.2</v>
      </c>
      <c r="AH2581">
        <v>4409.2</v>
      </c>
      <c r="AI2581">
        <v>4409.2</v>
      </c>
      <c r="AJ2581">
        <v>4409.2</v>
      </c>
      <c r="AK2581">
        <v>4409.2</v>
      </c>
      <c r="AL2581">
        <v>4409.2</v>
      </c>
      <c r="AM2581">
        <v>4409.2</v>
      </c>
      <c r="AN2581">
        <v>4409.2</v>
      </c>
      <c r="AO2581">
        <v>4409.2</v>
      </c>
      <c r="AP2581">
        <v>4409.2</v>
      </c>
      <c r="AQ2581">
        <v>4116.3999999999996</v>
      </c>
      <c r="AR2581">
        <v>4116.3999999999996</v>
      </c>
      <c r="AS2581">
        <v>4116.3999999999996</v>
      </c>
      <c r="AT2581">
        <v>4116.3999999999996</v>
      </c>
      <c r="AU2581">
        <v>4116.3999999999996</v>
      </c>
      <c r="AV2581">
        <v>4116.3999999999996</v>
      </c>
      <c r="AW2581">
        <v>4116.3999999999996</v>
      </c>
      <c r="AX2581">
        <v>4116.3999999999996</v>
      </c>
      <c r="AY2581">
        <v>4116.3999999999996</v>
      </c>
      <c r="AZ2581">
        <v>4116.3999999999996</v>
      </c>
      <c r="BA2581">
        <v>4116.3999999999996</v>
      </c>
      <c r="BB2581">
        <v>4116.3999999999996</v>
      </c>
      <c r="BC2581">
        <v>4116.3999999999996</v>
      </c>
      <c r="BD2581">
        <v>4116.3999999999996</v>
      </c>
      <c r="BE2581">
        <v>3916.4</v>
      </c>
      <c r="BF2581">
        <v>3916.4</v>
      </c>
      <c r="BG2581">
        <v>3916.4</v>
      </c>
      <c r="BH2581">
        <v>3916.4</v>
      </c>
      <c r="BI2581">
        <v>3916.4</v>
      </c>
      <c r="BJ2581">
        <v>3916.4</v>
      </c>
      <c r="BK2581">
        <v>3916.4</v>
      </c>
      <c r="BL2581">
        <v>3916.4</v>
      </c>
      <c r="BM2581">
        <v>3916.4</v>
      </c>
      <c r="BN2581">
        <v>3916.4</v>
      </c>
      <c r="BO2581">
        <v>3916.4</v>
      </c>
      <c r="BP2581">
        <v>3916.4</v>
      </c>
      <c r="BQ2581">
        <v>4114.6000000000004</v>
      </c>
      <c r="BR2581">
        <v>4114.6000000000004</v>
      </c>
      <c r="BS2581">
        <v>4114.6000000000004</v>
      </c>
      <c r="BT2581">
        <v>4114.6000000000004</v>
      </c>
      <c r="BU2581">
        <v>4114.6000000000004</v>
      </c>
      <c r="BV2581">
        <v>4114.6000000000004</v>
      </c>
      <c r="BW2581">
        <v>4114.6000000000004</v>
      </c>
      <c r="BX2581">
        <v>4114.6000000000004</v>
      </c>
      <c r="BY2581">
        <v>4114.6000000000004</v>
      </c>
      <c r="BZ2581">
        <v>4114.6000000000004</v>
      </c>
      <c r="CA2581">
        <v>4114.6000000000004</v>
      </c>
      <c r="CB2581">
        <v>4114.6000000000004</v>
      </c>
      <c r="CC2581">
        <v>3800.8</v>
      </c>
      <c r="CD2581">
        <v>3800.8</v>
      </c>
      <c r="CE2581">
        <v>3800.8</v>
      </c>
      <c r="CF2581">
        <v>3800.8</v>
      </c>
      <c r="CG2581">
        <v>3800.8</v>
      </c>
      <c r="CH2581">
        <v>3800.8</v>
      </c>
      <c r="CI2581">
        <v>3800.8</v>
      </c>
      <c r="CJ2581">
        <v>3800.8</v>
      </c>
      <c r="CK2581">
        <v>3800.8</v>
      </c>
      <c r="CL2581">
        <v>3800.8</v>
      </c>
      <c r="CM2581">
        <v>3800.8</v>
      </c>
      <c r="CN2581">
        <v>3800.8</v>
      </c>
      <c r="CO2581">
        <v>3239.1</v>
      </c>
      <c r="CP2581">
        <v>3239.1</v>
      </c>
      <c r="CQ2581">
        <v>3239.1</v>
      </c>
      <c r="CR2581">
        <v>3239.1</v>
      </c>
      <c r="CS2581">
        <v>3239.1</v>
      </c>
      <c r="CT2581">
        <v>3239.1</v>
      </c>
      <c r="CU2581">
        <v>3239.1</v>
      </c>
      <c r="CV2581">
        <v>3239.1</v>
      </c>
      <c r="CW2581">
        <v>3239.1</v>
      </c>
      <c r="CX2581">
        <v>3239.1</v>
      </c>
      <c r="CY2581">
        <v>3239.1</v>
      </c>
      <c r="CZ2581">
        <v>3239.1</v>
      </c>
      <c r="DA2581">
        <v>3239.1</v>
      </c>
      <c r="DB2581">
        <v>3239.1</v>
      </c>
      <c r="DC2581">
        <v>2823.7</v>
      </c>
      <c r="DD2581">
        <v>2823.7</v>
      </c>
      <c r="DE2581">
        <v>2823.7</v>
      </c>
      <c r="DF2581">
        <v>2823.7</v>
      </c>
      <c r="DG2581">
        <v>2823.7</v>
      </c>
      <c r="DH2581">
        <v>2823.7</v>
      </c>
      <c r="DI2581">
        <v>2823.7</v>
      </c>
      <c r="DJ2581">
        <v>2823.7</v>
      </c>
      <c r="DK2581">
        <v>2823.7</v>
      </c>
      <c r="DL2581">
        <v>2823.7</v>
      </c>
      <c r="DM2581">
        <v>2823.7</v>
      </c>
      <c r="DN2581">
        <v>2823.7</v>
      </c>
      <c r="DO2581">
        <v>2823.7</v>
      </c>
      <c r="DP2581">
        <v>2823.7</v>
      </c>
      <c r="DQ2581">
        <v>2823.7</v>
      </c>
      <c r="DR2581">
        <v>2823.7</v>
      </c>
      <c r="DS2581" t="s">
        <v>108</v>
      </c>
      <c r="DT2581" t="s">
        <v>108</v>
      </c>
      <c r="DU2581" t="s">
        <v>108</v>
      </c>
    </row>
    <row r="2582" spans="1:125" x14ac:dyDescent="0.2">
      <c r="A2582" t="e">
        <f ca="1">_xll.BFieldInfo($B$2582)</f>
        <v>#NAME?</v>
      </c>
      <c r="B2582" t="s">
        <v>111</v>
      </c>
      <c r="C2582">
        <v>53337.156000000003</v>
      </c>
      <c r="D2582">
        <v>44084.7961</v>
      </c>
      <c r="E2582">
        <v>44084.7961</v>
      </c>
      <c r="F2582">
        <v>44084.7961</v>
      </c>
      <c r="G2582">
        <v>51857.236499999999</v>
      </c>
      <c r="H2582">
        <v>51857.236499999999</v>
      </c>
      <c r="I2582">
        <v>51857.236499999999</v>
      </c>
      <c r="J2582">
        <v>48901.33</v>
      </c>
      <c r="K2582">
        <v>48901.33</v>
      </c>
      <c r="L2582">
        <v>48901.33</v>
      </c>
      <c r="M2582">
        <v>49881.792800000003</v>
      </c>
      <c r="N2582">
        <v>49881.792800000003</v>
      </c>
      <c r="O2582">
        <v>49881.792800000003</v>
      </c>
      <c r="P2582">
        <v>42036.513800000001</v>
      </c>
      <c r="Q2582">
        <v>42036.513800000001</v>
      </c>
      <c r="R2582">
        <v>42036.513800000001</v>
      </c>
      <c r="S2582">
        <v>42036.513800000001</v>
      </c>
      <c r="T2582">
        <v>35151.9689</v>
      </c>
      <c r="U2582">
        <v>35151.9689</v>
      </c>
      <c r="V2582">
        <v>35151.9689</v>
      </c>
      <c r="W2582">
        <v>35151.9689</v>
      </c>
      <c r="X2582">
        <v>36670.021699999998</v>
      </c>
      <c r="Y2582">
        <v>36670.021699999998</v>
      </c>
      <c r="Z2582">
        <v>36670.021699999998</v>
      </c>
      <c r="AA2582">
        <v>34147.305800000002</v>
      </c>
      <c r="AB2582">
        <v>34147.305800000002</v>
      </c>
      <c r="AC2582">
        <v>34147.305800000002</v>
      </c>
      <c r="AD2582">
        <v>34147.305800000002</v>
      </c>
      <c r="AE2582">
        <v>34858.366600000001</v>
      </c>
      <c r="AF2582">
        <v>34858.366600000001</v>
      </c>
      <c r="AG2582">
        <v>34858.366600000001</v>
      </c>
      <c r="AH2582">
        <v>34858.366600000001</v>
      </c>
      <c r="AI2582">
        <v>35923.560799999999</v>
      </c>
      <c r="AJ2582">
        <v>35923.560799999999</v>
      </c>
      <c r="AK2582">
        <v>35923.560799999999</v>
      </c>
      <c r="AL2582">
        <v>35923.560799999999</v>
      </c>
      <c r="AM2582">
        <v>33018.293299999998</v>
      </c>
      <c r="AN2582">
        <v>33018.293299999998</v>
      </c>
      <c r="AO2582">
        <v>33018.293299999998</v>
      </c>
      <c r="AP2582">
        <v>33018.293299999998</v>
      </c>
      <c r="AQ2582">
        <v>31180.981199999998</v>
      </c>
      <c r="AR2582">
        <v>31180.981199999998</v>
      </c>
      <c r="AS2582">
        <v>31180.981199999998</v>
      </c>
      <c r="AT2582">
        <v>31180.981199999998</v>
      </c>
      <c r="AU2582">
        <v>29455.946400000001</v>
      </c>
      <c r="AV2582">
        <v>29455.946400000001</v>
      </c>
      <c r="AW2582">
        <v>29455.946400000001</v>
      </c>
      <c r="AX2582">
        <v>31293.786899999999</v>
      </c>
      <c r="AY2582">
        <v>31293.786899999999</v>
      </c>
      <c r="AZ2582">
        <v>31293.786899999999</v>
      </c>
      <c r="BA2582">
        <v>32676.523000000001</v>
      </c>
      <c r="BB2582">
        <v>32676.523000000001</v>
      </c>
      <c r="BC2582">
        <v>32676.523000000001</v>
      </c>
      <c r="BD2582">
        <v>32676.523000000001</v>
      </c>
      <c r="BE2582">
        <v>30758.720000000001</v>
      </c>
      <c r="BF2582">
        <v>30758.720000000001</v>
      </c>
      <c r="BG2582">
        <v>30758.720000000001</v>
      </c>
      <c r="BH2582">
        <v>31126.4951</v>
      </c>
      <c r="BI2582">
        <v>31126.4951</v>
      </c>
      <c r="BJ2582">
        <v>31126.4951</v>
      </c>
      <c r="BK2582">
        <v>28058.268100000001</v>
      </c>
      <c r="BL2582">
        <v>28058.268100000001</v>
      </c>
      <c r="BM2582">
        <v>28058.268100000001</v>
      </c>
      <c r="BN2582">
        <v>27475.515599999999</v>
      </c>
      <c r="BO2582">
        <v>27475.515599999999</v>
      </c>
      <c r="BP2582">
        <v>27475.515599999999</v>
      </c>
      <c r="BQ2582">
        <v>29416.0488</v>
      </c>
      <c r="BR2582">
        <v>29416.0488</v>
      </c>
      <c r="BS2582">
        <v>29416.0488</v>
      </c>
      <c r="BT2582">
        <v>32489.612000000001</v>
      </c>
      <c r="BU2582">
        <v>32489.612000000001</v>
      </c>
      <c r="BV2582">
        <v>32489.612000000001</v>
      </c>
      <c r="BW2582">
        <v>30904.745500000001</v>
      </c>
      <c r="BX2582">
        <v>30904.745500000001</v>
      </c>
      <c r="BY2582">
        <v>30904.745500000001</v>
      </c>
      <c r="BZ2582">
        <v>27798.3956</v>
      </c>
      <c r="CA2582">
        <v>27798.3956</v>
      </c>
      <c r="CB2582">
        <v>27798.3956</v>
      </c>
      <c r="CC2582">
        <v>27398.082299999998</v>
      </c>
      <c r="CD2582">
        <v>27398.082299999998</v>
      </c>
      <c r="CE2582">
        <v>27398.082299999998</v>
      </c>
      <c r="CF2582">
        <v>25269.2749</v>
      </c>
      <c r="CG2582">
        <v>25269.2749</v>
      </c>
      <c r="CH2582">
        <v>25269.2749</v>
      </c>
      <c r="CI2582">
        <v>23660.794999999998</v>
      </c>
      <c r="CJ2582">
        <v>23660.794999999998</v>
      </c>
      <c r="CK2582">
        <v>23660.794999999998</v>
      </c>
      <c r="CL2582">
        <v>22505.3734</v>
      </c>
      <c r="CM2582">
        <v>22505.3734</v>
      </c>
      <c r="CN2582">
        <v>22505.3734</v>
      </c>
      <c r="CO2582">
        <v>19197.261699999999</v>
      </c>
      <c r="CP2582">
        <v>19197.261699999999</v>
      </c>
      <c r="CQ2582">
        <v>19197.261699999999</v>
      </c>
      <c r="CR2582">
        <v>18149.770400000001</v>
      </c>
      <c r="CS2582">
        <v>18149.770400000001</v>
      </c>
      <c r="CT2582">
        <v>18149.770400000001</v>
      </c>
      <c r="CU2582">
        <v>18149.770400000001</v>
      </c>
      <c r="CV2582">
        <v>17444.6247</v>
      </c>
      <c r="CW2582">
        <v>17444.6247</v>
      </c>
      <c r="CX2582">
        <v>17444.6247</v>
      </c>
      <c r="CY2582">
        <v>17444.6247</v>
      </c>
      <c r="CZ2582">
        <v>17571.755300000001</v>
      </c>
      <c r="DA2582">
        <v>17571.755300000001</v>
      </c>
      <c r="DB2582">
        <v>17571.755300000001</v>
      </c>
      <c r="DC2582">
        <v>17091.0605</v>
      </c>
      <c r="DD2582">
        <v>17091.0605</v>
      </c>
      <c r="DE2582">
        <v>17091.0605</v>
      </c>
      <c r="DF2582">
        <v>17091.0605</v>
      </c>
      <c r="DG2582">
        <v>19409.4568</v>
      </c>
      <c r="DH2582">
        <v>19409.4568</v>
      </c>
      <c r="DI2582">
        <v>19409.4568</v>
      </c>
      <c r="DJ2582">
        <v>19409.4568</v>
      </c>
      <c r="DK2582">
        <v>17941.463100000001</v>
      </c>
      <c r="DL2582">
        <v>17941.463100000001</v>
      </c>
      <c r="DM2582">
        <v>17941.463100000001</v>
      </c>
      <c r="DN2582">
        <v>17941.463100000001</v>
      </c>
      <c r="DO2582">
        <v>16051.848</v>
      </c>
      <c r="DP2582">
        <v>16051.848</v>
      </c>
      <c r="DQ2582">
        <v>16051.848</v>
      </c>
      <c r="DR2582">
        <v>16051.848</v>
      </c>
      <c r="DS2582">
        <v>20371.2487</v>
      </c>
      <c r="DT2582">
        <v>20371.2487</v>
      </c>
      <c r="DU2582">
        <v>20371.2487</v>
      </c>
    </row>
    <row r="2583" spans="1:125" x14ac:dyDescent="0.2">
      <c r="A2583" t="e">
        <f ca="1">_xll.BFieldInfo($B$2583)</f>
        <v>#NAME?</v>
      </c>
      <c r="B2583" t="s">
        <v>109</v>
      </c>
      <c r="C2583">
        <v>5145.6000000000004</v>
      </c>
      <c r="D2583">
        <v>5145.6000000000004</v>
      </c>
      <c r="E2583">
        <v>5145.6000000000004</v>
      </c>
      <c r="F2583">
        <v>5145.6000000000004</v>
      </c>
      <c r="G2583">
        <v>5145.6000000000004</v>
      </c>
      <c r="H2583">
        <v>5145.6000000000004</v>
      </c>
      <c r="I2583">
        <v>5145.6000000000004</v>
      </c>
      <c r="J2583">
        <v>5145.6000000000004</v>
      </c>
      <c r="K2583">
        <v>5145.6000000000004</v>
      </c>
      <c r="L2583">
        <v>5145.6000000000004</v>
      </c>
      <c r="M2583">
        <v>4583.3</v>
      </c>
      <c r="N2583">
        <v>4583.3</v>
      </c>
      <c r="O2583">
        <v>4583.3</v>
      </c>
      <c r="P2583">
        <v>4583.3</v>
      </c>
      <c r="Q2583">
        <v>4583.3</v>
      </c>
      <c r="R2583">
        <v>4583.3</v>
      </c>
      <c r="S2583">
        <v>4583.3</v>
      </c>
      <c r="T2583">
        <v>4583.3</v>
      </c>
      <c r="U2583">
        <v>4583.3</v>
      </c>
      <c r="V2583">
        <v>4583.3</v>
      </c>
      <c r="W2583">
        <v>4583.3</v>
      </c>
      <c r="X2583">
        <v>4583.3</v>
      </c>
      <c r="Y2583">
        <v>4583.3</v>
      </c>
      <c r="Z2583">
        <v>4583.3</v>
      </c>
      <c r="AA2583">
        <v>5107.2</v>
      </c>
      <c r="AB2583">
        <v>5107.2</v>
      </c>
      <c r="AC2583">
        <v>5107.2</v>
      </c>
      <c r="AD2583">
        <v>5107.2</v>
      </c>
      <c r="AE2583">
        <v>5107.2</v>
      </c>
      <c r="AF2583">
        <v>5107.2</v>
      </c>
      <c r="AG2583">
        <v>5107.2</v>
      </c>
      <c r="AH2583">
        <v>5107.2</v>
      </c>
      <c r="AI2583">
        <v>5107.2</v>
      </c>
      <c r="AJ2583">
        <v>5107.2</v>
      </c>
      <c r="AK2583">
        <v>5107.2</v>
      </c>
      <c r="AL2583">
        <v>5107.2</v>
      </c>
      <c r="AM2583">
        <v>5107.2</v>
      </c>
      <c r="AN2583">
        <v>5107.2</v>
      </c>
      <c r="AO2583">
        <v>5107.2</v>
      </c>
      <c r="AP2583">
        <v>5107.2</v>
      </c>
      <c r="AQ2583">
        <v>5327.3</v>
      </c>
      <c r="AR2583">
        <v>5327.3</v>
      </c>
      <c r="AS2583">
        <v>5327.3</v>
      </c>
      <c r="AT2583">
        <v>5327.3</v>
      </c>
      <c r="AU2583">
        <v>5327.3</v>
      </c>
      <c r="AV2583">
        <v>5327.3</v>
      </c>
      <c r="AW2583">
        <v>5327.3</v>
      </c>
      <c r="AX2583">
        <v>5327.3</v>
      </c>
      <c r="AY2583">
        <v>5327.3</v>
      </c>
      <c r="AZ2583">
        <v>5327.3</v>
      </c>
      <c r="BA2583">
        <v>5327.3</v>
      </c>
      <c r="BB2583">
        <v>5327.3</v>
      </c>
      <c r="BC2583">
        <v>5327.3</v>
      </c>
      <c r="BD2583">
        <v>5327.3</v>
      </c>
      <c r="BE2583">
        <v>4787.8</v>
      </c>
      <c r="BF2583">
        <v>4787.8</v>
      </c>
      <c r="BG2583">
        <v>4787.8</v>
      </c>
      <c r="BH2583">
        <v>4787.8</v>
      </c>
      <c r="BI2583">
        <v>4787.8</v>
      </c>
      <c r="BJ2583">
        <v>4787.8</v>
      </c>
      <c r="BK2583">
        <v>4787.8</v>
      </c>
      <c r="BL2583">
        <v>4787.8</v>
      </c>
      <c r="BM2583">
        <v>4787.8</v>
      </c>
      <c r="BN2583">
        <v>4787.8</v>
      </c>
      <c r="BO2583">
        <v>4787.8</v>
      </c>
      <c r="BP2583">
        <v>4787.8</v>
      </c>
      <c r="BQ2583">
        <v>4738.6000000000004</v>
      </c>
      <c r="BR2583">
        <v>4738.6000000000004</v>
      </c>
      <c r="BS2583">
        <v>4738.6000000000004</v>
      </c>
      <c r="BT2583">
        <v>4738.6000000000004</v>
      </c>
      <c r="BU2583">
        <v>4738.6000000000004</v>
      </c>
      <c r="BV2583">
        <v>4738.6000000000004</v>
      </c>
      <c r="BW2583">
        <v>4738.6000000000004</v>
      </c>
      <c r="BX2583">
        <v>4738.6000000000004</v>
      </c>
      <c r="BY2583">
        <v>4738.6000000000004</v>
      </c>
      <c r="BZ2583">
        <v>4738.6000000000004</v>
      </c>
      <c r="CA2583">
        <v>4738.6000000000004</v>
      </c>
      <c r="CB2583">
        <v>4738.6000000000004</v>
      </c>
      <c r="CC2583">
        <v>4394</v>
      </c>
      <c r="CD2583">
        <v>4394</v>
      </c>
      <c r="CE2583">
        <v>4394</v>
      </c>
      <c r="CF2583">
        <v>4394</v>
      </c>
      <c r="CG2583">
        <v>4394</v>
      </c>
      <c r="CH2583">
        <v>4394</v>
      </c>
      <c r="CI2583">
        <v>4394</v>
      </c>
      <c r="CJ2583">
        <v>4394</v>
      </c>
      <c r="CK2583">
        <v>4394</v>
      </c>
      <c r="CL2583">
        <v>4394</v>
      </c>
      <c r="CM2583">
        <v>4394</v>
      </c>
      <c r="CN2583">
        <v>4394</v>
      </c>
      <c r="CO2583">
        <v>4486.5</v>
      </c>
      <c r="CP2583">
        <v>4486.5</v>
      </c>
      <c r="CQ2583">
        <v>4486.5</v>
      </c>
      <c r="CR2583">
        <v>4486.5</v>
      </c>
      <c r="CS2583">
        <v>4486.5</v>
      </c>
      <c r="CT2583">
        <v>4486.5</v>
      </c>
      <c r="CU2583">
        <v>4486.5</v>
      </c>
      <c r="CV2583">
        <v>4486.5</v>
      </c>
      <c r="CW2583">
        <v>4486.5</v>
      </c>
      <c r="CX2583">
        <v>4486.5</v>
      </c>
      <c r="CY2583">
        <v>4486.5</v>
      </c>
      <c r="CZ2583">
        <v>4486.5</v>
      </c>
      <c r="DA2583">
        <v>4486.5</v>
      </c>
      <c r="DB2583">
        <v>4486.5</v>
      </c>
      <c r="DC2583">
        <v>3765.5</v>
      </c>
      <c r="DD2583">
        <v>3765.5</v>
      </c>
      <c r="DE2583">
        <v>3765.5</v>
      </c>
      <c r="DF2583">
        <v>3765.5</v>
      </c>
      <c r="DG2583">
        <v>3765.5</v>
      </c>
      <c r="DH2583">
        <v>3765.5</v>
      </c>
      <c r="DI2583">
        <v>3765.5</v>
      </c>
      <c r="DJ2583">
        <v>3765.5</v>
      </c>
      <c r="DK2583">
        <v>3765.5</v>
      </c>
      <c r="DL2583">
        <v>3765.5</v>
      </c>
      <c r="DM2583">
        <v>3765.5</v>
      </c>
      <c r="DN2583">
        <v>3765.5</v>
      </c>
      <c r="DO2583">
        <v>3765.5</v>
      </c>
      <c r="DP2583">
        <v>3765.5</v>
      </c>
      <c r="DQ2583">
        <v>3765.5</v>
      </c>
      <c r="DR2583">
        <v>3765.5</v>
      </c>
      <c r="DS2583" t="s">
        <v>108</v>
      </c>
      <c r="DT2583" t="s">
        <v>108</v>
      </c>
      <c r="DU2583" t="s">
        <v>108</v>
      </c>
    </row>
    <row r="2584" spans="1:125" x14ac:dyDescent="0.2">
      <c r="A2584" t="e">
        <f ca="1">_xll.BFieldInfo($B$2584)</f>
        <v>#NAME?</v>
      </c>
      <c r="B2584" t="s">
        <v>112</v>
      </c>
      <c r="C2584">
        <v>11.6</v>
      </c>
      <c r="D2584">
        <v>11.6</v>
      </c>
      <c r="E2584">
        <v>11.6</v>
      </c>
      <c r="F2584">
        <v>11.6</v>
      </c>
      <c r="G2584">
        <v>11.7</v>
      </c>
      <c r="H2584">
        <v>11.7</v>
      </c>
      <c r="I2584">
        <v>11.7</v>
      </c>
      <c r="J2584">
        <v>10</v>
      </c>
      <c r="K2584">
        <v>10</v>
      </c>
      <c r="L2584">
        <v>10</v>
      </c>
      <c r="M2584">
        <v>10.199999999999999</v>
      </c>
      <c r="N2584">
        <v>10.199999999999999</v>
      </c>
      <c r="O2584">
        <v>10.199999999999999</v>
      </c>
      <c r="P2584">
        <v>10.199999999999999</v>
      </c>
      <c r="Q2584">
        <v>10.199999999999999</v>
      </c>
      <c r="R2584">
        <v>10.199999999999999</v>
      </c>
      <c r="S2584">
        <v>10.199999999999999</v>
      </c>
      <c r="T2584">
        <v>10.3</v>
      </c>
      <c r="U2584">
        <v>10.3</v>
      </c>
      <c r="V2584">
        <v>10.3</v>
      </c>
      <c r="W2584">
        <v>10.3</v>
      </c>
      <c r="X2584">
        <v>12.4</v>
      </c>
      <c r="Y2584">
        <v>12.4</v>
      </c>
      <c r="Z2584">
        <v>12.4</v>
      </c>
      <c r="AA2584">
        <v>12.9</v>
      </c>
      <c r="AB2584">
        <v>12.9</v>
      </c>
      <c r="AC2584">
        <v>12.9</v>
      </c>
      <c r="AD2584">
        <v>12.9</v>
      </c>
      <c r="AE2584">
        <v>13</v>
      </c>
      <c r="AF2584">
        <v>13</v>
      </c>
      <c r="AG2584">
        <v>13</v>
      </c>
      <c r="AH2584">
        <v>13</v>
      </c>
      <c r="AI2584">
        <v>12.7</v>
      </c>
      <c r="AJ2584">
        <v>12.7</v>
      </c>
      <c r="AK2584">
        <v>12.7</v>
      </c>
      <c r="AL2584">
        <v>12.7</v>
      </c>
      <c r="AM2584">
        <v>13.2</v>
      </c>
      <c r="AN2584">
        <v>13.2</v>
      </c>
      <c r="AO2584">
        <v>13.2</v>
      </c>
      <c r="AP2584">
        <v>13.2</v>
      </c>
      <c r="AQ2584">
        <v>13.5</v>
      </c>
      <c r="AR2584">
        <v>13.5</v>
      </c>
      <c r="AS2584">
        <v>13.5</v>
      </c>
      <c r="AT2584">
        <v>13.5</v>
      </c>
      <c r="AU2584">
        <v>13.2</v>
      </c>
      <c r="AV2584">
        <v>13.2</v>
      </c>
      <c r="AW2584">
        <v>13.2</v>
      </c>
      <c r="AX2584">
        <v>15</v>
      </c>
      <c r="AY2584">
        <v>15</v>
      </c>
      <c r="AZ2584">
        <v>15</v>
      </c>
      <c r="BA2584">
        <v>15</v>
      </c>
      <c r="BB2584">
        <v>15</v>
      </c>
      <c r="BC2584">
        <v>15</v>
      </c>
      <c r="BD2584">
        <v>15</v>
      </c>
      <c r="BE2584">
        <v>15.2</v>
      </c>
      <c r="BF2584">
        <v>15.2</v>
      </c>
      <c r="BG2584">
        <v>15.2</v>
      </c>
      <c r="BH2584">
        <v>15.4</v>
      </c>
      <c r="BI2584">
        <v>15.4</v>
      </c>
      <c r="BJ2584">
        <v>15.4</v>
      </c>
      <c r="BK2584">
        <v>15.2</v>
      </c>
      <c r="BL2584">
        <v>15.2</v>
      </c>
      <c r="BM2584">
        <v>15.2</v>
      </c>
      <c r="BN2584">
        <v>17.8</v>
      </c>
      <c r="BO2584">
        <v>17.8</v>
      </c>
      <c r="BP2584">
        <v>17.8</v>
      </c>
      <c r="BQ2584">
        <v>18.399999999999999</v>
      </c>
      <c r="BR2584">
        <v>18.399999999999999</v>
      </c>
      <c r="BS2584">
        <v>18.399999999999999</v>
      </c>
      <c r="BT2584">
        <v>18.5</v>
      </c>
      <c r="BU2584">
        <v>18.5</v>
      </c>
      <c r="BV2584">
        <v>18.5</v>
      </c>
      <c r="BW2584">
        <v>18.8</v>
      </c>
      <c r="BX2584">
        <v>18.8</v>
      </c>
      <c r="BY2584">
        <v>18.8</v>
      </c>
      <c r="BZ2584">
        <v>19.7</v>
      </c>
      <c r="CA2584">
        <v>19.7</v>
      </c>
      <c r="CB2584">
        <v>19.7</v>
      </c>
      <c r="CC2584">
        <v>19.8</v>
      </c>
      <c r="CD2584">
        <v>19.8</v>
      </c>
      <c r="CE2584">
        <v>19.8</v>
      </c>
      <c r="CF2584">
        <v>19.600000000000001</v>
      </c>
      <c r="CG2584">
        <v>19.600000000000001</v>
      </c>
      <c r="CH2584">
        <v>19.600000000000001</v>
      </c>
      <c r="CI2584">
        <v>19.5</v>
      </c>
      <c r="CJ2584">
        <v>19.5</v>
      </c>
      <c r="CK2584">
        <v>19.5</v>
      </c>
      <c r="CL2584">
        <v>37.299999999999997</v>
      </c>
      <c r="CM2584">
        <v>37.299999999999997</v>
      </c>
      <c r="CN2584">
        <v>37.299999999999997</v>
      </c>
      <c r="CO2584">
        <v>21</v>
      </c>
      <c r="CP2584">
        <v>21</v>
      </c>
      <c r="CQ2584">
        <v>21</v>
      </c>
      <c r="CR2584">
        <v>21</v>
      </c>
      <c r="CS2584">
        <v>21</v>
      </c>
      <c r="CT2584">
        <v>21</v>
      </c>
      <c r="CU2584">
        <v>21</v>
      </c>
      <c r="CV2584">
        <v>21.3</v>
      </c>
      <c r="CW2584">
        <v>21.3</v>
      </c>
      <c r="CX2584">
        <v>21.3</v>
      </c>
      <c r="CY2584">
        <v>21.3</v>
      </c>
      <c r="CZ2584">
        <v>17.3</v>
      </c>
      <c r="DA2584">
        <v>17.3</v>
      </c>
      <c r="DB2584">
        <v>17.3</v>
      </c>
      <c r="DC2584">
        <v>17.3</v>
      </c>
      <c r="DD2584">
        <v>17.3</v>
      </c>
      <c r="DE2584">
        <v>17.3</v>
      </c>
      <c r="DF2584">
        <v>17.3</v>
      </c>
      <c r="DG2584">
        <v>17.3</v>
      </c>
      <c r="DH2584">
        <v>17.3</v>
      </c>
      <c r="DI2584">
        <v>17.3</v>
      </c>
      <c r="DJ2584">
        <v>17.3</v>
      </c>
      <c r="DK2584">
        <v>17.3</v>
      </c>
      <c r="DL2584">
        <v>17.3</v>
      </c>
      <c r="DM2584">
        <v>17.3</v>
      </c>
      <c r="DN2584">
        <v>17.3</v>
      </c>
      <c r="DO2584">
        <v>36.799999999999997</v>
      </c>
      <c r="DP2584">
        <v>36.799999999999997</v>
      </c>
      <c r="DQ2584">
        <v>36.799999999999997</v>
      </c>
      <c r="DR2584">
        <v>36.799999999999997</v>
      </c>
      <c r="DS2584">
        <v>18.399999999999999</v>
      </c>
      <c r="DT2584">
        <v>18.399999999999999</v>
      </c>
      <c r="DU2584">
        <v>18.399999999999999</v>
      </c>
    </row>
    <row r="2585" spans="1:125" x14ac:dyDescent="0.2">
      <c r="A2585" t="e">
        <f ca="1">_xll.BFieldInfo($B$2585)</f>
        <v>#NAME?</v>
      </c>
      <c r="B2585" t="s">
        <v>113</v>
      </c>
      <c r="C2585">
        <v>28.9</v>
      </c>
      <c r="D2585">
        <v>29</v>
      </c>
      <c r="E2585">
        <v>29</v>
      </c>
      <c r="F2585">
        <v>29</v>
      </c>
      <c r="G2585">
        <v>29</v>
      </c>
      <c r="H2585">
        <v>29</v>
      </c>
      <c r="I2585">
        <v>29</v>
      </c>
      <c r="J2585">
        <v>37.200000000000003</v>
      </c>
      <c r="K2585">
        <v>37.200000000000003</v>
      </c>
      <c r="L2585">
        <v>37.200000000000003</v>
      </c>
      <c r="M2585">
        <v>37.200000000000003</v>
      </c>
      <c r="N2585">
        <v>37.200000000000003</v>
      </c>
      <c r="O2585">
        <v>37.200000000000003</v>
      </c>
      <c r="P2585">
        <v>37.4</v>
      </c>
      <c r="Q2585">
        <v>37.4</v>
      </c>
      <c r="R2585">
        <v>37.4</v>
      </c>
      <c r="S2585">
        <v>37.4</v>
      </c>
      <c r="T2585">
        <v>37.4</v>
      </c>
      <c r="U2585">
        <v>37.4</v>
      </c>
      <c r="V2585">
        <v>37.4</v>
      </c>
      <c r="W2585">
        <v>37.4</v>
      </c>
      <c r="X2585">
        <v>36</v>
      </c>
      <c r="Y2585">
        <v>36</v>
      </c>
      <c r="Z2585">
        <v>36</v>
      </c>
      <c r="AA2585">
        <v>36.200000000000003</v>
      </c>
      <c r="AB2585">
        <v>36.200000000000003</v>
      </c>
      <c r="AC2585">
        <v>36.200000000000003</v>
      </c>
      <c r="AD2585">
        <v>36.200000000000003</v>
      </c>
      <c r="AE2585">
        <v>35.799999999999997</v>
      </c>
      <c r="AF2585">
        <v>35.799999999999997</v>
      </c>
      <c r="AG2585">
        <v>35.799999999999997</v>
      </c>
      <c r="AH2585">
        <v>35.799999999999997</v>
      </c>
      <c r="AI2585">
        <v>35.9</v>
      </c>
      <c r="AJ2585">
        <v>35.9</v>
      </c>
      <c r="AK2585">
        <v>35.9</v>
      </c>
      <c r="AL2585">
        <v>35.9</v>
      </c>
      <c r="AM2585">
        <v>36</v>
      </c>
      <c r="AN2585">
        <v>36</v>
      </c>
      <c r="AO2585">
        <v>36</v>
      </c>
      <c r="AP2585">
        <v>36</v>
      </c>
      <c r="AQ2585">
        <v>35.700000000000003</v>
      </c>
      <c r="AR2585">
        <v>35.700000000000003</v>
      </c>
      <c r="AS2585">
        <v>35.700000000000003</v>
      </c>
      <c r="AT2585">
        <v>35.700000000000003</v>
      </c>
      <c r="AU2585">
        <v>35.5</v>
      </c>
      <c r="AV2585">
        <v>35.5</v>
      </c>
      <c r="AW2585">
        <v>35.5</v>
      </c>
      <c r="AX2585">
        <v>32.5</v>
      </c>
      <c r="AY2585">
        <v>32.5</v>
      </c>
      <c r="AZ2585">
        <v>32.5</v>
      </c>
      <c r="BA2585">
        <v>38</v>
      </c>
      <c r="BB2585">
        <v>38</v>
      </c>
      <c r="BC2585">
        <v>38</v>
      </c>
      <c r="BD2585">
        <v>38</v>
      </c>
      <c r="BE2585">
        <v>38.9</v>
      </c>
      <c r="BF2585">
        <v>38.9</v>
      </c>
      <c r="BG2585">
        <v>38.9</v>
      </c>
      <c r="BH2585">
        <v>38.799999999999997</v>
      </c>
      <c r="BI2585">
        <v>38.799999999999997</v>
      </c>
      <c r="BJ2585">
        <v>38.799999999999997</v>
      </c>
      <c r="BK2585">
        <v>39.299999999999997</v>
      </c>
      <c r="BL2585">
        <v>39.299999999999997</v>
      </c>
      <c r="BM2585">
        <v>39.299999999999997</v>
      </c>
      <c r="BN2585">
        <v>45.5</v>
      </c>
      <c r="BO2585">
        <v>45.5</v>
      </c>
      <c r="BP2585">
        <v>45.5</v>
      </c>
      <c r="BQ2585">
        <v>45.3</v>
      </c>
      <c r="BR2585">
        <v>45.3</v>
      </c>
      <c r="BS2585">
        <v>45.3</v>
      </c>
      <c r="BT2585">
        <v>45.5</v>
      </c>
      <c r="BU2585">
        <v>45.5</v>
      </c>
      <c r="BV2585">
        <v>45.5</v>
      </c>
      <c r="BW2585">
        <v>46.2</v>
      </c>
      <c r="BX2585">
        <v>46.2</v>
      </c>
      <c r="BY2585">
        <v>46.2</v>
      </c>
      <c r="BZ2585">
        <v>49.4</v>
      </c>
      <c r="CA2585">
        <v>49.4</v>
      </c>
      <c r="CB2585">
        <v>49.4</v>
      </c>
      <c r="CC2585">
        <v>49.6</v>
      </c>
      <c r="CD2585">
        <v>49.6</v>
      </c>
      <c r="CE2585">
        <v>49.6</v>
      </c>
      <c r="CF2585">
        <v>49.6</v>
      </c>
      <c r="CG2585">
        <v>49.6</v>
      </c>
      <c r="CH2585">
        <v>49.6</v>
      </c>
      <c r="CI2585">
        <v>49.3</v>
      </c>
      <c r="CJ2585">
        <v>49.3</v>
      </c>
      <c r="CK2585">
        <v>49.3</v>
      </c>
      <c r="CL2585">
        <v>70.5</v>
      </c>
      <c r="CM2585">
        <v>70.5</v>
      </c>
      <c r="CN2585">
        <v>70.5</v>
      </c>
      <c r="CO2585">
        <v>43.4</v>
      </c>
      <c r="CP2585">
        <v>43.4</v>
      </c>
      <c r="CQ2585">
        <v>43.4</v>
      </c>
      <c r="CR2585">
        <v>43.5</v>
      </c>
      <c r="CS2585">
        <v>43.5</v>
      </c>
      <c r="CT2585">
        <v>43.5</v>
      </c>
      <c r="CU2585">
        <v>43.5</v>
      </c>
      <c r="CV2585">
        <v>43.9</v>
      </c>
      <c r="CW2585">
        <v>43.9</v>
      </c>
      <c r="CX2585">
        <v>43.9</v>
      </c>
      <c r="CY2585">
        <v>43.9</v>
      </c>
      <c r="CZ2585">
        <v>46.5</v>
      </c>
      <c r="DA2585">
        <v>46.5</v>
      </c>
      <c r="DB2585">
        <v>46.5</v>
      </c>
      <c r="DC2585">
        <v>46.7</v>
      </c>
      <c r="DD2585">
        <v>46.7</v>
      </c>
      <c r="DE2585">
        <v>46.7</v>
      </c>
      <c r="DF2585">
        <v>46.7</v>
      </c>
      <c r="DG2585">
        <v>46.5</v>
      </c>
      <c r="DH2585">
        <v>46.5</v>
      </c>
      <c r="DI2585">
        <v>46.5</v>
      </c>
      <c r="DJ2585">
        <v>46.5</v>
      </c>
      <c r="DK2585">
        <v>46.8</v>
      </c>
      <c r="DL2585">
        <v>46.8</v>
      </c>
      <c r="DM2585">
        <v>46.8</v>
      </c>
      <c r="DN2585">
        <v>46.8</v>
      </c>
      <c r="DO2585">
        <v>93.6</v>
      </c>
      <c r="DP2585">
        <v>93.6</v>
      </c>
      <c r="DQ2585">
        <v>93.6</v>
      </c>
      <c r="DR2585">
        <v>93.6</v>
      </c>
      <c r="DS2585">
        <v>47</v>
      </c>
      <c r="DT2585">
        <v>47</v>
      </c>
      <c r="DU2585">
        <v>47</v>
      </c>
    </row>
    <row r="2586" spans="1:125" x14ac:dyDescent="0.2">
      <c r="A2586" t="e">
        <f ca="1">_xll.BFieldInfo($B$2586)</f>
        <v>#NAME?</v>
      </c>
      <c r="B2586" t="s">
        <v>114</v>
      </c>
      <c r="C2586">
        <v>-19.5</v>
      </c>
      <c r="D2586">
        <v>-19.5</v>
      </c>
      <c r="E2586">
        <v>-19.5</v>
      </c>
      <c r="F2586">
        <v>-19.5</v>
      </c>
      <c r="G2586">
        <v>-19.5</v>
      </c>
      <c r="H2586">
        <v>-19.5</v>
      </c>
      <c r="I2586">
        <v>-19.5</v>
      </c>
      <c r="J2586" t="s">
        <v>108</v>
      </c>
      <c r="K2586" t="s">
        <v>108</v>
      </c>
      <c r="L2586" t="s">
        <v>108</v>
      </c>
      <c r="M2586" t="s">
        <v>108</v>
      </c>
      <c r="N2586" t="s">
        <v>108</v>
      </c>
      <c r="O2586" t="s">
        <v>108</v>
      </c>
      <c r="P2586" t="s">
        <v>108</v>
      </c>
      <c r="Q2586" t="s">
        <v>108</v>
      </c>
      <c r="R2586" t="s">
        <v>108</v>
      </c>
      <c r="S2586" t="s">
        <v>108</v>
      </c>
      <c r="T2586" t="s">
        <v>108</v>
      </c>
      <c r="U2586" t="s">
        <v>108</v>
      </c>
      <c r="V2586" t="s">
        <v>108</v>
      </c>
      <c r="W2586" t="s">
        <v>108</v>
      </c>
      <c r="X2586" t="s">
        <v>108</v>
      </c>
      <c r="Y2586" t="s">
        <v>108</v>
      </c>
      <c r="Z2586" t="s">
        <v>108</v>
      </c>
      <c r="AA2586" t="s">
        <v>108</v>
      </c>
      <c r="AB2586" t="s">
        <v>108</v>
      </c>
      <c r="AC2586" t="s">
        <v>108</v>
      </c>
      <c r="AD2586" t="s">
        <v>108</v>
      </c>
      <c r="AE2586" t="s">
        <v>108</v>
      </c>
      <c r="AF2586" t="s">
        <v>108</v>
      </c>
      <c r="AG2586" t="s">
        <v>108</v>
      </c>
      <c r="AH2586" t="s">
        <v>108</v>
      </c>
      <c r="AI2586" t="s">
        <v>108</v>
      </c>
      <c r="AJ2586" t="s">
        <v>108</v>
      </c>
      <c r="AK2586" t="s">
        <v>108</v>
      </c>
      <c r="AL2586" t="s">
        <v>108</v>
      </c>
      <c r="AM2586" t="s">
        <v>108</v>
      </c>
      <c r="AN2586" t="s">
        <v>108</v>
      </c>
      <c r="AO2586" t="s">
        <v>108</v>
      </c>
      <c r="AP2586" t="s">
        <v>108</v>
      </c>
      <c r="AQ2586" t="s">
        <v>108</v>
      </c>
      <c r="AR2586" t="s">
        <v>108</v>
      </c>
      <c r="AS2586" t="s">
        <v>108</v>
      </c>
      <c r="AT2586" t="s">
        <v>108</v>
      </c>
      <c r="AU2586" t="s">
        <v>108</v>
      </c>
      <c r="AV2586" t="s">
        <v>108</v>
      </c>
      <c r="AW2586" t="s">
        <v>108</v>
      </c>
      <c r="AX2586" t="s">
        <v>108</v>
      </c>
      <c r="AY2586" t="s">
        <v>108</v>
      </c>
      <c r="AZ2586" t="s">
        <v>108</v>
      </c>
      <c r="BA2586" t="s">
        <v>108</v>
      </c>
      <c r="BB2586" t="s">
        <v>108</v>
      </c>
      <c r="BC2586" t="s">
        <v>108</v>
      </c>
      <c r="BD2586" t="s">
        <v>108</v>
      </c>
      <c r="BE2586" t="s">
        <v>108</v>
      </c>
      <c r="BF2586" t="s">
        <v>108</v>
      </c>
      <c r="BG2586" t="s">
        <v>108</v>
      </c>
      <c r="BH2586" t="s">
        <v>108</v>
      </c>
      <c r="BI2586" t="s">
        <v>108</v>
      </c>
      <c r="BJ2586" t="s">
        <v>108</v>
      </c>
      <c r="BK2586" t="s">
        <v>108</v>
      </c>
      <c r="BL2586" t="s">
        <v>108</v>
      </c>
      <c r="BM2586" t="s">
        <v>108</v>
      </c>
      <c r="BN2586" t="s">
        <v>108</v>
      </c>
      <c r="BO2586" t="s">
        <v>108</v>
      </c>
      <c r="BP2586" t="s">
        <v>108</v>
      </c>
      <c r="BQ2586" t="s">
        <v>108</v>
      </c>
      <c r="BR2586" t="s">
        <v>108</v>
      </c>
      <c r="BS2586" t="s">
        <v>108</v>
      </c>
      <c r="BT2586" t="s">
        <v>108</v>
      </c>
      <c r="BU2586" t="s">
        <v>108</v>
      </c>
      <c r="BV2586" t="s">
        <v>108</v>
      </c>
      <c r="BW2586" t="s">
        <v>108</v>
      </c>
      <c r="BX2586" t="s">
        <v>108</v>
      </c>
      <c r="BY2586" t="s">
        <v>108</v>
      </c>
      <c r="BZ2586" t="s">
        <v>108</v>
      </c>
      <c r="CA2586" t="s">
        <v>108</v>
      </c>
      <c r="CB2586" t="s">
        <v>108</v>
      </c>
      <c r="CC2586" t="s">
        <v>108</v>
      </c>
      <c r="CD2586" t="s">
        <v>108</v>
      </c>
      <c r="CE2586" t="s">
        <v>108</v>
      </c>
      <c r="CF2586" t="s">
        <v>108</v>
      </c>
      <c r="CG2586" t="s">
        <v>108</v>
      </c>
      <c r="CH2586" t="s">
        <v>108</v>
      </c>
      <c r="CI2586" t="s">
        <v>108</v>
      </c>
      <c r="CJ2586" t="s">
        <v>108</v>
      </c>
      <c r="CK2586" t="s">
        <v>108</v>
      </c>
      <c r="CL2586" t="s">
        <v>108</v>
      </c>
      <c r="CM2586" t="s">
        <v>108</v>
      </c>
      <c r="CN2586" t="s">
        <v>108</v>
      </c>
      <c r="CO2586" t="s">
        <v>108</v>
      </c>
      <c r="CP2586" t="s">
        <v>108</v>
      </c>
      <c r="CQ2586" t="s">
        <v>108</v>
      </c>
      <c r="CR2586" t="s">
        <v>108</v>
      </c>
      <c r="CS2586" t="s">
        <v>108</v>
      </c>
      <c r="CT2586" t="s">
        <v>108</v>
      </c>
      <c r="CU2586" t="s">
        <v>108</v>
      </c>
      <c r="CV2586" t="s">
        <v>108</v>
      </c>
      <c r="CW2586" t="s">
        <v>108</v>
      </c>
      <c r="CX2586" t="s">
        <v>108</v>
      </c>
      <c r="CY2586" t="s">
        <v>108</v>
      </c>
      <c r="CZ2586" t="s">
        <v>108</v>
      </c>
      <c r="DA2586" t="s">
        <v>108</v>
      </c>
      <c r="DB2586" t="s">
        <v>108</v>
      </c>
      <c r="DC2586" t="s">
        <v>108</v>
      </c>
      <c r="DD2586" t="s">
        <v>108</v>
      </c>
      <c r="DE2586" t="s">
        <v>108</v>
      </c>
      <c r="DF2586" t="s">
        <v>108</v>
      </c>
      <c r="DG2586" t="s">
        <v>108</v>
      </c>
      <c r="DH2586" t="s">
        <v>108</v>
      </c>
      <c r="DI2586" t="s">
        <v>108</v>
      </c>
      <c r="DJ2586" t="s">
        <v>108</v>
      </c>
      <c r="DK2586" t="s">
        <v>108</v>
      </c>
      <c r="DL2586" t="s">
        <v>108</v>
      </c>
      <c r="DM2586" t="s">
        <v>108</v>
      </c>
      <c r="DN2586" t="s">
        <v>108</v>
      </c>
      <c r="DO2586" t="s">
        <v>108</v>
      </c>
      <c r="DP2586" t="s">
        <v>108</v>
      </c>
      <c r="DQ2586" t="s">
        <v>108</v>
      </c>
      <c r="DR2586" t="s">
        <v>108</v>
      </c>
      <c r="DS2586" t="s">
        <v>108</v>
      </c>
      <c r="DT2586" t="s">
        <v>108</v>
      </c>
      <c r="DU2586" t="s">
        <v>108</v>
      </c>
    </row>
    <row r="2587" spans="1:125" x14ac:dyDescent="0.2">
      <c r="A2587" t="e">
        <f ca="1">_xll.BFieldInfo($B$2587)</f>
        <v>#NAME?</v>
      </c>
      <c r="B2587" t="s">
        <v>115</v>
      </c>
      <c r="C2587">
        <v>539.20000000000005</v>
      </c>
      <c r="D2587">
        <v>577.20000000000005</v>
      </c>
      <c r="E2587">
        <v>577.20000000000005</v>
      </c>
      <c r="F2587">
        <v>577.20000000000005</v>
      </c>
      <c r="G2587">
        <v>561</v>
      </c>
      <c r="H2587">
        <v>561</v>
      </c>
      <c r="I2587">
        <v>561</v>
      </c>
      <c r="J2587">
        <v>603.20000000000005</v>
      </c>
      <c r="K2587">
        <v>603.20000000000005</v>
      </c>
      <c r="L2587">
        <v>603.20000000000005</v>
      </c>
      <c r="M2587">
        <v>569.70000000000005</v>
      </c>
      <c r="N2587">
        <v>569.70000000000005</v>
      </c>
      <c r="O2587">
        <v>569.70000000000005</v>
      </c>
      <c r="P2587">
        <v>516.5</v>
      </c>
      <c r="Q2587">
        <v>516.5</v>
      </c>
      <c r="R2587">
        <v>516.5</v>
      </c>
      <c r="S2587">
        <v>516.5</v>
      </c>
      <c r="T2587">
        <v>455</v>
      </c>
      <c r="U2587">
        <v>455</v>
      </c>
      <c r="V2587">
        <v>455</v>
      </c>
      <c r="W2587">
        <v>455</v>
      </c>
      <c r="X2587">
        <v>533.70000000000005</v>
      </c>
      <c r="Y2587">
        <v>533.70000000000005</v>
      </c>
      <c r="Z2587">
        <v>533.70000000000005</v>
      </c>
      <c r="AA2587">
        <v>515.79999999999995</v>
      </c>
      <c r="AB2587">
        <v>515.79999999999995</v>
      </c>
      <c r="AC2587">
        <v>515.79999999999995</v>
      </c>
      <c r="AD2587">
        <v>515.79999999999995</v>
      </c>
      <c r="AE2587">
        <v>455.4</v>
      </c>
      <c r="AF2587">
        <v>455.4</v>
      </c>
      <c r="AG2587">
        <v>455.4</v>
      </c>
      <c r="AH2587">
        <v>455.4</v>
      </c>
      <c r="AI2587">
        <v>460.7</v>
      </c>
      <c r="AJ2587">
        <v>460.7</v>
      </c>
      <c r="AK2587">
        <v>460.7</v>
      </c>
      <c r="AL2587">
        <v>460.7</v>
      </c>
      <c r="AM2587">
        <v>457.4</v>
      </c>
      <c r="AN2587">
        <v>457.4</v>
      </c>
      <c r="AO2587">
        <v>457.4</v>
      </c>
      <c r="AP2587">
        <v>457.4</v>
      </c>
      <c r="AQ2587">
        <v>258.7</v>
      </c>
      <c r="AR2587">
        <v>258.7</v>
      </c>
      <c r="AS2587">
        <v>258.7</v>
      </c>
      <c r="AT2587">
        <v>258.7</v>
      </c>
      <c r="AU2587">
        <v>395.6</v>
      </c>
      <c r="AV2587">
        <v>395.6</v>
      </c>
      <c r="AW2587">
        <v>395.6</v>
      </c>
      <c r="AX2587">
        <v>328.3</v>
      </c>
      <c r="AY2587">
        <v>328.3</v>
      </c>
      <c r="AZ2587">
        <v>328.3</v>
      </c>
      <c r="BA2587">
        <v>391</v>
      </c>
      <c r="BB2587">
        <v>391</v>
      </c>
      <c r="BC2587">
        <v>391</v>
      </c>
      <c r="BD2587">
        <v>391</v>
      </c>
      <c r="BE2587">
        <v>394.6</v>
      </c>
      <c r="BF2587">
        <v>394.6</v>
      </c>
      <c r="BG2587">
        <v>394.6</v>
      </c>
      <c r="BH2587">
        <v>371.6</v>
      </c>
      <c r="BI2587">
        <v>371.6</v>
      </c>
      <c r="BJ2587">
        <v>371.6</v>
      </c>
      <c r="BK2587">
        <v>372.5</v>
      </c>
      <c r="BL2587">
        <v>372.5</v>
      </c>
      <c r="BM2587">
        <v>372.5</v>
      </c>
      <c r="BN2587">
        <v>474.3</v>
      </c>
      <c r="BO2587">
        <v>474.3</v>
      </c>
      <c r="BP2587">
        <v>474.3</v>
      </c>
      <c r="BQ2587">
        <v>424.8</v>
      </c>
      <c r="BR2587">
        <v>424.8</v>
      </c>
      <c r="BS2587">
        <v>424.8</v>
      </c>
      <c r="BT2587">
        <v>376.9</v>
      </c>
      <c r="BU2587">
        <v>376.9</v>
      </c>
      <c r="BV2587">
        <v>376.9</v>
      </c>
      <c r="BW2587">
        <v>430</v>
      </c>
      <c r="BX2587">
        <v>430</v>
      </c>
      <c r="BY2587">
        <v>430</v>
      </c>
      <c r="BZ2587">
        <v>144.1</v>
      </c>
      <c r="CA2587">
        <v>144.1</v>
      </c>
      <c r="CB2587">
        <v>144.1</v>
      </c>
      <c r="CC2587">
        <v>413.8</v>
      </c>
      <c r="CD2587">
        <v>413.8</v>
      </c>
      <c r="CE2587">
        <v>413.8</v>
      </c>
      <c r="CF2587">
        <v>384.7</v>
      </c>
      <c r="CG2587">
        <v>384.7</v>
      </c>
      <c r="CH2587">
        <v>384.7</v>
      </c>
      <c r="CI2587">
        <v>385.6</v>
      </c>
      <c r="CJ2587">
        <v>385.6</v>
      </c>
      <c r="CK2587">
        <v>385.6</v>
      </c>
      <c r="CL2587">
        <v>179.2</v>
      </c>
      <c r="CM2587">
        <v>179.2</v>
      </c>
      <c r="CN2587">
        <v>179.2</v>
      </c>
      <c r="CO2587">
        <v>383.1</v>
      </c>
      <c r="CP2587">
        <v>383.1</v>
      </c>
      <c r="CQ2587">
        <v>383.1</v>
      </c>
      <c r="CR2587">
        <v>389.7</v>
      </c>
      <c r="CS2587">
        <v>389.7</v>
      </c>
      <c r="CT2587">
        <v>389.7</v>
      </c>
      <c r="CU2587">
        <v>389.7</v>
      </c>
      <c r="CV2587">
        <v>372.4</v>
      </c>
      <c r="CW2587">
        <v>372.4</v>
      </c>
      <c r="CX2587">
        <v>372.4</v>
      </c>
      <c r="CY2587">
        <v>372.4</v>
      </c>
      <c r="CZ2587">
        <v>157.9</v>
      </c>
      <c r="DA2587">
        <v>157.9</v>
      </c>
      <c r="DB2587">
        <v>157.9</v>
      </c>
      <c r="DC2587">
        <v>482.8</v>
      </c>
      <c r="DD2587">
        <v>482.8</v>
      </c>
      <c r="DE2587">
        <v>482.8</v>
      </c>
      <c r="DF2587">
        <v>482.8</v>
      </c>
      <c r="DG2587">
        <v>287.89999999999998</v>
      </c>
      <c r="DH2587">
        <v>287.89999999999998</v>
      </c>
      <c r="DI2587">
        <v>287.89999999999998</v>
      </c>
      <c r="DJ2587">
        <v>287.89999999999998</v>
      </c>
      <c r="DK2587">
        <v>353.8</v>
      </c>
      <c r="DL2587">
        <v>353.8</v>
      </c>
      <c r="DM2587">
        <v>353.8</v>
      </c>
      <c r="DN2587">
        <v>353.8</v>
      </c>
      <c r="DO2587">
        <v>395.4</v>
      </c>
      <c r="DP2587">
        <v>395.4</v>
      </c>
      <c r="DQ2587">
        <v>395.4</v>
      </c>
      <c r="DR2587">
        <v>395.4</v>
      </c>
      <c r="DS2587">
        <v>387.7</v>
      </c>
      <c r="DT2587">
        <v>387.7</v>
      </c>
      <c r="DU2587">
        <v>387.7</v>
      </c>
    </row>
    <row r="2588" spans="1:125" x14ac:dyDescent="0.2">
      <c r="A2588" t="e">
        <f ca="1">_xll.BFieldInfo($B$2588)</f>
        <v>#NAME?</v>
      </c>
      <c r="B2588" t="s">
        <v>116</v>
      </c>
      <c r="C2588">
        <v>56.5</v>
      </c>
      <c r="D2588">
        <v>56.5</v>
      </c>
      <c r="E2588">
        <v>56.5</v>
      </c>
      <c r="F2588">
        <v>56.5</v>
      </c>
      <c r="G2588">
        <v>56.5</v>
      </c>
      <c r="H2588">
        <v>56.5</v>
      </c>
      <c r="I2588">
        <v>56.5</v>
      </c>
      <c r="J2588">
        <v>56.5</v>
      </c>
      <c r="K2588">
        <v>56.5</v>
      </c>
      <c r="L2588">
        <v>56.5</v>
      </c>
      <c r="M2588">
        <v>51.5</v>
      </c>
      <c r="N2588">
        <v>51.5</v>
      </c>
      <c r="O2588">
        <v>51.5</v>
      </c>
      <c r="P2588">
        <v>51.5</v>
      </c>
      <c r="Q2588">
        <v>51.5</v>
      </c>
      <c r="R2588">
        <v>51.5</v>
      </c>
      <c r="S2588">
        <v>51.5</v>
      </c>
      <c r="T2588">
        <v>51.5</v>
      </c>
      <c r="U2588">
        <v>51.5</v>
      </c>
      <c r="V2588">
        <v>51.5</v>
      </c>
      <c r="W2588">
        <v>51.5</v>
      </c>
      <c r="X2588">
        <v>51.5</v>
      </c>
      <c r="Y2588">
        <v>51.5</v>
      </c>
      <c r="Z2588">
        <v>51.5</v>
      </c>
      <c r="AA2588">
        <v>40</v>
      </c>
      <c r="AB2588">
        <v>40</v>
      </c>
      <c r="AC2588">
        <v>40</v>
      </c>
      <c r="AD2588">
        <v>40</v>
      </c>
      <c r="AE2588">
        <v>40</v>
      </c>
      <c r="AF2588">
        <v>40</v>
      </c>
      <c r="AG2588">
        <v>40</v>
      </c>
      <c r="AH2588">
        <v>40</v>
      </c>
      <c r="AI2588">
        <v>40</v>
      </c>
      <c r="AJ2588">
        <v>40</v>
      </c>
      <c r="AK2588">
        <v>40</v>
      </c>
      <c r="AL2588">
        <v>40</v>
      </c>
      <c r="AM2588">
        <v>40</v>
      </c>
      <c r="AN2588">
        <v>40</v>
      </c>
      <c r="AO2588">
        <v>40</v>
      </c>
      <c r="AP2588">
        <v>40</v>
      </c>
      <c r="AQ2588">
        <v>33</v>
      </c>
      <c r="AR2588">
        <v>33</v>
      </c>
      <c r="AS2588">
        <v>33</v>
      </c>
      <c r="AT2588">
        <v>33</v>
      </c>
      <c r="AU2588">
        <v>33</v>
      </c>
      <c r="AV2588">
        <v>33</v>
      </c>
      <c r="AW2588">
        <v>33</v>
      </c>
      <c r="AX2588">
        <v>33</v>
      </c>
      <c r="AY2588">
        <v>33</v>
      </c>
      <c r="AZ2588">
        <v>33</v>
      </c>
      <c r="BA2588">
        <v>33</v>
      </c>
      <c r="BB2588">
        <v>33</v>
      </c>
      <c r="BC2588">
        <v>33</v>
      </c>
      <c r="BD2588">
        <v>33</v>
      </c>
      <c r="BE2588">
        <v>29.16</v>
      </c>
      <c r="BF2588">
        <v>29.16</v>
      </c>
      <c r="BG2588">
        <v>29.16</v>
      </c>
      <c r="BH2588">
        <v>29.16</v>
      </c>
      <c r="BI2588">
        <v>29.16</v>
      </c>
      <c r="BJ2588">
        <v>29.16</v>
      </c>
      <c r="BK2588">
        <v>29.16</v>
      </c>
      <c r="BL2588">
        <v>29.16</v>
      </c>
      <c r="BM2588">
        <v>29.16</v>
      </c>
      <c r="BN2588">
        <v>29.16</v>
      </c>
      <c r="BO2588">
        <v>29.16</v>
      </c>
      <c r="BP2588">
        <v>29.16</v>
      </c>
      <c r="BQ2588">
        <v>29</v>
      </c>
      <c r="BR2588">
        <v>29</v>
      </c>
      <c r="BS2588">
        <v>29</v>
      </c>
      <c r="BT2588">
        <v>29</v>
      </c>
      <c r="BU2588">
        <v>29</v>
      </c>
      <c r="BV2588">
        <v>29</v>
      </c>
      <c r="BW2588">
        <v>29</v>
      </c>
      <c r="BX2588">
        <v>29</v>
      </c>
      <c r="BY2588">
        <v>29</v>
      </c>
      <c r="BZ2588">
        <v>29</v>
      </c>
      <c r="CA2588">
        <v>29</v>
      </c>
      <c r="CB2588">
        <v>29</v>
      </c>
      <c r="CC2588">
        <v>25.360499999999998</v>
      </c>
      <c r="CD2588">
        <v>25.360499999999998</v>
      </c>
      <c r="CE2588">
        <v>25.360499999999998</v>
      </c>
      <c r="CF2588">
        <v>25.360499999999998</v>
      </c>
      <c r="CG2588">
        <v>25.360499999999998</v>
      </c>
      <c r="CH2588">
        <v>25.360499999999998</v>
      </c>
      <c r="CI2588">
        <v>25.360499999999998</v>
      </c>
      <c r="CJ2588">
        <v>25.360499999999998</v>
      </c>
      <c r="CK2588">
        <v>25.360499999999998</v>
      </c>
      <c r="CL2588">
        <v>25.360499999999998</v>
      </c>
      <c r="CM2588">
        <v>25.360499999999998</v>
      </c>
      <c r="CN2588">
        <v>25.360499999999998</v>
      </c>
      <c r="CO2588">
        <v>27.433499999999999</v>
      </c>
      <c r="CP2588">
        <v>27.433499999999999</v>
      </c>
      <c r="CQ2588">
        <v>27.433499999999999</v>
      </c>
      <c r="CR2588">
        <v>27.433499999999999</v>
      </c>
      <c r="CS2588">
        <v>27.433499999999999</v>
      </c>
      <c r="CT2588">
        <v>27.433499999999999</v>
      </c>
      <c r="CU2588">
        <v>27.433499999999999</v>
      </c>
      <c r="CV2588">
        <v>27.433499999999999</v>
      </c>
      <c r="CW2588">
        <v>27.433499999999999</v>
      </c>
      <c r="CX2588">
        <v>27.433499999999999</v>
      </c>
      <c r="CY2588">
        <v>27.433499999999999</v>
      </c>
      <c r="CZ2588">
        <v>27.433499999999999</v>
      </c>
      <c r="DA2588">
        <v>27.433499999999999</v>
      </c>
      <c r="DB2588">
        <v>27.433499999999999</v>
      </c>
      <c r="DC2588">
        <v>30.2865</v>
      </c>
      <c r="DD2588">
        <v>30.2865</v>
      </c>
      <c r="DE2588">
        <v>30.2865</v>
      </c>
      <c r="DF2588">
        <v>30.2865</v>
      </c>
      <c r="DG2588">
        <v>30.2865</v>
      </c>
      <c r="DH2588">
        <v>30.2865</v>
      </c>
      <c r="DI2588">
        <v>30.2865</v>
      </c>
      <c r="DJ2588">
        <v>30.2865</v>
      </c>
      <c r="DK2588">
        <v>30.2865</v>
      </c>
      <c r="DL2588">
        <v>30.2865</v>
      </c>
      <c r="DM2588">
        <v>30.2865</v>
      </c>
      <c r="DN2588">
        <v>30.2865</v>
      </c>
      <c r="DO2588">
        <v>30.2865</v>
      </c>
      <c r="DP2588">
        <v>30.2865</v>
      </c>
      <c r="DQ2588">
        <v>30.2865</v>
      </c>
      <c r="DR2588">
        <v>30.2865</v>
      </c>
      <c r="DS2588" t="s">
        <v>108</v>
      </c>
      <c r="DT2588" t="s">
        <v>108</v>
      </c>
      <c r="DU2588" t="s">
        <v>108</v>
      </c>
    </row>
    <row r="2589" spans="1:125" x14ac:dyDescent="0.2">
      <c r="A2589" t="e">
        <f ca="1">_xll.BFieldInfo($B$2589)</f>
        <v>#NAME?</v>
      </c>
      <c r="B2589" t="s">
        <v>117</v>
      </c>
      <c r="C2589">
        <v>40</v>
      </c>
      <c r="D2589">
        <v>40</v>
      </c>
      <c r="E2589">
        <v>40</v>
      </c>
      <c r="F2589">
        <v>40</v>
      </c>
      <c r="G2589">
        <v>40</v>
      </c>
      <c r="H2589">
        <v>40</v>
      </c>
      <c r="I2589">
        <v>40</v>
      </c>
      <c r="J2589">
        <v>40</v>
      </c>
      <c r="K2589">
        <v>40</v>
      </c>
      <c r="L2589">
        <v>40</v>
      </c>
      <c r="M2589">
        <v>43.5</v>
      </c>
      <c r="N2589">
        <v>43.5</v>
      </c>
      <c r="O2589">
        <v>43.5</v>
      </c>
      <c r="P2589">
        <v>43.5</v>
      </c>
      <c r="Q2589">
        <v>43.5</v>
      </c>
      <c r="R2589">
        <v>43.5</v>
      </c>
      <c r="S2589">
        <v>43.5</v>
      </c>
      <c r="T2589">
        <v>43.5</v>
      </c>
      <c r="U2589">
        <v>43.5</v>
      </c>
      <c r="V2589">
        <v>43.5</v>
      </c>
      <c r="W2589">
        <v>43.5</v>
      </c>
      <c r="X2589">
        <v>43.5</v>
      </c>
      <c r="Y2589">
        <v>43.5</v>
      </c>
      <c r="Z2589">
        <v>43.5</v>
      </c>
      <c r="AA2589">
        <v>55.5</v>
      </c>
      <c r="AB2589">
        <v>55.5</v>
      </c>
      <c r="AC2589">
        <v>55.5</v>
      </c>
      <c r="AD2589">
        <v>55.5</v>
      </c>
      <c r="AE2589">
        <v>55.5</v>
      </c>
      <c r="AF2589">
        <v>55.5</v>
      </c>
      <c r="AG2589">
        <v>55.5</v>
      </c>
      <c r="AH2589">
        <v>55.5</v>
      </c>
      <c r="AI2589">
        <v>55.5</v>
      </c>
      <c r="AJ2589">
        <v>55.5</v>
      </c>
      <c r="AK2589">
        <v>55.5</v>
      </c>
      <c r="AL2589">
        <v>55.5</v>
      </c>
      <c r="AM2589">
        <v>55.5</v>
      </c>
      <c r="AN2589">
        <v>55.5</v>
      </c>
      <c r="AO2589">
        <v>55.5</v>
      </c>
      <c r="AP2589">
        <v>55.5</v>
      </c>
      <c r="AQ2589">
        <v>62.5</v>
      </c>
      <c r="AR2589">
        <v>62.5</v>
      </c>
      <c r="AS2589">
        <v>62.5</v>
      </c>
      <c r="AT2589">
        <v>62.5</v>
      </c>
      <c r="AU2589">
        <v>62.5</v>
      </c>
      <c r="AV2589">
        <v>62.5</v>
      </c>
      <c r="AW2589">
        <v>62.5</v>
      </c>
      <c r="AX2589">
        <v>62.5</v>
      </c>
      <c r="AY2589">
        <v>62.5</v>
      </c>
      <c r="AZ2589">
        <v>62.5</v>
      </c>
      <c r="BA2589">
        <v>62.5</v>
      </c>
      <c r="BB2589">
        <v>62.5</v>
      </c>
      <c r="BC2589">
        <v>62.5</v>
      </c>
      <c r="BD2589">
        <v>62.5</v>
      </c>
      <c r="BE2589">
        <v>67.17</v>
      </c>
      <c r="BF2589">
        <v>67.17</v>
      </c>
      <c r="BG2589">
        <v>67.17</v>
      </c>
      <c r="BH2589">
        <v>67.17</v>
      </c>
      <c r="BI2589">
        <v>67.17</v>
      </c>
      <c r="BJ2589">
        <v>67.17</v>
      </c>
      <c r="BK2589">
        <v>67.17</v>
      </c>
      <c r="BL2589">
        <v>67.17</v>
      </c>
      <c r="BM2589">
        <v>67.17</v>
      </c>
      <c r="BN2589">
        <v>67.17</v>
      </c>
      <c r="BO2589">
        <v>67.17</v>
      </c>
      <c r="BP2589">
        <v>67.17</v>
      </c>
      <c r="BQ2589">
        <v>67</v>
      </c>
      <c r="BR2589">
        <v>67</v>
      </c>
      <c r="BS2589">
        <v>67</v>
      </c>
      <c r="BT2589">
        <v>67</v>
      </c>
      <c r="BU2589">
        <v>67</v>
      </c>
      <c r="BV2589">
        <v>67</v>
      </c>
      <c r="BW2589">
        <v>67</v>
      </c>
      <c r="BX2589">
        <v>67</v>
      </c>
      <c r="BY2589">
        <v>67</v>
      </c>
      <c r="BZ2589">
        <v>67</v>
      </c>
      <c r="CA2589">
        <v>67</v>
      </c>
      <c r="CB2589">
        <v>67</v>
      </c>
      <c r="CC2589">
        <v>68.109300000000005</v>
      </c>
      <c r="CD2589">
        <v>68.109300000000005</v>
      </c>
      <c r="CE2589">
        <v>68.109300000000005</v>
      </c>
      <c r="CF2589">
        <v>68.109300000000005</v>
      </c>
      <c r="CG2589">
        <v>68.109300000000005</v>
      </c>
      <c r="CH2589">
        <v>68.109300000000005</v>
      </c>
      <c r="CI2589">
        <v>68.109300000000005</v>
      </c>
      <c r="CJ2589">
        <v>68.109300000000005</v>
      </c>
      <c r="CK2589">
        <v>68.109300000000005</v>
      </c>
      <c r="CL2589">
        <v>68.109300000000005</v>
      </c>
      <c r="CM2589">
        <v>68.109300000000005</v>
      </c>
      <c r="CN2589">
        <v>68.109300000000005</v>
      </c>
      <c r="CO2589">
        <v>64.980999999999995</v>
      </c>
      <c r="CP2589">
        <v>64.980999999999995</v>
      </c>
      <c r="CQ2589">
        <v>64.980999999999995</v>
      </c>
      <c r="CR2589">
        <v>64.980999999999995</v>
      </c>
      <c r="CS2589">
        <v>64.980999999999995</v>
      </c>
      <c r="CT2589">
        <v>64.980999999999995</v>
      </c>
      <c r="CU2589">
        <v>64.980999999999995</v>
      </c>
      <c r="CV2589">
        <v>64.980999999999995</v>
      </c>
      <c r="CW2589">
        <v>64.980999999999995</v>
      </c>
      <c r="CX2589">
        <v>64.980999999999995</v>
      </c>
      <c r="CY2589">
        <v>64.980999999999995</v>
      </c>
      <c r="CZ2589">
        <v>64.980999999999995</v>
      </c>
      <c r="DA2589">
        <v>64.980999999999995</v>
      </c>
      <c r="DB2589">
        <v>64.980999999999995</v>
      </c>
      <c r="DC2589">
        <v>61.741700000000002</v>
      </c>
      <c r="DD2589">
        <v>61.741700000000002</v>
      </c>
      <c r="DE2589">
        <v>61.741700000000002</v>
      </c>
      <c r="DF2589">
        <v>61.741700000000002</v>
      </c>
      <c r="DG2589">
        <v>61.741700000000002</v>
      </c>
      <c r="DH2589">
        <v>61.741700000000002</v>
      </c>
      <c r="DI2589">
        <v>61.741700000000002</v>
      </c>
      <c r="DJ2589">
        <v>61.741700000000002</v>
      </c>
      <c r="DK2589">
        <v>61.741700000000002</v>
      </c>
      <c r="DL2589">
        <v>61.741700000000002</v>
      </c>
      <c r="DM2589">
        <v>61.741700000000002</v>
      </c>
      <c r="DN2589">
        <v>61.741700000000002</v>
      </c>
      <c r="DO2589">
        <v>61.741700000000002</v>
      </c>
      <c r="DP2589">
        <v>61.741700000000002</v>
      </c>
      <c r="DQ2589">
        <v>61.741700000000002</v>
      </c>
      <c r="DR2589">
        <v>61.741700000000002</v>
      </c>
      <c r="DS2589" t="s">
        <v>108</v>
      </c>
      <c r="DT2589" t="s">
        <v>108</v>
      </c>
      <c r="DU2589" t="s">
        <v>108</v>
      </c>
    </row>
    <row r="2591" spans="1:125" x14ac:dyDescent="0.2">
      <c r="A2591" t="s">
        <v>348</v>
      </c>
      <c r="B2591" t="s">
        <v>106</v>
      </c>
      <c r="C2591" s="8" t="e">
        <f ca="1">_xll.BDH($A$2591,$B$2592:$B$2602,$B$1,$B$2,"Dir=H","Per=M","Days=A","Dts=S","Sort=R","cols=109;rows=12")</f>
        <v>#NAME?</v>
      </c>
      <c r="D2591" s="8">
        <v>43980</v>
      </c>
      <c r="E2591" s="8">
        <v>43951</v>
      </c>
      <c r="F2591" s="8">
        <v>43921</v>
      </c>
      <c r="G2591" s="8">
        <v>43889</v>
      </c>
      <c r="H2591" s="8">
        <v>43861</v>
      </c>
      <c r="I2591" s="8">
        <v>43830</v>
      </c>
      <c r="J2591" s="8">
        <v>43798</v>
      </c>
      <c r="K2591" s="8">
        <v>43769</v>
      </c>
      <c r="L2591" s="8">
        <v>43738</v>
      </c>
      <c r="M2591" s="8">
        <v>43707</v>
      </c>
      <c r="N2591" s="8">
        <v>43677</v>
      </c>
      <c r="O2591" s="8">
        <v>43644</v>
      </c>
      <c r="P2591" s="8">
        <v>43616</v>
      </c>
      <c r="Q2591" s="8">
        <v>43585</v>
      </c>
      <c r="R2591" s="8">
        <v>43553</v>
      </c>
      <c r="S2591" s="8">
        <v>43524</v>
      </c>
      <c r="T2591" s="8">
        <v>43496</v>
      </c>
      <c r="U2591" s="8">
        <v>43465</v>
      </c>
      <c r="V2591" s="8">
        <v>43434</v>
      </c>
      <c r="W2591" s="8">
        <v>43404</v>
      </c>
      <c r="X2591" s="8">
        <v>43371</v>
      </c>
      <c r="Y2591" s="8">
        <v>43343</v>
      </c>
      <c r="Z2591" s="8">
        <v>43312</v>
      </c>
      <c r="AA2591" s="8">
        <v>43280</v>
      </c>
      <c r="AB2591" s="8">
        <v>43251</v>
      </c>
      <c r="AC2591" s="8">
        <v>43220</v>
      </c>
      <c r="AD2591" s="8">
        <v>43189</v>
      </c>
      <c r="AE2591" s="8">
        <v>43159</v>
      </c>
      <c r="AF2591" s="8">
        <v>43131</v>
      </c>
      <c r="AG2591" s="8">
        <v>43098</v>
      </c>
      <c r="AH2591" s="8">
        <v>43069</v>
      </c>
      <c r="AI2591" s="8">
        <v>43039</v>
      </c>
      <c r="AJ2591" s="8">
        <v>43007</v>
      </c>
      <c r="AK2591" s="8">
        <v>42978</v>
      </c>
      <c r="AL2591" s="8">
        <v>42947</v>
      </c>
      <c r="AM2591" s="8">
        <v>42916</v>
      </c>
      <c r="AN2591" s="8">
        <v>42886</v>
      </c>
      <c r="AO2591" s="8">
        <v>42853</v>
      </c>
      <c r="AP2591" s="8">
        <v>42825</v>
      </c>
      <c r="AQ2591" s="8">
        <v>42794</v>
      </c>
      <c r="AR2591" s="8">
        <v>42766</v>
      </c>
      <c r="AS2591" s="8">
        <v>42734</v>
      </c>
      <c r="AT2591" s="8">
        <v>42704</v>
      </c>
      <c r="AU2591" s="8">
        <v>42674</v>
      </c>
      <c r="AV2591" s="8">
        <v>42643</v>
      </c>
      <c r="AW2591" s="8">
        <v>42613</v>
      </c>
      <c r="AX2591" s="8">
        <v>42580</v>
      </c>
      <c r="AY2591" s="8">
        <v>42551</v>
      </c>
      <c r="AZ2591" s="8">
        <v>42521</v>
      </c>
      <c r="BA2591" s="8">
        <v>42489</v>
      </c>
      <c r="BB2591" s="8">
        <v>42460</v>
      </c>
      <c r="BC2591" s="8">
        <v>42429</v>
      </c>
      <c r="BD2591" s="8">
        <v>42398</v>
      </c>
      <c r="BE2591" s="8">
        <v>42369</v>
      </c>
      <c r="BF2591" s="8">
        <v>42338</v>
      </c>
      <c r="BG2591" s="8">
        <v>42307</v>
      </c>
      <c r="BH2591" s="8">
        <v>42277</v>
      </c>
      <c r="BI2591" s="8">
        <v>42247</v>
      </c>
      <c r="BJ2591" s="8">
        <v>42216</v>
      </c>
      <c r="BK2591" s="8">
        <v>42185</v>
      </c>
      <c r="BL2591" s="8">
        <v>42153</v>
      </c>
      <c r="BM2591" s="8">
        <v>42124</v>
      </c>
      <c r="BN2591" s="8">
        <v>42094</v>
      </c>
      <c r="BO2591" s="8">
        <v>42062</v>
      </c>
      <c r="BP2591" s="8">
        <v>42034</v>
      </c>
      <c r="BQ2591" s="8">
        <v>42004</v>
      </c>
      <c r="BR2591" s="8">
        <v>41971</v>
      </c>
      <c r="BS2591" s="8">
        <v>41943</v>
      </c>
      <c r="BT2591" s="8">
        <v>41912</v>
      </c>
      <c r="BU2591" s="8">
        <v>41880</v>
      </c>
      <c r="BV2591" s="8">
        <v>41851</v>
      </c>
      <c r="BW2591" s="8">
        <v>41820</v>
      </c>
      <c r="BX2591" s="8">
        <v>41789</v>
      </c>
      <c r="BY2591" s="8">
        <v>41759</v>
      </c>
      <c r="BZ2591" s="8">
        <v>41729</v>
      </c>
      <c r="CA2591" s="8">
        <v>41698</v>
      </c>
      <c r="CB2591" s="8">
        <v>41670</v>
      </c>
      <c r="CC2591" s="8">
        <v>41639</v>
      </c>
      <c r="CD2591" s="8">
        <v>41607</v>
      </c>
      <c r="CE2591" s="8">
        <v>41578</v>
      </c>
      <c r="CF2591" s="8">
        <v>41547</v>
      </c>
      <c r="CG2591" s="8">
        <v>41516</v>
      </c>
      <c r="CH2591" s="8">
        <v>41486</v>
      </c>
      <c r="CI2591" s="8">
        <v>41453</v>
      </c>
      <c r="CJ2591" s="8">
        <v>41425</v>
      </c>
      <c r="CK2591" s="8">
        <v>41394</v>
      </c>
      <c r="CL2591" s="8">
        <v>41362</v>
      </c>
      <c r="CM2591" s="8">
        <v>41333</v>
      </c>
      <c r="CN2591" s="8">
        <v>41305</v>
      </c>
      <c r="CO2591" s="8">
        <v>41274</v>
      </c>
      <c r="CP2591" s="8">
        <v>41243</v>
      </c>
      <c r="CQ2591" s="8">
        <v>41213</v>
      </c>
      <c r="CR2591" s="8">
        <v>41180</v>
      </c>
      <c r="CS2591" s="8">
        <v>41152</v>
      </c>
      <c r="CT2591" s="8">
        <v>41121</v>
      </c>
      <c r="CU2591" s="8">
        <v>41089</v>
      </c>
      <c r="CV2591" s="8">
        <v>41060</v>
      </c>
      <c r="CW2591" s="8">
        <v>41029</v>
      </c>
      <c r="CX2591" s="8">
        <v>40998</v>
      </c>
      <c r="CY2591" s="8">
        <v>40968</v>
      </c>
      <c r="CZ2591" s="8">
        <v>40939</v>
      </c>
      <c r="DA2591" s="8">
        <v>40907</v>
      </c>
      <c r="DB2591" s="8">
        <v>40877</v>
      </c>
      <c r="DC2591" s="8">
        <v>40847</v>
      </c>
      <c r="DD2591" s="8">
        <v>40816</v>
      </c>
      <c r="DE2591" s="8">
        <v>40786</v>
      </c>
      <c r="DF2591" s="8">
        <v>40753</v>
      </c>
      <c r="DG2591" s="8">
        <v>40724</v>
      </c>
    </row>
    <row r="2592" spans="1:125" x14ac:dyDescent="0.2">
      <c r="A2592" t="e">
        <f ca="1">_xll.BFieldInfo($B$2592)</f>
        <v>#NAME?</v>
      </c>
      <c r="B2592" t="s">
        <v>107</v>
      </c>
      <c r="C2592" t="s">
        <v>108</v>
      </c>
      <c r="D2592" t="s">
        <v>108</v>
      </c>
      <c r="E2592" t="s">
        <v>108</v>
      </c>
      <c r="F2592" t="s">
        <v>108</v>
      </c>
      <c r="G2592" t="s">
        <v>108</v>
      </c>
      <c r="H2592" t="s">
        <v>108</v>
      </c>
      <c r="I2592" t="s">
        <v>108</v>
      </c>
      <c r="J2592" t="s">
        <v>108</v>
      </c>
      <c r="K2592" t="s">
        <v>108</v>
      </c>
      <c r="L2592" t="s">
        <v>108</v>
      </c>
      <c r="M2592" t="s">
        <v>108</v>
      </c>
      <c r="N2592" t="s">
        <v>108</v>
      </c>
      <c r="O2592" t="s">
        <v>108</v>
      </c>
      <c r="P2592" t="s">
        <v>108</v>
      </c>
      <c r="Q2592" t="s">
        <v>108</v>
      </c>
      <c r="R2592" t="s">
        <v>108</v>
      </c>
      <c r="S2592" t="s">
        <v>108</v>
      </c>
      <c r="T2592" t="s">
        <v>108</v>
      </c>
      <c r="U2592" t="s">
        <v>108</v>
      </c>
      <c r="V2592" t="s">
        <v>108</v>
      </c>
      <c r="W2592" t="s">
        <v>108</v>
      </c>
      <c r="X2592" t="s">
        <v>108</v>
      </c>
      <c r="Y2592" t="s">
        <v>108</v>
      </c>
      <c r="Z2592" t="s">
        <v>108</v>
      </c>
      <c r="AA2592" t="s">
        <v>108</v>
      </c>
      <c r="AB2592" t="s">
        <v>108</v>
      </c>
      <c r="AC2592" t="s">
        <v>108</v>
      </c>
      <c r="AD2592" t="s">
        <v>108</v>
      </c>
      <c r="AE2592" t="s">
        <v>108</v>
      </c>
      <c r="AF2592" t="s">
        <v>108</v>
      </c>
      <c r="AG2592" t="s">
        <v>108</v>
      </c>
      <c r="AH2592" t="s">
        <v>108</v>
      </c>
      <c r="AI2592" t="s">
        <v>108</v>
      </c>
      <c r="AJ2592" t="s">
        <v>108</v>
      </c>
      <c r="AK2592" t="s">
        <v>108</v>
      </c>
      <c r="AL2592" t="s">
        <v>108</v>
      </c>
      <c r="AM2592" t="s">
        <v>108</v>
      </c>
      <c r="AN2592" t="s">
        <v>108</v>
      </c>
      <c r="AO2592" t="s">
        <v>108</v>
      </c>
      <c r="AP2592" t="s">
        <v>108</v>
      </c>
      <c r="AQ2592" t="s">
        <v>108</v>
      </c>
      <c r="AR2592" t="s">
        <v>108</v>
      </c>
      <c r="AS2592" t="s">
        <v>108</v>
      </c>
      <c r="AT2592" t="s">
        <v>108</v>
      </c>
      <c r="AU2592" t="s">
        <v>108</v>
      </c>
      <c r="AV2592" t="s">
        <v>108</v>
      </c>
      <c r="AW2592" t="s">
        <v>108</v>
      </c>
      <c r="AX2592" t="s">
        <v>108</v>
      </c>
      <c r="AY2592" t="s">
        <v>108</v>
      </c>
      <c r="AZ2592" t="s">
        <v>108</v>
      </c>
      <c r="BA2592" t="s">
        <v>108</v>
      </c>
      <c r="BB2592" t="s">
        <v>108</v>
      </c>
      <c r="BC2592" t="s">
        <v>108</v>
      </c>
      <c r="BD2592" t="s">
        <v>108</v>
      </c>
      <c r="BE2592" t="s">
        <v>108</v>
      </c>
      <c r="BF2592" t="s">
        <v>108</v>
      </c>
      <c r="BG2592" t="s">
        <v>108</v>
      </c>
      <c r="BH2592" t="s">
        <v>108</v>
      </c>
      <c r="BI2592" t="s">
        <v>108</v>
      </c>
      <c r="BJ2592" t="s">
        <v>108</v>
      </c>
      <c r="BK2592" t="s">
        <v>108</v>
      </c>
      <c r="BL2592" t="s">
        <v>108</v>
      </c>
      <c r="BM2592" t="s">
        <v>108</v>
      </c>
      <c r="BN2592" t="s">
        <v>108</v>
      </c>
      <c r="BO2592" t="s">
        <v>108</v>
      </c>
      <c r="BP2592" t="s">
        <v>108</v>
      </c>
      <c r="BQ2592" t="s">
        <v>108</v>
      </c>
      <c r="BR2592" t="s">
        <v>108</v>
      </c>
      <c r="BS2592" t="s">
        <v>108</v>
      </c>
      <c r="BT2592" t="s">
        <v>108</v>
      </c>
      <c r="BU2592" t="s">
        <v>108</v>
      </c>
      <c r="BV2592" t="s">
        <v>108</v>
      </c>
      <c r="BW2592" t="s">
        <v>108</v>
      </c>
      <c r="BX2592" t="s">
        <v>108</v>
      </c>
      <c r="BY2592" t="s">
        <v>108</v>
      </c>
      <c r="BZ2592" t="s">
        <v>108</v>
      </c>
      <c r="CA2592" t="s">
        <v>108</v>
      </c>
      <c r="CB2592" t="s">
        <v>108</v>
      </c>
      <c r="CC2592" t="s">
        <v>108</v>
      </c>
      <c r="CD2592" t="s">
        <v>108</v>
      </c>
      <c r="CE2592" t="s">
        <v>108</v>
      </c>
      <c r="CF2592" t="s">
        <v>108</v>
      </c>
      <c r="CG2592" t="s">
        <v>108</v>
      </c>
      <c r="CH2592" t="s">
        <v>108</v>
      </c>
      <c r="CI2592" t="s">
        <v>108</v>
      </c>
      <c r="CJ2592" t="s">
        <v>108</v>
      </c>
      <c r="CK2592" t="s">
        <v>108</v>
      </c>
      <c r="CL2592" t="s">
        <v>108</v>
      </c>
      <c r="CM2592" t="s">
        <v>108</v>
      </c>
      <c r="CN2592" t="s">
        <v>108</v>
      </c>
      <c r="CO2592" t="s">
        <v>108</v>
      </c>
      <c r="CP2592" t="s">
        <v>108</v>
      </c>
      <c r="CQ2592" t="s">
        <v>108</v>
      </c>
      <c r="CR2592" t="s">
        <v>108</v>
      </c>
      <c r="CS2592" t="s">
        <v>108</v>
      </c>
      <c r="CT2592" t="s">
        <v>108</v>
      </c>
      <c r="CU2592" t="s">
        <v>108</v>
      </c>
      <c r="CV2592" t="s">
        <v>108</v>
      </c>
      <c r="CW2592" t="s">
        <v>108</v>
      </c>
      <c r="CX2592" t="s">
        <v>108</v>
      </c>
      <c r="CY2592" t="s">
        <v>108</v>
      </c>
      <c r="CZ2592" t="s">
        <v>108</v>
      </c>
      <c r="DA2592" t="s">
        <v>108</v>
      </c>
      <c r="DB2592" t="s">
        <v>108</v>
      </c>
      <c r="DC2592" t="s">
        <v>108</v>
      </c>
      <c r="DD2592" t="s">
        <v>108</v>
      </c>
      <c r="DE2592" t="s">
        <v>108</v>
      </c>
      <c r="DF2592" t="s">
        <v>108</v>
      </c>
      <c r="DG2592" t="s">
        <v>108</v>
      </c>
    </row>
    <row r="2593" spans="1:111" x14ac:dyDescent="0.2">
      <c r="A2593" t="e">
        <f ca="1">_xll.BFieldInfo($B$2593)</f>
        <v>#NAME?</v>
      </c>
      <c r="B2593" t="s">
        <v>109</v>
      </c>
      <c r="C2593" t="s">
        <v>108</v>
      </c>
      <c r="D2593" t="s">
        <v>108</v>
      </c>
      <c r="E2593" t="s">
        <v>108</v>
      </c>
      <c r="F2593" t="s">
        <v>108</v>
      </c>
      <c r="G2593" t="s">
        <v>108</v>
      </c>
      <c r="H2593" t="s">
        <v>108</v>
      </c>
      <c r="I2593" t="s">
        <v>108</v>
      </c>
      <c r="J2593" t="s">
        <v>108</v>
      </c>
      <c r="K2593" t="s">
        <v>108</v>
      </c>
      <c r="L2593" t="s">
        <v>108</v>
      </c>
      <c r="M2593" t="s">
        <v>108</v>
      </c>
      <c r="N2593" t="s">
        <v>108</v>
      </c>
      <c r="O2593" t="s">
        <v>108</v>
      </c>
      <c r="P2593" t="s">
        <v>108</v>
      </c>
      <c r="Q2593" t="s">
        <v>108</v>
      </c>
      <c r="R2593" t="s">
        <v>108</v>
      </c>
      <c r="S2593" t="s">
        <v>108</v>
      </c>
      <c r="T2593" t="s">
        <v>108</v>
      </c>
      <c r="U2593" t="s">
        <v>108</v>
      </c>
      <c r="V2593" t="s">
        <v>108</v>
      </c>
      <c r="W2593" t="s">
        <v>108</v>
      </c>
      <c r="X2593" t="s">
        <v>108</v>
      </c>
      <c r="Y2593" t="s">
        <v>108</v>
      </c>
      <c r="Z2593" t="s">
        <v>108</v>
      </c>
      <c r="AA2593" t="s">
        <v>108</v>
      </c>
      <c r="AB2593" t="s">
        <v>108</v>
      </c>
      <c r="AC2593" t="s">
        <v>108</v>
      </c>
      <c r="AD2593" t="s">
        <v>108</v>
      </c>
      <c r="AE2593" t="s">
        <v>108</v>
      </c>
      <c r="AF2593" t="s">
        <v>108</v>
      </c>
      <c r="AG2593" t="s">
        <v>108</v>
      </c>
      <c r="AH2593" t="s">
        <v>108</v>
      </c>
      <c r="AI2593" t="s">
        <v>108</v>
      </c>
      <c r="AJ2593" t="s">
        <v>108</v>
      </c>
      <c r="AK2593" t="s">
        <v>108</v>
      </c>
      <c r="AL2593" t="s">
        <v>108</v>
      </c>
      <c r="AM2593" t="s">
        <v>108</v>
      </c>
      <c r="AN2593" t="s">
        <v>108</v>
      </c>
      <c r="AO2593" t="s">
        <v>108</v>
      </c>
      <c r="AP2593" t="s">
        <v>108</v>
      </c>
      <c r="AQ2593" t="s">
        <v>108</v>
      </c>
      <c r="AR2593" t="s">
        <v>108</v>
      </c>
      <c r="AS2593" t="s">
        <v>108</v>
      </c>
      <c r="AT2593" t="s">
        <v>108</v>
      </c>
      <c r="AU2593" t="s">
        <v>108</v>
      </c>
      <c r="AV2593" t="s">
        <v>108</v>
      </c>
      <c r="AW2593" t="s">
        <v>108</v>
      </c>
      <c r="AX2593" t="s">
        <v>108</v>
      </c>
      <c r="AY2593" t="s">
        <v>108</v>
      </c>
      <c r="AZ2593" t="s">
        <v>108</v>
      </c>
      <c r="BA2593" t="s">
        <v>108</v>
      </c>
      <c r="BB2593" t="s">
        <v>108</v>
      </c>
      <c r="BC2593" t="s">
        <v>108</v>
      </c>
      <c r="BD2593" t="s">
        <v>108</v>
      </c>
      <c r="BE2593" t="s">
        <v>108</v>
      </c>
      <c r="BF2593" t="s">
        <v>108</v>
      </c>
      <c r="BG2593" t="s">
        <v>108</v>
      </c>
      <c r="BH2593" t="s">
        <v>108</v>
      </c>
      <c r="BI2593" t="s">
        <v>108</v>
      </c>
      <c r="BJ2593" t="s">
        <v>108</v>
      </c>
      <c r="BK2593" t="s">
        <v>108</v>
      </c>
      <c r="BL2593" t="s">
        <v>108</v>
      </c>
      <c r="BM2593" t="s">
        <v>108</v>
      </c>
      <c r="BN2593" t="s">
        <v>108</v>
      </c>
      <c r="BO2593" t="s">
        <v>108</v>
      </c>
      <c r="BP2593" t="s">
        <v>108</v>
      </c>
      <c r="BQ2593" t="s">
        <v>108</v>
      </c>
      <c r="BR2593" t="s">
        <v>108</v>
      </c>
      <c r="BS2593" t="s">
        <v>108</v>
      </c>
      <c r="BT2593" t="s">
        <v>108</v>
      </c>
      <c r="BU2593" t="s">
        <v>108</v>
      </c>
      <c r="BV2593" t="s">
        <v>108</v>
      </c>
      <c r="BW2593" t="s">
        <v>108</v>
      </c>
      <c r="BX2593" t="s">
        <v>108</v>
      </c>
      <c r="BY2593" t="s">
        <v>108</v>
      </c>
      <c r="BZ2593" t="s">
        <v>108</v>
      </c>
      <c r="CA2593" t="s">
        <v>108</v>
      </c>
      <c r="CB2593" t="s">
        <v>108</v>
      </c>
      <c r="CC2593" t="s">
        <v>108</v>
      </c>
      <c r="CD2593" t="s">
        <v>108</v>
      </c>
      <c r="CE2593" t="s">
        <v>108</v>
      </c>
      <c r="CF2593" t="s">
        <v>108</v>
      </c>
      <c r="CG2593" t="s">
        <v>108</v>
      </c>
      <c r="CH2593" t="s">
        <v>108</v>
      </c>
      <c r="CI2593" t="s">
        <v>108</v>
      </c>
      <c r="CJ2593" t="s">
        <v>108</v>
      </c>
      <c r="CK2593" t="s">
        <v>108</v>
      </c>
      <c r="CL2593" t="s">
        <v>108</v>
      </c>
      <c r="CM2593" t="s">
        <v>108</v>
      </c>
      <c r="CN2593" t="s">
        <v>108</v>
      </c>
      <c r="CO2593" t="s">
        <v>108</v>
      </c>
      <c r="CP2593" t="s">
        <v>108</v>
      </c>
      <c r="CQ2593" t="s">
        <v>108</v>
      </c>
      <c r="CR2593" t="s">
        <v>108</v>
      </c>
      <c r="CS2593" t="s">
        <v>108</v>
      </c>
      <c r="CT2593" t="s">
        <v>108</v>
      </c>
      <c r="CU2593" t="s">
        <v>108</v>
      </c>
      <c r="CV2593" t="s">
        <v>108</v>
      </c>
      <c r="CW2593" t="s">
        <v>108</v>
      </c>
      <c r="CX2593" t="s">
        <v>108</v>
      </c>
      <c r="CY2593" t="s">
        <v>108</v>
      </c>
      <c r="CZ2593" t="s">
        <v>108</v>
      </c>
      <c r="DA2593" t="s">
        <v>108</v>
      </c>
      <c r="DB2593" t="s">
        <v>108</v>
      </c>
      <c r="DC2593" t="s">
        <v>108</v>
      </c>
      <c r="DD2593" t="s">
        <v>108</v>
      </c>
      <c r="DE2593" t="s">
        <v>108</v>
      </c>
      <c r="DF2593" t="s">
        <v>108</v>
      </c>
      <c r="DG2593" t="s">
        <v>108</v>
      </c>
    </row>
    <row r="2594" spans="1:111" x14ac:dyDescent="0.2">
      <c r="A2594" t="e">
        <f ca="1">_xll.BFieldInfo($B$2594)</f>
        <v>#NAME?</v>
      </c>
      <c r="B2594" t="s">
        <v>110</v>
      </c>
      <c r="C2594" t="s">
        <v>108</v>
      </c>
      <c r="D2594" t="s">
        <v>108</v>
      </c>
      <c r="E2594" t="s">
        <v>108</v>
      </c>
      <c r="F2594" t="s">
        <v>108</v>
      </c>
      <c r="G2594" t="s">
        <v>108</v>
      </c>
      <c r="H2594" t="s">
        <v>108</v>
      </c>
      <c r="I2594" t="s">
        <v>108</v>
      </c>
      <c r="J2594" t="s">
        <v>108</v>
      </c>
      <c r="K2594" t="s">
        <v>108</v>
      </c>
      <c r="L2594" t="s">
        <v>108</v>
      </c>
      <c r="M2594" t="s">
        <v>108</v>
      </c>
      <c r="N2594" t="s">
        <v>108</v>
      </c>
      <c r="O2594" t="s">
        <v>108</v>
      </c>
      <c r="P2594" t="s">
        <v>108</v>
      </c>
      <c r="Q2594" t="s">
        <v>108</v>
      </c>
      <c r="R2594" t="s">
        <v>108</v>
      </c>
      <c r="S2594" t="s">
        <v>108</v>
      </c>
      <c r="T2594" t="s">
        <v>108</v>
      </c>
      <c r="U2594" t="s">
        <v>108</v>
      </c>
      <c r="V2594" t="s">
        <v>108</v>
      </c>
      <c r="W2594" t="s">
        <v>108</v>
      </c>
      <c r="X2594" t="s">
        <v>108</v>
      </c>
      <c r="Y2594" t="s">
        <v>108</v>
      </c>
      <c r="Z2594" t="s">
        <v>108</v>
      </c>
      <c r="AA2594" t="s">
        <v>108</v>
      </c>
      <c r="AB2594" t="s">
        <v>108</v>
      </c>
      <c r="AC2594" t="s">
        <v>108</v>
      </c>
      <c r="AD2594" t="s">
        <v>108</v>
      </c>
      <c r="AE2594" t="s">
        <v>108</v>
      </c>
      <c r="AF2594" t="s">
        <v>108</v>
      </c>
      <c r="AG2594" t="s">
        <v>108</v>
      </c>
      <c r="AH2594" t="s">
        <v>108</v>
      </c>
      <c r="AI2594" t="s">
        <v>108</v>
      </c>
      <c r="AJ2594" t="s">
        <v>108</v>
      </c>
      <c r="AK2594" t="s">
        <v>108</v>
      </c>
      <c r="AL2594" t="s">
        <v>108</v>
      </c>
      <c r="AM2594" t="s">
        <v>108</v>
      </c>
      <c r="AN2594" t="s">
        <v>108</v>
      </c>
      <c r="AO2594" t="s">
        <v>108</v>
      </c>
      <c r="AP2594" t="s">
        <v>108</v>
      </c>
      <c r="AQ2594" t="s">
        <v>108</v>
      </c>
      <c r="AR2594" t="s">
        <v>108</v>
      </c>
      <c r="AS2594" t="s">
        <v>108</v>
      </c>
      <c r="AT2594" t="s">
        <v>108</v>
      </c>
      <c r="AU2594" t="s">
        <v>108</v>
      </c>
      <c r="AV2594" t="s">
        <v>108</v>
      </c>
      <c r="AW2594" t="s">
        <v>108</v>
      </c>
      <c r="AX2594" t="s">
        <v>108</v>
      </c>
      <c r="AY2594" t="s">
        <v>108</v>
      </c>
      <c r="AZ2594" t="s">
        <v>108</v>
      </c>
      <c r="BA2594" t="s">
        <v>108</v>
      </c>
      <c r="BB2594" t="s">
        <v>108</v>
      </c>
      <c r="BC2594" t="s">
        <v>108</v>
      </c>
      <c r="BD2594" t="s">
        <v>108</v>
      </c>
      <c r="BE2594" t="s">
        <v>108</v>
      </c>
      <c r="BF2594" t="s">
        <v>108</v>
      </c>
      <c r="BG2594" t="s">
        <v>108</v>
      </c>
      <c r="BH2594" t="s">
        <v>108</v>
      </c>
      <c r="BI2594" t="s">
        <v>108</v>
      </c>
      <c r="BJ2594" t="s">
        <v>108</v>
      </c>
      <c r="BK2594" t="s">
        <v>108</v>
      </c>
      <c r="BL2594" t="s">
        <v>108</v>
      </c>
      <c r="BM2594" t="s">
        <v>108</v>
      </c>
      <c r="BN2594" t="s">
        <v>108</v>
      </c>
      <c r="BO2594" t="s">
        <v>108</v>
      </c>
      <c r="BP2594" t="s">
        <v>108</v>
      </c>
      <c r="BQ2594" t="s">
        <v>108</v>
      </c>
      <c r="BR2594" t="s">
        <v>108</v>
      </c>
      <c r="BS2594" t="s">
        <v>108</v>
      </c>
      <c r="BT2594" t="s">
        <v>108</v>
      </c>
      <c r="BU2594" t="s">
        <v>108</v>
      </c>
      <c r="BV2594" t="s">
        <v>108</v>
      </c>
      <c r="BW2594" t="s">
        <v>108</v>
      </c>
      <c r="BX2594" t="s">
        <v>108</v>
      </c>
      <c r="BY2594" t="s">
        <v>108</v>
      </c>
      <c r="BZ2594" t="s">
        <v>108</v>
      </c>
      <c r="CA2594" t="s">
        <v>108</v>
      </c>
      <c r="CB2594" t="s">
        <v>108</v>
      </c>
      <c r="CC2594" t="s">
        <v>108</v>
      </c>
      <c r="CD2594" t="s">
        <v>108</v>
      </c>
      <c r="CE2594" t="s">
        <v>108</v>
      </c>
      <c r="CF2594" t="s">
        <v>108</v>
      </c>
      <c r="CG2594" t="s">
        <v>108</v>
      </c>
      <c r="CH2594" t="s">
        <v>108</v>
      </c>
      <c r="CI2594" t="s">
        <v>108</v>
      </c>
      <c r="CJ2594" t="s">
        <v>108</v>
      </c>
      <c r="CK2594" t="s">
        <v>108</v>
      </c>
      <c r="CL2594" t="s">
        <v>108</v>
      </c>
      <c r="CM2594" t="s">
        <v>108</v>
      </c>
      <c r="CN2594" t="s">
        <v>108</v>
      </c>
      <c r="CO2594" t="s">
        <v>108</v>
      </c>
      <c r="CP2594" t="s">
        <v>108</v>
      </c>
      <c r="CQ2594" t="s">
        <v>108</v>
      </c>
      <c r="CR2594" t="s">
        <v>108</v>
      </c>
      <c r="CS2594" t="s">
        <v>108</v>
      </c>
      <c r="CT2594" t="s">
        <v>108</v>
      </c>
      <c r="CU2594" t="s">
        <v>108</v>
      </c>
      <c r="CV2594" t="s">
        <v>108</v>
      </c>
      <c r="CW2594" t="s">
        <v>108</v>
      </c>
      <c r="CX2594" t="s">
        <v>108</v>
      </c>
      <c r="CY2594" t="s">
        <v>108</v>
      </c>
      <c r="CZ2594" t="s">
        <v>108</v>
      </c>
      <c r="DA2594" t="s">
        <v>108</v>
      </c>
      <c r="DB2594" t="s">
        <v>108</v>
      </c>
      <c r="DC2594" t="s">
        <v>108</v>
      </c>
      <c r="DD2594" t="s">
        <v>108</v>
      </c>
      <c r="DE2594" t="s">
        <v>108</v>
      </c>
      <c r="DF2594" t="s">
        <v>108</v>
      </c>
      <c r="DG2594" t="s">
        <v>108</v>
      </c>
    </row>
    <row r="2595" spans="1:111" x14ac:dyDescent="0.2">
      <c r="A2595" t="e">
        <f ca="1">_xll.BFieldInfo($B$2595)</f>
        <v>#NAME?</v>
      </c>
      <c r="B2595" t="s">
        <v>111</v>
      </c>
      <c r="C2595" t="s">
        <v>108</v>
      </c>
      <c r="D2595" t="s">
        <v>108</v>
      </c>
      <c r="E2595" t="s">
        <v>108</v>
      </c>
      <c r="F2595" t="s">
        <v>108</v>
      </c>
      <c r="G2595" t="s">
        <v>108</v>
      </c>
      <c r="H2595" t="s">
        <v>108</v>
      </c>
      <c r="I2595" t="s">
        <v>108</v>
      </c>
      <c r="J2595" t="s">
        <v>108</v>
      </c>
      <c r="K2595" t="s">
        <v>108</v>
      </c>
      <c r="L2595" t="s">
        <v>108</v>
      </c>
      <c r="M2595" t="s">
        <v>108</v>
      </c>
      <c r="N2595" t="s">
        <v>108</v>
      </c>
      <c r="O2595" t="s">
        <v>108</v>
      </c>
      <c r="P2595" t="s">
        <v>108</v>
      </c>
      <c r="Q2595" t="s">
        <v>108</v>
      </c>
      <c r="R2595" t="s">
        <v>108</v>
      </c>
      <c r="S2595" t="s">
        <v>108</v>
      </c>
      <c r="T2595" t="s">
        <v>108</v>
      </c>
      <c r="U2595" t="s">
        <v>108</v>
      </c>
      <c r="V2595" t="s">
        <v>108</v>
      </c>
      <c r="W2595" t="s">
        <v>108</v>
      </c>
      <c r="X2595" t="s">
        <v>108</v>
      </c>
      <c r="Y2595" t="s">
        <v>108</v>
      </c>
      <c r="Z2595" t="s">
        <v>108</v>
      </c>
      <c r="AA2595" t="s">
        <v>108</v>
      </c>
      <c r="AB2595" t="s">
        <v>108</v>
      </c>
      <c r="AC2595" t="s">
        <v>108</v>
      </c>
      <c r="AD2595" t="s">
        <v>108</v>
      </c>
      <c r="AE2595" t="s">
        <v>108</v>
      </c>
      <c r="AF2595" t="s">
        <v>108</v>
      </c>
      <c r="AG2595" t="s">
        <v>108</v>
      </c>
      <c r="AH2595" t="s">
        <v>108</v>
      </c>
      <c r="AI2595" t="s">
        <v>108</v>
      </c>
      <c r="AJ2595" t="s">
        <v>108</v>
      </c>
      <c r="AK2595" t="s">
        <v>108</v>
      </c>
      <c r="AL2595" t="s">
        <v>108</v>
      </c>
      <c r="AM2595" t="s">
        <v>108</v>
      </c>
      <c r="AN2595" t="s">
        <v>108</v>
      </c>
      <c r="AO2595" t="s">
        <v>108</v>
      </c>
      <c r="AP2595" t="s">
        <v>108</v>
      </c>
      <c r="AQ2595" t="s">
        <v>108</v>
      </c>
      <c r="AR2595" t="s">
        <v>108</v>
      </c>
      <c r="AS2595" t="s">
        <v>108</v>
      </c>
      <c r="AT2595" t="s">
        <v>108</v>
      </c>
      <c r="AU2595" t="s">
        <v>108</v>
      </c>
      <c r="AV2595" t="s">
        <v>108</v>
      </c>
      <c r="AW2595" t="s">
        <v>108</v>
      </c>
      <c r="AX2595" t="s">
        <v>108</v>
      </c>
      <c r="AY2595" t="s">
        <v>108</v>
      </c>
      <c r="AZ2595" t="s">
        <v>108</v>
      </c>
      <c r="BA2595" t="s">
        <v>108</v>
      </c>
      <c r="BB2595" t="s">
        <v>108</v>
      </c>
      <c r="BC2595" t="s">
        <v>108</v>
      </c>
      <c r="BD2595" t="s">
        <v>108</v>
      </c>
      <c r="BE2595" t="s">
        <v>108</v>
      </c>
      <c r="BF2595" t="s">
        <v>108</v>
      </c>
      <c r="BG2595" t="s">
        <v>108</v>
      </c>
      <c r="BH2595" t="s">
        <v>108</v>
      </c>
      <c r="BI2595" t="s">
        <v>108</v>
      </c>
      <c r="BJ2595" t="s">
        <v>108</v>
      </c>
      <c r="BK2595" t="s">
        <v>108</v>
      </c>
      <c r="BL2595" t="s">
        <v>108</v>
      </c>
      <c r="BM2595" t="s">
        <v>108</v>
      </c>
      <c r="BN2595" t="s">
        <v>108</v>
      </c>
      <c r="BO2595" t="s">
        <v>108</v>
      </c>
      <c r="BP2595" t="s">
        <v>108</v>
      </c>
      <c r="BQ2595" t="s">
        <v>108</v>
      </c>
      <c r="BR2595" t="s">
        <v>108</v>
      </c>
      <c r="BS2595" t="s">
        <v>108</v>
      </c>
      <c r="BT2595" t="s">
        <v>108</v>
      </c>
      <c r="BU2595" t="s">
        <v>108</v>
      </c>
      <c r="BV2595" t="s">
        <v>108</v>
      </c>
      <c r="BW2595" t="s">
        <v>108</v>
      </c>
      <c r="BX2595" t="s">
        <v>108</v>
      </c>
      <c r="BY2595" t="s">
        <v>108</v>
      </c>
      <c r="BZ2595" t="s">
        <v>108</v>
      </c>
      <c r="CA2595" t="s">
        <v>108</v>
      </c>
      <c r="CB2595" t="s">
        <v>108</v>
      </c>
      <c r="CC2595" t="s">
        <v>108</v>
      </c>
      <c r="CD2595" t="s">
        <v>108</v>
      </c>
      <c r="CE2595" t="s">
        <v>108</v>
      </c>
      <c r="CF2595" t="s">
        <v>108</v>
      </c>
      <c r="CG2595" t="s">
        <v>108</v>
      </c>
      <c r="CH2595" t="s">
        <v>108</v>
      </c>
      <c r="CI2595" t="s">
        <v>108</v>
      </c>
      <c r="CJ2595" t="s">
        <v>108</v>
      </c>
      <c r="CK2595" t="s">
        <v>108</v>
      </c>
      <c r="CL2595" t="s">
        <v>108</v>
      </c>
      <c r="CM2595" t="s">
        <v>108</v>
      </c>
      <c r="CN2595" t="s">
        <v>108</v>
      </c>
      <c r="CO2595" t="s">
        <v>108</v>
      </c>
      <c r="CP2595" t="s">
        <v>108</v>
      </c>
      <c r="CQ2595" t="s">
        <v>108</v>
      </c>
      <c r="CR2595" t="s">
        <v>108</v>
      </c>
      <c r="CS2595" t="s">
        <v>108</v>
      </c>
      <c r="CT2595" t="s">
        <v>108</v>
      </c>
      <c r="CU2595" t="s">
        <v>108</v>
      </c>
      <c r="CV2595" t="s">
        <v>108</v>
      </c>
      <c r="CW2595" t="s">
        <v>108</v>
      </c>
      <c r="CX2595" t="s">
        <v>108</v>
      </c>
      <c r="CY2595" t="s">
        <v>108</v>
      </c>
      <c r="CZ2595" t="s">
        <v>108</v>
      </c>
      <c r="DA2595" t="s">
        <v>108</v>
      </c>
      <c r="DB2595" t="s">
        <v>108</v>
      </c>
      <c r="DC2595" t="s">
        <v>108</v>
      </c>
      <c r="DD2595" t="s">
        <v>108</v>
      </c>
      <c r="DE2595" t="s">
        <v>108</v>
      </c>
      <c r="DF2595" t="s">
        <v>108</v>
      </c>
      <c r="DG2595" t="s">
        <v>108</v>
      </c>
    </row>
    <row r="2596" spans="1:111" x14ac:dyDescent="0.2">
      <c r="A2596" t="e">
        <f ca="1">_xll.BFieldInfo($B$2596)</f>
        <v>#NAME?</v>
      </c>
      <c r="B2596" t="s">
        <v>109</v>
      </c>
      <c r="C2596" t="s">
        <v>108</v>
      </c>
      <c r="D2596" t="s">
        <v>108</v>
      </c>
      <c r="E2596" t="s">
        <v>108</v>
      </c>
      <c r="F2596" t="s">
        <v>108</v>
      </c>
      <c r="G2596" t="s">
        <v>108</v>
      </c>
      <c r="H2596" t="s">
        <v>108</v>
      </c>
      <c r="I2596" t="s">
        <v>108</v>
      </c>
      <c r="J2596" t="s">
        <v>108</v>
      </c>
      <c r="K2596" t="s">
        <v>108</v>
      </c>
      <c r="L2596" t="s">
        <v>108</v>
      </c>
      <c r="M2596" t="s">
        <v>108</v>
      </c>
      <c r="N2596" t="s">
        <v>108</v>
      </c>
      <c r="O2596" t="s">
        <v>108</v>
      </c>
      <c r="P2596" t="s">
        <v>108</v>
      </c>
      <c r="Q2596" t="s">
        <v>108</v>
      </c>
      <c r="R2596" t="s">
        <v>108</v>
      </c>
      <c r="S2596" t="s">
        <v>108</v>
      </c>
      <c r="T2596" t="s">
        <v>108</v>
      </c>
      <c r="U2596" t="s">
        <v>108</v>
      </c>
      <c r="V2596" t="s">
        <v>108</v>
      </c>
      <c r="W2596" t="s">
        <v>108</v>
      </c>
      <c r="X2596" t="s">
        <v>108</v>
      </c>
      <c r="Y2596" t="s">
        <v>108</v>
      </c>
      <c r="Z2596" t="s">
        <v>108</v>
      </c>
      <c r="AA2596" t="s">
        <v>108</v>
      </c>
      <c r="AB2596" t="s">
        <v>108</v>
      </c>
      <c r="AC2596" t="s">
        <v>108</v>
      </c>
      <c r="AD2596" t="s">
        <v>108</v>
      </c>
      <c r="AE2596" t="s">
        <v>108</v>
      </c>
      <c r="AF2596" t="s">
        <v>108</v>
      </c>
      <c r="AG2596" t="s">
        <v>108</v>
      </c>
      <c r="AH2596" t="s">
        <v>108</v>
      </c>
      <c r="AI2596" t="s">
        <v>108</v>
      </c>
      <c r="AJ2596" t="s">
        <v>108</v>
      </c>
      <c r="AK2596" t="s">
        <v>108</v>
      </c>
      <c r="AL2596" t="s">
        <v>108</v>
      </c>
      <c r="AM2596" t="s">
        <v>108</v>
      </c>
      <c r="AN2596" t="s">
        <v>108</v>
      </c>
      <c r="AO2596" t="s">
        <v>108</v>
      </c>
      <c r="AP2596" t="s">
        <v>108</v>
      </c>
      <c r="AQ2596" t="s">
        <v>108</v>
      </c>
      <c r="AR2596" t="s">
        <v>108</v>
      </c>
      <c r="AS2596" t="s">
        <v>108</v>
      </c>
      <c r="AT2596" t="s">
        <v>108</v>
      </c>
      <c r="AU2596" t="s">
        <v>108</v>
      </c>
      <c r="AV2596" t="s">
        <v>108</v>
      </c>
      <c r="AW2596" t="s">
        <v>108</v>
      </c>
      <c r="AX2596" t="s">
        <v>108</v>
      </c>
      <c r="AY2596" t="s">
        <v>108</v>
      </c>
      <c r="AZ2596" t="s">
        <v>108</v>
      </c>
      <c r="BA2596" t="s">
        <v>108</v>
      </c>
      <c r="BB2596" t="s">
        <v>108</v>
      </c>
      <c r="BC2596" t="s">
        <v>108</v>
      </c>
      <c r="BD2596" t="s">
        <v>108</v>
      </c>
      <c r="BE2596" t="s">
        <v>108</v>
      </c>
      <c r="BF2596" t="s">
        <v>108</v>
      </c>
      <c r="BG2596" t="s">
        <v>108</v>
      </c>
      <c r="BH2596" t="s">
        <v>108</v>
      </c>
      <c r="BI2596" t="s">
        <v>108</v>
      </c>
      <c r="BJ2596" t="s">
        <v>108</v>
      </c>
      <c r="BK2596" t="s">
        <v>108</v>
      </c>
      <c r="BL2596" t="s">
        <v>108</v>
      </c>
      <c r="BM2596" t="s">
        <v>108</v>
      </c>
      <c r="BN2596" t="s">
        <v>108</v>
      </c>
      <c r="BO2596" t="s">
        <v>108</v>
      </c>
      <c r="BP2596" t="s">
        <v>108</v>
      </c>
      <c r="BQ2596" t="s">
        <v>108</v>
      </c>
      <c r="BR2596" t="s">
        <v>108</v>
      </c>
      <c r="BS2596" t="s">
        <v>108</v>
      </c>
      <c r="BT2596" t="s">
        <v>108</v>
      </c>
      <c r="BU2596" t="s">
        <v>108</v>
      </c>
      <c r="BV2596" t="s">
        <v>108</v>
      </c>
      <c r="BW2596" t="s">
        <v>108</v>
      </c>
      <c r="BX2596" t="s">
        <v>108</v>
      </c>
      <c r="BY2596" t="s">
        <v>108</v>
      </c>
      <c r="BZ2596" t="s">
        <v>108</v>
      </c>
      <c r="CA2596" t="s">
        <v>108</v>
      </c>
      <c r="CB2596" t="s">
        <v>108</v>
      </c>
      <c r="CC2596" t="s">
        <v>108</v>
      </c>
      <c r="CD2596" t="s">
        <v>108</v>
      </c>
      <c r="CE2596" t="s">
        <v>108</v>
      </c>
      <c r="CF2596" t="s">
        <v>108</v>
      </c>
      <c r="CG2596" t="s">
        <v>108</v>
      </c>
      <c r="CH2596" t="s">
        <v>108</v>
      </c>
      <c r="CI2596" t="s">
        <v>108</v>
      </c>
      <c r="CJ2596" t="s">
        <v>108</v>
      </c>
      <c r="CK2596" t="s">
        <v>108</v>
      </c>
      <c r="CL2596" t="s">
        <v>108</v>
      </c>
      <c r="CM2596" t="s">
        <v>108</v>
      </c>
      <c r="CN2596" t="s">
        <v>108</v>
      </c>
      <c r="CO2596" t="s">
        <v>108</v>
      </c>
      <c r="CP2596" t="s">
        <v>108</v>
      </c>
      <c r="CQ2596" t="s">
        <v>108</v>
      </c>
      <c r="CR2596" t="s">
        <v>108</v>
      </c>
      <c r="CS2596" t="s">
        <v>108</v>
      </c>
      <c r="CT2596" t="s">
        <v>108</v>
      </c>
      <c r="CU2596" t="s">
        <v>108</v>
      </c>
      <c r="CV2596" t="s">
        <v>108</v>
      </c>
      <c r="CW2596" t="s">
        <v>108</v>
      </c>
      <c r="CX2596" t="s">
        <v>108</v>
      </c>
      <c r="CY2596" t="s">
        <v>108</v>
      </c>
      <c r="CZ2596" t="s">
        <v>108</v>
      </c>
      <c r="DA2596" t="s">
        <v>108</v>
      </c>
      <c r="DB2596" t="s">
        <v>108</v>
      </c>
      <c r="DC2596" t="s">
        <v>108</v>
      </c>
      <c r="DD2596" t="s">
        <v>108</v>
      </c>
      <c r="DE2596" t="s">
        <v>108</v>
      </c>
      <c r="DF2596" t="s">
        <v>108</v>
      </c>
      <c r="DG2596" t="s">
        <v>108</v>
      </c>
    </row>
    <row r="2597" spans="1:111" x14ac:dyDescent="0.2">
      <c r="A2597" t="e">
        <f ca="1">_xll.BFieldInfo($B$2597)</f>
        <v>#NAME?</v>
      </c>
      <c r="B2597" t="s">
        <v>112</v>
      </c>
      <c r="C2597" t="s">
        <v>108</v>
      </c>
      <c r="D2597" t="s">
        <v>108</v>
      </c>
      <c r="E2597" t="s">
        <v>108</v>
      </c>
      <c r="F2597" t="s">
        <v>108</v>
      </c>
      <c r="G2597" t="s">
        <v>108</v>
      </c>
      <c r="H2597" t="s">
        <v>108</v>
      </c>
      <c r="I2597" t="s">
        <v>108</v>
      </c>
      <c r="J2597" t="s">
        <v>108</v>
      </c>
      <c r="K2597" t="s">
        <v>108</v>
      </c>
      <c r="L2597" t="s">
        <v>108</v>
      </c>
      <c r="M2597" t="s">
        <v>108</v>
      </c>
      <c r="N2597" t="s">
        <v>108</v>
      </c>
      <c r="O2597" t="s">
        <v>108</v>
      </c>
      <c r="P2597" t="s">
        <v>108</v>
      </c>
      <c r="Q2597" t="s">
        <v>108</v>
      </c>
      <c r="R2597" t="s">
        <v>108</v>
      </c>
      <c r="S2597" t="s">
        <v>108</v>
      </c>
      <c r="T2597" t="s">
        <v>108</v>
      </c>
      <c r="U2597" t="s">
        <v>108</v>
      </c>
      <c r="V2597" t="s">
        <v>108</v>
      </c>
      <c r="W2597" t="s">
        <v>108</v>
      </c>
      <c r="X2597" t="s">
        <v>108</v>
      </c>
      <c r="Y2597" t="s">
        <v>108</v>
      </c>
      <c r="Z2597" t="s">
        <v>108</v>
      </c>
      <c r="AA2597" t="s">
        <v>108</v>
      </c>
      <c r="AB2597" t="s">
        <v>108</v>
      </c>
      <c r="AC2597" t="s">
        <v>108</v>
      </c>
      <c r="AD2597" t="s">
        <v>108</v>
      </c>
      <c r="AE2597" t="s">
        <v>108</v>
      </c>
      <c r="AF2597" t="s">
        <v>108</v>
      </c>
      <c r="AG2597" t="s">
        <v>108</v>
      </c>
      <c r="AH2597" t="s">
        <v>108</v>
      </c>
      <c r="AI2597" t="s">
        <v>108</v>
      </c>
      <c r="AJ2597" t="s">
        <v>108</v>
      </c>
      <c r="AK2597" t="s">
        <v>108</v>
      </c>
      <c r="AL2597" t="s">
        <v>108</v>
      </c>
      <c r="AM2597" t="s">
        <v>108</v>
      </c>
      <c r="AN2597" t="s">
        <v>108</v>
      </c>
      <c r="AO2597" t="s">
        <v>108</v>
      </c>
      <c r="AP2597" t="s">
        <v>108</v>
      </c>
      <c r="AQ2597" t="s">
        <v>108</v>
      </c>
      <c r="AR2597" t="s">
        <v>108</v>
      </c>
      <c r="AS2597" t="s">
        <v>108</v>
      </c>
      <c r="AT2597" t="s">
        <v>108</v>
      </c>
      <c r="AU2597" t="s">
        <v>108</v>
      </c>
      <c r="AV2597" t="s">
        <v>108</v>
      </c>
      <c r="AW2597" t="s">
        <v>108</v>
      </c>
      <c r="AX2597" t="s">
        <v>108</v>
      </c>
      <c r="AY2597" t="s">
        <v>108</v>
      </c>
      <c r="AZ2597" t="s">
        <v>108</v>
      </c>
      <c r="BA2597" t="s">
        <v>108</v>
      </c>
      <c r="BB2597" t="s">
        <v>108</v>
      </c>
      <c r="BC2597" t="s">
        <v>108</v>
      </c>
      <c r="BD2597" t="s">
        <v>108</v>
      </c>
      <c r="BE2597" t="s">
        <v>108</v>
      </c>
      <c r="BF2597" t="s">
        <v>108</v>
      </c>
      <c r="BG2597" t="s">
        <v>108</v>
      </c>
      <c r="BH2597" t="s">
        <v>108</v>
      </c>
      <c r="BI2597" t="s">
        <v>108</v>
      </c>
      <c r="BJ2597" t="s">
        <v>108</v>
      </c>
      <c r="BK2597" t="s">
        <v>108</v>
      </c>
      <c r="BL2597" t="s">
        <v>108</v>
      </c>
      <c r="BM2597" t="s">
        <v>108</v>
      </c>
      <c r="BN2597" t="s">
        <v>108</v>
      </c>
      <c r="BO2597" t="s">
        <v>108</v>
      </c>
      <c r="BP2597" t="s">
        <v>108</v>
      </c>
      <c r="BQ2597" t="s">
        <v>108</v>
      </c>
      <c r="BR2597" t="s">
        <v>108</v>
      </c>
      <c r="BS2597" t="s">
        <v>108</v>
      </c>
      <c r="BT2597" t="s">
        <v>108</v>
      </c>
      <c r="BU2597" t="s">
        <v>108</v>
      </c>
      <c r="BV2597" t="s">
        <v>108</v>
      </c>
      <c r="BW2597" t="s">
        <v>108</v>
      </c>
      <c r="BX2597" t="s">
        <v>108</v>
      </c>
      <c r="BY2597" t="s">
        <v>108</v>
      </c>
      <c r="BZ2597" t="s">
        <v>108</v>
      </c>
      <c r="CA2597" t="s">
        <v>108</v>
      </c>
      <c r="CB2597" t="s">
        <v>108</v>
      </c>
      <c r="CC2597" t="s">
        <v>108</v>
      </c>
      <c r="CD2597" t="s">
        <v>108</v>
      </c>
      <c r="CE2597" t="s">
        <v>108</v>
      </c>
      <c r="CF2597" t="s">
        <v>108</v>
      </c>
      <c r="CG2597" t="s">
        <v>108</v>
      </c>
      <c r="CH2597" t="s">
        <v>108</v>
      </c>
      <c r="CI2597" t="s">
        <v>108</v>
      </c>
      <c r="CJ2597" t="s">
        <v>108</v>
      </c>
      <c r="CK2597" t="s">
        <v>108</v>
      </c>
      <c r="CL2597" t="s">
        <v>108</v>
      </c>
      <c r="CM2597" t="s">
        <v>108</v>
      </c>
      <c r="CN2597" t="s">
        <v>108</v>
      </c>
      <c r="CO2597" t="s">
        <v>108</v>
      </c>
      <c r="CP2597" t="s">
        <v>108</v>
      </c>
      <c r="CQ2597" t="s">
        <v>108</v>
      </c>
      <c r="CR2597" t="s">
        <v>108</v>
      </c>
      <c r="CS2597" t="s">
        <v>108</v>
      </c>
      <c r="CT2597" t="s">
        <v>108</v>
      </c>
      <c r="CU2597" t="s">
        <v>108</v>
      </c>
      <c r="CV2597" t="s">
        <v>108</v>
      </c>
      <c r="CW2597" t="s">
        <v>108</v>
      </c>
      <c r="CX2597" t="s">
        <v>108</v>
      </c>
      <c r="CY2597" t="s">
        <v>108</v>
      </c>
      <c r="CZ2597" t="s">
        <v>108</v>
      </c>
      <c r="DA2597" t="s">
        <v>108</v>
      </c>
      <c r="DB2597" t="s">
        <v>108</v>
      </c>
      <c r="DC2597" t="s">
        <v>108</v>
      </c>
      <c r="DD2597" t="s">
        <v>108</v>
      </c>
      <c r="DE2597" t="s">
        <v>108</v>
      </c>
      <c r="DF2597" t="s">
        <v>108</v>
      </c>
      <c r="DG2597" t="s">
        <v>108</v>
      </c>
    </row>
    <row r="2598" spans="1:111" x14ac:dyDescent="0.2">
      <c r="A2598" t="e">
        <f ca="1">_xll.BFieldInfo($B$2598)</f>
        <v>#NAME?</v>
      </c>
      <c r="B2598" t="s">
        <v>113</v>
      </c>
      <c r="C2598" t="s">
        <v>108</v>
      </c>
      <c r="D2598" t="s">
        <v>108</v>
      </c>
      <c r="E2598" t="s">
        <v>108</v>
      </c>
      <c r="F2598" t="s">
        <v>108</v>
      </c>
      <c r="G2598" t="s">
        <v>108</v>
      </c>
      <c r="H2598" t="s">
        <v>108</v>
      </c>
      <c r="I2598" t="s">
        <v>108</v>
      </c>
      <c r="J2598" t="s">
        <v>108</v>
      </c>
      <c r="K2598" t="s">
        <v>108</v>
      </c>
      <c r="L2598" t="s">
        <v>108</v>
      </c>
      <c r="M2598" t="s">
        <v>108</v>
      </c>
      <c r="N2598" t="s">
        <v>108</v>
      </c>
      <c r="O2598" t="s">
        <v>108</v>
      </c>
      <c r="P2598" t="s">
        <v>108</v>
      </c>
      <c r="Q2598" t="s">
        <v>108</v>
      </c>
      <c r="R2598" t="s">
        <v>108</v>
      </c>
      <c r="S2598" t="s">
        <v>108</v>
      </c>
      <c r="T2598" t="s">
        <v>108</v>
      </c>
      <c r="U2598" t="s">
        <v>108</v>
      </c>
      <c r="V2598" t="s">
        <v>108</v>
      </c>
      <c r="W2598" t="s">
        <v>108</v>
      </c>
      <c r="X2598" t="s">
        <v>108</v>
      </c>
      <c r="Y2598" t="s">
        <v>108</v>
      </c>
      <c r="Z2598" t="s">
        <v>108</v>
      </c>
      <c r="AA2598" t="s">
        <v>108</v>
      </c>
      <c r="AB2598" t="s">
        <v>108</v>
      </c>
      <c r="AC2598" t="s">
        <v>108</v>
      </c>
      <c r="AD2598" t="s">
        <v>108</v>
      </c>
      <c r="AE2598" t="s">
        <v>108</v>
      </c>
      <c r="AF2598" t="s">
        <v>108</v>
      </c>
      <c r="AG2598" t="s">
        <v>108</v>
      </c>
      <c r="AH2598" t="s">
        <v>108</v>
      </c>
      <c r="AI2598" t="s">
        <v>108</v>
      </c>
      <c r="AJ2598" t="s">
        <v>108</v>
      </c>
      <c r="AK2598" t="s">
        <v>108</v>
      </c>
      <c r="AL2598" t="s">
        <v>108</v>
      </c>
      <c r="AM2598" t="s">
        <v>108</v>
      </c>
      <c r="AN2598" t="s">
        <v>108</v>
      </c>
      <c r="AO2598" t="s">
        <v>108</v>
      </c>
      <c r="AP2598" t="s">
        <v>108</v>
      </c>
      <c r="AQ2598" t="s">
        <v>108</v>
      </c>
      <c r="AR2598" t="s">
        <v>108</v>
      </c>
      <c r="AS2598" t="s">
        <v>108</v>
      </c>
      <c r="AT2598" t="s">
        <v>108</v>
      </c>
      <c r="AU2598" t="s">
        <v>108</v>
      </c>
      <c r="AV2598" t="s">
        <v>108</v>
      </c>
      <c r="AW2598" t="s">
        <v>108</v>
      </c>
      <c r="AX2598" t="s">
        <v>108</v>
      </c>
      <c r="AY2598" t="s">
        <v>108</v>
      </c>
      <c r="AZ2598" t="s">
        <v>108</v>
      </c>
      <c r="BA2598" t="s">
        <v>108</v>
      </c>
      <c r="BB2598" t="s">
        <v>108</v>
      </c>
      <c r="BC2598" t="s">
        <v>108</v>
      </c>
      <c r="BD2598" t="s">
        <v>108</v>
      </c>
      <c r="BE2598" t="s">
        <v>108</v>
      </c>
      <c r="BF2598" t="s">
        <v>108</v>
      </c>
      <c r="BG2598" t="s">
        <v>108</v>
      </c>
      <c r="BH2598" t="s">
        <v>108</v>
      </c>
      <c r="BI2598" t="s">
        <v>108</v>
      </c>
      <c r="BJ2598" t="s">
        <v>108</v>
      </c>
      <c r="BK2598" t="s">
        <v>108</v>
      </c>
      <c r="BL2598" t="s">
        <v>108</v>
      </c>
      <c r="BM2598" t="s">
        <v>108</v>
      </c>
      <c r="BN2598" t="s">
        <v>108</v>
      </c>
      <c r="BO2598" t="s">
        <v>108</v>
      </c>
      <c r="BP2598" t="s">
        <v>108</v>
      </c>
      <c r="BQ2598" t="s">
        <v>108</v>
      </c>
      <c r="BR2598" t="s">
        <v>108</v>
      </c>
      <c r="BS2598" t="s">
        <v>108</v>
      </c>
      <c r="BT2598" t="s">
        <v>108</v>
      </c>
      <c r="BU2598" t="s">
        <v>108</v>
      </c>
      <c r="BV2598" t="s">
        <v>108</v>
      </c>
      <c r="BW2598" t="s">
        <v>108</v>
      </c>
      <c r="BX2598" t="s">
        <v>108</v>
      </c>
      <c r="BY2598" t="s">
        <v>108</v>
      </c>
      <c r="BZ2598" t="s">
        <v>108</v>
      </c>
      <c r="CA2598" t="s">
        <v>108</v>
      </c>
      <c r="CB2598" t="s">
        <v>108</v>
      </c>
      <c r="CC2598" t="s">
        <v>108</v>
      </c>
      <c r="CD2598" t="s">
        <v>108</v>
      </c>
      <c r="CE2598" t="s">
        <v>108</v>
      </c>
      <c r="CF2598" t="s">
        <v>108</v>
      </c>
      <c r="CG2598" t="s">
        <v>108</v>
      </c>
      <c r="CH2598" t="s">
        <v>108</v>
      </c>
      <c r="CI2598" t="s">
        <v>108</v>
      </c>
      <c r="CJ2598" t="s">
        <v>108</v>
      </c>
      <c r="CK2598" t="s">
        <v>108</v>
      </c>
      <c r="CL2598" t="s">
        <v>108</v>
      </c>
      <c r="CM2598" t="s">
        <v>108</v>
      </c>
      <c r="CN2598" t="s">
        <v>108</v>
      </c>
      <c r="CO2598" t="s">
        <v>108</v>
      </c>
      <c r="CP2598" t="s">
        <v>108</v>
      </c>
      <c r="CQ2598" t="s">
        <v>108</v>
      </c>
      <c r="CR2598" t="s">
        <v>108</v>
      </c>
      <c r="CS2598" t="s">
        <v>108</v>
      </c>
      <c r="CT2598" t="s">
        <v>108</v>
      </c>
      <c r="CU2598" t="s">
        <v>108</v>
      </c>
      <c r="CV2598" t="s">
        <v>108</v>
      </c>
      <c r="CW2598" t="s">
        <v>108</v>
      </c>
      <c r="CX2598" t="s">
        <v>108</v>
      </c>
      <c r="CY2598" t="s">
        <v>108</v>
      </c>
      <c r="CZ2598" t="s">
        <v>108</v>
      </c>
      <c r="DA2598" t="s">
        <v>108</v>
      </c>
      <c r="DB2598" t="s">
        <v>108</v>
      </c>
      <c r="DC2598" t="s">
        <v>108</v>
      </c>
      <c r="DD2598" t="s">
        <v>108</v>
      </c>
      <c r="DE2598" t="s">
        <v>108</v>
      </c>
      <c r="DF2598" t="s">
        <v>108</v>
      </c>
      <c r="DG2598" t="s">
        <v>108</v>
      </c>
    </row>
    <row r="2599" spans="1:111" x14ac:dyDescent="0.2">
      <c r="A2599" t="e">
        <f ca="1">_xll.BFieldInfo($B$2599)</f>
        <v>#NAME?</v>
      </c>
      <c r="B2599" t="s">
        <v>114</v>
      </c>
      <c r="C2599" t="s">
        <v>108</v>
      </c>
      <c r="D2599" t="s">
        <v>108</v>
      </c>
      <c r="E2599" t="s">
        <v>108</v>
      </c>
      <c r="F2599" t="s">
        <v>108</v>
      </c>
      <c r="G2599" t="s">
        <v>108</v>
      </c>
      <c r="H2599" t="s">
        <v>108</v>
      </c>
      <c r="I2599" t="s">
        <v>108</v>
      </c>
      <c r="J2599" t="s">
        <v>108</v>
      </c>
      <c r="K2599" t="s">
        <v>108</v>
      </c>
      <c r="L2599" t="s">
        <v>108</v>
      </c>
      <c r="M2599" t="s">
        <v>108</v>
      </c>
      <c r="N2599" t="s">
        <v>108</v>
      </c>
      <c r="O2599" t="s">
        <v>108</v>
      </c>
      <c r="P2599" t="s">
        <v>108</v>
      </c>
      <c r="Q2599" t="s">
        <v>108</v>
      </c>
      <c r="R2599" t="s">
        <v>108</v>
      </c>
      <c r="S2599" t="s">
        <v>108</v>
      </c>
      <c r="T2599" t="s">
        <v>108</v>
      </c>
      <c r="U2599" t="s">
        <v>108</v>
      </c>
      <c r="V2599" t="s">
        <v>108</v>
      </c>
      <c r="W2599" t="s">
        <v>108</v>
      </c>
      <c r="X2599" t="s">
        <v>108</v>
      </c>
      <c r="Y2599" t="s">
        <v>108</v>
      </c>
      <c r="Z2599" t="s">
        <v>108</v>
      </c>
      <c r="AA2599" t="s">
        <v>108</v>
      </c>
      <c r="AB2599" t="s">
        <v>108</v>
      </c>
      <c r="AC2599" t="s">
        <v>108</v>
      </c>
      <c r="AD2599" t="s">
        <v>108</v>
      </c>
      <c r="AE2599" t="s">
        <v>108</v>
      </c>
      <c r="AF2599" t="s">
        <v>108</v>
      </c>
      <c r="AG2599" t="s">
        <v>108</v>
      </c>
      <c r="AH2599" t="s">
        <v>108</v>
      </c>
      <c r="AI2599" t="s">
        <v>108</v>
      </c>
      <c r="AJ2599" t="s">
        <v>108</v>
      </c>
      <c r="AK2599" t="s">
        <v>108</v>
      </c>
      <c r="AL2599" t="s">
        <v>108</v>
      </c>
      <c r="AM2599" t="s">
        <v>108</v>
      </c>
      <c r="AN2599" t="s">
        <v>108</v>
      </c>
      <c r="AO2599" t="s">
        <v>108</v>
      </c>
      <c r="AP2599" t="s">
        <v>108</v>
      </c>
      <c r="AQ2599" t="s">
        <v>108</v>
      </c>
      <c r="AR2599" t="s">
        <v>108</v>
      </c>
      <c r="AS2599" t="s">
        <v>108</v>
      </c>
      <c r="AT2599" t="s">
        <v>108</v>
      </c>
      <c r="AU2599" t="s">
        <v>108</v>
      </c>
      <c r="AV2599" t="s">
        <v>108</v>
      </c>
      <c r="AW2599" t="s">
        <v>108</v>
      </c>
      <c r="AX2599" t="s">
        <v>108</v>
      </c>
      <c r="AY2599" t="s">
        <v>108</v>
      </c>
      <c r="AZ2599" t="s">
        <v>108</v>
      </c>
      <c r="BA2599" t="s">
        <v>108</v>
      </c>
      <c r="BB2599" t="s">
        <v>108</v>
      </c>
      <c r="BC2599" t="s">
        <v>108</v>
      </c>
      <c r="BD2599" t="s">
        <v>108</v>
      </c>
      <c r="BE2599" t="s">
        <v>108</v>
      </c>
      <c r="BF2599" t="s">
        <v>108</v>
      </c>
      <c r="BG2599" t="s">
        <v>108</v>
      </c>
      <c r="BH2599" t="s">
        <v>108</v>
      </c>
      <c r="BI2599" t="s">
        <v>108</v>
      </c>
      <c r="BJ2599" t="s">
        <v>108</v>
      </c>
      <c r="BK2599" t="s">
        <v>108</v>
      </c>
      <c r="BL2599" t="s">
        <v>108</v>
      </c>
      <c r="BM2599" t="s">
        <v>108</v>
      </c>
      <c r="BN2599" t="s">
        <v>108</v>
      </c>
      <c r="BO2599" t="s">
        <v>108</v>
      </c>
      <c r="BP2599" t="s">
        <v>108</v>
      </c>
      <c r="BQ2599" t="s">
        <v>108</v>
      </c>
      <c r="BR2599" t="s">
        <v>108</v>
      </c>
      <c r="BS2599" t="s">
        <v>108</v>
      </c>
      <c r="BT2599" t="s">
        <v>108</v>
      </c>
      <c r="BU2599" t="s">
        <v>108</v>
      </c>
      <c r="BV2599" t="s">
        <v>108</v>
      </c>
      <c r="BW2599" t="s">
        <v>108</v>
      </c>
      <c r="BX2599" t="s">
        <v>108</v>
      </c>
      <c r="BY2599" t="s">
        <v>108</v>
      </c>
      <c r="BZ2599" t="s">
        <v>108</v>
      </c>
      <c r="CA2599" t="s">
        <v>108</v>
      </c>
      <c r="CB2599" t="s">
        <v>108</v>
      </c>
      <c r="CC2599" t="s">
        <v>108</v>
      </c>
      <c r="CD2599" t="s">
        <v>108</v>
      </c>
      <c r="CE2599" t="s">
        <v>108</v>
      </c>
      <c r="CF2599" t="s">
        <v>108</v>
      </c>
      <c r="CG2599" t="s">
        <v>108</v>
      </c>
      <c r="CH2599" t="s">
        <v>108</v>
      </c>
      <c r="CI2599" t="s">
        <v>108</v>
      </c>
      <c r="CJ2599" t="s">
        <v>108</v>
      </c>
      <c r="CK2599" t="s">
        <v>108</v>
      </c>
      <c r="CL2599" t="s">
        <v>108</v>
      </c>
      <c r="CM2599" t="s">
        <v>108</v>
      </c>
      <c r="CN2599" t="s">
        <v>108</v>
      </c>
      <c r="CO2599" t="s">
        <v>108</v>
      </c>
      <c r="CP2599" t="s">
        <v>108</v>
      </c>
      <c r="CQ2599" t="s">
        <v>108</v>
      </c>
      <c r="CR2599" t="s">
        <v>108</v>
      </c>
      <c r="CS2599" t="s">
        <v>108</v>
      </c>
      <c r="CT2599" t="s">
        <v>108</v>
      </c>
      <c r="CU2599" t="s">
        <v>108</v>
      </c>
      <c r="CV2599" t="s">
        <v>108</v>
      </c>
      <c r="CW2599" t="s">
        <v>108</v>
      </c>
      <c r="CX2599" t="s">
        <v>108</v>
      </c>
      <c r="CY2599" t="s">
        <v>108</v>
      </c>
      <c r="CZ2599" t="s">
        <v>108</v>
      </c>
      <c r="DA2599" t="s">
        <v>108</v>
      </c>
      <c r="DB2599" t="s">
        <v>108</v>
      </c>
      <c r="DC2599" t="s">
        <v>108</v>
      </c>
      <c r="DD2599" t="s">
        <v>108</v>
      </c>
      <c r="DE2599" t="s">
        <v>108</v>
      </c>
      <c r="DF2599" t="s">
        <v>108</v>
      </c>
      <c r="DG2599" t="s">
        <v>108</v>
      </c>
    </row>
    <row r="2600" spans="1:111" x14ac:dyDescent="0.2">
      <c r="A2600" t="e">
        <f ca="1">_xll.BFieldInfo($B$2600)</f>
        <v>#NAME?</v>
      </c>
      <c r="B2600" t="s">
        <v>115</v>
      </c>
      <c r="C2600">
        <v>-96.403000000000006</v>
      </c>
      <c r="D2600">
        <v>-96.403000000000006</v>
      </c>
      <c r="E2600">
        <v>-96.403000000000006</v>
      </c>
      <c r="F2600">
        <v>-85.111999999999995</v>
      </c>
      <c r="G2600">
        <v>-85.111999999999995</v>
      </c>
      <c r="H2600">
        <v>-85.111999999999995</v>
      </c>
      <c r="I2600">
        <v>-90.132000000000005</v>
      </c>
      <c r="J2600">
        <v>-90.132000000000005</v>
      </c>
      <c r="K2600">
        <v>-90.132000000000005</v>
      </c>
      <c r="L2600">
        <v>-95.569000000000003</v>
      </c>
      <c r="M2600">
        <v>-95.569000000000003</v>
      </c>
      <c r="N2600">
        <v>-95.569000000000003</v>
      </c>
      <c r="O2600">
        <v>-87.275000000000006</v>
      </c>
      <c r="P2600">
        <v>-87.275000000000006</v>
      </c>
      <c r="Q2600">
        <v>-87.275000000000006</v>
      </c>
      <c r="R2600">
        <v>-71.77</v>
      </c>
      <c r="S2600">
        <v>-71.77</v>
      </c>
      <c r="T2600">
        <v>-71.77</v>
      </c>
      <c r="U2600">
        <v>-38.994</v>
      </c>
      <c r="V2600">
        <v>-38.994</v>
      </c>
      <c r="W2600">
        <v>-38.994</v>
      </c>
      <c r="X2600" t="s">
        <v>108</v>
      </c>
      <c r="Y2600" t="s">
        <v>108</v>
      </c>
      <c r="Z2600" t="s">
        <v>108</v>
      </c>
      <c r="AA2600" t="s">
        <v>108</v>
      </c>
      <c r="AB2600" t="s">
        <v>108</v>
      </c>
      <c r="AC2600" t="s">
        <v>108</v>
      </c>
      <c r="AD2600" t="s">
        <v>108</v>
      </c>
      <c r="AE2600" t="s">
        <v>108</v>
      </c>
      <c r="AF2600" t="s">
        <v>108</v>
      </c>
      <c r="AG2600" t="s">
        <v>108</v>
      </c>
      <c r="AH2600" t="s">
        <v>108</v>
      </c>
      <c r="AI2600" t="s">
        <v>108</v>
      </c>
      <c r="AJ2600" t="s">
        <v>108</v>
      </c>
      <c r="AK2600" t="s">
        <v>108</v>
      </c>
      <c r="AL2600" t="s">
        <v>108</v>
      </c>
      <c r="AM2600" t="s">
        <v>108</v>
      </c>
      <c r="AN2600" t="s">
        <v>108</v>
      </c>
      <c r="AO2600" t="s">
        <v>108</v>
      </c>
      <c r="AP2600" t="s">
        <v>108</v>
      </c>
      <c r="AQ2600" t="s">
        <v>108</v>
      </c>
      <c r="AR2600" t="s">
        <v>108</v>
      </c>
      <c r="AS2600" t="s">
        <v>108</v>
      </c>
      <c r="AT2600" t="s">
        <v>108</v>
      </c>
      <c r="AU2600" t="s">
        <v>108</v>
      </c>
      <c r="AV2600" t="s">
        <v>108</v>
      </c>
      <c r="AW2600" t="s">
        <v>108</v>
      </c>
      <c r="AX2600" t="s">
        <v>108</v>
      </c>
      <c r="AY2600" t="s">
        <v>108</v>
      </c>
      <c r="AZ2600" t="s">
        <v>108</v>
      </c>
      <c r="BA2600" t="s">
        <v>108</v>
      </c>
      <c r="BB2600" t="s">
        <v>108</v>
      </c>
      <c r="BC2600" t="s">
        <v>108</v>
      </c>
      <c r="BD2600" t="s">
        <v>108</v>
      </c>
      <c r="BE2600" t="s">
        <v>108</v>
      </c>
      <c r="BF2600" t="s">
        <v>108</v>
      </c>
      <c r="BG2600" t="s">
        <v>108</v>
      </c>
      <c r="BH2600" t="s">
        <v>108</v>
      </c>
      <c r="BI2600" t="s">
        <v>108</v>
      </c>
      <c r="BJ2600" t="s">
        <v>108</v>
      </c>
      <c r="BK2600" t="s">
        <v>108</v>
      </c>
      <c r="BL2600" t="s">
        <v>108</v>
      </c>
      <c r="BM2600" t="s">
        <v>108</v>
      </c>
      <c r="BN2600" t="s">
        <v>108</v>
      </c>
      <c r="BO2600" t="s">
        <v>108</v>
      </c>
      <c r="BP2600" t="s">
        <v>108</v>
      </c>
      <c r="BQ2600" t="s">
        <v>108</v>
      </c>
      <c r="BR2600" t="s">
        <v>108</v>
      </c>
      <c r="BS2600" t="s">
        <v>108</v>
      </c>
      <c r="BT2600" t="s">
        <v>108</v>
      </c>
      <c r="BU2600" t="s">
        <v>108</v>
      </c>
      <c r="BV2600" t="s">
        <v>108</v>
      </c>
      <c r="BW2600" t="s">
        <v>108</v>
      </c>
      <c r="BX2600" t="s">
        <v>108</v>
      </c>
      <c r="BY2600" t="s">
        <v>108</v>
      </c>
      <c r="BZ2600" t="s">
        <v>108</v>
      </c>
      <c r="CA2600" t="s">
        <v>108</v>
      </c>
      <c r="CB2600" t="s">
        <v>108</v>
      </c>
      <c r="CC2600" t="s">
        <v>108</v>
      </c>
      <c r="CD2600" t="s">
        <v>108</v>
      </c>
      <c r="CE2600" t="s">
        <v>108</v>
      </c>
      <c r="CF2600" t="s">
        <v>108</v>
      </c>
      <c r="CG2600" t="s">
        <v>108</v>
      </c>
      <c r="CH2600" t="s">
        <v>108</v>
      </c>
      <c r="CI2600" t="s">
        <v>108</v>
      </c>
      <c r="CJ2600" t="s">
        <v>108</v>
      </c>
      <c r="CK2600" t="s">
        <v>108</v>
      </c>
      <c r="CL2600" t="s">
        <v>108</v>
      </c>
      <c r="CM2600" t="s">
        <v>108</v>
      </c>
      <c r="CN2600" t="s">
        <v>108</v>
      </c>
      <c r="CO2600" t="s">
        <v>108</v>
      </c>
      <c r="CP2600" t="s">
        <v>108</v>
      </c>
      <c r="CQ2600" t="s">
        <v>108</v>
      </c>
      <c r="CR2600" t="s">
        <v>108</v>
      </c>
      <c r="CS2600" t="s">
        <v>108</v>
      </c>
      <c r="CT2600" t="s">
        <v>108</v>
      </c>
      <c r="CU2600" t="s">
        <v>108</v>
      </c>
      <c r="CV2600" t="s">
        <v>108</v>
      </c>
      <c r="CW2600" t="s">
        <v>108</v>
      </c>
      <c r="CX2600" t="s">
        <v>108</v>
      </c>
      <c r="CY2600" t="s">
        <v>108</v>
      </c>
      <c r="CZ2600" t="s">
        <v>108</v>
      </c>
      <c r="DA2600" t="s">
        <v>108</v>
      </c>
      <c r="DB2600" t="s">
        <v>108</v>
      </c>
      <c r="DC2600" t="s">
        <v>108</v>
      </c>
      <c r="DD2600" t="s">
        <v>108</v>
      </c>
      <c r="DE2600" t="s">
        <v>108</v>
      </c>
      <c r="DF2600" t="s">
        <v>108</v>
      </c>
      <c r="DG2600" t="s">
        <v>108</v>
      </c>
    </row>
    <row r="2601" spans="1:111" x14ac:dyDescent="0.2">
      <c r="A2601" t="e">
        <f ca="1">_xll.BFieldInfo($B$2601)</f>
        <v>#NAME?</v>
      </c>
      <c r="B2601" t="s">
        <v>116</v>
      </c>
      <c r="C2601" t="s">
        <v>108</v>
      </c>
      <c r="D2601" t="s">
        <v>108</v>
      </c>
      <c r="E2601" t="s">
        <v>108</v>
      </c>
      <c r="F2601" t="s">
        <v>108</v>
      </c>
      <c r="G2601" t="s">
        <v>108</v>
      </c>
      <c r="H2601" t="s">
        <v>108</v>
      </c>
      <c r="I2601" t="s">
        <v>108</v>
      </c>
      <c r="J2601" t="s">
        <v>108</v>
      </c>
      <c r="K2601" t="s">
        <v>108</v>
      </c>
      <c r="L2601" t="s">
        <v>108</v>
      </c>
      <c r="M2601" t="s">
        <v>108</v>
      </c>
      <c r="N2601" t="s">
        <v>108</v>
      </c>
      <c r="O2601" t="s">
        <v>108</v>
      </c>
      <c r="P2601" t="s">
        <v>108</v>
      </c>
      <c r="Q2601" t="s">
        <v>108</v>
      </c>
      <c r="R2601" t="s">
        <v>108</v>
      </c>
      <c r="S2601" t="s">
        <v>108</v>
      </c>
      <c r="T2601" t="s">
        <v>108</v>
      </c>
      <c r="U2601" t="s">
        <v>108</v>
      </c>
      <c r="V2601" t="s">
        <v>108</v>
      </c>
      <c r="W2601" t="s">
        <v>108</v>
      </c>
      <c r="X2601" t="s">
        <v>108</v>
      </c>
      <c r="Y2601" t="s">
        <v>108</v>
      </c>
      <c r="Z2601" t="s">
        <v>108</v>
      </c>
      <c r="AA2601" t="s">
        <v>108</v>
      </c>
      <c r="AB2601" t="s">
        <v>108</v>
      </c>
      <c r="AC2601" t="s">
        <v>108</v>
      </c>
      <c r="AD2601" t="s">
        <v>108</v>
      </c>
      <c r="AE2601" t="s">
        <v>108</v>
      </c>
      <c r="AF2601" t="s">
        <v>108</v>
      </c>
      <c r="AG2601" t="s">
        <v>108</v>
      </c>
      <c r="AH2601" t="s">
        <v>108</v>
      </c>
      <c r="AI2601" t="s">
        <v>108</v>
      </c>
      <c r="AJ2601" t="s">
        <v>108</v>
      </c>
      <c r="AK2601" t="s">
        <v>108</v>
      </c>
      <c r="AL2601" t="s">
        <v>108</v>
      </c>
      <c r="AM2601" t="s">
        <v>108</v>
      </c>
      <c r="AN2601" t="s">
        <v>108</v>
      </c>
      <c r="AO2601" t="s">
        <v>108</v>
      </c>
      <c r="AP2601" t="s">
        <v>108</v>
      </c>
      <c r="AQ2601" t="s">
        <v>108</v>
      </c>
      <c r="AR2601" t="s">
        <v>108</v>
      </c>
      <c r="AS2601" t="s">
        <v>108</v>
      </c>
      <c r="AT2601" t="s">
        <v>108</v>
      </c>
      <c r="AU2601" t="s">
        <v>108</v>
      </c>
      <c r="AV2601" t="s">
        <v>108</v>
      </c>
      <c r="AW2601" t="s">
        <v>108</v>
      </c>
      <c r="AX2601" t="s">
        <v>108</v>
      </c>
      <c r="AY2601" t="s">
        <v>108</v>
      </c>
      <c r="AZ2601" t="s">
        <v>108</v>
      </c>
      <c r="BA2601" t="s">
        <v>108</v>
      </c>
      <c r="BB2601" t="s">
        <v>108</v>
      </c>
      <c r="BC2601" t="s">
        <v>108</v>
      </c>
      <c r="BD2601" t="s">
        <v>108</v>
      </c>
      <c r="BE2601" t="s">
        <v>108</v>
      </c>
      <c r="BF2601" t="s">
        <v>108</v>
      </c>
      <c r="BG2601" t="s">
        <v>108</v>
      </c>
      <c r="BH2601" t="s">
        <v>108</v>
      </c>
      <c r="BI2601" t="s">
        <v>108</v>
      </c>
      <c r="BJ2601" t="s">
        <v>108</v>
      </c>
      <c r="BK2601" t="s">
        <v>108</v>
      </c>
      <c r="BL2601" t="s">
        <v>108</v>
      </c>
      <c r="BM2601" t="s">
        <v>108</v>
      </c>
      <c r="BN2601" t="s">
        <v>108</v>
      </c>
      <c r="BO2601" t="s">
        <v>108</v>
      </c>
      <c r="BP2601" t="s">
        <v>108</v>
      </c>
      <c r="BQ2601" t="s">
        <v>108</v>
      </c>
      <c r="BR2601" t="s">
        <v>108</v>
      </c>
      <c r="BS2601" t="s">
        <v>108</v>
      </c>
      <c r="BT2601" t="s">
        <v>108</v>
      </c>
      <c r="BU2601" t="s">
        <v>108</v>
      </c>
      <c r="BV2601" t="s">
        <v>108</v>
      </c>
      <c r="BW2601" t="s">
        <v>108</v>
      </c>
      <c r="BX2601" t="s">
        <v>108</v>
      </c>
      <c r="BY2601" t="s">
        <v>108</v>
      </c>
      <c r="BZ2601" t="s">
        <v>108</v>
      </c>
      <c r="CA2601" t="s">
        <v>108</v>
      </c>
      <c r="CB2601" t="s">
        <v>108</v>
      </c>
      <c r="CC2601" t="s">
        <v>108</v>
      </c>
      <c r="CD2601" t="s">
        <v>108</v>
      </c>
      <c r="CE2601" t="s">
        <v>108</v>
      </c>
      <c r="CF2601" t="s">
        <v>108</v>
      </c>
      <c r="CG2601" t="s">
        <v>108</v>
      </c>
      <c r="CH2601" t="s">
        <v>108</v>
      </c>
      <c r="CI2601" t="s">
        <v>108</v>
      </c>
      <c r="CJ2601" t="s">
        <v>108</v>
      </c>
      <c r="CK2601" t="s">
        <v>108</v>
      </c>
      <c r="CL2601" t="s">
        <v>108</v>
      </c>
      <c r="CM2601" t="s">
        <v>108</v>
      </c>
      <c r="CN2601" t="s">
        <v>108</v>
      </c>
      <c r="CO2601" t="s">
        <v>108</v>
      </c>
      <c r="CP2601" t="s">
        <v>108</v>
      </c>
      <c r="CQ2601" t="s">
        <v>108</v>
      </c>
      <c r="CR2601" t="s">
        <v>108</v>
      </c>
      <c r="CS2601" t="s">
        <v>108</v>
      </c>
      <c r="CT2601" t="s">
        <v>108</v>
      </c>
      <c r="CU2601" t="s">
        <v>108</v>
      </c>
      <c r="CV2601" t="s">
        <v>108</v>
      </c>
      <c r="CW2601" t="s">
        <v>108</v>
      </c>
      <c r="CX2601" t="s">
        <v>108</v>
      </c>
      <c r="CY2601" t="s">
        <v>108</v>
      </c>
      <c r="CZ2601" t="s">
        <v>108</v>
      </c>
      <c r="DA2601" t="s">
        <v>108</v>
      </c>
      <c r="DB2601" t="s">
        <v>108</v>
      </c>
      <c r="DC2601" t="s">
        <v>108</v>
      </c>
      <c r="DD2601" t="s">
        <v>108</v>
      </c>
      <c r="DE2601" t="s">
        <v>108</v>
      </c>
      <c r="DF2601" t="s">
        <v>108</v>
      </c>
      <c r="DG2601" t="s">
        <v>108</v>
      </c>
    </row>
    <row r="2602" spans="1:111" x14ac:dyDescent="0.2">
      <c r="A2602" t="e">
        <f ca="1">_xll.BFieldInfo($B$2602)</f>
        <v>#NAME?</v>
      </c>
      <c r="B2602" t="s">
        <v>117</v>
      </c>
      <c r="C2602" t="s">
        <v>108</v>
      </c>
      <c r="D2602" t="s">
        <v>108</v>
      </c>
      <c r="E2602" t="s">
        <v>108</v>
      </c>
      <c r="F2602" t="s">
        <v>108</v>
      </c>
      <c r="G2602" t="s">
        <v>108</v>
      </c>
      <c r="H2602" t="s">
        <v>108</v>
      </c>
      <c r="I2602" t="s">
        <v>108</v>
      </c>
      <c r="J2602" t="s">
        <v>108</v>
      </c>
      <c r="K2602" t="s">
        <v>108</v>
      </c>
      <c r="L2602" t="s">
        <v>108</v>
      </c>
      <c r="M2602" t="s">
        <v>108</v>
      </c>
      <c r="N2602" t="s">
        <v>108</v>
      </c>
      <c r="O2602" t="s">
        <v>108</v>
      </c>
      <c r="P2602" t="s">
        <v>108</v>
      </c>
      <c r="Q2602" t="s">
        <v>108</v>
      </c>
      <c r="R2602" t="s">
        <v>108</v>
      </c>
      <c r="S2602" t="s">
        <v>108</v>
      </c>
      <c r="T2602" t="s">
        <v>108</v>
      </c>
      <c r="U2602" t="s">
        <v>108</v>
      </c>
      <c r="V2602" t="s">
        <v>108</v>
      </c>
      <c r="W2602" t="s">
        <v>108</v>
      </c>
      <c r="X2602" t="s">
        <v>108</v>
      </c>
      <c r="Y2602" t="s">
        <v>108</v>
      </c>
      <c r="Z2602" t="s">
        <v>108</v>
      </c>
      <c r="AA2602" t="s">
        <v>108</v>
      </c>
      <c r="AB2602" t="s">
        <v>108</v>
      </c>
      <c r="AC2602" t="s">
        <v>108</v>
      </c>
      <c r="AD2602" t="s">
        <v>108</v>
      </c>
      <c r="AE2602" t="s">
        <v>108</v>
      </c>
      <c r="AF2602" t="s">
        <v>108</v>
      </c>
      <c r="AG2602" t="s">
        <v>108</v>
      </c>
      <c r="AH2602" t="s">
        <v>108</v>
      </c>
      <c r="AI2602" t="s">
        <v>108</v>
      </c>
      <c r="AJ2602" t="s">
        <v>108</v>
      </c>
      <c r="AK2602" t="s">
        <v>108</v>
      </c>
      <c r="AL2602" t="s">
        <v>108</v>
      </c>
      <c r="AM2602" t="s">
        <v>108</v>
      </c>
      <c r="AN2602" t="s">
        <v>108</v>
      </c>
      <c r="AO2602" t="s">
        <v>108</v>
      </c>
      <c r="AP2602" t="s">
        <v>108</v>
      </c>
      <c r="AQ2602" t="s">
        <v>108</v>
      </c>
      <c r="AR2602" t="s">
        <v>108</v>
      </c>
      <c r="AS2602" t="s">
        <v>108</v>
      </c>
      <c r="AT2602" t="s">
        <v>108</v>
      </c>
      <c r="AU2602" t="s">
        <v>108</v>
      </c>
      <c r="AV2602" t="s">
        <v>108</v>
      </c>
      <c r="AW2602" t="s">
        <v>108</v>
      </c>
      <c r="AX2602" t="s">
        <v>108</v>
      </c>
      <c r="AY2602" t="s">
        <v>108</v>
      </c>
      <c r="AZ2602" t="s">
        <v>108</v>
      </c>
      <c r="BA2602" t="s">
        <v>108</v>
      </c>
      <c r="BB2602" t="s">
        <v>108</v>
      </c>
      <c r="BC2602" t="s">
        <v>108</v>
      </c>
      <c r="BD2602" t="s">
        <v>108</v>
      </c>
      <c r="BE2602" t="s">
        <v>108</v>
      </c>
      <c r="BF2602" t="s">
        <v>108</v>
      </c>
      <c r="BG2602" t="s">
        <v>108</v>
      </c>
      <c r="BH2602" t="s">
        <v>108</v>
      </c>
      <c r="BI2602" t="s">
        <v>108</v>
      </c>
      <c r="BJ2602" t="s">
        <v>108</v>
      </c>
      <c r="BK2602" t="s">
        <v>108</v>
      </c>
      <c r="BL2602" t="s">
        <v>108</v>
      </c>
      <c r="BM2602" t="s">
        <v>108</v>
      </c>
      <c r="BN2602" t="s">
        <v>108</v>
      </c>
      <c r="BO2602" t="s">
        <v>108</v>
      </c>
      <c r="BP2602" t="s">
        <v>108</v>
      </c>
      <c r="BQ2602" t="s">
        <v>108</v>
      </c>
      <c r="BR2602" t="s">
        <v>108</v>
      </c>
      <c r="BS2602" t="s">
        <v>108</v>
      </c>
      <c r="BT2602" t="s">
        <v>108</v>
      </c>
      <c r="BU2602" t="s">
        <v>108</v>
      </c>
      <c r="BV2602" t="s">
        <v>108</v>
      </c>
      <c r="BW2602" t="s">
        <v>108</v>
      </c>
      <c r="BX2602" t="s">
        <v>108</v>
      </c>
      <c r="BY2602" t="s">
        <v>108</v>
      </c>
      <c r="BZ2602" t="s">
        <v>108</v>
      </c>
      <c r="CA2602" t="s">
        <v>108</v>
      </c>
      <c r="CB2602" t="s">
        <v>108</v>
      </c>
      <c r="CC2602" t="s">
        <v>108</v>
      </c>
      <c r="CD2602" t="s">
        <v>108</v>
      </c>
      <c r="CE2602" t="s">
        <v>108</v>
      </c>
      <c r="CF2602" t="s">
        <v>108</v>
      </c>
      <c r="CG2602" t="s">
        <v>108</v>
      </c>
      <c r="CH2602" t="s">
        <v>108</v>
      </c>
      <c r="CI2602" t="s">
        <v>108</v>
      </c>
      <c r="CJ2602" t="s">
        <v>108</v>
      </c>
      <c r="CK2602" t="s">
        <v>108</v>
      </c>
      <c r="CL2602" t="s">
        <v>108</v>
      </c>
      <c r="CM2602" t="s">
        <v>108</v>
      </c>
      <c r="CN2602" t="s">
        <v>108</v>
      </c>
      <c r="CO2602" t="s">
        <v>108</v>
      </c>
      <c r="CP2602" t="s">
        <v>108</v>
      </c>
      <c r="CQ2602" t="s">
        <v>108</v>
      </c>
      <c r="CR2602" t="s">
        <v>108</v>
      </c>
      <c r="CS2602" t="s">
        <v>108</v>
      </c>
      <c r="CT2602" t="s">
        <v>108</v>
      </c>
      <c r="CU2602" t="s">
        <v>108</v>
      </c>
      <c r="CV2602" t="s">
        <v>108</v>
      </c>
      <c r="CW2602" t="s">
        <v>108</v>
      </c>
      <c r="CX2602" t="s">
        <v>108</v>
      </c>
      <c r="CY2602" t="s">
        <v>108</v>
      </c>
      <c r="CZ2602" t="s">
        <v>108</v>
      </c>
      <c r="DA2602" t="s">
        <v>108</v>
      </c>
      <c r="DB2602" t="s">
        <v>108</v>
      </c>
      <c r="DC2602" t="s">
        <v>108</v>
      </c>
      <c r="DD2602" t="s">
        <v>108</v>
      </c>
      <c r="DE2602" t="s">
        <v>108</v>
      </c>
      <c r="DF2602" t="s">
        <v>108</v>
      </c>
      <c r="DG2602" t="s">
        <v>108</v>
      </c>
    </row>
    <row r="2604" spans="1:111" x14ac:dyDescent="0.2">
      <c r="A2604" t="s">
        <v>349</v>
      </c>
      <c r="B2604" t="s">
        <v>106</v>
      </c>
      <c r="C2604" s="8" t="e">
        <f ca="1">_xll.BDH($A$2604,$B$2605:$B$2615,$B$1,$B$2,"Dir=H","Per=M","Days=A","Dts=S","Sort=R","cols=109;rows=12")</f>
        <v>#NAME?</v>
      </c>
      <c r="D2604" s="8">
        <v>43980</v>
      </c>
      <c r="E2604" s="8">
        <v>43951</v>
      </c>
      <c r="F2604" s="8">
        <v>43921</v>
      </c>
      <c r="G2604" s="8">
        <v>43889</v>
      </c>
      <c r="H2604" s="8">
        <v>43861</v>
      </c>
      <c r="I2604" s="8">
        <v>43830</v>
      </c>
      <c r="J2604" s="8">
        <v>43798</v>
      </c>
      <c r="K2604" s="8">
        <v>43769</v>
      </c>
      <c r="L2604" s="8">
        <v>43738</v>
      </c>
      <c r="M2604" s="8">
        <v>43707</v>
      </c>
      <c r="N2604" s="8">
        <v>43677</v>
      </c>
      <c r="O2604" s="8">
        <v>43644</v>
      </c>
      <c r="P2604" s="8">
        <v>43616</v>
      </c>
      <c r="Q2604" s="8">
        <v>43585</v>
      </c>
      <c r="R2604" s="8">
        <v>43553</v>
      </c>
      <c r="S2604" s="8">
        <v>43524</v>
      </c>
      <c r="T2604" s="8">
        <v>43496</v>
      </c>
      <c r="U2604" s="8">
        <v>43465</v>
      </c>
      <c r="V2604" s="8">
        <v>43434</v>
      </c>
      <c r="W2604" s="8">
        <v>43404</v>
      </c>
      <c r="X2604" s="8">
        <v>43371</v>
      </c>
      <c r="Y2604" s="8">
        <v>43343</v>
      </c>
      <c r="Z2604" s="8">
        <v>43312</v>
      </c>
      <c r="AA2604" s="8">
        <v>43280</v>
      </c>
      <c r="AB2604" s="8">
        <v>43251</v>
      </c>
      <c r="AC2604" s="8">
        <v>43220</v>
      </c>
      <c r="AD2604" s="8">
        <v>43189</v>
      </c>
      <c r="AE2604" s="8">
        <v>43159</v>
      </c>
      <c r="AF2604" s="8">
        <v>43131</v>
      </c>
      <c r="AG2604" s="8">
        <v>43098</v>
      </c>
      <c r="AH2604" s="8">
        <v>43069</v>
      </c>
      <c r="AI2604" s="8">
        <v>43039</v>
      </c>
      <c r="AJ2604" s="8">
        <v>43007</v>
      </c>
      <c r="AK2604" s="8">
        <v>42978</v>
      </c>
      <c r="AL2604" s="8">
        <v>42947</v>
      </c>
      <c r="AM2604" s="8">
        <v>42916</v>
      </c>
      <c r="AN2604" s="8">
        <v>42886</v>
      </c>
      <c r="AO2604" s="8">
        <v>42853</v>
      </c>
      <c r="AP2604" s="8">
        <v>42825</v>
      </c>
      <c r="AQ2604" s="8">
        <v>42794</v>
      </c>
      <c r="AR2604" s="8">
        <v>42766</v>
      </c>
      <c r="AS2604" s="8">
        <v>42734</v>
      </c>
      <c r="AT2604" s="8">
        <v>42704</v>
      </c>
      <c r="AU2604" s="8">
        <v>42674</v>
      </c>
      <c r="AV2604" s="8">
        <v>42643</v>
      </c>
      <c r="AW2604" s="8">
        <v>42613</v>
      </c>
      <c r="AX2604" s="8">
        <v>42580</v>
      </c>
      <c r="AY2604" s="8">
        <v>42551</v>
      </c>
      <c r="AZ2604" s="8">
        <v>42521</v>
      </c>
      <c r="BA2604" s="8">
        <v>42489</v>
      </c>
      <c r="BB2604" s="8">
        <v>42460</v>
      </c>
      <c r="BC2604" s="8">
        <v>42429</v>
      </c>
      <c r="BD2604" s="8">
        <v>42398</v>
      </c>
      <c r="BE2604" s="8">
        <v>42369</v>
      </c>
      <c r="BF2604" s="8">
        <v>42338</v>
      </c>
      <c r="BG2604" s="8">
        <v>42307</v>
      </c>
      <c r="BH2604" s="8">
        <v>42277</v>
      </c>
      <c r="BI2604" s="8">
        <v>42247</v>
      </c>
      <c r="BJ2604" s="8">
        <v>42216</v>
      </c>
      <c r="BK2604" s="8">
        <v>42185</v>
      </c>
      <c r="BL2604" s="8">
        <v>42153</v>
      </c>
      <c r="BM2604" s="8">
        <v>42124</v>
      </c>
      <c r="BN2604" s="8">
        <v>42094</v>
      </c>
      <c r="BO2604" s="8">
        <v>42062</v>
      </c>
      <c r="BP2604" s="8">
        <v>42034</v>
      </c>
      <c r="BQ2604" s="8">
        <v>42004</v>
      </c>
      <c r="BR2604" s="8">
        <v>41971</v>
      </c>
      <c r="BS2604" s="8">
        <v>41943</v>
      </c>
      <c r="BT2604" s="8">
        <v>41912</v>
      </c>
      <c r="BU2604" s="8">
        <v>41880</v>
      </c>
      <c r="BV2604" s="8">
        <v>41851</v>
      </c>
      <c r="BW2604" s="8">
        <v>41820</v>
      </c>
      <c r="BX2604" s="8">
        <v>41789</v>
      </c>
      <c r="BY2604" s="8">
        <v>41759</v>
      </c>
      <c r="BZ2604" s="8">
        <v>41729</v>
      </c>
      <c r="CA2604" s="8">
        <v>41698</v>
      </c>
      <c r="CB2604" s="8">
        <v>41670</v>
      </c>
      <c r="CC2604" s="8">
        <v>41639</v>
      </c>
      <c r="CD2604" s="8">
        <v>41607</v>
      </c>
      <c r="CE2604" s="8">
        <v>41578</v>
      </c>
      <c r="CF2604" s="8">
        <v>41547</v>
      </c>
      <c r="CG2604" s="8">
        <v>41516</v>
      </c>
      <c r="CH2604" s="8">
        <v>41486</v>
      </c>
      <c r="CI2604" s="8">
        <v>41453</v>
      </c>
      <c r="CJ2604" s="8">
        <v>41425</v>
      </c>
      <c r="CK2604" s="8">
        <v>41394</v>
      </c>
      <c r="CL2604" s="8">
        <v>41362</v>
      </c>
      <c r="CM2604" s="8">
        <v>41333</v>
      </c>
      <c r="CN2604" s="8">
        <v>41305</v>
      </c>
      <c r="CO2604" s="8">
        <v>41274</v>
      </c>
      <c r="CP2604" s="8">
        <v>41243</v>
      </c>
      <c r="CQ2604" s="8">
        <v>41213</v>
      </c>
      <c r="CR2604" s="8">
        <v>41180</v>
      </c>
      <c r="CS2604" s="8">
        <v>41152</v>
      </c>
      <c r="CT2604" s="8">
        <v>41121</v>
      </c>
      <c r="CU2604" s="8">
        <v>41089</v>
      </c>
      <c r="CV2604" s="8">
        <v>41060</v>
      </c>
      <c r="CW2604" s="8">
        <v>41029</v>
      </c>
      <c r="CX2604" s="8">
        <v>40998</v>
      </c>
      <c r="CY2604" s="8">
        <v>40968</v>
      </c>
      <c r="CZ2604" s="8">
        <v>40939</v>
      </c>
      <c r="DA2604" s="8">
        <v>40907</v>
      </c>
      <c r="DB2604" s="8">
        <v>40877</v>
      </c>
      <c r="DC2604" s="8">
        <v>40847</v>
      </c>
      <c r="DD2604" s="8">
        <v>40816</v>
      </c>
      <c r="DE2604" s="8">
        <v>40786</v>
      </c>
      <c r="DF2604" s="8">
        <v>40753</v>
      </c>
      <c r="DG2604" s="8">
        <v>40724</v>
      </c>
    </row>
    <row r="2605" spans="1:111" x14ac:dyDescent="0.2">
      <c r="A2605" t="e">
        <f ca="1">_xll.BFieldInfo($B$2605)</f>
        <v>#NAME?</v>
      </c>
      <c r="B2605" t="s">
        <v>107</v>
      </c>
      <c r="C2605" t="s">
        <v>108</v>
      </c>
      <c r="D2605" t="s">
        <v>108</v>
      </c>
      <c r="E2605" t="s">
        <v>108</v>
      </c>
      <c r="F2605" t="s">
        <v>108</v>
      </c>
      <c r="G2605" t="s">
        <v>108</v>
      </c>
      <c r="H2605" t="s">
        <v>108</v>
      </c>
      <c r="I2605" t="s">
        <v>108</v>
      </c>
      <c r="J2605" t="s">
        <v>108</v>
      </c>
      <c r="K2605" t="s">
        <v>108</v>
      </c>
      <c r="L2605" t="s">
        <v>108</v>
      </c>
      <c r="M2605" t="s">
        <v>108</v>
      </c>
      <c r="N2605" t="s">
        <v>108</v>
      </c>
      <c r="O2605" t="s">
        <v>108</v>
      </c>
      <c r="P2605" t="s">
        <v>108</v>
      </c>
      <c r="Q2605" t="s">
        <v>108</v>
      </c>
      <c r="R2605" t="s">
        <v>108</v>
      </c>
      <c r="S2605" t="s">
        <v>108</v>
      </c>
      <c r="T2605" t="s">
        <v>108</v>
      </c>
      <c r="U2605" t="s">
        <v>108</v>
      </c>
      <c r="V2605" t="s">
        <v>108</v>
      </c>
      <c r="W2605" t="s">
        <v>108</v>
      </c>
      <c r="X2605" t="s">
        <v>108</v>
      </c>
      <c r="Y2605" t="s">
        <v>108</v>
      </c>
      <c r="Z2605" t="s">
        <v>108</v>
      </c>
      <c r="AA2605" t="s">
        <v>108</v>
      </c>
      <c r="AB2605" t="s">
        <v>108</v>
      </c>
      <c r="AC2605" t="s">
        <v>108</v>
      </c>
      <c r="AD2605" t="s">
        <v>108</v>
      </c>
      <c r="AE2605" t="s">
        <v>108</v>
      </c>
      <c r="AF2605" t="s">
        <v>108</v>
      </c>
      <c r="AG2605" t="s">
        <v>108</v>
      </c>
      <c r="AH2605" t="s">
        <v>108</v>
      </c>
      <c r="AI2605" t="s">
        <v>108</v>
      </c>
      <c r="AJ2605" t="s">
        <v>108</v>
      </c>
      <c r="AK2605" t="s">
        <v>108</v>
      </c>
      <c r="AL2605" t="s">
        <v>108</v>
      </c>
      <c r="AM2605" t="s">
        <v>108</v>
      </c>
      <c r="AN2605" t="s">
        <v>108</v>
      </c>
      <c r="AO2605" t="s">
        <v>108</v>
      </c>
      <c r="AP2605" t="s">
        <v>108</v>
      </c>
      <c r="AQ2605" t="s">
        <v>108</v>
      </c>
      <c r="AR2605" t="s">
        <v>108</v>
      </c>
      <c r="AS2605" t="s">
        <v>108</v>
      </c>
      <c r="AT2605" t="s">
        <v>108</v>
      </c>
      <c r="AU2605" t="s">
        <v>108</v>
      </c>
      <c r="AV2605" t="s">
        <v>108</v>
      </c>
      <c r="AW2605" t="s">
        <v>108</v>
      </c>
      <c r="AX2605" t="s">
        <v>108</v>
      </c>
      <c r="AY2605" t="s">
        <v>108</v>
      </c>
      <c r="AZ2605" t="s">
        <v>108</v>
      </c>
      <c r="BA2605" t="s">
        <v>108</v>
      </c>
      <c r="BB2605" t="s">
        <v>108</v>
      </c>
      <c r="BC2605" t="s">
        <v>108</v>
      </c>
      <c r="BD2605" t="s">
        <v>108</v>
      </c>
      <c r="BE2605" t="s">
        <v>108</v>
      </c>
      <c r="BF2605" t="s">
        <v>108</v>
      </c>
      <c r="BG2605" t="s">
        <v>108</v>
      </c>
      <c r="BH2605" t="s">
        <v>108</v>
      </c>
      <c r="BI2605" t="s">
        <v>108</v>
      </c>
      <c r="BJ2605" t="s">
        <v>108</v>
      </c>
      <c r="BK2605" t="s">
        <v>108</v>
      </c>
      <c r="BL2605" t="s">
        <v>108</v>
      </c>
      <c r="BM2605" t="s">
        <v>108</v>
      </c>
      <c r="BN2605" t="s">
        <v>108</v>
      </c>
      <c r="BO2605" t="s">
        <v>108</v>
      </c>
      <c r="BP2605" t="s">
        <v>108</v>
      </c>
      <c r="BQ2605" t="s">
        <v>108</v>
      </c>
      <c r="BR2605" t="s">
        <v>108</v>
      </c>
      <c r="BS2605" t="s">
        <v>108</v>
      </c>
      <c r="BT2605" t="s">
        <v>108</v>
      </c>
      <c r="BU2605" t="s">
        <v>108</v>
      </c>
      <c r="BV2605" t="s">
        <v>108</v>
      </c>
      <c r="BW2605" t="s">
        <v>108</v>
      </c>
      <c r="BX2605" t="s">
        <v>108</v>
      </c>
      <c r="BY2605" t="s">
        <v>108</v>
      </c>
      <c r="BZ2605" t="s">
        <v>108</v>
      </c>
      <c r="CA2605" t="s">
        <v>108</v>
      </c>
      <c r="CB2605" t="s">
        <v>108</v>
      </c>
      <c r="CC2605" t="s">
        <v>108</v>
      </c>
      <c r="CD2605" t="s">
        <v>108</v>
      </c>
      <c r="CE2605" t="s">
        <v>108</v>
      </c>
      <c r="CF2605" t="s">
        <v>108</v>
      </c>
      <c r="CG2605" t="s">
        <v>108</v>
      </c>
      <c r="CH2605" t="s">
        <v>108</v>
      </c>
      <c r="CI2605" t="s">
        <v>108</v>
      </c>
      <c r="CJ2605" t="s">
        <v>108</v>
      </c>
      <c r="CK2605" t="s">
        <v>108</v>
      </c>
      <c r="CL2605" t="s">
        <v>108</v>
      </c>
      <c r="CM2605" t="s">
        <v>108</v>
      </c>
      <c r="CN2605" t="s">
        <v>108</v>
      </c>
      <c r="CO2605" t="s">
        <v>108</v>
      </c>
      <c r="CP2605" t="s">
        <v>108</v>
      </c>
      <c r="CQ2605" t="s">
        <v>108</v>
      </c>
      <c r="CR2605" t="s">
        <v>108</v>
      </c>
      <c r="CS2605" t="s">
        <v>108</v>
      </c>
      <c r="CT2605" t="s">
        <v>108</v>
      </c>
      <c r="CU2605" t="s">
        <v>108</v>
      </c>
      <c r="CV2605" t="s">
        <v>108</v>
      </c>
      <c r="CW2605" t="s">
        <v>108</v>
      </c>
      <c r="CX2605" t="s">
        <v>108</v>
      </c>
      <c r="CY2605" t="s">
        <v>108</v>
      </c>
      <c r="CZ2605" t="s">
        <v>108</v>
      </c>
      <c r="DA2605" t="s">
        <v>108</v>
      </c>
      <c r="DB2605" t="s">
        <v>108</v>
      </c>
      <c r="DC2605" t="s">
        <v>108</v>
      </c>
      <c r="DD2605" t="s">
        <v>108</v>
      </c>
      <c r="DE2605" t="s">
        <v>108</v>
      </c>
      <c r="DF2605" t="s">
        <v>108</v>
      </c>
      <c r="DG2605" t="s">
        <v>108</v>
      </c>
    </row>
    <row r="2606" spans="1:111" x14ac:dyDescent="0.2">
      <c r="A2606" t="e">
        <f ca="1">_xll.BFieldInfo($B$2606)</f>
        <v>#NAME?</v>
      </c>
      <c r="B2606" t="s">
        <v>109</v>
      </c>
      <c r="C2606" t="s">
        <v>108</v>
      </c>
      <c r="D2606" t="s">
        <v>108</v>
      </c>
      <c r="E2606" t="s">
        <v>108</v>
      </c>
      <c r="F2606" t="s">
        <v>108</v>
      </c>
      <c r="G2606" t="s">
        <v>108</v>
      </c>
      <c r="H2606" t="s">
        <v>108</v>
      </c>
      <c r="I2606" t="s">
        <v>108</v>
      </c>
      <c r="J2606" t="s">
        <v>108</v>
      </c>
      <c r="K2606" t="s">
        <v>108</v>
      </c>
      <c r="L2606" t="s">
        <v>108</v>
      </c>
      <c r="M2606" t="s">
        <v>108</v>
      </c>
      <c r="N2606" t="s">
        <v>108</v>
      </c>
      <c r="O2606" t="s">
        <v>108</v>
      </c>
      <c r="P2606" t="s">
        <v>108</v>
      </c>
      <c r="Q2606" t="s">
        <v>108</v>
      </c>
      <c r="R2606" t="s">
        <v>108</v>
      </c>
      <c r="S2606" t="s">
        <v>108</v>
      </c>
      <c r="T2606" t="s">
        <v>108</v>
      </c>
      <c r="U2606" t="s">
        <v>108</v>
      </c>
      <c r="V2606" t="s">
        <v>108</v>
      </c>
      <c r="W2606" t="s">
        <v>108</v>
      </c>
      <c r="X2606" t="s">
        <v>108</v>
      </c>
      <c r="Y2606" t="s">
        <v>108</v>
      </c>
      <c r="Z2606" t="s">
        <v>108</v>
      </c>
      <c r="AA2606" t="s">
        <v>108</v>
      </c>
      <c r="AB2606" t="s">
        <v>108</v>
      </c>
      <c r="AC2606" t="s">
        <v>108</v>
      </c>
      <c r="AD2606" t="s">
        <v>108</v>
      </c>
      <c r="AE2606" t="s">
        <v>108</v>
      </c>
      <c r="AF2606" t="s">
        <v>108</v>
      </c>
      <c r="AG2606" t="s">
        <v>108</v>
      </c>
      <c r="AH2606" t="s">
        <v>108</v>
      </c>
      <c r="AI2606" t="s">
        <v>108</v>
      </c>
      <c r="AJ2606" t="s">
        <v>108</v>
      </c>
      <c r="AK2606" t="s">
        <v>108</v>
      </c>
      <c r="AL2606" t="s">
        <v>108</v>
      </c>
      <c r="AM2606" t="s">
        <v>108</v>
      </c>
      <c r="AN2606" t="s">
        <v>108</v>
      </c>
      <c r="AO2606" t="s">
        <v>108</v>
      </c>
      <c r="AP2606" t="s">
        <v>108</v>
      </c>
      <c r="AQ2606" t="s">
        <v>108</v>
      </c>
      <c r="AR2606" t="s">
        <v>108</v>
      </c>
      <c r="AS2606" t="s">
        <v>108</v>
      </c>
      <c r="AT2606" t="s">
        <v>108</v>
      </c>
      <c r="AU2606" t="s">
        <v>108</v>
      </c>
      <c r="AV2606" t="s">
        <v>108</v>
      </c>
      <c r="AW2606" t="s">
        <v>108</v>
      </c>
      <c r="AX2606" t="s">
        <v>108</v>
      </c>
      <c r="AY2606" t="s">
        <v>108</v>
      </c>
      <c r="AZ2606" t="s">
        <v>108</v>
      </c>
      <c r="BA2606" t="s">
        <v>108</v>
      </c>
      <c r="BB2606" t="s">
        <v>108</v>
      </c>
      <c r="BC2606" t="s">
        <v>108</v>
      </c>
      <c r="BD2606" t="s">
        <v>108</v>
      </c>
      <c r="BE2606" t="s">
        <v>108</v>
      </c>
      <c r="BF2606" t="s">
        <v>108</v>
      </c>
      <c r="BG2606" t="s">
        <v>108</v>
      </c>
      <c r="BH2606" t="s">
        <v>108</v>
      </c>
      <c r="BI2606" t="s">
        <v>108</v>
      </c>
      <c r="BJ2606" t="s">
        <v>108</v>
      </c>
      <c r="BK2606" t="s">
        <v>108</v>
      </c>
      <c r="BL2606" t="s">
        <v>108</v>
      </c>
      <c r="BM2606" t="s">
        <v>108</v>
      </c>
      <c r="BN2606" t="s">
        <v>108</v>
      </c>
      <c r="BO2606" t="s">
        <v>108</v>
      </c>
      <c r="BP2606" t="s">
        <v>108</v>
      </c>
      <c r="BQ2606" t="s">
        <v>108</v>
      </c>
      <c r="BR2606" t="s">
        <v>108</v>
      </c>
      <c r="BS2606" t="s">
        <v>108</v>
      </c>
      <c r="BT2606" t="s">
        <v>108</v>
      </c>
      <c r="BU2606" t="s">
        <v>108</v>
      </c>
      <c r="BV2606" t="s">
        <v>108</v>
      </c>
      <c r="BW2606" t="s">
        <v>108</v>
      </c>
      <c r="BX2606" t="s">
        <v>108</v>
      </c>
      <c r="BY2606" t="s">
        <v>108</v>
      </c>
      <c r="BZ2606" t="s">
        <v>108</v>
      </c>
      <c r="CA2606" t="s">
        <v>108</v>
      </c>
      <c r="CB2606" t="s">
        <v>108</v>
      </c>
      <c r="CC2606" t="s">
        <v>108</v>
      </c>
      <c r="CD2606" t="s">
        <v>108</v>
      </c>
      <c r="CE2606" t="s">
        <v>108</v>
      </c>
      <c r="CF2606" t="s">
        <v>108</v>
      </c>
      <c r="CG2606" t="s">
        <v>108</v>
      </c>
      <c r="CH2606" t="s">
        <v>108</v>
      </c>
      <c r="CI2606" t="s">
        <v>108</v>
      </c>
      <c r="CJ2606" t="s">
        <v>108</v>
      </c>
      <c r="CK2606" t="s">
        <v>108</v>
      </c>
      <c r="CL2606" t="s">
        <v>108</v>
      </c>
      <c r="CM2606" t="s">
        <v>108</v>
      </c>
      <c r="CN2606" t="s">
        <v>108</v>
      </c>
      <c r="CO2606" t="s">
        <v>108</v>
      </c>
      <c r="CP2606" t="s">
        <v>108</v>
      </c>
      <c r="CQ2606" t="s">
        <v>108</v>
      </c>
      <c r="CR2606" t="s">
        <v>108</v>
      </c>
      <c r="CS2606" t="s">
        <v>108</v>
      </c>
      <c r="CT2606" t="s">
        <v>108</v>
      </c>
      <c r="CU2606" t="s">
        <v>108</v>
      </c>
      <c r="CV2606" t="s">
        <v>108</v>
      </c>
      <c r="CW2606" t="s">
        <v>108</v>
      </c>
      <c r="CX2606" t="s">
        <v>108</v>
      </c>
      <c r="CY2606" t="s">
        <v>108</v>
      </c>
      <c r="CZ2606" t="s">
        <v>108</v>
      </c>
      <c r="DA2606" t="s">
        <v>108</v>
      </c>
      <c r="DB2606" t="s">
        <v>108</v>
      </c>
      <c r="DC2606" t="s">
        <v>108</v>
      </c>
      <c r="DD2606" t="s">
        <v>108</v>
      </c>
      <c r="DE2606" t="s">
        <v>108</v>
      </c>
      <c r="DF2606" t="s">
        <v>108</v>
      </c>
      <c r="DG2606" t="s">
        <v>108</v>
      </c>
    </row>
    <row r="2607" spans="1:111" x14ac:dyDescent="0.2">
      <c r="A2607" t="e">
        <f ca="1">_xll.BFieldInfo($B$2607)</f>
        <v>#NAME?</v>
      </c>
      <c r="B2607" t="s">
        <v>110</v>
      </c>
      <c r="C2607" t="s">
        <v>108</v>
      </c>
      <c r="D2607" t="s">
        <v>108</v>
      </c>
      <c r="E2607" t="s">
        <v>108</v>
      </c>
      <c r="F2607" t="s">
        <v>108</v>
      </c>
      <c r="G2607" t="s">
        <v>108</v>
      </c>
      <c r="H2607" t="s">
        <v>108</v>
      </c>
      <c r="I2607" t="s">
        <v>108</v>
      </c>
      <c r="J2607" t="s">
        <v>108</v>
      </c>
      <c r="K2607" t="s">
        <v>108</v>
      </c>
      <c r="L2607" t="s">
        <v>108</v>
      </c>
      <c r="M2607" t="s">
        <v>108</v>
      </c>
      <c r="N2607" t="s">
        <v>108</v>
      </c>
      <c r="O2607" t="s">
        <v>108</v>
      </c>
      <c r="P2607" t="s">
        <v>108</v>
      </c>
      <c r="Q2607" t="s">
        <v>108</v>
      </c>
      <c r="R2607" t="s">
        <v>108</v>
      </c>
      <c r="S2607" t="s">
        <v>108</v>
      </c>
      <c r="T2607" t="s">
        <v>108</v>
      </c>
      <c r="U2607" t="s">
        <v>108</v>
      </c>
      <c r="V2607" t="s">
        <v>108</v>
      </c>
      <c r="W2607" t="s">
        <v>108</v>
      </c>
      <c r="X2607" t="s">
        <v>108</v>
      </c>
      <c r="Y2607" t="s">
        <v>108</v>
      </c>
      <c r="Z2607" t="s">
        <v>108</v>
      </c>
      <c r="AA2607" t="s">
        <v>108</v>
      </c>
      <c r="AB2607" t="s">
        <v>108</v>
      </c>
      <c r="AC2607" t="s">
        <v>108</v>
      </c>
      <c r="AD2607" t="s">
        <v>108</v>
      </c>
      <c r="AE2607" t="s">
        <v>108</v>
      </c>
      <c r="AF2607" t="s">
        <v>108</v>
      </c>
      <c r="AG2607" t="s">
        <v>108</v>
      </c>
      <c r="AH2607" t="s">
        <v>108</v>
      </c>
      <c r="AI2607" t="s">
        <v>108</v>
      </c>
      <c r="AJ2607" t="s">
        <v>108</v>
      </c>
      <c r="AK2607" t="s">
        <v>108</v>
      </c>
      <c r="AL2607" t="s">
        <v>108</v>
      </c>
      <c r="AM2607" t="s">
        <v>108</v>
      </c>
      <c r="AN2607" t="s">
        <v>108</v>
      </c>
      <c r="AO2607" t="s">
        <v>108</v>
      </c>
      <c r="AP2607" t="s">
        <v>108</v>
      </c>
      <c r="AQ2607" t="s">
        <v>108</v>
      </c>
      <c r="AR2607" t="s">
        <v>108</v>
      </c>
      <c r="AS2607" t="s">
        <v>108</v>
      </c>
      <c r="AT2607" t="s">
        <v>108</v>
      </c>
      <c r="AU2607" t="s">
        <v>108</v>
      </c>
      <c r="AV2607" t="s">
        <v>108</v>
      </c>
      <c r="AW2607" t="s">
        <v>108</v>
      </c>
      <c r="AX2607" t="s">
        <v>108</v>
      </c>
      <c r="AY2607" t="s">
        <v>108</v>
      </c>
      <c r="AZ2607" t="s">
        <v>108</v>
      </c>
      <c r="BA2607" t="s">
        <v>108</v>
      </c>
      <c r="BB2607" t="s">
        <v>108</v>
      </c>
      <c r="BC2607" t="s">
        <v>108</v>
      </c>
      <c r="BD2607" t="s">
        <v>108</v>
      </c>
      <c r="BE2607" t="s">
        <v>108</v>
      </c>
      <c r="BF2607" t="s">
        <v>108</v>
      </c>
      <c r="BG2607" t="s">
        <v>108</v>
      </c>
      <c r="BH2607" t="s">
        <v>108</v>
      </c>
      <c r="BI2607" t="s">
        <v>108</v>
      </c>
      <c r="BJ2607" t="s">
        <v>108</v>
      </c>
      <c r="BK2607" t="s">
        <v>108</v>
      </c>
      <c r="BL2607" t="s">
        <v>108</v>
      </c>
      <c r="BM2607" t="s">
        <v>108</v>
      </c>
      <c r="BN2607" t="s">
        <v>108</v>
      </c>
      <c r="BO2607" t="s">
        <v>108</v>
      </c>
      <c r="BP2607" t="s">
        <v>108</v>
      </c>
      <c r="BQ2607" t="s">
        <v>108</v>
      </c>
      <c r="BR2607" t="s">
        <v>108</v>
      </c>
      <c r="BS2607" t="s">
        <v>108</v>
      </c>
      <c r="BT2607" t="s">
        <v>108</v>
      </c>
      <c r="BU2607" t="s">
        <v>108</v>
      </c>
      <c r="BV2607" t="s">
        <v>108</v>
      </c>
      <c r="BW2607" t="s">
        <v>108</v>
      </c>
      <c r="BX2607" t="s">
        <v>108</v>
      </c>
      <c r="BY2607" t="s">
        <v>108</v>
      </c>
      <c r="BZ2607" t="s">
        <v>108</v>
      </c>
      <c r="CA2607" t="s">
        <v>108</v>
      </c>
      <c r="CB2607" t="s">
        <v>108</v>
      </c>
      <c r="CC2607" t="s">
        <v>108</v>
      </c>
      <c r="CD2607" t="s">
        <v>108</v>
      </c>
      <c r="CE2607" t="s">
        <v>108</v>
      </c>
      <c r="CF2607" t="s">
        <v>108</v>
      </c>
      <c r="CG2607" t="s">
        <v>108</v>
      </c>
      <c r="CH2607" t="s">
        <v>108</v>
      </c>
      <c r="CI2607" t="s">
        <v>108</v>
      </c>
      <c r="CJ2607" t="s">
        <v>108</v>
      </c>
      <c r="CK2607" t="s">
        <v>108</v>
      </c>
      <c r="CL2607" t="s">
        <v>108</v>
      </c>
      <c r="CM2607" t="s">
        <v>108</v>
      </c>
      <c r="CN2607" t="s">
        <v>108</v>
      </c>
      <c r="CO2607" t="s">
        <v>108</v>
      </c>
      <c r="CP2607" t="s">
        <v>108</v>
      </c>
      <c r="CQ2607" t="s">
        <v>108</v>
      </c>
      <c r="CR2607" t="s">
        <v>108</v>
      </c>
      <c r="CS2607" t="s">
        <v>108</v>
      </c>
      <c r="CT2607" t="s">
        <v>108</v>
      </c>
      <c r="CU2607" t="s">
        <v>108</v>
      </c>
      <c r="CV2607" t="s">
        <v>108</v>
      </c>
      <c r="CW2607" t="s">
        <v>108</v>
      </c>
      <c r="CX2607" t="s">
        <v>108</v>
      </c>
      <c r="CY2607" t="s">
        <v>108</v>
      </c>
      <c r="CZ2607" t="s">
        <v>108</v>
      </c>
      <c r="DA2607" t="s">
        <v>108</v>
      </c>
      <c r="DB2607" t="s">
        <v>108</v>
      </c>
      <c r="DC2607" t="s">
        <v>108</v>
      </c>
      <c r="DD2607" t="s">
        <v>108</v>
      </c>
      <c r="DE2607" t="s">
        <v>108</v>
      </c>
      <c r="DF2607" t="s">
        <v>108</v>
      </c>
      <c r="DG2607" t="s">
        <v>108</v>
      </c>
    </row>
    <row r="2608" spans="1:111" x14ac:dyDescent="0.2">
      <c r="A2608" t="e">
        <f ca="1">_xll.BFieldInfo($B$2608)</f>
        <v>#NAME?</v>
      </c>
      <c r="B2608" t="s">
        <v>111</v>
      </c>
      <c r="C2608" t="s">
        <v>108</v>
      </c>
      <c r="D2608" t="s">
        <v>108</v>
      </c>
      <c r="E2608" t="s">
        <v>108</v>
      </c>
      <c r="F2608" t="s">
        <v>108</v>
      </c>
      <c r="G2608" t="s">
        <v>108</v>
      </c>
      <c r="H2608" t="s">
        <v>108</v>
      </c>
      <c r="I2608" t="s">
        <v>108</v>
      </c>
      <c r="J2608" t="s">
        <v>108</v>
      </c>
      <c r="K2608" t="s">
        <v>108</v>
      </c>
      <c r="L2608" t="s">
        <v>108</v>
      </c>
      <c r="M2608" t="s">
        <v>108</v>
      </c>
      <c r="N2608" t="s">
        <v>108</v>
      </c>
      <c r="O2608" t="s">
        <v>108</v>
      </c>
      <c r="P2608" t="s">
        <v>108</v>
      </c>
      <c r="Q2608" t="s">
        <v>108</v>
      </c>
      <c r="R2608" t="s">
        <v>108</v>
      </c>
      <c r="S2608" t="s">
        <v>108</v>
      </c>
      <c r="T2608" t="s">
        <v>108</v>
      </c>
      <c r="U2608" t="s">
        <v>108</v>
      </c>
      <c r="V2608" t="s">
        <v>108</v>
      </c>
      <c r="W2608" t="s">
        <v>108</v>
      </c>
      <c r="X2608" t="s">
        <v>108</v>
      </c>
      <c r="Y2608" t="s">
        <v>108</v>
      </c>
      <c r="Z2608" t="s">
        <v>108</v>
      </c>
      <c r="AA2608" t="s">
        <v>108</v>
      </c>
      <c r="AB2608" t="s">
        <v>108</v>
      </c>
      <c r="AC2608" t="s">
        <v>108</v>
      </c>
      <c r="AD2608" t="s">
        <v>108</v>
      </c>
      <c r="AE2608" t="s">
        <v>108</v>
      </c>
      <c r="AF2608" t="s">
        <v>108</v>
      </c>
      <c r="AG2608" t="s">
        <v>108</v>
      </c>
      <c r="AH2608" t="s">
        <v>108</v>
      </c>
      <c r="AI2608" t="s">
        <v>108</v>
      </c>
      <c r="AJ2608" t="s">
        <v>108</v>
      </c>
      <c r="AK2608" t="s">
        <v>108</v>
      </c>
      <c r="AL2608" t="s">
        <v>108</v>
      </c>
      <c r="AM2608" t="s">
        <v>108</v>
      </c>
      <c r="AN2608" t="s">
        <v>108</v>
      </c>
      <c r="AO2608" t="s">
        <v>108</v>
      </c>
      <c r="AP2608" t="s">
        <v>108</v>
      </c>
      <c r="AQ2608" t="s">
        <v>108</v>
      </c>
      <c r="AR2608" t="s">
        <v>108</v>
      </c>
      <c r="AS2608" t="s">
        <v>108</v>
      </c>
      <c r="AT2608" t="s">
        <v>108</v>
      </c>
      <c r="AU2608" t="s">
        <v>108</v>
      </c>
      <c r="AV2608" t="s">
        <v>108</v>
      </c>
      <c r="AW2608" t="s">
        <v>108</v>
      </c>
      <c r="AX2608" t="s">
        <v>108</v>
      </c>
      <c r="AY2608" t="s">
        <v>108</v>
      </c>
      <c r="AZ2608" t="s">
        <v>108</v>
      </c>
      <c r="BA2608" t="s">
        <v>108</v>
      </c>
      <c r="BB2608" t="s">
        <v>108</v>
      </c>
      <c r="BC2608" t="s">
        <v>108</v>
      </c>
      <c r="BD2608" t="s">
        <v>108</v>
      </c>
      <c r="BE2608" t="s">
        <v>108</v>
      </c>
      <c r="BF2608" t="s">
        <v>108</v>
      </c>
      <c r="BG2608" t="s">
        <v>108</v>
      </c>
      <c r="BH2608" t="s">
        <v>108</v>
      </c>
      <c r="BI2608" t="s">
        <v>108</v>
      </c>
      <c r="BJ2608" t="s">
        <v>108</v>
      </c>
      <c r="BK2608" t="s">
        <v>108</v>
      </c>
      <c r="BL2608" t="s">
        <v>108</v>
      </c>
      <c r="BM2608" t="s">
        <v>108</v>
      </c>
      <c r="BN2608" t="s">
        <v>108</v>
      </c>
      <c r="BO2608" t="s">
        <v>108</v>
      </c>
      <c r="BP2608" t="s">
        <v>108</v>
      </c>
      <c r="BQ2608" t="s">
        <v>108</v>
      </c>
      <c r="BR2608" t="s">
        <v>108</v>
      </c>
      <c r="BS2608" t="s">
        <v>108</v>
      </c>
      <c r="BT2608" t="s">
        <v>108</v>
      </c>
      <c r="BU2608" t="s">
        <v>108</v>
      </c>
      <c r="BV2608" t="s">
        <v>108</v>
      </c>
      <c r="BW2608" t="s">
        <v>108</v>
      </c>
      <c r="BX2608" t="s">
        <v>108</v>
      </c>
      <c r="BY2608" t="s">
        <v>108</v>
      </c>
      <c r="BZ2608" t="s">
        <v>108</v>
      </c>
      <c r="CA2608" t="s">
        <v>108</v>
      </c>
      <c r="CB2608" t="s">
        <v>108</v>
      </c>
      <c r="CC2608" t="s">
        <v>108</v>
      </c>
      <c r="CD2608" t="s">
        <v>108</v>
      </c>
      <c r="CE2608" t="s">
        <v>108</v>
      </c>
      <c r="CF2608" t="s">
        <v>108</v>
      </c>
      <c r="CG2608" t="s">
        <v>108</v>
      </c>
      <c r="CH2608" t="s">
        <v>108</v>
      </c>
      <c r="CI2608" t="s">
        <v>108</v>
      </c>
      <c r="CJ2608" t="s">
        <v>108</v>
      </c>
      <c r="CK2608" t="s">
        <v>108</v>
      </c>
      <c r="CL2608" t="s">
        <v>108</v>
      </c>
      <c r="CM2608" t="s">
        <v>108</v>
      </c>
      <c r="CN2608" t="s">
        <v>108</v>
      </c>
      <c r="CO2608" t="s">
        <v>108</v>
      </c>
      <c r="CP2608" t="s">
        <v>108</v>
      </c>
      <c r="CQ2608" t="s">
        <v>108</v>
      </c>
      <c r="CR2608" t="s">
        <v>108</v>
      </c>
      <c r="CS2608" t="s">
        <v>108</v>
      </c>
      <c r="CT2608" t="s">
        <v>108</v>
      </c>
      <c r="CU2608" t="s">
        <v>108</v>
      </c>
      <c r="CV2608" t="s">
        <v>108</v>
      </c>
      <c r="CW2608" t="s">
        <v>108</v>
      </c>
      <c r="CX2608" t="s">
        <v>108</v>
      </c>
      <c r="CY2608" t="s">
        <v>108</v>
      </c>
      <c r="CZ2608" t="s">
        <v>108</v>
      </c>
      <c r="DA2608" t="s">
        <v>108</v>
      </c>
      <c r="DB2608" t="s">
        <v>108</v>
      </c>
      <c r="DC2608" t="s">
        <v>108</v>
      </c>
      <c r="DD2608" t="s">
        <v>108</v>
      </c>
      <c r="DE2608" t="s">
        <v>108</v>
      </c>
      <c r="DF2608" t="s">
        <v>108</v>
      </c>
      <c r="DG2608" t="s">
        <v>108</v>
      </c>
    </row>
    <row r="2609" spans="1:147" x14ac:dyDescent="0.2">
      <c r="A2609" t="e">
        <f ca="1">_xll.BFieldInfo($B$2609)</f>
        <v>#NAME?</v>
      </c>
      <c r="B2609" t="s">
        <v>109</v>
      </c>
      <c r="C2609" t="s">
        <v>108</v>
      </c>
      <c r="D2609" t="s">
        <v>108</v>
      </c>
      <c r="E2609" t="s">
        <v>108</v>
      </c>
      <c r="F2609" t="s">
        <v>108</v>
      </c>
      <c r="G2609" t="s">
        <v>108</v>
      </c>
      <c r="H2609" t="s">
        <v>108</v>
      </c>
      <c r="I2609" t="s">
        <v>108</v>
      </c>
      <c r="J2609" t="s">
        <v>108</v>
      </c>
      <c r="K2609" t="s">
        <v>108</v>
      </c>
      <c r="L2609" t="s">
        <v>108</v>
      </c>
      <c r="M2609" t="s">
        <v>108</v>
      </c>
      <c r="N2609" t="s">
        <v>108</v>
      </c>
      <c r="O2609" t="s">
        <v>108</v>
      </c>
      <c r="P2609" t="s">
        <v>108</v>
      </c>
      <c r="Q2609" t="s">
        <v>108</v>
      </c>
      <c r="R2609" t="s">
        <v>108</v>
      </c>
      <c r="S2609" t="s">
        <v>108</v>
      </c>
      <c r="T2609" t="s">
        <v>108</v>
      </c>
      <c r="U2609" t="s">
        <v>108</v>
      </c>
      <c r="V2609" t="s">
        <v>108</v>
      </c>
      <c r="W2609" t="s">
        <v>108</v>
      </c>
      <c r="X2609" t="s">
        <v>108</v>
      </c>
      <c r="Y2609" t="s">
        <v>108</v>
      </c>
      <c r="Z2609" t="s">
        <v>108</v>
      </c>
      <c r="AA2609" t="s">
        <v>108</v>
      </c>
      <c r="AB2609" t="s">
        <v>108</v>
      </c>
      <c r="AC2609" t="s">
        <v>108</v>
      </c>
      <c r="AD2609" t="s">
        <v>108</v>
      </c>
      <c r="AE2609" t="s">
        <v>108</v>
      </c>
      <c r="AF2609" t="s">
        <v>108</v>
      </c>
      <c r="AG2609" t="s">
        <v>108</v>
      </c>
      <c r="AH2609" t="s">
        <v>108</v>
      </c>
      <c r="AI2609" t="s">
        <v>108</v>
      </c>
      <c r="AJ2609" t="s">
        <v>108</v>
      </c>
      <c r="AK2609" t="s">
        <v>108</v>
      </c>
      <c r="AL2609" t="s">
        <v>108</v>
      </c>
      <c r="AM2609" t="s">
        <v>108</v>
      </c>
      <c r="AN2609" t="s">
        <v>108</v>
      </c>
      <c r="AO2609" t="s">
        <v>108</v>
      </c>
      <c r="AP2609" t="s">
        <v>108</v>
      </c>
      <c r="AQ2609" t="s">
        <v>108</v>
      </c>
      <c r="AR2609" t="s">
        <v>108</v>
      </c>
      <c r="AS2609" t="s">
        <v>108</v>
      </c>
      <c r="AT2609" t="s">
        <v>108</v>
      </c>
      <c r="AU2609" t="s">
        <v>108</v>
      </c>
      <c r="AV2609" t="s">
        <v>108</v>
      </c>
      <c r="AW2609" t="s">
        <v>108</v>
      </c>
      <c r="AX2609" t="s">
        <v>108</v>
      </c>
      <c r="AY2609" t="s">
        <v>108</v>
      </c>
      <c r="AZ2609" t="s">
        <v>108</v>
      </c>
      <c r="BA2609" t="s">
        <v>108</v>
      </c>
      <c r="BB2609" t="s">
        <v>108</v>
      </c>
      <c r="BC2609" t="s">
        <v>108</v>
      </c>
      <c r="BD2609" t="s">
        <v>108</v>
      </c>
      <c r="BE2609" t="s">
        <v>108</v>
      </c>
      <c r="BF2609" t="s">
        <v>108</v>
      </c>
      <c r="BG2609" t="s">
        <v>108</v>
      </c>
      <c r="BH2609" t="s">
        <v>108</v>
      </c>
      <c r="BI2609" t="s">
        <v>108</v>
      </c>
      <c r="BJ2609" t="s">
        <v>108</v>
      </c>
      <c r="BK2609" t="s">
        <v>108</v>
      </c>
      <c r="BL2609" t="s">
        <v>108</v>
      </c>
      <c r="BM2609" t="s">
        <v>108</v>
      </c>
      <c r="BN2609" t="s">
        <v>108</v>
      </c>
      <c r="BO2609" t="s">
        <v>108</v>
      </c>
      <c r="BP2609" t="s">
        <v>108</v>
      </c>
      <c r="BQ2609" t="s">
        <v>108</v>
      </c>
      <c r="BR2609" t="s">
        <v>108</v>
      </c>
      <c r="BS2609" t="s">
        <v>108</v>
      </c>
      <c r="BT2609" t="s">
        <v>108</v>
      </c>
      <c r="BU2609" t="s">
        <v>108</v>
      </c>
      <c r="BV2609" t="s">
        <v>108</v>
      </c>
      <c r="BW2609" t="s">
        <v>108</v>
      </c>
      <c r="BX2609" t="s">
        <v>108</v>
      </c>
      <c r="BY2609" t="s">
        <v>108</v>
      </c>
      <c r="BZ2609" t="s">
        <v>108</v>
      </c>
      <c r="CA2609" t="s">
        <v>108</v>
      </c>
      <c r="CB2609" t="s">
        <v>108</v>
      </c>
      <c r="CC2609" t="s">
        <v>108</v>
      </c>
      <c r="CD2609" t="s">
        <v>108</v>
      </c>
      <c r="CE2609" t="s">
        <v>108</v>
      </c>
      <c r="CF2609" t="s">
        <v>108</v>
      </c>
      <c r="CG2609" t="s">
        <v>108</v>
      </c>
      <c r="CH2609" t="s">
        <v>108</v>
      </c>
      <c r="CI2609" t="s">
        <v>108</v>
      </c>
      <c r="CJ2609" t="s">
        <v>108</v>
      </c>
      <c r="CK2609" t="s">
        <v>108</v>
      </c>
      <c r="CL2609" t="s">
        <v>108</v>
      </c>
      <c r="CM2609" t="s">
        <v>108</v>
      </c>
      <c r="CN2609" t="s">
        <v>108</v>
      </c>
      <c r="CO2609" t="s">
        <v>108</v>
      </c>
      <c r="CP2609" t="s">
        <v>108</v>
      </c>
      <c r="CQ2609" t="s">
        <v>108</v>
      </c>
      <c r="CR2609" t="s">
        <v>108</v>
      </c>
      <c r="CS2609" t="s">
        <v>108</v>
      </c>
      <c r="CT2609" t="s">
        <v>108</v>
      </c>
      <c r="CU2609" t="s">
        <v>108</v>
      </c>
      <c r="CV2609" t="s">
        <v>108</v>
      </c>
      <c r="CW2609" t="s">
        <v>108</v>
      </c>
      <c r="CX2609" t="s">
        <v>108</v>
      </c>
      <c r="CY2609" t="s">
        <v>108</v>
      </c>
      <c r="CZ2609" t="s">
        <v>108</v>
      </c>
      <c r="DA2609" t="s">
        <v>108</v>
      </c>
      <c r="DB2609" t="s">
        <v>108</v>
      </c>
      <c r="DC2609" t="s">
        <v>108</v>
      </c>
      <c r="DD2609" t="s">
        <v>108</v>
      </c>
      <c r="DE2609" t="s">
        <v>108</v>
      </c>
      <c r="DF2609" t="s">
        <v>108</v>
      </c>
      <c r="DG2609" t="s">
        <v>108</v>
      </c>
    </row>
    <row r="2610" spans="1:147" x14ac:dyDescent="0.2">
      <c r="A2610" t="e">
        <f ca="1">_xll.BFieldInfo($B$2610)</f>
        <v>#NAME?</v>
      </c>
      <c r="B2610" t="s">
        <v>112</v>
      </c>
      <c r="C2610" t="s">
        <v>108</v>
      </c>
      <c r="D2610" t="s">
        <v>108</v>
      </c>
      <c r="E2610" t="s">
        <v>108</v>
      </c>
      <c r="F2610" t="s">
        <v>108</v>
      </c>
      <c r="G2610" t="s">
        <v>108</v>
      </c>
      <c r="H2610" t="s">
        <v>108</v>
      </c>
      <c r="I2610" t="s">
        <v>108</v>
      </c>
      <c r="J2610" t="s">
        <v>108</v>
      </c>
      <c r="K2610" t="s">
        <v>108</v>
      </c>
      <c r="L2610" t="s">
        <v>108</v>
      </c>
      <c r="M2610" t="s">
        <v>108</v>
      </c>
      <c r="N2610" t="s">
        <v>108</v>
      </c>
      <c r="O2610" t="s">
        <v>108</v>
      </c>
      <c r="P2610" t="s">
        <v>108</v>
      </c>
      <c r="Q2610" t="s">
        <v>108</v>
      </c>
      <c r="R2610" t="s">
        <v>108</v>
      </c>
      <c r="S2610" t="s">
        <v>108</v>
      </c>
      <c r="T2610" t="s">
        <v>108</v>
      </c>
      <c r="U2610" t="s">
        <v>108</v>
      </c>
      <c r="V2610" t="s">
        <v>108</v>
      </c>
      <c r="W2610" t="s">
        <v>108</v>
      </c>
      <c r="X2610" t="s">
        <v>108</v>
      </c>
      <c r="Y2610" t="s">
        <v>108</v>
      </c>
      <c r="Z2610" t="s">
        <v>108</v>
      </c>
      <c r="AA2610" t="s">
        <v>108</v>
      </c>
      <c r="AB2610" t="s">
        <v>108</v>
      </c>
      <c r="AC2610" t="s">
        <v>108</v>
      </c>
      <c r="AD2610" t="s">
        <v>108</v>
      </c>
      <c r="AE2610" t="s">
        <v>108</v>
      </c>
      <c r="AF2610" t="s">
        <v>108</v>
      </c>
      <c r="AG2610" t="s">
        <v>108</v>
      </c>
      <c r="AH2610" t="s">
        <v>108</v>
      </c>
      <c r="AI2610" t="s">
        <v>108</v>
      </c>
      <c r="AJ2610" t="s">
        <v>108</v>
      </c>
      <c r="AK2610" t="s">
        <v>108</v>
      </c>
      <c r="AL2610" t="s">
        <v>108</v>
      </c>
      <c r="AM2610" t="s">
        <v>108</v>
      </c>
      <c r="AN2610" t="s">
        <v>108</v>
      </c>
      <c r="AO2610" t="s">
        <v>108</v>
      </c>
      <c r="AP2610" t="s">
        <v>108</v>
      </c>
      <c r="AQ2610" t="s">
        <v>108</v>
      </c>
      <c r="AR2610" t="s">
        <v>108</v>
      </c>
      <c r="AS2610" t="s">
        <v>108</v>
      </c>
      <c r="AT2610" t="s">
        <v>108</v>
      </c>
      <c r="AU2610" t="s">
        <v>108</v>
      </c>
      <c r="AV2610" t="s">
        <v>108</v>
      </c>
      <c r="AW2610" t="s">
        <v>108</v>
      </c>
      <c r="AX2610" t="s">
        <v>108</v>
      </c>
      <c r="AY2610" t="s">
        <v>108</v>
      </c>
      <c r="AZ2610" t="s">
        <v>108</v>
      </c>
      <c r="BA2610" t="s">
        <v>108</v>
      </c>
      <c r="BB2610" t="s">
        <v>108</v>
      </c>
      <c r="BC2610" t="s">
        <v>108</v>
      </c>
      <c r="BD2610" t="s">
        <v>108</v>
      </c>
      <c r="BE2610" t="s">
        <v>108</v>
      </c>
      <c r="BF2610" t="s">
        <v>108</v>
      </c>
      <c r="BG2610" t="s">
        <v>108</v>
      </c>
      <c r="BH2610" t="s">
        <v>108</v>
      </c>
      <c r="BI2610" t="s">
        <v>108</v>
      </c>
      <c r="BJ2610" t="s">
        <v>108</v>
      </c>
      <c r="BK2610" t="s">
        <v>108</v>
      </c>
      <c r="BL2610" t="s">
        <v>108</v>
      </c>
      <c r="BM2610" t="s">
        <v>108</v>
      </c>
      <c r="BN2610" t="s">
        <v>108</v>
      </c>
      <c r="BO2610" t="s">
        <v>108</v>
      </c>
      <c r="BP2610" t="s">
        <v>108</v>
      </c>
      <c r="BQ2610" t="s">
        <v>108</v>
      </c>
      <c r="BR2610" t="s">
        <v>108</v>
      </c>
      <c r="BS2610" t="s">
        <v>108</v>
      </c>
      <c r="BT2610" t="s">
        <v>108</v>
      </c>
      <c r="BU2610" t="s">
        <v>108</v>
      </c>
      <c r="BV2610" t="s">
        <v>108</v>
      </c>
      <c r="BW2610" t="s">
        <v>108</v>
      </c>
      <c r="BX2610" t="s">
        <v>108</v>
      </c>
      <c r="BY2610" t="s">
        <v>108</v>
      </c>
      <c r="BZ2610" t="s">
        <v>108</v>
      </c>
      <c r="CA2610" t="s">
        <v>108</v>
      </c>
      <c r="CB2610" t="s">
        <v>108</v>
      </c>
      <c r="CC2610" t="s">
        <v>108</v>
      </c>
      <c r="CD2610" t="s">
        <v>108</v>
      </c>
      <c r="CE2610" t="s">
        <v>108</v>
      </c>
      <c r="CF2610" t="s">
        <v>108</v>
      </c>
      <c r="CG2610" t="s">
        <v>108</v>
      </c>
      <c r="CH2610" t="s">
        <v>108</v>
      </c>
      <c r="CI2610" t="s">
        <v>108</v>
      </c>
      <c r="CJ2610" t="s">
        <v>108</v>
      </c>
      <c r="CK2610" t="s">
        <v>108</v>
      </c>
      <c r="CL2610" t="s">
        <v>108</v>
      </c>
      <c r="CM2610" t="s">
        <v>108</v>
      </c>
      <c r="CN2610" t="s">
        <v>108</v>
      </c>
      <c r="CO2610" t="s">
        <v>108</v>
      </c>
      <c r="CP2610" t="s">
        <v>108</v>
      </c>
      <c r="CQ2610" t="s">
        <v>108</v>
      </c>
      <c r="CR2610" t="s">
        <v>108</v>
      </c>
      <c r="CS2610" t="s">
        <v>108</v>
      </c>
      <c r="CT2610" t="s">
        <v>108</v>
      </c>
      <c r="CU2610" t="s">
        <v>108</v>
      </c>
      <c r="CV2610" t="s">
        <v>108</v>
      </c>
      <c r="CW2610" t="s">
        <v>108</v>
      </c>
      <c r="CX2610" t="s">
        <v>108</v>
      </c>
      <c r="CY2610" t="s">
        <v>108</v>
      </c>
      <c r="CZ2610" t="s">
        <v>108</v>
      </c>
      <c r="DA2610" t="s">
        <v>108</v>
      </c>
      <c r="DB2610" t="s">
        <v>108</v>
      </c>
      <c r="DC2610" t="s">
        <v>108</v>
      </c>
      <c r="DD2610" t="s">
        <v>108</v>
      </c>
      <c r="DE2610" t="s">
        <v>108</v>
      </c>
      <c r="DF2610" t="s">
        <v>108</v>
      </c>
      <c r="DG2610" t="s">
        <v>108</v>
      </c>
    </row>
    <row r="2611" spans="1:147" x14ac:dyDescent="0.2">
      <c r="A2611" t="e">
        <f ca="1">_xll.BFieldInfo($B$2611)</f>
        <v>#NAME?</v>
      </c>
      <c r="B2611" t="s">
        <v>113</v>
      </c>
      <c r="C2611" t="s">
        <v>108</v>
      </c>
      <c r="D2611" t="s">
        <v>108</v>
      </c>
      <c r="E2611" t="s">
        <v>108</v>
      </c>
      <c r="F2611" t="s">
        <v>108</v>
      </c>
      <c r="G2611" t="s">
        <v>108</v>
      </c>
      <c r="H2611" t="s">
        <v>108</v>
      </c>
      <c r="I2611" t="s">
        <v>108</v>
      </c>
      <c r="J2611" t="s">
        <v>108</v>
      </c>
      <c r="K2611" t="s">
        <v>108</v>
      </c>
      <c r="L2611" t="s">
        <v>108</v>
      </c>
      <c r="M2611" t="s">
        <v>108</v>
      </c>
      <c r="N2611" t="s">
        <v>108</v>
      </c>
      <c r="O2611" t="s">
        <v>108</v>
      </c>
      <c r="P2611" t="s">
        <v>108</v>
      </c>
      <c r="Q2611" t="s">
        <v>108</v>
      </c>
      <c r="R2611" t="s">
        <v>108</v>
      </c>
      <c r="S2611" t="s">
        <v>108</v>
      </c>
      <c r="T2611" t="s">
        <v>108</v>
      </c>
      <c r="U2611" t="s">
        <v>108</v>
      </c>
      <c r="V2611" t="s">
        <v>108</v>
      </c>
      <c r="W2611" t="s">
        <v>108</v>
      </c>
      <c r="X2611" t="s">
        <v>108</v>
      </c>
      <c r="Y2611" t="s">
        <v>108</v>
      </c>
      <c r="Z2611" t="s">
        <v>108</v>
      </c>
      <c r="AA2611" t="s">
        <v>108</v>
      </c>
      <c r="AB2611" t="s">
        <v>108</v>
      </c>
      <c r="AC2611" t="s">
        <v>108</v>
      </c>
      <c r="AD2611" t="s">
        <v>108</v>
      </c>
      <c r="AE2611" t="s">
        <v>108</v>
      </c>
      <c r="AF2611" t="s">
        <v>108</v>
      </c>
      <c r="AG2611" t="s">
        <v>108</v>
      </c>
      <c r="AH2611" t="s">
        <v>108</v>
      </c>
      <c r="AI2611" t="s">
        <v>108</v>
      </c>
      <c r="AJ2611" t="s">
        <v>108</v>
      </c>
      <c r="AK2611" t="s">
        <v>108</v>
      </c>
      <c r="AL2611" t="s">
        <v>108</v>
      </c>
      <c r="AM2611" t="s">
        <v>108</v>
      </c>
      <c r="AN2611" t="s">
        <v>108</v>
      </c>
      <c r="AO2611" t="s">
        <v>108</v>
      </c>
      <c r="AP2611" t="s">
        <v>108</v>
      </c>
      <c r="AQ2611" t="s">
        <v>108</v>
      </c>
      <c r="AR2611" t="s">
        <v>108</v>
      </c>
      <c r="AS2611" t="s">
        <v>108</v>
      </c>
      <c r="AT2611" t="s">
        <v>108</v>
      </c>
      <c r="AU2611" t="s">
        <v>108</v>
      </c>
      <c r="AV2611" t="s">
        <v>108</v>
      </c>
      <c r="AW2611" t="s">
        <v>108</v>
      </c>
      <c r="AX2611" t="s">
        <v>108</v>
      </c>
      <c r="AY2611" t="s">
        <v>108</v>
      </c>
      <c r="AZ2611" t="s">
        <v>108</v>
      </c>
      <c r="BA2611" t="s">
        <v>108</v>
      </c>
      <c r="BB2611" t="s">
        <v>108</v>
      </c>
      <c r="BC2611" t="s">
        <v>108</v>
      </c>
      <c r="BD2611" t="s">
        <v>108</v>
      </c>
      <c r="BE2611" t="s">
        <v>108</v>
      </c>
      <c r="BF2611" t="s">
        <v>108</v>
      </c>
      <c r="BG2611" t="s">
        <v>108</v>
      </c>
      <c r="BH2611" t="s">
        <v>108</v>
      </c>
      <c r="BI2611" t="s">
        <v>108</v>
      </c>
      <c r="BJ2611" t="s">
        <v>108</v>
      </c>
      <c r="BK2611" t="s">
        <v>108</v>
      </c>
      <c r="BL2611" t="s">
        <v>108</v>
      </c>
      <c r="BM2611" t="s">
        <v>108</v>
      </c>
      <c r="BN2611" t="s">
        <v>108</v>
      </c>
      <c r="BO2611" t="s">
        <v>108</v>
      </c>
      <c r="BP2611" t="s">
        <v>108</v>
      </c>
      <c r="BQ2611" t="s">
        <v>108</v>
      </c>
      <c r="BR2611" t="s">
        <v>108</v>
      </c>
      <c r="BS2611" t="s">
        <v>108</v>
      </c>
      <c r="BT2611" t="s">
        <v>108</v>
      </c>
      <c r="BU2611" t="s">
        <v>108</v>
      </c>
      <c r="BV2611" t="s">
        <v>108</v>
      </c>
      <c r="BW2611" t="s">
        <v>108</v>
      </c>
      <c r="BX2611" t="s">
        <v>108</v>
      </c>
      <c r="BY2611" t="s">
        <v>108</v>
      </c>
      <c r="BZ2611" t="s">
        <v>108</v>
      </c>
      <c r="CA2611" t="s">
        <v>108</v>
      </c>
      <c r="CB2611" t="s">
        <v>108</v>
      </c>
      <c r="CC2611" t="s">
        <v>108</v>
      </c>
      <c r="CD2611" t="s">
        <v>108</v>
      </c>
      <c r="CE2611" t="s">
        <v>108</v>
      </c>
      <c r="CF2611" t="s">
        <v>108</v>
      </c>
      <c r="CG2611" t="s">
        <v>108</v>
      </c>
      <c r="CH2611" t="s">
        <v>108</v>
      </c>
      <c r="CI2611" t="s">
        <v>108</v>
      </c>
      <c r="CJ2611" t="s">
        <v>108</v>
      </c>
      <c r="CK2611" t="s">
        <v>108</v>
      </c>
      <c r="CL2611" t="s">
        <v>108</v>
      </c>
      <c r="CM2611" t="s">
        <v>108</v>
      </c>
      <c r="CN2611" t="s">
        <v>108</v>
      </c>
      <c r="CO2611" t="s">
        <v>108</v>
      </c>
      <c r="CP2611" t="s">
        <v>108</v>
      </c>
      <c r="CQ2611" t="s">
        <v>108</v>
      </c>
      <c r="CR2611" t="s">
        <v>108</v>
      </c>
      <c r="CS2611" t="s">
        <v>108</v>
      </c>
      <c r="CT2611" t="s">
        <v>108</v>
      </c>
      <c r="CU2611" t="s">
        <v>108</v>
      </c>
      <c r="CV2611" t="s">
        <v>108</v>
      </c>
      <c r="CW2611" t="s">
        <v>108</v>
      </c>
      <c r="CX2611" t="s">
        <v>108</v>
      </c>
      <c r="CY2611" t="s">
        <v>108</v>
      </c>
      <c r="CZ2611" t="s">
        <v>108</v>
      </c>
      <c r="DA2611" t="s">
        <v>108</v>
      </c>
      <c r="DB2611" t="s">
        <v>108</v>
      </c>
      <c r="DC2611" t="s">
        <v>108</v>
      </c>
      <c r="DD2611" t="s">
        <v>108</v>
      </c>
      <c r="DE2611" t="s">
        <v>108</v>
      </c>
      <c r="DF2611" t="s">
        <v>108</v>
      </c>
      <c r="DG2611" t="s">
        <v>108</v>
      </c>
    </row>
    <row r="2612" spans="1:147" x14ac:dyDescent="0.2">
      <c r="A2612" t="e">
        <f ca="1">_xll.BFieldInfo($B$2612)</f>
        <v>#NAME?</v>
      </c>
      <c r="B2612" t="s">
        <v>114</v>
      </c>
      <c r="C2612" t="s">
        <v>108</v>
      </c>
      <c r="D2612" t="s">
        <v>108</v>
      </c>
      <c r="E2612" t="s">
        <v>108</v>
      </c>
      <c r="F2612" t="s">
        <v>108</v>
      </c>
      <c r="G2612" t="s">
        <v>108</v>
      </c>
      <c r="H2612" t="s">
        <v>108</v>
      </c>
      <c r="I2612" t="s">
        <v>108</v>
      </c>
      <c r="J2612" t="s">
        <v>108</v>
      </c>
      <c r="K2612" t="s">
        <v>108</v>
      </c>
      <c r="L2612" t="s">
        <v>108</v>
      </c>
      <c r="M2612" t="s">
        <v>108</v>
      </c>
      <c r="N2612" t="s">
        <v>108</v>
      </c>
      <c r="O2612" t="s">
        <v>108</v>
      </c>
      <c r="P2612" t="s">
        <v>108</v>
      </c>
      <c r="Q2612" t="s">
        <v>108</v>
      </c>
      <c r="R2612" t="s">
        <v>108</v>
      </c>
      <c r="S2612" t="s">
        <v>108</v>
      </c>
      <c r="T2612" t="s">
        <v>108</v>
      </c>
      <c r="U2612" t="s">
        <v>108</v>
      </c>
      <c r="V2612" t="s">
        <v>108</v>
      </c>
      <c r="W2612" t="s">
        <v>108</v>
      </c>
      <c r="X2612" t="s">
        <v>108</v>
      </c>
      <c r="Y2612" t="s">
        <v>108</v>
      </c>
      <c r="Z2612" t="s">
        <v>108</v>
      </c>
      <c r="AA2612" t="s">
        <v>108</v>
      </c>
      <c r="AB2612" t="s">
        <v>108</v>
      </c>
      <c r="AC2612" t="s">
        <v>108</v>
      </c>
      <c r="AD2612" t="s">
        <v>108</v>
      </c>
      <c r="AE2612" t="s">
        <v>108</v>
      </c>
      <c r="AF2612" t="s">
        <v>108</v>
      </c>
      <c r="AG2612" t="s">
        <v>108</v>
      </c>
      <c r="AH2612" t="s">
        <v>108</v>
      </c>
      <c r="AI2612" t="s">
        <v>108</v>
      </c>
      <c r="AJ2612" t="s">
        <v>108</v>
      </c>
      <c r="AK2612" t="s">
        <v>108</v>
      </c>
      <c r="AL2612" t="s">
        <v>108</v>
      </c>
      <c r="AM2612" t="s">
        <v>108</v>
      </c>
      <c r="AN2612" t="s">
        <v>108</v>
      </c>
      <c r="AO2612" t="s">
        <v>108</v>
      </c>
      <c r="AP2612" t="s">
        <v>108</v>
      </c>
      <c r="AQ2612" t="s">
        <v>108</v>
      </c>
      <c r="AR2612" t="s">
        <v>108</v>
      </c>
      <c r="AS2612" t="s">
        <v>108</v>
      </c>
      <c r="AT2612" t="s">
        <v>108</v>
      </c>
      <c r="AU2612" t="s">
        <v>108</v>
      </c>
      <c r="AV2612" t="s">
        <v>108</v>
      </c>
      <c r="AW2612" t="s">
        <v>108</v>
      </c>
      <c r="AX2612" t="s">
        <v>108</v>
      </c>
      <c r="AY2612" t="s">
        <v>108</v>
      </c>
      <c r="AZ2612" t="s">
        <v>108</v>
      </c>
      <c r="BA2612" t="s">
        <v>108</v>
      </c>
      <c r="BB2612" t="s">
        <v>108</v>
      </c>
      <c r="BC2612" t="s">
        <v>108</v>
      </c>
      <c r="BD2612" t="s">
        <v>108</v>
      </c>
      <c r="BE2612" t="s">
        <v>108</v>
      </c>
      <c r="BF2612" t="s">
        <v>108</v>
      </c>
      <c r="BG2612" t="s">
        <v>108</v>
      </c>
      <c r="BH2612" t="s">
        <v>108</v>
      </c>
      <c r="BI2612" t="s">
        <v>108</v>
      </c>
      <c r="BJ2612" t="s">
        <v>108</v>
      </c>
      <c r="BK2612" t="s">
        <v>108</v>
      </c>
      <c r="BL2612" t="s">
        <v>108</v>
      </c>
      <c r="BM2612" t="s">
        <v>108</v>
      </c>
      <c r="BN2612" t="s">
        <v>108</v>
      </c>
      <c r="BO2612" t="s">
        <v>108</v>
      </c>
      <c r="BP2612" t="s">
        <v>108</v>
      </c>
      <c r="BQ2612" t="s">
        <v>108</v>
      </c>
      <c r="BR2612" t="s">
        <v>108</v>
      </c>
      <c r="BS2612" t="s">
        <v>108</v>
      </c>
      <c r="BT2612" t="s">
        <v>108</v>
      </c>
      <c r="BU2612" t="s">
        <v>108</v>
      </c>
      <c r="BV2612" t="s">
        <v>108</v>
      </c>
      <c r="BW2612" t="s">
        <v>108</v>
      </c>
      <c r="BX2612" t="s">
        <v>108</v>
      </c>
      <c r="BY2612" t="s">
        <v>108</v>
      </c>
      <c r="BZ2612" t="s">
        <v>108</v>
      </c>
      <c r="CA2612" t="s">
        <v>108</v>
      </c>
      <c r="CB2612" t="s">
        <v>108</v>
      </c>
      <c r="CC2612" t="s">
        <v>108</v>
      </c>
      <c r="CD2612" t="s">
        <v>108</v>
      </c>
      <c r="CE2612" t="s">
        <v>108</v>
      </c>
      <c r="CF2612" t="s">
        <v>108</v>
      </c>
      <c r="CG2612" t="s">
        <v>108</v>
      </c>
      <c r="CH2612" t="s">
        <v>108</v>
      </c>
      <c r="CI2612" t="s">
        <v>108</v>
      </c>
      <c r="CJ2612" t="s">
        <v>108</v>
      </c>
      <c r="CK2612" t="s">
        <v>108</v>
      </c>
      <c r="CL2612" t="s">
        <v>108</v>
      </c>
      <c r="CM2612" t="s">
        <v>108</v>
      </c>
      <c r="CN2612" t="s">
        <v>108</v>
      </c>
      <c r="CO2612" t="s">
        <v>108</v>
      </c>
      <c r="CP2612" t="s">
        <v>108</v>
      </c>
      <c r="CQ2612" t="s">
        <v>108</v>
      </c>
      <c r="CR2612" t="s">
        <v>108</v>
      </c>
      <c r="CS2612" t="s">
        <v>108</v>
      </c>
      <c r="CT2612" t="s">
        <v>108</v>
      </c>
      <c r="CU2612" t="s">
        <v>108</v>
      </c>
      <c r="CV2612" t="s">
        <v>108</v>
      </c>
      <c r="CW2612" t="s">
        <v>108</v>
      </c>
      <c r="CX2612" t="s">
        <v>108</v>
      </c>
      <c r="CY2612" t="s">
        <v>108</v>
      </c>
      <c r="CZ2612" t="s">
        <v>108</v>
      </c>
      <c r="DA2612" t="s">
        <v>108</v>
      </c>
      <c r="DB2612" t="s">
        <v>108</v>
      </c>
      <c r="DC2612" t="s">
        <v>108</v>
      </c>
      <c r="DD2612" t="s">
        <v>108</v>
      </c>
      <c r="DE2612" t="s">
        <v>108</v>
      </c>
      <c r="DF2612" t="s">
        <v>108</v>
      </c>
      <c r="DG2612" t="s">
        <v>108</v>
      </c>
    </row>
    <row r="2613" spans="1:147" x14ac:dyDescent="0.2">
      <c r="A2613" t="e">
        <f ca="1">_xll.BFieldInfo($B$2613)</f>
        <v>#NAME?</v>
      </c>
      <c r="B2613" t="s">
        <v>115</v>
      </c>
      <c r="C2613" t="s">
        <v>108</v>
      </c>
      <c r="D2613" t="s">
        <v>108</v>
      </c>
      <c r="E2613" t="s">
        <v>108</v>
      </c>
      <c r="F2613" t="s">
        <v>108</v>
      </c>
      <c r="G2613" t="s">
        <v>108</v>
      </c>
      <c r="H2613" t="s">
        <v>108</v>
      </c>
      <c r="I2613" t="s">
        <v>108</v>
      </c>
      <c r="J2613" t="s">
        <v>108</v>
      </c>
      <c r="K2613" t="s">
        <v>108</v>
      </c>
      <c r="L2613" t="s">
        <v>108</v>
      </c>
      <c r="M2613" t="s">
        <v>108</v>
      </c>
      <c r="N2613" t="s">
        <v>108</v>
      </c>
      <c r="O2613" t="s">
        <v>108</v>
      </c>
      <c r="P2613" t="s">
        <v>108</v>
      </c>
      <c r="Q2613" t="s">
        <v>108</v>
      </c>
      <c r="R2613" t="s">
        <v>108</v>
      </c>
      <c r="S2613" t="s">
        <v>108</v>
      </c>
      <c r="T2613" t="s">
        <v>108</v>
      </c>
      <c r="U2613" t="s">
        <v>108</v>
      </c>
      <c r="V2613" t="s">
        <v>108</v>
      </c>
      <c r="W2613" t="s">
        <v>108</v>
      </c>
      <c r="X2613" t="s">
        <v>108</v>
      </c>
      <c r="Y2613" t="s">
        <v>108</v>
      </c>
      <c r="Z2613" t="s">
        <v>108</v>
      </c>
      <c r="AA2613" t="s">
        <v>108</v>
      </c>
      <c r="AB2613" t="s">
        <v>108</v>
      </c>
      <c r="AC2613" t="s">
        <v>108</v>
      </c>
      <c r="AD2613" t="s">
        <v>108</v>
      </c>
      <c r="AE2613" t="s">
        <v>108</v>
      </c>
      <c r="AF2613" t="s">
        <v>108</v>
      </c>
      <c r="AG2613" t="s">
        <v>108</v>
      </c>
      <c r="AH2613" t="s">
        <v>108</v>
      </c>
      <c r="AI2613" t="s">
        <v>108</v>
      </c>
      <c r="AJ2613" t="s">
        <v>108</v>
      </c>
      <c r="AK2613" t="s">
        <v>108</v>
      </c>
      <c r="AL2613" t="s">
        <v>108</v>
      </c>
      <c r="AM2613" t="s">
        <v>108</v>
      </c>
      <c r="AN2613" t="s">
        <v>108</v>
      </c>
      <c r="AO2613" t="s">
        <v>108</v>
      </c>
      <c r="AP2613" t="s">
        <v>108</v>
      </c>
      <c r="AQ2613" t="s">
        <v>108</v>
      </c>
      <c r="AR2613" t="s">
        <v>108</v>
      </c>
      <c r="AS2613" t="s">
        <v>108</v>
      </c>
      <c r="AT2613" t="s">
        <v>108</v>
      </c>
      <c r="AU2613" t="s">
        <v>108</v>
      </c>
      <c r="AV2613" t="s">
        <v>108</v>
      </c>
      <c r="AW2613" t="s">
        <v>108</v>
      </c>
      <c r="AX2613" t="s">
        <v>108</v>
      </c>
      <c r="AY2613" t="s">
        <v>108</v>
      </c>
      <c r="AZ2613" t="s">
        <v>108</v>
      </c>
      <c r="BA2613" t="s">
        <v>108</v>
      </c>
      <c r="BB2613" t="s">
        <v>108</v>
      </c>
      <c r="BC2613" t="s">
        <v>108</v>
      </c>
      <c r="BD2613" t="s">
        <v>108</v>
      </c>
      <c r="BE2613" t="s">
        <v>108</v>
      </c>
      <c r="BF2613" t="s">
        <v>108</v>
      </c>
      <c r="BG2613" t="s">
        <v>108</v>
      </c>
      <c r="BH2613" t="s">
        <v>108</v>
      </c>
      <c r="BI2613" t="s">
        <v>108</v>
      </c>
      <c r="BJ2613" t="s">
        <v>108</v>
      </c>
      <c r="BK2613" t="s">
        <v>108</v>
      </c>
      <c r="BL2613" t="s">
        <v>108</v>
      </c>
      <c r="BM2613" t="s">
        <v>108</v>
      </c>
      <c r="BN2613" t="s">
        <v>108</v>
      </c>
      <c r="BO2613" t="s">
        <v>108</v>
      </c>
      <c r="BP2613" t="s">
        <v>108</v>
      </c>
      <c r="BQ2613" t="s">
        <v>108</v>
      </c>
      <c r="BR2613" t="s">
        <v>108</v>
      </c>
      <c r="BS2613" t="s">
        <v>108</v>
      </c>
      <c r="BT2613" t="s">
        <v>108</v>
      </c>
      <c r="BU2613" t="s">
        <v>108</v>
      </c>
      <c r="BV2613" t="s">
        <v>108</v>
      </c>
      <c r="BW2613" t="s">
        <v>108</v>
      </c>
      <c r="BX2613" t="s">
        <v>108</v>
      </c>
      <c r="BY2613" t="s">
        <v>108</v>
      </c>
      <c r="BZ2613" t="s">
        <v>108</v>
      </c>
      <c r="CA2613" t="s">
        <v>108</v>
      </c>
      <c r="CB2613" t="s">
        <v>108</v>
      </c>
      <c r="CC2613" t="s">
        <v>108</v>
      </c>
      <c r="CD2613" t="s">
        <v>108</v>
      </c>
      <c r="CE2613" t="s">
        <v>108</v>
      </c>
      <c r="CF2613" t="s">
        <v>108</v>
      </c>
      <c r="CG2613" t="s">
        <v>108</v>
      </c>
      <c r="CH2613" t="s">
        <v>108</v>
      </c>
      <c r="CI2613" t="s">
        <v>108</v>
      </c>
      <c r="CJ2613" t="s">
        <v>108</v>
      </c>
      <c r="CK2613" t="s">
        <v>108</v>
      </c>
      <c r="CL2613" t="s">
        <v>108</v>
      </c>
      <c r="CM2613" t="s">
        <v>108</v>
      </c>
      <c r="CN2613" t="s">
        <v>108</v>
      </c>
      <c r="CO2613" t="s">
        <v>108</v>
      </c>
      <c r="CP2613" t="s">
        <v>108</v>
      </c>
      <c r="CQ2613" t="s">
        <v>108</v>
      </c>
      <c r="CR2613" t="s">
        <v>108</v>
      </c>
      <c r="CS2613" t="s">
        <v>108</v>
      </c>
      <c r="CT2613" t="s">
        <v>108</v>
      </c>
      <c r="CU2613" t="s">
        <v>108</v>
      </c>
      <c r="CV2613" t="s">
        <v>108</v>
      </c>
      <c r="CW2613" t="s">
        <v>108</v>
      </c>
      <c r="CX2613" t="s">
        <v>108</v>
      </c>
      <c r="CY2613" t="s">
        <v>108</v>
      </c>
      <c r="CZ2613" t="s">
        <v>108</v>
      </c>
      <c r="DA2613" t="s">
        <v>108</v>
      </c>
      <c r="DB2613" t="s">
        <v>108</v>
      </c>
      <c r="DC2613" t="s">
        <v>108</v>
      </c>
      <c r="DD2613" t="s">
        <v>108</v>
      </c>
      <c r="DE2613" t="s">
        <v>108</v>
      </c>
      <c r="DF2613" t="s">
        <v>108</v>
      </c>
      <c r="DG2613" t="s">
        <v>108</v>
      </c>
    </row>
    <row r="2614" spans="1:147" x14ac:dyDescent="0.2">
      <c r="A2614" t="e">
        <f ca="1">_xll.BFieldInfo($B$2614)</f>
        <v>#NAME?</v>
      </c>
      <c r="B2614" t="s">
        <v>116</v>
      </c>
      <c r="C2614" t="s">
        <v>108</v>
      </c>
      <c r="D2614" t="s">
        <v>108</v>
      </c>
      <c r="E2614" t="s">
        <v>108</v>
      </c>
      <c r="F2614" t="s">
        <v>108</v>
      </c>
      <c r="G2614" t="s">
        <v>108</v>
      </c>
      <c r="H2614" t="s">
        <v>108</v>
      </c>
      <c r="I2614" t="s">
        <v>108</v>
      </c>
      <c r="J2614" t="s">
        <v>108</v>
      </c>
      <c r="K2614" t="s">
        <v>108</v>
      </c>
      <c r="L2614" t="s">
        <v>108</v>
      </c>
      <c r="M2614" t="s">
        <v>108</v>
      </c>
      <c r="N2614" t="s">
        <v>108</v>
      </c>
      <c r="O2614" t="s">
        <v>108</v>
      </c>
      <c r="P2614" t="s">
        <v>108</v>
      </c>
      <c r="Q2614" t="s">
        <v>108</v>
      </c>
      <c r="R2614" t="s">
        <v>108</v>
      </c>
      <c r="S2614" t="s">
        <v>108</v>
      </c>
      <c r="T2614" t="s">
        <v>108</v>
      </c>
      <c r="U2614" t="s">
        <v>108</v>
      </c>
      <c r="V2614" t="s">
        <v>108</v>
      </c>
      <c r="W2614" t="s">
        <v>108</v>
      </c>
      <c r="X2614" t="s">
        <v>108</v>
      </c>
      <c r="Y2614" t="s">
        <v>108</v>
      </c>
      <c r="Z2614" t="s">
        <v>108</v>
      </c>
      <c r="AA2614" t="s">
        <v>108</v>
      </c>
      <c r="AB2614" t="s">
        <v>108</v>
      </c>
      <c r="AC2614" t="s">
        <v>108</v>
      </c>
      <c r="AD2614" t="s">
        <v>108</v>
      </c>
      <c r="AE2614" t="s">
        <v>108</v>
      </c>
      <c r="AF2614" t="s">
        <v>108</v>
      </c>
      <c r="AG2614" t="s">
        <v>108</v>
      </c>
      <c r="AH2614" t="s">
        <v>108</v>
      </c>
      <c r="AI2614" t="s">
        <v>108</v>
      </c>
      <c r="AJ2614" t="s">
        <v>108</v>
      </c>
      <c r="AK2614" t="s">
        <v>108</v>
      </c>
      <c r="AL2614" t="s">
        <v>108</v>
      </c>
      <c r="AM2614" t="s">
        <v>108</v>
      </c>
      <c r="AN2614" t="s">
        <v>108</v>
      </c>
      <c r="AO2614" t="s">
        <v>108</v>
      </c>
      <c r="AP2614" t="s">
        <v>108</v>
      </c>
      <c r="AQ2614" t="s">
        <v>108</v>
      </c>
      <c r="AR2614" t="s">
        <v>108</v>
      </c>
      <c r="AS2614" t="s">
        <v>108</v>
      </c>
      <c r="AT2614" t="s">
        <v>108</v>
      </c>
      <c r="AU2614" t="s">
        <v>108</v>
      </c>
      <c r="AV2614" t="s">
        <v>108</v>
      </c>
      <c r="AW2614" t="s">
        <v>108</v>
      </c>
      <c r="AX2614" t="s">
        <v>108</v>
      </c>
      <c r="AY2614" t="s">
        <v>108</v>
      </c>
      <c r="AZ2614" t="s">
        <v>108</v>
      </c>
      <c r="BA2614" t="s">
        <v>108</v>
      </c>
      <c r="BB2614" t="s">
        <v>108</v>
      </c>
      <c r="BC2614" t="s">
        <v>108</v>
      </c>
      <c r="BD2614" t="s">
        <v>108</v>
      </c>
      <c r="BE2614" t="s">
        <v>108</v>
      </c>
      <c r="BF2614" t="s">
        <v>108</v>
      </c>
      <c r="BG2614" t="s">
        <v>108</v>
      </c>
      <c r="BH2614" t="s">
        <v>108</v>
      </c>
      <c r="BI2614" t="s">
        <v>108</v>
      </c>
      <c r="BJ2614" t="s">
        <v>108</v>
      </c>
      <c r="BK2614" t="s">
        <v>108</v>
      </c>
      <c r="BL2614" t="s">
        <v>108</v>
      </c>
      <c r="BM2614" t="s">
        <v>108</v>
      </c>
      <c r="BN2614" t="s">
        <v>108</v>
      </c>
      <c r="BO2614" t="s">
        <v>108</v>
      </c>
      <c r="BP2614" t="s">
        <v>108</v>
      </c>
      <c r="BQ2614" t="s">
        <v>108</v>
      </c>
      <c r="BR2614" t="s">
        <v>108</v>
      </c>
      <c r="BS2614" t="s">
        <v>108</v>
      </c>
      <c r="BT2614" t="s">
        <v>108</v>
      </c>
      <c r="BU2614" t="s">
        <v>108</v>
      </c>
      <c r="BV2614" t="s">
        <v>108</v>
      </c>
      <c r="BW2614" t="s">
        <v>108</v>
      </c>
      <c r="BX2614" t="s">
        <v>108</v>
      </c>
      <c r="BY2614" t="s">
        <v>108</v>
      </c>
      <c r="BZ2614" t="s">
        <v>108</v>
      </c>
      <c r="CA2614" t="s">
        <v>108</v>
      </c>
      <c r="CB2614" t="s">
        <v>108</v>
      </c>
      <c r="CC2614" t="s">
        <v>108</v>
      </c>
      <c r="CD2614" t="s">
        <v>108</v>
      </c>
      <c r="CE2614" t="s">
        <v>108</v>
      </c>
      <c r="CF2614" t="s">
        <v>108</v>
      </c>
      <c r="CG2614" t="s">
        <v>108</v>
      </c>
      <c r="CH2614" t="s">
        <v>108</v>
      </c>
      <c r="CI2614" t="s">
        <v>108</v>
      </c>
      <c r="CJ2614" t="s">
        <v>108</v>
      </c>
      <c r="CK2614" t="s">
        <v>108</v>
      </c>
      <c r="CL2614" t="s">
        <v>108</v>
      </c>
      <c r="CM2614" t="s">
        <v>108</v>
      </c>
      <c r="CN2614" t="s">
        <v>108</v>
      </c>
      <c r="CO2614" t="s">
        <v>108</v>
      </c>
      <c r="CP2614" t="s">
        <v>108</v>
      </c>
      <c r="CQ2614" t="s">
        <v>108</v>
      </c>
      <c r="CR2614" t="s">
        <v>108</v>
      </c>
      <c r="CS2614" t="s">
        <v>108</v>
      </c>
      <c r="CT2614" t="s">
        <v>108</v>
      </c>
      <c r="CU2614" t="s">
        <v>108</v>
      </c>
      <c r="CV2614" t="s">
        <v>108</v>
      </c>
      <c r="CW2614" t="s">
        <v>108</v>
      </c>
      <c r="CX2614" t="s">
        <v>108</v>
      </c>
      <c r="CY2614" t="s">
        <v>108</v>
      </c>
      <c r="CZ2614" t="s">
        <v>108</v>
      </c>
      <c r="DA2614" t="s">
        <v>108</v>
      </c>
      <c r="DB2614" t="s">
        <v>108</v>
      </c>
      <c r="DC2614" t="s">
        <v>108</v>
      </c>
      <c r="DD2614" t="s">
        <v>108</v>
      </c>
      <c r="DE2614" t="s">
        <v>108</v>
      </c>
      <c r="DF2614" t="s">
        <v>108</v>
      </c>
      <c r="DG2614" t="s">
        <v>108</v>
      </c>
    </row>
    <row r="2615" spans="1:147" x14ac:dyDescent="0.2">
      <c r="A2615" t="e">
        <f ca="1">_xll.BFieldInfo($B$2615)</f>
        <v>#NAME?</v>
      </c>
      <c r="B2615" t="s">
        <v>117</v>
      </c>
      <c r="C2615" t="s">
        <v>108</v>
      </c>
      <c r="D2615" t="s">
        <v>108</v>
      </c>
      <c r="E2615" t="s">
        <v>108</v>
      </c>
      <c r="F2615" t="s">
        <v>108</v>
      </c>
      <c r="G2615" t="s">
        <v>108</v>
      </c>
      <c r="H2615" t="s">
        <v>108</v>
      </c>
      <c r="I2615" t="s">
        <v>108</v>
      </c>
      <c r="J2615" t="s">
        <v>108</v>
      </c>
      <c r="K2615" t="s">
        <v>108</v>
      </c>
      <c r="L2615" t="s">
        <v>108</v>
      </c>
      <c r="M2615" t="s">
        <v>108</v>
      </c>
      <c r="N2615" t="s">
        <v>108</v>
      </c>
      <c r="O2615" t="s">
        <v>108</v>
      </c>
      <c r="P2615" t="s">
        <v>108</v>
      </c>
      <c r="Q2615" t="s">
        <v>108</v>
      </c>
      <c r="R2615" t="s">
        <v>108</v>
      </c>
      <c r="S2615" t="s">
        <v>108</v>
      </c>
      <c r="T2615" t="s">
        <v>108</v>
      </c>
      <c r="U2615" t="s">
        <v>108</v>
      </c>
      <c r="V2615" t="s">
        <v>108</v>
      </c>
      <c r="W2615" t="s">
        <v>108</v>
      </c>
      <c r="X2615" t="s">
        <v>108</v>
      </c>
      <c r="Y2615" t="s">
        <v>108</v>
      </c>
      <c r="Z2615" t="s">
        <v>108</v>
      </c>
      <c r="AA2615" t="s">
        <v>108</v>
      </c>
      <c r="AB2615" t="s">
        <v>108</v>
      </c>
      <c r="AC2615" t="s">
        <v>108</v>
      </c>
      <c r="AD2615" t="s">
        <v>108</v>
      </c>
      <c r="AE2615" t="s">
        <v>108</v>
      </c>
      <c r="AF2615" t="s">
        <v>108</v>
      </c>
      <c r="AG2615" t="s">
        <v>108</v>
      </c>
      <c r="AH2615" t="s">
        <v>108</v>
      </c>
      <c r="AI2615" t="s">
        <v>108</v>
      </c>
      <c r="AJ2615" t="s">
        <v>108</v>
      </c>
      <c r="AK2615" t="s">
        <v>108</v>
      </c>
      <c r="AL2615" t="s">
        <v>108</v>
      </c>
      <c r="AM2615" t="s">
        <v>108</v>
      </c>
      <c r="AN2615" t="s">
        <v>108</v>
      </c>
      <c r="AO2615" t="s">
        <v>108</v>
      </c>
      <c r="AP2615" t="s">
        <v>108</v>
      </c>
      <c r="AQ2615" t="s">
        <v>108</v>
      </c>
      <c r="AR2615" t="s">
        <v>108</v>
      </c>
      <c r="AS2615" t="s">
        <v>108</v>
      </c>
      <c r="AT2615" t="s">
        <v>108</v>
      </c>
      <c r="AU2615" t="s">
        <v>108</v>
      </c>
      <c r="AV2615" t="s">
        <v>108</v>
      </c>
      <c r="AW2615" t="s">
        <v>108</v>
      </c>
      <c r="AX2615" t="s">
        <v>108</v>
      </c>
      <c r="AY2615" t="s">
        <v>108</v>
      </c>
      <c r="AZ2615" t="s">
        <v>108</v>
      </c>
      <c r="BA2615" t="s">
        <v>108</v>
      </c>
      <c r="BB2615" t="s">
        <v>108</v>
      </c>
      <c r="BC2615" t="s">
        <v>108</v>
      </c>
      <c r="BD2615" t="s">
        <v>108</v>
      </c>
      <c r="BE2615" t="s">
        <v>108</v>
      </c>
      <c r="BF2615" t="s">
        <v>108</v>
      </c>
      <c r="BG2615" t="s">
        <v>108</v>
      </c>
      <c r="BH2615" t="s">
        <v>108</v>
      </c>
      <c r="BI2615" t="s">
        <v>108</v>
      </c>
      <c r="BJ2615" t="s">
        <v>108</v>
      </c>
      <c r="BK2615" t="s">
        <v>108</v>
      </c>
      <c r="BL2615" t="s">
        <v>108</v>
      </c>
      <c r="BM2615" t="s">
        <v>108</v>
      </c>
      <c r="BN2615" t="s">
        <v>108</v>
      </c>
      <c r="BO2615" t="s">
        <v>108</v>
      </c>
      <c r="BP2615" t="s">
        <v>108</v>
      </c>
      <c r="BQ2615" t="s">
        <v>108</v>
      </c>
      <c r="BR2615" t="s">
        <v>108</v>
      </c>
      <c r="BS2615" t="s">
        <v>108</v>
      </c>
      <c r="BT2615" t="s">
        <v>108</v>
      </c>
      <c r="BU2615" t="s">
        <v>108</v>
      </c>
      <c r="BV2615" t="s">
        <v>108</v>
      </c>
      <c r="BW2615" t="s">
        <v>108</v>
      </c>
      <c r="BX2615" t="s">
        <v>108</v>
      </c>
      <c r="BY2615" t="s">
        <v>108</v>
      </c>
      <c r="BZ2615" t="s">
        <v>108</v>
      </c>
      <c r="CA2615" t="s">
        <v>108</v>
      </c>
      <c r="CB2615" t="s">
        <v>108</v>
      </c>
      <c r="CC2615" t="s">
        <v>108</v>
      </c>
      <c r="CD2615" t="s">
        <v>108</v>
      </c>
      <c r="CE2615" t="s">
        <v>108</v>
      </c>
      <c r="CF2615" t="s">
        <v>108</v>
      </c>
      <c r="CG2615" t="s">
        <v>108</v>
      </c>
      <c r="CH2615" t="s">
        <v>108</v>
      </c>
      <c r="CI2615" t="s">
        <v>108</v>
      </c>
      <c r="CJ2615" t="s">
        <v>108</v>
      </c>
      <c r="CK2615" t="s">
        <v>108</v>
      </c>
      <c r="CL2615" t="s">
        <v>108</v>
      </c>
      <c r="CM2615" t="s">
        <v>108</v>
      </c>
      <c r="CN2615" t="s">
        <v>108</v>
      </c>
      <c r="CO2615" t="s">
        <v>108</v>
      </c>
      <c r="CP2615" t="s">
        <v>108</v>
      </c>
      <c r="CQ2615" t="s">
        <v>108</v>
      </c>
      <c r="CR2615" t="s">
        <v>108</v>
      </c>
      <c r="CS2615" t="s">
        <v>108</v>
      </c>
      <c r="CT2615" t="s">
        <v>108</v>
      </c>
      <c r="CU2615" t="s">
        <v>108</v>
      </c>
      <c r="CV2615" t="s">
        <v>108</v>
      </c>
      <c r="CW2615" t="s">
        <v>108</v>
      </c>
      <c r="CX2615" t="s">
        <v>108</v>
      </c>
      <c r="CY2615" t="s">
        <v>108</v>
      </c>
      <c r="CZ2615" t="s">
        <v>108</v>
      </c>
      <c r="DA2615" t="s">
        <v>108</v>
      </c>
      <c r="DB2615" t="s">
        <v>108</v>
      </c>
      <c r="DC2615" t="s">
        <v>108</v>
      </c>
      <c r="DD2615" t="s">
        <v>108</v>
      </c>
      <c r="DE2615" t="s">
        <v>108</v>
      </c>
      <c r="DF2615" t="s">
        <v>108</v>
      </c>
      <c r="DG2615" t="s">
        <v>108</v>
      </c>
    </row>
    <row r="2617" spans="1:147" x14ac:dyDescent="0.2">
      <c r="A2617" t="s">
        <v>350</v>
      </c>
      <c r="B2617" t="s">
        <v>106</v>
      </c>
      <c r="C2617" s="8" t="e">
        <f ca="1">_xll.BDH($A$2617,$B$2618:$B$2628,$B$1,$B$2,"Dir=H","Per=M","Days=A","Dts=S","Sort=R","cols=145;rows=12")</f>
        <v>#NAME?</v>
      </c>
      <c r="D2617" s="8">
        <v>43980</v>
      </c>
      <c r="E2617" s="8">
        <v>43953</v>
      </c>
      <c r="F2617" s="8">
        <v>43951</v>
      </c>
      <c r="G2617" s="8">
        <v>43921</v>
      </c>
      <c r="H2617" s="8">
        <v>43889</v>
      </c>
      <c r="I2617" s="8">
        <v>43862</v>
      </c>
      <c r="J2617" s="8">
        <v>43861</v>
      </c>
      <c r="K2617" s="8">
        <v>43830</v>
      </c>
      <c r="L2617" s="8">
        <v>43798</v>
      </c>
      <c r="M2617" s="8">
        <v>43771</v>
      </c>
      <c r="N2617" s="8">
        <v>43769</v>
      </c>
      <c r="O2617" s="8">
        <v>43738</v>
      </c>
      <c r="P2617" s="8">
        <v>43707</v>
      </c>
      <c r="Q2617" s="8">
        <v>43680</v>
      </c>
      <c r="R2617" s="8">
        <v>43677</v>
      </c>
      <c r="S2617" s="8">
        <v>43644</v>
      </c>
      <c r="T2617" s="8">
        <v>43616</v>
      </c>
      <c r="U2617" s="8">
        <v>43589</v>
      </c>
      <c r="V2617" s="8">
        <v>43585</v>
      </c>
      <c r="W2617" s="8">
        <v>43553</v>
      </c>
      <c r="X2617" s="8">
        <v>43524</v>
      </c>
      <c r="Y2617" s="8">
        <v>43498</v>
      </c>
      <c r="Z2617" s="8">
        <v>43496</v>
      </c>
      <c r="AA2617" s="8">
        <v>43465</v>
      </c>
      <c r="AB2617" s="8">
        <v>43434</v>
      </c>
      <c r="AC2617" s="8">
        <v>43407</v>
      </c>
      <c r="AD2617" s="8">
        <v>43404</v>
      </c>
      <c r="AE2617" s="8">
        <v>43371</v>
      </c>
      <c r="AF2617" s="8">
        <v>43343</v>
      </c>
      <c r="AG2617" s="8">
        <v>43316</v>
      </c>
      <c r="AH2617" s="8">
        <v>43312</v>
      </c>
      <c r="AI2617" s="8">
        <v>43280</v>
      </c>
      <c r="AJ2617" s="8">
        <v>43251</v>
      </c>
      <c r="AK2617" s="8">
        <v>43225</v>
      </c>
      <c r="AL2617" s="8">
        <v>43220</v>
      </c>
      <c r="AM2617" s="8">
        <v>43189</v>
      </c>
      <c r="AN2617" s="8">
        <v>43159</v>
      </c>
      <c r="AO2617" s="8">
        <v>43134</v>
      </c>
      <c r="AP2617" s="8">
        <v>43131</v>
      </c>
      <c r="AQ2617" s="8">
        <v>43098</v>
      </c>
      <c r="AR2617" s="8">
        <v>43069</v>
      </c>
      <c r="AS2617" s="8">
        <v>43039</v>
      </c>
      <c r="AT2617" s="8">
        <v>43036</v>
      </c>
      <c r="AU2617" s="8">
        <v>43007</v>
      </c>
      <c r="AV2617" s="8">
        <v>42978</v>
      </c>
      <c r="AW2617" s="8">
        <v>42947</v>
      </c>
      <c r="AX2617" s="8">
        <v>42945</v>
      </c>
      <c r="AY2617" s="8">
        <v>42916</v>
      </c>
      <c r="AZ2617" s="8">
        <v>42886</v>
      </c>
      <c r="BA2617" s="8">
        <v>42854</v>
      </c>
      <c r="BB2617" s="8">
        <v>42853</v>
      </c>
      <c r="BC2617" s="8">
        <v>42825</v>
      </c>
      <c r="BD2617" s="8">
        <v>42794</v>
      </c>
      <c r="BE2617" s="8">
        <v>42766</v>
      </c>
      <c r="BF2617" s="8">
        <v>42763</v>
      </c>
      <c r="BG2617" s="8">
        <v>42734</v>
      </c>
      <c r="BH2617" s="8">
        <v>42704</v>
      </c>
      <c r="BI2617" s="8">
        <v>42674</v>
      </c>
      <c r="BJ2617" s="8">
        <v>42672</v>
      </c>
      <c r="BK2617" s="8">
        <v>42643</v>
      </c>
      <c r="BL2617" s="8">
        <v>42613</v>
      </c>
      <c r="BM2617" s="8">
        <v>42581</v>
      </c>
      <c r="BN2617" s="8">
        <v>42580</v>
      </c>
      <c r="BO2617" s="8">
        <v>42551</v>
      </c>
      <c r="BP2617" s="8">
        <v>42521</v>
      </c>
      <c r="BQ2617" s="8">
        <v>42490</v>
      </c>
      <c r="BR2617" s="8">
        <v>42489</v>
      </c>
      <c r="BS2617" s="8">
        <v>42460</v>
      </c>
      <c r="BT2617" s="8">
        <v>42429</v>
      </c>
      <c r="BU2617" s="8">
        <v>42399</v>
      </c>
      <c r="BV2617" s="8">
        <v>42398</v>
      </c>
      <c r="BW2617" s="8">
        <v>42369</v>
      </c>
      <c r="BX2617" s="8">
        <v>42338</v>
      </c>
      <c r="BY2617" s="8">
        <v>42308</v>
      </c>
      <c r="BZ2617" s="8">
        <v>42307</v>
      </c>
      <c r="CA2617" s="8">
        <v>42277</v>
      </c>
      <c r="CB2617" s="8">
        <v>42247</v>
      </c>
      <c r="CC2617" s="8">
        <v>42217</v>
      </c>
      <c r="CD2617" s="8">
        <v>42216</v>
      </c>
      <c r="CE2617" s="8">
        <v>42185</v>
      </c>
      <c r="CF2617" s="8">
        <v>42153</v>
      </c>
      <c r="CG2617" s="8">
        <v>42126</v>
      </c>
      <c r="CH2617" s="8">
        <v>42124</v>
      </c>
      <c r="CI2617" s="8">
        <v>42094</v>
      </c>
      <c r="CJ2617" s="8">
        <v>42062</v>
      </c>
      <c r="CK2617" s="8">
        <v>42035</v>
      </c>
      <c r="CL2617" s="8">
        <v>42034</v>
      </c>
      <c r="CM2617" s="8">
        <v>42004</v>
      </c>
      <c r="CN2617" s="8">
        <v>41971</v>
      </c>
      <c r="CO2617" s="8">
        <v>41944</v>
      </c>
      <c r="CP2617" s="8">
        <v>41943</v>
      </c>
      <c r="CQ2617" s="8">
        <v>41912</v>
      </c>
      <c r="CR2617" s="8">
        <v>41880</v>
      </c>
      <c r="CS2617" s="8">
        <v>41853</v>
      </c>
      <c r="CT2617" s="8">
        <v>41851</v>
      </c>
      <c r="CU2617" s="8">
        <v>41820</v>
      </c>
      <c r="CV2617" s="8">
        <v>41789</v>
      </c>
      <c r="CW2617" s="8">
        <v>41762</v>
      </c>
      <c r="CX2617" s="8">
        <v>41759</v>
      </c>
      <c r="CY2617" s="8">
        <v>41729</v>
      </c>
      <c r="CZ2617" s="8">
        <v>41698</v>
      </c>
      <c r="DA2617" s="8">
        <v>41671</v>
      </c>
      <c r="DB2617" s="8">
        <v>41670</v>
      </c>
      <c r="DC2617" s="8">
        <v>41639</v>
      </c>
      <c r="DD2617" s="8">
        <v>41607</v>
      </c>
      <c r="DE2617" s="8">
        <v>41580</v>
      </c>
      <c r="DF2617" s="8">
        <v>41578</v>
      </c>
      <c r="DG2617" s="8">
        <v>41547</v>
      </c>
      <c r="DH2617" s="8">
        <v>41516</v>
      </c>
      <c r="DI2617" s="8">
        <v>41489</v>
      </c>
      <c r="DJ2617" s="8">
        <v>41486</v>
      </c>
      <c r="DK2617" s="8">
        <v>41453</v>
      </c>
      <c r="DL2617" s="8">
        <v>41425</v>
      </c>
      <c r="DM2617" s="8">
        <v>41398</v>
      </c>
      <c r="DN2617" s="8">
        <v>41394</v>
      </c>
      <c r="DO2617" s="8">
        <v>41362</v>
      </c>
      <c r="DP2617" s="8">
        <v>41333</v>
      </c>
      <c r="DQ2617" s="8">
        <v>41307</v>
      </c>
      <c r="DR2617" s="8">
        <v>41305</v>
      </c>
      <c r="DS2617" s="8">
        <v>41274</v>
      </c>
      <c r="DT2617" s="8">
        <v>41243</v>
      </c>
      <c r="DU2617" s="8">
        <v>41213</v>
      </c>
      <c r="DV2617" s="8">
        <v>41209</v>
      </c>
      <c r="DW2617" s="8">
        <v>41180</v>
      </c>
      <c r="DX2617" s="8">
        <v>41152</v>
      </c>
      <c r="DY2617" s="8">
        <v>41121</v>
      </c>
      <c r="DZ2617" s="8">
        <v>41118</v>
      </c>
      <c r="EA2617" s="8">
        <v>41089</v>
      </c>
      <c r="EB2617" s="8">
        <v>41060</v>
      </c>
      <c r="EC2617" s="8">
        <v>41029</v>
      </c>
      <c r="ED2617" s="8">
        <v>41027</v>
      </c>
      <c r="EE2617" s="8">
        <v>40998</v>
      </c>
      <c r="EF2617" s="8">
        <v>40968</v>
      </c>
      <c r="EG2617" s="8">
        <v>40939</v>
      </c>
      <c r="EH2617" s="8">
        <v>40936</v>
      </c>
      <c r="EI2617" s="8">
        <v>40907</v>
      </c>
      <c r="EJ2617" s="8">
        <v>40877</v>
      </c>
      <c r="EK2617" s="8">
        <v>40847</v>
      </c>
      <c r="EL2617" s="8">
        <v>40845</v>
      </c>
      <c r="EM2617" s="8">
        <v>40816</v>
      </c>
      <c r="EN2617" s="8">
        <v>40786</v>
      </c>
      <c r="EO2617" s="8">
        <v>40754</v>
      </c>
      <c r="EP2617" s="8">
        <v>40753</v>
      </c>
      <c r="EQ2617" s="8">
        <v>40724</v>
      </c>
    </row>
    <row r="2618" spans="1:147" x14ac:dyDescent="0.2">
      <c r="A2618" t="e">
        <f ca="1">_xll.BFieldInfo($B$2618)</f>
        <v>#NAME?</v>
      </c>
      <c r="B2618" t="s">
        <v>107</v>
      </c>
      <c r="C2618">
        <v>56.837000000000003</v>
      </c>
      <c r="D2618">
        <v>59.310099999999998</v>
      </c>
      <c r="E2618">
        <v>55.139499999999998</v>
      </c>
      <c r="F2618">
        <v>55.139499999999998</v>
      </c>
      <c r="G2618">
        <v>53.7455</v>
      </c>
      <c r="H2618">
        <v>67.224100000000007</v>
      </c>
      <c r="I2618">
        <v>66.129400000000004</v>
      </c>
      <c r="J2618">
        <v>66.129400000000004</v>
      </c>
      <c r="K2618">
        <v>68.391999999999996</v>
      </c>
      <c r="L2618">
        <v>68.470399999999998</v>
      </c>
      <c r="M2618">
        <v>64.319400000000002</v>
      </c>
      <c r="N2618">
        <v>64.319400000000002</v>
      </c>
      <c r="O2618">
        <v>62.188400000000001</v>
      </c>
      <c r="P2618">
        <v>61.329300000000003</v>
      </c>
      <c r="Q2618">
        <v>60.600900000000003</v>
      </c>
      <c r="R2618">
        <v>60.600900000000003</v>
      </c>
      <c r="S2618">
        <v>58.734900000000003</v>
      </c>
      <c r="T2618">
        <v>55.8581</v>
      </c>
      <c r="U2618">
        <v>60.689599999999999</v>
      </c>
      <c r="V2618">
        <v>60.689599999999999</v>
      </c>
      <c r="W2618">
        <v>58.842799999999997</v>
      </c>
      <c r="X2618">
        <v>56.7196</v>
      </c>
      <c r="Y2618">
        <v>54.780299999999997</v>
      </c>
      <c r="Z2618">
        <v>54.780299999999997</v>
      </c>
      <c r="AA2618">
        <v>49.2836</v>
      </c>
      <c r="AB2618">
        <v>53.811</v>
      </c>
      <c r="AC2618">
        <v>60.296100000000003</v>
      </c>
      <c r="AD2618">
        <v>60.296100000000003</v>
      </c>
      <c r="AE2618">
        <v>61.470399999999998</v>
      </c>
      <c r="AF2618">
        <v>60.345500000000001</v>
      </c>
      <c r="AG2618">
        <v>53.161499999999997</v>
      </c>
      <c r="AH2618">
        <v>53.161499999999997</v>
      </c>
      <c r="AI2618">
        <v>52.0246</v>
      </c>
      <c r="AJ2618">
        <v>49.368099999999998</v>
      </c>
      <c r="AK2618">
        <v>46.166899999999998</v>
      </c>
      <c r="AL2618">
        <v>46.166899999999998</v>
      </c>
      <c r="AM2618">
        <v>44.376800000000003</v>
      </c>
      <c r="AN2618">
        <v>44.986199999999997</v>
      </c>
      <c r="AO2618">
        <v>43.524500000000003</v>
      </c>
      <c r="AP2618">
        <v>43.524500000000003</v>
      </c>
      <c r="AQ2618">
        <v>41.4328</v>
      </c>
      <c r="AR2618">
        <v>40.939700000000002</v>
      </c>
      <c r="AS2618">
        <v>37.650799999999997</v>
      </c>
      <c r="AT2618">
        <v>39.770600000000002</v>
      </c>
      <c r="AU2618">
        <v>39.770600000000002</v>
      </c>
      <c r="AV2618">
        <v>38.999299999999998</v>
      </c>
      <c r="AW2618">
        <v>37.760800000000003</v>
      </c>
      <c r="AX2618">
        <v>38.759799999999998</v>
      </c>
      <c r="AY2618">
        <v>38.759799999999998</v>
      </c>
      <c r="AZ2618">
        <v>40.392400000000002</v>
      </c>
      <c r="BA2618">
        <v>42.068100000000001</v>
      </c>
      <c r="BB2618">
        <v>42.068100000000001</v>
      </c>
      <c r="BC2618">
        <v>42.3035</v>
      </c>
      <c r="BD2618">
        <v>41.966500000000003</v>
      </c>
      <c r="BE2618">
        <v>39.940100000000001</v>
      </c>
      <c r="BF2618">
        <v>40.052</v>
      </c>
      <c r="BG2618">
        <v>40.052</v>
      </c>
      <c r="BH2618">
        <v>41.763300000000001</v>
      </c>
      <c r="BI2618">
        <v>39.177199999999999</v>
      </c>
      <c r="BJ2618">
        <v>39.724400000000003</v>
      </c>
      <c r="BK2618">
        <v>39.724400000000003</v>
      </c>
      <c r="BL2618">
        <v>41.1374</v>
      </c>
      <c r="BM2618">
        <v>43.271999999999998</v>
      </c>
      <c r="BN2618">
        <v>43.271999999999998</v>
      </c>
      <c r="BO2618">
        <v>40.894399999999997</v>
      </c>
      <c r="BP2618">
        <v>40.306699999999999</v>
      </c>
      <c r="BQ2618">
        <v>40.012099999999997</v>
      </c>
      <c r="BR2618">
        <v>40.012099999999997</v>
      </c>
      <c r="BS2618">
        <v>41.347200000000001</v>
      </c>
      <c r="BT2618">
        <v>39.104399999999998</v>
      </c>
      <c r="BU2618">
        <v>37.482100000000003</v>
      </c>
      <c r="BV2618">
        <v>37.482100000000003</v>
      </c>
      <c r="BW2618">
        <v>37.308500000000002</v>
      </c>
      <c r="BX2618">
        <v>37.145299999999999</v>
      </c>
      <c r="BY2618">
        <v>38.394599999999997</v>
      </c>
      <c r="BZ2618">
        <v>38.394599999999997</v>
      </c>
      <c r="CA2618">
        <v>37.466099999999997</v>
      </c>
      <c r="CB2618">
        <v>36.889000000000003</v>
      </c>
      <c r="CC2618">
        <v>36.517099999999999</v>
      </c>
      <c r="CD2618">
        <v>36.517099999999999</v>
      </c>
      <c r="CE2618">
        <v>34.6081</v>
      </c>
      <c r="CF2618">
        <v>33.671900000000001</v>
      </c>
      <c r="CG2618">
        <v>33.6492</v>
      </c>
      <c r="CH2618">
        <v>33.6492</v>
      </c>
      <c r="CI2618">
        <v>36.521900000000002</v>
      </c>
      <c r="CJ2618">
        <v>35.786799999999999</v>
      </c>
      <c r="CK2618">
        <v>34.291200000000003</v>
      </c>
      <c r="CL2618">
        <v>34.291200000000003</v>
      </c>
      <c r="CM2618">
        <v>35.664099999999998</v>
      </c>
      <c r="CN2618">
        <v>34.4056</v>
      </c>
      <c r="CO2618">
        <v>32.838799999999999</v>
      </c>
      <c r="CP2618">
        <v>32.838799999999999</v>
      </c>
      <c r="CQ2618">
        <v>30.686499999999999</v>
      </c>
      <c r="CR2618">
        <v>30.9147</v>
      </c>
      <c r="CS2618">
        <v>27.548100000000002</v>
      </c>
      <c r="CT2618">
        <v>27.548100000000002</v>
      </c>
      <c r="CU2618">
        <v>27.4758</v>
      </c>
      <c r="CV2618">
        <v>28.1478</v>
      </c>
      <c r="CW2618">
        <v>29.987200000000001</v>
      </c>
      <c r="CX2618">
        <v>29.987200000000001</v>
      </c>
      <c r="CY2618">
        <v>31.260300000000001</v>
      </c>
      <c r="CZ2618">
        <v>31.677800000000001</v>
      </c>
      <c r="DA2618">
        <v>29.493200000000002</v>
      </c>
      <c r="DB2618">
        <v>29.493200000000002</v>
      </c>
      <c r="DC2618">
        <v>32.768500000000003</v>
      </c>
      <c r="DD2618">
        <v>32.331499999999998</v>
      </c>
      <c r="DE2618">
        <v>31.183499999999999</v>
      </c>
      <c r="DF2618">
        <v>31.183499999999999</v>
      </c>
      <c r="DG2618">
        <v>28.926400000000001</v>
      </c>
      <c r="DH2618">
        <v>27.043800000000001</v>
      </c>
      <c r="DI2618">
        <v>26.621700000000001</v>
      </c>
      <c r="DJ2618">
        <v>26.621700000000001</v>
      </c>
      <c r="DK2618">
        <v>25.608799999999999</v>
      </c>
      <c r="DL2618">
        <v>25.8902</v>
      </c>
      <c r="DM2618">
        <v>24.878799999999998</v>
      </c>
      <c r="DN2618">
        <v>24.878799999999998</v>
      </c>
      <c r="DO2618">
        <v>23.848300000000002</v>
      </c>
      <c r="DP2618">
        <v>22.940300000000001</v>
      </c>
      <c r="DQ2618">
        <v>22.989000000000001</v>
      </c>
      <c r="DR2618">
        <v>22.989000000000001</v>
      </c>
      <c r="DS2618">
        <v>21.599799999999998</v>
      </c>
      <c r="DT2618">
        <v>22.561499999999999</v>
      </c>
      <c r="DU2618">
        <v>21.124199999999998</v>
      </c>
      <c r="DV2618">
        <v>22.727599999999999</v>
      </c>
      <c r="DW2618">
        <v>22.727599999999999</v>
      </c>
      <c r="DX2618">
        <v>23.234999999999999</v>
      </c>
      <c r="DY2618">
        <v>22.4117</v>
      </c>
      <c r="DZ2618">
        <v>21.728400000000001</v>
      </c>
      <c r="EA2618">
        <v>21.728400000000001</v>
      </c>
      <c r="EB2618">
        <v>21.490600000000001</v>
      </c>
      <c r="EC2618">
        <v>21.052299999999999</v>
      </c>
      <c r="ED2618">
        <v>20.042899999999999</v>
      </c>
      <c r="EE2618">
        <v>20.042899999999999</v>
      </c>
      <c r="EF2618">
        <v>18.478200000000001</v>
      </c>
      <c r="EG2618">
        <v>17.149100000000001</v>
      </c>
      <c r="EH2618">
        <v>16.2456</v>
      </c>
      <c r="EI2618">
        <v>16.2456</v>
      </c>
      <c r="EJ2618">
        <v>15.5283</v>
      </c>
      <c r="EK2618">
        <v>14.7851</v>
      </c>
      <c r="EL2618">
        <v>13.917</v>
      </c>
      <c r="EM2618">
        <v>13.917</v>
      </c>
      <c r="EN2618">
        <v>13.7037</v>
      </c>
      <c r="EO2618">
        <v>13.824999999999999</v>
      </c>
      <c r="EP2618">
        <v>13.824999999999999</v>
      </c>
      <c r="EQ2618">
        <v>13.1325</v>
      </c>
    </row>
    <row r="2619" spans="1:147" x14ac:dyDescent="0.2">
      <c r="A2619" t="e">
        <f ca="1">_xll.BFieldInfo($B$2619)</f>
        <v>#NAME?</v>
      </c>
      <c r="B2619" t="s">
        <v>109</v>
      </c>
      <c r="C2619">
        <v>1637.239</v>
      </c>
      <c r="D2619">
        <v>1637.239</v>
      </c>
      <c r="E2619">
        <v>1637.239</v>
      </c>
      <c r="F2619">
        <v>1637.239</v>
      </c>
      <c r="G2619">
        <v>1637.239</v>
      </c>
      <c r="H2619">
        <v>1637.239</v>
      </c>
      <c r="I2619">
        <v>1637.239</v>
      </c>
      <c r="J2619">
        <v>1317.9290000000001</v>
      </c>
      <c r="K2619">
        <v>1317.9290000000001</v>
      </c>
      <c r="L2619">
        <v>1317.9290000000001</v>
      </c>
      <c r="M2619">
        <v>1317.9290000000001</v>
      </c>
      <c r="N2619">
        <v>1317.9290000000001</v>
      </c>
      <c r="O2619">
        <v>1317.9290000000001</v>
      </c>
      <c r="P2619">
        <v>1317.9290000000001</v>
      </c>
      <c r="Q2619">
        <v>1317.9290000000001</v>
      </c>
      <c r="R2619">
        <v>1317.9290000000001</v>
      </c>
      <c r="S2619">
        <v>1317.9290000000001</v>
      </c>
      <c r="T2619">
        <v>1317.9290000000001</v>
      </c>
      <c r="U2619">
        <v>1317.9290000000001</v>
      </c>
      <c r="V2619">
        <v>1317.9290000000001</v>
      </c>
      <c r="W2619">
        <v>1317.9290000000001</v>
      </c>
      <c r="X2619">
        <v>1317.9290000000001</v>
      </c>
      <c r="Y2619">
        <v>1317.9290000000001</v>
      </c>
      <c r="Z2619">
        <v>1495.136</v>
      </c>
      <c r="AA2619">
        <v>1495.136</v>
      </c>
      <c r="AB2619">
        <v>1495.136</v>
      </c>
      <c r="AC2619">
        <v>1495.136</v>
      </c>
      <c r="AD2619">
        <v>1495.136</v>
      </c>
      <c r="AE2619">
        <v>1495.136</v>
      </c>
      <c r="AF2619">
        <v>1495.136</v>
      </c>
      <c r="AG2619">
        <v>1495.136</v>
      </c>
      <c r="AH2619">
        <v>1495.136</v>
      </c>
      <c r="AI2619">
        <v>1495.136</v>
      </c>
      <c r="AJ2619">
        <v>1495.136</v>
      </c>
      <c r="AK2619">
        <v>1495.136</v>
      </c>
      <c r="AL2619">
        <v>1495.136</v>
      </c>
      <c r="AM2619">
        <v>1495.136</v>
      </c>
      <c r="AN2619">
        <v>1495.136</v>
      </c>
      <c r="AO2619">
        <v>1495.136</v>
      </c>
      <c r="AP2619">
        <v>1355.319</v>
      </c>
      <c r="AQ2619">
        <v>1355.319</v>
      </c>
      <c r="AR2619">
        <v>1355.319</v>
      </c>
      <c r="AS2619">
        <v>1355.319</v>
      </c>
      <c r="AT2619">
        <v>1355.319</v>
      </c>
      <c r="AU2619">
        <v>1355.319</v>
      </c>
      <c r="AV2619">
        <v>1355.319</v>
      </c>
      <c r="AW2619">
        <v>1355.319</v>
      </c>
      <c r="AX2619">
        <v>1355.319</v>
      </c>
      <c r="AY2619">
        <v>1355.319</v>
      </c>
      <c r="AZ2619">
        <v>1355.319</v>
      </c>
      <c r="BA2619">
        <v>1355.319</v>
      </c>
      <c r="BB2619">
        <v>1355.319</v>
      </c>
      <c r="BC2619">
        <v>1355.319</v>
      </c>
      <c r="BD2619">
        <v>1355.319</v>
      </c>
      <c r="BE2619">
        <v>1355.319</v>
      </c>
      <c r="BF2619">
        <v>1355.319</v>
      </c>
      <c r="BG2619">
        <v>1297.9670000000001</v>
      </c>
      <c r="BH2619">
        <v>1297.9670000000001</v>
      </c>
      <c r="BI2619">
        <v>1297.9670000000001</v>
      </c>
      <c r="BJ2619">
        <v>1297.9670000000001</v>
      </c>
      <c r="BK2619">
        <v>1297.9670000000001</v>
      </c>
      <c r="BL2619">
        <v>1297.9670000000001</v>
      </c>
      <c r="BM2619">
        <v>1297.9670000000001</v>
      </c>
      <c r="BN2619">
        <v>1297.9670000000001</v>
      </c>
      <c r="BO2619">
        <v>1297.9670000000001</v>
      </c>
      <c r="BP2619">
        <v>1297.9670000000001</v>
      </c>
      <c r="BQ2619">
        <v>1297.9670000000001</v>
      </c>
      <c r="BR2619">
        <v>1297.9670000000001</v>
      </c>
      <c r="BS2619">
        <v>1297.9670000000001</v>
      </c>
      <c r="BT2619">
        <v>1297.9670000000001</v>
      </c>
      <c r="BU2619">
        <v>1297.9670000000001</v>
      </c>
      <c r="BV2619">
        <v>1392.127</v>
      </c>
      <c r="BW2619">
        <v>1392.127</v>
      </c>
      <c r="BX2619">
        <v>1392.127</v>
      </c>
      <c r="BY2619">
        <v>1392.127</v>
      </c>
      <c r="BZ2619">
        <v>1392.127</v>
      </c>
      <c r="CA2619">
        <v>1392.127</v>
      </c>
      <c r="CB2619">
        <v>1392.127</v>
      </c>
      <c r="CC2619">
        <v>1392.127</v>
      </c>
      <c r="CD2619">
        <v>1392.127</v>
      </c>
      <c r="CE2619">
        <v>1392.127</v>
      </c>
      <c r="CF2619">
        <v>1392.127</v>
      </c>
      <c r="CG2619">
        <v>1392.127</v>
      </c>
      <c r="CH2619">
        <v>1392.127</v>
      </c>
      <c r="CI2619">
        <v>1392.127</v>
      </c>
      <c r="CJ2619">
        <v>1392.127</v>
      </c>
      <c r="CK2619">
        <v>1392.127</v>
      </c>
      <c r="CL2619">
        <v>1056.5340000000001</v>
      </c>
      <c r="CM2619">
        <v>1056.5340000000001</v>
      </c>
      <c r="CN2619">
        <v>1056.5340000000001</v>
      </c>
      <c r="CO2619">
        <v>1056.5340000000001</v>
      </c>
      <c r="CP2619">
        <v>1056.5340000000001</v>
      </c>
      <c r="CQ2619">
        <v>1056.5340000000001</v>
      </c>
      <c r="CR2619">
        <v>1056.5340000000001</v>
      </c>
      <c r="CS2619">
        <v>1056.5340000000001</v>
      </c>
      <c r="CT2619">
        <v>1056.5340000000001</v>
      </c>
      <c r="CU2619">
        <v>1056.5340000000001</v>
      </c>
      <c r="CV2619">
        <v>1056.5340000000001</v>
      </c>
      <c r="CW2619">
        <v>1056.5340000000001</v>
      </c>
      <c r="CX2619">
        <v>1056.5340000000001</v>
      </c>
      <c r="CY2619">
        <v>1056.5340000000001</v>
      </c>
      <c r="CZ2619">
        <v>1056.5340000000001</v>
      </c>
      <c r="DA2619">
        <v>1056.5340000000001</v>
      </c>
      <c r="DB2619">
        <v>1079.7449999999999</v>
      </c>
      <c r="DC2619">
        <v>1079.7449999999999</v>
      </c>
      <c r="DD2619">
        <v>1079.7449999999999</v>
      </c>
      <c r="DE2619">
        <v>1079.7449999999999</v>
      </c>
      <c r="DF2619">
        <v>1079.7449999999999</v>
      </c>
      <c r="DG2619">
        <v>1079.7449999999999</v>
      </c>
      <c r="DH2619">
        <v>1079.7449999999999</v>
      </c>
      <c r="DI2619">
        <v>1079.7449999999999</v>
      </c>
      <c r="DJ2619">
        <v>1079.7449999999999</v>
      </c>
      <c r="DK2619">
        <v>1079.7449999999999</v>
      </c>
      <c r="DL2619">
        <v>1079.7449999999999</v>
      </c>
      <c r="DM2619">
        <v>1079.7449999999999</v>
      </c>
      <c r="DN2619">
        <v>1079.7449999999999</v>
      </c>
      <c r="DO2619">
        <v>1079.7449999999999</v>
      </c>
      <c r="DP2619">
        <v>1079.7449999999999</v>
      </c>
      <c r="DQ2619">
        <v>1079.7449999999999</v>
      </c>
      <c r="DR2619">
        <v>904.03800000000001</v>
      </c>
      <c r="DS2619">
        <v>904.03800000000001</v>
      </c>
      <c r="DT2619">
        <v>904.03800000000001</v>
      </c>
      <c r="DU2619">
        <v>904.03800000000001</v>
      </c>
      <c r="DV2619">
        <v>904.03800000000001</v>
      </c>
      <c r="DW2619">
        <v>904.03800000000001</v>
      </c>
      <c r="DX2619">
        <v>904.03800000000001</v>
      </c>
      <c r="DY2619">
        <v>904.03800000000001</v>
      </c>
      <c r="DZ2619">
        <v>904.03800000000001</v>
      </c>
      <c r="EA2619">
        <v>904.03800000000001</v>
      </c>
      <c r="EB2619">
        <v>904.03800000000001</v>
      </c>
      <c r="EC2619">
        <v>904.03800000000001</v>
      </c>
      <c r="ED2619">
        <v>904.03800000000001</v>
      </c>
      <c r="EE2619">
        <v>904.03800000000001</v>
      </c>
      <c r="EF2619">
        <v>904.03800000000001</v>
      </c>
      <c r="EG2619">
        <v>904.03800000000001</v>
      </c>
      <c r="EH2619">
        <v>904.03800000000001</v>
      </c>
      <c r="EI2619" t="s">
        <v>108</v>
      </c>
      <c r="EJ2619" t="s">
        <v>108</v>
      </c>
      <c r="EK2619" t="s">
        <v>108</v>
      </c>
      <c r="EL2619" t="s">
        <v>108</v>
      </c>
      <c r="EM2619" t="s">
        <v>108</v>
      </c>
      <c r="EN2619" t="s">
        <v>108</v>
      </c>
      <c r="EO2619" t="s">
        <v>108</v>
      </c>
      <c r="EP2619" t="s">
        <v>108</v>
      </c>
      <c r="EQ2619" t="s">
        <v>108</v>
      </c>
    </row>
    <row r="2620" spans="1:147" x14ac:dyDescent="0.2">
      <c r="A2620" t="e">
        <f ca="1">_xll.BFieldInfo($B$2620)</f>
        <v>#NAME?</v>
      </c>
      <c r="B2620" t="s">
        <v>110</v>
      </c>
      <c r="C2620">
        <v>1562.2739999999999</v>
      </c>
      <c r="D2620">
        <v>1562.2739999999999</v>
      </c>
      <c r="E2620">
        <v>1562.2739999999999</v>
      </c>
      <c r="F2620">
        <v>1562.2739999999999</v>
      </c>
      <c r="G2620">
        <v>1562.2739999999999</v>
      </c>
      <c r="H2620">
        <v>1562.2739999999999</v>
      </c>
      <c r="I2620">
        <v>1562.2739999999999</v>
      </c>
      <c r="J2620">
        <v>1245.335</v>
      </c>
      <c r="K2620">
        <v>1245.335</v>
      </c>
      <c r="L2620">
        <v>1245.335</v>
      </c>
      <c r="M2620">
        <v>1245.335</v>
      </c>
      <c r="N2620">
        <v>1245.335</v>
      </c>
      <c r="O2620">
        <v>1245.335</v>
      </c>
      <c r="P2620">
        <v>1245.335</v>
      </c>
      <c r="Q2620">
        <v>1245.335</v>
      </c>
      <c r="R2620">
        <v>1245.335</v>
      </c>
      <c r="S2620">
        <v>1245.335</v>
      </c>
      <c r="T2620">
        <v>1245.335</v>
      </c>
      <c r="U2620">
        <v>1245.335</v>
      </c>
      <c r="V2620">
        <v>1245.335</v>
      </c>
      <c r="W2620">
        <v>1245.335</v>
      </c>
      <c r="X2620">
        <v>1245.335</v>
      </c>
      <c r="Y2620">
        <v>1245.335</v>
      </c>
      <c r="Z2620">
        <v>1417.5309999999999</v>
      </c>
      <c r="AA2620">
        <v>1417.5309999999999</v>
      </c>
      <c r="AB2620">
        <v>1417.5309999999999</v>
      </c>
      <c r="AC2620">
        <v>1417.5309999999999</v>
      </c>
      <c r="AD2620">
        <v>1417.5309999999999</v>
      </c>
      <c r="AE2620">
        <v>1417.5309999999999</v>
      </c>
      <c r="AF2620">
        <v>1417.5309999999999</v>
      </c>
      <c r="AG2620">
        <v>1417.5309999999999</v>
      </c>
      <c r="AH2620">
        <v>1417.5309999999999</v>
      </c>
      <c r="AI2620">
        <v>1417.5309999999999</v>
      </c>
      <c r="AJ2620">
        <v>1417.5309999999999</v>
      </c>
      <c r="AK2620">
        <v>1417.5309999999999</v>
      </c>
      <c r="AL2620">
        <v>1417.5309999999999</v>
      </c>
      <c r="AM2620">
        <v>1417.5309999999999</v>
      </c>
      <c r="AN2620">
        <v>1417.5309999999999</v>
      </c>
      <c r="AO2620">
        <v>1417.5309999999999</v>
      </c>
      <c r="AP2620">
        <v>1176.96</v>
      </c>
      <c r="AQ2620">
        <v>1176.96</v>
      </c>
      <c r="AR2620">
        <v>1176.96</v>
      </c>
      <c r="AS2620">
        <v>1176.96</v>
      </c>
      <c r="AT2620">
        <v>1176.96</v>
      </c>
      <c r="AU2620">
        <v>1176.96</v>
      </c>
      <c r="AV2620">
        <v>1176.96</v>
      </c>
      <c r="AW2620">
        <v>1176.96</v>
      </c>
      <c r="AX2620">
        <v>1176.96</v>
      </c>
      <c r="AY2620">
        <v>1176.96</v>
      </c>
      <c r="AZ2620">
        <v>1176.96</v>
      </c>
      <c r="BA2620">
        <v>1176.96</v>
      </c>
      <c r="BB2620">
        <v>1176.96</v>
      </c>
      <c r="BC2620">
        <v>1176.96</v>
      </c>
      <c r="BD2620">
        <v>1176.96</v>
      </c>
      <c r="BE2620">
        <v>1176.96</v>
      </c>
      <c r="BF2620">
        <v>1176.96</v>
      </c>
      <c r="BG2620">
        <v>1119.8420000000001</v>
      </c>
      <c r="BH2620">
        <v>1119.8420000000001</v>
      </c>
      <c r="BI2620">
        <v>1119.8420000000001</v>
      </c>
      <c r="BJ2620">
        <v>1119.8420000000001</v>
      </c>
      <c r="BK2620">
        <v>1119.8420000000001</v>
      </c>
      <c r="BL2620">
        <v>1119.8420000000001</v>
      </c>
      <c r="BM2620">
        <v>1119.8420000000001</v>
      </c>
      <c r="BN2620">
        <v>1119.8420000000001</v>
      </c>
      <c r="BO2620">
        <v>1119.8420000000001</v>
      </c>
      <c r="BP2620">
        <v>1119.8420000000001</v>
      </c>
      <c r="BQ2620">
        <v>1119.8420000000001</v>
      </c>
      <c r="BR2620">
        <v>1119.8420000000001</v>
      </c>
      <c r="BS2620">
        <v>1119.8420000000001</v>
      </c>
      <c r="BT2620">
        <v>1119.8420000000001</v>
      </c>
      <c r="BU2620">
        <v>1119.8420000000001</v>
      </c>
      <c r="BV2620">
        <v>1170.748</v>
      </c>
      <c r="BW2620">
        <v>1170.748</v>
      </c>
      <c r="BX2620">
        <v>1170.748</v>
      </c>
      <c r="BY2620">
        <v>1170.748</v>
      </c>
      <c r="BZ2620">
        <v>1170.748</v>
      </c>
      <c r="CA2620">
        <v>1170.748</v>
      </c>
      <c r="CB2620">
        <v>1170.748</v>
      </c>
      <c r="CC2620">
        <v>1170.748</v>
      </c>
      <c r="CD2620">
        <v>1170.748</v>
      </c>
      <c r="CE2620">
        <v>1170.748</v>
      </c>
      <c r="CF2620">
        <v>1170.748</v>
      </c>
      <c r="CG2620">
        <v>1170.748</v>
      </c>
      <c r="CH2620">
        <v>1170.748</v>
      </c>
      <c r="CI2620">
        <v>1170.748</v>
      </c>
      <c r="CJ2620">
        <v>1170.748</v>
      </c>
      <c r="CK2620">
        <v>1170.748</v>
      </c>
      <c r="CL2620">
        <v>944.80100000000004</v>
      </c>
      <c r="CM2620">
        <v>944.80100000000004</v>
      </c>
      <c r="CN2620">
        <v>944.80100000000004</v>
      </c>
      <c r="CO2620">
        <v>944.80100000000004</v>
      </c>
      <c r="CP2620">
        <v>944.80100000000004</v>
      </c>
      <c r="CQ2620">
        <v>944.80100000000004</v>
      </c>
      <c r="CR2620">
        <v>944.80100000000004</v>
      </c>
      <c r="CS2620">
        <v>944.80100000000004</v>
      </c>
      <c r="CT2620">
        <v>944.80100000000004</v>
      </c>
      <c r="CU2620">
        <v>944.80100000000004</v>
      </c>
      <c r="CV2620">
        <v>944.80100000000004</v>
      </c>
      <c r="CW2620">
        <v>944.80100000000004</v>
      </c>
      <c r="CX2620">
        <v>944.80100000000004</v>
      </c>
      <c r="CY2620">
        <v>944.80100000000004</v>
      </c>
      <c r="CZ2620">
        <v>944.80100000000004</v>
      </c>
      <c r="DA2620">
        <v>944.80100000000004</v>
      </c>
      <c r="DB2620">
        <v>876.08299999999997</v>
      </c>
      <c r="DC2620">
        <v>876.08299999999997</v>
      </c>
      <c r="DD2620">
        <v>876.08299999999997</v>
      </c>
      <c r="DE2620">
        <v>876.08299999999997</v>
      </c>
      <c r="DF2620">
        <v>876.08299999999997</v>
      </c>
      <c r="DG2620">
        <v>876.08299999999997</v>
      </c>
      <c r="DH2620">
        <v>876.08299999999997</v>
      </c>
      <c r="DI2620">
        <v>876.08299999999997</v>
      </c>
      <c r="DJ2620">
        <v>876.08299999999997</v>
      </c>
      <c r="DK2620">
        <v>876.08299999999997</v>
      </c>
      <c r="DL2620">
        <v>876.08299999999997</v>
      </c>
      <c r="DM2620">
        <v>876.08299999999997</v>
      </c>
      <c r="DN2620">
        <v>876.08299999999997</v>
      </c>
      <c r="DO2620">
        <v>876.08299999999997</v>
      </c>
      <c r="DP2620">
        <v>876.08299999999997</v>
      </c>
      <c r="DQ2620">
        <v>876.08299999999997</v>
      </c>
      <c r="DR2620">
        <v>750.79700000000003</v>
      </c>
      <c r="DS2620">
        <v>750.79700000000003</v>
      </c>
      <c r="DT2620">
        <v>750.79700000000003</v>
      </c>
      <c r="DU2620">
        <v>750.79700000000003</v>
      </c>
      <c r="DV2620">
        <v>750.79700000000003</v>
      </c>
      <c r="DW2620">
        <v>750.79700000000003</v>
      </c>
      <c r="DX2620">
        <v>750.79700000000003</v>
      </c>
      <c r="DY2620">
        <v>750.79700000000003</v>
      </c>
      <c r="DZ2620">
        <v>750.79700000000003</v>
      </c>
      <c r="EA2620">
        <v>750.79700000000003</v>
      </c>
      <c r="EB2620">
        <v>750.79700000000003</v>
      </c>
      <c r="EC2620">
        <v>750.79700000000003</v>
      </c>
      <c r="ED2620">
        <v>750.79700000000003</v>
      </c>
      <c r="EE2620">
        <v>750.79700000000003</v>
      </c>
      <c r="EF2620">
        <v>750.79700000000003</v>
      </c>
      <c r="EG2620">
        <v>750.79700000000003</v>
      </c>
      <c r="EH2620">
        <v>750.79700000000003</v>
      </c>
      <c r="EI2620" t="s">
        <v>108</v>
      </c>
      <c r="EJ2620" t="s">
        <v>108</v>
      </c>
      <c r="EK2620" t="s">
        <v>108</v>
      </c>
      <c r="EL2620" t="s">
        <v>108</v>
      </c>
      <c r="EM2620" t="s">
        <v>108</v>
      </c>
      <c r="EN2620" t="s">
        <v>108</v>
      </c>
      <c r="EO2620" t="s">
        <v>108</v>
      </c>
      <c r="EP2620" t="s">
        <v>108</v>
      </c>
      <c r="EQ2620" t="s">
        <v>108</v>
      </c>
    </row>
    <row r="2621" spans="1:147" x14ac:dyDescent="0.2">
      <c r="A2621" t="e">
        <f ca="1">_xll.BFieldInfo($B$2621)</f>
        <v>#NAME?</v>
      </c>
      <c r="B2621" t="s">
        <v>111</v>
      </c>
      <c r="C2621">
        <v>57797.569799999997</v>
      </c>
      <c r="D2621">
        <v>57797.569799999997</v>
      </c>
      <c r="E2621">
        <v>57797.569799999997</v>
      </c>
      <c r="F2621">
        <v>70794.850300000006</v>
      </c>
      <c r="G2621">
        <v>70794.850300000006</v>
      </c>
      <c r="H2621">
        <v>70794.850300000006</v>
      </c>
      <c r="I2621">
        <v>70794.850300000006</v>
      </c>
      <c r="J2621">
        <v>69796.686600000001</v>
      </c>
      <c r="K2621">
        <v>69796.686600000001</v>
      </c>
      <c r="L2621">
        <v>69796.686600000001</v>
      </c>
      <c r="M2621">
        <v>69796.686600000001</v>
      </c>
      <c r="N2621">
        <v>63299.714399999997</v>
      </c>
      <c r="O2621">
        <v>63299.714399999997</v>
      </c>
      <c r="P2621">
        <v>63299.714399999997</v>
      </c>
      <c r="Q2621">
        <v>63299.714399999997</v>
      </c>
      <c r="R2621">
        <v>65520.427499999998</v>
      </c>
      <c r="S2621">
        <v>65520.427499999998</v>
      </c>
      <c r="T2621">
        <v>65520.427499999998</v>
      </c>
      <c r="U2621">
        <v>65520.427499999998</v>
      </c>
      <c r="V2621">
        <v>59520.224600000001</v>
      </c>
      <c r="W2621">
        <v>59520.224600000001</v>
      </c>
      <c r="X2621">
        <v>59520.224600000001</v>
      </c>
      <c r="Y2621">
        <v>59520.224600000001</v>
      </c>
      <c r="Z2621">
        <v>67508.536600000007</v>
      </c>
      <c r="AA2621">
        <v>67508.536600000007</v>
      </c>
      <c r="AB2621">
        <v>67508.536600000007</v>
      </c>
      <c r="AC2621">
        <v>67508.536600000007</v>
      </c>
      <c r="AD2621">
        <v>121161.2457</v>
      </c>
      <c r="AE2621">
        <v>121161.2457</v>
      </c>
      <c r="AF2621">
        <v>121161.2457</v>
      </c>
      <c r="AG2621">
        <v>121161.2457</v>
      </c>
      <c r="AH2621">
        <v>51785.5386</v>
      </c>
      <c r="AI2621">
        <v>51785.5386</v>
      </c>
      <c r="AJ2621">
        <v>51785.5386</v>
      </c>
      <c r="AK2621">
        <v>51785.5386</v>
      </c>
      <c r="AL2621">
        <v>49279.868000000002</v>
      </c>
      <c r="AM2621">
        <v>49279.868000000002</v>
      </c>
      <c r="AN2621">
        <v>49279.868000000002</v>
      </c>
      <c r="AO2621">
        <v>49279.868000000002</v>
      </c>
      <c r="AP2621">
        <v>44602.618699999999</v>
      </c>
      <c r="AQ2621">
        <v>44602.618699999999</v>
      </c>
      <c r="AR2621">
        <v>44602.618699999999</v>
      </c>
      <c r="AS2621">
        <v>44602.618699999999</v>
      </c>
      <c r="AT2621">
        <v>44602.618699999999</v>
      </c>
      <c r="AU2621">
        <v>44284.6872</v>
      </c>
      <c r="AV2621">
        <v>44284.6872</v>
      </c>
      <c r="AW2621">
        <v>44284.6872</v>
      </c>
      <c r="AX2621">
        <v>44284.6872</v>
      </c>
      <c r="AY2621">
        <v>50587.245799999997</v>
      </c>
      <c r="AZ2621">
        <v>50587.245799999997</v>
      </c>
      <c r="BA2621">
        <v>50587.245799999997</v>
      </c>
      <c r="BB2621">
        <v>47995.652399999999</v>
      </c>
      <c r="BC2621">
        <v>47995.652399999999</v>
      </c>
      <c r="BD2621">
        <v>47995.652399999999</v>
      </c>
      <c r="BE2621">
        <v>47995.652399999999</v>
      </c>
      <c r="BF2621">
        <v>47995.652399999999</v>
      </c>
      <c r="BG2621">
        <v>47901.666299999997</v>
      </c>
      <c r="BH2621">
        <v>47901.666299999997</v>
      </c>
      <c r="BI2621">
        <v>47901.666299999997</v>
      </c>
      <c r="BJ2621">
        <v>47901.666299999997</v>
      </c>
      <c r="BK2621">
        <v>53661.022799999999</v>
      </c>
      <c r="BL2621">
        <v>53661.022799999999</v>
      </c>
      <c r="BM2621">
        <v>53661.022799999999</v>
      </c>
      <c r="BN2621">
        <v>50123.350700000003</v>
      </c>
      <c r="BO2621">
        <v>50123.350700000003</v>
      </c>
      <c r="BP2621">
        <v>50123.350700000003</v>
      </c>
      <c r="BQ2621">
        <v>50123.350700000003</v>
      </c>
      <c r="BR2621">
        <v>47267.434699999998</v>
      </c>
      <c r="BS2621">
        <v>47267.434699999998</v>
      </c>
      <c r="BT2621">
        <v>47267.434699999998</v>
      </c>
      <c r="BU2621">
        <v>47267.434699999998</v>
      </c>
      <c r="BV2621">
        <v>49002.837</v>
      </c>
      <c r="BW2621">
        <v>49002.837</v>
      </c>
      <c r="BX2621">
        <v>49002.837</v>
      </c>
      <c r="BY2621">
        <v>49002.837</v>
      </c>
      <c r="BZ2621">
        <v>47084.571300000003</v>
      </c>
      <c r="CA2621">
        <v>47084.571300000003</v>
      </c>
      <c r="CB2621">
        <v>47084.571300000003</v>
      </c>
      <c r="CC2621">
        <v>47084.571300000003</v>
      </c>
      <c r="CD2621">
        <v>44599.237699999998</v>
      </c>
      <c r="CE2621">
        <v>44599.237699999998</v>
      </c>
      <c r="CF2621">
        <v>44599.237699999998</v>
      </c>
      <c r="CG2621">
        <v>44599.237699999998</v>
      </c>
      <c r="CH2621">
        <v>45151.294000000002</v>
      </c>
      <c r="CI2621">
        <v>45151.294000000002</v>
      </c>
      <c r="CJ2621">
        <v>45151.294000000002</v>
      </c>
      <c r="CK2621">
        <v>45151.294000000002</v>
      </c>
      <c r="CL2621">
        <v>43621.169600000001</v>
      </c>
      <c r="CM2621">
        <v>43621.169600000001</v>
      </c>
      <c r="CN2621">
        <v>43621.169600000001</v>
      </c>
      <c r="CO2621">
        <v>43621.169600000001</v>
      </c>
      <c r="CP2621">
        <v>36809.060299999997</v>
      </c>
      <c r="CQ2621">
        <v>36809.060299999997</v>
      </c>
      <c r="CR2621">
        <v>36809.060299999997</v>
      </c>
      <c r="CS2621">
        <v>36809.060299999997</v>
      </c>
      <c r="CT2621">
        <v>40884.219100000002</v>
      </c>
      <c r="CU2621">
        <v>40884.219100000002</v>
      </c>
      <c r="CV2621">
        <v>40884.219100000002</v>
      </c>
      <c r="CW2621">
        <v>40884.219100000002</v>
      </c>
      <c r="CX2621">
        <v>40439.765800000001</v>
      </c>
      <c r="CY2621">
        <v>40439.765800000001</v>
      </c>
      <c r="CZ2621">
        <v>40439.765800000001</v>
      </c>
      <c r="DA2621">
        <v>40439.765800000001</v>
      </c>
      <c r="DB2621">
        <v>43297.785600000003</v>
      </c>
      <c r="DC2621">
        <v>43297.785600000003</v>
      </c>
      <c r="DD2621">
        <v>43297.785600000003</v>
      </c>
      <c r="DE2621">
        <v>43297.785600000003</v>
      </c>
      <c r="DF2621">
        <v>38572.656999999999</v>
      </c>
      <c r="DG2621">
        <v>38572.656999999999</v>
      </c>
      <c r="DH2621">
        <v>38572.656999999999</v>
      </c>
      <c r="DI2621">
        <v>38572.656999999999</v>
      </c>
      <c r="DJ2621">
        <v>35664.7647</v>
      </c>
      <c r="DK2621">
        <v>35664.7647</v>
      </c>
      <c r="DL2621">
        <v>35664.7647</v>
      </c>
      <c r="DM2621">
        <v>35664.7647</v>
      </c>
      <c r="DN2621">
        <v>32792.760600000001</v>
      </c>
      <c r="DO2621">
        <v>32792.760600000001</v>
      </c>
      <c r="DP2621">
        <v>32792.760600000001</v>
      </c>
      <c r="DQ2621">
        <v>32792.760600000001</v>
      </c>
      <c r="DR2621">
        <v>29702.4627</v>
      </c>
      <c r="DS2621">
        <v>29702.4627</v>
      </c>
      <c r="DT2621">
        <v>29702.4627</v>
      </c>
      <c r="DU2621">
        <v>29702.4627</v>
      </c>
      <c r="DV2621">
        <v>29702.4627</v>
      </c>
      <c r="DW2621">
        <v>32903.692000000003</v>
      </c>
      <c r="DX2621">
        <v>32903.692000000003</v>
      </c>
      <c r="DY2621">
        <v>32903.692000000003</v>
      </c>
      <c r="DZ2621">
        <v>32903.692000000003</v>
      </c>
      <c r="EA2621">
        <v>31460.826300000001</v>
      </c>
      <c r="EB2621">
        <v>31460.826300000001</v>
      </c>
      <c r="EC2621">
        <v>31460.826300000001</v>
      </c>
      <c r="ED2621">
        <v>31460.826300000001</v>
      </c>
      <c r="EE2621">
        <v>25152.657800000001</v>
      </c>
      <c r="EF2621">
        <v>25152.657800000001</v>
      </c>
      <c r="EG2621">
        <v>25152.657800000001</v>
      </c>
      <c r="EH2621">
        <v>25152.657800000001</v>
      </c>
      <c r="EI2621">
        <v>22767.949000000001</v>
      </c>
      <c r="EJ2621">
        <v>22767.949000000001</v>
      </c>
      <c r="EK2621">
        <v>22767.949000000001</v>
      </c>
      <c r="EL2621">
        <v>22767.949000000001</v>
      </c>
      <c r="EM2621">
        <v>21068.215800000002</v>
      </c>
      <c r="EN2621">
        <v>21068.215800000002</v>
      </c>
      <c r="EO2621">
        <v>21068.215800000002</v>
      </c>
      <c r="EP2621" t="s">
        <v>108</v>
      </c>
      <c r="EQ2621" t="s">
        <v>108</v>
      </c>
    </row>
    <row r="2622" spans="1:147" x14ac:dyDescent="0.2">
      <c r="A2622" t="e">
        <f ca="1">_xll.BFieldInfo($B$2622)</f>
        <v>#NAME?</v>
      </c>
      <c r="B2622" t="s">
        <v>109</v>
      </c>
      <c r="C2622">
        <v>1637.239</v>
      </c>
      <c r="D2622">
        <v>1637.239</v>
      </c>
      <c r="E2622">
        <v>1637.239</v>
      </c>
      <c r="F2622">
        <v>1637.239</v>
      </c>
      <c r="G2622">
        <v>1637.239</v>
      </c>
      <c r="H2622">
        <v>1637.239</v>
      </c>
      <c r="I2622">
        <v>1637.239</v>
      </c>
      <c r="J2622">
        <v>1317.9290000000001</v>
      </c>
      <c r="K2622">
        <v>1317.9290000000001</v>
      </c>
      <c r="L2622">
        <v>1317.9290000000001</v>
      </c>
      <c r="M2622">
        <v>1317.9290000000001</v>
      </c>
      <c r="N2622">
        <v>1317.9290000000001</v>
      </c>
      <c r="O2622">
        <v>1317.9290000000001</v>
      </c>
      <c r="P2622">
        <v>1317.9290000000001</v>
      </c>
      <c r="Q2622">
        <v>1317.9290000000001</v>
      </c>
      <c r="R2622">
        <v>1317.9290000000001</v>
      </c>
      <c r="S2622">
        <v>1317.9290000000001</v>
      </c>
      <c r="T2622">
        <v>1317.9290000000001</v>
      </c>
      <c r="U2622">
        <v>1317.9290000000001</v>
      </c>
      <c r="V2622">
        <v>1317.9290000000001</v>
      </c>
      <c r="W2622">
        <v>1317.9290000000001</v>
      </c>
      <c r="X2622">
        <v>1317.9290000000001</v>
      </c>
      <c r="Y2622">
        <v>1317.9290000000001</v>
      </c>
      <c r="Z2622">
        <v>1495.136</v>
      </c>
      <c r="AA2622">
        <v>1495.136</v>
      </c>
      <c r="AB2622">
        <v>1495.136</v>
      </c>
      <c r="AC2622">
        <v>1495.136</v>
      </c>
      <c r="AD2622">
        <v>1495.136</v>
      </c>
      <c r="AE2622">
        <v>1495.136</v>
      </c>
      <c r="AF2622">
        <v>1495.136</v>
      </c>
      <c r="AG2622">
        <v>1495.136</v>
      </c>
      <c r="AH2622">
        <v>1495.136</v>
      </c>
      <c r="AI2622">
        <v>1495.136</v>
      </c>
      <c r="AJ2622">
        <v>1495.136</v>
      </c>
      <c r="AK2622">
        <v>1495.136</v>
      </c>
      <c r="AL2622">
        <v>1495.136</v>
      </c>
      <c r="AM2622">
        <v>1495.136</v>
      </c>
      <c r="AN2622">
        <v>1495.136</v>
      </c>
      <c r="AO2622">
        <v>1495.136</v>
      </c>
      <c r="AP2622">
        <v>1355.319</v>
      </c>
      <c r="AQ2622">
        <v>1355.319</v>
      </c>
      <c r="AR2622">
        <v>1355.319</v>
      </c>
      <c r="AS2622">
        <v>1355.319</v>
      </c>
      <c r="AT2622">
        <v>1355.319</v>
      </c>
      <c r="AU2622">
        <v>1355.319</v>
      </c>
      <c r="AV2622">
        <v>1355.319</v>
      </c>
      <c r="AW2622">
        <v>1355.319</v>
      </c>
      <c r="AX2622">
        <v>1355.319</v>
      </c>
      <c r="AY2622">
        <v>1355.319</v>
      </c>
      <c r="AZ2622">
        <v>1355.319</v>
      </c>
      <c r="BA2622">
        <v>1355.319</v>
      </c>
      <c r="BB2622">
        <v>1355.319</v>
      </c>
      <c r="BC2622">
        <v>1355.319</v>
      </c>
      <c r="BD2622">
        <v>1355.319</v>
      </c>
      <c r="BE2622">
        <v>1355.319</v>
      </c>
      <c r="BF2622">
        <v>1355.319</v>
      </c>
      <c r="BG2622">
        <v>1297.9670000000001</v>
      </c>
      <c r="BH2622">
        <v>1297.9670000000001</v>
      </c>
      <c r="BI2622">
        <v>1297.9670000000001</v>
      </c>
      <c r="BJ2622">
        <v>1297.9670000000001</v>
      </c>
      <c r="BK2622">
        <v>1297.9670000000001</v>
      </c>
      <c r="BL2622">
        <v>1297.9670000000001</v>
      </c>
      <c r="BM2622">
        <v>1297.9670000000001</v>
      </c>
      <c r="BN2622">
        <v>1297.9670000000001</v>
      </c>
      <c r="BO2622">
        <v>1297.9670000000001</v>
      </c>
      <c r="BP2622">
        <v>1297.9670000000001</v>
      </c>
      <c r="BQ2622">
        <v>1297.9670000000001</v>
      </c>
      <c r="BR2622">
        <v>1297.9670000000001</v>
      </c>
      <c r="BS2622">
        <v>1297.9670000000001</v>
      </c>
      <c r="BT2622">
        <v>1297.9670000000001</v>
      </c>
      <c r="BU2622">
        <v>1297.9670000000001</v>
      </c>
      <c r="BV2622">
        <v>1392.127</v>
      </c>
      <c r="BW2622">
        <v>1392.127</v>
      </c>
      <c r="BX2622">
        <v>1392.127</v>
      </c>
      <c r="BY2622">
        <v>1392.127</v>
      </c>
      <c r="BZ2622">
        <v>1392.127</v>
      </c>
      <c r="CA2622">
        <v>1392.127</v>
      </c>
      <c r="CB2622">
        <v>1392.127</v>
      </c>
      <c r="CC2622">
        <v>1392.127</v>
      </c>
      <c r="CD2622">
        <v>1392.127</v>
      </c>
      <c r="CE2622">
        <v>1392.127</v>
      </c>
      <c r="CF2622">
        <v>1392.127</v>
      </c>
      <c r="CG2622">
        <v>1392.127</v>
      </c>
      <c r="CH2622">
        <v>1392.127</v>
      </c>
      <c r="CI2622">
        <v>1392.127</v>
      </c>
      <c r="CJ2622">
        <v>1392.127</v>
      </c>
      <c r="CK2622">
        <v>1392.127</v>
      </c>
      <c r="CL2622">
        <v>1056.5340000000001</v>
      </c>
      <c r="CM2622">
        <v>1056.5340000000001</v>
      </c>
      <c r="CN2622">
        <v>1056.5340000000001</v>
      </c>
      <c r="CO2622">
        <v>1056.5340000000001</v>
      </c>
      <c r="CP2622">
        <v>1056.5340000000001</v>
      </c>
      <c r="CQ2622">
        <v>1056.5340000000001</v>
      </c>
      <c r="CR2622">
        <v>1056.5340000000001</v>
      </c>
      <c r="CS2622">
        <v>1056.5340000000001</v>
      </c>
      <c r="CT2622">
        <v>1056.5340000000001</v>
      </c>
      <c r="CU2622">
        <v>1056.5340000000001</v>
      </c>
      <c r="CV2622">
        <v>1056.5340000000001</v>
      </c>
      <c r="CW2622">
        <v>1056.5340000000001</v>
      </c>
      <c r="CX2622">
        <v>1056.5340000000001</v>
      </c>
      <c r="CY2622">
        <v>1056.5340000000001</v>
      </c>
      <c r="CZ2622">
        <v>1056.5340000000001</v>
      </c>
      <c r="DA2622">
        <v>1056.5340000000001</v>
      </c>
      <c r="DB2622">
        <v>1079.7449999999999</v>
      </c>
      <c r="DC2622">
        <v>1079.7449999999999</v>
      </c>
      <c r="DD2622">
        <v>1079.7449999999999</v>
      </c>
      <c r="DE2622">
        <v>1079.7449999999999</v>
      </c>
      <c r="DF2622">
        <v>1079.7449999999999</v>
      </c>
      <c r="DG2622">
        <v>1079.7449999999999</v>
      </c>
      <c r="DH2622">
        <v>1079.7449999999999</v>
      </c>
      <c r="DI2622">
        <v>1079.7449999999999</v>
      </c>
      <c r="DJ2622">
        <v>1079.7449999999999</v>
      </c>
      <c r="DK2622">
        <v>1079.7449999999999</v>
      </c>
      <c r="DL2622">
        <v>1079.7449999999999</v>
      </c>
      <c r="DM2622">
        <v>1079.7449999999999</v>
      </c>
      <c r="DN2622">
        <v>1079.7449999999999</v>
      </c>
      <c r="DO2622">
        <v>1079.7449999999999</v>
      </c>
      <c r="DP2622">
        <v>1079.7449999999999</v>
      </c>
      <c r="DQ2622">
        <v>1079.7449999999999</v>
      </c>
      <c r="DR2622">
        <v>904.03800000000001</v>
      </c>
      <c r="DS2622">
        <v>904.03800000000001</v>
      </c>
      <c r="DT2622">
        <v>904.03800000000001</v>
      </c>
      <c r="DU2622">
        <v>904.03800000000001</v>
      </c>
      <c r="DV2622">
        <v>904.03800000000001</v>
      </c>
      <c r="DW2622">
        <v>904.03800000000001</v>
      </c>
      <c r="DX2622">
        <v>904.03800000000001</v>
      </c>
      <c r="DY2622">
        <v>904.03800000000001</v>
      </c>
      <c r="DZ2622">
        <v>904.03800000000001</v>
      </c>
      <c r="EA2622">
        <v>904.03800000000001</v>
      </c>
      <c r="EB2622">
        <v>904.03800000000001</v>
      </c>
      <c r="EC2622">
        <v>904.03800000000001</v>
      </c>
      <c r="ED2622">
        <v>904.03800000000001</v>
      </c>
      <c r="EE2622">
        <v>904.03800000000001</v>
      </c>
      <c r="EF2622">
        <v>904.03800000000001</v>
      </c>
      <c r="EG2622">
        <v>904.03800000000001</v>
      </c>
      <c r="EH2622">
        <v>904.03800000000001</v>
      </c>
      <c r="EI2622" t="s">
        <v>108</v>
      </c>
      <c r="EJ2622" t="s">
        <v>108</v>
      </c>
      <c r="EK2622" t="s">
        <v>108</v>
      </c>
      <c r="EL2622" t="s">
        <v>108</v>
      </c>
      <c r="EM2622" t="s">
        <v>108</v>
      </c>
      <c r="EN2622" t="s">
        <v>108</v>
      </c>
      <c r="EO2622" t="s">
        <v>108</v>
      </c>
      <c r="EP2622" t="s">
        <v>108</v>
      </c>
      <c r="EQ2622" t="s">
        <v>108</v>
      </c>
    </row>
    <row r="2623" spans="1:147" x14ac:dyDescent="0.2">
      <c r="A2623" t="e">
        <f ca="1">_xll.BFieldInfo($B$2623)</f>
        <v>#NAME?</v>
      </c>
      <c r="B2623" t="s">
        <v>112</v>
      </c>
      <c r="C2623">
        <v>13.249000000000001</v>
      </c>
      <c r="D2623">
        <v>13.249000000000001</v>
      </c>
      <c r="E2623">
        <v>13.249000000000001</v>
      </c>
      <c r="F2623">
        <v>11.686999999999999</v>
      </c>
      <c r="G2623">
        <v>11.686999999999999</v>
      </c>
      <c r="H2623">
        <v>11.686999999999999</v>
      </c>
      <c r="I2623">
        <v>11.686999999999999</v>
      </c>
      <c r="J2623">
        <v>11.855</v>
      </c>
      <c r="K2623">
        <v>11.855</v>
      </c>
      <c r="L2623">
        <v>11.855</v>
      </c>
      <c r="M2623">
        <v>11.855</v>
      </c>
      <c r="N2623">
        <v>11.600999999999999</v>
      </c>
      <c r="O2623">
        <v>11.600999999999999</v>
      </c>
      <c r="P2623">
        <v>11.600999999999999</v>
      </c>
      <c r="Q2623">
        <v>11.600999999999999</v>
      </c>
      <c r="R2623">
        <v>11.600999999999999</v>
      </c>
      <c r="S2623">
        <v>11.600999999999999</v>
      </c>
      <c r="T2623">
        <v>11.600999999999999</v>
      </c>
      <c r="U2623">
        <v>11.600999999999999</v>
      </c>
      <c r="V2623">
        <v>11.932</v>
      </c>
      <c r="W2623">
        <v>11.932</v>
      </c>
      <c r="X2623">
        <v>11.932</v>
      </c>
      <c r="Y2623">
        <v>11.932</v>
      </c>
      <c r="Z2623">
        <v>11.353</v>
      </c>
      <c r="AA2623">
        <v>11.353</v>
      </c>
      <c r="AB2623">
        <v>11.353</v>
      </c>
      <c r="AC2623">
        <v>11.353</v>
      </c>
      <c r="AD2623">
        <v>12.224</v>
      </c>
      <c r="AE2623">
        <v>12.224</v>
      </c>
      <c r="AF2623">
        <v>12.224</v>
      </c>
      <c r="AG2623">
        <v>12.224</v>
      </c>
      <c r="AH2623">
        <v>12.224</v>
      </c>
      <c r="AI2623">
        <v>12.224</v>
      </c>
      <c r="AJ2623">
        <v>12.224</v>
      </c>
      <c r="AK2623">
        <v>12.224</v>
      </c>
      <c r="AL2623">
        <v>11.891</v>
      </c>
      <c r="AM2623">
        <v>11.891</v>
      </c>
      <c r="AN2623">
        <v>11.891</v>
      </c>
      <c r="AO2623">
        <v>11.891</v>
      </c>
      <c r="AP2623">
        <v>12.058</v>
      </c>
      <c r="AQ2623">
        <v>12.058</v>
      </c>
      <c r="AR2623">
        <v>12.058</v>
      </c>
      <c r="AS2623">
        <v>12.058</v>
      </c>
      <c r="AT2623">
        <v>12.058</v>
      </c>
      <c r="AU2623">
        <v>12.391</v>
      </c>
      <c r="AV2623">
        <v>12.391</v>
      </c>
      <c r="AW2623">
        <v>12.391</v>
      </c>
      <c r="AX2623">
        <v>12.391</v>
      </c>
      <c r="AY2623">
        <v>12.393000000000001</v>
      </c>
      <c r="AZ2623">
        <v>12.393000000000001</v>
      </c>
      <c r="BA2623">
        <v>12.393000000000001</v>
      </c>
      <c r="BB2623">
        <v>12.121</v>
      </c>
      <c r="BC2623">
        <v>12.121</v>
      </c>
      <c r="BD2623">
        <v>12.121</v>
      </c>
      <c r="BE2623">
        <v>12.121</v>
      </c>
      <c r="BF2623">
        <v>12.121</v>
      </c>
      <c r="BG2623">
        <v>11.653</v>
      </c>
      <c r="BH2623">
        <v>11.653</v>
      </c>
      <c r="BI2623">
        <v>11.653</v>
      </c>
      <c r="BJ2623">
        <v>11.653</v>
      </c>
      <c r="BK2623">
        <v>11.750999999999999</v>
      </c>
      <c r="BL2623">
        <v>11.750999999999999</v>
      </c>
      <c r="BM2623">
        <v>11.750999999999999</v>
      </c>
      <c r="BN2623">
        <v>11.75</v>
      </c>
      <c r="BO2623">
        <v>11.75</v>
      </c>
      <c r="BP2623">
        <v>11.75</v>
      </c>
      <c r="BQ2623">
        <v>11.75</v>
      </c>
      <c r="BR2623">
        <v>12.909000000000001</v>
      </c>
      <c r="BS2623">
        <v>12.909000000000001</v>
      </c>
      <c r="BT2623">
        <v>12.909000000000001</v>
      </c>
      <c r="BU2623">
        <v>12.909000000000001</v>
      </c>
      <c r="BV2623">
        <v>11.238</v>
      </c>
      <c r="BW2623">
        <v>11.238</v>
      </c>
      <c r="BX2623">
        <v>11.238</v>
      </c>
      <c r="BY2623">
        <v>11.238</v>
      </c>
      <c r="BZ2623">
        <v>13.747</v>
      </c>
      <c r="CA2623">
        <v>13.747</v>
      </c>
      <c r="CB2623">
        <v>13.747</v>
      </c>
      <c r="CC2623">
        <v>13.747</v>
      </c>
      <c r="CD2623">
        <v>13.747999999999999</v>
      </c>
      <c r="CE2623">
        <v>13.747999999999999</v>
      </c>
      <c r="CF2623">
        <v>13.747999999999999</v>
      </c>
      <c r="CG2623">
        <v>13.747999999999999</v>
      </c>
      <c r="CH2623">
        <v>10.47</v>
      </c>
      <c r="CI2623">
        <v>10.47</v>
      </c>
      <c r="CJ2623">
        <v>10.47</v>
      </c>
      <c r="CK2623">
        <v>10.47</v>
      </c>
      <c r="CL2623">
        <v>10.263999999999999</v>
      </c>
      <c r="CM2623">
        <v>10.263999999999999</v>
      </c>
      <c r="CN2623">
        <v>10.263999999999999</v>
      </c>
      <c r="CO2623">
        <v>10.263999999999999</v>
      </c>
      <c r="CP2623">
        <v>10.571999999999999</v>
      </c>
      <c r="CQ2623">
        <v>10.571999999999999</v>
      </c>
      <c r="CR2623">
        <v>10.571999999999999</v>
      </c>
      <c r="CS2623">
        <v>10.571999999999999</v>
      </c>
      <c r="CT2623">
        <v>10.573</v>
      </c>
      <c r="CU2623">
        <v>10.573</v>
      </c>
      <c r="CV2623">
        <v>10.573</v>
      </c>
      <c r="CW2623">
        <v>10.573</v>
      </c>
      <c r="CX2623">
        <v>23.17</v>
      </c>
      <c r="CY2623">
        <v>23.17</v>
      </c>
      <c r="CZ2623">
        <v>23.17</v>
      </c>
      <c r="DA2623">
        <v>23.17</v>
      </c>
      <c r="DB2623">
        <v>11.164</v>
      </c>
      <c r="DC2623">
        <v>11.164</v>
      </c>
      <c r="DD2623">
        <v>11.164</v>
      </c>
      <c r="DE2623">
        <v>11.164</v>
      </c>
      <c r="DF2623">
        <v>11.795</v>
      </c>
      <c r="DG2623">
        <v>11.795</v>
      </c>
      <c r="DH2623">
        <v>11.795</v>
      </c>
      <c r="DI2623">
        <v>11.795</v>
      </c>
      <c r="DJ2623">
        <v>11.795</v>
      </c>
      <c r="DK2623">
        <v>11.795</v>
      </c>
      <c r="DL2623">
        <v>11.795</v>
      </c>
      <c r="DM2623">
        <v>11.795</v>
      </c>
      <c r="DN2623">
        <v>10.817</v>
      </c>
      <c r="DO2623">
        <v>10.817</v>
      </c>
      <c r="DP2623">
        <v>10.817</v>
      </c>
      <c r="DQ2623">
        <v>10.817</v>
      </c>
      <c r="DR2623">
        <v>12.116</v>
      </c>
      <c r="DS2623">
        <v>12.116</v>
      </c>
      <c r="DT2623">
        <v>12.116</v>
      </c>
      <c r="DU2623">
        <v>12.116</v>
      </c>
      <c r="DV2623">
        <v>12.116</v>
      </c>
      <c r="DW2623">
        <v>10.164</v>
      </c>
      <c r="DX2623">
        <v>10.164</v>
      </c>
      <c r="DY2623">
        <v>10.164</v>
      </c>
      <c r="DZ2623">
        <v>10.164</v>
      </c>
      <c r="EA2623">
        <v>10.164</v>
      </c>
      <c r="EB2623">
        <v>10.164</v>
      </c>
      <c r="EC2623">
        <v>10.164</v>
      </c>
      <c r="ED2623">
        <v>10.164</v>
      </c>
      <c r="EE2623">
        <v>9.2520000000000007</v>
      </c>
      <c r="EF2623">
        <v>9.2520000000000007</v>
      </c>
      <c r="EG2623">
        <v>9.2520000000000007</v>
      </c>
      <c r="EH2623">
        <v>9.2520000000000007</v>
      </c>
      <c r="EI2623">
        <v>9.2520000000000007</v>
      </c>
      <c r="EJ2623">
        <v>9.2520000000000007</v>
      </c>
      <c r="EK2623">
        <v>9.2520000000000007</v>
      </c>
      <c r="EL2623">
        <v>9.2520000000000007</v>
      </c>
      <c r="EM2623">
        <v>8.5169999999999995</v>
      </c>
      <c r="EN2623">
        <v>8.5169999999999995</v>
      </c>
      <c r="EO2623">
        <v>8.5169999999999995</v>
      </c>
      <c r="EP2623" t="s">
        <v>108</v>
      </c>
      <c r="EQ2623" t="s">
        <v>108</v>
      </c>
    </row>
    <row r="2624" spans="1:147" x14ac:dyDescent="0.2">
      <c r="A2624" t="e">
        <f ca="1">_xll.BFieldInfo($B$2624)</f>
        <v>#NAME?</v>
      </c>
      <c r="B2624" t="s">
        <v>113</v>
      </c>
      <c r="C2624">
        <v>13.32</v>
      </c>
      <c r="D2624">
        <v>13.32</v>
      </c>
      <c r="E2624">
        <v>13.32</v>
      </c>
      <c r="F2624">
        <v>13.978</v>
      </c>
      <c r="G2624">
        <v>13.978</v>
      </c>
      <c r="H2624">
        <v>13.978</v>
      </c>
      <c r="I2624">
        <v>13.978</v>
      </c>
      <c r="J2624">
        <v>14.02</v>
      </c>
      <c r="K2624">
        <v>14.02</v>
      </c>
      <c r="L2624">
        <v>14.02</v>
      </c>
      <c r="M2624">
        <v>14.02</v>
      </c>
      <c r="N2624">
        <v>13.957000000000001</v>
      </c>
      <c r="O2624">
        <v>13.957000000000001</v>
      </c>
      <c r="P2624">
        <v>13.957000000000001</v>
      </c>
      <c r="Q2624">
        <v>13.957000000000001</v>
      </c>
      <c r="R2624">
        <v>13.957000000000001</v>
      </c>
      <c r="S2624">
        <v>13.957000000000001</v>
      </c>
      <c r="T2624">
        <v>13.957000000000001</v>
      </c>
      <c r="U2624">
        <v>13.957000000000001</v>
      </c>
      <c r="V2624">
        <v>14.488</v>
      </c>
      <c r="W2624">
        <v>14.488</v>
      </c>
      <c r="X2624">
        <v>14.488</v>
      </c>
      <c r="Y2624">
        <v>14.488</v>
      </c>
      <c r="Z2624">
        <v>13.831</v>
      </c>
      <c r="AA2624">
        <v>13.831</v>
      </c>
      <c r="AB2624">
        <v>13.831</v>
      </c>
      <c r="AC2624">
        <v>13.831</v>
      </c>
      <c r="AD2624">
        <v>14.818</v>
      </c>
      <c r="AE2624">
        <v>14.818</v>
      </c>
      <c r="AF2624">
        <v>14.818</v>
      </c>
      <c r="AG2624">
        <v>14.818</v>
      </c>
      <c r="AH2624">
        <v>14.818</v>
      </c>
      <c r="AI2624">
        <v>14.818</v>
      </c>
      <c r="AJ2624">
        <v>14.818</v>
      </c>
      <c r="AK2624">
        <v>14.818</v>
      </c>
      <c r="AL2624">
        <v>14.727</v>
      </c>
      <c r="AM2624">
        <v>14.727</v>
      </c>
      <c r="AN2624">
        <v>14.727</v>
      </c>
      <c r="AO2624">
        <v>14.727</v>
      </c>
      <c r="AP2624">
        <v>14.686</v>
      </c>
      <c r="AQ2624">
        <v>14.686</v>
      </c>
      <c r="AR2624">
        <v>14.686</v>
      </c>
      <c r="AS2624">
        <v>14.686</v>
      </c>
      <c r="AT2624">
        <v>14.686</v>
      </c>
      <c r="AU2624">
        <v>14.602</v>
      </c>
      <c r="AV2624">
        <v>14.602</v>
      </c>
      <c r="AW2624">
        <v>14.602</v>
      </c>
      <c r="AX2624">
        <v>14.602</v>
      </c>
      <c r="AY2624">
        <v>14.602</v>
      </c>
      <c r="AZ2624">
        <v>14.602</v>
      </c>
      <c r="BA2624">
        <v>14.602</v>
      </c>
      <c r="BB2624">
        <v>14.195</v>
      </c>
      <c r="BC2624">
        <v>14.195</v>
      </c>
      <c r="BD2624">
        <v>14.195</v>
      </c>
      <c r="BE2624">
        <v>14.195</v>
      </c>
      <c r="BF2624">
        <v>14.195</v>
      </c>
      <c r="BG2624">
        <v>14.816000000000001</v>
      </c>
      <c r="BH2624">
        <v>14.816000000000001</v>
      </c>
      <c r="BI2624">
        <v>14.816000000000001</v>
      </c>
      <c r="BJ2624">
        <v>14.816000000000001</v>
      </c>
      <c r="BK2624">
        <v>15.237</v>
      </c>
      <c r="BL2624">
        <v>15.237</v>
      </c>
      <c r="BM2624">
        <v>15.237</v>
      </c>
      <c r="BN2624">
        <v>15.237</v>
      </c>
      <c r="BO2624">
        <v>15.237</v>
      </c>
      <c r="BP2624">
        <v>15.237</v>
      </c>
      <c r="BQ2624">
        <v>15.237</v>
      </c>
      <c r="BR2624">
        <v>13.685</v>
      </c>
      <c r="BS2624">
        <v>13.685</v>
      </c>
      <c r="BT2624">
        <v>13.685</v>
      </c>
      <c r="BU2624">
        <v>13.685</v>
      </c>
      <c r="BV2624">
        <v>13.417999999999999</v>
      </c>
      <c r="BW2624">
        <v>13.417999999999999</v>
      </c>
      <c r="BX2624">
        <v>13.417999999999999</v>
      </c>
      <c r="BY2624">
        <v>13.417999999999999</v>
      </c>
      <c r="BZ2624">
        <v>13.82</v>
      </c>
      <c r="CA2624">
        <v>13.82</v>
      </c>
      <c r="CB2624">
        <v>13.82</v>
      </c>
      <c r="CC2624">
        <v>13.82</v>
      </c>
      <c r="CD2624">
        <v>13.82</v>
      </c>
      <c r="CE2624">
        <v>13.82</v>
      </c>
      <c r="CF2624">
        <v>13.82</v>
      </c>
      <c r="CG2624">
        <v>13.82</v>
      </c>
      <c r="CH2624">
        <v>13.131</v>
      </c>
      <c r="CI2624">
        <v>13.131</v>
      </c>
      <c r="CJ2624">
        <v>13.131</v>
      </c>
      <c r="CK2624">
        <v>13.131</v>
      </c>
      <c r="CL2624">
        <v>13.41</v>
      </c>
      <c r="CM2624">
        <v>13.41</v>
      </c>
      <c r="CN2624">
        <v>13.41</v>
      </c>
      <c r="CO2624">
        <v>13.41</v>
      </c>
      <c r="CP2624">
        <v>12.991</v>
      </c>
      <c r="CQ2624">
        <v>12.991</v>
      </c>
      <c r="CR2624">
        <v>12.991</v>
      </c>
      <c r="CS2624">
        <v>12.991</v>
      </c>
      <c r="CT2624">
        <v>12.991</v>
      </c>
      <c r="CU2624">
        <v>12.991</v>
      </c>
      <c r="CV2624">
        <v>12.991</v>
      </c>
      <c r="CW2624">
        <v>12.991</v>
      </c>
      <c r="CX2624">
        <v>23.715</v>
      </c>
      <c r="CY2624">
        <v>23.715</v>
      </c>
      <c r="CZ2624">
        <v>23.715</v>
      </c>
      <c r="DA2624">
        <v>23.715</v>
      </c>
      <c r="DB2624">
        <v>11.407999999999999</v>
      </c>
      <c r="DC2624">
        <v>11.407999999999999</v>
      </c>
      <c r="DD2624">
        <v>11.407999999999999</v>
      </c>
      <c r="DE2624">
        <v>11.407999999999999</v>
      </c>
      <c r="DF2624">
        <v>11.917999999999999</v>
      </c>
      <c r="DG2624">
        <v>11.917999999999999</v>
      </c>
      <c r="DH2624">
        <v>11.917999999999999</v>
      </c>
      <c r="DI2624">
        <v>11.917999999999999</v>
      </c>
      <c r="DJ2624">
        <v>11.917999999999999</v>
      </c>
      <c r="DK2624">
        <v>11.917999999999999</v>
      </c>
      <c r="DL2624">
        <v>11.917999999999999</v>
      </c>
      <c r="DM2624">
        <v>11.917999999999999</v>
      </c>
      <c r="DN2624">
        <v>11.218999999999999</v>
      </c>
      <c r="DO2624">
        <v>11.218999999999999</v>
      </c>
      <c r="DP2624">
        <v>11.218999999999999</v>
      </c>
      <c r="DQ2624">
        <v>11.218999999999999</v>
      </c>
      <c r="DR2624">
        <v>11.465</v>
      </c>
      <c r="DS2624">
        <v>11.465</v>
      </c>
      <c r="DT2624">
        <v>11.465</v>
      </c>
      <c r="DU2624">
        <v>11.465</v>
      </c>
      <c r="DV2624">
        <v>11.465</v>
      </c>
      <c r="DW2624">
        <v>10.833</v>
      </c>
      <c r="DX2624">
        <v>10.833</v>
      </c>
      <c r="DY2624">
        <v>10.833</v>
      </c>
      <c r="DZ2624">
        <v>10.833</v>
      </c>
      <c r="EA2624">
        <v>10.833</v>
      </c>
      <c r="EB2624">
        <v>10.833</v>
      </c>
      <c r="EC2624">
        <v>10.833</v>
      </c>
      <c r="ED2624">
        <v>10.833</v>
      </c>
      <c r="EE2624">
        <v>10.577</v>
      </c>
      <c r="EF2624">
        <v>10.577</v>
      </c>
      <c r="EG2624">
        <v>10.577</v>
      </c>
      <c r="EH2624">
        <v>10.577</v>
      </c>
      <c r="EI2624">
        <v>10.577</v>
      </c>
      <c r="EJ2624">
        <v>10.577</v>
      </c>
      <c r="EK2624">
        <v>10.577</v>
      </c>
      <c r="EL2624">
        <v>10.577</v>
      </c>
      <c r="EM2624">
        <v>10.077999999999999</v>
      </c>
      <c r="EN2624">
        <v>10.077999999999999</v>
      </c>
      <c r="EO2624">
        <v>10.077999999999999</v>
      </c>
      <c r="EP2624" t="s">
        <v>108</v>
      </c>
      <c r="EQ2624" t="s">
        <v>108</v>
      </c>
    </row>
    <row r="2625" spans="1:147" x14ac:dyDescent="0.2">
      <c r="A2625" t="e">
        <f ca="1">_xll.BFieldInfo($B$2625)</f>
        <v>#NAME?</v>
      </c>
      <c r="B2625" t="s">
        <v>114</v>
      </c>
      <c r="C2625" t="s">
        <v>108</v>
      </c>
      <c r="D2625" t="s">
        <v>108</v>
      </c>
      <c r="E2625" t="s">
        <v>108</v>
      </c>
      <c r="F2625" t="s">
        <v>108</v>
      </c>
      <c r="G2625" t="s">
        <v>108</v>
      </c>
      <c r="H2625" t="s">
        <v>108</v>
      </c>
      <c r="I2625" t="s">
        <v>108</v>
      </c>
      <c r="J2625" t="s">
        <v>108</v>
      </c>
      <c r="K2625" t="s">
        <v>108</v>
      </c>
      <c r="L2625" t="s">
        <v>108</v>
      </c>
      <c r="M2625" t="s">
        <v>108</v>
      </c>
      <c r="N2625" t="s">
        <v>108</v>
      </c>
      <c r="O2625" t="s">
        <v>108</v>
      </c>
      <c r="P2625" t="s">
        <v>108</v>
      </c>
      <c r="Q2625" t="s">
        <v>108</v>
      </c>
      <c r="R2625" t="s">
        <v>108</v>
      </c>
      <c r="S2625" t="s">
        <v>108</v>
      </c>
      <c r="T2625" t="s">
        <v>108</v>
      </c>
      <c r="U2625" t="s">
        <v>108</v>
      </c>
      <c r="V2625" t="s">
        <v>108</v>
      </c>
      <c r="W2625" t="s">
        <v>108</v>
      </c>
      <c r="X2625" t="s">
        <v>108</v>
      </c>
      <c r="Y2625" t="s">
        <v>108</v>
      </c>
      <c r="Z2625" t="s">
        <v>108</v>
      </c>
      <c r="AA2625" t="s">
        <v>108</v>
      </c>
      <c r="AB2625" t="s">
        <v>108</v>
      </c>
      <c r="AC2625" t="s">
        <v>108</v>
      </c>
      <c r="AD2625" t="s">
        <v>108</v>
      </c>
      <c r="AE2625" t="s">
        <v>108</v>
      </c>
      <c r="AF2625" t="s">
        <v>108</v>
      </c>
      <c r="AG2625" t="s">
        <v>108</v>
      </c>
      <c r="AH2625" t="s">
        <v>108</v>
      </c>
      <c r="AI2625" t="s">
        <v>108</v>
      </c>
      <c r="AJ2625" t="s">
        <v>108</v>
      </c>
      <c r="AK2625" t="s">
        <v>108</v>
      </c>
      <c r="AL2625" t="s">
        <v>108</v>
      </c>
      <c r="AM2625" t="s">
        <v>108</v>
      </c>
      <c r="AN2625" t="s">
        <v>108</v>
      </c>
      <c r="AO2625" t="s">
        <v>108</v>
      </c>
      <c r="AP2625" t="s">
        <v>108</v>
      </c>
      <c r="AQ2625" t="s">
        <v>108</v>
      </c>
      <c r="AR2625" t="s">
        <v>108</v>
      </c>
      <c r="AS2625" t="s">
        <v>108</v>
      </c>
      <c r="AT2625" t="s">
        <v>108</v>
      </c>
      <c r="AU2625" t="s">
        <v>108</v>
      </c>
      <c r="AV2625" t="s">
        <v>108</v>
      </c>
      <c r="AW2625" t="s">
        <v>108</v>
      </c>
      <c r="AX2625" t="s">
        <v>108</v>
      </c>
      <c r="AY2625" t="s">
        <v>108</v>
      </c>
      <c r="AZ2625" t="s">
        <v>108</v>
      </c>
      <c r="BA2625" t="s">
        <v>108</v>
      </c>
      <c r="BB2625" t="s">
        <v>108</v>
      </c>
      <c r="BC2625" t="s">
        <v>108</v>
      </c>
      <c r="BD2625" t="s">
        <v>108</v>
      </c>
      <c r="BE2625" t="s">
        <v>108</v>
      </c>
      <c r="BF2625" t="s">
        <v>108</v>
      </c>
      <c r="BG2625" t="s">
        <v>108</v>
      </c>
      <c r="BH2625" t="s">
        <v>108</v>
      </c>
      <c r="BI2625" t="s">
        <v>108</v>
      </c>
      <c r="BJ2625" t="s">
        <v>108</v>
      </c>
      <c r="BK2625" t="s">
        <v>108</v>
      </c>
      <c r="BL2625" t="s">
        <v>108</v>
      </c>
      <c r="BM2625" t="s">
        <v>108</v>
      </c>
      <c r="BN2625" t="s">
        <v>108</v>
      </c>
      <c r="BO2625" t="s">
        <v>108</v>
      </c>
      <c r="BP2625" t="s">
        <v>108</v>
      </c>
      <c r="BQ2625" t="s">
        <v>108</v>
      </c>
      <c r="BR2625" t="s">
        <v>108</v>
      </c>
      <c r="BS2625" t="s">
        <v>108</v>
      </c>
      <c r="BT2625" t="s">
        <v>108</v>
      </c>
      <c r="BU2625" t="s">
        <v>108</v>
      </c>
      <c r="BV2625" t="s">
        <v>108</v>
      </c>
      <c r="BW2625" t="s">
        <v>108</v>
      </c>
      <c r="BX2625" t="s">
        <v>108</v>
      </c>
      <c r="BY2625" t="s">
        <v>108</v>
      </c>
      <c r="BZ2625" t="s">
        <v>108</v>
      </c>
      <c r="CA2625" t="s">
        <v>108</v>
      </c>
      <c r="CB2625" t="s">
        <v>108</v>
      </c>
      <c r="CC2625" t="s">
        <v>108</v>
      </c>
      <c r="CD2625" t="s">
        <v>108</v>
      </c>
      <c r="CE2625" t="s">
        <v>108</v>
      </c>
      <c r="CF2625" t="s">
        <v>108</v>
      </c>
      <c r="CG2625" t="s">
        <v>108</v>
      </c>
      <c r="CH2625" t="s">
        <v>108</v>
      </c>
      <c r="CI2625" t="s">
        <v>108</v>
      </c>
      <c r="CJ2625" t="s">
        <v>108</v>
      </c>
      <c r="CK2625" t="s">
        <v>108</v>
      </c>
      <c r="CL2625" t="s">
        <v>108</v>
      </c>
      <c r="CM2625" t="s">
        <v>108</v>
      </c>
      <c r="CN2625" t="s">
        <v>108</v>
      </c>
      <c r="CO2625" t="s">
        <v>108</v>
      </c>
      <c r="CP2625" t="s">
        <v>108</v>
      </c>
      <c r="CQ2625" t="s">
        <v>108</v>
      </c>
      <c r="CR2625" t="s">
        <v>108</v>
      </c>
      <c r="CS2625" t="s">
        <v>108</v>
      </c>
      <c r="CT2625" t="s">
        <v>108</v>
      </c>
      <c r="CU2625" t="s">
        <v>108</v>
      </c>
      <c r="CV2625" t="s">
        <v>108</v>
      </c>
      <c r="CW2625" t="s">
        <v>108</v>
      </c>
      <c r="CX2625" t="s">
        <v>108</v>
      </c>
      <c r="CY2625" t="s">
        <v>108</v>
      </c>
      <c r="CZ2625" t="s">
        <v>108</v>
      </c>
      <c r="DA2625" t="s">
        <v>108</v>
      </c>
      <c r="DB2625" t="s">
        <v>108</v>
      </c>
      <c r="DC2625" t="s">
        <v>108</v>
      </c>
      <c r="DD2625" t="s">
        <v>108</v>
      </c>
      <c r="DE2625" t="s">
        <v>108</v>
      </c>
      <c r="DF2625" t="s">
        <v>108</v>
      </c>
      <c r="DG2625" t="s">
        <v>108</v>
      </c>
      <c r="DH2625" t="s">
        <v>108</v>
      </c>
      <c r="DI2625" t="s">
        <v>108</v>
      </c>
      <c r="DJ2625" t="s">
        <v>108</v>
      </c>
      <c r="DK2625" t="s">
        <v>108</v>
      </c>
      <c r="DL2625" t="s">
        <v>108</v>
      </c>
      <c r="DM2625" t="s">
        <v>108</v>
      </c>
      <c r="DN2625" t="s">
        <v>108</v>
      </c>
      <c r="DO2625" t="s">
        <v>108</v>
      </c>
      <c r="DP2625" t="s">
        <v>108</v>
      </c>
      <c r="DQ2625" t="s">
        <v>108</v>
      </c>
      <c r="DR2625" t="s">
        <v>108</v>
      </c>
      <c r="DS2625" t="s">
        <v>108</v>
      </c>
      <c r="DT2625" t="s">
        <v>108</v>
      </c>
      <c r="DU2625" t="s">
        <v>108</v>
      </c>
      <c r="DV2625" t="s">
        <v>108</v>
      </c>
      <c r="DW2625" t="s">
        <v>108</v>
      </c>
      <c r="DX2625" t="s">
        <v>108</v>
      </c>
      <c r="DY2625" t="s">
        <v>108</v>
      </c>
      <c r="DZ2625" t="s">
        <v>108</v>
      </c>
      <c r="EA2625" t="s">
        <v>108</v>
      </c>
      <c r="EB2625" t="s">
        <v>108</v>
      </c>
      <c r="EC2625" t="s">
        <v>108</v>
      </c>
      <c r="ED2625" t="s">
        <v>108</v>
      </c>
      <c r="EE2625" t="s">
        <v>108</v>
      </c>
      <c r="EF2625" t="s">
        <v>108</v>
      </c>
      <c r="EG2625" t="s">
        <v>108</v>
      </c>
      <c r="EH2625" t="s">
        <v>108</v>
      </c>
      <c r="EI2625" t="s">
        <v>108</v>
      </c>
      <c r="EJ2625" t="s">
        <v>108</v>
      </c>
      <c r="EK2625" t="s">
        <v>108</v>
      </c>
      <c r="EL2625" t="s">
        <v>108</v>
      </c>
      <c r="EM2625" t="s">
        <v>108</v>
      </c>
      <c r="EN2625" t="s">
        <v>108</v>
      </c>
      <c r="EO2625" t="s">
        <v>108</v>
      </c>
      <c r="EP2625" t="s">
        <v>108</v>
      </c>
      <c r="EQ2625" t="s">
        <v>108</v>
      </c>
    </row>
    <row r="2626" spans="1:147" x14ac:dyDescent="0.2">
      <c r="A2626" t="e">
        <f ca="1">_xll.BFieldInfo($B$2626)</f>
        <v>#NAME?</v>
      </c>
      <c r="B2626" t="s">
        <v>115</v>
      </c>
      <c r="C2626">
        <v>-1319.4970000000001</v>
      </c>
      <c r="D2626">
        <v>-1319.4970000000001</v>
      </c>
      <c r="E2626">
        <v>-1319.4970000000001</v>
      </c>
      <c r="F2626">
        <v>1329.328</v>
      </c>
      <c r="G2626">
        <v>1329.328</v>
      </c>
      <c r="H2626">
        <v>1329.328</v>
      </c>
      <c r="I2626">
        <v>1329.328</v>
      </c>
      <c r="J2626">
        <v>1125.3779999999999</v>
      </c>
      <c r="K2626">
        <v>1125.3779999999999</v>
      </c>
      <c r="L2626">
        <v>1125.3779999999999</v>
      </c>
      <c r="M2626">
        <v>1125.3779999999999</v>
      </c>
      <c r="N2626">
        <v>1024.204</v>
      </c>
      <c r="O2626">
        <v>1024.204</v>
      </c>
      <c r="P2626">
        <v>1024.204</v>
      </c>
      <c r="Q2626">
        <v>1024.204</v>
      </c>
      <c r="R2626">
        <v>937.29899999999998</v>
      </c>
      <c r="S2626">
        <v>937.29899999999998</v>
      </c>
      <c r="T2626">
        <v>937.29899999999998</v>
      </c>
      <c r="U2626">
        <v>937.29899999999998</v>
      </c>
      <c r="V2626">
        <v>1177.0730000000001</v>
      </c>
      <c r="W2626">
        <v>1177.0730000000001</v>
      </c>
      <c r="X2626">
        <v>1177.0730000000001</v>
      </c>
      <c r="Y2626">
        <v>1177.0730000000001</v>
      </c>
      <c r="Z2626">
        <v>1085.828</v>
      </c>
      <c r="AA2626">
        <v>1085.828</v>
      </c>
      <c r="AB2626">
        <v>1085.828</v>
      </c>
      <c r="AC2626">
        <v>1085.828</v>
      </c>
      <c r="AD2626">
        <v>995.58600000000001</v>
      </c>
      <c r="AE2626">
        <v>995.58600000000001</v>
      </c>
      <c r="AF2626">
        <v>995.58600000000001</v>
      </c>
      <c r="AG2626">
        <v>995.58600000000001</v>
      </c>
      <c r="AH2626">
        <v>959.70600000000002</v>
      </c>
      <c r="AI2626">
        <v>959.70600000000002</v>
      </c>
      <c r="AJ2626">
        <v>959.70600000000002</v>
      </c>
      <c r="AK2626">
        <v>959.70600000000002</v>
      </c>
      <c r="AL2626">
        <v>1116.4690000000001</v>
      </c>
      <c r="AM2626">
        <v>1116.4690000000001</v>
      </c>
      <c r="AN2626">
        <v>1116.4690000000001</v>
      </c>
      <c r="AO2626">
        <v>1116.4690000000001</v>
      </c>
      <c r="AP2626">
        <v>1027.981</v>
      </c>
      <c r="AQ2626">
        <v>1027.981</v>
      </c>
      <c r="AR2626">
        <v>1027.981</v>
      </c>
      <c r="AS2626">
        <v>1027.981</v>
      </c>
      <c r="AT2626">
        <v>1027.981</v>
      </c>
      <c r="AU2626">
        <v>901.37699999999995</v>
      </c>
      <c r="AV2626">
        <v>901.37699999999995</v>
      </c>
      <c r="AW2626">
        <v>901.37699999999995</v>
      </c>
      <c r="AX2626">
        <v>901.37699999999995</v>
      </c>
      <c r="AY2626">
        <v>842.34900000000005</v>
      </c>
      <c r="AZ2626">
        <v>842.34900000000005</v>
      </c>
      <c r="BA2626">
        <v>842.34900000000005</v>
      </c>
      <c r="BB2626">
        <v>1103.2750000000001</v>
      </c>
      <c r="BC2626">
        <v>1103.2750000000001</v>
      </c>
      <c r="BD2626">
        <v>1103.2750000000001</v>
      </c>
      <c r="BE2626">
        <v>1103.2750000000001</v>
      </c>
      <c r="BF2626">
        <v>1103.2750000000001</v>
      </c>
      <c r="BG2626">
        <v>985.24099999999999</v>
      </c>
      <c r="BH2626">
        <v>985.24099999999999</v>
      </c>
      <c r="BI2626">
        <v>985.24099999999999</v>
      </c>
      <c r="BJ2626">
        <v>985.24099999999999</v>
      </c>
      <c r="BK2626">
        <v>925.84400000000005</v>
      </c>
      <c r="BL2626">
        <v>925.84400000000005</v>
      </c>
      <c r="BM2626">
        <v>925.84400000000005</v>
      </c>
      <c r="BN2626">
        <v>835.16300000000001</v>
      </c>
      <c r="BO2626">
        <v>835.16300000000001</v>
      </c>
      <c r="BP2626">
        <v>835.16300000000001</v>
      </c>
      <c r="BQ2626">
        <v>835.16300000000001</v>
      </c>
      <c r="BR2626">
        <v>1076.7639999999999</v>
      </c>
      <c r="BS2626">
        <v>1076.7639999999999</v>
      </c>
      <c r="BT2626">
        <v>1076.7639999999999</v>
      </c>
      <c r="BU2626">
        <v>1076.7639999999999</v>
      </c>
      <c r="BV2626">
        <v>954.19500000000005</v>
      </c>
      <c r="BW2626">
        <v>954.19500000000005</v>
      </c>
      <c r="BX2626">
        <v>954.19500000000005</v>
      </c>
      <c r="BY2626">
        <v>954.19500000000005</v>
      </c>
      <c r="BZ2626">
        <v>897.00199999999995</v>
      </c>
      <c r="CA2626">
        <v>897.00199999999995</v>
      </c>
      <c r="CB2626">
        <v>897.00199999999995</v>
      </c>
      <c r="CC2626">
        <v>897.00199999999995</v>
      </c>
      <c r="CD2626">
        <v>776.73900000000003</v>
      </c>
      <c r="CE2626">
        <v>776.73900000000003</v>
      </c>
      <c r="CF2626">
        <v>776.73900000000003</v>
      </c>
      <c r="CG2626">
        <v>776.73900000000003</v>
      </c>
      <c r="CH2626">
        <v>1038.6369999999999</v>
      </c>
      <c r="CI2626">
        <v>1038.6369999999999</v>
      </c>
      <c r="CJ2626">
        <v>1038.6369999999999</v>
      </c>
      <c r="CK2626">
        <v>1038.6369999999999</v>
      </c>
      <c r="CL2626">
        <v>969.14</v>
      </c>
      <c r="CM2626">
        <v>969.14</v>
      </c>
      <c r="CN2626">
        <v>969.14</v>
      </c>
      <c r="CO2626">
        <v>969.14</v>
      </c>
      <c r="CP2626">
        <v>858.59799999999996</v>
      </c>
      <c r="CQ2626">
        <v>858.59799999999996</v>
      </c>
      <c r="CR2626">
        <v>858.59799999999996</v>
      </c>
      <c r="CS2626">
        <v>858.59799999999996</v>
      </c>
      <c r="CT2626">
        <v>740.12599999999998</v>
      </c>
      <c r="CU2626">
        <v>740.12599999999998</v>
      </c>
      <c r="CV2626">
        <v>740.12599999999998</v>
      </c>
      <c r="CW2626">
        <v>740.12599999999998</v>
      </c>
      <c r="CX2626">
        <v>943.29499999999996</v>
      </c>
      <c r="CY2626">
        <v>943.29499999999996</v>
      </c>
      <c r="CZ2626">
        <v>943.29499999999996</v>
      </c>
      <c r="DA2626">
        <v>943.29499999999996</v>
      </c>
      <c r="DB2626">
        <v>888.74300000000005</v>
      </c>
      <c r="DC2626">
        <v>888.74300000000005</v>
      </c>
      <c r="DD2626">
        <v>888.74300000000005</v>
      </c>
      <c r="DE2626">
        <v>888.74300000000005</v>
      </c>
      <c r="DF2626">
        <v>781.36500000000001</v>
      </c>
      <c r="DG2626">
        <v>781.36500000000001</v>
      </c>
      <c r="DH2626">
        <v>781.36500000000001</v>
      </c>
      <c r="DI2626">
        <v>781.36500000000001</v>
      </c>
      <c r="DJ2626">
        <v>737.16700000000003</v>
      </c>
      <c r="DK2626">
        <v>737.16700000000003</v>
      </c>
      <c r="DL2626">
        <v>737.16700000000003</v>
      </c>
      <c r="DM2626">
        <v>737.16700000000003</v>
      </c>
      <c r="DN2626">
        <v>969.76400000000001</v>
      </c>
      <c r="DO2626">
        <v>969.76400000000001</v>
      </c>
      <c r="DP2626">
        <v>969.76400000000001</v>
      </c>
      <c r="DQ2626">
        <v>969.76400000000001</v>
      </c>
      <c r="DR2626">
        <v>754.55799999999999</v>
      </c>
      <c r="DS2626">
        <v>754.55799999999999</v>
      </c>
      <c r="DT2626">
        <v>754.55799999999999</v>
      </c>
      <c r="DU2626">
        <v>754.55799999999999</v>
      </c>
      <c r="DV2626">
        <v>754.55799999999999</v>
      </c>
      <c r="DW2626">
        <v>691.97199999999998</v>
      </c>
      <c r="DX2626">
        <v>691.97199999999998</v>
      </c>
      <c r="DY2626">
        <v>691.97199999999998</v>
      </c>
      <c r="DZ2626">
        <v>691.97199999999998</v>
      </c>
      <c r="EA2626">
        <v>690.23199999999997</v>
      </c>
      <c r="EB2626">
        <v>690.23199999999997</v>
      </c>
      <c r="EC2626">
        <v>690.23199999999997</v>
      </c>
      <c r="ED2626">
        <v>690.23199999999997</v>
      </c>
      <c r="EE2626">
        <v>767.65</v>
      </c>
      <c r="EF2626">
        <v>767.65</v>
      </c>
      <c r="EG2626">
        <v>767.65</v>
      </c>
      <c r="EH2626">
        <v>767.65</v>
      </c>
      <c r="EI2626">
        <v>672.303</v>
      </c>
      <c r="EJ2626">
        <v>672.303</v>
      </c>
      <c r="EK2626">
        <v>672.303</v>
      </c>
      <c r="EL2626">
        <v>672.303</v>
      </c>
      <c r="EM2626">
        <v>568.54600000000005</v>
      </c>
      <c r="EN2626">
        <v>568.54600000000005</v>
      </c>
      <c r="EO2626">
        <v>568.54600000000005</v>
      </c>
      <c r="EP2626" t="s">
        <v>108</v>
      </c>
      <c r="EQ2626" t="s">
        <v>108</v>
      </c>
    </row>
    <row r="2627" spans="1:147" x14ac:dyDescent="0.2">
      <c r="A2627" t="e">
        <f ca="1">_xll.BFieldInfo($B$2627)</f>
        <v>#NAME?</v>
      </c>
      <c r="B2627" t="s">
        <v>116</v>
      </c>
      <c r="C2627">
        <v>49</v>
      </c>
      <c r="D2627">
        <v>49</v>
      </c>
      <c r="E2627">
        <v>49</v>
      </c>
      <c r="F2627">
        <v>49</v>
      </c>
      <c r="G2627">
        <v>49</v>
      </c>
      <c r="H2627">
        <v>49</v>
      </c>
      <c r="I2627">
        <v>49</v>
      </c>
      <c r="J2627">
        <v>49</v>
      </c>
      <c r="K2627">
        <v>49</v>
      </c>
      <c r="L2627">
        <v>49</v>
      </c>
      <c r="M2627">
        <v>49</v>
      </c>
      <c r="N2627">
        <v>49</v>
      </c>
      <c r="O2627">
        <v>49</v>
      </c>
      <c r="P2627">
        <v>49</v>
      </c>
      <c r="Q2627">
        <v>49</v>
      </c>
      <c r="R2627">
        <v>49</v>
      </c>
      <c r="S2627">
        <v>49</v>
      </c>
      <c r="T2627">
        <v>49</v>
      </c>
      <c r="U2627">
        <v>49</v>
      </c>
      <c r="V2627">
        <v>49</v>
      </c>
      <c r="W2627">
        <v>49</v>
      </c>
      <c r="X2627">
        <v>49</v>
      </c>
      <c r="Y2627">
        <v>49</v>
      </c>
      <c r="Z2627">
        <v>46</v>
      </c>
      <c r="AA2627">
        <v>46</v>
      </c>
      <c r="AB2627">
        <v>46</v>
      </c>
      <c r="AC2627">
        <v>46</v>
      </c>
      <c r="AD2627">
        <v>46</v>
      </c>
      <c r="AE2627">
        <v>46</v>
      </c>
      <c r="AF2627">
        <v>46</v>
      </c>
      <c r="AG2627">
        <v>46</v>
      </c>
      <c r="AH2627">
        <v>46</v>
      </c>
      <c r="AI2627">
        <v>46</v>
      </c>
      <c r="AJ2627">
        <v>46</v>
      </c>
      <c r="AK2627">
        <v>46</v>
      </c>
      <c r="AL2627">
        <v>46</v>
      </c>
      <c r="AM2627">
        <v>46</v>
      </c>
      <c r="AN2627">
        <v>46</v>
      </c>
      <c r="AO2627">
        <v>46</v>
      </c>
      <c r="AP2627">
        <v>51</v>
      </c>
      <c r="AQ2627">
        <v>51</v>
      </c>
      <c r="AR2627">
        <v>51</v>
      </c>
      <c r="AS2627">
        <v>51</v>
      </c>
      <c r="AT2627">
        <v>51</v>
      </c>
      <c r="AU2627">
        <v>51</v>
      </c>
      <c r="AV2627">
        <v>51</v>
      </c>
      <c r="AW2627">
        <v>51</v>
      </c>
      <c r="AX2627">
        <v>51</v>
      </c>
      <c r="AY2627">
        <v>51</v>
      </c>
      <c r="AZ2627">
        <v>51</v>
      </c>
      <c r="BA2627">
        <v>51</v>
      </c>
      <c r="BB2627">
        <v>51</v>
      </c>
      <c r="BC2627">
        <v>51</v>
      </c>
      <c r="BD2627">
        <v>51</v>
      </c>
      <c r="BE2627">
        <v>51</v>
      </c>
      <c r="BF2627">
        <v>51</v>
      </c>
      <c r="BG2627">
        <v>55</v>
      </c>
      <c r="BH2627">
        <v>55</v>
      </c>
      <c r="BI2627">
        <v>55</v>
      </c>
      <c r="BJ2627">
        <v>55</v>
      </c>
      <c r="BK2627">
        <v>55</v>
      </c>
      <c r="BL2627">
        <v>55</v>
      </c>
      <c r="BM2627">
        <v>55</v>
      </c>
      <c r="BN2627">
        <v>55</v>
      </c>
      <c r="BO2627">
        <v>55</v>
      </c>
      <c r="BP2627">
        <v>55</v>
      </c>
      <c r="BQ2627">
        <v>55</v>
      </c>
      <c r="BR2627">
        <v>55</v>
      </c>
      <c r="BS2627">
        <v>55</v>
      </c>
      <c r="BT2627">
        <v>55</v>
      </c>
      <c r="BU2627">
        <v>55</v>
      </c>
      <c r="BV2627">
        <v>45</v>
      </c>
      <c r="BW2627">
        <v>45</v>
      </c>
      <c r="BX2627">
        <v>45</v>
      </c>
      <c r="BY2627">
        <v>45</v>
      </c>
      <c r="BZ2627">
        <v>45</v>
      </c>
      <c r="CA2627">
        <v>45</v>
      </c>
      <c r="CB2627">
        <v>45</v>
      </c>
      <c r="CC2627">
        <v>45</v>
      </c>
      <c r="CD2627">
        <v>45</v>
      </c>
      <c r="CE2627">
        <v>45</v>
      </c>
      <c r="CF2627">
        <v>45</v>
      </c>
      <c r="CG2627">
        <v>45</v>
      </c>
      <c r="CH2627">
        <v>45</v>
      </c>
      <c r="CI2627">
        <v>45</v>
      </c>
      <c r="CJ2627">
        <v>45</v>
      </c>
      <c r="CK2627">
        <v>45</v>
      </c>
      <c r="CL2627">
        <v>44</v>
      </c>
      <c r="CM2627">
        <v>44</v>
      </c>
      <c r="CN2627">
        <v>44</v>
      </c>
      <c r="CO2627">
        <v>44</v>
      </c>
      <c r="CP2627">
        <v>44</v>
      </c>
      <c r="CQ2627">
        <v>44</v>
      </c>
      <c r="CR2627">
        <v>44</v>
      </c>
      <c r="CS2627">
        <v>44</v>
      </c>
      <c r="CT2627">
        <v>44</v>
      </c>
      <c r="CU2627">
        <v>44</v>
      </c>
      <c r="CV2627">
        <v>44</v>
      </c>
      <c r="CW2627">
        <v>44</v>
      </c>
      <c r="CX2627">
        <v>44</v>
      </c>
      <c r="CY2627">
        <v>44</v>
      </c>
      <c r="CZ2627">
        <v>44</v>
      </c>
      <c r="DA2627">
        <v>44</v>
      </c>
      <c r="DB2627">
        <v>44</v>
      </c>
      <c r="DC2627">
        <v>44</v>
      </c>
      <c r="DD2627">
        <v>44</v>
      </c>
      <c r="DE2627">
        <v>44</v>
      </c>
      <c r="DF2627">
        <v>44</v>
      </c>
      <c r="DG2627">
        <v>44</v>
      </c>
      <c r="DH2627">
        <v>44</v>
      </c>
      <c r="DI2627">
        <v>44</v>
      </c>
      <c r="DJ2627">
        <v>44</v>
      </c>
      <c r="DK2627">
        <v>44</v>
      </c>
      <c r="DL2627">
        <v>44</v>
      </c>
      <c r="DM2627">
        <v>44</v>
      </c>
      <c r="DN2627">
        <v>44</v>
      </c>
      <c r="DO2627">
        <v>44</v>
      </c>
      <c r="DP2627">
        <v>44</v>
      </c>
      <c r="DQ2627">
        <v>44</v>
      </c>
      <c r="DR2627">
        <v>46</v>
      </c>
      <c r="DS2627">
        <v>46</v>
      </c>
      <c r="DT2627">
        <v>46</v>
      </c>
      <c r="DU2627">
        <v>46</v>
      </c>
      <c r="DV2627">
        <v>46</v>
      </c>
      <c r="DW2627">
        <v>46</v>
      </c>
      <c r="DX2627">
        <v>46</v>
      </c>
      <c r="DY2627">
        <v>46</v>
      </c>
      <c r="DZ2627">
        <v>46</v>
      </c>
      <c r="EA2627">
        <v>46</v>
      </c>
      <c r="EB2627">
        <v>46</v>
      </c>
      <c r="EC2627">
        <v>46</v>
      </c>
      <c r="ED2627">
        <v>46</v>
      </c>
      <c r="EE2627">
        <v>46</v>
      </c>
      <c r="EF2627">
        <v>46</v>
      </c>
      <c r="EG2627">
        <v>46</v>
      </c>
      <c r="EH2627">
        <v>46</v>
      </c>
      <c r="EI2627" t="s">
        <v>108</v>
      </c>
      <c r="EJ2627" t="s">
        <v>108</v>
      </c>
      <c r="EK2627" t="s">
        <v>108</v>
      </c>
      <c r="EL2627" t="s">
        <v>108</v>
      </c>
      <c r="EM2627" t="s">
        <v>108</v>
      </c>
      <c r="EN2627" t="s">
        <v>108</v>
      </c>
      <c r="EO2627" t="s">
        <v>108</v>
      </c>
      <c r="EP2627" t="s">
        <v>108</v>
      </c>
      <c r="EQ2627" t="s">
        <v>108</v>
      </c>
    </row>
    <row r="2628" spans="1:147" x14ac:dyDescent="0.2">
      <c r="A2628" t="e">
        <f ca="1">_xll.BFieldInfo($B$2628)</f>
        <v>#NAME?</v>
      </c>
      <c r="B2628" t="s">
        <v>117</v>
      </c>
      <c r="C2628">
        <v>44</v>
      </c>
      <c r="D2628">
        <v>44</v>
      </c>
      <c r="E2628">
        <v>44</v>
      </c>
      <c r="F2628">
        <v>44</v>
      </c>
      <c r="G2628">
        <v>44</v>
      </c>
      <c r="H2628">
        <v>44</v>
      </c>
      <c r="I2628">
        <v>44</v>
      </c>
      <c r="J2628">
        <v>43</v>
      </c>
      <c r="K2628">
        <v>43</v>
      </c>
      <c r="L2628">
        <v>43</v>
      </c>
      <c r="M2628">
        <v>43</v>
      </c>
      <c r="N2628">
        <v>43</v>
      </c>
      <c r="O2628">
        <v>43</v>
      </c>
      <c r="P2628">
        <v>43</v>
      </c>
      <c r="Q2628">
        <v>43</v>
      </c>
      <c r="R2628">
        <v>43</v>
      </c>
      <c r="S2628">
        <v>43</v>
      </c>
      <c r="T2628">
        <v>43</v>
      </c>
      <c r="U2628">
        <v>43</v>
      </c>
      <c r="V2628">
        <v>43</v>
      </c>
      <c r="W2628">
        <v>43</v>
      </c>
      <c r="X2628">
        <v>43</v>
      </c>
      <c r="Y2628">
        <v>43</v>
      </c>
      <c r="Z2628">
        <v>47</v>
      </c>
      <c r="AA2628">
        <v>47</v>
      </c>
      <c r="AB2628">
        <v>47</v>
      </c>
      <c r="AC2628">
        <v>47</v>
      </c>
      <c r="AD2628">
        <v>47</v>
      </c>
      <c r="AE2628">
        <v>47</v>
      </c>
      <c r="AF2628">
        <v>47</v>
      </c>
      <c r="AG2628">
        <v>47</v>
      </c>
      <c r="AH2628">
        <v>47</v>
      </c>
      <c r="AI2628">
        <v>47</v>
      </c>
      <c r="AJ2628">
        <v>47</v>
      </c>
      <c r="AK2628">
        <v>47</v>
      </c>
      <c r="AL2628">
        <v>47</v>
      </c>
      <c r="AM2628">
        <v>47</v>
      </c>
      <c r="AN2628">
        <v>47</v>
      </c>
      <c r="AO2628">
        <v>47</v>
      </c>
      <c r="AP2628">
        <v>44</v>
      </c>
      <c r="AQ2628">
        <v>44</v>
      </c>
      <c r="AR2628">
        <v>44</v>
      </c>
      <c r="AS2628">
        <v>44</v>
      </c>
      <c r="AT2628">
        <v>44</v>
      </c>
      <c r="AU2628">
        <v>44</v>
      </c>
      <c r="AV2628">
        <v>44</v>
      </c>
      <c r="AW2628">
        <v>44</v>
      </c>
      <c r="AX2628">
        <v>44</v>
      </c>
      <c r="AY2628">
        <v>44</v>
      </c>
      <c r="AZ2628">
        <v>44</v>
      </c>
      <c r="BA2628">
        <v>44</v>
      </c>
      <c r="BB2628">
        <v>44</v>
      </c>
      <c r="BC2628">
        <v>44</v>
      </c>
      <c r="BD2628">
        <v>44</v>
      </c>
      <c r="BE2628">
        <v>44</v>
      </c>
      <c r="BF2628">
        <v>44</v>
      </c>
      <c r="BG2628">
        <v>40</v>
      </c>
      <c r="BH2628">
        <v>40</v>
      </c>
      <c r="BI2628">
        <v>40</v>
      </c>
      <c r="BJ2628">
        <v>40</v>
      </c>
      <c r="BK2628">
        <v>40</v>
      </c>
      <c r="BL2628">
        <v>40</v>
      </c>
      <c r="BM2628">
        <v>40</v>
      </c>
      <c r="BN2628">
        <v>40</v>
      </c>
      <c r="BO2628">
        <v>40</v>
      </c>
      <c r="BP2628">
        <v>40</v>
      </c>
      <c r="BQ2628">
        <v>40</v>
      </c>
      <c r="BR2628">
        <v>40</v>
      </c>
      <c r="BS2628">
        <v>40</v>
      </c>
      <c r="BT2628">
        <v>40</v>
      </c>
      <c r="BU2628">
        <v>40</v>
      </c>
      <c r="BV2628">
        <v>44</v>
      </c>
      <c r="BW2628">
        <v>44</v>
      </c>
      <c r="BX2628">
        <v>44</v>
      </c>
      <c r="BY2628">
        <v>44</v>
      </c>
      <c r="BZ2628">
        <v>44</v>
      </c>
      <c r="CA2628">
        <v>44</v>
      </c>
      <c r="CB2628">
        <v>44</v>
      </c>
      <c r="CC2628">
        <v>44</v>
      </c>
      <c r="CD2628">
        <v>44</v>
      </c>
      <c r="CE2628">
        <v>44</v>
      </c>
      <c r="CF2628">
        <v>44</v>
      </c>
      <c r="CG2628">
        <v>44</v>
      </c>
      <c r="CH2628">
        <v>44</v>
      </c>
      <c r="CI2628">
        <v>44</v>
      </c>
      <c r="CJ2628">
        <v>44</v>
      </c>
      <c r="CK2628">
        <v>44</v>
      </c>
      <c r="CL2628">
        <v>51</v>
      </c>
      <c r="CM2628">
        <v>51</v>
      </c>
      <c r="CN2628">
        <v>51</v>
      </c>
      <c r="CO2628">
        <v>51</v>
      </c>
      <c r="CP2628">
        <v>51</v>
      </c>
      <c r="CQ2628">
        <v>51</v>
      </c>
      <c r="CR2628">
        <v>51</v>
      </c>
      <c r="CS2628">
        <v>51</v>
      </c>
      <c r="CT2628">
        <v>51</v>
      </c>
      <c r="CU2628">
        <v>51</v>
      </c>
      <c r="CV2628">
        <v>51</v>
      </c>
      <c r="CW2628">
        <v>51</v>
      </c>
      <c r="CX2628">
        <v>51</v>
      </c>
      <c r="CY2628">
        <v>51</v>
      </c>
      <c r="CZ2628">
        <v>51</v>
      </c>
      <c r="DA2628">
        <v>51</v>
      </c>
      <c r="DB2628">
        <v>46</v>
      </c>
      <c r="DC2628">
        <v>46</v>
      </c>
      <c r="DD2628">
        <v>46</v>
      </c>
      <c r="DE2628">
        <v>46</v>
      </c>
      <c r="DF2628">
        <v>46</v>
      </c>
      <c r="DG2628">
        <v>46</v>
      </c>
      <c r="DH2628">
        <v>46</v>
      </c>
      <c r="DI2628">
        <v>46</v>
      </c>
      <c r="DJ2628">
        <v>46</v>
      </c>
      <c r="DK2628">
        <v>46</v>
      </c>
      <c r="DL2628">
        <v>46</v>
      </c>
      <c r="DM2628">
        <v>46</v>
      </c>
      <c r="DN2628">
        <v>46</v>
      </c>
      <c r="DO2628">
        <v>46</v>
      </c>
      <c r="DP2628">
        <v>46</v>
      </c>
      <c r="DQ2628">
        <v>46</v>
      </c>
      <c r="DR2628">
        <v>44</v>
      </c>
      <c r="DS2628">
        <v>44</v>
      </c>
      <c r="DT2628">
        <v>44</v>
      </c>
      <c r="DU2628">
        <v>44</v>
      </c>
      <c r="DV2628">
        <v>44</v>
      </c>
      <c r="DW2628">
        <v>44</v>
      </c>
      <c r="DX2628">
        <v>44</v>
      </c>
      <c r="DY2628">
        <v>44</v>
      </c>
      <c r="DZ2628">
        <v>44</v>
      </c>
      <c r="EA2628">
        <v>44</v>
      </c>
      <c r="EB2628">
        <v>44</v>
      </c>
      <c r="EC2628">
        <v>44</v>
      </c>
      <c r="ED2628">
        <v>44</v>
      </c>
      <c r="EE2628">
        <v>44</v>
      </c>
      <c r="EF2628">
        <v>44</v>
      </c>
      <c r="EG2628">
        <v>44</v>
      </c>
      <c r="EH2628">
        <v>44</v>
      </c>
      <c r="EI2628" t="s">
        <v>108</v>
      </c>
      <c r="EJ2628" t="s">
        <v>108</v>
      </c>
      <c r="EK2628" t="s">
        <v>108</v>
      </c>
      <c r="EL2628" t="s">
        <v>108</v>
      </c>
      <c r="EM2628" t="s">
        <v>108</v>
      </c>
      <c r="EN2628" t="s">
        <v>108</v>
      </c>
      <c r="EO2628" t="s">
        <v>108</v>
      </c>
      <c r="EP2628" t="s">
        <v>108</v>
      </c>
      <c r="EQ2628" t="s">
        <v>108</v>
      </c>
    </row>
    <row r="2630" spans="1:147" x14ac:dyDescent="0.2">
      <c r="A2630" t="s">
        <v>351</v>
      </c>
      <c r="B2630" t="s">
        <v>106</v>
      </c>
      <c r="C2630" s="8" t="e">
        <f ca="1">_xll.BDH($A$2630,$B$2631:$B$2641,$B$1,$B$2,"Dir=H","Per=M","Days=A","Dts=S","Sort=R","cols=109;rows=12")</f>
        <v>#NAME?</v>
      </c>
      <c r="D2630" s="8">
        <v>43982</v>
      </c>
      <c r="E2630" s="8">
        <v>43951</v>
      </c>
      <c r="F2630" s="8">
        <v>43921</v>
      </c>
      <c r="G2630" s="8">
        <v>43890</v>
      </c>
      <c r="H2630" s="8">
        <v>43861</v>
      </c>
      <c r="I2630" s="8">
        <v>43830</v>
      </c>
      <c r="J2630" s="8">
        <v>43799</v>
      </c>
      <c r="K2630" s="8">
        <v>43769</v>
      </c>
      <c r="L2630" s="8">
        <v>43738</v>
      </c>
      <c r="M2630" s="8">
        <v>43708</v>
      </c>
      <c r="N2630" s="8">
        <v>43677</v>
      </c>
      <c r="O2630" s="8">
        <v>43646</v>
      </c>
      <c r="P2630" s="8">
        <v>43616</v>
      </c>
      <c r="Q2630" s="8">
        <v>43585</v>
      </c>
      <c r="R2630" s="8">
        <v>43555</v>
      </c>
      <c r="S2630" s="8">
        <v>43524</v>
      </c>
      <c r="T2630" s="8">
        <v>43496</v>
      </c>
      <c r="U2630" s="8">
        <v>43465</v>
      </c>
      <c r="V2630" s="8">
        <v>43434</v>
      </c>
      <c r="W2630" s="8">
        <v>43404</v>
      </c>
      <c r="X2630" s="8">
        <v>43373</v>
      </c>
      <c r="Y2630" s="8">
        <v>43343</v>
      </c>
      <c r="Z2630" s="8">
        <v>43312</v>
      </c>
      <c r="AA2630" s="8">
        <v>43281</v>
      </c>
      <c r="AB2630" s="8">
        <v>43251</v>
      </c>
      <c r="AC2630" s="8">
        <v>43220</v>
      </c>
      <c r="AD2630" s="8">
        <v>43190</v>
      </c>
      <c r="AE2630" s="8">
        <v>43159</v>
      </c>
      <c r="AF2630" s="8">
        <v>43131</v>
      </c>
      <c r="AG2630" s="8">
        <v>43100</v>
      </c>
      <c r="AH2630" s="8">
        <v>43069</v>
      </c>
      <c r="AI2630" s="8">
        <v>43039</v>
      </c>
      <c r="AJ2630" s="8">
        <v>43008</v>
      </c>
      <c r="AK2630" s="8">
        <v>42978</v>
      </c>
      <c r="AL2630" s="8">
        <v>42947</v>
      </c>
      <c r="AM2630" s="8">
        <v>42916</v>
      </c>
      <c r="AN2630" s="8">
        <v>42886</v>
      </c>
      <c r="AO2630" s="8">
        <v>42855</v>
      </c>
      <c r="AP2630" s="8">
        <v>42825</v>
      </c>
      <c r="AQ2630" s="8">
        <v>42794</v>
      </c>
      <c r="AR2630" s="8">
        <v>42766</v>
      </c>
      <c r="AS2630" s="8">
        <v>42735</v>
      </c>
      <c r="AT2630" s="8">
        <v>42704</v>
      </c>
      <c r="AU2630" s="8">
        <v>42674</v>
      </c>
      <c r="AV2630" s="8">
        <v>42643</v>
      </c>
      <c r="AW2630" s="8">
        <v>42613</v>
      </c>
      <c r="AX2630" s="8">
        <v>42582</v>
      </c>
      <c r="AY2630" s="8">
        <v>42551</v>
      </c>
      <c r="AZ2630" s="8">
        <v>42521</v>
      </c>
      <c r="BA2630" s="8">
        <v>42490</v>
      </c>
      <c r="BB2630" s="8">
        <v>42460</v>
      </c>
      <c r="BC2630" s="8">
        <v>42429</v>
      </c>
      <c r="BD2630" s="8">
        <v>42400</v>
      </c>
      <c r="BE2630" s="8">
        <v>42369</v>
      </c>
      <c r="BF2630" s="8">
        <v>42338</v>
      </c>
      <c r="BG2630" s="8">
        <v>42308</v>
      </c>
      <c r="BH2630" s="8">
        <v>42277</v>
      </c>
      <c r="BI2630" s="8">
        <v>42247</v>
      </c>
      <c r="BJ2630" s="8">
        <v>42216</v>
      </c>
      <c r="BK2630" s="8">
        <v>42185</v>
      </c>
      <c r="BL2630" s="8">
        <v>42155</v>
      </c>
      <c r="BM2630" s="8">
        <v>42124</v>
      </c>
      <c r="BN2630" s="8">
        <v>42094</v>
      </c>
      <c r="BO2630" s="8">
        <v>42063</v>
      </c>
      <c r="BP2630" s="8">
        <v>42035</v>
      </c>
      <c r="BQ2630" s="8">
        <v>42004</v>
      </c>
      <c r="BR2630" s="8">
        <v>41973</v>
      </c>
      <c r="BS2630" s="8">
        <v>41943</v>
      </c>
      <c r="BT2630" s="8">
        <v>41912</v>
      </c>
      <c r="BU2630" s="8">
        <v>41882</v>
      </c>
      <c r="BV2630" s="8">
        <v>41851</v>
      </c>
      <c r="BW2630" s="8">
        <v>41820</v>
      </c>
      <c r="BX2630" s="8">
        <v>41790</v>
      </c>
      <c r="BY2630" s="8">
        <v>41759</v>
      </c>
      <c r="BZ2630" s="8">
        <v>41729</v>
      </c>
      <c r="CA2630" s="8">
        <v>41698</v>
      </c>
      <c r="CB2630" s="8">
        <v>41670</v>
      </c>
      <c r="CC2630" s="8">
        <v>41639</v>
      </c>
      <c r="CD2630" s="8">
        <v>41608</v>
      </c>
      <c r="CE2630" s="8">
        <v>41578</v>
      </c>
      <c r="CF2630" s="8">
        <v>41547</v>
      </c>
      <c r="CG2630" s="8">
        <v>41517</v>
      </c>
      <c r="CH2630" s="8">
        <v>41486</v>
      </c>
      <c r="CI2630" s="8">
        <v>41455</v>
      </c>
      <c r="CJ2630" s="8">
        <v>41425</v>
      </c>
      <c r="CK2630" s="8">
        <v>41394</v>
      </c>
      <c r="CL2630" s="8">
        <v>41364</v>
      </c>
      <c r="CM2630" s="8">
        <v>41333</v>
      </c>
      <c r="CN2630" s="8">
        <v>41305</v>
      </c>
      <c r="CO2630" s="8">
        <v>41274</v>
      </c>
      <c r="CP2630" s="8">
        <v>41243</v>
      </c>
      <c r="CQ2630" s="8">
        <v>41213</v>
      </c>
      <c r="CR2630" s="8">
        <v>41182</v>
      </c>
      <c r="CS2630" s="8">
        <v>41152</v>
      </c>
      <c r="CT2630" s="8">
        <v>41121</v>
      </c>
      <c r="CU2630" s="8">
        <v>41090</v>
      </c>
      <c r="CV2630" s="8">
        <v>41060</v>
      </c>
      <c r="CW2630" s="8">
        <v>41029</v>
      </c>
      <c r="CX2630" s="8">
        <v>40999</v>
      </c>
      <c r="CY2630" s="8">
        <v>40968</v>
      </c>
      <c r="CZ2630" s="8">
        <v>40939</v>
      </c>
      <c r="DA2630" s="8">
        <v>40908</v>
      </c>
      <c r="DB2630" s="8">
        <v>40877</v>
      </c>
      <c r="DC2630" s="8">
        <v>40847</v>
      </c>
      <c r="DD2630" s="8">
        <v>40816</v>
      </c>
      <c r="DE2630" s="8">
        <v>40786</v>
      </c>
      <c r="DF2630" s="8">
        <v>40755</v>
      </c>
      <c r="DG2630" s="8">
        <v>40724</v>
      </c>
    </row>
    <row r="2631" spans="1:147" x14ac:dyDescent="0.2">
      <c r="A2631" t="e">
        <f ca="1">_xll.BFieldInfo($B$2631)</f>
        <v>#NAME?</v>
      </c>
      <c r="B2631" t="s">
        <v>107</v>
      </c>
      <c r="C2631">
        <v>265.38600000000002</v>
      </c>
      <c r="D2631">
        <v>262.37599999999998</v>
      </c>
      <c r="E2631">
        <v>258.12299999999999</v>
      </c>
      <c r="F2631">
        <v>244.98500000000001</v>
      </c>
      <c r="G2631">
        <v>305.37700000000001</v>
      </c>
      <c r="H2631">
        <v>330.03100000000001</v>
      </c>
      <c r="I2631">
        <v>333.36799999999999</v>
      </c>
      <c r="J2631">
        <v>306.18799999999999</v>
      </c>
      <c r="K2631">
        <v>307.37900000000002</v>
      </c>
      <c r="L2631">
        <v>297.983</v>
      </c>
      <c r="M2631">
        <v>293.39</v>
      </c>
      <c r="N2631">
        <v>305.54700000000003</v>
      </c>
      <c r="O2631">
        <v>312.16899999999998</v>
      </c>
      <c r="P2631">
        <v>285.83300000000003</v>
      </c>
      <c r="Q2631">
        <v>275.94299999999998</v>
      </c>
      <c r="R2631">
        <v>262.76900000000001</v>
      </c>
      <c r="S2631">
        <v>254.65600000000001</v>
      </c>
      <c r="T2631">
        <v>267.03399999999999</v>
      </c>
      <c r="U2631">
        <v>228.30799999999999</v>
      </c>
      <c r="V2631">
        <v>237.744</v>
      </c>
      <c r="W2631">
        <v>232.59700000000001</v>
      </c>
      <c r="X2631">
        <v>249.166</v>
      </c>
      <c r="Y2631">
        <v>223.03899999999999</v>
      </c>
      <c r="Z2631">
        <v>263.30799999999999</v>
      </c>
      <c r="AA2631">
        <v>267.15600000000001</v>
      </c>
      <c r="AB2631">
        <v>257.255</v>
      </c>
      <c r="AC2631">
        <v>262.61200000000002</v>
      </c>
      <c r="AD2631">
        <v>293.363</v>
      </c>
      <c r="AE2631">
        <v>315.14800000000002</v>
      </c>
      <c r="AF2631">
        <v>306.00799999999998</v>
      </c>
      <c r="AG2631">
        <v>260.541</v>
      </c>
      <c r="AH2631">
        <v>259.55799999999999</v>
      </c>
      <c r="AI2631">
        <v>224.21299999999999</v>
      </c>
      <c r="AJ2631">
        <v>222.51300000000001</v>
      </c>
      <c r="AK2631">
        <v>212.30799999999999</v>
      </c>
      <c r="AL2631">
        <v>190.35</v>
      </c>
      <c r="AM2631">
        <v>168.43799999999999</v>
      </c>
      <c r="AN2631">
        <v>173.279</v>
      </c>
      <c r="AO2631">
        <v>183.58099999999999</v>
      </c>
      <c r="AP2631">
        <v>177.58</v>
      </c>
      <c r="AQ2631">
        <v>173.357</v>
      </c>
      <c r="AR2631">
        <v>191.35900000000001</v>
      </c>
      <c r="AS2631">
        <v>192.52600000000001</v>
      </c>
      <c r="AT2631">
        <v>176.357</v>
      </c>
      <c r="AU2631">
        <v>163.80000000000001</v>
      </c>
      <c r="AV2631">
        <v>161.511</v>
      </c>
      <c r="AW2631">
        <v>159.46600000000001</v>
      </c>
      <c r="AX2631">
        <v>154.63200000000001</v>
      </c>
      <c r="AY2631">
        <v>147.798</v>
      </c>
      <c r="AZ2631">
        <v>145.167</v>
      </c>
      <c r="BA2631">
        <v>135.30000000000001</v>
      </c>
      <c r="BB2631">
        <v>120.352</v>
      </c>
      <c r="BC2631">
        <v>117.176</v>
      </c>
      <c r="BD2631">
        <v>105.67700000000001</v>
      </c>
      <c r="BE2631">
        <v>110.89</v>
      </c>
      <c r="BF2631">
        <v>112.68600000000001</v>
      </c>
      <c r="BG2631">
        <v>99.14</v>
      </c>
      <c r="BH2631">
        <v>82.460999999999999</v>
      </c>
      <c r="BI2631">
        <v>81.584999999999994</v>
      </c>
      <c r="BJ2631">
        <v>79.176000000000002</v>
      </c>
      <c r="BK2631">
        <v>79.230999999999995</v>
      </c>
      <c r="BL2631">
        <v>79.994</v>
      </c>
      <c r="BM2631">
        <v>83.694000000000003</v>
      </c>
      <c r="BN2631">
        <v>68.436000000000007</v>
      </c>
      <c r="BO2631">
        <v>82.617000000000004</v>
      </c>
      <c r="BP2631">
        <v>66.933999999999997</v>
      </c>
      <c r="BQ2631">
        <v>59.750999999999998</v>
      </c>
      <c r="BR2631">
        <v>78.632999999999996</v>
      </c>
      <c r="BS2631">
        <v>82.965000000000003</v>
      </c>
      <c r="BT2631">
        <v>82.191999999999993</v>
      </c>
      <c r="BU2631">
        <v>79.677999999999997</v>
      </c>
      <c r="BV2631">
        <v>80.102999999999994</v>
      </c>
      <c r="BW2631">
        <v>91.965999999999994</v>
      </c>
      <c r="BX2631">
        <v>88.623000000000005</v>
      </c>
      <c r="BY2631">
        <v>76.037999999999997</v>
      </c>
      <c r="BZ2631">
        <v>87.888999999999996</v>
      </c>
      <c r="CA2631">
        <v>95.546000000000006</v>
      </c>
      <c r="CB2631">
        <v>99.426000000000002</v>
      </c>
      <c r="CC2631">
        <v>105.98099999999999</v>
      </c>
      <c r="CD2631">
        <v>108.309</v>
      </c>
      <c r="CE2631">
        <v>107.816</v>
      </c>
      <c r="CF2631">
        <v>102.468</v>
      </c>
      <c r="CG2631">
        <v>92.462000000000003</v>
      </c>
      <c r="CH2631">
        <v>99.867000000000004</v>
      </c>
      <c r="CI2631">
        <v>98.063000000000002</v>
      </c>
      <c r="CJ2631">
        <v>103.548</v>
      </c>
      <c r="CK2631">
        <v>103.852</v>
      </c>
      <c r="CL2631">
        <v>101.015</v>
      </c>
      <c r="CM2631">
        <v>106.77</v>
      </c>
      <c r="CN2631">
        <v>111.79900000000001</v>
      </c>
      <c r="CO2631">
        <v>94.974999999999994</v>
      </c>
      <c r="CP2631">
        <v>93.421000000000006</v>
      </c>
      <c r="CQ2631">
        <v>93.85</v>
      </c>
      <c r="CR2631">
        <v>93.093999999999994</v>
      </c>
      <c r="CS2631">
        <v>95.302000000000007</v>
      </c>
      <c r="CT2631">
        <v>91.662999999999997</v>
      </c>
      <c r="CU2631">
        <v>88.3</v>
      </c>
      <c r="CV2631">
        <v>83.567999999999998</v>
      </c>
      <c r="CW2631">
        <v>96.108999999999995</v>
      </c>
      <c r="CX2631">
        <v>94.64</v>
      </c>
      <c r="CY2631">
        <v>100.11</v>
      </c>
      <c r="CZ2631">
        <v>90.32</v>
      </c>
      <c r="DA2631">
        <v>79.349999999999994</v>
      </c>
      <c r="DB2631">
        <v>87.55</v>
      </c>
      <c r="DC2631">
        <v>82.03</v>
      </c>
      <c r="DD2631">
        <v>70.540000000000006</v>
      </c>
      <c r="DE2631">
        <v>84.81</v>
      </c>
      <c r="DF2631">
        <v>101.66</v>
      </c>
      <c r="DG2631">
        <v>100.06</v>
      </c>
    </row>
    <row r="2632" spans="1:147" x14ac:dyDescent="0.2">
      <c r="A2632" t="e">
        <f ca="1">_xll.BFieldInfo($B$2632)</f>
        <v>#NAME?</v>
      </c>
      <c r="B2632" t="s">
        <v>109</v>
      </c>
      <c r="C2632" t="s">
        <v>108</v>
      </c>
      <c r="D2632" t="s">
        <v>108</v>
      </c>
      <c r="E2632" t="s">
        <v>108</v>
      </c>
      <c r="F2632" t="s">
        <v>108</v>
      </c>
      <c r="G2632" t="s">
        <v>108</v>
      </c>
      <c r="H2632" t="s">
        <v>108</v>
      </c>
      <c r="I2632" t="s">
        <v>108</v>
      </c>
      <c r="J2632" t="s">
        <v>108</v>
      </c>
      <c r="K2632" t="s">
        <v>108</v>
      </c>
      <c r="L2632" t="s">
        <v>108</v>
      </c>
      <c r="M2632" t="s">
        <v>108</v>
      </c>
      <c r="N2632" t="s">
        <v>108</v>
      </c>
      <c r="O2632" t="s">
        <v>108</v>
      </c>
      <c r="P2632" t="s">
        <v>108</v>
      </c>
      <c r="Q2632" t="s">
        <v>108</v>
      </c>
      <c r="R2632" t="s">
        <v>108</v>
      </c>
      <c r="S2632" t="s">
        <v>108</v>
      </c>
      <c r="T2632" t="s">
        <v>108</v>
      </c>
      <c r="U2632" t="s">
        <v>108</v>
      </c>
      <c r="V2632" t="s">
        <v>108</v>
      </c>
      <c r="W2632" t="s">
        <v>108</v>
      </c>
      <c r="X2632" t="s">
        <v>108</v>
      </c>
      <c r="Y2632" t="s">
        <v>108</v>
      </c>
      <c r="Z2632" t="s">
        <v>108</v>
      </c>
      <c r="AA2632" t="s">
        <v>108</v>
      </c>
      <c r="AB2632" t="s">
        <v>108</v>
      </c>
      <c r="AC2632" t="s">
        <v>108</v>
      </c>
      <c r="AD2632" t="s">
        <v>108</v>
      </c>
      <c r="AE2632" t="s">
        <v>108</v>
      </c>
      <c r="AF2632" t="s">
        <v>108</v>
      </c>
      <c r="AG2632" t="s">
        <v>108</v>
      </c>
      <c r="AH2632" t="s">
        <v>108</v>
      </c>
      <c r="AI2632" t="s">
        <v>108</v>
      </c>
      <c r="AJ2632" t="s">
        <v>108</v>
      </c>
      <c r="AK2632" t="s">
        <v>108</v>
      </c>
      <c r="AL2632" t="s">
        <v>108</v>
      </c>
      <c r="AM2632" t="s">
        <v>108</v>
      </c>
      <c r="AN2632" t="s">
        <v>108</v>
      </c>
      <c r="AO2632" t="s">
        <v>108</v>
      </c>
      <c r="AP2632" t="s">
        <v>108</v>
      </c>
      <c r="AQ2632" t="s">
        <v>108</v>
      </c>
      <c r="AR2632" t="s">
        <v>108</v>
      </c>
      <c r="AS2632" t="s">
        <v>108</v>
      </c>
      <c r="AT2632" t="s">
        <v>108</v>
      </c>
      <c r="AU2632" t="s">
        <v>108</v>
      </c>
      <c r="AV2632" t="s">
        <v>108</v>
      </c>
      <c r="AW2632" t="s">
        <v>108</v>
      </c>
      <c r="AX2632" t="s">
        <v>108</v>
      </c>
      <c r="AY2632" t="s">
        <v>108</v>
      </c>
      <c r="AZ2632" t="s">
        <v>108</v>
      </c>
      <c r="BA2632" t="s">
        <v>108</v>
      </c>
      <c r="BB2632" t="s">
        <v>108</v>
      </c>
      <c r="BC2632" t="s">
        <v>108</v>
      </c>
      <c r="BD2632" t="s">
        <v>108</v>
      </c>
      <c r="BE2632" t="s">
        <v>108</v>
      </c>
      <c r="BF2632" t="s">
        <v>108</v>
      </c>
      <c r="BG2632" t="s">
        <v>108</v>
      </c>
      <c r="BH2632" t="s">
        <v>108</v>
      </c>
      <c r="BI2632" t="s">
        <v>108</v>
      </c>
      <c r="BJ2632" t="s">
        <v>108</v>
      </c>
      <c r="BK2632" t="s">
        <v>108</v>
      </c>
      <c r="BL2632" t="s">
        <v>108</v>
      </c>
      <c r="BM2632" t="s">
        <v>108</v>
      </c>
      <c r="BN2632" t="s">
        <v>108</v>
      </c>
      <c r="BO2632" t="s">
        <v>108</v>
      </c>
      <c r="BP2632" t="s">
        <v>108</v>
      </c>
      <c r="BQ2632" t="s">
        <v>108</v>
      </c>
      <c r="BR2632" t="s">
        <v>108</v>
      </c>
      <c r="BS2632" t="s">
        <v>108</v>
      </c>
      <c r="BT2632" t="s">
        <v>108</v>
      </c>
      <c r="BU2632" t="s">
        <v>108</v>
      </c>
      <c r="BV2632" t="s">
        <v>108</v>
      </c>
      <c r="BW2632" t="s">
        <v>108</v>
      </c>
      <c r="BX2632" t="s">
        <v>108</v>
      </c>
      <c r="BY2632" t="s">
        <v>108</v>
      </c>
      <c r="BZ2632" t="s">
        <v>108</v>
      </c>
      <c r="CA2632" t="s">
        <v>108</v>
      </c>
      <c r="CB2632" t="s">
        <v>108</v>
      </c>
      <c r="CC2632" t="s">
        <v>108</v>
      </c>
      <c r="CD2632" t="s">
        <v>108</v>
      </c>
      <c r="CE2632" t="s">
        <v>108</v>
      </c>
      <c r="CF2632" t="s">
        <v>108</v>
      </c>
      <c r="CG2632" t="s">
        <v>108</v>
      </c>
      <c r="CH2632" t="s">
        <v>108</v>
      </c>
      <c r="CI2632" t="s">
        <v>108</v>
      </c>
      <c r="CJ2632" t="s">
        <v>108</v>
      </c>
      <c r="CK2632" t="s">
        <v>108</v>
      </c>
      <c r="CL2632" t="s">
        <v>108</v>
      </c>
      <c r="CM2632" t="s">
        <v>108</v>
      </c>
      <c r="CN2632" t="s">
        <v>108</v>
      </c>
      <c r="CO2632" t="s">
        <v>108</v>
      </c>
      <c r="CP2632" t="s">
        <v>108</v>
      </c>
      <c r="CQ2632" t="s">
        <v>108</v>
      </c>
      <c r="CR2632" t="s">
        <v>108</v>
      </c>
      <c r="CS2632" t="s">
        <v>108</v>
      </c>
      <c r="CT2632" t="s">
        <v>108</v>
      </c>
      <c r="CU2632" t="s">
        <v>108</v>
      </c>
      <c r="CV2632" t="s">
        <v>108</v>
      </c>
      <c r="CW2632" t="s">
        <v>108</v>
      </c>
      <c r="CX2632" t="s">
        <v>108</v>
      </c>
      <c r="CY2632" t="s">
        <v>108</v>
      </c>
      <c r="CZ2632" t="s">
        <v>108</v>
      </c>
      <c r="DA2632" t="s">
        <v>108</v>
      </c>
      <c r="DB2632" t="s">
        <v>108</v>
      </c>
      <c r="DC2632" t="s">
        <v>108</v>
      </c>
      <c r="DD2632" t="s">
        <v>108</v>
      </c>
      <c r="DE2632" t="s">
        <v>108</v>
      </c>
      <c r="DF2632" t="s">
        <v>108</v>
      </c>
      <c r="DG2632" t="s">
        <v>108</v>
      </c>
    </row>
    <row r="2633" spans="1:147" x14ac:dyDescent="0.2">
      <c r="A2633" t="e">
        <f ca="1">_xll.BFieldInfo($B$2633)</f>
        <v>#NAME?</v>
      </c>
      <c r="B2633" t="s">
        <v>110</v>
      </c>
      <c r="C2633" t="s">
        <v>108</v>
      </c>
      <c r="D2633" t="s">
        <v>108</v>
      </c>
      <c r="E2633" t="s">
        <v>108</v>
      </c>
      <c r="F2633" t="s">
        <v>108</v>
      </c>
      <c r="G2633" t="s">
        <v>108</v>
      </c>
      <c r="H2633" t="s">
        <v>108</v>
      </c>
      <c r="I2633" t="s">
        <v>108</v>
      </c>
      <c r="J2633" t="s">
        <v>108</v>
      </c>
      <c r="K2633" t="s">
        <v>108</v>
      </c>
      <c r="L2633" t="s">
        <v>108</v>
      </c>
      <c r="M2633" t="s">
        <v>108</v>
      </c>
      <c r="N2633" t="s">
        <v>108</v>
      </c>
      <c r="O2633" t="s">
        <v>108</v>
      </c>
      <c r="P2633" t="s">
        <v>108</v>
      </c>
      <c r="Q2633" t="s">
        <v>108</v>
      </c>
      <c r="R2633" t="s">
        <v>108</v>
      </c>
      <c r="S2633" t="s">
        <v>108</v>
      </c>
      <c r="T2633" t="s">
        <v>108</v>
      </c>
      <c r="U2633" t="s">
        <v>108</v>
      </c>
      <c r="V2633" t="s">
        <v>108</v>
      </c>
      <c r="W2633" t="s">
        <v>108</v>
      </c>
      <c r="X2633" t="s">
        <v>108</v>
      </c>
      <c r="Y2633" t="s">
        <v>108</v>
      </c>
      <c r="Z2633" t="s">
        <v>108</v>
      </c>
      <c r="AA2633" t="s">
        <v>108</v>
      </c>
      <c r="AB2633" t="s">
        <v>108</v>
      </c>
      <c r="AC2633" t="s">
        <v>108</v>
      </c>
      <c r="AD2633" t="s">
        <v>108</v>
      </c>
      <c r="AE2633" t="s">
        <v>108</v>
      </c>
      <c r="AF2633" t="s">
        <v>108</v>
      </c>
      <c r="AG2633" t="s">
        <v>108</v>
      </c>
      <c r="AH2633" t="s">
        <v>108</v>
      </c>
      <c r="AI2633" t="s">
        <v>108</v>
      </c>
      <c r="AJ2633" t="s">
        <v>108</v>
      </c>
      <c r="AK2633" t="s">
        <v>108</v>
      </c>
      <c r="AL2633" t="s">
        <v>108</v>
      </c>
      <c r="AM2633" t="s">
        <v>108</v>
      </c>
      <c r="AN2633" t="s">
        <v>108</v>
      </c>
      <c r="AO2633" t="s">
        <v>108</v>
      </c>
      <c r="AP2633" t="s">
        <v>108</v>
      </c>
      <c r="AQ2633" t="s">
        <v>108</v>
      </c>
      <c r="AR2633" t="s">
        <v>108</v>
      </c>
      <c r="AS2633" t="s">
        <v>108</v>
      </c>
      <c r="AT2633" t="s">
        <v>108</v>
      </c>
      <c r="AU2633" t="s">
        <v>108</v>
      </c>
      <c r="AV2633" t="s">
        <v>108</v>
      </c>
      <c r="AW2633" t="s">
        <v>108</v>
      </c>
      <c r="AX2633" t="s">
        <v>108</v>
      </c>
      <c r="AY2633" t="s">
        <v>108</v>
      </c>
      <c r="AZ2633" t="s">
        <v>108</v>
      </c>
      <c r="BA2633" t="s">
        <v>108</v>
      </c>
      <c r="BB2633" t="s">
        <v>108</v>
      </c>
      <c r="BC2633" t="s">
        <v>108</v>
      </c>
      <c r="BD2633" t="s">
        <v>108</v>
      </c>
      <c r="BE2633" t="s">
        <v>108</v>
      </c>
      <c r="BF2633" t="s">
        <v>108</v>
      </c>
      <c r="BG2633" t="s">
        <v>108</v>
      </c>
      <c r="BH2633" t="s">
        <v>108</v>
      </c>
      <c r="BI2633" t="s">
        <v>108</v>
      </c>
      <c r="BJ2633" t="s">
        <v>108</v>
      </c>
      <c r="BK2633" t="s">
        <v>108</v>
      </c>
      <c r="BL2633" t="s">
        <v>108</v>
      </c>
      <c r="BM2633" t="s">
        <v>108</v>
      </c>
      <c r="BN2633" t="s">
        <v>108</v>
      </c>
      <c r="BO2633" t="s">
        <v>108</v>
      </c>
      <c r="BP2633" t="s">
        <v>108</v>
      </c>
      <c r="BQ2633" t="s">
        <v>108</v>
      </c>
      <c r="BR2633" t="s">
        <v>108</v>
      </c>
      <c r="BS2633" t="s">
        <v>108</v>
      </c>
      <c r="BT2633" t="s">
        <v>108</v>
      </c>
      <c r="BU2633" t="s">
        <v>108</v>
      </c>
      <c r="BV2633" t="s">
        <v>108</v>
      </c>
      <c r="BW2633" t="s">
        <v>108</v>
      </c>
      <c r="BX2633" t="s">
        <v>108</v>
      </c>
      <c r="BY2633" t="s">
        <v>108</v>
      </c>
      <c r="BZ2633" t="s">
        <v>108</v>
      </c>
      <c r="CA2633" t="s">
        <v>108</v>
      </c>
      <c r="CB2633" t="s">
        <v>108</v>
      </c>
      <c r="CC2633" t="s">
        <v>108</v>
      </c>
      <c r="CD2633" t="s">
        <v>108</v>
      </c>
      <c r="CE2633" t="s">
        <v>108</v>
      </c>
      <c r="CF2633" t="s">
        <v>108</v>
      </c>
      <c r="CG2633" t="s">
        <v>108</v>
      </c>
      <c r="CH2633" t="s">
        <v>108</v>
      </c>
      <c r="CI2633" t="s">
        <v>108</v>
      </c>
      <c r="CJ2633" t="s">
        <v>108</v>
      </c>
      <c r="CK2633" t="s">
        <v>108</v>
      </c>
      <c r="CL2633" t="s">
        <v>108</v>
      </c>
      <c r="CM2633" t="s">
        <v>108</v>
      </c>
      <c r="CN2633" t="s">
        <v>108</v>
      </c>
      <c r="CO2633" t="s">
        <v>108</v>
      </c>
      <c r="CP2633" t="s">
        <v>108</v>
      </c>
      <c r="CQ2633" t="s">
        <v>108</v>
      </c>
      <c r="CR2633" t="s">
        <v>108</v>
      </c>
      <c r="CS2633" t="s">
        <v>108</v>
      </c>
      <c r="CT2633" t="s">
        <v>108</v>
      </c>
      <c r="CU2633" t="s">
        <v>108</v>
      </c>
      <c r="CV2633" t="s">
        <v>108</v>
      </c>
      <c r="CW2633" t="s">
        <v>108</v>
      </c>
      <c r="CX2633" t="s">
        <v>108</v>
      </c>
      <c r="CY2633" t="s">
        <v>108</v>
      </c>
      <c r="CZ2633" t="s">
        <v>108</v>
      </c>
      <c r="DA2633" t="s">
        <v>108</v>
      </c>
      <c r="DB2633" t="s">
        <v>108</v>
      </c>
      <c r="DC2633" t="s">
        <v>108</v>
      </c>
      <c r="DD2633" t="s">
        <v>108</v>
      </c>
      <c r="DE2633" t="s">
        <v>108</v>
      </c>
      <c r="DF2633" t="s">
        <v>108</v>
      </c>
      <c r="DG2633" t="s">
        <v>108</v>
      </c>
    </row>
    <row r="2634" spans="1:147" x14ac:dyDescent="0.2">
      <c r="A2634" t="e">
        <f ca="1">_xll.BFieldInfo($B$2634)</f>
        <v>#NAME?</v>
      </c>
      <c r="B2634" t="s">
        <v>111</v>
      </c>
      <c r="C2634">
        <v>4377832.9055000003</v>
      </c>
      <c r="D2634">
        <v>4041302.27</v>
      </c>
      <c r="E2634">
        <v>4041302.27</v>
      </c>
      <c r="F2634">
        <v>4041302.27</v>
      </c>
      <c r="G2634">
        <v>5465890.6244999999</v>
      </c>
      <c r="H2634">
        <v>5465890.6244999999</v>
      </c>
      <c r="I2634">
        <v>5465890.6244999999</v>
      </c>
      <c r="J2634">
        <v>4915575.7699999996</v>
      </c>
      <c r="K2634">
        <v>4915575.7699999996</v>
      </c>
      <c r="L2634">
        <v>4915575.7699999996</v>
      </c>
      <c r="M2634">
        <v>5149578.8499999996</v>
      </c>
      <c r="N2634">
        <v>5149578.8499999996</v>
      </c>
      <c r="O2634">
        <v>5149578.8499999996</v>
      </c>
      <c r="P2634">
        <v>4628684.54</v>
      </c>
      <c r="Q2634">
        <v>4628684.54</v>
      </c>
      <c r="R2634">
        <v>4628684.54</v>
      </c>
      <c r="S2634">
        <v>4005114.5145</v>
      </c>
      <c r="T2634">
        <v>4005114.5145</v>
      </c>
      <c r="U2634">
        <v>4005114.5145</v>
      </c>
      <c r="V2634">
        <v>4389068.84</v>
      </c>
      <c r="W2634">
        <v>4389068.84</v>
      </c>
      <c r="X2634">
        <v>4389068.84</v>
      </c>
      <c r="Y2634">
        <v>4705966</v>
      </c>
      <c r="Z2634">
        <v>4705966</v>
      </c>
      <c r="AA2634">
        <v>4705966</v>
      </c>
      <c r="AB2634">
        <v>5473815.5899999999</v>
      </c>
      <c r="AC2634">
        <v>5473815.5899999999</v>
      </c>
      <c r="AD2634">
        <v>5473815.5899999999</v>
      </c>
      <c r="AE2634">
        <v>4846461.4641000004</v>
      </c>
      <c r="AF2634">
        <v>4846461.4641000004</v>
      </c>
      <c r="AG2634">
        <v>4846461.4641000004</v>
      </c>
      <c r="AH2634">
        <v>4151827.71</v>
      </c>
      <c r="AI2634">
        <v>4151827.71</v>
      </c>
      <c r="AJ2634">
        <v>4151827.71</v>
      </c>
      <c r="AK2634">
        <v>3142851.33</v>
      </c>
      <c r="AL2634">
        <v>3142851.33</v>
      </c>
      <c r="AM2634">
        <v>3142851.33</v>
      </c>
      <c r="AN2634">
        <v>3449602.6</v>
      </c>
      <c r="AO2634">
        <v>3449602.6</v>
      </c>
      <c r="AP2634">
        <v>3449602.6</v>
      </c>
      <c r="AQ2634">
        <v>3739947.75</v>
      </c>
      <c r="AR2634">
        <v>3739947.75</v>
      </c>
      <c r="AS2634">
        <v>3739947.75</v>
      </c>
      <c r="AT2634">
        <v>3137454.58</v>
      </c>
      <c r="AU2634">
        <v>3137454.58</v>
      </c>
      <c r="AV2634">
        <v>3137454.58</v>
      </c>
      <c r="AW2634">
        <v>2871071</v>
      </c>
      <c r="AX2634">
        <v>2871071</v>
      </c>
      <c r="AY2634">
        <v>2871071</v>
      </c>
      <c r="AZ2634">
        <v>2372411.2999999998</v>
      </c>
      <c r="BA2634">
        <v>2372411.2999999998</v>
      </c>
      <c r="BB2634">
        <v>2372411.2999999998</v>
      </c>
      <c r="BC2634">
        <v>2185899.62</v>
      </c>
      <c r="BD2634">
        <v>2185899.62</v>
      </c>
      <c r="BE2634">
        <v>2185899.62</v>
      </c>
      <c r="BF2634">
        <v>1625501.1</v>
      </c>
      <c r="BG2634">
        <v>1625501.1</v>
      </c>
      <c r="BH2634">
        <v>1625501.1</v>
      </c>
      <c r="BI2634">
        <v>1561819.45</v>
      </c>
      <c r="BJ2634">
        <v>1561819.45</v>
      </c>
      <c r="BK2634">
        <v>1561819.45</v>
      </c>
      <c r="BL2634">
        <v>1357390.56</v>
      </c>
      <c r="BM2634">
        <v>1357390.56</v>
      </c>
      <c r="BN2634">
        <v>1357390.56</v>
      </c>
      <c r="BO2634">
        <v>1185126.3</v>
      </c>
      <c r="BP2634">
        <v>1185126.3</v>
      </c>
      <c r="BQ2634">
        <v>1185126.3</v>
      </c>
      <c r="BR2634">
        <v>1630250.24</v>
      </c>
      <c r="BS2634">
        <v>1630250.24</v>
      </c>
      <c r="BT2634">
        <v>1630250.24</v>
      </c>
      <c r="BU2634">
        <v>1824101.5</v>
      </c>
      <c r="BV2634">
        <v>1824101.5</v>
      </c>
      <c r="BW2634">
        <v>1824101.5</v>
      </c>
      <c r="BX2634">
        <v>1808990.6</v>
      </c>
      <c r="BY2634">
        <v>1808990.6</v>
      </c>
      <c r="BZ2634">
        <v>1808990.6</v>
      </c>
      <c r="CA2634">
        <v>2181366.35</v>
      </c>
      <c r="CB2634">
        <v>2181366.35</v>
      </c>
      <c r="CC2634">
        <v>2181366.35</v>
      </c>
      <c r="CD2634">
        <v>2109049.9</v>
      </c>
      <c r="CE2634">
        <v>2109049.9</v>
      </c>
      <c r="CF2634">
        <v>2109049.9</v>
      </c>
      <c r="CG2634">
        <v>2018384.5</v>
      </c>
      <c r="CH2634">
        <v>2018384.5</v>
      </c>
      <c r="CI2634">
        <v>2018384.5</v>
      </c>
      <c r="CJ2634">
        <v>2133443.21</v>
      </c>
      <c r="CK2634">
        <v>2133443.21</v>
      </c>
      <c r="CL2634">
        <v>2133443.21</v>
      </c>
      <c r="CM2634">
        <v>2005864.04</v>
      </c>
      <c r="CN2634">
        <v>2005864.04</v>
      </c>
      <c r="CO2634">
        <v>2005864.04</v>
      </c>
      <c r="CP2634">
        <v>1966139.1569999999</v>
      </c>
      <c r="CQ2634">
        <v>1966139.1569999999</v>
      </c>
      <c r="CR2634">
        <v>1966139.1569999999</v>
      </c>
      <c r="CS2634">
        <v>1864896.3743</v>
      </c>
      <c r="CT2634">
        <v>1864896.3743</v>
      </c>
      <c r="CU2634">
        <v>1864896.3743</v>
      </c>
      <c r="CV2634">
        <v>2042988.6891999999</v>
      </c>
      <c r="CW2634">
        <v>2042988.6891999999</v>
      </c>
      <c r="CX2634">
        <v>2042988.6891999999</v>
      </c>
      <c r="CY2634">
        <v>1712924.2655</v>
      </c>
      <c r="CZ2634">
        <v>1712924.2655</v>
      </c>
      <c r="DA2634">
        <v>1712924.2655</v>
      </c>
      <c r="DB2634">
        <v>1522743.2601000001</v>
      </c>
      <c r="DC2634">
        <v>1522743.2601000001</v>
      </c>
      <c r="DD2634">
        <v>1522743.2601000001</v>
      </c>
      <c r="DE2634">
        <v>2159989.9434000002</v>
      </c>
      <c r="DF2634">
        <v>2159989.9434000002</v>
      </c>
      <c r="DG2634">
        <v>2159989.9434000002</v>
      </c>
    </row>
    <row r="2635" spans="1:147" x14ac:dyDescent="0.2">
      <c r="A2635" t="e">
        <f ca="1">_xll.BFieldInfo($B$2635)</f>
        <v>#NAME?</v>
      </c>
      <c r="B2635" t="s">
        <v>109</v>
      </c>
      <c r="C2635" t="s">
        <v>108</v>
      </c>
      <c r="D2635" t="s">
        <v>108</v>
      </c>
      <c r="E2635" t="s">
        <v>108</v>
      </c>
      <c r="F2635" t="s">
        <v>108</v>
      </c>
      <c r="G2635" t="s">
        <v>108</v>
      </c>
      <c r="H2635" t="s">
        <v>108</v>
      </c>
      <c r="I2635" t="s">
        <v>108</v>
      </c>
      <c r="J2635" t="s">
        <v>108</v>
      </c>
      <c r="K2635" t="s">
        <v>108</v>
      </c>
      <c r="L2635" t="s">
        <v>108</v>
      </c>
      <c r="M2635" t="s">
        <v>108</v>
      </c>
      <c r="N2635" t="s">
        <v>108</v>
      </c>
      <c r="O2635" t="s">
        <v>108</v>
      </c>
      <c r="P2635" t="s">
        <v>108</v>
      </c>
      <c r="Q2635" t="s">
        <v>108</v>
      </c>
      <c r="R2635" t="s">
        <v>108</v>
      </c>
      <c r="S2635" t="s">
        <v>108</v>
      </c>
      <c r="T2635" t="s">
        <v>108</v>
      </c>
      <c r="U2635" t="s">
        <v>108</v>
      </c>
      <c r="V2635" t="s">
        <v>108</v>
      </c>
      <c r="W2635" t="s">
        <v>108</v>
      </c>
      <c r="X2635" t="s">
        <v>108</v>
      </c>
      <c r="Y2635" t="s">
        <v>108</v>
      </c>
      <c r="Z2635" t="s">
        <v>108</v>
      </c>
      <c r="AA2635" t="s">
        <v>108</v>
      </c>
      <c r="AB2635" t="s">
        <v>108</v>
      </c>
      <c r="AC2635" t="s">
        <v>108</v>
      </c>
      <c r="AD2635" t="s">
        <v>108</v>
      </c>
      <c r="AE2635" t="s">
        <v>108</v>
      </c>
      <c r="AF2635" t="s">
        <v>108</v>
      </c>
      <c r="AG2635" t="s">
        <v>108</v>
      </c>
      <c r="AH2635" t="s">
        <v>108</v>
      </c>
      <c r="AI2635" t="s">
        <v>108</v>
      </c>
      <c r="AJ2635" t="s">
        <v>108</v>
      </c>
      <c r="AK2635" t="s">
        <v>108</v>
      </c>
      <c r="AL2635" t="s">
        <v>108</v>
      </c>
      <c r="AM2635" t="s">
        <v>108</v>
      </c>
      <c r="AN2635" t="s">
        <v>108</v>
      </c>
      <c r="AO2635" t="s">
        <v>108</v>
      </c>
      <c r="AP2635" t="s">
        <v>108</v>
      </c>
      <c r="AQ2635" t="s">
        <v>108</v>
      </c>
      <c r="AR2635" t="s">
        <v>108</v>
      </c>
      <c r="AS2635" t="s">
        <v>108</v>
      </c>
      <c r="AT2635" t="s">
        <v>108</v>
      </c>
      <c r="AU2635" t="s">
        <v>108</v>
      </c>
      <c r="AV2635" t="s">
        <v>108</v>
      </c>
      <c r="AW2635" t="s">
        <v>108</v>
      </c>
      <c r="AX2635" t="s">
        <v>108</v>
      </c>
      <c r="AY2635" t="s">
        <v>108</v>
      </c>
      <c r="AZ2635" t="s">
        <v>108</v>
      </c>
      <c r="BA2635" t="s">
        <v>108</v>
      </c>
      <c r="BB2635" t="s">
        <v>108</v>
      </c>
      <c r="BC2635" t="s">
        <v>108</v>
      </c>
      <c r="BD2635" t="s">
        <v>108</v>
      </c>
      <c r="BE2635" t="s">
        <v>108</v>
      </c>
      <c r="BF2635" t="s">
        <v>108</v>
      </c>
      <c r="BG2635" t="s">
        <v>108</v>
      </c>
      <c r="BH2635" t="s">
        <v>108</v>
      </c>
      <c r="BI2635" t="s">
        <v>108</v>
      </c>
      <c r="BJ2635" t="s">
        <v>108</v>
      </c>
      <c r="BK2635" t="s">
        <v>108</v>
      </c>
      <c r="BL2635" t="s">
        <v>108</v>
      </c>
      <c r="BM2635" t="s">
        <v>108</v>
      </c>
      <c r="BN2635" t="s">
        <v>108</v>
      </c>
      <c r="BO2635" t="s">
        <v>108</v>
      </c>
      <c r="BP2635" t="s">
        <v>108</v>
      </c>
      <c r="BQ2635" t="s">
        <v>108</v>
      </c>
      <c r="BR2635" t="s">
        <v>108</v>
      </c>
      <c r="BS2635" t="s">
        <v>108</v>
      </c>
      <c r="BT2635" t="s">
        <v>108</v>
      </c>
      <c r="BU2635" t="s">
        <v>108</v>
      </c>
      <c r="BV2635" t="s">
        <v>108</v>
      </c>
      <c r="BW2635" t="s">
        <v>108</v>
      </c>
      <c r="BX2635" t="s">
        <v>108</v>
      </c>
      <c r="BY2635" t="s">
        <v>108</v>
      </c>
      <c r="BZ2635" t="s">
        <v>108</v>
      </c>
      <c r="CA2635" t="s">
        <v>108</v>
      </c>
      <c r="CB2635" t="s">
        <v>108</v>
      </c>
      <c r="CC2635" t="s">
        <v>108</v>
      </c>
      <c r="CD2635" t="s">
        <v>108</v>
      </c>
      <c r="CE2635" t="s">
        <v>108</v>
      </c>
      <c r="CF2635" t="s">
        <v>108</v>
      </c>
      <c r="CG2635" t="s">
        <v>108</v>
      </c>
      <c r="CH2635" t="s">
        <v>108</v>
      </c>
      <c r="CI2635" t="s">
        <v>108</v>
      </c>
      <c r="CJ2635" t="s">
        <v>108</v>
      </c>
      <c r="CK2635" t="s">
        <v>108</v>
      </c>
      <c r="CL2635" t="s">
        <v>108</v>
      </c>
      <c r="CM2635" t="s">
        <v>108</v>
      </c>
      <c r="CN2635" t="s">
        <v>108</v>
      </c>
      <c r="CO2635" t="s">
        <v>108</v>
      </c>
      <c r="CP2635" t="s">
        <v>108</v>
      </c>
      <c r="CQ2635" t="s">
        <v>108</v>
      </c>
      <c r="CR2635" t="s">
        <v>108</v>
      </c>
      <c r="CS2635" t="s">
        <v>108</v>
      </c>
      <c r="CT2635" t="s">
        <v>108</v>
      </c>
      <c r="CU2635" t="s">
        <v>108</v>
      </c>
      <c r="CV2635" t="s">
        <v>108</v>
      </c>
      <c r="CW2635" t="s">
        <v>108</v>
      </c>
      <c r="CX2635" t="s">
        <v>108</v>
      </c>
      <c r="CY2635" t="s">
        <v>108</v>
      </c>
      <c r="CZ2635" t="s">
        <v>108</v>
      </c>
      <c r="DA2635" t="s">
        <v>108</v>
      </c>
      <c r="DB2635" t="s">
        <v>108</v>
      </c>
      <c r="DC2635" t="s">
        <v>108</v>
      </c>
      <c r="DD2635" t="s">
        <v>108</v>
      </c>
      <c r="DE2635" t="s">
        <v>108</v>
      </c>
      <c r="DF2635" t="s">
        <v>108</v>
      </c>
      <c r="DG2635" t="s">
        <v>108</v>
      </c>
    </row>
    <row r="2636" spans="1:147" x14ac:dyDescent="0.2">
      <c r="A2636" t="e">
        <f ca="1">_xll.BFieldInfo($B$2636)</f>
        <v>#NAME?</v>
      </c>
      <c r="B2636" t="s">
        <v>112</v>
      </c>
      <c r="C2636" t="s">
        <v>108</v>
      </c>
      <c r="D2636" t="s">
        <v>108</v>
      </c>
      <c r="E2636" t="s">
        <v>108</v>
      </c>
      <c r="F2636" t="s">
        <v>108</v>
      </c>
      <c r="G2636" t="s">
        <v>108</v>
      </c>
      <c r="H2636" t="s">
        <v>108</v>
      </c>
      <c r="I2636" t="s">
        <v>108</v>
      </c>
      <c r="J2636" t="s">
        <v>108</v>
      </c>
      <c r="K2636" t="s">
        <v>108</v>
      </c>
      <c r="L2636" t="s">
        <v>108</v>
      </c>
      <c r="M2636" t="s">
        <v>108</v>
      </c>
      <c r="N2636" t="s">
        <v>108</v>
      </c>
      <c r="O2636" t="s">
        <v>108</v>
      </c>
      <c r="P2636" t="s">
        <v>108</v>
      </c>
      <c r="Q2636" t="s">
        <v>108</v>
      </c>
      <c r="R2636" t="s">
        <v>108</v>
      </c>
      <c r="S2636" t="s">
        <v>108</v>
      </c>
      <c r="T2636" t="s">
        <v>108</v>
      </c>
      <c r="U2636" t="s">
        <v>108</v>
      </c>
      <c r="V2636" t="s">
        <v>108</v>
      </c>
      <c r="W2636" t="s">
        <v>108</v>
      </c>
      <c r="X2636" t="s">
        <v>108</v>
      </c>
      <c r="Y2636" t="s">
        <v>108</v>
      </c>
      <c r="Z2636" t="s">
        <v>108</v>
      </c>
      <c r="AA2636" t="s">
        <v>108</v>
      </c>
      <c r="AB2636" t="s">
        <v>108</v>
      </c>
      <c r="AC2636" t="s">
        <v>108</v>
      </c>
      <c r="AD2636" t="s">
        <v>108</v>
      </c>
      <c r="AE2636" t="s">
        <v>108</v>
      </c>
      <c r="AF2636" t="s">
        <v>108</v>
      </c>
      <c r="AG2636" t="s">
        <v>108</v>
      </c>
      <c r="AH2636" t="s">
        <v>108</v>
      </c>
      <c r="AI2636" t="s">
        <v>108</v>
      </c>
      <c r="AJ2636" t="s">
        <v>108</v>
      </c>
      <c r="AK2636" t="s">
        <v>108</v>
      </c>
      <c r="AL2636" t="s">
        <v>108</v>
      </c>
      <c r="AM2636" t="s">
        <v>108</v>
      </c>
      <c r="AN2636" t="s">
        <v>108</v>
      </c>
      <c r="AO2636" t="s">
        <v>108</v>
      </c>
      <c r="AP2636" t="s">
        <v>108</v>
      </c>
      <c r="AQ2636" t="s">
        <v>108</v>
      </c>
      <c r="AR2636" t="s">
        <v>108</v>
      </c>
      <c r="AS2636" t="s">
        <v>108</v>
      </c>
      <c r="AT2636" t="s">
        <v>108</v>
      </c>
      <c r="AU2636" t="s">
        <v>108</v>
      </c>
      <c r="AV2636" t="s">
        <v>108</v>
      </c>
      <c r="AW2636" t="s">
        <v>108</v>
      </c>
      <c r="AX2636" t="s">
        <v>108</v>
      </c>
      <c r="AY2636" t="s">
        <v>108</v>
      </c>
      <c r="AZ2636" t="s">
        <v>108</v>
      </c>
      <c r="BA2636" t="s">
        <v>108</v>
      </c>
      <c r="BB2636" t="s">
        <v>108</v>
      </c>
      <c r="BC2636" t="s">
        <v>108</v>
      </c>
      <c r="BD2636" t="s">
        <v>108</v>
      </c>
      <c r="BE2636" t="s">
        <v>108</v>
      </c>
      <c r="BF2636" t="s">
        <v>108</v>
      </c>
      <c r="BG2636" t="s">
        <v>108</v>
      </c>
      <c r="BH2636" t="s">
        <v>108</v>
      </c>
      <c r="BI2636" t="s">
        <v>108</v>
      </c>
      <c r="BJ2636" t="s">
        <v>108</v>
      </c>
      <c r="BK2636" t="s">
        <v>108</v>
      </c>
      <c r="BL2636" t="s">
        <v>108</v>
      </c>
      <c r="BM2636" t="s">
        <v>108</v>
      </c>
      <c r="BN2636" t="s">
        <v>108</v>
      </c>
      <c r="BO2636" t="s">
        <v>108</v>
      </c>
      <c r="BP2636" t="s">
        <v>108</v>
      </c>
      <c r="BQ2636" t="s">
        <v>108</v>
      </c>
      <c r="BR2636" t="s">
        <v>108</v>
      </c>
      <c r="BS2636" t="s">
        <v>108</v>
      </c>
      <c r="BT2636" t="s">
        <v>108</v>
      </c>
      <c r="BU2636" t="s">
        <v>108</v>
      </c>
      <c r="BV2636" t="s">
        <v>108</v>
      </c>
      <c r="BW2636" t="s">
        <v>108</v>
      </c>
      <c r="BX2636" t="s">
        <v>108</v>
      </c>
      <c r="BY2636" t="s">
        <v>108</v>
      </c>
      <c r="BZ2636" t="s">
        <v>108</v>
      </c>
      <c r="CA2636" t="s">
        <v>108</v>
      </c>
      <c r="CB2636" t="s">
        <v>108</v>
      </c>
      <c r="CC2636" t="s">
        <v>108</v>
      </c>
      <c r="CD2636" t="s">
        <v>108</v>
      </c>
      <c r="CE2636" t="s">
        <v>108</v>
      </c>
      <c r="CF2636" t="s">
        <v>108</v>
      </c>
      <c r="CG2636" t="s">
        <v>108</v>
      </c>
      <c r="CH2636" t="s">
        <v>108</v>
      </c>
      <c r="CI2636" t="s">
        <v>108</v>
      </c>
      <c r="CJ2636" t="s">
        <v>108</v>
      </c>
      <c r="CK2636" t="s">
        <v>108</v>
      </c>
      <c r="CL2636" t="s">
        <v>108</v>
      </c>
      <c r="CM2636" t="s">
        <v>108</v>
      </c>
      <c r="CN2636" t="s">
        <v>108</v>
      </c>
      <c r="CO2636" t="s">
        <v>108</v>
      </c>
      <c r="CP2636" t="s">
        <v>108</v>
      </c>
      <c r="CQ2636" t="s">
        <v>108</v>
      </c>
      <c r="CR2636" t="s">
        <v>108</v>
      </c>
      <c r="CS2636" t="s">
        <v>108</v>
      </c>
      <c r="CT2636" t="s">
        <v>108</v>
      </c>
      <c r="CU2636" t="s">
        <v>108</v>
      </c>
      <c r="CV2636" t="s">
        <v>108</v>
      </c>
      <c r="CW2636" t="s">
        <v>108</v>
      </c>
      <c r="CX2636" t="s">
        <v>108</v>
      </c>
      <c r="CY2636" t="s">
        <v>108</v>
      </c>
      <c r="CZ2636" t="s">
        <v>108</v>
      </c>
      <c r="DA2636" t="s">
        <v>108</v>
      </c>
      <c r="DB2636" t="s">
        <v>108</v>
      </c>
      <c r="DC2636" t="s">
        <v>108</v>
      </c>
      <c r="DD2636" t="s">
        <v>108</v>
      </c>
      <c r="DE2636" t="s">
        <v>108</v>
      </c>
      <c r="DF2636" t="s">
        <v>108</v>
      </c>
      <c r="DG2636" t="s">
        <v>108</v>
      </c>
    </row>
    <row r="2637" spans="1:147" x14ac:dyDescent="0.2">
      <c r="A2637" t="e">
        <f ca="1">_xll.BFieldInfo($B$2637)</f>
        <v>#NAME?</v>
      </c>
      <c r="B2637" t="s">
        <v>113</v>
      </c>
      <c r="C2637" t="s">
        <v>108</v>
      </c>
      <c r="D2637" t="s">
        <v>108</v>
      </c>
      <c r="E2637" t="s">
        <v>108</v>
      </c>
      <c r="F2637" t="s">
        <v>108</v>
      </c>
      <c r="G2637" t="s">
        <v>108</v>
      </c>
      <c r="H2637" t="s">
        <v>108</v>
      </c>
      <c r="I2637" t="s">
        <v>108</v>
      </c>
      <c r="J2637" t="s">
        <v>108</v>
      </c>
      <c r="K2637" t="s">
        <v>108</v>
      </c>
      <c r="L2637" t="s">
        <v>108</v>
      </c>
      <c r="M2637" t="s">
        <v>108</v>
      </c>
      <c r="N2637" t="s">
        <v>108</v>
      </c>
      <c r="O2637" t="s">
        <v>108</v>
      </c>
      <c r="P2637" t="s">
        <v>108</v>
      </c>
      <c r="Q2637" t="s">
        <v>108</v>
      </c>
      <c r="R2637" t="s">
        <v>108</v>
      </c>
      <c r="S2637" t="s">
        <v>108</v>
      </c>
      <c r="T2637" t="s">
        <v>108</v>
      </c>
      <c r="U2637" t="s">
        <v>108</v>
      </c>
      <c r="V2637" t="s">
        <v>108</v>
      </c>
      <c r="W2637" t="s">
        <v>108</v>
      </c>
      <c r="X2637" t="s">
        <v>108</v>
      </c>
      <c r="Y2637" t="s">
        <v>108</v>
      </c>
      <c r="Z2637" t="s">
        <v>108</v>
      </c>
      <c r="AA2637" t="s">
        <v>108</v>
      </c>
      <c r="AB2637" t="s">
        <v>108</v>
      </c>
      <c r="AC2637" t="s">
        <v>108</v>
      </c>
      <c r="AD2637" t="s">
        <v>108</v>
      </c>
      <c r="AE2637" t="s">
        <v>108</v>
      </c>
      <c r="AF2637" t="s">
        <v>108</v>
      </c>
      <c r="AG2637" t="s">
        <v>108</v>
      </c>
      <c r="AH2637" t="s">
        <v>108</v>
      </c>
      <c r="AI2637" t="s">
        <v>108</v>
      </c>
      <c r="AJ2637" t="s">
        <v>108</v>
      </c>
      <c r="AK2637" t="s">
        <v>108</v>
      </c>
      <c r="AL2637" t="s">
        <v>108</v>
      </c>
      <c r="AM2637" t="s">
        <v>108</v>
      </c>
      <c r="AN2637" t="s">
        <v>108</v>
      </c>
      <c r="AO2637" t="s">
        <v>108</v>
      </c>
      <c r="AP2637" t="s">
        <v>108</v>
      </c>
      <c r="AQ2637" t="s">
        <v>108</v>
      </c>
      <c r="AR2637" t="s">
        <v>108</v>
      </c>
      <c r="AS2637" t="s">
        <v>108</v>
      </c>
      <c r="AT2637" t="s">
        <v>108</v>
      </c>
      <c r="AU2637" t="s">
        <v>108</v>
      </c>
      <c r="AV2637" t="s">
        <v>108</v>
      </c>
      <c r="AW2637" t="s">
        <v>108</v>
      </c>
      <c r="AX2637" t="s">
        <v>108</v>
      </c>
      <c r="AY2637" t="s">
        <v>108</v>
      </c>
      <c r="AZ2637" t="s">
        <v>108</v>
      </c>
      <c r="BA2637" t="s">
        <v>108</v>
      </c>
      <c r="BB2637" t="s">
        <v>108</v>
      </c>
      <c r="BC2637" t="s">
        <v>108</v>
      </c>
      <c r="BD2637" t="s">
        <v>108</v>
      </c>
      <c r="BE2637" t="s">
        <v>108</v>
      </c>
      <c r="BF2637" t="s">
        <v>108</v>
      </c>
      <c r="BG2637" t="s">
        <v>108</v>
      </c>
      <c r="BH2637" t="s">
        <v>108</v>
      </c>
      <c r="BI2637" t="s">
        <v>108</v>
      </c>
      <c r="BJ2637" t="s">
        <v>108</v>
      </c>
      <c r="BK2637" t="s">
        <v>108</v>
      </c>
      <c r="BL2637" t="s">
        <v>108</v>
      </c>
      <c r="BM2637" t="s">
        <v>108</v>
      </c>
      <c r="BN2637" t="s">
        <v>108</v>
      </c>
      <c r="BO2637" t="s">
        <v>108</v>
      </c>
      <c r="BP2637" t="s">
        <v>108</v>
      </c>
      <c r="BQ2637" t="s">
        <v>108</v>
      </c>
      <c r="BR2637" t="s">
        <v>108</v>
      </c>
      <c r="BS2637" t="s">
        <v>108</v>
      </c>
      <c r="BT2637" t="s">
        <v>108</v>
      </c>
      <c r="BU2637" t="s">
        <v>108</v>
      </c>
      <c r="BV2637" t="s">
        <v>108</v>
      </c>
      <c r="BW2637" t="s">
        <v>108</v>
      </c>
      <c r="BX2637" t="s">
        <v>108</v>
      </c>
      <c r="BY2637" t="s">
        <v>108</v>
      </c>
      <c r="BZ2637" t="s">
        <v>108</v>
      </c>
      <c r="CA2637" t="s">
        <v>108</v>
      </c>
      <c r="CB2637" t="s">
        <v>108</v>
      </c>
      <c r="CC2637" t="s">
        <v>108</v>
      </c>
      <c r="CD2637" t="s">
        <v>108</v>
      </c>
      <c r="CE2637" t="s">
        <v>108</v>
      </c>
      <c r="CF2637" t="s">
        <v>108</v>
      </c>
      <c r="CG2637" t="s">
        <v>108</v>
      </c>
      <c r="CH2637" t="s">
        <v>108</v>
      </c>
      <c r="CI2637" t="s">
        <v>108</v>
      </c>
      <c r="CJ2637" t="s">
        <v>108</v>
      </c>
      <c r="CK2637" t="s">
        <v>108</v>
      </c>
      <c r="CL2637" t="s">
        <v>108</v>
      </c>
      <c r="CM2637" t="s">
        <v>108</v>
      </c>
      <c r="CN2637" t="s">
        <v>108</v>
      </c>
      <c r="CO2637" t="s">
        <v>108</v>
      </c>
      <c r="CP2637" t="s">
        <v>108</v>
      </c>
      <c r="CQ2637" t="s">
        <v>108</v>
      </c>
      <c r="CR2637" t="s">
        <v>108</v>
      </c>
      <c r="CS2637" t="s">
        <v>108</v>
      </c>
      <c r="CT2637" t="s">
        <v>108</v>
      </c>
      <c r="CU2637" t="s">
        <v>108</v>
      </c>
      <c r="CV2637" t="s">
        <v>108</v>
      </c>
      <c r="CW2637" t="s">
        <v>108</v>
      </c>
      <c r="CX2637" t="s">
        <v>108</v>
      </c>
      <c r="CY2637" t="s">
        <v>108</v>
      </c>
      <c r="CZ2637" t="s">
        <v>108</v>
      </c>
      <c r="DA2637" t="s">
        <v>108</v>
      </c>
      <c r="DB2637" t="s">
        <v>108</v>
      </c>
      <c r="DC2637" t="s">
        <v>108</v>
      </c>
      <c r="DD2637" t="s">
        <v>108</v>
      </c>
      <c r="DE2637" t="s">
        <v>108</v>
      </c>
      <c r="DF2637" t="s">
        <v>108</v>
      </c>
      <c r="DG2637" t="s">
        <v>108</v>
      </c>
    </row>
    <row r="2638" spans="1:147" x14ac:dyDescent="0.2">
      <c r="A2638" t="e">
        <f ca="1">_xll.BFieldInfo($B$2638)</f>
        <v>#NAME?</v>
      </c>
      <c r="B2638" t="s">
        <v>114</v>
      </c>
      <c r="C2638" t="s">
        <v>108</v>
      </c>
      <c r="D2638" t="s">
        <v>108</v>
      </c>
      <c r="E2638" t="s">
        <v>108</v>
      </c>
      <c r="F2638" t="s">
        <v>108</v>
      </c>
      <c r="G2638" t="s">
        <v>108</v>
      </c>
      <c r="H2638" t="s">
        <v>108</v>
      </c>
      <c r="I2638" t="s">
        <v>108</v>
      </c>
      <c r="J2638" t="s">
        <v>108</v>
      </c>
      <c r="K2638" t="s">
        <v>108</v>
      </c>
      <c r="L2638" t="s">
        <v>108</v>
      </c>
      <c r="M2638" t="s">
        <v>108</v>
      </c>
      <c r="N2638" t="s">
        <v>108</v>
      </c>
      <c r="O2638" t="s">
        <v>108</v>
      </c>
      <c r="P2638" t="s">
        <v>108</v>
      </c>
      <c r="Q2638" t="s">
        <v>108</v>
      </c>
      <c r="R2638" t="s">
        <v>108</v>
      </c>
      <c r="S2638" t="s">
        <v>108</v>
      </c>
      <c r="T2638" t="s">
        <v>108</v>
      </c>
      <c r="U2638" t="s">
        <v>108</v>
      </c>
      <c r="V2638" t="s">
        <v>108</v>
      </c>
      <c r="W2638" t="s">
        <v>108</v>
      </c>
      <c r="X2638" t="s">
        <v>108</v>
      </c>
      <c r="Y2638" t="s">
        <v>108</v>
      </c>
      <c r="Z2638" t="s">
        <v>108</v>
      </c>
      <c r="AA2638" t="s">
        <v>108</v>
      </c>
      <c r="AB2638" t="s">
        <v>108</v>
      </c>
      <c r="AC2638" t="s">
        <v>108</v>
      </c>
      <c r="AD2638" t="s">
        <v>108</v>
      </c>
      <c r="AE2638" t="s">
        <v>108</v>
      </c>
      <c r="AF2638" t="s">
        <v>108</v>
      </c>
      <c r="AG2638" t="s">
        <v>108</v>
      </c>
      <c r="AH2638" t="s">
        <v>108</v>
      </c>
      <c r="AI2638" t="s">
        <v>108</v>
      </c>
      <c r="AJ2638" t="s">
        <v>108</v>
      </c>
      <c r="AK2638" t="s">
        <v>108</v>
      </c>
      <c r="AL2638" t="s">
        <v>108</v>
      </c>
      <c r="AM2638" t="s">
        <v>108</v>
      </c>
      <c r="AN2638" t="s">
        <v>108</v>
      </c>
      <c r="AO2638" t="s">
        <v>108</v>
      </c>
      <c r="AP2638" t="s">
        <v>108</v>
      </c>
      <c r="AQ2638" t="s">
        <v>108</v>
      </c>
      <c r="AR2638" t="s">
        <v>108</v>
      </c>
      <c r="AS2638" t="s">
        <v>108</v>
      </c>
      <c r="AT2638" t="s">
        <v>108</v>
      </c>
      <c r="AU2638" t="s">
        <v>108</v>
      </c>
      <c r="AV2638" t="s">
        <v>108</v>
      </c>
      <c r="AW2638" t="s">
        <v>108</v>
      </c>
      <c r="AX2638" t="s">
        <v>108</v>
      </c>
      <c r="AY2638" t="s">
        <v>108</v>
      </c>
      <c r="AZ2638" t="s">
        <v>108</v>
      </c>
      <c r="BA2638" t="s">
        <v>108</v>
      </c>
      <c r="BB2638" t="s">
        <v>108</v>
      </c>
      <c r="BC2638" t="s">
        <v>108</v>
      </c>
      <c r="BD2638" t="s">
        <v>108</v>
      </c>
      <c r="BE2638" t="s">
        <v>108</v>
      </c>
      <c r="BF2638" t="s">
        <v>108</v>
      </c>
      <c r="BG2638" t="s">
        <v>108</v>
      </c>
      <c r="BH2638" t="s">
        <v>108</v>
      </c>
      <c r="BI2638" t="s">
        <v>108</v>
      </c>
      <c r="BJ2638" t="s">
        <v>108</v>
      </c>
      <c r="BK2638" t="s">
        <v>108</v>
      </c>
      <c r="BL2638" t="s">
        <v>108</v>
      </c>
      <c r="BM2638" t="s">
        <v>108</v>
      </c>
      <c r="BN2638" t="s">
        <v>108</v>
      </c>
      <c r="BO2638" t="s">
        <v>108</v>
      </c>
      <c r="BP2638" t="s">
        <v>108</v>
      </c>
      <c r="BQ2638" t="s">
        <v>108</v>
      </c>
      <c r="BR2638" t="s">
        <v>108</v>
      </c>
      <c r="BS2638" t="s">
        <v>108</v>
      </c>
      <c r="BT2638" t="s">
        <v>108</v>
      </c>
      <c r="BU2638" t="s">
        <v>108</v>
      </c>
      <c r="BV2638" t="s">
        <v>108</v>
      </c>
      <c r="BW2638" t="s">
        <v>108</v>
      </c>
      <c r="BX2638" t="s">
        <v>108</v>
      </c>
      <c r="BY2638" t="s">
        <v>108</v>
      </c>
      <c r="BZ2638" t="s">
        <v>108</v>
      </c>
      <c r="CA2638" t="s">
        <v>108</v>
      </c>
      <c r="CB2638" t="s">
        <v>108</v>
      </c>
      <c r="CC2638" t="s">
        <v>108</v>
      </c>
      <c r="CD2638" t="s">
        <v>108</v>
      </c>
      <c r="CE2638" t="s">
        <v>108</v>
      </c>
      <c r="CF2638" t="s">
        <v>108</v>
      </c>
      <c r="CG2638" t="s">
        <v>108</v>
      </c>
      <c r="CH2638" t="s">
        <v>108</v>
      </c>
      <c r="CI2638" t="s">
        <v>108</v>
      </c>
      <c r="CJ2638" t="s">
        <v>108</v>
      </c>
      <c r="CK2638" t="s">
        <v>108</v>
      </c>
      <c r="CL2638" t="s">
        <v>108</v>
      </c>
      <c r="CM2638" t="s">
        <v>108</v>
      </c>
      <c r="CN2638" t="s">
        <v>108</v>
      </c>
      <c r="CO2638" t="s">
        <v>108</v>
      </c>
      <c r="CP2638" t="s">
        <v>108</v>
      </c>
      <c r="CQ2638" t="s">
        <v>108</v>
      </c>
      <c r="CR2638" t="s">
        <v>108</v>
      </c>
      <c r="CS2638" t="s">
        <v>108</v>
      </c>
      <c r="CT2638" t="s">
        <v>108</v>
      </c>
      <c r="CU2638" t="s">
        <v>108</v>
      </c>
      <c r="CV2638" t="s">
        <v>108</v>
      </c>
      <c r="CW2638" t="s">
        <v>108</v>
      </c>
      <c r="CX2638" t="s">
        <v>108</v>
      </c>
      <c r="CY2638" t="s">
        <v>108</v>
      </c>
      <c r="CZ2638" t="s">
        <v>108</v>
      </c>
      <c r="DA2638" t="s">
        <v>108</v>
      </c>
      <c r="DB2638" t="s">
        <v>108</v>
      </c>
      <c r="DC2638" t="s">
        <v>108</v>
      </c>
      <c r="DD2638" t="s">
        <v>108</v>
      </c>
      <c r="DE2638" t="s">
        <v>108</v>
      </c>
      <c r="DF2638" t="s">
        <v>108</v>
      </c>
      <c r="DG2638" t="s">
        <v>108</v>
      </c>
    </row>
    <row r="2639" spans="1:147" x14ac:dyDescent="0.2">
      <c r="A2639" t="e">
        <f ca="1">_xll.BFieldInfo($B$2639)</f>
        <v>#NAME?</v>
      </c>
      <c r="B2639" t="s">
        <v>115</v>
      </c>
      <c r="C2639" t="s">
        <v>108</v>
      </c>
      <c r="D2639" t="s">
        <v>108</v>
      </c>
      <c r="E2639" t="s">
        <v>108</v>
      </c>
      <c r="F2639" t="s">
        <v>108</v>
      </c>
      <c r="G2639" t="s">
        <v>108</v>
      </c>
      <c r="H2639" t="s">
        <v>108</v>
      </c>
      <c r="I2639" t="s">
        <v>108</v>
      </c>
      <c r="J2639" t="s">
        <v>108</v>
      </c>
      <c r="K2639" t="s">
        <v>108</v>
      </c>
      <c r="L2639" t="s">
        <v>108</v>
      </c>
      <c r="M2639" t="s">
        <v>108</v>
      </c>
      <c r="N2639" t="s">
        <v>108</v>
      </c>
      <c r="O2639" t="s">
        <v>108</v>
      </c>
      <c r="P2639" t="s">
        <v>108</v>
      </c>
      <c r="Q2639" t="s">
        <v>108</v>
      </c>
      <c r="R2639" t="s">
        <v>108</v>
      </c>
      <c r="S2639" t="s">
        <v>108</v>
      </c>
      <c r="T2639" t="s">
        <v>108</v>
      </c>
      <c r="U2639" t="s">
        <v>108</v>
      </c>
      <c r="V2639" t="s">
        <v>108</v>
      </c>
      <c r="W2639" t="s">
        <v>108</v>
      </c>
      <c r="X2639" t="s">
        <v>108</v>
      </c>
      <c r="Y2639" t="s">
        <v>108</v>
      </c>
      <c r="Z2639" t="s">
        <v>108</v>
      </c>
      <c r="AA2639" t="s">
        <v>108</v>
      </c>
      <c r="AB2639" t="s">
        <v>108</v>
      </c>
      <c r="AC2639" t="s">
        <v>108</v>
      </c>
      <c r="AD2639" t="s">
        <v>108</v>
      </c>
      <c r="AE2639" t="s">
        <v>108</v>
      </c>
      <c r="AF2639" t="s">
        <v>108</v>
      </c>
      <c r="AG2639" t="s">
        <v>108</v>
      </c>
      <c r="AH2639" t="s">
        <v>108</v>
      </c>
      <c r="AI2639" t="s">
        <v>108</v>
      </c>
      <c r="AJ2639" t="s">
        <v>108</v>
      </c>
      <c r="AK2639" t="s">
        <v>108</v>
      </c>
      <c r="AL2639" t="s">
        <v>108</v>
      </c>
      <c r="AM2639" t="s">
        <v>108</v>
      </c>
      <c r="AN2639" t="s">
        <v>108</v>
      </c>
      <c r="AO2639" t="s">
        <v>108</v>
      </c>
      <c r="AP2639" t="s">
        <v>108</v>
      </c>
      <c r="AQ2639" t="s">
        <v>108</v>
      </c>
      <c r="AR2639" t="s">
        <v>108</v>
      </c>
      <c r="AS2639" t="s">
        <v>108</v>
      </c>
      <c r="AT2639" t="s">
        <v>108</v>
      </c>
      <c r="AU2639" t="s">
        <v>108</v>
      </c>
      <c r="AV2639" t="s">
        <v>108</v>
      </c>
      <c r="AW2639" t="s">
        <v>108</v>
      </c>
      <c r="AX2639" t="s">
        <v>108</v>
      </c>
      <c r="AY2639" t="s">
        <v>108</v>
      </c>
      <c r="AZ2639" t="s">
        <v>108</v>
      </c>
      <c r="BA2639" t="s">
        <v>108</v>
      </c>
      <c r="BB2639" t="s">
        <v>108</v>
      </c>
      <c r="BC2639" t="s">
        <v>108</v>
      </c>
      <c r="BD2639" t="s">
        <v>108</v>
      </c>
      <c r="BE2639" t="s">
        <v>108</v>
      </c>
      <c r="BF2639" t="s">
        <v>108</v>
      </c>
      <c r="BG2639" t="s">
        <v>108</v>
      </c>
      <c r="BH2639" t="s">
        <v>108</v>
      </c>
      <c r="BI2639" t="s">
        <v>108</v>
      </c>
      <c r="BJ2639" t="s">
        <v>108</v>
      </c>
      <c r="BK2639" t="s">
        <v>108</v>
      </c>
      <c r="BL2639" t="s">
        <v>108</v>
      </c>
      <c r="BM2639" t="s">
        <v>108</v>
      </c>
      <c r="BN2639" t="s">
        <v>108</v>
      </c>
      <c r="BO2639" t="s">
        <v>108</v>
      </c>
      <c r="BP2639" t="s">
        <v>108</v>
      </c>
      <c r="BQ2639" t="s">
        <v>108</v>
      </c>
      <c r="BR2639" t="s">
        <v>108</v>
      </c>
      <c r="BS2639" t="s">
        <v>108</v>
      </c>
      <c r="BT2639" t="s">
        <v>108</v>
      </c>
      <c r="BU2639" t="s">
        <v>108</v>
      </c>
      <c r="BV2639" t="s">
        <v>108</v>
      </c>
      <c r="BW2639" t="s">
        <v>108</v>
      </c>
      <c r="BX2639" t="s">
        <v>108</v>
      </c>
      <c r="BY2639" t="s">
        <v>108</v>
      </c>
      <c r="BZ2639" t="s">
        <v>108</v>
      </c>
      <c r="CA2639" t="s">
        <v>108</v>
      </c>
      <c r="CB2639" t="s">
        <v>108</v>
      </c>
      <c r="CC2639" t="s">
        <v>108</v>
      </c>
      <c r="CD2639" t="s">
        <v>108</v>
      </c>
      <c r="CE2639" t="s">
        <v>108</v>
      </c>
      <c r="CF2639" t="s">
        <v>108</v>
      </c>
      <c r="CG2639" t="s">
        <v>108</v>
      </c>
      <c r="CH2639" t="s">
        <v>108</v>
      </c>
      <c r="CI2639" t="s">
        <v>108</v>
      </c>
      <c r="CJ2639" t="s">
        <v>108</v>
      </c>
      <c r="CK2639" t="s">
        <v>108</v>
      </c>
      <c r="CL2639" t="s">
        <v>108</v>
      </c>
      <c r="CM2639" t="s">
        <v>108</v>
      </c>
      <c r="CN2639" t="s">
        <v>108</v>
      </c>
      <c r="CO2639" t="s">
        <v>108</v>
      </c>
      <c r="CP2639" t="s">
        <v>108</v>
      </c>
      <c r="CQ2639" t="s">
        <v>108</v>
      </c>
      <c r="CR2639" t="s">
        <v>108</v>
      </c>
      <c r="CS2639" t="s">
        <v>108</v>
      </c>
      <c r="CT2639" t="s">
        <v>108</v>
      </c>
      <c r="CU2639" t="s">
        <v>108</v>
      </c>
      <c r="CV2639" t="s">
        <v>108</v>
      </c>
      <c r="CW2639" t="s">
        <v>108</v>
      </c>
      <c r="CX2639" t="s">
        <v>108</v>
      </c>
      <c r="CY2639" t="s">
        <v>108</v>
      </c>
      <c r="CZ2639" t="s">
        <v>108</v>
      </c>
      <c r="DA2639" t="s">
        <v>108</v>
      </c>
      <c r="DB2639" t="s">
        <v>108</v>
      </c>
      <c r="DC2639" t="s">
        <v>108</v>
      </c>
      <c r="DD2639" t="s">
        <v>108</v>
      </c>
      <c r="DE2639" t="s">
        <v>108</v>
      </c>
      <c r="DF2639" t="s">
        <v>108</v>
      </c>
      <c r="DG2639" t="s">
        <v>108</v>
      </c>
    </row>
    <row r="2640" spans="1:147" x14ac:dyDescent="0.2">
      <c r="A2640" t="e">
        <f ca="1">_xll.BFieldInfo($B$2640)</f>
        <v>#NAME?</v>
      </c>
      <c r="B2640" t="s">
        <v>116</v>
      </c>
      <c r="C2640" t="s">
        <v>108</v>
      </c>
      <c r="D2640" t="s">
        <v>108</v>
      </c>
      <c r="E2640" t="s">
        <v>108</v>
      </c>
      <c r="F2640" t="s">
        <v>108</v>
      </c>
      <c r="G2640" t="s">
        <v>108</v>
      </c>
      <c r="H2640" t="s">
        <v>108</v>
      </c>
      <c r="I2640" t="s">
        <v>108</v>
      </c>
      <c r="J2640" t="s">
        <v>108</v>
      </c>
      <c r="K2640" t="s">
        <v>108</v>
      </c>
      <c r="L2640" t="s">
        <v>108</v>
      </c>
      <c r="M2640" t="s">
        <v>108</v>
      </c>
      <c r="N2640" t="s">
        <v>108</v>
      </c>
      <c r="O2640" t="s">
        <v>108</v>
      </c>
      <c r="P2640" t="s">
        <v>108</v>
      </c>
      <c r="Q2640" t="s">
        <v>108</v>
      </c>
      <c r="R2640" t="s">
        <v>108</v>
      </c>
      <c r="S2640" t="s">
        <v>108</v>
      </c>
      <c r="T2640" t="s">
        <v>108</v>
      </c>
      <c r="U2640" t="s">
        <v>108</v>
      </c>
      <c r="V2640" t="s">
        <v>108</v>
      </c>
      <c r="W2640" t="s">
        <v>108</v>
      </c>
      <c r="X2640" t="s">
        <v>108</v>
      </c>
      <c r="Y2640" t="s">
        <v>108</v>
      </c>
      <c r="Z2640" t="s">
        <v>108</v>
      </c>
      <c r="AA2640" t="s">
        <v>108</v>
      </c>
      <c r="AB2640" t="s">
        <v>108</v>
      </c>
      <c r="AC2640" t="s">
        <v>108</v>
      </c>
      <c r="AD2640" t="s">
        <v>108</v>
      </c>
      <c r="AE2640" t="s">
        <v>108</v>
      </c>
      <c r="AF2640" t="s">
        <v>108</v>
      </c>
      <c r="AG2640" t="s">
        <v>108</v>
      </c>
      <c r="AH2640" t="s">
        <v>108</v>
      </c>
      <c r="AI2640" t="s">
        <v>108</v>
      </c>
      <c r="AJ2640" t="s">
        <v>108</v>
      </c>
      <c r="AK2640" t="s">
        <v>108</v>
      </c>
      <c r="AL2640" t="s">
        <v>108</v>
      </c>
      <c r="AM2640" t="s">
        <v>108</v>
      </c>
      <c r="AN2640" t="s">
        <v>108</v>
      </c>
      <c r="AO2640" t="s">
        <v>108</v>
      </c>
      <c r="AP2640" t="s">
        <v>108</v>
      </c>
      <c r="AQ2640" t="s">
        <v>108</v>
      </c>
      <c r="AR2640" t="s">
        <v>108</v>
      </c>
      <c r="AS2640" t="s">
        <v>108</v>
      </c>
      <c r="AT2640" t="s">
        <v>108</v>
      </c>
      <c r="AU2640" t="s">
        <v>108</v>
      </c>
      <c r="AV2640" t="s">
        <v>108</v>
      </c>
      <c r="AW2640" t="s">
        <v>108</v>
      </c>
      <c r="AX2640" t="s">
        <v>108</v>
      </c>
      <c r="AY2640" t="s">
        <v>108</v>
      </c>
      <c r="AZ2640" t="s">
        <v>108</v>
      </c>
      <c r="BA2640" t="s">
        <v>108</v>
      </c>
      <c r="BB2640" t="s">
        <v>108</v>
      </c>
      <c r="BC2640" t="s">
        <v>108</v>
      </c>
      <c r="BD2640" t="s">
        <v>108</v>
      </c>
      <c r="BE2640" t="s">
        <v>108</v>
      </c>
      <c r="BF2640" t="s">
        <v>108</v>
      </c>
      <c r="BG2640" t="s">
        <v>108</v>
      </c>
      <c r="BH2640" t="s">
        <v>108</v>
      </c>
      <c r="BI2640" t="s">
        <v>108</v>
      </c>
      <c r="BJ2640" t="s">
        <v>108</v>
      </c>
      <c r="BK2640" t="s">
        <v>108</v>
      </c>
      <c r="BL2640" t="s">
        <v>108</v>
      </c>
      <c r="BM2640" t="s">
        <v>108</v>
      </c>
      <c r="BN2640" t="s">
        <v>108</v>
      </c>
      <c r="BO2640" t="s">
        <v>108</v>
      </c>
      <c r="BP2640" t="s">
        <v>108</v>
      </c>
      <c r="BQ2640" t="s">
        <v>108</v>
      </c>
      <c r="BR2640" t="s">
        <v>108</v>
      </c>
      <c r="BS2640" t="s">
        <v>108</v>
      </c>
      <c r="BT2640" t="s">
        <v>108</v>
      </c>
      <c r="BU2640" t="s">
        <v>108</v>
      </c>
      <c r="BV2640" t="s">
        <v>108</v>
      </c>
      <c r="BW2640" t="s">
        <v>108</v>
      </c>
      <c r="BX2640" t="s">
        <v>108</v>
      </c>
      <c r="BY2640" t="s">
        <v>108</v>
      </c>
      <c r="BZ2640" t="s">
        <v>108</v>
      </c>
      <c r="CA2640" t="s">
        <v>108</v>
      </c>
      <c r="CB2640" t="s">
        <v>108</v>
      </c>
      <c r="CC2640" t="s">
        <v>108</v>
      </c>
      <c r="CD2640" t="s">
        <v>108</v>
      </c>
      <c r="CE2640" t="s">
        <v>108</v>
      </c>
      <c r="CF2640" t="s">
        <v>108</v>
      </c>
      <c r="CG2640" t="s">
        <v>108</v>
      </c>
      <c r="CH2640" t="s">
        <v>108</v>
      </c>
      <c r="CI2640" t="s">
        <v>108</v>
      </c>
      <c r="CJ2640" t="s">
        <v>108</v>
      </c>
      <c r="CK2640" t="s">
        <v>108</v>
      </c>
      <c r="CL2640" t="s">
        <v>108</v>
      </c>
      <c r="CM2640" t="s">
        <v>108</v>
      </c>
      <c r="CN2640" t="s">
        <v>108</v>
      </c>
      <c r="CO2640" t="s">
        <v>108</v>
      </c>
      <c r="CP2640" t="s">
        <v>108</v>
      </c>
      <c r="CQ2640" t="s">
        <v>108</v>
      </c>
      <c r="CR2640" t="s">
        <v>108</v>
      </c>
      <c r="CS2640" t="s">
        <v>108</v>
      </c>
      <c r="CT2640" t="s">
        <v>108</v>
      </c>
      <c r="CU2640" t="s">
        <v>108</v>
      </c>
      <c r="CV2640" t="s">
        <v>108</v>
      </c>
      <c r="CW2640" t="s">
        <v>108</v>
      </c>
      <c r="CX2640" t="s">
        <v>108</v>
      </c>
      <c r="CY2640" t="s">
        <v>108</v>
      </c>
      <c r="CZ2640" t="s">
        <v>108</v>
      </c>
      <c r="DA2640" t="s">
        <v>108</v>
      </c>
      <c r="DB2640" t="s">
        <v>108</v>
      </c>
      <c r="DC2640" t="s">
        <v>108</v>
      </c>
      <c r="DD2640" t="s">
        <v>108</v>
      </c>
      <c r="DE2640" t="s">
        <v>108</v>
      </c>
      <c r="DF2640" t="s">
        <v>108</v>
      </c>
      <c r="DG2640" t="s">
        <v>108</v>
      </c>
    </row>
    <row r="2641" spans="1:125" x14ac:dyDescent="0.2">
      <c r="A2641" t="e">
        <f ca="1">_xll.BFieldInfo($B$2641)</f>
        <v>#NAME?</v>
      </c>
      <c r="B2641" t="s">
        <v>117</v>
      </c>
      <c r="C2641" t="s">
        <v>108</v>
      </c>
      <c r="D2641" t="s">
        <v>108</v>
      </c>
      <c r="E2641" t="s">
        <v>108</v>
      </c>
      <c r="F2641" t="s">
        <v>108</v>
      </c>
      <c r="G2641" t="s">
        <v>108</v>
      </c>
      <c r="H2641" t="s">
        <v>108</v>
      </c>
      <c r="I2641" t="s">
        <v>108</v>
      </c>
      <c r="J2641" t="s">
        <v>108</v>
      </c>
      <c r="K2641" t="s">
        <v>108</v>
      </c>
      <c r="L2641" t="s">
        <v>108</v>
      </c>
      <c r="M2641" t="s">
        <v>108</v>
      </c>
      <c r="N2641" t="s">
        <v>108</v>
      </c>
      <c r="O2641" t="s">
        <v>108</v>
      </c>
      <c r="P2641" t="s">
        <v>108</v>
      </c>
      <c r="Q2641" t="s">
        <v>108</v>
      </c>
      <c r="R2641" t="s">
        <v>108</v>
      </c>
      <c r="S2641" t="s">
        <v>108</v>
      </c>
      <c r="T2641" t="s">
        <v>108</v>
      </c>
      <c r="U2641" t="s">
        <v>108</v>
      </c>
      <c r="V2641" t="s">
        <v>108</v>
      </c>
      <c r="W2641" t="s">
        <v>108</v>
      </c>
      <c r="X2641" t="s">
        <v>108</v>
      </c>
      <c r="Y2641" t="s">
        <v>108</v>
      </c>
      <c r="Z2641" t="s">
        <v>108</v>
      </c>
      <c r="AA2641" t="s">
        <v>108</v>
      </c>
      <c r="AB2641" t="s">
        <v>108</v>
      </c>
      <c r="AC2641" t="s">
        <v>108</v>
      </c>
      <c r="AD2641" t="s">
        <v>108</v>
      </c>
      <c r="AE2641" t="s">
        <v>108</v>
      </c>
      <c r="AF2641" t="s">
        <v>108</v>
      </c>
      <c r="AG2641" t="s">
        <v>108</v>
      </c>
      <c r="AH2641" t="s">
        <v>108</v>
      </c>
      <c r="AI2641" t="s">
        <v>108</v>
      </c>
      <c r="AJ2641" t="s">
        <v>108</v>
      </c>
      <c r="AK2641" t="s">
        <v>108</v>
      </c>
      <c r="AL2641" t="s">
        <v>108</v>
      </c>
      <c r="AM2641" t="s">
        <v>108</v>
      </c>
      <c r="AN2641" t="s">
        <v>108</v>
      </c>
      <c r="AO2641" t="s">
        <v>108</v>
      </c>
      <c r="AP2641" t="s">
        <v>108</v>
      </c>
      <c r="AQ2641" t="s">
        <v>108</v>
      </c>
      <c r="AR2641" t="s">
        <v>108</v>
      </c>
      <c r="AS2641" t="s">
        <v>108</v>
      </c>
      <c r="AT2641" t="s">
        <v>108</v>
      </c>
      <c r="AU2641" t="s">
        <v>108</v>
      </c>
      <c r="AV2641" t="s">
        <v>108</v>
      </c>
      <c r="AW2641" t="s">
        <v>108</v>
      </c>
      <c r="AX2641" t="s">
        <v>108</v>
      </c>
      <c r="AY2641" t="s">
        <v>108</v>
      </c>
      <c r="AZ2641" t="s">
        <v>108</v>
      </c>
      <c r="BA2641" t="s">
        <v>108</v>
      </c>
      <c r="BB2641" t="s">
        <v>108</v>
      </c>
      <c r="BC2641" t="s">
        <v>108</v>
      </c>
      <c r="BD2641" t="s">
        <v>108</v>
      </c>
      <c r="BE2641" t="s">
        <v>108</v>
      </c>
      <c r="BF2641" t="s">
        <v>108</v>
      </c>
      <c r="BG2641" t="s">
        <v>108</v>
      </c>
      <c r="BH2641" t="s">
        <v>108</v>
      </c>
      <c r="BI2641" t="s">
        <v>108</v>
      </c>
      <c r="BJ2641" t="s">
        <v>108</v>
      </c>
      <c r="BK2641" t="s">
        <v>108</v>
      </c>
      <c r="BL2641" t="s">
        <v>108</v>
      </c>
      <c r="BM2641" t="s">
        <v>108</v>
      </c>
      <c r="BN2641" t="s">
        <v>108</v>
      </c>
      <c r="BO2641" t="s">
        <v>108</v>
      </c>
      <c r="BP2641" t="s">
        <v>108</v>
      </c>
      <c r="BQ2641" t="s">
        <v>108</v>
      </c>
      <c r="BR2641" t="s">
        <v>108</v>
      </c>
      <c r="BS2641" t="s">
        <v>108</v>
      </c>
      <c r="BT2641" t="s">
        <v>108</v>
      </c>
      <c r="BU2641" t="s">
        <v>108</v>
      </c>
      <c r="BV2641" t="s">
        <v>108</v>
      </c>
      <c r="BW2641" t="s">
        <v>108</v>
      </c>
      <c r="BX2641" t="s">
        <v>108</v>
      </c>
      <c r="BY2641" t="s">
        <v>108</v>
      </c>
      <c r="BZ2641" t="s">
        <v>108</v>
      </c>
      <c r="CA2641" t="s">
        <v>108</v>
      </c>
      <c r="CB2641" t="s">
        <v>108</v>
      </c>
      <c r="CC2641" t="s">
        <v>108</v>
      </c>
      <c r="CD2641" t="s">
        <v>108</v>
      </c>
      <c r="CE2641" t="s">
        <v>108</v>
      </c>
      <c r="CF2641" t="s">
        <v>108</v>
      </c>
      <c r="CG2641" t="s">
        <v>108</v>
      </c>
      <c r="CH2641" t="s">
        <v>108</v>
      </c>
      <c r="CI2641" t="s">
        <v>108</v>
      </c>
      <c r="CJ2641" t="s">
        <v>108</v>
      </c>
      <c r="CK2641" t="s">
        <v>108</v>
      </c>
      <c r="CL2641" t="s">
        <v>108</v>
      </c>
      <c r="CM2641" t="s">
        <v>108</v>
      </c>
      <c r="CN2641" t="s">
        <v>108</v>
      </c>
      <c r="CO2641" t="s">
        <v>108</v>
      </c>
      <c r="CP2641" t="s">
        <v>108</v>
      </c>
      <c r="CQ2641" t="s">
        <v>108</v>
      </c>
      <c r="CR2641" t="s">
        <v>108</v>
      </c>
      <c r="CS2641" t="s">
        <v>108</v>
      </c>
      <c r="CT2641" t="s">
        <v>108</v>
      </c>
      <c r="CU2641" t="s">
        <v>108</v>
      </c>
      <c r="CV2641" t="s">
        <v>108</v>
      </c>
      <c r="CW2641" t="s">
        <v>108</v>
      </c>
      <c r="CX2641" t="s">
        <v>108</v>
      </c>
      <c r="CY2641" t="s">
        <v>108</v>
      </c>
      <c r="CZ2641" t="s">
        <v>108</v>
      </c>
      <c r="DA2641" t="s">
        <v>108</v>
      </c>
      <c r="DB2641" t="s">
        <v>108</v>
      </c>
      <c r="DC2641" t="s">
        <v>108</v>
      </c>
      <c r="DD2641" t="s">
        <v>108</v>
      </c>
      <c r="DE2641" t="s">
        <v>108</v>
      </c>
      <c r="DF2641" t="s">
        <v>108</v>
      </c>
      <c r="DG2641" t="s">
        <v>108</v>
      </c>
    </row>
    <row r="2643" spans="1:125" x14ac:dyDescent="0.2">
      <c r="A2643" t="s">
        <v>352</v>
      </c>
      <c r="B2643" t="s">
        <v>106</v>
      </c>
      <c r="C2643" s="8" t="e">
        <f ca="1">_xll.BDH($A$2643,$B$2644:$B$2654,$B$1,$B$2,"Dir=H","Per=M","Days=A","Dts=S","Sort=R","cols=123;rows=12")</f>
        <v>#NAME?</v>
      </c>
      <c r="D2643" s="8">
        <v>43980</v>
      </c>
      <c r="E2643" s="8">
        <v>43951</v>
      </c>
      <c r="F2643" s="8">
        <v>43921</v>
      </c>
      <c r="G2643" s="8">
        <v>43889</v>
      </c>
      <c r="H2643" s="8">
        <v>43861</v>
      </c>
      <c r="I2643" s="8">
        <v>43830</v>
      </c>
      <c r="J2643" s="8">
        <v>43798</v>
      </c>
      <c r="K2643" s="8">
        <v>43769</v>
      </c>
      <c r="L2643" s="8">
        <v>43738</v>
      </c>
      <c r="M2643" s="8">
        <v>43707</v>
      </c>
      <c r="N2643" s="8">
        <v>43677</v>
      </c>
      <c r="O2643" s="8">
        <v>43646</v>
      </c>
      <c r="P2643" s="8">
        <v>43644</v>
      </c>
      <c r="Q2643" s="8">
        <v>43616</v>
      </c>
      <c r="R2643" s="8">
        <v>43585</v>
      </c>
      <c r="S2643" s="8">
        <v>43555</v>
      </c>
      <c r="T2643" s="8">
        <v>43553</v>
      </c>
      <c r="U2643" s="8">
        <v>43524</v>
      </c>
      <c r="V2643" s="8">
        <v>43496</v>
      </c>
      <c r="W2643" s="8">
        <v>43465</v>
      </c>
      <c r="X2643" s="8">
        <v>43434</v>
      </c>
      <c r="Y2643" s="8">
        <v>43404</v>
      </c>
      <c r="Z2643" s="8">
        <v>43373</v>
      </c>
      <c r="AA2643" s="8">
        <v>43371</v>
      </c>
      <c r="AB2643" s="8">
        <v>43343</v>
      </c>
      <c r="AC2643" s="8">
        <v>43312</v>
      </c>
      <c r="AD2643" s="8">
        <v>43281</v>
      </c>
      <c r="AE2643" s="8">
        <v>43280</v>
      </c>
      <c r="AF2643" s="8">
        <v>43251</v>
      </c>
      <c r="AG2643" s="8">
        <v>43220</v>
      </c>
      <c r="AH2643" s="8">
        <v>43190</v>
      </c>
      <c r="AI2643" s="8">
        <v>43189</v>
      </c>
      <c r="AJ2643" s="8">
        <v>43159</v>
      </c>
      <c r="AK2643" s="8">
        <v>43131</v>
      </c>
      <c r="AL2643" s="8">
        <v>43100</v>
      </c>
      <c r="AM2643" s="8">
        <v>43098</v>
      </c>
      <c r="AN2643" s="8">
        <v>43069</v>
      </c>
      <c r="AO2643" s="8">
        <v>43039</v>
      </c>
      <c r="AP2643" s="8">
        <v>43008</v>
      </c>
      <c r="AQ2643" s="8">
        <v>43007</v>
      </c>
      <c r="AR2643" s="8">
        <v>42978</v>
      </c>
      <c r="AS2643" s="8">
        <v>42947</v>
      </c>
      <c r="AT2643" s="8">
        <v>42916</v>
      </c>
      <c r="AU2643" s="8">
        <v>42886</v>
      </c>
      <c r="AV2643" s="8">
        <v>42853</v>
      </c>
      <c r="AW2643" s="8">
        <v>42825</v>
      </c>
      <c r="AX2643" s="8">
        <v>42794</v>
      </c>
      <c r="AY2643" s="8">
        <v>42766</v>
      </c>
      <c r="AZ2643" s="8">
        <v>42735</v>
      </c>
      <c r="BA2643" s="8">
        <v>42734</v>
      </c>
      <c r="BB2643" s="8">
        <v>42704</v>
      </c>
      <c r="BC2643" s="8">
        <v>42674</v>
      </c>
      <c r="BD2643" s="8">
        <v>42643</v>
      </c>
      <c r="BE2643" s="8">
        <v>42613</v>
      </c>
      <c r="BF2643" s="8">
        <v>42580</v>
      </c>
      <c r="BG2643" s="8">
        <v>42551</v>
      </c>
      <c r="BH2643" s="8">
        <v>42521</v>
      </c>
      <c r="BI2643" s="8">
        <v>42489</v>
      </c>
      <c r="BJ2643" s="8">
        <v>42460</v>
      </c>
      <c r="BK2643" s="8">
        <v>42429</v>
      </c>
      <c r="BL2643" s="8">
        <v>42398</v>
      </c>
      <c r="BM2643" s="8">
        <v>42369</v>
      </c>
      <c r="BN2643" s="8">
        <v>42338</v>
      </c>
      <c r="BO2643" s="8">
        <v>42307</v>
      </c>
      <c r="BP2643" s="8">
        <v>42277</v>
      </c>
      <c r="BQ2643" s="8">
        <v>42247</v>
      </c>
      <c r="BR2643" s="8">
        <v>42216</v>
      </c>
      <c r="BS2643" s="8">
        <v>42185</v>
      </c>
      <c r="BT2643" s="8">
        <v>42153</v>
      </c>
      <c r="BU2643" s="8">
        <v>42124</v>
      </c>
      <c r="BV2643" s="8">
        <v>42094</v>
      </c>
      <c r="BW2643" s="8">
        <v>42062</v>
      </c>
      <c r="BX2643" s="8">
        <v>42034</v>
      </c>
      <c r="BY2643" s="8">
        <v>42004</v>
      </c>
      <c r="BZ2643" s="8">
        <v>41971</v>
      </c>
      <c r="CA2643" s="8">
        <v>41943</v>
      </c>
      <c r="CB2643" s="8">
        <v>41912</v>
      </c>
      <c r="CC2643" s="8">
        <v>41880</v>
      </c>
      <c r="CD2643" s="8">
        <v>41851</v>
      </c>
      <c r="CE2643" s="8">
        <v>41820</v>
      </c>
      <c r="CF2643" s="8">
        <v>41789</v>
      </c>
      <c r="CG2643" s="8">
        <v>41759</v>
      </c>
      <c r="CH2643" s="8">
        <v>41729</v>
      </c>
      <c r="CI2643" s="8">
        <v>41698</v>
      </c>
      <c r="CJ2643" s="8">
        <v>41670</v>
      </c>
      <c r="CK2643" s="8">
        <v>41639</v>
      </c>
      <c r="CL2643" s="8">
        <v>41607</v>
      </c>
      <c r="CM2643" s="8">
        <v>41578</v>
      </c>
      <c r="CN2643" s="8">
        <v>41547</v>
      </c>
      <c r="CO2643" s="8">
        <v>41516</v>
      </c>
      <c r="CP2643" s="8">
        <v>41486</v>
      </c>
      <c r="CQ2643" s="8">
        <v>41455</v>
      </c>
      <c r="CR2643" s="8">
        <v>41453</v>
      </c>
      <c r="CS2643" s="8">
        <v>41425</v>
      </c>
      <c r="CT2643" s="8">
        <v>41394</v>
      </c>
      <c r="CU2643" s="8">
        <v>41364</v>
      </c>
      <c r="CV2643" s="8">
        <v>41362</v>
      </c>
      <c r="CW2643" s="8">
        <v>41333</v>
      </c>
      <c r="CX2643" s="8">
        <v>41305</v>
      </c>
      <c r="CY2643" s="8">
        <v>41274</v>
      </c>
      <c r="CZ2643" s="8">
        <v>41243</v>
      </c>
      <c r="DA2643" s="8">
        <v>41213</v>
      </c>
      <c r="DB2643" s="8">
        <v>41182</v>
      </c>
      <c r="DC2643" s="8">
        <v>41180</v>
      </c>
      <c r="DD2643" s="8">
        <v>41152</v>
      </c>
      <c r="DE2643" s="8">
        <v>41121</v>
      </c>
      <c r="DF2643" s="8">
        <v>41090</v>
      </c>
      <c r="DG2643" s="8">
        <v>41089</v>
      </c>
      <c r="DH2643" s="8">
        <v>41060</v>
      </c>
      <c r="DI2643" s="8">
        <v>41029</v>
      </c>
      <c r="DJ2643" s="8">
        <v>40999</v>
      </c>
      <c r="DK2643" s="8">
        <v>40998</v>
      </c>
      <c r="DL2643" s="8">
        <v>40968</v>
      </c>
      <c r="DM2643" s="8">
        <v>40939</v>
      </c>
      <c r="DN2643" s="8">
        <v>40908</v>
      </c>
      <c r="DO2643" s="8">
        <v>40907</v>
      </c>
      <c r="DP2643" s="8">
        <v>40877</v>
      </c>
      <c r="DQ2643" s="8">
        <v>40847</v>
      </c>
      <c r="DR2643" s="8">
        <v>40816</v>
      </c>
      <c r="DS2643" s="8">
        <v>40786</v>
      </c>
      <c r="DT2643" s="8">
        <v>40753</v>
      </c>
      <c r="DU2643" s="8">
        <v>40724</v>
      </c>
    </row>
    <row r="2644" spans="1:125" x14ac:dyDescent="0.2">
      <c r="A2644" t="e">
        <f ca="1">_xll.BFieldInfo($B$2644)</f>
        <v>#NAME?</v>
      </c>
      <c r="B2644" t="s">
        <v>107</v>
      </c>
      <c r="C2644">
        <v>85.917000000000002</v>
      </c>
      <c r="D2644">
        <v>79.430999999999997</v>
      </c>
      <c r="E2644">
        <v>77.850999999999999</v>
      </c>
      <c r="F2644">
        <v>64.893000000000001</v>
      </c>
      <c r="G2644">
        <v>80.394999999999996</v>
      </c>
      <c r="H2644">
        <v>90.325000000000003</v>
      </c>
      <c r="I2644">
        <v>90.152000000000001</v>
      </c>
      <c r="J2644">
        <v>84.852000000000004</v>
      </c>
      <c r="K2644">
        <v>85.88</v>
      </c>
      <c r="L2644">
        <v>80.271000000000001</v>
      </c>
      <c r="M2644">
        <v>83.712999999999994</v>
      </c>
      <c r="N2644">
        <v>72.222999999999999</v>
      </c>
      <c r="O2644">
        <v>75.653000000000006</v>
      </c>
      <c r="P2644">
        <v>75.653000000000006</v>
      </c>
      <c r="Q2644">
        <v>65.066000000000003</v>
      </c>
      <c r="R2644">
        <v>73.695999999999998</v>
      </c>
      <c r="S2644">
        <v>68.129000000000005</v>
      </c>
      <c r="T2644">
        <v>68.129000000000005</v>
      </c>
      <c r="U2644">
        <v>83.090999999999994</v>
      </c>
      <c r="V2644">
        <v>78.572999999999993</v>
      </c>
      <c r="W2644">
        <v>71.63</v>
      </c>
      <c r="X2644">
        <v>76.834000000000003</v>
      </c>
      <c r="Y2644">
        <v>80.263999999999996</v>
      </c>
      <c r="Z2644">
        <v>90.210999999999999</v>
      </c>
      <c r="AA2644">
        <v>90.210999999999999</v>
      </c>
      <c r="AB2644">
        <v>95.238</v>
      </c>
      <c r="AC2644">
        <v>112.318</v>
      </c>
      <c r="AD2644">
        <v>111.348</v>
      </c>
      <c r="AE2644">
        <v>111.348</v>
      </c>
      <c r="AF2644">
        <v>118.633</v>
      </c>
      <c r="AG2644">
        <v>112.072</v>
      </c>
      <c r="AH2644">
        <v>104.339</v>
      </c>
      <c r="AI2644">
        <v>104.339</v>
      </c>
      <c r="AJ2644">
        <v>108.2</v>
      </c>
      <c r="AK2644">
        <v>119.5</v>
      </c>
      <c r="AL2644">
        <v>117.756</v>
      </c>
      <c r="AM2644">
        <v>117.756</v>
      </c>
      <c r="AN2644">
        <v>121.71899999999999</v>
      </c>
      <c r="AO2644">
        <v>127.041</v>
      </c>
      <c r="AP2644">
        <v>130.83600000000001</v>
      </c>
      <c r="AQ2644">
        <v>130.83600000000001</v>
      </c>
      <c r="AR2644">
        <v>121.94499999999999</v>
      </c>
      <c r="AS2644">
        <v>121.092</v>
      </c>
      <c r="AT2644">
        <v>128.51300000000001</v>
      </c>
      <c r="AU2644">
        <v>133.66800000000001</v>
      </c>
      <c r="AV2644">
        <v>125.20699999999999</v>
      </c>
      <c r="AW2644">
        <v>119.163</v>
      </c>
      <c r="AX2644">
        <v>114.96299999999999</v>
      </c>
      <c r="AY2644">
        <v>113.55500000000001</v>
      </c>
      <c r="AZ2644">
        <v>109.56699999999999</v>
      </c>
      <c r="BA2644">
        <v>109.56699999999999</v>
      </c>
      <c r="BB2644">
        <v>97.766000000000005</v>
      </c>
      <c r="BC2644">
        <v>99.89</v>
      </c>
      <c r="BD2644">
        <v>98.480999999999995</v>
      </c>
      <c r="BE2644">
        <v>106.298</v>
      </c>
      <c r="BF2644">
        <v>106.247</v>
      </c>
      <c r="BG2644">
        <v>100.09699999999999</v>
      </c>
      <c r="BH2644">
        <v>94.680999999999997</v>
      </c>
      <c r="BI2644">
        <v>109.24299999999999</v>
      </c>
      <c r="BJ2644">
        <v>111.428</v>
      </c>
      <c r="BK2644">
        <v>103.29900000000001</v>
      </c>
      <c r="BL2644">
        <v>111.343</v>
      </c>
      <c r="BM2644">
        <v>124.86499999999999</v>
      </c>
      <c r="BN2644">
        <v>135.40299999999999</v>
      </c>
      <c r="BO2644">
        <v>130.107</v>
      </c>
      <c r="BP2644">
        <v>123.086</v>
      </c>
      <c r="BQ2644">
        <v>129.965</v>
      </c>
      <c r="BR2644">
        <v>144.54400000000001</v>
      </c>
      <c r="BS2644">
        <v>135.85</v>
      </c>
      <c r="BT2644">
        <v>140.08199999999999</v>
      </c>
      <c r="BU2644">
        <v>136.80600000000001</v>
      </c>
      <c r="BV2644">
        <v>147.78299999999999</v>
      </c>
      <c r="BW2644">
        <v>139.571</v>
      </c>
      <c r="BX2644">
        <v>135.53299999999999</v>
      </c>
      <c r="BY2644">
        <v>119.82599999999999</v>
      </c>
      <c r="BZ2644">
        <v>127.73699999999999</v>
      </c>
      <c r="CA2644">
        <v>119.59</v>
      </c>
      <c r="CB2644">
        <v>117.398</v>
      </c>
      <c r="CC2644">
        <v>108.54300000000001</v>
      </c>
      <c r="CD2644">
        <v>104.34399999999999</v>
      </c>
      <c r="CE2644">
        <v>109.18</v>
      </c>
      <c r="CF2644">
        <v>112.61499999999999</v>
      </c>
      <c r="CG2644">
        <v>106.041</v>
      </c>
      <c r="CH2644">
        <v>102.053</v>
      </c>
      <c r="CI2644">
        <v>105.937</v>
      </c>
      <c r="CJ2644">
        <v>101.60599999999999</v>
      </c>
      <c r="CK2644">
        <v>105.88500000000001</v>
      </c>
      <c r="CL2644">
        <v>101.855</v>
      </c>
      <c r="CM2644">
        <v>95.290999999999997</v>
      </c>
      <c r="CN2644">
        <v>90.503</v>
      </c>
      <c r="CO2644">
        <v>87.263000000000005</v>
      </c>
      <c r="CP2644">
        <v>90.337000000000003</v>
      </c>
      <c r="CQ2644">
        <v>84.947000000000003</v>
      </c>
      <c r="CR2644">
        <v>84.947000000000003</v>
      </c>
      <c r="CS2644">
        <v>85.995999999999995</v>
      </c>
      <c r="CT2644">
        <v>82.412999999999997</v>
      </c>
      <c r="CU2644">
        <v>81.597999999999999</v>
      </c>
      <c r="CV2644">
        <v>81.597999999999999</v>
      </c>
      <c r="CW2644">
        <v>77.224999999999994</v>
      </c>
      <c r="CX2644">
        <v>73.756</v>
      </c>
      <c r="CY2644">
        <v>72.933999999999997</v>
      </c>
      <c r="CZ2644">
        <v>70.569999999999993</v>
      </c>
      <c r="DA2644">
        <v>68.195999999999998</v>
      </c>
      <c r="DB2644">
        <v>67.983000000000004</v>
      </c>
      <c r="DC2644">
        <v>67.983000000000004</v>
      </c>
      <c r="DD2644">
        <v>62.402999999999999</v>
      </c>
      <c r="DE2644">
        <v>62.412999999999997</v>
      </c>
      <c r="DF2644">
        <v>57.360999999999997</v>
      </c>
      <c r="DG2644">
        <v>57.360999999999997</v>
      </c>
      <c r="DH2644">
        <v>51.811</v>
      </c>
      <c r="DI2644">
        <v>54.146000000000001</v>
      </c>
      <c r="DJ2644">
        <v>51.962000000000003</v>
      </c>
      <c r="DK2644">
        <v>51.962000000000003</v>
      </c>
      <c r="DL2644">
        <v>54.853000000000002</v>
      </c>
      <c r="DM2644">
        <v>52.688000000000002</v>
      </c>
      <c r="DN2644">
        <v>48.613999999999997</v>
      </c>
      <c r="DO2644">
        <v>48.613999999999997</v>
      </c>
      <c r="DP2644">
        <v>47.796999999999997</v>
      </c>
      <c r="DQ2644">
        <v>45.628</v>
      </c>
      <c r="DR2644">
        <v>40.835000000000001</v>
      </c>
      <c r="DS2644">
        <v>44.265000000000001</v>
      </c>
      <c r="DT2644">
        <v>55.384999999999998</v>
      </c>
      <c r="DU2644">
        <v>54.115000000000002</v>
      </c>
    </row>
    <row r="2645" spans="1:125" x14ac:dyDescent="0.2">
      <c r="A2645" t="e">
        <f ca="1">_xll.BFieldInfo($B$2645)</f>
        <v>#NAME?</v>
      </c>
      <c r="B2645" t="s">
        <v>109</v>
      </c>
      <c r="C2645">
        <v>25900</v>
      </c>
      <c r="D2645">
        <v>25900</v>
      </c>
      <c r="E2645">
        <v>25900</v>
      </c>
      <c r="F2645">
        <v>25900</v>
      </c>
      <c r="G2645">
        <v>25900</v>
      </c>
      <c r="H2645">
        <v>25900</v>
      </c>
      <c r="I2645">
        <v>25900</v>
      </c>
      <c r="J2645">
        <v>25892</v>
      </c>
      <c r="K2645">
        <v>25892</v>
      </c>
      <c r="L2645">
        <v>25892</v>
      </c>
      <c r="M2645">
        <v>25892</v>
      </c>
      <c r="N2645">
        <v>25892</v>
      </c>
      <c r="O2645">
        <v>25892</v>
      </c>
      <c r="P2645">
        <v>25892</v>
      </c>
      <c r="Q2645">
        <v>25892</v>
      </c>
      <c r="R2645">
        <v>25892</v>
      </c>
      <c r="S2645">
        <v>25892</v>
      </c>
      <c r="T2645">
        <v>25892</v>
      </c>
      <c r="U2645">
        <v>25892</v>
      </c>
      <c r="V2645">
        <v>25892</v>
      </c>
      <c r="W2645">
        <v>25892</v>
      </c>
      <c r="X2645">
        <v>24492</v>
      </c>
      <c r="Y2645">
        <v>24492</v>
      </c>
      <c r="Z2645">
        <v>24492</v>
      </c>
      <c r="AA2645">
        <v>24492</v>
      </c>
      <c r="AB2645">
        <v>24492</v>
      </c>
      <c r="AC2645">
        <v>24492</v>
      </c>
      <c r="AD2645">
        <v>24492</v>
      </c>
      <c r="AE2645">
        <v>24492</v>
      </c>
      <c r="AF2645">
        <v>24492</v>
      </c>
      <c r="AG2645">
        <v>24492</v>
      </c>
      <c r="AH2645">
        <v>24492</v>
      </c>
      <c r="AI2645">
        <v>24492</v>
      </c>
      <c r="AJ2645">
        <v>24492</v>
      </c>
      <c r="AK2645">
        <v>24492</v>
      </c>
      <c r="AL2645">
        <v>24492</v>
      </c>
      <c r="AM2645">
        <v>28995</v>
      </c>
      <c r="AN2645">
        <v>28995</v>
      </c>
      <c r="AO2645">
        <v>28995</v>
      </c>
      <c r="AP2645">
        <v>28995</v>
      </c>
      <c r="AQ2645">
        <v>28995</v>
      </c>
      <c r="AR2645">
        <v>28995</v>
      </c>
      <c r="AS2645">
        <v>28995</v>
      </c>
      <c r="AT2645">
        <v>28995</v>
      </c>
      <c r="AU2645">
        <v>28995</v>
      </c>
      <c r="AV2645">
        <v>28995</v>
      </c>
      <c r="AW2645">
        <v>28995</v>
      </c>
      <c r="AX2645">
        <v>28995</v>
      </c>
      <c r="AY2645">
        <v>28995</v>
      </c>
      <c r="AZ2645">
        <v>28995</v>
      </c>
      <c r="BA2645">
        <v>25973</v>
      </c>
      <c r="BB2645">
        <v>25973</v>
      </c>
      <c r="BC2645">
        <v>25973</v>
      </c>
      <c r="BD2645">
        <v>25973</v>
      </c>
      <c r="BE2645">
        <v>25973</v>
      </c>
      <c r="BF2645">
        <v>25973</v>
      </c>
      <c r="BG2645">
        <v>25973</v>
      </c>
      <c r="BH2645">
        <v>25973</v>
      </c>
      <c r="BI2645">
        <v>25973</v>
      </c>
      <c r="BJ2645">
        <v>25973</v>
      </c>
      <c r="BK2645">
        <v>25973</v>
      </c>
      <c r="BL2645">
        <v>25973</v>
      </c>
      <c r="BM2645">
        <v>25973</v>
      </c>
      <c r="BN2645">
        <v>26853</v>
      </c>
      <c r="BO2645">
        <v>26853</v>
      </c>
      <c r="BP2645">
        <v>26853</v>
      </c>
      <c r="BQ2645">
        <v>26853</v>
      </c>
      <c r="BR2645">
        <v>26853</v>
      </c>
      <c r="BS2645">
        <v>26853</v>
      </c>
      <c r="BT2645">
        <v>26853</v>
      </c>
      <c r="BU2645">
        <v>26853</v>
      </c>
      <c r="BV2645">
        <v>26853</v>
      </c>
      <c r="BW2645">
        <v>26853</v>
      </c>
      <c r="BX2645">
        <v>26853</v>
      </c>
      <c r="BY2645">
        <v>26853</v>
      </c>
      <c r="BZ2645">
        <v>19961</v>
      </c>
      <c r="CA2645">
        <v>19961</v>
      </c>
      <c r="CB2645">
        <v>19961</v>
      </c>
      <c r="CC2645">
        <v>19961</v>
      </c>
      <c r="CD2645">
        <v>19961</v>
      </c>
      <c r="CE2645">
        <v>19961</v>
      </c>
      <c r="CF2645">
        <v>19961</v>
      </c>
      <c r="CG2645">
        <v>19961</v>
      </c>
      <c r="CH2645">
        <v>19961</v>
      </c>
      <c r="CI2645">
        <v>19961</v>
      </c>
      <c r="CJ2645">
        <v>19961</v>
      </c>
      <c r="CK2645">
        <v>19961</v>
      </c>
      <c r="CL2645">
        <v>21766</v>
      </c>
      <c r="CM2645">
        <v>21766</v>
      </c>
      <c r="CN2645">
        <v>21766</v>
      </c>
      <c r="CO2645">
        <v>21766</v>
      </c>
      <c r="CP2645">
        <v>21766</v>
      </c>
      <c r="CQ2645">
        <v>21766</v>
      </c>
      <c r="CR2645">
        <v>21766</v>
      </c>
      <c r="CS2645">
        <v>21766</v>
      </c>
      <c r="CT2645">
        <v>21766</v>
      </c>
      <c r="CU2645">
        <v>21766</v>
      </c>
      <c r="CV2645">
        <v>21766</v>
      </c>
      <c r="CW2645">
        <v>21766</v>
      </c>
      <c r="CX2645">
        <v>21766</v>
      </c>
      <c r="CY2645">
        <v>21766</v>
      </c>
      <c r="CZ2645">
        <v>18332</v>
      </c>
      <c r="DA2645">
        <v>18332</v>
      </c>
      <c r="DB2645">
        <v>18332</v>
      </c>
      <c r="DC2645">
        <v>18332</v>
      </c>
      <c r="DD2645">
        <v>18332</v>
      </c>
      <c r="DE2645">
        <v>18332</v>
      </c>
      <c r="DF2645">
        <v>18332</v>
      </c>
      <c r="DG2645">
        <v>18332</v>
      </c>
      <c r="DH2645">
        <v>18332</v>
      </c>
      <c r="DI2645">
        <v>18332</v>
      </c>
      <c r="DJ2645">
        <v>18332</v>
      </c>
      <c r="DK2645">
        <v>18332</v>
      </c>
      <c r="DL2645">
        <v>18332</v>
      </c>
      <c r="DM2645">
        <v>18332</v>
      </c>
      <c r="DN2645">
        <v>18332</v>
      </c>
      <c r="DO2645" t="s">
        <v>108</v>
      </c>
      <c r="DP2645" t="s">
        <v>108</v>
      </c>
      <c r="DQ2645" t="s">
        <v>108</v>
      </c>
      <c r="DR2645" t="s">
        <v>108</v>
      </c>
      <c r="DS2645" t="s">
        <v>108</v>
      </c>
      <c r="DT2645" t="s">
        <v>108</v>
      </c>
      <c r="DU2645" t="s">
        <v>108</v>
      </c>
    </row>
    <row r="2646" spans="1:125" x14ac:dyDescent="0.2">
      <c r="A2646" t="e">
        <f ca="1">_xll.BFieldInfo($B$2646)</f>
        <v>#NAME?</v>
      </c>
      <c r="B2646" t="s">
        <v>110</v>
      </c>
      <c r="C2646">
        <v>18150</v>
      </c>
      <c r="D2646">
        <v>18150</v>
      </c>
      <c r="E2646">
        <v>18150</v>
      </c>
      <c r="F2646">
        <v>18150</v>
      </c>
      <c r="G2646">
        <v>18150</v>
      </c>
      <c r="H2646">
        <v>18150</v>
      </c>
      <c r="I2646">
        <v>18150</v>
      </c>
      <c r="J2646">
        <v>17530</v>
      </c>
      <c r="K2646">
        <v>17530</v>
      </c>
      <c r="L2646">
        <v>17530</v>
      </c>
      <c r="M2646">
        <v>17530</v>
      </c>
      <c r="N2646">
        <v>17530</v>
      </c>
      <c r="O2646">
        <v>17530</v>
      </c>
      <c r="P2646">
        <v>17530</v>
      </c>
      <c r="Q2646">
        <v>17530</v>
      </c>
      <c r="R2646">
        <v>17530</v>
      </c>
      <c r="S2646">
        <v>17530</v>
      </c>
      <c r="T2646">
        <v>17530</v>
      </c>
      <c r="U2646">
        <v>17530</v>
      </c>
      <c r="V2646">
        <v>17530</v>
      </c>
      <c r="W2646">
        <v>17530</v>
      </c>
      <c r="X2646">
        <v>16539</v>
      </c>
      <c r="Y2646">
        <v>16539</v>
      </c>
      <c r="Z2646">
        <v>16539</v>
      </c>
      <c r="AA2646">
        <v>16539</v>
      </c>
      <c r="AB2646">
        <v>16539</v>
      </c>
      <c r="AC2646">
        <v>16539</v>
      </c>
      <c r="AD2646">
        <v>16539</v>
      </c>
      <c r="AE2646">
        <v>16539</v>
      </c>
      <c r="AF2646">
        <v>16539</v>
      </c>
      <c r="AG2646">
        <v>16539</v>
      </c>
      <c r="AH2646">
        <v>16539</v>
      </c>
      <c r="AI2646">
        <v>16539</v>
      </c>
      <c r="AJ2646">
        <v>16539</v>
      </c>
      <c r="AK2646">
        <v>16539</v>
      </c>
      <c r="AL2646">
        <v>16539</v>
      </c>
      <c r="AM2646">
        <v>17936</v>
      </c>
      <c r="AN2646">
        <v>17936</v>
      </c>
      <c r="AO2646">
        <v>17936</v>
      </c>
      <c r="AP2646">
        <v>17936</v>
      </c>
      <c r="AQ2646">
        <v>17936</v>
      </c>
      <c r="AR2646">
        <v>17936</v>
      </c>
      <c r="AS2646">
        <v>17936</v>
      </c>
      <c r="AT2646">
        <v>17936</v>
      </c>
      <c r="AU2646">
        <v>17936</v>
      </c>
      <c r="AV2646">
        <v>17936</v>
      </c>
      <c r="AW2646">
        <v>17936</v>
      </c>
      <c r="AX2646">
        <v>17936</v>
      </c>
      <c r="AY2646">
        <v>17936</v>
      </c>
      <c r="AZ2646">
        <v>17936</v>
      </c>
      <c r="BA2646">
        <v>15580</v>
      </c>
      <c r="BB2646">
        <v>15580</v>
      </c>
      <c r="BC2646">
        <v>15580</v>
      </c>
      <c r="BD2646">
        <v>15580</v>
      </c>
      <c r="BE2646">
        <v>15580</v>
      </c>
      <c r="BF2646">
        <v>15580</v>
      </c>
      <c r="BG2646">
        <v>15580</v>
      </c>
      <c r="BH2646">
        <v>15580</v>
      </c>
      <c r="BI2646">
        <v>15580</v>
      </c>
      <c r="BJ2646">
        <v>15580</v>
      </c>
      <c r="BK2646">
        <v>15580</v>
      </c>
      <c r="BL2646">
        <v>15580</v>
      </c>
      <c r="BM2646">
        <v>15580</v>
      </c>
      <c r="BN2646">
        <v>15104</v>
      </c>
      <c r="BO2646">
        <v>15104</v>
      </c>
      <c r="BP2646">
        <v>15104</v>
      </c>
      <c r="BQ2646">
        <v>15104</v>
      </c>
      <c r="BR2646">
        <v>15104</v>
      </c>
      <c r="BS2646">
        <v>15104</v>
      </c>
      <c r="BT2646">
        <v>15104</v>
      </c>
      <c r="BU2646">
        <v>15104</v>
      </c>
      <c r="BV2646">
        <v>15104</v>
      </c>
      <c r="BW2646">
        <v>15104</v>
      </c>
      <c r="BX2646">
        <v>15104</v>
      </c>
      <c r="BY2646">
        <v>15104</v>
      </c>
      <c r="BZ2646">
        <v>13047</v>
      </c>
      <c r="CA2646">
        <v>13047</v>
      </c>
      <c r="CB2646">
        <v>13047</v>
      </c>
      <c r="CC2646">
        <v>13047</v>
      </c>
      <c r="CD2646">
        <v>13047</v>
      </c>
      <c r="CE2646">
        <v>13047</v>
      </c>
      <c r="CF2646">
        <v>13047</v>
      </c>
      <c r="CG2646">
        <v>13047</v>
      </c>
      <c r="CH2646">
        <v>13047</v>
      </c>
      <c r="CI2646">
        <v>13047</v>
      </c>
      <c r="CJ2646">
        <v>13047</v>
      </c>
      <c r="CK2646">
        <v>13047</v>
      </c>
      <c r="CL2646">
        <v>13030</v>
      </c>
      <c r="CM2646">
        <v>13030</v>
      </c>
      <c r="CN2646">
        <v>13030</v>
      </c>
      <c r="CO2646">
        <v>13030</v>
      </c>
      <c r="CP2646">
        <v>13030</v>
      </c>
      <c r="CQ2646">
        <v>13030</v>
      </c>
      <c r="CR2646">
        <v>13030</v>
      </c>
      <c r="CS2646">
        <v>13030</v>
      </c>
      <c r="CT2646">
        <v>13030</v>
      </c>
      <c r="CU2646">
        <v>13030</v>
      </c>
      <c r="CV2646">
        <v>13030</v>
      </c>
      <c r="CW2646">
        <v>13030</v>
      </c>
      <c r="CX2646">
        <v>13030</v>
      </c>
      <c r="CY2646">
        <v>13030</v>
      </c>
      <c r="CZ2646">
        <v>11191</v>
      </c>
      <c r="DA2646">
        <v>11191</v>
      </c>
      <c r="DB2646">
        <v>11191</v>
      </c>
      <c r="DC2646">
        <v>11191</v>
      </c>
      <c r="DD2646">
        <v>11191</v>
      </c>
      <c r="DE2646">
        <v>11191</v>
      </c>
      <c r="DF2646">
        <v>11191</v>
      </c>
      <c r="DG2646">
        <v>11191</v>
      </c>
      <c r="DH2646">
        <v>11191</v>
      </c>
      <c r="DI2646">
        <v>11191</v>
      </c>
      <c r="DJ2646">
        <v>11191</v>
      </c>
      <c r="DK2646">
        <v>11191</v>
      </c>
      <c r="DL2646">
        <v>11191</v>
      </c>
      <c r="DM2646">
        <v>11191</v>
      </c>
      <c r="DN2646">
        <v>11191</v>
      </c>
      <c r="DO2646" t="s">
        <v>108</v>
      </c>
      <c r="DP2646" t="s">
        <v>108</v>
      </c>
      <c r="DQ2646" t="s">
        <v>108</v>
      </c>
      <c r="DR2646" t="s">
        <v>108</v>
      </c>
      <c r="DS2646" t="s">
        <v>108</v>
      </c>
      <c r="DT2646" t="s">
        <v>108</v>
      </c>
      <c r="DU2646" t="s">
        <v>108</v>
      </c>
    </row>
    <row r="2647" spans="1:125" x14ac:dyDescent="0.2">
      <c r="A2647" t="e">
        <f ca="1">_xll.BFieldInfo($B$2647)</f>
        <v>#NAME?</v>
      </c>
      <c r="B2647" t="s">
        <v>111</v>
      </c>
      <c r="C2647">
        <v>65193.662100000001</v>
      </c>
      <c r="D2647">
        <v>51488.6322</v>
      </c>
      <c r="E2647">
        <v>51488.6322</v>
      </c>
      <c r="F2647">
        <v>51488.6322</v>
      </c>
      <c r="G2647">
        <v>71530.297399999996</v>
      </c>
      <c r="H2647">
        <v>71530.297399999996</v>
      </c>
      <c r="I2647">
        <v>71530.297399999996</v>
      </c>
      <c r="J2647">
        <v>60457.613400000002</v>
      </c>
      <c r="K2647">
        <v>60457.613400000002</v>
      </c>
      <c r="L2647">
        <v>60457.613400000002</v>
      </c>
      <c r="M2647">
        <v>56981.86</v>
      </c>
      <c r="N2647">
        <v>56981.86</v>
      </c>
      <c r="O2647">
        <v>56981.86</v>
      </c>
      <c r="P2647">
        <v>53717.760000000002</v>
      </c>
      <c r="Q2647">
        <v>53717.760000000002</v>
      </c>
      <c r="R2647">
        <v>53717.760000000002</v>
      </c>
      <c r="S2647">
        <v>53717.760000000002</v>
      </c>
      <c r="T2647">
        <v>56475.346899999997</v>
      </c>
      <c r="U2647">
        <v>56475.346899999997</v>
      </c>
      <c r="V2647">
        <v>56475.346899999997</v>
      </c>
      <c r="W2647">
        <v>56475.346899999997</v>
      </c>
      <c r="X2647">
        <v>71125.738299999997</v>
      </c>
      <c r="Y2647">
        <v>71125.738299999997</v>
      </c>
      <c r="Z2647">
        <v>71125.738299999997</v>
      </c>
      <c r="AA2647">
        <v>87794.964000000007</v>
      </c>
      <c r="AB2647">
        <v>87794.964000000007</v>
      </c>
      <c r="AC2647">
        <v>87794.964000000007</v>
      </c>
      <c r="AD2647">
        <v>87794.964000000007</v>
      </c>
      <c r="AE2647">
        <v>76198.835000000006</v>
      </c>
      <c r="AF2647">
        <v>76198.835000000006</v>
      </c>
      <c r="AG2647">
        <v>76198.835000000006</v>
      </c>
      <c r="AH2647">
        <v>76198.835000000006</v>
      </c>
      <c r="AI2647">
        <v>86002.572</v>
      </c>
      <c r="AJ2647">
        <v>86002.572</v>
      </c>
      <c r="AK2647">
        <v>86002.572</v>
      </c>
      <c r="AL2647">
        <v>86002.572</v>
      </c>
      <c r="AM2647">
        <v>100815.4002</v>
      </c>
      <c r="AN2647">
        <v>100815.4002</v>
      </c>
      <c r="AO2647">
        <v>100815.4002</v>
      </c>
      <c r="AP2647">
        <v>100815.4002</v>
      </c>
      <c r="AQ2647">
        <v>93858.576199999996</v>
      </c>
      <c r="AR2647">
        <v>93858.576199999996</v>
      </c>
      <c r="AS2647">
        <v>93858.576199999996</v>
      </c>
      <c r="AT2647">
        <v>93858.576199999996</v>
      </c>
      <c r="AU2647">
        <v>89144.115900000004</v>
      </c>
      <c r="AV2647">
        <v>89144.115900000004</v>
      </c>
      <c r="AW2647">
        <v>89144.115900000004</v>
      </c>
      <c r="AX2647">
        <v>81975.336200000005</v>
      </c>
      <c r="AY2647">
        <v>81975.336200000005</v>
      </c>
      <c r="AZ2647">
        <v>81975.336200000005</v>
      </c>
      <c r="BA2647">
        <v>73681.049700000003</v>
      </c>
      <c r="BB2647">
        <v>73681.049700000003</v>
      </c>
      <c r="BC2647">
        <v>73681.049700000003</v>
      </c>
      <c r="BD2647">
        <v>73681.049700000003</v>
      </c>
      <c r="BE2647">
        <v>74890.047399999996</v>
      </c>
      <c r="BF2647">
        <v>74890.047399999996</v>
      </c>
      <c r="BG2647">
        <v>74890.047399999996</v>
      </c>
      <c r="BH2647">
        <v>85445.625599999999</v>
      </c>
      <c r="BI2647">
        <v>85445.625599999999</v>
      </c>
      <c r="BJ2647">
        <v>85445.625599999999</v>
      </c>
      <c r="BK2647">
        <v>95760.556200000006</v>
      </c>
      <c r="BL2647">
        <v>95760.556200000006</v>
      </c>
      <c r="BM2647">
        <v>95760.556200000006</v>
      </c>
      <c r="BN2647">
        <v>94396.092300000004</v>
      </c>
      <c r="BO2647">
        <v>94396.092300000004</v>
      </c>
      <c r="BP2647">
        <v>94396.092300000004</v>
      </c>
      <c r="BQ2647">
        <v>104185.5004</v>
      </c>
      <c r="BR2647">
        <v>104185.5004</v>
      </c>
      <c r="BS2647">
        <v>104185.5004</v>
      </c>
      <c r="BT2647">
        <v>115246.7543</v>
      </c>
      <c r="BU2647">
        <v>115246.7543</v>
      </c>
      <c r="BV2647">
        <v>115246.7543</v>
      </c>
      <c r="BW2647">
        <v>93445.102299999999</v>
      </c>
      <c r="BX2647">
        <v>93445.102299999999</v>
      </c>
      <c r="BY2647">
        <v>93445.102299999999</v>
      </c>
      <c r="BZ2647">
        <v>91551.391799999998</v>
      </c>
      <c r="CA2647">
        <v>91551.391799999998</v>
      </c>
      <c r="CB2647">
        <v>91551.391799999998</v>
      </c>
      <c r="CC2647">
        <v>85142.546300000002</v>
      </c>
      <c r="CD2647">
        <v>85142.546300000002</v>
      </c>
      <c r="CE2647">
        <v>85142.546300000002</v>
      </c>
      <c r="CF2647">
        <v>81255.891600000003</v>
      </c>
      <c r="CG2647">
        <v>81255.891600000003</v>
      </c>
      <c r="CH2647">
        <v>81255.891600000003</v>
      </c>
      <c r="CI2647">
        <v>84307.328999999998</v>
      </c>
      <c r="CJ2647">
        <v>84307.328999999998</v>
      </c>
      <c r="CK2647">
        <v>84307.328999999998</v>
      </c>
      <c r="CL2647">
        <v>72060.232000000004</v>
      </c>
      <c r="CM2647">
        <v>72060.232000000004</v>
      </c>
      <c r="CN2647">
        <v>72060.232000000004</v>
      </c>
      <c r="CO2647">
        <v>67636.061199999996</v>
      </c>
      <c r="CP2647">
        <v>67636.061199999996</v>
      </c>
      <c r="CQ2647">
        <v>67636.061199999996</v>
      </c>
      <c r="CR2647">
        <v>66511.412200000006</v>
      </c>
      <c r="CS2647">
        <v>66511.412200000006</v>
      </c>
      <c r="CT2647">
        <v>66511.412200000006</v>
      </c>
      <c r="CU2647">
        <v>66511.412200000006</v>
      </c>
      <c r="CV2647">
        <v>59449.277900000001</v>
      </c>
      <c r="CW2647">
        <v>59449.277900000001</v>
      </c>
      <c r="CX2647">
        <v>59449.277900000001</v>
      </c>
      <c r="CY2647">
        <v>59449.277900000001</v>
      </c>
      <c r="CZ2647">
        <v>55413.772599999997</v>
      </c>
      <c r="DA2647">
        <v>55413.772599999997</v>
      </c>
      <c r="DB2647">
        <v>55413.772599999997</v>
      </c>
      <c r="DC2647">
        <v>46755.629099999998</v>
      </c>
      <c r="DD2647">
        <v>46755.629099999998</v>
      </c>
      <c r="DE2647">
        <v>46755.629099999998</v>
      </c>
      <c r="DF2647">
        <v>46755.629099999998</v>
      </c>
      <c r="DG2647">
        <v>43664.498200000002</v>
      </c>
      <c r="DH2647">
        <v>43664.498200000002</v>
      </c>
      <c r="DI2647">
        <v>43664.498200000002</v>
      </c>
      <c r="DJ2647">
        <v>43664.498200000002</v>
      </c>
      <c r="DK2647">
        <v>40851.221700000002</v>
      </c>
      <c r="DL2647">
        <v>40851.221700000002</v>
      </c>
      <c r="DM2647">
        <v>40851.221700000002</v>
      </c>
      <c r="DN2647">
        <v>40851.221700000002</v>
      </c>
      <c r="DO2647">
        <v>34314.290200000003</v>
      </c>
      <c r="DP2647">
        <v>34314.290200000003</v>
      </c>
      <c r="DQ2647">
        <v>34314.290200000003</v>
      </c>
      <c r="DR2647">
        <v>34314.290200000003</v>
      </c>
      <c r="DS2647">
        <v>45473.86</v>
      </c>
      <c r="DT2647">
        <v>45473.86</v>
      </c>
      <c r="DU2647">
        <v>45473.86</v>
      </c>
    </row>
    <row r="2648" spans="1:125" x14ac:dyDescent="0.2">
      <c r="A2648" t="e">
        <f ca="1">_xll.BFieldInfo($B$2648)</f>
        <v>#NAME?</v>
      </c>
      <c r="B2648" t="s">
        <v>109</v>
      </c>
      <c r="C2648">
        <v>25900</v>
      </c>
      <c r="D2648">
        <v>25900</v>
      </c>
      <c r="E2648">
        <v>25900</v>
      </c>
      <c r="F2648">
        <v>25900</v>
      </c>
      <c r="G2648">
        <v>25900</v>
      </c>
      <c r="H2648">
        <v>25900</v>
      </c>
      <c r="I2648">
        <v>25900</v>
      </c>
      <c r="J2648">
        <v>25892</v>
      </c>
      <c r="K2648">
        <v>25892</v>
      </c>
      <c r="L2648">
        <v>25892</v>
      </c>
      <c r="M2648">
        <v>25892</v>
      </c>
      <c r="N2648">
        <v>25892</v>
      </c>
      <c r="O2648">
        <v>25892</v>
      </c>
      <c r="P2648">
        <v>25892</v>
      </c>
      <c r="Q2648">
        <v>25892</v>
      </c>
      <c r="R2648">
        <v>25892</v>
      </c>
      <c r="S2648">
        <v>25892</v>
      </c>
      <c r="T2648">
        <v>25892</v>
      </c>
      <c r="U2648">
        <v>25892</v>
      </c>
      <c r="V2648">
        <v>25892</v>
      </c>
      <c r="W2648">
        <v>25892</v>
      </c>
      <c r="X2648">
        <v>24492</v>
      </c>
      <c r="Y2648">
        <v>24492</v>
      </c>
      <c r="Z2648">
        <v>24492</v>
      </c>
      <c r="AA2648">
        <v>24492</v>
      </c>
      <c r="AB2648">
        <v>24492</v>
      </c>
      <c r="AC2648">
        <v>24492</v>
      </c>
      <c r="AD2648">
        <v>24492</v>
      </c>
      <c r="AE2648">
        <v>24492</v>
      </c>
      <c r="AF2648">
        <v>24492</v>
      </c>
      <c r="AG2648">
        <v>24492</v>
      </c>
      <c r="AH2648">
        <v>24492</v>
      </c>
      <c r="AI2648">
        <v>24492</v>
      </c>
      <c r="AJ2648">
        <v>24492</v>
      </c>
      <c r="AK2648">
        <v>24492</v>
      </c>
      <c r="AL2648">
        <v>24492</v>
      </c>
      <c r="AM2648">
        <v>28995</v>
      </c>
      <c r="AN2648">
        <v>28995</v>
      </c>
      <c r="AO2648">
        <v>28995</v>
      </c>
      <c r="AP2648">
        <v>28995</v>
      </c>
      <c r="AQ2648">
        <v>28995</v>
      </c>
      <c r="AR2648">
        <v>28995</v>
      </c>
      <c r="AS2648">
        <v>28995</v>
      </c>
      <c r="AT2648">
        <v>28995</v>
      </c>
      <c r="AU2648">
        <v>28995</v>
      </c>
      <c r="AV2648">
        <v>28995</v>
      </c>
      <c r="AW2648">
        <v>28995</v>
      </c>
      <c r="AX2648">
        <v>28995</v>
      </c>
      <c r="AY2648">
        <v>28995</v>
      </c>
      <c r="AZ2648">
        <v>28995</v>
      </c>
      <c r="BA2648">
        <v>25973</v>
      </c>
      <c r="BB2648">
        <v>25973</v>
      </c>
      <c r="BC2648">
        <v>25973</v>
      </c>
      <c r="BD2648">
        <v>25973</v>
      </c>
      <c r="BE2648">
        <v>25973</v>
      </c>
      <c r="BF2648">
        <v>25973</v>
      </c>
      <c r="BG2648">
        <v>25973</v>
      </c>
      <c r="BH2648">
        <v>25973</v>
      </c>
      <c r="BI2648">
        <v>25973</v>
      </c>
      <c r="BJ2648">
        <v>25973</v>
      </c>
      <c r="BK2648">
        <v>25973</v>
      </c>
      <c r="BL2648">
        <v>25973</v>
      </c>
      <c r="BM2648">
        <v>25973</v>
      </c>
      <c r="BN2648">
        <v>26853</v>
      </c>
      <c r="BO2648">
        <v>26853</v>
      </c>
      <c r="BP2648">
        <v>26853</v>
      </c>
      <c r="BQ2648">
        <v>26853</v>
      </c>
      <c r="BR2648">
        <v>26853</v>
      </c>
      <c r="BS2648">
        <v>26853</v>
      </c>
      <c r="BT2648">
        <v>26853</v>
      </c>
      <c r="BU2648">
        <v>26853</v>
      </c>
      <c r="BV2648">
        <v>26853</v>
      </c>
      <c r="BW2648">
        <v>26853</v>
      </c>
      <c r="BX2648">
        <v>26853</v>
      </c>
      <c r="BY2648">
        <v>26853</v>
      </c>
      <c r="BZ2648">
        <v>19961</v>
      </c>
      <c r="CA2648">
        <v>19961</v>
      </c>
      <c r="CB2648">
        <v>19961</v>
      </c>
      <c r="CC2648">
        <v>19961</v>
      </c>
      <c r="CD2648">
        <v>19961</v>
      </c>
      <c r="CE2648">
        <v>19961</v>
      </c>
      <c r="CF2648">
        <v>19961</v>
      </c>
      <c r="CG2648">
        <v>19961</v>
      </c>
      <c r="CH2648">
        <v>19961</v>
      </c>
      <c r="CI2648">
        <v>19961</v>
      </c>
      <c r="CJ2648">
        <v>19961</v>
      </c>
      <c r="CK2648">
        <v>19961</v>
      </c>
      <c r="CL2648">
        <v>21766</v>
      </c>
      <c r="CM2648">
        <v>21766</v>
      </c>
      <c r="CN2648">
        <v>21766</v>
      </c>
      <c r="CO2648">
        <v>21766</v>
      </c>
      <c r="CP2648">
        <v>21766</v>
      </c>
      <c r="CQ2648">
        <v>21766</v>
      </c>
      <c r="CR2648">
        <v>21766</v>
      </c>
      <c r="CS2648">
        <v>21766</v>
      </c>
      <c r="CT2648">
        <v>21766</v>
      </c>
      <c r="CU2648">
        <v>21766</v>
      </c>
      <c r="CV2648">
        <v>21766</v>
      </c>
      <c r="CW2648">
        <v>21766</v>
      </c>
      <c r="CX2648">
        <v>21766</v>
      </c>
      <c r="CY2648">
        <v>21766</v>
      </c>
      <c r="CZ2648">
        <v>18332</v>
      </c>
      <c r="DA2648">
        <v>18332</v>
      </c>
      <c r="DB2648">
        <v>18332</v>
      </c>
      <c r="DC2648">
        <v>18332</v>
      </c>
      <c r="DD2648">
        <v>18332</v>
      </c>
      <c r="DE2648">
        <v>18332</v>
      </c>
      <c r="DF2648">
        <v>18332</v>
      </c>
      <c r="DG2648">
        <v>18332</v>
      </c>
      <c r="DH2648">
        <v>18332</v>
      </c>
      <c r="DI2648">
        <v>18332</v>
      </c>
      <c r="DJ2648">
        <v>18332</v>
      </c>
      <c r="DK2648">
        <v>18332</v>
      </c>
      <c r="DL2648">
        <v>18332</v>
      </c>
      <c r="DM2648">
        <v>18332</v>
      </c>
      <c r="DN2648">
        <v>18332</v>
      </c>
      <c r="DO2648" t="s">
        <v>108</v>
      </c>
      <c r="DP2648" t="s">
        <v>108</v>
      </c>
      <c r="DQ2648" t="s">
        <v>108</v>
      </c>
      <c r="DR2648" t="s">
        <v>108</v>
      </c>
      <c r="DS2648" t="s">
        <v>108</v>
      </c>
      <c r="DT2648" t="s">
        <v>108</v>
      </c>
      <c r="DU2648" t="s">
        <v>108</v>
      </c>
    </row>
    <row r="2649" spans="1:125" x14ac:dyDescent="0.2">
      <c r="A2649" t="e">
        <f ca="1">_xll.BFieldInfo($B$2649)</f>
        <v>#NAME?</v>
      </c>
      <c r="B2649" t="s">
        <v>112</v>
      </c>
      <c r="C2649" t="s">
        <v>108</v>
      </c>
      <c r="D2649" t="s">
        <v>108</v>
      </c>
      <c r="E2649" t="s">
        <v>108</v>
      </c>
      <c r="F2649" t="s">
        <v>108</v>
      </c>
      <c r="G2649" t="s">
        <v>108</v>
      </c>
      <c r="H2649" t="s">
        <v>108</v>
      </c>
      <c r="I2649" t="s">
        <v>108</v>
      </c>
      <c r="J2649" t="s">
        <v>108</v>
      </c>
      <c r="K2649" t="s">
        <v>108</v>
      </c>
      <c r="L2649" t="s">
        <v>108</v>
      </c>
      <c r="M2649" t="s">
        <v>108</v>
      </c>
      <c r="N2649" t="s">
        <v>108</v>
      </c>
      <c r="O2649" t="s">
        <v>108</v>
      </c>
      <c r="P2649" t="s">
        <v>108</v>
      </c>
      <c r="Q2649" t="s">
        <v>108</v>
      </c>
      <c r="R2649" t="s">
        <v>108</v>
      </c>
      <c r="S2649" t="s">
        <v>108</v>
      </c>
      <c r="T2649" t="s">
        <v>108</v>
      </c>
      <c r="U2649" t="s">
        <v>108</v>
      </c>
      <c r="V2649" t="s">
        <v>108</v>
      </c>
      <c r="W2649" t="s">
        <v>108</v>
      </c>
      <c r="X2649" t="s">
        <v>108</v>
      </c>
      <c r="Y2649" t="s">
        <v>108</v>
      </c>
      <c r="Z2649" t="s">
        <v>108</v>
      </c>
      <c r="AA2649" t="s">
        <v>108</v>
      </c>
      <c r="AB2649" t="s">
        <v>108</v>
      </c>
      <c r="AC2649" t="s">
        <v>108</v>
      </c>
      <c r="AD2649" t="s">
        <v>108</v>
      </c>
      <c r="AE2649" t="s">
        <v>108</v>
      </c>
      <c r="AF2649" t="s">
        <v>108</v>
      </c>
      <c r="AG2649" t="s">
        <v>108</v>
      </c>
      <c r="AH2649" t="s">
        <v>108</v>
      </c>
      <c r="AI2649" t="s">
        <v>108</v>
      </c>
      <c r="AJ2649" t="s">
        <v>108</v>
      </c>
      <c r="AK2649" t="s">
        <v>108</v>
      </c>
      <c r="AL2649" t="s">
        <v>108</v>
      </c>
      <c r="AM2649" t="s">
        <v>108</v>
      </c>
      <c r="AN2649" t="s">
        <v>108</v>
      </c>
      <c r="AO2649" t="s">
        <v>108</v>
      </c>
      <c r="AP2649" t="s">
        <v>108</v>
      </c>
      <c r="AQ2649" t="s">
        <v>108</v>
      </c>
      <c r="AR2649" t="s">
        <v>108</v>
      </c>
      <c r="AS2649" t="s">
        <v>108</v>
      </c>
      <c r="AT2649" t="s">
        <v>108</v>
      </c>
      <c r="AU2649" t="s">
        <v>108</v>
      </c>
      <c r="AV2649" t="s">
        <v>108</v>
      </c>
      <c r="AW2649" t="s">
        <v>108</v>
      </c>
      <c r="AX2649" t="s">
        <v>108</v>
      </c>
      <c r="AY2649" t="s">
        <v>108</v>
      </c>
      <c r="AZ2649" t="s">
        <v>108</v>
      </c>
      <c r="BA2649" t="s">
        <v>108</v>
      </c>
      <c r="BB2649" t="s">
        <v>108</v>
      </c>
      <c r="BC2649" t="s">
        <v>108</v>
      </c>
      <c r="BD2649" t="s">
        <v>108</v>
      </c>
      <c r="BE2649" t="s">
        <v>108</v>
      </c>
      <c r="BF2649" t="s">
        <v>108</v>
      </c>
      <c r="BG2649" t="s">
        <v>108</v>
      </c>
      <c r="BH2649" t="s">
        <v>108</v>
      </c>
      <c r="BI2649" t="s">
        <v>108</v>
      </c>
      <c r="BJ2649" t="s">
        <v>108</v>
      </c>
      <c r="BK2649" t="s">
        <v>108</v>
      </c>
      <c r="BL2649" t="s">
        <v>108</v>
      </c>
      <c r="BM2649" t="s">
        <v>108</v>
      </c>
      <c r="BN2649" t="s">
        <v>108</v>
      </c>
      <c r="BO2649" t="s">
        <v>108</v>
      </c>
      <c r="BP2649" t="s">
        <v>108</v>
      </c>
      <c r="BQ2649" t="s">
        <v>108</v>
      </c>
      <c r="BR2649" t="s">
        <v>108</v>
      </c>
      <c r="BS2649" t="s">
        <v>108</v>
      </c>
      <c r="BT2649" t="s">
        <v>108</v>
      </c>
      <c r="BU2649" t="s">
        <v>108</v>
      </c>
      <c r="BV2649" t="s">
        <v>108</v>
      </c>
      <c r="BW2649" t="s">
        <v>108</v>
      </c>
      <c r="BX2649" t="s">
        <v>108</v>
      </c>
      <c r="BY2649" t="s">
        <v>108</v>
      </c>
      <c r="BZ2649" t="s">
        <v>108</v>
      </c>
      <c r="CA2649" t="s">
        <v>108</v>
      </c>
      <c r="CB2649" t="s">
        <v>108</v>
      </c>
      <c r="CC2649" t="s">
        <v>108</v>
      </c>
      <c r="CD2649" t="s">
        <v>108</v>
      </c>
      <c r="CE2649" t="s">
        <v>108</v>
      </c>
      <c r="CF2649" t="s">
        <v>108</v>
      </c>
      <c r="CG2649" t="s">
        <v>108</v>
      </c>
      <c r="CH2649" t="s">
        <v>108</v>
      </c>
      <c r="CI2649" t="s">
        <v>108</v>
      </c>
      <c r="CJ2649" t="s">
        <v>108</v>
      </c>
      <c r="CK2649" t="s">
        <v>108</v>
      </c>
      <c r="CL2649" t="s">
        <v>108</v>
      </c>
      <c r="CM2649" t="s">
        <v>108</v>
      </c>
      <c r="CN2649" t="s">
        <v>108</v>
      </c>
      <c r="CO2649" t="s">
        <v>108</v>
      </c>
      <c r="CP2649" t="s">
        <v>108</v>
      </c>
      <c r="CQ2649" t="s">
        <v>108</v>
      </c>
      <c r="CR2649" t="s">
        <v>108</v>
      </c>
      <c r="CS2649" t="s">
        <v>108</v>
      </c>
      <c r="CT2649" t="s">
        <v>108</v>
      </c>
      <c r="CU2649" t="s">
        <v>108</v>
      </c>
      <c r="CV2649" t="s">
        <v>108</v>
      </c>
      <c r="CW2649" t="s">
        <v>108</v>
      </c>
      <c r="CX2649" t="s">
        <v>108</v>
      </c>
      <c r="CY2649" t="s">
        <v>108</v>
      </c>
      <c r="CZ2649" t="s">
        <v>108</v>
      </c>
      <c r="DA2649" t="s">
        <v>108</v>
      </c>
      <c r="DB2649" t="s">
        <v>108</v>
      </c>
      <c r="DC2649" t="s">
        <v>108</v>
      </c>
      <c r="DD2649" t="s">
        <v>108</v>
      </c>
      <c r="DE2649" t="s">
        <v>108</v>
      </c>
      <c r="DF2649" t="s">
        <v>108</v>
      </c>
      <c r="DG2649" t="s">
        <v>108</v>
      </c>
      <c r="DH2649" t="s">
        <v>108</v>
      </c>
      <c r="DI2649" t="s">
        <v>108</v>
      </c>
      <c r="DJ2649" t="s">
        <v>108</v>
      </c>
      <c r="DK2649" t="s">
        <v>108</v>
      </c>
      <c r="DL2649" t="s">
        <v>108</v>
      </c>
      <c r="DM2649" t="s">
        <v>108</v>
      </c>
      <c r="DN2649" t="s">
        <v>108</v>
      </c>
      <c r="DO2649" t="s">
        <v>108</v>
      </c>
      <c r="DP2649" t="s">
        <v>108</v>
      </c>
      <c r="DQ2649" t="s">
        <v>108</v>
      </c>
      <c r="DR2649" t="s">
        <v>108</v>
      </c>
      <c r="DS2649" t="s">
        <v>108</v>
      </c>
      <c r="DT2649" t="s">
        <v>108</v>
      </c>
      <c r="DU2649" t="s">
        <v>108</v>
      </c>
    </row>
    <row r="2650" spans="1:125" x14ac:dyDescent="0.2">
      <c r="A2650" t="e">
        <f ca="1">_xll.BFieldInfo($B$2650)</f>
        <v>#NAME?</v>
      </c>
      <c r="B2650" t="s">
        <v>113</v>
      </c>
      <c r="C2650" t="s">
        <v>108</v>
      </c>
      <c r="D2650" t="s">
        <v>108</v>
      </c>
      <c r="E2650" t="s">
        <v>108</v>
      </c>
      <c r="F2650" t="s">
        <v>108</v>
      </c>
      <c r="G2650" t="s">
        <v>108</v>
      </c>
      <c r="H2650" t="s">
        <v>108</v>
      </c>
      <c r="I2650" t="s">
        <v>108</v>
      </c>
      <c r="J2650" t="s">
        <v>108</v>
      </c>
      <c r="K2650" t="s">
        <v>108</v>
      </c>
      <c r="L2650" t="s">
        <v>108</v>
      </c>
      <c r="M2650" t="s">
        <v>108</v>
      </c>
      <c r="N2650" t="s">
        <v>108</v>
      </c>
      <c r="O2650" t="s">
        <v>108</v>
      </c>
      <c r="P2650" t="s">
        <v>108</v>
      </c>
      <c r="Q2650" t="s">
        <v>108</v>
      </c>
      <c r="R2650" t="s">
        <v>108</v>
      </c>
      <c r="S2650" t="s">
        <v>108</v>
      </c>
      <c r="T2650" t="s">
        <v>108</v>
      </c>
      <c r="U2650" t="s">
        <v>108</v>
      </c>
      <c r="V2650" t="s">
        <v>108</v>
      </c>
      <c r="W2650" t="s">
        <v>108</v>
      </c>
      <c r="X2650" t="s">
        <v>108</v>
      </c>
      <c r="Y2650" t="s">
        <v>108</v>
      </c>
      <c r="Z2650" t="s">
        <v>108</v>
      </c>
      <c r="AA2650" t="s">
        <v>108</v>
      </c>
      <c r="AB2650" t="s">
        <v>108</v>
      </c>
      <c r="AC2650" t="s">
        <v>108</v>
      </c>
      <c r="AD2650" t="s">
        <v>108</v>
      </c>
      <c r="AE2650" t="s">
        <v>108</v>
      </c>
      <c r="AF2650" t="s">
        <v>108</v>
      </c>
      <c r="AG2650" t="s">
        <v>108</v>
      </c>
      <c r="AH2650" t="s">
        <v>108</v>
      </c>
      <c r="AI2650" t="s">
        <v>108</v>
      </c>
      <c r="AJ2650" t="s">
        <v>108</v>
      </c>
      <c r="AK2650" t="s">
        <v>108</v>
      </c>
      <c r="AL2650" t="s">
        <v>108</v>
      </c>
      <c r="AM2650" t="s">
        <v>108</v>
      </c>
      <c r="AN2650" t="s">
        <v>108</v>
      </c>
      <c r="AO2650" t="s">
        <v>108</v>
      </c>
      <c r="AP2650" t="s">
        <v>108</v>
      </c>
      <c r="AQ2650" t="s">
        <v>108</v>
      </c>
      <c r="AR2650" t="s">
        <v>108</v>
      </c>
      <c r="AS2650" t="s">
        <v>108</v>
      </c>
      <c r="AT2650" t="s">
        <v>108</v>
      </c>
      <c r="AU2650" t="s">
        <v>108</v>
      </c>
      <c r="AV2650" t="s">
        <v>108</v>
      </c>
      <c r="AW2650" t="s">
        <v>108</v>
      </c>
      <c r="AX2650" t="s">
        <v>108</v>
      </c>
      <c r="AY2650" t="s">
        <v>108</v>
      </c>
      <c r="AZ2650" t="s">
        <v>108</v>
      </c>
      <c r="BA2650" t="s">
        <v>108</v>
      </c>
      <c r="BB2650" t="s">
        <v>108</v>
      </c>
      <c r="BC2650" t="s">
        <v>108</v>
      </c>
      <c r="BD2650" t="s">
        <v>108</v>
      </c>
      <c r="BE2650" t="s">
        <v>108</v>
      </c>
      <c r="BF2650" t="s">
        <v>108</v>
      </c>
      <c r="BG2650" t="s">
        <v>108</v>
      </c>
      <c r="BH2650" t="s">
        <v>108</v>
      </c>
      <c r="BI2650" t="s">
        <v>108</v>
      </c>
      <c r="BJ2650" t="s">
        <v>108</v>
      </c>
      <c r="BK2650" t="s">
        <v>108</v>
      </c>
      <c r="BL2650" t="s">
        <v>108</v>
      </c>
      <c r="BM2650" t="s">
        <v>108</v>
      </c>
      <c r="BN2650" t="s">
        <v>108</v>
      </c>
      <c r="BO2650" t="s">
        <v>108</v>
      </c>
      <c r="BP2650" t="s">
        <v>108</v>
      </c>
      <c r="BQ2650" t="s">
        <v>108</v>
      </c>
      <c r="BR2650" t="s">
        <v>108</v>
      </c>
      <c r="BS2650" t="s">
        <v>108</v>
      </c>
      <c r="BT2650" t="s">
        <v>108</v>
      </c>
      <c r="BU2650" t="s">
        <v>108</v>
      </c>
      <c r="BV2650" t="s">
        <v>108</v>
      </c>
      <c r="BW2650" t="s">
        <v>108</v>
      </c>
      <c r="BX2650" t="s">
        <v>108</v>
      </c>
      <c r="BY2650" t="s">
        <v>108</v>
      </c>
      <c r="BZ2650" t="s">
        <v>108</v>
      </c>
      <c r="CA2650" t="s">
        <v>108</v>
      </c>
      <c r="CB2650" t="s">
        <v>108</v>
      </c>
      <c r="CC2650" t="s">
        <v>108</v>
      </c>
      <c r="CD2650" t="s">
        <v>108</v>
      </c>
      <c r="CE2650" t="s">
        <v>108</v>
      </c>
      <c r="CF2650" t="s">
        <v>108</v>
      </c>
      <c r="CG2650" t="s">
        <v>108</v>
      </c>
      <c r="CH2650" t="s">
        <v>108</v>
      </c>
      <c r="CI2650" t="s">
        <v>108</v>
      </c>
      <c r="CJ2650" t="s">
        <v>108</v>
      </c>
      <c r="CK2650" t="s">
        <v>108</v>
      </c>
      <c r="CL2650" t="s">
        <v>108</v>
      </c>
      <c r="CM2650" t="s">
        <v>108</v>
      </c>
      <c r="CN2650" t="s">
        <v>108</v>
      </c>
      <c r="CO2650" t="s">
        <v>108</v>
      </c>
      <c r="CP2650" t="s">
        <v>108</v>
      </c>
      <c r="CQ2650" t="s">
        <v>108</v>
      </c>
      <c r="CR2650" t="s">
        <v>108</v>
      </c>
      <c r="CS2650" t="s">
        <v>108</v>
      </c>
      <c r="CT2650" t="s">
        <v>108</v>
      </c>
      <c r="CU2650" t="s">
        <v>108</v>
      </c>
      <c r="CV2650" t="s">
        <v>108</v>
      </c>
      <c r="CW2650" t="s">
        <v>108</v>
      </c>
      <c r="CX2650" t="s">
        <v>108</v>
      </c>
      <c r="CY2650" t="s">
        <v>108</v>
      </c>
      <c r="CZ2650" t="s">
        <v>108</v>
      </c>
      <c r="DA2650" t="s">
        <v>108</v>
      </c>
      <c r="DB2650" t="s">
        <v>108</v>
      </c>
      <c r="DC2650" t="s">
        <v>108</v>
      </c>
      <c r="DD2650" t="s">
        <v>108</v>
      </c>
      <c r="DE2650" t="s">
        <v>108</v>
      </c>
      <c r="DF2650" t="s">
        <v>108</v>
      </c>
      <c r="DG2650" t="s">
        <v>108</v>
      </c>
      <c r="DH2650" t="s">
        <v>108</v>
      </c>
      <c r="DI2650" t="s">
        <v>108</v>
      </c>
      <c r="DJ2650" t="s">
        <v>108</v>
      </c>
      <c r="DK2650" t="s">
        <v>108</v>
      </c>
      <c r="DL2650" t="s">
        <v>108</v>
      </c>
      <c r="DM2650" t="s">
        <v>108</v>
      </c>
      <c r="DN2650" t="s">
        <v>108</v>
      </c>
      <c r="DO2650" t="s">
        <v>108</v>
      </c>
      <c r="DP2650" t="s">
        <v>108</v>
      </c>
      <c r="DQ2650" t="s">
        <v>108</v>
      </c>
      <c r="DR2650" t="s">
        <v>108</v>
      </c>
      <c r="DS2650" t="s">
        <v>108</v>
      </c>
      <c r="DT2650" t="s">
        <v>108</v>
      </c>
      <c r="DU2650" t="s">
        <v>108</v>
      </c>
    </row>
    <row r="2651" spans="1:125" x14ac:dyDescent="0.2">
      <c r="A2651" t="e">
        <f ca="1">_xll.BFieldInfo($B$2651)</f>
        <v>#NAME?</v>
      </c>
      <c r="B2651" t="s">
        <v>114</v>
      </c>
      <c r="C2651" t="s">
        <v>108</v>
      </c>
      <c r="D2651" t="s">
        <v>108</v>
      </c>
      <c r="E2651" t="s">
        <v>108</v>
      </c>
      <c r="F2651" t="s">
        <v>108</v>
      </c>
      <c r="G2651" t="s">
        <v>108</v>
      </c>
      <c r="H2651" t="s">
        <v>108</v>
      </c>
      <c r="I2651" t="s">
        <v>108</v>
      </c>
      <c r="J2651" t="s">
        <v>108</v>
      </c>
      <c r="K2651" t="s">
        <v>108</v>
      </c>
      <c r="L2651" t="s">
        <v>108</v>
      </c>
      <c r="M2651" t="s">
        <v>108</v>
      </c>
      <c r="N2651" t="s">
        <v>108</v>
      </c>
      <c r="O2651" t="s">
        <v>108</v>
      </c>
      <c r="P2651" t="s">
        <v>108</v>
      </c>
      <c r="Q2651" t="s">
        <v>108</v>
      </c>
      <c r="R2651" t="s">
        <v>108</v>
      </c>
      <c r="S2651" t="s">
        <v>108</v>
      </c>
      <c r="T2651" t="s">
        <v>108</v>
      </c>
      <c r="U2651" t="s">
        <v>108</v>
      </c>
      <c r="V2651" t="s">
        <v>108</v>
      </c>
      <c r="W2651" t="s">
        <v>108</v>
      </c>
      <c r="X2651" t="s">
        <v>108</v>
      </c>
      <c r="Y2651" t="s">
        <v>108</v>
      </c>
      <c r="Z2651" t="s">
        <v>108</v>
      </c>
      <c r="AA2651" t="s">
        <v>108</v>
      </c>
      <c r="AB2651" t="s">
        <v>108</v>
      </c>
      <c r="AC2651" t="s">
        <v>108</v>
      </c>
      <c r="AD2651" t="s">
        <v>108</v>
      </c>
      <c r="AE2651" t="s">
        <v>108</v>
      </c>
      <c r="AF2651" t="s">
        <v>108</v>
      </c>
      <c r="AG2651" t="s">
        <v>108</v>
      </c>
      <c r="AH2651" t="s">
        <v>108</v>
      </c>
      <c r="AI2651" t="s">
        <v>108</v>
      </c>
      <c r="AJ2651" t="s">
        <v>108</v>
      </c>
      <c r="AK2651" t="s">
        <v>108</v>
      </c>
      <c r="AL2651" t="s">
        <v>108</v>
      </c>
      <c r="AM2651" t="s">
        <v>108</v>
      </c>
      <c r="AN2651" t="s">
        <v>108</v>
      </c>
      <c r="AO2651" t="s">
        <v>108</v>
      </c>
      <c r="AP2651" t="s">
        <v>108</v>
      </c>
      <c r="AQ2651" t="s">
        <v>108</v>
      </c>
      <c r="AR2651" t="s">
        <v>108</v>
      </c>
      <c r="AS2651" t="s">
        <v>108</v>
      </c>
      <c r="AT2651" t="s">
        <v>108</v>
      </c>
      <c r="AU2651" t="s">
        <v>108</v>
      </c>
      <c r="AV2651" t="s">
        <v>108</v>
      </c>
      <c r="AW2651" t="s">
        <v>108</v>
      </c>
      <c r="AX2651" t="s">
        <v>108</v>
      </c>
      <c r="AY2651" t="s">
        <v>108</v>
      </c>
      <c r="AZ2651" t="s">
        <v>108</v>
      </c>
      <c r="BA2651" t="s">
        <v>108</v>
      </c>
      <c r="BB2651" t="s">
        <v>108</v>
      </c>
      <c r="BC2651" t="s">
        <v>108</v>
      </c>
      <c r="BD2651" t="s">
        <v>108</v>
      </c>
      <c r="BE2651" t="s">
        <v>108</v>
      </c>
      <c r="BF2651" t="s">
        <v>108</v>
      </c>
      <c r="BG2651" t="s">
        <v>108</v>
      </c>
      <c r="BH2651" t="s">
        <v>108</v>
      </c>
      <c r="BI2651" t="s">
        <v>108</v>
      </c>
      <c r="BJ2651" t="s">
        <v>108</v>
      </c>
      <c r="BK2651" t="s">
        <v>108</v>
      </c>
      <c r="BL2651" t="s">
        <v>108</v>
      </c>
      <c r="BM2651" t="s">
        <v>108</v>
      </c>
      <c r="BN2651" t="s">
        <v>108</v>
      </c>
      <c r="BO2651" t="s">
        <v>108</v>
      </c>
      <c r="BP2651" t="s">
        <v>108</v>
      </c>
      <c r="BQ2651" t="s">
        <v>108</v>
      </c>
      <c r="BR2651" t="s">
        <v>108</v>
      </c>
      <c r="BS2651" t="s">
        <v>108</v>
      </c>
      <c r="BT2651" t="s">
        <v>108</v>
      </c>
      <c r="BU2651" t="s">
        <v>108</v>
      </c>
      <c r="BV2651" t="s">
        <v>108</v>
      </c>
      <c r="BW2651" t="s">
        <v>108</v>
      </c>
      <c r="BX2651" t="s">
        <v>108</v>
      </c>
      <c r="BY2651" t="s">
        <v>108</v>
      </c>
      <c r="BZ2651" t="s">
        <v>108</v>
      </c>
      <c r="CA2651" t="s">
        <v>108</v>
      </c>
      <c r="CB2651" t="s">
        <v>108</v>
      </c>
      <c r="CC2651" t="s">
        <v>108</v>
      </c>
      <c r="CD2651" t="s">
        <v>108</v>
      </c>
      <c r="CE2651" t="s">
        <v>108</v>
      </c>
      <c r="CF2651" t="s">
        <v>108</v>
      </c>
      <c r="CG2651" t="s">
        <v>108</v>
      </c>
      <c r="CH2651" t="s">
        <v>108</v>
      </c>
      <c r="CI2651" t="s">
        <v>108</v>
      </c>
      <c r="CJ2651" t="s">
        <v>108</v>
      </c>
      <c r="CK2651" t="s">
        <v>108</v>
      </c>
      <c r="CL2651" t="s">
        <v>108</v>
      </c>
      <c r="CM2651" t="s">
        <v>108</v>
      </c>
      <c r="CN2651" t="s">
        <v>108</v>
      </c>
      <c r="CO2651" t="s">
        <v>108</v>
      </c>
      <c r="CP2651" t="s">
        <v>108</v>
      </c>
      <c r="CQ2651" t="s">
        <v>108</v>
      </c>
      <c r="CR2651" t="s">
        <v>108</v>
      </c>
      <c r="CS2651" t="s">
        <v>108</v>
      </c>
      <c r="CT2651" t="s">
        <v>108</v>
      </c>
      <c r="CU2651" t="s">
        <v>108</v>
      </c>
      <c r="CV2651" t="s">
        <v>108</v>
      </c>
      <c r="CW2651" t="s">
        <v>108</v>
      </c>
      <c r="CX2651" t="s">
        <v>108</v>
      </c>
      <c r="CY2651" t="s">
        <v>108</v>
      </c>
      <c r="CZ2651" t="s">
        <v>108</v>
      </c>
      <c r="DA2651" t="s">
        <v>108</v>
      </c>
      <c r="DB2651" t="s">
        <v>108</v>
      </c>
      <c r="DC2651" t="s">
        <v>108</v>
      </c>
      <c r="DD2651" t="s">
        <v>108</v>
      </c>
      <c r="DE2651" t="s">
        <v>108</v>
      </c>
      <c r="DF2651" t="s">
        <v>108</v>
      </c>
      <c r="DG2651" t="s">
        <v>108</v>
      </c>
      <c r="DH2651" t="s">
        <v>108</v>
      </c>
      <c r="DI2651" t="s">
        <v>108</v>
      </c>
      <c r="DJ2651" t="s">
        <v>108</v>
      </c>
      <c r="DK2651" t="s">
        <v>108</v>
      </c>
      <c r="DL2651" t="s">
        <v>108</v>
      </c>
      <c r="DM2651" t="s">
        <v>108</v>
      </c>
      <c r="DN2651" t="s">
        <v>108</v>
      </c>
      <c r="DO2651" t="s">
        <v>108</v>
      </c>
      <c r="DP2651" t="s">
        <v>108</v>
      </c>
      <c r="DQ2651" t="s">
        <v>108</v>
      </c>
      <c r="DR2651" t="s">
        <v>108</v>
      </c>
      <c r="DS2651" t="s">
        <v>108</v>
      </c>
      <c r="DT2651" t="s">
        <v>108</v>
      </c>
      <c r="DU2651" t="s">
        <v>108</v>
      </c>
    </row>
    <row r="2652" spans="1:125" x14ac:dyDescent="0.2">
      <c r="A2652" t="e">
        <f ca="1">_xll.BFieldInfo($B$2652)</f>
        <v>#NAME?</v>
      </c>
      <c r="B2652" t="s">
        <v>115</v>
      </c>
      <c r="C2652">
        <v>-10784</v>
      </c>
      <c r="D2652">
        <v>2499</v>
      </c>
      <c r="E2652">
        <v>2499</v>
      </c>
      <c r="F2652">
        <v>2499</v>
      </c>
      <c r="G2652">
        <v>396</v>
      </c>
      <c r="H2652">
        <v>396</v>
      </c>
      <c r="I2652">
        <v>396</v>
      </c>
      <c r="J2652">
        <v>1215</v>
      </c>
      <c r="K2652">
        <v>1215</v>
      </c>
      <c r="L2652">
        <v>1215</v>
      </c>
      <c r="M2652">
        <v>785</v>
      </c>
      <c r="N2652">
        <v>785</v>
      </c>
      <c r="O2652">
        <v>785</v>
      </c>
      <c r="P2652">
        <v>1780</v>
      </c>
      <c r="Q2652">
        <v>1780</v>
      </c>
      <c r="R2652">
        <v>1780</v>
      </c>
      <c r="S2652">
        <v>1780</v>
      </c>
      <c r="T2652">
        <v>-4525</v>
      </c>
      <c r="U2652">
        <v>-4525</v>
      </c>
      <c r="V2652">
        <v>-4525</v>
      </c>
      <c r="W2652">
        <v>-4525</v>
      </c>
      <c r="X2652">
        <v>4323</v>
      </c>
      <c r="Y2652">
        <v>4323</v>
      </c>
      <c r="Z2652">
        <v>4323</v>
      </c>
      <c r="AA2652">
        <v>1346</v>
      </c>
      <c r="AB2652">
        <v>1346</v>
      </c>
      <c r="AC2652">
        <v>1346</v>
      </c>
      <c r="AD2652">
        <v>1346</v>
      </c>
      <c r="AE2652">
        <v>2310</v>
      </c>
      <c r="AF2652">
        <v>2310</v>
      </c>
      <c r="AG2652">
        <v>2310</v>
      </c>
      <c r="AH2652">
        <v>2310</v>
      </c>
      <c r="AI2652">
        <v>625</v>
      </c>
      <c r="AJ2652">
        <v>625</v>
      </c>
      <c r="AK2652">
        <v>625</v>
      </c>
      <c r="AL2652">
        <v>625</v>
      </c>
      <c r="AM2652">
        <v>1388</v>
      </c>
      <c r="AN2652">
        <v>1388</v>
      </c>
      <c r="AO2652">
        <v>1388</v>
      </c>
      <c r="AP2652">
        <v>1388</v>
      </c>
      <c r="AQ2652">
        <v>1463</v>
      </c>
      <c r="AR2652">
        <v>1463</v>
      </c>
      <c r="AS2652">
        <v>1463</v>
      </c>
      <c r="AT2652">
        <v>1463</v>
      </c>
      <c r="AU2652">
        <v>2427</v>
      </c>
      <c r="AV2652">
        <v>2427</v>
      </c>
      <c r="AW2652">
        <v>2427</v>
      </c>
      <c r="AX2652">
        <v>586</v>
      </c>
      <c r="AY2652">
        <v>586</v>
      </c>
      <c r="AZ2652">
        <v>586</v>
      </c>
      <c r="BA2652">
        <v>1397</v>
      </c>
      <c r="BB2652">
        <v>1397</v>
      </c>
      <c r="BC2652">
        <v>1397</v>
      </c>
      <c r="BD2652">
        <v>1397</v>
      </c>
      <c r="BE2652">
        <v>2138</v>
      </c>
      <c r="BF2652">
        <v>2138</v>
      </c>
      <c r="BG2652">
        <v>2138</v>
      </c>
      <c r="BH2652">
        <v>2320</v>
      </c>
      <c r="BI2652">
        <v>2320</v>
      </c>
      <c r="BJ2652">
        <v>2320</v>
      </c>
      <c r="BK2652">
        <v>902</v>
      </c>
      <c r="BL2652">
        <v>902</v>
      </c>
      <c r="BM2652">
        <v>902</v>
      </c>
      <c r="BN2652">
        <v>1572</v>
      </c>
      <c r="BO2652">
        <v>1572</v>
      </c>
      <c r="BP2652">
        <v>1572</v>
      </c>
      <c r="BQ2652">
        <v>1823</v>
      </c>
      <c r="BR2652">
        <v>1823</v>
      </c>
      <c r="BS2652">
        <v>1823</v>
      </c>
      <c r="BT2652">
        <v>1944</v>
      </c>
      <c r="BU2652">
        <v>1944</v>
      </c>
      <c r="BV2652">
        <v>1944</v>
      </c>
      <c r="BW2652">
        <v>518</v>
      </c>
      <c r="BX2652">
        <v>518</v>
      </c>
      <c r="BY2652">
        <v>518</v>
      </c>
      <c r="BZ2652">
        <v>1346</v>
      </c>
      <c r="CA2652">
        <v>1346</v>
      </c>
      <c r="CB2652">
        <v>1346</v>
      </c>
      <c r="CC2652">
        <v>1435</v>
      </c>
      <c r="CD2652">
        <v>1435</v>
      </c>
      <c r="CE2652">
        <v>1435</v>
      </c>
      <c r="CF2652">
        <v>2096</v>
      </c>
      <c r="CG2652">
        <v>2096</v>
      </c>
      <c r="CH2652">
        <v>2096</v>
      </c>
      <c r="CI2652">
        <v>655</v>
      </c>
      <c r="CJ2652">
        <v>655</v>
      </c>
      <c r="CK2652">
        <v>655</v>
      </c>
      <c r="CL2652">
        <v>1221</v>
      </c>
      <c r="CM2652">
        <v>1221</v>
      </c>
      <c r="CN2652">
        <v>1221</v>
      </c>
      <c r="CO2652">
        <v>1287</v>
      </c>
      <c r="CP2652">
        <v>1287</v>
      </c>
      <c r="CQ2652">
        <v>1287</v>
      </c>
      <c r="CR2652">
        <v>1771</v>
      </c>
      <c r="CS2652">
        <v>1771</v>
      </c>
      <c r="CT2652">
        <v>1771</v>
      </c>
      <c r="CU2652">
        <v>1771</v>
      </c>
      <c r="CV2652">
        <v>729</v>
      </c>
      <c r="CW2652">
        <v>729</v>
      </c>
      <c r="CX2652">
        <v>729</v>
      </c>
      <c r="CY2652">
        <v>729</v>
      </c>
      <c r="CZ2652">
        <v>828</v>
      </c>
      <c r="DA2652">
        <v>828</v>
      </c>
      <c r="DB2652">
        <v>828</v>
      </c>
      <c r="DC2652">
        <v>740</v>
      </c>
      <c r="DD2652">
        <v>740</v>
      </c>
      <c r="DE2652">
        <v>740</v>
      </c>
      <c r="DF2652">
        <v>740</v>
      </c>
      <c r="DG2652">
        <v>1631</v>
      </c>
      <c r="DH2652">
        <v>1631</v>
      </c>
      <c r="DI2652">
        <v>1631</v>
      </c>
      <c r="DJ2652">
        <v>1631</v>
      </c>
      <c r="DK2652">
        <v>629</v>
      </c>
      <c r="DL2652">
        <v>629</v>
      </c>
      <c r="DM2652">
        <v>629</v>
      </c>
      <c r="DN2652">
        <v>629</v>
      </c>
      <c r="DO2652">
        <v>1099</v>
      </c>
      <c r="DP2652">
        <v>1099</v>
      </c>
      <c r="DQ2652">
        <v>1099</v>
      </c>
      <c r="DR2652">
        <v>1099</v>
      </c>
      <c r="DS2652">
        <v>1273</v>
      </c>
      <c r="DT2652">
        <v>1273</v>
      </c>
      <c r="DU2652">
        <v>1273</v>
      </c>
    </row>
    <row r="2653" spans="1:125" x14ac:dyDescent="0.2">
      <c r="A2653" t="e">
        <f ca="1">_xll.BFieldInfo($B$2653)</f>
        <v>#NAME?</v>
      </c>
      <c r="B2653" t="s">
        <v>116</v>
      </c>
      <c r="C2653">
        <v>61.966900000000003</v>
      </c>
      <c r="D2653">
        <v>61.966900000000003</v>
      </c>
      <c r="E2653">
        <v>61.966900000000003</v>
      </c>
      <c r="F2653">
        <v>61.966900000000003</v>
      </c>
      <c r="G2653">
        <v>61.966900000000003</v>
      </c>
      <c r="H2653">
        <v>61.966900000000003</v>
      </c>
      <c r="I2653">
        <v>61.966900000000003</v>
      </c>
      <c r="J2653">
        <v>60.775799999999997</v>
      </c>
      <c r="K2653">
        <v>60.775799999999997</v>
      </c>
      <c r="L2653">
        <v>60.775799999999997</v>
      </c>
      <c r="M2653">
        <v>60.775799999999997</v>
      </c>
      <c r="N2653">
        <v>60.775799999999997</v>
      </c>
      <c r="O2653">
        <v>60.775799999999997</v>
      </c>
      <c r="P2653">
        <v>60.775799999999997</v>
      </c>
      <c r="Q2653">
        <v>60.775799999999997</v>
      </c>
      <c r="R2653">
        <v>60.775799999999997</v>
      </c>
      <c r="S2653">
        <v>60.775799999999997</v>
      </c>
      <c r="T2653">
        <v>60.775799999999997</v>
      </c>
      <c r="U2653">
        <v>60.775799999999997</v>
      </c>
      <c r="V2653">
        <v>60.775799999999997</v>
      </c>
      <c r="W2653">
        <v>60.775799999999997</v>
      </c>
      <c r="X2653">
        <v>54.997300000000003</v>
      </c>
      <c r="Y2653">
        <v>54.997300000000003</v>
      </c>
      <c r="Z2653">
        <v>54.997300000000003</v>
      </c>
      <c r="AA2653">
        <v>54.997300000000003</v>
      </c>
      <c r="AB2653">
        <v>54.997300000000003</v>
      </c>
      <c r="AC2653">
        <v>54.997300000000003</v>
      </c>
      <c r="AD2653">
        <v>54.997300000000003</v>
      </c>
      <c r="AE2653">
        <v>54.997300000000003</v>
      </c>
      <c r="AF2653">
        <v>54.997300000000003</v>
      </c>
      <c r="AG2653">
        <v>54.997300000000003</v>
      </c>
      <c r="AH2653">
        <v>54.997300000000003</v>
      </c>
      <c r="AI2653">
        <v>54.997300000000003</v>
      </c>
      <c r="AJ2653">
        <v>54.997300000000003</v>
      </c>
      <c r="AK2653">
        <v>54.997300000000003</v>
      </c>
      <c r="AL2653">
        <v>54.997300000000003</v>
      </c>
      <c r="AM2653">
        <v>62.785600000000002</v>
      </c>
      <c r="AN2653">
        <v>62.785600000000002</v>
      </c>
      <c r="AO2653">
        <v>62.785600000000002</v>
      </c>
      <c r="AP2653">
        <v>62.785600000000002</v>
      </c>
      <c r="AQ2653">
        <v>62.785600000000002</v>
      </c>
      <c r="AR2653">
        <v>62.785600000000002</v>
      </c>
      <c r="AS2653">
        <v>62.785600000000002</v>
      </c>
      <c r="AT2653">
        <v>62.785600000000002</v>
      </c>
      <c r="AU2653">
        <v>62.785600000000002</v>
      </c>
      <c r="AV2653">
        <v>62.785600000000002</v>
      </c>
      <c r="AW2653">
        <v>62.785600000000002</v>
      </c>
      <c r="AX2653">
        <v>62.785600000000002</v>
      </c>
      <c r="AY2653">
        <v>62.785600000000002</v>
      </c>
      <c r="AZ2653">
        <v>62.785600000000002</v>
      </c>
      <c r="BA2653">
        <v>62.785600000000002</v>
      </c>
      <c r="BB2653">
        <v>62.785600000000002</v>
      </c>
      <c r="BC2653">
        <v>62.785600000000002</v>
      </c>
      <c r="BD2653">
        <v>62.785600000000002</v>
      </c>
      <c r="BE2653">
        <v>62.785600000000002</v>
      </c>
      <c r="BF2653">
        <v>62.785600000000002</v>
      </c>
      <c r="BG2653">
        <v>62.785600000000002</v>
      </c>
      <c r="BH2653">
        <v>62.785600000000002</v>
      </c>
      <c r="BI2653">
        <v>62.785600000000002</v>
      </c>
      <c r="BJ2653">
        <v>62.785600000000002</v>
      </c>
      <c r="BK2653">
        <v>62.785600000000002</v>
      </c>
      <c r="BL2653">
        <v>62.785600000000002</v>
      </c>
      <c r="BM2653">
        <v>62.785600000000002</v>
      </c>
      <c r="BN2653">
        <v>60.884500000000003</v>
      </c>
      <c r="BO2653">
        <v>60.884500000000003</v>
      </c>
      <c r="BP2653">
        <v>60.884500000000003</v>
      </c>
      <c r="BQ2653">
        <v>60.884500000000003</v>
      </c>
      <c r="BR2653">
        <v>60.884500000000003</v>
      </c>
      <c r="BS2653">
        <v>60.884500000000003</v>
      </c>
      <c r="BT2653">
        <v>60.884500000000003</v>
      </c>
      <c r="BU2653">
        <v>60.884500000000003</v>
      </c>
      <c r="BV2653">
        <v>60.884500000000003</v>
      </c>
      <c r="BW2653">
        <v>60.884500000000003</v>
      </c>
      <c r="BX2653">
        <v>60.884500000000003</v>
      </c>
      <c r="BY2653">
        <v>60.884500000000003</v>
      </c>
      <c r="BZ2653">
        <v>59.116999999999997</v>
      </c>
      <c r="CA2653">
        <v>59.116999999999997</v>
      </c>
      <c r="CB2653">
        <v>59.116999999999997</v>
      </c>
      <c r="CC2653">
        <v>59.116999999999997</v>
      </c>
      <c r="CD2653">
        <v>59.116999999999997</v>
      </c>
      <c r="CE2653">
        <v>59.116999999999997</v>
      </c>
      <c r="CF2653">
        <v>59.116999999999997</v>
      </c>
      <c r="CG2653">
        <v>59.116999999999997</v>
      </c>
      <c r="CH2653">
        <v>59.116999999999997</v>
      </c>
      <c r="CI2653">
        <v>59.116999999999997</v>
      </c>
      <c r="CJ2653">
        <v>59.116999999999997</v>
      </c>
      <c r="CK2653">
        <v>59.116999999999997</v>
      </c>
      <c r="CL2653">
        <v>53.668500000000002</v>
      </c>
      <c r="CM2653">
        <v>53.668500000000002</v>
      </c>
      <c r="CN2653">
        <v>53.668500000000002</v>
      </c>
      <c r="CO2653">
        <v>53.668500000000002</v>
      </c>
      <c r="CP2653">
        <v>53.668500000000002</v>
      </c>
      <c r="CQ2653">
        <v>53.668500000000002</v>
      </c>
      <c r="CR2653">
        <v>53.668500000000002</v>
      </c>
      <c r="CS2653">
        <v>53.668500000000002</v>
      </c>
      <c r="CT2653">
        <v>53.668500000000002</v>
      </c>
      <c r="CU2653">
        <v>53.668500000000002</v>
      </c>
      <c r="CV2653">
        <v>53.668500000000002</v>
      </c>
      <c r="CW2653">
        <v>53.668500000000002</v>
      </c>
      <c r="CX2653">
        <v>53.668500000000002</v>
      </c>
      <c r="CY2653">
        <v>53.668500000000002</v>
      </c>
      <c r="CZ2653">
        <v>57.5</v>
      </c>
      <c r="DA2653">
        <v>57.5</v>
      </c>
      <c r="DB2653">
        <v>57.5</v>
      </c>
      <c r="DC2653">
        <v>57.5</v>
      </c>
      <c r="DD2653">
        <v>57.5</v>
      </c>
      <c r="DE2653">
        <v>57.5</v>
      </c>
      <c r="DF2653">
        <v>57.5</v>
      </c>
      <c r="DG2653">
        <v>57.5</v>
      </c>
      <c r="DH2653">
        <v>57.5</v>
      </c>
      <c r="DI2653">
        <v>57.5</v>
      </c>
      <c r="DJ2653">
        <v>57.5</v>
      </c>
      <c r="DK2653">
        <v>57.5</v>
      </c>
      <c r="DL2653">
        <v>57.5</v>
      </c>
      <c r="DM2653">
        <v>57.5</v>
      </c>
      <c r="DN2653">
        <v>57.5</v>
      </c>
      <c r="DO2653" t="s">
        <v>108</v>
      </c>
      <c r="DP2653" t="s">
        <v>108</v>
      </c>
      <c r="DQ2653" t="s">
        <v>108</v>
      </c>
      <c r="DR2653" t="s">
        <v>108</v>
      </c>
      <c r="DS2653" t="s">
        <v>108</v>
      </c>
      <c r="DT2653" t="s">
        <v>108</v>
      </c>
      <c r="DU2653" t="s">
        <v>108</v>
      </c>
    </row>
    <row r="2654" spans="1:125" x14ac:dyDescent="0.2">
      <c r="A2654" t="e">
        <f ca="1">_xll.BFieldInfo($B$2654)</f>
        <v>#NAME?</v>
      </c>
      <c r="B2654" t="s">
        <v>117</v>
      </c>
      <c r="C2654">
        <v>27.922899999999998</v>
      </c>
      <c r="D2654">
        <v>27.922899999999998</v>
      </c>
      <c r="E2654">
        <v>27.922899999999998</v>
      </c>
      <c r="F2654">
        <v>27.922899999999998</v>
      </c>
      <c r="G2654">
        <v>27.922899999999998</v>
      </c>
      <c r="H2654">
        <v>27.922899999999998</v>
      </c>
      <c r="I2654">
        <v>27.922899999999998</v>
      </c>
      <c r="J2654">
        <v>26.486000000000001</v>
      </c>
      <c r="K2654">
        <v>26.486000000000001</v>
      </c>
      <c r="L2654">
        <v>26.486000000000001</v>
      </c>
      <c r="M2654">
        <v>26.486000000000001</v>
      </c>
      <c r="N2654">
        <v>26.486000000000001</v>
      </c>
      <c r="O2654">
        <v>26.486000000000001</v>
      </c>
      <c r="P2654">
        <v>26.486000000000001</v>
      </c>
      <c r="Q2654">
        <v>26.486000000000001</v>
      </c>
      <c r="R2654">
        <v>26.486000000000001</v>
      </c>
      <c r="S2654">
        <v>26.486000000000001</v>
      </c>
      <c r="T2654">
        <v>26.486000000000001</v>
      </c>
      <c r="U2654">
        <v>26.486000000000001</v>
      </c>
      <c r="V2654">
        <v>26.486000000000001</v>
      </c>
      <c r="W2654">
        <v>26.486000000000001</v>
      </c>
      <c r="X2654">
        <v>34.500300000000003</v>
      </c>
      <c r="Y2654">
        <v>34.500300000000003</v>
      </c>
      <c r="Z2654">
        <v>34.500300000000003</v>
      </c>
      <c r="AA2654">
        <v>34.500300000000003</v>
      </c>
      <c r="AB2654">
        <v>34.500300000000003</v>
      </c>
      <c r="AC2654">
        <v>34.500300000000003</v>
      </c>
      <c r="AD2654">
        <v>34.500300000000003</v>
      </c>
      <c r="AE2654">
        <v>34.500300000000003</v>
      </c>
      <c r="AF2654">
        <v>34.500300000000003</v>
      </c>
      <c r="AG2654">
        <v>34.500300000000003</v>
      </c>
      <c r="AH2654">
        <v>34.500300000000003</v>
      </c>
      <c r="AI2654">
        <v>34.500300000000003</v>
      </c>
      <c r="AJ2654">
        <v>34.500300000000003</v>
      </c>
      <c r="AK2654">
        <v>34.500300000000003</v>
      </c>
      <c r="AL2654">
        <v>34.500300000000003</v>
      </c>
      <c r="AM2654">
        <v>26.3736</v>
      </c>
      <c r="AN2654">
        <v>26.3736</v>
      </c>
      <c r="AO2654">
        <v>26.3736</v>
      </c>
      <c r="AP2654">
        <v>26.3736</v>
      </c>
      <c r="AQ2654">
        <v>26.3736</v>
      </c>
      <c r="AR2654">
        <v>26.3736</v>
      </c>
      <c r="AS2654">
        <v>26.3736</v>
      </c>
      <c r="AT2654">
        <v>26.3736</v>
      </c>
      <c r="AU2654">
        <v>26.3736</v>
      </c>
      <c r="AV2654">
        <v>26.3736</v>
      </c>
      <c r="AW2654">
        <v>26.3736</v>
      </c>
      <c r="AX2654">
        <v>26.3736</v>
      </c>
      <c r="AY2654">
        <v>26.3736</v>
      </c>
      <c r="AZ2654">
        <v>26.3736</v>
      </c>
      <c r="BA2654">
        <v>26.3736</v>
      </c>
      <c r="BB2654">
        <v>26.3736</v>
      </c>
      <c r="BC2654">
        <v>26.3736</v>
      </c>
      <c r="BD2654">
        <v>26.3736</v>
      </c>
      <c r="BE2654">
        <v>26.3736</v>
      </c>
      <c r="BF2654">
        <v>26.3736</v>
      </c>
      <c r="BG2654">
        <v>26.3736</v>
      </c>
      <c r="BH2654">
        <v>26.3736</v>
      </c>
      <c r="BI2654">
        <v>26.3736</v>
      </c>
      <c r="BJ2654">
        <v>26.3736</v>
      </c>
      <c r="BK2654">
        <v>26.3736</v>
      </c>
      <c r="BL2654">
        <v>26.3736</v>
      </c>
      <c r="BM2654">
        <v>26.3736</v>
      </c>
      <c r="BN2654">
        <v>24.754999999999999</v>
      </c>
      <c r="BO2654">
        <v>24.754999999999999</v>
      </c>
      <c r="BP2654">
        <v>24.754999999999999</v>
      </c>
      <c r="BQ2654">
        <v>24.754999999999999</v>
      </c>
      <c r="BR2654">
        <v>24.754999999999999</v>
      </c>
      <c r="BS2654">
        <v>24.754999999999999</v>
      </c>
      <c r="BT2654">
        <v>24.754999999999999</v>
      </c>
      <c r="BU2654">
        <v>24.754999999999999</v>
      </c>
      <c r="BV2654">
        <v>24.754999999999999</v>
      </c>
      <c r="BW2654">
        <v>24.754999999999999</v>
      </c>
      <c r="BX2654">
        <v>24.754999999999999</v>
      </c>
      <c r="BY2654">
        <v>24.754999999999999</v>
      </c>
      <c r="BZ2654">
        <v>25.423500000000001</v>
      </c>
      <c r="CA2654">
        <v>25.423500000000001</v>
      </c>
      <c r="CB2654">
        <v>25.423500000000001</v>
      </c>
      <c r="CC2654">
        <v>25.423500000000001</v>
      </c>
      <c r="CD2654">
        <v>25.423500000000001</v>
      </c>
      <c r="CE2654">
        <v>25.423500000000001</v>
      </c>
      <c r="CF2654">
        <v>25.423500000000001</v>
      </c>
      <c r="CG2654">
        <v>25.423500000000001</v>
      </c>
      <c r="CH2654">
        <v>25.423500000000001</v>
      </c>
      <c r="CI2654">
        <v>25.423500000000001</v>
      </c>
      <c r="CJ2654">
        <v>25.423500000000001</v>
      </c>
      <c r="CK2654">
        <v>25.423500000000001</v>
      </c>
      <c r="CL2654">
        <v>22.808900000000001</v>
      </c>
      <c r="CM2654">
        <v>22.808900000000001</v>
      </c>
      <c r="CN2654">
        <v>22.808900000000001</v>
      </c>
      <c r="CO2654">
        <v>22.808900000000001</v>
      </c>
      <c r="CP2654">
        <v>22.808900000000001</v>
      </c>
      <c r="CQ2654">
        <v>22.808900000000001</v>
      </c>
      <c r="CR2654">
        <v>22.808900000000001</v>
      </c>
      <c r="CS2654">
        <v>22.808900000000001</v>
      </c>
      <c r="CT2654">
        <v>22.808900000000001</v>
      </c>
      <c r="CU2654">
        <v>22.808900000000001</v>
      </c>
      <c r="CV2654">
        <v>22.808900000000001</v>
      </c>
      <c r="CW2654">
        <v>22.808900000000001</v>
      </c>
      <c r="CX2654">
        <v>22.808900000000001</v>
      </c>
      <c r="CY2654">
        <v>22.808900000000001</v>
      </c>
      <c r="CZ2654">
        <v>27.5</v>
      </c>
      <c r="DA2654">
        <v>27.5</v>
      </c>
      <c r="DB2654">
        <v>27.5</v>
      </c>
      <c r="DC2654">
        <v>27.5</v>
      </c>
      <c r="DD2654">
        <v>27.5</v>
      </c>
      <c r="DE2654">
        <v>27.5</v>
      </c>
      <c r="DF2654">
        <v>27.5</v>
      </c>
      <c r="DG2654">
        <v>27.5</v>
      </c>
      <c r="DH2654">
        <v>27.5</v>
      </c>
      <c r="DI2654">
        <v>27.5</v>
      </c>
      <c r="DJ2654">
        <v>27.5</v>
      </c>
      <c r="DK2654">
        <v>27.5</v>
      </c>
      <c r="DL2654">
        <v>27.5</v>
      </c>
      <c r="DM2654">
        <v>27.5</v>
      </c>
      <c r="DN2654">
        <v>27.5</v>
      </c>
      <c r="DO2654" t="s">
        <v>108</v>
      </c>
      <c r="DP2654" t="s">
        <v>108</v>
      </c>
      <c r="DQ2654" t="s">
        <v>108</v>
      </c>
      <c r="DR2654" t="s">
        <v>108</v>
      </c>
      <c r="DS2654" t="s">
        <v>108</v>
      </c>
      <c r="DT2654" t="s">
        <v>108</v>
      </c>
      <c r="DU2654" t="s">
        <v>108</v>
      </c>
    </row>
    <row r="2656" spans="1:125" x14ac:dyDescent="0.2">
      <c r="A2656" t="s">
        <v>353</v>
      </c>
      <c r="B2656" t="s">
        <v>106</v>
      </c>
      <c r="C2656" s="8" t="e">
        <f ca="1">_xll.BDH($A$2656,$B$2657:$B$2667,$B$1,$B$2,"Dir=H","Per=M","Days=A","Dts=S","Sort=R","cols=123;rows=12")</f>
        <v>#NAME?</v>
      </c>
      <c r="D2656" s="8">
        <v>43980</v>
      </c>
      <c r="E2656" s="8">
        <v>43951</v>
      </c>
      <c r="F2656" s="8">
        <v>43921</v>
      </c>
      <c r="G2656" s="8">
        <v>43889</v>
      </c>
      <c r="H2656" s="8">
        <v>43861</v>
      </c>
      <c r="I2656" s="8">
        <v>43830</v>
      </c>
      <c r="J2656" s="8">
        <v>43798</v>
      </c>
      <c r="K2656" s="8">
        <v>43769</v>
      </c>
      <c r="L2656" s="8">
        <v>43738</v>
      </c>
      <c r="M2656" s="8">
        <v>43707</v>
      </c>
      <c r="N2656" s="8">
        <v>43677</v>
      </c>
      <c r="O2656" s="8">
        <v>43646</v>
      </c>
      <c r="P2656" s="8">
        <v>43644</v>
      </c>
      <c r="Q2656" s="8">
        <v>43616</v>
      </c>
      <c r="R2656" s="8">
        <v>43585</v>
      </c>
      <c r="S2656" s="8">
        <v>43555</v>
      </c>
      <c r="T2656" s="8">
        <v>43553</v>
      </c>
      <c r="U2656" s="8">
        <v>43524</v>
      </c>
      <c r="V2656" s="8">
        <v>43496</v>
      </c>
      <c r="W2656" s="8">
        <v>43465</v>
      </c>
      <c r="X2656" s="8">
        <v>43434</v>
      </c>
      <c r="Y2656" s="8">
        <v>43404</v>
      </c>
      <c r="Z2656" s="8">
        <v>43373</v>
      </c>
      <c r="AA2656" s="8">
        <v>43371</v>
      </c>
      <c r="AB2656" s="8">
        <v>43343</v>
      </c>
      <c r="AC2656" s="8">
        <v>43312</v>
      </c>
      <c r="AD2656" s="8">
        <v>43281</v>
      </c>
      <c r="AE2656" s="8">
        <v>43280</v>
      </c>
      <c r="AF2656" s="8">
        <v>43251</v>
      </c>
      <c r="AG2656" s="8">
        <v>43220</v>
      </c>
      <c r="AH2656" s="8">
        <v>43190</v>
      </c>
      <c r="AI2656" s="8">
        <v>43189</v>
      </c>
      <c r="AJ2656" s="8">
        <v>43159</v>
      </c>
      <c r="AK2656" s="8">
        <v>43131</v>
      </c>
      <c r="AL2656" s="8">
        <v>43100</v>
      </c>
      <c r="AM2656" s="8">
        <v>43098</v>
      </c>
      <c r="AN2656" s="8">
        <v>43069</v>
      </c>
      <c r="AO2656" s="8">
        <v>43039</v>
      </c>
      <c r="AP2656" s="8">
        <v>43008</v>
      </c>
      <c r="AQ2656" s="8">
        <v>43007</v>
      </c>
      <c r="AR2656" s="8">
        <v>42978</v>
      </c>
      <c r="AS2656" s="8">
        <v>42947</v>
      </c>
      <c r="AT2656" s="8">
        <v>42916</v>
      </c>
      <c r="AU2656" s="8">
        <v>42886</v>
      </c>
      <c r="AV2656" s="8">
        <v>42853</v>
      </c>
      <c r="AW2656" s="8">
        <v>42825</v>
      </c>
      <c r="AX2656" s="8">
        <v>42794</v>
      </c>
      <c r="AY2656" s="8">
        <v>42766</v>
      </c>
      <c r="AZ2656" s="8">
        <v>42735</v>
      </c>
      <c r="BA2656" s="8">
        <v>42734</v>
      </c>
      <c r="BB2656" s="8">
        <v>42704</v>
      </c>
      <c r="BC2656" s="8">
        <v>42674</v>
      </c>
      <c r="BD2656" s="8">
        <v>42643</v>
      </c>
      <c r="BE2656" s="8">
        <v>42613</v>
      </c>
      <c r="BF2656" s="8">
        <v>42580</v>
      </c>
      <c r="BG2656" s="8">
        <v>42551</v>
      </c>
      <c r="BH2656" s="8">
        <v>42521</v>
      </c>
      <c r="BI2656" s="8">
        <v>42489</v>
      </c>
      <c r="BJ2656" s="8">
        <v>42460</v>
      </c>
      <c r="BK2656" s="8">
        <v>42429</v>
      </c>
      <c r="BL2656" s="8">
        <v>42398</v>
      </c>
      <c r="BM2656" s="8">
        <v>42369</v>
      </c>
      <c r="BN2656" s="8">
        <v>42338</v>
      </c>
      <c r="BO2656" s="8">
        <v>42307</v>
      </c>
      <c r="BP2656" s="8">
        <v>42277</v>
      </c>
      <c r="BQ2656" s="8">
        <v>42247</v>
      </c>
      <c r="BR2656" s="8">
        <v>42216</v>
      </c>
      <c r="BS2656" s="8">
        <v>42185</v>
      </c>
      <c r="BT2656" s="8">
        <v>42153</v>
      </c>
      <c r="BU2656" s="8">
        <v>42124</v>
      </c>
      <c r="BV2656" s="8">
        <v>42094</v>
      </c>
      <c r="BW2656" s="8">
        <v>42062</v>
      </c>
      <c r="BX2656" s="8">
        <v>42034</v>
      </c>
      <c r="BY2656" s="8">
        <v>42004</v>
      </c>
      <c r="BZ2656" s="8">
        <v>41971</v>
      </c>
      <c r="CA2656" s="8">
        <v>41943</v>
      </c>
      <c r="CB2656" s="8">
        <v>41912</v>
      </c>
      <c r="CC2656" s="8">
        <v>41880</v>
      </c>
      <c r="CD2656" s="8">
        <v>41851</v>
      </c>
      <c r="CE2656" s="8">
        <v>41820</v>
      </c>
      <c r="CF2656" s="8">
        <v>41789</v>
      </c>
      <c r="CG2656" s="8">
        <v>41759</v>
      </c>
      <c r="CH2656" s="8">
        <v>41729</v>
      </c>
      <c r="CI2656" s="8">
        <v>41698</v>
      </c>
      <c r="CJ2656" s="8">
        <v>41670</v>
      </c>
      <c r="CK2656" s="8">
        <v>41639</v>
      </c>
      <c r="CL2656" s="8">
        <v>41607</v>
      </c>
      <c r="CM2656" s="8">
        <v>41578</v>
      </c>
      <c r="CN2656" s="8">
        <v>41547</v>
      </c>
      <c r="CO2656" s="8">
        <v>41516</v>
      </c>
      <c r="CP2656" s="8">
        <v>41486</v>
      </c>
      <c r="CQ2656" s="8">
        <v>41455</v>
      </c>
      <c r="CR2656" s="8">
        <v>41453</v>
      </c>
      <c r="CS2656" s="8">
        <v>41425</v>
      </c>
      <c r="CT2656" s="8">
        <v>41394</v>
      </c>
      <c r="CU2656" s="8">
        <v>41364</v>
      </c>
      <c r="CV2656" s="8">
        <v>41362</v>
      </c>
      <c r="CW2656" s="8">
        <v>41333</v>
      </c>
      <c r="CX2656" s="8">
        <v>41305</v>
      </c>
      <c r="CY2656" s="8">
        <v>41274</v>
      </c>
      <c r="CZ2656" s="8">
        <v>41243</v>
      </c>
      <c r="DA2656" s="8">
        <v>41213</v>
      </c>
      <c r="DB2656" s="8">
        <v>41182</v>
      </c>
      <c r="DC2656" s="8">
        <v>41180</v>
      </c>
      <c r="DD2656" s="8">
        <v>41152</v>
      </c>
      <c r="DE2656" s="8">
        <v>41121</v>
      </c>
      <c r="DF2656" s="8">
        <v>41090</v>
      </c>
      <c r="DG2656" s="8">
        <v>41089</v>
      </c>
      <c r="DH2656" s="8">
        <v>41060</v>
      </c>
      <c r="DI2656" s="8">
        <v>41029</v>
      </c>
      <c r="DJ2656" s="8">
        <v>40999</v>
      </c>
      <c r="DK2656" s="8">
        <v>40998</v>
      </c>
      <c r="DL2656" s="8">
        <v>40968</v>
      </c>
      <c r="DM2656" s="8">
        <v>40939</v>
      </c>
      <c r="DN2656" s="8">
        <v>40908</v>
      </c>
      <c r="DO2656" s="8">
        <v>40907</v>
      </c>
      <c r="DP2656" s="8">
        <v>40877</v>
      </c>
      <c r="DQ2656" s="8">
        <v>40847</v>
      </c>
      <c r="DR2656" s="8">
        <v>40816</v>
      </c>
      <c r="DS2656" s="8">
        <v>40786</v>
      </c>
      <c r="DT2656" s="8">
        <v>40753</v>
      </c>
      <c r="DU2656" s="8">
        <v>40724</v>
      </c>
    </row>
    <row r="2657" spans="1:125" x14ac:dyDescent="0.2">
      <c r="A2657" t="e">
        <f ca="1">_xll.BFieldInfo($B$2657)</f>
        <v>#NAME?</v>
      </c>
      <c r="B2657" t="s">
        <v>107</v>
      </c>
      <c r="C2657">
        <v>304.14699999999999</v>
      </c>
      <c r="D2657">
        <v>339.04300000000001</v>
      </c>
      <c r="E2657">
        <v>323.61900000000003</v>
      </c>
      <c r="F2657">
        <v>261.726</v>
      </c>
      <c r="G2657">
        <v>295.32900000000001</v>
      </c>
      <c r="H2657">
        <v>304.73700000000002</v>
      </c>
      <c r="I2657">
        <v>346.95400000000001</v>
      </c>
      <c r="J2657">
        <v>330.67399999999998</v>
      </c>
      <c r="K2657">
        <v>308.245</v>
      </c>
      <c r="L2657">
        <v>275.04700000000003</v>
      </c>
      <c r="M2657">
        <v>298.63</v>
      </c>
      <c r="N2657">
        <v>336.416</v>
      </c>
      <c r="O2657">
        <v>322.25599999999997</v>
      </c>
      <c r="P2657">
        <v>322.25599999999997</v>
      </c>
      <c r="Q2657">
        <v>316.51600000000002</v>
      </c>
      <c r="R2657">
        <v>299.49299999999999</v>
      </c>
      <c r="S2657">
        <v>326.76299999999998</v>
      </c>
      <c r="T2657">
        <v>326.76299999999998</v>
      </c>
      <c r="U2657">
        <v>341.51799999999997</v>
      </c>
      <c r="V2657">
        <v>344.096</v>
      </c>
      <c r="W2657">
        <v>298.25</v>
      </c>
      <c r="X2657">
        <v>328.57100000000003</v>
      </c>
      <c r="Y2657">
        <v>312.14600000000002</v>
      </c>
      <c r="Z2657">
        <v>310.42399999999998</v>
      </c>
      <c r="AA2657">
        <v>310.42399999999998</v>
      </c>
      <c r="AB2657">
        <v>299.04199999999997</v>
      </c>
      <c r="AC2657">
        <v>285.79199999999997</v>
      </c>
      <c r="AD2657">
        <v>268.88200000000001</v>
      </c>
      <c r="AE2657">
        <v>268.88200000000001</v>
      </c>
      <c r="AF2657">
        <v>249.304</v>
      </c>
      <c r="AG2657">
        <v>265.709</v>
      </c>
      <c r="AH2657">
        <v>247.36799999999999</v>
      </c>
      <c r="AI2657">
        <v>247.36799999999999</v>
      </c>
      <c r="AJ2657">
        <v>264.15699999999998</v>
      </c>
      <c r="AK2657">
        <v>278.15100000000001</v>
      </c>
      <c r="AL2657">
        <v>252.51900000000001</v>
      </c>
      <c r="AM2657">
        <v>252.51900000000001</v>
      </c>
      <c r="AN2657">
        <v>262.86700000000002</v>
      </c>
      <c r="AO2657">
        <v>234.059</v>
      </c>
      <c r="AP2657">
        <v>212.43299999999999</v>
      </c>
      <c r="AQ2657">
        <v>212.43299999999999</v>
      </c>
      <c r="AR2657">
        <v>218.53</v>
      </c>
      <c r="AS2657">
        <v>207.57300000000001</v>
      </c>
      <c r="AT2657">
        <v>209.71299999999999</v>
      </c>
      <c r="AU2657">
        <v>202.571</v>
      </c>
      <c r="AV2657">
        <v>197.61600000000001</v>
      </c>
      <c r="AW2657">
        <v>183.71899999999999</v>
      </c>
      <c r="AX2657">
        <v>182.381</v>
      </c>
      <c r="AY2657">
        <v>170.56299999999999</v>
      </c>
      <c r="AZ2657">
        <v>159.08799999999999</v>
      </c>
      <c r="BA2657">
        <v>159.08799999999999</v>
      </c>
      <c r="BB2657">
        <v>157.01300000000001</v>
      </c>
      <c r="BC2657">
        <v>134.24299999999999</v>
      </c>
      <c r="BD2657">
        <v>138.04300000000001</v>
      </c>
      <c r="BE2657">
        <v>137.08199999999999</v>
      </c>
      <c r="BF2657">
        <v>143.94300000000001</v>
      </c>
      <c r="BG2657">
        <v>143.94300000000001</v>
      </c>
      <c r="BH2657">
        <v>144.143</v>
      </c>
      <c r="BI2657">
        <v>153.53399999999999</v>
      </c>
      <c r="BJ2657">
        <v>151.59299999999999</v>
      </c>
      <c r="BK2657">
        <v>141.84399999999999</v>
      </c>
      <c r="BL2657">
        <v>141.62700000000001</v>
      </c>
      <c r="BM2657">
        <v>151.34100000000001</v>
      </c>
      <c r="BN2657">
        <v>140.845</v>
      </c>
      <c r="BO2657">
        <v>150.31899999999999</v>
      </c>
      <c r="BP2657">
        <v>151.23699999999999</v>
      </c>
      <c r="BQ2657">
        <v>151.72399999999999</v>
      </c>
      <c r="BR2657">
        <v>165.94499999999999</v>
      </c>
      <c r="BS2657">
        <v>176.56100000000001</v>
      </c>
      <c r="BT2657">
        <v>179.858</v>
      </c>
      <c r="BU2657">
        <v>161.727</v>
      </c>
      <c r="BV2657">
        <v>165.45599999999999</v>
      </c>
      <c r="BW2657">
        <v>156.25399999999999</v>
      </c>
      <c r="BX2657">
        <v>143.995</v>
      </c>
      <c r="BY2657">
        <v>134.083</v>
      </c>
      <c r="BZ2657">
        <v>136.012</v>
      </c>
      <c r="CA2657">
        <v>134.715</v>
      </c>
      <c r="CB2657">
        <v>127.197</v>
      </c>
      <c r="CC2657">
        <v>123.43300000000001</v>
      </c>
      <c r="CD2657">
        <v>116.33499999999999</v>
      </c>
      <c r="CE2657">
        <v>114.004</v>
      </c>
      <c r="CF2657">
        <v>114.327</v>
      </c>
      <c r="CG2657">
        <v>106.22499999999999</v>
      </c>
      <c r="CH2657">
        <v>105.032</v>
      </c>
      <c r="CI2657">
        <v>95.123999999999995</v>
      </c>
      <c r="CJ2657">
        <v>90.304000000000002</v>
      </c>
      <c r="CK2657">
        <v>97.013999999999996</v>
      </c>
      <c r="CL2657">
        <v>97.123000000000005</v>
      </c>
      <c r="CM2657">
        <v>88.674000000000007</v>
      </c>
      <c r="CN2657">
        <v>87.43</v>
      </c>
      <c r="CO2657">
        <v>88.649000000000001</v>
      </c>
      <c r="CP2657">
        <v>89.085999999999999</v>
      </c>
      <c r="CQ2657">
        <v>85.212999999999994</v>
      </c>
      <c r="CR2657">
        <v>85.212999999999994</v>
      </c>
      <c r="CS2657">
        <v>79.751000000000005</v>
      </c>
      <c r="CT2657">
        <v>75.554000000000002</v>
      </c>
      <c r="CU2657">
        <v>68.623000000000005</v>
      </c>
      <c r="CV2657">
        <v>68.623000000000005</v>
      </c>
      <c r="CW2657">
        <v>64.042000000000002</v>
      </c>
      <c r="CX2657">
        <v>66.760999999999996</v>
      </c>
      <c r="CY2657">
        <v>62.744999999999997</v>
      </c>
      <c r="CZ2657">
        <v>57.280999999999999</v>
      </c>
      <c r="DA2657">
        <v>62.814</v>
      </c>
      <c r="DB2657">
        <v>59.442999999999998</v>
      </c>
      <c r="DC2657">
        <v>59.442999999999998</v>
      </c>
      <c r="DD2657">
        <v>61.055</v>
      </c>
      <c r="DE2657">
        <v>54.344999999999999</v>
      </c>
      <c r="DF2657">
        <v>65.052000000000007</v>
      </c>
      <c r="DG2657">
        <v>65.052000000000007</v>
      </c>
      <c r="DH2657">
        <v>68.430999999999997</v>
      </c>
      <c r="DI2657">
        <v>68.867999999999995</v>
      </c>
      <c r="DJ2657">
        <v>74.94</v>
      </c>
      <c r="DK2657">
        <v>74.94</v>
      </c>
      <c r="DL2657">
        <v>66.344999999999999</v>
      </c>
      <c r="DM2657">
        <v>65.021000000000001</v>
      </c>
      <c r="DN2657">
        <v>66.971999999999994</v>
      </c>
      <c r="DO2657">
        <v>66.971999999999994</v>
      </c>
      <c r="DP2657">
        <v>71.058999999999997</v>
      </c>
      <c r="DQ2657">
        <v>69.397999999999996</v>
      </c>
      <c r="DR2657">
        <v>65.751000000000005</v>
      </c>
      <c r="DS2657">
        <v>63.51</v>
      </c>
      <c r="DT2657">
        <v>67.774000000000001</v>
      </c>
      <c r="DU2657">
        <v>79.031000000000006</v>
      </c>
    </row>
    <row r="2658" spans="1:125" x14ac:dyDescent="0.2">
      <c r="A2658" t="e">
        <f ca="1">_xll.BFieldInfo($B$2658)</f>
        <v>#NAME?</v>
      </c>
      <c r="B2658" t="s">
        <v>109</v>
      </c>
      <c r="C2658">
        <v>1880</v>
      </c>
      <c r="D2658">
        <v>1880</v>
      </c>
      <c r="E2658">
        <v>1880</v>
      </c>
      <c r="F2658">
        <v>1880</v>
      </c>
      <c r="G2658">
        <v>1880</v>
      </c>
      <c r="H2658">
        <v>1880</v>
      </c>
      <c r="I2658">
        <v>1880</v>
      </c>
      <c r="J2658">
        <v>1743</v>
      </c>
      <c r="K2658">
        <v>1743</v>
      </c>
      <c r="L2658">
        <v>1743</v>
      </c>
      <c r="M2658">
        <v>1743</v>
      </c>
      <c r="N2658">
        <v>1743</v>
      </c>
      <c r="O2658">
        <v>1743</v>
      </c>
      <c r="P2658">
        <v>1743</v>
      </c>
      <c r="Q2658">
        <v>1743</v>
      </c>
      <c r="R2658">
        <v>1743</v>
      </c>
      <c r="S2658">
        <v>1743</v>
      </c>
      <c r="T2658">
        <v>1743</v>
      </c>
      <c r="U2658">
        <v>1743</v>
      </c>
      <c r="V2658">
        <v>1743</v>
      </c>
      <c r="W2658">
        <v>1743</v>
      </c>
      <c r="X2658">
        <v>1872.4</v>
      </c>
      <c r="Y2658">
        <v>1872.4</v>
      </c>
      <c r="Z2658">
        <v>1872.4</v>
      </c>
      <c r="AA2658">
        <v>1872.4</v>
      </c>
      <c r="AB2658">
        <v>1872.4</v>
      </c>
      <c r="AC2658">
        <v>1872.4</v>
      </c>
      <c r="AD2658">
        <v>1872.4</v>
      </c>
      <c r="AE2658">
        <v>1872.4</v>
      </c>
      <c r="AF2658">
        <v>1872.4</v>
      </c>
      <c r="AG2658">
        <v>1872.4</v>
      </c>
      <c r="AH2658">
        <v>1872.4</v>
      </c>
      <c r="AI2658">
        <v>1872.4</v>
      </c>
      <c r="AJ2658">
        <v>1872.4</v>
      </c>
      <c r="AK2658">
        <v>1872.4</v>
      </c>
      <c r="AL2658">
        <v>1872.4</v>
      </c>
      <c r="AM2658">
        <v>1824.9</v>
      </c>
      <c r="AN2658">
        <v>1824.9</v>
      </c>
      <c r="AO2658">
        <v>1824.9</v>
      </c>
      <c r="AP2658">
        <v>1824.9</v>
      </c>
      <c r="AQ2658">
        <v>1824.9</v>
      </c>
      <c r="AR2658">
        <v>1824.9</v>
      </c>
      <c r="AS2658">
        <v>1824.9</v>
      </c>
      <c r="AT2658">
        <v>1824.9</v>
      </c>
      <c r="AU2658">
        <v>1824.9</v>
      </c>
      <c r="AV2658">
        <v>1824.9</v>
      </c>
      <c r="AW2658">
        <v>1824.9</v>
      </c>
      <c r="AX2658">
        <v>1824.9</v>
      </c>
      <c r="AY2658">
        <v>1824.9</v>
      </c>
      <c r="AZ2658">
        <v>1824.9</v>
      </c>
      <c r="BA2658">
        <v>1833.3</v>
      </c>
      <c r="BB2658">
        <v>1833.3</v>
      </c>
      <c r="BC2658">
        <v>1833.3</v>
      </c>
      <c r="BD2658">
        <v>1833.3</v>
      </c>
      <c r="BE2658">
        <v>1833.3</v>
      </c>
      <c r="BF2658">
        <v>1833.3</v>
      </c>
      <c r="BG2658">
        <v>1833.3</v>
      </c>
      <c r="BH2658">
        <v>1833.3</v>
      </c>
      <c r="BI2658">
        <v>1833.3</v>
      </c>
      <c r="BJ2658">
        <v>1833.3</v>
      </c>
      <c r="BK2658">
        <v>1833.3</v>
      </c>
      <c r="BL2658">
        <v>1833.3</v>
      </c>
      <c r="BM2658">
        <v>1833.3</v>
      </c>
      <c r="BN2658">
        <v>1914.4</v>
      </c>
      <c r="BO2658">
        <v>1914.4</v>
      </c>
      <c r="BP2658">
        <v>1914.4</v>
      </c>
      <c r="BQ2658">
        <v>1914.4</v>
      </c>
      <c r="BR2658">
        <v>1914.4</v>
      </c>
      <c r="BS2658">
        <v>1914.4</v>
      </c>
      <c r="BT2658">
        <v>1914.4</v>
      </c>
      <c r="BU2658">
        <v>1914.4</v>
      </c>
      <c r="BV2658">
        <v>1914.4</v>
      </c>
      <c r="BW2658">
        <v>1914.4</v>
      </c>
      <c r="BX2658">
        <v>1914.4</v>
      </c>
      <c r="BY2658">
        <v>1914.4</v>
      </c>
      <c r="BZ2658">
        <v>1764.7</v>
      </c>
      <c r="CA2658">
        <v>1764.7</v>
      </c>
      <c r="CB2658">
        <v>1764.7</v>
      </c>
      <c r="CC2658">
        <v>1764.7</v>
      </c>
      <c r="CD2658">
        <v>1764.7</v>
      </c>
      <c r="CE2658">
        <v>1764.7</v>
      </c>
      <c r="CF2658">
        <v>1764.7</v>
      </c>
      <c r="CG2658">
        <v>1764.7</v>
      </c>
      <c r="CH2658">
        <v>1764.7</v>
      </c>
      <c r="CI2658">
        <v>1764.7</v>
      </c>
      <c r="CJ2658">
        <v>1764.7</v>
      </c>
      <c r="CK2658">
        <v>1764.7</v>
      </c>
      <c r="CL2658">
        <v>1948.5</v>
      </c>
      <c r="CM2658">
        <v>1948.5</v>
      </c>
      <c r="CN2658">
        <v>1948.5</v>
      </c>
      <c r="CO2658">
        <v>1948.5</v>
      </c>
      <c r="CP2658">
        <v>1948.5</v>
      </c>
      <c r="CQ2658">
        <v>1948.5</v>
      </c>
      <c r="CR2658">
        <v>1948.5</v>
      </c>
      <c r="CS2658">
        <v>1948.5</v>
      </c>
      <c r="CT2658">
        <v>1948.5</v>
      </c>
      <c r="CU2658">
        <v>1948.5</v>
      </c>
      <c r="CV2658">
        <v>1948.5</v>
      </c>
      <c r="CW2658">
        <v>1948.5</v>
      </c>
      <c r="CX2658">
        <v>1948.5</v>
      </c>
      <c r="CY2658">
        <v>1948.5</v>
      </c>
      <c r="CZ2658">
        <v>1851.3</v>
      </c>
      <c r="DA2658">
        <v>1851.3</v>
      </c>
      <c r="DB2658">
        <v>1851.3</v>
      </c>
      <c r="DC2658">
        <v>1851.3</v>
      </c>
      <c r="DD2658">
        <v>1851.3</v>
      </c>
      <c r="DE2658">
        <v>1851.3</v>
      </c>
      <c r="DF2658">
        <v>1851.3</v>
      </c>
      <c r="DG2658">
        <v>1851.3</v>
      </c>
      <c r="DH2658">
        <v>1851.3</v>
      </c>
      <c r="DI2658">
        <v>1851.3</v>
      </c>
      <c r="DJ2658">
        <v>1851.3</v>
      </c>
      <c r="DK2658">
        <v>1851.3</v>
      </c>
      <c r="DL2658">
        <v>1851.3</v>
      </c>
      <c r="DM2658">
        <v>1851.3</v>
      </c>
      <c r="DN2658">
        <v>1851.3</v>
      </c>
      <c r="DO2658" t="s">
        <v>108</v>
      </c>
      <c r="DP2658" t="s">
        <v>108</v>
      </c>
      <c r="DQ2658" t="s">
        <v>108</v>
      </c>
      <c r="DR2658" t="s">
        <v>108</v>
      </c>
      <c r="DS2658" t="s">
        <v>108</v>
      </c>
      <c r="DT2658" t="s">
        <v>108</v>
      </c>
      <c r="DU2658" t="s">
        <v>108</v>
      </c>
    </row>
    <row r="2659" spans="1:125" x14ac:dyDescent="0.2">
      <c r="A2659" t="e">
        <f ca="1">_xll.BFieldInfo($B$2659)</f>
        <v>#NAME?</v>
      </c>
      <c r="B2659" t="s">
        <v>110</v>
      </c>
      <c r="C2659">
        <v>2026</v>
      </c>
      <c r="D2659">
        <v>2026</v>
      </c>
      <c r="E2659">
        <v>2026</v>
      </c>
      <c r="F2659">
        <v>2026</v>
      </c>
      <c r="G2659">
        <v>2026</v>
      </c>
      <c r="H2659">
        <v>2026</v>
      </c>
      <c r="I2659">
        <v>2026</v>
      </c>
      <c r="J2659">
        <v>1818</v>
      </c>
      <c r="K2659">
        <v>1818</v>
      </c>
      <c r="L2659">
        <v>1818</v>
      </c>
      <c r="M2659">
        <v>1818</v>
      </c>
      <c r="N2659">
        <v>1818</v>
      </c>
      <c r="O2659">
        <v>1818</v>
      </c>
      <c r="P2659">
        <v>1818</v>
      </c>
      <c r="Q2659">
        <v>1818</v>
      </c>
      <c r="R2659">
        <v>1818</v>
      </c>
      <c r="S2659">
        <v>1818</v>
      </c>
      <c r="T2659">
        <v>1818</v>
      </c>
      <c r="U2659">
        <v>1818</v>
      </c>
      <c r="V2659">
        <v>1818</v>
      </c>
      <c r="W2659">
        <v>1818</v>
      </c>
      <c r="X2659">
        <v>2012.3</v>
      </c>
      <c r="Y2659">
        <v>2012.3</v>
      </c>
      <c r="Z2659">
        <v>2012.3</v>
      </c>
      <c r="AA2659">
        <v>2012.3</v>
      </c>
      <c r="AB2659">
        <v>2012.3</v>
      </c>
      <c r="AC2659">
        <v>2012.3</v>
      </c>
      <c r="AD2659">
        <v>2012.3</v>
      </c>
      <c r="AE2659">
        <v>2012.3</v>
      </c>
      <c r="AF2659">
        <v>2012.3</v>
      </c>
      <c r="AG2659">
        <v>2012.3</v>
      </c>
      <c r="AH2659">
        <v>2012.3</v>
      </c>
      <c r="AI2659">
        <v>2012.3</v>
      </c>
      <c r="AJ2659">
        <v>2012.3</v>
      </c>
      <c r="AK2659">
        <v>2012.3</v>
      </c>
      <c r="AL2659">
        <v>2012.3</v>
      </c>
      <c r="AM2659">
        <v>1887.8</v>
      </c>
      <c r="AN2659">
        <v>1887.8</v>
      </c>
      <c r="AO2659">
        <v>1887.8</v>
      </c>
      <c r="AP2659">
        <v>1887.8</v>
      </c>
      <c r="AQ2659">
        <v>1887.8</v>
      </c>
      <c r="AR2659">
        <v>1887.8</v>
      </c>
      <c r="AS2659">
        <v>1887.8</v>
      </c>
      <c r="AT2659">
        <v>1887.8</v>
      </c>
      <c r="AU2659">
        <v>1887.8</v>
      </c>
      <c r="AV2659">
        <v>1887.8</v>
      </c>
      <c r="AW2659">
        <v>1887.8</v>
      </c>
      <c r="AX2659">
        <v>1887.8</v>
      </c>
      <c r="AY2659">
        <v>1887.8</v>
      </c>
      <c r="AZ2659">
        <v>1887.8</v>
      </c>
      <c r="BA2659">
        <v>1865.2</v>
      </c>
      <c r="BB2659">
        <v>1865.2</v>
      </c>
      <c r="BC2659">
        <v>1865.2</v>
      </c>
      <c r="BD2659">
        <v>1865.2</v>
      </c>
      <c r="BE2659">
        <v>1865.2</v>
      </c>
      <c r="BF2659">
        <v>1865.2</v>
      </c>
      <c r="BG2659">
        <v>1865.2</v>
      </c>
      <c r="BH2659">
        <v>1865.2</v>
      </c>
      <c r="BI2659">
        <v>1865.2</v>
      </c>
      <c r="BJ2659">
        <v>1865.2</v>
      </c>
      <c r="BK2659">
        <v>1865.2</v>
      </c>
      <c r="BL2659">
        <v>1865.2</v>
      </c>
      <c r="BM2659">
        <v>1865.2</v>
      </c>
      <c r="BN2659">
        <v>1985</v>
      </c>
      <c r="BO2659">
        <v>1985</v>
      </c>
      <c r="BP2659">
        <v>1985</v>
      </c>
      <c r="BQ2659">
        <v>1985</v>
      </c>
      <c r="BR2659">
        <v>1985</v>
      </c>
      <c r="BS2659">
        <v>1985</v>
      </c>
      <c r="BT2659">
        <v>1985</v>
      </c>
      <c r="BU2659">
        <v>1985</v>
      </c>
      <c r="BV2659">
        <v>1985</v>
      </c>
      <c r="BW2659">
        <v>1985</v>
      </c>
      <c r="BX2659">
        <v>1985</v>
      </c>
      <c r="BY2659">
        <v>1985</v>
      </c>
      <c r="BZ2659">
        <v>1944</v>
      </c>
      <c r="CA2659">
        <v>1944</v>
      </c>
      <c r="CB2659">
        <v>1944</v>
      </c>
      <c r="CC2659">
        <v>1944</v>
      </c>
      <c r="CD2659">
        <v>1944</v>
      </c>
      <c r="CE2659">
        <v>1944</v>
      </c>
      <c r="CF2659">
        <v>1944</v>
      </c>
      <c r="CG2659">
        <v>1944</v>
      </c>
      <c r="CH2659">
        <v>1944</v>
      </c>
      <c r="CI2659">
        <v>1944</v>
      </c>
      <c r="CJ2659">
        <v>1944</v>
      </c>
      <c r="CK2659">
        <v>1944</v>
      </c>
      <c r="CL2659">
        <v>1817.9</v>
      </c>
      <c r="CM2659">
        <v>1817.9</v>
      </c>
      <c r="CN2659">
        <v>1817.9</v>
      </c>
      <c r="CO2659">
        <v>1817.9</v>
      </c>
      <c r="CP2659">
        <v>1817.9</v>
      </c>
      <c r="CQ2659">
        <v>1817.9</v>
      </c>
      <c r="CR2659">
        <v>1817.9</v>
      </c>
      <c r="CS2659">
        <v>1817.9</v>
      </c>
      <c r="CT2659">
        <v>1817.9</v>
      </c>
      <c r="CU2659">
        <v>1817.9</v>
      </c>
      <c r="CV2659">
        <v>1817.9</v>
      </c>
      <c r="CW2659">
        <v>1817.9</v>
      </c>
      <c r="CX2659">
        <v>1817.9</v>
      </c>
      <c r="CY2659">
        <v>1817.9</v>
      </c>
      <c r="CZ2659">
        <v>1721.8</v>
      </c>
      <c r="DA2659">
        <v>1721.8</v>
      </c>
      <c r="DB2659">
        <v>1721.8</v>
      </c>
      <c r="DC2659">
        <v>1721.8</v>
      </c>
      <c r="DD2659">
        <v>1721.8</v>
      </c>
      <c r="DE2659">
        <v>1721.8</v>
      </c>
      <c r="DF2659">
        <v>1721.8</v>
      </c>
      <c r="DG2659">
        <v>1721.8</v>
      </c>
      <c r="DH2659">
        <v>1721.8</v>
      </c>
      <c r="DI2659">
        <v>1721.8</v>
      </c>
      <c r="DJ2659">
        <v>1721.8</v>
      </c>
      <c r="DK2659">
        <v>1721.8</v>
      </c>
      <c r="DL2659">
        <v>1721.8</v>
      </c>
      <c r="DM2659">
        <v>1721.8</v>
      </c>
      <c r="DN2659">
        <v>1721.8</v>
      </c>
      <c r="DO2659" t="s">
        <v>108</v>
      </c>
      <c r="DP2659" t="s">
        <v>108</v>
      </c>
      <c r="DQ2659" t="s">
        <v>108</v>
      </c>
      <c r="DR2659" t="s">
        <v>108</v>
      </c>
      <c r="DS2659" t="s">
        <v>108</v>
      </c>
      <c r="DT2659" t="s">
        <v>108</v>
      </c>
      <c r="DU2659" t="s">
        <v>108</v>
      </c>
    </row>
    <row r="2660" spans="1:125" x14ac:dyDescent="0.2">
      <c r="A2660" t="e">
        <f ca="1">_xll.BFieldInfo($B$2660)</f>
        <v>#NAME?</v>
      </c>
      <c r="B2660" t="s">
        <v>111</v>
      </c>
      <c r="C2660">
        <v>66303.138999999996</v>
      </c>
      <c r="D2660">
        <v>57218.627200000003</v>
      </c>
      <c r="E2660">
        <v>57218.627200000003</v>
      </c>
      <c r="F2660">
        <v>57218.627200000003</v>
      </c>
      <c r="G2660">
        <v>76390.080300000001</v>
      </c>
      <c r="H2660">
        <v>76390.080300000001</v>
      </c>
      <c r="I2660">
        <v>76390.080300000001</v>
      </c>
      <c r="J2660">
        <v>60932.633000000002</v>
      </c>
      <c r="K2660">
        <v>60932.633000000002</v>
      </c>
      <c r="L2660">
        <v>60932.633000000002</v>
      </c>
      <c r="M2660">
        <v>72210.901100000003</v>
      </c>
      <c r="N2660">
        <v>72210.901100000003</v>
      </c>
      <c r="O2660">
        <v>72210.901100000003</v>
      </c>
      <c r="P2660">
        <v>73855.560800000007</v>
      </c>
      <c r="Q2660">
        <v>73855.560800000007</v>
      </c>
      <c r="R2660">
        <v>73855.560800000007</v>
      </c>
      <c r="S2660">
        <v>73855.560800000007</v>
      </c>
      <c r="T2660">
        <v>67599.800399999993</v>
      </c>
      <c r="U2660">
        <v>67599.800399999993</v>
      </c>
      <c r="V2660">
        <v>67599.800399999993</v>
      </c>
      <c r="W2660">
        <v>67599.800399999993</v>
      </c>
      <c r="X2660">
        <v>70960.263600000006</v>
      </c>
      <c r="Y2660">
        <v>70960.263600000006</v>
      </c>
      <c r="Z2660">
        <v>70960.263600000006</v>
      </c>
      <c r="AA2660">
        <v>61919.445899999999</v>
      </c>
      <c r="AB2660">
        <v>61919.445899999999</v>
      </c>
      <c r="AC2660">
        <v>61919.445899999999</v>
      </c>
      <c r="AD2660">
        <v>61919.445899999999</v>
      </c>
      <c r="AE2660">
        <v>56143.176700000004</v>
      </c>
      <c r="AF2660">
        <v>56143.176700000004</v>
      </c>
      <c r="AG2660">
        <v>56143.176700000004</v>
      </c>
      <c r="AH2660">
        <v>56143.176700000004</v>
      </c>
      <c r="AI2660">
        <v>57621.666299999997</v>
      </c>
      <c r="AJ2660">
        <v>57621.666299999997</v>
      </c>
      <c r="AK2660">
        <v>57621.666299999997</v>
      </c>
      <c r="AL2660">
        <v>57621.666299999997</v>
      </c>
      <c r="AM2660">
        <v>48876.014900000002</v>
      </c>
      <c r="AN2660">
        <v>48876.014900000002</v>
      </c>
      <c r="AO2660">
        <v>48876.014900000002</v>
      </c>
      <c r="AP2660">
        <v>48876.014900000002</v>
      </c>
      <c r="AQ2660">
        <v>49496.241300000002</v>
      </c>
      <c r="AR2660">
        <v>49496.241300000002</v>
      </c>
      <c r="AS2660">
        <v>49496.241300000002</v>
      </c>
      <c r="AT2660">
        <v>49496.241300000002</v>
      </c>
      <c r="AU2660">
        <v>43838.089800000002</v>
      </c>
      <c r="AV2660">
        <v>43838.089800000002</v>
      </c>
      <c r="AW2660">
        <v>43838.089800000002</v>
      </c>
      <c r="AX2660">
        <v>37918.963000000003</v>
      </c>
      <c r="AY2660">
        <v>37918.963000000003</v>
      </c>
      <c r="AZ2660">
        <v>37918.963000000003</v>
      </c>
      <c r="BA2660">
        <v>33006.1823</v>
      </c>
      <c r="BB2660">
        <v>33006.1823</v>
      </c>
      <c r="BC2660">
        <v>33006.1823</v>
      </c>
      <c r="BD2660">
        <v>33006.1823</v>
      </c>
      <c r="BE2660">
        <v>34562.622199999998</v>
      </c>
      <c r="BF2660">
        <v>34562.622199999998</v>
      </c>
      <c r="BG2660">
        <v>34562.622199999998</v>
      </c>
      <c r="BH2660">
        <v>36532.258900000001</v>
      </c>
      <c r="BI2660">
        <v>36532.258900000001</v>
      </c>
      <c r="BJ2660">
        <v>36532.258900000001</v>
      </c>
      <c r="BK2660">
        <v>36427.052900000002</v>
      </c>
      <c r="BL2660">
        <v>36427.052900000002</v>
      </c>
      <c r="BM2660">
        <v>36427.052900000002</v>
      </c>
      <c r="BN2660">
        <v>36544.105199999998</v>
      </c>
      <c r="BO2660">
        <v>36544.105199999998</v>
      </c>
      <c r="BP2660">
        <v>36544.105199999998</v>
      </c>
      <c r="BQ2660">
        <v>42935.0164</v>
      </c>
      <c r="BR2660">
        <v>42935.0164</v>
      </c>
      <c r="BS2660">
        <v>42935.0164</v>
      </c>
      <c r="BT2660">
        <v>40904.073400000001</v>
      </c>
      <c r="BU2660">
        <v>40904.073400000001</v>
      </c>
      <c r="BV2660">
        <v>40904.073400000001</v>
      </c>
      <c r="BW2660">
        <v>33693.375200000002</v>
      </c>
      <c r="BX2660">
        <v>33693.375200000002</v>
      </c>
      <c r="BY2660">
        <v>33693.375200000002</v>
      </c>
      <c r="BZ2660">
        <v>32358.701400000002</v>
      </c>
      <c r="CA2660">
        <v>32358.701400000002</v>
      </c>
      <c r="CB2660">
        <v>32358.701400000002</v>
      </c>
      <c r="CC2660">
        <v>29535.814600000002</v>
      </c>
      <c r="CD2660">
        <v>29535.814600000002</v>
      </c>
      <c r="CE2660">
        <v>29535.814600000002</v>
      </c>
      <c r="CF2660">
        <v>28064.365699999998</v>
      </c>
      <c r="CG2660">
        <v>28064.365699999998</v>
      </c>
      <c r="CH2660">
        <v>28064.365699999998</v>
      </c>
      <c r="CI2660">
        <v>27095.569200000002</v>
      </c>
      <c r="CJ2660">
        <v>27095.569200000002</v>
      </c>
      <c r="CK2660">
        <v>27095.569200000002</v>
      </c>
      <c r="CL2660">
        <v>24764.2883</v>
      </c>
      <c r="CM2660">
        <v>24764.2883</v>
      </c>
      <c r="CN2660">
        <v>24764.2883</v>
      </c>
      <c r="CO2660">
        <v>24498.5131</v>
      </c>
      <c r="CP2660">
        <v>24498.5131</v>
      </c>
      <c r="CQ2660">
        <v>24498.5131</v>
      </c>
      <c r="CR2660">
        <v>19915.361000000001</v>
      </c>
      <c r="CS2660">
        <v>19915.361000000001</v>
      </c>
      <c r="CT2660">
        <v>19915.361000000001</v>
      </c>
      <c r="CU2660">
        <v>19915.361000000001</v>
      </c>
      <c r="CV2660">
        <v>18563.246599999999</v>
      </c>
      <c r="CW2660">
        <v>18563.246599999999</v>
      </c>
      <c r="CX2660">
        <v>18563.246599999999</v>
      </c>
      <c r="CY2660">
        <v>18563.246599999999</v>
      </c>
      <c r="CZ2660">
        <v>18215.863000000001</v>
      </c>
      <c r="DA2660">
        <v>18215.863000000001</v>
      </c>
      <c r="DB2660">
        <v>18215.863000000001</v>
      </c>
      <c r="DC2660">
        <v>20741.946499999998</v>
      </c>
      <c r="DD2660">
        <v>20741.946499999998</v>
      </c>
      <c r="DE2660">
        <v>20741.946499999998</v>
      </c>
      <c r="DF2660">
        <v>20741.946499999998</v>
      </c>
      <c r="DG2660">
        <v>24487.384900000001</v>
      </c>
      <c r="DH2660">
        <v>24487.384900000001</v>
      </c>
      <c r="DI2660">
        <v>24487.384900000001</v>
      </c>
      <c r="DJ2660">
        <v>24487.384900000001</v>
      </c>
      <c r="DK2660">
        <v>22483.4401</v>
      </c>
      <c r="DL2660">
        <v>22483.4401</v>
      </c>
      <c r="DM2660">
        <v>22483.4401</v>
      </c>
      <c r="DN2660">
        <v>22483.4401</v>
      </c>
      <c r="DO2660">
        <v>22796.848399999999</v>
      </c>
      <c r="DP2660">
        <v>22796.848399999999</v>
      </c>
      <c r="DQ2660">
        <v>22796.848399999999</v>
      </c>
      <c r="DR2660">
        <v>22796.848399999999</v>
      </c>
      <c r="DS2660">
        <v>28532.360700000001</v>
      </c>
      <c r="DT2660">
        <v>28532.360700000001</v>
      </c>
      <c r="DU2660">
        <v>28532.360700000001</v>
      </c>
    </row>
    <row r="2661" spans="1:125" x14ac:dyDescent="0.2">
      <c r="A2661" t="e">
        <f ca="1">_xll.BFieldInfo($B$2661)</f>
        <v>#NAME?</v>
      </c>
      <c r="B2661" t="s">
        <v>109</v>
      </c>
      <c r="C2661">
        <v>1880</v>
      </c>
      <c r="D2661">
        <v>1880</v>
      </c>
      <c r="E2661">
        <v>1880</v>
      </c>
      <c r="F2661">
        <v>1880</v>
      </c>
      <c r="G2661">
        <v>1880</v>
      </c>
      <c r="H2661">
        <v>1880</v>
      </c>
      <c r="I2661">
        <v>1880</v>
      </c>
      <c r="J2661">
        <v>1743</v>
      </c>
      <c r="K2661">
        <v>1743</v>
      </c>
      <c r="L2661">
        <v>1743</v>
      </c>
      <c r="M2661">
        <v>1743</v>
      </c>
      <c r="N2661">
        <v>1743</v>
      </c>
      <c r="O2661">
        <v>1743</v>
      </c>
      <c r="P2661">
        <v>1743</v>
      </c>
      <c r="Q2661">
        <v>1743</v>
      </c>
      <c r="R2661">
        <v>1743</v>
      </c>
      <c r="S2661">
        <v>1743</v>
      </c>
      <c r="T2661">
        <v>1743</v>
      </c>
      <c r="U2661">
        <v>1743</v>
      </c>
      <c r="V2661">
        <v>1743</v>
      </c>
      <c r="W2661">
        <v>1743</v>
      </c>
      <c r="X2661">
        <v>1872.4</v>
      </c>
      <c r="Y2661">
        <v>1872.4</v>
      </c>
      <c r="Z2661">
        <v>1872.4</v>
      </c>
      <c r="AA2661">
        <v>1872.4</v>
      </c>
      <c r="AB2661">
        <v>1872.4</v>
      </c>
      <c r="AC2661">
        <v>1872.4</v>
      </c>
      <c r="AD2661">
        <v>1872.4</v>
      </c>
      <c r="AE2661">
        <v>1872.4</v>
      </c>
      <c r="AF2661">
        <v>1872.4</v>
      </c>
      <c r="AG2661">
        <v>1872.4</v>
      </c>
      <c r="AH2661">
        <v>1872.4</v>
      </c>
      <c r="AI2661">
        <v>1872.4</v>
      </c>
      <c r="AJ2661">
        <v>1872.4</v>
      </c>
      <c r="AK2661">
        <v>1872.4</v>
      </c>
      <c r="AL2661">
        <v>1872.4</v>
      </c>
      <c r="AM2661">
        <v>1824.9</v>
      </c>
      <c r="AN2661">
        <v>1824.9</v>
      </c>
      <c r="AO2661">
        <v>1824.9</v>
      </c>
      <c r="AP2661">
        <v>1824.9</v>
      </c>
      <c r="AQ2661">
        <v>1824.9</v>
      </c>
      <c r="AR2661">
        <v>1824.9</v>
      </c>
      <c r="AS2661">
        <v>1824.9</v>
      </c>
      <c r="AT2661">
        <v>1824.9</v>
      </c>
      <c r="AU2661">
        <v>1824.9</v>
      </c>
      <c r="AV2661">
        <v>1824.9</v>
      </c>
      <c r="AW2661">
        <v>1824.9</v>
      </c>
      <c r="AX2661">
        <v>1824.9</v>
      </c>
      <c r="AY2661">
        <v>1824.9</v>
      </c>
      <c r="AZ2661">
        <v>1824.9</v>
      </c>
      <c r="BA2661">
        <v>1833.3</v>
      </c>
      <c r="BB2661">
        <v>1833.3</v>
      </c>
      <c r="BC2661">
        <v>1833.3</v>
      </c>
      <c r="BD2661">
        <v>1833.3</v>
      </c>
      <c r="BE2661">
        <v>1833.3</v>
      </c>
      <c r="BF2661">
        <v>1833.3</v>
      </c>
      <c r="BG2661">
        <v>1833.3</v>
      </c>
      <c r="BH2661">
        <v>1833.3</v>
      </c>
      <c r="BI2661">
        <v>1833.3</v>
      </c>
      <c r="BJ2661">
        <v>1833.3</v>
      </c>
      <c r="BK2661">
        <v>1833.3</v>
      </c>
      <c r="BL2661">
        <v>1833.3</v>
      </c>
      <c r="BM2661">
        <v>1833.3</v>
      </c>
      <c r="BN2661">
        <v>1914.4</v>
      </c>
      <c r="BO2661">
        <v>1914.4</v>
      </c>
      <c r="BP2661">
        <v>1914.4</v>
      </c>
      <c r="BQ2661">
        <v>1914.4</v>
      </c>
      <c r="BR2661">
        <v>1914.4</v>
      </c>
      <c r="BS2661">
        <v>1914.4</v>
      </c>
      <c r="BT2661">
        <v>1914.4</v>
      </c>
      <c r="BU2661">
        <v>1914.4</v>
      </c>
      <c r="BV2661">
        <v>1914.4</v>
      </c>
      <c r="BW2661">
        <v>1914.4</v>
      </c>
      <c r="BX2661">
        <v>1914.4</v>
      </c>
      <c r="BY2661">
        <v>1914.4</v>
      </c>
      <c r="BZ2661">
        <v>1764.7</v>
      </c>
      <c r="CA2661">
        <v>1764.7</v>
      </c>
      <c r="CB2661">
        <v>1764.7</v>
      </c>
      <c r="CC2661">
        <v>1764.7</v>
      </c>
      <c r="CD2661">
        <v>1764.7</v>
      </c>
      <c r="CE2661">
        <v>1764.7</v>
      </c>
      <c r="CF2661">
        <v>1764.7</v>
      </c>
      <c r="CG2661">
        <v>1764.7</v>
      </c>
      <c r="CH2661">
        <v>1764.7</v>
      </c>
      <c r="CI2661">
        <v>1764.7</v>
      </c>
      <c r="CJ2661">
        <v>1764.7</v>
      </c>
      <c r="CK2661">
        <v>1764.7</v>
      </c>
      <c r="CL2661">
        <v>1948.5</v>
      </c>
      <c r="CM2661">
        <v>1948.5</v>
      </c>
      <c r="CN2661">
        <v>1948.5</v>
      </c>
      <c r="CO2661">
        <v>1948.5</v>
      </c>
      <c r="CP2661">
        <v>1948.5</v>
      </c>
      <c r="CQ2661">
        <v>1948.5</v>
      </c>
      <c r="CR2661">
        <v>1948.5</v>
      </c>
      <c r="CS2661">
        <v>1948.5</v>
      </c>
      <c r="CT2661">
        <v>1948.5</v>
      </c>
      <c r="CU2661">
        <v>1948.5</v>
      </c>
      <c r="CV2661">
        <v>1948.5</v>
      </c>
      <c r="CW2661">
        <v>1948.5</v>
      </c>
      <c r="CX2661">
        <v>1948.5</v>
      </c>
      <c r="CY2661">
        <v>1948.5</v>
      </c>
      <c r="CZ2661">
        <v>1851.3</v>
      </c>
      <c r="DA2661">
        <v>1851.3</v>
      </c>
      <c r="DB2661">
        <v>1851.3</v>
      </c>
      <c r="DC2661">
        <v>1851.3</v>
      </c>
      <c r="DD2661">
        <v>1851.3</v>
      </c>
      <c r="DE2661">
        <v>1851.3</v>
      </c>
      <c r="DF2661">
        <v>1851.3</v>
      </c>
      <c r="DG2661">
        <v>1851.3</v>
      </c>
      <c r="DH2661">
        <v>1851.3</v>
      </c>
      <c r="DI2661">
        <v>1851.3</v>
      </c>
      <c r="DJ2661">
        <v>1851.3</v>
      </c>
      <c r="DK2661">
        <v>1851.3</v>
      </c>
      <c r="DL2661">
        <v>1851.3</v>
      </c>
      <c r="DM2661">
        <v>1851.3</v>
      </c>
      <c r="DN2661">
        <v>1851.3</v>
      </c>
      <c r="DO2661" t="s">
        <v>108</v>
      </c>
      <c r="DP2661" t="s">
        <v>108</v>
      </c>
      <c r="DQ2661" t="s">
        <v>108</v>
      </c>
      <c r="DR2661" t="s">
        <v>108</v>
      </c>
      <c r="DS2661" t="s">
        <v>108</v>
      </c>
      <c r="DT2661" t="s">
        <v>108</v>
      </c>
      <c r="DU2661" t="s">
        <v>108</v>
      </c>
    </row>
    <row r="2662" spans="1:125" x14ac:dyDescent="0.2">
      <c r="A2662" t="e">
        <f ca="1">_xll.BFieldInfo($B$2662)</f>
        <v>#NAME?</v>
      </c>
      <c r="B2662" t="s">
        <v>112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1.9</v>
      </c>
      <c r="U2662">
        <v>1.9</v>
      </c>
      <c r="V2662">
        <v>1.9</v>
      </c>
      <c r="W2662">
        <v>1.9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2</v>
      </c>
      <c r="AD2662">
        <v>2</v>
      </c>
      <c r="AE2662">
        <v>2</v>
      </c>
      <c r="AF2662">
        <v>2</v>
      </c>
      <c r="AG2662">
        <v>2</v>
      </c>
      <c r="AH2662">
        <v>2</v>
      </c>
      <c r="AI2662">
        <v>2.5</v>
      </c>
      <c r="AJ2662">
        <v>2.5</v>
      </c>
      <c r="AK2662">
        <v>2.5</v>
      </c>
      <c r="AL2662">
        <v>2.5</v>
      </c>
      <c r="AM2662">
        <v>2.6</v>
      </c>
      <c r="AN2662">
        <v>2.6</v>
      </c>
      <c r="AO2662">
        <v>2.6</v>
      </c>
      <c r="AP2662">
        <v>2.6</v>
      </c>
      <c r="AQ2662">
        <v>2.5</v>
      </c>
      <c r="AR2662">
        <v>2.5</v>
      </c>
      <c r="AS2662">
        <v>2.5</v>
      </c>
      <c r="AT2662">
        <v>2.5</v>
      </c>
      <c r="AU2662">
        <v>2.5</v>
      </c>
      <c r="AV2662">
        <v>2.5</v>
      </c>
      <c r="AW2662">
        <v>2.5</v>
      </c>
      <c r="AX2662">
        <v>3</v>
      </c>
      <c r="AY2662">
        <v>3</v>
      </c>
      <c r="AZ2662">
        <v>3</v>
      </c>
      <c r="BA2662">
        <v>2.9</v>
      </c>
      <c r="BB2662">
        <v>2.9</v>
      </c>
      <c r="BC2662">
        <v>2.9</v>
      </c>
      <c r="BD2662">
        <v>2.9</v>
      </c>
      <c r="BE2662">
        <v>2.9</v>
      </c>
      <c r="BF2662">
        <v>2.9</v>
      </c>
      <c r="BG2662">
        <v>2.9</v>
      </c>
      <c r="BH2662">
        <v>2.8</v>
      </c>
      <c r="BI2662">
        <v>2.8</v>
      </c>
      <c r="BJ2662">
        <v>2.8</v>
      </c>
      <c r="BK2662">
        <v>3.2</v>
      </c>
      <c r="BL2662">
        <v>3.2</v>
      </c>
      <c r="BM2662">
        <v>3.2</v>
      </c>
      <c r="BN2662">
        <v>3.3</v>
      </c>
      <c r="BO2662">
        <v>3.3</v>
      </c>
      <c r="BP2662">
        <v>3.3</v>
      </c>
      <c r="BQ2662">
        <v>3.3</v>
      </c>
      <c r="BR2662">
        <v>3.3</v>
      </c>
      <c r="BS2662">
        <v>3.3</v>
      </c>
      <c r="BT2662">
        <v>3.3</v>
      </c>
      <c r="BU2662">
        <v>3.3</v>
      </c>
      <c r="BV2662">
        <v>3.3</v>
      </c>
      <c r="BW2662">
        <v>3.3</v>
      </c>
      <c r="BX2662">
        <v>3.3</v>
      </c>
      <c r="BY2662">
        <v>3.3</v>
      </c>
      <c r="BZ2662">
        <v>3.2</v>
      </c>
      <c r="CA2662">
        <v>3.2</v>
      </c>
      <c r="CB2662">
        <v>3.2</v>
      </c>
      <c r="CC2662">
        <v>3.2</v>
      </c>
      <c r="CD2662">
        <v>3.2</v>
      </c>
      <c r="CE2662">
        <v>3.2</v>
      </c>
      <c r="CF2662">
        <v>3.3</v>
      </c>
      <c r="CG2662">
        <v>3.3</v>
      </c>
      <c r="CH2662">
        <v>3.3</v>
      </c>
      <c r="CI2662">
        <v>3.4</v>
      </c>
      <c r="CJ2662">
        <v>3.4</v>
      </c>
      <c r="CK2662">
        <v>3.4</v>
      </c>
      <c r="CL2662">
        <v>3.5</v>
      </c>
      <c r="CM2662">
        <v>3.5</v>
      </c>
      <c r="CN2662">
        <v>3.5</v>
      </c>
      <c r="CO2662">
        <v>3.7</v>
      </c>
      <c r="CP2662">
        <v>3.7</v>
      </c>
      <c r="CQ2662">
        <v>3.7</v>
      </c>
      <c r="CR2662">
        <v>3.6</v>
      </c>
      <c r="CS2662">
        <v>3.6</v>
      </c>
      <c r="CT2662">
        <v>3.6</v>
      </c>
      <c r="CU2662">
        <v>3.6</v>
      </c>
      <c r="CV2662">
        <v>8.1999999999999993</v>
      </c>
      <c r="CW2662">
        <v>8.1999999999999993</v>
      </c>
      <c r="CX2662">
        <v>8.1999999999999993</v>
      </c>
      <c r="CY2662">
        <v>8.1999999999999993</v>
      </c>
      <c r="CZ2662">
        <v>4.0999999999999996</v>
      </c>
      <c r="DA2662">
        <v>4.0999999999999996</v>
      </c>
      <c r="DB2662">
        <v>4.0999999999999996</v>
      </c>
      <c r="DC2662">
        <v>4</v>
      </c>
      <c r="DD2662">
        <v>4</v>
      </c>
      <c r="DE2662">
        <v>4</v>
      </c>
      <c r="DF2662">
        <v>4</v>
      </c>
      <c r="DG2662">
        <v>4.2</v>
      </c>
      <c r="DH2662">
        <v>4.2</v>
      </c>
      <c r="DI2662">
        <v>4.2</v>
      </c>
      <c r="DJ2662">
        <v>4.2</v>
      </c>
      <c r="DK2662">
        <v>4.3</v>
      </c>
      <c r="DL2662">
        <v>4.3</v>
      </c>
      <c r="DM2662">
        <v>4.3</v>
      </c>
      <c r="DN2662">
        <v>4.3</v>
      </c>
      <c r="DO2662">
        <v>4.4000000000000004</v>
      </c>
      <c r="DP2662">
        <v>4.4000000000000004</v>
      </c>
      <c r="DQ2662">
        <v>4.4000000000000004</v>
      </c>
      <c r="DR2662">
        <v>4.4000000000000004</v>
      </c>
      <c r="DS2662">
        <v>4.3</v>
      </c>
      <c r="DT2662">
        <v>4.3</v>
      </c>
      <c r="DU2662">
        <v>4.3</v>
      </c>
    </row>
    <row r="2663" spans="1:125" x14ac:dyDescent="0.2">
      <c r="A2663" t="e">
        <f ca="1">_xll.BFieldInfo($B$2663)</f>
        <v>#NAME?</v>
      </c>
      <c r="B2663" t="s">
        <v>113</v>
      </c>
      <c r="C2663">
        <v>13</v>
      </c>
      <c r="D2663">
        <v>12</v>
      </c>
      <c r="E2663">
        <v>12</v>
      </c>
      <c r="F2663">
        <v>12</v>
      </c>
      <c r="G2663">
        <v>15</v>
      </c>
      <c r="H2663">
        <v>15</v>
      </c>
      <c r="I2663">
        <v>15</v>
      </c>
      <c r="J2663">
        <v>15</v>
      </c>
      <c r="K2663">
        <v>15</v>
      </c>
      <c r="L2663">
        <v>15</v>
      </c>
      <c r="M2663">
        <v>16</v>
      </c>
      <c r="N2663">
        <v>16</v>
      </c>
      <c r="O2663">
        <v>16</v>
      </c>
      <c r="P2663">
        <v>16</v>
      </c>
      <c r="Q2663">
        <v>16</v>
      </c>
      <c r="R2663">
        <v>16</v>
      </c>
      <c r="S2663">
        <v>16</v>
      </c>
      <c r="T2663">
        <v>13.9</v>
      </c>
      <c r="U2663">
        <v>13.9</v>
      </c>
      <c r="V2663">
        <v>13.9</v>
      </c>
      <c r="W2663">
        <v>13.9</v>
      </c>
      <c r="X2663">
        <v>14</v>
      </c>
      <c r="Y2663">
        <v>14</v>
      </c>
      <c r="Z2663">
        <v>14</v>
      </c>
      <c r="AA2663">
        <v>13</v>
      </c>
      <c r="AB2663">
        <v>13</v>
      </c>
      <c r="AC2663">
        <v>13</v>
      </c>
      <c r="AD2663">
        <v>13</v>
      </c>
      <c r="AE2663">
        <v>14</v>
      </c>
      <c r="AF2663">
        <v>14</v>
      </c>
      <c r="AG2663">
        <v>14</v>
      </c>
      <c r="AH2663">
        <v>14</v>
      </c>
      <c r="AI2663">
        <v>16.399999999999999</v>
      </c>
      <c r="AJ2663">
        <v>16.399999999999999</v>
      </c>
      <c r="AK2663">
        <v>16.399999999999999</v>
      </c>
      <c r="AL2663">
        <v>16.399999999999999</v>
      </c>
      <c r="AM2663">
        <v>16.600000000000001</v>
      </c>
      <c r="AN2663">
        <v>16.600000000000001</v>
      </c>
      <c r="AO2663">
        <v>16.600000000000001</v>
      </c>
      <c r="AP2663">
        <v>16.600000000000001</v>
      </c>
      <c r="AQ2663">
        <v>16.7</v>
      </c>
      <c r="AR2663">
        <v>16.7</v>
      </c>
      <c r="AS2663">
        <v>16.7</v>
      </c>
      <c r="AT2663">
        <v>16.7</v>
      </c>
      <c r="AU2663">
        <v>16.600000000000001</v>
      </c>
      <c r="AV2663">
        <v>16.600000000000001</v>
      </c>
      <c r="AW2663">
        <v>16.600000000000001</v>
      </c>
      <c r="AX2663">
        <v>16.600000000000001</v>
      </c>
      <c r="AY2663">
        <v>16.600000000000001</v>
      </c>
      <c r="AZ2663">
        <v>16.600000000000001</v>
      </c>
      <c r="BA2663">
        <v>17.3</v>
      </c>
      <c r="BB2663">
        <v>17.3</v>
      </c>
      <c r="BC2663">
        <v>17.3</v>
      </c>
      <c r="BD2663">
        <v>17.3</v>
      </c>
      <c r="BE2663">
        <v>17.3</v>
      </c>
      <c r="BF2663">
        <v>17.3</v>
      </c>
      <c r="BG2663">
        <v>17.3</v>
      </c>
      <c r="BH2663">
        <v>17.3</v>
      </c>
      <c r="BI2663">
        <v>17.3</v>
      </c>
      <c r="BJ2663">
        <v>17.3</v>
      </c>
      <c r="BK2663">
        <v>17</v>
      </c>
      <c r="BL2663">
        <v>17</v>
      </c>
      <c r="BM2663">
        <v>17</v>
      </c>
      <c r="BN2663">
        <v>17.100000000000001</v>
      </c>
      <c r="BO2663">
        <v>17.100000000000001</v>
      </c>
      <c r="BP2663">
        <v>17.100000000000001</v>
      </c>
      <c r="BQ2663">
        <v>17.100000000000001</v>
      </c>
      <c r="BR2663">
        <v>17.100000000000001</v>
      </c>
      <c r="BS2663">
        <v>17.100000000000001</v>
      </c>
      <c r="BT2663">
        <v>17</v>
      </c>
      <c r="BU2663">
        <v>17</v>
      </c>
      <c r="BV2663">
        <v>17</v>
      </c>
      <c r="BW2663">
        <v>18.600000000000001</v>
      </c>
      <c r="BX2663">
        <v>18.600000000000001</v>
      </c>
      <c r="BY2663">
        <v>18.600000000000001</v>
      </c>
      <c r="BZ2663">
        <v>18.5</v>
      </c>
      <c r="CA2663">
        <v>18.5</v>
      </c>
      <c r="CB2663">
        <v>18.5</v>
      </c>
      <c r="CC2663">
        <v>18.5</v>
      </c>
      <c r="CD2663">
        <v>18.5</v>
      </c>
      <c r="CE2663">
        <v>18.5</v>
      </c>
      <c r="CF2663">
        <v>18.5</v>
      </c>
      <c r="CG2663">
        <v>18.5</v>
      </c>
      <c r="CH2663">
        <v>18.5</v>
      </c>
      <c r="CI2663">
        <v>17.2</v>
      </c>
      <c r="CJ2663">
        <v>17.2</v>
      </c>
      <c r="CK2663">
        <v>17.2</v>
      </c>
      <c r="CL2663">
        <v>17.2</v>
      </c>
      <c r="CM2663">
        <v>17.2</v>
      </c>
      <c r="CN2663">
        <v>17.2</v>
      </c>
      <c r="CO2663">
        <v>16.7</v>
      </c>
      <c r="CP2663">
        <v>16.7</v>
      </c>
      <c r="CQ2663">
        <v>16.7</v>
      </c>
      <c r="CR2663">
        <v>16.7</v>
      </c>
      <c r="CS2663">
        <v>16.7</v>
      </c>
      <c r="CT2663">
        <v>16.7</v>
      </c>
      <c r="CU2663">
        <v>16.7</v>
      </c>
      <c r="CV2663">
        <v>38</v>
      </c>
      <c r="CW2663">
        <v>38</v>
      </c>
      <c r="CX2663">
        <v>38</v>
      </c>
      <c r="CY2663">
        <v>38</v>
      </c>
      <c r="CZ2663">
        <v>19.100000000000001</v>
      </c>
      <c r="DA2663">
        <v>19.100000000000001</v>
      </c>
      <c r="DB2663">
        <v>19.100000000000001</v>
      </c>
      <c r="DC2663">
        <v>19.2</v>
      </c>
      <c r="DD2663">
        <v>19.2</v>
      </c>
      <c r="DE2663">
        <v>19.2</v>
      </c>
      <c r="DF2663">
        <v>19.2</v>
      </c>
      <c r="DG2663">
        <v>19.100000000000001</v>
      </c>
      <c r="DH2663">
        <v>19.100000000000001</v>
      </c>
      <c r="DI2663">
        <v>19.100000000000001</v>
      </c>
      <c r="DJ2663">
        <v>19.100000000000001</v>
      </c>
      <c r="DK2663">
        <v>21.2</v>
      </c>
      <c r="DL2663">
        <v>21.2</v>
      </c>
      <c r="DM2663">
        <v>21.2</v>
      </c>
      <c r="DN2663">
        <v>21.2</v>
      </c>
      <c r="DO2663">
        <v>21.1</v>
      </c>
      <c r="DP2663">
        <v>21.1</v>
      </c>
      <c r="DQ2663">
        <v>21.1</v>
      </c>
      <c r="DR2663">
        <v>21.1</v>
      </c>
      <c r="DS2663">
        <v>21.2</v>
      </c>
      <c r="DT2663">
        <v>21.2</v>
      </c>
      <c r="DU2663">
        <v>21.2</v>
      </c>
    </row>
    <row r="2664" spans="1:125" x14ac:dyDescent="0.2">
      <c r="A2664" t="e">
        <f ca="1">_xll.BFieldInfo($B$2664)</f>
        <v>#NAME?</v>
      </c>
      <c r="B2664" t="s">
        <v>114</v>
      </c>
      <c r="C2664" t="s">
        <v>108</v>
      </c>
      <c r="D2664" t="s">
        <v>108</v>
      </c>
      <c r="E2664" t="s">
        <v>108</v>
      </c>
      <c r="F2664" t="s">
        <v>108</v>
      </c>
      <c r="G2664" t="s">
        <v>108</v>
      </c>
      <c r="H2664" t="s">
        <v>108</v>
      </c>
      <c r="I2664" t="s">
        <v>108</v>
      </c>
      <c r="J2664" t="s">
        <v>108</v>
      </c>
      <c r="K2664" t="s">
        <v>108</v>
      </c>
      <c r="L2664" t="s">
        <v>108</v>
      </c>
      <c r="M2664" t="s">
        <v>108</v>
      </c>
      <c r="N2664" t="s">
        <v>108</v>
      </c>
      <c r="O2664" t="s">
        <v>108</v>
      </c>
      <c r="P2664" t="s">
        <v>108</v>
      </c>
      <c r="Q2664" t="s">
        <v>108</v>
      </c>
      <c r="R2664" t="s">
        <v>108</v>
      </c>
      <c r="S2664" t="s">
        <v>108</v>
      </c>
      <c r="T2664" t="s">
        <v>108</v>
      </c>
      <c r="U2664" t="s">
        <v>108</v>
      </c>
      <c r="V2664" t="s">
        <v>108</v>
      </c>
      <c r="W2664" t="s">
        <v>108</v>
      </c>
      <c r="X2664" t="s">
        <v>108</v>
      </c>
      <c r="Y2664" t="s">
        <v>108</v>
      </c>
      <c r="Z2664" t="s">
        <v>108</v>
      </c>
      <c r="AA2664" t="s">
        <v>108</v>
      </c>
      <c r="AB2664" t="s">
        <v>108</v>
      </c>
      <c r="AC2664" t="s">
        <v>108</v>
      </c>
      <c r="AD2664" t="s">
        <v>108</v>
      </c>
      <c r="AE2664" t="s">
        <v>108</v>
      </c>
      <c r="AF2664" t="s">
        <v>108</v>
      </c>
      <c r="AG2664" t="s">
        <v>108</v>
      </c>
      <c r="AH2664" t="s">
        <v>108</v>
      </c>
      <c r="AI2664" t="s">
        <v>108</v>
      </c>
      <c r="AJ2664" t="s">
        <v>108</v>
      </c>
      <c r="AK2664" t="s">
        <v>108</v>
      </c>
      <c r="AL2664" t="s">
        <v>108</v>
      </c>
      <c r="AM2664" t="s">
        <v>108</v>
      </c>
      <c r="AN2664" t="s">
        <v>108</v>
      </c>
      <c r="AO2664" t="s">
        <v>108</v>
      </c>
      <c r="AP2664" t="s">
        <v>108</v>
      </c>
      <c r="AQ2664" t="s">
        <v>108</v>
      </c>
      <c r="AR2664" t="s">
        <v>108</v>
      </c>
      <c r="AS2664" t="s">
        <v>108</v>
      </c>
      <c r="AT2664" t="s">
        <v>108</v>
      </c>
      <c r="AU2664" t="s">
        <v>108</v>
      </c>
      <c r="AV2664" t="s">
        <v>108</v>
      </c>
      <c r="AW2664" t="s">
        <v>108</v>
      </c>
      <c r="AX2664" t="s">
        <v>108</v>
      </c>
      <c r="AY2664" t="s">
        <v>108</v>
      </c>
      <c r="AZ2664" t="s">
        <v>108</v>
      </c>
      <c r="BA2664" t="s">
        <v>108</v>
      </c>
      <c r="BB2664" t="s">
        <v>108</v>
      </c>
      <c r="BC2664" t="s">
        <v>108</v>
      </c>
      <c r="BD2664" t="s">
        <v>108</v>
      </c>
      <c r="BE2664" t="s">
        <v>108</v>
      </c>
      <c r="BF2664" t="s">
        <v>108</v>
      </c>
      <c r="BG2664" t="s">
        <v>108</v>
      </c>
      <c r="BH2664" t="s">
        <v>108</v>
      </c>
      <c r="BI2664" t="s">
        <v>108</v>
      </c>
      <c r="BJ2664" t="s">
        <v>108</v>
      </c>
      <c r="BK2664" t="s">
        <v>108</v>
      </c>
      <c r="BL2664" t="s">
        <v>108</v>
      </c>
      <c r="BM2664" t="s">
        <v>108</v>
      </c>
      <c r="BN2664" t="s">
        <v>108</v>
      </c>
      <c r="BO2664" t="s">
        <v>108</v>
      </c>
      <c r="BP2664" t="s">
        <v>108</v>
      </c>
      <c r="BQ2664" t="s">
        <v>108</v>
      </c>
      <c r="BR2664" t="s">
        <v>108</v>
      </c>
      <c r="BS2664" t="s">
        <v>108</v>
      </c>
      <c r="BT2664" t="s">
        <v>108</v>
      </c>
      <c r="BU2664" t="s">
        <v>108</v>
      </c>
      <c r="BV2664" t="s">
        <v>108</v>
      </c>
      <c r="BW2664" t="s">
        <v>108</v>
      </c>
      <c r="BX2664" t="s">
        <v>108</v>
      </c>
      <c r="BY2664" t="s">
        <v>108</v>
      </c>
      <c r="BZ2664" t="s">
        <v>108</v>
      </c>
      <c r="CA2664" t="s">
        <v>108</v>
      </c>
      <c r="CB2664" t="s">
        <v>108</v>
      </c>
      <c r="CC2664" t="s">
        <v>108</v>
      </c>
      <c r="CD2664" t="s">
        <v>108</v>
      </c>
      <c r="CE2664" t="s">
        <v>108</v>
      </c>
      <c r="CF2664" t="s">
        <v>108</v>
      </c>
      <c r="CG2664" t="s">
        <v>108</v>
      </c>
      <c r="CH2664" t="s">
        <v>108</v>
      </c>
      <c r="CI2664" t="s">
        <v>108</v>
      </c>
      <c r="CJ2664" t="s">
        <v>108</v>
      </c>
      <c r="CK2664" t="s">
        <v>108</v>
      </c>
      <c r="CL2664" t="s">
        <v>108</v>
      </c>
      <c r="CM2664" t="s">
        <v>108</v>
      </c>
      <c r="CN2664" t="s">
        <v>108</v>
      </c>
      <c r="CO2664" t="s">
        <v>108</v>
      </c>
      <c r="CP2664" t="s">
        <v>108</v>
      </c>
      <c r="CQ2664" t="s">
        <v>108</v>
      </c>
      <c r="CR2664" t="s">
        <v>108</v>
      </c>
      <c r="CS2664" t="s">
        <v>108</v>
      </c>
      <c r="CT2664" t="s">
        <v>108</v>
      </c>
      <c r="CU2664" t="s">
        <v>108</v>
      </c>
      <c r="CV2664" t="s">
        <v>108</v>
      </c>
      <c r="CW2664" t="s">
        <v>108</v>
      </c>
      <c r="CX2664" t="s">
        <v>108</v>
      </c>
      <c r="CY2664" t="s">
        <v>108</v>
      </c>
      <c r="CZ2664" t="s">
        <v>108</v>
      </c>
      <c r="DA2664" t="s">
        <v>108</v>
      </c>
      <c r="DB2664" t="s">
        <v>108</v>
      </c>
      <c r="DC2664" t="s">
        <v>108</v>
      </c>
      <c r="DD2664" t="s">
        <v>108</v>
      </c>
      <c r="DE2664" t="s">
        <v>108</v>
      </c>
      <c r="DF2664" t="s">
        <v>108</v>
      </c>
      <c r="DG2664" t="s">
        <v>108</v>
      </c>
      <c r="DH2664" t="s">
        <v>108</v>
      </c>
      <c r="DI2664" t="s">
        <v>108</v>
      </c>
      <c r="DJ2664" t="s">
        <v>108</v>
      </c>
      <c r="DK2664" t="s">
        <v>108</v>
      </c>
      <c r="DL2664" t="s">
        <v>108</v>
      </c>
      <c r="DM2664" t="s">
        <v>108</v>
      </c>
      <c r="DN2664" t="s">
        <v>108</v>
      </c>
      <c r="DO2664" t="s">
        <v>108</v>
      </c>
      <c r="DP2664" t="s">
        <v>108</v>
      </c>
      <c r="DQ2664" t="s">
        <v>108</v>
      </c>
      <c r="DR2664" t="s">
        <v>108</v>
      </c>
      <c r="DS2664" t="s">
        <v>108</v>
      </c>
      <c r="DT2664" t="s">
        <v>108</v>
      </c>
      <c r="DU2664" t="s">
        <v>108</v>
      </c>
    </row>
    <row r="2665" spans="1:125" x14ac:dyDescent="0.2">
      <c r="A2665" t="e">
        <f ca="1">_xll.BFieldInfo($B$2665)</f>
        <v>#NAME?</v>
      </c>
      <c r="B2665" t="s">
        <v>115</v>
      </c>
      <c r="C2665">
        <v>3353</v>
      </c>
      <c r="D2665">
        <v>2284</v>
      </c>
      <c r="E2665">
        <v>2284</v>
      </c>
      <c r="F2665">
        <v>2284</v>
      </c>
      <c r="G2665">
        <v>1291</v>
      </c>
      <c r="H2665">
        <v>1291</v>
      </c>
      <c r="I2665">
        <v>1291</v>
      </c>
      <c r="J2665">
        <v>1674</v>
      </c>
      <c r="K2665">
        <v>1674</v>
      </c>
      <c r="L2665">
        <v>1674</v>
      </c>
      <c r="M2665">
        <v>1637</v>
      </c>
      <c r="N2665">
        <v>1637</v>
      </c>
      <c r="O2665">
        <v>1637</v>
      </c>
      <c r="P2665">
        <v>2131</v>
      </c>
      <c r="Q2665">
        <v>2131</v>
      </c>
      <c r="R2665">
        <v>2131</v>
      </c>
      <c r="S2665">
        <v>2131</v>
      </c>
      <c r="T2665">
        <v>725</v>
      </c>
      <c r="U2665">
        <v>725</v>
      </c>
      <c r="V2665">
        <v>725</v>
      </c>
      <c r="W2665">
        <v>725</v>
      </c>
      <c r="X2665">
        <v>1429</v>
      </c>
      <c r="Y2665">
        <v>1429</v>
      </c>
      <c r="Z2665">
        <v>1429</v>
      </c>
      <c r="AA2665">
        <v>1695</v>
      </c>
      <c r="AB2665">
        <v>1695</v>
      </c>
      <c r="AC2665">
        <v>1695</v>
      </c>
      <c r="AD2665">
        <v>1695</v>
      </c>
      <c r="AE2665">
        <v>1983</v>
      </c>
      <c r="AF2665">
        <v>1983</v>
      </c>
      <c r="AG2665">
        <v>1983</v>
      </c>
      <c r="AH2665">
        <v>1983</v>
      </c>
      <c r="AI2665">
        <v>570.20000000000005</v>
      </c>
      <c r="AJ2665">
        <v>570.20000000000005</v>
      </c>
      <c r="AK2665">
        <v>570.20000000000005</v>
      </c>
      <c r="AL2665">
        <v>570.20000000000005</v>
      </c>
      <c r="AM2665">
        <v>1269.4000000000001</v>
      </c>
      <c r="AN2665">
        <v>1269.4000000000001</v>
      </c>
      <c r="AO2665">
        <v>1269.4000000000001</v>
      </c>
      <c r="AP2665">
        <v>1269.4000000000001</v>
      </c>
      <c r="AQ2665">
        <v>1395.6</v>
      </c>
      <c r="AR2665">
        <v>1395.6</v>
      </c>
      <c r="AS2665">
        <v>1395.6</v>
      </c>
      <c r="AT2665">
        <v>1395.6</v>
      </c>
      <c r="AU2665">
        <v>1750</v>
      </c>
      <c r="AV2665">
        <v>1750</v>
      </c>
      <c r="AW2665">
        <v>1750</v>
      </c>
      <c r="AX2665">
        <v>835.9</v>
      </c>
      <c r="AY2665">
        <v>835.9</v>
      </c>
      <c r="AZ2665">
        <v>835.9</v>
      </c>
      <c r="BA2665">
        <v>1309.4000000000001</v>
      </c>
      <c r="BB2665">
        <v>1309.4000000000001</v>
      </c>
      <c r="BC2665">
        <v>1309.4000000000001</v>
      </c>
      <c r="BD2665">
        <v>1309.4000000000001</v>
      </c>
      <c r="BE2665">
        <v>1634</v>
      </c>
      <c r="BF2665">
        <v>1634</v>
      </c>
      <c r="BG2665">
        <v>1634</v>
      </c>
      <c r="BH2665">
        <v>1499.1</v>
      </c>
      <c r="BI2665">
        <v>1499.1</v>
      </c>
      <c r="BJ2665">
        <v>1499.1</v>
      </c>
      <c r="BK2665">
        <v>546.5</v>
      </c>
      <c r="BL2665">
        <v>546.5</v>
      </c>
      <c r="BM2665">
        <v>546.5</v>
      </c>
      <c r="BN2665">
        <v>1292.0999999999999</v>
      </c>
      <c r="BO2665">
        <v>1292.0999999999999</v>
      </c>
      <c r="BP2665">
        <v>1292.0999999999999</v>
      </c>
      <c r="BQ2665">
        <v>1709.2</v>
      </c>
      <c r="BR2665">
        <v>1709.2</v>
      </c>
      <c r="BS2665">
        <v>1709.2</v>
      </c>
      <c r="BT2665">
        <v>1726.9</v>
      </c>
      <c r="BU2665">
        <v>1726.9</v>
      </c>
      <c r="BV2665">
        <v>1726.9</v>
      </c>
      <c r="BW2665">
        <v>1041</v>
      </c>
      <c r="BX2665">
        <v>1041</v>
      </c>
      <c r="BY2665">
        <v>1041</v>
      </c>
      <c r="BZ2665">
        <v>1317.3</v>
      </c>
      <c r="CA2665">
        <v>1317.3</v>
      </c>
      <c r="CB2665">
        <v>1317.3</v>
      </c>
      <c r="CC2665">
        <v>1412.3</v>
      </c>
      <c r="CD2665">
        <v>1412.3</v>
      </c>
      <c r="CE2665">
        <v>1412.3</v>
      </c>
      <c r="CF2665">
        <v>1279.3</v>
      </c>
      <c r="CG2665">
        <v>1279.3</v>
      </c>
      <c r="CH2665">
        <v>1279.3</v>
      </c>
      <c r="CI2665">
        <v>615.70000000000005</v>
      </c>
      <c r="CJ2665">
        <v>615.70000000000005</v>
      </c>
      <c r="CK2665">
        <v>615.70000000000005</v>
      </c>
      <c r="CL2665">
        <v>1176.5</v>
      </c>
      <c r="CM2665">
        <v>1176.5</v>
      </c>
      <c r="CN2665">
        <v>1176.5</v>
      </c>
      <c r="CO2665">
        <v>1360</v>
      </c>
      <c r="CP2665">
        <v>1360</v>
      </c>
      <c r="CQ2665">
        <v>1360</v>
      </c>
      <c r="CR2665">
        <v>1436</v>
      </c>
      <c r="CS2665">
        <v>1436</v>
      </c>
      <c r="CT2665">
        <v>1436</v>
      </c>
      <c r="CU2665">
        <v>1436</v>
      </c>
      <c r="CV2665">
        <v>631.70000000000005</v>
      </c>
      <c r="CW2665">
        <v>631.70000000000005</v>
      </c>
      <c r="CX2665">
        <v>631.70000000000005</v>
      </c>
      <c r="CY2665">
        <v>631.70000000000005</v>
      </c>
      <c r="CZ2665">
        <v>1159.3</v>
      </c>
      <c r="DA2665">
        <v>1159.3</v>
      </c>
      <c r="DB2665">
        <v>1159.3</v>
      </c>
      <c r="DC2665">
        <v>1166.2</v>
      </c>
      <c r="DD2665">
        <v>1166.2</v>
      </c>
      <c r="DE2665">
        <v>1166.2</v>
      </c>
      <c r="DF2665">
        <v>1166.2</v>
      </c>
      <c r="DG2665">
        <v>1418.9</v>
      </c>
      <c r="DH2665">
        <v>1418.9</v>
      </c>
      <c r="DI2665">
        <v>1418.9</v>
      </c>
      <c r="DJ2665">
        <v>1418.9</v>
      </c>
      <c r="DK2665">
        <v>590.79999999999995</v>
      </c>
      <c r="DL2665">
        <v>590.79999999999995</v>
      </c>
      <c r="DM2665">
        <v>590.79999999999995</v>
      </c>
      <c r="DN2665">
        <v>590.79999999999995</v>
      </c>
      <c r="DO2665">
        <v>1153.4000000000001</v>
      </c>
      <c r="DP2665">
        <v>1153.4000000000001</v>
      </c>
      <c r="DQ2665">
        <v>1153.4000000000001</v>
      </c>
      <c r="DR2665">
        <v>1153.4000000000001</v>
      </c>
      <c r="DS2665">
        <v>1111</v>
      </c>
      <c r="DT2665">
        <v>1111</v>
      </c>
      <c r="DU2665">
        <v>1111</v>
      </c>
    </row>
    <row r="2666" spans="1:125" x14ac:dyDescent="0.2">
      <c r="A2666" t="e">
        <f ca="1">_xll.BFieldInfo($B$2666)</f>
        <v>#NAME?</v>
      </c>
      <c r="B2666" t="s">
        <v>116</v>
      </c>
      <c r="C2666">
        <v>29.1708</v>
      </c>
      <c r="D2666">
        <v>29.1708</v>
      </c>
      <c r="E2666">
        <v>29.1708</v>
      </c>
      <c r="F2666">
        <v>29.1708</v>
      </c>
      <c r="G2666">
        <v>29.1708</v>
      </c>
      <c r="H2666">
        <v>29.1708</v>
      </c>
      <c r="I2666">
        <v>29.1708</v>
      </c>
      <c r="J2666">
        <v>32.728299999999997</v>
      </c>
      <c r="K2666">
        <v>32.728299999999997</v>
      </c>
      <c r="L2666">
        <v>32.728299999999997</v>
      </c>
      <c r="M2666">
        <v>32.728299999999997</v>
      </c>
      <c r="N2666">
        <v>32.728299999999997</v>
      </c>
      <c r="O2666">
        <v>32.728299999999997</v>
      </c>
      <c r="P2666">
        <v>32.728299999999997</v>
      </c>
      <c r="Q2666">
        <v>32.728299999999997</v>
      </c>
      <c r="R2666">
        <v>32.728299999999997</v>
      </c>
      <c r="S2666">
        <v>32.728299999999997</v>
      </c>
      <c r="T2666">
        <v>32.728299999999997</v>
      </c>
      <c r="U2666">
        <v>32.728299999999997</v>
      </c>
      <c r="V2666">
        <v>32.728299999999997</v>
      </c>
      <c r="W2666">
        <v>32.728299999999997</v>
      </c>
      <c r="X2666">
        <v>29.985600000000002</v>
      </c>
      <c r="Y2666">
        <v>29.985600000000002</v>
      </c>
      <c r="Z2666">
        <v>29.985600000000002</v>
      </c>
      <c r="AA2666">
        <v>29.985600000000002</v>
      </c>
      <c r="AB2666">
        <v>29.985600000000002</v>
      </c>
      <c r="AC2666">
        <v>29.985600000000002</v>
      </c>
      <c r="AD2666">
        <v>29.985600000000002</v>
      </c>
      <c r="AE2666">
        <v>29.985600000000002</v>
      </c>
      <c r="AF2666">
        <v>29.985600000000002</v>
      </c>
      <c r="AG2666">
        <v>29.985600000000002</v>
      </c>
      <c r="AH2666">
        <v>29.985600000000002</v>
      </c>
      <c r="AI2666">
        <v>29.985600000000002</v>
      </c>
      <c r="AJ2666">
        <v>29.985600000000002</v>
      </c>
      <c r="AK2666">
        <v>29.985600000000002</v>
      </c>
      <c r="AL2666">
        <v>29.985600000000002</v>
      </c>
      <c r="AM2666">
        <v>37.318600000000004</v>
      </c>
      <c r="AN2666">
        <v>37.318600000000004</v>
      </c>
      <c r="AO2666">
        <v>37.318600000000004</v>
      </c>
      <c r="AP2666">
        <v>37.318600000000004</v>
      </c>
      <c r="AQ2666">
        <v>37.318600000000004</v>
      </c>
      <c r="AR2666">
        <v>37.318600000000004</v>
      </c>
      <c r="AS2666">
        <v>37.318600000000004</v>
      </c>
      <c r="AT2666">
        <v>37.318600000000004</v>
      </c>
      <c r="AU2666">
        <v>37.318600000000004</v>
      </c>
      <c r="AV2666">
        <v>37.318600000000004</v>
      </c>
      <c r="AW2666">
        <v>37.318600000000004</v>
      </c>
      <c r="AX2666">
        <v>37.318600000000004</v>
      </c>
      <c r="AY2666">
        <v>37.318600000000004</v>
      </c>
      <c r="AZ2666">
        <v>37.318600000000004</v>
      </c>
      <c r="BA2666">
        <v>36.548400000000001</v>
      </c>
      <c r="BB2666">
        <v>36.548400000000001</v>
      </c>
      <c r="BC2666">
        <v>36.548400000000001</v>
      </c>
      <c r="BD2666">
        <v>36.548400000000001</v>
      </c>
      <c r="BE2666">
        <v>36.548400000000001</v>
      </c>
      <c r="BF2666">
        <v>36.548400000000001</v>
      </c>
      <c r="BG2666">
        <v>36.548400000000001</v>
      </c>
      <c r="BH2666">
        <v>36.548400000000001</v>
      </c>
      <c r="BI2666">
        <v>36.548400000000001</v>
      </c>
      <c r="BJ2666">
        <v>36.548400000000001</v>
      </c>
      <c r="BK2666">
        <v>36.548400000000001</v>
      </c>
      <c r="BL2666">
        <v>36.548400000000001</v>
      </c>
      <c r="BM2666">
        <v>36.548400000000001</v>
      </c>
      <c r="BN2666">
        <v>38.367800000000003</v>
      </c>
      <c r="BO2666">
        <v>38.367800000000003</v>
      </c>
      <c r="BP2666">
        <v>38.367800000000003</v>
      </c>
      <c r="BQ2666">
        <v>38.367800000000003</v>
      </c>
      <c r="BR2666">
        <v>38.367800000000003</v>
      </c>
      <c r="BS2666">
        <v>38.367800000000003</v>
      </c>
      <c r="BT2666">
        <v>38.367800000000003</v>
      </c>
      <c r="BU2666">
        <v>38.367800000000003</v>
      </c>
      <c r="BV2666">
        <v>38.367800000000003</v>
      </c>
      <c r="BW2666">
        <v>38.367800000000003</v>
      </c>
      <c r="BX2666">
        <v>38.367800000000003</v>
      </c>
      <c r="BY2666">
        <v>38.367800000000003</v>
      </c>
      <c r="BZ2666">
        <v>30.272600000000001</v>
      </c>
      <c r="CA2666">
        <v>30.272600000000001</v>
      </c>
      <c r="CB2666">
        <v>30.272600000000001</v>
      </c>
      <c r="CC2666">
        <v>30.272600000000001</v>
      </c>
      <c r="CD2666">
        <v>30.272600000000001</v>
      </c>
      <c r="CE2666">
        <v>30.272600000000001</v>
      </c>
      <c r="CF2666">
        <v>30.272600000000001</v>
      </c>
      <c r="CG2666">
        <v>30.272600000000001</v>
      </c>
      <c r="CH2666">
        <v>30.272600000000001</v>
      </c>
      <c r="CI2666">
        <v>30.272600000000001</v>
      </c>
      <c r="CJ2666">
        <v>30.272600000000001</v>
      </c>
      <c r="CK2666">
        <v>30.272600000000001</v>
      </c>
      <c r="CL2666">
        <v>32.416499999999999</v>
      </c>
      <c r="CM2666">
        <v>32.416499999999999</v>
      </c>
      <c r="CN2666">
        <v>32.416499999999999</v>
      </c>
      <c r="CO2666">
        <v>32.416499999999999</v>
      </c>
      <c r="CP2666">
        <v>32.416499999999999</v>
      </c>
      <c r="CQ2666">
        <v>32.416499999999999</v>
      </c>
      <c r="CR2666">
        <v>32.416499999999999</v>
      </c>
      <c r="CS2666">
        <v>32.416499999999999</v>
      </c>
      <c r="CT2666">
        <v>32.416499999999999</v>
      </c>
      <c r="CU2666">
        <v>32.416499999999999</v>
      </c>
      <c r="CV2666">
        <v>32.416499999999999</v>
      </c>
      <c r="CW2666">
        <v>32.416499999999999</v>
      </c>
      <c r="CX2666">
        <v>32.416499999999999</v>
      </c>
      <c r="CY2666">
        <v>32.416499999999999</v>
      </c>
      <c r="CZ2666">
        <v>33.64</v>
      </c>
      <c r="DA2666">
        <v>33.64</v>
      </c>
      <c r="DB2666">
        <v>33.64</v>
      </c>
      <c r="DC2666">
        <v>33.64</v>
      </c>
      <c r="DD2666">
        <v>33.64</v>
      </c>
      <c r="DE2666">
        <v>33.64</v>
      </c>
      <c r="DF2666">
        <v>33.64</v>
      </c>
      <c r="DG2666">
        <v>33.64</v>
      </c>
      <c r="DH2666">
        <v>33.64</v>
      </c>
      <c r="DI2666">
        <v>33.64</v>
      </c>
      <c r="DJ2666">
        <v>33.64</v>
      </c>
      <c r="DK2666">
        <v>33.64</v>
      </c>
      <c r="DL2666">
        <v>33.64</v>
      </c>
      <c r="DM2666">
        <v>33.64</v>
      </c>
      <c r="DN2666">
        <v>33.64</v>
      </c>
      <c r="DO2666" t="s">
        <v>108</v>
      </c>
      <c r="DP2666" t="s">
        <v>108</v>
      </c>
      <c r="DQ2666" t="s">
        <v>108</v>
      </c>
      <c r="DR2666" t="s">
        <v>108</v>
      </c>
      <c r="DS2666" t="s">
        <v>108</v>
      </c>
      <c r="DT2666" t="s">
        <v>108</v>
      </c>
      <c r="DU2666" t="s">
        <v>108</v>
      </c>
    </row>
    <row r="2667" spans="1:125" x14ac:dyDescent="0.2">
      <c r="A2667" t="e">
        <f ca="1">_xll.BFieldInfo($B$2667)</f>
        <v>#NAME?</v>
      </c>
      <c r="B2667" t="s">
        <v>117</v>
      </c>
      <c r="C2667">
        <v>42.497500000000002</v>
      </c>
      <c r="D2667">
        <v>42.497500000000002</v>
      </c>
      <c r="E2667">
        <v>42.497500000000002</v>
      </c>
      <c r="F2667">
        <v>42.497500000000002</v>
      </c>
      <c r="G2667">
        <v>42.497500000000002</v>
      </c>
      <c r="H2667">
        <v>42.497500000000002</v>
      </c>
      <c r="I2667">
        <v>42.497500000000002</v>
      </c>
      <c r="J2667">
        <v>36.908700000000003</v>
      </c>
      <c r="K2667">
        <v>36.908700000000003</v>
      </c>
      <c r="L2667">
        <v>36.908700000000003</v>
      </c>
      <c r="M2667">
        <v>36.908700000000003</v>
      </c>
      <c r="N2667">
        <v>36.908700000000003</v>
      </c>
      <c r="O2667">
        <v>36.908700000000003</v>
      </c>
      <c r="P2667">
        <v>36.908700000000003</v>
      </c>
      <c r="Q2667">
        <v>36.908700000000003</v>
      </c>
      <c r="R2667">
        <v>36.908700000000003</v>
      </c>
      <c r="S2667">
        <v>36.908700000000003</v>
      </c>
      <c r="T2667">
        <v>36.908700000000003</v>
      </c>
      <c r="U2667">
        <v>36.908700000000003</v>
      </c>
      <c r="V2667">
        <v>36.908700000000003</v>
      </c>
      <c r="W2667">
        <v>36.908700000000003</v>
      </c>
      <c r="X2667">
        <v>40.118299999999998</v>
      </c>
      <c r="Y2667">
        <v>40.118299999999998</v>
      </c>
      <c r="Z2667">
        <v>40.118299999999998</v>
      </c>
      <c r="AA2667">
        <v>40.118299999999998</v>
      </c>
      <c r="AB2667">
        <v>40.118299999999998</v>
      </c>
      <c r="AC2667">
        <v>40.118299999999998</v>
      </c>
      <c r="AD2667">
        <v>40.118299999999998</v>
      </c>
      <c r="AE2667">
        <v>40.118299999999998</v>
      </c>
      <c r="AF2667">
        <v>40.118299999999998</v>
      </c>
      <c r="AG2667">
        <v>40.118299999999998</v>
      </c>
      <c r="AH2667">
        <v>40.118299999999998</v>
      </c>
      <c r="AI2667">
        <v>40.118299999999998</v>
      </c>
      <c r="AJ2667">
        <v>40.118299999999998</v>
      </c>
      <c r="AK2667">
        <v>40.118299999999998</v>
      </c>
      <c r="AL2667">
        <v>40.118299999999998</v>
      </c>
      <c r="AM2667">
        <v>45.921199999999999</v>
      </c>
      <c r="AN2667">
        <v>45.921199999999999</v>
      </c>
      <c r="AO2667">
        <v>45.921199999999999</v>
      </c>
      <c r="AP2667">
        <v>45.921199999999999</v>
      </c>
      <c r="AQ2667">
        <v>45.921199999999999</v>
      </c>
      <c r="AR2667">
        <v>45.921199999999999</v>
      </c>
      <c r="AS2667">
        <v>45.921199999999999</v>
      </c>
      <c r="AT2667">
        <v>45.921199999999999</v>
      </c>
      <c r="AU2667">
        <v>45.921199999999999</v>
      </c>
      <c r="AV2667">
        <v>45.921199999999999</v>
      </c>
      <c r="AW2667">
        <v>45.921199999999999</v>
      </c>
      <c r="AX2667">
        <v>45.921199999999999</v>
      </c>
      <c r="AY2667">
        <v>45.921199999999999</v>
      </c>
      <c r="AZ2667">
        <v>45.921199999999999</v>
      </c>
      <c r="BA2667">
        <v>45.072899999999997</v>
      </c>
      <c r="BB2667">
        <v>45.072899999999997</v>
      </c>
      <c r="BC2667">
        <v>45.072899999999997</v>
      </c>
      <c r="BD2667">
        <v>45.072899999999997</v>
      </c>
      <c r="BE2667">
        <v>45.072899999999997</v>
      </c>
      <c r="BF2667">
        <v>45.072899999999997</v>
      </c>
      <c r="BG2667">
        <v>45.072899999999997</v>
      </c>
      <c r="BH2667">
        <v>45.072899999999997</v>
      </c>
      <c r="BI2667">
        <v>45.072899999999997</v>
      </c>
      <c r="BJ2667">
        <v>45.072899999999997</v>
      </c>
      <c r="BK2667">
        <v>45.072899999999997</v>
      </c>
      <c r="BL2667">
        <v>45.072899999999997</v>
      </c>
      <c r="BM2667">
        <v>45.072899999999997</v>
      </c>
      <c r="BN2667">
        <v>44.267000000000003</v>
      </c>
      <c r="BO2667">
        <v>44.267000000000003</v>
      </c>
      <c r="BP2667">
        <v>44.267000000000003</v>
      </c>
      <c r="BQ2667">
        <v>44.267000000000003</v>
      </c>
      <c r="BR2667">
        <v>44.267000000000003</v>
      </c>
      <c r="BS2667">
        <v>44.267000000000003</v>
      </c>
      <c r="BT2667">
        <v>44.267000000000003</v>
      </c>
      <c r="BU2667">
        <v>44.267000000000003</v>
      </c>
      <c r="BV2667">
        <v>44.267000000000003</v>
      </c>
      <c r="BW2667">
        <v>44.267000000000003</v>
      </c>
      <c r="BX2667">
        <v>44.267000000000003</v>
      </c>
      <c r="BY2667">
        <v>44.267000000000003</v>
      </c>
      <c r="BZ2667">
        <v>48.7654</v>
      </c>
      <c r="CA2667">
        <v>48.7654</v>
      </c>
      <c r="CB2667">
        <v>48.7654</v>
      </c>
      <c r="CC2667">
        <v>48.7654</v>
      </c>
      <c r="CD2667">
        <v>48.7654</v>
      </c>
      <c r="CE2667">
        <v>48.7654</v>
      </c>
      <c r="CF2667">
        <v>48.7654</v>
      </c>
      <c r="CG2667">
        <v>48.7654</v>
      </c>
      <c r="CH2667">
        <v>48.7654</v>
      </c>
      <c r="CI2667">
        <v>48.7654</v>
      </c>
      <c r="CJ2667">
        <v>48.7654</v>
      </c>
      <c r="CK2667">
        <v>48.7654</v>
      </c>
      <c r="CL2667">
        <v>44.980499999999999</v>
      </c>
      <c r="CM2667">
        <v>44.980499999999999</v>
      </c>
      <c r="CN2667">
        <v>44.980499999999999</v>
      </c>
      <c r="CO2667">
        <v>44.980499999999999</v>
      </c>
      <c r="CP2667">
        <v>44.980499999999999</v>
      </c>
      <c r="CQ2667">
        <v>44.980499999999999</v>
      </c>
      <c r="CR2667">
        <v>44.980499999999999</v>
      </c>
      <c r="CS2667">
        <v>44.980499999999999</v>
      </c>
      <c r="CT2667">
        <v>44.980499999999999</v>
      </c>
      <c r="CU2667">
        <v>44.980499999999999</v>
      </c>
      <c r="CV2667">
        <v>44.980499999999999</v>
      </c>
      <c r="CW2667">
        <v>44.980499999999999</v>
      </c>
      <c r="CX2667">
        <v>44.980499999999999</v>
      </c>
      <c r="CY2667">
        <v>44.980499999999999</v>
      </c>
      <c r="CZ2667">
        <v>40.75</v>
      </c>
      <c r="DA2667">
        <v>40.75</v>
      </c>
      <c r="DB2667">
        <v>40.75</v>
      </c>
      <c r="DC2667">
        <v>40.75</v>
      </c>
      <c r="DD2667">
        <v>40.75</v>
      </c>
      <c r="DE2667">
        <v>40.75</v>
      </c>
      <c r="DF2667">
        <v>40.75</v>
      </c>
      <c r="DG2667">
        <v>40.75</v>
      </c>
      <c r="DH2667">
        <v>40.75</v>
      </c>
      <c r="DI2667">
        <v>40.75</v>
      </c>
      <c r="DJ2667">
        <v>40.75</v>
      </c>
      <c r="DK2667">
        <v>40.75</v>
      </c>
      <c r="DL2667">
        <v>40.75</v>
      </c>
      <c r="DM2667">
        <v>40.75</v>
      </c>
      <c r="DN2667">
        <v>40.75</v>
      </c>
      <c r="DO2667" t="s">
        <v>108</v>
      </c>
      <c r="DP2667" t="s">
        <v>108</v>
      </c>
      <c r="DQ2667" t="s">
        <v>108</v>
      </c>
      <c r="DR2667" t="s">
        <v>108</v>
      </c>
      <c r="DS2667" t="s">
        <v>108</v>
      </c>
      <c r="DT2667" t="s">
        <v>108</v>
      </c>
      <c r="DU2667" t="s">
        <v>108</v>
      </c>
    </row>
    <row r="2669" spans="1:125" x14ac:dyDescent="0.2">
      <c r="A2669" t="s">
        <v>354</v>
      </c>
      <c r="B2669" t="s">
        <v>106</v>
      </c>
      <c r="C2669" s="8" t="e">
        <f ca="1">_xll.BDH($A$2669,$B$2670:$B$2680,$B$1,$B$2,"Dir=H","Per=M","Days=A","Dts=S","Sort=R","cols=123;rows=12")</f>
        <v>#NAME?</v>
      </c>
      <c r="D2669" s="8">
        <v>43980</v>
      </c>
      <c r="E2669" s="8">
        <v>43951</v>
      </c>
      <c r="F2669" s="8">
        <v>43921</v>
      </c>
      <c r="G2669" s="8">
        <v>43889</v>
      </c>
      <c r="H2669" s="8">
        <v>43861</v>
      </c>
      <c r="I2669" s="8">
        <v>43830</v>
      </c>
      <c r="J2669" s="8">
        <v>43798</v>
      </c>
      <c r="K2669" s="8">
        <v>43769</v>
      </c>
      <c r="L2669" s="8">
        <v>43738</v>
      </c>
      <c r="M2669" s="8">
        <v>43707</v>
      </c>
      <c r="N2669" s="8">
        <v>43677</v>
      </c>
      <c r="O2669" s="8">
        <v>43646</v>
      </c>
      <c r="P2669" s="8">
        <v>43644</v>
      </c>
      <c r="Q2669" s="8">
        <v>43616</v>
      </c>
      <c r="R2669" s="8">
        <v>43585</v>
      </c>
      <c r="S2669" s="8">
        <v>43555</v>
      </c>
      <c r="T2669" s="8">
        <v>43553</v>
      </c>
      <c r="U2669" s="8">
        <v>43524</v>
      </c>
      <c r="V2669" s="8">
        <v>43496</v>
      </c>
      <c r="W2669" s="8">
        <v>43465</v>
      </c>
      <c r="X2669" s="8">
        <v>43434</v>
      </c>
      <c r="Y2669" s="8">
        <v>43404</v>
      </c>
      <c r="Z2669" s="8">
        <v>43373</v>
      </c>
      <c r="AA2669" s="8">
        <v>43371</v>
      </c>
      <c r="AB2669" s="8">
        <v>43343</v>
      </c>
      <c r="AC2669" s="8">
        <v>43312</v>
      </c>
      <c r="AD2669" s="8">
        <v>43281</v>
      </c>
      <c r="AE2669" s="8">
        <v>43280</v>
      </c>
      <c r="AF2669" s="8">
        <v>43251</v>
      </c>
      <c r="AG2669" s="8">
        <v>43220</v>
      </c>
      <c r="AH2669" s="8">
        <v>43190</v>
      </c>
      <c r="AI2669" s="8">
        <v>43189</v>
      </c>
      <c r="AJ2669" s="8">
        <v>43159</v>
      </c>
      <c r="AK2669" s="8">
        <v>43131</v>
      </c>
      <c r="AL2669" s="8">
        <v>43100</v>
      </c>
      <c r="AM2669" s="8">
        <v>43098</v>
      </c>
      <c r="AN2669" s="8">
        <v>43069</v>
      </c>
      <c r="AO2669" s="8">
        <v>43039</v>
      </c>
      <c r="AP2669" s="8">
        <v>43008</v>
      </c>
      <c r="AQ2669" s="8">
        <v>43007</v>
      </c>
      <c r="AR2669" s="8">
        <v>42978</v>
      </c>
      <c r="AS2669" s="8">
        <v>42947</v>
      </c>
      <c r="AT2669" s="8">
        <v>42916</v>
      </c>
      <c r="AU2669" s="8">
        <v>42886</v>
      </c>
      <c r="AV2669" s="8">
        <v>42853</v>
      </c>
      <c r="AW2669" s="8">
        <v>42825</v>
      </c>
      <c r="AX2669" s="8">
        <v>42794</v>
      </c>
      <c r="AY2669" s="8">
        <v>42766</v>
      </c>
      <c r="AZ2669" s="8">
        <v>42735</v>
      </c>
      <c r="BA2669" s="8">
        <v>42734</v>
      </c>
      <c r="BB2669" s="8">
        <v>42704</v>
      </c>
      <c r="BC2669" s="8">
        <v>42674</v>
      </c>
      <c r="BD2669" s="8">
        <v>42643</v>
      </c>
      <c r="BE2669" s="8">
        <v>42613</v>
      </c>
      <c r="BF2669" s="8">
        <v>42580</v>
      </c>
      <c r="BG2669" s="8">
        <v>42551</v>
      </c>
      <c r="BH2669" s="8">
        <v>42521</v>
      </c>
      <c r="BI2669" s="8">
        <v>42489</v>
      </c>
      <c r="BJ2669" s="8">
        <v>42460</v>
      </c>
      <c r="BK2669" s="8">
        <v>42429</v>
      </c>
      <c r="BL2669" s="8">
        <v>42398</v>
      </c>
      <c r="BM2669" s="8">
        <v>42369</v>
      </c>
      <c r="BN2669" s="8">
        <v>42338</v>
      </c>
      <c r="BO2669" s="8">
        <v>42307</v>
      </c>
      <c r="BP2669" s="8">
        <v>42277</v>
      </c>
      <c r="BQ2669" s="8">
        <v>42247</v>
      </c>
      <c r="BR2669" s="8">
        <v>42216</v>
      </c>
      <c r="BS2669" s="8">
        <v>42185</v>
      </c>
      <c r="BT2669" s="8">
        <v>42153</v>
      </c>
      <c r="BU2669" s="8">
        <v>42124</v>
      </c>
      <c r="BV2669" s="8">
        <v>42094</v>
      </c>
      <c r="BW2669" s="8">
        <v>42062</v>
      </c>
      <c r="BX2669" s="8">
        <v>42034</v>
      </c>
      <c r="BY2669" s="8">
        <v>42004</v>
      </c>
      <c r="BZ2669" s="8">
        <v>41971</v>
      </c>
      <c r="CA2669" s="8">
        <v>41943</v>
      </c>
      <c r="CB2669" s="8">
        <v>41912</v>
      </c>
      <c r="CC2669" s="8">
        <v>41880</v>
      </c>
      <c r="CD2669" s="8">
        <v>41851</v>
      </c>
      <c r="CE2669" s="8">
        <v>41820</v>
      </c>
      <c r="CF2669" s="8">
        <v>41789</v>
      </c>
      <c r="CG2669" s="8">
        <v>41759</v>
      </c>
      <c r="CH2669" s="8">
        <v>41729</v>
      </c>
      <c r="CI2669" s="8">
        <v>41698</v>
      </c>
      <c r="CJ2669" s="8">
        <v>41670</v>
      </c>
      <c r="CK2669" s="8">
        <v>41639</v>
      </c>
      <c r="CL2669" s="8">
        <v>41607</v>
      </c>
      <c r="CM2669" s="8">
        <v>41578</v>
      </c>
      <c r="CN2669" s="8">
        <v>41547</v>
      </c>
      <c r="CO2669" s="8">
        <v>41516</v>
      </c>
      <c r="CP2669" s="8">
        <v>41486</v>
      </c>
      <c r="CQ2669" s="8">
        <v>41455</v>
      </c>
      <c r="CR2669" s="8">
        <v>41453</v>
      </c>
      <c r="CS2669" s="8">
        <v>41425</v>
      </c>
      <c r="CT2669" s="8">
        <v>41394</v>
      </c>
      <c r="CU2669" s="8">
        <v>41364</v>
      </c>
      <c r="CV2669" s="8">
        <v>41362</v>
      </c>
      <c r="CW2669" s="8">
        <v>41333</v>
      </c>
      <c r="CX2669" s="8">
        <v>41305</v>
      </c>
      <c r="CY2669" s="8">
        <v>41274</v>
      </c>
      <c r="CZ2669" s="8">
        <v>41243</v>
      </c>
      <c r="DA2669" s="8">
        <v>41213</v>
      </c>
      <c r="DB2669" s="8">
        <v>41182</v>
      </c>
      <c r="DC2669" s="8">
        <v>41180</v>
      </c>
      <c r="DD2669" s="8">
        <v>41152</v>
      </c>
      <c r="DE2669" s="8">
        <v>41121</v>
      </c>
      <c r="DF2669" s="8">
        <v>41090</v>
      </c>
      <c r="DG2669" s="8">
        <v>41089</v>
      </c>
      <c r="DH2669" s="8">
        <v>41060</v>
      </c>
      <c r="DI2669" s="8">
        <v>41029</v>
      </c>
      <c r="DJ2669" s="8">
        <v>40999</v>
      </c>
      <c r="DK2669" s="8">
        <v>40998</v>
      </c>
      <c r="DL2669" s="8">
        <v>40968</v>
      </c>
      <c r="DM2669" s="8">
        <v>40939</v>
      </c>
      <c r="DN2669" s="8">
        <v>40908</v>
      </c>
      <c r="DO2669" s="8">
        <v>40907</v>
      </c>
      <c r="DP2669" s="8">
        <v>40877</v>
      </c>
      <c r="DQ2669" s="8">
        <v>40847</v>
      </c>
      <c r="DR2669" s="8">
        <v>40816</v>
      </c>
      <c r="DS2669" s="8">
        <v>40786</v>
      </c>
      <c r="DT2669" s="8">
        <v>40753</v>
      </c>
      <c r="DU2669" s="8">
        <v>40724</v>
      </c>
    </row>
    <row r="2670" spans="1:125" x14ac:dyDescent="0.2">
      <c r="A2670" t="e">
        <f ca="1">_xll.BFieldInfo($B$2670)</f>
        <v>#NAME?</v>
      </c>
      <c r="B2670" t="s">
        <v>107</v>
      </c>
      <c r="C2670">
        <v>26.844000000000001</v>
      </c>
      <c r="D2670">
        <v>24.646999999999998</v>
      </c>
      <c r="E2670">
        <v>24.731999999999999</v>
      </c>
      <c r="F2670">
        <v>24.504999999999999</v>
      </c>
      <c r="G2670">
        <v>24.137</v>
      </c>
      <c r="H2670">
        <v>24.306999999999999</v>
      </c>
      <c r="I2670">
        <v>26.05</v>
      </c>
      <c r="J2670">
        <v>25.696000000000002</v>
      </c>
      <c r="K2670">
        <v>25.312999999999999</v>
      </c>
      <c r="L2670">
        <v>25.837</v>
      </c>
      <c r="M2670">
        <v>26.39</v>
      </c>
      <c r="N2670">
        <v>26.532</v>
      </c>
      <c r="O2670">
        <v>24.431999999999999</v>
      </c>
      <c r="P2670">
        <v>24.431999999999999</v>
      </c>
      <c r="Q2670">
        <v>24.172999999999998</v>
      </c>
      <c r="R2670">
        <v>23.026</v>
      </c>
      <c r="S2670">
        <v>23.026</v>
      </c>
      <c r="T2670">
        <v>23.026</v>
      </c>
      <c r="U2670">
        <v>22.248000000000001</v>
      </c>
      <c r="V2670">
        <v>22.425999999999998</v>
      </c>
      <c r="W2670">
        <v>21.675000000000001</v>
      </c>
      <c r="X2670">
        <v>19.587</v>
      </c>
      <c r="Y2670">
        <v>21.306000000000001</v>
      </c>
      <c r="Z2670">
        <v>22.356999999999999</v>
      </c>
      <c r="AA2670">
        <v>22.356999999999999</v>
      </c>
      <c r="AB2670">
        <v>21.593</v>
      </c>
      <c r="AC2670">
        <v>22.984999999999999</v>
      </c>
      <c r="AD2670">
        <v>22.03</v>
      </c>
      <c r="AE2670">
        <v>22.03</v>
      </c>
      <c r="AF2670">
        <v>22.434999999999999</v>
      </c>
      <c r="AG2670">
        <v>21.123999999999999</v>
      </c>
      <c r="AH2670">
        <v>21.006</v>
      </c>
      <c r="AI2670">
        <v>21.006</v>
      </c>
      <c r="AJ2670">
        <v>21.596</v>
      </c>
      <c r="AK2670">
        <v>20.849</v>
      </c>
      <c r="AL2670">
        <v>20.442</v>
      </c>
      <c r="AM2670">
        <v>20.442</v>
      </c>
      <c r="AN2670">
        <v>21.582999999999998</v>
      </c>
      <c r="AO2670">
        <v>20.861999999999998</v>
      </c>
      <c r="AP2670">
        <v>19.760000000000002</v>
      </c>
      <c r="AQ2670">
        <v>19.760000000000002</v>
      </c>
      <c r="AR2670">
        <v>19.641999999999999</v>
      </c>
      <c r="AS2670">
        <v>19.943999999999999</v>
      </c>
      <c r="AT2670">
        <v>19.228000000000002</v>
      </c>
      <c r="AU2670">
        <v>18.515000000000001</v>
      </c>
      <c r="AV2670">
        <v>17.364999999999998</v>
      </c>
      <c r="AW2670">
        <v>16.59</v>
      </c>
      <c r="AX2670">
        <v>16.215</v>
      </c>
      <c r="AY2670">
        <v>16.29</v>
      </c>
      <c r="AZ2670">
        <v>15.827999999999999</v>
      </c>
      <c r="BA2670">
        <v>15.827999999999999</v>
      </c>
      <c r="BB2670">
        <v>16.678000000000001</v>
      </c>
      <c r="BC2670">
        <v>16.815000000000001</v>
      </c>
      <c r="BD2670">
        <v>16.628</v>
      </c>
      <c r="BE2670">
        <v>17.239999999999998</v>
      </c>
      <c r="BF2670">
        <v>16.553000000000001</v>
      </c>
      <c r="BG2670">
        <v>15.145</v>
      </c>
      <c r="BH2670">
        <v>15.109</v>
      </c>
      <c r="BI2670">
        <v>14.951000000000001</v>
      </c>
      <c r="BJ2670">
        <v>14.89</v>
      </c>
      <c r="BK2670">
        <v>13.823</v>
      </c>
      <c r="BL2670">
        <v>14.683999999999999</v>
      </c>
      <c r="BM2670">
        <v>16.442</v>
      </c>
      <c r="BN2670">
        <v>16.309000000000001</v>
      </c>
      <c r="BO2670">
        <v>17.401</v>
      </c>
      <c r="BP2670">
        <v>17.401</v>
      </c>
      <c r="BQ2670">
        <v>17.401</v>
      </c>
      <c r="BR2670">
        <v>17.401</v>
      </c>
      <c r="BS2670">
        <v>17.401</v>
      </c>
      <c r="BT2670">
        <v>15.582000000000001</v>
      </c>
      <c r="BU2670">
        <v>15.606</v>
      </c>
      <c r="BV2670">
        <v>12.865</v>
      </c>
      <c r="BW2670">
        <v>11.849</v>
      </c>
      <c r="BX2670">
        <v>12.026</v>
      </c>
      <c r="BY2670">
        <v>12.605</v>
      </c>
      <c r="BZ2670">
        <v>10.361000000000001</v>
      </c>
      <c r="CA2670">
        <v>9.7579999999999991</v>
      </c>
      <c r="CB2670">
        <v>9.3330000000000002</v>
      </c>
      <c r="CC2670">
        <v>8.8010000000000002</v>
      </c>
      <c r="CD2670">
        <v>8.0570000000000004</v>
      </c>
      <c r="CE2670">
        <v>7.0259999999999998</v>
      </c>
      <c r="CF2670">
        <v>6.8109999999999999</v>
      </c>
      <c r="CG2670">
        <v>6.4269999999999996</v>
      </c>
      <c r="CH2670">
        <v>6.5170000000000003</v>
      </c>
      <c r="CI2670">
        <v>6.7430000000000003</v>
      </c>
      <c r="CJ2670">
        <v>6.8109999999999999</v>
      </c>
      <c r="CK2670">
        <v>7.1390000000000002</v>
      </c>
      <c r="CL2670">
        <v>7.4210000000000003</v>
      </c>
      <c r="CM2670">
        <v>7.2969999999999997</v>
      </c>
      <c r="CN2670">
        <v>7.5110000000000001</v>
      </c>
      <c r="CO2670">
        <v>7.5679999999999996</v>
      </c>
      <c r="CP2670">
        <v>7.7940000000000005</v>
      </c>
      <c r="CQ2670">
        <v>7.4420000000000002</v>
      </c>
      <c r="CR2670">
        <v>7.4420000000000002</v>
      </c>
      <c r="CS2670">
        <v>8.1300000000000008</v>
      </c>
      <c r="CT2670">
        <v>7.6680000000000001</v>
      </c>
      <c r="CU2670">
        <v>7.99</v>
      </c>
      <c r="CV2670">
        <v>7.99</v>
      </c>
      <c r="CW2670">
        <v>7.8179999999999996</v>
      </c>
      <c r="CX2670">
        <v>8.1189999999999998</v>
      </c>
      <c r="CY2670">
        <v>7.3879999999999999</v>
      </c>
      <c r="CZ2670">
        <v>6.84</v>
      </c>
      <c r="DA2670">
        <v>6.9039999999999999</v>
      </c>
      <c r="DB2670">
        <v>6.9470000000000001</v>
      </c>
      <c r="DC2670">
        <v>6.9470000000000001</v>
      </c>
      <c r="DD2670">
        <v>6.9580000000000002</v>
      </c>
      <c r="DE2670">
        <v>7.0759999999999996</v>
      </c>
      <c r="DF2670">
        <v>7.0419999999999998</v>
      </c>
      <c r="DG2670">
        <v>7.0419999999999998</v>
      </c>
      <c r="DH2670">
        <v>7.1449999999999996</v>
      </c>
      <c r="DI2670">
        <v>6.71</v>
      </c>
      <c r="DJ2670">
        <v>6.7519999999999998</v>
      </c>
      <c r="DK2670">
        <v>6.7519999999999998</v>
      </c>
      <c r="DL2670">
        <v>6.7620000000000005</v>
      </c>
      <c r="DM2670">
        <v>6.7210000000000001</v>
      </c>
      <c r="DN2670">
        <v>6.5860000000000003</v>
      </c>
      <c r="DO2670">
        <v>6.5860000000000003</v>
      </c>
      <c r="DP2670">
        <v>6.7409999999999997</v>
      </c>
      <c r="DQ2670">
        <v>6.7930000000000001</v>
      </c>
      <c r="DR2670">
        <v>6.4820000000000002</v>
      </c>
      <c r="DS2670">
        <v>6.5449999999999999</v>
      </c>
      <c r="DT2670">
        <v>6.9790000000000001</v>
      </c>
      <c r="DU2670">
        <v>7.4660000000000002</v>
      </c>
    </row>
    <row r="2671" spans="1:125" x14ac:dyDescent="0.2">
      <c r="A2671" t="e">
        <f ca="1">_xll.BFieldInfo($B$2671)</f>
        <v>#NAME?</v>
      </c>
      <c r="B2671" t="s">
        <v>109</v>
      </c>
      <c r="C2671" t="s">
        <v>108</v>
      </c>
      <c r="D2671" t="s">
        <v>108</v>
      </c>
      <c r="E2671" t="s">
        <v>108</v>
      </c>
      <c r="F2671" t="s">
        <v>108</v>
      </c>
      <c r="G2671" t="s">
        <v>108</v>
      </c>
      <c r="H2671" t="s">
        <v>108</v>
      </c>
      <c r="I2671" t="s">
        <v>108</v>
      </c>
      <c r="J2671" t="s">
        <v>108</v>
      </c>
      <c r="K2671" t="s">
        <v>108</v>
      </c>
      <c r="L2671" t="s">
        <v>108</v>
      </c>
      <c r="M2671" t="s">
        <v>108</v>
      </c>
      <c r="N2671" t="s">
        <v>108</v>
      </c>
      <c r="O2671" t="s">
        <v>108</v>
      </c>
      <c r="P2671" t="s">
        <v>108</v>
      </c>
      <c r="Q2671" t="s">
        <v>108</v>
      </c>
      <c r="R2671" t="s">
        <v>108</v>
      </c>
      <c r="S2671" t="s">
        <v>108</v>
      </c>
      <c r="T2671" t="s">
        <v>108</v>
      </c>
      <c r="U2671" t="s">
        <v>108</v>
      </c>
      <c r="V2671" t="s">
        <v>108</v>
      </c>
      <c r="W2671" t="s">
        <v>108</v>
      </c>
      <c r="X2671" t="s">
        <v>108</v>
      </c>
      <c r="Y2671" t="s">
        <v>108</v>
      </c>
      <c r="Z2671" t="s">
        <v>108</v>
      </c>
      <c r="AA2671" t="s">
        <v>108</v>
      </c>
      <c r="AB2671" t="s">
        <v>108</v>
      </c>
      <c r="AC2671" t="s">
        <v>108</v>
      </c>
      <c r="AD2671" t="s">
        <v>108</v>
      </c>
      <c r="AE2671" t="s">
        <v>108</v>
      </c>
      <c r="AF2671" t="s">
        <v>108</v>
      </c>
      <c r="AG2671" t="s">
        <v>108</v>
      </c>
      <c r="AH2671" t="s">
        <v>108</v>
      </c>
      <c r="AI2671" t="s">
        <v>108</v>
      </c>
      <c r="AJ2671" t="s">
        <v>108</v>
      </c>
      <c r="AK2671" t="s">
        <v>108</v>
      </c>
      <c r="AL2671" t="s">
        <v>108</v>
      </c>
      <c r="AM2671" t="s">
        <v>108</v>
      </c>
      <c r="AN2671" t="s">
        <v>108</v>
      </c>
      <c r="AO2671" t="s">
        <v>108</v>
      </c>
      <c r="AP2671" t="s">
        <v>108</v>
      </c>
      <c r="AQ2671" t="s">
        <v>108</v>
      </c>
      <c r="AR2671" t="s">
        <v>108</v>
      </c>
      <c r="AS2671" t="s">
        <v>108</v>
      </c>
      <c r="AT2671" t="s">
        <v>108</v>
      </c>
      <c r="AU2671" t="s">
        <v>108</v>
      </c>
      <c r="AV2671" t="s">
        <v>108</v>
      </c>
      <c r="AW2671" t="s">
        <v>108</v>
      </c>
      <c r="AX2671" t="s">
        <v>108</v>
      </c>
      <c r="AY2671" t="s">
        <v>108</v>
      </c>
      <c r="AZ2671" t="s">
        <v>108</v>
      </c>
      <c r="BA2671" t="s">
        <v>108</v>
      </c>
      <c r="BB2671" t="s">
        <v>108</v>
      </c>
      <c r="BC2671" t="s">
        <v>108</v>
      </c>
      <c r="BD2671" t="s">
        <v>108</v>
      </c>
      <c r="BE2671" t="s">
        <v>108</v>
      </c>
      <c r="BF2671" t="s">
        <v>108</v>
      </c>
      <c r="BG2671" t="s">
        <v>108</v>
      </c>
      <c r="BH2671" t="s">
        <v>108</v>
      </c>
      <c r="BI2671" t="s">
        <v>108</v>
      </c>
      <c r="BJ2671" t="s">
        <v>108</v>
      </c>
      <c r="BK2671" t="s">
        <v>108</v>
      </c>
      <c r="BL2671" t="s">
        <v>108</v>
      </c>
      <c r="BM2671" t="s">
        <v>108</v>
      </c>
      <c r="BN2671" t="s">
        <v>108</v>
      </c>
      <c r="BO2671" t="s">
        <v>108</v>
      </c>
      <c r="BP2671" t="s">
        <v>108</v>
      </c>
      <c r="BQ2671" t="s">
        <v>108</v>
      </c>
      <c r="BR2671" t="s">
        <v>108</v>
      </c>
      <c r="BS2671" t="s">
        <v>108</v>
      </c>
      <c r="BT2671" t="s">
        <v>108</v>
      </c>
      <c r="BU2671" t="s">
        <v>108</v>
      </c>
      <c r="BV2671" t="s">
        <v>108</v>
      </c>
      <c r="BW2671" t="s">
        <v>108</v>
      </c>
      <c r="BX2671" t="s">
        <v>108</v>
      </c>
      <c r="BY2671" t="s">
        <v>108</v>
      </c>
      <c r="BZ2671" t="s">
        <v>108</v>
      </c>
      <c r="CA2671" t="s">
        <v>108</v>
      </c>
      <c r="CB2671" t="s">
        <v>108</v>
      </c>
      <c r="CC2671" t="s">
        <v>108</v>
      </c>
      <c r="CD2671" t="s">
        <v>108</v>
      </c>
      <c r="CE2671" t="s">
        <v>108</v>
      </c>
      <c r="CF2671" t="s">
        <v>108</v>
      </c>
      <c r="CG2671" t="s">
        <v>108</v>
      </c>
      <c r="CH2671" t="s">
        <v>108</v>
      </c>
      <c r="CI2671" t="s">
        <v>108</v>
      </c>
      <c r="CJ2671" t="s">
        <v>108</v>
      </c>
      <c r="CK2671" t="s">
        <v>108</v>
      </c>
      <c r="CL2671" t="s">
        <v>108</v>
      </c>
      <c r="CM2671" t="s">
        <v>108</v>
      </c>
      <c r="CN2671" t="s">
        <v>108</v>
      </c>
      <c r="CO2671" t="s">
        <v>108</v>
      </c>
      <c r="CP2671" t="s">
        <v>108</v>
      </c>
      <c r="CQ2671" t="s">
        <v>108</v>
      </c>
      <c r="CR2671" t="s">
        <v>108</v>
      </c>
      <c r="CS2671" t="s">
        <v>108</v>
      </c>
      <c r="CT2671" t="s">
        <v>108</v>
      </c>
      <c r="CU2671" t="s">
        <v>108</v>
      </c>
      <c r="CV2671" t="s">
        <v>108</v>
      </c>
      <c r="CW2671" t="s">
        <v>108</v>
      </c>
      <c r="CX2671" t="s">
        <v>108</v>
      </c>
      <c r="CY2671" t="s">
        <v>108</v>
      </c>
      <c r="CZ2671" t="s">
        <v>108</v>
      </c>
      <c r="DA2671" t="s">
        <v>108</v>
      </c>
      <c r="DB2671" t="s">
        <v>108</v>
      </c>
      <c r="DC2671" t="s">
        <v>108</v>
      </c>
      <c r="DD2671" t="s">
        <v>108</v>
      </c>
      <c r="DE2671" t="s">
        <v>108</v>
      </c>
      <c r="DF2671" t="s">
        <v>108</v>
      </c>
      <c r="DG2671" t="s">
        <v>108</v>
      </c>
      <c r="DH2671" t="s">
        <v>108</v>
      </c>
      <c r="DI2671" t="s">
        <v>108</v>
      </c>
      <c r="DJ2671" t="s">
        <v>108</v>
      </c>
      <c r="DK2671" t="s">
        <v>108</v>
      </c>
      <c r="DL2671" t="s">
        <v>108</v>
      </c>
      <c r="DM2671" t="s">
        <v>108</v>
      </c>
      <c r="DN2671" t="s">
        <v>108</v>
      </c>
      <c r="DO2671" t="s">
        <v>108</v>
      </c>
      <c r="DP2671" t="s">
        <v>108</v>
      </c>
      <c r="DQ2671" t="s">
        <v>108</v>
      </c>
      <c r="DR2671" t="s">
        <v>108</v>
      </c>
      <c r="DS2671" t="s">
        <v>108</v>
      </c>
      <c r="DT2671" t="s">
        <v>108</v>
      </c>
      <c r="DU2671" t="s">
        <v>108</v>
      </c>
    </row>
    <row r="2672" spans="1:125" x14ac:dyDescent="0.2">
      <c r="A2672" t="e">
        <f ca="1">_xll.BFieldInfo($B$2672)</f>
        <v>#NAME?</v>
      </c>
      <c r="B2672" t="s">
        <v>110</v>
      </c>
      <c r="C2672" t="s">
        <v>108</v>
      </c>
      <c r="D2672" t="s">
        <v>108</v>
      </c>
      <c r="E2672" t="s">
        <v>108</v>
      </c>
      <c r="F2672" t="s">
        <v>108</v>
      </c>
      <c r="G2672" t="s">
        <v>108</v>
      </c>
      <c r="H2672" t="s">
        <v>108</v>
      </c>
      <c r="I2672" t="s">
        <v>108</v>
      </c>
      <c r="J2672" t="s">
        <v>108</v>
      </c>
      <c r="K2672" t="s">
        <v>108</v>
      </c>
      <c r="L2672" t="s">
        <v>108</v>
      </c>
      <c r="M2672" t="s">
        <v>108</v>
      </c>
      <c r="N2672" t="s">
        <v>108</v>
      </c>
      <c r="O2672" t="s">
        <v>108</v>
      </c>
      <c r="P2672" t="s">
        <v>108</v>
      </c>
      <c r="Q2672" t="s">
        <v>108</v>
      </c>
      <c r="R2672" t="s">
        <v>108</v>
      </c>
      <c r="S2672" t="s">
        <v>108</v>
      </c>
      <c r="T2672" t="s">
        <v>108</v>
      </c>
      <c r="U2672" t="s">
        <v>108</v>
      </c>
      <c r="V2672" t="s">
        <v>108</v>
      </c>
      <c r="W2672" t="s">
        <v>108</v>
      </c>
      <c r="X2672" t="s">
        <v>108</v>
      </c>
      <c r="Y2672" t="s">
        <v>108</v>
      </c>
      <c r="Z2672" t="s">
        <v>108</v>
      </c>
      <c r="AA2672" t="s">
        <v>108</v>
      </c>
      <c r="AB2672" t="s">
        <v>108</v>
      </c>
      <c r="AC2672" t="s">
        <v>108</v>
      </c>
      <c r="AD2672" t="s">
        <v>108</v>
      </c>
      <c r="AE2672" t="s">
        <v>108</v>
      </c>
      <c r="AF2672" t="s">
        <v>108</v>
      </c>
      <c r="AG2672" t="s">
        <v>108</v>
      </c>
      <c r="AH2672" t="s">
        <v>108</v>
      </c>
      <c r="AI2672" t="s">
        <v>108</v>
      </c>
      <c r="AJ2672" t="s">
        <v>108</v>
      </c>
      <c r="AK2672" t="s">
        <v>108</v>
      </c>
      <c r="AL2672" t="s">
        <v>108</v>
      </c>
      <c r="AM2672" t="s">
        <v>108</v>
      </c>
      <c r="AN2672" t="s">
        <v>108</v>
      </c>
      <c r="AO2672" t="s">
        <v>108</v>
      </c>
      <c r="AP2672" t="s">
        <v>108</v>
      </c>
      <c r="AQ2672" t="s">
        <v>108</v>
      </c>
      <c r="AR2672" t="s">
        <v>108</v>
      </c>
      <c r="AS2672" t="s">
        <v>108</v>
      </c>
      <c r="AT2672" t="s">
        <v>108</v>
      </c>
      <c r="AU2672" t="s">
        <v>108</v>
      </c>
      <c r="AV2672" t="s">
        <v>108</v>
      </c>
      <c r="AW2672" t="s">
        <v>108</v>
      </c>
      <c r="AX2672" t="s">
        <v>108</v>
      </c>
      <c r="AY2672" t="s">
        <v>108</v>
      </c>
      <c r="AZ2672" t="s">
        <v>108</v>
      </c>
      <c r="BA2672" t="s">
        <v>108</v>
      </c>
      <c r="BB2672" t="s">
        <v>108</v>
      </c>
      <c r="BC2672" t="s">
        <v>108</v>
      </c>
      <c r="BD2672" t="s">
        <v>108</v>
      </c>
      <c r="BE2672" t="s">
        <v>108</v>
      </c>
      <c r="BF2672" t="s">
        <v>108</v>
      </c>
      <c r="BG2672" t="s">
        <v>108</v>
      </c>
      <c r="BH2672" t="s">
        <v>108</v>
      </c>
      <c r="BI2672" t="s">
        <v>108</v>
      </c>
      <c r="BJ2672" t="s">
        <v>108</v>
      </c>
      <c r="BK2672" t="s">
        <v>108</v>
      </c>
      <c r="BL2672" t="s">
        <v>108</v>
      </c>
      <c r="BM2672" t="s">
        <v>108</v>
      </c>
      <c r="BN2672" t="s">
        <v>108</v>
      </c>
      <c r="BO2672" t="s">
        <v>108</v>
      </c>
      <c r="BP2672" t="s">
        <v>108</v>
      </c>
      <c r="BQ2672" t="s">
        <v>108</v>
      </c>
      <c r="BR2672" t="s">
        <v>108</v>
      </c>
      <c r="BS2672" t="s">
        <v>108</v>
      </c>
      <c r="BT2672" t="s">
        <v>108</v>
      </c>
      <c r="BU2672" t="s">
        <v>108</v>
      </c>
      <c r="BV2672" t="s">
        <v>108</v>
      </c>
      <c r="BW2672" t="s">
        <v>108</v>
      </c>
      <c r="BX2672" t="s">
        <v>108</v>
      </c>
      <c r="BY2672" t="s">
        <v>108</v>
      </c>
      <c r="BZ2672" t="s">
        <v>108</v>
      </c>
      <c r="CA2672" t="s">
        <v>108</v>
      </c>
      <c r="CB2672" t="s">
        <v>108</v>
      </c>
      <c r="CC2672" t="s">
        <v>108</v>
      </c>
      <c r="CD2672" t="s">
        <v>108</v>
      </c>
      <c r="CE2672" t="s">
        <v>108</v>
      </c>
      <c r="CF2672" t="s">
        <v>108</v>
      </c>
      <c r="CG2672" t="s">
        <v>108</v>
      </c>
      <c r="CH2672" t="s">
        <v>108</v>
      </c>
      <c r="CI2672" t="s">
        <v>108</v>
      </c>
      <c r="CJ2672" t="s">
        <v>108</v>
      </c>
      <c r="CK2672" t="s">
        <v>108</v>
      </c>
      <c r="CL2672" t="s">
        <v>108</v>
      </c>
      <c r="CM2672" t="s">
        <v>108</v>
      </c>
      <c r="CN2672" t="s">
        <v>108</v>
      </c>
      <c r="CO2672" t="s">
        <v>108</v>
      </c>
      <c r="CP2672" t="s">
        <v>108</v>
      </c>
      <c r="CQ2672" t="s">
        <v>108</v>
      </c>
      <c r="CR2672" t="s">
        <v>108</v>
      </c>
      <c r="CS2672" t="s">
        <v>108</v>
      </c>
      <c r="CT2672" t="s">
        <v>108</v>
      </c>
      <c r="CU2672" t="s">
        <v>108</v>
      </c>
      <c r="CV2672" t="s">
        <v>108</v>
      </c>
      <c r="CW2672" t="s">
        <v>108</v>
      </c>
      <c r="CX2672" t="s">
        <v>108</v>
      </c>
      <c r="CY2672" t="s">
        <v>108</v>
      </c>
      <c r="CZ2672" t="s">
        <v>108</v>
      </c>
      <c r="DA2672" t="s">
        <v>108</v>
      </c>
      <c r="DB2672" t="s">
        <v>108</v>
      </c>
      <c r="DC2672" t="s">
        <v>108</v>
      </c>
      <c r="DD2672" t="s">
        <v>108</v>
      </c>
      <c r="DE2672" t="s">
        <v>108</v>
      </c>
      <c r="DF2672" t="s">
        <v>108</v>
      </c>
      <c r="DG2672" t="s">
        <v>108</v>
      </c>
      <c r="DH2672" t="s">
        <v>108</v>
      </c>
      <c r="DI2672" t="s">
        <v>108</v>
      </c>
      <c r="DJ2672" t="s">
        <v>108</v>
      </c>
      <c r="DK2672" t="s">
        <v>108</v>
      </c>
      <c r="DL2672" t="s">
        <v>108</v>
      </c>
      <c r="DM2672" t="s">
        <v>108</v>
      </c>
      <c r="DN2672" t="s">
        <v>108</v>
      </c>
      <c r="DO2672" t="s">
        <v>108</v>
      </c>
      <c r="DP2672" t="s">
        <v>108</v>
      </c>
      <c r="DQ2672" t="s">
        <v>108</v>
      </c>
      <c r="DR2672" t="s">
        <v>108</v>
      </c>
      <c r="DS2672" t="s">
        <v>108</v>
      </c>
      <c r="DT2672" t="s">
        <v>108</v>
      </c>
      <c r="DU2672" t="s">
        <v>108</v>
      </c>
    </row>
    <row r="2673" spans="1:125" x14ac:dyDescent="0.2">
      <c r="A2673" t="e">
        <f ca="1">_xll.BFieldInfo($B$2673)</f>
        <v>#NAME?</v>
      </c>
      <c r="B2673" t="s">
        <v>111</v>
      </c>
      <c r="C2673">
        <v>416680</v>
      </c>
      <c r="D2673">
        <v>380380</v>
      </c>
      <c r="E2673">
        <v>380380</v>
      </c>
      <c r="F2673">
        <v>380380</v>
      </c>
      <c r="G2673">
        <v>404360</v>
      </c>
      <c r="H2673">
        <v>404360</v>
      </c>
      <c r="I2673">
        <v>404360</v>
      </c>
      <c r="J2673">
        <v>401060</v>
      </c>
      <c r="K2673">
        <v>401060</v>
      </c>
      <c r="L2673">
        <v>401060</v>
      </c>
      <c r="M2673">
        <v>393800</v>
      </c>
      <c r="N2673">
        <v>393800</v>
      </c>
      <c r="O2673">
        <v>393800</v>
      </c>
      <c r="P2673">
        <v>371140</v>
      </c>
      <c r="Q2673">
        <v>371140</v>
      </c>
      <c r="R2673">
        <v>371140</v>
      </c>
      <c r="S2673">
        <v>371140</v>
      </c>
      <c r="T2673">
        <v>349360</v>
      </c>
      <c r="U2673">
        <v>349360</v>
      </c>
      <c r="V2673">
        <v>349360</v>
      </c>
      <c r="W2673">
        <v>349360</v>
      </c>
      <c r="X2673">
        <v>360360</v>
      </c>
      <c r="Y2673">
        <v>360360</v>
      </c>
      <c r="Z2673">
        <v>360360</v>
      </c>
      <c r="AA2673">
        <v>355080</v>
      </c>
      <c r="AB2673">
        <v>355080</v>
      </c>
      <c r="AC2673">
        <v>355080</v>
      </c>
      <c r="AD2673">
        <v>355080</v>
      </c>
      <c r="AE2673">
        <v>352440</v>
      </c>
      <c r="AF2673">
        <v>352440</v>
      </c>
      <c r="AG2673">
        <v>352440</v>
      </c>
      <c r="AH2673">
        <v>352440</v>
      </c>
      <c r="AI2673">
        <v>342980</v>
      </c>
      <c r="AJ2673">
        <v>342980</v>
      </c>
      <c r="AK2673">
        <v>342980</v>
      </c>
      <c r="AL2673">
        <v>342980</v>
      </c>
      <c r="AM2673">
        <v>331540</v>
      </c>
      <c r="AN2673">
        <v>331540</v>
      </c>
      <c r="AO2673">
        <v>331540</v>
      </c>
      <c r="AP2673">
        <v>331540</v>
      </c>
      <c r="AQ2673">
        <v>338360</v>
      </c>
      <c r="AR2673">
        <v>338360</v>
      </c>
      <c r="AS2673">
        <v>338360</v>
      </c>
      <c r="AT2673">
        <v>338360</v>
      </c>
      <c r="AU2673">
        <v>291940</v>
      </c>
      <c r="AV2673">
        <v>291940</v>
      </c>
      <c r="AW2673">
        <v>291940</v>
      </c>
      <c r="AX2673">
        <v>278520</v>
      </c>
      <c r="AY2673">
        <v>278520</v>
      </c>
      <c r="AZ2673">
        <v>278520</v>
      </c>
      <c r="BA2673">
        <v>292600</v>
      </c>
      <c r="BB2673">
        <v>292600</v>
      </c>
      <c r="BC2673">
        <v>292600</v>
      </c>
      <c r="BD2673">
        <v>292600</v>
      </c>
      <c r="BE2673">
        <v>274780</v>
      </c>
      <c r="BF2673">
        <v>274780</v>
      </c>
      <c r="BG2673">
        <v>274780</v>
      </c>
      <c r="BH2673">
        <v>202620</v>
      </c>
      <c r="BI2673">
        <v>202620</v>
      </c>
      <c r="BJ2673">
        <v>202620</v>
      </c>
      <c r="BK2673">
        <v>223740</v>
      </c>
      <c r="BL2673">
        <v>223740</v>
      </c>
      <c r="BM2673">
        <v>223740</v>
      </c>
      <c r="BN2673">
        <v>243045</v>
      </c>
      <c r="BO2673">
        <v>243045</v>
      </c>
      <c r="BP2673">
        <v>243045</v>
      </c>
      <c r="BQ2673">
        <v>243045</v>
      </c>
      <c r="BR2673">
        <v>243045</v>
      </c>
      <c r="BS2673">
        <v>243045</v>
      </c>
      <c r="BT2673">
        <v>179685</v>
      </c>
      <c r="BU2673">
        <v>179685</v>
      </c>
      <c r="BV2673">
        <v>179685</v>
      </c>
      <c r="BW2673">
        <v>176055</v>
      </c>
      <c r="BX2673">
        <v>176055</v>
      </c>
      <c r="BY2673">
        <v>176055</v>
      </c>
      <c r="BZ2673">
        <v>130350</v>
      </c>
      <c r="CA2673">
        <v>130350</v>
      </c>
      <c r="CB2673">
        <v>130350</v>
      </c>
      <c r="CC2673">
        <v>102630</v>
      </c>
      <c r="CD2673">
        <v>102630</v>
      </c>
      <c r="CE2673">
        <v>102630</v>
      </c>
      <c r="CF2673">
        <v>95205</v>
      </c>
      <c r="CG2673">
        <v>95205</v>
      </c>
      <c r="CH2673">
        <v>95205</v>
      </c>
      <c r="CI2673">
        <v>104280</v>
      </c>
      <c r="CJ2673">
        <v>104280</v>
      </c>
      <c r="CK2673">
        <v>104280</v>
      </c>
      <c r="CL2673">
        <v>109725</v>
      </c>
      <c r="CM2673">
        <v>109725</v>
      </c>
      <c r="CN2673">
        <v>109725</v>
      </c>
      <c r="CO2673">
        <v>114180</v>
      </c>
      <c r="CP2673">
        <v>114180</v>
      </c>
      <c r="CQ2673">
        <v>114180</v>
      </c>
      <c r="CR2673">
        <v>122595</v>
      </c>
      <c r="CS2673">
        <v>122595</v>
      </c>
      <c r="CT2673">
        <v>122595</v>
      </c>
      <c r="CU2673">
        <v>122595</v>
      </c>
      <c r="CV2673">
        <v>113355</v>
      </c>
      <c r="CW2673">
        <v>113355</v>
      </c>
      <c r="CX2673">
        <v>113355</v>
      </c>
      <c r="CY2673">
        <v>113355</v>
      </c>
      <c r="CZ2673">
        <v>106590</v>
      </c>
      <c r="DA2673">
        <v>106590</v>
      </c>
      <c r="DB2673">
        <v>106590</v>
      </c>
      <c r="DC2673">
        <v>112200</v>
      </c>
      <c r="DD2673">
        <v>112200</v>
      </c>
      <c r="DE2673">
        <v>112200</v>
      </c>
      <c r="DF2673">
        <v>112200</v>
      </c>
      <c r="DG2673">
        <v>107580</v>
      </c>
      <c r="DH2673">
        <v>107580</v>
      </c>
      <c r="DI2673">
        <v>107580</v>
      </c>
      <c r="DJ2673">
        <v>107580</v>
      </c>
      <c r="DK2673">
        <v>104940</v>
      </c>
      <c r="DL2673">
        <v>104940</v>
      </c>
      <c r="DM2673">
        <v>104940</v>
      </c>
      <c r="DN2673">
        <v>104940</v>
      </c>
      <c r="DO2673">
        <v>103290</v>
      </c>
      <c r="DP2673">
        <v>103290</v>
      </c>
      <c r="DQ2673">
        <v>103290</v>
      </c>
      <c r="DR2673">
        <v>103290</v>
      </c>
      <c r="DS2673">
        <v>118965</v>
      </c>
      <c r="DT2673">
        <v>118965</v>
      </c>
      <c r="DU2673">
        <v>118965</v>
      </c>
    </row>
    <row r="2674" spans="1:125" x14ac:dyDescent="0.2">
      <c r="A2674" t="e">
        <f ca="1">_xll.BFieldInfo($B$2674)</f>
        <v>#NAME?</v>
      </c>
      <c r="B2674" t="s">
        <v>109</v>
      </c>
      <c r="C2674" t="s">
        <v>108</v>
      </c>
      <c r="D2674" t="s">
        <v>108</v>
      </c>
      <c r="E2674" t="s">
        <v>108</v>
      </c>
      <c r="F2674" t="s">
        <v>108</v>
      </c>
      <c r="G2674" t="s">
        <v>108</v>
      </c>
      <c r="H2674" t="s">
        <v>108</v>
      </c>
      <c r="I2674" t="s">
        <v>108</v>
      </c>
      <c r="J2674" t="s">
        <v>108</v>
      </c>
      <c r="K2674" t="s">
        <v>108</v>
      </c>
      <c r="L2674" t="s">
        <v>108</v>
      </c>
      <c r="M2674" t="s">
        <v>108</v>
      </c>
      <c r="N2674" t="s">
        <v>108</v>
      </c>
      <c r="O2674" t="s">
        <v>108</v>
      </c>
      <c r="P2674" t="s">
        <v>108</v>
      </c>
      <c r="Q2674" t="s">
        <v>108</v>
      </c>
      <c r="R2674" t="s">
        <v>108</v>
      </c>
      <c r="S2674" t="s">
        <v>108</v>
      </c>
      <c r="T2674" t="s">
        <v>108</v>
      </c>
      <c r="U2674" t="s">
        <v>108</v>
      </c>
      <c r="V2674" t="s">
        <v>108</v>
      </c>
      <c r="W2674" t="s">
        <v>108</v>
      </c>
      <c r="X2674" t="s">
        <v>108</v>
      </c>
      <c r="Y2674" t="s">
        <v>108</v>
      </c>
      <c r="Z2674" t="s">
        <v>108</v>
      </c>
      <c r="AA2674" t="s">
        <v>108</v>
      </c>
      <c r="AB2674" t="s">
        <v>108</v>
      </c>
      <c r="AC2674" t="s">
        <v>108</v>
      </c>
      <c r="AD2674" t="s">
        <v>108</v>
      </c>
      <c r="AE2674" t="s">
        <v>108</v>
      </c>
      <c r="AF2674" t="s">
        <v>108</v>
      </c>
      <c r="AG2674" t="s">
        <v>108</v>
      </c>
      <c r="AH2674" t="s">
        <v>108</v>
      </c>
      <c r="AI2674" t="s">
        <v>108</v>
      </c>
      <c r="AJ2674" t="s">
        <v>108</v>
      </c>
      <c r="AK2674" t="s">
        <v>108</v>
      </c>
      <c r="AL2674" t="s">
        <v>108</v>
      </c>
      <c r="AM2674" t="s">
        <v>108</v>
      </c>
      <c r="AN2674" t="s">
        <v>108</v>
      </c>
      <c r="AO2674" t="s">
        <v>108</v>
      </c>
      <c r="AP2674" t="s">
        <v>108</v>
      </c>
      <c r="AQ2674" t="s">
        <v>108</v>
      </c>
      <c r="AR2674" t="s">
        <v>108</v>
      </c>
      <c r="AS2674" t="s">
        <v>108</v>
      </c>
      <c r="AT2674" t="s">
        <v>108</v>
      </c>
      <c r="AU2674" t="s">
        <v>108</v>
      </c>
      <c r="AV2674" t="s">
        <v>108</v>
      </c>
      <c r="AW2674" t="s">
        <v>108</v>
      </c>
      <c r="AX2674" t="s">
        <v>108</v>
      </c>
      <c r="AY2674" t="s">
        <v>108</v>
      </c>
      <c r="AZ2674" t="s">
        <v>108</v>
      </c>
      <c r="BA2674" t="s">
        <v>108</v>
      </c>
      <c r="BB2674" t="s">
        <v>108</v>
      </c>
      <c r="BC2674" t="s">
        <v>108</v>
      </c>
      <c r="BD2674" t="s">
        <v>108</v>
      </c>
      <c r="BE2674" t="s">
        <v>108</v>
      </c>
      <c r="BF2674" t="s">
        <v>108</v>
      </c>
      <c r="BG2674" t="s">
        <v>108</v>
      </c>
      <c r="BH2674" t="s">
        <v>108</v>
      </c>
      <c r="BI2674" t="s">
        <v>108</v>
      </c>
      <c r="BJ2674" t="s">
        <v>108</v>
      </c>
      <c r="BK2674" t="s">
        <v>108</v>
      </c>
      <c r="BL2674" t="s">
        <v>108</v>
      </c>
      <c r="BM2674" t="s">
        <v>108</v>
      </c>
      <c r="BN2674" t="s">
        <v>108</v>
      </c>
      <c r="BO2674" t="s">
        <v>108</v>
      </c>
      <c r="BP2674" t="s">
        <v>108</v>
      </c>
      <c r="BQ2674" t="s">
        <v>108</v>
      </c>
      <c r="BR2674" t="s">
        <v>108</v>
      </c>
      <c r="BS2674" t="s">
        <v>108</v>
      </c>
      <c r="BT2674" t="s">
        <v>108</v>
      </c>
      <c r="BU2674" t="s">
        <v>108</v>
      </c>
      <c r="BV2674" t="s">
        <v>108</v>
      </c>
      <c r="BW2674" t="s">
        <v>108</v>
      </c>
      <c r="BX2674" t="s">
        <v>108</v>
      </c>
      <c r="BY2674" t="s">
        <v>108</v>
      </c>
      <c r="BZ2674" t="s">
        <v>108</v>
      </c>
      <c r="CA2674" t="s">
        <v>108</v>
      </c>
      <c r="CB2674" t="s">
        <v>108</v>
      </c>
      <c r="CC2674" t="s">
        <v>108</v>
      </c>
      <c r="CD2674" t="s">
        <v>108</v>
      </c>
      <c r="CE2674" t="s">
        <v>108</v>
      </c>
      <c r="CF2674" t="s">
        <v>108</v>
      </c>
      <c r="CG2674" t="s">
        <v>108</v>
      </c>
      <c r="CH2674" t="s">
        <v>108</v>
      </c>
      <c r="CI2674" t="s">
        <v>108</v>
      </c>
      <c r="CJ2674" t="s">
        <v>108</v>
      </c>
      <c r="CK2674" t="s">
        <v>108</v>
      </c>
      <c r="CL2674" t="s">
        <v>108</v>
      </c>
      <c r="CM2674" t="s">
        <v>108</v>
      </c>
      <c r="CN2674" t="s">
        <v>108</v>
      </c>
      <c r="CO2674" t="s">
        <v>108</v>
      </c>
      <c r="CP2674" t="s">
        <v>108</v>
      </c>
      <c r="CQ2674" t="s">
        <v>108</v>
      </c>
      <c r="CR2674" t="s">
        <v>108</v>
      </c>
      <c r="CS2674" t="s">
        <v>108</v>
      </c>
      <c r="CT2674" t="s">
        <v>108</v>
      </c>
      <c r="CU2674" t="s">
        <v>108</v>
      </c>
      <c r="CV2674" t="s">
        <v>108</v>
      </c>
      <c r="CW2674" t="s">
        <v>108</v>
      </c>
      <c r="CX2674" t="s">
        <v>108</v>
      </c>
      <c r="CY2674" t="s">
        <v>108</v>
      </c>
      <c r="CZ2674" t="s">
        <v>108</v>
      </c>
      <c r="DA2674" t="s">
        <v>108</v>
      </c>
      <c r="DB2674" t="s">
        <v>108</v>
      </c>
      <c r="DC2674" t="s">
        <v>108</v>
      </c>
      <c r="DD2674" t="s">
        <v>108</v>
      </c>
      <c r="DE2674" t="s">
        <v>108</v>
      </c>
      <c r="DF2674" t="s">
        <v>108</v>
      </c>
      <c r="DG2674" t="s">
        <v>108</v>
      </c>
      <c r="DH2674" t="s">
        <v>108</v>
      </c>
      <c r="DI2674" t="s">
        <v>108</v>
      </c>
      <c r="DJ2674" t="s">
        <v>108</v>
      </c>
      <c r="DK2674" t="s">
        <v>108</v>
      </c>
      <c r="DL2674" t="s">
        <v>108</v>
      </c>
      <c r="DM2674" t="s">
        <v>108</v>
      </c>
      <c r="DN2674" t="s">
        <v>108</v>
      </c>
      <c r="DO2674" t="s">
        <v>108</v>
      </c>
      <c r="DP2674" t="s">
        <v>108</v>
      </c>
      <c r="DQ2674" t="s">
        <v>108</v>
      </c>
      <c r="DR2674" t="s">
        <v>108</v>
      </c>
      <c r="DS2674" t="s">
        <v>108</v>
      </c>
      <c r="DT2674" t="s">
        <v>108</v>
      </c>
      <c r="DU2674" t="s">
        <v>108</v>
      </c>
    </row>
    <row r="2675" spans="1:125" x14ac:dyDescent="0.2">
      <c r="A2675" t="e">
        <f ca="1">_xll.BFieldInfo($B$2675)</f>
        <v>#NAME?</v>
      </c>
      <c r="B2675" t="s">
        <v>112</v>
      </c>
      <c r="C2675" t="s">
        <v>108</v>
      </c>
      <c r="D2675" t="s">
        <v>108</v>
      </c>
      <c r="E2675" t="s">
        <v>108</v>
      </c>
      <c r="F2675" t="s">
        <v>108</v>
      </c>
      <c r="G2675" t="s">
        <v>108</v>
      </c>
      <c r="H2675" t="s">
        <v>108</v>
      </c>
      <c r="I2675" t="s">
        <v>108</v>
      </c>
      <c r="J2675" t="s">
        <v>108</v>
      </c>
      <c r="K2675" t="s">
        <v>108</v>
      </c>
      <c r="L2675" t="s">
        <v>108</v>
      </c>
      <c r="M2675" t="s">
        <v>108</v>
      </c>
      <c r="N2675" t="s">
        <v>108</v>
      </c>
      <c r="O2675" t="s">
        <v>108</v>
      </c>
      <c r="P2675" t="s">
        <v>108</v>
      </c>
      <c r="Q2675" t="s">
        <v>108</v>
      </c>
      <c r="R2675" t="s">
        <v>108</v>
      </c>
      <c r="S2675" t="s">
        <v>108</v>
      </c>
      <c r="T2675" t="s">
        <v>108</v>
      </c>
      <c r="U2675" t="s">
        <v>108</v>
      </c>
      <c r="V2675" t="s">
        <v>108</v>
      </c>
      <c r="W2675" t="s">
        <v>108</v>
      </c>
      <c r="X2675" t="s">
        <v>108</v>
      </c>
      <c r="Y2675" t="s">
        <v>108</v>
      </c>
      <c r="Z2675" t="s">
        <v>108</v>
      </c>
      <c r="AA2675" t="s">
        <v>108</v>
      </c>
      <c r="AB2675" t="s">
        <v>108</v>
      </c>
      <c r="AC2675" t="s">
        <v>108</v>
      </c>
      <c r="AD2675" t="s">
        <v>108</v>
      </c>
      <c r="AE2675" t="s">
        <v>108</v>
      </c>
      <c r="AF2675" t="s">
        <v>108</v>
      </c>
      <c r="AG2675" t="s">
        <v>108</v>
      </c>
      <c r="AH2675" t="s">
        <v>108</v>
      </c>
      <c r="AI2675" t="s">
        <v>108</v>
      </c>
      <c r="AJ2675" t="s">
        <v>108</v>
      </c>
      <c r="AK2675" t="s">
        <v>108</v>
      </c>
      <c r="AL2675" t="s">
        <v>108</v>
      </c>
      <c r="AM2675" t="s">
        <v>108</v>
      </c>
      <c r="AN2675" t="s">
        <v>108</v>
      </c>
      <c r="AO2675" t="s">
        <v>108</v>
      </c>
      <c r="AP2675" t="s">
        <v>108</v>
      </c>
      <c r="AQ2675" t="s">
        <v>108</v>
      </c>
      <c r="AR2675" t="s">
        <v>108</v>
      </c>
      <c r="AS2675" t="s">
        <v>108</v>
      </c>
      <c r="AT2675" t="s">
        <v>108</v>
      </c>
      <c r="AU2675" t="s">
        <v>108</v>
      </c>
      <c r="AV2675" t="s">
        <v>108</v>
      </c>
      <c r="AW2675" t="s">
        <v>108</v>
      </c>
      <c r="AX2675" t="s">
        <v>108</v>
      </c>
      <c r="AY2675" t="s">
        <v>108</v>
      </c>
      <c r="AZ2675" t="s">
        <v>108</v>
      </c>
      <c r="BA2675" t="s">
        <v>108</v>
      </c>
      <c r="BB2675" t="s">
        <v>108</v>
      </c>
      <c r="BC2675" t="s">
        <v>108</v>
      </c>
      <c r="BD2675" t="s">
        <v>108</v>
      </c>
      <c r="BE2675" t="s">
        <v>108</v>
      </c>
      <c r="BF2675" t="s">
        <v>108</v>
      </c>
      <c r="BG2675" t="s">
        <v>108</v>
      </c>
      <c r="BH2675" t="s">
        <v>108</v>
      </c>
      <c r="BI2675" t="s">
        <v>108</v>
      </c>
      <c r="BJ2675" t="s">
        <v>108</v>
      </c>
      <c r="BK2675" t="s">
        <v>108</v>
      </c>
      <c r="BL2675" t="s">
        <v>108</v>
      </c>
      <c r="BM2675" t="s">
        <v>108</v>
      </c>
      <c r="BN2675" t="s">
        <v>108</v>
      </c>
      <c r="BO2675" t="s">
        <v>108</v>
      </c>
      <c r="BP2675" t="s">
        <v>108</v>
      </c>
      <c r="BQ2675" t="s">
        <v>108</v>
      </c>
      <c r="BR2675" t="s">
        <v>108</v>
      </c>
      <c r="BS2675" t="s">
        <v>108</v>
      </c>
      <c r="BT2675" t="s">
        <v>108</v>
      </c>
      <c r="BU2675" t="s">
        <v>108</v>
      </c>
      <c r="BV2675" t="s">
        <v>108</v>
      </c>
      <c r="BW2675" t="s">
        <v>108</v>
      </c>
      <c r="BX2675" t="s">
        <v>108</v>
      </c>
      <c r="BY2675" t="s">
        <v>108</v>
      </c>
      <c r="BZ2675" t="s">
        <v>108</v>
      </c>
      <c r="CA2675" t="s">
        <v>108</v>
      </c>
      <c r="CB2675" t="s">
        <v>108</v>
      </c>
      <c r="CC2675" t="s">
        <v>108</v>
      </c>
      <c r="CD2675" t="s">
        <v>108</v>
      </c>
      <c r="CE2675" t="s">
        <v>108</v>
      </c>
      <c r="CF2675" t="s">
        <v>108</v>
      </c>
      <c r="CG2675" t="s">
        <v>108</v>
      </c>
      <c r="CH2675" t="s">
        <v>108</v>
      </c>
      <c r="CI2675" t="s">
        <v>108</v>
      </c>
      <c r="CJ2675" t="s">
        <v>108</v>
      </c>
      <c r="CK2675" t="s">
        <v>108</v>
      </c>
      <c r="CL2675" t="s">
        <v>108</v>
      </c>
      <c r="CM2675" t="s">
        <v>108</v>
      </c>
      <c r="CN2675" t="s">
        <v>108</v>
      </c>
      <c r="CO2675" t="s">
        <v>108</v>
      </c>
      <c r="CP2675" t="s">
        <v>108</v>
      </c>
      <c r="CQ2675" t="s">
        <v>108</v>
      </c>
      <c r="CR2675" t="s">
        <v>108</v>
      </c>
      <c r="CS2675" t="s">
        <v>108</v>
      </c>
      <c r="CT2675" t="s">
        <v>108</v>
      </c>
      <c r="CU2675" t="s">
        <v>108</v>
      </c>
      <c r="CV2675" t="s">
        <v>108</v>
      </c>
      <c r="CW2675" t="s">
        <v>108</v>
      </c>
      <c r="CX2675" t="s">
        <v>108</v>
      </c>
      <c r="CY2675" t="s">
        <v>108</v>
      </c>
      <c r="CZ2675" t="s">
        <v>108</v>
      </c>
      <c r="DA2675" t="s">
        <v>108</v>
      </c>
      <c r="DB2675" t="s">
        <v>108</v>
      </c>
      <c r="DC2675" t="s">
        <v>108</v>
      </c>
      <c r="DD2675" t="s">
        <v>108</v>
      </c>
      <c r="DE2675" t="s">
        <v>108</v>
      </c>
      <c r="DF2675" t="s">
        <v>108</v>
      </c>
      <c r="DG2675" t="s">
        <v>108</v>
      </c>
      <c r="DH2675" t="s">
        <v>108</v>
      </c>
      <c r="DI2675" t="s">
        <v>108</v>
      </c>
      <c r="DJ2675" t="s">
        <v>108</v>
      </c>
      <c r="DK2675" t="s">
        <v>108</v>
      </c>
      <c r="DL2675" t="s">
        <v>108</v>
      </c>
      <c r="DM2675" t="s">
        <v>108</v>
      </c>
      <c r="DN2675" t="s">
        <v>108</v>
      </c>
      <c r="DO2675" t="s">
        <v>108</v>
      </c>
      <c r="DP2675" t="s">
        <v>108</v>
      </c>
      <c r="DQ2675" t="s">
        <v>108</v>
      </c>
      <c r="DR2675" t="s">
        <v>108</v>
      </c>
      <c r="DS2675" t="s">
        <v>108</v>
      </c>
      <c r="DT2675" t="s">
        <v>108</v>
      </c>
      <c r="DU2675" t="s">
        <v>108</v>
      </c>
    </row>
    <row r="2676" spans="1:125" x14ac:dyDescent="0.2">
      <c r="A2676" t="e">
        <f ca="1">_xll.BFieldInfo($B$2676)</f>
        <v>#NAME?</v>
      </c>
      <c r="B2676" t="s">
        <v>113</v>
      </c>
      <c r="C2676" t="s">
        <v>108</v>
      </c>
      <c r="D2676" t="s">
        <v>108</v>
      </c>
      <c r="E2676" t="s">
        <v>108</v>
      </c>
      <c r="F2676" t="s">
        <v>108</v>
      </c>
      <c r="G2676" t="s">
        <v>108</v>
      </c>
      <c r="H2676" t="s">
        <v>108</v>
      </c>
      <c r="I2676" t="s">
        <v>108</v>
      </c>
      <c r="J2676" t="s">
        <v>108</v>
      </c>
      <c r="K2676" t="s">
        <v>108</v>
      </c>
      <c r="L2676" t="s">
        <v>108</v>
      </c>
      <c r="M2676" t="s">
        <v>108</v>
      </c>
      <c r="N2676" t="s">
        <v>108</v>
      </c>
      <c r="O2676" t="s">
        <v>108</v>
      </c>
      <c r="P2676" t="s">
        <v>108</v>
      </c>
      <c r="Q2676" t="s">
        <v>108</v>
      </c>
      <c r="R2676" t="s">
        <v>108</v>
      </c>
      <c r="S2676" t="s">
        <v>108</v>
      </c>
      <c r="T2676" t="s">
        <v>108</v>
      </c>
      <c r="U2676" t="s">
        <v>108</v>
      </c>
      <c r="V2676" t="s">
        <v>108</v>
      </c>
      <c r="W2676" t="s">
        <v>108</v>
      </c>
      <c r="X2676" t="s">
        <v>108</v>
      </c>
      <c r="Y2676" t="s">
        <v>108</v>
      </c>
      <c r="Z2676" t="s">
        <v>108</v>
      </c>
      <c r="AA2676" t="s">
        <v>108</v>
      </c>
      <c r="AB2676" t="s">
        <v>108</v>
      </c>
      <c r="AC2676" t="s">
        <v>108</v>
      </c>
      <c r="AD2676" t="s">
        <v>108</v>
      </c>
      <c r="AE2676" t="s">
        <v>108</v>
      </c>
      <c r="AF2676" t="s">
        <v>108</v>
      </c>
      <c r="AG2676" t="s">
        <v>108</v>
      </c>
      <c r="AH2676" t="s">
        <v>108</v>
      </c>
      <c r="AI2676" t="s">
        <v>108</v>
      </c>
      <c r="AJ2676" t="s">
        <v>108</v>
      </c>
      <c r="AK2676" t="s">
        <v>108</v>
      </c>
      <c r="AL2676" t="s">
        <v>108</v>
      </c>
      <c r="AM2676" t="s">
        <v>108</v>
      </c>
      <c r="AN2676" t="s">
        <v>108</v>
      </c>
      <c r="AO2676" t="s">
        <v>108</v>
      </c>
      <c r="AP2676" t="s">
        <v>108</v>
      </c>
      <c r="AQ2676" t="s">
        <v>108</v>
      </c>
      <c r="AR2676" t="s">
        <v>108</v>
      </c>
      <c r="AS2676" t="s">
        <v>108</v>
      </c>
      <c r="AT2676" t="s">
        <v>108</v>
      </c>
      <c r="AU2676" t="s">
        <v>108</v>
      </c>
      <c r="AV2676" t="s">
        <v>108</v>
      </c>
      <c r="AW2676" t="s">
        <v>108</v>
      </c>
      <c r="AX2676" t="s">
        <v>108</v>
      </c>
      <c r="AY2676" t="s">
        <v>108</v>
      </c>
      <c r="AZ2676" t="s">
        <v>108</v>
      </c>
      <c r="BA2676" t="s">
        <v>108</v>
      </c>
      <c r="BB2676" t="s">
        <v>108</v>
      </c>
      <c r="BC2676" t="s">
        <v>108</v>
      </c>
      <c r="BD2676" t="s">
        <v>108</v>
      </c>
      <c r="BE2676" t="s">
        <v>108</v>
      </c>
      <c r="BF2676" t="s">
        <v>108</v>
      </c>
      <c r="BG2676" t="s">
        <v>108</v>
      </c>
      <c r="BH2676" t="s">
        <v>108</v>
      </c>
      <c r="BI2676" t="s">
        <v>108</v>
      </c>
      <c r="BJ2676" t="s">
        <v>108</v>
      </c>
      <c r="BK2676" t="s">
        <v>108</v>
      </c>
      <c r="BL2676" t="s">
        <v>108</v>
      </c>
      <c r="BM2676" t="s">
        <v>108</v>
      </c>
      <c r="BN2676" t="s">
        <v>108</v>
      </c>
      <c r="BO2676" t="s">
        <v>108</v>
      </c>
      <c r="BP2676" t="s">
        <v>108</v>
      </c>
      <c r="BQ2676" t="s">
        <v>108</v>
      </c>
      <c r="BR2676" t="s">
        <v>108</v>
      </c>
      <c r="BS2676" t="s">
        <v>108</v>
      </c>
      <c r="BT2676" t="s">
        <v>108</v>
      </c>
      <c r="BU2676" t="s">
        <v>108</v>
      </c>
      <c r="BV2676" t="s">
        <v>108</v>
      </c>
      <c r="BW2676" t="s">
        <v>108</v>
      </c>
      <c r="BX2676" t="s">
        <v>108</v>
      </c>
      <c r="BY2676" t="s">
        <v>108</v>
      </c>
      <c r="BZ2676" t="s">
        <v>108</v>
      </c>
      <c r="CA2676" t="s">
        <v>108</v>
      </c>
      <c r="CB2676" t="s">
        <v>108</v>
      </c>
      <c r="CC2676" t="s">
        <v>108</v>
      </c>
      <c r="CD2676" t="s">
        <v>108</v>
      </c>
      <c r="CE2676" t="s">
        <v>108</v>
      </c>
      <c r="CF2676" t="s">
        <v>108</v>
      </c>
      <c r="CG2676" t="s">
        <v>108</v>
      </c>
      <c r="CH2676" t="s">
        <v>108</v>
      </c>
      <c r="CI2676" t="s">
        <v>108</v>
      </c>
      <c r="CJ2676" t="s">
        <v>108</v>
      </c>
      <c r="CK2676" t="s">
        <v>108</v>
      </c>
      <c r="CL2676" t="s">
        <v>108</v>
      </c>
      <c r="CM2676" t="s">
        <v>108</v>
      </c>
      <c r="CN2676" t="s">
        <v>108</v>
      </c>
      <c r="CO2676" t="s">
        <v>108</v>
      </c>
      <c r="CP2676" t="s">
        <v>108</v>
      </c>
      <c r="CQ2676" t="s">
        <v>108</v>
      </c>
      <c r="CR2676" t="s">
        <v>108</v>
      </c>
      <c r="CS2676" t="s">
        <v>108</v>
      </c>
      <c r="CT2676" t="s">
        <v>108</v>
      </c>
      <c r="CU2676" t="s">
        <v>108</v>
      </c>
      <c r="CV2676" t="s">
        <v>108</v>
      </c>
      <c r="CW2676" t="s">
        <v>108</v>
      </c>
      <c r="CX2676" t="s">
        <v>108</v>
      </c>
      <c r="CY2676" t="s">
        <v>108</v>
      </c>
      <c r="CZ2676" t="s">
        <v>108</v>
      </c>
      <c r="DA2676" t="s">
        <v>108</v>
      </c>
      <c r="DB2676" t="s">
        <v>108</v>
      </c>
      <c r="DC2676" t="s">
        <v>108</v>
      </c>
      <c r="DD2676" t="s">
        <v>108</v>
      </c>
      <c r="DE2676" t="s">
        <v>108</v>
      </c>
      <c r="DF2676" t="s">
        <v>108</v>
      </c>
      <c r="DG2676" t="s">
        <v>108</v>
      </c>
      <c r="DH2676" t="s">
        <v>108</v>
      </c>
      <c r="DI2676" t="s">
        <v>108</v>
      </c>
      <c r="DJ2676" t="s">
        <v>108</v>
      </c>
      <c r="DK2676" t="s">
        <v>108</v>
      </c>
      <c r="DL2676" t="s">
        <v>108</v>
      </c>
      <c r="DM2676" t="s">
        <v>108</v>
      </c>
      <c r="DN2676" t="s">
        <v>108</v>
      </c>
      <c r="DO2676" t="s">
        <v>108</v>
      </c>
      <c r="DP2676" t="s">
        <v>108</v>
      </c>
      <c r="DQ2676" t="s">
        <v>108</v>
      </c>
      <c r="DR2676" t="s">
        <v>108</v>
      </c>
      <c r="DS2676" t="s">
        <v>108</v>
      </c>
      <c r="DT2676" t="s">
        <v>108</v>
      </c>
      <c r="DU2676" t="s">
        <v>108</v>
      </c>
    </row>
    <row r="2677" spans="1:125" x14ac:dyDescent="0.2">
      <c r="A2677" t="e">
        <f ca="1">_xll.BFieldInfo($B$2677)</f>
        <v>#NAME?</v>
      </c>
      <c r="B2677" t="s">
        <v>114</v>
      </c>
      <c r="C2677" t="s">
        <v>108</v>
      </c>
      <c r="D2677" t="s">
        <v>108</v>
      </c>
      <c r="E2677" t="s">
        <v>108</v>
      </c>
      <c r="F2677" t="s">
        <v>108</v>
      </c>
      <c r="G2677" t="s">
        <v>108</v>
      </c>
      <c r="H2677" t="s">
        <v>108</v>
      </c>
      <c r="I2677" t="s">
        <v>108</v>
      </c>
      <c r="J2677" t="s">
        <v>108</v>
      </c>
      <c r="K2677" t="s">
        <v>108</v>
      </c>
      <c r="L2677" t="s">
        <v>108</v>
      </c>
      <c r="M2677" t="s">
        <v>108</v>
      </c>
      <c r="N2677" t="s">
        <v>108</v>
      </c>
      <c r="O2677" t="s">
        <v>108</v>
      </c>
      <c r="P2677" t="s">
        <v>108</v>
      </c>
      <c r="Q2677" t="s">
        <v>108</v>
      </c>
      <c r="R2677" t="s">
        <v>108</v>
      </c>
      <c r="S2677" t="s">
        <v>108</v>
      </c>
      <c r="T2677" t="s">
        <v>108</v>
      </c>
      <c r="U2677" t="s">
        <v>108</v>
      </c>
      <c r="V2677" t="s">
        <v>108</v>
      </c>
      <c r="W2677" t="s">
        <v>108</v>
      </c>
      <c r="X2677" t="s">
        <v>108</v>
      </c>
      <c r="Y2677" t="s">
        <v>108</v>
      </c>
      <c r="Z2677" t="s">
        <v>108</v>
      </c>
      <c r="AA2677" t="s">
        <v>108</v>
      </c>
      <c r="AB2677" t="s">
        <v>108</v>
      </c>
      <c r="AC2677" t="s">
        <v>108</v>
      </c>
      <c r="AD2677" t="s">
        <v>108</v>
      </c>
      <c r="AE2677" t="s">
        <v>108</v>
      </c>
      <c r="AF2677" t="s">
        <v>108</v>
      </c>
      <c r="AG2677" t="s">
        <v>108</v>
      </c>
      <c r="AH2677" t="s">
        <v>108</v>
      </c>
      <c r="AI2677" t="s">
        <v>108</v>
      </c>
      <c r="AJ2677" t="s">
        <v>108</v>
      </c>
      <c r="AK2677" t="s">
        <v>108</v>
      </c>
      <c r="AL2677" t="s">
        <v>108</v>
      </c>
      <c r="AM2677" t="s">
        <v>108</v>
      </c>
      <c r="AN2677" t="s">
        <v>108</v>
      </c>
      <c r="AO2677" t="s">
        <v>108</v>
      </c>
      <c r="AP2677" t="s">
        <v>108</v>
      </c>
      <c r="AQ2677" t="s">
        <v>108</v>
      </c>
      <c r="AR2677" t="s">
        <v>108</v>
      </c>
      <c r="AS2677" t="s">
        <v>108</v>
      </c>
      <c r="AT2677" t="s">
        <v>108</v>
      </c>
      <c r="AU2677" t="s">
        <v>108</v>
      </c>
      <c r="AV2677" t="s">
        <v>108</v>
      </c>
      <c r="AW2677" t="s">
        <v>108</v>
      </c>
      <c r="AX2677" t="s">
        <v>108</v>
      </c>
      <c r="AY2677" t="s">
        <v>108</v>
      </c>
      <c r="AZ2677" t="s">
        <v>108</v>
      </c>
      <c r="BA2677" t="s">
        <v>108</v>
      </c>
      <c r="BB2677" t="s">
        <v>108</v>
      </c>
      <c r="BC2677" t="s">
        <v>108</v>
      </c>
      <c r="BD2677" t="s">
        <v>108</v>
      </c>
      <c r="BE2677" t="s">
        <v>108</v>
      </c>
      <c r="BF2677" t="s">
        <v>108</v>
      </c>
      <c r="BG2677" t="s">
        <v>108</v>
      </c>
      <c r="BH2677" t="s">
        <v>108</v>
      </c>
      <c r="BI2677" t="s">
        <v>108</v>
      </c>
      <c r="BJ2677" t="s">
        <v>108</v>
      </c>
      <c r="BK2677" t="s">
        <v>108</v>
      </c>
      <c r="BL2677" t="s">
        <v>108</v>
      </c>
      <c r="BM2677" t="s">
        <v>108</v>
      </c>
      <c r="BN2677" t="s">
        <v>108</v>
      </c>
      <c r="BO2677" t="s">
        <v>108</v>
      </c>
      <c r="BP2677" t="s">
        <v>108</v>
      </c>
      <c r="BQ2677" t="s">
        <v>108</v>
      </c>
      <c r="BR2677" t="s">
        <v>108</v>
      </c>
      <c r="BS2677" t="s">
        <v>108</v>
      </c>
      <c r="BT2677" t="s">
        <v>108</v>
      </c>
      <c r="BU2677" t="s">
        <v>108</v>
      </c>
      <c r="BV2677" t="s">
        <v>108</v>
      </c>
      <c r="BW2677" t="s">
        <v>108</v>
      </c>
      <c r="BX2677" t="s">
        <v>108</v>
      </c>
      <c r="BY2677" t="s">
        <v>108</v>
      </c>
      <c r="BZ2677" t="s">
        <v>108</v>
      </c>
      <c r="CA2677" t="s">
        <v>108</v>
      </c>
      <c r="CB2677" t="s">
        <v>108</v>
      </c>
      <c r="CC2677" t="s">
        <v>108</v>
      </c>
      <c r="CD2677" t="s">
        <v>108</v>
      </c>
      <c r="CE2677" t="s">
        <v>108</v>
      </c>
      <c r="CF2677" t="s">
        <v>108</v>
      </c>
      <c r="CG2677" t="s">
        <v>108</v>
      </c>
      <c r="CH2677" t="s">
        <v>108</v>
      </c>
      <c r="CI2677" t="s">
        <v>108</v>
      </c>
      <c r="CJ2677" t="s">
        <v>108</v>
      </c>
      <c r="CK2677" t="s">
        <v>108</v>
      </c>
      <c r="CL2677" t="s">
        <v>108</v>
      </c>
      <c r="CM2677" t="s">
        <v>108</v>
      </c>
      <c r="CN2677" t="s">
        <v>108</v>
      </c>
      <c r="CO2677" t="s">
        <v>108</v>
      </c>
      <c r="CP2677" t="s">
        <v>108</v>
      </c>
      <c r="CQ2677" t="s">
        <v>108</v>
      </c>
      <c r="CR2677" t="s">
        <v>108</v>
      </c>
      <c r="CS2677" t="s">
        <v>108</v>
      </c>
      <c r="CT2677" t="s">
        <v>108</v>
      </c>
      <c r="CU2677" t="s">
        <v>108</v>
      </c>
      <c r="CV2677" t="s">
        <v>108</v>
      </c>
      <c r="CW2677" t="s">
        <v>108</v>
      </c>
      <c r="CX2677" t="s">
        <v>108</v>
      </c>
      <c r="CY2677" t="s">
        <v>108</v>
      </c>
      <c r="CZ2677" t="s">
        <v>108</v>
      </c>
      <c r="DA2677" t="s">
        <v>108</v>
      </c>
      <c r="DB2677" t="s">
        <v>108</v>
      </c>
      <c r="DC2677" t="s">
        <v>108</v>
      </c>
      <c r="DD2677" t="s">
        <v>108</v>
      </c>
      <c r="DE2677" t="s">
        <v>108</v>
      </c>
      <c r="DF2677" t="s">
        <v>108</v>
      </c>
      <c r="DG2677" t="s">
        <v>108</v>
      </c>
      <c r="DH2677" t="s">
        <v>108</v>
      </c>
      <c r="DI2677" t="s">
        <v>108</v>
      </c>
      <c r="DJ2677" t="s">
        <v>108</v>
      </c>
      <c r="DK2677" t="s">
        <v>108</v>
      </c>
      <c r="DL2677" t="s">
        <v>108</v>
      </c>
      <c r="DM2677" t="s">
        <v>108</v>
      </c>
      <c r="DN2677" t="s">
        <v>108</v>
      </c>
      <c r="DO2677" t="s">
        <v>108</v>
      </c>
      <c r="DP2677" t="s">
        <v>108</v>
      </c>
      <c r="DQ2677" t="s">
        <v>108</v>
      </c>
      <c r="DR2677" t="s">
        <v>108</v>
      </c>
      <c r="DS2677" t="s">
        <v>108</v>
      </c>
      <c r="DT2677" t="s">
        <v>108</v>
      </c>
      <c r="DU2677" t="s">
        <v>108</v>
      </c>
    </row>
    <row r="2678" spans="1:125" x14ac:dyDescent="0.2">
      <c r="A2678" t="e">
        <f ca="1">_xll.BFieldInfo($B$2678)</f>
        <v>#NAME?</v>
      </c>
      <c r="B2678" t="s">
        <v>115</v>
      </c>
      <c r="C2678">
        <v>6461.2731999999996</v>
      </c>
      <c r="D2678">
        <v>3535.5203999999999</v>
      </c>
      <c r="E2678">
        <v>3535.5203999999999</v>
      </c>
      <c r="F2678">
        <v>3535.5203999999999</v>
      </c>
      <c r="G2678">
        <v>5655.9129000000003</v>
      </c>
      <c r="H2678">
        <v>5655.9129000000003</v>
      </c>
      <c r="I2678">
        <v>5655.9129000000003</v>
      </c>
      <c r="J2678">
        <v>12281.0447</v>
      </c>
      <c r="K2678">
        <v>12281.0447</v>
      </c>
      <c r="L2678">
        <v>12281.0447</v>
      </c>
      <c r="M2678">
        <v>6955.2871999999998</v>
      </c>
      <c r="N2678">
        <v>6955.2871999999998</v>
      </c>
      <c r="O2678">
        <v>6955.2871999999998</v>
      </c>
      <c r="P2678">
        <v>4176.6788999999999</v>
      </c>
      <c r="Q2678">
        <v>4176.6788999999999</v>
      </c>
      <c r="R2678">
        <v>4176.6788999999999</v>
      </c>
      <c r="S2678">
        <v>4176.6788999999999</v>
      </c>
      <c r="T2678">
        <v>6894.6778000000004</v>
      </c>
      <c r="U2678">
        <v>6894.6778000000004</v>
      </c>
      <c r="V2678">
        <v>6894.6778000000004</v>
      </c>
      <c r="W2678">
        <v>6894.6778000000004</v>
      </c>
      <c r="X2678">
        <v>12894.648300000001</v>
      </c>
      <c r="Y2678">
        <v>12894.648300000001</v>
      </c>
      <c r="Z2678">
        <v>12894.648300000001</v>
      </c>
      <c r="AA2678">
        <v>6478.9794000000002</v>
      </c>
      <c r="AB2678">
        <v>6478.9794000000002</v>
      </c>
      <c r="AC2678">
        <v>6478.9794000000002</v>
      </c>
      <c r="AD2678">
        <v>6478.9794000000002</v>
      </c>
      <c r="AE2678">
        <v>4270.6629000000003</v>
      </c>
      <c r="AF2678">
        <v>4270.6629000000003</v>
      </c>
      <c r="AG2678">
        <v>4270.6629000000003</v>
      </c>
      <c r="AH2678">
        <v>4270.6629000000003</v>
      </c>
      <c r="AI2678">
        <v>6994.3913000000002</v>
      </c>
      <c r="AJ2678">
        <v>6994.3913000000002</v>
      </c>
      <c r="AK2678">
        <v>6994.3913000000002</v>
      </c>
      <c r="AL2678">
        <v>6994.3913000000002</v>
      </c>
      <c r="AM2678">
        <v>12703.110699999999</v>
      </c>
      <c r="AN2678">
        <v>12703.110699999999</v>
      </c>
      <c r="AO2678">
        <v>12703.110699999999</v>
      </c>
      <c r="AP2678">
        <v>12703.110699999999</v>
      </c>
      <c r="AQ2678">
        <v>7652.5553</v>
      </c>
      <c r="AR2678">
        <v>7652.5553</v>
      </c>
      <c r="AS2678">
        <v>7652.5553</v>
      </c>
      <c r="AT2678">
        <v>7652.5553</v>
      </c>
      <c r="AU2678">
        <v>3311.8096999999998</v>
      </c>
      <c r="AV2678">
        <v>3311.8096999999998</v>
      </c>
      <c r="AW2678">
        <v>3311.8096999999998</v>
      </c>
      <c r="AX2678">
        <v>5748.4648999999999</v>
      </c>
      <c r="AY2678">
        <v>5748.4648999999999</v>
      </c>
      <c r="AZ2678">
        <v>5748.4648999999999</v>
      </c>
      <c r="BA2678">
        <v>11202.3632</v>
      </c>
      <c r="BB2678">
        <v>11202.3632</v>
      </c>
      <c r="BC2678">
        <v>11202.3632</v>
      </c>
      <c r="BD2678">
        <v>11202.3632</v>
      </c>
      <c r="BE2678">
        <v>7192.4063999999998</v>
      </c>
      <c r="BF2678">
        <v>7192.4063999999998</v>
      </c>
      <c r="BG2678">
        <v>7192.4063999999998</v>
      </c>
      <c r="BH2678">
        <v>3499.0949999999998</v>
      </c>
      <c r="BI2678">
        <v>3499.0949999999998</v>
      </c>
      <c r="BJ2678">
        <v>3499.0949999999998</v>
      </c>
      <c r="BK2678">
        <v>6002.4584000000004</v>
      </c>
      <c r="BL2678">
        <v>6002.4584000000004</v>
      </c>
      <c r="BM2678">
        <v>6002.4584000000004</v>
      </c>
      <c r="BN2678">
        <v>11937.499100000001</v>
      </c>
      <c r="BO2678">
        <v>11937.499100000001</v>
      </c>
      <c r="BP2678">
        <v>11937.499100000001</v>
      </c>
      <c r="BQ2678">
        <v>8008.0371999999998</v>
      </c>
      <c r="BR2678">
        <v>8008.0371999999998</v>
      </c>
      <c r="BS2678">
        <v>8008.0371999999998</v>
      </c>
      <c r="BT2678">
        <v>1723.1868999999999</v>
      </c>
      <c r="BU2678">
        <v>1723.1868999999999</v>
      </c>
      <c r="BV2678">
        <v>1723.1868999999999</v>
      </c>
      <c r="BW2678">
        <v>3050.4888000000001</v>
      </c>
      <c r="BX2678">
        <v>3050.4888000000001</v>
      </c>
      <c r="BY2678">
        <v>3050.4888000000001</v>
      </c>
      <c r="BZ2678">
        <v>8038.4642999999996</v>
      </c>
      <c r="CA2678">
        <v>8038.4642999999996</v>
      </c>
      <c r="CB2678">
        <v>8038.4642999999996</v>
      </c>
      <c r="CC2678">
        <v>3559.6621</v>
      </c>
      <c r="CD2678">
        <v>3559.6621</v>
      </c>
      <c r="CE2678">
        <v>3559.6621</v>
      </c>
      <c r="CF2678">
        <v>1238.8479</v>
      </c>
      <c r="CG2678">
        <v>1238.8479</v>
      </c>
      <c r="CH2678">
        <v>1238.8479</v>
      </c>
      <c r="CI2678">
        <v>1614.7578000000001</v>
      </c>
      <c r="CJ2678">
        <v>1614.7578000000001</v>
      </c>
      <c r="CK2678">
        <v>1614.7578000000001</v>
      </c>
      <c r="CL2678">
        <v>6378.0095000000001</v>
      </c>
      <c r="CM2678">
        <v>6378.0095000000001</v>
      </c>
      <c r="CN2678">
        <v>6378.0095000000001</v>
      </c>
      <c r="CO2678">
        <v>3034.4054000000001</v>
      </c>
      <c r="CP2678">
        <v>3034.4054000000001</v>
      </c>
      <c r="CQ2678">
        <v>3034.4054000000001</v>
      </c>
      <c r="CR2678">
        <v>1101.3417999999999</v>
      </c>
      <c r="CS2678">
        <v>1101.3417999999999</v>
      </c>
      <c r="CT2678">
        <v>1101.3417999999999</v>
      </c>
      <c r="CU2678">
        <v>1101.3417999999999</v>
      </c>
      <c r="CV2678">
        <v>2347.5589</v>
      </c>
      <c r="CW2678">
        <v>2347.5589</v>
      </c>
      <c r="CX2678">
        <v>2347.5589</v>
      </c>
      <c r="CY2678">
        <v>2347.5589</v>
      </c>
      <c r="CZ2678">
        <v>8019.6574000000001</v>
      </c>
      <c r="DA2678">
        <v>8019.6574000000001</v>
      </c>
      <c r="DB2678">
        <v>8019.6574000000001</v>
      </c>
      <c r="DC2678">
        <v>3471.3515000000002</v>
      </c>
      <c r="DD2678">
        <v>3471.3515000000002</v>
      </c>
      <c r="DE2678">
        <v>3471.3515000000002</v>
      </c>
      <c r="DF2678">
        <v>3471.3515000000002</v>
      </c>
      <c r="DG2678">
        <v>1228.6969999999999</v>
      </c>
      <c r="DH2678">
        <v>1228.6969999999999</v>
      </c>
      <c r="DI2678">
        <v>1228.6969999999999</v>
      </c>
      <c r="DJ2678">
        <v>1228.6969999999999</v>
      </c>
      <c r="DK2678">
        <v>2326.5113999999999</v>
      </c>
      <c r="DL2678">
        <v>2326.5113999999999</v>
      </c>
      <c r="DM2678">
        <v>2326.5113999999999</v>
      </c>
      <c r="DN2678">
        <v>2326.5113999999999</v>
      </c>
      <c r="DO2678">
        <v>5115.9804000000004</v>
      </c>
      <c r="DP2678">
        <v>5115.9804000000004</v>
      </c>
      <c r="DQ2678">
        <v>5115.9804000000004</v>
      </c>
      <c r="DR2678">
        <v>5115.9804000000004</v>
      </c>
      <c r="DS2678">
        <v>2627.7147</v>
      </c>
      <c r="DT2678">
        <v>2627.7147</v>
      </c>
      <c r="DU2678">
        <v>2627.7147</v>
      </c>
    </row>
    <row r="2679" spans="1:125" x14ac:dyDescent="0.2">
      <c r="A2679" t="e">
        <f ca="1">_xll.BFieldInfo($B$2679)</f>
        <v>#NAME?</v>
      </c>
      <c r="B2679" t="s">
        <v>116</v>
      </c>
      <c r="C2679" t="s">
        <v>108</v>
      </c>
      <c r="D2679" t="s">
        <v>108</v>
      </c>
      <c r="E2679" t="s">
        <v>108</v>
      </c>
      <c r="F2679" t="s">
        <v>108</v>
      </c>
      <c r="G2679" t="s">
        <v>108</v>
      </c>
      <c r="H2679" t="s">
        <v>108</v>
      </c>
      <c r="I2679" t="s">
        <v>108</v>
      </c>
      <c r="J2679" t="s">
        <v>108</v>
      </c>
      <c r="K2679" t="s">
        <v>108</v>
      </c>
      <c r="L2679" t="s">
        <v>108</v>
      </c>
      <c r="M2679" t="s">
        <v>108</v>
      </c>
      <c r="N2679" t="s">
        <v>108</v>
      </c>
      <c r="O2679" t="s">
        <v>108</v>
      </c>
      <c r="P2679" t="s">
        <v>108</v>
      </c>
      <c r="Q2679" t="s">
        <v>108</v>
      </c>
      <c r="R2679" t="s">
        <v>108</v>
      </c>
      <c r="S2679" t="s">
        <v>108</v>
      </c>
      <c r="T2679" t="s">
        <v>108</v>
      </c>
      <c r="U2679" t="s">
        <v>108</v>
      </c>
      <c r="V2679" t="s">
        <v>108</v>
      </c>
      <c r="W2679" t="s">
        <v>108</v>
      </c>
      <c r="X2679" t="s">
        <v>108</v>
      </c>
      <c r="Y2679" t="s">
        <v>108</v>
      </c>
      <c r="Z2679" t="s">
        <v>108</v>
      </c>
      <c r="AA2679" t="s">
        <v>108</v>
      </c>
      <c r="AB2679" t="s">
        <v>108</v>
      </c>
      <c r="AC2679" t="s">
        <v>108</v>
      </c>
      <c r="AD2679" t="s">
        <v>108</v>
      </c>
      <c r="AE2679" t="s">
        <v>108</v>
      </c>
      <c r="AF2679" t="s">
        <v>108</v>
      </c>
      <c r="AG2679" t="s">
        <v>108</v>
      </c>
      <c r="AH2679" t="s">
        <v>108</v>
      </c>
      <c r="AI2679" t="s">
        <v>108</v>
      </c>
      <c r="AJ2679" t="s">
        <v>108</v>
      </c>
      <c r="AK2679" t="s">
        <v>108</v>
      </c>
      <c r="AL2679" t="s">
        <v>108</v>
      </c>
      <c r="AM2679" t="s">
        <v>108</v>
      </c>
      <c r="AN2679" t="s">
        <v>108</v>
      </c>
      <c r="AO2679" t="s">
        <v>108</v>
      </c>
      <c r="AP2679" t="s">
        <v>108</v>
      </c>
      <c r="AQ2679" t="s">
        <v>108</v>
      </c>
      <c r="AR2679" t="s">
        <v>108</v>
      </c>
      <c r="AS2679" t="s">
        <v>108</v>
      </c>
      <c r="AT2679" t="s">
        <v>108</v>
      </c>
      <c r="AU2679" t="s">
        <v>108</v>
      </c>
      <c r="AV2679" t="s">
        <v>108</v>
      </c>
      <c r="AW2679" t="s">
        <v>108</v>
      </c>
      <c r="AX2679" t="s">
        <v>108</v>
      </c>
      <c r="AY2679" t="s">
        <v>108</v>
      </c>
      <c r="AZ2679" t="s">
        <v>108</v>
      </c>
      <c r="BA2679" t="s">
        <v>108</v>
      </c>
      <c r="BB2679" t="s">
        <v>108</v>
      </c>
      <c r="BC2679" t="s">
        <v>108</v>
      </c>
      <c r="BD2679" t="s">
        <v>108</v>
      </c>
      <c r="BE2679" t="s">
        <v>108</v>
      </c>
      <c r="BF2679" t="s">
        <v>108</v>
      </c>
      <c r="BG2679" t="s">
        <v>108</v>
      </c>
      <c r="BH2679" t="s">
        <v>108</v>
      </c>
      <c r="BI2679" t="s">
        <v>108</v>
      </c>
      <c r="BJ2679" t="s">
        <v>108</v>
      </c>
      <c r="BK2679" t="s">
        <v>108</v>
      </c>
      <c r="BL2679" t="s">
        <v>108</v>
      </c>
      <c r="BM2679" t="s">
        <v>108</v>
      </c>
      <c r="BN2679" t="s">
        <v>108</v>
      </c>
      <c r="BO2679" t="s">
        <v>108</v>
      </c>
      <c r="BP2679" t="s">
        <v>108</v>
      </c>
      <c r="BQ2679" t="s">
        <v>108</v>
      </c>
      <c r="BR2679" t="s">
        <v>108</v>
      </c>
      <c r="BS2679" t="s">
        <v>108</v>
      </c>
      <c r="BT2679" t="s">
        <v>108</v>
      </c>
      <c r="BU2679" t="s">
        <v>108</v>
      </c>
      <c r="BV2679" t="s">
        <v>108</v>
      </c>
      <c r="BW2679" t="s">
        <v>108</v>
      </c>
      <c r="BX2679" t="s">
        <v>108</v>
      </c>
      <c r="BY2679" t="s">
        <v>108</v>
      </c>
      <c r="BZ2679" t="s">
        <v>108</v>
      </c>
      <c r="CA2679" t="s">
        <v>108</v>
      </c>
      <c r="CB2679" t="s">
        <v>108</v>
      </c>
      <c r="CC2679" t="s">
        <v>108</v>
      </c>
      <c r="CD2679" t="s">
        <v>108</v>
      </c>
      <c r="CE2679" t="s">
        <v>108</v>
      </c>
      <c r="CF2679" t="s">
        <v>108</v>
      </c>
      <c r="CG2679" t="s">
        <v>108</v>
      </c>
      <c r="CH2679" t="s">
        <v>108</v>
      </c>
      <c r="CI2679" t="s">
        <v>108</v>
      </c>
      <c r="CJ2679" t="s">
        <v>108</v>
      </c>
      <c r="CK2679" t="s">
        <v>108</v>
      </c>
      <c r="CL2679" t="s">
        <v>108</v>
      </c>
      <c r="CM2679" t="s">
        <v>108</v>
      </c>
      <c r="CN2679" t="s">
        <v>108</v>
      </c>
      <c r="CO2679" t="s">
        <v>108</v>
      </c>
      <c r="CP2679" t="s">
        <v>108</v>
      </c>
      <c r="CQ2679" t="s">
        <v>108</v>
      </c>
      <c r="CR2679" t="s">
        <v>108</v>
      </c>
      <c r="CS2679" t="s">
        <v>108</v>
      </c>
      <c r="CT2679" t="s">
        <v>108</v>
      </c>
      <c r="CU2679" t="s">
        <v>108</v>
      </c>
      <c r="CV2679" t="s">
        <v>108</v>
      </c>
      <c r="CW2679" t="s">
        <v>108</v>
      </c>
      <c r="CX2679" t="s">
        <v>108</v>
      </c>
      <c r="CY2679" t="s">
        <v>108</v>
      </c>
      <c r="CZ2679" t="s">
        <v>108</v>
      </c>
      <c r="DA2679" t="s">
        <v>108</v>
      </c>
      <c r="DB2679" t="s">
        <v>108</v>
      </c>
      <c r="DC2679" t="s">
        <v>108</v>
      </c>
      <c r="DD2679" t="s">
        <v>108</v>
      </c>
      <c r="DE2679" t="s">
        <v>108</v>
      </c>
      <c r="DF2679" t="s">
        <v>108</v>
      </c>
      <c r="DG2679" t="s">
        <v>108</v>
      </c>
      <c r="DH2679" t="s">
        <v>108</v>
      </c>
      <c r="DI2679" t="s">
        <v>108</v>
      </c>
      <c r="DJ2679" t="s">
        <v>108</v>
      </c>
      <c r="DK2679" t="s">
        <v>108</v>
      </c>
      <c r="DL2679" t="s">
        <v>108</v>
      </c>
      <c r="DM2679" t="s">
        <v>108</v>
      </c>
      <c r="DN2679" t="s">
        <v>108</v>
      </c>
      <c r="DO2679" t="s">
        <v>108</v>
      </c>
      <c r="DP2679" t="s">
        <v>108</v>
      </c>
      <c r="DQ2679" t="s">
        <v>108</v>
      </c>
      <c r="DR2679" t="s">
        <v>108</v>
      </c>
      <c r="DS2679" t="s">
        <v>108</v>
      </c>
      <c r="DT2679" t="s">
        <v>108</v>
      </c>
      <c r="DU2679" t="s">
        <v>108</v>
      </c>
    </row>
    <row r="2680" spans="1:125" x14ac:dyDescent="0.2">
      <c r="A2680" t="e">
        <f ca="1">_xll.BFieldInfo($B$2680)</f>
        <v>#NAME?</v>
      </c>
      <c r="B2680" t="s">
        <v>117</v>
      </c>
      <c r="C2680" t="s">
        <v>108</v>
      </c>
      <c r="D2680" t="s">
        <v>108</v>
      </c>
      <c r="E2680" t="s">
        <v>108</v>
      </c>
      <c r="F2680" t="s">
        <v>108</v>
      </c>
      <c r="G2680" t="s">
        <v>108</v>
      </c>
      <c r="H2680" t="s">
        <v>108</v>
      </c>
      <c r="I2680" t="s">
        <v>108</v>
      </c>
      <c r="J2680" t="s">
        <v>108</v>
      </c>
      <c r="K2680" t="s">
        <v>108</v>
      </c>
      <c r="L2680" t="s">
        <v>108</v>
      </c>
      <c r="M2680" t="s">
        <v>108</v>
      </c>
      <c r="N2680" t="s">
        <v>108</v>
      </c>
      <c r="O2680" t="s">
        <v>108</v>
      </c>
      <c r="P2680" t="s">
        <v>108</v>
      </c>
      <c r="Q2680" t="s">
        <v>108</v>
      </c>
      <c r="R2680" t="s">
        <v>108</v>
      </c>
      <c r="S2680" t="s">
        <v>108</v>
      </c>
      <c r="T2680" t="s">
        <v>108</v>
      </c>
      <c r="U2680" t="s">
        <v>108</v>
      </c>
      <c r="V2680" t="s">
        <v>108</v>
      </c>
      <c r="W2680" t="s">
        <v>108</v>
      </c>
      <c r="X2680" t="s">
        <v>108</v>
      </c>
      <c r="Y2680" t="s">
        <v>108</v>
      </c>
      <c r="Z2680" t="s">
        <v>108</v>
      </c>
      <c r="AA2680" t="s">
        <v>108</v>
      </c>
      <c r="AB2680" t="s">
        <v>108</v>
      </c>
      <c r="AC2680" t="s">
        <v>108</v>
      </c>
      <c r="AD2680" t="s">
        <v>108</v>
      </c>
      <c r="AE2680" t="s">
        <v>108</v>
      </c>
      <c r="AF2680" t="s">
        <v>108</v>
      </c>
      <c r="AG2680" t="s">
        <v>108</v>
      </c>
      <c r="AH2680" t="s">
        <v>108</v>
      </c>
      <c r="AI2680" t="s">
        <v>108</v>
      </c>
      <c r="AJ2680" t="s">
        <v>108</v>
      </c>
      <c r="AK2680" t="s">
        <v>108</v>
      </c>
      <c r="AL2680" t="s">
        <v>108</v>
      </c>
      <c r="AM2680" t="s">
        <v>108</v>
      </c>
      <c r="AN2680" t="s">
        <v>108</v>
      </c>
      <c r="AO2680" t="s">
        <v>108</v>
      </c>
      <c r="AP2680" t="s">
        <v>108</v>
      </c>
      <c r="AQ2680" t="s">
        <v>108</v>
      </c>
      <c r="AR2680" t="s">
        <v>108</v>
      </c>
      <c r="AS2680" t="s">
        <v>108</v>
      </c>
      <c r="AT2680" t="s">
        <v>108</v>
      </c>
      <c r="AU2680" t="s">
        <v>108</v>
      </c>
      <c r="AV2680" t="s">
        <v>108</v>
      </c>
      <c r="AW2680" t="s">
        <v>108</v>
      </c>
      <c r="AX2680" t="s">
        <v>108</v>
      </c>
      <c r="AY2680" t="s">
        <v>108</v>
      </c>
      <c r="AZ2680" t="s">
        <v>108</v>
      </c>
      <c r="BA2680" t="s">
        <v>108</v>
      </c>
      <c r="BB2680" t="s">
        <v>108</v>
      </c>
      <c r="BC2680" t="s">
        <v>108</v>
      </c>
      <c r="BD2680" t="s">
        <v>108</v>
      </c>
      <c r="BE2680" t="s">
        <v>108</v>
      </c>
      <c r="BF2680" t="s">
        <v>108</v>
      </c>
      <c r="BG2680" t="s">
        <v>108</v>
      </c>
      <c r="BH2680" t="s">
        <v>108</v>
      </c>
      <c r="BI2680" t="s">
        <v>108</v>
      </c>
      <c r="BJ2680" t="s">
        <v>108</v>
      </c>
      <c r="BK2680" t="s">
        <v>108</v>
      </c>
      <c r="BL2680" t="s">
        <v>108</v>
      </c>
      <c r="BM2680" t="s">
        <v>108</v>
      </c>
      <c r="BN2680" t="s">
        <v>108</v>
      </c>
      <c r="BO2680" t="s">
        <v>108</v>
      </c>
      <c r="BP2680" t="s">
        <v>108</v>
      </c>
      <c r="BQ2680" t="s">
        <v>108</v>
      </c>
      <c r="BR2680" t="s">
        <v>108</v>
      </c>
      <c r="BS2680" t="s">
        <v>108</v>
      </c>
      <c r="BT2680" t="s">
        <v>108</v>
      </c>
      <c r="BU2680" t="s">
        <v>108</v>
      </c>
      <c r="BV2680" t="s">
        <v>108</v>
      </c>
      <c r="BW2680" t="s">
        <v>108</v>
      </c>
      <c r="BX2680" t="s">
        <v>108</v>
      </c>
      <c r="BY2680" t="s">
        <v>108</v>
      </c>
      <c r="BZ2680" t="s">
        <v>108</v>
      </c>
      <c r="CA2680" t="s">
        <v>108</v>
      </c>
      <c r="CB2680" t="s">
        <v>108</v>
      </c>
      <c r="CC2680" t="s">
        <v>108</v>
      </c>
      <c r="CD2680" t="s">
        <v>108</v>
      </c>
      <c r="CE2680" t="s">
        <v>108</v>
      </c>
      <c r="CF2680" t="s">
        <v>108</v>
      </c>
      <c r="CG2680" t="s">
        <v>108</v>
      </c>
      <c r="CH2680" t="s">
        <v>108</v>
      </c>
      <c r="CI2680" t="s">
        <v>108</v>
      </c>
      <c r="CJ2680" t="s">
        <v>108</v>
      </c>
      <c r="CK2680" t="s">
        <v>108</v>
      </c>
      <c r="CL2680" t="s">
        <v>108</v>
      </c>
      <c r="CM2680" t="s">
        <v>108</v>
      </c>
      <c r="CN2680" t="s">
        <v>108</v>
      </c>
      <c r="CO2680" t="s">
        <v>108</v>
      </c>
      <c r="CP2680" t="s">
        <v>108</v>
      </c>
      <c r="CQ2680" t="s">
        <v>108</v>
      </c>
      <c r="CR2680" t="s">
        <v>108</v>
      </c>
      <c r="CS2680" t="s">
        <v>108</v>
      </c>
      <c r="CT2680" t="s">
        <v>108</v>
      </c>
      <c r="CU2680" t="s">
        <v>108</v>
      </c>
      <c r="CV2680" t="s">
        <v>108</v>
      </c>
      <c r="CW2680" t="s">
        <v>108</v>
      </c>
      <c r="CX2680" t="s">
        <v>108</v>
      </c>
      <c r="CY2680" t="s">
        <v>108</v>
      </c>
      <c r="CZ2680" t="s">
        <v>108</v>
      </c>
      <c r="DA2680" t="s">
        <v>108</v>
      </c>
      <c r="DB2680" t="s">
        <v>108</v>
      </c>
      <c r="DC2680" t="s">
        <v>108</v>
      </c>
      <c r="DD2680" t="s">
        <v>108</v>
      </c>
      <c r="DE2680" t="s">
        <v>108</v>
      </c>
      <c r="DF2680" t="s">
        <v>108</v>
      </c>
      <c r="DG2680" t="s">
        <v>108</v>
      </c>
      <c r="DH2680" t="s">
        <v>108</v>
      </c>
      <c r="DI2680" t="s">
        <v>108</v>
      </c>
      <c r="DJ2680" t="s">
        <v>108</v>
      </c>
      <c r="DK2680" t="s">
        <v>108</v>
      </c>
      <c r="DL2680" t="s">
        <v>108</v>
      </c>
      <c r="DM2680" t="s">
        <v>108</v>
      </c>
      <c r="DN2680" t="s">
        <v>108</v>
      </c>
      <c r="DO2680" t="s">
        <v>108</v>
      </c>
      <c r="DP2680" t="s">
        <v>108</v>
      </c>
      <c r="DQ2680" t="s">
        <v>108</v>
      </c>
      <c r="DR2680" t="s">
        <v>108</v>
      </c>
      <c r="DS2680" t="s">
        <v>108</v>
      </c>
      <c r="DT2680" t="s">
        <v>108</v>
      </c>
      <c r="DU2680" t="s">
        <v>108</v>
      </c>
    </row>
    <row r="2682" spans="1:125" x14ac:dyDescent="0.2">
      <c r="A2682" t="s">
        <v>355</v>
      </c>
      <c r="B2682" t="s">
        <v>106</v>
      </c>
      <c r="C2682" s="8" t="e">
        <f ca="1">_xll.BDH($A$2682,$B$2683:$B$2693,$B$1,$B$2,"Dir=H","Per=M","Days=A","Dts=S","Sort=R","cols=123;rows=12")</f>
        <v>#NAME?</v>
      </c>
      <c r="D2682" s="8">
        <v>43980</v>
      </c>
      <c r="E2682" s="8">
        <v>43951</v>
      </c>
      <c r="F2682" s="8">
        <v>43921</v>
      </c>
      <c r="G2682" s="8">
        <v>43889</v>
      </c>
      <c r="H2682" s="8">
        <v>43861</v>
      </c>
      <c r="I2682" s="8">
        <v>43830</v>
      </c>
      <c r="J2682" s="8">
        <v>43798</v>
      </c>
      <c r="K2682" s="8">
        <v>43769</v>
      </c>
      <c r="L2682" s="8">
        <v>43738</v>
      </c>
      <c r="M2682" s="8">
        <v>43707</v>
      </c>
      <c r="N2682" s="8">
        <v>43677</v>
      </c>
      <c r="O2682" s="8">
        <v>43646</v>
      </c>
      <c r="P2682" s="8">
        <v>43644</v>
      </c>
      <c r="Q2682" s="8">
        <v>43616</v>
      </c>
      <c r="R2682" s="8">
        <v>43585</v>
      </c>
      <c r="S2682" s="8">
        <v>43555</v>
      </c>
      <c r="T2682" s="8">
        <v>43553</v>
      </c>
      <c r="U2682" s="8">
        <v>43524</v>
      </c>
      <c r="V2682" s="8">
        <v>43496</v>
      </c>
      <c r="W2682" s="8">
        <v>43465</v>
      </c>
      <c r="X2682" s="8">
        <v>43434</v>
      </c>
      <c r="Y2682" s="8">
        <v>43404</v>
      </c>
      <c r="Z2682" s="8">
        <v>43373</v>
      </c>
      <c r="AA2682" s="8">
        <v>43371</v>
      </c>
      <c r="AB2682" s="8">
        <v>43343</v>
      </c>
      <c r="AC2682" s="8">
        <v>43312</v>
      </c>
      <c r="AD2682" s="8">
        <v>43281</v>
      </c>
      <c r="AE2682" s="8">
        <v>43280</v>
      </c>
      <c r="AF2682" s="8">
        <v>43251</v>
      </c>
      <c r="AG2682" s="8">
        <v>43220</v>
      </c>
      <c r="AH2682" s="8">
        <v>43190</v>
      </c>
      <c r="AI2682" s="8">
        <v>43189</v>
      </c>
      <c r="AJ2682" s="8">
        <v>43159</v>
      </c>
      <c r="AK2682" s="8">
        <v>43131</v>
      </c>
      <c r="AL2682" s="8">
        <v>43100</v>
      </c>
      <c r="AM2682" s="8">
        <v>43098</v>
      </c>
      <c r="AN2682" s="8">
        <v>43069</v>
      </c>
      <c r="AO2682" s="8">
        <v>43039</v>
      </c>
      <c r="AP2682" s="8">
        <v>43008</v>
      </c>
      <c r="AQ2682" s="8">
        <v>43007</v>
      </c>
      <c r="AR2682" s="8">
        <v>42978</v>
      </c>
      <c r="AS2682" s="8">
        <v>42947</v>
      </c>
      <c r="AT2682" s="8">
        <v>42916</v>
      </c>
      <c r="AU2682" s="8">
        <v>42886</v>
      </c>
      <c r="AV2682" s="8">
        <v>42853</v>
      </c>
      <c r="AW2682" s="8">
        <v>42825</v>
      </c>
      <c r="AX2682" s="8">
        <v>42794</v>
      </c>
      <c r="AY2682" s="8">
        <v>42766</v>
      </c>
      <c r="AZ2682" s="8">
        <v>42735</v>
      </c>
      <c r="BA2682" s="8">
        <v>42734</v>
      </c>
      <c r="BB2682" s="8">
        <v>42704</v>
      </c>
      <c r="BC2682" s="8">
        <v>42674</v>
      </c>
      <c r="BD2682" s="8">
        <v>42643</v>
      </c>
      <c r="BE2682" s="8">
        <v>42613</v>
      </c>
      <c r="BF2682" s="8">
        <v>42580</v>
      </c>
      <c r="BG2682" s="8">
        <v>42551</v>
      </c>
      <c r="BH2682" s="8">
        <v>42521</v>
      </c>
      <c r="BI2682" s="8">
        <v>42489</v>
      </c>
      <c r="BJ2682" s="8">
        <v>42460</v>
      </c>
      <c r="BK2682" s="8">
        <v>42429</v>
      </c>
      <c r="BL2682" s="8">
        <v>42398</v>
      </c>
      <c r="BM2682" s="8">
        <v>42369</v>
      </c>
      <c r="BN2682" s="8">
        <v>42338</v>
      </c>
      <c r="BO2682" s="8">
        <v>42307</v>
      </c>
      <c r="BP2682" s="8">
        <v>42277</v>
      </c>
      <c r="BQ2682" s="8">
        <v>42247</v>
      </c>
      <c r="BR2682" s="8">
        <v>42216</v>
      </c>
      <c r="BS2682" s="8">
        <v>42185</v>
      </c>
      <c r="BT2682" s="8">
        <v>42153</v>
      </c>
      <c r="BU2682" s="8">
        <v>42124</v>
      </c>
      <c r="BV2682" s="8">
        <v>42094</v>
      </c>
      <c r="BW2682" s="8">
        <v>42062</v>
      </c>
      <c r="BX2682" s="8">
        <v>42034</v>
      </c>
      <c r="BY2682" s="8">
        <v>42004</v>
      </c>
      <c r="BZ2682" s="8">
        <v>41971</v>
      </c>
      <c r="CA2682" s="8">
        <v>41943</v>
      </c>
      <c r="CB2682" s="8">
        <v>41912</v>
      </c>
      <c r="CC2682" s="8">
        <v>41880</v>
      </c>
      <c r="CD2682" s="8">
        <v>41851</v>
      </c>
      <c r="CE2682" s="8">
        <v>41820</v>
      </c>
      <c r="CF2682" s="8">
        <v>41789</v>
      </c>
      <c r="CG2682" s="8">
        <v>41759</v>
      </c>
      <c r="CH2682" s="8">
        <v>41729</v>
      </c>
      <c r="CI2682" s="8">
        <v>41698</v>
      </c>
      <c r="CJ2682" s="8">
        <v>41670</v>
      </c>
      <c r="CK2682" s="8">
        <v>41639</v>
      </c>
      <c r="CL2682" s="8">
        <v>41607</v>
      </c>
      <c r="CM2682" s="8">
        <v>41578</v>
      </c>
      <c r="CN2682" s="8">
        <v>41547</v>
      </c>
      <c r="CO2682" s="8">
        <v>41516</v>
      </c>
      <c r="CP2682" s="8">
        <v>41486</v>
      </c>
      <c r="CQ2682" s="8">
        <v>41455</v>
      </c>
      <c r="CR2682" s="8">
        <v>41453</v>
      </c>
      <c r="CS2682" s="8">
        <v>41425</v>
      </c>
      <c r="CT2682" s="8">
        <v>41394</v>
      </c>
      <c r="CU2682" s="8">
        <v>41364</v>
      </c>
      <c r="CV2682" s="8">
        <v>41362</v>
      </c>
      <c r="CW2682" s="8">
        <v>41333</v>
      </c>
      <c r="CX2682" s="8">
        <v>41305</v>
      </c>
      <c r="CY2682" s="8">
        <v>41274</v>
      </c>
      <c r="CZ2682" s="8">
        <v>41243</v>
      </c>
      <c r="DA2682" s="8">
        <v>41213</v>
      </c>
      <c r="DB2682" s="8">
        <v>41182</v>
      </c>
      <c r="DC2682" s="8">
        <v>41180</v>
      </c>
      <c r="DD2682" s="8">
        <v>41152</v>
      </c>
      <c r="DE2682" s="8">
        <v>41121</v>
      </c>
      <c r="DF2682" s="8">
        <v>41090</v>
      </c>
      <c r="DG2682" s="8">
        <v>41089</v>
      </c>
      <c r="DH2682" s="8">
        <v>41060</v>
      </c>
      <c r="DI2682" s="8">
        <v>41029</v>
      </c>
      <c r="DJ2682" s="8">
        <v>40999</v>
      </c>
      <c r="DK2682" s="8">
        <v>40998</v>
      </c>
      <c r="DL2682" s="8">
        <v>40968</v>
      </c>
      <c r="DM2682" s="8">
        <v>40939</v>
      </c>
      <c r="DN2682" s="8">
        <v>40908</v>
      </c>
      <c r="DO2682" s="8">
        <v>40907</v>
      </c>
      <c r="DP2682" s="8">
        <v>40877</v>
      </c>
      <c r="DQ2682" s="8">
        <v>40847</v>
      </c>
      <c r="DR2682" s="8">
        <v>40816</v>
      </c>
      <c r="DS2682" s="8">
        <v>40786</v>
      </c>
      <c r="DT2682" s="8">
        <v>40753</v>
      </c>
      <c r="DU2682" s="8">
        <v>40724</v>
      </c>
    </row>
    <row r="2683" spans="1:125" x14ac:dyDescent="0.2">
      <c r="A2683" t="e">
        <f ca="1">_xll.BFieldInfo($B$2683)</f>
        <v>#NAME?</v>
      </c>
      <c r="B2683" t="s">
        <v>107</v>
      </c>
      <c r="C2683">
        <v>637.399</v>
      </c>
      <c r="D2683">
        <v>655.048</v>
      </c>
      <c r="E2683">
        <v>590.25699999999995</v>
      </c>
      <c r="F2683">
        <v>505.68599999999998</v>
      </c>
      <c r="G2683">
        <v>568.66499999999996</v>
      </c>
      <c r="H2683">
        <v>611.36300000000006</v>
      </c>
      <c r="I2683">
        <v>640.505</v>
      </c>
      <c r="J2683">
        <v>640.05499999999995</v>
      </c>
      <c r="K2683">
        <v>626.995</v>
      </c>
      <c r="L2683">
        <v>602.40099999999995</v>
      </c>
      <c r="M2683">
        <v>577.072</v>
      </c>
      <c r="N2683">
        <v>560.83399999999995</v>
      </c>
      <c r="O2683">
        <v>500.98399999999998</v>
      </c>
      <c r="P2683">
        <v>500.98399999999998</v>
      </c>
      <c r="Q2683">
        <v>458.52499999999998</v>
      </c>
      <c r="R2683">
        <v>495.90800000000002</v>
      </c>
      <c r="S2683">
        <v>469.61</v>
      </c>
      <c r="T2683">
        <v>469.61</v>
      </c>
      <c r="U2683">
        <v>472.32400000000001</v>
      </c>
      <c r="V2683">
        <v>458.41199999999998</v>
      </c>
      <c r="W2683">
        <v>427.89600000000002</v>
      </c>
      <c r="X2683">
        <v>461.185</v>
      </c>
      <c r="Y2683">
        <v>427.03500000000003</v>
      </c>
      <c r="Z2683">
        <v>494.041</v>
      </c>
      <c r="AA2683">
        <v>494.041</v>
      </c>
      <c r="AB2683">
        <v>494.44299999999998</v>
      </c>
      <c r="AC2683">
        <v>477.39800000000002</v>
      </c>
      <c r="AD2683">
        <v>441.47899999999998</v>
      </c>
      <c r="AE2683">
        <v>441.47899999999998</v>
      </c>
      <c r="AF2683">
        <v>410.803</v>
      </c>
      <c r="AG2683">
        <v>397.35</v>
      </c>
      <c r="AH2683">
        <v>423.78500000000003</v>
      </c>
      <c r="AI2683">
        <v>423.78500000000003</v>
      </c>
      <c r="AJ2683">
        <v>434.00900000000001</v>
      </c>
      <c r="AK2683">
        <v>449.822</v>
      </c>
      <c r="AL2683">
        <v>442.197</v>
      </c>
      <c r="AM2683">
        <v>442.197</v>
      </c>
      <c r="AN2683">
        <v>430.74400000000003</v>
      </c>
      <c r="AO2683">
        <v>425.20800000000003</v>
      </c>
      <c r="AP2683">
        <v>385.27499999999998</v>
      </c>
      <c r="AQ2683">
        <v>385.27499999999998</v>
      </c>
      <c r="AR2683">
        <v>365.077</v>
      </c>
      <c r="AS2683">
        <v>362.00200000000001</v>
      </c>
      <c r="AT2683">
        <v>376.69600000000003</v>
      </c>
      <c r="AU2683">
        <v>356.09899999999999</v>
      </c>
      <c r="AV2683">
        <v>358.29500000000002</v>
      </c>
      <c r="AW2683">
        <v>332.077</v>
      </c>
      <c r="AX2683">
        <v>330.31099999999998</v>
      </c>
      <c r="AY2683">
        <v>324.358</v>
      </c>
      <c r="AZ2683">
        <v>286.916</v>
      </c>
      <c r="BA2683">
        <v>286.916</v>
      </c>
      <c r="BB2683">
        <v>286.84199999999998</v>
      </c>
      <c r="BC2683">
        <v>260.58600000000001</v>
      </c>
      <c r="BD2683">
        <v>294.428</v>
      </c>
      <c r="BE2683">
        <v>301.93099999999998</v>
      </c>
      <c r="BF2683">
        <v>318.05099999999999</v>
      </c>
      <c r="BG2683">
        <v>311.62</v>
      </c>
      <c r="BH2683">
        <v>308.88299999999998</v>
      </c>
      <c r="BI2683">
        <v>303.995</v>
      </c>
      <c r="BJ2683">
        <v>301.202</v>
      </c>
      <c r="BK2683">
        <v>286.209</v>
      </c>
      <c r="BL2683">
        <v>269.66399999999999</v>
      </c>
      <c r="BM2683">
        <v>273.80900000000003</v>
      </c>
      <c r="BN2683">
        <v>291.18099999999998</v>
      </c>
      <c r="BO2683">
        <v>280.72399999999999</v>
      </c>
      <c r="BP2683">
        <v>234.38</v>
      </c>
      <c r="BQ2683">
        <v>269.13</v>
      </c>
      <c r="BR2683">
        <v>291.50799999999998</v>
      </c>
      <c r="BS2683">
        <v>288.63299999999998</v>
      </c>
      <c r="BT2683">
        <v>302.44400000000002</v>
      </c>
      <c r="BU2683">
        <v>291.08300000000003</v>
      </c>
      <c r="BV2683">
        <v>297.88900000000001</v>
      </c>
      <c r="BW2683">
        <v>298.62200000000001</v>
      </c>
      <c r="BX2683">
        <v>283.37599999999998</v>
      </c>
      <c r="BY2683">
        <v>274.779</v>
      </c>
      <c r="BZ2683">
        <v>255.78700000000001</v>
      </c>
      <c r="CA2683">
        <v>239.25200000000001</v>
      </c>
      <c r="CB2683">
        <v>228.23599999999999</v>
      </c>
      <c r="CC2683">
        <v>227.31899999999999</v>
      </c>
      <c r="CD2683">
        <v>214.38</v>
      </c>
      <c r="CE2683">
        <v>215.08699999999999</v>
      </c>
      <c r="CF2683">
        <v>212.696</v>
      </c>
      <c r="CG2683">
        <v>207.16499999999999</v>
      </c>
      <c r="CH2683">
        <v>204.35599999999999</v>
      </c>
      <c r="CI2683">
        <v>207.828</v>
      </c>
      <c r="CJ2683">
        <v>189.453</v>
      </c>
      <c r="CK2683">
        <v>189.70099999999999</v>
      </c>
      <c r="CL2683">
        <v>189.215</v>
      </c>
      <c r="CM2683">
        <v>193.83</v>
      </c>
      <c r="CN2683">
        <v>187.83</v>
      </c>
      <c r="CO2683">
        <v>177.74700000000001</v>
      </c>
      <c r="CP2683">
        <v>179.04499999999999</v>
      </c>
      <c r="CQ2683">
        <v>181.54300000000001</v>
      </c>
      <c r="CR2683">
        <v>181.54300000000001</v>
      </c>
      <c r="CS2683">
        <v>193.80699999999999</v>
      </c>
      <c r="CT2683">
        <v>187.75</v>
      </c>
      <c r="CU2683">
        <v>173.17</v>
      </c>
      <c r="CV2683">
        <v>173.17</v>
      </c>
      <c r="CW2683">
        <v>165.685</v>
      </c>
      <c r="CX2683">
        <v>165.71700000000001</v>
      </c>
      <c r="CY2683">
        <v>157.214</v>
      </c>
      <c r="CZ2683">
        <v>155.88499999999999</v>
      </c>
      <c r="DA2683">
        <v>145.34700000000001</v>
      </c>
      <c r="DB2683">
        <v>151.80000000000001</v>
      </c>
      <c r="DC2683">
        <v>151.80000000000001</v>
      </c>
      <c r="DD2683">
        <v>145.85599999999999</v>
      </c>
      <c r="DE2683">
        <v>136.572</v>
      </c>
      <c r="DF2683">
        <v>134.53899999999999</v>
      </c>
      <c r="DG2683">
        <v>134.53899999999999</v>
      </c>
      <c r="DH2683">
        <v>131.78399999999999</v>
      </c>
      <c r="DI2683">
        <v>121.867</v>
      </c>
      <c r="DJ2683">
        <v>110.104</v>
      </c>
      <c r="DK2683">
        <v>110.104</v>
      </c>
      <c r="DL2683">
        <v>104.511</v>
      </c>
      <c r="DM2683">
        <v>98.436000000000007</v>
      </c>
      <c r="DN2683">
        <v>90.1</v>
      </c>
      <c r="DO2683">
        <v>90.1</v>
      </c>
      <c r="DP2683">
        <v>87.637</v>
      </c>
      <c r="DQ2683">
        <v>83.12</v>
      </c>
      <c r="DR2683">
        <v>74.688999999999993</v>
      </c>
      <c r="DS2683">
        <v>76.116</v>
      </c>
      <c r="DT2683">
        <v>77.17</v>
      </c>
      <c r="DU2683">
        <v>83.87</v>
      </c>
    </row>
    <row r="2684" spans="1:125" x14ac:dyDescent="0.2">
      <c r="A2684" t="e">
        <f ca="1">_xll.BFieldInfo($B$2684)</f>
        <v>#NAME?</v>
      </c>
      <c r="B2684" t="s">
        <v>109</v>
      </c>
      <c r="C2684">
        <v>463.7</v>
      </c>
      <c r="D2684">
        <v>463.7</v>
      </c>
      <c r="E2684">
        <v>463.7</v>
      </c>
      <c r="F2684">
        <v>463.7</v>
      </c>
      <c r="G2684">
        <v>463.7</v>
      </c>
      <c r="H2684">
        <v>463.7</v>
      </c>
      <c r="I2684">
        <v>463.7</v>
      </c>
      <c r="J2684">
        <v>840.5</v>
      </c>
      <c r="K2684">
        <v>840.5</v>
      </c>
      <c r="L2684">
        <v>840.5</v>
      </c>
      <c r="M2684">
        <v>840.5</v>
      </c>
      <c r="N2684">
        <v>840.5</v>
      </c>
      <c r="O2684">
        <v>840.5</v>
      </c>
      <c r="P2684">
        <v>840.5</v>
      </c>
      <c r="Q2684">
        <v>840.5</v>
      </c>
      <c r="R2684">
        <v>840.5</v>
      </c>
      <c r="S2684">
        <v>840.5</v>
      </c>
      <c r="T2684">
        <v>840.5</v>
      </c>
      <c r="U2684">
        <v>840.5</v>
      </c>
      <c r="V2684">
        <v>840.5</v>
      </c>
      <c r="W2684">
        <v>840.5</v>
      </c>
      <c r="X2684">
        <v>1265.8</v>
      </c>
      <c r="Y2684">
        <v>1265.8</v>
      </c>
      <c r="Z2684">
        <v>1265.8</v>
      </c>
      <c r="AA2684">
        <v>1265.8</v>
      </c>
      <c r="AB2684">
        <v>1265.8</v>
      </c>
      <c r="AC2684">
        <v>1265.8</v>
      </c>
      <c r="AD2684">
        <v>1265.8</v>
      </c>
      <c r="AE2684">
        <v>1265.8</v>
      </c>
      <c r="AF2684">
        <v>1265.8</v>
      </c>
      <c r="AG2684">
        <v>1265.8</v>
      </c>
      <c r="AH2684">
        <v>1265.8</v>
      </c>
      <c r="AI2684">
        <v>1265.8</v>
      </c>
      <c r="AJ2684">
        <v>1265.8</v>
      </c>
      <c r="AK2684">
        <v>1265.8</v>
      </c>
      <c r="AL2684">
        <v>1265.8</v>
      </c>
      <c r="AM2684">
        <v>839.67</v>
      </c>
      <c r="AN2684">
        <v>839.67</v>
      </c>
      <c r="AO2684">
        <v>839.67</v>
      </c>
      <c r="AP2684">
        <v>839.67</v>
      </c>
      <c r="AQ2684">
        <v>839.67</v>
      </c>
      <c r="AR2684">
        <v>839.67</v>
      </c>
      <c r="AS2684">
        <v>839.67</v>
      </c>
      <c r="AT2684">
        <v>839.67</v>
      </c>
      <c r="AU2684">
        <v>839.67</v>
      </c>
      <c r="AV2684">
        <v>839.67</v>
      </c>
      <c r="AW2684">
        <v>839.67</v>
      </c>
      <c r="AX2684">
        <v>839.67</v>
      </c>
      <c r="AY2684">
        <v>839.67</v>
      </c>
      <c r="AZ2684">
        <v>839.67</v>
      </c>
      <c r="BA2684">
        <v>826.64499999999998</v>
      </c>
      <c r="BB2684">
        <v>826.64499999999998</v>
      </c>
      <c r="BC2684">
        <v>826.64499999999998</v>
      </c>
      <c r="BD2684">
        <v>826.64499999999998</v>
      </c>
      <c r="BE2684">
        <v>826.64499999999998</v>
      </c>
      <c r="BF2684">
        <v>826.64499999999998</v>
      </c>
      <c r="BG2684">
        <v>826.64499999999998</v>
      </c>
      <c r="BH2684">
        <v>826.64499999999998</v>
      </c>
      <c r="BI2684">
        <v>826.64499999999998</v>
      </c>
      <c r="BJ2684">
        <v>826.64499999999998</v>
      </c>
      <c r="BK2684">
        <v>826.64499999999998</v>
      </c>
      <c r="BL2684">
        <v>826.64499999999998</v>
      </c>
      <c r="BM2684">
        <v>826.64499999999998</v>
      </c>
      <c r="BN2684">
        <v>887.86199999999997</v>
      </c>
      <c r="BO2684">
        <v>887.86199999999997</v>
      </c>
      <c r="BP2684">
        <v>887.86199999999997</v>
      </c>
      <c r="BQ2684">
        <v>887.86199999999997</v>
      </c>
      <c r="BR2684">
        <v>887.86199999999997</v>
      </c>
      <c r="BS2684">
        <v>887.86199999999997</v>
      </c>
      <c r="BT2684">
        <v>887.86199999999997</v>
      </c>
      <c r="BU2684">
        <v>887.86199999999997</v>
      </c>
      <c r="BV2684">
        <v>887.86199999999997</v>
      </c>
      <c r="BW2684">
        <v>887.86199999999997</v>
      </c>
      <c r="BX2684">
        <v>887.86199999999997</v>
      </c>
      <c r="BY2684">
        <v>887.86199999999997</v>
      </c>
      <c r="BZ2684">
        <v>805.03200000000004</v>
      </c>
      <c r="CA2684">
        <v>805.03200000000004</v>
      </c>
      <c r="CB2684">
        <v>805.03200000000004</v>
      </c>
      <c r="CC2684">
        <v>805.03200000000004</v>
      </c>
      <c r="CD2684">
        <v>805.03200000000004</v>
      </c>
      <c r="CE2684">
        <v>805.03200000000004</v>
      </c>
      <c r="CF2684">
        <v>805.03200000000004</v>
      </c>
      <c r="CG2684">
        <v>805.03200000000004</v>
      </c>
      <c r="CH2684">
        <v>805.03200000000004</v>
      </c>
      <c r="CI2684">
        <v>805.03200000000004</v>
      </c>
      <c r="CJ2684">
        <v>805.03200000000004</v>
      </c>
      <c r="CK2684">
        <v>805.03200000000004</v>
      </c>
      <c r="CL2684">
        <v>635.58500000000004</v>
      </c>
      <c r="CM2684">
        <v>635.58500000000004</v>
      </c>
      <c r="CN2684">
        <v>635.58500000000004</v>
      </c>
      <c r="CO2684">
        <v>635.58500000000004</v>
      </c>
      <c r="CP2684">
        <v>635.58500000000004</v>
      </c>
      <c r="CQ2684">
        <v>635.58500000000004</v>
      </c>
      <c r="CR2684">
        <v>635.58500000000004</v>
      </c>
      <c r="CS2684">
        <v>635.58500000000004</v>
      </c>
      <c r="CT2684">
        <v>635.58500000000004</v>
      </c>
      <c r="CU2684">
        <v>635.58500000000004</v>
      </c>
      <c r="CV2684">
        <v>635.58500000000004</v>
      </c>
      <c r="CW2684">
        <v>635.58500000000004</v>
      </c>
      <c r="CX2684">
        <v>635.58500000000004</v>
      </c>
      <c r="CY2684">
        <v>635.58500000000004</v>
      </c>
      <c r="CZ2684">
        <v>551.49400000000003</v>
      </c>
      <c r="DA2684">
        <v>551.49400000000003</v>
      </c>
      <c r="DB2684">
        <v>551.49400000000003</v>
      </c>
      <c r="DC2684">
        <v>551.49400000000003</v>
      </c>
      <c r="DD2684">
        <v>551.49400000000003</v>
      </c>
      <c r="DE2684">
        <v>551.49400000000003</v>
      </c>
      <c r="DF2684">
        <v>551.49400000000003</v>
      </c>
      <c r="DG2684">
        <v>551.49400000000003</v>
      </c>
      <c r="DH2684">
        <v>551.49400000000003</v>
      </c>
      <c r="DI2684">
        <v>551.49400000000003</v>
      </c>
      <c r="DJ2684">
        <v>551.49400000000003</v>
      </c>
      <c r="DK2684">
        <v>551.49400000000003</v>
      </c>
      <c r="DL2684">
        <v>551.49400000000003</v>
      </c>
      <c r="DM2684">
        <v>551.49400000000003</v>
      </c>
      <c r="DN2684">
        <v>551.49400000000003</v>
      </c>
      <c r="DO2684" t="s">
        <v>108</v>
      </c>
      <c r="DP2684" t="s">
        <v>108</v>
      </c>
      <c r="DQ2684" t="s">
        <v>108</v>
      </c>
      <c r="DR2684" t="s">
        <v>108</v>
      </c>
      <c r="DS2684" t="s">
        <v>108</v>
      </c>
      <c r="DT2684" t="s">
        <v>108</v>
      </c>
      <c r="DU2684" t="s">
        <v>108</v>
      </c>
    </row>
    <row r="2685" spans="1:125" x14ac:dyDescent="0.2">
      <c r="A2685" t="e">
        <f ca="1">_xll.BFieldInfo($B$2685)</f>
        <v>#NAME?</v>
      </c>
      <c r="B2685" t="s">
        <v>110</v>
      </c>
      <c r="C2685">
        <v>414</v>
      </c>
      <c r="D2685">
        <v>414</v>
      </c>
      <c r="E2685">
        <v>414</v>
      </c>
      <c r="F2685">
        <v>414</v>
      </c>
      <c r="G2685">
        <v>414</v>
      </c>
      <c r="H2685">
        <v>414</v>
      </c>
      <c r="I2685">
        <v>414</v>
      </c>
      <c r="J2685">
        <v>1030.5</v>
      </c>
      <c r="K2685">
        <v>1030.5</v>
      </c>
      <c r="L2685">
        <v>1030.5</v>
      </c>
      <c r="M2685">
        <v>1030.5</v>
      </c>
      <c r="N2685">
        <v>1030.5</v>
      </c>
      <c r="O2685">
        <v>1030.5</v>
      </c>
      <c r="P2685">
        <v>1030.5</v>
      </c>
      <c r="Q2685">
        <v>1030.5</v>
      </c>
      <c r="R2685">
        <v>1030.5</v>
      </c>
      <c r="S2685">
        <v>1030.5</v>
      </c>
      <c r="T2685">
        <v>1030.5</v>
      </c>
      <c r="U2685">
        <v>1030.5</v>
      </c>
      <c r="V2685">
        <v>1030.5</v>
      </c>
      <c r="W2685">
        <v>1030.5</v>
      </c>
      <c r="X2685">
        <v>1468.6</v>
      </c>
      <c r="Y2685">
        <v>1468.6</v>
      </c>
      <c r="Z2685">
        <v>1468.6</v>
      </c>
      <c r="AA2685">
        <v>1468.6</v>
      </c>
      <c r="AB2685">
        <v>1468.6</v>
      </c>
      <c r="AC2685">
        <v>1468.6</v>
      </c>
      <c r="AD2685">
        <v>1468.6</v>
      </c>
      <c r="AE2685">
        <v>1468.6</v>
      </c>
      <c r="AF2685">
        <v>1468.6</v>
      </c>
      <c r="AG2685">
        <v>1468.6</v>
      </c>
      <c r="AH2685">
        <v>1468.6</v>
      </c>
      <c r="AI2685">
        <v>1468.6</v>
      </c>
      <c r="AJ2685">
        <v>1468.6</v>
      </c>
      <c r="AK2685">
        <v>1468.6</v>
      </c>
      <c r="AL2685">
        <v>1468.6</v>
      </c>
      <c r="AM2685">
        <v>1012.021</v>
      </c>
      <c r="AN2685">
        <v>1012.021</v>
      </c>
      <c r="AO2685">
        <v>1012.021</v>
      </c>
      <c r="AP2685">
        <v>1012.021</v>
      </c>
      <c r="AQ2685">
        <v>1012.021</v>
      </c>
      <c r="AR2685">
        <v>1012.021</v>
      </c>
      <c r="AS2685">
        <v>1012.021</v>
      </c>
      <c r="AT2685">
        <v>1012.021</v>
      </c>
      <c r="AU2685">
        <v>1012.021</v>
      </c>
      <c r="AV2685">
        <v>1012.021</v>
      </c>
      <c r="AW2685">
        <v>1012.021</v>
      </c>
      <c r="AX2685">
        <v>1012.021</v>
      </c>
      <c r="AY2685">
        <v>1012.021</v>
      </c>
      <c r="AZ2685">
        <v>1012.021</v>
      </c>
      <c r="BA2685">
        <v>1020.944</v>
      </c>
      <c r="BB2685">
        <v>1020.944</v>
      </c>
      <c r="BC2685">
        <v>1020.944</v>
      </c>
      <c r="BD2685">
        <v>1020.944</v>
      </c>
      <c r="BE2685">
        <v>1020.944</v>
      </c>
      <c r="BF2685">
        <v>1020.944</v>
      </c>
      <c r="BG2685">
        <v>1020.944</v>
      </c>
      <c r="BH2685">
        <v>1020.944</v>
      </c>
      <c r="BI2685">
        <v>1020.944</v>
      </c>
      <c r="BJ2685">
        <v>1020.944</v>
      </c>
      <c r="BK2685">
        <v>1020.944</v>
      </c>
      <c r="BL2685">
        <v>1020.944</v>
      </c>
      <c r="BM2685">
        <v>1020.944</v>
      </c>
      <c r="BN2685">
        <v>1083.7159999999999</v>
      </c>
      <c r="BO2685">
        <v>1083.7159999999999</v>
      </c>
      <c r="BP2685">
        <v>1083.7159999999999</v>
      </c>
      <c r="BQ2685">
        <v>1083.7159999999999</v>
      </c>
      <c r="BR2685">
        <v>1083.7159999999999</v>
      </c>
      <c r="BS2685">
        <v>1083.7159999999999</v>
      </c>
      <c r="BT2685">
        <v>1083.7159999999999</v>
      </c>
      <c r="BU2685">
        <v>1083.7159999999999</v>
      </c>
      <c r="BV2685">
        <v>1083.7159999999999</v>
      </c>
      <c r="BW2685">
        <v>1083.7159999999999</v>
      </c>
      <c r="BX2685">
        <v>1083.7159999999999</v>
      </c>
      <c r="BY2685">
        <v>1083.7159999999999</v>
      </c>
      <c r="BZ2685">
        <v>1055.3489999999999</v>
      </c>
      <c r="CA2685">
        <v>1055.3489999999999</v>
      </c>
      <c r="CB2685">
        <v>1055.3489999999999</v>
      </c>
      <c r="CC2685">
        <v>1055.3489999999999</v>
      </c>
      <c r="CD2685">
        <v>1055.3489999999999</v>
      </c>
      <c r="CE2685">
        <v>1055.3489999999999</v>
      </c>
      <c r="CF2685">
        <v>1055.3489999999999</v>
      </c>
      <c r="CG2685">
        <v>1055.3489999999999</v>
      </c>
      <c r="CH2685">
        <v>1055.3489999999999</v>
      </c>
      <c r="CI2685">
        <v>1055.3489999999999</v>
      </c>
      <c r="CJ2685">
        <v>1055.3489999999999</v>
      </c>
      <c r="CK2685">
        <v>1055.3489999999999</v>
      </c>
      <c r="CL2685">
        <v>836.57600000000002</v>
      </c>
      <c r="CM2685">
        <v>836.57600000000002</v>
      </c>
      <c r="CN2685">
        <v>836.57600000000002</v>
      </c>
      <c r="CO2685">
        <v>836.57600000000002</v>
      </c>
      <c r="CP2685">
        <v>836.57600000000002</v>
      </c>
      <c r="CQ2685">
        <v>836.57600000000002</v>
      </c>
      <c r="CR2685">
        <v>836.57600000000002</v>
      </c>
      <c r="CS2685">
        <v>836.57600000000002</v>
      </c>
      <c r="CT2685">
        <v>836.57600000000002</v>
      </c>
      <c r="CU2685">
        <v>836.57600000000002</v>
      </c>
      <c r="CV2685">
        <v>836.57600000000002</v>
      </c>
      <c r="CW2685">
        <v>836.57600000000002</v>
      </c>
      <c r="CX2685">
        <v>836.57600000000002</v>
      </c>
      <c r="CY2685">
        <v>836.57600000000002</v>
      </c>
      <c r="CZ2685">
        <v>732.52300000000002</v>
      </c>
      <c r="DA2685">
        <v>732.52300000000002</v>
      </c>
      <c r="DB2685">
        <v>732.52300000000002</v>
      </c>
      <c r="DC2685">
        <v>732.52300000000002</v>
      </c>
      <c r="DD2685">
        <v>732.52300000000002</v>
      </c>
      <c r="DE2685">
        <v>732.52300000000002</v>
      </c>
      <c r="DF2685">
        <v>732.52300000000002</v>
      </c>
      <c r="DG2685">
        <v>732.52300000000002</v>
      </c>
      <c r="DH2685">
        <v>732.52300000000002</v>
      </c>
      <c r="DI2685">
        <v>732.52300000000002</v>
      </c>
      <c r="DJ2685">
        <v>732.52300000000002</v>
      </c>
      <c r="DK2685">
        <v>732.52300000000002</v>
      </c>
      <c r="DL2685">
        <v>732.52300000000002</v>
      </c>
      <c r="DM2685">
        <v>732.52300000000002</v>
      </c>
      <c r="DN2685">
        <v>732.52300000000002</v>
      </c>
      <c r="DO2685" t="s">
        <v>108</v>
      </c>
      <c r="DP2685" t="s">
        <v>108</v>
      </c>
      <c r="DQ2685" t="s">
        <v>108</v>
      </c>
      <c r="DR2685" t="s">
        <v>108</v>
      </c>
      <c r="DS2685" t="s">
        <v>108</v>
      </c>
      <c r="DT2685" t="s">
        <v>108</v>
      </c>
      <c r="DU2685" t="s">
        <v>108</v>
      </c>
    </row>
    <row r="2686" spans="1:125" x14ac:dyDescent="0.2">
      <c r="A2686" t="e">
        <f ca="1">_xll.BFieldInfo($B$2686)</f>
        <v>#NAME?</v>
      </c>
      <c r="B2686" t="s">
        <v>111</v>
      </c>
      <c r="C2686">
        <v>52584.35</v>
      </c>
      <c r="D2686">
        <v>41724.415999999997</v>
      </c>
      <c r="E2686">
        <v>41724.415999999997</v>
      </c>
      <c r="F2686">
        <v>41724.415999999997</v>
      </c>
      <c r="G2686">
        <v>53770.199399999998</v>
      </c>
      <c r="H2686">
        <v>53770.199399999998</v>
      </c>
      <c r="I2686">
        <v>53770.199399999998</v>
      </c>
      <c r="J2686">
        <v>50758.0818</v>
      </c>
      <c r="K2686">
        <v>50758.0818</v>
      </c>
      <c r="L2686">
        <v>50758.0818</v>
      </c>
      <c r="M2686">
        <v>42300.167000000001</v>
      </c>
      <c r="N2686">
        <v>42300.167000000001</v>
      </c>
      <c r="O2686">
        <v>42300.167000000001</v>
      </c>
      <c r="P2686">
        <v>39754.533000000003</v>
      </c>
      <c r="Q2686">
        <v>39754.533000000003</v>
      </c>
      <c r="R2686">
        <v>39754.533000000003</v>
      </c>
      <c r="S2686">
        <v>39754.533000000003</v>
      </c>
      <c r="T2686">
        <v>36637.7212</v>
      </c>
      <c r="U2686">
        <v>36637.7212</v>
      </c>
      <c r="V2686">
        <v>36637.7212</v>
      </c>
      <c r="W2686">
        <v>36637.7212</v>
      </c>
      <c r="X2686">
        <v>42619.635799999996</v>
      </c>
      <c r="Y2686">
        <v>42619.635799999996</v>
      </c>
      <c r="Z2686">
        <v>42619.635799999996</v>
      </c>
      <c r="AA2686">
        <v>38059.303099999997</v>
      </c>
      <c r="AB2686">
        <v>38059.303099999997</v>
      </c>
      <c r="AC2686">
        <v>38059.303099999997</v>
      </c>
      <c r="AD2686">
        <v>38059.303099999997</v>
      </c>
      <c r="AE2686">
        <v>36681.135600000001</v>
      </c>
      <c r="AF2686">
        <v>36681.135600000001</v>
      </c>
      <c r="AG2686">
        <v>36681.135600000001</v>
      </c>
      <c r="AH2686">
        <v>36681.135600000001</v>
      </c>
      <c r="AI2686">
        <v>38496.049800000001</v>
      </c>
      <c r="AJ2686">
        <v>38496.049800000001</v>
      </c>
      <c r="AK2686">
        <v>38496.049800000001</v>
      </c>
      <c r="AL2686">
        <v>38496.049800000001</v>
      </c>
      <c r="AM2686">
        <v>33481.722500000003</v>
      </c>
      <c r="AN2686">
        <v>33481.722500000003</v>
      </c>
      <c r="AO2686">
        <v>33481.722500000003</v>
      </c>
      <c r="AP2686">
        <v>33481.722500000003</v>
      </c>
      <c r="AQ2686">
        <v>32783.232900000003</v>
      </c>
      <c r="AR2686">
        <v>32783.232900000003</v>
      </c>
      <c r="AS2686">
        <v>32783.232900000003</v>
      </c>
      <c r="AT2686">
        <v>32783.232900000003</v>
      </c>
      <c r="AU2686">
        <v>28887.4686</v>
      </c>
      <c r="AV2686">
        <v>28887.4686</v>
      </c>
      <c r="AW2686">
        <v>28887.4686</v>
      </c>
      <c r="AX2686">
        <v>24996.322</v>
      </c>
      <c r="AY2686">
        <v>24996.322</v>
      </c>
      <c r="AZ2686">
        <v>24996.322</v>
      </c>
      <c r="BA2686">
        <v>25703.855599999999</v>
      </c>
      <c r="BB2686">
        <v>25703.855599999999</v>
      </c>
      <c r="BC2686">
        <v>25703.855599999999</v>
      </c>
      <c r="BD2686">
        <v>25703.855599999999</v>
      </c>
      <c r="BE2686">
        <v>27082.7487</v>
      </c>
      <c r="BF2686">
        <v>27082.7487</v>
      </c>
      <c r="BG2686">
        <v>27082.7487</v>
      </c>
      <c r="BH2686">
        <v>26330.5838</v>
      </c>
      <c r="BI2686">
        <v>26330.5838</v>
      </c>
      <c r="BJ2686">
        <v>26330.5838</v>
      </c>
      <c r="BK2686">
        <v>23947.197899999999</v>
      </c>
      <c r="BL2686">
        <v>23947.197899999999</v>
      </c>
      <c r="BM2686">
        <v>23947.197899999999</v>
      </c>
      <c r="BN2686">
        <v>20740.932700000001</v>
      </c>
      <c r="BO2686">
        <v>20740.932700000001</v>
      </c>
      <c r="BP2686">
        <v>20740.932700000001</v>
      </c>
      <c r="BQ2686">
        <v>25634.7916</v>
      </c>
      <c r="BR2686">
        <v>25634.7916</v>
      </c>
      <c r="BS2686">
        <v>25634.7916</v>
      </c>
      <c r="BT2686">
        <v>26511.500899999999</v>
      </c>
      <c r="BU2686">
        <v>26511.500899999999</v>
      </c>
      <c r="BV2686">
        <v>26511.500899999999</v>
      </c>
      <c r="BW2686">
        <v>24910.985700000001</v>
      </c>
      <c r="BX2686">
        <v>24910.985700000001</v>
      </c>
      <c r="BY2686">
        <v>24910.985700000001</v>
      </c>
      <c r="BZ2686">
        <v>21022.534800000001</v>
      </c>
      <c r="CA2686">
        <v>21022.534800000001</v>
      </c>
      <c r="CB2686">
        <v>21022.534800000001</v>
      </c>
      <c r="CC2686">
        <v>20233.3056</v>
      </c>
      <c r="CD2686">
        <v>20233.3056</v>
      </c>
      <c r="CE2686">
        <v>20233.3056</v>
      </c>
      <c r="CF2686">
        <v>19644.374899999999</v>
      </c>
      <c r="CG2686">
        <v>19644.374899999999</v>
      </c>
      <c r="CH2686">
        <v>19644.374899999999</v>
      </c>
      <c r="CI2686">
        <v>18373.7412</v>
      </c>
      <c r="CJ2686">
        <v>18373.7412</v>
      </c>
      <c r="CK2686">
        <v>18373.7412</v>
      </c>
      <c r="CL2686">
        <v>18460.851200000001</v>
      </c>
      <c r="CM2686">
        <v>18460.851200000001</v>
      </c>
      <c r="CN2686">
        <v>18460.851200000001</v>
      </c>
      <c r="CO2686">
        <v>18133.840400000001</v>
      </c>
      <c r="CP2686">
        <v>18133.840400000001</v>
      </c>
      <c r="CQ2686">
        <v>18133.840400000001</v>
      </c>
      <c r="CR2686">
        <v>17423.456099999999</v>
      </c>
      <c r="CS2686">
        <v>17423.456099999999</v>
      </c>
      <c r="CT2686">
        <v>17423.456099999999</v>
      </c>
      <c r="CU2686">
        <v>17423.456099999999</v>
      </c>
      <c r="CV2686">
        <v>15885.001700000001</v>
      </c>
      <c r="CW2686">
        <v>15885.001700000001</v>
      </c>
      <c r="CX2686">
        <v>15885.001700000001</v>
      </c>
      <c r="CY2686">
        <v>15885.001700000001</v>
      </c>
      <c r="CZ2686">
        <v>15353.671</v>
      </c>
      <c r="DA2686">
        <v>15353.671</v>
      </c>
      <c r="DB2686">
        <v>15353.671</v>
      </c>
      <c r="DC2686">
        <v>13583.382900000001</v>
      </c>
      <c r="DD2686">
        <v>13583.382900000001</v>
      </c>
      <c r="DE2686">
        <v>13583.382900000001</v>
      </c>
      <c r="DF2686">
        <v>13583.382900000001</v>
      </c>
      <c r="DG2686">
        <v>11223.124599999999</v>
      </c>
      <c r="DH2686">
        <v>11223.124599999999</v>
      </c>
      <c r="DI2686">
        <v>11223.124599999999</v>
      </c>
      <c r="DJ2686">
        <v>11223.124599999999</v>
      </c>
      <c r="DK2686">
        <v>9271.0674999999992</v>
      </c>
      <c r="DL2686">
        <v>9271.0674999999992</v>
      </c>
      <c r="DM2686">
        <v>9271.0674999999992</v>
      </c>
      <c r="DN2686">
        <v>9271.0674999999992</v>
      </c>
      <c r="DO2686">
        <v>7711.4930999999997</v>
      </c>
      <c r="DP2686">
        <v>7711.4930999999997</v>
      </c>
      <c r="DQ2686">
        <v>7711.4930999999997</v>
      </c>
      <c r="DR2686">
        <v>7711.4930999999997</v>
      </c>
      <c r="DS2686">
        <v>8913.6002000000008</v>
      </c>
      <c r="DT2686">
        <v>8913.6002000000008</v>
      </c>
      <c r="DU2686">
        <v>8913.6002000000008</v>
      </c>
    </row>
    <row r="2687" spans="1:125" x14ac:dyDescent="0.2">
      <c r="A2687" t="e">
        <f ca="1">_xll.BFieldInfo($B$2687)</f>
        <v>#NAME?</v>
      </c>
      <c r="B2687" t="s">
        <v>109</v>
      </c>
      <c r="C2687">
        <v>463.7</v>
      </c>
      <c r="D2687">
        <v>463.7</v>
      </c>
      <c r="E2687">
        <v>463.7</v>
      </c>
      <c r="F2687">
        <v>463.7</v>
      </c>
      <c r="G2687">
        <v>463.7</v>
      </c>
      <c r="H2687">
        <v>463.7</v>
      </c>
      <c r="I2687">
        <v>463.7</v>
      </c>
      <c r="J2687">
        <v>840.5</v>
      </c>
      <c r="K2687">
        <v>840.5</v>
      </c>
      <c r="L2687">
        <v>840.5</v>
      </c>
      <c r="M2687">
        <v>840.5</v>
      </c>
      <c r="N2687">
        <v>840.5</v>
      </c>
      <c r="O2687">
        <v>840.5</v>
      </c>
      <c r="P2687">
        <v>840.5</v>
      </c>
      <c r="Q2687">
        <v>840.5</v>
      </c>
      <c r="R2687">
        <v>840.5</v>
      </c>
      <c r="S2687">
        <v>840.5</v>
      </c>
      <c r="T2687">
        <v>840.5</v>
      </c>
      <c r="U2687">
        <v>840.5</v>
      </c>
      <c r="V2687">
        <v>840.5</v>
      </c>
      <c r="W2687">
        <v>840.5</v>
      </c>
      <c r="X2687">
        <v>1265.8</v>
      </c>
      <c r="Y2687">
        <v>1265.8</v>
      </c>
      <c r="Z2687">
        <v>1265.8</v>
      </c>
      <c r="AA2687">
        <v>1265.8</v>
      </c>
      <c r="AB2687">
        <v>1265.8</v>
      </c>
      <c r="AC2687">
        <v>1265.8</v>
      </c>
      <c r="AD2687">
        <v>1265.8</v>
      </c>
      <c r="AE2687">
        <v>1265.8</v>
      </c>
      <c r="AF2687">
        <v>1265.8</v>
      </c>
      <c r="AG2687">
        <v>1265.8</v>
      </c>
      <c r="AH2687">
        <v>1265.8</v>
      </c>
      <c r="AI2687">
        <v>1265.8</v>
      </c>
      <c r="AJ2687">
        <v>1265.8</v>
      </c>
      <c r="AK2687">
        <v>1265.8</v>
      </c>
      <c r="AL2687">
        <v>1265.8</v>
      </c>
      <c r="AM2687">
        <v>839.67</v>
      </c>
      <c r="AN2687">
        <v>839.67</v>
      </c>
      <c r="AO2687">
        <v>839.67</v>
      </c>
      <c r="AP2687">
        <v>839.67</v>
      </c>
      <c r="AQ2687">
        <v>839.67</v>
      </c>
      <c r="AR2687">
        <v>839.67</v>
      </c>
      <c r="AS2687">
        <v>839.67</v>
      </c>
      <c r="AT2687">
        <v>839.67</v>
      </c>
      <c r="AU2687">
        <v>839.67</v>
      </c>
      <c r="AV2687">
        <v>839.67</v>
      </c>
      <c r="AW2687">
        <v>839.67</v>
      </c>
      <c r="AX2687">
        <v>839.67</v>
      </c>
      <c r="AY2687">
        <v>839.67</v>
      </c>
      <c r="AZ2687">
        <v>839.67</v>
      </c>
      <c r="BA2687">
        <v>826.64499999999998</v>
      </c>
      <c r="BB2687">
        <v>826.64499999999998</v>
      </c>
      <c r="BC2687">
        <v>826.64499999999998</v>
      </c>
      <c r="BD2687">
        <v>826.64499999999998</v>
      </c>
      <c r="BE2687">
        <v>826.64499999999998</v>
      </c>
      <c r="BF2687">
        <v>826.64499999999998</v>
      </c>
      <c r="BG2687">
        <v>826.64499999999998</v>
      </c>
      <c r="BH2687">
        <v>826.64499999999998</v>
      </c>
      <c r="BI2687">
        <v>826.64499999999998</v>
      </c>
      <c r="BJ2687">
        <v>826.64499999999998</v>
      </c>
      <c r="BK2687">
        <v>826.64499999999998</v>
      </c>
      <c r="BL2687">
        <v>826.64499999999998</v>
      </c>
      <c r="BM2687">
        <v>826.64499999999998</v>
      </c>
      <c r="BN2687">
        <v>887.86199999999997</v>
      </c>
      <c r="BO2687">
        <v>887.86199999999997</v>
      </c>
      <c r="BP2687">
        <v>887.86199999999997</v>
      </c>
      <c r="BQ2687">
        <v>887.86199999999997</v>
      </c>
      <c r="BR2687">
        <v>887.86199999999997</v>
      </c>
      <c r="BS2687">
        <v>887.86199999999997</v>
      </c>
      <c r="BT2687">
        <v>887.86199999999997</v>
      </c>
      <c r="BU2687">
        <v>887.86199999999997</v>
      </c>
      <c r="BV2687">
        <v>887.86199999999997</v>
      </c>
      <c r="BW2687">
        <v>887.86199999999997</v>
      </c>
      <c r="BX2687">
        <v>887.86199999999997</v>
      </c>
      <c r="BY2687">
        <v>887.86199999999997</v>
      </c>
      <c r="BZ2687">
        <v>805.03200000000004</v>
      </c>
      <c r="CA2687">
        <v>805.03200000000004</v>
      </c>
      <c r="CB2687">
        <v>805.03200000000004</v>
      </c>
      <c r="CC2687">
        <v>805.03200000000004</v>
      </c>
      <c r="CD2687">
        <v>805.03200000000004</v>
      </c>
      <c r="CE2687">
        <v>805.03200000000004</v>
      </c>
      <c r="CF2687">
        <v>805.03200000000004</v>
      </c>
      <c r="CG2687">
        <v>805.03200000000004</v>
      </c>
      <c r="CH2687">
        <v>805.03200000000004</v>
      </c>
      <c r="CI2687">
        <v>805.03200000000004</v>
      </c>
      <c r="CJ2687">
        <v>805.03200000000004</v>
      </c>
      <c r="CK2687">
        <v>805.03200000000004</v>
      </c>
      <c r="CL2687">
        <v>635.58500000000004</v>
      </c>
      <c r="CM2687">
        <v>635.58500000000004</v>
      </c>
      <c r="CN2687">
        <v>635.58500000000004</v>
      </c>
      <c r="CO2687">
        <v>635.58500000000004</v>
      </c>
      <c r="CP2687">
        <v>635.58500000000004</v>
      </c>
      <c r="CQ2687">
        <v>635.58500000000004</v>
      </c>
      <c r="CR2687">
        <v>635.58500000000004</v>
      </c>
      <c r="CS2687">
        <v>635.58500000000004</v>
      </c>
      <c r="CT2687">
        <v>635.58500000000004</v>
      </c>
      <c r="CU2687">
        <v>635.58500000000004</v>
      </c>
      <c r="CV2687">
        <v>635.58500000000004</v>
      </c>
      <c r="CW2687">
        <v>635.58500000000004</v>
      </c>
      <c r="CX2687">
        <v>635.58500000000004</v>
      </c>
      <c r="CY2687">
        <v>635.58500000000004</v>
      </c>
      <c r="CZ2687">
        <v>551.49400000000003</v>
      </c>
      <c r="DA2687">
        <v>551.49400000000003</v>
      </c>
      <c r="DB2687">
        <v>551.49400000000003</v>
      </c>
      <c r="DC2687">
        <v>551.49400000000003</v>
      </c>
      <c r="DD2687">
        <v>551.49400000000003</v>
      </c>
      <c r="DE2687">
        <v>551.49400000000003</v>
      </c>
      <c r="DF2687">
        <v>551.49400000000003</v>
      </c>
      <c r="DG2687">
        <v>551.49400000000003</v>
      </c>
      <c r="DH2687">
        <v>551.49400000000003</v>
      </c>
      <c r="DI2687">
        <v>551.49400000000003</v>
      </c>
      <c r="DJ2687">
        <v>551.49400000000003</v>
      </c>
      <c r="DK2687">
        <v>551.49400000000003</v>
      </c>
      <c r="DL2687">
        <v>551.49400000000003</v>
      </c>
      <c r="DM2687">
        <v>551.49400000000003</v>
      </c>
      <c r="DN2687">
        <v>551.49400000000003</v>
      </c>
      <c r="DO2687" t="s">
        <v>108</v>
      </c>
      <c r="DP2687" t="s">
        <v>108</v>
      </c>
      <c r="DQ2687" t="s">
        <v>108</v>
      </c>
      <c r="DR2687" t="s">
        <v>108</v>
      </c>
      <c r="DS2687" t="s">
        <v>108</v>
      </c>
      <c r="DT2687" t="s">
        <v>108</v>
      </c>
      <c r="DU2687" t="s">
        <v>108</v>
      </c>
    </row>
    <row r="2688" spans="1:125" x14ac:dyDescent="0.2">
      <c r="A2688" t="e">
        <f ca="1">_xll.BFieldInfo($B$2688)</f>
        <v>#NAME?</v>
      </c>
      <c r="B2688" t="s">
        <v>112</v>
      </c>
      <c r="C2688">
        <v>2.9</v>
      </c>
      <c r="D2688">
        <v>2.8</v>
      </c>
      <c r="E2688">
        <v>2.8</v>
      </c>
      <c r="F2688">
        <v>2.8</v>
      </c>
      <c r="G2688">
        <v>2.3079999999999998</v>
      </c>
      <c r="H2688">
        <v>2.3079999999999998</v>
      </c>
      <c r="I2688">
        <v>2.3079999999999998</v>
      </c>
      <c r="J2688">
        <v>2.2469999999999999</v>
      </c>
      <c r="K2688">
        <v>2.2469999999999999</v>
      </c>
      <c r="L2688">
        <v>2.2469999999999999</v>
      </c>
      <c r="M2688">
        <v>2.5</v>
      </c>
      <c r="N2688">
        <v>2.5</v>
      </c>
      <c r="O2688">
        <v>2.5</v>
      </c>
      <c r="P2688">
        <v>2.4</v>
      </c>
      <c r="Q2688">
        <v>2.4</v>
      </c>
      <c r="R2688">
        <v>2.4</v>
      </c>
      <c r="S2688">
        <v>2.4</v>
      </c>
      <c r="T2688">
        <v>2.738</v>
      </c>
      <c r="U2688">
        <v>2.738</v>
      </c>
      <c r="V2688">
        <v>2.738</v>
      </c>
      <c r="W2688">
        <v>2.738</v>
      </c>
      <c r="X2688">
        <v>3.1739999999999999</v>
      </c>
      <c r="Y2688">
        <v>3.1739999999999999</v>
      </c>
      <c r="Z2688">
        <v>3.1739999999999999</v>
      </c>
      <c r="AA2688">
        <v>3.1739999999999999</v>
      </c>
      <c r="AB2688">
        <v>3.1739999999999999</v>
      </c>
      <c r="AC2688">
        <v>3.1739999999999999</v>
      </c>
      <c r="AD2688">
        <v>3.1739999999999999</v>
      </c>
      <c r="AE2688">
        <v>6.3730000000000002</v>
      </c>
      <c r="AF2688">
        <v>6.3730000000000002</v>
      </c>
      <c r="AG2688">
        <v>6.3730000000000002</v>
      </c>
      <c r="AH2688">
        <v>6.3730000000000002</v>
      </c>
      <c r="AI2688">
        <v>6.3650000000000002</v>
      </c>
      <c r="AJ2688">
        <v>6.3650000000000002</v>
      </c>
      <c r="AK2688">
        <v>6.3650000000000002</v>
      </c>
      <c r="AL2688">
        <v>6.3650000000000002</v>
      </c>
      <c r="AM2688">
        <v>7.4059999999999997</v>
      </c>
      <c r="AN2688">
        <v>7.4059999999999997</v>
      </c>
      <c r="AO2688">
        <v>7.4059999999999997</v>
      </c>
      <c r="AP2688">
        <v>7.4059999999999997</v>
      </c>
      <c r="AQ2688">
        <v>7.7460000000000004</v>
      </c>
      <c r="AR2688">
        <v>7.7460000000000004</v>
      </c>
      <c r="AS2688">
        <v>7.7460000000000004</v>
      </c>
      <c r="AT2688">
        <v>7.7460000000000004</v>
      </c>
      <c r="AU2688">
        <v>7.2309999999999999</v>
      </c>
      <c r="AV2688">
        <v>7.2309999999999999</v>
      </c>
      <c r="AW2688">
        <v>7.2309999999999999</v>
      </c>
      <c r="AX2688">
        <v>6.3029999999999999</v>
      </c>
      <c r="AY2688">
        <v>6.3029999999999999</v>
      </c>
      <c r="AZ2688">
        <v>6.3029999999999999</v>
      </c>
      <c r="BA2688">
        <v>6.6959999999999997</v>
      </c>
      <c r="BB2688">
        <v>6.6959999999999997</v>
      </c>
      <c r="BC2688">
        <v>6.6959999999999997</v>
      </c>
      <c r="BD2688">
        <v>6.6959999999999997</v>
      </c>
      <c r="BE2688">
        <v>6.6870000000000003</v>
      </c>
      <c r="BF2688">
        <v>6.6870000000000003</v>
      </c>
      <c r="BG2688">
        <v>6.6870000000000003</v>
      </c>
      <c r="BH2688">
        <v>6.83</v>
      </c>
      <c r="BI2688">
        <v>6.83</v>
      </c>
      <c r="BJ2688">
        <v>6.83</v>
      </c>
      <c r="BK2688">
        <v>4.952</v>
      </c>
      <c r="BL2688">
        <v>4.952</v>
      </c>
      <c r="BM2688">
        <v>4.952</v>
      </c>
      <c r="BN2688">
        <v>7.08</v>
      </c>
      <c r="BO2688">
        <v>7.08</v>
      </c>
      <c r="BP2688">
        <v>7.08</v>
      </c>
      <c r="BQ2688">
        <v>7.08</v>
      </c>
      <c r="BR2688">
        <v>7.08</v>
      </c>
      <c r="BS2688">
        <v>7.08</v>
      </c>
      <c r="BT2688">
        <v>7.0789999999999997</v>
      </c>
      <c r="BU2688">
        <v>7.0789999999999997</v>
      </c>
      <c r="BV2688">
        <v>7.0789999999999997</v>
      </c>
      <c r="BW2688">
        <v>5.0510000000000002</v>
      </c>
      <c r="BX2688">
        <v>5.0510000000000002</v>
      </c>
      <c r="BY2688">
        <v>5.0510000000000002</v>
      </c>
      <c r="BZ2688">
        <v>7.1829999999999998</v>
      </c>
      <c r="CA2688">
        <v>7.1829999999999998</v>
      </c>
      <c r="CB2688">
        <v>7.1829999999999998</v>
      </c>
      <c r="CC2688">
        <v>7.1849999999999996</v>
      </c>
      <c r="CD2688">
        <v>7.1849999999999996</v>
      </c>
      <c r="CE2688">
        <v>7.1849999999999996</v>
      </c>
      <c r="CF2688">
        <v>7.1840000000000002</v>
      </c>
      <c r="CG2688">
        <v>7.1840000000000002</v>
      </c>
      <c r="CH2688">
        <v>7.1840000000000002</v>
      </c>
      <c r="CI2688">
        <v>8.5459999999999994</v>
      </c>
      <c r="CJ2688">
        <v>8.5459999999999994</v>
      </c>
      <c r="CK2688">
        <v>8.5459999999999994</v>
      </c>
      <c r="CL2688">
        <v>6.556</v>
      </c>
      <c r="CM2688">
        <v>6.556</v>
      </c>
      <c r="CN2688">
        <v>6.556</v>
      </c>
      <c r="CO2688">
        <v>6.5570000000000004</v>
      </c>
      <c r="CP2688">
        <v>6.5570000000000004</v>
      </c>
      <c r="CQ2688">
        <v>6.5570000000000004</v>
      </c>
      <c r="CR2688">
        <v>6.556</v>
      </c>
      <c r="CS2688">
        <v>6.556</v>
      </c>
      <c r="CT2688">
        <v>6.556</v>
      </c>
      <c r="CU2688">
        <v>6.556</v>
      </c>
      <c r="CV2688">
        <v>5.8419999999999996</v>
      </c>
      <c r="CW2688">
        <v>5.8419999999999996</v>
      </c>
      <c r="CX2688">
        <v>5.8419999999999996</v>
      </c>
      <c r="CY2688">
        <v>5.8419999999999996</v>
      </c>
      <c r="CZ2688">
        <v>5.6239999999999997</v>
      </c>
      <c r="DA2688">
        <v>5.6239999999999997</v>
      </c>
      <c r="DB2688">
        <v>5.6239999999999997</v>
      </c>
      <c r="DC2688">
        <v>5.625</v>
      </c>
      <c r="DD2688">
        <v>5.625</v>
      </c>
      <c r="DE2688">
        <v>5.625</v>
      </c>
      <c r="DF2688">
        <v>5.625</v>
      </c>
      <c r="DG2688">
        <v>5.6239999999999997</v>
      </c>
      <c r="DH2688">
        <v>5.6239999999999997</v>
      </c>
      <c r="DI2688">
        <v>5.6239999999999997</v>
      </c>
      <c r="DJ2688">
        <v>5.6239999999999997</v>
      </c>
      <c r="DK2688">
        <v>6.1529999999999996</v>
      </c>
      <c r="DL2688">
        <v>6.1529999999999996</v>
      </c>
      <c r="DM2688">
        <v>6.1529999999999996</v>
      </c>
      <c r="DN2688">
        <v>6.1529999999999996</v>
      </c>
      <c r="DO2688">
        <v>4.9249999999999998</v>
      </c>
      <c r="DP2688">
        <v>4.9249999999999998</v>
      </c>
      <c r="DQ2688">
        <v>4.9249999999999998</v>
      </c>
      <c r="DR2688">
        <v>4.9249999999999998</v>
      </c>
      <c r="DS2688">
        <v>4.968</v>
      </c>
      <c r="DT2688">
        <v>4.968</v>
      </c>
      <c r="DU2688">
        <v>4.968</v>
      </c>
    </row>
    <row r="2689" spans="1:125" x14ac:dyDescent="0.2">
      <c r="A2689" t="e">
        <f ca="1">_xll.BFieldInfo($B$2689)</f>
        <v>#NAME?</v>
      </c>
      <c r="B2689" t="s">
        <v>113</v>
      </c>
      <c r="C2689">
        <v>2.7</v>
      </c>
      <c r="D2689">
        <v>2.6</v>
      </c>
      <c r="E2689">
        <v>2.6</v>
      </c>
      <c r="F2689">
        <v>2.6</v>
      </c>
      <c r="G2689">
        <v>3.472</v>
      </c>
      <c r="H2689">
        <v>3.472</v>
      </c>
      <c r="I2689">
        <v>3.472</v>
      </c>
      <c r="J2689">
        <v>3.6189999999999998</v>
      </c>
      <c r="K2689">
        <v>3.6189999999999998</v>
      </c>
      <c r="L2689">
        <v>3.6189999999999998</v>
      </c>
      <c r="M2689">
        <v>3.6</v>
      </c>
      <c r="N2689">
        <v>3.6</v>
      </c>
      <c r="O2689">
        <v>3.6</v>
      </c>
      <c r="P2689">
        <v>3.5</v>
      </c>
      <c r="Q2689">
        <v>3.5</v>
      </c>
      <c r="R2689">
        <v>3.5</v>
      </c>
      <c r="S2689">
        <v>3.5</v>
      </c>
      <c r="T2689">
        <v>9.3729999999999993</v>
      </c>
      <c r="U2689">
        <v>9.3729999999999993</v>
      </c>
      <c r="V2689">
        <v>9.3729999999999993</v>
      </c>
      <c r="W2689">
        <v>9.3729999999999993</v>
      </c>
      <c r="X2689">
        <v>10.893000000000001</v>
      </c>
      <c r="Y2689">
        <v>10.893000000000001</v>
      </c>
      <c r="Z2689">
        <v>10.893000000000001</v>
      </c>
      <c r="AA2689">
        <v>10.891</v>
      </c>
      <c r="AB2689">
        <v>10.891</v>
      </c>
      <c r="AC2689">
        <v>10.891</v>
      </c>
      <c r="AD2689">
        <v>10.891</v>
      </c>
      <c r="AE2689">
        <v>10.504</v>
      </c>
      <c r="AF2689">
        <v>10.504</v>
      </c>
      <c r="AG2689">
        <v>10.504</v>
      </c>
      <c r="AH2689">
        <v>10.504</v>
      </c>
      <c r="AI2689">
        <v>11.185</v>
      </c>
      <c r="AJ2689">
        <v>11.185</v>
      </c>
      <c r="AK2689">
        <v>11.185</v>
      </c>
      <c r="AL2689">
        <v>11.185</v>
      </c>
      <c r="AM2689">
        <v>10.975999999999999</v>
      </c>
      <c r="AN2689">
        <v>10.975999999999999</v>
      </c>
      <c r="AO2689">
        <v>10.975999999999999</v>
      </c>
      <c r="AP2689">
        <v>10.975999999999999</v>
      </c>
      <c r="AQ2689">
        <v>9.0549999999999997</v>
      </c>
      <c r="AR2689">
        <v>9.0549999999999997</v>
      </c>
      <c r="AS2689">
        <v>9.0549999999999997</v>
      </c>
      <c r="AT2689">
        <v>9.0549999999999997</v>
      </c>
      <c r="AU2689">
        <v>8.048</v>
      </c>
      <c r="AV2689">
        <v>8.048</v>
      </c>
      <c r="AW2689">
        <v>8.048</v>
      </c>
      <c r="AX2689">
        <v>8.1170000000000009</v>
      </c>
      <c r="AY2689">
        <v>8.1170000000000009</v>
      </c>
      <c r="AZ2689">
        <v>8.1170000000000009</v>
      </c>
      <c r="BA2689">
        <v>8.375</v>
      </c>
      <c r="BB2689">
        <v>8.375</v>
      </c>
      <c r="BC2689">
        <v>8.375</v>
      </c>
      <c r="BD2689">
        <v>8.375</v>
      </c>
      <c r="BE2689">
        <v>8.7240000000000002</v>
      </c>
      <c r="BF2689">
        <v>8.7240000000000002</v>
      </c>
      <c r="BG2689">
        <v>8.7240000000000002</v>
      </c>
      <c r="BH2689">
        <v>8.7230000000000008</v>
      </c>
      <c r="BI2689">
        <v>8.7230000000000008</v>
      </c>
      <c r="BJ2689">
        <v>8.7230000000000008</v>
      </c>
      <c r="BK2689">
        <v>7.7309999999999999</v>
      </c>
      <c r="BL2689">
        <v>7.7309999999999999</v>
      </c>
      <c r="BM2689">
        <v>7.7309999999999999</v>
      </c>
      <c r="BN2689">
        <v>8.5069999999999997</v>
      </c>
      <c r="BO2689">
        <v>8.5069999999999997</v>
      </c>
      <c r="BP2689">
        <v>8.5069999999999997</v>
      </c>
      <c r="BQ2689">
        <v>8.5079999999999991</v>
      </c>
      <c r="BR2689">
        <v>8.5079999999999991</v>
      </c>
      <c r="BS2689">
        <v>8.5079999999999991</v>
      </c>
      <c r="BT2689">
        <v>8.5079999999999991</v>
      </c>
      <c r="BU2689">
        <v>8.5079999999999991</v>
      </c>
      <c r="BV2689">
        <v>8.5079999999999991</v>
      </c>
      <c r="BW2689">
        <v>9.0280000000000005</v>
      </c>
      <c r="BX2689">
        <v>9.0280000000000005</v>
      </c>
      <c r="BY2689">
        <v>9.0280000000000005</v>
      </c>
      <c r="BZ2689">
        <v>9.2210000000000001</v>
      </c>
      <c r="CA2689">
        <v>9.2210000000000001</v>
      </c>
      <c r="CB2689">
        <v>9.2210000000000001</v>
      </c>
      <c r="CC2689">
        <v>9.2189999999999994</v>
      </c>
      <c r="CD2689">
        <v>9.2189999999999994</v>
      </c>
      <c r="CE2689">
        <v>9.2189999999999994</v>
      </c>
      <c r="CF2689">
        <v>9.2200000000000006</v>
      </c>
      <c r="CG2689">
        <v>9.2200000000000006</v>
      </c>
      <c r="CH2689">
        <v>9.2200000000000006</v>
      </c>
      <c r="CI2689">
        <v>7.8760000000000003</v>
      </c>
      <c r="CJ2689">
        <v>7.8760000000000003</v>
      </c>
      <c r="CK2689">
        <v>7.8760000000000003</v>
      </c>
      <c r="CL2689">
        <v>6.1689999999999996</v>
      </c>
      <c r="CM2689">
        <v>6.1689999999999996</v>
      </c>
      <c r="CN2689">
        <v>6.1689999999999996</v>
      </c>
      <c r="CO2689">
        <v>6.17</v>
      </c>
      <c r="CP2689">
        <v>6.17</v>
      </c>
      <c r="CQ2689">
        <v>6.17</v>
      </c>
      <c r="CR2689">
        <v>6.1689999999999996</v>
      </c>
      <c r="CS2689">
        <v>6.1689999999999996</v>
      </c>
      <c r="CT2689">
        <v>6.1689999999999996</v>
      </c>
      <c r="CU2689">
        <v>6.1689999999999996</v>
      </c>
      <c r="CV2689">
        <v>6.2030000000000003</v>
      </c>
      <c r="CW2689">
        <v>6.2030000000000003</v>
      </c>
      <c r="CX2689">
        <v>6.2030000000000003</v>
      </c>
      <c r="CY2689">
        <v>6.2030000000000003</v>
      </c>
      <c r="CZ2689">
        <v>6.0549999999999997</v>
      </c>
      <c r="DA2689">
        <v>6.0549999999999997</v>
      </c>
      <c r="DB2689">
        <v>6.0549999999999997</v>
      </c>
      <c r="DC2689">
        <v>6.0549999999999997</v>
      </c>
      <c r="DD2689">
        <v>6.0549999999999997</v>
      </c>
      <c r="DE2689">
        <v>6.0549999999999997</v>
      </c>
      <c r="DF2689">
        <v>6.0549999999999997</v>
      </c>
      <c r="DG2689">
        <v>6.056</v>
      </c>
      <c r="DH2689">
        <v>6.056</v>
      </c>
      <c r="DI2689">
        <v>6.056</v>
      </c>
      <c r="DJ2689">
        <v>6.056</v>
      </c>
      <c r="DK2689">
        <v>7.21</v>
      </c>
      <c r="DL2689">
        <v>7.21</v>
      </c>
      <c r="DM2689">
        <v>7.21</v>
      </c>
      <c r="DN2689">
        <v>7.21</v>
      </c>
      <c r="DO2689">
        <v>5.7679999999999998</v>
      </c>
      <c r="DP2689">
        <v>5.7679999999999998</v>
      </c>
      <c r="DQ2689">
        <v>5.7679999999999998</v>
      </c>
      <c r="DR2689">
        <v>5.7679999999999998</v>
      </c>
      <c r="DS2689">
        <v>5.8010000000000002</v>
      </c>
      <c r="DT2689">
        <v>5.8010000000000002</v>
      </c>
      <c r="DU2689">
        <v>5.8010000000000002</v>
      </c>
    </row>
    <row r="2690" spans="1:125" x14ac:dyDescent="0.2">
      <c r="A2690" t="e">
        <f ca="1">_xll.BFieldInfo($B$2690)</f>
        <v>#NAME?</v>
      </c>
      <c r="B2690" t="s">
        <v>114</v>
      </c>
      <c r="C2690" t="s">
        <v>108</v>
      </c>
      <c r="D2690" t="s">
        <v>108</v>
      </c>
      <c r="E2690" t="s">
        <v>108</v>
      </c>
      <c r="F2690" t="s">
        <v>108</v>
      </c>
      <c r="G2690" t="s">
        <v>108</v>
      </c>
      <c r="H2690" t="s">
        <v>108</v>
      </c>
      <c r="I2690" t="s">
        <v>108</v>
      </c>
      <c r="J2690" t="s">
        <v>108</v>
      </c>
      <c r="K2690" t="s">
        <v>108</v>
      </c>
      <c r="L2690" t="s">
        <v>108</v>
      </c>
      <c r="M2690" t="s">
        <v>108</v>
      </c>
      <c r="N2690" t="s">
        <v>108</v>
      </c>
      <c r="O2690" t="s">
        <v>108</v>
      </c>
      <c r="P2690" t="s">
        <v>108</v>
      </c>
      <c r="Q2690" t="s">
        <v>108</v>
      </c>
      <c r="R2690" t="s">
        <v>108</v>
      </c>
      <c r="S2690" t="s">
        <v>108</v>
      </c>
      <c r="T2690" t="s">
        <v>108</v>
      </c>
      <c r="U2690" t="s">
        <v>108</v>
      </c>
      <c r="V2690" t="s">
        <v>108</v>
      </c>
      <c r="W2690" t="s">
        <v>108</v>
      </c>
      <c r="X2690" t="s">
        <v>108</v>
      </c>
      <c r="Y2690" t="s">
        <v>108</v>
      </c>
      <c r="Z2690" t="s">
        <v>108</v>
      </c>
      <c r="AA2690" t="s">
        <v>108</v>
      </c>
      <c r="AB2690" t="s">
        <v>108</v>
      </c>
      <c r="AC2690" t="s">
        <v>108</v>
      </c>
      <c r="AD2690" t="s">
        <v>108</v>
      </c>
      <c r="AE2690" t="s">
        <v>108</v>
      </c>
      <c r="AF2690" t="s">
        <v>108</v>
      </c>
      <c r="AG2690" t="s">
        <v>108</v>
      </c>
      <c r="AH2690" t="s">
        <v>108</v>
      </c>
      <c r="AI2690" t="s">
        <v>108</v>
      </c>
      <c r="AJ2690" t="s">
        <v>108</v>
      </c>
      <c r="AK2690" t="s">
        <v>108</v>
      </c>
      <c r="AL2690" t="s">
        <v>108</v>
      </c>
      <c r="AM2690" t="s">
        <v>108</v>
      </c>
      <c r="AN2690" t="s">
        <v>108</v>
      </c>
      <c r="AO2690" t="s">
        <v>108</v>
      </c>
      <c r="AP2690" t="s">
        <v>108</v>
      </c>
      <c r="AQ2690" t="s">
        <v>108</v>
      </c>
      <c r="AR2690" t="s">
        <v>108</v>
      </c>
      <c r="AS2690" t="s">
        <v>108</v>
      </c>
      <c r="AT2690" t="s">
        <v>108</v>
      </c>
      <c r="AU2690" t="s">
        <v>108</v>
      </c>
      <c r="AV2690" t="s">
        <v>108</v>
      </c>
      <c r="AW2690" t="s">
        <v>108</v>
      </c>
      <c r="AX2690" t="s">
        <v>108</v>
      </c>
      <c r="AY2690" t="s">
        <v>108</v>
      </c>
      <c r="AZ2690" t="s">
        <v>108</v>
      </c>
      <c r="BA2690" t="s">
        <v>108</v>
      </c>
      <c r="BB2690" t="s">
        <v>108</v>
      </c>
      <c r="BC2690" t="s">
        <v>108</v>
      </c>
      <c r="BD2690" t="s">
        <v>108</v>
      </c>
      <c r="BE2690" t="s">
        <v>108</v>
      </c>
      <c r="BF2690" t="s">
        <v>108</v>
      </c>
      <c r="BG2690" t="s">
        <v>108</v>
      </c>
      <c r="BH2690" t="s">
        <v>108</v>
      </c>
      <c r="BI2690" t="s">
        <v>108</v>
      </c>
      <c r="BJ2690" t="s">
        <v>108</v>
      </c>
      <c r="BK2690" t="s">
        <v>108</v>
      </c>
      <c r="BL2690" t="s">
        <v>108</v>
      </c>
      <c r="BM2690" t="s">
        <v>108</v>
      </c>
      <c r="BN2690" t="s">
        <v>108</v>
      </c>
      <c r="BO2690" t="s">
        <v>108</v>
      </c>
      <c r="BP2690" t="s">
        <v>108</v>
      </c>
      <c r="BQ2690" t="s">
        <v>108</v>
      </c>
      <c r="BR2690" t="s">
        <v>108</v>
      </c>
      <c r="BS2690" t="s">
        <v>108</v>
      </c>
      <c r="BT2690" t="s">
        <v>108</v>
      </c>
      <c r="BU2690" t="s">
        <v>108</v>
      </c>
      <c r="BV2690" t="s">
        <v>108</v>
      </c>
      <c r="BW2690" t="s">
        <v>108</v>
      </c>
      <c r="BX2690" t="s">
        <v>108</v>
      </c>
      <c r="BY2690" t="s">
        <v>108</v>
      </c>
      <c r="BZ2690" t="s">
        <v>108</v>
      </c>
      <c r="CA2690" t="s">
        <v>108</v>
      </c>
      <c r="CB2690" t="s">
        <v>108</v>
      </c>
      <c r="CC2690" t="s">
        <v>108</v>
      </c>
      <c r="CD2690" t="s">
        <v>108</v>
      </c>
      <c r="CE2690" t="s">
        <v>108</v>
      </c>
      <c r="CF2690" t="s">
        <v>108</v>
      </c>
      <c r="CG2690" t="s">
        <v>108</v>
      </c>
      <c r="CH2690" t="s">
        <v>108</v>
      </c>
      <c r="CI2690" t="s">
        <v>108</v>
      </c>
      <c r="CJ2690" t="s">
        <v>108</v>
      </c>
      <c r="CK2690" t="s">
        <v>108</v>
      </c>
      <c r="CL2690" t="s">
        <v>108</v>
      </c>
      <c r="CM2690" t="s">
        <v>108</v>
      </c>
      <c r="CN2690" t="s">
        <v>108</v>
      </c>
      <c r="CO2690" t="s">
        <v>108</v>
      </c>
      <c r="CP2690" t="s">
        <v>108</v>
      </c>
      <c r="CQ2690" t="s">
        <v>108</v>
      </c>
      <c r="CR2690" t="s">
        <v>108</v>
      </c>
      <c r="CS2690" t="s">
        <v>108</v>
      </c>
      <c r="CT2690" t="s">
        <v>108</v>
      </c>
      <c r="CU2690" t="s">
        <v>108</v>
      </c>
      <c r="CV2690" t="s">
        <v>108</v>
      </c>
      <c r="CW2690" t="s">
        <v>108</v>
      </c>
      <c r="CX2690" t="s">
        <v>108</v>
      </c>
      <c r="CY2690" t="s">
        <v>108</v>
      </c>
      <c r="CZ2690" t="s">
        <v>108</v>
      </c>
      <c r="DA2690" t="s">
        <v>108</v>
      </c>
      <c r="DB2690" t="s">
        <v>108</v>
      </c>
      <c r="DC2690" t="s">
        <v>108</v>
      </c>
      <c r="DD2690" t="s">
        <v>108</v>
      </c>
      <c r="DE2690" t="s">
        <v>108</v>
      </c>
      <c r="DF2690" t="s">
        <v>108</v>
      </c>
      <c r="DG2690" t="s">
        <v>108</v>
      </c>
      <c r="DH2690" t="s">
        <v>108</v>
      </c>
      <c r="DI2690" t="s">
        <v>108</v>
      </c>
      <c r="DJ2690" t="s">
        <v>108</v>
      </c>
      <c r="DK2690" t="s">
        <v>108</v>
      </c>
      <c r="DL2690" t="s">
        <v>108</v>
      </c>
      <c r="DM2690" t="s">
        <v>108</v>
      </c>
      <c r="DN2690" t="s">
        <v>108</v>
      </c>
      <c r="DO2690" t="s">
        <v>108</v>
      </c>
      <c r="DP2690" t="s">
        <v>108</v>
      </c>
      <c r="DQ2690" t="s">
        <v>108</v>
      </c>
      <c r="DR2690" t="s">
        <v>108</v>
      </c>
      <c r="DS2690" t="s">
        <v>108</v>
      </c>
      <c r="DT2690" t="s">
        <v>108</v>
      </c>
      <c r="DU2690" t="s">
        <v>108</v>
      </c>
    </row>
    <row r="2691" spans="1:125" x14ac:dyDescent="0.2">
      <c r="A2691" t="e">
        <f ca="1">_xll.BFieldInfo($B$2691)</f>
        <v>#NAME?</v>
      </c>
      <c r="B2691" t="s">
        <v>115</v>
      </c>
      <c r="C2691">
        <v>841.3</v>
      </c>
      <c r="D2691">
        <v>500.3</v>
      </c>
      <c r="E2691">
        <v>500.3</v>
      </c>
      <c r="F2691">
        <v>500.3</v>
      </c>
      <c r="G2691">
        <v>318.60000000000002</v>
      </c>
      <c r="H2691">
        <v>318.60000000000002</v>
      </c>
      <c r="I2691">
        <v>318.60000000000002</v>
      </c>
      <c r="J2691">
        <v>825.47</v>
      </c>
      <c r="K2691">
        <v>825.47</v>
      </c>
      <c r="L2691">
        <v>825.47</v>
      </c>
      <c r="M2691">
        <v>764.8</v>
      </c>
      <c r="N2691">
        <v>764.8</v>
      </c>
      <c r="O2691">
        <v>764.8</v>
      </c>
      <c r="P2691">
        <v>412.8</v>
      </c>
      <c r="Q2691">
        <v>412.8</v>
      </c>
      <c r="R2691">
        <v>412.8</v>
      </c>
      <c r="S2691">
        <v>412.8</v>
      </c>
      <c r="T2691">
        <v>217.7</v>
      </c>
      <c r="U2691">
        <v>217.7</v>
      </c>
      <c r="V2691">
        <v>217.7</v>
      </c>
      <c r="W2691">
        <v>217.7</v>
      </c>
      <c r="X2691">
        <v>509.40199999999999</v>
      </c>
      <c r="Y2691">
        <v>509.40199999999999</v>
      </c>
      <c r="Z2691">
        <v>509.40199999999999</v>
      </c>
      <c r="AA2691">
        <v>629.89499999999998</v>
      </c>
      <c r="AB2691">
        <v>629.89499999999998</v>
      </c>
      <c r="AC2691">
        <v>629.89499999999998</v>
      </c>
      <c r="AD2691">
        <v>629.89499999999998</v>
      </c>
      <c r="AE2691">
        <v>384.24299999999999</v>
      </c>
      <c r="AF2691">
        <v>384.24299999999999</v>
      </c>
      <c r="AG2691">
        <v>384.24299999999999</v>
      </c>
      <c r="AH2691">
        <v>384.24299999999999</v>
      </c>
      <c r="AI2691">
        <v>370.42</v>
      </c>
      <c r="AJ2691">
        <v>370.42</v>
      </c>
      <c r="AK2691">
        <v>370.42</v>
      </c>
      <c r="AL2691">
        <v>370.42</v>
      </c>
      <c r="AM2691">
        <v>506.60500000000002</v>
      </c>
      <c r="AN2691">
        <v>506.60500000000002</v>
      </c>
      <c r="AO2691">
        <v>506.60500000000002</v>
      </c>
      <c r="AP2691">
        <v>506.60500000000002</v>
      </c>
      <c r="AQ2691">
        <v>550.14499999999998</v>
      </c>
      <c r="AR2691">
        <v>550.14499999999998</v>
      </c>
      <c r="AS2691">
        <v>550.14499999999998</v>
      </c>
      <c r="AT2691">
        <v>550.14499999999998</v>
      </c>
      <c r="AU2691">
        <v>326.65300000000002</v>
      </c>
      <c r="AV2691">
        <v>326.65300000000002</v>
      </c>
      <c r="AW2691">
        <v>326.65300000000002</v>
      </c>
      <c r="AX2691">
        <v>334.26600000000002</v>
      </c>
      <c r="AY2691">
        <v>334.26600000000002</v>
      </c>
      <c r="AZ2691">
        <v>334.26600000000002</v>
      </c>
      <c r="BA2691">
        <v>577.34799999999996</v>
      </c>
      <c r="BB2691">
        <v>577.34799999999996</v>
      </c>
      <c r="BC2691">
        <v>577.34799999999996</v>
      </c>
      <c r="BD2691">
        <v>577.34799999999996</v>
      </c>
      <c r="BE2691">
        <v>579.08799999999997</v>
      </c>
      <c r="BF2691">
        <v>579.08799999999997</v>
      </c>
      <c r="BG2691">
        <v>579.08799999999997</v>
      </c>
      <c r="BH2691">
        <v>241.83600000000001</v>
      </c>
      <c r="BI2691">
        <v>241.83600000000001</v>
      </c>
      <c r="BJ2691">
        <v>241.83600000000001</v>
      </c>
      <c r="BK2691">
        <v>317.91399999999999</v>
      </c>
      <c r="BL2691">
        <v>317.91399999999999</v>
      </c>
      <c r="BM2691">
        <v>317.91399999999999</v>
      </c>
      <c r="BN2691">
        <v>571.80999999999995</v>
      </c>
      <c r="BO2691">
        <v>571.80999999999995</v>
      </c>
      <c r="BP2691">
        <v>571.80999999999995</v>
      </c>
      <c r="BQ2691">
        <v>520.79100000000005</v>
      </c>
      <c r="BR2691">
        <v>520.79100000000005</v>
      </c>
      <c r="BS2691">
        <v>520.79100000000005</v>
      </c>
      <c r="BT2691">
        <v>204.92500000000001</v>
      </c>
      <c r="BU2691">
        <v>204.92500000000001</v>
      </c>
      <c r="BV2691">
        <v>204.92500000000001</v>
      </c>
      <c r="BW2691">
        <v>207.23500000000001</v>
      </c>
      <c r="BX2691">
        <v>207.23500000000001</v>
      </c>
      <c r="BY2691">
        <v>207.23500000000001</v>
      </c>
      <c r="BZ2691">
        <v>474.71600000000001</v>
      </c>
      <c r="CA2691">
        <v>474.71600000000001</v>
      </c>
      <c r="CB2691">
        <v>474.71600000000001</v>
      </c>
      <c r="CC2691">
        <v>439.7</v>
      </c>
      <c r="CD2691">
        <v>439.7</v>
      </c>
      <c r="CE2691">
        <v>439.7</v>
      </c>
      <c r="CF2691">
        <v>182.38499999999999</v>
      </c>
      <c r="CG2691">
        <v>182.38499999999999</v>
      </c>
      <c r="CH2691">
        <v>182.38499999999999</v>
      </c>
      <c r="CI2691">
        <v>164.73699999999999</v>
      </c>
      <c r="CJ2691">
        <v>164.73699999999999</v>
      </c>
      <c r="CK2691">
        <v>164.73699999999999</v>
      </c>
      <c r="CL2691">
        <v>405.43400000000003</v>
      </c>
      <c r="CM2691">
        <v>405.43400000000003</v>
      </c>
      <c r="CN2691">
        <v>405.43400000000003</v>
      </c>
      <c r="CO2691">
        <v>395.97</v>
      </c>
      <c r="CP2691">
        <v>395.97</v>
      </c>
      <c r="CQ2691">
        <v>395.97</v>
      </c>
      <c r="CR2691">
        <v>180.22499999999999</v>
      </c>
      <c r="CS2691">
        <v>180.22499999999999</v>
      </c>
      <c r="CT2691">
        <v>180.22499999999999</v>
      </c>
      <c r="CU2691">
        <v>180.22499999999999</v>
      </c>
      <c r="CV2691">
        <v>103.444</v>
      </c>
      <c r="CW2691">
        <v>103.444</v>
      </c>
      <c r="CX2691">
        <v>103.444</v>
      </c>
      <c r="CY2691">
        <v>103.444</v>
      </c>
      <c r="CZ2691">
        <v>349.37299999999999</v>
      </c>
      <c r="DA2691">
        <v>349.37299999999999</v>
      </c>
      <c r="DB2691">
        <v>349.37299999999999</v>
      </c>
      <c r="DC2691">
        <v>337.30399999999997</v>
      </c>
      <c r="DD2691">
        <v>337.30399999999997</v>
      </c>
      <c r="DE2691">
        <v>337.30399999999997</v>
      </c>
      <c r="DF2691">
        <v>337.30399999999997</v>
      </c>
      <c r="DG2691">
        <v>147.12299999999999</v>
      </c>
      <c r="DH2691">
        <v>147.12299999999999</v>
      </c>
      <c r="DI2691">
        <v>147.12299999999999</v>
      </c>
      <c r="DJ2691">
        <v>147.12299999999999</v>
      </c>
      <c r="DK2691">
        <v>125.994</v>
      </c>
      <c r="DL2691">
        <v>125.994</v>
      </c>
      <c r="DM2691">
        <v>125.994</v>
      </c>
      <c r="DN2691">
        <v>125.994</v>
      </c>
      <c r="DO2691">
        <v>276.52</v>
      </c>
      <c r="DP2691">
        <v>276.52</v>
      </c>
      <c r="DQ2691">
        <v>276.52</v>
      </c>
      <c r="DR2691">
        <v>276.52</v>
      </c>
      <c r="DS2691">
        <v>267.89800000000002</v>
      </c>
      <c r="DT2691">
        <v>267.89800000000002</v>
      </c>
      <c r="DU2691">
        <v>267.89800000000002</v>
      </c>
    </row>
    <row r="2692" spans="1:125" x14ac:dyDescent="0.2">
      <c r="A2692" t="e">
        <f ca="1">_xll.BFieldInfo($B$2692)</f>
        <v>#NAME?</v>
      </c>
      <c r="B2692" t="s">
        <v>116</v>
      </c>
      <c r="C2692">
        <v>53.24</v>
      </c>
      <c r="D2692">
        <v>53.24</v>
      </c>
      <c r="E2692">
        <v>53.24</v>
      </c>
      <c r="F2692">
        <v>53.24</v>
      </c>
      <c r="G2692">
        <v>53.24</v>
      </c>
      <c r="H2692">
        <v>53.24</v>
      </c>
      <c r="I2692">
        <v>53.24</v>
      </c>
      <c r="J2692">
        <v>70.58</v>
      </c>
      <c r="K2692">
        <v>70.58</v>
      </c>
      <c r="L2692">
        <v>70.58</v>
      </c>
      <c r="M2692">
        <v>70.58</v>
      </c>
      <c r="N2692">
        <v>70.58</v>
      </c>
      <c r="O2692">
        <v>70.58</v>
      </c>
      <c r="P2692">
        <v>70.58</v>
      </c>
      <c r="Q2692">
        <v>70.58</v>
      </c>
      <c r="R2692">
        <v>70.58</v>
      </c>
      <c r="S2692">
        <v>70.58</v>
      </c>
      <c r="T2692">
        <v>70.58</v>
      </c>
      <c r="U2692">
        <v>70.58</v>
      </c>
      <c r="V2692">
        <v>70.58</v>
      </c>
      <c r="W2692">
        <v>70.58</v>
      </c>
      <c r="X2692">
        <v>40.729999999999997</v>
      </c>
      <c r="Y2692">
        <v>40.729999999999997</v>
      </c>
      <c r="Z2692">
        <v>40.729999999999997</v>
      </c>
      <c r="AA2692">
        <v>40.729999999999997</v>
      </c>
      <c r="AB2692">
        <v>40.729999999999997</v>
      </c>
      <c r="AC2692">
        <v>40.729999999999997</v>
      </c>
      <c r="AD2692">
        <v>40.729999999999997</v>
      </c>
      <c r="AE2692">
        <v>40.729999999999997</v>
      </c>
      <c r="AF2692">
        <v>40.729999999999997</v>
      </c>
      <c r="AG2692">
        <v>40.729999999999997</v>
      </c>
      <c r="AH2692">
        <v>40.729999999999997</v>
      </c>
      <c r="AI2692">
        <v>40.729999999999997</v>
      </c>
      <c r="AJ2692">
        <v>40.729999999999997</v>
      </c>
      <c r="AK2692">
        <v>40.729999999999997</v>
      </c>
      <c r="AL2692">
        <v>40.729999999999997</v>
      </c>
      <c r="AM2692">
        <v>41.91</v>
      </c>
      <c r="AN2692">
        <v>41.91</v>
      </c>
      <c r="AO2692">
        <v>41.91</v>
      </c>
      <c r="AP2692">
        <v>41.91</v>
      </c>
      <c r="AQ2692">
        <v>41.91</v>
      </c>
      <c r="AR2692">
        <v>41.91</v>
      </c>
      <c r="AS2692">
        <v>41.91</v>
      </c>
      <c r="AT2692">
        <v>41.91</v>
      </c>
      <c r="AU2692">
        <v>41.91</v>
      </c>
      <c r="AV2692">
        <v>41.91</v>
      </c>
      <c r="AW2692">
        <v>41.91</v>
      </c>
      <c r="AX2692">
        <v>41.91</v>
      </c>
      <c r="AY2692">
        <v>41.91</v>
      </c>
      <c r="AZ2692">
        <v>41.91</v>
      </c>
      <c r="BA2692">
        <v>28.4511</v>
      </c>
      <c r="BB2692">
        <v>28.4511</v>
      </c>
      <c r="BC2692">
        <v>28.4511</v>
      </c>
      <c r="BD2692">
        <v>28.4511</v>
      </c>
      <c r="BE2692">
        <v>28.4511</v>
      </c>
      <c r="BF2692">
        <v>28.4511</v>
      </c>
      <c r="BG2692">
        <v>28.4511</v>
      </c>
      <c r="BH2692">
        <v>28.4511</v>
      </c>
      <c r="BI2692">
        <v>28.4511</v>
      </c>
      <c r="BJ2692">
        <v>28.4511</v>
      </c>
      <c r="BK2692">
        <v>28.4511</v>
      </c>
      <c r="BL2692">
        <v>28.4511</v>
      </c>
      <c r="BM2692">
        <v>28.4511</v>
      </c>
      <c r="BN2692">
        <v>26.302299999999999</v>
      </c>
      <c r="BO2692">
        <v>26.302299999999999</v>
      </c>
      <c r="BP2692">
        <v>26.302299999999999</v>
      </c>
      <c r="BQ2692">
        <v>26.302299999999999</v>
      </c>
      <c r="BR2692">
        <v>26.302299999999999</v>
      </c>
      <c r="BS2692">
        <v>26.302299999999999</v>
      </c>
      <c r="BT2692">
        <v>26.302299999999999</v>
      </c>
      <c r="BU2692">
        <v>26.302299999999999</v>
      </c>
      <c r="BV2692">
        <v>26.302299999999999</v>
      </c>
      <c r="BW2692">
        <v>26.302299999999999</v>
      </c>
      <c r="BX2692">
        <v>26.302299999999999</v>
      </c>
      <c r="BY2692">
        <v>26.302299999999999</v>
      </c>
      <c r="BZ2692">
        <v>24.250499999999999</v>
      </c>
      <c r="CA2692">
        <v>24.250499999999999</v>
      </c>
      <c r="CB2692">
        <v>24.250499999999999</v>
      </c>
      <c r="CC2692">
        <v>24.250499999999999</v>
      </c>
      <c r="CD2692">
        <v>24.250499999999999</v>
      </c>
      <c r="CE2692">
        <v>24.250499999999999</v>
      </c>
      <c r="CF2692">
        <v>24.250499999999999</v>
      </c>
      <c r="CG2692">
        <v>24.250499999999999</v>
      </c>
      <c r="CH2692">
        <v>24.250499999999999</v>
      </c>
      <c r="CI2692">
        <v>24.250499999999999</v>
      </c>
      <c r="CJ2692">
        <v>24.250499999999999</v>
      </c>
      <c r="CK2692">
        <v>24.250499999999999</v>
      </c>
      <c r="CL2692">
        <v>28.6355</v>
      </c>
      <c r="CM2692">
        <v>28.6355</v>
      </c>
      <c r="CN2692">
        <v>28.6355</v>
      </c>
      <c r="CO2692">
        <v>28.6355</v>
      </c>
      <c r="CP2692">
        <v>28.6355</v>
      </c>
      <c r="CQ2692">
        <v>28.6355</v>
      </c>
      <c r="CR2692">
        <v>28.6355</v>
      </c>
      <c r="CS2692">
        <v>28.6355</v>
      </c>
      <c r="CT2692">
        <v>28.6355</v>
      </c>
      <c r="CU2692">
        <v>28.6355</v>
      </c>
      <c r="CV2692">
        <v>28.6355</v>
      </c>
      <c r="CW2692">
        <v>28.6355</v>
      </c>
      <c r="CX2692">
        <v>28.6355</v>
      </c>
      <c r="CY2692">
        <v>28.6355</v>
      </c>
      <c r="CZ2692">
        <v>27.7</v>
      </c>
      <c r="DA2692">
        <v>27.7</v>
      </c>
      <c r="DB2692">
        <v>27.7</v>
      </c>
      <c r="DC2692">
        <v>27.7</v>
      </c>
      <c r="DD2692">
        <v>27.7</v>
      </c>
      <c r="DE2692">
        <v>27.7</v>
      </c>
      <c r="DF2692">
        <v>27.7</v>
      </c>
      <c r="DG2692">
        <v>27.7</v>
      </c>
      <c r="DH2692">
        <v>27.7</v>
      </c>
      <c r="DI2692">
        <v>27.7</v>
      </c>
      <c r="DJ2692">
        <v>27.7</v>
      </c>
      <c r="DK2692">
        <v>27.7</v>
      </c>
      <c r="DL2692">
        <v>27.7</v>
      </c>
      <c r="DM2692">
        <v>27.7</v>
      </c>
      <c r="DN2692">
        <v>27.7</v>
      </c>
      <c r="DO2692" t="s">
        <v>108</v>
      </c>
      <c r="DP2692" t="s">
        <v>108</v>
      </c>
      <c r="DQ2692" t="s">
        <v>108</v>
      </c>
      <c r="DR2692" t="s">
        <v>108</v>
      </c>
      <c r="DS2692" t="s">
        <v>108</v>
      </c>
      <c r="DT2692" t="s">
        <v>108</v>
      </c>
      <c r="DU2692" t="s">
        <v>108</v>
      </c>
    </row>
    <row r="2693" spans="1:125" x14ac:dyDescent="0.2">
      <c r="A2693" t="e">
        <f ca="1">_xll.BFieldInfo($B$2693)</f>
        <v>#NAME?</v>
      </c>
      <c r="B2693" t="s">
        <v>117</v>
      </c>
      <c r="C2693">
        <v>35.520000000000003</v>
      </c>
      <c r="D2693">
        <v>35.520000000000003</v>
      </c>
      <c r="E2693">
        <v>35.520000000000003</v>
      </c>
      <c r="F2693">
        <v>35.520000000000003</v>
      </c>
      <c r="G2693">
        <v>35.520000000000003</v>
      </c>
      <c r="H2693">
        <v>35.520000000000003</v>
      </c>
      <c r="I2693">
        <v>35.520000000000003</v>
      </c>
      <c r="J2693">
        <v>24.97</v>
      </c>
      <c r="K2693">
        <v>24.97</v>
      </c>
      <c r="L2693">
        <v>24.97</v>
      </c>
      <c r="M2693">
        <v>24.97</v>
      </c>
      <c r="N2693">
        <v>24.97</v>
      </c>
      <c r="O2693">
        <v>24.97</v>
      </c>
      <c r="P2693">
        <v>24.97</v>
      </c>
      <c r="Q2693">
        <v>24.97</v>
      </c>
      <c r="R2693">
        <v>24.97</v>
      </c>
      <c r="S2693">
        <v>24.97</v>
      </c>
      <c r="T2693">
        <v>24.97</v>
      </c>
      <c r="U2693">
        <v>24.97</v>
      </c>
      <c r="V2693">
        <v>24.97</v>
      </c>
      <c r="W2693">
        <v>24.97</v>
      </c>
      <c r="X2693">
        <v>55.07</v>
      </c>
      <c r="Y2693">
        <v>55.07</v>
      </c>
      <c r="Z2693">
        <v>55.07</v>
      </c>
      <c r="AA2693">
        <v>55.07</v>
      </c>
      <c r="AB2693">
        <v>55.07</v>
      </c>
      <c r="AC2693">
        <v>55.07</v>
      </c>
      <c r="AD2693">
        <v>55.07</v>
      </c>
      <c r="AE2693">
        <v>55.07</v>
      </c>
      <c r="AF2693">
        <v>55.07</v>
      </c>
      <c r="AG2693">
        <v>55.07</v>
      </c>
      <c r="AH2693">
        <v>55.07</v>
      </c>
      <c r="AI2693">
        <v>55.07</v>
      </c>
      <c r="AJ2693">
        <v>55.07</v>
      </c>
      <c r="AK2693">
        <v>55.07</v>
      </c>
      <c r="AL2693">
        <v>55.07</v>
      </c>
      <c r="AM2693">
        <v>56.01</v>
      </c>
      <c r="AN2693">
        <v>56.01</v>
      </c>
      <c r="AO2693">
        <v>56.01</v>
      </c>
      <c r="AP2693">
        <v>56.01</v>
      </c>
      <c r="AQ2693">
        <v>56.01</v>
      </c>
      <c r="AR2693">
        <v>56.01</v>
      </c>
      <c r="AS2693">
        <v>56.01</v>
      </c>
      <c r="AT2693">
        <v>56.01</v>
      </c>
      <c r="AU2693">
        <v>56.01</v>
      </c>
      <c r="AV2693">
        <v>56.01</v>
      </c>
      <c r="AW2693">
        <v>56.01</v>
      </c>
      <c r="AX2693">
        <v>56.01</v>
      </c>
      <c r="AY2693">
        <v>56.01</v>
      </c>
      <c r="AZ2693">
        <v>56.01</v>
      </c>
      <c r="BA2693">
        <v>68.786699999999996</v>
      </c>
      <c r="BB2693">
        <v>68.786699999999996</v>
      </c>
      <c r="BC2693">
        <v>68.786699999999996</v>
      </c>
      <c r="BD2693">
        <v>68.786699999999996</v>
      </c>
      <c r="BE2693">
        <v>68.786699999999996</v>
      </c>
      <c r="BF2693">
        <v>68.786699999999996</v>
      </c>
      <c r="BG2693">
        <v>68.786699999999996</v>
      </c>
      <c r="BH2693">
        <v>68.786699999999996</v>
      </c>
      <c r="BI2693">
        <v>68.786699999999996</v>
      </c>
      <c r="BJ2693">
        <v>68.786699999999996</v>
      </c>
      <c r="BK2693">
        <v>68.786699999999996</v>
      </c>
      <c r="BL2693">
        <v>68.786699999999996</v>
      </c>
      <c r="BM2693">
        <v>68.786699999999996</v>
      </c>
      <c r="BN2693">
        <v>69.594200000000001</v>
      </c>
      <c r="BO2693">
        <v>69.594200000000001</v>
      </c>
      <c r="BP2693">
        <v>69.594200000000001</v>
      </c>
      <c r="BQ2693">
        <v>69.594200000000001</v>
      </c>
      <c r="BR2693">
        <v>69.594200000000001</v>
      </c>
      <c r="BS2693">
        <v>69.594200000000001</v>
      </c>
      <c r="BT2693">
        <v>69.594200000000001</v>
      </c>
      <c r="BU2693">
        <v>69.594200000000001</v>
      </c>
      <c r="BV2693">
        <v>69.594200000000001</v>
      </c>
      <c r="BW2693">
        <v>69.594200000000001</v>
      </c>
      <c r="BX2693">
        <v>69.594200000000001</v>
      </c>
      <c r="BY2693">
        <v>69.594200000000001</v>
      </c>
      <c r="BZ2693">
        <v>71.249200000000002</v>
      </c>
      <c r="CA2693">
        <v>71.249200000000002</v>
      </c>
      <c r="CB2693">
        <v>71.249200000000002</v>
      </c>
      <c r="CC2693">
        <v>71.249200000000002</v>
      </c>
      <c r="CD2693">
        <v>71.249200000000002</v>
      </c>
      <c r="CE2693">
        <v>71.249200000000002</v>
      </c>
      <c r="CF2693">
        <v>71.249200000000002</v>
      </c>
      <c r="CG2693">
        <v>71.249200000000002</v>
      </c>
      <c r="CH2693">
        <v>71.249200000000002</v>
      </c>
      <c r="CI2693">
        <v>71.249200000000002</v>
      </c>
      <c r="CJ2693">
        <v>71.249200000000002</v>
      </c>
      <c r="CK2693">
        <v>71.249200000000002</v>
      </c>
      <c r="CL2693">
        <v>66.914199999999994</v>
      </c>
      <c r="CM2693">
        <v>66.914199999999994</v>
      </c>
      <c r="CN2693">
        <v>66.914199999999994</v>
      </c>
      <c r="CO2693">
        <v>66.914199999999994</v>
      </c>
      <c r="CP2693">
        <v>66.914199999999994</v>
      </c>
      <c r="CQ2693">
        <v>66.914199999999994</v>
      </c>
      <c r="CR2693">
        <v>66.914199999999994</v>
      </c>
      <c r="CS2693">
        <v>66.914199999999994</v>
      </c>
      <c r="CT2693">
        <v>66.914199999999994</v>
      </c>
      <c r="CU2693">
        <v>66.914199999999994</v>
      </c>
      <c r="CV2693">
        <v>66.914199999999994</v>
      </c>
      <c r="CW2693">
        <v>66.914199999999994</v>
      </c>
      <c r="CX2693">
        <v>66.914199999999994</v>
      </c>
      <c r="CY2693">
        <v>66.914199999999994</v>
      </c>
      <c r="CZ2693">
        <v>67.180000000000007</v>
      </c>
      <c r="DA2693">
        <v>67.180000000000007</v>
      </c>
      <c r="DB2693">
        <v>67.180000000000007</v>
      </c>
      <c r="DC2693">
        <v>67.180000000000007</v>
      </c>
      <c r="DD2693">
        <v>67.180000000000007</v>
      </c>
      <c r="DE2693">
        <v>67.180000000000007</v>
      </c>
      <c r="DF2693">
        <v>67.180000000000007</v>
      </c>
      <c r="DG2693">
        <v>67.180000000000007</v>
      </c>
      <c r="DH2693">
        <v>67.180000000000007</v>
      </c>
      <c r="DI2693">
        <v>67.180000000000007</v>
      </c>
      <c r="DJ2693">
        <v>67.180000000000007</v>
      </c>
      <c r="DK2693">
        <v>67.180000000000007</v>
      </c>
      <c r="DL2693">
        <v>67.180000000000007</v>
      </c>
      <c r="DM2693">
        <v>67.180000000000007</v>
      </c>
      <c r="DN2693">
        <v>67.180000000000007</v>
      </c>
      <c r="DO2693" t="s">
        <v>108</v>
      </c>
      <c r="DP2693" t="s">
        <v>108</v>
      </c>
      <c r="DQ2693" t="s">
        <v>108</v>
      </c>
      <c r="DR2693" t="s">
        <v>108</v>
      </c>
      <c r="DS2693" t="s">
        <v>108</v>
      </c>
      <c r="DT2693" t="s">
        <v>108</v>
      </c>
      <c r="DU2693" t="s">
        <v>108</v>
      </c>
    </row>
    <row r="2695" spans="1:125" x14ac:dyDescent="0.2">
      <c r="A2695" t="s">
        <v>356</v>
      </c>
      <c r="B2695" t="s">
        <v>106</v>
      </c>
      <c r="C2695" s="8" t="e">
        <f ca="1">_xll.BDH($A$2695,$B$2696:$B$2706,$B$1,$B$2,"Dir=H","Per=M","Days=A","Dts=S","Sort=R","cols=123;rows=12")</f>
        <v>#NAME?</v>
      </c>
      <c r="D2695" s="8">
        <v>43980</v>
      </c>
      <c r="E2695" s="8">
        <v>43951</v>
      </c>
      <c r="F2695" s="8">
        <v>43921</v>
      </c>
      <c r="G2695" s="8">
        <v>43889</v>
      </c>
      <c r="H2695" s="8">
        <v>43861</v>
      </c>
      <c r="I2695" s="8">
        <v>43830</v>
      </c>
      <c r="J2695" s="8">
        <v>43798</v>
      </c>
      <c r="K2695" s="8">
        <v>43769</v>
      </c>
      <c r="L2695" s="8">
        <v>43738</v>
      </c>
      <c r="M2695" s="8">
        <v>43707</v>
      </c>
      <c r="N2695" s="8">
        <v>43677</v>
      </c>
      <c r="O2695" s="8">
        <v>43646</v>
      </c>
      <c r="P2695" s="8">
        <v>43644</v>
      </c>
      <c r="Q2695" s="8">
        <v>43616</v>
      </c>
      <c r="R2695" s="8">
        <v>43585</v>
      </c>
      <c r="S2695" s="8">
        <v>43555</v>
      </c>
      <c r="T2695" s="8">
        <v>43553</v>
      </c>
      <c r="U2695" s="8">
        <v>43524</v>
      </c>
      <c r="V2695" s="8">
        <v>43496</v>
      </c>
      <c r="W2695" s="8">
        <v>43465</v>
      </c>
      <c r="X2695" s="8">
        <v>43434</v>
      </c>
      <c r="Y2695" s="8">
        <v>43404</v>
      </c>
      <c r="Z2695" s="8">
        <v>43373</v>
      </c>
      <c r="AA2695" s="8">
        <v>43371</v>
      </c>
      <c r="AB2695" s="8">
        <v>43343</v>
      </c>
      <c r="AC2695" s="8">
        <v>43312</v>
      </c>
      <c r="AD2695" s="8">
        <v>43281</v>
      </c>
      <c r="AE2695" s="8">
        <v>43280</v>
      </c>
      <c r="AF2695" s="8">
        <v>43251</v>
      </c>
      <c r="AG2695" s="8">
        <v>43220</v>
      </c>
      <c r="AH2695" s="8">
        <v>43190</v>
      </c>
      <c r="AI2695" s="8">
        <v>43189</v>
      </c>
      <c r="AJ2695" s="8">
        <v>43159</v>
      </c>
      <c r="AK2695" s="8">
        <v>43131</v>
      </c>
      <c r="AL2695" s="8">
        <v>43100</v>
      </c>
      <c r="AM2695" s="8">
        <v>43098</v>
      </c>
      <c r="AN2695" s="8">
        <v>43069</v>
      </c>
      <c r="AO2695" s="8">
        <v>43039</v>
      </c>
      <c r="AP2695" s="8">
        <v>43008</v>
      </c>
      <c r="AQ2695" s="8">
        <v>43007</v>
      </c>
      <c r="AR2695" s="8">
        <v>42978</v>
      </c>
      <c r="AS2695" s="8">
        <v>42947</v>
      </c>
      <c r="AT2695" s="8">
        <v>42916</v>
      </c>
      <c r="AU2695" s="8">
        <v>42886</v>
      </c>
      <c r="AV2695" s="8">
        <v>42853</v>
      </c>
      <c r="AW2695" s="8">
        <v>42825</v>
      </c>
      <c r="AX2695" s="8">
        <v>42794</v>
      </c>
      <c r="AY2695" s="8">
        <v>42766</v>
      </c>
      <c r="AZ2695" s="8">
        <v>42735</v>
      </c>
      <c r="BA2695" s="8">
        <v>42734</v>
      </c>
      <c r="BB2695" s="8">
        <v>42704</v>
      </c>
      <c r="BC2695" s="8">
        <v>42674</v>
      </c>
      <c r="BD2695" s="8">
        <v>42643</v>
      </c>
      <c r="BE2695" s="8">
        <v>42613</v>
      </c>
      <c r="BF2695" s="8">
        <v>42580</v>
      </c>
      <c r="BG2695" s="8">
        <v>42551</v>
      </c>
      <c r="BH2695" s="8">
        <v>42521</v>
      </c>
      <c r="BI2695" s="8">
        <v>42489</v>
      </c>
      <c r="BJ2695" s="8">
        <v>42460</v>
      </c>
      <c r="BK2695" s="8">
        <v>42429</v>
      </c>
      <c r="BL2695" s="8">
        <v>42398</v>
      </c>
      <c r="BM2695" s="8">
        <v>42369</v>
      </c>
      <c r="BN2695" s="8">
        <v>42338</v>
      </c>
      <c r="BO2695" s="8">
        <v>42307</v>
      </c>
      <c r="BP2695" s="8">
        <v>42277</v>
      </c>
      <c r="BQ2695" s="8">
        <v>42247</v>
      </c>
      <c r="BR2695" s="8">
        <v>42216</v>
      </c>
      <c r="BS2695" s="8">
        <v>42185</v>
      </c>
      <c r="BT2695" s="8">
        <v>42153</v>
      </c>
      <c r="BU2695" s="8">
        <v>42124</v>
      </c>
      <c r="BV2695" s="8">
        <v>42094</v>
      </c>
      <c r="BW2695" s="8">
        <v>42062</v>
      </c>
      <c r="BX2695" s="8">
        <v>42034</v>
      </c>
      <c r="BY2695" s="8">
        <v>42004</v>
      </c>
      <c r="BZ2695" s="8">
        <v>41971</v>
      </c>
      <c r="CA2695" s="8">
        <v>41943</v>
      </c>
      <c r="CB2695" s="8">
        <v>41912</v>
      </c>
      <c r="CC2695" s="8">
        <v>41880</v>
      </c>
      <c r="CD2695" s="8">
        <v>41851</v>
      </c>
      <c r="CE2695" s="8">
        <v>41820</v>
      </c>
      <c r="CF2695" s="8">
        <v>41789</v>
      </c>
      <c r="CG2695" s="8">
        <v>41759</v>
      </c>
      <c r="CH2695" s="8">
        <v>41729</v>
      </c>
      <c r="CI2695" s="8">
        <v>41698</v>
      </c>
      <c r="CJ2695" s="8">
        <v>41670</v>
      </c>
      <c r="CK2695" s="8">
        <v>41639</v>
      </c>
      <c r="CL2695" s="8">
        <v>41607</v>
      </c>
      <c r="CM2695" s="8">
        <v>41578</v>
      </c>
      <c r="CN2695" s="8">
        <v>41547</v>
      </c>
      <c r="CO2695" s="8">
        <v>41516</v>
      </c>
      <c r="CP2695" s="8">
        <v>41486</v>
      </c>
      <c r="CQ2695" s="8">
        <v>41455</v>
      </c>
      <c r="CR2695" s="8">
        <v>41453</v>
      </c>
      <c r="CS2695" s="8">
        <v>41425</v>
      </c>
      <c r="CT2695" s="8">
        <v>41394</v>
      </c>
      <c r="CU2695" s="8">
        <v>41364</v>
      </c>
      <c r="CV2695" s="8">
        <v>41362</v>
      </c>
      <c r="CW2695" s="8">
        <v>41333</v>
      </c>
      <c r="CX2695" s="8">
        <v>41305</v>
      </c>
      <c r="CY2695" s="8">
        <v>41274</v>
      </c>
      <c r="CZ2695" s="8">
        <v>41243</v>
      </c>
      <c r="DA2695" s="8">
        <v>41213</v>
      </c>
      <c r="DB2695" s="8">
        <v>41182</v>
      </c>
      <c r="DC2695" s="8">
        <v>41180</v>
      </c>
      <c r="DD2695" s="8">
        <v>41152</v>
      </c>
      <c r="DE2695" s="8">
        <v>41121</v>
      </c>
      <c r="DF2695" s="8">
        <v>41090</v>
      </c>
      <c r="DG2695" s="8">
        <v>41089</v>
      </c>
      <c r="DH2695" s="8">
        <v>41060</v>
      </c>
      <c r="DI2695" s="8">
        <v>41029</v>
      </c>
      <c r="DJ2695" s="8">
        <v>40999</v>
      </c>
      <c r="DK2695" s="8">
        <v>40998</v>
      </c>
      <c r="DL2695" s="8">
        <v>40968</v>
      </c>
      <c r="DM2695" s="8">
        <v>40939</v>
      </c>
      <c r="DN2695" s="8">
        <v>40908</v>
      </c>
      <c r="DO2695" s="8">
        <v>40907</v>
      </c>
      <c r="DP2695" s="8">
        <v>40877</v>
      </c>
      <c r="DQ2695" s="8">
        <v>40847</v>
      </c>
      <c r="DR2695" s="8">
        <v>40816</v>
      </c>
      <c r="DS2695" s="8">
        <v>40786</v>
      </c>
      <c r="DT2695" s="8">
        <v>40753</v>
      </c>
      <c r="DU2695" s="8">
        <v>40724</v>
      </c>
    </row>
    <row r="2696" spans="1:125" x14ac:dyDescent="0.2">
      <c r="A2696" t="e">
        <f ca="1">_xll.BFieldInfo($B$2696)</f>
        <v>#NAME?</v>
      </c>
      <c r="B2696" t="s">
        <v>107</v>
      </c>
      <c r="C2696">
        <v>117.41800000000001</v>
      </c>
      <c r="D2696">
        <v>116.90900000000001</v>
      </c>
      <c r="E2696">
        <v>117.914</v>
      </c>
      <c r="F2696">
        <v>104.08499999999999</v>
      </c>
      <c r="G2696">
        <v>121.15</v>
      </c>
      <c r="H2696">
        <v>128.739</v>
      </c>
      <c r="I2696">
        <v>117.57899999999999</v>
      </c>
      <c r="J2696">
        <v>118.248</v>
      </c>
      <c r="K2696">
        <v>119.42</v>
      </c>
      <c r="L2696">
        <v>115.458</v>
      </c>
      <c r="M2696">
        <v>108.282</v>
      </c>
      <c r="N2696">
        <v>102.813</v>
      </c>
      <c r="O2696">
        <v>102.925</v>
      </c>
      <c r="P2696">
        <v>102.925</v>
      </c>
      <c r="Q2696">
        <v>96.34</v>
      </c>
      <c r="R2696">
        <v>105.938</v>
      </c>
      <c r="S2696">
        <v>111.709</v>
      </c>
      <c r="T2696">
        <v>111.709</v>
      </c>
      <c r="U2696">
        <v>100.23</v>
      </c>
      <c r="V2696">
        <v>100.89100000000001</v>
      </c>
      <c r="W2696">
        <v>99.128</v>
      </c>
      <c r="X2696">
        <v>107.17</v>
      </c>
      <c r="Y2696">
        <v>103.953</v>
      </c>
      <c r="Z2696">
        <v>97.762</v>
      </c>
      <c r="AA2696">
        <v>97.762</v>
      </c>
      <c r="AB2696">
        <v>99.391999999999996</v>
      </c>
      <c r="AC2696">
        <v>96.174999999999997</v>
      </c>
      <c r="AD2696">
        <v>91.747</v>
      </c>
      <c r="AE2696">
        <v>91.747</v>
      </c>
      <c r="AF2696">
        <v>96.22</v>
      </c>
      <c r="AG2696">
        <v>89.212999999999994</v>
      </c>
      <c r="AH2696">
        <v>84.45</v>
      </c>
      <c r="AI2696">
        <v>84.45</v>
      </c>
      <c r="AJ2696">
        <v>88.442999999999998</v>
      </c>
      <c r="AK2696">
        <v>95.472999999999999</v>
      </c>
      <c r="AL2696">
        <v>97.372</v>
      </c>
      <c r="AM2696">
        <v>97.372</v>
      </c>
      <c r="AN2696">
        <v>97.248999999999995</v>
      </c>
      <c r="AO2696">
        <v>100.095</v>
      </c>
      <c r="AP2696">
        <v>102.42</v>
      </c>
      <c r="AQ2696">
        <v>102.42</v>
      </c>
      <c r="AR2696">
        <v>100.282</v>
      </c>
      <c r="AS2696">
        <v>100.839</v>
      </c>
      <c r="AT2696">
        <v>114.80200000000001</v>
      </c>
      <c r="AU2696">
        <v>116.449</v>
      </c>
      <c r="AV2696">
        <v>115.46899999999999</v>
      </c>
      <c r="AW2696">
        <v>114.518</v>
      </c>
      <c r="AX2696">
        <v>110.367</v>
      </c>
      <c r="AY2696">
        <v>109.07299999999999</v>
      </c>
      <c r="AZ2696">
        <v>106.386</v>
      </c>
      <c r="BA2696">
        <v>106.386</v>
      </c>
      <c r="BB2696">
        <v>101.625</v>
      </c>
      <c r="BC2696">
        <v>100.367</v>
      </c>
      <c r="BD2696">
        <v>102.631</v>
      </c>
      <c r="BE2696">
        <v>101.03700000000001</v>
      </c>
      <c r="BF2696">
        <v>105.646</v>
      </c>
      <c r="BG2696">
        <v>97.975999999999999</v>
      </c>
      <c r="BH2696">
        <v>96.373999999999995</v>
      </c>
      <c r="BI2696">
        <v>86.947999999999993</v>
      </c>
      <c r="BJ2696">
        <v>77.817999999999998</v>
      </c>
      <c r="BK2696">
        <v>82.381</v>
      </c>
      <c r="BL2696">
        <v>84.923000000000002</v>
      </c>
      <c r="BM2696">
        <v>94.881</v>
      </c>
      <c r="BN2696">
        <v>102.658</v>
      </c>
      <c r="BO2696">
        <v>93.866</v>
      </c>
      <c r="BP2696">
        <v>83.768000000000001</v>
      </c>
      <c r="BQ2696">
        <v>90.04</v>
      </c>
      <c r="BR2696">
        <v>98.103999999999999</v>
      </c>
      <c r="BS2696">
        <v>95.325000000000003</v>
      </c>
      <c r="BT2696">
        <v>103.70099999999999</v>
      </c>
      <c r="BU2696">
        <v>101.724</v>
      </c>
      <c r="BV2696">
        <v>109.236</v>
      </c>
      <c r="BW2696">
        <v>96.605999999999995</v>
      </c>
      <c r="BX2696">
        <v>92.837999999999994</v>
      </c>
      <c r="BY2696">
        <v>82.290999999999997</v>
      </c>
      <c r="BZ2696">
        <v>83.846999999999994</v>
      </c>
      <c r="CA2696">
        <v>75.587000000000003</v>
      </c>
      <c r="CB2696">
        <v>76.372</v>
      </c>
      <c r="CC2696">
        <v>69.405000000000001</v>
      </c>
      <c r="CD2696">
        <v>69.257999999999996</v>
      </c>
      <c r="CE2696">
        <v>66.477000000000004</v>
      </c>
      <c r="CF2696">
        <v>66.162000000000006</v>
      </c>
      <c r="CG2696">
        <v>62.823999999999998</v>
      </c>
      <c r="CH2696">
        <v>63.16</v>
      </c>
      <c r="CI2696">
        <v>65.278000000000006</v>
      </c>
      <c r="CJ2696">
        <v>59.497</v>
      </c>
      <c r="CK2696">
        <v>67.293000000000006</v>
      </c>
      <c r="CL2696">
        <v>65.852000000000004</v>
      </c>
      <c r="CM2696">
        <v>63.34</v>
      </c>
      <c r="CN2696">
        <v>59.594999999999999</v>
      </c>
      <c r="CO2696">
        <v>59.491</v>
      </c>
      <c r="CP2696">
        <v>64.218999999999994</v>
      </c>
      <c r="CQ2696">
        <v>60.585999999999999</v>
      </c>
      <c r="CR2696">
        <v>60.585999999999999</v>
      </c>
      <c r="CS2696">
        <v>63.082000000000001</v>
      </c>
      <c r="CT2696">
        <v>59.723999999999997</v>
      </c>
      <c r="CU2696">
        <v>59.808999999999997</v>
      </c>
      <c r="CV2696">
        <v>59.808999999999997</v>
      </c>
      <c r="CW2696">
        <v>55.06</v>
      </c>
      <c r="CX2696">
        <v>52.156999999999996</v>
      </c>
      <c r="CY2696">
        <v>50.823</v>
      </c>
      <c r="CZ2696">
        <v>52.405999999999999</v>
      </c>
      <c r="DA2696">
        <v>50.237000000000002</v>
      </c>
      <c r="DB2696">
        <v>49</v>
      </c>
      <c r="DC2696">
        <v>49</v>
      </c>
      <c r="DD2696">
        <v>46.357999999999997</v>
      </c>
      <c r="DE2696">
        <v>41.628999999999998</v>
      </c>
      <c r="DF2696">
        <v>40.085999999999999</v>
      </c>
      <c r="DG2696">
        <v>40.085999999999999</v>
      </c>
      <c r="DH2696">
        <v>38.090000000000003</v>
      </c>
      <c r="DI2696">
        <v>42.27</v>
      </c>
      <c r="DJ2696">
        <v>41.515000000000001</v>
      </c>
      <c r="DK2696">
        <v>41.515000000000001</v>
      </c>
      <c r="DL2696">
        <v>38.909999999999997</v>
      </c>
      <c r="DM2696">
        <v>39.880000000000003</v>
      </c>
      <c r="DN2696">
        <v>38.515000000000001</v>
      </c>
      <c r="DO2696">
        <v>38.515000000000001</v>
      </c>
      <c r="DP2696">
        <v>36.814999999999998</v>
      </c>
      <c r="DQ2696">
        <v>33.755000000000003</v>
      </c>
      <c r="DR2696">
        <v>30.7</v>
      </c>
      <c r="DS2696">
        <v>31.274999999999999</v>
      </c>
      <c r="DT2696">
        <v>37.375</v>
      </c>
      <c r="DU2696">
        <v>37.56</v>
      </c>
    </row>
    <row r="2697" spans="1:125" x14ac:dyDescent="0.2">
      <c r="A2697" t="e">
        <f ca="1">_xll.BFieldInfo($B$2697)</f>
        <v>#NAME?</v>
      </c>
      <c r="B2697" t="s">
        <v>109</v>
      </c>
      <c r="C2697">
        <v>5644</v>
      </c>
      <c r="D2697">
        <v>5644</v>
      </c>
      <c r="E2697">
        <v>5644</v>
      </c>
      <c r="F2697">
        <v>5644</v>
      </c>
      <c r="G2697">
        <v>5644</v>
      </c>
      <c r="H2697">
        <v>5644</v>
      </c>
      <c r="I2697">
        <v>5644</v>
      </c>
      <c r="J2697">
        <v>4719</v>
      </c>
      <c r="K2697">
        <v>4719</v>
      </c>
      <c r="L2697">
        <v>4719</v>
      </c>
      <c r="M2697">
        <v>4719</v>
      </c>
      <c r="N2697">
        <v>4719</v>
      </c>
      <c r="O2697">
        <v>4719</v>
      </c>
      <c r="P2697">
        <v>4719</v>
      </c>
      <c r="Q2697">
        <v>4719</v>
      </c>
      <c r="R2697">
        <v>4719</v>
      </c>
      <c r="S2697">
        <v>4719</v>
      </c>
      <c r="T2697">
        <v>4719</v>
      </c>
      <c r="U2697">
        <v>4719</v>
      </c>
      <c r="V2697">
        <v>4719</v>
      </c>
      <c r="W2697">
        <v>4719</v>
      </c>
      <c r="X2697">
        <v>4707</v>
      </c>
      <c r="Y2697">
        <v>4707</v>
      </c>
      <c r="Z2697">
        <v>4707</v>
      </c>
      <c r="AA2697">
        <v>4707</v>
      </c>
      <c r="AB2697">
        <v>4707</v>
      </c>
      <c r="AC2697">
        <v>4707</v>
      </c>
      <c r="AD2697">
        <v>4707</v>
      </c>
      <c r="AE2697">
        <v>4707</v>
      </c>
      <c r="AF2697">
        <v>4707</v>
      </c>
      <c r="AG2697">
        <v>4707</v>
      </c>
      <c r="AH2697">
        <v>4707</v>
      </c>
      <c r="AI2697">
        <v>4707</v>
      </c>
      <c r="AJ2697">
        <v>4707</v>
      </c>
      <c r="AK2697">
        <v>4707</v>
      </c>
      <c r="AL2697">
        <v>4707</v>
      </c>
      <c r="AM2697">
        <v>4698</v>
      </c>
      <c r="AN2697">
        <v>4698</v>
      </c>
      <c r="AO2697">
        <v>4698</v>
      </c>
      <c r="AP2697">
        <v>4698</v>
      </c>
      <c r="AQ2697">
        <v>4698</v>
      </c>
      <c r="AR2697">
        <v>4698</v>
      </c>
      <c r="AS2697">
        <v>4698</v>
      </c>
      <c r="AT2697">
        <v>4698</v>
      </c>
      <c r="AU2697">
        <v>4698</v>
      </c>
      <c r="AV2697">
        <v>4698</v>
      </c>
      <c r="AW2697">
        <v>4698</v>
      </c>
      <c r="AX2697">
        <v>4698</v>
      </c>
      <c r="AY2697">
        <v>4698</v>
      </c>
      <c r="AZ2697">
        <v>4698</v>
      </c>
      <c r="BA2697">
        <v>4152.7</v>
      </c>
      <c r="BB2697">
        <v>4152.7</v>
      </c>
      <c r="BC2697">
        <v>4152.7</v>
      </c>
      <c r="BD2697">
        <v>4152.7</v>
      </c>
      <c r="BE2697">
        <v>4152.7</v>
      </c>
      <c r="BF2697">
        <v>4152.7</v>
      </c>
      <c r="BG2697">
        <v>4152.7</v>
      </c>
      <c r="BH2697">
        <v>4152.7</v>
      </c>
      <c r="BI2697">
        <v>4152.7</v>
      </c>
      <c r="BJ2697">
        <v>4152.7</v>
      </c>
      <c r="BK2697">
        <v>4152.7</v>
      </c>
      <c r="BL2697">
        <v>4152.7</v>
      </c>
      <c r="BM2697">
        <v>4152.7</v>
      </c>
      <c r="BN2697">
        <v>3812.7</v>
      </c>
      <c r="BO2697">
        <v>3812.7</v>
      </c>
      <c r="BP2697">
        <v>3812.7</v>
      </c>
      <c r="BQ2697">
        <v>3812.7</v>
      </c>
      <c r="BR2697">
        <v>3812.7</v>
      </c>
      <c r="BS2697">
        <v>3812.7</v>
      </c>
      <c r="BT2697">
        <v>3812.7</v>
      </c>
      <c r="BU2697">
        <v>3812.7</v>
      </c>
      <c r="BV2697">
        <v>3812.7</v>
      </c>
      <c r="BW2697">
        <v>3812.7</v>
      </c>
      <c r="BX2697">
        <v>3812.7</v>
      </c>
      <c r="BY2697">
        <v>3812.7</v>
      </c>
      <c r="BZ2697">
        <v>2736.8</v>
      </c>
      <c r="CA2697">
        <v>2736.8</v>
      </c>
      <c r="CB2697">
        <v>2736.8</v>
      </c>
      <c r="CC2697">
        <v>2736.8</v>
      </c>
      <c r="CD2697">
        <v>2736.8</v>
      </c>
      <c r="CE2697">
        <v>2736.8</v>
      </c>
      <c r="CF2697">
        <v>2736.8</v>
      </c>
      <c r="CG2697">
        <v>2736.8</v>
      </c>
      <c r="CH2697">
        <v>2736.8</v>
      </c>
      <c r="CI2697">
        <v>2736.8</v>
      </c>
      <c r="CJ2697">
        <v>2736.8</v>
      </c>
      <c r="CK2697">
        <v>2736.8</v>
      </c>
      <c r="CL2697">
        <v>2830.1</v>
      </c>
      <c r="CM2697">
        <v>2830.1</v>
      </c>
      <c r="CN2697">
        <v>2830.1</v>
      </c>
      <c r="CO2697">
        <v>2830.1</v>
      </c>
      <c r="CP2697">
        <v>2830.1</v>
      </c>
      <c r="CQ2697">
        <v>2830.1</v>
      </c>
      <c r="CR2697">
        <v>2830.1</v>
      </c>
      <c r="CS2697">
        <v>2830.1</v>
      </c>
      <c r="CT2697">
        <v>2830.1</v>
      </c>
      <c r="CU2697">
        <v>2830.1</v>
      </c>
      <c r="CV2697">
        <v>2830.1</v>
      </c>
      <c r="CW2697">
        <v>2830.1</v>
      </c>
      <c r="CX2697">
        <v>2830.1</v>
      </c>
      <c r="CY2697">
        <v>2830.1</v>
      </c>
      <c r="CZ2697">
        <v>2489.9</v>
      </c>
      <c r="DA2697">
        <v>2489.9</v>
      </c>
      <c r="DB2697">
        <v>2489.9</v>
      </c>
      <c r="DC2697">
        <v>2489.9</v>
      </c>
      <c r="DD2697">
        <v>2489.9</v>
      </c>
      <c r="DE2697">
        <v>2489.9</v>
      </c>
      <c r="DF2697">
        <v>2489.9</v>
      </c>
      <c r="DG2697">
        <v>2489.9</v>
      </c>
      <c r="DH2697">
        <v>2489.9</v>
      </c>
      <c r="DI2697">
        <v>2489.9</v>
      </c>
      <c r="DJ2697">
        <v>2489.9</v>
      </c>
      <c r="DK2697">
        <v>2489.9</v>
      </c>
      <c r="DL2697">
        <v>2489.9</v>
      </c>
      <c r="DM2697">
        <v>2489.9</v>
      </c>
      <c r="DN2697">
        <v>2489.9</v>
      </c>
      <c r="DO2697" t="s">
        <v>108</v>
      </c>
      <c r="DP2697" t="s">
        <v>108</v>
      </c>
      <c r="DQ2697" t="s">
        <v>108</v>
      </c>
      <c r="DR2697" t="s">
        <v>108</v>
      </c>
      <c r="DS2697" t="s">
        <v>108</v>
      </c>
      <c r="DT2697" t="s">
        <v>108</v>
      </c>
      <c r="DU2697" t="s">
        <v>108</v>
      </c>
    </row>
    <row r="2698" spans="1:125" x14ac:dyDescent="0.2">
      <c r="A2698" t="e">
        <f ca="1">_xll.BFieldInfo($B$2698)</f>
        <v>#NAME?</v>
      </c>
      <c r="B2698" t="s">
        <v>110</v>
      </c>
      <c r="C2698">
        <v>2692</v>
      </c>
      <c r="D2698">
        <v>2692</v>
      </c>
      <c r="E2698">
        <v>2692</v>
      </c>
      <c r="F2698">
        <v>2692</v>
      </c>
      <c r="G2698">
        <v>2692</v>
      </c>
      <c r="H2698">
        <v>2692</v>
      </c>
      <c r="I2698">
        <v>2692</v>
      </c>
      <c r="J2698">
        <v>2391</v>
      </c>
      <c r="K2698">
        <v>2391</v>
      </c>
      <c r="L2698">
        <v>2391</v>
      </c>
      <c r="M2698">
        <v>2391</v>
      </c>
      <c r="N2698">
        <v>2391</v>
      </c>
      <c r="O2698">
        <v>2391</v>
      </c>
      <c r="P2698">
        <v>2391</v>
      </c>
      <c r="Q2698">
        <v>2391</v>
      </c>
      <c r="R2698">
        <v>2391</v>
      </c>
      <c r="S2698">
        <v>2391</v>
      </c>
      <c r="T2698">
        <v>2391</v>
      </c>
      <c r="U2698">
        <v>2391</v>
      </c>
      <c r="V2698">
        <v>2391</v>
      </c>
      <c r="W2698">
        <v>2391</v>
      </c>
      <c r="X2698">
        <v>2452</v>
      </c>
      <c r="Y2698">
        <v>2452</v>
      </c>
      <c r="Z2698">
        <v>2452</v>
      </c>
      <c r="AA2698">
        <v>2452</v>
      </c>
      <c r="AB2698">
        <v>2452</v>
      </c>
      <c r="AC2698">
        <v>2452</v>
      </c>
      <c r="AD2698">
        <v>2452</v>
      </c>
      <c r="AE2698">
        <v>2452</v>
      </c>
      <c r="AF2698">
        <v>2452</v>
      </c>
      <c r="AG2698">
        <v>2452</v>
      </c>
      <c r="AH2698">
        <v>2452</v>
      </c>
      <c r="AI2698">
        <v>2452</v>
      </c>
      <c r="AJ2698">
        <v>2452</v>
      </c>
      <c r="AK2698">
        <v>2452</v>
      </c>
      <c r="AL2698">
        <v>2452</v>
      </c>
      <c r="AM2698">
        <v>2386</v>
      </c>
      <c r="AN2698">
        <v>2386</v>
      </c>
      <c r="AO2698">
        <v>2386</v>
      </c>
      <c r="AP2698">
        <v>2386</v>
      </c>
      <c r="AQ2698">
        <v>2386</v>
      </c>
      <c r="AR2698">
        <v>2386</v>
      </c>
      <c r="AS2698">
        <v>2386</v>
      </c>
      <c r="AT2698">
        <v>2386</v>
      </c>
      <c r="AU2698">
        <v>2386</v>
      </c>
      <c r="AV2698">
        <v>2386</v>
      </c>
      <c r="AW2698">
        <v>2386</v>
      </c>
      <c r="AX2698">
        <v>2386</v>
      </c>
      <c r="AY2698">
        <v>2386</v>
      </c>
      <c r="AZ2698">
        <v>2386</v>
      </c>
      <c r="BA2698">
        <v>2322.9</v>
      </c>
      <c r="BB2698">
        <v>2322.9</v>
      </c>
      <c r="BC2698">
        <v>2322.9</v>
      </c>
      <c r="BD2698">
        <v>2322.9</v>
      </c>
      <c r="BE2698">
        <v>2322.9</v>
      </c>
      <c r="BF2698">
        <v>2322.9</v>
      </c>
      <c r="BG2698">
        <v>2322.9</v>
      </c>
      <c r="BH2698">
        <v>2322.9</v>
      </c>
      <c r="BI2698">
        <v>2322.9</v>
      </c>
      <c r="BJ2698">
        <v>2322.9</v>
      </c>
      <c r="BK2698">
        <v>2322.9</v>
      </c>
      <c r="BL2698">
        <v>2322.9</v>
      </c>
      <c r="BM2698">
        <v>2322.9</v>
      </c>
      <c r="BN2698">
        <v>1994.4</v>
      </c>
      <c r="BO2698">
        <v>1994.4</v>
      </c>
      <c r="BP2698">
        <v>1994.4</v>
      </c>
      <c r="BQ2698">
        <v>1994.4</v>
      </c>
      <c r="BR2698">
        <v>1994.4</v>
      </c>
      <c r="BS2698">
        <v>1994.4</v>
      </c>
      <c r="BT2698">
        <v>1994.4</v>
      </c>
      <c r="BU2698">
        <v>1994.4</v>
      </c>
      <c r="BV2698">
        <v>1994.4</v>
      </c>
      <c r="BW2698">
        <v>1994.4</v>
      </c>
      <c r="BX2698">
        <v>1994.4</v>
      </c>
      <c r="BY2698">
        <v>1994.4</v>
      </c>
      <c r="BZ2698">
        <v>1840.2</v>
      </c>
      <c r="CA2698">
        <v>1840.2</v>
      </c>
      <c r="CB2698">
        <v>1840.2</v>
      </c>
      <c r="CC2698">
        <v>1840.2</v>
      </c>
      <c r="CD2698">
        <v>1840.2</v>
      </c>
      <c r="CE2698">
        <v>1840.2</v>
      </c>
      <c r="CF2698">
        <v>1840.2</v>
      </c>
      <c r="CG2698">
        <v>1840.2</v>
      </c>
      <c r="CH2698">
        <v>1840.2</v>
      </c>
      <c r="CI2698">
        <v>1840.2</v>
      </c>
      <c r="CJ2698">
        <v>1840.2</v>
      </c>
      <c r="CK2698">
        <v>1840.2</v>
      </c>
      <c r="CL2698">
        <v>1633.6</v>
      </c>
      <c r="CM2698">
        <v>1633.6</v>
      </c>
      <c r="CN2698">
        <v>1633.6</v>
      </c>
      <c r="CO2698">
        <v>1633.6</v>
      </c>
      <c r="CP2698">
        <v>1633.6</v>
      </c>
      <c r="CQ2698">
        <v>1633.6</v>
      </c>
      <c r="CR2698">
        <v>1633.6</v>
      </c>
      <c r="CS2698">
        <v>1633.6</v>
      </c>
      <c r="CT2698">
        <v>1633.6</v>
      </c>
      <c r="CU2698">
        <v>1633.6</v>
      </c>
      <c r="CV2698">
        <v>1633.6</v>
      </c>
      <c r="CW2698">
        <v>1633.6</v>
      </c>
      <c r="CX2698">
        <v>1633.6</v>
      </c>
      <c r="CY2698">
        <v>1633.6</v>
      </c>
      <c r="CZ2698">
        <v>1370.3</v>
      </c>
      <c r="DA2698">
        <v>1370.3</v>
      </c>
      <c r="DB2698">
        <v>1370.3</v>
      </c>
      <c r="DC2698">
        <v>1370.3</v>
      </c>
      <c r="DD2698">
        <v>1370.3</v>
      </c>
      <c r="DE2698">
        <v>1370.3</v>
      </c>
      <c r="DF2698">
        <v>1370.3</v>
      </c>
      <c r="DG2698">
        <v>1370.3</v>
      </c>
      <c r="DH2698">
        <v>1370.3</v>
      </c>
      <c r="DI2698">
        <v>1370.3</v>
      </c>
      <c r="DJ2698">
        <v>1370.3</v>
      </c>
      <c r="DK2698">
        <v>1370.3</v>
      </c>
      <c r="DL2698">
        <v>1370.3</v>
      </c>
      <c r="DM2698">
        <v>1370.3</v>
      </c>
      <c r="DN2698">
        <v>1370.3</v>
      </c>
      <c r="DO2698" t="s">
        <v>108</v>
      </c>
      <c r="DP2698" t="s">
        <v>108</v>
      </c>
      <c r="DQ2698" t="s">
        <v>108</v>
      </c>
      <c r="DR2698" t="s">
        <v>108</v>
      </c>
      <c r="DS2698" t="s">
        <v>108</v>
      </c>
      <c r="DT2698" t="s">
        <v>108</v>
      </c>
      <c r="DU2698" t="s">
        <v>108</v>
      </c>
    </row>
    <row r="2699" spans="1:125" x14ac:dyDescent="0.2">
      <c r="A2699" t="e">
        <f ca="1">_xll.BFieldInfo($B$2699)</f>
        <v>#NAME?</v>
      </c>
      <c r="B2699" t="s">
        <v>111</v>
      </c>
      <c r="C2699">
        <v>45173.421499999997</v>
      </c>
      <c r="D2699">
        <v>40547.384899999997</v>
      </c>
      <c r="E2699">
        <v>40547.384899999997</v>
      </c>
      <c r="F2699">
        <v>40547.384899999997</v>
      </c>
      <c r="G2699">
        <v>45803.849399999999</v>
      </c>
      <c r="H2699">
        <v>45803.849399999999</v>
      </c>
      <c r="I2699">
        <v>45803.849399999999</v>
      </c>
      <c r="J2699">
        <v>44977.771500000003</v>
      </c>
      <c r="K2699">
        <v>44977.771500000003</v>
      </c>
      <c r="L2699">
        <v>44977.771500000003</v>
      </c>
      <c r="M2699">
        <v>40095.215900000003</v>
      </c>
      <c r="N2699">
        <v>40095.215900000003</v>
      </c>
      <c r="O2699">
        <v>40095.215900000003</v>
      </c>
      <c r="P2699">
        <v>44086.476799999997</v>
      </c>
      <c r="Q2699">
        <v>44086.476799999997</v>
      </c>
      <c r="R2699">
        <v>44086.476799999997</v>
      </c>
      <c r="S2699">
        <v>44086.476799999997</v>
      </c>
      <c r="T2699">
        <v>39121.313499999997</v>
      </c>
      <c r="U2699">
        <v>39121.313499999997</v>
      </c>
      <c r="V2699">
        <v>39121.313499999997</v>
      </c>
      <c r="W2699">
        <v>39121.313499999997</v>
      </c>
      <c r="X2699">
        <v>38582.188900000001</v>
      </c>
      <c r="Y2699">
        <v>38582.188900000001</v>
      </c>
      <c r="Z2699">
        <v>38582.188900000001</v>
      </c>
      <c r="AA2699">
        <v>36208.301700000004</v>
      </c>
      <c r="AB2699">
        <v>36208.301700000004</v>
      </c>
      <c r="AC2699">
        <v>36208.301700000004</v>
      </c>
      <c r="AD2699">
        <v>36208.301700000004</v>
      </c>
      <c r="AE2699">
        <v>33843.111700000001</v>
      </c>
      <c r="AF2699">
        <v>33843.111700000001</v>
      </c>
      <c r="AG2699">
        <v>33843.111700000001</v>
      </c>
      <c r="AH2699">
        <v>33843.111700000001</v>
      </c>
      <c r="AI2699">
        <v>39021.314599999998</v>
      </c>
      <c r="AJ2699">
        <v>39021.314599999998</v>
      </c>
      <c r="AK2699">
        <v>39021.314599999998</v>
      </c>
      <c r="AL2699">
        <v>39021.314599999998</v>
      </c>
      <c r="AM2699">
        <v>41044.338100000001</v>
      </c>
      <c r="AN2699">
        <v>41044.338100000001</v>
      </c>
      <c r="AO2699">
        <v>41044.338100000001</v>
      </c>
      <c r="AP2699">
        <v>41044.338100000001</v>
      </c>
      <c r="AQ2699">
        <v>46006.455900000001</v>
      </c>
      <c r="AR2699">
        <v>46006.455900000001</v>
      </c>
      <c r="AS2699">
        <v>46006.455900000001</v>
      </c>
      <c r="AT2699">
        <v>46006.455900000001</v>
      </c>
      <c r="AU2699">
        <v>46402.973400000003</v>
      </c>
      <c r="AV2699">
        <v>46402.973400000003</v>
      </c>
      <c r="AW2699">
        <v>46402.973400000003</v>
      </c>
      <c r="AX2699">
        <v>43108.226600000002</v>
      </c>
      <c r="AY2699">
        <v>43108.226600000002</v>
      </c>
      <c r="AZ2699">
        <v>43108.226600000002</v>
      </c>
      <c r="BA2699">
        <v>41586.504000000001</v>
      </c>
      <c r="BB2699">
        <v>41586.504000000001</v>
      </c>
      <c r="BC2699">
        <v>41586.504000000001</v>
      </c>
      <c r="BD2699">
        <v>41586.504000000001</v>
      </c>
      <c r="BE2699">
        <v>39700.437599999997</v>
      </c>
      <c r="BF2699">
        <v>39700.437599999997</v>
      </c>
      <c r="BG2699">
        <v>39700.437599999997</v>
      </c>
      <c r="BH2699">
        <v>31939.6525</v>
      </c>
      <c r="BI2699">
        <v>31939.6525</v>
      </c>
      <c r="BJ2699">
        <v>31939.6525</v>
      </c>
      <c r="BK2699">
        <v>38943.054499999998</v>
      </c>
      <c r="BL2699">
        <v>38943.054499999998</v>
      </c>
      <c r="BM2699">
        <v>38943.054499999998</v>
      </c>
      <c r="BN2699">
        <v>34381.799800000001</v>
      </c>
      <c r="BO2699">
        <v>34381.799800000001</v>
      </c>
      <c r="BP2699">
        <v>34381.799800000001</v>
      </c>
      <c r="BQ2699">
        <v>39125.661200000002</v>
      </c>
      <c r="BR2699">
        <v>39125.661200000002</v>
      </c>
      <c r="BS2699">
        <v>39125.661200000002</v>
      </c>
      <c r="BT2699">
        <v>45259.5075</v>
      </c>
      <c r="BU2699">
        <v>45259.5075</v>
      </c>
      <c r="BV2699">
        <v>45259.5075</v>
      </c>
      <c r="BW2699">
        <v>34095.281199999998</v>
      </c>
      <c r="BX2699">
        <v>34095.281199999998</v>
      </c>
      <c r="BY2699">
        <v>34095.281199999998</v>
      </c>
      <c r="BZ2699">
        <v>31643.133999999998</v>
      </c>
      <c r="CA2699">
        <v>31643.133999999998</v>
      </c>
      <c r="CB2699">
        <v>31643.133999999998</v>
      </c>
      <c r="CC2699">
        <v>27543.178599999999</v>
      </c>
      <c r="CD2699">
        <v>27543.178599999999</v>
      </c>
      <c r="CE2699">
        <v>27543.178599999999</v>
      </c>
      <c r="CF2699">
        <v>26575.7978</v>
      </c>
      <c r="CG2699">
        <v>26575.7978</v>
      </c>
      <c r="CH2699">
        <v>26575.7978</v>
      </c>
      <c r="CI2699">
        <v>28314.909199999998</v>
      </c>
      <c r="CJ2699">
        <v>28314.909199999998</v>
      </c>
      <c r="CK2699">
        <v>28314.909199999998</v>
      </c>
      <c r="CL2699">
        <v>25075.8141</v>
      </c>
      <c r="CM2699">
        <v>25075.8141</v>
      </c>
      <c r="CN2699">
        <v>25075.8141</v>
      </c>
      <c r="CO2699">
        <v>25492.766100000001</v>
      </c>
      <c r="CP2699">
        <v>25492.766100000001</v>
      </c>
      <c r="CQ2699">
        <v>25492.766100000001</v>
      </c>
      <c r="CR2699">
        <v>25539.069899999999</v>
      </c>
      <c r="CS2699">
        <v>25539.069899999999</v>
      </c>
      <c r="CT2699">
        <v>25539.069899999999</v>
      </c>
      <c r="CU2699">
        <v>25539.069899999999</v>
      </c>
      <c r="CV2699">
        <v>21701.9378</v>
      </c>
      <c r="CW2699">
        <v>21701.9378</v>
      </c>
      <c r="CX2699">
        <v>21701.9378</v>
      </c>
      <c r="CY2699">
        <v>21701.9378</v>
      </c>
      <c r="CZ2699">
        <v>20923.685399999998</v>
      </c>
      <c r="DA2699">
        <v>20923.685399999998</v>
      </c>
      <c r="DB2699">
        <v>20923.685399999998</v>
      </c>
      <c r="DC2699">
        <v>17117.205099999999</v>
      </c>
      <c r="DD2699">
        <v>17117.205099999999</v>
      </c>
      <c r="DE2699">
        <v>17117.205099999999</v>
      </c>
      <c r="DF2699">
        <v>17117.205099999999</v>
      </c>
      <c r="DG2699">
        <v>18049.803599999999</v>
      </c>
      <c r="DH2699">
        <v>18049.803599999999</v>
      </c>
      <c r="DI2699">
        <v>18049.803599999999</v>
      </c>
      <c r="DJ2699">
        <v>18049.803599999999</v>
      </c>
      <c r="DK2699">
        <v>16745.47</v>
      </c>
      <c r="DL2699">
        <v>16745.47</v>
      </c>
      <c r="DM2699">
        <v>16745.47</v>
      </c>
      <c r="DN2699">
        <v>16745.47</v>
      </c>
      <c r="DO2699">
        <v>13348.36</v>
      </c>
      <c r="DP2699">
        <v>13348.36</v>
      </c>
      <c r="DQ2699">
        <v>13348.36</v>
      </c>
      <c r="DR2699">
        <v>13348.36</v>
      </c>
      <c r="DS2699">
        <v>16330.257100000001</v>
      </c>
      <c r="DT2699">
        <v>16330.257100000001</v>
      </c>
      <c r="DU2699">
        <v>16330.257100000001</v>
      </c>
    </row>
    <row r="2700" spans="1:125" x14ac:dyDescent="0.2">
      <c r="A2700" t="e">
        <f ca="1">_xll.BFieldInfo($B$2700)</f>
        <v>#NAME?</v>
      </c>
      <c r="B2700" t="s">
        <v>109</v>
      </c>
      <c r="C2700">
        <v>5644</v>
      </c>
      <c r="D2700">
        <v>5644</v>
      </c>
      <c r="E2700">
        <v>5644</v>
      </c>
      <c r="F2700">
        <v>5644</v>
      </c>
      <c r="G2700">
        <v>5644</v>
      </c>
      <c r="H2700">
        <v>5644</v>
      </c>
      <c r="I2700">
        <v>5644</v>
      </c>
      <c r="J2700">
        <v>4719</v>
      </c>
      <c r="K2700">
        <v>4719</v>
      </c>
      <c r="L2700">
        <v>4719</v>
      </c>
      <c r="M2700">
        <v>4719</v>
      </c>
      <c r="N2700">
        <v>4719</v>
      </c>
      <c r="O2700">
        <v>4719</v>
      </c>
      <c r="P2700">
        <v>4719</v>
      </c>
      <c r="Q2700">
        <v>4719</v>
      </c>
      <c r="R2700">
        <v>4719</v>
      </c>
      <c r="S2700">
        <v>4719</v>
      </c>
      <c r="T2700">
        <v>4719</v>
      </c>
      <c r="U2700">
        <v>4719</v>
      </c>
      <c r="V2700">
        <v>4719</v>
      </c>
      <c r="W2700">
        <v>4719</v>
      </c>
      <c r="X2700">
        <v>4707</v>
      </c>
      <c r="Y2700">
        <v>4707</v>
      </c>
      <c r="Z2700">
        <v>4707</v>
      </c>
      <c r="AA2700">
        <v>4707</v>
      </c>
      <c r="AB2700">
        <v>4707</v>
      </c>
      <c r="AC2700">
        <v>4707</v>
      </c>
      <c r="AD2700">
        <v>4707</v>
      </c>
      <c r="AE2700">
        <v>4707</v>
      </c>
      <c r="AF2700">
        <v>4707</v>
      </c>
      <c r="AG2700">
        <v>4707</v>
      </c>
      <c r="AH2700">
        <v>4707</v>
      </c>
      <c r="AI2700">
        <v>4707</v>
      </c>
      <c r="AJ2700">
        <v>4707</v>
      </c>
      <c r="AK2700">
        <v>4707</v>
      </c>
      <c r="AL2700">
        <v>4707</v>
      </c>
      <c r="AM2700">
        <v>4698</v>
      </c>
      <c r="AN2700">
        <v>4698</v>
      </c>
      <c r="AO2700">
        <v>4698</v>
      </c>
      <c r="AP2700">
        <v>4698</v>
      </c>
      <c r="AQ2700">
        <v>4698</v>
      </c>
      <c r="AR2700">
        <v>4698</v>
      </c>
      <c r="AS2700">
        <v>4698</v>
      </c>
      <c r="AT2700">
        <v>4698</v>
      </c>
      <c r="AU2700">
        <v>4698</v>
      </c>
      <c r="AV2700">
        <v>4698</v>
      </c>
      <c r="AW2700">
        <v>4698</v>
      </c>
      <c r="AX2700">
        <v>4698</v>
      </c>
      <c r="AY2700">
        <v>4698</v>
      </c>
      <c r="AZ2700">
        <v>4698</v>
      </c>
      <c r="BA2700">
        <v>4152.7</v>
      </c>
      <c r="BB2700">
        <v>4152.7</v>
      </c>
      <c r="BC2700">
        <v>4152.7</v>
      </c>
      <c r="BD2700">
        <v>4152.7</v>
      </c>
      <c r="BE2700">
        <v>4152.7</v>
      </c>
      <c r="BF2700">
        <v>4152.7</v>
      </c>
      <c r="BG2700">
        <v>4152.7</v>
      </c>
      <c r="BH2700">
        <v>4152.7</v>
      </c>
      <c r="BI2700">
        <v>4152.7</v>
      </c>
      <c r="BJ2700">
        <v>4152.7</v>
      </c>
      <c r="BK2700">
        <v>4152.7</v>
      </c>
      <c r="BL2700">
        <v>4152.7</v>
      </c>
      <c r="BM2700">
        <v>4152.7</v>
      </c>
      <c r="BN2700">
        <v>3812.7</v>
      </c>
      <c r="BO2700">
        <v>3812.7</v>
      </c>
      <c r="BP2700">
        <v>3812.7</v>
      </c>
      <c r="BQ2700">
        <v>3812.7</v>
      </c>
      <c r="BR2700">
        <v>3812.7</v>
      </c>
      <c r="BS2700">
        <v>3812.7</v>
      </c>
      <c r="BT2700">
        <v>3812.7</v>
      </c>
      <c r="BU2700">
        <v>3812.7</v>
      </c>
      <c r="BV2700">
        <v>3812.7</v>
      </c>
      <c r="BW2700">
        <v>3812.7</v>
      </c>
      <c r="BX2700">
        <v>3812.7</v>
      </c>
      <c r="BY2700">
        <v>3812.7</v>
      </c>
      <c r="BZ2700">
        <v>2736.8</v>
      </c>
      <c r="CA2700">
        <v>2736.8</v>
      </c>
      <c r="CB2700">
        <v>2736.8</v>
      </c>
      <c r="CC2700">
        <v>2736.8</v>
      </c>
      <c r="CD2700">
        <v>2736.8</v>
      </c>
      <c r="CE2700">
        <v>2736.8</v>
      </c>
      <c r="CF2700">
        <v>2736.8</v>
      </c>
      <c r="CG2700">
        <v>2736.8</v>
      </c>
      <c r="CH2700">
        <v>2736.8</v>
      </c>
      <c r="CI2700">
        <v>2736.8</v>
      </c>
      <c r="CJ2700">
        <v>2736.8</v>
      </c>
      <c r="CK2700">
        <v>2736.8</v>
      </c>
      <c r="CL2700">
        <v>2830.1</v>
      </c>
      <c r="CM2700">
        <v>2830.1</v>
      </c>
      <c r="CN2700">
        <v>2830.1</v>
      </c>
      <c r="CO2700">
        <v>2830.1</v>
      </c>
      <c r="CP2700">
        <v>2830.1</v>
      </c>
      <c r="CQ2700">
        <v>2830.1</v>
      </c>
      <c r="CR2700">
        <v>2830.1</v>
      </c>
      <c r="CS2700">
        <v>2830.1</v>
      </c>
      <c r="CT2700">
        <v>2830.1</v>
      </c>
      <c r="CU2700">
        <v>2830.1</v>
      </c>
      <c r="CV2700">
        <v>2830.1</v>
      </c>
      <c r="CW2700">
        <v>2830.1</v>
      </c>
      <c r="CX2700">
        <v>2830.1</v>
      </c>
      <c r="CY2700">
        <v>2830.1</v>
      </c>
      <c r="CZ2700">
        <v>2489.9</v>
      </c>
      <c r="DA2700">
        <v>2489.9</v>
      </c>
      <c r="DB2700">
        <v>2489.9</v>
      </c>
      <c r="DC2700">
        <v>2489.9</v>
      </c>
      <c r="DD2700">
        <v>2489.9</v>
      </c>
      <c r="DE2700">
        <v>2489.9</v>
      </c>
      <c r="DF2700">
        <v>2489.9</v>
      </c>
      <c r="DG2700">
        <v>2489.9</v>
      </c>
      <c r="DH2700">
        <v>2489.9</v>
      </c>
      <c r="DI2700">
        <v>2489.9</v>
      </c>
      <c r="DJ2700">
        <v>2489.9</v>
      </c>
      <c r="DK2700">
        <v>2489.9</v>
      </c>
      <c r="DL2700">
        <v>2489.9</v>
      </c>
      <c r="DM2700">
        <v>2489.9</v>
      </c>
      <c r="DN2700">
        <v>2489.9</v>
      </c>
      <c r="DO2700" t="s">
        <v>108</v>
      </c>
      <c r="DP2700" t="s">
        <v>108</v>
      </c>
      <c r="DQ2700" t="s">
        <v>108</v>
      </c>
      <c r="DR2700" t="s">
        <v>108</v>
      </c>
      <c r="DS2700" t="s">
        <v>108</v>
      </c>
      <c r="DT2700" t="s">
        <v>108</v>
      </c>
      <c r="DU2700" t="s">
        <v>108</v>
      </c>
    </row>
    <row r="2701" spans="1:125" x14ac:dyDescent="0.2">
      <c r="A2701" t="e">
        <f ca="1">_xll.BFieldInfo($B$2701)</f>
        <v>#NAME?</v>
      </c>
      <c r="B2701" t="s">
        <v>112</v>
      </c>
      <c r="C2701" t="s">
        <v>108</v>
      </c>
      <c r="D2701" t="s">
        <v>108</v>
      </c>
      <c r="E2701" t="s">
        <v>108</v>
      </c>
      <c r="F2701" t="s">
        <v>108</v>
      </c>
      <c r="G2701" t="s">
        <v>108</v>
      </c>
      <c r="H2701" t="s">
        <v>108</v>
      </c>
      <c r="I2701" t="s">
        <v>108</v>
      </c>
      <c r="J2701" t="s">
        <v>108</v>
      </c>
      <c r="K2701" t="s">
        <v>108</v>
      </c>
      <c r="L2701" t="s">
        <v>108</v>
      </c>
      <c r="M2701" t="s">
        <v>108</v>
      </c>
      <c r="N2701" t="s">
        <v>108</v>
      </c>
      <c r="O2701" t="s">
        <v>108</v>
      </c>
      <c r="P2701" t="s">
        <v>108</v>
      </c>
      <c r="Q2701" t="s">
        <v>108</v>
      </c>
      <c r="R2701" t="s">
        <v>108</v>
      </c>
      <c r="S2701" t="s">
        <v>108</v>
      </c>
      <c r="T2701" t="s">
        <v>108</v>
      </c>
      <c r="U2701" t="s">
        <v>108</v>
      </c>
      <c r="V2701" t="s">
        <v>108</v>
      </c>
      <c r="W2701" t="s">
        <v>108</v>
      </c>
      <c r="X2701" t="s">
        <v>108</v>
      </c>
      <c r="Y2701" t="s">
        <v>108</v>
      </c>
      <c r="Z2701" t="s">
        <v>108</v>
      </c>
      <c r="AA2701" t="s">
        <v>108</v>
      </c>
      <c r="AB2701" t="s">
        <v>108</v>
      </c>
      <c r="AC2701" t="s">
        <v>108</v>
      </c>
      <c r="AD2701" t="s">
        <v>108</v>
      </c>
      <c r="AE2701" t="s">
        <v>108</v>
      </c>
      <c r="AF2701" t="s">
        <v>108</v>
      </c>
      <c r="AG2701" t="s">
        <v>108</v>
      </c>
      <c r="AH2701" t="s">
        <v>108</v>
      </c>
      <c r="AI2701" t="s">
        <v>108</v>
      </c>
      <c r="AJ2701" t="s">
        <v>108</v>
      </c>
      <c r="AK2701" t="s">
        <v>108</v>
      </c>
      <c r="AL2701" t="s">
        <v>108</v>
      </c>
      <c r="AM2701" t="s">
        <v>108</v>
      </c>
      <c r="AN2701" t="s">
        <v>108</v>
      </c>
      <c r="AO2701" t="s">
        <v>108</v>
      </c>
      <c r="AP2701" t="s">
        <v>108</v>
      </c>
      <c r="AQ2701" t="s">
        <v>108</v>
      </c>
      <c r="AR2701" t="s">
        <v>108</v>
      </c>
      <c r="AS2701" t="s">
        <v>108</v>
      </c>
      <c r="AT2701" t="s">
        <v>108</v>
      </c>
      <c r="AU2701" t="s">
        <v>108</v>
      </c>
      <c r="AV2701" t="s">
        <v>108</v>
      </c>
      <c r="AW2701" t="s">
        <v>108</v>
      </c>
      <c r="AX2701" t="s">
        <v>108</v>
      </c>
      <c r="AY2701" t="s">
        <v>108</v>
      </c>
      <c r="AZ2701" t="s">
        <v>108</v>
      </c>
      <c r="BA2701" t="s">
        <v>108</v>
      </c>
      <c r="BB2701" t="s">
        <v>108</v>
      </c>
      <c r="BC2701" t="s">
        <v>108</v>
      </c>
      <c r="BD2701" t="s">
        <v>108</v>
      </c>
      <c r="BE2701" t="s">
        <v>108</v>
      </c>
      <c r="BF2701" t="s">
        <v>108</v>
      </c>
      <c r="BG2701" t="s">
        <v>108</v>
      </c>
      <c r="BH2701" t="s">
        <v>108</v>
      </c>
      <c r="BI2701" t="s">
        <v>108</v>
      </c>
      <c r="BJ2701" t="s">
        <v>108</v>
      </c>
      <c r="BK2701" t="s">
        <v>108</v>
      </c>
      <c r="BL2701" t="s">
        <v>108</v>
      </c>
      <c r="BM2701" t="s">
        <v>108</v>
      </c>
      <c r="BN2701" t="s">
        <v>108</v>
      </c>
      <c r="BO2701" t="s">
        <v>108</v>
      </c>
      <c r="BP2701" t="s">
        <v>108</v>
      </c>
      <c r="BQ2701" t="s">
        <v>108</v>
      </c>
      <c r="BR2701" t="s">
        <v>108</v>
      </c>
      <c r="BS2701" t="s">
        <v>108</v>
      </c>
      <c r="BT2701" t="s">
        <v>108</v>
      </c>
      <c r="BU2701" t="s">
        <v>108</v>
      </c>
      <c r="BV2701" t="s">
        <v>108</v>
      </c>
      <c r="BW2701" t="s">
        <v>108</v>
      </c>
      <c r="BX2701" t="s">
        <v>108</v>
      </c>
      <c r="BY2701" t="s">
        <v>108</v>
      </c>
      <c r="BZ2701" t="s">
        <v>108</v>
      </c>
      <c r="CA2701" t="s">
        <v>108</v>
      </c>
      <c r="CB2701" t="s">
        <v>108</v>
      </c>
      <c r="CC2701" t="s">
        <v>108</v>
      </c>
      <c r="CD2701" t="s">
        <v>108</v>
      </c>
      <c r="CE2701" t="s">
        <v>108</v>
      </c>
      <c r="CF2701" t="s">
        <v>108</v>
      </c>
      <c r="CG2701" t="s">
        <v>108</v>
      </c>
      <c r="CH2701" t="s">
        <v>108</v>
      </c>
      <c r="CI2701" t="s">
        <v>108</v>
      </c>
      <c r="CJ2701" t="s">
        <v>108</v>
      </c>
      <c r="CK2701" t="s">
        <v>108</v>
      </c>
      <c r="CL2701" t="s">
        <v>108</v>
      </c>
      <c r="CM2701" t="s">
        <v>108</v>
      </c>
      <c r="CN2701" t="s">
        <v>108</v>
      </c>
      <c r="CO2701" t="s">
        <v>108</v>
      </c>
      <c r="CP2701" t="s">
        <v>108</v>
      </c>
      <c r="CQ2701" t="s">
        <v>108</v>
      </c>
      <c r="CR2701" t="s">
        <v>108</v>
      </c>
      <c r="CS2701" t="s">
        <v>108</v>
      </c>
      <c r="CT2701" t="s">
        <v>108</v>
      </c>
      <c r="CU2701" t="s">
        <v>108</v>
      </c>
      <c r="CV2701" t="s">
        <v>108</v>
      </c>
      <c r="CW2701" t="s">
        <v>108</v>
      </c>
      <c r="CX2701" t="s">
        <v>108</v>
      </c>
      <c r="CY2701" t="s">
        <v>108</v>
      </c>
      <c r="CZ2701" t="s">
        <v>108</v>
      </c>
      <c r="DA2701" t="s">
        <v>108</v>
      </c>
      <c r="DB2701" t="s">
        <v>108</v>
      </c>
      <c r="DC2701" t="s">
        <v>108</v>
      </c>
      <c r="DD2701" t="s">
        <v>108</v>
      </c>
      <c r="DE2701" t="s">
        <v>108</v>
      </c>
      <c r="DF2701" t="s">
        <v>108</v>
      </c>
      <c r="DG2701" t="s">
        <v>108</v>
      </c>
      <c r="DH2701" t="s">
        <v>108</v>
      </c>
      <c r="DI2701" t="s">
        <v>108</v>
      </c>
      <c r="DJ2701" t="s">
        <v>108</v>
      </c>
      <c r="DK2701" t="s">
        <v>108</v>
      </c>
      <c r="DL2701" t="s">
        <v>108</v>
      </c>
      <c r="DM2701" t="s">
        <v>108</v>
      </c>
      <c r="DN2701" t="s">
        <v>108</v>
      </c>
      <c r="DO2701" t="s">
        <v>108</v>
      </c>
      <c r="DP2701" t="s">
        <v>108</v>
      </c>
      <c r="DQ2701" t="s">
        <v>108</v>
      </c>
      <c r="DR2701" t="s">
        <v>108</v>
      </c>
      <c r="DS2701" t="s">
        <v>108</v>
      </c>
      <c r="DT2701" t="s">
        <v>108</v>
      </c>
      <c r="DU2701" t="s">
        <v>108</v>
      </c>
    </row>
    <row r="2702" spans="1:125" x14ac:dyDescent="0.2">
      <c r="A2702" t="e">
        <f ca="1">_xll.BFieldInfo($B$2702)</f>
        <v>#NAME?</v>
      </c>
      <c r="B2702" t="s">
        <v>113</v>
      </c>
      <c r="C2702" t="s">
        <v>108</v>
      </c>
      <c r="D2702" t="s">
        <v>108</v>
      </c>
      <c r="E2702" t="s">
        <v>108</v>
      </c>
      <c r="F2702" t="s">
        <v>108</v>
      </c>
      <c r="G2702" t="s">
        <v>108</v>
      </c>
      <c r="H2702" t="s">
        <v>108</v>
      </c>
      <c r="I2702" t="s">
        <v>108</v>
      </c>
      <c r="J2702" t="s">
        <v>108</v>
      </c>
      <c r="K2702" t="s">
        <v>108</v>
      </c>
      <c r="L2702" t="s">
        <v>108</v>
      </c>
      <c r="M2702" t="s">
        <v>108</v>
      </c>
      <c r="N2702" t="s">
        <v>108</v>
      </c>
      <c r="O2702" t="s">
        <v>108</v>
      </c>
      <c r="P2702" t="s">
        <v>108</v>
      </c>
      <c r="Q2702" t="s">
        <v>108</v>
      </c>
      <c r="R2702" t="s">
        <v>108</v>
      </c>
      <c r="S2702" t="s">
        <v>108</v>
      </c>
      <c r="T2702" t="s">
        <v>108</v>
      </c>
      <c r="U2702" t="s">
        <v>108</v>
      </c>
      <c r="V2702" t="s">
        <v>108</v>
      </c>
      <c r="W2702" t="s">
        <v>108</v>
      </c>
      <c r="X2702" t="s">
        <v>108</v>
      </c>
      <c r="Y2702" t="s">
        <v>108</v>
      </c>
      <c r="Z2702" t="s">
        <v>108</v>
      </c>
      <c r="AA2702" t="s">
        <v>108</v>
      </c>
      <c r="AB2702" t="s">
        <v>108</v>
      </c>
      <c r="AC2702" t="s">
        <v>108</v>
      </c>
      <c r="AD2702" t="s">
        <v>108</v>
      </c>
      <c r="AE2702" t="s">
        <v>108</v>
      </c>
      <c r="AF2702" t="s">
        <v>108</v>
      </c>
      <c r="AG2702" t="s">
        <v>108</v>
      </c>
      <c r="AH2702" t="s">
        <v>108</v>
      </c>
      <c r="AI2702" t="s">
        <v>108</v>
      </c>
      <c r="AJ2702" t="s">
        <v>108</v>
      </c>
      <c r="AK2702" t="s">
        <v>108</v>
      </c>
      <c r="AL2702" t="s">
        <v>108</v>
      </c>
      <c r="AM2702" t="s">
        <v>108</v>
      </c>
      <c r="AN2702" t="s">
        <v>108</v>
      </c>
      <c r="AO2702" t="s">
        <v>108</v>
      </c>
      <c r="AP2702" t="s">
        <v>108</v>
      </c>
      <c r="AQ2702" t="s">
        <v>108</v>
      </c>
      <c r="AR2702" t="s">
        <v>108</v>
      </c>
      <c r="AS2702" t="s">
        <v>108</v>
      </c>
      <c r="AT2702" t="s">
        <v>108</v>
      </c>
      <c r="AU2702" t="s">
        <v>108</v>
      </c>
      <c r="AV2702" t="s">
        <v>108</v>
      </c>
      <c r="AW2702" t="s">
        <v>108</v>
      </c>
      <c r="AX2702" t="s">
        <v>108</v>
      </c>
      <c r="AY2702" t="s">
        <v>108</v>
      </c>
      <c r="AZ2702" t="s">
        <v>108</v>
      </c>
      <c r="BA2702" t="s">
        <v>108</v>
      </c>
      <c r="BB2702" t="s">
        <v>108</v>
      </c>
      <c r="BC2702" t="s">
        <v>108</v>
      </c>
      <c r="BD2702" t="s">
        <v>108</v>
      </c>
      <c r="BE2702" t="s">
        <v>108</v>
      </c>
      <c r="BF2702" t="s">
        <v>108</v>
      </c>
      <c r="BG2702" t="s">
        <v>108</v>
      </c>
      <c r="BH2702" t="s">
        <v>108</v>
      </c>
      <c r="BI2702" t="s">
        <v>108</v>
      </c>
      <c r="BJ2702" t="s">
        <v>108</v>
      </c>
      <c r="BK2702" t="s">
        <v>108</v>
      </c>
      <c r="BL2702" t="s">
        <v>108</v>
      </c>
      <c r="BM2702" t="s">
        <v>108</v>
      </c>
      <c r="BN2702" t="s">
        <v>108</v>
      </c>
      <c r="BO2702" t="s">
        <v>108</v>
      </c>
      <c r="BP2702" t="s">
        <v>108</v>
      </c>
      <c r="BQ2702" t="s">
        <v>108</v>
      </c>
      <c r="BR2702" t="s">
        <v>108</v>
      </c>
      <c r="BS2702" t="s">
        <v>108</v>
      </c>
      <c r="BT2702" t="s">
        <v>108</v>
      </c>
      <c r="BU2702" t="s">
        <v>108</v>
      </c>
      <c r="BV2702" t="s">
        <v>108</v>
      </c>
      <c r="BW2702" t="s">
        <v>108</v>
      </c>
      <c r="BX2702" t="s">
        <v>108</v>
      </c>
      <c r="BY2702" t="s">
        <v>108</v>
      </c>
      <c r="BZ2702" t="s">
        <v>108</v>
      </c>
      <c r="CA2702" t="s">
        <v>108</v>
      </c>
      <c r="CB2702" t="s">
        <v>108</v>
      </c>
      <c r="CC2702" t="s">
        <v>108</v>
      </c>
      <c r="CD2702" t="s">
        <v>108</v>
      </c>
      <c r="CE2702" t="s">
        <v>108</v>
      </c>
      <c r="CF2702" t="s">
        <v>108</v>
      </c>
      <c r="CG2702" t="s">
        <v>108</v>
      </c>
      <c r="CH2702" t="s">
        <v>108</v>
      </c>
      <c r="CI2702" t="s">
        <v>108</v>
      </c>
      <c r="CJ2702" t="s">
        <v>108</v>
      </c>
      <c r="CK2702" t="s">
        <v>108</v>
      </c>
      <c r="CL2702" t="s">
        <v>108</v>
      </c>
      <c r="CM2702" t="s">
        <v>108</v>
      </c>
      <c r="CN2702" t="s">
        <v>108</v>
      </c>
      <c r="CO2702" t="s">
        <v>108</v>
      </c>
      <c r="CP2702" t="s">
        <v>108</v>
      </c>
      <c r="CQ2702" t="s">
        <v>108</v>
      </c>
      <c r="CR2702" t="s">
        <v>108</v>
      </c>
      <c r="CS2702" t="s">
        <v>108</v>
      </c>
      <c r="CT2702" t="s">
        <v>108</v>
      </c>
      <c r="CU2702" t="s">
        <v>108</v>
      </c>
      <c r="CV2702" t="s">
        <v>108</v>
      </c>
      <c r="CW2702" t="s">
        <v>108</v>
      </c>
      <c r="CX2702" t="s">
        <v>108</v>
      </c>
      <c r="CY2702" t="s">
        <v>108</v>
      </c>
      <c r="CZ2702" t="s">
        <v>108</v>
      </c>
      <c r="DA2702" t="s">
        <v>108</v>
      </c>
      <c r="DB2702" t="s">
        <v>108</v>
      </c>
      <c r="DC2702" t="s">
        <v>108</v>
      </c>
      <c r="DD2702" t="s">
        <v>108</v>
      </c>
      <c r="DE2702" t="s">
        <v>108</v>
      </c>
      <c r="DF2702" t="s">
        <v>108</v>
      </c>
      <c r="DG2702" t="s">
        <v>108</v>
      </c>
      <c r="DH2702" t="s">
        <v>108</v>
      </c>
      <c r="DI2702" t="s">
        <v>108</v>
      </c>
      <c r="DJ2702" t="s">
        <v>108</v>
      </c>
      <c r="DK2702" t="s">
        <v>108</v>
      </c>
      <c r="DL2702" t="s">
        <v>108</v>
      </c>
      <c r="DM2702" t="s">
        <v>108</v>
      </c>
      <c r="DN2702" t="s">
        <v>108</v>
      </c>
      <c r="DO2702" t="s">
        <v>108</v>
      </c>
      <c r="DP2702" t="s">
        <v>108</v>
      </c>
      <c r="DQ2702" t="s">
        <v>108</v>
      </c>
      <c r="DR2702" t="s">
        <v>108</v>
      </c>
      <c r="DS2702" t="s">
        <v>108</v>
      </c>
      <c r="DT2702" t="s">
        <v>108</v>
      </c>
      <c r="DU2702" t="s">
        <v>108</v>
      </c>
    </row>
    <row r="2703" spans="1:125" x14ac:dyDescent="0.2">
      <c r="A2703" t="e">
        <f ca="1">_xll.BFieldInfo($B$2703)</f>
        <v>#NAME?</v>
      </c>
      <c r="B2703" t="s">
        <v>114</v>
      </c>
      <c r="C2703" t="s">
        <v>108</v>
      </c>
      <c r="D2703" t="s">
        <v>108</v>
      </c>
      <c r="E2703" t="s">
        <v>108</v>
      </c>
      <c r="F2703" t="s">
        <v>108</v>
      </c>
      <c r="G2703" t="s">
        <v>108</v>
      </c>
      <c r="H2703" t="s">
        <v>108</v>
      </c>
      <c r="I2703" t="s">
        <v>108</v>
      </c>
      <c r="J2703" t="s">
        <v>108</v>
      </c>
      <c r="K2703" t="s">
        <v>108</v>
      </c>
      <c r="L2703" t="s">
        <v>108</v>
      </c>
      <c r="M2703" t="s">
        <v>108</v>
      </c>
      <c r="N2703" t="s">
        <v>108</v>
      </c>
      <c r="O2703" t="s">
        <v>108</v>
      </c>
      <c r="P2703" t="s">
        <v>108</v>
      </c>
      <c r="Q2703" t="s">
        <v>108</v>
      </c>
      <c r="R2703" t="s">
        <v>108</v>
      </c>
      <c r="S2703" t="s">
        <v>108</v>
      </c>
      <c r="T2703" t="s">
        <v>108</v>
      </c>
      <c r="U2703" t="s">
        <v>108</v>
      </c>
      <c r="V2703" t="s">
        <v>108</v>
      </c>
      <c r="W2703" t="s">
        <v>108</v>
      </c>
      <c r="X2703" t="s">
        <v>108</v>
      </c>
      <c r="Y2703" t="s">
        <v>108</v>
      </c>
      <c r="Z2703" t="s">
        <v>108</v>
      </c>
      <c r="AA2703" t="s">
        <v>108</v>
      </c>
      <c r="AB2703" t="s">
        <v>108</v>
      </c>
      <c r="AC2703" t="s">
        <v>108</v>
      </c>
      <c r="AD2703" t="s">
        <v>108</v>
      </c>
      <c r="AE2703" t="s">
        <v>108</v>
      </c>
      <c r="AF2703" t="s">
        <v>108</v>
      </c>
      <c r="AG2703" t="s">
        <v>108</v>
      </c>
      <c r="AH2703" t="s">
        <v>108</v>
      </c>
      <c r="AI2703" t="s">
        <v>108</v>
      </c>
      <c r="AJ2703" t="s">
        <v>108</v>
      </c>
      <c r="AK2703" t="s">
        <v>108</v>
      </c>
      <c r="AL2703" t="s">
        <v>108</v>
      </c>
      <c r="AM2703" t="s">
        <v>108</v>
      </c>
      <c r="AN2703" t="s">
        <v>108</v>
      </c>
      <c r="AO2703" t="s">
        <v>108</v>
      </c>
      <c r="AP2703" t="s">
        <v>108</v>
      </c>
      <c r="AQ2703" t="s">
        <v>108</v>
      </c>
      <c r="AR2703" t="s">
        <v>108</v>
      </c>
      <c r="AS2703" t="s">
        <v>108</v>
      </c>
      <c r="AT2703" t="s">
        <v>108</v>
      </c>
      <c r="AU2703" t="s">
        <v>108</v>
      </c>
      <c r="AV2703" t="s">
        <v>108</v>
      </c>
      <c r="AW2703" t="s">
        <v>108</v>
      </c>
      <c r="AX2703" t="s">
        <v>108</v>
      </c>
      <c r="AY2703" t="s">
        <v>108</v>
      </c>
      <c r="AZ2703" t="s">
        <v>108</v>
      </c>
      <c r="BA2703" t="s">
        <v>108</v>
      </c>
      <c r="BB2703" t="s">
        <v>108</v>
      </c>
      <c r="BC2703" t="s">
        <v>108</v>
      </c>
      <c r="BD2703" t="s">
        <v>108</v>
      </c>
      <c r="BE2703" t="s">
        <v>108</v>
      </c>
      <c r="BF2703" t="s">
        <v>108</v>
      </c>
      <c r="BG2703" t="s">
        <v>108</v>
      </c>
      <c r="BH2703" t="s">
        <v>108</v>
      </c>
      <c r="BI2703" t="s">
        <v>108</v>
      </c>
      <c r="BJ2703" t="s">
        <v>108</v>
      </c>
      <c r="BK2703" t="s">
        <v>108</v>
      </c>
      <c r="BL2703" t="s">
        <v>108</v>
      </c>
      <c r="BM2703" t="s">
        <v>108</v>
      </c>
      <c r="BN2703" t="s">
        <v>108</v>
      </c>
      <c r="BO2703" t="s">
        <v>108</v>
      </c>
      <c r="BP2703" t="s">
        <v>108</v>
      </c>
      <c r="BQ2703" t="s">
        <v>108</v>
      </c>
      <c r="BR2703" t="s">
        <v>108</v>
      </c>
      <c r="BS2703" t="s">
        <v>108</v>
      </c>
      <c r="BT2703" t="s">
        <v>108</v>
      </c>
      <c r="BU2703" t="s">
        <v>108</v>
      </c>
      <c r="BV2703" t="s">
        <v>108</v>
      </c>
      <c r="BW2703" t="s">
        <v>108</v>
      </c>
      <c r="BX2703" t="s">
        <v>108</v>
      </c>
      <c r="BY2703" t="s">
        <v>108</v>
      </c>
      <c r="BZ2703" t="s">
        <v>108</v>
      </c>
      <c r="CA2703" t="s">
        <v>108</v>
      </c>
      <c r="CB2703" t="s">
        <v>108</v>
      </c>
      <c r="CC2703" t="s">
        <v>108</v>
      </c>
      <c r="CD2703" t="s">
        <v>108</v>
      </c>
      <c r="CE2703" t="s">
        <v>108</v>
      </c>
      <c r="CF2703" t="s">
        <v>108</v>
      </c>
      <c r="CG2703" t="s">
        <v>108</v>
      </c>
      <c r="CH2703" t="s">
        <v>108</v>
      </c>
      <c r="CI2703" t="s">
        <v>108</v>
      </c>
      <c r="CJ2703" t="s">
        <v>108</v>
      </c>
      <c r="CK2703" t="s">
        <v>108</v>
      </c>
      <c r="CL2703" t="s">
        <v>108</v>
      </c>
      <c r="CM2703" t="s">
        <v>108</v>
      </c>
      <c r="CN2703" t="s">
        <v>108</v>
      </c>
      <c r="CO2703" t="s">
        <v>108</v>
      </c>
      <c r="CP2703" t="s">
        <v>108</v>
      </c>
      <c r="CQ2703" t="s">
        <v>108</v>
      </c>
      <c r="CR2703" t="s">
        <v>108</v>
      </c>
      <c r="CS2703" t="s">
        <v>108</v>
      </c>
      <c r="CT2703" t="s">
        <v>108</v>
      </c>
      <c r="CU2703" t="s">
        <v>108</v>
      </c>
      <c r="CV2703" t="s">
        <v>108</v>
      </c>
      <c r="CW2703" t="s">
        <v>108</v>
      </c>
      <c r="CX2703" t="s">
        <v>108</v>
      </c>
      <c r="CY2703" t="s">
        <v>108</v>
      </c>
      <c r="CZ2703" t="s">
        <v>108</v>
      </c>
      <c r="DA2703" t="s">
        <v>108</v>
      </c>
      <c r="DB2703" t="s">
        <v>108</v>
      </c>
      <c r="DC2703" t="s">
        <v>108</v>
      </c>
      <c r="DD2703" t="s">
        <v>108</v>
      </c>
      <c r="DE2703" t="s">
        <v>108</v>
      </c>
      <c r="DF2703" t="s">
        <v>108</v>
      </c>
      <c r="DG2703" t="s">
        <v>108</v>
      </c>
      <c r="DH2703" t="s">
        <v>108</v>
      </c>
      <c r="DI2703" t="s">
        <v>108</v>
      </c>
      <c r="DJ2703" t="s">
        <v>108</v>
      </c>
      <c r="DK2703" t="s">
        <v>108</v>
      </c>
      <c r="DL2703" t="s">
        <v>108</v>
      </c>
      <c r="DM2703" t="s">
        <v>108</v>
      </c>
      <c r="DN2703" t="s">
        <v>108</v>
      </c>
      <c r="DO2703" t="s">
        <v>108</v>
      </c>
      <c r="DP2703" t="s">
        <v>108</v>
      </c>
      <c r="DQ2703" t="s">
        <v>108</v>
      </c>
      <c r="DR2703" t="s">
        <v>108</v>
      </c>
      <c r="DS2703" t="s">
        <v>108</v>
      </c>
      <c r="DT2703" t="s">
        <v>108</v>
      </c>
      <c r="DU2703" t="s">
        <v>108</v>
      </c>
    </row>
    <row r="2704" spans="1:125" x14ac:dyDescent="0.2">
      <c r="A2704" t="e">
        <f ca="1">_xll.BFieldInfo($B$2704)</f>
        <v>#NAME?</v>
      </c>
      <c r="B2704" t="s">
        <v>115</v>
      </c>
      <c r="C2704">
        <v>492</v>
      </c>
      <c r="D2704">
        <v>716</v>
      </c>
      <c r="E2704">
        <v>716</v>
      </c>
      <c r="F2704">
        <v>716</v>
      </c>
      <c r="G2704">
        <v>514.6</v>
      </c>
      <c r="H2704">
        <v>514.6</v>
      </c>
      <c r="I2704">
        <v>514.6</v>
      </c>
      <c r="J2704">
        <v>608</v>
      </c>
      <c r="K2704">
        <v>608</v>
      </c>
      <c r="L2704">
        <v>608</v>
      </c>
      <c r="M2704">
        <v>618</v>
      </c>
      <c r="N2704">
        <v>618</v>
      </c>
      <c r="O2704">
        <v>618</v>
      </c>
      <c r="P2704">
        <v>379</v>
      </c>
      <c r="Q2704">
        <v>379</v>
      </c>
      <c r="R2704">
        <v>379</v>
      </c>
      <c r="S2704">
        <v>379</v>
      </c>
      <c r="T2704">
        <v>340.9</v>
      </c>
      <c r="U2704">
        <v>340.9</v>
      </c>
      <c r="V2704">
        <v>340.9</v>
      </c>
      <c r="W2704">
        <v>340.9</v>
      </c>
      <c r="X2704">
        <v>491</v>
      </c>
      <c r="Y2704">
        <v>491</v>
      </c>
      <c r="Z2704">
        <v>491</v>
      </c>
      <c r="AA2704">
        <v>392</v>
      </c>
      <c r="AB2704">
        <v>392</v>
      </c>
      <c r="AC2704">
        <v>392</v>
      </c>
      <c r="AD2704">
        <v>392</v>
      </c>
      <c r="AE2704">
        <v>502</v>
      </c>
      <c r="AF2704">
        <v>502</v>
      </c>
      <c r="AG2704">
        <v>502</v>
      </c>
      <c r="AH2704">
        <v>502</v>
      </c>
      <c r="AI2704">
        <v>201</v>
      </c>
      <c r="AJ2704">
        <v>201</v>
      </c>
      <c r="AK2704">
        <v>201</v>
      </c>
      <c r="AL2704">
        <v>201</v>
      </c>
      <c r="AM2704">
        <v>862</v>
      </c>
      <c r="AN2704">
        <v>862</v>
      </c>
      <c r="AO2704">
        <v>862</v>
      </c>
      <c r="AP2704">
        <v>862</v>
      </c>
      <c r="AQ2704">
        <v>608</v>
      </c>
      <c r="AR2704">
        <v>608</v>
      </c>
      <c r="AS2704">
        <v>608</v>
      </c>
      <c r="AT2704">
        <v>608</v>
      </c>
      <c r="AU2704">
        <v>755</v>
      </c>
      <c r="AV2704">
        <v>755</v>
      </c>
      <c r="AW2704">
        <v>755</v>
      </c>
      <c r="AX2704">
        <v>463</v>
      </c>
      <c r="AY2704">
        <v>463</v>
      </c>
      <c r="AZ2704">
        <v>463</v>
      </c>
      <c r="BA2704">
        <v>676</v>
      </c>
      <c r="BB2704">
        <v>676</v>
      </c>
      <c r="BC2704">
        <v>676</v>
      </c>
      <c r="BD2704">
        <v>676</v>
      </c>
      <c r="BE2704">
        <v>550</v>
      </c>
      <c r="BF2704">
        <v>550</v>
      </c>
      <c r="BG2704">
        <v>550</v>
      </c>
      <c r="BH2704">
        <v>849</v>
      </c>
      <c r="BI2704">
        <v>849</v>
      </c>
      <c r="BJ2704">
        <v>849</v>
      </c>
      <c r="BK2704">
        <v>348.8</v>
      </c>
      <c r="BL2704">
        <v>348.8</v>
      </c>
      <c r="BM2704">
        <v>348.8</v>
      </c>
      <c r="BN2704">
        <v>563.79999999999995</v>
      </c>
      <c r="BO2704">
        <v>563.79999999999995</v>
      </c>
      <c r="BP2704">
        <v>563.79999999999995</v>
      </c>
      <c r="BQ2704">
        <v>501.4</v>
      </c>
      <c r="BR2704">
        <v>501.4</v>
      </c>
      <c r="BS2704">
        <v>501.4</v>
      </c>
      <c r="BT2704">
        <v>480</v>
      </c>
      <c r="BU2704">
        <v>480</v>
      </c>
      <c r="BV2704">
        <v>480</v>
      </c>
      <c r="BW2704">
        <v>370.5</v>
      </c>
      <c r="BX2704">
        <v>370.5</v>
      </c>
      <c r="BY2704">
        <v>370.5</v>
      </c>
      <c r="BZ2704">
        <v>428.9</v>
      </c>
      <c r="CA2704">
        <v>428.9</v>
      </c>
      <c r="CB2704">
        <v>428.9</v>
      </c>
      <c r="CC2704">
        <v>441</v>
      </c>
      <c r="CD2704">
        <v>441</v>
      </c>
      <c r="CE2704">
        <v>441</v>
      </c>
      <c r="CF2704">
        <v>468.3</v>
      </c>
      <c r="CG2704">
        <v>468.3</v>
      </c>
      <c r="CH2704">
        <v>468.3</v>
      </c>
      <c r="CI2704">
        <v>264.10000000000002</v>
      </c>
      <c r="CJ2704">
        <v>264.10000000000002</v>
      </c>
      <c r="CK2704">
        <v>264.10000000000002</v>
      </c>
      <c r="CL2704">
        <v>481.8</v>
      </c>
      <c r="CM2704">
        <v>481.8</v>
      </c>
      <c r="CN2704">
        <v>481.8</v>
      </c>
      <c r="CO2704">
        <v>464</v>
      </c>
      <c r="CP2704">
        <v>464</v>
      </c>
      <c r="CQ2704">
        <v>464</v>
      </c>
      <c r="CR2704">
        <v>399.4</v>
      </c>
      <c r="CS2704">
        <v>399.4</v>
      </c>
      <c r="CT2704">
        <v>399.4</v>
      </c>
      <c r="CU2704">
        <v>399.4</v>
      </c>
      <c r="CV2704">
        <v>311.5</v>
      </c>
      <c r="CW2704">
        <v>311.5</v>
      </c>
      <c r="CX2704">
        <v>311.5</v>
      </c>
      <c r="CY2704">
        <v>311.5</v>
      </c>
      <c r="CZ2704">
        <v>318.10000000000002</v>
      </c>
      <c r="DA2704">
        <v>318.10000000000002</v>
      </c>
      <c r="DB2704">
        <v>318.10000000000002</v>
      </c>
      <c r="DC2704">
        <v>22.7</v>
      </c>
      <c r="DD2704">
        <v>22.7</v>
      </c>
      <c r="DE2704">
        <v>22.7</v>
      </c>
      <c r="DF2704">
        <v>22.7</v>
      </c>
      <c r="DG2704">
        <v>310.60000000000002</v>
      </c>
      <c r="DH2704">
        <v>310.60000000000002</v>
      </c>
      <c r="DI2704">
        <v>310.60000000000002</v>
      </c>
      <c r="DJ2704">
        <v>310.60000000000002</v>
      </c>
      <c r="DK2704">
        <v>297.39999999999998</v>
      </c>
      <c r="DL2704">
        <v>297.39999999999998</v>
      </c>
      <c r="DM2704">
        <v>297.39999999999998</v>
      </c>
      <c r="DN2704">
        <v>297.39999999999998</v>
      </c>
      <c r="DO2704">
        <v>331.9</v>
      </c>
      <c r="DP2704">
        <v>331.9</v>
      </c>
      <c r="DQ2704">
        <v>331.9</v>
      </c>
      <c r="DR2704">
        <v>331.9</v>
      </c>
      <c r="DS2704">
        <v>-25.7</v>
      </c>
      <c r="DT2704">
        <v>-25.7</v>
      </c>
      <c r="DU2704">
        <v>-25.7</v>
      </c>
    </row>
    <row r="2705" spans="1:125" x14ac:dyDescent="0.2">
      <c r="A2705" t="e">
        <f ca="1">_xll.BFieldInfo($B$2705)</f>
        <v>#NAME?</v>
      </c>
      <c r="B2705" t="s">
        <v>116</v>
      </c>
      <c r="C2705">
        <v>47.2883</v>
      </c>
      <c r="D2705">
        <v>47.2883</v>
      </c>
      <c r="E2705">
        <v>47.2883</v>
      </c>
      <c r="F2705">
        <v>47.2883</v>
      </c>
      <c r="G2705">
        <v>47.2883</v>
      </c>
      <c r="H2705">
        <v>47.2883</v>
      </c>
      <c r="I2705">
        <v>47.2883</v>
      </c>
      <c r="J2705">
        <v>41.530700000000003</v>
      </c>
      <c r="K2705">
        <v>41.530700000000003</v>
      </c>
      <c r="L2705">
        <v>41.530700000000003</v>
      </c>
      <c r="M2705">
        <v>41.530700000000003</v>
      </c>
      <c r="N2705">
        <v>41.530700000000003</v>
      </c>
      <c r="O2705">
        <v>41.530700000000003</v>
      </c>
      <c r="P2705">
        <v>41.530700000000003</v>
      </c>
      <c r="Q2705">
        <v>41.530700000000003</v>
      </c>
      <c r="R2705">
        <v>41.530700000000003</v>
      </c>
      <c r="S2705">
        <v>41.530700000000003</v>
      </c>
      <c r="T2705">
        <v>41.530700000000003</v>
      </c>
      <c r="U2705">
        <v>41.530700000000003</v>
      </c>
      <c r="V2705">
        <v>41.530700000000003</v>
      </c>
      <c r="W2705">
        <v>41.530700000000003</v>
      </c>
      <c r="X2705">
        <v>39.029400000000003</v>
      </c>
      <c r="Y2705">
        <v>39.029400000000003</v>
      </c>
      <c r="Z2705">
        <v>39.029400000000003</v>
      </c>
      <c r="AA2705">
        <v>39.029400000000003</v>
      </c>
      <c r="AB2705">
        <v>39.029400000000003</v>
      </c>
      <c r="AC2705">
        <v>39.029400000000003</v>
      </c>
      <c r="AD2705">
        <v>39.029400000000003</v>
      </c>
      <c r="AE2705">
        <v>39.029400000000003</v>
      </c>
      <c r="AF2705">
        <v>39.029400000000003</v>
      </c>
      <c r="AG2705">
        <v>39.029400000000003</v>
      </c>
      <c r="AH2705">
        <v>39.029400000000003</v>
      </c>
      <c r="AI2705">
        <v>39.029400000000003</v>
      </c>
      <c r="AJ2705">
        <v>39.029400000000003</v>
      </c>
      <c r="AK2705">
        <v>39.029400000000003</v>
      </c>
      <c r="AL2705">
        <v>39.029400000000003</v>
      </c>
      <c r="AM2705">
        <v>40.57</v>
      </c>
      <c r="AN2705">
        <v>40.57</v>
      </c>
      <c r="AO2705">
        <v>40.57</v>
      </c>
      <c r="AP2705">
        <v>40.57</v>
      </c>
      <c r="AQ2705">
        <v>40.57</v>
      </c>
      <c r="AR2705">
        <v>40.57</v>
      </c>
      <c r="AS2705">
        <v>40.57</v>
      </c>
      <c r="AT2705">
        <v>40.57</v>
      </c>
      <c r="AU2705">
        <v>40.57</v>
      </c>
      <c r="AV2705">
        <v>40.57</v>
      </c>
      <c r="AW2705">
        <v>40.57</v>
      </c>
      <c r="AX2705">
        <v>40.57</v>
      </c>
      <c r="AY2705">
        <v>40.57</v>
      </c>
      <c r="AZ2705">
        <v>40.57</v>
      </c>
      <c r="BA2705">
        <v>41.22</v>
      </c>
      <c r="BB2705">
        <v>41.22</v>
      </c>
      <c r="BC2705">
        <v>41.22</v>
      </c>
      <c r="BD2705">
        <v>41.22</v>
      </c>
      <c r="BE2705">
        <v>41.22</v>
      </c>
      <c r="BF2705">
        <v>41.22</v>
      </c>
      <c r="BG2705">
        <v>41.22</v>
      </c>
      <c r="BH2705">
        <v>41.22</v>
      </c>
      <c r="BI2705">
        <v>41.22</v>
      </c>
      <c r="BJ2705">
        <v>41.22</v>
      </c>
      <c r="BK2705">
        <v>41.22</v>
      </c>
      <c r="BL2705">
        <v>41.22</v>
      </c>
      <c r="BM2705">
        <v>41.22</v>
      </c>
      <c r="BN2705">
        <v>34.965699999999998</v>
      </c>
      <c r="BO2705">
        <v>34.965699999999998</v>
      </c>
      <c r="BP2705">
        <v>34.965699999999998</v>
      </c>
      <c r="BQ2705">
        <v>34.965699999999998</v>
      </c>
      <c r="BR2705">
        <v>34.965699999999998</v>
      </c>
      <c r="BS2705">
        <v>34.965699999999998</v>
      </c>
      <c r="BT2705">
        <v>34.965699999999998</v>
      </c>
      <c r="BU2705">
        <v>34.965699999999998</v>
      </c>
      <c r="BV2705">
        <v>34.965699999999998</v>
      </c>
      <c r="BW2705">
        <v>34.965699999999998</v>
      </c>
      <c r="BX2705">
        <v>34.965699999999998</v>
      </c>
      <c r="BY2705">
        <v>34.965699999999998</v>
      </c>
      <c r="BZ2705">
        <v>34.965699999999998</v>
      </c>
      <c r="CA2705">
        <v>34.965699999999998</v>
      </c>
      <c r="CB2705">
        <v>34.965699999999998</v>
      </c>
      <c r="CC2705">
        <v>34.965699999999998</v>
      </c>
      <c r="CD2705">
        <v>34.965699999999998</v>
      </c>
      <c r="CE2705">
        <v>34.965699999999998</v>
      </c>
      <c r="CF2705">
        <v>34.965699999999998</v>
      </c>
      <c r="CG2705">
        <v>34.965699999999998</v>
      </c>
      <c r="CH2705">
        <v>34.965699999999998</v>
      </c>
      <c r="CI2705">
        <v>34.965699999999998</v>
      </c>
      <c r="CJ2705">
        <v>34.965699999999998</v>
      </c>
      <c r="CK2705">
        <v>34.965699999999998</v>
      </c>
      <c r="CL2705">
        <v>34.965699999999998</v>
      </c>
      <c r="CM2705">
        <v>34.965699999999998</v>
      </c>
      <c r="CN2705">
        <v>34.965699999999998</v>
      </c>
      <c r="CO2705">
        <v>34.965699999999998</v>
      </c>
      <c r="CP2705">
        <v>34.965699999999998</v>
      </c>
      <c r="CQ2705">
        <v>34.965699999999998</v>
      </c>
      <c r="CR2705">
        <v>34.965699999999998</v>
      </c>
      <c r="CS2705">
        <v>34.965699999999998</v>
      </c>
      <c r="CT2705">
        <v>34.965699999999998</v>
      </c>
      <c r="CU2705">
        <v>34.965699999999998</v>
      </c>
      <c r="CV2705">
        <v>34.965699999999998</v>
      </c>
      <c r="CW2705">
        <v>34.965699999999998</v>
      </c>
      <c r="CX2705">
        <v>34.965699999999998</v>
      </c>
      <c r="CY2705">
        <v>34.965699999999998</v>
      </c>
      <c r="CZ2705">
        <v>43.304400000000001</v>
      </c>
      <c r="DA2705">
        <v>43.304400000000001</v>
      </c>
      <c r="DB2705">
        <v>43.304400000000001</v>
      </c>
      <c r="DC2705">
        <v>43.304400000000001</v>
      </c>
      <c r="DD2705">
        <v>43.304400000000001</v>
      </c>
      <c r="DE2705">
        <v>43.304400000000001</v>
      </c>
      <c r="DF2705">
        <v>43.304400000000001</v>
      </c>
      <c r="DG2705">
        <v>43.304400000000001</v>
      </c>
      <c r="DH2705">
        <v>43.304400000000001</v>
      </c>
      <c r="DI2705">
        <v>43.304400000000001</v>
      </c>
      <c r="DJ2705">
        <v>43.304400000000001</v>
      </c>
      <c r="DK2705">
        <v>43.304400000000001</v>
      </c>
      <c r="DL2705">
        <v>43.304400000000001</v>
      </c>
      <c r="DM2705">
        <v>43.304400000000001</v>
      </c>
      <c r="DN2705">
        <v>43.304400000000001</v>
      </c>
      <c r="DO2705" t="s">
        <v>108</v>
      </c>
      <c r="DP2705" t="s">
        <v>108</v>
      </c>
      <c r="DQ2705" t="s">
        <v>108</v>
      </c>
      <c r="DR2705" t="s">
        <v>108</v>
      </c>
      <c r="DS2705" t="s">
        <v>108</v>
      </c>
      <c r="DT2705" t="s">
        <v>108</v>
      </c>
      <c r="DU2705" t="s">
        <v>108</v>
      </c>
    </row>
    <row r="2706" spans="1:125" x14ac:dyDescent="0.2">
      <c r="A2706" t="e">
        <f ca="1">_xll.BFieldInfo($B$2706)</f>
        <v>#NAME?</v>
      </c>
      <c r="B2706" t="s">
        <v>117</v>
      </c>
      <c r="C2706">
        <v>22.622599999999998</v>
      </c>
      <c r="D2706">
        <v>22.622599999999998</v>
      </c>
      <c r="E2706">
        <v>22.622599999999998</v>
      </c>
      <c r="F2706">
        <v>22.622599999999998</v>
      </c>
      <c r="G2706">
        <v>22.622599999999998</v>
      </c>
      <c r="H2706">
        <v>22.622599999999998</v>
      </c>
      <c r="I2706">
        <v>22.622599999999998</v>
      </c>
      <c r="J2706">
        <v>24.759499999999999</v>
      </c>
      <c r="K2706">
        <v>24.759499999999999</v>
      </c>
      <c r="L2706">
        <v>24.759499999999999</v>
      </c>
      <c r="M2706">
        <v>24.759499999999999</v>
      </c>
      <c r="N2706">
        <v>24.759499999999999</v>
      </c>
      <c r="O2706">
        <v>24.759499999999999</v>
      </c>
      <c r="P2706">
        <v>24.759499999999999</v>
      </c>
      <c r="Q2706">
        <v>24.759499999999999</v>
      </c>
      <c r="R2706">
        <v>24.759499999999999</v>
      </c>
      <c r="S2706">
        <v>24.759499999999999</v>
      </c>
      <c r="T2706">
        <v>24.759499999999999</v>
      </c>
      <c r="U2706">
        <v>24.759499999999999</v>
      </c>
      <c r="V2706">
        <v>24.759499999999999</v>
      </c>
      <c r="W2706">
        <v>24.759499999999999</v>
      </c>
      <c r="X2706">
        <v>33.197400000000002</v>
      </c>
      <c r="Y2706">
        <v>33.197400000000002</v>
      </c>
      <c r="Z2706">
        <v>33.197400000000002</v>
      </c>
      <c r="AA2706">
        <v>33.197400000000002</v>
      </c>
      <c r="AB2706">
        <v>33.197400000000002</v>
      </c>
      <c r="AC2706">
        <v>33.197400000000002</v>
      </c>
      <c r="AD2706">
        <v>33.197400000000002</v>
      </c>
      <c r="AE2706">
        <v>33.197400000000002</v>
      </c>
      <c r="AF2706">
        <v>33.197400000000002</v>
      </c>
      <c r="AG2706">
        <v>33.197400000000002</v>
      </c>
      <c r="AH2706">
        <v>33.197400000000002</v>
      </c>
      <c r="AI2706">
        <v>33.197400000000002</v>
      </c>
      <c r="AJ2706">
        <v>33.197400000000002</v>
      </c>
      <c r="AK2706">
        <v>33.197400000000002</v>
      </c>
      <c r="AL2706">
        <v>33.197400000000002</v>
      </c>
      <c r="AM2706">
        <v>30.5532</v>
      </c>
      <c r="AN2706">
        <v>30.5532</v>
      </c>
      <c r="AO2706">
        <v>30.5532</v>
      </c>
      <c r="AP2706">
        <v>30.5532</v>
      </c>
      <c r="AQ2706">
        <v>30.5532</v>
      </c>
      <c r="AR2706">
        <v>30.5532</v>
      </c>
      <c r="AS2706">
        <v>30.5532</v>
      </c>
      <c r="AT2706">
        <v>30.5532</v>
      </c>
      <c r="AU2706">
        <v>30.5532</v>
      </c>
      <c r="AV2706">
        <v>30.5532</v>
      </c>
      <c r="AW2706">
        <v>30.5532</v>
      </c>
      <c r="AX2706">
        <v>30.5532</v>
      </c>
      <c r="AY2706">
        <v>30.5532</v>
      </c>
      <c r="AZ2706">
        <v>30.5532</v>
      </c>
      <c r="BA2706">
        <v>31.869599999999998</v>
      </c>
      <c r="BB2706">
        <v>31.869599999999998</v>
      </c>
      <c r="BC2706">
        <v>31.869599999999998</v>
      </c>
      <c r="BD2706">
        <v>31.869599999999998</v>
      </c>
      <c r="BE2706">
        <v>31.869599999999998</v>
      </c>
      <c r="BF2706">
        <v>31.869599999999998</v>
      </c>
      <c r="BG2706">
        <v>31.869599999999998</v>
      </c>
      <c r="BH2706">
        <v>31.869599999999998</v>
      </c>
      <c r="BI2706">
        <v>31.869599999999998</v>
      </c>
      <c r="BJ2706">
        <v>31.869599999999998</v>
      </c>
      <c r="BK2706">
        <v>31.869599999999998</v>
      </c>
      <c r="BL2706">
        <v>31.869599999999998</v>
      </c>
      <c r="BM2706">
        <v>31.869599999999998</v>
      </c>
      <c r="BN2706">
        <v>19.8825</v>
      </c>
      <c r="BO2706">
        <v>19.8825</v>
      </c>
      <c r="BP2706">
        <v>19.8825</v>
      </c>
      <c r="BQ2706">
        <v>19.8825</v>
      </c>
      <c r="BR2706">
        <v>19.8825</v>
      </c>
      <c r="BS2706">
        <v>19.8825</v>
      </c>
      <c r="BT2706">
        <v>19.8825</v>
      </c>
      <c r="BU2706">
        <v>19.8825</v>
      </c>
      <c r="BV2706">
        <v>19.8825</v>
      </c>
      <c r="BW2706">
        <v>19.8825</v>
      </c>
      <c r="BX2706">
        <v>19.8825</v>
      </c>
      <c r="BY2706">
        <v>19.8825</v>
      </c>
      <c r="BZ2706">
        <v>19.8825</v>
      </c>
      <c r="CA2706">
        <v>19.8825</v>
      </c>
      <c r="CB2706">
        <v>19.8825</v>
      </c>
      <c r="CC2706">
        <v>19.8825</v>
      </c>
      <c r="CD2706">
        <v>19.8825</v>
      </c>
      <c r="CE2706">
        <v>19.8825</v>
      </c>
      <c r="CF2706">
        <v>19.8825</v>
      </c>
      <c r="CG2706">
        <v>19.8825</v>
      </c>
      <c r="CH2706">
        <v>19.8825</v>
      </c>
      <c r="CI2706">
        <v>19.8825</v>
      </c>
      <c r="CJ2706">
        <v>19.8825</v>
      </c>
      <c r="CK2706">
        <v>19.8825</v>
      </c>
      <c r="CL2706">
        <v>19.8825</v>
      </c>
      <c r="CM2706">
        <v>19.8825</v>
      </c>
      <c r="CN2706">
        <v>19.8825</v>
      </c>
      <c r="CO2706">
        <v>19.8825</v>
      </c>
      <c r="CP2706">
        <v>19.8825</v>
      </c>
      <c r="CQ2706">
        <v>19.8825</v>
      </c>
      <c r="CR2706">
        <v>19.8825</v>
      </c>
      <c r="CS2706">
        <v>19.8825</v>
      </c>
      <c r="CT2706">
        <v>19.8825</v>
      </c>
      <c r="CU2706">
        <v>19.8825</v>
      </c>
      <c r="CV2706">
        <v>19.8825</v>
      </c>
      <c r="CW2706">
        <v>19.8825</v>
      </c>
      <c r="CX2706">
        <v>19.8825</v>
      </c>
      <c r="CY2706">
        <v>19.8825</v>
      </c>
      <c r="CZ2706">
        <v>15.9016</v>
      </c>
      <c r="DA2706">
        <v>15.9016</v>
      </c>
      <c r="DB2706">
        <v>15.9016</v>
      </c>
      <c r="DC2706">
        <v>15.9016</v>
      </c>
      <c r="DD2706">
        <v>15.9016</v>
      </c>
      <c r="DE2706">
        <v>15.9016</v>
      </c>
      <c r="DF2706">
        <v>15.9016</v>
      </c>
      <c r="DG2706">
        <v>15.9016</v>
      </c>
      <c r="DH2706">
        <v>15.9016</v>
      </c>
      <c r="DI2706">
        <v>15.9016</v>
      </c>
      <c r="DJ2706">
        <v>15.9016</v>
      </c>
      <c r="DK2706">
        <v>15.9016</v>
      </c>
      <c r="DL2706">
        <v>15.9016</v>
      </c>
      <c r="DM2706">
        <v>15.9016</v>
      </c>
      <c r="DN2706">
        <v>15.9016</v>
      </c>
      <c r="DO2706" t="s">
        <v>108</v>
      </c>
      <c r="DP2706" t="s">
        <v>108</v>
      </c>
      <c r="DQ2706" t="s">
        <v>108</v>
      </c>
      <c r="DR2706" t="s">
        <v>108</v>
      </c>
      <c r="DS2706" t="s">
        <v>108</v>
      </c>
      <c r="DT2706" t="s">
        <v>108</v>
      </c>
      <c r="DU2706" t="s">
        <v>108</v>
      </c>
    </row>
    <row r="2708" spans="1:125" x14ac:dyDescent="0.2">
      <c r="A2708" t="s">
        <v>357</v>
      </c>
      <c r="B2708" t="s">
        <v>106</v>
      </c>
      <c r="C2708" s="8" t="e">
        <f ca="1">_xll.BDH($A$2708,$B$2709:$B$2719,$B$1,$B$2,"Dir=H","Per=M","Days=A","Dts=S","Sort=R","cols=109;rows=12")</f>
        <v>#NAME?</v>
      </c>
      <c r="D2708" s="8">
        <v>43980</v>
      </c>
      <c r="E2708" s="8">
        <v>43951</v>
      </c>
      <c r="F2708" s="8">
        <v>43921</v>
      </c>
      <c r="G2708" s="8">
        <v>43889</v>
      </c>
      <c r="H2708" s="8">
        <v>43861</v>
      </c>
      <c r="I2708" s="8">
        <v>43830</v>
      </c>
      <c r="J2708" s="8">
        <v>43798</v>
      </c>
      <c r="K2708" s="8">
        <v>43769</v>
      </c>
      <c r="L2708" s="8">
        <v>43738</v>
      </c>
      <c r="M2708" s="8">
        <v>43707</v>
      </c>
      <c r="N2708" s="8">
        <v>43677</v>
      </c>
      <c r="O2708" s="8">
        <v>43644</v>
      </c>
      <c r="P2708" s="8">
        <v>43616</v>
      </c>
      <c r="Q2708" s="8">
        <v>43585</v>
      </c>
      <c r="R2708" s="8">
        <v>43553</v>
      </c>
      <c r="S2708" s="8">
        <v>43524</v>
      </c>
      <c r="T2708" s="8">
        <v>43496</v>
      </c>
      <c r="U2708" s="8">
        <v>43465</v>
      </c>
      <c r="V2708" s="8">
        <v>43434</v>
      </c>
      <c r="W2708" s="8">
        <v>43404</v>
      </c>
      <c r="X2708" s="8">
        <v>43371</v>
      </c>
      <c r="Y2708" s="8">
        <v>43343</v>
      </c>
      <c r="Z2708" s="8">
        <v>43312</v>
      </c>
      <c r="AA2708" s="8">
        <v>43280</v>
      </c>
      <c r="AB2708" s="8">
        <v>43251</v>
      </c>
      <c r="AC2708" s="8">
        <v>43220</v>
      </c>
      <c r="AD2708" s="8">
        <v>43189</v>
      </c>
      <c r="AE2708" s="8">
        <v>43159</v>
      </c>
      <c r="AF2708" s="8">
        <v>43131</v>
      </c>
      <c r="AG2708" s="8">
        <v>43098</v>
      </c>
      <c r="AH2708" s="8">
        <v>43069</v>
      </c>
      <c r="AI2708" s="8">
        <v>43039</v>
      </c>
      <c r="AJ2708" s="8">
        <v>43007</v>
      </c>
      <c r="AK2708" s="8">
        <v>42978</v>
      </c>
      <c r="AL2708" s="8">
        <v>42947</v>
      </c>
      <c r="AM2708" s="8">
        <v>42916</v>
      </c>
      <c r="AN2708" s="8">
        <v>42886</v>
      </c>
      <c r="AO2708" s="8">
        <v>42853</v>
      </c>
      <c r="AP2708" s="8">
        <v>42825</v>
      </c>
      <c r="AQ2708" s="8">
        <v>42794</v>
      </c>
      <c r="AR2708" s="8">
        <v>42766</v>
      </c>
      <c r="AS2708" s="8">
        <v>42734</v>
      </c>
      <c r="AT2708" s="8">
        <v>42704</v>
      </c>
      <c r="AU2708" s="8">
        <v>42674</v>
      </c>
      <c r="AV2708" s="8">
        <v>42643</v>
      </c>
      <c r="AW2708" s="8">
        <v>42613</v>
      </c>
      <c r="AX2708" s="8">
        <v>42580</v>
      </c>
      <c r="AY2708" s="8">
        <v>42551</v>
      </c>
      <c r="AZ2708" s="8">
        <v>42521</v>
      </c>
      <c r="BA2708" s="8">
        <v>42489</v>
      </c>
      <c r="BB2708" s="8">
        <v>42460</v>
      </c>
      <c r="BC2708" s="8">
        <v>42429</v>
      </c>
      <c r="BD2708" s="8">
        <v>42398</v>
      </c>
      <c r="BE2708" s="8">
        <v>42369</v>
      </c>
      <c r="BF2708" s="8">
        <v>42338</v>
      </c>
      <c r="BG2708" s="8">
        <v>42307</v>
      </c>
      <c r="BH2708" s="8">
        <v>42277</v>
      </c>
      <c r="BI2708" s="8">
        <v>42247</v>
      </c>
      <c r="BJ2708" s="8">
        <v>42216</v>
      </c>
      <c r="BK2708" s="8">
        <v>42185</v>
      </c>
      <c r="BL2708" s="8">
        <v>42153</v>
      </c>
      <c r="BM2708" s="8">
        <v>42124</v>
      </c>
      <c r="BN2708" s="8">
        <v>42094</v>
      </c>
      <c r="BO2708" s="8">
        <v>42062</v>
      </c>
      <c r="BP2708" s="8">
        <v>42034</v>
      </c>
      <c r="BQ2708" s="8">
        <v>42004</v>
      </c>
      <c r="BR2708" s="8">
        <v>41971</v>
      </c>
      <c r="BS2708" s="8">
        <v>41943</v>
      </c>
      <c r="BT2708" s="8">
        <v>41912</v>
      </c>
      <c r="BU2708" s="8">
        <v>41880</v>
      </c>
      <c r="BV2708" s="8">
        <v>41851</v>
      </c>
      <c r="BW2708" s="8">
        <v>41820</v>
      </c>
      <c r="BX2708" s="8">
        <v>41789</v>
      </c>
      <c r="BY2708" s="8">
        <v>41759</v>
      </c>
      <c r="BZ2708" s="8">
        <v>41729</v>
      </c>
      <c r="CA2708" s="8">
        <v>41698</v>
      </c>
      <c r="CB2708" s="8">
        <v>41670</v>
      </c>
      <c r="CC2708" s="8">
        <v>41639</v>
      </c>
      <c r="CD2708" s="8">
        <v>41607</v>
      </c>
      <c r="CE2708" s="8">
        <v>41578</v>
      </c>
      <c r="CF2708" s="8">
        <v>41547</v>
      </c>
      <c r="CG2708" s="8">
        <v>41516</v>
      </c>
      <c r="CH2708" s="8">
        <v>41486</v>
      </c>
      <c r="CI2708" s="8">
        <v>41453</v>
      </c>
      <c r="CJ2708" s="8">
        <v>41425</v>
      </c>
      <c r="CK2708" s="8">
        <v>41394</v>
      </c>
      <c r="CL2708" s="8">
        <v>41362</v>
      </c>
      <c r="CM2708" s="8">
        <v>41333</v>
      </c>
      <c r="CN2708" s="8">
        <v>41305</v>
      </c>
      <c r="CO2708" s="8">
        <v>41274</v>
      </c>
      <c r="CP2708" s="8">
        <v>41243</v>
      </c>
      <c r="CQ2708" s="8">
        <v>41213</v>
      </c>
      <c r="CR2708" s="8">
        <v>41180</v>
      </c>
      <c r="CS2708" s="8">
        <v>41152</v>
      </c>
      <c r="CT2708" s="8">
        <v>41121</v>
      </c>
      <c r="CU2708" s="8">
        <v>41089</v>
      </c>
      <c r="CV2708" s="8">
        <v>41060</v>
      </c>
      <c r="CW2708" s="8">
        <v>41029</v>
      </c>
      <c r="CX2708" s="8">
        <v>40998</v>
      </c>
      <c r="CY2708" s="8">
        <v>40968</v>
      </c>
      <c r="CZ2708" s="8">
        <v>40939</v>
      </c>
      <c r="DA2708" s="8">
        <v>40907</v>
      </c>
      <c r="DB2708" s="8">
        <v>40877</v>
      </c>
      <c r="DC2708" s="8">
        <v>40847</v>
      </c>
      <c r="DD2708" s="8">
        <v>40816</v>
      </c>
      <c r="DE2708" s="8">
        <v>40786</v>
      </c>
      <c r="DF2708" s="8">
        <v>40753</v>
      </c>
      <c r="DG2708" s="8">
        <v>40724</v>
      </c>
    </row>
    <row r="2709" spans="1:125" x14ac:dyDescent="0.2">
      <c r="A2709" t="e">
        <f ca="1">_xll.BFieldInfo($B$2709)</f>
        <v>#NAME?</v>
      </c>
      <c r="B2709" t="s">
        <v>107</v>
      </c>
      <c r="C2709">
        <v>113.9151</v>
      </c>
      <c r="D2709">
        <v>113.1557</v>
      </c>
      <c r="E2709">
        <v>112.4042</v>
      </c>
      <c r="F2709">
        <v>109.38630000000001</v>
      </c>
      <c r="G2709">
        <v>110.97190000000001</v>
      </c>
      <c r="H2709">
        <v>109.15219999999999</v>
      </c>
      <c r="I2709">
        <v>107.0335</v>
      </c>
      <c r="J2709">
        <v>107.1123</v>
      </c>
      <c r="K2709">
        <v>107.1562</v>
      </c>
      <c r="L2709">
        <v>106.82470000000001</v>
      </c>
      <c r="M2709">
        <v>107.4345</v>
      </c>
      <c r="N2709">
        <v>104.54089999999999</v>
      </c>
      <c r="O2709">
        <v>104.3841</v>
      </c>
      <c r="P2709">
        <v>103.09869999999999</v>
      </c>
      <c r="Q2709">
        <v>101.2499</v>
      </c>
      <c r="R2709">
        <v>101.2744</v>
      </c>
      <c r="S2709">
        <v>99.347899999999996</v>
      </c>
      <c r="T2709">
        <v>99.436400000000006</v>
      </c>
      <c r="U2709">
        <v>98.343800000000002</v>
      </c>
      <c r="V2709">
        <v>96.534499999999994</v>
      </c>
      <c r="W2709">
        <v>95.924199999999999</v>
      </c>
      <c r="X2709">
        <v>96.757499999999993</v>
      </c>
      <c r="Y2709">
        <v>97.288700000000006</v>
      </c>
      <c r="Z2709">
        <v>96.642399999999995</v>
      </c>
      <c r="AA2709">
        <v>96.677700000000002</v>
      </c>
      <c r="AB2709">
        <v>96.720500000000001</v>
      </c>
      <c r="AC2709">
        <v>96.064499999999995</v>
      </c>
      <c r="AD2709">
        <v>96.890600000000006</v>
      </c>
      <c r="AE2709">
        <v>96.229900000000001</v>
      </c>
      <c r="AF2709">
        <v>97.237399999999994</v>
      </c>
      <c r="AG2709">
        <v>98.456500000000005</v>
      </c>
      <c r="AH2709">
        <v>97.926699999999997</v>
      </c>
      <c r="AI2709">
        <v>98.031499999999994</v>
      </c>
      <c r="AJ2709">
        <v>98.057599999999994</v>
      </c>
      <c r="AK2709">
        <v>98.5197</v>
      </c>
      <c r="AL2709">
        <v>97.683099999999996</v>
      </c>
      <c r="AM2709">
        <v>97.289900000000003</v>
      </c>
      <c r="AN2709">
        <v>97.239800000000002</v>
      </c>
      <c r="AO2709">
        <v>96.553700000000006</v>
      </c>
      <c r="AP2709">
        <v>95.792500000000004</v>
      </c>
      <c r="AQ2709">
        <v>95.829099999999997</v>
      </c>
      <c r="AR2709">
        <v>95.241500000000002</v>
      </c>
      <c r="AS2709">
        <v>95.064999999999998</v>
      </c>
      <c r="AT2709">
        <v>94.750600000000006</v>
      </c>
      <c r="AU2709">
        <v>97.254300000000001</v>
      </c>
      <c r="AV2709">
        <v>98.177099999999996</v>
      </c>
      <c r="AW2709">
        <v>98.065399999999997</v>
      </c>
      <c r="AX2709">
        <v>98.372900000000001</v>
      </c>
      <c r="AY2709">
        <v>97.787199999999999</v>
      </c>
      <c r="AZ2709">
        <v>95.851100000000002</v>
      </c>
      <c r="BA2709">
        <v>95.857600000000005</v>
      </c>
      <c r="BB2709">
        <v>95.467500000000001</v>
      </c>
      <c r="BC2709">
        <v>94.636200000000002</v>
      </c>
      <c r="BD2709">
        <v>93.836799999999997</v>
      </c>
      <c r="BE2709">
        <v>92.723100000000002</v>
      </c>
      <c r="BF2709">
        <v>92.887600000000006</v>
      </c>
      <c r="BG2709">
        <v>93.253399999999999</v>
      </c>
      <c r="BH2709">
        <v>93.225899999999996</v>
      </c>
      <c r="BI2709">
        <v>92.477099999999993</v>
      </c>
      <c r="BJ2709">
        <v>92.706000000000003</v>
      </c>
      <c r="BK2709">
        <v>91.897099999999995</v>
      </c>
      <c r="BL2709">
        <v>92.9298</v>
      </c>
      <c r="BM2709">
        <v>93.3934</v>
      </c>
      <c r="BN2709">
        <v>93.697699999999998</v>
      </c>
      <c r="BO2709">
        <v>93.1892</v>
      </c>
      <c r="BP2709">
        <v>94.422799999999995</v>
      </c>
      <c r="BQ2709">
        <v>92.206299999999999</v>
      </c>
      <c r="BR2709">
        <v>92.150999999999996</v>
      </c>
      <c r="BS2709">
        <v>91.391900000000007</v>
      </c>
      <c r="BT2709">
        <v>90.736599999999996</v>
      </c>
      <c r="BU2709">
        <v>91.257900000000006</v>
      </c>
      <c r="BV2709">
        <v>90.228999999999999</v>
      </c>
      <c r="BW2709">
        <v>90.479799999999997</v>
      </c>
      <c r="BX2709">
        <v>90.403899999999993</v>
      </c>
      <c r="BY2709">
        <v>89.461799999999997</v>
      </c>
      <c r="BZ2709">
        <v>88.749700000000004</v>
      </c>
      <c r="CA2709">
        <v>88.900800000000004</v>
      </c>
      <c r="CB2709">
        <v>88.485500000000002</v>
      </c>
      <c r="CC2709">
        <v>87.1357</v>
      </c>
      <c r="CD2709">
        <v>87.692099999999996</v>
      </c>
      <c r="CE2709">
        <v>87.950699999999998</v>
      </c>
      <c r="CF2709">
        <v>87.202399999999997</v>
      </c>
      <c r="CG2709">
        <v>86.240899999999996</v>
      </c>
      <c r="CH2709">
        <v>86.986699999999999</v>
      </c>
      <c r="CI2709">
        <v>86.657499999999999</v>
      </c>
      <c r="CJ2709">
        <v>88.109499999999997</v>
      </c>
      <c r="CK2709">
        <v>89.8399</v>
      </c>
      <c r="CL2709">
        <v>88.936999999999998</v>
      </c>
      <c r="CM2709">
        <v>88.867099999999994</v>
      </c>
      <c r="CN2709">
        <v>88.392799999999994</v>
      </c>
      <c r="CO2709">
        <v>89.007099999999994</v>
      </c>
      <c r="CP2709">
        <v>89.164500000000004</v>
      </c>
      <c r="CQ2709">
        <v>88.924700000000001</v>
      </c>
      <c r="CR2709">
        <v>89.014399999999995</v>
      </c>
      <c r="CS2709">
        <v>88.8536</v>
      </c>
      <c r="CT2709">
        <v>88.7102</v>
      </c>
      <c r="CU2709">
        <v>87.631</v>
      </c>
      <c r="CV2709">
        <v>87.573400000000007</v>
      </c>
      <c r="CW2709">
        <v>86.764799999999994</v>
      </c>
      <c r="CX2709">
        <v>85.817899999999995</v>
      </c>
      <c r="CY2709">
        <v>86.255099999999999</v>
      </c>
      <c r="CZ2709">
        <v>86.219800000000006</v>
      </c>
      <c r="DA2709">
        <v>85.676199999999994</v>
      </c>
      <c r="DB2709">
        <v>84.676900000000003</v>
      </c>
      <c r="DC2709">
        <v>84.729200000000006</v>
      </c>
      <c r="DD2709">
        <v>84.635499999999993</v>
      </c>
      <c r="DE2709">
        <v>84.077500000000001</v>
      </c>
      <c r="DF2709">
        <v>82.706299999999999</v>
      </c>
      <c r="DG2709">
        <v>81.382000000000005</v>
      </c>
    </row>
    <row r="2710" spans="1:125" x14ac:dyDescent="0.2">
      <c r="A2710" t="e">
        <f ca="1">_xll.BFieldInfo($B$2710)</f>
        <v>#NAME?</v>
      </c>
      <c r="B2710" t="s">
        <v>109</v>
      </c>
      <c r="C2710" t="s">
        <v>108</v>
      </c>
      <c r="D2710" t="s">
        <v>108</v>
      </c>
      <c r="E2710" t="s">
        <v>108</v>
      </c>
      <c r="F2710" t="s">
        <v>108</v>
      </c>
      <c r="G2710" t="s">
        <v>108</v>
      </c>
      <c r="H2710" t="s">
        <v>108</v>
      </c>
      <c r="I2710" t="s">
        <v>108</v>
      </c>
      <c r="J2710" t="s">
        <v>108</v>
      </c>
      <c r="K2710" t="s">
        <v>108</v>
      </c>
      <c r="L2710" t="s">
        <v>108</v>
      </c>
      <c r="M2710" t="s">
        <v>108</v>
      </c>
      <c r="N2710" t="s">
        <v>108</v>
      </c>
      <c r="O2710" t="s">
        <v>108</v>
      </c>
      <c r="P2710" t="s">
        <v>108</v>
      </c>
      <c r="Q2710" t="s">
        <v>108</v>
      </c>
      <c r="R2710" t="s">
        <v>108</v>
      </c>
      <c r="S2710" t="s">
        <v>108</v>
      </c>
      <c r="T2710" t="s">
        <v>108</v>
      </c>
      <c r="U2710" t="s">
        <v>108</v>
      </c>
      <c r="V2710" t="s">
        <v>108</v>
      </c>
      <c r="W2710" t="s">
        <v>108</v>
      </c>
      <c r="X2710" t="s">
        <v>108</v>
      </c>
      <c r="Y2710" t="s">
        <v>108</v>
      </c>
      <c r="Z2710" t="s">
        <v>108</v>
      </c>
      <c r="AA2710" t="s">
        <v>108</v>
      </c>
      <c r="AB2710" t="s">
        <v>108</v>
      </c>
      <c r="AC2710" t="s">
        <v>108</v>
      </c>
      <c r="AD2710" t="s">
        <v>108</v>
      </c>
      <c r="AE2710" t="s">
        <v>108</v>
      </c>
      <c r="AF2710" t="s">
        <v>108</v>
      </c>
      <c r="AG2710" t="s">
        <v>108</v>
      </c>
      <c r="AH2710" t="s">
        <v>108</v>
      </c>
      <c r="AI2710" t="s">
        <v>108</v>
      </c>
      <c r="AJ2710" t="s">
        <v>108</v>
      </c>
      <c r="AK2710" t="s">
        <v>108</v>
      </c>
      <c r="AL2710" t="s">
        <v>108</v>
      </c>
      <c r="AM2710" t="s">
        <v>108</v>
      </c>
      <c r="AN2710" t="s">
        <v>108</v>
      </c>
      <c r="AO2710" t="s">
        <v>108</v>
      </c>
      <c r="AP2710" t="s">
        <v>108</v>
      </c>
      <c r="AQ2710" t="s">
        <v>108</v>
      </c>
      <c r="AR2710" t="s">
        <v>108</v>
      </c>
      <c r="AS2710" t="s">
        <v>108</v>
      </c>
      <c r="AT2710" t="s">
        <v>108</v>
      </c>
      <c r="AU2710" t="s">
        <v>108</v>
      </c>
      <c r="AV2710" t="s">
        <v>108</v>
      </c>
      <c r="AW2710" t="s">
        <v>108</v>
      </c>
      <c r="AX2710" t="s">
        <v>108</v>
      </c>
      <c r="AY2710" t="s">
        <v>108</v>
      </c>
      <c r="AZ2710" t="s">
        <v>108</v>
      </c>
      <c r="BA2710" t="s">
        <v>108</v>
      </c>
      <c r="BB2710" t="s">
        <v>108</v>
      </c>
      <c r="BC2710" t="s">
        <v>108</v>
      </c>
      <c r="BD2710" t="s">
        <v>108</v>
      </c>
      <c r="BE2710" t="s">
        <v>108</v>
      </c>
      <c r="BF2710" t="s">
        <v>108</v>
      </c>
      <c r="BG2710" t="s">
        <v>108</v>
      </c>
      <c r="BH2710" t="s">
        <v>108</v>
      </c>
      <c r="BI2710" t="s">
        <v>108</v>
      </c>
      <c r="BJ2710" t="s">
        <v>108</v>
      </c>
      <c r="BK2710" t="s">
        <v>108</v>
      </c>
      <c r="BL2710" t="s">
        <v>108</v>
      </c>
      <c r="BM2710" t="s">
        <v>108</v>
      </c>
      <c r="BN2710" t="s">
        <v>108</v>
      </c>
      <c r="BO2710" t="s">
        <v>108</v>
      </c>
      <c r="BP2710" t="s">
        <v>108</v>
      </c>
      <c r="BQ2710" t="s">
        <v>108</v>
      </c>
      <c r="BR2710" t="s">
        <v>108</v>
      </c>
      <c r="BS2710" t="s">
        <v>108</v>
      </c>
      <c r="BT2710" t="s">
        <v>108</v>
      </c>
      <c r="BU2710" t="s">
        <v>108</v>
      </c>
      <c r="BV2710" t="s">
        <v>108</v>
      </c>
      <c r="BW2710" t="s">
        <v>108</v>
      </c>
      <c r="BX2710" t="s">
        <v>108</v>
      </c>
      <c r="BY2710" t="s">
        <v>108</v>
      </c>
      <c r="BZ2710" t="s">
        <v>108</v>
      </c>
      <c r="CA2710" t="s">
        <v>108</v>
      </c>
      <c r="CB2710" t="s">
        <v>108</v>
      </c>
      <c r="CC2710" t="s">
        <v>108</v>
      </c>
      <c r="CD2710" t="s">
        <v>108</v>
      </c>
      <c r="CE2710" t="s">
        <v>108</v>
      </c>
      <c r="CF2710" t="s">
        <v>108</v>
      </c>
      <c r="CG2710" t="s">
        <v>108</v>
      </c>
      <c r="CH2710" t="s">
        <v>108</v>
      </c>
      <c r="CI2710" t="s">
        <v>108</v>
      </c>
      <c r="CJ2710" t="s">
        <v>108</v>
      </c>
      <c r="CK2710" t="s">
        <v>108</v>
      </c>
      <c r="CL2710" t="s">
        <v>108</v>
      </c>
      <c r="CM2710" t="s">
        <v>108</v>
      </c>
      <c r="CN2710" t="s">
        <v>108</v>
      </c>
      <c r="CO2710" t="s">
        <v>108</v>
      </c>
      <c r="CP2710" t="s">
        <v>108</v>
      </c>
      <c r="CQ2710" t="s">
        <v>108</v>
      </c>
      <c r="CR2710" t="s">
        <v>108</v>
      </c>
      <c r="CS2710" t="s">
        <v>108</v>
      </c>
      <c r="CT2710" t="s">
        <v>108</v>
      </c>
      <c r="CU2710" t="s">
        <v>108</v>
      </c>
      <c r="CV2710" t="s">
        <v>108</v>
      </c>
      <c r="CW2710" t="s">
        <v>108</v>
      </c>
      <c r="CX2710" t="s">
        <v>108</v>
      </c>
      <c r="CY2710" t="s">
        <v>108</v>
      </c>
      <c r="CZ2710" t="s">
        <v>108</v>
      </c>
      <c r="DA2710" t="s">
        <v>108</v>
      </c>
      <c r="DB2710" t="s">
        <v>108</v>
      </c>
      <c r="DC2710" t="s">
        <v>108</v>
      </c>
      <c r="DD2710" t="s">
        <v>108</v>
      </c>
      <c r="DE2710" t="s">
        <v>108</v>
      </c>
      <c r="DF2710" t="s">
        <v>108</v>
      </c>
      <c r="DG2710" t="s">
        <v>108</v>
      </c>
    </row>
    <row r="2711" spans="1:125" x14ac:dyDescent="0.2">
      <c r="A2711" t="e">
        <f ca="1">_xll.BFieldInfo($B$2711)</f>
        <v>#NAME?</v>
      </c>
      <c r="B2711" t="s">
        <v>110</v>
      </c>
      <c r="C2711" t="s">
        <v>108</v>
      </c>
      <c r="D2711" t="s">
        <v>108</v>
      </c>
      <c r="E2711" t="s">
        <v>108</v>
      </c>
      <c r="F2711" t="s">
        <v>108</v>
      </c>
      <c r="G2711" t="s">
        <v>108</v>
      </c>
      <c r="H2711" t="s">
        <v>108</v>
      </c>
      <c r="I2711" t="s">
        <v>108</v>
      </c>
      <c r="J2711" t="s">
        <v>108</v>
      </c>
      <c r="K2711" t="s">
        <v>108</v>
      </c>
      <c r="L2711" t="s">
        <v>108</v>
      </c>
      <c r="M2711" t="s">
        <v>108</v>
      </c>
      <c r="N2711" t="s">
        <v>108</v>
      </c>
      <c r="O2711" t="s">
        <v>108</v>
      </c>
      <c r="P2711" t="s">
        <v>108</v>
      </c>
      <c r="Q2711" t="s">
        <v>108</v>
      </c>
      <c r="R2711" t="s">
        <v>108</v>
      </c>
      <c r="S2711" t="s">
        <v>108</v>
      </c>
      <c r="T2711" t="s">
        <v>108</v>
      </c>
      <c r="U2711" t="s">
        <v>108</v>
      </c>
      <c r="V2711" t="s">
        <v>108</v>
      </c>
      <c r="W2711" t="s">
        <v>108</v>
      </c>
      <c r="X2711" t="s">
        <v>108</v>
      </c>
      <c r="Y2711" t="s">
        <v>108</v>
      </c>
      <c r="Z2711" t="s">
        <v>108</v>
      </c>
      <c r="AA2711" t="s">
        <v>108</v>
      </c>
      <c r="AB2711" t="s">
        <v>108</v>
      </c>
      <c r="AC2711" t="s">
        <v>108</v>
      </c>
      <c r="AD2711" t="s">
        <v>108</v>
      </c>
      <c r="AE2711" t="s">
        <v>108</v>
      </c>
      <c r="AF2711" t="s">
        <v>108</v>
      </c>
      <c r="AG2711" t="s">
        <v>108</v>
      </c>
      <c r="AH2711" t="s">
        <v>108</v>
      </c>
      <c r="AI2711" t="s">
        <v>108</v>
      </c>
      <c r="AJ2711" t="s">
        <v>108</v>
      </c>
      <c r="AK2711" t="s">
        <v>108</v>
      </c>
      <c r="AL2711" t="s">
        <v>108</v>
      </c>
      <c r="AM2711" t="s">
        <v>108</v>
      </c>
      <c r="AN2711" t="s">
        <v>108</v>
      </c>
      <c r="AO2711" t="s">
        <v>108</v>
      </c>
      <c r="AP2711" t="s">
        <v>108</v>
      </c>
      <c r="AQ2711" t="s">
        <v>108</v>
      </c>
      <c r="AR2711" t="s">
        <v>108</v>
      </c>
      <c r="AS2711" t="s">
        <v>108</v>
      </c>
      <c r="AT2711" t="s">
        <v>108</v>
      </c>
      <c r="AU2711" t="s">
        <v>108</v>
      </c>
      <c r="AV2711" t="s">
        <v>108</v>
      </c>
      <c r="AW2711" t="s">
        <v>108</v>
      </c>
      <c r="AX2711" t="s">
        <v>108</v>
      </c>
      <c r="AY2711" t="s">
        <v>108</v>
      </c>
      <c r="AZ2711" t="s">
        <v>108</v>
      </c>
      <c r="BA2711" t="s">
        <v>108</v>
      </c>
      <c r="BB2711" t="s">
        <v>108</v>
      </c>
      <c r="BC2711" t="s">
        <v>108</v>
      </c>
      <c r="BD2711" t="s">
        <v>108</v>
      </c>
      <c r="BE2711" t="s">
        <v>108</v>
      </c>
      <c r="BF2711" t="s">
        <v>108</v>
      </c>
      <c r="BG2711" t="s">
        <v>108</v>
      </c>
      <c r="BH2711" t="s">
        <v>108</v>
      </c>
      <c r="BI2711" t="s">
        <v>108</v>
      </c>
      <c r="BJ2711" t="s">
        <v>108</v>
      </c>
      <c r="BK2711" t="s">
        <v>108</v>
      </c>
      <c r="BL2711" t="s">
        <v>108</v>
      </c>
      <c r="BM2711" t="s">
        <v>108</v>
      </c>
      <c r="BN2711" t="s">
        <v>108</v>
      </c>
      <c r="BO2711" t="s">
        <v>108</v>
      </c>
      <c r="BP2711" t="s">
        <v>108</v>
      </c>
      <c r="BQ2711" t="s">
        <v>108</v>
      </c>
      <c r="BR2711" t="s">
        <v>108</v>
      </c>
      <c r="BS2711" t="s">
        <v>108</v>
      </c>
      <c r="BT2711" t="s">
        <v>108</v>
      </c>
      <c r="BU2711" t="s">
        <v>108</v>
      </c>
      <c r="BV2711" t="s">
        <v>108</v>
      </c>
      <c r="BW2711" t="s">
        <v>108</v>
      </c>
      <c r="BX2711" t="s">
        <v>108</v>
      </c>
      <c r="BY2711" t="s">
        <v>108</v>
      </c>
      <c r="BZ2711" t="s">
        <v>108</v>
      </c>
      <c r="CA2711" t="s">
        <v>108</v>
      </c>
      <c r="CB2711" t="s">
        <v>108</v>
      </c>
      <c r="CC2711" t="s">
        <v>108</v>
      </c>
      <c r="CD2711" t="s">
        <v>108</v>
      </c>
      <c r="CE2711" t="s">
        <v>108</v>
      </c>
      <c r="CF2711" t="s">
        <v>108</v>
      </c>
      <c r="CG2711" t="s">
        <v>108</v>
      </c>
      <c r="CH2711" t="s">
        <v>108</v>
      </c>
      <c r="CI2711" t="s">
        <v>108</v>
      </c>
      <c r="CJ2711" t="s">
        <v>108</v>
      </c>
      <c r="CK2711" t="s">
        <v>108</v>
      </c>
      <c r="CL2711" t="s">
        <v>108</v>
      </c>
      <c r="CM2711" t="s">
        <v>108</v>
      </c>
      <c r="CN2711" t="s">
        <v>108</v>
      </c>
      <c r="CO2711" t="s">
        <v>108</v>
      </c>
      <c r="CP2711" t="s">
        <v>108</v>
      </c>
      <c r="CQ2711" t="s">
        <v>108</v>
      </c>
      <c r="CR2711" t="s">
        <v>108</v>
      </c>
      <c r="CS2711" t="s">
        <v>108</v>
      </c>
      <c r="CT2711" t="s">
        <v>108</v>
      </c>
      <c r="CU2711" t="s">
        <v>108</v>
      </c>
      <c r="CV2711" t="s">
        <v>108</v>
      </c>
      <c r="CW2711" t="s">
        <v>108</v>
      </c>
      <c r="CX2711" t="s">
        <v>108</v>
      </c>
      <c r="CY2711" t="s">
        <v>108</v>
      </c>
      <c r="CZ2711" t="s">
        <v>108</v>
      </c>
      <c r="DA2711" t="s">
        <v>108</v>
      </c>
      <c r="DB2711" t="s">
        <v>108</v>
      </c>
      <c r="DC2711" t="s">
        <v>108</v>
      </c>
      <c r="DD2711" t="s">
        <v>108</v>
      </c>
      <c r="DE2711" t="s">
        <v>108</v>
      </c>
      <c r="DF2711" t="s">
        <v>108</v>
      </c>
      <c r="DG2711" t="s">
        <v>108</v>
      </c>
    </row>
    <row r="2712" spans="1:125" x14ac:dyDescent="0.2">
      <c r="A2712" t="e">
        <f ca="1">_xll.BFieldInfo($B$2712)</f>
        <v>#NAME?</v>
      </c>
      <c r="B2712" t="s">
        <v>111</v>
      </c>
      <c r="C2712" t="s">
        <v>108</v>
      </c>
      <c r="D2712" t="s">
        <v>108</v>
      </c>
      <c r="E2712" t="s">
        <v>108</v>
      </c>
      <c r="F2712" t="s">
        <v>108</v>
      </c>
      <c r="G2712" t="s">
        <v>108</v>
      </c>
      <c r="H2712" t="s">
        <v>108</v>
      </c>
      <c r="I2712" t="s">
        <v>108</v>
      </c>
      <c r="J2712" t="s">
        <v>108</v>
      </c>
      <c r="K2712" t="s">
        <v>108</v>
      </c>
      <c r="L2712" t="s">
        <v>108</v>
      </c>
      <c r="M2712" t="s">
        <v>108</v>
      </c>
      <c r="N2712" t="s">
        <v>108</v>
      </c>
      <c r="O2712" t="s">
        <v>108</v>
      </c>
      <c r="P2712" t="s">
        <v>108</v>
      </c>
      <c r="Q2712" t="s">
        <v>108</v>
      </c>
      <c r="R2712" t="s">
        <v>108</v>
      </c>
      <c r="S2712" t="s">
        <v>108</v>
      </c>
      <c r="T2712" t="s">
        <v>108</v>
      </c>
      <c r="U2712" t="s">
        <v>108</v>
      </c>
      <c r="V2712" t="s">
        <v>108</v>
      </c>
      <c r="W2712" t="s">
        <v>108</v>
      </c>
      <c r="X2712" t="s">
        <v>108</v>
      </c>
      <c r="Y2712" t="s">
        <v>108</v>
      </c>
      <c r="Z2712" t="s">
        <v>108</v>
      </c>
      <c r="AA2712" t="s">
        <v>108</v>
      </c>
      <c r="AB2712" t="s">
        <v>108</v>
      </c>
      <c r="AC2712" t="s">
        <v>108</v>
      </c>
      <c r="AD2712" t="s">
        <v>108</v>
      </c>
      <c r="AE2712" t="s">
        <v>108</v>
      </c>
      <c r="AF2712" t="s">
        <v>108</v>
      </c>
      <c r="AG2712" t="s">
        <v>108</v>
      </c>
      <c r="AH2712" t="s">
        <v>108</v>
      </c>
      <c r="AI2712" t="s">
        <v>108</v>
      </c>
      <c r="AJ2712" t="s">
        <v>108</v>
      </c>
      <c r="AK2712" t="s">
        <v>108</v>
      </c>
      <c r="AL2712" t="s">
        <v>108</v>
      </c>
      <c r="AM2712" t="s">
        <v>108</v>
      </c>
      <c r="AN2712" t="s">
        <v>108</v>
      </c>
      <c r="AO2712" t="s">
        <v>108</v>
      </c>
      <c r="AP2712" t="s">
        <v>108</v>
      </c>
      <c r="AQ2712" t="s">
        <v>108</v>
      </c>
      <c r="AR2712" t="s">
        <v>108</v>
      </c>
      <c r="AS2712" t="s">
        <v>108</v>
      </c>
      <c r="AT2712" t="s">
        <v>108</v>
      </c>
      <c r="AU2712" t="s">
        <v>108</v>
      </c>
      <c r="AV2712" t="s">
        <v>108</v>
      </c>
      <c r="AW2712" t="s">
        <v>108</v>
      </c>
      <c r="AX2712" t="s">
        <v>108</v>
      </c>
      <c r="AY2712" t="s">
        <v>108</v>
      </c>
      <c r="AZ2712" t="s">
        <v>108</v>
      </c>
      <c r="BA2712" t="s">
        <v>108</v>
      </c>
      <c r="BB2712" t="s">
        <v>108</v>
      </c>
      <c r="BC2712" t="s">
        <v>108</v>
      </c>
      <c r="BD2712" t="s">
        <v>108</v>
      </c>
      <c r="BE2712" t="s">
        <v>108</v>
      </c>
      <c r="BF2712" t="s">
        <v>108</v>
      </c>
      <c r="BG2712" t="s">
        <v>108</v>
      </c>
      <c r="BH2712" t="s">
        <v>108</v>
      </c>
      <c r="BI2712" t="s">
        <v>108</v>
      </c>
      <c r="BJ2712" t="s">
        <v>108</v>
      </c>
      <c r="BK2712" t="s">
        <v>108</v>
      </c>
      <c r="BL2712" t="s">
        <v>108</v>
      </c>
      <c r="BM2712" t="s">
        <v>108</v>
      </c>
      <c r="BN2712" t="s">
        <v>108</v>
      </c>
      <c r="BO2712" t="s">
        <v>108</v>
      </c>
      <c r="BP2712" t="s">
        <v>108</v>
      </c>
      <c r="BQ2712" t="s">
        <v>108</v>
      </c>
      <c r="BR2712" t="s">
        <v>108</v>
      </c>
      <c r="BS2712" t="s">
        <v>108</v>
      </c>
      <c r="BT2712" t="s">
        <v>108</v>
      </c>
      <c r="BU2712" t="s">
        <v>108</v>
      </c>
      <c r="BV2712" t="s">
        <v>108</v>
      </c>
      <c r="BW2712" t="s">
        <v>108</v>
      </c>
      <c r="BX2712" t="s">
        <v>108</v>
      </c>
      <c r="BY2712" t="s">
        <v>108</v>
      </c>
      <c r="BZ2712" t="s">
        <v>108</v>
      </c>
      <c r="CA2712" t="s">
        <v>108</v>
      </c>
      <c r="CB2712" t="s">
        <v>108</v>
      </c>
      <c r="CC2712" t="s">
        <v>108</v>
      </c>
      <c r="CD2712" t="s">
        <v>108</v>
      </c>
      <c r="CE2712" t="s">
        <v>108</v>
      </c>
      <c r="CF2712" t="s">
        <v>108</v>
      </c>
      <c r="CG2712" t="s">
        <v>108</v>
      </c>
      <c r="CH2712" t="s">
        <v>108</v>
      </c>
      <c r="CI2712" t="s">
        <v>108</v>
      </c>
      <c r="CJ2712" t="s">
        <v>108</v>
      </c>
      <c r="CK2712" t="s">
        <v>108</v>
      </c>
      <c r="CL2712" t="s">
        <v>108</v>
      </c>
      <c r="CM2712" t="s">
        <v>108</v>
      </c>
      <c r="CN2712" t="s">
        <v>108</v>
      </c>
      <c r="CO2712" t="s">
        <v>108</v>
      </c>
      <c r="CP2712" t="s">
        <v>108</v>
      </c>
      <c r="CQ2712" t="s">
        <v>108</v>
      </c>
      <c r="CR2712" t="s">
        <v>108</v>
      </c>
      <c r="CS2712" t="s">
        <v>108</v>
      </c>
      <c r="CT2712" t="s">
        <v>108</v>
      </c>
      <c r="CU2712" t="s">
        <v>108</v>
      </c>
      <c r="CV2712" t="s">
        <v>108</v>
      </c>
      <c r="CW2712" t="s">
        <v>108</v>
      </c>
      <c r="CX2712" t="s">
        <v>108</v>
      </c>
      <c r="CY2712" t="s">
        <v>108</v>
      </c>
      <c r="CZ2712" t="s">
        <v>108</v>
      </c>
      <c r="DA2712" t="s">
        <v>108</v>
      </c>
      <c r="DB2712" t="s">
        <v>108</v>
      </c>
      <c r="DC2712" t="s">
        <v>108</v>
      </c>
      <c r="DD2712" t="s">
        <v>108</v>
      </c>
      <c r="DE2712" t="s">
        <v>108</v>
      </c>
      <c r="DF2712" t="s">
        <v>108</v>
      </c>
      <c r="DG2712" t="s">
        <v>108</v>
      </c>
    </row>
    <row r="2713" spans="1:125" x14ac:dyDescent="0.2">
      <c r="A2713" t="e">
        <f ca="1">_xll.BFieldInfo($B$2713)</f>
        <v>#NAME?</v>
      </c>
      <c r="B2713" t="s">
        <v>109</v>
      </c>
      <c r="C2713" t="s">
        <v>108</v>
      </c>
      <c r="D2713" t="s">
        <v>108</v>
      </c>
      <c r="E2713" t="s">
        <v>108</v>
      </c>
      <c r="F2713" t="s">
        <v>108</v>
      </c>
      <c r="G2713" t="s">
        <v>108</v>
      </c>
      <c r="H2713" t="s">
        <v>108</v>
      </c>
      <c r="I2713" t="s">
        <v>108</v>
      </c>
      <c r="J2713" t="s">
        <v>108</v>
      </c>
      <c r="K2713" t="s">
        <v>108</v>
      </c>
      <c r="L2713" t="s">
        <v>108</v>
      </c>
      <c r="M2713" t="s">
        <v>108</v>
      </c>
      <c r="N2713" t="s">
        <v>108</v>
      </c>
      <c r="O2713" t="s">
        <v>108</v>
      </c>
      <c r="P2713" t="s">
        <v>108</v>
      </c>
      <c r="Q2713" t="s">
        <v>108</v>
      </c>
      <c r="R2713" t="s">
        <v>108</v>
      </c>
      <c r="S2713" t="s">
        <v>108</v>
      </c>
      <c r="T2713" t="s">
        <v>108</v>
      </c>
      <c r="U2713" t="s">
        <v>108</v>
      </c>
      <c r="V2713" t="s">
        <v>108</v>
      </c>
      <c r="W2713" t="s">
        <v>108</v>
      </c>
      <c r="X2713" t="s">
        <v>108</v>
      </c>
      <c r="Y2713" t="s">
        <v>108</v>
      </c>
      <c r="Z2713" t="s">
        <v>108</v>
      </c>
      <c r="AA2713" t="s">
        <v>108</v>
      </c>
      <c r="AB2713" t="s">
        <v>108</v>
      </c>
      <c r="AC2713" t="s">
        <v>108</v>
      </c>
      <c r="AD2713" t="s">
        <v>108</v>
      </c>
      <c r="AE2713" t="s">
        <v>108</v>
      </c>
      <c r="AF2713" t="s">
        <v>108</v>
      </c>
      <c r="AG2713" t="s">
        <v>108</v>
      </c>
      <c r="AH2713" t="s">
        <v>108</v>
      </c>
      <c r="AI2713" t="s">
        <v>108</v>
      </c>
      <c r="AJ2713" t="s">
        <v>108</v>
      </c>
      <c r="AK2713" t="s">
        <v>108</v>
      </c>
      <c r="AL2713" t="s">
        <v>108</v>
      </c>
      <c r="AM2713" t="s">
        <v>108</v>
      </c>
      <c r="AN2713" t="s">
        <v>108</v>
      </c>
      <c r="AO2713" t="s">
        <v>108</v>
      </c>
      <c r="AP2713" t="s">
        <v>108</v>
      </c>
      <c r="AQ2713" t="s">
        <v>108</v>
      </c>
      <c r="AR2713" t="s">
        <v>108</v>
      </c>
      <c r="AS2713" t="s">
        <v>108</v>
      </c>
      <c r="AT2713" t="s">
        <v>108</v>
      </c>
      <c r="AU2713" t="s">
        <v>108</v>
      </c>
      <c r="AV2713" t="s">
        <v>108</v>
      </c>
      <c r="AW2713" t="s">
        <v>108</v>
      </c>
      <c r="AX2713" t="s">
        <v>108</v>
      </c>
      <c r="AY2713" t="s">
        <v>108</v>
      </c>
      <c r="AZ2713" t="s">
        <v>108</v>
      </c>
      <c r="BA2713" t="s">
        <v>108</v>
      </c>
      <c r="BB2713" t="s">
        <v>108</v>
      </c>
      <c r="BC2713" t="s">
        <v>108</v>
      </c>
      <c r="BD2713" t="s">
        <v>108</v>
      </c>
      <c r="BE2713" t="s">
        <v>108</v>
      </c>
      <c r="BF2713" t="s">
        <v>108</v>
      </c>
      <c r="BG2713" t="s">
        <v>108</v>
      </c>
      <c r="BH2713" t="s">
        <v>108</v>
      </c>
      <c r="BI2713" t="s">
        <v>108</v>
      </c>
      <c r="BJ2713" t="s">
        <v>108</v>
      </c>
      <c r="BK2713" t="s">
        <v>108</v>
      </c>
      <c r="BL2713" t="s">
        <v>108</v>
      </c>
      <c r="BM2713" t="s">
        <v>108</v>
      </c>
      <c r="BN2713" t="s">
        <v>108</v>
      </c>
      <c r="BO2713" t="s">
        <v>108</v>
      </c>
      <c r="BP2713" t="s">
        <v>108</v>
      </c>
      <c r="BQ2713" t="s">
        <v>108</v>
      </c>
      <c r="BR2713" t="s">
        <v>108</v>
      </c>
      <c r="BS2713" t="s">
        <v>108</v>
      </c>
      <c r="BT2713" t="s">
        <v>108</v>
      </c>
      <c r="BU2713" t="s">
        <v>108</v>
      </c>
      <c r="BV2713" t="s">
        <v>108</v>
      </c>
      <c r="BW2713" t="s">
        <v>108</v>
      </c>
      <c r="BX2713" t="s">
        <v>108</v>
      </c>
      <c r="BY2713" t="s">
        <v>108</v>
      </c>
      <c r="BZ2713" t="s">
        <v>108</v>
      </c>
      <c r="CA2713" t="s">
        <v>108</v>
      </c>
      <c r="CB2713" t="s">
        <v>108</v>
      </c>
      <c r="CC2713" t="s">
        <v>108</v>
      </c>
      <c r="CD2713" t="s">
        <v>108</v>
      </c>
      <c r="CE2713" t="s">
        <v>108</v>
      </c>
      <c r="CF2713" t="s">
        <v>108</v>
      </c>
      <c r="CG2713" t="s">
        <v>108</v>
      </c>
      <c r="CH2713" t="s">
        <v>108</v>
      </c>
      <c r="CI2713" t="s">
        <v>108</v>
      </c>
      <c r="CJ2713" t="s">
        <v>108</v>
      </c>
      <c r="CK2713" t="s">
        <v>108</v>
      </c>
      <c r="CL2713" t="s">
        <v>108</v>
      </c>
      <c r="CM2713" t="s">
        <v>108</v>
      </c>
      <c r="CN2713" t="s">
        <v>108</v>
      </c>
      <c r="CO2713" t="s">
        <v>108</v>
      </c>
      <c r="CP2713" t="s">
        <v>108</v>
      </c>
      <c r="CQ2713" t="s">
        <v>108</v>
      </c>
      <c r="CR2713" t="s">
        <v>108</v>
      </c>
      <c r="CS2713" t="s">
        <v>108</v>
      </c>
      <c r="CT2713" t="s">
        <v>108</v>
      </c>
      <c r="CU2713" t="s">
        <v>108</v>
      </c>
      <c r="CV2713" t="s">
        <v>108</v>
      </c>
      <c r="CW2713" t="s">
        <v>108</v>
      </c>
      <c r="CX2713" t="s">
        <v>108</v>
      </c>
      <c r="CY2713" t="s">
        <v>108</v>
      </c>
      <c r="CZ2713" t="s">
        <v>108</v>
      </c>
      <c r="DA2713" t="s">
        <v>108</v>
      </c>
      <c r="DB2713" t="s">
        <v>108</v>
      </c>
      <c r="DC2713" t="s">
        <v>108</v>
      </c>
      <c r="DD2713" t="s">
        <v>108</v>
      </c>
      <c r="DE2713" t="s">
        <v>108</v>
      </c>
      <c r="DF2713" t="s">
        <v>108</v>
      </c>
      <c r="DG2713" t="s">
        <v>108</v>
      </c>
    </row>
    <row r="2714" spans="1:125" x14ac:dyDescent="0.2">
      <c r="A2714" t="e">
        <f ca="1">_xll.BFieldInfo($B$2714)</f>
        <v>#NAME?</v>
      </c>
      <c r="B2714" t="s">
        <v>112</v>
      </c>
      <c r="C2714" t="s">
        <v>108</v>
      </c>
      <c r="D2714" t="s">
        <v>108</v>
      </c>
      <c r="E2714" t="s">
        <v>108</v>
      </c>
      <c r="F2714" t="s">
        <v>108</v>
      </c>
      <c r="G2714" t="s">
        <v>108</v>
      </c>
      <c r="H2714" t="s">
        <v>108</v>
      </c>
      <c r="I2714" t="s">
        <v>108</v>
      </c>
      <c r="J2714" t="s">
        <v>108</v>
      </c>
      <c r="K2714" t="s">
        <v>108</v>
      </c>
      <c r="L2714" t="s">
        <v>108</v>
      </c>
      <c r="M2714" t="s">
        <v>108</v>
      </c>
      <c r="N2714" t="s">
        <v>108</v>
      </c>
      <c r="O2714" t="s">
        <v>108</v>
      </c>
      <c r="P2714" t="s">
        <v>108</v>
      </c>
      <c r="Q2714" t="s">
        <v>108</v>
      </c>
      <c r="R2714" t="s">
        <v>108</v>
      </c>
      <c r="S2714" t="s">
        <v>108</v>
      </c>
      <c r="T2714" t="s">
        <v>108</v>
      </c>
      <c r="U2714" t="s">
        <v>108</v>
      </c>
      <c r="V2714" t="s">
        <v>108</v>
      </c>
      <c r="W2714" t="s">
        <v>108</v>
      </c>
      <c r="X2714" t="s">
        <v>108</v>
      </c>
      <c r="Y2714" t="s">
        <v>108</v>
      </c>
      <c r="Z2714" t="s">
        <v>108</v>
      </c>
      <c r="AA2714" t="s">
        <v>108</v>
      </c>
      <c r="AB2714" t="s">
        <v>108</v>
      </c>
      <c r="AC2714" t="s">
        <v>108</v>
      </c>
      <c r="AD2714" t="s">
        <v>108</v>
      </c>
      <c r="AE2714" t="s">
        <v>108</v>
      </c>
      <c r="AF2714" t="s">
        <v>108</v>
      </c>
      <c r="AG2714" t="s">
        <v>108</v>
      </c>
      <c r="AH2714" t="s">
        <v>108</v>
      </c>
      <c r="AI2714" t="s">
        <v>108</v>
      </c>
      <c r="AJ2714" t="s">
        <v>108</v>
      </c>
      <c r="AK2714" t="s">
        <v>108</v>
      </c>
      <c r="AL2714" t="s">
        <v>108</v>
      </c>
      <c r="AM2714" t="s">
        <v>108</v>
      </c>
      <c r="AN2714" t="s">
        <v>108</v>
      </c>
      <c r="AO2714" t="s">
        <v>108</v>
      </c>
      <c r="AP2714" t="s">
        <v>108</v>
      </c>
      <c r="AQ2714" t="s">
        <v>108</v>
      </c>
      <c r="AR2714" t="s">
        <v>108</v>
      </c>
      <c r="AS2714" t="s">
        <v>108</v>
      </c>
      <c r="AT2714" t="s">
        <v>108</v>
      </c>
      <c r="AU2714" t="s">
        <v>108</v>
      </c>
      <c r="AV2714" t="s">
        <v>108</v>
      </c>
      <c r="AW2714" t="s">
        <v>108</v>
      </c>
      <c r="AX2714" t="s">
        <v>108</v>
      </c>
      <c r="AY2714" t="s">
        <v>108</v>
      </c>
      <c r="AZ2714" t="s">
        <v>108</v>
      </c>
      <c r="BA2714" t="s">
        <v>108</v>
      </c>
      <c r="BB2714" t="s">
        <v>108</v>
      </c>
      <c r="BC2714" t="s">
        <v>108</v>
      </c>
      <c r="BD2714" t="s">
        <v>108</v>
      </c>
      <c r="BE2714" t="s">
        <v>108</v>
      </c>
      <c r="BF2714" t="s">
        <v>108</v>
      </c>
      <c r="BG2714" t="s">
        <v>108</v>
      </c>
      <c r="BH2714" t="s">
        <v>108</v>
      </c>
      <c r="BI2714" t="s">
        <v>108</v>
      </c>
      <c r="BJ2714" t="s">
        <v>108</v>
      </c>
      <c r="BK2714" t="s">
        <v>108</v>
      </c>
      <c r="BL2714" t="s">
        <v>108</v>
      </c>
      <c r="BM2714" t="s">
        <v>108</v>
      </c>
      <c r="BN2714" t="s">
        <v>108</v>
      </c>
      <c r="BO2714" t="s">
        <v>108</v>
      </c>
      <c r="BP2714" t="s">
        <v>108</v>
      </c>
      <c r="BQ2714" t="s">
        <v>108</v>
      </c>
      <c r="BR2714" t="s">
        <v>108</v>
      </c>
      <c r="BS2714" t="s">
        <v>108</v>
      </c>
      <c r="BT2714" t="s">
        <v>108</v>
      </c>
      <c r="BU2714" t="s">
        <v>108</v>
      </c>
      <c r="BV2714" t="s">
        <v>108</v>
      </c>
      <c r="BW2714" t="s">
        <v>108</v>
      </c>
      <c r="BX2714" t="s">
        <v>108</v>
      </c>
      <c r="BY2714" t="s">
        <v>108</v>
      </c>
      <c r="BZ2714" t="s">
        <v>108</v>
      </c>
      <c r="CA2714" t="s">
        <v>108</v>
      </c>
      <c r="CB2714" t="s">
        <v>108</v>
      </c>
      <c r="CC2714" t="s">
        <v>108</v>
      </c>
      <c r="CD2714" t="s">
        <v>108</v>
      </c>
      <c r="CE2714" t="s">
        <v>108</v>
      </c>
      <c r="CF2714" t="s">
        <v>108</v>
      </c>
      <c r="CG2714" t="s">
        <v>108</v>
      </c>
      <c r="CH2714" t="s">
        <v>108</v>
      </c>
      <c r="CI2714" t="s">
        <v>108</v>
      </c>
      <c r="CJ2714" t="s">
        <v>108</v>
      </c>
      <c r="CK2714" t="s">
        <v>108</v>
      </c>
      <c r="CL2714" t="s">
        <v>108</v>
      </c>
      <c r="CM2714" t="s">
        <v>108</v>
      </c>
      <c r="CN2714" t="s">
        <v>108</v>
      </c>
      <c r="CO2714" t="s">
        <v>108</v>
      </c>
      <c r="CP2714" t="s">
        <v>108</v>
      </c>
      <c r="CQ2714" t="s">
        <v>108</v>
      </c>
      <c r="CR2714" t="s">
        <v>108</v>
      </c>
      <c r="CS2714" t="s">
        <v>108</v>
      </c>
      <c r="CT2714" t="s">
        <v>108</v>
      </c>
      <c r="CU2714" t="s">
        <v>108</v>
      </c>
      <c r="CV2714" t="s">
        <v>108</v>
      </c>
      <c r="CW2714" t="s">
        <v>108</v>
      </c>
      <c r="CX2714" t="s">
        <v>108</v>
      </c>
      <c r="CY2714" t="s">
        <v>108</v>
      </c>
      <c r="CZ2714" t="s">
        <v>108</v>
      </c>
      <c r="DA2714" t="s">
        <v>108</v>
      </c>
      <c r="DB2714" t="s">
        <v>108</v>
      </c>
      <c r="DC2714" t="s">
        <v>108</v>
      </c>
      <c r="DD2714" t="s">
        <v>108</v>
      </c>
      <c r="DE2714" t="s">
        <v>108</v>
      </c>
      <c r="DF2714" t="s">
        <v>108</v>
      </c>
      <c r="DG2714" t="s">
        <v>108</v>
      </c>
    </row>
    <row r="2715" spans="1:125" x14ac:dyDescent="0.2">
      <c r="A2715" t="e">
        <f ca="1">_xll.BFieldInfo($B$2715)</f>
        <v>#NAME?</v>
      </c>
      <c r="B2715" t="s">
        <v>113</v>
      </c>
      <c r="C2715" t="s">
        <v>108</v>
      </c>
      <c r="D2715" t="s">
        <v>108</v>
      </c>
      <c r="E2715" t="s">
        <v>108</v>
      </c>
      <c r="F2715" t="s">
        <v>108</v>
      </c>
      <c r="G2715" t="s">
        <v>108</v>
      </c>
      <c r="H2715" t="s">
        <v>108</v>
      </c>
      <c r="I2715" t="s">
        <v>108</v>
      </c>
      <c r="J2715" t="s">
        <v>108</v>
      </c>
      <c r="K2715" t="s">
        <v>108</v>
      </c>
      <c r="L2715" t="s">
        <v>108</v>
      </c>
      <c r="M2715" t="s">
        <v>108</v>
      </c>
      <c r="N2715" t="s">
        <v>108</v>
      </c>
      <c r="O2715" t="s">
        <v>108</v>
      </c>
      <c r="P2715" t="s">
        <v>108</v>
      </c>
      <c r="Q2715" t="s">
        <v>108</v>
      </c>
      <c r="R2715" t="s">
        <v>108</v>
      </c>
      <c r="S2715" t="s">
        <v>108</v>
      </c>
      <c r="T2715" t="s">
        <v>108</v>
      </c>
      <c r="U2715" t="s">
        <v>108</v>
      </c>
      <c r="V2715" t="s">
        <v>108</v>
      </c>
      <c r="W2715" t="s">
        <v>108</v>
      </c>
      <c r="X2715" t="s">
        <v>108</v>
      </c>
      <c r="Y2715" t="s">
        <v>108</v>
      </c>
      <c r="Z2715" t="s">
        <v>108</v>
      </c>
      <c r="AA2715" t="s">
        <v>108</v>
      </c>
      <c r="AB2715" t="s">
        <v>108</v>
      </c>
      <c r="AC2715" t="s">
        <v>108</v>
      </c>
      <c r="AD2715" t="s">
        <v>108</v>
      </c>
      <c r="AE2715" t="s">
        <v>108</v>
      </c>
      <c r="AF2715" t="s">
        <v>108</v>
      </c>
      <c r="AG2715" t="s">
        <v>108</v>
      </c>
      <c r="AH2715" t="s">
        <v>108</v>
      </c>
      <c r="AI2715" t="s">
        <v>108</v>
      </c>
      <c r="AJ2715" t="s">
        <v>108</v>
      </c>
      <c r="AK2715" t="s">
        <v>108</v>
      </c>
      <c r="AL2715" t="s">
        <v>108</v>
      </c>
      <c r="AM2715" t="s">
        <v>108</v>
      </c>
      <c r="AN2715" t="s">
        <v>108</v>
      </c>
      <c r="AO2715" t="s">
        <v>108</v>
      </c>
      <c r="AP2715" t="s">
        <v>108</v>
      </c>
      <c r="AQ2715" t="s">
        <v>108</v>
      </c>
      <c r="AR2715" t="s">
        <v>108</v>
      </c>
      <c r="AS2715" t="s">
        <v>108</v>
      </c>
      <c r="AT2715" t="s">
        <v>108</v>
      </c>
      <c r="AU2715" t="s">
        <v>108</v>
      </c>
      <c r="AV2715" t="s">
        <v>108</v>
      </c>
      <c r="AW2715" t="s">
        <v>108</v>
      </c>
      <c r="AX2715" t="s">
        <v>108</v>
      </c>
      <c r="AY2715" t="s">
        <v>108</v>
      </c>
      <c r="AZ2715" t="s">
        <v>108</v>
      </c>
      <c r="BA2715" t="s">
        <v>108</v>
      </c>
      <c r="BB2715" t="s">
        <v>108</v>
      </c>
      <c r="BC2715" t="s">
        <v>108</v>
      </c>
      <c r="BD2715" t="s">
        <v>108</v>
      </c>
      <c r="BE2715" t="s">
        <v>108</v>
      </c>
      <c r="BF2715" t="s">
        <v>108</v>
      </c>
      <c r="BG2715" t="s">
        <v>108</v>
      </c>
      <c r="BH2715" t="s">
        <v>108</v>
      </c>
      <c r="BI2715" t="s">
        <v>108</v>
      </c>
      <c r="BJ2715" t="s">
        <v>108</v>
      </c>
      <c r="BK2715" t="s">
        <v>108</v>
      </c>
      <c r="BL2715" t="s">
        <v>108</v>
      </c>
      <c r="BM2715" t="s">
        <v>108</v>
      </c>
      <c r="BN2715" t="s">
        <v>108</v>
      </c>
      <c r="BO2715" t="s">
        <v>108</v>
      </c>
      <c r="BP2715" t="s">
        <v>108</v>
      </c>
      <c r="BQ2715" t="s">
        <v>108</v>
      </c>
      <c r="BR2715" t="s">
        <v>108</v>
      </c>
      <c r="BS2715" t="s">
        <v>108</v>
      </c>
      <c r="BT2715" t="s">
        <v>108</v>
      </c>
      <c r="BU2715" t="s">
        <v>108</v>
      </c>
      <c r="BV2715" t="s">
        <v>108</v>
      </c>
      <c r="BW2715" t="s">
        <v>108</v>
      </c>
      <c r="BX2715" t="s">
        <v>108</v>
      </c>
      <c r="BY2715" t="s">
        <v>108</v>
      </c>
      <c r="BZ2715" t="s">
        <v>108</v>
      </c>
      <c r="CA2715" t="s">
        <v>108</v>
      </c>
      <c r="CB2715" t="s">
        <v>108</v>
      </c>
      <c r="CC2715" t="s">
        <v>108</v>
      </c>
      <c r="CD2715" t="s">
        <v>108</v>
      </c>
      <c r="CE2715" t="s">
        <v>108</v>
      </c>
      <c r="CF2715" t="s">
        <v>108</v>
      </c>
      <c r="CG2715" t="s">
        <v>108</v>
      </c>
      <c r="CH2715" t="s">
        <v>108</v>
      </c>
      <c r="CI2715" t="s">
        <v>108</v>
      </c>
      <c r="CJ2715" t="s">
        <v>108</v>
      </c>
      <c r="CK2715" t="s">
        <v>108</v>
      </c>
      <c r="CL2715" t="s">
        <v>108</v>
      </c>
      <c r="CM2715" t="s">
        <v>108</v>
      </c>
      <c r="CN2715" t="s">
        <v>108</v>
      </c>
      <c r="CO2715" t="s">
        <v>108</v>
      </c>
      <c r="CP2715" t="s">
        <v>108</v>
      </c>
      <c r="CQ2715" t="s">
        <v>108</v>
      </c>
      <c r="CR2715" t="s">
        <v>108</v>
      </c>
      <c r="CS2715" t="s">
        <v>108</v>
      </c>
      <c r="CT2715" t="s">
        <v>108</v>
      </c>
      <c r="CU2715" t="s">
        <v>108</v>
      </c>
      <c r="CV2715" t="s">
        <v>108</v>
      </c>
      <c r="CW2715" t="s">
        <v>108</v>
      </c>
      <c r="CX2715" t="s">
        <v>108</v>
      </c>
      <c r="CY2715" t="s">
        <v>108</v>
      </c>
      <c r="CZ2715" t="s">
        <v>108</v>
      </c>
      <c r="DA2715" t="s">
        <v>108</v>
      </c>
      <c r="DB2715" t="s">
        <v>108</v>
      </c>
      <c r="DC2715" t="s">
        <v>108</v>
      </c>
      <c r="DD2715" t="s">
        <v>108</v>
      </c>
      <c r="DE2715" t="s">
        <v>108</v>
      </c>
      <c r="DF2715" t="s">
        <v>108</v>
      </c>
      <c r="DG2715" t="s">
        <v>108</v>
      </c>
    </row>
    <row r="2716" spans="1:125" x14ac:dyDescent="0.2">
      <c r="A2716" t="e">
        <f ca="1">_xll.BFieldInfo($B$2716)</f>
        <v>#NAME?</v>
      </c>
      <c r="B2716" t="s">
        <v>114</v>
      </c>
      <c r="C2716" t="s">
        <v>108</v>
      </c>
      <c r="D2716" t="s">
        <v>108</v>
      </c>
      <c r="E2716" t="s">
        <v>108</v>
      </c>
      <c r="F2716" t="s">
        <v>108</v>
      </c>
      <c r="G2716" t="s">
        <v>108</v>
      </c>
      <c r="H2716" t="s">
        <v>108</v>
      </c>
      <c r="I2716" t="s">
        <v>108</v>
      </c>
      <c r="J2716" t="s">
        <v>108</v>
      </c>
      <c r="K2716" t="s">
        <v>108</v>
      </c>
      <c r="L2716" t="s">
        <v>108</v>
      </c>
      <c r="M2716" t="s">
        <v>108</v>
      </c>
      <c r="N2716" t="s">
        <v>108</v>
      </c>
      <c r="O2716" t="s">
        <v>108</v>
      </c>
      <c r="P2716" t="s">
        <v>108</v>
      </c>
      <c r="Q2716" t="s">
        <v>108</v>
      </c>
      <c r="R2716" t="s">
        <v>108</v>
      </c>
      <c r="S2716" t="s">
        <v>108</v>
      </c>
      <c r="T2716" t="s">
        <v>108</v>
      </c>
      <c r="U2716" t="s">
        <v>108</v>
      </c>
      <c r="V2716" t="s">
        <v>108</v>
      </c>
      <c r="W2716" t="s">
        <v>108</v>
      </c>
      <c r="X2716" t="s">
        <v>108</v>
      </c>
      <c r="Y2716" t="s">
        <v>108</v>
      </c>
      <c r="Z2716" t="s">
        <v>108</v>
      </c>
      <c r="AA2716" t="s">
        <v>108</v>
      </c>
      <c r="AB2716" t="s">
        <v>108</v>
      </c>
      <c r="AC2716" t="s">
        <v>108</v>
      </c>
      <c r="AD2716" t="s">
        <v>108</v>
      </c>
      <c r="AE2716" t="s">
        <v>108</v>
      </c>
      <c r="AF2716" t="s">
        <v>108</v>
      </c>
      <c r="AG2716" t="s">
        <v>108</v>
      </c>
      <c r="AH2716" t="s">
        <v>108</v>
      </c>
      <c r="AI2716" t="s">
        <v>108</v>
      </c>
      <c r="AJ2716" t="s">
        <v>108</v>
      </c>
      <c r="AK2716" t="s">
        <v>108</v>
      </c>
      <c r="AL2716" t="s">
        <v>108</v>
      </c>
      <c r="AM2716" t="s">
        <v>108</v>
      </c>
      <c r="AN2716" t="s">
        <v>108</v>
      </c>
      <c r="AO2716" t="s">
        <v>108</v>
      </c>
      <c r="AP2716" t="s">
        <v>108</v>
      </c>
      <c r="AQ2716" t="s">
        <v>108</v>
      </c>
      <c r="AR2716" t="s">
        <v>108</v>
      </c>
      <c r="AS2716" t="s">
        <v>108</v>
      </c>
      <c r="AT2716" t="s">
        <v>108</v>
      </c>
      <c r="AU2716" t="s">
        <v>108</v>
      </c>
      <c r="AV2716" t="s">
        <v>108</v>
      </c>
      <c r="AW2716" t="s">
        <v>108</v>
      </c>
      <c r="AX2716" t="s">
        <v>108</v>
      </c>
      <c r="AY2716" t="s">
        <v>108</v>
      </c>
      <c r="AZ2716" t="s">
        <v>108</v>
      </c>
      <c r="BA2716" t="s">
        <v>108</v>
      </c>
      <c r="BB2716" t="s">
        <v>108</v>
      </c>
      <c r="BC2716" t="s">
        <v>108</v>
      </c>
      <c r="BD2716" t="s">
        <v>108</v>
      </c>
      <c r="BE2716" t="s">
        <v>108</v>
      </c>
      <c r="BF2716" t="s">
        <v>108</v>
      </c>
      <c r="BG2716" t="s">
        <v>108</v>
      </c>
      <c r="BH2716" t="s">
        <v>108</v>
      </c>
      <c r="BI2716" t="s">
        <v>108</v>
      </c>
      <c r="BJ2716" t="s">
        <v>108</v>
      </c>
      <c r="BK2716" t="s">
        <v>108</v>
      </c>
      <c r="BL2716" t="s">
        <v>108</v>
      </c>
      <c r="BM2716" t="s">
        <v>108</v>
      </c>
      <c r="BN2716" t="s">
        <v>108</v>
      </c>
      <c r="BO2716" t="s">
        <v>108</v>
      </c>
      <c r="BP2716" t="s">
        <v>108</v>
      </c>
      <c r="BQ2716" t="s">
        <v>108</v>
      </c>
      <c r="BR2716" t="s">
        <v>108</v>
      </c>
      <c r="BS2716" t="s">
        <v>108</v>
      </c>
      <c r="BT2716" t="s">
        <v>108</v>
      </c>
      <c r="BU2716" t="s">
        <v>108</v>
      </c>
      <c r="BV2716" t="s">
        <v>108</v>
      </c>
      <c r="BW2716" t="s">
        <v>108</v>
      </c>
      <c r="BX2716" t="s">
        <v>108</v>
      </c>
      <c r="BY2716" t="s">
        <v>108</v>
      </c>
      <c r="BZ2716" t="s">
        <v>108</v>
      </c>
      <c r="CA2716" t="s">
        <v>108</v>
      </c>
      <c r="CB2716" t="s">
        <v>108</v>
      </c>
      <c r="CC2716" t="s">
        <v>108</v>
      </c>
      <c r="CD2716" t="s">
        <v>108</v>
      </c>
      <c r="CE2716" t="s">
        <v>108</v>
      </c>
      <c r="CF2716" t="s">
        <v>108</v>
      </c>
      <c r="CG2716" t="s">
        <v>108</v>
      </c>
      <c r="CH2716" t="s">
        <v>108</v>
      </c>
      <c r="CI2716" t="s">
        <v>108</v>
      </c>
      <c r="CJ2716" t="s">
        <v>108</v>
      </c>
      <c r="CK2716" t="s">
        <v>108</v>
      </c>
      <c r="CL2716" t="s">
        <v>108</v>
      </c>
      <c r="CM2716" t="s">
        <v>108</v>
      </c>
      <c r="CN2716" t="s">
        <v>108</v>
      </c>
      <c r="CO2716" t="s">
        <v>108</v>
      </c>
      <c r="CP2716" t="s">
        <v>108</v>
      </c>
      <c r="CQ2716" t="s">
        <v>108</v>
      </c>
      <c r="CR2716" t="s">
        <v>108</v>
      </c>
      <c r="CS2716" t="s">
        <v>108</v>
      </c>
      <c r="CT2716" t="s">
        <v>108</v>
      </c>
      <c r="CU2716" t="s">
        <v>108</v>
      </c>
      <c r="CV2716" t="s">
        <v>108</v>
      </c>
      <c r="CW2716" t="s">
        <v>108</v>
      </c>
      <c r="CX2716" t="s">
        <v>108</v>
      </c>
      <c r="CY2716" t="s">
        <v>108</v>
      </c>
      <c r="CZ2716" t="s">
        <v>108</v>
      </c>
      <c r="DA2716" t="s">
        <v>108</v>
      </c>
      <c r="DB2716" t="s">
        <v>108</v>
      </c>
      <c r="DC2716" t="s">
        <v>108</v>
      </c>
      <c r="DD2716" t="s">
        <v>108</v>
      </c>
      <c r="DE2716" t="s">
        <v>108</v>
      </c>
      <c r="DF2716" t="s">
        <v>108</v>
      </c>
      <c r="DG2716" t="s">
        <v>108</v>
      </c>
    </row>
    <row r="2717" spans="1:125" x14ac:dyDescent="0.2">
      <c r="A2717" t="e">
        <f ca="1">_xll.BFieldInfo($B$2717)</f>
        <v>#NAME?</v>
      </c>
      <c r="B2717" t="s">
        <v>115</v>
      </c>
      <c r="C2717" t="s">
        <v>108</v>
      </c>
      <c r="D2717" t="s">
        <v>108</v>
      </c>
      <c r="E2717" t="s">
        <v>108</v>
      </c>
      <c r="F2717" t="s">
        <v>108</v>
      </c>
      <c r="G2717" t="s">
        <v>108</v>
      </c>
      <c r="H2717" t="s">
        <v>108</v>
      </c>
      <c r="I2717" t="s">
        <v>108</v>
      </c>
      <c r="J2717" t="s">
        <v>108</v>
      </c>
      <c r="K2717" t="s">
        <v>108</v>
      </c>
      <c r="L2717" t="s">
        <v>108</v>
      </c>
      <c r="M2717" t="s">
        <v>108</v>
      </c>
      <c r="N2717" t="s">
        <v>108</v>
      </c>
      <c r="O2717" t="s">
        <v>108</v>
      </c>
      <c r="P2717" t="s">
        <v>108</v>
      </c>
      <c r="Q2717" t="s">
        <v>108</v>
      </c>
      <c r="R2717" t="s">
        <v>108</v>
      </c>
      <c r="S2717" t="s">
        <v>108</v>
      </c>
      <c r="T2717" t="s">
        <v>108</v>
      </c>
      <c r="U2717" t="s">
        <v>108</v>
      </c>
      <c r="V2717" t="s">
        <v>108</v>
      </c>
      <c r="W2717" t="s">
        <v>108</v>
      </c>
      <c r="X2717" t="s">
        <v>108</v>
      </c>
      <c r="Y2717" t="s">
        <v>108</v>
      </c>
      <c r="Z2717" t="s">
        <v>108</v>
      </c>
      <c r="AA2717" t="s">
        <v>108</v>
      </c>
      <c r="AB2717" t="s">
        <v>108</v>
      </c>
      <c r="AC2717" t="s">
        <v>108</v>
      </c>
      <c r="AD2717" t="s">
        <v>108</v>
      </c>
      <c r="AE2717" t="s">
        <v>108</v>
      </c>
      <c r="AF2717" t="s">
        <v>108</v>
      </c>
      <c r="AG2717" t="s">
        <v>108</v>
      </c>
      <c r="AH2717" t="s">
        <v>108</v>
      </c>
      <c r="AI2717" t="s">
        <v>108</v>
      </c>
      <c r="AJ2717" t="s">
        <v>108</v>
      </c>
      <c r="AK2717" t="s">
        <v>108</v>
      </c>
      <c r="AL2717" t="s">
        <v>108</v>
      </c>
      <c r="AM2717" t="s">
        <v>108</v>
      </c>
      <c r="AN2717" t="s">
        <v>108</v>
      </c>
      <c r="AO2717" t="s">
        <v>108</v>
      </c>
      <c r="AP2717" t="s">
        <v>108</v>
      </c>
      <c r="AQ2717" t="s">
        <v>108</v>
      </c>
      <c r="AR2717" t="s">
        <v>108</v>
      </c>
      <c r="AS2717" t="s">
        <v>108</v>
      </c>
      <c r="AT2717" t="s">
        <v>108</v>
      </c>
      <c r="AU2717" t="s">
        <v>108</v>
      </c>
      <c r="AV2717" t="s">
        <v>108</v>
      </c>
      <c r="AW2717" t="s">
        <v>108</v>
      </c>
      <c r="AX2717" t="s">
        <v>108</v>
      </c>
      <c r="AY2717" t="s">
        <v>108</v>
      </c>
      <c r="AZ2717" t="s">
        <v>108</v>
      </c>
      <c r="BA2717" t="s">
        <v>108</v>
      </c>
      <c r="BB2717" t="s">
        <v>108</v>
      </c>
      <c r="BC2717" t="s">
        <v>108</v>
      </c>
      <c r="BD2717" t="s">
        <v>108</v>
      </c>
      <c r="BE2717" t="s">
        <v>108</v>
      </c>
      <c r="BF2717" t="s">
        <v>108</v>
      </c>
      <c r="BG2717" t="s">
        <v>108</v>
      </c>
      <c r="BH2717" t="s">
        <v>108</v>
      </c>
      <c r="BI2717" t="s">
        <v>108</v>
      </c>
      <c r="BJ2717" t="s">
        <v>108</v>
      </c>
      <c r="BK2717" t="s">
        <v>108</v>
      </c>
      <c r="BL2717" t="s">
        <v>108</v>
      </c>
      <c r="BM2717" t="s">
        <v>108</v>
      </c>
      <c r="BN2717" t="s">
        <v>108</v>
      </c>
      <c r="BO2717" t="s">
        <v>108</v>
      </c>
      <c r="BP2717" t="s">
        <v>108</v>
      </c>
      <c r="BQ2717" t="s">
        <v>108</v>
      </c>
      <c r="BR2717" t="s">
        <v>108</v>
      </c>
      <c r="BS2717" t="s">
        <v>108</v>
      </c>
      <c r="BT2717" t="s">
        <v>108</v>
      </c>
      <c r="BU2717" t="s">
        <v>108</v>
      </c>
      <c r="BV2717" t="s">
        <v>108</v>
      </c>
      <c r="BW2717" t="s">
        <v>108</v>
      </c>
      <c r="BX2717" t="s">
        <v>108</v>
      </c>
      <c r="BY2717" t="s">
        <v>108</v>
      </c>
      <c r="BZ2717" t="s">
        <v>108</v>
      </c>
      <c r="CA2717" t="s">
        <v>108</v>
      </c>
      <c r="CB2717" t="s">
        <v>108</v>
      </c>
      <c r="CC2717" t="s">
        <v>108</v>
      </c>
      <c r="CD2717" t="s">
        <v>108</v>
      </c>
      <c r="CE2717" t="s">
        <v>108</v>
      </c>
      <c r="CF2717" t="s">
        <v>108</v>
      </c>
      <c r="CG2717" t="s">
        <v>108</v>
      </c>
      <c r="CH2717" t="s">
        <v>108</v>
      </c>
      <c r="CI2717" t="s">
        <v>108</v>
      </c>
      <c r="CJ2717" t="s">
        <v>108</v>
      </c>
      <c r="CK2717" t="s">
        <v>108</v>
      </c>
      <c r="CL2717" t="s">
        <v>108</v>
      </c>
      <c r="CM2717" t="s">
        <v>108</v>
      </c>
      <c r="CN2717" t="s">
        <v>108</v>
      </c>
      <c r="CO2717" t="s">
        <v>108</v>
      </c>
      <c r="CP2717" t="s">
        <v>108</v>
      </c>
      <c r="CQ2717" t="s">
        <v>108</v>
      </c>
      <c r="CR2717" t="s">
        <v>108</v>
      </c>
      <c r="CS2717" t="s">
        <v>108</v>
      </c>
      <c r="CT2717" t="s">
        <v>108</v>
      </c>
      <c r="CU2717" t="s">
        <v>108</v>
      </c>
      <c r="CV2717" t="s">
        <v>108</v>
      </c>
      <c r="CW2717" t="s">
        <v>108</v>
      </c>
      <c r="CX2717" t="s">
        <v>108</v>
      </c>
      <c r="CY2717" t="s">
        <v>108</v>
      </c>
      <c r="CZ2717" t="s">
        <v>108</v>
      </c>
      <c r="DA2717" t="s">
        <v>108</v>
      </c>
      <c r="DB2717" t="s">
        <v>108</v>
      </c>
      <c r="DC2717" t="s">
        <v>108</v>
      </c>
      <c r="DD2717" t="s">
        <v>108</v>
      </c>
      <c r="DE2717" t="s">
        <v>108</v>
      </c>
      <c r="DF2717" t="s">
        <v>108</v>
      </c>
      <c r="DG2717" t="s">
        <v>108</v>
      </c>
    </row>
    <row r="2718" spans="1:125" x14ac:dyDescent="0.2">
      <c r="A2718" t="e">
        <f ca="1">_xll.BFieldInfo($B$2718)</f>
        <v>#NAME?</v>
      </c>
      <c r="B2718" t="s">
        <v>116</v>
      </c>
      <c r="C2718" t="s">
        <v>108</v>
      </c>
      <c r="D2718" t="s">
        <v>108</v>
      </c>
      <c r="E2718" t="s">
        <v>108</v>
      </c>
      <c r="F2718" t="s">
        <v>108</v>
      </c>
      <c r="G2718" t="s">
        <v>108</v>
      </c>
      <c r="H2718" t="s">
        <v>108</v>
      </c>
      <c r="I2718" t="s">
        <v>108</v>
      </c>
      <c r="J2718" t="s">
        <v>108</v>
      </c>
      <c r="K2718" t="s">
        <v>108</v>
      </c>
      <c r="L2718" t="s">
        <v>108</v>
      </c>
      <c r="M2718" t="s">
        <v>108</v>
      </c>
      <c r="N2718" t="s">
        <v>108</v>
      </c>
      <c r="O2718" t="s">
        <v>108</v>
      </c>
      <c r="P2718" t="s">
        <v>108</v>
      </c>
      <c r="Q2718" t="s">
        <v>108</v>
      </c>
      <c r="R2718" t="s">
        <v>108</v>
      </c>
      <c r="S2718" t="s">
        <v>108</v>
      </c>
      <c r="T2718" t="s">
        <v>108</v>
      </c>
      <c r="U2718" t="s">
        <v>108</v>
      </c>
      <c r="V2718" t="s">
        <v>108</v>
      </c>
      <c r="W2718" t="s">
        <v>108</v>
      </c>
      <c r="X2718" t="s">
        <v>108</v>
      </c>
      <c r="Y2718" t="s">
        <v>108</v>
      </c>
      <c r="Z2718" t="s">
        <v>108</v>
      </c>
      <c r="AA2718" t="s">
        <v>108</v>
      </c>
      <c r="AB2718" t="s">
        <v>108</v>
      </c>
      <c r="AC2718" t="s">
        <v>108</v>
      </c>
      <c r="AD2718" t="s">
        <v>108</v>
      </c>
      <c r="AE2718" t="s">
        <v>108</v>
      </c>
      <c r="AF2718" t="s">
        <v>108</v>
      </c>
      <c r="AG2718" t="s">
        <v>108</v>
      </c>
      <c r="AH2718" t="s">
        <v>108</v>
      </c>
      <c r="AI2718" t="s">
        <v>108</v>
      </c>
      <c r="AJ2718" t="s">
        <v>108</v>
      </c>
      <c r="AK2718" t="s">
        <v>108</v>
      </c>
      <c r="AL2718" t="s">
        <v>108</v>
      </c>
      <c r="AM2718" t="s">
        <v>108</v>
      </c>
      <c r="AN2718" t="s">
        <v>108</v>
      </c>
      <c r="AO2718" t="s">
        <v>108</v>
      </c>
      <c r="AP2718" t="s">
        <v>108</v>
      </c>
      <c r="AQ2718" t="s">
        <v>108</v>
      </c>
      <c r="AR2718" t="s">
        <v>108</v>
      </c>
      <c r="AS2718" t="s">
        <v>108</v>
      </c>
      <c r="AT2718" t="s">
        <v>108</v>
      </c>
      <c r="AU2718" t="s">
        <v>108</v>
      </c>
      <c r="AV2718" t="s">
        <v>108</v>
      </c>
      <c r="AW2718" t="s">
        <v>108</v>
      </c>
      <c r="AX2718" t="s">
        <v>108</v>
      </c>
      <c r="AY2718" t="s">
        <v>108</v>
      </c>
      <c r="AZ2718" t="s">
        <v>108</v>
      </c>
      <c r="BA2718" t="s">
        <v>108</v>
      </c>
      <c r="BB2718" t="s">
        <v>108</v>
      </c>
      <c r="BC2718" t="s">
        <v>108</v>
      </c>
      <c r="BD2718" t="s">
        <v>108</v>
      </c>
      <c r="BE2718" t="s">
        <v>108</v>
      </c>
      <c r="BF2718" t="s">
        <v>108</v>
      </c>
      <c r="BG2718" t="s">
        <v>108</v>
      </c>
      <c r="BH2718" t="s">
        <v>108</v>
      </c>
      <c r="BI2718" t="s">
        <v>108</v>
      </c>
      <c r="BJ2718" t="s">
        <v>108</v>
      </c>
      <c r="BK2718" t="s">
        <v>108</v>
      </c>
      <c r="BL2718" t="s">
        <v>108</v>
      </c>
      <c r="BM2718" t="s">
        <v>108</v>
      </c>
      <c r="BN2718" t="s">
        <v>108</v>
      </c>
      <c r="BO2718" t="s">
        <v>108</v>
      </c>
      <c r="BP2718" t="s">
        <v>108</v>
      </c>
      <c r="BQ2718" t="s">
        <v>108</v>
      </c>
      <c r="BR2718" t="s">
        <v>108</v>
      </c>
      <c r="BS2718" t="s">
        <v>108</v>
      </c>
      <c r="BT2718" t="s">
        <v>108</v>
      </c>
      <c r="BU2718" t="s">
        <v>108</v>
      </c>
      <c r="BV2718" t="s">
        <v>108</v>
      </c>
      <c r="BW2718" t="s">
        <v>108</v>
      </c>
      <c r="BX2718" t="s">
        <v>108</v>
      </c>
      <c r="BY2718" t="s">
        <v>108</v>
      </c>
      <c r="BZ2718" t="s">
        <v>108</v>
      </c>
      <c r="CA2718" t="s">
        <v>108</v>
      </c>
      <c r="CB2718" t="s">
        <v>108</v>
      </c>
      <c r="CC2718" t="s">
        <v>108</v>
      </c>
      <c r="CD2718" t="s">
        <v>108</v>
      </c>
      <c r="CE2718" t="s">
        <v>108</v>
      </c>
      <c r="CF2718" t="s">
        <v>108</v>
      </c>
      <c r="CG2718" t="s">
        <v>108</v>
      </c>
      <c r="CH2718" t="s">
        <v>108</v>
      </c>
      <c r="CI2718" t="s">
        <v>108</v>
      </c>
      <c r="CJ2718" t="s">
        <v>108</v>
      </c>
      <c r="CK2718" t="s">
        <v>108</v>
      </c>
      <c r="CL2718" t="s">
        <v>108</v>
      </c>
      <c r="CM2718" t="s">
        <v>108</v>
      </c>
      <c r="CN2718" t="s">
        <v>108</v>
      </c>
      <c r="CO2718" t="s">
        <v>108</v>
      </c>
      <c r="CP2718" t="s">
        <v>108</v>
      </c>
      <c r="CQ2718" t="s">
        <v>108</v>
      </c>
      <c r="CR2718" t="s">
        <v>108</v>
      </c>
      <c r="CS2718" t="s">
        <v>108</v>
      </c>
      <c r="CT2718" t="s">
        <v>108</v>
      </c>
      <c r="CU2718" t="s">
        <v>108</v>
      </c>
      <c r="CV2718" t="s">
        <v>108</v>
      </c>
      <c r="CW2718" t="s">
        <v>108</v>
      </c>
      <c r="CX2718" t="s">
        <v>108</v>
      </c>
      <c r="CY2718" t="s">
        <v>108</v>
      </c>
      <c r="CZ2718" t="s">
        <v>108</v>
      </c>
      <c r="DA2718" t="s">
        <v>108</v>
      </c>
      <c r="DB2718" t="s">
        <v>108</v>
      </c>
      <c r="DC2718" t="s">
        <v>108</v>
      </c>
      <c r="DD2718" t="s">
        <v>108</v>
      </c>
      <c r="DE2718" t="s">
        <v>108</v>
      </c>
      <c r="DF2718" t="s">
        <v>108</v>
      </c>
      <c r="DG2718" t="s">
        <v>108</v>
      </c>
    </row>
    <row r="2719" spans="1:125" x14ac:dyDescent="0.2">
      <c r="A2719" t="e">
        <f ca="1">_xll.BFieldInfo($B$2719)</f>
        <v>#NAME?</v>
      </c>
      <c r="B2719" t="s">
        <v>117</v>
      </c>
      <c r="C2719" t="s">
        <v>108</v>
      </c>
      <c r="D2719" t="s">
        <v>108</v>
      </c>
      <c r="E2719" t="s">
        <v>108</v>
      </c>
      <c r="F2719" t="s">
        <v>108</v>
      </c>
      <c r="G2719" t="s">
        <v>108</v>
      </c>
      <c r="H2719" t="s">
        <v>108</v>
      </c>
      <c r="I2719" t="s">
        <v>108</v>
      </c>
      <c r="J2719" t="s">
        <v>108</v>
      </c>
      <c r="K2719" t="s">
        <v>108</v>
      </c>
      <c r="L2719" t="s">
        <v>108</v>
      </c>
      <c r="M2719" t="s">
        <v>108</v>
      </c>
      <c r="N2719" t="s">
        <v>108</v>
      </c>
      <c r="O2719" t="s">
        <v>108</v>
      </c>
      <c r="P2719" t="s">
        <v>108</v>
      </c>
      <c r="Q2719" t="s">
        <v>108</v>
      </c>
      <c r="R2719" t="s">
        <v>108</v>
      </c>
      <c r="S2719" t="s">
        <v>108</v>
      </c>
      <c r="T2719" t="s">
        <v>108</v>
      </c>
      <c r="U2719" t="s">
        <v>108</v>
      </c>
      <c r="V2719" t="s">
        <v>108</v>
      </c>
      <c r="W2719" t="s">
        <v>108</v>
      </c>
      <c r="X2719" t="s">
        <v>108</v>
      </c>
      <c r="Y2719" t="s">
        <v>108</v>
      </c>
      <c r="Z2719" t="s">
        <v>108</v>
      </c>
      <c r="AA2719" t="s">
        <v>108</v>
      </c>
      <c r="AB2719" t="s">
        <v>108</v>
      </c>
      <c r="AC2719" t="s">
        <v>108</v>
      </c>
      <c r="AD2719" t="s">
        <v>108</v>
      </c>
      <c r="AE2719" t="s">
        <v>108</v>
      </c>
      <c r="AF2719" t="s">
        <v>108</v>
      </c>
      <c r="AG2719" t="s">
        <v>108</v>
      </c>
      <c r="AH2719" t="s">
        <v>108</v>
      </c>
      <c r="AI2719" t="s">
        <v>108</v>
      </c>
      <c r="AJ2719" t="s">
        <v>108</v>
      </c>
      <c r="AK2719" t="s">
        <v>108</v>
      </c>
      <c r="AL2719" t="s">
        <v>108</v>
      </c>
      <c r="AM2719" t="s">
        <v>108</v>
      </c>
      <c r="AN2719" t="s">
        <v>108</v>
      </c>
      <c r="AO2719" t="s">
        <v>108</v>
      </c>
      <c r="AP2719" t="s">
        <v>108</v>
      </c>
      <c r="AQ2719" t="s">
        <v>108</v>
      </c>
      <c r="AR2719" t="s">
        <v>108</v>
      </c>
      <c r="AS2719" t="s">
        <v>108</v>
      </c>
      <c r="AT2719" t="s">
        <v>108</v>
      </c>
      <c r="AU2719" t="s">
        <v>108</v>
      </c>
      <c r="AV2719" t="s">
        <v>108</v>
      </c>
      <c r="AW2719" t="s">
        <v>108</v>
      </c>
      <c r="AX2719" t="s">
        <v>108</v>
      </c>
      <c r="AY2719" t="s">
        <v>108</v>
      </c>
      <c r="AZ2719" t="s">
        <v>108</v>
      </c>
      <c r="BA2719" t="s">
        <v>108</v>
      </c>
      <c r="BB2719" t="s">
        <v>108</v>
      </c>
      <c r="BC2719" t="s">
        <v>108</v>
      </c>
      <c r="BD2719" t="s">
        <v>108</v>
      </c>
      <c r="BE2719" t="s">
        <v>108</v>
      </c>
      <c r="BF2719" t="s">
        <v>108</v>
      </c>
      <c r="BG2719" t="s">
        <v>108</v>
      </c>
      <c r="BH2719" t="s">
        <v>108</v>
      </c>
      <c r="BI2719" t="s">
        <v>108</v>
      </c>
      <c r="BJ2719" t="s">
        <v>108</v>
      </c>
      <c r="BK2719" t="s">
        <v>108</v>
      </c>
      <c r="BL2719" t="s">
        <v>108</v>
      </c>
      <c r="BM2719" t="s">
        <v>108</v>
      </c>
      <c r="BN2719" t="s">
        <v>108</v>
      </c>
      <c r="BO2719" t="s">
        <v>108</v>
      </c>
      <c r="BP2719" t="s">
        <v>108</v>
      </c>
      <c r="BQ2719" t="s">
        <v>108</v>
      </c>
      <c r="BR2719" t="s">
        <v>108</v>
      </c>
      <c r="BS2719" t="s">
        <v>108</v>
      </c>
      <c r="BT2719" t="s">
        <v>108</v>
      </c>
      <c r="BU2719" t="s">
        <v>108</v>
      </c>
      <c r="BV2719" t="s">
        <v>108</v>
      </c>
      <c r="BW2719" t="s">
        <v>108</v>
      </c>
      <c r="BX2719" t="s">
        <v>108</v>
      </c>
      <c r="BY2719" t="s">
        <v>108</v>
      </c>
      <c r="BZ2719" t="s">
        <v>108</v>
      </c>
      <c r="CA2719" t="s">
        <v>108</v>
      </c>
      <c r="CB2719" t="s">
        <v>108</v>
      </c>
      <c r="CC2719" t="s">
        <v>108</v>
      </c>
      <c r="CD2719" t="s">
        <v>108</v>
      </c>
      <c r="CE2719" t="s">
        <v>108</v>
      </c>
      <c r="CF2719" t="s">
        <v>108</v>
      </c>
      <c r="CG2719" t="s">
        <v>108</v>
      </c>
      <c r="CH2719" t="s">
        <v>108</v>
      </c>
      <c r="CI2719" t="s">
        <v>108</v>
      </c>
      <c r="CJ2719" t="s">
        <v>108</v>
      </c>
      <c r="CK2719" t="s">
        <v>108</v>
      </c>
      <c r="CL2719" t="s">
        <v>108</v>
      </c>
      <c r="CM2719" t="s">
        <v>108</v>
      </c>
      <c r="CN2719" t="s">
        <v>108</v>
      </c>
      <c r="CO2719" t="s">
        <v>108</v>
      </c>
      <c r="CP2719" t="s">
        <v>108</v>
      </c>
      <c r="CQ2719" t="s">
        <v>108</v>
      </c>
      <c r="CR2719" t="s">
        <v>108</v>
      </c>
      <c r="CS2719" t="s">
        <v>108</v>
      </c>
      <c r="CT2719" t="s">
        <v>108</v>
      </c>
      <c r="CU2719" t="s">
        <v>108</v>
      </c>
      <c r="CV2719" t="s">
        <v>108</v>
      </c>
      <c r="CW2719" t="s">
        <v>108</v>
      </c>
      <c r="CX2719" t="s">
        <v>108</v>
      </c>
      <c r="CY2719" t="s">
        <v>108</v>
      </c>
      <c r="CZ2719" t="s">
        <v>108</v>
      </c>
      <c r="DA2719" t="s">
        <v>108</v>
      </c>
      <c r="DB2719" t="s">
        <v>108</v>
      </c>
      <c r="DC2719" t="s">
        <v>108</v>
      </c>
      <c r="DD2719" t="s">
        <v>108</v>
      </c>
      <c r="DE2719" t="s">
        <v>108</v>
      </c>
      <c r="DF2719" t="s">
        <v>108</v>
      </c>
      <c r="DG2719" t="s">
        <v>108</v>
      </c>
    </row>
    <row r="2721" spans="1:118" x14ac:dyDescent="0.2">
      <c r="A2721" t="s">
        <v>358</v>
      </c>
      <c r="B2721" t="s">
        <v>106</v>
      </c>
      <c r="C2721" s="8" t="e">
        <f ca="1">_xll.BDH($A$2721,$B$2722:$B$2732,$B$1,$B$2,"Dir=H","Per=M","Days=A","Dts=S","Sort=R","cols=109;rows=12")</f>
        <v>#NAME?</v>
      </c>
      <c r="D2721" s="8">
        <v>43980</v>
      </c>
      <c r="E2721" s="8">
        <v>43951</v>
      </c>
      <c r="F2721" s="8">
        <v>43921</v>
      </c>
      <c r="G2721" s="8">
        <v>43889</v>
      </c>
      <c r="H2721" s="8">
        <v>43861</v>
      </c>
      <c r="I2721" s="8">
        <v>43830</v>
      </c>
      <c r="J2721" s="8">
        <v>43798</v>
      </c>
      <c r="K2721" s="8">
        <v>43769</v>
      </c>
      <c r="L2721" s="8">
        <v>43738</v>
      </c>
      <c r="M2721" s="8">
        <v>43707</v>
      </c>
      <c r="N2721" s="8">
        <v>43677</v>
      </c>
      <c r="O2721" s="8">
        <v>43644</v>
      </c>
      <c r="P2721" s="8">
        <v>43616</v>
      </c>
      <c r="Q2721" s="8">
        <v>43585</v>
      </c>
      <c r="R2721" s="8">
        <v>43553</v>
      </c>
      <c r="S2721" s="8">
        <v>43524</v>
      </c>
      <c r="T2721" s="8">
        <v>43496</v>
      </c>
      <c r="U2721" s="8">
        <v>43465</v>
      </c>
      <c r="V2721" s="8">
        <v>43434</v>
      </c>
      <c r="W2721" s="8">
        <v>43404</v>
      </c>
      <c r="X2721" s="8">
        <v>43371</v>
      </c>
      <c r="Y2721" s="8">
        <v>43343</v>
      </c>
      <c r="Z2721" s="8">
        <v>43312</v>
      </c>
      <c r="AA2721" s="8">
        <v>43280</v>
      </c>
      <c r="AB2721" s="8">
        <v>43251</v>
      </c>
      <c r="AC2721" s="8">
        <v>43220</v>
      </c>
      <c r="AD2721" s="8">
        <v>43189</v>
      </c>
      <c r="AE2721" s="8">
        <v>43159</v>
      </c>
      <c r="AF2721" s="8">
        <v>43131</v>
      </c>
      <c r="AG2721" s="8">
        <v>43098</v>
      </c>
      <c r="AH2721" s="8">
        <v>43069</v>
      </c>
      <c r="AI2721" s="8">
        <v>43039</v>
      </c>
      <c r="AJ2721" s="8">
        <v>43007</v>
      </c>
      <c r="AK2721" s="8">
        <v>42978</v>
      </c>
      <c r="AL2721" s="8">
        <v>42947</v>
      </c>
      <c r="AM2721" s="8">
        <v>42916</v>
      </c>
      <c r="AN2721" s="8">
        <v>42886</v>
      </c>
      <c r="AO2721" s="8">
        <v>42853</v>
      </c>
      <c r="AP2721" s="8">
        <v>42825</v>
      </c>
      <c r="AQ2721" s="8">
        <v>42794</v>
      </c>
      <c r="AR2721" s="8">
        <v>42766</v>
      </c>
      <c r="AS2721" s="8">
        <v>42734</v>
      </c>
      <c r="AT2721" s="8">
        <v>42704</v>
      </c>
      <c r="AU2721" s="8">
        <v>42674</v>
      </c>
      <c r="AV2721" s="8">
        <v>42643</v>
      </c>
      <c r="AW2721" s="8">
        <v>42613</v>
      </c>
      <c r="AX2721" s="8">
        <v>42580</v>
      </c>
      <c r="AY2721" s="8">
        <v>42551</v>
      </c>
      <c r="AZ2721" s="8">
        <v>42521</v>
      </c>
      <c r="BA2721" s="8">
        <v>42489</v>
      </c>
      <c r="BB2721" s="8">
        <v>42460</v>
      </c>
      <c r="BC2721" s="8">
        <v>42429</v>
      </c>
      <c r="BD2721" s="8">
        <v>42398</v>
      </c>
      <c r="BE2721" s="8">
        <v>42369</v>
      </c>
      <c r="BF2721" s="8">
        <v>42338</v>
      </c>
      <c r="BG2721" s="8">
        <v>42307</v>
      </c>
      <c r="BH2721" s="8">
        <v>42277</v>
      </c>
      <c r="BI2721" s="8">
        <v>42247</v>
      </c>
      <c r="BJ2721" s="8">
        <v>42216</v>
      </c>
      <c r="BK2721" s="8">
        <v>42185</v>
      </c>
      <c r="BL2721" s="8">
        <v>42153</v>
      </c>
      <c r="BM2721" s="8">
        <v>42124</v>
      </c>
      <c r="BN2721" s="8">
        <v>42094</v>
      </c>
      <c r="BO2721" s="8">
        <v>42062</v>
      </c>
      <c r="BP2721" s="8">
        <v>42034</v>
      </c>
      <c r="BQ2721" s="8">
        <v>42004</v>
      </c>
      <c r="BR2721" s="8">
        <v>41971</v>
      </c>
      <c r="BS2721" s="8">
        <v>41943</v>
      </c>
      <c r="BT2721" s="8">
        <v>41912</v>
      </c>
      <c r="BU2721" s="8">
        <v>41880</v>
      </c>
      <c r="BV2721" s="8">
        <v>41851</v>
      </c>
      <c r="BW2721" s="8">
        <v>41820</v>
      </c>
      <c r="BX2721" s="8">
        <v>41789</v>
      </c>
      <c r="BY2721" s="8">
        <v>41759</v>
      </c>
      <c r="BZ2721" s="8">
        <v>41729</v>
      </c>
      <c r="CA2721" s="8">
        <v>41698</v>
      </c>
      <c r="CB2721" s="8">
        <v>41670</v>
      </c>
      <c r="CC2721" s="8">
        <v>41639</v>
      </c>
      <c r="CD2721" s="8">
        <v>41607</v>
      </c>
      <c r="CE2721" s="8">
        <v>41578</v>
      </c>
      <c r="CF2721" s="8">
        <v>41547</v>
      </c>
      <c r="CG2721" s="8">
        <v>41516</v>
      </c>
      <c r="CH2721" s="8">
        <v>41486</v>
      </c>
      <c r="CI2721" s="8">
        <v>41453</v>
      </c>
      <c r="CJ2721" s="8">
        <v>41425</v>
      </c>
      <c r="CK2721" s="8">
        <v>41394</v>
      </c>
      <c r="CL2721" s="8">
        <v>41362</v>
      </c>
      <c r="CM2721" s="8">
        <v>41333</v>
      </c>
      <c r="CN2721" s="8">
        <v>41305</v>
      </c>
      <c r="CO2721" s="8">
        <v>41274</v>
      </c>
      <c r="CP2721" s="8">
        <v>41243</v>
      </c>
      <c r="CQ2721" s="8">
        <v>41213</v>
      </c>
      <c r="CR2721" s="8">
        <v>41180</v>
      </c>
      <c r="CS2721" s="8">
        <v>41152</v>
      </c>
      <c r="CT2721" s="8">
        <v>41121</v>
      </c>
      <c r="CU2721" s="8">
        <v>41089</v>
      </c>
      <c r="CV2721" s="8">
        <v>41060</v>
      </c>
      <c r="CW2721" s="8">
        <v>41029</v>
      </c>
      <c r="CX2721" s="8">
        <v>40998</v>
      </c>
      <c r="CY2721" s="8">
        <v>40968</v>
      </c>
      <c r="CZ2721" s="8">
        <v>40939</v>
      </c>
      <c r="DA2721" s="8">
        <v>40907</v>
      </c>
      <c r="DB2721" s="8">
        <v>40877</v>
      </c>
      <c r="DC2721" s="8">
        <v>40847</v>
      </c>
      <c r="DD2721" s="8">
        <v>40816</v>
      </c>
      <c r="DE2721" s="8">
        <v>40786</v>
      </c>
      <c r="DF2721" s="8">
        <v>40753</v>
      </c>
      <c r="DG2721" s="8">
        <v>40724</v>
      </c>
    </row>
    <row r="2722" spans="1:118" x14ac:dyDescent="0.2">
      <c r="A2722" t="e">
        <f ca="1">_xll.BFieldInfo($B$2722)</f>
        <v>#NAME?</v>
      </c>
      <c r="B2722" t="s">
        <v>107</v>
      </c>
      <c r="C2722">
        <v>26434.5</v>
      </c>
      <c r="D2722">
        <v>25932.9</v>
      </c>
      <c r="E2722">
        <v>23938.1</v>
      </c>
      <c r="F2722">
        <v>22456.2</v>
      </c>
      <c r="G2722">
        <v>24838.6</v>
      </c>
      <c r="H2722">
        <v>27255.200000000001</v>
      </c>
      <c r="I2722">
        <v>27825.200000000001</v>
      </c>
      <c r="J2722">
        <v>27335</v>
      </c>
      <c r="K2722">
        <v>26901.9</v>
      </c>
      <c r="L2722">
        <v>25477</v>
      </c>
      <c r="M2722">
        <v>24131.9</v>
      </c>
      <c r="N2722">
        <v>25066.6</v>
      </c>
      <c r="O2722">
        <v>24746.7</v>
      </c>
      <c r="P2722">
        <v>23963.200000000001</v>
      </c>
      <c r="Q2722">
        <v>25877.1</v>
      </c>
      <c r="R2722">
        <v>24657.1</v>
      </c>
      <c r="S2722">
        <v>24645.9</v>
      </c>
      <c r="T2722">
        <v>23940.799999999999</v>
      </c>
      <c r="U2722">
        <v>23034.2</v>
      </c>
      <c r="V2722">
        <v>25731.599999999999</v>
      </c>
      <c r="W2722">
        <v>25205.5</v>
      </c>
      <c r="X2722">
        <v>27735.1</v>
      </c>
      <c r="Y2722">
        <v>26112.1</v>
      </c>
      <c r="Z2722">
        <v>25787.599999999999</v>
      </c>
      <c r="AA2722">
        <v>25464.400000000001</v>
      </c>
      <c r="AB2722">
        <v>25343.200000000001</v>
      </c>
      <c r="AC2722">
        <v>25651.8</v>
      </c>
      <c r="AD2722">
        <v>24472.7</v>
      </c>
      <c r="AE2722">
        <v>25045.7</v>
      </c>
      <c r="AF2722">
        <v>26191.7</v>
      </c>
      <c r="AG2722">
        <v>25795</v>
      </c>
      <c r="AH2722">
        <v>25728.9</v>
      </c>
      <c r="AI2722">
        <v>24880.400000000001</v>
      </c>
      <c r="AJ2722">
        <v>22996.2</v>
      </c>
      <c r="AK2722">
        <v>22092.7</v>
      </c>
      <c r="AL2722">
        <v>22390.2</v>
      </c>
      <c r="AM2722">
        <v>22516.400000000001</v>
      </c>
      <c r="AN2722">
        <v>22059.9</v>
      </c>
      <c r="AO2722">
        <v>21549.200000000001</v>
      </c>
      <c r="AP2722">
        <v>21234.1</v>
      </c>
      <c r="AQ2722">
        <v>21331.9</v>
      </c>
      <c r="AR2722">
        <v>21234.1</v>
      </c>
      <c r="AS2722">
        <v>21277.5</v>
      </c>
      <c r="AT2722">
        <v>20364.7</v>
      </c>
      <c r="AU2722">
        <v>19408.400000000001</v>
      </c>
      <c r="AV2722">
        <v>18321.7</v>
      </c>
      <c r="AW2722">
        <v>18669.400000000001</v>
      </c>
      <c r="AX2722">
        <v>18310.8</v>
      </c>
      <c r="AY2722">
        <v>17253.599999999999</v>
      </c>
      <c r="AZ2722">
        <v>19016.3</v>
      </c>
      <c r="BA2722">
        <v>18396.7</v>
      </c>
      <c r="BB2722">
        <v>18503.5</v>
      </c>
      <c r="BC2722">
        <v>17606.099999999999</v>
      </c>
      <c r="BD2722">
        <v>19251.400000000001</v>
      </c>
      <c r="BE2722">
        <v>20853.900000000001</v>
      </c>
      <c r="BF2722">
        <v>21612.400000000001</v>
      </c>
      <c r="BG2722">
        <v>20885.900000000001</v>
      </c>
      <c r="BH2722">
        <v>18984.3</v>
      </c>
      <c r="BI2722">
        <v>20544.099999999999</v>
      </c>
      <c r="BJ2722">
        <v>22360.2</v>
      </c>
      <c r="BK2722">
        <v>22028.3</v>
      </c>
      <c r="BL2722">
        <v>22366.400000000001</v>
      </c>
      <c r="BM2722">
        <v>21235.9</v>
      </c>
      <c r="BN2722">
        <v>20929.599999999999</v>
      </c>
      <c r="BO2722">
        <v>20306.2</v>
      </c>
      <c r="BP2722">
        <v>19080.7</v>
      </c>
      <c r="BQ2722">
        <v>18858.8</v>
      </c>
      <c r="BR2722">
        <v>18816.5</v>
      </c>
      <c r="BS2722">
        <v>17675.5</v>
      </c>
      <c r="BT2722">
        <v>17443.099999999999</v>
      </c>
      <c r="BU2722">
        <v>16555.599999999999</v>
      </c>
      <c r="BV2722">
        <v>16745.8</v>
      </c>
      <c r="BW2722">
        <v>16254.3</v>
      </c>
      <c r="BX2722">
        <v>15680.5</v>
      </c>
      <c r="BY2722">
        <v>15315.4</v>
      </c>
      <c r="BZ2722">
        <v>15868.3</v>
      </c>
      <c r="CA2722">
        <v>15805.7</v>
      </c>
      <c r="CB2722">
        <v>15857.9</v>
      </c>
      <c r="CC2722">
        <v>17339.400000000001</v>
      </c>
      <c r="CD2722">
        <v>16640.400000000001</v>
      </c>
      <c r="CE2722">
        <v>15242.4</v>
      </c>
      <c r="CF2722">
        <v>15378</v>
      </c>
      <c r="CG2722">
        <v>14178.2</v>
      </c>
      <c r="CH2722">
        <v>14459.9</v>
      </c>
      <c r="CI2722">
        <v>14426.3</v>
      </c>
      <c r="CJ2722">
        <v>14518.9</v>
      </c>
      <c r="CK2722">
        <v>14632.2</v>
      </c>
      <c r="CL2722">
        <v>13067.1</v>
      </c>
      <c r="CM2722">
        <v>12099.1</v>
      </c>
      <c r="CN2722">
        <v>11666.6</v>
      </c>
      <c r="CO2722">
        <v>10945.8</v>
      </c>
      <c r="CP2722">
        <v>9916.1</v>
      </c>
      <c r="CQ2722">
        <v>9349.7999999999993</v>
      </c>
      <c r="CR2722">
        <v>9267.4</v>
      </c>
      <c r="CS2722">
        <v>9205.6</v>
      </c>
      <c r="CT2722">
        <v>9051.2000000000007</v>
      </c>
      <c r="CU2722">
        <v>9355.6</v>
      </c>
      <c r="CV2722">
        <v>8858.9</v>
      </c>
      <c r="CW2722">
        <v>9882.7000000000007</v>
      </c>
      <c r="CX2722">
        <v>10460.4</v>
      </c>
      <c r="CY2722">
        <v>9984.1</v>
      </c>
      <c r="CZ2722">
        <v>9071.7999999999993</v>
      </c>
      <c r="DA2722">
        <v>8686.6</v>
      </c>
      <c r="DB2722">
        <v>8636</v>
      </c>
      <c r="DC2722">
        <v>9203.6</v>
      </c>
      <c r="DD2722">
        <v>8919.7999999999993</v>
      </c>
      <c r="DE2722">
        <v>9142.7999999999993</v>
      </c>
      <c r="DF2722">
        <v>10034.700000000001</v>
      </c>
      <c r="DG2722">
        <v>10010</v>
      </c>
    </row>
    <row r="2723" spans="1:118" x14ac:dyDescent="0.2">
      <c r="A2723" t="e">
        <f ca="1">_xll.BFieldInfo($B$2723)</f>
        <v>#NAME?</v>
      </c>
      <c r="B2723" t="s">
        <v>109</v>
      </c>
      <c r="C2723" t="s">
        <v>108</v>
      </c>
      <c r="D2723" t="s">
        <v>108</v>
      </c>
      <c r="E2723" t="s">
        <v>108</v>
      </c>
      <c r="F2723" t="s">
        <v>108</v>
      </c>
      <c r="G2723" t="s">
        <v>108</v>
      </c>
      <c r="H2723" t="s">
        <v>108</v>
      </c>
      <c r="I2723" t="s">
        <v>108</v>
      </c>
      <c r="J2723" t="s">
        <v>108</v>
      </c>
      <c r="K2723" t="s">
        <v>108</v>
      </c>
      <c r="L2723" t="s">
        <v>108</v>
      </c>
      <c r="M2723" t="s">
        <v>108</v>
      </c>
      <c r="N2723" t="s">
        <v>108</v>
      </c>
      <c r="O2723" t="s">
        <v>108</v>
      </c>
      <c r="P2723" t="s">
        <v>108</v>
      </c>
      <c r="Q2723" t="s">
        <v>108</v>
      </c>
      <c r="R2723" t="s">
        <v>108</v>
      </c>
      <c r="S2723" t="s">
        <v>108</v>
      </c>
      <c r="T2723" t="s">
        <v>108</v>
      </c>
      <c r="U2723" t="s">
        <v>108</v>
      </c>
      <c r="V2723" t="s">
        <v>108</v>
      </c>
      <c r="W2723" t="s">
        <v>108</v>
      </c>
      <c r="X2723" t="s">
        <v>108</v>
      </c>
      <c r="Y2723" t="s">
        <v>108</v>
      </c>
      <c r="Z2723" t="s">
        <v>108</v>
      </c>
      <c r="AA2723" t="s">
        <v>108</v>
      </c>
      <c r="AB2723" t="s">
        <v>108</v>
      </c>
      <c r="AC2723" t="s">
        <v>108</v>
      </c>
      <c r="AD2723" t="s">
        <v>108</v>
      </c>
      <c r="AE2723" t="s">
        <v>108</v>
      </c>
      <c r="AF2723" t="s">
        <v>108</v>
      </c>
      <c r="AG2723" t="s">
        <v>108</v>
      </c>
      <c r="AH2723" t="s">
        <v>108</v>
      </c>
      <c r="AI2723" t="s">
        <v>108</v>
      </c>
      <c r="AJ2723" t="s">
        <v>108</v>
      </c>
      <c r="AK2723" t="s">
        <v>108</v>
      </c>
      <c r="AL2723" t="s">
        <v>108</v>
      </c>
      <c r="AM2723" t="s">
        <v>108</v>
      </c>
      <c r="AN2723" t="s">
        <v>108</v>
      </c>
      <c r="AO2723" t="s">
        <v>108</v>
      </c>
      <c r="AP2723" t="s">
        <v>108</v>
      </c>
      <c r="AQ2723" t="s">
        <v>108</v>
      </c>
      <c r="AR2723" t="s">
        <v>108</v>
      </c>
      <c r="AS2723" t="s">
        <v>108</v>
      </c>
      <c r="AT2723" t="s">
        <v>108</v>
      </c>
      <c r="AU2723" t="s">
        <v>108</v>
      </c>
      <c r="AV2723" t="s">
        <v>108</v>
      </c>
      <c r="AW2723" t="s">
        <v>108</v>
      </c>
      <c r="AX2723" t="s">
        <v>108</v>
      </c>
      <c r="AY2723" t="s">
        <v>108</v>
      </c>
      <c r="AZ2723" t="s">
        <v>108</v>
      </c>
      <c r="BA2723" t="s">
        <v>108</v>
      </c>
      <c r="BB2723" t="s">
        <v>108</v>
      </c>
      <c r="BC2723" t="s">
        <v>108</v>
      </c>
      <c r="BD2723" t="s">
        <v>108</v>
      </c>
      <c r="BE2723" t="s">
        <v>108</v>
      </c>
      <c r="BF2723" t="s">
        <v>108</v>
      </c>
      <c r="BG2723" t="s">
        <v>108</v>
      </c>
      <c r="BH2723" t="s">
        <v>108</v>
      </c>
      <c r="BI2723" t="s">
        <v>108</v>
      </c>
      <c r="BJ2723" t="s">
        <v>108</v>
      </c>
      <c r="BK2723" t="s">
        <v>108</v>
      </c>
      <c r="BL2723" t="s">
        <v>108</v>
      </c>
      <c r="BM2723" t="s">
        <v>108</v>
      </c>
      <c r="BN2723" t="s">
        <v>108</v>
      </c>
      <c r="BO2723" t="s">
        <v>108</v>
      </c>
      <c r="BP2723" t="s">
        <v>108</v>
      </c>
      <c r="BQ2723" t="s">
        <v>108</v>
      </c>
      <c r="BR2723" t="s">
        <v>108</v>
      </c>
      <c r="BS2723" t="s">
        <v>108</v>
      </c>
      <c r="BT2723" t="s">
        <v>108</v>
      </c>
      <c r="BU2723" t="s">
        <v>108</v>
      </c>
      <c r="BV2723" t="s">
        <v>108</v>
      </c>
      <c r="BW2723" t="s">
        <v>108</v>
      </c>
      <c r="BX2723" t="s">
        <v>108</v>
      </c>
      <c r="BY2723" t="s">
        <v>108</v>
      </c>
      <c r="BZ2723" t="s">
        <v>108</v>
      </c>
      <c r="CA2723" t="s">
        <v>108</v>
      </c>
      <c r="CB2723" t="s">
        <v>108</v>
      </c>
      <c r="CC2723" t="s">
        <v>108</v>
      </c>
      <c r="CD2723" t="s">
        <v>108</v>
      </c>
      <c r="CE2723" t="s">
        <v>108</v>
      </c>
      <c r="CF2723" t="s">
        <v>108</v>
      </c>
      <c r="CG2723" t="s">
        <v>108</v>
      </c>
      <c r="CH2723" t="s">
        <v>108</v>
      </c>
      <c r="CI2723" t="s">
        <v>108</v>
      </c>
      <c r="CJ2723" t="s">
        <v>108</v>
      </c>
      <c r="CK2723" t="s">
        <v>108</v>
      </c>
      <c r="CL2723" t="s">
        <v>108</v>
      </c>
      <c r="CM2723" t="s">
        <v>108</v>
      </c>
      <c r="CN2723" t="s">
        <v>108</v>
      </c>
      <c r="CO2723" t="s">
        <v>108</v>
      </c>
      <c r="CP2723" t="s">
        <v>108</v>
      </c>
      <c r="CQ2723" t="s">
        <v>108</v>
      </c>
      <c r="CR2723" t="s">
        <v>108</v>
      </c>
      <c r="CS2723" t="s">
        <v>108</v>
      </c>
      <c r="CT2723" t="s">
        <v>108</v>
      </c>
      <c r="CU2723" t="s">
        <v>108</v>
      </c>
      <c r="CV2723" t="s">
        <v>108</v>
      </c>
      <c r="CW2723" t="s">
        <v>108</v>
      </c>
      <c r="CX2723" t="s">
        <v>108</v>
      </c>
      <c r="CY2723" t="s">
        <v>108</v>
      </c>
      <c r="CZ2723" t="s">
        <v>108</v>
      </c>
      <c r="DA2723" t="s">
        <v>108</v>
      </c>
      <c r="DB2723" t="s">
        <v>108</v>
      </c>
      <c r="DC2723" t="s">
        <v>108</v>
      </c>
      <c r="DD2723" t="s">
        <v>108</v>
      </c>
      <c r="DE2723" t="s">
        <v>108</v>
      </c>
      <c r="DF2723" t="s">
        <v>108</v>
      </c>
      <c r="DG2723" t="s">
        <v>108</v>
      </c>
    </row>
    <row r="2724" spans="1:118" x14ac:dyDescent="0.2">
      <c r="A2724" t="e">
        <f ca="1">_xll.BFieldInfo($B$2724)</f>
        <v>#NAME?</v>
      </c>
      <c r="B2724" t="s">
        <v>110</v>
      </c>
      <c r="C2724" t="s">
        <v>108</v>
      </c>
      <c r="D2724" t="s">
        <v>108</v>
      </c>
      <c r="E2724" t="s">
        <v>108</v>
      </c>
      <c r="F2724" t="s">
        <v>108</v>
      </c>
      <c r="G2724" t="s">
        <v>108</v>
      </c>
      <c r="H2724" t="s">
        <v>108</v>
      </c>
      <c r="I2724" t="s">
        <v>108</v>
      </c>
      <c r="J2724" t="s">
        <v>108</v>
      </c>
      <c r="K2724" t="s">
        <v>108</v>
      </c>
      <c r="L2724" t="s">
        <v>108</v>
      </c>
      <c r="M2724" t="s">
        <v>108</v>
      </c>
      <c r="N2724" t="s">
        <v>108</v>
      </c>
      <c r="O2724" t="s">
        <v>108</v>
      </c>
      <c r="P2724" t="s">
        <v>108</v>
      </c>
      <c r="Q2724" t="s">
        <v>108</v>
      </c>
      <c r="R2724" t="s">
        <v>108</v>
      </c>
      <c r="S2724" t="s">
        <v>108</v>
      </c>
      <c r="T2724" t="s">
        <v>108</v>
      </c>
      <c r="U2724" t="s">
        <v>108</v>
      </c>
      <c r="V2724" t="s">
        <v>108</v>
      </c>
      <c r="W2724" t="s">
        <v>108</v>
      </c>
      <c r="X2724" t="s">
        <v>108</v>
      </c>
      <c r="Y2724" t="s">
        <v>108</v>
      </c>
      <c r="Z2724" t="s">
        <v>108</v>
      </c>
      <c r="AA2724" t="s">
        <v>108</v>
      </c>
      <c r="AB2724" t="s">
        <v>108</v>
      </c>
      <c r="AC2724" t="s">
        <v>108</v>
      </c>
      <c r="AD2724" t="s">
        <v>108</v>
      </c>
      <c r="AE2724" t="s">
        <v>108</v>
      </c>
      <c r="AF2724" t="s">
        <v>108</v>
      </c>
      <c r="AG2724" t="s">
        <v>108</v>
      </c>
      <c r="AH2724" t="s">
        <v>108</v>
      </c>
      <c r="AI2724" t="s">
        <v>108</v>
      </c>
      <c r="AJ2724" t="s">
        <v>108</v>
      </c>
      <c r="AK2724" t="s">
        <v>108</v>
      </c>
      <c r="AL2724" t="s">
        <v>108</v>
      </c>
      <c r="AM2724" t="s">
        <v>108</v>
      </c>
      <c r="AN2724" t="s">
        <v>108</v>
      </c>
      <c r="AO2724" t="s">
        <v>108</v>
      </c>
      <c r="AP2724" t="s">
        <v>108</v>
      </c>
      <c r="AQ2724" t="s">
        <v>108</v>
      </c>
      <c r="AR2724" t="s">
        <v>108</v>
      </c>
      <c r="AS2724" t="s">
        <v>108</v>
      </c>
      <c r="AT2724" t="s">
        <v>108</v>
      </c>
      <c r="AU2724" t="s">
        <v>108</v>
      </c>
      <c r="AV2724" t="s">
        <v>108</v>
      </c>
      <c r="AW2724" t="s">
        <v>108</v>
      </c>
      <c r="AX2724" t="s">
        <v>108</v>
      </c>
      <c r="AY2724" t="s">
        <v>108</v>
      </c>
      <c r="AZ2724" t="s">
        <v>108</v>
      </c>
      <c r="BA2724" t="s">
        <v>108</v>
      </c>
      <c r="BB2724" t="s">
        <v>108</v>
      </c>
      <c r="BC2724" t="s">
        <v>108</v>
      </c>
      <c r="BD2724" t="s">
        <v>108</v>
      </c>
      <c r="BE2724" t="s">
        <v>108</v>
      </c>
      <c r="BF2724" t="s">
        <v>108</v>
      </c>
      <c r="BG2724" t="s">
        <v>108</v>
      </c>
      <c r="BH2724" t="s">
        <v>108</v>
      </c>
      <c r="BI2724" t="s">
        <v>108</v>
      </c>
      <c r="BJ2724" t="s">
        <v>108</v>
      </c>
      <c r="BK2724" t="s">
        <v>108</v>
      </c>
      <c r="BL2724" t="s">
        <v>108</v>
      </c>
      <c r="BM2724" t="s">
        <v>108</v>
      </c>
      <c r="BN2724" t="s">
        <v>108</v>
      </c>
      <c r="BO2724" t="s">
        <v>108</v>
      </c>
      <c r="BP2724" t="s">
        <v>108</v>
      </c>
      <c r="BQ2724" t="s">
        <v>108</v>
      </c>
      <c r="BR2724" t="s">
        <v>108</v>
      </c>
      <c r="BS2724" t="s">
        <v>108</v>
      </c>
      <c r="BT2724" t="s">
        <v>108</v>
      </c>
      <c r="BU2724" t="s">
        <v>108</v>
      </c>
      <c r="BV2724" t="s">
        <v>108</v>
      </c>
      <c r="BW2724" t="s">
        <v>108</v>
      </c>
      <c r="BX2724" t="s">
        <v>108</v>
      </c>
      <c r="BY2724" t="s">
        <v>108</v>
      </c>
      <c r="BZ2724" t="s">
        <v>108</v>
      </c>
      <c r="CA2724" t="s">
        <v>108</v>
      </c>
      <c r="CB2724" t="s">
        <v>108</v>
      </c>
      <c r="CC2724" t="s">
        <v>108</v>
      </c>
      <c r="CD2724" t="s">
        <v>108</v>
      </c>
      <c r="CE2724" t="s">
        <v>108</v>
      </c>
      <c r="CF2724" t="s">
        <v>108</v>
      </c>
      <c r="CG2724" t="s">
        <v>108</v>
      </c>
      <c r="CH2724" t="s">
        <v>108</v>
      </c>
      <c r="CI2724" t="s">
        <v>108</v>
      </c>
      <c r="CJ2724" t="s">
        <v>108</v>
      </c>
      <c r="CK2724" t="s">
        <v>108</v>
      </c>
      <c r="CL2724" t="s">
        <v>108</v>
      </c>
      <c r="CM2724" t="s">
        <v>108</v>
      </c>
      <c r="CN2724" t="s">
        <v>108</v>
      </c>
      <c r="CO2724" t="s">
        <v>108</v>
      </c>
      <c r="CP2724" t="s">
        <v>108</v>
      </c>
      <c r="CQ2724" t="s">
        <v>108</v>
      </c>
      <c r="CR2724" t="s">
        <v>108</v>
      </c>
      <c r="CS2724" t="s">
        <v>108</v>
      </c>
      <c r="CT2724" t="s">
        <v>108</v>
      </c>
      <c r="CU2724" t="s">
        <v>108</v>
      </c>
      <c r="CV2724" t="s">
        <v>108</v>
      </c>
      <c r="CW2724" t="s">
        <v>108</v>
      </c>
      <c r="CX2724" t="s">
        <v>108</v>
      </c>
      <c r="CY2724" t="s">
        <v>108</v>
      </c>
      <c r="CZ2724" t="s">
        <v>108</v>
      </c>
      <c r="DA2724" t="s">
        <v>108</v>
      </c>
      <c r="DB2724" t="s">
        <v>108</v>
      </c>
      <c r="DC2724" t="s">
        <v>108</v>
      </c>
      <c r="DD2724" t="s">
        <v>108</v>
      </c>
      <c r="DE2724" t="s">
        <v>108</v>
      </c>
      <c r="DF2724" t="s">
        <v>108</v>
      </c>
      <c r="DG2724" t="s">
        <v>108</v>
      </c>
    </row>
    <row r="2725" spans="1:118" x14ac:dyDescent="0.2">
      <c r="A2725" t="e">
        <f ca="1">_xll.BFieldInfo($B$2725)</f>
        <v>#NAME?</v>
      </c>
      <c r="B2725" t="s">
        <v>111</v>
      </c>
      <c r="C2725" t="s">
        <v>108</v>
      </c>
      <c r="D2725" t="s">
        <v>108</v>
      </c>
      <c r="E2725" t="s">
        <v>108</v>
      </c>
      <c r="F2725" t="s">
        <v>108</v>
      </c>
      <c r="G2725" t="s">
        <v>108</v>
      </c>
      <c r="H2725" t="s">
        <v>108</v>
      </c>
      <c r="I2725" t="s">
        <v>108</v>
      </c>
      <c r="J2725" t="s">
        <v>108</v>
      </c>
      <c r="K2725" t="s">
        <v>108</v>
      </c>
      <c r="L2725" t="s">
        <v>108</v>
      </c>
      <c r="M2725" t="s">
        <v>108</v>
      </c>
      <c r="N2725" t="s">
        <v>108</v>
      </c>
      <c r="O2725" t="s">
        <v>108</v>
      </c>
      <c r="P2725" t="s">
        <v>108</v>
      </c>
      <c r="Q2725" t="s">
        <v>108</v>
      </c>
      <c r="R2725" t="s">
        <v>108</v>
      </c>
      <c r="S2725" t="s">
        <v>108</v>
      </c>
      <c r="T2725" t="s">
        <v>108</v>
      </c>
      <c r="U2725" t="s">
        <v>108</v>
      </c>
      <c r="V2725" t="s">
        <v>108</v>
      </c>
      <c r="W2725" t="s">
        <v>108</v>
      </c>
      <c r="X2725" t="s">
        <v>108</v>
      </c>
      <c r="Y2725" t="s">
        <v>108</v>
      </c>
      <c r="Z2725" t="s">
        <v>108</v>
      </c>
      <c r="AA2725" t="s">
        <v>108</v>
      </c>
      <c r="AB2725" t="s">
        <v>108</v>
      </c>
      <c r="AC2725" t="s">
        <v>108</v>
      </c>
      <c r="AD2725" t="s">
        <v>108</v>
      </c>
      <c r="AE2725" t="s">
        <v>108</v>
      </c>
      <c r="AF2725" t="s">
        <v>108</v>
      </c>
      <c r="AG2725" t="s">
        <v>108</v>
      </c>
      <c r="AH2725" t="s">
        <v>108</v>
      </c>
      <c r="AI2725" t="s">
        <v>108</v>
      </c>
      <c r="AJ2725" t="s">
        <v>108</v>
      </c>
      <c r="AK2725" t="s">
        <v>108</v>
      </c>
      <c r="AL2725" t="s">
        <v>108</v>
      </c>
      <c r="AM2725" t="s">
        <v>108</v>
      </c>
      <c r="AN2725" t="s">
        <v>108</v>
      </c>
      <c r="AO2725" t="s">
        <v>108</v>
      </c>
      <c r="AP2725" t="s">
        <v>108</v>
      </c>
      <c r="AQ2725" t="s">
        <v>108</v>
      </c>
      <c r="AR2725" t="s">
        <v>108</v>
      </c>
      <c r="AS2725" t="s">
        <v>108</v>
      </c>
      <c r="AT2725" t="s">
        <v>108</v>
      </c>
      <c r="AU2725" t="s">
        <v>108</v>
      </c>
      <c r="AV2725" t="s">
        <v>108</v>
      </c>
      <c r="AW2725" t="s">
        <v>108</v>
      </c>
      <c r="AX2725" t="s">
        <v>108</v>
      </c>
      <c r="AY2725" t="s">
        <v>108</v>
      </c>
      <c r="AZ2725" t="s">
        <v>108</v>
      </c>
      <c r="BA2725" t="s">
        <v>108</v>
      </c>
      <c r="BB2725" t="s">
        <v>108</v>
      </c>
      <c r="BC2725" t="s">
        <v>108</v>
      </c>
      <c r="BD2725" t="s">
        <v>108</v>
      </c>
      <c r="BE2725" t="s">
        <v>108</v>
      </c>
      <c r="BF2725" t="s">
        <v>108</v>
      </c>
      <c r="BG2725" t="s">
        <v>108</v>
      </c>
      <c r="BH2725" t="s">
        <v>108</v>
      </c>
      <c r="BI2725" t="s">
        <v>108</v>
      </c>
      <c r="BJ2725" t="s">
        <v>108</v>
      </c>
      <c r="BK2725" t="s">
        <v>108</v>
      </c>
      <c r="BL2725" t="s">
        <v>108</v>
      </c>
      <c r="BM2725" t="s">
        <v>108</v>
      </c>
      <c r="BN2725" t="s">
        <v>108</v>
      </c>
      <c r="BO2725" t="s">
        <v>108</v>
      </c>
      <c r="BP2725" t="s">
        <v>108</v>
      </c>
      <c r="BQ2725" t="s">
        <v>108</v>
      </c>
      <c r="BR2725" t="s">
        <v>108</v>
      </c>
      <c r="BS2725" t="s">
        <v>108</v>
      </c>
      <c r="BT2725" t="s">
        <v>108</v>
      </c>
      <c r="BU2725" t="s">
        <v>108</v>
      </c>
      <c r="BV2725" t="s">
        <v>108</v>
      </c>
      <c r="BW2725" t="s">
        <v>108</v>
      </c>
      <c r="BX2725" t="s">
        <v>108</v>
      </c>
      <c r="BY2725" t="s">
        <v>108</v>
      </c>
      <c r="BZ2725" t="s">
        <v>108</v>
      </c>
      <c r="CA2725" t="s">
        <v>108</v>
      </c>
      <c r="CB2725" t="s">
        <v>108</v>
      </c>
      <c r="CC2725" t="s">
        <v>108</v>
      </c>
      <c r="CD2725" t="s">
        <v>108</v>
      </c>
      <c r="CE2725" t="s">
        <v>108</v>
      </c>
      <c r="CF2725" t="s">
        <v>108</v>
      </c>
      <c r="CG2725" t="s">
        <v>108</v>
      </c>
      <c r="CH2725" t="s">
        <v>108</v>
      </c>
      <c r="CI2725" t="s">
        <v>108</v>
      </c>
      <c r="CJ2725" t="s">
        <v>108</v>
      </c>
      <c r="CK2725" t="s">
        <v>108</v>
      </c>
      <c r="CL2725" t="s">
        <v>108</v>
      </c>
      <c r="CM2725" t="s">
        <v>108</v>
      </c>
      <c r="CN2725" t="s">
        <v>108</v>
      </c>
      <c r="CO2725" t="s">
        <v>108</v>
      </c>
      <c r="CP2725" t="s">
        <v>108</v>
      </c>
      <c r="CQ2725" t="s">
        <v>108</v>
      </c>
      <c r="CR2725" t="s">
        <v>108</v>
      </c>
      <c r="CS2725" t="s">
        <v>108</v>
      </c>
      <c r="CT2725" t="s">
        <v>108</v>
      </c>
      <c r="CU2725" t="s">
        <v>108</v>
      </c>
      <c r="CV2725" t="s">
        <v>108</v>
      </c>
      <c r="CW2725" t="s">
        <v>108</v>
      </c>
      <c r="CX2725" t="s">
        <v>108</v>
      </c>
      <c r="CY2725" t="s">
        <v>108</v>
      </c>
      <c r="CZ2725" t="s">
        <v>108</v>
      </c>
      <c r="DA2725" t="s">
        <v>108</v>
      </c>
      <c r="DB2725" t="s">
        <v>108</v>
      </c>
      <c r="DC2725" t="s">
        <v>108</v>
      </c>
      <c r="DD2725" t="s">
        <v>108</v>
      </c>
      <c r="DE2725" t="s">
        <v>108</v>
      </c>
      <c r="DF2725" t="s">
        <v>108</v>
      </c>
      <c r="DG2725" t="s">
        <v>108</v>
      </c>
    </row>
    <row r="2726" spans="1:118" x14ac:dyDescent="0.2">
      <c r="A2726" t="e">
        <f ca="1">_xll.BFieldInfo($B$2726)</f>
        <v>#NAME?</v>
      </c>
      <c r="B2726" t="s">
        <v>109</v>
      </c>
      <c r="C2726" t="s">
        <v>108</v>
      </c>
      <c r="D2726" t="s">
        <v>108</v>
      </c>
      <c r="E2726" t="s">
        <v>108</v>
      </c>
      <c r="F2726" t="s">
        <v>108</v>
      </c>
      <c r="G2726" t="s">
        <v>108</v>
      </c>
      <c r="H2726" t="s">
        <v>108</v>
      </c>
      <c r="I2726" t="s">
        <v>108</v>
      </c>
      <c r="J2726" t="s">
        <v>108</v>
      </c>
      <c r="K2726" t="s">
        <v>108</v>
      </c>
      <c r="L2726" t="s">
        <v>108</v>
      </c>
      <c r="M2726" t="s">
        <v>108</v>
      </c>
      <c r="N2726" t="s">
        <v>108</v>
      </c>
      <c r="O2726" t="s">
        <v>108</v>
      </c>
      <c r="P2726" t="s">
        <v>108</v>
      </c>
      <c r="Q2726" t="s">
        <v>108</v>
      </c>
      <c r="R2726" t="s">
        <v>108</v>
      </c>
      <c r="S2726" t="s">
        <v>108</v>
      </c>
      <c r="T2726" t="s">
        <v>108</v>
      </c>
      <c r="U2726" t="s">
        <v>108</v>
      </c>
      <c r="V2726" t="s">
        <v>108</v>
      </c>
      <c r="W2726" t="s">
        <v>108</v>
      </c>
      <c r="X2726" t="s">
        <v>108</v>
      </c>
      <c r="Y2726" t="s">
        <v>108</v>
      </c>
      <c r="Z2726" t="s">
        <v>108</v>
      </c>
      <c r="AA2726" t="s">
        <v>108</v>
      </c>
      <c r="AB2726" t="s">
        <v>108</v>
      </c>
      <c r="AC2726" t="s">
        <v>108</v>
      </c>
      <c r="AD2726" t="s">
        <v>108</v>
      </c>
      <c r="AE2726" t="s">
        <v>108</v>
      </c>
      <c r="AF2726" t="s">
        <v>108</v>
      </c>
      <c r="AG2726" t="s">
        <v>108</v>
      </c>
      <c r="AH2726" t="s">
        <v>108</v>
      </c>
      <c r="AI2726" t="s">
        <v>108</v>
      </c>
      <c r="AJ2726" t="s">
        <v>108</v>
      </c>
      <c r="AK2726" t="s">
        <v>108</v>
      </c>
      <c r="AL2726" t="s">
        <v>108</v>
      </c>
      <c r="AM2726" t="s">
        <v>108</v>
      </c>
      <c r="AN2726" t="s">
        <v>108</v>
      </c>
      <c r="AO2726" t="s">
        <v>108</v>
      </c>
      <c r="AP2726" t="s">
        <v>108</v>
      </c>
      <c r="AQ2726" t="s">
        <v>108</v>
      </c>
      <c r="AR2726" t="s">
        <v>108</v>
      </c>
      <c r="AS2726" t="s">
        <v>108</v>
      </c>
      <c r="AT2726" t="s">
        <v>108</v>
      </c>
      <c r="AU2726" t="s">
        <v>108</v>
      </c>
      <c r="AV2726" t="s">
        <v>108</v>
      </c>
      <c r="AW2726" t="s">
        <v>108</v>
      </c>
      <c r="AX2726" t="s">
        <v>108</v>
      </c>
      <c r="AY2726" t="s">
        <v>108</v>
      </c>
      <c r="AZ2726" t="s">
        <v>108</v>
      </c>
      <c r="BA2726" t="s">
        <v>108</v>
      </c>
      <c r="BB2726" t="s">
        <v>108</v>
      </c>
      <c r="BC2726" t="s">
        <v>108</v>
      </c>
      <c r="BD2726" t="s">
        <v>108</v>
      </c>
      <c r="BE2726" t="s">
        <v>108</v>
      </c>
      <c r="BF2726" t="s">
        <v>108</v>
      </c>
      <c r="BG2726" t="s">
        <v>108</v>
      </c>
      <c r="BH2726" t="s">
        <v>108</v>
      </c>
      <c r="BI2726" t="s">
        <v>108</v>
      </c>
      <c r="BJ2726" t="s">
        <v>108</v>
      </c>
      <c r="BK2726" t="s">
        <v>108</v>
      </c>
      <c r="BL2726" t="s">
        <v>108</v>
      </c>
      <c r="BM2726" t="s">
        <v>108</v>
      </c>
      <c r="BN2726" t="s">
        <v>108</v>
      </c>
      <c r="BO2726" t="s">
        <v>108</v>
      </c>
      <c r="BP2726" t="s">
        <v>108</v>
      </c>
      <c r="BQ2726" t="s">
        <v>108</v>
      </c>
      <c r="BR2726" t="s">
        <v>108</v>
      </c>
      <c r="BS2726" t="s">
        <v>108</v>
      </c>
      <c r="BT2726" t="s">
        <v>108</v>
      </c>
      <c r="BU2726" t="s">
        <v>108</v>
      </c>
      <c r="BV2726" t="s">
        <v>108</v>
      </c>
      <c r="BW2726" t="s">
        <v>108</v>
      </c>
      <c r="BX2726" t="s">
        <v>108</v>
      </c>
      <c r="BY2726" t="s">
        <v>108</v>
      </c>
      <c r="BZ2726" t="s">
        <v>108</v>
      </c>
      <c r="CA2726" t="s">
        <v>108</v>
      </c>
      <c r="CB2726" t="s">
        <v>108</v>
      </c>
      <c r="CC2726" t="s">
        <v>108</v>
      </c>
      <c r="CD2726" t="s">
        <v>108</v>
      </c>
      <c r="CE2726" t="s">
        <v>108</v>
      </c>
      <c r="CF2726" t="s">
        <v>108</v>
      </c>
      <c r="CG2726" t="s">
        <v>108</v>
      </c>
      <c r="CH2726" t="s">
        <v>108</v>
      </c>
      <c r="CI2726" t="s">
        <v>108</v>
      </c>
      <c r="CJ2726" t="s">
        <v>108</v>
      </c>
      <c r="CK2726" t="s">
        <v>108</v>
      </c>
      <c r="CL2726" t="s">
        <v>108</v>
      </c>
      <c r="CM2726" t="s">
        <v>108</v>
      </c>
      <c r="CN2726" t="s">
        <v>108</v>
      </c>
      <c r="CO2726" t="s">
        <v>108</v>
      </c>
      <c r="CP2726" t="s">
        <v>108</v>
      </c>
      <c r="CQ2726" t="s">
        <v>108</v>
      </c>
      <c r="CR2726" t="s">
        <v>108</v>
      </c>
      <c r="CS2726" t="s">
        <v>108</v>
      </c>
      <c r="CT2726" t="s">
        <v>108</v>
      </c>
      <c r="CU2726" t="s">
        <v>108</v>
      </c>
      <c r="CV2726" t="s">
        <v>108</v>
      </c>
      <c r="CW2726" t="s">
        <v>108</v>
      </c>
      <c r="CX2726" t="s">
        <v>108</v>
      </c>
      <c r="CY2726" t="s">
        <v>108</v>
      </c>
      <c r="CZ2726" t="s">
        <v>108</v>
      </c>
      <c r="DA2726" t="s">
        <v>108</v>
      </c>
      <c r="DB2726" t="s">
        <v>108</v>
      </c>
      <c r="DC2726" t="s">
        <v>108</v>
      </c>
      <c r="DD2726" t="s">
        <v>108</v>
      </c>
      <c r="DE2726" t="s">
        <v>108</v>
      </c>
      <c r="DF2726" t="s">
        <v>108</v>
      </c>
      <c r="DG2726" t="s">
        <v>108</v>
      </c>
    </row>
    <row r="2727" spans="1:118" x14ac:dyDescent="0.2">
      <c r="A2727" t="e">
        <f ca="1">_xll.BFieldInfo($B$2727)</f>
        <v>#NAME?</v>
      </c>
      <c r="B2727" t="s">
        <v>112</v>
      </c>
      <c r="C2727" t="s">
        <v>108</v>
      </c>
      <c r="D2727" t="s">
        <v>108</v>
      </c>
      <c r="E2727" t="s">
        <v>108</v>
      </c>
      <c r="F2727" t="s">
        <v>108</v>
      </c>
      <c r="G2727" t="s">
        <v>108</v>
      </c>
      <c r="H2727" t="s">
        <v>108</v>
      </c>
      <c r="I2727" t="s">
        <v>108</v>
      </c>
      <c r="J2727" t="s">
        <v>108</v>
      </c>
      <c r="K2727" t="s">
        <v>108</v>
      </c>
      <c r="L2727" t="s">
        <v>108</v>
      </c>
      <c r="M2727" t="s">
        <v>108</v>
      </c>
      <c r="N2727" t="s">
        <v>108</v>
      </c>
      <c r="O2727" t="s">
        <v>108</v>
      </c>
      <c r="P2727" t="s">
        <v>108</v>
      </c>
      <c r="Q2727" t="s">
        <v>108</v>
      </c>
      <c r="R2727" t="s">
        <v>108</v>
      </c>
      <c r="S2727" t="s">
        <v>108</v>
      </c>
      <c r="T2727" t="s">
        <v>108</v>
      </c>
      <c r="U2727" t="s">
        <v>108</v>
      </c>
      <c r="V2727" t="s">
        <v>108</v>
      </c>
      <c r="W2727" t="s">
        <v>108</v>
      </c>
      <c r="X2727" t="s">
        <v>108</v>
      </c>
      <c r="Y2727" t="s">
        <v>108</v>
      </c>
      <c r="Z2727" t="s">
        <v>108</v>
      </c>
      <c r="AA2727" t="s">
        <v>108</v>
      </c>
      <c r="AB2727" t="s">
        <v>108</v>
      </c>
      <c r="AC2727" t="s">
        <v>108</v>
      </c>
      <c r="AD2727" t="s">
        <v>108</v>
      </c>
      <c r="AE2727" t="s">
        <v>108</v>
      </c>
      <c r="AF2727" t="s">
        <v>108</v>
      </c>
      <c r="AG2727" t="s">
        <v>108</v>
      </c>
      <c r="AH2727" t="s">
        <v>108</v>
      </c>
      <c r="AI2727" t="s">
        <v>108</v>
      </c>
      <c r="AJ2727" t="s">
        <v>108</v>
      </c>
      <c r="AK2727" t="s">
        <v>108</v>
      </c>
      <c r="AL2727" t="s">
        <v>108</v>
      </c>
      <c r="AM2727" t="s">
        <v>108</v>
      </c>
      <c r="AN2727" t="s">
        <v>108</v>
      </c>
      <c r="AO2727" t="s">
        <v>108</v>
      </c>
      <c r="AP2727" t="s">
        <v>108</v>
      </c>
      <c r="AQ2727" t="s">
        <v>108</v>
      </c>
      <c r="AR2727" t="s">
        <v>108</v>
      </c>
      <c r="AS2727" t="s">
        <v>108</v>
      </c>
      <c r="AT2727" t="s">
        <v>108</v>
      </c>
      <c r="AU2727" t="s">
        <v>108</v>
      </c>
      <c r="AV2727" t="s">
        <v>108</v>
      </c>
      <c r="AW2727" t="s">
        <v>108</v>
      </c>
      <c r="AX2727" t="s">
        <v>108</v>
      </c>
      <c r="AY2727" t="s">
        <v>108</v>
      </c>
      <c r="AZ2727" t="s">
        <v>108</v>
      </c>
      <c r="BA2727" t="s">
        <v>108</v>
      </c>
      <c r="BB2727" t="s">
        <v>108</v>
      </c>
      <c r="BC2727" t="s">
        <v>108</v>
      </c>
      <c r="BD2727" t="s">
        <v>108</v>
      </c>
      <c r="BE2727" t="s">
        <v>108</v>
      </c>
      <c r="BF2727" t="s">
        <v>108</v>
      </c>
      <c r="BG2727" t="s">
        <v>108</v>
      </c>
      <c r="BH2727" t="s">
        <v>108</v>
      </c>
      <c r="BI2727" t="s">
        <v>108</v>
      </c>
      <c r="BJ2727" t="s">
        <v>108</v>
      </c>
      <c r="BK2727" t="s">
        <v>108</v>
      </c>
      <c r="BL2727" t="s">
        <v>108</v>
      </c>
      <c r="BM2727" t="s">
        <v>108</v>
      </c>
      <c r="BN2727" t="s">
        <v>108</v>
      </c>
      <c r="BO2727" t="s">
        <v>108</v>
      </c>
      <c r="BP2727" t="s">
        <v>108</v>
      </c>
      <c r="BQ2727" t="s">
        <v>108</v>
      </c>
      <c r="BR2727" t="s">
        <v>108</v>
      </c>
      <c r="BS2727" t="s">
        <v>108</v>
      </c>
      <c r="BT2727" t="s">
        <v>108</v>
      </c>
      <c r="BU2727" t="s">
        <v>108</v>
      </c>
      <c r="BV2727" t="s">
        <v>108</v>
      </c>
      <c r="BW2727" t="s">
        <v>108</v>
      </c>
      <c r="BX2727" t="s">
        <v>108</v>
      </c>
      <c r="BY2727" t="s">
        <v>108</v>
      </c>
      <c r="BZ2727" t="s">
        <v>108</v>
      </c>
      <c r="CA2727" t="s">
        <v>108</v>
      </c>
      <c r="CB2727" t="s">
        <v>108</v>
      </c>
      <c r="CC2727" t="s">
        <v>108</v>
      </c>
      <c r="CD2727" t="s">
        <v>108</v>
      </c>
      <c r="CE2727" t="s">
        <v>108</v>
      </c>
      <c r="CF2727" t="s">
        <v>108</v>
      </c>
      <c r="CG2727" t="s">
        <v>108</v>
      </c>
      <c r="CH2727" t="s">
        <v>108</v>
      </c>
      <c r="CI2727" t="s">
        <v>108</v>
      </c>
      <c r="CJ2727" t="s">
        <v>108</v>
      </c>
      <c r="CK2727" t="s">
        <v>108</v>
      </c>
      <c r="CL2727" t="s">
        <v>108</v>
      </c>
      <c r="CM2727" t="s">
        <v>108</v>
      </c>
      <c r="CN2727" t="s">
        <v>108</v>
      </c>
      <c r="CO2727" t="s">
        <v>108</v>
      </c>
      <c r="CP2727" t="s">
        <v>108</v>
      </c>
      <c r="CQ2727" t="s">
        <v>108</v>
      </c>
      <c r="CR2727" t="s">
        <v>108</v>
      </c>
      <c r="CS2727" t="s">
        <v>108</v>
      </c>
      <c r="CT2727" t="s">
        <v>108</v>
      </c>
      <c r="CU2727" t="s">
        <v>108</v>
      </c>
      <c r="CV2727" t="s">
        <v>108</v>
      </c>
      <c r="CW2727" t="s">
        <v>108</v>
      </c>
      <c r="CX2727" t="s">
        <v>108</v>
      </c>
      <c r="CY2727" t="s">
        <v>108</v>
      </c>
      <c r="CZ2727" t="s">
        <v>108</v>
      </c>
      <c r="DA2727" t="s">
        <v>108</v>
      </c>
      <c r="DB2727" t="s">
        <v>108</v>
      </c>
      <c r="DC2727" t="s">
        <v>108</v>
      </c>
      <c r="DD2727" t="s">
        <v>108</v>
      </c>
      <c r="DE2727" t="s">
        <v>108</v>
      </c>
      <c r="DF2727" t="s">
        <v>108</v>
      </c>
      <c r="DG2727" t="s">
        <v>108</v>
      </c>
    </row>
    <row r="2728" spans="1:118" x14ac:dyDescent="0.2">
      <c r="A2728" t="e">
        <f ca="1">_xll.BFieldInfo($B$2728)</f>
        <v>#NAME?</v>
      </c>
      <c r="B2728" t="s">
        <v>113</v>
      </c>
      <c r="C2728" t="s">
        <v>108</v>
      </c>
      <c r="D2728" t="s">
        <v>108</v>
      </c>
      <c r="E2728" t="s">
        <v>108</v>
      </c>
      <c r="F2728" t="s">
        <v>108</v>
      </c>
      <c r="G2728" t="s">
        <v>108</v>
      </c>
      <c r="H2728" t="s">
        <v>108</v>
      </c>
      <c r="I2728" t="s">
        <v>108</v>
      </c>
      <c r="J2728" t="s">
        <v>108</v>
      </c>
      <c r="K2728" t="s">
        <v>108</v>
      </c>
      <c r="L2728" t="s">
        <v>108</v>
      </c>
      <c r="M2728" t="s">
        <v>108</v>
      </c>
      <c r="N2728" t="s">
        <v>108</v>
      </c>
      <c r="O2728" t="s">
        <v>108</v>
      </c>
      <c r="P2728" t="s">
        <v>108</v>
      </c>
      <c r="Q2728" t="s">
        <v>108</v>
      </c>
      <c r="R2728" t="s">
        <v>108</v>
      </c>
      <c r="S2728" t="s">
        <v>108</v>
      </c>
      <c r="T2728" t="s">
        <v>108</v>
      </c>
      <c r="U2728" t="s">
        <v>108</v>
      </c>
      <c r="V2728" t="s">
        <v>108</v>
      </c>
      <c r="W2728" t="s">
        <v>108</v>
      </c>
      <c r="X2728" t="s">
        <v>108</v>
      </c>
      <c r="Y2728" t="s">
        <v>108</v>
      </c>
      <c r="Z2728" t="s">
        <v>108</v>
      </c>
      <c r="AA2728" t="s">
        <v>108</v>
      </c>
      <c r="AB2728" t="s">
        <v>108</v>
      </c>
      <c r="AC2728" t="s">
        <v>108</v>
      </c>
      <c r="AD2728" t="s">
        <v>108</v>
      </c>
      <c r="AE2728" t="s">
        <v>108</v>
      </c>
      <c r="AF2728" t="s">
        <v>108</v>
      </c>
      <c r="AG2728" t="s">
        <v>108</v>
      </c>
      <c r="AH2728" t="s">
        <v>108</v>
      </c>
      <c r="AI2728" t="s">
        <v>108</v>
      </c>
      <c r="AJ2728" t="s">
        <v>108</v>
      </c>
      <c r="AK2728" t="s">
        <v>108</v>
      </c>
      <c r="AL2728" t="s">
        <v>108</v>
      </c>
      <c r="AM2728" t="s">
        <v>108</v>
      </c>
      <c r="AN2728" t="s">
        <v>108</v>
      </c>
      <c r="AO2728" t="s">
        <v>108</v>
      </c>
      <c r="AP2728" t="s">
        <v>108</v>
      </c>
      <c r="AQ2728" t="s">
        <v>108</v>
      </c>
      <c r="AR2728" t="s">
        <v>108</v>
      </c>
      <c r="AS2728" t="s">
        <v>108</v>
      </c>
      <c r="AT2728" t="s">
        <v>108</v>
      </c>
      <c r="AU2728" t="s">
        <v>108</v>
      </c>
      <c r="AV2728" t="s">
        <v>108</v>
      </c>
      <c r="AW2728" t="s">
        <v>108</v>
      </c>
      <c r="AX2728" t="s">
        <v>108</v>
      </c>
      <c r="AY2728" t="s">
        <v>108</v>
      </c>
      <c r="AZ2728" t="s">
        <v>108</v>
      </c>
      <c r="BA2728" t="s">
        <v>108</v>
      </c>
      <c r="BB2728" t="s">
        <v>108</v>
      </c>
      <c r="BC2728" t="s">
        <v>108</v>
      </c>
      <c r="BD2728" t="s">
        <v>108</v>
      </c>
      <c r="BE2728" t="s">
        <v>108</v>
      </c>
      <c r="BF2728" t="s">
        <v>108</v>
      </c>
      <c r="BG2728" t="s">
        <v>108</v>
      </c>
      <c r="BH2728" t="s">
        <v>108</v>
      </c>
      <c r="BI2728" t="s">
        <v>108</v>
      </c>
      <c r="BJ2728" t="s">
        <v>108</v>
      </c>
      <c r="BK2728" t="s">
        <v>108</v>
      </c>
      <c r="BL2728" t="s">
        <v>108</v>
      </c>
      <c r="BM2728" t="s">
        <v>108</v>
      </c>
      <c r="BN2728" t="s">
        <v>108</v>
      </c>
      <c r="BO2728" t="s">
        <v>108</v>
      </c>
      <c r="BP2728" t="s">
        <v>108</v>
      </c>
      <c r="BQ2728" t="s">
        <v>108</v>
      </c>
      <c r="BR2728" t="s">
        <v>108</v>
      </c>
      <c r="BS2728" t="s">
        <v>108</v>
      </c>
      <c r="BT2728" t="s">
        <v>108</v>
      </c>
      <c r="BU2728" t="s">
        <v>108</v>
      </c>
      <c r="BV2728" t="s">
        <v>108</v>
      </c>
      <c r="BW2728" t="s">
        <v>108</v>
      </c>
      <c r="BX2728" t="s">
        <v>108</v>
      </c>
      <c r="BY2728" t="s">
        <v>108</v>
      </c>
      <c r="BZ2728" t="s">
        <v>108</v>
      </c>
      <c r="CA2728" t="s">
        <v>108</v>
      </c>
      <c r="CB2728" t="s">
        <v>108</v>
      </c>
      <c r="CC2728" t="s">
        <v>108</v>
      </c>
      <c r="CD2728" t="s">
        <v>108</v>
      </c>
      <c r="CE2728" t="s">
        <v>108</v>
      </c>
      <c r="CF2728" t="s">
        <v>108</v>
      </c>
      <c r="CG2728" t="s">
        <v>108</v>
      </c>
      <c r="CH2728" t="s">
        <v>108</v>
      </c>
      <c r="CI2728" t="s">
        <v>108</v>
      </c>
      <c r="CJ2728" t="s">
        <v>108</v>
      </c>
      <c r="CK2728" t="s">
        <v>108</v>
      </c>
      <c r="CL2728" t="s">
        <v>108</v>
      </c>
      <c r="CM2728" t="s">
        <v>108</v>
      </c>
      <c r="CN2728" t="s">
        <v>108</v>
      </c>
      <c r="CO2728" t="s">
        <v>108</v>
      </c>
      <c r="CP2728" t="s">
        <v>108</v>
      </c>
      <c r="CQ2728" t="s">
        <v>108</v>
      </c>
      <c r="CR2728" t="s">
        <v>108</v>
      </c>
      <c r="CS2728" t="s">
        <v>108</v>
      </c>
      <c r="CT2728" t="s">
        <v>108</v>
      </c>
      <c r="CU2728" t="s">
        <v>108</v>
      </c>
      <c r="CV2728" t="s">
        <v>108</v>
      </c>
      <c r="CW2728" t="s">
        <v>108</v>
      </c>
      <c r="CX2728" t="s">
        <v>108</v>
      </c>
      <c r="CY2728" t="s">
        <v>108</v>
      </c>
      <c r="CZ2728" t="s">
        <v>108</v>
      </c>
      <c r="DA2728" t="s">
        <v>108</v>
      </c>
      <c r="DB2728" t="s">
        <v>108</v>
      </c>
      <c r="DC2728" t="s">
        <v>108</v>
      </c>
      <c r="DD2728" t="s">
        <v>108</v>
      </c>
      <c r="DE2728" t="s">
        <v>108</v>
      </c>
      <c r="DF2728" t="s">
        <v>108</v>
      </c>
      <c r="DG2728" t="s">
        <v>108</v>
      </c>
    </row>
    <row r="2729" spans="1:118" x14ac:dyDescent="0.2">
      <c r="A2729" t="e">
        <f ca="1">_xll.BFieldInfo($B$2729)</f>
        <v>#NAME?</v>
      </c>
      <c r="B2729" t="s">
        <v>114</v>
      </c>
      <c r="C2729" t="s">
        <v>108</v>
      </c>
      <c r="D2729" t="s">
        <v>108</v>
      </c>
      <c r="E2729" t="s">
        <v>108</v>
      </c>
      <c r="F2729" t="s">
        <v>108</v>
      </c>
      <c r="G2729" t="s">
        <v>108</v>
      </c>
      <c r="H2729" t="s">
        <v>108</v>
      </c>
      <c r="I2729" t="s">
        <v>108</v>
      </c>
      <c r="J2729" t="s">
        <v>108</v>
      </c>
      <c r="K2729" t="s">
        <v>108</v>
      </c>
      <c r="L2729" t="s">
        <v>108</v>
      </c>
      <c r="M2729" t="s">
        <v>108</v>
      </c>
      <c r="N2729" t="s">
        <v>108</v>
      </c>
      <c r="O2729" t="s">
        <v>108</v>
      </c>
      <c r="P2729" t="s">
        <v>108</v>
      </c>
      <c r="Q2729" t="s">
        <v>108</v>
      </c>
      <c r="R2729" t="s">
        <v>108</v>
      </c>
      <c r="S2729" t="s">
        <v>108</v>
      </c>
      <c r="T2729" t="s">
        <v>108</v>
      </c>
      <c r="U2729" t="s">
        <v>108</v>
      </c>
      <c r="V2729" t="s">
        <v>108</v>
      </c>
      <c r="W2729" t="s">
        <v>108</v>
      </c>
      <c r="X2729" t="s">
        <v>108</v>
      </c>
      <c r="Y2729" t="s">
        <v>108</v>
      </c>
      <c r="Z2729" t="s">
        <v>108</v>
      </c>
      <c r="AA2729" t="s">
        <v>108</v>
      </c>
      <c r="AB2729" t="s">
        <v>108</v>
      </c>
      <c r="AC2729" t="s">
        <v>108</v>
      </c>
      <c r="AD2729" t="s">
        <v>108</v>
      </c>
      <c r="AE2729" t="s">
        <v>108</v>
      </c>
      <c r="AF2729" t="s">
        <v>108</v>
      </c>
      <c r="AG2729" t="s">
        <v>108</v>
      </c>
      <c r="AH2729" t="s">
        <v>108</v>
      </c>
      <c r="AI2729" t="s">
        <v>108</v>
      </c>
      <c r="AJ2729" t="s">
        <v>108</v>
      </c>
      <c r="AK2729" t="s">
        <v>108</v>
      </c>
      <c r="AL2729" t="s">
        <v>108</v>
      </c>
      <c r="AM2729" t="s">
        <v>108</v>
      </c>
      <c r="AN2729" t="s">
        <v>108</v>
      </c>
      <c r="AO2729" t="s">
        <v>108</v>
      </c>
      <c r="AP2729" t="s">
        <v>108</v>
      </c>
      <c r="AQ2729" t="s">
        <v>108</v>
      </c>
      <c r="AR2729" t="s">
        <v>108</v>
      </c>
      <c r="AS2729" t="s">
        <v>108</v>
      </c>
      <c r="AT2729" t="s">
        <v>108</v>
      </c>
      <c r="AU2729" t="s">
        <v>108</v>
      </c>
      <c r="AV2729" t="s">
        <v>108</v>
      </c>
      <c r="AW2729" t="s">
        <v>108</v>
      </c>
      <c r="AX2729" t="s">
        <v>108</v>
      </c>
      <c r="AY2729" t="s">
        <v>108</v>
      </c>
      <c r="AZ2729" t="s">
        <v>108</v>
      </c>
      <c r="BA2729" t="s">
        <v>108</v>
      </c>
      <c r="BB2729" t="s">
        <v>108</v>
      </c>
      <c r="BC2729" t="s">
        <v>108</v>
      </c>
      <c r="BD2729" t="s">
        <v>108</v>
      </c>
      <c r="BE2729" t="s">
        <v>108</v>
      </c>
      <c r="BF2729" t="s">
        <v>108</v>
      </c>
      <c r="BG2729" t="s">
        <v>108</v>
      </c>
      <c r="BH2729" t="s">
        <v>108</v>
      </c>
      <c r="BI2729" t="s">
        <v>108</v>
      </c>
      <c r="BJ2729" t="s">
        <v>108</v>
      </c>
      <c r="BK2729" t="s">
        <v>108</v>
      </c>
      <c r="BL2729" t="s">
        <v>108</v>
      </c>
      <c r="BM2729" t="s">
        <v>108</v>
      </c>
      <c r="BN2729" t="s">
        <v>108</v>
      </c>
      <c r="BO2729" t="s">
        <v>108</v>
      </c>
      <c r="BP2729" t="s">
        <v>108</v>
      </c>
      <c r="BQ2729" t="s">
        <v>108</v>
      </c>
      <c r="BR2729" t="s">
        <v>108</v>
      </c>
      <c r="BS2729" t="s">
        <v>108</v>
      </c>
      <c r="BT2729" t="s">
        <v>108</v>
      </c>
      <c r="BU2729" t="s">
        <v>108</v>
      </c>
      <c r="BV2729" t="s">
        <v>108</v>
      </c>
      <c r="BW2729" t="s">
        <v>108</v>
      </c>
      <c r="BX2729" t="s">
        <v>108</v>
      </c>
      <c r="BY2729" t="s">
        <v>108</v>
      </c>
      <c r="BZ2729" t="s">
        <v>108</v>
      </c>
      <c r="CA2729" t="s">
        <v>108</v>
      </c>
      <c r="CB2729" t="s">
        <v>108</v>
      </c>
      <c r="CC2729" t="s">
        <v>108</v>
      </c>
      <c r="CD2729" t="s">
        <v>108</v>
      </c>
      <c r="CE2729" t="s">
        <v>108</v>
      </c>
      <c r="CF2729" t="s">
        <v>108</v>
      </c>
      <c r="CG2729" t="s">
        <v>108</v>
      </c>
      <c r="CH2729" t="s">
        <v>108</v>
      </c>
      <c r="CI2729" t="s">
        <v>108</v>
      </c>
      <c r="CJ2729" t="s">
        <v>108</v>
      </c>
      <c r="CK2729" t="s">
        <v>108</v>
      </c>
      <c r="CL2729" t="s">
        <v>108</v>
      </c>
      <c r="CM2729" t="s">
        <v>108</v>
      </c>
      <c r="CN2729" t="s">
        <v>108</v>
      </c>
      <c r="CO2729" t="s">
        <v>108</v>
      </c>
      <c r="CP2729" t="s">
        <v>108</v>
      </c>
      <c r="CQ2729" t="s">
        <v>108</v>
      </c>
      <c r="CR2729" t="s">
        <v>108</v>
      </c>
      <c r="CS2729" t="s">
        <v>108</v>
      </c>
      <c r="CT2729" t="s">
        <v>108</v>
      </c>
      <c r="CU2729" t="s">
        <v>108</v>
      </c>
      <c r="CV2729" t="s">
        <v>108</v>
      </c>
      <c r="CW2729" t="s">
        <v>108</v>
      </c>
      <c r="CX2729" t="s">
        <v>108</v>
      </c>
      <c r="CY2729" t="s">
        <v>108</v>
      </c>
      <c r="CZ2729" t="s">
        <v>108</v>
      </c>
      <c r="DA2729" t="s">
        <v>108</v>
      </c>
      <c r="DB2729" t="s">
        <v>108</v>
      </c>
      <c r="DC2729" t="s">
        <v>108</v>
      </c>
      <c r="DD2729" t="s">
        <v>108</v>
      </c>
      <c r="DE2729" t="s">
        <v>108</v>
      </c>
      <c r="DF2729" t="s">
        <v>108</v>
      </c>
      <c r="DG2729" t="s">
        <v>108</v>
      </c>
    </row>
    <row r="2730" spans="1:118" x14ac:dyDescent="0.2">
      <c r="A2730" t="e">
        <f ca="1">_xll.BFieldInfo($B$2730)</f>
        <v>#NAME?</v>
      </c>
      <c r="B2730" t="s">
        <v>115</v>
      </c>
      <c r="C2730" t="s">
        <v>108</v>
      </c>
      <c r="D2730" t="s">
        <v>108</v>
      </c>
      <c r="E2730" t="s">
        <v>108</v>
      </c>
      <c r="F2730" t="s">
        <v>108</v>
      </c>
      <c r="G2730" t="s">
        <v>108</v>
      </c>
      <c r="H2730" t="s">
        <v>108</v>
      </c>
      <c r="I2730" t="s">
        <v>108</v>
      </c>
      <c r="J2730" t="s">
        <v>108</v>
      </c>
      <c r="K2730" t="s">
        <v>108</v>
      </c>
      <c r="L2730" t="s">
        <v>108</v>
      </c>
      <c r="M2730" t="s">
        <v>108</v>
      </c>
      <c r="N2730" t="s">
        <v>108</v>
      </c>
      <c r="O2730" t="s">
        <v>108</v>
      </c>
      <c r="P2730" t="s">
        <v>108</v>
      </c>
      <c r="Q2730" t="s">
        <v>108</v>
      </c>
      <c r="R2730" t="s">
        <v>108</v>
      </c>
      <c r="S2730" t="s">
        <v>108</v>
      </c>
      <c r="T2730" t="s">
        <v>108</v>
      </c>
      <c r="U2730" t="s">
        <v>108</v>
      </c>
      <c r="V2730" t="s">
        <v>108</v>
      </c>
      <c r="W2730" t="s">
        <v>108</v>
      </c>
      <c r="X2730" t="s">
        <v>108</v>
      </c>
      <c r="Y2730" t="s">
        <v>108</v>
      </c>
      <c r="Z2730" t="s">
        <v>108</v>
      </c>
      <c r="AA2730" t="s">
        <v>108</v>
      </c>
      <c r="AB2730" t="s">
        <v>108</v>
      </c>
      <c r="AC2730" t="s">
        <v>108</v>
      </c>
      <c r="AD2730" t="s">
        <v>108</v>
      </c>
      <c r="AE2730" t="s">
        <v>108</v>
      </c>
      <c r="AF2730" t="s">
        <v>108</v>
      </c>
      <c r="AG2730" t="s">
        <v>108</v>
      </c>
      <c r="AH2730" t="s">
        <v>108</v>
      </c>
      <c r="AI2730" t="s">
        <v>108</v>
      </c>
      <c r="AJ2730" t="s">
        <v>108</v>
      </c>
      <c r="AK2730" t="s">
        <v>108</v>
      </c>
      <c r="AL2730" t="s">
        <v>108</v>
      </c>
      <c r="AM2730" t="s">
        <v>108</v>
      </c>
      <c r="AN2730" t="s">
        <v>108</v>
      </c>
      <c r="AO2730" t="s">
        <v>108</v>
      </c>
      <c r="AP2730" t="s">
        <v>108</v>
      </c>
      <c r="AQ2730" t="s">
        <v>108</v>
      </c>
      <c r="AR2730" t="s">
        <v>108</v>
      </c>
      <c r="AS2730" t="s">
        <v>108</v>
      </c>
      <c r="AT2730" t="s">
        <v>108</v>
      </c>
      <c r="AU2730" t="s">
        <v>108</v>
      </c>
      <c r="AV2730" t="s">
        <v>108</v>
      </c>
      <c r="AW2730" t="s">
        <v>108</v>
      </c>
      <c r="AX2730" t="s">
        <v>108</v>
      </c>
      <c r="AY2730" t="s">
        <v>108</v>
      </c>
      <c r="AZ2730" t="s">
        <v>108</v>
      </c>
      <c r="BA2730" t="s">
        <v>108</v>
      </c>
      <c r="BB2730" t="s">
        <v>108</v>
      </c>
      <c r="BC2730" t="s">
        <v>108</v>
      </c>
      <c r="BD2730" t="s">
        <v>108</v>
      </c>
      <c r="BE2730" t="s">
        <v>108</v>
      </c>
      <c r="BF2730" t="s">
        <v>108</v>
      </c>
      <c r="BG2730" t="s">
        <v>108</v>
      </c>
      <c r="BH2730" t="s">
        <v>108</v>
      </c>
      <c r="BI2730" t="s">
        <v>108</v>
      </c>
      <c r="BJ2730" t="s">
        <v>108</v>
      </c>
      <c r="BK2730" t="s">
        <v>108</v>
      </c>
      <c r="BL2730" t="s">
        <v>108</v>
      </c>
      <c r="BM2730" t="s">
        <v>108</v>
      </c>
      <c r="BN2730" t="s">
        <v>108</v>
      </c>
      <c r="BO2730" t="s">
        <v>108</v>
      </c>
      <c r="BP2730" t="s">
        <v>108</v>
      </c>
      <c r="BQ2730" t="s">
        <v>108</v>
      </c>
      <c r="BR2730" t="s">
        <v>108</v>
      </c>
      <c r="BS2730" t="s">
        <v>108</v>
      </c>
      <c r="BT2730" t="s">
        <v>108</v>
      </c>
      <c r="BU2730" t="s">
        <v>108</v>
      </c>
      <c r="BV2730" t="s">
        <v>108</v>
      </c>
      <c r="BW2730" t="s">
        <v>108</v>
      </c>
      <c r="BX2730" t="s">
        <v>108</v>
      </c>
      <c r="BY2730" t="s">
        <v>108</v>
      </c>
      <c r="BZ2730" t="s">
        <v>108</v>
      </c>
      <c r="CA2730" t="s">
        <v>108</v>
      </c>
      <c r="CB2730" t="s">
        <v>108</v>
      </c>
      <c r="CC2730" t="s">
        <v>108</v>
      </c>
      <c r="CD2730" t="s">
        <v>108</v>
      </c>
      <c r="CE2730" t="s">
        <v>108</v>
      </c>
      <c r="CF2730" t="s">
        <v>108</v>
      </c>
      <c r="CG2730" t="s">
        <v>108</v>
      </c>
      <c r="CH2730" t="s">
        <v>108</v>
      </c>
      <c r="CI2730" t="s">
        <v>108</v>
      </c>
      <c r="CJ2730" t="s">
        <v>108</v>
      </c>
      <c r="CK2730" t="s">
        <v>108</v>
      </c>
      <c r="CL2730" t="s">
        <v>108</v>
      </c>
      <c r="CM2730" t="s">
        <v>108</v>
      </c>
      <c r="CN2730" t="s">
        <v>108</v>
      </c>
      <c r="CO2730" t="s">
        <v>108</v>
      </c>
      <c r="CP2730" t="s">
        <v>108</v>
      </c>
      <c r="CQ2730" t="s">
        <v>108</v>
      </c>
      <c r="CR2730" t="s">
        <v>108</v>
      </c>
      <c r="CS2730" t="s">
        <v>108</v>
      </c>
      <c r="CT2730" t="s">
        <v>108</v>
      </c>
      <c r="CU2730" t="s">
        <v>108</v>
      </c>
      <c r="CV2730" t="s">
        <v>108</v>
      </c>
      <c r="CW2730" t="s">
        <v>108</v>
      </c>
      <c r="CX2730" t="s">
        <v>108</v>
      </c>
      <c r="CY2730" t="s">
        <v>108</v>
      </c>
      <c r="CZ2730" t="s">
        <v>108</v>
      </c>
      <c r="DA2730" t="s">
        <v>108</v>
      </c>
      <c r="DB2730" t="s">
        <v>108</v>
      </c>
      <c r="DC2730" t="s">
        <v>108</v>
      </c>
      <c r="DD2730" t="s">
        <v>108</v>
      </c>
      <c r="DE2730" t="s">
        <v>108</v>
      </c>
      <c r="DF2730" t="s">
        <v>108</v>
      </c>
      <c r="DG2730" t="s">
        <v>108</v>
      </c>
    </row>
    <row r="2731" spans="1:118" x14ac:dyDescent="0.2">
      <c r="A2731" t="e">
        <f ca="1">_xll.BFieldInfo($B$2731)</f>
        <v>#NAME?</v>
      </c>
      <c r="B2731" t="s">
        <v>116</v>
      </c>
      <c r="C2731" t="s">
        <v>108</v>
      </c>
      <c r="D2731" t="s">
        <v>108</v>
      </c>
      <c r="E2731" t="s">
        <v>108</v>
      </c>
      <c r="F2731" t="s">
        <v>108</v>
      </c>
      <c r="G2731" t="s">
        <v>108</v>
      </c>
      <c r="H2731" t="s">
        <v>108</v>
      </c>
      <c r="I2731" t="s">
        <v>108</v>
      </c>
      <c r="J2731" t="s">
        <v>108</v>
      </c>
      <c r="K2731" t="s">
        <v>108</v>
      </c>
      <c r="L2731" t="s">
        <v>108</v>
      </c>
      <c r="M2731" t="s">
        <v>108</v>
      </c>
      <c r="N2731" t="s">
        <v>108</v>
      </c>
      <c r="O2731" t="s">
        <v>108</v>
      </c>
      <c r="P2731" t="s">
        <v>108</v>
      </c>
      <c r="Q2731" t="s">
        <v>108</v>
      </c>
      <c r="R2731" t="s">
        <v>108</v>
      </c>
      <c r="S2731" t="s">
        <v>108</v>
      </c>
      <c r="T2731" t="s">
        <v>108</v>
      </c>
      <c r="U2731" t="s">
        <v>108</v>
      </c>
      <c r="V2731" t="s">
        <v>108</v>
      </c>
      <c r="W2731" t="s">
        <v>108</v>
      </c>
      <c r="X2731" t="s">
        <v>108</v>
      </c>
      <c r="Y2731" t="s">
        <v>108</v>
      </c>
      <c r="Z2731" t="s">
        <v>108</v>
      </c>
      <c r="AA2731" t="s">
        <v>108</v>
      </c>
      <c r="AB2731" t="s">
        <v>108</v>
      </c>
      <c r="AC2731" t="s">
        <v>108</v>
      </c>
      <c r="AD2731" t="s">
        <v>108</v>
      </c>
      <c r="AE2731" t="s">
        <v>108</v>
      </c>
      <c r="AF2731" t="s">
        <v>108</v>
      </c>
      <c r="AG2731" t="s">
        <v>108</v>
      </c>
      <c r="AH2731" t="s">
        <v>108</v>
      </c>
      <c r="AI2731" t="s">
        <v>108</v>
      </c>
      <c r="AJ2731" t="s">
        <v>108</v>
      </c>
      <c r="AK2731" t="s">
        <v>108</v>
      </c>
      <c r="AL2731" t="s">
        <v>108</v>
      </c>
      <c r="AM2731" t="s">
        <v>108</v>
      </c>
      <c r="AN2731" t="s">
        <v>108</v>
      </c>
      <c r="AO2731" t="s">
        <v>108</v>
      </c>
      <c r="AP2731" t="s">
        <v>108</v>
      </c>
      <c r="AQ2731" t="s">
        <v>108</v>
      </c>
      <c r="AR2731" t="s">
        <v>108</v>
      </c>
      <c r="AS2731" t="s">
        <v>108</v>
      </c>
      <c r="AT2731" t="s">
        <v>108</v>
      </c>
      <c r="AU2731" t="s">
        <v>108</v>
      </c>
      <c r="AV2731" t="s">
        <v>108</v>
      </c>
      <c r="AW2731" t="s">
        <v>108</v>
      </c>
      <c r="AX2731" t="s">
        <v>108</v>
      </c>
      <c r="AY2731" t="s">
        <v>108</v>
      </c>
      <c r="AZ2731" t="s">
        <v>108</v>
      </c>
      <c r="BA2731" t="s">
        <v>108</v>
      </c>
      <c r="BB2731" t="s">
        <v>108</v>
      </c>
      <c r="BC2731" t="s">
        <v>108</v>
      </c>
      <c r="BD2731" t="s">
        <v>108</v>
      </c>
      <c r="BE2731" t="s">
        <v>108</v>
      </c>
      <c r="BF2731" t="s">
        <v>108</v>
      </c>
      <c r="BG2731" t="s">
        <v>108</v>
      </c>
      <c r="BH2731" t="s">
        <v>108</v>
      </c>
      <c r="BI2731" t="s">
        <v>108</v>
      </c>
      <c r="BJ2731" t="s">
        <v>108</v>
      </c>
      <c r="BK2731" t="s">
        <v>108</v>
      </c>
      <c r="BL2731" t="s">
        <v>108</v>
      </c>
      <c r="BM2731" t="s">
        <v>108</v>
      </c>
      <c r="BN2731" t="s">
        <v>108</v>
      </c>
      <c r="BO2731" t="s">
        <v>108</v>
      </c>
      <c r="BP2731" t="s">
        <v>108</v>
      </c>
      <c r="BQ2731" t="s">
        <v>108</v>
      </c>
      <c r="BR2731" t="s">
        <v>108</v>
      </c>
      <c r="BS2731" t="s">
        <v>108</v>
      </c>
      <c r="BT2731" t="s">
        <v>108</v>
      </c>
      <c r="BU2731" t="s">
        <v>108</v>
      </c>
      <c r="BV2731" t="s">
        <v>108</v>
      </c>
      <c r="BW2731" t="s">
        <v>108</v>
      </c>
      <c r="BX2731" t="s">
        <v>108</v>
      </c>
      <c r="BY2731" t="s">
        <v>108</v>
      </c>
      <c r="BZ2731" t="s">
        <v>108</v>
      </c>
      <c r="CA2731" t="s">
        <v>108</v>
      </c>
      <c r="CB2731" t="s">
        <v>108</v>
      </c>
      <c r="CC2731" t="s">
        <v>108</v>
      </c>
      <c r="CD2731" t="s">
        <v>108</v>
      </c>
      <c r="CE2731" t="s">
        <v>108</v>
      </c>
      <c r="CF2731" t="s">
        <v>108</v>
      </c>
      <c r="CG2731" t="s">
        <v>108</v>
      </c>
      <c r="CH2731" t="s">
        <v>108</v>
      </c>
      <c r="CI2731" t="s">
        <v>108</v>
      </c>
      <c r="CJ2731" t="s">
        <v>108</v>
      </c>
      <c r="CK2731" t="s">
        <v>108</v>
      </c>
      <c r="CL2731" t="s">
        <v>108</v>
      </c>
      <c r="CM2731" t="s">
        <v>108</v>
      </c>
      <c r="CN2731" t="s">
        <v>108</v>
      </c>
      <c r="CO2731" t="s">
        <v>108</v>
      </c>
      <c r="CP2731" t="s">
        <v>108</v>
      </c>
      <c r="CQ2731" t="s">
        <v>108</v>
      </c>
      <c r="CR2731" t="s">
        <v>108</v>
      </c>
      <c r="CS2731" t="s">
        <v>108</v>
      </c>
      <c r="CT2731" t="s">
        <v>108</v>
      </c>
      <c r="CU2731" t="s">
        <v>108</v>
      </c>
      <c r="CV2731" t="s">
        <v>108</v>
      </c>
      <c r="CW2731" t="s">
        <v>108</v>
      </c>
      <c r="CX2731" t="s">
        <v>108</v>
      </c>
      <c r="CY2731" t="s">
        <v>108</v>
      </c>
      <c r="CZ2731" t="s">
        <v>108</v>
      </c>
      <c r="DA2731" t="s">
        <v>108</v>
      </c>
      <c r="DB2731" t="s">
        <v>108</v>
      </c>
      <c r="DC2731" t="s">
        <v>108</v>
      </c>
      <c r="DD2731" t="s">
        <v>108</v>
      </c>
      <c r="DE2731" t="s">
        <v>108</v>
      </c>
      <c r="DF2731" t="s">
        <v>108</v>
      </c>
      <c r="DG2731" t="s">
        <v>108</v>
      </c>
    </row>
    <row r="2732" spans="1:118" x14ac:dyDescent="0.2">
      <c r="A2732" t="e">
        <f ca="1">_xll.BFieldInfo($B$2732)</f>
        <v>#NAME?</v>
      </c>
      <c r="B2732" t="s">
        <v>117</v>
      </c>
      <c r="C2732" t="s">
        <v>108</v>
      </c>
      <c r="D2732" t="s">
        <v>108</v>
      </c>
      <c r="E2732" t="s">
        <v>108</v>
      </c>
      <c r="F2732" t="s">
        <v>108</v>
      </c>
      <c r="G2732" t="s">
        <v>108</v>
      </c>
      <c r="H2732" t="s">
        <v>108</v>
      </c>
      <c r="I2732" t="s">
        <v>108</v>
      </c>
      <c r="J2732" t="s">
        <v>108</v>
      </c>
      <c r="K2732" t="s">
        <v>108</v>
      </c>
      <c r="L2732" t="s">
        <v>108</v>
      </c>
      <c r="M2732" t="s">
        <v>108</v>
      </c>
      <c r="N2732" t="s">
        <v>108</v>
      </c>
      <c r="O2732" t="s">
        <v>108</v>
      </c>
      <c r="P2732" t="s">
        <v>108</v>
      </c>
      <c r="Q2732" t="s">
        <v>108</v>
      </c>
      <c r="R2732" t="s">
        <v>108</v>
      </c>
      <c r="S2732" t="s">
        <v>108</v>
      </c>
      <c r="T2732" t="s">
        <v>108</v>
      </c>
      <c r="U2732" t="s">
        <v>108</v>
      </c>
      <c r="V2732" t="s">
        <v>108</v>
      </c>
      <c r="W2732" t="s">
        <v>108</v>
      </c>
      <c r="X2732" t="s">
        <v>108</v>
      </c>
      <c r="Y2732" t="s">
        <v>108</v>
      </c>
      <c r="Z2732" t="s">
        <v>108</v>
      </c>
      <c r="AA2732" t="s">
        <v>108</v>
      </c>
      <c r="AB2732" t="s">
        <v>108</v>
      </c>
      <c r="AC2732" t="s">
        <v>108</v>
      </c>
      <c r="AD2732" t="s">
        <v>108</v>
      </c>
      <c r="AE2732" t="s">
        <v>108</v>
      </c>
      <c r="AF2732" t="s">
        <v>108</v>
      </c>
      <c r="AG2732" t="s">
        <v>108</v>
      </c>
      <c r="AH2732" t="s">
        <v>108</v>
      </c>
      <c r="AI2732" t="s">
        <v>108</v>
      </c>
      <c r="AJ2732" t="s">
        <v>108</v>
      </c>
      <c r="AK2732" t="s">
        <v>108</v>
      </c>
      <c r="AL2732" t="s">
        <v>108</v>
      </c>
      <c r="AM2732" t="s">
        <v>108</v>
      </c>
      <c r="AN2732" t="s">
        <v>108</v>
      </c>
      <c r="AO2732" t="s">
        <v>108</v>
      </c>
      <c r="AP2732" t="s">
        <v>108</v>
      </c>
      <c r="AQ2732" t="s">
        <v>108</v>
      </c>
      <c r="AR2732" t="s">
        <v>108</v>
      </c>
      <c r="AS2732" t="s">
        <v>108</v>
      </c>
      <c r="AT2732" t="s">
        <v>108</v>
      </c>
      <c r="AU2732" t="s">
        <v>108</v>
      </c>
      <c r="AV2732" t="s">
        <v>108</v>
      </c>
      <c r="AW2732" t="s">
        <v>108</v>
      </c>
      <c r="AX2732" t="s">
        <v>108</v>
      </c>
      <c r="AY2732" t="s">
        <v>108</v>
      </c>
      <c r="AZ2732" t="s">
        <v>108</v>
      </c>
      <c r="BA2732" t="s">
        <v>108</v>
      </c>
      <c r="BB2732" t="s">
        <v>108</v>
      </c>
      <c r="BC2732" t="s">
        <v>108</v>
      </c>
      <c r="BD2732" t="s">
        <v>108</v>
      </c>
      <c r="BE2732" t="s">
        <v>108</v>
      </c>
      <c r="BF2732" t="s">
        <v>108</v>
      </c>
      <c r="BG2732" t="s">
        <v>108</v>
      </c>
      <c r="BH2732" t="s">
        <v>108</v>
      </c>
      <c r="BI2732" t="s">
        <v>108</v>
      </c>
      <c r="BJ2732" t="s">
        <v>108</v>
      </c>
      <c r="BK2732" t="s">
        <v>108</v>
      </c>
      <c r="BL2732" t="s">
        <v>108</v>
      </c>
      <c r="BM2732" t="s">
        <v>108</v>
      </c>
      <c r="BN2732" t="s">
        <v>108</v>
      </c>
      <c r="BO2732" t="s">
        <v>108</v>
      </c>
      <c r="BP2732" t="s">
        <v>108</v>
      </c>
      <c r="BQ2732" t="s">
        <v>108</v>
      </c>
      <c r="BR2732" t="s">
        <v>108</v>
      </c>
      <c r="BS2732" t="s">
        <v>108</v>
      </c>
      <c r="BT2732" t="s">
        <v>108</v>
      </c>
      <c r="BU2732" t="s">
        <v>108</v>
      </c>
      <c r="BV2732" t="s">
        <v>108</v>
      </c>
      <c r="BW2732" t="s">
        <v>108</v>
      </c>
      <c r="BX2732" t="s">
        <v>108</v>
      </c>
      <c r="BY2732" t="s">
        <v>108</v>
      </c>
      <c r="BZ2732" t="s">
        <v>108</v>
      </c>
      <c r="CA2732" t="s">
        <v>108</v>
      </c>
      <c r="CB2732" t="s">
        <v>108</v>
      </c>
      <c r="CC2732" t="s">
        <v>108</v>
      </c>
      <c r="CD2732" t="s">
        <v>108</v>
      </c>
      <c r="CE2732" t="s">
        <v>108</v>
      </c>
      <c r="CF2732" t="s">
        <v>108</v>
      </c>
      <c r="CG2732" t="s">
        <v>108</v>
      </c>
      <c r="CH2732" t="s">
        <v>108</v>
      </c>
      <c r="CI2732" t="s">
        <v>108</v>
      </c>
      <c r="CJ2732" t="s">
        <v>108</v>
      </c>
      <c r="CK2732" t="s">
        <v>108</v>
      </c>
      <c r="CL2732" t="s">
        <v>108</v>
      </c>
      <c r="CM2732" t="s">
        <v>108</v>
      </c>
      <c r="CN2732" t="s">
        <v>108</v>
      </c>
      <c r="CO2732" t="s">
        <v>108</v>
      </c>
      <c r="CP2732" t="s">
        <v>108</v>
      </c>
      <c r="CQ2732" t="s">
        <v>108</v>
      </c>
      <c r="CR2732" t="s">
        <v>108</v>
      </c>
      <c r="CS2732" t="s">
        <v>108</v>
      </c>
      <c r="CT2732" t="s">
        <v>108</v>
      </c>
      <c r="CU2732" t="s">
        <v>108</v>
      </c>
      <c r="CV2732" t="s">
        <v>108</v>
      </c>
      <c r="CW2732" t="s">
        <v>108</v>
      </c>
      <c r="CX2732" t="s">
        <v>108</v>
      </c>
      <c r="CY2732" t="s">
        <v>108</v>
      </c>
      <c r="CZ2732" t="s">
        <v>108</v>
      </c>
      <c r="DA2732" t="s">
        <v>108</v>
      </c>
      <c r="DB2732" t="s">
        <v>108</v>
      </c>
      <c r="DC2732" t="s">
        <v>108</v>
      </c>
      <c r="DD2732" t="s">
        <v>108</v>
      </c>
      <c r="DE2732" t="s">
        <v>108</v>
      </c>
      <c r="DF2732" t="s">
        <v>108</v>
      </c>
      <c r="DG2732" t="s">
        <v>108</v>
      </c>
    </row>
    <row r="2734" spans="1:118" x14ac:dyDescent="0.2">
      <c r="A2734" t="s">
        <v>359</v>
      </c>
      <c r="B2734" t="s">
        <v>106</v>
      </c>
      <c r="C2734" s="8" t="e">
        <f ca="1">_xll.BDH($A$2734,$B$2735:$B$2745,$B$1,$B$2,"Dir=H","Per=M","Days=A","Dts=S","Sort=R","cols=116;rows=12")</f>
        <v>#NAME?</v>
      </c>
      <c r="D2734" s="8">
        <v>43980</v>
      </c>
      <c r="E2734" s="8">
        <v>43951</v>
      </c>
      <c r="F2734" s="8">
        <v>43921</v>
      </c>
      <c r="G2734" s="8">
        <v>43889</v>
      </c>
      <c r="H2734" s="8">
        <v>43861</v>
      </c>
      <c r="I2734" s="8">
        <v>43830</v>
      </c>
      <c r="J2734" s="8">
        <v>43798</v>
      </c>
      <c r="K2734" s="8">
        <v>43769</v>
      </c>
      <c r="L2734" s="8">
        <v>43738</v>
      </c>
      <c r="M2734" s="8">
        <v>43707</v>
      </c>
      <c r="N2734" s="8">
        <v>43677</v>
      </c>
      <c r="O2734" s="8">
        <v>43646</v>
      </c>
      <c r="P2734" s="8">
        <v>43644</v>
      </c>
      <c r="Q2734" s="8">
        <v>43616</v>
      </c>
      <c r="R2734" s="8">
        <v>43585</v>
      </c>
      <c r="S2734" s="8">
        <v>43555</v>
      </c>
      <c r="T2734" s="8">
        <v>43553</v>
      </c>
      <c r="U2734" s="8">
        <v>43524</v>
      </c>
      <c r="V2734" s="8">
        <v>43496</v>
      </c>
      <c r="W2734" s="8">
        <v>43465</v>
      </c>
      <c r="X2734" s="8">
        <v>43434</v>
      </c>
      <c r="Y2734" s="8">
        <v>43404</v>
      </c>
      <c r="Z2734" s="8">
        <v>43373</v>
      </c>
      <c r="AA2734" s="8">
        <v>43371</v>
      </c>
      <c r="AB2734" s="8">
        <v>43343</v>
      </c>
      <c r="AC2734" s="8">
        <v>43312</v>
      </c>
      <c r="AD2734" s="8">
        <v>43281</v>
      </c>
      <c r="AE2734" s="8">
        <v>43280</v>
      </c>
      <c r="AF2734" s="8">
        <v>43251</v>
      </c>
      <c r="AG2734" s="8">
        <v>43220</v>
      </c>
      <c r="AH2734" s="8">
        <v>43190</v>
      </c>
      <c r="AI2734" s="8">
        <v>43189</v>
      </c>
      <c r="AJ2734" s="8">
        <v>43159</v>
      </c>
      <c r="AK2734" s="8">
        <v>43131</v>
      </c>
      <c r="AL2734" s="8">
        <v>43100</v>
      </c>
      <c r="AM2734" s="8">
        <v>43098</v>
      </c>
      <c r="AN2734" s="8">
        <v>43069</v>
      </c>
      <c r="AO2734" s="8">
        <v>43039</v>
      </c>
      <c r="AP2734" s="8">
        <v>43008</v>
      </c>
      <c r="AQ2734" s="8">
        <v>43007</v>
      </c>
      <c r="AR2734" s="8">
        <v>42978</v>
      </c>
      <c r="AS2734" s="8">
        <v>42947</v>
      </c>
      <c r="AT2734" s="8">
        <v>42916</v>
      </c>
      <c r="AU2734" s="8">
        <v>42886</v>
      </c>
      <c r="AV2734" s="8">
        <v>42853</v>
      </c>
      <c r="AW2734" s="8">
        <v>42825</v>
      </c>
      <c r="AX2734" s="8">
        <v>42794</v>
      </c>
      <c r="AY2734" s="8">
        <v>42766</v>
      </c>
      <c r="AZ2734" s="8">
        <v>42734</v>
      </c>
      <c r="BA2734" s="8">
        <v>42704</v>
      </c>
      <c r="BB2734" s="8">
        <v>42674</v>
      </c>
      <c r="BC2734" s="8">
        <v>42643</v>
      </c>
      <c r="BD2734" s="8">
        <v>42613</v>
      </c>
      <c r="BE2734" s="8">
        <v>42580</v>
      </c>
      <c r="BF2734" s="8">
        <v>42551</v>
      </c>
      <c r="BG2734" s="8">
        <v>42521</v>
      </c>
      <c r="BH2734" s="8">
        <v>42489</v>
      </c>
      <c r="BI2734" s="8">
        <v>42460</v>
      </c>
      <c r="BJ2734" s="8">
        <v>42429</v>
      </c>
      <c r="BK2734" s="8">
        <v>42398</v>
      </c>
      <c r="BL2734" s="8">
        <v>42369</v>
      </c>
      <c r="BM2734" s="8">
        <v>42338</v>
      </c>
      <c r="BN2734" s="8">
        <v>42307</v>
      </c>
      <c r="BO2734" s="8">
        <v>42277</v>
      </c>
      <c r="BP2734" s="8">
        <v>42247</v>
      </c>
      <c r="BQ2734" s="8">
        <v>42216</v>
      </c>
      <c r="BR2734" s="8">
        <v>42185</v>
      </c>
      <c r="BS2734" s="8">
        <v>42153</v>
      </c>
      <c r="BT2734" s="8">
        <v>42124</v>
      </c>
      <c r="BU2734" s="8">
        <v>42094</v>
      </c>
      <c r="BV2734" s="8">
        <v>42062</v>
      </c>
      <c r="BW2734" s="8">
        <v>42034</v>
      </c>
      <c r="BX2734" s="8">
        <v>42004</v>
      </c>
      <c r="BY2734" s="8">
        <v>41971</v>
      </c>
      <c r="BZ2734" s="8">
        <v>41943</v>
      </c>
      <c r="CA2734" s="8">
        <v>41912</v>
      </c>
      <c r="CB2734" s="8">
        <v>41880</v>
      </c>
      <c r="CC2734" s="8">
        <v>41851</v>
      </c>
      <c r="CD2734" s="8">
        <v>41820</v>
      </c>
      <c r="CE2734" s="8">
        <v>41789</v>
      </c>
      <c r="CF2734" s="8">
        <v>41759</v>
      </c>
      <c r="CG2734" s="8">
        <v>41729</v>
      </c>
      <c r="CH2734" s="8">
        <v>41698</v>
      </c>
      <c r="CI2734" s="8">
        <v>41670</v>
      </c>
      <c r="CJ2734" s="8">
        <v>41639</v>
      </c>
      <c r="CK2734" s="8">
        <v>41607</v>
      </c>
      <c r="CL2734" s="8">
        <v>41578</v>
      </c>
      <c r="CM2734" s="8">
        <v>41547</v>
      </c>
      <c r="CN2734" s="8">
        <v>41516</v>
      </c>
      <c r="CO2734" s="8">
        <v>41486</v>
      </c>
      <c r="CP2734" s="8">
        <v>41453</v>
      </c>
      <c r="CQ2734" s="8">
        <v>41425</v>
      </c>
      <c r="CR2734" s="8">
        <v>41394</v>
      </c>
      <c r="CS2734" s="8">
        <v>41362</v>
      </c>
      <c r="CT2734" s="8">
        <v>41333</v>
      </c>
      <c r="CU2734" s="8">
        <v>41305</v>
      </c>
      <c r="CV2734" s="8">
        <v>41274</v>
      </c>
      <c r="CW2734" s="8">
        <v>41243</v>
      </c>
      <c r="CX2734" s="8">
        <v>41213</v>
      </c>
      <c r="CY2734" s="8">
        <v>41180</v>
      </c>
      <c r="CZ2734" s="8">
        <v>41152</v>
      </c>
      <c r="DA2734" s="8">
        <v>41121</v>
      </c>
      <c r="DB2734" s="8">
        <v>41089</v>
      </c>
      <c r="DC2734" s="8">
        <v>41060</v>
      </c>
      <c r="DD2734" s="8">
        <v>41029</v>
      </c>
      <c r="DE2734" s="8">
        <v>40998</v>
      </c>
      <c r="DF2734" s="8">
        <v>40968</v>
      </c>
      <c r="DG2734" s="8">
        <v>40939</v>
      </c>
      <c r="DH2734" s="8">
        <v>40907</v>
      </c>
      <c r="DI2734" s="8">
        <v>40877</v>
      </c>
      <c r="DJ2734" s="8">
        <v>40847</v>
      </c>
      <c r="DK2734" s="8">
        <v>40816</v>
      </c>
      <c r="DL2734" s="8">
        <v>40786</v>
      </c>
      <c r="DM2734" s="8">
        <v>40753</v>
      </c>
      <c r="DN2734" s="8">
        <v>40724</v>
      </c>
    </row>
    <row r="2735" spans="1:118" x14ac:dyDescent="0.2">
      <c r="A2735" t="e">
        <f ca="1">_xll.BFieldInfo($B$2735)</f>
        <v>#NAME?</v>
      </c>
      <c r="B2735" t="s">
        <v>107</v>
      </c>
      <c r="C2735">
        <v>12.84</v>
      </c>
      <c r="D2735">
        <v>12.02</v>
      </c>
      <c r="E2735">
        <v>10.199999999999999</v>
      </c>
      <c r="F2735">
        <v>10.44</v>
      </c>
      <c r="G2735">
        <v>12.56</v>
      </c>
      <c r="H2735">
        <v>11.52</v>
      </c>
      <c r="I2735">
        <v>10.78</v>
      </c>
      <c r="J2735">
        <v>8.9499999999999993</v>
      </c>
      <c r="K2735">
        <v>8.9</v>
      </c>
      <c r="L2735">
        <v>8.8000000000000007</v>
      </c>
      <c r="M2735">
        <v>8.5299999999999994</v>
      </c>
      <c r="N2735">
        <v>9.0500000000000007</v>
      </c>
      <c r="O2735">
        <v>10</v>
      </c>
      <c r="P2735">
        <v>10</v>
      </c>
      <c r="Q2735">
        <v>9.58</v>
      </c>
      <c r="R2735">
        <v>12.02</v>
      </c>
      <c r="S2735">
        <v>11.38</v>
      </c>
      <c r="T2735">
        <v>11.38</v>
      </c>
      <c r="U2735">
        <v>11.96</v>
      </c>
      <c r="V2735">
        <v>9.84</v>
      </c>
      <c r="W2735">
        <v>12.92</v>
      </c>
      <c r="X2735">
        <v>14.28</v>
      </c>
      <c r="Y2735">
        <v>12.18</v>
      </c>
      <c r="Z2735">
        <v>15.5</v>
      </c>
      <c r="AA2735">
        <v>15.5</v>
      </c>
      <c r="AB2735">
        <v>16.8</v>
      </c>
      <c r="AC2735">
        <v>17.600000000000001</v>
      </c>
      <c r="AD2735" t="s">
        <v>108</v>
      </c>
      <c r="AE2735" t="s">
        <v>108</v>
      </c>
      <c r="AF2735" t="s">
        <v>108</v>
      </c>
      <c r="AG2735" t="s">
        <v>108</v>
      </c>
      <c r="AH2735" t="s">
        <v>108</v>
      </c>
      <c r="AI2735" t="s">
        <v>108</v>
      </c>
      <c r="AJ2735" t="s">
        <v>108</v>
      </c>
      <c r="AK2735" t="s">
        <v>108</v>
      </c>
      <c r="AL2735" t="s">
        <v>108</v>
      </c>
      <c r="AM2735" t="s">
        <v>108</v>
      </c>
      <c r="AN2735" t="s">
        <v>108</v>
      </c>
      <c r="AO2735" t="s">
        <v>108</v>
      </c>
      <c r="AP2735" t="s">
        <v>108</v>
      </c>
      <c r="AQ2735" t="s">
        <v>108</v>
      </c>
      <c r="AR2735" t="s">
        <v>108</v>
      </c>
      <c r="AS2735" t="s">
        <v>108</v>
      </c>
      <c r="AT2735" t="s">
        <v>108</v>
      </c>
      <c r="AU2735" t="s">
        <v>108</v>
      </c>
      <c r="AV2735" t="s">
        <v>108</v>
      </c>
      <c r="AW2735" t="s">
        <v>108</v>
      </c>
      <c r="AX2735" t="s">
        <v>108</v>
      </c>
      <c r="AY2735" t="s">
        <v>108</v>
      </c>
      <c r="AZ2735" t="s">
        <v>108</v>
      </c>
      <c r="BA2735" t="s">
        <v>108</v>
      </c>
      <c r="BB2735" t="s">
        <v>108</v>
      </c>
      <c r="BC2735" t="s">
        <v>108</v>
      </c>
      <c r="BD2735" t="s">
        <v>108</v>
      </c>
      <c r="BE2735" t="s">
        <v>108</v>
      </c>
      <c r="BF2735" t="s">
        <v>108</v>
      </c>
      <c r="BG2735" t="s">
        <v>108</v>
      </c>
      <c r="BH2735" t="s">
        <v>108</v>
      </c>
      <c r="BI2735" t="s">
        <v>108</v>
      </c>
      <c r="BJ2735" t="s">
        <v>108</v>
      </c>
      <c r="BK2735" t="s">
        <v>108</v>
      </c>
      <c r="BL2735" t="s">
        <v>108</v>
      </c>
      <c r="BM2735" t="s">
        <v>108</v>
      </c>
      <c r="BN2735" t="s">
        <v>108</v>
      </c>
      <c r="BO2735" t="s">
        <v>108</v>
      </c>
      <c r="BP2735" t="s">
        <v>108</v>
      </c>
      <c r="BQ2735" t="s">
        <v>108</v>
      </c>
      <c r="BR2735" t="s">
        <v>108</v>
      </c>
      <c r="BS2735" t="s">
        <v>108</v>
      </c>
      <c r="BT2735" t="s">
        <v>108</v>
      </c>
      <c r="BU2735" t="s">
        <v>108</v>
      </c>
      <c r="BV2735" t="s">
        <v>108</v>
      </c>
      <c r="BW2735" t="s">
        <v>108</v>
      </c>
      <c r="BX2735" t="s">
        <v>108</v>
      </c>
      <c r="BY2735" t="s">
        <v>108</v>
      </c>
      <c r="BZ2735" t="s">
        <v>108</v>
      </c>
      <c r="CA2735" t="s">
        <v>108</v>
      </c>
      <c r="CB2735" t="s">
        <v>108</v>
      </c>
      <c r="CC2735" t="s">
        <v>108</v>
      </c>
      <c r="CD2735" t="s">
        <v>108</v>
      </c>
      <c r="CE2735" t="s">
        <v>108</v>
      </c>
      <c r="CF2735" t="s">
        <v>108</v>
      </c>
      <c r="CG2735" t="s">
        <v>108</v>
      </c>
      <c r="CH2735" t="s">
        <v>108</v>
      </c>
      <c r="CI2735" t="s">
        <v>108</v>
      </c>
      <c r="CJ2735" t="s">
        <v>108</v>
      </c>
      <c r="CK2735" t="s">
        <v>108</v>
      </c>
      <c r="CL2735" t="s">
        <v>108</v>
      </c>
      <c r="CM2735" t="s">
        <v>108</v>
      </c>
      <c r="CN2735" t="s">
        <v>108</v>
      </c>
      <c r="CO2735" t="s">
        <v>108</v>
      </c>
      <c r="CP2735" t="s">
        <v>108</v>
      </c>
      <c r="CQ2735" t="s">
        <v>108</v>
      </c>
      <c r="CR2735" t="s">
        <v>108</v>
      </c>
      <c r="CS2735" t="s">
        <v>108</v>
      </c>
      <c r="CT2735" t="s">
        <v>108</v>
      </c>
      <c r="CU2735" t="s">
        <v>108</v>
      </c>
      <c r="CV2735" t="s">
        <v>108</v>
      </c>
      <c r="CW2735" t="s">
        <v>108</v>
      </c>
      <c r="CX2735" t="s">
        <v>108</v>
      </c>
      <c r="CY2735" t="s">
        <v>108</v>
      </c>
      <c r="CZ2735" t="s">
        <v>108</v>
      </c>
      <c r="DA2735" t="s">
        <v>108</v>
      </c>
      <c r="DB2735" t="s">
        <v>108</v>
      </c>
      <c r="DC2735" t="s">
        <v>108</v>
      </c>
      <c r="DD2735" t="s">
        <v>108</v>
      </c>
      <c r="DE2735" t="s">
        <v>108</v>
      </c>
      <c r="DF2735" t="s">
        <v>108</v>
      </c>
      <c r="DG2735" t="s">
        <v>108</v>
      </c>
      <c r="DH2735" t="s">
        <v>108</v>
      </c>
      <c r="DI2735" t="s">
        <v>108</v>
      </c>
      <c r="DJ2735" t="s">
        <v>108</v>
      </c>
      <c r="DK2735" t="s">
        <v>108</v>
      </c>
      <c r="DL2735" t="s">
        <v>108</v>
      </c>
      <c r="DM2735" t="s">
        <v>108</v>
      </c>
      <c r="DN2735" t="s">
        <v>108</v>
      </c>
    </row>
    <row r="2736" spans="1:118" x14ac:dyDescent="0.2">
      <c r="A2736" t="e">
        <f ca="1">_xll.BFieldInfo($B$2736)</f>
        <v>#NAME?</v>
      </c>
      <c r="B2736" t="s">
        <v>109</v>
      </c>
      <c r="C2736" t="s">
        <v>108</v>
      </c>
      <c r="D2736" t="s">
        <v>108</v>
      </c>
      <c r="E2736" t="s">
        <v>108</v>
      </c>
      <c r="F2736" t="s">
        <v>108</v>
      </c>
      <c r="G2736" t="s">
        <v>108</v>
      </c>
      <c r="H2736" t="s">
        <v>108</v>
      </c>
      <c r="I2736" t="s">
        <v>108</v>
      </c>
      <c r="J2736" t="s">
        <v>108</v>
      </c>
      <c r="K2736" t="s">
        <v>108</v>
      </c>
      <c r="L2736" t="s">
        <v>108</v>
      </c>
      <c r="M2736" t="s">
        <v>108</v>
      </c>
      <c r="N2736" t="s">
        <v>108</v>
      </c>
      <c r="O2736" t="s">
        <v>108</v>
      </c>
      <c r="P2736" t="s">
        <v>108</v>
      </c>
      <c r="Q2736" t="s">
        <v>108</v>
      </c>
      <c r="R2736" t="s">
        <v>108</v>
      </c>
      <c r="S2736" t="s">
        <v>108</v>
      </c>
      <c r="T2736" t="s">
        <v>108</v>
      </c>
      <c r="U2736" t="s">
        <v>108</v>
      </c>
      <c r="V2736" t="s">
        <v>108</v>
      </c>
      <c r="W2736" t="s">
        <v>108</v>
      </c>
      <c r="X2736" t="s">
        <v>108</v>
      </c>
      <c r="Y2736" t="s">
        <v>108</v>
      </c>
      <c r="Z2736" t="s">
        <v>108</v>
      </c>
      <c r="AA2736" t="s">
        <v>108</v>
      </c>
      <c r="AB2736" t="s">
        <v>108</v>
      </c>
      <c r="AC2736" t="s">
        <v>108</v>
      </c>
      <c r="AD2736" t="s">
        <v>108</v>
      </c>
      <c r="AE2736" t="s">
        <v>108</v>
      </c>
      <c r="AF2736" t="s">
        <v>108</v>
      </c>
      <c r="AG2736" t="s">
        <v>108</v>
      </c>
      <c r="AH2736" t="s">
        <v>108</v>
      </c>
      <c r="AI2736" t="s">
        <v>108</v>
      </c>
      <c r="AJ2736" t="s">
        <v>108</v>
      </c>
      <c r="AK2736" t="s">
        <v>108</v>
      </c>
      <c r="AL2736" t="s">
        <v>108</v>
      </c>
      <c r="AM2736" t="s">
        <v>108</v>
      </c>
      <c r="AN2736" t="s">
        <v>108</v>
      </c>
      <c r="AO2736" t="s">
        <v>108</v>
      </c>
      <c r="AP2736" t="s">
        <v>108</v>
      </c>
      <c r="AQ2736" t="s">
        <v>108</v>
      </c>
      <c r="AR2736" t="s">
        <v>108</v>
      </c>
      <c r="AS2736" t="s">
        <v>108</v>
      </c>
      <c r="AT2736" t="s">
        <v>108</v>
      </c>
      <c r="AU2736" t="s">
        <v>108</v>
      </c>
      <c r="AV2736" t="s">
        <v>108</v>
      </c>
      <c r="AW2736" t="s">
        <v>108</v>
      </c>
      <c r="AX2736" t="s">
        <v>108</v>
      </c>
      <c r="AY2736" t="s">
        <v>108</v>
      </c>
      <c r="AZ2736" t="s">
        <v>108</v>
      </c>
      <c r="BA2736" t="s">
        <v>108</v>
      </c>
      <c r="BB2736" t="s">
        <v>108</v>
      </c>
      <c r="BC2736" t="s">
        <v>108</v>
      </c>
      <c r="BD2736" t="s">
        <v>108</v>
      </c>
      <c r="BE2736" t="s">
        <v>108</v>
      </c>
      <c r="BF2736" t="s">
        <v>108</v>
      </c>
      <c r="BG2736" t="s">
        <v>108</v>
      </c>
      <c r="BH2736" t="s">
        <v>108</v>
      </c>
      <c r="BI2736" t="s">
        <v>108</v>
      </c>
      <c r="BJ2736" t="s">
        <v>108</v>
      </c>
      <c r="BK2736" t="s">
        <v>108</v>
      </c>
      <c r="BL2736" t="s">
        <v>108</v>
      </c>
      <c r="BM2736" t="s">
        <v>108</v>
      </c>
      <c r="BN2736" t="s">
        <v>108</v>
      </c>
      <c r="BO2736" t="s">
        <v>108</v>
      </c>
      <c r="BP2736" t="s">
        <v>108</v>
      </c>
      <c r="BQ2736" t="s">
        <v>108</v>
      </c>
      <c r="BR2736" t="s">
        <v>108</v>
      </c>
      <c r="BS2736" t="s">
        <v>108</v>
      </c>
      <c r="BT2736" t="s">
        <v>108</v>
      </c>
      <c r="BU2736" t="s">
        <v>108</v>
      </c>
      <c r="BV2736" t="s">
        <v>108</v>
      </c>
      <c r="BW2736" t="s">
        <v>108</v>
      </c>
      <c r="BX2736" t="s">
        <v>108</v>
      </c>
      <c r="BY2736" t="s">
        <v>108</v>
      </c>
      <c r="BZ2736" t="s">
        <v>108</v>
      </c>
      <c r="CA2736" t="s">
        <v>108</v>
      </c>
      <c r="CB2736" t="s">
        <v>108</v>
      </c>
      <c r="CC2736" t="s">
        <v>108</v>
      </c>
      <c r="CD2736" t="s">
        <v>108</v>
      </c>
      <c r="CE2736" t="s">
        <v>108</v>
      </c>
      <c r="CF2736" t="s">
        <v>108</v>
      </c>
      <c r="CG2736" t="s">
        <v>108</v>
      </c>
      <c r="CH2736" t="s">
        <v>108</v>
      </c>
      <c r="CI2736" t="s">
        <v>108</v>
      </c>
      <c r="CJ2736" t="s">
        <v>108</v>
      </c>
      <c r="CK2736" t="s">
        <v>108</v>
      </c>
      <c r="CL2736" t="s">
        <v>108</v>
      </c>
      <c r="CM2736" t="s">
        <v>108</v>
      </c>
      <c r="CN2736" t="s">
        <v>108</v>
      </c>
      <c r="CO2736" t="s">
        <v>108</v>
      </c>
      <c r="CP2736" t="s">
        <v>108</v>
      </c>
      <c r="CQ2736" t="s">
        <v>108</v>
      </c>
      <c r="CR2736" t="s">
        <v>108</v>
      </c>
      <c r="CS2736" t="s">
        <v>108</v>
      </c>
      <c r="CT2736" t="s">
        <v>108</v>
      </c>
      <c r="CU2736" t="s">
        <v>108</v>
      </c>
      <c r="CV2736" t="s">
        <v>108</v>
      </c>
      <c r="CW2736" t="s">
        <v>108</v>
      </c>
      <c r="CX2736" t="s">
        <v>108</v>
      </c>
      <c r="CY2736" t="s">
        <v>108</v>
      </c>
      <c r="CZ2736" t="s">
        <v>108</v>
      </c>
      <c r="DA2736" t="s">
        <v>108</v>
      </c>
      <c r="DB2736" t="s">
        <v>108</v>
      </c>
      <c r="DC2736" t="s">
        <v>108</v>
      </c>
      <c r="DD2736" t="s">
        <v>108</v>
      </c>
      <c r="DE2736" t="s">
        <v>108</v>
      </c>
      <c r="DF2736" t="s">
        <v>108</v>
      </c>
      <c r="DG2736" t="s">
        <v>108</v>
      </c>
      <c r="DH2736" t="s">
        <v>108</v>
      </c>
      <c r="DI2736" t="s">
        <v>108</v>
      </c>
      <c r="DJ2736" t="s">
        <v>108</v>
      </c>
      <c r="DK2736" t="s">
        <v>108</v>
      </c>
      <c r="DL2736" t="s">
        <v>108</v>
      </c>
      <c r="DM2736" t="s">
        <v>108</v>
      </c>
      <c r="DN2736" t="s">
        <v>108</v>
      </c>
    </row>
    <row r="2737" spans="1:125" x14ac:dyDescent="0.2">
      <c r="A2737" t="e">
        <f ca="1">_xll.BFieldInfo($B$2737)</f>
        <v>#NAME?</v>
      </c>
      <c r="B2737" t="s">
        <v>110</v>
      </c>
      <c r="C2737" t="s">
        <v>108</v>
      </c>
      <c r="D2737" t="s">
        <v>108</v>
      </c>
      <c r="E2737" t="s">
        <v>108</v>
      </c>
      <c r="F2737" t="s">
        <v>108</v>
      </c>
      <c r="G2737" t="s">
        <v>108</v>
      </c>
      <c r="H2737" t="s">
        <v>108</v>
      </c>
      <c r="I2737" t="s">
        <v>108</v>
      </c>
      <c r="J2737" t="s">
        <v>108</v>
      </c>
      <c r="K2737" t="s">
        <v>108</v>
      </c>
      <c r="L2737" t="s">
        <v>108</v>
      </c>
      <c r="M2737" t="s">
        <v>108</v>
      </c>
      <c r="N2737" t="s">
        <v>108</v>
      </c>
      <c r="O2737" t="s">
        <v>108</v>
      </c>
      <c r="P2737" t="s">
        <v>108</v>
      </c>
      <c r="Q2737" t="s">
        <v>108</v>
      </c>
      <c r="R2737" t="s">
        <v>108</v>
      </c>
      <c r="S2737" t="s">
        <v>108</v>
      </c>
      <c r="T2737" t="s">
        <v>108</v>
      </c>
      <c r="U2737" t="s">
        <v>108</v>
      </c>
      <c r="V2737" t="s">
        <v>108</v>
      </c>
      <c r="W2737" t="s">
        <v>108</v>
      </c>
      <c r="X2737" t="s">
        <v>108</v>
      </c>
      <c r="Y2737" t="s">
        <v>108</v>
      </c>
      <c r="Z2737" t="s">
        <v>108</v>
      </c>
      <c r="AA2737" t="s">
        <v>108</v>
      </c>
      <c r="AB2737" t="s">
        <v>108</v>
      </c>
      <c r="AC2737" t="s">
        <v>108</v>
      </c>
      <c r="AD2737" t="s">
        <v>108</v>
      </c>
      <c r="AE2737" t="s">
        <v>108</v>
      </c>
      <c r="AF2737" t="s">
        <v>108</v>
      </c>
      <c r="AG2737" t="s">
        <v>108</v>
      </c>
      <c r="AH2737" t="s">
        <v>108</v>
      </c>
      <c r="AI2737" t="s">
        <v>108</v>
      </c>
      <c r="AJ2737" t="s">
        <v>108</v>
      </c>
      <c r="AK2737" t="s">
        <v>108</v>
      </c>
      <c r="AL2737" t="s">
        <v>108</v>
      </c>
      <c r="AM2737" t="s">
        <v>108</v>
      </c>
      <c r="AN2737" t="s">
        <v>108</v>
      </c>
      <c r="AO2737" t="s">
        <v>108</v>
      </c>
      <c r="AP2737" t="s">
        <v>108</v>
      </c>
      <c r="AQ2737" t="s">
        <v>108</v>
      </c>
      <c r="AR2737" t="s">
        <v>108</v>
      </c>
      <c r="AS2737" t="s">
        <v>108</v>
      </c>
      <c r="AT2737" t="s">
        <v>108</v>
      </c>
      <c r="AU2737" t="s">
        <v>108</v>
      </c>
      <c r="AV2737" t="s">
        <v>108</v>
      </c>
      <c r="AW2737" t="s">
        <v>108</v>
      </c>
      <c r="AX2737" t="s">
        <v>108</v>
      </c>
      <c r="AY2737" t="s">
        <v>108</v>
      </c>
      <c r="AZ2737" t="s">
        <v>108</v>
      </c>
      <c r="BA2737" t="s">
        <v>108</v>
      </c>
      <c r="BB2737" t="s">
        <v>108</v>
      </c>
      <c r="BC2737" t="s">
        <v>108</v>
      </c>
      <c r="BD2737" t="s">
        <v>108</v>
      </c>
      <c r="BE2737" t="s">
        <v>108</v>
      </c>
      <c r="BF2737" t="s">
        <v>108</v>
      </c>
      <c r="BG2737" t="s">
        <v>108</v>
      </c>
      <c r="BH2737" t="s">
        <v>108</v>
      </c>
      <c r="BI2737" t="s">
        <v>108</v>
      </c>
      <c r="BJ2737" t="s">
        <v>108</v>
      </c>
      <c r="BK2737" t="s">
        <v>108</v>
      </c>
      <c r="BL2737" t="s">
        <v>108</v>
      </c>
      <c r="BM2737" t="s">
        <v>108</v>
      </c>
      <c r="BN2737" t="s">
        <v>108</v>
      </c>
      <c r="BO2737" t="s">
        <v>108</v>
      </c>
      <c r="BP2737" t="s">
        <v>108</v>
      </c>
      <c r="BQ2737" t="s">
        <v>108</v>
      </c>
      <c r="BR2737" t="s">
        <v>108</v>
      </c>
      <c r="BS2737" t="s">
        <v>108</v>
      </c>
      <c r="BT2737" t="s">
        <v>108</v>
      </c>
      <c r="BU2737" t="s">
        <v>108</v>
      </c>
      <c r="BV2737" t="s">
        <v>108</v>
      </c>
      <c r="BW2737" t="s">
        <v>108</v>
      </c>
      <c r="BX2737" t="s">
        <v>108</v>
      </c>
      <c r="BY2737" t="s">
        <v>108</v>
      </c>
      <c r="BZ2737" t="s">
        <v>108</v>
      </c>
      <c r="CA2737" t="s">
        <v>108</v>
      </c>
      <c r="CB2737" t="s">
        <v>108</v>
      </c>
      <c r="CC2737" t="s">
        <v>108</v>
      </c>
      <c r="CD2737" t="s">
        <v>108</v>
      </c>
      <c r="CE2737" t="s">
        <v>108</v>
      </c>
      <c r="CF2737" t="s">
        <v>108</v>
      </c>
      <c r="CG2737" t="s">
        <v>108</v>
      </c>
      <c r="CH2737" t="s">
        <v>108</v>
      </c>
      <c r="CI2737" t="s">
        <v>108</v>
      </c>
      <c r="CJ2737" t="s">
        <v>108</v>
      </c>
      <c r="CK2737" t="s">
        <v>108</v>
      </c>
      <c r="CL2737" t="s">
        <v>108</v>
      </c>
      <c r="CM2737" t="s">
        <v>108</v>
      </c>
      <c r="CN2737" t="s">
        <v>108</v>
      </c>
      <c r="CO2737" t="s">
        <v>108</v>
      </c>
      <c r="CP2737" t="s">
        <v>108</v>
      </c>
      <c r="CQ2737" t="s">
        <v>108</v>
      </c>
      <c r="CR2737" t="s">
        <v>108</v>
      </c>
      <c r="CS2737" t="s">
        <v>108</v>
      </c>
      <c r="CT2737" t="s">
        <v>108</v>
      </c>
      <c r="CU2737" t="s">
        <v>108</v>
      </c>
      <c r="CV2737" t="s">
        <v>108</v>
      </c>
      <c r="CW2737" t="s">
        <v>108</v>
      </c>
      <c r="CX2737" t="s">
        <v>108</v>
      </c>
      <c r="CY2737" t="s">
        <v>108</v>
      </c>
      <c r="CZ2737" t="s">
        <v>108</v>
      </c>
      <c r="DA2737" t="s">
        <v>108</v>
      </c>
      <c r="DB2737" t="s">
        <v>108</v>
      </c>
      <c r="DC2737" t="s">
        <v>108</v>
      </c>
      <c r="DD2737" t="s">
        <v>108</v>
      </c>
      <c r="DE2737" t="s">
        <v>108</v>
      </c>
      <c r="DF2737" t="s">
        <v>108</v>
      </c>
      <c r="DG2737" t="s">
        <v>108</v>
      </c>
      <c r="DH2737" t="s">
        <v>108</v>
      </c>
      <c r="DI2737" t="s">
        <v>108</v>
      </c>
      <c r="DJ2737" t="s">
        <v>108</v>
      </c>
      <c r="DK2737" t="s">
        <v>108</v>
      </c>
      <c r="DL2737" t="s">
        <v>108</v>
      </c>
      <c r="DM2737" t="s">
        <v>108</v>
      </c>
      <c r="DN2737" t="s">
        <v>108</v>
      </c>
    </row>
    <row r="2738" spans="1:125" x14ac:dyDescent="0.2">
      <c r="A2738" t="e">
        <f ca="1">_xll.BFieldInfo($B$2738)</f>
        <v>#NAME?</v>
      </c>
      <c r="B2738" t="s">
        <v>111</v>
      </c>
      <c r="C2738">
        <v>206156.49069999999</v>
      </c>
      <c r="D2738">
        <v>165885.3548</v>
      </c>
      <c r="E2738">
        <v>165885.3548</v>
      </c>
      <c r="F2738">
        <v>165885.3548</v>
      </c>
      <c r="G2738">
        <v>231070.696</v>
      </c>
      <c r="H2738">
        <v>231070.696</v>
      </c>
      <c r="I2738">
        <v>231070.696</v>
      </c>
      <c r="J2738">
        <v>192952.7015</v>
      </c>
      <c r="K2738">
        <v>192952.7015</v>
      </c>
      <c r="L2738">
        <v>192952.7015</v>
      </c>
      <c r="M2738">
        <v>210467.87049999999</v>
      </c>
      <c r="N2738">
        <v>210467.87049999999</v>
      </c>
      <c r="O2738">
        <v>210467.87049999999</v>
      </c>
      <c r="P2738">
        <v>233464.93969999999</v>
      </c>
      <c r="Q2738">
        <v>233464.93969999999</v>
      </c>
      <c r="R2738">
        <v>233464.93969999999</v>
      </c>
      <c r="S2738">
        <v>233464.93969999999</v>
      </c>
      <c r="T2738">
        <v>268083.82400000002</v>
      </c>
      <c r="U2738">
        <v>268083.82400000002</v>
      </c>
      <c r="V2738">
        <v>268083.82400000002</v>
      </c>
      <c r="W2738">
        <v>268083.82400000002</v>
      </c>
      <c r="X2738">
        <v>307183.19559999998</v>
      </c>
      <c r="Y2738">
        <v>307183.19559999998</v>
      </c>
      <c r="Z2738">
        <v>307183.19559999998</v>
      </c>
      <c r="AA2738" t="s">
        <v>108</v>
      </c>
      <c r="AB2738" t="s">
        <v>108</v>
      </c>
      <c r="AC2738" t="s">
        <v>108</v>
      </c>
      <c r="AD2738" t="s">
        <v>108</v>
      </c>
      <c r="AE2738" t="s">
        <v>108</v>
      </c>
      <c r="AF2738" t="s">
        <v>108</v>
      </c>
      <c r="AG2738" t="s">
        <v>108</v>
      </c>
      <c r="AH2738" t="s">
        <v>108</v>
      </c>
      <c r="AI2738" t="s">
        <v>108</v>
      </c>
      <c r="AJ2738" t="s">
        <v>108</v>
      </c>
      <c r="AK2738" t="s">
        <v>108</v>
      </c>
      <c r="AL2738" t="s">
        <v>108</v>
      </c>
      <c r="AM2738" t="s">
        <v>108</v>
      </c>
      <c r="AN2738" t="s">
        <v>108</v>
      </c>
      <c r="AO2738" t="s">
        <v>108</v>
      </c>
      <c r="AP2738" t="s">
        <v>108</v>
      </c>
      <c r="AQ2738" t="s">
        <v>108</v>
      </c>
      <c r="AR2738" t="s">
        <v>108</v>
      </c>
      <c r="AS2738" t="s">
        <v>108</v>
      </c>
      <c r="AT2738" t="s">
        <v>108</v>
      </c>
      <c r="AU2738" t="s">
        <v>108</v>
      </c>
      <c r="AV2738" t="s">
        <v>108</v>
      </c>
      <c r="AW2738" t="s">
        <v>108</v>
      </c>
      <c r="AX2738" t="s">
        <v>108</v>
      </c>
      <c r="AY2738" t="s">
        <v>108</v>
      </c>
      <c r="AZ2738" t="s">
        <v>108</v>
      </c>
      <c r="BA2738" t="s">
        <v>108</v>
      </c>
      <c r="BB2738" t="s">
        <v>108</v>
      </c>
      <c r="BC2738" t="s">
        <v>108</v>
      </c>
      <c r="BD2738" t="s">
        <v>108</v>
      </c>
      <c r="BE2738" t="s">
        <v>108</v>
      </c>
      <c r="BF2738" t="s">
        <v>108</v>
      </c>
      <c r="BG2738" t="s">
        <v>108</v>
      </c>
      <c r="BH2738" t="s">
        <v>108</v>
      </c>
      <c r="BI2738" t="s">
        <v>108</v>
      </c>
      <c r="BJ2738" t="s">
        <v>108</v>
      </c>
      <c r="BK2738" t="s">
        <v>108</v>
      </c>
      <c r="BL2738" t="s">
        <v>108</v>
      </c>
      <c r="BM2738" t="s">
        <v>108</v>
      </c>
      <c r="BN2738" t="s">
        <v>108</v>
      </c>
      <c r="BO2738" t="s">
        <v>108</v>
      </c>
      <c r="BP2738" t="s">
        <v>108</v>
      </c>
      <c r="BQ2738" t="s">
        <v>108</v>
      </c>
      <c r="BR2738" t="s">
        <v>108</v>
      </c>
      <c r="BS2738" t="s">
        <v>108</v>
      </c>
      <c r="BT2738" t="s">
        <v>108</v>
      </c>
      <c r="BU2738" t="s">
        <v>108</v>
      </c>
      <c r="BV2738" t="s">
        <v>108</v>
      </c>
      <c r="BW2738" t="s">
        <v>108</v>
      </c>
      <c r="BX2738" t="s">
        <v>108</v>
      </c>
      <c r="BY2738" t="s">
        <v>108</v>
      </c>
      <c r="BZ2738" t="s">
        <v>108</v>
      </c>
      <c r="CA2738" t="s">
        <v>108</v>
      </c>
      <c r="CB2738" t="s">
        <v>108</v>
      </c>
      <c r="CC2738" t="s">
        <v>108</v>
      </c>
      <c r="CD2738" t="s">
        <v>108</v>
      </c>
      <c r="CE2738" t="s">
        <v>108</v>
      </c>
      <c r="CF2738" t="s">
        <v>108</v>
      </c>
      <c r="CG2738" t="s">
        <v>108</v>
      </c>
      <c r="CH2738" t="s">
        <v>108</v>
      </c>
      <c r="CI2738" t="s">
        <v>108</v>
      </c>
      <c r="CJ2738" t="s">
        <v>108</v>
      </c>
      <c r="CK2738" t="s">
        <v>108</v>
      </c>
      <c r="CL2738" t="s">
        <v>108</v>
      </c>
      <c r="CM2738" t="s">
        <v>108</v>
      </c>
      <c r="CN2738" t="s">
        <v>108</v>
      </c>
      <c r="CO2738" t="s">
        <v>108</v>
      </c>
      <c r="CP2738" t="s">
        <v>108</v>
      </c>
      <c r="CQ2738" t="s">
        <v>108</v>
      </c>
      <c r="CR2738" t="s">
        <v>108</v>
      </c>
      <c r="CS2738" t="s">
        <v>108</v>
      </c>
      <c r="CT2738" t="s">
        <v>108</v>
      </c>
      <c r="CU2738" t="s">
        <v>108</v>
      </c>
      <c r="CV2738" t="s">
        <v>108</v>
      </c>
      <c r="CW2738" t="s">
        <v>108</v>
      </c>
      <c r="CX2738" t="s">
        <v>108</v>
      </c>
      <c r="CY2738" t="s">
        <v>108</v>
      </c>
      <c r="CZ2738" t="s">
        <v>108</v>
      </c>
      <c r="DA2738" t="s">
        <v>108</v>
      </c>
      <c r="DB2738" t="s">
        <v>108</v>
      </c>
      <c r="DC2738" t="s">
        <v>108</v>
      </c>
      <c r="DD2738" t="s">
        <v>108</v>
      </c>
      <c r="DE2738" t="s">
        <v>108</v>
      </c>
      <c r="DF2738" t="s">
        <v>108</v>
      </c>
      <c r="DG2738" t="s">
        <v>108</v>
      </c>
      <c r="DH2738" t="s">
        <v>108</v>
      </c>
      <c r="DI2738" t="s">
        <v>108</v>
      </c>
      <c r="DJ2738" t="s">
        <v>108</v>
      </c>
      <c r="DK2738" t="s">
        <v>108</v>
      </c>
      <c r="DL2738" t="s">
        <v>108</v>
      </c>
      <c r="DM2738" t="s">
        <v>108</v>
      </c>
      <c r="DN2738" t="s">
        <v>108</v>
      </c>
    </row>
    <row r="2739" spans="1:125" x14ac:dyDescent="0.2">
      <c r="A2739" t="e">
        <f ca="1">_xll.BFieldInfo($B$2739)</f>
        <v>#NAME?</v>
      </c>
      <c r="B2739" t="s">
        <v>109</v>
      </c>
      <c r="C2739" t="s">
        <v>108</v>
      </c>
      <c r="D2739" t="s">
        <v>108</v>
      </c>
      <c r="E2739" t="s">
        <v>108</v>
      </c>
      <c r="F2739" t="s">
        <v>108</v>
      </c>
      <c r="G2739" t="s">
        <v>108</v>
      </c>
      <c r="H2739" t="s">
        <v>108</v>
      </c>
      <c r="I2739" t="s">
        <v>108</v>
      </c>
      <c r="J2739" t="s">
        <v>108</v>
      </c>
      <c r="K2739" t="s">
        <v>108</v>
      </c>
      <c r="L2739" t="s">
        <v>108</v>
      </c>
      <c r="M2739" t="s">
        <v>108</v>
      </c>
      <c r="N2739" t="s">
        <v>108</v>
      </c>
      <c r="O2739" t="s">
        <v>108</v>
      </c>
      <c r="P2739" t="s">
        <v>108</v>
      </c>
      <c r="Q2739" t="s">
        <v>108</v>
      </c>
      <c r="R2739" t="s">
        <v>108</v>
      </c>
      <c r="S2739" t="s">
        <v>108</v>
      </c>
      <c r="T2739" t="s">
        <v>108</v>
      </c>
      <c r="U2739" t="s">
        <v>108</v>
      </c>
      <c r="V2739" t="s">
        <v>108</v>
      </c>
      <c r="W2739" t="s">
        <v>108</v>
      </c>
      <c r="X2739" t="s">
        <v>108</v>
      </c>
      <c r="Y2739" t="s">
        <v>108</v>
      </c>
      <c r="Z2739" t="s">
        <v>108</v>
      </c>
      <c r="AA2739" t="s">
        <v>108</v>
      </c>
      <c r="AB2739" t="s">
        <v>108</v>
      </c>
      <c r="AC2739" t="s">
        <v>108</v>
      </c>
      <c r="AD2739" t="s">
        <v>108</v>
      </c>
      <c r="AE2739" t="s">
        <v>108</v>
      </c>
      <c r="AF2739" t="s">
        <v>108</v>
      </c>
      <c r="AG2739" t="s">
        <v>108</v>
      </c>
      <c r="AH2739" t="s">
        <v>108</v>
      </c>
      <c r="AI2739" t="s">
        <v>108</v>
      </c>
      <c r="AJ2739" t="s">
        <v>108</v>
      </c>
      <c r="AK2739" t="s">
        <v>108</v>
      </c>
      <c r="AL2739" t="s">
        <v>108</v>
      </c>
      <c r="AM2739" t="s">
        <v>108</v>
      </c>
      <c r="AN2739" t="s">
        <v>108</v>
      </c>
      <c r="AO2739" t="s">
        <v>108</v>
      </c>
      <c r="AP2739" t="s">
        <v>108</v>
      </c>
      <c r="AQ2739" t="s">
        <v>108</v>
      </c>
      <c r="AR2739" t="s">
        <v>108</v>
      </c>
      <c r="AS2739" t="s">
        <v>108</v>
      </c>
      <c r="AT2739" t="s">
        <v>108</v>
      </c>
      <c r="AU2739" t="s">
        <v>108</v>
      </c>
      <c r="AV2739" t="s">
        <v>108</v>
      </c>
      <c r="AW2739" t="s">
        <v>108</v>
      </c>
      <c r="AX2739" t="s">
        <v>108</v>
      </c>
      <c r="AY2739" t="s">
        <v>108</v>
      </c>
      <c r="AZ2739" t="s">
        <v>108</v>
      </c>
      <c r="BA2739" t="s">
        <v>108</v>
      </c>
      <c r="BB2739" t="s">
        <v>108</v>
      </c>
      <c r="BC2739" t="s">
        <v>108</v>
      </c>
      <c r="BD2739" t="s">
        <v>108</v>
      </c>
      <c r="BE2739" t="s">
        <v>108</v>
      </c>
      <c r="BF2739" t="s">
        <v>108</v>
      </c>
      <c r="BG2739" t="s">
        <v>108</v>
      </c>
      <c r="BH2739" t="s">
        <v>108</v>
      </c>
      <c r="BI2739" t="s">
        <v>108</v>
      </c>
      <c r="BJ2739" t="s">
        <v>108</v>
      </c>
      <c r="BK2739" t="s">
        <v>108</v>
      </c>
      <c r="BL2739" t="s">
        <v>108</v>
      </c>
      <c r="BM2739" t="s">
        <v>108</v>
      </c>
      <c r="BN2739" t="s">
        <v>108</v>
      </c>
      <c r="BO2739" t="s">
        <v>108</v>
      </c>
      <c r="BP2739" t="s">
        <v>108</v>
      </c>
      <c r="BQ2739" t="s">
        <v>108</v>
      </c>
      <c r="BR2739" t="s">
        <v>108</v>
      </c>
      <c r="BS2739" t="s">
        <v>108</v>
      </c>
      <c r="BT2739" t="s">
        <v>108</v>
      </c>
      <c r="BU2739" t="s">
        <v>108</v>
      </c>
      <c r="BV2739" t="s">
        <v>108</v>
      </c>
      <c r="BW2739" t="s">
        <v>108</v>
      </c>
      <c r="BX2739" t="s">
        <v>108</v>
      </c>
      <c r="BY2739" t="s">
        <v>108</v>
      </c>
      <c r="BZ2739" t="s">
        <v>108</v>
      </c>
      <c r="CA2739" t="s">
        <v>108</v>
      </c>
      <c r="CB2739" t="s">
        <v>108</v>
      </c>
      <c r="CC2739" t="s">
        <v>108</v>
      </c>
      <c r="CD2739" t="s">
        <v>108</v>
      </c>
      <c r="CE2739" t="s">
        <v>108</v>
      </c>
      <c r="CF2739" t="s">
        <v>108</v>
      </c>
      <c r="CG2739" t="s">
        <v>108</v>
      </c>
      <c r="CH2739" t="s">
        <v>108</v>
      </c>
      <c r="CI2739" t="s">
        <v>108</v>
      </c>
      <c r="CJ2739" t="s">
        <v>108</v>
      </c>
      <c r="CK2739" t="s">
        <v>108</v>
      </c>
      <c r="CL2739" t="s">
        <v>108</v>
      </c>
      <c r="CM2739" t="s">
        <v>108</v>
      </c>
      <c r="CN2739" t="s">
        <v>108</v>
      </c>
      <c r="CO2739" t="s">
        <v>108</v>
      </c>
      <c r="CP2739" t="s">
        <v>108</v>
      </c>
      <c r="CQ2739" t="s">
        <v>108</v>
      </c>
      <c r="CR2739" t="s">
        <v>108</v>
      </c>
      <c r="CS2739" t="s">
        <v>108</v>
      </c>
      <c r="CT2739" t="s">
        <v>108</v>
      </c>
      <c r="CU2739" t="s">
        <v>108</v>
      </c>
      <c r="CV2739" t="s">
        <v>108</v>
      </c>
      <c r="CW2739" t="s">
        <v>108</v>
      </c>
      <c r="CX2739" t="s">
        <v>108</v>
      </c>
      <c r="CY2739" t="s">
        <v>108</v>
      </c>
      <c r="CZ2739" t="s">
        <v>108</v>
      </c>
      <c r="DA2739" t="s">
        <v>108</v>
      </c>
      <c r="DB2739" t="s">
        <v>108</v>
      </c>
      <c r="DC2739" t="s">
        <v>108</v>
      </c>
      <c r="DD2739" t="s">
        <v>108</v>
      </c>
      <c r="DE2739" t="s">
        <v>108</v>
      </c>
      <c r="DF2739" t="s">
        <v>108</v>
      </c>
      <c r="DG2739" t="s">
        <v>108</v>
      </c>
      <c r="DH2739" t="s">
        <v>108</v>
      </c>
      <c r="DI2739" t="s">
        <v>108</v>
      </c>
      <c r="DJ2739" t="s">
        <v>108</v>
      </c>
      <c r="DK2739" t="s">
        <v>108</v>
      </c>
      <c r="DL2739" t="s">
        <v>108</v>
      </c>
      <c r="DM2739" t="s">
        <v>108</v>
      </c>
      <c r="DN2739" t="s">
        <v>108</v>
      </c>
    </row>
    <row r="2740" spans="1:125" x14ac:dyDescent="0.2">
      <c r="A2740" t="e">
        <f ca="1">_xll.BFieldInfo($B$2740)</f>
        <v>#NAME?</v>
      </c>
      <c r="B2740" t="s">
        <v>112</v>
      </c>
      <c r="C2740" t="s">
        <v>108</v>
      </c>
      <c r="D2740" t="s">
        <v>108</v>
      </c>
      <c r="E2740" t="s">
        <v>108</v>
      </c>
      <c r="F2740" t="s">
        <v>108</v>
      </c>
      <c r="G2740" t="s">
        <v>108</v>
      </c>
      <c r="H2740" t="s">
        <v>108</v>
      </c>
      <c r="I2740" t="s">
        <v>108</v>
      </c>
      <c r="J2740" t="s">
        <v>108</v>
      </c>
      <c r="K2740" t="s">
        <v>108</v>
      </c>
      <c r="L2740" t="s">
        <v>108</v>
      </c>
      <c r="M2740" t="s">
        <v>108</v>
      </c>
      <c r="N2740" t="s">
        <v>108</v>
      </c>
      <c r="O2740" t="s">
        <v>108</v>
      </c>
      <c r="P2740" t="s">
        <v>108</v>
      </c>
      <c r="Q2740" t="s">
        <v>108</v>
      </c>
      <c r="R2740" t="s">
        <v>108</v>
      </c>
      <c r="S2740" t="s">
        <v>108</v>
      </c>
      <c r="T2740" t="s">
        <v>108</v>
      </c>
      <c r="U2740" t="s">
        <v>108</v>
      </c>
      <c r="V2740" t="s">
        <v>108</v>
      </c>
      <c r="W2740" t="s">
        <v>108</v>
      </c>
      <c r="X2740" t="s">
        <v>108</v>
      </c>
      <c r="Y2740" t="s">
        <v>108</v>
      </c>
      <c r="Z2740" t="s">
        <v>108</v>
      </c>
      <c r="AA2740" t="s">
        <v>108</v>
      </c>
      <c r="AB2740" t="s">
        <v>108</v>
      </c>
      <c r="AC2740" t="s">
        <v>108</v>
      </c>
      <c r="AD2740" t="s">
        <v>108</v>
      </c>
      <c r="AE2740" t="s">
        <v>108</v>
      </c>
      <c r="AF2740" t="s">
        <v>108</v>
      </c>
      <c r="AG2740" t="s">
        <v>108</v>
      </c>
      <c r="AH2740" t="s">
        <v>108</v>
      </c>
      <c r="AI2740" t="s">
        <v>108</v>
      </c>
      <c r="AJ2740" t="s">
        <v>108</v>
      </c>
      <c r="AK2740" t="s">
        <v>108</v>
      </c>
      <c r="AL2740" t="s">
        <v>108</v>
      </c>
      <c r="AM2740" t="s">
        <v>108</v>
      </c>
      <c r="AN2740" t="s">
        <v>108</v>
      </c>
      <c r="AO2740" t="s">
        <v>108</v>
      </c>
      <c r="AP2740" t="s">
        <v>108</v>
      </c>
      <c r="AQ2740" t="s">
        <v>108</v>
      </c>
      <c r="AR2740" t="s">
        <v>108</v>
      </c>
      <c r="AS2740" t="s">
        <v>108</v>
      </c>
      <c r="AT2740" t="s">
        <v>108</v>
      </c>
      <c r="AU2740" t="s">
        <v>108</v>
      </c>
      <c r="AV2740" t="s">
        <v>108</v>
      </c>
      <c r="AW2740" t="s">
        <v>108</v>
      </c>
      <c r="AX2740" t="s">
        <v>108</v>
      </c>
      <c r="AY2740" t="s">
        <v>108</v>
      </c>
      <c r="AZ2740" t="s">
        <v>108</v>
      </c>
      <c r="BA2740" t="s">
        <v>108</v>
      </c>
      <c r="BB2740" t="s">
        <v>108</v>
      </c>
      <c r="BC2740" t="s">
        <v>108</v>
      </c>
      <c r="BD2740" t="s">
        <v>108</v>
      </c>
      <c r="BE2740" t="s">
        <v>108</v>
      </c>
      <c r="BF2740" t="s">
        <v>108</v>
      </c>
      <c r="BG2740" t="s">
        <v>108</v>
      </c>
      <c r="BH2740" t="s">
        <v>108</v>
      </c>
      <c r="BI2740" t="s">
        <v>108</v>
      </c>
      <c r="BJ2740" t="s">
        <v>108</v>
      </c>
      <c r="BK2740" t="s">
        <v>108</v>
      </c>
      <c r="BL2740" t="s">
        <v>108</v>
      </c>
      <c r="BM2740" t="s">
        <v>108</v>
      </c>
      <c r="BN2740" t="s">
        <v>108</v>
      </c>
      <c r="BO2740" t="s">
        <v>108</v>
      </c>
      <c r="BP2740" t="s">
        <v>108</v>
      </c>
      <c r="BQ2740" t="s">
        <v>108</v>
      </c>
      <c r="BR2740" t="s">
        <v>108</v>
      </c>
      <c r="BS2740" t="s">
        <v>108</v>
      </c>
      <c r="BT2740" t="s">
        <v>108</v>
      </c>
      <c r="BU2740" t="s">
        <v>108</v>
      </c>
      <c r="BV2740" t="s">
        <v>108</v>
      </c>
      <c r="BW2740" t="s">
        <v>108</v>
      </c>
      <c r="BX2740" t="s">
        <v>108</v>
      </c>
      <c r="BY2740" t="s">
        <v>108</v>
      </c>
      <c r="BZ2740" t="s">
        <v>108</v>
      </c>
      <c r="CA2740" t="s">
        <v>108</v>
      </c>
      <c r="CB2740" t="s">
        <v>108</v>
      </c>
      <c r="CC2740" t="s">
        <v>108</v>
      </c>
      <c r="CD2740" t="s">
        <v>108</v>
      </c>
      <c r="CE2740" t="s">
        <v>108</v>
      </c>
      <c r="CF2740" t="s">
        <v>108</v>
      </c>
      <c r="CG2740" t="s">
        <v>108</v>
      </c>
      <c r="CH2740" t="s">
        <v>108</v>
      </c>
      <c r="CI2740" t="s">
        <v>108</v>
      </c>
      <c r="CJ2740" t="s">
        <v>108</v>
      </c>
      <c r="CK2740" t="s">
        <v>108</v>
      </c>
      <c r="CL2740" t="s">
        <v>108</v>
      </c>
      <c r="CM2740" t="s">
        <v>108</v>
      </c>
      <c r="CN2740" t="s">
        <v>108</v>
      </c>
      <c r="CO2740" t="s">
        <v>108</v>
      </c>
      <c r="CP2740" t="s">
        <v>108</v>
      </c>
      <c r="CQ2740" t="s">
        <v>108</v>
      </c>
      <c r="CR2740" t="s">
        <v>108</v>
      </c>
      <c r="CS2740" t="s">
        <v>108</v>
      </c>
      <c r="CT2740" t="s">
        <v>108</v>
      </c>
      <c r="CU2740" t="s">
        <v>108</v>
      </c>
      <c r="CV2740" t="s">
        <v>108</v>
      </c>
      <c r="CW2740" t="s">
        <v>108</v>
      </c>
      <c r="CX2740" t="s">
        <v>108</v>
      </c>
      <c r="CY2740" t="s">
        <v>108</v>
      </c>
      <c r="CZ2740" t="s">
        <v>108</v>
      </c>
      <c r="DA2740" t="s">
        <v>108</v>
      </c>
      <c r="DB2740" t="s">
        <v>108</v>
      </c>
      <c r="DC2740" t="s">
        <v>108</v>
      </c>
      <c r="DD2740" t="s">
        <v>108</v>
      </c>
      <c r="DE2740" t="s">
        <v>108</v>
      </c>
      <c r="DF2740" t="s">
        <v>108</v>
      </c>
      <c r="DG2740" t="s">
        <v>108</v>
      </c>
      <c r="DH2740" t="s">
        <v>108</v>
      </c>
      <c r="DI2740" t="s">
        <v>108</v>
      </c>
      <c r="DJ2740" t="s">
        <v>108</v>
      </c>
      <c r="DK2740" t="s">
        <v>108</v>
      </c>
      <c r="DL2740" t="s">
        <v>108</v>
      </c>
      <c r="DM2740" t="s">
        <v>108</v>
      </c>
      <c r="DN2740" t="s">
        <v>108</v>
      </c>
    </row>
    <row r="2741" spans="1:125" x14ac:dyDescent="0.2">
      <c r="A2741" t="e">
        <f ca="1">_xll.BFieldInfo($B$2741)</f>
        <v>#NAME?</v>
      </c>
      <c r="B2741" t="s">
        <v>113</v>
      </c>
      <c r="C2741" t="s">
        <v>108</v>
      </c>
      <c r="D2741" t="s">
        <v>108</v>
      </c>
      <c r="E2741" t="s">
        <v>108</v>
      </c>
      <c r="F2741" t="s">
        <v>108</v>
      </c>
      <c r="G2741" t="s">
        <v>108</v>
      </c>
      <c r="H2741" t="s">
        <v>108</v>
      </c>
      <c r="I2741" t="s">
        <v>108</v>
      </c>
      <c r="J2741" t="s">
        <v>108</v>
      </c>
      <c r="K2741" t="s">
        <v>108</v>
      </c>
      <c r="L2741" t="s">
        <v>108</v>
      </c>
      <c r="M2741" t="s">
        <v>108</v>
      </c>
      <c r="N2741" t="s">
        <v>108</v>
      </c>
      <c r="O2741" t="s">
        <v>108</v>
      </c>
      <c r="P2741" t="s">
        <v>108</v>
      </c>
      <c r="Q2741" t="s">
        <v>108</v>
      </c>
      <c r="R2741" t="s">
        <v>108</v>
      </c>
      <c r="S2741" t="s">
        <v>108</v>
      </c>
      <c r="T2741" t="s">
        <v>108</v>
      </c>
      <c r="U2741" t="s">
        <v>108</v>
      </c>
      <c r="V2741" t="s">
        <v>108</v>
      </c>
      <c r="W2741" t="s">
        <v>108</v>
      </c>
      <c r="X2741" t="s">
        <v>108</v>
      </c>
      <c r="Y2741" t="s">
        <v>108</v>
      </c>
      <c r="Z2741" t="s">
        <v>108</v>
      </c>
      <c r="AA2741" t="s">
        <v>108</v>
      </c>
      <c r="AB2741" t="s">
        <v>108</v>
      </c>
      <c r="AC2741" t="s">
        <v>108</v>
      </c>
      <c r="AD2741" t="s">
        <v>108</v>
      </c>
      <c r="AE2741" t="s">
        <v>108</v>
      </c>
      <c r="AF2741" t="s">
        <v>108</v>
      </c>
      <c r="AG2741" t="s">
        <v>108</v>
      </c>
      <c r="AH2741" t="s">
        <v>108</v>
      </c>
      <c r="AI2741" t="s">
        <v>108</v>
      </c>
      <c r="AJ2741" t="s">
        <v>108</v>
      </c>
      <c r="AK2741" t="s">
        <v>108</v>
      </c>
      <c r="AL2741" t="s">
        <v>108</v>
      </c>
      <c r="AM2741" t="s">
        <v>108</v>
      </c>
      <c r="AN2741" t="s">
        <v>108</v>
      </c>
      <c r="AO2741" t="s">
        <v>108</v>
      </c>
      <c r="AP2741" t="s">
        <v>108</v>
      </c>
      <c r="AQ2741" t="s">
        <v>108</v>
      </c>
      <c r="AR2741" t="s">
        <v>108</v>
      </c>
      <c r="AS2741" t="s">
        <v>108</v>
      </c>
      <c r="AT2741" t="s">
        <v>108</v>
      </c>
      <c r="AU2741" t="s">
        <v>108</v>
      </c>
      <c r="AV2741" t="s">
        <v>108</v>
      </c>
      <c r="AW2741" t="s">
        <v>108</v>
      </c>
      <c r="AX2741" t="s">
        <v>108</v>
      </c>
      <c r="AY2741" t="s">
        <v>108</v>
      </c>
      <c r="AZ2741" t="s">
        <v>108</v>
      </c>
      <c r="BA2741" t="s">
        <v>108</v>
      </c>
      <c r="BB2741" t="s">
        <v>108</v>
      </c>
      <c r="BC2741" t="s">
        <v>108</v>
      </c>
      <c r="BD2741" t="s">
        <v>108</v>
      </c>
      <c r="BE2741" t="s">
        <v>108</v>
      </c>
      <c r="BF2741" t="s">
        <v>108</v>
      </c>
      <c r="BG2741" t="s">
        <v>108</v>
      </c>
      <c r="BH2741" t="s">
        <v>108</v>
      </c>
      <c r="BI2741" t="s">
        <v>108</v>
      </c>
      <c r="BJ2741" t="s">
        <v>108</v>
      </c>
      <c r="BK2741" t="s">
        <v>108</v>
      </c>
      <c r="BL2741" t="s">
        <v>108</v>
      </c>
      <c r="BM2741" t="s">
        <v>108</v>
      </c>
      <c r="BN2741" t="s">
        <v>108</v>
      </c>
      <c r="BO2741" t="s">
        <v>108</v>
      </c>
      <c r="BP2741" t="s">
        <v>108</v>
      </c>
      <c r="BQ2741" t="s">
        <v>108</v>
      </c>
      <c r="BR2741" t="s">
        <v>108</v>
      </c>
      <c r="BS2741" t="s">
        <v>108</v>
      </c>
      <c r="BT2741" t="s">
        <v>108</v>
      </c>
      <c r="BU2741" t="s">
        <v>108</v>
      </c>
      <c r="BV2741" t="s">
        <v>108</v>
      </c>
      <c r="BW2741" t="s">
        <v>108</v>
      </c>
      <c r="BX2741" t="s">
        <v>108</v>
      </c>
      <c r="BY2741" t="s">
        <v>108</v>
      </c>
      <c r="BZ2741" t="s">
        <v>108</v>
      </c>
      <c r="CA2741" t="s">
        <v>108</v>
      </c>
      <c r="CB2741" t="s">
        <v>108</v>
      </c>
      <c r="CC2741" t="s">
        <v>108</v>
      </c>
      <c r="CD2741" t="s">
        <v>108</v>
      </c>
      <c r="CE2741" t="s">
        <v>108</v>
      </c>
      <c r="CF2741" t="s">
        <v>108</v>
      </c>
      <c r="CG2741" t="s">
        <v>108</v>
      </c>
      <c r="CH2741" t="s">
        <v>108</v>
      </c>
      <c r="CI2741" t="s">
        <v>108</v>
      </c>
      <c r="CJ2741" t="s">
        <v>108</v>
      </c>
      <c r="CK2741" t="s">
        <v>108</v>
      </c>
      <c r="CL2741" t="s">
        <v>108</v>
      </c>
      <c r="CM2741" t="s">
        <v>108</v>
      </c>
      <c r="CN2741" t="s">
        <v>108</v>
      </c>
      <c r="CO2741" t="s">
        <v>108</v>
      </c>
      <c r="CP2741" t="s">
        <v>108</v>
      </c>
      <c r="CQ2741" t="s">
        <v>108</v>
      </c>
      <c r="CR2741" t="s">
        <v>108</v>
      </c>
      <c r="CS2741" t="s">
        <v>108</v>
      </c>
      <c r="CT2741" t="s">
        <v>108</v>
      </c>
      <c r="CU2741" t="s">
        <v>108</v>
      </c>
      <c r="CV2741" t="s">
        <v>108</v>
      </c>
      <c r="CW2741" t="s">
        <v>108</v>
      </c>
      <c r="CX2741" t="s">
        <v>108</v>
      </c>
      <c r="CY2741" t="s">
        <v>108</v>
      </c>
      <c r="CZ2741" t="s">
        <v>108</v>
      </c>
      <c r="DA2741" t="s">
        <v>108</v>
      </c>
      <c r="DB2741" t="s">
        <v>108</v>
      </c>
      <c r="DC2741" t="s">
        <v>108</v>
      </c>
      <c r="DD2741" t="s">
        <v>108</v>
      </c>
      <c r="DE2741" t="s">
        <v>108</v>
      </c>
      <c r="DF2741" t="s">
        <v>108</v>
      </c>
      <c r="DG2741" t="s">
        <v>108</v>
      </c>
      <c r="DH2741" t="s">
        <v>108</v>
      </c>
      <c r="DI2741" t="s">
        <v>108</v>
      </c>
      <c r="DJ2741" t="s">
        <v>108</v>
      </c>
      <c r="DK2741" t="s">
        <v>108</v>
      </c>
      <c r="DL2741" t="s">
        <v>108</v>
      </c>
      <c r="DM2741" t="s">
        <v>108</v>
      </c>
      <c r="DN2741" t="s">
        <v>108</v>
      </c>
    </row>
    <row r="2742" spans="1:125" x14ac:dyDescent="0.2">
      <c r="A2742" t="e">
        <f ca="1">_xll.BFieldInfo($B$2742)</f>
        <v>#NAME?</v>
      </c>
      <c r="B2742" t="s">
        <v>114</v>
      </c>
      <c r="C2742" t="s">
        <v>108</v>
      </c>
      <c r="D2742" t="s">
        <v>108</v>
      </c>
      <c r="E2742" t="s">
        <v>108</v>
      </c>
      <c r="F2742" t="s">
        <v>108</v>
      </c>
      <c r="G2742" t="s">
        <v>108</v>
      </c>
      <c r="H2742" t="s">
        <v>108</v>
      </c>
      <c r="I2742" t="s">
        <v>108</v>
      </c>
      <c r="J2742" t="s">
        <v>108</v>
      </c>
      <c r="K2742" t="s">
        <v>108</v>
      </c>
      <c r="L2742" t="s">
        <v>108</v>
      </c>
      <c r="M2742" t="s">
        <v>108</v>
      </c>
      <c r="N2742" t="s">
        <v>108</v>
      </c>
      <c r="O2742" t="s">
        <v>108</v>
      </c>
      <c r="P2742" t="s">
        <v>108</v>
      </c>
      <c r="Q2742" t="s">
        <v>108</v>
      </c>
      <c r="R2742" t="s">
        <v>108</v>
      </c>
      <c r="S2742" t="s">
        <v>108</v>
      </c>
      <c r="T2742" t="s">
        <v>108</v>
      </c>
      <c r="U2742" t="s">
        <v>108</v>
      </c>
      <c r="V2742" t="s">
        <v>108</v>
      </c>
      <c r="W2742" t="s">
        <v>108</v>
      </c>
      <c r="X2742" t="s">
        <v>108</v>
      </c>
      <c r="Y2742" t="s">
        <v>108</v>
      </c>
      <c r="Z2742" t="s">
        <v>108</v>
      </c>
      <c r="AA2742" t="s">
        <v>108</v>
      </c>
      <c r="AB2742" t="s">
        <v>108</v>
      </c>
      <c r="AC2742" t="s">
        <v>108</v>
      </c>
      <c r="AD2742" t="s">
        <v>108</v>
      </c>
      <c r="AE2742" t="s">
        <v>108</v>
      </c>
      <c r="AF2742" t="s">
        <v>108</v>
      </c>
      <c r="AG2742" t="s">
        <v>108</v>
      </c>
      <c r="AH2742" t="s">
        <v>108</v>
      </c>
      <c r="AI2742" t="s">
        <v>108</v>
      </c>
      <c r="AJ2742" t="s">
        <v>108</v>
      </c>
      <c r="AK2742" t="s">
        <v>108</v>
      </c>
      <c r="AL2742" t="s">
        <v>108</v>
      </c>
      <c r="AM2742" t="s">
        <v>108</v>
      </c>
      <c r="AN2742" t="s">
        <v>108</v>
      </c>
      <c r="AO2742" t="s">
        <v>108</v>
      </c>
      <c r="AP2742" t="s">
        <v>108</v>
      </c>
      <c r="AQ2742" t="s">
        <v>108</v>
      </c>
      <c r="AR2742" t="s">
        <v>108</v>
      </c>
      <c r="AS2742" t="s">
        <v>108</v>
      </c>
      <c r="AT2742" t="s">
        <v>108</v>
      </c>
      <c r="AU2742" t="s">
        <v>108</v>
      </c>
      <c r="AV2742" t="s">
        <v>108</v>
      </c>
      <c r="AW2742" t="s">
        <v>108</v>
      </c>
      <c r="AX2742" t="s">
        <v>108</v>
      </c>
      <c r="AY2742" t="s">
        <v>108</v>
      </c>
      <c r="AZ2742" t="s">
        <v>108</v>
      </c>
      <c r="BA2742" t="s">
        <v>108</v>
      </c>
      <c r="BB2742" t="s">
        <v>108</v>
      </c>
      <c r="BC2742" t="s">
        <v>108</v>
      </c>
      <c r="BD2742" t="s">
        <v>108</v>
      </c>
      <c r="BE2742" t="s">
        <v>108</v>
      </c>
      <c r="BF2742" t="s">
        <v>108</v>
      </c>
      <c r="BG2742" t="s">
        <v>108</v>
      </c>
      <c r="BH2742" t="s">
        <v>108</v>
      </c>
      <c r="BI2742" t="s">
        <v>108</v>
      </c>
      <c r="BJ2742" t="s">
        <v>108</v>
      </c>
      <c r="BK2742" t="s">
        <v>108</v>
      </c>
      <c r="BL2742" t="s">
        <v>108</v>
      </c>
      <c r="BM2742" t="s">
        <v>108</v>
      </c>
      <c r="BN2742" t="s">
        <v>108</v>
      </c>
      <c r="BO2742" t="s">
        <v>108</v>
      </c>
      <c r="BP2742" t="s">
        <v>108</v>
      </c>
      <c r="BQ2742" t="s">
        <v>108</v>
      </c>
      <c r="BR2742" t="s">
        <v>108</v>
      </c>
      <c r="BS2742" t="s">
        <v>108</v>
      </c>
      <c r="BT2742" t="s">
        <v>108</v>
      </c>
      <c r="BU2742" t="s">
        <v>108</v>
      </c>
      <c r="BV2742" t="s">
        <v>108</v>
      </c>
      <c r="BW2742" t="s">
        <v>108</v>
      </c>
      <c r="BX2742" t="s">
        <v>108</v>
      </c>
      <c r="BY2742" t="s">
        <v>108</v>
      </c>
      <c r="BZ2742" t="s">
        <v>108</v>
      </c>
      <c r="CA2742" t="s">
        <v>108</v>
      </c>
      <c r="CB2742" t="s">
        <v>108</v>
      </c>
      <c r="CC2742" t="s">
        <v>108</v>
      </c>
      <c r="CD2742" t="s">
        <v>108</v>
      </c>
      <c r="CE2742" t="s">
        <v>108</v>
      </c>
      <c r="CF2742" t="s">
        <v>108</v>
      </c>
      <c r="CG2742" t="s">
        <v>108</v>
      </c>
      <c r="CH2742" t="s">
        <v>108</v>
      </c>
      <c r="CI2742" t="s">
        <v>108</v>
      </c>
      <c r="CJ2742" t="s">
        <v>108</v>
      </c>
      <c r="CK2742" t="s">
        <v>108</v>
      </c>
      <c r="CL2742" t="s">
        <v>108</v>
      </c>
      <c r="CM2742" t="s">
        <v>108</v>
      </c>
      <c r="CN2742" t="s">
        <v>108</v>
      </c>
      <c r="CO2742" t="s">
        <v>108</v>
      </c>
      <c r="CP2742" t="s">
        <v>108</v>
      </c>
      <c r="CQ2742" t="s">
        <v>108</v>
      </c>
      <c r="CR2742" t="s">
        <v>108</v>
      </c>
      <c r="CS2742" t="s">
        <v>108</v>
      </c>
      <c r="CT2742" t="s">
        <v>108</v>
      </c>
      <c r="CU2742" t="s">
        <v>108</v>
      </c>
      <c r="CV2742" t="s">
        <v>108</v>
      </c>
      <c r="CW2742" t="s">
        <v>108</v>
      </c>
      <c r="CX2742" t="s">
        <v>108</v>
      </c>
      <c r="CY2742" t="s">
        <v>108</v>
      </c>
      <c r="CZ2742" t="s">
        <v>108</v>
      </c>
      <c r="DA2742" t="s">
        <v>108</v>
      </c>
      <c r="DB2742" t="s">
        <v>108</v>
      </c>
      <c r="DC2742" t="s">
        <v>108</v>
      </c>
      <c r="DD2742" t="s">
        <v>108</v>
      </c>
      <c r="DE2742" t="s">
        <v>108</v>
      </c>
      <c r="DF2742" t="s">
        <v>108</v>
      </c>
      <c r="DG2742" t="s">
        <v>108</v>
      </c>
      <c r="DH2742" t="s">
        <v>108</v>
      </c>
      <c r="DI2742" t="s">
        <v>108</v>
      </c>
      <c r="DJ2742" t="s">
        <v>108</v>
      </c>
      <c r="DK2742" t="s">
        <v>108</v>
      </c>
      <c r="DL2742" t="s">
        <v>108</v>
      </c>
      <c r="DM2742" t="s">
        <v>108</v>
      </c>
      <c r="DN2742" t="s">
        <v>108</v>
      </c>
    </row>
    <row r="2743" spans="1:125" x14ac:dyDescent="0.2">
      <c r="A2743" t="e">
        <f ca="1">_xll.BFieldInfo($B$2743)</f>
        <v>#NAME?</v>
      </c>
      <c r="B2743" t="s">
        <v>115</v>
      </c>
      <c r="C2743">
        <v>4520.3819999999996</v>
      </c>
      <c r="D2743">
        <v>2192.4499999999998</v>
      </c>
      <c r="E2743">
        <v>2192.4499999999998</v>
      </c>
      <c r="F2743">
        <v>2192.4499999999998</v>
      </c>
      <c r="G2743">
        <v>2204.1799999999998</v>
      </c>
      <c r="H2743">
        <v>2204.1799999999998</v>
      </c>
      <c r="I2743">
        <v>2204.1799999999998</v>
      </c>
      <c r="J2743">
        <v>3353.34</v>
      </c>
      <c r="K2743">
        <v>3353.34</v>
      </c>
      <c r="L2743">
        <v>3353.34</v>
      </c>
      <c r="M2743">
        <v>2380.3159999999998</v>
      </c>
      <c r="N2743">
        <v>2380.3159999999998</v>
      </c>
      <c r="O2743">
        <v>2380.3159999999998</v>
      </c>
      <c r="P2743">
        <v>3759.5680000000002</v>
      </c>
      <c r="Q2743">
        <v>3759.5680000000002</v>
      </c>
      <c r="R2743">
        <v>3759.5680000000002</v>
      </c>
      <c r="S2743">
        <v>3759.5680000000002</v>
      </c>
      <c r="T2743">
        <v>3029.4140000000002</v>
      </c>
      <c r="U2743">
        <v>3029.4140000000002</v>
      </c>
      <c r="V2743">
        <v>3029.4140000000002</v>
      </c>
      <c r="W2743">
        <v>3029.4140000000002</v>
      </c>
      <c r="X2743">
        <v>2395.0189999999998</v>
      </c>
      <c r="Y2743">
        <v>2395.0189999999998</v>
      </c>
      <c r="Z2743">
        <v>2395.0189999999998</v>
      </c>
      <c r="AA2743">
        <v>-7715.5770000000002</v>
      </c>
      <c r="AB2743">
        <v>-7715.5770000000002</v>
      </c>
      <c r="AC2743">
        <v>-7715.5770000000002</v>
      </c>
      <c r="AD2743">
        <v>-7715.5770000000002</v>
      </c>
      <c r="AE2743">
        <v>3318.7220000000002</v>
      </c>
      <c r="AF2743">
        <v>3318.7220000000002</v>
      </c>
      <c r="AG2743">
        <v>3318.7220000000002</v>
      </c>
      <c r="AH2743">
        <v>3318.7220000000002</v>
      </c>
      <c r="AI2743">
        <v>2848.1460000000002</v>
      </c>
      <c r="AJ2743">
        <v>2848.1460000000002</v>
      </c>
      <c r="AK2743">
        <v>2848.1460000000002</v>
      </c>
      <c r="AL2743">
        <v>2848.1460000000002</v>
      </c>
      <c r="AM2743">
        <v>3654.491</v>
      </c>
      <c r="AN2743">
        <v>3654.491</v>
      </c>
      <c r="AO2743">
        <v>3654.491</v>
      </c>
      <c r="AP2743">
        <v>3654.491</v>
      </c>
      <c r="AQ2743">
        <v>3680.56</v>
      </c>
      <c r="AR2743">
        <v>3680.56</v>
      </c>
      <c r="AS2743">
        <v>3680.56</v>
      </c>
      <c r="AT2743">
        <v>3680.56</v>
      </c>
      <c r="AU2743">
        <v>2080.971</v>
      </c>
      <c r="AV2743">
        <v>2080.971</v>
      </c>
      <c r="AW2743">
        <v>2080.971</v>
      </c>
      <c r="AX2743" t="s">
        <v>108</v>
      </c>
      <c r="AY2743" t="s">
        <v>108</v>
      </c>
      <c r="AZ2743" t="s">
        <v>108</v>
      </c>
      <c r="BA2743" t="s">
        <v>108</v>
      </c>
      <c r="BB2743" t="s">
        <v>108</v>
      </c>
      <c r="BC2743" t="s">
        <v>108</v>
      </c>
      <c r="BD2743" t="s">
        <v>108</v>
      </c>
      <c r="BE2743" t="s">
        <v>108</v>
      </c>
      <c r="BF2743" t="s">
        <v>108</v>
      </c>
      <c r="BG2743" t="s">
        <v>108</v>
      </c>
      <c r="BH2743" t="s">
        <v>108</v>
      </c>
      <c r="BI2743" t="s">
        <v>108</v>
      </c>
      <c r="BJ2743" t="s">
        <v>108</v>
      </c>
      <c r="BK2743" t="s">
        <v>108</v>
      </c>
      <c r="BL2743" t="s">
        <v>108</v>
      </c>
      <c r="BM2743" t="s">
        <v>108</v>
      </c>
      <c r="BN2743" t="s">
        <v>108</v>
      </c>
      <c r="BO2743" t="s">
        <v>108</v>
      </c>
      <c r="BP2743" t="s">
        <v>108</v>
      </c>
      <c r="BQ2743" t="s">
        <v>108</v>
      </c>
      <c r="BR2743" t="s">
        <v>108</v>
      </c>
      <c r="BS2743" t="s">
        <v>108</v>
      </c>
      <c r="BT2743" t="s">
        <v>108</v>
      </c>
      <c r="BU2743" t="s">
        <v>108</v>
      </c>
      <c r="BV2743" t="s">
        <v>108</v>
      </c>
      <c r="BW2743" t="s">
        <v>108</v>
      </c>
      <c r="BX2743" t="s">
        <v>108</v>
      </c>
      <c r="BY2743" t="s">
        <v>108</v>
      </c>
      <c r="BZ2743" t="s">
        <v>108</v>
      </c>
      <c r="CA2743" t="s">
        <v>108</v>
      </c>
      <c r="CB2743" t="s">
        <v>108</v>
      </c>
      <c r="CC2743" t="s">
        <v>108</v>
      </c>
      <c r="CD2743" t="s">
        <v>108</v>
      </c>
      <c r="CE2743" t="s">
        <v>108</v>
      </c>
      <c r="CF2743" t="s">
        <v>108</v>
      </c>
      <c r="CG2743" t="s">
        <v>108</v>
      </c>
      <c r="CH2743" t="s">
        <v>108</v>
      </c>
      <c r="CI2743" t="s">
        <v>108</v>
      </c>
      <c r="CJ2743" t="s">
        <v>108</v>
      </c>
      <c r="CK2743" t="s">
        <v>108</v>
      </c>
      <c r="CL2743" t="s">
        <v>108</v>
      </c>
      <c r="CM2743" t="s">
        <v>108</v>
      </c>
      <c r="CN2743" t="s">
        <v>108</v>
      </c>
      <c r="CO2743" t="s">
        <v>108</v>
      </c>
      <c r="CP2743" t="s">
        <v>108</v>
      </c>
      <c r="CQ2743" t="s">
        <v>108</v>
      </c>
      <c r="CR2743" t="s">
        <v>108</v>
      </c>
      <c r="CS2743" t="s">
        <v>108</v>
      </c>
      <c r="CT2743" t="s">
        <v>108</v>
      </c>
      <c r="CU2743" t="s">
        <v>108</v>
      </c>
      <c r="CV2743" t="s">
        <v>108</v>
      </c>
      <c r="CW2743" t="s">
        <v>108</v>
      </c>
      <c r="CX2743" t="s">
        <v>108</v>
      </c>
      <c r="CY2743" t="s">
        <v>108</v>
      </c>
      <c r="CZ2743" t="s">
        <v>108</v>
      </c>
      <c r="DA2743" t="s">
        <v>108</v>
      </c>
      <c r="DB2743" t="s">
        <v>108</v>
      </c>
      <c r="DC2743" t="s">
        <v>108</v>
      </c>
      <c r="DD2743" t="s">
        <v>108</v>
      </c>
      <c r="DE2743" t="s">
        <v>108</v>
      </c>
      <c r="DF2743" t="s">
        <v>108</v>
      </c>
      <c r="DG2743" t="s">
        <v>108</v>
      </c>
      <c r="DH2743" t="s">
        <v>108</v>
      </c>
      <c r="DI2743" t="s">
        <v>108</v>
      </c>
      <c r="DJ2743" t="s">
        <v>108</v>
      </c>
      <c r="DK2743" t="s">
        <v>108</v>
      </c>
      <c r="DL2743" t="s">
        <v>108</v>
      </c>
      <c r="DM2743" t="s">
        <v>108</v>
      </c>
      <c r="DN2743" t="s">
        <v>108</v>
      </c>
    </row>
    <row r="2744" spans="1:125" x14ac:dyDescent="0.2">
      <c r="A2744" t="e">
        <f ca="1">_xll.BFieldInfo($B$2744)</f>
        <v>#NAME?</v>
      </c>
      <c r="B2744" t="s">
        <v>116</v>
      </c>
      <c r="C2744" t="s">
        <v>108</v>
      </c>
      <c r="D2744" t="s">
        <v>108</v>
      </c>
      <c r="E2744" t="s">
        <v>108</v>
      </c>
      <c r="F2744" t="s">
        <v>108</v>
      </c>
      <c r="G2744" t="s">
        <v>108</v>
      </c>
      <c r="H2744" t="s">
        <v>108</v>
      </c>
      <c r="I2744" t="s">
        <v>108</v>
      </c>
      <c r="J2744" t="s">
        <v>108</v>
      </c>
      <c r="K2744" t="s">
        <v>108</v>
      </c>
      <c r="L2744" t="s">
        <v>108</v>
      </c>
      <c r="M2744" t="s">
        <v>108</v>
      </c>
      <c r="N2744" t="s">
        <v>108</v>
      </c>
      <c r="O2744" t="s">
        <v>108</v>
      </c>
      <c r="P2744" t="s">
        <v>108</v>
      </c>
      <c r="Q2744" t="s">
        <v>108</v>
      </c>
      <c r="R2744" t="s">
        <v>108</v>
      </c>
      <c r="S2744" t="s">
        <v>108</v>
      </c>
      <c r="T2744" t="s">
        <v>108</v>
      </c>
      <c r="U2744" t="s">
        <v>108</v>
      </c>
      <c r="V2744" t="s">
        <v>108</v>
      </c>
      <c r="W2744" t="s">
        <v>108</v>
      </c>
      <c r="X2744" t="s">
        <v>108</v>
      </c>
      <c r="Y2744" t="s">
        <v>108</v>
      </c>
      <c r="Z2744" t="s">
        <v>108</v>
      </c>
      <c r="AA2744" t="s">
        <v>108</v>
      </c>
      <c r="AB2744" t="s">
        <v>108</v>
      </c>
      <c r="AC2744" t="s">
        <v>108</v>
      </c>
      <c r="AD2744" t="s">
        <v>108</v>
      </c>
      <c r="AE2744" t="s">
        <v>108</v>
      </c>
      <c r="AF2744" t="s">
        <v>108</v>
      </c>
      <c r="AG2744" t="s">
        <v>108</v>
      </c>
      <c r="AH2744" t="s">
        <v>108</v>
      </c>
      <c r="AI2744" t="s">
        <v>108</v>
      </c>
      <c r="AJ2744" t="s">
        <v>108</v>
      </c>
      <c r="AK2744" t="s">
        <v>108</v>
      </c>
      <c r="AL2744" t="s">
        <v>108</v>
      </c>
      <c r="AM2744" t="s">
        <v>108</v>
      </c>
      <c r="AN2744" t="s">
        <v>108</v>
      </c>
      <c r="AO2744" t="s">
        <v>108</v>
      </c>
      <c r="AP2744" t="s">
        <v>108</v>
      </c>
      <c r="AQ2744" t="s">
        <v>108</v>
      </c>
      <c r="AR2744" t="s">
        <v>108</v>
      </c>
      <c r="AS2744" t="s">
        <v>108</v>
      </c>
      <c r="AT2744" t="s">
        <v>108</v>
      </c>
      <c r="AU2744" t="s">
        <v>108</v>
      </c>
      <c r="AV2744" t="s">
        <v>108</v>
      </c>
      <c r="AW2744" t="s">
        <v>108</v>
      </c>
      <c r="AX2744" t="s">
        <v>108</v>
      </c>
      <c r="AY2744" t="s">
        <v>108</v>
      </c>
      <c r="AZ2744" t="s">
        <v>108</v>
      </c>
      <c r="BA2744" t="s">
        <v>108</v>
      </c>
      <c r="BB2744" t="s">
        <v>108</v>
      </c>
      <c r="BC2744" t="s">
        <v>108</v>
      </c>
      <c r="BD2744" t="s">
        <v>108</v>
      </c>
      <c r="BE2744" t="s">
        <v>108</v>
      </c>
      <c r="BF2744" t="s">
        <v>108</v>
      </c>
      <c r="BG2744" t="s">
        <v>108</v>
      </c>
      <c r="BH2744" t="s">
        <v>108</v>
      </c>
      <c r="BI2744" t="s">
        <v>108</v>
      </c>
      <c r="BJ2744" t="s">
        <v>108</v>
      </c>
      <c r="BK2744" t="s">
        <v>108</v>
      </c>
      <c r="BL2744" t="s">
        <v>108</v>
      </c>
      <c r="BM2744" t="s">
        <v>108</v>
      </c>
      <c r="BN2744" t="s">
        <v>108</v>
      </c>
      <c r="BO2744" t="s">
        <v>108</v>
      </c>
      <c r="BP2744" t="s">
        <v>108</v>
      </c>
      <c r="BQ2744" t="s">
        <v>108</v>
      </c>
      <c r="BR2744" t="s">
        <v>108</v>
      </c>
      <c r="BS2744" t="s">
        <v>108</v>
      </c>
      <c r="BT2744" t="s">
        <v>108</v>
      </c>
      <c r="BU2744" t="s">
        <v>108</v>
      </c>
      <c r="BV2744" t="s">
        <v>108</v>
      </c>
      <c r="BW2744" t="s">
        <v>108</v>
      </c>
      <c r="BX2744" t="s">
        <v>108</v>
      </c>
      <c r="BY2744" t="s">
        <v>108</v>
      </c>
      <c r="BZ2744" t="s">
        <v>108</v>
      </c>
      <c r="CA2744" t="s">
        <v>108</v>
      </c>
      <c r="CB2744" t="s">
        <v>108</v>
      </c>
      <c r="CC2744" t="s">
        <v>108</v>
      </c>
      <c r="CD2744" t="s">
        <v>108</v>
      </c>
      <c r="CE2744" t="s">
        <v>108</v>
      </c>
      <c r="CF2744" t="s">
        <v>108</v>
      </c>
      <c r="CG2744" t="s">
        <v>108</v>
      </c>
      <c r="CH2744" t="s">
        <v>108</v>
      </c>
      <c r="CI2744" t="s">
        <v>108</v>
      </c>
      <c r="CJ2744" t="s">
        <v>108</v>
      </c>
      <c r="CK2744" t="s">
        <v>108</v>
      </c>
      <c r="CL2744" t="s">
        <v>108</v>
      </c>
      <c r="CM2744" t="s">
        <v>108</v>
      </c>
      <c r="CN2744" t="s">
        <v>108</v>
      </c>
      <c r="CO2744" t="s">
        <v>108</v>
      </c>
      <c r="CP2744" t="s">
        <v>108</v>
      </c>
      <c r="CQ2744" t="s">
        <v>108</v>
      </c>
      <c r="CR2744" t="s">
        <v>108</v>
      </c>
      <c r="CS2744" t="s">
        <v>108</v>
      </c>
      <c r="CT2744" t="s">
        <v>108</v>
      </c>
      <c r="CU2744" t="s">
        <v>108</v>
      </c>
      <c r="CV2744" t="s">
        <v>108</v>
      </c>
      <c r="CW2744" t="s">
        <v>108</v>
      </c>
      <c r="CX2744" t="s">
        <v>108</v>
      </c>
      <c r="CY2744" t="s">
        <v>108</v>
      </c>
      <c r="CZ2744" t="s">
        <v>108</v>
      </c>
      <c r="DA2744" t="s">
        <v>108</v>
      </c>
      <c r="DB2744" t="s">
        <v>108</v>
      </c>
      <c r="DC2744" t="s">
        <v>108</v>
      </c>
      <c r="DD2744" t="s">
        <v>108</v>
      </c>
      <c r="DE2744" t="s">
        <v>108</v>
      </c>
      <c r="DF2744" t="s">
        <v>108</v>
      </c>
      <c r="DG2744" t="s">
        <v>108</v>
      </c>
      <c r="DH2744" t="s">
        <v>108</v>
      </c>
      <c r="DI2744" t="s">
        <v>108</v>
      </c>
      <c r="DJ2744" t="s">
        <v>108</v>
      </c>
      <c r="DK2744" t="s">
        <v>108</v>
      </c>
      <c r="DL2744" t="s">
        <v>108</v>
      </c>
      <c r="DM2744" t="s">
        <v>108</v>
      </c>
      <c r="DN2744" t="s">
        <v>108</v>
      </c>
    </row>
    <row r="2745" spans="1:125" x14ac:dyDescent="0.2">
      <c r="A2745" t="e">
        <f ca="1">_xll.BFieldInfo($B$2745)</f>
        <v>#NAME?</v>
      </c>
      <c r="B2745" t="s">
        <v>117</v>
      </c>
      <c r="C2745" t="s">
        <v>108</v>
      </c>
      <c r="D2745" t="s">
        <v>108</v>
      </c>
      <c r="E2745" t="s">
        <v>108</v>
      </c>
      <c r="F2745" t="s">
        <v>108</v>
      </c>
      <c r="G2745" t="s">
        <v>108</v>
      </c>
      <c r="H2745" t="s">
        <v>108</v>
      </c>
      <c r="I2745" t="s">
        <v>108</v>
      </c>
      <c r="J2745" t="s">
        <v>108</v>
      </c>
      <c r="K2745" t="s">
        <v>108</v>
      </c>
      <c r="L2745" t="s">
        <v>108</v>
      </c>
      <c r="M2745" t="s">
        <v>108</v>
      </c>
      <c r="N2745" t="s">
        <v>108</v>
      </c>
      <c r="O2745" t="s">
        <v>108</v>
      </c>
      <c r="P2745" t="s">
        <v>108</v>
      </c>
      <c r="Q2745" t="s">
        <v>108</v>
      </c>
      <c r="R2745" t="s">
        <v>108</v>
      </c>
      <c r="S2745" t="s">
        <v>108</v>
      </c>
      <c r="T2745" t="s">
        <v>108</v>
      </c>
      <c r="U2745" t="s">
        <v>108</v>
      </c>
      <c r="V2745" t="s">
        <v>108</v>
      </c>
      <c r="W2745" t="s">
        <v>108</v>
      </c>
      <c r="X2745" t="s">
        <v>108</v>
      </c>
      <c r="Y2745" t="s">
        <v>108</v>
      </c>
      <c r="Z2745" t="s">
        <v>108</v>
      </c>
      <c r="AA2745" t="s">
        <v>108</v>
      </c>
      <c r="AB2745" t="s">
        <v>108</v>
      </c>
      <c r="AC2745" t="s">
        <v>108</v>
      </c>
      <c r="AD2745" t="s">
        <v>108</v>
      </c>
      <c r="AE2745" t="s">
        <v>108</v>
      </c>
      <c r="AF2745" t="s">
        <v>108</v>
      </c>
      <c r="AG2745" t="s">
        <v>108</v>
      </c>
      <c r="AH2745" t="s">
        <v>108</v>
      </c>
      <c r="AI2745" t="s">
        <v>108</v>
      </c>
      <c r="AJ2745" t="s">
        <v>108</v>
      </c>
      <c r="AK2745" t="s">
        <v>108</v>
      </c>
      <c r="AL2745" t="s">
        <v>108</v>
      </c>
      <c r="AM2745" t="s">
        <v>108</v>
      </c>
      <c r="AN2745" t="s">
        <v>108</v>
      </c>
      <c r="AO2745" t="s">
        <v>108</v>
      </c>
      <c r="AP2745" t="s">
        <v>108</v>
      </c>
      <c r="AQ2745" t="s">
        <v>108</v>
      </c>
      <c r="AR2745" t="s">
        <v>108</v>
      </c>
      <c r="AS2745" t="s">
        <v>108</v>
      </c>
      <c r="AT2745" t="s">
        <v>108</v>
      </c>
      <c r="AU2745" t="s">
        <v>108</v>
      </c>
      <c r="AV2745" t="s">
        <v>108</v>
      </c>
      <c r="AW2745" t="s">
        <v>108</v>
      </c>
      <c r="AX2745" t="s">
        <v>108</v>
      </c>
      <c r="AY2745" t="s">
        <v>108</v>
      </c>
      <c r="AZ2745" t="s">
        <v>108</v>
      </c>
      <c r="BA2745" t="s">
        <v>108</v>
      </c>
      <c r="BB2745" t="s">
        <v>108</v>
      </c>
      <c r="BC2745" t="s">
        <v>108</v>
      </c>
      <c r="BD2745" t="s">
        <v>108</v>
      </c>
      <c r="BE2745" t="s">
        <v>108</v>
      </c>
      <c r="BF2745" t="s">
        <v>108</v>
      </c>
      <c r="BG2745" t="s">
        <v>108</v>
      </c>
      <c r="BH2745" t="s">
        <v>108</v>
      </c>
      <c r="BI2745" t="s">
        <v>108</v>
      </c>
      <c r="BJ2745" t="s">
        <v>108</v>
      </c>
      <c r="BK2745" t="s">
        <v>108</v>
      </c>
      <c r="BL2745" t="s">
        <v>108</v>
      </c>
      <c r="BM2745" t="s">
        <v>108</v>
      </c>
      <c r="BN2745" t="s">
        <v>108</v>
      </c>
      <c r="BO2745" t="s">
        <v>108</v>
      </c>
      <c r="BP2745" t="s">
        <v>108</v>
      </c>
      <c r="BQ2745" t="s">
        <v>108</v>
      </c>
      <c r="BR2745" t="s">
        <v>108</v>
      </c>
      <c r="BS2745" t="s">
        <v>108</v>
      </c>
      <c r="BT2745" t="s">
        <v>108</v>
      </c>
      <c r="BU2745" t="s">
        <v>108</v>
      </c>
      <c r="BV2745" t="s">
        <v>108</v>
      </c>
      <c r="BW2745" t="s">
        <v>108</v>
      </c>
      <c r="BX2745" t="s">
        <v>108</v>
      </c>
      <c r="BY2745" t="s">
        <v>108</v>
      </c>
      <c r="BZ2745" t="s">
        <v>108</v>
      </c>
      <c r="CA2745" t="s">
        <v>108</v>
      </c>
      <c r="CB2745" t="s">
        <v>108</v>
      </c>
      <c r="CC2745" t="s">
        <v>108</v>
      </c>
      <c r="CD2745" t="s">
        <v>108</v>
      </c>
      <c r="CE2745" t="s">
        <v>108</v>
      </c>
      <c r="CF2745" t="s">
        <v>108</v>
      </c>
      <c r="CG2745" t="s">
        <v>108</v>
      </c>
      <c r="CH2745" t="s">
        <v>108</v>
      </c>
      <c r="CI2745" t="s">
        <v>108</v>
      </c>
      <c r="CJ2745" t="s">
        <v>108</v>
      </c>
      <c r="CK2745" t="s">
        <v>108</v>
      </c>
      <c r="CL2745" t="s">
        <v>108</v>
      </c>
      <c r="CM2745" t="s">
        <v>108</v>
      </c>
      <c r="CN2745" t="s">
        <v>108</v>
      </c>
      <c r="CO2745" t="s">
        <v>108</v>
      </c>
      <c r="CP2745" t="s">
        <v>108</v>
      </c>
      <c r="CQ2745" t="s">
        <v>108</v>
      </c>
      <c r="CR2745" t="s">
        <v>108</v>
      </c>
      <c r="CS2745" t="s">
        <v>108</v>
      </c>
      <c r="CT2745" t="s">
        <v>108</v>
      </c>
      <c r="CU2745" t="s">
        <v>108</v>
      </c>
      <c r="CV2745" t="s">
        <v>108</v>
      </c>
      <c r="CW2745" t="s">
        <v>108</v>
      </c>
      <c r="CX2745" t="s">
        <v>108</v>
      </c>
      <c r="CY2745" t="s">
        <v>108</v>
      </c>
      <c r="CZ2745" t="s">
        <v>108</v>
      </c>
      <c r="DA2745" t="s">
        <v>108</v>
      </c>
      <c r="DB2745" t="s">
        <v>108</v>
      </c>
      <c r="DC2745" t="s">
        <v>108</v>
      </c>
      <c r="DD2745" t="s">
        <v>108</v>
      </c>
      <c r="DE2745" t="s">
        <v>108</v>
      </c>
      <c r="DF2745" t="s">
        <v>108</v>
      </c>
      <c r="DG2745" t="s">
        <v>108</v>
      </c>
      <c r="DH2745" t="s">
        <v>108</v>
      </c>
      <c r="DI2745" t="s">
        <v>108</v>
      </c>
      <c r="DJ2745" t="s">
        <v>108</v>
      </c>
      <c r="DK2745" t="s">
        <v>108</v>
      </c>
      <c r="DL2745" t="s">
        <v>108</v>
      </c>
      <c r="DM2745" t="s">
        <v>108</v>
      </c>
      <c r="DN2745" t="s">
        <v>108</v>
      </c>
    </row>
    <row r="2747" spans="1:125" x14ac:dyDescent="0.2">
      <c r="A2747" t="s">
        <v>360</v>
      </c>
      <c r="B2747" t="s">
        <v>106</v>
      </c>
      <c r="C2747" s="8" t="e">
        <f ca="1">_xll.BDH($A$2747,$B$2748:$B$2758,$B$1,$B$2,"Dir=H","Per=M","Days=A","Dts=S","Sort=R","cols=123;rows=12")</f>
        <v>#NAME?</v>
      </c>
      <c r="D2747" s="8">
        <v>43980</v>
      </c>
      <c r="E2747" s="8">
        <v>43951</v>
      </c>
      <c r="F2747" s="8">
        <v>43921</v>
      </c>
      <c r="G2747" s="8">
        <v>43889</v>
      </c>
      <c r="H2747" s="8">
        <v>43861</v>
      </c>
      <c r="I2747" s="8">
        <v>43830</v>
      </c>
      <c r="J2747" s="8">
        <v>43798</v>
      </c>
      <c r="K2747" s="8">
        <v>43769</v>
      </c>
      <c r="L2747" s="8">
        <v>43738</v>
      </c>
      <c r="M2747" s="8">
        <v>43707</v>
      </c>
      <c r="N2747" s="8">
        <v>43677</v>
      </c>
      <c r="O2747" s="8">
        <v>43646</v>
      </c>
      <c r="P2747" s="8">
        <v>43644</v>
      </c>
      <c r="Q2747" s="8">
        <v>43616</v>
      </c>
      <c r="R2747" s="8">
        <v>43585</v>
      </c>
      <c r="S2747" s="8">
        <v>43555</v>
      </c>
      <c r="T2747" s="8">
        <v>43553</v>
      </c>
      <c r="U2747" s="8">
        <v>43524</v>
      </c>
      <c r="V2747" s="8">
        <v>43496</v>
      </c>
      <c r="W2747" s="8">
        <v>43465</v>
      </c>
      <c r="X2747" s="8">
        <v>43434</v>
      </c>
      <c r="Y2747" s="8">
        <v>43404</v>
      </c>
      <c r="Z2747" s="8">
        <v>43373</v>
      </c>
      <c r="AA2747" s="8">
        <v>43371</v>
      </c>
      <c r="AB2747" s="8">
        <v>43343</v>
      </c>
      <c r="AC2747" s="8">
        <v>43312</v>
      </c>
      <c r="AD2747" s="8">
        <v>43281</v>
      </c>
      <c r="AE2747" s="8">
        <v>43280</v>
      </c>
      <c r="AF2747" s="8">
        <v>43251</v>
      </c>
      <c r="AG2747" s="8">
        <v>43220</v>
      </c>
      <c r="AH2747" s="8">
        <v>43190</v>
      </c>
      <c r="AI2747" s="8">
        <v>43189</v>
      </c>
      <c r="AJ2747" s="8">
        <v>43159</v>
      </c>
      <c r="AK2747" s="8">
        <v>43131</v>
      </c>
      <c r="AL2747" s="8">
        <v>43100</v>
      </c>
      <c r="AM2747" s="8">
        <v>43098</v>
      </c>
      <c r="AN2747" s="8">
        <v>43069</v>
      </c>
      <c r="AO2747" s="8">
        <v>43039</v>
      </c>
      <c r="AP2747" s="8">
        <v>43008</v>
      </c>
      <c r="AQ2747" s="8">
        <v>43007</v>
      </c>
      <c r="AR2747" s="8">
        <v>42978</v>
      </c>
      <c r="AS2747" s="8">
        <v>42947</v>
      </c>
      <c r="AT2747" s="8">
        <v>42916</v>
      </c>
      <c r="AU2747" s="8">
        <v>42886</v>
      </c>
      <c r="AV2747" s="8">
        <v>42853</v>
      </c>
      <c r="AW2747" s="8">
        <v>42825</v>
      </c>
      <c r="AX2747" s="8">
        <v>42794</v>
      </c>
      <c r="AY2747" s="8">
        <v>42766</v>
      </c>
      <c r="AZ2747" s="8">
        <v>42735</v>
      </c>
      <c r="BA2747" s="8">
        <v>42734</v>
      </c>
      <c r="BB2747" s="8">
        <v>42704</v>
      </c>
      <c r="BC2747" s="8">
        <v>42674</v>
      </c>
      <c r="BD2747" s="8">
        <v>42643</v>
      </c>
      <c r="BE2747" s="8">
        <v>42613</v>
      </c>
      <c r="BF2747" s="8">
        <v>42580</v>
      </c>
      <c r="BG2747" s="8">
        <v>42551</v>
      </c>
      <c r="BH2747" s="8">
        <v>42521</v>
      </c>
      <c r="BI2747" s="8">
        <v>42489</v>
      </c>
      <c r="BJ2747" s="8">
        <v>42460</v>
      </c>
      <c r="BK2747" s="8">
        <v>42429</v>
      </c>
      <c r="BL2747" s="8">
        <v>42398</v>
      </c>
      <c r="BM2747" s="8">
        <v>42369</v>
      </c>
      <c r="BN2747" s="8">
        <v>42338</v>
      </c>
      <c r="BO2747" s="8">
        <v>42307</v>
      </c>
      <c r="BP2747" s="8">
        <v>42277</v>
      </c>
      <c r="BQ2747" s="8">
        <v>42247</v>
      </c>
      <c r="BR2747" s="8">
        <v>42216</v>
      </c>
      <c r="BS2747" s="8">
        <v>42185</v>
      </c>
      <c r="BT2747" s="8">
        <v>42153</v>
      </c>
      <c r="BU2747" s="8">
        <v>42124</v>
      </c>
      <c r="BV2747" s="8">
        <v>42094</v>
      </c>
      <c r="BW2747" s="8">
        <v>42062</v>
      </c>
      <c r="BX2747" s="8">
        <v>42034</v>
      </c>
      <c r="BY2747" s="8">
        <v>42004</v>
      </c>
      <c r="BZ2747" s="8">
        <v>41971</v>
      </c>
      <c r="CA2747" s="8">
        <v>41943</v>
      </c>
      <c r="CB2747" s="8">
        <v>41912</v>
      </c>
      <c r="CC2747" s="8">
        <v>41880</v>
      </c>
      <c r="CD2747" s="8">
        <v>41851</v>
      </c>
      <c r="CE2747" s="8">
        <v>41820</v>
      </c>
      <c r="CF2747" s="8">
        <v>41789</v>
      </c>
      <c r="CG2747" s="8">
        <v>41759</v>
      </c>
      <c r="CH2747" s="8">
        <v>41729</v>
      </c>
      <c r="CI2747" s="8">
        <v>41698</v>
      </c>
      <c r="CJ2747" s="8">
        <v>41670</v>
      </c>
      <c r="CK2747" s="8">
        <v>41639</v>
      </c>
      <c r="CL2747" s="8">
        <v>41607</v>
      </c>
      <c r="CM2747" s="8">
        <v>41578</v>
      </c>
      <c r="CN2747" s="8">
        <v>41547</v>
      </c>
      <c r="CO2747" s="8">
        <v>41516</v>
      </c>
      <c r="CP2747" s="8">
        <v>41486</v>
      </c>
      <c r="CQ2747" s="8">
        <v>41455</v>
      </c>
      <c r="CR2747" s="8">
        <v>41453</v>
      </c>
      <c r="CS2747" s="8">
        <v>41425</v>
      </c>
      <c r="CT2747" s="8">
        <v>41394</v>
      </c>
      <c r="CU2747" s="8">
        <v>41364</v>
      </c>
      <c r="CV2747" s="8">
        <v>41362</v>
      </c>
      <c r="CW2747" s="8">
        <v>41333</v>
      </c>
      <c r="CX2747" s="8">
        <v>41305</v>
      </c>
      <c r="CY2747" s="8">
        <v>41274</v>
      </c>
      <c r="CZ2747" s="8">
        <v>41243</v>
      </c>
      <c r="DA2747" s="8">
        <v>41213</v>
      </c>
      <c r="DB2747" s="8">
        <v>41182</v>
      </c>
      <c r="DC2747" s="8">
        <v>41180</v>
      </c>
      <c r="DD2747" s="8">
        <v>41152</v>
      </c>
      <c r="DE2747" s="8">
        <v>41121</v>
      </c>
      <c r="DF2747" s="8">
        <v>41090</v>
      </c>
      <c r="DG2747" s="8">
        <v>41089</v>
      </c>
      <c r="DH2747" s="8">
        <v>41060</v>
      </c>
      <c r="DI2747" s="8">
        <v>41029</v>
      </c>
      <c r="DJ2747" s="8">
        <v>40999</v>
      </c>
      <c r="DK2747" s="8">
        <v>40998</v>
      </c>
      <c r="DL2747" s="8">
        <v>40968</v>
      </c>
      <c r="DM2747" s="8">
        <v>40939</v>
      </c>
      <c r="DN2747" s="8">
        <v>40908</v>
      </c>
      <c r="DO2747" s="8">
        <v>40907</v>
      </c>
      <c r="DP2747" s="8">
        <v>40877</v>
      </c>
      <c r="DQ2747" s="8">
        <v>40847</v>
      </c>
      <c r="DR2747" s="8">
        <v>40816</v>
      </c>
      <c r="DS2747" s="8">
        <v>40786</v>
      </c>
      <c r="DT2747" s="8">
        <v>40753</v>
      </c>
      <c r="DU2747" s="8">
        <v>40724</v>
      </c>
    </row>
    <row r="2748" spans="1:125" x14ac:dyDescent="0.2">
      <c r="A2748" t="e">
        <f ca="1">_xll.BFieldInfo($B$2748)</f>
        <v>#NAME?</v>
      </c>
      <c r="B2748" t="s">
        <v>107</v>
      </c>
      <c r="C2748">
        <v>82.281400000000005</v>
      </c>
      <c r="D2748">
        <v>78.031800000000004</v>
      </c>
      <c r="E2748">
        <v>69.088200000000001</v>
      </c>
      <c r="F2748">
        <v>64.065799999999996</v>
      </c>
      <c r="G2748">
        <v>62.611699999999999</v>
      </c>
      <c r="H2748">
        <v>62.988700000000001</v>
      </c>
      <c r="I2748">
        <v>64.001099999999994</v>
      </c>
      <c r="J2748">
        <v>59.057200000000002</v>
      </c>
      <c r="K2748">
        <v>60.349800000000002</v>
      </c>
      <c r="L2748">
        <v>57</v>
      </c>
      <c r="M2748">
        <v>54.501100000000001</v>
      </c>
      <c r="N2748">
        <v>52.497700000000002</v>
      </c>
      <c r="O2748">
        <v>50.838999999999999</v>
      </c>
      <c r="P2748">
        <v>50.838999999999999</v>
      </c>
      <c r="Q2748">
        <v>46.713700000000003</v>
      </c>
      <c r="R2748">
        <v>51.926900000000003</v>
      </c>
      <c r="S2748">
        <v>49.040199999999999</v>
      </c>
      <c r="T2748">
        <v>49.040199999999999</v>
      </c>
      <c r="U2748">
        <v>45.0229</v>
      </c>
      <c r="V2748">
        <v>50.471800000000002</v>
      </c>
      <c r="W2748">
        <v>49.756</v>
      </c>
      <c r="X2748">
        <v>53.292400000000001</v>
      </c>
      <c r="Y2748">
        <v>73.773899999999998</v>
      </c>
      <c r="Z2748">
        <v>88.881299999999996</v>
      </c>
      <c r="AA2748">
        <v>88.881299999999996</v>
      </c>
      <c r="AB2748">
        <v>77.032600000000002</v>
      </c>
      <c r="AC2748">
        <v>78.442899999999995</v>
      </c>
      <c r="AD2748">
        <v>81.541300000000007</v>
      </c>
      <c r="AE2748">
        <v>81.541300000000007</v>
      </c>
      <c r="AF2748">
        <v>75.761200000000002</v>
      </c>
      <c r="AG2748">
        <v>70.889200000000002</v>
      </c>
      <c r="AH2748">
        <v>72.075100000000006</v>
      </c>
      <c r="AI2748">
        <v>72.075100000000006</v>
      </c>
      <c r="AJ2748">
        <v>77.732399999999998</v>
      </c>
      <c r="AK2748">
        <v>78.795400000000001</v>
      </c>
      <c r="AL2748">
        <v>67.305000000000007</v>
      </c>
      <c r="AM2748">
        <v>67.305000000000007</v>
      </c>
      <c r="AN2748">
        <v>66.327100000000002</v>
      </c>
      <c r="AO2748">
        <v>69.611599999999996</v>
      </c>
      <c r="AP2748">
        <v>68.569900000000004</v>
      </c>
      <c r="AQ2748">
        <v>68.569900000000004</v>
      </c>
      <c r="AR2748">
        <v>69.686000000000007</v>
      </c>
      <c r="AS2748">
        <v>65.668099999999995</v>
      </c>
      <c r="AT2748">
        <v>61.193199999999997</v>
      </c>
      <c r="AU2748">
        <v>62.2667</v>
      </c>
      <c r="AV2748">
        <v>55.5383</v>
      </c>
      <c r="AW2748">
        <v>52.997900000000001</v>
      </c>
      <c r="AX2748">
        <v>47.6828</v>
      </c>
      <c r="AY2748">
        <v>42.484499999999997</v>
      </c>
      <c r="AZ2748">
        <v>38.1526</v>
      </c>
      <c r="BA2748">
        <v>38.1526</v>
      </c>
      <c r="BB2748">
        <v>38.680799999999998</v>
      </c>
      <c r="BC2748">
        <v>45.611899999999999</v>
      </c>
      <c r="BD2748">
        <v>46.805799999999998</v>
      </c>
      <c r="BE2748">
        <v>43.710099999999997</v>
      </c>
      <c r="BF2748">
        <v>42.431600000000003</v>
      </c>
      <c r="BG2748">
        <v>41.871699999999997</v>
      </c>
      <c r="BH2748">
        <v>41.480699999999999</v>
      </c>
      <c r="BI2748">
        <v>36.419800000000002</v>
      </c>
      <c r="BJ2748">
        <v>35.754199999999997</v>
      </c>
      <c r="BK2748">
        <v>33.192900000000002</v>
      </c>
      <c r="BL2748">
        <v>36.494399999999999</v>
      </c>
      <c r="BM2748">
        <v>40.571399999999997</v>
      </c>
      <c r="BN2748">
        <v>39.4709</v>
      </c>
      <c r="BO2748">
        <v>36.4315</v>
      </c>
      <c r="BP2748">
        <v>32.375399999999999</v>
      </c>
      <c r="BQ2748">
        <v>30.006699999999999</v>
      </c>
      <c r="BR2748">
        <v>27.030100000000001</v>
      </c>
      <c r="BS2748">
        <v>25.374199999999998</v>
      </c>
      <c r="BT2748">
        <v>26.474699999999999</v>
      </c>
      <c r="BU2748">
        <v>23.912099999999999</v>
      </c>
      <c r="BV2748">
        <v>23.817799999999998</v>
      </c>
      <c r="BW2748">
        <v>24.1938</v>
      </c>
      <c r="BX2748">
        <v>21.678000000000001</v>
      </c>
      <c r="BY2748">
        <v>20.905100000000001</v>
      </c>
      <c r="BZ2748">
        <v>22.461300000000001</v>
      </c>
      <c r="CA2748">
        <v>20.697600000000001</v>
      </c>
      <c r="CB2748">
        <v>21.568999999999999</v>
      </c>
      <c r="CC2748">
        <v>24.4221</v>
      </c>
      <c r="CD2748">
        <v>23.218599999999999</v>
      </c>
      <c r="CE2748">
        <v>23.1356</v>
      </c>
      <c r="CF2748">
        <v>21.558700000000002</v>
      </c>
      <c r="CG2748">
        <v>20.759799999999998</v>
      </c>
      <c r="CH2748">
        <v>21.2059</v>
      </c>
      <c r="CI2748">
        <v>19.887699999999999</v>
      </c>
      <c r="CJ2748">
        <v>17.606000000000002</v>
      </c>
      <c r="CK2748">
        <v>18.325500000000002</v>
      </c>
      <c r="CL2748">
        <v>17.688300000000002</v>
      </c>
      <c r="CM2748">
        <v>17.1435</v>
      </c>
      <c r="CN2748">
        <v>17.1435</v>
      </c>
      <c r="CO2748">
        <v>16.773499999999999</v>
      </c>
      <c r="CP2748">
        <v>18.479600000000001</v>
      </c>
      <c r="CQ2748">
        <v>14.6563</v>
      </c>
      <c r="CR2748">
        <v>14.6563</v>
      </c>
      <c r="CS2748">
        <v>14.831</v>
      </c>
      <c r="CT2748">
        <v>15.3757</v>
      </c>
      <c r="CU2748">
        <v>14.9749</v>
      </c>
      <c r="CV2748">
        <v>14.9749</v>
      </c>
      <c r="CW2748">
        <v>14.500500000000001</v>
      </c>
      <c r="CX2748">
        <v>11.5639</v>
      </c>
      <c r="CY2748">
        <v>10.7727</v>
      </c>
      <c r="CZ2748">
        <v>11.6197</v>
      </c>
      <c r="DA2748">
        <v>11.041499999999999</v>
      </c>
      <c r="DB2748">
        <v>11.437099999999999</v>
      </c>
      <c r="DC2748">
        <v>11.437099999999999</v>
      </c>
      <c r="DD2748">
        <v>11.9291</v>
      </c>
      <c r="DE2748">
        <v>12.202999999999999</v>
      </c>
      <c r="DF2748">
        <v>12.1624</v>
      </c>
      <c r="DG2748">
        <v>12.1624</v>
      </c>
      <c r="DH2748">
        <v>11.908799999999999</v>
      </c>
      <c r="DI2748">
        <v>13.0601</v>
      </c>
      <c r="DJ2748">
        <v>13.004300000000001</v>
      </c>
      <c r="DK2748">
        <v>13.004300000000001</v>
      </c>
      <c r="DL2748">
        <v>11.95</v>
      </c>
      <c r="DM2748">
        <v>12.34</v>
      </c>
      <c r="DN2748">
        <v>12.32</v>
      </c>
      <c r="DO2748">
        <v>12.32</v>
      </c>
      <c r="DP2748">
        <v>12.42</v>
      </c>
      <c r="DQ2748">
        <v>13.39</v>
      </c>
      <c r="DR2748">
        <v>11.9</v>
      </c>
      <c r="DS2748">
        <v>11.85</v>
      </c>
      <c r="DT2748">
        <v>11.84</v>
      </c>
      <c r="DU2748">
        <v>11.68</v>
      </c>
    </row>
    <row r="2749" spans="1:125" x14ac:dyDescent="0.2">
      <c r="A2749" t="e">
        <f ca="1">_xll.BFieldInfo($B$2749)</f>
        <v>#NAME?</v>
      </c>
      <c r="B2749" t="s">
        <v>109</v>
      </c>
      <c r="C2749" t="s">
        <v>108</v>
      </c>
      <c r="D2749" t="s">
        <v>108</v>
      </c>
      <c r="E2749" t="s">
        <v>108</v>
      </c>
      <c r="F2749" t="s">
        <v>108</v>
      </c>
      <c r="G2749" t="s">
        <v>108</v>
      </c>
      <c r="H2749" t="s">
        <v>108</v>
      </c>
      <c r="I2749" t="s">
        <v>108</v>
      </c>
      <c r="J2749" t="s">
        <v>108</v>
      </c>
      <c r="K2749" t="s">
        <v>108</v>
      </c>
      <c r="L2749" t="s">
        <v>108</v>
      </c>
      <c r="M2749" t="s">
        <v>108</v>
      </c>
      <c r="N2749" t="s">
        <v>108</v>
      </c>
      <c r="O2749" t="s">
        <v>108</v>
      </c>
      <c r="P2749" t="s">
        <v>108</v>
      </c>
      <c r="Q2749" t="s">
        <v>108</v>
      </c>
      <c r="R2749" t="s">
        <v>108</v>
      </c>
      <c r="S2749" t="s">
        <v>108</v>
      </c>
      <c r="T2749" t="s">
        <v>108</v>
      </c>
      <c r="U2749" t="s">
        <v>108</v>
      </c>
      <c r="V2749" t="s">
        <v>108</v>
      </c>
      <c r="W2749" t="s">
        <v>108</v>
      </c>
      <c r="X2749" t="s">
        <v>108</v>
      </c>
      <c r="Y2749" t="s">
        <v>108</v>
      </c>
      <c r="Z2749" t="s">
        <v>108</v>
      </c>
      <c r="AA2749" t="s">
        <v>108</v>
      </c>
      <c r="AB2749" t="s">
        <v>108</v>
      </c>
      <c r="AC2749" t="s">
        <v>108</v>
      </c>
      <c r="AD2749" t="s">
        <v>108</v>
      </c>
      <c r="AE2749" t="s">
        <v>108</v>
      </c>
      <c r="AF2749" t="s">
        <v>108</v>
      </c>
      <c r="AG2749" t="s">
        <v>108</v>
      </c>
      <c r="AH2749" t="s">
        <v>108</v>
      </c>
      <c r="AI2749" t="s">
        <v>108</v>
      </c>
      <c r="AJ2749" t="s">
        <v>108</v>
      </c>
      <c r="AK2749" t="s">
        <v>108</v>
      </c>
      <c r="AL2749" t="s">
        <v>108</v>
      </c>
      <c r="AM2749" t="s">
        <v>108</v>
      </c>
      <c r="AN2749" t="s">
        <v>108</v>
      </c>
      <c r="AO2749" t="s">
        <v>108</v>
      </c>
      <c r="AP2749" t="s">
        <v>108</v>
      </c>
      <c r="AQ2749" t="s">
        <v>108</v>
      </c>
      <c r="AR2749" t="s">
        <v>108</v>
      </c>
      <c r="AS2749" t="s">
        <v>108</v>
      </c>
      <c r="AT2749" t="s">
        <v>108</v>
      </c>
      <c r="AU2749" t="s">
        <v>108</v>
      </c>
      <c r="AV2749" t="s">
        <v>108</v>
      </c>
      <c r="AW2749" t="s">
        <v>108</v>
      </c>
      <c r="AX2749" t="s">
        <v>108</v>
      </c>
      <c r="AY2749" t="s">
        <v>108</v>
      </c>
      <c r="AZ2749" t="s">
        <v>108</v>
      </c>
      <c r="BA2749" t="s">
        <v>108</v>
      </c>
      <c r="BB2749" t="s">
        <v>108</v>
      </c>
      <c r="BC2749" t="s">
        <v>108</v>
      </c>
      <c r="BD2749" t="s">
        <v>108</v>
      </c>
      <c r="BE2749" t="s">
        <v>108</v>
      </c>
      <c r="BF2749" t="s">
        <v>108</v>
      </c>
      <c r="BG2749" t="s">
        <v>108</v>
      </c>
      <c r="BH2749" t="s">
        <v>108</v>
      </c>
      <c r="BI2749" t="s">
        <v>108</v>
      </c>
      <c r="BJ2749" t="s">
        <v>108</v>
      </c>
      <c r="BK2749" t="s">
        <v>108</v>
      </c>
      <c r="BL2749" t="s">
        <v>108</v>
      </c>
      <c r="BM2749" t="s">
        <v>108</v>
      </c>
      <c r="BN2749" t="s">
        <v>108</v>
      </c>
      <c r="BO2749" t="s">
        <v>108</v>
      </c>
      <c r="BP2749" t="s">
        <v>108</v>
      </c>
      <c r="BQ2749" t="s">
        <v>108</v>
      </c>
      <c r="BR2749" t="s">
        <v>108</v>
      </c>
      <c r="BS2749" t="s">
        <v>108</v>
      </c>
      <c r="BT2749" t="s">
        <v>108</v>
      </c>
      <c r="BU2749" t="s">
        <v>108</v>
      </c>
      <c r="BV2749" t="s">
        <v>108</v>
      </c>
      <c r="BW2749" t="s">
        <v>108</v>
      </c>
      <c r="BX2749" t="s">
        <v>108</v>
      </c>
      <c r="BY2749" t="s">
        <v>108</v>
      </c>
      <c r="BZ2749" t="s">
        <v>108</v>
      </c>
      <c r="CA2749" t="s">
        <v>108</v>
      </c>
      <c r="CB2749" t="s">
        <v>108</v>
      </c>
      <c r="CC2749" t="s">
        <v>108</v>
      </c>
      <c r="CD2749" t="s">
        <v>108</v>
      </c>
      <c r="CE2749" t="s">
        <v>108</v>
      </c>
      <c r="CF2749" t="s">
        <v>108</v>
      </c>
      <c r="CG2749" t="s">
        <v>108</v>
      </c>
      <c r="CH2749" t="s">
        <v>108</v>
      </c>
      <c r="CI2749" t="s">
        <v>108</v>
      </c>
      <c r="CJ2749" t="s">
        <v>108</v>
      </c>
      <c r="CK2749" t="s">
        <v>108</v>
      </c>
      <c r="CL2749" t="s">
        <v>108</v>
      </c>
      <c r="CM2749" t="s">
        <v>108</v>
      </c>
      <c r="CN2749" t="s">
        <v>108</v>
      </c>
      <c r="CO2749" t="s">
        <v>108</v>
      </c>
      <c r="CP2749" t="s">
        <v>108</v>
      </c>
      <c r="CQ2749" t="s">
        <v>108</v>
      </c>
      <c r="CR2749" t="s">
        <v>108</v>
      </c>
      <c r="CS2749" t="s">
        <v>108</v>
      </c>
      <c r="CT2749" t="s">
        <v>108</v>
      </c>
      <c r="CU2749" t="s">
        <v>108</v>
      </c>
      <c r="CV2749" t="s">
        <v>108</v>
      </c>
      <c r="CW2749" t="s">
        <v>108</v>
      </c>
      <c r="CX2749" t="s">
        <v>108</v>
      </c>
      <c r="CY2749" t="s">
        <v>108</v>
      </c>
      <c r="CZ2749" t="s">
        <v>108</v>
      </c>
      <c r="DA2749" t="s">
        <v>108</v>
      </c>
      <c r="DB2749" t="s">
        <v>108</v>
      </c>
      <c r="DC2749" t="s">
        <v>108</v>
      </c>
      <c r="DD2749" t="s">
        <v>108</v>
      </c>
      <c r="DE2749" t="s">
        <v>108</v>
      </c>
      <c r="DF2749" t="s">
        <v>108</v>
      </c>
      <c r="DG2749" t="s">
        <v>108</v>
      </c>
      <c r="DH2749" t="s">
        <v>108</v>
      </c>
      <c r="DI2749" t="s">
        <v>108</v>
      </c>
      <c r="DJ2749" t="s">
        <v>108</v>
      </c>
      <c r="DK2749" t="s">
        <v>108</v>
      </c>
      <c r="DL2749" t="s">
        <v>108</v>
      </c>
      <c r="DM2749" t="s">
        <v>108</v>
      </c>
      <c r="DN2749" t="s">
        <v>108</v>
      </c>
      <c r="DO2749" t="s">
        <v>108</v>
      </c>
      <c r="DP2749" t="s">
        <v>108</v>
      </c>
      <c r="DQ2749" t="s">
        <v>108</v>
      </c>
      <c r="DR2749" t="s">
        <v>108</v>
      </c>
      <c r="DS2749" t="s">
        <v>108</v>
      </c>
      <c r="DT2749" t="s">
        <v>108</v>
      </c>
      <c r="DU2749" t="s">
        <v>108</v>
      </c>
    </row>
    <row r="2750" spans="1:125" x14ac:dyDescent="0.2">
      <c r="A2750" t="e">
        <f ca="1">_xll.BFieldInfo($B$2750)</f>
        <v>#NAME?</v>
      </c>
      <c r="B2750" t="s">
        <v>110</v>
      </c>
      <c r="C2750" t="s">
        <v>108</v>
      </c>
      <c r="D2750" t="s">
        <v>108</v>
      </c>
      <c r="E2750" t="s">
        <v>108</v>
      </c>
      <c r="F2750" t="s">
        <v>108</v>
      </c>
      <c r="G2750" t="s">
        <v>108</v>
      </c>
      <c r="H2750" t="s">
        <v>108</v>
      </c>
      <c r="I2750" t="s">
        <v>108</v>
      </c>
      <c r="J2750" t="s">
        <v>108</v>
      </c>
      <c r="K2750" t="s">
        <v>108</v>
      </c>
      <c r="L2750" t="s">
        <v>108</v>
      </c>
      <c r="M2750" t="s">
        <v>108</v>
      </c>
      <c r="N2750" t="s">
        <v>108</v>
      </c>
      <c r="O2750" t="s">
        <v>108</v>
      </c>
      <c r="P2750" t="s">
        <v>108</v>
      </c>
      <c r="Q2750" t="s">
        <v>108</v>
      </c>
      <c r="R2750" t="s">
        <v>108</v>
      </c>
      <c r="S2750" t="s">
        <v>108</v>
      </c>
      <c r="T2750" t="s">
        <v>108</v>
      </c>
      <c r="U2750" t="s">
        <v>108</v>
      </c>
      <c r="V2750" t="s">
        <v>108</v>
      </c>
      <c r="W2750" t="s">
        <v>108</v>
      </c>
      <c r="X2750" t="s">
        <v>108</v>
      </c>
      <c r="Y2750" t="s">
        <v>108</v>
      </c>
      <c r="Z2750" t="s">
        <v>108</v>
      </c>
      <c r="AA2750" t="s">
        <v>108</v>
      </c>
      <c r="AB2750" t="s">
        <v>108</v>
      </c>
      <c r="AC2750" t="s">
        <v>108</v>
      </c>
      <c r="AD2750" t="s">
        <v>108</v>
      </c>
      <c r="AE2750" t="s">
        <v>108</v>
      </c>
      <c r="AF2750" t="s">
        <v>108</v>
      </c>
      <c r="AG2750" t="s">
        <v>108</v>
      </c>
      <c r="AH2750" t="s">
        <v>108</v>
      </c>
      <c r="AI2750" t="s">
        <v>108</v>
      </c>
      <c r="AJ2750" t="s">
        <v>108</v>
      </c>
      <c r="AK2750" t="s">
        <v>108</v>
      </c>
      <c r="AL2750" t="s">
        <v>108</v>
      </c>
      <c r="AM2750" t="s">
        <v>108</v>
      </c>
      <c r="AN2750" t="s">
        <v>108</v>
      </c>
      <c r="AO2750" t="s">
        <v>108</v>
      </c>
      <c r="AP2750" t="s">
        <v>108</v>
      </c>
      <c r="AQ2750" t="s">
        <v>108</v>
      </c>
      <c r="AR2750" t="s">
        <v>108</v>
      </c>
      <c r="AS2750" t="s">
        <v>108</v>
      </c>
      <c r="AT2750" t="s">
        <v>108</v>
      </c>
      <c r="AU2750" t="s">
        <v>108</v>
      </c>
      <c r="AV2750" t="s">
        <v>108</v>
      </c>
      <c r="AW2750" t="s">
        <v>108</v>
      </c>
      <c r="AX2750" t="s">
        <v>108</v>
      </c>
      <c r="AY2750" t="s">
        <v>108</v>
      </c>
      <c r="AZ2750" t="s">
        <v>108</v>
      </c>
      <c r="BA2750" t="s">
        <v>108</v>
      </c>
      <c r="BB2750" t="s">
        <v>108</v>
      </c>
      <c r="BC2750" t="s">
        <v>108</v>
      </c>
      <c r="BD2750" t="s">
        <v>108</v>
      </c>
      <c r="BE2750" t="s">
        <v>108</v>
      </c>
      <c r="BF2750" t="s">
        <v>108</v>
      </c>
      <c r="BG2750" t="s">
        <v>108</v>
      </c>
      <c r="BH2750" t="s">
        <v>108</v>
      </c>
      <c r="BI2750" t="s">
        <v>108</v>
      </c>
      <c r="BJ2750" t="s">
        <v>108</v>
      </c>
      <c r="BK2750" t="s">
        <v>108</v>
      </c>
      <c r="BL2750" t="s">
        <v>108</v>
      </c>
      <c r="BM2750" t="s">
        <v>108</v>
      </c>
      <c r="BN2750" t="s">
        <v>108</v>
      </c>
      <c r="BO2750" t="s">
        <v>108</v>
      </c>
      <c r="BP2750" t="s">
        <v>108</v>
      </c>
      <c r="BQ2750" t="s">
        <v>108</v>
      </c>
      <c r="BR2750" t="s">
        <v>108</v>
      </c>
      <c r="BS2750" t="s">
        <v>108</v>
      </c>
      <c r="BT2750" t="s">
        <v>108</v>
      </c>
      <c r="BU2750" t="s">
        <v>108</v>
      </c>
      <c r="BV2750" t="s">
        <v>108</v>
      </c>
      <c r="BW2750" t="s">
        <v>108</v>
      </c>
      <c r="BX2750" t="s">
        <v>108</v>
      </c>
      <c r="BY2750" t="s">
        <v>108</v>
      </c>
      <c r="BZ2750" t="s">
        <v>108</v>
      </c>
      <c r="CA2750" t="s">
        <v>108</v>
      </c>
      <c r="CB2750" t="s">
        <v>108</v>
      </c>
      <c r="CC2750" t="s">
        <v>108</v>
      </c>
      <c r="CD2750" t="s">
        <v>108</v>
      </c>
      <c r="CE2750" t="s">
        <v>108</v>
      </c>
      <c r="CF2750" t="s">
        <v>108</v>
      </c>
      <c r="CG2750" t="s">
        <v>108</v>
      </c>
      <c r="CH2750" t="s">
        <v>108</v>
      </c>
      <c r="CI2750" t="s">
        <v>108</v>
      </c>
      <c r="CJ2750" t="s">
        <v>108</v>
      </c>
      <c r="CK2750" t="s">
        <v>108</v>
      </c>
      <c r="CL2750" t="s">
        <v>108</v>
      </c>
      <c r="CM2750" t="s">
        <v>108</v>
      </c>
      <c r="CN2750" t="s">
        <v>108</v>
      </c>
      <c r="CO2750" t="s">
        <v>108</v>
      </c>
      <c r="CP2750" t="s">
        <v>108</v>
      </c>
      <c r="CQ2750" t="s">
        <v>108</v>
      </c>
      <c r="CR2750" t="s">
        <v>108</v>
      </c>
      <c r="CS2750" t="s">
        <v>108</v>
      </c>
      <c r="CT2750" t="s">
        <v>108</v>
      </c>
      <c r="CU2750" t="s">
        <v>108</v>
      </c>
      <c r="CV2750" t="s">
        <v>108</v>
      </c>
      <c r="CW2750" t="s">
        <v>108</v>
      </c>
      <c r="CX2750" t="s">
        <v>108</v>
      </c>
      <c r="CY2750" t="s">
        <v>108</v>
      </c>
      <c r="CZ2750" t="s">
        <v>108</v>
      </c>
      <c r="DA2750" t="s">
        <v>108</v>
      </c>
      <c r="DB2750" t="s">
        <v>108</v>
      </c>
      <c r="DC2750" t="s">
        <v>108</v>
      </c>
      <c r="DD2750" t="s">
        <v>108</v>
      </c>
      <c r="DE2750" t="s">
        <v>108</v>
      </c>
      <c r="DF2750" t="s">
        <v>108</v>
      </c>
      <c r="DG2750" t="s">
        <v>108</v>
      </c>
      <c r="DH2750" t="s">
        <v>108</v>
      </c>
      <c r="DI2750" t="s">
        <v>108</v>
      </c>
      <c r="DJ2750" t="s">
        <v>108</v>
      </c>
      <c r="DK2750" t="s">
        <v>108</v>
      </c>
      <c r="DL2750" t="s">
        <v>108</v>
      </c>
      <c r="DM2750" t="s">
        <v>108</v>
      </c>
      <c r="DN2750" t="s">
        <v>108</v>
      </c>
      <c r="DO2750" t="s">
        <v>108</v>
      </c>
      <c r="DP2750" t="s">
        <v>108</v>
      </c>
      <c r="DQ2750" t="s">
        <v>108</v>
      </c>
      <c r="DR2750" t="s">
        <v>108</v>
      </c>
      <c r="DS2750" t="s">
        <v>108</v>
      </c>
      <c r="DT2750" t="s">
        <v>108</v>
      </c>
      <c r="DU2750" t="s">
        <v>108</v>
      </c>
    </row>
    <row r="2751" spans="1:125" x14ac:dyDescent="0.2">
      <c r="A2751" t="e">
        <f ca="1">_xll.BFieldInfo($B$2751)</f>
        <v>#NAME?</v>
      </c>
      <c r="B2751" t="s">
        <v>111</v>
      </c>
      <c r="C2751">
        <v>58572.493600000002</v>
      </c>
      <c r="D2751">
        <v>45820.101199999997</v>
      </c>
      <c r="E2751">
        <v>45820.101199999997</v>
      </c>
      <c r="F2751">
        <v>45820.101199999997</v>
      </c>
      <c r="G2751">
        <v>45679.729500000001</v>
      </c>
      <c r="H2751">
        <v>45679.729500000001</v>
      </c>
      <c r="I2751">
        <v>45679.729500000001</v>
      </c>
      <c r="J2751">
        <v>40649.249199999998</v>
      </c>
      <c r="K2751">
        <v>40649.249199999998</v>
      </c>
      <c r="L2751">
        <v>40649.249199999998</v>
      </c>
      <c r="M2751">
        <v>36194.914700000001</v>
      </c>
      <c r="N2751">
        <v>36194.914700000001</v>
      </c>
      <c r="O2751">
        <v>36194.914700000001</v>
      </c>
      <c r="P2751">
        <v>34872.531600000002</v>
      </c>
      <c r="Q2751">
        <v>34872.531600000002</v>
      </c>
      <c r="R2751">
        <v>34872.531600000002</v>
      </c>
      <c r="S2751">
        <v>34872.531600000002</v>
      </c>
      <c r="T2751">
        <v>35552.353900000002</v>
      </c>
      <c r="U2751">
        <v>35552.353900000002</v>
      </c>
      <c r="V2751">
        <v>35552.353900000002</v>
      </c>
      <c r="W2751">
        <v>35552.353900000002</v>
      </c>
      <c r="X2751">
        <v>63473.057999999997</v>
      </c>
      <c r="Y2751">
        <v>63473.057999999997</v>
      </c>
      <c r="Z2751">
        <v>63473.057999999997</v>
      </c>
      <c r="AA2751">
        <v>58168.497799999997</v>
      </c>
      <c r="AB2751">
        <v>58168.497799999997</v>
      </c>
      <c r="AC2751">
        <v>58168.497799999997</v>
      </c>
      <c r="AD2751">
        <v>58168.497799999997</v>
      </c>
      <c r="AE2751">
        <v>51328.178699999997</v>
      </c>
      <c r="AF2751">
        <v>51328.178699999997</v>
      </c>
      <c r="AG2751">
        <v>51328.178699999997</v>
      </c>
      <c r="AH2751">
        <v>51328.178699999997</v>
      </c>
      <c r="AI2751">
        <v>47965.228900000002</v>
      </c>
      <c r="AJ2751">
        <v>47965.228900000002</v>
      </c>
      <c r="AK2751">
        <v>47965.228900000002</v>
      </c>
      <c r="AL2751">
        <v>47965.228900000002</v>
      </c>
      <c r="AM2751">
        <v>48773.2258</v>
      </c>
      <c r="AN2751">
        <v>48773.2258</v>
      </c>
      <c r="AO2751">
        <v>48773.2258</v>
      </c>
      <c r="AP2751">
        <v>48773.2258</v>
      </c>
      <c r="AQ2751">
        <v>43454.968200000003</v>
      </c>
      <c r="AR2751">
        <v>43454.968200000003</v>
      </c>
      <c r="AS2751">
        <v>43454.968200000003</v>
      </c>
      <c r="AT2751">
        <v>43454.968200000003</v>
      </c>
      <c r="AU2751">
        <v>37572.102400000003</v>
      </c>
      <c r="AV2751">
        <v>37572.102400000003</v>
      </c>
      <c r="AW2751">
        <v>37572.102400000003</v>
      </c>
      <c r="AX2751">
        <v>26919.521100000002</v>
      </c>
      <c r="AY2751">
        <v>26919.521100000002</v>
      </c>
      <c r="AZ2751">
        <v>26919.521100000002</v>
      </c>
      <c r="BA2751">
        <v>32920.137300000002</v>
      </c>
      <c r="BB2751">
        <v>32920.137300000002</v>
      </c>
      <c r="BC2751">
        <v>32920.137300000002</v>
      </c>
      <c r="BD2751">
        <v>32920.137300000002</v>
      </c>
      <c r="BE2751">
        <v>29376.646400000001</v>
      </c>
      <c r="BF2751">
        <v>29376.646400000001</v>
      </c>
      <c r="BG2751">
        <v>29376.646400000001</v>
      </c>
      <c r="BH2751">
        <v>24974.166099999999</v>
      </c>
      <c r="BI2751">
        <v>24974.166099999999</v>
      </c>
      <c r="BJ2751">
        <v>24974.166099999999</v>
      </c>
      <c r="BK2751">
        <v>28432.598300000001</v>
      </c>
      <c r="BL2751">
        <v>28432.598300000001</v>
      </c>
      <c r="BM2751">
        <v>28432.598300000001</v>
      </c>
      <c r="BN2751">
        <v>22578.852599999998</v>
      </c>
      <c r="BO2751">
        <v>22578.852599999998</v>
      </c>
      <c r="BP2751">
        <v>22578.852599999998</v>
      </c>
      <c r="BQ2751">
        <v>17645.942899999998</v>
      </c>
      <c r="BR2751">
        <v>17645.942899999998</v>
      </c>
      <c r="BS2751">
        <v>17645.942899999998</v>
      </c>
      <c r="BT2751">
        <v>16496.177199999998</v>
      </c>
      <c r="BU2751">
        <v>16496.177199999998</v>
      </c>
      <c r="BV2751">
        <v>16496.177199999998</v>
      </c>
      <c r="BW2751">
        <v>14546.878500000001</v>
      </c>
      <c r="BX2751">
        <v>14546.878500000001</v>
      </c>
      <c r="BY2751">
        <v>14546.878500000001</v>
      </c>
      <c r="BZ2751">
        <v>14947.160099999999</v>
      </c>
      <c r="CA2751">
        <v>14947.160099999999</v>
      </c>
      <c r="CB2751">
        <v>14947.160099999999</v>
      </c>
      <c r="CC2751">
        <v>15982.445599999999</v>
      </c>
      <c r="CD2751">
        <v>15982.445599999999</v>
      </c>
      <c r="CE2751">
        <v>15982.445599999999</v>
      </c>
      <c r="CF2751">
        <v>14609.9087</v>
      </c>
      <c r="CG2751">
        <v>14609.9087</v>
      </c>
      <c r="CH2751">
        <v>14609.9087</v>
      </c>
      <c r="CI2751">
        <v>12547.1306</v>
      </c>
      <c r="CJ2751">
        <v>12547.1306</v>
      </c>
      <c r="CK2751">
        <v>12547.1306</v>
      </c>
      <c r="CL2751">
        <v>18741.137500000001</v>
      </c>
      <c r="CM2751">
        <v>18741.137500000001</v>
      </c>
      <c r="CN2751">
        <v>18741.137500000001</v>
      </c>
      <c r="CO2751">
        <v>15957.1608</v>
      </c>
      <c r="CP2751">
        <v>15957.1608</v>
      </c>
      <c r="CQ2751">
        <v>15957.1608</v>
      </c>
      <c r="CR2751">
        <v>16273.436</v>
      </c>
      <c r="CS2751">
        <v>16273.436</v>
      </c>
      <c r="CT2751">
        <v>16273.436</v>
      </c>
      <c r="CU2751">
        <v>16273.436</v>
      </c>
      <c r="CV2751">
        <v>11805.256600000001</v>
      </c>
      <c r="CW2751">
        <v>11805.256600000001</v>
      </c>
      <c r="CX2751">
        <v>11805.256600000001</v>
      </c>
      <c r="CY2751">
        <v>11805.256600000001</v>
      </c>
      <c r="CZ2751">
        <v>12539.5756</v>
      </c>
      <c r="DA2751">
        <v>12539.5756</v>
      </c>
      <c r="DB2751">
        <v>12539.5756</v>
      </c>
      <c r="DC2751">
        <v>13319.333000000001</v>
      </c>
      <c r="DD2751">
        <v>13319.333000000001</v>
      </c>
      <c r="DE2751">
        <v>13319.333000000001</v>
      </c>
      <c r="DF2751">
        <v>13319.333000000001</v>
      </c>
      <c r="DG2751">
        <v>14282.9818</v>
      </c>
      <c r="DH2751">
        <v>14282.9818</v>
      </c>
      <c r="DI2751">
        <v>14282.9818</v>
      </c>
      <c r="DJ2751">
        <v>14282.9818</v>
      </c>
      <c r="DK2751">
        <v>13963.3817</v>
      </c>
      <c r="DL2751">
        <v>13963.3817</v>
      </c>
      <c r="DM2751">
        <v>13963.3817</v>
      </c>
      <c r="DN2751">
        <v>13963.3817</v>
      </c>
      <c r="DO2751">
        <v>13601.7</v>
      </c>
      <c r="DP2751">
        <v>13601.7</v>
      </c>
      <c r="DQ2751">
        <v>13601.7</v>
      </c>
      <c r="DR2751">
        <v>13601.7</v>
      </c>
      <c r="DS2751">
        <v>13338.56</v>
      </c>
      <c r="DT2751">
        <v>13338.56</v>
      </c>
      <c r="DU2751">
        <v>13338.56</v>
      </c>
    </row>
    <row r="2752" spans="1:125" x14ac:dyDescent="0.2">
      <c r="A2752" t="e">
        <f ca="1">_xll.BFieldInfo($B$2752)</f>
        <v>#NAME?</v>
      </c>
      <c r="B2752" t="s">
        <v>109</v>
      </c>
      <c r="C2752" t="s">
        <v>108</v>
      </c>
      <c r="D2752" t="s">
        <v>108</v>
      </c>
      <c r="E2752" t="s">
        <v>108</v>
      </c>
      <c r="F2752" t="s">
        <v>108</v>
      </c>
      <c r="G2752" t="s">
        <v>108</v>
      </c>
      <c r="H2752" t="s">
        <v>108</v>
      </c>
      <c r="I2752" t="s">
        <v>108</v>
      </c>
      <c r="J2752" t="s">
        <v>108</v>
      </c>
      <c r="K2752" t="s">
        <v>108</v>
      </c>
      <c r="L2752" t="s">
        <v>108</v>
      </c>
      <c r="M2752" t="s">
        <v>108</v>
      </c>
      <c r="N2752" t="s">
        <v>108</v>
      </c>
      <c r="O2752" t="s">
        <v>108</v>
      </c>
      <c r="P2752" t="s">
        <v>108</v>
      </c>
      <c r="Q2752" t="s">
        <v>108</v>
      </c>
      <c r="R2752" t="s">
        <v>108</v>
      </c>
      <c r="S2752" t="s">
        <v>108</v>
      </c>
      <c r="T2752" t="s">
        <v>108</v>
      </c>
      <c r="U2752" t="s">
        <v>108</v>
      </c>
      <c r="V2752" t="s">
        <v>108</v>
      </c>
      <c r="W2752" t="s">
        <v>108</v>
      </c>
      <c r="X2752" t="s">
        <v>108</v>
      </c>
      <c r="Y2752" t="s">
        <v>108</v>
      </c>
      <c r="Z2752" t="s">
        <v>108</v>
      </c>
      <c r="AA2752" t="s">
        <v>108</v>
      </c>
      <c r="AB2752" t="s">
        <v>108</v>
      </c>
      <c r="AC2752" t="s">
        <v>108</v>
      </c>
      <c r="AD2752" t="s">
        <v>108</v>
      </c>
      <c r="AE2752" t="s">
        <v>108</v>
      </c>
      <c r="AF2752" t="s">
        <v>108</v>
      </c>
      <c r="AG2752" t="s">
        <v>108</v>
      </c>
      <c r="AH2752" t="s">
        <v>108</v>
      </c>
      <c r="AI2752" t="s">
        <v>108</v>
      </c>
      <c r="AJ2752" t="s">
        <v>108</v>
      </c>
      <c r="AK2752" t="s">
        <v>108</v>
      </c>
      <c r="AL2752" t="s">
        <v>108</v>
      </c>
      <c r="AM2752" t="s">
        <v>108</v>
      </c>
      <c r="AN2752" t="s">
        <v>108</v>
      </c>
      <c r="AO2752" t="s">
        <v>108</v>
      </c>
      <c r="AP2752" t="s">
        <v>108</v>
      </c>
      <c r="AQ2752" t="s">
        <v>108</v>
      </c>
      <c r="AR2752" t="s">
        <v>108</v>
      </c>
      <c r="AS2752" t="s">
        <v>108</v>
      </c>
      <c r="AT2752" t="s">
        <v>108</v>
      </c>
      <c r="AU2752" t="s">
        <v>108</v>
      </c>
      <c r="AV2752" t="s">
        <v>108</v>
      </c>
      <c r="AW2752" t="s">
        <v>108</v>
      </c>
      <c r="AX2752" t="s">
        <v>108</v>
      </c>
      <c r="AY2752" t="s">
        <v>108</v>
      </c>
      <c r="AZ2752" t="s">
        <v>108</v>
      </c>
      <c r="BA2752" t="s">
        <v>108</v>
      </c>
      <c r="BB2752" t="s">
        <v>108</v>
      </c>
      <c r="BC2752" t="s">
        <v>108</v>
      </c>
      <c r="BD2752" t="s">
        <v>108</v>
      </c>
      <c r="BE2752" t="s">
        <v>108</v>
      </c>
      <c r="BF2752" t="s">
        <v>108</v>
      </c>
      <c r="BG2752" t="s">
        <v>108</v>
      </c>
      <c r="BH2752" t="s">
        <v>108</v>
      </c>
      <c r="BI2752" t="s">
        <v>108</v>
      </c>
      <c r="BJ2752" t="s">
        <v>108</v>
      </c>
      <c r="BK2752" t="s">
        <v>108</v>
      </c>
      <c r="BL2752" t="s">
        <v>108</v>
      </c>
      <c r="BM2752" t="s">
        <v>108</v>
      </c>
      <c r="BN2752" t="s">
        <v>108</v>
      </c>
      <c r="BO2752" t="s">
        <v>108</v>
      </c>
      <c r="BP2752" t="s">
        <v>108</v>
      </c>
      <c r="BQ2752" t="s">
        <v>108</v>
      </c>
      <c r="BR2752" t="s">
        <v>108</v>
      </c>
      <c r="BS2752" t="s">
        <v>108</v>
      </c>
      <c r="BT2752" t="s">
        <v>108</v>
      </c>
      <c r="BU2752" t="s">
        <v>108</v>
      </c>
      <c r="BV2752" t="s">
        <v>108</v>
      </c>
      <c r="BW2752" t="s">
        <v>108</v>
      </c>
      <c r="BX2752" t="s">
        <v>108</v>
      </c>
      <c r="BY2752" t="s">
        <v>108</v>
      </c>
      <c r="BZ2752" t="s">
        <v>108</v>
      </c>
      <c r="CA2752" t="s">
        <v>108</v>
      </c>
      <c r="CB2752" t="s">
        <v>108</v>
      </c>
      <c r="CC2752" t="s">
        <v>108</v>
      </c>
      <c r="CD2752" t="s">
        <v>108</v>
      </c>
      <c r="CE2752" t="s">
        <v>108</v>
      </c>
      <c r="CF2752" t="s">
        <v>108</v>
      </c>
      <c r="CG2752" t="s">
        <v>108</v>
      </c>
      <c r="CH2752" t="s">
        <v>108</v>
      </c>
      <c r="CI2752" t="s">
        <v>108</v>
      </c>
      <c r="CJ2752" t="s">
        <v>108</v>
      </c>
      <c r="CK2752" t="s">
        <v>108</v>
      </c>
      <c r="CL2752" t="s">
        <v>108</v>
      </c>
      <c r="CM2752" t="s">
        <v>108</v>
      </c>
      <c r="CN2752" t="s">
        <v>108</v>
      </c>
      <c r="CO2752" t="s">
        <v>108</v>
      </c>
      <c r="CP2752" t="s">
        <v>108</v>
      </c>
      <c r="CQ2752" t="s">
        <v>108</v>
      </c>
      <c r="CR2752" t="s">
        <v>108</v>
      </c>
      <c r="CS2752" t="s">
        <v>108</v>
      </c>
      <c r="CT2752" t="s">
        <v>108</v>
      </c>
      <c r="CU2752" t="s">
        <v>108</v>
      </c>
      <c r="CV2752" t="s">
        <v>108</v>
      </c>
      <c r="CW2752" t="s">
        <v>108</v>
      </c>
      <c r="CX2752" t="s">
        <v>108</v>
      </c>
      <c r="CY2752" t="s">
        <v>108</v>
      </c>
      <c r="CZ2752" t="s">
        <v>108</v>
      </c>
      <c r="DA2752" t="s">
        <v>108</v>
      </c>
      <c r="DB2752" t="s">
        <v>108</v>
      </c>
      <c r="DC2752" t="s">
        <v>108</v>
      </c>
      <c r="DD2752" t="s">
        <v>108</v>
      </c>
      <c r="DE2752" t="s">
        <v>108</v>
      </c>
      <c r="DF2752" t="s">
        <v>108</v>
      </c>
      <c r="DG2752" t="s">
        <v>108</v>
      </c>
      <c r="DH2752" t="s">
        <v>108</v>
      </c>
      <c r="DI2752" t="s">
        <v>108</v>
      </c>
      <c r="DJ2752" t="s">
        <v>108</v>
      </c>
      <c r="DK2752" t="s">
        <v>108</v>
      </c>
      <c r="DL2752" t="s">
        <v>108</v>
      </c>
      <c r="DM2752" t="s">
        <v>108</v>
      </c>
      <c r="DN2752" t="s">
        <v>108</v>
      </c>
      <c r="DO2752" t="s">
        <v>108</v>
      </c>
      <c r="DP2752" t="s">
        <v>108</v>
      </c>
      <c r="DQ2752" t="s">
        <v>108</v>
      </c>
      <c r="DR2752" t="s">
        <v>108</v>
      </c>
      <c r="DS2752" t="s">
        <v>108</v>
      </c>
      <c r="DT2752" t="s">
        <v>108</v>
      </c>
      <c r="DU2752" t="s">
        <v>108</v>
      </c>
    </row>
    <row r="2753" spans="1:125" x14ac:dyDescent="0.2">
      <c r="A2753" t="e">
        <f ca="1">_xll.BFieldInfo($B$2753)</f>
        <v>#NAME?</v>
      </c>
      <c r="B2753" t="s">
        <v>112</v>
      </c>
      <c r="C2753" t="s">
        <v>108</v>
      </c>
      <c r="D2753" t="s">
        <v>108</v>
      </c>
      <c r="E2753" t="s">
        <v>108</v>
      </c>
      <c r="F2753" t="s">
        <v>108</v>
      </c>
      <c r="G2753" t="s">
        <v>108</v>
      </c>
      <c r="H2753" t="s">
        <v>108</v>
      </c>
      <c r="I2753" t="s">
        <v>108</v>
      </c>
      <c r="J2753" t="s">
        <v>108</v>
      </c>
      <c r="K2753" t="s">
        <v>108</v>
      </c>
      <c r="L2753" t="s">
        <v>108</v>
      </c>
      <c r="M2753" t="s">
        <v>108</v>
      </c>
      <c r="N2753" t="s">
        <v>108</v>
      </c>
      <c r="O2753" t="s">
        <v>108</v>
      </c>
      <c r="P2753" t="s">
        <v>108</v>
      </c>
      <c r="Q2753" t="s">
        <v>108</v>
      </c>
      <c r="R2753" t="s">
        <v>108</v>
      </c>
      <c r="S2753" t="s">
        <v>108</v>
      </c>
      <c r="T2753" t="s">
        <v>108</v>
      </c>
      <c r="U2753" t="s">
        <v>108</v>
      </c>
      <c r="V2753" t="s">
        <v>108</v>
      </c>
      <c r="W2753" t="s">
        <v>108</v>
      </c>
      <c r="X2753" t="s">
        <v>108</v>
      </c>
      <c r="Y2753" t="s">
        <v>108</v>
      </c>
      <c r="Z2753" t="s">
        <v>108</v>
      </c>
      <c r="AA2753" t="s">
        <v>108</v>
      </c>
      <c r="AB2753" t="s">
        <v>108</v>
      </c>
      <c r="AC2753" t="s">
        <v>108</v>
      </c>
      <c r="AD2753" t="s">
        <v>108</v>
      </c>
      <c r="AE2753" t="s">
        <v>108</v>
      </c>
      <c r="AF2753" t="s">
        <v>108</v>
      </c>
      <c r="AG2753" t="s">
        <v>108</v>
      </c>
      <c r="AH2753" t="s">
        <v>108</v>
      </c>
      <c r="AI2753" t="s">
        <v>108</v>
      </c>
      <c r="AJ2753" t="s">
        <v>108</v>
      </c>
      <c r="AK2753" t="s">
        <v>108</v>
      </c>
      <c r="AL2753" t="s">
        <v>108</v>
      </c>
      <c r="AM2753" t="s">
        <v>108</v>
      </c>
      <c r="AN2753" t="s">
        <v>108</v>
      </c>
      <c r="AO2753" t="s">
        <v>108</v>
      </c>
      <c r="AP2753" t="s">
        <v>108</v>
      </c>
      <c r="AQ2753" t="s">
        <v>108</v>
      </c>
      <c r="AR2753" t="s">
        <v>108</v>
      </c>
      <c r="AS2753" t="s">
        <v>108</v>
      </c>
      <c r="AT2753" t="s">
        <v>108</v>
      </c>
      <c r="AU2753" t="s">
        <v>108</v>
      </c>
      <c r="AV2753" t="s">
        <v>108</v>
      </c>
      <c r="AW2753" t="s">
        <v>108</v>
      </c>
      <c r="AX2753" t="s">
        <v>108</v>
      </c>
      <c r="AY2753" t="s">
        <v>108</v>
      </c>
      <c r="AZ2753" t="s">
        <v>108</v>
      </c>
      <c r="BA2753" t="s">
        <v>108</v>
      </c>
      <c r="BB2753" t="s">
        <v>108</v>
      </c>
      <c r="BC2753" t="s">
        <v>108</v>
      </c>
      <c r="BD2753" t="s">
        <v>108</v>
      </c>
      <c r="BE2753" t="s">
        <v>108</v>
      </c>
      <c r="BF2753" t="s">
        <v>108</v>
      </c>
      <c r="BG2753" t="s">
        <v>108</v>
      </c>
      <c r="BH2753" t="s">
        <v>108</v>
      </c>
      <c r="BI2753" t="s">
        <v>108</v>
      </c>
      <c r="BJ2753" t="s">
        <v>108</v>
      </c>
      <c r="BK2753" t="s">
        <v>108</v>
      </c>
      <c r="BL2753" t="s">
        <v>108</v>
      </c>
      <c r="BM2753" t="s">
        <v>108</v>
      </c>
      <c r="BN2753" t="s">
        <v>108</v>
      </c>
      <c r="BO2753" t="s">
        <v>108</v>
      </c>
      <c r="BP2753" t="s">
        <v>108</v>
      </c>
      <c r="BQ2753" t="s">
        <v>108</v>
      </c>
      <c r="BR2753" t="s">
        <v>108</v>
      </c>
      <c r="BS2753" t="s">
        <v>108</v>
      </c>
      <c r="BT2753" t="s">
        <v>108</v>
      </c>
      <c r="BU2753" t="s">
        <v>108</v>
      </c>
      <c r="BV2753" t="s">
        <v>108</v>
      </c>
      <c r="BW2753" t="s">
        <v>108</v>
      </c>
      <c r="BX2753" t="s">
        <v>108</v>
      </c>
      <c r="BY2753" t="s">
        <v>108</v>
      </c>
      <c r="BZ2753" t="s">
        <v>108</v>
      </c>
      <c r="CA2753" t="s">
        <v>108</v>
      </c>
      <c r="CB2753" t="s">
        <v>108</v>
      </c>
      <c r="CC2753" t="s">
        <v>108</v>
      </c>
      <c r="CD2753" t="s">
        <v>108</v>
      </c>
      <c r="CE2753" t="s">
        <v>108</v>
      </c>
      <c r="CF2753" t="s">
        <v>108</v>
      </c>
      <c r="CG2753" t="s">
        <v>108</v>
      </c>
      <c r="CH2753" t="s">
        <v>108</v>
      </c>
      <c r="CI2753" t="s">
        <v>108</v>
      </c>
      <c r="CJ2753" t="s">
        <v>108</v>
      </c>
      <c r="CK2753" t="s">
        <v>108</v>
      </c>
      <c r="CL2753" t="s">
        <v>108</v>
      </c>
      <c r="CM2753" t="s">
        <v>108</v>
      </c>
      <c r="CN2753" t="s">
        <v>108</v>
      </c>
      <c r="CO2753" t="s">
        <v>108</v>
      </c>
      <c r="CP2753" t="s">
        <v>108</v>
      </c>
      <c r="CQ2753" t="s">
        <v>108</v>
      </c>
      <c r="CR2753" t="s">
        <v>108</v>
      </c>
      <c r="CS2753" t="s">
        <v>108</v>
      </c>
      <c r="CT2753" t="s">
        <v>108</v>
      </c>
      <c r="CU2753" t="s">
        <v>108</v>
      </c>
      <c r="CV2753" t="s">
        <v>108</v>
      </c>
      <c r="CW2753" t="s">
        <v>108</v>
      </c>
      <c r="CX2753" t="s">
        <v>108</v>
      </c>
      <c r="CY2753" t="s">
        <v>108</v>
      </c>
      <c r="CZ2753" t="s">
        <v>108</v>
      </c>
      <c r="DA2753" t="s">
        <v>108</v>
      </c>
      <c r="DB2753" t="s">
        <v>108</v>
      </c>
      <c r="DC2753" t="s">
        <v>108</v>
      </c>
      <c r="DD2753" t="s">
        <v>108</v>
      </c>
      <c r="DE2753" t="s">
        <v>108</v>
      </c>
      <c r="DF2753" t="s">
        <v>108</v>
      </c>
      <c r="DG2753" t="s">
        <v>108</v>
      </c>
      <c r="DH2753" t="s">
        <v>108</v>
      </c>
      <c r="DI2753" t="s">
        <v>108</v>
      </c>
      <c r="DJ2753" t="s">
        <v>108</v>
      </c>
      <c r="DK2753" t="s">
        <v>108</v>
      </c>
      <c r="DL2753" t="s">
        <v>108</v>
      </c>
      <c r="DM2753" t="s">
        <v>108</v>
      </c>
      <c r="DN2753" t="s">
        <v>108</v>
      </c>
      <c r="DO2753" t="s">
        <v>108</v>
      </c>
      <c r="DP2753" t="s">
        <v>108</v>
      </c>
      <c r="DQ2753" t="s">
        <v>108</v>
      </c>
      <c r="DR2753" t="s">
        <v>108</v>
      </c>
      <c r="DS2753" t="s">
        <v>108</v>
      </c>
      <c r="DT2753" t="s">
        <v>108</v>
      </c>
      <c r="DU2753" t="s">
        <v>108</v>
      </c>
    </row>
    <row r="2754" spans="1:125" x14ac:dyDescent="0.2">
      <c r="A2754" t="e">
        <f ca="1">_xll.BFieldInfo($B$2754)</f>
        <v>#NAME?</v>
      </c>
      <c r="B2754" t="s">
        <v>113</v>
      </c>
      <c r="C2754" t="s">
        <v>108</v>
      </c>
      <c r="D2754" t="s">
        <v>108</v>
      </c>
      <c r="E2754" t="s">
        <v>108</v>
      </c>
      <c r="F2754" t="s">
        <v>108</v>
      </c>
      <c r="G2754" t="s">
        <v>108</v>
      </c>
      <c r="H2754" t="s">
        <v>108</v>
      </c>
      <c r="I2754" t="s">
        <v>108</v>
      </c>
      <c r="J2754" t="s">
        <v>108</v>
      </c>
      <c r="K2754" t="s">
        <v>108</v>
      </c>
      <c r="L2754" t="s">
        <v>108</v>
      </c>
      <c r="M2754" t="s">
        <v>108</v>
      </c>
      <c r="N2754" t="s">
        <v>108</v>
      </c>
      <c r="O2754" t="s">
        <v>108</v>
      </c>
      <c r="P2754" t="s">
        <v>108</v>
      </c>
      <c r="Q2754" t="s">
        <v>108</v>
      </c>
      <c r="R2754" t="s">
        <v>108</v>
      </c>
      <c r="S2754" t="s">
        <v>108</v>
      </c>
      <c r="T2754" t="s">
        <v>108</v>
      </c>
      <c r="U2754" t="s">
        <v>108</v>
      </c>
      <c r="V2754" t="s">
        <v>108</v>
      </c>
      <c r="W2754" t="s">
        <v>108</v>
      </c>
      <c r="X2754" t="s">
        <v>108</v>
      </c>
      <c r="Y2754" t="s">
        <v>108</v>
      </c>
      <c r="Z2754" t="s">
        <v>108</v>
      </c>
      <c r="AA2754" t="s">
        <v>108</v>
      </c>
      <c r="AB2754" t="s">
        <v>108</v>
      </c>
      <c r="AC2754" t="s">
        <v>108</v>
      </c>
      <c r="AD2754" t="s">
        <v>108</v>
      </c>
      <c r="AE2754" t="s">
        <v>108</v>
      </c>
      <c r="AF2754" t="s">
        <v>108</v>
      </c>
      <c r="AG2754" t="s">
        <v>108</v>
      </c>
      <c r="AH2754" t="s">
        <v>108</v>
      </c>
      <c r="AI2754" t="s">
        <v>108</v>
      </c>
      <c r="AJ2754" t="s">
        <v>108</v>
      </c>
      <c r="AK2754" t="s">
        <v>108</v>
      </c>
      <c r="AL2754" t="s">
        <v>108</v>
      </c>
      <c r="AM2754" t="s">
        <v>108</v>
      </c>
      <c r="AN2754" t="s">
        <v>108</v>
      </c>
      <c r="AO2754" t="s">
        <v>108</v>
      </c>
      <c r="AP2754" t="s">
        <v>108</v>
      </c>
      <c r="AQ2754" t="s">
        <v>108</v>
      </c>
      <c r="AR2754" t="s">
        <v>108</v>
      </c>
      <c r="AS2754" t="s">
        <v>108</v>
      </c>
      <c r="AT2754" t="s">
        <v>108</v>
      </c>
      <c r="AU2754" t="s">
        <v>108</v>
      </c>
      <c r="AV2754" t="s">
        <v>108</v>
      </c>
      <c r="AW2754" t="s">
        <v>108</v>
      </c>
      <c r="AX2754" t="s">
        <v>108</v>
      </c>
      <c r="AY2754" t="s">
        <v>108</v>
      </c>
      <c r="AZ2754" t="s">
        <v>108</v>
      </c>
      <c r="BA2754" t="s">
        <v>108</v>
      </c>
      <c r="BB2754" t="s">
        <v>108</v>
      </c>
      <c r="BC2754" t="s">
        <v>108</v>
      </c>
      <c r="BD2754" t="s">
        <v>108</v>
      </c>
      <c r="BE2754" t="s">
        <v>108</v>
      </c>
      <c r="BF2754" t="s">
        <v>108</v>
      </c>
      <c r="BG2754" t="s">
        <v>108</v>
      </c>
      <c r="BH2754" t="s">
        <v>108</v>
      </c>
      <c r="BI2754" t="s">
        <v>108</v>
      </c>
      <c r="BJ2754" t="s">
        <v>108</v>
      </c>
      <c r="BK2754" t="s">
        <v>108</v>
      </c>
      <c r="BL2754" t="s">
        <v>108</v>
      </c>
      <c r="BM2754" t="s">
        <v>108</v>
      </c>
      <c r="BN2754" t="s">
        <v>108</v>
      </c>
      <c r="BO2754" t="s">
        <v>108</v>
      </c>
      <c r="BP2754" t="s">
        <v>108</v>
      </c>
      <c r="BQ2754" t="s">
        <v>108</v>
      </c>
      <c r="BR2754" t="s">
        <v>108</v>
      </c>
      <c r="BS2754" t="s">
        <v>108</v>
      </c>
      <c r="BT2754" t="s">
        <v>108</v>
      </c>
      <c r="BU2754" t="s">
        <v>108</v>
      </c>
      <c r="BV2754" t="s">
        <v>108</v>
      </c>
      <c r="BW2754" t="s">
        <v>108</v>
      </c>
      <c r="BX2754" t="s">
        <v>108</v>
      </c>
      <c r="BY2754" t="s">
        <v>108</v>
      </c>
      <c r="BZ2754" t="s">
        <v>108</v>
      </c>
      <c r="CA2754" t="s">
        <v>108</v>
      </c>
      <c r="CB2754" t="s">
        <v>108</v>
      </c>
      <c r="CC2754" t="s">
        <v>108</v>
      </c>
      <c r="CD2754" t="s">
        <v>108</v>
      </c>
      <c r="CE2754" t="s">
        <v>108</v>
      </c>
      <c r="CF2754" t="s">
        <v>108</v>
      </c>
      <c r="CG2754" t="s">
        <v>108</v>
      </c>
      <c r="CH2754" t="s">
        <v>108</v>
      </c>
      <c r="CI2754" t="s">
        <v>108</v>
      </c>
      <c r="CJ2754" t="s">
        <v>108</v>
      </c>
      <c r="CK2754" t="s">
        <v>108</v>
      </c>
      <c r="CL2754" t="s">
        <v>108</v>
      </c>
      <c r="CM2754" t="s">
        <v>108</v>
      </c>
      <c r="CN2754" t="s">
        <v>108</v>
      </c>
      <c r="CO2754" t="s">
        <v>108</v>
      </c>
      <c r="CP2754" t="s">
        <v>108</v>
      </c>
      <c r="CQ2754" t="s">
        <v>108</v>
      </c>
      <c r="CR2754" t="s">
        <v>108</v>
      </c>
      <c r="CS2754" t="s">
        <v>108</v>
      </c>
      <c r="CT2754" t="s">
        <v>108</v>
      </c>
      <c r="CU2754" t="s">
        <v>108</v>
      </c>
      <c r="CV2754" t="s">
        <v>108</v>
      </c>
      <c r="CW2754" t="s">
        <v>108</v>
      </c>
      <c r="CX2754" t="s">
        <v>108</v>
      </c>
      <c r="CY2754" t="s">
        <v>108</v>
      </c>
      <c r="CZ2754" t="s">
        <v>108</v>
      </c>
      <c r="DA2754" t="s">
        <v>108</v>
      </c>
      <c r="DB2754" t="s">
        <v>108</v>
      </c>
      <c r="DC2754" t="s">
        <v>108</v>
      </c>
      <c r="DD2754" t="s">
        <v>108</v>
      </c>
      <c r="DE2754" t="s">
        <v>108</v>
      </c>
      <c r="DF2754" t="s">
        <v>108</v>
      </c>
      <c r="DG2754" t="s">
        <v>108</v>
      </c>
      <c r="DH2754" t="s">
        <v>108</v>
      </c>
      <c r="DI2754" t="s">
        <v>108</v>
      </c>
      <c r="DJ2754" t="s">
        <v>108</v>
      </c>
      <c r="DK2754" t="s">
        <v>108</v>
      </c>
      <c r="DL2754" t="s">
        <v>108</v>
      </c>
      <c r="DM2754" t="s">
        <v>108</v>
      </c>
      <c r="DN2754" t="s">
        <v>108</v>
      </c>
      <c r="DO2754" t="s">
        <v>108</v>
      </c>
      <c r="DP2754" t="s">
        <v>108</v>
      </c>
      <c r="DQ2754" t="s">
        <v>108</v>
      </c>
      <c r="DR2754" t="s">
        <v>108</v>
      </c>
      <c r="DS2754" t="s">
        <v>108</v>
      </c>
      <c r="DT2754" t="s">
        <v>108</v>
      </c>
      <c r="DU2754" t="s">
        <v>108</v>
      </c>
    </row>
    <row r="2755" spans="1:125" x14ac:dyDescent="0.2">
      <c r="A2755" t="e">
        <f ca="1">_xll.BFieldInfo($B$2755)</f>
        <v>#NAME?</v>
      </c>
      <c r="B2755" t="s">
        <v>114</v>
      </c>
      <c r="C2755" t="s">
        <v>108</v>
      </c>
      <c r="D2755" t="s">
        <v>108</v>
      </c>
      <c r="E2755" t="s">
        <v>108</v>
      </c>
      <c r="F2755" t="s">
        <v>108</v>
      </c>
      <c r="G2755" t="s">
        <v>108</v>
      </c>
      <c r="H2755" t="s">
        <v>108</v>
      </c>
      <c r="I2755" t="s">
        <v>108</v>
      </c>
      <c r="J2755" t="s">
        <v>108</v>
      </c>
      <c r="K2755" t="s">
        <v>108</v>
      </c>
      <c r="L2755" t="s">
        <v>108</v>
      </c>
      <c r="M2755" t="s">
        <v>108</v>
      </c>
      <c r="N2755" t="s">
        <v>108</v>
      </c>
      <c r="O2755" t="s">
        <v>108</v>
      </c>
      <c r="P2755" t="s">
        <v>108</v>
      </c>
      <c r="Q2755" t="s">
        <v>108</v>
      </c>
      <c r="R2755" t="s">
        <v>108</v>
      </c>
      <c r="S2755" t="s">
        <v>108</v>
      </c>
      <c r="T2755" t="s">
        <v>108</v>
      </c>
      <c r="U2755" t="s">
        <v>108</v>
      </c>
      <c r="V2755" t="s">
        <v>108</v>
      </c>
      <c r="W2755" t="s">
        <v>108</v>
      </c>
      <c r="X2755" t="s">
        <v>108</v>
      </c>
      <c r="Y2755" t="s">
        <v>108</v>
      </c>
      <c r="Z2755" t="s">
        <v>108</v>
      </c>
      <c r="AA2755" t="s">
        <v>108</v>
      </c>
      <c r="AB2755" t="s">
        <v>108</v>
      </c>
      <c r="AC2755" t="s">
        <v>108</v>
      </c>
      <c r="AD2755" t="s">
        <v>108</v>
      </c>
      <c r="AE2755" t="s">
        <v>108</v>
      </c>
      <c r="AF2755" t="s">
        <v>108</v>
      </c>
      <c r="AG2755" t="s">
        <v>108</v>
      </c>
      <c r="AH2755" t="s">
        <v>108</v>
      </c>
      <c r="AI2755" t="s">
        <v>108</v>
      </c>
      <c r="AJ2755" t="s">
        <v>108</v>
      </c>
      <c r="AK2755" t="s">
        <v>108</v>
      </c>
      <c r="AL2755" t="s">
        <v>108</v>
      </c>
      <c r="AM2755" t="s">
        <v>108</v>
      </c>
      <c r="AN2755" t="s">
        <v>108</v>
      </c>
      <c r="AO2755" t="s">
        <v>108</v>
      </c>
      <c r="AP2755" t="s">
        <v>108</v>
      </c>
      <c r="AQ2755" t="s">
        <v>108</v>
      </c>
      <c r="AR2755" t="s">
        <v>108</v>
      </c>
      <c r="AS2755" t="s">
        <v>108</v>
      </c>
      <c r="AT2755" t="s">
        <v>108</v>
      </c>
      <c r="AU2755" t="s">
        <v>108</v>
      </c>
      <c r="AV2755" t="s">
        <v>108</v>
      </c>
      <c r="AW2755" t="s">
        <v>108</v>
      </c>
      <c r="AX2755" t="s">
        <v>108</v>
      </c>
      <c r="AY2755" t="s">
        <v>108</v>
      </c>
      <c r="AZ2755" t="s">
        <v>108</v>
      </c>
      <c r="BA2755" t="s">
        <v>108</v>
      </c>
      <c r="BB2755" t="s">
        <v>108</v>
      </c>
      <c r="BC2755" t="s">
        <v>108</v>
      </c>
      <c r="BD2755" t="s">
        <v>108</v>
      </c>
      <c r="BE2755" t="s">
        <v>108</v>
      </c>
      <c r="BF2755" t="s">
        <v>108</v>
      </c>
      <c r="BG2755" t="s">
        <v>108</v>
      </c>
      <c r="BH2755" t="s">
        <v>108</v>
      </c>
      <c r="BI2755" t="s">
        <v>108</v>
      </c>
      <c r="BJ2755" t="s">
        <v>108</v>
      </c>
      <c r="BK2755" t="s">
        <v>108</v>
      </c>
      <c r="BL2755" t="s">
        <v>108</v>
      </c>
      <c r="BM2755" t="s">
        <v>108</v>
      </c>
      <c r="BN2755" t="s">
        <v>108</v>
      </c>
      <c r="BO2755" t="s">
        <v>108</v>
      </c>
      <c r="BP2755" t="s">
        <v>108</v>
      </c>
      <c r="BQ2755" t="s">
        <v>108</v>
      </c>
      <c r="BR2755" t="s">
        <v>108</v>
      </c>
      <c r="BS2755" t="s">
        <v>108</v>
      </c>
      <c r="BT2755" t="s">
        <v>108</v>
      </c>
      <c r="BU2755" t="s">
        <v>108</v>
      </c>
      <c r="BV2755" t="s">
        <v>108</v>
      </c>
      <c r="BW2755" t="s">
        <v>108</v>
      </c>
      <c r="BX2755" t="s">
        <v>108</v>
      </c>
      <c r="BY2755" t="s">
        <v>108</v>
      </c>
      <c r="BZ2755" t="s">
        <v>108</v>
      </c>
      <c r="CA2755" t="s">
        <v>108</v>
      </c>
      <c r="CB2755" t="s">
        <v>108</v>
      </c>
      <c r="CC2755" t="s">
        <v>108</v>
      </c>
      <c r="CD2755" t="s">
        <v>108</v>
      </c>
      <c r="CE2755" t="s">
        <v>108</v>
      </c>
      <c r="CF2755" t="s">
        <v>108</v>
      </c>
      <c r="CG2755" t="s">
        <v>108</v>
      </c>
      <c r="CH2755" t="s">
        <v>108</v>
      </c>
      <c r="CI2755" t="s">
        <v>108</v>
      </c>
      <c r="CJ2755" t="s">
        <v>108</v>
      </c>
      <c r="CK2755" t="s">
        <v>108</v>
      </c>
      <c r="CL2755" t="s">
        <v>108</v>
      </c>
      <c r="CM2755" t="s">
        <v>108</v>
      </c>
      <c r="CN2755" t="s">
        <v>108</v>
      </c>
      <c r="CO2755" t="s">
        <v>108</v>
      </c>
      <c r="CP2755" t="s">
        <v>108</v>
      </c>
      <c r="CQ2755" t="s">
        <v>108</v>
      </c>
      <c r="CR2755" t="s">
        <v>108</v>
      </c>
      <c r="CS2755" t="s">
        <v>108</v>
      </c>
      <c r="CT2755" t="s">
        <v>108</v>
      </c>
      <c r="CU2755" t="s">
        <v>108</v>
      </c>
      <c r="CV2755" t="s">
        <v>108</v>
      </c>
      <c r="CW2755" t="s">
        <v>108</v>
      </c>
      <c r="CX2755" t="s">
        <v>108</v>
      </c>
      <c r="CY2755" t="s">
        <v>108</v>
      </c>
      <c r="CZ2755" t="s">
        <v>108</v>
      </c>
      <c r="DA2755" t="s">
        <v>108</v>
      </c>
      <c r="DB2755" t="s">
        <v>108</v>
      </c>
      <c r="DC2755" t="s">
        <v>108</v>
      </c>
      <c r="DD2755" t="s">
        <v>108</v>
      </c>
      <c r="DE2755" t="s">
        <v>108</v>
      </c>
      <c r="DF2755" t="s">
        <v>108</v>
      </c>
      <c r="DG2755" t="s">
        <v>108</v>
      </c>
      <c r="DH2755" t="s">
        <v>108</v>
      </c>
      <c r="DI2755" t="s">
        <v>108</v>
      </c>
      <c r="DJ2755" t="s">
        <v>108</v>
      </c>
      <c r="DK2755" t="s">
        <v>108</v>
      </c>
      <c r="DL2755" t="s">
        <v>108</v>
      </c>
      <c r="DM2755" t="s">
        <v>108</v>
      </c>
      <c r="DN2755" t="s">
        <v>108</v>
      </c>
      <c r="DO2755" t="s">
        <v>108</v>
      </c>
      <c r="DP2755" t="s">
        <v>108</v>
      </c>
      <c r="DQ2755" t="s">
        <v>108</v>
      </c>
      <c r="DR2755" t="s">
        <v>108</v>
      </c>
      <c r="DS2755" t="s">
        <v>108</v>
      </c>
      <c r="DT2755" t="s">
        <v>108</v>
      </c>
      <c r="DU2755" t="s">
        <v>108</v>
      </c>
    </row>
    <row r="2756" spans="1:125" x14ac:dyDescent="0.2">
      <c r="A2756" t="e">
        <f ca="1">_xll.BFieldInfo($B$2756)</f>
        <v>#NAME?</v>
      </c>
      <c r="B2756" t="s">
        <v>115</v>
      </c>
      <c r="C2756">
        <v>749</v>
      </c>
      <c r="D2756">
        <v>612</v>
      </c>
      <c r="E2756">
        <v>612</v>
      </c>
      <c r="F2756">
        <v>612</v>
      </c>
      <c r="G2756">
        <v>454</v>
      </c>
      <c r="H2756">
        <v>454</v>
      </c>
      <c r="I2756">
        <v>454</v>
      </c>
      <c r="J2756">
        <v>247</v>
      </c>
      <c r="K2756">
        <v>247</v>
      </c>
      <c r="L2756">
        <v>247</v>
      </c>
      <c r="M2756">
        <v>336</v>
      </c>
      <c r="N2756">
        <v>336</v>
      </c>
      <c r="O2756">
        <v>336</v>
      </c>
      <c r="P2756">
        <v>570</v>
      </c>
      <c r="Q2756">
        <v>570</v>
      </c>
      <c r="R2756">
        <v>570</v>
      </c>
      <c r="S2756">
        <v>570</v>
      </c>
      <c r="T2756">
        <v>694</v>
      </c>
      <c r="U2756">
        <v>694</v>
      </c>
      <c r="V2756">
        <v>694</v>
      </c>
      <c r="W2756">
        <v>694</v>
      </c>
      <c r="X2756">
        <v>265</v>
      </c>
      <c r="Y2756">
        <v>265</v>
      </c>
      <c r="Z2756">
        <v>265</v>
      </c>
      <c r="AA2756">
        <v>434</v>
      </c>
      <c r="AB2756">
        <v>434</v>
      </c>
      <c r="AC2756">
        <v>434</v>
      </c>
      <c r="AD2756">
        <v>434</v>
      </c>
      <c r="AE2756">
        <v>595</v>
      </c>
      <c r="AF2756">
        <v>595</v>
      </c>
      <c r="AG2756">
        <v>595</v>
      </c>
      <c r="AH2756">
        <v>595</v>
      </c>
      <c r="AI2756">
        <v>221</v>
      </c>
      <c r="AJ2756">
        <v>221</v>
      </c>
      <c r="AK2756">
        <v>221</v>
      </c>
      <c r="AL2756">
        <v>221</v>
      </c>
      <c r="AM2756">
        <v>257</v>
      </c>
      <c r="AN2756">
        <v>257</v>
      </c>
      <c r="AO2756">
        <v>257</v>
      </c>
      <c r="AP2756">
        <v>257</v>
      </c>
      <c r="AQ2756">
        <v>339</v>
      </c>
      <c r="AR2756">
        <v>339</v>
      </c>
      <c r="AS2756">
        <v>339</v>
      </c>
      <c r="AT2756">
        <v>339</v>
      </c>
      <c r="AU2756">
        <v>493</v>
      </c>
      <c r="AV2756">
        <v>493</v>
      </c>
      <c r="AW2756">
        <v>493</v>
      </c>
      <c r="AX2756">
        <v>425</v>
      </c>
      <c r="AY2756">
        <v>425</v>
      </c>
      <c r="AZ2756">
        <v>425</v>
      </c>
      <c r="BA2756">
        <v>294</v>
      </c>
      <c r="BB2756">
        <v>294</v>
      </c>
      <c r="BC2756">
        <v>294</v>
      </c>
      <c r="BD2756">
        <v>294</v>
      </c>
      <c r="BE2756">
        <v>232</v>
      </c>
      <c r="BF2756">
        <v>232</v>
      </c>
      <c r="BG2756">
        <v>232</v>
      </c>
      <c r="BH2756">
        <v>461</v>
      </c>
      <c r="BI2756">
        <v>461</v>
      </c>
      <c r="BJ2756">
        <v>461</v>
      </c>
      <c r="BK2756">
        <v>250</v>
      </c>
      <c r="BL2756">
        <v>250</v>
      </c>
      <c r="BM2756">
        <v>250</v>
      </c>
      <c r="BN2756">
        <v>196</v>
      </c>
      <c r="BO2756">
        <v>196</v>
      </c>
      <c r="BP2756">
        <v>196</v>
      </c>
      <c r="BQ2756">
        <v>332</v>
      </c>
      <c r="BR2756">
        <v>332</v>
      </c>
      <c r="BS2756">
        <v>332</v>
      </c>
      <c r="BT2756">
        <v>542</v>
      </c>
      <c r="BU2756">
        <v>542</v>
      </c>
      <c r="BV2756">
        <v>542</v>
      </c>
      <c r="BW2756">
        <v>438</v>
      </c>
      <c r="BX2756">
        <v>438</v>
      </c>
      <c r="BY2756">
        <v>438</v>
      </c>
      <c r="BZ2756">
        <v>8</v>
      </c>
      <c r="CA2756">
        <v>8</v>
      </c>
      <c r="CB2756">
        <v>8</v>
      </c>
      <c r="CC2756">
        <v>310</v>
      </c>
      <c r="CD2756">
        <v>310</v>
      </c>
      <c r="CE2756">
        <v>310</v>
      </c>
      <c r="CF2756">
        <v>427</v>
      </c>
      <c r="CG2756">
        <v>427</v>
      </c>
      <c r="CH2756">
        <v>427</v>
      </c>
      <c r="CI2756">
        <v>284</v>
      </c>
      <c r="CJ2756">
        <v>284</v>
      </c>
      <c r="CK2756">
        <v>284</v>
      </c>
      <c r="CL2756">
        <v>70</v>
      </c>
      <c r="CM2756">
        <v>70</v>
      </c>
      <c r="CN2756">
        <v>70</v>
      </c>
      <c r="CO2756">
        <v>430</v>
      </c>
      <c r="CP2756">
        <v>430</v>
      </c>
      <c r="CQ2756">
        <v>430</v>
      </c>
      <c r="CR2756">
        <v>587</v>
      </c>
      <c r="CS2756">
        <v>587</v>
      </c>
      <c r="CT2756">
        <v>587</v>
      </c>
      <c r="CU2756">
        <v>587</v>
      </c>
      <c r="CV2756">
        <v>484</v>
      </c>
      <c r="CW2756">
        <v>484</v>
      </c>
      <c r="CX2756">
        <v>484</v>
      </c>
      <c r="CY2756">
        <v>484</v>
      </c>
      <c r="CZ2756">
        <v>227</v>
      </c>
      <c r="DA2756">
        <v>227</v>
      </c>
      <c r="DB2756">
        <v>227</v>
      </c>
      <c r="DC2756">
        <v>227</v>
      </c>
      <c r="DD2756">
        <v>227</v>
      </c>
      <c r="DE2756">
        <v>227</v>
      </c>
      <c r="DF2756">
        <v>227</v>
      </c>
      <c r="DG2756">
        <v>513</v>
      </c>
      <c r="DH2756">
        <v>513</v>
      </c>
      <c r="DI2756">
        <v>513</v>
      </c>
      <c r="DJ2756">
        <v>513</v>
      </c>
      <c r="DK2756">
        <v>25</v>
      </c>
      <c r="DL2756">
        <v>25</v>
      </c>
      <c r="DM2756">
        <v>25</v>
      </c>
      <c r="DN2756">
        <v>25</v>
      </c>
      <c r="DO2756">
        <v>162</v>
      </c>
      <c r="DP2756">
        <v>162</v>
      </c>
      <c r="DQ2756">
        <v>162</v>
      </c>
      <c r="DR2756">
        <v>162</v>
      </c>
      <c r="DS2756">
        <v>467</v>
      </c>
      <c r="DT2756">
        <v>467</v>
      </c>
      <c r="DU2756">
        <v>467</v>
      </c>
    </row>
    <row r="2757" spans="1:125" x14ac:dyDescent="0.2">
      <c r="A2757" t="e">
        <f ca="1">_xll.BFieldInfo($B$2757)</f>
        <v>#NAME?</v>
      </c>
      <c r="B2757" t="s">
        <v>116</v>
      </c>
      <c r="C2757" t="s">
        <v>108</v>
      </c>
      <c r="D2757" t="s">
        <v>108</v>
      </c>
      <c r="E2757" t="s">
        <v>108</v>
      </c>
      <c r="F2757" t="s">
        <v>108</v>
      </c>
      <c r="G2757" t="s">
        <v>108</v>
      </c>
      <c r="H2757" t="s">
        <v>108</v>
      </c>
      <c r="I2757" t="s">
        <v>108</v>
      </c>
      <c r="J2757" t="s">
        <v>108</v>
      </c>
      <c r="K2757" t="s">
        <v>108</v>
      </c>
      <c r="L2757" t="s">
        <v>108</v>
      </c>
      <c r="M2757" t="s">
        <v>108</v>
      </c>
      <c r="N2757" t="s">
        <v>108</v>
      </c>
      <c r="O2757" t="s">
        <v>108</v>
      </c>
      <c r="P2757" t="s">
        <v>108</v>
      </c>
      <c r="Q2757" t="s">
        <v>108</v>
      </c>
      <c r="R2757" t="s">
        <v>108</v>
      </c>
      <c r="S2757" t="s">
        <v>108</v>
      </c>
      <c r="T2757" t="s">
        <v>108</v>
      </c>
      <c r="U2757" t="s">
        <v>108</v>
      </c>
      <c r="V2757" t="s">
        <v>108</v>
      </c>
      <c r="W2757" t="s">
        <v>108</v>
      </c>
      <c r="X2757" t="s">
        <v>108</v>
      </c>
      <c r="Y2757" t="s">
        <v>108</v>
      </c>
      <c r="Z2757" t="s">
        <v>108</v>
      </c>
      <c r="AA2757" t="s">
        <v>108</v>
      </c>
      <c r="AB2757" t="s">
        <v>108</v>
      </c>
      <c r="AC2757" t="s">
        <v>108</v>
      </c>
      <c r="AD2757" t="s">
        <v>108</v>
      </c>
      <c r="AE2757" t="s">
        <v>108</v>
      </c>
      <c r="AF2757" t="s">
        <v>108</v>
      </c>
      <c r="AG2757" t="s">
        <v>108</v>
      </c>
      <c r="AH2757" t="s">
        <v>108</v>
      </c>
      <c r="AI2757" t="s">
        <v>108</v>
      </c>
      <c r="AJ2757" t="s">
        <v>108</v>
      </c>
      <c r="AK2757" t="s">
        <v>108</v>
      </c>
      <c r="AL2757" t="s">
        <v>108</v>
      </c>
      <c r="AM2757" t="s">
        <v>108</v>
      </c>
      <c r="AN2757" t="s">
        <v>108</v>
      </c>
      <c r="AO2757" t="s">
        <v>108</v>
      </c>
      <c r="AP2757" t="s">
        <v>108</v>
      </c>
      <c r="AQ2757" t="s">
        <v>108</v>
      </c>
      <c r="AR2757" t="s">
        <v>108</v>
      </c>
      <c r="AS2757" t="s">
        <v>108</v>
      </c>
      <c r="AT2757" t="s">
        <v>108</v>
      </c>
      <c r="AU2757" t="s">
        <v>108</v>
      </c>
      <c r="AV2757" t="s">
        <v>108</v>
      </c>
      <c r="AW2757" t="s">
        <v>108</v>
      </c>
      <c r="AX2757" t="s">
        <v>108</v>
      </c>
      <c r="AY2757" t="s">
        <v>108</v>
      </c>
      <c r="AZ2757" t="s">
        <v>108</v>
      </c>
      <c r="BA2757" t="s">
        <v>108</v>
      </c>
      <c r="BB2757" t="s">
        <v>108</v>
      </c>
      <c r="BC2757" t="s">
        <v>108</v>
      </c>
      <c r="BD2757" t="s">
        <v>108</v>
      </c>
      <c r="BE2757" t="s">
        <v>108</v>
      </c>
      <c r="BF2757" t="s">
        <v>108</v>
      </c>
      <c r="BG2757" t="s">
        <v>108</v>
      </c>
      <c r="BH2757" t="s">
        <v>108</v>
      </c>
      <c r="BI2757" t="s">
        <v>108</v>
      </c>
      <c r="BJ2757" t="s">
        <v>108</v>
      </c>
      <c r="BK2757" t="s">
        <v>108</v>
      </c>
      <c r="BL2757" t="s">
        <v>108</v>
      </c>
      <c r="BM2757" t="s">
        <v>108</v>
      </c>
      <c r="BN2757" t="s">
        <v>108</v>
      </c>
      <c r="BO2757" t="s">
        <v>108</v>
      </c>
      <c r="BP2757" t="s">
        <v>108</v>
      </c>
      <c r="BQ2757" t="s">
        <v>108</v>
      </c>
      <c r="BR2757" t="s">
        <v>108</v>
      </c>
      <c r="BS2757" t="s">
        <v>108</v>
      </c>
      <c r="BT2757" t="s">
        <v>108</v>
      </c>
      <c r="BU2757" t="s">
        <v>108</v>
      </c>
      <c r="BV2757" t="s">
        <v>108</v>
      </c>
      <c r="BW2757" t="s">
        <v>108</v>
      </c>
      <c r="BX2757" t="s">
        <v>108</v>
      </c>
      <c r="BY2757" t="s">
        <v>108</v>
      </c>
      <c r="BZ2757" t="s">
        <v>108</v>
      </c>
      <c r="CA2757" t="s">
        <v>108</v>
      </c>
      <c r="CB2757" t="s">
        <v>108</v>
      </c>
      <c r="CC2757" t="s">
        <v>108</v>
      </c>
      <c r="CD2757" t="s">
        <v>108</v>
      </c>
      <c r="CE2757" t="s">
        <v>108</v>
      </c>
      <c r="CF2757" t="s">
        <v>108</v>
      </c>
      <c r="CG2757" t="s">
        <v>108</v>
      </c>
      <c r="CH2757" t="s">
        <v>108</v>
      </c>
      <c r="CI2757" t="s">
        <v>108</v>
      </c>
      <c r="CJ2757" t="s">
        <v>108</v>
      </c>
      <c r="CK2757" t="s">
        <v>108</v>
      </c>
      <c r="CL2757" t="s">
        <v>108</v>
      </c>
      <c r="CM2757" t="s">
        <v>108</v>
      </c>
      <c r="CN2757" t="s">
        <v>108</v>
      </c>
      <c r="CO2757" t="s">
        <v>108</v>
      </c>
      <c r="CP2757" t="s">
        <v>108</v>
      </c>
      <c r="CQ2757" t="s">
        <v>108</v>
      </c>
      <c r="CR2757" t="s">
        <v>108</v>
      </c>
      <c r="CS2757" t="s">
        <v>108</v>
      </c>
      <c r="CT2757" t="s">
        <v>108</v>
      </c>
      <c r="CU2757" t="s">
        <v>108</v>
      </c>
      <c r="CV2757" t="s">
        <v>108</v>
      </c>
      <c r="CW2757" t="s">
        <v>108</v>
      </c>
      <c r="CX2757" t="s">
        <v>108</v>
      </c>
      <c r="CY2757" t="s">
        <v>108</v>
      </c>
      <c r="CZ2757" t="s">
        <v>108</v>
      </c>
      <c r="DA2757" t="s">
        <v>108</v>
      </c>
      <c r="DB2757" t="s">
        <v>108</v>
      </c>
      <c r="DC2757" t="s">
        <v>108</v>
      </c>
      <c r="DD2757" t="s">
        <v>108</v>
      </c>
      <c r="DE2757" t="s">
        <v>108</v>
      </c>
      <c r="DF2757" t="s">
        <v>108</v>
      </c>
      <c r="DG2757" t="s">
        <v>108</v>
      </c>
      <c r="DH2757" t="s">
        <v>108</v>
      </c>
      <c r="DI2757" t="s">
        <v>108</v>
      </c>
      <c r="DJ2757" t="s">
        <v>108</v>
      </c>
      <c r="DK2757" t="s">
        <v>108</v>
      </c>
      <c r="DL2757" t="s">
        <v>108</v>
      </c>
      <c r="DM2757" t="s">
        <v>108</v>
      </c>
      <c r="DN2757" t="s">
        <v>108</v>
      </c>
      <c r="DO2757" t="s">
        <v>108</v>
      </c>
      <c r="DP2757" t="s">
        <v>108</v>
      </c>
      <c r="DQ2757" t="s">
        <v>108</v>
      </c>
      <c r="DR2757" t="s">
        <v>108</v>
      </c>
      <c r="DS2757" t="s">
        <v>108</v>
      </c>
      <c r="DT2757" t="s">
        <v>108</v>
      </c>
      <c r="DU2757" t="s">
        <v>108</v>
      </c>
    </row>
    <row r="2758" spans="1:125" x14ac:dyDescent="0.2">
      <c r="A2758" t="e">
        <f ca="1">_xll.BFieldInfo($B$2758)</f>
        <v>#NAME?</v>
      </c>
      <c r="B2758" t="s">
        <v>117</v>
      </c>
      <c r="C2758" t="s">
        <v>108</v>
      </c>
      <c r="D2758" t="s">
        <v>108</v>
      </c>
      <c r="E2758" t="s">
        <v>108</v>
      </c>
      <c r="F2758" t="s">
        <v>108</v>
      </c>
      <c r="G2758" t="s">
        <v>108</v>
      </c>
      <c r="H2758" t="s">
        <v>108</v>
      </c>
      <c r="I2758" t="s">
        <v>108</v>
      </c>
      <c r="J2758" t="s">
        <v>108</v>
      </c>
      <c r="K2758" t="s">
        <v>108</v>
      </c>
      <c r="L2758" t="s">
        <v>108</v>
      </c>
      <c r="M2758" t="s">
        <v>108</v>
      </c>
      <c r="N2758" t="s">
        <v>108</v>
      </c>
      <c r="O2758" t="s">
        <v>108</v>
      </c>
      <c r="P2758" t="s">
        <v>108</v>
      </c>
      <c r="Q2758" t="s">
        <v>108</v>
      </c>
      <c r="R2758" t="s">
        <v>108</v>
      </c>
      <c r="S2758" t="s">
        <v>108</v>
      </c>
      <c r="T2758" t="s">
        <v>108</v>
      </c>
      <c r="U2758" t="s">
        <v>108</v>
      </c>
      <c r="V2758" t="s">
        <v>108</v>
      </c>
      <c r="W2758" t="s">
        <v>108</v>
      </c>
      <c r="X2758" t="s">
        <v>108</v>
      </c>
      <c r="Y2758" t="s">
        <v>108</v>
      </c>
      <c r="Z2758" t="s">
        <v>108</v>
      </c>
      <c r="AA2758" t="s">
        <v>108</v>
      </c>
      <c r="AB2758" t="s">
        <v>108</v>
      </c>
      <c r="AC2758" t="s">
        <v>108</v>
      </c>
      <c r="AD2758" t="s">
        <v>108</v>
      </c>
      <c r="AE2758" t="s">
        <v>108</v>
      </c>
      <c r="AF2758" t="s">
        <v>108</v>
      </c>
      <c r="AG2758" t="s">
        <v>108</v>
      </c>
      <c r="AH2758" t="s">
        <v>108</v>
      </c>
      <c r="AI2758" t="s">
        <v>108</v>
      </c>
      <c r="AJ2758" t="s">
        <v>108</v>
      </c>
      <c r="AK2758" t="s">
        <v>108</v>
      </c>
      <c r="AL2758" t="s">
        <v>108</v>
      </c>
      <c r="AM2758" t="s">
        <v>108</v>
      </c>
      <c r="AN2758" t="s">
        <v>108</v>
      </c>
      <c r="AO2758" t="s">
        <v>108</v>
      </c>
      <c r="AP2758" t="s">
        <v>108</v>
      </c>
      <c r="AQ2758" t="s">
        <v>108</v>
      </c>
      <c r="AR2758" t="s">
        <v>108</v>
      </c>
      <c r="AS2758" t="s">
        <v>108</v>
      </c>
      <c r="AT2758" t="s">
        <v>108</v>
      </c>
      <c r="AU2758" t="s">
        <v>108</v>
      </c>
      <c r="AV2758" t="s">
        <v>108</v>
      </c>
      <c r="AW2758" t="s">
        <v>108</v>
      </c>
      <c r="AX2758" t="s">
        <v>108</v>
      </c>
      <c r="AY2758" t="s">
        <v>108</v>
      </c>
      <c r="AZ2758" t="s">
        <v>108</v>
      </c>
      <c r="BA2758" t="s">
        <v>108</v>
      </c>
      <c r="BB2758" t="s">
        <v>108</v>
      </c>
      <c r="BC2758" t="s">
        <v>108</v>
      </c>
      <c r="BD2758" t="s">
        <v>108</v>
      </c>
      <c r="BE2758" t="s">
        <v>108</v>
      </c>
      <c r="BF2758" t="s">
        <v>108</v>
      </c>
      <c r="BG2758" t="s">
        <v>108</v>
      </c>
      <c r="BH2758" t="s">
        <v>108</v>
      </c>
      <c r="BI2758" t="s">
        <v>108</v>
      </c>
      <c r="BJ2758" t="s">
        <v>108</v>
      </c>
      <c r="BK2758" t="s">
        <v>108</v>
      </c>
      <c r="BL2758" t="s">
        <v>108</v>
      </c>
      <c r="BM2758" t="s">
        <v>108</v>
      </c>
      <c r="BN2758" t="s">
        <v>108</v>
      </c>
      <c r="BO2758" t="s">
        <v>108</v>
      </c>
      <c r="BP2758" t="s">
        <v>108</v>
      </c>
      <c r="BQ2758" t="s">
        <v>108</v>
      </c>
      <c r="BR2758" t="s">
        <v>108</v>
      </c>
      <c r="BS2758" t="s">
        <v>108</v>
      </c>
      <c r="BT2758" t="s">
        <v>108</v>
      </c>
      <c r="BU2758" t="s">
        <v>108</v>
      </c>
      <c r="BV2758" t="s">
        <v>108</v>
      </c>
      <c r="BW2758" t="s">
        <v>108</v>
      </c>
      <c r="BX2758" t="s">
        <v>108</v>
      </c>
      <c r="BY2758" t="s">
        <v>108</v>
      </c>
      <c r="BZ2758" t="s">
        <v>108</v>
      </c>
      <c r="CA2758" t="s">
        <v>108</v>
      </c>
      <c r="CB2758" t="s">
        <v>108</v>
      </c>
      <c r="CC2758" t="s">
        <v>108</v>
      </c>
      <c r="CD2758" t="s">
        <v>108</v>
      </c>
      <c r="CE2758" t="s">
        <v>108</v>
      </c>
      <c r="CF2758" t="s">
        <v>108</v>
      </c>
      <c r="CG2758" t="s">
        <v>108</v>
      </c>
      <c r="CH2758" t="s">
        <v>108</v>
      </c>
      <c r="CI2758" t="s">
        <v>108</v>
      </c>
      <c r="CJ2758" t="s">
        <v>108</v>
      </c>
      <c r="CK2758" t="s">
        <v>108</v>
      </c>
      <c r="CL2758" t="s">
        <v>108</v>
      </c>
      <c r="CM2758" t="s">
        <v>108</v>
      </c>
      <c r="CN2758" t="s">
        <v>108</v>
      </c>
      <c r="CO2758" t="s">
        <v>108</v>
      </c>
      <c r="CP2758" t="s">
        <v>108</v>
      </c>
      <c r="CQ2758" t="s">
        <v>108</v>
      </c>
      <c r="CR2758" t="s">
        <v>108</v>
      </c>
      <c r="CS2758" t="s">
        <v>108</v>
      </c>
      <c r="CT2758" t="s">
        <v>108</v>
      </c>
      <c r="CU2758" t="s">
        <v>108</v>
      </c>
      <c r="CV2758" t="s">
        <v>108</v>
      </c>
      <c r="CW2758" t="s">
        <v>108</v>
      </c>
      <c r="CX2758" t="s">
        <v>108</v>
      </c>
      <c r="CY2758" t="s">
        <v>108</v>
      </c>
      <c r="CZ2758" t="s">
        <v>108</v>
      </c>
      <c r="DA2758" t="s">
        <v>108</v>
      </c>
      <c r="DB2758" t="s">
        <v>108</v>
      </c>
      <c r="DC2758" t="s">
        <v>108</v>
      </c>
      <c r="DD2758" t="s">
        <v>108</v>
      </c>
      <c r="DE2758" t="s">
        <v>108</v>
      </c>
      <c r="DF2758" t="s">
        <v>108</v>
      </c>
      <c r="DG2758" t="s">
        <v>108</v>
      </c>
      <c r="DH2758" t="s">
        <v>108</v>
      </c>
      <c r="DI2758" t="s">
        <v>108</v>
      </c>
      <c r="DJ2758" t="s">
        <v>108</v>
      </c>
      <c r="DK2758" t="s">
        <v>108</v>
      </c>
      <c r="DL2758" t="s">
        <v>108</v>
      </c>
      <c r="DM2758" t="s">
        <v>108</v>
      </c>
      <c r="DN2758" t="s">
        <v>108</v>
      </c>
      <c r="DO2758" t="s">
        <v>108</v>
      </c>
      <c r="DP2758" t="s">
        <v>108</v>
      </c>
      <c r="DQ2758" t="s">
        <v>108</v>
      </c>
      <c r="DR2758" t="s">
        <v>108</v>
      </c>
      <c r="DS2758" t="s">
        <v>108</v>
      </c>
      <c r="DT2758" t="s">
        <v>108</v>
      </c>
      <c r="DU2758" t="s">
        <v>108</v>
      </c>
    </row>
    <row r="2760" spans="1:125" x14ac:dyDescent="0.2">
      <c r="A2760" t="s">
        <v>361</v>
      </c>
      <c r="B2760" t="s">
        <v>106</v>
      </c>
      <c r="C2760" s="8" t="e">
        <f ca="1">_xll.BDH($A$2760,$B$2761:$B$2771,$B$1,$B$2,"Dir=H","Per=M","Days=A","Dts=S","Sort=R","cols=123;rows=12")</f>
        <v>#NAME?</v>
      </c>
      <c r="D2760" s="8">
        <v>43980</v>
      </c>
      <c r="E2760" s="8">
        <v>43951</v>
      </c>
      <c r="F2760" s="8">
        <v>43921</v>
      </c>
      <c r="G2760" s="8">
        <v>43889</v>
      </c>
      <c r="H2760" s="8">
        <v>43861</v>
      </c>
      <c r="I2760" s="8">
        <v>43830</v>
      </c>
      <c r="J2760" s="8">
        <v>43798</v>
      </c>
      <c r="K2760" s="8">
        <v>43769</v>
      </c>
      <c r="L2760" s="8">
        <v>43738</v>
      </c>
      <c r="M2760" s="8">
        <v>43707</v>
      </c>
      <c r="N2760" s="8">
        <v>43677</v>
      </c>
      <c r="O2760" s="8">
        <v>43646</v>
      </c>
      <c r="P2760" s="8">
        <v>43644</v>
      </c>
      <c r="Q2760" s="8">
        <v>43616</v>
      </c>
      <c r="R2760" s="8">
        <v>43585</v>
      </c>
      <c r="S2760" s="8">
        <v>43555</v>
      </c>
      <c r="T2760" s="8">
        <v>43553</v>
      </c>
      <c r="U2760" s="8">
        <v>43524</v>
      </c>
      <c r="V2760" s="8">
        <v>43496</v>
      </c>
      <c r="W2760" s="8">
        <v>43465</v>
      </c>
      <c r="X2760" s="8">
        <v>43434</v>
      </c>
      <c r="Y2760" s="8">
        <v>43404</v>
      </c>
      <c r="Z2760" s="8">
        <v>43373</v>
      </c>
      <c r="AA2760" s="8">
        <v>43371</v>
      </c>
      <c r="AB2760" s="8">
        <v>43343</v>
      </c>
      <c r="AC2760" s="8">
        <v>43312</v>
      </c>
      <c r="AD2760" s="8">
        <v>43281</v>
      </c>
      <c r="AE2760" s="8">
        <v>43280</v>
      </c>
      <c r="AF2760" s="8">
        <v>43251</v>
      </c>
      <c r="AG2760" s="8">
        <v>43220</v>
      </c>
      <c r="AH2760" s="8">
        <v>43190</v>
      </c>
      <c r="AI2760" s="8">
        <v>43189</v>
      </c>
      <c r="AJ2760" s="8">
        <v>43159</v>
      </c>
      <c r="AK2760" s="8">
        <v>43131</v>
      </c>
      <c r="AL2760" s="8">
        <v>43100</v>
      </c>
      <c r="AM2760" s="8">
        <v>43098</v>
      </c>
      <c r="AN2760" s="8">
        <v>43069</v>
      </c>
      <c r="AO2760" s="8">
        <v>43039</v>
      </c>
      <c r="AP2760" s="8">
        <v>43008</v>
      </c>
      <c r="AQ2760" s="8">
        <v>43007</v>
      </c>
      <c r="AR2760" s="8">
        <v>42978</v>
      </c>
      <c r="AS2760" s="8">
        <v>42947</v>
      </c>
      <c r="AT2760" s="8">
        <v>42916</v>
      </c>
      <c r="AU2760" s="8">
        <v>42886</v>
      </c>
      <c r="AV2760" s="8">
        <v>42853</v>
      </c>
      <c r="AW2760" s="8">
        <v>42825</v>
      </c>
      <c r="AX2760" s="8">
        <v>42794</v>
      </c>
      <c r="AY2760" s="8">
        <v>42766</v>
      </c>
      <c r="AZ2760" s="8">
        <v>42735</v>
      </c>
      <c r="BA2760" s="8">
        <v>42734</v>
      </c>
      <c r="BB2760" s="8">
        <v>42704</v>
      </c>
      <c r="BC2760" s="8">
        <v>42674</v>
      </c>
      <c r="BD2760" s="8">
        <v>42643</v>
      </c>
      <c r="BE2760" s="8">
        <v>42613</v>
      </c>
      <c r="BF2760" s="8">
        <v>42580</v>
      </c>
      <c r="BG2760" s="8">
        <v>42551</v>
      </c>
      <c r="BH2760" s="8">
        <v>42521</v>
      </c>
      <c r="BI2760" s="8">
        <v>42489</v>
      </c>
      <c r="BJ2760" s="8">
        <v>42460</v>
      </c>
      <c r="BK2760" s="8">
        <v>42429</v>
      </c>
      <c r="BL2760" s="8">
        <v>42398</v>
      </c>
      <c r="BM2760" s="8">
        <v>42369</v>
      </c>
      <c r="BN2760" s="8">
        <v>42338</v>
      </c>
      <c r="BO2760" s="8">
        <v>42307</v>
      </c>
      <c r="BP2760" s="8">
        <v>42277</v>
      </c>
      <c r="BQ2760" s="8">
        <v>42247</v>
      </c>
      <c r="BR2760" s="8">
        <v>42216</v>
      </c>
      <c r="BS2760" s="8">
        <v>42185</v>
      </c>
      <c r="BT2760" s="8">
        <v>42153</v>
      </c>
      <c r="BU2760" s="8">
        <v>42124</v>
      </c>
      <c r="BV2760" s="8">
        <v>42094</v>
      </c>
      <c r="BW2760" s="8">
        <v>42062</v>
      </c>
      <c r="BX2760" s="8">
        <v>42034</v>
      </c>
      <c r="BY2760" s="8">
        <v>42004</v>
      </c>
      <c r="BZ2760" s="8">
        <v>41971</v>
      </c>
      <c r="CA2760" s="8">
        <v>41943</v>
      </c>
      <c r="CB2760" s="8">
        <v>41912</v>
      </c>
      <c r="CC2760" s="8">
        <v>41880</v>
      </c>
      <c r="CD2760" s="8">
        <v>41851</v>
      </c>
      <c r="CE2760" s="8">
        <v>41820</v>
      </c>
      <c r="CF2760" s="8">
        <v>41789</v>
      </c>
      <c r="CG2760" s="8">
        <v>41759</v>
      </c>
      <c r="CH2760" s="8">
        <v>41729</v>
      </c>
      <c r="CI2760" s="8">
        <v>41698</v>
      </c>
      <c r="CJ2760" s="8">
        <v>41670</v>
      </c>
      <c r="CK2760" s="8">
        <v>41639</v>
      </c>
      <c r="CL2760" s="8">
        <v>41607</v>
      </c>
      <c r="CM2760" s="8">
        <v>41578</v>
      </c>
      <c r="CN2760" s="8">
        <v>41547</v>
      </c>
      <c r="CO2760" s="8">
        <v>41516</v>
      </c>
      <c r="CP2760" s="8">
        <v>41486</v>
      </c>
      <c r="CQ2760" s="8">
        <v>41455</v>
      </c>
      <c r="CR2760" s="8">
        <v>41453</v>
      </c>
      <c r="CS2760" s="8">
        <v>41425</v>
      </c>
      <c r="CT2760" s="8">
        <v>41394</v>
      </c>
      <c r="CU2760" s="8">
        <v>41364</v>
      </c>
      <c r="CV2760" s="8">
        <v>41362</v>
      </c>
      <c r="CW2760" s="8">
        <v>41333</v>
      </c>
      <c r="CX2760" s="8">
        <v>41305</v>
      </c>
      <c r="CY2760" s="8">
        <v>41274</v>
      </c>
      <c r="CZ2760" s="8">
        <v>41243</v>
      </c>
      <c r="DA2760" s="8">
        <v>41213</v>
      </c>
      <c r="DB2760" s="8">
        <v>41182</v>
      </c>
      <c r="DC2760" s="8">
        <v>41180</v>
      </c>
      <c r="DD2760" s="8">
        <v>41152</v>
      </c>
      <c r="DE2760" s="8">
        <v>41121</v>
      </c>
      <c r="DF2760" s="8">
        <v>41090</v>
      </c>
      <c r="DG2760" s="8">
        <v>41089</v>
      </c>
      <c r="DH2760" s="8">
        <v>41060</v>
      </c>
      <c r="DI2760" s="8">
        <v>41029</v>
      </c>
      <c r="DJ2760" s="8">
        <v>40999</v>
      </c>
      <c r="DK2760" s="8">
        <v>40998</v>
      </c>
      <c r="DL2760" s="8">
        <v>40968</v>
      </c>
      <c r="DM2760" s="8">
        <v>40939</v>
      </c>
      <c r="DN2760" s="8">
        <v>40908</v>
      </c>
      <c r="DO2760" s="8">
        <v>40907</v>
      </c>
      <c r="DP2760" s="8">
        <v>40877</v>
      </c>
      <c r="DQ2760" s="8">
        <v>40847</v>
      </c>
      <c r="DR2760" s="8">
        <v>40816</v>
      </c>
      <c r="DS2760" s="8">
        <v>40786</v>
      </c>
      <c r="DT2760" s="8">
        <v>40753</v>
      </c>
      <c r="DU2760" s="8">
        <v>40724</v>
      </c>
    </row>
    <row r="2761" spans="1:125" x14ac:dyDescent="0.2">
      <c r="A2761" t="e">
        <f ca="1">_xll.BFieldInfo($B$2761)</f>
        <v>#NAME?</v>
      </c>
      <c r="B2761" t="s">
        <v>107</v>
      </c>
      <c r="C2761">
        <v>167.154</v>
      </c>
      <c r="D2761">
        <v>109.855</v>
      </c>
      <c r="E2761">
        <v>99.078999999999994</v>
      </c>
      <c r="F2761">
        <v>72.926000000000002</v>
      </c>
      <c r="G2761">
        <v>85.188000000000002</v>
      </c>
      <c r="H2761">
        <v>88.986999999999995</v>
      </c>
      <c r="I2761">
        <v>96.528999999999996</v>
      </c>
      <c r="J2761">
        <v>90.94</v>
      </c>
      <c r="K2761">
        <v>98.048000000000002</v>
      </c>
      <c r="L2761">
        <v>100.989</v>
      </c>
      <c r="M2761">
        <v>103.61499999999999</v>
      </c>
      <c r="N2761">
        <v>98.210999999999999</v>
      </c>
      <c r="O2761">
        <v>96.203000000000003</v>
      </c>
      <c r="P2761">
        <v>96.203000000000003</v>
      </c>
      <c r="Q2761">
        <v>83.447000000000003</v>
      </c>
      <c r="R2761">
        <v>83.555000000000007</v>
      </c>
      <c r="S2761">
        <v>75.564999999999998</v>
      </c>
      <c r="T2761">
        <v>75.564999999999998</v>
      </c>
      <c r="U2761">
        <v>68.793000000000006</v>
      </c>
      <c r="V2761">
        <v>58.765999999999998</v>
      </c>
      <c r="W2761">
        <v>64.912000000000006</v>
      </c>
      <c r="X2761">
        <v>59.530999999999999</v>
      </c>
      <c r="Y2761">
        <v>57.881</v>
      </c>
      <c r="Z2761">
        <v>73.343999999999994</v>
      </c>
      <c r="AA2761">
        <v>73.343999999999994</v>
      </c>
      <c r="AB2761">
        <v>68.319000000000003</v>
      </c>
      <c r="AC2761">
        <v>75.727000000000004</v>
      </c>
      <c r="AD2761">
        <v>69.450999999999993</v>
      </c>
      <c r="AE2761">
        <v>69.450999999999993</v>
      </c>
      <c r="AF2761">
        <v>72.382999999999996</v>
      </c>
      <c r="AG2761">
        <v>55.713000000000001</v>
      </c>
      <c r="AH2761">
        <v>56.612000000000002</v>
      </c>
      <c r="AI2761">
        <v>56.612000000000002</v>
      </c>
      <c r="AJ2761">
        <v>56.023000000000003</v>
      </c>
      <c r="AK2761">
        <v>54.866999999999997</v>
      </c>
      <c r="AL2761">
        <v>46.426000000000002</v>
      </c>
      <c r="AM2761">
        <v>46.426000000000002</v>
      </c>
      <c r="AN2761">
        <v>44.606999999999999</v>
      </c>
      <c r="AO2761">
        <v>44.264000000000003</v>
      </c>
      <c r="AP2761">
        <v>36.902999999999999</v>
      </c>
      <c r="AQ2761">
        <v>36.902999999999999</v>
      </c>
      <c r="AR2761">
        <v>32.067</v>
      </c>
      <c r="AS2761">
        <v>30.911000000000001</v>
      </c>
      <c r="AT2761">
        <v>32.249000000000002</v>
      </c>
      <c r="AU2761">
        <v>28.51</v>
      </c>
      <c r="AV2761">
        <v>27.937000000000001</v>
      </c>
      <c r="AW2761">
        <v>29.797000000000001</v>
      </c>
      <c r="AX2761">
        <v>25.818000000000001</v>
      </c>
      <c r="AY2761">
        <v>24.047000000000001</v>
      </c>
      <c r="AZ2761">
        <v>22.812000000000001</v>
      </c>
      <c r="BA2761">
        <v>22.812000000000001</v>
      </c>
      <c r="BB2761">
        <v>23.395</v>
      </c>
      <c r="BC2761">
        <v>23.678999999999998</v>
      </c>
      <c r="BD2761">
        <v>23.695</v>
      </c>
      <c r="BE2761">
        <v>24.536000000000001</v>
      </c>
      <c r="BF2761">
        <v>23.648</v>
      </c>
      <c r="BG2761">
        <v>23.117000000000001</v>
      </c>
      <c r="BH2761">
        <v>22.959</v>
      </c>
      <c r="BI2761">
        <v>22.876000000000001</v>
      </c>
      <c r="BJ2761">
        <v>23.722999999999999</v>
      </c>
      <c r="BK2761">
        <v>21.597999999999999</v>
      </c>
      <c r="BL2761">
        <v>23.905000000000001</v>
      </c>
      <c r="BM2761">
        <v>30.821999999999999</v>
      </c>
      <c r="BN2761">
        <v>25.978999999999999</v>
      </c>
      <c r="BO2761">
        <v>26.826000000000001</v>
      </c>
      <c r="BP2761">
        <v>27.169</v>
      </c>
      <c r="BQ2761">
        <v>27.61</v>
      </c>
      <c r="BR2761">
        <v>32.22</v>
      </c>
      <c r="BS2761">
        <v>34.201999999999998</v>
      </c>
      <c r="BT2761">
        <v>26.495000000000001</v>
      </c>
      <c r="BU2761">
        <v>26.495000000000001</v>
      </c>
      <c r="BV2761">
        <v>26.495000000000001</v>
      </c>
      <c r="BW2761">
        <v>26.024999999999999</v>
      </c>
      <c r="BX2761">
        <v>23.765999999999998</v>
      </c>
      <c r="BY2761">
        <v>22.904</v>
      </c>
      <c r="BZ2761">
        <v>21.696999999999999</v>
      </c>
      <c r="CA2761">
        <v>19.452999999999999</v>
      </c>
      <c r="CB2761">
        <v>19.536000000000001</v>
      </c>
      <c r="CC2761">
        <v>19.334</v>
      </c>
      <c r="CD2761">
        <v>17.414999999999999</v>
      </c>
      <c r="CE2761">
        <v>17.044</v>
      </c>
      <c r="CF2761">
        <v>16.192</v>
      </c>
      <c r="CG2761">
        <v>16.675999999999998</v>
      </c>
      <c r="CH2761">
        <v>16.940000000000001</v>
      </c>
      <c r="CI2761">
        <v>19.329999999999998</v>
      </c>
      <c r="CJ2761">
        <v>17.143999999999998</v>
      </c>
      <c r="CK2761">
        <v>17.780999999999999</v>
      </c>
      <c r="CL2761">
        <v>17.795999999999999</v>
      </c>
      <c r="CM2761">
        <v>18.311</v>
      </c>
      <c r="CN2761">
        <v>21.113</v>
      </c>
      <c r="CO2761">
        <v>19.013999999999999</v>
      </c>
      <c r="CP2761">
        <v>15.33</v>
      </c>
      <c r="CQ2761">
        <v>14.877000000000001</v>
      </c>
      <c r="CR2761">
        <v>14.877000000000001</v>
      </c>
      <c r="CS2761">
        <v>16.477</v>
      </c>
      <c r="CT2761">
        <v>15.542</v>
      </c>
      <c r="CU2761">
        <v>16.625</v>
      </c>
      <c r="CV2761">
        <v>16.625</v>
      </c>
      <c r="CW2761">
        <v>14.75</v>
      </c>
      <c r="CX2761">
        <v>14.07</v>
      </c>
      <c r="CY2761">
        <v>13.823</v>
      </c>
      <c r="CZ2761">
        <v>13.031000000000001</v>
      </c>
      <c r="DA2761">
        <v>15.345000000000001</v>
      </c>
      <c r="DB2761">
        <v>14.271000000000001</v>
      </c>
      <c r="DC2761">
        <v>14.271000000000001</v>
      </c>
      <c r="DD2761">
        <v>13.696999999999999</v>
      </c>
      <c r="DE2761">
        <v>14.196</v>
      </c>
      <c r="DF2761">
        <v>14.226000000000001</v>
      </c>
      <c r="DG2761">
        <v>14.226000000000001</v>
      </c>
      <c r="DH2761">
        <v>13.621</v>
      </c>
      <c r="DI2761">
        <v>14.525</v>
      </c>
      <c r="DJ2761">
        <v>12.827</v>
      </c>
      <c r="DK2761">
        <v>12.827</v>
      </c>
      <c r="DL2761">
        <v>13.581</v>
      </c>
      <c r="DM2761">
        <v>12.42</v>
      </c>
      <c r="DN2761">
        <v>13.173999999999999</v>
      </c>
      <c r="DO2761">
        <v>13.173999999999999</v>
      </c>
      <c r="DP2761">
        <v>14.364000000000001</v>
      </c>
      <c r="DQ2761">
        <v>14.063000000000001</v>
      </c>
      <c r="DR2761">
        <v>12.36</v>
      </c>
      <c r="DS2761">
        <v>14.615</v>
      </c>
      <c r="DT2761">
        <v>13.35</v>
      </c>
      <c r="DU2761">
        <v>11.868</v>
      </c>
    </row>
    <row r="2762" spans="1:125" x14ac:dyDescent="0.2">
      <c r="A2762" t="e">
        <f ca="1">_xll.BFieldInfo($B$2762)</f>
        <v>#NAME?</v>
      </c>
      <c r="B2762" t="s">
        <v>109</v>
      </c>
      <c r="C2762" t="s">
        <v>108</v>
      </c>
      <c r="D2762" t="s">
        <v>108</v>
      </c>
      <c r="E2762" t="s">
        <v>108</v>
      </c>
      <c r="F2762" t="s">
        <v>108</v>
      </c>
      <c r="G2762" t="s">
        <v>108</v>
      </c>
      <c r="H2762" t="s">
        <v>108</v>
      </c>
      <c r="I2762" t="s">
        <v>108</v>
      </c>
      <c r="J2762" t="s">
        <v>108</v>
      </c>
      <c r="K2762" t="s">
        <v>108</v>
      </c>
      <c r="L2762" t="s">
        <v>108</v>
      </c>
      <c r="M2762" t="s">
        <v>108</v>
      </c>
      <c r="N2762" t="s">
        <v>108</v>
      </c>
      <c r="O2762" t="s">
        <v>108</v>
      </c>
      <c r="P2762" t="s">
        <v>108</v>
      </c>
      <c r="Q2762" t="s">
        <v>108</v>
      </c>
      <c r="R2762" t="s">
        <v>108</v>
      </c>
      <c r="S2762" t="s">
        <v>108</v>
      </c>
      <c r="T2762" t="s">
        <v>108</v>
      </c>
      <c r="U2762" t="s">
        <v>108</v>
      </c>
      <c r="V2762" t="s">
        <v>108</v>
      </c>
      <c r="W2762" t="s">
        <v>108</v>
      </c>
      <c r="X2762" t="s">
        <v>108</v>
      </c>
      <c r="Y2762" t="s">
        <v>108</v>
      </c>
      <c r="Z2762" t="s">
        <v>108</v>
      </c>
      <c r="AA2762" t="s">
        <v>108</v>
      </c>
      <c r="AB2762" t="s">
        <v>108</v>
      </c>
      <c r="AC2762" t="s">
        <v>108</v>
      </c>
      <c r="AD2762" t="s">
        <v>108</v>
      </c>
      <c r="AE2762" t="s">
        <v>108</v>
      </c>
      <c r="AF2762" t="s">
        <v>108</v>
      </c>
      <c r="AG2762" t="s">
        <v>108</v>
      </c>
      <c r="AH2762" t="s">
        <v>108</v>
      </c>
      <c r="AI2762" t="s">
        <v>108</v>
      </c>
      <c r="AJ2762" t="s">
        <v>108</v>
      </c>
      <c r="AK2762" t="s">
        <v>108</v>
      </c>
      <c r="AL2762" t="s">
        <v>108</v>
      </c>
      <c r="AM2762" t="s">
        <v>108</v>
      </c>
      <c r="AN2762" t="s">
        <v>108</v>
      </c>
      <c r="AO2762" t="s">
        <v>108</v>
      </c>
      <c r="AP2762" t="s">
        <v>108</v>
      </c>
      <c r="AQ2762" t="s">
        <v>108</v>
      </c>
      <c r="AR2762" t="s">
        <v>108</v>
      </c>
      <c r="AS2762" t="s">
        <v>108</v>
      </c>
      <c r="AT2762" t="s">
        <v>108</v>
      </c>
      <c r="AU2762" t="s">
        <v>108</v>
      </c>
      <c r="AV2762" t="s">
        <v>108</v>
      </c>
      <c r="AW2762" t="s">
        <v>108</v>
      </c>
      <c r="AX2762" t="s">
        <v>108</v>
      </c>
      <c r="AY2762" t="s">
        <v>108</v>
      </c>
      <c r="AZ2762" t="s">
        <v>108</v>
      </c>
      <c r="BA2762" t="s">
        <v>108</v>
      </c>
      <c r="BB2762" t="s">
        <v>108</v>
      </c>
      <c r="BC2762" t="s">
        <v>108</v>
      </c>
      <c r="BD2762" t="s">
        <v>108</v>
      </c>
      <c r="BE2762" t="s">
        <v>108</v>
      </c>
      <c r="BF2762" t="s">
        <v>108</v>
      </c>
      <c r="BG2762" t="s">
        <v>108</v>
      </c>
      <c r="BH2762" t="s">
        <v>108</v>
      </c>
      <c r="BI2762" t="s">
        <v>108</v>
      </c>
      <c r="BJ2762" t="s">
        <v>108</v>
      </c>
      <c r="BK2762" t="s">
        <v>108</v>
      </c>
      <c r="BL2762" t="s">
        <v>108</v>
      </c>
      <c r="BM2762" t="s">
        <v>108</v>
      </c>
      <c r="BN2762" t="s">
        <v>108</v>
      </c>
      <c r="BO2762" t="s">
        <v>108</v>
      </c>
      <c r="BP2762" t="s">
        <v>108</v>
      </c>
      <c r="BQ2762" t="s">
        <v>108</v>
      </c>
      <c r="BR2762" t="s">
        <v>108</v>
      </c>
      <c r="BS2762" t="s">
        <v>108</v>
      </c>
      <c r="BT2762" t="s">
        <v>108</v>
      </c>
      <c r="BU2762" t="s">
        <v>108</v>
      </c>
      <c r="BV2762" t="s">
        <v>108</v>
      </c>
      <c r="BW2762" t="s">
        <v>108</v>
      </c>
      <c r="BX2762" t="s">
        <v>108</v>
      </c>
      <c r="BY2762" t="s">
        <v>108</v>
      </c>
      <c r="BZ2762" t="s">
        <v>108</v>
      </c>
      <c r="CA2762" t="s">
        <v>108</v>
      </c>
      <c r="CB2762" t="s">
        <v>108</v>
      </c>
      <c r="CC2762" t="s">
        <v>108</v>
      </c>
      <c r="CD2762" t="s">
        <v>108</v>
      </c>
      <c r="CE2762" t="s">
        <v>108</v>
      </c>
      <c r="CF2762" t="s">
        <v>108</v>
      </c>
      <c r="CG2762" t="s">
        <v>108</v>
      </c>
      <c r="CH2762" t="s">
        <v>108</v>
      </c>
      <c r="CI2762" t="s">
        <v>108</v>
      </c>
      <c r="CJ2762" t="s">
        <v>108</v>
      </c>
      <c r="CK2762" t="s">
        <v>108</v>
      </c>
      <c r="CL2762" t="s">
        <v>108</v>
      </c>
      <c r="CM2762" t="s">
        <v>108</v>
      </c>
      <c r="CN2762" t="s">
        <v>108</v>
      </c>
      <c r="CO2762" t="s">
        <v>108</v>
      </c>
      <c r="CP2762" t="s">
        <v>108</v>
      </c>
      <c r="CQ2762" t="s">
        <v>108</v>
      </c>
      <c r="CR2762" t="s">
        <v>108</v>
      </c>
      <c r="CS2762" t="s">
        <v>108</v>
      </c>
      <c r="CT2762" t="s">
        <v>108</v>
      </c>
      <c r="CU2762" t="s">
        <v>108</v>
      </c>
      <c r="CV2762" t="s">
        <v>108</v>
      </c>
      <c r="CW2762" t="s">
        <v>108</v>
      </c>
      <c r="CX2762" t="s">
        <v>108</v>
      </c>
      <c r="CY2762" t="s">
        <v>108</v>
      </c>
      <c r="CZ2762" t="s">
        <v>108</v>
      </c>
      <c r="DA2762" t="s">
        <v>108</v>
      </c>
      <c r="DB2762" t="s">
        <v>108</v>
      </c>
      <c r="DC2762" t="s">
        <v>108</v>
      </c>
      <c r="DD2762" t="s">
        <v>108</v>
      </c>
      <c r="DE2762" t="s">
        <v>108</v>
      </c>
      <c r="DF2762" t="s">
        <v>108</v>
      </c>
      <c r="DG2762" t="s">
        <v>108</v>
      </c>
      <c r="DH2762" t="s">
        <v>108</v>
      </c>
      <c r="DI2762" t="s">
        <v>108</v>
      </c>
      <c r="DJ2762" t="s">
        <v>108</v>
      </c>
      <c r="DK2762" t="s">
        <v>108</v>
      </c>
      <c r="DL2762" t="s">
        <v>108</v>
      </c>
      <c r="DM2762" t="s">
        <v>108</v>
      </c>
      <c r="DN2762" t="s">
        <v>108</v>
      </c>
      <c r="DO2762" t="s">
        <v>108</v>
      </c>
      <c r="DP2762" t="s">
        <v>108</v>
      </c>
      <c r="DQ2762" t="s">
        <v>108</v>
      </c>
      <c r="DR2762" t="s">
        <v>108</v>
      </c>
      <c r="DS2762" t="s">
        <v>108</v>
      </c>
      <c r="DT2762" t="s">
        <v>108</v>
      </c>
      <c r="DU2762" t="s">
        <v>108</v>
      </c>
    </row>
    <row r="2763" spans="1:125" x14ac:dyDescent="0.2">
      <c r="A2763" t="e">
        <f ca="1">_xll.BFieldInfo($B$2763)</f>
        <v>#NAME?</v>
      </c>
      <c r="B2763" t="s">
        <v>110</v>
      </c>
      <c r="C2763" t="s">
        <v>108</v>
      </c>
      <c r="D2763" t="s">
        <v>108</v>
      </c>
      <c r="E2763" t="s">
        <v>108</v>
      </c>
      <c r="F2763" t="s">
        <v>108</v>
      </c>
      <c r="G2763" t="s">
        <v>108</v>
      </c>
      <c r="H2763" t="s">
        <v>108</v>
      </c>
      <c r="I2763" t="s">
        <v>108</v>
      </c>
      <c r="J2763" t="s">
        <v>108</v>
      </c>
      <c r="K2763" t="s">
        <v>108</v>
      </c>
      <c r="L2763" t="s">
        <v>108</v>
      </c>
      <c r="M2763" t="s">
        <v>108</v>
      </c>
      <c r="N2763" t="s">
        <v>108</v>
      </c>
      <c r="O2763" t="s">
        <v>108</v>
      </c>
      <c r="P2763" t="s">
        <v>108</v>
      </c>
      <c r="Q2763" t="s">
        <v>108</v>
      </c>
      <c r="R2763" t="s">
        <v>108</v>
      </c>
      <c r="S2763" t="s">
        <v>108</v>
      </c>
      <c r="T2763" t="s">
        <v>108</v>
      </c>
      <c r="U2763" t="s">
        <v>108</v>
      </c>
      <c r="V2763" t="s">
        <v>108</v>
      </c>
      <c r="W2763" t="s">
        <v>108</v>
      </c>
      <c r="X2763" t="s">
        <v>108</v>
      </c>
      <c r="Y2763" t="s">
        <v>108</v>
      </c>
      <c r="Z2763" t="s">
        <v>108</v>
      </c>
      <c r="AA2763" t="s">
        <v>108</v>
      </c>
      <c r="AB2763" t="s">
        <v>108</v>
      </c>
      <c r="AC2763" t="s">
        <v>108</v>
      </c>
      <c r="AD2763" t="s">
        <v>108</v>
      </c>
      <c r="AE2763" t="s">
        <v>108</v>
      </c>
      <c r="AF2763" t="s">
        <v>108</v>
      </c>
      <c r="AG2763" t="s">
        <v>108</v>
      </c>
      <c r="AH2763" t="s">
        <v>108</v>
      </c>
      <c r="AI2763" t="s">
        <v>108</v>
      </c>
      <c r="AJ2763" t="s">
        <v>108</v>
      </c>
      <c r="AK2763" t="s">
        <v>108</v>
      </c>
      <c r="AL2763" t="s">
        <v>108</v>
      </c>
      <c r="AM2763" t="s">
        <v>108</v>
      </c>
      <c r="AN2763" t="s">
        <v>108</v>
      </c>
      <c r="AO2763" t="s">
        <v>108</v>
      </c>
      <c r="AP2763" t="s">
        <v>108</v>
      </c>
      <c r="AQ2763" t="s">
        <v>108</v>
      </c>
      <c r="AR2763" t="s">
        <v>108</v>
      </c>
      <c r="AS2763" t="s">
        <v>108</v>
      </c>
      <c r="AT2763" t="s">
        <v>108</v>
      </c>
      <c r="AU2763" t="s">
        <v>108</v>
      </c>
      <c r="AV2763" t="s">
        <v>108</v>
      </c>
      <c r="AW2763" t="s">
        <v>108</v>
      </c>
      <c r="AX2763" t="s">
        <v>108</v>
      </c>
      <c r="AY2763" t="s">
        <v>108</v>
      </c>
      <c r="AZ2763" t="s">
        <v>108</v>
      </c>
      <c r="BA2763" t="s">
        <v>108</v>
      </c>
      <c r="BB2763" t="s">
        <v>108</v>
      </c>
      <c r="BC2763" t="s">
        <v>108</v>
      </c>
      <c r="BD2763" t="s">
        <v>108</v>
      </c>
      <c r="BE2763" t="s">
        <v>108</v>
      </c>
      <c r="BF2763" t="s">
        <v>108</v>
      </c>
      <c r="BG2763" t="s">
        <v>108</v>
      </c>
      <c r="BH2763" t="s">
        <v>108</v>
      </c>
      <c r="BI2763" t="s">
        <v>108</v>
      </c>
      <c r="BJ2763" t="s">
        <v>108</v>
      </c>
      <c r="BK2763" t="s">
        <v>108</v>
      </c>
      <c r="BL2763" t="s">
        <v>108</v>
      </c>
      <c r="BM2763" t="s">
        <v>108</v>
      </c>
      <c r="BN2763" t="s">
        <v>108</v>
      </c>
      <c r="BO2763" t="s">
        <v>108</v>
      </c>
      <c r="BP2763" t="s">
        <v>108</v>
      </c>
      <c r="BQ2763" t="s">
        <v>108</v>
      </c>
      <c r="BR2763" t="s">
        <v>108</v>
      </c>
      <c r="BS2763" t="s">
        <v>108</v>
      </c>
      <c r="BT2763" t="s">
        <v>108</v>
      </c>
      <c r="BU2763" t="s">
        <v>108</v>
      </c>
      <c r="BV2763" t="s">
        <v>108</v>
      </c>
      <c r="BW2763" t="s">
        <v>108</v>
      </c>
      <c r="BX2763" t="s">
        <v>108</v>
      </c>
      <c r="BY2763" t="s">
        <v>108</v>
      </c>
      <c r="BZ2763" t="s">
        <v>108</v>
      </c>
      <c r="CA2763" t="s">
        <v>108</v>
      </c>
      <c r="CB2763" t="s">
        <v>108</v>
      </c>
      <c r="CC2763" t="s">
        <v>108</v>
      </c>
      <c r="CD2763" t="s">
        <v>108</v>
      </c>
      <c r="CE2763" t="s">
        <v>108</v>
      </c>
      <c r="CF2763" t="s">
        <v>108</v>
      </c>
      <c r="CG2763" t="s">
        <v>108</v>
      </c>
      <c r="CH2763" t="s">
        <v>108</v>
      </c>
      <c r="CI2763" t="s">
        <v>108</v>
      </c>
      <c r="CJ2763" t="s">
        <v>108</v>
      </c>
      <c r="CK2763" t="s">
        <v>108</v>
      </c>
      <c r="CL2763" t="s">
        <v>108</v>
      </c>
      <c r="CM2763" t="s">
        <v>108</v>
      </c>
      <c r="CN2763" t="s">
        <v>108</v>
      </c>
      <c r="CO2763" t="s">
        <v>108</v>
      </c>
      <c r="CP2763" t="s">
        <v>108</v>
      </c>
      <c r="CQ2763" t="s">
        <v>108</v>
      </c>
      <c r="CR2763" t="s">
        <v>108</v>
      </c>
      <c r="CS2763" t="s">
        <v>108</v>
      </c>
      <c r="CT2763" t="s">
        <v>108</v>
      </c>
      <c r="CU2763" t="s">
        <v>108</v>
      </c>
      <c r="CV2763" t="s">
        <v>108</v>
      </c>
      <c r="CW2763" t="s">
        <v>108</v>
      </c>
      <c r="CX2763" t="s">
        <v>108</v>
      </c>
      <c r="CY2763" t="s">
        <v>108</v>
      </c>
      <c r="CZ2763" t="s">
        <v>108</v>
      </c>
      <c r="DA2763" t="s">
        <v>108</v>
      </c>
      <c r="DB2763" t="s">
        <v>108</v>
      </c>
      <c r="DC2763" t="s">
        <v>108</v>
      </c>
      <c r="DD2763" t="s">
        <v>108</v>
      </c>
      <c r="DE2763" t="s">
        <v>108</v>
      </c>
      <c r="DF2763" t="s">
        <v>108</v>
      </c>
      <c r="DG2763" t="s">
        <v>108</v>
      </c>
      <c r="DH2763" t="s">
        <v>108</v>
      </c>
      <c r="DI2763" t="s">
        <v>108</v>
      </c>
      <c r="DJ2763" t="s">
        <v>108</v>
      </c>
      <c r="DK2763" t="s">
        <v>108</v>
      </c>
      <c r="DL2763" t="s">
        <v>108</v>
      </c>
      <c r="DM2763" t="s">
        <v>108</v>
      </c>
      <c r="DN2763" t="s">
        <v>108</v>
      </c>
      <c r="DO2763" t="s">
        <v>108</v>
      </c>
      <c r="DP2763" t="s">
        <v>108</v>
      </c>
      <c r="DQ2763" t="s">
        <v>108</v>
      </c>
      <c r="DR2763" t="s">
        <v>108</v>
      </c>
      <c r="DS2763" t="s">
        <v>108</v>
      </c>
      <c r="DT2763" t="s">
        <v>108</v>
      </c>
      <c r="DU2763" t="s">
        <v>108</v>
      </c>
    </row>
    <row r="2764" spans="1:125" x14ac:dyDescent="0.2">
      <c r="A2764" t="e">
        <f ca="1">_xll.BFieldInfo($B$2764)</f>
        <v>#NAME?</v>
      </c>
      <c r="B2764" t="s">
        <v>111</v>
      </c>
      <c r="C2764">
        <v>300739.80800000002</v>
      </c>
      <c r="D2764">
        <v>131206.3566</v>
      </c>
      <c r="E2764">
        <v>131206.3566</v>
      </c>
      <c r="F2764">
        <v>131206.3566</v>
      </c>
      <c r="G2764">
        <v>173672.69959999999</v>
      </c>
      <c r="H2764">
        <v>173672.69959999999</v>
      </c>
      <c r="I2764">
        <v>173672.69959999999</v>
      </c>
      <c r="J2764">
        <v>181697.37409999999</v>
      </c>
      <c r="K2764">
        <v>181697.37409999999</v>
      </c>
      <c r="L2764">
        <v>181697.37409999999</v>
      </c>
      <c r="M2764">
        <v>173086.95699999999</v>
      </c>
      <c r="N2764">
        <v>173086.95699999999</v>
      </c>
      <c r="O2764">
        <v>173086.95699999999</v>
      </c>
      <c r="P2764">
        <v>136829.48610000001</v>
      </c>
      <c r="Q2764">
        <v>136829.48610000001</v>
      </c>
      <c r="R2764">
        <v>136829.48610000001</v>
      </c>
      <c r="S2764">
        <v>136829.48610000001</v>
      </c>
      <c r="T2764">
        <v>117539.02770000001</v>
      </c>
      <c r="U2764">
        <v>117539.02770000001</v>
      </c>
      <c r="V2764">
        <v>117539.02770000001</v>
      </c>
      <c r="W2764">
        <v>117539.02770000001</v>
      </c>
      <c r="X2764">
        <v>132807.38649999999</v>
      </c>
      <c r="Y2764">
        <v>132807.38649999999</v>
      </c>
      <c r="Z2764">
        <v>132807.38649999999</v>
      </c>
      <c r="AA2764">
        <v>125758.9498</v>
      </c>
      <c r="AB2764">
        <v>125758.9498</v>
      </c>
      <c r="AC2764">
        <v>125758.9498</v>
      </c>
      <c r="AD2764">
        <v>125758.9498</v>
      </c>
      <c r="AE2764">
        <v>103305.481</v>
      </c>
      <c r="AF2764">
        <v>103305.481</v>
      </c>
      <c r="AG2764">
        <v>103305.481</v>
      </c>
      <c r="AH2764">
        <v>103305.481</v>
      </c>
      <c r="AI2764">
        <v>84717.9139</v>
      </c>
      <c r="AJ2764">
        <v>84717.9139</v>
      </c>
      <c r="AK2764">
        <v>84717.9139</v>
      </c>
      <c r="AL2764">
        <v>84717.9139</v>
      </c>
      <c r="AM2764">
        <v>67340.881500000003</v>
      </c>
      <c r="AN2764">
        <v>67340.881500000003</v>
      </c>
      <c r="AO2764">
        <v>67340.881500000003</v>
      </c>
      <c r="AP2764">
        <v>67340.881500000003</v>
      </c>
      <c r="AQ2764">
        <v>58847.6129</v>
      </c>
      <c r="AR2764">
        <v>58847.6129</v>
      </c>
      <c r="AS2764">
        <v>58847.6129</v>
      </c>
      <c r="AT2764">
        <v>58847.6129</v>
      </c>
      <c r="AU2764">
        <v>55342.919300000001</v>
      </c>
      <c r="AV2764">
        <v>55342.919300000001</v>
      </c>
      <c r="AW2764">
        <v>55342.919300000001</v>
      </c>
      <c r="AX2764">
        <v>42368.719299999997</v>
      </c>
      <c r="AY2764">
        <v>42368.719299999997</v>
      </c>
      <c r="AZ2764">
        <v>42368.719299999997</v>
      </c>
      <c r="BA2764">
        <v>44008.798799999997</v>
      </c>
      <c r="BB2764">
        <v>44008.798799999997</v>
      </c>
      <c r="BC2764">
        <v>44008.798799999997</v>
      </c>
      <c r="BD2764">
        <v>44008.798799999997</v>
      </c>
      <c r="BE2764">
        <v>42934.9372</v>
      </c>
      <c r="BF2764">
        <v>42934.9372</v>
      </c>
      <c r="BG2764">
        <v>42934.9372</v>
      </c>
      <c r="BH2764">
        <v>44565.254300000001</v>
      </c>
      <c r="BI2764">
        <v>44565.254300000001</v>
      </c>
      <c r="BJ2764">
        <v>44565.254300000001</v>
      </c>
      <c r="BK2764">
        <v>57900.662300000004</v>
      </c>
      <c r="BL2764">
        <v>57900.662300000004</v>
      </c>
      <c r="BM2764">
        <v>57900.662300000004</v>
      </c>
      <c r="BN2764">
        <v>51037.710700000003</v>
      </c>
      <c r="BO2764">
        <v>51037.710700000003</v>
      </c>
      <c r="BP2764">
        <v>51037.710700000003</v>
      </c>
      <c r="BQ2764">
        <v>64724.564299999998</v>
      </c>
      <c r="BR2764">
        <v>64724.564299999998</v>
      </c>
      <c r="BS2764">
        <v>64724.564299999998</v>
      </c>
      <c r="BT2764">
        <v>50139.572</v>
      </c>
      <c r="BU2764">
        <v>50139.572</v>
      </c>
      <c r="BV2764">
        <v>50139.572</v>
      </c>
      <c r="BW2764">
        <v>43344.9571</v>
      </c>
      <c r="BX2764">
        <v>43344.9571</v>
      </c>
      <c r="BY2764">
        <v>43344.9571</v>
      </c>
      <c r="BZ2764">
        <v>36970.124400000001</v>
      </c>
      <c r="CA2764">
        <v>36970.124400000001</v>
      </c>
      <c r="CB2764">
        <v>36970.124400000001</v>
      </c>
      <c r="CC2764">
        <v>32254.896000000001</v>
      </c>
      <c r="CD2764">
        <v>32254.896000000001</v>
      </c>
      <c r="CE2764">
        <v>32254.896000000001</v>
      </c>
      <c r="CF2764">
        <v>32459.905900000002</v>
      </c>
      <c r="CG2764">
        <v>32459.905900000002</v>
      </c>
      <c r="CH2764">
        <v>32459.905900000002</v>
      </c>
      <c r="CI2764">
        <v>34070.698199999999</v>
      </c>
      <c r="CJ2764">
        <v>34070.698199999999</v>
      </c>
      <c r="CK2764">
        <v>34070.698199999999</v>
      </c>
      <c r="CL2764">
        <v>40455.293299999998</v>
      </c>
      <c r="CM2764">
        <v>40455.293299999998</v>
      </c>
      <c r="CN2764">
        <v>40455.293299999998</v>
      </c>
      <c r="CO2764">
        <v>25696</v>
      </c>
      <c r="CP2764">
        <v>25696</v>
      </c>
      <c r="CQ2764">
        <v>25696</v>
      </c>
      <c r="CR2764">
        <v>29022.400000000001</v>
      </c>
      <c r="CS2764">
        <v>29022.400000000001</v>
      </c>
      <c r="CT2764">
        <v>29022.400000000001</v>
      </c>
      <c r="CU2764">
        <v>29022.400000000001</v>
      </c>
      <c r="CV2764">
        <v>24129.599999999999</v>
      </c>
      <c r="CW2764">
        <v>24129.599999999999</v>
      </c>
      <c r="CX2764">
        <v>24129.599999999999</v>
      </c>
      <c r="CY2764">
        <v>24129.599999999999</v>
      </c>
      <c r="CZ2764">
        <v>24912.799999999999</v>
      </c>
      <c r="DA2764">
        <v>24912.799999999999</v>
      </c>
      <c r="DB2764">
        <v>24912.799999999999</v>
      </c>
      <c r="DC2764">
        <v>24833.599999999999</v>
      </c>
      <c r="DD2764">
        <v>24833.599999999999</v>
      </c>
      <c r="DE2764">
        <v>24833.599999999999</v>
      </c>
      <c r="DF2764">
        <v>24833.599999999999</v>
      </c>
      <c r="DG2764">
        <v>22475.200000000001</v>
      </c>
      <c r="DH2764">
        <v>22475.200000000001</v>
      </c>
      <c r="DI2764">
        <v>22475.200000000001</v>
      </c>
      <c r="DJ2764">
        <v>22475.200000000001</v>
      </c>
      <c r="DK2764">
        <v>23082.400000000001</v>
      </c>
      <c r="DL2764">
        <v>23082.400000000001</v>
      </c>
      <c r="DM2764">
        <v>23082.400000000001</v>
      </c>
      <c r="DN2764">
        <v>23082.400000000001</v>
      </c>
      <c r="DO2764">
        <v>21656.799999999999</v>
      </c>
      <c r="DP2764">
        <v>21656.799999999999</v>
      </c>
      <c r="DQ2764">
        <v>21656.799999999999</v>
      </c>
      <c r="DR2764">
        <v>21656.799999999999</v>
      </c>
      <c r="DS2764">
        <v>20794.400000000001</v>
      </c>
      <c r="DT2764">
        <v>20794.400000000001</v>
      </c>
      <c r="DU2764">
        <v>20794.400000000001</v>
      </c>
    </row>
    <row r="2765" spans="1:125" x14ac:dyDescent="0.2">
      <c r="A2765" t="e">
        <f ca="1">_xll.BFieldInfo($B$2765)</f>
        <v>#NAME?</v>
      </c>
      <c r="B2765" t="s">
        <v>109</v>
      </c>
      <c r="C2765" t="s">
        <v>108</v>
      </c>
      <c r="D2765" t="s">
        <v>108</v>
      </c>
      <c r="E2765" t="s">
        <v>108</v>
      </c>
      <c r="F2765" t="s">
        <v>108</v>
      </c>
      <c r="G2765" t="s">
        <v>108</v>
      </c>
      <c r="H2765" t="s">
        <v>108</v>
      </c>
      <c r="I2765" t="s">
        <v>108</v>
      </c>
      <c r="J2765" t="s">
        <v>108</v>
      </c>
      <c r="K2765" t="s">
        <v>108</v>
      </c>
      <c r="L2765" t="s">
        <v>108</v>
      </c>
      <c r="M2765" t="s">
        <v>108</v>
      </c>
      <c r="N2765" t="s">
        <v>108</v>
      </c>
      <c r="O2765" t="s">
        <v>108</v>
      </c>
      <c r="P2765" t="s">
        <v>108</v>
      </c>
      <c r="Q2765" t="s">
        <v>108</v>
      </c>
      <c r="R2765" t="s">
        <v>108</v>
      </c>
      <c r="S2765" t="s">
        <v>108</v>
      </c>
      <c r="T2765" t="s">
        <v>108</v>
      </c>
      <c r="U2765" t="s">
        <v>108</v>
      </c>
      <c r="V2765" t="s">
        <v>108</v>
      </c>
      <c r="W2765" t="s">
        <v>108</v>
      </c>
      <c r="X2765" t="s">
        <v>108</v>
      </c>
      <c r="Y2765" t="s">
        <v>108</v>
      </c>
      <c r="Z2765" t="s">
        <v>108</v>
      </c>
      <c r="AA2765" t="s">
        <v>108</v>
      </c>
      <c r="AB2765" t="s">
        <v>108</v>
      </c>
      <c r="AC2765" t="s">
        <v>108</v>
      </c>
      <c r="AD2765" t="s">
        <v>108</v>
      </c>
      <c r="AE2765" t="s">
        <v>108</v>
      </c>
      <c r="AF2765" t="s">
        <v>108</v>
      </c>
      <c r="AG2765" t="s">
        <v>108</v>
      </c>
      <c r="AH2765" t="s">
        <v>108</v>
      </c>
      <c r="AI2765" t="s">
        <v>108</v>
      </c>
      <c r="AJ2765" t="s">
        <v>108</v>
      </c>
      <c r="AK2765" t="s">
        <v>108</v>
      </c>
      <c r="AL2765" t="s">
        <v>108</v>
      </c>
      <c r="AM2765" t="s">
        <v>108</v>
      </c>
      <c r="AN2765" t="s">
        <v>108</v>
      </c>
      <c r="AO2765" t="s">
        <v>108</v>
      </c>
      <c r="AP2765" t="s">
        <v>108</v>
      </c>
      <c r="AQ2765" t="s">
        <v>108</v>
      </c>
      <c r="AR2765" t="s">
        <v>108</v>
      </c>
      <c r="AS2765" t="s">
        <v>108</v>
      </c>
      <c r="AT2765" t="s">
        <v>108</v>
      </c>
      <c r="AU2765" t="s">
        <v>108</v>
      </c>
      <c r="AV2765" t="s">
        <v>108</v>
      </c>
      <c r="AW2765" t="s">
        <v>108</v>
      </c>
      <c r="AX2765" t="s">
        <v>108</v>
      </c>
      <c r="AY2765" t="s">
        <v>108</v>
      </c>
      <c r="AZ2765" t="s">
        <v>108</v>
      </c>
      <c r="BA2765" t="s">
        <v>108</v>
      </c>
      <c r="BB2765" t="s">
        <v>108</v>
      </c>
      <c r="BC2765" t="s">
        <v>108</v>
      </c>
      <c r="BD2765" t="s">
        <v>108</v>
      </c>
      <c r="BE2765" t="s">
        <v>108</v>
      </c>
      <c r="BF2765" t="s">
        <v>108</v>
      </c>
      <c r="BG2765" t="s">
        <v>108</v>
      </c>
      <c r="BH2765" t="s">
        <v>108</v>
      </c>
      <c r="BI2765" t="s">
        <v>108</v>
      </c>
      <c r="BJ2765" t="s">
        <v>108</v>
      </c>
      <c r="BK2765" t="s">
        <v>108</v>
      </c>
      <c r="BL2765" t="s">
        <v>108</v>
      </c>
      <c r="BM2765" t="s">
        <v>108</v>
      </c>
      <c r="BN2765" t="s">
        <v>108</v>
      </c>
      <c r="BO2765" t="s">
        <v>108</v>
      </c>
      <c r="BP2765" t="s">
        <v>108</v>
      </c>
      <c r="BQ2765" t="s">
        <v>108</v>
      </c>
      <c r="BR2765" t="s">
        <v>108</v>
      </c>
      <c r="BS2765" t="s">
        <v>108</v>
      </c>
      <c r="BT2765" t="s">
        <v>108</v>
      </c>
      <c r="BU2765" t="s">
        <v>108</v>
      </c>
      <c r="BV2765" t="s">
        <v>108</v>
      </c>
      <c r="BW2765" t="s">
        <v>108</v>
      </c>
      <c r="BX2765" t="s">
        <v>108</v>
      </c>
      <c r="BY2765" t="s">
        <v>108</v>
      </c>
      <c r="BZ2765" t="s">
        <v>108</v>
      </c>
      <c r="CA2765" t="s">
        <v>108</v>
      </c>
      <c r="CB2765" t="s">
        <v>108</v>
      </c>
      <c r="CC2765" t="s">
        <v>108</v>
      </c>
      <c r="CD2765" t="s">
        <v>108</v>
      </c>
      <c r="CE2765" t="s">
        <v>108</v>
      </c>
      <c r="CF2765" t="s">
        <v>108</v>
      </c>
      <c r="CG2765" t="s">
        <v>108</v>
      </c>
      <c r="CH2765" t="s">
        <v>108</v>
      </c>
      <c r="CI2765" t="s">
        <v>108</v>
      </c>
      <c r="CJ2765" t="s">
        <v>108</v>
      </c>
      <c r="CK2765" t="s">
        <v>108</v>
      </c>
      <c r="CL2765" t="s">
        <v>108</v>
      </c>
      <c r="CM2765" t="s">
        <v>108</v>
      </c>
      <c r="CN2765" t="s">
        <v>108</v>
      </c>
      <c r="CO2765" t="s">
        <v>108</v>
      </c>
      <c r="CP2765" t="s">
        <v>108</v>
      </c>
      <c r="CQ2765" t="s">
        <v>108</v>
      </c>
      <c r="CR2765" t="s">
        <v>108</v>
      </c>
      <c r="CS2765" t="s">
        <v>108</v>
      </c>
      <c r="CT2765" t="s">
        <v>108</v>
      </c>
      <c r="CU2765" t="s">
        <v>108</v>
      </c>
      <c r="CV2765" t="s">
        <v>108</v>
      </c>
      <c r="CW2765" t="s">
        <v>108</v>
      </c>
      <c r="CX2765" t="s">
        <v>108</v>
      </c>
      <c r="CY2765" t="s">
        <v>108</v>
      </c>
      <c r="CZ2765" t="s">
        <v>108</v>
      </c>
      <c r="DA2765" t="s">
        <v>108</v>
      </c>
      <c r="DB2765" t="s">
        <v>108</v>
      </c>
      <c r="DC2765" t="s">
        <v>108</v>
      </c>
      <c r="DD2765" t="s">
        <v>108</v>
      </c>
      <c r="DE2765" t="s">
        <v>108</v>
      </c>
      <c r="DF2765" t="s">
        <v>108</v>
      </c>
      <c r="DG2765" t="s">
        <v>108</v>
      </c>
      <c r="DH2765" t="s">
        <v>108</v>
      </c>
      <c r="DI2765" t="s">
        <v>108</v>
      </c>
      <c r="DJ2765" t="s">
        <v>108</v>
      </c>
      <c r="DK2765" t="s">
        <v>108</v>
      </c>
      <c r="DL2765" t="s">
        <v>108</v>
      </c>
      <c r="DM2765" t="s">
        <v>108</v>
      </c>
      <c r="DN2765" t="s">
        <v>108</v>
      </c>
      <c r="DO2765" t="s">
        <v>108</v>
      </c>
      <c r="DP2765" t="s">
        <v>108</v>
      </c>
      <c r="DQ2765" t="s">
        <v>108</v>
      </c>
      <c r="DR2765" t="s">
        <v>108</v>
      </c>
      <c r="DS2765" t="s">
        <v>108</v>
      </c>
      <c r="DT2765" t="s">
        <v>108</v>
      </c>
      <c r="DU2765" t="s">
        <v>108</v>
      </c>
    </row>
    <row r="2766" spans="1:125" x14ac:dyDescent="0.2">
      <c r="A2766" t="e">
        <f ca="1">_xll.BFieldInfo($B$2766)</f>
        <v>#NAME?</v>
      </c>
      <c r="B2766" t="s">
        <v>112</v>
      </c>
      <c r="C2766" t="s">
        <v>108</v>
      </c>
      <c r="D2766" t="s">
        <v>108</v>
      </c>
      <c r="E2766" t="s">
        <v>108</v>
      </c>
      <c r="F2766" t="s">
        <v>108</v>
      </c>
      <c r="G2766" t="s">
        <v>108</v>
      </c>
      <c r="H2766" t="s">
        <v>108</v>
      </c>
      <c r="I2766" t="s">
        <v>108</v>
      </c>
      <c r="J2766" t="s">
        <v>108</v>
      </c>
      <c r="K2766" t="s">
        <v>108</v>
      </c>
      <c r="L2766" t="s">
        <v>108</v>
      </c>
      <c r="M2766" t="s">
        <v>108</v>
      </c>
      <c r="N2766" t="s">
        <v>108</v>
      </c>
      <c r="O2766" t="s">
        <v>108</v>
      </c>
      <c r="P2766" t="s">
        <v>108</v>
      </c>
      <c r="Q2766" t="s">
        <v>108</v>
      </c>
      <c r="R2766" t="s">
        <v>108</v>
      </c>
      <c r="S2766" t="s">
        <v>108</v>
      </c>
      <c r="T2766" t="s">
        <v>108</v>
      </c>
      <c r="U2766" t="s">
        <v>108</v>
      </c>
      <c r="V2766" t="s">
        <v>108</v>
      </c>
      <c r="W2766" t="s">
        <v>108</v>
      </c>
      <c r="X2766" t="s">
        <v>108</v>
      </c>
      <c r="Y2766" t="s">
        <v>108</v>
      </c>
      <c r="Z2766" t="s">
        <v>108</v>
      </c>
      <c r="AA2766" t="s">
        <v>108</v>
      </c>
      <c r="AB2766" t="s">
        <v>108</v>
      </c>
      <c r="AC2766" t="s">
        <v>108</v>
      </c>
      <c r="AD2766" t="s">
        <v>108</v>
      </c>
      <c r="AE2766" t="s">
        <v>108</v>
      </c>
      <c r="AF2766" t="s">
        <v>108</v>
      </c>
      <c r="AG2766" t="s">
        <v>108</v>
      </c>
      <c r="AH2766" t="s">
        <v>108</v>
      </c>
      <c r="AI2766" t="s">
        <v>108</v>
      </c>
      <c r="AJ2766" t="s">
        <v>108</v>
      </c>
      <c r="AK2766" t="s">
        <v>108</v>
      </c>
      <c r="AL2766" t="s">
        <v>108</v>
      </c>
      <c r="AM2766" t="s">
        <v>108</v>
      </c>
      <c r="AN2766" t="s">
        <v>108</v>
      </c>
      <c r="AO2766" t="s">
        <v>108</v>
      </c>
      <c r="AP2766" t="s">
        <v>108</v>
      </c>
      <c r="AQ2766" t="s">
        <v>108</v>
      </c>
      <c r="AR2766" t="s">
        <v>108</v>
      </c>
      <c r="AS2766" t="s">
        <v>108</v>
      </c>
      <c r="AT2766" t="s">
        <v>108</v>
      </c>
      <c r="AU2766" t="s">
        <v>108</v>
      </c>
      <c r="AV2766" t="s">
        <v>108</v>
      </c>
      <c r="AW2766" t="s">
        <v>108</v>
      </c>
      <c r="AX2766" t="s">
        <v>108</v>
      </c>
      <c r="AY2766" t="s">
        <v>108</v>
      </c>
      <c r="AZ2766" t="s">
        <v>108</v>
      </c>
      <c r="BA2766" t="s">
        <v>108</v>
      </c>
      <c r="BB2766" t="s">
        <v>108</v>
      </c>
      <c r="BC2766" t="s">
        <v>108</v>
      </c>
      <c r="BD2766" t="s">
        <v>108</v>
      </c>
      <c r="BE2766" t="s">
        <v>108</v>
      </c>
      <c r="BF2766" t="s">
        <v>108</v>
      </c>
      <c r="BG2766" t="s">
        <v>108</v>
      </c>
      <c r="BH2766" t="s">
        <v>108</v>
      </c>
      <c r="BI2766" t="s">
        <v>108</v>
      </c>
      <c r="BJ2766" t="s">
        <v>108</v>
      </c>
      <c r="BK2766" t="s">
        <v>108</v>
      </c>
      <c r="BL2766" t="s">
        <v>108</v>
      </c>
      <c r="BM2766" t="s">
        <v>108</v>
      </c>
      <c r="BN2766" t="s">
        <v>108</v>
      </c>
      <c r="BO2766" t="s">
        <v>108</v>
      </c>
      <c r="BP2766" t="s">
        <v>108</v>
      </c>
      <c r="BQ2766" t="s">
        <v>108</v>
      </c>
      <c r="BR2766" t="s">
        <v>108</v>
      </c>
      <c r="BS2766" t="s">
        <v>108</v>
      </c>
      <c r="BT2766" t="s">
        <v>108</v>
      </c>
      <c r="BU2766" t="s">
        <v>108</v>
      </c>
      <c r="BV2766" t="s">
        <v>108</v>
      </c>
      <c r="BW2766" t="s">
        <v>108</v>
      </c>
      <c r="BX2766" t="s">
        <v>108</v>
      </c>
      <c r="BY2766" t="s">
        <v>108</v>
      </c>
      <c r="BZ2766" t="s">
        <v>108</v>
      </c>
      <c r="CA2766" t="s">
        <v>108</v>
      </c>
      <c r="CB2766" t="s">
        <v>108</v>
      </c>
      <c r="CC2766" t="s">
        <v>108</v>
      </c>
      <c r="CD2766" t="s">
        <v>108</v>
      </c>
      <c r="CE2766" t="s">
        <v>108</v>
      </c>
      <c r="CF2766" t="s">
        <v>108</v>
      </c>
      <c r="CG2766" t="s">
        <v>108</v>
      </c>
      <c r="CH2766" t="s">
        <v>108</v>
      </c>
      <c r="CI2766" t="s">
        <v>108</v>
      </c>
      <c r="CJ2766" t="s">
        <v>108</v>
      </c>
      <c r="CK2766" t="s">
        <v>108</v>
      </c>
      <c r="CL2766" t="s">
        <v>108</v>
      </c>
      <c r="CM2766" t="s">
        <v>108</v>
      </c>
      <c r="CN2766" t="s">
        <v>108</v>
      </c>
      <c r="CO2766" t="s">
        <v>108</v>
      </c>
      <c r="CP2766" t="s">
        <v>108</v>
      </c>
      <c r="CQ2766" t="s">
        <v>108</v>
      </c>
      <c r="CR2766" t="s">
        <v>108</v>
      </c>
      <c r="CS2766" t="s">
        <v>108</v>
      </c>
      <c r="CT2766" t="s">
        <v>108</v>
      </c>
      <c r="CU2766" t="s">
        <v>108</v>
      </c>
      <c r="CV2766" t="s">
        <v>108</v>
      </c>
      <c r="CW2766" t="s">
        <v>108</v>
      </c>
      <c r="CX2766" t="s">
        <v>108</v>
      </c>
      <c r="CY2766" t="s">
        <v>108</v>
      </c>
      <c r="CZ2766" t="s">
        <v>108</v>
      </c>
      <c r="DA2766" t="s">
        <v>108</v>
      </c>
      <c r="DB2766" t="s">
        <v>108</v>
      </c>
      <c r="DC2766" t="s">
        <v>108</v>
      </c>
      <c r="DD2766" t="s">
        <v>108</v>
      </c>
      <c r="DE2766" t="s">
        <v>108</v>
      </c>
      <c r="DF2766" t="s">
        <v>108</v>
      </c>
      <c r="DG2766" t="s">
        <v>108</v>
      </c>
      <c r="DH2766" t="s">
        <v>108</v>
      </c>
      <c r="DI2766" t="s">
        <v>108</v>
      </c>
      <c r="DJ2766" t="s">
        <v>108</v>
      </c>
      <c r="DK2766" t="s">
        <v>108</v>
      </c>
      <c r="DL2766" t="s">
        <v>108</v>
      </c>
      <c r="DM2766" t="s">
        <v>108</v>
      </c>
      <c r="DN2766" t="s">
        <v>108</v>
      </c>
      <c r="DO2766" t="s">
        <v>108</v>
      </c>
      <c r="DP2766" t="s">
        <v>108</v>
      </c>
      <c r="DQ2766" t="s">
        <v>108</v>
      </c>
      <c r="DR2766" t="s">
        <v>108</v>
      </c>
      <c r="DS2766" t="s">
        <v>108</v>
      </c>
      <c r="DT2766" t="s">
        <v>108</v>
      </c>
      <c r="DU2766" t="s">
        <v>108</v>
      </c>
    </row>
    <row r="2767" spans="1:125" x14ac:dyDescent="0.2">
      <c r="A2767" t="e">
        <f ca="1">_xll.BFieldInfo($B$2767)</f>
        <v>#NAME?</v>
      </c>
      <c r="B2767" t="s">
        <v>113</v>
      </c>
      <c r="C2767" t="s">
        <v>108</v>
      </c>
      <c r="D2767" t="s">
        <v>108</v>
      </c>
      <c r="E2767" t="s">
        <v>108</v>
      </c>
      <c r="F2767" t="s">
        <v>108</v>
      </c>
      <c r="G2767" t="s">
        <v>108</v>
      </c>
      <c r="H2767" t="s">
        <v>108</v>
      </c>
      <c r="I2767" t="s">
        <v>108</v>
      </c>
      <c r="J2767" t="s">
        <v>108</v>
      </c>
      <c r="K2767" t="s">
        <v>108</v>
      </c>
      <c r="L2767" t="s">
        <v>108</v>
      </c>
      <c r="M2767" t="s">
        <v>108</v>
      </c>
      <c r="N2767" t="s">
        <v>108</v>
      </c>
      <c r="O2767" t="s">
        <v>108</v>
      </c>
      <c r="P2767" t="s">
        <v>108</v>
      </c>
      <c r="Q2767" t="s">
        <v>108</v>
      </c>
      <c r="R2767" t="s">
        <v>108</v>
      </c>
      <c r="S2767" t="s">
        <v>108</v>
      </c>
      <c r="T2767" t="s">
        <v>108</v>
      </c>
      <c r="U2767" t="s">
        <v>108</v>
      </c>
      <c r="V2767" t="s">
        <v>108</v>
      </c>
      <c r="W2767" t="s">
        <v>108</v>
      </c>
      <c r="X2767" t="s">
        <v>108</v>
      </c>
      <c r="Y2767" t="s">
        <v>108</v>
      </c>
      <c r="Z2767" t="s">
        <v>108</v>
      </c>
      <c r="AA2767" t="s">
        <v>108</v>
      </c>
      <c r="AB2767" t="s">
        <v>108</v>
      </c>
      <c r="AC2767" t="s">
        <v>108</v>
      </c>
      <c r="AD2767" t="s">
        <v>108</v>
      </c>
      <c r="AE2767" t="s">
        <v>108</v>
      </c>
      <c r="AF2767" t="s">
        <v>108</v>
      </c>
      <c r="AG2767" t="s">
        <v>108</v>
      </c>
      <c r="AH2767" t="s">
        <v>108</v>
      </c>
      <c r="AI2767" t="s">
        <v>108</v>
      </c>
      <c r="AJ2767" t="s">
        <v>108</v>
      </c>
      <c r="AK2767" t="s">
        <v>108</v>
      </c>
      <c r="AL2767" t="s">
        <v>108</v>
      </c>
      <c r="AM2767" t="s">
        <v>108</v>
      </c>
      <c r="AN2767" t="s">
        <v>108</v>
      </c>
      <c r="AO2767" t="s">
        <v>108</v>
      </c>
      <c r="AP2767" t="s">
        <v>108</v>
      </c>
      <c r="AQ2767" t="s">
        <v>108</v>
      </c>
      <c r="AR2767" t="s">
        <v>108</v>
      </c>
      <c r="AS2767" t="s">
        <v>108</v>
      </c>
      <c r="AT2767" t="s">
        <v>108</v>
      </c>
      <c r="AU2767" t="s">
        <v>108</v>
      </c>
      <c r="AV2767" t="s">
        <v>108</v>
      </c>
      <c r="AW2767" t="s">
        <v>108</v>
      </c>
      <c r="AX2767" t="s">
        <v>108</v>
      </c>
      <c r="AY2767" t="s">
        <v>108</v>
      </c>
      <c r="AZ2767" t="s">
        <v>108</v>
      </c>
      <c r="BA2767" t="s">
        <v>108</v>
      </c>
      <c r="BB2767" t="s">
        <v>108</v>
      </c>
      <c r="BC2767" t="s">
        <v>108</v>
      </c>
      <c r="BD2767" t="s">
        <v>108</v>
      </c>
      <c r="BE2767" t="s">
        <v>108</v>
      </c>
      <c r="BF2767" t="s">
        <v>108</v>
      </c>
      <c r="BG2767" t="s">
        <v>108</v>
      </c>
      <c r="BH2767" t="s">
        <v>108</v>
      </c>
      <c r="BI2767" t="s">
        <v>108</v>
      </c>
      <c r="BJ2767" t="s">
        <v>108</v>
      </c>
      <c r="BK2767" t="s">
        <v>108</v>
      </c>
      <c r="BL2767" t="s">
        <v>108</v>
      </c>
      <c r="BM2767" t="s">
        <v>108</v>
      </c>
      <c r="BN2767" t="s">
        <v>108</v>
      </c>
      <c r="BO2767" t="s">
        <v>108</v>
      </c>
      <c r="BP2767" t="s">
        <v>108</v>
      </c>
      <c r="BQ2767" t="s">
        <v>108</v>
      </c>
      <c r="BR2767" t="s">
        <v>108</v>
      </c>
      <c r="BS2767" t="s">
        <v>108</v>
      </c>
      <c r="BT2767" t="s">
        <v>108</v>
      </c>
      <c r="BU2767" t="s">
        <v>108</v>
      </c>
      <c r="BV2767" t="s">
        <v>108</v>
      </c>
      <c r="BW2767" t="s">
        <v>108</v>
      </c>
      <c r="BX2767" t="s">
        <v>108</v>
      </c>
      <c r="BY2767" t="s">
        <v>108</v>
      </c>
      <c r="BZ2767" t="s">
        <v>108</v>
      </c>
      <c r="CA2767" t="s">
        <v>108</v>
      </c>
      <c r="CB2767" t="s">
        <v>108</v>
      </c>
      <c r="CC2767" t="s">
        <v>108</v>
      </c>
      <c r="CD2767" t="s">
        <v>108</v>
      </c>
      <c r="CE2767" t="s">
        <v>108</v>
      </c>
      <c r="CF2767" t="s">
        <v>108</v>
      </c>
      <c r="CG2767" t="s">
        <v>108</v>
      </c>
      <c r="CH2767" t="s">
        <v>108</v>
      </c>
      <c r="CI2767" t="s">
        <v>108</v>
      </c>
      <c r="CJ2767" t="s">
        <v>108</v>
      </c>
      <c r="CK2767" t="s">
        <v>108</v>
      </c>
      <c r="CL2767" t="s">
        <v>108</v>
      </c>
      <c r="CM2767" t="s">
        <v>108</v>
      </c>
      <c r="CN2767" t="s">
        <v>108</v>
      </c>
      <c r="CO2767" t="s">
        <v>108</v>
      </c>
      <c r="CP2767" t="s">
        <v>108</v>
      </c>
      <c r="CQ2767" t="s">
        <v>108</v>
      </c>
      <c r="CR2767" t="s">
        <v>108</v>
      </c>
      <c r="CS2767" t="s">
        <v>108</v>
      </c>
      <c r="CT2767" t="s">
        <v>108</v>
      </c>
      <c r="CU2767" t="s">
        <v>108</v>
      </c>
      <c r="CV2767" t="s">
        <v>108</v>
      </c>
      <c r="CW2767" t="s">
        <v>108</v>
      </c>
      <c r="CX2767" t="s">
        <v>108</v>
      </c>
      <c r="CY2767" t="s">
        <v>108</v>
      </c>
      <c r="CZ2767" t="s">
        <v>108</v>
      </c>
      <c r="DA2767" t="s">
        <v>108</v>
      </c>
      <c r="DB2767" t="s">
        <v>108</v>
      </c>
      <c r="DC2767" t="s">
        <v>108</v>
      </c>
      <c r="DD2767" t="s">
        <v>108</v>
      </c>
      <c r="DE2767" t="s">
        <v>108</v>
      </c>
      <c r="DF2767" t="s">
        <v>108</v>
      </c>
      <c r="DG2767" t="s">
        <v>108</v>
      </c>
      <c r="DH2767" t="s">
        <v>108</v>
      </c>
      <c r="DI2767" t="s">
        <v>108</v>
      </c>
      <c r="DJ2767" t="s">
        <v>108</v>
      </c>
      <c r="DK2767" t="s">
        <v>108</v>
      </c>
      <c r="DL2767" t="s">
        <v>108</v>
      </c>
      <c r="DM2767" t="s">
        <v>108</v>
      </c>
      <c r="DN2767" t="s">
        <v>108</v>
      </c>
      <c r="DO2767" t="s">
        <v>108</v>
      </c>
      <c r="DP2767" t="s">
        <v>108</v>
      </c>
      <c r="DQ2767" t="s">
        <v>108</v>
      </c>
      <c r="DR2767" t="s">
        <v>108</v>
      </c>
      <c r="DS2767" t="s">
        <v>108</v>
      </c>
      <c r="DT2767" t="s">
        <v>108</v>
      </c>
      <c r="DU2767" t="s">
        <v>108</v>
      </c>
    </row>
    <row r="2768" spans="1:125" x14ac:dyDescent="0.2">
      <c r="A2768" t="e">
        <f ca="1">_xll.BFieldInfo($B$2768)</f>
        <v>#NAME?</v>
      </c>
      <c r="B2768" t="s">
        <v>114</v>
      </c>
      <c r="C2768" t="s">
        <v>108</v>
      </c>
      <c r="D2768" t="s">
        <v>108</v>
      </c>
      <c r="E2768" t="s">
        <v>108</v>
      </c>
      <c r="F2768" t="s">
        <v>108</v>
      </c>
      <c r="G2768" t="s">
        <v>108</v>
      </c>
      <c r="H2768" t="s">
        <v>108</v>
      </c>
      <c r="I2768" t="s">
        <v>108</v>
      </c>
      <c r="J2768" t="s">
        <v>108</v>
      </c>
      <c r="K2768" t="s">
        <v>108</v>
      </c>
      <c r="L2768" t="s">
        <v>108</v>
      </c>
      <c r="M2768" t="s">
        <v>108</v>
      </c>
      <c r="N2768" t="s">
        <v>108</v>
      </c>
      <c r="O2768" t="s">
        <v>108</v>
      </c>
      <c r="P2768" t="s">
        <v>108</v>
      </c>
      <c r="Q2768" t="s">
        <v>108</v>
      </c>
      <c r="R2768" t="s">
        <v>108</v>
      </c>
      <c r="S2768" t="s">
        <v>108</v>
      </c>
      <c r="T2768" t="s">
        <v>108</v>
      </c>
      <c r="U2768" t="s">
        <v>108</v>
      </c>
      <c r="V2768" t="s">
        <v>108</v>
      </c>
      <c r="W2768" t="s">
        <v>108</v>
      </c>
      <c r="X2768" t="s">
        <v>108</v>
      </c>
      <c r="Y2768" t="s">
        <v>108</v>
      </c>
      <c r="Z2768" t="s">
        <v>108</v>
      </c>
      <c r="AA2768" t="s">
        <v>108</v>
      </c>
      <c r="AB2768" t="s">
        <v>108</v>
      </c>
      <c r="AC2768" t="s">
        <v>108</v>
      </c>
      <c r="AD2768" t="s">
        <v>108</v>
      </c>
      <c r="AE2768" t="s">
        <v>108</v>
      </c>
      <c r="AF2768" t="s">
        <v>108</v>
      </c>
      <c r="AG2768" t="s">
        <v>108</v>
      </c>
      <c r="AH2768" t="s">
        <v>108</v>
      </c>
      <c r="AI2768" t="s">
        <v>108</v>
      </c>
      <c r="AJ2768" t="s">
        <v>108</v>
      </c>
      <c r="AK2768" t="s">
        <v>108</v>
      </c>
      <c r="AL2768" t="s">
        <v>108</v>
      </c>
      <c r="AM2768" t="s">
        <v>108</v>
      </c>
      <c r="AN2768" t="s">
        <v>108</v>
      </c>
      <c r="AO2768" t="s">
        <v>108</v>
      </c>
      <c r="AP2768" t="s">
        <v>108</v>
      </c>
      <c r="AQ2768" t="s">
        <v>108</v>
      </c>
      <c r="AR2768" t="s">
        <v>108</v>
      </c>
      <c r="AS2768" t="s">
        <v>108</v>
      </c>
      <c r="AT2768" t="s">
        <v>108</v>
      </c>
      <c r="AU2768" t="s">
        <v>108</v>
      </c>
      <c r="AV2768" t="s">
        <v>108</v>
      </c>
      <c r="AW2768" t="s">
        <v>108</v>
      </c>
      <c r="AX2768" t="s">
        <v>108</v>
      </c>
      <c r="AY2768" t="s">
        <v>108</v>
      </c>
      <c r="AZ2768" t="s">
        <v>108</v>
      </c>
      <c r="BA2768" t="s">
        <v>108</v>
      </c>
      <c r="BB2768" t="s">
        <v>108</v>
      </c>
      <c r="BC2768" t="s">
        <v>108</v>
      </c>
      <c r="BD2768" t="s">
        <v>108</v>
      </c>
      <c r="BE2768" t="s">
        <v>108</v>
      </c>
      <c r="BF2768" t="s">
        <v>108</v>
      </c>
      <c r="BG2768" t="s">
        <v>108</v>
      </c>
      <c r="BH2768" t="s">
        <v>108</v>
      </c>
      <c r="BI2768" t="s">
        <v>108</v>
      </c>
      <c r="BJ2768" t="s">
        <v>108</v>
      </c>
      <c r="BK2768" t="s">
        <v>108</v>
      </c>
      <c r="BL2768" t="s">
        <v>108</v>
      </c>
      <c r="BM2768" t="s">
        <v>108</v>
      </c>
      <c r="BN2768" t="s">
        <v>108</v>
      </c>
      <c r="BO2768" t="s">
        <v>108</v>
      </c>
      <c r="BP2768" t="s">
        <v>108</v>
      </c>
      <c r="BQ2768" t="s">
        <v>108</v>
      </c>
      <c r="BR2768" t="s">
        <v>108</v>
      </c>
      <c r="BS2768" t="s">
        <v>108</v>
      </c>
      <c r="BT2768" t="s">
        <v>108</v>
      </c>
      <c r="BU2768" t="s">
        <v>108</v>
      </c>
      <c r="BV2768" t="s">
        <v>108</v>
      </c>
      <c r="BW2768" t="s">
        <v>108</v>
      </c>
      <c r="BX2768" t="s">
        <v>108</v>
      </c>
      <c r="BY2768" t="s">
        <v>108</v>
      </c>
      <c r="BZ2768" t="s">
        <v>108</v>
      </c>
      <c r="CA2768" t="s">
        <v>108</v>
      </c>
      <c r="CB2768" t="s">
        <v>108</v>
      </c>
      <c r="CC2768" t="s">
        <v>108</v>
      </c>
      <c r="CD2768" t="s">
        <v>108</v>
      </c>
      <c r="CE2768" t="s">
        <v>108</v>
      </c>
      <c r="CF2768" t="s">
        <v>108</v>
      </c>
      <c r="CG2768" t="s">
        <v>108</v>
      </c>
      <c r="CH2768" t="s">
        <v>108</v>
      </c>
      <c r="CI2768" t="s">
        <v>108</v>
      </c>
      <c r="CJ2768" t="s">
        <v>108</v>
      </c>
      <c r="CK2768" t="s">
        <v>108</v>
      </c>
      <c r="CL2768" t="s">
        <v>108</v>
      </c>
      <c r="CM2768" t="s">
        <v>108</v>
      </c>
      <c r="CN2768" t="s">
        <v>108</v>
      </c>
      <c r="CO2768" t="s">
        <v>108</v>
      </c>
      <c r="CP2768" t="s">
        <v>108</v>
      </c>
      <c r="CQ2768" t="s">
        <v>108</v>
      </c>
      <c r="CR2768" t="s">
        <v>108</v>
      </c>
      <c r="CS2768" t="s">
        <v>108</v>
      </c>
      <c r="CT2768" t="s">
        <v>108</v>
      </c>
      <c r="CU2768" t="s">
        <v>108</v>
      </c>
      <c r="CV2768" t="s">
        <v>108</v>
      </c>
      <c r="CW2768" t="s">
        <v>108</v>
      </c>
      <c r="CX2768" t="s">
        <v>108</v>
      </c>
      <c r="CY2768" t="s">
        <v>108</v>
      </c>
      <c r="CZ2768" t="s">
        <v>108</v>
      </c>
      <c r="DA2768" t="s">
        <v>108</v>
      </c>
      <c r="DB2768" t="s">
        <v>108</v>
      </c>
      <c r="DC2768" t="s">
        <v>108</v>
      </c>
      <c r="DD2768" t="s">
        <v>108</v>
      </c>
      <c r="DE2768" t="s">
        <v>108</v>
      </c>
      <c r="DF2768" t="s">
        <v>108</v>
      </c>
      <c r="DG2768" t="s">
        <v>108</v>
      </c>
      <c r="DH2768" t="s">
        <v>108</v>
      </c>
      <c r="DI2768" t="s">
        <v>108</v>
      </c>
      <c r="DJ2768" t="s">
        <v>108</v>
      </c>
      <c r="DK2768" t="s">
        <v>108</v>
      </c>
      <c r="DL2768" t="s">
        <v>108</v>
      </c>
      <c r="DM2768" t="s">
        <v>108</v>
      </c>
      <c r="DN2768" t="s">
        <v>108</v>
      </c>
      <c r="DO2768" t="s">
        <v>108</v>
      </c>
      <c r="DP2768" t="s">
        <v>108</v>
      </c>
      <c r="DQ2768" t="s">
        <v>108</v>
      </c>
      <c r="DR2768" t="s">
        <v>108</v>
      </c>
      <c r="DS2768" t="s">
        <v>108</v>
      </c>
      <c r="DT2768" t="s">
        <v>108</v>
      </c>
      <c r="DU2768" t="s">
        <v>108</v>
      </c>
    </row>
    <row r="2769" spans="1:125" x14ac:dyDescent="0.2">
      <c r="A2769" t="e">
        <f ca="1">_xll.BFieldInfo($B$2769)</f>
        <v>#NAME?</v>
      </c>
      <c r="B2769" t="s">
        <v>115</v>
      </c>
      <c r="C2769">
        <v>1762.5718999999999</v>
      </c>
      <c r="D2769">
        <v>-582.18140000000005</v>
      </c>
      <c r="E2769">
        <v>-582.18140000000005</v>
      </c>
      <c r="F2769">
        <v>-582.18140000000005</v>
      </c>
      <c r="G2769">
        <v>622.07500000000005</v>
      </c>
      <c r="H2769">
        <v>622.07500000000005</v>
      </c>
      <c r="I2769">
        <v>622.07500000000005</v>
      </c>
      <c r="J2769">
        <v>1501.7737999999999</v>
      </c>
      <c r="K2769">
        <v>1501.7737999999999</v>
      </c>
      <c r="L2769">
        <v>1501.7737999999999</v>
      </c>
      <c r="M2769">
        <v>1783.9052999999999</v>
      </c>
      <c r="N2769">
        <v>1783.9052999999999</v>
      </c>
      <c r="O2769">
        <v>1783.9052999999999</v>
      </c>
      <c r="P2769">
        <v>2405.2846</v>
      </c>
      <c r="Q2769">
        <v>2405.2846</v>
      </c>
      <c r="R2769">
        <v>2405.2846</v>
      </c>
      <c r="S2769">
        <v>2405.2846</v>
      </c>
      <c r="T2769">
        <v>890.11659999999995</v>
      </c>
      <c r="U2769">
        <v>890.11659999999995</v>
      </c>
      <c r="V2769">
        <v>890.11659999999995</v>
      </c>
      <c r="W2769">
        <v>890.11659999999995</v>
      </c>
      <c r="X2769">
        <v>1475.9041999999999</v>
      </c>
      <c r="Y2769">
        <v>1475.9041999999999</v>
      </c>
      <c r="Z2769">
        <v>1475.9041999999999</v>
      </c>
      <c r="AA2769">
        <v>1454.0905</v>
      </c>
      <c r="AB2769">
        <v>1454.0905</v>
      </c>
      <c r="AC2769">
        <v>1454.0905</v>
      </c>
      <c r="AD2769">
        <v>1454.0905</v>
      </c>
      <c r="AE2769">
        <v>1548.5337999999999</v>
      </c>
      <c r="AF2769">
        <v>1548.5337999999999</v>
      </c>
      <c r="AG2769">
        <v>1548.5337999999999</v>
      </c>
      <c r="AH2769">
        <v>1548.5337999999999</v>
      </c>
      <c r="AI2769">
        <v>879.41800000000001</v>
      </c>
      <c r="AJ2769">
        <v>879.41800000000001</v>
      </c>
      <c r="AK2769">
        <v>879.41800000000001</v>
      </c>
      <c r="AL2769">
        <v>879.41800000000001</v>
      </c>
      <c r="AM2769">
        <v>845.18910000000005</v>
      </c>
      <c r="AN2769">
        <v>845.18910000000005</v>
      </c>
      <c r="AO2769">
        <v>845.18910000000005</v>
      </c>
      <c r="AP2769">
        <v>845.18910000000005</v>
      </c>
      <c r="AQ2769">
        <v>775.90189999999996</v>
      </c>
      <c r="AR2769">
        <v>775.90189999999996</v>
      </c>
      <c r="AS2769">
        <v>775.90189999999996</v>
      </c>
      <c r="AT2769">
        <v>775.90189999999996</v>
      </c>
      <c r="AU2769">
        <v>1008.3022</v>
      </c>
      <c r="AV2769">
        <v>1008.3022</v>
      </c>
      <c r="AW2769">
        <v>1008.3022</v>
      </c>
      <c r="AX2769">
        <v>436.87779999999998</v>
      </c>
      <c r="AY2769">
        <v>436.87779999999998</v>
      </c>
      <c r="AZ2769">
        <v>436.87779999999998</v>
      </c>
      <c r="BA2769">
        <v>465.5274</v>
      </c>
      <c r="BB2769">
        <v>465.5274</v>
      </c>
      <c r="BC2769">
        <v>465.5274</v>
      </c>
      <c r="BD2769">
        <v>465.5274</v>
      </c>
      <c r="BE2769">
        <v>565.06849999999997</v>
      </c>
      <c r="BF2769">
        <v>565.06849999999997</v>
      </c>
      <c r="BG2769">
        <v>565.06849999999997</v>
      </c>
      <c r="BH2769">
        <v>940.38840000000005</v>
      </c>
      <c r="BI2769">
        <v>940.38840000000005</v>
      </c>
      <c r="BJ2769">
        <v>940.38840000000005</v>
      </c>
      <c r="BK2769">
        <v>304.86189999999999</v>
      </c>
      <c r="BL2769">
        <v>304.86189999999999</v>
      </c>
      <c r="BM2769">
        <v>304.86189999999999</v>
      </c>
      <c r="BN2769">
        <v>420.42099999999999</v>
      </c>
      <c r="BO2769">
        <v>420.42099999999999</v>
      </c>
      <c r="BP2769">
        <v>420.42099999999999</v>
      </c>
      <c r="BQ2769">
        <v>532.80970000000002</v>
      </c>
      <c r="BR2769">
        <v>532.80970000000002</v>
      </c>
      <c r="BS2769">
        <v>532.80970000000002</v>
      </c>
      <c r="BT2769">
        <v>871.35540000000003</v>
      </c>
      <c r="BU2769">
        <v>871.35540000000003</v>
      </c>
      <c r="BV2769">
        <v>871.35540000000003</v>
      </c>
      <c r="BW2769">
        <v>354.35590000000002</v>
      </c>
      <c r="BX2769">
        <v>354.35590000000002</v>
      </c>
      <c r="BY2769">
        <v>354.35590000000002</v>
      </c>
      <c r="BZ2769">
        <v>479.53519999999997</v>
      </c>
      <c r="CA2769">
        <v>479.53519999999997</v>
      </c>
      <c r="CB2769">
        <v>479.53519999999997</v>
      </c>
      <c r="CC2769">
        <v>470.49529999999999</v>
      </c>
      <c r="CD2769">
        <v>470.49529999999999</v>
      </c>
      <c r="CE2769">
        <v>470.49529999999999</v>
      </c>
      <c r="CF2769">
        <v>716.072</v>
      </c>
      <c r="CG2769">
        <v>716.072</v>
      </c>
      <c r="CH2769">
        <v>716.072</v>
      </c>
      <c r="CI2769">
        <v>243.06319999999999</v>
      </c>
      <c r="CJ2769">
        <v>243.06319999999999</v>
      </c>
      <c r="CK2769">
        <v>243.06319999999999</v>
      </c>
      <c r="CL2769">
        <v>416.97340000000003</v>
      </c>
      <c r="CM2769">
        <v>416.97340000000003</v>
      </c>
      <c r="CN2769">
        <v>416.97340000000003</v>
      </c>
      <c r="CO2769">
        <v>420.3732</v>
      </c>
      <c r="CP2769">
        <v>420.3732</v>
      </c>
      <c r="CQ2769">
        <v>420.3732</v>
      </c>
      <c r="CR2769">
        <v>606.05579999999998</v>
      </c>
      <c r="CS2769">
        <v>606.05579999999998</v>
      </c>
      <c r="CT2769">
        <v>606.05579999999998</v>
      </c>
      <c r="CU2769">
        <v>606.05579999999998</v>
      </c>
      <c r="CV2769">
        <v>260.8673</v>
      </c>
      <c r="CW2769">
        <v>260.8673</v>
      </c>
      <c r="CX2769">
        <v>260.8673</v>
      </c>
      <c r="CY2769">
        <v>260.8673</v>
      </c>
      <c r="CZ2769">
        <v>292.47329999999999</v>
      </c>
      <c r="DA2769">
        <v>292.47329999999999</v>
      </c>
      <c r="DB2769">
        <v>292.47329999999999</v>
      </c>
      <c r="DC2769">
        <v>307.0086</v>
      </c>
      <c r="DD2769">
        <v>307.0086</v>
      </c>
      <c r="DE2769">
        <v>307.0086</v>
      </c>
      <c r="DF2769">
        <v>307.0086</v>
      </c>
      <c r="DG2769">
        <v>449.61470000000003</v>
      </c>
      <c r="DH2769">
        <v>449.61470000000003</v>
      </c>
      <c r="DI2769">
        <v>449.61470000000003</v>
      </c>
      <c r="DJ2769">
        <v>449.61470000000003</v>
      </c>
      <c r="DK2769">
        <v>195.05</v>
      </c>
      <c r="DL2769">
        <v>195.05</v>
      </c>
      <c r="DM2769">
        <v>195.05</v>
      </c>
      <c r="DN2769">
        <v>195.05</v>
      </c>
      <c r="DO2769">
        <v>315.58589999999998</v>
      </c>
      <c r="DP2769">
        <v>315.58589999999998</v>
      </c>
      <c r="DQ2769">
        <v>315.58589999999998</v>
      </c>
      <c r="DR2769">
        <v>315.58589999999998</v>
      </c>
      <c r="DS2769">
        <v>273.45030000000003</v>
      </c>
      <c r="DT2769">
        <v>273.45030000000003</v>
      </c>
      <c r="DU2769">
        <v>273.45030000000003</v>
      </c>
    </row>
    <row r="2770" spans="1:125" x14ac:dyDescent="0.2">
      <c r="A2770" t="e">
        <f ca="1">_xll.BFieldInfo($B$2770)</f>
        <v>#NAME?</v>
      </c>
      <c r="B2770" t="s">
        <v>116</v>
      </c>
      <c r="C2770" t="s">
        <v>108</v>
      </c>
      <c r="D2770" t="s">
        <v>108</v>
      </c>
      <c r="E2770" t="s">
        <v>108</v>
      </c>
      <c r="F2770" t="s">
        <v>108</v>
      </c>
      <c r="G2770" t="s">
        <v>108</v>
      </c>
      <c r="H2770" t="s">
        <v>108</v>
      </c>
      <c r="I2770" t="s">
        <v>108</v>
      </c>
      <c r="J2770" t="s">
        <v>108</v>
      </c>
      <c r="K2770" t="s">
        <v>108</v>
      </c>
      <c r="L2770" t="s">
        <v>108</v>
      </c>
      <c r="M2770" t="s">
        <v>108</v>
      </c>
      <c r="N2770" t="s">
        <v>108</v>
      </c>
      <c r="O2770" t="s">
        <v>108</v>
      </c>
      <c r="P2770" t="s">
        <v>108</v>
      </c>
      <c r="Q2770" t="s">
        <v>108</v>
      </c>
      <c r="R2770" t="s">
        <v>108</v>
      </c>
      <c r="S2770" t="s">
        <v>108</v>
      </c>
      <c r="T2770" t="s">
        <v>108</v>
      </c>
      <c r="U2770" t="s">
        <v>108</v>
      </c>
      <c r="V2770" t="s">
        <v>108</v>
      </c>
      <c r="W2770" t="s">
        <v>108</v>
      </c>
      <c r="X2770" t="s">
        <v>108</v>
      </c>
      <c r="Y2770" t="s">
        <v>108</v>
      </c>
      <c r="Z2770" t="s">
        <v>108</v>
      </c>
      <c r="AA2770" t="s">
        <v>108</v>
      </c>
      <c r="AB2770" t="s">
        <v>108</v>
      </c>
      <c r="AC2770" t="s">
        <v>108</v>
      </c>
      <c r="AD2770" t="s">
        <v>108</v>
      </c>
      <c r="AE2770" t="s">
        <v>108</v>
      </c>
      <c r="AF2770" t="s">
        <v>108</v>
      </c>
      <c r="AG2770" t="s">
        <v>108</v>
      </c>
      <c r="AH2770" t="s">
        <v>108</v>
      </c>
      <c r="AI2770" t="s">
        <v>108</v>
      </c>
      <c r="AJ2770" t="s">
        <v>108</v>
      </c>
      <c r="AK2770" t="s">
        <v>108</v>
      </c>
      <c r="AL2770" t="s">
        <v>108</v>
      </c>
      <c r="AM2770" t="s">
        <v>108</v>
      </c>
      <c r="AN2770" t="s">
        <v>108</v>
      </c>
      <c r="AO2770" t="s">
        <v>108</v>
      </c>
      <c r="AP2770" t="s">
        <v>108</v>
      </c>
      <c r="AQ2770" t="s">
        <v>108</v>
      </c>
      <c r="AR2770" t="s">
        <v>108</v>
      </c>
      <c r="AS2770" t="s">
        <v>108</v>
      </c>
      <c r="AT2770" t="s">
        <v>108</v>
      </c>
      <c r="AU2770" t="s">
        <v>108</v>
      </c>
      <c r="AV2770" t="s">
        <v>108</v>
      </c>
      <c r="AW2770" t="s">
        <v>108</v>
      </c>
      <c r="AX2770" t="s">
        <v>108</v>
      </c>
      <c r="AY2770" t="s">
        <v>108</v>
      </c>
      <c r="AZ2770" t="s">
        <v>108</v>
      </c>
      <c r="BA2770" t="s">
        <v>108</v>
      </c>
      <c r="BB2770" t="s">
        <v>108</v>
      </c>
      <c r="BC2770" t="s">
        <v>108</v>
      </c>
      <c r="BD2770" t="s">
        <v>108</v>
      </c>
      <c r="BE2770" t="s">
        <v>108</v>
      </c>
      <c r="BF2770" t="s">
        <v>108</v>
      </c>
      <c r="BG2770" t="s">
        <v>108</v>
      </c>
      <c r="BH2770" t="s">
        <v>108</v>
      </c>
      <c r="BI2770" t="s">
        <v>108</v>
      </c>
      <c r="BJ2770" t="s">
        <v>108</v>
      </c>
      <c r="BK2770" t="s">
        <v>108</v>
      </c>
      <c r="BL2770" t="s">
        <v>108</v>
      </c>
      <c r="BM2770" t="s">
        <v>108</v>
      </c>
      <c r="BN2770" t="s">
        <v>108</v>
      </c>
      <c r="BO2770" t="s">
        <v>108</v>
      </c>
      <c r="BP2770" t="s">
        <v>108</v>
      </c>
      <c r="BQ2770" t="s">
        <v>108</v>
      </c>
      <c r="BR2770" t="s">
        <v>108</v>
      </c>
      <c r="BS2770" t="s">
        <v>108</v>
      </c>
      <c r="BT2770" t="s">
        <v>108</v>
      </c>
      <c r="BU2770" t="s">
        <v>108</v>
      </c>
      <c r="BV2770" t="s">
        <v>108</v>
      </c>
      <c r="BW2770" t="s">
        <v>108</v>
      </c>
      <c r="BX2770" t="s">
        <v>108</v>
      </c>
      <c r="BY2770" t="s">
        <v>108</v>
      </c>
      <c r="BZ2770" t="s">
        <v>108</v>
      </c>
      <c r="CA2770" t="s">
        <v>108</v>
      </c>
      <c r="CB2770" t="s">
        <v>108</v>
      </c>
      <c r="CC2770" t="s">
        <v>108</v>
      </c>
      <c r="CD2770" t="s">
        <v>108</v>
      </c>
      <c r="CE2770" t="s">
        <v>108</v>
      </c>
      <c r="CF2770" t="s">
        <v>108</v>
      </c>
      <c r="CG2770" t="s">
        <v>108</v>
      </c>
      <c r="CH2770" t="s">
        <v>108</v>
      </c>
      <c r="CI2770" t="s">
        <v>108</v>
      </c>
      <c r="CJ2770" t="s">
        <v>108</v>
      </c>
      <c r="CK2770" t="s">
        <v>108</v>
      </c>
      <c r="CL2770" t="s">
        <v>108</v>
      </c>
      <c r="CM2770" t="s">
        <v>108</v>
      </c>
      <c r="CN2770" t="s">
        <v>108</v>
      </c>
      <c r="CO2770" t="s">
        <v>108</v>
      </c>
      <c r="CP2770" t="s">
        <v>108</v>
      </c>
      <c r="CQ2770" t="s">
        <v>108</v>
      </c>
      <c r="CR2770" t="s">
        <v>108</v>
      </c>
      <c r="CS2770" t="s">
        <v>108</v>
      </c>
      <c r="CT2770" t="s">
        <v>108</v>
      </c>
      <c r="CU2770" t="s">
        <v>108</v>
      </c>
      <c r="CV2770" t="s">
        <v>108</v>
      </c>
      <c r="CW2770" t="s">
        <v>108</v>
      </c>
      <c r="CX2770" t="s">
        <v>108</v>
      </c>
      <c r="CY2770" t="s">
        <v>108</v>
      </c>
      <c r="CZ2770" t="s">
        <v>108</v>
      </c>
      <c r="DA2770" t="s">
        <v>108</v>
      </c>
      <c r="DB2770" t="s">
        <v>108</v>
      </c>
      <c r="DC2770" t="s">
        <v>108</v>
      </c>
      <c r="DD2770" t="s">
        <v>108</v>
      </c>
      <c r="DE2770" t="s">
        <v>108</v>
      </c>
      <c r="DF2770" t="s">
        <v>108</v>
      </c>
      <c r="DG2770" t="s">
        <v>108</v>
      </c>
      <c r="DH2770" t="s">
        <v>108</v>
      </c>
      <c r="DI2770" t="s">
        <v>108</v>
      </c>
      <c r="DJ2770" t="s">
        <v>108</v>
      </c>
      <c r="DK2770" t="s">
        <v>108</v>
      </c>
      <c r="DL2770" t="s">
        <v>108</v>
      </c>
      <c r="DM2770" t="s">
        <v>108</v>
      </c>
      <c r="DN2770" t="s">
        <v>108</v>
      </c>
      <c r="DO2770" t="s">
        <v>108</v>
      </c>
      <c r="DP2770" t="s">
        <v>108</v>
      </c>
      <c r="DQ2770" t="s">
        <v>108</v>
      </c>
      <c r="DR2770" t="s">
        <v>108</v>
      </c>
      <c r="DS2770" t="s">
        <v>108</v>
      </c>
      <c r="DT2770" t="s">
        <v>108</v>
      </c>
      <c r="DU2770" t="s">
        <v>108</v>
      </c>
    </row>
    <row r="2771" spans="1:125" x14ac:dyDescent="0.2">
      <c r="A2771" t="e">
        <f ca="1">_xll.BFieldInfo($B$2771)</f>
        <v>#NAME?</v>
      </c>
      <c r="B2771" t="s">
        <v>117</v>
      </c>
      <c r="C2771" t="s">
        <v>108</v>
      </c>
      <c r="D2771" t="s">
        <v>108</v>
      </c>
      <c r="E2771" t="s">
        <v>108</v>
      </c>
      <c r="F2771" t="s">
        <v>108</v>
      </c>
      <c r="G2771" t="s">
        <v>108</v>
      </c>
      <c r="H2771" t="s">
        <v>108</v>
      </c>
      <c r="I2771" t="s">
        <v>108</v>
      </c>
      <c r="J2771" t="s">
        <v>108</v>
      </c>
      <c r="K2771" t="s">
        <v>108</v>
      </c>
      <c r="L2771" t="s">
        <v>108</v>
      </c>
      <c r="M2771" t="s">
        <v>108</v>
      </c>
      <c r="N2771" t="s">
        <v>108</v>
      </c>
      <c r="O2771" t="s">
        <v>108</v>
      </c>
      <c r="P2771" t="s">
        <v>108</v>
      </c>
      <c r="Q2771" t="s">
        <v>108</v>
      </c>
      <c r="R2771" t="s">
        <v>108</v>
      </c>
      <c r="S2771" t="s">
        <v>108</v>
      </c>
      <c r="T2771" t="s">
        <v>108</v>
      </c>
      <c r="U2771" t="s">
        <v>108</v>
      </c>
      <c r="V2771" t="s">
        <v>108</v>
      </c>
      <c r="W2771" t="s">
        <v>108</v>
      </c>
      <c r="X2771" t="s">
        <v>108</v>
      </c>
      <c r="Y2771" t="s">
        <v>108</v>
      </c>
      <c r="Z2771" t="s">
        <v>108</v>
      </c>
      <c r="AA2771" t="s">
        <v>108</v>
      </c>
      <c r="AB2771" t="s">
        <v>108</v>
      </c>
      <c r="AC2771" t="s">
        <v>108</v>
      </c>
      <c r="AD2771" t="s">
        <v>108</v>
      </c>
      <c r="AE2771" t="s">
        <v>108</v>
      </c>
      <c r="AF2771" t="s">
        <v>108</v>
      </c>
      <c r="AG2771" t="s">
        <v>108</v>
      </c>
      <c r="AH2771" t="s">
        <v>108</v>
      </c>
      <c r="AI2771" t="s">
        <v>108</v>
      </c>
      <c r="AJ2771" t="s">
        <v>108</v>
      </c>
      <c r="AK2771" t="s">
        <v>108</v>
      </c>
      <c r="AL2771" t="s">
        <v>108</v>
      </c>
      <c r="AM2771" t="s">
        <v>108</v>
      </c>
      <c r="AN2771" t="s">
        <v>108</v>
      </c>
      <c r="AO2771" t="s">
        <v>108</v>
      </c>
      <c r="AP2771" t="s">
        <v>108</v>
      </c>
      <c r="AQ2771" t="s">
        <v>108</v>
      </c>
      <c r="AR2771" t="s">
        <v>108</v>
      </c>
      <c r="AS2771" t="s">
        <v>108</v>
      </c>
      <c r="AT2771" t="s">
        <v>108</v>
      </c>
      <c r="AU2771" t="s">
        <v>108</v>
      </c>
      <c r="AV2771" t="s">
        <v>108</v>
      </c>
      <c r="AW2771" t="s">
        <v>108</v>
      </c>
      <c r="AX2771" t="s">
        <v>108</v>
      </c>
      <c r="AY2771" t="s">
        <v>108</v>
      </c>
      <c r="AZ2771" t="s">
        <v>108</v>
      </c>
      <c r="BA2771" t="s">
        <v>108</v>
      </c>
      <c r="BB2771" t="s">
        <v>108</v>
      </c>
      <c r="BC2771" t="s">
        <v>108</v>
      </c>
      <c r="BD2771" t="s">
        <v>108</v>
      </c>
      <c r="BE2771" t="s">
        <v>108</v>
      </c>
      <c r="BF2771" t="s">
        <v>108</v>
      </c>
      <c r="BG2771" t="s">
        <v>108</v>
      </c>
      <c r="BH2771" t="s">
        <v>108</v>
      </c>
      <c r="BI2771" t="s">
        <v>108</v>
      </c>
      <c r="BJ2771" t="s">
        <v>108</v>
      </c>
      <c r="BK2771" t="s">
        <v>108</v>
      </c>
      <c r="BL2771" t="s">
        <v>108</v>
      </c>
      <c r="BM2771" t="s">
        <v>108</v>
      </c>
      <c r="BN2771" t="s">
        <v>108</v>
      </c>
      <c r="BO2771" t="s">
        <v>108</v>
      </c>
      <c r="BP2771" t="s">
        <v>108</v>
      </c>
      <c r="BQ2771" t="s">
        <v>108</v>
      </c>
      <c r="BR2771" t="s">
        <v>108</v>
      </c>
      <c r="BS2771" t="s">
        <v>108</v>
      </c>
      <c r="BT2771" t="s">
        <v>108</v>
      </c>
      <c r="BU2771" t="s">
        <v>108</v>
      </c>
      <c r="BV2771" t="s">
        <v>108</v>
      </c>
      <c r="BW2771" t="s">
        <v>108</v>
      </c>
      <c r="BX2771" t="s">
        <v>108</v>
      </c>
      <c r="BY2771" t="s">
        <v>108</v>
      </c>
      <c r="BZ2771" t="s">
        <v>108</v>
      </c>
      <c r="CA2771" t="s">
        <v>108</v>
      </c>
      <c r="CB2771" t="s">
        <v>108</v>
      </c>
      <c r="CC2771" t="s">
        <v>108</v>
      </c>
      <c r="CD2771" t="s">
        <v>108</v>
      </c>
      <c r="CE2771" t="s">
        <v>108</v>
      </c>
      <c r="CF2771" t="s">
        <v>108</v>
      </c>
      <c r="CG2771" t="s">
        <v>108</v>
      </c>
      <c r="CH2771" t="s">
        <v>108</v>
      </c>
      <c r="CI2771" t="s">
        <v>108</v>
      </c>
      <c r="CJ2771" t="s">
        <v>108</v>
      </c>
      <c r="CK2771" t="s">
        <v>108</v>
      </c>
      <c r="CL2771" t="s">
        <v>108</v>
      </c>
      <c r="CM2771" t="s">
        <v>108</v>
      </c>
      <c r="CN2771" t="s">
        <v>108</v>
      </c>
      <c r="CO2771" t="s">
        <v>108</v>
      </c>
      <c r="CP2771" t="s">
        <v>108</v>
      </c>
      <c r="CQ2771" t="s">
        <v>108</v>
      </c>
      <c r="CR2771" t="s">
        <v>108</v>
      </c>
      <c r="CS2771" t="s">
        <v>108</v>
      </c>
      <c r="CT2771" t="s">
        <v>108</v>
      </c>
      <c r="CU2771" t="s">
        <v>108</v>
      </c>
      <c r="CV2771" t="s">
        <v>108</v>
      </c>
      <c r="CW2771" t="s">
        <v>108</v>
      </c>
      <c r="CX2771" t="s">
        <v>108</v>
      </c>
      <c r="CY2771" t="s">
        <v>108</v>
      </c>
      <c r="CZ2771" t="s">
        <v>108</v>
      </c>
      <c r="DA2771" t="s">
        <v>108</v>
      </c>
      <c r="DB2771" t="s">
        <v>108</v>
      </c>
      <c r="DC2771" t="s">
        <v>108</v>
      </c>
      <c r="DD2771" t="s">
        <v>108</v>
      </c>
      <c r="DE2771" t="s">
        <v>108</v>
      </c>
      <c r="DF2771" t="s">
        <v>108</v>
      </c>
      <c r="DG2771" t="s">
        <v>108</v>
      </c>
      <c r="DH2771" t="s">
        <v>108</v>
      </c>
      <c r="DI2771" t="s">
        <v>108</v>
      </c>
      <c r="DJ2771" t="s">
        <v>108</v>
      </c>
      <c r="DK2771" t="s">
        <v>108</v>
      </c>
      <c r="DL2771" t="s">
        <v>108</v>
      </c>
      <c r="DM2771" t="s">
        <v>108</v>
      </c>
      <c r="DN2771" t="s">
        <v>108</v>
      </c>
      <c r="DO2771" t="s">
        <v>108</v>
      </c>
      <c r="DP2771" t="s">
        <v>108</v>
      </c>
      <c r="DQ2771" t="s">
        <v>108</v>
      </c>
      <c r="DR2771" t="s">
        <v>108</v>
      </c>
      <c r="DS2771" t="s">
        <v>108</v>
      </c>
      <c r="DT2771" t="s">
        <v>108</v>
      </c>
      <c r="DU2771" t="s">
        <v>108</v>
      </c>
    </row>
    <row r="2773" spans="1:125" x14ac:dyDescent="0.2">
      <c r="A2773" t="s">
        <v>362</v>
      </c>
      <c r="B2773" t="s">
        <v>106</v>
      </c>
      <c r="C2773" s="8" t="e">
        <f ca="1">_xll.BDH($A$2773,$B$2774:$B$2784,$B$1,$B$2,"Dir=H","Per=M","Days=A","Dts=S","Sort=R","cols=123;rows=12")</f>
        <v>#NAME?</v>
      </c>
      <c r="D2773" s="8">
        <v>43980</v>
      </c>
      <c r="E2773" s="8">
        <v>43951</v>
      </c>
      <c r="F2773" s="8">
        <v>43921</v>
      </c>
      <c r="G2773" s="8">
        <v>43889</v>
      </c>
      <c r="H2773" s="8">
        <v>43861</v>
      </c>
      <c r="I2773" s="8">
        <v>43830</v>
      </c>
      <c r="J2773" s="8">
        <v>43798</v>
      </c>
      <c r="K2773" s="8">
        <v>43769</v>
      </c>
      <c r="L2773" s="8">
        <v>43738</v>
      </c>
      <c r="M2773" s="8">
        <v>43707</v>
      </c>
      <c r="N2773" s="8">
        <v>43677</v>
      </c>
      <c r="O2773" s="8">
        <v>43646</v>
      </c>
      <c r="P2773" s="8">
        <v>43644</v>
      </c>
      <c r="Q2773" s="8">
        <v>43616</v>
      </c>
      <c r="R2773" s="8">
        <v>43585</v>
      </c>
      <c r="S2773" s="8">
        <v>43555</v>
      </c>
      <c r="T2773" s="8">
        <v>43553</v>
      </c>
      <c r="U2773" s="8">
        <v>43524</v>
      </c>
      <c r="V2773" s="8">
        <v>43496</v>
      </c>
      <c r="W2773" s="8">
        <v>43465</v>
      </c>
      <c r="X2773" s="8">
        <v>43434</v>
      </c>
      <c r="Y2773" s="8">
        <v>43404</v>
      </c>
      <c r="Z2773" s="8">
        <v>43373</v>
      </c>
      <c r="AA2773" s="8">
        <v>43371</v>
      </c>
      <c r="AB2773" s="8">
        <v>43343</v>
      </c>
      <c r="AC2773" s="8">
        <v>43312</v>
      </c>
      <c r="AD2773" s="8">
        <v>43281</v>
      </c>
      <c r="AE2773" s="8">
        <v>43280</v>
      </c>
      <c r="AF2773" s="8">
        <v>43251</v>
      </c>
      <c r="AG2773" s="8">
        <v>43220</v>
      </c>
      <c r="AH2773" s="8">
        <v>43190</v>
      </c>
      <c r="AI2773" s="8">
        <v>43189</v>
      </c>
      <c r="AJ2773" s="8">
        <v>43159</v>
      </c>
      <c r="AK2773" s="8">
        <v>43131</v>
      </c>
      <c r="AL2773" s="8">
        <v>43100</v>
      </c>
      <c r="AM2773" s="8">
        <v>43098</v>
      </c>
      <c r="AN2773" s="8">
        <v>43069</v>
      </c>
      <c r="AO2773" s="8">
        <v>43039</v>
      </c>
      <c r="AP2773" s="8">
        <v>43008</v>
      </c>
      <c r="AQ2773" s="8">
        <v>43007</v>
      </c>
      <c r="AR2773" s="8">
        <v>42978</v>
      </c>
      <c r="AS2773" s="8">
        <v>42947</v>
      </c>
      <c r="AT2773" s="8">
        <v>42916</v>
      </c>
      <c r="AU2773" s="8">
        <v>42886</v>
      </c>
      <c r="AV2773" s="8">
        <v>42853</v>
      </c>
      <c r="AW2773" s="8">
        <v>42825</v>
      </c>
      <c r="AX2773" s="8">
        <v>42794</v>
      </c>
      <c r="AY2773" s="8">
        <v>42766</v>
      </c>
      <c r="AZ2773" s="8">
        <v>42735</v>
      </c>
      <c r="BA2773" s="8">
        <v>42734</v>
      </c>
      <c r="BB2773" s="8">
        <v>42704</v>
      </c>
      <c r="BC2773" s="8">
        <v>42674</v>
      </c>
      <c r="BD2773" s="8">
        <v>42643</v>
      </c>
      <c r="BE2773" s="8">
        <v>42613</v>
      </c>
      <c r="BF2773" s="8">
        <v>42580</v>
      </c>
      <c r="BG2773" s="8">
        <v>42551</v>
      </c>
      <c r="BH2773" s="8">
        <v>42521</v>
      </c>
      <c r="BI2773" s="8">
        <v>42489</v>
      </c>
      <c r="BJ2773" s="8">
        <v>42460</v>
      </c>
      <c r="BK2773" s="8">
        <v>42429</v>
      </c>
      <c r="BL2773" s="8">
        <v>42398</v>
      </c>
      <c r="BM2773" s="8">
        <v>42369</v>
      </c>
      <c r="BN2773" s="8">
        <v>42338</v>
      </c>
      <c r="BO2773" s="8">
        <v>42307</v>
      </c>
      <c r="BP2773" s="8">
        <v>42277</v>
      </c>
      <c r="BQ2773" s="8">
        <v>42247</v>
      </c>
      <c r="BR2773" s="8">
        <v>42216</v>
      </c>
      <c r="BS2773" s="8">
        <v>42185</v>
      </c>
      <c r="BT2773" s="8">
        <v>42153</v>
      </c>
      <c r="BU2773" s="8">
        <v>42124</v>
      </c>
      <c r="BV2773" s="8">
        <v>42094</v>
      </c>
      <c r="BW2773" s="8">
        <v>42062</v>
      </c>
      <c r="BX2773" s="8">
        <v>42034</v>
      </c>
      <c r="BY2773" s="8">
        <v>42004</v>
      </c>
      <c r="BZ2773" s="8">
        <v>41971</v>
      </c>
      <c r="CA2773" s="8">
        <v>41943</v>
      </c>
      <c r="CB2773" s="8">
        <v>41912</v>
      </c>
      <c r="CC2773" s="8">
        <v>41880</v>
      </c>
      <c r="CD2773" s="8">
        <v>41851</v>
      </c>
      <c r="CE2773" s="8">
        <v>41820</v>
      </c>
      <c r="CF2773" s="8">
        <v>41789</v>
      </c>
      <c r="CG2773" s="8">
        <v>41759</v>
      </c>
      <c r="CH2773" s="8">
        <v>41729</v>
      </c>
      <c r="CI2773" s="8">
        <v>41698</v>
      </c>
      <c r="CJ2773" s="8">
        <v>41670</v>
      </c>
      <c r="CK2773" s="8">
        <v>41639</v>
      </c>
      <c r="CL2773" s="8">
        <v>41607</v>
      </c>
      <c r="CM2773" s="8">
        <v>41578</v>
      </c>
      <c r="CN2773" s="8">
        <v>41547</v>
      </c>
      <c r="CO2773" s="8">
        <v>41516</v>
      </c>
      <c r="CP2773" s="8">
        <v>41486</v>
      </c>
      <c r="CQ2773" s="8">
        <v>41455</v>
      </c>
      <c r="CR2773" s="8">
        <v>41453</v>
      </c>
      <c r="CS2773" s="8">
        <v>41425</v>
      </c>
      <c r="CT2773" s="8">
        <v>41394</v>
      </c>
      <c r="CU2773" s="8">
        <v>41364</v>
      </c>
      <c r="CV2773" s="8">
        <v>41362</v>
      </c>
      <c r="CW2773" s="8">
        <v>41333</v>
      </c>
      <c r="CX2773" s="8">
        <v>41305</v>
      </c>
      <c r="CY2773" s="8">
        <v>41274</v>
      </c>
      <c r="CZ2773" s="8">
        <v>41243</v>
      </c>
      <c r="DA2773" s="8">
        <v>41213</v>
      </c>
      <c r="DB2773" s="8">
        <v>41182</v>
      </c>
      <c r="DC2773" s="8">
        <v>41180</v>
      </c>
      <c r="DD2773" s="8">
        <v>41152</v>
      </c>
      <c r="DE2773" s="8">
        <v>41121</v>
      </c>
      <c r="DF2773" s="8">
        <v>41090</v>
      </c>
      <c r="DG2773" s="8">
        <v>41089</v>
      </c>
      <c r="DH2773" s="8">
        <v>41060</v>
      </c>
      <c r="DI2773" s="8">
        <v>41029</v>
      </c>
      <c r="DJ2773" s="8">
        <v>40999</v>
      </c>
      <c r="DK2773" s="8">
        <v>40998</v>
      </c>
      <c r="DL2773" s="8">
        <v>40968</v>
      </c>
      <c r="DM2773" s="8">
        <v>40939</v>
      </c>
      <c r="DN2773" s="8">
        <v>40908</v>
      </c>
      <c r="DO2773" s="8">
        <v>40907</v>
      </c>
      <c r="DP2773" s="8">
        <v>40877</v>
      </c>
      <c r="DQ2773" s="8">
        <v>40847</v>
      </c>
      <c r="DR2773" s="8">
        <v>40816</v>
      </c>
      <c r="DS2773" s="8">
        <v>40786</v>
      </c>
      <c r="DT2773" s="8">
        <v>40753</v>
      </c>
      <c r="DU2773" s="8">
        <v>40724</v>
      </c>
    </row>
    <row r="2774" spans="1:125" x14ac:dyDescent="0.2">
      <c r="A2774" t="e">
        <f ca="1">_xll.BFieldInfo($B$2774)</f>
        <v>#NAME?</v>
      </c>
      <c r="B2774" t="s">
        <v>107</v>
      </c>
      <c r="C2774">
        <v>218.05950000000001</v>
      </c>
      <c r="D2774">
        <v>213.73670000000001</v>
      </c>
      <c r="E2774">
        <v>201.3929</v>
      </c>
      <c r="F2774">
        <v>176.13509999999999</v>
      </c>
      <c r="G2774">
        <v>206.3853</v>
      </c>
      <c r="H2774">
        <v>215.24199999999999</v>
      </c>
      <c r="I2774">
        <v>220.96190000000001</v>
      </c>
      <c r="J2774">
        <v>213.1746</v>
      </c>
      <c r="K2774">
        <v>206.14330000000001</v>
      </c>
      <c r="L2774">
        <v>191.35939999999999</v>
      </c>
      <c r="M2774">
        <v>181.99529999999999</v>
      </c>
      <c r="N2774">
        <v>187.3023</v>
      </c>
      <c r="O2774">
        <v>183.149</v>
      </c>
      <c r="P2774">
        <v>183.149</v>
      </c>
      <c r="Q2774">
        <v>168.4538</v>
      </c>
      <c r="R2774">
        <v>187.7432</v>
      </c>
      <c r="S2774">
        <v>173.1465</v>
      </c>
      <c r="T2774">
        <v>173.1465</v>
      </c>
      <c r="U2774">
        <v>172.60169999999999</v>
      </c>
      <c r="V2774">
        <v>164.4915</v>
      </c>
      <c r="W2774">
        <v>151.76920000000001</v>
      </c>
      <c r="X2774">
        <v>165.251</v>
      </c>
      <c r="Y2774">
        <v>151.6078</v>
      </c>
      <c r="Z2774">
        <v>167.71100000000001</v>
      </c>
      <c r="AA2774">
        <v>167.71100000000001</v>
      </c>
      <c r="AB2774">
        <v>163.8946</v>
      </c>
      <c r="AC2774">
        <v>169.14609999999999</v>
      </c>
      <c r="AD2774">
        <v>163.4933</v>
      </c>
      <c r="AE2774">
        <v>163.4933</v>
      </c>
      <c r="AF2774">
        <v>168.6335</v>
      </c>
      <c r="AG2774">
        <v>166.66200000000001</v>
      </c>
      <c r="AH2774">
        <v>183.84209999999999</v>
      </c>
      <c r="AI2774">
        <v>183.84209999999999</v>
      </c>
      <c r="AJ2774">
        <v>188.49590000000001</v>
      </c>
      <c r="AK2774">
        <v>202.7756</v>
      </c>
      <c r="AL2774">
        <v>194.8126</v>
      </c>
      <c r="AM2774">
        <v>194.8126</v>
      </c>
      <c r="AN2774">
        <v>196.69450000000001</v>
      </c>
      <c r="AO2774">
        <v>181.90029999999999</v>
      </c>
      <c r="AP2774">
        <v>171.95230000000001</v>
      </c>
      <c r="AQ2774">
        <v>171.95230000000001</v>
      </c>
      <c r="AR2774">
        <v>158.96539999999999</v>
      </c>
      <c r="AS2774">
        <v>162.66470000000001</v>
      </c>
      <c r="AT2774">
        <v>165.601</v>
      </c>
      <c r="AU2774">
        <v>162.5188</v>
      </c>
      <c r="AV2774">
        <v>158.91669999999999</v>
      </c>
      <c r="AW2774">
        <v>152.44909999999999</v>
      </c>
      <c r="AX2774">
        <v>151.17509999999999</v>
      </c>
      <c r="AY2774">
        <v>145.66669999999999</v>
      </c>
      <c r="AZ2774">
        <v>140.23859999999999</v>
      </c>
      <c r="BA2774">
        <v>140.23859999999999</v>
      </c>
      <c r="BB2774">
        <v>142.5977</v>
      </c>
      <c r="BC2774">
        <v>129.3723</v>
      </c>
      <c r="BD2774">
        <v>136.5147</v>
      </c>
      <c r="BE2774">
        <v>134.6576</v>
      </c>
      <c r="BF2774">
        <v>130.74870000000001</v>
      </c>
      <c r="BG2774">
        <v>118.0138</v>
      </c>
      <c r="BH2774">
        <v>119.47880000000001</v>
      </c>
      <c r="BI2774">
        <v>117.7773</v>
      </c>
      <c r="BJ2774">
        <v>115.4335</v>
      </c>
      <c r="BK2774">
        <v>105.6317</v>
      </c>
      <c r="BL2774">
        <v>100.947</v>
      </c>
      <c r="BM2774">
        <v>103.87220000000001</v>
      </c>
      <c r="BN2774">
        <v>104.71810000000001</v>
      </c>
      <c r="BO2774">
        <v>102.44499999999999</v>
      </c>
      <c r="BP2774">
        <v>91.714699999999993</v>
      </c>
      <c r="BQ2774">
        <v>93.549499999999995</v>
      </c>
      <c r="BR2774">
        <v>99.016599999999997</v>
      </c>
      <c r="BS2774">
        <v>101.58410000000001</v>
      </c>
      <c r="BT2774">
        <v>103.3018</v>
      </c>
      <c r="BU2774">
        <v>103.0266</v>
      </c>
      <c r="BV2774">
        <v>106.94589999999999</v>
      </c>
      <c r="BW2774">
        <v>108.2966</v>
      </c>
      <c r="BX2774">
        <v>101.97580000000001</v>
      </c>
      <c r="BY2774">
        <v>103.73950000000001</v>
      </c>
      <c r="BZ2774">
        <v>103.4704</v>
      </c>
      <c r="CA2774">
        <v>99.241399999999999</v>
      </c>
      <c r="CB2774">
        <v>92.014899999999997</v>
      </c>
      <c r="CC2774">
        <v>95.604200000000006</v>
      </c>
      <c r="CD2774">
        <v>89.274699999999996</v>
      </c>
      <c r="CE2774">
        <v>94.899699999999996</v>
      </c>
      <c r="CF2774">
        <v>93.359200000000001</v>
      </c>
      <c r="CG2774">
        <v>91.935400000000001</v>
      </c>
      <c r="CH2774">
        <v>87.7286</v>
      </c>
      <c r="CI2774">
        <v>88.524900000000002</v>
      </c>
      <c r="CJ2774">
        <v>84.629800000000003</v>
      </c>
      <c r="CK2774">
        <v>90.220299999999995</v>
      </c>
      <c r="CL2774">
        <v>84.964799999999997</v>
      </c>
      <c r="CM2774">
        <v>84.121300000000005</v>
      </c>
      <c r="CN2774">
        <v>81.430800000000005</v>
      </c>
      <c r="CO2774">
        <v>75.893600000000006</v>
      </c>
      <c r="CP2774">
        <v>76.498800000000003</v>
      </c>
      <c r="CQ2774">
        <v>73.4512</v>
      </c>
      <c r="CR2774">
        <v>73.4512</v>
      </c>
      <c r="CS2774">
        <v>74.058899999999994</v>
      </c>
      <c r="CT2774">
        <v>68.1768</v>
      </c>
      <c r="CU2774">
        <v>64.353999999999999</v>
      </c>
      <c r="CV2774">
        <v>64.353999999999999</v>
      </c>
      <c r="CW2774">
        <v>64.543400000000005</v>
      </c>
      <c r="CX2774">
        <v>65.9392</v>
      </c>
      <c r="CY2774">
        <v>63.819200000000002</v>
      </c>
      <c r="CZ2774">
        <v>64.209000000000003</v>
      </c>
      <c r="DA2774">
        <v>63.9587</v>
      </c>
      <c r="DB2774">
        <v>62.018999999999998</v>
      </c>
      <c r="DC2774">
        <v>62.018999999999998</v>
      </c>
      <c r="DD2774">
        <v>61.433300000000003</v>
      </c>
      <c r="DE2774">
        <v>56.304299999999998</v>
      </c>
      <c r="DF2774">
        <v>54.801900000000003</v>
      </c>
      <c r="DG2774">
        <v>54.801900000000003</v>
      </c>
      <c r="DH2774">
        <v>57.776600000000002</v>
      </c>
      <c r="DI2774">
        <v>59.042200000000001</v>
      </c>
      <c r="DJ2774">
        <v>58.774700000000003</v>
      </c>
      <c r="DK2774">
        <v>58.774700000000003</v>
      </c>
      <c r="DL2774">
        <v>56.9422</v>
      </c>
      <c r="DM2774">
        <v>54.2224</v>
      </c>
      <c r="DN2774">
        <v>47.760300000000001</v>
      </c>
      <c r="DO2774">
        <v>47.760300000000001</v>
      </c>
      <c r="DP2774">
        <v>46.104100000000003</v>
      </c>
      <c r="DQ2774">
        <v>49.340699999999998</v>
      </c>
      <c r="DR2774">
        <v>42.207999999999998</v>
      </c>
      <c r="DS2774">
        <v>46.827800000000003</v>
      </c>
      <c r="DT2774">
        <v>50.107900000000001</v>
      </c>
      <c r="DU2774">
        <v>56.839300000000001</v>
      </c>
    </row>
    <row r="2775" spans="1:125" x14ac:dyDescent="0.2">
      <c r="A2775" t="e">
        <f ca="1">_xll.BFieldInfo($B$2775)</f>
        <v>#NAME?</v>
      </c>
      <c r="B2775" t="s">
        <v>109</v>
      </c>
      <c r="C2775">
        <v>2731</v>
      </c>
      <c r="D2775">
        <v>2731</v>
      </c>
      <c r="E2775">
        <v>2731</v>
      </c>
      <c r="F2775">
        <v>2731</v>
      </c>
      <c r="G2775">
        <v>2731</v>
      </c>
      <c r="H2775">
        <v>2731</v>
      </c>
      <c r="I2775">
        <v>2731</v>
      </c>
      <c r="J2775">
        <v>2429</v>
      </c>
      <c r="K2775">
        <v>2429</v>
      </c>
      <c r="L2775">
        <v>2429</v>
      </c>
      <c r="M2775">
        <v>2429</v>
      </c>
      <c r="N2775">
        <v>2429</v>
      </c>
      <c r="O2775">
        <v>2429</v>
      </c>
      <c r="P2775">
        <v>2429</v>
      </c>
      <c r="Q2775">
        <v>2429</v>
      </c>
      <c r="R2775">
        <v>2429</v>
      </c>
      <c r="S2775">
        <v>2429</v>
      </c>
      <c r="T2775">
        <v>2429</v>
      </c>
      <c r="U2775">
        <v>2429</v>
      </c>
      <c r="V2775">
        <v>2429</v>
      </c>
      <c r="W2775">
        <v>2429</v>
      </c>
      <c r="X2775">
        <v>2661</v>
      </c>
      <c r="Y2775">
        <v>2661</v>
      </c>
      <c r="Z2775">
        <v>2661</v>
      </c>
      <c r="AA2775">
        <v>2661</v>
      </c>
      <c r="AB2775">
        <v>2661</v>
      </c>
      <c r="AC2775">
        <v>2661</v>
      </c>
      <c r="AD2775">
        <v>2661</v>
      </c>
      <c r="AE2775">
        <v>2661</v>
      </c>
      <c r="AF2775">
        <v>2661</v>
      </c>
      <c r="AG2775">
        <v>2661</v>
      </c>
      <c r="AH2775">
        <v>2661</v>
      </c>
      <c r="AI2775">
        <v>2661</v>
      </c>
      <c r="AJ2775">
        <v>2661</v>
      </c>
      <c r="AK2775">
        <v>2661</v>
      </c>
      <c r="AL2775">
        <v>2661</v>
      </c>
      <c r="AM2775">
        <v>2562</v>
      </c>
      <c r="AN2775">
        <v>2562</v>
      </c>
      <c r="AO2775">
        <v>2562</v>
      </c>
      <c r="AP2775">
        <v>2562</v>
      </c>
      <c r="AQ2775">
        <v>2562</v>
      </c>
      <c r="AR2775">
        <v>2562</v>
      </c>
      <c r="AS2775">
        <v>2562</v>
      </c>
      <c r="AT2775">
        <v>2562</v>
      </c>
      <c r="AU2775">
        <v>2562</v>
      </c>
      <c r="AV2775">
        <v>2562</v>
      </c>
      <c r="AW2775">
        <v>2562</v>
      </c>
      <c r="AX2775">
        <v>2562</v>
      </c>
      <c r="AY2775">
        <v>2562</v>
      </c>
      <c r="AZ2775">
        <v>2562</v>
      </c>
      <c r="BA2775">
        <v>2462</v>
      </c>
      <c r="BB2775">
        <v>2462</v>
      </c>
      <c r="BC2775">
        <v>2462</v>
      </c>
      <c r="BD2775">
        <v>2462</v>
      </c>
      <c r="BE2775">
        <v>2462</v>
      </c>
      <c r="BF2775">
        <v>2462</v>
      </c>
      <c r="BG2775">
        <v>2462</v>
      </c>
      <c r="BH2775">
        <v>2462</v>
      </c>
      <c r="BI2775">
        <v>2462</v>
      </c>
      <c r="BJ2775">
        <v>2462</v>
      </c>
      <c r="BK2775">
        <v>2462</v>
      </c>
      <c r="BL2775">
        <v>2462</v>
      </c>
      <c r="BM2775">
        <v>2462</v>
      </c>
      <c r="BN2775">
        <v>2607</v>
      </c>
      <c r="BO2775">
        <v>2607</v>
      </c>
      <c r="BP2775">
        <v>2607</v>
      </c>
      <c r="BQ2775">
        <v>2607</v>
      </c>
      <c r="BR2775">
        <v>2607</v>
      </c>
      <c r="BS2775">
        <v>2607</v>
      </c>
      <c r="BT2775">
        <v>2607</v>
      </c>
      <c r="BU2775">
        <v>2607</v>
      </c>
      <c r="BV2775">
        <v>2607</v>
      </c>
      <c r="BW2775">
        <v>2607</v>
      </c>
      <c r="BX2775">
        <v>2607</v>
      </c>
      <c r="BY2775">
        <v>2607</v>
      </c>
      <c r="BZ2775">
        <v>2545</v>
      </c>
      <c r="CA2775">
        <v>2545</v>
      </c>
      <c r="CB2775">
        <v>2545</v>
      </c>
      <c r="CC2775">
        <v>2545</v>
      </c>
      <c r="CD2775">
        <v>2545</v>
      </c>
      <c r="CE2775">
        <v>2545</v>
      </c>
      <c r="CF2775">
        <v>2545</v>
      </c>
      <c r="CG2775">
        <v>2545</v>
      </c>
      <c r="CH2775">
        <v>2545</v>
      </c>
      <c r="CI2775">
        <v>2545</v>
      </c>
      <c r="CJ2775">
        <v>2545</v>
      </c>
      <c r="CK2775">
        <v>2545</v>
      </c>
      <c r="CL2775">
        <v>2655</v>
      </c>
      <c r="CM2775">
        <v>2655</v>
      </c>
      <c r="CN2775">
        <v>2655</v>
      </c>
      <c r="CO2775">
        <v>2655</v>
      </c>
      <c r="CP2775">
        <v>2655</v>
      </c>
      <c r="CQ2775">
        <v>2655</v>
      </c>
      <c r="CR2775">
        <v>2655</v>
      </c>
      <c r="CS2775">
        <v>2655</v>
      </c>
      <c r="CT2775">
        <v>2655</v>
      </c>
      <c r="CU2775">
        <v>2655</v>
      </c>
      <c r="CV2775">
        <v>2655</v>
      </c>
      <c r="CW2775">
        <v>2655</v>
      </c>
      <c r="CX2775">
        <v>2655</v>
      </c>
      <c r="CY2775">
        <v>2655</v>
      </c>
      <c r="CZ2775">
        <v>2464.6179999999999</v>
      </c>
      <c r="DA2775">
        <v>2464.6179999999999</v>
      </c>
      <c r="DB2775">
        <v>2464.6179999999999</v>
      </c>
      <c r="DC2775">
        <v>2464.6179999999999</v>
      </c>
      <c r="DD2775">
        <v>2464.6179999999999</v>
      </c>
      <c r="DE2775">
        <v>2464.6179999999999</v>
      </c>
      <c r="DF2775">
        <v>2464.6179999999999</v>
      </c>
      <c r="DG2775">
        <v>2464.6179999999999</v>
      </c>
      <c r="DH2775">
        <v>2464.6179999999999</v>
      </c>
      <c r="DI2775">
        <v>2464.6179999999999</v>
      </c>
      <c r="DJ2775">
        <v>2464.6179999999999</v>
      </c>
      <c r="DK2775">
        <v>2464.6179999999999</v>
      </c>
      <c r="DL2775">
        <v>2464.6179999999999</v>
      </c>
      <c r="DM2775">
        <v>2464.6179999999999</v>
      </c>
      <c r="DN2775">
        <v>2464.6179999999999</v>
      </c>
      <c r="DO2775" t="s">
        <v>108</v>
      </c>
      <c r="DP2775" t="s">
        <v>108</v>
      </c>
      <c r="DQ2775" t="s">
        <v>108</v>
      </c>
      <c r="DR2775" t="s">
        <v>108</v>
      </c>
      <c r="DS2775" t="s">
        <v>108</v>
      </c>
      <c r="DT2775" t="s">
        <v>108</v>
      </c>
      <c r="DU2775" t="s">
        <v>108</v>
      </c>
    </row>
    <row r="2776" spans="1:125" x14ac:dyDescent="0.2">
      <c r="A2776" t="e">
        <f ca="1">_xll.BFieldInfo($B$2776)</f>
        <v>#NAME?</v>
      </c>
      <c r="B2776" t="s">
        <v>110</v>
      </c>
      <c r="C2776">
        <v>2844</v>
      </c>
      <c r="D2776">
        <v>2844</v>
      </c>
      <c r="E2776">
        <v>2844</v>
      </c>
      <c r="F2776">
        <v>2844</v>
      </c>
      <c r="G2776">
        <v>2844</v>
      </c>
      <c r="H2776">
        <v>2844</v>
      </c>
      <c r="I2776">
        <v>2844</v>
      </c>
      <c r="J2776">
        <v>2550</v>
      </c>
      <c r="K2776">
        <v>2550</v>
      </c>
      <c r="L2776">
        <v>2550</v>
      </c>
      <c r="M2776">
        <v>2550</v>
      </c>
      <c r="N2776">
        <v>2550</v>
      </c>
      <c r="O2776">
        <v>2550</v>
      </c>
      <c r="P2776">
        <v>2550</v>
      </c>
      <c r="Q2776">
        <v>2550</v>
      </c>
      <c r="R2776">
        <v>2550</v>
      </c>
      <c r="S2776">
        <v>2550</v>
      </c>
      <c r="T2776">
        <v>2550</v>
      </c>
      <c r="U2776">
        <v>2550</v>
      </c>
      <c r="V2776">
        <v>2550</v>
      </c>
      <c r="W2776">
        <v>2550</v>
      </c>
      <c r="X2776">
        <v>2832</v>
      </c>
      <c r="Y2776">
        <v>2832</v>
      </c>
      <c r="Z2776">
        <v>2832</v>
      </c>
      <c r="AA2776">
        <v>2832</v>
      </c>
      <c r="AB2776">
        <v>2832</v>
      </c>
      <c r="AC2776">
        <v>2832</v>
      </c>
      <c r="AD2776">
        <v>2832</v>
      </c>
      <c r="AE2776">
        <v>2832</v>
      </c>
      <c r="AF2776">
        <v>2832</v>
      </c>
      <c r="AG2776">
        <v>2832</v>
      </c>
      <c r="AH2776">
        <v>2832</v>
      </c>
      <c r="AI2776">
        <v>2832</v>
      </c>
      <c r="AJ2776">
        <v>2832</v>
      </c>
      <c r="AK2776">
        <v>2832</v>
      </c>
      <c r="AL2776">
        <v>2832</v>
      </c>
      <c r="AM2776">
        <v>2487</v>
      </c>
      <c r="AN2776">
        <v>2487</v>
      </c>
      <c r="AO2776">
        <v>2487</v>
      </c>
      <c r="AP2776">
        <v>2487</v>
      </c>
      <c r="AQ2776">
        <v>2487</v>
      </c>
      <c r="AR2776">
        <v>2487</v>
      </c>
      <c r="AS2776">
        <v>2487</v>
      </c>
      <c r="AT2776">
        <v>2487</v>
      </c>
      <c r="AU2776">
        <v>2487</v>
      </c>
      <c r="AV2776">
        <v>2487</v>
      </c>
      <c r="AW2776">
        <v>2487</v>
      </c>
      <c r="AX2776">
        <v>2487</v>
      </c>
      <c r="AY2776">
        <v>2487</v>
      </c>
      <c r="AZ2776">
        <v>2487</v>
      </c>
      <c r="BA2776">
        <v>2441</v>
      </c>
      <c r="BB2776">
        <v>2441</v>
      </c>
      <c r="BC2776">
        <v>2441</v>
      </c>
      <c r="BD2776">
        <v>2441</v>
      </c>
      <c r="BE2776">
        <v>2441</v>
      </c>
      <c r="BF2776">
        <v>2441</v>
      </c>
      <c r="BG2776">
        <v>2441</v>
      </c>
      <c r="BH2776">
        <v>2441</v>
      </c>
      <c r="BI2776">
        <v>2441</v>
      </c>
      <c r="BJ2776">
        <v>2441</v>
      </c>
      <c r="BK2776">
        <v>2441</v>
      </c>
      <c r="BL2776">
        <v>2441</v>
      </c>
      <c r="BM2776">
        <v>2441</v>
      </c>
      <c r="BN2776">
        <v>2557</v>
      </c>
      <c r="BO2776">
        <v>2557</v>
      </c>
      <c r="BP2776">
        <v>2557</v>
      </c>
      <c r="BQ2776">
        <v>2557</v>
      </c>
      <c r="BR2776">
        <v>2557</v>
      </c>
      <c r="BS2776">
        <v>2557</v>
      </c>
      <c r="BT2776">
        <v>2557</v>
      </c>
      <c r="BU2776">
        <v>2557</v>
      </c>
      <c r="BV2776">
        <v>2557</v>
      </c>
      <c r="BW2776">
        <v>2557</v>
      </c>
      <c r="BX2776">
        <v>2557</v>
      </c>
      <c r="BY2776">
        <v>2557</v>
      </c>
      <c r="BZ2776">
        <v>2487</v>
      </c>
      <c r="CA2776">
        <v>2487</v>
      </c>
      <c r="CB2776">
        <v>2487</v>
      </c>
      <c r="CC2776">
        <v>2487</v>
      </c>
      <c r="CD2776">
        <v>2487</v>
      </c>
      <c r="CE2776">
        <v>2487</v>
      </c>
      <c r="CF2776">
        <v>2487</v>
      </c>
      <c r="CG2776">
        <v>2487</v>
      </c>
      <c r="CH2776">
        <v>2487</v>
      </c>
      <c r="CI2776">
        <v>2487</v>
      </c>
      <c r="CJ2776">
        <v>2487</v>
      </c>
      <c r="CK2776">
        <v>2487</v>
      </c>
      <c r="CL2776">
        <v>2288</v>
      </c>
      <c r="CM2776">
        <v>2288</v>
      </c>
      <c r="CN2776">
        <v>2288</v>
      </c>
      <c r="CO2776">
        <v>2288</v>
      </c>
      <c r="CP2776">
        <v>2288</v>
      </c>
      <c r="CQ2776">
        <v>2288</v>
      </c>
      <c r="CR2776">
        <v>2288</v>
      </c>
      <c r="CS2776">
        <v>2288</v>
      </c>
      <c r="CT2776">
        <v>2288</v>
      </c>
      <c r="CU2776">
        <v>2288</v>
      </c>
      <c r="CV2776">
        <v>2288</v>
      </c>
      <c r="CW2776">
        <v>2288</v>
      </c>
      <c r="CX2776">
        <v>2288</v>
      </c>
      <c r="CY2776">
        <v>2288</v>
      </c>
      <c r="CZ2776">
        <v>2053.9110000000001</v>
      </c>
      <c r="DA2776">
        <v>2053.9110000000001</v>
      </c>
      <c r="DB2776">
        <v>2053.9110000000001</v>
      </c>
      <c r="DC2776">
        <v>2053.9110000000001</v>
      </c>
      <c r="DD2776">
        <v>2053.9110000000001</v>
      </c>
      <c r="DE2776">
        <v>2053.9110000000001</v>
      </c>
      <c r="DF2776">
        <v>2053.9110000000001</v>
      </c>
      <c r="DG2776">
        <v>2053.9110000000001</v>
      </c>
      <c r="DH2776">
        <v>2053.9110000000001</v>
      </c>
      <c r="DI2776">
        <v>2053.9110000000001</v>
      </c>
      <c r="DJ2776">
        <v>2053.9110000000001</v>
      </c>
      <c r="DK2776">
        <v>2053.9110000000001</v>
      </c>
      <c r="DL2776">
        <v>2053.9110000000001</v>
      </c>
      <c r="DM2776">
        <v>2053.9110000000001</v>
      </c>
      <c r="DN2776">
        <v>2053.9110000000001</v>
      </c>
      <c r="DO2776" t="s">
        <v>108</v>
      </c>
      <c r="DP2776" t="s">
        <v>108</v>
      </c>
      <c r="DQ2776" t="s">
        <v>108</v>
      </c>
      <c r="DR2776" t="s">
        <v>108</v>
      </c>
      <c r="DS2776" t="s">
        <v>108</v>
      </c>
      <c r="DT2776" t="s">
        <v>108</v>
      </c>
      <c r="DU2776" t="s">
        <v>108</v>
      </c>
    </row>
    <row r="2777" spans="1:125" x14ac:dyDescent="0.2">
      <c r="A2777" t="e">
        <f ca="1">_xll.BFieldInfo($B$2777)</f>
        <v>#NAME?</v>
      </c>
      <c r="B2777" t="s">
        <v>111</v>
      </c>
      <c r="C2777">
        <v>55287.57</v>
      </c>
      <c r="D2777">
        <v>44895.707999999999</v>
      </c>
      <c r="E2777">
        <v>44895.707999999999</v>
      </c>
      <c r="F2777">
        <v>44895.707999999999</v>
      </c>
      <c r="G2777">
        <v>57445.673999999999</v>
      </c>
      <c r="H2777">
        <v>57445.673999999999</v>
      </c>
      <c r="I2777">
        <v>57445.673999999999</v>
      </c>
      <c r="J2777">
        <v>50295.885999999999</v>
      </c>
      <c r="K2777">
        <v>50295.885999999999</v>
      </c>
      <c r="L2777">
        <v>50295.885999999999</v>
      </c>
      <c r="M2777">
        <v>48787.035000000003</v>
      </c>
      <c r="N2777">
        <v>48787.035000000003</v>
      </c>
      <c r="O2777">
        <v>48787.035000000003</v>
      </c>
      <c r="P2777">
        <v>46762.074000000001</v>
      </c>
      <c r="Q2777">
        <v>46762.074000000001</v>
      </c>
      <c r="R2777">
        <v>46762.074000000001</v>
      </c>
      <c r="S2777">
        <v>46762.074000000001</v>
      </c>
      <c r="T2777">
        <v>41566.989000000001</v>
      </c>
      <c r="U2777">
        <v>41566.989000000001</v>
      </c>
      <c r="V2777">
        <v>41566.989000000001</v>
      </c>
      <c r="W2777">
        <v>41566.989000000001</v>
      </c>
      <c r="X2777">
        <v>46823.616000000002</v>
      </c>
      <c r="Y2777">
        <v>46823.616000000002</v>
      </c>
      <c r="Z2777">
        <v>46823.616000000002</v>
      </c>
      <c r="AA2777">
        <v>46466.315999999999</v>
      </c>
      <c r="AB2777">
        <v>46466.315999999999</v>
      </c>
      <c r="AC2777">
        <v>46466.315999999999</v>
      </c>
      <c r="AD2777">
        <v>46466.315999999999</v>
      </c>
      <c r="AE2777">
        <v>53076.408000000003</v>
      </c>
      <c r="AF2777">
        <v>53076.408000000003</v>
      </c>
      <c r="AG2777">
        <v>53076.408000000003</v>
      </c>
      <c r="AH2777">
        <v>53076.408000000003</v>
      </c>
      <c r="AI2777">
        <v>56979.275000000001</v>
      </c>
      <c r="AJ2777">
        <v>56979.275000000001</v>
      </c>
      <c r="AK2777">
        <v>56979.275000000001</v>
      </c>
      <c r="AL2777">
        <v>56979.275000000001</v>
      </c>
      <c r="AM2777">
        <v>50691.095999999998</v>
      </c>
      <c r="AN2777">
        <v>50691.095999999998</v>
      </c>
      <c r="AO2777">
        <v>50691.095999999998</v>
      </c>
      <c r="AP2777">
        <v>50691.095999999998</v>
      </c>
      <c r="AQ2777">
        <v>49292.324999999997</v>
      </c>
      <c r="AR2777">
        <v>49292.324999999997</v>
      </c>
      <c r="AS2777">
        <v>49292.324999999997</v>
      </c>
      <c r="AT2777">
        <v>49292.324999999997</v>
      </c>
      <c r="AU2777">
        <v>45768.385000000002</v>
      </c>
      <c r="AV2777">
        <v>45768.385000000002</v>
      </c>
      <c r="AW2777">
        <v>45768.385000000002</v>
      </c>
      <c r="AX2777">
        <v>42481.374000000003</v>
      </c>
      <c r="AY2777">
        <v>42481.374000000003</v>
      </c>
      <c r="AZ2777">
        <v>42481.374000000003</v>
      </c>
      <c r="BA2777">
        <v>42064.408499999998</v>
      </c>
      <c r="BB2777">
        <v>42064.408499999998</v>
      </c>
      <c r="BC2777">
        <v>42064.408499999998</v>
      </c>
      <c r="BD2777">
        <v>42064.408499999998</v>
      </c>
      <c r="BE2777">
        <v>36972.665800000002</v>
      </c>
      <c r="BF2777">
        <v>36972.665800000002</v>
      </c>
      <c r="BG2777">
        <v>36972.665800000002</v>
      </c>
      <c r="BH2777">
        <v>36813.898800000003</v>
      </c>
      <c r="BI2777">
        <v>36813.898800000003</v>
      </c>
      <c r="BJ2777">
        <v>36813.898800000003</v>
      </c>
      <c r="BK2777">
        <v>33707.716</v>
      </c>
      <c r="BL2777">
        <v>33707.716</v>
      </c>
      <c r="BM2777">
        <v>33707.716</v>
      </c>
      <c r="BN2777">
        <v>29919.007900000001</v>
      </c>
      <c r="BO2777">
        <v>29919.007900000001</v>
      </c>
      <c r="BP2777">
        <v>29919.007900000001</v>
      </c>
      <c r="BQ2777">
        <v>33603.269699999997</v>
      </c>
      <c r="BR2777">
        <v>33603.269699999997</v>
      </c>
      <c r="BS2777">
        <v>33603.269699999997</v>
      </c>
      <c r="BT2777">
        <v>35717.528700000003</v>
      </c>
      <c r="BU2777">
        <v>35717.528700000003</v>
      </c>
      <c r="BV2777">
        <v>35717.528700000003</v>
      </c>
      <c r="BW2777">
        <v>36288.681400000001</v>
      </c>
      <c r="BX2777">
        <v>36288.681400000001</v>
      </c>
      <c r="BY2777">
        <v>36288.681400000001</v>
      </c>
      <c r="BZ2777">
        <v>33002.616699999999</v>
      </c>
      <c r="CA2777">
        <v>33002.616699999999</v>
      </c>
      <c r="CB2777">
        <v>33002.616699999999</v>
      </c>
      <c r="CC2777">
        <v>34718.678899999999</v>
      </c>
      <c r="CD2777">
        <v>34718.678899999999</v>
      </c>
      <c r="CE2777">
        <v>34718.678899999999</v>
      </c>
      <c r="CF2777">
        <v>33555.652300000002</v>
      </c>
      <c r="CG2777">
        <v>33555.652300000002</v>
      </c>
      <c r="CH2777">
        <v>33555.652300000002</v>
      </c>
      <c r="CI2777">
        <v>36174.209600000002</v>
      </c>
      <c r="CJ2777">
        <v>36174.209600000002</v>
      </c>
      <c r="CK2777">
        <v>36174.209600000002</v>
      </c>
      <c r="CL2777">
        <v>33851.514499999997</v>
      </c>
      <c r="CM2777">
        <v>33851.514499999997</v>
      </c>
      <c r="CN2777">
        <v>33851.514499999997</v>
      </c>
      <c r="CO2777">
        <v>30979.8907</v>
      </c>
      <c r="CP2777">
        <v>30979.8907</v>
      </c>
      <c r="CQ2777">
        <v>30979.8907</v>
      </c>
      <c r="CR2777">
        <v>27449.3593</v>
      </c>
      <c r="CS2777">
        <v>27449.3593</v>
      </c>
      <c r="CT2777">
        <v>27449.3593</v>
      </c>
      <c r="CU2777">
        <v>27449.3593</v>
      </c>
      <c r="CV2777">
        <v>27671.6914</v>
      </c>
      <c r="CW2777">
        <v>27671.6914</v>
      </c>
      <c r="CX2777">
        <v>27671.6914</v>
      </c>
      <c r="CY2777">
        <v>27671.6914</v>
      </c>
      <c r="CZ2777">
        <v>27561.326700000001</v>
      </c>
      <c r="DA2777">
        <v>27561.326700000001</v>
      </c>
      <c r="DB2777">
        <v>27561.326700000001</v>
      </c>
      <c r="DC2777">
        <v>24795.767100000001</v>
      </c>
      <c r="DD2777">
        <v>24795.767100000001</v>
      </c>
      <c r="DE2777">
        <v>24795.767100000001</v>
      </c>
      <c r="DF2777">
        <v>24795.767100000001</v>
      </c>
      <c r="DG2777">
        <v>27266.562900000001</v>
      </c>
      <c r="DH2777">
        <v>27266.562900000001</v>
      </c>
      <c r="DI2777">
        <v>27266.562900000001</v>
      </c>
      <c r="DJ2777">
        <v>27266.562900000001</v>
      </c>
      <c r="DK2777">
        <v>22589.331999999999</v>
      </c>
      <c r="DL2777">
        <v>22589.331999999999</v>
      </c>
      <c r="DM2777">
        <v>22589.331999999999</v>
      </c>
      <c r="DN2777">
        <v>22589.331999999999</v>
      </c>
      <c r="DO2777">
        <v>20100.841199999999</v>
      </c>
      <c r="DP2777">
        <v>20100.841199999999</v>
      </c>
      <c r="DQ2777">
        <v>20100.841199999999</v>
      </c>
      <c r="DR2777">
        <v>20100.841199999999</v>
      </c>
      <c r="DS2777">
        <v>27760.006099999999</v>
      </c>
      <c r="DT2777">
        <v>27760.006099999999</v>
      </c>
      <c r="DU2777">
        <v>27760.006099999999</v>
      </c>
    </row>
    <row r="2778" spans="1:125" x14ac:dyDescent="0.2">
      <c r="A2778" t="e">
        <f ca="1">_xll.BFieldInfo($B$2778)</f>
        <v>#NAME?</v>
      </c>
      <c r="B2778" t="s">
        <v>109</v>
      </c>
      <c r="C2778">
        <v>2731</v>
      </c>
      <c r="D2778">
        <v>2731</v>
      </c>
      <c r="E2778">
        <v>2731</v>
      </c>
      <c r="F2778">
        <v>2731</v>
      </c>
      <c r="G2778">
        <v>2731</v>
      </c>
      <c r="H2778">
        <v>2731</v>
      </c>
      <c r="I2778">
        <v>2731</v>
      </c>
      <c r="J2778">
        <v>2429</v>
      </c>
      <c r="K2778">
        <v>2429</v>
      </c>
      <c r="L2778">
        <v>2429</v>
      </c>
      <c r="M2778">
        <v>2429</v>
      </c>
      <c r="N2778">
        <v>2429</v>
      </c>
      <c r="O2778">
        <v>2429</v>
      </c>
      <c r="P2778">
        <v>2429</v>
      </c>
      <c r="Q2778">
        <v>2429</v>
      </c>
      <c r="R2778">
        <v>2429</v>
      </c>
      <c r="S2778">
        <v>2429</v>
      </c>
      <c r="T2778">
        <v>2429</v>
      </c>
      <c r="U2778">
        <v>2429</v>
      </c>
      <c r="V2778">
        <v>2429</v>
      </c>
      <c r="W2778">
        <v>2429</v>
      </c>
      <c r="X2778">
        <v>2661</v>
      </c>
      <c r="Y2778">
        <v>2661</v>
      </c>
      <c r="Z2778">
        <v>2661</v>
      </c>
      <c r="AA2778">
        <v>2661</v>
      </c>
      <c r="AB2778">
        <v>2661</v>
      </c>
      <c r="AC2778">
        <v>2661</v>
      </c>
      <c r="AD2778">
        <v>2661</v>
      </c>
      <c r="AE2778">
        <v>2661</v>
      </c>
      <c r="AF2778">
        <v>2661</v>
      </c>
      <c r="AG2778">
        <v>2661</v>
      </c>
      <c r="AH2778">
        <v>2661</v>
      </c>
      <c r="AI2778">
        <v>2661</v>
      </c>
      <c r="AJ2778">
        <v>2661</v>
      </c>
      <c r="AK2778">
        <v>2661</v>
      </c>
      <c r="AL2778">
        <v>2661</v>
      </c>
      <c r="AM2778">
        <v>2562</v>
      </c>
      <c r="AN2778">
        <v>2562</v>
      </c>
      <c r="AO2778">
        <v>2562</v>
      </c>
      <c r="AP2778">
        <v>2562</v>
      </c>
      <c r="AQ2778">
        <v>2562</v>
      </c>
      <c r="AR2778">
        <v>2562</v>
      </c>
      <c r="AS2778">
        <v>2562</v>
      </c>
      <c r="AT2778">
        <v>2562</v>
      </c>
      <c r="AU2778">
        <v>2562</v>
      </c>
      <c r="AV2778">
        <v>2562</v>
      </c>
      <c r="AW2778">
        <v>2562</v>
      </c>
      <c r="AX2778">
        <v>2562</v>
      </c>
      <c r="AY2778">
        <v>2562</v>
      </c>
      <c r="AZ2778">
        <v>2562</v>
      </c>
      <c r="BA2778">
        <v>2462</v>
      </c>
      <c r="BB2778">
        <v>2462</v>
      </c>
      <c r="BC2778">
        <v>2462</v>
      </c>
      <c r="BD2778">
        <v>2462</v>
      </c>
      <c r="BE2778">
        <v>2462</v>
      </c>
      <c r="BF2778">
        <v>2462</v>
      </c>
      <c r="BG2778">
        <v>2462</v>
      </c>
      <c r="BH2778">
        <v>2462</v>
      </c>
      <c r="BI2778">
        <v>2462</v>
      </c>
      <c r="BJ2778">
        <v>2462</v>
      </c>
      <c r="BK2778">
        <v>2462</v>
      </c>
      <c r="BL2778">
        <v>2462</v>
      </c>
      <c r="BM2778">
        <v>2462</v>
      </c>
      <c r="BN2778">
        <v>2607</v>
      </c>
      <c r="BO2778">
        <v>2607</v>
      </c>
      <c r="BP2778">
        <v>2607</v>
      </c>
      <c r="BQ2778">
        <v>2607</v>
      </c>
      <c r="BR2778">
        <v>2607</v>
      </c>
      <c r="BS2778">
        <v>2607</v>
      </c>
      <c r="BT2778">
        <v>2607</v>
      </c>
      <c r="BU2778">
        <v>2607</v>
      </c>
      <c r="BV2778">
        <v>2607</v>
      </c>
      <c r="BW2778">
        <v>2607</v>
      </c>
      <c r="BX2778">
        <v>2607</v>
      </c>
      <c r="BY2778">
        <v>2607</v>
      </c>
      <c r="BZ2778">
        <v>2545</v>
      </c>
      <c r="CA2778">
        <v>2545</v>
      </c>
      <c r="CB2778">
        <v>2545</v>
      </c>
      <c r="CC2778">
        <v>2545</v>
      </c>
      <c r="CD2778">
        <v>2545</v>
      </c>
      <c r="CE2778">
        <v>2545</v>
      </c>
      <c r="CF2778">
        <v>2545</v>
      </c>
      <c r="CG2778">
        <v>2545</v>
      </c>
      <c r="CH2778">
        <v>2545</v>
      </c>
      <c r="CI2778">
        <v>2545</v>
      </c>
      <c r="CJ2778">
        <v>2545</v>
      </c>
      <c r="CK2778">
        <v>2545</v>
      </c>
      <c r="CL2778">
        <v>2655</v>
      </c>
      <c r="CM2778">
        <v>2655</v>
      </c>
      <c r="CN2778">
        <v>2655</v>
      </c>
      <c r="CO2778">
        <v>2655</v>
      </c>
      <c r="CP2778">
        <v>2655</v>
      </c>
      <c r="CQ2778">
        <v>2655</v>
      </c>
      <c r="CR2778">
        <v>2655</v>
      </c>
      <c r="CS2778">
        <v>2655</v>
      </c>
      <c r="CT2778">
        <v>2655</v>
      </c>
      <c r="CU2778">
        <v>2655</v>
      </c>
      <c r="CV2778">
        <v>2655</v>
      </c>
      <c r="CW2778">
        <v>2655</v>
      </c>
      <c r="CX2778">
        <v>2655</v>
      </c>
      <c r="CY2778">
        <v>2655</v>
      </c>
      <c r="CZ2778">
        <v>2464.6179999999999</v>
      </c>
      <c r="DA2778">
        <v>2464.6179999999999</v>
      </c>
      <c r="DB2778">
        <v>2464.6179999999999</v>
      </c>
      <c r="DC2778">
        <v>2464.6179999999999</v>
      </c>
      <c r="DD2778">
        <v>2464.6179999999999</v>
      </c>
      <c r="DE2778">
        <v>2464.6179999999999</v>
      </c>
      <c r="DF2778">
        <v>2464.6179999999999</v>
      </c>
      <c r="DG2778">
        <v>2464.6179999999999</v>
      </c>
      <c r="DH2778">
        <v>2464.6179999999999</v>
      </c>
      <c r="DI2778">
        <v>2464.6179999999999</v>
      </c>
      <c r="DJ2778">
        <v>2464.6179999999999</v>
      </c>
      <c r="DK2778">
        <v>2464.6179999999999</v>
      </c>
      <c r="DL2778">
        <v>2464.6179999999999</v>
      </c>
      <c r="DM2778">
        <v>2464.6179999999999</v>
      </c>
      <c r="DN2778">
        <v>2464.6179999999999</v>
      </c>
      <c r="DO2778" t="s">
        <v>108</v>
      </c>
      <c r="DP2778" t="s">
        <v>108</v>
      </c>
      <c r="DQ2778" t="s">
        <v>108</v>
      </c>
      <c r="DR2778" t="s">
        <v>108</v>
      </c>
      <c r="DS2778" t="s">
        <v>108</v>
      </c>
      <c r="DT2778" t="s">
        <v>108</v>
      </c>
      <c r="DU2778" t="s">
        <v>108</v>
      </c>
    </row>
    <row r="2779" spans="1:125" x14ac:dyDescent="0.2">
      <c r="A2779" t="e">
        <f ca="1">_xll.BFieldInfo($B$2779)</f>
        <v>#NAME?</v>
      </c>
      <c r="B2779" t="s">
        <v>112</v>
      </c>
      <c r="C2779">
        <v>13</v>
      </c>
      <c r="D2779">
        <v>14</v>
      </c>
      <c r="E2779">
        <v>14</v>
      </c>
      <c r="F2779">
        <v>14</v>
      </c>
      <c r="G2779">
        <v>13</v>
      </c>
      <c r="H2779">
        <v>13</v>
      </c>
      <c r="I2779">
        <v>13</v>
      </c>
      <c r="J2779">
        <v>13</v>
      </c>
      <c r="K2779">
        <v>13</v>
      </c>
      <c r="L2779">
        <v>13</v>
      </c>
      <c r="M2779">
        <v>13</v>
      </c>
      <c r="N2779">
        <v>13</v>
      </c>
      <c r="O2779">
        <v>13</v>
      </c>
      <c r="P2779">
        <v>13</v>
      </c>
      <c r="Q2779">
        <v>13</v>
      </c>
      <c r="R2779">
        <v>13</v>
      </c>
      <c r="S2779">
        <v>13</v>
      </c>
      <c r="T2779">
        <v>15</v>
      </c>
      <c r="U2779">
        <v>15</v>
      </c>
      <c r="V2779">
        <v>15</v>
      </c>
      <c r="W2779">
        <v>15</v>
      </c>
      <c r="X2779">
        <v>15</v>
      </c>
      <c r="Y2779">
        <v>15</v>
      </c>
      <c r="Z2779">
        <v>15</v>
      </c>
      <c r="AA2779">
        <v>15</v>
      </c>
      <c r="AB2779">
        <v>15</v>
      </c>
      <c r="AC2779">
        <v>15</v>
      </c>
      <c r="AD2779">
        <v>15</v>
      </c>
      <c r="AE2779">
        <v>15</v>
      </c>
      <c r="AF2779">
        <v>15</v>
      </c>
      <c r="AG2779">
        <v>15</v>
      </c>
      <c r="AH2779">
        <v>15</v>
      </c>
      <c r="AI2779">
        <v>16</v>
      </c>
      <c r="AJ2779">
        <v>16</v>
      </c>
      <c r="AK2779">
        <v>16</v>
      </c>
      <c r="AL2779">
        <v>16</v>
      </c>
      <c r="AM2779">
        <v>15</v>
      </c>
      <c r="AN2779">
        <v>15</v>
      </c>
      <c r="AO2779">
        <v>15</v>
      </c>
      <c r="AP2779">
        <v>15</v>
      </c>
      <c r="AQ2779">
        <v>16</v>
      </c>
      <c r="AR2779">
        <v>16</v>
      </c>
      <c r="AS2779">
        <v>16</v>
      </c>
      <c r="AT2779">
        <v>16</v>
      </c>
      <c r="AU2779">
        <v>16</v>
      </c>
      <c r="AV2779">
        <v>16</v>
      </c>
      <c r="AW2779">
        <v>16</v>
      </c>
      <c r="AX2779">
        <v>109</v>
      </c>
      <c r="AY2779">
        <v>109</v>
      </c>
      <c r="AZ2779">
        <v>109</v>
      </c>
      <c r="BA2779">
        <v>15</v>
      </c>
      <c r="BB2779">
        <v>15</v>
      </c>
      <c r="BC2779">
        <v>15</v>
      </c>
      <c r="BD2779">
        <v>15</v>
      </c>
      <c r="BE2779">
        <v>16</v>
      </c>
      <c r="BF2779">
        <v>16</v>
      </c>
      <c r="BG2779">
        <v>16</v>
      </c>
      <c r="BH2779">
        <v>16</v>
      </c>
      <c r="BI2779">
        <v>16</v>
      </c>
      <c r="BJ2779">
        <v>16</v>
      </c>
      <c r="BK2779">
        <v>16</v>
      </c>
      <c r="BL2779">
        <v>16</v>
      </c>
      <c r="BM2779">
        <v>16</v>
      </c>
      <c r="BN2779">
        <v>18</v>
      </c>
      <c r="BO2779">
        <v>18</v>
      </c>
      <c r="BP2779">
        <v>18</v>
      </c>
      <c r="BQ2779">
        <v>18</v>
      </c>
      <c r="BR2779">
        <v>18</v>
      </c>
      <c r="BS2779">
        <v>18</v>
      </c>
      <c r="BT2779">
        <v>18</v>
      </c>
      <c r="BU2779">
        <v>18</v>
      </c>
      <c r="BV2779">
        <v>18</v>
      </c>
      <c r="BW2779">
        <v>20</v>
      </c>
      <c r="BX2779">
        <v>20</v>
      </c>
      <c r="BY2779">
        <v>20</v>
      </c>
      <c r="BZ2779">
        <v>20</v>
      </c>
      <c r="CA2779">
        <v>20</v>
      </c>
      <c r="CB2779">
        <v>20</v>
      </c>
      <c r="CC2779">
        <v>20</v>
      </c>
      <c r="CD2779">
        <v>20</v>
      </c>
      <c r="CE2779">
        <v>20</v>
      </c>
      <c r="CF2779">
        <v>20</v>
      </c>
      <c r="CG2779">
        <v>20</v>
      </c>
      <c r="CH2779">
        <v>20</v>
      </c>
      <c r="CI2779">
        <v>20</v>
      </c>
      <c r="CJ2779">
        <v>20</v>
      </c>
      <c r="CK2779">
        <v>20</v>
      </c>
      <c r="CL2779">
        <v>21</v>
      </c>
      <c r="CM2779">
        <v>21</v>
      </c>
      <c r="CN2779">
        <v>21</v>
      </c>
      <c r="CO2779">
        <v>23</v>
      </c>
      <c r="CP2779">
        <v>23</v>
      </c>
      <c r="CQ2779">
        <v>23</v>
      </c>
      <c r="CR2779">
        <v>23</v>
      </c>
      <c r="CS2779">
        <v>23</v>
      </c>
      <c r="CT2779">
        <v>23</v>
      </c>
      <c r="CU2779">
        <v>23</v>
      </c>
      <c r="CV2779">
        <v>27</v>
      </c>
      <c r="CW2779">
        <v>27</v>
      </c>
      <c r="CX2779">
        <v>27</v>
      </c>
      <c r="CY2779">
        <v>27</v>
      </c>
      <c r="CZ2779">
        <v>24</v>
      </c>
      <c r="DA2779">
        <v>24</v>
      </c>
      <c r="DB2779">
        <v>24</v>
      </c>
      <c r="DC2779">
        <v>24</v>
      </c>
      <c r="DD2779">
        <v>24</v>
      </c>
      <c r="DE2779">
        <v>24</v>
      </c>
      <c r="DF2779">
        <v>24</v>
      </c>
      <c r="DG2779">
        <v>25</v>
      </c>
      <c r="DH2779">
        <v>25</v>
      </c>
      <c r="DI2779">
        <v>25</v>
      </c>
      <c r="DJ2779">
        <v>25</v>
      </c>
      <c r="DK2779">
        <v>23.102</v>
      </c>
      <c r="DL2779">
        <v>23.102</v>
      </c>
      <c r="DM2779">
        <v>23.102</v>
      </c>
      <c r="DN2779">
        <v>23.102</v>
      </c>
      <c r="DO2779">
        <v>23.225999999999999</v>
      </c>
      <c r="DP2779">
        <v>23.225999999999999</v>
      </c>
      <c r="DQ2779">
        <v>23.225999999999999</v>
      </c>
      <c r="DR2779">
        <v>23.225999999999999</v>
      </c>
      <c r="DS2779">
        <v>23.247</v>
      </c>
      <c r="DT2779">
        <v>23.247</v>
      </c>
      <c r="DU2779">
        <v>23.247</v>
      </c>
    </row>
    <row r="2780" spans="1:125" x14ac:dyDescent="0.2">
      <c r="A2780" t="e">
        <f ca="1">_xll.BFieldInfo($B$2780)</f>
        <v>#NAME?</v>
      </c>
      <c r="B2780" t="s">
        <v>113</v>
      </c>
      <c r="C2780">
        <v>15</v>
      </c>
      <c r="D2780">
        <v>15</v>
      </c>
      <c r="E2780">
        <v>15</v>
      </c>
      <c r="F2780">
        <v>15</v>
      </c>
      <c r="G2780">
        <v>19</v>
      </c>
      <c r="H2780">
        <v>19</v>
      </c>
      <c r="I2780">
        <v>19</v>
      </c>
      <c r="J2780">
        <v>20</v>
      </c>
      <c r="K2780">
        <v>20</v>
      </c>
      <c r="L2780">
        <v>20</v>
      </c>
      <c r="M2780">
        <v>19</v>
      </c>
      <c r="N2780">
        <v>19</v>
      </c>
      <c r="O2780">
        <v>19</v>
      </c>
      <c r="P2780">
        <v>20</v>
      </c>
      <c r="Q2780">
        <v>20</v>
      </c>
      <c r="R2780">
        <v>20</v>
      </c>
      <c r="S2780">
        <v>20</v>
      </c>
      <c r="T2780">
        <v>18</v>
      </c>
      <c r="U2780">
        <v>18</v>
      </c>
      <c r="V2780">
        <v>18</v>
      </c>
      <c r="W2780">
        <v>18</v>
      </c>
      <c r="X2780">
        <v>18</v>
      </c>
      <c r="Y2780">
        <v>18</v>
      </c>
      <c r="Z2780">
        <v>18</v>
      </c>
      <c r="AA2780">
        <v>18</v>
      </c>
      <c r="AB2780">
        <v>18</v>
      </c>
      <c r="AC2780">
        <v>18</v>
      </c>
      <c r="AD2780">
        <v>18</v>
      </c>
      <c r="AE2780">
        <v>18</v>
      </c>
      <c r="AF2780">
        <v>18</v>
      </c>
      <c r="AG2780">
        <v>18</v>
      </c>
      <c r="AH2780">
        <v>18</v>
      </c>
      <c r="AI2780">
        <v>18</v>
      </c>
      <c r="AJ2780">
        <v>18</v>
      </c>
      <c r="AK2780">
        <v>18</v>
      </c>
      <c r="AL2780">
        <v>18</v>
      </c>
      <c r="AM2780">
        <v>18</v>
      </c>
      <c r="AN2780">
        <v>18</v>
      </c>
      <c r="AO2780">
        <v>18</v>
      </c>
      <c r="AP2780">
        <v>18</v>
      </c>
      <c r="AQ2780">
        <v>18</v>
      </c>
      <c r="AR2780">
        <v>18</v>
      </c>
      <c r="AS2780">
        <v>18</v>
      </c>
      <c r="AT2780">
        <v>18</v>
      </c>
      <c r="AU2780">
        <v>18</v>
      </c>
      <c r="AV2780">
        <v>18</v>
      </c>
      <c r="AW2780">
        <v>18</v>
      </c>
      <c r="AX2780">
        <v>22</v>
      </c>
      <c r="AY2780">
        <v>22</v>
      </c>
      <c r="AZ2780">
        <v>22</v>
      </c>
      <c r="BA2780">
        <v>23</v>
      </c>
      <c r="BB2780">
        <v>23</v>
      </c>
      <c r="BC2780">
        <v>23</v>
      </c>
      <c r="BD2780">
        <v>23</v>
      </c>
      <c r="BE2780">
        <v>24</v>
      </c>
      <c r="BF2780">
        <v>24</v>
      </c>
      <c r="BG2780">
        <v>24</v>
      </c>
      <c r="BH2780">
        <v>23</v>
      </c>
      <c r="BI2780">
        <v>23</v>
      </c>
      <c r="BJ2780">
        <v>23</v>
      </c>
      <c r="BK2780">
        <v>23</v>
      </c>
      <c r="BL2780">
        <v>23</v>
      </c>
      <c r="BM2780">
        <v>23</v>
      </c>
      <c r="BN2780">
        <v>23</v>
      </c>
      <c r="BO2780">
        <v>23</v>
      </c>
      <c r="BP2780">
        <v>23</v>
      </c>
      <c r="BQ2780">
        <v>23</v>
      </c>
      <c r="BR2780">
        <v>23</v>
      </c>
      <c r="BS2780">
        <v>23</v>
      </c>
      <c r="BT2780">
        <v>23</v>
      </c>
      <c r="BU2780">
        <v>23</v>
      </c>
      <c r="BV2780">
        <v>23</v>
      </c>
      <c r="BW2780">
        <v>25</v>
      </c>
      <c r="BX2780">
        <v>25</v>
      </c>
      <c r="BY2780">
        <v>25</v>
      </c>
      <c r="BZ2780">
        <v>26</v>
      </c>
      <c r="CA2780">
        <v>26</v>
      </c>
      <c r="CB2780">
        <v>26</v>
      </c>
      <c r="CC2780">
        <v>26</v>
      </c>
      <c r="CD2780">
        <v>26</v>
      </c>
      <c r="CE2780">
        <v>26</v>
      </c>
      <c r="CF2780">
        <v>26</v>
      </c>
      <c r="CG2780">
        <v>26</v>
      </c>
      <c r="CH2780">
        <v>26</v>
      </c>
      <c r="CI2780">
        <v>26</v>
      </c>
      <c r="CJ2780">
        <v>26</v>
      </c>
      <c r="CK2780">
        <v>26</v>
      </c>
      <c r="CL2780">
        <v>26</v>
      </c>
      <c r="CM2780">
        <v>26</v>
      </c>
      <c r="CN2780">
        <v>26</v>
      </c>
      <c r="CO2780">
        <v>24</v>
      </c>
      <c r="CP2780">
        <v>24</v>
      </c>
      <c r="CQ2780">
        <v>24</v>
      </c>
      <c r="CR2780">
        <v>24</v>
      </c>
      <c r="CS2780">
        <v>24</v>
      </c>
      <c r="CT2780">
        <v>24</v>
      </c>
      <c r="CU2780">
        <v>24</v>
      </c>
      <c r="CV2780">
        <v>24</v>
      </c>
      <c r="CW2780">
        <v>24</v>
      </c>
      <c r="CX2780">
        <v>24</v>
      </c>
      <c r="CY2780">
        <v>24</v>
      </c>
      <c r="CZ2780">
        <v>28</v>
      </c>
      <c r="DA2780">
        <v>28</v>
      </c>
      <c r="DB2780">
        <v>28</v>
      </c>
      <c r="DC2780">
        <v>27</v>
      </c>
      <c r="DD2780">
        <v>27</v>
      </c>
      <c r="DE2780">
        <v>27</v>
      </c>
      <c r="DF2780">
        <v>27</v>
      </c>
      <c r="DG2780">
        <v>28</v>
      </c>
      <c r="DH2780">
        <v>28</v>
      </c>
      <c r="DI2780">
        <v>28</v>
      </c>
      <c r="DJ2780">
        <v>28</v>
      </c>
      <c r="DK2780">
        <v>28.373000000000001</v>
      </c>
      <c r="DL2780">
        <v>28.373000000000001</v>
      </c>
      <c r="DM2780">
        <v>28.373000000000001</v>
      </c>
      <c r="DN2780">
        <v>28.373000000000001</v>
      </c>
      <c r="DO2780">
        <v>28.356999999999999</v>
      </c>
      <c r="DP2780">
        <v>28.356999999999999</v>
      </c>
      <c r="DQ2780">
        <v>28.356999999999999</v>
      </c>
      <c r="DR2780">
        <v>28.356999999999999</v>
      </c>
      <c r="DS2780">
        <v>28.437000000000001</v>
      </c>
      <c r="DT2780">
        <v>28.437000000000001</v>
      </c>
      <c r="DU2780">
        <v>28.437000000000001</v>
      </c>
    </row>
    <row r="2781" spans="1:125" x14ac:dyDescent="0.2">
      <c r="A2781" t="e">
        <f ca="1">_xll.BFieldInfo($B$2781)</f>
        <v>#NAME?</v>
      </c>
      <c r="B2781" t="s">
        <v>114</v>
      </c>
      <c r="C2781">
        <v>-156</v>
      </c>
      <c r="D2781">
        <v>-156</v>
      </c>
      <c r="E2781">
        <v>-156</v>
      </c>
      <c r="F2781">
        <v>-156</v>
      </c>
      <c r="G2781">
        <v>-156</v>
      </c>
      <c r="H2781">
        <v>-156</v>
      </c>
      <c r="I2781">
        <v>-156</v>
      </c>
      <c r="J2781">
        <v>-165</v>
      </c>
      <c r="K2781">
        <v>-165</v>
      </c>
      <c r="L2781">
        <v>-165</v>
      </c>
      <c r="M2781">
        <v>-165</v>
      </c>
      <c r="N2781">
        <v>-165</v>
      </c>
      <c r="O2781">
        <v>-165</v>
      </c>
      <c r="P2781">
        <v>-165</v>
      </c>
      <c r="Q2781">
        <v>-165</v>
      </c>
      <c r="R2781">
        <v>-165</v>
      </c>
      <c r="S2781">
        <v>-165</v>
      </c>
      <c r="T2781">
        <v>-165</v>
      </c>
      <c r="U2781">
        <v>-165</v>
      </c>
      <c r="V2781">
        <v>-165</v>
      </c>
      <c r="W2781">
        <v>-165</v>
      </c>
      <c r="X2781">
        <v>-152</v>
      </c>
      <c r="Y2781">
        <v>-152</v>
      </c>
      <c r="Z2781">
        <v>-152</v>
      </c>
      <c r="AA2781">
        <v>-152</v>
      </c>
      <c r="AB2781">
        <v>-152</v>
      </c>
      <c r="AC2781">
        <v>-152</v>
      </c>
      <c r="AD2781">
        <v>-152</v>
      </c>
      <c r="AE2781">
        <v>-152</v>
      </c>
      <c r="AF2781">
        <v>-152</v>
      </c>
      <c r="AG2781">
        <v>-152</v>
      </c>
      <c r="AH2781">
        <v>-152</v>
      </c>
      <c r="AI2781">
        <v>-152</v>
      </c>
      <c r="AJ2781">
        <v>-152</v>
      </c>
      <c r="AK2781">
        <v>-152</v>
      </c>
      <c r="AL2781">
        <v>-152</v>
      </c>
      <c r="AM2781">
        <v>-150</v>
      </c>
      <c r="AN2781">
        <v>-150</v>
      </c>
      <c r="AO2781">
        <v>-150</v>
      </c>
      <c r="AP2781">
        <v>-150</v>
      </c>
      <c r="AQ2781">
        <v>-150</v>
      </c>
      <c r="AR2781">
        <v>-150</v>
      </c>
      <c r="AS2781">
        <v>-150</v>
      </c>
      <c r="AT2781">
        <v>-150</v>
      </c>
      <c r="AU2781">
        <v>-150</v>
      </c>
      <c r="AV2781">
        <v>-150</v>
      </c>
      <c r="AW2781">
        <v>-150</v>
      </c>
      <c r="AX2781">
        <v>-150</v>
      </c>
      <c r="AY2781">
        <v>-150</v>
      </c>
      <c r="AZ2781">
        <v>-150</v>
      </c>
      <c r="BA2781">
        <v>-169</v>
      </c>
      <c r="BB2781">
        <v>-169</v>
      </c>
      <c r="BC2781">
        <v>-169</v>
      </c>
      <c r="BD2781">
        <v>-169</v>
      </c>
      <c r="BE2781">
        <v>-169</v>
      </c>
      <c r="BF2781">
        <v>-169</v>
      </c>
      <c r="BG2781">
        <v>-169</v>
      </c>
      <c r="BH2781">
        <v>-169</v>
      </c>
      <c r="BI2781">
        <v>-169</v>
      </c>
      <c r="BJ2781">
        <v>-169</v>
      </c>
      <c r="BK2781">
        <v>-169</v>
      </c>
      <c r="BL2781">
        <v>-169</v>
      </c>
      <c r="BM2781">
        <v>-169</v>
      </c>
      <c r="BN2781">
        <v>-192</v>
      </c>
      <c r="BO2781">
        <v>-192</v>
      </c>
      <c r="BP2781">
        <v>-192</v>
      </c>
      <c r="BQ2781">
        <v>-192</v>
      </c>
      <c r="BR2781">
        <v>-192</v>
      </c>
      <c r="BS2781">
        <v>-192</v>
      </c>
      <c r="BT2781">
        <v>-192</v>
      </c>
      <c r="BU2781">
        <v>-192</v>
      </c>
      <c r="BV2781">
        <v>-192</v>
      </c>
      <c r="BW2781">
        <v>-192</v>
      </c>
      <c r="BX2781">
        <v>-192</v>
      </c>
      <c r="BY2781">
        <v>-192</v>
      </c>
      <c r="BZ2781">
        <v>-247</v>
      </c>
      <c r="CA2781">
        <v>-247</v>
      </c>
      <c r="CB2781">
        <v>-247</v>
      </c>
      <c r="CC2781">
        <v>-247</v>
      </c>
      <c r="CD2781">
        <v>-247</v>
      </c>
      <c r="CE2781">
        <v>-247</v>
      </c>
      <c r="CF2781">
        <v>-247</v>
      </c>
      <c r="CG2781">
        <v>-247</v>
      </c>
      <c r="CH2781">
        <v>-247</v>
      </c>
      <c r="CI2781">
        <v>-247</v>
      </c>
      <c r="CJ2781">
        <v>-247</v>
      </c>
      <c r="CK2781">
        <v>-247</v>
      </c>
      <c r="CL2781">
        <v>-196</v>
      </c>
      <c r="CM2781">
        <v>-196</v>
      </c>
      <c r="CN2781">
        <v>-196</v>
      </c>
      <c r="CO2781">
        <v>-196</v>
      </c>
      <c r="CP2781">
        <v>-196</v>
      </c>
      <c r="CQ2781">
        <v>-196</v>
      </c>
      <c r="CR2781">
        <v>-196</v>
      </c>
      <c r="CS2781">
        <v>-196</v>
      </c>
      <c r="CT2781">
        <v>-196</v>
      </c>
      <c r="CU2781">
        <v>-196</v>
      </c>
      <c r="CV2781">
        <v>-196</v>
      </c>
      <c r="CW2781">
        <v>-196</v>
      </c>
      <c r="CX2781">
        <v>-196</v>
      </c>
      <c r="CY2781">
        <v>-196</v>
      </c>
      <c r="CZ2781">
        <v>-142.40899999999999</v>
      </c>
      <c r="DA2781">
        <v>-142.40899999999999</v>
      </c>
      <c r="DB2781">
        <v>-142.40899999999999</v>
      </c>
      <c r="DC2781">
        <v>-142.40899999999999</v>
      </c>
      <c r="DD2781">
        <v>-142.40899999999999</v>
      </c>
      <c r="DE2781">
        <v>-142.40899999999999</v>
      </c>
      <c r="DF2781">
        <v>-142.40899999999999</v>
      </c>
      <c r="DG2781">
        <v>-142.40899999999999</v>
      </c>
      <c r="DH2781">
        <v>-142.40899999999999</v>
      </c>
      <c r="DI2781">
        <v>-142.40899999999999</v>
      </c>
      <c r="DJ2781">
        <v>-142.40899999999999</v>
      </c>
      <c r="DK2781">
        <v>-142.40899999999999</v>
      </c>
      <c r="DL2781">
        <v>-142.40899999999999</v>
      </c>
      <c r="DM2781">
        <v>-142.40899999999999</v>
      </c>
      <c r="DN2781">
        <v>-142.40899999999999</v>
      </c>
      <c r="DO2781" t="s">
        <v>108</v>
      </c>
      <c r="DP2781" t="s">
        <v>108</v>
      </c>
      <c r="DQ2781" t="s">
        <v>108</v>
      </c>
      <c r="DR2781" t="s">
        <v>108</v>
      </c>
      <c r="DS2781" t="s">
        <v>108</v>
      </c>
      <c r="DT2781" t="s">
        <v>108</v>
      </c>
      <c r="DU2781" t="s">
        <v>108</v>
      </c>
    </row>
    <row r="2782" spans="1:125" x14ac:dyDescent="0.2">
      <c r="A2782" t="e">
        <f ca="1">_xll.BFieldInfo($B$2782)</f>
        <v>#NAME?</v>
      </c>
      <c r="B2782" t="s">
        <v>115</v>
      </c>
      <c r="C2782">
        <v>449</v>
      </c>
      <c r="D2782">
        <v>761</v>
      </c>
      <c r="E2782">
        <v>761</v>
      </c>
      <c r="F2782">
        <v>761</v>
      </c>
      <c r="G2782">
        <v>824</v>
      </c>
      <c r="H2782">
        <v>824</v>
      </c>
      <c r="I2782">
        <v>824</v>
      </c>
      <c r="J2782">
        <v>868</v>
      </c>
      <c r="K2782">
        <v>868</v>
      </c>
      <c r="L2782">
        <v>868</v>
      </c>
      <c r="M2782">
        <v>871</v>
      </c>
      <c r="N2782">
        <v>871</v>
      </c>
      <c r="O2782">
        <v>871</v>
      </c>
      <c r="P2782">
        <v>839</v>
      </c>
      <c r="Q2782">
        <v>839</v>
      </c>
      <c r="R2782">
        <v>839</v>
      </c>
      <c r="S2782">
        <v>839</v>
      </c>
      <c r="T2782">
        <v>860</v>
      </c>
      <c r="U2782">
        <v>860</v>
      </c>
      <c r="V2782">
        <v>860</v>
      </c>
      <c r="W2782">
        <v>860</v>
      </c>
      <c r="X2782">
        <v>889</v>
      </c>
      <c r="Y2782">
        <v>889</v>
      </c>
      <c r="Z2782">
        <v>889</v>
      </c>
      <c r="AA2782">
        <v>932</v>
      </c>
      <c r="AB2782">
        <v>932</v>
      </c>
      <c r="AC2782">
        <v>932</v>
      </c>
      <c r="AD2782">
        <v>932</v>
      </c>
      <c r="AE2782">
        <v>903</v>
      </c>
      <c r="AF2782">
        <v>903</v>
      </c>
      <c r="AG2782">
        <v>903</v>
      </c>
      <c r="AH2782">
        <v>903</v>
      </c>
      <c r="AI2782">
        <v>846</v>
      </c>
      <c r="AJ2782">
        <v>846</v>
      </c>
      <c r="AK2782">
        <v>846</v>
      </c>
      <c r="AL2782">
        <v>846</v>
      </c>
      <c r="AM2782">
        <v>960</v>
      </c>
      <c r="AN2782">
        <v>960</v>
      </c>
      <c r="AO2782">
        <v>960</v>
      </c>
      <c r="AP2782">
        <v>960</v>
      </c>
      <c r="AQ2782">
        <v>872</v>
      </c>
      <c r="AR2782">
        <v>872</v>
      </c>
      <c r="AS2782">
        <v>872</v>
      </c>
      <c r="AT2782">
        <v>872</v>
      </c>
      <c r="AU2782">
        <v>807</v>
      </c>
      <c r="AV2782">
        <v>807</v>
      </c>
      <c r="AW2782">
        <v>807</v>
      </c>
      <c r="AX2782">
        <v>734</v>
      </c>
      <c r="AY2782">
        <v>734</v>
      </c>
      <c r="AZ2782">
        <v>734</v>
      </c>
      <c r="BA2782">
        <v>808</v>
      </c>
      <c r="BB2782">
        <v>808</v>
      </c>
      <c r="BC2782">
        <v>808</v>
      </c>
      <c r="BD2782">
        <v>808</v>
      </c>
      <c r="BE2782">
        <v>792</v>
      </c>
      <c r="BF2782">
        <v>792</v>
      </c>
      <c r="BG2782">
        <v>792</v>
      </c>
      <c r="BH2782">
        <v>722</v>
      </c>
      <c r="BI2782">
        <v>722</v>
      </c>
      <c r="BJ2782">
        <v>722</v>
      </c>
      <c r="BK2782">
        <v>679</v>
      </c>
      <c r="BL2782">
        <v>679</v>
      </c>
      <c r="BM2782">
        <v>679</v>
      </c>
      <c r="BN2782">
        <v>761</v>
      </c>
      <c r="BO2782">
        <v>761</v>
      </c>
      <c r="BP2782">
        <v>761</v>
      </c>
      <c r="BQ2782">
        <v>730</v>
      </c>
      <c r="BR2782">
        <v>730</v>
      </c>
      <c r="BS2782">
        <v>730</v>
      </c>
      <c r="BT2782">
        <v>697</v>
      </c>
      <c r="BU2782">
        <v>697</v>
      </c>
      <c r="BV2782">
        <v>697</v>
      </c>
      <c r="BW2782">
        <v>686</v>
      </c>
      <c r="BX2782">
        <v>686</v>
      </c>
      <c r="BY2782">
        <v>686</v>
      </c>
      <c r="BZ2782">
        <v>772</v>
      </c>
      <c r="CA2782">
        <v>772</v>
      </c>
      <c r="CB2782">
        <v>772</v>
      </c>
      <c r="CC2782">
        <v>763</v>
      </c>
      <c r="CD2782">
        <v>763</v>
      </c>
      <c r="CE2782">
        <v>763</v>
      </c>
      <c r="CF2782">
        <v>667</v>
      </c>
      <c r="CG2782">
        <v>667</v>
      </c>
      <c r="CH2782">
        <v>667</v>
      </c>
      <c r="CI2782">
        <v>628</v>
      </c>
      <c r="CJ2782">
        <v>628</v>
      </c>
      <c r="CK2782">
        <v>628</v>
      </c>
      <c r="CL2782">
        <v>678</v>
      </c>
      <c r="CM2782">
        <v>678</v>
      </c>
      <c r="CN2782">
        <v>678</v>
      </c>
      <c r="CO2782">
        <v>630</v>
      </c>
      <c r="CP2782">
        <v>630</v>
      </c>
      <c r="CQ2782">
        <v>630</v>
      </c>
      <c r="CR2782">
        <v>578</v>
      </c>
      <c r="CS2782">
        <v>578</v>
      </c>
      <c r="CT2782">
        <v>578</v>
      </c>
      <c r="CU2782">
        <v>578</v>
      </c>
      <c r="CV2782">
        <v>524</v>
      </c>
      <c r="CW2782">
        <v>524</v>
      </c>
      <c r="CX2782">
        <v>524</v>
      </c>
      <c r="CY2782">
        <v>524</v>
      </c>
      <c r="CZ2782">
        <v>667</v>
      </c>
      <c r="DA2782">
        <v>667</v>
      </c>
      <c r="DB2782">
        <v>667</v>
      </c>
      <c r="DC2782">
        <v>758</v>
      </c>
      <c r="DD2782">
        <v>758</v>
      </c>
      <c r="DE2782">
        <v>758</v>
      </c>
      <c r="DF2782">
        <v>758</v>
      </c>
      <c r="DG2782">
        <v>694</v>
      </c>
      <c r="DH2782">
        <v>694</v>
      </c>
      <c r="DI2782">
        <v>694</v>
      </c>
      <c r="DJ2782">
        <v>694</v>
      </c>
      <c r="DK2782">
        <v>647.08199999999999</v>
      </c>
      <c r="DL2782">
        <v>647.08199999999999</v>
      </c>
      <c r="DM2782">
        <v>647.08199999999999</v>
      </c>
      <c r="DN2782">
        <v>647.08199999999999</v>
      </c>
      <c r="DO2782">
        <v>714</v>
      </c>
      <c r="DP2782">
        <v>714</v>
      </c>
      <c r="DQ2782">
        <v>714</v>
      </c>
      <c r="DR2782">
        <v>714</v>
      </c>
      <c r="DS2782">
        <v>711.05</v>
      </c>
      <c r="DT2782">
        <v>711.05</v>
      </c>
      <c r="DU2782">
        <v>711.05</v>
      </c>
    </row>
    <row r="2783" spans="1:125" x14ac:dyDescent="0.2">
      <c r="A2783" t="e">
        <f ca="1">_xll.BFieldInfo($B$2783)</f>
        <v>#NAME?</v>
      </c>
      <c r="B2783" t="s">
        <v>116</v>
      </c>
      <c r="C2783">
        <v>46.589300000000001</v>
      </c>
      <c r="D2783">
        <v>46.589300000000001</v>
      </c>
      <c r="E2783">
        <v>46.589300000000001</v>
      </c>
      <c r="F2783">
        <v>46.589300000000001</v>
      </c>
      <c r="G2783">
        <v>46.589300000000001</v>
      </c>
      <c r="H2783">
        <v>46.589300000000001</v>
      </c>
      <c r="I2783">
        <v>46.589300000000001</v>
      </c>
      <c r="J2783">
        <v>48.039200000000001</v>
      </c>
      <c r="K2783">
        <v>48.039200000000001</v>
      </c>
      <c r="L2783">
        <v>48.039200000000001</v>
      </c>
      <c r="M2783">
        <v>48.039200000000001</v>
      </c>
      <c r="N2783">
        <v>48.039200000000001</v>
      </c>
      <c r="O2783">
        <v>48.039200000000001</v>
      </c>
      <c r="P2783">
        <v>48.039200000000001</v>
      </c>
      <c r="Q2783">
        <v>48.039200000000001</v>
      </c>
      <c r="R2783">
        <v>48.039200000000001</v>
      </c>
      <c r="S2783">
        <v>48.039200000000001</v>
      </c>
      <c r="T2783">
        <v>48.039200000000001</v>
      </c>
      <c r="U2783">
        <v>48.039200000000001</v>
      </c>
      <c r="V2783">
        <v>48.039200000000001</v>
      </c>
      <c r="W2783">
        <v>48.039200000000001</v>
      </c>
      <c r="X2783">
        <v>46.433599999999998</v>
      </c>
      <c r="Y2783">
        <v>46.433599999999998</v>
      </c>
      <c r="Z2783">
        <v>46.433599999999998</v>
      </c>
      <c r="AA2783">
        <v>46.433599999999998</v>
      </c>
      <c r="AB2783">
        <v>46.433599999999998</v>
      </c>
      <c r="AC2783">
        <v>46.433599999999998</v>
      </c>
      <c r="AD2783">
        <v>46.433599999999998</v>
      </c>
      <c r="AE2783">
        <v>46.433599999999998</v>
      </c>
      <c r="AF2783">
        <v>46.433599999999998</v>
      </c>
      <c r="AG2783">
        <v>46.433599999999998</v>
      </c>
      <c r="AH2783">
        <v>46.433599999999998</v>
      </c>
      <c r="AI2783">
        <v>46.433599999999998</v>
      </c>
      <c r="AJ2783">
        <v>46.433599999999998</v>
      </c>
      <c r="AK2783">
        <v>46.433599999999998</v>
      </c>
      <c r="AL2783">
        <v>46.433599999999998</v>
      </c>
      <c r="AM2783">
        <v>34.901499999999999</v>
      </c>
      <c r="AN2783">
        <v>34.901499999999999</v>
      </c>
      <c r="AO2783">
        <v>34.901499999999999</v>
      </c>
      <c r="AP2783">
        <v>34.901499999999999</v>
      </c>
      <c r="AQ2783">
        <v>34.901499999999999</v>
      </c>
      <c r="AR2783">
        <v>34.901499999999999</v>
      </c>
      <c r="AS2783">
        <v>34.901499999999999</v>
      </c>
      <c r="AT2783">
        <v>34.901499999999999</v>
      </c>
      <c r="AU2783">
        <v>34.901499999999999</v>
      </c>
      <c r="AV2783">
        <v>34.901499999999999</v>
      </c>
      <c r="AW2783">
        <v>34.901499999999999</v>
      </c>
      <c r="AX2783">
        <v>34.901499999999999</v>
      </c>
      <c r="AY2783">
        <v>34.901499999999999</v>
      </c>
      <c r="AZ2783">
        <v>34.901499999999999</v>
      </c>
      <c r="BA2783">
        <v>31.503499999999999</v>
      </c>
      <c r="BB2783">
        <v>31.503499999999999</v>
      </c>
      <c r="BC2783">
        <v>31.503499999999999</v>
      </c>
      <c r="BD2783">
        <v>31.503499999999999</v>
      </c>
      <c r="BE2783">
        <v>31.503499999999999</v>
      </c>
      <c r="BF2783">
        <v>31.503499999999999</v>
      </c>
      <c r="BG2783">
        <v>31.503499999999999</v>
      </c>
      <c r="BH2783">
        <v>31.503499999999999</v>
      </c>
      <c r="BI2783">
        <v>31.503499999999999</v>
      </c>
      <c r="BJ2783">
        <v>31.503499999999999</v>
      </c>
      <c r="BK2783">
        <v>31.503499999999999</v>
      </c>
      <c r="BL2783">
        <v>31.503499999999999</v>
      </c>
      <c r="BM2783">
        <v>31.503499999999999</v>
      </c>
      <c r="BN2783">
        <v>26.319900000000001</v>
      </c>
      <c r="BO2783">
        <v>26.319900000000001</v>
      </c>
      <c r="BP2783">
        <v>26.319900000000001</v>
      </c>
      <c r="BQ2783">
        <v>26.319900000000001</v>
      </c>
      <c r="BR2783">
        <v>26.319900000000001</v>
      </c>
      <c r="BS2783">
        <v>26.319900000000001</v>
      </c>
      <c r="BT2783">
        <v>26.319900000000001</v>
      </c>
      <c r="BU2783">
        <v>26.319900000000001</v>
      </c>
      <c r="BV2783">
        <v>26.319900000000001</v>
      </c>
      <c r="BW2783">
        <v>26.319900000000001</v>
      </c>
      <c r="BX2783">
        <v>26.319900000000001</v>
      </c>
      <c r="BY2783">
        <v>26.319900000000001</v>
      </c>
      <c r="BZ2783">
        <v>28.427800000000001</v>
      </c>
      <c r="CA2783">
        <v>28.427800000000001</v>
      </c>
      <c r="CB2783">
        <v>28.427800000000001</v>
      </c>
      <c r="CC2783">
        <v>28.427800000000001</v>
      </c>
      <c r="CD2783">
        <v>28.427800000000001</v>
      </c>
      <c r="CE2783">
        <v>28.427800000000001</v>
      </c>
      <c r="CF2783">
        <v>28.427800000000001</v>
      </c>
      <c r="CG2783">
        <v>28.427800000000001</v>
      </c>
      <c r="CH2783">
        <v>28.427800000000001</v>
      </c>
      <c r="CI2783">
        <v>28.427800000000001</v>
      </c>
      <c r="CJ2783">
        <v>28.427800000000001</v>
      </c>
      <c r="CK2783">
        <v>28.427800000000001</v>
      </c>
      <c r="CL2783">
        <v>26.005199999999999</v>
      </c>
      <c r="CM2783">
        <v>26.005199999999999</v>
      </c>
      <c r="CN2783">
        <v>26.005199999999999</v>
      </c>
      <c r="CO2783">
        <v>26.005199999999999</v>
      </c>
      <c r="CP2783">
        <v>26.005199999999999</v>
      </c>
      <c r="CQ2783">
        <v>26.005199999999999</v>
      </c>
      <c r="CR2783">
        <v>26.005199999999999</v>
      </c>
      <c r="CS2783">
        <v>26.005199999999999</v>
      </c>
      <c r="CT2783">
        <v>26.005199999999999</v>
      </c>
      <c r="CU2783">
        <v>26.005199999999999</v>
      </c>
      <c r="CV2783">
        <v>26.005199999999999</v>
      </c>
      <c r="CW2783">
        <v>26.005199999999999</v>
      </c>
      <c r="CX2783">
        <v>26.005199999999999</v>
      </c>
      <c r="CY2783">
        <v>26.005199999999999</v>
      </c>
      <c r="CZ2783">
        <v>26.661100000000001</v>
      </c>
      <c r="DA2783">
        <v>26.661100000000001</v>
      </c>
      <c r="DB2783">
        <v>26.661100000000001</v>
      </c>
      <c r="DC2783">
        <v>26.661100000000001</v>
      </c>
      <c r="DD2783">
        <v>26.661100000000001</v>
      </c>
      <c r="DE2783">
        <v>26.661100000000001</v>
      </c>
      <c r="DF2783">
        <v>26.661100000000001</v>
      </c>
      <c r="DG2783">
        <v>26.661100000000001</v>
      </c>
      <c r="DH2783">
        <v>26.661100000000001</v>
      </c>
      <c r="DI2783">
        <v>26.661100000000001</v>
      </c>
      <c r="DJ2783">
        <v>26.661100000000001</v>
      </c>
      <c r="DK2783">
        <v>26.661100000000001</v>
      </c>
      <c r="DL2783">
        <v>26.661100000000001</v>
      </c>
      <c r="DM2783">
        <v>26.661100000000001</v>
      </c>
      <c r="DN2783">
        <v>26.661100000000001</v>
      </c>
      <c r="DO2783" t="s">
        <v>108</v>
      </c>
      <c r="DP2783" t="s">
        <v>108</v>
      </c>
      <c r="DQ2783" t="s">
        <v>108</v>
      </c>
      <c r="DR2783" t="s">
        <v>108</v>
      </c>
      <c r="DS2783" t="s">
        <v>108</v>
      </c>
      <c r="DT2783" t="s">
        <v>108</v>
      </c>
      <c r="DU2783" t="s">
        <v>108</v>
      </c>
    </row>
    <row r="2784" spans="1:125" x14ac:dyDescent="0.2">
      <c r="A2784" t="e">
        <f ca="1">_xll.BFieldInfo($B$2784)</f>
        <v>#NAME?</v>
      </c>
      <c r="B2784" t="s">
        <v>117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4.02E-2</v>
      </c>
      <c r="Y2784">
        <v>4.02E-2</v>
      </c>
      <c r="Z2784">
        <v>4.02E-2</v>
      </c>
      <c r="AA2784">
        <v>4.02E-2</v>
      </c>
      <c r="AB2784">
        <v>4.02E-2</v>
      </c>
      <c r="AC2784">
        <v>4.02E-2</v>
      </c>
      <c r="AD2784">
        <v>4.02E-2</v>
      </c>
      <c r="AE2784">
        <v>4.02E-2</v>
      </c>
      <c r="AF2784">
        <v>4.02E-2</v>
      </c>
      <c r="AG2784">
        <v>4.02E-2</v>
      </c>
      <c r="AH2784">
        <v>4.02E-2</v>
      </c>
      <c r="AI2784">
        <v>4.02E-2</v>
      </c>
      <c r="AJ2784">
        <v>4.02E-2</v>
      </c>
      <c r="AK2784">
        <v>4.02E-2</v>
      </c>
      <c r="AL2784">
        <v>4.02E-2</v>
      </c>
      <c r="AM2784">
        <v>4.02E-2</v>
      </c>
      <c r="AN2784">
        <v>4.02E-2</v>
      </c>
      <c r="AO2784">
        <v>4.02E-2</v>
      </c>
      <c r="AP2784">
        <v>4.02E-2</v>
      </c>
      <c r="AQ2784">
        <v>4.02E-2</v>
      </c>
      <c r="AR2784">
        <v>4.02E-2</v>
      </c>
      <c r="AS2784">
        <v>4.02E-2</v>
      </c>
      <c r="AT2784">
        <v>4.02E-2</v>
      </c>
      <c r="AU2784">
        <v>4.02E-2</v>
      </c>
      <c r="AV2784">
        <v>4.02E-2</v>
      </c>
      <c r="AW2784">
        <v>4.02E-2</v>
      </c>
      <c r="AX2784">
        <v>4.02E-2</v>
      </c>
      <c r="AY2784">
        <v>4.02E-2</v>
      </c>
      <c r="AZ2784">
        <v>4.02E-2</v>
      </c>
      <c r="BA2784">
        <v>2.5808999999999997</v>
      </c>
      <c r="BB2784">
        <v>2.5808999999999997</v>
      </c>
      <c r="BC2784">
        <v>2.5808999999999997</v>
      </c>
      <c r="BD2784">
        <v>2.5808999999999997</v>
      </c>
      <c r="BE2784">
        <v>2.5808999999999997</v>
      </c>
      <c r="BF2784">
        <v>2.5808999999999997</v>
      </c>
      <c r="BG2784">
        <v>2.5808999999999997</v>
      </c>
      <c r="BH2784">
        <v>2.5808999999999997</v>
      </c>
      <c r="BI2784">
        <v>2.5808999999999997</v>
      </c>
      <c r="BJ2784">
        <v>2.5808999999999997</v>
      </c>
      <c r="BK2784">
        <v>2.5808999999999997</v>
      </c>
      <c r="BL2784">
        <v>2.5808999999999997</v>
      </c>
      <c r="BM2784">
        <v>2.5808999999999997</v>
      </c>
      <c r="BN2784">
        <v>2.8548999999999998</v>
      </c>
      <c r="BO2784">
        <v>2.8548999999999998</v>
      </c>
      <c r="BP2784">
        <v>2.8548999999999998</v>
      </c>
      <c r="BQ2784">
        <v>2.8548999999999998</v>
      </c>
      <c r="BR2784">
        <v>2.8548999999999998</v>
      </c>
      <c r="BS2784">
        <v>2.8548999999999998</v>
      </c>
      <c r="BT2784">
        <v>2.8548999999999998</v>
      </c>
      <c r="BU2784">
        <v>2.8548999999999998</v>
      </c>
      <c r="BV2784">
        <v>2.8548999999999998</v>
      </c>
      <c r="BW2784">
        <v>2.8548999999999998</v>
      </c>
      <c r="BX2784">
        <v>2.8548999999999998</v>
      </c>
      <c r="BY2784">
        <v>2.8548999999999998</v>
      </c>
      <c r="BZ2784">
        <v>3.0960999999999999</v>
      </c>
      <c r="CA2784">
        <v>3.0960999999999999</v>
      </c>
      <c r="CB2784">
        <v>3.0960999999999999</v>
      </c>
      <c r="CC2784">
        <v>3.0960999999999999</v>
      </c>
      <c r="CD2784">
        <v>3.0960999999999999</v>
      </c>
      <c r="CE2784">
        <v>3.0960999999999999</v>
      </c>
      <c r="CF2784">
        <v>3.0960999999999999</v>
      </c>
      <c r="CG2784">
        <v>3.0960999999999999</v>
      </c>
      <c r="CH2784">
        <v>3.0960999999999999</v>
      </c>
      <c r="CI2784">
        <v>3.0960999999999999</v>
      </c>
      <c r="CJ2784">
        <v>3.0960999999999999</v>
      </c>
      <c r="CK2784">
        <v>3.0960999999999999</v>
      </c>
      <c r="CL2784">
        <v>6.1626000000000003</v>
      </c>
      <c r="CM2784">
        <v>6.1626000000000003</v>
      </c>
      <c r="CN2784">
        <v>6.1626000000000003</v>
      </c>
      <c r="CO2784">
        <v>6.1626000000000003</v>
      </c>
      <c r="CP2784">
        <v>6.1626000000000003</v>
      </c>
      <c r="CQ2784">
        <v>6.1626000000000003</v>
      </c>
      <c r="CR2784">
        <v>6.1626000000000003</v>
      </c>
      <c r="CS2784">
        <v>6.1626000000000003</v>
      </c>
      <c r="CT2784">
        <v>6.1626000000000003</v>
      </c>
      <c r="CU2784">
        <v>6.1626000000000003</v>
      </c>
      <c r="CV2784">
        <v>6.1626000000000003</v>
      </c>
      <c r="CW2784">
        <v>6.1626000000000003</v>
      </c>
      <c r="CX2784">
        <v>6.1626000000000003</v>
      </c>
      <c r="CY2784">
        <v>6.1626000000000003</v>
      </c>
      <c r="CZ2784">
        <v>6.0612000000000004</v>
      </c>
      <c r="DA2784">
        <v>6.0612000000000004</v>
      </c>
      <c r="DB2784">
        <v>6.0612000000000004</v>
      </c>
      <c r="DC2784">
        <v>6.0612000000000004</v>
      </c>
      <c r="DD2784">
        <v>6.0612000000000004</v>
      </c>
      <c r="DE2784">
        <v>6.0612000000000004</v>
      </c>
      <c r="DF2784">
        <v>6.0612000000000004</v>
      </c>
      <c r="DG2784">
        <v>6.0612000000000004</v>
      </c>
      <c r="DH2784">
        <v>6.0612000000000004</v>
      </c>
      <c r="DI2784">
        <v>6.0612000000000004</v>
      </c>
      <c r="DJ2784">
        <v>6.0612000000000004</v>
      </c>
      <c r="DK2784">
        <v>6.0612000000000004</v>
      </c>
      <c r="DL2784">
        <v>6.0612000000000004</v>
      </c>
      <c r="DM2784">
        <v>6.0612000000000004</v>
      </c>
      <c r="DN2784">
        <v>6.0612000000000004</v>
      </c>
      <c r="DO2784" t="s">
        <v>108</v>
      </c>
      <c r="DP2784" t="s">
        <v>108</v>
      </c>
      <c r="DQ2784" t="s">
        <v>108</v>
      </c>
      <c r="DR2784" t="s">
        <v>108</v>
      </c>
      <c r="DS2784" t="s">
        <v>108</v>
      </c>
      <c r="DT2784" t="s">
        <v>108</v>
      </c>
      <c r="DU2784" t="s">
        <v>108</v>
      </c>
    </row>
    <row r="2786" spans="1:125" x14ac:dyDescent="0.2">
      <c r="A2786" t="s">
        <v>363</v>
      </c>
      <c r="B2786" t="s">
        <v>106</v>
      </c>
      <c r="C2786" s="8" t="e">
        <f ca="1">_xll.BDH($A$2786,$B$2787:$B$2797,$B$1,$B$2,"Dir=H","Per=M","Days=A","Dts=S","Sort=R","cols=123;rows=12")</f>
        <v>#NAME?</v>
      </c>
      <c r="D2786" s="8">
        <v>43980</v>
      </c>
      <c r="E2786" s="8">
        <v>43951</v>
      </c>
      <c r="F2786" s="8">
        <v>43921</v>
      </c>
      <c r="G2786" s="8">
        <v>43889</v>
      </c>
      <c r="H2786" s="8">
        <v>43861</v>
      </c>
      <c r="I2786" s="8">
        <v>43830</v>
      </c>
      <c r="J2786" s="8">
        <v>43798</v>
      </c>
      <c r="K2786" s="8">
        <v>43769</v>
      </c>
      <c r="L2786" s="8">
        <v>43738</v>
      </c>
      <c r="M2786" s="8">
        <v>43707</v>
      </c>
      <c r="N2786" s="8">
        <v>43677</v>
      </c>
      <c r="O2786" s="8">
        <v>43646</v>
      </c>
      <c r="P2786" s="8">
        <v>43644</v>
      </c>
      <c r="Q2786" s="8">
        <v>43616</v>
      </c>
      <c r="R2786" s="8">
        <v>43585</v>
      </c>
      <c r="S2786" s="8">
        <v>43555</v>
      </c>
      <c r="T2786" s="8">
        <v>43553</v>
      </c>
      <c r="U2786" s="8">
        <v>43524</v>
      </c>
      <c r="V2786" s="8">
        <v>43496</v>
      </c>
      <c r="W2786" s="8">
        <v>43465</v>
      </c>
      <c r="X2786" s="8">
        <v>43434</v>
      </c>
      <c r="Y2786" s="8">
        <v>43404</v>
      </c>
      <c r="Z2786" s="8">
        <v>43373</v>
      </c>
      <c r="AA2786" s="8">
        <v>43371</v>
      </c>
      <c r="AB2786" s="8">
        <v>43343</v>
      </c>
      <c r="AC2786" s="8">
        <v>43312</v>
      </c>
      <c r="AD2786" s="8">
        <v>43281</v>
      </c>
      <c r="AE2786" s="8">
        <v>43280</v>
      </c>
      <c r="AF2786" s="8">
        <v>43251</v>
      </c>
      <c r="AG2786" s="8">
        <v>43220</v>
      </c>
      <c r="AH2786" s="8">
        <v>43190</v>
      </c>
      <c r="AI2786" s="8">
        <v>43189</v>
      </c>
      <c r="AJ2786" s="8">
        <v>43159</v>
      </c>
      <c r="AK2786" s="8">
        <v>43131</v>
      </c>
      <c r="AL2786" s="8">
        <v>43100</v>
      </c>
      <c r="AM2786" s="8">
        <v>43098</v>
      </c>
      <c r="AN2786" s="8">
        <v>43069</v>
      </c>
      <c r="AO2786" s="8">
        <v>43039</v>
      </c>
      <c r="AP2786" s="8">
        <v>43008</v>
      </c>
      <c r="AQ2786" s="8">
        <v>43007</v>
      </c>
      <c r="AR2786" s="8">
        <v>42978</v>
      </c>
      <c r="AS2786" s="8">
        <v>42947</v>
      </c>
      <c r="AT2786" s="8">
        <v>42916</v>
      </c>
      <c r="AU2786" s="8">
        <v>42886</v>
      </c>
      <c r="AV2786" s="8">
        <v>42853</v>
      </c>
      <c r="AW2786" s="8">
        <v>42825</v>
      </c>
      <c r="AX2786" s="8">
        <v>42794</v>
      </c>
      <c r="AY2786" s="8">
        <v>42766</v>
      </c>
      <c r="AZ2786" s="8">
        <v>42735</v>
      </c>
      <c r="BA2786" s="8">
        <v>42734</v>
      </c>
      <c r="BB2786" s="8">
        <v>42704</v>
      </c>
      <c r="BC2786" s="8">
        <v>42674</v>
      </c>
      <c r="BD2786" s="8">
        <v>42643</v>
      </c>
      <c r="BE2786" s="8">
        <v>42613</v>
      </c>
      <c r="BF2786" s="8">
        <v>42580</v>
      </c>
      <c r="BG2786" s="8">
        <v>42551</v>
      </c>
      <c r="BH2786" s="8">
        <v>42521</v>
      </c>
      <c r="BI2786" s="8">
        <v>42489</v>
      </c>
      <c r="BJ2786" s="8">
        <v>42460</v>
      </c>
      <c r="BK2786" s="8">
        <v>42429</v>
      </c>
      <c r="BL2786" s="8">
        <v>42398</v>
      </c>
      <c r="BM2786" s="8">
        <v>42369</v>
      </c>
      <c r="BN2786" s="8">
        <v>42338</v>
      </c>
      <c r="BO2786" s="8">
        <v>42307</v>
      </c>
      <c r="BP2786" s="8">
        <v>42277</v>
      </c>
      <c r="BQ2786" s="8">
        <v>42247</v>
      </c>
      <c r="BR2786" s="8">
        <v>42216</v>
      </c>
      <c r="BS2786" s="8">
        <v>42185</v>
      </c>
      <c r="BT2786" s="8">
        <v>42153</v>
      </c>
      <c r="BU2786" s="8">
        <v>42124</v>
      </c>
      <c r="BV2786" s="8">
        <v>42094</v>
      </c>
      <c r="BW2786" s="8">
        <v>42062</v>
      </c>
      <c r="BX2786" s="8">
        <v>42034</v>
      </c>
      <c r="BY2786" s="8">
        <v>42004</v>
      </c>
      <c r="BZ2786" s="8">
        <v>41971</v>
      </c>
      <c r="CA2786" s="8">
        <v>41943</v>
      </c>
      <c r="CB2786" s="8">
        <v>41912</v>
      </c>
      <c r="CC2786" s="8">
        <v>41880</v>
      </c>
      <c r="CD2786" s="8">
        <v>41851</v>
      </c>
      <c r="CE2786" s="8">
        <v>41820</v>
      </c>
      <c r="CF2786" s="8">
        <v>41789</v>
      </c>
      <c r="CG2786" s="8">
        <v>41759</v>
      </c>
      <c r="CH2786" s="8">
        <v>41729</v>
      </c>
      <c r="CI2786" s="8">
        <v>41698</v>
      </c>
      <c r="CJ2786" s="8">
        <v>41670</v>
      </c>
      <c r="CK2786" s="8">
        <v>41639</v>
      </c>
      <c r="CL2786" s="8">
        <v>41607</v>
      </c>
      <c r="CM2786" s="8">
        <v>41578</v>
      </c>
      <c r="CN2786" s="8">
        <v>41547</v>
      </c>
      <c r="CO2786" s="8">
        <v>41516</v>
      </c>
      <c r="CP2786" s="8">
        <v>41486</v>
      </c>
      <c r="CQ2786" s="8">
        <v>41455</v>
      </c>
      <c r="CR2786" s="8">
        <v>41453</v>
      </c>
      <c r="CS2786" s="8">
        <v>41425</v>
      </c>
      <c r="CT2786" s="8">
        <v>41394</v>
      </c>
      <c r="CU2786" s="8">
        <v>41364</v>
      </c>
      <c r="CV2786" s="8">
        <v>41362</v>
      </c>
      <c r="CW2786" s="8">
        <v>41333</v>
      </c>
      <c r="CX2786" s="8">
        <v>41305</v>
      </c>
      <c r="CY2786" s="8">
        <v>41274</v>
      </c>
      <c r="CZ2786" s="8">
        <v>41243</v>
      </c>
      <c r="DA2786" s="8">
        <v>41213</v>
      </c>
      <c r="DB2786" s="8">
        <v>41182</v>
      </c>
      <c r="DC2786" s="8">
        <v>41180</v>
      </c>
      <c r="DD2786" s="8">
        <v>41152</v>
      </c>
      <c r="DE2786" s="8">
        <v>41121</v>
      </c>
      <c r="DF2786" s="8">
        <v>41090</v>
      </c>
      <c r="DG2786" s="8">
        <v>41089</v>
      </c>
      <c r="DH2786" s="8">
        <v>41060</v>
      </c>
      <c r="DI2786" s="8">
        <v>41029</v>
      </c>
      <c r="DJ2786" s="8">
        <v>40999</v>
      </c>
      <c r="DK2786" s="8">
        <v>40998</v>
      </c>
      <c r="DL2786" s="8">
        <v>40968</v>
      </c>
      <c r="DM2786" s="8">
        <v>40939</v>
      </c>
      <c r="DN2786" s="8">
        <v>40908</v>
      </c>
      <c r="DO2786" s="8">
        <v>40907</v>
      </c>
      <c r="DP2786" s="8">
        <v>40877</v>
      </c>
      <c r="DQ2786" s="8">
        <v>40847</v>
      </c>
      <c r="DR2786" s="8">
        <v>40816</v>
      </c>
      <c r="DS2786" s="8">
        <v>40786</v>
      </c>
      <c r="DT2786" s="8">
        <v>40753</v>
      </c>
      <c r="DU2786" s="8">
        <v>40724</v>
      </c>
    </row>
    <row r="2787" spans="1:125" x14ac:dyDescent="0.2">
      <c r="A2787" t="e">
        <f ca="1">_xll.BFieldInfo($B$2787)</f>
        <v>#NAME?</v>
      </c>
      <c r="B2787" t="s">
        <v>107</v>
      </c>
      <c r="C2787">
        <v>118.849</v>
      </c>
      <c r="D2787">
        <v>127.38809999999999</v>
      </c>
      <c r="E2787">
        <v>124.5154</v>
      </c>
      <c r="F2787">
        <v>118.9558</v>
      </c>
      <c r="G2787">
        <v>134.86959999999999</v>
      </c>
      <c r="H2787">
        <v>142.24850000000001</v>
      </c>
      <c r="I2787">
        <v>132.89439999999999</v>
      </c>
      <c r="J2787">
        <v>128.46510000000001</v>
      </c>
      <c r="K2787">
        <v>135.88329999999999</v>
      </c>
      <c r="L2787">
        <v>138.18979999999999</v>
      </c>
      <c r="M2787">
        <v>133.69210000000001</v>
      </c>
      <c r="N2787">
        <v>123.70440000000001</v>
      </c>
      <c r="O2787">
        <v>125.87260000000001</v>
      </c>
      <c r="P2787">
        <v>125.87260000000001</v>
      </c>
      <c r="Q2787">
        <v>122.121</v>
      </c>
      <c r="R2787">
        <v>128.59780000000001</v>
      </c>
      <c r="S2787">
        <v>127.0172</v>
      </c>
      <c r="T2787">
        <v>127.0172</v>
      </c>
      <c r="U2787">
        <v>126.5373</v>
      </c>
      <c r="V2787">
        <v>122.5894</v>
      </c>
      <c r="W2787">
        <v>120.52249999999999</v>
      </c>
      <c r="X2787">
        <v>123.6927</v>
      </c>
      <c r="Y2787">
        <v>114.1678</v>
      </c>
      <c r="Z2787">
        <v>110.5617</v>
      </c>
      <c r="AA2787">
        <v>110.5617</v>
      </c>
      <c r="AB2787">
        <v>112.2473</v>
      </c>
      <c r="AC2787">
        <v>111.50790000000001</v>
      </c>
      <c r="AD2787">
        <v>108.0377</v>
      </c>
      <c r="AE2787">
        <v>108.0377</v>
      </c>
      <c r="AF2787">
        <v>105.4147</v>
      </c>
      <c r="AG2787">
        <v>108.2144</v>
      </c>
      <c r="AH2787">
        <v>104.5829</v>
      </c>
      <c r="AI2787">
        <v>104.5829</v>
      </c>
      <c r="AJ2787">
        <v>101.7075</v>
      </c>
      <c r="AK2787">
        <v>104.7499</v>
      </c>
      <c r="AL2787">
        <v>112.2359</v>
      </c>
      <c r="AM2787">
        <v>112.2359</v>
      </c>
      <c r="AN2787">
        <v>119.0013</v>
      </c>
      <c r="AO2787">
        <v>116.6763</v>
      </c>
      <c r="AP2787">
        <v>110.8762</v>
      </c>
      <c r="AQ2787">
        <v>110.8762</v>
      </c>
      <c r="AR2787">
        <v>115.3419</v>
      </c>
      <c r="AS2787">
        <v>111.3138</v>
      </c>
      <c r="AT2787">
        <v>109.313</v>
      </c>
      <c r="AU2787">
        <v>112.0462</v>
      </c>
      <c r="AV2787">
        <v>106.7846</v>
      </c>
      <c r="AW2787">
        <v>106.1504</v>
      </c>
      <c r="AX2787">
        <v>106.8494</v>
      </c>
      <c r="AY2787">
        <v>100.5394</v>
      </c>
      <c r="AZ2787">
        <v>99.361699999999999</v>
      </c>
      <c r="BA2787">
        <v>99.361699999999999</v>
      </c>
      <c r="BB2787">
        <v>94.433300000000003</v>
      </c>
      <c r="BC2787">
        <v>101.26349999999999</v>
      </c>
      <c r="BD2787">
        <v>101.28879999999999</v>
      </c>
      <c r="BE2787">
        <v>100.8079</v>
      </c>
      <c r="BF2787">
        <v>107.21810000000001</v>
      </c>
      <c r="BG2787">
        <v>107.4687</v>
      </c>
      <c r="BH2787">
        <v>97.9983</v>
      </c>
      <c r="BI2787">
        <v>97.635300000000001</v>
      </c>
      <c r="BJ2787">
        <v>99.990099999999998</v>
      </c>
      <c r="BK2787">
        <v>92.058300000000003</v>
      </c>
      <c r="BL2787">
        <v>92.347200000000001</v>
      </c>
      <c r="BM2787">
        <v>87.552000000000007</v>
      </c>
      <c r="BN2787">
        <v>83.100200000000001</v>
      </c>
      <c r="BO2787">
        <v>86.589699999999993</v>
      </c>
      <c r="BP2787">
        <v>87.159099999999995</v>
      </c>
      <c r="BQ2787">
        <v>85.911199999999994</v>
      </c>
      <c r="BR2787">
        <v>88.950299999999999</v>
      </c>
      <c r="BS2787">
        <v>84.635800000000003</v>
      </c>
      <c r="BT2787">
        <v>90.76</v>
      </c>
      <c r="BU2787">
        <v>91.982799999999997</v>
      </c>
      <c r="BV2787">
        <v>91.046000000000006</v>
      </c>
      <c r="BW2787">
        <v>93.144900000000007</v>
      </c>
      <c r="BX2787">
        <v>102.337</v>
      </c>
      <c r="BY2787">
        <v>98.109099999999998</v>
      </c>
      <c r="BZ2787">
        <v>95.008700000000005</v>
      </c>
      <c r="CA2787">
        <v>95.525599999999997</v>
      </c>
      <c r="CB2787">
        <v>86.944000000000003</v>
      </c>
      <c r="CC2787">
        <v>86.037000000000006</v>
      </c>
      <c r="CD2787">
        <v>82.944500000000005</v>
      </c>
      <c r="CE2787">
        <v>85.313400000000001</v>
      </c>
      <c r="CF2787">
        <v>81.737099999999998</v>
      </c>
      <c r="CG2787">
        <v>84.730999999999995</v>
      </c>
      <c r="CH2787">
        <v>81.011499999999998</v>
      </c>
      <c r="CI2787">
        <v>80.624700000000004</v>
      </c>
      <c r="CJ2787">
        <v>79.454499999999996</v>
      </c>
      <c r="CK2787">
        <v>77.643100000000004</v>
      </c>
      <c r="CL2787">
        <v>78.7119</v>
      </c>
      <c r="CM2787">
        <v>79.825400000000002</v>
      </c>
      <c r="CN2787">
        <v>74.316800000000001</v>
      </c>
      <c r="CO2787">
        <v>73.003600000000006</v>
      </c>
      <c r="CP2787">
        <v>78.130099999999999</v>
      </c>
      <c r="CQ2787">
        <v>74.278599999999997</v>
      </c>
      <c r="CR2787">
        <v>74.278599999999997</v>
      </c>
      <c r="CS2787">
        <v>73.651399999999995</v>
      </c>
      <c r="CT2787">
        <v>81.884699999999995</v>
      </c>
      <c r="CU2787">
        <v>79.042699999999996</v>
      </c>
      <c r="CV2787">
        <v>79.042699999999996</v>
      </c>
      <c r="CW2787">
        <v>75.405799999999999</v>
      </c>
      <c r="CX2787">
        <v>74.027600000000007</v>
      </c>
      <c r="CY2787">
        <v>68.707599999999999</v>
      </c>
      <c r="CZ2787">
        <v>68.729100000000003</v>
      </c>
      <c r="DA2787">
        <v>69.863100000000003</v>
      </c>
      <c r="DB2787">
        <v>68.905900000000003</v>
      </c>
      <c r="DC2787">
        <v>68.905900000000003</v>
      </c>
      <c r="DD2787">
        <v>68.895300000000006</v>
      </c>
      <c r="DE2787">
        <v>71.269300000000001</v>
      </c>
      <c r="DF2787">
        <v>72.741399999999999</v>
      </c>
      <c r="DG2787">
        <v>72.741399999999999</v>
      </c>
      <c r="DH2787">
        <v>69.334599999999995</v>
      </c>
      <c r="DI2787">
        <v>66.818700000000007</v>
      </c>
      <c r="DJ2787">
        <v>65.509100000000004</v>
      </c>
      <c r="DK2787">
        <v>65.509100000000004</v>
      </c>
      <c r="DL2787">
        <v>65.228499999999997</v>
      </c>
      <c r="DM2787">
        <v>65.658000000000001</v>
      </c>
      <c r="DN2787">
        <v>67.784000000000006</v>
      </c>
      <c r="DO2787">
        <v>67.784000000000006</v>
      </c>
      <c r="DP2787">
        <v>64.240700000000004</v>
      </c>
      <c r="DQ2787">
        <v>62.147799999999997</v>
      </c>
      <c r="DR2787">
        <v>60.839100000000002</v>
      </c>
      <c r="DS2787">
        <v>57.552199999999999</v>
      </c>
      <c r="DT2787">
        <v>55.8</v>
      </c>
      <c r="DU2787">
        <v>56.49</v>
      </c>
    </row>
    <row r="2788" spans="1:125" x14ac:dyDescent="0.2">
      <c r="A2788" t="e">
        <f ca="1">_xll.BFieldInfo($B$2788)</f>
        <v>#NAME?</v>
      </c>
      <c r="B2788" t="s">
        <v>109</v>
      </c>
      <c r="C2788">
        <v>9044</v>
      </c>
      <c r="D2788">
        <v>9044</v>
      </c>
      <c r="E2788">
        <v>9044</v>
      </c>
      <c r="F2788">
        <v>9044</v>
      </c>
      <c r="G2788">
        <v>9044</v>
      </c>
      <c r="H2788">
        <v>9044</v>
      </c>
      <c r="I2788">
        <v>9044</v>
      </c>
      <c r="J2788">
        <v>8173</v>
      </c>
      <c r="K2788">
        <v>8173</v>
      </c>
      <c r="L2788">
        <v>8173</v>
      </c>
      <c r="M2788">
        <v>8173</v>
      </c>
      <c r="N2788">
        <v>8173</v>
      </c>
      <c r="O2788">
        <v>8173</v>
      </c>
      <c r="P2788">
        <v>8173</v>
      </c>
      <c r="Q2788">
        <v>8173</v>
      </c>
      <c r="R2788">
        <v>8173</v>
      </c>
      <c r="S2788">
        <v>8173</v>
      </c>
      <c r="T2788">
        <v>8173</v>
      </c>
      <c r="U2788">
        <v>8173</v>
      </c>
      <c r="V2788">
        <v>8173</v>
      </c>
      <c r="W2788">
        <v>8173</v>
      </c>
      <c r="X2788">
        <v>8779</v>
      </c>
      <c r="Y2788">
        <v>8779</v>
      </c>
      <c r="Z2788">
        <v>8779</v>
      </c>
      <c r="AA2788">
        <v>8779</v>
      </c>
      <c r="AB2788">
        <v>8779</v>
      </c>
      <c r="AC2788">
        <v>8779</v>
      </c>
      <c r="AD2788">
        <v>8779</v>
      </c>
      <c r="AE2788">
        <v>8779</v>
      </c>
      <c r="AF2788">
        <v>8779</v>
      </c>
      <c r="AG2788">
        <v>8779</v>
      </c>
      <c r="AH2788">
        <v>8779</v>
      </c>
      <c r="AI2788">
        <v>8779</v>
      </c>
      <c r="AJ2788">
        <v>8779</v>
      </c>
      <c r="AK2788">
        <v>8779</v>
      </c>
      <c r="AL2788">
        <v>8779</v>
      </c>
      <c r="AM2788">
        <v>8463</v>
      </c>
      <c r="AN2788">
        <v>8463</v>
      </c>
      <c r="AO2788">
        <v>8463</v>
      </c>
      <c r="AP2788">
        <v>8463</v>
      </c>
      <c r="AQ2788">
        <v>8463</v>
      </c>
      <c r="AR2788">
        <v>8463</v>
      </c>
      <c r="AS2788">
        <v>8463</v>
      </c>
      <c r="AT2788">
        <v>8463</v>
      </c>
      <c r="AU2788">
        <v>8463</v>
      </c>
      <c r="AV2788">
        <v>8463</v>
      </c>
      <c r="AW2788">
        <v>8463</v>
      </c>
      <c r="AX2788">
        <v>8463</v>
      </c>
      <c r="AY2788">
        <v>8463</v>
      </c>
      <c r="AZ2788">
        <v>8463</v>
      </c>
      <c r="BA2788">
        <v>8068</v>
      </c>
      <c r="BB2788">
        <v>8068</v>
      </c>
      <c r="BC2788">
        <v>8068</v>
      </c>
      <c r="BD2788">
        <v>8068</v>
      </c>
      <c r="BE2788">
        <v>8068</v>
      </c>
      <c r="BF2788">
        <v>8068</v>
      </c>
      <c r="BG2788">
        <v>8068</v>
      </c>
      <c r="BH2788">
        <v>8068</v>
      </c>
      <c r="BI2788">
        <v>8068</v>
      </c>
      <c r="BJ2788">
        <v>8068</v>
      </c>
      <c r="BK2788">
        <v>8068</v>
      </c>
      <c r="BL2788">
        <v>8068</v>
      </c>
      <c r="BM2788">
        <v>8068</v>
      </c>
      <c r="BN2788">
        <v>8444</v>
      </c>
      <c r="BO2788">
        <v>8444</v>
      </c>
      <c r="BP2788">
        <v>8444</v>
      </c>
      <c r="BQ2788">
        <v>8444</v>
      </c>
      <c r="BR2788">
        <v>8444</v>
      </c>
      <c r="BS2788">
        <v>8444</v>
      </c>
      <c r="BT2788">
        <v>8444</v>
      </c>
      <c r="BU2788">
        <v>8444</v>
      </c>
      <c r="BV2788">
        <v>8444</v>
      </c>
      <c r="BW2788">
        <v>8444</v>
      </c>
      <c r="BX2788">
        <v>8444</v>
      </c>
      <c r="BY2788">
        <v>8444</v>
      </c>
      <c r="BZ2788">
        <v>7814</v>
      </c>
      <c r="CA2788">
        <v>7814</v>
      </c>
      <c r="CB2788">
        <v>7814</v>
      </c>
      <c r="CC2788">
        <v>7814</v>
      </c>
      <c r="CD2788">
        <v>7814</v>
      </c>
      <c r="CE2788">
        <v>7814</v>
      </c>
      <c r="CF2788">
        <v>7814</v>
      </c>
      <c r="CG2788">
        <v>7814</v>
      </c>
      <c r="CH2788">
        <v>7814</v>
      </c>
      <c r="CI2788">
        <v>7814</v>
      </c>
      <c r="CJ2788">
        <v>7814</v>
      </c>
      <c r="CK2788">
        <v>7814</v>
      </c>
      <c r="CL2788">
        <v>8365</v>
      </c>
      <c r="CM2788">
        <v>8365</v>
      </c>
      <c r="CN2788">
        <v>8365</v>
      </c>
      <c r="CO2788">
        <v>8365</v>
      </c>
      <c r="CP2788">
        <v>8365</v>
      </c>
      <c r="CQ2788">
        <v>8365</v>
      </c>
      <c r="CR2788">
        <v>8365</v>
      </c>
      <c r="CS2788">
        <v>8365</v>
      </c>
      <c r="CT2788">
        <v>8365</v>
      </c>
      <c r="CU2788">
        <v>8365</v>
      </c>
      <c r="CV2788">
        <v>8365</v>
      </c>
      <c r="CW2788">
        <v>8365</v>
      </c>
      <c r="CX2788">
        <v>8365</v>
      </c>
      <c r="CY2788">
        <v>8365</v>
      </c>
      <c r="CZ2788">
        <v>5040</v>
      </c>
      <c r="DA2788">
        <v>5040</v>
      </c>
      <c r="DB2788">
        <v>5040</v>
      </c>
      <c r="DC2788">
        <v>5040</v>
      </c>
      <c r="DD2788">
        <v>5040</v>
      </c>
      <c r="DE2788">
        <v>5040</v>
      </c>
      <c r="DF2788">
        <v>5040</v>
      </c>
      <c r="DG2788">
        <v>5040</v>
      </c>
      <c r="DH2788">
        <v>5040</v>
      </c>
      <c r="DI2788">
        <v>5040</v>
      </c>
      <c r="DJ2788">
        <v>5040</v>
      </c>
      <c r="DK2788">
        <v>5040</v>
      </c>
      <c r="DL2788">
        <v>5040</v>
      </c>
      <c r="DM2788">
        <v>5040</v>
      </c>
      <c r="DN2788">
        <v>5040</v>
      </c>
      <c r="DO2788" t="s">
        <v>108</v>
      </c>
      <c r="DP2788" t="s">
        <v>108</v>
      </c>
      <c r="DQ2788" t="s">
        <v>108</v>
      </c>
      <c r="DR2788" t="s">
        <v>108</v>
      </c>
      <c r="DS2788" t="s">
        <v>108</v>
      </c>
      <c r="DT2788" t="s">
        <v>108</v>
      </c>
      <c r="DU2788" t="s">
        <v>108</v>
      </c>
    </row>
    <row r="2789" spans="1:125" x14ac:dyDescent="0.2">
      <c r="A2789" t="e">
        <f ca="1">_xll.BFieldInfo($B$2789)</f>
        <v>#NAME?</v>
      </c>
      <c r="B2789" t="s">
        <v>110</v>
      </c>
      <c r="C2789">
        <v>8910</v>
      </c>
      <c r="D2789">
        <v>8910</v>
      </c>
      <c r="E2789">
        <v>8910</v>
      </c>
      <c r="F2789">
        <v>8910</v>
      </c>
      <c r="G2789">
        <v>8910</v>
      </c>
      <c r="H2789">
        <v>8910</v>
      </c>
      <c r="I2789">
        <v>8910</v>
      </c>
      <c r="J2789">
        <v>8233</v>
      </c>
      <c r="K2789">
        <v>8233</v>
      </c>
      <c r="L2789">
        <v>8233</v>
      </c>
      <c r="M2789">
        <v>8233</v>
      </c>
      <c r="N2789">
        <v>8233</v>
      </c>
      <c r="O2789">
        <v>8233</v>
      </c>
      <c r="P2789">
        <v>8233</v>
      </c>
      <c r="Q2789">
        <v>8233</v>
      </c>
      <c r="R2789">
        <v>8233</v>
      </c>
      <c r="S2789">
        <v>8233</v>
      </c>
      <c r="T2789">
        <v>8233</v>
      </c>
      <c r="U2789">
        <v>8233</v>
      </c>
      <c r="V2789">
        <v>8233</v>
      </c>
      <c r="W2789">
        <v>8233</v>
      </c>
      <c r="X2789">
        <v>9003</v>
      </c>
      <c r="Y2789">
        <v>9003</v>
      </c>
      <c r="Z2789">
        <v>9003</v>
      </c>
      <c r="AA2789">
        <v>9003</v>
      </c>
      <c r="AB2789">
        <v>9003</v>
      </c>
      <c r="AC2789">
        <v>9003</v>
      </c>
      <c r="AD2789">
        <v>9003</v>
      </c>
      <c r="AE2789">
        <v>9003</v>
      </c>
      <c r="AF2789">
        <v>9003</v>
      </c>
      <c r="AG2789">
        <v>9003</v>
      </c>
      <c r="AH2789">
        <v>9003</v>
      </c>
      <c r="AI2789">
        <v>9003</v>
      </c>
      <c r="AJ2789">
        <v>9003</v>
      </c>
      <c r="AK2789">
        <v>9003</v>
      </c>
      <c r="AL2789">
        <v>9003</v>
      </c>
      <c r="AM2789">
        <v>8531</v>
      </c>
      <c r="AN2789">
        <v>8531</v>
      </c>
      <c r="AO2789">
        <v>8531</v>
      </c>
      <c r="AP2789">
        <v>8531</v>
      </c>
      <c r="AQ2789">
        <v>8531</v>
      </c>
      <c r="AR2789">
        <v>8531</v>
      </c>
      <c r="AS2789">
        <v>8531</v>
      </c>
      <c r="AT2789">
        <v>8531</v>
      </c>
      <c r="AU2789">
        <v>8531</v>
      </c>
      <c r="AV2789">
        <v>8531</v>
      </c>
      <c r="AW2789">
        <v>8531</v>
      </c>
      <c r="AX2789">
        <v>8531</v>
      </c>
      <c r="AY2789">
        <v>8531</v>
      </c>
      <c r="AZ2789">
        <v>8531</v>
      </c>
      <c r="BA2789">
        <v>8136</v>
      </c>
      <c r="BB2789">
        <v>8136</v>
      </c>
      <c r="BC2789">
        <v>8136</v>
      </c>
      <c r="BD2789">
        <v>8136</v>
      </c>
      <c r="BE2789">
        <v>8136</v>
      </c>
      <c r="BF2789">
        <v>8136</v>
      </c>
      <c r="BG2789">
        <v>8136</v>
      </c>
      <c r="BH2789">
        <v>8136</v>
      </c>
      <c r="BI2789">
        <v>8136</v>
      </c>
      <c r="BJ2789">
        <v>8136</v>
      </c>
      <c r="BK2789">
        <v>8136</v>
      </c>
      <c r="BL2789">
        <v>8136</v>
      </c>
      <c r="BM2789">
        <v>8136</v>
      </c>
      <c r="BN2789">
        <v>8498</v>
      </c>
      <c r="BO2789">
        <v>8498</v>
      </c>
      <c r="BP2789">
        <v>8498</v>
      </c>
      <c r="BQ2789">
        <v>8498</v>
      </c>
      <c r="BR2789">
        <v>8498</v>
      </c>
      <c r="BS2789">
        <v>8498</v>
      </c>
      <c r="BT2789">
        <v>8498</v>
      </c>
      <c r="BU2789">
        <v>8498</v>
      </c>
      <c r="BV2789">
        <v>8498</v>
      </c>
      <c r="BW2789">
        <v>8498</v>
      </c>
      <c r="BX2789">
        <v>8498</v>
      </c>
      <c r="BY2789">
        <v>8498</v>
      </c>
      <c r="BZ2789">
        <v>8142</v>
      </c>
      <c r="CA2789">
        <v>8142</v>
      </c>
      <c r="CB2789">
        <v>8142</v>
      </c>
      <c r="CC2789">
        <v>8142</v>
      </c>
      <c r="CD2789">
        <v>8142</v>
      </c>
      <c r="CE2789">
        <v>8142</v>
      </c>
      <c r="CF2789">
        <v>8142</v>
      </c>
      <c r="CG2789">
        <v>8142</v>
      </c>
      <c r="CH2789">
        <v>8142</v>
      </c>
      <c r="CI2789">
        <v>8142</v>
      </c>
      <c r="CJ2789">
        <v>8142</v>
      </c>
      <c r="CK2789">
        <v>8142</v>
      </c>
      <c r="CL2789">
        <v>7754</v>
      </c>
      <c r="CM2789">
        <v>7754</v>
      </c>
      <c r="CN2789">
        <v>7754</v>
      </c>
      <c r="CO2789">
        <v>7754</v>
      </c>
      <c r="CP2789">
        <v>7754</v>
      </c>
      <c r="CQ2789">
        <v>7754</v>
      </c>
      <c r="CR2789">
        <v>7754</v>
      </c>
      <c r="CS2789">
        <v>7754</v>
      </c>
      <c r="CT2789">
        <v>7754</v>
      </c>
      <c r="CU2789">
        <v>7754</v>
      </c>
      <c r="CV2789">
        <v>7754</v>
      </c>
      <c r="CW2789">
        <v>7754</v>
      </c>
      <c r="CX2789">
        <v>7754</v>
      </c>
      <c r="CY2789">
        <v>7754</v>
      </c>
      <c r="CZ2789">
        <v>4741</v>
      </c>
      <c r="DA2789">
        <v>4741</v>
      </c>
      <c r="DB2789">
        <v>4741</v>
      </c>
      <c r="DC2789">
        <v>4741</v>
      </c>
      <c r="DD2789">
        <v>4741</v>
      </c>
      <c r="DE2789">
        <v>4741</v>
      </c>
      <c r="DF2789">
        <v>4741</v>
      </c>
      <c r="DG2789">
        <v>4741</v>
      </c>
      <c r="DH2789">
        <v>4741</v>
      </c>
      <c r="DI2789">
        <v>4741</v>
      </c>
      <c r="DJ2789">
        <v>4741</v>
      </c>
      <c r="DK2789">
        <v>4741</v>
      </c>
      <c r="DL2789">
        <v>4741</v>
      </c>
      <c r="DM2789">
        <v>4741</v>
      </c>
      <c r="DN2789">
        <v>4741</v>
      </c>
      <c r="DO2789" t="s">
        <v>108</v>
      </c>
      <c r="DP2789" t="s">
        <v>108</v>
      </c>
      <c r="DQ2789" t="s">
        <v>108</v>
      </c>
      <c r="DR2789" t="s">
        <v>108</v>
      </c>
      <c r="DS2789" t="s">
        <v>108</v>
      </c>
      <c r="DT2789" t="s">
        <v>108</v>
      </c>
      <c r="DU2789" t="s">
        <v>108</v>
      </c>
    </row>
    <row r="2790" spans="1:125" x14ac:dyDescent="0.2">
      <c r="A2790" t="e">
        <f ca="1">_xll.BFieldInfo($B$2790)</f>
        <v>#NAME?</v>
      </c>
      <c r="B2790" t="s">
        <v>111</v>
      </c>
      <c r="C2790">
        <v>58719.15</v>
      </c>
      <c r="D2790">
        <v>59446.8</v>
      </c>
      <c r="E2790">
        <v>59446.8</v>
      </c>
      <c r="F2790">
        <v>59446.8</v>
      </c>
      <c r="G2790">
        <v>66856.929999999993</v>
      </c>
      <c r="H2790">
        <v>66856.929999999993</v>
      </c>
      <c r="I2790">
        <v>66856.929999999993</v>
      </c>
      <c r="J2790">
        <v>69881.94</v>
      </c>
      <c r="K2790">
        <v>69881.94</v>
      </c>
      <c r="L2790">
        <v>69881.94</v>
      </c>
      <c r="M2790">
        <v>64238.720000000001</v>
      </c>
      <c r="N2790">
        <v>64238.720000000001</v>
      </c>
      <c r="O2790">
        <v>64238.720000000001</v>
      </c>
      <c r="P2790">
        <v>65520</v>
      </c>
      <c r="Q2790">
        <v>65520</v>
      </c>
      <c r="R2790">
        <v>65520</v>
      </c>
      <c r="S2790">
        <v>65520</v>
      </c>
      <c r="T2790">
        <v>62740.1</v>
      </c>
      <c r="U2790">
        <v>62740.1</v>
      </c>
      <c r="V2790">
        <v>62740.1</v>
      </c>
      <c r="W2790">
        <v>62740.1</v>
      </c>
      <c r="X2790">
        <v>57054.26</v>
      </c>
      <c r="Y2790">
        <v>57054.26</v>
      </c>
      <c r="Z2790">
        <v>57054.26</v>
      </c>
      <c r="AA2790">
        <v>56304.959999999999</v>
      </c>
      <c r="AB2790">
        <v>56304.959999999999</v>
      </c>
      <c r="AC2790">
        <v>56304.959999999999</v>
      </c>
      <c r="AD2790">
        <v>56304.959999999999</v>
      </c>
      <c r="AE2790">
        <v>54306.47</v>
      </c>
      <c r="AF2790">
        <v>54306.47</v>
      </c>
      <c r="AG2790">
        <v>54306.47</v>
      </c>
      <c r="AH2790">
        <v>54306.47</v>
      </c>
      <c r="AI2790">
        <v>58877</v>
      </c>
      <c r="AJ2790">
        <v>58877</v>
      </c>
      <c r="AK2790">
        <v>58877</v>
      </c>
      <c r="AL2790">
        <v>58877</v>
      </c>
      <c r="AM2790">
        <v>58744</v>
      </c>
      <c r="AN2790">
        <v>58744</v>
      </c>
      <c r="AO2790">
        <v>58744</v>
      </c>
      <c r="AP2790">
        <v>58744</v>
      </c>
      <c r="AQ2790">
        <v>58513</v>
      </c>
      <c r="AR2790">
        <v>58513</v>
      </c>
      <c r="AS2790">
        <v>58513</v>
      </c>
      <c r="AT2790">
        <v>58513</v>
      </c>
      <c r="AU2790">
        <v>57407</v>
      </c>
      <c r="AV2790">
        <v>57407</v>
      </c>
      <c r="AW2790">
        <v>57407</v>
      </c>
      <c r="AX2790">
        <v>54334</v>
      </c>
      <c r="AY2790">
        <v>54334</v>
      </c>
      <c r="AZ2790">
        <v>54334</v>
      </c>
      <c r="BA2790">
        <v>55147.56</v>
      </c>
      <c r="BB2790">
        <v>55147.56</v>
      </c>
      <c r="BC2790">
        <v>55147.56</v>
      </c>
      <c r="BD2790">
        <v>55147.56</v>
      </c>
      <c r="BE2790">
        <v>59109.31</v>
      </c>
      <c r="BF2790">
        <v>59109.31</v>
      </c>
      <c r="BG2790">
        <v>59109.31</v>
      </c>
      <c r="BH2790">
        <v>55588.52</v>
      </c>
      <c r="BI2790">
        <v>55588.52</v>
      </c>
      <c r="BJ2790">
        <v>55588.52</v>
      </c>
      <c r="BK2790">
        <v>49116.32</v>
      </c>
      <c r="BL2790">
        <v>49116.32</v>
      </c>
      <c r="BM2790">
        <v>49116.32</v>
      </c>
      <c r="BN2790">
        <v>49494.720000000001</v>
      </c>
      <c r="BO2790">
        <v>49494.720000000001</v>
      </c>
      <c r="BP2790">
        <v>49494.720000000001</v>
      </c>
      <c r="BQ2790">
        <v>48586.559999999998</v>
      </c>
      <c r="BR2790">
        <v>48586.559999999998</v>
      </c>
      <c r="BS2790">
        <v>48586.559999999998</v>
      </c>
      <c r="BT2790">
        <v>54360.24</v>
      </c>
      <c r="BU2790">
        <v>54360.24</v>
      </c>
      <c r="BV2790">
        <v>54360.24</v>
      </c>
      <c r="BW2790">
        <v>59062.78</v>
      </c>
      <c r="BX2790">
        <v>59062.78</v>
      </c>
      <c r="BY2790">
        <v>59062.78</v>
      </c>
      <c r="BZ2790">
        <v>52862.39</v>
      </c>
      <c r="CA2790">
        <v>52862.39</v>
      </c>
      <c r="CB2790">
        <v>52862.39</v>
      </c>
      <c r="CC2790">
        <v>52452.33</v>
      </c>
      <c r="CD2790">
        <v>52452.33</v>
      </c>
      <c r="CE2790">
        <v>52452.33</v>
      </c>
      <c r="CF2790">
        <v>50352.54</v>
      </c>
      <c r="CG2790">
        <v>50352.54</v>
      </c>
      <c r="CH2790">
        <v>50352.54</v>
      </c>
      <c r="CI2790">
        <v>48721.06</v>
      </c>
      <c r="CJ2790">
        <v>48721.06</v>
      </c>
      <c r="CK2790">
        <v>48721.06</v>
      </c>
      <c r="CL2790">
        <v>47146.68</v>
      </c>
      <c r="CM2790">
        <v>47146.68</v>
      </c>
      <c r="CN2790">
        <v>47146.68</v>
      </c>
      <c r="CO2790">
        <v>47655</v>
      </c>
      <c r="CP2790">
        <v>47655</v>
      </c>
      <c r="CQ2790">
        <v>47655</v>
      </c>
      <c r="CR2790">
        <v>51248.54</v>
      </c>
      <c r="CS2790">
        <v>51248.54</v>
      </c>
      <c r="CT2790">
        <v>51248.54</v>
      </c>
      <c r="CU2790">
        <v>51248.54</v>
      </c>
      <c r="CV2790">
        <v>44915.199999999997</v>
      </c>
      <c r="CW2790">
        <v>44915.199999999997</v>
      </c>
      <c r="CX2790">
        <v>44915.199999999997</v>
      </c>
      <c r="CY2790">
        <v>44915.199999999997</v>
      </c>
      <c r="CZ2790">
        <v>45612.160000000003</v>
      </c>
      <c r="DA2790">
        <v>45612.160000000003</v>
      </c>
      <c r="DB2790">
        <v>45612.160000000003</v>
      </c>
      <c r="DC2790">
        <v>30854.3109</v>
      </c>
      <c r="DD2790">
        <v>30854.3109</v>
      </c>
      <c r="DE2790">
        <v>30854.3109</v>
      </c>
      <c r="DF2790">
        <v>30854.3109</v>
      </c>
      <c r="DG2790">
        <v>28111.38</v>
      </c>
      <c r="DH2790">
        <v>28111.38</v>
      </c>
      <c r="DI2790">
        <v>28111.38</v>
      </c>
      <c r="DJ2790">
        <v>28111.38</v>
      </c>
      <c r="DK2790">
        <v>29392</v>
      </c>
      <c r="DL2790">
        <v>29392</v>
      </c>
      <c r="DM2790">
        <v>29392</v>
      </c>
      <c r="DN2790">
        <v>29392</v>
      </c>
      <c r="DO2790">
        <v>26622.662</v>
      </c>
      <c r="DP2790">
        <v>26622.662</v>
      </c>
      <c r="DQ2790">
        <v>26622.662</v>
      </c>
      <c r="DR2790">
        <v>26622.662</v>
      </c>
      <c r="DS2790">
        <v>25081.56</v>
      </c>
      <c r="DT2790">
        <v>25081.56</v>
      </c>
      <c r="DU2790">
        <v>25081.56</v>
      </c>
    </row>
    <row r="2791" spans="1:125" x14ac:dyDescent="0.2">
      <c r="A2791" t="e">
        <f ca="1">_xll.BFieldInfo($B$2791)</f>
        <v>#NAME?</v>
      </c>
      <c r="B2791" t="s">
        <v>109</v>
      </c>
      <c r="C2791">
        <v>9044</v>
      </c>
      <c r="D2791">
        <v>9044</v>
      </c>
      <c r="E2791">
        <v>9044</v>
      </c>
      <c r="F2791">
        <v>9044</v>
      </c>
      <c r="G2791">
        <v>9044</v>
      </c>
      <c r="H2791">
        <v>9044</v>
      </c>
      <c r="I2791">
        <v>9044</v>
      </c>
      <c r="J2791">
        <v>8173</v>
      </c>
      <c r="K2791">
        <v>8173</v>
      </c>
      <c r="L2791">
        <v>8173</v>
      </c>
      <c r="M2791">
        <v>8173</v>
      </c>
      <c r="N2791">
        <v>8173</v>
      </c>
      <c r="O2791">
        <v>8173</v>
      </c>
      <c r="P2791">
        <v>8173</v>
      </c>
      <c r="Q2791">
        <v>8173</v>
      </c>
      <c r="R2791">
        <v>8173</v>
      </c>
      <c r="S2791">
        <v>8173</v>
      </c>
      <c r="T2791">
        <v>8173</v>
      </c>
      <c r="U2791">
        <v>8173</v>
      </c>
      <c r="V2791">
        <v>8173</v>
      </c>
      <c r="W2791">
        <v>8173</v>
      </c>
      <c r="X2791">
        <v>8779</v>
      </c>
      <c r="Y2791">
        <v>8779</v>
      </c>
      <c r="Z2791">
        <v>8779</v>
      </c>
      <c r="AA2791">
        <v>8779</v>
      </c>
      <c r="AB2791">
        <v>8779</v>
      </c>
      <c r="AC2791">
        <v>8779</v>
      </c>
      <c r="AD2791">
        <v>8779</v>
      </c>
      <c r="AE2791">
        <v>8779</v>
      </c>
      <c r="AF2791">
        <v>8779</v>
      </c>
      <c r="AG2791">
        <v>8779</v>
      </c>
      <c r="AH2791">
        <v>8779</v>
      </c>
      <c r="AI2791">
        <v>8779</v>
      </c>
      <c r="AJ2791">
        <v>8779</v>
      </c>
      <c r="AK2791">
        <v>8779</v>
      </c>
      <c r="AL2791">
        <v>8779</v>
      </c>
      <c r="AM2791">
        <v>8463</v>
      </c>
      <c r="AN2791">
        <v>8463</v>
      </c>
      <c r="AO2791">
        <v>8463</v>
      </c>
      <c r="AP2791">
        <v>8463</v>
      </c>
      <c r="AQ2791">
        <v>8463</v>
      </c>
      <c r="AR2791">
        <v>8463</v>
      </c>
      <c r="AS2791">
        <v>8463</v>
      </c>
      <c r="AT2791">
        <v>8463</v>
      </c>
      <c r="AU2791">
        <v>8463</v>
      </c>
      <c r="AV2791">
        <v>8463</v>
      </c>
      <c r="AW2791">
        <v>8463</v>
      </c>
      <c r="AX2791">
        <v>8463</v>
      </c>
      <c r="AY2791">
        <v>8463</v>
      </c>
      <c r="AZ2791">
        <v>8463</v>
      </c>
      <c r="BA2791">
        <v>8068</v>
      </c>
      <c r="BB2791">
        <v>8068</v>
      </c>
      <c r="BC2791">
        <v>8068</v>
      </c>
      <c r="BD2791">
        <v>8068</v>
      </c>
      <c r="BE2791">
        <v>8068</v>
      </c>
      <c r="BF2791">
        <v>8068</v>
      </c>
      <c r="BG2791">
        <v>8068</v>
      </c>
      <c r="BH2791">
        <v>8068</v>
      </c>
      <c r="BI2791">
        <v>8068</v>
      </c>
      <c r="BJ2791">
        <v>8068</v>
      </c>
      <c r="BK2791">
        <v>8068</v>
      </c>
      <c r="BL2791">
        <v>8068</v>
      </c>
      <c r="BM2791">
        <v>8068</v>
      </c>
      <c r="BN2791">
        <v>8444</v>
      </c>
      <c r="BO2791">
        <v>8444</v>
      </c>
      <c r="BP2791">
        <v>8444</v>
      </c>
      <c r="BQ2791">
        <v>8444</v>
      </c>
      <c r="BR2791">
        <v>8444</v>
      </c>
      <c r="BS2791">
        <v>8444</v>
      </c>
      <c r="BT2791">
        <v>8444</v>
      </c>
      <c r="BU2791">
        <v>8444</v>
      </c>
      <c r="BV2791">
        <v>8444</v>
      </c>
      <c r="BW2791">
        <v>8444</v>
      </c>
      <c r="BX2791">
        <v>8444</v>
      </c>
      <c r="BY2791">
        <v>8444</v>
      </c>
      <c r="BZ2791">
        <v>7814</v>
      </c>
      <c r="CA2791">
        <v>7814</v>
      </c>
      <c r="CB2791">
        <v>7814</v>
      </c>
      <c r="CC2791">
        <v>7814</v>
      </c>
      <c r="CD2791">
        <v>7814</v>
      </c>
      <c r="CE2791">
        <v>7814</v>
      </c>
      <c r="CF2791">
        <v>7814</v>
      </c>
      <c r="CG2791">
        <v>7814</v>
      </c>
      <c r="CH2791">
        <v>7814</v>
      </c>
      <c r="CI2791">
        <v>7814</v>
      </c>
      <c r="CJ2791">
        <v>7814</v>
      </c>
      <c r="CK2791">
        <v>7814</v>
      </c>
      <c r="CL2791">
        <v>8365</v>
      </c>
      <c r="CM2791">
        <v>8365</v>
      </c>
      <c r="CN2791">
        <v>8365</v>
      </c>
      <c r="CO2791">
        <v>8365</v>
      </c>
      <c r="CP2791">
        <v>8365</v>
      </c>
      <c r="CQ2791">
        <v>8365</v>
      </c>
      <c r="CR2791">
        <v>8365</v>
      </c>
      <c r="CS2791">
        <v>8365</v>
      </c>
      <c r="CT2791">
        <v>8365</v>
      </c>
      <c r="CU2791">
        <v>8365</v>
      </c>
      <c r="CV2791">
        <v>8365</v>
      </c>
      <c r="CW2791">
        <v>8365</v>
      </c>
      <c r="CX2791">
        <v>8365</v>
      </c>
      <c r="CY2791">
        <v>8365</v>
      </c>
      <c r="CZ2791">
        <v>5040</v>
      </c>
      <c r="DA2791">
        <v>5040</v>
      </c>
      <c r="DB2791">
        <v>5040</v>
      </c>
      <c r="DC2791">
        <v>5040</v>
      </c>
      <c r="DD2791">
        <v>5040</v>
      </c>
      <c r="DE2791">
        <v>5040</v>
      </c>
      <c r="DF2791">
        <v>5040</v>
      </c>
      <c r="DG2791">
        <v>5040</v>
      </c>
      <c r="DH2791">
        <v>5040</v>
      </c>
      <c r="DI2791">
        <v>5040</v>
      </c>
      <c r="DJ2791">
        <v>5040</v>
      </c>
      <c r="DK2791">
        <v>5040</v>
      </c>
      <c r="DL2791">
        <v>5040</v>
      </c>
      <c r="DM2791">
        <v>5040</v>
      </c>
      <c r="DN2791">
        <v>5040</v>
      </c>
      <c r="DO2791" t="s">
        <v>108</v>
      </c>
      <c r="DP2791" t="s">
        <v>108</v>
      </c>
      <c r="DQ2791" t="s">
        <v>108</v>
      </c>
      <c r="DR2791" t="s">
        <v>108</v>
      </c>
      <c r="DS2791" t="s">
        <v>108</v>
      </c>
      <c r="DT2791" t="s">
        <v>108</v>
      </c>
      <c r="DU2791" t="s">
        <v>108</v>
      </c>
    </row>
    <row r="2792" spans="1:125" x14ac:dyDescent="0.2">
      <c r="A2792" t="e">
        <f ca="1">_xll.BFieldInfo($B$2792)</f>
        <v>#NAME?</v>
      </c>
      <c r="B2792" t="s">
        <v>112</v>
      </c>
      <c r="C2792">
        <v>42</v>
      </c>
      <c r="D2792">
        <v>41</v>
      </c>
      <c r="E2792">
        <v>41</v>
      </c>
      <c r="F2792">
        <v>41</v>
      </c>
      <c r="G2792">
        <v>42</v>
      </c>
      <c r="H2792">
        <v>42</v>
      </c>
      <c r="I2792">
        <v>42</v>
      </c>
      <c r="J2792">
        <v>42</v>
      </c>
      <c r="K2792">
        <v>42</v>
      </c>
      <c r="L2792">
        <v>42</v>
      </c>
      <c r="M2792">
        <v>37</v>
      </c>
      <c r="N2792">
        <v>37</v>
      </c>
      <c r="O2792">
        <v>37</v>
      </c>
      <c r="P2792">
        <v>37</v>
      </c>
      <c r="Q2792">
        <v>37</v>
      </c>
      <c r="R2792">
        <v>37</v>
      </c>
      <c r="S2792">
        <v>37</v>
      </c>
      <c r="T2792">
        <v>46</v>
      </c>
      <c r="U2792">
        <v>46</v>
      </c>
      <c r="V2792">
        <v>46</v>
      </c>
      <c r="W2792">
        <v>46</v>
      </c>
      <c r="X2792">
        <v>47</v>
      </c>
      <c r="Y2792">
        <v>47</v>
      </c>
      <c r="Z2792">
        <v>47</v>
      </c>
      <c r="AA2792">
        <v>46</v>
      </c>
      <c r="AB2792">
        <v>46</v>
      </c>
      <c r="AC2792">
        <v>46</v>
      </c>
      <c r="AD2792">
        <v>46</v>
      </c>
      <c r="AE2792">
        <v>45</v>
      </c>
      <c r="AF2792">
        <v>45</v>
      </c>
      <c r="AG2792">
        <v>45</v>
      </c>
      <c r="AH2792">
        <v>45</v>
      </c>
      <c r="AI2792">
        <v>41</v>
      </c>
      <c r="AJ2792">
        <v>41</v>
      </c>
      <c r="AK2792">
        <v>41</v>
      </c>
      <c r="AL2792">
        <v>41</v>
      </c>
      <c r="AM2792">
        <v>40</v>
      </c>
      <c r="AN2792">
        <v>40</v>
      </c>
      <c r="AO2792">
        <v>40</v>
      </c>
      <c r="AP2792">
        <v>40</v>
      </c>
      <c r="AQ2792">
        <v>40</v>
      </c>
      <c r="AR2792">
        <v>40</v>
      </c>
      <c r="AS2792">
        <v>40</v>
      </c>
      <c r="AT2792">
        <v>40</v>
      </c>
      <c r="AU2792">
        <v>40</v>
      </c>
      <c r="AV2792">
        <v>40</v>
      </c>
      <c r="AW2792">
        <v>40</v>
      </c>
      <c r="AX2792">
        <v>38</v>
      </c>
      <c r="AY2792">
        <v>38</v>
      </c>
      <c r="AZ2792">
        <v>38</v>
      </c>
      <c r="BA2792">
        <v>36</v>
      </c>
      <c r="BB2792">
        <v>36</v>
      </c>
      <c r="BC2792">
        <v>36</v>
      </c>
      <c r="BD2792">
        <v>36</v>
      </c>
      <c r="BE2792">
        <v>38</v>
      </c>
      <c r="BF2792">
        <v>38</v>
      </c>
      <c r="BG2792">
        <v>38</v>
      </c>
      <c r="BH2792">
        <v>36</v>
      </c>
      <c r="BI2792">
        <v>36</v>
      </c>
      <c r="BJ2792">
        <v>36</v>
      </c>
      <c r="BK2792">
        <v>41</v>
      </c>
      <c r="BL2792">
        <v>41</v>
      </c>
      <c r="BM2792">
        <v>41</v>
      </c>
      <c r="BN2792">
        <v>41</v>
      </c>
      <c r="BO2792">
        <v>41</v>
      </c>
      <c r="BP2792">
        <v>41</v>
      </c>
      <c r="BQ2792">
        <v>40</v>
      </c>
      <c r="BR2792">
        <v>40</v>
      </c>
      <c r="BS2792">
        <v>40</v>
      </c>
      <c r="BT2792">
        <v>40</v>
      </c>
      <c r="BU2792">
        <v>40</v>
      </c>
      <c r="BV2792">
        <v>40</v>
      </c>
      <c r="BW2792">
        <v>34</v>
      </c>
      <c r="BX2792">
        <v>34</v>
      </c>
      <c r="BY2792">
        <v>34</v>
      </c>
      <c r="BZ2792">
        <v>35</v>
      </c>
      <c r="CA2792">
        <v>35</v>
      </c>
      <c r="CB2792">
        <v>35</v>
      </c>
      <c r="CC2792">
        <v>35</v>
      </c>
      <c r="CD2792">
        <v>35</v>
      </c>
      <c r="CE2792">
        <v>35</v>
      </c>
      <c r="CF2792">
        <v>34</v>
      </c>
      <c r="CG2792">
        <v>34</v>
      </c>
      <c r="CH2792">
        <v>34</v>
      </c>
      <c r="CI2792">
        <v>43</v>
      </c>
      <c r="CJ2792">
        <v>43</v>
      </c>
      <c r="CK2792">
        <v>43</v>
      </c>
      <c r="CL2792">
        <v>42</v>
      </c>
      <c r="CM2792">
        <v>42</v>
      </c>
      <c r="CN2792">
        <v>42</v>
      </c>
      <c r="CO2792">
        <v>43</v>
      </c>
      <c r="CP2792">
        <v>43</v>
      </c>
      <c r="CQ2792">
        <v>43</v>
      </c>
      <c r="CR2792">
        <v>42</v>
      </c>
      <c r="CS2792">
        <v>42</v>
      </c>
      <c r="CT2792">
        <v>42</v>
      </c>
      <c r="CU2792">
        <v>42</v>
      </c>
      <c r="CV2792">
        <v>39</v>
      </c>
      <c r="CW2792">
        <v>39</v>
      </c>
      <c r="CX2792">
        <v>39</v>
      </c>
      <c r="CY2792">
        <v>39</v>
      </c>
      <c r="CZ2792">
        <v>39</v>
      </c>
      <c r="DA2792">
        <v>39</v>
      </c>
      <c r="DB2792">
        <v>39</v>
      </c>
      <c r="DC2792">
        <v>22</v>
      </c>
      <c r="DD2792">
        <v>22</v>
      </c>
      <c r="DE2792">
        <v>22</v>
      </c>
      <c r="DF2792">
        <v>22</v>
      </c>
      <c r="DG2792">
        <v>24</v>
      </c>
      <c r="DH2792">
        <v>24</v>
      </c>
      <c r="DI2792">
        <v>24</v>
      </c>
      <c r="DJ2792">
        <v>24</v>
      </c>
      <c r="DK2792">
        <v>24</v>
      </c>
      <c r="DL2792">
        <v>24</v>
      </c>
      <c r="DM2792">
        <v>24</v>
      </c>
      <c r="DN2792">
        <v>24</v>
      </c>
      <c r="DO2792">
        <v>24</v>
      </c>
      <c r="DP2792">
        <v>24</v>
      </c>
      <c r="DQ2792">
        <v>24</v>
      </c>
      <c r="DR2792">
        <v>24</v>
      </c>
      <c r="DS2792">
        <v>25</v>
      </c>
      <c r="DT2792">
        <v>25</v>
      </c>
      <c r="DU2792">
        <v>25</v>
      </c>
    </row>
    <row r="2793" spans="1:125" x14ac:dyDescent="0.2">
      <c r="A2793" t="e">
        <f ca="1">_xll.BFieldInfo($B$2793)</f>
        <v>#NAME?</v>
      </c>
      <c r="B2793" t="s">
        <v>113</v>
      </c>
      <c r="C2793">
        <v>68</v>
      </c>
      <c r="D2793">
        <v>67</v>
      </c>
      <c r="E2793">
        <v>67</v>
      </c>
      <c r="F2793">
        <v>67</v>
      </c>
      <c r="G2793">
        <v>75</v>
      </c>
      <c r="H2793">
        <v>75</v>
      </c>
      <c r="I2793">
        <v>75</v>
      </c>
      <c r="J2793">
        <v>77</v>
      </c>
      <c r="K2793">
        <v>77</v>
      </c>
      <c r="L2793">
        <v>77</v>
      </c>
      <c r="M2793">
        <v>82</v>
      </c>
      <c r="N2793">
        <v>82</v>
      </c>
      <c r="O2793">
        <v>82</v>
      </c>
      <c r="P2793">
        <v>83</v>
      </c>
      <c r="Q2793">
        <v>83</v>
      </c>
      <c r="R2793">
        <v>83</v>
      </c>
      <c r="S2793">
        <v>83</v>
      </c>
      <c r="T2793">
        <v>78</v>
      </c>
      <c r="U2793">
        <v>78</v>
      </c>
      <c r="V2793">
        <v>78</v>
      </c>
      <c r="W2793">
        <v>78</v>
      </c>
      <c r="X2793">
        <v>77</v>
      </c>
      <c r="Y2793">
        <v>77</v>
      </c>
      <c r="Z2793">
        <v>77</v>
      </c>
      <c r="AA2793">
        <v>78</v>
      </c>
      <c r="AB2793">
        <v>78</v>
      </c>
      <c r="AC2793">
        <v>78</v>
      </c>
      <c r="AD2793">
        <v>78</v>
      </c>
      <c r="AE2793">
        <v>75</v>
      </c>
      <c r="AF2793">
        <v>75</v>
      </c>
      <c r="AG2793">
        <v>75</v>
      </c>
      <c r="AH2793">
        <v>75</v>
      </c>
      <c r="AI2793">
        <v>85</v>
      </c>
      <c r="AJ2793">
        <v>85</v>
      </c>
      <c r="AK2793">
        <v>85</v>
      </c>
      <c r="AL2793">
        <v>85</v>
      </c>
      <c r="AM2793">
        <v>86</v>
      </c>
      <c r="AN2793">
        <v>86</v>
      </c>
      <c r="AO2793">
        <v>86</v>
      </c>
      <c r="AP2793">
        <v>86</v>
      </c>
      <c r="AQ2793">
        <v>85</v>
      </c>
      <c r="AR2793">
        <v>85</v>
      </c>
      <c r="AS2793">
        <v>85</v>
      </c>
      <c r="AT2793">
        <v>85</v>
      </c>
      <c r="AU2793">
        <v>82</v>
      </c>
      <c r="AV2793">
        <v>82</v>
      </c>
      <c r="AW2793">
        <v>82</v>
      </c>
      <c r="AX2793">
        <v>89</v>
      </c>
      <c r="AY2793">
        <v>89</v>
      </c>
      <c r="AZ2793">
        <v>89</v>
      </c>
      <c r="BA2793">
        <v>87</v>
      </c>
      <c r="BB2793">
        <v>87</v>
      </c>
      <c r="BC2793">
        <v>87</v>
      </c>
      <c r="BD2793">
        <v>87</v>
      </c>
      <c r="BE2793">
        <v>86</v>
      </c>
      <c r="BF2793">
        <v>86</v>
      </c>
      <c r="BG2793">
        <v>86</v>
      </c>
      <c r="BH2793">
        <v>83</v>
      </c>
      <c r="BI2793">
        <v>83</v>
      </c>
      <c r="BJ2793">
        <v>83</v>
      </c>
      <c r="BK2793">
        <v>87</v>
      </c>
      <c r="BL2793">
        <v>87</v>
      </c>
      <c r="BM2793">
        <v>87</v>
      </c>
      <c r="BN2793">
        <v>84</v>
      </c>
      <c r="BO2793">
        <v>84</v>
      </c>
      <c r="BP2793">
        <v>84</v>
      </c>
      <c r="BQ2793">
        <v>84</v>
      </c>
      <c r="BR2793">
        <v>84</v>
      </c>
      <c r="BS2793">
        <v>84</v>
      </c>
      <c r="BT2793">
        <v>82</v>
      </c>
      <c r="BU2793">
        <v>82</v>
      </c>
      <c r="BV2793">
        <v>82</v>
      </c>
      <c r="BW2793">
        <v>94</v>
      </c>
      <c r="BX2793">
        <v>94</v>
      </c>
      <c r="BY2793">
        <v>94</v>
      </c>
      <c r="BZ2793">
        <v>89</v>
      </c>
      <c r="CA2793">
        <v>89</v>
      </c>
      <c r="CB2793">
        <v>89</v>
      </c>
      <c r="CC2793">
        <v>89</v>
      </c>
      <c r="CD2793">
        <v>89</v>
      </c>
      <c r="CE2793">
        <v>89</v>
      </c>
      <c r="CF2793">
        <v>86</v>
      </c>
      <c r="CG2793">
        <v>86</v>
      </c>
      <c r="CH2793">
        <v>86</v>
      </c>
      <c r="CI2793">
        <v>87</v>
      </c>
      <c r="CJ2793">
        <v>87</v>
      </c>
      <c r="CK2793">
        <v>87</v>
      </c>
      <c r="CL2793">
        <v>83</v>
      </c>
      <c r="CM2793">
        <v>83</v>
      </c>
      <c r="CN2793">
        <v>83</v>
      </c>
      <c r="CO2793">
        <v>83</v>
      </c>
      <c r="CP2793">
        <v>83</v>
      </c>
      <c r="CQ2793">
        <v>83</v>
      </c>
      <c r="CR2793">
        <v>80</v>
      </c>
      <c r="CS2793">
        <v>80</v>
      </c>
      <c r="CT2793">
        <v>80</v>
      </c>
      <c r="CU2793">
        <v>80</v>
      </c>
      <c r="CV2793">
        <v>97</v>
      </c>
      <c r="CW2793">
        <v>97</v>
      </c>
      <c r="CX2793">
        <v>97</v>
      </c>
      <c r="CY2793">
        <v>97</v>
      </c>
      <c r="CZ2793">
        <v>99</v>
      </c>
      <c r="DA2793">
        <v>99</v>
      </c>
      <c r="DB2793">
        <v>99</v>
      </c>
      <c r="DC2793">
        <v>60</v>
      </c>
      <c r="DD2793">
        <v>60</v>
      </c>
      <c r="DE2793">
        <v>60</v>
      </c>
      <c r="DF2793">
        <v>60</v>
      </c>
      <c r="DG2793">
        <v>63</v>
      </c>
      <c r="DH2793">
        <v>63</v>
      </c>
      <c r="DI2793">
        <v>63</v>
      </c>
      <c r="DJ2793">
        <v>63</v>
      </c>
      <c r="DK2793">
        <v>60</v>
      </c>
      <c r="DL2793">
        <v>60</v>
      </c>
      <c r="DM2793">
        <v>60</v>
      </c>
      <c r="DN2793">
        <v>60</v>
      </c>
      <c r="DO2793">
        <v>60</v>
      </c>
      <c r="DP2793">
        <v>60</v>
      </c>
      <c r="DQ2793">
        <v>60</v>
      </c>
      <c r="DR2793">
        <v>60</v>
      </c>
      <c r="DS2793">
        <v>60</v>
      </c>
      <c r="DT2793">
        <v>60</v>
      </c>
      <c r="DU2793">
        <v>60</v>
      </c>
    </row>
    <row r="2794" spans="1:125" x14ac:dyDescent="0.2">
      <c r="A2794" t="e">
        <f ca="1">_xll.BFieldInfo($B$2794)</f>
        <v>#NAME?</v>
      </c>
      <c r="B2794" t="s">
        <v>114</v>
      </c>
      <c r="C2794">
        <v>-814</v>
      </c>
      <c r="D2794">
        <v>-814</v>
      </c>
      <c r="E2794">
        <v>-814</v>
      </c>
      <c r="F2794">
        <v>-814</v>
      </c>
      <c r="G2794">
        <v>-814</v>
      </c>
      <c r="H2794">
        <v>-814</v>
      </c>
      <c r="I2794">
        <v>-814</v>
      </c>
      <c r="J2794">
        <v>-591</v>
      </c>
      <c r="K2794">
        <v>-591</v>
      </c>
      <c r="L2794">
        <v>-591</v>
      </c>
      <c r="M2794">
        <v>-591</v>
      </c>
      <c r="N2794">
        <v>-591</v>
      </c>
      <c r="O2794">
        <v>-591</v>
      </c>
      <c r="P2794">
        <v>-591</v>
      </c>
      <c r="Q2794">
        <v>-591</v>
      </c>
      <c r="R2794">
        <v>-591</v>
      </c>
      <c r="S2794">
        <v>-591</v>
      </c>
      <c r="T2794">
        <v>-591</v>
      </c>
      <c r="U2794">
        <v>-591</v>
      </c>
      <c r="V2794">
        <v>-591</v>
      </c>
      <c r="W2794">
        <v>-591</v>
      </c>
      <c r="X2794">
        <v>-568</v>
      </c>
      <c r="Y2794">
        <v>-568</v>
      </c>
      <c r="Z2794">
        <v>-568</v>
      </c>
      <c r="AA2794">
        <v>-568</v>
      </c>
      <c r="AB2794">
        <v>-568</v>
      </c>
      <c r="AC2794">
        <v>-568</v>
      </c>
      <c r="AD2794">
        <v>-568</v>
      </c>
      <c r="AE2794">
        <v>-568</v>
      </c>
      <c r="AF2794">
        <v>-568</v>
      </c>
      <c r="AG2794">
        <v>-568</v>
      </c>
      <c r="AH2794">
        <v>-568</v>
      </c>
      <c r="AI2794">
        <v>-568</v>
      </c>
      <c r="AJ2794">
        <v>-568</v>
      </c>
      <c r="AK2794">
        <v>-568</v>
      </c>
      <c r="AL2794">
        <v>-568</v>
      </c>
      <c r="AM2794">
        <v>-711</v>
      </c>
      <c r="AN2794">
        <v>-711</v>
      </c>
      <c r="AO2794">
        <v>-711</v>
      </c>
      <c r="AP2794">
        <v>-711</v>
      </c>
      <c r="AQ2794">
        <v>-711</v>
      </c>
      <c r="AR2794">
        <v>-711</v>
      </c>
      <c r="AS2794">
        <v>-711</v>
      </c>
      <c r="AT2794">
        <v>-711</v>
      </c>
      <c r="AU2794">
        <v>-711</v>
      </c>
      <c r="AV2794">
        <v>-711</v>
      </c>
      <c r="AW2794">
        <v>-711</v>
      </c>
      <c r="AX2794">
        <v>-711</v>
      </c>
      <c r="AY2794">
        <v>-711</v>
      </c>
      <c r="AZ2794">
        <v>-711</v>
      </c>
      <c r="BA2794">
        <v>-334</v>
      </c>
      <c r="BB2794">
        <v>-334</v>
      </c>
      <c r="BC2794">
        <v>-334</v>
      </c>
      <c r="BD2794">
        <v>-334</v>
      </c>
      <c r="BE2794">
        <v>-334</v>
      </c>
      <c r="BF2794">
        <v>-334</v>
      </c>
      <c r="BG2794">
        <v>-334</v>
      </c>
      <c r="BH2794">
        <v>-334</v>
      </c>
      <c r="BI2794">
        <v>-334</v>
      </c>
      <c r="BJ2794">
        <v>-334</v>
      </c>
      <c r="BK2794">
        <v>-334</v>
      </c>
      <c r="BL2794">
        <v>-334</v>
      </c>
      <c r="BM2794">
        <v>-334</v>
      </c>
      <c r="BN2794">
        <v>-334</v>
      </c>
      <c r="BO2794">
        <v>-334</v>
      </c>
      <c r="BP2794">
        <v>-334</v>
      </c>
      <c r="BQ2794">
        <v>-334</v>
      </c>
      <c r="BR2794">
        <v>-334</v>
      </c>
      <c r="BS2794">
        <v>-334</v>
      </c>
      <c r="BT2794">
        <v>-334</v>
      </c>
      <c r="BU2794">
        <v>-334</v>
      </c>
      <c r="BV2794">
        <v>-334</v>
      </c>
      <c r="BW2794">
        <v>-334</v>
      </c>
      <c r="BX2794">
        <v>-334</v>
      </c>
      <c r="BY2794">
        <v>-334</v>
      </c>
      <c r="BZ2794">
        <v>-334</v>
      </c>
      <c r="CA2794">
        <v>-334</v>
      </c>
      <c r="CB2794">
        <v>-334</v>
      </c>
      <c r="CC2794">
        <v>-334</v>
      </c>
      <c r="CD2794">
        <v>-334</v>
      </c>
      <c r="CE2794">
        <v>-334</v>
      </c>
      <c r="CF2794">
        <v>-334</v>
      </c>
      <c r="CG2794">
        <v>-334</v>
      </c>
      <c r="CH2794">
        <v>-334</v>
      </c>
      <c r="CI2794">
        <v>-334</v>
      </c>
      <c r="CJ2794">
        <v>-334</v>
      </c>
      <c r="CK2794">
        <v>-334</v>
      </c>
      <c r="CL2794">
        <v>-334</v>
      </c>
      <c r="CM2794">
        <v>-334</v>
      </c>
      <c r="CN2794">
        <v>-334</v>
      </c>
      <c r="CO2794">
        <v>-334</v>
      </c>
      <c r="CP2794">
        <v>-334</v>
      </c>
      <c r="CQ2794">
        <v>-334</v>
      </c>
      <c r="CR2794">
        <v>-334</v>
      </c>
      <c r="CS2794">
        <v>-334</v>
      </c>
      <c r="CT2794">
        <v>-334</v>
      </c>
      <c r="CU2794">
        <v>-334</v>
      </c>
      <c r="CV2794">
        <v>-334</v>
      </c>
      <c r="CW2794">
        <v>-334</v>
      </c>
      <c r="CX2794">
        <v>-334</v>
      </c>
      <c r="CY2794">
        <v>-334</v>
      </c>
      <c r="CZ2794">
        <v>-334</v>
      </c>
      <c r="DA2794">
        <v>-334</v>
      </c>
      <c r="DB2794">
        <v>-334</v>
      </c>
      <c r="DC2794">
        <v>-334</v>
      </c>
      <c r="DD2794">
        <v>-334</v>
      </c>
      <c r="DE2794">
        <v>-334</v>
      </c>
      <c r="DF2794">
        <v>-334</v>
      </c>
      <c r="DG2794">
        <v>-334</v>
      </c>
      <c r="DH2794">
        <v>-334</v>
      </c>
      <c r="DI2794">
        <v>-334</v>
      </c>
      <c r="DJ2794">
        <v>-334</v>
      </c>
      <c r="DK2794">
        <v>-334</v>
      </c>
      <c r="DL2794">
        <v>-334</v>
      </c>
      <c r="DM2794">
        <v>-334</v>
      </c>
      <c r="DN2794">
        <v>-334</v>
      </c>
      <c r="DO2794" t="s">
        <v>108</v>
      </c>
      <c r="DP2794" t="s">
        <v>108</v>
      </c>
      <c r="DQ2794" t="s">
        <v>108</v>
      </c>
      <c r="DR2794" t="s">
        <v>108</v>
      </c>
      <c r="DS2794" t="s">
        <v>108</v>
      </c>
      <c r="DT2794" t="s">
        <v>108</v>
      </c>
      <c r="DU2794" t="s">
        <v>108</v>
      </c>
    </row>
    <row r="2795" spans="1:125" x14ac:dyDescent="0.2">
      <c r="A2795" t="e">
        <f ca="1">_xll.BFieldInfo($B$2795)</f>
        <v>#NAME?</v>
      </c>
      <c r="B2795" t="s">
        <v>115</v>
      </c>
      <c r="C2795">
        <v>1177</v>
      </c>
      <c r="D2795">
        <v>1488</v>
      </c>
      <c r="E2795">
        <v>1488</v>
      </c>
      <c r="F2795">
        <v>1488</v>
      </c>
      <c r="G2795">
        <v>1109</v>
      </c>
      <c r="H2795">
        <v>1109</v>
      </c>
      <c r="I2795">
        <v>1109</v>
      </c>
      <c r="J2795">
        <v>1929</v>
      </c>
      <c r="K2795">
        <v>1929</v>
      </c>
      <c r="L2795">
        <v>1929</v>
      </c>
      <c r="M2795">
        <v>1298</v>
      </c>
      <c r="N2795">
        <v>1298</v>
      </c>
      <c r="O2795">
        <v>1298</v>
      </c>
      <c r="P2795">
        <v>1373</v>
      </c>
      <c r="Q2795">
        <v>1373</v>
      </c>
      <c r="R2795">
        <v>1373</v>
      </c>
      <c r="S2795">
        <v>1373</v>
      </c>
      <c r="T2795">
        <v>871</v>
      </c>
      <c r="U2795">
        <v>871</v>
      </c>
      <c r="V2795">
        <v>871</v>
      </c>
      <c r="W2795">
        <v>871</v>
      </c>
      <c r="X2795">
        <v>1579</v>
      </c>
      <c r="Y2795">
        <v>1579</v>
      </c>
      <c r="Z2795">
        <v>1579</v>
      </c>
      <c r="AA2795">
        <v>979</v>
      </c>
      <c r="AB2795">
        <v>979</v>
      </c>
      <c r="AC2795">
        <v>979</v>
      </c>
      <c r="AD2795">
        <v>979</v>
      </c>
      <c r="AE2795">
        <v>1256</v>
      </c>
      <c r="AF2795">
        <v>1256</v>
      </c>
      <c r="AG2795">
        <v>1256</v>
      </c>
      <c r="AH2795">
        <v>1256</v>
      </c>
      <c r="AI2795">
        <v>1209</v>
      </c>
      <c r="AJ2795">
        <v>1209</v>
      </c>
      <c r="AK2795">
        <v>1209</v>
      </c>
      <c r="AL2795">
        <v>1209</v>
      </c>
      <c r="AM2795">
        <v>1661</v>
      </c>
      <c r="AN2795">
        <v>1661</v>
      </c>
      <c r="AO2795">
        <v>1661</v>
      </c>
      <c r="AP2795">
        <v>1661</v>
      </c>
      <c r="AQ2795">
        <v>1353</v>
      </c>
      <c r="AR2795">
        <v>1353</v>
      </c>
      <c r="AS2795">
        <v>1353</v>
      </c>
      <c r="AT2795">
        <v>1353</v>
      </c>
      <c r="AU2795">
        <v>1402</v>
      </c>
      <c r="AV2795">
        <v>1402</v>
      </c>
      <c r="AW2795">
        <v>1402</v>
      </c>
      <c r="AX2795">
        <v>888</v>
      </c>
      <c r="AY2795">
        <v>888</v>
      </c>
      <c r="AZ2795">
        <v>888</v>
      </c>
      <c r="BA2795">
        <v>1954</v>
      </c>
      <c r="BB2795">
        <v>1954</v>
      </c>
      <c r="BC2795">
        <v>1954</v>
      </c>
      <c r="BD2795">
        <v>1954</v>
      </c>
      <c r="BE2795">
        <v>1259</v>
      </c>
      <c r="BF2795">
        <v>1259</v>
      </c>
      <c r="BG2795">
        <v>1259</v>
      </c>
      <c r="BH2795">
        <v>1240</v>
      </c>
      <c r="BI2795">
        <v>1240</v>
      </c>
      <c r="BJ2795">
        <v>1240</v>
      </c>
      <c r="BK2795">
        <v>688</v>
      </c>
      <c r="BL2795">
        <v>688</v>
      </c>
      <c r="BM2795">
        <v>688</v>
      </c>
      <c r="BN2795">
        <v>1688</v>
      </c>
      <c r="BO2795">
        <v>1688</v>
      </c>
      <c r="BP2795">
        <v>1688</v>
      </c>
      <c r="BQ2795">
        <v>1246</v>
      </c>
      <c r="BR2795">
        <v>1246</v>
      </c>
      <c r="BS2795">
        <v>1246</v>
      </c>
      <c r="BT2795">
        <v>1456</v>
      </c>
      <c r="BU2795">
        <v>1456</v>
      </c>
      <c r="BV2795">
        <v>1456</v>
      </c>
      <c r="BW2795">
        <v>988</v>
      </c>
      <c r="BX2795">
        <v>988</v>
      </c>
      <c r="BY2795">
        <v>988</v>
      </c>
      <c r="BZ2795">
        <v>1619</v>
      </c>
      <c r="CA2795">
        <v>1619</v>
      </c>
      <c r="CB2795">
        <v>1619</v>
      </c>
      <c r="CC2795">
        <v>1289</v>
      </c>
      <c r="CD2795">
        <v>1289</v>
      </c>
      <c r="CE2795">
        <v>1289</v>
      </c>
      <c r="CF2795">
        <v>1362</v>
      </c>
      <c r="CG2795">
        <v>1362</v>
      </c>
      <c r="CH2795">
        <v>1362</v>
      </c>
      <c r="CI2795">
        <v>1075</v>
      </c>
      <c r="CJ2795">
        <v>1075</v>
      </c>
      <c r="CK2795">
        <v>1075</v>
      </c>
      <c r="CL2795">
        <v>1660</v>
      </c>
      <c r="CM2795">
        <v>1660</v>
      </c>
      <c r="CN2795">
        <v>1660</v>
      </c>
      <c r="CO2795">
        <v>821</v>
      </c>
      <c r="CP2795">
        <v>821</v>
      </c>
      <c r="CQ2795">
        <v>821</v>
      </c>
      <c r="CR2795">
        <v>1215</v>
      </c>
      <c r="CS2795">
        <v>1215</v>
      </c>
      <c r="CT2795">
        <v>1215</v>
      </c>
      <c r="CU2795">
        <v>1215</v>
      </c>
      <c r="CV2795">
        <v>767</v>
      </c>
      <c r="CW2795">
        <v>767</v>
      </c>
      <c r="CX2795">
        <v>767</v>
      </c>
      <c r="CY2795">
        <v>767</v>
      </c>
      <c r="CZ2795">
        <v>1078</v>
      </c>
      <c r="DA2795">
        <v>1078</v>
      </c>
      <c r="DB2795">
        <v>1078</v>
      </c>
      <c r="DC2795">
        <v>786</v>
      </c>
      <c r="DD2795">
        <v>786</v>
      </c>
      <c r="DE2795">
        <v>786</v>
      </c>
      <c r="DF2795">
        <v>786</v>
      </c>
      <c r="DG2795">
        <v>495</v>
      </c>
      <c r="DH2795">
        <v>495</v>
      </c>
      <c r="DI2795">
        <v>495</v>
      </c>
      <c r="DJ2795">
        <v>495</v>
      </c>
      <c r="DK2795">
        <v>517</v>
      </c>
      <c r="DL2795">
        <v>517</v>
      </c>
      <c r="DM2795">
        <v>517</v>
      </c>
      <c r="DN2795">
        <v>517</v>
      </c>
      <c r="DO2795">
        <v>767</v>
      </c>
      <c r="DP2795">
        <v>767</v>
      </c>
      <c r="DQ2795">
        <v>767</v>
      </c>
      <c r="DR2795">
        <v>767</v>
      </c>
      <c r="DS2795">
        <v>679</v>
      </c>
      <c r="DT2795">
        <v>679</v>
      </c>
      <c r="DU2795">
        <v>679</v>
      </c>
    </row>
    <row r="2796" spans="1:125" x14ac:dyDescent="0.2">
      <c r="A2796" t="e">
        <f ca="1">_xll.BFieldInfo($B$2796)</f>
        <v>#NAME?</v>
      </c>
      <c r="B2796" t="s">
        <v>116</v>
      </c>
      <c r="C2796">
        <v>59.573500000000003</v>
      </c>
      <c r="D2796">
        <v>59.573500000000003</v>
      </c>
      <c r="E2796">
        <v>59.573500000000003</v>
      </c>
      <c r="F2796">
        <v>59.573500000000003</v>
      </c>
      <c r="G2796">
        <v>59.573500000000003</v>
      </c>
      <c r="H2796">
        <v>59.573500000000003</v>
      </c>
      <c r="I2796">
        <v>59.573500000000003</v>
      </c>
      <c r="J2796">
        <v>63</v>
      </c>
      <c r="K2796">
        <v>63</v>
      </c>
      <c r="L2796">
        <v>63</v>
      </c>
      <c r="M2796">
        <v>63</v>
      </c>
      <c r="N2796">
        <v>63</v>
      </c>
      <c r="O2796">
        <v>63</v>
      </c>
      <c r="P2796">
        <v>63</v>
      </c>
      <c r="Q2796">
        <v>63</v>
      </c>
      <c r="R2796">
        <v>63</v>
      </c>
      <c r="S2796">
        <v>63</v>
      </c>
      <c r="T2796">
        <v>63</v>
      </c>
      <c r="U2796">
        <v>63</v>
      </c>
      <c r="V2796">
        <v>63</v>
      </c>
      <c r="W2796">
        <v>63</v>
      </c>
      <c r="X2796">
        <v>63</v>
      </c>
      <c r="Y2796">
        <v>63</v>
      </c>
      <c r="Z2796">
        <v>63</v>
      </c>
      <c r="AA2796">
        <v>63</v>
      </c>
      <c r="AB2796">
        <v>63</v>
      </c>
      <c r="AC2796">
        <v>63</v>
      </c>
      <c r="AD2796">
        <v>63</v>
      </c>
      <c r="AE2796">
        <v>63</v>
      </c>
      <c r="AF2796">
        <v>63</v>
      </c>
      <c r="AG2796">
        <v>63</v>
      </c>
      <c r="AH2796">
        <v>63</v>
      </c>
      <c r="AI2796">
        <v>63</v>
      </c>
      <c r="AJ2796">
        <v>63</v>
      </c>
      <c r="AK2796">
        <v>63</v>
      </c>
      <c r="AL2796">
        <v>63</v>
      </c>
      <c r="AM2796">
        <v>63</v>
      </c>
      <c r="AN2796">
        <v>63</v>
      </c>
      <c r="AO2796">
        <v>63</v>
      </c>
      <c r="AP2796">
        <v>63</v>
      </c>
      <c r="AQ2796">
        <v>63</v>
      </c>
      <c r="AR2796">
        <v>63</v>
      </c>
      <c r="AS2796">
        <v>63</v>
      </c>
      <c r="AT2796">
        <v>63</v>
      </c>
      <c r="AU2796">
        <v>63</v>
      </c>
      <c r="AV2796">
        <v>63</v>
      </c>
      <c r="AW2796">
        <v>63</v>
      </c>
      <c r="AX2796">
        <v>63</v>
      </c>
      <c r="AY2796">
        <v>63</v>
      </c>
      <c r="AZ2796">
        <v>63</v>
      </c>
      <c r="BA2796">
        <v>63</v>
      </c>
      <c r="BB2796">
        <v>63</v>
      </c>
      <c r="BC2796">
        <v>63</v>
      </c>
      <c r="BD2796">
        <v>63</v>
      </c>
      <c r="BE2796">
        <v>63</v>
      </c>
      <c r="BF2796">
        <v>63</v>
      </c>
      <c r="BG2796">
        <v>63</v>
      </c>
      <c r="BH2796">
        <v>63</v>
      </c>
      <c r="BI2796">
        <v>63</v>
      </c>
      <c r="BJ2796">
        <v>63</v>
      </c>
      <c r="BK2796">
        <v>63</v>
      </c>
      <c r="BL2796">
        <v>63</v>
      </c>
      <c r="BM2796">
        <v>63</v>
      </c>
      <c r="BN2796">
        <v>63</v>
      </c>
      <c r="BO2796">
        <v>63</v>
      </c>
      <c r="BP2796">
        <v>63</v>
      </c>
      <c r="BQ2796">
        <v>63</v>
      </c>
      <c r="BR2796">
        <v>63</v>
      </c>
      <c r="BS2796">
        <v>63</v>
      </c>
      <c r="BT2796">
        <v>63</v>
      </c>
      <c r="BU2796">
        <v>63</v>
      </c>
      <c r="BV2796">
        <v>63</v>
      </c>
      <c r="BW2796">
        <v>63</v>
      </c>
      <c r="BX2796">
        <v>63</v>
      </c>
      <c r="BY2796">
        <v>63</v>
      </c>
      <c r="BZ2796">
        <v>63</v>
      </c>
      <c r="CA2796">
        <v>63</v>
      </c>
      <c r="CB2796">
        <v>63</v>
      </c>
      <c r="CC2796">
        <v>63</v>
      </c>
      <c r="CD2796">
        <v>63</v>
      </c>
      <c r="CE2796">
        <v>63</v>
      </c>
      <c r="CF2796">
        <v>63</v>
      </c>
      <c r="CG2796">
        <v>63</v>
      </c>
      <c r="CH2796">
        <v>63</v>
      </c>
      <c r="CI2796">
        <v>63</v>
      </c>
      <c r="CJ2796">
        <v>63</v>
      </c>
      <c r="CK2796">
        <v>63</v>
      </c>
      <c r="CL2796">
        <v>32</v>
      </c>
      <c r="CM2796">
        <v>32</v>
      </c>
      <c r="CN2796">
        <v>32</v>
      </c>
      <c r="CO2796">
        <v>32</v>
      </c>
      <c r="CP2796">
        <v>32</v>
      </c>
      <c r="CQ2796">
        <v>32</v>
      </c>
      <c r="CR2796">
        <v>32</v>
      </c>
      <c r="CS2796">
        <v>32</v>
      </c>
      <c r="CT2796">
        <v>32</v>
      </c>
      <c r="CU2796">
        <v>32</v>
      </c>
      <c r="CV2796">
        <v>32</v>
      </c>
      <c r="CW2796">
        <v>32</v>
      </c>
      <c r="CX2796">
        <v>32</v>
      </c>
      <c r="CY2796">
        <v>32</v>
      </c>
      <c r="CZ2796">
        <v>32</v>
      </c>
      <c r="DA2796">
        <v>32</v>
      </c>
      <c r="DB2796">
        <v>32</v>
      </c>
      <c r="DC2796">
        <v>32</v>
      </c>
      <c r="DD2796">
        <v>32</v>
      </c>
      <c r="DE2796">
        <v>32</v>
      </c>
      <c r="DF2796">
        <v>32</v>
      </c>
      <c r="DG2796">
        <v>32</v>
      </c>
      <c r="DH2796">
        <v>32</v>
      </c>
      <c r="DI2796">
        <v>32</v>
      </c>
      <c r="DJ2796">
        <v>32</v>
      </c>
      <c r="DK2796">
        <v>32</v>
      </c>
      <c r="DL2796">
        <v>32</v>
      </c>
      <c r="DM2796">
        <v>32</v>
      </c>
      <c r="DN2796">
        <v>32</v>
      </c>
      <c r="DO2796" t="s">
        <v>108</v>
      </c>
      <c r="DP2796" t="s">
        <v>108</v>
      </c>
      <c r="DQ2796" t="s">
        <v>108</v>
      </c>
      <c r="DR2796" t="s">
        <v>108</v>
      </c>
      <c r="DS2796" t="s">
        <v>108</v>
      </c>
      <c r="DT2796" t="s">
        <v>108</v>
      </c>
      <c r="DU2796" t="s">
        <v>108</v>
      </c>
    </row>
    <row r="2797" spans="1:125" x14ac:dyDescent="0.2">
      <c r="A2797" t="e">
        <f ca="1">_xll.BFieldInfo($B$2797)</f>
        <v>#NAME?</v>
      </c>
      <c r="B2797" t="s">
        <v>117</v>
      </c>
      <c r="C2797">
        <v>30.639700000000001</v>
      </c>
      <c r="D2797">
        <v>30.639700000000001</v>
      </c>
      <c r="E2797">
        <v>30.639700000000001</v>
      </c>
      <c r="F2797">
        <v>30.639700000000001</v>
      </c>
      <c r="G2797">
        <v>30.639700000000001</v>
      </c>
      <c r="H2797">
        <v>30.639700000000001</v>
      </c>
      <c r="I2797">
        <v>30.639700000000001</v>
      </c>
      <c r="J2797">
        <v>31</v>
      </c>
      <c r="K2797">
        <v>31</v>
      </c>
      <c r="L2797">
        <v>31</v>
      </c>
      <c r="M2797">
        <v>31</v>
      </c>
      <c r="N2797">
        <v>31</v>
      </c>
      <c r="O2797">
        <v>31</v>
      </c>
      <c r="P2797">
        <v>31</v>
      </c>
      <c r="Q2797">
        <v>31</v>
      </c>
      <c r="R2797">
        <v>31</v>
      </c>
      <c r="S2797">
        <v>31</v>
      </c>
      <c r="T2797">
        <v>31</v>
      </c>
      <c r="U2797">
        <v>31</v>
      </c>
      <c r="V2797">
        <v>31</v>
      </c>
      <c r="W2797">
        <v>31</v>
      </c>
      <c r="X2797">
        <v>31</v>
      </c>
      <c r="Y2797">
        <v>31</v>
      </c>
      <c r="Z2797">
        <v>31</v>
      </c>
      <c r="AA2797">
        <v>31</v>
      </c>
      <c r="AB2797">
        <v>31</v>
      </c>
      <c r="AC2797">
        <v>31</v>
      </c>
      <c r="AD2797">
        <v>31</v>
      </c>
      <c r="AE2797">
        <v>31</v>
      </c>
      <c r="AF2797">
        <v>31</v>
      </c>
      <c r="AG2797">
        <v>31</v>
      </c>
      <c r="AH2797">
        <v>31</v>
      </c>
      <c r="AI2797">
        <v>31</v>
      </c>
      <c r="AJ2797">
        <v>31</v>
      </c>
      <c r="AK2797">
        <v>31</v>
      </c>
      <c r="AL2797">
        <v>31</v>
      </c>
      <c r="AM2797">
        <v>31</v>
      </c>
      <c r="AN2797">
        <v>31</v>
      </c>
      <c r="AO2797">
        <v>31</v>
      </c>
      <c r="AP2797">
        <v>31</v>
      </c>
      <c r="AQ2797">
        <v>31</v>
      </c>
      <c r="AR2797">
        <v>31</v>
      </c>
      <c r="AS2797">
        <v>31</v>
      </c>
      <c r="AT2797">
        <v>31</v>
      </c>
      <c r="AU2797">
        <v>31</v>
      </c>
      <c r="AV2797">
        <v>31</v>
      </c>
      <c r="AW2797">
        <v>31</v>
      </c>
      <c r="AX2797">
        <v>31</v>
      </c>
      <c r="AY2797">
        <v>31</v>
      </c>
      <c r="AZ2797">
        <v>31</v>
      </c>
      <c r="BA2797">
        <v>31</v>
      </c>
      <c r="BB2797">
        <v>31</v>
      </c>
      <c r="BC2797">
        <v>31</v>
      </c>
      <c r="BD2797">
        <v>31</v>
      </c>
      <c r="BE2797">
        <v>31</v>
      </c>
      <c r="BF2797">
        <v>31</v>
      </c>
      <c r="BG2797">
        <v>31</v>
      </c>
      <c r="BH2797">
        <v>31</v>
      </c>
      <c r="BI2797">
        <v>31</v>
      </c>
      <c r="BJ2797">
        <v>31</v>
      </c>
      <c r="BK2797">
        <v>31</v>
      </c>
      <c r="BL2797">
        <v>31</v>
      </c>
      <c r="BM2797">
        <v>31</v>
      </c>
      <c r="BN2797">
        <v>31</v>
      </c>
      <c r="BO2797">
        <v>31</v>
      </c>
      <c r="BP2797">
        <v>31</v>
      </c>
      <c r="BQ2797">
        <v>31</v>
      </c>
      <c r="BR2797">
        <v>31</v>
      </c>
      <c r="BS2797">
        <v>31</v>
      </c>
      <c r="BT2797">
        <v>31</v>
      </c>
      <c r="BU2797">
        <v>31</v>
      </c>
      <c r="BV2797">
        <v>31</v>
      </c>
      <c r="BW2797">
        <v>31</v>
      </c>
      <c r="BX2797">
        <v>31</v>
      </c>
      <c r="BY2797">
        <v>31</v>
      </c>
      <c r="BZ2797">
        <v>31</v>
      </c>
      <c r="CA2797">
        <v>31</v>
      </c>
      <c r="CB2797">
        <v>31</v>
      </c>
      <c r="CC2797">
        <v>31</v>
      </c>
      <c r="CD2797">
        <v>31</v>
      </c>
      <c r="CE2797">
        <v>31</v>
      </c>
      <c r="CF2797">
        <v>31</v>
      </c>
      <c r="CG2797">
        <v>31</v>
      </c>
      <c r="CH2797">
        <v>31</v>
      </c>
      <c r="CI2797">
        <v>31</v>
      </c>
      <c r="CJ2797">
        <v>31</v>
      </c>
      <c r="CK2797">
        <v>31</v>
      </c>
      <c r="CL2797">
        <v>56</v>
      </c>
      <c r="CM2797">
        <v>56</v>
      </c>
      <c r="CN2797">
        <v>56</v>
      </c>
      <c r="CO2797">
        <v>56</v>
      </c>
      <c r="CP2797">
        <v>56</v>
      </c>
      <c r="CQ2797">
        <v>56</v>
      </c>
      <c r="CR2797">
        <v>56</v>
      </c>
      <c r="CS2797">
        <v>56</v>
      </c>
      <c r="CT2797">
        <v>56</v>
      </c>
      <c r="CU2797">
        <v>56</v>
      </c>
      <c r="CV2797">
        <v>56</v>
      </c>
      <c r="CW2797">
        <v>56</v>
      </c>
      <c r="CX2797">
        <v>56</v>
      </c>
      <c r="CY2797">
        <v>56</v>
      </c>
      <c r="CZ2797">
        <v>53</v>
      </c>
      <c r="DA2797">
        <v>53</v>
      </c>
      <c r="DB2797">
        <v>53</v>
      </c>
      <c r="DC2797">
        <v>53</v>
      </c>
      <c r="DD2797">
        <v>53</v>
      </c>
      <c r="DE2797">
        <v>53</v>
      </c>
      <c r="DF2797">
        <v>53</v>
      </c>
      <c r="DG2797">
        <v>53</v>
      </c>
      <c r="DH2797">
        <v>53</v>
      </c>
      <c r="DI2797">
        <v>53</v>
      </c>
      <c r="DJ2797">
        <v>53</v>
      </c>
      <c r="DK2797">
        <v>53</v>
      </c>
      <c r="DL2797">
        <v>53</v>
      </c>
      <c r="DM2797">
        <v>53</v>
      </c>
      <c r="DN2797">
        <v>53</v>
      </c>
      <c r="DO2797" t="s">
        <v>108</v>
      </c>
      <c r="DP2797" t="s">
        <v>108</v>
      </c>
      <c r="DQ2797" t="s">
        <v>108</v>
      </c>
      <c r="DR2797" t="s">
        <v>108</v>
      </c>
      <c r="DS2797" t="s">
        <v>108</v>
      </c>
      <c r="DT2797" t="s">
        <v>108</v>
      </c>
      <c r="DU2797" t="s">
        <v>108</v>
      </c>
    </row>
    <row r="2799" spans="1:125" x14ac:dyDescent="0.2">
      <c r="A2799" t="s">
        <v>364</v>
      </c>
      <c r="B2799" t="s">
        <v>106</v>
      </c>
      <c r="C2799" s="8" t="e">
        <f ca="1">_xll.BDH($A$2799,$B$2800:$B$2810,$B$1,$B$2,"Dir=H","Per=M","Days=A","Dts=S","Sort=R","cols=123;rows=12")</f>
        <v>#NAME?</v>
      </c>
      <c r="D2799" s="8">
        <v>43980</v>
      </c>
      <c r="E2799" s="8">
        <v>43951</v>
      </c>
      <c r="F2799" s="8">
        <v>43921</v>
      </c>
      <c r="G2799" s="8">
        <v>43889</v>
      </c>
      <c r="H2799" s="8">
        <v>43861</v>
      </c>
      <c r="I2799" s="8">
        <v>43830</v>
      </c>
      <c r="J2799" s="8">
        <v>43798</v>
      </c>
      <c r="K2799" s="8">
        <v>43769</v>
      </c>
      <c r="L2799" s="8">
        <v>43738</v>
      </c>
      <c r="M2799" s="8">
        <v>43707</v>
      </c>
      <c r="N2799" s="8">
        <v>43677</v>
      </c>
      <c r="O2799" s="8">
        <v>43646</v>
      </c>
      <c r="P2799" s="8">
        <v>43644</v>
      </c>
      <c r="Q2799" s="8">
        <v>43616</v>
      </c>
      <c r="R2799" s="8">
        <v>43585</v>
      </c>
      <c r="S2799" s="8">
        <v>43555</v>
      </c>
      <c r="T2799" s="8">
        <v>43553</v>
      </c>
      <c r="U2799" s="8">
        <v>43524</v>
      </c>
      <c r="V2799" s="8">
        <v>43496</v>
      </c>
      <c r="W2799" s="8">
        <v>43465</v>
      </c>
      <c r="X2799" s="8">
        <v>43434</v>
      </c>
      <c r="Y2799" s="8">
        <v>43404</v>
      </c>
      <c r="Z2799" s="8">
        <v>43373</v>
      </c>
      <c r="AA2799" s="8">
        <v>43371</v>
      </c>
      <c r="AB2799" s="8">
        <v>43343</v>
      </c>
      <c r="AC2799" s="8">
        <v>43312</v>
      </c>
      <c r="AD2799" s="8">
        <v>43281</v>
      </c>
      <c r="AE2799" s="8">
        <v>43280</v>
      </c>
      <c r="AF2799" s="8">
        <v>43251</v>
      </c>
      <c r="AG2799" s="8">
        <v>43220</v>
      </c>
      <c r="AH2799" s="8">
        <v>43190</v>
      </c>
      <c r="AI2799" s="8">
        <v>43189</v>
      </c>
      <c r="AJ2799" s="8">
        <v>43159</v>
      </c>
      <c r="AK2799" s="8">
        <v>43131</v>
      </c>
      <c r="AL2799" s="8">
        <v>43100</v>
      </c>
      <c r="AM2799" s="8">
        <v>43098</v>
      </c>
      <c r="AN2799" s="8">
        <v>43069</v>
      </c>
      <c r="AO2799" s="8">
        <v>43039</v>
      </c>
      <c r="AP2799" s="8">
        <v>43008</v>
      </c>
      <c r="AQ2799" s="8">
        <v>43007</v>
      </c>
      <c r="AR2799" s="8">
        <v>42978</v>
      </c>
      <c r="AS2799" s="8">
        <v>42947</v>
      </c>
      <c r="AT2799" s="8">
        <v>42916</v>
      </c>
      <c r="AU2799" s="8">
        <v>42886</v>
      </c>
      <c r="AV2799" s="8">
        <v>42853</v>
      </c>
      <c r="AW2799" s="8">
        <v>42825</v>
      </c>
      <c r="AX2799" s="8">
        <v>42794</v>
      </c>
      <c r="AY2799" s="8">
        <v>42766</v>
      </c>
      <c r="AZ2799" s="8">
        <v>42735</v>
      </c>
      <c r="BA2799" s="8">
        <v>42734</v>
      </c>
      <c r="BB2799" s="8">
        <v>42704</v>
      </c>
      <c r="BC2799" s="8">
        <v>42674</v>
      </c>
      <c r="BD2799" s="8">
        <v>42643</v>
      </c>
      <c r="BE2799" s="8">
        <v>42613</v>
      </c>
      <c r="BF2799" s="8">
        <v>42580</v>
      </c>
      <c r="BG2799" s="8">
        <v>42551</v>
      </c>
      <c r="BH2799" s="8">
        <v>42521</v>
      </c>
      <c r="BI2799" s="8">
        <v>42489</v>
      </c>
      <c r="BJ2799" s="8">
        <v>42460</v>
      </c>
      <c r="BK2799" s="8">
        <v>42429</v>
      </c>
      <c r="BL2799" s="8">
        <v>42398</v>
      </c>
      <c r="BM2799" s="8">
        <v>42369</v>
      </c>
      <c r="BN2799" s="8">
        <v>42338</v>
      </c>
      <c r="BO2799" s="8">
        <v>42307</v>
      </c>
      <c r="BP2799" s="8">
        <v>42277</v>
      </c>
      <c r="BQ2799" s="8">
        <v>42247</v>
      </c>
      <c r="BR2799" s="8">
        <v>42216</v>
      </c>
      <c r="BS2799" s="8">
        <v>42185</v>
      </c>
      <c r="BT2799" s="8">
        <v>42153</v>
      </c>
      <c r="BU2799" s="8">
        <v>42124</v>
      </c>
      <c r="BV2799" s="8">
        <v>42094</v>
      </c>
      <c r="BW2799" s="8">
        <v>42062</v>
      </c>
      <c r="BX2799" s="8">
        <v>42034</v>
      </c>
      <c r="BY2799" s="8">
        <v>42004</v>
      </c>
      <c r="BZ2799" s="8">
        <v>41971</v>
      </c>
      <c r="CA2799" s="8">
        <v>41943</v>
      </c>
      <c r="CB2799" s="8">
        <v>41912</v>
      </c>
      <c r="CC2799" s="8">
        <v>41880</v>
      </c>
      <c r="CD2799" s="8">
        <v>41851</v>
      </c>
      <c r="CE2799" s="8">
        <v>41820</v>
      </c>
      <c r="CF2799" s="8">
        <v>41789</v>
      </c>
      <c r="CG2799" s="8">
        <v>41759</v>
      </c>
      <c r="CH2799" s="8">
        <v>41729</v>
      </c>
      <c r="CI2799" s="8">
        <v>41698</v>
      </c>
      <c r="CJ2799" s="8">
        <v>41670</v>
      </c>
      <c r="CK2799" s="8">
        <v>41639</v>
      </c>
      <c r="CL2799" s="8">
        <v>41607</v>
      </c>
      <c r="CM2799" s="8">
        <v>41578</v>
      </c>
      <c r="CN2799" s="8">
        <v>41547</v>
      </c>
      <c r="CO2799" s="8">
        <v>41516</v>
      </c>
      <c r="CP2799" s="8">
        <v>41486</v>
      </c>
      <c r="CQ2799" s="8">
        <v>41455</v>
      </c>
      <c r="CR2799" s="8">
        <v>41453</v>
      </c>
      <c r="CS2799" s="8">
        <v>41425</v>
      </c>
      <c r="CT2799" s="8">
        <v>41394</v>
      </c>
      <c r="CU2799" s="8">
        <v>41364</v>
      </c>
      <c r="CV2799" s="8">
        <v>41362</v>
      </c>
      <c r="CW2799" s="8">
        <v>41333</v>
      </c>
      <c r="CX2799" s="8">
        <v>41305</v>
      </c>
      <c r="CY2799" s="8">
        <v>41274</v>
      </c>
      <c r="CZ2799" s="8">
        <v>41243</v>
      </c>
      <c r="DA2799" s="8">
        <v>41213</v>
      </c>
      <c r="DB2799" s="8">
        <v>41182</v>
      </c>
      <c r="DC2799" s="8">
        <v>41180</v>
      </c>
      <c r="DD2799" s="8">
        <v>41152</v>
      </c>
      <c r="DE2799" s="8">
        <v>41121</v>
      </c>
      <c r="DF2799" s="8">
        <v>41090</v>
      </c>
      <c r="DG2799" s="8">
        <v>41089</v>
      </c>
      <c r="DH2799" s="8">
        <v>41060</v>
      </c>
      <c r="DI2799" s="8">
        <v>41029</v>
      </c>
      <c r="DJ2799" s="8">
        <v>40999</v>
      </c>
      <c r="DK2799" s="8">
        <v>40998</v>
      </c>
      <c r="DL2799" s="8">
        <v>40968</v>
      </c>
      <c r="DM2799" s="8">
        <v>40939</v>
      </c>
      <c r="DN2799" s="8">
        <v>40908</v>
      </c>
      <c r="DO2799" s="8">
        <v>40907</v>
      </c>
      <c r="DP2799" s="8">
        <v>40877</v>
      </c>
      <c r="DQ2799" s="8">
        <v>40847</v>
      </c>
      <c r="DR2799" s="8">
        <v>40816</v>
      </c>
      <c r="DS2799" s="8">
        <v>40786</v>
      </c>
      <c r="DT2799" s="8">
        <v>40753</v>
      </c>
      <c r="DU2799" s="8">
        <v>40724</v>
      </c>
    </row>
    <row r="2800" spans="1:125" x14ac:dyDescent="0.2">
      <c r="A2800" t="e">
        <f ca="1">_xll.BFieldInfo($B$2800)</f>
        <v>#NAME?</v>
      </c>
      <c r="B2800" t="s">
        <v>107</v>
      </c>
      <c r="C2800">
        <v>4199.7</v>
      </c>
      <c r="D2800">
        <v>4072.5</v>
      </c>
      <c r="E2800">
        <v>4037.4</v>
      </c>
      <c r="F2800">
        <v>4142.6000000000004</v>
      </c>
      <c r="G2800">
        <v>3898.3</v>
      </c>
      <c r="H2800">
        <v>4169.8999999999996</v>
      </c>
      <c r="I2800">
        <v>4146.8999999999996</v>
      </c>
      <c r="J2800">
        <v>4001.6</v>
      </c>
      <c r="K2800">
        <v>3823.1</v>
      </c>
      <c r="L2800">
        <v>3601.3</v>
      </c>
      <c r="M2800">
        <v>3545.6</v>
      </c>
      <c r="N2800">
        <v>3568.8</v>
      </c>
      <c r="O2800">
        <v>3431.2</v>
      </c>
      <c r="P2800">
        <v>3431.2</v>
      </c>
      <c r="Q2800">
        <v>3487.5</v>
      </c>
      <c r="R2800">
        <v>3177.3</v>
      </c>
      <c r="S2800">
        <v>2982.8</v>
      </c>
      <c r="T2800">
        <v>2982.8</v>
      </c>
      <c r="U2800">
        <v>3287.5</v>
      </c>
      <c r="V2800">
        <v>3329.7</v>
      </c>
      <c r="W2800">
        <v>3208.6</v>
      </c>
      <c r="X2800">
        <v>3257.5</v>
      </c>
      <c r="Y2800">
        <v>3441.6</v>
      </c>
      <c r="Z2800">
        <v>3838.4</v>
      </c>
      <c r="AA2800">
        <v>3838.4</v>
      </c>
      <c r="AB2800">
        <v>3539.4</v>
      </c>
      <c r="AC2800">
        <v>3746.4</v>
      </c>
      <c r="AD2800">
        <v>3647.7</v>
      </c>
      <c r="AE2800">
        <v>3647.7</v>
      </c>
      <c r="AF2800">
        <v>3544.8</v>
      </c>
      <c r="AG2800">
        <v>3534.6</v>
      </c>
      <c r="AH2800">
        <v>3269.2</v>
      </c>
      <c r="AI2800">
        <v>3269.2</v>
      </c>
      <c r="AJ2800">
        <v>3119.2</v>
      </c>
      <c r="AK2800">
        <v>3258.2</v>
      </c>
      <c r="AL2800">
        <v>3319.2</v>
      </c>
      <c r="AM2800">
        <v>3319.2</v>
      </c>
      <c r="AN2800">
        <v>3805</v>
      </c>
      <c r="AO2800">
        <v>3578.9</v>
      </c>
      <c r="AP2800">
        <v>3511.5</v>
      </c>
      <c r="AQ2800">
        <v>3511.5</v>
      </c>
      <c r="AR2800">
        <v>3459</v>
      </c>
      <c r="AS2800">
        <v>3404.2</v>
      </c>
      <c r="AT2800">
        <v>3468.4</v>
      </c>
      <c r="AU2800">
        <v>3574.4</v>
      </c>
      <c r="AV2800">
        <v>3445.6</v>
      </c>
      <c r="AW2800">
        <v>3406.6</v>
      </c>
      <c r="AX2800">
        <v>3375.8</v>
      </c>
      <c r="AY2800">
        <v>3480.3</v>
      </c>
      <c r="AZ2800">
        <v>3399.3</v>
      </c>
      <c r="BA2800">
        <v>3399.3</v>
      </c>
      <c r="BB2800">
        <v>3444.7</v>
      </c>
      <c r="BC2800">
        <v>3666.4</v>
      </c>
      <c r="BD2800">
        <v>3577.9</v>
      </c>
      <c r="BE2800">
        <v>3443.3</v>
      </c>
      <c r="BF2800">
        <v>3566.9</v>
      </c>
      <c r="BG2800">
        <v>3530.6</v>
      </c>
      <c r="BH2800">
        <v>3671.3</v>
      </c>
      <c r="BI2800">
        <v>3594.1</v>
      </c>
      <c r="BJ2800">
        <v>3409.3</v>
      </c>
      <c r="BK2800">
        <v>3227.9</v>
      </c>
      <c r="BL2800">
        <v>3373.7</v>
      </c>
      <c r="BM2800">
        <v>3537.5</v>
      </c>
      <c r="BN2800">
        <v>3429.8</v>
      </c>
      <c r="BO2800">
        <v>3304.2</v>
      </c>
      <c r="BP2800">
        <v>2991.3</v>
      </c>
      <c r="BQ2800">
        <v>3341.2</v>
      </c>
      <c r="BR2800">
        <v>3487.9</v>
      </c>
      <c r="BS2800">
        <v>3270.4</v>
      </c>
      <c r="BT2800">
        <v>3112.1</v>
      </c>
      <c r="BU2800">
        <v>3144.2</v>
      </c>
      <c r="BV2800">
        <v>3011.9</v>
      </c>
      <c r="BW2800">
        <v>3026</v>
      </c>
      <c r="BX2800">
        <v>3052.6</v>
      </c>
      <c r="BY2800">
        <v>2787.6</v>
      </c>
      <c r="BZ2800">
        <v>2775.6</v>
      </c>
      <c r="CA2800">
        <v>2637.3</v>
      </c>
      <c r="CB2800">
        <v>2406.6</v>
      </c>
      <c r="CC2800">
        <v>2163.3000000000002</v>
      </c>
      <c r="CD2800">
        <v>2162.6</v>
      </c>
      <c r="CE2800">
        <v>2228.1999999999998</v>
      </c>
      <c r="CF2800">
        <v>2182.8000000000002</v>
      </c>
      <c r="CG2800">
        <v>1962.4</v>
      </c>
      <c r="CH2800">
        <v>2155</v>
      </c>
      <c r="CI2800">
        <v>2209.6</v>
      </c>
      <c r="CJ2800">
        <v>2032.9</v>
      </c>
      <c r="CK2800">
        <v>2305.5</v>
      </c>
      <c r="CL2800">
        <v>2291.1999999999998</v>
      </c>
      <c r="CM2800">
        <v>1892.1</v>
      </c>
      <c r="CN2800">
        <v>1795.9</v>
      </c>
      <c r="CO2800">
        <v>1653.8</v>
      </c>
      <c r="CP2800">
        <v>1905.7</v>
      </c>
      <c r="CQ2800">
        <v>1817.6</v>
      </c>
      <c r="CR2800">
        <v>1817.6</v>
      </c>
      <c r="CS2800">
        <v>1623.9</v>
      </c>
      <c r="CT2800">
        <v>1648.5</v>
      </c>
      <c r="CU2800">
        <v>1363.2</v>
      </c>
      <c r="CV2800">
        <v>1363.2</v>
      </c>
      <c r="CW2800">
        <v>1210.9000000000001</v>
      </c>
      <c r="CX2800">
        <v>1183.0999999999999</v>
      </c>
      <c r="CY2800">
        <v>1059.5</v>
      </c>
      <c r="CZ2800">
        <v>1061.3</v>
      </c>
      <c r="DA2800">
        <v>1078.7</v>
      </c>
      <c r="DB2800">
        <v>1054.3</v>
      </c>
      <c r="DC2800">
        <v>1054.3</v>
      </c>
      <c r="DD2800">
        <v>960.6</v>
      </c>
      <c r="DE2800">
        <v>928</v>
      </c>
      <c r="DF2800">
        <v>880</v>
      </c>
      <c r="DG2800">
        <v>880</v>
      </c>
      <c r="DH2800">
        <v>831.1</v>
      </c>
      <c r="DI2800">
        <v>900.6</v>
      </c>
      <c r="DJ2800">
        <v>919.5</v>
      </c>
      <c r="DK2800">
        <v>919.5</v>
      </c>
      <c r="DL2800">
        <v>871.4</v>
      </c>
      <c r="DM2800">
        <v>815.6</v>
      </c>
      <c r="DN2800">
        <v>835.9</v>
      </c>
      <c r="DO2800">
        <v>835.9</v>
      </c>
      <c r="DP2800">
        <v>852.8</v>
      </c>
      <c r="DQ2800">
        <v>977.7</v>
      </c>
      <c r="DR2800">
        <v>905.1</v>
      </c>
      <c r="DS2800">
        <v>950</v>
      </c>
      <c r="DT2800">
        <v>953.3</v>
      </c>
      <c r="DU2800">
        <v>961.7</v>
      </c>
    </row>
    <row r="2801" spans="1:125" x14ac:dyDescent="0.2">
      <c r="A2801" t="e">
        <f ca="1">_xll.BFieldInfo($B$2801)</f>
        <v>#NAME?</v>
      </c>
      <c r="B2801" t="s">
        <v>109</v>
      </c>
      <c r="C2801">
        <v>433646</v>
      </c>
      <c r="D2801">
        <v>433646</v>
      </c>
      <c r="E2801">
        <v>433646</v>
      </c>
      <c r="F2801">
        <v>433646</v>
      </c>
      <c r="G2801">
        <v>415699</v>
      </c>
      <c r="H2801">
        <v>415699</v>
      </c>
      <c r="I2801">
        <v>415699</v>
      </c>
      <c r="J2801">
        <v>415699</v>
      </c>
      <c r="K2801">
        <v>415699</v>
      </c>
      <c r="L2801">
        <v>415699</v>
      </c>
      <c r="M2801">
        <v>415699</v>
      </c>
      <c r="N2801">
        <v>415699</v>
      </c>
      <c r="O2801">
        <v>415699</v>
      </c>
      <c r="P2801">
        <v>415699</v>
      </c>
      <c r="Q2801">
        <v>415699</v>
      </c>
      <c r="R2801">
        <v>415699</v>
      </c>
      <c r="S2801">
        <v>415699</v>
      </c>
      <c r="T2801">
        <v>403003</v>
      </c>
      <c r="U2801">
        <v>403003</v>
      </c>
      <c r="V2801">
        <v>403003</v>
      </c>
      <c r="W2801">
        <v>403003</v>
      </c>
      <c r="X2801">
        <v>403003</v>
      </c>
      <c r="Y2801">
        <v>403003</v>
      </c>
      <c r="Z2801">
        <v>403003</v>
      </c>
      <c r="AA2801">
        <v>403003</v>
      </c>
      <c r="AB2801">
        <v>403003</v>
      </c>
      <c r="AC2801">
        <v>403003</v>
      </c>
      <c r="AD2801">
        <v>403003</v>
      </c>
      <c r="AE2801">
        <v>403003</v>
      </c>
      <c r="AF2801">
        <v>403003</v>
      </c>
      <c r="AG2801">
        <v>403003</v>
      </c>
      <c r="AH2801">
        <v>403003</v>
      </c>
      <c r="AI2801">
        <v>396687</v>
      </c>
      <c r="AJ2801">
        <v>396687</v>
      </c>
      <c r="AK2801">
        <v>396687</v>
      </c>
      <c r="AL2801">
        <v>396687</v>
      </c>
      <c r="AM2801">
        <v>396687</v>
      </c>
      <c r="AN2801">
        <v>396687</v>
      </c>
      <c r="AO2801">
        <v>396687</v>
      </c>
      <c r="AP2801">
        <v>396687</v>
      </c>
      <c r="AQ2801">
        <v>396687</v>
      </c>
      <c r="AR2801">
        <v>396687</v>
      </c>
      <c r="AS2801">
        <v>396687</v>
      </c>
      <c r="AT2801">
        <v>396687</v>
      </c>
      <c r="AU2801">
        <v>396687</v>
      </c>
      <c r="AV2801">
        <v>396687</v>
      </c>
      <c r="AW2801">
        <v>396687</v>
      </c>
      <c r="AX2801">
        <v>381549</v>
      </c>
      <c r="AY2801">
        <v>381549</v>
      </c>
      <c r="AZ2801">
        <v>381549</v>
      </c>
      <c r="BA2801">
        <v>381549</v>
      </c>
      <c r="BB2801">
        <v>381549</v>
      </c>
      <c r="BC2801">
        <v>381549</v>
      </c>
      <c r="BD2801">
        <v>381549</v>
      </c>
      <c r="BE2801">
        <v>381549</v>
      </c>
      <c r="BF2801">
        <v>381549</v>
      </c>
      <c r="BG2801">
        <v>381549</v>
      </c>
      <c r="BH2801">
        <v>381549</v>
      </c>
      <c r="BI2801">
        <v>381549</v>
      </c>
      <c r="BJ2801">
        <v>381549</v>
      </c>
      <c r="BK2801">
        <v>349949</v>
      </c>
      <c r="BL2801">
        <v>349949</v>
      </c>
      <c r="BM2801">
        <v>349949</v>
      </c>
      <c r="BN2801">
        <v>349949</v>
      </c>
      <c r="BO2801">
        <v>349949</v>
      </c>
      <c r="BP2801">
        <v>349949</v>
      </c>
      <c r="BQ2801">
        <v>349949</v>
      </c>
      <c r="BR2801">
        <v>349949</v>
      </c>
      <c r="BS2801">
        <v>349949</v>
      </c>
      <c r="BT2801">
        <v>349949</v>
      </c>
      <c r="BU2801">
        <v>349949</v>
      </c>
      <c r="BV2801">
        <v>349949</v>
      </c>
      <c r="BW2801">
        <v>317743</v>
      </c>
      <c r="BX2801">
        <v>317743</v>
      </c>
      <c r="BY2801">
        <v>317743</v>
      </c>
      <c r="BZ2801">
        <v>317743</v>
      </c>
      <c r="CA2801">
        <v>317743</v>
      </c>
      <c r="CB2801">
        <v>317743</v>
      </c>
      <c r="CC2801">
        <v>317743</v>
      </c>
      <c r="CD2801">
        <v>317743</v>
      </c>
      <c r="CE2801">
        <v>317743</v>
      </c>
      <c r="CF2801">
        <v>317743</v>
      </c>
      <c r="CG2801">
        <v>317743</v>
      </c>
      <c r="CH2801">
        <v>317743</v>
      </c>
      <c r="CI2801">
        <v>309628</v>
      </c>
      <c r="CJ2801">
        <v>309628</v>
      </c>
      <c r="CK2801">
        <v>309628</v>
      </c>
      <c r="CL2801">
        <v>309628</v>
      </c>
      <c r="CM2801">
        <v>309628</v>
      </c>
      <c r="CN2801">
        <v>309628</v>
      </c>
      <c r="CO2801">
        <v>309628</v>
      </c>
      <c r="CP2801">
        <v>309628</v>
      </c>
      <c r="CQ2801">
        <v>309628</v>
      </c>
      <c r="CR2801">
        <v>309628</v>
      </c>
      <c r="CS2801">
        <v>309628</v>
      </c>
      <c r="CT2801">
        <v>309628</v>
      </c>
      <c r="CU2801">
        <v>309628</v>
      </c>
      <c r="CV2801">
        <v>308508</v>
      </c>
      <c r="CW2801">
        <v>308508</v>
      </c>
      <c r="CX2801">
        <v>308508</v>
      </c>
      <c r="CY2801">
        <v>308508</v>
      </c>
      <c r="CZ2801">
        <v>308508</v>
      </c>
      <c r="DA2801">
        <v>308508</v>
      </c>
      <c r="DB2801">
        <v>308508</v>
      </c>
      <c r="DC2801">
        <v>308508</v>
      </c>
      <c r="DD2801">
        <v>308508</v>
      </c>
      <c r="DE2801">
        <v>308508</v>
      </c>
      <c r="DF2801">
        <v>308508</v>
      </c>
      <c r="DG2801">
        <v>308508</v>
      </c>
      <c r="DH2801">
        <v>308508</v>
      </c>
      <c r="DI2801">
        <v>308508</v>
      </c>
      <c r="DJ2801">
        <v>308508</v>
      </c>
      <c r="DK2801" t="s">
        <v>108</v>
      </c>
      <c r="DL2801" t="s">
        <v>108</v>
      </c>
      <c r="DM2801" t="s">
        <v>108</v>
      </c>
      <c r="DN2801" t="s">
        <v>108</v>
      </c>
      <c r="DO2801" t="s">
        <v>108</v>
      </c>
      <c r="DP2801" t="s">
        <v>108</v>
      </c>
      <c r="DQ2801" t="s">
        <v>108</v>
      </c>
      <c r="DR2801" t="s">
        <v>108</v>
      </c>
      <c r="DS2801" t="s">
        <v>108</v>
      </c>
      <c r="DT2801" t="s">
        <v>108</v>
      </c>
      <c r="DU2801" t="s">
        <v>108</v>
      </c>
    </row>
    <row r="2802" spans="1:125" x14ac:dyDescent="0.2">
      <c r="A2802" t="e">
        <f ca="1">_xll.BFieldInfo($B$2802)</f>
        <v>#NAME?</v>
      </c>
      <c r="B2802" t="s">
        <v>110</v>
      </c>
      <c r="C2802">
        <v>396416</v>
      </c>
      <c r="D2802">
        <v>396416</v>
      </c>
      <c r="E2802">
        <v>396416</v>
      </c>
      <c r="F2802">
        <v>396416</v>
      </c>
      <c r="G2802">
        <v>402343</v>
      </c>
      <c r="H2802">
        <v>402343</v>
      </c>
      <c r="I2802">
        <v>402343</v>
      </c>
      <c r="J2802">
        <v>402343</v>
      </c>
      <c r="K2802">
        <v>402343</v>
      </c>
      <c r="L2802">
        <v>402343</v>
      </c>
      <c r="M2802">
        <v>402343</v>
      </c>
      <c r="N2802">
        <v>402343</v>
      </c>
      <c r="O2802">
        <v>402343</v>
      </c>
      <c r="P2802">
        <v>402343</v>
      </c>
      <c r="Q2802">
        <v>402343</v>
      </c>
      <c r="R2802">
        <v>402343</v>
      </c>
      <c r="S2802">
        <v>402343</v>
      </c>
      <c r="T2802">
        <v>390993</v>
      </c>
      <c r="U2802">
        <v>390993</v>
      </c>
      <c r="V2802">
        <v>390993</v>
      </c>
      <c r="W2802">
        <v>390993</v>
      </c>
      <c r="X2802">
        <v>390993</v>
      </c>
      <c r="Y2802">
        <v>390993</v>
      </c>
      <c r="Z2802">
        <v>390993</v>
      </c>
      <c r="AA2802">
        <v>390993</v>
      </c>
      <c r="AB2802">
        <v>390993</v>
      </c>
      <c r="AC2802">
        <v>390993</v>
      </c>
      <c r="AD2802">
        <v>390993</v>
      </c>
      <c r="AE2802">
        <v>390993</v>
      </c>
      <c r="AF2802">
        <v>390993</v>
      </c>
      <c r="AG2802">
        <v>390993</v>
      </c>
      <c r="AH2802">
        <v>390993</v>
      </c>
      <c r="AI2802">
        <v>374887</v>
      </c>
      <c r="AJ2802">
        <v>374887</v>
      </c>
      <c r="AK2802">
        <v>374887</v>
      </c>
      <c r="AL2802">
        <v>374887</v>
      </c>
      <c r="AM2802">
        <v>374887</v>
      </c>
      <c r="AN2802">
        <v>374887</v>
      </c>
      <c r="AO2802">
        <v>374887</v>
      </c>
      <c r="AP2802">
        <v>374887</v>
      </c>
      <c r="AQ2802">
        <v>374887</v>
      </c>
      <c r="AR2802">
        <v>374887</v>
      </c>
      <c r="AS2802">
        <v>374887</v>
      </c>
      <c r="AT2802">
        <v>374887</v>
      </c>
      <c r="AU2802">
        <v>374887</v>
      </c>
      <c r="AV2802">
        <v>374887</v>
      </c>
      <c r="AW2802">
        <v>374887</v>
      </c>
      <c r="AX2802">
        <v>361295</v>
      </c>
      <c r="AY2802">
        <v>361295</v>
      </c>
      <c r="AZ2802">
        <v>361295</v>
      </c>
      <c r="BA2802">
        <v>361295</v>
      </c>
      <c r="BB2802">
        <v>361295</v>
      </c>
      <c r="BC2802">
        <v>361295</v>
      </c>
      <c r="BD2802">
        <v>361295</v>
      </c>
      <c r="BE2802">
        <v>361295</v>
      </c>
      <c r="BF2802">
        <v>361295</v>
      </c>
      <c r="BG2802">
        <v>361295</v>
      </c>
      <c r="BH2802">
        <v>361295</v>
      </c>
      <c r="BI2802">
        <v>361295</v>
      </c>
      <c r="BJ2802">
        <v>361295</v>
      </c>
      <c r="BK2802">
        <v>361157</v>
      </c>
      <c r="BL2802">
        <v>361157</v>
      </c>
      <c r="BM2802">
        <v>361157</v>
      </c>
      <c r="BN2802">
        <v>361157</v>
      </c>
      <c r="BO2802">
        <v>361157</v>
      </c>
      <c r="BP2802">
        <v>361157</v>
      </c>
      <c r="BQ2802">
        <v>361157</v>
      </c>
      <c r="BR2802">
        <v>361157</v>
      </c>
      <c r="BS2802">
        <v>361157</v>
      </c>
      <c r="BT2802">
        <v>361157</v>
      </c>
      <c r="BU2802">
        <v>361157</v>
      </c>
      <c r="BV2802">
        <v>361157</v>
      </c>
      <c r="BW2802">
        <v>320507</v>
      </c>
      <c r="BX2802">
        <v>320507</v>
      </c>
      <c r="BY2802">
        <v>320507</v>
      </c>
      <c r="BZ2802">
        <v>320507</v>
      </c>
      <c r="CA2802">
        <v>320507</v>
      </c>
      <c r="CB2802">
        <v>320507</v>
      </c>
      <c r="CC2802">
        <v>320507</v>
      </c>
      <c r="CD2802">
        <v>320507</v>
      </c>
      <c r="CE2802">
        <v>320507</v>
      </c>
      <c r="CF2802">
        <v>320507</v>
      </c>
      <c r="CG2802">
        <v>320507</v>
      </c>
      <c r="CH2802">
        <v>320507</v>
      </c>
      <c r="CI2802">
        <v>299374</v>
      </c>
      <c r="CJ2802">
        <v>299374</v>
      </c>
      <c r="CK2802">
        <v>299374</v>
      </c>
      <c r="CL2802">
        <v>299374</v>
      </c>
      <c r="CM2802">
        <v>299374</v>
      </c>
      <c r="CN2802">
        <v>299374</v>
      </c>
      <c r="CO2802">
        <v>299374</v>
      </c>
      <c r="CP2802">
        <v>299374</v>
      </c>
      <c r="CQ2802">
        <v>299374</v>
      </c>
      <c r="CR2802">
        <v>299374</v>
      </c>
      <c r="CS2802">
        <v>299374</v>
      </c>
      <c r="CT2802">
        <v>299374</v>
      </c>
      <c r="CU2802">
        <v>299374</v>
      </c>
      <c r="CV2802">
        <v>261922</v>
      </c>
      <c r="CW2802">
        <v>261922</v>
      </c>
      <c r="CX2802">
        <v>261922</v>
      </c>
      <c r="CY2802">
        <v>261922</v>
      </c>
      <c r="CZ2802">
        <v>261922</v>
      </c>
      <c r="DA2802">
        <v>261922</v>
      </c>
      <c r="DB2802">
        <v>261922</v>
      </c>
      <c r="DC2802">
        <v>261922</v>
      </c>
      <c r="DD2802">
        <v>261922</v>
      </c>
      <c r="DE2802">
        <v>261922</v>
      </c>
      <c r="DF2802">
        <v>261922</v>
      </c>
      <c r="DG2802">
        <v>261922</v>
      </c>
      <c r="DH2802">
        <v>261922</v>
      </c>
      <c r="DI2802">
        <v>261922</v>
      </c>
      <c r="DJ2802">
        <v>261922</v>
      </c>
      <c r="DK2802" t="s">
        <v>108</v>
      </c>
      <c r="DL2802" t="s">
        <v>108</v>
      </c>
      <c r="DM2802" t="s">
        <v>108</v>
      </c>
      <c r="DN2802" t="s">
        <v>108</v>
      </c>
      <c r="DO2802" t="s">
        <v>108</v>
      </c>
      <c r="DP2802" t="s">
        <v>108</v>
      </c>
      <c r="DQ2802" t="s">
        <v>108</v>
      </c>
      <c r="DR2802" t="s">
        <v>108</v>
      </c>
      <c r="DS2802" t="s">
        <v>108</v>
      </c>
      <c r="DT2802" t="s">
        <v>108</v>
      </c>
      <c r="DU2802" t="s">
        <v>108</v>
      </c>
    </row>
    <row r="2803" spans="1:125" x14ac:dyDescent="0.2">
      <c r="A2803" t="e">
        <f ca="1">_xll.BFieldInfo($B$2803)</f>
        <v>#NAME?</v>
      </c>
      <c r="B2803" t="s">
        <v>111</v>
      </c>
      <c r="C2803">
        <v>7286155.2686999999</v>
      </c>
      <c r="D2803">
        <v>7336708.5615999997</v>
      </c>
      <c r="E2803">
        <v>7336708.5615999997</v>
      </c>
      <c r="F2803">
        <v>7336708.5615999997</v>
      </c>
      <c r="G2803">
        <v>7481601.2510000002</v>
      </c>
      <c r="H2803">
        <v>7481601.2510000002</v>
      </c>
      <c r="I2803">
        <v>7481601.2510000002</v>
      </c>
      <c r="J2803">
        <v>6560812.6231000004</v>
      </c>
      <c r="K2803">
        <v>6560812.6231000004</v>
      </c>
      <c r="L2803">
        <v>6560812.6231000004</v>
      </c>
      <c r="M2803">
        <v>6427658.3306</v>
      </c>
      <c r="N2803">
        <v>6427658.3306</v>
      </c>
      <c r="O2803">
        <v>6427658.3306</v>
      </c>
      <c r="P2803">
        <v>5607255.8526999997</v>
      </c>
      <c r="Q2803">
        <v>5607255.8526999997</v>
      </c>
      <c r="R2803">
        <v>5607255.8526999997</v>
      </c>
      <c r="S2803">
        <v>5607255.8526999997</v>
      </c>
      <c r="T2803">
        <v>6207769.1889000004</v>
      </c>
      <c r="U2803">
        <v>6207769.1889000004</v>
      </c>
      <c r="V2803">
        <v>6207769.1889000004</v>
      </c>
      <c r="W2803">
        <v>6207769.1889000004</v>
      </c>
      <c r="X2803">
        <v>7510017.3114</v>
      </c>
      <c r="Y2803">
        <v>7510017.3114</v>
      </c>
      <c r="Z2803">
        <v>7510017.3114</v>
      </c>
      <c r="AA2803">
        <v>7289090.3386000004</v>
      </c>
      <c r="AB2803">
        <v>7289090.3386000004</v>
      </c>
      <c r="AC2803">
        <v>7289090.3386000004</v>
      </c>
      <c r="AD2803">
        <v>7289090.3386000004</v>
      </c>
      <c r="AE2803">
        <v>6534280.5718</v>
      </c>
      <c r="AF2803">
        <v>6534280.5718</v>
      </c>
      <c r="AG2803">
        <v>6534280.5718</v>
      </c>
      <c r="AH2803">
        <v>6534280.5718</v>
      </c>
      <c r="AI2803">
        <v>6799109.0354000004</v>
      </c>
      <c r="AJ2803">
        <v>6799109.0354000004</v>
      </c>
      <c r="AK2803">
        <v>6799109.0354000004</v>
      </c>
      <c r="AL2803">
        <v>6799109.0354000004</v>
      </c>
      <c r="AM2803">
        <v>7193065.0798000004</v>
      </c>
      <c r="AN2803">
        <v>7193065.0798000004</v>
      </c>
      <c r="AO2803">
        <v>7193065.0798000004</v>
      </c>
      <c r="AP2803">
        <v>7193065.0798000004</v>
      </c>
      <c r="AQ2803">
        <v>7278672.6308000004</v>
      </c>
      <c r="AR2803">
        <v>7278672.6308000004</v>
      </c>
      <c r="AS2803">
        <v>7278672.6308000004</v>
      </c>
      <c r="AT2803">
        <v>7278672.6308000004</v>
      </c>
      <c r="AU2803">
        <v>7181846.0247999998</v>
      </c>
      <c r="AV2803">
        <v>7181846.0247999998</v>
      </c>
      <c r="AW2803">
        <v>7181846.0247999998</v>
      </c>
      <c r="AX2803">
        <v>7274014.8406999996</v>
      </c>
      <c r="AY2803">
        <v>7274014.8406999996</v>
      </c>
      <c r="AZ2803">
        <v>7274014.8406999996</v>
      </c>
      <c r="BA2803">
        <v>7656209.8304000003</v>
      </c>
      <c r="BB2803">
        <v>7656209.8304000003</v>
      </c>
      <c r="BC2803">
        <v>7656209.8304000003</v>
      </c>
      <c r="BD2803">
        <v>7656209.8304000003</v>
      </c>
      <c r="BE2803">
        <v>7720232.5412999997</v>
      </c>
      <c r="BF2803">
        <v>7720232.5412999997</v>
      </c>
      <c r="BG2803">
        <v>7720232.5412999997</v>
      </c>
      <c r="BH2803">
        <v>7483345.4523</v>
      </c>
      <c r="BI2803">
        <v>7483345.4523</v>
      </c>
      <c r="BJ2803">
        <v>7483345.4523</v>
      </c>
      <c r="BK2803">
        <v>7904095.0887000002</v>
      </c>
      <c r="BL2803">
        <v>7904095.0887000002</v>
      </c>
      <c r="BM2803">
        <v>7904095.0887000002</v>
      </c>
      <c r="BN2803">
        <v>6683646.6714000003</v>
      </c>
      <c r="BO2803">
        <v>6683646.6714000003</v>
      </c>
      <c r="BP2803">
        <v>6683646.6714000003</v>
      </c>
      <c r="BQ2803">
        <v>7399560.9896999998</v>
      </c>
      <c r="BR2803">
        <v>7399560.9896999998</v>
      </c>
      <c r="BS2803">
        <v>7399560.9896999998</v>
      </c>
      <c r="BT2803">
        <v>6814677.8929000003</v>
      </c>
      <c r="BU2803">
        <v>6814677.8929000003</v>
      </c>
      <c r="BV2803">
        <v>6814677.8929000003</v>
      </c>
      <c r="BW2803">
        <v>6376731.9653000003</v>
      </c>
      <c r="BX2803">
        <v>6376731.9653000003</v>
      </c>
      <c r="BY2803">
        <v>6376731.9653000003</v>
      </c>
      <c r="BZ2803">
        <v>5505014.2526000002</v>
      </c>
      <c r="CA2803">
        <v>5505014.2526000002</v>
      </c>
      <c r="CB2803">
        <v>5505014.2526000002</v>
      </c>
      <c r="CC2803">
        <v>5159333.0906999996</v>
      </c>
      <c r="CD2803">
        <v>5159333.0906999996</v>
      </c>
      <c r="CE2803">
        <v>5159333.0906999996</v>
      </c>
      <c r="CF2803">
        <v>4989832.4243999999</v>
      </c>
      <c r="CG2803">
        <v>4989832.4243999999</v>
      </c>
      <c r="CH2803">
        <v>4989832.4243999999</v>
      </c>
      <c r="CI2803">
        <v>5402314.6799999997</v>
      </c>
      <c r="CJ2803">
        <v>5402314.6799999997</v>
      </c>
      <c r="CK2803">
        <v>5402314.6799999997</v>
      </c>
      <c r="CL2803">
        <v>4165151.3064000001</v>
      </c>
      <c r="CM2803">
        <v>4165151.3064000001</v>
      </c>
      <c r="CN2803">
        <v>4165151.3064000001</v>
      </c>
      <c r="CO2803">
        <v>3973171.264</v>
      </c>
      <c r="CP2803">
        <v>3973171.264</v>
      </c>
      <c r="CQ2803">
        <v>3973171.264</v>
      </c>
      <c r="CR2803">
        <v>2958323.9759999998</v>
      </c>
      <c r="CS2803">
        <v>2958323.9759999998</v>
      </c>
      <c r="CT2803">
        <v>2958323.9759999998</v>
      </c>
      <c r="CU2803">
        <v>2958323.9759999998</v>
      </c>
      <c r="CV2803">
        <v>2327535.8820000002</v>
      </c>
      <c r="CW2803">
        <v>2327535.8820000002</v>
      </c>
      <c r="CX2803">
        <v>2327535.8820000002</v>
      </c>
      <c r="CY2803">
        <v>2327535.8820000002</v>
      </c>
      <c r="CZ2803">
        <v>1918257.8702</v>
      </c>
      <c r="DA2803">
        <v>1918257.8702</v>
      </c>
      <c r="DB2803">
        <v>1918257.8702</v>
      </c>
      <c r="DC2803">
        <v>1960589.5560000001</v>
      </c>
      <c r="DD2803">
        <v>1960589.5560000001</v>
      </c>
      <c r="DE2803">
        <v>1960589.5560000001</v>
      </c>
      <c r="DF2803">
        <v>1960589.5560000001</v>
      </c>
      <c r="DG2803">
        <v>2048491.2320000001</v>
      </c>
      <c r="DH2803">
        <v>2048491.2320000001</v>
      </c>
      <c r="DI2803">
        <v>2048491.2320000001</v>
      </c>
      <c r="DJ2803">
        <v>2048491.2320000001</v>
      </c>
      <c r="DK2803">
        <v>1891792.4850000001</v>
      </c>
      <c r="DL2803">
        <v>1891792.4850000001</v>
      </c>
      <c r="DM2803">
        <v>1891792.4850000001</v>
      </c>
      <c r="DN2803">
        <v>1891792.4850000001</v>
      </c>
      <c r="DO2803">
        <v>2275771.3119999999</v>
      </c>
      <c r="DP2803">
        <v>2275771.3119999999</v>
      </c>
      <c r="DQ2803">
        <v>2275771.3119999999</v>
      </c>
      <c r="DR2803">
        <v>2275771.3119999999</v>
      </c>
      <c r="DS2803">
        <v>2449850.8339999998</v>
      </c>
      <c r="DT2803">
        <v>2449850.8339999998</v>
      </c>
      <c r="DU2803">
        <v>2449850.8339999998</v>
      </c>
    </row>
    <row r="2804" spans="1:125" x14ac:dyDescent="0.2">
      <c r="A2804" t="e">
        <f ca="1">_xll.BFieldInfo($B$2804)</f>
        <v>#NAME?</v>
      </c>
      <c r="B2804" t="s">
        <v>109</v>
      </c>
      <c r="C2804">
        <v>433646</v>
      </c>
      <c r="D2804">
        <v>433646</v>
      </c>
      <c r="E2804">
        <v>433646</v>
      </c>
      <c r="F2804">
        <v>433646</v>
      </c>
      <c r="G2804">
        <v>415699</v>
      </c>
      <c r="H2804">
        <v>415699</v>
      </c>
      <c r="I2804">
        <v>415699</v>
      </c>
      <c r="J2804">
        <v>415699</v>
      </c>
      <c r="K2804">
        <v>415699</v>
      </c>
      <c r="L2804">
        <v>415699</v>
      </c>
      <c r="M2804">
        <v>415699</v>
      </c>
      <c r="N2804">
        <v>415699</v>
      </c>
      <c r="O2804">
        <v>415699</v>
      </c>
      <c r="P2804">
        <v>415699</v>
      </c>
      <c r="Q2804">
        <v>415699</v>
      </c>
      <c r="R2804">
        <v>415699</v>
      </c>
      <c r="S2804">
        <v>415699</v>
      </c>
      <c r="T2804">
        <v>403003</v>
      </c>
      <c r="U2804">
        <v>403003</v>
      </c>
      <c r="V2804">
        <v>403003</v>
      </c>
      <c r="W2804">
        <v>403003</v>
      </c>
      <c r="X2804">
        <v>403003</v>
      </c>
      <c r="Y2804">
        <v>403003</v>
      </c>
      <c r="Z2804">
        <v>403003</v>
      </c>
      <c r="AA2804">
        <v>403003</v>
      </c>
      <c r="AB2804">
        <v>403003</v>
      </c>
      <c r="AC2804">
        <v>403003</v>
      </c>
      <c r="AD2804">
        <v>403003</v>
      </c>
      <c r="AE2804">
        <v>403003</v>
      </c>
      <c r="AF2804">
        <v>403003</v>
      </c>
      <c r="AG2804">
        <v>403003</v>
      </c>
      <c r="AH2804">
        <v>403003</v>
      </c>
      <c r="AI2804">
        <v>396687</v>
      </c>
      <c r="AJ2804">
        <v>396687</v>
      </c>
      <c r="AK2804">
        <v>396687</v>
      </c>
      <c r="AL2804">
        <v>396687</v>
      </c>
      <c r="AM2804">
        <v>396687</v>
      </c>
      <c r="AN2804">
        <v>396687</v>
      </c>
      <c r="AO2804">
        <v>396687</v>
      </c>
      <c r="AP2804">
        <v>396687</v>
      </c>
      <c r="AQ2804">
        <v>396687</v>
      </c>
      <c r="AR2804">
        <v>396687</v>
      </c>
      <c r="AS2804">
        <v>396687</v>
      </c>
      <c r="AT2804">
        <v>396687</v>
      </c>
      <c r="AU2804">
        <v>396687</v>
      </c>
      <c r="AV2804">
        <v>396687</v>
      </c>
      <c r="AW2804">
        <v>396687</v>
      </c>
      <c r="AX2804">
        <v>381549</v>
      </c>
      <c r="AY2804">
        <v>381549</v>
      </c>
      <c r="AZ2804">
        <v>381549</v>
      </c>
      <c r="BA2804">
        <v>381549</v>
      </c>
      <c r="BB2804">
        <v>381549</v>
      </c>
      <c r="BC2804">
        <v>381549</v>
      </c>
      <c r="BD2804">
        <v>381549</v>
      </c>
      <c r="BE2804">
        <v>381549</v>
      </c>
      <c r="BF2804">
        <v>381549</v>
      </c>
      <c r="BG2804">
        <v>381549</v>
      </c>
      <c r="BH2804">
        <v>381549</v>
      </c>
      <c r="BI2804">
        <v>381549</v>
      </c>
      <c r="BJ2804">
        <v>381549</v>
      </c>
      <c r="BK2804">
        <v>349949</v>
      </c>
      <c r="BL2804">
        <v>349949</v>
      </c>
      <c r="BM2804">
        <v>349949</v>
      </c>
      <c r="BN2804">
        <v>349949</v>
      </c>
      <c r="BO2804">
        <v>349949</v>
      </c>
      <c r="BP2804">
        <v>349949</v>
      </c>
      <c r="BQ2804">
        <v>349949</v>
      </c>
      <c r="BR2804">
        <v>349949</v>
      </c>
      <c r="BS2804">
        <v>349949</v>
      </c>
      <c r="BT2804">
        <v>349949</v>
      </c>
      <c r="BU2804">
        <v>349949</v>
      </c>
      <c r="BV2804">
        <v>349949</v>
      </c>
      <c r="BW2804">
        <v>317743</v>
      </c>
      <c r="BX2804">
        <v>317743</v>
      </c>
      <c r="BY2804">
        <v>317743</v>
      </c>
      <c r="BZ2804">
        <v>317743</v>
      </c>
      <c r="CA2804">
        <v>317743</v>
      </c>
      <c r="CB2804">
        <v>317743</v>
      </c>
      <c r="CC2804">
        <v>317743</v>
      </c>
      <c r="CD2804">
        <v>317743</v>
      </c>
      <c r="CE2804">
        <v>317743</v>
      </c>
      <c r="CF2804">
        <v>317743</v>
      </c>
      <c r="CG2804">
        <v>317743</v>
      </c>
      <c r="CH2804">
        <v>317743</v>
      </c>
      <c r="CI2804">
        <v>309628</v>
      </c>
      <c r="CJ2804">
        <v>309628</v>
      </c>
      <c r="CK2804">
        <v>309628</v>
      </c>
      <c r="CL2804">
        <v>309628</v>
      </c>
      <c r="CM2804">
        <v>309628</v>
      </c>
      <c r="CN2804">
        <v>309628</v>
      </c>
      <c r="CO2804">
        <v>309628</v>
      </c>
      <c r="CP2804">
        <v>309628</v>
      </c>
      <c r="CQ2804">
        <v>309628</v>
      </c>
      <c r="CR2804">
        <v>309628</v>
      </c>
      <c r="CS2804">
        <v>309628</v>
      </c>
      <c r="CT2804">
        <v>309628</v>
      </c>
      <c r="CU2804">
        <v>309628</v>
      </c>
      <c r="CV2804">
        <v>308508</v>
      </c>
      <c r="CW2804">
        <v>308508</v>
      </c>
      <c r="CX2804">
        <v>308508</v>
      </c>
      <c r="CY2804">
        <v>308508</v>
      </c>
      <c r="CZ2804">
        <v>308508</v>
      </c>
      <c r="DA2804">
        <v>308508</v>
      </c>
      <c r="DB2804">
        <v>308508</v>
      </c>
      <c r="DC2804">
        <v>308508</v>
      </c>
      <c r="DD2804">
        <v>308508</v>
      </c>
      <c r="DE2804">
        <v>308508</v>
      </c>
      <c r="DF2804">
        <v>308508</v>
      </c>
      <c r="DG2804">
        <v>308508</v>
      </c>
      <c r="DH2804">
        <v>308508</v>
      </c>
      <c r="DI2804">
        <v>308508</v>
      </c>
      <c r="DJ2804">
        <v>308508</v>
      </c>
      <c r="DK2804" t="s">
        <v>108</v>
      </c>
      <c r="DL2804" t="s">
        <v>108</v>
      </c>
      <c r="DM2804" t="s">
        <v>108</v>
      </c>
      <c r="DN2804" t="s">
        <v>108</v>
      </c>
      <c r="DO2804" t="s">
        <v>108</v>
      </c>
      <c r="DP2804" t="s">
        <v>108</v>
      </c>
      <c r="DQ2804" t="s">
        <v>108</v>
      </c>
      <c r="DR2804" t="s">
        <v>108</v>
      </c>
      <c r="DS2804" t="s">
        <v>108</v>
      </c>
      <c r="DT2804" t="s">
        <v>108</v>
      </c>
      <c r="DU2804" t="s">
        <v>108</v>
      </c>
    </row>
    <row r="2805" spans="1:125" x14ac:dyDescent="0.2">
      <c r="A2805" t="e">
        <f ca="1">_xll.BFieldInfo($B$2805)</f>
        <v>#NAME?</v>
      </c>
      <c r="B2805" t="s">
        <v>112</v>
      </c>
      <c r="C2805" t="s">
        <v>108</v>
      </c>
      <c r="D2805" t="s">
        <v>108</v>
      </c>
      <c r="E2805" t="s">
        <v>108</v>
      </c>
      <c r="F2805" t="s">
        <v>108</v>
      </c>
      <c r="G2805" t="s">
        <v>108</v>
      </c>
      <c r="H2805" t="s">
        <v>108</v>
      </c>
      <c r="I2805" t="s">
        <v>108</v>
      </c>
      <c r="J2805" t="s">
        <v>108</v>
      </c>
      <c r="K2805" t="s">
        <v>108</v>
      </c>
      <c r="L2805" t="s">
        <v>108</v>
      </c>
      <c r="M2805" t="s">
        <v>108</v>
      </c>
      <c r="N2805" t="s">
        <v>108</v>
      </c>
      <c r="O2805" t="s">
        <v>108</v>
      </c>
      <c r="P2805" t="s">
        <v>108</v>
      </c>
      <c r="Q2805" t="s">
        <v>108</v>
      </c>
      <c r="R2805" t="s">
        <v>108</v>
      </c>
      <c r="S2805" t="s">
        <v>108</v>
      </c>
      <c r="T2805" t="s">
        <v>108</v>
      </c>
      <c r="U2805" t="s">
        <v>108</v>
      </c>
      <c r="V2805" t="s">
        <v>108</v>
      </c>
      <c r="W2805" t="s">
        <v>108</v>
      </c>
      <c r="X2805" t="s">
        <v>108</v>
      </c>
      <c r="Y2805" t="s">
        <v>108</v>
      </c>
      <c r="Z2805" t="s">
        <v>108</v>
      </c>
      <c r="AA2805" t="s">
        <v>108</v>
      </c>
      <c r="AB2805" t="s">
        <v>108</v>
      </c>
      <c r="AC2805" t="s">
        <v>108</v>
      </c>
      <c r="AD2805" t="s">
        <v>108</v>
      </c>
      <c r="AE2805" t="s">
        <v>108</v>
      </c>
      <c r="AF2805" t="s">
        <v>108</v>
      </c>
      <c r="AG2805" t="s">
        <v>108</v>
      </c>
      <c r="AH2805" t="s">
        <v>108</v>
      </c>
      <c r="AI2805" t="s">
        <v>108</v>
      </c>
      <c r="AJ2805" t="s">
        <v>108</v>
      </c>
      <c r="AK2805" t="s">
        <v>108</v>
      </c>
      <c r="AL2805" t="s">
        <v>108</v>
      </c>
      <c r="AM2805" t="s">
        <v>108</v>
      </c>
      <c r="AN2805" t="s">
        <v>108</v>
      </c>
      <c r="AO2805" t="s">
        <v>108</v>
      </c>
      <c r="AP2805" t="s">
        <v>108</v>
      </c>
      <c r="AQ2805" t="s">
        <v>108</v>
      </c>
      <c r="AR2805" t="s">
        <v>108</v>
      </c>
      <c r="AS2805" t="s">
        <v>108</v>
      </c>
      <c r="AT2805" t="s">
        <v>108</v>
      </c>
      <c r="AU2805" t="s">
        <v>108</v>
      </c>
      <c r="AV2805" t="s">
        <v>108</v>
      </c>
      <c r="AW2805" t="s">
        <v>108</v>
      </c>
      <c r="AX2805" t="s">
        <v>108</v>
      </c>
      <c r="AY2805" t="s">
        <v>108</v>
      </c>
      <c r="AZ2805" t="s">
        <v>108</v>
      </c>
      <c r="BA2805" t="s">
        <v>108</v>
      </c>
      <c r="BB2805" t="s">
        <v>108</v>
      </c>
      <c r="BC2805" t="s">
        <v>108</v>
      </c>
      <c r="BD2805" t="s">
        <v>108</v>
      </c>
      <c r="BE2805" t="s">
        <v>108</v>
      </c>
      <c r="BF2805" t="s">
        <v>108</v>
      </c>
      <c r="BG2805" t="s">
        <v>108</v>
      </c>
      <c r="BH2805" t="s">
        <v>108</v>
      </c>
      <c r="BI2805" t="s">
        <v>108</v>
      </c>
      <c r="BJ2805" t="s">
        <v>108</v>
      </c>
      <c r="BK2805" t="s">
        <v>108</v>
      </c>
      <c r="BL2805" t="s">
        <v>108</v>
      </c>
      <c r="BM2805" t="s">
        <v>108</v>
      </c>
      <c r="BN2805" t="s">
        <v>108</v>
      </c>
      <c r="BO2805" t="s">
        <v>108</v>
      </c>
      <c r="BP2805" t="s">
        <v>108</v>
      </c>
      <c r="BQ2805" t="s">
        <v>108</v>
      </c>
      <c r="BR2805" t="s">
        <v>108</v>
      </c>
      <c r="BS2805" t="s">
        <v>108</v>
      </c>
      <c r="BT2805" t="s">
        <v>108</v>
      </c>
      <c r="BU2805" t="s">
        <v>108</v>
      </c>
      <c r="BV2805" t="s">
        <v>108</v>
      </c>
      <c r="BW2805" t="s">
        <v>108</v>
      </c>
      <c r="BX2805" t="s">
        <v>108</v>
      </c>
      <c r="BY2805" t="s">
        <v>108</v>
      </c>
      <c r="BZ2805" t="s">
        <v>108</v>
      </c>
      <c r="CA2805" t="s">
        <v>108</v>
      </c>
      <c r="CB2805" t="s">
        <v>108</v>
      </c>
      <c r="CC2805" t="s">
        <v>108</v>
      </c>
      <c r="CD2805" t="s">
        <v>108</v>
      </c>
      <c r="CE2805" t="s">
        <v>108</v>
      </c>
      <c r="CF2805" t="s">
        <v>108</v>
      </c>
      <c r="CG2805" t="s">
        <v>108</v>
      </c>
      <c r="CH2805" t="s">
        <v>108</v>
      </c>
      <c r="CI2805" t="s">
        <v>108</v>
      </c>
      <c r="CJ2805" t="s">
        <v>108</v>
      </c>
      <c r="CK2805" t="s">
        <v>108</v>
      </c>
      <c r="CL2805" t="s">
        <v>108</v>
      </c>
      <c r="CM2805" t="s">
        <v>108</v>
      </c>
      <c r="CN2805" t="s">
        <v>108</v>
      </c>
      <c r="CO2805" t="s">
        <v>108</v>
      </c>
      <c r="CP2805" t="s">
        <v>108</v>
      </c>
      <c r="CQ2805" t="s">
        <v>108</v>
      </c>
      <c r="CR2805" t="s">
        <v>108</v>
      </c>
      <c r="CS2805" t="s">
        <v>108</v>
      </c>
      <c r="CT2805" t="s">
        <v>108</v>
      </c>
      <c r="CU2805" t="s">
        <v>108</v>
      </c>
      <c r="CV2805" t="s">
        <v>108</v>
      </c>
      <c r="CW2805" t="s">
        <v>108</v>
      </c>
      <c r="CX2805" t="s">
        <v>108</v>
      </c>
      <c r="CY2805" t="s">
        <v>108</v>
      </c>
      <c r="CZ2805" t="s">
        <v>108</v>
      </c>
      <c r="DA2805" t="s">
        <v>108</v>
      </c>
      <c r="DB2805" t="s">
        <v>108</v>
      </c>
      <c r="DC2805" t="s">
        <v>108</v>
      </c>
      <c r="DD2805" t="s">
        <v>108</v>
      </c>
      <c r="DE2805" t="s">
        <v>108</v>
      </c>
      <c r="DF2805" t="s">
        <v>108</v>
      </c>
      <c r="DG2805" t="s">
        <v>108</v>
      </c>
      <c r="DH2805" t="s">
        <v>108</v>
      </c>
      <c r="DI2805" t="s">
        <v>108</v>
      </c>
      <c r="DJ2805" t="s">
        <v>108</v>
      </c>
      <c r="DK2805" t="s">
        <v>108</v>
      </c>
      <c r="DL2805" t="s">
        <v>108</v>
      </c>
      <c r="DM2805" t="s">
        <v>108</v>
      </c>
      <c r="DN2805" t="s">
        <v>108</v>
      </c>
      <c r="DO2805" t="s">
        <v>108</v>
      </c>
      <c r="DP2805" t="s">
        <v>108</v>
      </c>
      <c r="DQ2805" t="s">
        <v>108</v>
      </c>
      <c r="DR2805" t="s">
        <v>108</v>
      </c>
      <c r="DS2805" t="s">
        <v>108</v>
      </c>
      <c r="DT2805" t="s">
        <v>108</v>
      </c>
      <c r="DU2805" t="s">
        <v>108</v>
      </c>
    </row>
    <row r="2806" spans="1:125" x14ac:dyDescent="0.2">
      <c r="A2806" t="e">
        <f ca="1">_xll.BFieldInfo($B$2806)</f>
        <v>#NAME?</v>
      </c>
      <c r="B2806" t="s">
        <v>113</v>
      </c>
      <c r="C2806" t="s">
        <v>108</v>
      </c>
      <c r="D2806" t="s">
        <v>108</v>
      </c>
      <c r="E2806" t="s">
        <v>108</v>
      </c>
      <c r="F2806" t="s">
        <v>108</v>
      </c>
      <c r="G2806" t="s">
        <v>108</v>
      </c>
      <c r="H2806" t="s">
        <v>108</v>
      </c>
      <c r="I2806" t="s">
        <v>108</v>
      </c>
      <c r="J2806" t="s">
        <v>108</v>
      </c>
      <c r="K2806" t="s">
        <v>108</v>
      </c>
      <c r="L2806" t="s">
        <v>108</v>
      </c>
      <c r="M2806" t="s">
        <v>108</v>
      </c>
      <c r="N2806" t="s">
        <v>108</v>
      </c>
      <c r="O2806" t="s">
        <v>108</v>
      </c>
      <c r="P2806" t="s">
        <v>108</v>
      </c>
      <c r="Q2806" t="s">
        <v>108</v>
      </c>
      <c r="R2806" t="s">
        <v>108</v>
      </c>
      <c r="S2806" t="s">
        <v>108</v>
      </c>
      <c r="T2806" t="s">
        <v>108</v>
      </c>
      <c r="U2806" t="s">
        <v>108</v>
      </c>
      <c r="V2806" t="s">
        <v>108</v>
      </c>
      <c r="W2806" t="s">
        <v>108</v>
      </c>
      <c r="X2806" t="s">
        <v>108</v>
      </c>
      <c r="Y2806" t="s">
        <v>108</v>
      </c>
      <c r="Z2806" t="s">
        <v>108</v>
      </c>
      <c r="AA2806" t="s">
        <v>108</v>
      </c>
      <c r="AB2806" t="s">
        <v>108</v>
      </c>
      <c r="AC2806" t="s">
        <v>108</v>
      </c>
      <c r="AD2806" t="s">
        <v>108</v>
      </c>
      <c r="AE2806" t="s">
        <v>108</v>
      </c>
      <c r="AF2806" t="s">
        <v>108</v>
      </c>
      <c r="AG2806" t="s">
        <v>108</v>
      </c>
      <c r="AH2806" t="s">
        <v>108</v>
      </c>
      <c r="AI2806" t="s">
        <v>108</v>
      </c>
      <c r="AJ2806" t="s">
        <v>108</v>
      </c>
      <c r="AK2806" t="s">
        <v>108</v>
      </c>
      <c r="AL2806" t="s">
        <v>108</v>
      </c>
      <c r="AM2806" t="s">
        <v>108</v>
      </c>
      <c r="AN2806" t="s">
        <v>108</v>
      </c>
      <c r="AO2806" t="s">
        <v>108</v>
      </c>
      <c r="AP2806" t="s">
        <v>108</v>
      </c>
      <c r="AQ2806" t="s">
        <v>108</v>
      </c>
      <c r="AR2806" t="s">
        <v>108</v>
      </c>
      <c r="AS2806" t="s">
        <v>108</v>
      </c>
      <c r="AT2806" t="s">
        <v>108</v>
      </c>
      <c r="AU2806" t="s">
        <v>108</v>
      </c>
      <c r="AV2806" t="s">
        <v>108</v>
      </c>
      <c r="AW2806" t="s">
        <v>108</v>
      </c>
      <c r="AX2806" t="s">
        <v>108</v>
      </c>
      <c r="AY2806" t="s">
        <v>108</v>
      </c>
      <c r="AZ2806" t="s">
        <v>108</v>
      </c>
      <c r="BA2806" t="s">
        <v>108</v>
      </c>
      <c r="BB2806" t="s">
        <v>108</v>
      </c>
      <c r="BC2806" t="s">
        <v>108</v>
      </c>
      <c r="BD2806" t="s">
        <v>108</v>
      </c>
      <c r="BE2806" t="s">
        <v>108</v>
      </c>
      <c r="BF2806" t="s">
        <v>108</v>
      </c>
      <c r="BG2806" t="s">
        <v>108</v>
      </c>
      <c r="BH2806" t="s">
        <v>108</v>
      </c>
      <c r="BI2806" t="s">
        <v>108</v>
      </c>
      <c r="BJ2806" t="s">
        <v>108</v>
      </c>
      <c r="BK2806" t="s">
        <v>108</v>
      </c>
      <c r="BL2806" t="s">
        <v>108</v>
      </c>
      <c r="BM2806" t="s">
        <v>108</v>
      </c>
      <c r="BN2806" t="s">
        <v>108</v>
      </c>
      <c r="BO2806" t="s">
        <v>108</v>
      </c>
      <c r="BP2806" t="s">
        <v>108</v>
      </c>
      <c r="BQ2806" t="s">
        <v>108</v>
      </c>
      <c r="BR2806" t="s">
        <v>108</v>
      </c>
      <c r="BS2806" t="s">
        <v>108</v>
      </c>
      <c r="BT2806" t="s">
        <v>108</v>
      </c>
      <c r="BU2806" t="s">
        <v>108</v>
      </c>
      <c r="BV2806" t="s">
        <v>108</v>
      </c>
      <c r="BW2806" t="s">
        <v>108</v>
      </c>
      <c r="BX2806" t="s">
        <v>108</v>
      </c>
      <c r="BY2806" t="s">
        <v>108</v>
      </c>
      <c r="BZ2806" t="s">
        <v>108</v>
      </c>
      <c r="CA2806" t="s">
        <v>108</v>
      </c>
      <c r="CB2806" t="s">
        <v>108</v>
      </c>
      <c r="CC2806" t="s">
        <v>108</v>
      </c>
      <c r="CD2806" t="s">
        <v>108</v>
      </c>
      <c r="CE2806" t="s">
        <v>108</v>
      </c>
      <c r="CF2806" t="s">
        <v>108</v>
      </c>
      <c r="CG2806" t="s">
        <v>108</v>
      </c>
      <c r="CH2806" t="s">
        <v>108</v>
      </c>
      <c r="CI2806" t="s">
        <v>108</v>
      </c>
      <c r="CJ2806" t="s">
        <v>108</v>
      </c>
      <c r="CK2806" t="s">
        <v>108</v>
      </c>
      <c r="CL2806" t="s">
        <v>108</v>
      </c>
      <c r="CM2806" t="s">
        <v>108</v>
      </c>
      <c r="CN2806" t="s">
        <v>108</v>
      </c>
      <c r="CO2806" t="s">
        <v>108</v>
      </c>
      <c r="CP2806" t="s">
        <v>108</v>
      </c>
      <c r="CQ2806" t="s">
        <v>108</v>
      </c>
      <c r="CR2806" t="s">
        <v>108</v>
      </c>
      <c r="CS2806" t="s">
        <v>108</v>
      </c>
      <c r="CT2806" t="s">
        <v>108</v>
      </c>
      <c r="CU2806" t="s">
        <v>108</v>
      </c>
      <c r="CV2806" t="s">
        <v>108</v>
      </c>
      <c r="CW2806" t="s">
        <v>108</v>
      </c>
      <c r="CX2806" t="s">
        <v>108</v>
      </c>
      <c r="CY2806" t="s">
        <v>108</v>
      </c>
      <c r="CZ2806" t="s">
        <v>108</v>
      </c>
      <c r="DA2806" t="s">
        <v>108</v>
      </c>
      <c r="DB2806" t="s">
        <v>108</v>
      </c>
      <c r="DC2806" t="s">
        <v>108</v>
      </c>
      <c r="DD2806" t="s">
        <v>108</v>
      </c>
      <c r="DE2806" t="s">
        <v>108</v>
      </c>
      <c r="DF2806" t="s">
        <v>108</v>
      </c>
      <c r="DG2806" t="s">
        <v>108</v>
      </c>
      <c r="DH2806" t="s">
        <v>108</v>
      </c>
      <c r="DI2806" t="s">
        <v>108</v>
      </c>
      <c r="DJ2806" t="s">
        <v>108</v>
      </c>
      <c r="DK2806" t="s">
        <v>108</v>
      </c>
      <c r="DL2806" t="s">
        <v>108</v>
      </c>
      <c r="DM2806" t="s">
        <v>108</v>
      </c>
      <c r="DN2806" t="s">
        <v>108</v>
      </c>
      <c r="DO2806" t="s">
        <v>108</v>
      </c>
      <c r="DP2806" t="s">
        <v>108</v>
      </c>
      <c r="DQ2806" t="s">
        <v>108</v>
      </c>
      <c r="DR2806" t="s">
        <v>108</v>
      </c>
      <c r="DS2806" t="s">
        <v>108</v>
      </c>
      <c r="DT2806" t="s">
        <v>108</v>
      </c>
      <c r="DU2806" t="s">
        <v>108</v>
      </c>
    </row>
    <row r="2807" spans="1:125" x14ac:dyDescent="0.2">
      <c r="A2807" t="e">
        <f ca="1">_xll.BFieldInfo($B$2807)</f>
        <v>#NAME?</v>
      </c>
      <c r="B2807" t="s">
        <v>114</v>
      </c>
      <c r="C2807" t="s">
        <v>108</v>
      </c>
      <c r="D2807" t="s">
        <v>108</v>
      </c>
      <c r="E2807" t="s">
        <v>108</v>
      </c>
      <c r="F2807" t="s">
        <v>108</v>
      </c>
      <c r="G2807" t="s">
        <v>108</v>
      </c>
      <c r="H2807" t="s">
        <v>108</v>
      </c>
      <c r="I2807" t="s">
        <v>108</v>
      </c>
      <c r="J2807" t="s">
        <v>108</v>
      </c>
      <c r="K2807" t="s">
        <v>108</v>
      </c>
      <c r="L2807" t="s">
        <v>108</v>
      </c>
      <c r="M2807" t="s">
        <v>108</v>
      </c>
      <c r="N2807" t="s">
        <v>108</v>
      </c>
      <c r="O2807" t="s">
        <v>108</v>
      </c>
      <c r="P2807" t="s">
        <v>108</v>
      </c>
      <c r="Q2807" t="s">
        <v>108</v>
      </c>
      <c r="R2807" t="s">
        <v>108</v>
      </c>
      <c r="S2807" t="s">
        <v>108</v>
      </c>
      <c r="T2807" t="s">
        <v>108</v>
      </c>
      <c r="U2807" t="s">
        <v>108</v>
      </c>
      <c r="V2807" t="s">
        <v>108</v>
      </c>
      <c r="W2807" t="s">
        <v>108</v>
      </c>
      <c r="X2807" t="s">
        <v>108</v>
      </c>
      <c r="Y2807" t="s">
        <v>108</v>
      </c>
      <c r="Z2807" t="s">
        <v>108</v>
      </c>
      <c r="AA2807" t="s">
        <v>108</v>
      </c>
      <c r="AB2807" t="s">
        <v>108</v>
      </c>
      <c r="AC2807" t="s">
        <v>108</v>
      </c>
      <c r="AD2807" t="s">
        <v>108</v>
      </c>
      <c r="AE2807" t="s">
        <v>108</v>
      </c>
      <c r="AF2807" t="s">
        <v>108</v>
      </c>
      <c r="AG2807" t="s">
        <v>108</v>
      </c>
      <c r="AH2807" t="s">
        <v>108</v>
      </c>
      <c r="AI2807" t="s">
        <v>108</v>
      </c>
      <c r="AJ2807" t="s">
        <v>108</v>
      </c>
      <c r="AK2807" t="s">
        <v>108</v>
      </c>
      <c r="AL2807" t="s">
        <v>108</v>
      </c>
      <c r="AM2807" t="s">
        <v>108</v>
      </c>
      <c r="AN2807" t="s">
        <v>108</v>
      </c>
      <c r="AO2807" t="s">
        <v>108</v>
      </c>
      <c r="AP2807" t="s">
        <v>108</v>
      </c>
      <c r="AQ2807" t="s">
        <v>108</v>
      </c>
      <c r="AR2807" t="s">
        <v>108</v>
      </c>
      <c r="AS2807" t="s">
        <v>108</v>
      </c>
      <c r="AT2807" t="s">
        <v>108</v>
      </c>
      <c r="AU2807" t="s">
        <v>108</v>
      </c>
      <c r="AV2807" t="s">
        <v>108</v>
      </c>
      <c r="AW2807" t="s">
        <v>108</v>
      </c>
      <c r="AX2807" t="s">
        <v>108</v>
      </c>
      <c r="AY2807" t="s">
        <v>108</v>
      </c>
      <c r="AZ2807" t="s">
        <v>108</v>
      </c>
      <c r="BA2807" t="s">
        <v>108</v>
      </c>
      <c r="BB2807" t="s">
        <v>108</v>
      </c>
      <c r="BC2807" t="s">
        <v>108</v>
      </c>
      <c r="BD2807" t="s">
        <v>108</v>
      </c>
      <c r="BE2807" t="s">
        <v>108</v>
      </c>
      <c r="BF2807" t="s">
        <v>108</v>
      </c>
      <c r="BG2807" t="s">
        <v>108</v>
      </c>
      <c r="BH2807" t="s">
        <v>108</v>
      </c>
      <c r="BI2807" t="s">
        <v>108</v>
      </c>
      <c r="BJ2807" t="s">
        <v>108</v>
      </c>
      <c r="BK2807" t="s">
        <v>108</v>
      </c>
      <c r="BL2807" t="s">
        <v>108</v>
      </c>
      <c r="BM2807" t="s">
        <v>108</v>
      </c>
      <c r="BN2807" t="s">
        <v>108</v>
      </c>
      <c r="BO2807" t="s">
        <v>108</v>
      </c>
      <c r="BP2807" t="s">
        <v>108</v>
      </c>
      <c r="BQ2807" t="s">
        <v>108</v>
      </c>
      <c r="BR2807" t="s">
        <v>108</v>
      </c>
      <c r="BS2807" t="s">
        <v>108</v>
      </c>
      <c r="BT2807" t="s">
        <v>108</v>
      </c>
      <c r="BU2807" t="s">
        <v>108</v>
      </c>
      <c r="BV2807" t="s">
        <v>108</v>
      </c>
      <c r="BW2807" t="s">
        <v>108</v>
      </c>
      <c r="BX2807" t="s">
        <v>108</v>
      </c>
      <c r="BY2807" t="s">
        <v>108</v>
      </c>
      <c r="BZ2807" t="s">
        <v>108</v>
      </c>
      <c r="CA2807" t="s">
        <v>108</v>
      </c>
      <c r="CB2807" t="s">
        <v>108</v>
      </c>
      <c r="CC2807" t="s">
        <v>108</v>
      </c>
      <c r="CD2807" t="s">
        <v>108</v>
      </c>
      <c r="CE2807" t="s">
        <v>108</v>
      </c>
      <c r="CF2807" t="s">
        <v>108</v>
      </c>
      <c r="CG2807" t="s">
        <v>108</v>
      </c>
      <c r="CH2807" t="s">
        <v>108</v>
      </c>
      <c r="CI2807" t="s">
        <v>108</v>
      </c>
      <c r="CJ2807" t="s">
        <v>108</v>
      </c>
      <c r="CK2807" t="s">
        <v>108</v>
      </c>
      <c r="CL2807" t="s">
        <v>108</v>
      </c>
      <c r="CM2807" t="s">
        <v>108</v>
      </c>
      <c r="CN2807" t="s">
        <v>108</v>
      </c>
      <c r="CO2807" t="s">
        <v>108</v>
      </c>
      <c r="CP2807" t="s">
        <v>108</v>
      </c>
      <c r="CQ2807" t="s">
        <v>108</v>
      </c>
      <c r="CR2807" t="s">
        <v>108</v>
      </c>
      <c r="CS2807" t="s">
        <v>108</v>
      </c>
      <c r="CT2807" t="s">
        <v>108</v>
      </c>
      <c r="CU2807" t="s">
        <v>108</v>
      </c>
      <c r="CV2807" t="s">
        <v>108</v>
      </c>
      <c r="CW2807" t="s">
        <v>108</v>
      </c>
      <c r="CX2807" t="s">
        <v>108</v>
      </c>
      <c r="CY2807" t="s">
        <v>108</v>
      </c>
      <c r="CZ2807" t="s">
        <v>108</v>
      </c>
      <c r="DA2807" t="s">
        <v>108</v>
      </c>
      <c r="DB2807" t="s">
        <v>108</v>
      </c>
      <c r="DC2807" t="s">
        <v>108</v>
      </c>
      <c r="DD2807" t="s">
        <v>108</v>
      </c>
      <c r="DE2807" t="s">
        <v>108</v>
      </c>
      <c r="DF2807" t="s">
        <v>108</v>
      </c>
      <c r="DG2807" t="s">
        <v>108</v>
      </c>
      <c r="DH2807" t="s">
        <v>108</v>
      </c>
      <c r="DI2807" t="s">
        <v>108</v>
      </c>
      <c r="DJ2807" t="s">
        <v>108</v>
      </c>
      <c r="DK2807" t="s">
        <v>108</v>
      </c>
      <c r="DL2807" t="s">
        <v>108</v>
      </c>
      <c r="DM2807" t="s">
        <v>108</v>
      </c>
      <c r="DN2807" t="s">
        <v>108</v>
      </c>
      <c r="DO2807" t="s">
        <v>108</v>
      </c>
      <c r="DP2807" t="s">
        <v>108</v>
      </c>
      <c r="DQ2807" t="s">
        <v>108</v>
      </c>
      <c r="DR2807" t="s">
        <v>108</v>
      </c>
      <c r="DS2807" t="s">
        <v>108</v>
      </c>
      <c r="DT2807" t="s">
        <v>108</v>
      </c>
      <c r="DU2807" t="s">
        <v>108</v>
      </c>
    </row>
    <row r="2808" spans="1:125" x14ac:dyDescent="0.2">
      <c r="A2808" t="e">
        <f ca="1">_xll.BFieldInfo($B$2808)</f>
        <v>#NAME?</v>
      </c>
      <c r="B2808" t="s">
        <v>115</v>
      </c>
      <c r="C2808">
        <v>290398</v>
      </c>
      <c r="D2808">
        <v>181292</v>
      </c>
      <c r="E2808">
        <v>181292</v>
      </c>
      <c r="F2808">
        <v>181292</v>
      </c>
      <c r="G2808">
        <v>289587</v>
      </c>
      <c r="H2808">
        <v>289587</v>
      </c>
      <c r="I2808">
        <v>289587</v>
      </c>
      <c r="J2808">
        <v>296064</v>
      </c>
      <c r="K2808">
        <v>296064</v>
      </c>
      <c r="L2808">
        <v>296064</v>
      </c>
      <c r="M2808">
        <v>255035</v>
      </c>
      <c r="N2808">
        <v>255035</v>
      </c>
      <c r="O2808">
        <v>255035</v>
      </c>
      <c r="P2808">
        <v>189762</v>
      </c>
      <c r="Q2808">
        <v>189762</v>
      </c>
      <c r="R2808">
        <v>189762</v>
      </c>
      <c r="S2808">
        <v>189762</v>
      </c>
      <c r="T2808">
        <v>259582</v>
      </c>
      <c r="U2808">
        <v>259582</v>
      </c>
      <c r="V2808">
        <v>259582</v>
      </c>
      <c r="W2808">
        <v>259582</v>
      </c>
      <c r="X2808">
        <v>271168</v>
      </c>
      <c r="Y2808">
        <v>271168</v>
      </c>
      <c r="Z2808">
        <v>271168</v>
      </c>
      <c r="AA2808">
        <v>288437</v>
      </c>
      <c r="AB2808">
        <v>288437</v>
      </c>
      <c r="AC2808">
        <v>288437</v>
      </c>
      <c r="AD2808">
        <v>288437</v>
      </c>
      <c r="AE2808">
        <v>148378</v>
      </c>
      <c r="AF2808">
        <v>148378</v>
      </c>
      <c r="AG2808">
        <v>148378</v>
      </c>
      <c r="AH2808">
        <v>148378</v>
      </c>
      <c r="AI2808">
        <v>269912</v>
      </c>
      <c r="AJ2808">
        <v>269912</v>
      </c>
      <c r="AK2808">
        <v>269912</v>
      </c>
      <c r="AL2808">
        <v>269912</v>
      </c>
      <c r="AM2808">
        <v>260082</v>
      </c>
      <c r="AN2808">
        <v>260082</v>
      </c>
      <c r="AO2808">
        <v>260082</v>
      </c>
      <c r="AP2808">
        <v>260082</v>
      </c>
      <c r="AQ2808">
        <v>279828</v>
      </c>
      <c r="AR2808">
        <v>279828</v>
      </c>
      <c r="AS2808">
        <v>279828</v>
      </c>
      <c r="AT2808">
        <v>279828</v>
      </c>
      <c r="AU2808">
        <v>137245</v>
      </c>
      <c r="AV2808">
        <v>137245</v>
      </c>
      <c r="AW2808">
        <v>137245</v>
      </c>
      <c r="AX2808">
        <v>242072</v>
      </c>
      <c r="AY2808">
        <v>242072</v>
      </c>
      <c r="AZ2808">
        <v>242072</v>
      </c>
      <c r="BA2808">
        <v>256484</v>
      </c>
      <c r="BB2808">
        <v>256484</v>
      </c>
      <c r="BC2808">
        <v>256484</v>
      </c>
      <c r="BD2808">
        <v>256484</v>
      </c>
      <c r="BE2808">
        <v>274420</v>
      </c>
      <c r="BF2808">
        <v>274420</v>
      </c>
      <c r="BG2808">
        <v>274420</v>
      </c>
      <c r="BH2808">
        <v>158651</v>
      </c>
      <c r="BI2808">
        <v>158651</v>
      </c>
      <c r="BJ2808">
        <v>158651</v>
      </c>
      <c r="BK2808">
        <v>219736</v>
      </c>
      <c r="BL2808">
        <v>219736</v>
      </c>
      <c r="BM2808">
        <v>219736</v>
      </c>
      <c r="BN2808">
        <v>219245</v>
      </c>
      <c r="BO2808">
        <v>219245</v>
      </c>
      <c r="BP2808">
        <v>219245</v>
      </c>
      <c r="BQ2808">
        <v>229779</v>
      </c>
      <c r="BR2808">
        <v>229779</v>
      </c>
      <c r="BS2808">
        <v>229779</v>
      </c>
      <c r="BT2808">
        <v>58038</v>
      </c>
      <c r="BU2808">
        <v>58038</v>
      </c>
      <c r="BV2808">
        <v>58038</v>
      </c>
      <c r="BW2808">
        <v>222328</v>
      </c>
      <c r="BX2808">
        <v>222328</v>
      </c>
      <c r="BY2808">
        <v>222328</v>
      </c>
      <c r="BZ2808">
        <v>187873</v>
      </c>
      <c r="CA2808">
        <v>187873</v>
      </c>
      <c r="CB2808">
        <v>187873</v>
      </c>
      <c r="CC2808">
        <v>192556</v>
      </c>
      <c r="CD2808">
        <v>192556</v>
      </c>
      <c r="CE2808">
        <v>192556</v>
      </c>
      <c r="CF2808">
        <v>129997</v>
      </c>
      <c r="CG2808">
        <v>129997</v>
      </c>
      <c r="CH2808">
        <v>129997</v>
      </c>
      <c r="CI2808">
        <v>185635</v>
      </c>
      <c r="CJ2808">
        <v>185635</v>
      </c>
      <c r="CK2808">
        <v>185635</v>
      </c>
      <c r="CL2808">
        <v>168961</v>
      </c>
      <c r="CM2808">
        <v>168961</v>
      </c>
      <c r="CN2808">
        <v>168961</v>
      </c>
      <c r="CO2808">
        <v>178652</v>
      </c>
      <c r="CP2808">
        <v>178652</v>
      </c>
      <c r="CQ2808">
        <v>178652</v>
      </c>
      <c r="CR2808">
        <v>117096</v>
      </c>
      <c r="CS2808">
        <v>117096</v>
      </c>
      <c r="CT2808">
        <v>117096</v>
      </c>
      <c r="CU2808">
        <v>117096</v>
      </c>
      <c r="CV2808">
        <v>164333</v>
      </c>
      <c r="CW2808">
        <v>164333</v>
      </c>
      <c r="CX2808">
        <v>164333</v>
      </c>
      <c r="CY2808">
        <v>164333</v>
      </c>
      <c r="CZ2808">
        <v>137029</v>
      </c>
      <c r="DA2808">
        <v>137029</v>
      </c>
      <c r="DB2808">
        <v>137029</v>
      </c>
      <c r="DC2808">
        <v>94211</v>
      </c>
      <c r="DD2808">
        <v>94211</v>
      </c>
      <c r="DE2808">
        <v>94211</v>
      </c>
      <c r="DF2808">
        <v>94211</v>
      </c>
      <c r="DG2808">
        <v>93420</v>
      </c>
      <c r="DH2808">
        <v>93420</v>
      </c>
      <c r="DI2808">
        <v>93420</v>
      </c>
      <c r="DJ2808">
        <v>93420</v>
      </c>
      <c r="DK2808">
        <v>117481</v>
      </c>
      <c r="DL2808">
        <v>117481</v>
      </c>
      <c r="DM2808">
        <v>117481</v>
      </c>
      <c r="DN2808">
        <v>117481</v>
      </c>
      <c r="DO2808">
        <v>126651</v>
      </c>
      <c r="DP2808">
        <v>126651</v>
      </c>
      <c r="DQ2808">
        <v>126651</v>
      </c>
      <c r="DR2808">
        <v>126651</v>
      </c>
      <c r="DS2808">
        <v>140095</v>
      </c>
      <c r="DT2808">
        <v>140095</v>
      </c>
      <c r="DU2808">
        <v>140095</v>
      </c>
    </row>
    <row r="2809" spans="1:125" x14ac:dyDescent="0.2">
      <c r="A2809" t="e">
        <f ca="1">_xll.BFieldInfo($B$2809)</f>
        <v>#NAME?</v>
      </c>
      <c r="B2809" t="s">
        <v>116</v>
      </c>
      <c r="C2809">
        <v>45.841000000000001</v>
      </c>
      <c r="D2809">
        <v>45.841000000000001</v>
      </c>
      <c r="E2809">
        <v>45.841000000000001</v>
      </c>
      <c r="F2809">
        <v>45.841000000000001</v>
      </c>
      <c r="G2809">
        <v>45.380200000000002</v>
      </c>
      <c r="H2809">
        <v>45.380200000000002</v>
      </c>
      <c r="I2809">
        <v>45.380200000000002</v>
      </c>
      <c r="J2809">
        <v>45.380200000000002</v>
      </c>
      <c r="K2809">
        <v>45.380200000000002</v>
      </c>
      <c r="L2809">
        <v>45.380200000000002</v>
      </c>
      <c r="M2809">
        <v>45.380200000000002</v>
      </c>
      <c r="N2809">
        <v>45.380200000000002</v>
      </c>
      <c r="O2809">
        <v>45.380200000000002</v>
      </c>
      <c r="P2809">
        <v>45.380200000000002</v>
      </c>
      <c r="Q2809">
        <v>45.380200000000002</v>
      </c>
      <c r="R2809">
        <v>45.380200000000002</v>
      </c>
      <c r="S2809">
        <v>45.380200000000002</v>
      </c>
      <c r="T2809">
        <v>48.4208</v>
      </c>
      <c r="U2809">
        <v>48.4208</v>
      </c>
      <c r="V2809">
        <v>48.4208</v>
      </c>
      <c r="W2809">
        <v>48.4208</v>
      </c>
      <c r="X2809">
        <v>48.4208</v>
      </c>
      <c r="Y2809">
        <v>48.4208</v>
      </c>
      <c r="Z2809">
        <v>48.4208</v>
      </c>
      <c r="AA2809">
        <v>48.4208</v>
      </c>
      <c r="AB2809">
        <v>48.4208</v>
      </c>
      <c r="AC2809">
        <v>48.4208</v>
      </c>
      <c r="AD2809">
        <v>48.4208</v>
      </c>
      <c r="AE2809">
        <v>48.4208</v>
      </c>
      <c r="AF2809">
        <v>48.4208</v>
      </c>
      <c r="AG2809">
        <v>48.4208</v>
      </c>
      <c r="AH2809">
        <v>48.4208</v>
      </c>
      <c r="AI2809">
        <v>47.866700000000002</v>
      </c>
      <c r="AJ2809">
        <v>47.866700000000002</v>
      </c>
      <c r="AK2809">
        <v>47.866700000000002</v>
      </c>
      <c r="AL2809">
        <v>47.866700000000002</v>
      </c>
      <c r="AM2809">
        <v>47.866700000000002</v>
      </c>
      <c r="AN2809">
        <v>47.866700000000002</v>
      </c>
      <c r="AO2809">
        <v>47.866700000000002</v>
      </c>
      <c r="AP2809">
        <v>47.866700000000002</v>
      </c>
      <c r="AQ2809">
        <v>47.866700000000002</v>
      </c>
      <c r="AR2809">
        <v>47.866700000000002</v>
      </c>
      <c r="AS2809">
        <v>47.866700000000002</v>
      </c>
      <c r="AT2809">
        <v>47.866700000000002</v>
      </c>
      <c r="AU2809">
        <v>47.866700000000002</v>
      </c>
      <c r="AV2809">
        <v>47.866700000000002</v>
      </c>
      <c r="AW2809">
        <v>47.866700000000002</v>
      </c>
      <c r="AX2809">
        <v>56.089300000000001</v>
      </c>
      <c r="AY2809">
        <v>56.089300000000001</v>
      </c>
      <c r="AZ2809">
        <v>56.089300000000001</v>
      </c>
      <c r="BA2809">
        <v>56.089300000000001</v>
      </c>
      <c r="BB2809">
        <v>56.089300000000001</v>
      </c>
      <c r="BC2809">
        <v>56.089300000000001</v>
      </c>
      <c r="BD2809">
        <v>56.089300000000001</v>
      </c>
      <c r="BE2809">
        <v>56.089300000000001</v>
      </c>
      <c r="BF2809">
        <v>56.089300000000001</v>
      </c>
      <c r="BG2809">
        <v>56.089300000000001</v>
      </c>
      <c r="BH2809">
        <v>56.089300000000001</v>
      </c>
      <c r="BI2809">
        <v>56.089300000000001</v>
      </c>
      <c r="BJ2809">
        <v>56.089300000000001</v>
      </c>
      <c r="BK2809">
        <v>62.784599999999998</v>
      </c>
      <c r="BL2809">
        <v>62.784599999999998</v>
      </c>
      <c r="BM2809">
        <v>62.784599999999998</v>
      </c>
      <c r="BN2809">
        <v>62.784599999999998</v>
      </c>
      <c r="BO2809">
        <v>62.784599999999998</v>
      </c>
      <c r="BP2809">
        <v>62.784599999999998</v>
      </c>
      <c r="BQ2809">
        <v>62.784599999999998</v>
      </c>
      <c r="BR2809">
        <v>62.784599999999998</v>
      </c>
      <c r="BS2809">
        <v>62.784599999999998</v>
      </c>
      <c r="BT2809">
        <v>62.784599999999998</v>
      </c>
      <c r="BU2809">
        <v>62.784599999999998</v>
      </c>
      <c r="BV2809">
        <v>62.784599999999998</v>
      </c>
      <c r="BW2809">
        <v>62</v>
      </c>
      <c r="BX2809">
        <v>62</v>
      </c>
      <c r="BY2809">
        <v>62</v>
      </c>
      <c r="BZ2809">
        <v>62</v>
      </c>
      <c r="CA2809">
        <v>62</v>
      </c>
      <c r="CB2809">
        <v>62</v>
      </c>
      <c r="CC2809">
        <v>62</v>
      </c>
      <c r="CD2809">
        <v>62</v>
      </c>
      <c r="CE2809">
        <v>62</v>
      </c>
      <c r="CF2809">
        <v>62</v>
      </c>
      <c r="CG2809">
        <v>62</v>
      </c>
      <c r="CH2809">
        <v>62</v>
      </c>
      <c r="CI2809" t="s">
        <v>108</v>
      </c>
      <c r="CJ2809" t="s">
        <v>108</v>
      </c>
      <c r="CK2809" t="s">
        <v>108</v>
      </c>
      <c r="CL2809" t="s">
        <v>108</v>
      </c>
      <c r="CM2809" t="s">
        <v>108</v>
      </c>
      <c r="CN2809" t="s">
        <v>108</v>
      </c>
      <c r="CO2809" t="s">
        <v>108</v>
      </c>
      <c r="CP2809" t="s">
        <v>108</v>
      </c>
      <c r="CQ2809" t="s">
        <v>108</v>
      </c>
      <c r="CR2809" t="s">
        <v>108</v>
      </c>
      <c r="CS2809" t="s">
        <v>108</v>
      </c>
      <c r="CT2809" t="s">
        <v>108</v>
      </c>
      <c r="CU2809" t="s">
        <v>108</v>
      </c>
      <c r="CV2809" t="s">
        <v>108</v>
      </c>
      <c r="CW2809" t="s">
        <v>108</v>
      </c>
      <c r="CX2809" t="s">
        <v>108</v>
      </c>
      <c r="CY2809" t="s">
        <v>108</v>
      </c>
      <c r="CZ2809" t="s">
        <v>108</v>
      </c>
      <c r="DA2809" t="s">
        <v>108</v>
      </c>
      <c r="DB2809" t="s">
        <v>108</v>
      </c>
      <c r="DC2809" t="s">
        <v>108</v>
      </c>
      <c r="DD2809" t="s">
        <v>108</v>
      </c>
      <c r="DE2809" t="s">
        <v>108</v>
      </c>
      <c r="DF2809" t="s">
        <v>108</v>
      </c>
      <c r="DG2809" t="s">
        <v>108</v>
      </c>
      <c r="DH2809" t="s">
        <v>108</v>
      </c>
      <c r="DI2809" t="s">
        <v>108</v>
      </c>
      <c r="DJ2809" t="s">
        <v>108</v>
      </c>
      <c r="DK2809" t="s">
        <v>108</v>
      </c>
      <c r="DL2809" t="s">
        <v>108</v>
      </c>
      <c r="DM2809" t="s">
        <v>108</v>
      </c>
      <c r="DN2809" t="s">
        <v>108</v>
      </c>
      <c r="DO2809" t="s">
        <v>108</v>
      </c>
      <c r="DP2809" t="s">
        <v>108</v>
      </c>
      <c r="DQ2809" t="s">
        <v>108</v>
      </c>
      <c r="DR2809" t="s">
        <v>108</v>
      </c>
      <c r="DS2809" t="s">
        <v>108</v>
      </c>
      <c r="DT2809" t="s">
        <v>108</v>
      </c>
      <c r="DU2809" t="s">
        <v>108</v>
      </c>
    </row>
    <row r="2810" spans="1:125" x14ac:dyDescent="0.2">
      <c r="A2810" t="e">
        <f ca="1">_xll.BFieldInfo($B$2810)</f>
        <v>#NAME?</v>
      </c>
      <c r="B2810" t="s">
        <v>117</v>
      </c>
      <c r="C2810">
        <v>13.775700000000001</v>
      </c>
      <c r="D2810">
        <v>13.775700000000001</v>
      </c>
      <c r="E2810">
        <v>13.775700000000001</v>
      </c>
      <c r="F2810">
        <v>13.775700000000001</v>
      </c>
      <c r="G2810">
        <v>15.586</v>
      </c>
      <c r="H2810">
        <v>15.586</v>
      </c>
      <c r="I2810">
        <v>15.586</v>
      </c>
      <c r="J2810">
        <v>15.586</v>
      </c>
      <c r="K2810">
        <v>15.586</v>
      </c>
      <c r="L2810">
        <v>15.586</v>
      </c>
      <c r="M2810">
        <v>15.586</v>
      </c>
      <c r="N2810">
        <v>15.586</v>
      </c>
      <c r="O2810">
        <v>15.586</v>
      </c>
      <c r="P2810">
        <v>15.586</v>
      </c>
      <c r="Q2810">
        <v>15.586</v>
      </c>
      <c r="R2810">
        <v>15.586</v>
      </c>
      <c r="S2810">
        <v>15.586</v>
      </c>
      <c r="T2810">
        <v>14.4611</v>
      </c>
      <c r="U2810">
        <v>14.4611</v>
      </c>
      <c r="V2810">
        <v>14.4611</v>
      </c>
      <c r="W2810">
        <v>14.4611</v>
      </c>
      <c r="X2810">
        <v>14.4611</v>
      </c>
      <c r="Y2810">
        <v>14.4611</v>
      </c>
      <c r="Z2810">
        <v>14.4611</v>
      </c>
      <c r="AA2810">
        <v>14.4611</v>
      </c>
      <c r="AB2810">
        <v>14.4611</v>
      </c>
      <c r="AC2810">
        <v>14.4611</v>
      </c>
      <c r="AD2810">
        <v>14.4611</v>
      </c>
      <c r="AE2810">
        <v>14.4611</v>
      </c>
      <c r="AF2810">
        <v>14.4611</v>
      </c>
      <c r="AG2810">
        <v>14.4611</v>
      </c>
      <c r="AH2810">
        <v>14.4611</v>
      </c>
      <c r="AI2810">
        <v>17.341999999999999</v>
      </c>
      <c r="AJ2810">
        <v>17.341999999999999</v>
      </c>
      <c r="AK2810">
        <v>17.341999999999999</v>
      </c>
      <c r="AL2810">
        <v>17.341999999999999</v>
      </c>
      <c r="AM2810">
        <v>17.341999999999999</v>
      </c>
      <c r="AN2810">
        <v>17.341999999999999</v>
      </c>
      <c r="AO2810">
        <v>17.341999999999999</v>
      </c>
      <c r="AP2810">
        <v>17.341999999999999</v>
      </c>
      <c r="AQ2810">
        <v>17.341999999999999</v>
      </c>
      <c r="AR2810">
        <v>17.341999999999999</v>
      </c>
      <c r="AS2810">
        <v>17.341999999999999</v>
      </c>
      <c r="AT2810">
        <v>17.341999999999999</v>
      </c>
      <c r="AU2810">
        <v>17.341999999999999</v>
      </c>
      <c r="AV2810">
        <v>17.341999999999999</v>
      </c>
      <c r="AW2810">
        <v>17.341999999999999</v>
      </c>
      <c r="AX2810">
        <v>15.0724</v>
      </c>
      <c r="AY2810">
        <v>15.0724</v>
      </c>
      <c r="AZ2810">
        <v>15.0724</v>
      </c>
      <c r="BA2810">
        <v>15.0724</v>
      </c>
      <c r="BB2810">
        <v>15.0724</v>
      </c>
      <c r="BC2810">
        <v>15.0724</v>
      </c>
      <c r="BD2810">
        <v>15.0724</v>
      </c>
      <c r="BE2810">
        <v>15.0724</v>
      </c>
      <c r="BF2810">
        <v>15.0724</v>
      </c>
      <c r="BG2810">
        <v>15.0724</v>
      </c>
      <c r="BH2810">
        <v>15.0724</v>
      </c>
      <c r="BI2810">
        <v>15.0724</v>
      </c>
      <c r="BJ2810">
        <v>15.0724</v>
      </c>
      <c r="BK2810">
        <v>15.3</v>
      </c>
      <c r="BL2810">
        <v>15.3</v>
      </c>
      <c r="BM2810">
        <v>15.3</v>
      </c>
      <c r="BN2810">
        <v>15.3</v>
      </c>
      <c r="BO2810">
        <v>15.3</v>
      </c>
      <c r="BP2810">
        <v>15.3</v>
      </c>
      <c r="BQ2810">
        <v>15.3</v>
      </c>
      <c r="BR2810">
        <v>15.3</v>
      </c>
      <c r="BS2810">
        <v>15.3</v>
      </c>
      <c r="BT2810">
        <v>15.3</v>
      </c>
      <c r="BU2810">
        <v>15.3</v>
      </c>
      <c r="BV2810">
        <v>15.3</v>
      </c>
      <c r="BW2810">
        <v>15</v>
      </c>
      <c r="BX2810">
        <v>15</v>
      </c>
      <c r="BY2810">
        <v>15</v>
      </c>
      <c r="BZ2810">
        <v>15</v>
      </c>
      <c r="CA2810">
        <v>15</v>
      </c>
      <c r="CB2810">
        <v>15</v>
      </c>
      <c r="CC2810">
        <v>15</v>
      </c>
      <c r="CD2810">
        <v>15</v>
      </c>
      <c r="CE2810">
        <v>15</v>
      </c>
      <c r="CF2810">
        <v>15</v>
      </c>
      <c r="CG2810">
        <v>15</v>
      </c>
      <c r="CH2810">
        <v>15</v>
      </c>
      <c r="CI2810" t="s">
        <v>108</v>
      </c>
      <c r="CJ2810" t="s">
        <v>108</v>
      </c>
      <c r="CK2810" t="s">
        <v>108</v>
      </c>
      <c r="CL2810" t="s">
        <v>108</v>
      </c>
      <c r="CM2810" t="s">
        <v>108</v>
      </c>
      <c r="CN2810" t="s">
        <v>108</v>
      </c>
      <c r="CO2810" t="s">
        <v>108</v>
      </c>
      <c r="CP2810" t="s">
        <v>108</v>
      </c>
      <c r="CQ2810" t="s">
        <v>108</v>
      </c>
      <c r="CR2810" t="s">
        <v>108</v>
      </c>
      <c r="CS2810" t="s">
        <v>108</v>
      </c>
      <c r="CT2810" t="s">
        <v>108</v>
      </c>
      <c r="CU2810" t="s">
        <v>108</v>
      </c>
      <c r="CV2810" t="s">
        <v>108</v>
      </c>
      <c r="CW2810" t="s">
        <v>108</v>
      </c>
      <c r="CX2810" t="s">
        <v>108</v>
      </c>
      <c r="CY2810" t="s">
        <v>108</v>
      </c>
      <c r="CZ2810" t="s">
        <v>108</v>
      </c>
      <c r="DA2810" t="s">
        <v>108</v>
      </c>
      <c r="DB2810" t="s">
        <v>108</v>
      </c>
      <c r="DC2810" t="s">
        <v>108</v>
      </c>
      <c r="DD2810" t="s">
        <v>108</v>
      </c>
      <c r="DE2810" t="s">
        <v>108</v>
      </c>
      <c r="DF2810" t="s">
        <v>108</v>
      </c>
      <c r="DG2810" t="s">
        <v>108</v>
      </c>
      <c r="DH2810" t="s">
        <v>108</v>
      </c>
      <c r="DI2810" t="s">
        <v>108</v>
      </c>
      <c r="DJ2810" t="s">
        <v>108</v>
      </c>
      <c r="DK2810" t="s">
        <v>108</v>
      </c>
      <c r="DL2810" t="s">
        <v>108</v>
      </c>
      <c r="DM2810" t="s">
        <v>108</v>
      </c>
      <c r="DN2810" t="s">
        <v>108</v>
      </c>
      <c r="DO2810" t="s">
        <v>108</v>
      </c>
      <c r="DP2810" t="s">
        <v>108</v>
      </c>
      <c r="DQ2810" t="s">
        <v>108</v>
      </c>
      <c r="DR2810" t="s">
        <v>108</v>
      </c>
      <c r="DS2810" t="s">
        <v>108</v>
      </c>
      <c r="DT2810" t="s">
        <v>108</v>
      </c>
      <c r="DU2810" t="s">
        <v>108</v>
      </c>
    </row>
    <row r="2812" spans="1:125" x14ac:dyDescent="0.2">
      <c r="A2812" t="s">
        <v>365</v>
      </c>
      <c r="B2812" t="s">
        <v>106</v>
      </c>
      <c r="C2812" s="8" t="e">
        <f ca="1">_xll.BDH($A$2812,$B$2813:$B$2823,$B$1,$B$2,"Dir=H","Per=M","Days=A","Dts=S","Sort=R","cols=123;rows=12")</f>
        <v>#NAME?</v>
      </c>
      <c r="D2812" s="8">
        <v>43980</v>
      </c>
      <c r="E2812" s="8">
        <v>43951</v>
      </c>
      <c r="F2812" s="8">
        <v>43921</v>
      </c>
      <c r="G2812" s="8">
        <v>43889</v>
      </c>
      <c r="H2812" s="8">
        <v>43861</v>
      </c>
      <c r="I2812" s="8">
        <v>43830</v>
      </c>
      <c r="J2812" s="8">
        <v>43798</v>
      </c>
      <c r="K2812" s="8">
        <v>43769</v>
      </c>
      <c r="L2812" s="8">
        <v>43738</v>
      </c>
      <c r="M2812" s="8">
        <v>43707</v>
      </c>
      <c r="N2812" s="8">
        <v>43677</v>
      </c>
      <c r="O2812" s="8">
        <v>43646</v>
      </c>
      <c r="P2812" s="8">
        <v>43644</v>
      </c>
      <c r="Q2812" s="8">
        <v>43616</v>
      </c>
      <c r="R2812" s="8">
        <v>43585</v>
      </c>
      <c r="S2812" s="8">
        <v>43555</v>
      </c>
      <c r="T2812" s="8">
        <v>43553</v>
      </c>
      <c r="U2812" s="8">
        <v>43524</v>
      </c>
      <c r="V2812" s="8">
        <v>43496</v>
      </c>
      <c r="W2812" s="8">
        <v>43465</v>
      </c>
      <c r="X2812" s="8">
        <v>43434</v>
      </c>
      <c r="Y2812" s="8">
        <v>43404</v>
      </c>
      <c r="Z2812" s="8">
        <v>43373</v>
      </c>
      <c r="AA2812" s="8">
        <v>43371</v>
      </c>
      <c r="AB2812" s="8">
        <v>43343</v>
      </c>
      <c r="AC2812" s="8">
        <v>43312</v>
      </c>
      <c r="AD2812" s="8">
        <v>43281</v>
      </c>
      <c r="AE2812" s="8">
        <v>43280</v>
      </c>
      <c r="AF2812" s="8">
        <v>43251</v>
      </c>
      <c r="AG2812" s="8">
        <v>43220</v>
      </c>
      <c r="AH2812" s="8">
        <v>43190</v>
      </c>
      <c r="AI2812" s="8">
        <v>43189</v>
      </c>
      <c r="AJ2812" s="8">
        <v>43159</v>
      </c>
      <c r="AK2812" s="8">
        <v>43131</v>
      </c>
      <c r="AL2812" s="8">
        <v>43100</v>
      </c>
      <c r="AM2812" s="8">
        <v>43098</v>
      </c>
      <c r="AN2812" s="8">
        <v>43069</v>
      </c>
      <c r="AO2812" s="8">
        <v>43039</v>
      </c>
      <c r="AP2812" s="8">
        <v>43008</v>
      </c>
      <c r="AQ2812" s="8">
        <v>43007</v>
      </c>
      <c r="AR2812" s="8">
        <v>42978</v>
      </c>
      <c r="AS2812" s="8">
        <v>42947</v>
      </c>
      <c r="AT2812" s="8">
        <v>42916</v>
      </c>
      <c r="AU2812" s="8">
        <v>42886</v>
      </c>
      <c r="AV2812" s="8">
        <v>42853</v>
      </c>
      <c r="AW2812" s="8">
        <v>42825</v>
      </c>
      <c r="AX2812" s="8">
        <v>42794</v>
      </c>
      <c r="AY2812" s="8">
        <v>42766</v>
      </c>
      <c r="AZ2812" s="8">
        <v>42735</v>
      </c>
      <c r="BA2812" s="8">
        <v>42734</v>
      </c>
      <c r="BB2812" s="8">
        <v>42704</v>
      </c>
      <c r="BC2812" s="8">
        <v>42674</v>
      </c>
      <c r="BD2812" s="8">
        <v>42643</v>
      </c>
      <c r="BE2812" s="8">
        <v>42613</v>
      </c>
      <c r="BF2812" s="8">
        <v>42580</v>
      </c>
      <c r="BG2812" s="8">
        <v>42551</v>
      </c>
      <c r="BH2812" s="8">
        <v>42521</v>
      </c>
      <c r="BI2812" s="8">
        <v>42489</v>
      </c>
      <c r="BJ2812" s="8">
        <v>42460</v>
      </c>
      <c r="BK2812" s="8">
        <v>42429</v>
      </c>
      <c r="BL2812" s="8">
        <v>42398</v>
      </c>
      <c r="BM2812" s="8">
        <v>42369</v>
      </c>
      <c r="BN2812" s="8">
        <v>42338</v>
      </c>
      <c r="BO2812" s="8">
        <v>42307</v>
      </c>
      <c r="BP2812" s="8">
        <v>42277</v>
      </c>
      <c r="BQ2812" s="8">
        <v>42247</v>
      </c>
      <c r="BR2812" s="8">
        <v>42216</v>
      </c>
      <c r="BS2812" s="8">
        <v>42185</v>
      </c>
      <c r="BT2812" s="8">
        <v>42153</v>
      </c>
      <c r="BU2812" s="8">
        <v>42124</v>
      </c>
      <c r="BV2812" s="8">
        <v>42094</v>
      </c>
      <c r="BW2812" s="8">
        <v>42062</v>
      </c>
      <c r="BX2812" s="8">
        <v>42034</v>
      </c>
      <c r="BY2812" s="8">
        <v>42004</v>
      </c>
      <c r="BZ2812" s="8">
        <v>41971</v>
      </c>
      <c r="CA2812" s="8">
        <v>41943</v>
      </c>
      <c r="CB2812" s="8">
        <v>41912</v>
      </c>
      <c r="CC2812" s="8">
        <v>41880</v>
      </c>
      <c r="CD2812" s="8">
        <v>41851</v>
      </c>
      <c r="CE2812" s="8">
        <v>41820</v>
      </c>
      <c r="CF2812" s="8">
        <v>41789</v>
      </c>
      <c r="CG2812" s="8">
        <v>41759</v>
      </c>
      <c r="CH2812" s="8">
        <v>41729</v>
      </c>
      <c r="CI2812" s="8">
        <v>41698</v>
      </c>
      <c r="CJ2812" s="8">
        <v>41670</v>
      </c>
      <c r="CK2812" s="8">
        <v>41639</v>
      </c>
      <c r="CL2812" s="8">
        <v>41607</v>
      </c>
      <c r="CM2812" s="8">
        <v>41578</v>
      </c>
      <c r="CN2812" s="8">
        <v>41547</v>
      </c>
      <c r="CO2812" s="8">
        <v>41516</v>
      </c>
      <c r="CP2812" s="8">
        <v>41486</v>
      </c>
      <c r="CQ2812" s="8">
        <v>41455</v>
      </c>
      <c r="CR2812" s="8">
        <v>41453</v>
      </c>
      <c r="CS2812" s="8">
        <v>41425</v>
      </c>
      <c r="CT2812" s="8">
        <v>41394</v>
      </c>
      <c r="CU2812" s="8">
        <v>41364</v>
      </c>
      <c r="CV2812" s="8">
        <v>41362</v>
      </c>
      <c r="CW2812" s="8">
        <v>41333</v>
      </c>
      <c r="CX2812" s="8">
        <v>41305</v>
      </c>
      <c r="CY2812" s="8">
        <v>41274</v>
      </c>
      <c r="CZ2812" s="8">
        <v>41243</v>
      </c>
      <c r="DA2812" s="8">
        <v>41213</v>
      </c>
      <c r="DB2812" s="8">
        <v>41182</v>
      </c>
      <c r="DC2812" s="8">
        <v>41180</v>
      </c>
      <c r="DD2812" s="8">
        <v>41152</v>
      </c>
      <c r="DE2812" s="8">
        <v>41121</v>
      </c>
      <c r="DF2812" s="8">
        <v>41090</v>
      </c>
      <c r="DG2812" s="8">
        <v>41089</v>
      </c>
      <c r="DH2812" s="8">
        <v>41060</v>
      </c>
      <c r="DI2812" s="8">
        <v>41029</v>
      </c>
      <c r="DJ2812" s="8">
        <v>40999</v>
      </c>
      <c r="DK2812" s="8">
        <v>40998</v>
      </c>
      <c r="DL2812" s="8">
        <v>40968</v>
      </c>
      <c r="DM2812" s="8">
        <v>40939</v>
      </c>
      <c r="DN2812" s="8">
        <v>40908</v>
      </c>
      <c r="DO2812" s="8">
        <v>40907</v>
      </c>
      <c r="DP2812" s="8">
        <v>40877</v>
      </c>
      <c r="DQ2812" s="8">
        <v>40847</v>
      </c>
      <c r="DR2812" s="8">
        <v>40816</v>
      </c>
      <c r="DS2812" s="8">
        <v>40786</v>
      </c>
      <c r="DT2812" s="8">
        <v>40753</v>
      </c>
      <c r="DU2812" s="8">
        <v>40724</v>
      </c>
    </row>
    <row r="2813" spans="1:125" x14ac:dyDescent="0.2">
      <c r="A2813" t="e">
        <f ca="1">_xll.BFieldInfo($B$2813)</f>
        <v>#NAME?</v>
      </c>
      <c r="B2813" t="s">
        <v>107</v>
      </c>
      <c r="C2813">
        <v>523.66200000000003</v>
      </c>
      <c r="D2813">
        <v>521.19000000000005</v>
      </c>
      <c r="E2813">
        <v>519.73800000000006</v>
      </c>
      <c r="F2813">
        <v>571.36300000000006</v>
      </c>
      <c r="G2813">
        <v>657.59900000000005</v>
      </c>
      <c r="H2813">
        <v>745.08199999999999</v>
      </c>
      <c r="I2813">
        <v>769.39099999999996</v>
      </c>
      <c r="J2813">
        <v>783.42100000000005</v>
      </c>
      <c r="K2813">
        <v>786.03399999999999</v>
      </c>
      <c r="L2813">
        <v>828.60400000000004</v>
      </c>
      <c r="M2813">
        <v>803.54399999999998</v>
      </c>
      <c r="N2813">
        <v>862.16</v>
      </c>
      <c r="O2813">
        <v>866.74199999999996</v>
      </c>
      <c r="P2813">
        <v>866.74199999999996</v>
      </c>
      <c r="Q2813">
        <v>853.31200000000001</v>
      </c>
      <c r="R2813">
        <v>870.13800000000003</v>
      </c>
      <c r="S2813">
        <v>869.36</v>
      </c>
      <c r="T2813">
        <v>869.36</v>
      </c>
      <c r="U2813">
        <v>831.846</v>
      </c>
      <c r="V2813">
        <v>797.78</v>
      </c>
      <c r="W2813">
        <v>760.73699999999997</v>
      </c>
      <c r="X2813">
        <v>797.62699999999995</v>
      </c>
      <c r="Y2813">
        <v>857.48900000000003</v>
      </c>
      <c r="Z2813">
        <v>890.74199999999996</v>
      </c>
      <c r="AA2813">
        <v>890.74199999999996</v>
      </c>
      <c r="AB2813">
        <v>827.25800000000004</v>
      </c>
      <c r="AC2813">
        <v>854.48</v>
      </c>
      <c r="AD2813">
        <v>861.93299999999999</v>
      </c>
      <c r="AE2813">
        <v>861.93299999999999</v>
      </c>
      <c r="AF2813">
        <v>858.952</v>
      </c>
      <c r="AG2813">
        <v>791.471</v>
      </c>
      <c r="AH2813">
        <v>705.04200000000003</v>
      </c>
      <c r="AI2813">
        <v>705.04200000000003</v>
      </c>
      <c r="AJ2813">
        <v>699.01099999999997</v>
      </c>
      <c r="AK2813">
        <v>726.18100000000004</v>
      </c>
      <c r="AL2813">
        <v>757.48299999999995</v>
      </c>
      <c r="AM2813">
        <v>757.48299999999995</v>
      </c>
      <c r="AN2813">
        <v>708.79100000000005</v>
      </c>
      <c r="AO2813">
        <v>728.59699999999998</v>
      </c>
      <c r="AP2813">
        <v>681.61400000000003</v>
      </c>
      <c r="AQ2813">
        <v>681.61400000000003</v>
      </c>
      <c r="AR2813">
        <v>635.702</v>
      </c>
      <c r="AS2813">
        <v>626.09100000000001</v>
      </c>
      <c r="AT2813">
        <v>621.87800000000004</v>
      </c>
      <c r="AU2813">
        <v>655.44299999999998</v>
      </c>
      <c r="AV2813">
        <v>611.048</v>
      </c>
      <c r="AW2813">
        <v>631.83100000000002</v>
      </c>
      <c r="AX2813">
        <v>626.30700000000002</v>
      </c>
      <c r="AY2813">
        <v>641.48800000000006</v>
      </c>
      <c r="AZ2813">
        <v>691.34400000000005</v>
      </c>
      <c r="BA2813">
        <v>691.34400000000005</v>
      </c>
      <c r="BB2813">
        <v>623.30899999999997</v>
      </c>
      <c r="BC2813">
        <v>644.755</v>
      </c>
      <c r="BD2813">
        <v>599.83399999999995</v>
      </c>
      <c r="BE2813">
        <v>570.37599999999998</v>
      </c>
      <c r="BF2813">
        <v>558.74599999999998</v>
      </c>
      <c r="BG2813">
        <v>573.53800000000001</v>
      </c>
      <c r="BH2813">
        <v>467.64</v>
      </c>
      <c r="BI2813">
        <v>479.99299999999999</v>
      </c>
      <c r="BJ2813">
        <v>449.68400000000003</v>
      </c>
      <c r="BK2813">
        <v>451.35399999999998</v>
      </c>
      <c r="BL2813">
        <v>472.476</v>
      </c>
      <c r="BM2813">
        <v>444.71300000000002</v>
      </c>
      <c r="BN2813">
        <v>483.971</v>
      </c>
      <c r="BO2813">
        <v>477.37799999999999</v>
      </c>
      <c r="BP2813">
        <v>412.64</v>
      </c>
      <c r="BQ2813">
        <v>445.38</v>
      </c>
      <c r="BR2813">
        <v>480.48599999999999</v>
      </c>
      <c r="BS2813">
        <v>510.49799999999999</v>
      </c>
      <c r="BT2813">
        <v>547.678</v>
      </c>
      <c r="BU2813">
        <v>563.09100000000001</v>
      </c>
      <c r="BV2813">
        <v>523.08399999999995</v>
      </c>
      <c r="BW2813">
        <v>536.67899999999997</v>
      </c>
      <c r="BX2813">
        <v>501.07299999999998</v>
      </c>
      <c r="BY2813">
        <v>485.19499999999999</v>
      </c>
      <c r="BZ2813">
        <v>496.05599999999998</v>
      </c>
      <c r="CA2813">
        <v>522.48800000000006</v>
      </c>
      <c r="CB2813">
        <v>527.66600000000005</v>
      </c>
      <c r="CC2813">
        <v>560.48199999999997</v>
      </c>
      <c r="CD2813">
        <v>556.41899999999998</v>
      </c>
      <c r="CE2813">
        <v>591.94200000000001</v>
      </c>
      <c r="CF2813">
        <v>578.26199999999994</v>
      </c>
      <c r="CG2813">
        <v>567.38900000000001</v>
      </c>
      <c r="CH2813">
        <v>545.56700000000001</v>
      </c>
      <c r="CI2813">
        <v>573.29999999999995</v>
      </c>
      <c r="CJ2813">
        <v>536.97500000000002</v>
      </c>
      <c r="CK2813">
        <v>548.26499999999999</v>
      </c>
      <c r="CL2813">
        <v>541.46799999999996</v>
      </c>
      <c r="CM2813">
        <v>535.72500000000002</v>
      </c>
      <c r="CN2813">
        <v>480.67599999999999</v>
      </c>
      <c r="CO2813">
        <v>495.21499999999997</v>
      </c>
      <c r="CP2813">
        <v>497.96499999999997</v>
      </c>
      <c r="CQ2813">
        <v>498.73200000000003</v>
      </c>
      <c r="CR2813">
        <v>498.73200000000003</v>
      </c>
      <c r="CS2813">
        <v>518.66999999999996</v>
      </c>
      <c r="CT2813">
        <v>504.697</v>
      </c>
      <c r="CU2813">
        <v>497.66300000000001</v>
      </c>
      <c r="CV2813">
        <v>497.66300000000001</v>
      </c>
      <c r="CW2813">
        <v>482.29700000000003</v>
      </c>
      <c r="CX2813">
        <v>498.71600000000001</v>
      </c>
      <c r="CY2813">
        <v>453.89299999999997</v>
      </c>
      <c r="CZ2813">
        <v>461.15899999999999</v>
      </c>
      <c r="DA2813">
        <v>467.57600000000002</v>
      </c>
      <c r="DB2813">
        <v>460.404</v>
      </c>
      <c r="DC2813">
        <v>460.404</v>
      </c>
      <c r="DD2813">
        <v>465.52</v>
      </c>
      <c r="DE2813">
        <v>443.30599999999998</v>
      </c>
      <c r="DF2813">
        <v>440.072</v>
      </c>
      <c r="DG2813">
        <v>440.072</v>
      </c>
      <c r="DH2813">
        <v>411.86099999999999</v>
      </c>
      <c r="DI2813">
        <v>458.48399999999998</v>
      </c>
      <c r="DJ2813">
        <v>476.56599999999997</v>
      </c>
      <c r="DK2813">
        <v>476.56599999999997</v>
      </c>
      <c r="DL2813">
        <v>507.32100000000003</v>
      </c>
      <c r="DM2813">
        <v>480.09899999999999</v>
      </c>
      <c r="DN2813">
        <v>469.54599999999999</v>
      </c>
      <c r="DO2813">
        <v>469.54599999999999</v>
      </c>
      <c r="DP2813">
        <v>469.80099999999999</v>
      </c>
      <c r="DQ2813">
        <v>465.54199999999997</v>
      </c>
      <c r="DR2813">
        <v>392.327</v>
      </c>
      <c r="DS2813">
        <v>406.41500000000002</v>
      </c>
      <c r="DT2813">
        <v>461</v>
      </c>
      <c r="DU2813">
        <v>458.65</v>
      </c>
    </row>
    <row r="2814" spans="1:125" x14ac:dyDescent="0.2">
      <c r="A2814" t="e">
        <f ca="1">_xll.BFieldInfo($B$2814)</f>
        <v>#NAME?</v>
      </c>
      <c r="B2814" t="s">
        <v>109</v>
      </c>
      <c r="C2814">
        <v>49078</v>
      </c>
      <c r="D2814">
        <v>49078</v>
      </c>
      <c r="E2814">
        <v>49078</v>
      </c>
      <c r="F2814">
        <v>49078</v>
      </c>
      <c r="G2814">
        <v>49078</v>
      </c>
      <c r="H2814">
        <v>49078</v>
      </c>
      <c r="I2814">
        <v>49078</v>
      </c>
      <c r="J2814">
        <v>45118</v>
      </c>
      <c r="K2814">
        <v>45118</v>
      </c>
      <c r="L2814">
        <v>45118</v>
      </c>
      <c r="M2814">
        <v>45118</v>
      </c>
      <c r="N2814">
        <v>45118</v>
      </c>
      <c r="O2814">
        <v>45118</v>
      </c>
      <c r="P2814">
        <v>45118</v>
      </c>
      <c r="Q2814">
        <v>45118</v>
      </c>
      <c r="R2814">
        <v>45118</v>
      </c>
      <c r="S2814">
        <v>45118</v>
      </c>
      <c r="T2814">
        <v>45118</v>
      </c>
      <c r="U2814">
        <v>45118</v>
      </c>
      <c r="V2814">
        <v>45118</v>
      </c>
      <c r="W2814">
        <v>45118</v>
      </c>
      <c r="X2814">
        <v>51481</v>
      </c>
      <c r="Y2814">
        <v>51481</v>
      </c>
      <c r="Z2814">
        <v>51481</v>
      </c>
      <c r="AA2814">
        <v>51481</v>
      </c>
      <c r="AB2814">
        <v>51481</v>
      </c>
      <c r="AC2814">
        <v>51481</v>
      </c>
      <c r="AD2814">
        <v>51481</v>
      </c>
      <c r="AE2814">
        <v>51481</v>
      </c>
      <c r="AF2814">
        <v>51481</v>
      </c>
      <c r="AG2814">
        <v>51481</v>
      </c>
      <c r="AH2814">
        <v>51481</v>
      </c>
      <c r="AI2814">
        <v>51481</v>
      </c>
      <c r="AJ2814">
        <v>51481</v>
      </c>
      <c r="AK2814">
        <v>51481</v>
      </c>
      <c r="AL2814">
        <v>51481</v>
      </c>
      <c r="AM2814">
        <v>48976</v>
      </c>
      <c r="AN2814">
        <v>48976</v>
      </c>
      <c r="AO2814">
        <v>48976</v>
      </c>
      <c r="AP2814">
        <v>48976</v>
      </c>
      <c r="AQ2814">
        <v>48976</v>
      </c>
      <c r="AR2814">
        <v>48976</v>
      </c>
      <c r="AS2814">
        <v>48976</v>
      </c>
      <c r="AT2814">
        <v>48976</v>
      </c>
      <c r="AU2814">
        <v>48976</v>
      </c>
      <c r="AV2814">
        <v>48976</v>
      </c>
      <c r="AW2814">
        <v>48976</v>
      </c>
      <c r="AX2814">
        <v>48976</v>
      </c>
      <c r="AY2814">
        <v>48976</v>
      </c>
      <c r="AZ2814">
        <v>48976</v>
      </c>
      <c r="BA2814">
        <v>48346</v>
      </c>
      <c r="BB2814">
        <v>48346</v>
      </c>
      <c r="BC2814">
        <v>48346</v>
      </c>
      <c r="BD2814">
        <v>48346</v>
      </c>
      <c r="BE2814">
        <v>48346</v>
      </c>
      <c r="BF2814">
        <v>48346</v>
      </c>
      <c r="BG2814">
        <v>48346</v>
      </c>
      <c r="BH2814">
        <v>48346</v>
      </c>
      <c r="BI2814">
        <v>48346</v>
      </c>
      <c r="BJ2814">
        <v>48346</v>
      </c>
      <c r="BK2814">
        <v>48346</v>
      </c>
      <c r="BL2814">
        <v>48346</v>
      </c>
      <c r="BM2814">
        <v>48346</v>
      </c>
      <c r="BN2814">
        <v>55256</v>
      </c>
      <c r="BO2814">
        <v>55256</v>
      </c>
      <c r="BP2814">
        <v>55256</v>
      </c>
      <c r="BQ2814">
        <v>55256</v>
      </c>
      <c r="BR2814">
        <v>55256</v>
      </c>
      <c r="BS2814">
        <v>55256</v>
      </c>
      <c r="BT2814">
        <v>55256</v>
      </c>
      <c r="BU2814">
        <v>55256</v>
      </c>
      <c r="BV2814">
        <v>55256</v>
      </c>
      <c r="BW2814">
        <v>55256</v>
      </c>
      <c r="BX2814">
        <v>55256</v>
      </c>
      <c r="BY2814">
        <v>55256</v>
      </c>
      <c r="BZ2814">
        <v>48895</v>
      </c>
      <c r="CA2814">
        <v>48895</v>
      </c>
      <c r="CB2814">
        <v>48895</v>
      </c>
      <c r="CC2814">
        <v>48895</v>
      </c>
      <c r="CD2814">
        <v>48895</v>
      </c>
      <c r="CE2814">
        <v>48895</v>
      </c>
      <c r="CF2814">
        <v>48895</v>
      </c>
      <c r="CG2814">
        <v>48895</v>
      </c>
      <c r="CH2814">
        <v>48895</v>
      </c>
      <c r="CI2814">
        <v>48895</v>
      </c>
      <c r="CJ2814">
        <v>48895</v>
      </c>
      <c r="CK2814">
        <v>48895</v>
      </c>
      <c r="CL2814">
        <v>49436</v>
      </c>
      <c r="CM2814">
        <v>49436</v>
      </c>
      <c r="CN2814">
        <v>49436</v>
      </c>
      <c r="CO2814">
        <v>49436</v>
      </c>
      <c r="CP2814">
        <v>49436</v>
      </c>
      <c r="CQ2814">
        <v>49436</v>
      </c>
      <c r="CR2814">
        <v>49436</v>
      </c>
      <c r="CS2814">
        <v>49436</v>
      </c>
      <c r="CT2814">
        <v>49436</v>
      </c>
      <c r="CU2814">
        <v>49436</v>
      </c>
      <c r="CV2814">
        <v>49436</v>
      </c>
      <c r="CW2814">
        <v>49436</v>
      </c>
      <c r="CX2814">
        <v>49436</v>
      </c>
      <c r="CY2814">
        <v>49436</v>
      </c>
      <c r="CZ2814">
        <v>43021</v>
      </c>
      <c r="DA2814">
        <v>43021</v>
      </c>
      <c r="DB2814">
        <v>43021</v>
      </c>
      <c r="DC2814">
        <v>43021</v>
      </c>
      <c r="DD2814">
        <v>43021</v>
      </c>
      <c r="DE2814">
        <v>43021</v>
      </c>
      <c r="DF2814">
        <v>43021</v>
      </c>
      <c r="DG2814">
        <v>43021</v>
      </c>
      <c r="DH2814">
        <v>43021</v>
      </c>
      <c r="DI2814">
        <v>43021</v>
      </c>
      <c r="DJ2814">
        <v>43021</v>
      </c>
      <c r="DK2814">
        <v>43021</v>
      </c>
      <c r="DL2814">
        <v>43021</v>
      </c>
      <c r="DM2814">
        <v>43021</v>
      </c>
      <c r="DN2814">
        <v>43021</v>
      </c>
      <c r="DO2814" t="s">
        <v>108</v>
      </c>
      <c r="DP2814" t="s">
        <v>108</v>
      </c>
      <c r="DQ2814" t="s">
        <v>108</v>
      </c>
      <c r="DR2814" t="s">
        <v>108</v>
      </c>
      <c r="DS2814" t="s">
        <v>108</v>
      </c>
      <c r="DT2814" t="s">
        <v>108</v>
      </c>
      <c r="DU2814" t="s">
        <v>108</v>
      </c>
    </row>
    <row r="2815" spans="1:125" x14ac:dyDescent="0.2">
      <c r="A2815" t="e">
        <f ca="1">_xll.BFieldInfo($B$2815)</f>
        <v>#NAME?</v>
      </c>
      <c r="B2815" t="s">
        <v>110</v>
      </c>
      <c r="C2815">
        <v>47539</v>
      </c>
      <c r="D2815">
        <v>47539</v>
      </c>
      <c r="E2815">
        <v>47539</v>
      </c>
      <c r="F2815">
        <v>47539</v>
      </c>
      <c r="G2815">
        <v>47539</v>
      </c>
      <c r="H2815">
        <v>47539</v>
      </c>
      <c r="I2815">
        <v>47539</v>
      </c>
      <c r="J2815">
        <v>42682</v>
      </c>
      <c r="K2815">
        <v>42682</v>
      </c>
      <c r="L2815">
        <v>42682</v>
      </c>
      <c r="M2815">
        <v>42682</v>
      </c>
      <c r="N2815">
        <v>42682</v>
      </c>
      <c r="O2815">
        <v>42682</v>
      </c>
      <c r="P2815">
        <v>42682</v>
      </c>
      <c r="Q2815">
        <v>42682</v>
      </c>
      <c r="R2815">
        <v>42682</v>
      </c>
      <c r="S2815">
        <v>42682</v>
      </c>
      <c r="T2815">
        <v>42682</v>
      </c>
      <c r="U2815">
        <v>42682</v>
      </c>
      <c r="V2815">
        <v>42682</v>
      </c>
      <c r="W2815">
        <v>42682</v>
      </c>
      <c r="X2815">
        <v>46513</v>
      </c>
      <c r="Y2815">
        <v>46513</v>
      </c>
      <c r="Z2815">
        <v>46513</v>
      </c>
      <c r="AA2815">
        <v>46513</v>
      </c>
      <c r="AB2815">
        <v>46513</v>
      </c>
      <c r="AC2815">
        <v>46513</v>
      </c>
      <c r="AD2815">
        <v>46513</v>
      </c>
      <c r="AE2815">
        <v>46513</v>
      </c>
      <c r="AF2815">
        <v>46513</v>
      </c>
      <c r="AG2815">
        <v>46513</v>
      </c>
      <c r="AH2815">
        <v>46513</v>
      </c>
      <c r="AI2815">
        <v>46513</v>
      </c>
      <c r="AJ2815">
        <v>46513</v>
      </c>
      <c r="AK2815">
        <v>46513</v>
      </c>
      <c r="AL2815">
        <v>46513</v>
      </c>
      <c r="AM2815">
        <v>40685</v>
      </c>
      <c r="AN2815">
        <v>40685</v>
      </c>
      <c r="AO2815">
        <v>40685</v>
      </c>
      <c r="AP2815">
        <v>40685</v>
      </c>
      <c r="AQ2815">
        <v>40685</v>
      </c>
      <c r="AR2815">
        <v>40685</v>
      </c>
      <c r="AS2815">
        <v>40685</v>
      </c>
      <c r="AT2815">
        <v>40685</v>
      </c>
      <c r="AU2815">
        <v>40685</v>
      </c>
      <c r="AV2815">
        <v>40685</v>
      </c>
      <c r="AW2815">
        <v>40685</v>
      </c>
      <c r="AX2815">
        <v>40685</v>
      </c>
      <c r="AY2815">
        <v>40685</v>
      </c>
      <c r="AZ2815">
        <v>40685</v>
      </c>
      <c r="BA2815">
        <v>42138</v>
      </c>
      <c r="BB2815">
        <v>42138</v>
      </c>
      <c r="BC2815">
        <v>42138</v>
      </c>
      <c r="BD2815">
        <v>42138</v>
      </c>
      <c r="BE2815">
        <v>42138</v>
      </c>
      <c r="BF2815">
        <v>42138</v>
      </c>
      <c r="BG2815">
        <v>42138</v>
      </c>
      <c r="BH2815">
        <v>42138</v>
      </c>
      <c r="BI2815">
        <v>42138</v>
      </c>
      <c r="BJ2815">
        <v>42138</v>
      </c>
      <c r="BK2815">
        <v>42138</v>
      </c>
      <c r="BL2815">
        <v>42138</v>
      </c>
      <c r="BM2815">
        <v>42138</v>
      </c>
      <c r="BN2815">
        <v>43836</v>
      </c>
      <c r="BO2815">
        <v>43836</v>
      </c>
      <c r="BP2815">
        <v>43836</v>
      </c>
      <c r="BQ2815">
        <v>43836</v>
      </c>
      <c r="BR2815">
        <v>43836</v>
      </c>
      <c r="BS2815">
        <v>43836</v>
      </c>
      <c r="BT2815">
        <v>43836</v>
      </c>
      <c r="BU2815">
        <v>43836</v>
      </c>
      <c r="BV2815">
        <v>43836</v>
      </c>
      <c r="BW2815">
        <v>43836</v>
      </c>
      <c r="BX2815">
        <v>43836</v>
      </c>
      <c r="BY2815">
        <v>43836</v>
      </c>
      <c r="BZ2815">
        <v>43131</v>
      </c>
      <c r="CA2815">
        <v>43131</v>
      </c>
      <c r="CB2815">
        <v>43131</v>
      </c>
      <c r="CC2815">
        <v>43131</v>
      </c>
      <c r="CD2815">
        <v>43131</v>
      </c>
      <c r="CE2815">
        <v>43131</v>
      </c>
      <c r="CF2815">
        <v>43131</v>
      </c>
      <c r="CG2815">
        <v>43131</v>
      </c>
      <c r="CH2815">
        <v>43131</v>
      </c>
      <c r="CI2815">
        <v>43131</v>
      </c>
      <c r="CJ2815">
        <v>43131</v>
      </c>
      <c r="CK2815">
        <v>43131</v>
      </c>
      <c r="CL2815">
        <v>38665</v>
      </c>
      <c r="CM2815">
        <v>38665</v>
      </c>
      <c r="CN2815">
        <v>38665</v>
      </c>
      <c r="CO2815">
        <v>38665</v>
      </c>
      <c r="CP2815">
        <v>38665</v>
      </c>
      <c r="CQ2815">
        <v>38665</v>
      </c>
      <c r="CR2815">
        <v>38665</v>
      </c>
      <c r="CS2815">
        <v>38665</v>
      </c>
      <c r="CT2815">
        <v>38665</v>
      </c>
      <c r="CU2815">
        <v>38665</v>
      </c>
      <c r="CV2815">
        <v>38665</v>
      </c>
      <c r="CW2815">
        <v>38665</v>
      </c>
      <c r="CX2815">
        <v>38665</v>
      </c>
      <c r="CY2815">
        <v>38665</v>
      </c>
      <c r="CZ2815">
        <v>34077</v>
      </c>
      <c r="DA2815">
        <v>34077</v>
      </c>
      <c r="DB2815">
        <v>34077</v>
      </c>
      <c r="DC2815">
        <v>34077</v>
      </c>
      <c r="DD2815">
        <v>34077</v>
      </c>
      <c r="DE2815">
        <v>34077</v>
      </c>
      <c r="DF2815">
        <v>34077</v>
      </c>
      <c r="DG2815">
        <v>34077</v>
      </c>
      <c r="DH2815">
        <v>34077</v>
      </c>
      <c r="DI2815">
        <v>34077</v>
      </c>
      <c r="DJ2815">
        <v>34077</v>
      </c>
      <c r="DK2815">
        <v>34077</v>
      </c>
      <c r="DL2815">
        <v>34077</v>
      </c>
      <c r="DM2815">
        <v>34077</v>
      </c>
      <c r="DN2815">
        <v>34077</v>
      </c>
      <c r="DO2815" t="s">
        <v>108</v>
      </c>
      <c r="DP2815" t="s">
        <v>108</v>
      </c>
      <c r="DQ2815" t="s">
        <v>108</v>
      </c>
      <c r="DR2815" t="s">
        <v>108</v>
      </c>
      <c r="DS2815" t="s">
        <v>108</v>
      </c>
      <c r="DT2815" t="s">
        <v>108</v>
      </c>
      <c r="DU2815" t="s">
        <v>108</v>
      </c>
    </row>
    <row r="2816" spans="1:125" x14ac:dyDescent="0.2">
      <c r="A2816" t="e">
        <f ca="1">_xll.BFieldInfo($B$2816)</f>
        <v>#NAME?</v>
      </c>
      <c r="B2816" t="s">
        <v>111</v>
      </c>
      <c r="C2816">
        <v>77003.659400000004</v>
      </c>
      <c r="D2816">
        <v>86190.765100000004</v>
      </c>
      <c r="E2816">
        <v>86190.765100000004</v>
      </c>
      <c r="F2816">
        <v>86190.765100000004</v>
      </c>
      <c r="G2816">
        <v>126591.42449999999</v>
      </c>
      <c r="H2816">
        <v>126591.42449999999</v>
      </c>
      <c r="I2816">
        <v>126591.42449999999</v>
      </c>
      <c r="J2816">
        <v>129428.47349999999</v>
      </c>
      <c r="K2816">
        <v>129428.47349999999</v>
      </c>
      <c r="L2816">
        <v>129428.47349999999</v>
      </c>
      <c r="M2816">
        <v>141889.60209999999</v>
      </c>
      <c r="N2816">
        <v>141889.60209999999</v>
      </c>
      <c r="O2816">
        <v>141889.60209999999</v>
      </c>
      <c r="P2816">
        <v>147530.8069</v>
      </c>
      <c r="Q2816">
        <v>147530.8069</v>
      </c>
      <c r="R2816">
        <v>147530.8069</v>
      </c>
      <c r="S2816">
        <v>147530.8069</v>
      </c>
      <c r="T2816">
        <v>127054.6545</v>
      </c>
      <c r="U2816">
        <v>127054.6545</v>
      </c>
      <c r="V2816">
        <v>127054.6545</v>
      </c>
      <c r="W2816">
        <v>127054.6545</v>
      </c>
      <c r="X2816">
        <v>154100.48439999999</v>
      </c>
      <c r="Y2816">
        <v>154100.48439999999</v>
      </c>
      <c r="Z2816">
        <v>154100.48439999999</v>
      </c>
      <c r="AA2816">
        <v>152402.98269999999</v>
      </c>
      <c r="AB2816">
        <v>152402.98269999999</v>
      </c>
      <c r="AC2816">
        <v>152402.98269999999</v>
      </c>
      <c r="AD2816">
        <v>152402.98269999999</v>
      </c>
      <c r="AE2816">
        <v>133974.0043</v>
      </c>
      <c r="AF2816">
        <v>133974.0043</v>
      </c>
      <c r="AG2816">
        <v>133974.0043</v>
      </c>
      <c r="AH2816">
        <v>133974.0043</v>
      </c>
      <c r="AI2816">
        <v>140009.37030000001</v>
      </c>
      <c r="AJ2816">
        <v>140009.37030000001</v>
      </c>
      <c r="AK2816">
        <v>140009.37030000001</v>
      </c>
      <c r="AL2816">
        <v>140009.37030000001</v>
      </c>
      <c r="AM2816">
        <v>126575.0134</v>
      </c>
      <c r="AN2816">
        <v>126575.0134</v>
      </c>
      <c r="AO2816">
        <v>126575.0134</v>
      </c>
      <c r="AP2816">
        <v>126575.0134</v>
      </c>
      <c r="AQ2816">
        <v>113693.0151</v>
      </c>
      <c r="AR2816">
        <v>113693.0151</v>
      </c>
      <c r="AS2816">
        <v>113693.0151</v>
      </c>
      <c r="AT2816">
        <v>113693.0151</v>
      </c>
      <c r="AU2816">
        <v>112846.7031</v>
      </c>
      <c r="AV2816">
        <v>112846.7031</v>
      </c>
      <c r="AW2816">
        <v>112846.7031</v>
      </c>
      <c r="AX2816">
        <v>122266.3026</v>
      </c>
      <c r="AY2816">
        <v>122266.3026</v>
      </c>
      <c r="AZ2816">
        <v>122266.3026</v>
      </c>
      <c r="BA2816">
        <v>110385.6603</v>
      </c>
      <c r="BB2816">
        <v>110385.6603</v>
      </c>
      <c r="BC2816">
        <v>110385.6603</v>
      </c>
      <c r="BD2816">
        <v>110385.6603</v>
      </c>
      <c r="BE2816">
        <v>109158.6305</v>
      </c>
      <c r="BF2816">
        <v>109158.6305</v>
      </c>
      <c r="BG2816">
        <v>109158.6305</v>
      </c>
      <c r="BH2816">
        <v>93925.839000000007</v>
      </c>
      <c r="BI2816">
        <v>93925.839000000007</v>
      </c>
      <c r="BJ2816">
        <v>93925.839000000007</v>
      </c>
      <c r="BK2816">
        <v>95872.323199999999</v>
      </c>
      <c r="BL2816">
        <v>95872.323199999999</v>
      </c>
      <c r="BM2816">
        <v>95872.323199999999</v>
      </c>
      <c r="BN2816">
        <v>92742.327799999999</v>
      </c>
      <c r="BO2816">
        <v>92742.327799999999</v>
      </c>
      <c r="BP2816">
        <v>92742.327799999999</v>
      </c>
      <c r="BQ2816">
        <v>121030.54790000001</v>
      </c>
      <c r="BR2816">
        <v>121030.54790000001</v>
      </c>
      <c r="BS2816">
        <v>121030.54790000001</v>
      </c>
      <c r="BT2816">
        <v>118291.6219</v>
      </c>
      <c r="BU2816">
        <v>118291.6219</v>
      </c>
      <c r="BV2816">
        <v>118291.6219</v>
      </c>
      <c r="BW2816">
        <v>116772.21950000001</v>
      </c>
      <c r="BX2816">
        <v>116772.21950000001</v>
      </c>
      <c r="BY2816">
        <v>116772.21950000001</v>
      </c>
      <c r="BZ2816">
        <v>134671.74979999999</v>
      </c>
      <c r="CA2816">
        <v>134671.74979999999</v>
      </c>
      <c r="CB2816">
        <v>134671.74979999999</v>
      </c>
      <c r="CC2816">
        <v>162337.63399999999</v>
      </c>
      <c r="CD2816">
        <v>162337.63399999999</v>
      </c>
      <c r="CE2816">
        <v>162337.63399999999</v>
      </c>
      <c r="CF2816">
        <v>147783.05619999999</v>
      </c>
      <c r="CG2816">
        <v>147783.05619999999</v>
      </c>
      <c r="CH2816">
        <v>147783.05619999999</v>
      </c>
      <c r="CI2816">
        <v>150694.50390000001</v>
      </c>
      <c r="CJ2816">
        <v>150694.50390000001</v>
      </c>
      <c r="CK2816">
        <v>150694.50390000001</v>
      </c>
      <c r="CL2816">
        <v>131915.2115</v>
      </c>
      <c r="CM2816">
        <v>131915.2115</v>
      </c>
      <c r="CN2816">
        <v>131915.2115</v>
      </c>
      <c r="CO2816">
        <v>130901.0601</v>
      </c>
      <c r="CP2816">
        <v>130901.0601</v>
      </c>
      <c r="CQ2816">
        <v>130901.0601</v>
      </c>
      <c r="CR2816">
        <v>133795.86189999999</v>
      </c>
      <c r="CS2816">
        <v>133795.86189999999</v>
      </c>
      <c r="CT2816">
        <v>133795.86189999999</v>
      </c>
      <c r="CU2816">
        <v>133795.86189999999</v>
      </c>
      <c r="CV2816">
        <v>132029.04670000001</v>
      </c>
      <c r="CW2816">
        <v>132029.04670000001</v>
      </c>
      <c r="CX2816">
        <v>132029.04670000001</v>
      </c>
      <c r="CY2816">
        <v>132029.04670000001</v>
      </c>
      <c r="CZ2816">
        <v>134330.61809999999</v>
      </c>
      <c r="DA2816">
        <v>134330.61809999999</v>
      </c>
      <c r="DB2816">
        <v>134330.61809999999</v>
      </c>
      <c r="DC2816">
        <v>125921.4803</v>
      </c>
      <c r="DD2816">
        <v>125921.4803</v>
      </c>
      <c r="DE2816">
        <v>125921.4803</v>
      </c>
      <c r="DF2816">
        <v>125921.4803</v>
      </c>
      <c r="DG2816">
        <v>140655.9877</v>
      </c>
      <c r="DH2816">
        <v>140655.9877</v>
      </c>
      <c r="DI2816">
        <v>140655.9877</v>
      </c>
      <c r="DJ2816">
        <v>140655.9877</v>
      </c>
      <c r="DK2816">
        <v>135523.8806</v>
      </c>
      <c r="DL2816">
        <v>135523.8806</v>
      </c>
      <c r="DM2816">
        <v>135523.8806</v>
      </c>
      <c r="DN2816">
        <v>135523.8806</v>
      </c>
      <c r="DO2816">
        <v>115250.68150000001</v>
      </c>
      <c r="DP2816">
        <v>115250.68150000001</v>
      </c>
      <c r="DQ2816">
        <v>115250.68150000001</v>
      </c>
      <c r="DR2816">
        <v>115250.68150000001</v>
      </c>
      <c r="DS2816">
        <v>139571.98540000001</v>
      </c>
      <c r="DT2816">
        <v>139571.98540000001</v>
      </c>
      <c r="DU2816">
        <v>139571.98540000001</v>
      </c>
    </row>
    <row r="2817" spans="1:125" x14ac:dyDescent="0.2">
      <c r="A2817" t="e">
        <f ca="1">_xll.BFieldInfo($B$2817)</f>
        <v>#NAME?</v>
      </c>
      <c r="B2817" t="s">
        <v>109</v>
      </c>
      <c r="C2817">
        <v>49078</v>
      </c>
      <c r="D2817">
        <v>49078</v>
      </c>
      <c r="E2817">
        <v>49078</v>
      </c>
      <c r="F2817">
        <v>49078</v>
      </c>
      <c r="G2817">
        <v>49078</v>
      </c>
      <c r="H2817">
        <v>49078</v>
      </c>
      <c r="I2817">
        <v>49078</v>
      </c>
      <c r="J2817">
        <v>45118</v>
      </c>
      <c r="K2817">
        <v>45118</v>
      </c>
      <c r="L2817">
        <v>45118</v>
      </c>
      <c r="M2817">
        <v>45118</v>
      </c>
      <c r="N2817">
        <v>45118</v>
      </c>
      <c r="O2817">
        <v>45118</v>
      </c>
      <c r="P2817">
        <v>45118</v>
      </c>
      <c r="Q2817">
        <v>45118</v>
      </c>
      <c r="R2817">
        <v>45118</v>
      </c>
      <c r="S2817">
        <v>45118</v>
      </c>
      <c r="T2817">
        <v>45118</v>
      </c>
      <c r="U2817">
        <v>45118</v>
      </c>
      <c r="V2817">
        <v>45118</v>
      </c>
      <c r="W2817">
        <v>45118</v>
      </c>
      <c r="X2817">
        <v>51481</v>
      </c>
      <c r="Y2817">
        <v>51481</v>
      </c>
      <c r="Z2817">
        <v>51481</v>
      </c>
      <c r="AA2817">
        <v>51481</v>
      </c>
      <c r="AB2817">
        <v>51481</v>
      </c>
      <c r="AC2817">
        <v>51481</v>
      </c>
      <c r="AD2817">
        <v>51481</v>
      </c>
      <c r="AE2817">
        <v>51481</v>
      </c>
      <c r="AF2817">
        <v>51481</v>
      </c>
      <c r="AG2817">
        <v>51481</v>
      </c>
      <c r="AH2817">
        <v>51481</v>
      </c>
      <c r="AI2817">
        <v>51481</v>
      </c>
      <c r="AJ2817">
        <v>51481</v>
      </c>
      <c r="AK2817">
        <v>51481</v>
      </c>
      <c r="AL2817">
        <v>51481</v>
      </c>
      <c r="AM2817">
        <v>48976</v>
      </c>
      <c r="AN2817">
        <v>48976</v>
      </c>
      <c r="AO2817">
        <v>48976</v>
      </c>
      <c r="AP2817">
        <v>48976</v>
      </c>
      <c r="AQ2817">
        <v>48976</v>
      </c>
      <c r="AR2817">
        <v>48976</v>
      </c>
      <c r="AS2817">
        <v>48976</v>
      </c>
      <c r="AT2817">
        <v>48976</v>
      </c>
      <c r="AU2817">
        <v>48976</v>
      </c>
      <c r="AV2817">
        <v>48976</v>
      </c>
      <c r="AW2817">
        <v>48976</v>
      </c>
      <c r="AX2817">
        <v>48976</v>
      </c>
      <c r="AY2817">
        <v>48976</v>
      </c>
      <c r="AZ2817">
        <v>48976</v>
      </c>
      <c r="BA2817">
        <v>48346</v>
      </c>
      <c r="BB2817">
        <v>48346</v>
      </c>
      <c r="BC2817">
        <v>48346</v>
      </c>
      <c r="BD2817">
        <v>48346</v>
      </c>
      <c r="BE2817">
        <v>48346</v>
      </c>
      <c r="BF2817">
        <v>48346</v>
      </c>
      <c r="BG2817">
        <v>48346</v>
      </c>
      <c r="BH2817">
        <v>48346</v>
      </c>
      <c r="BI2817">
        <v>48346</v>
      </c>
      <c r="BJ2817">
        <v>48346</v>
      </c>
      <c r="BK2817">
        <v>48346</v>
      </c>
      <c r="BL2817">
        <v>48346</v>
      </c>
      <c r="BM2817">
        <v>48346</v>
      </c>
      <c r="BN2817">
        <v>55256</v>
      </c>
      <c r="BO2817">
        <v>55256</v>
      </c>
      <c r="BP2817">
        <v>55256</v>
      </c>
      <c r="BQ2817">
        <v>55256</v>
      </c>
      <c r="BR2817">
        <v>55256</v>
      </c>
      <c r="BS2817">
        <v>55256</v>
      </c>
      <c r="BT2817">
        <v>55256</v>
      </c>
      <c r="BU2817">
        <v>55256</v>
      </c>
      <c r="BV2817">
        <v>55256</v>
      </c>
      <c r="BW2817">
        <v>55256</v>
      </c>
      <c r="BX2817">
        <v>55256</v>
      </c>
      <c r="BY2817">
        <v>55256</v>
      </c>
      <c r="BZ2817">
        <v>48895</v>
      </c>
      <c r="CA2817">
        <v>48895</v>
      </c>
      <c r="CB2817">
        <v>48895</v>
      </c>
      <c r="CC2817">
        <v>48895</v>
      </c>
      <c r="CD2817">
        <v>48895</v>
      </c>
      <c r="CE2817">
        <v>48895</v>
      </c>
      <c r="CF2817">
        <v>48895</v>
      </c>
      <c r="CG2817">
        <v>48895</v>
      </c>
      <c r="CH2817">
        <v>48895</v>
      </c>
      <c r="CI2817">
        <v>48895</v>
      </c>
      <c r="CJ2817">
        <v>48895</v>
      </c>
      <c r="CK2817">
        <v>48895</v>
      </c>
      <c r="CL2817">
        <v>49436</v>
      </c>
      <c r="CM2817">
        <v>49436</v>
      </c>
      <c r="CN2817">
        <v>49436</v>
      </c>
      <c r="CO2817">
        <v>49436</v>
      </c>
      <c r="CP2817">
        <v>49436</v>
      </c>
      <c r="CQ2817">
        <v>49436</v>
      </c>
      <c r="CR2817">
        <v>49436</v>
      </c>
      <c r="CS2817">
        <v>49436</v>
      </c>
      <c r="CT2817">
        <v>49436</v>
      </c>
      <c r="CU2817">
        <v>49436</v>
      </c>
      <c r="CV2817">
        <v>49436</v>
      </c>
      <c r="CW2817">
        <v>49436</v>
      </c>
      <c r="CX2817">
        <v>49436</v>
      </c>
      <c r="CY2817">
        <v>49436</v>
      </c>
      <c r="CZ2817">
        <v>43021</v>
      </c>
      <c r="DA2817">
        <v>43021</v>
      </c>
      <c r="DB2817">
        <v>43021</v>
      </c>
      <c r="DC2817">
        <v>43021</v>
      </c>
      <c r="DD2817">
        <v>43021</v>
      </c>
      <c r="DE2817">
        <v>43021</v>
      </c>
      <c r="DF2817">
        <v>43021</v>
      </c>
      <c r="DG2817">
        <v>43021</v>
      </c>
      <c r="DH2817">
        <v>43021</v>
      </c>
      <c r="DI2817">
        <v>43021</v>
      </c>
      <c r="DJ2817">
        <v>43021</v>
      </c>
      <c r="DK2817">
        <v>43021</v>
      </c>
      <c r="DL2817">
        <v>43021</v>
      </c>
      <c r="DM2817">
        <v>43021</v>
      </c>
      <c r="DN2817">
        <v>43021</v>
      </c>
      <c r="DO2817" t="s">
        <v>108</v>
      </c>
      <c r="DP2817" t="s">
        <v>108</v>
      </c>
      <c r="DQ2817" t="s">
        <v>108</v>
      </c>
      <c r="DR2817" t="s">
        <v>108</v>
      </c>
      <c r="DS2817" t="s">
        <v>108</v>
      </c>
      <c r="DT2817" t="s">
        <v>108</v>
      </c>
      <c r="DU2817" t="s">
        <v>108</v>
      </c>
    </row>
    <row r="2818" spans="1:125" x14ac:dyDescent="0.2">
      <c r="A2818" t="e">
        <f ca="1">_xll.BFieldInfo($B$2818)</f>
        <v>#NAME?</v>
      </c>
      <c r="B2818" t="s">
        <v>112</v>
      </c>
      <c r="C2818" t="s">
        <v>108</v>
      </c>
      <c r="D2818" t="s">
        <v>108</v>
      </c>
      <c r="E2818" t="s">
        <v>108</v>
      </c>
      <c r="F2818" t="s">
        <v>108</v>
      </c>
      <c r="G2818" t="s">
        <v>108</v>
      </c>
      <c r="H2818" t="s">
        <v>108</v>
      </c>
      <c r="I2818" t="s">
        <v>108</v>
      </c>
      <c r="J2818" t="s">
        <v>108</v>
      </c>
      <c r="K2818" t="s">
        <v>108</v>
      </c>
      <c r="L2818" t="s">
        <v>108</v>
      </c>
      <c r="M2818" t="s">
        <v>108</v>
      </c>
      <c r="N2818" t="s">
        <v>108</v>
      </c>
      <c r="O2818" t="s">
        <v>108</v>
      </c>
      <c r="P2818" t="s">
        <v>108</v>
      </c>
      <c r="Q2818" t="s">
        <v>108</v>
      </c>
      <c r="R2818" t="s">
        <v>108</v>
      </c>
      <c r="S2818" t="s">
        <v>108</v>
      </c>
      <c r="T2818" t="s">
        <v>108</v>
      </c>
      <c r="U2818" t="s">
        <v>108</v>
      </c>
      <c r="V2818" t="s">
        <v>108</v>
      </c>
      <c r="W2818" t="s">
        <v>108</v>
      </c>
      <c r="X2818" t="s">
        <v>108</v>
      </c>
      <c r="Y2818" t="s">
        <v>108</v>
      </c>
      <c r="Z2818" t="s">
        <v>108</v>
      </c>
      <c r="AA2818" t="s">
        <v>108</v>
      </c>
      <c r="AB2818" t="s">
        <v>108</v>
      </c>
      <c r="AC2818" t="s">
        <v>108</v>
      </c>
      <c r="AD2818" t="s">
        <v>108</v>
      </c>
      <c r="AE2818" t="s">
        <v>108</v>
      </c>
      <c r="AF2818" t="s">
        <v>108</v>
      </c>
      <c r="AG2818" t="s">
        <v>108</v>
      </c>
      <c r="AH2818" t="s">
        <v>108</v>
      </c>
      <c r="AI2818" t="s">
        <v>108</v>
      </c>
      <c r="AJ2818" t="s">
        <v>108</v>
      </c>
      <c r="AK2818" t="s">
        <v>108</v>
      </c>
      <c r="AL2818" t="s">
        <v>108</v>
      </c>
      <c r="AM2818" t="s">
        <v>108</v>
      </c>
      <c r="AN2818" t="s">
        <v>108</v>
      </c>
      <c r="AO2818" t="s">
        <v>108</v>
      </c>
      <c r="AP2818" t="s">
        <v>108</v>
      </c>
      <c r="AQ2818" t="s">
        <v>108</v>
      </c>
      <c r="AR2818" t="s">
        <v>108</v>
      </c>
      <c r="AS2818" t="s">
        <v>108</v>
      </c>
      <c r="AT2818" t="s">
        <v>108</v>
      </c>
      <c r="AU2818" t="s">
        <v>108</v>
      </c>
      <c r="AV2818" t="s">
        <v>108</v>
      </c>
      <c r="AW2818" t="s">
        <v>108</v>
      </c>
      <c r="AX2818" t="s">
        <v>108</v>
      </c>
      <c r="AY2818" t="s">
        <v>108</v>
      </c>
      <c r="AZ2818" t="s">
        <v>108</v>
      </c>
      <c r="BA2818" t="s">
        <v>108</v>
      </c>
      <c r="BB2818" t="s">
        <v>108</v>
      </c>
      <c r="BC2818" t="s">
        <v>108</v>
      </c>
      <c r="BD2818" t="s">
        <v>108</v>
      </c>
      <c r="BE2818" t="s">
        <v>108</v>
      </c>
      <c r="BF2818" t="s">
        <v>108</v>
      </c>
      <c r="BG2818" t="s">
        <v>108</v>
      </c>
      <c r="BH2818" t="s">
        <v>108</v>
      </c>
      <c r="BI2818" t="s">
        <v>108</v>
      </c>
      <c r="BJ2818" t="s">
        <v>108</v>
      </c>
      <c r="BK2818" t="s">
        <v>108</v>
      </c>
      <c r="BL2818" t="s">
        <v>108</v>
      </c>
      <c r="BM2818" t="s">
        <v>108</v>
      </c>
      <c r="BN2818" t="s">
        <v>108</v>
      </c>
      <c r="BO2818" t="s">
        <v>108</v>
      </c>
      <c r="BP2818" t="s">
        <v>108</v>
      </c>
      <c r="BQ2818" t="s">
        <v>108</v>
      </c>
      <c r="BR2818" t="s">
        <v>108</v>
      </c>
      <c r="BS2818" t="s">
        <v>108</v>
      </c>
      <c r="BT2818" t="s">
        <v>108</v>
      </c>
      <c r="BU2818" t="s">
        <v>108</v>
      </c>
      <c r="BV2818" t="s">
        <v>108</v>
      </c>
      <c r="BW2818" t="s">
        <v>108</v>
      </c>
      <c r="BX2818" t="s">
        <v>108</v>
      </c>
      <c r="BY2818" t="s">
        <v>108</v>
      </c>
      <c r="BZ2818" t="s">
        <v>108</v>
      </c>
      <c r="CA2818" t="s">
        <v>108</v>
      </c>
      <c r="CB2818" t="s">
        <v>108</v>
      </c>
      <c r="CC2818" t="s">
        <v>108</v>
      </c>
      <c r="CD2818" t="s">
        <v>108</v>
      </c>
      <c r="CE2818" t="s">
        <v>108</v>
      </c>
      <c r="CF2818" t="s">
        <v>108</v>
      </c>
      <c r="CG2818" t="s">
        <v>108</v>
      </c>
      <c r="CH2818" t="s">
        <v>108</v>
      </c>
      <c r="CI2818" t="s">
        <v>108</v>
      </c>
      <c r="CJ2818" t="s">
        <v>108</v>
      </c>
      <c r="CK2818" t="s">
        <v>108</v>
      </c>
      <c r="CL2818" t="s">
        <v>108</v>
      </c>
      <c r="CM2818" t="s">
        <v>108</v>
      </c>
      <c r="CN2818" t="s">
        <v>108</v>
      </c>
      <c r="CO2818" t="s">
        <v>108</v>
      </c>
      <c r="CP2818" t="s">
        <v>108</v>
      </c>
      <c r="CQ2818" t="s">
        <v>108</v>
      </c>
      <c r="CR2818" t="s">
        <v>108</v>
      </c>
      <c r="CS2818" t="s">
        <v>108</v>
      </c>
      <c r="CT2818" t="s">
        <v>108</v>
      </c>
      <c r="CU2818" t="s">
        <v>108</v>
      </c>
      <c r="CV2818" t="s">
        <v>108</v>
      </c>
      <c r="CW2818" t="s">
        <v>108</v>
      </c>
      <c r="CX2818" t="s">
        <v>108</v>
      </c>
      <c r="CY2818" t="s">
        <v>108</v>
      </c>
      <c r="CZ2818" t="s">
        <v>108</v>
      </c>
      <c r="DA2818" t="s">
        <v>108</v>
      </c>
      <c r="DB2818" t="s">
        <v>108</v>
      </c>
      <c r="DC2818" t="s">
        <v>108</v>
      </c>
      <c r="DD2818" t="s">
        <v>108</v>
      </c>
      <c r="DE2818" t="s">
        <v>108</v>
      </c>
      <c r="DF2818" t="s">
        <v>108</v>
      </c>
      <c r="DG2818" t="s">
        <v>108</v>
      </c>
      <c r="DH2818" t="s">
        <v>108</v>
      </c>
      <c r="DI2818" t="s">
        <v>108</v>
      </c>
      <c r="DJ2818" t="s">
        <v>108</v>
      </c>
      <c r="DK2818" t="s">
        <v>108</v>
      </c>
      <c r="DL2818" t="s">
        <v>108</v>
      </c>
      <c r="DM2818" t="s">
        <v>108</v>
      </c>
      <c r="DN2818" t="s">
        <v>108</v>
      </c>
      <c r="DO2818" t="s">
        <v>108</v>
      </c>
      <c r="DP2818" t="s">
        <v>108</v>
      </c>
      <c r="DQ2818" t="s">
        <v>108</v>
      </c>
      <c r="DR2818" t="s">
        <v>108</v>
      </c>
      <c r="DS2818" t="s">
        <v>108</v>
      </c>
      <c r="DT2818" t="s">
        <v>108</v>
      </c>
      <c r="DU2818" t="s">
        <v>108</v>
      </c>
    </row>
    <row r="2819" spans="1:125" x14ac:dyDescent="0.2">
      <c r="A2819" t="e">
        <f ca="1">_xll.BFieldInfo($B$2819)</f>
        <v>#NAME?</v>
      </c>
      <c r="B2819" t="s">
        <v>113</v>
      </c>
      <c r="C2819" t="s">
        <v>108</v>
      </c>
      <c r="D2819" t="s">
        <v>108</v>
      </c>
      <c r="E2819" t="s">
        <v>108</v>
      </c>
      <c r="F2819" t="s">
        <v>108</v>
      </c>
      <c r="G2819" t="s">
        <v>108</v>
      </c>
      <c r="H2819" t="s">
        <v>108</v>
      </c>
      <c r="I2819" t="s">
        <v>108</v>
      </c>
      <c r="J2819" t="s">
        <v>108</v>
      </c>
      <c r="K2819" t="s">
        <v>108</v>
      </c>
      <c r="L2819" t="s">
        <v>108</v>
      </c>
      <c r="M2819" t="s">
        <v>108</v>
      </c>
      <c r="N2819" t="s">
        <v>108</v>
      </c>
      <c r="O2819" t="s">
        <v>108</v>
      </c>
      <c r="P2819" t="s">
        <v>108</v>
      </c>
      <c r="Q2819" t="s">
        <v>108</v>
      </c>
      <c r="R2819" t="s">
        <v>108</v>
      </c>
      <c r="S2819" t="s">
        <v>108</v>
      </c>
      <c r="T2819" t="s">
        <v>108</v>
      </c>
      <c r="U2819" t="s">
        <v>108</v>
      </c>
      <c r="V2819" t="s">
        <v>108</v>
      </c>
      <c r="W2819" t="s">
        <v>108</v>
      </c>
      <c r="X2819" t="s">
        <v>108</v>
      </c>
      <c r="Y2819" t="s">
        <v>108</v>
      </c>
      <c r="Z2819" t="s">
        <v>108</v>
      </c>
      <c r="AA2819" t="s">
        <v>108</v>
      </c>
      <c r="AB2819" t="s">
        <v>108</v>
      </c>
      <c r="AC2819" t="s">
        <v>108</v>
      </c>
      <c r="AD2819" t="s">
        <v>108</v>
      </c>
      <c r="AE2819" t="s">
        <v>108</v>
      </c>
      <c r="AF2819" t="s">
        <v>108</v>
      </c>
      <c r="AG2819" t="s">
        <v>108</v>
      </c>
      <c r="AH2819" t="s">
        <v>108</v>
      </c>
      <c r="AI2819" t="s">
        <v>108</v>
      </c>
      <c r="AJ2819" t="s">
        <v>108</v>
      </c>
      <c r="AK2819" t="s">
        <v>108</v>
      </c>
      <c r="AL2819" t="s">
        <v>108</v>
      </c>
      <c r="AM2819" t="s">
        <v>108</v>
      </c>
      <c r="AN2819" t="s">
        <v>108</v>
      </c>
      <c r="AO2819" t="s">
        <v>108</v>
      </c>
      <c r="AP2819" t="s">
        <v>108</v>
      </c>
      <c r="AQ2819" t="s">
        <v>108</v>
      </c>
      <c r="AR2819" t="s">
        <v>108</v>
      </c>
      <c r="AS2819" t="s">
        <v>108</v>
      </c>
      <c r="AT2819" t="s">
        <v>108</v>
      </c>
      <c r="AU2819" t="s">
        <v>108</v>
      </c>
      <c r="AV2819" t="s">
        <v>108</v>
      </c>
      <c r="AW2819" t="s">
        <v>108</v>
      </c>
      <c r="AX2819" t="s">
        <v>108</v>
      </c>
      <c r="AY2819" t="s">
        <v>108</v>
      </c>
      <c r="AZ2819" t="s">
        <v>108</v>
      </c>
      <c r="BA2819" t="s">
        <v>108</v>
      </c>
      <c r="BB2819" t="s">
        <v>108</v>
      </c>
      <c r="BC2819" t="s">
        <v>108</v>
      </c>
      <c r="BD2819" t="s">
        <v>108</v>
      </c>
      <c r="BE2819" t="s">
        <v>108</v>
      </c>
      <c r="BF2819" t="s">
        <v>108</v>
      </c>
      <c r="BG2819" t="s">
        <v>108</v>
      </c>
      <c r="BH2819" t="s">
        <v>108</v>
      </c>
      <c r="BI2819" t="s">
        <v>108</v>
      </c>
      <c r="BJ2819" t="s">
        <v>108</v>
      </c>
      <c r="BK2819" t="s">
        <v>108</v>
      </c>
      <c r="BL2819" t="s">
        <v>108</v>
      </c>
      <c r="BM2819" t="s">
        <v>108</v>
      </c>
      <c r="BN2819" t="s">
        <v>108</v>
      </c>
      <c r="BO2819" t="s">
        <v>108</v>
      </c>
      <c r="BP2819" t="s">
        <v>108</v>
      </c>
      <c r="BQ2819" t="s">
        <v>108</v>
      </c>
      <c r="BR2819" t="s">
        <v>108</v>
      </c>
      <c r="BS2819" t="s">
        <v>108</v>
      </c>
      <c r="BT2819" t="s">
        <v>108</v>
      </c>
      <c r="BU2819" t="s">
        <v>108</v>
      </c>
      <c r="BV2819" t="s">
        <v>108</v>
      </c>
      <c r="BW2819" t="s">
        <v>108</v>
      </c>
      <c r="BX2819" t="s">
        <v>108</v>
      </c>
      <c r="BY2819" t="s">
        <v>108</v>
      </c>
      <c r="BZ2819" t="s">
        <v>108</v>
      </c>
      <c r="CA2819" t="s">
        <v>108</v>
      </c>
      <c r="CB2819" t="s">
        <v>108</v>
      </c>
      <c r="CC2819" t="s">
        <v>108</v>
      </c>
      <c r="CD2819" t="s">
        <v>108</v>
      </c>
      <c r="CE2819" t="s">
        <v>108</v>
      </c>
      <c r="CF2819" t="s">
        <v>108</v>
      </c>
      <c r="CG2819" t="s">
        <v>108</v>
      </c>
      <c r="CH2819" t="s">
        <v>108</v>
      </c>
      <c r="CI2819" t="s">
        <v>108</v>
      </c>
      <c r="CJ2819" t="s">
        <v>108</v>
      </c>
      <c r="CK2819" t="s">
        <v>108</v>
      </c>
      <c r="CL2819" t="s">
        <v>108</v>
      </c>
      <c r="CM2819" t="s">
        <v>108</v>
      </c>
      <c r="CN2819" t="s">
        <v>108</v>
      </c>
      <c r="CO2819" t="s">
        <v>108</v>
      </c>
      <c r="CP2819" t="s">
        <v>108</v>
      </c>
      <c r="CQ2819" t="s">
        <v>108</v>
      </c>
      <c r="CR2819" t="s">
        <v>108</v>
      </c>
      <c r="CS2819" t="s">
        <v>108</v>
      </c>
      <c r="CT2819" t="s">
        <v>108</v>
      </c>
      <c r="CU2819" t="s">
        <v>108</v>
      </c>
      <c r="CV2819" t="s">
        <v>108</v>
      </c>
      <c r="CW2819" t="s">
        <v>108</v>
      </c>
      <c r="CX2819" t="s">
        <v>108</v>
      </c>
      <c r="CY2819" t="s">
        <v>108</v>
      </c>
      <c r="CZ2819" t="s">
        <v>108</v>
      </c>
      <c r="DA2819" t="s">
        <v>108</v>
      </c>
      <c r="DB2819" t="s">
        <v>108</v>
      </c>
      <c r="DC2819" t="s">
        <v>108</v>
      </c>
      <c r="DD2819" t="s">
        <v>108</v>
      </c>
      <c r="DE2819" t="s">
        <v>108</v>
      </c>
      <c r="DF2819" t="s">
        <v>108</v>
      </c>
      <c r="DG2819" t="s">
        <v>108</v>
      </c>
      <c r="DH2819" t="s">
        <v>108</v>
      </c>
      <c r="DI2819" t="s">
        <v>108</v>
      </c>
      <c r="DJ2819" t="s">
        <v>108</v>
      </c>
      <c r="DK2819" t="s">
        <v>108</v>
      </c>
      <c r="DL2819" t="s">
        <v>108</v>
      </c>
      <c r="DM2819" t="s">
        <v>108</v>
      </c>
      <c r="DN2819" t="s">
        <v>108</v>
      </c>
      <c r="DO2819" t="s">
        <v>108</v>
      </c>
      <c r="DP2819" t="s">
        <v>108</v>
      </c>
      <c r="DQ2819" t="s">
        <v>108</v>
      </c>
      <c r="DR2819" t="s">
        <v>108</v>
      </c>
      <c r="DS2819" t="s">
        <v>108</v>
      </c>
      <c r="DT2819" t="s">
        <v>108</v>
      </c>
      <c r="DU2819" t="s">
        <v>108</v>
      </c>
    </row>
    <row r="2820" spans="1:125" x14ac:dyDescent="0.2">
      <c r="A2820" t="e">
        <f ca="1">_xll.BFieldInfo($B$2820)</f>
        <v>#NAME?</v>
      </c>
      <c r="B2820" t="s">
        <v>114</v>
      </c>
      <c r="C2820" t="s">
        <v>108</v>
      </c>
      <c r="D2820" t="s">
        <v>108</v>
      </c>
      <c r="E2820" t="s">
        <v>108</v>
      </c>
      <c r="F2820" t="s">
        <v>108</v>
      </c>
      <c r="G2820" t="s">
        <v>108</v>
      </c>
      <c r="H2820" t="s">
        <v>108</v>
      </c>
      <c r="I2820" t="s">
        <v>108</v>
      </c>
      <c r="J2820" t="s">
        <v>108</v>
      </c>
      <c r="K2820" t="s">
        <v>108</v>
      </c>
      <c r="L2820" t="s">
        <v>108</v>
      </c>
      <c r="M2820" t="s">
        <v>108</v>
      </c>
      <c r="N2820" t="s">
        <v>108</v>
      </c>
      <c r="O2820" t="s">
        <v>108</v>
      </c>
      <c r="P2820" t="s">
        <v>108</v>
      </c>
      <c r="Q2820" t="s">
        <v>108</v>
      </c>
      <c r="R2820" t="s">
        <v>108</v>
      </c>
      <c r="S2820" t="s">
        <v>108</v>
      </c>
      <c r="T2820" t="s">
        <v>108</v>
      </c>
      <c r="U2820" t="s">
        <v>108</v>
      </c>
      <c r="V2820" t="s">
        <v>108</v>
      </c>
      <c r="W2820" t="s">
        <v>108</v>
      </c>
      <c r="X2820" t="s">
        <v>108</v>
      </c>
      <c r="Y2820" t="s">
        <v>108</v>
      </c>
      <c r="Z2820" t="s">
        <v>108</v>
      </c>
      <c r="AA2820" t="s">
        <v>108</v>
      </c>
      <c r="AB2820" t="s">
        <v>108</v>
      </c>
      <c r="AC2820" t="s">
        <v>108</v>
      </c>
      <c r="AD2820" t="s">
        <v>108</v>
      </c>
      <c r="AE2820" t="s">
        <v>108</v>
      </c>
      <c r="AF2820" t="s">
        <v>108</v>
      </c>
      <c r="AG2820" t="s">
        <v>108</v>
      </c>
      <c r="AH2820" t="s">
        <v>108</v>
      </c>
      <c r="AI2820" t="s">
        <v>108</v>
      </c>
      <c r="AJ2820" t="s">
        <v>108</v>
      </c>
      <c r="AK2820" t="s">
        <v>108</v>
      </c>
      <c r="AL2820" t="s">
        <v>108</v>
      </c>
      <c r="AM2820" t="s">
        <v>108</v>
      </c>
      <c r="AN2820" t="s">
        <v>108</v>
      </c>
      <c r="AO2820" t="s">
        <v>108</v>
      </c>
      <c r="AP2820" t="s">
        <v>108</v>
      </c>
      <c r="AQ2820" t="s">
        <v>108</v>
      </c>
      <c r="AR2820" t="s">
        <v>108</v>
      </c>
      <c r="AS2820" t="s">
        <v>108</v>
      </c>
      <c r="AT2820" t="s">
        <v>108</v>
      </c>
      <c r="AU2820" t="s">
        <v>108</v>
      </c>
      <c r="AV2820" t="s">
        <v>108</v>
      </c>
      <c r="AW2820" t="s">
        <v>108</v>
      </c>
      <c r="AX2820" t="s">
        <v>108</v>
      </c>
      <c r="AY2820" t="s">
        <v>108</v>
      </c>
      <c r="AZ2820" t="s">
        <v>108</v>
      </c>
      <c r="BA2820" t="s">
        <v>108</v>
      </c>
      <c r="BB2820" t="s">
        <v>108</v>
      </c>
      <c r="BC2820" t="s">
        <v>108</v>
      </c>
      <c r="BD2820" t="s">
        <v>108</v>
      </c>
      <c r="BE2820" t="s">
        <v>108</v>
      </c>
      <c r="BF2820" t="s">
        <v>108</v>
      </c>
      <c r="BG2820" t="s">
        <v>108</v>
      </c>
      <c r="BH2820" t="s">
        <v>108</v>
      </c>
      <c r="BI2820" t="s">
        <v>108</v>
      </c>
      <c r="BJ2820" t="s">
        <v>108</v>
      </c>
      <c r="BK2820" t="s">
        <v>108</v>
      </c>
      <c r="BL2820" t="s">
        <v>108</v>
      </c>
      <c r="BM2820" t="s">
        <v>108</v>
      </c>
      <c r="BN2820" t="s">
        <v>108</v>
      </c>
      <c r="BO2820" t="s">
        <v>108</v>
      </c>
      <c r="BP2820" t="s">
        <v>108</v>
      </c>
      <c r="BQ2820" t="s">
        <v>108</v>
      </c>
      <c r="BR2820" t="s">
        <v>108</v>
      </c>
      <c r="BS2820" t="s">
        <v>108</v>
      </c>
      <c r="BT2820" t="s">
        <v>108</v>
      </c>
      <c r="BU2820" t="s">
        <v>108</v>
      </c>
      <c r="BV2820" t="s">
        <v>108</v>
      </c>
      <c r="BW2820" t="s">
        <v>108</v>
      </c>
      <c r="BX2820" t="s">
        <v>108</v>
      </c>
      <c r="BY2820" t="s">
        <v>108</v>
      </c>
      <c r="BZ2820" t="s">
        <v>108</v>
      </c>
      <c r="CA2820" t="s">
        <v>108</v>
      </c>
      <c r="CB2820" t="s">
        <v>108</v>
      </c>
      <c r="CC2820" t="s">
        <v>108</v>
      </c>
      <c r="CD2820" t="s">
        <v>108</v>
      </c>
      <c r="CE2820" t="s">
        <v>108</v>
      </c>
      <c r="CF2820" t="s">
        <v>108</v>
      </c>
      <c r="CG2820" t="s">
        <v>108</v>
      </c>
      <c r="CH2820" t="s">
        <v>108</v>
      </c>
      <c r="CI2820" t="s">
        <v>108</v>
      </c>
      <c r="CJ2820" t="s">
        <v>108</v>
      </c>
      <c r="CK2820" t="s">
        <v>108</v>
      </c>
      <c r="CL2820" t="s">
        <v>108</v>
      </c>
      <c r="CM2820" t="s">
        <v>108</v>
      </c>
      <c r="CN2820" t="s">
        <v>108</v>
      </c>
      <c r="CO2820" t="s">
        <v>108</v>
      </c>
      <c r="CP2820" t="s">
        <v>108</v>
      </c>
      <c r="CQ2820" t="s">
        <v>108</v>
      </c>
      <c r="CR2820" t="s">
        <v>108</v>
      </c>
      <c r="CS2820" t="s">
        <v>108</v>
      </c>
      <c r="CT2820" t="s">
        <v>108</v>
      </c>
      <c r="CU2820" t="s">
        <v>108</v>
      </c>
      <c r="CV2820" t="s">
        <v>108</v>
      </c>
      <c r="CW2820" t="s">
        <v>108</v>
      </c>
      <c r="CX2820" t="s">
        <v>108</v>
      </c>
      <c r="CY2820" t="s">
        <v>108</v>
      </c>
      <c r="CZ2820" t="s">
        <v>108</v>
      </c>
      <c r="DA2820" t="s">
        <v>108</v>
      </c>
      <c r="DB2820" t="s">
        <v>108</v>
      </c>
      <c r="DC2820" t="s">
        <v>108</v>
      </c>
      <c r="DD2820" t="s">
        <v>108</v>
      </c>
      <c r="DE2820" t="s">
        <v>108</v>
      </c>
      <c r="DF2820" t="s">
        <v>108</v>
      </c>
      <c r="DG2820" t="s">
        <v>108</v>
      </c>
      <c r="DH2820" t="s">
        <v>108</v>
      </c>
      <c r="DI2820" t="s">
        <v>108</v>
      </c>
      <c r="DJ2820" t="s">
        <v>108</v>
      </c>
      <c r="DK2820" t="s">
        <v>108</v>
      </c>
      <c r="DL2820" t="s">
        <v>108</v>
      </c>
      <c r="DM2820" t="s">
        <v>108</v>
      </c>
      <c r="DN2820" t="s">
        <v>108</v>
      </c>
      <c r="DO2820" t="s">
        <v>108</v>
      </c>
      <c r="DP2820" t="s">
        <v>108</v>
      </c>
      <c r="DQ2820" t="s">
        <v>108</v>
      </c>
      <c r="DR2820" t="s">
        <v>108</v>
      </c>
      <c r="DS2820" t="s">
        <v>108</v>
      </c>
      <c r="DT2820" t="s">
        <v>108</v>
      </c>
      <c r="DU2820" t="s">
        <v>108</v>
      </c>
    </row>
    <row r="2821" spans="1:125" x14ac:dyDescent="0.2">
      <c r="A2821" t="e">
        <f ca="1">_xll.BFieldInfo($B$2821)</f>
        <v>#NAME?</v>
      </c>
      <c r="B2821" t="s">
        <v>115</v>
      </c>
      <c r="C2821">
        <v>-20253</v>
      </c>
      <c r="D2821">
        <v>-3608</v>
      </c>
      <c r="E2821">
        <v>-3608</v>
      </c>
      <c r="F2821">
        <v>-3608</v>
      </c>
      <c r="G2821">
        <v>139</v>
      </c>
      <c r="H2821">
        <v>139</v>
      </c>
      <c r="I2821">
        <v>139</v>
      </c>
      <c r="J2821">
        <v>-126</v>
      </c>
      <c r="K2821">
        <v>-126</v>
      </c>
      <c r="L2821">
        <v>-126</v>
      </c>
      <c r="M2821">
        <v>3000</v>
      </c>
      <c r="N2821">
        <v>3000</v>
      </c>
      <c r="O2821">
        <v>3000</v>
      </c>
      <c r="P2821">
        <v>4667</v>
      </c>
      <c r="Q2821">
        <v>4667</v>
      </c>
      <c r="R2821">
        <v>4667</v>
      </c>
      <c r="S2821">
        <v>4667</v>
      </c>
      <c r="T2821">
        <v>2208</v>
      </c>
      <c r="U2821">
        <v>2208</v>
      </c>
      <c r="V2821">
        <v>2208</v>
      </c>
      <c r="W2821">
        <v>2208</v>
      </c>
      <c r="X2821">
        <v>4871</v>
      </c>
      <c r="Y2821">
        <v>4871</v>
      </c>
      <c r="Z2821">
        <v>4871</v>
      </c>
      <c r="AA2821">
        <v>4144</v>
      </c>
      <c r="AB2821">
        <v>4144</v>
      </c>
      <c r="AC2821">
        <v>4144</v>
      </c>
      <c r="AD2821">
        <v>4144</v>
      </c>
      <c r="AE2821">
        <v>3629</v>
      </c>
      <c r="AF2821">
        <v>3629</v>
      </c>
      <c r="AG2821">
        <v>3629</v>
      </c>
      <c r="AH2821">
        <v>3629</v>
      </c>
      <c r="AI2821">
        <v>526</v>
      </c>
      <c r="AJ2821">
        <v>526</v>
      </c>
      <c r="AK2821">
        <v>526</v>
      </c>
      <c r="AL2821">
        <v>526</v>
      </c>
      <c r="AM2821">
        <v>2823</v>
      </c>
      <c r="AN2821">
        <v>2823</v>
      </c>
      <c r="AO2821">
        <v>2823</v>
      </c>
      <c r="AP2821">
        <v>2823</v>
      </c>
      <c r="AQ2821">
        <v>811</v>
      </c>
      <c r="AR2821">
        <v>811</v>
      </c>
      <c r="AS2821">
        <v>811</v>
      </c>
      <c r="AT2821">
        <v>811</v>
      </c>
      <c r="AU2821">
        <v>2150</v>
      </c>
      <c r="AV2821">
        <v>2150</v>
      </c>
      <c r="AW2821">
        <v>2150</v>
      </c>
      <c r="AX2821">
        <v>235</v>
      </c>
      <c r="AY2821">
        <v>235</v>
      </c>
      <c r="AZ2821">
        <v>235</v>
      </c>
      <c r="BA2821">
        <v>1281</v>
      </c>
      <c r="BB2821">
        <v>1281</v>
      </c>
      <c r="BC2821">
        <v>1281</v>
      </c>
      <c r="BD2821">
        <v>1281</v>
      </c>
      <c r="BE2821">
        <v>-3671</v>
      </c>
      <c r="BF2821">
        <v>-3671</v>
      </c>
      <c r="BG2821">
        <v>-3671</v>
      </c>
      <c r="BH2821">
        <v>-741</v>
      </c>
      <c r="BI2821">
        <v>-741</v>
      </c>
      <c r="BJ2821">
        <v>-741</v>
      </c>
      <c r="BK2821">
        <v>-3476</v>
      </c>
      <c r="BL2821">
        <v>-3476</v>
      </c>
      <c r="BM2821">
        <v>-3476</v>
      </c>
      <c r="BN2821">
        <v>357</v>
      </c>
      <c r="BO2821">
        <v>357</v>
      </c>
      <c r="BP2821">
        <v>357</v>
      </c>
      <c r="BQ2821">
        <v>-9269</v>
      </c>
      <c r="BR2821">
        <v>-9269</v>
      </c>
      <c r="BS2821">
        <v>-9269</v>
      </c>
      <c r="BT2821">
        <v>2048</v>
      </c>
      <c r="BU2821">
        <v>2048</v>
      </c>
      <c r="BV2821">
        <v>2048</v>
      </c>
      <c r="BW2821">
        <v>-8635</v>
      </c>
      <c r="BX2821">
        <v>-8635</v>
      </c>
      <c r="BY2821">
        <v>-8635</v>
      </c>
      <c r="BZ2821">
        <v>2461</v>
      </c>
      <c r="CA2821">
        <v>2461</v>
      </c>
      <c r="CB2821">
        <v>2461</v>
      </c>
      <c r="CC2821">
        <v>3963</v>
      </c>
      <c r="CD2821">
        <v>3963</v>
      </c>
      <c r="CE2821">
        <v>3963</v>
      </c>
      <c r="CF2821">
        <v>4408</v>
      </c>
      <c r="CG2821">
        <v>4408</v>
      </c>
      <c r="CH2821">
        <v>4408</v>
      </c>
      <c r="CI2821">
        <v>241</v>
      </c>
      <c r="CJ2821">
        <v>241</v>
      </c>
      <c r="CK2821">
        <v>241</v>
      </c>
      <c r="CL2821">
        <v>4262</v>
      </c>
      <c r="CM2821">
        <v>4262</v>
      </c>
      <c r="CN2821">
        <v>4262</v>
      </c>
      <c r="CO2821">
        <v>5242</v>
      </c>
      <c r="CP2821">
        <v>5242</v>
      </c>
      <c r="CQ2821">
        <v>5242</v>
      </c>
      <c r="CR2821">
        <v>19572</v>
      </c>
      <c r="CS2821">
        <v>19572</v>
      </c>
      <c r="CT2821">
        <v>19572</v>
      </c>
      <c r="CU2821">
        <v>19572</v>
      </c>
      <c r="CV2821">
        <v>2278</v>
      </c>
      <c r="CW2821">
        <v>2278</v>
      </c>
      <c r="CX2821">
        <v>2278</v>
      </c>
      <c r="CY2821">
        <v>2278</v>
      </c>
      <c r="CZ2821">
        <v>6517</v>
      </c>
      <c r="DA2821">
        <v>6517</v>
      </c>
      <c r="DB2821">
        <v>6517</v>
      </c>
      <c r="DC2821">
        <v>-2303</v>
      </c>
      <c r="DD2821">
        <v>-2303</v>
      </c>
      <c r="DE2821">
        <v>-2303</v>
      </c>
      <c r="DF2821">
        <v>-2303</v>
      </c>
      <c r="DG2821">
        <v>7555</v>
      </c>
      <c r="DH2821">
        <v>7555</v>
      </c>
      <c r="DI2821">
        <v>7555</v>
      </c>
      <c r="DJ2821">
        <v>7555</v>
      </c>
      <c r="DK2821">
        <v>9854</v>
      </c>
      <c r="DL2821">
        <v>9854</v>
      </c>
      <c r="DM2821">
        <v>9854</v>
      </c>
      <c r="DN2821">
        <v>9854</v>
      </c>
      <c r="DO2821">
        <v>6165</v>
      </c>
      <c r="DP2821">
        <v>6165</v>
      </c>
      <c r="DQ2821">
        <v>6165</v>
      </c>
      <c r="DR2821">
        <v>6165</v>
      </c>
      <c r="DS2821">
        <v>7270</v>
      </c>
      <c r="DT2821">
        <v>7270</v>
      </c>
      <c r="DU2821">
        <v>7270</v>
      </c>
    </row>
    <row r="2822" spans="1:125" x14ac:dyDescent="0.2">
      <c r="A2822" t="e">
        <f ca="1">_xll.BFieldInfo($B$2822)</f>
        <v>#NAME?</v>
      </c>
      <c r="B2822" t="s">
        <v>116</v>
      </c>
      <c r="C2822">
        <v>62.899900000000002</v>
      </c>
      <c r="D2822">
        <v>62.899900000000002</v>
      </c>
      <c r="E2822">
        <v>62.899900000000002</v>
      </c>
      <c r="F2822">
        <v>62.899900000000002</v>
      </c>
      <c r="G2822">
        <v>62.899900000000002</v>
      </c>
      <c r="H2822">
        <v>62.899900000000002</v>
      </c>
      <c r="I2822">
        <v>62.899900000000002</v>
      </c>
      <c r="J2822">
        <v>62.986699999999999</v>
      </c>
      <c r="K2822">
        <v>62.986699999999999</v>
      </c>
      <c r="L2822">
        <v>62.986699999999999</v>
      </c>
      <c r="M2822">
        <v>62.986699999999999</v>
      </c>
      <c r="N2822">
        <v>62.986699999999999</v>
      </c>
      <c r="O2822">
        <v>62.986699999999999</v>
      </c>
      <c r="P2822">
        <v>62.986699999999999</v>
      </c>
      <c r="Q2822">
        <v>62.986699999999999</v>
      </c>
      <c r="R2822">
        <v>62.986699999999999</v>
      </c>
      <c r="S2822">
        <v>62.986699999999999</v>
      </c>
      <c r="T2822">
        <v>62.986699999999999</v>
      </c>
      <c r="U2822">
        <v>62.986699999999999</v>
      </c>
      <c r="V2822">
        <v>62.986699999999999</v>
      </c>
      <c r="W2822">
        <v>62.986699999999999</v>
      </c>
      <c r="X2822">
        <v>51.697400000000002</v>
      </c>
      <c r="Y2822">
        <v>51.697400000000002</v>
      </c>
      <c r="Z2822">
        <v>51.697400000000002</v>
      </c>
      <c r="AA2822">
        <v>51.697400000000002</v>
      </c>
      <c r="AB2822">
        <v>51.697400000000002</v>
      </c>
      <c r="AC2822">
        <v>51.697400000000002</v>
      </c>
      <c r="AD2822">
        <v>51.697400000000002</v>
      </c>
      <c r="AE2822">
        <v>51.697400000000002</v>
      </c>
      <c r="AF2822">
        <v>51.697400000000002</v>
      </c>
      <c r="AG2822">
        <v>51.697400000000002</v>
      </c>
      <c r="AH2822">
        <v>51.697400000000002</v>
      </c>
      <c r="AI2822">
        <v>51.697400000000002</v>
      </c>
      <c r="AJ2822">
        <v>51.697400000000002</v>
      </c>
      <c r="AK2822">
        <v>51.697400000000002</v>
      </c>
      <c r="AL2822">
        <v>51.697400000000002</v>
      </c>
      <c r="AM2822">
        <v>39.481400000000001</v>
      </c>
      <c r="AN2822">
        <v>39.481400000000001</v>
      </c>
      <c r="AO2822">
        <v>39.481400000000001</v>
      </c>
      <c r="AP2822">
        <v>39.481400000000001</v>
      </c>
      <c r="AQ2822">
        <v>39.481400000000001</v>
      </c>
      <c r="AR2822">
        <v>39.481400000000001</v>
      </c>
      <c r="AS2822">
        <v>39.481400000000001</v>
      </c>
      <c r="AT2822">
        <v>39.481400000000001</v>
      </c>
      <c r="AU2822">
        <v>39.481400000000001</v>
      </c>
      <c r="AV2822">
        <v>39.481400000000001</v>
      </c>
      <c r="AW2822">
        <v>39.481400000000001</v>
      </c>
      <c r="AX2822">
        <v>39.481400000000001</v>
      </c>
      <c r="AY2822">
        <v>39.481400000000001</v>
      </c>
      <c r="AZ2822">
        <v>39.481400000000001</v>
      </c>
      <c r="BA2822">
        <v>34.951799999999999</v>
      </c>
      <c r="BB2822">
        <v>34.951799999999999</v>
      </c>
      <c r="BC2822">
        <v>34.951799999999999</v>
      </c>
      <c r="BD2822">
        <v>34.951799999999999</v>
      </c>
      <c r="BE2822">
        <v>34.951799999999999</v>
      </c>
      <c r="BF2822">
        <v>34.951799999999999</v>
      </c>
      <c r="BG2822">
        <v>34.951799999999999</v>
      </c>
      <c r="BH2822">
        <v>34.951799999999999</v>
      </c>
      <c r="BI2822">
        <v>34.951799999999999</v>
      </c>
      <c r="BJ2822">
        <v>34.951799999999999</v>
      </c>
      <c r="BK2822">
        <v>34.951799999999999</v>
      </c>
      <c r="BL2822">
        <v>34.951799999999999</v>
      </c>
      <c r="BM2822">
        <v>34.951799999999999</v>
      </c>
      <c r="BN2822">
        <v>26.756499999999999</v>
      </c>
      <c r="BO2822">
        <v>26.756499999999999</v>
      </c>
      <c r="BP2822">
        <v>26.756499999999999</v>
      </c>
      <c r="BQ2822">
        <v>26.756499999999999</v>
      </c>
      <c r="BR2822">
        <v>26.756499999999999</v>
      </c>
      <c r="BS2822">
        <v>26.756499999999999</v>
      </c>
      <c r="BT2822">
        <v>26.756499999999999</v>
      </c>
      <c r="BU2822">
        <v>26.756499999999999</v>
      </c>
      <c r="BV2822">
        <v>26.756499999999999</v>
      </c>
      <c r="BW2822">
        <v>26.756499999999999</v>
      </c>
      <c r="BX2822">
        <v>26.756499999999999</v>
      </c>
      <c r="BY2822">
        <v>26.756499999999999</v>
      </c>
      <c r="BZ2822">
        <v>24.701499999999999</v>
      </c>
      <c r="CA2822">
        <v>24.701499999999999</v>
      </c>
      <c r="CB2822">
        <v>24.701499999999999</v>
      </c>
      <c r="CC2822">
        <v>24.701499999999999</v>
      </c>
      <c r="CD2822">
        <v>24.701499999999999</v>
      </c>
      <c r="CE2822">
        <v>24.701499999999999</v>
      </c>
      <c r="CF2822">
        <v>24.701499999999999</v>
      </c>
      <c r="CG2822">
        <v>24.701499999999999</v>
      </c>
      <c r="CH2822">
        <v>24.701499999999999</v>
      </c>
      <c r="CI2822">
        <v>24.701499999999999</v>
      </c>
      <c r="CJ2822">
        <v>24.701499999999999</v>
      </c>
      <c r="CK2822">
        <v>24.701499999999999</v>
      </c>
      <c r="CL2822">
        <v>23.095800000000001</v>
      </c>
      <c r="CM2822">
        <v>23.095800000000001</v>
      </c>
      <c r="CN2822">
        <v>23.095800000000001</v>
      </c>
      <c r="CO2822">
        <v>23.095800000000001</v>
      </c>
      <c r="CP2822">
        <v>23.095800000000001</v>
      </c>
      <c r="CQ2822">
        <v>23.095800000000001</v>
      </c>
      <c r="CR2822">
        <v>23.095800000000001</v>
      </c>
      <c r="CS2822">
        <v>23.095800000000001</v>
      </c>
      <c r="CT2822">
        <v>23.095800000000001</v>
      </c>
      <c r="CU2822">
        <v>23.095800000000001</v>
      </c>
      <c r="CV2822">
        <v>23.095800000000001</v>
      </c>
      <c r="CW2822">
        <v>23.095800000000001</v>
      </c>
      <c r="CX2822">
        <v>23.095800000000001</v>
      </c>
      <c r="CY2822">
        <v>23.095800000000001</v>
      </c>
      <c r="CZ2822">
        <v>23.8108</v>
      </c>
      <c r="DA2822">
        <v>23.8108</v>
      </c>
      <c r="DB2822">
        <v>23.8108</v>
      </c>
      <c r="DC2822">
        <v>23.8108</v>
      </c>
      <c r="DD2822">
        <v>23.8108</v>
      </c>
      <c r="DE2822">
        <v>23.8108</v>
      </c>
      <c r="DF2822">
        <v>23.8108</v>
      </c>
      <c r="DG2822">
        <v>23.8108</v>
      </c>
      <c r="DH2822">
        <v>23.8108</v>
      </c>
      <c r="DI2822">
        <v>23.8108</v>
      </c>
      <c r="DJ2822">
        <v>23.8108</v>
      </c>
      <c r="DK2822">
        <v>23.8108</v>
      </c>
      <c r="DL2822">
        <v>23.8108</v>
      </c>
      <c r="DM2822">
        <v>23.8108</v>
      </c>
      <c r="DN2822">
        <v>23.8108</v>
      </c>
      <c r="DO2822" t="s">
        <v>108</v>
      </c>
      <c r="DP2822" t="s">
        <v>108</v>
      </c>
      <c r="DQ2822" t="s">
        <v>108</v>
      </c>
      <c r="DR2822" t="s">
        <v>108</v>
      </c>
      <c r="DS2822" t="s">
        <v>108</v>
      </c>
      <c r="DT2822" t="s">
        <v>108</v>
      </c>
      <c r="DU2822" t="s">
        <v>108</v>
      </c>
    </row>
    <row r="2823" spans="1:125" x14ac:dyDescent="0.2">
      <c r="A2823" t="e">
        <f ca="1">_xll.BFieldInfo($B$2823)</f>
        <v>#NAME?</v>
      </c>
      <c r="B2823" t="s">
        <v>117</v>
      </c>
      <c r="C2823">
        <v>29.319099999999999</v>
      </c>
      <c r="D2823">
        <v>29.319099999999999</v>
      </c>
      <c r="E2823">
        <v>29.319099999999999</v>
      </c>
      <c r="F2823">
        <v>29.319099999999999</v>
      </c>
      <c r="G2823">
        <v>29.319099999999999</v>
      </c>
      <c r="H2823">
        <v>29.319099999999999</v>
      </c>
      <c r="I2823">
        <v>29.319099999999999</v>
      </c>
      <c r="J2823">
        <v>29.4574</v>
      </c>
      <c r="K2823">
        <v>29.4574</v>
      </c>
      <c r="L2823">
        <v>29.4574</v>
      </c>
      <c r="M2823">
        <v>29.4574</v>
      </c>
      <c r="N2823">
        <v>29.4574</v>
      </c>
      <c r="O2823">
        <v>29.4574</v>
      </c>
      <c r="P2823">
        <v>29.4574</v>
      </c>
      <c r="Q2823">
        <v>29.4574</v>
      </c>
      <c r="R2823">
        <v>29.4574</v>
      </c>
      <c r="S2823">
        <v>29.4574</v>
      </c>
      <c r="T2823">
        <v>29.4574</v>
      </c>
      <c r="U2823">
        <v>29.4574</v>
      </c>
      <c r="V2823">
        <v>29.4574</v>
      </c>
      <c r="W2823">
        <v>29.4574</v>
      </c>
      <c r="X2823">
        <v>41.569000000000003</v>
      </c>
      <c r="Y2823">
        <v>41.569000000000003</v>
      </c>
      <c r="Z2823">
        <v>41.569000000000003</v>
      </c>
      <c r="AA2823">
        <v>41.569000000000003</v>
      </c>
      <c r="AB2823">
        <v>41.569000000000003</v>
      </c>
      <c r="AC2823">
        <v>41.569000000000003</v>
      </c>
      <c r="AD2823">
        <v>41.569000000000003</v>
      </c>
      <c r="AE2823">
        <v>41.569000000000003</v>
      </c>
      <c r="AF2823">
        <v>41.569000000000003</v>
      </c>
      <c r="AG2823">
        <v>41.569000000000003</v>
      </c>
      <c r="AH2823">
        <v>41.569000000000003</v>
      </c>
      <c r="AI2823">
        <v>41.569000000000003</v>
      </c>
      <c r="AJ2823">
        <v>41.569000000000003</v>
      </c>
      <c r="AK2823">
        <v>41.569000000000003</v>
      </c>
      <c r="AL2823">
        <v>41.569000000000003</v>
      </c>
      <c r="AM2823">
        <v>53.194099999999999</v>
      </c>
      <c r="AN2823">
        <v>53.194099999999999</v>
      </c>
      <c r="AO2823">
        <v>53.194099999999999</v>
      </c>
      <c r="AP2823">
        <v>53.194099999999999</v>
      </c>
      <c r="AQ2823">
        <v>53.194099999999999</v>
      </c>
      <c r="AR2823">
        <v>53.194099999999999</v>
      </c>
      <c r="AS2823">
        <v>53.194099999999999</v>
      </c>
      <c r="AT2823">
        <v>53.194099999999999</v>
      </c>
      <c r="AU2823">
        <v>53.194099999999999</v>
      </c>
      <c r="AV2823">
        <v>53.194099999999999</v>
      </c>
      <c r="AW2823">
        <v>53.194099999999999</v>
      </c>
      <c r="AX2823">
        <v>53.194099999999999</v>
      </c>
      <c r="AY2823">
        <v>53.194099999999999</v>
      </c>
      <c r="AZ2823">
        <v>53.194099999999999</v>
      </c>
      <c r="BA2823">
        <v>56.212899999999998</v>
      </c>
      <c r="BB2823">
        <v>56.212899999999998</v>
      </c>
      <c r="BC2823">
        <v>56.212899999999998</v>
      </c>
      <c r="BD2823">
        <v>56.212899999999998</v>
      </c>
      <c r="BE2823">
        <v>56.212899999999998</v>
      </c>
      <c r="BF2823">
        <v>56.212899999999998</v>
      </c>
      <c r="BG2823">
        <v>56.212899999999998</v>
      </c>
      <c r="BH2823">
        <v>56.212899999999998</v>
      </c>
      <c r="BI2823">
        <v>56.212899999999998</v>
      </c>
      <c r="BJ2823">
        <v>56.212899999999998</v>
      </c>
      <c r="BK2823">
        <v>56.212899999999998</v>
      </c>
      <c r="BL2823">
        <v>56.212899999999998</v>
      </c>
      <c r="BM2823">
        <v>56.212899999999998</v>
      </c>
      <c r="BN2823">
        <v>63.274500000000003</v>
      </c>
      <c r="BO2823">
        <v>63.274500000000003</v>
      </c>
      <c r="BP2823">
        <v>63.274500000000003</v>
      </c>
      <c r="BQ2823">
        <v>63.274500000000003</v>
      </c>
      <c r="BR2823">
        <v>63.274500000000003</v>
      </c>
      <c r="BS2823">
        <v>63.274500000000003</v>
      </c>
      <c r="BT2823">
        <v>63.274500000000003</v>
      </c>
      <c r="BU2823">
        <v>63.274500000000003</v>
      </c>
      <c r="BV2823">
        <v>63.274500000000003</v>
      </c>
      <c r="BW2823">
        <v>63.274500000000003</v>
      </c>
      <c r="BX2823">
        <v>63.274500000000003</v>
      </c>
      <c r="BY2823">
        <v>63.274500000000003</v>
      </c>
      <c r="BZ2823">
        <v>66.172799999999995</v>
      </c>
      <c r="CA2823">
        <v>66.172799999999995</v>
      </c>
      <c r="CB2823">
        <v>66.172799999999995</v>
      </c>
      <c r="CC2823">
        <v>66.172799999999995</v>
      </c>
      <c r="CD2823">
        <v>66.172799999999995</v>
      </c>
      <c r="CE2823">
        <v>66.172799999999995</v>
      </c>
      <c r="CF2823">
        <v>66.172799999999995</v>
      </c>
      <c r="CG2823">
        <v>66.172799999999995</v>
      </c>
      <c r="CH2823">
        <v>66.172799999999995</v>
      </c>
      <c r="CI2823">
        <v>66.172799999999995</v>
      </c>
      <c r="CJ2823">
        <v>66.172799999999995</v>
      </c>
      <c r="CK2823">
        <v>66.172799999999995</v>
      </c>
      <c r="CL2823">
        <v>67.200299999999999</v>
      </c>
      <c r="CM2823">
        <v>67.200299999999999</v>
      </c>
      <c r="CN2823">
        <v>67.200299999999999</v>
      </c>
      <c r="CO2823">
        <v>67.200299999999999</v>
      </c>
      <c r="CP2823">
        <v>67.200299999999999</v>
      </c>
      <c r="CQ2823">
        <v>67.200299999999999</v>
      </c>
      <c r="CR2823">
        <v>67.200299999999999</v>
      </c>
      <c r="CS2823">
        <v>67.200299999999999</v>
      </c>
      <c r="CT2823">
        <v>67.200299999999999</v>
      </c>
      <c r="CU2823">
        <v>67.200299999999999</v>
      </c>
      <c r="CV2823">
        <v>67.200299999999999</v>
      </c>
      <c r="CW2823">
        <v>67.200299999999999</v>
      </c>
      <c r="CX2823">
        <v>67.200299999999999</v>
      </c>
      <c r="CY2823">
        <v>67.200299999999999</v>
      </c>
      <c r="CZ2823">
        <v>67.690799999999996</v>
      </c>
      <c r="DA2823">
        <v>67.690799999999996</v>
      </c>
      <c r="DB2823">
        <v>67.690799999999996</v>
      </c>
      <c r="DC2823">
        <v>67.690799999999996</v>
      </c>
      <c r="DD2823">
        <v>67.690799999999996</v>
      </c>
      <c r="DE2823">
        <v>67.690799999999996</v>
      </c>
      <c r="DF2823">
        <v>67.690799999999996</v>
      </c>
      <c r="DG2823">
        <v>67.690799999999996</v>
      </c>
      <c r="DH2823">
        <v>67.690799999999996</v>
      </c>
      <c r="DI2823">
        <v>67.690799999999996</v>
      </c>
      <c r="DJ2823">
        <v>67.690799999999996</v>
      </c>
      <c r="DK2823">
        <v>67.690799999999996</v>
      </c>
      <c r="DL2823">
        <v>67.690799999999996</v>
      </c>
      <c r="DM2823">
        <v>67.690799999999996</v>
      </c>
      <c r="DN2823">
        <v>67.690799999999996</v>
      </c>
      <c r="DO2823" t="s">
        <v>108</v>
      </c>
      <c r="DP2823" t="s">
        <v>108</v>
      </c>
      <c r="DQ2823" t="s">
        <v>108</v>
      </c>
      <c r="DR2823" t="s">
        <v>108</v>
      </c>
      <c r="DS2823" t="s">
        <v>108</v>
      </c>
      <c r="DT2823" t="s">
        <v>108</v>
      </c>
      <c r="DU2823" t="s">
        <v>108</v>
      </c>
    </row>
    <row r="2825" spans="1:125" x14ac:dyDescent="0.2">
      <c r="A2825" t="s">
        <v>366</v>
      </c>
      <c r="B2825" t="s">
        <v>106</v>
      </c>
      <c r="C2825" s="8" t="e">
        <f ca="1">_xll.BDH($A$2825,$B$2826:$B$2836,$B$1,$B$2,"Dir=H","Per=M","Days=A","Dts=S","Sort=R","cols=123;rows=12")</f>
        <v>#NAME?</v>
      </c>
      <c r="D2825" s="8">
        <v>43980</v>
      </c>
      <c r="E2825" s="8">
        <v>43951</v>
      </c>
      <c r="F2825" s="8">
        <v>43921</v>
      </c>
      <c r="G2825" s="8">
        <v>43889</v>
      </c>
      <c r="H2825" s="8">
        <v>43861</v>
      </c>
      <c r="I2825" s="8">
        <v>43830</v>
      </c>
      <c r="J2825" s="8">
        <v>43798</v>
      </c>
      <c r="K2825" s="8">
        <v>43769</v>
      </c>
      <c r="L2825" s="8">
        <v>43738</v>
      </c>
      <c r="M2825" s="8">
        <v>43707</v>
      </c>
      <c r="N2825" s="8">
        <v>43677</v>
      </c>
      <c r="O2825" s="8">
        <v>43646</v>
      </c>
      <c r="P2825" s="8">
        <v>43644</v>
      </c>
      <c r="Q2825" s="8">
        <v>43616</v>
      </c>
      <c r="R2825" s="8">
        <v>43585</v>
      </c>
      <c r="S2825" s="8">
        <v>43555</v>
      </c>
      <c r="T2825" s="8">
        <v>43553</v>
      </c>
      <c r="U2825" s="8">
        <v>43524</v>
      </c>
      <c r="V2825" s="8">
        <v>43496</v>
      </c>
      <c r="W2825" s="8">
        <v>43465</v>
      </c>
      <c r="X2825" s="8">
        <v>43434</v>
      </c>
      <c r="Y2825" s="8">
        <v>43404</v>
      </c>
      <c r="Z2825" s="8">
        <v>43373</v>
      </c>
      <c r="AA2825" s="8">
        <v>43371</v>
      </c>
      <c r="AB2825" s="8">
        <v>43343</v>
      </c>
      <c r="AC2825" s="8">
        <v>43312</v>
      </c>
      <c r="AD2825" s="8">
        <v>43281</v>
      </c>
      <c r="AE2825" s="8">
        <v>43280</v>
      </c>
      <c r="AF2825" s="8">
        <v>43251</v>
      </c>
      <c r="AG2825" s="8">
        <v>43220</v>
      </c>
      <c r="AH2825" s="8">
        <v>43190</v>
      </c>
      <c r="AI2825" s="8">
        <v>43189</v>
      </c>
      <c r="AJ2825" s="8">
        <v>43159</v>
      </c>
      <c r="AK2825" s="8">
        <v>43131</v>
      </c>
      <c r="AL2825" s="8">
        <v>43100</v>
      </c>
      <c r="AM2825" s="8">
        <v>43098</v>
      </c>
      <c r="AN2825" s="8">
        <v>43069</v>
      </c>
      <c r="AO2825" s="8">
        <v>43039</v>
      </c>
      <c r="AP2825" s="8">
        <v>43008</v>
      </c>
      <c r="AQ2825" s="8">
        <v>43007</v>
      </c>
      <c r="AR2825" s="8">
        <v>42978</v>
      </c>
      <c r="AS2825" s="8">
        <v>42947</v>
      </c>
      <c r="AT2825" s="8">
        <v>42916</v>
      </c>
      <c r="AU2825" s="8">
        <v>42886</v>
      </c>
      <c r="AV2825" s="8">
        <v>42853</v>
      </c>
      <c r="AW2825" s="8">
        <v>42825</v>
      </c>
      <c r="AX2825" s="8">
        <v>42794</v>
      </c>
      <c r="AY2825" s="8">
        <v>42766</v>
      </c>
      <c r="AZ2825" s="8">
        <v>42735</v>
      </c>
      <c r="BA2825" s="8">
        <v>42734</v>
      </c>
      <c r="BB2825" s="8">
        <v>42704</v>
      </c>
      <c r="BC2825" s="8">
        <v>42674</v>
      </c>
      <c r="BD2825" s="8">
        <v>42643</v>
      </c>
      <c r="BE2825" s="8">
        <v>42613</v>
      </c>
      <c r="BF2825" s="8">
        <v>42580</v>
      </c>
      <c r="BG2825" s="8">
        <v>42551</v>
      </c>
      <c r="BH2825" s="8">
        <v>42521</v>
      </c>
      <c r="BI2825" s="8">
        <v>42489</v>
      </c>
      <c r="BJ2825" s="8">
        <v>42460</v>
      </c>
      <c r="BK2825" s="8">
        <v>42429</v>
      </c>
      <c r="BL2825" s="8">
        <v>42398</v>
      </c>
      <c r="BM2825" s="8">
        <v>42369</v>
      </c>
      <c r="BN2825" s="8">
        <v>42338</v>
      </c>
      <c r="BO2825" s="8">
        <v>42307</v>
      </c>
      <c r="BP2825" s="8">
        <v>42277</v>
      </c>
      <c r="BQ2825" s="8">
        <v>42247</v>
      </c>
      <c r="BR2825" s="8">
        <v>42216</v>
      </c>
      <c r="BS2825" s="8">
        <v>42185</v>
      </c>
      <c r="BT2825" s="8">
        <v>42153</v>
      </c>
      <c r="BU2825" s="8">
        <v>42124</v>
      </c>
      <c r="BV2825" s="8">
        <v>42094</v>
      </c>
      <c r="BW2825" s="8">
        <v>42062</v>
      </c>
      <c r="BX2825" s="8">
        <v>42034</v>
      </c>
      <c r="BY2825" s="8">
        <v>42004</v>
      </c>
      <c r="BZ2825" s="8">
        <v>41971</v>
      </c>
      <c r="CA2825" s="8">
        <v>41943</v>
      </c>
      <c r="CB2825" s="8">
        <v>41912</v>
      </c>
      <c r="CC2825" s="8">
        <v>41880</v>
      </c>
      <c r="CD2825" s="8">
        <v>41851</v>
      </c>
      <c r="CE2825" s="8">
        <v>41820</v>
      </c>
      <c r="CF2825" s="8">
        <v>41789</v>
      </c>
      <c r="CG2825" s="8">
        <v>41759</v>
      </c>
      <c r="CH2825" s="8">
        <v>41729</v>
      </c>
      <c r="CI2825" s="8">
        <v>41698</v>
      </c>
      <c r="CJ2825" s="8">
        <v>41670</v>
      </c>
      <c r="CK2825" s="8">
        <v>41639</v>
      </c>
      <c r="CL2825" s="8">
        <v>41607</v>
      </c>
      <c r="CM2825" s="8">
        <v>41578</v>
      </c>
      <c r="CN2825" s="8">
        <v>41547</v>
      </c>
      <c r="CO2825" s="8">
        <v>41516</v>
      </c>
      <c r="CP2825" s="8">
        <v>41486</v>
      </c>
      <c r="CQ2825" s="8">
        <v>41455</v>
      </c>
      <c r="CR2825" s="8">
        <v>41453</v>
      </c>
      <c r="CS2825" s="8">
        <v>41425</v>
      </c>
      <c r="CT2825" s="8">
        <v>41394</v>
      </c>
      <c r="CU2825" s="8">
        <v>41364</v>
      </c>
      <c r="CV2825" s="8">
        <v>41362</v>
      </c>
      <c r="CW2825" s="8">
        <v>41333</v>
      </c>
      <c r="CX2825" s="8">
        <v>41305</v>
      </c>
      <c r="CY2825" s="8">
        <v>41274</v>
      </c>
      <c r="CZ2825" s="8">
        <v>41243</v>
      </c>
      <c r="DA2825" s="8">
        <v>41213</v>
      </c>
      <c r="DB2825" s="8">
        <v>41182</v>
      </c>
      <c r="DC2825" s="8">
        <v>41180</v>
      </c>
      <c r="DD2825" s="8">
        <v>41152</v>
      </c>
      <c r="DE2825" s="8">
        <v>41121</v>
      </c>
      <c r="DF2825" s="8">
        <v>41090</v>
      </c>
      <c r="DG2825" s="8">
        <v>41089</v>
      </c>
      <c r="DH2825" s="8">
        <v>41060</v>
      </c>
      <c r="DI2825" s="8">
        <v>41029</v>
      </c>
      <c r="DJ2825" s="8">
        <v>40999</v>
      </c>
      <c r="DK2825" s="8">
        <v>40998</v>
      </c>
      <c r="DL2825" s="8">
        <v>40968</v>
      </c>
      <c r="DM2825" s="8">
        <v>40939</v>
      </c>
      <c r="DN2825" s="8">
        <v>40908</v>
      </c>
      <c r="DO2825" s="8">
        <v>40907</v>
      </c>
      <c r="DP2825" s="8">
        <v>40877</v>
      </c>
      <c r="DQ2825" s="8">
        <v>40847</v>
      </c>
      <c r="DR2825" s="8">
        <v>40816</v>
      </c>
      <c r="DS2825" s="8">
        <v>40786</v>
      </c>
      <c r="DT2825" s="8">
        <v>40753</v>
      </c>
      <c r="DU2825" s="8">
        <v>40724</v>
      </c>
    </row>
    <row r="2826" spans="1:125" x14ac:dyDescent="0.2">
      <c r="A2826" t="e">
        <f ca="1">_xll.BFieldInfo($B$2826)</f>
        <v>#NAME?</v>
      </c>
      <c r="B2826" t="s">
        <v>107</v>
      </c>
      <c r="C2826">
        <v>60.145600000000002</v>
      </c>
      <c r="D2826">
        <v>65.245199999999997</v>
      </c>
      <c r="E2826">
        <v>60.992800000000003</v>
      </c>
      <c r="F2826">
        <v>58.676099999999998</v>
      </c>
      <c r="G2826">
        <v>71.446600000000004</v>
      </c>
      <c r="H2826">
        <v>75.850399999999993</v>
      </c>
      <c r="I2826">
        <v>72.777500000000003</v>
      </c>
      <c r="J2826">
        <v>70.902699999999996</v>
      </c>
      <c r="K2826">
        <v>66.634799999999998</v>
      </c>
      <c r="L2826">
        <v>64.5929</v>
      </c>
      <c r="M2826">
        <v>61.856299999999997</v>
      </c>
      <c r="N2826">
        <v>60.212499999999999</v>
      </c>
      <c r="O2826">
        <v>64.460700000000003</v>
      </c>
      <c r="P2826">
        <v>64.460700000000003</v>
      </c>
      <c r="Q2826">
        <v>67.971299999999999</v>
      </c>
      <c r="R2826">
        <v>66.601200000000006</v>
      </c>
      <c r="S2826">
        <v>65.134399999999999</v>
      </c>
      <c r="T2826">
        <v>65.134399999999999</v>
      </c>
      <c r="U2826">
        <v>65.511200000000002</v>
      </c>
      <c r="V2826">
        <v>63.618000000000002</v>
      </c>
      <c r="W2826">
        <v>56.197400000000002</v>
      </c>
      <c r="X2826">
        <v>57.8538</v>
      </c>
      <c r="Y2826">
        <v>53.512799999999999</v>
      </c>
      <c r="Z2826">
        <v>54.478200000000001</v>
      </c>
      <c r="AA2826">
        <v>54.478200000000001</v>
      </c>
      <c r="AB2826">
        <v>58.0657</v>
      </c>
      <c r="AC2826">
        <v>59.424700000000001</v>
      </c>
      <c r="AD2826">
        <v>60.440600000000003</v>
      </c>
      <c r="AE2826">
        <v>60.440600000000003</v>
      </c>
      <c r="AF2826">
        <v>51.811700000000002</v>
      </c>
      <c r="AG2826">
        <v>49.235100000000003</v>
      </c>
      <c r="AH2826">
        <v>51.298699999999997</v>
      </c>
      <c r="AI2826">
        <v>51.298699999999997</v>
      </c>
      <c r="AJ2826">
        <v>51.665799999999997</v>
      </c>
      <c r="AK2826">
        <v>56.154600000000002</v>
      </c>
      <c r="AL2826">
        <v>61.277700000000003</v>
      </c>
      <c r="AM2826">
        <v>61.277700000000003</v>
      </c>
      <c r="AN2826">
        <v>60.642000000000003</v>
      </c>
      <c r="AO2826">
        <v>60.966200000000001</v>
      </c>
      <c r="AP2826">
        <v>64.089500000000001</v>
      </c>
      <c r="AQ2826">
        <v>64.089500000000001</v>
      </c>
      <c r="AR2826">
        <v>61.384300000000003</v>
      </c>
      <c r="AS2826">
        <v>62.782200000000003</v>
      </c>
      <c r="AT2826">
        <v>62.758000000000003</v>
      </c>
      <c r="AU2826">
        <v>63.170999999999999</v>
      </c>
      <c r="AV2826">
        <v>67.977800000000002</v>
      </c>
      <c r="AW2826">
        <v>66.319800000000001</v>
      </c>
      <c r="AX2826">
        <v>67.2209</v>
      </c>
      <c r="AY2826">
        <v>65.879900000000006</v>
      </c>
      <c r="AZ2826">
        <v>67.188000000000002</v>
      </c>
      <c r="BA2826">
        <v>67.188000000000002</v>
      </c>
      <c r="BB2826">
        <v>67.188000000000002</v>
      </c>
      <c r="BC2826">
        <v>68.556200000000004</v>
      </c>
      <c r="BD2826">
        <v>68.332400000000007</v>
      </c>
      <c r="BE2826">
        <v>60.933599999999998</v>
      </c>
      <c r="BF2826">
        <v>62.667999999999999</v>
      </c>
      <c r="BG2826">
        <v>63.858199999999997</v>
      </c>
      <c r="BH2826">
        <v>60.999499999999998</v>
      </c>
      <c r="BI2826">
        <v>60.195599999999999</v>
      </c>
      <c r="BJ2826">
        <v>58.393900000000002</v>
      </c>
      <c r="BK2826">
        <v>55.194699999999997</v>
      </c>
      <c r="BL2826">
        <v>55.515000000000001</v>
      </c>
      <c r="BM2826">
        <v>52.480200000000004</v>
      </c>
      <c r="BN2826">
        <v>54.111699999999999</v>
      </c>
      <c r="BO2826">
        <v>63.160200000000003</v>
      </c>
      <c r="BP2826">
        <v>55.9955</v>
      </c>
      <c r="BQ2826">
        <v>61.442399999999999</v>
      </c>
      <c r="BR2826">
        <v>63.8889</v>
      </c>
      <c r="BS2826">
        <v>65.469099999999997</v>
      </c>
      <c r="BT2826">
        <v>66.656999999999996</v>
      </c>
      <c r="BU2826">
        <v>70.145799999999994</v>
      </c>
      <c r="BV2826">
        <v>68.199399999999997</v>
      </c>
      <c r="BW2826">
        <v>64.651499999999999</v>
      </c>
      <c r="BX2826">
        <v>67.941900000000004</v>
      </c>
      <c r="BY2826">
        <v>65.943899999999999</v>
      </c>
      <c r="BZ2826">
        <v>57.951999999999998</v>
      </c>
      <c r="CA2826">
        <v>58.473999999999997</v>
      </c>
      <c r="CB2826">
        <v>58.781100000000002</v>
      </c>
      <c r="CC2826">
        <v>59.460900000000002</v>
      </c>
      <c r="CD2826">
        <v>58.224699999999999</v>
      </c>
      <c r="CE2826">
        <v>55.152799999999999</v>
      </c>
      <c r="CF2826">
        <v>56.133200000000002</v>
      </c>
      <c r="CG2826">
        <v>57.229300000000002</v>
      </c>
      <c r="CH2826">
        <v>54.3294</v>
      </c>
      <c r="CI2826">
        <v>50.639600000000002</v>
      </c>
      <c r="CJ2826">
        <v>50.221400000000003</v>
      </c>
      <c r="CK2826">
        <v>49.845500000000001</v>
      </c>
      <c r="CL2826">
        <v>46.945599999999999</v>
      </c>
      <c r="CM2826">
        <v>48.209200000000003</v>
      </c>
      <c r="CN2826">
        <v>45.884099999999997</v>
      </c>
      <c r="CO2826">
        <v>46.065399999999997</v>
      </c>
      <c r="CP2826">
        <v>48.256599999999999</v>
      </c>
      <c r="CQ2826">
        <v>46.816400000000002</v>
      </c>
      <c r="CR2826">
        <v>46.816400000000002</v>
      </c>
      <c r="CS2826">
        <v>47.621299999999998</v>
      </c>
      <c r="CT2826">
        <v>50.4285</v>
      </c>
      <c r="CU2826">
        <v>49.755299999999998</v>
      </c>
      <c r="CV2826">
        <v>49.755299999999998</v>
      </c>
      <c r="CW2826">
        <v>48.366799999999998</v>
      </c>
      <c r="CX2826">
        <v>45.8</v>
      </c>
      <c r="CY2826">
        <v>44.933100000000003</v>
      </c>
      <c r="CZ2826">
        <v>42.008600000000001</v>
      </c>
      <c r="DA2826">
        <v>41.207999999999998</v>
      </c>
      <c r="DB2826">
        <v>39.8185</v>
      </c>
      <c r="DC2826">
        <v>39.8185</v>
      </c>
      <c r="DD2826">
        <v>40.243600000000001</v>
      </c>
      <c r="DE2826">
        <v>42.242199999999997</v>
      </c>
      <c r="DF2826">
        <v>41.8613</v>
      </c>
      <c r="DG2826">
        <v>41.8613</v>
      </c>
      <c r="DH2826">
        <v>42.015700000000002</v>
      </c>
      <c r="DI2826">
        <v>42.315899999999999</v>
      </c>
      <c r="DJ2826">
        <v>39.606700000000004</v>
      </c>
      <c r="DK2826">
        <v>39.606700000000004</v>
      </c>
      <c r="DL2826">
        <v>39.0137</v>
      </c>
      <c r="DM2826">
        <v>38.294800000000002</v>
      </c>
      <c r="DN2826">
        <v>38.660200000000003</v>
      </c>
      <c r="DO2826">
        <v>38.660200000000003</v>
      </c>
      <c r="DP2826">
        <v>36.680999999999997</v>
      </c>
      <c r="DQ2826">
        <v>34.800199999999997</v>
      </c>
      <c r="DR2826">
        <v>33.7117</v>
      </c>
      <c r="DS2826">
        <v>32.754300000000001</v>
      </c>
      <c r="DT2826">
        <v>31.37</v>
      </c>
      <c r="DU2826">
        <v>31.36</v>
      </c>
    </row>
    <row r="2827" spans="1:125" x14ac:dyDescent="0.2">
      <c r="A2827" t="e">
        <f ca="1">_xll.BFieldInfo($B$2827)</f>
        <v>#NAME?</v>
      </c>
      <c r="B2827" t="s">
        <v>109</v>
      </c>
      <c r="C2827">
        <v>5676</v>
      </c>
      <c r="D2827">
        <v>5676</v>
      </c>
      <c r="E2827">
        <v>5676</v>
      </c>
      <c r="F2827">
        <v>5676</v>
      </c>
      <c r="G2827">
        <v>5676</v>
      </c>
      <c r="H2827">
        <v>5676</v>
      </c>
      <c r="I2827">
        <v>5676</v>
      </c>
      <c r="J2827">
        <v>5211</v>
      </c>
      <c r="K2827">
        <v>5211</v>
      </c>
      <c r="L2827">
        <v>5211</v>
      </c>
      <c r="M2827">
        <v>5211</v>
      </c>
      <c r="N2827">
        <v>5211</v>
      </c>
      <c r="O2827">
        <v>5211</v>
      </c>
      <c r="P2827">
        <v>5211</v>
      </c>
      <c r="Q2827">
        <v>5211</v>
      </c>
      <c r="R2827">
        <v>5211</v>
      </c>
      <c r="S2827">
        <v>5211</v>
      </c>
      <c r="T2827">
        <v>5211</v>
      </c>
      <c r="U2827">
        <v>5211</v>
      </c>
      <c r="V2827">
        <v>5211</v>
      </c>
      <c r="W2827">
        <v>5211</v>
      </c>
      <c r="X2827">
        <v>5312</v>
      </c>
      <c r="Y2827">
        <v>5312</v>
      </c>
      <c r="Z2827">
        <v>5312</v>
      </c>
      <c r="AA2827">
        <v>5312</v>
      </c>
      <c r="AB2827">
        <v>5312</v>
      </c>
      <c r="AC2827">
        <v>5312</v>
      </c>
      <c r="AD2827">
        <v>5312</v>
      </c>
      <c r="AE2827">
        <v>5312</v>
      </c>
      <c r="AF2827">
        <v>5312</v>
      </c>
      <c r="AG2827">
        <v>5312</v>
      </c>
      <c r="AH2827">
        <v>5312</v>
      </c>
      <c r="AI2827">
        <v>5312</v>
      </c>
      <c r="AJ2827">
        <v>5312</v>
      </c>
      <c r="AK2827">
        <v>5312</v>
      </c>
      <c r="AL2827">
        <v>5312</v>
      </c>
      <c r="AM2827">
        <v>2778</v>
      </c>
      <c r="AN2827">
        <v>2778</v>
      </c>
      <c r="AO2827">
        <v>2778</v>
      </c>
      <c r="AP2827">
        <v>2778</v>
      </c>
      <c r="AQ2827">
        <v>2778</v>
      </c>
      <c r="AR2827">
        <v>2778</v>
      </c>
      <c r="AS2827">
        <v>2778</v>
      </c>
      <c r="AT2827">
        <v>2778</v>
      </c>
      <c r="AU2827">
        <v>2778</v>
      </c>
      <c r="AV2827">
        <v>2778</v>
      </c>
      <c r="AW2827">
        <v>2778</v>
      </c>
      <c r="AX2827">
        <v>2778</v>
      </c>
      <c r="AY2827">
        <v>2778</v>
      </c>
      <c r="AZ2827">
        <v>2778</v>
      </c>
      <c r="BA2827">
        <v>2551</v>
      </c>
      <c r="BB2827">
        <v>2551</v>
      </c>
      <c r="BC2827">
        <v>2551</v>
      </c>
      <c r="BD2827">
        <v>2551</v>
      </c>
      <c r="BE2827">
        <v>2551</v>
      </c>
      <c r="BF2827">
        <v>2551</v>
      </c>
      <c r="BG2827">
        <v>2551</v>
      </c>
      <c r="BH2827">
        <v>2551</v>
      </c>
      <c r="BI2827">
        <v>2551</v>
      </c>
      <c r="BJ2827">
        <v>2551</v>
      </c>
      <c r="BK2827">
        <v>2551</v>
      </c>
      <c r="BL2827">
        <v>2551</v>
      </c>
      <c r="BM2827">
        <v>2551</v>
      </c>
      <c r="BN2827">
        <v>2470</v>
      </c>
      <c r="BO2827">
        <v>2470</v>
      </c>
      <c r="BP2827">
        <v>2470</v>
      </c>
      <c r="BQ2827">
        <v>2470</v>
      </c>
      <c r="BR2827">
        <v>2470</v>
      </c>
      <c r="BS2827">
        <v>2470</v>
      </c>
      <c r="BT2827">
        <v>2470</v>
      </c>
      <c r="BU2827">
        <v>2470</v>
      </c>
      <c r="BV2827">
        <v>2470</v>
      </c>
      <c r="BW2827">
        <v>2470</v>
      </c>
      <c r="BX2827">
        <v>2470</v>
      </c>
      <c r="BY2827">
        <v>2470</v>
      </c>
      <c r="BZ2827">
        <v>1903</v>
      </c>
      <c r="CA2827">
        <v>1903</v>
      </c>
      <c r="CB2827">
        <v>1903</v>
      </c>
      <c r="CC2827">
        <v>1903</v>
      </c>
      <c r="CD2827">
        <v>1903</v>
      </c>
      <c r="CE2827">
        <v>1903</v>
      </c>
      <c r="CF2827">
        <v>1903</v>
      </c>
      <c r="CG2827">
        <v>1903</v>
      </c>
      <c r="CH2827">
        <v>1903</v>
      </c>
      <c r="CI2827">
        <v>1903</v>
      </c>
      <c r="CJ2827">
        <v>1903</v>
      </c>
      <c r="CK2827">
        <v>1903</v>
      </c>
      <c r="CL2827">
        <v>1879</v>
      </c>
      <c r="CM2827">
        <v>1879</v>
      </c>
      <c r="CN2827">
        <v>1879</v>
      </c>
      <c r="CO2827">
        <v>1879</v>
      </c>
      <c r="CP2827">
        <v>1879</v>
      </c>
      <c r="CQ2827">
        <v>1879</v>
      </c>
      <c r="CR2827">
        <v>1879</v>
      </c>
      <c r="CS2827">
        <v>1879</v>
      </c>
      <c r="CT2827">
        <v>1879</v>
      </c>
      <c r="CU2827">
        <v>1879</v>
      </c>
      <c r="CV2827">
        <v>1879</v>
      </c>
      <c r="CW2827">
        <v>1879</v>
      </c>
      <c r="CX2827">
        <v>1879</v>
      </c>
      <c r="CY2827">
        <v>1879</v>
      </c>
      <c r="CZ2827">
        <v>1686</v>
      </c>
      <c r="DA2827">
        <v>1686</v>
      </c>
      <c r="DB2827">
        <v>1686</v>
      </c>
      <c r="DC2827">
        <v>1686</v>
      </c>
      <c r="DD2827">
        <v>1686</v>
      </c>
      <c r="DE2827">
        <v>1686</v>
      </c>
      <c r="DF2827">
        <v>1686</v>
      </c>
      <c r="DG2827">
        <v>1686</v>
      </c>
      <c r="DH2827">
        <v>1686</v>
      </c>
      <c r="DI2827">
        <v>1686</v>
      </c>
      <c r="DJ2827">
        <v>1686</v>
      </c>
      <c r="DK2827">
        <v>1686</v>
      </c>
      <c r="DL2827">
        <v>1686</v>
      </c>
      <c r="DM2827">
        <v>1686</v>
      </c>
      <c r="DN2827">
        <v>1686</v>
      </c>
      <c r="DO2827" t="s">
        <v>108</v>
      </c>
      <c r="DP2827" t="s">
        <v>108</v>
      </c>
      <c r="DQ2827" t="s">
        <v>108</v>
      </c>
      <c r="DR2827" t="s">
        <v>108</v>
      </c>
      <c r="DS2827" t="s">
        <v>108</v>
      </c>
      <c r="DT2827" t="s">
        <v>108</v>
      </c>
      <c r="DU2827" t="s">
        <v>108</v>
      </c>
    </row>
    <row r="2828" spans="1:125" x14ac:dyDescent="0.2">
      <c r="A2828" t="e">
        <f ca="1">_xll.BFieldInfo($B$2828)</f>
        <v>#NAME?</v>
      </c>
      <c r="B2828" t="s">
        <v>110</v>
      </c>
      <c r="C2828">
        <v>4931</v>
      </c>
      <c r="D2828">
        <v>4931</v>
      </c>
      <c r="E2828">
        <v>4931</v>
      </c>
      <c r="F2828">
        <v>4931</v>
      </c>
      <c r="G2828">
        <v>4931</v>
      </c>
      <c r="H2828">
        <v>4931</v>
      </c>
      <c r="I2828">
        <v>4931</v>
      </c>
      <c r="J2828">
        <v>4568</v>
      </c>
      <c r="K2828">
        <v>4568</v>
      </c>
      <c r="L2828">
        <v>4568</v>
      </c>
      <c r="M2828">
        <v>4568</v>
      </c>
      <c r="N2828">
        <v>4568</v>
      </c>
      <c r="O2828">
        <v>4568</v>
      </c>
      <c r="P2828">
        <v>4568</v>
      </c>
      <c r="Q2828">
        <v>4568</v>
      </c>
      <c r="R2828">
        <v>4568</v>
      </c>
      <c r="S2828">
        <v>4568</v>
      </c>
      <c r="T2828">
        <v>4568</v>
      </c>
      <c r="U2828">
        <v>4568</v>
      </c>
      <c r="V2828">
        <v>4568</v>
      </c>
      <c r="W2828">
        <v>4568</v>
      </c>
      <c r="X2828">
        <v>4716</v>
      </c>
      <c r="Y2828">
        <v>4716</v>
      </c>
      <c r="Z2828">
        <v>4716</v>
      </c>
      <c r="AA2828">
        <v>4716</v>
      </c>
      <c r="AB2828">
        <v>4716</v>
      </c>
      <c r="AC2828">
        <v>4716</v>
      </c>
      <c r="AD2828">
        <v>4716</v>
      </c>
      <c r="AE2828">
        <v>4716</v>
      </c>
      <c r="AF2828">
        <v>4716</v>
      </c>
      <c r="AG2828">
        <v>4716</v>
      </c>
      <c r="AH2828">
        <v>4716</v>
      </c>
      <c r="AI2828">
        <v>4716</v>
      </c>
      <c r="AJ2828">
        <v>4716</v>
      </c>
      <c r="AK2828">
        <v>4716</v>
      </c>
      <c r="AL2828">
        <v>4716</v>
      </c>
      <c r="AM2828">
        <v>2380</v>
      </c>
      <c r="AN2828">
        <v>2380</v>
      </c>
      <c r="AO2828">
        <v>2380</v>
      </c>
      <c r="AP2828">
        <v>2380</v>
      </c>
      <c r="AQ2828">
        <v>2380</v>
      </c>
      <c r="AR2828">
        <v>2380</v>
      </c>
      <c r="AS2828">
        <v>2380</v>
      </c>
      <c r="AT2828">
        <v>2380</v>
      </c>
      <c r="AU2828">
        <v>2380</v>
      </c>
      <c r="AV2828">
        <v>2380</v>
      </c>
      <c r="AW2828">
        <v>2380</v>
      </c>
      <c r="AX2828">
        <v>2380</v>
      </c>
      <c r="AY2828">
        <v>2380</v>
      </c>
      <c r="AZ2828">
        <v>2380</v>
      </c>
      <c r="BA2828">
        <v>2229</v>
      </c>
      <c r="BB2828">
        <v>2229</v>
      </c>
      <c r="BC2828">
        <v>2229</v>
      </c>
      <c r="BD2828">
        <v>2229</v>
      </c>
      <c r="BE2828">
        <v>2229</v>
      </c>
      <c r="BF2828">
        <v>2229</v>
      </c>
      <c r="BG2828">
        <v>2229</v>
      </c>
      <c r="BH2828">
        <v>2229</v>
      </c>
      <c r="BI2828">
        <v>2229</v>
      </c>
      <c r="BJ2828">
        <v>2229</v>
      </c>
      <c r="BK2828">
        <v>2229</v>
      </c>
      <c r="BL2828">
        <v>2229</v>
      </c>
      <c r="BM2828">
        <v>2229</v>
      </c>
      <c r="BN2828">
        <v>2062</v>
      </c>
      <c r="BO2828">
        <v>2062</v>
      </c>
      <c r="BP2828">
        <v>2062</v>
      </c>
      <c r="BQ2828">
        <v>2062</v>
      </c>
      <c r="BR2828">
        <v>2062</v>
      </c>
      <c r="BS2828">
        <v>2062</v>
      </c>
      <c r="BT2828">
        <v>2062</v>
      </c>
      <c r="BU2828">
        <v>2062</v>
      </c>
      <c r="BV2828">
        <v>2062</v>
      </c>
      <c r="BW2828">
        <v>2062</v>
      </c>
      <c r="BX2828">
        <v>2062</v>
      </c>
      <c r="BY2828">
        <v>2062</v>
      </c>
      <c r="BZ2828">
        <v>1799</v>
      </c>
      <c r="CA2828">
        <v>1799</v>
      </c>
      <c r="CB2828">
        <v>1799</v>
      </c>
      <c r="CC2828">
        <v>1799</v>
      </c>
      <c r="CD2828">
        <v>1799</v>
      </c>
      <c r="CE2828">
        <v>1799</v>
      </c>
      <c r="CF2828">
        <v>1799</v>
      </c>
      <c r="CG2828">
        <v>1799</v>
      </c>
      <c r="CH2828">
        <v>1799</v>
      </c>
      <c r="CI2828">
        <v>1799</v>
      </c>
      <c r="CJ2828">
        <v>1799</v>
      </c>
      <c r="CK2828">
        <v>1799</v>
      </c>
      <c r="CL2828">
        <v>1500</v>
      </c>
      <c r="CM2828">
        <v>1500</v>
      </c>
      <c r="CN2828">
        <v>1500</v>
      </c>
      <c r="CO2828">
        <v>1500</v>
      </c>
      <c r="CP2828">
        <v>1500</v>
      </c>
      <c r="CQ2828">
        <v>1500</v>
      </c>
      <c r="CR2828">
        <v>1500</v>
      </c>
      <c r="CS2828">
        <v>1500</v>
      </c>
      <c r="CT2828">
        <v>1500</v>
      </c>
      <c r="CU2828">
        <v>1500</v>
      </c>
      <c r="CV2828">
        <v>1500</v>
      </c>
      <c r="CW2828">
        <v>1500</v>
      </c>
      <c r="CX2828">
        <v>1500</v>
      </c>
      <c r="CY2828">
        <v>1500</v>
      </c>
      <c r="CZ2828">
        <v>1355</v>
      </c>
      <c r="DA2828">
        <v>1355</v>
      </c>
      <c r="DB2828">
        <v>1355</v>
      </c>
      <c r="DC2828">
        <v>1355</v>
      </c>
      <c r="DD2828">
        <v>1355</v>
      </c>
      <c r="DE2828">
        <v>1355</v>
      </c>
      <c r="DF2828">
        <v>1355</v>
      </c>
      <c r="DG2828">
        <v>1355</v>
      </c>
      <c r="DH2828">
        <v>1355</v>
      </c>
      <c r="DI2828">
        <v>1355</v>
      </c>
      <c r="DJ2828">
        <v>1355</v>
      </c>
      <c r="DK2828">
        <v>1355</v>
      </c>
      <c r="DL2828">
        <v>1355</v>
      </c>
      <c r="DM2828">
        <v>1355</v>
      </c>
      <c r="DN2828">
        <v>1355</v>
      </c>
      <c r="DO2828" t="s">
        <v>108</v>
      </c>
      <c r="DP2828" t="s">
        <v>108</v>
      </c>
      <c r="DQ2828" t="s">
        <v>108</v>
      </c>
      <c r="DR2828" t="s">
        <v>108</v>
      </c>
      <c r="DS2828" t="s">
        <v>108</v>
      </c>
      <c r="DT2828" t="s">
        <v>108</v>
      </c>
      <c r="DU2828" t="s">
        <v>108</v>
      </c>
    </row>
    <row r="2829" spans="1:125" x14ac:dyDescent="0.2">
      <c r="A2829" t="e">
        <f ca="1">_xll.BFieldInfo($B$2829)</f>
        <v>#NAME?</v>
      </c>
      <c r="B2829" t="s">
        <v>111</v>
      </c>
      <c r="C2829">
        <v>83592</v>
      </c>
      <c r="D2829">
        <v>83085.75</v>
      </c>
      <c r="E2829">
        <v>83085.75</v>
      </c>
      <c r="F2829">
        <v>83085.75</v>
      </c>
      <c r="G2829">
        <v>104550.75</v>
      </c>
      <c r="H2829">
        <v>104550.75</v>
      </c>
      <c r="I2829">
        <v>104550.75</v>
      </c>
      <c r="J2829">
        <v>94116</v>
      </c>
      <c r="K2829">
        <v>94116</v>
      </c>
      <c r="L2829">
        <v>94116</v>
      </c>
      <c r="M2829">
        <v>95512.56</v>
      </c>
      <c r="N2829">
        <v>95512.56</v>
      </c>
      <c r="O2829">
        <v>95512.56</v>
      </c>
      <c r="P2829">
        <v>97961.600000000006</v>
      </c>
      <c r="Q2829">
        <v>97961.600000000006</v>
      </c>
      <c r="R2829">
        <v>97961.600000000006</v>
      </c>
      <c r="S2829">
        <v>97961.600000000006</v>
      </c>
      <c r="T2829">
        <v>85753.02</v>
      </c>
      <c r="U2829">
        <v>85753.02</v>
      </c>
      <c r="V2829">
        <v>85753.02</v>
      </c>
      <c r="W2829">
        <v>85753.02</v>
      </c>
      <c r="X2829">
        <v>74917.440000000002</v>
      </c>
      <c r="Y2829">
        <v>74917.440000000002</v>
      </c>
      <c r="Z2829">
        <v>74917.440000000002</v>
      </c>
      <c r="AA2829">
        <v>80605</v>
      </c>
      <c r="AB2829">
        <v>80605</v>
      </c>
      <c r="AC2829">
        <v>80605</v>
      </c>
      <c r="AD2829">
        <v>80605</v>
      </c>
      <c r="AE2829">
        <v>69086.600000000006</v>
      </c>
      <c r="AF2829">
        <v>69086.600000000006</v>
      </c>
      <c r="AG2829">
        <v>69086.600000000006</v>
      </c>
      <c r="AH2829">
        <v>69086.600000000006</v>
      </c>
      <c r="AI2829">
        <v>83326.2</v>
      </c>
      <c r="AJ2829">
        <v>83326.2</v>
      </c>
      <c r="AK2829">
        <v>83326.2</v>
      </c>
      <c r="AL2829">
        <v>83326.2</v>
      </c>
      <c r="AM2829">
        <v>86154.36</v>
      </c>
      <c r="AN2829">
        <v>86154.36</v>
      </c>
      <c r="AO2829">
        <v>86154.36</v>
      </c>
      <c r="AP2829">
        <v>86154.36</v>
      </c>
      <c r="AQ2829">
        <v>84980.7</v>
      </c>
      <c r="AR2829">
        <v>84980.7</v>
      </c>
      <c r="AS2829">
        <v>84980.7</v>
      </c>
      <c r="AT2829">
        <v>84980.7</v>
      </c>
      <c r="AU2829">
        <v>90472.8</v>
      </c>
      <c r="AV2829">
        <v>90472.8</v>
      </c>
      <c r="AW2829">
        <v>90472.8</v>
      </c>
      <c r="AX2829">
        <v>53279.5</v>
      </c>
      <c r="AY2829">
        <v>53279.5</v>
      </c>
      <c r="AZ2829">
        <v>53279.5</v>
      </c>
      <c r="BA2829">
        <v>54404</v>
      </c>
      <c r="BB2829">
        <v>54404</v>
      </c>
      <c r="BC2829">
        <v>54404</v>
      </c>
      <c r="BD2829">
        <v>54404</v>
      </c>
      <c r="BE2829">
        <v>51117.82</v>
      </c>
      <c r="BF2829">
        <v>51117.82</v>
      </c>
      <c r="BG2829">
        <v>51117.82</v>
      </c>
      <c r="BH2829">
        <v>46970.239999999998</v>
      </c>
      <c r="BI2829">
        <v>46970.239999999998</v>
      </c>
      <c r="BJ2829">
        <v>46970.239999999998</v>
      </c>
      <c r="BK2829">
        <v>39928</v>
      </c>
      <c r="BL2829">
        <v>39928</v>
      </c>
      <c r="BM2829">
        <v>39928</v>
      </c>
      <c r="BN2829">
        <v>42811.199999999997</v>
      </c>
      <c r="BO2829">
        <v>42811.199999999997</v>
      </c>
      <c r="BP2829">
        <v>42811.199999999997</v>
      </c>
      <c r="BQ2829">
        <v>50241.2</v>
      </c>
      <c r="BR2829">
        <v>50241.2</v>
      </c>
      <c r="BS2829">
        <v>50241.2</v>
      </c>
      <c r="BT2829">
        <v>52428.6</v>
      </c>
      <c r="BU2829">
        <v>52428.6</v>
      </c>
      <c r="BV2829">
        <v>52428.6</v>
      </c>
      <c r="BW2829">
        <v>50898.48</v>
      </c>
      <c r="BX2829">
        <v>50898.48</v>
      </c>
      <c r="BY2829">
        <v>50898.48</v>
      </c>
      <c r="BZ2829">
        <v>45514.89</v>
      </c>
      <c r="CA2829">
        <v>45514.89</v>
      </c>
      <c r="CB2829">
        <v>45514.89</v>
      </c>
      <c r="CC2829">
        <v>42782.35</v>
      </c>
      <c r="CD2829">
        <v>42782.35</v>
      </c>
      <c r="CE2829">
        <v>42782.35</v>
      </c>
      <c r="CF2829">
        <v>41925.35</v>
      </c>
      <c r="CG2829">
        <v>41925.35</v>
      </c>
      <c r="CH2829">
        <v>41925.35</v>
      </c>
      <c r="CI2829">
        <v>38566.71</v>
      </c>
      <c r="CJ2829">
        <v>38566.71</v>
      </c>
      <c r="CK2829">
        <v>38566.71</v>
      </c>
      <c r="CL2829">
        <v>35620.559999999998</v>
      </c>
      <c r="CM2829">
        <v>35620.559999999998</v>
      </c>
      <c r="CN2829">
        <v>35620.559999999998</v>
      </c>
      <c r="CO2829">
        <v>36517.46</v>
      </c>
      <c r="CP2829">
        <v>36517.46</v>
      </c>
      <c r="CQ2829">
        <v>36517.46</v>
      </c>
      <c r="CR2829">
        <v>38313</v>
      </c>
      <c r="CS2829">
        <v>38313</v>
      </c>
      <c r="CT2829">
        <v>38313</v>
      </c>
      <c r="CU2829">
        <v>38313</v>
      </c>
      <c r="CV2829">
        <v>34631.1</v>
      </c>
      <c r="CW2829">
        <v>34631.1</v>
      </c>
      <c r="CX2829">
        <v>34631.1</v>
      </c>
      <c r="CY2829">
        <v>34631.1</v>
      </c>
      <c r="CZ2829">
        <v>30720</v>
      </c>
      <c r="DA2829">
        <v>30720</v>
      </c>
      <c r="DB2829">
        <v>30720</v>
      </c>
      <c r="DC2829">
        <v>32406.02</v>
      </c>
      <c r="DD2829">
        <v>32406.02</v>
      </c>
      <c r="DE2829">
        <v>32406.02</v>
      </c>
      <c r="DF2829">
        <v>32406.02</v>
      </c>
      <c r="DG2829">
        <v>30410.9</v>
      </c>
      <c r="DH2829">
        <v>30410.9</v>
      </c>
      <c r="DI2829">
        <v>30410.9</v>
      </c>
      <c r="DJ2829">
        <v>30410.9</v>
      </c>
      <c r="DK2829">
        <v>29748.29</v>
      </c>
      <c r="DL2829">
        <v>29748.29</v>
      </c>
      <c r="DM2829">
        <v>29748.29</v>
      </c>
      <c r="DN2829">
        <v>29748.29</v>
      </c>
      <c r="DO2829">
        <v>12583.5555</v>
      </c>
      <c r="DP2829">
        <v>12583.5555</v>
      </c>
      <c r="DQ2829">
        <v>12583.5555</v>
      </c>
      <c r="DR2829">
        <v>12583.5555</v>
      </c>
      <c r="DS2829">
        <v>11797.3184</v>
      </c>
      <c r="DT2829">
        <v>11797.3184</v>
      </c>
      <c r="DU2829">
        <v>11797.3184</v>
      </c>
    </row>
    <row r="2830" spans="1:125" x14ac:dyDescent="0.2">
      <c r="A2830" t="e">
        <f ca="1">_xll.BFieldInfo($B$2830)</f>
        <v>#NAME?</v>
      </c>
      <c r="B2830" t="s">
        <v>109</v>
      </c>
      <c r="C2830">
        <v>5676</v>
      </c>
      <c r="D2830">
        <v>5676</v>
      </c>
      <c r="E2830">
        <v>5676</v>
      </c>
      <c r="F2830">
        <v>5676</v>
      </c>
      <c r="G2830">
        <v>5676</v>
      </c>
      <c r="H2830">
        <v>5676</v>
      </c>
      <c r="I2830">
        <v>5676</v>
      </c>
      <c r="J2830">
        <v>5211</v>
      </c>
      <c r="K2830">
        <v>5211</v>
      </c>
      <c r="L2830">
        <v>5211</v>
      </c>
      <c r="M2830">
        <v>5211</v>
      </c>
      <c r="N2830">
        <v>5211</v>
      </c>
      <c r="O2830">
        <v>5211</v>
      </c>
      <c r="P2830">
        <v>5211</v>
      </c>
      <c r="Q2830">
        <v>5211</v>
      </c>
      <c r="R2830">
        <v>5211</v>
      </c>
      <c r="S2830">
        <v>5211</v>
      </c>
      <c r="T2830">
        <v>5211</v>
      </c>
      <c r="U2830">
        <v>5211</v>
      </c>
      <c r="V2830">
        <v>5211</v>
      </c>
      <c r="W2830">
        <v>5211</v>
      </c>
      <c r="X2830">
        <v>5312</v>
      </c>
      <c r="Y2830">
        <v>5312</v>
      </c>
      <c r="Z2830">
        <v>5312</v>
      </c>
      <c r="AA2830">
        <v>5312</v>
      </c>
      <c r="AB2830">
        <v>5312</v>
      </c>
      <c r="AC2830">
        <v>5312</v>
      </c>
      <c r="AD2830">
        <v>5312</v>
      </c>
      <c r="AE2830">
        <v>5312</v>
      </c>
      <c r="AF2830">
        <v>5312</v>
      </c>
      <c r="AG2830">
        <v>5312</v>
      </c>
      <c r="AH2830">
        <v>5312</v>
      </c>
      <c r="AI2830">
        <v>5312</v>
      </c>
      <c r="AJ2830">
        <v>5312</v>
      </c>
      <c r="AK2830">
        <v>5312</v>
      </c>
      <c r="AL2830">
        <v>5312</v>
      </c>
      <c r="AM2830">
        <v>2778</v>
      </c>
      <c r="AN2830">
        <v>2778</v>
      </c>
      <c r="AO2830">
        <v>2778</v>
      </c>
      <c r="AP2830">
        <v>2778</v>
      </c>
      <c r="AQ2830">
        <v>2778</v>
      </c>
      <c r="AR2830">
        <v>2778</v>
      </c>
      <c r="AS2830">
        <v>2778</v>
      </c>
      <c r="AT2830">
        <v>2778</v>
      </c>
      <c r="AU2830">
        <v>2778</v>
      </c>
      <c r="AV2830">
        <v>2778</v>
      </c>
      <c r="AW2830">
        <v>2778</v>
      </c>
      <c r="AX2830">
        <v>2778</v>
      </c>
      <c r="AY2830">
        <v>2778</v>
      </c>
      <c r="AZ2830">
        <v>2778</v>
      </c>
      <c r="BA2830">
        <v>2551</v>
      </c>
      <c r="BB2830">
        <v>2551</v>
      </c>
      <c r="BC2830">
        <v>2551</v>
      </c>
      <c r="BD2830">
        <v>2551</v>
      </c>
      <c r="BE2830">
        <v>2551</v>
      </c>
      <c r="BF2830">
        <v>2551</v>
      </c>
      <c r="BG2830">
        <v>2551</v>
      </c>
      <c r="BH2830">
        <v>2551</v>
      </c>
      <c r="BI2830">
        <v>2551</v>
      </c>
      <c r="BJ2830">
        <v>2551</v>
      </c>
      <c r="BK2830">
        <v>2551</v>
      </c>
      <c r="BL2830">
        <v>2551</v>
      </c>
      <c r="BM2830">
        <v>2551</v>
      </c>
      <c r="BN2830">
        <v>2470</v>
      </c>
      <c r="BO2830">
        <v>2470</v>
      </c>
      <c r="BP2830">
        <v>2470</v>
      </c>
      <c r="BQ2830">
        <v>2470</v>
      </c>
      <c r="BR2830">
        <v>2470</v>
      </c>
      <c r="BS2830">
        <v>2470</v>
      </c>
      <c r="BT2830">
        <v>2470</v>
      </c>
      <c r="BU2830">
        <v>2470</v>
      </c>
      <c r="BV2830">
        <v>2470</v>
      </c>
      <c r="BW2830">
        <v>2470</v>
      </c>
      <c r="BX2830">
        <v>2470</v>
      </c>
      <c r="BY2830">
        <v>2470</v>
      </c>
      <c r="BZ2830">
        <v>1903</v>
      </c>
      <c r="CA2830">
        <v>1903</v>
      </c>
      <c r="CB2830">
        <v>1903</v>
      </c>
      <c r="CC2830">
        <v>1903</v>
      </c>
      <c r="CD2830">
        <v>1903</v>
      </c>
      <c r="CE2830">
        <v>1903</v>
      </c>
      <c r="CF2830">
        <v>1903</v>
      </c>
      <c r="CG2830">
        <v>1903</v>
      </c>
      <c r="CH2830">
        <v>1903</v>
      </c>
      <c r="CI2830">
        <v>1903</v>
      </c>
      <c r="CJ2830">
        <v>1903</v>
      </c>
      <c r="CK2830">
        <v>1903</v>
      </c>
      <c r="CL2830">
        <v>1879</v>
      </c>
      <c r="CM2830">
        <v>1879</v>
      </c>
      <c r="CN2830">
        <v>1879</v>
      </c>
      <c r="CO2830">
        <v>1879</v>
      </c>
      <c r="CP2830">
        <v>1879</v>
      </c>
      <c r="CQ2830">
        <v>1879</v>
      </c>
      <c r="CR2830">
        <v>1879</v>
      </c>
      <c r="CS2830">
        <v>1879</v>
      </c>
      <c r="CT2830">
        <v>1879</v>
      </c>
      <c r="CU2830">
        <v>1879</v>
      </c>
      <c r="CV2830">
        <v>1879</v>
      </c>
      <c r="CW2830">
        <v>1879</v>
      </c>
      <c r="CX2830">
        <v>1879</v>
      </c>
      <c r="CY2830">
        <v>1879</v>
      </c>
      <c r="CZ2830">
        <v>1686</v>
      </c>
      <c r="DA2830">
        <v>1686</v>
      </c>
      <c r="DB2830">
        <v>1686</v>
      </c>
      <c r="DC2830">
        <v>1686</v>
      </c>
      <c r="DD2830">
        <v>1686</v>
      </c>
      <c r="DE2830">
        <v>1686</v>
      </c>
      <c r="DF2830">
        <v>1686</v>
      </c>
      <c r="DG2830">
        <v>1686</v>
      </c>
      <c r="DH2830">
        <v>1686</v>
      </c>
      <c r="DI2830">
        <v>1686</v>
      </c>
      <c r="DJ2830">
        <v>1686</v>
      </c>
      <c r="DK2830">
        <v>1686</v>
      </c>
      <c r="DL2830">
        <v>1686</v>
      </c>
      <c r="DM2830">
        <v>1686</v>
      </c>
      <c r="DN2830">
        <v>1686</v>
      </c>
      <c r="DO2830" t="s">
        <v>108</v>
      </c>
      <c r="DP2830" t="s">
        <v>108</v>
      </c>
      <c r="DQ2830" t="s">
        <v>108</v>
      </c>
      <c r="DR2830" t="s">
        <v>108</v>
      </c>
      <c r="DS2830" t="s">
        <v>108</v>
      </c>
      <c r="DT2830" t="s">
        <v>108</v>
      </c>
      <c r="DU2830" t="s">
        <v>108</v>
      </c>
    </row>
    <row r="2831" spans="1:125" x14ac:dyDescent="0.2">
      <c r="A2831" t="e">
        <f ca="1">_xll.BFieldInfo($B$2831)</f>
        <v>#NAME?</v>
      </c>
      <c r="B2831" t="s">
        <v>112</v>
      </c>
      <c r="C2831">
        <v>58</v>
      </c>
      <c r="D2831">
        <v>42</v>
      </c>
      <c r="E2831">
        <v>42</v>
      </c>
      <c r="F2831">
        <v>42</v>
      </c>
      <c r="G2831">
        <v>42</v>
      </c>
      <c r="H2831">
        <v>42</v>
      </c>
      <c r="I2831">
        <v>42</v>
      </c>
      <c r="J2831">
        <v>50</v>
      </c>
      <c r="K2831">
        <v>50</v>
      </c>
      <c r="L2831">
        <v>50</v>
      </c>
      <c r="M2831">
        <v>51</v>
      </c>
      <c r="N2831">
        <v>51</v>
      </c>
      <c r="O2831">
        <v>51</v>
      </c>
      <c r="P2831">
        <v>51</v>
      </c>
      <c r="Q2831">
        <v>51</v>
      </c>
      <c r="R2831">
        <v>51</v>
      </c>
      <c r="S2831">
        <v>51</v>
      </c>
      <c r="T2831">
        <v>32</v>
      </c>
      <c r="U2831">
        <v>32</v>
      </c>
      <c r="V2831">
        <v>32</v>
      </c>
      <c r="W2831">
        <v>32</v>
      </c>
      <c r="X2831">
        <v>46</v>
      </c>
      <c r="Y2831">
        <v>46</v>
      </c>
      <c r="Z2831">
        <v>46</v>
      </c>
      <c r="AA2831">
        <v>51</v>
      </c>
      <c r="AB2831">
        <v>51</v>
      </c>
      <c r="AC2831">
        <v>51</v>
      </c>
      <c r="AD2831">
        <v>51</v>
      </c>
      <c r="AE2831">
        <v>65</v>
      </c>
      <c r="AF2831">
        <v>65</v>
      </c>
      <c r="AG2831">
        <v>65</v>
      </c>
      <c r="AH2831">
        <v>65</v>
      </c>
      <c r="AI2831">
        <v>23</v>
      </c>
      <c r="AJ2831">
        <v>23</v>
      </c>
      <c r="AK2831">
        <v>23</v>
      </c>
      <c r="AL2831">
        <v>23</v>
      </c>
      <c r="AM2831">
        <v>65</v>
      </c>
      <c r="AN2831">
        <v>65</v>
      </c>
      <c r="AO2831">
        <v>65</v>
      </c>
      <c r="AP2831">
        <v>65</v>
      </c>
      <c r="AQ2831">
        <v>62</v>
      </c>
      <c r="AR2831">
        <v>62</v>
      </c>
      <c r="AS2831">
        <v>62</v>
      </c>
      <c r="AT2831">
        <v>62</v>
      </c>
      <c r="AU2831">
        <v>54</v>
      </c>
      <c r="AV2831">
        <v>54</v>
      </c>
      <c r="AW2831">
        <v>54</v>
      </c>
      <c r="AX2831">
        <v>-26</v>
      </c>
      <c r="AY2831">
        <v>-26</v>
      </c>
      <c r="AZ2831">
        <v>-26</v>
      </c>
      <c r="BA2831">
        <v>40</v>
      </c>
      <c r="BB2831">
        <v>40</v>
      </c>
      <c r="BC2831">
        <v>40</v>
      </c>
      <c r="BD2831">
        <v>40</v>
      </c>
      <c r="BE2831">
        <v>41</v>
      </c>
      <c r="BF2831">
        <v>41</v>
      </c>
      <c r="BG2831">
        <v>41</v>
      </c>
      <c r="BH2831">
        <v>42</v>
      </c>
      <c r="BI2831">
        <v>42</v>
      </c>
      <c r="BJ2831">
        <v>42</v>
      </c>
      <c r="BK2831">
        <v>36</v>
      </c>
      <c r="BL2831">
        <v>36</v>
      </c>
      <c r="BM2831">
        <v>36</v>
      </c>
      <c r="BN2831">
        <v>43</v>
      </c>
      <c r="BO2831">
        <v>43</v>
      </c>
      <c r="BP2831">
        <v>43</v>
      </c>
      <c r="BQ2831">
        <v>44</v>
      </c>
      <c r="BR2831">
        <v>44</v>
      </c>
      <c r="BS2831">
        <v>44</v>
      </c>
      <c r="BT2831">
        <v>44</v>
      </c>
      <c r="BU2831">
        <v>44</v>
      </c>
      <c r="BV2831">
        <v>44</v>
      </c>
      <c r="BW2831">
        <v>108</v>
      </c>
      <c r="BX2831">
        <v>108</v>
      </c>
      <c r="BY2831">
        <v>108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16</v>
      </c>
      <c r="CJ2831">
        <v>16</v>
      </c>
      <c r="CK2831">
        <v>16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13</v>
      </c>
      <c r="CW2831">
        <v>13</v>
      </c>
      <c r="CX2831">
        <v>13</v>
      </c>
      <c r="CY2831">
        <v>13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11</v>
      </c>
      <c r="DL2831">
        <v>11</v>
      </c>
      <c r="DM2831">
        <v>11</v>
      </c>
      <c r="DN2831">
        <v>11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</row>
    <row r="2832" spans="1:125" x14ac:dyDescent="0.2">
      <c r="A2832" t="e">
        <f ca="1">_xll.BFieldInfo($B$2832)</f>
        <v>#NAME?</v>
      </c>
      <c r="B2832" t="s">
        <v>113</v>
      </c>
      <c r="C2832">
        <v>54</v>
      </c>
      <c r="D2832">
        <v>33</v>
      </c>
      <c r="E2832">
        <v>33</v>
      </c>
      <c r="F2832">
        <v>33</v>
      </c>
      <c r="G2832">
        <v>28</v>
      </c>
      <c r="H2832">
        <v>28</v>
      </c>
      <c r="I2832">
        <v>28</v>
      </c>
      <c r="J2832">
        <v>51</v>
      </c>
      <c r="K2832">
        <v>51</v>
      </c>
      <c r="L2832">
        <v>51</v>
      </c>
      <c r="M2832">
        <v>50</v>
      </c>
      <c r="N2832">
        <v>50</v>
      </c>
      <c r="O2832">
        <v>50</v>
      </c>
      <c r="P2832">
        <v>51</v>
      </c>
      <c r="Q2832">
        <v>51</v>
      </c>
      <c r="R2832">
        <v>51</v>
      </c>
      <c r="S2832">
        <v>51</v>
      </c>
      <c r="T2832">
        <v>42</v>
      </c>
      <c r="U2832">
        <v>42</v>
      </c>
      <c r="V2832">
        <v>42</v>
      </c>
      <c r="W2832">
        <v>42</v>
      </c>
      <c r="X2832">
        <v>39</v>
      </c>
      <c r="Y2832">
        <v>39</v>
      </c>
      <c r="Z2832">
        <v>39</v>
      </c>
      <c r="AA2832">
        <v>42</v>
      </c>
      <c r="AB2832">
        <v>42</v>
      </c>
      <c r="AC2832">
        <v>42</v>
      </c>
      <c r="AD2832">
        <v>42</v>
      </c>
      <c r="AE2832">
        <v>45</v>
      </c>
      <c r="AF2832">
        <v>45</v>
      </c>
      <c r="AG2832">
        <v>45</v>
      </c>
      <c r="AH2832">
        <v>45</v>
      </c>
      <c r="AI2832">
        <v>26</v>
      </c>
      <c r="AJ2832">
        <v>26</v>
      </c>
      <c r="AK2832">
        <v>26</v>
      </c>
      <c r="AL2832">
        <v>26</v>
      </c>
      <c r="AM2832">
        <v>46</v>
      </c>
      <c r="AN2832">
        <v>46</v>
      </c>
      <c r="AO2832">
        <v>46</v>
      </c>
      <c r="AP2832">
        <v>46</v>
      </c>
      <c r="AQ2832">
        <v>47</v>
      </c>
      <c r="AR2832">
        <v>47</v>
      </c>
      <c r="AS2832">
        <v>47</v>
      </c>
      <c r="AT2832">
        <v>47</v>
      </c>
      <c r="AU2832">
        <v>32</v>
      </c>
      <c r="AV2832">
        <v>32</v>
      </c>
      <c r="AW2832">
        <v>32</v>
      </c>
      <c r="AX2832">
        <v>-36</v>
      </c>
      <c r="AY2832">
        <v>-36</v>
      </c>
      <c r="AZ2832">
        <v>-36</v>
      </c>
      <c r="BA2832">
        <v>25</v>
      </c>
      <c r="BB2832">
        <v>25</v>
      </c>
      <c r="BC2832">
        <v>25</v>
      </c>
      <c r="BD2832">
        <v>25</v>
      </c>
      <c r="BE2832">
        <v>23</v>
      </c>
      <c r="BF2832">
        <v>23</v>
      </c>
      <c r="BG2832">
        <v>23</v>
      </c>
      <c r="BH2832">
        <v>26</v>
      </c>
      <c r="BI2832">
        <v>26</v>
      </c>
      <c r="BJ2832">
        <v>26</v>
      </c>
      <c r="BK2832">
        <v>18</v>
      </c>
      <c r="BL2832">
        <v>18</v>
      </c>
      <c r="BM2832">
        <v>18</v>
      </c>
      <c r="BN2832">
        <v>27</v>
      </c>
      <c r="BO2832">
        <v>27</v>
      </c>
      <c r="BP2832">
        <v>27</v>
      </c>
      <c r="BQ2832">
        <v>26</v>
      </c>
      <c r="BR2832">
        <v>26</v>
      </c>
      <c r="BS2832">
        <v>26</v>
      </c>
      <c r="BT2832">
        <v>27</v>
      </c>
      <c r="BU2832">
        <v>27</v>
      </c>
      <c r="BV2832">
        <v>27</v>
      </c>
      <c r="BW2832">
        <v>16</v>
      </c>
      <c r="BX2832">
        <v>16</v>
      </c>
      <c r="BY2832">
        <v>16</v>
      </c>
      <c r="BZ2832">
        <v>0</v>
      </c>
      <c r="CA2832">
        <v>0</v>
      </c>
      <c r="CB2832">
        <v>0</v>
      </c>
      <c r="CC2832">
        <v>26</v>
      </c>
      <c r="CD2832">
        <v>26</v>
      </c>
      <c r="CE2832">
        <v>26</v>
      </c>
      <c r="CF2832">
        <v>26</v>
      </c>
      <c r="CG2832">
        <v>26</v>
      </c>
      <c r="CH2832">
        <v>26</v>
      </c>
      <c r="CI2832">
        <v>13</v>
      </c>
      <c r="CJ2832">
        <v>13</v>
      </c>
      <c r="CK2832">
        <v>13</v>
      </c>
      <c r="CL2832">
        <v>23</v>
      </c>
      <c r="CM2832">
        <v>23</v>
      </c>
      <c r="CN2832">
        <v>23</v>
      </c>
      <c r="CO2832">
        <v>21</v>
      </c>
      <c r="CP2832">
        <v>21</v>
      </c>
      <c r="CQ2832">
        <v>21</v>
      </c>
      <c r="CR2832">
        <v>22</v>
      </c>
      <c r="CS2832">
        <v>22</v>
      </c>
      <c r="CT2832">
        <v>22</v>
      </c>
      <c r="CU2832">
        <v>22</v>
      </c>
      <c r="CV2832">
        <v>21</v>
      </c>
      <c r="CW2832">
        <v>21</v>
      </c>
      <c r="CX2832">
        <v>21</v>
      </c>
      <c r="CY2832">
        <v>21</v>
      </c>
      <c r="CZ2832">
        <v>20</v>
      </c>
      <c r="DA2832">
        <v>20</v>
      </c>
      <c r="DB2832">
        <v>20</v>
      </c>
      <c r="DC2832">
        <v>20</v>
      </c>
      <c r="DD2832">
        <v>20</v>
      </c>
      <c r="DE2832">
        <v>20</v>
      </c>
      <c r="DF2832">
        <v>20</v>
      </c>
      <c r="DG2832">
        <v>13</v>
      </c>
      <c r="DH2832">
        <v>13</v>
      </c>
      <c r="DI2832">
        <v>13</v>
      </c>
      <c r="DJ2832">
        <v>13</v>
      </c>
      <c r="DK2832">
        <v>9</v>
      </c>
      <c r="DL2832">
        <v>9</v>
      </c>
      <c r="DM2832">
        <v>9</v>
      </c>
      <c r="DN2832">
        <v>9</v>
      </c>
      <c r="DO2832">
        <v>22</v>
      </c>
      <c r="DP2832">
        <v>22</v>
      </c>
      <c r="DQ2832">
        <v>22</v>
      </c>
      <c r="DR2832">
        <v>22</v>
      </c>
      <c r="DS2832">
        <v>21</v>
      </c>
      <c r="DT2832">
        <v>21</v>
      </c>
      <c r="DU2832">
        <v>21</v>
      </c>
    </row>
    <row r="2833" spans="1:125" x14ac:dyDescent="0.2">
      <c r="A2833" t="e">
        <f ca="1">_xll.BFieldInfo($B$2833)</f>
        <v>#NAME?</v>
      </c>
      <c r="B2833" t="s">
        <v>114</v>
      </c>
      <c r="C2833" t="s">
        <v>108</v>
      </c>
      <c r="D2833" t="s">
        <v>108</v>
      </c>
      <c r="E2833" t="s">
        <v>108</v>
      </c>
      <c r="F2833" t="s">
        <v>108</v>
      </c>
      <c r="G2833" t="s">
        <v>108</v>
      </c>
      <c r="H2833" t="s">
        <v>108</v>
      </c>
      <c r="I2833" t="s">
        <v>108</v>
      </c>
      <c r="J2833" t="s">
        <v>108</v>
      </c>
      <c r="K2833" t="s">
        <v>108</v>
      </c>
      <c r="L2833" t="s">
        <v>108</v>
      </c>
      <c r="M2833" t="s">
        <v>108</v>
      </c>
      <c r="N2833" t="s">
        <v>108</v>
      </c>
      <c r="O2833" t="s">
        <v>108</v>
      </c>
      <c r="P2833" t="s">
        <v>108</v>
      </c>
      <c r="Q2833" t="s">
        <v>108</v>
      </c>
      <c r="R2833" t="s">
        <v>108</v>
      </c>
      <c r="S2833" t="s">
        <v>108</v>
      </c>
      <c r="T2833" t="s">
        <v>108</v>
      </c>
      <c r="U2833" t="s">
        <v>108</v>
      </c>
      <c r="V2833" t="s">
        <v>108</v>
      </c>
      <c r="W2833" t="s">
        <v>108</v>
      </c>
      <c r="X2833" t="s">
        <v>108</v>
      </c>
      <c r="Y2833" t="s">
        <v>108</v>
      </c>
      <c r="Z2833" t="s">
        <v>108</v>
      </c>
      <c r="AA2833" t="s">
        <v>108</v>
      </c>
      <c r="AB2833" t="s">
        <v>108</v>
      </c>
      <c r="AC2833" t="s">
        <v>108</v>
      </c>
      <c r="AD2833" t="s">
        <v>108</v>
      </c>
      <c r="AE2833" t="s">
        <v>108</v>
      </c>
      <c r="AF2833" t="s">
        <v>108</v>
      </c>
      <c r="AG2833" t="s">
        <v>108</v>
      </c>
      <c r="AH2833" t="s">
        <v>108</v>
      </c>
      <c r="AI2833" t="s">
        <v>108</v>
      </c>
      <c r="AJ2833" t="s">
        <v>108</v>
      </c>
      <c r="AK2833" t="s">
        <v>108</v>
      </c>
      <c r="AL2833" t="s">
        <v>108</v>
      </c>
      <c r="AM2833" t="s">
        <v>108</v>
      </c>
      <c r="AN2833" t="s">
        <v>108</v>
      </c>
      <c r="AO2833" t="s">
        <v>108</v>
      </c>
      <c r="AP2833" t="s">
        <v>108</v>
      </c>
      <c r="AQ2833" t="s">
        <v>108</v>
      </c>
      <c r="AR2833" t="s">
        <v>108</v>
      </c>
      <c r="AS2833" t="s">
        <v>108</v>
      </c>
      <c r="AT2833" t="s">
        <v>108</v>
      </c>
      <c r="AU2833" t="s">
        <v>108</v>
      </c>
      <c r="AV2833" t="s">
        <v>108</v>
      </c>
      <c r="AW2833" t="s">
        <v>108</v>
      </c>
      <c r="AX2833" t="s">
        <v>108</v>
      </c>
      <c r="AY2833" t="s">
        <v>108</v>
      </c>
      <c r="AZ2833" t="s">
        <v>108</v>
      </c>
      <c r="BA2833" t="s">
        <v>108</v>
      </c>
      <c r="BB2833" t="s">
        <v>108</v>
      </c>
      <c r="BC2833" t="s">
        <v>108</v>
      </c>
      <c r="BD2833" t="s">
        <v>108</v>
      </c>
      <c r="BE2833" t="s">
        <v>108</v>
      </c>
      <c r="BF2833" t="s">
        <v>108</v>
      </c>
      <c r="BG2833" t="s">
        <v>108</v>
      </c>
      <c r="BH2833" t="s">
        <v>108</v>
      </c>
      <c r="BI2833" t="s">
        <v>108</v>
      </c>
      <c r="BJ2833" t="s">
        <v>108</v>
      </c>
      <c r="BK2833" t="s">
        <v>108</v>
      </c>
      <c r="BL2833" t="s">
        <v>108</v>
      </c>
      <c r="BM2833" t="s">
        <v>108</v>
      </c>
      <c r="BN2833" t="s">
        <v>108</v>
      </c>
      <c r="BO2833" t="s">
        <v>108</v>
      </c>
      <c r="BP2833" t="s">
        <v>108</v>
      </c>
      <c r="BQ2833" t="s">
        <v>108</v>
      </c>
      <c r="BR2833" t="s">
        <v>108</v>
      </c>
      <c r="BS2833" t="s">
        <v>108</v>
      </c>
      <c r="BT2833" t="s">
        <v>108</v>
      </c>
      <c r="BU2833" t="s">
        <v>108</v>
      </c>
      <c r="BV2833" t="s">
        <v>108</v>
      </c>
      <c r="BW2833" t="s">
        <v>108</v>
      </c>
      <c r="BX2833" t="s">
        <v>108</v>
      </c>
      <c r="BY2833" t="s">
        <v>108</v>
      </c>
      <c r="BZ2833" t="s">
        <v>108</v>
      </c>
      <c r="CA2833" t="s">
        <v>108</v>
      </c>
      <c r="CB2833" t="s">
        <v>108</v>
      </c>
      <c r="CC2833" t="s">
        <v>108</v>
      </c>
      <c r="CD2833" t="s">
        <v>108</v>
      </c>
      <c r="CE2833" t="s">
        <v>108</v>
      </c>
      <c r="CF2833" t="s">
        <v>108</v>
      </c>
      <c r="CG2833" t="s">
        <v>108</v>
      </c>
      <c r="CH2833" t="s">
        <v>108</v>
      </c>
      <c r="CI2833" t="s">
        <v>108</v>
      </c>
      <c r="CJ2833" t="s">
        <v>108</v>
      </c>
      <c r="CK2833" t="s">
        <v>108</v>
      </c>
      <c r="CL2833" t="s">
        <v>108</v>
      </c>
      <c r="CM2833" t="s">
        <v>108</v>
      </c>
      <c r="CN2833" t="s">
        <v>108</v>
      </c>
      <c r="CO2833" t="s">
        <v>108</v>
      </c>
      <c r="CP2833" t="s">
        <v>108</v>
      </c>
      <c r="CQ2833" t="s">
        <v>108</v>
      </c>
      <c r="CR2833" t="s">
        <v>108</v>
      </c>
      <c r="CS2833" t="s">
        <v>108</v>
      </c>
      <c r="CT2833" t="s">
        <v>108</v>
      </c>
      <c r="CU2833" t="s">
        <v>108</v>
      </c>
      <c r="CV2833" t="s">
        <v>108</v>
      </c>
      <c r="CW2833" t="s">
        <v>108</v>
      </c>
      <c r="CX2833" t="s">
        <v>108</v>
      </c>
      <c r="CY2833" t="s">
        <v>108</v>
      </c>
      <c r="CZ2833" t="s">
        <v>108</v>
      </c>
      <c r="DA2833" t="s">
        <v>108</v>
      </c>
      <c r="DB2833" t="s">
        <v>108</v>
      </c>
      <c r="DC2833" t="s">
        <v>108</v>
      </c>
      <c r="DD2833" t="s">
        <v>108</v>
      </c>
      <c r="DE2833" t="s">
        <v>108</v>
      </c>
      <c r="DF2833" t="s">
        <v>108</v>
      </c>
      <c r="DG2833" t="s">
        <v>108</v>
      </c>
      <c r="DH2833" t="s">
        <v>108</v>
      </c>
      <c r="DI2833" t="s">
        <v>108</v>
      </c>
      <c r="DJ2833" t="s">
        <v>108</v>
      </c>
      <c r="DK2833" t="s">
        <v>108</v>
      </c>
      <c r="DL2833" t="s">
        <v>108</v>
      </c>
      <c r="DM2833" t="s">
        <v>108</v>
      </c>
      <c r="DN2833" t="s">
        <v>108</v>
      </c>
      <c r="DO2833" t="s">
        <v>108</v>
      </c>
      <c r="DP2833" t="s">
        <v>108</v>
      </c>
      <c r="DQ2833" t="s">
        <v>108</v>
      </c>
      <c r="DR2833" t="s">
        <v>108</v>
      </c>
      <c r="DS2833" t="s">
        <v>108</v>
      </c>
      <c r="DT2833" t="s">
        <v>108</v>
      </c>
      <c r="DU2833" t="s">
        <v>108</v>
      </c>
    </row>
    <row r="2834" spans="1:125" x14ac:dyDescent="0.2">
      <c r="A2834" t="e">
        <f ca="1">_xll.BFieldInfo($B$2834)</f>
        <v>#NAME?</v>
      </c>
      <c r="B2834" t="s">
        <v>115</v>
      </c>
      <c r="C2834">
        <v>2098</v>
      </c>
      <c r="D2834">
        <v>1513</v>
      </c>
      <c r="E2834">
        <v>1513</v>
      </c>
      <c r="F2834">
        <v>1513</v>
      </c>
      <c r="G2834">
        <v>1768</v>
      </c>
      <c r="H2834">
        <v>1768</v>
      </c>
      <c r="I2834">
        <v>1768</v>
      </c>
      <c r="J2834">
        <v>1588</v>
      </c>
      <c r="K2834">
        <v>1588</v>
      </c>
      <c r="L2834">
        <v>1588</v>
      </c>
      <c r="M2834">
        <v>2285</v>
      </c>
      <c r="N2834">
        <v>2285</v>
      </c>
      <c r="O2834">
        <v>2285</v>
      </c>
      <c r="P2834">
        <v>2619</v>
      </c>
      <c r="Q2834">
        <v>2619</v>
      </c>
      <c r="R2834">
        <v>2619</v>
      </c>
      <c r="S2834">
        <v>2619</v>
      </c>
      <c r="T2834">
        <v>1513</v>
      </c>
      <c r="U2834">
        <v>1513</v>
      </c>
      <c r="V2834">
        <v>1513</v>
      </c>
      <c r="W2834">
        <v>1513</v>
      </c>
      <c r="X2834">
        <v>854</v>
      </c>
      <c r="Y2834">
        <v>854</v>
      </c>
      <c r="Z2834">
        <v>854</v>
      </c>
      <c r="AA2834">
        <v>1571</v>
      </c>
      <c r="AB2834">
        <v>1571</v>
      </c>
      <c r="AC2834">
        <v>1571</v>
      </c>
      <c r="AD2834">
        <v>1571</v>
      </c>
      <c r="AE2834">
        <v>878</v>
      </c>
      <c r="AF2834">
        <v>878</v>
      </c>
      <c r="AG2834">
        <v>878</v>
      </c>
      <c r="AH2834">
        <v>878</v>
      </c>
      <c r="AI2834">
        <v>-2961</v>
      </c>
      <c r="AJ2834">
        <v>-2961</v>
      </c>
      <c r="AK2834">
        <v>-2961</v>
      </c>
      <c r="AL2834">
        <v>-2961</v>
      </c>
      <c r="AM2834">
        <v>1490</v>
      </c>
      <c r="AN2834">
        <v>1490</v>
      </c>
      <c r="AO2834">
        <v>1490</v>
      </c>
      <c r="AP2834">
        <v>1490</v>
      </c>
      <c r="AQ2834">
        <v>1684</v>
      </c>
      <c r="AR2834">
        <v>1684</v>
      </c>
      <c r="AS2834">
        <v>1684</v>
      </c>
      <c r="AT2834">
        <v>1684</v>
      </c>
      <c r="AU2834">
        <v>1358</v>
      </c>
      <c r="AV2834">
        <v>1358</v>
      </c>
      <c r="AW2834">
        <v>1358</v>
      </c>
      <c r="AX2834">
        <v>329</v>
      </c>
      <c r="AY2834">
        <v>329</v>
      </c>
      <c r="AZ2834">
        <v>329</v>
      </c>
      <c r="BA2834">
        <v>-216</v>
      </c>
      <c r="BB2834">
        <v>-216</v>
      </c>
      <c r="BC2834">
        <v>-216</v>
      </c>
      <c r="BD2834">
        <v>-216</v>
      </c>
      <c r="BE2834">
        <v>794</v>
      </c>
      <c r="BF2834">
        <v>794</v>
      </c>
      <c r="BG2834">
        <v>794</v>
      </c>
      <c r="BH2834">
        <v>1674</v>
      </c>
      <c r="BI2834">
        <v>1674</v>
      </c>
      <c r="BJ2834">
        <v>1674</v>
      </c>
      <c r="BK2834">
        <v>797</v>
      </c>
      <c r="BL2834">
        <v>797</v>
      </c>
      <c r="BM2834">
        <v>797</v>
      </c>
      <c r="BN2834">
        <v>324</v>
      </c>
      <c r="BO2834">
        <v>324</v>
      </c>
      <c r="BP2834">
        <v>324</v>
      </c>
      <c r="BQ2834">
        <v>672</v>
      </c>
      <c r="BR2834">
        <v>672</v>
      </c>
      <c r="BS2834">
        <v>672</v>
      </c>
      <c r="BT2834">
        <v>69</v>
      </c>
      <c r="BU2834">
        <v>69</v>
      </c>
      <c r="BV2834">
        <v>69</v>
      </c>
      <c r="BW2834">
        <v>884</v>
      </c>
      <c r="BX2834">
        <v>884</v>
      </c>
      <c r="BY2834">
        <v>884</v>
      </c>
      <c r="BZ2834">
        <v>430</v>
      </c>
      <c r="CA2834">
        <v>430</v>
      </c>
      <c r="CB2834">
        <v>430</v>
      </c>
      <c r="CC2834">
        <v>1060</v>
      </c>
      <c r="CD2834">
        <v>1060</v>
      </c>
      <c r="CE2834">
        <v>1060</v>
      </c>
      <c r="CF2834">
        <v>826</v>
      </c>
      <c r="CG2834">
        <v>826</v>
      </c>
      <c r="CH2834">
        <v>826</v>
      </c>
      <c r="CI2834">
        <v>-202</v>
      </c>
      <c r="CJ2834">
        <v>-202</v>
      </c>
      <c r="CK2834">
        <v>-202</v>
      </c>
      <c r="CL2834">
        <v>641</v>
      </c>
      <c r="CM2834">
        <v>641</v>
      </c>
      <c r="CN2834">
        <v>641</v>
      </c>
      <c r="CO2834">
        <v>476</v>
      </c>
      <c r="CP2834">
        <v>476</v>
      </c>
      <c r="CQ2834">
        <v>476</v>
      </c>
      <c r="CR2834">
        <v>450</v>
      </c>
      <c r="CS2834">
        <v>450</v>
      </c>
      <c r="CT2834">
        <v>450</v>
      </c>
      <c r="CU2834">
        <v>450</v>
      </c>
      <c r="CV2834">
        <v>524</v>
      </c>
      <c r="CW2834">
        <v>524</v>
      </c>
      <c r="CX2834">
        <v>524</v>
      </c>
      <c r="CY2834">
        <v>524</v>
      </c>
      <c r="CZ2834">
        <v>341</v>
      </c>
      <c r="DA2834">
        <v>341</v>
      </c>
      <c r="DB2834">
        <v>341</v>
      </c>
      <c r="DC2834">
        <v>259</v>
      </c>
      <c r="DD2834">
        <v>259</v>
      </c>
      <c r="DE2834">
        <v>259</v>
      </c>
      <c r="DF2834">
        <v>259</v>
      </c>
      <c r="DG2834">
        <v>470</v>
      </c>
      <c r="DH2834">
        <v>470</v>
      </c>
      <c r="DI2834">
        <v>470</v>
      </c>
      <c r="DJ2834">
        <v>470</v>
      </c>
      <c r="DK2834">
        <v>977</v>
      </c>
      <c r="DL2834">
        <v>977</v>
      </c>
      <c r="DM2834">
        <v>977</v>
      </c>
      <c r="DN2834">
        <v>977</v>
      </c>
      <c r="DO2834">
        <v>328</v>
      </c>
      <c r="DP2834">
        <v>328</v>
      </c>
      <c r="DQ2834">
        <v>328</v>
      </c>
      <c r="DR2834">
        <v>328</v>
      </c>
      <c r="DS2834">
        <v>695</v>
      </c>
      <c r="DT2834">
        <v>695</v>
      </c>
      <c r="DU2834">
        <v>695</v>
      </c>
    </row>
    <row r="2835" spans="1:125" x14ac:dyDescent="0.2">
      <c r="A2835" t="e">
        <f ca="1">_xll.BFieldInfo($B$2835)</f>
        <v>#NAME?</v>
      </c>
      <c r="B2835" t="s">
        <v>116</v>
      </c>
      <c r="C2835">
        <v>24.477799999999998</v>
      </c>
      <c r="D2835">
        <v>24.477799999999998</v>
      </c>
      <c r="E2835">
        <v>24.477799999999998</v>
      </c>
      <c r="F2835">
        <v>24.477799999999998</v>
      </c>
      <c r="G2835">
        <v>24.477799999999998</v>
      </c>
      <c r="H2835">
        <v>24.477799999999998</v>
      </c>
      <c r="I2835">
        <v>24.477799999999998</v>
      </c>
      <c r="J2835">
        <v>32.990400000000001</v>
      </c>
      <c r="K2835">
        <v>32.990400000000001</v>
      </c>
      <c r="L2835">
        <v>32.990400000000001</v>
      </c>
      <c r="M2835">
        <v>32.990400000000001</v>
      </c>
      <c r="N2835">
        <v>32.990400000000001</v>
      </c>
      <c r="O2835">
        <v>32.990400000000001</v>
      </c>
      <c r="P2835">
        <v>32.990400000000001</v>
      </c>
      <c r="Q2835">
        <v>32.990400000000001</v>
      </c>
      <c r="R2835">
        <v>32.990400000000001</v>
      </c>
      <c r="S2835">
        <v>32.990400000000001</v>
      </c>
      <c r="T2835">
        <v>32.990400000000001</v>
      </c>
      <c r="U2835">
        <v>32.990400000000001</v>
      </c>
      <c r="V2835">
        <v>32.990400000000001</v>
      </c>
      <c r="W2835">
        <v>32.990400000000001</v>
      </c>
      <c r="X2835">
        <v>37.319800000000001</v>
      </c>
      <c r="Y2835">
        <v>37.319800000000001</v>
      </c>
      <c r="Z2835">
        <v>37.319800000000001</v>
      </c>
      <c r="AA2835">
        <v>37.319800000000001</v>
      </c>
      <c r="AB2835">
        <v>37.319800000000001</v>
      </c>
      <c r="AC2835">
        <v>37.319800000000001</v>
      </c>
      <c r="AD2835">
        <v>37.319800000000001</v>
      </c>
      <c r="AE2835">
        <v>37.319800000000001</v>
      </c>
      <c r="AF2835">
        <v>37.319800000000001</v>
      </c>
      <c r="AG2835">
        <v>37.319800000000001</v>
      </c>
      <c r="AH2835">
        <v>37.319800000000001</v>
      </c>
      <c r="AI2835">
        <v>37.319800000000001</v>
      </c>
      <c r="AJ2835">
        <v>37.319800000000001</v>
      </c>
      <c r="AK2835">
        <v>37.319800000000001</v>
      </c>
      <c r="AL2835">
        <v>37.319800000000001</v>
      </c>
      <c r="AM2835">
        <v>31.386600000000001</v>
      </c>
      <c r="AN2835">
        <v>31.386600000000001</v>
      </c>
      <c r="AO2835">
        <v>31.386600000000001</v>
      </c>
      <c r="AP2835">
        <v>31.386600000000001</v>
      </c>
      <c r="AQ2835">
        <v>31.386600000000001</v>
      </c>
      <c r="AR2835">
        <v>31.386600000000001</v>
      </c>
      <c r="AS2835">
        <v>31.386600000000001</v>
      </c>
      <c r="AT2835">
        <v>31.386600000000001</v>
      </c>
      <c r="AU2835">
        <v>31.386600000000001</v>
      </c>
      <c r="AV2835">
        <v>31.386600000000001</v>
      </c>
      <c r="AW2835">
        <v>31.386600000000001</v>
      </c>
      <c r="AX2835">
        <v>31.386600000000001</v>
      </c>
      <c r="AY2835">
        <v>31.386600000000001</v>
      </c>
      <c r="AZ2835">
        <v>31.386600000000001</v>
      </c>
      <c r="BA2835">
        <v>31.4</v>
      </c>
      <c r="BB2835">
        <v>31.4</v>
      </c>
      <c r="BC2835">
        <v>31.4</v>
      </c>
      <c r="BD2835">
        <v>31.4</v>
      </c>
      <c r="BE2835">
        <v>31.4</v>
      </c>
      <c r="BF2835">
        <v>31.4</v>
      </c>
      <c r="BG2835">
        <v>31.4</v>
      </c>
      <c r="BH2835">
        <v>31.4</v>
      </c>
      <c r="BI2835">
        <v>31.4</v>
      </c>
      <c r="BJ2835">
        <v>31.4</v>
      </c>
      <c r="BK2835">
        <v>31.4</v>
      </c>
      <c r="BL2835">
        <v>31.4</v>
      </c>
      <c r="BM2835">
        <v>31.4</v>
      </c>
      <c r="BN2835">
        <v>32.200000000000003</v>
      </c>
      <c r="BO2835">
        <v>32.200000000000003</v>
      </c>
      <c r="BP2835">
        <v>32.200000000000003</v>
      </c>
      <c r="BQ2835">
        <v>32.200000000000003</v>
      </c>
      <c r="BR2835">
        <v>32.200000000000003</v>
      </c>
      <c r="BS2835">
        <v>32.200000000000003</v>
      </c>
      <c r="BT2835">
        <v>32.200000000000003</v>
      </c>
      <c r="BU2835">
        <v>32.200000000000003</v>
      </c>
      <c r="BV2835">
        <v>32.200000000000003</v>
      </c>
      <c r="BW2835">
        <v>32.200000000000003</v>
      </c>
      <c r="BX2835">
        <v>32.200000000000003</v>
      </c>
      <c r="BY2835">
        <v>32.200000000000003</v>
      </c>
      <c r="BZ2835">
        <v>31</v>
      </c>
      <c r="CA2835">
        <v>31</v>
      </c>
      <c r="CB2835">
        <v>31</v>
      </c>
      <c r="CC2835">
        <v>31</v>
      </c>
      <c r="CD2835">
        <v>31</v>
      </c>
      <c r="CE2835">
        <v>31</v>
      </c>
      <c r="CF2835">
        <v>31</v>
      </c>
      <c r="CG2835">
        <v>31</v>
      </c>
      <c r="CH2835">
        <v>31</v>
      </c>
      <c r="CI2835">
        <v>31</v>
      </c>
      <c r="CJ2835">
        <v>31</v>
      </c>
      <c r="CK2835">
        <v>31</v>
      </c>
      <c r="CL2835">
        <v>32.4</v>
      </c>
      <c r="CM2835">
        <v>32.4</v>
      </c>
      <c r="CN2835">
        <v>32.4</v>
      </c>
      <c r="CO2835">
        <v>32.4</v>
      </c>
      <c r="CP2835">
        <v>32.4</v>
      </c>
      <c r="CQ2835">
        <v>32.4</v>
      </c>
      <c r="CR2835">
        <v>32.4</v>
      </c>
      <c r="CS2835">
        <v>32.4</v>
      </c>
      <c r="CT2835">
        <v>32.4</v>
      </c>
      <c r="CU2835">
        <v>32.4</v>
      </c>
      <c r="CV2835">
        <v>32.4</v>
      </c>
      <c r="CW2835">
        <v>32.4</v>
      </c>
      <c r="CX2835">
        <v>32.4</v>
      </c>
      <c r="CY2835">
        <v>32.4</v>
      </c>
      <c r="CZ2835">
        <v>36.6</v>
      </c>
      <c r="DA2835">
        <v>36.6</v>
      </c>
      <c r="DB2835">
        <v>36.6</v>
      </c>
      <c r="DC2835">
        <v>36.6</v>
      </c>
      <c r="DD2835">
        <v>36.6</v>
      </c>
      <c r="DE2835">
        <v>36.6</v>
      </c>
      <c r="DF2835">
        <v>36.6</v>
      </c>
      <c r="DG2835">
        <v>36.6</v>
      </c>
      <c r="DH2835">
        <v>36.6</v>
      </c>
      <c r="DI2835">
        <v>36.6</v>
      </c>
      <c r="DJ2835">
        <v>36.6</v>
      </c>
      <c r="DK2835">
        <v>36.6</v>
      </c>
      <c r="DL2835">
        <v>36.6</v>
      </c>
      <c r="DM2835">
        <v>36.6</v>
      </c>
      <c r="DN2835">
        <v>36.6</v>
      </c>
      <c r="DO2835" t="s">
        <v>108</v>
      </c>
      <c r="DP2835" t="s">
        <v>108</v>
      </c>
      <c r="DQ2835" t="s">
        <v>108</v>
      </c>
      <c r="DR2835" t="s">
        <v>108</v>
      </c>
      <c r="DS2835" t="s">
        <v>108</v>
      </c>
      <c r="DT2835" t="s">
        <v>108</v>
      </c>
      <c r="DU2835" t="s">
        <v>108</v>
      </c>
    </row>
    <row r="2836" spans="1:125" x14ac:dyDescent="0.2">
      <c r="A2836" t="e">
        <f ca="1">_xll.BFieldInfo($B$2836)</f>
        <v>#NAME?</v>
      </c>
      <c r="B2836" t="s">
        <v>117</v>
      </c>
      <c r="C2836">
        <v>48.387799999999999</v>
      </c>
      <c r="D2836">
        <v>48.387799999999999</v>
      </c>
      <c r="E2836">
        <v>48.387799999999999</v>
      </c>
      <c r="F2836">
        <v>48.387799999999999</v>
      </c>
      <c r="G2836">
        <v>48.387799999999999</v>
      </c>
      <c r="H2836">
        <v>48.387799999999999</v>
      </c>
      <c r="I2836">
        <v>48.387799999999999</v>
      </c>
      <c r="J2836">
        <v>47.176000000000002</v>
      </c>
      <c r="K2836">
        <v>47.176000000000002</v>
      </c>
      <c r="L2836">
        <v>47.176000000000002</v>
      </c>
      <c r="M2836">
        <v>47.176000000000002</v>
      </c>
      <c r="N2836">
        <v>47.176000000000002</v>
      </c>
      <c r="O2836">
        <v>47.176000000000002</v>
      </c>
      <c r="P2836">
        <v>47.176000000000002</v>
      </c>
      <c r="Q2836">
        <v>47.176000000000002</v>
      </c>
      <c r="R2836">
        <v>47.176000000000002</v>
      </c>
      <c r="S2836">
        <v>47.176000000000002</v>
      </c>
      <c r="T2836">
        <v>47.176000000000002</v>
      </c>
      <c r="U2836">
        <v>47.176000000000002</v>
      </c>
      <c r="V2836">
        <v>47.176000000000002</v>
      </c>
      <c r="W2836">
        <v>47.176000000000002</v>
      </c>
      <c r="X2836">
        <v>50.890599999999999</v>
      </c>
      <c r="Y2836">
        <v>50.890599999999999</v>
      </c>
      <c r="Z2836">
        <v>50.890599999999999</v>
      </c>
      <c r="AA2836">
        <v>50.890599999999999</v>
      </c>
      <c r="AB2836">
        <v>50.890599999999999</v>
      </c>
      <c r="AC2836">
        <v>50.890599999999999</v>
      </c>
      <c r="AD2836">
        <v>50.890599999999999</v>
      </c>
      <c r="AE2836">
        <v>50.890599999999999</v>
      </c>
      <c r="AF2836">
        <v>50.890599999999999</v>
      </c>
      <c r="AG2836">
        <v>50.890599999999999</v>
      </c>
      <c r="AH2836">
        <v>50.890599999999999</v>
      </c>
      <c r="AI2836">
        <v>50.890599999999999</v>
      </c>
      <c r="AJ2836">
        <v>50.890599999999999</v>
      </c>
      <c r="AK2836">
        <v>50.890599999999999</v>
      </c>
      <c r="AL2836">
        <v>50.890599999999999</v>
      </c>
      <c r="AM2836">
        <v>48.277299999999997</v>
      </c>
      <c r="AN2836">
        <v>48.277299999999997</v>
      </c>
      <c r="AO2836">
        <v>48.277299999999997</v>
      </c>
      <c r="AP2836">
        <v>48.277299999999997</v>
      </c>
      <c r="AQ2836">
        <v>48.277299999999997</v>
      </c>
      <c r="AR2836">
        <v>48.277299999999997</v>
      </c>
      <c r="AS2836">
        <v>48.277299999999997</v>
      </c>
      <c r="AT2836">
        <v>48.277299999999997</v>
      </c>
      <c r="AU2836">
        <v>48.277299999999997</v>
      </c>
      <c r="AV2836">
        <v>48.277299999999997</v>
      </c>
      <c r="AW2836">
        <v>48.277299999999997</v>
      </c>
      <c r="AX2836">
        <v>48.277299999999997</v>
      </c>
      <c r="AY2836">
        <v>48.277299999999997</v>
      </c>
      <c r="AZ2836">
        <v>48.277299999999997</v>
      </c>
      <c r="BA2836">
        <v>56.4</v>
      </c>
      <c r="BB2836">
        <v>56.4</v>
      </c>
      <c r="BC2836">
        <v>56.4</v>
      </c>
      <c r="BD2836">
        <v>56.4</v>
      </c>
      <c r="BE2836">
        <v>56.4</v>
      </c>
      <c r="BF2836">
        <v>56.4</v>
      </c>
      <c r="BG2836">
        <v>56.4</v>
      </c>
      <c r="BH2836">
        <v>56.4</v>
      </c>
      <c r="BI2836">
        <v>56.4</v>
      </c>
      <c r="BJ2836">
        <v>56.4</v>
      </c>
      <c r="BK2836">
        <v>56.4</v>
      </c>
      <c r="BL2836">
        <v>56.4</v>
      </c>
      <c r="BM2836">
        <v>56.4</v>
      </c>
      <c r="BN2836">
        <v>57</v>
      </c>
      <c r="BO2836">
        <v>57</v>
      </c>
      <c r="BP2836">
        <v>57</v>
      </c>
      <c r="BQ2836">
        <v>57</v>
      </c>
      <c r="BR2836">
        <v>57</v>
      </c>
      <c r="BS2836">
        <v>57</v>
      </c>
      <c r="BT2836">
        <v>57</v>
      </c>
      <c r="BU2836">
        <v>57</v>
      </c>
      <c r="BV2836">
        <v>57</v>
      </c>
      <c r="BW2836">
        <v>57</v>
      </c>
      <c r="BX2836">
        <v>57</v>
      </c>
      <c r="BY2836">
        <v>57</v>
      </c>
      <c r="BZ2836">
        <v>58</v>
      </c>
      <c r="CA2836">
        <v>58</v>
      </c>
      <c r="CB2836">
        <v>58</v>
      </c>
      <c r="CC2836">
        <v>58</v>
      </c>
      <c r="CD2836">
        <v>58</v>
      </c>
      <c r="CE2836">
        <v>58</v>
      </c>
      <c r="CF2836">
        <v>58</v>
      </c>
      <c r="CG2836">
        <v>58</v>
      </c>
      <c r="CH2836">
        <v>58</v>
      </c>
      <c r="CI2836">
        <v>58</v>
      </c>
      <c r="CJ2836">
        <v>58</v>
      </c>
      <c r="CK2836">
        <v>58</v>
      </c>
      <c r="CL2836">
        <v>55.066699999999997</v>
      </c>
      <c r="CM2836">
        <v>55.066699999999997</v>
      </c>
      <c r="CN2836">
        <v>55.066699999999997</v>
      </c>
      <c r="CO2836">
        <v>55.066699999999997</v>
      </c>
      <c r="CP2836">
        <v>55.066699999999997</v>
      </c>
      <c r="CQ2836">
        <v>55.066699999999997</v>
      </c>
      <c r="CR2836">
        <v>55.066699999999997</v>
      </c>
      <c r="CS2836">
        <v>55.066699999999997</v>
      </c>
      <c r="CT2836">
        <v>55.066699999999997</v>
      </c>
      <c r="CU2836">
        <v>55.066699999999997</v>
      </c>
      <c r="CV2836">
        <v>55.066699999999997</v>
      </c>
      <c r="CW2836">
        <v>55.066699999999997</v>
      </c>
      <c r="CX2836">
        <v>55.066699999999997</v>
      </c>
      <c r="CY2836">
        <v>55.066699999999997</v>
      </c>
      <c r="CZ2836">
        <v>56.7</v>
      </c>
      <c r="DA2836">
        <v>56.7</v>
      </c>
      <c r="DB2836">
        <v>56.7</v>
      </c>
      <c r="DC2836">
        <v>56.7</v>
      </c>
      <c r="DD2836">
        <v>56.7</v>
      </c>
      <c r="DE2836">
        <v>56.7</v>
      </c>
      <c r="DF2836">
        <v>56.7</v>
      </c>
      <c r="DG2836">
        <v>56.7</v>
      </c>
      <c r="DH2836">
        <v>56.7</v>
      </c>
      <c r="DI2836">
        <v>56.7</v>
      </c>
      <c r="DJ2836">
        <v>56.7</v>
      </c>
      <c r="DK2836">
        <v>56.7</v>
      </c>
      <c r="DL2836">
        <v>56.7</v>
      </c>
      <c r="DM2836">
        <v>56.7</v>
      </c>
      <c r="DN2836">
        <v>56.7</v>
      </c>
      <c r="DO2836" t="s">
        <v>108</v>
      </c>
      <c r="DP2836" t="s">
        <v>108</v>
      </c>
      <c r="DQ2836" t="s">
        <v>108</v>
      </c>
      <c r="DR2836" t="s">
        <v>108</v>
      </c>
      <c r="DS2836" t="s">
        <v>108</v>
      </c>
      <c r="DT2836" t="s">
        <v>108</v>
      </c>
      <c r="DU2836" t="s">
        <v>108</v>
      </c>
    </row>
    <row r="2838" spans="1:125" x14ac:dyDescent="0.2">
      <c r="A2838" t="s">
        <v>367</v>
      </c>
      <c r="B2838" t="s">
        <v>106</v>
      </c>
      <c r="C2838" s="8" t="e">
        <f ca="1">_xll.BDH($A$2838,$B$2839:$B$2849,$B$1,$B$2,"Dir=H","Per=M","Days=A","Dts=S","Sort=R","cols=123;rows=12")</f>
        <v>#NAME?</v>
      </c>
      <c r="D2838" s="8">
        <v>43980</v>
      </c>
      <c r="E2838" s="8">
        <v>43951</v>
      </c>
      <c r="F2838" s="8">
        <v>43921</v>
      </c>
      <c r="G2838" s="8">
        <v>43889</v>
      </c>
      <c r="H2838" s="8">
        <v>43861</v>
      </c>
      <c r="I2838" s="8">
        <v>43830</v>
      </c>
      <c r="J2838" s="8">
        <v>43798</v>
      </c>
      <c r="K2838" s="8">
        <v>43769</v>
      </c>
      <c r="L2838" s="8">
        <v>43738</v>
      </c>
      <c r="M2838" s="8">
        <v>43707</v>
      </c>
      <c r="N2838" s="8">
        <v>43677</v>
      </c>
      <c r="O2838" s="8">
        <v>43646</v>
      </c>
      <c r="P2838" s="8">
        <v>43644</v>
      </c>
      <c r="Q2838" s="8">
        <v>43616</v>
      </c>
      <c r="R2838" s="8">
        <v>43585</v>
      </c>
      <c r="S2838" s="8">
        <v>43555</v>
      </c>
      <c r="T2838" s="8">
        <v>43553</v>
      </c>
      <c r="U2838" s="8">
        <v>43524</v>
      </c>
      <c r="V2838" s="8">
        <v>43496</v>
      </c>
      <c r="W2838" s="8">
        <v>43465</v>
      </c>
      <c r="X2838" s="8">
        <v>43434</v>
      </c>
      <c r="Y2838" s="8">
        <v>43404</v>
      </c>
      <c r="Z2838" s="8">
        <v>43373</v>
      </c>
      <c r="AA2838" s="8">
        <v>43371</v>
      </c>
      <c r="AB2838" s="8">
        <v>43343</v>
      </c>
      <c r="AC2838" s="8">
        <v>43312</v>
      </c>
      <c r="AD2838" s="8">
        <v>43281</v>
      </c>
      <c r="AE2838" s="8">
        <v>43280</v>
      </c>
      <c r="AF2838" s="8">
        <v>43251</v>
      </c>
      <c r="AG2838" s="8">
        <v>43220</v>
      </c>
      <c r="AH2838" s="8">
        <v>43190</v>
      </c>
      <c r="AI2838" s="8">
        <v>43189</v>
      </c>
      <c r="AJ2838" s="8">
        <v>43159</v>
      </c>
      <c r="AK2838" s="8">
        <v>43131</v>
      </c>
      <c r="AL2838" s="8">
        <v>43100</v>
      </c>
      <c r="AM2838" s="8">
        <v>43098</v>
      </c>
      <c r="AN2838" s="8">
        <v>43069</v>
      </c>
      <c r="AO2838" s="8">
        <v>43039</v>
      </c>
      <c r="AP2838" s="8">
        <v>43008</v>
      </c>
      <c r="AQ2838" s="8">
        <v>43007</v>
      </c>
      <c r="AR2838" s="8">
        <v>42978</v>
      </c>
      <c r="AS2838" s="8">
        <v>42947</v>
      </c>
      <c r="AT2838" s="8">
        <v>42916</v>
      </c>
      <c r="AU2838" s="8">
        <v>42886</v>
      </c>
      <c r="AV2838" s="8">
        <v>42853</v>
      </c>
      <c r="AW2838" s="8">
        <v>42825</v>
      </c>
      <c r="AX2838" s="8">
        <v>42794</v>
      </c>
      <c r="AY2838" s="8">
        <v>42766</v>
      </c>
      <c r="AZ2838" s="8">
        <v>42735</v>
      </c>
      <c r="BA2838" s="8">
        <v>42734</v>
      </c>
      <c r="BB2838" s="8">
        <v>42704</v>
      </c>
      <c r="BC2838" s="8">
        <v>42674</v>
      </c>
      <c r="BD2838" s="8">
        <v>42643</v>
      </c>
      <c r="BE2838" s="8">
        <v>42613</v>
      </c>
      <c r="BF2838" s="8">
        <v>42580</v>
      </c>
      <c r="BG2838" s="8">
        <v>42551</v>
      </c>
      <c r="BH2838" s="8">
        <v>42521</v>
      </c>
      <c r="BI2838" s="8">
        <v>42489</v>
      </c>
      <c r="BJ2838" s="8">
        <v>42460</v>
      </c>
      <c r="BK2838" s="8">
        <v>42429</v>
      </c>
      <c r="BL2838" s="8">
        <v>42398</v>
      </c>
      <c r="BM2838" s="8">
        <v>42369</v>
      </c>
      <c r="BN2838" s="8">
        <v>42338</v>
      </c>
      <c r="BO2838" s="8">
        <v>42307</v>
      </c>
      <c r="BP2838" s="8">
        <v>42277</v>
      </c>
      <c r="BQ2838" s="8">
        <v>42247</v>
      </c>
      <c r="BR2838" s="8">
        <v>42216</v>
      </c>
      <c r="BS2838" s="8">
        <v>42185</v>
      </c>
      <c r="BT2838" s="8">
        <v>42153</v>
      </c>
      <c r="BU2838" s="8">
        <v>42124</v>
      </c>
      <c r="BV2838" s="8">
        <v>42094</v>
      </c>
      <c r="BW2838" s="8">
        <v>42062</v>
      </c>
      <c r="BX2838" s="8">
        <v>42034</v>
      </c>
      <c r="BY2838" s="8">
        <v>42004</v>
      </c>
      <c r="BZ2838" s="8">
        <v>41971</v>
      </c>
      <c r="CA2838" s="8">
        <v>41943</v>
      </c>
      <c r="CB2838" s="8">
        <v>41912</v>
      </c>
      <c r="CC2838" s="8">
        <v>41880</v>
      </c>
      <c r="CD2838" s="8">
        <v>41851</v>
      </c>
      <c r="CE2838" s="8">
        <v>41820</v>
      </c>
      <c r="CF2838" s="8">
        <v>41789</v>
      </c>
      <c r="CG2838" s="8">
        <v>41759</v>
      </c>
      <c r="CH2838" s="8">
        <v>41729</v>
      </c>
      <c r="CI2838" s="8">
        <v>41698</v>
      </c>
      <c r="CJ2838" s="8">
        <v>41670</v>
      </c>
      <c r="CK2838" s="8">
        <v>41639</v>
      </c>
      <c r="CL2838" s="8">
        <v>41607</v>
      </c>
      <c r="CM2838" s="8">
        <v>41578</v>
      </c>
      <c r="CN2838" s="8">
        <v>41547</v>
      </c>
      <c r="CO2838" s="8">
        <v>41516</v>
      </c>
      <c r="CP2838" s="8">
        <v>41486</v>
      </c>
      <c r="CQ2838" s="8">
        <v>41455</v>
      </c>
      <c r="CR2838" s="8">
        <v>41453</v>
      </c>
      <c r="CS2838" s="8">
        <v>41425</v>
      </c>
      <c r="CT2838" s="8">
        <v>41394</v>
      </c>
      <c r="CU2838" s="8">
        <v>41364</v>
      </c>
      <c r="CV2838" s="8">
        <v>41362</v>
      </c>
      <c r="CW2838" s="8">
        <v>41333</v>
      </c>
      <c r="CX2838" s="8">
        <v>41305</v>
      </c>
      <c r="CY2838" s="8">
        <v>41274</v>
      </c>
      <c r="CZ2838" s="8">
        <v>41243</v>
      </c>
      <c r="DA2838" s="8">
        <v>41213</v>
      </c>
      <c r="DB2838" s="8">
        <v>41182</v>
      </c>
      <c r="DC2838" s="8">
        <v>41180</v>
      </c>
      <c r="DD2838" s="8">
        <v>41152</v>
      </c>
      <c r="DE2838" s="8">
        <v>41121</v>
      </c>
      <c r="DF2838" s="8">
        <v>41090</v>
      </c>
      <c r="DG2838" s="8">
        <v>41089</v>
      </c>
      <c r="DH2838" s="8">
        <v>41060</v>
      </c>
      <c r="DI2838" s="8">
        <v>41029</v>
      </c>
      <c r="DJ2838" s="8">
        <v>40999</v>
      </c>
      <c r="DK2838" s="8">
        <v>40998</v>
      </c>
      <c r="DL2838" s="8">
        <v>40968</v>
      </c>
      <c r="DM2838" s="8">
        <v>40939</v>
      </c>
      <c r="DN2838" s="8">
        <v>40908</v>
      </c>
      <c r="DO2838" s="8">
        <v>40907</v>
      </c>
      <c r="DP2838" s="8">
        <v>40877</v>
      </c>
      <c r="DQ2838" s="8">
        <v>40847</v>
      </c>
      <c r="DR2838" s="8">
        <v>40816</v>
      </c>
      <c r="DS2838" s="8">
        <v>40786</v>
      </c>
      <c r="DT2838" s="8">
        <v>40753</v>
      </c>
      <c r="DU2838" s="8">
        <v>40724</v>
      </c>
    </row>
    <row r="2839" spans="1:125" x14ac:dyDescent="0.2">
      <c r="A2839" t="e">
        <f ca="1">_xll.BFieldInfo($B$2839)</f>
        <v>#NAME?</v>
      </c>
      <c r="B2839" t="s">
        <v>107</v>
      </c>
      <c r="C2839">
        <v>94.637600000000006</v>
      </c>
      <c r="D2839">
        <v>94.871499999999997</v>
      </c>
      <c r="E2839">
        <v>86.585300000000004</v>
      </c>
      <c r="F2839">
        <v>75.530100000000004</v>
      </c>
      <c r="G2839">
        <v>89.237200000000001</v>
      </c>
      <c r="H2839">
        <v>100.24630000000001</v>
      </c>
      <c r="I2839">
        <v>91.825400000000002</v>
      </c>
      <c r="J2839">
        <v>89.001999999999995</v>
      </c>
      <c r="K2839">
        <v>86.472399999999993</v>
      </c>
      <c r="L2839">
        <v>79.445300000000003</v>
      </c>
      <c r="M2839">
        <v>80.941800000000001</v>
      </c>
      <c r="N2839">
        <v>78.046400000000006</v>
      </c>
      <c r="O2839">
        <v>71.558199999999999</v>
      </c>
      <c r="P2839">
        <v>71.558199999999999</v>
      </c>
      <c r="Q2839">
        <v>60.974299999999999</v>
      </c>
      <c r="R2839">
        <v>63.567900000000002</v>
      </c>
      <c r="S2839">
        <v>55.820900000000002</v>
      </c>
      <c r="T2839">
        <v>55.820900000000002</v>
      </c>
      <c r="U2839">
        <v>53.2988</v>
      </c>
      <c r="V2839">
        <v>52.885100000000001</v>
      </c>
      <c r="W2839">
        <v>46.780500000000004</v>
      </c>
      <c r="X2839">
        <v>52.932200000000002</v>
      </c>
      <c r="Y2839">
        <v>50.782200000000003</v>
      </c>
      <c r="Z2839">
        <v>58.577100000000002</v>
      </c>
      <c r="AA2839">
        <v>58.577100000000002</v>
      </c>
      <c r="AB2839">
        <v>56.777299999999997</v>
      </c>
      <c r="AC2839">
        <v>53.716099999999997</v>
      </c>
      <c r="AD2839">
        <v>48.6858</v>
      </c>
      <c r="AE2839">
        <v>48.6858</v>
      </c>
      <c r="AF2839">
        <v>48.322499999999998</v>
      </c>
      <c r="AG2839">
        <v>46.839399999999998</v>
      </c>
      <c r="AH2839">
        <v>47.81</v>
      </c>
      <c r="AI2839">
        <v>47.81</v>
      </c>
      <c r="AJ2839">
        <v>50.877699999999997</v>
      </c>
      <c r="AK2839">
        <v>53.318100000000001</v>
      </c>
      <c r="AL2839">
        <v>46.709800000000001</v>
      </c>
      <c r="AM2839">
        <v>46.709800000000001</v>
      </c>
      <c r="AN2839">
        <v>46.272199999999998</v>
      </c>
      <c r="AO2839">
        <v>48.5625</v>
      </c>
      <c r="AP2839">
        <v>48.048099999999998</v>
      </c>
      <c r="AQ2839">
        <v>48.048099999999998</v>
      </c>
      <c r="AR2839">
        <v>47.126600000000003</v>
      </c>
      <c r="AS2839">
        <v>48.1633</v>
      </c>
      <c r="AT2839">
        <v>47.263500000000001</v>
      </c>
      <c r="AU2839">
        <v>46.597499999999997</v>
      </c>
      <c r="AV2839">
        <v>43.706400000000002</v>
      </c>
      <c r="AW2839">
        <v>40.9407</v>
      </c>
      <c r="AX2839">
        <v>40.720100000000002</v>
      </c>
      <c r="AY2839">
        <v>41.587800000000001</v>
      </c>
      <c r="AZ2839">
        <v>36.6999</v>
      </c>
      <c r="BA2839">
        <v>36.6999</v>
      </c>
      <c r="BB2839">
        <v>34.948399999999999</v>
      </c>
      <c r="BC2839">
        <v>33.4099</v>
      </c>
      <c r="BD2839">
        <v>34.077300000000001</v>
      </c>
      <c r="BE2839">
        <v>36.6</v>
      </c>
      <c r="BF2839">
        <v>35.825800000000001</v>
      </c>
      <c r="BG2839">
        <v>32.3247</v>
      </c>
      <c r="BH2839">
        <v>34.498100000000001</v>
      </c>
      <c r="BI2839">
        <v>36.144599999999997</v>
      </c>
      <c r="BJ2839">
        <v>36.5794</v>
      </c>
      <c r="BK2839">
        <v>33.866900000000001</v>
      </c>
      <c r="BL2839">
        <v>33.482999999999997</v>
      </c>
      <c r="BM2839">
        <v>37.268500000000003</v>
      </c>
      <c r="BN2839">
        <v>39.804900000000004</v>
      </c>
      <c r="BO2839">
        <v>42.1374</v>
      </c>
      <c r="BP2839">
        <v>39.0274</v>
      </c>
      <c r="BQ2839">
        <v>42.206800000000001</v>
      </c>
      <c r="BR2839">
        <v>48.368299999999998</v>
      </c>
      <c r="BS2839">
        <v>49.4437</v>
      </c>
      <c r="BT2839">
        <v>52.988399999999999</v>
      </c>
      <c r="BU2839">
        <v>49.552599999999998</v>
      </c>
      <c r="BV2839">
        <v>46.048499999999997</v>
      </c>
      <c r="BW2839">
        <v>44.3553</v>
      </c>
      <c r="BX2839">
        <v>43.282699999999998</v>
      </c>
      <c r="BY2839">
        <v>39.214100000000002</v>
      </c>
      <c r="BZ2839">
        <v>38.854700000000001</v>
      </c>
      <c r="CA2839">
        <v>34.913600000000002</v>
      </c>
      <c r="CB2839">
        <v>35.960700000000003</v>
      </c>
      <c r="CC2839">
        <v>38.302500000000002</v>
      </c>
      <c r="CD2839">
        <v>37.331499999999998</v>
      </c>
      <c r="CE2839">
        <v>37.608800000000002</v>
      </c>
      <c r="CF2839">
        <v>34.954599999999999</v>
      </c>
      <c r="CG2839">
        <v>33.211399999999998</v>
      </c>
      <c r="CH2839">
        <v>36.989800000000002</v>
      </c>
      <c r="CI2839">
        <v>37.101100000000002</v>
      </c>
      <c r="CJ2839">
        <v>35.7699</v>
      </c>
      <c r="CK2839">
        <v>34.404600000000002</v>
      </c>
      <c r="CL2839">
        <v>31.215399999999999</v>
      </c>
      <c r="CM2839">
        <v>28.703299999999999</v>
      </c>
      <c r="CN2839">
        <v>26.955200000000001</v>
      </c>
      <c r="CO2839">
        <v>23.652100000000001</v>
      </c>
      <c r="CP2839">
        <v>24.420999999999999</v>
      </c>
      <c r="CQ2839">
        <v>22.5868</v>
      </c>
      <c r="CR2839">
        <v>22.5868</v>
      </c>
      <c r="CS2839">
        <v>23.477</v>
      </c>
      <c r="CT2839">
        <v>22.0398</v>
      </c>
      <c r="CU2839">
        <v>20.909500000000001</v>
      </c>
      <c r="CV2839">
        <v>20.909500000000001</v>
      </c>
      <c r="CW2839">
        <v>19.979199999999999</v>
      </c>
      <c r="CX2839">
        <v>19.110199999999999</v>
      </c>
      <c r="CY2839">
        <v>16.104299999999999</v>
      </c>
      <c r="CZ2839">
        <v>15.1746</v>
      </c>
      <c r="DA2839">
        <v>15.7569</v>
      </c>
      <c r="DB2839">
        <v>14.649000000000001</v>
      </c>
      <c r="DC2839">
        <v>14.649000000000001</v>
      </c>
      <c r="DD2839">
        <v>13.8386</v>
      </c>
      <c r="DE2839">
        <v>14.1027</v>
      </c>
      <c r="DF2839">
        <v>13.308400000000001</v>
      </c>
      <c r="DG2839">
        <v>13.308400000000001</v>
      </c>
      <c r="DH2839">
        <v>12.2597</v>
      </c>
      <c r="DI2839">
        <v>13.6989</v>
      </c>
      <c r="DJ2839">
        <v>16.103300000000001</v>
      </c>
      <c r="DK2839">
        <v>16.103300000000001</v>
      </c>
      <c r="DL2839">
        <v>15.5571</v>
      </c>
      <c r="DM2839">
        <v>15.7463</v>
      </c>
      <c r="DN2839">
        <v>13.9535</v>
      </c>
      <c r="DO2839">
        <v>13.9535</v>
      </c>
      <c r="DP2839">
        <v>13.6747</v>
      </c>
      <c r="DQ2839">
        <v>14.543699999999999</v>
      </c>
      <c r="DR2839">
        <v>11.8446</v>
      </c>
      <c r="DS2839">
        <v>13.555</v>
      </c>
      <c r="DT2839">
        <v>16.295300000000001</v>
      </c>
      <c r="DU2839">
        <v>16.246300000000002</v>
      </c>
    </row>
    <row r="2840" spans="1:125" x14ac:dyDescent="0.2">
      <c r="A2840" t="e">
        <f ca="1">_xll.BFieldInfo($B$2840)</f>
        <v>#NAME?</v>
      </c>
      <c r="B2840" t="s">
        <v>109</v>
      </c>
      <c r="C2840" t="s">
        <v>108</v>
      </c>
      <c r="D2840" t="s">
        <v>108</v>
      </c>
      <c r="E2840" t="s">
        <v>108</v>
      </c>
      <c r="F2840" t="s">
        <v>108</v>
      </c>
      <c r="G2840" t="s">
        <v>108</v>
      </c>
      <c r="H2840" t="s">
        <v>108</v>
      </c>
      <c r="I2840" t="s">
        <v>108</v>
      </c>
      <c r="J2840" t="s">
        <v>108</v>
      </c>
      <c r="K2840" t="s">
        <v>108</v>
      </c>
      <c r="L2840" t="s">
        <v>108</v>
      </c>
      <c r="M2840" t="s">
        <v>108</v>
      </c>
      <c r="N2840" t="s">
        <v>108</v>
      </c>
      <c r="O2840" t="s">
        <v>108</v>
      </c>
      <c r="P2840" t="s">
        <v>108</v>
      </c>
      <c r="Q2840" t="s">
        <v>108</v>
      </c>
      <c r="R2840" t="s">
        <v>108</v>
      </c>
      <c r="S2840" t="s">
        <v>108</v>
      </c>
      <c r="T2840" t="s">
        <v>108</v>
      </c>
      <c r="U2840" t="s">
        <v>108</v>
      </c>
      <c r="V2840" t="s">
        <v>108</v>
      </c>
      <c r="W2840" t="s">
        <v>108</v>
      </c>
      <c r="X2840" t="s">
        <v>108</v>
      </c>
      <c r="Y2840" t="s">
        <v>108</v>
      </c>
      <c r="Z2840" t="s">
        <v>108</v>
      </c>
      <c r="AA2840" t="s">
        <v>108</v>
      </c>
      <c r="AB2840" t="s">
        <v>108</v>
      </c>
      <c r="AC2840" t="s">
        <v>108</v>
      </c>
      <c r="AD2840" t="s">
        <v>108</v>
      </c>
      <c r="AE2840" t="s">
        <v>108</v>
      </c>
      <c r="AF2840" t="s">
        <v>108</v>
      </c>
      <c r="AG2840" t="s">
        <v>108</v>
      </c>
      <c r="AH2840" t="s">
        <v>108</v>
      </c>
      <c r="AI2840" t="s">
        <v>108</v>
      </c>
      <c r="AJ2840" t="s">
        <v>108</v>
      </c>
      <c r="AK2840" t="s">
        <v>108</v>
      </c>
      <c r="AL2840" t="s">
        <v>108</v>
      </c>
      <c r="AM2840" t="s">
        <v>108</v>
      </c>
      <c r="AN2840" t="s">
        <v>108</v>
      </c>
      <c r="AO2840" t="s">
        <v>108</v>
      </c>
      <c r="AP2840" t="s">
        <v>108</v>
      </c>
      <c r="AQ2840" t="s">
        <v>108</v>
      </c>
      <c r="AR2840" t="s">
        <v>108</v>
      </c>
      <c r="AS2840" t="s">
        <v>108</v>
      </c>
      <c r="AT2840" t="s">
        <v>108</v>
      </c>
      <c r="AU2840" t="s">
        <v>108</v>
      </c>
      <c r="AV2840" t="s">
        <v>108</v>
      </c>
      <c r="AW2840" t="s">
        <v>108</v>
      </c>
      <c r="AX2840" t="s">
        <v>108</v>
      </c>
      <c r="AY2840" t="s">
        <v>108</v>
      </c>
      <c r="AZ2840" t="s">
        <v>108</v>
      </c>
      <c r="BA2840" t="s">
        <v>108</v>
      </c>
      <c r="BB2840" t="s">
        <v>108</v>
      </c>
      <c r="BC2840" t="s">
        <v>108</v>
      </c>
      <c r="BD2840" t="s">
        <v>108</v>
      </c>
      <c r="BE2840" t="s">
        <v>108</v>
      </c>
      <c r="BF2840" t="s">
        <v>108</v>
      </c>
      <c r="BG2840" t="s">
        <v>108</v>
      </c>
      <c r="BH2840" t="s">
        <v>108</v>
      </c>
      <c r="BI2840" t="s">
        <v>108</v>
      </c>
      <c r="BJ2840" t="s">
        <v>108</v>
      </c>
      <c r="BK2840" t="s">
        <v>108</v>
      </c>
      <c r="BL2840" t="s">
        <v>108</v>
      </c>
      <c r="BM2840" t="s">
        <v>108</v>
      </c>
      <c r="BN2840" t="s">
        <v>108</v>
      </c>
      <c r="BO2840" t="s">
        <v>108</v>
      </c>
      <c r="BP2840" t="s">
        <v>108</v>
      </c>
      <c r="BQ2840" t="s">
        <v>108</v>
      </c>
      <c r="BR2840" t="s">
        <v>108</v>
      </c>
      <c r="BS2840" t="s">
        <v>108</v>
      </c>
      <c r="BT2840" t="s">
        <v>108</v>
      </c>
      <c r="BU2840" t="s">
        <v>108</v>
      </c>
      <c r="BV2840" t="s">
        <v>108</v>
      </c>
      <c r="BW2840" t="s">
        <v>108</v>
      </c>
      <c r="BX2840" t="s">
        <v>108</v>
      </c>
      <c r="BY2840" t="s">
        <v>108</v>
      </c>
      <c r="BZ2840" t="s">
        <v>108</v>
      </c>
      <c r="CA2840" t="s">
        <v>108</v>
      </c>
      <c r="CB2840" t="s">
        <v>108</v>
      </c>
      <c r="CC2840" t="s">
        <v>108</v>
      </c>
      <c r="CD2840" t="s">
        <v>108</v>
      </c>
      <c r="CE2840" t="s">
        <v>108</v>
      </c>
      <c r="CF2840" t="s">
        <v>108</v>
      </c>
      <c r="CG2840" t="s">
        <v>108</v>
      </c>
      <c r="CH2840" t="s">
        <v>108</v>
      </c>
      <c r="CI2840" t="s">
        <v>108</v>
      </c>
      <c r="CJ2840" t="s">
        <v>108</v>
      </c>
      <c r="CK2840" t="s">
        <v>108</v>
      </c>
      <c r="CL2840" t="s">
        <v>108</v>
      </c>
      <c r="CM2840" t="s">
        <v>108</v>
      </c>
      <c r="CN2840" t="s">
        <v>108</v>
      </c>
      <c r="CO2840" t="s">
        <v>108</v>
      </c>
      <c r="CP2840" t="s">
        <v>108</v>
      </c>
      <c r="CQ2840" t="s">
        <v>108</v>
      </c>
      <c r="CR2840" t="s">
        <v>108</v>
      </c>
      <c r="CS2840" t="s">
        <v>108</v>
      </c>
      <c r="CT2840" t="s">
        <v>108</v>
      </c>
      <c r="CU2840" t="s">
        <v>108</v>
      </c>
      <c r="CV2840" t="s">
        <v>108</v>
      </c>
      <c r="CW2840" t="s">
        <v>108</v>
      </c>
      <c r="CX2840" t="s">
        <v>108</v>
      </c>
      <c r="CY2840" t="s">
        <v>108</v>
      </c>
      <c r="CZ2840" t="s">
        <v>108</v>
      </c>
      <c r="DA2840" t="s">
        <v>108</v>
      </c>
      <c r="DB2840" t="s">
        <v>108</v>
      </c>
      <c r="DC2840" t="s">
        <v>108</v>
      </c>
      <c r="DD2840" t="s">
        <v>108</v>
      </c>
      <c r="DE2840" t="s">
        <v>108</v>
      </c>
      <c r="DF2840" t="s">
        <v>108</v>
      </c>
      <c r="DG2840" t="s">
        <v>108</v>
      </c>
      <c r="DH2840" t="s">
        <v>108</v>
      </c>
      <c r="DI2840" t="s">
        <v>108</v>
      </c>
      <c r="DJ2840" t="s">
        <v>108</v>
      </c>
      <c r="DK2840" t="s">
        <v>108</v>
      </c>
      <c r="DL2840" t="s">
        <v>108</v>
      </c>
      <c r="DM2840" t="s">
        <v>108</v>
      </c>
      <c r="DN2840" t="s">
        <v>108</v>
      </c>
      <c r="DO2840" t="s">
        <v>108</v>
      </c>
      <c r="DP2840" t="s">
        <v>108</v>
      </c>
      <c r="DQ2840" t="s">
        <v>108</v>
      </c>
      <c r="DR2840" t="s">
        <v>108</v>
      </c>
      <c r="DS2840" t="s">
        <v>108</v>
      </c>
      <c r="DT2840" t="s">
        <v>108</v>
      </c>
      <c r="DU2840" t="s">
        <v>108</v>
      </c>
    </row>
    <row r="2841" spans="1:125" x14ac:dyDescent="0.2">
      <c r="A2841" t="e">
        <f ca="1">_xll.BFieldInfo($B$2841)</f>
        <v>#NAME?</v>
      </c>
      <c r="B2841" t="s">
        <v>110</v>
      </c>
      <c r="C2841" t="s">
        <v>108</v>
      </c>
      <c r="D2841" t="s">
        <v>108</v>
      </c>
      <c r="E2841" t="s">
        <v>108</v>
      </c>
      <c r="F2841" t="s">
        <v>108</v>
      </c>
      <c r="G2841" t="s">
        <v>108</v>
      </c>
      <c r="H2841" t="s">
        <v>108</v>
      </c>
      <c r="I2841" t="s">
        <v>108</v>
      </c>
      <c r="J2841" t="s">
        <v>108</v>
      </c>
      <c r="K2841" t="s">
        <v>108</v>
      </c>
      <c r="L2841" t="s">
        <v>108</v>
      </c>
      <c r="M2841" t="s">
        <v>108</v>
      </c>
      <c r="N2841" t="s">
        <v>108</v>
      </c>
      <c r="O2841" t="s">
        <v>108</v>
      </c>
      <c r="P2841" t="s">
        <v>108</v>
      </c>
      <c r="Q2841" t="s">
        <v>108</v>
      </c>
      <c r="R2841" t="s">
        <v>108</v>
      </c>
      <c r="S2841" t="s">
        <v>108</v>
      </c>
      <c r="T2841" t="s">
        <v>108</v>
      </c>
      <c r="U2841" t="s">
        <v>108</v>
      </c>
      <c r="V2841" t="s">
        <v>108</v>
      </c>
      <c r="W2841" t="s">
        <v>108</v>
      </c>
      <c r="X2841" t="s">
        <v>108</v>
      </c>
      <c r="Y2841" t="s">
        <v>108</v>
      </c>
      <c r="Z2841" t="s">
        <v>108</v>
      </c>
      <c r="AA2841" t="s">
        <v>108</v>
      </c>
      <c r="AB2841" t="s">
        <v>108</v>
      </c>
      <c r="AC2841" t="s">
        <v>108</v>
      </c>
      <c r="AD2841" t="s">
        <v>108</v>
      </c>
      <c r="AE2841" t="s">
        <v>108</v>
      </c>
      <c r="AF2841" t="s">
        <v>108</v>
      </c>
      <c r="AG2841" t="s">
        <v>108</v>
      </c>
      <c r="AH2841" t="s">
        <v>108</v>
      </c>
      <c r="AI2841" t="s">
        <v>108</v>
      </c>
      <c r="AJ2841" t="s">
        <v>108</v>
      </c>
      <c r="AK2841" t="s">
        <v>108</v>
      </c>
      <c r="AL2841" t="s">
        <v>108</v>
      </c>
      <c r="AM2841" t="s">
        <v>108</v>
      </c>
      <c r="AN2841" t="s">
        <v>108</v>
      </c>
      <c r="AO2841" t="s">
        <v>108</v>
      </c>
      <c r="AP2841" t="s">
        <v>108</v>
      </c>
      <c r="AQ2841" t="s">
        <v>108</v>
      </c>
      <c r="AR2841" t="s">
        <v>108</v>
      </c>
      <c r="AS2841" t="s">
        <v>108</v>
      </c>
      <c r="AT2841" t="s">
        <v>108</v>
      </c>
      <c r="AU2841" t="s">
        <v>108</v>
      </c>
      <c r="AV2841" t="s">
        <v>108</v>
      </c>
      <c r="AW2841" t="s">
        <v>108</v>
      </c>
      <c r="AX2841" t="s">
        <v>108</v>
      </c>
      <c r="AY2841" t="s">
        <v>108</v>
      </c>
      <c r="AZ2841" t="s">
        <v>108</v>
      </c>
      <c r="BA2841" t="s">
        <v>108</v>
      </c>
      <c r="BB2841" t="s">
        <v>108</v>
      </c>
      <c r="BC2841" t="s">
        <v>108</v>
      </c>
      <c r="BD2841" t="s">
        <v>108</v>
      </c>
      <c r="BE2841" t="s">
        <v>108</v>
      </c>
      <c r="BF2841" t="s">
        <v>108</v>
      </c>
      <c r="BG2841" t="s">
        <v>108</v>
      </c>
      <c r="BH2841" t="s">
        <v>108</v>
      </c>
      <c r="BI2841" t="s">
        <v>108</v>
      </c>
      <c r="BJ2841" t="s">
        <v>108</v>
      </c>
      <c r="BK2841" t="s">
        <v>108</v>
      </c>
      <c r="BL2841" t="s">
        <v>108</v>
      </c>
      <c r="BM2841" t="s">
        <v>108</v>
      </c>
      <c r="BN2841" t="s">
        <v>108</v>
      </c>
      <c r="BO2841" t="s">
        <v>108</v>
      </c>
      <c r="BP2841" t="s">
        <v>108</v>
      </c>
      <c r="BQ2841" t="s">
        <v>108</v>
      </c>
      <c r="BR2841" t="s">
        <v>108</v>
      </c>
      <c r="BS2841" t="s">
        <v>108</v>
      </c>
      <c r="BT2841" t="s">
        <v>108</v>
      </c>
      <c r="BU2841" t="s">
        <v>108</v>
      </c>
      <c r="BV2841" t="s">
        <v>108</v>
      </c>
      <c r="BW2841" t="s">
        <v>108</v>
      </c>
      <c r="BX2841" t="s">
        <v>108</v>
      </c>
      <c r="BY2841" t="s">
        <v>108</v>
      </c>
      <c r="BZ2841" t="s">
        <v>108</v>
      </c>
      <c r="CA2841" t="s">
        <v>108</v>
      </c>
      <c r="CB2841" t="s">
        <v>108</v>
      </c>
      <c r="CC2841" t="s">
        <v>108</v>
      </c>
      <c r="CD2841" t="s">
        <v>108</v>
      </c>
      <c r="CE2841" t="s">
        <v>108</v>
      </c>
      <c r="CF2841" t="s">
        <v>108</v>
      </c>
      <c r="CG2841" t="s">
        <v>108</v>
      </c>
      <c r="CH2841" t="s">
        <v>108</v>
      </c>
      <c r="CI2841" t="s">
        <v>108</v>
      </c>
      <c r="CJ2841" t="s">
        <v>108</v>
      </c>
      <c r="CK2841" t="s">
        <v>108</v>
      </c>
      <c r="CL2841" t="s">
        <v>108</v>
      </c>
      <c r="CM2841" t="s">
        <v>108</v>
      </c>
      <c r="CN2841" t="s">
        <v>108</v>
      </c>
      <c r="CO2841" t="s">
        <v>108</v>
      </c>
      <c r="CP2841" t="s">
        <v>108</v>
      </c>
      <c r="CQ2841" t="s">
        <v>108</v>
      </c>
      <c r="CR2841" t="s">
        <v>108</v>
      </c>
      <c r="CS2841" t="s">
        <v>108</v>
      </c>
      <c r="CT2841" t="s">
        <v>108</v>
      </c>
      <c r="CU2841" t="s">
        <v>108</v>
      </c>
      <c r="CV2841" t="s">
        <v>108</v>
      </c>
      <c r="CW2841" t="s">
        <v>108</v>
      </c>
      <c r="CX2841" t="s">
        <v>108</v>
      </c>
      <c r="CY2841" t="s">
        <v>108</v>
      </c>
      <c r="CZ2841" t="s">
        <v>108</v>
      </c>
      <c r="DA2841" t="s">
        <v>108</v>
      </c>
      <c r="DB2841" t="s">
        <v>108</v>
      </c>
      <c r="DC2841" t="s">
        <v>108</v>
      </c>
      <c r="DD2841" t="s">
        <v>108</v>
      </c>
      <c r="DE2841" t="s">
        <v>108</v>
      </c>
      <c r="DF2841" t="s">
        <v>108</v>
      </c>
      <c r="DG2841" t="s">
        <v>108</v>
      </c>
      <c r="DH2841" t="s">
        <v>108</v>
      </c>
      <c r="DI2841" t="s">
        <v>108</v>
      </c>
      <c r="DJ2841" t="s">
        <v>108</v>
      </c>
      <c r="DK2841" t="s">
        <v>108</v>
      </c>
      <c r="DL2841" t="s">
        <v>108</v>
      </c>
      <c r="DM2841" t="s">
        <v>108</v>
      </c>
      <c r="DN2841" t="s">
        <v>108</v>
      </c>
      <c r="DO2841" t="s">
        <v>108</v>
      </c>
      <c r="DP2841" t="s">
        <v>108</v>
      </c>
      <c r="DQ2841" t="s">
        <v>108</v>
      </c>
      <c r="DR2841" t="s">
        <v>108</v>
      </c>
      <c r="DS2841" t="s">
        <v>108</v>
      </c>
      <c r="DT2841" t="s">
        <v>108</v>
      </c>
      <c r="DU2841" t="s">
        <v>108</v>
      </c>
    </row>
    <row r="2842" spans="1:125" x14ac:dyDescent="0.2">
      <c r="A2842" t="e">
        <f ca="1">_xll.BFieldInfo($B$2842)</f>
        <v>#NAME?</v>
      </c>
      <c r="B2842" t="s">
        <v>111</v>
      </c>
      <c r="C2842">
        <v>38351.713900000002</v>
      </c>
      <c r="D2842">
        <v>30834.0514</v>
      </c>
      <c r="E2842">
        <v>30834.0514</v>
      </c>
      <c r="F2842">
        <v>30834.0514</v>
      </c>
      <c r="G2842">
        <v>37270.433599999997</v>
      </c>
      <c r="H2842">
        <v>37270.433599999997</v>
      </c>
      <c r="I2842">
        <v>37270.433599999997</v>
      </c>
      <c r="J2842">
        <v>32540.006799999999</v>
      </c>
      <c r="K2842">
        <v>32540.006799999999</v>
      </c>
      <c r="L2842">
        <v>32540.006799999999</v>
      </c>
      <c r="M2842">
        <v>29343.3354</v>
      </c>
      <c r="N2842">
        <v>29343.3354</v>
      </c>
      <c r="O2842">
        <v>29343.3354</v>
      </c>
      <c r="P2842">
        <v>23266.6561</v>
      </c>
      <c r="Q2842">
        <v>23266.6561</v>
      </c>
      <c r="R2842">
        <v>23266.6561</v>
      </c>
      <c r="S2842">
        <v>23266.6561</v>
      </c>
      <c r="T2842">
        <v>19770.374500000002</v>
      </c>
      <c r="U2842">
        <v>19770.374500000002</v>
      </c>
      <c r="V2842">
        <v>19770.374500000002</v>
      </c>
      <c r="W2842">
        <v>19770.374500000002</v>
      </c>
      <c r="X2842">
        <v>25491.179100000001</v>
      </c>
      <c r="Y2842">
        <v>25491.179100000001</v>
      </c>
      <c r="Z2842">
        <v>25491.179100000001</v>
      </c>
      <c r="AA2842">
        <v>21667.913100000002</v>
      </c>
      <c r="AB2842">
        <v>21667.913100000002</v>
      </c>
      <c r="AC2842">
        <v>21667.913100000002</v>
      </c>
      <c r="AD2842">
        <v>21667.913100000002</v>
      </c>
      <c r="AE2842">
        <v>21304.667399999998</v>
      </c>
      <c r="AF2842">
        <v>21304.667399999998</v>
      </c>
      <c r="AG2842">
        <v>21304.667399999998</v>
      </c>
      <c r="AH2842">
        <v>21304.667399999998</v>
      </c>
      <c r="AI2842">
        <v>21118.0255</v>
      </c>
      <c r="AJ2842">
        <v>21118.0255</v>
      </c>
      <c r="AK2842">
        <v>21118.0255</v>
      </c>
      <c r="AL2842">
        <v>21118.0255</v>
      </c>
      <c r="AM2842">
        <v>21945.3645</v>
      </c>
      <c r="AN2842">
        <v>21945.3645</v>
      </c>
      <c r="AO2842">
        <v>21945.3645</v>
      </c>
      <c r="AP2842">
        <v>21945.3645</v>
      </c>
      <c r="AQ2842">
        <v>21804.2765</v>
      </c>
      <c r="AR2842">
        <v>21804.2765</v>
      </c>
      <c r="AS2842">
        <v>21804.2765</v>
      </c>
      <c r="AT2842">
        <v>21804.2765</v>
      </c>
      <c r="AU2842">
        <v>19285.766500000002</v>
      </c>
      <c r="AV2842">
        <v>19285.766500000002</v>
      </c>
      <c r="AW2842">
        <v>19285.766500000002</v>
      </c>
      <c r="AX2842">
        <v>17826.990300000001</v>
      </c>
      <c r="AY2842">
        <v>17826.990300000001</v>
      </c>
      <c r="AZ2842">
        <v>17826.990300000001</v>
      </c>
      <c r="BA2842">
        <v>16294.5674</v>
      </c>
      <c r="BB2842">
        <v>16294.5674</v>
      </c>
      <c r="BC2842">
        <v>16294.5674</v>
      </c>
      <c r="BD2842">
        <v>16294.5674</v>
      </c>
      <c r="BE2842">
        <v>15546.9337</v>
      </c>
      <c r="BF2842">
        <v>15546.9337</v>
      </c>
      <c r="BG2842">
        <v>15546.9337</v>
      </c>
      <c r="BH2842">
        <v>17714.948199999999</v>
      </c>
      <c r="BI2842">
        <v>17714.948199999999</v>
      </c>
      <c r="BJ2842">
        <v>17714.948199999999</v>
      </c>
      <c r="BK2842">
        <v>18258.922699999999</v>
      </c>
      <c r="BL2842">
        <v>18258.922699999999</v>
      </c>
      <c r="BM2842">
        <v>18258.922699999999</v>
      </c>
      <c r="BN2842">
        <v>19698.106199999998</v>
      </c>
      <c r="BO2842">
        <v>19698.106199999998</v>
      </c>
      <c r="BP2842">
        <v>19698.106199999998</v>
      </c>
      <c r="BQ2842">
        <v>25205.767400000001</v>
      </c>
      <c r="BR2842">
        <v>25205.767400000001</v>
      </c>
      <c r="BS2842">
        <v>25205.767400000001</v>
      </c>
      <c r="BT2842">
        <v>23691.225900000001</v>
      </c>
      <c r="BU2842">
        <v>23691.225900000001</v>
      </c>
      <c r="BV2842">
        <v>23691.225900000001</v>
      </c>
      <c r="BW2842">
        <v>20149.988799999999</v>
      </c>
      <c r="BX2842">
        <v>20149.988799999999</v>
      </c>
      <c r="BY2842">
        <v>20149.988799999999</v>
      </c>
      <c r="BZ2842">
        <v>18628.508399999999</v>
      </c>
      <c r="CA2842">
        <v>18628.508399999999</v>
      </c>
      <c r="CB2842">
        <v>18628.508399999999</v>
      </c>
      <c r="CC2842">
        <v>19675.157999999999</v>
      </c>
      <c r="CD2842">
        <v>19675.157999999999</v>
      </c>
      <c r="CE2842">
        <v>19675.157999999999</v>
      </c>
      <c r="CF2842">
        <v>19421.052100000001</v>
      </c>
      <c r="CG2842">
        <v>19421.052100000001</v>
      </c>
      <c r="CH2842">
        <v>19421.052100000001</v>
      </c>
      <c r="CI2842">
        <v>18036.656800000001</v>
      </c>
      <c r="CJ2842">
        <v>18036.656800000001</v>
      </c>
      <c r="CK2842">
        <v>18036.656800000001</v>
      </c>
      <c r="CL2842">
        <v>14167.5376</v>
      </c>
      <c r="CM2842">
        <v>14167.5376</v>
      </c>
      <c r="CN2842">
        <v>14167.5376</v>
      </c>
      <c r="CO2842">
        <v>11894.3115</v>
      </c>
      <c r="CP2842">
        <v>11894.3115</v>
      </c>
      <c r="CQ2842">
        <v>11894.3115</v>
      </c>
      <c r="CR2842">
        <v>11102.748</v>
      </c>
      <c r="CS2842">
        <v>11102.748</v>
      </c>
      <c r="CT2842">
        <v>11102.748</v>
      </c>
      <c r="CU2842">
        <v>11102.748</v>
      </c>
      <c r="CV2842">
        <v>8673.5648999999994</v>
      </c>
      <c r="CW2842">
        <v>8673.5648999999994</v>
      </c>
      <c r="CX2842">
        <v>8673.5648999999994</v>
      </c>
      <c r="CY2842">
        <v>8673.5648999999994</v>
      </c>
      <c r="CZ2842">
        <v>7497.4417999999996</v>
      </c>
      <c r="DA2842">
        <v>7497.4417999999996</v>
      </c>
      <c r="DB2842">
        <v>7497.4417999999996</v>
      </c>
      <c r="DC2842">
        <v>6793.1940000000004</v>
      </c>
      <c r="DD2842">
        <v>6793.1940000000004</v>
      </c>
      <c r="DE2842">
        <v>6793.1940000000004</v>
      </c>
      <c r="DF2842">
        <v>6793.1940000000004</v>
      </c>
      <c r="DG2842">
        <v>8046.5322999999999</v>
      </c>
      <c r="DH2842">
        <v>8046.5322999999999</v>
      </c>
      <c r="DI2842">
        <v>8046.5322999999999</v>
      </c>
      <c r="DJ2842">
        <v>8046.5322999999999</v>
      </c>
      <c r="DK2842">
        <v>6856.9269999999997</v>
      </c>
      <c r="DL2842">
        <v>6856.9269999999997</v>
      </c>
      <c r="DM2842">
        <v>6856.9269999999997</v>
      </c>
      <c r="DN2842">
        <v>6856.9269999999997</v>
      </c>
      <c r="DO2842">
        <v>5774.4961000000003</v>
      </c>
      <c r="DP2842">
        <v>5774.4961000000003</v>
      </c>
      <c r="DQ2842">
        <v>5774.4961000000003</v>
      </c>
      <c r="DR2842">
        <v>5774.4961000000003</v>
      </c>
      <c r="DS2842">
        <v>7921.4625999999998</v>
      </c>
      <c r="DT2842">
        <v>7921.4625999999998</v>
      </c>
      <c r="DU2842">
        <v>7921.4625999999998</v>
      </c>
    </row>
    <row r="2843" spans="1:125" x14ac:dyDescent="0.2">
      <c r="A2843" t="e">
        <f ca="1">_xll.BFieldInfo($B$2843)</f>
        <v>#NAME?</v>
      </c>
      <c r="B2843" t="s">
        <v>109</v>
      </c>
      <c r="C2843" t="s">
        <v>108</v>
      </c>
      <c r="D2843" t="s">
        <v>108</v>
      </c>
      <c r="E2843" t="s">
        <v>108</v>
      </c>
      <c r="F2843" t="s">
        <v>108</v>
      </c>
      <c r="G2843" t="s">
        <v>108</v>
      </c>
      <c r="H2843" t="s">
        <v>108</v>
      </c>
      <c r="I2843" t="s">
        <v>108</v>
      </c>
      <c r="J2843" t="s">
        <v>108</v>
      </c>
      <c r="K2843" t="s">
        <v>108</v>
      </c>
      <c r="L2843" t="s">
        <v>108</v>
      </c>
      <c r="M2843" t="s">
        <v>108</v>
      </c>
      <c r="N2843" t="s">
        <v>108</v>
      </c>
      <c r="O2843" t="s">
        <v>108</v>
      </c>
      <c r="P2843" t="s">
        <v>108</v>
      </c>
      <c r="Q2843" t="s">
        <v>108</v>
      </c>
      <c r="R2843" t="s">
        <v>108</v>
      </c>
      <c r="S2843" t="s">
        <v>108</v>
      </c>
      <c r="T2843" t="s">
        <v>108</v>
      </c>
      <c r="U2843" t="s">
        <v>108</v>
      </c>
      <c r="V2843" t="s">
        <v>108</v>
      </c>
      <c r="W2843" t="s">
        <v>108</v>
      </c>
      <c r="X2843" t="s">
        <v>108</v>
      </c>
      <c r="Y2843" t="s">
        <v>108</v>
      </c>
      <c r="Z2843" t="s">
        <v>108</v>
      </c>
      <c r="AA2843" t="s">
        <v>108</v>
      </c>
      <c r="AB2843" t="s">
        <v>108</v>
      </c>
      <c r="AC2843" t="s">
        <v>108</v>
      </c>
      <c r="AD2843" t="s">
        <v>108</v>
      </c>
      <c r="AE2843" t="s">
        <v>108</v>
      </c>
      <c r="AF2843" t="s">
        <v>108</v>
      </c>
      <c r="AG2843" t="s">
        <v>108</v>
      </c>
      <c r="AH2843" t="s">
        <v>108</v>
      </c>
      <c r="AI2843" t="s">
        <v>108</v>
      </c>
      <c r="AJ2843" t="s">
        <v>108</v>
      </c>
      <c r="AK2843" t="s">
        <v>108</v>
      </c>
      <c r="AL2843" t="s">
        <v>108</v>
      </c>
      <c r="AM2843" t="s">
        <v>108</v>
      </c>
      <c r="AN2843" t="s">
        <v>108</v>
      </c>
      <c r="AO2843" t="s">
        <v>108</v>
      </c>
      <c r="AP2843" t="s">
        <v>108</v>
      </c>
      <c r="AQ2843" t="s">
        <v>108</v>
      </c>
      <c r="AR2843" t="s">
        <v>108</v>
      </c>
      <c r="AS2843" t="s">
        <v>108</v>
      </c>
      <c r="AT2843" t="s">
        <v>108</v>
      </c>
      <c r="AU2843" t="s">
        <v>108</v>
      </c>
      <c r="AV2843" t="s">
        <v>108</v>
      </c>
      <c r="AW2843" t="s">
        <v>108</v>
      </c>
      <c r="AX2843" t="s">
        <v>108</v>
      </c>
      <c r="AY2843" t="s">
        <v>108</v>
      </c>
      <c r="AZ2843" t="s">
        <v>108</v>
      </c>
      <c r="BA2843" t="s">
        <v>108</v>
      </c>
      <c r="BB2843" t="s">
        <v>108</v>
      </c>
      <c r="BC2843" t="s">
        <v>108</v>
      </c>
      <c r="BD2843" t="s">
        <v>108</v>
      </c>
      <c r="BE2843" t="s">
        <v>108</v>
      </c>
      <c r="BF2843" t="s">
        <v>108</v>
      </c>
      <c r="BG2843" t="s">
        <v>108</v>
      </c>
      <c r="BH2843" t="s">
        <v>108</v>
      </c>
      <c r="BI2843" t="s">
        <v>108</v>
      </c>
      <c r="BJ2843" t="s">
        <v>108</v>
      </c>
      <c r="BK2843" t="s">
        <v>108</v>
      </c>
      <c r="BL2843" t="s">
        <v>108</v>
      </c>
      <c r="BM2843" t="s">
        <v>108</v>
      </c>
      <c r="BN2843" t="s">
        <v>108</v>
      </c>
      <c r="BO2843" t="s">
        <v>108</v>
      </c>
      <c r="BP2843" t="s">
        <v>108</v>
      </c>
      <c r="BQ2843" t="s">
        <v>108</v>
      </c>
      <c r="BR2843" t="s">
        <v>108</v>
      </c>
      <c r="BS2843" t="s">
        <v>108</v>
      </c>
      <c r="BT2843" t="s">
        <v>108</v>
      </c>
      <c r="BU2843" t="s">
        <v>108</v>
      </c>
      <c r="BV2843" t="s">
        <v>108</v>
      </c>
      <c r="BW2843" t="s">
        <v>108</v>
      </c>
      <c r="BX2843" t="s">
        <v>108</v>
      </c>
      <c r="BY2843" t="s">
        <v>108</v>
      </c>
      <c r="BZ2843" t="s">
        <v>108</v>
      </c>
      <c r="CA2843" t="s">
        <v>108</v>
      </c>
      <c r="CB2843" t="s">
        <v>108</v>
      </c>
      <c r="CC2843" t="s">
        <v>108</v>
      </c>
      <c r="CD2843" t="s">
        <v>108</v>
      </c>
      <c r="CE2843" t="s">
        <v>108</v>
      </c>
      <c r="CF2843" t="s">
        <v>108</v>
      </c>
      <c r="CG2843" t="s">
        <v>108</v>
      </c>
      <c r="CH2843" t="s">
        <v>108</v>
      </c>
      <c r="CI2843" t="s">
        <v>108</v>
      </c>
      <c r="CJ2843" t="s">
        <v>108</v>
      </c>
      <c r="CK2843" t="s">
        <v>108</v>
      </c>
      <c r="CL2843" t="s">
        <v>108</v>
      </c>
      <c r="CM2843" t="s">
        <v>108</v>
      </c>
      <c r="CN2843" t="s">
        <v>108</v>
      </c>
      <c r="CO2843" t="s">
        <v>108</v>
      </c>
      <c r="CP2843" t="s">
        <v>108</v>
      </c>
      <c r="CQ2843" t="s">
        <v>108</v>
      </c>
      <c r="CR2843" t="s">
        <v>108</v>
      </c>
      <c r="CS2843" t="s">
        <v>108</v>
      </c>
      <c r="CT2843" t="s">
        <v>108</v>
      </c>
      <c r="CU2843" t="s">
        <v>108</v>
      </c>
      <c r="CV2843" t="s">
        <v>108</v>
      </c>
      <c r="CW2843" t="s">
        <v>108</v>
      </c>
      <c r="CX2843" t="s">
        <v>108</v>
      </c>
      <c r="CY2843" t="s">
        <v>108</v>
      </c>
      <c r="CZ2843" t="s">
        <v>108</v>
      </c>
      <c r="DA2843" t="s">
        <v>108</v>
      </c>
      <c r="DB2843" t="s">
        <v>108</v>
      </c>
      <c r="DC2843" t="s">
        <v>108</v>
      </c>
      <c r="DD2843" t="s">
        <v>108</v>
      </c>
      <c r="DE2843" t="s">
        <v>108</v>
      </c>
      <c r="DF2843" t="s">
        <v>108</v>
      </c>
      <c r="DG2843" t="s">
        <v>108</v>
      </c>
      <c r="DH2843" t="s">
        <v>108</v>
      </c>
      <c r="DI2843" t="s">
        <v>108</v>
      </c>
      <c r="DJ2843" t="s">
        <v>108</v>
      </c>
      <c r="DK2843" t="s">
        <v>108</v>
      </c>
      <c r="DL2843" t="s">
        <v>108</v>
      </c>
      <c r="DM2843" t="s">
        <v>108</v>
      </c>
      <c r="DN2843" t="s">
        <v>108</v>
      </c>
      <c r="DO2843" t="s">
        <v>108</v>
      </c>
      <c r="DP2843" t="s">
        <v>108</v>
      </c>
      <c r="DQ2843" t="s">
        <v>108</v>
      </c>
      <c r="DR2843" t="s">
        <v>108</v>
      </c>
      <c r="DS2843" t="s">
        <v>108</v>
      </c>
      <c r="DT2843" t="s">
        <v>108</v>
      </c>
      <c r="DU2843" t="s">
        <v>108</v>
      </c>
    </row>
    <row r="2844" spans="1:125" x14ac:dyDescent="0.2">
      <c r="A2844" t="e">
        <f ca="1">_xll.BFieldInfo($B$2844)</f>
        <v>#NAME?</v>
      </c>
      <c r="B2844" t="s">
        <v>112</v>
      </c>
      <c r="C2844" t="s">
        <v>108</v>
      </c>
      <c r="D2844" t="s">
        <v>108</v>
      </c>
      <c r="E2844" t="s">
        <v>108</v>
      </c>
      <c r="F2844" t="s">
        <v>108</v>
      </c>
      <c r="G2844" t="s">
        <v>108</v>
      </c>
      <c r="H2844" t="s">
        <v>108</v>
      </c>
      <c r="I2844" t="s">
        <v>108</v>
      </c>
      <c r="J2844" t="s">
        <v>108</v>
      </c>
      <c r="K2844" t="s">
        <v>108</v>
      </c>
      <c r="L2844" t="s">
        <v>108</v>
      </c>
      <c r="M2844" t="s">
        <v>108</v>
      </c>
      <c r="N2844" t="s">
        <v>108</v>
      </c>
      <c r="O2844" t="s">
        <v>108</v>
      </c>
      <c r="P2844" t="s">
        <v>108</v>
      </c>
      <c r="Q2844" t="s">
        <v>108</v>
      </c>
      <c r="R2844" t="s">
        <v>108</v>
      </c>
      <c r="S2844" t="s">
        <v>108</v>
      </c>
      <c r="T2844" t="s">
        <v>108</v>
      </c>
      <c r="U2844" t="s">
        <v>108</v>
      </c>
      <c r="V2844" t="s">
        <v>108</v>
      </c>
      <c r="W2844" t="s">
        <v>108</v>
      </c>
      <c r="X2844" t="s">
        <v>108</v>
      </c>
      <c r="Y2844" t="s">
        <v>108</v>
      </c>
      <c r="Z2844" t="s">
        <v>108</v>
      </c>
      <c r="AA2844" t="s">
        <v>108</v>
      </c>
      <c r="AB2844" t="s">
        <v>108</v>
      </c>
      <c r="AC2844" t="s">
        <v>108</v>
      </c>
      <c r="AD2844" t="s">
        <v>108</v>
      </c>
      <c r="AE2844" t="s">
        <v>108</v>
      </c>
      <c r="AF2844" t="s">
        <v>108</v>
      </c>
      <c r="AG2844" t="s">
        <v>108</v>
      </c>
      <c r="AH2844" t="s">
        <v>108</v>
      </c>
      <c r="AI2844" t="s">
        <v>108</v>
      </c>
      <c r="AJ2844" t="s">
        <v>108</v>
      </c>
      <c r="AK2844" t="s">
        <v>108</v>
      </c>
      <c r="AL2844" t="s">
        <v>108</v>
      </c>
      <c r="AM2844" t="s">
        <v>108</v>
      </c>
      <c r="AN2844" t="s">
        <v>108</v>
      </c>
      <c r="AO2844" t="s">
        <v>108</v>
      </c>
      <c r="AP2844" t="s">
        <v>108</v>
      </c>
      <c r="AQ2844" t="s">
        <v>108</v>
      </c>
      <c r="AR2844" t="s">
        <v>108</v>
      </c>
      <c r="AS2844" t="s">
        <v>108</v>
      </c>
      <c r="AT2844" t="s">
        <v>108</v>
      </c>
      <c r="AU2844" t="s">
        <v>108</v>
      </c>
      <c r="AV2844" t="s">
        <v>108</v>
      </c>
      <c r="AW2844" t="s">
        <v>108</v>
      </c>
      <c r="AX2844" t="s">
        <v>108</v>
      </c>
      <c r="AY2844" t="s">
        <v>108</v>
      </c>
      <c r="AZ2844" t="s">
        <v>108</v>
      </c>
      <c r="BA2844" t="s">
        <v>108</v>
      </c>
      <c r="BB2844" t="s">
        <v>108</v>
      </c>
      <c r="BC2844" t="s">
        <v>108</v>
      </c>
      <c r="BD2844" t="s">
        <v>108</v>
      </c>
      <c r="BE2844" t="s">
        <v>108</v>
      </c>
      <c r="BF2844" t="s">
        <v>108</v>
      </c>
      <c r="BG2844" t="s">
        <v>108</v>
      </c>
      <c r="BH2844" t="s">
        <v>108</v>
      </c>
      <c r="BI2844" t="s">
        <v>108</v>
      </c>
      <c r="BJ2844" t="s">
        <v>108</v>
      </c>
      <c r="BK2844" t="s">
        <v>108</v>
      </c>
      <c r="BL2844" t="s">
        <v>108</v>
      </c>
      <c r="BM2844" t="s">
        <v>108</v>
      </c>
      <c r="BN2844" t="s">
        <v>108</v>
      </c>
      <c r="BO2844" t="s">
        <v>108</v>
      </c>
      <c r="BP2844" t="s">
        <v>108</v>
      </c>
      <c r="BQ2844" t="s">
        <v>108</v>
      </c>
      <c r="BR2844" t="s">
        <v>108</v>
      </c>
      <c r="BS2844" t="s">
        <v>108</v>
      </c>
      <c r="BT2844" t="s">
        <v>108</v>
      </c>
      <c r="BU2844" t="s">
        <v>108</v>
      </c>
      <c r="BV2844" t="s">
        <v>108</v>
      </c>
      <c r="BW2844" t="s">
        <v>108</v>
      </c>
      <c r="BX2844" t="s">
        <v>108</v>
      </c>
      <c r="BY2844" t="s">
        <v>108</v>
      </c>
      <c r="BZ2844" t="s">
        <v>108</v>
      </c>
      <c r="CA2844" t="s">
        <v>108</v>
      </c>
      <c r="CB2844" t="s">
        <v>108</v>
      </c>
      <c r="CC2844" t="s">
        <v>108</v>
      </c>
      <c r="CD2844" t="s">
        <v>108</v>
      </c>
      <c r="CE2844" t="s">
        <v>108</v>
      </c>
      <c r="CF2844" t="s">
        <v>108</v>
      </c>
      <c r="CG2844" t="s">
        <v>108</v>
      </c>
      <c r="CH2844" t="s">
        <v>108</v>
      </c>
      <c r="CI2844" t="s">
        <v>108</v>
      </c>
      <c r="CJ2844" t="s">
        <v>108</v>
      </c>
      <c r="CK2844" t="s">
        <v>108</v>
      </c>
      <c r="CL2844" t="s">
        <v>108</v>
      </c>
      <c r="CM2844" t="s">
        <v>108</v>
      </c>
      <c r="CN2844" t="s">
        <v>108</v>
      </c>
      <c r="CO2844" t="s">
        <v>108</v>
      </c>
      <c r="CP2844" t="s">
        <v>108</v>
      </c>
      <c r="CQ2844" t="s">
        <v>108</v>
      </c>
      <c r="CR2844" t="s">
        <v>108</v>
      </c>
      <c r="CS2844" t="s">
        <v>108</v>
      </c>
      <c r="CT2844" t="s">
        <v>108</v>
      </c>
      <c r="CU2844" t="s">
        <v>108</v>
      </c>
      <c r="CV2844" t="s">
        <v>108</v>
      </c>
      <c r="CW2844" t="s">
        <v>108</v>
      </c>
      <c r="CX2844" t="s">
        <v>108</v>
      </c>
      <c r="CY2844" t="s">
        <v>108</v>
      </c>
      <c r="CZ2844" t="s">
        <v>108</v>
      </c>
      <c r="DA2844" t="s">
        <v>108</v>
      </c>
      <c r="DB2844" t="s">
        <v>108</v>
      </c>
      <c r="DC2844" t="s">
        <v>108</v>
      </c>
      <c r="DD2844" t="s">
        <v>108</v>
      </c>
      <c r="DE2844" t="s">
        <v>108</v>
      </c>
      <c r="DF2844" t="s">
        <v>108</v>
      </c>
      <c r="DG2844" t="s">
        <v>108</v>
      </c>
      <c r="DH2844" t="s">
        <v>108</v>
      </c>
      <c r="DI2844" t="s">
        <v>108</v>
      </c>
      <c r="DJ2844" t="s">
        <v>108</v>
      </c>
      <c r="DK2844" t="s">
        <v>108</v>
      </c>
      <c r="DL2844" t="s">
        <v>108</v>
      </c>
      <c r="DM2844" t="s">
        <v>108</v>
      </c>
      <c r="DN2844" t="s">
        <v>108</v>
      </c>
      <c r="DO2844" t="s">
        <v>108</v>
      </c>
      <c r="DP2844" t="s">
        <v>108</v>
      </c>
      <c r="DQ2844" t="s">
        <v>108</v>
      </c>
      <c r="DR2844" t="s">
        <v>108</v>
      </c>
      <c r="DS2844" t="s">
        <v>108</v>
      </c>
      <c r="DT2844" t="s">
        <v>108</v>
      </c>
      <c r="DU2844" t="s">
        <v>108</v>
      </c>
    </row>
    <row r="2845" spans="1:125" x14ac:dyDescent="0.2">
      <c r="A2845" t="e">
        <f ca="1">_xll.BFieldInfo($B$2845)</f>
        <v>#NAME?</v>
      </c>
      <c r="B2845" t="s">
        <v>113</v>
      </c>
      <c r="C2845" t="s">
        <v>108</v>
      </c>
      <c r="D2845" t="s">
        <v>108</v>
      </c>
      <c r="E2845" t="s">
        <v>108</v>
      </c>
      <c r="F2845" t="s">
        <v>108</v>
      </c>
      <c r="G2845" t="s">
        <v>108</v>
      </c>
      <c r="H2845" t="s">
        <v>108</v>
      </c>
      <c r="I2845" t="s">
        <v>108</v>
      </c>
      <c r="J2845" t="s">
        <v>108</v>
      </c>
      <c r="K2845" t="s">
        <v>108</v>
      </c>
      <c r="L2845" t="s">
        <v>108</v>
      </c>
      <c r="M2845" t="s">
        <v>108</v>
      </c>
      <c r="N2845" t="s">
        <v>108</v>
      </c>
      <c r="O2845" t="s">
        <v>108</v>
      </c>
      <c r="P2845" t="s">
        <v>108</v>
      </c>
      <c r="Q2845" t="s">
        <v>108</v>
      </c>
      <c r="R2845" t="s">
        <v>108</v>
      </c>
      <c r="S2845" t="s">
        <v>108</v>
      </c>
      <c r="T2845" t="s">
        <v>108</v>
      </c>
      <c r="U2845" t="s">
        <v>108</v>
      </c>
      <c r="V2845" t="s">
        <v>108</v>
      </c>
      <c r="W2845" t="s">
        <v>108</v>
      </c>
      <c r="X2845" t="s">
        <v>108</v>
      </c>
      <c r="Y2845" t="s">
        <v>108</v>
      </c>
      <c r="Z2845" t="s">
        <v>108</v>
      </c>
      <c r="AA2845" t="s">
        <v>108</v>
      </c>
      <c r="AB2845" t="s">
        <v>108</v>
      </c>
      <c r="AC2845" t="s">
        <v>108</v>
      </c>
      <c r="AD2845" t="s">
        <v>108</v>
      </c>
      <c r="AE2845" t="s">
        <v>108</v>
      </c>
      <c r="AF2845" t="s">
        <v>108</v>
      </c>
      <c r="AG2845" t="s">
        <v>108</v>
      </c>
      <c r="AH2845" t="s">
        <v>108</v>
      </c>
      <c r="AI2845" t="s">
        <v>108</v>
      </c>
      <c r="AJ2845" t="s">
        <v>108</v>
      </c>
      <c r="AK2845" t="s">
        <v>108</v>
      </c>
      <c r="AL2845" t="s">
        <v>108</v>
      </c>
      <c r="AM2845" t="s">
        <v>108</v>
      </c>
      <c r="AN2845" t="s">
        <v>108</v>
      </c>
      <c r="AO2845" t="s">
        <v>108</v>
      </c>
      <c r="AP2845" t="s">
        <v>108</v>
      </c>
      <c r="AQ2845" t="s">
        <v>108</v>
      </c>
      <c r="AR2845" t="s">
        <v>108</v>
      </c>
      <c r="AS2845" t="s">
        <v>108</v>
      </c>
      <c r="AT2845" t="s">
        <v>108</v>
      </c>
      <c r="AU2845" t="s">
        <v>108</v>
      </c>
      <c r="AV2845" t="s">
        <v>108</v>
      </c>
      <c r="AW2845" t="s">
        <v>108</v>
      </c>
      <c r="AX2845" t="s">
        <v>108</v>
      </c>
      <c r="AY2845" t="s">
        <v>108</v>
      </c>
      <c r="AZ2845" t="s">
        <v>108</v>
      </c>
      <c r="BA2845" t="s">
        <v>108</v>
      </c>
      <c r="BB2845" t="s">
        <v>108</v>
      </c>
      <c r="BC2845" t="s">
        <v>108</v>
      </c>
      <c r="BD2845" t="s">
        <v>108</v>
      </c>
      <c r="BE2845" t="s">
        <v>108</v>
      </c>
      <c r="BF2845" t="s">
        <v>108</v>
      </c>
      <c r="BG2845" t="s">
        <v>108</v>
      </c>
      <c r="BH2845" t="s">
        <v>108</v>
      </c>
      <c r="BI2845" t="s">
        <v>108</v>
      </c>
      <c r="BJ2845" t="s">
        <v>108</v>
      </c>
      <c r="BK2845" t="s">
        <v>108</v>
      </c>
      <c r="BL2845" t="s">
        <v>108</v>
      </c>
      <c r="BM2845" t="s">
        <v>108</v>
      </c>
      <c r="BN2845" t="s">
        <v>108</v>
      </c>
      <c r="BO2845" t="s">
        <v>108</v>
      </c>
      <c r="BP2845" t="s">
        <v>108</v>
      </c>
      <c r="BQ2845" t="s">
        <v>108</v>
      </c>
      <c r="BR2845" t="s">
        <v>108</v>
      </c>
      <c r="BS2845" t="s">
        <v>108</v>
      </c>
      <c r="BT2845" t="s">
        <v>108</v>
      </c>
      <c r="BU2845" t="s">
        <v>108</v>
      </c>
      <c r="BV2845" t="s">
        <v>108</v>
      </c>
      <c r="BW2845" t="s">
        <v>108</v>
      </c>
      <c r="BX2845" t="s">
        <v>108</v>
      </c>
      <c r="BY2845" t="s">
        <v>108</v>
      </c>
      <c r="BZ2845" t="s">
        <v>108</v>
      </c>
      <c r="CA2845" t="s">
        <v>108</v>
      </c>
      <c r="CB2845" t="s">
        <v>108</v>
      </c>
      <c r="CC2845" t="s">
        <v>108</v>
      </c>
      <c r="CD2845" t="s">
        <v>108</v>
      </c>
      <c r="CE2845" t="s">
        <v>108</v>
      </c>
      <c r="CF2845" t="s">
        <v>108</v>
      </c>
      <c r="CG2845" t="s">
        <v>108</v>
      </c>
      <c r="CH2845" t="s">
        <v>108</v>
      </c>
      <c r="CI2845" t="s">
        <v>108</v>
      </c>
      <c r="CJ2845" t="s">
        <v>108</v>
      </c>
      <c r="CK2845" t="s">
        <v>108</v>
      </c>
      <c r="CL2845" t="s">
        <v>108</v>
      </c>
      <c r="CM2845" t="s">
        <v>108</v>
      </c>
      <c r="CN2845" t="s">
        <v>108</v>
      </c>
      <c r="CO2845" t="s">
        <v>108</v>
      </c>
      <c r="CP2845" t="s">
        <v>108</v>
      </c>
      <c r="CQ2845" t="s">
        <v>108</v>
      </c>
      <c r="CR2845" t="s">
        <v>108</v>
      </c>
      <c r="CS2845" t="s">
        <v>108</v>
      </c>
      <c r="CT2845" t="s">
        <v>108</v>
      </c>
      <c r="CU2845" t="s">
        <v>108</v>
      </c>
      <c r="CV2845" t="s">
        <v>108</v>
      </c>
      <c r="CW2845" t="s">
        <v>108</v>
      </c>
      <c r="CX2845" t="s">
        <v>108</v>
      </c>
      <c r="CY2845" t="s">
        <v>108</v>
      </c>
      <c r="CZ2845" t="s">
        <v>108</v>
      </c>
      <c r="DA2845" t="s">
        <v>108</v>
      </c>
      <c r="DB2845" t="s">
        <v>108</v>
      </c>
      <c r="DC2845" t="s">
        <v>108</v>
      </c>
      <c r="DD2845" t="s">
        <v>108</v>
      </c>
      <c r="DE2845" t="s">
        <v>108</v>
      </c>
      <c r="DF2845" t="s">
        <v>108</v>
      </c>
      <c r="DG2845" t="s">
        <v>108</v>
      </c>
      <c r="DH2845" t="s">
        <v>108</v>
      </c>
      <c r="DI2845" t="s">
        <v>108</v>
      </c>
      <c r="DJ2845" t="s">
        <v>108</v>
      </c>
      <c r="DK2845" t="s">
        <v>108</v>
      </c>
      <c r="DL2845" t="s">
        <v>108</v>
      </c>
      <c r="DM2845" t="s">
        <v>108</v>
      </c>
      <c r="DN2845" t="s">
        <v>108</v>
      </c>
      <c r="DO2845" t="s">
        <v>108</v>
      </c>
      <c r="DP2845" t="s">
        <v>108</v>
      </c>
      <c r="DQ2845" t="s">
        <v>108</v>
      </c>
      <c r="DR2845" t="s">
        <v>108</v>
      </c>
      <c r="DS2845" t="s">
        <v>108</v>
      </c>
      <c r="DT2845" t="s">
        <v>108</v>
      </c>
      <c r="DU2845" t="s">
        <v>108</v>
      </c>
    </row>
    <row r="2846" spans="1:125" x14ac:dyDescent="0.2">
      <c r="A2846" t="e">
        <f ca="1">_xll.BFieldInfo($B$2846)</f>
        <v>#NAME?</v>
      </c>
      <c r="B2846" t="s">
        <v>114</v>
      </c>
      <c r="C2846" t="s">
        <v>108</v>
      </c>
      <c r="D2846" t="s">
        <v>108</v>
      </c>
      <c r="E2846" t="s">
        <v>108</v>
      </c>
      <c r="F2846" t="s">
        <v>108</v>
      </c>
      <c r="G2846" t="s">
        <v>108</v>
      </c>
      <c r="H2846" t="s">
        <v>108</v>
      </c>
      <c r="I2846" t="s">
        <v>108</v>
      </c>
      <c r="J2846" t="s">
        <v>108</v>
      </c>
      <c r="K2846" t="s">
        <v>108</v>
      </c>
      <c r="L2846" t="s">
        <v>108</v>
      </c>
      <c r="M2846" t="s">
        <v>108</v>
      </c>
      <c r="N2846" t="s">
        <v>108</v>
      </c>
      <c r="O2846" t="s">
        <v>108</v>
      </c>
      <c r="P2846" t="s">
        <v>108</v>
      </c>
      <c r="Q2846" t="s">
        <v>108</v>
      </c>
      <c r="R2846" t="s">
        <v>108</v>
      </c>
      <c r="S2846" t="s">
        <v>108</v>
      </c>
      <c r="T2846" t="s">
        <v>108</v>
      </c>
      <c r="U2846" t="s">
        <v>108</v>
      </c>
      <c r="V2846" t="s">
        <v>108</v>
      </c>
      <c r="W2846" t="s">
        <v>108</v>
      </c>
      <c r="X2846" t="s">
        <v>108</v>
      </c>
      <c r="Y2846" t="s">
        <v>108</v>
      </c>
      <c r="Z2846" t="s">
        <v>108</v>
      </c>
      <c r="AA2846" t="s">
        <v>108</v>
      </c>
      <c r="AB2846" t="s">
        <v>108</v>
      </c>
      <c r="AC2846" t="s">
        <v>108</v>
      </c>
      <c r="AD2846" t="s">
        <v>108</v>
      </c>
      <c r="AE2846" t="s">
        <v>108</v>
      </c>
      <c r="AF2846" t="s">
        <v>108</v>
      </c>
      <c r="AG2846" t="s">
        <v>108</v>
      </c>
      <c r="AH2846" t="s">
        <v>108</v>
      </c>
      <c r="AI2846" t="s">
        <v>108</v>
      </c>
      <c r="AJ2846" t="s">
        <v>108</v>
      </c>
      <c r="AK2846" t="s">
        <v>108</v>
      </c>
      <c r="AL2846" t="s">
        <v>108</v>
      </c>
      <c r="AM2846" t="s">
        <v>108</v>
      </c>
      <c r="AN2846" t="s">
        <v>108</v>
      </c>
      <c r="AO2846" t="s">
        <v>108</v>
      </c>
      <c r="AP2846" t="s">
        <v>108</v>
      </c>
      <c r="AQ2846" t="s">
        <v>108</v>
      </c>
      <c r="AR2846" t="s">
        <v>108</v>
      </c>
      <c r="AS2846" t="s">
        <v>108</v>
      </c>
      <c r="AT2846" t="s">
        <v>108</v>
      </c>
      <c r="AU2846" t="s">
        <v>108</v>
      </c>
      <c r="AV2846" t="s">
        <v>108</v>
      </c>
      <c r="AW2846" t="s">
        <v>108</v>
      </c>
      <c r="AX2846" t="s">
        <v>108</v>
      </c>
      <c r="AY2846" t="s">
        <v>108</v>
      </c>
      <c r="AZ2846" t="s">
        <v>108</v>
      </c>
      <c r="BA2846" t="s">
        <v>108</v>
      </c>
      <c r="BB2846" t="s">
        <v>108</v>
      </c>
      <c r="BC2846" t="s">
        <v>108</v>
      </c>
      <c r="BD2846" t="s">
        <v>108</v>
      </c>
      <c r="BE2846" t="s">
        <v>108</v>
      </c>
      <c r="BF2846" t="s">
        <v>108</v>
      </c>
      <c r="BG2846" t="s">
        <v>108</v>
      </c>
      <c r="BH2846" t="s">
        <v>108</v>
      </c>
      <c r="BI2846" t="s">
        <v>108</v>
      </c>
      <c r="BJ2846" t="s">
        <v>108</v>
      </c>
      <c r="BK2846" t="s">
        <v>108</v>
      </c>
      <c r="BL2846" t="s">
        <v>108</v>
      </c>
      <c r="BM2846" t="s">
        <v>108</v>
      </c>
      <c r="BN2846" t="s">
        <v>108</v>
      </c>
      <c r="BO2846" t="s">
        <v>108</v>
      </c>
      <c r="BP2846" t="s">
        <v>108</v>
      </c>
      <c r="BQ2846" t="s">
        <v>108</v>
      </c>
      <c r="BR2846" t="s">
        <v>108</v>
      </c>
      <c r="BS2846" t="s">
        <v>108</v>
      </c>
      <c r="BT2846" t="s">
        <v>108</v>
      </c>
      <c r="BU2846" t="s">
        <v>108</v>
      </c>
      <c r="BV2846" t="s">
        <v>108</v>
      </c>
      <c r="BW2846" t="s">
        <v>108</v>
      </c>
      <c r="BX2846" t="s">
        <v>108</v>
      </c>
      <c r="BY2846" t="s">
        <v>108</v>
      </c>
      <c r="BZ2846" t="s">
        <v>108</v>
      </c>
      <c r="CA2846" t="s">
        <v>108</v>
      </c>
      <c r="CB2846" t="s">
        <v>108</v>
      </c>
      <c r="CC2846" t="s">
        <v>108</v>
      </c>
      <c r="CD2846" t="s">
        <v>108</v>
      </c>
      <c r="CE2846" t="s">
        <v>108</v>
      </c>
      <c r="CF2846" t="s">
        <v>108</v>
      </c>
      <c r="CG2846" t="s">
        <v>108</v>
      </c>
      <c r="CH2846" t="s">
        <v>108</v>
      </c>
      <c r="CI2846" t="s">
        <v>108</v>
      </c>
      <c r="CJ2846" t="s">
        <v>108</v>
      </c>
      <c r="CK2846" t="s">
        <v>108</v>
      </c>
      <c r="CL2846" t="s">
        <v>108</v>
      </c>
      <c r="CM2846" t="s">
        <v>108</v>
      </c>
      <c r="CN2846" t="s">
        <v>108</v>
      </c>
      <c r="CO2846" t="s">
        <v>108</v>
      </c>
      <c r="CP2846" t="s">
        <v>108</v>
      </c>
      <c r="CQ2846" t="s">
        <v>108</v>
      </c>
      <c r="CR2846" t="s">
        <v>108</v>
      </c>
      <c r="CS2846" t="s">
        <v>108</v>
      </c>
      <c r="CT2846" t="s">
        <v>108</v>
      </c>
      <c r="CU2846" t="s">
        <v>108</v>
      </c>
      <c r="CV2846" t="s">
        <v>108</v>
      </c>
      <c r="CW2846" t="s">
        <v>108</v>
      </c>
      <c r="CX2846" t="s">
        <v>108</v>
      </c>
      <c r="CY2846" t="s">
        <v>108</v>
      </c>
      <c r="CZ2846" t="s">
        <v>108</v>
      </c>
      <c r="DA2846" t="s">
        <v>108</v>
      </c>
      <c r="DB2846" t="s">
        <v>108</v>
      </c>
      <c r="DC2846" t="s">
        <v>108</v>
      </c>
      <c r="DD2846" t="s">
        <v>108</v>
      </c>
      <c r="DE2846" t="s">
        <v>108</v>
      </c>
      <c r="DF2846" t="s">
        <v>108</v>
      </c>
      <c r="DG2846" t="s">
        <v>108</v>
      </c>
      <c r="DH2846" t="s">
        <v>108</v>
      </c>
      <c r="DI2846" t="s">
        <v>108</v>
      </c>
      <c r="DJ2846" t="s">
        <v>108</v>
      </c>
      <c r="DK2846" t="s">
        <v>108</v>
      </c>
      <c r="DL2846" t="s">
        <v>108</v>
      </c>
      <c r="DM2846" t="s">
        <v>108</v>
      </c>
      <c r="DN2846" t="s">
        <v>108</v>
      </c>
      <c r="DO2846" t="s">
        <v>108</v>
      </c>
      <c r="DP2846" t="s">
        <v>108</v>
      </c>
      <c r="DQ2846" t="s">
        <v>108</v>
      </c>
      <c r="DR2846" t="s">
        <v>108</v>
      </c>
      <c r="DS2846" t="s">
        <v>108</v>
      </c>
      <c r="DT2846" t="s">
        <v>108</v>
      </c>
      <c r="DU2846" t="s">
        <v>108</v>
      </c>
    </row>
    <row r="2847" spans="1:125" x14ac:dyDescent="0.2">
      <c r="A2847" t="e">
        <f ca="1">_xll.BFieldInfo($B$2847)</f>
        <v>#NAME?</v>
      </c>
      <c r="B2847" t="s">
        <v>115</v>
      </c>
      <c r="C2847">
        <v>1382.664</v>
      </c>
      <c r="D2847">
        <v>-3566.1039999999998</v>
      </c>
      <c r="E2847">
        <v>-3566.1039999999998</v>
      </c>
      <c r="F2847">
        <v>-3566.1039999999998</v>
      </c>
      <c r="G2847">
        <v>1081.0640000000001</v>
      </c>
      <c r="H2847">
        <v>1081.0640000000001</v>
      </c>
      <c r="I2847">
        <v>1081.0640000000001</v>
      </c>
      <c r="J2847">
        <v>889.70500000000004</v>
      </c>
      <c r="K2847">
        <v>889.70500000000004</v>
      </c>
      <c r="L2847">
        <v>889.70500000000004</v>
      </c>
      <c r="M2847">
        <v>729.29300000000001</v>
      </c>
      <c r="N2847">
        <v>729.29300000000001</v>
      </c>
      <c r="O2847">
        <v>729.29300000000001</v>
      </c>
      <c r="P2847">
        <v>1156.0340000000001</v>
      </c>
      <c r="Q2847">
        <v>1156.0340000000001</v>
      </c>
      <c r="R2847">
        <v>1156.0340000000001</v>
      </c>
      <c r="S2847">
        <v>1156.0340000000001</v>
      </c>
      <c r="T2847">
        <v>-4.7080000000000002</v>
      </c>
      <c r="U2847">
        <v>-4.7080000000000002</v>
      </c>
      <c r="V2847">
        <v>-4.7080000000000002</v>
      </c>
      <c r="W2847">
        <v>-4.7080000000000002</v>
      </c>
      <c r="X2847">
        <v>1017.141</v>
      </c>
      <c r="Y2847">
        <v>1017.141</v>
      </c>
      <c r="Z2847">
        <v>1017.141</v>
      </c>
      <c r="AA2847">
        <v>1729.028</v>
      </c>
      <c r="AB2847">
        <v>1729.028</v>
      </c>
      <c r="AC2847">
        <v>1729.028</v>
      </c>
      <c r="AD2847">
        <v>1729.028</v>
      </c>
      <c r="AE2847">
        <v>935.47</v>
      </c>
      <c r="AF2847">
        <v>935.47</v>
      </c>
      <c r="AG2847">
        <v>935.47</v>
      </c>
      <c r="AH2847">
        <v>935.47</v>
      </c>
      <c r="AI2847">
        <v>1070.8810000000001</v>
      </c>
      <c r="AJ2847">
        <v>1070.8810000000001</v>
      </c>
      <c r="AK2847">
        <v>1070.8810000000001</v>
      </c>
      <c r="AL2847">
        <v>1070.8810000000001</v>
      </c>
      <c r="AM2847">
        <v>935.84</v>
      </c>
      <c r="AN2847">
        <v>935.84</v>
      </c>
      <c r="AO2847">
        <v>935.84</v>
      </c>
      <c r="AP2847">
        <v>935.84</v>
      </c>
      <c r="AQ2847">
        <v>805.67600000000004</v>
      </c>
      <c r="AR2847">
        <v>805.67600000000004</v>
      </c>
      <c r="AS2847">
        <v>805.67600000000004</v>
      </c>
      <c r="AT2847">
        <v>805.67600000000004</v>
      </c>
      <c r="AU2847">
        <v>1099.3230000000001</v>
      </c>
      <c r="AV2847">
        <v>1099.3230000000001</v>
      </c>
      <c r="AW2847">
        <v>1099.3230000000001</v>
      </c>
      <c r="AX2847">
        <v>859.53700000000003</v>
      </c>
      <c r="AY2847">
        <v>859.53700000000003</v>
      </c>
      <c r="AZ2847">
        <v>859.53700000000003</v>
      </c>
      <c r="BA2847">
        <v>756.58100000000002</v>
      </c>
      <c r="BB2847">
        <v>756.58100000000002</v>
      </c>
      <c r="BC2847">
        <v>756.58100000000002</v>
      </c>
      <c r="BD2847">
        <v>756.58100000000002</v>
      </c>
      <c r="BE2847">
        <v>547.404</v>
      </c>
      <c r="BF2847">
        <v>547.404</v>
      </c>
      <c r="BG2847">
        <v>547.404</v>
      </c>
      <c r="BH2847">
        <v>371.142</v>
      </c>
      <c r="BI2847">
        <v>371.142</v>
      </c>
      <c r="BJ2847">
        <v>371.142</v>
      </c>
      <c r="BK2847">
        <v>378.63900000000001</v>
      </c>
      <c r="BL2847">
        <v>378.63900000000001</v>
      </c>
      <c r="BM2847">
        <v>378.63900000000001</v>
      </c>
      <c r="BN2847">
        <v>-445.43099999999998</v>
      </c>
      <c r="BO2847">
        <v>-445.43099999999998</v>
      </c>
      <c r="BP2847">
        <v>-445.43099999999998</v>
      </c>
      <c r="BQ2847">
        <v>430.19900000000001</v>
      </c>
      <c r="BR2847">
        <v>430.19900000000001</v>
      </c>
      <c r="BS2847">
        <v>430.19900000000001</v>
      </c>
      <c r="BT2847">
        <v>1494.7149999999999</v>
      </c>
      <c r="BU2847">
        <v>1494.7149999999999</v>
      </c>
      <c r="BV2847">
        <v>1494.7149999999999</v>
      </c>
      <c r="BW2847">
        <v>1373.5150000000001</v>
      </c>
      <c r="BX2847">
        <v>1373.5150000000001</v>
      </c>
      <c r="BY2847">
        <v>1373.5150000000001</v>
      </c>
      <c r="BZ2847">
        <v>664.58500000000004</v>
      </c>
      <c r="CA2847">
        <v>664.58500000000004</v>
      </c>
      <c r="CB2847">
        <v>664.58500000000004</v>
      </c>
      <c r="CC2847">
        <v>1336.511</v>
      </c>
      <c r="CD2847">
        <v>1336.511</v>
      </c>
      <c r="CE2847">
        <v>1336.511</v>
      </c>
      <c r="CF2847">
        <v>733.63900000000001</v>
      </c>
      <c r="CG2847">
        <v>733.63900000000001</v>
      </c>
      <c r="CH2847">
        <v>733.63900000000001</v>
      </c>
      <c r="CI2847">
        <v>1592.1310000000001</v>
      </c>
      <c r="CJ2847">
        <v>1592.1310000000001</v>
      </c>
      <c r="CK2847">
        <v>1592.1310000000001</v>
      </c>
      <c r="CL2847">
        <v>544.66</v>
      </c>
      <c r="CM2847">
        <v>544.66</v>
      </c>
      <c r="CN2847">
        <v>544.66</v>
      </c>
      <c r="CO2847">
        <v>593.63</v>
      </c>
      <c r="CP2847">
        <v>593.63</v>
      </c>
      <c r="CQ2847">
        <v>593.63</v>
      </c>
      <c r="CR2847">
        <v>505.64400000000001</v>
      </c>
      <c r="CS2847">
        <v>505.64400000000001</v>
      </c>
      <c r="CT2847">
        <v>505.64400000000001</v>
      </c>
      <c r="CU2847">
        <v>505.64400000000001</v>
      </c>
      <c r="CV2847">
        <v>212.672</v>
      </c>
      <c r="CW2847">
        <v>212.672</v>
      </c>
      <c r="CX2847">
        <v>212.672</v>
      </c>
      <c r="CY2847">
        <v>212.672</v>
      </c>
      <c r="CZ2847">
        <v>254.81299999999999</v>
      </c>
      <c r="DA2847">
        <v>254.81299999999999</v>
      </c>
      <c r="DB2847">
        <v>254.81299999999999</v>
      </c>
      <c r="DC2847">
        <v>149.387</v>
      </c>
      <c r="DD2847">
        <v>149.387</v>
      </c>
      <c r="DE2847">
        <v>149.387</v>
      </c>
      <c r="DF2847">
        <v>149.387</v>
      </c>
      <c r="DG2847">
        <v>470.90300000000002</v>
      </c>
      <c r="DH2847">
        <v>470.90300000000002</v>
      </c>
      <c r="DI2847">
        <v>470.90300000000002</v>
      </c>
      <c r="DJ2847">
        <v>470.90300000000002</v>
      </c>
      <c r="DK2847">
        <v>523.89499999999998</v>
      </c>
      <c r="DL2847">
        <v>523.89499999999998</v>
      </c>
      <c r="DM2847">
        <v>523.89499999999998</v>
      </c>
      <c r="DN2847">
        <v>523.89499999999998</v>
      </c>
      <c r="DO2847">
        <v>-980.62699999999995</v>
      </c>
      <c r="DP2847">
        <v>-980.62699999999995</v>
      </c>
      <c r="DQ2847">
        <v>-980.62699999999995</v>
      </c>
      <c r="DR2847">
        <v>-980.62699999999995</v>
      </c>
      <c r="DS2847">
        <v>262.98099999999999</v>
      </c>
      <c r="DT2847">
        <v>262.98099999999999</v>
      </c>
      <c r="DU2847">
        <v>262.98099999999999</v>
      </c>
    </row>
    <row r="2848" spans="1:125" x14ac:dyDescent="0.2">
      <c r="A2848" t="e">
        <f ca="1">_xll.BFieldInfo($B$2848)</f>
        <v>#NAME?</v>
      </c>
      <c r="B2848" t="s">
        <v>116</v>
      </c>
      <c r="C2848" t="s">
        <v>108</v>
      </c>
      <c r="D2848" t="s">
        <v>108</v>
      </c>
      <c r="E2848" t="s">
        <v>108</v>
      </c>
      <c r="F2848" t="s">
        <v>108</v>
      </c>
      <c r="G2848" t="s">
        <v>108</v>
      </c>
      <c r="H2848" t="s">
        <v>108</v>
      </c>
      <c r="I2848" t="s">
        <v>108</v>
      </c>
      <c r="J2848" t="s">
        <v>108</v>
      </c>
      <c r="K2848" t="s">
        <v>108</v>
      </c>
      <c r="L2848" t="s">
        <v>108</v>
      </c>
      <c r="M2848" t="s">
        <v>108</v>
      </c>
      <c r="N2848" t="s">
        <v>108</v>
      </c>
      <c r="O2848" t="s">
        <v>108</v>
      </c>
      <c r="P2848" t="s">
        <v>108</v>
      </c>
      <c r="Q2848" t="s">
        <v>108</v>
      </c>
      <c r="R2848" t="s">
        <v>108</v>
      </c>
      <c r="S2848" t="s">
        <v>108</v>
      </c>
      <c r="T2848" t="s">
        <v>108</v>
      </c>
      <c r="U2848" t="s">
        <v>108</v>
      </c>
      <c r="V2848" t="s">
        <v>108</v>
      </c>
      <c r="W2848" t="s">
        <v>108</v>
      </c>
      <c r="X2848" t="s">
        <v>108</v>
      </c>
      <c r="Y2848" t="s">
        <v>108</v>
      </c>
      <c r="Z2848" t="s">
        <v>108</v>
      </c>
      <c r="AA2848" t="s">
        <v>108</v>
      </c>
      <c r="AB2848" t="s">
        <v>108</v>
      </c>
      <c r="AC2848" t="s">
        <v>108</v>
      </c>
      <c r="AD2848" t="s">
        <v>108</v>
      </c>
      <c r="AE2848" t="s">
        <v>108</v>
      </c>
      <c r="AF2848" t="s">
        <v>108</v>
      </c>
      <c r="AG2848" t="s">
        <v>108</v>
      </c>
      <c r="AH2848" t="s">
        <v>108</v>
      </c>
      <c r="AI2848" t="s">
        <v>108</v>
      </c>
      <c r="AJ2848" t="s">
        <v>108</v>
      </c>
      <c r="AK2848" t="s">
        <v>108</v>
      </c>
      <c r="AL2848" t="s">
        <v>108</v>
      </c>
      <c r="AM2848" t="s">
        <v>108</v>
      </c>
      <c r="AN2848" t="s">
        <v>108</v>
      </c>
      <c r="AO2848" t="s">
        <v>108</v>
      </c>
      <c r="AP2848" t="s">
        <v>108</v>
      </c>
      <c r="AQ2848" t="s">
        <v>108</v>
      </c>
      <c r="AR2848" t="s">
        <v>108</v>
      </c>
      <c r="AS2848" t="s">
        <v>108</v>
      </c>
      <c r="AT2848" t="s">
        <v>108</v>
      </c>
      <c r="AU2848" t="s">
        <v>108</v>
      </c>
      <c r="AV2848" t="s">
        <v>108</v>
      </c>
      <c r="AW2848" t="s">
        <v>108</v>
      </c>
      <c r="AX2848" t="s">
        <v>108</v>
      </c>
      <c r="AY2848" t="s">
        <v>108</v>
      </c>
      <c r="AZ2848" t="s">
        <v>108</v>
      </c>
      <c r="BA2848" t="s">
        <v>108</v>
      </c>
      <c r="BB2848" t="s">
        <v>108</v>
      </c>
      <c r="BC2848" t="s">
        <v>108</v>
      </c>
      <c r="BD2848" t="s">
        <v>108</v>
      </c>
      <c r="BE2848" t="s">
        <v>108</v>
      </c>
      <c r="BF2848" t="s">
        <v>108</v>
      </c>
      <c r="BG2848" t="s">
        <v>108</v>
      </c>
      <c r="BH2848" t="s">
        <v>108</v>
      </c>
      <c r="BI2848" t="s">
        <v>108</v>
      </c>
      <c r="BJ2848" t="s">
        <v>108</v>
      </c>
      <c r="BK2848" t="s">
        <v>108</v>
      </c>
      <c r="BL2848" t="s">
        <v>108</v>
      </c>
      <c r="BM2848" t="s">
        <v>108</v>
      </c>
      <c r="BN2848" t="s">
        <v>108</v>
      </c>
      <c r="BO2848" t="s">
        <v>108</v>
      </c>
      <c r="BP2848" t="s">
        <v>108</v>
      </c>
      <c r="BQ2848" t="s">
        <v>108</v>
      </c>
      <c r="BR2848" t="s">
        <v>108</v>
      </c>
      <c r="BS2848" t="s">
        <v>108</v>
      </c>
      <c r="BT2848" t="s">
        <v>108</v>
      </c>
      <c r="BU2848" t="s">
        <v>108</v>
      </c>
      <c r="BV2848" t="s">
        <v>108</v>
      </c>
      <c r="BW2848" t="s">
        <v>108</v>
      </c>
      <c r="BX2848" t="s">
        <v>108</v>
      </c>
      <c r="BY2848" t="s">
        <v>108</v>
      </c>
      <c r="BZ2848" t="s">
        <v>108</v>
      </c>
      <c r="CA2848" t="s">
        <v>108</v>
      </c>
      <c r="CB2848" t="s">
        <v>108</v>
      </c>
      <c r="CC2848" t="s">
        <v>108</v>
      </c>
      <c r="CD2848" t="s">
        <v>108</v>
      </c>
      <c r="CE2848" t="s">
        <v>108</v>
      </c>
      <c r="CF2848" t="s">
        <v>108</v>
      </c>
      <c r="CG2848" t="s">
        <v>108</v>
      </c>
      <c r="CH2848" t="s">
        <v>108</v>
      </c>
      <c r="CI2848" t="s">
        <v>108</v>
      </c>
      <c r="CJ2848" t="s">
        <v>108</v>
      </c>
      <c r="CK2848" t="s">
        <v>108</v>
      </c>
      <c r="CL2848" t="s">
        <v>108</v>
      </c>
      <c r="CM2848" t="s">
        <v>108</v>
      </c>
      <c r="CN2848" t="s">
        <v>108</v>
      </c>
      <c r="CO2848" t="s">
        <v>108</v>
      </c>
      <c r="CP2848" t="s">
        <v>108</v>
      </c>
      <c r="CQ2848" t="s">
        <v>108</v>
      </c>
      <c r="CR2848" t="s">
        <v>108</v>
      </c>
      <c r="CS2848" t="s">
        <v>108</v>
      </c>
      <c r="CT2848" t="s">
        <v>108</v>
      </c>
      <c r="CU2848" t="s">
        <v>108</v>
      </c>
      <c r="CV2848" t="s">
        <v>108</v>
      </c>
      <c r="CW2848" t="s">
        <v>108</v>
      </c>
      <c r="CX2848" t="s">
        <v>108</v>
      </c>
      <c r="CY2848" t="s">
        <v>108</v>
      </c>
      <c r="CZ2848" t="s">
        <v>108</v>
      </c>
      <c r="DA2848" t="s">
        <v>108</v>
      </c>
      <c r="DB2848" t="s">
        <v>108</v>
      </c>
      <c r="DC2848" t="s">
        <v>108</v>
      </c>
      <c r="DD2848" t="s">
        <v>108</v>
      </c>
      <c r="DE2848" t="s">
        <v>108</v>
      </c>
      <c r="DF2848" t="s">
        <v>108</v>
      </c>
      <c r="DG2848" t="s">
        <v>108</v>
      </c>
      <c r="DH2848" t="s">
        <v>108</v>
      </c>
      <c r="DI2848" t="s">
        <v>108</v>
      </c>
      <c r="DJ2848" t="s">
        <v>108</v>
      </c>
      <c r="DK2848" t="s">
        <v>108</v>
      </c>
      <c r="DL2848" t="s">
        <v>108</v>
      </c>
      <c r="DM2848" t="s">
        <v>108</v>
      </c>
      <c r="DN2848" t="s">
        <v>108</v>
      </c>
      <c r="DO2848" t="s">
        <v>108</v>
      </c>
      <c r="DP2848" t="s">
        <v>108</v>
      </c>
      <c r="DQ2848" t="s">
        <v>108</v>
      </c>
      <c r="DR2848" t="s">
        <v>108</v>
      </c>
      <c r="DS2848" t="s">
        <v>108</v>
      </c>
      <c r="DT2848" t="s">
        <v>108</v>
      </c>
      <c r="DU2848" t="s">
        <v>108</v>
      </c>
    </row>
    <row r="2849" spans="1:125" x14ac:dyDescent="0.2">
      <c r="A2849" t="e">
        <f ca="1">_xll.BFieldInfo($B$2849)</f>
        <v>#NAME?</v>
      </c>
      <c r="B2849" t="s">
        <v>117</v>
      </c>
      <c r="C2849" t="s">
        <v>108</v>
      </c>
      <c r="D2849" t="s">
        <v>108</v>
      </c>
      <c r="E2849" t="s">
        <v>108</v>
      </c>
      <c r="F2849" t="s">
        <v>108</v>
      </c>
      <c r="G2849" t="s">
        <v>108</v>
      </c>
      <c r="H2849" t="s">
        <v>108</v>
      </c>
      <c r="I2849" t="s">
        <v>108</v>
      </c>
      <c r="J2849" t="s">
        <v>108</v>
      </c>
      <c r="K2849" t="s">
        <v>108</v>
      </c>
      <c r="L2849" t="s">
        <v>108</v>
      </c>
      <c r="M2849" t="s">
        <v>108</v>
      </c>
      <c r="N2849" t="s">
        <v>108</v>
      </c>
      <c r="O2849" t="s">
        <v>108</v>
      </c>
      <c r="P2849" t="s">
        <v>108</v>
      </c>
      <c r="Q2849" t="s">
        <v>108</v>
      </c>
      <c r="R2849" t="s">
        <v>108</v>
      </c>
      <c r="S2849" t="s">
        <v>108</v>
      </c>
      <c r="T2849" t="s">
        <v>108</v>
      </c>
      <c r="U2849" t="s">
        <v>108</v>
      </c>
      <c r="V2849" t="s">
        <v>108</v>
      </c>
      <c r="W2849" t="s">
        <v>108</v>
      </c>
      <c r="X2849" t="s">
        <v>108</v>
      </c>
      <c r="Y2849" t="s">
        <v>108</v>
      </c>
      <c r="Z2849" t="s">
        <v>108</v>
      </c>
      <c r="AA2849" t="s">
        <v>108</v>
      </c>
      <c r="AB2849" t="s">
        <v>108</v>
      </c>
      <c r="AC2849" t="s">
        <v>108</v>
      </c>
      <c r="AD2849" t="s">
        <v>108</v>
      </c>
      <c r="AE2849" t="s">
        <v>108</v>
      </c>
      <c r="AF2849" t="s">
        <v>108</v>
      </c>
      <c r="AG2849" t="s">
        <v>108</v>
      </c>
      <c r="AH2849" t="s">
        <v>108</v>
      </c>
      <c r="AI2849" t="s">
        <v>108</v>
      </c>
      <c r="AJ2849" t="s">
        <v>108</v>
      </c>
      <c r="AK2849" t="s">
        <v>108</v>
      </c>
      <c r="AL2849" t="s">
        <v>108</v>
      </c>
      <c r="AM2849" t="s">
        <v>108</v>
      </c>
      <c r="AN2849" t="s">
        <v>108</v>
      </c>
      <c r="AO2849" t="s">
        <v>108</v>
      </c>
      <c r="AP2849" t="s">
        <v>108</v>
      </c>
      <c r="AQ2849" t="s">
        <v>108</v>
      </c>
      <c r="AR2849" t="s">
        <v>108</v>
      </c>
      <c r="AS2849" t="s">
        <v>108</v>
      </c>
      <c r="AT2849" t="s">
        <v>108</v>
      </c>
      <c r="AU2849" t="s">
        <v>108</v>
      </c>
      <c r="AV2849" t="s">
        <v>108</v>
      </c>
      <c r="AW2849" t="s">
        <v>108</v>
      </c>
      <c r="AX2849" t="s">
        <v>108</v>
      </c>
      <c r="AY2849" t="s">
        <v>108</v>
      </c>
      <c r="AZ2849" t="s">
        <v>108</v>
      </c>
      <c r="BA2849" t="s">
        <v>108</v>
      </c>
      <c r="BB2849" t="s">
        <v>108</v>
      </c>
      <c r="BC2849" t="s">
        <v>108</v>
      </c>
      <c r="BD2849" t="s">
        <v>108</v>
      </c>
      <c r="BE2849" t="s">
        <v>108</v>
      </c>
      <c r="BF2849" t="s">
        <v>108</v>
      </c>
      <c r="BG2849" t="s">
        <v>108</v>
      </c>
      <c r="BH2849" t="s">
        <v>108</v>
      </c>
      <c r="BI2849" t="s">
        <v>108</v>
      </c>
      <c r="BJ2849" t="s">
        <v>108</v>
      </c>
      <c r="BK2849" t="s">
        <v>108</v>
      </c>
      <c r="BL2849" t="s">
        <v>108</v>
      </c>
      <c r="BM2849" t="s">
        <v>108</v>
      </c>
      <c r="BN2849" t="s">
        <v>108</v>
      </c>
      <c r="BO2849" t="s">
        <v>108</v>
      </c>
      <c r="BP2849" t="s">
        <v>108</v>
      </c>
      <c r="BQ2849" t="s">
        <v>108</v>
      </c>
      <c r="BR2849" t="s">
        <v>108</v>
      </c>
      <c r="BS2849" t="s">
        <v>108</v>
      </c>
      <c r="BT2849" t="s">
        <v>108</v>
      </c>
      <c r="BU2849" t="s">
        <v>108</v>
      </c>
      <c r="BV2849" t="s">
        <v>108</v>
      </c>
      <c r="BW2849" t="s">
        <v>108</v>
      </c>
      <c r="BX2849" t="s">
        <v>108</v>
      </c>
      <c r="BY2849" t="s">
        <v>108</v>
      </c>
      <c r="BZ2849" t="s">
        <v>108</v>
      </c>
      <c r="CA2849" t="s">
        <v>108</v>
      </c>
      <c r="CB2849" t="s">
        <v>108</v>
      </c>
      <c r="CC2849" t="s">
        <v>108</v>
      </c>
      <c r="CD2849" t="s">
        <v>108</v>
      </c>
      <c r="CE2849" t="s">
        <v>108</v>
      </c>
      <c r="CF2849" t="s">
        <v>108</v>
      </c>
      <c r="CG2849" t="s">
        <v>108</v>
      </c>
      <c r="CH2849" t="s">
        <v>108</v>
      </c>
      <c r="CI2849" t="s">
        <v>108</v>
      </c>
      <c r="CJ2849" t="s">
        <v>108</v>
      </c>
      <c r="CK2849" t="s">
        <v>108</v>
      </c>
      <c r="CL2849" t="s">
        <v>108</v>
      </c>
      <c r="CM2849" t="s">
        <v>108</v>
      </c>
      <c r="CN2849" t="s">
        <v>108</v>
      </c>
      <c r="CO2849" t="s">
        <v>108</v>
      </c>
      <c r="CP2849" t="s">
        <v>108</v>
      </c>
      <c r="CQ2849" t="s">
        <v>108</v>
      </c>
      <c r="CR2849" t="s">
        <v>108</v>
      </c>
      <c r="CS2849" t="s">
        <v>108</v>
      </c>
      <c r="CT2849" t="s">
        <v>108</v>
      </c>
      <c r="CU2849" t="s">
        <v>108</v>
      </c>
      <c r="CV2849" t="s">
        <v>108</v>
      </c>
      <c r="CW2849" t="s">
        <v>108</v>
      </c>
      <c r="CX2849" t="s">
        <v>108</v>
      </c>
      <c r="CY2849" t="s">
        <v>108</v>
      </c>
      <c r="CZ2849" t="s">
        <v>108</v>
      </c>
      <c r="DA2849" t="s">
        <v>108</v>
      </c>
      <c r="DB2849" t="s">
        <v>108</v>
      </c>
      <c r="DC2849" t="s">
        <v>108</v>
      </c>
      <c r="DD2849" t="s">
        <v>108</v>
      </c>
      <c r="DE2849" t="s">
        <v>108</v>
      </c>
      <c r="DF2849" t="s">
        <v>108</v>
      </c>
      <c r="DG2849" t="s">
        <v>108</v>
      </c>
      <c r="DH2849" t="s">
        <v>108</v>
      </c>
      <c r="DI2849" t="s">
        <v>108</v>
      </c>
      <c r="DJ2849" t="s">
        <v>108</v>
      </c>
      <c r="DK2849" t="s">
        <v>108</v>
      </c>
      <c r="DL2849" t="s">
        <v>108</v>
      </c>
      <c r="DM2849" t="s">
        <v>108</v>
      </c>
      <c r="DN2849" t="s">
        <v>108</v>
      </c>
      <c r="DO2849" t="s">
        <v>108</v>
      </c>
      <c r="DP2849" t="s">
        <v>108</v>
      </c>
      <c r="DQ2849" t="s">
        <v>108</v>
      </c>
      <c r="DR2849" t="s">
        <v>108</v>
      </c>
      <c r="DS2849" t="s">
        <v>108</v>
      </c>
      <c r="DT2849" t="s">
        <v>108</v>
      </c>
      <c r="DU2849" t="s">
        <v>108</v>
      </c>
    </row>
    <row r="2851" spans="1:125" x14ac:dyDescent="0.2">
      <c r="A2851" t="s">
        <v>368</v>
      </c>
      <c r="B2851" t="s">
        <v>106</v>
      </c>
      <c r="C2851" s="8" t="e">
        <f ca="1">_xll.BDH($A$2851,$B$2852:$B$2862,$B$1,$B$2,"Dir=H","Per=M","Days=A","Dts=S","Sort=R","cols=123;rows=12")</f>
        <v>#NAME?</v>
      </c>
      <c r="D2851" s="8">
        <v>43980</v>
      </c>
      <c r="E2851" s="8">
        <v>43951</v>
      </c>
      <c r="F2851" s="8">
        <v>43921</v>
      </c>
      <c r="G2851" s="8">
        <v>43889</v>
      </c>
      <c r="H2851" s="8">
        <v>43861</v>
      </c>
      <c r="I2851" s="8">
        <v>43830</v>
      </c>
      <c r="J2851" s="8">
        <v>43798</v>
      </c>
      <c r="K2851" s="8">
        <v>43769</v>
      </c>
      <c r="L2851" s="8">
        <v>43738</v>
      </c>
      <c r="M2851" s="8">
        <v>43707</v>
      </c>
      <c r="N2851" s="8">
        <v>43677</v>
      </c>
      <c r="O2851" s="8">
        <v>43646</v>
      </c>
      <c r="P2851" s="8">
        <v>43644</v>
      </c>
      <c r="Q2851" s="8">
        <v>43616</v>
      </c>
      <c r="R2851" s="8">
        <v>43585</v>
      </c>
      <c r="S2851" s="8">
        <v>43555</v>
      </c>
      <c r="T2851" s="8">
        <v>43553</v>
      </c>
      <c r="U2851" s="8">
        <v>43524</v>
      </c>
      <c r="V2851" s="8">
        <v>43496</v>
      </c>
      <c r="W2851" s="8">
        <v>43465</v>
      </c>
      <c r="X2851" s="8">
        <v>43434</v>
      </c>
      <c r="Y2851" s="8">
        <v>43404</v>
      </c>
      <c r="Z2851" s="8">
        <v>43373</v>
      </c>
      <c r="AA2851" s="8">
        <v>43371</v>
      </c>
      <c r="AB2851" s="8">
        <v>43343</v>
      </c>
      <c r="AC2851" s="8">
        <v>43312</v>
      </c>
      <c r="AD2851" s="8">
        <v>43281</v>
      </c>
      <c r="AE2851" s="8">
        <v>43280</v>
      </c>
      <c r="AF2851" s="8">
        <v>43251</v>
      </c>
      <c r="AG2851" s="8">
        <v>43220</v>
      </c>
      <c r="AH2851" s="8">
        <v>43190</v>
      </c>
      <c r="AI2851" s="8">
        <v>43189</v>
      </c>
      <c r="AJ2851" s="8">
        <v>43159</v>
      </c>
      <c r="AK2851" s="8">
        <v>43131</v>
      </c>
      <c r="AL2851" s="8">
        <v>43100</v>
      </c>
      <c r="AM2851" s="8">
        <v>43098</v>
      </c>
      <c r="AN2851" s="8">
        <v>43069</v>
      </c>
      <c r="AO2851" s="8">
        <v>43039</v>
      </c>
      <c r="AP2851" s="8">
        <v>43008</v>
      </c>
      <c r="AQ2851" s="8">
        <v>43007</v>
      </c>
      <c r="AR2851" s="8">
        <v>42978</v>
      </c>
      <c r="AS2851" s="8">
        <v>42947</v>
      </c>
      <c r="AT2851" s="8">
        <v>42916</v>
      </c>
      <c r="AU2851" s="8">
        <v>42886</v>
      </c>
      <c r="AV2851" s="8">
        <v>42853</v>
      </c>
      <c r="AW2851" s="8">
        <v>42825</v>
      </c>
      <c r="AX2851" s="8">
        <v>42794</v>
      </c>
      <c r="AY2851" s="8">
        <v>42766</v>
      </c>
      <c r="AZ2851" s="8">
        <v>42735</v>
      </c>
      <c r="BA2851" s="8">
        <v>42734</v>
      </c>
      <c r="BB2851" s="8">
        <v>42704</v>
      </c>
      <c r="BC2851" s="8">
        <v>42674</v>
      </c>
      <c r="BD2851" s="8">
        <v>42643</v>
      </c>
      <c r="BE2851" s="8">
        <v>42613</v>
      </c>
      <c r="BF2851" s="8">
        <v>42580</v>
      </c>
      <c r="BG2851" s="8">
        <v>42551</v>
      </c>
      <c r="BH2851" s="8">
        <v>42521</v>
      </c>
      <c r="BI2851" s="8">
        <v>42489</v>
      </c>
      <c r="BJ2851" s="8">
        <v>42460</v>
      </c>
      <c r="BK2851" s="8">
        <v>42429</v>
      </c>
      <c r="BL2851" s="8">
        <v>42398</v>
      </c>
      <c r="BM2851" s="8">
        <v>42369</v>
      </c>
      <c r="BN2851" s="8">
        <v>42338</v>
      </c>
      <c r="BO2851" s="8">
        <v>42307</v>
      </c>
      <c r="BP2851" s="8">
        <v>42277</v>
      </c>
      <c r="BQ2851" s="8">
        <v>42247</v>
      </c>
      <c r="BR2851" s="8">
        <v>42216</v>
      </c>
      <c r="BS2851" s="8">
        <v>42185</v>
      </c>
      <c r="BT2851" s="8">
        <v>42153</v>
      </c>
      <c r="BU2851" s="8">
        <v>42124</v>
      </c>
      <c r="BV2851" s="8">
        <v>42094</v>
      </c>
      <c r="BW2851" s="8">
        <v>42062</v>
      </c>
      <c r="BX2851" s="8">
        <v>42034</v>
      </c>
      <c r="BY2851" s="8">
        <v>42004</v>
      </c>
      <c r="BZ2851" s="8">
        <v>41971</v>
      </c>
      <c r="CA2851" s="8">
        <v>41943</v>
      </c>
      <c r="CB2851" s="8">
        <v>41912</v>
      </c>
      <c r="CC2851" s="8">
        <v>41880</v>
      </c>
      <c r="CD2851" s="8">
        <v>41851</v>
      </c>
      <c r="CE2851" s="8">
        <v>41820</v>
      </c>
      <c r="CF2851" s="8">
        <v>41789</v>
      </c>
      <c r="CG2851" s="8">
        <v>41759</v>
      </c>
      <c r="CH2851" s="8">
        <v>41729</v>
      </c>
      <c r="CI2851" s="8">
        <v>41698</v>
      </c>
      <c r="CJ2851" s="8">
        <v>41670</v>
      </c>
      <c r="CK2851" s="8">
        <v>41639</v>
      </c>
      <c r="CL2851" s="8">
        <v>41607</v>
      </c>
      <c r="CM2851" s="8">
        <v>41578</v>
      </c>
      <c r="CN2851" s="8">
        <v>41547</v>
      </c>
      <c r="CO2851" s="8">
        <v>41516</v>
      </c>
      <c r="CP2851" s="8">
        <v>41486</v>
      </c>
      <c r="CQ2851" s="8">
        <v>41455</v>
      </c>
      <c r="CR2851" s="8">
        <v>41453</v>
      </c>
      <c r="CS2851" s="8">
        <v>41425</v>
      </c>
      <c r="CT2851" s="8">
        <v>41394</v>
      </c>
      <c r="CU2851" s="8">
        <v>41364</v>
      </c>
      <c r="CV2851" s="8">
        <v>41362</v>
      </c>
      <c r="CW2851" s="8">
        <v>41333</v>
      </c>
      <c r="CX2851" s="8">
        <v>41305</v>
      </c>
      <c r="CY2851" s="8">
        <v>41274</v>
      </c>
      <c r="CZ2851" s="8">
        <v>41243</v>
      </c>
      <c r="DA2851" s="8">
        <v>41213</v>
      </c>
      <c r="DB2851" s="8">
        <v>41182</v>
      </c>
      <c r="DC2851" s="8">
        <v>41180</v>
      </c>
      <c r="DD2851" s="8">
        <v>41152</v>
      </c>
      <c r="DE2851" s="8">
        <v>41121</v>
      </c>
      <c r="DF2851" s="8">
        <v>41090</v>
      </c>
      <c r="DG2851" s="8">
        <v>41089</v>
      </c>
      <c r="DH2851" s="8">
        <v>41060</v>
      </c>
      <c r="DI2851" s="8">
        <v>41029</v>
      </c>
      <c r="DJ2851" s="8">
        <v>40999</v>
      </c>
      <c r="DK2851" s="8">
        <v>40998</v>
      </c>
      <c r="DL2851" s="8">
        <v>40968</v>
      </c>
      <c r="DM2851" s="8">
        <v>40939</v>
      </c>
      <c r="DN2851" s="8">
        <v>40908</v>
      </c>
      <c r="DO2851" s="8">
        <v>40907</v>
      </c>
      <c r="DP2851" s="8">
        <v>40877</v>
      </c>
      <c r="DQ2851" s="8">
        <v>40847</v>
      </c>
      <c r="DR2851" s="8">
        <v>40816</v>
      </c>
      <c r="DS2851" s="8">
        <v>40786</v>
      </c>
      <c r="DT2851" s="8">
        <v>40753</v>
      </c>
      <c r="DU2851" s="8">
        <v>40724</v>
      </c>
    </row>
    <row r="2852" spans="1:125" x14ac:dyDescent="0.2">
      <c r="A2852" t="e">
        <f ca="1">_xll.BFieldInfo($B$2852)</f>
        <v>#NAME?</v>
      </c>
      <c r="B2852" t="s">
        <v>107</v>
      </c>
      <c r="C2852">
        <v>623.65</v>
      </c>
      <c r="D2852">
        <v>612.80999999999995</v>
      </c>
      <c r="E2852">
        <v>525.88</v>
      </c>
      <c r="F2852">
        <v>488.29</v>
      </c>
      <c r="G2852">
        <v>444.57</v>
      </c>
      <c r="H2852">
        <v>337.94</v>
      </c>
      <c r="I2852">
        <v>375.48</v>
      </c>
      <c r="J2852">
        <v>369</v>
      </c>
      <c r="K2852">
        <v>306.27999999999997</v>
      </c>
      <c r="L2852">
        <v>277.39999999999998</v>
      </c>
      <c r="M2852">
        <v>290.05</v>
      </c>
      <c r="N2852">
        <v>304.76</v>
      </c>
      <c r="O2852">
        <v>313</v>
      </c>
      <c r="P2852">
        <v>313</v>
      </c>
      <c r="Q2852">
        <v>301.72000000000003</v>
      </c>
      <c r="R2852">
        <v>343.14</v>
      </c>
      <c r="S2852">
        <v>410.62</v>
      </c>
      <c r="T2852">
        <v>410.62</v>
      </c>
      <c r="U2852">
        <v>430.74</v>
      </c>
      <c r="V2852">
        <v>429.27</v>
      </c>
      <c r="W2852">
        <v>373.5</v>
      </c>
      <c r="X2852">
        <v>365.65</v>
      </c>
      <c r="Y2852">
        <v>339.24</v>
      </c>
      <c r="Z2852">
        <v>404.04</v>
      </c>
      <c r="AA2852">
        <v>404.04</v>
      </c>
      <c r="AB2852">
        <v>406.75</v>
      </c>
      <c r="AC2852">
        <v>368.01</v>
      </c>
      <c r="AD2852">
        <v>344.99</v>
      </c>
      <c r="AE2852">
        <v>344.99</v>
      </c>
      <c r="AF2852">
        <v>300.32</v>
      </c>
      <c r="AG2852">
        <v>303.68</v>
      </c>
      <c r="AH2852">
        <v>344.36</v>
      </c>
      <c r="AI2852">
        <v>344.36</v>
      </c>
      <c r="AJ2852">
        <v>320.44</v>
      </c>
      <c r="AK2852">
        <v>366.65</v>
      </c>
      <c r="AL2852">
        <v>375.96</v>
      </c>
      <c r="AM2852">
        <v>375.96</v>
      </c>
      <c r="AN2852">
        <v>361.86</v>
      </c>
      <c r="AO2852">
        <v>402.62</v>
      </c>
      <c r="AP2852">
        <v>447.12</v>
      </c>
      <c r="AQ2852">
        <v>447.12</v>
      </c>
      <c r="AR2852">
        <v>496.9</v>
      </c>
      <c r="AS2852">
        <v>491.62</v>
      </c>
      <c r="AT2852">
        <v>491.14</v>
      </c>
      <c r="AU2852">
        <v>459.06</v>
      </c>
      <c r="AV2852">
        <v>388.49</v>
      </c>
      <c r="AW2852">
        <v>387.51</v>
      </c>
      <c r="AX2852">
        <v>373.5</v>
      </c>
      <c r="AY2852">
        <v>359.29</v>
      </c>
      <c r="AZ2852">
        <v>367.09</v>
      </c>
      <c r="BA2852">
        <v>367.09</v>
      </c>
      <c r="BB2852">
        <v>379.24</v>
      </c>
      <c r="BC2852">
        <v>345.02</v>
      </c>
      <c r="BD2852">
        <v>402.02</v>
      </c>
      <c r="BE2852">
        <v>392.55</v>
      </c>
      <c r="BF2852">
        <v>425.12</v>
      </c>
      <c r="BG2852">
        <v>349.23</v>
      </c>
      <c r="BH2852">
        <v>398.93</v>
      </c>
      <c r="BI2852">
        <v>376.71</v>
      </c>
      <c r="BJ2852">
        <v>360.44</v>
      </c>
      <c r="BK2852">
        <v>384.02</v>
      </c>
      <c r="BL2852">
        <v>420.09</v>
      </c>
      <c r="BM2852">
        <v>542.87</v>
      </c>
      <c r="BN2852">
        <v>544.5</v>
      </c>
      <c r="BO2852">
        <v>557.39</v>
      </c>
      <c r="BP2852">
        <v>465.14</v>
      </c>
      <c r="BQ2852">
        <v>513.5</v>
      </c>
      <c r="BR2852">
        <v>553.66</v>
      </c>
      <c r="BS2852">
        <v>510.13</v>
      </c>
      <c r="BT2852">
        <v>512.55999999999995</v>
      </c>
      <c r="BU2852">
        <v>457.46</v>
      </c>
      <c r="BV2852">
        <v>451.48</v>
      </c>
      <c r="BW2852">
        <v>413.84</v>
      </c>
      <c r="BX2852">
        <v>416.66</v>
      </c>
      <c r="BY2852">
        <v>410.25</v>
      </c>
      <c r="BZ2852">
        <v>416.11</v>
      </c>
      <c r="CA2852">
        <v>393.72</v>
      </c>
      <c r="CB2852">
        <v>360.52</v>
      </c>
      <c r="CC2852">
        <v>350.45499999999998</v>
      </c>
      <c r="CD2852">
        <v>316.22000000000003</v>
      </c>
      <c r="CE2852">
        <v>282.47000000000003</v>
      </c>
      <c r="CF2852">
        <v>306.95999999999998</v>
      </c>
      <c r="CG2852">
        <v>296.89</v>
      </c>
      <c r="CH2852">
        <v>300.27999999999997</v>
      </c>
      <c r="CI2852">
        <v>332.5</v>
      </c>
      <c r="CJ2852">
        <v>288.58999999999997</v>
      </c>
      <c r="CK2852">
        <v>275.24</v>
      </c>
      <c r="CL2852">
        <v>293.86</v>
      </c>
      <c r="CM2852">
        <v>287.60000000000002</v>
      </c>
      <c r="CN2852">
        <v>312.87</v>
      </c>
      <c r="CO2852">
        <v>242.31</v>
      </c>
      <c r="CP2852">
        <v>270.06</v>
      </c>
      <c r="CQ2852">
        <v>224.88</v>
      </c>
      <c r="CR2852">
        <v>224.88</v>
      </c>
      <c r="CS2852">
        <v>241.88</v>
      </c>
      <c r="CT2852">
        <v>215.14</v>
      </c>
      <c r="CU2852">
        <v>176.40299999999999</v>
      </c>
      <c r="CV2852">
        <v>176.40299999999999</v>
      </c>
      <c r="CW2852">
        <v>167</v>
      </c>
      <c r="CX2852">
        <v>173.94</v>
      </c>
      <c r="CY2852">
        <v>171.07</v>
      </c>
      <c r="CZ2852">
        <v>176.55</v>
      </c>
      <c r="DA2852">
        <v>142.30000000000001</v>
      </c>
      <c r="DB2852">
        <v>152.66</v>
      </c>
      <c r="DC2852">
        <v>152.66</v>
      </c>
      <c r="DD2852">
        <v>148.05000000000001</v>
      </c>
      <c r="DE2852">
        <v>134.65</v>
      </c>
      <c r="DF2852">
        <v>114.22</v>
      </c>
      <c r="DG2852">
        <v>114.22</v>
      </c>
      <c r="DH2852">
        <v>135.65</v>
      </c>
      <c r="DI2852">
        <v>135.26</v>
      </c>
      <c r="DJ2852">
        <v>116.62</v>
      </c>
      <c r="DK2852">
        <v>116.62</v>
      </c>
      <c r="DL2852">
        <v>104.79</v>
      </c>
      <c r="DM2852">
        <v>90.86</v>
      </c>
      <c r="DN2852">
        <v>55.43</v>
      </c>
      <c r="DO2852">
        <v>55.43</v>
      </c>
      <c r="DP2852">
        <v>59.42</v>
      </c>
      <c r="DQ2852">
        <v>55.3</v>
      </c>
      <c r="DR2852">
        <v>58.2</v>
      </c>
      <c r="DS2852">
        <v>59.03</v>
      </c>
      <c r="DT2852">
        <v>53.06</v>
      </c>
      <c r="DU2852">
        <v>56.71</v>
      </c>
    </row>
    <row r="2853" spans="1:125" x14ac:dyDescent="0.2">
      <c r="A2853" t="e">
        <f ca="1">_xll.BFieldInfo($B$2853)</f>
        <v>#NAME?</v>
      </c>
      <c r="B2853" t="s">
        <v>109</v>
      </c>
      <c r="C2853" t="s">
        <v>108</v>
      </c>
      <c r="D2853" t="s">
        <v>108</v>
      </c>
      <c r="E2853" t="s">
        <v>108</v>
      </c>
      <c r="F2853" t="s">
        <v>108</v>
      </c>
      <c r="G2853" t="s">
        <v>108</v>
      </c>
      <c r="H2853" t="s">
        <v>108</v>
      </c>
      <c r="I2853" t="s">
        <v>108</v>
      </c>
      <c r="J2853" t="s">
        <v>108</v>
      </c>
      <c r="K2853" t="s">
        <v>108</v>
      </c>
      <c r="L2853" t="s">
        <v>108</v>
      </c>
      <c r="M2853" t="s">
        <v>108</v>
      </c>
      <c r="N2853" t="s">
        <v>108</v>
      </c>
      <c r="O2853" t="s">
        <v>108</v>
      </c>
      <c r="P2853" t="s">
        <v>108</v>
      </c>
      <c r="Q2853" t="s">
        <v>108</v>
      </c>
      <c r="R2853" t="s">
        <v>108</v>
      </c>
      <c r="S2853" t="s">
        <v>108</v>
      </c>
      <c r="T2853" t="s">
        <v>108</v>
      </c>
      <c r="U2853" t="s">
        <v>108</v>
      </c>
      <c r="V2853" t="s">
        <v>108</v>
      </c>
      <c r="W2853" t="s">
        <v>108</v>
      </c>
      <c r="X2853" t="s">
        <v>108</v>
      </c>
      <c r="Y2853" t="s">
        <v>108</v>
      </c>
      <c r="Z2853" t="s">
        <v>108</v>
      </c>
      <c r="AA2853" t="s">
        <v>108</v>
      </c>
      <c r="AB2853" t="s">
        <v>108</v>
      </c>
      <c r="AC2853" t="s">
        <v>108</v>
      </c>
      <c r="AD2853" t="s">
        <v>108</v>
      </c>
      <c r="AE2853" t="s">
        <v>108</v>
      </c>
      <c r="AF2853" t="s">
        <v>108</v>
      </c>
      <c r="AG2853" t="s">
        <v>108</v>
      </c>
      <c r="AH2853" t="s">
        <v>108</v>
      </c>
      <c r="AI2853" t="s">
        <v>108</v>
      </c>
      <c r="AJ2853" t="s">
        <v>108</v>
      </c>
      <c r="AK2853" t="s">
        <v>108</v>
      </c>
      <c r="AL2853" t="s">
        <v>108</v>
      </c>
      <c r="AM2853" t="s">
        <v>108</v>
      </c>
      <c r="AN2853" t="s">
        <v>108</v>
      </c>
      <c r="AO2853" t="s">
        <v>108</v>
      </c>
      <c r="AP2853" t="s">
        <v>108</v>
      </c>
      <c r="AQ2853" t="s">
        <v>108</v>
      </c>
      <c r="AR2853" t="s">
        <v>108</v>
      </c>
      <c r="AS2853" t="s">
        <v>108</v>
      </c>
      <c r="AT2853" t="s">
        <v>108</v>
      </c>
      <c r="AU2853" t="s">
        <v>108</v>
      </c>
      <c r="AV2853" t="s">
        <v>108</v>
      </c>
      <c r="AW2853" t="s">
        <v>108</v>
      </c>
      <c r="AX2853" t="s">
        <v>108</v>
      </c>
      <c r="AY2853" t="s">
        <v>108</v>
      </c>
      <c r="AZ2853" t="s">
        <v>108</v>
      </c>
      <c r="BA2853" t="s">
        <v>108</v>
      </c>
      <c r="BB2853" t="s">
        <v>108</v>
      </c>
      <c r="BC2853" t="s">
        <v>108</v>
      </c>
      <c r="BD2853" t="s">
        <v>108</v>
      </c>
      <c r="BE2853" t="s">
        <v>108</v>
      </c>
      <c r="BF2853" t="s">
        <v>108</v>
      </c>
      <c r="BG2853" t="s">
        <v>108</v>
      </c>
      <c r="BH2853" t="s">
        <v>108</v>
      </c>
      <c r="BI2853" t="s">
        <v>108</v>
      </c>
      <c r="BJ2853" t="s">
        <v>108</v>
      </c>
      <c r="BK2853" t="s">
        <v>108</v>
      </c>
      <c r="BL2853" t="s">
        <v>108</v>
      </c>
      <c r="BM2853" t="s">
        <v>108</v>
      </c>
      <c r="BN2853" t="s">
        <v>108</v>
      </c>
      <c r="BO2853" t="s">
        <v>108</v>
      </c>
      <c r="BP2853" t="s">
        <v>108</v>
      </c>
      <c r="BQ2853" t="s">
        <v>108</v>
      </c>
      <c r="BR2853" t="s">
        <v>108</v>
      </c>
      <c r="BS2853" t="s">
        <v>108</v>
      </c>
      <c r="BT2853" t="s">
        <v>108</v>
      </c>
      <c r="BU2853" t="s">
        <v>108</v>
      </c>
      <c r="BV2853" t="s">
        <v>108</v>
      </c>
      <c r="BW2853" t="s">
        <v>108</v>
      </c>
      <c r="BX2853" t="s">
        <v>108</v>
      </c>
      <c r="BY2853" t="s">
        <v>108</v>
      </c>
      <c r="BZ2853" t="s">
        <v>108</v>
      </c>
      <c r="CA2853" t="s">
        <v>108</v>
      </c>
      <c r="CB2853" t="s">
        <v>108</v>
      </c>
      <c r="CC2853" t="s">
        <v>108</v>
      </c>
      <c r="CD2853" t="s">
        <v>108</v>
      </c>
      <c r="CE2853" t="s">
        <v>108</v>
      </c>
      <c r="CF2853" t="s">
        <v>108</v>
      </c>
      <c r="CG2853" t="s">
        <v>108</v>
      </c>
      <c r="CH2853" t="s">
        <v>108</v>
      </c>
      <c r="CI2853" t="s">
        <v>108</v>
      </c>
      <c r="CJ2853" t="s">
        <v>108</v>
      </c>
      <c r="CK2853" t="s">
        <v>108</v>
      </c>
      <c r="CL2853" t="s">
        <v>108</v>
      </c>
      <c r="CM2853" t="s">
        <v>108</v>
      </c>
      <c r="CN2853" t="s">
        <v>108</v>
      </c>
      <c r="CO2853" t="s">
        <v>108</v>
      </c>
      <c r="CP2853" t="s">
        <v>108</v>
      </c>
      <c r="CQ2853" t="s">
        <v>108</v>
      </c>
      <c r="CR2853" t="s">
        <v>108</v>
      </c>
      <c r="CS2853" t="s">
        <v>108</v>
      </c>
      <c r="CT2853" t="s">
        <v>108</v>
      </c>
      <c r="CU2853" t="s">
        <v>108</v>
      </c>
      <c r="CV2853" t="s">
        <v>108</v>
      </c>
      <c r="CW2853" t="s">
        <v>108</v>
      </c>
      <c r="CX2853" t="s">
        <v>108</v>
      </c>
      <c r="CY2853" t="s">
        <v>108</v>
      </c>
      <c r="CZ2853" t="s">
        <v>108</v>
      </c>
      <c r="DA2853" t="s">
        <v>108</v>
      </c>
      <c r="DB2853" t="s">
        <v>108</v>
      </c>
      <c r="DC2853" t="s">
        <v>108</v>
      </c>
      <c r="DD2853" t="s">
        <v>108</v>
      </c>
      <c r="DE2853" t="s">
        <v>108</v>
      </c>
      <c r="DF2853" t="s">
        <v>108</v>
      </c>
      <c r="DG2853" t="s">
        <v>108</v>
      </c>
      <c r="DH2853" t="s">
        <v>108</v>
      </c>
      <c r="DI2853" t="s">
        <v>108</v>
      </c>
      <c r="DJ2853" t="s">
        <v>108</v>
      </c>
      <c r="DK2853" t="s">
        <v>108</v>
      </c>
      <c r="DL2853" t="s">
        <v>108</v>
      </c>
      <c r="DM2853" t="s">
        <v>108</v>
      </c>
      <c r="DN2853" t="s">
        <v>108</v>
      </c>
      <c r="DO2853" t="s">
        <v>108</v>
      </c>
      <c r="DP2853" t="s">
        <v>108</v>
      </c>
      <c r="DQ2853" t="s">
        <v>108</v>
      </c>
      <c r="DR2853" t="s">
        <v>108</v>
      </c>
      <c r="DS2853" t="s">
        <v>108</v>
      </c>
      <c r="DT2853" t="s">
        <v>108</v>
      </c>
      <c r="DU2853" t="s">
        <v>108</v>
      </c>
    </row>
    <row r="2854" spans="1:125" x14ac:dyDescent="0.2">
      <c r="A2854" t="e">
        <f ca="1">_xll.BFieldInfo($B$2854)</f>
        <v>#NAME?</v>
      </c>
      <c r="B2854" t="s">
        <v>110</v>
      </c>
      <c r="C2854" t="s">
        <v>108</v>
      </c>
      <c r="D2854" t="s">
        <v>108</v>
      </c>
      <c r="E2854" t="s">
        <v>108</v>
      </c>
      <c r="F2854" t="s">
        <v>108</v>
      </c>
      <c r="G2854" t="s">
        <v>108</v>
      </c>
      <c r="H2854" t="s">
        <v>108</v>
      </c>
      <c r="I2854" t="s">
        <v>108</v>
      </c>
      <c r="J2854" t="s">
        <v>108</v>
      </c>
      <c r="K2854" t="s">
        <v>108</v>
      </c>
      <c r="L2854" t="s">
        <v>108</v>
      </c>
      <c r="M2854" t="s">
        <v>108</v>
      </c>
      <c r="N2854" t="s">
        <v>108</v>
      </c>
      <c r="O2854" t="s">
        <v>108</v>
      </c>
      <c r="P2854" t="s">
        <v>108</v>
      </c>
      <c r="Q2854" t="s">
        <v>108</v>
      </c>
      <c r="R2854" t="s">
        <v>108</v>
      </c>
      <c r="S2854" t="s">
        <v>108</v>
      </c>
      <c r="T2854" t="s">
        <v>108</v>
      </c>
      <c r="U2854" t="s">
        <v>108</v>
      </c>
      <c r="V2854" t="s">
        <v>108</v>
      </c>
      <c r="W2854" t="s">
        <v>108</v>
      </c>
      <c r="X2854" t="s">
        <v>108</v>
      </c>
      <c r="Y2854" t="s">
        <v>108</v>
      </c>
      <c r="Z2854" t="s">
        <v>108</v>
      </c>
      <c r="AA2854" t="s">
        <v>108</v>
      </c>
      <c r="AB2854" t="s">
        <v>108</v>
      </c>
      <c r="AC2854" t="s">
        <v>108</v>
      </c>
      <c r="AD2854" t="s">
        <v>108</v>
      </c>
      <c r="AE2854" t="s">
        <v>108</v>
      </c>
      <c r="AF2854" t="s">
        <v>108</v>
      </c>
      <c r="AG2854" t="s">
        <v>108</v>
      </c>
      <c r="AH2854" t="s">
        <v>108</v>
      </c>
      <c r="AI2854" t="s">
        <v>108</v>
      </c>
      <c r="AJ2854" t="s">
        <v>108</v>
      </c>
      <c r="AK2854" t="s">
        <v>108</v>
      </c>
      <c r="AL2854" t="s">
        <v>108</v>
      </c>
      <c r="AM2854" t="s">
        <v>108</v>
      </c>
      <c r="AN2854" t="s">
        <v>108</v>
      </c>
      <c r="AO2854" t="s">
        <v>108</v>
      </c>
      <c r="AP2854" t="s">
        <v>108</v>
      </c>
      <c r="AQ2854" t="s">
        <v>108</v>
      </c>
      <c r="AR2854" t="s">
        <v>108</v>
      </c>
      <c r="AS2854" t="s">
        <v>108</v>
      </c>
      <c r="AT2854" t="s">
        <v>108</v>
      </c>
      <c r="AU2854" t="s">
        <v>108</v>
      </c>
      <c r="AV2854" t="s">
        <v>108</v>
      </c>
      <c r="AW2854" t="s">
        <v>108</v>
      </c>
      <c r="AX2854" t="s">
        <v>108</v>
      </c>
      <c r="AY2854" t="s">
        <v>108</v>
      </c>
      <c r="AZ2854" t="s">
        <v>108</v>
      </c>
      <c r="BA2854" t="s">
        <v>108</v>
      </c>
      <c r="BB2854" t="s">
        <v>108</v>
      </c>
      <c r="BC2854" t="s">
        <v>108</v>
      </c>
      <c r="BD2854" t="s">
        <v>108</v>
      </c>
      <c r="BE2854" t="s">
        <v>108</v>
      </c>
      <c r="BF2854" t="s">
        <v>108</v>
      </c>
      <c r="BG2854" t="s">
        <v>108</v>
      </c>
      <c r="BH2854" t="s">
        <v>108</v>
      </c>
      <c r="BI2854" t="s">
        <v>108</v>
      </c>
      <c r="BJ2854" t="s">
        <v>108</v>
      </c>
      <c r="BK2854" t="s">
        <v>108</v>
      </c>
      <c r="BL2854" t="s">
        <v>108</v>
      </c>
      <c r="BM2854" t="s">
        <v>108</v>
      </c>
      <c r="BN2854" t="s">
        <v>108</v>
      </c>
      <c r="BO2854" t="s">
        <v>108</v>
      </c>
      <c r="BP2854" t="s">
        <v>108</v>
      </c>
      <c r="BQ2854" t="s">
        <v>108</v>
      </c>
      <c r="BR2854" t="s">
        <v>108</v>
      </c>
      <c r="BS2854" t="s">
        <v>108</v>
      </c>
      <c r="BT2854" t="s">
        <v>108</v>
      </c>
      <c r="BU2854" t="s">
        <v>108</v>
      </c>
      <c r="BV2854" t="s">
        <v>108</v>
      </c>
      <c r="BW2854" t="s">
        <v>108</v>
      </c>
      <c r="BX2854" t="s">
        <v>108</v>
      </c>
      <c r="BY2854" t="s">
        <v>108</v>
      </c>
      <c r="BZ2854" t="s">
        <v>108</v>
      </c>
      <c r="CA2854" t="s">
        <v>108</v>
      </c>
      <c r="CB2854" t="s">
        <v>108</v>
      </c>
      <c r="CC2854" t="s">
        <v>108</v>
      </c>
      <c r="CD2854" t="s">
        <v>108</v>
      </c>
      <c r="CE2854" t="s">
        <v>108</v>
      </c>
      <c r="CF2854" t="s">
        <v>108</v>
      </c>
      <c r="CG2854" t="s">
        <v>108</v>
      </c>
      <c r="CH2854" t="s">
        <v>108</v>
      </c>
      <c r="CI2854" t="s">
        <v>108</v>
      </c>
      <c r="CJ2854" t="s">
        <v>108</v>
      </c>
      <c r="CK2854" t="s">
        <v>108</v>
      </c>
      <c r="CL2854" t="s">
        <v>108</v>
      </c>
      <c r="CM2854" t="s">
        <v>108</v>
      </c>
      <c r="CN2854" t="s">
        <v>108</v>
      </c>
      <c r="CO2854" t="s">
        <v>108</v>
      </c>
      <c r="CP2854" t="s">
        <v>108</v>
      </c>
      <c r="CQ2854" t="s">
        <v>108</v>
      </c>
      <c r="CR2854" t="s">
        <v>108</v>
      </c>
      <c r="CS2854" t="s">
        <v>108</v>
      </c>
      <c r="CT2854" t="s">
        <v>108</v>
      </c>
      <c r="CU2854" t="s">
        <v>108</v>
      </c>
      <c r="CV2854" t="s">
        <v>108</v>
      </c>
      <c r="CW2854" t="s">
        <v>108</v>
      </c>
      <c r="CX2854" t="s">
        <v>108</v>
      </c>
      <c r="CY2854" t="s">
        <v>108</v>
      </c>
      <c r="CZ2854" t="s">
        <v>108</v>
      </c>
      <c r="DA2854" t="s">
        <v>108</v>
      </c>
      <c r="DB2854" t="s">
        <v>108</v>
      </c>
      <c r="DC2854" t="s">
        <v>108</v>
      </c>
      <c r="DD2854" t="s">
        <v>108</v>
      </c>
      <c r="DE2854" t="s">
        <v>108</v>
      </c>
      <c r="DF2854" t="s">
        <v>108</v>
      </c>
      <c r="DG2854" t="s">
        <v>108</v>
      </c>
      <c r="DH2854" t="s">
        <v>108</v>
      </c>
      <c r="DI2854" t="s">
        <v>108</v>
      </c>
      <c r="DJ2854" t="s">
        <v>108</v>
      </c>
      <c r="DK2854" t="s">
        <v>108</v>
      </c>
      <c r="DL2854" t="s">
        <v>108</v>
      </c>
      <c r="DM2854" t="s">
        <v>108</v>
      </c>
      <c r="DN2854" t="s">
        <v>108</v>
      </c>
      <c r="DO2854" t="s">
        <v>108</v>
      </c>
      <c r="DP2854" t="s">
        <v>108</v>
      </c>
      <c r="DQ2854" t="s">
        <v>108</v>
      </c>
      <c r="DR2854" t="s">
        <v>108</v>
      </c>
      <c r="DS2854" t="s">
        <v>108</v>
      </c>
      <c r="DT2854" t="s">
        <v>108</v>
      </c>
      <c r="DU2854" t="s">
        <v>108</v>
      </c>
    </row>
    <row r="2855" spans="1:125" x14ac:dyDescent="0.2">
      <c r="A2855" t="e">
        <f ca="1">_xll.BFieldInfo($B$2855)</f>
        <v>#NAME?</v>
      </c>
      <c r="B2855" t="s">
        <v>111</v>
      </c>
      <c r="C2855">
        <v>66124.774399999995</v>
      </c>
      <c r="D2855">
        <v>54781.824399999998</v>
      </c>
      <c r="E2855">
        <v>54781.824399999998</v>
      </c>
      <c r="F2855">
        <v>54781.824399999998</v>
      </c>
      <c r="G2855">
        <v>41406.789199999999</v>
      </c>
      <c r="H2855">
        <v>41406.789199999999</v>
      </c>
      <c r="I2855">
        <v>41406.789199999999</v>
      </c>
      <c r="J2855">
        <v>30436.798999999999</v>
      </c>
      <c r="K2855">
        <v>30436.798999999999</v>
      </c>
      <c r="L2855">
        <v>30436.798999999999</v>
      </c>
      <c r="M2855">
        <v>34361.970999999998</v>
      </c>
      <c r="N2855">
        <v>34361.970999999998</v>
      </c>
      <c r="O2855">
        <v>34361.970999999998</v>
      </c>
      <c r="P2855">
        <v>44996.961199999998</v>
      </c>
      <c r="Q2855">
        <v>44996.961199999998</v>
      </c>
      <c r="R2855">
        <v>44996.961199999998</v>
      </c>
      <c r="S2855">
        <v>44996.961199999998</v>
      </c>
      <c r="T2855">
        <v>40713.847099999999</v>
      </c>
      <c r="U2855">
        <v>40713.847099999999</v>
      </c>
      <c r="V2855">
        <v>40713.847099999999</v>
      </c>
      <c r="W2855">
        <v>40713.847099999999</v>
      </c>
      <c r="X2855">
        <v>43721.139300000003</v>
      </c>
      <c r="Y2855">
        <v>43721.139300000003</v>
      </c>
      <c r="Z2855">
        <v>43721.139300000003</v>
      </c>
      <c r="AA2855">
        <v>37243.572800000002</v>
      </c>
      <c r="AB2855">
        <v>37243.572800000002</v>
      </c>
      <c r="AC2855">
        <v>37243.572800000002</v>
      </c>
      <c r="AD2855">
        <v>37243.572800000002</v>
      </c>
      <c r="AE2855">
        <v>37139.658900000002</v>
      </c>
      <c r="AF2855">
        <v>37139.658900000002</v>
      </c>
      <c r="AG2855">
        <v>37139.658900000002</v>
      </c>
      <c r="AH2855">
        <v>37139.658900000002</v>
      </c>
      <c r="AI2855">
        <v>40462.585200000001</v>
      </c>
      <c r="AJ2855">
        <v>40462.585200000001</v>
      </c>
      <c r="AK2855">
        <v>40462.585200000001</v>
      </c>
      <c r="AL2855">
        <v>40462.585200000001</v>
      </c>
      <c r="AM2855">
        <v>49704.812899999997</v>
      </c>
      <c r="AN2855">
        <v>49704.812899999997</v>
      </c>
      <c r="AO2855">
        <v>49704.812899999997</v>
      </c>
      <c r="AP2855">
        <v>49704.812899999997</v>
      </c>
      <c r="AQ2855">
        <v>54460.583400000003</v>
      </c>
      <c r="AR2855">
        <v>54460.583400000003</v>
      </c>
      <c r="AS2855">
        <v>54460.583400000003</v>
      </c>
      <c r="AT2855">
        <v>54460.583400000003</v>
      </c>
      <c r="AU2855">
        <v>41178.690499999997</v>
      </c>
      <c r="AV2855">
        <v>41178.690499999997</v>
      </c>
      <c r="AW2855">
        <v>41178.690499999997</v>
      </c>
      <c r="AX2855">
        <v>38914.533600000002</v>
      </c>
      <c r="AY2855">
        <v>38914.533600000002</v>
      </c>
      <c r="AZ2855">
        <v>38914.533600000002</v>
      </c>
      <c r="BA2855">
        <v>43909.883099999999</v>
      </c>
      <c r="BB2855">
        <v>43909.883099999999</v>
      </c>
      <c r="BC2855">
        <v>43909.883099999999</v>
      </c>
      <c r="BD2855">
        <v>43909.883099999999</v>
      </c>
      <c r="BE2855">
        <v>38081.435799999999</v>
      </c>
      <c r="BF2855">
        <v>38081.435799999999</v>
      </c>
      <c r="BG2855">
        <v>38081.435799999999</v>
      </c>
      <c r="BH2855">
        <v>37843.862200000003</v>
      </c>
      <c r="BI2855">
        <v>37843.862200000003</v>
      </c>
      <c r="BJ2855">
        <v>37843.862200000003</v>
      </c>
      <c r="BK2855">
        <v>56810.779300000002</v>
      </c>
      <c r="BL2855">
        <v>56810.779300000002</v>
      </c>
      <c r="BM2855">
        <v>56810.779300000002</v>
      </c>
      <c r="BN2855">
        <v>48398.0556</v>
      </c>
      <c r="BO2855">
        <v>48398.0556</v>
      </c>
      <c r="BP2855">
        <v>48398.0556</v>
      </c>
      <c r="BQ2855">
        <v>52870.441500000001</v>
      </c>
      <c r="BR2855">
        <v>52870.441500000001</v>
      </c>
      <c r="BS2855">
        <v>52870.441500000001</v>
      </c>
      <c r="BT2855">
        <v>47581.749900000003</v>
      </c>
      <c r="BU2855">
        <v>47581.749900000003</v>
      </c>
      <c r="BV2855">
        <v>47581.749900000003</v>
      </c>
      <c r="BW2855">
        <v>42022.231599999999</v>
      </c>
      <c r="BX2855">
        <v>42022.231599999999</v>
      </c>
      <c r="BY2855">
        <v>42022.231599999999</v>
      </c>
      <c r="BZ2855">
        <v>36834.036399999997</v>
      </c>
      <c r="CA2855">
        <v>36834.036399999997</v>
      </c>
      <c r="CB2855">
        <v>36834.036399999997</v>
      </c>
      <c r="CC2855">
        <v>28683.1597</v>
      </c>
      <c r="CD2855">
        <v>28683.1597</v>
      </c>
      <c r="CE2855">
        <v>28683.1597</v>
      </c>
      <c r="CF2855">
        <v>30282.7906</v>
      </c>
      <c r="CG2855">
        <v>30282.7906</v>
      </c>
      <c r="CH2855">
        <v>30282.7906</v>
      </c>
      <c r="CI2855">
        <v>27437.931100000002</v>
      </c>
      <c r="CJ2855">
        <v>27437.931100000002</v>
      </c>
      <c r="CK2855">
        <v>27437.931100000002</v>
      </c>
      <c r="CL2855">
        <v>31093.029399999999</v>
      </c>
      <c r="CM2855">
        <v>31093.029399999999</v>
      </c>
      <c r="CN2855">
        <v>31093.029399999999</v>
      </c>
      <c r="CO2855">
        <v>22195.933300000001</v>
      </c>
      <c r="CP2855">
        <v>22195.933300000001</v>
      </c>
      <c r="CQ2855">
        <v>22195.933300000001</v>
      </c>
      <c r="CR2855">
        <v>17236.1119</v>
      </c>
      <c r="CS2855">
        <v>17236.1119</v>
      </c>
      <c r="CT2855">
        <v>17236.1119</v>
      </c>
      <c r="CU2855">
        <v>17236.1119</v>
      </c>
      <c r="CV2855">
        <v>16643.8642</v>
      </c>
      <c r="CW2855">
        <v>16643.8642</v>
      </c>
      <c r="CX2855">
        <v>16643.8642</v>
      </c>
      <c r="CY2855">
        <v>16643.8642</v>
      </c>
      <c r="CZ2855">
        <v>14731.6801</v>
      </c>
      <c r="DA2855">
        <v>14731.6801</v>
      </c>
      <c r="DB2855">
        <v>14731.6801</v>
      </c>
      <c r="DC2855">
        <v>10968.695100000001</v>
      </c>
      <c r="DD2855">
        <v>10968.695100000001</v>
      </c>
      <c r="DE2855">
        <v>10968.695100000001</v>
      </c>
      <c r="DF2855">
        <v>10968.695100000001</v>
      </c>
      <c r="DG2855">
        <v>11085.773499999999</v>
      </c>
      <c r="DH2855">
        <v>11085.773499999999</v>
      </c>
      <c r="DI2855">
        <v>11085.773499999999</v>
      </c>
      <c r="DJ2855">
        <v>11085.773499999999</v>
      </c>
      <c r="DK2855">
        <v>5143.9916999999996</v>
      </c>
      <c r="DL2855">
        <v>5143.9916999999996</v>
      </c>
      <c r="DM2855">
        <v>5143.9916999999996</v>
      </c>
      <c r="DN2855">
        <v>5143.9916999999996</v>
      </c>
      <c r="DO2855">
        <v>5385.1518999999998</v>
      </c>
      <c r="DP2855">
        <v>5385.1518999999998</v>
      </c>
      <c r="DQ2855">
        <v>5385.1518999999998</v>
      </c>
      <c r="DR2855">
        <v>5385.1518999999998</v>
      </c>
      <c r="DS2855">
        <v>5191.3882999999996</v>
      </c>
      <c r="DT2855">
        <v>5191.3882999999996</v>
      </c>
      <c r="DU2855">
        <v>5191.3882999999996</v>
      </c>
    </row>
    <row r="2856" spans="1:125" x14ac:dyDescent="0.2">
      <c r="A2856" t="e">
        <f ca="1">_xll.BFieldInfo($B$2856)</f>
        <v>#NAME?</v>
      </c>
      <c r="B2856" t="s">
        <v>109</v>
      </c>
      <c r="C2856" t="s">
        <v>108</v>
      </c>
      <c r="D2856" t="s">
        <v>108</v>
      </c>
      <c r="E2856" t="s">
        <v>108</v>
      </c>
      <c r="F2856" t="s">
        <v>108</v>
      </c>
      <c r="G2856" t="s">
        <v>108</v>
      </c>
      <c r="H2856" t="s">
        <v>108</v>
      </c>
      <c r="I2856" t="s">
        <v>108</v>
      </c>
      <c r="J2856" t="s">
        <v>108</v>
      </c>
      <c r="K2856" t="s">
        <v>108</v>
      </c>
      <c r="L2856" t="s">
        <v>108</v>
      </c>
      <c r="M2856" t="s">
        <v>108</v>
      </c>
      <c r="N2856" t="s">
        <v>108</v>
      </c>
      <c r="O2856" t="s">
        <v>108</v>
      </c>
      <c r="P2856" t="s">
        <v>108</v>
      </c>
      <c r="Q2856" t="s">
        <v>108</v>
      </c>
      <c r="R2856" t="s">
        <v>108</v>
      </c>
      <c r="S2856" t="s">
        <v>108</v>
      </c>
      <c r="T2856" t="s">
        <v>108</v>
      </c>
      <c r="U2856" t="s">
        <v>108</v>
      </c>
      <c r="V2856" t="s">
        <v>108</v>
      </c>
      <c r="W2856" t="s">
        <v>108</v>
      </c>
      <c r="X2856" t="s">
        <v>108</v>
      </c>
      <c r="Y2856" t="s">
        <v>108</v>
      </c>
      <c r="Z2856" t="s">
        <v>108</v>
      </c>
      <c r="AA2856" t="s">
        <v>108</v>
      </c>
      <c r="AB2856" t="s">
        <v>108</v>
      </c>
      <c r="AC2856" t="s">
        <v>108</v>
      </c>
      <c r="AD2856" t="s">
        <v>108</v>
      </c>
      <c r="AE2856" t="s">
        <v>108</v>
      </c>
      <c r="AF2856" t="s">
        <v>108</v>
      </c>
      <c r="AG2856" t="s">
        <v>108</v>
      </c>
      <c r="AH2856" t="s">
        <v>108</v>
      </c>
      <c r="AI2856" t="s">
        <v>108</v>
      </c>
      <c r="AJ2856" t="s">
        <v>108</v>
      </c>
      <c r="AK2856" t="s">
        <v>108</v>
      </c>
      <c r="AL2856" t="s">
        <v>108</v>
      </c>
      <c r="AM2856" t="s">
        <v>108</v>
      </c>
      <c r="AN2856" t="s">
        <v>108</v>
      </c>
      <c r="AO2856" t="s">
        <v>108</v>
      </c>
      <c r="AP2856" t="s">
        <v>108</v>
      </c>
      <c r="AQ2856" t="s">
        <v>108</v>
      </c>
      <c r="AR2856" t="s">
        <v>108</v>
      </c>
      <c r="AS2856" t="s">
        <v>108</v>
      </c>
      <c r="AT2856" t="s">
        <v>108</v>
      </c>
      <c r="AU2856" t="s">
        <v>108</v>
      </c>
      <c r="AV2856" t="s">
        <v>108</v>
      </c>
      <c r="AW2856" t="s">
        <v>108</v>
      </c>
      <c r="AX2856" t="s">
        <v>108</v>
      </c>
      <c r="AY2856" t="s">
        <v>108</v>
      </c>
      <c r="AZ2856" t="s">
        <v>108</v>
      </c>
      <c r="BA2856" t="s">
        <v>108</v>
      </c>
      <c r="BB2856" t="s">
        <v>108</v>
      </c>
      <c r="BC2856" t="s">
        <v>108</v>
      </c>
      <c r="BD2856" t="s">
        <v>108</v>
      </c>
      <c r="BE2856" t="s">
        <v>108</v>
      </c>
      <c r="BF2856" t="s">
        <v>108</v>
      </c>
      <c r="BG2856" t="s">
        <v>108</v>
      </c>
      <c r="BH2856" t="s">
        <v>108</v>
      </c>
      <c r="BI2856" t="s">
        <v>108</v>
      </c>
      <c r="BJ2856" t="s">
        <v>108</v>
      </c>
      <c r="BK2856" t="s">
        <v>108</v>
      </c>
      <c r="BL2856" t="s">
        <v>108</v>
      </c>
      <c r="BM2856" t="s">
        <v>108</v>
      </c>
      <c r="BN2856" t="s">
        <v>108</v>
      </c>
      <c r="BO2856" t="s">
        <v>108</v>
      </c>
      <c r="BP2856" t="s">
        <v>108</v>
      </c>
      <c r="BQ2856" t="s">
        <v>108</v>
      </c>
      <c r="BR2856" t="s">
        <v>108</v>
      </c>
      <c r="BS2856" t="s">
        <v>108</v>
      </c>
      <c r="BT2856" t="s">
        <v>108</v>
      </c>
      <c r="BU2856" t="s">
        <v>108</v>
      </c>
      <c r="BV2856" t="s">
        <v>108</v>
      </c>
      <c r="BW2856" t="s">
        <v>108</v>
      </c>
      <c r="BX2856" t="s">
        <v>108</v>
      </c>
      <c r="BY2856" t="s">
        <v>108</v>
      </c>
      <c r="BZ2856" t="s">
        <v>108</v>
      </c>
      <c r="CA2856" t="s">
        <v>108</v>
      </c>
      <c r="CB2856" t="s">
        <v>108</v>
      </c>
      <c r="CC2856" t="s">
        <v>108</v>
      </c>
      <c r="CD2856" t="s">
        <v>108</v>
      </c>
      <c r="CE2856" t="s">
        <v>108</v>
      </c>
      <c r="CF2856" t="s">
        <v>108</v>
      </c>
      <c r="CG2856" t="s">
        <v>108</v>
      </c>
      <c r="CH2856" t="s">
        <v>108</v>
      </c>
      <c r="CI2856" t="s">
        <v>108</v>
      </c>
      <c r="CJ2856" t="s">
        <v>108</v>
      </c>
      <c r="CK2856" t="s">
        <v>108</v>
      </c>
      <c r="CL2856" t="s">
        <v>108</v>
      </c>
      <c r="CM2856" t="s">
        <v>108</v>
      </c>
      <c r="CN2856" t="s">
        <v>108</v>
      </c>
      <c r="CO2856" t="s">
        <v>108</v>
      </c>
      <c r="CP2856" t="s">
        <v>108</v>
      </c>
      <c r="CQ2856" t="s">
        <v>108</v>
      </c>
      <c r="CR2856" t="s">
        <v>108</v>
      </c>
      <c r="CS2856" t="s">
        <v>108</v>
      </c>
      <c r="CT2856" t="s">
        <v>108</v>
      </c>
      <c r="CU2856" t="s">
        <v>108</v>
      </c>
      <c r="CV2856" t="s">
        <v>108</v>
      </c>
      <c r="CW2856" t="s">
        <v>108</v>
      </c>
      <c r="CX2856" t="s">
        <v>108</v>
      </c>
      <c r="CY2856" t="s">
        <v>108</v>
      </c>
      <c r="CZ2856" t="s">
        <v>108</v>
      </c>
      <c r="DA2856" t="s">
        <v>108</v>
      </c>
      <c r="DB2856" t="s">
        <v>108</v>
      </c>
      <c r="DC2856" t="s">
        <v>108</v>
      </c>
      <c r="DD2856" t="s">
        <v>108</v>
      </c>
      <c r="DE2856" t="s">
        <v>108</v>
      </c>
      <c r="DF2856" t="s">
        <v>108</v>
      </c>
      <c r="DG2856" t="s">
        <v>108</v>
      </c>
      <c r="DH2856" t="s">
        <v>108</v>
      </c>
      <c r="DI2856" t="s">
        <v>108</v>
      </c>
      <c r="DJ2856" t="s">
        <v>108</v>
      </c>
      <c r="DK2856" t="s">
        <v>108</v>
      </c>
      <c r="DL2856" t="s">
        <v>108</v>
      </c>
      <c r="DM2856" t="s">
        <v>108</v>
      </c>
      <c r="DN2856" t="s">
        <v>108</v>
      </c>
      <c r="DO2856" t="s">
        <v>108</v>
      </c>
      <c r="DP2856" t="s">
        <v>108</v>
      </c>
      <c r="DQ2856" t="s">
        <v>108</v>
      </c>
      <c r="DR2856" t="s">
        <v>108</v>
      </c>
      <c r="DS2856" t="s">
        <v>108</v>
      </c>
      <c r="DT2856" t="s">
        <v>108</v>
      </c>
      <c r="DU2856" t="s">
        <v>108</v>
      </c>
    </row>
    <row r="2857" spans="1:125" x14ac:dyDescent="0.2">
      <c r="A2857" t="e">
        <f ca="1">_xll.BFieldInfo($B$2857)</f>
        <v>#NAME?</v>
      </c>
      <c r="B2857" t="s">
        <v>112</v>
      </c>
      <c r="C2857" t="s">
        <v>108</v>
      </c>
      <c r="D2857" t="s">
        <v>108</v>
      </c>
      <c r="E2857" t="s">
        <v>108</v>
      </c>
      <c r="F2857" t="s">
        <v>108</v>
      </c>
      <c r="G2857" t="s">
        <v>108</v>
      </c>
      <c r="H2857" t="s">
        <v>108</v>
      </c>
      <c r="I2857" t="s">
        <v>108</v>
      </c>
      <c r="J2857" t="s">
        <v>108</v>
      </c>
      <c r="K2857" t="s">
        <v>108</v>
      </c>
      <c r="L2857" t="s">
        <v>108</v>
      </c>
      <c r="M2857" t="s">
        <v>108</v>
      </c>
      <c r="N2857" t="s">
        <v>108</v>
      </c>
      <c r="O2857" t="s">
        <v>108</v>
      </c>
      <c r="P2857" t="s">
        <v>108</v>
      </c>
      <c r="Q2857" t="s">
        <v>108</v>
      </c>
      <c r="R2857" t="s">
        <v>108</v>
      </c>
      <c r="S2857" t="s">
        <v>108</v>
      </c>
      <c r="T2857" t="s">
        <v>108</v>
      </c>
      <c r="U2857" t="s">
        <v>108</v>
      </c>
      <c r="V2857" t="s">
        <v>108</v>
      </c>
      <c r="W2857" t="s">
        <v>108</v>
      </c>
      <c r="X2857" t="s">
        <v>108</v>
      </c>
      <c r="Y2857" t="s">
        <v>108</v>
      </c>
      <c r="Z2857" t="s">
        <v>108</v>
      </c>
      <c r="AA2857" t="s">
        <v>108</v>
      </c>
      <c r="AB2857" t="s">
        <v>108</v>
      </c>
      <c r="AC2857" t="s">
        <v>108</v>
      </c>
      <c r="AD2857" t="s">
        <v>108</v>
      </c>
      <c r="AE2857" t="s">
        <v>108</v>
      </c>
      <c r="AF2857" t="s">
        <v>108</v>
      </c>
      <c r="AG2857" t="s">
        <v>108</v>
      </c>
      <c r="AH2857" t="s">
        <v>108</v>
      </c>
      <c r="AI2857" t="s">
        <v>108</v>
      </c>
      <c r="AJ2857" t="s">
        <v>108</v>
      </c>
      <c r="AK2857" t="s">
        <v>108</v>
      </c>
      <c r="AL2857" t="s">
        <v>108</v>
      </c>
      <c r="AM2857" t="s">
        <v>108</v>
      </c>
      <c r="AN2857" t="s">
        <v>108</v>
      </c>
      <c r="AO2857" t="s">
        <v>108</v>
      </c>
      <c r="AP2857" t="s">
        <v>108</v>
      </c>
      <c r="AQ2857" t="s">
        <v>108</v>
      </c>
      <c r="AR2857" t="s">
        <v>108</v>
      </c>
      <c r="AS2857" t="s">
        <v>108</v>
      </c>
      <c r="AT2857" t="s">
        <v>108</v>
      </c>
      <c r="AU2857" t="s">
        <v>108</v>
      </c>
      <c r="AV2857" t="s">
        <v>108</v>
      </c>
      <c r="AW2857" t="s">
        <v>108</v>
      </c>
      <c r="AX2857" t="s">
        <v>108</v>
      </c>
      <c r="AY2857" t="s">
        <v>108</v>
      </c>
      <c r="AZ2857" t="s">
        <v>108</v>
      </c>
      <c r="BA2857" t="s">
        <v>108</v>
      </c>
      <c r="BB2857" t="s">
        <v>108</v>
      </c>
      <c r="BC2857" t="s">
        <v>108</v>
      </c>
      <c r="BD2857" t="s">
        <v>108</v>
      </c>
      <c r="BE2857" t="s">
        <v>108</v>
      </c>
      <c r="BF2857" t="s">
        <v>108</v>
      </c>
      <c r="BG2857" t="s">
        <v>108</v>
      </c>
      <c r="BH2857" t="s">
        <v>108</v>
      </c>
      <c r="BI2857" t="s">
        <v>108</v>
      </c>
      <c r="BJ2857" t="s">
        <v>108</v>
      </c>
      <c r="BK2857" t="s">
        <v>108</v>
      </c>
      <c r="BL2857" t="s">
        <v>108</v>
      </c>
      <c r="BM2857" t="s">
        <v>108</v>
      </c>
      <c r="BN2857" t="s">
        <v>108</v>
      </c>
      <c r="BO2857" t="s">
        <v>108</v>
      </c>
      <c r="BP2857" t="s">
        <v>108</v>
      </c>
      <c r="BQ2857" t="s">
        <v>108</v>
      </c>
      <c r="BR2857" t="s">
        <v>108</v>
      </c>
      <c r="BS2857" t="s">
        <v>108</v>
      </c>
      <c r="BT2857" t="s">
        <v>108</v>
      </c>
      <c r="BU2857" t="s">
        <v>108</v>
      </c>
      <c r="BV2857" t="s">
        <v>108</v>
      </c>
      <c r="BW2857" t="s">
        <v>108</v>
      </c>
      <c r="BX2857" t="s">
        <v>108</v>
      </c>
      <c r="BY2857" t="s">
        <v>108</v>
      </c>
      <c r="BZ2857" t="s">
        <v>108</v>
      </c>
      <c r="CA2857" t="s">
        <v>108</v>
      </c>
      <c r="CB2857" t="s">
        <v>108</v>
      </c>
      <c r="CC2857" t="s">
        <v>108</v>
      </c>
      <c r="CD2857" t="s">
        <v>108</v>
      </c>
      <c r="CE2857" t="s">
        <v>108</v>
      </c>
      <c r="CF2857" t="s">
        <v>108</v>
      </c>
      <c r="CG2857" t="s">
        <v>108</v>
      </c>
      <c r="CH2857" t="s">
        <v>108</v>
      </c>
      <c r="CI2857" t="s">
        <v>108</v>
      </c>
      <c r="CJ2857" t="s">
        <v>108</v>
      </c>
      <c r="CK2857" t="s">
        <v>108</v>
      </c>
      <c r="CL2857" t="s">
        <v>108</v>
      </c>
      <c r="CM2857" t="s">
        <v>108</v>
      </c>
      <c r="CN2857" t="s">
        <v>108</v>
      </c>
      <c r="CO2857" t="s">
        <v>108</v>
      </c>
      <c r="CP2857" t="s">
        <v>108</v>
      </c>
      <c r="CQ2857" t="s">
        <v>108</v>
      </c>
      <c r="CR2857" t="s">
        <v>108</v>
      </c>
      <c r="CS2857" t="s">
        <v>108</v>
      </c>
      <c r="CT2857" t="s">
        <v>108</v>
      </c>
      <c r="CU2857" t="s">
        <v>108</v>
      </c>
      <c r="CV2857" t="s">
        <v>108</v>
      </c>
      <c r="CW2857" t="s">
        <v>108</v>
      </c>
      <c r="CX2857" t="s">
        <v>108</v>
      </c>
      <c r="CY2857" t="s">
        <v>108</v>
      </c>
      <c r="CZ2857" t="s">
        <v>108</v>
      </c>
      <c r="DA2857" t="s">
        <v>108</v>
      </c>
      <c r="DB2857" t="s">
        <v>108</v>
      </c>
      <c r="DC2857" t="s">
        <v>108</v>
      </c>
      <c r="DD2857" t="s">
        <v>108</v>
      </c>
      <c r="DE2857" t="s">
        <v>108</v>
      </c>
      <c r="DF2857" t="s">
        <v>108</v>
      </c>
      <c r="DG2857" t="s">
        <v>108</v>
      </c>
      <c r="DH2857" t="s">
        <v>108</v>
      </c>
      <c r="DI2857" t="s">
        <v>108</v>
      </c>
      <c r="DJ2857" t="s">
        <v>108</v>
      </c>
      <c r="DK2857" t="s">
        <v>108</v>
      </c>
      <c r="DL2857" t="s">
        <v>108</v>
      </c>
      <c r="DM2857" t="s">
        <v>108</v>
      </c>
      <c r="DN2857" t="s">
        <v>108</v>
      </c>
      <c r="DO2857" t="s">
        <v>108</v>
      </c>
      <c r="DP2857" t="s">
        <v>108</v>
      </c>
      <c r="DQ2857" t="s">
        <v>108</v>
      </c>
      <c r="DR2857" t="s">
        <v>108</v>
      </c>
      <c r="DS2857" t="s">
        <v>108</v>
      </c>
      <c r="DT2857" t="s">
        <v>108</v>
      </c>
      <c r="DU2857" t="s">
        <v>108</v>
      </c>
    </row>
    <row r="2858" spans="1:125" x14ac:dyDescent="0.2">
      <c r="A2858" t="e">
        <f ca="1">_xll.BFieldInfo($B$2858)</f>
        <v>#NAME?</v>
      </c>
      <c r="B2858" t="s">
        <v>113</v>
      </c>
      <c r="C2858" t="s">
        <v>108</v>
      </c>
      <c r="D2858" t="s">
        <v>108</v>
      </c>
      <c r="E2858" t="s">
        <v>108</v>
      </c>
      <c r="F2858" t="s">
        <v>108</v>
      </c>
      <c r="G2858" t="s">
        <v>108</v>
      </c>
      <c r="H2858" t="s">
        <v>108</v>
      </c>
      <c r="I2858" t="s">
        <v>108</v>
      </c>
      <c r="J2858" t="s">
        <v>108</v>
      </c>
      <c r="K2858" t="s">
        <v>108</v>
      </c>
      <c r="L2858" t="s">
        <v>108</v>
      </c>
      <c r="M2858" t="s">
        <v>108</v>
      </c>
      <c r="N2858" t="s">
        <v>108</v>
      </c>
      <c r="O2858" t="s">
        <v>108</v>
      </c>
      <c r="P2858" t="s">
        <v>108</v>
      </c>
      <c r="Q2858" t="s">
        <v>108</v>
      </c>
      <c r="R2858" t="s">
        <v>108</v>
      </c>
      <c r="S2858" t="s">
        <v>108</v>
      </c>
      <c r="T2858" t="s">
        <v>108</v>
      </c>
      <c r="U2858" t="s">
        <v>108</v>
      </c>
      <c r="V2858" t="s">
        <v>108</v>
      </c>
      <c r="W2858" t="s">
        <v>108</v>
      </c>
      <c r="X2858" t="s">
        <v>108</v>
      </c>
      <c r="Y2858" t="s">
        <v>108</v>
      </c>
      <c r="Z2858" t="s">
        <v>108</v>
      </c>
      <c r="AA2858" t="s">
        <v>108</v>
      </c>
      <c r="AB2858" t="s">
        <v>108</v>
      </c>
      <c r="AC2858" t="s">
        <v>108</v>
      </c>
      <c r="AD2858" t="s">
        <v>108</v>
      </c>
      <c r="AE2858" t="s">
        <v>108</v>
      </c>
      <c r="AF2858" t="s">
        <v>108</v>
      </c>
      <c r="AG2858" t="s">
        <v>108</v>
      </c>
      <c r="AH2858" t="s">
        <v>108</v>
      </c>
      <c r="AI2858" t="s">
        <v>108</v>
      </c>
      <c r="AJ2858" t="s">
        <v>108</v>
      </c>
      <c r="AK2858" t="s">
        <v>108</v>
      </c>
      <c r="AL2858" t="s">
        <v>108</v>
      </c>
      <c r="AM2858" t="s">
        <v>108</v>
      </c>
      <c r="AN2858" t="s">
        <v>108</v>
      </c>
      <c r="AO2858" t="s">
        <v>108</v>
      </c>
      <c r="AP2858" t="s">
        <v>108</v>
      </c>
      <c r="AQ2858" t="s">
        <v>108</v>
      </c>
      <c r="AR2858" t="s">
        <v>108</v>
      </c>
      <c r="AS2858" t="s">
        <v>108</v>
      </c>
      <c r="AT2858" t="s">
        <v>108</v>
      </c>
      <c r="AU2858" t="s">
        <v>108</v>
      </c>
      <c r="AV2858" t="s">
        <v>108</v>
      </c>
      <c r="AW2858" t="s">
        <v>108</v>
      </c>
      <c r="AX2858" t="s">
        <v>108</v>
      </c>
      <c r="AY2858" t="s">
        <v>108</v>
      </c>
      <c r="AZ2858" t="s">
        <v>108</v>
      </c>
      <c r="BA2858" t="s">
        <v>108</v>
      </c>
      <c r="BB2858" t="s">
        <v>108</v>
      </c>
      <c r="BC2858" t="s">
        <v>108</v>
      </c>
      <c r="BD2858" t="s">
        <v>108</v>
      </c>
      <c r="BE2858" t="s">
        <v>108</v>
      </c>
      <c r="BF2858" t="s">
        <v>108</v>
      </c>
      <c r="BG2858" t="s">
        <v>108</v>
      </c>
      <c r="BH2858" t="s">
        <v>108</v>
      </c>
      <c r="BI2858" t="s">
        <v>108</v>
      </c>
      <c r="BJ2858" t="s">
        <v>108</v>
      </c>
      <c r="BK2858" t="s">
        <v>108</v>
      </c>
      <c r="BL2858" t="s">
        <v>108</v>
      </c>
      <c r="BM2858" t="s">
        <v>108</v>
      </c>
      <c r="BN2858" t="s">
        <v>108</v>
      </c>
      <c r="BO2858" t="s">
        <v>108</v>
      </c>
      <c r="BP2858" t="s">
        <v>108</v>
      </c>
      <c r="BQ2858" t="s">
        <v>108</v>
      </c>
      <c r="BR2858" t="s">
        <v>108</v>
      </c>
      <c r="BS2858" t="s">
        <v>108</v>
      </c>
      <c r="BT2858" t="s">
        <v>108</v>
      </c>
      <c r="BU2858" t="s">
        <v>108</v>
      </c>
      <c r="BV2858" t="s">
        <v>108</v>
      </c>
      <c r="BW2858" t="s">
        <v>108</v>
      </c>
      <c r="BX2858" t="s">
        <v>108</v>
      </c>
      <c r="BY2858" t="s">
        <v>108</v>
      </c>
      <c r="BZ2858" t="s">
        <v>108</v>
      </c>
      <c r="CA2858" t="s">
        <v>108</v>
      </c>
      <c r="CB2858" t="s">
        <v>108</v>
      </c>
      <c r="CC2858" t="s">
        <v>108</v>
      </c>
      <c r="CD2858" t="s">
        <v>108</v>
      </c>
      <c r="CE2858" t="s">
        <v>108</v>
      </c>
      <c r="CF2858" t="s">
        <v>108</v>
      </c>
      <c r="CG2858" t="s">
        <v>108</v>
      </c>
      <c r="CH2858" t="s">
        <v>108</v>
      </c>
      <c r="CI2858" t="s">
        <v>108</v>
      </c>
      <c r="CJ2858" t="s">
        <v>108</v>
      </c>
      <c r="CK2858" t="s">
        <v>108</v>
      </c>
      <c r="CL2858" t="s">
        <v>108</v>
      </c>
      <c r="CM2858" t="s">
        <v>108</v>
      </c>
      <c r="CN2858" t="s">
        <v>108</v>
      </c>
      <c r="CO2858" t="s">
        <v>108</v>
      </c>
      <c r="CP2858" t="s">
        <v>108</v>
      </c>
      <c r="CQ2858" t="s">
        <v>108</v>
      </c>
      <c r="CR2858" t="s">
        <v>108</v>
      </c>
      <c r="CS2858" t="s">
        <v>108</v>
      </c>
      <c r="CT2858" t="s">
        <v>108</v>
      </c>
      <c r="CU2858" t="s">
        <v>108</v>
      </c>
      <c r="CV2858" t="s">
        <v>108</v>
      </c>
      <c r="CW2858" t="s">
        <v>108</v>
      </c>
      <c r="CX2858" t="s">
        <v>108</v>
      </c>
      <c r="CY2858" t="s">
        <v>108</v>
      </c>
      <c r="CZ2858" t="s">
        <v>108</v>
      </c>
      <c r="DA2858" t="s">
        <v>108</v>
      </c>
      <c r="DB2858" t="s">
        <v>108</v>
      </c>
      <c r="DC2858" t="s">
        <v>108</v>
      </c>
      <c r="DD2858" t="s">
        <v>108</v>
      </c>
      <c r="DE2858" t="s">
        <v>108</v>
      </c>
      <c r="DF2858" t="s">
        <v>108</v>
      </c>
      <c r="DG2858" t="s">
        <v>108</v>
      </c>
      <c r="DH2858" t="s">
        <v>108</v>
      </c>
      <c r="DI2858" t="s">
        <v>108</v>
      </c>
      <c r="DJ2858" t="s">
        <v>108</v>
      </c>
      <c r="DK2858" t="s">
        <v>108</v>
      </c>
      <c r="DL2858" t="s">
        <v>108</v>
      </c>
      <c r="DM2858" t="s">
        <v>108</v>
      </c>
      <c r="DN2858" t="s">
        <v>108</v>
      </c>
      <c r="DO2858" t="s">
        <v>108</v>
      </c>
      <c r="DP2858" t="s">
        <v>108</v>
      </c>
      <c r="DQ2858" t="s">
        <v>108</v>
      </c>
      <c r="DR2858" t="s">
        <v>108</v>
      </c>
      <c r="DS2858" t="s">
        <v>108</v>
      </c>
      <c r="DT2858" t="s">
        <v>108</v>
      </c>
      <c r="DU2858" t="s">
        <v>108</v>
      </c>
    </row>
    <row r="2859" spans="1:125" x14ac:dyDescent="0.2">
      <c r="A2859" t="e">
        <f ca="1">_xll.BFieldInfo($B$2859)</f>
        <v>#NAME?</v>
      </c>
      <c r="B2859" t="s">
        <v>114</v>
      </c>
      <c r="C2859" t="s">
        <v>108</v>
      </c>
      <c r="D2859" t="s">
        <v>108</v>
      </c>
      <c r="E2859" t="s">
        <v>108</v>
      </c>
      <c r="F2859" t="s">
        <v>108</v>
      </c>
      <c r="G2859" t="s">
        <v>108</v>
      </c>
      <c r="H2859" t="s">
        <v>108</v>
      </c>
      <c r="I2859" t="s">
        <v>108</v>
      </c>
      <c r="J2859" t="s">
        <v>108</v>
      </c>
      <c r="K2859" t="s">
        <v>108</v>
      </c>
      <c r="L2859" t="s">
        <v>108</v>
      </c>
      <c r="M2859" t="s">
        <v>108</v>
      </c>
      <c r="N2859" t="s">
        <v>108</v>
      </c>
      <c r="O2859" t="s">
        <v>108</v>
      </c>
      <c r="P2859" t="s">
        <v>108</v>
      </c>
      <c r="Q2859" t="s">
        <v>108</v>
      </c>
      <c r="R2859" t="s">
        <v>108</v>
      </c>
      <c r="S2859" t="s">
        <v>108</v>
      </c>
      <c r="T2859" t="s">
        <v>108</v>
      </c>
      <c r="U2859" t="s">
        <v>108</v>
      </c>
      <c r="V2859" t="s">
        <v>108</v>
      </c>
      <c r="W2859" t="s">
        <v>108</v>
      </c>
      <c r="X2859" t="s">
        <v>108</v>
      </c>
      <c r="Y2859" t="s">
        <v>108</v>
      </c>
      <c r="Z2859" t="s">
        <v>108</v>
      </c>
      <c r="AA2859" t="s">
        <v>108</v>
      </c>
      <c r="AB2859" t="s">
        <v>108</v>
      </c>
      <c r="AC2859" t="s">
        <v>108</v>
      </c>
      <c r="AD2859" t="s">
        <v>108</v>
      </c>
      <c r="AE2859" t="s">
        <v>108</v>
      </c>
      <c r="AF2859" t="s">
        <v>108</v>
      </c>
      <c r="AG2859" t="s">
        <v>108</v>
      </c>
      <c r="AH2859" t="s">
        <v>108</v>
      </c>
      <c r="AI2859" t="s">
        <v>108</v>
      </c>
      <c r="AJ2859" t="s">
        <v>108</v>
      </c>
      <c r="AK2859" t="s">
        <v>108</v>
      </c>
      <c r="AL2859" t="s">
        <v>108</v>
      </c>
      <c r="AM2859" t="s">
        <v>108</v>
      </c>
      <c r="AN2859" t="s">
        <v>108</v>
      </c>
      <c r="AO2859" t="s">
        <v>108</v>
      </c>
      <c r="AP2859" t="s">
        <v>108</v>
      </c>
      <c r="AQ2859" t="s">
        <v>108</v>
      </c>
      <c r="AR2859" t="s">
        <v>108</v>
      </c>
      <c r="AS2859" t="s">
        <v>108</v>
      </c>
      <c r="AT2859" t="s">
        <v>108</v>
      </c>
      <c r="AU2859" t="s">
        <v>108</v>
      </c>
      <c r="AV2859" t="s">
        <v>108</v>
      </c>
      <c r="AW2859" t="s">
        <v>108</v>
      </c>
      <c r="AX2859" t="s">
        <v>108</v>
      </c>
      <c r="AY2859" t="s">
        <v>108</v>
      </c>
      <c r="AZ2859" t="s">
        <v>108</v>
      </c>
      <c r="BA2859" t="s">
        <v>108</v>
      </c>
      <c r="BB2859" t="s">
        <v>108</v>
      </c>
      <c r="BC2859" t="s">
        <v>108</v>
      </c>
      <c r="BD2859" t="s">
        <v>108</v>
      </c>
      <c r="BE2859" t="s">
        <v>108</v>
      </c>
      <c r="BF2859" t="s">
        <v>108</v>
      </c>
      <c r="BG2859" t="s">
        <v>108</v>
      </c>
      <c r="BH2859" t="s">
        <v>108</v>
      </c>
      <c r="BI2859" t="s">
        <v>108</v>
      </c>
      <c r="BJ2859" t="s">
        <v>108</v>
      </c>
      <c r="BK2859" t="s">
        <v>108</v>
      </c>
      <c r="BL2859" t="s">
        <v>108</v>
      </c>
      <c r="BM2859" t="s">
        <v>108</v>
      </c>
      <c r="BN2859" t="s">
        <v>108</v>
      </c>
      <c r="BO2859" t="s">
        <v>108</v>
      </c>
      <c r="BP2859" t="s">
        <v>108</v>
      </c>
      <c r="BQ2859" t="s">
        <v>108</v>
      </c>
      <c r="BR2859" t="s">
        <v>108</v>
      </c>
      <c r="BS2859" t="s">
        <v>108</v>
      </c>
      <c r="BT2859" t="s">
        <v>108</v>
      </c>
      <c r="BU2859" t="s">
        <v>108</v>
      </c>
      <c r="BV2859" t="s">
        <v>108</v>
      </c>
      <c r="BW2859" t="s">
        <v>108</v>
      </c>
      <c r="BX2859" t="s">
        <v>108</v>
      </c>
      <c r="BY2859" t="s">
        <v>108</v>
      </c>
      <c r="BZ2859" t="s">
        <v>108</v>
      </c>
      <c r="CA2859" t="s">
        <v>108</v>
      </c>
      <c r="CB2859" t="s">
        <v>108</v>
      </c>
      <c r="CC2859" t="s">
        <v>108</v>
      </c>
      <c r="CD2859" t="s">
        <v>108</v>
      </c>
      <c r="CE2859" t="s">
        <v>108</v>
      </c>
      <c r="CF2859" t="s">
        <v>108</v>
      </c>
      <c r="CG2859" t="s">
        <v>108</v>
      </c>
      <c r="CH2859" t="s">
        <v>108</v>
      </c>
      <c r="CI2859" t="s">
        <v>108</v>
      </c>
      <c r="CJ2859" t="s">
        <v>108</v>
      </c>
      <c r="CK2859" t="s">
        <v>108</v>
      </c>
      <c r="CL2859" t="s">
        <v>108</v>
      </c>
      <c r="CM2859" t="s">
        <v>108</v>
      </c>
      <c r="CN2859" t="s">
        <v>108</v>
      </c>
      <c r="CO2859" t="s">
        <v>108</v>
      </c>
      <c r="CP2859" t="s">
        <v>108</v>
      </c>
      <c r="CQ2859" t="s">
        <v>108</v>
      </c>
      <c r="CR2859" t="s">
        <v>108</v>
      </c>
      <c r="CS2859" t="s">
        <v>108</v>
      </c>
      <c r="CT2859" t="s">
        <v>108</v>
      </c>
      <c r="CU2859" t="s">
        <v>108</v>
      </c>
      <c r="CV2859" t="s">
        <v>108</v>
      </c>
      <c r="CW2859" t="s">
        <v>108</v>
      </c>
      <c r="CX2859" t="s">
        <v>108</v>
      </c>
      <c r="CY2859" t="s">
        <v>108</v>
      </c>
      <c r="CZ2859" t="s">
        <v>108</v>
      </c>
      <c r="DA2859" t="s">
        <v>108</v>
      </c>
      <c r="DB2859" t="s">
        <v>108</v>
      </c>
      <c r="DC2859" t="s">
        <v>108</v>
      </c>
      <c r="DD2859" t="s">
        <v>108</v>
      </c>
      <c r="DE2859" t="s">
        <v>108</v>
      </c>
      <c r="DF2859" t="s">
        <v>108</v>
      </c>
      <c r="DG2859" t="s">
        <v>108</v>
      </c>
      <c r="DH2859" t="s">
        <v>108</v>
      </c>
      <c r="DI2859" t="s">
        <v>108</v>
      </c>
      <c r="DJ2859" t="s">
        <v>108</v>
      </c>
      <c r="DK2859" t="s">
        <v>108</v>
      </c>
      <c r="DL2859" t="s">
        <v>108</v>
      </c>
      <c r="DM2859" t="s">
        <v>108</v>
      </c>
      <c r="DN2859" t="s">
        <v>108</v>
      </c>
      <c r="DO2859" t="s">
        <v>108</v>
      </c>
      <c r="DP2859" t="s">
        <v>108</v>
      </c>
      <c r="DQ2859" t="s">
        <v>108</v>
      </c>
      <c r="DR2859" t="s">
        <v>108</v>
      </c>
      <c r="DS2859" t="s">
        <v>108</v>
      </c>
      <c r="DT2859" t="s">
        <v>108</v>
      </c>
      <c r="DU2859" t="s">
        <v>108</v>
      </c>
    </row>
    <row r="2860" spans="1:125" x14ac:dyDescent="0.2">
      <c r="A2860" t="e">
        <f ca="1">_xll.BFieldInfo($B$2860)</f>
        <v>#NAME?</v>
      </c>
      <c r="B2860" t="s">
        <v>115</v>
      </c>
      <c r="C2860">
        <v>656.4</v>
      </c>
      <c r="D2860">
        <v>700.1</v>
      </c>
      <c r="E2860">
        <v>700.1</v>
      </c>
      <c r="F2860">
        <v>700.1</v>
      </c>
      <c r="G2860">
        <v>675.7</v>
      </c>
      <c r="H2860">
        <v>675.7</v>
      </c>
      <c r="I2860">
        <v>675.7</v>
      </c>
      <c r="J2860">
        <v>738.5</v>
      </c>
      <c r="K2860">
        <v>738.5</v>
      </c>
      <c r="L2860">
        <v>738.5</v>
      </c>
      <c r="M2860">
        <v>315.60000000000002</v>
      </c>
      <c r="N2860">
        <v>315.60000000000002</v>
      </c>
      <c r="O2860">
        <v>315.60000000000002</v>
      </c>
      <c r="P2860">
        <v>480</v>
      </c>
      <c r="Q2860">
        <v>480</v>
      </c>
      <c r="R2860">
        <v>480</v>
      </c>
      <c r="S2860">
        <v>480</v>
      </c>
      <c r="T2860">
        <v>718.1</v>
      </c>
      <c r="U2860">
        <v>718.1</v>
      </c>
      <c r="V2860">
        <v>718.1</v>
      </c>
      <c r="W2860">
        <v>718.1</v>
      </c>
      <c r="X2860">
        <v>626.9</v>
      </c>
      <c r="Y2860">
        <v>626.9</v>
      </c>
      <c r="Z2860">
        <v>626.9</v>
      </c>
      <c r="AA2860">
        <v>622.20000000000005</v>
      </c>
      <c r="AB2860">
        <v>622.20000000000005</v>
      </c>
      <c r="AC2860">
        <v>622.20000000000005</v>
      </c>
      <c r="AD2860">
        <v>622.20000000000005</v>
      </c>
      <c r="AE2860">
        <v>567.23099999999999</v>
      </c>
      <c r="AF2860">
        <v>567.23099999999999</v>
      </c>
      <c r="AG2860">
        <v>567.23099999999999</v>
      </c>
      <c r="AH2860">
        <v>567.23099999999999</v>
      </c>
      <c r="AI2860">
        <v>538.79999999999995</v>
      </c>
      <c r="AJ2860">
        <v>538.79999999999995</v>
      </c>
      <c r="AK2860">
        <v>538.79999999999995</v>
      </c>
      <c r="AL2860">
        <v>538.79999999999995</v>
      </c>
      <c r="AM2860">
        <v>559.92600000000004</v>
      </c>
      <c r="AN2860">
        <v>559.92600000000004</v>
      </c>
      <c r="AO2860">
        <v>559.92600000000004</v>
      </c>
      <c r="AP2860">
        <v>559.92600000000004</v>
      </c>
      <c r="AQ2860">
        <v>550.31200000000001</v>
      </c>
      <c r="AR2860">
        <v>550.31200000000001</v>
      </c>
      <c r="AS2860">
        <v>550.31200000000001</v>
      </c>
      <c r="AT2860">
        <v>550.31200000000001</v>
      </c>
      <c r="AU2860">
        <v>430.54199999999997</v>
      </c>
      <c r="AV2860">
        <v>430.54199999999997</v>
      </c>
      <c r="AW2860">
        <v>430.54199999999997</v>
      </c>
      <c r="AX2860">
        <v>346.96199999999999</v>
      </c>
      <c r="AY2860">
        <v>346.96199999999999</v>
      </c>
      <c r="AZ2860">
        <v>346.96199999999999</v>
      </c>
      <c r="BA2860">
        <v>362.80200000000002</v>
      </c>
      <c r="BB2860">
        <v>362.80200000000002</v>
      </c>
      <c r="BC2860">
        <v>362.80200000000002</v>
      </c>
      <c r="BD2860">
        <v>362.80200000000002</v>
      </c>
      <c r="BE2860">
        <v>291.62799999999999</v>
      </c>
      <c r="BF2860">
        <v>291.62799999999999</v>
      </c>
      <c r="BG2860">
        <v>291.62799999999999</v>
      </c>
      <c r="BH2860">
        <v>329.30799999999999</v>
      </c>
      <c r="BI2860">
        <v>329.30799999999999</v>
      </c>
      <c r="BJ2860">
        <v>329.30799999999999</v>
      </c>
      <c r="BK2860">
        <v>231.08199999999999</v>
      </c>
      <c r="BL2860">
        <v>231.08199999999999</v>
      </c>
      <c r="BM2860">
        <v>231.08199999999999</v>
      </c>
      <c r="BN2860">
        <v>392.42200000000003</v>
      </c>
      <c r="BO2860">
        <v>392.42200000000003</v>
      </c>
      <c r="BP2860">
        <v>392.42200000000003</v>
      </c>
      <c r="BQ2860">
        <v>344.85899999999998</v>
      </c>
      <c r="BR2860">
        <v>344.85899999999998</v>
      </c>
      <c r="BS2860">
        <v>344.85899999999998</v>
      </c>
      <c r="BT2860">
        <v>283.553</v>
      </c>
      <c r="BU2860">
        <v>283.553</v>
      </c>
      <c r="BV2860">
        <v>283.553</v>
      </c>
      <c r="BW2860">
        <v>215.803</v>
      </c>
      <c r="BX2860">
        <v>215.803</v>
      </c>
      <c r="BY2860">
        <v>215.803</v>
      </c>
      <c r="BZ2860">
        <v>188.464</v>
      </c>
      <c r="CA2860">
        <v>188.464</v>
      </c>
      <c r="CB2860">
        <v>188.464</v>
      </c>
      <c r="CC2860">
        <v>228.09</v>
      </c>
      <c r="CD2860">
        <v>228.09</v>
      </c>
      <c r="CE2860">
        <v>228.09</v>
      </c>
      <c r="CF2860">
        <v>191.56200000000001</v>
      </c>
      <c r="CG2860">
        <v>191.56200000000001</v>
      </c>
      <c r="CH2860">
        <v>191.56200000000001</v>
      </c>
      <c r="CI2860">
        <v>212.07300000000001</v>
      </c>
      <c r="CJ2860">
        <v>212.07300000000001</v>
      </c>
      <c r="CK2860">
        <v>212.07300000000001</v>
      </c>
      <c r="CL2860">
        <v>236.80199999999999</v>
      </c>
      <c r="CM2860">
        <v>236.80199999999999</v>
      </c>
      <c r="CN2860">
        <v>236.80199999999999</v>
      </c>
      <c r="CO2860">
        <v>158.10300000000001</v>
      </c>
      <c r="CP2860">
        <v>158.10300000000001</v>
      </c>
      <c r="CQ2860">
        <v>158.10300000000001</v>
      </c>
      <c r="CR2860">
        <v>153.05000000000001</v>
      </c>
      <c r="CS2860">
        <v>153.05000000000001</v>
      </c>
      <c r="CT2860">
        <v>153.05000000000001</v>
      </c>
      <c r="CU2860">
        <v>153.05000000000001</v>
      </c>
      <c r="CV2860">
        <v>145.66999999999999</v>
      </c>
      <c r="CW2860">
        <v>145.66999999999999</v>
      </c>
      <c r="CX2860">
        <v>145.66999999999999</v>
      </c>
      <c r="CY2860">
        <v>145.66999999999999</v>
      </c>
      <c r="CZ2860">
        <v>202.364</v>
      </c>
      <c r="DA2860">
        <v>202.364</v>
      </c>
      <c r="DB2860">
        <v>202.364</v>
      </c>
      <c r="DC2860">
        <v>87.477999999999994</v>
      </c>
      <c r="DD2860">
        <v>87.477999999999994</v>
      </c>
      <c r="DE2860">
        <v>87.477999999999994</v>
      </c>
      <c r="DF2860">
        <v>87.477999999999994</v>
      </c>
      <c r="DG2860">
        <v>22.201000000000001</v>
      </c>
      <c r="DH2860">
        <v>22.201000000000001</v>
      </c>
      <c r="DI2860">
        <v>22.201000000000001</v>
      </c>
      <c r="DJ2860">
        <v>22.201000000000001</v>
      </c>
      <c r="DK2860">
        <v>-45.402000000000001</v>
      </c>
      <c r="DL2860">
        <v>-45.402000000000001</v>
      </c>
      <c r="DM2860">
        <v>-45.402000000000001</v>
      </c>
      <c r="DN2860">
        <v>-45.402000000000001</v>
      </c>
      <c r="DO2860">
        <v>-58.457000000000001</v>
      </c>
      <c r="DP2860">
        <v>-58.457000000000001</v>
      </c>
      <c r="DQ2860">
        <v>-58.457000000000001</v>
      </c>
      <c r="DR2860">
        <v>-58.457000000000001</v>
      </c>
      <c r="DS2860">
        <v>-60.319000000000003</v>
      </c>
      <c r="DT2860">
        <v>-60.319000000000003</v>
      </c>
      <c r="DU2860">
        <v>-60.319000000000003</v>
      </c>
    </row>
    <row r="2861" spans="1:125" x14ac:dyDescent="0.2">
      <c r="A2861" t="e">
        <f ca="1">_xll.BFieldInfo($B$2861)</f>
        <v>#NAME?</v>
      </c>
      <c r="B2861" t="s">
        <v>116</v>
      </c>
      <c r="C2861" t="s">
        <v>108</v>
      </c>
      <c r="D2861" t="s">
        <v>108</v>
      </c>
      <c r="E2861" t="s">
        <v>108</v>
      </c>
      <c r="F2861" t="s">
        <v>108</v>
      </c>
      <c r="G2861" t="s">
        <v>108</v>
      </c>
      <c r="H2861" t="s">
        <v>108</v>
      </c>
      <c r="I2861" t="s">
        <v>108</v>
      </c>
      <c r="J2861" t="s">
        <v>108</v>
      </c>
      <c r="K2861" t="s">
        <v>108</v>
      </c>
      <c r="L2861" t="s">
        <v>108</v>
      </c>
      <c r="M2861" t="s">
        <v>108</v>
      </c>
      <c r="N2861" t="s">
        <v>108</v>
      </c>
      <c r="O2861" t="s">
        <v>108</v>
      </c>
      <c r="P2861" t="s">
        <v>108</v>
      </c>
      <c r="Q2861" t="s">
        <v>108</v>
      </c>
      <c r="R2861" t="s">
        <v>108</v>
      </c>
      <c r="S2861" t="s">
        <v>108</v>
      </c>
      <c r="T2861" t="s">
        <v>108</v>
      </c>
      <c r="U2861" t="s">
        <v>108</v>
      </c>
      <c r="V2861" t="s">
        <v>108</v>
      </c>
      <c r="W2861" t="s">
        <v>108</v>
      </c>
      <c r="X2861" t="s">
        <v>108</v>
      </c>
      <c r="Y2861" t="s">
        <v>108</v>
      </c>
      <c r="Z2861" t="s">
        <v>108</v>
      </c>
      <c r="AA2861" t="s">
        <v>108</v>
      </c>
      <c r="AB2861" t="s">
        <v>108</v>
      </c>
      <c r="AC2861" t="s">
        <v>108</v>
      </c>
      <c r="AD2861" t="s">
        <v>108</v>
      </c>
      <c r="AE2861" t="s">
        <v>108</v>
      </c>
      <c r="AF2861" t="s">
        <v>108</v>
      </c>
      <c r="AG2861" t="s">
        <v>108</v>
      </c>
      <c r="AH2861" t="s">
        <v>108</v>
      </c>
      <c r="AI2861" t="s">
        <v>108</v>
      </c>
      <c r="AJ2861" t="s">
        <v>108</v>
      </c>
      <c r="AK2861" t="s">
        <v>108</v>
      </c>
      <c r="AL2861" t="s">
        <v>108</v>
      </c>
      <c r="AM2861" t="s">
        <v>108</v>
      </c>
      <c r="AN2861" t="s">
        <v>108</v>
      </c>
      <c r="AO2861" t="s">
        <v>108</v>
      </c>
      <c r="AP2861" t="s">
        <v>108</v>
      </c>
      <c r="AQ2861" t="s">
        <v>108</v>
      </c>
      <c r="AR2861" t="s">
        <v>108</v>
      </c>
      <c r="AS2861" t="s">
        <v>108</v>
      </c>
      <c r="AT2861" t="s">
        <v>108</v>
      </c>
      <c r="AU2861" t="s">
        <v>108</v>
      </c>
      <c r="AV2861" t="s">
        <v>108</v>
      </c>
      <c r="AW2861" t="s">
        <v>108</v>
      </c>
      <c r="AX2861" t="s">
        <v>108</v>
      </c>
      <c r="AY2861" t="s">
        <v>108</v>
      </c>
      <c r="AZ2861" t="s">
        <v>108</v>
      </c>
      <c r="BA2861" t="s">
        <v>108</v>
      </c>
      <c r="BB2861" t="s">
        <v>108</v>
      </c>
      <c r="BC2861" t="s">
        <v>108</v>
      </c>
      <c r="BD2861" t="s">
        <v>108</v>
      </c>
      <c r="BE2861" t="s">
        <v>108</v>
      </c>
      <c r="BF2861" t="s">
        <v>108</v>
      </c>
      <c r="BG2861" t="s">
        <v>108</v>
      </c>
      <c r="BH2861" t="s">
        <v>108</v>
      </c>
      <c r="BI2861" t="s">
        <v>108</v>
      </c>
      <c r="BJ2861" t="s">
        <v>108</v>
      </c>
      <c r="BK2861" t="s">
        <v>108</v>
      </c>
      <c r="BL2861" t="s">
        <v>108</v>
      </c>
      <c r="BM2861" t="s">
        <v>108</v>
      </c>
      <c r="BN2861" t="s">
        <v>108</v>
      </c>
      <c r="BO2861" t="s">
        <v>108</v>
      </c>
      <c r="BP2861" t="s">
        <v>108</v>
      </c>
      <c r="BQ2861" t="s">
        <v>108</v>
      </c>
      <c r="BR2861" t="s">
        <v>108</v>
      </c>
      <c r="BS2861" t="s">
        <v>108</v>
      </c>
      <c r="BT2861" t="s">
        <v>108</v>
      </c>
      <c r="BU2861" t="s">
        <v>108</v>
      </c>
      <c r="BV2861" t="s">
        <v>108</v>
      </c>
      <c r="BW2861" t="s">
        <v>108</v>
      </c>
      <c r="BX2861" t="s">
        <v>108</v>
      </c>
      <c r="BY2861" t="s">
        <v>108</v>
      </c>
      <c r="BZ2861" t="s">
        <v>108</v>
      </c>
      <c r="CA2861" t="s">
        <v>108</v>
      </c>
      <c r="CB2861" t="s">
        <v>108</v>
      </c>
      <c r="CC2861" t="s">
        <v>108</v>
      </c>
      <c r="CD2861" t="s">
        <v>108</v>
      </c>
      <c r="CE2861" t="s">
        <v>108</v>
      </c>
      <c r="CF2861" t="s">
        <v>108</v>
      </c>
      <c r="CG2861" t="s">
        <v>108</v>
      </c>
      <c r="CH2861" t="s">
        <v>108</v>
      </c>
      <c r="CI2861" t="s">
        <v>108</v>
      </c>
      <c r="CJ2861" t="s">
        <v>108</v>
      </c>
      <c r="CK2861" t="s">
        <v>108</v>
      </c>
      <c r="CL2861" t="s">
        <v>108</v>
      </c>
      <c r="CM2861" t="s">
        <v>108</v>
      </c>
      <c r="CN2861" t="s">
        <v>108</v>
      </c>
      <c r="CO2861" t="s">
        <v>108</v>
      </c>
      <c r="CP2861" t="s">
        <v>108</v>
      </c>
      <c r="CQ2861" t="s">
        <v>108</v>
      </c>
      <c r="CR2861" t="s">
        <v>108</v>
      </c>
      <c r="CS2861" t="s">
        <v>108</v>
      </c>
      <c r="CT2861" t="s">
        <v>108</v>
      </c>
      <c r="CU2861" t="s">
        <v>108</v>
      </c>
      <c r="CV2861" t="s">
        <v>108</v>
      </c>
      <c r="CW2861" t="s">
        <v>108</v>
      </c>
      <c r="CX2861" t="s">
        <v>108</v>
      </c>
      <c r="CY2861" t="s">
        <v>108</v>
      </c>
      <c r="CZ2861" t="s">
        <v>108</v>
      </c>
      <c r="DA2861" t="s">
        <v>108</v>
      </c>
      <c r="DB2861" t="s">
        <v>108</v>
      </c>
      <c r="DC2861" t="s">
        <v>108</v>
      </c>
      <c r="DD2861" t="s">
        <v>108</v>
      </c>
      <c r="DE2861" t="s">
        <v>108</v>
      </c>
      <c r="DF2861" t="s">
        <v>108</v>
      </c>
      <c r="DG2861" t="s">
        <v>108</v>
      </c>
      <c r="DH2861" t="s">
        <v>108</v>
      </c>
      <c r="DI2861" t="s">
        <v>108</v>
      </c>
      <c r="DJ2861" t="s">
        <v>108</v>
      </c>
      <c r="DK2861" t="s">
        <v>108</v>
      </c>
      <c r="DL2861" t="s">
        <v>108</v>
      </c>
      <c r="DM2861" t="s">
        <v>108</v>
      </c>
      <c r="DN2861" t="s">
        <v>108</v>
      </c>
      <c r="DO2861" t="s">
        <v>108</v>
      </c>
      <c r="DP2861" t="s">
        <v>108</v>
      </c>
      <c r="DQ2861" t="s">
        <v>108</v>
      </c>
      <c r="DR2861" t="s">
        <v>108</v>
      </c>
      <c r="DS2861" t="s">
        <v>108</v>
      </c>
      <c r="DT2861" t="s">
        <v>108</v>
      </c>
      <c r="DU2861" t="s">
        <v>108</v>
      </c>
    </row>
    <row r="2862" spans="1:125" x14ac:dyDescent="0.2">
      <c r="A2862" t="e">
        <f ca="1">_xll.BFieldInfo($B$2862)</f>
        <v>#NAME?</v>
      </c>
      <c r="B2862" t="s">
        <v>117</v>
      </c>
      <c r="C2862" t="s">
        <v>108</v>
      </c>
      <c r="D2862" t="s">
        <v>108</v>
      </c>
      <c r="E2862" t="s">
        <v>108</v>
      </c>
      <c r="F2862" t="s">
        <v>108</v>
      </c>
      <c r="G2862" t="s">
        <v>108</v>
      </c>
      <c r="H2862" t="s">
        <v>108</v>
      </c>
      <c r="I2862" t="s">
        <v>108</v>
      </c>
      <c r="J2862" t="s">
        <v>108</v>
      </c>
      <c r="K2862" t="s">
        <v>108</v>
      </c>
      <c r="L2862" t="s">
        <v>108</v>
      </c>
      <c r="M2862" t="s">
        <v>108</v>
      </c>
      <c r="N2862" t="s">
        <v>108</v>
      </c>
      <c r="O2862" t="s">
        <v>108</v>
      </c>
      <c r="P2862" t="s">
        <v>108</v>
      </c>
      <c r="Q2862" t="s">
        <v>108</v>
      </c>
      <c r="R2862" t="s">
        <v>108</v>
      </c>
      <c r="S2862" t="s">
        <v>108</v>
      </c>
      <c r="T2862" t="s">
        <v>108</v>
      </c>
      <c r="U2862" t="s">
        <v>108</v>
      </c>
      <c r="V2862" t="s">
        <v>108</v>
      </c>
      <c r="W2862" t="s">
        <v>108</v>
      </c>
      <c r="X2862" t="s">
        <v>108</v>
      </c>
      <c r="Y2862" t="s">
        <v>108</v>
      </c>
      <c r="Z2862" t="s">
        <v>108</v>
      </c>
      <c r="AA2862" t="s">
        <v>108</v>
      </c>
      <c r="AB2862" t="s">
        <v>108</v>
      </c>
      <c r="AC2862" t="s">
        <v>108</v>
      </c>
      <c r="AD2862" t="s">
        <v>108</v>
      </c>
      <c r="AE2862" t="s">
        <v>108</v>
      </c>
      <c r="AF2862" t="s">
        <v>108</v>
      </c>
      <c r="AG2862" t="s">
        <v>108</v>
      </c>
      <c r="AH2862" t="s">
        <v>108</v>
      </c>
      <c r="AI2862" t="s">
        <v>108</v>
      </c>
      <c r="AJ2862" t="s">
        <v>108</v>
      </c>
      <c r="AK2862" t="s">
        <v>108</v>
      </c>
      <c r="AL2862" t="s">
        <v>108</v>
      </c>
      <c r="AM2862" t="s">
        <v>108</v>
      </c>
      <c r="AN2862" t="s">
        <v>108</v>
      </c>
      <c r="AO2862" t="s">
        <v>108</v>
      </c>
      <c r="AP2862" t="s">
        <v>108</v>
      </c>
      <c r="AQ2862" t="s">
        <v>108</v>
      </c>
      <c r="AR2862" t="s">
        <v>108</v>
      </c>
      <c r="AS2862" t="s">
        <v>108</v>
      </c>
      <c r="AT2862" t="s">
        <v>108</v>
      </c>
      <c r="AU2862" t="s">
        <v>108</v>
      </c>
      <c r="AV2862" t="s">
        <v>108</v>
      </c>
      <c r="AW2862" t="s">
        <v>108</v>
      </c>
      <c r="AX2862" t="s">
        <v>108</v>
      </c>
      <c r="AY2862" t="s">
        <v>108</v>
      </c>
      <c r="AZ2862" t="s">
        <v>108</v>
      </c>
      <c r="BA2862" t="s">
        <v>108</v>
      </c>
      <c r="BB2862" t="s">
        <v>108</v>
      </c>
      <c r="BC2862" t="s">
        <v>108</v>
      </c>
      <c r="BD2862" t="s">
        <v>108</v>
      </c>
      <c r="BE2862" t="s">
        <v>108</v>
      </c>
      <c r="BF2862" t="s">
        <v>108</v>
      </c>
      <c r="BG2862" t="s">
        <v>108</v>
      </c>
      <c r="BH2862" t="s">
        <v>108</v>
      </c>
      <c r="BI2862" t="s">
        <v>108</v>
      </c>
      <c r="BJ2862" t="s">
        <v>108</v>
      </c>
      <c r="BK2862" t="s">
        <v>108</v>
      </c>
      <c r="BL2862" t="s">
        <v>108</v>
      </c>
      <c r="BM2862" t="s">
        <v>108</v>
      </c>
      <c r="BN2862" t="s">
        <v>108</v>
      </c>
      <c r="BO2862" t="s">
        <v>108</v>
      </c>
      <c r="BP2862" t="s">
        <v>108</v>
      </c>
      <c r="BQ2862" t="s">
        <v>108</v>
      </c>
      <c r="BR2862" t="s">
        <v>108</v>
      </c>
      <c r="BS2862" t="s">
        <v>108</v>
      </c>
      <c r="BT2862" t="s">
        <v>108</v>
      </c>
      <c r="BU2862" t="s">
        <v>108</v>
      </c>
      <c r="BV2862" t="s">
        <v>108</v>
      </c>
      <c r="BW2862" t="s">
        <v>108</v>
      </c>
      <c r="BX2862" t="s">
        <v>108</v>
      </c>
      <c r="BY2862" t="s">
        <v>108</v>
      </c>
      <c r="BZ2862" t="s">
        <v>108</v>
      </c>
      <c r="CA2862" t="s">
        <v>108</v>
      </c>
      <c r="CB2862" t="s">
        <v>108</v>
      </c>
      <c r="CC2862" t="s">
        <v>108</v>
      </c>
      <c r="CD2862" t="s">
        <v>108</v>
      </c>
      <c r="CE2862" t="s">
        <v>108</v>
      </c>
      <c r="CF2862" t="s">
        <v>108</v>
      </c>
      <c r="CG2862" t="s">
        <v>108</v>
      </c>
      <c r="CH2862" t="s">
        <v>108</v>
      </c>
      <c r="CI2862" t="s">
        <v>108</v>
      </c>
      <c r="CJ2862" t="s">
        <v>108</v>
      </c>
      <c r="CK2862" t="s">
        <v>108</v>
      </c>
      <c r="CL2862" t="s">
        <v>108</v>
      </c>
      <c r="CM2862" t="s">
        <v>108</v>
      </c>
      <c r="CN2862" t="s">
        <v>108</v>
      </c>
      <c r="CO2862" t="s">
        <v>108</v>
      </c>
      <c r="CP2862" t="s">
        <v>108</v>
      </c>
      <c r="CQ2862" t="s">
        <v>108</v>
      </c>
      <c r="CR2862" t="s">
        <v>108</v>
      </c>
      <c r="CS2862" t="s">
        <v>108</v>
      </c>
      <c r="CT2862" t="s">
        <v>108</v>
      </c>
      <c r="CU2862" t="s">
        <v>108</v>
      </c>
      <c r="CV2862" t="s">
        <v>108</v>
      </c>
      <c r="CW2862" t="s">
        <v>108</v>
      </c>
      <c r="CX2862" t="s">
        <v>108</v>
      </c>
      <c r="CY2862" t="s">
        <v>108</v>
      </c>
      <c r="CZ2862" t="s">
        <v>108</v>
      </c>
      <c r="DA2862" t="s">
        <v>108</v>
      </c>
      <c r="DB2862" t="s">
        <v>108</v>
      </c>
      <c r="DC2862" t="s">
        <v>108</v>
      </c>
      <c r="DD2862" t="s">
        <v>108</v>
      </c>
      <c r="DE2862" t="s">
        <v>108</v>
      </c>
      <c r="DF2862" t="s">
        <v>108</v>
      </c>
      <c r="DG2862" t="s">
        <v>108</v>
      </c>
      <c r="DH2862" t="s">
        <v>108</v>
      </c>
      <c r="DI2862" t="s">
        <v>108</v>
      </c>
      <c r="DJ2862" t="s">
        <v>108</v>
      </c>
      <c r="DK2862" t="s">
        <v>108</v>
      </c>
      <c r="DL2862" t="s">
        <v>108</v>
      </c>
      <c r="DM2862" t="s">
        <v>108</v>
      </c>
      <c r="DN2862" t="s">
        <v>108</v>
      </c>
      <c r="DO2862" t="s">
        <v>108</v>
      </c>
      <c r="DP2862" t="s">
        <v>108</v>
      </c>
      <c r="DQ2862" t="s">
        <v>108</v>
      </c>
      <c r="DR2862" t="s">
        <v>108</v>
      </c>
      <c r="DS2862" t="s">
        <v>108</v>
      </c>
      <c r="DT2862" t="s">
        <v>108</v>
      </c>
      <c r="DU2862" t="s">
        <v>108</v>
      </c>
    </row>
    <row r="2864" spans="1:125" x14ac:dyDescent="0.2">
      <c r="A2864" t="s">
        <v>369</v>
      </c>
      <c r="B2864" t="s">
        <v>106</v>
      </c>
      <c r="C2864" s="8" t="e">
        <f ca="1">_xll.BDH($A$2864,$B$2865:$B$2875,$B$1,$B$2,"Dir=H","Per=M","Days=A","Dts=S","Sort=R","cols=123;rows=12")</f>
        <v>#NAME?</v>
      </c>
      <c r="D2864" s="8">
        <v>43980</v>
      </c>
      <c r="E2864" s="8">
        <v>43951</v>
      </c>
      <c r="F2864" s="8">
        <v>43921</v>
      </c>
      <c r="G2864" s="8">
        <v>43889</v>
      </c>
      <c r="H2864" s="8">
        <v>43861</v>
      </c>
      <c r="I2864" s="8">
        <v>43830</v>
      </c>
      <c r="J2864" s="8">
        <v>43798</v>
      </c>
      <c r="K2864" s="8">
        <v>43769</v>
      </c>
      <c r="L2864" s="8">
        <v>43738</v>
      </c>
      <c r="M2864" s="8">
        <v>43707</v>
      </c>
      <c r="N2864" s="8">
        <v>43677</v>
      </c>
      <c r="O2864" s="8">
        <v>43646</v>
      </c>
      <c r="P2864" s="8">
        <v>43644</v>
      </c>
      <c r="Q2864" s="8">
        <v>43616</v>
      </c>
      <c r="R2864" s="8">
        <v>43585</v>
      </c>
      <c r="S2864" s="8">
        <v>43555</v>
      </c>
      <c r="T2864" s="8">
        <v>43553</v>
      </c>
      <c r="U2864" s="8">
        <v>43524</v>
      </c>
      <c r="V2864" s="8">
        <v>43496</v>
      </c>
      <c r="W2864" s="8">
        <v>43465</v>
      </c>
      <c r="X2864" s="8">
        <v>43434</v>
      </c>
      <c r="Y2864" s="8">
        <v>43404</v>
      </c>
      <c r="Z2864" s="8">
        <v>43373</v>
      </c>
      <c r="AA2864" s="8">
        <v>43371</v>
      </c>
      <c r="AB2864" s="8">
        <v>43343</v>
      </c>
      <c r="AC2864" s="8">
        <v>43312</v>
      </c>
      <c r="AD2864" s="8">
        <v>43281</v>
      </c>
      <c r="AE2864" s="8">
        <v>43280</v>
      </c>
      <c r="AF2864" s="8">
        <v>43251</v>
      </c>
      <c r="AG2864" s="8">
        <v>43220</v>
      </c>
      <c r="AH2864" s="8">
        <v>43190</v>
      </c>
      <c r="AI2864" s="8">
        <v>43189</v>
      </c>
      <c r="AJ2864" s="8">
        <v>43159</v>
      </c>
      <c r="AK2864" s="8">
        <v>43131</v>
      </c>
      <c r="AL2864" s="8">
        <v>43100</v>
      </c>
      <c r="AM2864" s="8">
        <v>43098</v>
      </c>
      <c r="AN2864" s="8">
        <v>43069</v>
      </c>
      <c r="AO2864" s="8">
        <v>43039</v>
      </c>
      <c r="AP2864" s="8">
        <v>43008</v>
      </c>
      <c r="AQ2864" s="8">
        <v>43007</v>
      </c>
      <c r="AR2864" s="8">
        <v>42978</v>
      </c>
      <c r="AS2864" s="8">
        <v>42947</v>
      </c>
      <c r="AT2864" s="8">
        <v>42916</v>
      </c>
      <c r="AU2864" s="8">
        <v>42886</v>
      </c>
      <c r="AV2864" s="8">
        <v>42853</v>
      </c>
      <c r="AW2864" s="8">
        <v>42825</v>
      </c>
      <c r="AX2864" s="8">
        <v>42794</v>
      </c>
      <c r="AY2864" s="8">
        <v>42766</v>
      </c>
      <c r="AZ2864" s="8">
        <v>42735</v>
      </c>
      <c r="BA2864" s="8">
        <v>42734</v>
      </c>
      <c r="BB2864" s="8">
        <v>42704</v>
      </c>
      <c r="BC2864" s="8">
        <v>42674</v>
      </c>
      <c r="BD2864" s="8">
        <v>42643</v>
      </c>
      <c r="BE2864" s="8">
        <v>42613</v>
      </c>
      <c r="BF2864" s="8">
        <v>42580</v>
      </c>
      <c r="BG2864" s="8">
        <v>42551</v>
      </c>
      <c r="BH2864" s="8">
        <v>42521</v>
      </c>
      <c r="BI2864" s="8">
        <v>42489</v>
      </c>
      <c r="BJ2864" s="8">
        <v>42460</v>
      </c>
      <c r="BK2864" s="8">
        <v>42429</v>
      </c>
      <c r="BL2864" s="8">
        <v>42398</v>
      </c>
      <c r="BM2864" s="8">
        <v>42369</v>
      </c>
      <c r="BN2864" s="8">
        <v>42338</v>
      </c>
      <c r="BO2864" s="8">
        <v>42307</v>
      </c>
      <c r="BP2864" s="8">
        <v>42277</v>
      </c>
      <c r="BQ2864" s="8">
        <v>42247</v>
      </c>
      <c r="BR2864" s="8">
        <v>42216</v>
      </c>
      <c r="BS2864" s="8">
        <v>42185</v>
      </c>
      <c r="BT2864" s="8">
        <v>42153</v>
      </c>
      <c r="BU2864" s="8">
        <v>42124</v>
      </c>
      <c r="BV2864" s="8">
        <v>42094</v>
      </c>
      <c r="BW2864" s="8">
        <v>42062</v>
      </c>
      <c r="BX2864" s="8">
        <v>42034</v>
      </c>
      <c r="BY2864" s="8">
        <v>42004</v>
      </c>
      <c r="BZ2864" s="8">
        <v>41971</v>
      </c>
      <c r="CA2864" s="8">
        <v>41943</v>
      </c>
      <c r="CB2864" s="8">
        <v>41912</v>
      </c>
      <c r="CC2864" s="8">
        <v>41880</v>
      </c>
      <c r="CD2864" s="8">
        <v>41851</v>
      </c>
      <c r="CE2864" s="8">
        <v>41820</v>
      </c>
      <c r="CF2864" s="8">
        <v>41789</v>
      </c>
      <c r="CG2864" s="8">
        <v>41759</v>
      </c>
      <c r="CH2864" s="8">
        <v>41729</v>
      </c>
      <c r="CI2864" s="8">
        <v>41698</v>
      </c>
      <c r="CJ2864" s="8">
        <v>41670</v>
      </c>
      <c r="CK2864" s="8">
        <v>41639</v>
      </c>
      <c r="CL2864" s="8">
        <v>41607</v>
      </c>
      <c r="CM2864" s="8">
        <v>41578</v>
      </c>
      <c r="CN2864" s="8">
        <v>41547</v>
      </c>
      <c r="CO2864" s="8">
        <v>41516</v>
      </c>
      <c r="CP2864" s="8">
        <v>41486</v>
      </c>
      <c r="CQ2864" s="8">
        <v>41455</v>
      </c>
      <c r="CR2864" s="8">
        <v>41453</v>
      </c>
      <c r="CS2864" s="8">
        <v>41425</v>
      </c>
      <c r="CT2864" s="8">
        <v>41394</v>
      </c>
      <c r="CU2864" s="8">
        <v>41364</v>
      </c>
      <c r="CV2864" s="8">
        <v>41362</v>
      </c>
      <c r="CW2864" s="8">
        <v>41333</v>
      </c>
      <c r="CX2864" s="8">
        <v>41305</v>
      </c>
      <c r="CY2864" s="8">
        <v>41274</v>
      </c>
      <c r="CZ2864" s="8">
        <v>41243</v>
      </c>
      <c r="DA2864" s="8">
        <v>41213</v>
      </c>
      <c r="DB2864" s="8">
        <v>41182</v>
      </c>
      <c r="DC2864" s="8">
        <v>41180</v>
      </c>
      <c r="DD2864" s="8">
        <v>41152</v>
      </c>
      <c r="DE2864" s="8">
        <v>41121</v>
      </c>
      <c r="DF2864" s="8">
        <v>41090</v>
      </c>
      <c r="DG2864" s="8">
        <v>41089</v>
      </c>
      <c r="DH2864" s="8">
        <v>41060</v>
      </c>
      <c r="DI2864" s="8">
        <v>41029</v>
      </c>
      <c r="DJ2864" s="8">
        <v>40999</v>
      </c>
      <c r="DK2864" s="8">
        <v>40998</v>
      </c>
      <c r="DL2864" s="8">
        <v>40968</v>
      </c>
      <c r="DM2864" s="8">
        <v>40939</v>
      </c>
      <c r="DN2864" s="8">
        <v>40908</v>
      </c>
      <c r="DO2864" s="8">
        <v>40907</v>
      </c>
      <c r="DP2864" s="8">
        <v>40877</v>
      </c>
      <c r="DQ2864" s="8">
        <v>40847</v>
      </c>
      <c r="DR2864" s="8">
        <v>40816</v>
      </c>
      <c r="DS2864" s="8">
        <v>40786</v>
      </c>
      <c r="DT2864" s="8">
        <v>40753</v>
      </c>
      <c r="DU2864" s="8">
        <v>40724</v>
      </c>
    </row>
    <row r="2865" spans="1:130" x14ac:dyDescent="0.2">
      <c r="A2865" t="e">
        <f ca="1">_xll.BFieldInfo($B$2865)</f>
        <v>#NAME?</v>
      </c>
      <c r="B2865" t="s">
        <v>107</v>
      </c>
      <c r="C2865">
        <v>188.3374</v>
      </c>
      <c r="D2865">
        <v>198.0428</v>
      </c>
      <c r="E2865">
        <v>196.49719999999999</v>
      </c>
      <c r="F2865">
        <v>177.82910000000001</v>
      </c>
      <c r="G2865">
        <v>183.56970000000001</v>
      </c>
      <c r="H2865">
        <v>193.04220000000001</v>
      </c>
      <c r="I2865">
        <v>205.19390000000001</v>
      </c>
      <c r="J2865">
        <v>200.60820000000001</v>
      </c>
      <c r="K2865">
        <v>179.07429999999999</v>
      </c>
      <c r="L2865">
        <v>152.3125</v>
      </c>
      <c r="M2865">
        <v>154.5</v>
      </c>
      <c r="N2865">
        <v>170.50489999999999</v>
      </c>
      <c r="O2865">
        <v>158.09229999999999</v>
      </c>
      <c r="P2865">
        <v>158.09229999999999</v>
      </c>
      <c r="Q2865">
        <v>148.52950000000001</v>
      </c>
      <c r="R2865">
        <v>159.38679999999999</v>
      </c>
      <c r="S2865">
        <v>161.37360000000001</v>
      </c>
      <c r="T2865">
        <v>161.37360000000001</v>
      </c>
      <c r="U2865">
        <v>174.99760000000001</v>
      </c>
      <c r="V2865">
        <v>200.4486</v>
      </c>
      <c r="W2865">
        <v>190.52699999999999</v>
      </c>
      <c r="X2865">
        <v>224.09399999999999</v>
      </c>
      <c r="Y2865">
        <v>214.49340000000001</v>
      </c>
      <c r="Z2865">
        <v>208.91560000000001</v>
      </c>
      <c r="AA2865">
        <v>208.91560000000001</v>
      </c>
      <c r="AB2865">
        <v>188.94200000000001</v>
      </c>
      <c r="AC2865">
        <v>179.99350000000001</v>
      </c>
      <c r="AD2865">
        <v>170.4932</v>
      </c>
      <c r="AE2865">
        <v>170.4932</v>
      </c>
      <c r="AF2865">
        <v>169.91139999999999</v>
      </c>
      <c r="AG2865">
        <v>172.36920000000001</v>
      </c>
      <c r="AH2865">
        <v>168.27610000000001</v>
      </c>
      <c r="AI2865">
        <v>168.27610000000001</v>
      </c>
      <c r="AJ2865">
        <v>196.4708</v>
      </c>
      <c r="AK2865">
        <v>208.96770000000001</v>
      </c>
      <c r="AL2865">
        <v>203.69210000000001</v>
      </c>
      <c r="AM2865">
        <v>203.69210000000001</v>
      </c>
      <c r="AN2865">
        <v>212.35769999999999</v>
      </c>
      <c r="AO2865">
        <v>197.8047</v>
      </c>
      <c r="AP2865">
        <v>187.49420000000001</v>
      </c>
      <c r="AQ2865">
        <v>187.49420000000001</v>
      </c>
      <c r="AR2865">
        <v>182.59979999999999</v>
      </c>
      <c r="AS2865">
        <v>174.0746</v>
      </c>
      <c r="AT2865">
        <v>167.88630000000001</v>
      </c>
      <c r="AU2865">
        <v>161.708</v>
      </c>
      <c r="AV2865">
        <v>156.83359999999999</v>
      </c>
      <c r="AW2865">
        <v>146.92429999999999</v>
      </c>
      <c r="AX2865">
        <v>149.3022</v>
      </c>
      <c r="AY2865">
        <v>146.61500000000001</v>
      </c>
      <c r="AZ2865">
        <v>133.75030000000001</v>
      </c>
      <c r="BA2865">
        <v>133.75030000000001</v>
      </c>
      <c r="BB2865">
        <v>135.10400000000001</v>
      </c>
      <c r="BC2865">
        <v>119.151</v>
      </c>
      <c r="BD2865">
        <v>130.672</v>
      </c>
      <c r="BE2865">
        <v>128.60650000000001</v>
      </c>
      <c r="BF2865">
        <v>129.30840000000001</v>
      </c>
      <c r="BG2865">
        <v>128.33580000000001</v>
      </c>
      <c r="BH2865">
        <v>128.45609999999999</v>
      </c>
      <c r="BI2865">
        <v>138.9143</v>
      </c>
      <c r="BJ2865">
        <v>137.61070000000001</v>
      </c>
      <c r="BK2865">
        <v>139.94720000000001</v>
      </c>
      <c r="BL2865">
        <v>133.92269999999999</v>
      </c>
      <c r="BM2865">
        <v>146.68340000000001</v>
      </c>
      <c r="BN2865">
        <v>135.30600000000001</v>
      </c>
      <c r="BO2865">
        <v>134.36369999999999</v>
      </c>
      <c r="BP2865">
        <v>135.34610000000001</v>
      </c>
      <c r="BQ2865">
        <v>141.13</v>
      </c>
      <c r="BR2865">
        <v>144.40790000000001</v>
      </c>
      <c r="BS2865">
        <v>162.3913</v>
      </c>
      <c r="BT2865">
        <v>141.17009999999999</v>
      </c>
      <c r="BU2865">
        <v>124.941</v>
      </c>
      <c r="BV2865">
        <v>129.7526</v>
      </c>
      <c r="BW2865">
        <v>121.8831</v>
      </c>
      <c r="BX2865">
        <v>107.0523</v>
      </c>
      <c r="BY2865">
        <v>103.1241</v>
      </c>
      <c r="BZ2865">
        <v>103.1041</v>
      </c>
      <c r="CA2865">
        <v>99.777199999999993</v>
      </c>
      <c r="CB2865">
        <v>90.878699999999995</v>
      </c>
      <c r="CC2865">
        <v>94.796800000000005</v>
      </c>
      <c r="CD2865">
        <v>90.2273</v>
      </c>
      <c r="CE2865">
        <v>92.1614</v>
      </c>
      <c r="CF2865">
        <v>89.966800000000006</v>
      </c>
      <c r="CG2865">
        <v>80.206500000000005</v>
      </c>
      <c r="CH2865">
        <v>83.904200000000003</v>
      </c>
      <c r="CI2865">
        <v>79.715599999999995</v>
      </c>
      <c r="CJ2865">
        <v>86.446200000000005</v>
      </c>
      <c r="CK2865">
        <v>87.617999999999995</v>
      </c>
      <c r="CL2865">
        <v>87.587999999999994</v>
      </c>
      <c r="CM2865">
        <v>77.101500000000001</v>
      </c>
      <c r="CN2865">
        <v>76.981300000000005</v>
      </c>
      <c r="CO2865">
        <v>78.814099999999996</v>
      </c>
      <c r="CP2865">
        <v>77.952799999999996</v>
      </c>
      <c r="CQ2865">
        <v>72.604399999999998</v>
      </c>
      <c r="CR2865">
        <v>72.604399999999998</v>
      </c>
      <c r="CS2865">
        <v>68.007099999999994</v>
      </c>
      <c r="CT2865">
        <v>66.2744</v>
      </c>
      <c r="CU2865">
        <v>62.468400000000003</v>
      </c>
      <c r="CV2865">
        <v>62.468400000000003</v>
      </c>
      <c r="CW2865">
        <v>58.512999999999998</v>
      </c>
      <c r="CX2865">
        <v>58.392899999999997</v>
      </c>
      <c r="CY2865">
        <v>53.508499999999998</v>
      </c>
      <c r="CZ2865">
        <v>52.317399999999999</v>
      </c>
      <c r="DA2865">
        <v>51.046199999999999</v>
      </c>
      <c r="DB2865">
        <v>47.212800000000001</v>
      </c>
      <c r="DC2865">
        <v>47.212800000000001</v>
      </c>
      <c r="DD2865">
        <v>45.811500000000002</v>
      </c>
      <c r="DE2865">
        <v>40.316499999999998</v>
      </c>
      <c r="DF2865">
        <v>44.039900000000003</v>
      </c>
      <c r="DG2865">
        <v>44.039900000000003</v>
      </c>
      <c r="DH2865">
        <v>43.949800000000003</v>
      </c>
      <c r="DI2865">
        <v>46.271900000000002</v>
      </c>
      <c r="DJ2865">
        <v>49.294699999999999</v>
      </c>
      <c r="DK2865">
        <v>49.294699999999999</v>
      </c>
      <c r="DL2865">
        <v>44.11</v>
      </c>
      <c r="DM2865">
        <v>44.83</v>
      </c>
      <c r="DN2865">
        <v>42</v>
      </c>
      <c r="DO2865">
        <v>42</v>
      </c>
      <c r="DP2865">
        <v>44.23</v>
      </c>
      <c r="DQ2865">
        <v>44.34</v>
      </c>
      <c r="DR2865">
        <v>41.94</v>
      </c>
      <c r="DS2865">
        <v>46.74</v>
      </c>
      <c r="DT2865">
        <v>49.77</v>
      </c>
      <c r="DU2865">
        <v>51.43</v>
      </c>
    </row>
    <row r="2866" spans="1:130" x14ac:dyDescent="0.2">
      <c r="A2866" t="e">
        <f ca="1">_xll.BFieldInfo($B$2866)</f>
        <v>#NAME?</v>
      </c>
      <c r="B2866" t="s">
        <v>109</v>
      </c>
      <c r="C2866">
        <v>5314</v>
      </c>
      <c r="D2866">
        <v>5314</v>
      </c>
      <c r="E2866">
        <v>5314</v>
      </c>
      <c r="F2866">
        <v>5314</v>
      </c>
      <c r="G2866">
        <v>5314</v>
      </c>
      <c r="H2866">
        <v>5314</v>
      </c>
      <c r="I2866">
        <v>5314</v>
      </c>
      <c r="J2866">
        <v>4741</v>
      </c>
      <c r="K2866">
        <v>4741</v>
      </c>
      <c r="L2866">
        <v>4741</v>
      </c>
      <c r="M2866">
        <v>4741</v>
      </c>
      <c r="N2866">
        <v>4741</v>
      </c>
      <c r="O2866">
        <v>4741</v>
      </c>
      <c r="P2866">
        <v>4741</v>
      </c>
      <c r="Q2866">
        <v>4741</v>
      </c>
      <c r="R2866">
        <v>4741</v>
      </c>
      <c r="S2866">
        <v>4741</v>
      </c>
      <c r="T2866">
        <v>4741</v>
      </c>
      <c r="U2866">
        <v>4741</v>
      </c>
      <c r="V2866">
        <v>4741</v>
      </c>
      <c r="W2866">
        <v>4741</v>
      </c>
      <c r="X2866">
        <v>4969</v>
      </c>
      <c r="Y2866">
        <v>4969</v>
      </c>
      <c r="Z2866">
        <v>4969</v>
      </c>
      <c r="AA2866">
        <v>4969</v>
      </c>
      <c r="AB2866">
        <v>4969</v>
      </c>
      <c r="AC2866">
        <v>4969</v>
      </c>
      <c r="AD2866">
        <v>4969</v>
      </c>
      <c r="AE2866">
        <v>4969</v>
      </c>
      <c r="AF2866">
        <v>4969</v>
      </c>
      <c r="AG2866">
        <v>4969</v>
      </c>
      <c r="AH2866">
        <v>4969</v>
      </c>
      <c r="AI2866">
        <v>4969</v>
      </c>
      <c r="AJ2866">
        <v>4969</v>
      </c>
      <c r="AK2866">
        <v>4969</v>
      </c>
      <c r="AL2866">
        <v>4969</v>
      </c>
      <c r="AM2866">
        <v>4888</v>
      </c>
      <c r="AN2866">
        <v>4888</v>
      </c>
      <c r="AO2866">
        <v>4888</v>
      </c>
      <c r="AP2866">
        <v>4888</v>
      </c>
      <c r="AQ2866">
        <v>4888</v>
      </c>
      <c r="AR2866">
        <v>4888</v>
      </c>
      <c r="AS2866">
        <v>4888</v>
      </c>
      <c r="AT2866">
        <v>4888</v>
      </c>
      <c r="AU2866">
        <v>4888</v>
      </c>
      <c r="AV2866">
        <v>4888</v>
      </c>
      <c r="AW2866">
        <v>4888</v>
      </c>
      <c r="AX2866">
        <v>4888</v>
      </c>
      <c r="AY2866">
        <v>4888</v>
      </c>
      <c r="AZ2866">
        <v>4888</v>
      </c>
      <c r="BA2866">
        <v>4934</v>
      </c>
      <c r="BB2866">
        <v>4934</v>
      </c>
      <c r="BC2866">
        <v>4934</v>
      </c>
      <c r="BD2866">
        <v>4934</v>
      </c>
      <c r="BE2866">
        <v>4934</v>
      </c>
      <c r="BF2866">
        <v>4934</v>
      </c>
      <c r="BG2866">
        <v>4934</v>
      </c>
      <c r="BH2866">
        <v>4934</v>
      </c>
      <c r="BI2866">
        <v>4934</v>
      </c>
      <c r="BJ2866">
        <v>4934</v>
      </c>
      <c r="BK2866">
        <v>4934</v>
      </c>
      <c r="BL2866">
        <v>4934</v>
      </c>
      <c r="BM2866">
        <v>4934</v>
      </c>
      <c r="BN2866">
        <v>5269</v>
      </c>
      <c r="BO2866">
        <v>5269</v>
      </c>
      <c r="BP2866">
        <v>5269</v>
      </c>
      <c r="BQ2866">
        <v>5269</v>
      </c>
      <c r="BR2866">
        <v>5269</v>
      </c>
      <c r="BS2866">
        <v>5269</v>
      </c>
      <c r="BT2866">
        <v>5269</v>
      </c>
      <c r="BU2866">
        <v>5269</v>
      </c>
      <c r="BV2866">
        <v>5269</v>
      </c>
      <c r="BW2866">
        <v>5269</v>
      </c>
      <c r="BX2866">
        <v>5269</v>
      </c>
      <c r="BY2866">
        <v>5269</v>
      </c>
      <c r="BZ2866">
        <v>4700</v>
      </c>
      <c r="CA2866">
        <v>4700</v>
      </c>
      <c r="CB2866">
        <v>4700</v>
      </c>
      <c r="CC2866">
        <v>4700</v>
      </c>
      <c r="CD2866">
        <v>4700</v>
      </c>
      <c r="CE2866">
        <v>4700</v>
      </c>
      <c r="CF2866">
        <v>4700</v>
      </c>
      <c r="CG2866">
        <v>4700</v>
      </c>
      <c r="CH2866">
        <v>4700</v>
      </c>
      <c r="CI2866">
        <v>4700</v>
      </c>
      <c r="CJ2866">
        <v>4700</v>
      </c>
      <c r="CK2866">
        <v>4700</v>
      </c>
      <c r="CL2866">
        <v>5267</v>
      </c>
      <c r="CM2866">
        <v>5267</v>
      </c>
      <c r="CN2866">
        <v>5267</v>
      </c>
      <c r="CO2866">
        <v>5267</v>
      </c>
      <c r="CP2866">
        <v>5267</v>
      </c>
      <c r="CQ2866">
        <v>5267</v>
      </c>
      <c r="CR2866">
        <v>5267</v>
      </c>
      <c r="CS2866">
        <v>5267</v>
      </c>
      <c r="CT2866">
        <v>5267</v>
      </c>
      <c r="CU2866">
        <v>5267</v>
      </c>
      <c r="CV2866">
        <v>5267</v>
      </c>
      <c r="CW2866">
        <v>5267</v>
      </c>
      <c r="CX2866">
        <v>5267</v>
      </c>
      <c r="CY2866">
        <v>5267</v>
      </c>
      <c r="CZ2866">
        <v>5067</v>
      </c>
      <c r="DA2866">
        <v>5067</v>
      </c>
      <c r="DB2866">
        <v>5067</v>
      </c>
      <c r="DC2866">
        <v>5067</v>
      </c>
      <c r="DD2866">
        <v>5067</v>
      </c>
      <c r="DE2866">
        <v>5067</v>
      </c>
      <c r="DF2866">
        <v>5067</v>
      </c>
      <c r="DG2866">
        <v>5067</v>
      </c>
      <c r="DH2866">
        <v>5067</v>
      </c>
      <c r="DI2866">
        <v>5067</v>
      </c>
      <c r="DJ2866">
        <v>5067</v>
      </c>
      <c r="DK2866">
        <v>5067</v>
      </c>
      <c r="DL2866">
        <v>5067</v>
      </c>
      <c r="DM2866">
        <v>5067</v>
      </c>
      <c r="DN2866">
        <v>5067</v>
      </c>
      <c r="DO2866" t="s">
        <v>108</v>
      </c>
      <c r="DP2866" t="s">
        <v>108</v>
      </c>
      <c r="DQ2866" t="s">
        <v>108</v>
      </c>
      <c r="DR2866" t="s">
        <v>108</v>
      </c>
      <c r="DS2866" t="s">
        <v>108</v>
      </c>
      <c r="DT2866" t="s">
        <v>108</v>
      </c>
      <c r="DU2866" t="s">
        <v>108</v>
      </c>
    </row>
    <row r="2867" spans="1:130" x14ac:dyDescent="0.2">
      <c r="A2867" t="e">
        <f ca="1">_xll.BFieldInfo($B$2867)</f>
        <v>#NAME?</v>
      </c>
      <c r="B2867" t="s">
        <v>110</v>
      </c>
      <c r="C2867">
        <v>4441</v>
      </c>
      <c r="D2867">
        <v>4441</v>
      </c>
      <c r="E2867">
        <v>4441</v>
      </c>
      <c r="F2867">
        <v>4441</v>
      </c>
      <c r="G2867">
        <v>4441</v>
      </c>
      <c r="H2867">
        <v>4441</v>
      </c>
      <c r="I2867">
        <v>4441</v>
      </c>
      <c r="J2867">
        <v>4151</v>
      </c>
      <c r="K2867">
        <v>4151</v>
      </c>
      <c r="L2867">
        <v>4151</v>
      </c>
      <c r="M2867">
        <v>4151</v>
      </c>
      <c r="N2867">
        <v>4151</v>
      </c>
      <c r="O2867">
        <v>4151</v>
      </c>
      <c r="P2867">
        <v>4151</v>
      </c>
      <c r="Q2867">
        <v>4151</v>
      </c>
      <c r="R2867">
        <v>4151</v>
      </c>
      <c r="S2867">
        <v>4151</v>
      </c>
      <c r="T2867">
        <v>4151</v>
      </c>
      <c r="U2867">
        <v>4151</v>
      </c>
      <c r="V2867">
        <v>4151</v>
      </c>
      <c r="W2867">
        <v>4151</v>
      </c>
      <c r="X2867">
        <v>4281</v>
      </c>
      <c r="Y2867">
        <v>4281</v>
      </c>
      <c r="Z2867">
        <v>4281</v>
      </c>
      <c r="AA2867">
        <v>4281</v>
      </c>
      <c r="AB2867">
        <v>4281</v>
      </c>
      <c r="AC2867">
        <v>4281</v>
      </c>
      <c r="AD2867">
        <v>4281</v>
      </c>
      <c r="AE2867">
        <v>4281</v>
      </c>
      <c r="AF2867">
        <v>4281</v>
      </c>
      <c r="AG2867">
        <v>4281</v>
      </c>
      <c r="AH2867">
        <v>4281</v>
      </c>
      <c r="AI2867">
        <v>4281</v>
      </c>
      <c r="AJ2867">
        <v>4281</v>
      </c>
      <c r="AK2867">
        <v>4281</v>
      </c>
      <c r="AL2867">
        <v>4281</v>
      </c>
      <c r="AM2867">
        <v>3977</v>
      </c>
      <c r="AN2867">
        <v>3977</v>
      </c>
      <c r="AO2867">
        <v>3977</v>
      </c>
      <c r="AP2867">
        <v>3977</v>
      </c>
      <c r="AQ2867">
        <v>3977</v>
      </c>
      <c r="AR2867">
        <v>3977</v>
      </c>
      <c r="AS2867">
        <v>3977</v>
      </c>
      <c r="AT2867">
        <v>3977</v>
      </c>
      <c r="AU2867">
        <v>3977</v>
      </c>
      <c r="AV2867">
        <v>3977</v>
      </c>
      <c r="AW2867">
        <v>3977</v>
      </c>
      <c r="AX2867">
        <v>3977</v>
      </c>
      <c r="AY2867">
        <v>3977</v>
      </c>
      <c r="AZ2867">
        <v>3977</v>
      </c>
      <c r="BA2867">
        <v>3981</v>
      </c>
      <c r="BB2867">
        <v>3981</v>
      </c>
      <c r="BC2867">
        <v>3981</v>
      </c>
      <c r="BD2867">
        <v>3981</v>
      </c>
      <c r="BE2867">
        <v>3981</v>
      </c>
      <c r="BF2867">
        <v>3981</v>
      </c>
      <c r="BG2867">
        <v>3981</v>
      </c>
      <c r="BH2867">
        <v>3981</v>
      </c>
      <c r="BI2867">
        <v>3981</v>
      </c>
      <c r="BJ2867">
        <v>3981</v>
      </c>
      <c r="BK2867">
        <v>3981</v>
      </c>
      <c r="BL2867">
        <v>3981</v>
      </c>
      <c r="BM2867">
        <v>3981</v>
      </c>
      <c r="BN2867">
        <v>4170</v>
      </c>
      <c r="BO2867">
        <v>4170</v>
      </c>
      <c r="BP2867">
        <v>4170</v>
      </c>
      <c r="BQ2867">
        <v>4170</v>
      </c>
      <c r="BR2867">
        <v>4170</v>
      </c>
      <c r="BS2867">
        <v>4170</v>
      </c>
      <c r="BT2867">
        <v>4170</v>
      </c>
      <c r="BU2867">
        <v>4170</v>
      </c>
      <c r="BV2867">
        <v>4170</v>
      </c>
      <c r="BW2867">
        <v>4170</v>
      </c>
      <c r="BX2867">
        <v>4170</v>
      </c>
      <c r="BY2867">
        <v>4170</v>
      </c>
      <c r="BZ2867">
        <v>4089</v>
      </c>
      <c r="CA2867">
        <v>4089</v>
      </c>
      <c r="CB2867">
        <v>4089</v>
      </c>
      <c r="CC2867">
        <v>4089</v>
      </c>
      <c r="CD2867">
        <v>4089</v>
      </c>
      <c r="CE2867">
        <v>4089</v>
      </c>
      <c r="CF2867">
        <v>4089</v>
      </c>
      <c r="CG2867">
        <v>4089</v>
      </c>
      <c r="CH2867">
        <v>4089</v>
      </c>
      <c r="CI2867">
        <v>4089</v>
      </c>
      <c r="CJ2867">
        <v>4089</v>
      </c>
      <c r="CK2867">
        <v>4089</v>
      </c>
      <c r="CL2867">
        <v>3665</v>
      </c>
      <c r="CM2867">
        <v>3665</v>
      </c>
      <c r="CN2867">
        <v>3665</v>
      </c>
      <c r="CO2867">
        <v>3665</v>
      </c>
      <c r="CP2867">
        <v>3665</v>
      </c>
      <c r="CQ2867">
        <v>3665</v>
      </c>
      <c r="CR2867">
        <v>3665</v>
      </c>
      <c r="CS2867">
        <v>3665</v>
      </c>
      <c r="CT2867">
        <v>3665</v>
      </c>
      <c r="CU2867">
        <v>3665</v>
      </c>
      <c r="CV2867">
        <v>3665</v>
      </c>
      <c r="CW2867">
        <v>3665</v>
      </c>
      <c r="CX2867">
        <v>3665</v>
      </c>
      <c r="CY2867">
        <v>3665</v>
      </c>
      <c r="CZ2867">
        <v>3298</v>
      </c>
      <c r="DA2867">
        <v>3298</v>
      </c>
      <c r="DB2867">
        <v>3298</v>
      </c>
      <c r="DC2867">
        <v>3298</v>
      </c>
      <c r="DD2867">
        <v>3298</v>
      </c>
      <c r="DE2867">
        <v>3298</v>
      </c>
      <c r="DF2867">
        <v>3298</v>
      </c>
      <c r="DG2867">
        <v>3298</v>
      </c>
      <c r="DH2867">
        <v>3298</v>
      </c>
      <c r="DI2867">
        <v>3298</v>
      </c>
      <c r="DJ2867">
        <v>3298</v>
      </c>
      <c r="DK2867">
        <v>3298</v>
      </c>
      <c r="DL2867">
        <v>3298</v>
      </c>
      <c r="DM2867">
        <v>3298</v>
      </c>
      <c r="DN2867">
        <v>3298</v>
      </c>
      <c r="DO2867" t="s">
        <v>108</v>
      </c>
      <c r="DP2867" t="s">
        <v>108</v>
      </c>
      <c r="DQ2867" t="s">
        <v>108</v>
      </c>
      <c r="DR2867" t="s">
        <v>108</v>
      </c>
      <c r="DS2867" t="s">
        <v>108</v>
      </c>
      <c r="DT2867" t="s">
        <v>108</v>
      </c>
      <c r="DU2867" t="s">
        <v>108</v>
      </c>
    </row>
    <row r="2868" spans="1:130" x14ac:dyDescent="0.2">
      <c r="A2868" t="e">
        <f ca="1">_xll.BFieldInfo($B$2868)</f>
        <v>#NAME?</v>
      </c>
      <c r="B2868" t="s">
        <v>111</v>
      </c>
      <c r="C2868">
        <v>68905.198000000004</v>
      </c>
      <c r="D2868">
        <v>65376.0507</v>
      </c>
      <c r="E2868">
        <v>65376.0507</v>
      </c>
      <c r="F2868">
        <v>65376.0507</v>
      </c>
      <c r="G2868">
        <v>76178.864199999996</v>
      </c>
      <c r="H2868">
        <v>76178.864199999996</v>
      </c>
      <c r="I2868">
        <v>76178.864199999996</v>
      </c>
      <c r="J2868">
        <v>56708.743999999999</v>
      </c>
      <c r="K2868">
        <v>56708.743999999999</v>
      </c>
      <c r="L2868">
        <v>56708.743999999999</v>
      </c>
      <c r="M2868">
        <v>59492.340799999998</v>
      </c>
      <c r="N2868">
        <v>59492.340799999998</v>
      </c>
      <c r="O2868">
        <v>59492.340799999998</v>
      </c>
      <c r="P2868">
        <v>61024.379300000001</v>
      </c>
      <c r="Q2868">
        <v>61024.379300000001</v>
      </c>
      <c r="R2868">
        <v>61024.379300000001</v>
      </c>
      <c r="S2868">
        <v>61024.379300000001</v>
      </c>
      <c r="T2868">
        <v>72345.0861</v>
      </c>
      <c r="U2868">
        <v>72345.0861</v>
      </c>
      <c r="V2868">
        <v>72345.0861</v>
      </c>
      <c r="W2868">
        <v>72345.0861</v>
      </c>
      <c r="X2868">
        <v>50688.05</v>
      </c>
      <c r="Y2868">
        <v>50688.05</v>
      </c>
      <c r="Z2868">
        <v>50688.05</v>
      </c>
      <c r="AA2868">
        <v>41331.839999999997</v>
      </c>
      <c r="AB2868">
        <v>41331.839999999997</v>
      </c>
      <c r="AC2868">
        <v>41331.839999999997</v>
      </c>
      <c r="AD2868">
        <v>41331.839999999997</v>
      </c>
      <c r="AE2868">
        <v>40777.593999999997</v>
      </c>
      <c r="AF2868">
        <v>40777.593999999997</v>
      </c>
      <c r="AG2868">
        <v>40777.593999999997</v>
      </c>
      <c r="AH2868">
        <v>40777.593999999997</v>
      </c>
      <c r="AI2868">
        <v>49547.258000000002</v>
      </c>
      <c r="AJ2868">
        <v>49547.258000000002</v>
      </c>
      <c r="AK2868">
        <v>49547.258000000002</v>
      </c>
      <c r="AL2868">
        <v>49547.258000000002</v>
      </c>
      <c r="AM2868">
        <v>46254.041899999997</v>
      </c>
      <c r="AN2868">
        <v>46254.041899999997</v>
      </c>
      <c r="AO2868">
        <v>46254.041899999997</v>
      </c>
      <c r="AP2868">
        <v>46254.041899999997</v>
      </c>
      <c r="AQ2868">
        <v>42301.786599999999</v>
      </c>
      <c r="AR2868">
        <v>42301.786599999999</v>
      </c>
      <c r="AS2868">
        <v>42301.786599999999</v>
      </c>
      <c r="AT2868">
        <v>42301.786599999999</v>
      </c>
      <c r="AU2868">
        <v>37511.944900000002</v>
      </c>
      <c r="AV2868">
        <v>37511.944900000002</v>
      </c>
      <c r="AW2868">
        <v>37511.944900000002</v>
      </c>
      <c r="AX2868">
        <v>34263.755899999996</v>
      </c>
      <c r="AY2868">
        <v>34263.755899999996</v>
      </c>
      <c r="AZ2868">
        <v>34263.755899999996</v>
      </c>
      <c r="BA2868">
        <v>33436.8269</v>
      </c>
      <c r="BB2868">
        <v>33436.8269</v>
      </c>
      <c r="BC2868">
        <v>33436.8269</v>
      </c>
      <c r="BD2868">
        <v>33436.8269</v>
      </c>
      <c r="BE2868">
        <v>32818.197399999997</v>
      </c>
      <c r="BF2868">
        <v>32818.197399999997</v>
      </c>
      <c r="BG2868">
        <v>32818.197399999997</v>
      </c>
      <c r="BH2868">
        <v>35183.084600000002</v>
      </c>
      <c r="BI2868">
        <v>35183.084600000002</v>
      </c>
      <c r="BJ2868">
        <v>35183.084600000002</v>
      </c>
      <c r="BK2868">
        <v>37540.083500000001</v>
      </c>
      <c r="BL2868">
        <v>37540.083500000001</v>
      </c>
      <c r="BM2868">
        <v>37540.083500000001</v>
      </c>
      <c r="BN2868">
        <v>34760.445599999999</v>
      </c>
      <c r="BO2868">
        <v>34760.445599999999</v>
      </c>
      <c r="BP2868">
        <v>34760.445599999999</v>
      </c>
      <c r="BQ2868">
        <v>41683.477200000001</v>
      </c>
      <c r="BR2868">
        <v>41683.477200000001</v>
      </c>
      <c r="BS2868">
        <v>41683.477200000001</v>
      </c>
      <c r="BT2868">
        <v>33340.943399999996</v>
      </c>
      <c r="BU2868">
        <v>33340.943399999996</v>
      </c>
      <c r="BV2868">
        <v>33340.943399999996</v>
      </c>
      <c r="BW2868">
        <v>26682.093199999999</v>
      </c>
      <c r="BX2868">
        <v>26682.093199999999</v>
      </c>
      <c r="BY2868">
        <v>26682.093199999999</v>
      </c>
      <c r="BZ2868">
        <v>23820.624100000001</v>
      </c>
      <c r="CA2868">
        <v>23820.624100000001</v>
      </c>
      <c r="CB2868">
        <v>23820.624100000001</v>
      </c>
      <c r="CC2868">
        <v>24333.024399999998</v>
      </c>
      <c r="CD2868">
        <v>24333.024399999998</v>
      </c>
      <c r="CE2868">
        <v>24333.024399999998</v>
      </c>
      <c r="CF2868">
        <v>22487.494299999998</v>
      </c>
      <c r="CG2868">
        <v>22487.494299999998</v>
      </c>
      <c r="CH2868">
        <v>22487.494299999998</v>
      </c>
      <c r="CI2868">
        <v>24103.014500000001</v>
      </c>
      <c r="CJ2868">
        <v>24103.014500000001</v>
      </c>
      <c r="CK2868">
        <v>24103.014500000001</v>
      </c>
      <c r="CL2868">
        <v>21285.625899999999</v>
      </c>
      <c r="CM2868">
        <v>21285.625899999999</v>
      </c>
      <c r="CN2868">
        <v>21285.625899999999</v>
      </c>
      <c r="CO2868">
        <v>20551.178400000001</v>
      </c>
      <c r="CP2868">
        <v>20551.178400000001</v>
      </c>
      <c r="CQ2868">
        <v>20551.178400000001</v>
      </c>
      <c r="CR2868">
        <v>17818.928599999999</v>
      </c>
      <c r="CS2868">
        <v>17818.928599999999</v>
      </c>
      <c r="CT2868">
        <v>17818.928599999999</v>
      </c>
      <c r="CU2868">
        <v>17818.928599999999</v>
      </c>
      <c r="CV2868">
        <v>15280.418299999999</v>
      </c>
      <c r="CW2868">
        <v>15280.418299999999</v>
      </c>
      <c r="CX2868">
        <v>15280.418299999999</v>
      </c>
      <c r="CY2868">
        <v>15280.418299999999</v>
      </c>
      <c r="CZ2868">
        <v>13517.0774</v>
      </c>
      <c r="DA2868">
        <v>13517.0774</v>
      </c>
      <c r="DB2868">
        <v>13517.0774</v>
      </c>
      <c r="DC2868">
        <v>12551.4342</v>
      </c>
      <c r="DD2868">
        <v>12551.4342</v>
      </c>
      <c r="DE2868">
        <v>12551.4342</v>
      </c>
      <c r="DF2868">
        <v>12551.4342</v>
      </c>
      <c r="DG2868">
        <v>14191.5224</v>
      </c>
      <c r="DH2868">
        <v>14191.5224</v>
      </c>
      <c r="DI2868">
        <v>14191.5224</v>
      </c>
      <c r="DJ2868">
        <v>14191.5224</v>
      </c>
      <c r="DK2868">
        <v>12033.7158</v>
      </c>
      <c r="DL2868">
        <v>12033.7158</v>
      </c>
      <c r="DM2868">
        <v>12033.7158</v>
      </c>
      <c r="DN2868">
        <v>12033.7158</v>
      </c>
      <c r="DO2868">
        <v>11336.496999999999</v>
      </c>
      <c r="DP2868">
        <v>11336.496999999999</v>
      </c>
      <c r="DQ2868">
        <v>11336.496999999999</v>
      </c>
      <c r="DR2868">
        <v>11336.496999999999</v>
      </c>
      <c r="DS2868">
        <v>13899.465</v>
      </c>
      <c r="DT2868">
        <v>13899.465</v>
      </c>
      <c r="DU2868">
        <v>13899.465</v>
      </c>
    </row>
    <row r="2869" spans="1:130" x14ac:dyDescent="0.2">
      <c r="A2869" t="e">
        <f ca="1">_xll.BFieldInfo($B$2869)</f>
        <v>#NAME?</v>
      </c>
      <c r="B2869" t="s">
        <v>109</v>
      </c>
      <c r="C2869">
        <v>5314</v>
      </c>
      <c r="D2869">
        <v>5314</v>
      </c>
      <c r="E2869">
        <v>5314</v>
      </c>
      <c r="F2869">
        <v>5314</v>
      </c>
      <c r="G2869">
        <v>5314</v>
      </c>
      <c r="H2869">
        <v>5314</v>
      </c>
      <c r="I2869">
        <v>5314</v>
      </c>
      <c r="J2869">
        <v>4741</v>
      </c>
      <c r="K2869">
        <v>4741</v>
      </c>
      <c r="L2869">
        <v>4741</v>
      </c>
      <c r="M2869">
        <v>4741</v>
      </c>
      <c r="N2869">
        <v>4741</v>
      </c>
      <c r="O2869">
        <v>4741</v>
      </c>
      <c r="P2869">
        <v>4741</v>
      </c>
      <c r="Q2869">
        <v>4741</v>
      </c>
      <c r="R2869">
        <v>4741</v>
      </c>
      <c r="S2869">
        <v>4741</v>
      </c>
      <c r="T2869">
        <v>4741</v>
      </c>
      <c r="U2869">
        <v>4741</v>
      </c>
      <c r="V2869">
        <v>4741</v>
      </c>
      <c r="W2869">
        <v>4741</v>
      </c>
      <c r="X2869">
        <v>4969</v>
      </c>
      <c r="Y2869">
        <v>4969</v>
      </c>
      <c r="Z2869">
        <v>4969</v>
      </c>
      <c r="AA2869">
        <v>4969</v>
      </c>
      <c r="AB2869">
        <v>4969</v>
      </c>
      <c r="AC2869">
        <v>4969</v>
      </c>
      <c r="AD2869">
        <v>4969</v>
      </c>
      <c r="AE2869">
        <v>4969</v>
      </c>
      <c r="AF2869">
        <v>4969</v>
      </c>
      <c r="AG2869">
        <v>4969</v>
      </c>
      <c r="AH2869">
        <v>4969</v>
      </c>
      <c r="AI2869">
        <v>4969</v>
      </c>
      <c r="AJ2869">
        <v>4969</v>
      </c>
      <c r="AK2869">
        <v>4969</v>
      </c>
      <c r="AL2869">
        <v>4969</v>
      </c>
      <c r="AM2869">
        <v>4888</v>
      </c>
      <c r="AN2869">
        <v>4888</v>
      </c>
      <c r="AO2869">
        <v>4888</v>
      </c>
      <c r="AP2869">
        <v>4888</v>
      </c>
      <c r="AQ2869">
        <v>4888</v>
      </c>
      <c r="AR2869">
        <v>4888</v>
      </c>
      <c r="AS2869">
        <v>4888</v>
      </c>
      <c r="AT2869">
        <v>4888</v>
      </c>
      <c r="AU2869">
        <v>4888</v>
      </c>
      <c r="AV2869">
        <v>4888</v>
      </c>
      <c r="AW2869">
        <v>4888</v>
      </c>
      <c r="AX2869">
        <v>4888</v>
      </c>
      <c r="AY2869">
        <v>4888</v>
      </c>
      <c r="AZ2869">
        <v>4888</v>
      </c>
      <c r="BA2869">
        <v>4934</v>
      </c>
      <c r="BB2869">
        <v>4934</v>
      </c>
      <c r="BC2869">
        <v>4934</v>
      </c>
      <c r="BD2869">
        <v>4934</v>
      </c>
      <c r="BE2869">
        <v>4934</v>
      </c>
      <c r="BF2869">
        <v>4934</v>
      </c>
      <c r="BG2869">
        <v>4934</v>
      </c>
      <c r="BH2869">
        <v>4934</v>
      </c>
      <c r="BI2869">
        <v>4934</v>
      </c>
      <c r="BJ2869">
        <v>4934</v>
      </c>
      <c r="BK2869">
        <v>4934</v>
      </c>
      <c r="BL2869">
        <v>4934</v>
      </c>
      <c r="BM2869">
        <v>4934</v>
      </c>
      <c r="BN2869">
        <v>5269</v>
      </c>
      <c r="BO2869">
        <v>5269</v>
      </c>
      <c r="BP2869">
        <v>5269</v>
      </c>
      <c r="BQ2869">
        <v>5269</v>
      </c>
      <c r="BR2869">
        <v>5269</v>
      </c>
      <c r="BS2869">
        <v>5269</v>
      </c>
      <c r="BT2869">
        <v>5269</v>
      </c>
      <c r="BU2869">
        <v>5269</v>
      </c>
      <c r="BV2869">
        <v>5269</v>
      </c>
      <c r="BW2869">
        <v>5269</v>
      </c>
      <c r="BX2869">
        <v>5269</v>
      </c>
      <c r="BY2869">
        <v>5269</v>
      </c>
      <c r="BZ2869">
        <v>4700</v>
      </c>
      <c r="CA2869">
        <v>4700</v>
      </c>
      <c r="CB2869">
        <v>4700</v>
      </c>
      <c r="CC2869">
        <v>4700</v>
      </c>
      <c r="CD2869">
        <v>4700</v>
      </c>
      <c r="CE2869">
        <v>4700</v>
      </c>
      <c r="CF2869">
        <v>4700</v>
      </c>
      <c r="CG2869">
        <v>4700</v>
      </c>
      <c r="CH2869">
        <v>4700</v>
      </c>
      <c r="CI2869">
        <v>4700</v>
      </c>
      <c r="CJ2869">
        <v>4700</v>
      </c>
      <c r="CK2869">
        <v>4700</v>
      </c>
      <c r="CL2869">
        <v>5267</v>
      </c>
      <c r="CM2869">
        <v>5267</v>
      </c>
      <c r="CN2869">
        <v>5267</v>
      </c>
      <c r="CO2869">
        <v>5267</v>
      </c>
      <c r="CP2869">
        <v>5267</v>
      </c>
      <c r="CQ2869">
        <v>5267</v>
      </c>
      <c r="CR2869">
        <v>5267</v>
      </c>
      <c r="CS2869">
        <v>5267</v>
      </c>
      <c r="CT2869">
        <v>5267</v>
      </c>
      <c r="CU2869">
        <v>5267</v>
      </c>
      <c r="CV2869">
        <v>5267</v>
      </c>
      <c r="CW2869">
        <v>5267</v>
      </c>
      <c r="CX2869">
        <v>5267</v>
      </c>
      <c r="CY2869">
        <v>5267</v>
      </c>
      <c r="CZ2869">
        <v>5067</v>
      </c>
      <c r="DA2869">
        <v>5067</v>
      </c>
      <c r="DB2869">
        <v>5067</v>
      </c>
      <c r="DC2869">
        <v>5067</v>
      </c>
      <c r="DD2869">
        <v>5067</v>
      </c>
      <c r="DE2869">
        <v>5067</v>
      </c>
      <c r="DF2869">
        <v>5067</v>
      </c>
      <c r="DG2869">
        <v>5067</v>
      </c>
      <c r="DH2869">
        <v>5067</v>
      </c>
      <c r="DI2869">
        <v>5067</v>
      </c>
      <c r="DJ2869">
        <v>5067</v>
      </c>
      <c r="DK2869">
        <v>5067</v>
      </c>
      <c r="DL2869">
        <v>5067</v>
      </c>
      <c r="DM2869">
        <v>5067</v>
      </c>
      <c r="DN2869">
        <v>5067</v>
      </c>
      <c r="DO2869" t="s">
        <v>108</v>
      </c>
      <c r="DP2869" t="s">
        <v>108</v>
      </c>
      <c r="DQ2869" t="s">
        <v>108</v>
      </c>
      <c r="DR2869" t="s">
        <v>108</v>
      </c>
      <c r="DS2869" t="s">
        <v>108</v>
      </c>
      <c r="DT2869" t="s">
        <v>108</v>
      </c>
      <c r="DU2869" t="s">
        <v>108</v>
      </c>
    </row>
    <row r="2870" spans="1:130" x14ac:dyDescent="0.2">
      <c r="A2870" t="e">
        <f ca="1">_xll.BFieldInfo($B$2870)</f>
        <v>#NAME?</v>
      </c>
      <c r="B2870" t="s">
        <v>112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1</v>
      </c>
      <c r="S2870">
        <v>1</v>
      </c>
      <c r="T2870">
        <v>2</v>
      </c>
      <c r="U2870">
        <v>2</v>
      </c>
      <c r="V2870">
        <v>2</v>
      </c>
      <c r="W2870">
        <v>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1</v>
      </c>
      <c r="AG2870">
        <v>1</v>
      </c>
      <c r="AH2870">
        <v>1</v>
      </c>
      <c r="AI2870">
        <v>2</v>
      </c>
      <c r="AJ2870">
        <v>2</v>
      </c>
      <c r="AK2870">
        <v>2</v>
      </c>
      <c r="AL2870">
        <v>2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1</v>
      </c>
      <c r="AS2870">
        <v>1</v>
      </c>
      <c r="AT2870">
        <v>1</v>
      </c>
      <c r="AU2870">
        <v>0</v>
      </c>
      <c r="AV2870">
        <v>0</v>
      </c>
      <c r="AW2870">
        <v>0</v>
      </c>
      <c r="AX2870">
        <v>1</v>
      </c>
      <c r="AY2870">
        <v>1</v>
      </c>
      <c r="AZ2870">
        <v>1</v>
      </c>
      <c r="BA2870">
        <v>0</v>
      </c>
      <c r="BB2870">
        <v>0</v>
      </c>
      <c r="BC2870">
        <v>0</v>
      </c>
      <c r="BD2870">
        <v>0</v>
      </c>
      <c r="BE2870">
        <v>1</v>
      </c>
      <c r="BF2870">
        <v>1</v>
      </c>
      <c r="BG2870">
        <v>1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1</v>
      </c>
      <c r="BO2870">
        <v>1</v>
      </c>
      <c r="BP2870">
        <v>1</v>
      </c>
      <c r="BQ2870">
        <v>0</v>
      </c>
      <c r="BR2870">
        <v>0</v>
      </c>
      <c r="BS2870">
        <v>0</v>
      </c>
      <c r="BT2870">
        <v>1</v>
      </c>
      <c r="BU2870">
        <v>1</v>
      </c>
      <c r="BV2870">
        <v>1</v>
      </c>
      <c r="BW2870">
        <v>1</v>
      </c>
      <c r="BX2870">
        <v>1</v>
      </c>
      <c r="BY2870">
        <v>1</v>
      </c>
      <c r="BZ2870">
        <v>0</v>
      </c>
      <c r="CA2870">
        <v>0</v>
      </c>
      <c r="CB2870">
        <v>0</v>
      </c>
      <c r="CC2870">
        <v>1</v>
      </c>
      <c r="CD2870">
        <v>1</v>
      </c>
      <c r="CE2870">
        <v>1</v>
      </c>
      <c r="CF2870">
        <v>0</v>
      </c>
      <c r="CG2870">
        <v>0</v>
      </c>
      <c r="CH2870">
        <v>0</v>
      </c>
      <c r="CI2870">
        <v>1</v>
      </c>
      <c r="CJ2870">
        <v>1</v>
      </c>
      <c r="CK2870">
        <v>1</v>
      </c>
      <c r="CL2870">
        <v>1</v>
      </c>
      <c r="CM2870">
        <v>1</v>
      </c>
      <c r="CN2870">
        <v>1</v>
      </c>
      <c r="CO2870">
        <v>0</v>
      </c>
      <c r="CP2870">
        <v>0</v>
      </c>
      <c r="CQ2870">
        <v>0</v>
      </c>
      <c r="CR2870">
        <v>1</v>
      </c>
      <c r="CS2870">
        <v>1</v>
      </c>
      <c r="CT2870">
        <v>1</v>
      </c>
      <c r="CU2870">
        <v>1</v>
      </c>
      <c r="CV2870">
        <v>1</v>
      </c>
      <c r="CW2870">
        <v>1</v>
      </c>
      <c r="CX2870">
        <v>1</v>
      </c>
      <c r="CY2870">
        <v>1</v>
      </c>
      <c r="CZ2870">
        <v>1</v>
      </c>
      <c r="DA2870">
        <v>1</v>
      </c>
      <c r="DB2870">
        <v>1</v>
      </c>
      <c r="DC2870">
        <v>0</v>
      </c>
      <c r="DD2870">
        <v>0</v>
      </c>
      <c r="DE2870">
        <v>0</v>
      </c>
      <c r="DF2870">
        <v>0</v>
      </c>
      <c r="DG2870">
        <v>1</v>
      </c>
      <c r="DH2870">
        <v>1</v>
      </c>
      <c r="DI2870">
        <v>1</v>
      </c>
      <c r="DJ2870">
        <v>1</v>
      </c>
      <c r="DK2870">
        <v>1</v>
      </c>
      <c r="DL2870">
        <v>1</v>
      </c>
      <c r="DM2870">
        <v>1</v>
      </c>
      <c r="DN2870">
        <v>1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</row>
    <row r="2871" spans="1:130" x14ac:dyDescent="0.2">
      <c r="A2871" t="e">
        <f ca="1">_xll.BFieldInfo($B$2871)</f>
        <v>#NAME?</v>
      </c>
      <c r="B2871" t="s">
        <v>113</v>
      </c>
      <c r="C2871">
        <v>48</v>
      </c>
      <c r="D2871">
        <v>48</v>
      </c>
      <c r="E2871">
        <v>48</v>
      </c>
      <c r="F2871">
        <v>48</v>
      </c>
      <c r="G2871">
        <v>48</v>
      </c>
      <c r="H2871">
        <v>48</v>
      </c>
      <c r="I2871">
        <v>48</v>
      </c>
      <c r="J2871">
        <v>49</v>
      </c>
      <c r="K2871">
        <v>49</v>
      </c>
      <c r="L2871">
        <v>49</v>
      </c>
      <c r="M2871">
        <v>48</v>
      </c>
      <c r="N2871">
        <v>48</v>
      </c>
      <c r="O2871">
        <v>48</v>
      </c>
      <c r="P2871">
        <v>49</v>
      </c>
      <c r="Q2871">
        <v>49</v>
      </c>
      <c r="R2871">
        <v>49</v>
      </c>
      <c r="S2871">
        <v>49</v>
      </c>
      <c r="T2871">
        <v>43</v>
      </c>
      <c r="U2871">
        <v>43</v>
      </c>
      <c r="V2871">
        <v>43</v>
      </c>
      <c r="W2871">
        <v>43</v>
      </c>
      <c r="X2871">
        <v>42</v>
      </c>
      <c r="Y2871">
        <v>42</v>
      </c>
      <c r="Z2871">
        <v>42</v>
      </c>
      <c r="AA2871">
        <v>42</v>
      </c>
      <c r="AB2871">
        <v>42</v>
      </c>
      <c r="AC2871">
        <v>42</v>
      </c>
      <c r="AD2871">
        <v>42</v>
      </c>
      <c r="AE2871">
        <v>42</v>
      </c>
      <c r="AF2871">
        <v>42</v>
      </c>
      <c r="AG2871">
        <v>42</v>
      </c>
      <c r="AH2871">
        <v>42</v>
      </c>
      <c r="AI2871">
        <v>46</v>
      </c>
      <c r="AJ2871">
        <v>46</v>
      </c>
      <c r="AK2871">
        <v>46</v>
      </c>
      <c r="AL2871">
        <v>46</v>
      </c>
      <c r="AM2871">
        <v>47</v>
      </c>
      <c r="AN2871">
        <v>47</v>
      </c>
      <c r="AO2871">
        <v>47</v>
      </c>
      <c r="AP2871">
        <v>47</v>
      </c>
      <c r="AQ2871">
        <v>45</v>
      </c>
      <c r="AR2871">
        <v>45</v>
      </c>
      <c r="AS2871">
        <v>45</v>
      </c>
      <c r="AT2871">
        <v>45</v>
      </c>
      <c r="AU2871">
        <v>48</v>
      </c>
      <c r="AV2871">
        <v>48</v>
      </c>
      <c r="AW2871">
        <v>48</v>
      </c>
      <c r="AX2871">
        <v>50</v>
      </c>
      <c r="AY2871">
        <v>50</v>
      </c>
      <c r="AZ2871">
        <v>50</v>
      </c>
      <c r="BA2871">
        <v>50</v>
      </c>
      <c r="BB2871">
        <v>50</v>
      </c>
      <c r="BC2871">
        <v>50</v>
      </c>
      <c r="BD2871">
        <v>50</v>
      </c>
      <c r="BE2871">
        <v>49</v>
      </c>
      <c r="BF2871">
        <v>49</v>
      </c>
      <c r="BG2871">
        <v>49</v>
      </c>
      <c r="BH2871">
        <v>50</v>
      </c>
      <c r="BI2871">
        <v>50</v>
      </c>
      <c r="BJ2871">
        <v>50</v>
      </c>
      <c r="BK2871">
        <v>48</v>
      </c>
      <c r="BL2871">
        <v>48</v>
      </c>
      <c r="BM2871">
        <v>48</v>
      </c>
      <c r="BN2871">
        <v>49</v>
      </c>
      <c r="BO2871">
        <v>49</v>
      </c>
      <c r="BP2871">
        <v>49</v>
      </c>
      <c r="BQ2871">
        <v>49</v>
      </c>
      <c r="BR2871">
        <v>49</v>
      </c>
      <c r="BS2871">
        <v>49</v>
      </c>
      <c r="BT2871">
        <v>48</v>
      </c>
      <c r="BU2871">
        <v>48</v>
      </c>
      <c r="BV2871">
        <v>48</v>
      </c>
      <c r="BW2871">
        <v>51</v>
      </c>
      <c r="BX2871">
        <v>51</v>
      </c>
      <c r="BY2871">
        <v>51</v>
      </c>
      <c r="BZ2871">
        <v>52</v>
      </c>
      <c r="CA2871">
        <v>52</v>
      </c>
      <c r="CB2871">
        <v>52</v>
      </c>
      <c r="CC2871">
        <v>52</v>
      </c>
      <c r="CD2871">
        <v>52</v>
      </c>
      <c r="CE2871">
        <v>52</v>
      </c>
      <c r="CF2871">
        <v>51</v>
      </c>
      <c r="CG2871">
        <v>51</v>
      </c>
      <c r="CH2871">
        <v>51</v>
      </c>
      <c r="CI2871">
        <v>45</v>
      </c>
      <c r="CJ2871">
        <v>45</v>
      </c>
      <c r="CK2871">
        <v>45</v>
      </c>
      <c r="CL2871">
        <v>45</v>
      </c>
      <c r="CM2871">
        <v>45</v>
      </c>
      <c r="CN2871">
        <v>45</v>
      </c>
      <c r="CO2871">
        <v>46</v>
      </c>
      <c r="CP2871">
        <v>46</v>
      </c>
      <c r="CQ2871">
        <v>46</v>
      </c>
      <c r="CR2871">
        <v>45</v>
      </c>
      <c r="CS2871">
        <v>45</v>
      </c>
      <c r="CT2871">
        <v>45</v>
      </c>
      <c r="CU2871">
        <v>45</v>
      </c>
      <c r="CV2871">
        <v>49</v>
      </c>
      <c r="CW2871">
        <v>49</v>
      </c>
      <c r="CX2871">
        <v>49</v>
      </c>
      <c r="CY2871">
        <v>49</v>
      </c>
      <c r="CZ2871">
        <v>50</v>
      </c>
      <c r="DA2871">
        <v>50</v>
      </c>
      <c r="DB2871">
        <v>50</v>
      </c>
      <c r="DC2871">
        <v>50</v>
      </c>
      <c r="DD2871">
        <v>50</v>
      </c>
      <c r="DE2871">
        <v>50</v>
      </c>
      <c r="DF2871">
        <v>50</v>
      </c>
      <c r="DG2871">
        <v>49</v>
      </c>
      <c r="DH2871">
        <v>49</v>
      </c>
      <c r="DI2871">
        <v>49</v>
      </c>
      <c r="DJ2871">
        <v>49</v>
      </c>
      <c r="DK2871">
        <v>57</v>
      </c>
      <c r="DL2871">
        <v>57</v>
      </c>
      <c r="DM2871">
        <v>57</v>
      </c>
      <c r="DN2871">
        <v>57</v>
      </c>
      <c r="DO2871">
        <v>57</v>
      </c>
      <c r="DP2871">
        <v>57</v>
      </c>
      <c r="DQ2871">
        <v>57</v>
      </c>
      <c r="DR2871">
        <v>57</v>
      </c>
      <c r="DS2871">
        <v>57</v>
      </c>
      <c r="DT2871">
        <v>57</v>
      </c>
      <c r="DU2871">
        <v>57</v>
      </c>
    </row>
    <row r="2872" spans="1:130" x14ac:dyDescent="0.2">
      <c r="A2872" t="e">
        <f ca="1">_xll.BFieldInfo($B$2872)</f>
        <v>#NAME?</v>
      </c>
      <c r="B2872" t="s">
        <v>114</v>
      </c>
      <c r="C2872">
        <v>-284</v>
      </c>
      <c r="D2872">
        <v>-284</v>
      </c>
      <c r="E2872">
        <v>-284</v>
      </c>
      <c r="F2872">
        <v>-284</v>
      </c>
      <c r="G2872">
        <v>-284</v>
      </c>
      <c r="H2872">
        <v>-284</v>
      </c>
      <c r="I2872">
        <v>-284</v>
      </c>
      <c r="J2872">
        <v>-284</v>
      </c>
      <c r="K2872">
        <v>-284</v>
      </c>
      <c r="L2872">
        <v>-284</v>
      </c>
      <c r="M2872">
        <v>-284</v>
      </c>
      <c r="N2872">
        <v>-284</v>
      </c>
      <c r="O2872">
        <v>-284</v>
      </c>
      <c r="P2872">
        <v>-284</v>
      </c>
      <c r="Q2872">
        <v>-284</v>
      </c>
      <c r="R2872">
        <v>-284</v>
      </c>
      <c r="S2872">
        <v>-284</v>
      </c>
      <c r="T2872">
        <v>-284</v>
      </c>
      <c r="U2872">
        <v>-284</v>
      </c>
      <c r="V2872">
        <v>-284</v>
      </c>
      <c r="W2872">
        <v>-284</v>
      </c>
      <c r="X2872">
        <v>-284</v>
      </c>
      <c r="Y2872">
        <v>-284</v>
      </c>
      <c r="Z2872">
        <v>-284</v>
      </c>
      <c r="AA2872">
        <v>-284</v>
      </c>
      <c r="AB2872">
        <v>-284</v>
      </c>
      <c r="AC2872">
        <v>-284</v>
      </c>
      <c r="AD2872">
        <v>-284</v>
      </c>
      <c r="AE2872">
        <v>-284</v>
      </c>
      <c r="AF2872">
        <v>-284</v>
      </c>
      <c r="AG2872">
        <v>-284</v>
      </c>
      <c r="AH2872">
        <v>-284</v>
      </c>
      <c r="AI2872">
        <v>-284</v>
      </c>
      <c r="AJ2872">
        <v>-284</v>
      </c>
      <c r="AK2872">
        <v>-284</v>
      </c>
      <c r="AL2872">
        <v>-284</v>
      </c>
      <c r="AM2872">
        <v>-284</v>
      </c>
      <c r="AN2872">
        <v>-284</v>
      </c>
      <c r="AO2872">
        <v>-284</v>
      </c>
      <c r="AP2872">
        <v>-284</v>
      </c>
      <c r="AQ2872">
        <v>-284</v>
      </c>
      <c r="AR2872">
        <v>-284</v>
      </c>
      <c r="AS2872">
        <v>-284</v>
      </c>
      <c r="AT2872">
        <v>-284</v>
      </c>
      <c r="AU2872">
        <v>-284</v>
      </c>
      <c r="AV2872">
        <v>-284</v>
      </c>
      <c r="AW2872">
        <v>-284</v>
      </c>
      <c r="AX2872">
        <v>-284</v>
      </c>
      <c r="AY2872">
        <v>-284</v>
      </c>
      <c r="AZ2872">
        <v>-284</v>
      </c>
      <c r="BA2872" t="s">
        <v>108</v>
      </c>
      <c r="BB2872" t="s">
        <v>108</v>
      </c>
      <c r="BC2872" t="s">
        <v>108</v>
      </c>
      <c r="BD2872" t="s">
        <v>108</v>
      </c>
      <c r="BE2872" t="s">
        <v>108</v>
      </c>
      <c r="BF2872" t="s">
        <v>108</v>
      </c>
      <c r="BG2872" t="s">
        <v>108</v>
      </c>
      <c r="BH2872" t="s">
        <v>108</v>
      </c>
      <c r="BI2872" t="s">
        <v>108</v>
      </c>
      <c r="BJ2872" t="s">
        <v>108</v>
      </c>
      <c r="BK2872" t="s">
        <v>108</v>
      </c>
      <c r="BL2872" t="s">
        <v>108</v>
      </c>
      <c r="BM2872" t="s">
        <v>108</v>
      </c>
      <c r="BN2872" t="s">
        <v>108</v>
      </c>
      <c r="BO2872" t="s">
        <v>108</v>
      </c>
      <c r="BP2872" t="s">
        <v>108</v>
      </c>
      <c r="BQ2872" t="s">
        <v>108</v>
      </c>
      <c r="BR2872" t="s">
        <v>108</v>
      </c>
      <c r="BS2872" t="s">
        <v>108</v>
      </c>
      <c r="BT2872" t="s">
        <v>108</v>
      </c>
      <c r="BU2872" t="s">
        <v>108</v>
      </c>
      <c r="BV2872" t="s">
        <v>108</v>
      </c>
      <c r="BW2872" t="s">
        <v>108</v>
      </c>
      <c r="BX2872" t="s">
        <v>108</v>
      </c>
      <c r="BY2872" t="s">
        <v>108</v>
      </c>
      <c r="BZ2872" t="s">
        <v>108</v>
      </c>
      <c r="CA2872" t="s">
        <v>108</v>
      </c>
      <c r="CB2872" t="s">
        <v>108</v>
      </c>
      <c r="CC2872" t="s">
        <v>108</v>
      </c>
      <c r="CD2872" t="s">
        <v>108</v>
      </c>
      <c r="CE2872" t="s">
        <v>108</v>
      </c>
      <c r="CF2872" t="s">
        <v>108</v>
      </c>
      <c r="CG2872" t="s">
        <v>108</v>
      </c>
      <c r="CH2872" t="s">
        <v>108</v>
      </c>
      <c r="CI2872" t="s">
        <v>108</v>
      </c>
      <c r="CJ2872" t="s">
        <v>108</v>
      </c>
      <c r="CK2872" t="s">
        <v>108</v>
      </c>
      <c r="CL2872" t="s">
        <v>108</v>
      </c>
      <c r="CM2872" t="s">
        <v>108</v>
      </c>
      <c r="CN2872" t="s">
        <v>108</v>
      </c>
      <c r="CO2872" t="s">
        <v>108</v>
      </c>
      <c r="CP2872" t="s">
        <v>108</v>
      </c>
      <c r="CQ2872" t="s">
        <v>108</v>
      </c>
      <c r="CR2872" t="s">
        <v>108</v>
      </c>
      <c r="CS2872" t="s">
        <v>108</v>
      </c>
      <c r="CT2872" t="s">
        <v>108</v>
      </c>
      <c r="CU2872" t="s">
        <v>108</v>
      </c>
      <c r="CV2872" t="s">
        <v>108</v>
      </c>
      <c r="CW2872" t="s">
        <v>108</v>
      </c>
      <c r="CX2872" t="s">
        <v>108</v>
      </c>
      <c r="CY2872" t="s">
        <v>108</v>
      </c>
      <c r="CZ2872" t="s">
        <v>108</v>
      </c>
      <c r="DA2872" t="s">
        <v>108</v>
      </c>
      <c r="DB2872" t="s">
        <v>108</v>
      </c>
      <c r="DC2872" t="s">
        <v>108</v>
      </c>
      <c r="DD2872" t="s">
        <v>108</v>
      </c>
      <c r="DE2872" t="s">
        <v>108</v>
      </c>
      <c r="DF2872" t="s">
        <v>108</v>
      </c>
      <c r="DG2872" t="s">
        <v>108</v>
      </c>
      <c r="DH2872" t="s">
        <v>108</v>
      </c>
      <c r="DI2872" t="s">
        <v>108</v>
      </c>
      <c r="DJ2872" t="s">
        <v>108</v>
      </c>
      <c r="DK2872" t="s">
        <v>108</v>
      </c>
      <c r="DL2872" t="s">
        <v>108</v>
      </c>
      <c r="DM2872" t="s">
        <v>108</v>
      </c>
      <c r="DN2872" t="s">
        <v>108</v>
      </c>
      <c r="DO2872" t="s">
        <v>108</v>
      </c>
      <c r="DP2872" t="s">
        <v>108</v>
      </c>
      <c r="DQ2872" t="s">
        <v>108</v>
      </c>
      <c r="DR2872" t="s">
        <v>108</v>
      </c>
      <c r="DS2872" t="s">
        <v>108</v>
      </c>
      <c r="DT2872" t="s">
        <v>108</v>
      </c>
      <c r="DU2872" t="s">
        <v>108</v>
      </c>
    </row>
    <row r="2873" spans="1:130" x14ac:dyDescent="0.2">
      <c r="A2873" t="e">
        <f ca="1">_xll.BFieldInfo($B$2873)</f>
        <v>#NAME?</v>
      </c>
      <c r="B2873" t="s">
        <v>115</v>
      </c>
      <c r="C2873">
        <v>2639</v>
      </c>
      <c r="D2873">
        <v>2061</v>
      </c>
      <c r="E2873">
        <v>2061</v>
      </c>
      <c r="F2873">
        <v>2061</v>
      </c>
      <c r="G2873">
        <v>1561</v>
      </c>
      <c r="H2873">
        <v>1561</v>
      </c>
      <c r="I2873">
        <v>1561</v>
      </c>
      <c r="J2873">
        <v>2123</v>
      </c>
      <c r="K2873">
        <v>2123</v>
      </c>
      <c r="L2873">
        <v>2123</v>
      </c>
      <c r="M2873">
        <v>2163</v>
      </c>
      <c r="N2873">
        <v>2163</v>
      </c>
      <c r="O2873">
        <v>2163</v>
      </c>
      <c r="P2873">
        <v>2230</v>
      </c>
      <c r="Q2873">
        <v>2230</v>
      </c>
      <c r="R2873">
        <v>2230</v>
      </c>
      <c r="S2873">
        <v>2230</v>
      </c>
      <c r="T2873">
        <v>375</v>
      </c>
      <c r="U2873">
        <v>375</v>
      </c>
      <c r="V2873">
        <v>375</v>
      </c>
      <c r="W2873">
        <v>375</v>
      </c>
      <c r="X2873">
        <v>1132</v>
      </c>
      <c r="Y2873">
        <v>1132</v>
      </c>
      <c r="Z2873">
        <v>1132</v>
      </c>
      <c r="AA2873">
        <v>1230</v>
      </c>
      <c r="AB2873">
        <v>1230</v>
      </c>
      <c r="AC2873">
        <v>1230</v>
      </c>
      <c r="AD2873">
        <v>1230</v>
      </c>
      <c r="AE2873">
        <v>1308</v>
      </c>
      <c r="AF2873">
        <v>1308</v>
      </c>
      <c r="AG2873">
        <v>1308</v>
      </c>
      <c r="AH2873">
        <v>1308</v>
      </c>
      <c r="AI2873">
        <v>797</v>
      </c>
      <c r="AJ2873">
        <v>797</v>
      </c>
      <c r="AK2873">
        <v>797</v>
      </c>
      <c r="AL2873">
        <v>797</v>
      </c>
      <c r="AM2873">
        <v>768</v>
      </c>
      <c r="AN2873">
        <v>768</v>
      </c>
      <c r="AO2873">
        <v>768</v>
      </c>
      <c r="AP2873">
        <v>768</v>
      </c>
      <c r="AQ2873">
        <v>1143</v>
      </c>
      <c r="AR2873">
        <v>1143</v>
      </c>
      <c r="AS2873">
        <v>1143</v>
      </c>
      <c r="AT2873">
        <v>1143</v>
      </c>
      <c r="AU2873">
        <v>906</v>
      </c>
      <c r="AV2873">
        <v>906</v>
      </c>
      <c r="AW2873">
        <v>906</v>
      </c>
      <c r="AX2873">
        <v>839</v>
      </c>
      <c r="AY2873">
        <v>839</v>
      </c>
      <c r="AZ2873">
        <v>839</v>
      </c>
      <c r="BA2873">
        <v>730</v>
      </c>
      <c r="BB2873">
        <v>730</v>
      </c>
      <c r="BC2873">
        <v>730</v>
      </c>
      <c r="BD2873">
        <v>730</v>
      </c>
      <c r="BE2873">
        <v>808</v>
      </c>
      <c r="BF2873">
        <v>808</v>
      </c>
      <c r="BG2873">
        <v>808</v>
      </c>
      <c r="BH2873">
        <v>914</v>
      </c>
      <c r="BI2873">
        <v>914</v>
      </c>
      <c r="BJ2873">
        <v>914</v>
      </c>
      <c r="BK2873">
        <v>830</v>
      </c>
      <c r="BL2873">
        <v>830</v>
      </c>
      <c r="BM2873">
        <v>830</v>
      </c>
      <c r="BN2873">
        <v>930</v>
      </c>
      <c r="BO2873">
        <v>930</v>
      </c>
      <c r="BP2873">
        <v>930</v>
      </c>
      <c r="BQ2873">
        <v>977</v>
      </c>
      <c r="BR2873">
        <v>977</v>
      </c>
      <c r="BS2873">
        <v>977</v>
      </c>
      <c r="BT2873">
        <v>847</v>
      </c>
      <c r="BU2873">
        <v>847</v>
      </c>
      <c r="BV2873">
        <v>847</v>
      </c>
      <c r="BW2873">
        <v>846</v>
      </c>
      <c r="BX2873">
        <v>846</v>
      </c>
      <c r="BY2873">
        <v>846</v>
      </c>
      <c r="BZ2873">
        <v>859</v>
      </c>
      <c r="CA2873">
        <v>859</v>
      </c>
      <c r="CB2873">
        <v>859</v>
      </c>
      <c r="CC2873">
        <v>901</v>
      </c>
      <c r="CD2873">
        <v>901</v>
      </c>
      <c r="CE2873">
        <v>901</v>
      </c>
      <c r="CF2873">
        <v>878</v>
      </c>
      <c r="CG2873">
        <v>878</v>
      </c>
      <c r="CH2873">
        <v>878</v>
      </c>
      <c r="CI2873">
        <v>582</v>
      </c>
      <c r="CJ2873">
        <v>582</v>
      </c>
      <c r="CK2873">
        <v>582</v>
      </c>
      <c r="CL2873">
        <v>772</v>
      </c>
      <c r="CM2873">
        <v>772</v>
      </c>
      <c r="CN2873">
        <v>772</v>
      </c>
      <c r="CO2873">
        <v>741</v>
      </c>
      <c r="CP2873">
        <v>741</v>
      </c>
      <c r="CQ2873">
        <v>741</v>
      </c>
      <c r="CR2873">
        <v>-65</v>
      </c>
      <c r="CS2873">
        <v>-65</v>
      </c>
      <c r="CT2873">
        <v>-65</v>
      </c>
      <c r="CU2873">
        <v>-65</v>
      </c>
      <c r="CV2873">
        <v>662</v>
      </c>
      <c r="CW2873">
        <v>662</v>
      </c>
      <c r="CX2873">
        <v>662</v>
      </c>
      <c r="CY2873">
        <v>662</v>
      </c>
      <c r="CZ2873">
        <v>707</v>
      </c>
      <c r="DA2873">
        <v>707</v>
      </c>
      <c r="DB2873">
        <v>707</v>
      </c>
      <c r="DC2873">
        <v>592</v>
      </c>
      <c r="DD2873">
        <v>592</v>
      </c>
      <c r="DE2873">
        <v>592</v>
      </c>
      <c r="DF2873">
        <v>592</v>
      </c>
      <c r="DG2873">
        <v>536</v>
      </c>
      <c r="DH2873">
        <v>536</v>
      </c>
      <c r="DI2873">
        <v>536</v>
      </c>
      <c r="DJ2873">
        <v>536</v>
      </c>
      <c r="DK2873">
        <v>426</v>
      </c>
      <c r="DL2873">
        <v>426</v>
      </c>
      <c r="DM2873">
        <v>426</v>
      </c>
      <c r="DN2873">
        <v>426</v>
      </c>
      <c r="DO2873">
        <v>237</v>
      </c>
      <c r="DP2873">
        <v>237</v>
      </c>
      <c r="DQ2873">
        <v>237</v>
      </c>
      <c r="DR2873">
        <v>237</v>
      </c>
      <c r="DS2873">
        <v>573</v>
      </c>
      <c r="DT2873">
        <v>573</v>
      </c>
      <c r="DU2873">
        <v>573</v>
      </c>
    </row>
    <row r="2874" spans="1:130" x14ac:dyDescent="0.2">
      <c r="A2874" t="e">
        <f ca="1">_xll.BFieldInfo($B$2874)</f>
        <v>#NAME?</v>
      </c>
      <c r="B2874" t="s">
        <v>116</v>
      </c>
      <c r="C2874">
        <v>54.1995</v>
      </c>
      <c r="D2874">
        <v>54.1995</v>
      </c>
      <c r="E2874">
        <v>54.1995</v>
      </c>
      <c r="F2874">
        <v>54.1995</v>
      </c>
      <c r="G2874">
        <v>54.1995</v>
      </c>
      <c r="H2874">
        <v>54.1995</v>
      </c>
      <c r="I2874">
        <v>54.1995</v>
      </c>
      <c r="J2874">
        <v>54.107399999999998</v>
      </c>
      <c r="K2874">
        <v>54.107399999999998</v>
      </c>
      <c r="L2874">
        <v>54.107399999999998</v>
      </c>
      <c r="M2874">
        <v>54.107399999999998</v>
      </c>
      <c r="N2874">
        <v>54.107399999999998</v>
      </c>
      <c r="O2874">
        <v>54.107399999999998</v>
      </c>
      <c r="P2874">
        <v>54.107399999999998</v>
      </c>
      <c r="Q2874">
        <v>54.107399999999998</v>
      </c>
      <c r="R2874">
        <v>54.107399999999998</v>
      </c>
      <c r="S2874">
        <v>54.107399999999998</v>
      </c>
      <c r="T2874">
        <v>54.107399999999998</v>
      </c>
      <c r="U2874">
        <v>54.107399999999998</v>
      </c>
      <c r="V2874">
        <v>54.107399999999998</v>
      </c>
      <c r="W2874">
        <v>54.107399999999998</v>
      </c>
      <c r="X2874">
        <v>47.4422</v>
      </c>
      <c r="Y2874">
        <v>47.4422</v>
      </c>
      <c r="Z2874">
        <v>47.4422</v>
      </c>
      <c r="AA2874">
        <v>47.4422</v>
      </c>
      <c r="AB2874">
        <v>47.4422</v>
      </c>
      <c r="AC2874">
        <v>47.4422</v>
      </c>
      <c r="AD2874">
        <v>47.4422</v>
      </c>
      <c r="AE2874">
        <v>47.4422</v>
      </c>
      <c r="AF2874">
        <v>47.4422</v>
      </c>
      <c r="AG2874">
        <v>47.4422</v>
      </c>
      <c r="AH2874">
        <v>47.4422</v>
      </c>
      <c r="AI2874">
        <v>47.4422</v>
      </c>
      <c r="AJ2874">
        <v>47.4422</v>
      </c>
      <c r="AK2874">
        <v>47.4422</v>
      </c>
      <c r="AL2874">
        <v>47.4422</v>
      </c>
      <c r="AM2874">
        <v>44.707099999999997</v>
      </c>
      <c r="AN2874">
        <v>44.707099999999997</v>
      </c>
      <c r="AO2874">
        <v>44.707099999999997</v>
      </c>
      <c r="AP2874">
        <v>44.707099999999997</v>
      </c>
      <c r="AQ2874">
        <v>44.707099999999997</v>
      </c>
      <c r="AR2874">
        <v>44.707099999999997</v>
      </c>
      <c r="AS2874">
        <v>44.707099999999997</v>
      </c>
      <c r="AT2874">
        <v>44.707099999999997</v>
      </c>
      <c r="AU2874">
        <v>44.707099999999997</v>
      </c>
      <c r="AV2874">
        <v>44.707099999999997</v>
      </c>
      <c r="AW2874">
        <v>44.707099999999997</v>
      </c>
      <c r="AX2874">
        <v>44.707099999999997</v>
      </c>
      <c r="AY2874">
        <v>44.707099999999997</v>
      </c>
      <c r="AZ2874">
        <v>44.707099999999997</v>
      </c>
      <c r="BA2874">
        <v>41.346400000000003</v>
      </c>
      <c r="BB2874">
        <v>41.346400000000003</v>
      </c>
      <c r="BC2874">
        <v>41.346400000000003</v>
      </c>
      <c r="BD2874">
        <v>41.346400000000003</v>
      </c>
      <c r="BE2874">
        <v>41.346400000000003</v>
      </c>
      <c r="BF2874">
        <v>41.346400000000003</v>
      </c>
      <c r="BG2874">
        <v>41.346400000000003</v>
      </c>
      <c r="BH2874">
        <v>41.346400000000003</v>
      </c>
      <c r="BI2874">
        <v>41.346400000000003</v>
      </c>
      <c r="BJ2874">
        <v>41.346400000000003</v>
      </c>
      <c r="BK2874">
        <v>41.346400000000003</v>
      </c>
      <c r="BL2874">
        <v>41.346400000000003</v>
      </c>
      <c r="BM2874">
        <v>41.346400000000003</v>
      </c>
      <c r="BN2874">
        <v>43.956800000000001</v>
      </c>
      <c r="BO2874">
        <v>43.956800000000001</v>
      </c>
      <c r="BP2874">
        <v>43.956800000000001</v>
      </c>
      <c r="BQ2874">
        <v>43.956800000000001</v>
      </c>
      <c r="BR2874">
        <v>43.956800000000001</v>
      </c>
      <c r="BS2874">
        <v>43.956800000000001</v>
      </c>
      <c r="BT2874">
        <v>43.956800000000001</v>
      </c>
      <c r="BU2874">
        <v>43.956800000000001</v>
      </c>
      <c r="BV2874">
        <v>43.956800000000001</v>
      </c>
      <c r="BW2874">
        <v>43.956800000000001</v>
      </c>
      <c r="BX2874">
        <v>43.956800000000001</v>
      </c>
      <c r="BY2874">
        <v>43.956800000000001</v>
      </c>
      <c r="BZ2874">
        <v>43.922699999999999</v>
      </c>
      <c r="CA2874">
        <v>43.922699999999999</v>
      </c>
      <c r="CB2874">
        <v>43.922699999999999</v>
      </c>
      <c r="CC2874">
        <v>43.922699999999999</v>
      </c>
      <c r="CD2874">
        <v>43.922699999999999</v>
      </c>
      <c r="CE2874">
        <v>43.922699999999999</v>
      </c>
      <c r="CF2874">
        <v>43.922699999999999</v>
      </c>
      <c r="CG2874">
        <v>43.922699999999999</v>
      </c>
      <c r="CH2874">
        <v>43.922699999999999</v>
      </c>
      <c r="CI2874">
        <v>43.922699999999999</v>
      </c>
      <c r="CJ2874">
        <v>43.922699999999999</v>
      </c>
      <c r="CK2874">
        <v>43.922699999999999</v>
      </c>
      <c r="CL2874">
        <v>26.794</v>
      </c>
      <c r="CM2874">
        <v>26.794</v>
      </c>
      <c r="CN2874">
        <v>26.794</v>
      </c>
      <c r="CO2874">
        <v>26.794</v>
      </c>
      <c r="CP2874">
        <v>26.794</v>
      </c>
      <c r="CQ2874">
        <v>26.794</v>
      </c>
      <c r="CR2874">
        <v>26.794</v>
      </c>
      <c r="CS2874">
        <v>26.794</v>
      </c>
      <c r="CT2874">
        <v>26.794</v>
      </c>
      <c r="CU2874">
        <v>26.794</v>
      </c>
      <c r="CV2874">
        <v>26.794</v>
      </c>
      <c r="CW2874">
        <v>26.794</v>
      </c>
      <c r="CX2874">
        <v>26.794</v>
      </c>
      <c r="CY2874">
        <v>26.794</v>
      </c>
      <c r="CZ2874">
        <v>27.380199999999999</v>
      </c>
      <c r="DA2874">
        <v>27.380199999999999</v>
      </c>
      <c r="DB2874">
        <v>27.380199999999999</v>
      </c>
      <c r="DC2874">
        <v>27.380199999999999</v>
      </c>
      <c r="DD2874">
        <v>27.380199999999999</v>
      </c>
      <c r="DE2874">
        <v>27.380199999999999</v>
      </c>
      <c r="DF2874">
        <v>27.380199999999999</v>
      </c>
      <c r="DG2874">
        <v>27.380199999999999</v>
      </c>
      <c r="DH2874">
        <v>27.380199999999999</v>
      </c>
      <c r="DI2874">
        <v>27.380199999999999</v>
      </c>
      <c r="DJ2874">
        <v>27.380199999999999</v>
      </c>
      <c r="DK2874">
        <v>27.380199999999999</v>
      </c>
      <c r="DL2874">
        <v>27.380199999999999</v>
      </c>
      <c r="DM2874">
        <v>27.380199999999999</v>
      </c>
      <c r="DN2874">
        <v>27.380199999999999</v>
      </c>
      <c r="DO2874" t="s">
        <v>108</v>
      </c>
      <c r="DP2874" t="s">
        <v>108</v>
      </c>
      <c r="DQ2874" t="s">
        <v>108</v>
      </c>
      <c r="DR2874" t="s">
        <v>108</v>
      </c>
      <c r="DS2874" t="s">
        <v>108</v>
      </c>
      <c r="DT2874" t="s">
        <v>108</v>
      </c>
      <c r="DU2874" t="s">
        <v>108</v>
      </c>
    </row>
    <row r="2875" spans="1:130" x14ac:dyDescent="0.2">
      <c r="A2875" t="e">
        <f ca="1">_xll.BFieldInfo($B$2875)</f>
        <v>#NAME?</v>
      </c>
      <c r="B2875" t="s">
        <v>117</v>
      </c>
      <c r="C2875">
        <v>22.54</v>
      </c>
      <c r="D2875">
        <v>22.54</v>
      </c>
      <c r="E2875">
        <v>22.54</v>
      </c>
      <c r="F2875">
        <v>22.54</v>
      </c>
      <c r="G2875">
        <v>22.54</v>
      </c>
      <c r="H2875">
        <v>22.54</v>
      </c>
      <c r="I2875">
        <v>22.54</v>
      </c>
      <c r="J2875">
        <v>20.862400000000001</v>
      </c>
      <c r="K2875">
        <v>20.862400000000001</v>
      </c>
      <c r="L2875">
        <v>20.862400000000001</v>
      </c>
      <c r="M2875">
        <v>20.862400000000001</v>
      </c>
      <c r="N2875">
        <v>20.862400000000001</v>
      </c>
      <c r="O2875">
        <v>20.862400000000001</v>
      </c>
      <c r="P2875">
        <v>20.862400000000001</v>
      </c>
      <c r="Q2875">
        <v>20.862400000000001</v>
      </c>
      <c r="R2875">
        <v>20.862400000000001</v>
      </c>
      <c r="S2875">
        <v>20.862400000000001</v>
      </c>
      <c r="T2875">
        <v>20.862400000000001</v>
      </c>
      <c r="U2875">
        <v>20.862400000000001</v>
      </c>
      <c r="V2875">
        <v>20.862400000000001</v>
      </c>
      <c r="W2875">
        <v>20.862400000000001</v>
      </c>
      <c r="X2875">
        <v>27.2133</v>
      </c>
      <c r="Y2875">
        <v>27.2133</v>
      </c>
      <c r="Z2875">
        <v>27.2133</v>
      </c>
      <c r="AA2875">
        <v>27.2133</v>
      </c>
      <c r="AB2875">
        <v>27.2133</v>
      </c>
      <c r="AC2875">
        <v>27.2133</v>
      </c>
      <c r="AD2875">
        <v>27.2133</v>
      </c>
      <c r="AE2875">
        <v>27.2133</v>
      </c>
      <c r="AF2875">
        <v>27.2133</v>
      </c>
      <c r="AG2875">
        <v>27.2133</v>
      </c>
      <c r="AH2875">
        <v>27.2133</v>
      </c>
      <c r="AI2875">
        <v>27.2133</v>
      </c>
      <c r="AJ2875">
        <v>27.2133</v>
      </c>
      <c r="AK2875">
        <v>27.2133</v>
      </c>
      <c r="AL2875">
        <v>27.2133</v>
      </c>
      <c r="AM2875">
        <v>25.924099999999999</v>
      </c>
      <c r="AN2875">
        <v>25.924099999999999</v>
      </c>
      <c r="AO2875">
        <v>25.924099999999999</v>
      </c>
      <c r="AP2875">
        <v>25.924099999999999</v>
      </c>
      <c r="AQ2875">
        <v>25.924099999999999</v>
      </c>
      <c r="AR2875">
        <v>25.924099999999999</v>
      </c>
      <c r="AS2875">
        <v>25.924099999999999</v>
      </c>
      <c r="AT2875">
        <v>25.924099999999999</v>
      </c>
      <c r="AU2875">
        <v>25.924099999999999</v>
      </c>
      <c r="AV2875">
        <v>25.924099999999999</v>
      </c>
      <c r="AW2875">
        <v>25.924099999999999</v>
      </c>
      <c r="AX2875">
        <v>25.924099999999999</v>
      </c>
      <c r="AY2875">
        <v>25.924099999999999</v>
      </c>
      <c r="AZ2875">
        <v>25.924099999999999</v>
      </c>
      <c r="BA2875">
        <v>26.6265</v>
      </c>
      <c r="BB2875">
        <v>26.6265</v>
      </c>
      <c r="BC2875">
        <v>26.6265</v>
      </c>
      <c r="BD2875">
        <v>26.6265</v>
      </c>
      <c r="BE2875">
        <v>26.6265</v>
      </c>
      <c r="BF2875">
        <v>26.6265</v>
      </c>
      <c r="BG2875">
        <v>26.6265</v>
      </c>
      <c r="BH2875">
        <v>26.6265</v>
      </c>
      <c r="BI2875">
        <v>26.6265</v>
      </c>
      <c r="BJ2875">
        <v>26.6265</v>
      </c>
      <c r="BK2875">
        <v>26.6265</v>
      </c>
      <c r="BL2875">
        <v>26.6265</v>
      </c>
      <c r="BM2875">
        <v>26.6265</v>
      </c>
      <c r="BN2875">
        <v>26.306999999999999</v>
      </c>
      <c r="BO2875">
        <v>26.306999999999999</v>
      </c>
      <c r="BP2875">
        <v>26.306999999999999</v>
      </c>
      <c r="BQ2875">
        <v>26.306999999999999</v>
      </c>
      <c r="BR2875">
        <v>26.306999999999999</v>
      </c>
      <c r="BS2875">
        <v>26.306999999999999</v>
      </c>
      <c r="BT2875">
        <v>26.306999999999999</v>
      </c>
      <c r="BU2875">
        <v>26.306999999999999</v>
      </c>
      <c r="BV2875">
        <v>26.306999999999999</v>
      </c>
      <c r="BW2875">
        <v>26.306999999999999</v>
      </c>
      <c r="BX2875">
        <v>26.306999999999999</v>
      </c>
      <c r="BY2875">
        <v>26.306999999999999</v>
      </c>
      <c r="BZ2875">
        <v>28.784500000000001</v>
      </c>
      <c r="CA2875">
        <v>28.784500000000001</v>
      </c>
      <c r="CB2875">
        <v>28.784500000000001</v>
      </c>
      <c r="CC2875">
        <v>28.784500000000001</v>
      </c>
      <c r="CD2875">
        <v>28.784500000000001</v>
      </c>
      <c r="CE2875">
        <v>28.784500000000001</v>
      </c>
      <c r="CF2875">
        <v>28.784500000000001</v>
      </c>
      <c r="CG2875">
        <v>28.784500000000001</v>
      </c>
      <c r="CH2875">
        <v>28.784500000000001</v>
      </c>
      <c r="CI2875">
        <v>28.784500000000001</v>
      </c>
      <c r="CJ2875">
        <v>28.784500000000001</v>
      </c>
      <c r="CK2875">
        <v>28.784500000000001</v>
      </c>
      <c r="CL2875">
        <v>41.555300000000003</v>
      </c>
      <c r="CM2875">
        <v>41.555300000000003</v>
      </c>
      <c r="CN2875">
        <v>41.555300000000003</v>
      </c>
      <c r="CO2875">
        <v>41.555300000000003</v>
      </c>
      <c r="CP2875">
        <v>41.555300000000003</v>
      </c>
      <c r="CQ2875">
        <v>41.555300000000003</v>
      </c>
      <c r="CR2875">
        <v>41.555300000000003</v>
      </c>
      <c r="CS2875">
        <v>41.555300000000003</v>
      </c>
      <c r="CT2875">
        <v>41.555300000000003</v>
      </c>
      <c r="CU2875">
        <v>41.555300000000003</v>
      </c>
      <c r="CV2875">
        <v>41.555300000000003</v>
      </c>
      <c r="CW2875">
        <v>41.555300000000003</v>
      </c>
      <c r="CX2875">
        <v>41.555300000000003</v>
      </c>
      <c r="CY2875">
        <v>41.555300000000003</v>
      </c>
      <c r="CZ2875">
        <v>43.844799999999999</v>
      </c>
      <c r="DA2875">
        <v>43.844799999999999</v>
      </c>
      <c r="DB2875">
        <v>43.844799999999999</v>
      </c>
      <c r="DC2875">
        <v>43.844799999999999</v>
      </c>
      <c r="DD2875">
        <v>43.844799999999999</v>
      </c>
      <c r="DE2875">
        <v>43.844799999999999</v>
      </c>
      <c r="DF2875">
        <v>43.844799999999999</v>
      </c>
      <c r="DG2875">
        <v>43.844799999999999</v>
      </c>
      <c r="DH2875">
        <v>43.844799999999999</v>
      </c>
      <c r="DI2875">
        <v>43.844799999999999</v>
      </c>
      <c r="DJ2875">
        <v>43.844799999999999</v>
      </c>
      <c r="DK2875">
        <v>43.844799999999999</v>
      </c>
      <c r="DL2875">
        <v>43.844799999999999</v>
      </c>
      <c r="DM2875">
        <v>43.844799999999999</v>
      </c>
      <c r="DN2875">
        <v>43.844799999999999</v>
      </c>
      <c r="DO2875" t="s">
        <v>108</v>
      </c>
      <c r="DP2875" t="s">
        <v>108</v>
      </c>
      <c r="DQ2875" t="s">
        <v>108</v>
      </c>
      <c r="DR2875" t="s">
        <v>108</v>
      </c>
      <c r="DS2875" t="s">
        <v>108</v>
      </c>
      <c r="DT2875" t="s">
        <v>108</v>
      </c>
      <c r="DU2875" t="s">
        <v>108</v>
      </c>
    </row>
    <row r="2877" spans="1:130" x14ac:dyDescent="0.2">
      <c r="A2877" t="s">
        <v>370</v>
      </c>
      <c r="B2877" t="s">
        <v>106</v>
      </c>
      <c r="C2877" s="8" t="e">
        <f ca="1">_xll.BDH($A$2877,$B$2878:$B$2888,$B$1,$B$2,"Dir=H","Per=M","Days=A","Dts=S","Sort=R","cols=128;rows=12")</f>
        <v>#NAME?</v>
      </c>
      <c r="D2877" s="8">
        <v>43980</v>
      </c>
      <c r="E2877" s="8">
        <v>43952</v>
      </c>
      <c r="F2877" s="8">
        <v>43951</v>
      </c>
      <c r="G2877" s="8">
        <v>43921</v>
      </c>
      <c r="H2877" s="8">
        <v>43889</v>
      </c>
      <c r="I2877" s="8">
        <v>43861</v>
      </c>
      <c r="J2877" s="8">
        <v>43830</v>
      </c>
      <c r="K2877" s="8">
        <v>43798</v>
      </c>
      <c r="L2877" s="8">
        <v>43770</v>
      </c>
      <c r="M2877" s="8">
        <v>43769</v>
      </c>
      <c r="N2877" s="8">
        <v>43738</v>
      </c>
      <c r="O2877" s="8">
        <v>43707</v>
      </c>
      <c r="P2877" s="8">
        <v>43679</v>
      </c>
      <c r="Q2877" s="8">
        <v>43677</v>
      </c>
      <c r="R2877" s="8">
        <v>43644</v>
      </c>
      <c r="S2877" s="8">
        <v>43616</v>
      </c>
      <c r="T2877" s="8">
        <v>43588</v>
      </c>
      <c r="U2877" s="8">
        <v>43585</v>
      </c>
      <c r="V2877" s="8">
        <v>43553</v>
      </c>
      <c r="W2877" s="8">
        <v>43524</v>
      </c>
      <c r="X2877" s="8">
        <v>43497</v>
      </c>
      <c r="Y2877" s="8">
        <v>43496</v>
      </c>
      <c r="Z2877" s="8">
        <v>43465</v>
      </c>
      <c r="AA2877" s="8">
        <v>43434</v>
      </c>
      <c r="AB2877" s="8">
        <v>43406</v>
      </c>
      <c r="AC2877" s="8">
        <v>43404</v>
      </c>
      <c r="AD2877" s="8">
        <v>43371</v>
      </c>
      <c r="AE2877" s="8">
        <v>43343</v>
      </c>
      <c r="AF2877" s="8">
        <v>43315</v>
      </c>
      <c r="AG2877" s="8">
        <v>43312</v>
      </c>
      <c r="AH2877" s="8">
        <v>43280</v>
      </c>
      <c r="AI2877" s="8">
        <v>43251</v>
      </c>
      <c r="AJ2877" s="8">
        <v>43224</v>
      </c>
      <c r="AK2877" s="8">
        <v>43220</v>
      </c>
      <c r="AL2877" s="8">
        <v>43189</v>
      </c>
      <c r="AM2877" s="8">
        <v>43159</v>
      </c>
      <c r="AN2877" s="8">
        <v>43133</v>
      </c>
      <c r="AO2877" s="8">
        <v>43131</v>
      </c>
      <c r="AP2877" s="8">
        <v>43098</v>
      </c>
      <c r="AQ2877" s="8">
        <v>43069</v>
      </c>
      <c r="AR2877" s="8">
        <v>43042</v>
      </c>
      <c r="AS2877" s="8">
        <v>43039</v>
      </c>
      <c r="AT2877" s="8">
        <v>43007</v>
      </c>
      <c r="AU2877" s="8">
        <v>42978</v>
      </c>
      <c r="AV2877" s="8">
        <v>42951</v>
      </c>
      <c r="AW2877" s="8">
        <v>42947</v>
      </c>
      <c r="AX2877" s="8">
        <v>42916</v>
      </c>
      <c r="AY2877" s="8">
        <v>42886</v>
      </c>
      <c r="AZ2877" s="8">
        <v>42860</v>
      </c>
      <c r="BA2877" s="8">
        <v>42853</v>
      </c>
      <c r="BB2877" s="8">
        <v>42825</v>
      </c>
      <c r="BC2877" s="8">
        <v>42794</v>
      </c>
      <c r="BD2877" s="8">
        <v>42766</v>
      </c>
      <c r="BE2877" s="8">
        <v>42735</v>
      </c>
      <c r="BF2877" s="8">
        <v>42734</v>
      </c>
      <c r="BG2877" s="8">
        <v>42704</v>
      </c>
      <c r="BH2877" s="8">
        <v>42674</v>
      </c>
      <c r="BI2877" s="8">
        <v>42643</v>
      </c>
      <c r="BJ2877" s="8">
        <v>42613</v>
      </c>
      <c r="BK2877" s="8">
        <v>42580</v>
      </c>
      <c r="BL2877" s="8">
        <v>42551</v>
      </c>
      <c r="BM2877" s="8">
        <v>42521</v>
      </c>
      <c r="BN2877" s="8">
        <v>42489</v>
      </c>
      <c r="BO2877" s="8">
        <v>42460</v>
      </c>
      <c r="BP2877" s="8">
        <v>42429</v>
      </c>
      <c r="BQ2877" s="8">
        <v>42398</v>
      </c>
      <c r="BR2877" s="8">
        <v>42369</v>
      </c>
      <c r="BS2877" s="8">
        <v>42338</v>
      </c>
      <c r="BT2877" s="8">
        <v>42307</v>
      </c>
      <c r="BU2877" s="8">
        <v>42277</v>
      </c>
      <c r="BV2877" s="8">
        <v>42247</v>
      </c>
      <c r="BW2877" s="8">
        <v>42216</v>
      </c>
      <c r="BX2877" s="8">
        <v>42185</v>
      </c>
      <c r="BY2877" s="8">
        <v>42153</v>
      </c>
      <c r="BZ2877" s="8">
        <v>42124</v>
      </c>
      <c r="CA2877" s="8">
        <v>42094</v>
      </c>
      <c r="CB2877" s="8">
        <v>42062</v>
      </c>
      <c r="CC2877" s="8">
        <v>42034</v>
      </c>
      <c r="CD2877" s="8">
        <v>42004</v>
      </c>
      <c r="CE2877" s="8">
        <v>41971</v>
      </c>
      <c r="CF2877" s="8">
        <v>41943</v>
      </c>
      <c r="CG2877" s="8">
        <v>41912</v>
      </c>
      <c r="CH2877" s="8">
        <v>41880</v>
      </c>
      <c r="CI2877" s="8">
        <v>41851</v>
      </c>
      <c r="CJ2877" s="8">
        <v>41820</v>
      </c>
      <c r="CK2877" s="8">
        <v>41789</v>
      </c>
      <c r="CL2877" s="8">
        <v>41759</v>
      </c>
      <c r="CM2877" s="8">
        <v>41729</v>
      </c>
      <c r="CN2877" s="8">
        <v>41698</v>
      </c>
      <c r="CO2877" s="8">
        <v>41670</v>
      </c>
      <c r="CP2877" s="8">
        <v>41639</v>
      </c>
      <c r="CQ2877" s="8">
        <v>41607</v>
      </c>
      <c r="CR2877" s="8">
        <v>41578</v>
      </c>
      <c r="CS2877" s="8">
        <v>41547</v>
      </c>
      <c r="CT2877" s="8">
        <v>41516</v>
      </c>
      <c r="CU2877" s="8">
        <v>41486</v>
      </c>
      <c r="CV2877" s="8">
        <v>41455</v>
      </c>
      <c r="CW2877" s="8">
        <v>41453</v>
      </c>
      <c r="CX2877" s="8">
        <v>41425</v>
      </c>
      <c r="CY2877" s="8">
        <v>41394</v>
      </c>
      <c r="CZ2877" s="8">
        <v>41364</v>
      </c>
      <c r="DA2877" s="8">
        <v>41362</v>
      </c>
      <c r="DB2877" s="8">
        <v>41333</v>
      </c>
      <c r="DC2877" s="8">
        <v>41305</v>
      </c>
      <c r="DD2877" s="8">
        <v>41274</v>
      </c>
      <c r="DE2877" s="8">
        <v>41243</v>
      </c>
      <c r="DF2877" s="8">
        <v>41213</v>
      </c>
      <c r="DG2877" s="8">
        <v>41182</v>
      </c>
      <c r="DH2877" s="8">
        <v>41180</v>
      </c>
      <c r="DI2877" s="8">
        <v>41152</v>
      </c>
      <c r="DJ2877" s="8">
        <v>41121</v>
      </c>
      <c r="DK2877" s="8">
        <v>41090</v>
      </c>
      <c r="DL2877" s="8">
        <v>41089</v>
      </c>
      <c r="DM2877" s="8">
        <v>41060</v>
      </c>
      <c r="DN2877" s="8">
        <v>41029</v>
      </c>
      <c r="DO2877" s="8">
        <v>40999</v>
      </c>
      <c r="DP2877" s="8">
        <v>40998</v>
      </c>
      <c r="DQ2877" s="8">
        <v>40968</v>
      </c>
      <c r="DR2877" s="8">
        <v>40939</v>
      </c>
      <c r="DS2877" s="8">
        <v>40908</v>
      </c>
      <c r="DT2877" s="8">
        <v>40907</v>
      </c>
      <c r="DU2877" s="8">
        <v>40877</v>
      </c>
      <c r="DV2877" s="8">
        <v>40847</v>
      </c>
      <c r="DW2877" s="8">
        <v>40816</v>
      </c>
      <c r="DX2877" s="8">
        <v>40786</v>
      </c>
      <c r="DY2877" s="8">
        <v>40753</v>
      </c>
      <c r="DZ2877" s="8">
        <v>40724</v>
      </c>
    </row>
    <row r="2878" spans="1:130" x14ac:dyDescent="0.2">
      <c r="A2878" t="e">
        <f ca="1">_xll.BFieldInfo($B$2878)</f>
        <v>#NAME?</v>
      </c>
      <c r="B2878" t="s">
        <v>107</v>
      </c>
      <c r="C2878">
        <v>185.13640000000001</v>
      </c>
      <c r="D2878">
        <v>186.822</v>
      </c>
      <c r="E2878">
        <v>157.23320000000001</v>
      </c>
      <c r="F2878">
        <v>157.23320000000001</v>
      </c>
      <c r="G2878">
        <v>144.77600000000001</v>
      </c>
      <c r="H2878">
        <v>144.08260000000001</v>
      </c>
      <c r="I2878">
        <v>177.0069</v>
      </c>
      <c r="J2878">
        <v>181.46610000000001</v>
      </c>
      <c r="K2878">
        <v>186.04490000000001</v>
      </c>
      <c r="L2878">
        <v>189.21299999999999</v>
      </c>
      <c r="M2878">
        <v>189.21299999999999</v>
      </c>
      <c r="N2878">
        <v>179.39789999999999</v>
      </c>
      <c r="O2878">
        <v>169.0926</v>
      </c>
      <c r="P2878">
        <v>208.60419999999999</v>
      </c>
      <c r="Q2878">
        <v>208.60419999999999</v>
      </c>
      <c r="R2878">
        <v>199.90090000000001</v>
      </c>
      <c r="S2878">
        <v>211.58099999999999</v>
      </c>
      <c r="T2878">
        <v>244.03899999999999</v>
      </c>
      <c r="U2878">
        <v>244.03899999999999</v>
      </c>
      <c r="V2878">
        <v>215.80109999999999</v>
      </c>
      <c r="W2878">
        <v>205.40020000000001</v>
      </c>
      <c r="X2878">
        <v>180.6054</v>
      </c>
      <c r="Y2878">
        <v>180.6054</v>
      </c>
      <c r="Z2878">
        <v>163.94</v>
      </c>
      <c r="AA2878">
        <v>167.34</v>
      </c>
      <c r="AB2878">
        <v>141.38999999999999</v>
      </c>
      <c r="AC2878">
        <v>141.38999999999999</v>
      </c>
      <c r="AD2878">
        <v>156.06</v>
      </c>
      <c r="AE2878">
        <v>153.26</v>
      </c>
      <c r="AF2878">
        <v>144.59</v>
      </c>
      <c r="AG2878">
        <v>144.59</v>
      </c>
      <c r="AH2878">
        <v>146.97</v>
      </c>
      <c r="AI2878">
        <v>137.47999999999999</v>
      </c>
      <c r="AJ2878">
        <v>133.26</v>
      </c>
      <c r="AK2878">
        <v>133.26</v>
      </c>
      <c r="AL2878">
        <v>121.27</v>
      </c>
      <c r="AM2878">
        <v>131.75</v>
      </c>
      <c r="AN2878">
        <v>123.79</v>
      </c>
      <c r="AO2878">
        <v>123.79</v>
      </c>
      <c r="AP2878">
        <v>125.32</v>
      </c>
      <c r="AQ2878">
        <v>120.11</v>
      </c>
      <c r="AR2878">
        <v>119.69</v>
      </c>
      <c r="AS2878">
        <v>119.69</v>
      </c>
      <c r="AT2878">
        <v>109.19</v>
      </c>
      <c r="AU2878">
        <v>108.1</v>
      </c>
      <c r="AV2878">
        <v>92.71</v>
      </c>
      <c r="AW2878">
        <v>92.71</v>
      </c>
      <c r="AX2878">
        <v>87.43</v>
      </c>
      <c r="AY2878">
        <v>97.15</v>
      </c>
      <c r="AZ2878">
        <v>94.12</v>
      </c>
      <c r="BA2878">
        <v>94.12</v>
      </c>
      <c r="BB2878">
        <v>92.14</v>
      </c>
      <c r="BC2878">
        <v>89.89</v>
      </c>
      <c r="BD2878">
        <v>87.54</v>
      </c>
      <c r="BE2878">
        <v>78.73</v>
      </c>
      <c r="BF2878">
        <v>78.73</v>
      </c>
      <c r="BG2878">
        <v>81.14</v>
      </c>
      <c r="BH2878">
        <v>78.599999999999994</v>
      </c>
      <c r="BI2878">
        <v>73.349999999999994</v>
      </c>
      <c r="BJ2878">
        <v>73.33</v>
      </c>
      <c r="BK2878">
        <v>72.98</v>
      </c>
      <c r="BL2878">
        <v>57.22</v>
      </c>
      <c r="BM2878">
        <v>60.56</v>
      </c>
      <c r="BN2878">
        <v>56.91</v>
      </c>
      <c r="BO2878">
        <v>52.31</v>
      </c>
      <c r="BP2878">
        <v>50.49</v>
      </c>
      <c r="BQ2878">
        <v>45.75</v>
      </c>
      <c r="BR2878">
        <v>56.57</v>
      </c>
      <c r="BS2878">
        <v>61.41</v>
      </c>
      <c r="BT2878">
        <v>60.15</v>
      </c>
      <c r="BU2878">
        <v>78.790000000000006</v>
      </c>
      <c r="BV2878">
        <v>79.150000000000006</v>
      </c>
      <c r="BW2878">
        <v>89.13</v>
      </c>
      <c r="BX2878">
        <v>85.74</v>
      </c>
      <c r="BY2878">
        <v>87.32</v>
      </c>
      <c r="BZ2878">
        <v>88.1</v>
      </c>
      <c r="CA2878">
        <v>82.01</v>
      </c>
      <c r="CB2878">
        <v>85.07</v>
      </c>
      <c r="CC2878">
        <v>77.099999999999994</v>
      </c>
      <c r="CD2878">
        <v>82.52</v>
      </c>
      <c r="CE2878">
        <v>87.96</v>
      </c>
      <c r="CF2878">
        <v>83.57</v>
      </c>
      <c r="CG2878">
        <v>93.84</v>
      </c>
      <c r="CH2878">
        <v>98.58</v>
      </c>
      <c r="CI2878">
        <v>99.36</v>
      </c>
      <c r="CJ2878">
        <v>96.81</v>
      </c>
      <c r="CK2878">
        <v>96.5</v>
      </c>
      <c r="CL2878">
        <v>92.51</v>
      </c>
      <c r="CM2878">
        <v>108.02</v>
      </c>
      <c r="CN2878">
        <v>96.05</v>
      </c>
      <c r="CO2878">
        <v>90.14</v>
      </c>
      <c r="CP2878">
        <v>89.71</v>
      </c>
      <c r="CQ2878">
        <v>80.63</v>
      </c>
      <c r="CR2878">
        <v>81.28</v>
      </c>
      <c r="CS2878">
        <v>80.900000000000006</v>
      </c>
      <c r="CT2878">
        <v>84.15</v>
      </c>
      <c r="CU2878">
        <v>82.19</v>
      </c>
      <c r="CV2878">
        <v>66.989999999999995</v>
      </c>
      <c r="CW2878">
        <v>66.989999999999995</v>
      </c>
      <c r="CX2878">
        <v>71.12</v>
      </c>
      <c r="CY2878">
        <v>70.5</v>
      </c>
      <c r="CZ2878">
        <v>78.88</v>
      </c>
      <c r="DA2878">
        <v>78.88</v>
      </c>
      <c r="DB2878">
        <v>71.83</v>
      </c>
      <c r="DC2878">
        <v>76.48</v>
      </c>
      <c r="DD2878">
        <v>94.14</v>
      </c>
      <c r="DE2878">
        <v>90.95</v>
      </c>
      <c r="DF2878">
        <v>84.77</v>
      </c>
      <c r="DG2878">
        <v>96.74</v>
      </c>
      <c r="DH2878">
        <v>96.74</v>
      </c>
      <c r="DI2878">
        <v>89.04</v>
      </c>
      <c r="DJ2878">
        <v>90.76</v>
      </c>
      <c r="DK2878">
        <v>91.04</v>
      </c>
      <c r="DL2878">
        <v>91.04</v>
      </c>
      <c r="DM2878">
        <v>93.01</v>
      </c>
      <c r="DN2878">
        <v>111.72</v>
      </c>
      <c r="DO2878">
        <v>112.37</v>
      </c>
      <c r="DP2878">
        <v>112.37</v>
      </c>
      <c r="DQ2878">
        <v>98.89</v>
      </c>
      <c r="DR2878">
        <v>91.27</v>
      </c>
      <c r="DS2878">
        <v>83.19</v>
      </c>
      <c r="DT2878">
        <v>83.19</v>
      </c>
      <c r="DU2878">
        <v>96.68</v>
      </c>
      <c r="DV2878">
        <v>97.75</v>
      </c>
      <c r="DW2878">
        <v>80.38</v>
      </c>
      <c r="DX2878">
        <v>94.36</v>
      </c>
      <c r="DY2878">
        <v>100.34</v>
      </c>
      <c r="DZ2878">
        <v>100.23</v>
      </c>
    </row>
    <row r="2879" spans="1:130" x14ac:dyDescent="0.2">
      <c r="A2879" t="e">
        <f ca="1">_xll.BFieldInfo($B$2879)</f>
        <v>#NAME?</v>
      </c>
      <c r="B2879" t="s">
        <v>109</v>
      </c>
      <c r="C2879" t="s">
        <v>108</v>
      </c>
      <c r="D2879" t="s">
        <v>108</v>
      </c>
      <c r="E2879" t="s">
        <v>108</v>
      </c>
      <c r="F2879" t="s">
        <v>108</v>
      </c>
      <c r="G2879" t="s">
        <v>108</v>
      </c>
      <c r="H2879" t="s">
        <v>108</v>
      </c>
      <c r="I2879" t="s">
        <v>108</v>
      </c>
      <c r="J2879" t="s">
        <v>108</v>
      </c>
      <c r="K2879" t="s">
        <v>108</v>
      </c>
      <c r="L2879" t="s">
        <v>108</v>
      </c>
      <c r="M2879" t="s">
        <v>108</v>
      </c>
      <c r="N2879" t="s">
        <v>108</v>
      </c>
      <c r="O2879" t="s">
        <v>108</v>
      </c>
      <c r="P2879" t="s">
        <v>108</v>
      </c>
      <c r="Q2879" t="s">
        <v>108</v>
      </c>
      <c r="R2879" t="s">
        <v>108</v>
      </c>
      <c r="S2879" t="s">
        <v>108</v>
      </c>
      <c r="T2879" t="s">
        <v>108</v>
      </c>
      <c r="U2879" t="s">
        <v>108</v>
      </c>
      <c r="V2879" t="s">
        <v>108</v>
      </c>
      <c r="W2879" t="s">
        <v>108</v>
      </c>
      <c r="X2879" t="s">
        <v>108</v>
      </c>
      <c r="Y2879" t="s">
        <v>108</v>
      </c>
      <c r="Z2879" t="s">
        <v>108</v>
      </c>
      <c r="AA2879" t="s">
        <v>108</v>
      </c>
      <c r="AB2879" t="s">
        <v>108</v>
      </c>
      <c r="AC2879" t="s">
        <v>108</v>
      </c>
      <c r="AD2879" t="s">
        <v>108</v>
      </c>
      <c r="AE2879" t="s">
        <v>108</v>
      </c>
      <c r="AF2879" t="s">
        <v>108</v>
      </c>
      <c r="AG2879" t="s">
        <v>108</v>
      </c>
      <c r="AH2879" t="s">
        <v>108</v>
      </c>
      <c r="AI2879" t="s">
        <v>108</v>
      </c>
      <c r="AJ2879" t="s">
        <v>108</v>
      </c>
      <c r="AK2879" t="s">
        <v>108</v>
      </c>
      <c r="AL2879" t="s">
        <v>108</v>
      </c>
      <c r="AM2879" t="s">
        <v>108</v>
      </c>
      <c r="AN2879" t="s">
        <v>108</v>
      </c>
      <c r="AO2879" t="s">
        <v>108</v>
      </c>
      <c r="AP2879" t="s">
        <v>108</v>
      </c>
      <c r="AQ2879" t="s">
        <v>108</v>
      </c>
      <c r="AR2879" t="s">
        <v>108</v>
      </c>
      <c r="AS2879" t="s">
        <v>108</v>
      </c>
      <c r="AT2879" t="s">
        <v>108</v>
      </c>
      <c r="AU2879" t="s">
        <v>108</v>
      </c>
      <c r="AV2879" t="s">
        <v>108</v>
      </c>
      <c r="AW2879" t="s">
        <v>108</v>
      </c>
      <c r="AX2879" t="s">
        <v>108</v>
      </c>
      <c r="AY2879" t="s">
        <v>108</v>
      </c>
      <c r="AZ2879" t="s">
        <v>108</v>
      </c>
      <c r="BA2879" t="s">
        <v>108</v>
      </c>
      <c r="BB2879" t="s">
        <v>108</v>
      </c>
      <c r="BC2879" t="s">
        <v>108</v>
      </c>
      <c r="BD2879" t="s">
        <v>108</v>
      </c>
      <c r="BE2879" t="s">
        <v>108</v>
      </c>
      <c r="BF2879" t="s">
        <v>108</v>
      </c>
      <c r="BG2879" t="s">
        <v>108</v>
      </c>
      <c r="BH2879" t="s">
        <v>108</v>
      </c>
      <c r="BI2879" t="s">
        <v>108</v>
      </c>
      <c r="BJ2879" t="s">
        <v>108</v>
      </c>
      <c r="BK2879" t="s">
        <v>108</v>
      </c>
      <c r="BL2879" t="s">
        <v>108</v>
      </c>
      <c r="BM2879" t="s">
        <v>108</v>
      </c>
      <c r="BN2879" t="s">
        <v>108</v>
      </c>
      <c r="BO2879" t="s">
        <v>108</v>
      </c>
      <c r="BP2879" t="s">
        <v>108</v>
      </c>
      <c r="BQ2879" t="s">
        <v>108</v>
      </c>
      <c r="BR2879" t="s">
        <v>108</v>
      </c>
      <c r="BS2879" t="s">
        <v>108</v>
      </c>
      <c r="BT2879" t="s">
        <v>108</v>
      </c>
      <c r="BU2879" t="s">
        <v>108</v>
      </c>
      <c r="BV2879" t="s">
        <v>108</v>
      </c>
      <c r="BW2879" t="s">
        <v>108</v>
      </c>
      <c r="BX2879" t="s">
        <v>108</v>
      </c>
      <c r="BY2879" t="s">
        <v>108</v>
      </c>
      <c r="BZ2879" t="s">
        <v>108</v>
      </c>
      <c r="CA2879" t="s">
        <v>108</v>
      </c>
      <c r="CB2879" t="s">
        <v>108</v>
      </c>
      <c r="CC2879" t="s">
        <v>108</v>
      </c>
      <c r="CD2879" t="s">
        <v>108</v>
      </c>
      <c r="CE2879" t="s">
        <v>108</v>
      </c>
      <c r="CF2879" t="s">
        <v>108</v>
      </c>
      <c r="CG2879" t="s">
        <v>108</v>
      </c>
      <c r="CH2879" t="s">
        <v>108</v>
      </c>
      <c r="CI2879" t="s">
        <v>108</v>
      </c>
      <c r="CJ2879" t="s">
        <v>108</v>
      </c>
      <c r="CK2879" t="s">
        <v>108</v>
      </c>
      <c r="CL2879" t="s">
        <v>108</v>
      </c>
      <c r="CM2879" t="s">
        <v>108</v>
      </c>
      <c r="CN2879" t="s">
        <v>108</v>
      </c>
      <c r="CO2879" t="s">
        <v>108</v>
      </c>
      <c r="CP2879" t="s">
        <v>108</v>
      </c>
      <c r="CQ2879" t="s">
        <v>108</v>
      </c>
      <c r="CR2879" t="s">
        <v>108</v>
      </c>
      <c r="CS2879" t="s">
        <v>108</v>
      </c>
      <c r="CT2879" t="s">
        <v>108</v>
      </c>
      <c r="CU2879" t="s">
        <v>108</v>
      </c>
      <c r="CV2879" t="s">
        <v>108</v>
      </c>
      <c r="CW2879" t="s">
        <v>108</v>
      </c>
      <c r="CX2879" t="s">
        <v>108</v>
      </c>
      <c r="CY2879" t="s">
        <v>108</v>
      </c>
      <c r="CZ2879" t="s">
        <v>108</v>
      </c>
      <c r="DA2879" t="s">
        <v>108</v>
      </c>
      <c r="DB2879" t="s">
        <v>108</v>
      </c>
      <c r="DC2879" t="s">
        <v>108</v>
      </c>
      <c r="DD2879" t="s">
        <v>108</v>
      </c>
      <c r="DE2879" t="s">
        <v>108</v>
      </c>
      <c r="DF2879" t="s">
        <v>108</v>
      </c>
      <c r="DG2879" t="s">
        <v>108</v>
      </c>
      <c r="DH2879" t="s">
        <v>108</v>
      </c>
      <c r="DI2879" t="s">
        <v>108</v>
      </c>
      <c r="DJ2879" t="s">
        <v>108</v>
      </c>
      <c r="DK2879" t="s">
        <v>108</v>
      </c>
      <c r="DL2879" t="s">
        <v>108</v>
      </c>
      <c r="DM2879" t="s">
        <v>108</v>
      </c>
      <c r="DN2879" t="s">
        <v>108</v>
      </c>
      <c r="DO2879" t="s">
        <v>108</v>
      </c>
      <c r="DP2879" t="s">
        <v>108</v>
      </c>
      <c r="DQ2879" t="s">
        <v>108</v>
      </c>
      <c r="DR2879" t="s">
        <v>108</v>
      </c>
      <c r="DS2879" t="s">
        <v>108</v>
      </c>
      <c r="DT2879" t="s">
        <v>108</v>
      </c>
      <c r="DU2879" t="s">
        <v>108</v>
      </c>
      <c r="DV2879" t="s">
        <v>108</v>
      </c>
      <c r="DW2879" t="s">
        <v>108</v>
      </c>
      <c r="DX2879" t="s">
        <v>108</v>
      </c>
      <c r="DY2879" t="s">
        <v>108</v>
      </c>
      <c r="DZ2879" t="s">
        <v>108</v>
      </c>
    </row>
    <row r="2880" spans="1:130" x14ac:dyDescent="0.2">
      <c r="A2880" t="e">
        <f ca="1">_xll.BFieldInfo($B$2880)</f>
        <v>#NAME?</v>
      </c>
      <c r="B2880" t="s">
        <v>110</v>
      </c>
      <c r="C2880" t="s">
        <v>108</v>
      </c>
      <c r="D2880" t="s">
        <v>108</v>
      </c>
      <c r="E2880" t="s">
        <v>108</v>
      </c>
      <c r="F2880" t="s">
        <v>108</v>
      </c>
      <c r="G2880" t="s">
        <v>108</v>
      </c>
      <c r="H2880" t="s">
        <v>108</v>
      </c>
      <c r="I2880" t="s">
        <v>108</v>
      </c>
      <c r="J2880" t="s">
        <v>108</v>
      </c>
      <c r="K2880" t="s">
        <v>108</v>
      </c>
      <c r="L2880" t="s">
        <v>108</v>
      </c>
      <c r="M2880" t="s">
        <v>108</v>
      </c>
      <c r="N2880" t="s">
        <v>108</v>
      </c>
      <c r="O2880" t="s">
        <v>108</v>
      </c>
      <c r="P2880" t="s">
        <v>108</v>
      </c>
      <c r="Q2880" t="s">
        <v>108</v>
      </c>
      <c r="R2880" t="s">
        <v>108</v>
      </c>
      <c r="S2880" t="s">
        <v>108</v>
      </c>
      <c r="T2880" t="s">
        <v>108</v>
      </c>
      <c r="U2880" t="s">
        <v>108</v>
      </c>
      <c r="V2880" t="s">
        <v>108</v>
      </c>
      <c r="W2880" t="s">
        <v>108</v>
      </c>
      <c r="X2880" t="s">
        <v>108</v>
      </c>
      <c r="Y2880" t="s">
        <v>108</v>
      </c>
      <c r="Z2880" t="s">
        <v>108</v>
      </c>
      <c r="AA2880" t="s">
        <v>108</v>
      </c>
      <c r="AB2880" t="s">
        <v>108</v>
      </c>
      <c r="AC2880" t="s">
        <v>108</v>
      </c>
      <c r="AD2880" t="s">
        <v>108</v>
      </c>
      <c r="AE2880" t="s">
        <v>108</v>
      </c>
      <c r="AF2880" t="s">
        <v>108</v>
      </c>
      <c r="AG2880" t="s">
        <v>108</v>
      </c>
      <c r="AH2880" t="s">
        <v>108</v>
      </c>
      <c r="AI2880" t="s">
        <v>108</v>
      </c>
      <c r="AJ2880" t="s">
        <v>108</v>
      </c>
      <c r="AK2880" t="s">
        <v>108</v>
      </c>
      <c r="AL2880" t="s">
        <v>108</v>
      </c>
      <c r="AM2880" t="s">
        <v>108</v>
      </c>
      <c r="AN2880" t="s">
        <v>108</v>
      </c>
      <c r="AO2880" t="s">
        <v>108</v>
      </c>
      <c r="AP2880" t="s">
        <v>108</v>
      </c>
      <c r="AQ2880" t="s">
        <v>108</v>
      </c>
      <c r="AR2880" t="s">
        <v>108</v>
      </c>
      <c r="AS2880" t="s">
        <v>108</v>
      </c>
      <c r="AT2880" t="s">
        <v>108</v>
      </c>
      <c r="AU2880" t="s">
        <v>108</v>
      </c>
      <c r="AV2880" t="s">
        <v>108</v>
      </c>
      <c r="AW2880" t="s">
        <v>108</v>
      </c>
      <c r="AX2880" t="s">
        <v>108</v>
      </c>
      <c r="AY2880" t="s">
        <v>108</v>
      </c>
      <c r="AZ2880" t="s">
        <v>108</v>
      </c>
      <c r="BA2880" t="s">
        <v>108</v>
      </c>
      <c r="BB2880" t="s">
        <v>108</v>
      </c>
      <c r="BC2880" t="s">
        <v>108</v>
      </c>
      <c r="BD2880" t="s">
        <v>108</v>
      </c>
      <c r="BE2880" t="s">
        <v>108</v>
      </c>
      <c r="BF2880" t="s">
        <v>108</v>
      </c>
      <c r="BG2880" t="s">
        <v>108</v>
      </c>
      <c r="BH2880" t="s">
        <v>108</v>
      </c>
      <c r="BI2880" t="s">
        <v>108</v>
      </c>
      <c r="BJ2880" t="s">
        <v>108</v>
      </c>
      <c r="BK2880" t="s">
        <v>108</v>
      </c>
      <c r="BL2880" t="s">
        <v>108</v>
      </c>
      <c r="BM2880" t="s">
        <v>108</v>
      </c>
      <c r="BN2880" t="s">
        <v>108</v>
      </c>
      <c r="BO2880" t="s">
        <v>108</v>
      </c>
      <c r="BP2880" t="s">
        <v>108</v>
      </c>
      <c r="BQ2880" t="s">
        <v>108</v>
      </c>
      <c r="BR2880" t="s">
        <v>108</v>
      </c>
      <c r="BS2880" t="s">
        <v>108</v>
      </c>
      <c r="BT2880" t="s">
        <v>108</v>
      </c>
      <c r="BU2880" t="s">
        <v>108</v>
      </c>
      <c r="BV2880" t="s">
        <v>108</v>
      </c>
      <c r="BW2880" t="s">
        <v>108</v>
      </c>
      <c r="BX2880" t="s">
        <v>108</v>
      </c>
      <c r="BY2880" t="s">
        <v>108</v>
      </c>
      <c r="BZ2880" t="s">
        <v>108</v>
      </c>
      <c r="CA2880" t="s">
        <v>108</v>
      </c>
      <c r="CB2880" t="s">
        <v>108</v>
      </c>
      <c r="CC2880" t="s">
        <v>108</v>
      </c>
      <c r="CD2880" t="s">
        <v>108</v>
      </c>
      <c r="CE2880" t="s">
        <v>108</v>
      </c>
      <c r="CF2880" t="s">
        <v>108</v>
      </c>
      <c r="CG2880" t="s">
        <v>108</v>
      </c>
      <c r="CH2880" t="s">
        <v>108</v>
      </c>
      <c r="CI2880" t="s">
        <v>108</v>
      </c>
      <c r="CJ2880" t="s">
        <v>108</v>
      </c>
      <c r="CK2880" t="s">
        <v>108</v>
      </c>
      <c r="CL2880" t="s">
        <v>108</v>
      </c>
      <c r="CM2880" t="s">
        <v>108</v>
      </c>
      <c r="CN2880" t="s">
        <v>108</v>
      </c>
      <c r="CO2880" t="s">
        <v>108</v>
      </c>
      <c r="CP2880" t="s">
        <v>108</v>
      </c>
      <c r="CQ2880" t="s">
        <v>108</v>
      </c>
      <c r="CR2880" t="s">
        <v>108</v>
      </c>
      <c r="CS2880" t="s">
        <v>108</v>
      </c>
      <c r="CT2880" t="s">
        <v>108</v>
      </c>
      <c r="CU2880" t="s">
        <v>108</v>
      </c>
      <c r="CV2880" t="s">
        <v>108</v>
      </c>
      <c r="CW2880" t="s">
        <v>108</v>
      </c>
      <c r="CX2880" t="s">
        <v>108</v>
      </c>
      <c r="CY2880" t="s">
        <v>108</v>
      </c>
      <c r="CZ2880" t="s">
        <v>108</v>
      </c>
      <c r="DA2880" t="s">
        <v>108</v>
      </c>
      <c r="DB2880" t="s">
        <v>108</v>
      </c>
      <c r="DC2880" t="s">
        <v>108</v>
      </c>
      <c r="DD2880" t="s">
        <v>108</v>
      </c>
      <c r="DE2880" t="s">
        <v>108</v>
      </c>
      <c r="DF2880" t="s">
        <v>108</v>
      </c>
      <c r="DG2880" t="s">
        <v>108</v>
      </c>
      <c r="DH2880" t="s">
        <v>108</v>
      </c>
      <c r="DI2880" t="s">
        <v>108</v>
      </c>
      <c r="DJ2880" t="s">
        <v>108</v>
      </c>
      <c r="DK2880" t="s">
        <v>108</v>
      </c>
      <c r="DL2880" t="s">
        <v>108</v>
      </c>
      <c r="DM2880" t="s">
        <v>108</v>
      </c>
      <c r="DN2880" t="s">
        <v>108</v>
      </c>
      <c r="DO2880" t="s">
        <v>108</v>
      </c>
      <c r="DP2880" t="s">
        <v>108</v>
      </c>
      <c r="DQ2880" t="s">
        <v>108</v>
      </c>
      <c r="DR2880" t="s">
        <v>108</v>
      </c>
      <c r="DS2880" t="s">
        <v>108</v>
      </c>
      <c r="DT2880" t="s">
        <v>108</v>
      </c>
      <c r="DU2880" t="s">
        <v>108</v>
      </c>
      <c r="DV2880" t="s">
        <v>108</v>
      </c>
      <c r="DW2880" t="s">
        <v>108</v>
      </c>
      <c r="DX2880" t="s">
        <v>108</v>
      </c>
      <c r="DY2880" t="s">
        <v>108</v>
      </c>
      <c r="DZ2880" t="s">
        <v>108</v>
      </c>
    </row>
    <row r="2881" spans="1:130" x14ac:dyDescent="0.2">
      <c r="A2881" t="e">
        <f ca="1">_xll.BFieldInfo($B$2881)</f>
        <v>#NAME?</v>
      </c>
      <c r="B2881" t="s">
        <v>111</v>
      </c>
      <c r="C2881">
        <v>52553.808599999997</v>
      </c>
      <c r="D2881">
        <v>52553.808599999997</v>
      </c>
      <c r="E2881">
        <v>52553.808599999997</v>
      </c>
      <c r="F2881">
        <v>61845.5504</v>
      </c>
      <c r="G2881">
        <v>61845.5504</v>
      </c>
      <c r="H2881">
        <v>61845.5504</v>
      </c>
      <c r="I2881">
        <v>61845.5504</v>
      </c>
      <c r="J2881">
        <v>66809.758499999996</v>
      </c>
      <c r="K2881">
        <v>66809.758499999996</v>
      </c>
      <c r="L2881">
        <v>66809.758499999996</v>
      </c>
      <c r="M2881">
        <v>66815.116200000004</v>
      </c>
      <c r="N2881">
        <v>66815.116200000004</v>
      </c>
      <c r="O2881">
        <v>66815.116200000004</v>
      </c>
      <c r="P2881">
        <v>66815.116200000004</v>
      </c>
      <c r="Q2881">
        <v>83399.075800000006</v>
      </c>
      <c r="R2881">
        <v>83399.075800000006</v>
      </c>
      <c r="S2881">
        <v>83399.075800000006</v>
      </c>
      <c r="T2881">
        <v>83399.075800000006</v>
      </c>
      <c r="U2881">
        <v>61816.714599999999</v>
      </c>
      <c r="V2881">
        <v>61816.714599999999</v>
      </c>
      <c r="W2881">
        <v>61816.714599999999</v>
      </c>
      <c r="X2881">
        <v>61816.714599999999</v>
      </c>
      <c r="Y2881">
        <v>57931.307999999997</v>
      </c>
      <c r="Z2881">
        <v>57931.307999999997</v>
      </c>
      <c r="AA2881">
        <v>57931.307999999997</v>
      </c>
      <c r="AB2881">
        <v>57931.307999999997</v>
      </c>
      <c r="AC2881">
        <v>60963.494500000001</v>
      </c>
      <c r="AD2881">
        <v>60963.494500000001</v>
      </c>
      <c r="AE2881">
        <v>60963.494500000001</v>
      </c>
      <c r="AF2881">
        <v>60963.494500000001</v>
      </c>
      <c r="AG2881">
        <v>54604.407899999998</v>
      </c>
      <c r="AH2881">
        <v>54604.407899999998</v>
      </c>
      <c r="AI2881">
        <v>54604.407899999998</v>
      </c>
      <c r="AJ2881">
        <v>54604.407899999998</v>
      </c>
      <c r="AK2881">
        <v>49551.390700000004</v>
      </c>
      <c r="AL2881">
        <v>49551.390700000004</v>
      </c>
      <c r="AM2881">
        <v>49551.390700000004</v>
      </c>
      <c r="AN2881">
        <v>49551.390700000004</v>
      </c>
      <c r="AO2881">
        <v>47626.412900000003</v>
      </c>
      <c r="AP2881">
        <v>47626.412900000003</v>
      </c>
      <c r="AQ2881">
        <v>47626.412900000003</v>
      </c>
      <c r="AR2881">
        <v>47626.412900000003</v>
      </c>
      <c r="AS2881">
        <v>38134.411599999999</v>
      </c>
      <c r="AT2881">
        <v>38134.411599999999</v>
      </c>
      <c r="AU2881">
        <v>38134.411599999999</v>
      </c>
      <c r="AV2881">
        <v>38134.411599999999</v>
      </c>
      <c r="AW2881">
        <v>38378.193700000003</v>
      </c>
      <c r="AX2881">
        <v>38378.193700000003</v>
      </c>
      <c r="AY2881">
        <v>38378.193700000003</v>
      </c>
      <c r="AZ2881">
        <v>38378.193700000003</v>
      </c>
      <c r="BA2881">
        <v>32149.474200000001</v>
      </c>
      <c r="BB2881">
        <v>32149.474200000001</v>
      </c>
      <c r="BC2881">
        <v>32149.474200000001</v>
      </c>
      <c r="BD2881">
        <v>32149.474200000001</v>
      </c>
      <c r="BE2881">
        <v>32149.474200000001</v>
      </c>
      <c r="BF2881">
        <v>30357.3645</v>
      </c>
      <c r="BG2881">
        <v>30357.3645</v>
      </c>
      <c r="BH2881">
        <v>30357.3645</v>
      </c>
      <c r="BI2881">
        <v>30357.3645</v>
      </c>
      <c r="BJ2881">
        <v>24363.818200000002</v>
      </c>
      <c r="BK2881">
        <v>24363.818200000002</v>
      </c>
      <c r="BL2881">
        <v>24363.818200000002</v>
      </c>
      <c r="BM2881">
        <v>22183.938699999999</v>
      </c>
      <c r="BN2881">
        <v>22183.938699999999</v>
      </c>
      <c r="BO2881">
        <v>22183.938699999999</v>
      </c>
      <c r="BP2881">
        <v>23869.541799999999</v>
      </c>
      <c r="BQ2881">
        <v>23869.541799999999</v>
      </c>
      <c r="BR2881">
        <v>23869.541799999999</v>
      </c>
      <c r="BS2881">
        <v>33233.5432</v>
      </c>
      <c r="BT2881">
        <v>33233.5432</v>
      </c>
      <c r="BU2881">
        <v>33233.5432</v>
      </c>
      <c r="BV2881">
        <v>36261.160799999998</v>
      </c>
      <c r="BW2881">
        <v>36261.160799999998</v>
      </c>
      <c r="BX2881">
        <v>36261.160799999998</v>
      </c>
      <c r="BY2881">
        <v>34899.847600000001</v>
      </c>
      <c r="BZ2881">
        <v>34899.847600000001</v>
      </c>
      <c r="CA2881">
        <v>34899.847600000001</v>
      </c>
      <c r="CB2881">
        <v>35430.704700000002</v>
      </c>
      <c r="CC2881">
        <v>35430.704700000002</v>
      </c>
      <c r="CD2881">
        <v>35430.704700000002</v>
      </c>
      <c r="CE2881">
        <v>40454.705499999996</v>
      </c>
      <c r="CF2881">
        <v>40454.705499999996</v>
      </c>
      <c r="CG2881">
        <v>40454.705499999996</v>
      </c>
      <c r="CH2881">
        <v>41626.654199999997</v>
      </c>
      <c r="CI2881">
        <v>41626.654199999997</v>
      </c>
      <c r="CJ2881">
        <v>41626.654199999997</v>
      </c>
      <c r="CK2881">
        <v>46544.089699999997</v>
      </c>
      <c r="CL2881">
        <v>46544.089699999997</v>
      </c>
      <c r="CM2881">
        <v>46544.089699999997</v>
      </c>
      <c r="CN2881">
        <v>38606.608800000002</v>
      </c>
      <c r="CO2881">
        <v>38606.608800000002</v>
      </c>
      <c r="CP2881">
        <v>38606.608800000002</v>
      </c>
      <c r="CQ2881">
        <v>34867.9</v>
      </c>
      <c r="CR2881">
        <v>34867.9</v>
      </c>
      <c r="CS2881">
        <v>34867.9</v>
      </c>
      <c r="CT2881">
        <v>28799.001</v>
      </c>
      <c r="CU2881">
        <v>28799.001</v>
      </c>
      <c r="CV2881">
        <v>28799.001</v>
      </c>
      <c r="CW2881">
        <v>33790.298900000002</v>
      </c>
      <c r="CX2881">
        <v>33790.298900000002</v>
      </c>
      <c r="CY2881">
        <v>33790.298900000002</v>
      </c>
      <c r="CZ2881">
        <v>33790.298900000002</v>
      </c>
      <c r="DA2881">
        <v>40356.688300000002</v>
      </c>
      <c r="DB2881">
        <v>40356.688300000002</v>
      </c>
      <c r="DC2881">
        <v>40356.688300000002</v>
      </c>
      <c r="DD2881">
        <v>40356.688300000002</v>
      </c>
      <c r="DE2881">
        <v>41437.224600000001</v>
      </c>
      <c r="DF2881">
        <v>41437.224600000001</v>
      </c>
      <c r="DG2881">
        <v>41437.224600000001</v>
      </c>
      <c r="DH2881">
        <v>38898.114600000001</v>
      </c>
      <c r="DI2881">
        <v>38898.114600000001</v>
      </c>
      <c r="DJ2881">
        <v>38898.114600000001</v>
      </c>
      <c r="DK2881">
        <v>38898.114600000001</v>
      </c>
      <c r="DL2881">
        <v>47965.359199999999</v>
      </c>
      <c r="DM2881">
        <v>47965.359199999999</v>
      </c>
      <c r="DN2881">
        <v>47965.359199999999</v>
      </c>
      <c r="DO2881">
        <v>47965.359199999999</v>
      </c>
      <c r="DP2881">
        <v>35240.115899999997</v>
      </c>
      <c r="DQ2881">
        <v>35240.115899999997</v>
      </c>
      <c r="DR2881">
        <v>35240.115899999997</v>
      </c>
      <c r="DS2881">
        <v>35240.115899999997</v>
      </c>
      <c r="DT2881">
        <v>33926.4689</v>
      </c>
      <c r="DU2881">
        <v>33926.4689</v>
      </c>
      <c r="DV2881">
        <v>33926.4689</v>
      </c>
      <c r="DW2881">
        <v>33926.4689</v>
      </c>
      <c r="DX2881">
        <v>42255.765200000002</v>
      </c>
      <c r="DY2881">
        <v>42255.765200000002</v>
      </c>
      <c r="DZ2881">
        <v>42255.765200000002</v>
      </c>
    </row>
    <row r="2882" spans="1:130" x14ac:dyDescent="0.2">
      <c r="A2882" t="e">
        <f ca="1">_xll.BFieldInfo($B$2882)</f>
        <v>#NAME?</v>
      </c>
      <c r="B2882" t="s">
        <v>109</v>
      </c>
      <c r="C2882" t="s">
        <v>108</v>
      </c>
      <c r="D2882" t="s">
        <v>108</v>
      </c>
      <c r="E2882" t="s">
        <v>108</v>
      </c>
      <c r="F2882" t="s">
        <v>108</v>
      </c>
      <c r="G2882" t="s">
        <v>108</v>
      </c>
      <c r="H2882" t="s">
        <v>108</v>
      </c>
      <c r="I2882" t="s">
        <v>108</v>
      </c>
      <c r="J2882" t="s">
        <v>108</v>
      </c>
      <c r="K2882" t="s">
        <v>108</v>
      </c>
      <c r="L2882" t="s">
        <v>108</v>
      </c>
      <c r="M2882" t="s">
        <v>108</v>
      </c>
      <c r="N2882" t="s">
        <v>108</v>
      </c>
      <c r="O2882" t="s">
        <v>108</v>
      </c>
      <c r="P2882" t="s">
        <v>108</v>
      </c>
      <c r="Q2882" t="s">
        <v>108</v>
      </c>
      <c r="R2882" t="s">
        <v>108</v>
      </c>
      <c r="S2882" t="s">
        <v>108</v>
      </c>
      <c r="T2882" t="s">
        <v>108</v>
      </c>
      <c r="U2882" t="s">
        <v>108</v>
      </c>
      <c r="V2882" t="s">
        <v>108</v>
      </c>
      <c r="W2882" t="s">
        <v>108</v>
      </c>
      <c r="X2882" t="s">
        <v>108</v>
      </c>
      <c r="Y2882" t="s">
        <v>108</v>
      </c>
      <c r="Z2882" t="s">
        <v>108</v>
      </c>
      <c r="AA2882" t="s">
        <v>108</v>
      </c>
      <c r="AB2882" t="s">
        <v>108</v>
      </c>
      <c r="AC2882" t="s">
        <v>108</v>
      </c>
      <c r="AD2882" t="s">
        <v>108</v>
      </c>
      <c r="AE2882" t="s">
        <v>108</v>
      </c>
      <c r="AF2882" t="s">
        <v>108</v>
      </c>
      <c r="AG2882" t="s">
        <v>108</v>
      </c>
      <c r="AH2882" t="s">
        <v>108</v>
      </c>
      <c r="AI2882" t="s">
        <v>108</v>
      </c>
      <c r="AJ2882" t="s">
        <v>108</v>
      </c>
      <c r="AK2882" t="s">
        <v>108</v>
      </c>
      <c r="AL2882" t="s">
        <v>108</v>
      </c>
      <c r="AM2882" t="s">
        <v>108</v>
      </c>
      <c r="AN2882" t="s">
        <v>108</v>
      </c>
      <c r="AO2882" t="s">
        <v>108</v>
      </c>
      <c r="AP2882" t="s">
        <v>108</v>
      </c>
      <c r="AQ2882" t="s">
        <v>108</v>
      </c>
      <c r="AR2882" t="s">
        <v>108</v>
      </c>
      <c r="AS2882" t="s">
        <v>108</v>
      </c>
      <c r="AT2882" t="s">
        <v>108</v>
      </c>
      <c r="AU2882" t="s">
        <v>108</v>
      </c>
      <c r="AV2882" t="s">
        <v>108</v>
      </c>
      <c r="AW2882" t="s">
        <v>108</v>
      </c>
      <c r="AX2882" t="s">
        <v>108</v>
      </c>
      <c r="AY2882" t="s">
        <v>108</v>
      </c>
      <c r="AZ2882" t="s">
        <v>108</v>
      </c>
      <c r="BA2882" t="s">
        <v>108</v>
      </c>
      <c r="BB2882" t="s">
        <v>108</v>
      </c>
      <c r="BC2882" t="s">
        <v>108</v>
      </c>
      <c r="BD2882" t="s">
        <v>108</v>
      </c>
      <c r="BE2882" t="s">
        <v>108</v>
      </c>
      <c r="BF2882" t="s">
        <v>108</v>
      </c>
      <c r="BG2882" t="s">
        <v>108</v>
      </c>
      <c r="BH2882" t="s">
        <v>108</v>
      </c>
      <c r="BI2882" t="s">
        <v>108</v>
      </c>
      <c r="BJ2882" t="s">
        <v>108</v>
      </c>
      <c r="BK2882" t="s">
        <v>108</v>
      </c>
      <c r="BL2882" t="s">
        <v>108</v>
      </c>
      <c r="BM2882" t="s">
        <v>108</v>
      </c>
      <c r="BN2882" t="s">
        <v>108</v>
      </c>
      <c r="BO2882" t="s">
        <v>108</v>
      </c>
      <c r="BP2882" t="s">
        <v>108</v>
      </c>
      <c r="BQ2882" t="s">
        <v>108</v>
      </c>
      <c r="BR2882" t="s">
        <v>108</v>
      </c>
      <c r="BS2882" t="s">
        <v>108</v>
      </c>
      <c r="BT2882" t="s">
        <v>108</v>
      </c>
      <c r="BU2882" t="s">
        <v>108</v>
      </c>
      <c r="BV2882" t="s">
        <v>108</v>
      </c>
      <c r="BW2882" t="s">
        <v>108</v>
      </c>
      <c r="BX2882" t="s">
        <v>108</v>
      </c>
      <c r="BY2882" t="s">
        <v>108</v>
      </c>
      <c r="BZ2882" t="s">
        <v>108</v>
      </c>
      <c r="CA2882" t="s">
        <v>108</v>
      </c>
      <c r="CB2882" t="s">
        <v>108</v>
      </c>
      <c r="CC2882" t="s">
        <v>108</v>
      </c>
      <c r="CD2882" t="s">
        <v>108</v>
      </c>
      <c r="CE2882" t="s">
        <v>108</v>
      </c>
      <c r="CF2882" t="s">
        <v>108</v>
      </c>
      <c r="CG2882" t="s">
        <v>108</v>
      </c>
      <c r="CH2882" t="s">
        <v>108</v>
      </c>
      <c r="CI2882" t="s">
        <v>108</v>
      </c>
      <c r="CJ2882" t="s">
        <v>108</v>
      </c>
      <c r="CK2882" t="s">
        <v>108</v>
      </c>
      <c r="CL2882" t="s">
        <v>108</v>
      </c>
      <c r="CM2882" t="s">
        <v>108</v>
      </c>
      <c r="CN2882" t="s">
        <v>108</v>
      </c>
      <c r="CO2882" t="s">
        <v>108</v>
      </c>
      <c r="CP2882" t="s">
        <v>108</v>
      </c>
      <c r="CQ2882" t="s">
        <v>108</v>
      </c>
      <c r="CR2882" t="s">
        <v>108</v>
      </c>
      <c r="CS2882" t="s">
        <v>108</v>
      </c>
      <c r="CT2882" t="s">
        <v>108</v>
      </c>
      <c r="CU2882" t="s">
        <v>108</v>
      </c>
      <c r="CV2882" t="s">
        <v>108</v>
      </c>
      <c r="CW2882" t="s">
        <v>108</v>
      </c>
      <c r="CX2882" t="s">
        <v>108</v>
      </c>
      <c r="CY2882" t="s">
        <v>108</v>
      </c>
      <c r="CZ2882" t="s">
        <v>108</v>
      </c>
      <c r="DA2882" t="s">
        <v>108</v>
      </c>
      <c r="DB2882" t="s">
        <v>108</v>
      </c>
      <c r="DC2882" t="s">
        <v>108</v>
      </c>
      <c r="DD2882" t="s">
        <v>108</v>
      </c>
      <c r="DE2882" t="s">
        <v>108</v>
      </c>
      <c r="DF2882" t="s">
        <v>108</v>
      </c>
      <c r="DG2882" t="s">
        <v>108</v>
      </c>
      <c r="DH2882" t="s">
        <v>108</v>
      </c>
      <c r="DI2882" t="s">
        <v>108</v>
      </c>
      <c r="DJ2882" t="s">
        <v>108</v>
      </c>
      <c r="DK2882" t="s">
        <v>108</v>
      </c>
      <c r="DL2882" t="s">
        <v>108</v>
      </c>
      <c r="DM2882" t="s">
        <v>108</v>
      </c>
      <c r="DN2882" t="s">
        <v>108</v>
      </c>
      <c r="DO2882" t="s">
        <v>108</v>
      </c>
      <c r="DP2882" t="s">
        <v>108</v>
      </c>
      <c r="DQ2882" t="s">
        <v>108</v>
      </c>
      <c r="DR2882" t="s">
        <v>108</v>
      </c>
      <c r="DS2882" t="s">
        <v>108</v>
      </c>
      <c r="DT2882" t="s">
        <v>108</v>
      </c>
      <c r="DU2882" t="s">
        <v>108</v>
      </c>
      <c r="DV2882" t="s">
        <v>108</v>
      </c>
      <c r="DW2882" t="s">
        <v>108</v>
      </c>
      <c r="DX2882" t="s">
        <v>108</v>
      </c>
      <c r="DY2882" t="s">
        <v>108</v>
      </c>
      <c r="DZ2882" t="s">
        <v>108</v>
      </c>
    </row>
    <row r="2883" spans="1:130" x14ac:dyDescent="0.2">
      <c r="A2883" t="e">
        <f ca="1">_xll.BFieldInfo($B$2883)</f>
        <v>#NAME?</v>
      </c>
      <c r="B2883" t="s">
        <v>112</v>
      </c>
      <c r="C2883" t="s">
        <v>108</v>
      </c>
      <c r="D2883" t="s">
        <v>108</v>
      </c>
      <c r="E2883" t="s">
        <v>108</v>
      </c>
      <c r="F2883" t="s">
        <v>108</v>
      </c>
      <c r="G2883" t="s">
        <v>108</v>
      </c>
      <c r="H2883" t="s">
        <v>108</v>
      </c>
      <c r="I2883" t="s">
        <v>108</v>
      </c>
      <c r="J2883" t="s">
        <v>108</v>
      </c>
      <c r="K2883" t="s">
        <v>108</v>
      </c>
      <c r="L2883" t="s">
        <v>108</v>
      </c>
      <c r="M2883" t="s">
        <v>108</v>
      </c>
      <c r="N2883" t="s">
        <v>108</v>
      </c>
      <c r="O2883" t="s">
        <v>108</v>
      </c>
      <c r="P2883" t="s">
        <v>108</v>
      </c>
      <c r="Q2883" t="s">
        <v>108</v>
      </c>
      <c r="R2883" t="s">
        <v>108</v>
      </c>
      <c r="S2883" t="s">
        <v>108</v>
      </c>
      <c r="T2883" t="s">
        <v>108</v>
      </c>
      <c r="U2883" t="s">
        <v>108</v>
      </c>
      <c r="V2883" t="s">
        <v>108</v>
      </c>
      <c r="W2883" t="s">
        <v>108</v>
      </c>
      <c r="X2883" t="s">
        <v>108</v>
      </c>
      <c r="Y2883" t="s">
        <v>108</v>
      </c>
      <c r="Z2883" t="s">
        <v>108</v>
      </c>
      <c r="AA2883" t="s">
        <v>108</v>
      </c>
      <c r="AB2883" t="s">
        <v>108</v>
      </c>
      <c r="AC2883" t="s">
        <v>108</v>
      </c>
      <c r="AD2883" t="s">
        <v>108</v>
      </c>
      <c r="AE2883" t="s">
        <v>108</v>
      </c>
      <c r="AF2883" t="s">
        <v>108</v>
      </c>
      <c r="AG2883" t="s">
        <v>108</v>
      </c>
      <c r="AH2883" t="s">
        <v>108</v>
      </c>
      <c r="AI2883" t="s">
        <v>108</v>
      </c>
      <c r="AJ2883" t="s">
        <v>108</v>
      </c>
      <c r="AK2883" t="s">
        <v>108</v>
      </c>
      <c r="AL2883" t="s">
        <v>108</v>
      </c>
      <c r="AM2883" t="s">
        <v>108</v>
      </c>
      <c r="AN2883" t="s">
        <v>108</v>
      </c>
      <c r="AO2883" t="s">
        <v>108</v>
      </c>
      <c r="AP2883" t="s">
        <v>108</v>
      </c>
      <c r="AQ2883" t="s">
        <v>108</v>
      </c>
      <c r="AR2883" t="s">
        <v>108</v>
      </c>
      <c r="AS2883" t="s">
        <v>108</v>
      </c>
      <c r="AT2883" t="s">
        <v>108</v>
      </c>
      <c r="AU2883" t="s">
        <v>108</v>
      </c>
      <c r="AV2883" t="s">
        <v>108</v>
      </c>
      <c r="AW2883" t="s">
        <v>108</v>
      </c>
      <c r="AX2883" t="s">
        <v>108</v>
      </c>
      <c r="AY2883" t="s">
        <v>108</v>
      </c>
      <c r="AZ2883" t="s">
        <v>108</v>
      </c>
      <c r="BA2883" t="s">
        <v>108</v>
      </c>
      <c r="BB2883" t="s">
        <v>108</v>
      </c>
      <c r="BC2883" t="s">
        <v>108</v>
      </c>
      <c r="BD2883" t="s">
        <v>108</v>
      </c>
      <c r="BE2883" t="s">
        <v>108</v>
      </c>
      <c r="BF2883" t="s">
        <v>108</v>
      </c>
      <c r="BG2883" t="s">
        <v>108</v>
      </c>
      <c r="BH2883" t="s">
        <v>108</v>
      </c>
      <c r="BI2883" t="s">
        <v>108</v>
      </c>
      <c r="BJ2883" t="s">
        <v>108</v>
      </c>
      <c r="BK2883" t="s">
        <v>108</v>
      </c>
      <c r="BL2883" t="s">
        <v>108</v>
      </c>
      <c r="BM2883" t="s">
        <v>108</v>
      </c>
      <c r="BN2883" t="s">
        <v>108</v>
      </c>
      <c r="BO2883" t="s">
        <v>108</v>
      </c>
      <c r="BP2883" t="s">
        <v>108</v>
      </c>
      <c r="BQ2883" t="s">
        <v>108</v>
      </c>
      <c r="BR2883" t="s">
        <v>108</v>
      </c>
      <c r="BS2883" t="s">
        <v>108</v>
      </c>
      <c r="BT2883" t="s">
        <v>108</v>
      </c>
      <c r="BU2883" t="s">
        <v>108</v>
      </c>
      <c r="BV2883" t="s">
        <v>108</v>
      </c>
      <c r="BW2883" t="s">
        <v>108</v>
      </c>
      <c r="BX2883" t="s">
        <v>108</v>
      </c>
      <c r="BY2883" t="s">
        <v>108</v>
      </c>
      <c r="BZ2883" t="s">
        <v>108</v>
      </c>
      <c r="CA2883" t="s">
        <v>108</v>
      </c>
      <c r="CB2883" t="s">
        <v>108</v>
      </c>
      <c r="CC2883" t="s">
        <v>108</v>
      </c>
      <c r="CD2883" t="s">
        <v>108</v>
      </c>
      <c r="CE2883" t="s">
        <v>108</v>
      </c>
      <c r="CF2883" t="s">
        <v>108</v>
      </c>
      <c r="CG2883" t="s">
        <v>108</v>
      </c>
      <c r="CH2883" t="s">
        <v>108</v>
      </c>
      <c r="CI2883" t="s">
        <v>108</v>
      </c>
      <c r="CJ2883" t="s">
        <v>108</v>
      </c>
      <c r="CK2883" t="s">
        <v>108</v>
      </c>
      <c r="CL2883" t="s">
        <v>108</v>
      </c>
      <c r="CM2883" t="s">
        <v>108</v>
      </c>
      <c r="CN2883" t="s">
        <v>108</v>
      </c>
      <c r="CO2883" t="s">
        <v>108</v>
      </c>
      <c r="CP2883" t="s">
        <v>108</v>
      </c>
      <c r="CQ2883" t="s">
        <v>108</v>
      </c>
      <c r="CR2883" t="s">
        <v>108</v>
      </c>
      <c r="CS2883" t="s">
        <v>108</v>
      </c>
      <c r="CT2883" t="s">
        <v>108</v>
      </c>
      <c r="CU2883" t="s">
        <v>108</v>
      </c>
      <c r="CV2883" t="s">
        <v>108</v>
      </c>
      <c r="CW2883" t="s">
        <v>108</v>
      </c>
      <c r="CX2883" t="s">
        <v>108</v>
      </c>
      <c r="CY2883" t="s">
        <v>108</v>
      </c>
      <c r="CZ2883" t="s">
        <v>108</v>
      </c>
      <c r="DA2883" t="s">
        <v>108</v>
      </c>
      <c r="DB2883" t="s">
        <v>108</v>
      </c>
      <c r="DC2883" t="s">
        <v>108</v>
      </c>
      <c r="DD2883" t="s">
        <v>108</v>
      </c>
      <c r="DE2883" t="s">
        <v>108</v>
      </c>
      <c r="DF2883" t="s">
        <v>108</v>
      </c>
      <c r="DG2883" t="s">
        <v>108</v>
      </c>
      <c r="DH2883" t="s">
        <v>108</v>
      </c>
      <c r="DI2883" t="s">
        <v>108</v>
      </c>
      <c r="DJ2883" t="s">
        <v>108</v>
      </c>
      <c r="DK2883" t="s">
        <v>108</v>
      </c>
      <c r="DL2883" t="s">
        <v>108</v>
      </c>
      <c r="DM2883" t="s">
        <v>108</v>
      </c>
      <c r="DN2883" t="s">
        <v>108</v>
      </c>
      <c r="DO2883" t="s">
        <v>108</v>
      </c>
      <c r="DP2883" t="s">
        <v>108</v>
      </c>
      <c r="DQ2883" t="s">
        <v>108</v>
      </c>
      <c r="DR2883" t="s">
        <v>108</v>
      </c>
      <c r="DS2883" t="s">
        <v>108</v>
      </c>
      <c r="DT2883" t="s">
        <v>108</v>
      </c>
      <c r="DU2883" t="s">
        <v>108</v>
      </c>
      <c r="DV2883" t="s">
        <v>108</v>
      </c>
      <c r="DW2883" t="s">
        <v>108</v>
      </c>
      <c r="DX2883" t="s">
        <v>108</v>
      </c>
      <c r="DY2883" t="s">
        <v>108</v>
      </c>
      <c r="DZ2883" t="s">
        <v>108</v>
      </c>
    </row>
    <row r="2884" spans="1:130" x14ac:dyDescent="0.2">
      <c r="A2884" t="e">
        <f ca="1">_xll.BFieldInfo($B$2884)</f>
        <v>#NAME?</v>
      </c>
      <c r="B2884" t="s">
        <v>113</v>
      </c>
      <c r="C2884" t="s">
        <v>108</v>
      </c>
      <c r="D2884" t="s">
        <v>108</v>
      </c>
      <c r="E2884" t="s">
        <v>108</v>
      </c>
      <c r="F2884" t="s">
        <v>108</v>
      </c>
      <c r="G2884" t="s">
        <v>108</v>
      </c>
      <c r="H2884" t="s">
        <v>108</v>
      </c>
      <c r="I2884" t="s">
        <v>108</v>
      </c>
      <c r="J2884" t="s">
        <v>108</v>
      </c>
      <c r="K2884" t="s">
        <v>108</v>
      </c>
      <c r="L2884" t="s">
        <v>108</v>
      </c>
      <c r="M2884" t="s">
        <v>108</v>
      </c>
      <c r="N2884" t="s">
        <v>108</v>
      </c>
      <c r="O2884" t="s">
        <v>108</v>
      </c>
      <c r="P2884" t="s">
        <v>108</v>
      </c>
      <c r="Q2884" t="s">
        <v>108</v>
      </c>
      <c r="R2884" t="s">
        <v>108</v>
      </c>
      <c r="S2884" t="s">
        <v>108</v>
      </c>
      <c r="T2884" t="s">
        <v>108</v>
      </c>
      <c r="U2884" t="s">
        <v>108</v>
      </c>
      <c r="V2884" t="s">
        <v>108</v>
      </c>
      <c r="W2884" t="s">
        <v>108</v>
      </c>
      <c r="X2884" t="s">
        <v>108</v>
      </c>
      <c r="Y2884" t="s">
        <v>108</v>
      </c>
      <c r="Z2884" t="s">
        <v>108</v>
      </c>
      <c r="AA2884" t="s">
        <v>108</v>
      </c>
      <c r="AB2884" t="s">
        <v>108</v>
      </c>
      <c r="AC2884" t="s">
        <v>108</v>
      </c>
      <c r="AD2884" t="s">
        <v>108</v>
      </c>
      <c r="AE2884" t="s">
        <v>108</v>
      </c>
      <c r="AF2884" t="s">
        <v>108</v>
      </c>
      <c r="AG2884" t="s">
        <v>108</v>
      </c>
      <c r="AH2884" t="s">
        <v>108</v>
      </c>
      <c r="AI2884" t="s">
        <v>108</v>
      </c>
      <c r="AJ2884" t="s">
        <v>108</v>
      </c>
      <c r="AK2884" t="s">
        <v>108</v>
      </c>
      <c r="AL2884" t="s">
        <v>108</v>
      </c>
      <c r="AM2884" t="s">
        <v>108</v>
      </c>
      <c r="AN2884" t="s">
        <v>108</v>
      </c>
      <c r="AO2884" t="s">
        <v>108</v>
      </c>
      <c r="AP2884" t="s">
        <v>108</v>
      </c>
      <c r="AQ2884" t="s">
        <v>108</v>
      </c>
      <c r="AR2884" t="s">
        <v>108</v>
      </c>
      <c r="AS2884" t="s">
        <v>108</v>
      </c>
      <c r="AT2884" t="s">
        <v>108</v>
      </c>
      <c r="AU2884" t="s">
        <v>108</v>
      </c>
      <c r="AV2884" t="s">
        <v>108</v>
      </c>
      <c r="AW2884" t="s">
        <v>108</v>
      </c>
      <c r="AX2884" t="s">
        <v>108</v>
      </c>
      <c r="AY2884" t="s">
        <v>108</v>
      </c>
      <c r="AZ2884" t="s">
        <v>108</v>
      </c>
      <c r="BA2884" t="s">
        <v>108</v>
      </c>
      <c r="BB2884" t="s">
        <v>108</v>
      </c>
      <c r="BC2884" t="s">
        <v>108</v>
      </c>
      <c r="BD2884" t="s">
        <v>108</v>
      </c>
      <c r="BE2884" t="s">
        <v>108</v>
      </c>
      <c r="BF2884" t="s">
        <v>108</v>
      </c>
      <c r="BG2884" t="s">
        <v>108</v>
      </c>
      <c r="BH2884" t="s">
        <v>108</v>
      </c>
      <c r="BI2884" t="s">
        <v>108</v>
      </c>
      <c r="BJ2884" t="s">
        <v>108</v>
      </c>
      <c r="BK2884" t="s">
        <v>108</v>
      </c>
      <c r="BL2884" t="s">
        <v>108</v>
      </c>
      <c r="BM2884" t="s">
        <v>108</v>
      </c>
      <c r="BN2884" t="s">
        <v>108</v>
      </c>
      <c r="BO2884" t="s">
        <v>108</v>
      </c>
      <c r="BP2884" t="s">
        <v>108</v>
      </c>
      <c r="BQ2884" t="s">
        <v>108</v>
      </c>
      <c r="BR2884" t="s">
        <v>108</v>
      </c>
      <c r="BS2884" t="s">
        <v>108</v>
      </c>
      <c r="BT2884" t="s">
        <v>108</v>
      </c>
      <c r="BU2884" t="s">
        <v>108</v>
      </c>
      <c r="BV2884" t="s">
        <v>108</v>
      </c>
      <c r="BW2884" t="s">
        <v>108</v>
      </c>
      <c r="BX2884" t="s">
        <v>108</v>
      </c>
      <c r="BY2884" t="s">
        <v>108</v>
      </c>
      <c r="BZ2884" t="s">
        <v>108</v>
      </c>
      <c r="CA2884" t="s">
        <v>108</v>
      </c>
      <c r="CB2884" t="s">
        <v>108</v>
      </c>
      <c r="CC2884" t="s">
        <v>108</v>
      </c>
      <c r="CD2884" t="s">
        <v>108</v>
      </c>
      <c r="CE2884" t="s">
        <v>108</v>
      </c>
      <c r="CF2884" t="s">
        <v>108</v>
      </c>
      <c r="CG2884" t="s">
        <v>108</v>
      </c>
      <c r="CH2884" t="s">
        <v>108</v>
      </c>
      <c r="CI2884" t="s">
        <v>108</v>
      </c>
      <c r="CJ2884" t="s">
        <v>108</v>
      </c>
      <c r="CK2884" t="s">
        <v>108</v>
      </c>
      <c r="CL2884" t="s">
        <v>108</v>
      </c>
      <c r="CM2884" t="s">
        <v>108</v>
      </c>
      <c r="CN2884" t="s">
        <v>108</v>
      </c>
      <c r="CO2884" t="s">
        <v>108</v>
      </c>
      <c r="CP2884" t="s">
        <v>108</v>
      </c>
      <c r="CQ2884" t="s">
        <v>108</v>
      </c>
      <c r="CR2884" t="s">
        <v>108</v>
      </c>
      <c r="CS2884" t="s">
        <v>108</v>
      </c>
      <c r="CT2884" t="s">
        <v>108</v>
      </c>
      <c r="CU2884" t="s">
        <v>108</v>
      </c>
      <c r="CV2884" t="s">
        <v>108</v>
      </c>
      <c r="CW2884" t="s">
        <v>108</v>
      </c>
      <c r="CX2884" t="s">
        <v>108</v>
      </c>
      <c r="CY2884" t="s">
        <v>108</v>
      </c>
      <c r="CZ2884" t="s">
        <v>108</v>
      </c>
      <c r="DA2884" t="s">
        <v>108</v>
      </c>
      <c r="DB2884" t="s">
        <v>108</v>
      </c>
      <c r="DC2884" t="s">
        <v>108</v>
      </c>
      <c r="DD2884" t="s">
        <v>108</v>
      </c>
      <c r="DE2884" t="s">
        <v>108</v>
      </c>
      <c r="DF2884" t="s">
        <v>108</v>
      </c>
      <c r="DG2884" t="s">
        <v>108</v>
      </c>
      <c r="DH2884" t="s">
        <v>108</v>
      </c>
      <c r="DI2884" t="s">
        <v>108</v>
      </c>
      <c r="DJ2884" t="s">
        <v>108</v>
      </c>
      <c r="DK2884" t="s">
        <v>108</v>
      </c>
      <c r="DL2884" t="s">
        <v>108</v>
      </c>
      <c r="DM2884" t="s">
        <v>108</v>
      </c>
      <c r="DN2884" t="s">
        <v>108</v>
      </c>
      <c r="DO2884" t="s">
        <v>108</v>
      </c>
      <c r="DP2884" t="s">
        <v>108</v>
      </c>
      <c r="DQ2884" t="s">
        <v>108</v>
      </c>
      <c r="DR2884" t="s">
        <v>108</v>
      </c>
      <c r="DS2884" t="s">
        <v>108</v>
      </c>
      <c r="DT2884" t="s">
        <v>108</v>
      </c>
      <c r="DU2884" t="s">
        <v>108</v>
      </c>
      <c r="DV2884" t="s">
        <v>108</v>
      </c>
      <c r="DW2884" t="s">
        <v>108</v>
      </c>
      <c r="DX2884" t="s">
        <v>108</v>
      </c>
      <c r="DY2884" t="s">
        <v>108</v>
      </c>
      <c r="DZ2884" t="s">
        <v>108</v>
      </c>
    </row>
    <row r="2885" spans="1:130" x14ac:dyDescent="0.2">
      <c r="A2885" t="e">
        <f ca="1">_xll.BFieldInfo($B$2885)</f>
        <v>#NAME?</v>
      </c>
      <c r="B2885" t="s">
        <v>114</v>
      </c>
      <c r="C2885" t="s">
        <v>108</v>
      </c>
      <c r="D2885" t="s">
        <v>108</v>
      </c>
      <c r="E2885" t="s">
        <v>108</v>
      </c>
      <c r="F2885" t="s">
        <v>108</v>
      </c>
      <c r="G2885" t="s">
        <v>108</v>
      </c>
      <c r="H2885" t="s">
        <v>108</v>
      </c>
      <c r="I2885" t="s">
        <v>108</v>
      </c>
      <c r="J2885" t="s">
        <v>108</v>
      </c>
      <c r="K2885" t="s">
        <v>108</v>
      </c>
      <c r="L2885" t="s">
        <v>108</v>
      </c>
      <c r="M2885" t="s">
        <v>108</v>
      </c>
      <c r="N2885" t="s">
        <v>108</v>
      </c>
      <c r="O2885" t="s">
        <v>108</v>
      </c>
      <c r="P2885" t="s">
        <v>108</v>
      </c>
      <c r="Q2885" t="s">
        <v>108</v>
      </c>
      <c r="R2885" t="s">
        <v>108</v>
      </c>
      <c r="S2885" t="s">
        <v>108</v>
      </c>
      <c r="T2885" t="s">
        <v>108</v>
      </c>
      <c r="U2885" t="s">
        <v>108</v>
      </c>
      <c r="V2885" t="s">
        <v>108</v>
      </c>
      <c r="W2885" t="s">
        <v>108</v>
      </c>
      <c r="X2885" t="s">
        <v>108</v>
      </c>
      <c r="Y2885" t="s">
        <v>108</v>
      </c>
      <c r="Z2885" t="s">
        <v>108</v>
      </c>
      <c r="AA2885" t="s">
        <v>108</v>
      </c>
      <c r="AB2885" t="s">
        <v>108</v>
      </c>
      <c r="AC2885" t="s">
        <v>108</v>
      </c>
      <c r="AD2885" t="s">
        <v>108</v>
      </c>
      <c r="AE2885" t="s">
        <v>108</v>
      </c>
      <c r="AF2885" t="s">
        <v>108</v>
      </c>
      <c r="AG2885" t="s">
        <v>108</v>
      </c>
      <c r="AH2885" t="s">
        <v>108</v>
      </c>
      <c r="AI2885" t="s">
        <v>108</v>
      </c>
      <c r="AJ2885" t="s">
        <v>108</v>
      </c>
      <c r="AK2885" t="s">
        <v>108</v>
      </c>
      <c r="AL2885" t="s">
        <v>108</v>
      </c>
      <c r="AM2885" t="s">
        <v>108</v>
      </c>
      <c r="AN2885" t="s">
        <v>108</v>
      </c>
      <c r="AO2885" t="s">
        <v>108</v>
      </c>
      <c r="AP2885" t="s">
        <v>108</v>
      </c>
      <c r="AQ2885" t="s">
        <v>108</v>
      </c>
      <c r="AR2885" t="s">
        <v>108</v>
      </c>
      <c r="AS2885" t="s">
        <v>108</v>
      </c>
      <c r="AT2885" t="s">
        <v>108</v>
      </c>
      <c r="AU2885" t="s">
        <v>108</v>
      </c>
      <c r="AV2885" t="s">
        <v>108</v>
      </c>
      <c r="AW2885" t="s">
        <v>108</v>
      </c>
      <c r="AX2885" t="s">
        <v>108</v>
      </c>
      <c r="AY2885" t="s">
        <v>108</v>
      </c>
      <c r="AZ2885" t="s">
        <v>108</v>
      </c>
      <c r="BA2885" t="s">
        <v>108</v>
      </c>
      <c r="BB2885" t="s">
        <v>108</v>
      </c>
      <c r="BC2885" t="s">
        <v>108</v>
      </c>
      <c r="BD2885" t="s">
        <v>108</v>
      </c>
      <c r="BE2885" t="s">
        <v>108</v>
      </c>
      <c r="BF2885" t="s">
        <v>108</v>
      </c>
      <c r="BG2885" t="s">
        <v>108</v>
      </c>
      <c r="BH2885" t="s">
        <v>108</v>
      </c>
      <c r="BI2885" t="s">
        <v>108</v>
      </c>
      <c r="BJ2885" t="s">
        <v>108</v>
      </c>
      <c r="BK2885" t="s">
        <v>108</v>
      </c>
      <c r="BL2885" t="s">
        <v>108</v>
      </c>
      <c r="BM2885" t="s">
        <v>108</v>
      </c>
      <c r="BN2885" t="s">
        <v>108</v>
      </c>
      <c r="BO2885" t="s">
        <v>108</v>
      </c>
      <c r="BP2885" t="s">
        <v>108</v>
      </c>
      <c r="BQ2885" t="s">
        <v>108</v>
      </c>
      <c r="BR2885" t="s">
        <v>108</v>
      </c>
      <c r="BS2885" t="s">
        <v>108</v>
      </c>
      <c r="BT2885" t="s">
        <v>108</v>
      </c>
      <c r="BU2885" t="s">
        <v>108</v>
      </c>
      <c r="BV2885" t="s">
        <v>108</v>
      </c>
      <c r="BW2885" t="s">
        <v>108</v>
      </c>
      <c r="BX2885" t="s">
        <v>108</v>
      </c>
      <c r="BY2885" t="s">
        <v>108</v>
      </c>
      <c r="BZ2885" t="s">
        <v>108</v>
      </c>
      <c r="CA2885" t="s">
        <v>108</v>
      </c>
      <c r="CB2885" t="s">
        <v>108</v>
      </c>
      <c r="CC2885" t="s">
        <v>108</v>
      </c>
      <c r="CD2885" t="s">
        <v>108</v>
      </c>
      <c r="CE2885" t="s">
        <v>108</v>
      </c>
      <c r="CF2885" t="s">
        <v>108</v>
      </c>
      <c r="CG2885" t="s">
        <v>108</v>
      </c>
      <c r="CH2885" t="s">
        <v>108</v>
      </c>
      <c r="CI2885" t="s">
        <v>108</v>
      </c>
      <c r="CJ2885" t="s">
        <v>108</v>
      </c>
      <c r="CK2885" t="s">
        <v>108</v>
      </c>
      <c r="CL2885" t="s">
        <v>108</v>
      </c>
      <c r="CM2885" t="s">
        <v>108</v>
      </c>
      <c r="CN2885" t="s">
        <v>108</v>
      </c>
      <c r="CO2885" t="s">
        <v>108</v>
      </c>
      <c r="CP2885" t="s">
        <v>108</v>
      </c>
      <c r="CQ2885" t="s">
        <v>108</v>
      </c>
      <c r="CR2885" t="s">
        <v>108</v>
      </c>
      <c r="CS2885" t="s">
        <v>108</v>
      </c>
      <c r="CT2885" t="s">
        <v>108</v>
      </c>
      <c r="CU2885" t="s">
        <v>108</v>
      </c>
      <c r="CV2885" t="s">
        <v>108</v>
      </c>
      <c r="CW2885" t="s">
        <v>108</v>
      </c>
      <c r="CX2885" t="s">
        <v>108</v>
      </c>
      <c r="CY2885" t="s">
        <v>108</v>
      </c>
      <c r="CZ2885" t="s">
        <v>108</v>
      </c>
      <c r="DA2885" t="s">
        <v>108</v>
      </c>
      <c r="DB2885" t="s">
        <v>108</v>
      </c>
      <c r="DC2885" t="s">
        <v>108</v>
      </c>
      <c r="DD2885" t="s">
        <v>108</v>
      </c>
      <c r="DE2885" t="s">
        <v>108</v>
      </c>
      <c r="DF2885" t="s">
        <v>108</v>
      </c>
      <c r="DG2885" t="s">
        <v>108</v>
      </c>
      <c r="DH2885" t="s">
        <v>108</v>
      </c>
      <c r="DI2885" t="s">
        <v>108</v>
      </c>
      <c r="DJ2885" t="s">
        <v>108</v>
      </c>
      <c r="DK2885" t="s">
        <v>108</v>
      </c>
      <c r="DL2885" t="s">
        <v>108</v>
      </c>
      <c r="DM2885" t="s">
        <v>108</v>
      </c>
      <c r="DN2885" t="s">
        <v>108</v>
      </c>
      <c r="DO2885" t="s">
        <v>108</v>
      </c>
      <c r="DP2885" t="s">
        <v>108</v>
      </c>
      <c r="DQ2885" t="s">
        <v>108</v>
      </c>
      <c r="DR2885" t="s">
        <v>108</v>
      </c>
      <c r="DS2885" t="s">
        <v>108</v>
      </c>
      <c r="DT2885" t="s">
        <v>108</v>
      </c>
      <c r="DU2885" t="s">
        <v>108</v>
      </c>
      <c r="DV2885" t="s">
        <v>108</v>
      </c>
      <c r="DW2885" t="s">
        <v>108</v>
      </c>
      <c r="DX2885" t="s">
        <v>108</v>
      </c>
      <c r="DY2885" t="s">
        <v>108</v>
      </c>
      <c r="DZ2885" t="s">
        <v>108</v>
      </c>
    </row>
    <row r="2886" spans="1:130" x14ac:dyDescent="0.2">
      <c r="A2886" t="e">
        <f ca="1">_xll.BFieldInfo($B$2886)</f>
        <v>#NAME?</v>
      </c>
      <c r="B2886" t="s">
        <v>115</v>
      </c>
      <c r="C2886">
        <v>418</v>
      </c>
      <c r="D2886">
        <v>418</v>
      </c>
      <c r="E2886">
        <v>418</v>
      </c>
      <c r="F2886">
        <v>250</v>
      </c>
      <c r="G2886">
        <v>250</v>
      </c>
      <c r="H2886">
        <v>250</v>
      </c>
      <c r="I2886">
        <v>250</v>
      </c>
      <c r="J2886">
        <v>431</v>
      </c>
      <c r="K2886">
        <v>431</v>
      </c>
      <c r="L2886">
        <v>431</v>
      </c>
      <c r="M2886">
        <v>466</v>
      </c>
      <c r="N2886">
        <v>466</v>
      </c>
      <c r="O2886">
        <v>466</v>
      </c>
      <c r="P2886">
        <v>466</v>
      </c>
      <c r="Q2886">
        <v>354</v>
      </c>
      <c r="R2886">
        <v>354</v>
      </c>
      <c r="S2886">
        <v>354</v>
      </c>
      <c r="T2886">
        <v>354</v>
      </c>
      <c r="U2886">
        <v>598</v>
      </c>
      <c r="V2886">
        <v>598</v>
      </c>
      <c r="W2886">
        <v>598</v>
      </c>
      <c r="X2886">
        <v>598</v>
      </c>
      <c r="Y2886">
        <v>495</v>
      </c>
      <c r="Z2886">
        <v>495</v>
      </c>
      <c r="AA2886">
        <v>495</v>
      </c>
      <c r="AB2886">
        <v>495</v>
      </c>
      <c r="AC2886">
        <v>509</v>
      </c>
      <c r="AD2886">
        <v>509</v>
      </c>
      <c r="AE2886">
        <v>509</v>
      </c>
      <c r="AF2886">
        <v>509</v>
      </c>
      <c r="AG2886">
        <v>382</v>
      </c>
      <c r="AH2886">
        <v>382</v>
      </c>
      <c r="AI2886">
        <v>382</v>
      </c>
      <c r="AJ2886">
        <v>382</v>
      </c>
      <c r="AK2886">
        <v>605</v>
      </c>
      <c r="AL2886">
        <v>605</v>
      </c>
      <c r="AM2886">
        <v>605</v>
      </c>
      <c r="AN2886">
        <v>605</v>
      </c>
      <c r="AO2886">
        <v>410</v>
      </c>
      <c r="AP2886">
        <v>410</v>
      </c>
      <c r="AQ2886">
        <v>410</v>
      </c>
      <c r="AR2886">
        <v>410</v>
      </c>
      <c r="AS2886">
        <v>425</v>
      </c>
      <c r="AT2886">
        <v>425</v>
      </c>
      <c r="AU2886">
        <v>425</v>
      </c>
      <c r="AV2886">
        <v>425</v>
      </c>
      <c r="AW2886">
        <v>261</v>
      </c>
      <c r="AX2886">
        <v>261</v>
      </c>
      <c r="AY2886">
        <v>261</v>
      </c>
      <c r="AZ2886">
        <v>261</v>
      </c>
      <c r="BA2886">
        <v>543</v>
      </c>
      <c r="BB2886">
        <v>543</v>
      </c>
      <c r="BC2886">
        <v>543</v>
      </c>
      <c r="BD2886">
        <v>543</v>
      </c>
      <c r="BE2886">
        <v>543</v>
      </c>
      <c r="BF2886">
        <v>381</v>
      </c>
      <c r="BG2886">
        <v>381</v>
      </c>
      <c r="BH2886">
        <v>381</v>
      </c>
      <c r="BI2886">
        <v>381</v>
      </c>
      <c r="BJ2886">
        <v>323</v>
      </c>
      <c r="BK2886">
        <v>323</v>
      </c>
      <c r="BL2886">
        <v>323</v>
      </c>
      <c r="BM2886">
        <v>192</v>
      </c>
      <c r="BN2886">
        <v>192</v>
      </c>
      <c r="BO2886">
        <v>192</v>
      </c>
      <c r="BP2886">
        <v>447</v>
      </c>
      <c r="BQ2886">
        <v>447</v>
      </c>
      <c r="BR2886">
        <v>447</v>
      </c>
      <c r="BS2886">
        <v>326</v>
      </c>
      <c r="BT2886">
        <v>326</v>
      </c>
      <c r="BU2886">
        <v>326</v>
      </c>
      <c r="BV2886">
        <v>206</v>
      </c>
      <c r="BW2886">
        <v>206</v>
      </c>
      <c r="BX2886">
        <v>206</v>
      </c>
      <c r="BY2886">
        <v>218</v>
      </c>
      <c r="BZ2886">
        <v>218</v>
      </c>
      <c r="CA2886">
        <v>218</v>
      </c>
      <c r="CB2886">
        <v>344</v>
      </c>
      <c r="CC2886">
        <v>344</v>
      </c>
      <c r="CD2886">
        <v>344</v>
      </c>
      <c r="CE2886">
        <v>242</v>
      </c>
      <c r="CF2886">
        <v>242</v>
      </c>
      <c r="CG2886">
        <v>242</v>
      </c>
      <c r="CH2886">
        <v>200</v>
      </c>
      <c r="CI2886">
        <v>200</v>
      </c>
      <c r="CJ2886">
        <v>200</v>
      </c>
      <c r="CK2886">
        <v>241</v>
      </c>
      <c r="CL2886">
        <v>241</v>
      </c>
      <c r="CM2886">
        <v>241</v>
      </c>
      <c r="CN2886">
        <v>374</v>
      </c>
      <c r="CO2886">
        <v>374</v>
      </c>
      <c r="CP2886">
        <v>374</v>
      </c>
      <c r="CQ2886">
        <v>287</v>
      </c>
      <c r="CR2886">
        <v>287</v>
      </c>
      <c r="CS2886">
        <v>287</v>
      </c>
      <c r="CT2886">
        <v>270</v>
      </c>
      <c r="CU2886">
        <v>270</v>
      </c>
      <c r="CV2886">
        <v>270</v>
      </c>
      <c r="CW2886">
        <v>160.202</v>
      </c>
      <c r="CX2886">
        <v>160.202</v>
      </c>
      <c r="CY2886">
        <v>160.202</v>
      </c>
      <c r="CZ2886">
        <v>160.202</v>
      </c>
      <c r="DA2886">
        <v>253</v>
      </c>
      <c r="DB2886">
        <v>253</v>
      </c>
      <c r="DC2886">
        <v>253</v>
      </c>
      <c r="DD2886">
        <v>253</v>
      </c>
      <c r="DE2886">
        <v>190.34299999999999</v>
      </c>
      <c r="DF2886">
        <v>190.34299999999999</v>
      </c>
      <c r="DG2886">
        <v>190.34299999999999</v>
      </c>
      <c r="DH2886">
        <v>211.91</v>
      </c>
      <c r="DI2886">
        <v>211.91</v>
      </c>
      <c r="DJ2886">
        <v>211.91</v>
      </c>
      <c r="DK2886">
        <v>211.91</v>
      </c>
      <c r="DL2886">
        <v>217.16499999999999</v>
      </c>
      <c r="DM2886">
        <v>217.16499999999999</v>
      </c>
      <c r="DN2886">
        <v>217.16499999999999</v>
      </c>
      <c r="DO2886">
        <v>217.16499999999999</v>
      </c>
      <c r="DP2886">
        <v>214.05600000000001</v>
      </c>
      <c r="DQ2886">
        <v>214.05600000000001</v>
      </c>
      <c r="DR2886">
        <v>214.05600000000001</v>
      </c>
      <c r="DS2886">
        <v>214.05600000000001</v>
      </c>
      <c r="DT2886">
        <v>180.721</v>
      </c>
      <c r="DU2886">
        <v>180.721</v>
      </c>
      <c r="DV2886">
        <v>180.721</v>
      </c>
      <c r="DW2886">
        <v>180.721</v>
      </c>
      <c r="DX2886">
        <v>186.892</v>
      </c>
      <c r="DY2886">
        <v>186.892</v>
      </c>
      <c r="DZ2886">
        <v>186.892</v>
      </c>
    </row>
    <row r="2887" spans="1:130" x14ac:dyDescent="0.2">
      <c r="A2887" t="e">
        <f ca="1">_xll.BFieldInfo($B$2887)</f>
        <v>#NAME?</v>
      </c>
      <c r="B2887" t="s">
        <v>116</v>
      </c>
      <c r="C2887" t="s">
        <v>108</v>
      </c>
      <c r="D2887" t="s">
        <v>108</v>
      </c>
      <c r="E2887" t="s">
        <v>108</v>
      </c>
      <c r="F2887" t="s">
        <v>108</v>
      </c>
      <c r="G2887" t="s">
        <v>108</v>
      </c>
      <c r="H2887" t="s">
        <v>108</v>
      </c>
      <c r="I2887" t="s">
        <v>108</v>
      </c>
      <c r="J2887" t="s">
        <v>108</v>
      </c>
      <c r="K2887" t="s">
        <v>108</v>
      </c>
      <c r="L2887" t="s">
        <v>108</v>
      </c>
      <c r="M2887" t="s">
        <v>108</v>
      </c>
      <c r="N2887" t="s">
        <v>108</v>
      </c>
      <c r="O2887" t="s">
        <v>108</v>
      </c>
      <c r="P2887" t="s">
        <v>108</v>
      </c>
      <c r="Q2887" t="s">
        <v>108</v>
      </c>
      <c r="R2887" t="s">
        <v>108</v>
      </c>
      <c r="S2887" t="s">
        <v>108</v>
      </c>
      <c r="T2887" t="s">
        <v>108</v>
      </c>
      <c r="U2887" t="s">
        <v>108</v>
      </c>
      <c r="V2887" t="s">
        <v>108</v>
      </c>
      <c r="W2887" t="s">
        <v>108</v>
      </c>
      <c r="X2887" t="s">
        <v>108</v>
      </c>
      <c r="Y2887" t="s">
        <v>108</v>
      </c>
      <c r="Z2887" t="s">
        <v>108</v>
      </c>
      <c r="AA2887" t="s">
        <v>108</v>
      </c>
      <c r="AB2887" t="s">
        <v>108</v>
      </c>
      <c r="AC2887" t="s">
        <v>108</v>
      </c>
      <c r="AD2887" t="s">
        <v>108</v>
      </c>
      <c r="AE2887" t="s">
        <v>108</v>
      </c>
      <c r="AF2887" t="s">
        <v>108</v>
      </c>
      <c r="AG2887" t="s">
        <v>108</v>
      </c>
      <c r="AH2887" t="s">
        <v>108</v>
      </c>
      <c r="AI2887" t="s">
        <v>108</v>
      </c>
      <c r="AJ2887" t="s">
        <v>108</v>
      </c>
      <c r="AK2887" t="s">
        <v>108</v>
      </c>
      <c r="AL2887" t="s">
        <v>108</v>
      </c>
      <c r="AM2887" t="s">
        <v>108</v>
      </c>
      <c r="AN2887" t="s">
        <v>108</v>
      </c>
      <c r="AO2887" t="s">
        <v>108</v>
      </c>
      <c r="AP2887" t="s">
        <v>108</v>
      </c>
      <c r="AQ2887" t="s">
        <v>108</v>
      </c>
      <c r="AR2887" t="s">
        <v>108</v>
      </c>
      <c r="AS2887" t="s">
        <v>108</v>
      </c>
      <c r="AT2887" t="s">
        <v>108</v>
      </c>
      <c r="AU2887" t="s">
        <v>108</v>
      </c>
      <c r="AV2887" t="s">
        <v>108</v>
      </c>
      <c r="AW2887" t="s">
        <v>108</v>
      </c>
      <c r="AX2887" t="s">
        <v>108</v>
      </c>
      <c r="AY2887" t="s">
        <v>108</v>
      </c>
      <c r="AZ2887" t="s">
        <v>108</v>
      </c>
      <c r="BA2887" t="s">
        <v>108</v>
      </c>
      <c r="BB2887" t="s">
        <v>108</v>
      </c>
      <c r="BC2887" t="s">
        <v>108</v>
      </c>
      <c r="BD2887" t="s">
        <v>108</v>
      </c>
      <c r="BE2887" t="s">
        <v>108</v>
      </c>
      <c r="BF2887" t="s">
        <v>108</v>
      </c>
      <c r="BG2887" t="s">
        <v>108</v>
      </c>
      <c r="BH2887" t="s">
        <v>108</v>
      </c>
      <c r="BI2887" t="s">
        <v>108</v>
      </c>
      <c r="BJ2887" t="s">
        <v>108</v>
      </c>
      <c r="BK2887" t="s">
        <v>108</v>
      </c>
      <c r="BL2887" t="s">
        <v>108</v>
      </c>
      <c r="BM2887" t="s">
        <v>108</v>
      </c>
      <c r="BN2887" t="s">
        <v>108</v>
      </c>
      <c r="BO2887" t="s">
        <v>108</v>
      </c>
      <c r="BP2887" t="s">
        <v>108</v>
      </c>
      <c r="BQ2887" t="s">
        <v>108</v>
      </c>
      <c r="BR2887" t="s">
        <v>108</v>
      </c>
      <c r="BS2887" t="s">
        <v>108</v>
      </c>
      <c r="BT2887" t="s">
        <v>108</v>
      </c>
      <c r="BU2887" t="s">
        <v>108</v>
      </c>
      <c r="BV2887" t="s">
        <v>108</v>
      </c>
      <c r="BW2887" t="s">
        <v>108</v>
      </c>
      <c r="BX2887" t="s">
        <v>108</v>
      </c>
      <c r="BY2887" t="s">
        <v>108</v>
      </c>
      <c r="BZ2887" t="s">
        <v>108</v>
      </c>
      <c r="CA2887" t="s">
        <v>108</v>
      </c>
      <c r="CB2887" t="s">
        <v>108</v>
      </c>
      <c r="CC2887" t="s">
        <v>108</v>
      </c>
      <c r="CD2887" t="s">
        <v>108</v>
      </c>
      <c r="CE2887" t="s">
        <v>108</v>
      </c>
      <c r="CF2887" t="s">
        <v>108</v>
      </c>
      <c r="CG2887" t="s">
        <v>108</v>
      </c>
      <c r="CH2887" t="s">
        <v>108</v>
      </c>
      <c r="CI2887" t="s">
        <v>108</v>
      </c>
      <c r="CJ2887" t="s">
        <v>108</v>
      </c>
      <c r="CK2887" t="s">
        <v>108</v>
      </c>
      <c r="CL2887" t="s">
        <v>108</v>
      </c>
      <c r="CM2887" t="s">
        <v>108</v>
      </c>
      <c r="CN2887" t="s">
        <v>108</v>
      </c>
      <c r="CO2887" t="s">
        <v>108</v>
      </c>
      <c r="CP2887" t="s">
        <v>108</v>
      </c>
      <c r="CQ2887" t="s">
        <v>108</v>
      </c>
      <c r="CR2887" t="s">
        <v>108</v>
      </c>
      <c r="CS2887" t="s">
        <v>108</v>
      </c>
      <c r="CT2887" t="s">
        <v>108</v>
      </c>
      <c r="CU2887" t="s">
        <v>108</v>
      </c>
      <c r="CV2887" t="s">
        <v>108</v>
      </c>
      <c r="CW2887" t="s">
        <v>108</v>
      </c>
      <c r="CX2887" t="s">
        <v>108</v>
      </c>
      <c r="CY2887" t="s">
        <v>108</v>
      </c>
      <c r="CZ2887" t="s">
        <v>108</v>
      </c>
      <c r="DA2887" t="s">
        <v>108</v>
      </c>
      <c r="DB2887" t="s">
        <v>108</v>
      </c>
      <c r="DC2887" t="s">
        <v>108</v>
      </c>
      <c r="DD2887" t="s">
        <v>108</v>
      </c>
      <c r="DE2887" t="s">
        <v>108</v>
      </c>
      <c r="DF2887" t="s">
        <v>108</v>
      </c>
      <c r="DG2887" t="s">
        <v>108</v>
      </c>
      <c r="DH2887" t="s">
        <v>108</v>
      </c>
      <c r="DI2887" t="s">
        <v>108</v>
      </c>
      <c r="DJ2887" t="s">
        <v>108</v>
      </c>
      <c r="DK2887" t="s">
        <v>108</v>
      </c>
      <c r="DL2887" t="s">
        <v>108</v>
      </c>
      <c r="DM2887" t="s">
        <v>108</v>
      </c>
      <c r="DN2887" t="s">
        <v>108</v>
      </c>
      <c r="DO2887" t="s">
        <v>108</v>
      </c>
      <c r="DP2887" t="s">
        <v>108</v>
      </c>
      <c r="DQ2887" t="s">
        <v>108</v>
      </c>
      <c r="DR2887" t="s">
        <v>108</v>
      </c>
      <c r="DS2887" t="s">
        <v>108</v>
      </c>
      <c r="DT2887" t="s">
        <v>108</v>
      </c>
      <c r="DU2887" t="s">
        <v>108</v>
      </c>
      <c r="DV2887" t="s">
        <v>108</v>
      </c>
      <c r="DW2887" t="s">
        <v>108</v>
      </c>
      <c r="DX2887" t="s">
        <v>108</v>
      </c>
      <c r="DY2887" t="s">
        <v>108</v>
      </c>
      <c r="DZ2887" t="s">
        <v>108</v>
      </c>
    </row>
    <row r="2888" spans="1:130" x14ac:dyDescent="0.2">
      <c r="A2888" t="e">
        <f ca="1">_xll.BFieldInfo($B$2888)</f>
        <v>#NAME?</v>
      </c>
      <c r="B2888" t="s">
        <v>117</v>
      </c>
      <c r="C2888" t="s">
        <v>108</v>
      </c>
      <c r="D2888" t="s">
        <v>108</v>
      </c>
      <c r="E2888" t="s">
        <v>108</v>
      </c>
      <c r="F2888" t="s">
        <v>108</v>
      </c>
      <c r="G2888" t="s">
        <v>108</v>
      </c>
      <c r="H2888" t="s">
        <v>108</v>
      </c>
      <c r="I2888" t="s">
        <v>108</v>
      </c>
      <c r="J2888" t="s">
        <v>108</v>
      </c>
      <c r="K2888" t="s">
        <v>108</v>
      </c>
      <c r="L2888" t="s">
        <v>108</v>
      </c>
      <c r="M2888" t="s">
        <v>108</v>
      </c>
      <c r="N2888" t="s">
        <v>108</v>
      </c>
      <c r="O2888" t="s">
        <v>108</v>
      </c>
      <c r="P2888" t="s">
        <v>108</v>
      </c>
      <c r="Q2888" t="s">
        <v>108</v>
      </c>
      <c r="R2888" t="s">
        <v>108</v>
      </c>
      <c r="S2888" t="s">
        <v>108</v>
      </c>
      <c r="T2888" t="s">
        <v>108</v>
      </c>
      <c r="U2888" t="s">
        <v>108</v>
      </c>
      <c r="V2888" t="s">
        <v>108</v>
      </c>
      <c r="W2888" t="s">
        <v>108</v>
      </c>
      <c r="X2888" t="s">
        <v>108</v>
      </c>
      <c r="Y2888" t="s">
        <v>108</v>
      </c>
      <c r="Z2888" t="s">
        <v>108</v>
      </c>
      <c r="AA2888" t="s">
        <v>108</v>
      </c>
      <c r="AB2888" t="s">
        <v>108</v>
      </c>
      <c r="AC2888" t="s">
        <v>108</v>
      </c>
      <c r="AD2888" t="s">
        <v>108</v>
      </c>
      <c r="AE2888" t="s">
        <v>108</v>
      </c>
      <c r="AF2888" t="s">
        <v>108</v>
      </c>
      <c r="AG2888" t="s">
        <v>108</v>
      </c>
      <c r="AH2888" t="s">
        <v>108</v>
      </c>
      <c r="AI2888" t="s">
        <v>108</v>
      </c>
      <c r="AJ2888" t="s">
        <v>108</v>
      </c>
      <c r="AK2888" t="s">
        <v>108</v>
      </c>
      <c r="AL2888" t="s">
        <v>108</v>
      </c>
      <c r="AM2888" t="s">
        <v>108</v>
      </c>
      <c r="AN2888" t="s">
        <v>108</v>
      </c>
      <c r="AO2888" t="s">
        <v>108</v>
      </c>
      <c r="AP2888" t="s">
        <v>108</v>
      </c>
      <c r="AQ2888" t="s">
        <v>108</v>
      </c>
      <c r="AR2888" t="s">
        <v>108</v>
      </c>
      <c r="AS2888" t="s">
        <v>108</v>
      </c>
      <c r="AT2888" t="s">
        <v>108</v>
      </c>
      <c r="AU2888" t="s">
        <v>108</v>
      </c>
      <c r="AV2888" t="s">
        <v>108</v>
      </c>
      <c r="AW2888" t="s">
        <v>108</v>
      </c>
      <c r="AX2888" t="s">
        <v>108</v>
      </c>
      <c r="AY2888" t="s">
        <v>108</v>
      </c>
      <c r="AZ2888" t="s">
        <v>108</v>
      </c>
      <c r="BA2888" t="s">
        <v>108</v>
      </c>
      <c r="BB2888" t="s">
        <v>108</v>
      </c>
      <c r="BC2888" t="s">
        <v>108</v>
      </c>
      <c r="BD2888" t="s">
        <v>108</v>
      </c>
      <c r="BE2888" t="s">
        <v>108</v>
      </c>
      <c r="BF2888" t="s">
        <v>108</v>
      </c>
      <c r="BG2888" t="s">
        <v>108</v>
      </c>
      <c r="BH2888" t="s">
        <v>108</v>
      </c>
      <c r="BI2888" t="s">
        <v>108</v>
      </c>
      <c r="BJ2888" t="s">
        <v>108</v>
      </c>
      <c r="BK2888" t="s">
        <v>108</v>
      </c>
      <c r="BL2888" t="s">
        <v>108</v>
      </c>
      <c r="BM2888" t="s">
        <v>108</v>
      </c>
      <c r="BN2888" t="s">
        <v>108</v>
      </c>
      <c r="BO2888" t="s">
        <v>108</v>
      </c>
      <c r="BP2888" t="s">
        <v>108</v>
      </c>
      <c r="BQ2888" t="s">
        <v>108</v>
      </c>
      <c r="BR2888" t="s">
        <v>108</v>
      </c>
      <c r="BS2888" t="s">
        <v>108</v>
      </c>
      <c r="BT2888" t="s">
        <v>108</v>
      </c>
      <c r="BU2888" t="s">
        <v>108</v>
      </c>
      <c r="BV2888" t="s">
        <v>108</v>
      </c>
      <c r="BW2888" t="s">
        <v>108</v>
      </c>
      <c r="BX2888" t="s">
        <v>108</v>
      </c>
      <c r="BY2888" t="s">
        <v>108</v>
      </c>
      <c r="BZ2888" t="s">
        <v>108</v>
      </c>
      <c r="CA2888" t="s">
        <v>108</v>
      </c>
      <c r="CB2888" t="s">
        <v>108</v>
      </c>
      <c r="CC2888" t="s">
        <v>108</v>
      </c>
      <c r="CD2888" t="s">
        <v>108</v>
      </c>
      <c r="CE2888" t="s">
        <v>108</v>
      </c>
      <c r="CF2888" t="s">
        <v>108</v>
      </c>
      <c r="CG2888" t="s">
        <v>108</v>
      </c>
      <c r="CH2888" t="s">
        <v>108</v>
      </c>
      <c r="CI2888" t="s">
        <v>108</v>
      </c>
      <c r="CJ2888" t="s">
        <v>108</v>
      </c>
      <c r="CK2888" t="s">
        <v>108</v>
      </c>
      <c r="CL2888" t="s">
        <v>108</v>
      </c>
      <c r="CM2888" t="s">
        <v>108</v>
      </c>
      <c r="CN2888" t="s">
        <v>108</v>
      </c>
      <c r="CO2888" t="s">
        <v>108</v>
      </c>
      <c r="CP2888" t="s">
        <v>108</v>
      </c>
      <c r="CQ2888" t="s">
        <v>108</v>
      </c>
      <c r="CR2888" t="s">
        <v>108</v>
      </c>
      <c r="CS2888" t="s">
        <v>108</v>
      </c>
      <c r="CT2888" t="s">
        <v>108</v>
      </c>
      <c r="CU2888" t="s">
        <v>108</v>
      </c>
      <c r="CV2888" t="s">
        <v>108</v>
      </c>
      <c r="CW2888" t="s">
        <v>108</v>
      </c>
      <c r="CX2888" t="s">
        <v>108</v>
      </c>
      <c r="CY2888" t="s">
        <v>108</v>
      </c>
      <c r="CZ2888" t="s">
        <v>108</v>
      </c>
      <c r="DA2888" t="s">
        <v>108</v>
      </c>
      <c r="DB2888" t="s">
        <v>108</v>
      </c>
      <c r="DC2888" t="s">
        <v>108</v>
      </c>
      <c r="DD2888" t="s">
        <v>108</v>
      </c>
      <c r="DE2888" t="s">
        <v>108</v>
      </c>
      <c r="DF2888" t="s">
        <v>108</v>
      </c>
      <c r="DG2888" t="s">
        <v>108</v>
      </c>
      <c r="DH2888" t="s">
        <v>108</v>
      </c>
      <c r="DI2888" t="s">
        <v>108</v>
      </c>
      <c r="DJ2888" t="s">
        <v>108</v>
      </c>
      <c r="DK2888" t="s">
        <v>108</v>
      </c>
      <c r="DL2888" t="s">
        <v>108</v>
      </c>
      <c r="DM2888" t="s">
        <v>108</v>
      </c>
      <c r="DN2888" t="s">
        <v>108</v>
      </c>
      <c r="DO2888" t="s">
        <v>108</v>
      </c>
      <c r="DP2888" t="s">
        <v>108</v>
      </c>
      <c r="DQ2888" t="s">
        <v>108</v>
      </c>
      <c r="DR2888" t="s">
        <v>108</v>
      </c>
      <c r="DS2888" t="s">
        <v>108</v>
      </c>
      <c r="DT2888" t="s">
        <v>108</v>
      </c>
      <c r="DU2888" t="s">
        <v>108</v>
      </c>
      <c r="DV2888" t="s">
        <v>108</v>
      </c>
      <c r="DW2888" t="s">
        <v>108</v>
      </c>
      <c r="DX2888" t="s">
        <v>108</v>
      </c>
      <c r="DY2888" t="s">
        <v>108</v>
      </c>
      <c r="DZ2888" t="s">
        <v>108</v>
      </c>
    </row>
    <row r="2890" spans="1:130" x14ac:dyDescent="0.2">
      <c r="A2890" t="s">
        <v>371</v>
      </c>
      <c r="B2890" t="s">
        <v>106</v>
      </c>
      <c r="C2890" s="8" t="e">
        <f ca="1">_xll.BDH($A$2890,$B$2891:$B$2901,$B$1,$B$2,"Dir=H","Per=M","Days=A","Dts=S","Sort=R","cols=123;rows=12")</f>
        <v>#NAME?</v>
      </c>
      <c r="D2890" s="8">
        <v>43980</v>
      </c>
      <c r="E2890" s="8">
        <v>43951</v>
      </c>
      <c r="F2890" s="8">
        <v>43921</v>
      </c>
      <c r="G2890" s="8">
        <v>43889</v>
      </c>
      <c r="H2890" s="8">
        <v>43861</v>
      </c>
      <c r="I2890" s="8">
        <v>43830</v>
      </c>
      <c r="J2890" s="8">
        <v>43798</v>
      </c>
      <c r="K2890" s="8">
        <v>43769</v>
      </c>
      <c r="L2890" s="8">
        <v>43738</v>
      </c>
      <c r="M2890" s="8">
        <v>43707</v>
      </c>
      <c r="N2890" s="8">
        <v>43677</v>
      </c>
      <c r="O2890" s="8">
        <v>43646</v>
      </c>
      <c r="P2890" s="8">
        <v>43644</v>
      </c>
      <c r="Q2890" s="8">
        <v>43616</v>
      </c>
      <c r="R2890" s="8">
        <v>43585</v>
      </c>
      <c r="S2890" s="8">
        <v>43555</v>
      </c>
      <c r="T2890" s="8">
        <v>43553</v>
      </c>
      <c r="U2890" s="8">
        <v>43524</v>
      </c>
      <c r="V2890" s="8">
        <v>43496</v>
      </c>
      <c r="W2890" s="8">
        <v>43465</v>
      </c>
      <c r="X2890" s="8">
        <v>43434</v>
      </c>
      <c r="Y2890" s="8">
        <v>43404</v>
      </c>
      <c r="Z2890" s="8">
        <v>43373</v>
      </c>
      <c r="AA2890" s="8">
        <v>43371</v>
      </c>
      <c r="AB2890" s="8">
        <v>43343</v>
      </c>
      <c r="AC2890" s="8">
        <v>43312</v>
      </c>
      <c r="AD2890" s="8">
        <v>43281</v>
      </c>
      <c r="AE2890" s="8">
        <v>43280</v>
      </c>
      <c r="AF2890" s="8">
        <v>43251</v>
      </c>
      <c r="AG2890" s="8">
        <v>43220</v>
      </c>
      <c r="AH2890" s="8">
        <v>43190</v>
      </c>
      <c r="AI2890" s="8">
        <v>43189</v>
      </c>
      <c r="AJ2890" s="8">
        <v>43159</v>
      </c>
      <c r="AK2890" s="8">
        <v>43131</v>
      </c>
      <c r="AL2890" s="8">
        <v>43100</v>
      </c>
      <c r="AM2890" s="8">
        <v>43098</v>
      </c>
      <c r="AN2890" s="8">
        <v>43069</v>
      </c>
      <c r="AO2890" s="8">
        <v>43039</v>
      </c>
      <c r="AP2890" s="8">
        <v>43008</v>
      </c>
      <c r="AQ2890" s="8">
        <v>43007</v>
      </c>
      <c r="AR2890" s="8">
        <v>42978</v>
      </c>
      <c r="AS2890" s="8">
        <v>42947</v>
      </c>
      <c r="AT2890" s="8">
        <v>42916</v>
      </c>
      <c r="AU2890" s="8">
        <v>42886</v>
      </c>
      <c r="AV2890" s="8">
        <v>42853</v>
      </c>
      <c r="AW2890" s="8">
        <v>42825</v>
      </c>
      <c r="AX2890" s="8">
        <v>42794</v>
      </c>
      <c r="AY2890" s="8">
        <v>42766</v>
      </c>
      <c r="AZ2890" s="8">
        <v>42735</v>
      </c>
      <c r="BA2890" s="8">
        <v>42734</v>
      </c>
      <c r="BB2890" s="8">
        <v>42704</v>
      </c>
      <c r="BC2890" s="8">
        <v>42674</v>
      </c>
      <c r="BD2890" s="8">
        <v>42643</v>
      </c>
      <c r="BE2890" s="8">
        <v>42613</v>
      </c>
      <c r="BF2890" s="8">
        <v>42580</v>
      </c>
      <c r="BG2890" s="8">
        <v>42551</v>
      </c>
      <c r="BH2890" s="8">
        <v>42521</v>
      </c>
      <c r="BI2890" s="8">
        <v>42489</v>
      </c>
      <c r="BJ2890" s="8">
        <v>42460</v>
      </c>
      <c r="BK2890" s="8">
        <v>42429</v>
      </c>
      <c r="BL2890" s="8">
        <v>42398</v>
      </c>
      <c r="BM2890" s="8">
        <v>42369</v>
      </c>
      <c r="BN2890" s="8">
        <v>42338</v>
      </c>
      <c r="BO2890" s="8">
        <v>42307</v>
      </c>
      <c r="BP2890" s="8">
        <v>42277</v>
      </c>
      <c r="BQ2890" s="8">
        <v>42247</v>
      </c>
      <c r="BR2890" s="8">
        <v>42216</v>
      </c>
      <c r="BS2890" s="8">
        <v>42185</v>
      </c>
      <c r="BT2890" s="8">
        <v>42153</v>
      </c>
      <c r="BU2890" s="8">
        <v>42124</v>
      </c>
      <c r="BV2890" s="8">
        <v>42094</v>
      </c>
      <c r="BW2890" s="8">
        <v>42062</v>
      </c>
      <c r="BX2890" s="8">
        <v>42034</v>
      </c>
      <c r="BY2890" s="8">
        <v>42004</v>
      </c>
      <c r="BZ2890" s="8">
        <v>41971</v>
      </c>
      <c r="CA2890" s="8">
        <v>41943</v>
      </c>
      <c r="CB2890" s="8">
        <v>41912</v>
      </c>
      <c r="CC2890" s="8">
        <v>41880</v>
      </c>
      <c r="CD2890" s="8">
        <v>41851</v>
      </c>
      <c r="CE2890" s="8">
        <v>41820</v>
      </c>
      <c r="CF2890" s="8">
        <v>41789</v>
      </c>
      <c r="CG2890" s="8">
        <v>41759</v>
      </c>
      <c r="CH2890" s="8">
        <v>41729</v>
      </c>
      <c r="CI2890" s="8">
        <v>41698</v>
      </c>
      <c r="CJ2890" s="8">
        <v>41670</v>
      </c>
      <c r="CK2890" s="8">
        <v>41639</v>
      </c>
      <c r="CL2890" s="8">
        <v>41607</v>
      </c>
      <c r="CM2890" s="8">
        <v>41578</v>
      </c>
      <c r="CN2890" s="8">
        <v>41547</v>
      </c>
      <c r="CO2890" s="8">
        <v>41516</v>
      </c>
      <c r="CP2890" s="8">
        <v>41486</v>
      </c>
      <c r="CQ2890" s="8">
        <v>41455</v>
      </c>
      <c r="CR2890" s="8">
        <v>41453</v>
      </c>
      <c r="CS2890" s="8">
        <v>41425</v>
      </c>
      <c r="CT2890" s="8">
        <v>41394</v>
      </c>
      <c r="CU2890" s="8">
        <v>41364</v>
      </c>
      <c r="CV2890" s="8">
        <v>41362</v>
      </c>
      <c r="CW2890" s="8">
        <v>41333</v>
      </c>
      <c r="CX2890" s="8">
        <v>41305</v>
      </c>
      <c r="CY2890" s="8">
        <v>41274</v>
      </c>
      <c r="CZ2890" s="8">
        <v>41243</v>
      </c>
      <c r="DA2890" s="8">
        <v>41213</v>
      </c>
      <c r="DB2890" s="8">
        <v>41182</v>
      </c>
      <c r="DC2890" s="8">
        <v>41180</v>
      </c>
      <c r="DD2890" s="8">
        <v>41152</v>
      </c>
      <c r="DE2890" s="8">
        <v>41121</v>
      </c>
      <c r="DF2890" s="8">
        <v>41090</v>
      </c>
      <c r="DG2890" s="8">
        <v>41089</v>
      </c>
      <c r="DH2890" s="8">
        <v>41060</v>
      </c>
      <c r="DI2890" s="8">
        <v>41029</v>
      </c>
      <c r="DJ2890" s="8">
        <v>40999</v>
      </c>
      <c r="DK2890" s="8">
        <v>40998</v>
      </c>
      <c r="DL2890" s="8">
        <v>40968</v>
      </c>
      <c r="DM2890" s="8">
        <v>40939</v>
      </c>
      <c r="DN2890" s="8">
        <v>40908</v>
      </c>
      <c r="DO2890" s="8">
        <v>40907</v>
      </c>
      <c r="DP2890" s="8">
        <v>40877</v>
      </c>
      <c r="DQ2890" s="8">
        <v>40847</v>
      </c>
      <c r="DR2890" s="8">
        <v>40816</v>
      </c>
      <c r="DS2890" s="8">
        <v>40786</v>
      </c>
      <c r="DT2890" s="8">
        <v>40753</v>
      </c>
      <c r="DU2890" s="8">
        <v>40724</v>
      </c>
    </row>
    <row r="2891" spans="1:130" x14ac:dyDescent="0.2">
      <c r="A2891" t="e">
        <f ca="1">_xll.BFieldInfo($B$2891)</f>
        <v>#NAME?</v>
      </c>
      <c r="B2891" t="s">
        <v>107</v>
      </c>
      <c r="C2891">
        <v>5452.5</v>
      </c>
      <c r="D2891">
        <v>5938.5</v>
      </c>
      <c r="E2891">
        <v>5619.7</v>
      </c>
      <c r="F2891">
        <v>4687.3</v>
      </c>
      <c r="G2891">
        <v>5192.3</v>
      </c>
      <c r="H2891">
        <v>5832.6</v>
      </c>
      <c r="I2891">
        <v>5977.5</v>
      </c>
      <c r="J2891">
        <v>6147.2</v>
      </c>
      <c r="K2891">
        <v>5420</v>
      </c>
      <c r="L2891">
        <v>5091.6000000000004</v>
      </c>
      <c r="M2891">
        <v>4838.3999999999996</v>
      </c>
      <c r="N2891">
        <v>4899.1000000000004</v>
      </c>
      <c r="O2891">
        <v>5152.5</v>
      </c>
      <c r="P2891">
        <v>5152.5</v>
      </c>
      <c r="Q2891">
        <v>4944.8999999999996</v>
      </c>
      <c r="R2891">
        <v>5542</v>
      </c>
      <c r="S2891">
        <v>6093.2</v>
      </c>
      <c r="T2891">
        <v>6093.2</v>
      </c>
      <c r="U2891">
        <v>5909.3</v>
      </c>
      <c r="V2891">
        <v>5803.5</v>
      </c>
      <c r="W2891">
        <v>4899.1000000000004</v>
      </c>
      <c r="X2891">
        <v>5626.3</v>
      </c>
      <c r="Y2891">
        <v>6042.8</v>
      </c>
      <c r="Z2891">
        <v>6427.6</v>
      </c>
      <c r="AA2891">
        <v>6427.6</v>
      </c>
      <c r="AB2891">
        <v>6040.2</v>
      </c>
      <c r="AC2891">
        <v>6068.7</v>
      </c>
      <c r="AD2891">
        <v>6072.6</v>
      </c>
      <c r="AE2891">
        <v>6072.6</v>
      </c>
      <c r="AF2891">
        <v>5779.2</v>
      </c>
      <c r="AG2891">
        <v>5998.6</v>
      </c>
      <c r="AH2891">
        <v>6728.2</v>
      </c>
      <c r="AI2891">
        <v>6728.2</v>
      </c>
      <c r="AJ2891">
        <v>7807.1</v>
      </c>
      <c r="AK2891">
        <v>8194.1</v>
      </c>
      <c r="AL2891">
        <v>8176.3</v>
      </c>
      <c r="AM2891">
        <v>8176.3</v>
      </c>
      <c r="AN2891">
        <v>7899.1</v>
      </c>
      <c r="AO2891">
        <v>8168.6</v>
      </c>
      <c r="AP2891">
        <v>7937.4</v>
      </c>
      <c r="AQ2891">
        <v>7937.4</v>
      </c>
      <c r="AR2891">
        <v>7649.4</v>
      </c>
      <c r="AS2891">
        <v>7341</v>
      </c>
      <c r="AT2891">
        <v>7186.2</v>
      </c>
      <c r="AU2891">
        <v>7183.7</v>
      </c>
      <c r="AV2891">
        <v>6724.2</v>
      </c>
      <c r="AW2891">
        <v>6582</v>
      </c>
      <c r="AX2891">
        <v>6460</v>
      </c>
      <c r="AY2891">
        <v>5844</v>
      </c>
      <c r="AZ2891">
        <v>5981.3</v>
      </c>
      <c r="BA2891">
        <v>5981.3</v>
      </c>
      <c r="BB2891">
        <v>5795.7</v>
      </c>
      <c r="BC2891">
        <v>5814.3</v>
      </c>
      <c r="BD2891">
        <v>5966.4</v>
      </c>
      <c r="BE2891">
        <v>5538.5</v>
      </c>
      <c r="BF2891">
        <v>5572.5</v>
      </c>
      <c r="BG2891">
        <v>5373.3</v>
      </c>
      <c r="BH2891">
        <v>5826.3</v>
      </c>
      <c r="BI2891">
        <v>6391.1</v>
      </c>
      <c r="BJ2891">
        <v>6238.1</v>
      </c>
      <c r="BK2891">
        <v>6415.3</v>
      </c>
      <c r="BL2891">
        <v>6895.5</v>
      </c>
      <c r="BM2891">
        <v>7244.3</v>
      </c>
      <c r="BN2891">
        <v>7146.3</v>
      </c>
      <c r="BO2891">
        <v>7083</v>
      </c>
      <c r="BP2891">
        <v>6255.3</v>
      </c>
      <c r="BQ2891">
        <v>7005</v>
      </c>
      <c r="BR2891">
        <v>7331.6</v>
      </c>
      <c r="BS2891">
        <v>6945</v>
      </c>
      <c r="BT2891">
        <v>7096.6</v>
      </c>
      <c r="BU2891">
        <v>7234.1</v>
      </c>
      <c r="BV2891">
        <v>7048.4</v>
      </c>
      <c r="BW2891">
        <v>7089.7</v>
      </c>
      <c r="BX2891">
        <v>6835</v>
      </c>
      <c r="BY2891">
        <v>5785.4</v>
      </c>
      <c r="BZ2891">
        <v>5757</v>
      </c>
      <c r="CA2891">
        <v>5563</v>
      </c>
      <c r="CB2891">
        <v>5520.8</v>
      </c>
      <c r="CC2891">
        <v>5398.7</v>
      </c>
      <c r="CD2891">
        <v>5372.5</v>
      </c>
      <c r="CE2891">
        <v>5340.7</v>
      </c>
      <c r="CF2891">
        <v>5236.2</v>
      </c>
      <c r="CG2891">
        <v>5214.6000000000004</v>
      </c>
      <c r="CH2891">
        <v>5560.1</v>
      </c>
      <c r="CI2891">
        <v>5436.9</v>
      </c>
      <c r="CJ2891">
        <v>5348.7</v>
      </c>
      <c r="CK2891">
        <v>5384.5</v>
      </c>
      <c r="CL2891">
        <v>5551.8</v>
      </c>
      <c r="CM2891">
        <v>5205.8999999999996</v>
      </c>
      <c r="CN2891">
        <v>5172.3999999999996</v>
      </c>
      <c r="CO2891">
        <v>4894.6000000000004</v>
      </c>
      <c r="CP2891">
        <v>4790.5</v>
      </c>
      <c r="CQ2891">
        <v>4905.5</v>
      </c>
      <c r="CR2891">
        <v>4905.5</v>
      </c>
      <c r="CS2891">
        <v>4927.3999999999996</v>
      </c>
      <c r="CT2891">
        <v>5858.2</v>
      </c>
      <c r="CU2891">
        <v>5507.8</v>
      </c>
      <c r="CV2891">
        <v>5507.8</v>
      </c>
      <c r="CW2891">
        <v>5160.8999999999996</v>
      </c>
      <c r="CX2891">
        <v>5058.7</v>
      </c>
      <c r="CY2891">
        <v>4149.2</v>
      </c>
      <c r="CZ2891">
        <v>4057.7</v>
      </c>
      <c r="DA2891">
        <v>3993.1</v>
      </c>
      <c r="DB2891">
        <v>3869.4</v>
      </c>
      <c r="DC2891">
        <v>3869.4</v>
      </c>
      <c r="DD2891">
        <v>3853.3</v>
      </c>
      <c r="DE2891">
        <v>3779.8</v>
      </c>
      <c r="DF2891">
        <v>3795.6</v>
      </c>
      <c r="DG2891">
        <v>3795.6</v>
      </c>
      <c r="DH2891">
        <v>3438.6</v>
      </c>
      <c r="DI2891">
        <v>3659.1</v>
      </c>
      <c r="DJ2891">
        <v>3827.1</v>
      </c>
      <c r="DK2891">
        <v>3827.1</v>
      </c>
      <c r="DL2891">
        <v>3760.2</v>
      </c>
      <c r="DM2891">
        <v>3391.4</v>
      </c>
      <c r="DN2891">
        <v>3463.1</v>
      </c>
      <c r="DO2891">
        <v>3463.1</v>
      </c>
      <c r="DP2891">
        <v>3222.3</v>
      </c>
      <c r="DQ2891">
        <v>3627</v>
      </c>
      <c r="DR2891">
        <v>3770.5</v>
      </c>
      <c r="DS2891">
        <v>3695</v>
      </c>
      <c r="DT2891">
        <v>3675</v>
      </c>
      <c r="DU2891">
        <v>3715</v>
      </c>
    </row>
    <row r="2892" spans="1:130" x14ac:dyDescent="0.2">
      <c r="A2892" t="e">
        <f ca="1">_xll.BFieldInfo($B$2892)</f>
        <v>#NAME?</v>
      </c>
      <c r="B2892" t="s">
        <v>109</v>
      </c>
      <c r="C2892">
        <v>416952</v>
      </c>
      <c r="D2892">
        <v>416952</v>
      </c>
      <c r="E2892">
        <v>416952</v>
      </c>
      <c r="F2892">
        <v>416952</v>
      </c>
      <c r="G2892">
        <v>426268</v>
      </c>
      <c r="H2892">
        <v>426268</v>
      </c>
      <c r="I2892">
        <v>426268</v>
      </c>
      <c r="J2892">
        <v>426268</v>
      </c>
      <c r="K2892">
        <v>426268</v>
      </c>
      <c r="L2892">
        <v>426268</v>
      </c>
      <c r="M2892">
        <v>426268</v>
      </c>
      <c r="N2892">
        <v>426268</v>
      </c>
      <c r="O2892">
        <v>426268</v>
      </c>
      <c r="P2892">
        <v>426268</v>
      </c>
      <c r="Q2892">
        <v>426268</v>
      </c>
      <c r="R2892">
        <v>426268</v>
      </c>
      <c r="S2892">
        <v>426268</v>
      </c>
      <c r="T2892">
        <v>297860</v>
      </c>
      <c r="U2892">
        <v>297860</v>
      </c>
      <c r="V2892">
        <v>297860</v>
      </c>
      <c r="W2892">
        <v>297860</v>
      </c>
      <c r="X2892">
        <v>297860</v>
      </c>
      <c r="Y2892">
        <v>297860</v>
      </c>
      <c r="Z2892">
        <v>297860</v>
      </c>
      <c r="AA2892">
        <v>297860</v>
      </c>
      <c r="AB2892">
        <v>297860</v>
      </c>
      <c r="AC2892">
        <v>297860</v>
      </c>
      <c r="AD2892">
        <v>297860</v>
      </c>
      <c r="AE2892">
        <v>297860</v>
      </c>
      <c r="AF2892">
        <v>297860</v>
      </c>
      <c r="AG2892">
        <v>297860</v>
      </c>
      <c r="AH2892">
        <v>297860</v>
      </c>
      <c r="AI2892">
        <v>307450</v>
      </c>
      <c r="AJ2892">
        <v>307450</v>
      </c>
      <c r="AK2892">
        <v>307450</v>
      </c>
      <c r="AL2892">
        <v>307450</v>
      </c>
      <c r="AM2892">
        <v>307450</v>
      </c>
      <c r="AN2892">
        <v>307450</v>
      </c>
      <c r="AO2892">
        <v>307450</v>
      </c>
      <c r="AP2892">
        <v>307450</v>
      </c>
      <c r="AQ2892">
        <v>307450</v>
      </c>
      <c r="AR2892">
        <v>307450</v>
      </c>
      <c r="AS2892">
        <v>307450</v>
      </c>
      <c r="AT2892">
        <v>307450</v>
      </c>
      <c r="AU2892">
        <v>307450</v>
      </c>
      <c r="AV2892">
        <v>307450</v>
      </c>
      <c r="AW2892">
        <v>307450</v>
      </c>
      <c r="AX2892">
        <v>331092</v>
      </c>
      <c r="AY2892">
        <v>331092</v>
      </c>
      <c r="AZ2892">
        <v>331092</v>
      </c>
      <c r="BA2892">
        <v>331092</v>
      </c>
      <c r="BB2892">
        <v>331092</v>
      </c>
      <c r="BC2892">
        <v>331092</v>
      </c>
      <c r="BD2892">
        <v>331092</v>
      </c>
      <c r="BE2892">
        <v>331092</v>
      </c>
      <c r="BF2892">
        <v>331092</v>
      </c>
      <c r="BG2892">
        <v>331092</v>
      </c>
      <c r="BH2892">
        <v>331092</v>
      </c>
      <c r="BI2892">
        <v>331092</v>
      </c>
      <c r="BJ2892">
        <v>331092</v>
      </c>
      <c r="BK2892">
        <v>325859</v>
      </c>
      <c r="BL2892">
        <v>325859</v>
      </c>
      <c r="BM2892">
        <v>325859</v>
      </c>
      <c r="BN2892">
        <v>325859</v>
      </c>
      <c r="BO2892">
        <v>325859</v>
      </c>
      <c r="BP2892">
        <v>325859</v>
      </c>
      <c r="BQ2892">
        <v>325859</v>
      </c>
      <c r="BR2892">
        <v>325859</v>
      </c>
      <c r="BS2892">
        <v>325859</v>
      </c>
      <c r="BT2892">
        <v>325859</v>
      </c>
      <c r="BU2892">
        <v>325859</v>
      </c>
      <c r="BV2892">
        <v>325859</v>
      </c>
      <c r="BW2892">
        <v>309312</v>
      </c>
      <c r="BX2892">
        <v>309312</v>
      </c>
      <c r="BY2892">
        <v>309312</v>
      </c>
      <c r="BZ2892">
        <v>309312</v>
      </c>
      <c r="CA2892">
        <v>309312</v>
      </c>
      <c r="CB2892">
        <v>309312</v>
      </c>
      <c r="CC2892">
        <v>309312</v>
      </c>
      <c r="CD2892">
        <v>309312</v>
      </c>
      <c r="CE2892">
        <v>309312</v>
      </c>
      <c r="CF2892">
        <v>309312</v>
      </c>
      <c r="CG2892">
        <v>309312</v>
      </c>
      <c r="CH2892">
        <v>309312</v>
      </c>
      <c r="CI2892">
        <v>266806</v>
      </c>
      <c r="CJ2892">
        <v>266806</v>
      </c>
      <c r="CK2892">
        <v>266806</v>
      </c>
      <c r="CL2892">
        <v>266806</v>
      </c>
      <c r="CM2892">
        <v>266806</v>
      </c>
      <c r="CN2892">
        <v>266806</v>
      </c>
      <c r="CO2892">
        <v>266806</v>
      </c>
      <c r="CP2892">
        <v>266806</v>
      </c>
      <c r="CQ2892">
        <v>266806</v>
      </c>
      <c r="CR2892">
        <v>266806</v>
      </c>
      <c r="CS2892">
        <v>266806</v>
      </c>
      <c r="CT2892">
        <v>266806</v>
      </c>
      <c r="CU2892">
        <v>266806</v>
      </c>
      <c r="CV2892">
        <v>263691</v>
      </c>
      <c r="CW2892">
        <v>263691</v>
      </c>
      <c r="CX2892">
        <v>263691</v>
      </c>
      <c r="CY2892">
        <v>263691</v>
      </c>
      <c r="CZ2892">
        <v>263691</v>
      </c>
      <c r="DA2892">
        <v>263691</v>
      </c>
      <c r="DB2892">
        <v>263691</v>
      </c>
      <c r="DC2892">
        <v>263691</v>
      </c>
      <c r="DD2892">
        <v>263691</v>
      </c>
      <c r="DE2892">
        <v>263691</v>
      </c>
      <c r="DF2892">
        <v>263691</v>
      </c>
      <c r="DG2892">
        <v>263691</v>
      </c>
      <c r="DH2892">
        <v>263691</v>
      </c>
      <c r="DI2892">
        <v>263691</v>
      </c>
      <c r="DJ2892">
        <v>263691</v>
      </c>
      <c r="DK2892" t="s">
        <v>108</v>
      </c>
      <c r="DL2892" t="s">
        <v>108</v>
      </c>
      <c r="DM2892" t="s">
        <v>108</v>
      </c>
      <c r="DN2892" t="s">
        <v>108</v>
      </c>
      <c r="DO2892" t="s">
        <v>108</v>
      </c>
      <c r="DP2892" t="s">
        <v>108</v>
      </c>
      <c r="DQ2892" t="s">
        <v>108</v>
      </c>
      <c r="DR2892" t="s">
        <v>108</v>
      </c>
      <c r="DS2892" t="s">
        <v>108</v>
      </c>
      <c r="DT2892" t="s">
        <v>108</v>
      </c>
      <c r="DU2892" t="s">
        <v>108</v>
      </c>
    </row>
    <row r="2893" spans="1:130" x14ac:dyDescent="0.2">
      <c r="A2893" t="e">
        <f ca="1">_xll.BFieldInfo($B$2893)</f>
        <v>#NAME?</v>
      </c>
      <c r="B2893" t="s">
        <v>110</v>
      </c>
      <c r="C2893">
        <v>290714</v>
      </c>
      <c r="D2893">
        <v>290714</v>
      </c>
      <c r="E2893">
        <v>290714</v>
      </c>
      <c r="F2893">
        <v>290714</v>
      </c>
      <c r="G2893">
        <v>303816</v>
      </c>
      <c r="H2893">
        <v>303816</v>
      </c>
      <c r="I2893">
        <v>303816</v>
      </c>
      <c r="J2893">
        <v>303816</v>
      </c>
      <c r="K2893">
        <v>303816</v>
      </c>
      <c r="L2893">
        <v>303816</v>
      </c>
      <c r="M2893">
        <v>303816</v>
      </c>
      <c r="N2893">
        <v>303816</v>
      </c>
      <c r="O2893">
        <v>303816</v>
      </c>
      <c r="P2893">
        <v>303816</v>
      </c>
      <c r="Q2893">
        <v>303816</v>
      </c>
      <c r="R2893">
        <v>303816</v>
      </c>
      <c r="S2893">
        <v>303816</v>
      </c>
      <c r="T2893">
        <v>251628</v>
      </c>
      <c r="U2893">
        <v>251628</v>
      </c>
      <c r="V2893">
        <v>251628</v>
      </c>
      <c r="W2893">
        <v>251628</v>
      </c>
      <c r="X2893">
        <v>251628</v>
      </c>
      <c r="Y2893">
        <v>251628</v>
      </c>
      <c r="Z2893">
        <v>251628</v>
      </c>
      <c r="AA2893">
        <v>251628</v>
      </c>
      <c r="AB2893">
        <v>251628</v>
      </c>
      <c r="AC2893">
        <v>251628</v>
      </c>
      <c r="AD2893">
        <v>251628</v>
      </c>
      <c r="AE2893">
        <v>251628</v>
      </c>
      <c r="AF2893">
        <v>251628</v>
      </c>
      <c r="AG2893">
        <v>251628</v>
      </c>
      <c r="AH2893">
        <v>251628</v>
      </c>
      <c r="AI2893">
        <v>265031</v>
      </c>
      <c r="AJ2893">
        <v>265031</v>
      </c>
      <c r="AK2893">
        <v>265031</v>
      </c>
      <c r="AL2893">
        <v>265031</v>
      </c>
      <c r="AM2893">
        <v>265031</v>
      </c>
      <c r="AN2893">
        <v>265031</v>
      </c>
      <c r="AO2893">
        <v>265031</v>
      </c>
      <c r="AP2893">
        <v>265031</v>
      </c>
      <c r="AQ2893">
        <v>265031</v>
      </c>
      <c r="AR2893">
        <v>265031</v>
      </c>
      <c r="AS2893">
        <v>265031</v>
      </c>
      <c r="AT2893">
        <v>265031</v>
      </c>
      <c r="AU2893">
        <v>265031</v>
      </c>
      <c r="AV2893">
        <v>265031</v>
      </c>
      <c r="AW2893">
        <v>265031</v>
      </c>
      <c r="AX2893">
        <v>262977</v>
      </c>
      <c r="AY2893">
        <v>262977</v>
      </c>
      <c r="AZ2893">
        <v>262977</v>
      </c>
      <c r="BA2893">
        <v>262977</v>
      </c>
      <c r="BB2893">
        <v>262977</v>
      </c>
      <c r="BC2893">
        <v>262977</v>
      </c>
      <c r="BD2893">
        <v>262977</v>
      </c>
      <c r="BE2893">
        <v>262977</v>
      </c>
      <c r="BF2893">
        <v>262977</v>
      </c>
      <c r="BG2893">
        <v>262977</v>
      </c>
      <c r="BH2893">
        <v>262977</v>
      </c>
      <c r="BI2893">
        <v>262977</v>
      </c>
      <c r="BJ2893">
        <v>262977</v>
      </c>
      <c r="BK2893">
        <v>283377</v>
      </c>
      <c r="BL2893">
        <v>283377</v>
      </c>
      <c r="BM2893">
        <v>283377</v>
      </c>
      <c r="BN2893">
        <v>283377</v>
      </c>
      <c r="BO2893">
        <v>283377</v>
      </c>
      <c r="BP2893">
        <v>283377</v>
      </c>
      <c r="BQ2893">
        <v>283377</v>
      </c>
      <c r="BR2893">
        <v>283377</v>
      </c>
      <c r="BS2893">
        <v>283377</v>
      </c>
      <c r="BT2893">
        <v>283377</v>
      </c>
      <c r="BU2893">
        <v>283377</v>
      </c>
      <c r="BV2893">
        <v>283377</v>
      </c>
      <c r="BW2893">
        <v>268617</v>
      </c>
      <c r="BX2893">
        <v>268617</v>
      </c>
      <c r="BY2893">
        <v>268617</v>
      </c>
      <c r="BZ2893">
        <v>268617</v>
      </c>
      <c r="CA2893">
        <v>268617</v>
      </c>
      <c r="CB2893">
        <v>268617</v>
      </c>
      <c r="CC2893">
        <v>268617</v>
      </c>
      <c r="CD2893">
        <v>268617</v>
      </c>
      <c r="CE2893">
        <v>268617</v>
      </c>
      <c r="CF2893">
        <v>268617</v>
      </c>
      <c r="CG2893">
        <v>268617</v>
      </c>
      <c r="CH2893">
        <v>268617</v>
      </c>
      <c r="CI2893">
        <v>250407</v>
      </c>
      <c r="CJ2893">
        <v>250407</v>
      </c>
      <c r="CK2893">
        <v>250407</v>
      </c>
      <c r="CL2893">
        <v>250407</v>
      </c>
      <c r="CM2893">
        <v>250407</v>
      </c>
      <c r="CN2893">
        <v>250407</v>
      </c>
      <c r="CO2893">
        <v>250407</v>
      </c>
      <c r="CP2893">
        <v>250407</v>
      </c>
      <c r="CQ2893">
        <v>250407</v>
      </c>
      <c r="CR2893">
        <v>250407</v>
      </c>
      <c r="CS2893">
        <v>250407</v>
      </c>
      <c r="CT2893">
        <v>250407</v>
      </c>
      <c r="CU2893">
        <v>250407</v>
      </c>
      <c r="CV2893">
        <v>235655</v>
      </c>
      <c r="CW2893">
        <v>235655</v>
      </c>
      <c r="CX2893">
        <v>235655</v>
      </c>
      <c r="CY2893">
        <v>235655</v>
      </c>
      <c r="CZ2893">
        <v>235655</v>
      </c>
      <c r="DA2893">
        <v>235655</v>
      </c>
      <c r="DB2893">
        <v>235655</v>
      </c>
      <c r="DC2893">
        <v>235655</v>
      </c>
      <c r="DD2893">
        <v>235655</v>
      </c>
      <c r="DE2893">
        <v>235655</v>
      </c>
      <c r="DF2893">
        <v>235655</v>
      </c>
      <c r="DG2893">
        <v>235655</v>
      </c>
      <c r="DH2893">
        <v>235655</v>
      </c>
      <c r="DI2893">
        <v>235655</v>
      </c>
      <c r="DJ2893">
        <v>235655</v>
      </c>
      <c r="DK2893" t="s">
        <v>108</v>
      </c>
      <c r="DL2893" t="s">
        <v>108</v>
      </c>
      <c r="DM2893" t="s">
        <v>108</v>
      </c>
      <c r="DN2893" t="s">
        <v>108</v>
      </c>
      <c r="DO2893" t="s">
        <v>108</v>
      </c>
      <c r="DP2893" t="s">
        <v>108</v>
      </c>
      <c r="DQ2893" t="s">
        <v>108</v>
      </c>
      <c r="DR2893" t="s">
        <v>108</v>
      </c>
      <c r="DS2893" t="s">
        <v>108</v>
      </c>
      <c r="DT2893" t="s">
        <v>108</v>
      </c>
      <c r="DU2893" t="s">
        <v>108</v>
      </c>
    </row>
    <row r="2894" spans="1:130" x14ac:dyDescent="0.2">
      <c r="A2894" t="e">
        <f ca="1">_xll.BFieldInfo($B$2894)</f>
        <v>#NAME?</v>
      </c>
      <c r="B2894" t="s">
        <v>111</v>
      </c>
      <c r="C2894">
        <v>6014815.0530000003</v>
      </c>
      <c r="D2894">
        <v>5153089.9280000003</v>
      </c>
      <c r="E2894">
        <v>5153089.9280000003</v>
      </c>
      <c r="F2894">
        <v>5153089.9280000003</v>
      </c>
      <c r="G2894">
        <v>6748152.6525999997</v>
      </c>
      <c r="H2894">
        <v>6748152.6525999997</v>
      </c>
      <c r="I2894">
        <v>6748152.6525999997</v>
      </c>
      <c r="J2894">
        <v>5748085.0351999998</v>
      </c>
      <c r="K2894">
        <v>5748085.0351999998</v>
      </c>
      <c r="L2894">
        <v>5748085.0351999998</v>
      </c>
      <c r="M2894">
        <v>5958408.0597999999</v>
      </c>
      <c r="N2894">
        <v>5958408.0597999999</v>
      </c>
      <c r="O2894">
        <v>5958408.0597999999</v>
      </c>
      <c r="P2894">
        <v>7029160.3799999999</v>
      </c>
      <c r="Q2894">
        <v>7029160.3799999999</v>
      </c>
      <c r="R2894">
        <v>7029160.3799999999</v>
      </c>
      <c r="S2894">
        <v>7029160.3799999999</v>
      </c>
      <c r="T2894">
        <v>2906487.6888000001</v>
      </c>
      <c r="U2894">
        <v>2906487.6888000001</v>
      </c>
      <c r="V2894">
        <v>2906487.6888000001</v>
      </c>
      <c r="W2894">
        <v>2906487.6888000001</v>
      </c>
      <c r="X2894">
        <v>3813345.074</v>
      </c>
      <c r="Y2894">
        <v>3813345.074</v>
      </c>
      <c r="Z2894">
        <v>3813345.074</v>
      </c>
      <c r="AA2894">
        <v>3669057.6329999999</v>
      </c>
      <c r="AB2894">
        <v>3669057.6329999999</v>
      </c>
      <c r="AC2894">
        <v>3669057.6329999999</v>
      </c>
      <c r="AD2894">
        <v>3669057.6329999999</v>
      </c>
      <c r="AE2894">
        <v>4049523.8577000001</v>
      </c>
      <c r="AF2894">
        <v>4049523.8577000001</v>
      </c>
      <c r="AG2894">
        <v>4049523.8577000001</v>
      </c>
      <c r="AH2894">
        <v>4049523.8577000001</v>
      </c>
      <c r="AI2894">
        <v>5000331.8294000002</v>
      </c>
      <c r="AJ2894">
        <v>5000331.8294000002</v>
      </c>
      <c r="AK2894">
        <v>5000331.8294000002</v>
      </c>
      <c r="AL2894">
        <v>5000331.8294000002</v>
      </c>
      <c r="AM2894">
        <v>4853441.7981000002</v>
      </c>
      <c r="AN2894">
        <v>4853441.7981000002</v>
      </c>
      <c r="AO2894">
        <v>4853441.7981000002</v>
      </c>
      <c r="AP2894">
        <v>4853441.7981000002</v>
      </c>
      <c r="AQ2894">
        <v>4457656.9697000002</v>
      </c>
      <c r="AR2894">
        <v>4457656.9697000002</v>
      </c>
      <c r="AS2894">
        <v>4457656.9697000002</v>
      </c>
      <c r="AT2894">
        <v>4457656.9697000002</v>
      </c>
      <c r="AU2894">
        <v>4083017.5890000002</v>
      </c>
      <c r="AV2894">
        <v>4083017.5890000002</v>
      </c>
      <c r="AW2894">
        <v>4083017.5890000002</v>
      </c>
      <c r="AX2894">
        <v>3816958.9986</v>
      </c>
      <c r="AY2894">
        <v>3816958.9986</v>
      </c>
      <c r="AZ2894">
        <v>3816958.9986</v>
      </c>
      <c r="BA2894">
        <v>3765343.9673000001</v>
      </c>
      <c r="BB2894">
        <v>3765343.9673000001</v>
      </c>
      <c r="BC2894">
        <v>3765343.9673000001</v>
      </c>
      <c r="BD2894">
        <v>3765343.9673000001</v>
      </c>
      <c r="BE2894">
        <v>3455271.4775999999</v>
      </c>
      <c r="BF2894">
        <v>3455271.4775999999</v>
      </c>
      <c r="BG2894">
        <v>3455271.4775999999</v>
      </c>
      <c r="BH2894">
        <v>4025432.4479999999</v>
      </c>
      <c r="BI2894">
        <v>4025432.4479999999</v>
      </c>
      <c r="BJ2894">
        <v>4025432.4479999999</v>
      </c>
      <c r="BK2894">
        <v>4751629.2779000001</v>
      </c>
      <c r="BL2894">
        <v>4751629.2779000001</v>
      </c>
      <c r="BM2894">
        <v>4751629.2779000001</v>
      </c>
      <c r="BN2894">
        <v>4102719.0603</v>
      </c>
      <c r="BO2894">
        <v>4102719.0603</v>
      </c>
      <c r="BP2894">
        <v>4102719.0603</v>
      </c>
      <c r="BQ2894">
        <v>4665704.9220000003</v>
      </c>
      <c r="BR2894">
        <v>4665704.9220000003</v>
      </c>
      <c r="BS2894">
        <v>4665704.9220000003</v>
      </c>
      <c r="BT2894">
        <v>4715885.8880000003</v>
      </c>
      <c r="BU2894">
        <v>4715885.8880000003</v>
      </c>
      <c r="BV2894">
        <v>4715885.8880000003</v>
      </c>
      <c r="BW2894">
        <v>3925984.3558999998</v>
      </c>
      <c r="BX2894">
        <v>3925984.3558999998</v>
      </c>
      <c r="BY2894">
        <v>3925984.3558999998</v>
      </c>
      <c r="BZ2894">
        <v>3746254.8761999998</v>
      </c>
      <c r="CA2894">
        <v>3746254.8761999998</v>
      </c>
      <c r="CB2894">
        <v>3746254.8761999998</v>
      </c>
      <c r="CC2894">
        <v>3693359.0874999999</v>
      </c>
      <c r="CD2894">
        <v>3693359.0874999999</v>
      </c>
      <c r="CE2894">
        <v>3693359.0874999999</v>
      </c>
      <c r="CF2894">
        <v>3862078.1751000001</v>
      </c>
      <c r="CG2894">
        <v>3862078.1751000001</v>
      </c>
      <c r="CH2894">
        <v>3862078.1751000001</v>
      </c>
      <c r="CI2894">
        <v>3809188.1904000002</v>
      </c>
      <c r="CJ2894">
        <v>3809188.1904000002</v>
      </c>
      <c r="CK2894">
        <v>3809188.1904000002</v>
      </c>
      <c r="CL2894">
        <v>3659200.8149999999</v>
      </c>
      <c r="CM2894">
        <v>3659200.8149999999</v>
      </c>
      <c r="CN2894">
        <v>3659200.8149999999</v>
      </c>
      <c r="CO2894">
        <v>3536775.5046000001</v>
      </c>
      <c r="CP2894">
        <v>3536775.5046000001</v>
      </c>
      <c r="CQ2894">
        <v>3536775.5046000001</v>
      </c>
      <c r="CR2894">
        <v>3970983.8</v>
      </c>
      <c r="CS2894">
        <v>3970983.8</v>
      </c>
      <c r="CT2894">
        <v>3970983.8</v>
      </c>
      <c r="CU2894">
        <v>3970983.8</v>
      </c>
      <c r="CV2894">
        <v>3043330.0044</v>
      </c>
      <c r="CW2894">
        <v>3043330.0044</v>
      </c>
      <c r="CX2894">
        <v>3043330.0044</v>
      </c>
      <c r="CY2894">
        <v>3043330.0044</v>
      </c>
      <c r="CZ2894">
        <v>2838078.3150999998</v>
      </c>
      <c r="DA2894">
        <v>2838078.3150999998</v>
      </c>
      <c r="DB2894">
        <v>2838078.3150999998</v>
      </c>
      <c r="DC2894">
        <v>2853728.2769999998</v>
      </c>
      <c r="DD2894">
        <v>2853728.2769999998</v>
      </c>
      <c r="DE2894">
        <v>2853728.2769999998</v>
      </c>
      <c r="DF2894">
        <v>2853728.2769999998</v>
      </c>
      <c r="DG2894">
        <v>2877414.03</v>
      </c>
      <c r="DH2894">
        <v>2877414.03</v>
      </c>
      <c r="DI2894">
        <v>2877414.03</v>
      </c>
      <c r="DJ2894">
        <v>2877414.03</v>
      </c>
      <c r="DK2894">
        <v>2668221.2228999999</v>
      </c>
      <c r="DL2894">
        <v>2668221.2228999999</v>
      </c>
      <c r="DM2894">
        <v>2668221.2228999999</v>
      </c>
      <c r="DN2894">
        <v>2668221.2228999999</v>
      </c>
      <c r="DO2894">
        <v>2904992.9898999999</v>
      </c>
      <c r="DP2894">
        <v>2904992.9898999999</v>
      </c>
      <c r="DQ2894">
        <v>2904992.9898999999</v>
      </c>
      <c r="DR2894">
        <v>2904992.9898999999</v>
      </c>
      <c r="DS2894">
        <v>2932626.3681999999</v>
      </c>
      <c r="DT2894">
        <v>2932626.3681999999</v>
      </c>
      <c r="DU2894">
        <v>2932626.3681999999</v>
      </c>
    </row>
    <row r="2895" spans="1:130" x14ac:dyDescent="0.2">
      <c r="A2895" t="e">
        <f ca="1">_xll.BFieldInfo($B$2895)</f>
        <v>#NAME?</v>
      </c>
      <c r="B2895" t="s">
        <v>109</v>
      </c>
      <c r="C2895">
        <v>416952</v>
      </c>
      <c r="D2895">
        <v>416952</v>
      </c>
      <c r="E2895">
        <v>416952</v>
      </c>
      <c r="F2895">
        <v>416952</v>
      </c>
      <c r="G2895">
        <v>426268</v>
      </c>
      <c r="H2895">
        <v>426268</v>
      </c>
      <c r="I2895">
        <v>426268</v>
      </c>
      <c r="J2895">
        <v>426268</v>
      </c>
      <c r="K2895">
        <v>426268</v>
      </c>
      <c r="L2895">
        <v>426268</v>
      </c>
      <c r="M2895">
        <v>426268</v>
      </c>
      <c r="N2895">
        <v>426268</v>
      </c>
      <c r="O2895">
        <v>426268</v>
      </c>
      <c r="P2895">
        <v>426268</v>
      </c>
      <c r="Q2895">
        <v>426268</v>
      </c>
      <c r="R2895">
        <v>426268</v>
      </c>
      <c r="S2895">
        <v>426268</v>
      </c>
      <c r="T2895">
        <v>297860</v>
      </c>
      <c r="U2895">
        <v>297860</v>
      </c>
      <c r="V2895">
        <v>297860</v>
      </c>
      <c r="W2895">
        <v>297860</v>
      </c>
      <c r="X2895">
        <v>297860</v>
      </c>
      <c r="Y2895">
        <v>297860</v>
      </c>
      <c r="Z2895">
        <v>297860</v>
      </c>
      <c r="AA2895">
        <v>297860</v>
      </c>
      <c r="AB2895">
        <v>297860</v>
      </c>
      <c r="AC2895">
        <v>297860</v>
      </c>
      <c r="AD2895">
        <v>297860</v>
      </c>
      <c r="AE2895">
        <v>297860</v>
      </c>
      <c r="AF2895">
        <v>297860</v>
      </c>
      <c r="AG2895">
        <v>297860</v>
      </c>
      <c r="AH2895">
        <v>297860</v>
      </c>
      <c r="AI2895">
        <v>307450</v>
      </c>
      <c r="AJ2895">
        <v>307450</v>
      </c>
      <c r="AK2895">
        <v>307450</v>
      </c>
      <c r="AL2895">
        <v>307450</v>
      </c>
      <c r="AM2895">
        <v>307450</v>
      </c>
      <c r="AN2895">
        <v>307450</v>
      </c>
      <c r="AO2895">
        <v>307450</v>
      </c>
      <c r="AP2895">
        <v>307450</v>
      </c>
      <c r="AQ2895">
        <v>307450</v>
      </c>
      <c r="AR2895">
        <v>307450</v>
      </c>
      <c r="AS2895">
        <v>307450</v>
      </c>
      <c r="AT2895">
        <v>307450</v>
      </c>
      <c r="AU2895">
        <v>307450</v>
      </c>
      <c r="AV2895">
        <v>307450</v>
      </c>
      <c r="AW2895">
        <v>307450</v>
      </c>
      <c r="AX2895">
        <v>331092</v>
      </c>
      <c r="AY2895">
        <v>331092</v>
      </c>
      <c r="AZ2895">
        <v>331092</v>
      </c>
      <c r="BA2895">
        <v>331092</v>
      </c>
      <c r="BB2895">
        <v>331092</v>
      </c>
      <c r="BC2895">
        <v>331092</v>
      </c>
      <c r="BD2895">
        <v>331092</v>
      </c>
      <c r="BE2895">
        <v>331092</v>
      </c>
      <c r="BF2895">
        <v>331092</v>
      </c>
      <c r="BG2895">
        <v>331092</v>
      </c>
      <c r="BH2895">
        <v>331092</v>
      </c>
      <c r="BI2895">
        <v>331092</v>
      </c>
      <c r="BJ2895">
        <v>331092</v>
      </c>
      <c r="BK2895">
        <v>325859</v>
      </c>
      <c r="BL2895">
        <v>325859</v>
      </c>
      <c r="BM2895">
        <v>325859</v>
      </c>
      <c r="BN2895">
        <v>325859</v>
      </c>
      <c r="BO2895">
        <v>325859</v>
      </c>
      <c r="BP2895">
        <v>325859</v>
      </c>
      <c r="BQ2895">
        <v>325859</v>
      </c>
      <c r="BR2895">
        <v>325859</v>
      </c>
      <c r="BS2895">
        <v>325859</v>
      </c>
      <c r="BT2895">
        <v>325859</v>
      </c>
      <c r="BU2895">
        <v>325859</v>
      </c>
      <c r="BV2895">
        <v>325859</v>
      </c>
      <c r="BW2895">
        <v>309312</v>
      </c>
      <c r="BX2895">
        <v>309312</v>
      </c>
      <c r="BY2895">
        <v>309312</v>
      </c>
      <c r="BZ2895">
        <v>309312</v>
      </c>
      <c r="CA2895">
        <v>309312</v>
      </c>
      <c r="CB2895">
        <v>309312</v>
      </c>
      <c r="CC2895">
        <v>309312</v>
      </c>
      <c r="CD2895">
        <v>309312</v>
      </c>
      <c r="CE2895">
        <v>309312</v>
      </c>
      <c r="CF2895">
        <v>309312</v>
      </c>
      <c r="CG2895">
        <v>309312</v>
      </c>
      <c r="CH2895">
        <v>309312</v>
      </c>
      <c r="CI2895">
        <v>266806</v>
      </c>
      <c r="CJ2895">
        <v>266806</v>
      </c>
      <c r="CK2895">
        <v>266806</v>
      </c>
      <c r="CL2895">
        <v>266806</v>
      </c>
      <c r="CM2895">
        <v>266806</v>
      </c>
      <c r="CN2895">
        <v>266806</v>
      </c>
      <c r="CO2895">
        <v>266806</v>
      </c>
      <c r="CP2895">
        <v>266806</v>
      </c>
      <c r="CQ2895">
        <v>266806</v>
      </c>
      <c r="CR2895">
        <v>266806</v>
      </c>
      <c r="CS2895">
        <v>266806</v>
      </c>
      <c r="CT2895">
        <v>266806</v>
      </c>
      <c r="CU2895">
        <v>266806</v>
      </c>
      <c r="CV2895">
        <v>263691</v>
      </c>
      <c r="CW2895">
        <v>263691</v>
      </c>
      <c r="CX2895">
        <v>263691</v>
      </c>
      <c r="CY2895">
        <v>263691</v>
      </c>
      <c r="CZ2895">
        <v>263691</v>
      </c>
      <c r="DA2895">
        <v>263691</v>
      </c>
      <c r="DB2895">
        <v>263691</v>
      </c>
      <c r="DC2895">
        <v>263691</v>
      </c>
      <c r="DD2895">
        <v>263691</v>
      </c>
      <c r="DE2895">
        <v>263691</v>
      </c>
      <c r="DF2895">
        <v>263691</v>
      </c>
      <c r="DG2895">
        <v>263691</v>
      </c>
      <c r="DH2895">
        <v>263691</v>
      </c>
      <c r="DI2895">
        <v>263691</v>
      </c>
      <c r="DJ2895">
        <v>263691</v>
      </c>
      <c r="DK2895" t="s">
        <v>108</v>
      </c>
      <c r="DL2895" t="s">
        <v>108</v>
      </c>
      <c r="DM2895" t="s">
        <v>108</v>
      </c>
      <c r="DN2895" t="s">
        <v>108</v>
      </c>
      <c r="DO2895" t="s">
        <v>108</v>
      </c>
      <c r="DP2895" t="s">
        <v>108</v>
      </c>
      <c r="DQ2895" t="s">
        <v>108</v>
      </c>
      <c r="DR2895" t="s">
        <v>108</v>
      </c>
      <c r="DS2895" t="s">
        <v>108</v>
      </c>
      <c r="DT2895" t="s">
        <v>108</v>
      </c>
      <c r="DU2895" t="s">
        <v>108</v>
      </c>
    </row>
    <row r="2896" spans="1:130" x14ac:dyDescent="0.2">
      <c r="A2896" t="e">
        <f ca="1">_xll.BFieldInfo($B$2896)</f>
        <v>#NAME?</v>
      </c>
      <c r="B2896" t="s">
        <v>112</v>
      </c>
      <c r="C2896" t="s">
        <v>108</v>
      </c>
      <c r="D2896" t="s">
        <v>108</v>
      </c>
      <c r="E2896" t="s">
        <v>108</v>
      </c>
      <c r="F2896" t="s">
        <v>108</v>
      </c>
      <c r="G2896" t="s">
        <v>108</v>
      </c>
      <c r="H2896" t="s">
        <v>108</v>
      </c>
      <c r="I2896" t="s">
        <v>108</v>
      </c>
      <c r="J2896" t="s">
        <v>108</v>
      </c>
      <c r="K2896" t="s">
        <v>108</v>
      </c>
      <c r="L2896" t="s">
        <v>108</v>
      </c>
      <c r="M2896" t="s">
        <v>108</v>
      </c>
      <c r="N2896" t="s">
        <v>108</v>
      </c>
      <c r="O2896" t="s">
        <v>108</v>
      </c>
      <c r="P2896" t="s">
        <v>108</v>
      </c>
      <c r="Q2896" t="s">
        <v>108</v>
      </c>
      <c r="R2896" t="s">
        <v>108</v>
      </c>
      <c r="S2896" t="s">
        <v>108</v>
      </c>
      <c r="T2896" t="s">
        <v>108</v>
      </c>
      <c r="U2896" t="s">
        <v>108</v>
      </c>
      <c r="V2896" t="s">
        <v>108</v>
      </c>
      <c r="W2896" t="s">
        <v>108</v>
      </c>
      <c r="X2896" t="s">
        <v>108</v>
      </c>
      <c r="Y2896" t="s">
        <v>108</v>
      </c>
      <c r="Z2896" t="s">
        <v>108</v>
      </c>
      <c r="AA2896" t="s">
        <v>108</v>
      </c>
      <c r="AB2896" t="s">
        <v>108</v>
      </c>
      <c r="AC2896" t="s">
        <v>108</v>
      </c>
      <c r="AD2896" t="s">
        <v>108</v>
      </c>
      <c r="AE2896" t="s">
        <v>108</v>
      </c>
      <c r="AF2896" t="s">
        <v>108</v>
      </c>
      <c r="AG2896" t="s">
        <v>108</v>
      </c>
      <c r="AH2896" t="s">
        <v>108</v>
      </c>
      <c r="AI2896" t="s">
        <v>108</v>
      </c>
      <c r="AJ2896" t="s">
        <v>108</v>
      </c>
      <c r="AK2896" t="s">
        <v>108</v>
      </c>
      <c r="AL2896" t="s">
        <v>108</v>
      </c>
      <c r="AM2896" t="s">
        <v>108</v>
      </c>
      <c r="AN2896" t="s">
        <v>108</v>
      </c>
      <c r="AO2896" t="s">
        <v>108</v>
      </c>
      <c r="AP2896" t="s">
        <v>108</v>
      </c>
      <c r="AQ2896" t="s">
        <v>108</v>
      </c>
      <c r="AR2896" t="s">
        <v>108</v>
      </c>
      <c r="AS2896" t="s">
        <v>108</v>
      </c>
      <c r="AT2896" t="s">
        <v>108</v>
      </c>
      <c r="AU2896" t="s">
        <v>108</v>
      </c>
      <c r="AV2896" t="s">
        <v>108</v>
      </c>
      <c r="AW2896" t="s">
        <v>108</v>
      </c>
      <c r="AX2896" t="s">
        <v>108</v>
      </c>
      <c r="AY2896" t="s">
        <v>108</v>
      </c>
      <c r="AZ2896" t="s">
        <v>108</v>
      </c>
      <c r="BA2896" t="s">
        <v>108</v>
      </c>
      <c r="BB2896" t="s">
        <v>108</v>
      </c>
      <c r="BC2896" t="s">
        <v>108</v>
      </c>
      <c r="BD2896" t="s">
        <v>108</v>
      </c>
      <c r="BE2896" t="s">
        <v>108</v>
      </c>
      <c r="BF2896" t="s">
        <v>108</v>
      </c>
      <c r="BG2896" t="s">
        <v>108</v>
      </c>
      <c r="BH2896" t="s">
        <v>108</v>
      </c>
      <c r="BI2896" t="s">
        <v>108</v>
      </c>
      <c r="BJ2896" t="s">
        <v>108</v>
      </c>
      <c r="BK2896" t="s">
        <v>108</v>
      </c>
      <c r="BL2896" t="s">
        <v>108</v>
      </c>
      <c r="BM2896" t="s">
        <v>108</v>
      </c>
      <c r="BN2896" t="s">
        <v>108</v>
      </c>
      <c r="BO2896" t="s">
        <v>108</v>
      </c>
      <c r="BP2896" t="s">
        <v>108</v>
      </c>
      <c r="BQ2896" t="s">
        <v>108</v>
      </c>
      <c r="BR2896" t="s">
        <v>108</v>
      </c>
      <c r="BS2896" t="s">
        <v>108</v>
      </c>
      <c r="BT2896" t="s">
        <v>108</v>
      </c>
      <c r="BU2896" t="s">
        <v>108</v>
      </c>
      <c r="BV2896" t="s">
        <v>108</v>
      </c>
      <c r="BW2896" t="s">
        <v>108</v>
      </c>
      <c r="BX2896" t="s">
        <v>108</v>
      </c>
      <c r="BY2896" t="s">
        <v>108</v>
      </c>
      <c r="BZ2896" t="s">
        <v>108</v>
      </c>
      <c r="CA2896" t="s">
        <v>108</v>
      </c>
      <c r="CB2896" t="s">
        <v>108</v>
      </c>
      <c r="CC2896" t="s">
        <v>108</v>
      </c>
      <c r="CD2896" t="s">
        <v>108</v>
      </c>
      <c r="CE2896" t="s">
        <v>108</v>
      </c>
      <c r="CF2896" t="s">
        <v>108</v>
      </c>
      <c r="CG2896" t="s">
        <v>108</v>
      </c>
      <c r="CH2896" t="s">
        <v>108</v>
      </c>
      <c r="CI2896" t="s">
        <v>108</v>
      </c>
      <c r="CJ2896" t="s">
        <v>108</v>
      </c>
      <c r="CK2896" t="s">
        <v>108</v>
      </c>
      <c r="CL2896" t="s">
        <v>108</v>
      </c>
      <c r="CM2896" t="s">
        <v>108</v>
      </c>
      <c r="CN2896" t="s">
        <v>108</v>
      </c>
      <c r="CO2896" t="s">
        <v>108</v>
      </c>
      <c r="CP2896" t="s">
        <v>108</v>
      </c>
      <c r="CQ2896" t="s">
        <v>108</v>
      </c>
      <c r="CR2896" t="s">
        <v>108</v>
      </c>
      <c r="CS2896" t="s">
        <v>108</v>
      </c>
      <c r="CT2896" t="s">
        <v>108</v>
      </c>
      <c r="CU2896" t="s">
        <v>108</v>
      </c>
      <c r="CV2896" t="s">
        <v>108</v>
      </c>
      <c r="CW2896" t="s">
        <v>108</v>
      </c>
      <c r="CX2896" t="s">
        <v>108</v>
      </c>
      <c r="CY2896" t="s">
        <v>108</v>
      </c>
      <c r="CZ2896" t="s">
        <v>108</v>
      </c>
      <c r="DA2896" t="s">
        <v>108</v>
      </c>
      <c r="DB2896" t="s">
        <v>108</v>
      </c>
      <c r="DC2896" t="s">
        <v>108</v>
      </c>
      <c r="DD2896" t="s">
        <v>108</v>
      </c>
      <c r="DE2896" t="s">
        <v>108</v>
      </c>
      <c r="DF2896" t="s">
        <v>108</v>
      </c>
      <c r="DG2896" t="s">
        <v>108</v>
      </c>
      <c r="DH2896" t="s">
        <v>108</v>
      </c>
      <c r="DI2896" t="s">
        <v>108</v>
      </c>
      <c r="DJ2896" t="s">
        <v>108</v>
      </c>
      <c r="DK2896" t="s">
        <v>108</v>
      </c>
      <c r="DL2896" t="s">
        <v>108</v>
      </c>
      <c r="DM2896" t="s">
        <v>108</v>
      </c>
      <c r="DN2896" t="s">
        <v>108</v>
      </c>
      <c r="DO2896" t="s">
        <v>108</v>
      </c>
      <c r="DP2896" t="s">
        <v>108</v>
      </c>
      <c r="DQ2896" t="s">
        <v>108</v>
      </c>
      <c r="DR2896" t="s">
        <v>108</v>
      </c>
      <c r="DS2896" t="s">
        <v>108</v>
      </c>
      <c r="DT2896" t="s">
        <v>108</v>
      </c>
      <c r="DU2896" t="s">
        <v>108</v>
      </c>
    </row>
    <row r="2897" spans="1:125" x14ac:dyDescent="0.2">
      <c r="A2897" t="e">
        <f ca="1">_xll.BFieldInfo($B$2897)</f>
        <v>#NAME?</v>
      </c>
      <c r="B2897" t="s">
        <v>113</v>
      </c>
      <c r="C2897" t="s">
        <v>108</v>
      </c>
      <c r="D2897" t="s">
        <v>108</v>
      </c>
      <c r="E2897" t="s">
        <v>108</v>
      </c>
      <c r="F2897" t="s">
        <v>108</v>
      </c>
      <c r="G2897" t="s">
        <v>108</v>
      </c>
      <c r="H2897" t="s">
        <v>108</v>
      </c>
      <c r="I2897" t="s">
        <v>108</v>
      </c>
      <c r="J2897" t="s">
        <v>108</v>
      </c>
      <c r="K2897" t="s">
        <v>108</v>
      </c>
      <c r="L2897" t="s">
        <v>108</v>
      </c>
      <c r="M2897" t="s">
        <v>108</v>
      </c>
      <c r="N2897" t="s">
        <v>108</v>
      </c>
      <c r="O2897" t="s">
        <v>108</v>
      </c>
      <c r="P2897" t="s">
        <v>108</v>
      </c>
      <c r="Q2897" t="s">
        <v>108</v>
      </c>
      <c r="R2897" t="s">
        <v>108</v>
      </c>
      <c r="S2897" t="s">
        <v>108</v>
      </c>
      <c r="T2897" t="s">
        <v>108</v>
      </c>
      <c r="U2897" t="s">
        <v>108</v>
      </c>
      <c r="V2897" t="s">
        <v>108</v>
      </c>
      <c r="W2897" t="s">
        <v>108</v>
      </c>
      <c r="X2897" t="s">
        <v>108</v>
      </c>
      <c r="Y2897" t="s">
        <v>108</v>
      </c>
      <c r="Z2897" t="s">
        <v>108</v>
      </c>
      <c r="AA2897" t="s">
        <v>108</v>
      </c>
      <c r="AB2897" t="s">
        <v>108</v>
      </c>
      <c r="AC2897" t="s">
        <v>108</v>
      </c>
      <c r="AD2897" t="s">
        <v>108</v>
      </c>
      <c r="AE2897" t="s">
        <v>108</v>
      </c>
      <c r="AF2897" t="s">
        <v>108</v>
      </c>
      <c r="AG2897" t="s">
        <v>108</v>
      </c>
      <c r="AH2897" t="s">
        <v>108</v>
      </c>
      <c r="AI2897" t="s">
        <v>108</v>
      </c>
      <c r="AJ2897" t="s">
        <v>108</v>
      </c>
      <c r="AK2897" t="s">
        <v>108</v>
      </c>
      <c r="AL2897" t="s">
        <v>108</v>
      </c>
      <c r="AM2897" t="s">
        <v>108</v>
      </c>
      <c r="AN2897" t="s">
        <v>108</v>
      </c>
      <c r="AO2897" t="s">
        <v>108</v>
      </c>
      <c r="AP2897" t="s">
        <v>108</v>
      </c>
      <c r="AQ2897" t="s">
        <v>108</v>
      </c>
      <c r="AR2897" t="s">
        <v>108</v>
      </c>
      <c r="AS2897" t="s">
        <v>108</v>
      </c>
      <c r="AT2897" t="s">
        <v>108</v>
      </c>
      <c r="AU2897" t="s">
        <v>108</v>
      </c>
      <c r="AV2897" t="s">
        <v>108</v>
      </c>
      <c r="AW2897" t="s">
        <v>108</v>
      </c>
      <c r="AX2897" t="s">
        <v>108</v>
      </c>
      <c r="AY2897" t="s">
        <v>108</v>
      </c>
      <c r="AZ2897" t="s">
        <v>108</v>
      </c>
      <c r="BA2897" t="s">
        <v>108</v>
      </c>
      <c r="BB2897" t="s">
        <v>108</v>
      </c>
      <c r="BC2897" t="s">
        <v>108</v>
      </c>
      <c r="BD2897" t="s">
        <v>108</v>
      </c>
      <c r="BE2897" t="s">
        <v>108</v>
      </c>
      <c r="BF2897" t="s">
        <v>108</v>
      </c>
      <c r="BG2897" t="s">
        <v>108</v>
      </c>
      <c r="BH2897" t="s">
        <v>108</v>
      </c>
      <c r="BI2897" t="s">
        <v>108</v>
      </c>
      <c r="BJ2897" t="s">
        <v>108</v>
      </c>
      <c r="BK2897" t="s">
        <v>108</v>
      </c>
      <c r="BL2897" t="s">
        <v>108</v>
      </c>
      <c r="BM2897" t="s">
        <v>108</v>
      </c>
      <c r="BN2897" t="s">
        <v>108</v>
      </c>
      <c r="BO2897" t="s">
        <v>108</v>
      </c>
      <c r="BP2897" t="s">
        <v>108</v>
      </c>
      <c r="BQ2897" t="s">
        <v>108</v>
      </c>
      <c r="BR2897" t="s">
        <v>108</v>
      </c>
      <c r="BS2897" t="s">
        <v>108</v>
      </c>
      <c r="BT2897" t="s">
        <v>108</v>
      </c>
      <c r="BU2897" t="s">
        <v>108</v>
      </c>
      <c r="BV2897" t="s">
        <v>108</v>
      </c>
      <c r="BW2897" t="s">
        <v>108</v>
      </c>
      <c r="BX2897" t="s">
        <v>108</v>
      </c>
      <c r="BY2897" t="s">
        <v>108</v>
      </c>
      <c r="BZ2897" t="s">
        <v>108</v>
      </c>
      <c r="CA2897" t="s">
        <v>108</v>
      </c>
      <c r="CB2897" t="s">
        <v>108</v>
      </c>
      <c r="CC2897" t="s">
        <v>108</v>
      </c>
      <c r="CD2897" t="s">
        <v>108</v>
      </c>
      <c r="CE2897" t="s">
        <v>108</v>
      </c>
      <c r="CF2897" t="s">
        <v>108</v>
      </c>
      <c r="CG2897" t="s">
        <v>108</v>
      </c>
      <c r="CH2897" t="s">
        <v>108</v>
      </c>
      <c r="CI2897" t="s">
        <v>108</v>
      </c>
      <c r="CJ2897" t="s">
        <v>108</v>
      </c>
      <c r="CK2897" t="s">
        <v>108</v>
      </c>
      <c r="CL2897" t="s">
        <v>108</v>
      </c>
      <c r="CM2897" t="s">
        <v>108</v>
      </c>
      <c r="CN2897" t="s">
        <v>108</v>
      </c>
      <c r="CO2897" t="s">
        <v>108</v>
      </c>
      <c r="CP2897" t="s">
        <v>108</v>
      </c>
      <c r="CQ2897" t="s">
        <v>108</v>
      </c>
      <c r="CR2897" t="s">
        <v>108</v>
      </c>
      <c r="CS2897" t="s">
        <v>108</v>
      </c>
      <c r="CT2897" t="s">
        <v>108</v>
      </c>
      <c r="CU2897" t="s">
        <v>108</v>
      </c>
      <c r="CV2897" t="s">
        <v>108</v>
      </c>
      <c r="CW2897" t="s">
        <v>108</v>
      </c>
      <c r="CX2897" t="s">
        <v>108</v>
      </c>
      <c r="CY2897" t="s">
        <v>108</v>
      </c>
      <c r="CZ2897" t="s">
        <v>108</v>
      </c>
      <c r="DA2897" t="s">
        <v>108</v>
      </c>
      <c r="DB2897" t="s">
        <v>108</v>
      </c>
      <c r="DC2897" t="s">
        <v>108</v>
      </c>
      <c r="DD2897" t="s">
        <v>108</v>
      </c>
      <c r="DE2897" t="s">
        <v>108</v>
      </c>
      <c r="DF2897" t="s">
        <v>108</v>
      </c>
      <c r="DG2897" t="s">
        <v>108</v>
      </c>
      <c r="DH2897" t="s">
        <v>108</v>
      </c>
      <c r="DI2897" t="s">
        <v>108</v>
      </c>
      <c r="DJ2897" t="s">
        <v>108</v>
      </c>
      <c r="DK2897" t="s">
        <v>108</v>
      </c>
      <c r="DL2897" t="s">
        <v>108</v>
      </c>
      <c r="DM2897" t="s">
        <v>108</v>
      </c>
      <c r="DN2897" t="s">
        <v>108</v>
      </c>
      <c r="DO2897" t="s">
        <v>108</v>
      </c>
      <c r="DP2897" t="s">
        <v>108</v>
      </c>
      <c r="DQ2897" t="s">
        <v>108</v>
      </c>
      <c r="DR2897" t="s">
        <v>108</v>
      </c>
      <c r="DS2897" t="s">
        <v>108</v>
      </c>
      <c r="DT2897" t="s">
        <v>108</v>
      </c>
      <c r="DU2897" t="s">
        <v>108</v>
      </c>
    </row>
    <row r="2898" spans="1:125" x14ac:dyDescent="0.2">
      <c r="A2898" t="e">
        <f ca="1">_xll.BFieldInfo($B$2898)</f>
        <v>#NAME?</v>
      </c>
      <c r="B2898" t="s">
        <v>114</v>
      </c>
      <c r="C2898" t="s">
        <v>108</v>
      </c>
      <c r="D2898" t="s">
        <v>108</v>
      </c>
      <c r="E2898" t="s">
        <v>108</v>
      </c>
      <c r="F2898" t="s">
        <v>108</v>
      </c>
      <c r="G2898" t="s">
        <v>108</v>
      </c>
      <c r="H2898" t="s">
        <v>108</v>
      </c>
      <c r="I2898" t="s">
        <v>108</v>
      </c>
      <c r="J2898" t="s">
        <v>108</v>
      </c>
      <c r="K2898" t="s">
        <v>108</v>
      </c>
      <c r="L2898" t="s">
        <v>108</v>
      </c>
      <c r="M2898" t="s">
        <v>108</v>
      </c>
      <c r="N2898" t="s">
        <v>108</v>
      </c>
      <c r="O2898" t="s">
        <v>108</v>
      </c>
      <c r="P2898" t="s">
        <v>108</v>
      </c>
      <c r="Q2898" t="s">
        <v>108</v>
      </c>
      <c r="R2898" t="s">
        <v>108</v>
      </c>
      <c r="S2898" t="s">
        <v>108</v>
      </c>
      <c r="T2898" t="s">
        <v>108</v>
      </c>
      <c r="U2898" t="s">
        <v>108</v>
      </c>
      <c r="V2898" t="s">
        <v>108</v>
      </c>
      <c r="W2898" t="s">
        <v>108</v>
      </c>
      <c r="X2898" t="s">
        <v>108</v>
      </c>
      <c r="Y2898" t="s">
        <v>108</v>
      </c>
      <c r="Z2898" t="s">
        <v>108</v>
      </c>
      <c r="AA2898" t="s">
        <v>108</v>
      </c>
      <c r="AB2898" t="s">
        <v>108</v>
      </c>
      <c r="AC2898" t="s">
        <v>108</v>
      </c>
      <c r="AD2898" t="s">
        <v>108</v>
      </c>
      <c r="AE2898" t="s">
        <v>108</v>
      </c>
      <c r="AF2898" t="s">
        <v>108</v>
      </c>
      <c r="AG2898" t="s">
        <v>108</v>
      </c>
      <c r="AH2898" t="s">
        <v>108</v>
      </c>
      <c r="AI2898" t="s">
        <v>108</v>
      </c>
      <c r="AJ2898" t="s">
        <v>108</v>
      </c>
      <c r="AK2898" t="s">
        <v>108</v>
      </c>
      <c r="AL2898" t="s">
        <v>108</v>
      </c>
      <c r="AM2898" t="s">
        <v>108</v>
      </c>
      <c r="AN2898" t="s">
        <v>108</v>
      </c>
      <c r="AO2898" t="s">
        <v>108</v>
      </c>
      <c r="AP2898" t="s">
        <v>108</v>
      </c>
      <c r="AQ2898" t="s">
        <v>108</v>
      </c>
      <c r="AR2898" t="s">
        <v>108</v>
      </c>
      <c r="AS2898" t="s">
        <v>108</v>
      </c>
      <c r="AT2898" t="s">
        <v>108</v>
      </c>
      <c r="AU2898" t="s">
        <v>108</v>
      </c>
      <c r="AV2898" t="s">
        <v>108</v>
      </c>
      <c r="AW2898" t="s">
        <v>108</v>
      </c>
      <c r="AX2898" t="s">
        <v>108</v>
      </c>
      <c r="AY2898" t="s">
        <v>108</v>
      </c>
      <c r="AZ2898" t="s">
        <v>108</v>
      </c>
      <c r="BA2898" t="s">
        <v>108</v>
      </c>
      <c r="BB2898" t="s">
        <v>108</v>
      </c>
      <c r="BC2898" t="s">
        <v>108</v>
      </c>
      <c r="BD2898" t="s">
        <v>108</v>
      </c>
      <c r="BE2898" t="s">
        <v>108</v>
      </c>
      <c r="BF2898" t="s">
        <v>108</v>
      </c>
      <c r="BG2898" t="s">
        <v>108</v>
      </c>
      <c r="BH2898" t="s">
        <v>108</v>
      </c>
      <c r="BI2898" t="s">
        <v>108</v>
      </c>
      <c r="BJ2898" t="s">
        <v>108</v>
      </c>
      <c r="BK2898" t="s">
        <v>108</v>
      </c>
      <c r="BL2898" t="s">
        <v>108</v>
      </c>
      <c r="BM2898" t="s">
        <v>108</v>
      </c>
      <c r="BN2898" t="s">
        <v>108</v>
      </c>
      <c r="BO2898" t="s">
        <v>108</v>
      </c>
      <c r="BP2898" t="s">
        <v>108</v>
      </c>
      <c r="BQ2898" t="s">
        <v>108</v>
      </c>
      <c r="BR2898" t="s">
        <v>108</v>
      </c>
      <c r="BS2898" t="s">
        <v>108</v>
      </c>
      <c r="BT2898" t="s">
        <v>108</v>
      </c>
      <c r="BU2898" t="s">
        <v>108</v>
      </c>
      <c r="BV2898" t="s">
        <v>108</v>
      </c>
      <c r="BW2898" t="s">
        <v>108</v>
      </c>
      <c r="BX2898" t="s">
        <v>108</v>
      </c>
      <c r="BY2898" t="s">
        <v>108</v>
      </c>
      <c r="BZ2898" t="s">
        <v>108</v>
      </c>
      <c r="CA2898" t="s">
        <v>108</v>
      </c>
      <c r="CB2898" t="s">
        <v>108</v>
      </c>
      <c r="CC2898" t="s">
        <v>108</v>
      </c>
      <c r="CD2898" t="s">
        <v>108</v>
      </c>
      <c r="CE2898" t="s">
        <v>108</v>
      </c>
      <c r="CF2898" t="s">
        <v>108</v>
      </c>
      <c r="CG2898" t="s">
        <v>108</v>
      </c>
      <c r="CH2898" t="s">
        <v>108</v>
      </c>
      <c r="CI2898" t="s">
        <v>108</v>
      </c>
      <c r="CJ2898" t="s">
        <v>108</v>
      </c>
      <c r="CK2898" t="s">
        <v>108</v>
      </c>
      <c r="CL2898" t="s">
        <v>108</v>
      </c>
      <c r="CM2898" t="s">
        <v>108</v>
      </c>
      <c r="CN2898" t="s">
        <v>108</v>
      </c>
      <c r="CO2898" t="s">
        <v>108</v>
      </c>
      <c r="CP2898" t="s">
        <v>108</v>
      </c>
      <c r="CQ2898" t="s">
        <v>108</v>
      </c>
      <c r="CR2898" t="s">
        <v>108</v>
      </c>
      <c r="CS2898" t="s">
        <v>108</v>
      </c>
      <c r="CT2898" t="s">
        <v>108</v>
      </c>
      <c r="CU2898" t="s">
        <v>108</v>
      </c>
      <c r="CV2898" t="s">
        <v>108</v>
      </c>
      <c r="CW2898" t="s">
        <v>108</v>
      </c>
      <c r="CX2898" t="s">
        <v>108</v>
      </c>
      <c r="CY2898" t="s">
        <v>108</v>
      </c>
      <c r="CZ2898" t="s">
        <v>108</v>
      </c>
      <c r="DA2898" t="s">
        <v>108</v>
      </c>
      <c r="DB2898" t="s">
        <v>108</v>
      </c>
      <c r="DC2898" t="s">
        <v>108</v>
      </c>
      <c r="DD2898" t="s">
        <v>108</v>
      </c>
      <c r="DE2898" t="s">
        <v>108</v>
      </c>
      <c r="DF2898" t="s">
        <v>108</v>
      </c>
      <c r="DG2898" t="s">
        <v>108</v>
      </c>
      <c r="DH2898" t="s">
        <v>108</v>
      </c>
      <c r="DI2898" t="s">
        <v>108</v>
      </c>
      <c r="DJ2898" t="s">
        <v>108</v>
      </c>
      <c r="DK2898" t="s">
        <v>108</v>
      </c>
      <c r="DL2898" t="s">
        <v>108</v>
      </c>
      <c r="DM2898" t="s">
        <v>108</v>
      </c>
      <c r="DN2898" t="s">
        <v>108</v>
      </c>
      <c r="DO2898" t="s">
        <v>108</v>
      </c>
      <c r="DP2898" t="s">
        <v>108</v>
      </c>
      <c r="DQ2898" t="s">
        <v>108</v>
      </c>
      <c r="DR2898" t="s">
        <v>108</v>
      </c>
      <c r="DS2898" t="s">
        <v>108</v>
      </c>
      <c r="DT2898" t="s">
        <v>108</v>
      </c>
      <c r="DU2898" t="s">
        <v>108</v>
      </c>
    </row>
    <row r="2899" spans="1:125" x14ac:dyDescent="0.2">
      <c r="A2899" t="e">
        <f ca="1">_xll.BFieldInfo($B$2899)</f>
        <v>#NAME?</v>
      </c>
      <c r="B2899" t="s">
        <v>115</v>
      </c>
      <c r="C2899">
        <v>167285</v>
      </c>
      <c r="D2899">
        <v>-62136</v>
      </c>
      <c r="E2899">
        <v>-62136</v>
      </c>
      <c r="F2899">
        <v>-62136</v>
      </c>
      <c r="G2899">
        <v>53511</v>
      </c>
      <c r="H2899">
        <v>53511</v>
      </c>
      <c r="I2899">
        <v>53511</v>
      </c>
      <c r="J2899">
        <v>40444</v>
      </c>
      <c r="K2899">
        <v>40444</v>
      </c>
      <c r="L2899">
        <v>40444</v>
      </c>
      <c r="M2899">
        <v>45167</v>
      </c>
      <c r="N2899">
        <v>45167</v>
      </c>
      <c r="O2899">
        <v>45167</v>
      </c>
      <c r="P2899">
        <v>-46735</v>
      </c>
      <c r="Q2899">
        <v>-46735</v>
      </c>
      <c r="R2899">
        <v>-46735</v>
      </c>
      <c r="S2899">
        <v>-46735</v>
      </c>
      <c r="T2899">
        <v>112464</v>
      </c>
      <c r="U2899">
        <v>112464</v>
      </c>
      <c r="V2899">
        <v>112464</v>
      </c>
      <c r="W2899">
        <v>112464</v>
      </c>
      <c r="X2899">
        <v>73086</v>
      </c>
      <c r="Y2899">
        <v>73086</v>
      </c>
      <c r="Z2899">
        <v>73086</v>
      </c>
      <c r="AA2899">
        <v>98870</v>
      </c>
      <c r="AB2899">
        <v>98870</v>
      </c>
      <c r="AC2899">
        <v>98870</v>
      </c>
      <c r="AD2899">
        <v>98870</v>
      </c>
      <c r="AE2899">
        <v>-80498</v>
      </c>
      <c r="AF2899">
        <v>-80498</v>
      </c>
      <c r="AG2899">
        <v>-80498</v>
      </c>
      <c r="AH2899">
        <v>-80498</v>
      </c>
      <c r="AI2899">
        <v>87938</v>
      </c>
      <c r="AJ2899">
        <v>87938</v>
      </c>
      <c r="AK2899">
        <v>87938</v>
      </c>
      <c r="AL2899">
        <v>87938</v>
      </c>
      <c r="AM2899">
        <v>39374</v>
      </c>
      <c r="AN2899">
        <v>39374</v>
      </c>
      <c r="AO2899">
        <v>39374</v>
      </c>
      <c r="AP2899">
        <v>39374</v>
      </c>
      <c r="AQ2899">
        <v>194975</v>
      </c>
      <c r="AR2899">
        <v>194975</v>
      </c>
      <c r="AS2899">
        <v>194975</v>
      </c>
      <c r="AT2899">
        <v>194975</v>
      </c>
      <c r="AU2899">
        <v>-61563</v>
      </c>
      <c r="AV2899">
        <v>-61563</v>
      </c>
      <c r="AW2899">
        <v>-61563</v>
      </c>
      <c r="AX2899">
        <v>55355</v>
      </c>
      <c r="AY2899">
        <v>55355</v>
      </c>
      <c r="AZ2899">
        <v>55355</v>
      </c>
      <c r="BA2899">
        <v>9142</v>
      </c>
      <c r="BB2899">
        <v>9142</v>
      </c>
      <c r="BC2899">
        <v>9142</v>
      </c>
      <c r="BD2899">
        <v>9142</v>
      </c>
      <c r="BE2899">
        <v>152933</v>
      </c>
      <c r="BF2899">
        <v>152933</v>
      </c>
      <c r="BG2899">
        <v>152933</v>
      </c>
      <c r="BH2899">
        <v>-36652</v>
      </c>
      <c r="BI2899">
        <v>-36652</v>
      </c>
      <c r="BJ2899">
        <v>-36652</v>
      </c>
      <c r="BK2899">
        <v>57030</v>
      </c>
      <c r="BL2899">
        <v>57030</v>
      </c>
      <c r="BM2899">
        <v>57030</v>
      </c>
      <c r="BN2899">
        <v>60890</v>
      </c>
      <c r="BO2899">
        <v>60890</v>
      </c>
      <c r="BP2899">
        <v>60890</v>
      </c>
      <c r="BQ2899">
        <v>49559</v>
      </c>
      <c r="BR2899">
        <v>49559</v>
      </c>
      <c r="BS2899">
        <v>49559</v>
      </c>
      <c r="BT2899">
        <v>-328306</v>
      </c>
      <c r="BU2899">
        <v>-328306</v>
      </c>
      <c r="BV2899">
        <v>-328306</v>
      </c>
      <c r="BW2899">
        <v>82357</v>
      </c>
      <c r="BX2899">
        <v>82357</v>
      </c>
      <c r="BY2899">
        <v>82357</v>
      </c>
      <c r="BZ2899">
        <v>53006</v>
      </c>
      <c r="CA2899">
        <v>53006</v>
      </c>
      <c r="CB2899">
        <v>53006</v>
      </c>
      <c r="CC2899">
        <v>63689</v>
      </c>
      <c r="CD2899">
        <v>63689</v>
      </c>
      <c r="CE2899">
        <v>63689</v>
      </c>
      <c r="CF2899">
        <v>-37442</v>
      </c>
      <c r="CG2899">
        <v>-37442</v>
      </c>
      <c r="CH2899">
        <v>-37442</v>
      </c>
      <c r="CI2899">
        <v>66788</v>
      </c>
      <c r="CJ2899">
        <v>66788</v>
      </c>
      <c r="CK2899">
        <v>66788</v>
      </c>
      <c r="CL2899">
        <v>52703</v>
      </c>
      <c r="CM2899">
        <v>52703</v>
      </c>
      <c r="CN2899">
        <v>52703</v>
      </c>
      <c r="CO2899">
        <v>57225</v>
      </c>
      <c r="CP2899">
        <v>57225</v>
      </c>
      <c r="CQ2899">
        <v>57225</v>
      </c>
      <c r="CR2899">
        <v>-28167</v>
      </c>
      <c r="CS2899">
        <v>-28167</v>
      </c>
      <c r="CT2899">
        <v>-28167</v>
      </c>
      <c r="CU2899">
        <v>-28167</v>
      </c>
      <c r="CV2899">
        <v>42096</v>
      </c>
      <c r="CW2899">
        <v>42096</v>
      </c>
      <c r="CX2899">
        <v>42096</v>
      </c>
      <c r="CY2899">
        <v>42096</v>
      </c>
      <c r="CZ2899">
        <v>46010</v>
      </c>
      <c r="DA2899">
        <v>46010</v>
      </c>
      <c r="DB2899">
        <v>46010</v>
      </c>
      <c r="DC2899">
        <v>62566</v>
      </c>
      <c r="DD2899">
        <v>62566</v>
      </c>
      <c r="DE2899">
        <v>62566</v>
      </c>
      <c r="DF2899">
        <v>62566</v>
      </c>
      <c r="DG2899">
        <v>8</v>
      </c>
      <c r="DH2899">
        <v>8</v>
      </c>
      <c r="DI2899">
        <v>8</v>
      </c>
      <c r="DJ2899">
        <v>8</v>
      </c>
      <c r="DK2899">
        <v>53973</v>
      </c>
      <c r="DL2899">
        <v>53973</v>
      </c>
      <c r="DM2899">
        <v>53973</v>
      </c>
      <c r="DN2899">
        <v>53973</v>
      </c>
      <c r="DO2899">
        <v>94836</v>
      </c>
      <c r="DP2899">
        <v>94836</v>
      </c>
      <c r="DQ2899">
        <v>94836</v>
      </c>
      <c r="DR2899">
        <v>94836</v>
      </c>
      <c r="DS2899">
        <v>116210</v>
      </c>
      <c r="DT2899">
        <v>116210</v>
      </c>
      <c r="DU2899">
        <v>116210</v>
      </c>
    </row>
    <row r="2900" spans="1:125" x14ac:dyDescent="0.2">
      <c r="A2900" t="e">
        <f ca="1">_xll.BFieldInfo($B$2900)</f>
        <v>#NAME?</v>
      </c>
      <c r="B2900" t="s">
        <v>116</v>
      </c>
      <c r="C2900">
        <v>22.511500000000002</v>
      </c>
      <c r="D2900">
        <v>22.511500000000002</v>
      </c>
      <c r="E2900">
        <v>22.511500000000002</v>
      </c>
      <c r="F2900">
        <v>22.511500000000002</v>
      </c>
      <c r="G2900">
        <v>22.931999999999999</v>
      </c>
      <c r="H2900">
        <v>22.931999999999999</v>
      </c>
      <c r="I2900">
        <v>22.931999999999999</v>
      </c>
      <c r="J2900">
        <v>22.931999999999999</v>
      </c>
      <c r="K2900">
        <v>22.931999999999999</v>
      </c>
      <c r="L2900">
        <v>22.931999999999999</v>
      </c>
      <c r="M2900">
        <v>22.931999999999999</v>
      </c>
      <c r="N2900">
        <v>22.931999999999999</v>
      </c>
      <c r="O2900">
        <v>22.931999999999999</v>
      </c>
      <c r="P2900">
        <v>22.931999999999999</v>
      </c>
      <c r="Q2900">
        <v>22.931999999999999</v>
      </c>
      <c r="R2900">
        <v>22.931999999999999</v>
      </c>
      <c r="S2900">
        <v>22.931999999999999</v>
      </c>
      <c r="T2900">
        <v>24.527899999999999</v>
      </c>
      <c r="U2900">
        <v>24.527899999999999</v>
      </c>
      <c r="V2900">
        <v>24.527899999999999</v>
      </c>
      <c r="W2900">
        <v>24.527899999999999</v>
      </c>
      <c r="X2900">
        <v>24.527899999999999</v>
      </c>
      <c r="Y2900">
        <v>24.527899999999999</v>
      </c>
      <c r="Z2900">
        <v>24.527899999999999</v>
      </c>
      <c r="AA2900">
        <v>24.527899999999999</v>
      </c>
      <c r="AB2900">
        <v>24.527899999999999</v>
      </c>
      <c r="AC2900">
        <v>24.527899999999999</v>
      </c>
      <c r="AD2900">
        <v>24.527899999999999</v>
      </c>
      <c r="AE2900">
        <v>24.527899999999999</v>
      </c>
      <c r="AF2900">
        <v>24.527899999999999</v>
      </c>
      <c r="AG2900">
        <v>24.527899999999999</v>
      </c>
      <c r="AH2900">
        <v>24.527899999999999</v>
      </c>
      <c r="AI2900">
        <v>26.224499999999999</v>
      </c>
      <c r="AJ2900">
        <v>26.224499999999999</v>
      </c>
      <c r="AK2900">
        <v>26.224499999999999</v>
      </c>
      <c r="AL2900">
        <v>26.224499999999999</v>
      </c>
      <c r="AM2900">
        <v>26.224499999999999</v>
      </c>
      <c r="AN2900">
        <v>26.224499999999999</v>
      </c>
      <c r="AO2900">
        <v>26.224499999999999</v>
      </c>
      <c r="AP2900">
        <v>26.224499999999999</v>
      </c>
      <c r="AQ2900">
        <v>26.224499999999999</v>
      </c>
      <c r="AR2900">
        <v>26.224499999999999</v>
      </c>
      <c r="AS2900">
        <v>26.224499999999999</v>
      </c>
      <c r="AT2900">
        <v>26.224499999999999</v>
      </c>
      <c r="AU2900">
        <v>26.224499999999999</v>
      </c>
      <c r="AV2900">
        <v>26.224499999999999</v>
      </c>
      <c r="AW2900">
        <v>26.224499999999999</v>
      </c>
      <c r="AX2900">
        <v>30.3475</v>
      </c>
      <c r="AY2900">
        <v>30.3475</v>
      </c>
      <c r="AZ2900">
        <v>30.3475</v>
      </c>
      <c r="BA2900">
        <v>30.3475</v>
      </c>
      <c r="BB2900">
        <v>30.3475</v>
      </c>
      <c r="BC2900">
        <v>30.3475</v>
      </c>
      <c r="BD2900">
        <v>30.3475</v>
      </c>
      <c r="BE2900">
        <v>30.3475</v>
      </c>
      <c r="BF2900">
        <v>30.3475</v>
      </c>
      <c r="BG2900">
        <v>30.3475</v>
      </c>
      <c r="BH2900">
        <v>30.3475</v>
      </c>
      <c r="BI2900">
        <v>30.3475</v>
      </c>
      <c r="BJ2900">
        <v>30.3475</v>
      </c>
      <c r="BK2900">
        <v>29.264900000000001</v>
      </c>
      <c r="BL2900">
        <v>29.264900000000001</v>
      </c>
      <c r="BM2900">
        <v>29.264900000000001</v>
      </c>
      <c r="BN2900">
        <v>29.264900000000001</v>
      </c>
      <c r="BO2900">
        <v>29.264900000000001</v>
      </c>
      <c r="BP2900">
        <v>29.264900000000001</v>
      </c>
      <c r="BQ2900">
        <v>29.264900000000001</v>
      </c>
      <c r="BR2900">
        <v>29.264900000000001</v>
      </c>
      <c r="BS2900">
        <v>29.264900000000001</v>
      </c>
      <c r="BT2900">
        <v>29.264900000000001</v>
      </c>
      <c r="BU2900">
        <v>29.264900000000001</v>
      </c>
      <c r="BV2900">
        <v>29.264900000000001</v>
      </c>
      <c r="BW2900" t="s">
        <v>108</v>
      </c>
      <c r="BX2900" t="s">
        <v>108</v>
      </c>
      <c r="BY2900" t="s">
        <v>108</v>
      </c>
      <c r="BZ2900" t="s">
        <v>108</v>
      </c>
      <c r="CA2900" t="s">
        <v>108</v>
      </c>
      <c r="CB2900" t="s">
        <v>108</v>
      </c>
      <c r="CC2900" t="s">
        <v>108</v>
      </c>
      <c r="CD2900" t="s">
        <v>108</v>
      </c>
      <c r="CE2900" t="s">
        <v>108</v>
      </c>
      <c r="CF2900" t="s">
        <v>108</v>
      </c>
      <c r="CG2900" t="s">
        <v>108</v>
      </c>
      <c r="CH2900" t="s">
        <v>108</v>
      </c>
      <c r="CI2900" t="s">
        <v>108</v>
      </c>
      <c r="CJ2900" t="s">
        <v>108</v>
      </c>
      <c r="CK2900" t="s">
        <v>108</v>
      </c>
      <c r="CL2900" t="s">
        <v>108</v>
      </c>
      <c r="CM2900" t="s">
        <v>108</v>
      </c>
      <c r="CN2900" t="s">
        <v>108</v>
      </c>
      <c r="CO2900" t="s">
        <v>108</v>
      </c>
      <c r="CP2900" t="s">
        <v>108</v>
      </c>
      <c r="CQ2900" t="s">
        <v>108</v>
      </c>
      <c r="CR2900" t="s">
        <v>108</v>
      </c>
      <c r="CS2900" t="s">
        <v>108</v>
      </c>
      <c r="CT2900" t="s">
        <v>108</v>
      </c>
      <c r="CU2900" t="s">
        <v>108</v>
      </c>
      <c r="CV2900" t="s">
        <v>108</v>
      </c>
      <c r="CW2900" t="s">
        <v>108</v>
      </c>
      <c r="CX2900" t="s">
        <v>108</v>
      </c>
      <c r="CY2900" t="s">
        <v>108</v>
      </c>
      <c r="CZ2900" t="s">
        <v>108</v>
      </c>
      <c r="DA2900" t="s">
        <v>108</v>
      </c>
      <c r="DB2900" t="s">
        <v>108</v>
      </c>
      <c r="DC2900" t="s">
        <v>108</v>
      </c>
      <c r="DD2900" t="s">
        <v>108</v>
      </c>
      <c r="DE2900" t="s">
        <v>108</v>
      </c>
      <c r="DF2900" t="s">
        <v>108</v>
      </c>
      <c r="DG2900" t="s">
        <v>108</v>
      </c>
      <c r="DH2900" t="s">
        <v>108</v>
      </c>
      <c r="DI2900" t="s">
        <v>108</v>
      </c>
      <c r="DJ2900" t="s">
        <v>108</v>
      </c>
      <c r="DK2900" t="s">
        <v>108</v>
      </c>
      <c r="DL2900" t="s">
        <v>108</v>
      </c>
      <c r="DM2900" t="s">
        <v>108</v>
      </c>
      <c r="DN2900" t="s">
        <v>108</v>
      </c>
      <c r="DO2900" t="s">
        <v>108</v>
      </c>
      <c r="DP2900" t="s">
        <v>108</v>
      </c>
      <c r="DQ2900" t="s">
        <v>108</v>
      </c>
      <c r="DR2900" t="s">
        <v>108</v>
      </c>
      <c r="DS2900" t="s">
        <v>108</v>
      </c>
      <c r="DT2900" t="s">
        <v>108</v>
      </c>
      <c r="DU2900" t="s">
        <v>108</v>
      </c>
    </row>
    <row r="2901" spans="1:125" x14ac:dyDescent="0.2">
      <c r="A2901" t="e">
        <f ca="1">_xll.BFieldInfo($B$2901)</f>
        <v>#NAME?</v>
      </c>
      <c r="B2901" t="s">
        <v>117</v>
      </c>
      <c r="C2901">
        <v>37.915300000000002</v>
      </c>
      <c r="D2901">
        <v>37.915300000000002</v>
      </c>
      <c r="E2901">
        <v>37.915300000000002</v>
      </c>
      <c r="F2901">
        <v>37.915300000000002</v>
      </c>
      <c r="G2901">
        <v>41.096299999999999</v>
      </c>
      <c r="H2901">
        <v>41.096299999999999</v>
      </c>
      <c r="I2901">
        <v>41.096299999999999</v>
      </c>
      <c r="J2901">
        <v>41.096299999999999</v>
      </c>
      <c r="K2901">
        <v>41.096299999999999</v>
      </c>
      <c r="L2901">
        <v>41.096299999999999</v>
      </c>
      <c r="M2901">
        <v>41.096299999999999</v>
      </c>
      <c r="N2901">
        <v>41.096299999999999</v>
      </c>
      <c r="O2901">
        <v>41.096299999999999</v>
      </c>
      <c r="P2901">
        <v>41.096299999999999</v>
      </c>
      <c r="Q2901">
        <v>41.096299999999999</v>
      </c>
      <c r="R2901">
        <v>41.096299999999999</v>
      </c>
      <c r="S2901">
        <v>41.096299999999999</v>
      </c>
      <c r="T2901">
        <v>32.9773</v>
      </c>
      <c r="U2901">
        <v>32.9773</v>
      </c>
      <c r="V2901">
        <v>32.9773</v>
      </c>
      <c r="W2901">
        <v>32.9773</v>
      </c>
      <c r="X2901">
        <v>32.9773</v>
      </c>
      <c r="Y2901">
        <v>32.9773</v>
      </c>
      <c r="Z2901">
        <v>32.9773</v>
      </c>
      <c r="AA2901">
        <v>32.9773</v>
      </c>
      <c r="AB2901">
        <v>32.9773</v>
      </c>
      <c r="AC2901">
        <v>32.9773</v>
      </c>
      <c r="AD2901">
        <v>32.9773</v>
      </c>
      <c r="AE2901">
        <v>32.9773</v>
      </c>
      <c r="AF2901">
        <v>32.9773</v>
      </c>
      <c r="AG2901">
        <v>32.9773</v>
      </c>
      <c r="AH2901">
        <v>32.9773</v>
      </c>
      <c r="AI2901">
        <v>30.459499999999998</v>
      </c>
      <c r="AJ2901">
        <v>30.459499999999998</v>
      </c>
      <c r="AK2901">
        <v>30.459499999999998</v>
      </c>
      <c r="AL2901">
        <v>30.459499999999998</v>
      </c>
      <c r="AM2901">
        <v>30.459499999999998</v>
      </c>
      <c r="AN2901">
        <v>30.459499999999998</v>
      </c>
      <c r="AO2901">
        <v>30.459499999999998</v>
      </c>
      <c r="AP2901">
        <v>30.459499999999998</v>
      </c>
      <c r="AQ2901">
        <v>30.459499999999998</v>
      </c>
      <c r="AR2901">
        <v>30.459499999999998</v>
      </c>
      <c r="AS2901">
        <v>30.459499999999998</v>
      </c>
      <c r="AT2901">
        <v>30.459499999999998</v>
      </c>
      <c r="AU2901">
        <v>30.459499999999998</v>
      </c>
      <c r="AV2901">
        <v>30.459499999999998</v>
      </c>
      <c r="AW2901">
        <v>30.459499999999998</v>
      </c>
      <c r="AX2901">
        <v>32.162100000000002</v>
      </c>
      <c r="AY2901">
        <v>32.162100000000002</v>
      </c>
      <c r="AZ2901">
        <v>32.162100000000002</v>
      </c>
      <c r="BA2901">
        <v>32.162100000000002</v>
      </c>
      <c r="BB2901">
        <v>32.162100000000002</v>
      </c>
      <c r="BC2901">
        <v>32.162100000000002</v>
      </c>
      <c r="BD2901">
        <v>32.162100000000002</v>
      </c>
      <c r="BE2901">
        <v>32.162100000000002</v>
      </c>
      <c r="BF2901">
        <v>32.162100000000002</v>
      </c>
      <c r="BG2901">
        <v>32.162100000000002</v>
      </c>
      <c r="BH2901">
        <v>32.162100000000002</v>
      </c>
      <c r="BI2901">
        <v>32.162100000000002</v>
      </c>
      <c r="BJ2901">
        <v>32.162100000000002</v>
      </c>
      <c r="BK2901">
        <v>34.999299999999998</v>
      </c>
      <c r="BL2901">
        <v>34.999299999999998</v>
      </c>
      <c r="BM2901">
        <v>34.999299999999998</v>
      </c>
      <c r="BN2901">
        <v>34.999299999999998</v>
      </c>
      <c r="BO2901">
        <v>34.999299999999998</v>
      </c>
      <c r="BP2901">
        <v>34.999299999999998</v>
      </c>
      <c r="BQ2901">
        <v>34.999299999999998</v>
      </c>
      <c r="BR2901">
        <v>34.999299999999998</v>
      </c>
      <c r="BS2901">
        <v>34.999299999999998</v>
      </c>
      <c r="BT2901">
        <v>34.999299999999998</v>
      </c>
      <c r="BU2901">
        <v>34.999299999999998</v>
      </c>
      <c r="BV2901">
        <v>34.999299999999998</v>
      </c>
      <c r="BW2901" t="s">
        <v>108</v>
      </c>
      <c r="BX2901" t="s">
        <v>108</v>
      </c>
      <c r="BY2901" t="s">
        <v>108</v>
      </c>
      <c r="BZ2901" t="s">
        <v>108</v>
      </c>
      <c r="CA2901" t="s">
        <v>108</v>
      </c>
      <c r="CB2901" t="s">
        <v>108</v>
      </c>
      <c r="CC2901" t="s">
        <v>108</v>
      </c>
      <c r="CD2901" t="s">
        <v>108</v>
      </c>
      <c r="CE2901" t="s">
        <v>108</v>
      </c>
      <c r="CF2901" t="s">
        <v>108</v>
      </c>
      <c r="CG2901" t="s">
        <v>108</v>
      </c>
      <c r="CH2901" t="s">
        <v>108</v>
      </c>
      <c r="CI2901" t="s">
        <v>108</v>
      </c>
      <c r="CJ2901" t="s">
        <v>108</v>
      </c>
      <c r="CK2901" t="s">
        <v>108</v>
      </c>
      <c r="CL2901" t="s">
        <v>108</v>
      </c>
      <c r="CM2901" t="s">
        <v>108</v>
      </c>
      <c r="CN2901" t="s">
        <v>108</v>
      </c>
      <c r="CO2901" t="s">
        <v>108</v>
      </c>
      <c r="CP2901" t="s">
        <v>108</v>
      </c>
      <c r="CQ2901" t="s">
        <v>108</v>
      </c>
      <c r="CR2901" t="s">
        <v>108</v>
      </c>
      <c r="CS2901" t="s">
        <v>108</v>
      </c>
      <c r="CT2901" t="s">
        <v>108</v>
      </c>
      <c r="CU2901" t="s">
        <v>108</v>
      </c>
      <c r="CV2901" t="s">
        <v>108</v>
      </c>
      <c r="CW2901" t="s">
        <v>108</v>
      </c>
      <c r="CX2901" t="s">
        <v>108</v>
      </c>
      <c r="CY2901" t="s">
        <v>108</v>
      </c>
      <c r="CZ2901" t="s">
        <v>108</v>
      </c>
      <c r="DA2901" t="s">
        <v>108</v>
      </c>
      <c r="DB2901" t="s">
        <v>108</v>
      </c>
      <c r="DC2901" t="s">
        <v>108</v>
      </c>
      <c r="DD2901" t="s">
        <v>108</v>
      </c>
      <c r="DE2901" t="s">
        <v>108</v>
      </c>
      <c r="DF2901" t="s">
        <v>108</v>
      </c>
      <c r="DG2901" t="s">
        <v>108</v>
      </c>
      <c r="DH2901" t="s">
        <v>108</v>
      </c>
      <c r="DI2901" t="s">
        <v>108</v>
      </c>
      <c r="DJ2901" t="s">
        <v>108</v>
      </c>
      <c r="DK2901" t="s">
        <v>108</v>
      </c>
      <c r="DL2901" t="s">
        <v>108</v>
      </c>
      <c r="DM2901" t="s">
        <v>108</v>
      </c>
      <c r="DN2901" t="s">
        <v>108</v>
      </c>
      <c r="DO2901" t="s">
        <v>108</v>
      </c>
      <c r="DP2901" t="s">
        <v>108</v>
      </c>
      <c r="DQ2901" t="s">
        <v>108</v>
      </c>
      <c r="DR2901" t="s">
        <v>108</v>
      </c>
      <c r="DS2901" t="s">
        <v>108</v>
      </c>
      <c r="DT2901" t="s">
        <v>108</v>
      </c>
      <c r="DU2901" t="s">
        <v>108</v>
      </c>
    </row>
    <row r="2903" spans="1:125" x14ac:dyDescent="0.2">
      <c r="A2903" t="s">
        <v>372</v>
      </c>
      <c r="B2903" t="s">
        <v>106</v>
      </c>
      <c r="C2903" s="8" t="e">
        <f ca="1">_xll.BDH($A$2903,$B$2904:$B$2914,$B$1,$B$2,"Dir=H","Per=M","Days=A","Dts=S","Sort=R","cols=111;rows=12")</f>
        <v>#NAME?</v>
      </c>
      <c r="D2903" s="8">
        <v>43980</v>
      </c>
      <c r="E2903" s="8">
        <v>43951</v>
      </c>
      <c r="F2903" s="8">
        <v>43921</v>
      </c>
      <c r="G2903" s="8">
        <v>43889</v>
      </c>
      <c r="H2903" s="8">
        <v>43861</v>
      </c>
      <c r="I2903" s="8">
        <v>43830</v>
      </c>
      <c r="J2903" s="8">
        <v>43798</v>
      </c>
      <c r="K2903" s="8">
        <v>43769</v>
      </c>
      <c r="L2903" s="8">
        <v>43738</v>
      </c>
      <c r="M2903" s="8">
        <v>43707</v>
      </c>
      <c r="N2903" s="8">
        <v>43677</v>
      </c>
      <c r="O2903" s="8">
        <v>43644</v>
      </c>
      <c r="P2903" s="8">
        <v>43616</v>
      </c>
      <c r="Q2903" s="8">
        <v>43585</v>
      </c>
      <c r="R2903" s="8">
        <v>43553</v>
      </c>
      <c r="S2903" s="8">
        <v>43524</v>
      </c>
      <c r="T2903" s="8">
        <v>43496</v>
      </c>
      <c r="U2903" s="8">
        <v>43465</v>
      </c>
      <c r="V2903" s="8">
        <v>43434</v>
      </c>
      <c r="W2903" s="8">
        <v>43404</v>
      </c>
      <c r="X2903" s="8">
        <v>43371</v>
      </c>
      <c r="Y2903" s="8">
        <v>43343</v>
      </c>
      <c r="Z2903" s="8">
        <v>43312</v>
      </c>
      <c r="AA2903" s="8">
        <v>43280</v>
      </c>
      <c r="AB2903" s="8">
        <v>43251</v>
      </c>
      <c r="AC2903" s="8">
        <v>43220</v>
      </c>
      <c r="AD2903" s="8">
        <v>43189</v>
      </c>
      <c r="AE2903" s="8">
        <v>43159</v>
      </c>
      <c r="AF2903" s="8">
        <v>43131</v>
      </c>
      <c r="AG2903" s="8">
        <v>43100</v>
      </c>
      <c r="AH2903" s="8">
        <v>43098</v>
      </c>
      <c r="AI2903" s="8">
        <v>43069</v>
      </c>
      <c r="AJ2903" s="8">
        <v>43039</v>
      </c>
      <c r="AK2903" s="8">
        <v>43007</v>
      </c>
      <c r="AL2903" s="8">
        <v>42978</v>
      </c>
      <c r="AM2903" s="8">
        <v>42947</v>
      </c>
      <c r="AN2903" s="8">
        <v>42916</v>
      </c>
      <c r="AO2903" s="8">
        <v>42886</v>
      </c>
      <c r="AP2903" s="8">
        <v>42853</v>
      </c>
      <c r="AQ2903" s="8">
        <v>42825</v>
      </c>
      <c r="AR2903" s="8">
        <v>42794</v>
      </c>
      <c r="AS2903" s="8">
        <v>42766</v>
      </c>
      <c r="AT2903" s="8">
        <v>42735</v>
      </c>
      <c r="AU2903" s="8">
        <v>42734</v>
      </c>
      <c r="AV2903" s="8">
        <v>42704</v>
      </c>
      <c r="AW2903" s="8">
        <v>42674</v>
      </c>
      <c r="AX2903" s="8">
        <v>42643</v>
      </c>
      <c r="AY2903" s="8">
        <v>42613</v>
      </c>
      <c r="AZ2903" s="8">
        <v>42580</v>
      </c>
      <c r="BA2903" s="8">
        <v>42551</v>
      </c>
      <c r="BB2903" s="8">
        <v>42521</v>
      </c>
      <c r="BC2903" s="8">
        <v>42489</v>
      </c>
      <c r="BD2903" s="8">
        <v>42460</v>
      </c>
      <c r="BE2903" s="8">
        <v>42429</v>
      </c>
      <c r="BF2903" s="8">
        <v>42398</v>
      </c>
      <c r="BG2903" s="8">
        <v>42369</v>
      </c>
      <c r="BH2903" s="8">
        <v>42338</v>
      </c>
      <c r="BI2903" s="8">
        <v>42307</v>
      </c>
      <c r="BJ2903" s="8">
        <v>42277</v>
      </c>
      <c r="BK2903" s="8">
        <v>42247</v>
      </c>
      <c r="BL2903" s="8">
        <v>42216</v>
      </c>
      <c r="BM2903" s="8">
        <v>42185</v>
      </c>
      <c r="BN2903" s="8">
        <v>42153</v>
      </c>
      <c r="BO2903" s="8">
        <v>42124</v>
      </c>
      <c r="BP2903" s="8">
        <v>42094</v>
      </c>
      <c r="BQ2903" s="8">
        <v>42062</v>
      </c>
      <c r="BR2903" s="8">
        <v>42034</v>
      </c>
      <c r="BS2903" s="8">
        <v>42004</v>
      </c>
      <c r="BT2903" s="8">
        <v>41971</v>
      </c>
      <c r="BU2903" s="8">
        <v>41943</v>
      </c>
      <c r="BV2903" s="8">
        <v>41912</v>
      </c>
      <c r="BW2903" s="8">
        <v>41880</v>
      </c>
      <c r="BX2903" s="8">
        <v>41851</v>
      </c>
      <c r="BY2903" s="8">
        <v>41820</v>
      </c>
      <c r="BZ2903" s="8">
        <v>41789</v>
      </c>
      <c r="CA2903" s="8">
        <v>41759</v>
      </c>
      <c r="CB2903" s="8">
        <v>41729</v>
      </c>
      <c r="CC2903" s="8">
        <v>41698</v>
      </c>
      <c r="CD2903" s="8">
        <v>41670</v>
      </c>
      <c r="CE2903" s="8">
        <v>41639</v>
      </c>
      <c r="CF2903" s="8">
        <v>41607</v>
      </c>
      <c r="CG2903" s="8">
        <v>41578</v>
      </c>
      <c r="CH2903" s="8">
        <v>41547</v>
      </c>
      <c r="CI2903" s="8">
        <v>41516</v>
      </c>
      <c r="CJ2903" s="8">
        <v>41486</v>
      </c>
      <c r="CK2903" s="8">
        <v>41453</v>
      </c>
      <c r="CL2903" s="8">
        <v>41425</v>
      </c>
      <c r="CM2903" s="8">
        <v>41394</v>
      </c>
      <c r="CN2903" s="8">
        <v>41362</v>
      </c>
      <c r="CO2903" s="8">
        <v>41333</v>
      </c>
      <c r="CP2903" s="8">
        <v>41305</v>
      </c>
      <c r="CQ2903" s="8">
        <v>41274</v>
      </c>
      <c r="CR2903" s="8">
        <v>41243</v>
      </c>
      <c r="CS2903" s="8">
        <v>41213</v>
      </c>
      <c r="CT2903" s="8">
        <v>41180</v>
      </c>
      <c r="CU2903" s="8">
        <v>41152</v>
      </c>
      <c r="CV2903" s="8">
        <v>41121</v>
      </c>
      <c r="CW2903" s="8">
        <v>41089</v>
      </c>
      <c r="CX2903" s="8">
        <v>41060</v>
      </c>
      <c r="CY2903" s="8">
        <v>41029</v>
      </c>
      <c r="CZ2903" s="8">
        <v>40998</v>
      </c>
      <c r="DA2903" s="8">
        <v>40968</v>
      </c>
      <c r="DB2903" s="8">
        <v>40939</v>
      </c>
      <c r="DC2903" s="8">
        <v>40907</v>
      </c>
      <c r="DD2903" s="8">
        <v>40877</v>
      </c>
      <c r="DE2903" s="8">
        <v>40847</v>
      </c>
      <c r="DF2903" s="8">
        <v>40816</v>
      </c>
      <c r="DG2903" s="8">
        <v>40786</v>
      </c>
      <c r="DH2903" s="8">
        <v>40753</v>
      </c>
      <c r="DI2903" s="8">
        <v>40724</v>
      </c>
    </row>
    <row r="2904" spans="1:125" x14ac:dyDescent="0.2">
      <c r="A2904" t="e">
        <f ca="1">_xll.BFieldInfo($B$2904)</f>
        <v>#NAME?</v>
      </c>
      <c r="B2904" t="s">
        <v>107</v>
      </c>
      <c r="C2904">
        <v>309.57499999999999</v>
      </c>
      <c r="D2904">
        <v>282.334</v>
      </c>
      <c r="E2904">
        <v>258.06099999999998</v>
      </c>
      <c r="F2904">
        <v>263.49900000000002</v>
      </c>
      <c r="G2904">
        <v>240.642</v>
      </c>
      <c r="H2904">
        <v>188.97</v>
      </c>
      <c r="I2904">
        <v>183.15</v>
      </c>
      <c r="J2904">
        <v>180.935</v>
      </c>
      <c r="K2904">
        <v>179.22300000000001</v>
      </c>
      <c r="L2904">
        <v>185.72800000000001</v>
      </c>
      <c r="M2904">
        <v>187.631</v>
      </c>
      <c r="N2904">
        <v>159.99199999999999</v>
      </c>
      <c r="O2904">
        <v>164.322</v>
      </c>
      <c r="P2904">
        <v>148.51400000000001</v>
      </c>
      <c r="Q2904">
        <v>140.84</v>
      </c>
      <c r="R2904">
        <v>134.30000000000001</v>
      </c>
      <c r="S2904">
        <v>127.3</v>
      </c>
      <c r="T2904">
        <v>106.73</v>
      </c>
      <c r="U2904">
        <v>109.22</v>
      </c>
      <c r="V2904">
        <v>112.5</v>
      </c>
      <c r="W2904">
        <v>99</v>
      </c>
      <c r="X2904" t="s">
        <v>108</v>
      </c>
      <c r="Y2904" t="s">
        <v>108</v>
      </c>
      <c r="Z2904" t="s">
        <v>108</v>
      </c>
      <c r="AA2904" t="s">
        <v>108</v>
      </c>
      <c r="AB2904" t="s">
        <v>108</v>
      </c>
      <c r="AC2904" t="s">
        <v>108</v>
      </c>
      <c r="AD2904" t="s">
        <v>108</v>
      </c>
      <c r="AE2904" t="s">
        <v>108</v>
      </c>
      <c r="AF2904" t="s">
        <v>108</v>
      </c>
      <c r="AG2904" t="s">
        <v>108</v>
      </c>
      <c r="AH2904" t="s">
        <v>108</v>
      </c>
      <c r="AI2904" t="s">
        <v>108</v>
      </c>
      <c r="AJ2904" t="s">
        <v>108</v>
      </c>
      <c r="AK2904" t="s">
        <v>108</v>
      </c>
      <c r="AL2904" t="s">
        <v>108</v>
      </c>
      <c r="AM2904" t="s">
        <v>108</v>
      </c>
      <c r="AN2904" t="s">
        <v>108</v>
      </c>
      <c r="AO2904" t="s">
        <v>108</v>
      </c>
      <c r="AP2904" t="s">
        <v>108</v>
      </c>
      <c r="AQ2904" t="s">
        <v>108</v>
      </c>
      <c r="AR2904" t="s">
        <v>108</v>
      </c>
      <c r="AS2904" t="s">
        <v>108</v>
      </c>
      <c r="AT2904" t="s">
        <v>108</v>
      </c>
      <c r="AU2904" t="s">
        <v>108</v>
      </c>
      <c r="AV2904" t="s">
        <v>108</v>
      </c>
      <c r="AW2904" t="s">
        <v>108</v>
      </c>
      <c r="AX2904" t="s">
        <v>108</v>
      </c>
      <c r="AY2904" t="s">
        <v>108</v>
      </c>
      <c r="AZ2904" t="s">
        <v>108</v>
      </c>
      <c r="BA2904" t="s">
        <v>108</v>
      </c>
      <c r="BB2904" t="s">
        <v>108</v>
      </c>
      <c r="BC2904" t="s">
        <v>108</v>
      </c>
      <c r="BD2904" t="s">
        <v>108</v>
      </c>
      <c r="BE2904" t="s">
        <v>108</v>
      </c>
      <c r="BF2904" t="s">
        <v>108</v>
      </c>
      <c r="BG2904" t="s">
        <v>108</v>
      </c>
      <c r="BH2904" t="s">
        <v>108</v>
      </c>
      <c r="BI2904" t="s">
        <v>108</v>
      </c>
      <c r="BJ2904" t="s">
        <v>108</v>
      </c>
      <c r="BK2904" t="s">
        <v>108</v>
      </c>
      <c r="BL2904" t="s">
        <v>108</v>
      </c>
      <c r="BM2904" t="s">
        <v>108</v>
      </c>
      <c r="BN2904" t="s">
        <v>108</v>
      </c>
      <c r="BO2904" t="s">
        <v>108</v>
      </c>
      <c r="BP2904" t="s">
        <v>108</v>
      </c>
      <c r="BQ2904" t="s">
        <v>108</v>
      </c>
      <c r="BR2904" t="s">
        <v>108</v>
      </c>
      <c r="BS2904" t="s">
        <v>108</v>
      </c>
      <c r="BT2904" t="s">
        <v>108</v>
      </c>
      <c r="BU2904" t="s">
        <v>108</v>
      </c>
      <c r="BV2904" t="s">
        <v>108</v>
      </c>
      <c r="BW2904" t="s">
        <v>108</v>
      </c>
      <c r="BX2904" t="s">
        <v>108</v>
      </c>
      <c r="BY2904" t="s">
        <v>108</v>
      </c>
      <c r="BZ2904" t="s">
        <v>108</v>
      </c>
      <c r="CA2904" t="s">
        <v>108</v>
      </c>
      <c r="CB2904" t="s">
        <v>108</v>
      </c>
      <c r="CC2904" t="s">
        <v>108</v>
      </c>
      <c r="CD2904" t="s">
        <v>108</v>
      </c>
      <c r="CE2904" t="s">
        <v>108</v>
      </c>
      <c r="CF2904" t="s">
        <v>108</v>
      </c>
      <c r="CG2904" t="s">
        <v>108</v>
      </c>
      <c r="CH2904" t="s">
        <v>108</v>
      </c>
      <c r="CI2904" t="s">
        <v>108</v>
      </c>
      <c r="CJ2904" t="s">
        <v>108</v>
      </c>
      <c r="CK2904" t="s">
        <v>108</v>
      </c>
      <c r="CL2904" t="s">
        <v>108</v>
      </c>
      <c r="CM2904" t="s">
        <v>108</v>
      </c>
      <c r="CN2904" t="s">
        <v>108</v>
      </c>
      <c r="CO2904" t="s">
        <v>108</v>
      </c>
      <c r="CP2904" t="s">
        <v>108</v>
      </c>
      <c r="CQ2904" t="s">
        <v>108</v>
      </c>
      <c r="CR2904" t="s">
        <v>108</v>
      </c>
      <c r="CS2904" t="s">
        <v>108</v>
      </c>
      <c r="CT2904" t="s">
        <v>108</v>
      </c>
      <c r="CU2904" t="s">
        <v>108</v>
      </c>
      <c r="CV2904" t="s">
        <v>108</v>
      </c>
      <c r="CW2904" t="s">
        <v>108</v>
      </c>
      <c r="CX2904" t="s">
        <v>108</v>
      </c>
      <c r="CY2904" t="s">
        <v>108</v>
      </c>
      <c r="CZ2904" t="s">
        <v>108</v>
      </c>
      <c r="DA2904" t="s">
        <v>108</v>
      </c>
      <c r="DB2904" t="s">
        <v>108</v>
      </c>
      <c r="DC2904" t="s">
        <v>108</v>
      </c>
      <c r="DD2904" t="s">
        <v>108</v>
      </c>
      <c r="DE2904" t="s">
        <v>108</v>
      </c>
      <c r="DF2904" t="s">
        <v>108</v>
      </c>
      <c r="DG2904" t="s">
        <v>108</v>
      </c>
      <c r="DH2904" t="s">
        <v>108</v>
      </c>
      <c r="DI2904" t="s">
        <v>108</v>
      </c>
    </row>
    <row r="2905" spans="1:125" x14ac:dyDescent="0.2">
      <c r="A2905" t="e">
        <f ca="1">_xll.BFieldInfo($B$2905)</f>
        <v>#NAME?</v>
      </c>
      <c r="B2905" t="s">
        <v>109</v>
      </c>
      <c r="C2905" t="s">
        <v>108</v>
      </c>
      <c r="D2905" t="s">
        <v>108</v>
      </c>
      <c r="E2905" t="s">
        <v>108</v>
      </c>
      <c r="F2905" t="s">
        <v>108</v>
      </c>
      <c r="G2905" t="s">
        <v>108</v>
      </c>
      <c r="H2905" t="s">
        <v>108</v>
      </c>
      <c r="I2905" t="s">
        <v>108</v>
      </c>
      <c r="J2905" t="s">
        <v>108</v>
      </c>
      <c r="K2905" t="s">
        <v>108</v>
      </c>
      <c r="L2905" t="s">
        <v>108</v>
      </c>
      <c r="M2905" t="s">
        <v>108</v>
      </c>
      <c r="N2905" t="s">
        <v>108</v>
      </c>
      <c r="O2905" t="s">
        <v>108</v>
      </c>
      <c r="P2905" t="s">
        <v>108</v>
      </c>
      <c r="Q2905" t="s">
        <v>108</v>
      </c>
      <c r="R2905" t="s">
        <v>108</v>
      </c>
      <c r="S2905" t="s">
        <v>108</v>
      </c>
      <c r="T2905" t="s">
        <v>108</v>
      </c>
      <c r="U2905" t="s">
        <v>108</v>
      </c>
      <c r="V2905" t="s">
        <v>108</v>
      </c>
      <c r="W2905" t="s">
        <v>108</v>
      </c>
      <c r="X2905" t="s">
        <v>108</v>
      </c>
      <c r="Y2905" t="s">
        <v>108</v>
      </c>
      <c r="Z2905" t="s">
        <v>108</v>
      </c>
      <c r="AA2905" t="s">
        <v>108</v>
      </c>
      <c r="AB2905" t="s">
        <v>108</v>
      </c>
      <c r="AC2905" t="s">
        <v>108</v>
      </c>
      <c r="AD2905" t="s">
        <v>108</v>
      </c>
      <c r="AE2905" t="s">
        <v>108</v>
      </c>
      <c r="AF2905" t="s">
        <v>108</v>
      </c>
      <c r="AG2905" t="s">
        <v>108</v>
      </c>
      <c r="AH2905" t="s">
        <v>108</v>
      </c>
      <c r="AI2905" t="s">
        <v>108</v>
      </c>
      <c r="AJ2905" t="s">
        <v>108</v>
      </c>
      <c r="AK2905" t="s">
        <v>108</v>
      </c>
      <c r="AL2905" t="s">
        <v>108</v>
      </c>
      <c r="AM2905" t="s">
        <v>108</v>
      </c>
      <c r="AN2905" t="s">
        <v>108</v>
      </c>
      <c r="AO2905" t="s">
        <v>108</v>
      </c>
      <c r="AP2905" t="s">
        <v>108</v>
      </c>
      <c r="AQ2905" t="s">
        <v>108</v>
      </c>
      <c r="AR2905" t="s">
        <v>108</v>
      </c>
      <c r="AS2905" t="s">
        <v>108</v>
      </c>
      <c r="AT2905" t="s">
        <v>108</v>
      </c>
      <c r="AU2905" t="s">
        <v>108</v>
      </c>
      <c r="AV2905" t="s">
        <v>108</v>
      </c>
      <c r="AW2905" t="s">
        <v>108</v>
      </c>
      <c r="AX2905" t="s">
        <v>108</v>
      </c>
      <c r="AY2905" t="s">
        <v>108</v>
      </c>
      <c r="AZ2905" t="s">
        <v>108</v>
      </c>
      <c r="BA2905" t="s">
        <v>108</v>
      </c>
      <c r="BB2905" t="s">
        <v>108</v>
      </c>
      <c r="BC2905" t="s">
        <v>108</v>
      </c>
      <c r="BD2905" t="s">
        <v>108</v>
      </c>
      <c r="BE2905" t="s">
        <v>108</v>
      </c>
      <c r="BF2905" t="s">
        <v>108</v>
      </c>
      <c r="BG2905" t="s">
        <v>108</v>
      </c>
      <c r="BH2905" t="s">
        <v>108</v>
      </c>
      <c r="BI2905" t="s">
        <v>108</v>
      </c>
      <c r="BJ2905" t="s">
        <v>108</v>
      </c>
      <c r="BK2905" t="s">
        <v>108</v>
      </c>
      <c r="BL2905" t="s">
        <v>108</v>
      </c>
      <c r="BM2905" t="s">
        <v>108</v>
      </c>
      <c r="BN2905" t="s">
        <v>108</v>
      </c>
      <c r="BO2905" t="s">
        <v>108</v>
      </c>
      <c r="BP2905" t="s">
        <v>108</v>
      </c>
      <c r="BQ2905" t="s">
        <v>108</v>
      </c>
      <c r="BR2905" t="s">
        <v>108</v>
      </c>
      <c r="BS2905" t="s">
        <v>108</v>
      </c>
      <c r="BT2905" t="s">
        <v>108</v>
      </c>
      <c r="BU2905" t="s">
        <v>108</v>
      </c>
      <c r="BV2905" t="s">
        <v>108</v>
      </c>
      <c r="BW2905" t="s">
        <v>108</v>
      </c>
      <c r="BX2905" t="s">
        <v>108</v>
      </c>
      <c r="BY2905" t="s">
        <v>108</v>
      </c>
      <c r="BZ2905" t="s">
        <v>108</v>
      </c>
      <c r="CA2905" t="s">
        <v>108</v>
      </c>
      <c r="CB2905" t="s">
        <v>108</v>
      </c>
      <c r="CC2905" t="s">
        <v>108</v>
      </c>
      <c r="CD2905" t="s">
        <v>108</v>
      </c>
      <c r="CE2905" t="s">
        <v>108</v>
      </c>
      <c r="CF2905" t="s">
        <v>108</v>
      </c>
      <c r="CG2905" t="s">
        <v>108</v>
      </c>
      <c r="CH2905" t="s">
        <v>108</v>
      </c>
      <c r="CI2905" t="s">
        <v>108</v>
      </c>
      <c r="CJ2905" t="s">
        <v>108</v>
      </c>
      <c r="CK2905" t="s">
        <v>108</v>
      </c>
      <c r="CL2905" t="s">
        <v>108</v>
      </c>
      <c r="CM2905" t="s">
        <v>108</v>
      </c>
      <c r="CN2905" t="s">
        <v>108</v>
      </c>
      <c r="CO2905" t="s">
        <v>108</v>
      </c>
      <c r="CP2905" t="s">
        <v>108</v>
      </c>
      <c r="CQ2905" t="s">
        <v>108</v>
      </c>
      <c r="CR2905" t="s">
        <v>108</v>
      </c>
      <c r="CS2905" t="s">
        <v>108</v>
      </c>
      <c r="CT2905" t="s">
        <v>108</v>
      </c>
      <c r="CU2905" t="s">
        <v>108</v>
      </c>
      <c r="CV2905" t="s">
        <v>108</v>
      </c>
      <c r="CW2905" t="s">
        <v>108</v>
      </c>
      <c r="CX2905" t="s">
        <v>108</v>
      </c>
      <c r="CY2905" t="s">
        <v>108</v>
      </c>
      <c r="CZ2905" t="s">
        <v>108</v>
      </c>
      <c r="DA2905" t="s">
        <v>108</v>
      </c>
      <c r="DB2905" t="s">
        <v>108</v>
      </c>
      <c r="DC2905" t="s">
        <v>108</v>
      </c>
      <c r="DD2905" t="s">
        <v>108</v>
      </c>
      <c r="DE2905" t="s">
        <v>108</v>
      </c>
      <c r="DF2905" t="s">
        <v>108</v>
      </c>
      <c r="DG2905" t="s">
        <v>108</v>
      </c>
      <c r="DH2905" t="s">
        <v>108</v>
      </c>
      <c r="DI2905" t="s">
        <v>108</v>
      </c>
    </row>
    <row r="2906" spans="1:125" x14ac:dyDescent="0.2">
      <c r="A2906" t="e">
        <f ca="1">_xll.BFieldInfo($B$2906)</f>
        <v>#NAME?</v>
      </c>
      <c r="B2906" t="s">
        <v>110</v>
      </c>
      <c r="C2906" t="s">
        <v>108</v>
      </c>
      <c r="D2906" t="s">
        <v>108</v>
      </c>
      <c r="E2906" t="s">
        <v>108</v>
      </c>
      <c r="F2906" t="s">
        <v>108</v>
      </c>
      <c r="G2906" t="s">
        <v>108</v>
      </c>
      <c r="H2906" t="s">
        <v>108</v>
      </c>
      <c r="I2906" t="s">
        <v>108</v>
      </c>
      <c r="J2906" t="s">
        <v>108</v>
      </c>
      <c r="K2906" t="s">
        <v>108</v>
      </c>
      <c r="L2906" t="s">
        <v>108</v>
      </c>
      <c r="M2906" t="s">
        <v>108</v>
      </c>
      <c r="N2906" t="s">
        <v>108</v>
      </c>
      <c r="O2906" t="s">
        <v>108</v>
      </c>
      <c r="P2906" t="s">
        <v>108</v>
      </c>
      <c r="Q2906" t="s">
        <v>108</v>
      </c>
      <c r="R2906" t="s">
        <v>108</v>
      </c>
      <c r="S2906" t="s">
        <v>108</v>
      </c>
      <c r="T2906" t="s">
        <v>108</v>
      </c>
      <c r="U2906" t="s">
        <v>108</v>
      </c>
      <c r="V2906" t="s">
        <v>108</v>
      </c>
      <c r="W2906" t="s">
        <v>108</v>
      </c>
      <c r="X2906" t="s">
        <v>108</v>
      </c>
      <c r="Y2906" t="s">
        <v>108</v>
      </c>
      <c r="Z2906" t="s">
        <v>108</v>
      </c>
      <c r="AA2906" t="s">
        <v>108</v>
      </c>
      <c r="AB2906" t="s">
        <v>108</v>
      </c>
      <c r="AC2906" t="s">
        <v>108</v>
      </c>
      <c r="AD2906" t="s">
        <v>108</v>
      </c>
      <c r="AE2906" t="s">
        <v>108</v>
      </c>
      <c r="AF2906" t="s">
        <v>108</v>
      </c>
      <c r="AG2906" t="s">
        <v>108</v>
      </c>
      <c r="AH2906" t="s">
        <v>108</v>
      </c>
      <c r="AI2906" t="s">
        <v>108</v>
      </c>
      <c r="AJ2906" t="s">
        <v>108</v>
      </c>
      <c r="AK2906" t="s">
        <v>108</v>
      </c>
      <c r="AL2906" t="s">
        <v>108</v>
      </c>
      <c r="AM2906" t="s">
        <v>108</v>
      </c>
      <c r="AN2906" t="s">
        <v>108</v>
      </c>
      <c r="AO2906" t="s">
        <v>108</v>
      </c>
      <c r="AP2906" t="s">
        <v>108</v>
      </c>
      <c r="AQ2906" t="s">
        <v>108</v>
      </c>
      <c r="AR2906" t="s">
        <v>108</v>
      </c>
      <c r="AS2906" t="s">
        <v>108</v>
      </c>
      <c r="AT2906" t="s">
        <v>108</v>
      </c>
      <c r="AU2906" t="s">
        <v>108</v>
      </c>
      <c r="AV2906" t="s">
        <v>108</v>
      </c>
      <c r="AW2906" t="s">
        <v>108</v>
      </c>
      <c r="AX2906" t="s">
        <v>108</v>
      </c>
      <c r="AY2906" t="s">
        <v>108</v>
      </c>
      <c r="AZ2906" t="s">
        <v>108</v>
      </c>
      <c r="BA2906" t="s">
        <v>108</v>
      </c>
      <c r="BB2906" t="s">
        <v>108</v>
      </c>
      <c r="BC2906" t="s">
        <v>108</v>
      </c>
      <c r="BD2906" t="s">
        <v>108</v>
      </c>
      <c r="BE2906" t="s">
        <v>108</v>
      </c>
      <c r="BF2906" t="s">
        <v>108</v>
      </c>
      <c r="BG2906" t="s">
        <v>108</v>
      </c>
      <c r="BH2906" t="s">
        <v>108</v>
      </c>
      <c r="BI2906" t="s">
        <v>108</v>
      </c>
      <c r="BJ2906" t="s">
        <v>108</v>
      </c>
      <c r="BK2906" t="s">
        <v>108</v>
      </c>
      <c r="BL2906" t="s">
        <v>108</v>
      </c>
      <c r="BM2906" t="s">
        <v>108</v>
      </c>
      <c r="BN2906" t="s">
        <v>108</v>
      </c>
      <c r="BO2906" t="s">
        <v>108</v>
      </c>
      <c r="BP2906" t="s">
        <v>108</v>
      </c>
      <c r="BQ2906" t="s">
        <v>108</v>
      </c>
      <c r="BR2906" t="s">
        <v>108</v>
      </c>
      <c r="BS2906" t="s">
        <v>108</v>
      </c>
      <c r="BT2906" t="s">
        <v>108</v>
      </c>
      <c r="BU2906" t="s">
        <v>108</v>
      </c>
      <c r="BV2906" t="s">
        <v>108</v>
      </c>
      <c r="BW2906" t="s">
        <v>108</v>
      </c>
      <c r="BX2906" t="s">
        <v>108</v>
      </c>
      <c r="BY2906" t="s">
        <v>108</v>
      </c>
      <c r="BZ2906" t="s">
        <v>108</v>
      </c>
      <c r="CA2906" t="s">
        <v>108</v>
      </c>
      <c r="CB2906" t="s">
        <v>108</v>
      </c>
      <c r="CC2906" t="s">
        <v>108</v>
      </c>
      <c r="CD2906" t="s">
        <v>108</v>
      </c>
      <c r="CE2906" t="s">
        <v>108</v>
      </c>
      <c r="CF2906" t="s">
        <v>108</v>
      </c>
      <c r="CG2906" t="s">
        <v>108</v>
      </c>
      <c r="CH2906" t="s">
        <v>108</v>
      </c>
      <c r="CI2906" t="s">
        <v>108</v>
      </c>
      <c r="CJ2906" t="s">
        <v>108</v>
      </c>
      <c r="CK2906" t="s">
        <v>108</v>
      </c>
      <c r="CL2906" t="s">
        <v>108</v>
      </c>
      <c r="CM2906" t="s">
        <v>108</v>
      </c>
      <c r="CN2906" t="s">
        <v>108</v>
      </c>
      <c r="CO2906" t="s">
        <v>108</v>
      </c>
      <c r="CP2906" t="s">
        <v>108</v>
      </c>
      <c r="CQ2906" t="s">
        <v>108</v>
      </c>
      <c r="CR2906" t="s">
        <v>108</v>
      </c>
      <c r="CS2906" t="s">
        <v>108</v>
      </c>
      <c r="CT2906" t="s">
        <v>108</v>
      </c>
      <c r="CU2906" t="s">
        <v>108</v>
      </c>
      <c r="CV2906" t="s">
        <v>108</v>
      </c>
      <c r="CW2906" t="s">
        <v>108</v>
      </c>
      <c r="CX2906" t="s">
        <v>108</v>
      </c>
      <c r="CY2906" t="s">
        <v>108</v>
      </c>
      <c r="CZ2906" t="s">
        <v>108</v>
      </c>
      <c r="DA2906" t="s">
        <v>108</v>
      </c>
      <c r="DB2906" t="s">
        <v>108</v>
      </c>
      <c r="DC2906" t="s">
        <v>108</v>
      </c>
      <c r="DD2906" t="s">
        <v>108</v>
      </c>
      <c r="DE2906" t="s">
        <v>108</v>
      </c>
      <c r="DF2906" t="s">
        <v>108</v>
      </c>
      <c r="DG2906" t="s">
        <v>108</v>
      </c>
      <c r="DH2906" t="s">
        <v>108</v>
      </c>
      <c r="DI2906" t="s">
        <v>108</v>
      </c>
    </row>
    <row r="2907" spans="1:125" x14ac:dyDescent="0.2">
      <c r="A2907" t="e">
        <f ca="1">_xll.BFieldInfo($B$2907)</f>
        <v>#NAME?</v>
      </c>
      <c r="B2907" t="s">
        <v>111</v>
      </c>
      <c r="C2907">
        <v>221134.24129999999</v>
      </c>
      <c r="D2907">
        <v>221134.24129999999</v>
      </c>
      <c r="E2907">
        <v>221134.24129999999</v>
      </c>
      <c r="F2907">
        <v>221134.24129999999</v>
      </c>
      <c r="G2907">
        <v>221134.24129999999</v>
      </c>
      <c r="H2907">
        <v>221134.24129999999</v>
      </c>
      <c r="I2907">
        <v>221134.24129999999</v>
      </c>
      <c r="J2907">
        <v>132777.80009999999</v>
      </c>
      <c r="K2907">
        <v>132777.80009999999</v>
      </c>
      <c r="L2907">
        <v>132777.80009999999</v>
      </c>
      <c r="M2907">
        <v>132777.80009999999</v>
      </c>
      <c r="N2907">
        <v>132777.80009999999</v>
      </c>
      <c r="O2907">
        <v>132777.80009999999</v>
      </c>
      <c r="P2907">
        <v>132777.80009999999</v>
      </c>
      <c r="Q2907">
        <v>132777.80009999999</v>
      </c>
      <c r="R2907">
        <v>132777.80009999999</v>
      </c>
      <c r="S2907">
        <v>132777.80009999999</v>
      </c>
      <c r="T2907">
        <v>132777.80009999999</v>
      </c>
      <c r="U2907">
        <v>132777.80009999999</v>
      </c>
      <c r="V2907" t="s">
        <v>108</v>
      </c>
      <c r="W2907" t="s">
        <v>108</v>
      </c>
      <c r="X2907" t="s">
        <v>108</v>
      </c>
      <c r="Y2907" t="s">
        <v>108</v>
      </c>
      <c r="Z2907" t="s">
        <v>108</v>
      </c>
      <c r="AA2907" t="s">
        <v>108</v>
      </c>
      <c r="AB2907" t="s">
        <v>108</v>
      </c>
      <c r="AC2907" t="s">
        <v>108</v>
      </c>
      <c r="AD2907" t="s">
        <v>108</v>
      </c>
      <c r="AE2907" t="s">
        <v>108</v>
      </c>
      <c r="AF2907" t="s">
        <v>108</v>
      </c>
      <c r="AG2907" t="s">
        <v>108</v>
      </c>
      <c r="AH2907" t="s">
        <v>108</v>
      </c>
      <c r="AI2907" t="s">
        <v>108</v>
      </c>
      <c r="AJ2907" t="s">
        <v>108</v>
      </c>
      <c r="AK2907" t="s">
        <v>108</v>
      </c>
      <c r="AL2907" t="s">
        <v>108</v>
      </c>
      <c r="AM2907" t="s">
        <v>108</v>
      </c>
      <c r="AN2907" t="s">
        <v>108</v>
      </c>
      <c r="AO2907" t="s">
        <v>108</v>
      </c>
      <c r="AP2907" t="s">
        <v>108</v>
      </c>
      <c r="AQ2907" t="s">
        <v>108</v>
      </c>
      <c r="AR2907" t="s">
        <v>108</v>
      </c>
      <c r="AS2907" t="s">
        <v>108</v>
      </c>
      <c r="AT2907" t="s">
        <v>108</v>
      </c>
      <c r="AU2907" t="s">
        <v>108</v>
      </c>
      <c r="AV2907" t="s">
        <v>108</v>
      </c>
      <c r="AW2907" t="s">
        <v>108</v>
      </c>
      <c r="AX2907" t="s">
        <v>108</v>
      </c>
      <c r="AY2907" t="s">
        <v>108</v>
      </c>
      <c r="AZ2907" t="s">
        <v>108</v>
      </c>
      <c r="BA2907" t="s">
        <v>108</v>
      </c>
      <c r="BB2907" t="s">
        <v>108</v>
      </c>
      <c r="BC2907" t="s">
        <v>108</v>
      </c>
      <c r="BD2907" t="s">
        <v>108</v>
      </c>
      <c r="BE2907" t="s">
        <v>108</v>
      </c>
      <c r="BF2907" t="s">
        <v>108</v>
      </c>
      <c r="BG2907" t="s">
        <v>108</v>
      </c>
      <c r="BH2907" t="s">
        <v>108</v>
      </c>
      <c r="BI2907" t="s">
        <v>108</v>
      </c>
      <c r="BJ2907" t="s">
        <v>108</v>
      </c>
      <c r="BK2907" t="s">
        <v>108</v>
      </c>
      <c r="BL2907" t="s">
        <v>108</v>
      </c>
      <c r="BM2907" t="s">
        <v>108</v>
      </c>
      <c r="BN2907" t="s">
        <v>108</v>
      </c>
      <c r="BO2907" t="s">
        <v>108</v>
      </c>
      <c r="BP2907" t="s">
        <v>108</v>
      </c>
      <c r="BQ2907" t="s">
        <v>108</v>
      </c>
      <c r="BR2907" t="s">
        <v>108</v>
      </c>
      <c r="BS2907" t="s">
        <v>108</v>
      </c>
      <c r="BT2907" t="s">
        <v>108</v>
      </c>
      <c r="BU2907" t="s">
        <v>108</v>
      </c>
      <c r="BV2907" t="s">
        <v>108</v>
      </c>
      <c r="BW2907" t="s">
        <v>108</v>
      </c>
      <c r="BX2907" t="s">
        <v>108</v>
      </c>
      <c r="BY2907" t="s">
        <v>108</v>
      </c>
      <c r="BZ2907" t="s">
        <v>108</v>
      </c>
      <c r="CA2907" t="s">
        <v>108</v>
      </c>
      <c r="CB2907" t="s">
        <v>108</v>
      </c>
      <c r="CC2907" t="s">
        <v>108</v>
      </c>
      <c r="CD2907" t="s">
        <v>108</v>
      </c>
      <c r="CE2907" t="s">
        <v>108</v>
      </c>
      <c r="CF2907" t="s">
        <v>108</v>
      </c>
      <c r="CG2907" t="s">
        <v>108</v>
      </c>
      <c r="CH2907" t="s">
        <v>108</v>
      </c>
      <c r="CI2907" t="s">
        <v>108</v>
      </c>
      <c r="CJ2907" t="s">
        <v>108</v>
      </c>
      <c r="CK2907" t="s">
        <v>108</v>
      </c>
      <c r="CL2907" t="s">
        <v>108</v>
      </c>
      <c r="CM2907" t="s">
        <v>108</v>
      </c>
      <c r="CN2907" t="s">
        <v>108</v>
      </c>
      <c r="CO2907" t="s">
        <v>108</v>
      </c>
      <c r="CP2907" t="s">
        <v>108</v>
      </c>
      <c r="CQ2907" t="s">
        <v>108</v>
      </c>
      <c r="CR2907" t="s">
        <v>108</v>
      </c>
      <c r="CS2907" t="s">
        <v>108</v>
      </c>
      <c r="CT2907" t="s">
        <v>108</v>
      </c>
      <c r="CU2907" t="s">
        <v>108</v>
      </c>
      <c r="CV2907" t="s">
        <v>108</v>
      </c>
      <c r="CW2907" t="s">
        <v>108</v>
      </c>
      <c r="CX2907" t="s">
        <v>108</v>
      </c>
      <c r="CY2907" t="s">
        <v>108</v>
      </c>
      <c r="CZ2907" t="s">
        <v>108</v>
      </c>
      <c r="DA2907" t="s">
        <v>108</v>
      </c>
      <c r="DB2907" t="s">
        <v>108</v>
      </c>
      <c r="DC2907" t="s">
        <v>108</v>
      </c>
      <c r="DD2907" t="s">
        <v>108</v>
      </c>
      <c r="DE2907" t="s">
        <v>108</v>
      </c>
      <c r="DF2907" t="s">
        <v>108</v>
      </c>
      <c r="DG2907" t="s">
        <v>108</v>
      </c>
      <c r="DH2907" t="s">
        <v>108</v>
      </c>
      <c r="DI2907" t="s">
        <v>108</v>
      </c>
    </row>
    <row r="2908" spans="1:125" x14ac:dyDescent="0.2">
      <c r="A2908" t="e">
        <f ca="1">_xll.BFieldInfo($B$2908)</f>
        <v>#NAME?</v>
      </c>
      <c r="B2908" t="s">
        <v>109</v>
      </c>
      <c r="C2908" t="s">
        <v>108</v>
      </c>
      <c r="D2908" t="s">
        <v>108</v>
      </c>
      <c r="E2908" t="s">
        <v>108</v>
      </c>
      <c r="F2908" t="s">
        <v>108</v>
      </c>
      <c r="G2908" t="s">
        <v>108</v>
      </c>
      <c r="H2908" t="s">
        <v>108</v>
      </c>
      <c r="I2908" t="s">
        <v>108</v>
      </c>
      <c r="J2908" t="s">
        <v>108</v>
      </c>
      <c r="K2908" t="s">
        <v>108</v>
      </c>
      <c r="L2908" t="s">
        <v>108</v>
      </c>
      <c r="M2908" t="s">
        <v>108</v>
      </c>
      <c r="N2908" t="s">
        <v>108</v>
      </c>
      <c r="O2908" t="s">
        <v>108</v>
      </c>
      <c r="P2908" t="s">
        <v>108</v>
      </c>
      <c r="Q2908" t="s">
        <v>108</v>
      </c>
      <c r="R2908" t="s">
        <v>108</v>
      </c>
      <c r="S2908" t="s">
        <v>108</v>
      </c>
      <c r="T2908" t="s">
        <v>108</v>
      </c>
      <c r="U2908" t="s">
        <v>108</v>
      </c>
      <c r="V2908" t="s">
        <v>108</v>
      </c>
      <c r="W2908" t="s">
        <v>108</v>
      </c>
      <c r="X2908" t="s">
        <v>108</v>
      </c>
      <c r="Y2908" t="s">
        <v>108</v>
      </c>
      <c r="Z2908" t="s">
        <v>108</v>
      </c>
      <c r="AA2908" t="s">
        <v>108</v>
      </c>
      <c r="AB2908" t="s">
        <v>108</v>
      </c>
      <c r="AC2908" t="s">
        <v>108</v>
      </c>
      <c r="AD2908" t="s">
        <v>108</v>
      </c>
      <c r="AE2908" t="s">
        <v>108</v>
      </c>
      <c r="AF2908" t="s">
        <v>108</v>
      </c>
      <c r="AG2908" t="s">
        <v>108</v>
      </c>
      <c r="AH2908" t="s">
        <v>108</v>
      </c>
      <c r="AI2908" t="s">
        <v>108</v>
      </c>
      <c r="AJ2908" t="s">
        <v>108</v>
      </c>
      <c r="AK2908" t="s">
        <v>108</v>
      </c>
      <c r="AL2908" t="s">
        <v>108</v>
      </c>
      <c r="AM2908" t="s">
        <v>108</v>
      </c>
      <c r="AN2908" t="s">
        <v>108</v>
      </c>
      <c r="AO2908" t="s">
        <v>108</v>
      </c>
      <c r="AP2908" t="s">
        <v>108</v>
      </c>
      <c r="AQ2908" t="s">
        <v>108</v>
      </c>
      <c r="AR2908" t="s">
        <v>108</v>
      </c>
      <c r="AS2908" t="s">
        <v>108</v>
      </c>
      <c r="AT2908" t="s">
        <v>108</v>
      </c>
      <c r="AU2908" t="s">
        <v>108</v>
      </c>
      <c r="AV2908" t="s">
        <v>108</v>
      </c>
      <c r="AW2908" t="s">
        <v>108</v>
      </c>
      <c r="AX2908" t="s">
        <v>108</v>
      </c>
      <c r="AY2908" t="s">
        <v>108</v>
      </c>
      <c r="AZ2908" t="s">
        <v>108</v>
      </c>
      <c r="BA2908" t="s">
        <v>108</v>
      </c>
      <c r="BB2908" t="s">
        <v>108</v>
      </c>
      <c r="BC2908" t="s">
        <v>108</v>
      </c>
      <c r="BD2908" t="s">
        <v>108</v>
      </c>
      <c r="BE2908" t="s">
        <v>108</v>
      </c>
      <c r="BF2908" t="s">
        <v>108</v>
      </c>
      <c r="BG2908" t="s">
        <v>108</v>
      </c>
      <c r="BH2908" t="s">
        <v>108</v>
      </c>
      <c r="BI2908" t="s">
        <v>108</v>
      </c>
      <c r="BJ2908" t="s">
        <v>108</v>
      </c>
      <c r="BK2908" t="s">
        <v>108</v>
      </c>
      <c r="BL2908" t="s">
        <v>108</v>
      </c>
      <c r="BM2908" t="s">
        <v>108</v>
      </c>
      <c r="BN2908" t="s">
        <v>108</v>
      </c>
      <c r="BO2908" t="s">
        <v>108</v>
      </c>
      <c r="BP2908" t="s">
        <v>108</v>
      </c>
      <c r="BQ2908" t="s">
        <v>108</v>
      </c>
      <c r="BR2908" t="s">
        <v>108</v>
      </c>
      <c r="BS2908" t="s">
        <v>108</v>
      </c>
      <c r="BT2908" t="s">
        <v>108</v>
      </c>
      <c r="BU2908" t="s">
        <v>108</v>
      </c>
      <c r="BV2908" t="s">
        <v>108</v>
      </c>
      <c r="BW2908" t="s">
        <v>108</v>
      </c>
      <c r="BX2908" t="s">
        <v>108</v>
      </c>
      <c r="BY2908" t="s">
        <v>108</v>
      </c>
      <c r="BZ2908" t="s">
        <v>108</v>
      </c>
      <c r="CA2908" t="s">
        <v>108</v>
      </c>
      <c r="CB2908" t="s">
        <v>108</v>
      </c>
      <c r="CC2908" t="s">
        <v>108</v>
      </c>
      <c r="CD2908" t="s">
        <v>108</v>
      </c>
      <c r="CE2908" t="s">
        <v>108</v>
      </c>
      <c r="CF2908" t="s">
        <v>108</v>
      </c>
      <c r="CG2908" t="s">
        <v>108</v>
      </c>
      <c r="CH2908" t="s">
        <v>108</v>
      </c>
      <c r="CI2908" t="s">
        <v>108</v>
      </c>
      <c r="CJ2908" t="s">
        <v>108</v>
      </c>
      <c r="CK2908" t="s">
        <v>108</v>
      </c>
      <c r="CL2908" t="s">
        <v>108</v>
      </c>
      <c r="CM2908" t="s">
        <v>108</v>
      </c>
      <c r="CN2908" t="s">
        <v>108</v>
      </c>
      <c r="CO2908" t="s">
        <v>108</v>
      </c>
      <c r="CP2908" t="s">
        <v>108</v>
      </c>
      <c r="CQ2908" t="s">
        <v>108</v>
      </c>
      <c r="CR2908" t="s">
        <v>108</v>
      </c>
      <c r="CS2908" t="s">
        <v>108</v>
      </c>
      <c r="CT2908" t="s">
        <v>108</v>
      </c>
      <c r="CU2908" t="s">
        <v>108</v>
      </c>
      <c r="CV2908" t="s">
        <v>108</v>
      </c>
      <c r="CW2908" t="s">
        <v>108</v>
      </c>
      <c r="CX2908" t="s">
        <v>108</v>
      </c>
      <c r="CY2908" t="s">
        <v>108</v>
      </c>
      <c r="CZ2908" t="s">
        <v>108</v>
      </c>
      <c r="DA2908" t="s">
        <v>108</v>
      </c>
      <c r="DB2908" t="s">
        <v>108</v>
      </c>
      <c r="DC2908" t="s">
        <v>108</v>
      </c>
      <c r="DD2908" t="s">
        <v>108</v>
      </c>
      <c r="DE2908" t="s">
        <v>108</v>
      </c>
      <c r="DF2908" t="s">
        <v>108</v>
      </c>
      <c r="DG2908" t="s">
        <v>108</v>
      </c>
      <c r="DH2908" t="s">
        <v>108</v>
      </c>
      <c r="DI2908" t="s">
        <v>108</v>
      </c>
    </row>
    <row r="2909" spans="1:125" x14ac:dyDescent="0.2">
      <c r="A2909" t="e">
        <f ca="1">_xll.BFieldInfo($B$2909)</f>
        <v>#NAME?</v>
      </c>
      <c r="B2909" t="s">
        <v>112</v>
      </c>
      <c r="C2909" t="s">
        <v>108</v>
      </c>
      <c r="D2909" t="s">
        <v>108</v>
      </c>
      <c r="E2909" t="s">
        <v>108</v>
      </c>
      <c r="F2909" t="s">
        <v>108</v>
      </c>
      <c r="G2909" t="s">
        <v>108</v>
      </c>
      <c r="H2909" t="s">
        <v>108</v>
      </c>
      <c r="I2909" t="s">
        <v>108</v>
      </c>
      <c r="J2909" t="s">
        <v>108</v>
      </c>
      <c r="K2909" t="s">
        <v>108</v>
      </c>
      <c r="L2909" t="s">
        <v>108</v>
      </c>
      <c r="M2909" t="s">
        <v>108</v>
      </c>
      <c r="N2909" t="s">
        <v>108</v>
      </c>
      <c r="O2909" t="s">
        <v>108</v>
      </c>
      <c r="P2909" t="s">
        <v>108</v>
      </c>
      <c r="Q2909" t="s">
        <v>108</v>
      </c>
      <c r="R2909" t="s">
        <v>108</v>
      </c>
      <c r="S2909" t="s">
        <v>108</v>
      </c>
      <c r="T2909" t="s">
        <v>108</v>
      </c>
      <c r="U2909" t="s">
        <v>108</v>
      </c>
      <c r="V2909" t="s">
        <v>108</v>
      </c>
      <c r="W2909" t="s">
        <v>108</v>
      </c>
      <c r="X2909" t="s">
        <v>108</v>
      </c>
      <c r="Y2909" t="s">
        <v>108</v>
      </c>
      <c r="Z2909" t="s">
        <v>108</v>
      </c>
      <c r="AA2909" t="s">
        <v>108</v>
      </c>
      <c r="AB2909" t="s">
        <v>108</v>
      </c>
      <c r="AC2909" t="s">
        <v>108</v>
      </c>
      <c r="AD2909" t="s">
        <v>108</v>
      </c>
      <c r="AE2909" t="s">
        <v>108</v>
      </c>
      <c r="AF2909" t="s">
        <v>108</v>
      </c>
      <c r="AG2909" t="s">
        <v>108</v>
      </c>
      <c r="AH2909" t="s">
        <v>108</v>
      </c>
      <c r="AI2909" t="s">
        <v>108</v>
      </c>
      <c r="AJ2909" t="s">
        <v>108</v>
      </c>
      <c r="AK2909" t="s">
        <v>108</v>
      </c>
      <c r="AL2909" t="s">
        <v>108</v>
      </c>
      <c r="AM2909" t="s">
        <v>108</v>
      </c>
      <c r="AN2909" t="s">
        <v>108</v>
      </c>
      <c r="AO2909" t="s">
        <v>108</v>
      </c>
      <c r="AP2909" t="s">
        <v>108</v>
      </c>
      <c r="AQ2909" t="s">
        <v>108</v>
      </c>
      <c r="AR2909" t="s">
        <v>108</v>
      </c>
      <c r="AS2909" t="s">
        <v>108</v>
      </c>
      <c r="AT2909" t="s">
        <v>108</v>
      </c>
      <c r="AU2909" t="s">
        <v>108</v>
      </c>
      <c r="AV2909" t="s">
        <v>108</v>
      </c>
      <c r="AW2909" t="s">
        <v>108</v>
      </c>
      <c r="AX2909" t="s">
        <v>108</v>
      </c>
      <c r="AY2909" t="s">
        <v>108</v>
      </c>
      <c r="AZ2909" t="s">
        <v>108</v>
      </c>
      <c r="BA2909" t="s">
        <v>108</v>
      </c>
      <c r="BB2909" t="s">
        <v>108</v>
      </c>
      <c r="BC2909" t="s">
        <v>108</v>
      </c>
      <c r="BD2909" t="s">
        <v>108</v>
      </c>
      <c r="BE2909" t="s">
        <v>108</v>
      </c>
      <c r="BF2909" t="s">
        <v>108</v>
      </c>
      <c r="BG2909" t="s">
        <v>108</v>
      </c>
      <c r="BH2909" t="s">
        <v>108</v>
      </c>
      <c r="BI2909" t="s">
        <v>108</v>
      </c>
      <c r="BJ2909" t="s">
        <v>108</v>
      </c>
      <c r="BK2909" t="s">
        <v>108</v>
      </c>
      <c r="BL2909" t="s">
        <v>108</v>
      </c>
      <c r="BM2909" t="s">
        <v>108</v>
      </c>
      <c r="BN2909" t="s">
        <v>108</v>
      </c>
      <c r="BO2909" t="s">
        <v>108</v>
      </c>
      <c r="BP2909" t="s">
        <v>108</v>
      </c>
      <c r="BQ2909" t="s">
        <v>108</v>
      </c>
      <c r="BR2909" t="s">
        <v>108</v>
      </c>
      <c r="BS2909" t="s">
        <v>108</v>
      </c>
      <c r="BT2909" t="s">
        <v>108</v>
      </c>
      <c r="BU2909" t="s">
        <v>108</v>
      </c>
      <c r="BV2909" t="s">
        <v>108</v>
      </c>
      <c r="BW2909" t="s">
        <v>108</v>
      </c>
      <c r="BX2909" t="s">
        <v>108</v>
      </c>
      <c r="BY2909" t="s">
        <v>108</v>
      </c>
      <c r="BZ2909" t="s">
        <v>108</v>
      </c>
      <c r="CA2909" t="s">
        <v>108</v>
      </c>
      <c r="CB2909" t="s">
        <v>108</v>
      </c>
      <c r="CC2909" t="s">
        <v>108</v>
      </c>
      <c r="CD2909" t="s">
        <v>108</v>
      </c>
      <c r="CE2909" t="s">
        <v>108</v>
      </c>
      <c r="CF2909" t="s">
        <v>108</v>
      </c>
      <c r="CG2909" t="s">
        <v>108</v>
      </c>
      <c r="CH2909" t="s">
        <v>108</v>
      </c>
      <c r="CI2909" t="s">
        <v>108</v>
      </c>
      <c r="CJ2909" t="s">
        <v>108</v>
      </c>
      <c r="CK2909" t="s">
        <v>108</v>
      </c>
      <c r="CL2909" t="s">
        <v>108</v>
      </c>
      <c r="CM2909" t="s">
        <v>108</v>
      </c>
      <c r="CN2909" t="s">
        <v>108</v>
      </c>
      <c r="CO2909" t="s">
        <v>108</v>
      </c>
      <c r="CP2909" t="s">
        <v>108</v>
      </c>
      <c r="CQ2909" t="s">
        <v>108</v>
      </c>
      <c r="CR2909" t="s">
        <v>108</v>
      </c>
      <c r="CS2909" t="s">
        <v>108</v>
      </c>
      <c r="CT2909" t="s">
        <v>108</v>
      </c>
      <c r="CU2909" t="s">
        <v>108</v>
      </c>
      <c r="CV2909" t="s">
        <v>108</v>
      </c>
      <c r="CW2909" t="s">
        <v>108</v>
      </c>
      <c r="CX2909" t="s">
        <v>108</v>
      </c>
      <c r="CY2909" t="s">
        <v>108</v>
      </c>
      <c r="CZ2909" t="s">
        <v>108</v>
      </c>
      <c r="DA2909" t="s">
        <v>108</v>
      </c>
      <c r="DB2909" t="s">
        <v>108</v>
      </c>
      <c r="DC2909" t="s">
        <v>108</v>
      </c>
      <c r="DD2909" t="s">
        <v>108</v>
      </c>
      <c r="DE2909" t="s">
        <v>108</v>
      </c>
      <c r="DF2909" t="s">
        <v>108</v>
      </c>
      <c r="DG2909" t="s">
        <v>108</v>
      </c>
      <c r="DH2909" t="s">
        <v>108</v>
      </c>
      <c r="DI2909" t="s">
        <v>108</v>
      </c>
    </row>
    <row r="2910" spans="1:125" x14ac:dyDescent="0.2">
      <c r="A2910" t="e">
        <f ca="1">_xll.BFieldInfo($B$2910)</f>
        <v>#NAME?</v>
      </c>
      <c r="B2910" t="s">
        <v>113</v>
      </c>
      <c r="C2910" t="s">
        <v>108</v>
      </c>
      <c r="D2910" t="s">
        <v>108</v>
      </c>
      <c r="E2910" t="s">
        <v>108</v>
      </c>
      <c r="F2910" t="s">
        <v>108</v>
      </c>
      <c r="G2910" t="s">
        <v>108</v>
      </c>
      <c r="H2910" t="s">
        <v>108</v>
      </c>
      <c r="I2910" t="s">
        <v>108</v>
      </c>
      <c r="J2910" t="s">
        <v>108</v>
      </c>
      <c r="K2910" t="s">
        <v>108</v>
      </c>
      <c r="L2910" t="s">
        <v>108</v>
      </c>
      <c r="M2910" t="s">
        <v>108</v>
      </c>
      <c r="N2910" t="s">
        <v>108</v>
      </c>
      <c r="O2910" t="s">
        <v>108</v>
      </c>
      <c r="P2910" t="s">
        <v>108</v>
      </c>
      <c r="Q2910" t="s">
        <v>108</v>
      </c>
      <c r="R2910" t="s">
        <v>108</v>
      </c>
      <c r="S2910" t="s">
        <v>108</v>
      </c>
      <c r="T2910" t="s">
        <v>108</v>
      </c>
      <c r="U2910" t="s">
        <v>108</v>
      </c>
      <c r="V2910" t="s">
        <v>108</v>
      </c>
      <c r="W2910" t="s">
        <v>108</v>
      </c>
      <c r="X2910" t="s">
        <v>108</v>
      </c>
      <c r="Y2910" t="s">
        <v>108</v>
      </c>
      <c r="Z2910" t="s">
        <v>108</v>
      </c>
      <c r="AA2910" t="s">
        <v>108</v>
      </c>
      <c r="AB2910" t="s">
        <v>108</v>
      </c>
      <c r="AC2910" t="s">
        <v>108</v>
      </c>
      <c r="AD2910" t="s">
        <v>108</v>
      </c>
      <c r="AE2910" t="s">
        <v>108</v>
      </c>
      <c r="AF2910" t="s">
        <v>108</v>
      </c>
      <c r="AG2910" t="s">
        <v>108</v>
      </c>
      <c r="AH2910" t="s">
        <v>108</v>
      </c>
      <c r="AI2910" t="s">
        <v>108</v>
      </c>
      <c r="AJ2910" t="s">
        <v>108</v>
      </c>
      <c r="AK2910" t="s">
        <v>108</v>
      </c>
      <c r="AL2910" t="s">
        <v>108</v>
      </c>
      <c r="AM2910" t="s">
        <v>108</v>
      </c>
      <c r="AN2910" t="s">
        <v>108</v>
      </c>
      <c r="AO2910" t="s">
        <v>108</v>
      </c>
      <c r="AP2910" t="s">
        <v>108</v>
      </c>
      <c r="AQ2910" t="s">
        <v>108</v>
      </c>
      <c r="AR2910" t="s">
        <v>108</v>
      </c>
      <c r="AS2910" t="s">
        <v>108</v>
      </c>
      <c r="AT2910" t="s">
        <v>108</v>
      </c>
      <c r="AU2910" t="s">
        <v>108</v>
      </c>
      <c r="AV2910" t="s">
        <v>108</v>
      </c>
      <c r="AW2910" t="s">
        <v>108</v>
      </c>
      <c r="AX2910" t="s">
        <v>108</v>
      </c>
      <c r="AY2910" t="s">
        <v>108</v>
      </c>
      <c r="AZ2910" t="s">
        <v>108</v>
      </c>
      <c r="BA2910" t="s">
        <v>108</v>
      </c>
      <c r="BB2910" t="s">
        <v>108</v>
      </c>
      <c r="BC2910" t="s">
        <v>108</v>
      </c>
      <c r="BD2910" t="s">
        <v>108</v>
      </c>
      <c r="BE2910" t="s">
        <v>108</v>
      </c>
      <c r="BF2910" t="s">
        <v>108</v>
      </c>
      <c r="BG2910" t="s">
        <v>108</v>
      </c>
      <c r="BH2910" t="s">
        <v>108</v>
      </c>
      <c r="BI2910" t="s">
        <v>108</v>
      </c>
      <c r="BJ2910" t="s">
        <v>108</v>
      </c>
      <c r="BK2910" t="s">
        <v>108</v>
      </c>
      <c r="BL2910" t="s">
        <v>108</v>
      </c>
      <c r="BM2910" t="s">
        <v>108</v>
      </c>
      <c r="BN2910" t="s">
        <v>108</v>
      </c>
      <c r="BO2910" t="s">
        <v>108</v>
      </c>
      <c r="BP2910" t="s">
        <v>108</v>
      </c>
      <c r="BQ2910" t="s">
        <v>108</v>
      </c>
      <c r="BR2910" t="s">
        <v>108</v>
      </c>
      <c r="BS2910" t="s">
        <v>108</v>
      </c>
      <c r="BT2910" t="s">
        <v>108</v>
      </c>
      <c r="BU2910" t="s">
        <v>108</v>
      </c>
      <c r="BV2910" t="s">
        <v>108</v>
      </c>
      <c r="BW2910" t="s">
        <v>108</v>
      </c>
      <c r="BX2910" t="s">
        <v>108</v>
      </c>
      <c r="BY2910" t="s">
        <v>108</v>
      </c>
      <c r="BZ2910" t="s">
        <v>108</v>
      </c>
      <c r="CA2910" t="s">
        <v>108</v>
      </c>
      <c r="CB2910" t="s">
        <v>108</v>
      </c>
      <c r="CC2910" t="s">
        <v>108</v>
      </c>
      <c r="CD2910" t="s">
        <v>108</v>
      </c>
      <c r="CE2910" t="s">
        <v>108</v>
      </c>
      <c r="CF2910" t="s">
        <v>108</v>
      </c>
      <c r="CG2910" t="s">
        <v>108</v>
      </c>
      <c r="CH2910" t="s">
        <v>108</v>
      </c>
      <c r="CI2910" t="s">
        <v>108</v>
      </c>
      <c r="CJ2910" t="s">
        <v>108</v>
      </c>
      <c r="CK2910" t="s">
        <v>108</v>
      </c>
      <c r="CL2910" t="s">
        <v>108</v>
      </c>
      <c r="CM2910" t="s">
        <v>108</v>
      </c>
      <c r="CN2910" t="s">
        <v>108</v>
      </c>
      <c r="CO2910" t="s">
        <v>108</v>
      </c>
      <c r="CP2910" t="s">
        <v>108</v>
      </c>
      <c r="CQ2910" t="s">
        <v>108</v>
      </c>
      <c r="CR2910" t="s">
        <v>108</v>
      </c>
      <c r="CS2910" t="s">
        <v>108</v>
      </c>
      <c r="CT2910" t="s">
        <v>108</v>
      </c>
      <c r="CU2910" t="s">
        <v>108</v>
      </c>
      <c r="CV2910" t="s">
        <v>108</v>
      </c>
      <c r="CW2910" t="s">
        <v>108</v>
      </c>
      <c r="CX2910" t="s">
        <v>108</v>
      </c>
      <c r="CY2910" t="s">
        <v>108</v>
      </c>
      <c r="CZ2910" t="s">
        <v>108</v>
      </c>
      <c r="DA2910" t="s">
        <v>108</v>
      </c>
      <c r="DB2910" t="s">
        <v>108</v>
      </c>
      <c r="DC2910" t="s">
        <v>108</v>
      </c>
      <c r="DD2910" t="s">
        <v>108</v>
      </c>
      <c r="DE2910" t="s">
        <v>108</v>
      </c>
      <c r="DF2910" t="s">
        <v>108</v>
      </c>
      <c r="DG2910" t="s">
        <v>108</v>
      </c>
      <c r="DH2910" t="s">
        <v>108</v>
      </c>
      <c r="DI2910" t="s">
        <v>108</v>
      </c>
    </row>
    <row r="2911" spans="1:125" x14ac:dyDescent="0.2">
      <c r="A2911" t="e">
        <f ca="1">_xll.BFieldInfo($B$2911)</f>
        <v>#NAME?</v>
      </c>
      <c r="B2911" t="s">
        <v>114</v>
      </c>
      <c r="C2911" t="s">
        <v>108</v>
      </c>
      <c r="D2911" t="s">
        <v>108</v>
      </c>
      <c r="E2911" t="s">
        <v>108</v>
      </c>
      <c r="F2911" t="s">
        <v>108</v>
      </c>
      <c r="G2911" t="s">
        <v>108</v>
      </c>
      <c r="H2911" t="s">
        <v>108</v>
      </c>
      <c r="I2911" t="s">
        <v>108</v>
      </c>
      <c r="J2911" t="s">
        <v>108</v>
      </c>
      <c r="K2911" t="s">
        <v>108</v>
      </c>
      <c r="L2911" t="s">
        <v>108</v>
      </c>
      <c r="M2911" t="s">
        <v>108</v>
      </c>
      <c r="N2911" t="s">
        <v>108</v>
      </c>
      <c r="O2911" t="s">
        <v>108</v>
      </c>
      <c r="P2911" t="s">
        <v>108</v>
      </c>
      <c r="Q2911" t="s">
        <v>108</v>
      </c>
      <c r="R2911" t="s">
        <v>108</v>
      </c>
      <c r="S2911" t="s">
        <v>108</v>
      </c>
      <c r="T2911" t="s">
        <v>108</v>
      </c>
      <c r="U2911" t="s">
        <v>108</v>
      </c>
      <c r="V2911" t="s">
        <v>108</v>
      </c>
      <c r="W2911" t="s">
        <v>108</v>
      </c>
      <c r="X2911" t="s">
        <v>108</v>
      </c>
      <c r="Y2911" t="s">
        <v>108</v>
      </c>
      <c r="Z2911" t="s">
        <v>108</v>
      </c>
      <c r="AA2911" t="s">
        <v>108</v>
      </c>
      <c r="AB2911" t="s">
        <v>108</v>
      </c>
      <c r="AC2911" t="s">
        <v>108</v>
      </c>
      <c r="AD2911" t="s">
        <v>108</v>
      </c>
      <c r="AE2911" t="s">
        <v>108</v>
      </c>
      <c r="AF2911" t="s">
        <v>108</v>
      </c>
      <c r="AG2911" t="s">
        <v>108</v>
      </c>
      <c r="AH2911" t="s">
        <v>108</v>
      </c>
      <c r="AI2911" t="s">
        <v>108</v>
      </c>
      <c r="AJ2911" t="s">
        <v>108</v>
      </c>
      <c r="AK2911" t="s">
        <v>108</v>
      </c>
      <c r="AL2911" t="s">
        <v>108</v>
      </c>
      <c r="AM2911" t="s">
        <v>108</v>
      </c>
      <c r="AN2911" t="s">
        <v>108</v>
      </c>
      <c r="AO2911" t="s">
        <v>108</v>
      </c>
      <c r="AP2911" t="s">
        <v>108</v>
      </c>
      <c r="AQ2911" t="s">
        <v>108</v>
      </c>
      <c r="AR2911" t="s">
        <v>108</v>
      </c>
      <c r="AS2911" t="s">
        <v>108</v>
      </c>
      <c r="AT2911" t="s">
        <v>108</v>
      </c>
      <c r="AU2911" t="s">
        <v>108</v>
      </c>
      <c r="AV2911" t="s">
        <v>108</v>
      </c>
      <c r="AW2911" t="s">
        <v>108</v>
      </c>
      <c r="AX2911" t="s">
        <v>108</v>
      </c>
      <c r="AY2911" t="s">
        <v>108</v>
      </c>
      <c r="AZ2911" t="s">
        <v>108</v>
      </c>
      <c r="BA2911" t="s">
        <v>108</v>
      </c>
      <c r="BB2911" t="s">
        <v>108</v>
      </c>
      <c r="BC2911" t="s">
        <v>108</v>
      </c>
      <c r="BD2911" t="s">
        <v>108</v>
      </c>
      <c r="BE2911" t="s">
        <v>108</v>
      </c>
      <c r="BF2911" t="s">
        <v>108</v>
      </c>
      <c r="BG2911" t="s">
        <v>108</v>
      </c>
      <c r="BH2911" t="s">
        <v>108</v>
      </c>
      <c r="BI2911" t="s">
        <v>108</v>
      </c>
      <c r="BJ2911" t="s">
        <v>108</v>
      </c>
      <c r="BK2911" t="s">
        <v>108</v>
      </c>
      <c r="BL2911" t="s">
        <v>108</v>
      </c>
      <c r="BM2911" t="s">
        <v>108</v>
      </c>
      <c r="BN2911" t="s">
        <v>108</v>
      </c>
      <c r="BO2911" t="s">
        <v>108</v>
      </c>
      <c r="BP2911" t="s">
        <v>108</v>
      </c>
      <c r="BQ2911" t="s">
        <v>108</v>
      </c>
      <c r="BR2911" t="s">
        <v>108</v>
      </c>
      <c r="BS2911" t="s">
        <v>108</v>
      </c>
      <c r="BT2911" t="s">
        <v>108</v>
      </c>
      <c r="BU2911" t="s">
        <v>108</v>
      </c>
      <c r="BV2911" t="s">
        <v>108</v>
      </c>
      <c r="BW2911" t="s">
        <v>108</v>
      </c>
      <c r="BX2911" t="s">
        <v>108</v>
      </c>
      <c r="BY2911" t="s">
        <v>108</v>
      </c>
      <c r="BZ2911" t="s">
        <v>108</v>
      </c>
      <c r="CA2911" t="s">
        <v>108</v>
      </c>
      <c r="CB2911" t="s">
        <v>108</v>
      </c>
      <c r="CC2911" t="s">
        <v>108</v>
      </c>
      <c r="CD2911" t="s">
        <v>108</v>
      </c>
      <c r="CE2911" t="s">
        <v>108</v>
      </c>
      <c r="CF2911" t="s">
        <v>108</v>
      </c>
      <c r="CG2911" t="s">
        <v>108</v>
      </c>
      <c r="CH2911" t="s">
        <v>108</v>
      </c>
      <c r="CI2911" t="s">
        <v>108</v>
      </c>
      <c r="CJ2911" t="s">
        <v>108</v>
      </c>
      <c r="CK2911" t="s">
        <v>108</v>
      </c>
      <c r="CL2911" t="s">
        <v>108</v>
      </c>
      <c r="CM2911" t="s">
        <v>108</v>
      </c>
      <c r="CN2911" t="s">
        <v>108</v>
      </c>
      <c r="CO2911" t="s">
        <v>108</v>
      </c>
      <c r="CP2911" t="s">
        <v>108</v>
      </c>
      <c r="CQ2911" t="s">
        <v>108</v>
      </c>
      <c r="CR2911" t="s">
        <v>108</v>
      </c>
      <c r="CS2911" t="s">
        <v>108</v>
      </c>
      <c r="CT2911" t="s">
        <v>108</v>
      </c>
      <c r="CU2911" t="s">
        <v>108</v>
      </c>
      <c r="CV2911" t="s">
        <v>108</v>
      </c>
      <c r="CW2911" t="s">
        <v>108</v>
      </c>
      <c r="CX2911" t="s">
        <v>108</v>
      </c>
      <c r="CY2911" t="s">
        <v>108</v>
      </c>
      <c r="CZ2911" t="s">
        <v>108</v>
      </c>
      <c r="DA2911" t="s">
        <v>108</v>
      </c>
      <c r="DB2911" t="s">
        <v>108</v>
      </c>
      <c r="DC2911" t="s">
        <v>108</v>
      </c>
      <c r="DD2911" t="s">
        <v>108</v>
      </c>
      <c r="DE2911" t="s">
        <v>108</v>
      </c>
      <c r="DF2911" t="s">
        <v>108</v>
      </c>
      <c r="DG2911" t="s">
        <v>108</v>
      </c>
      <c r="DH2911" t="s">
        <v>108</v>
      </c>
      <c r="DI2911" t="s">
        <v>108</v>
      </c>
    </row>
    <row r="2912" spans="1:125" x14ac:dyDescent="0.2">
      <c r="A2912" t="e">
        <f ca="1">_xll.BFieldInfo($B$2912)</f>
        <v>#NAME?</v>
      </c>
      <c r="B2912" t="s">
        <v>115</v>
      </c>
      <c r="C2912">
        <v>4971.0266000000001</v>
      </c>
      <c r="D2912">
        <v>4971.0266000000001</v>
      </c>
      <c r="E2912">
        <v>4971.0266000000001</v>
      </c>
      <c r="F2912">
        <v>4971.0266000000001</v>
      </c>
      <c r="G2912">
        <v>4971.0266000000001</v>
      </c>
      <c r="H2912">
        <v>4971.0266000000001</v>
      </c>
      <c r="I2912">
        <v>4971.0266000000001</v>
      </c>
      <c r="J2912">
        <v>4235.0038999999997</v>
      </c>
      <c r="K2912">
        <v>4235.0038999999997</v>
      </c>
      <c r="L2912">
        <v>4235.0038999999997</v>
      </c>
      <c r="M2912">
        <v>4235.0038999999997</v>
      </c>
      <c r="N2912">
        <v>4235.0038999999997</v>
      </c>
      <c r="O2912">
        <v>4235.0038999999997</v>
      </c>
      <c r="P2912">
        <v>4235.0038999999997</v>
      </c>
      <c r="Q2912">
        <v>4235.0038999999997</v>
      </c>
      <c r="R2912">
        <v>4235.0038999999997</v>
      </c>
      <c r="S2912">
        <v>4235.0038999999997</v>
      </c>
      <c r="T2912">
        <v>4235.0038999999997</v>
      </c>
      <c r="U2912">
        <v>4235.0038999999997</v>
      </c>
      <c r="V2912">
        <v>3137.7143000000001</v>
      </c>
      <c r="W2912">
        <v>3137.7143000000001</v>
      </c>
      <c r="X2912">
        <v>3137.7143000000001</v>
      </c>
      <c r="Y2912">
        <v>3137.7143000000001</v>
      </c>
      <c r="Z2912">
        <v>3137.7143000000001</v>
      </c>
      <c r="AA2912">
        <v>3137.7143000000001</v>
      </c>
      <c r="AB2912">
        <v>3137.7143000000001</v>
      </c>
      <c r="AC2912">
        <v>3137.7143000000001</v>
      </c>
      <c r="AD2912">
        <v>3137.7143000000001</v>
      </c>
      <c r="AE2912">
        <v>3137.7143000000001</v>
      </c>
      <c r="AF2912">
        <v>3137.7143000000001</v>
      </c>
      <c r="AG2912">
        <v>3137.7143000000001</v>
      </c>
      <c r="AH2912">
        <v>1411.4811</v>
      </c>
      <c r="AI2912">
        <v>1411.4811</v>
      </c>
      <c r="AJ2912">
        <v>1411.4811</v>
      </c>
      <c r="AK2912">
        <v>1411.4811</v>
      </c>
      <c r="AL2912">
        <v>1411.4811</v>
      </c>
      <c r="AM2912">
        <v>1411.4811</v>
      </c>
      <c r="AN2912">
        <v>1411.4811</v>
      </c>
      <c r="AO2912">
        <v>1411.4811</v>
      </c>
      <c r="AP2912">
        <v>1411.4811</v>
      </c>
      <c r="AQ2912">
        <v>1411.4811</v>
      </c>
      <c r="AR2912">
        <v>1411.4811</v>
      </c>
      <c r="AS2912">
        <v>1411.4811</v>
      </c>
      <c r="AT2912">
        <v>1411.4811</v>
      </c>
      <c r="AU2912">
        <v>614.00350000000003</v>
      </c>
      <c r="AV2912">
        <v>614.00350000000003</v>
      </c>
      <c r="AW2912">
        <v>614.00350000000003</v>
      </c>
      <c r="AX2912">
        <v>614.00350000000003</v>
      </c>
      <c r="AY2912">
        <v>614.00350000000003</v>
      </c>
      <c r="AZ2912">
        <v>614.00350000000003</v>
      </c>
      <c r="BA2912">
        <v>614.00350000000003</v>
      </c>
      <c r="BB2912">
        <v>614.00350000000003</v>
      </c>
      <c r="BC2912">
        <v>614.00350000000003</v>
      </c>
      <c r="BD2912">
        <v>614.00350000000003</v>
      </c>
      <c r="BE2912">
        <v>614.00350000000003</v>
      </c>
      <c r="BF2912">
        <v>614.00350000000003</v>
      </c>
      <c r="BG2912">
        <v>614.00350000000003</v>
      </c>
      <c r="BH2912" t="s">
        <v>108</v>
      </c>
      <c r="BI2912" t="s">
        <v>108</v>
      </c>
      <c r="BJ2912" t="s">
        <v>108</v>
      </c>
      <c r="BK2912" t="s">
        <v>108</v>
      </c>
      <c r="BL2912" t="s">
        <v>108</v>
      </c>
      <c r="BM2912" t="s">
        <v>108</v>
      </c>
      <c r="BN2912" t="s">
        <v>108</v>
      </c>
      <c r="BO2912" t="s">
        <v>108</v>
      </c>
      <c r="BP2912" t="s">
        <v>108</v>
      </c>
      <c r="BQ2912" t="s">
        <v>108</v>
      </c>
      <c r="BR2912" t="s">
        <v>108</v>
      </c>
      <c r="BS2912" t="s">
        <v>108</v>
      </c>
      <c r="BT2912" t="s">
        <v>108</v>
      </c>
      <c r="BU2912" t="s">
        <v>108</v>
      </c>
      <c r="BV2912" t="s">
        <v>108</v>
      </c>
      <c r="BW2912" t="s">
        <v>108</v>
      </c>
      <c r="BX2912" t="s">
        <v>108</v>
      </c>
      <c r="BY2912" t="s">
        <v>108</v>
      </c>
      <c r="BZ2912" t="s">
        <v>108</v>
      </c>
      <c r="CA2912" t="s">
        <v>108</v>
      </c>
      <c r="CB2912" t="s">
        <v>108</v>
      </c>
      <c r="CC2912" t="s">
        <v>108</v>
      </c>
      <c r="CD2912" t="s">
        <v>108</v>
      </c>
      <c r="CE2912" t="s">
        <v>108</v>
      </c>
      <c r="CF2912" t="s">
        <v>108</v>
      </c>
      <c r="CG2912" t="s">
        <v>108</v>
      </c>
      <c r="CH2912" t="s">
        <v>108</v>
      </c>
      <c r="CI2912" t="s">
        <v>108</v>
      </c>
      <c r="CJ2912" t="s">
        <v>108</v>
      </c>
      <c r="CK2912" t="s">
        <v>108</v>
      </c>
      <c r="CL2912" t="s">
        <v>108</v>
      </c>
      <c r="CM2912" t="s">
        <v>108</v>
      </c>
      <c r="CN2912" t="s">
        <v>108</v>
      </c>
      <c r="CO2912" t="s">
        <v>108</v>
      </c>
      <c r="CP2912" t="s">
        <v>108</v>
      </c>
      <c r="CQ2912" t="s">
        <v>108</v>
      </c>
      <c r="CR2912" t="s">
        <v>108</v>
      </c>
      <c r="CS2912" t="s">
        <v>108</v>
      </c>
      <c r="CT2912" t="s">
        <v>108</v>
      </c>
      <c r="CU2912" t="s">
        <v>108</v>
      </c>
      <c r="CV2912" t="s">
        <v>108</v>
      </c>
      <c r="CW2912" t="s">
        <v>108</v>
      </c>
      <c r="CX2912" t="s">
        <v>108</v>
      </c>
      <c r="CY2912" t="s">
        <v>108</v>
      </c>
      <c r="CZ2912" t="s">
        <v>108</v>
      </c>
      <c r="DA2912" t="s">
        <v>108</v>
      </c>
      <c r="DB2912" t="s">
        <v>108</v>
      </c>
      <c r="DC2912" t="s">
        <v>108</v>
      </c>
      <c r="DD2912" t="s">
        <v>108</v>
      </c>
      <c r="DE2912" t="s">
        <v>108</v>
      </c>
      <c r="DF2912" t="s">
        <v>108</v>
      </c>
      <c r="DG2912" t="s">
        <v>108</v>
      </c>
      <c r="DH2912" t="s">
        <v>108</v>
      </c>
      <c r="DI2912" t="s">
        <v>108</v>
      </c>
    </row>
    <row r="2913" spans="1:125" x14ac:dyDescent="0.2">
      <c r="A2913" t="e">
        <f ca="1">_xll.BFieldInfo($B$2913)</f>
        <v>#NAME?</v>
      </c>
      <c r="B2913" t="s">
        <v>116</v>
      </c>
      <c r="C2913" t="s">
        <v>108</v>
      </c>
      <c r="D2913" t="s">
        <v>108</v>
      </c>
      <c r="E2913" t="s">
        <v>108</v>
      </c>
      <c r="F2913" t="s">
        <v>108</v>
      </c>
      <c r="G2913" t="s">
        <v>108</v>
      </c>
      <c r="H2913" t="s">
        <v>108</v>
      </c>
      <c r="I2913" t="s">
        <v>108</v>
      </c>
      <c r="J2913" t="s">
        <v>108</v>
      </c>
      <c r="K2913" t="s">
        <v>108</v>
      </c>
      <c r="L2913" t="s">
        <v>108</v>
      </c>
      <c r="M2913" t="s">
        <v>108</v>
      </c>
      <c r="N2913" t="s">
        <v>108</v>
      </c>
      <c r="O2913" t="s">
        <v>108</v>
      </c>
      <c r="P2913" t="s">
        <v>108</v>
      </c>
      <c r="Q2913" t="s">
        <v>108</v>
      </c>
      <c r="R2913" t="s">
        <v>108</v>
      </c>
      <c r="S2913" t="s">
        <v>108</v>
      </c>
      <c r="T2913" t="s">
        <v>108</v>
      </c>
      <c r="U2913" t="s">
        <v>108</v>
      </c>
      <c r="V2913" t="s">
        <v>108</v>
      </c>
      <c r="W2913" t="s">
        <v>108</v>
      </c>
      <c r="X2913" t="s">
        <v>108</v>
      </c>
      <c r="Y2913" t="s">
        <v>108</v>
      </c>
      <c r="Z2913" t="s">
        <v>108</v>
      </c>
      <c r="AA2913" t="s">
        <v>108</v>
      </c>
      <c r="AB2913" t="s">
        <v>108</v>
      </c>
      <c r="AC2913" t="s">
        <v>108</v>
      </c>
      <c r="AD2913" t="s">
        <v>108</v>
      </c>
      <c r="AE2913" t="s">
        <v>108</v>
      </c>
      <c r="AF2913" t="s">
        <v>108</v>
      </c>
      <c r="AG2913" t="s">
        <v>108</v>
      </c>
      <c r="AH2913" t="s">
        <v>108</v>
      </c>
      <c r="AI2913" t="s">
        <v>108</v>
      </c>
      <c r="AJ2913" t="s">
        <v>108</v>
      </c>
      <c r="AK2913" t="s">
        <v>108</v>
      </c>
      <c r="AL2913" t="s">
        <v>108</v>
      </c>
      <c r="AM2913" t="s">
        <v>108</v>
      </c>
      <c r="AN2913" t="s">
        <v>108</v>
      </c>
      <c r="AO2913" t="s">
        <v>108</v>
      </c>
      <c r="AP2913" t="s">
        <v>108</v>
      </c>
      <c r="AQ2913" t="s">
        <v>108</v>
      </c>
      <c r="AR2913" t="s">
        <v>108</v>
      </c>
      <c r="AS2913" t="s">
        <v>108</v>
      </c>
      <c r="AT2913" t="s">
        <v>108</v>
      </c>
      <c r="AU2913" t="s">
        <v>108</v>
      </c>
      <c r="AV2913" t="s">
        <v>108</v>
      </c>
      <c r="AW2913" t="s">
        <v>108</v>
      </c>
      <c r="AX2913" t="s">
        <v>108</v>
      </c>
      <c r="AY2913" t="s">
        <v>108</v>
      </c>
      <c r="AZ2913" t="s">
        <v>108</v>
      </c>
      <c r="BA2913" t="s">
        <v>108</v>
      </c>
      <c r="BB2913" t="s">
        <v>108</v>
      </c>
      <c r="BC2913" t="s">
        <v>108</v>
      </c>
      <c r="BD2913" t="s">
        <v>108</v>
      </c>
      <c r="BE2913" t="s">
        <v>108</v>
      </c>
      <c r="BF2913" t="s">
        <v>108</v>
      </c>
      <c r="BG2913" t="s">
        <v>108</v>
      </c>
      <c r="BH2913" t="s">
        <v>108</v>
      </c>
      <c r="BI2913" t="s">
        <v>108</v>
      </c>
      <c r="BJ2913" t="s">
        <v>108</v>
      </c>
      <c r="BK2913" t="s">
        <v>108</v>
      </c>
      <c r="BL2913" t="s">
        <v>108</v>
      </c>
      <c r="BM2913" t="s">
        <v>108</v>
      </c>
      <c r="BN2913" t="s">
        <v>108</v>
      </c>
      <c r="BO2913" t="s">
        <v>108</v>
      </c>
      <c r="BP2913" t="s">
        <v>108</v>
      </c>
      <c r="BQ2913" t="s">
        <v>108</v>
      </c>
      <c r="BR2913" t="s">
        <v>108</v>
      </c>
      <c r="BS2913" t="s">
        <v>108</v>
      </c>
      <c r="BT2913" t="s">
        <v>108</v>
      </c>
      <c r="BU2913" t="s">
        <v>108</v>
      </c>
      <c r="BV2913" t="s">
        <v>108</v>
      </c>
      <c r="BW2913" t="s">
        <v>108</v>
      </c>
      <c r="BX2913" t="s">
        <v>108</v>
      </c>
      <c r="BY2913" t="s">
        <v>108</v>
      </c>
      <c r="BZ2913" t="s">
        <v>108</v>
      </c>
      <c r="CA2913" t="s">
        <v>108</v>
      </c>
      <c r="CB2913" t="s">
        <v>108</v>
      </c>
      <c r="CC2913" t="s">
        <v>108</v>
      </c>
      <c r="CD2913" t="s">
        <v>108</v>
      </c>
      <c r="CE2913" t="s">
        <v>108</v>
      </c>
      <c r="CF2913" t="s">
        <v>108</v>
      </c>
      <c r="CG2913" t="s">
        <v>108</v>
      </c>
      <c r="CH2913" t="s">
        <v>108</v>
      </c>
      <c r="CI2913" t="s">
        <v>108</v>
      </c>
      <c r="CJ2913" t="s">
        <v>108</v>
      </c>
      <c r="CK2913" t="s">
        <v>108</v>
      </c>
      <c r="CL2913" t="s">
        <v>108</v>
      </c>
      <c r="CM2913" t="s">
        <v>108</v>
      </c>
      <c r="CN2913" t="s">
        <v>108</v>
      </c>
      <c r="CO2913" t="s">
        <v>108</v>
      </c>
      <c r="CP2913" t="s">
        <v>108</v>
      </c>
      <c r="CQ2913" t="s">
        <v>108</v>
      </c>
      <c r="CR2913" t="s">
        <v>108</v>
      </c>
      <c r="CS2913" t="s">
        <v>108</v>
      </c>
      <c r="CT2913" t="s">
        <v>108</v>
      </c>
      <c r="CU2913" t="s">
        <v>108</v>
      </c>
      <c r="CV2913" t="s">
        <v>108</v>
      </c>
      <c r="CW2913" t="s">
        <v>108</v>
      </c>
      <c r="CX2913" t="s">
        <v>108</v>
      </c>
      <c r="CY2913" t="s">
        <v>108</v>
      </c>
      <c r="CZ2913" t="s">
        <v>108</v>
      </c>
      <c r="DA2913" t="s">
        <v>108</v>
      </c>
      <c r="DB2913" t="s">
        <v>108</v>
      </c>
      <c r="DC2913" t="s">
        <v>108</v>
      </c>
      <c r="DD2913" t="s">
        <v>108</v>
      </c>
      <c r="DE2913" t="s">
        <v>108</v>
      </c>
      <c r="DF2913" t="s">
        <v>108</v>
      </c>
      <c r="DG2913" t="s">
        <v>108</v>
      </c>
      <c r="DH2913" t="s">
        <v>108</v>
      </c>
      <c r="DI2913" t="s">
        <v>108</v>
      </c>
    </row>
    <row r="2914" spans="1:125" x14ac:dyDescent="0.2">
      <c r="A2914" t="e">
        <f ca="1">_xll.BFieldInfo($B$2914)</f>
        <v>#NAME?</v>
      </c>
      <c r="B2914" t="s">
        <v>117</v>
      </c>
      <c r="C2914" t="s">
        <v>108</v>
      </c>
      <c r="D2914" t="s">
        <v>108</v>
      </c>
      <c r="E2914" t="s">
        <v>108</v>
      </c>
      <c r="F2914" t="s">
        <v>108</v>
      </c>
      <c r="G2914" t="s">
        <v>108</v>
      </c>
      <c r="H2914" t="s">
        <v>108</v>
      </c>
      <c r="I2914" t="s">
        <v>108</v>
      </c>
      <c r="J2914" t="s">
        <v>108</v>
      </c>
      <c r="K2914" t="s">
        <v>108</v>
      </c>
      <c r="L2914" t="s">
        <v>108</v>
      </c>
      <c r="M2914" t="s">
        <v>108</v>
      </c>
      <c r="N2914" t="s">
        <v>108</v>
      </c>
      <c r="O2914" t="s">
        <v>108</v>
      </c>
      <c r="P2914" t="s">
        <v>108</v>
      </c>
      <c r="Q2914" t="s">
        <v>108</v>
      </c>
      <c r="R2914" t="s">
        <v>108</v>
      </c>
      <c r="S2914" t="s">
        <v>108</v>
      </c>
      <c r="T2914" t="s">
        <v>108</v>
      </c>
      <c r="U2914" t="s">
        <v>108</v>
      </c>
      <c r="V2914" t="s">
        <v>108</v>
      </c>
      <c r="W2914" t="s">
        <v>108</v>
      </c>
      <c r="X2914" t="s">
        <v>108</v>
      </c>
      <c r="Y2914" t="s">
        <v>108</v>
      </c>
      <c r="Z2914" t="s">
        <v>108</v>
      </c>
      <c r="AA2914" t="s">
        <v>108</v>
      </c>
      <c r="AB2914" t="s">
        <v>108</v>
      </c>
      <c r="AC2914" t="s">
        <v>108</v>
      </c>
      <c r="AD2914" t="s">
        <v>108</v>
      </c>
      <c r="AE2914" t="s">
        <v>108</v>
      </c>
      <c r="AF2914" t="s">
        <v>108</v>
      </c>
      <c r="AG2914" t="s">
        <v>108</v>
      </c>
      <c r="AH2914" t="s">
        <v>108</v>
      </c>
      <c r="AI2914" t="s">
        <v>108</v>
      </c>
      <c r="AJ2914" t="s">
        <v>108</v>
      </c>
      <c r="AK2914" t="s">
        <v>108</v>
      </c>
      <c r="AL2914" t="s">
        <v>108</v>
      </c>
      <c r="AM2914" t="s">
        <v>108</v>
      </c>
      <c r="AN2914" t="s">
        <v>108</v>
      </c>
      <c r="AO2914" t="s">
        <v>108</v>
      </c>
      <c r="AP2914" t="s">
        <v>108</v>
      </c>
      <c r="AQ2914" t="s">
        <v>108</v>
      </c>
      <c r="AR2914" t="s">
        <v>108</v>
      </c>
      <c r="AS2914" t="s">
        <v>108</v>
      </c>
      <c r="AT2914" t="s">
        <v>108</v>
      </c>
      <c r="AU2914" t="s">
        <v>108</v>
      </c>
      <c r="AV2914" t="s">
        <v>108</v>
      </c>
      <c r="AW2914" t="s">
        <v>108</v>
      </c>
      <c r="AX2914" t="s">
        <v>108</v>
      </c>
      <c r="AY2914" t="s">
        <v>108</v>
      </c>
      <c r="AZ2914" t="s">
        <v>108</v>
      </c>
      <c r="BA2914" t="s">
        <v>108</v>
      </c>
      <c r="BB2914" t="s">
        <v>108</v>
      </c>
      <c r="BC2914" t="s">
        <v>108</v>
      </c>
      <c r="BD2914" t="s">
        <v>108</v>
      </c>
      <c r="BE2914" t="s">
        <v>108</v>
      </c>
      <c r="BF2914" t="s">
        <v>108</v>
      </c>
      <c r="BG2914" t="s">
        <v>108</v>
      </c>
      <c r="BH2914" t="s">
        <v>108</v>
      </c>
      <c r="BI2914" t="s">
        <v>108</v>
      </c>
      <c r="BJ2914" t="s">
        <v>108</v>
      </c>
      <c r="BK2914" t="s">
        <v>108</v>
      </c>
      <c r="BL2914" t="s">
        <v>108</v>
      </c>
      <c r="BM2914" t="s">
        <v>108</v>
      </c>
      <c r="BN2914" t="s">
        <v>108</v>
      </c>
      <c r="BO2914" t="s">
        <v>108</v>
      </c>
      <c r="BP2914" t="s">
        <v>108</v>
      </c>
      <c r="BQ2914" t="s">
        <v>108</v>
      </c>
      <c r="BR2914" t="s">
        <v>108</v>
      </c>
      <c r="BS2914" t="s">
        <v>108</v>
      </c>
      <c r="BT2914" t="s">
        <v>108</v>
      </c>
      <c r="BU2914" t="s">
        <v>108</v>
      </c>
      <c r="BV2914" t="s">
        <v>108</v>
      </c>
      <c r="BW2914" t="s">
        <v>108</v>
      </c>
      <c r="BX2914" t="s">
        <v>108</v>
      </c>
      <c r="BY2914" t="s">
        <v>108</v>
      </c>
      <c r="BZ2914" t="s">
        <v>108</v>
      </c>
      <c r="CA2914" t="s">
        <v>108</v>
      </c>
      <c r="CB2914" t="s">
        <v>108</v>
      </c>
      <c r="CC2914" t="s">
        <v>108</v>
      </c>
      <c r="CD2914" t="s">
        <v>108</v>
      </c>
      <c r="CE2914" t="s">
        <v>108</v>
      </c>
      <c r="CF2914" t="s">
        <v>108</v>
      </c>
      <c r="CG2914" t="s">
        <v>108</v>
      </c>
      <c r="CH2914" t="s">
        <v>108</v>
      </c>
      <c r="CI2914" t="s">
        <v>108</v>
      </c>
      <c r="CJ2914" t="s">
        <v>108</v>
      </c>
      <c r="CK2914" t="s">
        <v>108</v>
      </c>
      <c r="CL2914" t="s">
        <v>108</v>
      </c>
      <c r="CM2914" t="s">
        <v>108</v>
      </c>
      <c r="CN2914" t="s">
        <v>108</v>
      </c>
      <c r="CO2914" t="s">
        <v>108</v>
      </c>
      <c r="CP2914" t="s">
        <v>108</v>
      </c>
      <c r="CQ2914" t="s">
        <v>108</v>
      </c>
      <c r="CR2914" t="s">
        <v>108</v>
      </c>
      <c r="CS2914" t="s">
        <v>108</v>
      </c>
      <c r="CT2914" t="s">
        <v>108</v>
      </c>
      <c r="CU2914" t="s">
        <v>108</v>
      </c>
      <c r="CV2914" t="s">
        <v>108</v>
      </c>
      <c r="CW2914" t="s">
        <v>108</v>
      </c>
      <c r="CX2914" t="s">
        <v>108</v>
      </c>
      <c r="CY2914" t="s">
        <v>108</v>
      </c>
      <c r="CZ2914" t="s">
        <v>108</v>
      </c>
      <c r="DA2914" t="s">
        <v>108</v>
      </c>
      <c r="DB2914" t="s">
        <v>108</v>
      </c>
      <c r="DC2914" t="s">
        <v>108</v>
      </c>
      <c r="DD2914" t="s">
        <v>108</v>
      </c>
      <c r="DE2914" t="s">
        <v>108</v>
      </c>
      <c r="DF2914" t="s">
        <v>108</v>
      </c>
      <c r="DG2914" t="s">
        <v>108</v>
      </c>
      <c r="DH2914" t="s">
        <v>108</v>
      </c>
      <c r="DI2914" t="s">
        <v>108</v>
      </c>
    </row>
    <row r="2916" spans="1:125" x14ac:dyDescent="0.2">
      <c r="A2916" t="s">
        <v>373</v>
      </c>
      <c r="B2916" t="s">
        <v>106</v>
      </c>
      <c r="C2916" s="8" t="e">
        <f ca="1">_xll.BDH($A$2916,$B$2917:$B$2927,$B$1,$B$2,"Dir=H","Per=M","Days=A","Dts=S","Sort=R","cols=123;rows=12")</f>
        <v>#NAME?</v>
      </c>
      <c r="D2916" s="8">
        <v>43980</v>
      </c>
      <c r="E2916" s="8">
        <v>43951</v>
      </c>
      <c r="F2916" s="8">
        <v>43921</v>
      </c>
      <c r="G2916" s="8">
        <v>43889</v>
      </c>
      <c r="H2916" s="8">
        <v>43861</v>
      </c>
      <c r="I2916" s="8">
        <v>43830</v>
      </c>
      <c r="J2916" s="8">
        <v>43798</v>
      </c>
      <c r="K2916" s="8">
        <v>43769</v>
      </c>
      <c r="L2916" s="8">
        <v>43738</v>
      </c>
      <c r="M2916" s="8">
        <v>43707</v>
      </c>
      <c r="N2916" s="8">
        <v>43677</v>
      </c>
      <c r="O2916" s="8">
        <v>43646</v>
      </c>
      <c r="P2916" s="8">
        <v>43644</v>
      </c>
      <c r="Q2916" s="8">
        <v>43616</v>
      </c>
      <c r="R2916" s="8">
        <v>43585</v>
      </c>
      <c r="S2916" s="8">
        <v>43555</v>
      </c>
      <c r="T2916" s="8">
        <v>43553</v>
      </c>
      <c r="U2916" s="8">
        <v>43524</v>
      </c>
      <c r="V2916" s="8">
        <v>43496</v>
      </c>
      <c r="W2916" s="8">
        <v>43465</v>
      </c>
      <c r="X2916" s="8">
        <v>43434</v>
      </c>
      <c r="Y2916" s="8">
        <v>43404</v>
      </c>
      <c r="Z2916" s="8">
        <v>43373</v>
      </c>
      <c r="AA2916" s="8">
        <v>43371</v>
      </c>
      <c r="AB2916" s="8">
        <v>43343</v>
      </c>
      <c r="AC2916" s="8">
        <v>43312</v>
      </c>
      <c r="AD2916" s="8">
        <v>43281</v>
      </c>
      <c r="AE2916" s="8">
        <v>43280</v>
      </c>
      <c r="AF2916" s="8">
        <v>43251</v>
      </c>
      <c r="AG2916" s="8">
        <v>43220</v>
      </c>
      <c r="AH2916" s="8">
        <v>43190</v>
      </c>
      <c r="AI2916" s="8">
        <v>43189</v>
      </c>
      <c r="AJ2916" s="8">
        <v>43159</v>
      </c>
      <c r="AK2916" s="8">
        <v>43131</v>
      </c>
      <c r="AL2916" s="8">
        <v>43100</v>
      </c>
      <c r="AM2916" s="8">
        <v>43098</v>
      </c>
      <c r="AN2916" s="8">
        <v>43069</v>
      </c>
      <c r="AO2916" s="8">
        <v>43039</v>
      </c>
      <c r="AP2916" s="8">
        <v>43008</v>
      </c>
      <c r="AQ2916" s="8">
        <v>43007</v>
      </c>
      <c r="AR2916" s="8">
        <v>42978</v>
      </c>
      <c r="AS2916" s="8">
        <v>42947</v>
      </c>
      <c r="AT2916" s="8">
        <v>42916</v>
      </c>
      <c r="AU2916" s="8">
        <v>42886</v>
      </c>
      <c r="AV2916" s="8">
        <v>42853</v>
      </c>
      <c r="AW2916" s="8">
        <v>42825</v>
      </c>
      <c r="AX2916" s="8">
        <v>42794</v>
      </c>
      <c r="AY2916" s="8">
        <v>42766</v>
      </c>
      <c r="AZ2916" s="8">
        <v>42735</v>
      </c>
      <c r="BA2916" s="8">
        <v>42734</v>
      </c>
      <c r="BB2916" s="8">
        <v>42704</v>
      </c>
      <c r="BC2916" s="8">
        <v>42674</v>
      </c>
      <c r="BD2916" s="8">
        <v>42643</v>
      </c>
      <c r="BE2916" s="8">
        <v>42613</v>
      </c>
      <c r="BF2916" s="8">
        <v>42580</v>
      </c>
      <c r="BG2916" s="8">
        <v>42551</v>
      </c>
      <c r="BH2916" s="8">
        <v>42521</v>
      </c>
      <c r="BI2916" s="8">
        <v>42489</v>
      </c>
      <c r="BJ2916" s="8">
        <v>42460</v>
      </c>
      <c r="BK2916" s="8">
        <v>42429</v>
      </c>
      <c r="BL2916" s="8">
        <v>42398</v>
      </c>
      <c r="BM2916" s="8">
        <v>42369</v>
      </c>
      <c r="BN2916" s="8">
        <v>42338</v>
      </c>
      <c r="BO2916" s="8">
        <v>42307</v>
      </c>
      <c r="BP2916" s="8">
        <v>42277</v>
      </c>
      <c r="BQ2916" s="8">
        <v>42247</v>
      </c>
      <c r="BR2916" s="8">
        <v>42216</v>
      </c>
      <c r="BS2916" s="8">
        <v>42185</v>
      </c>
      <c r="BT2916" s="8">
        <v>42153</v>
      </c>
      <c r="BU2916" s="8">
        <v>42124</v>
      </c>
      <c r="BV2916" s="8">
        <v>42094</v>
      </c>
      <c r="BW2916" s="8">
        <v>42062</v>
      </c>
      <c r="BX2916" s="8">
        <v>42034</v>
      </c>
      <c r="BY2916" s="8">
        <v>42004</v>
      </c>
      <c r="BZ2916" s="8">
        <v>41971</v>
      </c>
      <c r="CA2916" s="8">
        <v>41943</v>
      </c>
      <c r="CB2916" s="8">
        <v>41912</v>
      </c>
      <c r="CC2916" s="8">
        <v>41880</v>
      </c>
      <c r="CD2916" s="8">
        <v>41851</v>
      </c>
      <c r="CE2916" s="8">
        <v>41820</v>
      </c>
      <c r="CF2916" s="8">
        <v>41789</v>
      </c>
      <c r="CG2916" s="8">
        <v>41759</v>
      </c>
      <c r="CH2916" s="8">
        <v>41729</v>
      </c>
      <c r="CI2916" s="8">
        <v>41698</v>
      </c>
      <c r="CJ2916" s="8">
        <v>41670</v>
      </c>
      <c r="CK2916" s="8">
        <v>41639</v>
      </c>
      <c r="CL2916" s="8">
        <v>41607</v>
      </c>
      <c r="CM2916" s="8">
        <v>41578</v>
      </c>
      <c r="CN2916" s="8">
        <v>41547</v>
      </c>
      <c r="CO2916" s="8">
        <v>41516</v>
      </c>
      <c r="CP2916" s="8">
        <v>41486</v>
      </c>
      <c r="CQ2916" s="8">
        <v>41455</v>
      </c>
      <c r="CR2916" s="8">
        <v>41453</v>
      </c>
      <c r="CS2916" s="8">
        <v>41425</v>
      </c>
      <c r="CT2916" s="8">
        <v>41394</v>
      </c>
      <c r="CU2916" s="8">
        <v>41364</v>
      </c>
      <c r="CV2916" s="8">
        <v>41362</v>
      </c>
      <c r="CW2916" s="8">
        <v>41333</v>
      </c>
      <c r="CX2916" s="8">
        <v>41305</v>
      </c>
      <c r="CY2916" s="8">
        <v>41274</v>
      </c>
      <c r="CZ2916" s="8">
        <v>41243</v>
      </c>
      <c r="DA2916" s="8">
        <v>41213</v>
      </c>
      <c r="DB2916" s="8">
        <v>41182</v>
      </c>
      <c r="DC2916" s="8">
        <v>41180</v>
      </c>
      <c r="DD2916" s="8">
        <v>41152</v>
      </c>
      <c r="DE2916" s="8">
        <v>41121</v>
      </c>
      <c r="DF2916" s="8">
        <v>41090</v>
      </c>
      <c r="DG2916" s="8">
        <v>41089</v>
      </c>
      <c r="DH2916" s="8">
        <v>41060</v>
      </c>
      <c r="DI2916" s="8">
        <v>41029</v>
      </c>
      <c r="DJ2916" s="8">
        <v>40999</v>
      </c>
      <c r="DK2916" s="8">
        <v>40998</v>
      </c>
      <c r="DL2916" s="8">
        <v>40968</v>
      </c>
      <c r="DM2916" s="8">
        <v>40939</v>
      </c>
      <c r="DN2916" s="8">
        <v>40908</v>
      </c>
      <c r="DO2916" s="8">
        <v>40907</v>
      </c>
      <c r="DP2916" s="8">
        <v>40877</v>
      </c>
      <c r="DQ2916" s="8">
        <v>40847</v>
      </c>
      <c r="DR2916" s="8">
        <v>40816</v>
      </c>
      <c r="DS2916" s="8">
        <v>40786</v>
      </c>
      <c r="DT2916" s="8">
        <v>40753</v>
      </c>
      <c r="DU2916" s="8">
        <v>40724</v>
      </c>
    </row>
    <row r="2917" spans="1:125" x14ac:dyDescent="0.2">
      <c r="A2917" t="e">
        <f ca="1">_xll.BFieldInfo($B$2917)</f>
        <v>#NAME?</v>
      </c>
      <c r="B2917" t="s">
        <v>107</v>
      </c>
      <c r="C2917">
        <v>241.62799999999999</v>
      </c>
      <c r="D2917">
        <v>270.24700000000001</v>
      </c>
      <c r="E2917">
        <v>263.75</v>
      </c>
      <c r="F2917">
        <v>255.90600000000001</v>
      </c>
      <c r="G2917">
        <v>293.03699999999998</v>
      </c>
      <c r="H2917">
        <v>319.99400000000003</v>
      </c>
      <c r="I2917">
        <v>295.83699999999999</v>
      </c>
      <c r="J2917">
        <v>294.06</v>
      </c>
      <c r="K2917">
        <v>298.44</v>
      </c>
      <c r="L2917">
        <v>306.548</v>
      </c>
      <c r="M2917">
        <v>314.08600000000001</v>
      </c>
      <c r="N2917">
        <v>281.02800000000002</v>
      </c>
      <c r="O2917">
        <v>280.58</v>
      </c>
      <c r="P2917">
        <v>280.58</v>
      </c>
      <c r="Q2917">
        <v>276.67700000000002</v>
      </c>
      <c r="R2917">
        <v>257.63799999999998</v>
      </c>
      <c r="S2917">
        <v>237.01599999999999</v>
      </c>
      <c r="T2917">
        <v>237.01599999999999</v>
      </c>
      <c r="U2917">
        <v>260.839</v>
      </c>
      <c r="V2917">
        <v>261.37</v>
      </c>
      <c r="W2917">
        <v>269.74400000000003</v>
      </c>
      <c r="X2917">
        <v>268.98399999999998</v>
      </c>
      <c r="Y2917">
        <v>259.30500000000001</v>
      </c>
      <c r="Z2917">
        <v>240.86600000000001</v>
      </c>
      <c r="AA2917">
        <v>240.86600000000001</v>
      </c>
      <c r="AB2917">
        <v>246.27</v>
      </c>
      <c r="AC2917">
        <v>224.26900000000001</v>
      </c>
      <c r="AD2917">
        <v>231.03399999999999</v>
      </c>
      <c r="AE2917">
        <v>231.03399999999999</v>
      </c>
      <c r="AF2917">
        <v>228.66499999999999</v>
      </c>
      <c r="AG2917">
        <v>221.33699999999999</v>
      </c>
      <c r="AH2917">
        <v>227.036</v>
      </c>
      <c r="AI2917">
        <v>227.036</v>
      </c>
      <c r="AJ2917">
        <v>232.27600000000001</v>
      </c>
      <c r="AK2917">
        <v>214.55</v>
      </c>
      <c r="AL2917">
        <v>204.16399999999999</v>
      </c>
      <c r="AM2917">
        <v>204.16399999999999</v>
      </c>
      <c r="AN2917">
        <v>203.26499999999999</v>
      </c>
      <c r="AO2917">
        <v>186.45099999999999</v>
      </c>
      <c r="AP2917">
        <v>184.42500000000001</v>
      </c>
      <c r="AQ2917">
        <v>184.42500000000001</v>
      </c>
      <c r="AR2917">
        <v>170.10300000000001</v>
      </c>
      <c r="AS2917">
        <v>165.803</v>
      </c>
      <c r="AT2917">
        <v>169.346</v>
      </c>
      <c r="AU2917">
        <v>157.72399999999999</v>
      </c>
      <c r="AV2917">
        <v>156.245</v>
      </c>
      <c r="AW2917">
        <v>159.755</v>
      </c>
      <c r="AX2917">
        <v>162.46100000000001</v>
      </c>
      <c r="AY2917">
        <v>161.953</v>
      </c>
      <c r="AZ2917">
        <v>154.28899999999999</v>
      </c>
      <c r="BA2917">
        <v>154.28899999999999</v>
      </c>
      <c r="BB2917">
        <v>146.215</v>
      </c>
      <c r="BC2917">
        <v>129.626</v>
      </c>
      <c r="BD2917">
        <v>135.35</v>
      </c>
      <c r="BE2917">
        <v>139.52600000000001</v>
      </c>
      <c r="BF2917">
        <v>131.65799999999999</v>
      </c>
      <c r="BG2917">
        <v>125.425</v>
      </c>
      <c r="BH2917">
        <v>125.268</v>
      </c>
      <c r="BI2917">
        <v>117.616</v>
      </c>
      <c r="BJ2917">
        <v>122.914</v>
      </c>
      <c r="BK2917">
        <v>116.26600000000001</v>
      </c>
      <c r="BL2917">
        <v>114.245</v>
      </c>
      <c r="BM2917">
        <v>115.19799999999999</v>
      </c>
      <c r="BN2917">
        <v>119.71599999999999</v>
      </c>
      <c r="BO2917">
        <v>115.81699999999999</v>
      </c>
      <c r="BP2917">
        <v>113.696</v>
      </c>
      <c r="BQ2917">
        <v>115.173</v>
      </c>
      <c r="BR2917">
        <v>117.124</v>
      </c>
      <c r="BS2917">
        <v>113.49</v>
      </c>
      <c r="BT2917">
        <v>114.28</v>
      </c>
      <c r="BU2917">
        <v>110.288</v>
      </c>
      <c r="BV2917">
        <v>114.898</v>
      </c>
      <c r="BW2917">
        <v>115.77200000000001</v>
      </c>
      <c r="BX2917">
        <v>102.943</v>
      </c>
      <c r="BY2917">
        <v>106.986</v>
      </c>
      <c r="BZ2917">
        <v>99.415000000000006</v>
      </c>
      <c r="CA2917">
        <v>98.44</v>
      </c>
      <c r="CB2917">
        <v>93.912000000000006</v>
      </c>
      <c r="CC2917">
        <v>89.358999999999995</v>
      </c>
      <c r="CD2917">
        <v>86.313000000000002</v>
      </c>
      <c r="CE2917">
        <v>82.822000000000003</v>
      </c>
      <c r="CF2917">
        <v>83.486000000000004</v>
      </c>
      <c r="CG2917">
        <v>81.619</v>
      </c>
      <c r="CH2917">
        <v>85.828000000000003</v>
      </c>
      <c r="CI2917">
        <v>85.075000000000003</v>
      </c>
      <c r="CJ2917">
        <v>86.159000000000006</v>
      </c>
      <c r="CK2917">
        <v>90.423000000000002</v>
      </c>
      <c r="CL2917">
        <v>90.960999999999999</v>
      </c>
      <c r="CM2917">
        <v>82.37</v>
      </c>
      <c r="CN2917">
        <v>82.004000000000005</v>
      </c>
      <c r="CO2917">
        <v>78.441999999999993</v>
      </c>
      <c r="CP2917">
        <v>81.697999999999993</v>
      </c>
      <c r="CQ2917">
        <v>83.781000000000006</v>
      </c>
      <c r="CR2917">
        <v>83.781000000000006</v>
      </c>
      <c r="CS2917">
        <v>74.447999999999993</v>
      </c>
      <c r="CT2917">
        <v>66.7</v>
      </c>
      <c r="CU2917">
        <v>67.302000000000007</v>
      </c>
      <c r="CV2917">
        <v>67.302000000000007</v>
      </c>
      <c r="CW2917">
        <v>64.924000000000007</v>
      </c>
      <c r="CX2917">
        <v>62.933</v>
      </c>
      <c r="CY2917">
        <v>55.131999999999998</v>
      </c>
      <c r="CZ2917">
        <v>58.171999999999997</v>
      </c>
      <c r="DA2917">
        <v>58.866999999999997</v>
      </c>
      <c r="DB2917">
        <v>60.298000000000002</v>
      </c>
      <c r="DC2917">
        <v>60.298000000000002</v>
      </c>
      <c r="DD2917">
        <v>57.325000000000003</v>
      </c>
      <c r="DE2917">
        <v>54.411999999999999</v>
      </c>
      <c r="DF2917">
        <v>55.991</v>
      </c>
      <c r="DG2917">
        <v>55.991</v>
      </c>
      <c r="DH2917">
        <v>53.347999999999999</v>
      </c>
      <c r="DI2917">
        <v>55.057000000000002</v>
      </c>
      <c r="DJ2917">
        <v>59.927</v>
      </c>
      <c r="DK2917">
        <v>59.927</v>
      </c>
      <c r="DL2917">
        <v>58.841999999999999</v>
      </c>
      <c r="DM2917">
        <v>48.683</v>
      </c>
      <c r="DN2917">
        <v>49.527999999999999</v>
      </c>
      <c r="DO2917">
        <v>49.527999999999999</v>
      </c>
      <c r="DP2917">
        <v>50.374000000000002</v>
      </c>
      <c r="DQ2917">
        <v>55.683999999999997</v>
      </c>
      <c r="DR2917">
        <v>49.792000000000002</v>
      </c>
      <c r="DS2917">
        <v>53.695999999999998</v>
      </c>
      <c r="DT2917">
        <v>58.131999999999998</v>
      </c>
      <c r="DU2917">
        <v>58.615000000000002</v>
      </c>
    </row>
    <row r="2918" spans="1:125" x14ac:dyDescent="0.2">
      <c r="A2918" t="e">
        <f ca="1">_xll.BFieldInfo($B$2918)</f>
        <v>#NAME?</v>
      </c>
      <c r="B2918" t="s">
        <v>109</v>
      </c>
      <c r="C2918">
        <v>324.2</v>
      </c>
      <c r="D2918">
        <v>324.2</v>
      </c>
      <c r="E2918">
        <v>324.2</v>
      </c>
      <c r="F2918">
        <v>324.2</v>
      </c>
      <c r="G2918">
        <v>324.2</v>
      </c>
      <c r="H2918">
        <v>324.2</v>
      </c>
      <c r="I2918">
        <v>324.2</v>
      </c>
      <c r="J2918">
        <v>265.10000000000002</v>
      </c>
      <c r="K2918">
        <v>265.10000000000002</v>
      </c>
      <c r="L2918">
        <v>265.10000000000002</v>
      </c>
      <c r="M2918">
        <v>265.10000000000002</v>
      </c>
      <c r="N2918">
        <v>265.10000000000002</v>
      </c>
      <c r="O2918">
        <v>265.10000000000002</v>
      </c>
      <c r="P2918">
        <v>265.10000000000002</v>
      </c>
      <c r="Q2918">
        <v>265.10000000000002</v>
      </c>
      <c r="R2918">
        <v>265.10000000000002</v>
      </c>
      <c r="S2918">
        <v>265.10000000000002</v>
      </c>
      <c r="T2918">
        <v>265.10000000000002</v>
      </c>
      <c r="U2918">
        <v>265.10000000000002</v>
      </c>
      <c r="V2918">
        <v>265.10000000000002</v>
      </c>
      <c r="W2918">
        <v>265.10000000000002</v>
      </c>
      <c r="X2918">
        <v>273.89999999999998</v>
      </c>
      <c r="Y2918">
        <v>273.89999999999998</v>
      </c>
      <c r="Z2918">
        <v>273.89999999999998</v>
      </c>
      <c r="AA2918">
        <v>273.89999999999998</v>
      </c>
      <c r="AB2918">
        <v>273.89999999999998</v>
      </c>
      <c r="AC2918">
        <v>273.89999999999998</v>
      </c>
      <c r="AD2918">
        <v>273.89999999999998</v>
      </c>
      <c r="AE2918">
        <v>273.89999999999998</v>
      </c>
      <c r="AF2918">
        <v>273.89999999999998</v>
      </c>
      <c r="AG2918">
        <v>273.89999999999998</v>
      </c>
      <c r="AH2918">
        <v>273.89999999999998</v>
      </c>
      <c r="AI2918">
        <v>273.89999999999998</v>
      </c>
      <c r="AJ2918">
        <v>273.89999999999998</v>
      </c>
      <c r="AK2918">
        <v>273.89999999999998</v>
      </c>
      <c r="AL2918">
        <v>273.89999999999998</v>
      </c>
      <c r="AM2918">
        <v>239.9</v>
      </c>
      <c r="AN2918">
        <v>239.9</v>
      </c>
      <c r="AO2918">
        <v>239.9</v>
      </c>
      <c r="AP2918">
        <v>239.9</v>
      </c>
      <c r="AQ2918">
        <v>239.9</v>
      </c>
      <c r="AR2918">
        <v>239.9</v>
      </c>
      <c r="AS2918">
        <v>239.9</v>
      </c>
      <c r="AT2918">
        <v>239.9</v>
      </c>
      <c r="AU2918">
        <v>239.9</v>
      </c>
      <c r="AV2918">
        <v>239.9</v>
      </c>
      <c r="AW2918">
        <v>239.9</v>
      </c>
      <c r="AX2918">
        <v>239.9</v>
      </c>
      <c r="AY2918">
        <v>239.9</v>
      </c>
      <c r="AZ2918">
        <v>239.9</v>
      </c>
      <c r="BA2918">
        <v>217.3</v>
      </c>
      <c r="BB2918">
        <v>217.3</v>
      </c>
      <c r="BC2918">
        <v>217.3</v>
      </c>
      <c r="BD2918">
        <v>217.3</v>
      </c>
      <c r="BE2918">
        <v>217.3</v>
      </c>
      <c r="BF2918">
        <v>217.3</v>
      </c>
      <c r="BG2918">
        <v>217.3</v>
      </c>
      <c r="BH2918">
        <v>217.3</v>
      </c>
      <c r="BI2918">
        <v>217.3</v>
      </c>
      <c r="BJ2918">
        <v>217.3</v>
      </c>
      <c r="BK2918">
        <v>217.3</v>
      </c>
      <c r="BL2918">
        <v>217.3</v>
      </c>
      <c r="BM2918">
        <v>217.3</v>
      </c>
      <c r="BN2918">
        <v>223.7</v>
      </c>
      <c r="BO2918">
        <v>223.7</v>
      </c>
      <c r="BP2918">
        <v>223.7</v>
      </c>
      <c r="BQ2918">
        <v>223.7</v>
      </c>
      <c r="BR2918">
        <v>223.7</v>
      </c>
      <c r="BS2918">
        <v>223.7</v>
      </c>
      <c r="BT2918">
        <v>223.7</v>
      </c>
      <c r="BU2918">
        <v>223.7</v>
      </c>
      <c r="BV2918">
        <v>223.7</v>
      </c>
      <c r="BW2918">
        <v>223.7</v>
      </c>
      <c r="BX2918">
        <v>223.7</v>
      </c>
      <c r="BY2918">
        <v>223.7</v>
      </c>
      <c r="BZ2918">
        <v>175.7</v>
      </c>
      <c r="CA2918">
        <v>175.7</v>
      </c>
      <c r="CB2918">
        <v>175.7</v>
      </c>
      <c r="CC2918">
        <v>175.7</v>
      </c>
      <c r="CD2918">
        <v>175.7</v>
      </c>
      <c r="CE2918">
        <v>175.7</v>
      </c>
      <c r="CF2918">
        <v>175.7</v>
      </c>
      <c r="CG2918">
        <v>175.7</v>
      </c>
      <c r="CH2918">
        <v>175.7</v>
      </c>
      <c r="CI2918">
        <v>175.7</v>
      </c>
      <c r="CJ2918">
        <v>175.7</v>
      </c>
      <c r="CK2918">
        <v>175.7</v>
      </c>
      <c r="CL2918">
        <v>181.6</v>
      </c>
      <c r="CM2918">
        <v>181.6</v>
      </c>
      <c r="CN2918">
        <v>181.6</v>
      </c>
      <c r="CO2918">
        <v>181.6</v>
      </c>
      <c r="CP2918">
        <v>181.6</v>
      </c>
      <c r="CQ2918">
        <v>181.6</v>
      </c>
      <c r="CR2918">
        <v>181.6</v>
      </c>
      <c r="CS2918">
        <v>181.6</v>
      </c>
      <c r="CT2918">
        <v>181.6</v>
      </c>
      <c r="CU2918">
        <v>181.6</v>
      </c>
      <c r="CV2918">
        <v>181.6</v>
      </c>
      <c r="CW2918">
        <v>181.6</v>
      </c>
      <c r="CX2918">
        <v>181.6</v>
      </c>
      <c r="CY2918">
        <v>181.6</v>
      </c>
      <c r="CZ2918">
        <v>148.80000000000001</v>
      </c>
      <c r="DA2918">
        <v>148.80000000000001</v>
      </c>
      <c r="DB2918">
        <v>148.80000000000001</v>
      </c>
      <c r="DC2918">
        <v>148.80000000000001</v>
      </c>
      <c r="DD2918">
        <v>148.80000000000001</v>
      </c>
      <c r="DE2918">
        <v>148.80000000000001</v>
      </c>
      <c r="DF2918">
        <v>148.80000000000001</v>
      </c>
      <c r="DG2918">
        <v>148.80000000000001</v>
      </c>
      <c r="DH2918">
        <v>148.80000000000001</v>
      </c>
      <c r="DI2918">
        <v>148.80000000000001</v>
      </c>
      <c r="DJ2918">
        <v>148.80000000000001</v>
      </c>
      <c r="DK2918">
        <v>148.80000000000001</v>
      </c>
      <c r="DL2918">
        <v>148.80000000000001</v>
      </c>
      <c r="DM2918">
        <v>148.80000000000001</v>
      </c>
      <c r="DN2918">
        <v>148.80000000000001</v>
      </c>
      <c r="DO2918" t="s">
        <v>108</v>
      </c>
      <c r="DP2918" t="s">
        <v>108</v>
      </c>
      <c r="DQ2918" t="s">
        <v>108</v>
      </c>
      <c r="DR2918" t="s">
        <v>108</v>
      </c>
      <c r="DS2918" t="s">
        <v>108</v>
      </c>
      <c r="DT2918" t="s">
        <v>108</v>
      </c>
      <c r="DU2918" t="s">
        <v>108</v>
      </c>
    </row>
    <row r="2919" spans="1:125" x14ac:dyDescent="0.2">
      <c r="A2919" t="e">
        <f ca="1">_xll.BFieldInfo($B$2919)</f>
        <v>#NAME?</v>
      </c>
      <c r="B2919" t="s">
        <v>110</v>
      </c>
      <c r="C2919">
        <v>356.9</v>
      </c>
      <c r="D2919">
        <v>356.9</v>
      </c>
      <c r="E2919">
        <v>356.9</v>
      </c>
      <c r="F2919">
        <v>356.9</v>
      </c>
      <c r="G2919">
        <v>356.9</v>
      </c>
      <c r="H2919">
        <v>356.9</v>
      </c>
      <c r="I2919">
        <v>356.9</v>
      </c>
      <c r="J2919">
        <v>315.8</v>
      </c>
      <c r="K2919">
        <v>315.8</v>
      </c>
      <c r="L2919">
        <v>315.8</v>
      </c>
      <c r="M2919">
        <v>315.8</v>
      </c>
      <c r="N2919">
        <v>315.8</v>
      </c>
      <c r="O2919">
        <v>315.8</v>
      </c>
      <c r="P2919">
        <v>315.8</v>
      </c>
      <c r="Q2919">
        <v>315.8</v>
      </c>
      <c r="R2919">
        <v>315.8</v>
      </c>
      <c r="S2919">
        <v>315.8</v>
      </c>
      <c r="T2919">
        <v>315.8</v>
      </c>
      <c r="U2919">
        <v>315.8</v>
      </c>
      <c r="V2919">
        <v>315.8</v>
      </c>
      <c r="W2919">
        <v>315.8</v>
      </c>
      <c r="X2919">
        <v>348</v>
      </c>
      <c r="Y2919">
        <v>348</v>
      </c>
      <c r="Z2919">
        <v>348</v>
      </c>
      <c r="AA2919">
        <v>348</v>
      </c>
      <c r="AB2919">
        <v>348</v>
      </c>
      <c r="AC2919">
        <v>348</v>
      </c>
      <c r="AD2919">
        <v>348</v>
      </c>
      <c r="AE2919">
        <v>348</v>
      </c>
      <c r="AF2919">
        <v>348</v>
      </c>
      <c r="AG2919">
        <v>348</v>
      </c>
      <c r="AH2919">
        <v>348</v>
      </c>
      <c r="AI2919">
        <v>348</v>
      </c>
      <c r="AJ2919">
        <v>348</v>
      </c>
      <c r="AK2919">
        <v>348</v>
      </c>
      <c r="AL2919">
        <v>348</v>
      </c>
      <c r="AM2919">
        <v>238.8</v>
      </c>
      <c r="AN2919">
        <v>238.8</v>
      </c>
      <c r="AO2919">
        <v>238.8</v>
      </c>
      <c r="AP2919">
        <v>238.8</v>
      </c>
      <c r="AQ2919">
        <v>238.8</v>
      </c>
      <c r="AR2919">
        <v>238.8</v>
      </c>
      <c r="AS2919">
        <v>238.8</v>
      </c>
      <c r="AT2919">
        <v>238.8</v>
      </c>
      <c r="AU2919">
        <v>238.8</v>
      </c>
      <c r="AV2919">
        <v>238.8</v>
      </c>
      <c r="AW2919">
        <v>238.8</v>
      </c>
      <c r="AX2919">
        <v>238.8</v>
      </c>
      <c r="AY2919">
        <v>238.8</v>
      </c>
      <c r="AZ2919">
        <v>238.8</v>
      </c>
      <c r="BA2919">
        <v>217.5</v>
      </c>
      <c r="BB2919">
        <v>217.5</v>
      </c>
      <c r="BC2919">
        <v>217.5</v>
      </c>
      <c r="BD2919">
        <v>217.5</v>
      </c>
      <c r="BE2919">
        <v>217.5</v>
      </c>
      <c r="BF2919">
        <v>217.5</v>
      </c>
      <c r="BG2919">
        <v>217.5</v>
      </c>
      <c r="BH2919">
        <v>217.5</v>
      </c>
      <c r="BI2919">
        <v>217.5</v>
      </c>
      <c r="BJ2919">
        <v>217.5</v>
      </c>
      <c r="BK2919">
        <v>217.5</v>
      </c>
      <c r="BL2919">
        <v>217.5</v>
      </c>
      <c r="BM2919">
        <v>217.5</v>
      </c>
      <c r="BN2919">
        <v>225.1</v>
      </c>
      <c r="BO2919">
        <v>225.1</v>
      </c>
      <c r="BP2919">
        <v>225.1</v>
      </c>
      <c r="BQ2919">
        <v>225.1</v>
      </c>
      <c r="BR2919">
        <v>225.1</v>
      </c>
      <c r="BS2919">
        <v>225.1</v>
      </c>
      <c r="BT2919">
        <v>225.1</v>
      </c>
      <c r="BU2919">
        <v>225.1</v>
      </c>
      <c r="BV2919">
        <v>225.1</v>
      </c>
      <c r="BW2919">
        <v>225.1</v>
      </c>
      <c r="BX2919">
        <v>225.1</v>
      </c>
      <c r="BY2919">
        <v>225.1</v>
      </c>
      <c r="BZ2919">
        <v>193.6</v>
      </c>
      <c r="CA2919">
        <v>193.6</v>
      </c>
      <c r="CB2919">
        <v>193.6</v>
      </c>
      <c r="CC2919">
        <v>193.6</v>
      </c>
      <c r="CD2919">
        <v>193.6</v>
      </c>
      <c r="CE2919">
        <v>193.6</v>
      </c>
      <c r="CF2919">
        <v>193.6</v>
      </c>
      <c r="CG2919">
        <v>193.6</v>
      </c>
      <c r="CH2919">
        <v>193.6</v>
      </c>
      <c r="CI2919">
        <v>193.6</v>
      </c>
      <c r="CJ2919">
        <v>193.6</v>
      </c>
      <c r="CK2919">
        <v>193.6</v>
      </c>
      <c r="CL2919">
        <v>183.9</v>
      </c>
      <c r="CM2919">
        <v>183.9</v>
      </c>
      <c r="CN2919">
        <v>183.9</v>
      </c>
      <c r="CO2919">
        <v>183.9</v>
      </c>
      <c r="CP2919">
        <v>183.9</v>
      </c>
      <c r="CQ2919">
        <v>183.9</v>
      </c>
      <c r="CR2919">
        <v>183.9</v>
      </c>
      <c r="CS2919">
        <v>183.9</v>
      </c>
      <c r="CT2919">
        <v>183.9</v>
      </c>
      <c r="CU2919">
        <v>183.9</v>
      </c>
      <c r="CV2919">
        <v>183.9</v>
      </c>
      <c r="CW2919">
        <v>183.9</v>
      </c>
      <c r="CX2919">
        <v>183.9</v>
      </c>
      <c r="CY2919">
        <v>183.9</v>
      </c>
      <c r="CZ2919">
        <v>149.1</v>
      </c>
      <c r="DA2919">
        <v>149.1</v>
      </c>
      <c r="DB2919">
        <v>149.1</v>
      </c>
      <c r="DC2919">
        <v>149.1</v>
      </c>
      <c r="DD2919">
        <v>149.1</v>
      </c>
      <c r="DE2919">
        <v>149.1</v>
      </c>
      <c r="DF2919">
        <v>149.1</v>
      </c>
      <c r="DG2919">
        <v>149.1</v>
      </c>
      <c r="DH2919">
        <v>149.1</v>
      </c>
      <c r="DI2919">
        <v>149.1</v>
      </c>
      <c r="DJ2919">
        <v>149.1</v>
      </c>
      <c r="DK2919">
        <v>149.1</v>
      </c>
      <c r="DL2919">
        <v>149.1</v>
      </c>
      <c r="DM2919">
        <v>149.1</v>
      </c>
      <c r="DN2919">
        <v>149.1</v>
      </c>
      <c r="DO2919" t="s">
        <v>108</v>
      </c>
      <c r="DP2919" t="s">
        <v>108</v>
      </c>
      <c r="DQ2919" t="s">
        <v>108</v>
      </c>
      <c r="DR2919" t="s">
        <v>108</v>
      </c>
      <c r="DS2919" t="s">
        <v>108</v>
      </c>
      <c r="DT2919" t="s">
        <v>108</v>
      </c>
      <c r="DU2919" t="s">
        <v>108</v>
      </c>
    </row>
    <row r="2920" spans="1:125" x14ac:dyDescent="0.2">
      <c r="A2920" t="e">
        <f ca="1">_xll.BFieldInfo($B$2920)</f>
        <v>#NAME?</v>
      </c>
      <c r="B2920" t="s">
        <v>111</v>
      </c>
      <c r="C2920">
        <v>58144.947099999998</v>
      </c>
      <c r="D2920">
        <v>61846.448799999998</v>
      </c>
      <c r="E2920">
        <v>61846.448799999998</v>
      </c>
      <c r="F2920">
        <v>61846.448799999998</v>
      </c>
      <c r="G2920">
        <v>71751.779800000004</v>
      </c>
      <c r="H2920">
        <v>71751.779800000004</v>
      </c>
      <c r="I2920">
        <v>71751.779800000004</v>
      </c>
      <c r="J2920">
        <v>75543.482999999993</v>
      </c>
      <c r="K2920">
        <v>75543.482999999993</v>
      </c>
      <c r="L2920">
        <v>75543.482999999993</v>
      </c>
      <c r="M2920">
        <v>69263.688999999998</v>
      </c>
      <c r="N2920">
        <v>69263.688999999998</v>
      </c>
      <c r="O2920">
        <v>69263.688999999998</v>
      </c>
      <c r="P2920">
        <v>58757.693299999999</v>
      </c>
      <c r="Q2920">
        <v>58757.693299999999</v>
      </c>
      <c r="R2920">
        <v>58757.693299999999</v>
      </c>
      <c r="S2920">
        <v>58757.693299999999</v>
      </c>
      <c r="T2920">
        <v>67125.730899999995</v>
      </c>
      <c r="U2920">
        <v>67125.730899999995</v>
      </c>
      <c r="V2920">
        <v>67125.730899999995</v>
      </c>
      <c r="W2920">
        <v>67125.730899999995</v>
      </c>
      <c r="X2920">
        <v>57848.081200000001</v>
      </c>
      <c r="Y2920">
        <v>57848.081200000001</v>
      </c>
      <c r="Z2920">
        <v>57848.081200000001</v>
      </c>
      <c r="AA2920">
        <v>55654.610200000003</v>
      </c>
      <c r="AB2920">
        <v>55654.610200000003</v>
      </c>
      <c r="AC2920">
        <v>55654.610200000003</v>
      </c>
      <c r="AD2920">
        <v>55654.610200000003</v>
      </c>
      <c r="AE2920">
        <v>54900.702100000002</v>
      </c>
      <c r="AF2920">
        <v>54900.702100000002</v>
      </c>
      <c r="AG2920">
        <v>54900.702100000002</v>
      </c>
      <c r="AH2920">
        <v>54900.702100000002</v>
      </c>
      <c r="AI2920">
        <v>49545.709900000002</v>
      </c>
      <c r="AJ2920">
        <v>49545.709900000002</v>
      </c>
      <c r="AK2920">
        <v>49545.709900000002</v>
      </c>
      <c r="AL2920">
        <v>49545.709900000002</v>
      </c>
      <c r="AM2920">
        <v>46011.530200000001</v>
      </c>
      <c r="AN2920">
        <v>46011.530200000001</v>
      </c>
      <c r="AO2920">
        <v>46011.530200000001</v>
      </c>
      <c r="AP2920">
        <v>46011.530200000001</v>
      </c>
      <c r="AQ2920">
        <v>42415.782200000001</v>
      </c>
      <c r="AR2920">
        <v>42415.782200000001</v>
      </c>
      <c r="AS2920">
        <v>42415.782200000001</v>
      </c>
      <c r="AT2920">
        <v>42415.782200000001</v>
      </c>
      <c r="AU2920">
        <v>40214.869200000001</v>
      </c>
      <c r="AV2920">
        <v>40214.869200000001</v>
      </c>
      <c r="AW2920">
        <v>40214.869200000001</v>
      </c>
      <c r="AX2920">
        <v>39016.33</v>
      </c>
      <c r="AY2920">
        <v>39016.33</v>
      </c>
      <c r="AZ2920">
        <v>39016.33</v>
      </c>
      <c r="BA2920">
        <v>35325.774100000002</v>
      </c>
      <c r="BB2920">
        <v>35325.774100000002</v>
      </c>
      <c r="BC2920">
        <v>35325.774100000002</v>
      </c>
      <c r="BD2920">
        <v>35325.774100000002</v>
      </c>
      <c r="BE2920">
        <v>32867.727400000003</v>
      </c>
      <c r="BF2920">
        <v>32867.727400000003</v>
      </c>
      <c r="BG2920">
        <v>32867.727400000003</v>
      </c>
      <c r="BH2920">
        <v>32389.884900000001</v>
      </c>
      <c r="BI2920">
        <v>32389.884900000001</v>
      </c>
      <c r="BJ2920">
        <v>32389.884900000001</v>
      </c>
      <c r="BK2920">
        <v>30526.5828</v>
      </c>
      <c r="BL2920">
        <v>30526.5828</v>
      </c>
      <c r="BM2920">
        <v>30526.5828</v>
      </c>
      <c r="BN2920">
        <v>31229.174900000002</v>
      </c>
      <c r="BO2920">
        <v>31229.174900000002</v>
      </c>
      <c r="BP2920">
        <v>31229.174900000002</v>
      </c>
      <c r="BQ2920">
        <v>31285.748299999999</v>
      </c>
      <c r="BR2920">
        <v>31285.748299999999</v>
      </c>
      <c r="BS2920">
        <v>31285.748299999999</v>
      </c>
      <c r="BT2920">
        <v>31816.025000000001</v>
      </c>
      <c r="BU2920">
        <v>31816.025000000001</v>
      </c>
      <c r="BV2920">
        <v>31816.025000000001</v>
      </c>
      <c r="BW2920">
        <v>29738.085800000001</v>
      </c>
      <c r="BX2920">
        <v>29738.085800000001</v>
      </c>
      <c r="BY2920">
        <v>29738.085800000001</v>
      </c>
      <c r="BZ2920">
        <v>26783.965499999998</v>
      </c>
      <c r="CA2920">
        <v>26783.965499999998</v>
      </c>
      <c r="CB2920">
        <v>26783.965499999998</v>
      </c>
      <c r="CC2920">
        <v>23715.3213</v>
      </c>
      <c r="CD2920">
        <v>23715.3213</v>
      </c>
      <c r="CE2920">
        <v>23715.3213</v>
      </c>
      <c r="CF2920">
        <v>24723.4202</v>
      </c>
      <c r="CG2920">
        <v>24723.4202</v>
      </c>
      <c r="CH2920">
        <v>24723.4202</v>
      </c>
      <c r="CI2920">
        <v>26194.027900000001</v>
      </c>
      <c r="CJ2920">
        <v>26194.027900000001</v>
      </c>
      <c r="CK2920">
        <v>26194.027900000001</v>
      </c>
      <c r="CL2920">
        <v>24634.399700000002</v>
      </c>
      <c r="CM2920">
        <v>24634.399700000002</v>
      </c>
      <c r="CN2920">
        <v>24634.399700000002</v>
      </c>
      <c r="CO2920">
        <v>25261.273799999999</v>
      </c>
      <c r="CP2920">
        <v>25261.273799999999</v>
      </c>
      <c r="CQ2920">
        <v>25261.273799999999</v>
      </c>
      <c r="CR2920">
        <v>20398.3141</v>
      </c>
      <c r="CS2920">
        <v>20398.3141</v>
      </c>
      <c r="CT2920">
        <v>20398.3141</v>
      </c>
      <c r="CU2920">
        <v>20398.3141</v>
      </c>
      <c r="CV2920">
        <v>16813.9274</v>
      </c>
      <c r="CW2920">
        <v>16813.9274</v>
      </c>
      <c r="CX2920">
        <v>16813.9274</v>
      </c>
      <c r="CY2920">
        <v>16813.9274</v>
      </c>
      <c r="CZ2920">
        <v>19002.462800000001</v>
      </c>
      <c r="DA2920">
        <v>19002.462800000001</v>
      </c>
      <c r="DB2920">
        <v>19002.462800000001</v>
      </c>
      <c r="DC2920">
        <v>17762.5556</v>
      </c>
      <c r="DD2920">
        <v>17762.5556</v>
      </c>
      <c r="DE2920">
        <v>17762.5556</v>
      </c>
      <c r="DF2920">
        <v>17762.5556</v>
      </c>
      <c r="DG2920">
        <v>19152.777999999998</v>
      </c>
      <c r="DH2920">
        <v>19152.777999999998</v>
      </c>
      <c r="DI2920">
        <v>19152.777999999998</v>
      </c>
      <c r="DJ2920">
        <v>19152.777999999998</v>
      </c>
      <c r="DK2920">
        <v>16114.140799999999</v>
      </c>
      <c r="DL2920">
        <v>16114.140799999999</v>
      </c>
      <c r="DM2920">
        <v>16114.140799999999</v>
      </c>
      <c r="DN2920">
        <v>16114.140799999999</v>
      </c>
      <c r="DO2920">
        <v>16292.460800000001</v>
      </c>
      <c r="DP2920">
        <v>16292.460800000001</v>
      </c>
      <c r="DQ2920">
        <v>16292.460800000001</v>
      </c>
      <c r="DR2920">
        <v>16292.460800000001</v>
      </c>
      <c r="DS2920">
        <v>19440.3053</v>
      </c>
      <c r="DT2920">
        <v>19440.3053</v>
      </c>
      <c r="DU2920">
        <v>19440.3053</v>
      </c>
    </row>
    <row r="2921" spans="1:125" x14ac:dyDescent="0.2">
      <c r="A2921" t="e">
        <f ca="1">_xll.BFieldInfo($B$2921)</f>
        <v>#NAME?</v>
      </c>
      <c r="B2921" t="s">
        <v>109</v>
      </c>
      <c r="C2921">
        <v>324.2</v>
      </c>
      <c r="D2921">
        <v>324.2</v>
      </c>
      <c r="E2921">
        <v>324.2</v>
      </c>
      <c r="F2921">
        <v>324.2</v>
      </c>
      <c r="G2921">
        <v>324.2</v>
      </c>
      <c r="H2921">
        <v>324.2</v>
      </c>
      <c r="I2921">
        <v>324.2</v>
      </c>
      <c r="J2921">
        <v>265.10000000000002</v>
      </c>
      <c r="K2921">
        <v>265.10000000000002</v>
      </c>
      <c r="L2921">
        <v>265.10000000000002</v>
      </c>
      <c r="M2921">
        <v>265.10000000000002</v>
      </c>
      <c r="N2921">
        <v>265.10000000000002</v>
      </c>
      <c r="O2921">
        <v>265.10000000000002</v>
      </c>
      <c r="P2921">
        <v>265.10000000000002</v>
      </c>
      <c r="Q2921">
        <v>265.10000000000002</v>
      </c>
      <c r="R2921">
        <v>265.10000000000002</v>
      </c>
      <c r="S2921">
        <v>265.10000000000002</v>
      </c>
      <c r="T2921">
        <v>265.10000000000002</v>
      </c>
      <c r="U2921">
        <v>265.10000000000002</v>
      </c>
      <c r="V2921">
        <v>265.10000000000002</v>
      </c>
      <c r="W2921">
        <v>265.10000000000002</v>
      </c>
      <c r="X2921">
        <v>273.89999999999998</v>
      </c>
      <c r="Y2921">
        <v>273.89999999999998</v>
      </c>
      <c r="Z2921">
        <v>273.89999999999998</v>
      </c>
      <c r="AA2921">
        <v>273.89999999999998</v>
      </c>
      <c r="AB2921">
        <v>273.89999999999998</v>
      </c>
      <c r="AC2921">
        <v>273.89999999999998</v>
      </c>
      <c r="AD2921">
        <v>273.89999999999998</v>
      </c>
      <c r="AE2921">
        <v>273.89999999999998</v>
      </c>
      <c r="AF2921">
        <v>273.89999999999998</v>
      </c>
      <c r="AG2921">
        <v>273.89999999999998</v>
      </c>
      <c r="AH2921">
        <v>273.89999999999998</v>
      </c>
      <c r="AI2921">
        <v>273.89999999999998</v>
      </c>
      <c r="AJ2921">
        <v>273.89999999999998</v>
      </c>
      <c r="AK2921">
        <v>273.89999999999998</v>
      </c>
      <c r="AL2921">
        <v>273.89999999999998</v>
      </c>
      <c r="AM2921">
        <v>239.9</v>
      </c>
      <c r="AN2921">
        <v>239.9</v>
      </c>
      <c r="AO2921">
        <v>239.9</v>
      </c>
      <c r="AP2921">
        <v>239.9</v>
      </c>
      <c r="AQ2921">
        <v>239.9</v>
      </c>
      <c r="AR2921">
        <v>239.9</v>
      </c>
      <c r="AS2921">
        <v>239.9</v>
      </c>
      <c r="AT2921">
        <v>239.9</v>
      </c>
      <c r="AU2921">
        <v>239.9</v>
      </c>
      <c r="AV2921">
        <v>239.9</v>
      </c>
      <c r="AW2921">
        <v>239.9</v>
      </c>
      <c r="AX2921">
        <v>239.9</v>
      </c>
      <c r="AY2921">
        <v>239.9</v>
      </c>
      <c r="AZ2921">
        <v>239.9</v>
      </c>
      <c r="BA2921">
        <v>217.3</v>
      </c>
      <c r="BB2921">
        <v>217.3</v>
      </c>
      <c r="BC2921">
        <v>217.3</v>
      </c>
      <c r="BD2921">
        <v>217.3</v>
      </c>
      <c r="BE2921">
        <v>217.3</v>
      </c>
      <c r="BF2921">
        <v>217.3</v>
      </c>
      <c r="BG2921">
        <v>217.3</v>
      </c>
      <c r="BH2921">
        <v>217.3</v>
      </c>
      <c r="BI2921">
        <v>217.3</v>
      </c>
      <c r="BJ2921">
        <v>217.3</v>
      </c>
      <c r="BK2921">
        <v>217.3</v>
      </c>
      <c r="BL2921">
        <v>217.3</v>
      </c>
      <c r="BM2921">
        <v>217.3</v>
      </c>
      <c r="BN2921">
        <v>223.7</v>
      </c>
      <c r="BO2921">
        <v>223.7</v>
      </c>
      <c r="BP2921">
        <v>223.7</v>
      </c>
      <c r="BQ2921">
        <v>223.7</v>
      </c>
      <c r="BR2921">
        <v>223.7</v>
      </c>
      <c r="BS2921">
        <v>223.7</v>
      </c>
      <c r="BT2921">
        <v>223.7</v>
      </c>
      <c r="BU2921">
        <v>223.7</v>
      </c>
      <c r="BV2921">
        <v>223.7</v>
      </c>
      <c r="BW2921">
        <v>223.7</v>
      </c>
      <c r="BX2921">
        <v>223.7</v>
      </c>
      <c r="BY2921">
        <v>223.7</v>
      </c>
      <c r="BZ2921">
        <v>175.7</v>
      </c>
      <c r="CA2921">
        <v>175.7</v>
      </c>
      <c r="CB2921">
        <v>175.7</v>
      </c>
      <c r="CC2921">
        <v>175.7</v>
      </c>
      <c r="CD2921">
        <v>175.7</v>
      </c>
      <c r="CE2921">
        <v>175.7</v>
      </c>
      <c r="CF2921">
        <v>175.7</v>
      </c>
      <c r="CG2921">
        <v>175.7</v>
      </c>
      <c r="CH2921">
        <v>175.7</v>
      </c>
      <c r="CI2921">
        <v>175.7</v>
      </c>
      <c r="CJ2921">
        <v>175.7</v>
      </c>
      <c r="CK2921">
        <v>175.7</v>
      </c>
      <c r="CL2921">
        <v>181.6</v>
      </c>
      <c r="CM2921">
        <v>181.6</v>
      </c>
      <c r="CN2921">
        <v>181.6</v>
      </c>
      <c r="CO2921">
        <v>181.6</v>
      </c>
      <c r="CP2921">
        <v>181.6</v>
      </c>
      <c r="CQ2921">
        <v>181.6</v>
      </c>
      <c r="CR2921">
        <v>181.6</v>
      </c>
      <c r="CS2921">
        <v>181.6</v>
      </c>
      <c r="CT2921">
        <v>181.6</v>
      </c>
      <c r="CU2921">
        <v>181.6</v>
      </c>
      <c r="CV2921">
        <v>181.6</v>
      </c>
      <c r="CW2921">
        <v>181.6</v>
      </c>
      <c r="CX2921">
        <v>181.6</v>
      </c>
      <c r="CY2921">
        <v>181.6</v>
      </c>
      <c r="CZ2921">
        <v>148.80000000000001</v>
      </c>
      <c r="DA2921">
        <v>148.80000000000001</v>
      </c>
      <c r="DB2921">
        <v>148.80000000000001</v>
      </c>
      <c r="DC2921">
        <v>148.80000000000001</v>
      </c>
      <c r="DD2921">
        <v>148.80000000000001</v>
      </c>
      <c r="DE2921">
        <v>148.80000000000001</v>
      </c>
      <c r="DF2921">
        <v>148.80000000000001</v>
      </c>
      <c r="DG2921">
        <v>148.80000000000001</v>
      </c>
      <c r="DH2921">
        <v>148.80000000000001</v>
      </c>
      <c r="DI2921">
        <v>148.80000000000001</v>
      </c>
      <c r="DJ2921">
        <v>148.80000000000001</v>
      </c>
      <c r="DK2921">
        <v>148.80000000000001</v>
      </c>
      <c r="DL2921">
        <v>148.80000000000001</v>
      </c>
      <c r="DM2921">
        <v>148.80000000000001</v>
      </c>
      <c r="DN2921">
        <v>148.80000000000001</v>
      </c>
      <c r="DO2921" t="s">
        <v>108</v>
      </c>
      <c r="DP2921" t="s">
        <v>108</v>
      </c>
      <c r="DQ2921" t="s">
        <v>108</v>
      </c>
      <c r="DR2921" t="s">
        <v>108</v>
      </c>
      <c r="DS2921" t="s">
        <v>108</v>
      </c>
      <c r="DT2921" t="s">
        <v>108</v>
      </c>
      <c r="DU2921" t="s">
        <v>108</v>
      </c>
    </row>
    <row r="2922" spans="1:125" x14ac:dyDescent="0.2">
      <c r="A2922" t="e">
        <f ca="1">_xll.BFieldInfo($B$2922)</f>
        <v>#NAME?</v>
      </c>
      <c r="B2922" t="s">
        <v>112</v>
      </c>
      <c r="C2922" t="s">
        <v>108</v>
      </c>
      <c r="D2922" t="s">
        <v>108</v>
      </c>
      <c r="E2922" t="s">
        <v>108</v>
      </c>
      <c r="F2922" t="s">
        <v>108</v>
      </c>
      <c r="G2922" t="s">
        <v>108</v>
      </c>
      <c r="H2922" t="s">
        <v>108</v>
      </c>
      <c r="I2922" t="s">
        <v>108</v>
      </c>
      <c r="J2922" t="s">
        <v>108</v>
      </c>
      <c r="K2922" t="s">
        <v>108</v>
      </c>
      <c r="L2922" t="s">
        <v>108</v>
      </c>
      <c r="M2922" t="s">
        <v>108</v>
      </c>
      <c r="N2922" t="s">
        <v>108</v>
      </c>
      <c r="O2922" t="s">
        <v>108</v>
      </c>
      <c r="P2922" t="s">
        <v>108</v>
      </c>
      <c r="Q2922" t="s">
        <v>108</v>
      </c>
      <c r="R2922" t="s">
        <v>108</v>
      </c>
      <c r="S2922" t="s">
        <v>108</v>
      </c>
      <c r="T2922" t="s">
        <v>108</v>
      </c>
      <c r="U2922" t="s">
        <v>108</v>
      </c>
      <c r="V2922" t="s">
        <v>108</v>
      </c>
      <c r="W2922" t="s">
        <v>108</v>
      </c>
      <c r="X2922" t="s">
        <v>108</v>
      </c>
      <c r="Y2922" t="s">
        <v>108</v>
      </c>
      <c r="Z2922" t="s">
        <v>108</v>
      </c>
      <c r="AA2922" t="s">
        <v>108</v>
      </c>
      <c r="AB2922" t="s">
        <v>108</v>
      </c>
      <c r="AC2922" t="s">
        <v>108</v>
      </c>
      <c r="AD2922" t="s">
        <v>108</v>
      </c>
      <c r="AE2922" t="s">
        <v>108</v>
      </c>
      <c r="AF2922" t="s">
        <v>108</v>
      </c>
      <c r="AG2922" t="s">
        <v>108</v>
      </c>
      <c r="AH2922" t="s">
        <v>108</v>
      </c>
      <c r="AI2922" t="s">
        <v>108</v>
      </c>
      <c r="AJ2922" t="s">
        <v>108</v>
      </c>
      <c r="AK2922" t="s">
        <v>108</v>
      </c>
      <c r="AL2922" t="s">
        <v>108</v>
      </c>
      <c r="AM2922" t="s">
        <v>108</v>
      </c>
      <c r="AN2922" t="s">
        <v>108</v>
      </c>
      <c r="AO2922" t="s">
        <v>108</v>
      </c>
      <c r="AP2922" t="s">
        <v>108</v>
      </c>
      <c r="AQ2922" t="s">
        <v>108</v>
      </c>
      <c r="AR2922" t="s">
        <v>108</v>
      </c>
      <c r="AS2922" t="s">
        <v>108</v>
      </c>
      <c r="AT2922" t="s">
        <v>108</v>
      </c>
      <c r="AU2922" t="s">
        <v>108</v>
      </c>
      <c r="AV2922" t="s">
        <v>108</v>
      </c>
      <c r="AW2922" t="s">
        <v>108</v>
      </c>
      <c r="AX2922" t="s">
        <v>108</v>
      </c>
      <c r="AY2922" t="s">
        <v>108</v>
      </c>
      <c r="AZ2922" t="s">
        <v>108</v>
      </c>
      <c r="BA2922" t="s">
        <v>108</v>
      </c>
      <c r="BB2922" t="s">
        <v>108</v>
      </c>
      <c r="BC2922" t="s">
        <v>108</v>
      </c>
      <c r="BD2922" t="s">
        <v>108</v>
      </c>
      <c r="BE2922" t="s">
        <v>108</v>
      </c>
      <c r="BF2922" t="s">
        <v>108</v>
      </c>
      <c r="BG2922" t="s">
        <v>108</v>
      </c>
      <c r="BH2922" t="s">
        <v>108</v>
      </c>
      <c r="BI2922" t="s">
        <v>108</v>
      </c>
      <c r="BJ2922" t="s">
        <v>108</v>
      </c>
      <c r="BK2922" t="s">
        <v>108</v>
      </c>
      <c r="BL2922" t="s">
        <v>108</v>
      </c>
      <c r="BM2922" t="s">
        <v>108</v>
      </c>
      <c r="BN2922" t="s">
        <v>108</v>
      </c>
      <c r="BO2922" t="s">
        <v>108</v>
      </c>
      <c r="BP2922" t="s">
        <v>108</v>
      </c>
      <c r="BQ2922" t="s">
        <v>108</v>
      </c>
      <c r="BR2922" t="s">
        <v>108</v>
      </c>
      <c r="BS2922" t="s">
        <v>108</v>
      </c>
      <c r="BT2922" t="s">
        <v>108</v>
      </c>
      <c r="BU2922" t="s">
        <v>108</v>
      </c>
      <c r="BV2922" t="s">
        <v>108</v>
      </c>
      <c r="BW2922" t="s">
        <v>108</v>
      </c>
      <c r="BX2922" t="s">
        <v>108</v>
      </c>
      <c r="BY2922" t="s">
        <v>108</v>
      </c>
      <c r="BZ2922" t="s">
        <v>108</v>
      </c>
      <c r="CA2922" t="s">
        <v>108</v>
      </c>
      <c r="CB2922" t="s">
        <v>108</v>
      </c>
      <c r="CC2922" t="s">
        <v>108</v>
      </c>
      <c r="CD2922" t="s">
        <v>108</v>
      </c>
      <c r="CE2922" t="s">
        <v>108</v>
      </c>
      <c r="CF2922" t="s">
        <v>108</v>
      </c>
      <c r="CG2922" t="s">
        <v>108</v>
      </c>
      <c r="CH2922" t="s">
        <v>108</v>
      </c>
      <c r="CI2922" t="s">
        <v>108</v>
      </c>
      <c r="CJ2922" t="s">
        <v>108</v>
      </c>
      <c r="CK2922" t="s">
        <v>108</v>
      </c>
      <c r="CL2922" t="s">
        <v>108</v>
      </c>
      <c r="CM2922" t="s">
        <v>108</v>
      </c>
      <c r="CN2922" t="s">
        <v>108</v>
      </c>
      <c r="CO2922" t="s">
        <v>108</v>
      </c>
      <c r="CP2922" t="s">
        <v>108</v>
      </c>
      <c r="CQ2922" t="s">
        <v>108</v>
      </c>
      <c r="CR2922" t="s">
        <v>108</v>
      </c>
      <c r="CS2922" t="s">
        <v>108</v>
      </c>
      <c r="CT2922" t="s">
        <v>108</v>
      </c>
      <c r="CU2922" t="s">
        <v>108</v>
      </c>
      <c r="CV2922" t="s">
        <v>108</v>
      </c>
      <c r="CW2922" t="s">
        <v>108</v>
      </c>
      <c r="CX2922" t="s">
        <v>108</v>
      </c>
      <c r="CY2922" t="s">
        <v>108</v>
      </c>
      <c r="CZ2922" t="s">
        <v>108</v>
      </c>
      <c r="DA2922" t="s">
        <v>108</v>
      </c>
      <c r="DB2922" t="s">
        <v>108</v>
      </c>
      <c r="DC2922" t="s">
        <v>108</v>
      </c>
      <c r="DD2922" t="s">
        <v>108</v>
      </c>
      <c r="DE2922" t="s">
        <v>108</v>
      </c>
      <c r="DF2922" t="s">
        <v>108</v>
      </c>
      <c r="DG2922" t="s">
        <v>108</v>
      </c>
      <c r="DH2922" t="s">
        <v>108</v>
      </c>
      <c r="DI2922" t="s">
        <v>108</v>
      </c>
      <c r="DJ2922" t="s">
        <v>108</v>
      </c>
      <c r="DK2922" t="s">
        <v>108</v>
      </c>
      <c r="DL2922" t="s">
        <v>108</v>
      </c>
      <c r="DM2922" t="s">
        <v>108</v>
      </c>
      <c r="DN2922" t="s">
        <v>108</v>
      </c>
      <c r="DO2922" t="s">
        <v>108</v>
      </c>
      <c r="DP2922" t="s">
        <v>108</v>
      </c>
      <c r="DQ2922" t="s">
        <v>108</v>
      </c>
      <c r="DR2922" t="s">
        <v>108</v>
      </c>
      <c r="DS2922" t="s">
        <v>108</v>
      </c>
      <c r="DT2922" t="s">
        <v>108</v>
      </c>
      <c r="DU2922" t="s">
        <v>108</v>
      </c>
    </row>
    <row r="2923" spans="1:125" x14ac:dyDescent="0.2">
      <c r="A2923" t="e">
        <f ca="1">_xll.BFieldInfo($B$2923)</f>
        <v>#NAME?</v>
      </c>
      <c r="B2923" t="s">
        <v>113</v>
      </c>
      <c r="C2923" t="s">
        <v>108</v>
      </c>
      <c r="D2923" t="s">
        <v>108</v>
      </c>
      <c r="E2923" t="s">
        <v>108</v>
      </c>
      <c r="F2923" t="s">
        <v>108</v>
      </c>
      <c r="G2923" t="s">
        <v>108</v>
      </c>
      <c r="H2923" t="s">
        <v>108</v>
      </c>
      <c r="I2923" t="s">
        <v>108</v>
      </c>
      <c r="J2923" t="s">
        <v>108</v>
      </c>
      <c r="K2923" t="s">
        <v>108</v>
      </c>
      <c r="L2923" t="s">
        <v>108</v>
      </c>
      <c r="M2923" t="s">
        <v>108</v>
      </c>
      <c r="N2923" t="s">
        <v>108</v>
      </c>
      <c r="O2923" t="s">
        <v>108</v>
      </c>
      <c r="P2923" t="s">
        <v>108</v>
      </c>
      <c r="Q2923" t="s">
        <v>108</v>
      </c>
      <c r="R2923" t="s">
        <v>108</v>
      </c>
      <c r="S2923" t="s">
        <v>108</v>
      </c>
      <c r="T2923" t="s">
        <v>108</v>
      </c>
      <c r="U2923" t="s">
        <v>108</v>
      </c>
      <c r="V2923" t="s">
        <v>108</v>
      </c>
      <c r="W2923" t="s">
        <v>108</v>
      </c>
      <c r="X2923" t="s">
        <v>108</v>
      </c>
      <c r="Y2923" t="s">
        <v>108</v>
      </c>
      <c r="Z2923" t="s">
        <v>108</v>
      </c>
      <c r="AA2923" t="s">
        <v>108</v>
      </c>
      <c r="AB2923" t="s">
        <v>108</v>
      </c>
      <c r="AC2923" t="s">
        <v>108</v>
      </c>
      <c r="AD2923" t="s">
        <v>108</v>
      </c>
      <c r="AE2923" t="s">
        <v>108</v>
      </c>
      <c r="AF2923" t="s">
        <v>108</v>
      </c>
      <c r="AG2923" t="s">
        <v>108</v>
      </c>
      <c r="AH2923" t="s">
        <v>108</v>
      </c>
      <c r="AI2923" t="s">
        <v>108</v>
      </c>
      <c r="AJ2923" t="s">
        <v>108</v>
      </c>
      <c r="AK2923" t="s">
        <v>108</v>
      </c>
      <c r="AL2923" t="s">
        <v>108</v>
      </c>
      <c r="AM2923" t="s">
        <v>108</v>
      </c>
      <c r="AN2923" t="s">
        <v>108</v>
      </c>
      <c r="AO2923" t="s">
        <v>108</v>
      </c>
      <c r="AP2923" t="s">
        <v>108</v>
      </c>
      <c r="AQ2923" t="s">
        <v>108</v>
      </c>
      <c r="AR2923" t="s">
        <v>108</v>
      </c>
      <c r="AS2923" t="s">
        <v>108</v>
      </c>
      <c r="AT2923" t="s">
        <v>108</v>
      </c>
      <c r="AU2923" t="s">
        <v>108</v>
      </c>
      <c r="AV2923" t="s">
        <v>108</v>
      </c>
      <c r="AW2923" t="s">
        <v>108</v>
      </c>
      <c r="AX2923" t="s">
        <v>108</v>
      </c>
      <c r="AY2923" t="s">
        <v>108</v>
      </c>
      <c r="AZ2923" t="s">
        <v>108</v>
      </c>
      <c r="BA2923" t="s">
        <v>108</v>
      </c>
      <c r="BB2923" t="s">
        <v>108</v>
      </c>
      <c r="BC2923" t="s">
        <v>108</v>
      </c>
      <c r="BD2923" t="s">
        <v>108</v>
      </c>
      <c r="BE2923" t="s">
        <v>108</v>
      </c>
      <c r="BF2923" t="s">
        <v>108</v>
      </c>
      <c r="BG2923" t="s">
        <v>108</v>
      </c>
      <c r="BH2923" t="s">
        <v>108</v>
      </c>
      <c r="BI2923" t="s">
        <v>108</v>
      </c>
      <c r="BJ2923" t="s">
        <v>108</v>
      </c>
      <c r="BK2923" t="s">
        <v>108</v>
      </c>
      <c r="BL2923" t="s">
        <v>108</v>
      </c>
      <c r="BM2923" t="s">
        <v>108</v>
      </c>
      <c r="BN2923" t="s">
        <v>108</v>
      </c>
      <c r="BO2923" t="s">
        <v>108</v>
      </c>
      <c r="BP2923" t="s">
        <v>108</v>
      </c>
      <c r="BQ2923" t="s">
        <v>108</v>
      </c>
      <c r="BR2923" t="s">
        <v>108</v>
      </c>
      <c r="BS2923" t="s">
        <v>108</v>
      </c>
      <c r="BT2923" t="s">
        <v>108</v>
      </c>
      <c r="BU2923" t="s">
        <v>108</v>
      </c>
      <c r="BV2923" t="s">
        <v>108</v>
      </c>
      <c r="BW2923" t="s">
        <v>108</v>
      </c>
      <c r="BX2923" t="s">
        <v>108</v>
      </c>
      <c r="BY2923" t="s">
        <v>108</v>
      </c>
      <c r="BZ2923" t="s">
        <v>108</v>
      </c>
      <c r="CA2923" t="s">
        <v>108</v>
      </c>
      <c r="CB2923" t="s">
        <v>108</v>
      </c>
      <c r="CC2923" t="s">
        <v>108</v>
      </c>
      <c r="CD2923" t="s">
        <v>108</v>
      </c>
      <c r="CE2923" t="s">
        <v>108</v>
      </c>
      <c r="CF2923" t="s">
        <v>108</v>
      </c>
      <c r="CG2923" t="s">
        <v>108</v>
      </c>
      <c r="CH2923" t="s">
        <v>108</v>
      </c>
      <c r="CI2923" t="s">
        <v>108</v>
      </c>
      <c r="CJ2923" t="s">
        <v>108</v>
      </c>
      <c r="CK2923" t="s">
        <v>108</v>
      </c>
      <c r="CL2923" t="s">
        <v>108</v>
      </c>
      <c r="CM2923" t="s">
        <v>108</v>
      </c>
      <c r="CN2923" t="s">
        <v>108</v>
      </c>
      <c r="CO2923" t="s">
        <v>108</v>
      </c>
      <c r="CP2923" t="s">
        <v>108</v>
      </c>
      <c r="CQ2923" t="s">
        <v>108</v>
      </c>
      <c r="CR2923" t="s">
        <v>108</v>
      </c>
      <c r="CS2923" t="s">
        <v>108</v>
      </c>
      <c r="CT2923" t="s">
        <v>108</v>
      </c>
      <c r="CU2923" t="s">
        <v>108</v>
      </c>
      <c r="CV2923" t="s">
        <v>108</v>
      </c>
      <c r="CW2923" t="s">
        <v>108</v>
      </c>
      <c r="CX2923" t="s">
        <v>108</v>
      </c>
      <c r="CY2923" t="s">
        <v>108</v>
      </c>
      <c r="CZ2923" t="s">
        <v>108</v>
      </c>
      <c r="DA2923" t="s">
        <v>108</v>
      </c>
      <c r="DB2923" t="s">
        <v>108</v>
      </c>
      <c r="DC2923" t="s">
        <v>108</v>
      </c>
      <c r="DD2923" t="s">
        <v>108</v>
      </c>
      <c r="DE2923" t="s">
        <v>108</v>
      </c>
      <c r="DF2923" t="s">
        <v>108</v>
      </c>
      <c r="DG2923" t="s">
        <v>108</v>
      </c>
      <c r="DH2923" t="s">
        <v>108</v>
      </c>
      <c r="DI2923" t="s">
        <v>108</v>
      </c>
      <c r="DJ2923" t="s">
        <v>108</v>
      </c>
      <c r="DK2923" t="s">
        <v>108</v>
      </c>
      <c r="DL2923" t="s">
        <v>108</v>
      </c>
      <c r="DM2923" t="s">
        <v>108</v>
      </c>
      <c r="DN2923" t="s">
        <v>108</v>
      </c>
      <c r="DO2923" t="s">
        <v>108</v>
      </c>
      <c r="DP2923" t="s">
        <v>108</v>
      </c>
      <c r="DQ2923" t="s">
        <v>108</v>
      </c>
      <c r="DR2923" t="s">
        <v>108</v>
      </c>
      <c r="DS2923" t="s">
        <v>108</v>
      </c>
      <c r="DT2923" t="s">
        <v>108</v>
      </c>
      <c r="DU2923" t="s">
        <v>108</v>
      </c>
    </row>
    <row r="2924" spans="1:125" x14ac:dyDescent="0.2">
      <c r="A2924" t="e">
        <f ca="1">_xll.BFieldInfo($B$2924)</f>
        <v>#NAME?</v>
      </c>
      <c r="B2924" t="s">
        <v>114</v>
      </c>
      <c r="C2924">
        <v>-8.1</v>
      </c>
      <c r="D2924">
        <v>-8.1</v>
      </c>
      <c r="E2924">
        <v>-8.1</v>
      </c>
      <c r="F2924">
        <v>-8.1</v>
      </c>
      <c r="G2924">
        <v>-8.1</v>
      </c>
      <c r="H2924">
        <v>-8.1</v>
      </c>
      <c r="I2924">
        <v>-8.1</v>
      </c>
      <c r="J2924">
        <v>-14.9</v>
      </c>
      <c r="K2924">
        <v>-14.9</v>
      </c>
      <c r="L2924">
        <v>-14.9</v>
      </c>
      <c r="M2924">
        <v>-14.9</v>
      </c>
      <c r="N2924">
        <v>-14.9</v>
      </c>
      <c r="O2924">
        <v>-14.9</v>
      </c>
      <c r="P2924">
        <v>-14.9</v>
      </c>
      <c r="Q2924">
        <v>-14.9</v>
      </c>
      <c r="R2924">
        <v>-14.9</v>
      </c>
      <c r="S2924">
        <v>-14.9</v>
      </c>
      <c r="T2924">
        <v>-14.9</v>
      </c>
      <c r="U2924">
        <v>-14.9</v>
      </c>
      <c r="V2924">
        <v>-14.9</v>
      </c>
      <c r="W2924">
        <v>-14.9</v>
      </c>
      <c r="X2924" t="s">
        <v>108</v>
      </c>
      <c r="Y2924" t="s">
        <v>108</v>
      </c>
      <c r="Z2924" t="s">
        <v>108</v>
      </c>
      <c r="AA2924" t="s">
        <v>108</v>
      </c>
      <c r="AB2924" t="s">
        <v>108</v>
      </c>
      <c r="AC2924" t="s">
        <v>108</v>
      </c>
      <c r="AD2924" t="s">
        <v>108</v>
      </c>
      <c r="AE2924" t="s">
        <v>108</v>
      </c>
      <c r="AF2924" t="s">
        <v>108</v>
      </c>
      <c r="AG2924" t="s">
        <v>108</v>
      </c>
      <c r="AH2924" t="s">
        <v>108</v>
      </c>
      <c r="AI2924" t="s">
        <v>108</v>
      </c>
      <c r="AJ2924" t="s">
        <v>108</v>
      </c>
      <c r="AK2924" t="s">
        <v>108</v>
      </c>
      <c r="AL2924" t="s">
        <v>108</v>
      </c>
      <c r="AM2924" t="s">
        <v>108</v>
      </c>
      <c r="AN2924" t="s">
        <v>108</v>
      </c>
      <c r="AO2924" t="s">
        <v>108</v>
      </c>
      <c r="AP2924" t="s">
        <v>108</v>
      </c>
      <c r="AQ2924" t="s">
        <v>108</v>
      </c>
      <c r="AR2924" t="s">
        <v>108</v>
      </c>
      <c r="AS2924" t="s">
        <v>108</v>
      </c>
      <c r="AT2924" t="s">
        <v>108</v>
      </c>
      <c r="AU2924" t="s">
        <v>108</v>
      </c>
      <c r="AV2924" t="s">
        <v>108</v>
      </c>
      <c r="AW2924" t="s">
        <v>108</v>
      </c>
      <c r="AX2924" t="s">
        <v>108</v>
      </c>
      <c r="AY2924" t="s">
        <v>108</v>
      </c>
      <c r="AZ2924" t="s">
        <v>108</v>
      </c>
      <c r="BA2924" t="s">
        <v>108</v>
      </c>
      <c r="BB2924" t="s">
        <v>108</v>
      </c>
      <c r="BC2924" t="s">
        <v>108</v>
      </c>
      <c r="BD2924" t="s">
        <v>108</v>
      </c>
      <c r="BE2924" t="s">
        <v>108</v>
      </c>
      <c r="BF2924" t="s">
        <v>108</v>
      </c>
      <c r="BG2924" t="s">
        <v>108</v>
      </c>
      <c r="BH2924" t="s">
        <v>108</v>
      </c>
      <c r="BI2924" t="s">
        <v>108</v>
      </c>
      <c r="BJ2924" t="s">
        <v>108</v>
      </c>
      <c r="BK2924" t="s">
        <v>108</v>
      </c>
      <c r="BL2924" t="s">
        <v>108</v>
      </c>
      <c r="BM2924" t="s">
        <v>108</v>
      </c>
      <c r="BN2924" t="s">
        <v>108</v>
      </c>
      <c r="BO2924" t="s">
        <v>108</v>
      </c>
      <c r="BP2924" t="s">
        <v>108</v>
      </c>
      <c r="BQ2924" t="s">
        <v>108</v>
      </c>
      <c r="BR2924" t="s">
        <v>108</v>
      </c>
      <c r="BS2924" t="s">
        <v>108</v>
      </c>
      <c r="BT2924" t="s">
        <v>108</v>
      </c>
      <c r="BU2924" t="s">
        <v>108</v>
      </c>
      <c r="BV2924" t="s">
        <v>108</v>
      </c>
      <c r="BW2924" t="s">
        <v>108</v>
      </c>
      <c r="BX2924" t="s">
        <v>108</v>
      </c>
      <c r="BY2924" t="s">
        <v>108</v>
      </c>
      <c r="BZ2924" t="s">
        <v>108</v>
      </c>
      <c r="CA2924" t="s">
        <v>108</v>
      </c>
      <c r="CB2924" t="s">
        <v>108</v>
      </c>
      <c r="CC2924" t="s">
        <v>108</v>
      </c>
      <c r="CD2924" t="s">
        <v>108</v>
      </c>
      <c r="CE2924" t="s">
        <v>108</v>
      </c>
      <c r="CF2924" t="s">
        <v>108</v>
      </c>
      <c r="CG2924" t="s">
        <v>108</v>
      </c>
      <c r="CH2924" t="s">
        <v>108</v>
      </c>
      <c r="CI2924" t="s">
        <v>108</v>
      </c>
      <c r="CJ2924" t="s">
        <v>108</v>
      </c>
      <c r="CK2924" t="s">
        <v>108</v>
      </c>
      <c r="CL2924" t="s">
        <v>108</v>
      </c>
      <c r="CM2924" t="s">
        <v>108</v>
      </c>
      <c r="CN2924" t="s">
        <v>108</v>
      </c>
      <c r="CO2924" t="s">
        <v>108</v>
      </c>
      <c r="CP2924" t="s">
        <v>108</v>
      </c>
      <c r="CQ2924" t="s">
        <v>108</v>
      </c>
      <c r="CR2924" t="s">
        <v>108</v>
      </c>
      <c r="CS2924" t="s">
        <v>108</v>
      </c>
      <c r="CT2924" t="s">
        <v>108</v>
      </c>
      <c r="CU2924" t="s">
        <v>108</v>
      </c>
      <c r="CV2924" t="s">
        <v>108</v>
      </c>
      <c r="CW2924" t="s">
        <v>108</v>
      </c>
      <c r="CX2924" t="s">
        <v>108</v>
      </c>
      <c r="CY2924" t="s">
        <v>108</v>
      </c>
      <c r="CZ2924" t="s">
        <v>108</v>
      </c>
      <c r="DA2924" t="s">
        <v>108</v>
      </c>
      <c r="DB2924" t="s">
        <v>108</v>
      </c>
      <c r="DC2924" t="s">
        <v>108</v>
      </c>
      <c r="DD2924" t="s">
        <v>108</v>
      </c>
      <c r="DE2924" t="s">
        <v>108</v>
      </c>
      <c r="DF2924" t="s">
        <v>108</v>
      </c>
      <c r="DG2924" t="s">
        <v>108</v>
      </c>
      <c r="DH2924" t="s">
        <v>108</v>
      </c>
      <c r="DI2924" t="s">
        <v>108</v>
      </c>
      <c r="DJ2924" t="s">
        <v>108</v>
      </c>
      <c r="DK2924" t="s">
        <v>108</v>
      </c>
      <c r="DL2924" t="s">
        <v>108</v>
      </c>
      <c r="DM2924" t="s">
        <v>108</v>
      </c>
      <c r="DN2924" t="s">
        <v>108</v>
      </c>
      <c r="DO2924" t="s">
        <v>108</v>
      </c>
      <c r="DP2924" t="s">
        <v>108</v>
      </c>
      <c r="DQ2924" t="s">
        <v>108</v>
      </c>
      <c r="DR2924" t="s">
        <v>108</v>
      </c>
      <c r="DS2924" t="s">
        <v>108</v>
      </c>
      <c r="DT2924" t="s">
        <v>108</v>
      </c>
      <c r="DU2924" t="s">
        <v>108</v>
      </c>
    </row>
    <row r="2925" spans="1:125" x14ac:dyDescent="0.2">
      <c r="A2925" t="e">
        <f ca="1">_xll.BFieldInfo($B$2925)</f>
        <v>#NAME?</v>
      </c>
      <c r="B2925" t="s">
        <v>115</v>
      </c>
      <c r="C2925">
        <v>637.5</v>
      </c>
      <c r="D2925">
        <v>959.9</v>
      </c>
      <c r="E2925">
        <v>959.9</v>
      </c>
      <c r="F2925">
        <v>959.9</v>
      </c>
      <c r="G2925">
        <v>573</v>
      </c>
      <c r="H2925">
        <v>573</v>
      </c>
      <c r="I2925">
        <v>573</v>
      </c>
      <c r="J2925">
        <v>685.2</v>
      </c>
      <c r="K2925">
        <v>685.2</v>
      </c>
      <c r="L2925">
        <v>685.2</v>
      </c>
      <c r="M2925">
        <v>698.6</v>
      </c>
      <c r="N2925">
        <v>698.6</v>
      </c>
      <c r="O2925">
        <v>698.6</v>
      </c>
      <c r="P2925">
        <v>631</v>
      </c>
      <c r="Q2925">
        <v>631</v>
      </c>
      <c r="R2925">
        <v>631</v>
      </c>
      <c r="S2925">
        <v>631</v>
      </c>
      <c r="T2925">
        <v>649.9</v>
      </c>
      <c r="U2925">
        <v>649.9</v>
      </c>
      <c r="V2925">
        <v>649.9</v>
      </c>
      <c r="W2925">
        <v>649.9</v>
      </c>
      <c r="X2925">
        <v>549.9</v>
      </c>
      <c r="Y2925">
        <v>549.9</v>
      </c>
      <c r="Z2925">
        <v>549.9</v>
      </c>
      <c r="AA2925">
        <v>666.9</v>
      </c>
      <c r="AB2925">
        <v>666.9</v>
      </c>
      <c r="AC2925">
        <v>666.9</v>
      </c>
      <c r="AD2925">
        <v>666.9</v>
      </c>
      <c r="AE2925">
        <v>740.9</v>
      </c>
      <c r="AF2925">
        <v>740.9</v>
      </c>
      <c r="AG2925">
        <v>740.9</v>
      </c>
      <c r="AH2925">
        <v>740.9</v>
      </c>
      <c r="AI2925">
        <v>536.9</v>
      </c>
      <c r="AJ2925">
        <v>536.9</v>
      </c>
      <c r="AK2925">
        <v>536.9</v>
      </c>
      <c r="AL2925">
        <v>536.9</v>
      </c>
      <c r="AM2925">
        <v>567.6</v>
      </c>
      <c r="AN2925">
        <v>567.6</v>
      </c>
      <c r="AO2925">
        <v>567.6</v>
      </c>
      <c r="AP2925">
        <v>567.6</v>
      </c>
      <c r="AQ2925">
        <v>605.20000000000005</v>
      </c>
      <c r="AR2925">
        <v>605.20000000000005</v>
      </c>
      <c r="AS2925">
        <v>605.20000000000005</v>
      </c>
      <c r="AT2925">
        <v>605.20000000000005</v>
      </c>
      <c r="AU2925">
        <v>600.9</v>
      </c>
      <c r="AV2925">
        <v>600.9</v>
      </c>
      <c r="AW2925">
        <v>600.9</v>
      </c>
      <c r="AX2925">
        <v>540.20000000000005</v>
      </c>
      <c r="AY2925">
        <v>540.20000000000005</v>
      </c>
      <c r="AZ2925">
        <v>540.20000000000005</v>
      </c>
      <c r="BA2925">
        <v>525.29999999999995</v>
      </c>
      <c r="BB2925">
        <v>525.29999999999995</v>
      </c>
      <c r="BC2925">
        <v>525.29999999999995</v>
      </c>
      <c r="BD2925">
        <v>525.29999999999995</v>
      </c>
      <c r="BE2925">
        <v>563.29999999999995</v>
      </c>
      <c r="BF2925">
        <v>563.29999999999995</v>
      </c>
      <c r="BG2925">
        <v>563.29999999999995</v>
      </c>
      <c r="BH2925">
        <v>573.9</v>
      </c>
      <c r="BI2925">
        <v>573.9</v>
      </c>
      <c r="BJ2925">
        <v>573.9</v>
      </c>
      <c r="BK2925">
        <v>469.9</v>
      </c>
      <c r="BL2925">
        <v>469.9</v>
      </c>
      <c r="BM2925">
        <v>469.9</v>
      </c>
      <c r="BN2925">
        <v>516.4</v>
      </c>
      <c r="BO2925">
        <v>516.4</v>
      </c>
      <c r="BP2925">
        <v>516.4</v>
      </c>
      <c r="BQ2925">
        <v>495.1</v>
      </c>
      <c r="BR2925">
        <v>495.1</v>
      </c>
      <c r="BS2925">
        <v>495.1</v>
      </c>
      <c r="BT2925">
        <v>507.3</v>
      </c>
      <c r="BU2925">
        <v>507.3</v>
      </c>
      <c r="BV2925">
        <v>507.3</v>
      </c>
      <c r="BW2925">
        <v>471.5</v>
      </c>
      <c r="BX2925">
        <v>471.5</v>
      </c>
      <c r="BY2925">
        <v>471.5</v>
      </c>
      <c r="BZ2925">
        <v>430.4</v>
      </c>
      <c r="CA2925">
        <v>430.4</v>
      </c>
      <c r="CB2925">
        <v>430.4</v>
      </c>
      <c r="CC2925">
        <v>412</v>
      </c>
      <c r="CD2925">
        <v>412</v>
      </c>
      <c r="CE2925">
        <v>412</v>
      </c>
      <c r="CF2925">
        <v>454.5</v>
      </c>
      <c r="CG2925">
        <v>454.5</v>
      </c>
      <c r="CH2925">
        <v>454.5</v>
      </c>
      <c r="CI2925">
        <v>323.2</v>
      </c>
      <c r="CJ2925">
        <v>323.2</v>
      </c>
      <c r="CK2925">
        <v>323.2</v>
      </c>
      <c r="CL2925">
        <v>400.5</v>
      </c>
      <c r="CM2925">
        <v>400.5</v>
      </c>
      <c r="CN2925">
        <v>400.5</v>
      </c>
      <c r="CO2925">
        <v>507.8</v>
      </c>
      <c r="CP2925">
        <v>507.8</v>
      </c>
      <c r="CQ2925">
        <v>507.8</v>
      </c>
      <c r="CR2925">
        <v>405.5</v>
      </c>
      <c r="CS2925">
        <v>405.5</v>
      </c>
      <c r="CT2925">
        <v>405.5</v>
      </c>
      <c r="CU2925">
        <v>405.5</v>
      </c>
      <c r="CV2925">
        <v>375.6</v>
      </c>
      <c r="CW2925">
        <v>375.6</v>
      </c>
      <c r="CX2925">
        <v>375.6</v>
      </c>
      <c r="CY2925">
        <v>375.6</v>
      </c>
      <c r="CZ2925">
        <v>396</v>
      </c>
      <c r="DA2925">
        <v>396</v>
      </c>
      <c r="DB2925">
        <v>396</v>
      </c>
      <c r="DC2925">
        <v>469.2</v>
      </c>
      <c r="DD2925">
        <v>469.2</v>
      </c>
      <c r="DE2925">
        <v>469.2</v>
      </c>
      <c r="DF2925">
        <v>469.2</v>
      </c>
      <c r="DG2925">
        <v>451.2</v>
      </c>
      <c r="DH2925">
        <v>451.2</v>
      </c>
      <c r="DI2925">
        <v>451.2</v>
      </c>
      <c r="DJ2925">
        <v>451.2</v>
      </c>
      <c r="DK2925">
        <v>390.4</v>
      </c>
      <c r="DL2925">
        <v>390.4</v>
      </c>
      <c r="DM2925">
        <v>390.4</v>
      </c>
      <c r="DN2925">
        <v>390.4</v>
      </c>
      <c r="DO2925">
        <v>572.1</v>
      </c>
      <c r="DP2925">
        <v>572.1</v>
      </c>
      <c r="DQ2925">
        <v>572.1</v>
      </c>
      <c r="DR2925">
        <v>572.1</v>
      </c>
      <c r="DS2925">
        <v>534.5</v>
      </c>
      <c r="DT2925">
        <v>534.5</v>
      </c>
      <c r="DU2925">
        <v>534.5</v>
      </c>
    </row>
    <row r="2926" spans="1:125" x14ac:dyDescent="0.2">
      <c r="A2926" t="e">
        <f ca="1">_xll.BFieldInfo($B$2926)</f>
        <v>#NAME?</v>
      </c>
      <c r="B2926" t="s">
        <v>116</v>
      </c>
      <c r="C2926">
        <v>46.2</v>
      </c>
      <c r="D2926">
        <v>46.2</v>
      </c>
      <c r="E2926">
        <v>46.2</v>
      </c>
      <c r="F2926">
        <v>46.2</v>
      </c>
      <c r="G2926">
        <v>46.2</v>
      </c>
      <c r="H2926">
        <v>46.2</v>
      </c>
      <c r="I2926">
        <v>46.2</v>
      </c>
      <c r="J2926">
        <v>51.6</v>
      </c>
      <c r="K2926">
        <v>51.6</v>
      </c>
      <c r="L2926">
        <v>51.6</v>
      </c>
      <c r="M2926">
        <v>51.6</v>
      </c>
      <c r="N2926">
        <v>51.6</v>
      </c>
      <c r="O2926">
        <v>51.6</v>
      </c>
      <c r="P2926">
        <v>51.6</v>
      </c>
      <c r="Q2926">
        <v>51.6</v>
      </c>
      <c r="R2926">
        <v>51.6</v>
      </c>
      <c r="S2926">
        <v>51.6</v>
      </c>
      <c r="T2926">
        <v>51.6</v>
      </c>
      <c r="U2926">
        <v>51.6</v>
      </c>
      <c r="V2926">
        <v>51.6</v>
      </c>
      <c r="W2926">
        <v>51.6</v>
      </c>
      <c r="X2926">
        <v>59.1</v>
      </c>
      <c r="Y2926">
        <v>59.1</v>
      </c>
      <c r="Z2926">
        <v>59.1</v>
      </c>
      <c r="AA2926">
        <v>59.1</v>
      </c>
      <c r="AB2926">
        <v>59.1</v>
      </c>
      <c r="AC2926">
        <v>59.1</v>
      </c>
      <c r="AD2926">
        <v>59.1</v>
      </c>
      <c r="AE2926">
        <v>59.1</v>
      </c>
      <c r="AF2926">
        <v>59.1</v>
      </c>
      <c r="AG2926">
        <v>59.1</v>
      </c>
      <c r="AH2926">
        <v>59.1</v>
      </c>
      <c r="AI2926">
        <v>59.1</v>
      </c>
      <c r="AJ2926">
        <v>59.1</v>
      </c>
      <c r="AK2926">
        <v>59.1</v>
      </c>
      <c r="AL2926">
        <v>59.1</v>
      </c>
      <c r="AM2926">
        <v>42</v>
      </c>
      <c r="AN2926">
        <v>42</v>
      </c>
      <c r="AO2926">
        <v>42</v>
      </c>
      <c r="AP2926">
        <v>42</v>
      </c>
      <c r="AQ2926">
        <v>42</v>
      </c>
      <c r="AR2926">
        <v>42</v>
      </c>
      <c r="AS2926">
        <v>42</v>
      </c>
      <c r="AT2926">
        <v>42</v>
      </c>
      <c r="AU2926">
        <v>42</v>
      </c>
      <c r="AV2926">
        <v>42</v>
      </c>
      <c r="AW2926">
        <v>42</v>
      </c>
      <c r="AX2926">
        <v>42</v>
      </c>
      <c r="AY2926">
        <v>42</v>
      </c>
      <c r="AZ2926">
        <v>42</v>
      </c>
      <c r="BA2926">
        <v>40.5</v>
      </c>
      <c r="BB2926">
        <v>40.5</v>
      </c>
      <c r="BC2926">
        <v>40.5</v>
      </c>
      <c r="BD2926">
        <v>40.5</v>
      </c>
      <c r="BE2926">
        <v>40.5</v>
      </c>
      <c r="BF2926">
        <v>40.5</v>
      </c>
      <c r="BG2926">
        <v>40.5</v>
      </c>
      <c r="BH2926">
        <v>40.5</v>
      </c>
      <c r="BI2926">
        <v>40.5</v>
      </c>
      <c r="BJ2926">
        <v>40.5</v>
      </c>
      <c r="BK2926">
        <v>40.5</v>
      </c>
      <c r="BL2926">
        <v>40.5</v>
      </c>
      <c r="BM2926">
        <v>40.5</v>
      </c>
      <c r="BN2926">
        <v>41.9</v>
      </c>
      <c r="BO2926">
        <v>41.9</v>
      </c>
      <c r="BP2926">
        <v>41.9</v>
      </c>
      <c r="BQ2926">
        <v>41.9</v>
      </c>
      <c r="BR2926">
        <v>41.9</v>
      </c>
      <c r="BS2926">
        <v>41.9</v>
      </c>
      <c r="BT2926">
        <v>41.9</v>
      </c>
      <c r="BU2926">
        <v>41.9</v>
      </c>
      <c r="BV2926">
        <v>41.9</v>
      </c>
      <c r="BW2926">
        <v>41.9</v>
      </c>
      <c r="BX2926">
        <v>41.9</v>
      </c>
      <c r="BY2926">
        <v>41.9</v>
      </c>
      <c r="BZ2926">
        <v>33.700000000000003</v>
      </c>
      <c r="CA2926">
        <v>33.700000000000003</v>
      </c>
      <c r="CB2926">
        <v>33.700000000000003</v>
      </c>
      <c r="CC2926">
        <v>33.700000000000003</v>
      </c>
      <c r="CD2926">
        <v>33.700000000000003</v>
      </c>
      <c r="CE2926">
        <v>33.700000000000003</v>
      </c>
      <c r="CF2926">
        <v>33.700000000000003</v>
      </c>
      <c r="CG2926">
        <v>33.700000000000003</v>
      </c>
      <c r="CH2926">
        <v>33.700000000000003</v>
      </c>
      <c r="CI2926">
        <v>33.700000000000003</v>
      </c>
      <c r="CJ2926">
        <v>33.700000000000003</v>
      </c>
      <c r="CK2926">
        <v>33.700000000000003</v>
      </c>
      <c r="CL2926">
        <v>43.6</v>
      </c>
      <c r="CM2926">
        <v>43.6</v>
      </c>
      <c r="CN2926">
        <v>43.6</v>
      </c>
      <c r="CO2926">
        <v>43.6</v>
      </c>
      <c r="CP2926">
        <v>43.6</v>
      </c>
      <c r="CQ2926">
        <v>43.6</v>
      </c>
      <c r="CR2926">
        <v>43.6</v>
      </c>
      <c r="CS2926">
        <v>43.6</v>
      </c>
      <c r="CT2926">
        <v>43.6</v>
      </c>
      <c r="CU2926">
        <v>43.6</v>
      </c>
      <c r="CV2926">
        <v>43.6</v>
      </c>
      <c r="CW2926">
        <v>43.6</v>
      </c>
      <c r="CX2926">
        <v>43.6</v>
      </c>
      <c r="CY2926">
        <v>43.6</v>
      </c>
      <c r="CZ2926">
        <v>50.1</v>
      </c>
      <c r="DA2926">
        <v>50.1</v>
      </c>
      <c r="DB2926">
        <v>50.1</v>
      </c>
      <c r="DC2926">
        <v>50.1</v>
      </c>
      <c r="DD2926">
        <v>50.1</v>
      </c>
      <c r="DE2926">
        <v>50.1</v>
      </c>
      <c r="DF2926">
        <v>50.1</v>
      </c>
      <c r="DG2926">
        <v>50.1</v>
      </c>
      <c r="DH2926">
        <v>50.1</v>
      </c>
      <c r="DI2926">
        <v>50.1</v>
      </c>
      <c r="DJ2926">
        <v>50.1</v>
      </c>
      <c r="DK2926">
        <v>50.1</v>
      </c>
      <c r="DL2926">
        <v>50.1</v>
      </c>
      <c r="DM2926">
        <v>50.1</v>
      </c>
      <c r="DN2926">
        <v>50.1</v>
      </c>
      <c r="DO2926" t="s">
        <v>108</v>
      </c>
      <c r="DP2926" t="s">
        <v>108</v>
      </c>
      <c r="DQ2926" t="s">
        <v>108</v>
      </c>
      <c r="DR2926" t="s">
        <v>108</v>
      </c>
      <c r="DS2926" t="s">
        <v>108</v>
      </c>
      <c r="DT2926" t="s">
        <v>108</v>
      </c>
      <c r="DU2926" t="s">
        <v>108</v>
      </c>
    </row>
    <row r="2927" spans="1:125" x14ac:dyDescent="0.2">
      <c r="A2927" t="e">
        <f ca="1">_xll.BFieldInfo($B$2927)</f>
        <v>#NAME?</v>
      </c>
      <c r="B2927" t="s">
        <v>117</v>
      </c>
      <c r="C2927">
        <v>53.8</v>
      </c>
      <c r="D2927">
        <v>53.8</v>
      </c>
      <c r="E2927">
        <v>53.8</v>
      </c>
      <c r="F2927">
        <v>53.8</v>
      </c>
      <c r="G2927">
        <v>53.8</v>
      </c>
      <c r="H2927">
        <v>53.8</v>
      </c>
      <c r="I2927">
        <v>53.8</v>
      </c>
      <c r="J2927">
        <v>48.4</v>
      </c>
      <c r="K2927">
        <v>48.4</v>
      </c>
      <c r="L2927">
        <v>48.4</v>
      </c>
      <c r="M2927">
        <v>48.4</v>
      </c>
      <c r="N2927">
        <v>48.4</v>
      </c>
      <c r="O2927">
        <v>48.4</v>
      </c>
      <c r="P2927">
        <v>48.4</v>
      </c>
      <c r="Q2927">
        <v>48.4</v>
      </c>
      <c r="R2927">
        <v>48.4</v>
      </c>
      <c r="S2927">
        <v>48.4</v>
      </c>
      <c r="T2927">
        <v>48.4</v>
      </c>
      <c r="U2927">
        <v>48.4</v>
      </c>
      <c r="V2927">
        <v>48.4</v>
      </c>
      <c r="W2927">
        <v>48.4</v>
      </c>
      <c r="X2927">
        <v>40.9</v>
      </c>
      <c r="Y2927">
        <v>40.9</v>
      </c>
      <c r="Z2927">
        <v>40.9</v>
      </c>
      <c r="AA2927">
        <v>40.9</v>
      </c>
      <c r="AB2927">
        <v>40.9</v>
      </c>
      <c r="AC2927">
        <v>40.9</v>
      </c>
      <c r="AD2927">
        <v>40.9</v>
      </c>
      <c r="AE2927">
        <v>40.9</v>
      </c>
      <c r="AF2927">
        <v>40.9</v>
      </c>
      <c r="AG2927">
        <v>40.9</v>
      </c>
      <c r="AH2927">
        <v>40.9</v>
      </c>
      <c r="AI2927">
        <v>40.9</v>
      </c>
      <c r="AJ2927">
        <v>40.9</v>
      </c>
      <c r="AK2927">
        <v>40.9</v>
      </c>
      <c r="AL2927">
        <v>40.9</v>
      </c>
      <c r="AM2927">
        <v>53.7</v>
      </c>
      <c r="AN2927">
        <v>53.7</v>
      </c>
      <c r="AO2927">
        <v>53.7</v>
      </c>
      <c r="AP2927">
        <v>53.7</v>
      </c>
      <c r="AQ2927">
        <v>53.7</v>
      </c>
      <c r="AR2927">
        <v>53.7</v>
      </c>
      <c r="AS2927">
        <v>53.7</v>
      </c>
      <c r="AT2927">
        <v>53.7</v>
      </c>
      <c r="AU2927">
        <v>53.7</v>
      </c>
      <c r="AV2927">
        <v>53.7</v>
      </c>
      <c r="AW2927">
        <v>53.7</v>
      </c>
      <c r="AX2927">
        <v>53.7</v>
      </c>
      <c r="AY2927">
        <v>53.7</v>
      </c>
      <c r="AZ2927">
        <v>53.7</v>
      </c>
      <c r="BA2927">
        <v>55.1</v>
      </c>
      <c r="BB2927">
        <v>55.1</v>
      </c>
      <c r="BC2927">
        <v>55.1</v>
      </c>
      <c r="BD2927">
        <v>55.1</v>
      </c>
      <c r="BE2927">
        <v>55.1</v>
      </c>
      <c r="BF2927">
        <v>55.1</v>
      </c>
      <c r="BG2927">
        <v>55.1</v>
      </c>
      <c r="BH2927">
        <v>55.1</v>
      </c>
      <c r="BI2927">
        <v>55.1</v>
      </c>
      <c r="BJ2927">
        <v>55.1</v>
      </c>
      <c r="BK2927">
        <v>55.1</v>
      </c>
      <c r="BL2927">
        <v>55.1</v>
      </c>
      <c r="BM2927">
        <v>55.1</v>
      </c>
      <c r="BN2927">
        <v>53.8</v>
      </c>
      <c r="BO2927">
        <v>53.8</v>
      </c>
      <c r="BP2927">
        <v>53.8</v>
      </c>
      <c r="BQ2927">
        <v>53.8</v>
      </c>
      <c r="BR2927">
        <v>53.8</v>
      </c>
      <c r="BS2927">
        <v>53.8</v>
      </c>
      <c r="BT2927">
        <v>53.8</v>
      </c>
      <c r="BU2927">
        <v>53.8</v>
      </c>
      <c r="BV2927">
        <v>53.8</v>
      </c>
      <c r="BW2927">
        <v>53.8</v>
      </c>
      <c r="BX2927">
        <v>53.8</v>
      </c>
      <c r="BY2927">
        <v>53.8</v>
      </c>
      <c r="BZ2927">
        <v>61.6</v>
      </c>
      <c r="CA2927">
        <v>61.6</v>
      </c>
      <c r="CB2927">
        <v>61.6</v>
      </c>
      <c r="CC2927">
        <v>61.6</v>
      </c>
      <c r="CD2927">
        <v>61.6</v>
      </c>
      <c r="CE2927">
        <v>61.6</v>
      </c>
      <c r="CF2927">
        <v>61.6</v>
      </c>
      <c r="CG2927">
        <v>61.6</v>
      </c>
      <c r="CH2927">
        <v>61.6</v>
      </c>
      <c r="CI2927">
        <v>61.6</v>
      </c>
      <c r="CJ2927">
        <v>61.6</v>
      </c>
      <c r="CK2927">
        <v>61.6</v>
      </c>
      <c r="CL2927">
        <v>52.5</v>
      </c>
      <c r="CM2927">
        <v>52.5</v>
      </c>
      <c r="CN2927">
        <v>52.5</v>
      </c>
      <c r="CO2927">
        <v>52.5</v>
      </c>
      <c r="CP2927">
        <v>52.5</v>
      </c>
      <c r="CQ2927">
        <v>52.5</v>
      </c>
      <c r="CR2927">
        <v>52.5</v>
      </c>
      <c r="CS2927">
        <v>52.5</v>
      </c>
      <c r="CT2927">
        <v>52.5</v>
      </c>
      <c r="CU2927">
        <v>52.5</v>
      </c>
      <c r="CV2927">
        <v>52.5</v>
      </c>
      <c r="CW2927">
        <v>52.5</v>
      </c>
      <c r="CX2927">
        <v>52.5</v>
      </c>
      <c r="CY2927">
        <v>52.5</v>
      </c>
      <c r="CZ2927">
        <v>45.9</v>
      </c>
      <c r="DA2927">
        <v>45.9</v>
      </c>
      <c r="DB2927">
        <v>45.9</v>
      </c>
      <c r="DC2927">
        <v>45.9</v>
      </c>
      <c r="DD2927">
        <v>45.9</v>
      </c>
      <c r="DE2927">
        <v>45.9</v>
      </c>
      <c r="DF2927">
        <v>45.9</v>
      </c>
      <c r="DG2927">
        <v>45.9</v>
      </c>
      <c r="DH2927">
        <v>45.9</v>
      </c>
      <c r="DI2927">
        <v>45.9</v>
      </c>
      <c r="DJ2927">
        <v>45.9</v>
      </c>
      <c r="DK2927">
        <v>45.9</v>
      </c>
      <c r="DL2927">
        <v>45.9</v>
      </c>
      <c r="DM2927">
        <v>45.9</v>
      </c>
      <c r="DN2927">
        <v>45.9</v>
      </c>
      <c r="DO2927" t="s">
        <v>108</v>
      </c>
      <c r="DP2927" t="s">
        <v>108</v>
      </c>
      <c r="DQ2927" t="s">
        <v>108</v>
      </c>
      <c r="DR2927" t="s">
        <v>108</v>
      </c>
      <c r="DS2927" t="s">
        <v>108</v>
      </c>
      <c r="DT2927" t="s">
        <v>108</v>
      </c>
      <c r="DU2927" t="s">
        <v>108</v>
      </c>
    </row>
    <row r="2929" spans="1:133" x14ac:dyDescent="0.2">
      <c r="A2929" t="s">
        <v>374</v>
      </c>
      <c r="B2929" t="s">
        <v>106</v>
      </c>
      <c r="C2929" s="8" t="e">
        <f ca="1">_xll.BDH($A$2929,$B$2930:$B$2940,$B$1,$B$2,"Dir=H","Per=M","Days=A","Dts=S","Sort=R","cols=131;rows=12")</f>
        <v>#NAME?</v>
      </c>
      <c r="D2929" s="8">
        <v>43980</v>
      </c>
      <c r="E2929" s="8">
        <v>43951</v>
      </c>
      <c r="F2929" s="8">
        <v>43921</v>
      </c>
      <c r="G2929" s="8">
        <v>43889</v>
      </c>
      <c r="H2929" s="8">
        <v>43861</v>
      </c>
      <c r="I2929" s="8">
        <v>43830</v>
      </c>
      <c r="J2929" s="8">
        <v>43798</v>
      </c>
      <c r="K2929" s="8">
        <v>43769</v>
      </c>
      <c r="L2929" s="8">
        <v>43738</v>
      </c>
      <c r="M2929" s="8">
        <v>43707</v>
      </c>
      <c r="N2929" s="8">
        <v>43677</v>
      </c>
      <c r="O2929" s="8">
        <v>43646</v>
      </c>
      <c r="P2929" s="8">
        <v>43644</v>
      </c>
      <c r="Q2929" s="8">
        <v>43616</v>
      </c>
      <c r="R2929" s="8">
        <v>43585</v>
      </c>
      <c r="S2929" s="8">
        <v>43555</v>
      </c>
      <c r="T2929" s="8">
        <v>43553</v>
      </c>
      <c r="U2929" s="8">
        <v>43524</v>
      </c>
      <c r="V2929" s="8">
        <v>43496</v>
      </c>
      <c r="W2929" s="8">
        <v>43465</v>
      </c>
      <c r="X2929" s="8">
        <v>43434</v>
      </c>
      <c r="Y2929" s="8">
        <v>43404</v>
      </c>
      <c r="Z2929" s="8">
        <v>43373</v>
      </c>
      <c r="AA2929" s="8">
        <v>43371</v>
      </c>
      <c r="AB2929" s="8">
        <v>43343</v>
      </c>
      <c r="AC2929" s="8">
        <v>43312</v>
      </c>
      <c r="AD2929" s="8">
        <v>43281</v>
      </c>
      <c r="AE2929" s="8">
        <v>43280</v>
      </c>
      <c r="AF2929" s="8">
        <v>43251</v>
      </c>
      <c r="AG2929" s="8">
        <v>43220</v>
      </c>
      <c r="AH2929" s="8">
        <v>43190</v>
      </c>
      <c r="AI2929" s="8">
        <v>43189</v>
      </c>
      <c r="AJ2929" s="8">
        <v>43159</v>
      </c>
      <c r="AK2929" s="8">
        <v>43131</v>
      </c>
      <c r="AL2929" s="8">
        <v>43100</v>
      </c>
      <c r="AM2929" s="8">
        <v>43098</v>
      </c>
      <c r="AN2929" s="8">
        <v>43069</v>
      </c>
      <c r="AO2929" s="8">
        <v>43039</v>
      </c>
      <c r="AP2929" s="8">
        <v>43008</v>
      </c>
      <c r="AQ2929" s="8">
        <v>43007</v>
      </c>
      <c r="AR2929" s="8">
        <v>42978</v>
      </c>
      <c r="AS2929" s="8">
        <v>42947</v>
      </c>
      <c r="AT2929" s="8">
        <v>42916</v>
      </c>
      <c r="AU2929" s="8">
        <v>42886</v>
      </c>
      <c r="AV2929" s="8">
        <v>42853</v>
      </c>
      <c r="AW2929" s="8">
        <v>42825</v>
      </c>
      <c r="AX2929" s="8">
        <v>42794</v>
      </c>
      <c r="AY2929" s="8">
        <v>42766</v>
      </c>
      <c r="AZ2929" s="8">
        <v>42734</v>
      </c>
      <c r="BA2929" s="8">
        <v>42704</v>
      </c>
      <c r="BB2929" s="8">
        <v>42674</v>
      </c>
      <c r="BC2929" s="8">
        <v>42643</v>
      </c>
      <c r="BD2929" s="8">
        <v>42636</v>
      </c>
      <c r="BE2929" s="8">
        <v>42613</v>
      </c>
      <c r="BF2929" s="8">
        <v>42580</v>
      </c>
      <c r="BG2929" s="8">
        <v>42551</v>
      </c>
      <c r="BH2929" s="8">
        <v>42545</v>
      </c>
      <c r="BI2929" s="8">
        <v>42521</v>
      </c>
      <c r="BJ2929" s="8">
        <v>42489</v>
      </c>
      <c r="BK2929" s="8">
        <v>42460</v>
      </c>
      <c r="BL2929" s="8">
        <v>42454</v>
      </c>
      <c r="BM2929" s="8">
        <v>42429</v>
      </c>
      <c r="BN2929" s="8">
        <v>42398</v>
      </c>
      <c r="BO2929" s="8">
        <v>42369</v>
      </c>
      <c r="BP2929" s="8">
        <v>42363</v>
      </c>
      <c r="BQ2929" s="8">
        <v>42338</v>
      </c>
      <c r="BR2929" s="8">
        <v>42307</v>
      </c>
      <c r="BS2929" s="8">
        <v>42277</v>
      </c>
      <c r="BT2929" s="8">
        <v>42272</v>
      </c>
      <c r="BU2929" s="8">
        <v>42247</v>
      </c>
      <c r="BV2929" s="8">
        <v>42216</v>
      </c>
      <c r="BW2929" s="8">
        <v>42185</v>
      </c>
      <c r="BX2929" s="8">
        <v>42181</v>
      </c>
      <c r="BY2929" s="8">
        <v>42153</v>
      </c>
      <c r="BZ2929" s="8">
        <v>42124</v>
      </c>
      <c r="CA2929" s="8">
        <v>42094</v>
      </c>
      <c r="CB2929" s="8">
        <v>42090</v>
      </c>
      <c r="CC2929" s="8">
        <v>42062</v>
      </c>
      <c r="CD2929" s="8">
        <v>42034</v>
      </c>
      <c r="CE2929" s="8">
        <v>42004</v>
      </c>
      <c r="CF2929" s="8">
        <v>41999</v>
      </c>
      <c r="CG2929" s="8">
        <v>41971</v>
      </c>
      <c r="CH2929" s="8">
        <v>41943</v>
      </c>
      <c r="CI2929" s="8">
        <v>41912</v>
      </c>
      <c r="CJ2929" s="8">
        <v>41908</v>
      </c>
      <c r="CK2929" s="8">
        <v>41880</v>
      </c>
      <c r="CL2929" s="8">
        <v>41851</v>
      </c>
      <c r="CM2929" s="8">
        <v>41820</v>
      </c>
      <c r="CN2929" s="8">
        <v>41817</v>
      </c>
      <c r="CO2929" s="8">
        <v>41789</v>
      </c>
      <c r="CP2929" s="8">
        <v>41759</v>
      </c>
      <c r="CQ2929" s="8">
        <v>41729</v>
      </c>
      <c r="CR2929" s="8">
        <v>41726</v>
      </c>
      <c r="CS2929" s="8">
        <v>41698</v>
      </c>
      <c r="CT2929" s="8">
        <v>41670</v>
      </c>
      <c r="CU2929" s="8">
        <v>41639</v>
      </c>
      <c r="CV2929" s="8">
        <v>41635</v>
      </c>
      <c r="CW2929" s="8">
        <v>41607</v>
      </c>
      <c r="CX2929" s="8">
        <v>41578</v>
      </c>
      <c r="CY2929" s="8">
        <v>41547</v>
      </c>
      <c r="CZ2929" s="8">
        <v>41544</v>
      </c>
      <c r="DA2929" s="8">
        <v>41516</v>
      </c>
      <c r="DB2929" s="8">
        <v>41486</v>
      </c>
      <c r="DC2929" s="8">
        <v>41453</v>
      </c>
      <c r="DD2929" s="8">
        <v>41425</v>
      </c>
      <c r="DE2929" s="8">
        <v>41394</v>
      </c>
      <c r="DF2929" s="8">
        <v>41362</v>
      </c>
      <c r="DG2929" s="8">
        <v>41333</v>
      </c>
      <c r="DH2929" s="8">
        <v>41305</v>
      </c>
      <c r="DI2929" s="8">
        <v>41274</v>
      </c>
      <c r="DJ2929" s="8">
        <v>41271</v>
      </c>
      <c r="DK2929" s="8">
        <v>41243</v>
      </c>
      <c r="DL2929" s="8">
        <v>41213</v>
      </c>
      <c r="DM2929" s="8">
        <v>41180</v>
      </c>
      <c r="DN2929" s="8">
        <v>41152</v>
      </c>
      <c r="DO2929" s="8">
        <v>41121</v>
      </c>
      <c r="DP2929" s="8">
        <v>41089</v>
      </c>
      <c r="DQ2929" s="8">
        <v>41060</v>
      </c>
      <c r="DR2929" s="8">
        <v>41029</v>
      </c>
      <c r="DS2929" s="8">
        <v>40998</v>
      </c>
      <c r="DT2929" s="8">
        <v>40968</v>
      </c>
      <c r="DU2929" s="8">
        <v>40939</v>
      </c>
      <c r="DV2929" s="8">
        <v>40907</v>
      </c>
      <c r="DW2929" s="8">
        <v>40877</v>
      </c>
      <c r="DX2929" s="8">
        <v>40847</v>
      </c>
      <c r="DY2929" s="8">
        <v>40816</v>
      </c>
      <c r="DZ2929" s="8">
        <v>40786</v>
      </c>
      <c r="EA2929" s="8">
        <v>40753</v>
      </c>
      <c r="EB2929" s="8">
        <v>40725</v>
      </c>
      <c r="EC2929" s="8">
        <v>40724</v>
      </c>
    </row>
    <row r="2930" spans="1:133" x14ac:dyDescent="0.2">
      <c r="A2930" t="e">
        <f ca="1">_xll.BFieldInfo($B$2930)</f>
        <v>#NAME?</v>
      </c>
      <c r="B2930" t="s">
        <v>107</v>
      </c>
      <c r="C2930">
        <v>83.3309</v>
      </c>
      <c r="D2930">
        <v>85.529499999999999</v>
      </c>
      <c r="E2930">
        <v>78.849199999999996</v>
      </c>
      <c r="F2930">
        <v>68.217699999999994</v>
      </c>
      <c r="G2930">
        <v>83.873199999999997</v>
      </c>
      <c r="H2930">
        <v>90.559700000000007</v>
      </c>
      <c r="I2930">
        <v>85.838300000000004</v>
      </c>
      <c r="J2930">
        <v>84.865600000000001</v>
      </c>
      <c r="K2930">
        <v>83.081699999999998</v>
      </c>
      <c r="L2930">
        <v>81.8994</v>
      </c>
      <c r="M2930">
        <v>79.239099999999993</v>
      </c>
      <c r="N2930">
        <v>82.936099999999996</v>
      </c>
      <c r="O2930">
        <v>91.147199999999998</v>
      </c>
      <c r="P2930">
        <v>91.147199999999998</v>
      </c>
      <c r="Q2930">
        <v>87.730800000000002</v>
      </c>
      <c r="R2930">
        <v>93.510499999999993</v>
      </c>
      <c r="S2930">
        <v>87.862099999999998</v>
      </c>
      <c r="T2930">
        <v>87.862099999999998</v>
      </c>
      <c r="U2930">
        <v>85.337299999999999</v>
      </c>
      <c r="V2930">
        <v>76.898300000000006</v>
      </c>
      <c r="W2930">
        <v>72.719800000000006</v>
      </c>
      <c r="X2930">
        <v>85.009500000000003</v>
      </c>
      <c r="Y2930">
        <v>80.3506</v>
      </c>
      <c r="Z2930">
        <v>86.406700000000001</v>
      </c>
      <c r="AA2930">
        <v>86.406700000000001</v>
      </c>
      <c r="AB2930">
        <v>86.534999999999997</v>
      </c>
      <c r="AC2930">
        <v>82.230599999999995</v>
      </c>
      <c r="AD2930">
        <v>74.203000000000003</v>
      </c>
      <c r="AE2930">
        <v>74.203000000000003</v>
      </c>
      <c r="AF2930">
        <v>75.215100000000007</v>
      </c>
      <c r="AG2930">
        <v>68.864699999999999</v>
      </c>
      <c r="AH2930">
        <v>64.5976</v>
      </c>
      <c r="AI2930">
        <v>64.5976</v>
      </c>
      <c r="AJ2930">
        <v>62.290199999999999</v>
      </c>
      <c r="AK2930">
        <v>65.558300000000003</v>
      </c>
      <c r="AL2930">
        <v>63.525799999999997</v>
      </c>
      <c r="AM2930">
        <v>63.525799999999997</v>
      </c>
      <c r="AN2930">
        <v>64.380399999999995</v>
      </c>
      <c r="AO2930">
        <v>58.023600000000002</v>
      </c>
      <c r="AP2930">
        <v>62.430399999999999</v>
      </c>
      <c r="AQ2930">
        <v>62.430399999999999</v>
      </c>
      <c r="AR2930">
        <v>57.759</v>
      </c>
      <c r="AS2930">
        <v>56.542299999999997</v>
      </c>
      <c r="AT2930">
        <v>62.524299999999997</v>
      </c>
      <c r="AU2930">
        <v>62.077399999999997</v>
      </c>
      <c r="AV2930">
        <v>58.046199999999999</v>
      </c>
      <c r="AW2930">
        <v>53.148099999999999</v>
      </c>
      <c r="AX2930">
        <v>55.442999999999998</v>
      </c>
      <c r="AY2930">
        <v>52.769500000000001</v>
      </c>
      <c r="AZ2930">
        <v>40.871000000000002</v>
      </c>
      <c r="BA2930">
        <v>40.734499999999997</v>
      </c>
      <c r="BB2930">
        <v>34.526400000000002</v>
      </c>
      <c r="BC2930">
        <v>34.515099999999997</v>
      </c>
      <c r="BD2930">
        <v>32.002899999999997</v>
      </c>
      <c r="BE2930">
        <v>32.002899999999997</v>
      </c>
      <c r="BF2930">
        <v>31.857399999999998</v>
      </c>
      <c r="BG2930">
        <v>29.327200000000001</v>
      </c>
      <c r="BH2930">
        <v>29.720800000000001</v>
      </c>
      <c r="BI2930">
        <v>29.720800000000001</v>
      </c>
      <c r="BJ2930">
        <v>30.4528</v>
      </c>
      <c r="BK2930">
        <v>28.755400000000002</v>
      </c>
      <c r="BL2930">
        <v>26.9575</v>
      </c>
      <c r="BM2930">
        <v>26.9575</v>
      </c>
      <c r="BN2930">
        <v>25.5182</v>
      </c>
      <c r="BO2930">
        <v>28.766200000000001</v>
      </c>
      <c r="BP2930">
        <v>31.5153</v>
      </c>
      <c r="BQ2930">
        <v>31.5153</v>
      </c>
      <c r="BR2930">
        <v>29.7334</v>
      </c>
      <c r="BS2930">
        <v>29.6342</v>
      </c>
      <c r="BT2930">
        <v>30.163</v>
      </c>
      <c r="BU2930">
        <v>30.163</v>
      </c>
      <c r="BV2930">
        <v>34.235300000000002</v>
      </c>
      <c r="BW2930">
        <v>35.734699999999997</v>
      </c>
      <c r="BX2930">
        <v>37.299799999999998</v>
      </c>
      <c r="BY2930">
        <v>37.299799999999998</v>
      </c>
      <c r="BZ2930">
        <v>39.298200000000001</v>
      </c>
      <c r="CA2930">
        <v>36.0642</v>
      </c>
      <c r="CB2930">
        <v>37.36</v>
      </c>
      <c r="CC2930">
        <v>37.36</v>
      </c>
      <c r="CD2930">
        <v>36.0961</v>
      </c>
      <c r="CE2930">
        <v>39.272199999999998</v>
      </c>
      <c r="CF2930">
        <v>39.554000000000002</v>
      </c>
      <c r="CG2930">
        <v>39.554000000000002</v>
      </c>
      <c r="CH2930">
        <v>38.459299999999999</v>
      </c>
      <c r="CI2930">
        <v>34.605899999999998</v>
      </c>
      <c r="CJ2930">
        <v>33.3645</v>
      </c>
      <c r="CK2930">
        <v>33.3645</v>
      </c>
      <c r="CL2930">
        <v>32.128900000000002</v>
      </c>
      <c r="CM2930">
        <v>33.084600000000002</v>
      </c>
      <c r="CN2930">
        <v>31.570499999999999</v>
      </c>
      <c r="CO2930">
        <v>31.570499999999999</v>
      </c>
      <c r="CP2930">
        <v>30.139500000000002</v>
      </c>
      <c r="CQ2930">
        <v>30.9406</v>
      </c>
      <c r="CR2930">
        <v>29.594899999999999</v>
      </c>
      <c r="CS2930">
        <v>29.594899999999999</v>
      </c>
      <c r="CT2930">
        <v>28.582899999999999</v>
      </c>
      <c r="CU2930">
        <v>30.558499999999999</v>
      </c>
      <c r="CV2930">
        <v>28.965299999999999</v>
      </c>
      <c r="CW2930">
        <v>28.965299999999999</v>
      </c>
      <c r="CX2930">
        <v>27.527699999999999</v>
      </c>
      <c r="CY2930">
        <v>27.189699999999998</v>
      </c>
      <c r="CZ2930">
        <v>25.996099999999998</v>
      </c>
      <c r="DA2930">
        <v>25.996099999999998</v>
      </c>
      <c r="DB2930">
        <v>26.049299999999999</v>
      </c>
      <c r="DC2930">
        <v>24.348400000000002</v>
      </c>
      <c r="DD2930">
        <v>26.4693</v>
      </c>
      <c r="DE2930">
        <v>25.665500000000002</v>
      </c>
      <c r="DF2930">
        <v>25.7072</v>
      </c>
      <c r="DG2930">
        <v>23.943300000000001</v>
      </c>
      <c r="DH2930">
        <v>22.849</v>
      </c>
      <c r="DI2930">
        <v>20.4635</v>
      </c>
      <c r="DJ2930">
        <v>20.494599999999998</v>
      </c>
      <c r="DK2930">
        <v>20.494599999999998</v>
      </c>
      <c r="DL2930">
        <v>21.081800000000001</v>
      </c>
      <c r="DM2930">
        <v>21.370200000000001</v>
      </c>
      <c r="DN2930">
        <v>23.1313</v>
      </c>
      <c r="DO2930">
        <v>23.4802</v>
      </c>
      <c r="DP2930">
        <v>22.886500000000002</v>
      </c>
      <c r="DQ2930">
        <v>21.381900000000002</v>
      </c>
      <c r="DR2930">
        <v>22.666599999999999</v>
      </c>
      <c r="DS2930">
        <v>21.883600000000001</v>
      </c>
      <c r="DT2930">
        <v>21.364999999999998</v>
      </c>
      <c r="DU2930">
        <v>22.805700000000002</v>
      </c>
      <c r="DV2930">
        <v>21.2988</v>
      </c>
      <c r="DW2930">
        <v>21.956199999999999</v>
      </c>
      <c r="DX2930">
        <v>22.3323</v>
      </c>
      <c r="DY2930">
        <v>18.7728</v>
      </c>
      <c r="DZ2930">
        <v>22.0608</v>
      </c>
      <c r="EA2930">
        <v>24.57</v>
      </c>
      <c r="EB2930">
        <v>26.22</v>
      </c>
      <c r="EC2930">
        <v>26.22</v>
      </c>
    </row>
    <row r="2931" spans="1:133" x14ac:dyDescent="0.2">
      <c r="A2931" t="e">
        <f ca="1">_xll.BFieldInfo($B$2931)</f>
        <v>#NAME?</v>
      </c>
      <c r="B2931" t="s">
        <v>109</v>
      </c>
      <c r="C2931">
        <v>3122</v>
      </c>
      <c r="D2931">
        <v>3122</v>
      </c>
      <c r="E2931">
        <v>3122</v>
      </c>
      <c r="F2931">
        <v>3122</v>
      </c>
      <c r="G2931">
        <v>3122</v>
      </c>
      <c r="H2931">
        <v>3122</v>
      </c>
      <c r="I2931">
        <v>3122</v>
      </c>
      <c r="J2931">
        <v>2758</v>
      </c>
      <c r="K2931">
        <v>2758</v>
      </c>
      <c r="L2931">
        <v>2758</v>
      </c>
      <c r="M2931">
        <v>2758</v>
      </c>
      <c r="N2931">
        <v>2758</v>
      </c>
      <c r="O2931">
        <v>2758</v>
      </c>
      <c r="P2931">
        <v>2758</v>
      </c>
      <c r="Q2931">
        <v>2758</v>
      </c>
      <c r="R2931">
        <v>2758</v>
      </c>
      <c r="S2931">
        <v>2758</v>
      </c>
      <c r="T2931">
        <v>2758</v>
      </c>
      <c r="U2931">
        <v>2758</v>
      </c>
      <c r="V2931">
        <v>2758</v>
      </c>
      <c r="W2931">
        <v>2758</v>
      </c>
      <c r="X2931">
        <v>3002</v>
      </c>
      <c r="Y2931">
        <v>3002</v>
      </c>
      <c r="Z2931">
        <v>3002</v>
      </c>
      <c r="AA2931">
        <v>3002</v>
      </c>
      <c r="AB2931">
        <v>3002</v>
      </c>
      <c r="AC2931">
        <v>3002</v>
      </c>
      <c r="AD2931">
        <v>3002</v>
      </c>
      <c r="AE2931">
        <v>3002</v>
      </c>
      <c r="AF2931">
        <v>3002</v>
      </c>
      <c r="AG2931">
        <v>3002</v>
      </c>
      <c r="AH2931">
        <v>3002</v>
      </c>
      <c r="AI2931">
        <v>3002</v>
      </c>
      <c r="AJ2931">
        <v>3002</v>
      </c>
      <c r="AK2931">
        <v>3002</v>
      </c>
      <c r="AL2931">
        <v>3002</v>
      </c>
      <c r="AM2931">
        <v>2871</v>
      </c>
      <c r="AN2931">
        <v>2871</v>
      </c>
      <c r="AO2931">
        <v>2871</v>
      </c>
      <c r="AP2931">
        <v>2871</v>
      </c>
      <c r="AQ2931">
        <v>2871</v>
      </c>
      <c r="AR2931">
        <v>2871</v>
      </c>
      <c r="AS2931">
        <v>2871</v>
      </c>
      <c r="AT2931">
        <v>2871</v>
      </c>
      <c r="AU2931">
        <v>2871</v>
      </c>
      <c r="AV2931">
        <v>2871</v>
      </c>
      <c r="AW2931">
        <v>2871</v>
      </c>
      <c r="AX2931">
        <v>2871</v>
      </c>
      <c r="AY2931">
        <v>2871</v>
      </c>
      <c r="AZ2931">
        <v>2871</v>
      </c>
      <c r="BA2931">
        <v>2860</v>
      </c>
      <c r="BB2931">
        <v>2860</v>
      </c>
      <c r="BC2931">
        <v>2860</v>
      </c>
      <c r="BD2931">
        <v>2860</v>
      </c>
      <c r="BE2931">
        <v>2860</v>
      </c>
      <c r="BF2931">
        <v>2860</v>
      </c>
      <c r="BG2931">
        <v>2860</v>
      </c>
      <c r="BH2931">
        <v>2860</v>
      </c>
      <c r="BI2931">
        <v>2860</v>
      </c>
      <c r="BJ2931">
        <v>2860</v>
      </c>
      <c r="BK2931">
        <v>2860</v>
      </c>
      <c r="BL2931">
        <v>2860</v>
      </c>
      <c r="BM2931">
        <v>2860</v>
      </c>
      <c r="BN2931">
        <v>2860</v>
      </c>
      <c r="BO2931">
        <v>2860</v>
      </c>
      <c r="BP2931">
        <v>2860</v>
      </c>
      <c r="BQ2931">
        <v>3002</v>
      </c>
      <c r="BR2931">
        <v>3002</v>
      </c>
      <c r="BS2931">
        <v>3002</v>
      </c>
      <c r="BT2931">
        <v>3002</v>
      </c>
      <c r="BU2931">
        <v>3002</v>
      </c>
      <c r="BV2931">
        <v>3002</v>
      </c>
      <c r="BW2931">
        <v>3002</v>
      </c>
      <c r="BX2931">
        <v>3002</v>
      </c>
      <c r="BY2931">
        <v>3002</v>
      </c>
      <c r="BZ2931">
        <v>3002</v>
      </c>
      <c r="CA2931">
        <v>3002</v>
      </c>
      <c r="CB2931">
        <v>3002</v>
      </c>
      <c r="CC2931">
        <v>3002</v>
      </c>
      <c r="CD2931">
        <v>3002</v>
      </c>
      <c r="CE2931">
        <v>3002</v>
      </c>
      <c r="CF2931">
        <v>3002</v>
      </c>
      <c r="CG2931">
        <v>2679</v>
      </c>
      <c r="CH2931">
        <v>2679</v>
      </c>
      <c r="CI2931">
        <v>2679</v>
      </c>
      <c r="CJ2931">
        <v>2679</v>
      </c>
      <c r="CK2931">
        <v>2679</v>
      </c>
      <c r="CL2931">
        <v>2679</v>
      </c>
      <c r="CM2931">
        <v>2679</v>
      </c>
      <c r="CN2931">
        <v>2679</v>
      </c>
      <c r="CO2931">
        <v>2679</v>
      </c>
      <c r="CP2931">
        <v>2679</v>
      </c>
      <c r="CQ2931">
        <v>2679</v>
      </c>
      <c r="CR2931">
        <v>2679</v>
      </c>
      <c r="CS2931">
        <v>2679</v>
      </c>
      <c r="CT2931">
        <v>2679</v>
      </c>
      <c r="CU2931">
        <v>2679</v>
      </c>
      <c r="CV2931">
        <v>2679</v>
      </c>
      <c r="CW2931">
        <v>2954</v>
      </c>
      <c r="CX2931">
        <v>2954</v>
      </c>
      <c r="CY2931">
        <v>2954</v>
      </c>
      <c r="CZ2931">
        <v>2954</v>
      </c>
      <c r="DA2931">
        <v>2954</v>
      </c>
      <c r="DB2931">
        <v>2954</v>
      </c>
      <c r="DC2931">
        <v>2954</v>
      </c>
      <c r="DD2931">
        <v>2954</v>
      </c>
      <c r="DE2931">
        <v>2954</v>
      </c>
      <c r="DF2931">
        <v>2954</v>
      </c>
      <c r="DG2931">
        <v>2954</v>
      </c>
      <c r="DH2931">
        <v>2954</v>
      </c>
      <c r="DI2931">
        <v>2954</v>
      </c>
      <c r="DJ2931">
        <v>2954</v>
      </c>
      <c r="DK2931">
        <v>2668</v>
      </c>
      <c r="DL2931">
        <v>2668</v>
      </c>
      <c r="DM2931">
        <v>2668</v>
      </c>
      <c r="DN2931">
        <v>2668</v>
      </c>
      <c r="DO2931">
        <v>2668</v>
      </c>
      <c r="DP2931">
        <v>2668</v>
      </c>
      <c r="DQ2931">
        <v>2668</v>
      </c>
      <c r="DR2931">
        <v>2668</v>
      </c>
      <c r="DS2931">
        <v>2668</v>
      </c>
      <c r="DT2931">
        <v>2668</v>
      </c>
      <c r="DU2931">
        <v>2668</v>
      </c>
      <c r="DV2931">
        <v>2668</v>
      </c>
      <c r="DW2931" t="s">
        <v>108</v>
      </c>
      <c r="DX2931" t="s">
        <v>108</v>
      </c>
      <c r="DY2931" t="s">
        <v>108</v>
      </c>
      <c r="DZ2931" t="s">
        <v>108</v>
      </c>
      <c r="EA2931" t="s">
        <v>108</v>
      </c>
      <c r="EB2931" t="s">
        <v>108</v>
      </c>
      <c r="EC2931" t="s">
        <v>108</v>
      </c>
    </row>
    <row r="2932" spans="1:133" x14ac:dyDescent="0.2">
      <c r="A2932" t="e">
        <f ca="1">_xll.BFieldInfo($B$2932)</f>
        <v>#NAME?</v>
      </c>
      <c r="B2932" t="s">
        <v>110</v>
      </c>
      <c r="C2932">
        <v>2825</v>
      </c>
      <c r="D2932">
        <v>2825</v>
      </c>
      <c r="E2932">
        <v>2825</v>
      </c>
      <c r="F2932">
        <v>2825</v>
      </c>
      <c r="G2932">
        <v>2825</v>
      </c>
      <c r="H2932">
        <v>2825</v>
      </c>
      <c r="I2932">
        <v>2825</v>
      </c>
      <c r="J2932">
        <v>2431</v>
      </c>
      <c r="K2932">
        <v>2431</v>
      </c>
      <c r="L2932">
        <v>2431</v>
      </c>
      <c r="M2932">
        <v>2431</v>
      </c>
      <c r="N2932">
        <v>2431</v>
      </c>
      <c r="O2932">
        <v>2431</v>
      </c>
      <c r="P2932">
        <v>2431</v>
      </c>
      <c r="Q2932">
        <v>2431</v>
      </c>
      <c r="R2932">
        <v>2431</v>
      </c>
      <c r="S2932">
        <v>2431</v>
      </c>
      <c r="T2932">
        <v>2431</v>
      </c>
      <c r="U2932">
        <v>2431</v>
      </c>
      <c r="V2932">
        <v>2431</v>
      </c>
      <c r="W2932">
        <v>2431</v>
      </c>
      <c r="X2932">
        <v>2833</v>
      </c>
      <c r="Y2932">
        <v>2833</v>
      </c>
      <c r="Z2932">
        <v>2833</v>
      </c>
      <c r="AA2932">
        <v>2833</v>
      </c>
      <c r="AB2932">
        <v>2833</v>
      </c>
      <c r="AC2932">
        <v>2833</v>
      </c>
      <c r="AD2932">
        <v>2833</v>
      </c>
      <c r="AE2932">
        <v>2833</v>
      </c>
      <c r="AF2932">
        <v>2833</v>
      </c>
      <c r="AG2932">
        <v>2833</v>
      </c>
      <c r="AH2932">
        <v>2833</v>
      </c>
      <c r="AI2932">
        <v>2833</v>
      </c>
      <c r="AJ2932">
        <v>2833</v>
      </c>
      <c r="AK2932">
        <v>2833</v>
      </c>
      <c r="AL2932">
        <v>2833</v>
      </c>
      <c r="AM2932">
        <v>2539</v>
      </c>
      <c r="AN2932">
        <v>2539</v>
      </c>
      <c r="AO2932">
        <v>2539</v>
      </c>
      <c r="AP2932">
        <v>2539</v>
      </c>
      <c r="AQ2932">
        <v>2539</v>
      </c>
      <c r="AR2932">
        <v>2539</v>
      </c>
      <c r="AS2932">
        <v>2539</v>
      </c>
      <c r="AT2932">
        <v>2539</v>
      </c>
      <c r="AU2932">
        <v>2539</v>
      </c>
      <c r="AV2932">
        <v>2539</v>
      </c>
      <c r="AW2932">
        <v>2539</v>
      </c>
      <c r="AX2932">
        <v>2539</v>
      </c>
      <c r="AY2932">
        <v>2539</v>
      </c>
      <c r="AZ2932">
        <v>2539</v>
      </c>
      <c r="BA2932">
        <v>2309</v>
      </c>
      <c r="BB2932">
        <v>2309</v>
      </c>
      <c r="BC2932">
        <v>2309</v>
      </c>
      <c r="BD2932">
        <v>2309</v>
      </c>
      <c r="BE2932">
        <v>2309</v>
      </c>
      <c r="BF2932">
        <v>2309</v>
      </c>
      <c r="BG2932">
        <v>2309</v>
      </c>
      <c r="BH2932">
        <v>2309</v>
      </c>
      <c r="BI2932">
        <v>2309</v>
      </c>
      <c r="BJ2932">
        <v>2309</v>
      </c>
      <c r="BK2932">
        <v>2309</v>
      </c>
      <c r="BL2932">
        <v>2309</v>
      </c>
      <c r="BM2932">
        <v>2309</v>
      </c>
      <c r="BN2932">
        <v>2309</v>
      </c>
      <c r="BO2932">
        <v>2309</v>
      </c>
      <c r="BP2932">
        <v>2309</v>
      </c>
      <c r="BQ2932">
        <v>2504</v>
      </c>
      <c r="BR2932">
        <v>2504</v>
      </c>
      <c r="BS2932">
        <v>2504</v>
      </c>
      <c r="BT2932">
        <v>2504</v>
      </c>
      <c r="BU2932">
        <v>2504</v>
      </c>
      <c r="BV2932">
        <v>2504</v>
      </c>
      <c r="BW2932">
        <v>2504</v>
      </c>
      <c r="BX2932">
        <v>2504</v>
      </c>
      <c r="BY2932">
        <v>2504</v>
      </c>
      <c r="BZ2932">
        <v>2504</v>
      </c>
      <c r="CA2932">
        <v>2504</v>
      </c>
      <c r="CB2932">
        <v>2504</v>
      </c>
      <c r="CC2932">
        <v>2504</v>
      </c>
      <c r="CD2932">
        <v>2504</v>
      </c>
      <c r="CE2932">
        <v>2504</v>
      </c>
      <c r="CF2932">
        <v>2504</v>
      </c>
      <c r="CG2932">
        <v>2500</v>
      </c>
      <c r="CH2932">
        <v>2500</v>
      </c>
      <c r="CI2932">
        <v>2500</v>
      </c>
      <c r="CJ2932">
        <v>2500</v>
      </c>
      <c r="CK2932">
        <v>2500</v>
      </c>
      <c r="CL2932">
        <v>2500</v>
      </c>
      <c r="CM2932">
        <v>2500</v>
      </c>
      <c r="CN2932">
        <v>2500</v>
      </c>
      <c r="CO2932">
        <v>2500</v>
      </c>
      <c r="CP2932">
        <v>2500</v>
      </c>
      <c r="CQ2932">
        <v>2500</v>
      </c>
      <c r="CR2932">
        <v>2500</v>
      </c>
      <c r="CS2932">
        <v>2500</v>
      </c>
      <c r="CT2932">
        <v>2500</v>
      </c>
      <c r="CU2932">
        <v>2500</v>
      </c>
      <c r="CV2932">
        <v>2500</v>
      </c>
      <c r="CW2932">
        <v>2294</v>
      </c>
      <c r="CX2932">
        <v>2294</v>
      </c>
      <c r="CY2932">
        <v>2294</v>
      </c>
      <c r="CZ2932">
        <v>2294</v>
      </c>
      <c r="DA2932">
        <v>2294</v>
      </c>
      <c r="DB2932">
        <v>2294</v>
      </c>
      <c r="DC2932">
        <v>2294</v>
      </c>
      <c r="DD2932">
        <v>2294</v>
      </c>
      <c r="DE2932">
        <v>2294</v>
      </c>
      <c r="DF2932">
        <v>2294</v>
      </c>
      <c r="DG2932">
        <v>2294</v>
      </c>
      <c r="DH2932">
        <v>2294</v>
      </c>
      <c r="DI2932">
        <v>2294</v>
      </c>
      <c r="DJ2932">
        <v>2294</v>
      </c>
      <c r="DK2932">
        <v>1850</v>
      </c>
      <c r="DL2932">
        <v>1850</v>
      </c>
      <c r="DM2932">
        <v>1850</v>
      </c>
      <c r="DN2932">
        <v>1850</v>
      </c>
      <c r="DO2932">
        <v>1850</v>
      </c>
      <c r="DP2932">
        <v>1850</v>
      </c>
      <c r="DQ2932">
        <v>1850</v>
      </c>
      <c r="DR2932">
        <v>1850</v>
      </c>
      <c r="DS2932">
        <v>1850</v>
      </c>
      <c r="DT2932">
        <v>1850</v>
      </c>
      <c r="DU2932">
        <v>1850</v>
      </c>
      <c r="DV2932">
        <v>1850</v>
      </c>
      <c r="DW2932" t="s">
        <v>108</v>
      </c>
      <c r="DX2932" t="s">
        <v>108</v>
      </c>
      <c r="DY2932" t="s">
        <v>108</v>
      </c>
      <c r="DZ2932" t="s">
        <v>108</v>
      </c>
      <c r="EA2932" t="s">
        <v>108</v>
      </c>
      <c r="EB2932" t="s">
        <v>108</v>
      </c>
      <c r="EC2932" t="s">
        <v>108</v>
      </c>
    </row>
    <row r="2933" spans="1:133" x14ac:dyDescent="0.2">
      <c r="A2933" t="e">
        <f ca="1">_xll.BFieldInfo($B$2933)</f>
        <v>#NAME?</v>
      </c>
      <c r="B2933" t="s">
        <v>111</v>
      </c>
      <c r="C2933">
        <v>53354.796199999997</v>
      </c>
      <c r="D2933">
        <v>43860.8007</v>
      </c>
      <c r="E2933">
        <v>43860.8007</v>
      </c>
      <c r="F2933">
        <v>43860.8007</v>
      </c>
      <c r="G2933">
        <v>55968.361599999997</v>
      </c>
      <c r="H2933">
        <v>55968.361599999997</v>
      </c>
      <c r="I2933">
        <v>55968.361599999997</v>
      </c>
      <c r="J2933">
        <v>54723.3</v>
      </c>
      <c r="K2933">
        <v>54723.3</v>
      </c>
      <c r="L2933">
        <v>54723.3</v>
      </c>
      <c r="M2933">
        <v>61754.877099999998</v>
      </c>
      <c r="N2933">
        <v>61754.877099999998</v>
      </c>
      <c r="O2933">
        <v>61754.877099999998</v>
      </c>
      <c r="P2933">
        <v>60541.650500000003</v>
      </c>
      <c r="Q2933">
        <v>60541.650500000003</v>
      </c>
      <c r="R2933">
        <v>60541.650500000003</v>
      </c>
      <c r="S2933">
        <v>60541.650500000003</v>
      </c>
      <c r="T2933">
        <v>50833.523399999998</v>
      </c>
      <c r="U2933">
        <v>50833.523399999998</v>
      </c>
      <c r="V2933">
        <v>50833.523399999998</v>
      </c>
      <c r="W2933">
        <v>50833.523399999998</v>
      </c>
      <c r="X2933">
        <v>64423.5</v>
      </c>
      <c r="Y2933">
        <v>64423.5</v>
      </c>
      <c r="Z2933">
        <v>64423.5</v>
      </c>
      <c r="AA2933">
        <v>55807.5</v>
      </c>
      <c r="AB2933">
        <v>55807.5</v>
      </c>
      <c r="AC2933">
        <v>55807.5</v>
      </c>
      <c r="AD2933">
        <v>55807.5</v>
      </c>
      <c r="AE2933">
        <v>49303.35</v>
      </c>
      <c r="AF2933">
        <v>49303.35</v>
      </c>
      <c r="AG2933">
        <v>49303.35</v>
      </c>
      <c r="AH2933">
        <v>49303.35</v>
      </c>
      <c r="AI2933">
        <v>48950.703500000003</v>
      </c>
      <c r="AJ2933">
        <v>48950.703500000003</v>
      </c>
      <c r="AK2933">
        <v>48950.703500000003</v>
      </c>
      <c r="AL2933">
        <v>48950.703500000003</v>
      </c>
      <c r="AM2933">
        <v>49864.94</v>
      </c>
      <c r="AN2933">
        <v>49864.94</v>
      </c>
      <c r="AO2933">
        <v>49864.94</v>
      </c>
      <c r="AP2933">
        <v>49864.94</v>
      </c>
      <c r="AQ2933">
        <v>50358.879999999997</v>
      </c>
      <c r="AR2933">
        <v>50358.879999999997</v>
      </c>
      <c r="AS2933">
        <v>50358.879999999997</v>
      </c>
      <c r="AT2933">
        <v>50358.879999999997</v>
      </c>
      <c r="AU2933">
        <v>43151.85</v>
      </c>
      <c r="AV2933">
        <v>43151.85</v>
      </c>
      <c r="AW2933">
        <v>43151.85</v>
      </c>
      <c r="AX2933">
        <v>33349.507400000002</v>
      </c>
      <c r="AY2933">
        <v>33349.507400000002</v>
      </c>
      <c r="AZ2933">
        <v>33349.507400000002</v>
      </c>
      <c r="BA2933">
        <v>27762.635399999999</v>
      </c>
      <c r="BB2933">
        <v>27762.635399999999</v>
      </c>
      <c r="BC2933">
        <v>27762.635399999999</v>
      </c>
      <c r="BD2933">
        <v>27762.635399999999</v>
      </c>
      <c r="BE2933">
        <v>24311.9673</v>
      </c>
      <c r="BF2933">
        <v>24311.9673</v>
      </c>
      <c r="BG2933">
        <v>24311.9673</v>
      </c>
      <c r="BH2933">
        <v>24311.9673</v>
      </c>
      <c r="BI2933">
        <v>25175.54</v>
      </c>
      <c r="BJ2933">
        <v>25175.54</v>
      </c>
      <c r="BK2933">
        <v>25175.54</v>
      </c>
      <c r="BL2933">
        <v>25175.54</v>
      </c>
      <c r="BM2933">
        <v>25228.880799999999</v>
      </c>
      <c r="BN2933">
        <v>25228.880799999999</v>
      </c>
      <c r="BO2933">
        <v>25228.880799999999</v>
      </c>
      <c r="BP2933">
        <v>25228.880799999999</v>
      </c>
      <c r="BQ2933">
        <v>25855.535899999999</v>
      </c>
      <c r="BR2933">
        <v>25855.535899999999</v>
      </c>
      <c r="BS2933">
        <v>25855.535899999999</v>
      </c>
      <c r="BT2933">
        <v>25855.535899999999</v>
      </c>
      <c r="BU2933">
        <v>33122.433100000002</v>
      </c>
      <c r="BV2933">
        <v>33122.433100000002</v>
      </c>
      <c r="BW2933">
        <v>33122.433100000002</v>
      </c>
      <c r="BX2933">
        <v>33122.433100000002</v>
      </c>
      <c r="BY2933">
        <v>32800.9827</v>
      </c>
      <c r="BZ2933">
        <v>32800.9827</v>
      </c>
      <c r="CA2933">
        <v>32800.9827</v>
      </c>
      <c r="CB2933">
        <v>32800.9827</v>
      </c>
      <c r="CC2933">
        <v>36371.5579</v>
      </c>
      <c r="CD2933">
        <v>36371.5579</v>
      </c>
      <c r="CE2933">
        <v>36371.5579</v>
      </c>
      <c r="CF2933">
        <v>36371.5579</v>
      </c>
      <c r="CG2933">
        <v>32158.400000000001</v>
      </c>
      <c r="CH2933">
        <v>32158.400000000001</v>
      </c>
      <c r="CI2933">
        <v>32158.400000000001</v>
      </c>
      <c r="CJ2933">
        <v>32158.400000000001</v>
      </c>
      <c r="CK2933">
        <v>30756.843199999999</v>
      </c>
      <c r="CL2933">
        <v>30756.843199999999</v>
      </c>
      <c r="CM2933">
        <v>30756.843199999999</v>
      </c>
      <c r="CN2933">
        <v>30756.843199999999</v>
      </c>
      <c r="CO2933">
        <v>28694.32</v>
      </c>
      <c r="CP2933">
        <v>28694.32</v>
      </c>
      <c r="CQ2933">
        <v>28694.32</v>
      </c>
      <c r="CR2933">
        <v>28694.32</v>
      </c>
      <c r="CS2933">
        <v>28540.649399999998</v>
      </c>
      <c r="CT2933">
        <v>28540.649399999998</v>
      </c>
      <c r="CU2933">
        <v>28540.649399999998</v>
      </c>
      <c r="CV2933">
        <v>28540.649399999998</v>
      </c>
      <c r="CW2933">
        <v>26186.05</v>
      </c>
      <c r="CX2933">
        <v>26186.05</v>
      </c>
      <c r="CY2933">
        <v>26186.05</v>
      </c>
      <c r="CZ2933">
        <v>26186.05</v>
      </c>
      <c r="DA2933">
        <v>23626.837299999999</v>
      </c>
      <c r="DB2933">
        <v>23626.837299999999</v>
      </c>
      <c r="DC2933">
        <v>23626.837299999999</v>
      </c>
      <c r="DD2933">
        <v>25170.890299999999</v>
      </c>
      <c r="DE2933">
        <v>25170.890299999999</v>
      </c>
      <c r="DF2933">
        <v>25170.890299999999</v>
      </c>
      <c r="DG2933">
        <v>19828.0236</v>
      </c>
      <c r="DH2933">
        <v>19828.0236</v>
      </c>
      <c r="DI2933">
        <v>19828.0236</v>
      </c>
      <c r="DJ2933">
        <v>19828.0236</v>
      </c>
      <c r="DK2933">
        <v>21393.25</v>
      </c>
      <c r="DL2933">
        <v>21393.25</v>
      </c>
      <c r="DM2933">
        <v>21393.25</v>
      </c>
      <c r="DN2933">
        <v>23254.146700000001</v>
      </c>
      <c r="DO2933">
        <v>23254.146700000001</v>
      </c>
      <c r="DP2933">
        <v>23254.146700000001</v>
      </c>
      <c r="DQ2933">
        <v>22359.279999999999</v>
      </c>
      <c r="DR2933">
        <v>22359.279999999999</v>
      </c>
      <c r="DS2933">
        <v>22359.279999999999</v>
      </c>
      <c r="DT2933">
        <v>22095.2464</v>
      </c>
      <c r="DU2933">
        <v>22095.2464</v>
      </c>
      <c r="DV2933">
        <v>22095.2464</v>
      </c>
      <c r="DW2933">
        <v>19602.622899999998</v>
      </c>
      <c r="DX2933">
        <v>19602.622899999998</v>
      </c>
      <c r="DY2933">
        <v>19602.622899999998</v>
      </c>
      <c r="DZ2933">
        <v>29356.95</v>
      </c>
      <c r="EA2933">
        <v>29356.95</v>
      </c>
      <c r="EB2933">
        <v>29356.95</v>
      </c>
      <c r="EC2933" t="s">
        <v>108</v>
      </c>
    </row>
    <row r="2934" spans="1:133" x14ac:dyDescent="0.2">
      <c r="A2934" t="e">
        <f ca="1">_xll.BFieldInfo($B$2934)</f>
        <v>#NAME?</v>
      </c>
      <c r="B2934" t="s">
        <v>109</v>
      </c>
      <c r="C2934">
        <v>3122</v>
      </c>
      <c r="D2934">
        <v>3122</v>
      </c>
      <c r="E2934">
        <v>3122</v>
      </c>
      <c r="F2934">
        <v>3122</v>
      </c>
      <c r="G2934">
        <v>3122</v>
      </c>
      <c r="H2934">
        <v>3122</v>
      </c>
      <c r="I2934">
        <v>3122</v>
      </c>
      <c r="J2934">
        <v>2758</v>
      </c>
      <c r="K2934">
        <v>2758</v>
      </c>
      <c r="L2934">
        <v>2758</v>
      </c>
      <c r="M2934">
        <v>2758</v>
      </c>
      <c r="N2934">
        <v>2758</v>
      </c>
      <c r="O2934">
        <v>2758</v>
      </c>
      <c r="P2934">
        <v>2758</v>
      </c>
      <c r="Q2934">
        <v>2758</v>
      </c>
      <c r="R2934">
        <v>2758</v>
      </c>
      <c r="S2934">
        <v>2758</v>
      </c>
      <c r="T2934">
        <v>2758</v>
      </c>
      <c r="U2934">
        <v>2758</v>
      </c>
      <c r="V2934">
        <v>2758</v>
      </c>
      <c r="W2934">
        <v>2758</v>
      </c>
      <c r="X2934">
        <v>3002</v>
      </c>
      <c r="Y2934">
        <v>3002</v>
      </c>
      <c r="Z2934">
        <v>3002</v>
      </c>
      <c r="AA2934">
        <v>3002</v>
      </c>
      <c r="AB2934">
        <v>3002</v>
      </c>
      <c r="AC2934">
        <v>3002</v>
      </c>
      <c r="AD2934">
        <v>3002</v>
      </c>
      <c r="AE2934">
        <v>3002</v>
      </c>
      <c r="AF2934">
        <v>3002</v>
      </c>
      <c r="AG2934">
        <v>3002</v>
      </c>
      <c r="AH2934">
        <v>3002</v>
      </c>
      <c r="AI2934">
        <v>3002</v>
      </c>
      <c r="AJ2934">
        <v>3002</v>
      </c>
      <c r="AK2934">
        <v>3002</v>
      </c>
      <c r="AL2934">
        <v>3002</v>
      </c>
      <c r="AM2934">
        <v>2871</v>
      </c>
      <c r="AN2934">
        <v>2871</v>
      </c>
      <c r="AO2934">
        <v>2871</v>
      </c>
      <c r="AP2934">
        <v>2871</v>
      </c>
      <c r="AQ2934">
        <v>2871</v>
      </c>
      <c r="AR2934">
        <v>2871</v>
      </c>
      <c r="AS2934">
        <v>2871</v>
      </c>
      <c r="AT2934">
        <v>2871</v>
      </c>
      <c r="AU2934">
        <v>2871</v>
      </c>
      <c r="AV2934">
        <v>2871</v>
      </c>
      <c r="AW2934">
        <v>2871</v>
      </c>
      <c r="AX2934">
        <v>2871</v>
      </c>
      <c r="AY2934">
        <v>2871</v>
      </c>
      <c r="AZ2934">
        <v>2871</v>
      </c>
      <c r="BA2934">
        <v>2860</v>
      </c>
      <c r="BB2934">
        <v>2860</v>
      </c>
      <c r="BC2934">
        <v>2860</v>
      </c>
      <c r="BD2934">
        <v>2860</v>
      </c>
      <c r="BE2934">
        <v>2860</v>
      </c>
      <c r="BF2934">
        <v>2860</v>
      </c>
      <c r="BG2934">
        <v>2860</v>
      </c>
      <c r="BH2934">
        <v>2860</v>
      </c>
      <c r="BI2934">
        <v>2860</v>
      </c>
      <c r="BJ2934">
        <v>2860</v>
      </c>
      <c r="BK2934">
        <v>2860</v>
      </c>
      <c r="BL2934">
        <v>2860</v>
      </c>
      <c r="BM2934">
        <v>2860</v>
      </c>
      <c r="BN2934">
        <v>2860</v>
      </c>
      <c r="BO2934">
        <v>2860</v>
      </c>
      <c r="BP2934">
        <v>2860</v>
      </c>
      <c r="BQ2934">
        <v>3002</v>
      </c>
      <c r="BR2934">
        <v>3002</v>
      </c>
      <c r="BS2934">
        <v>3002</v>
      </c>
      <c r="BT2934">
        <v>3002</v>
      </c>
      <c r="BU2934">
        <v>3002</v>
      </c>
      <c r="BV2934">
        <v>3002</v>
      </c>
      <c r="BW2934">
        <v>3002</v>
      </c>
      <c r="BX2934">
        <v>3002</v>
      </c>
      <c r="BY2934">
        <v>3002</v>
      </c>
      <c r="BZ2934">
        <v>3002</v>
      </c>
      <c r="CA2934">
        <v>3002</v>
      </c>
      <c r="CB2934">
        <v>3002</v>
      </c>
      <c r="CC2934">
        <v>3002</v>
      </c>
      <c r="CD2934">
        <v>3002</v>
      </c>
      <c r="CE2934">
        <v>3002</v>
      </c>
      <c r="CF2934">
        <v>3002</v>
      </c>
      <c r="CG2934">
        <v>2679</v>
      </c>
      <c r="CH2934">
        <v>2679</v>
      </c>
      <c r="CI2934">
        <v>2679</v>
      </c>
      <c r="CJ2934">
        <v>2679</v>
      </c>
      <c r="CK2934">
        <v>2679</v>
      </c>
      <c r="CL2934">
        <v>2679</v>
      </c>
      <c r="CM2934">
        <v>2679</v>
      </c>
      <c r="CN2934">
        <v>2679</v>
      </c>
      <c r="CO2934">
        <v>2679</v>
      </c>
      <c r="CP2934">
        <v>2679</v>
      </c>
      <c r="CQ2934">
        <v>2679</v>
      </c>
      <c r="CR2934">
        <v>2679</v>
      </c>
      <c r="CS2934">
        <v>2679</v>
      </c>
      <c r="CT2934">
        <v>2679</v>
      </c>
      <c r="CU2934">
        <v>2679</v>
      </c>
      <c r="CV2934">
        <v>2679</v>
      </c>
      <c r="CW2934">
        <v>2954</v>
      </c>
      <c r="CX2934">
        <v>2954</v>
      </c>
      <c r="CY2934">
        <v>2954</v>
      </c>
      <c r="CZ2934">
        <v>2954</v>
      </c>
      <c r="DA2934">
        <v>2954</v>
      </c>
      <c r="DB2934">
        <v>2954</v>
      </c>
      <c r="DC2934">
        <v>2954</v>
      </c>
      <c r="DD2934">
        <v>2954</v>
      </c>
      <c r="DE2934">
        <v>2954</v>
      </c>
      <c r="DF2934">
        <v>2954</v>
      </c>
      <c r="DG2934">
        <v>2954</v>
      </c>
      <c r="DH2934">
        <v>2954</v>
      </c>
      <c r="DI2934">
        <v>2954</v>
      </c>
      <c r="DJ2934">
        <v>2954</v>
      </c>
      <c r="DK2934">
        <v>2668</v>
      </c>
      <c r="DL2934">
        <v>2668</v>
      </c>
      <c r="DM2934">
        <v>2668</v>
      </c>
      <c r="DN2934">
        <v>2668</v>
      </c>
      <c r="DO2934">
        <v>2668</v>
      </c>
      <c r="DP2934">
        <v>2668</v>
      </c>
      <c r="DQ2934">
        <v>2668</v>
      </c>
      <c r="DR2934">
        <v>2668</v>
      </c>
      <c r="DS2934">
        <v>2668</v>
      </c>
      <c r="DT2934">
        <v>2668</v>
      </c>
      <c r="DU2934">
        <v>2668</v>
      </c>
      <c r="DV2934">
        <v>2668</v>
      </c>
      <c r="DW2934" t="s">
        <v>108</v>
      </c>
      <c r="DX2934" t="s">
        <v>108</v>
      </c>
      <c r="DY2934" t="s">
        <v>108</v>
      </c>
      <c r="DZ2934" t="s">
        <v>108</v>
      </c>
      <c r="EA2934" t="s">
        <v>108</v>
      </c>
      <c r="EB2934" t="s">
        <v>108</v>
      </c>
      <c r="EC2934" t="s">
        <v>108</v>
      </c>
    </row>
    <row r="2935" spans="1:133" x14ac:dyDescent="0.2">
      <c r="A2935" t="e">
        <f ca="1">_xll.BFieldInfo($B$2935)</f>
        <v>#NAME?</v>
      </c>
      <c r="B2935" t="s">
        <v>112</v>
      </c>
      <c r="C2935">
        <v>10</v>
      </c>
      <c r="D2935">
        <v>10</v>
      </c>
      <c r="E2935">
        <v>10</v>
      </c>
      <c r="F2935">
        <v>10</v>
      </c>
      <c r="G2935">
        <v>7</v>
      </c>
      <c r="H2935">
        <v>7</v>
      </c>
      <c r="I2935">
        <v>7</v>
      </c>
      <c r="J2935">
        <v>8</v>
      </c>
      <c r="K2935">
        <v>8</v>
      </c>
      <c r="L2935">
        <v>8</v>
      </c>
      <c r="M2935">
        <v>8</v>
      </c>
      <c r="N2935">
        <v>8</v>
      </c>
      <c r="O2935">
        <v>8</v>
      </c>
      <c r="P2935">
        <v>8</v>
      </c>
      <c r="Q2935">
        <v>8</v>
      </c>
      <c r="R2935">
        <v>8</v>
      </c>
      <c r="S2935">
        <v>8</v>
      </c>
      <c r="T2935">
        <v>8</v>
      </c>
      <c r="U2935">
        <v>8</v>
      </c>
      <c r="V2935">
        <v>8</v>
      </c>
      <c r="W2935">
        <v>8</v>
      </c>
      <c r="X2935">
        <v>8</v>
      </c>
      <c r="Y2935">
        <v>8</v>
      </c>
      <c r="Z2935">
        <v>8</v>
      </c>
      <c r="AA2935">
        <v>7</v>
      </c>
      <c r="AB2935">
        <v>7</v>
      </c>
      <c r="AC2935">
        <v>7</v>
      </c>
      <c r="AD2935">
        <v>7</v>
      </c>
      <c r="AE2935">
        <v>9</v>
      </c>
      <c r="AF2935">
        <v>9</v>
      </c>
      <c r="AG2935">
        <v>9</v>
      </c>
      <c r="AH2935">
        <v>9</v>
      </c>
      <c r="AI2935">
        <v>8</v>
      </c>
      <c r="AJ2935">
        <v>8</v>
      </c>
      <c r="AK2935">
        <v>8</v>
      </c>
      <c r="AL2935">
        <v>8</v>
      </c>
      <c r="AM2935">
        <v>8</v>
      </c>
      <c r="AN2935">
        <v>8</v>
      </c>
      <c r="AO2935">
        <v>8</v>
      </c>
      <c r="AP2935">
        <v>8</v>
      </c>
      <c r="AQ2935">
        <v>9</v>
      </c>
      <c r="AR2935">
        <v>9</v>
      </c>
      <c r="AS2935">
        <v>9</v>
      </c>
      <c r="AT2935">
        <v>9</v>
      </c>
      <c r="AU2935">
        <v>11</v>
      </c>
      <c r="AV2935">
        <v>11</v>
      </c>
      <c r="AW2935">
        <v>11</v>
      </c>
      <c r="AX2935">
        <v>12</v>
      </c>
      <c r="AY2935">
        <v>12</v>
      </c>
      <c r="AZ2935">
        <v>12</v>
      </c>
      <c r="BA2935">
        <v>12</v>
      </c>
      <c r="BB2935">
        <v>12</v>
      </c>
      <c r="BC2935">
        <v>12</v>
      </c>
      <c r="BD2935">
        <v>12</v>
      </c>
      <c r="BE2935">
        <v>12</v>
      </c>
      <c r="BF2935">
        <v>12</v>
      </c>
      <c r="BG2935">
        <v>12</v>
      </c>
      <c r="BH2935">
        <v>12</v>
      </c>
      <c r="BI2935">
        <v>12</v>
      </c>
      <c r="BJ2935">
        <v>12</v>
      </c>
      <c r="BK2935">
        <v>12</v>
      </c>
      <c r="BL2935">
        <v>12</v>
      </c>
      <c r="BM2935">
        <v>11</v>
      </c>
      <c r="BN2935">
        <v>11</v>
      </c>
      <c r="BO2935">
        <v>11</v>
      </c>
      <c r="BP2935">
        <v>11</v>
      </c>
      <c r="BQ2935">
        <v>12</v>
      </c>
      <c r="BR2935">
        <v>12</v>
      </c>
      <c r="BS2935">
        <v>12</v>
      </c>
      <c r="BT2935">
        <v>12</v>
      </c>
      <c r="BU2935">
        <v>11</v>
      </c>
      <c r="BV2935">
        <v>11</v>
      </c>
      <c r="BW2935">
        <v>11</v>
      </c>
      <c r="BX2935">
        <v>11</v>
      </c>
      <c r="BY2935">
        <v>11</v>
      </c>
      <c r="BZ2935">
        <v>11</v>
      </c>
      <c r="CA2935">
        <v>11</v>
      </c>
      <c r="CB2935">
        <v>11</v>
      </c>
      <c r="CC2935">
        <v>11</v>
      </c>
      <c r="CD2935">
        <v>11</v>
      </c>
      <c r="CE2935">
        <v>11</v>
      </c>
      <c r="CF2935">
        <v>11</v>
      </c>
      <c r="CG2935">
        <v>11</v>
      </c>
      <c r="CH2935">
        <v>11</v>
      </c>
      <c r="CI2935">
        <v>11</v>
      </c>
      <c r="CJ2935">
        <v>11</v>
      </c>
      <c r="CK2935">
        <v>11</v>
      </c>
      <c r="CL2935">
        <v>11</v>
      </c>
      <c r="CM2935">
        <v>11</v>
      </c>
      <c r="CN2935">
        <v>11</v>
      </c>
      <c r="CO2935">
        <v>11</v>
      </c>
      <c r="CP2935">
        <v>11</v>
      </c>
      <c r="CQ2935">
        <v>11</v>
      </c>
      <c r="CR2935">
        <v>11</v>
      </c>
      <c r="CS2935">
        <v>12</v>
      </c>
      <c r="CT2935">
        <v>12</v>
      </c>
      <c r="CU2935">
        <v>12</v>
      </c>
      <c r="CV2935">
        <v>12</v>
      </c>
      <c r="CW2935">
        <v>12</v>
      </c>
      <c r="CX2935">
        <v>12</v>
      </c>
      <c r="CY2935">
        <v>12</v>
      </c>
      <c r="CZ2935">
        <v>12</v>
      </c>
      <c r="DA2935">
        <v>13</v>
      </c>
      <c r="DB2935">
        <v>13</v>
      </c>
      <c r="DC2935">
        <v>13</v>
      </c>
      <c r="DD2935">
        <v>12</v>
      </c>
      <c r="DE2935">
        <v>12</v>
      </c>
      <c r="DF2935">
        <v>12</v>
      </c>
      <c r="DG2935">
        <v>11</v>
      </c>
      <c r="DH2935">
        <v>11</v>
      </c>
      <c r="DI2935">
        <v>11</v>
      </c>
      <c r="DJ2935">
        <v>11</v>
      </c>
      <c r="DK2935">
        <v>11</v>
      </c>
      <c r="DL2935">
        <v>11</v>
      </c>
      <c r="DM2935">
        <v>11</v>
      </c>
      <c r="DN2935">
        <v>11</v>
      </c>
      <c r="DO2935">
        <v>11</v>
      </c>
      <c r="DP2935">
        <v>11</v>
      </c>
      <c r="DQ2935">
        <v>11</v>
      </c>
      <c r="DR2935">
        <v>11</v>
      </c>
      <c r="DS2935">
        <v>11</v>
      </c>
      <c r="DT2935">
        <v>10</v>
      </c>
      <c r="DU2935">
        <v>10</v>
      </c>
      <c r="DV2935">
        <v>10</v>
      </c>
      <c r="DW2935">
        <v>10</v>
      </c>
      <c r="DX2935">
        <v>10</v>
      </c>
      <c r="DY2935">
        <v>10</v>
      </c>
      <c r="DZ2935">
        <v>10</v>
      </c>
      <c r="EA2935">
        <v>10</v>
      </c>
      <c r="EB2935">
        <v>10</v>
      </c>
      <c r="EC2935" t="s">
        <v>108</v>
      </c>
    </row>
    <row r="2936" spans="1:133" x14ac:dyDescent="0.2">
      <c r="A2936" t="e">
        <f ca="1">_xll.BFieldInfo($B$2936)</f>
        <v>#NAME?</v>
      </c>
      <c r="B2936" t="s">
        <v>113</v>
      </c>
      <c r="C2936">
        <v>21</v>
      </c>
      <c r="D2936">
        <v>20</v>
      </c>
      <c r="E2936">
        <v>20</v>
      </c>
      <c r="F2936">
        <v>20</v>
      </c>
      <c r="G2936">
        <v>26</v>
      </c>
      <c r="H2936">
        <v>26</v>
      </c>
      <c r="I2936">
        <v>26</v>
      </c>
      <c r="J2936">
        <v>25</v>
      </c>
      <c r="K2936">
        <v>25</v>
      </c>
      <c r="L2936">
        <v>25</v>
      </c>
      <c r="M2936">
        <v>26</v>
      </c>
      <c r="N2936">
        <v>26</v>
      </c>
      <c r="O2936">
        <v>26</v>
      </c>
      <c r="P2936">
        <v>26</v>
      </c>
      <c r="Q2936">
        <v>26</v>
      </c>
      <c r="R2936">
        <v>26</v>
      </c>
      <c r="S2936">
        <v>26</v>
      </c>
      <c r="T2936">
        <v>23</v>
      </c>
      <c r="U2936">
        <v>23</v>
      </c>
      <c r="V2936">
        <v>23</v>
      </c>
      <c r="W2936">
        <v>23</v>
      </c>
      <c r="X2936">
        <v>23</v>
      </c>
      <c r="Y2936">
        <v>23</v>
      </c>
      <c r="Z2936">
        <v>23</v>
      </c>
      <c r="AA2936">
        <v>23</v>
      </c>
      <c r="AB2936">
        <v>23</v>
      </c>
      <c r="AC2936">
        <v>23</v>
      </c>
      <c r="AD2936">
        <v>23</v>
      </c>
      <c r="AE2936">
        <v>23</v>
      </c>
      <c r="AF2936">
        <v>23</v>
      </c>
      <c r="AG2936">
        <v>23</v>
      </c>
      <c r="AH2936">
        <v>23</v>
      </c>
      <c r="AI2936">
        <v>23</v>
      </c>
      <c r="AJ2936">
        <v>23</v>
      </c>
      <c r="AK2936">
        <v>23</v>
      </c>
      <c r="AL2936">
        <v>23</v>
      </c>
      <c r="AM2936">
        <v>23</v>
      </c>
      <c r="AN2936">
        <v>23</v>
      </c>
      <c r="AO2936">
        <v>23</v>
      </c>
      <c r="AP2936">
        <v>23</v>
      </c>
      <c r="AQ2936">
        <v>23</v>
      </c>
      <c r="AR2936">
        <v>23</v>
      </c>
      <c r="AS2936">
        <v>23</v>
      </c>
      <c r="AT2936">
        <v>23</v>
      </c>
      <c r="AU2936">
        <v>23</v>
      </c>
      <c r="AV2936">
        <v>23</v>
      </c>
      <c r="AW2936">
        <v>23</v>
      </c>
      <c r="AX2936">
        <v>30</v>
      </c>
      <c r="AY2936">
        <v>30</v>
      </c>
      <c r="AZ2936">
        <v>30</v>
      </c>
      <c r="BA2936">
        <v>29</v>
      </c>
      <c r="BB2936">
        <v>29</v>
      </c>
      <c r="BC2936">
        <v>29</v>
      </c>
      <c r="BD2936">
        <v>29</v>
      </c>
      <c r="BE2936">
        <v>30</v>
      </c>
      <c r="BF2936">
        <v>30</v>
      </c>
      <c r="BG2936">
        <v>30</v>
      </c>
      <c r="BH2936">
        <v>30</v>
      </c>
      <c r="BI2936">
        <v>30</v>
      </c>
      <c r="BJ2936">
        <v>30</v>
      </c>
      <c r="BK2936">
        <v>30</v>
      </c>
      <c r="BL2936">
        <v>30</v>
      </c>
      <c r="BM2936">
        <v>29</v>
      </c>
      <c r="BN2936">
        <v>29</v>
      </c>
      <c r="BO2936">
        <v>29</v>
      </c>
      <c r="BP2936">
        <v>29</v>
      </c>
      <c r="BQ2936">
        <v>29</v>
      </c>
      <c r="BR2936">
        <v>29</v>
      </c>
      <c r="BS2936">
        <v>29</v>
      </c>
      <c r="BT2936">
        <v>29</v>
      </c>
      <c r="BU2936">
        <v>29</v>
      </c>
      <c r="BV2936">
        <v>29</v>
      </c>
      <c r="BW2936">
        <v>29</v>
      </c>
      <c r="BX2936">
        <v>29</v>
      </c>
      <c r="BY2936">
        <v>29</v>
      </c>
      <c r="BZ2936">
        <v>29</v>
      </c>
      <c r="CA2936">
        <v>29</v>
      </c>
      <c r="CB2936">
        <v>29</v>
      </c>
      <c r="CC2936">
        <v>31</v>
      </c>
      <c r="CD2936">
        <v>31</v>
      </c>
      <c r="CE2936">
        <v>31</v>
      </c>
      <c r="CF2936">
        <v>31</v>
      </c>
      <c r="CG2936">
        <v>30</v>
      </c>
      <c r="CH2936">
        <v>30</v>
      </c>
      <c r="CI2936">
        <v>30</v>
      </c>
      <c r="CJ2936">
        <v>30</v>
      </c>
      <c r="CK2936">
        <v>31</v>
      </c>
      <c r="CL2936">
        <v>31</v>
      </c>
      <c r="CM2936">
        <v>31</v>
      </c>
      <c r="CN2936">
        <v>31</v>
      </c>
      <c r="CO2936">
        <v>31</v>
      </c>
      <c r="CP2936">
        <v>31</v>
      </c>
      <c r="CQ2936">
        <v>31</v>
      </c>
      <c r="CR2936">
        <v>31</v>
      </c>
      <c r="CS2936">
        <v>27</v>
      </c>
      <c r="CT2936">
        <v>27</v>
      </c>
      <c r="CU2936">
        <v>27</v>
      </c>
      <c r="CV2936">
        <v>27</v>
      </c>
      <c r="CW2936">
        <v>27</v>
      </c>
      <c r="CX2936">
        <v>27</v>
      </c>
      <c r="CY2936">
        <v>27</v>
      </c>
      <c r="CZ2936">
        <v>27</v>
      </c>
      <c r="DA2936">
        <v>27</v>
      </c>
      <c r="DB2936">
        <v>27</v>
      </c>
      <c r="DC2936">
        <v>27</v>
      </c>
      <c r="DD2936">
        <v>27</v>
      </c>
      <c r="DE2936">
        <v>27</v>
      </c>
      <c r="DF2936">
        <v>27</v>
      </c>
      <c r="DG2936">
        <v>31</v>
      </c>
      <c r="DH2936">
        <v>31</v>
      </c>
      <c r="DI2936">
        <v>31</v>
      </c>
      <c r="DJ2936">
        <v>31</v>
      </c>
      <c r="DK2936">
        <v>31</v>
      </c>
      <c r="DL2936">
        <v>31</v>
      </c>
      <c r="DM2936">
        <v>31</v>
      </c>
      <c r="DN2936">
        <v>30</v>
      </c>
      <c r="DO2936">
        <v>30</v>
      </c>
      <c r="DP2936">
        <v>30</v>
      </c>
      <c r="DQ2936">
        <v>31</v>
      </c>
      <c r="DR2936">
        <v>31</v>
      </c>
      <c r="DS2936">
        <v>31</v>
      </c>
      <c r="DT2936">
        <v>30</v>
      </c>
      <c r="DU2936">
        <v>30</v>
      </c>
      <c r="DV2936">
        <v>30</v>
      </c>
      <c r="DW2936">
        <v>30</v>
      </c>
      <c r="DX2936">
        <v>30</v>
      </c>
      <c r="DY2936">
        <v>30</v>
      </c>
      <c r="DZ2936">
        <v>30</v>
      </c>
      <c r="EA2936">
        <v>30</v>
      </c>
      <c r="EB2936">
        <v>30</v>
      </c>
      <c r="EC2936" t="s">
        <v>108</v>
      </c>
    </row>
    <row r="2937" spans="1:133" x14ac:dyDescent="0.2">
      <c r="A2937" t="e">
        <f ca="1">_xll.BFieldInfo($B$2937)</f>
        <v>#NAME?</v>
      </c>
      <c r="B2937" t="s">
        <v>114</v>
      </c>
      <c r="C2937" t="s">
        <v>108</v>
      </c>
      <c r="D2937" t="s">
        <v>108</v>
      </c>
      <c r="E2937" t="s">
        <v>108</v>
      </c>
      <c r="F2937" t="s">
        <v>108</v>
      </c>
      <c r="G2937" t="s">
        <v>108</v>
      </c>
      <c r="H2937" t="s">
        <v>108</v>
      </c>
      <c r="I2937" t="s">
        <v>108</v>
      </c>
      <c r="J2937" t="s">
        <v>108</v>
      </c>
      <c r="K2937" t="s">
        <v>108</v>
      </c>
      <c r="L2937" t="s">
        <v>108</v>
      </c>
      <c r="M2937" t="s">
        <v>108</v>
      </c>
      <c r="N2937" t="s">
        <v>108</v>
      </c>
      <c r="O2937" t="s">
        <v>108</v>
      </c>
      <c r="P2937" t="s">
        <v>108</v>
      </c>
      <c r="Q2937" t="s">
        <v>108</v>
      </c>
      <c r="R2937" t="s">
        <v>108</v>
      </c>
      <c r="S2937" t="s">
        <v>108</v>
      </c>
      <c r="T2937" t="s">
        <v>108</v>
      </c>
      <c r="U2937" t="s">
        <v>108</v>
      </c>
      <c r="V2937" t="s">
        <v>108</v>
      </c>
      <c r="W2937" t="s">
        <v>108</v>
      </c>
      <c r="X2937" t="s">
        <v>108</v>
      </c>
      <c r="Y2937" t="s">
        <v>108</v>
      </c>
      <c r="Z2937" t="s">
        <v>108</v>
      </c>
      <c r="AA2937" t="s">
        <v>108</v>
      </c>
      <c r="AB2937" t="s">
        <v>108</v>
      </c>
      <c r="AC2937" t="s">
        <v>108</v>
      </c>
      <c r="AD2937" t="s">
        <v>108</v>
      </c>
      <c r="AE2937" t="s">
        <v>108</v>
      </c>
      <c r="AF2937" t="s">
        <v>108</v>
      </c>
      <c r="AG2937" t="s">
        <v>108</v>
      </c>
      <c r="AH2937" t="s">
        <v>108</v>
      </c>
      <c r="AI2937" t="s">
        <v>108</v>
      </c>
      <c r="AJ2937" t="s">
        <v>108</v>
      </c>
      <c r="AK2937" t="s">
        <v>108</v>
      </c>
      <c r="AL2937" t="s">
        <v>108</v>
      </c>
      <c r="AM2937" t="s">
        <v>108</v>
      </c>
      <c r="AN2937" t="s">
        <v>108</v>
      </c>
      <c r="AO2937" t="s">
        <v>108</v>
      </c>
      <c r="AP2937" t="s">
        <v>108</v>
      </c>
      <c r="AQ2937" t="s">
        <v>108</v>
      </c>
      <c r="AR2937" t="s">
        <v>108</v>
      </c>
      <c r="AS2937" t="s">
        <v>108</v>
      </c>
      <c r="AT2937" t="s">
        <v>108</v>
      </c>
      <c r="AU2937" t="s">
        <v>108</v>
      </c>
      <c r="AV2937" t="s">
        <v>108</v>
      </c>
      <c r="AW2937" t="s">
        <v>108</v>
      </c>
      <c r="AX2937" t="s">
        <v>108</v>
      </c>
      <c r="AY2937" t="s">
        <v>108</v>
      </c>
      <c r="AZ2937" t="s">
        <v>108</v>
      </c>
      <c r="BA2937" t="s">
        <v>108</v>
      </c>
      <c r="BB2937" t="s">
        <v>108</v>
      </c>
      <c r="BC2937" t="s">
        <v>108</v>
      </c>
      <c r="BD2937" t="s">
        <v>108</v>
      </c>
      <c r="BE2937" t="s">
        <v>108</v>
      </c>
      <c r="BF2937" t="s">
        <v>108</v>
      </c>
      <c r="BG2937" t="s">
        <v>108</v>
      </c>
      <c r="BH2937" t="s">
        <v>108</v>
      </c>
      <c r="BI2937" t="s">
        <v>108</v>
      </c>
      <c r="BJ2937" t="s">
        <v>108</v>
      </c>
      <c r="BK2937" t="s">
        <v>108</v>
      </c>
      <c r="BL2937" t="s">
        <v>108</v>
      </c>
      <c r="BM2937" t="s">
        <v>108</v>
      </c>
      <c r="BN2937" t="s">
        <v>108</v>
      </c>
      <c r="BO2937" t="s">
        <v>108</v>
      </c>
      <c r="BP2937" t="s">
        <v>108</v>
      </c>
      <c r="BQ2937" t="s">
        <v>108</v>
      </c>
      <c r="BR2937" t="s">
        <v>108</v>
      </c>
      <c r="BS2937" t="s">
        <v>108</v>
      </c>
      <c r="BT2937" t="s">
        <v>108</v>
      </c>
      <c r="BU2937" t="s">
        <v>108</v>
      </c>
      <c r="BV2937" t="s">
        <v>108</v>
      </c>
      <c r="BW2937" t="s">
        <v>108</v>
      </c>
      <c r="BX2937" t="s">
        <v>108</v>
      </c>
      <c r="BY2937" t="s">
        <v>108</v>
      </c>
      <c r="BZ2937" t="s">
        <v>108</v>
      </c>
      <c r="CA2937" t="s">
        <v>108</v>
      </c>
      <c r="CB2937" t="s">
        <v>108</v>
      </c>
      <c r="CC2937" t="s">
        <v>108</v>
      </c>
      <c r="CD2937" t="s">
        <v>108</v>
      </c>
      <c r="CE2937" t="s">
        <v>108</v>
      </c>
      <c r="CF2937" t="s">
        <v>108</v>
      </c>
      <c r="CG2937" t="s">
        <v>108</v>
      </c>
      <c r="CH2937" t="s">
        <v>108</v>
      </c>
      <c r="CI2937" t="s">
        <v>108</v>
      </c>
      <c r="CJ2937" t="s">
        <v>108</v>
      </c>
      <c r="CK2937" t="s">
        <v>108</v>
      </c>
      <c r="CL2937" t="s">
        <v>108</v>
      </c>
      <c r="CM2937" t="s">
        <v>108</v>
      </c>
      <c r="CN2937" t="s">
        <v>108</v>
      </c>
      <c r="CO2937" t="s">
        <v>108</v>
      </c>
      <c r="CP2937" t="s">
        <v>108</v>
      </c>
      <c r="CQ2937" t="s">
        <v>108</v>
      </c>
      <c r="CR2937" t="s">
        <v>108</v>
      </c>
      <c r="CS2937" t="s">
        <v>108</v>
      </c>
      <c r="CT2937" t="s">
        <v>108</v>
      </c>
      <c r="CU2937" t="s">
        <v>108</v>
      </c>
      <c r="CV2937" t="s">
        <v>108</v>
      </c>
      <c r="CW2937" t="s">
        <v>108</v>
      </c>
      <c r="CX2937" t="s">
        <v>108</v>
      </c>
      <c r="CY2937" t="s">
        <v>108</v>
      </c>
      <c r="CZ2937" t="s">
        <v>108</v>
      </c>
      <c r="DA2937" t="s">
        <v>108</v>
      </c>
      <c r="DB2937" t="s">
        <v>108</v>
      </c>
      <c r="DC2937" t="s">
        <v>108</v>
      </c>
      <c r="DD2937" t="s">
        <v>108</v>
      </c>
      <c r="DE2937" t="s">
        <v>108</v>
      </c>
      <c r="DF2937" t="s">
        <v>108</v>
      </c>
      <c r="DG2937" t="s">
        <v>108</v>
      </c>
      <c r="DH2937" t="s">
        <v>108</v>
      </c>
      <c r="DI2937" t="s">
        <v>108</v>
      </c>
      <c r="DJ2937" t="s">
        <v>108</v>
      </c>
      <c r="DK2937" t="s">
        <v>108</v>
      </c>
      <c r="DL2937" t="s">
        <v>108</v>
      </c>
      <c r="DM2937" t="s">
        <v>108</v>
      </c>
      <c r="DN2937" t="s">
        <v>108</v>
      </c>
      <c r="DO2937" t="s">
        <v>108</v>
      </c>
      <c r="DP2937" t="s">
        <v>108</v>
      </c>
      <c r="DQ2937" t="s">
        <v>108</v>
      </c>
      <c r="DR2937" t="s">
        <v>108</v>
      </c>
      <c r="DS2937" t="s">
        <v>108</v>
      </c>
      <c r="DT2937" t="s">
        <v>108</v>
      </c>
      <c r="DU2937" t="s">
        <v>108</v>
      </c>
      <c r="DV2937" t="s">
        <v>108</v>
      </c>
      <c r="DW2937" t="s">
        <v>108</v>
      </c>
      <c r="DX2937" t="s">
        <v>108</v>
      </c>
      <c r="DY2937" t="s">
        <v>108</v>
      </c>
      <c r="DZ2937" t="s">
        <v>108</v>
      </c>
      <c r="EA2937" t="s">
        <v>108</v>
      </c>
      <c r="EB2937" t="s">
        <v>108</v>
      </c>
      <c r="EC2937" t="s">
        <v>108</v>
      </c>
    </row>
    <row r="2938" spans="1:133" x14ac:dyDescent="0.2">
      <c r="A2938" t="e">
        <f ca="1">_xll.BFieldInfo($B$2938)</f>
        <v>#NAME?</v>
      </c>
      <c r="B2938" t="s">
        <v>115</v>
      </c>
      <c r="C2938">
        <v>828</v>
      </c>
      <c r="D2938">
        <v>1178</v>
      </c>
      <c r="E2938">
        <v>1178</v>
      </c>
      <c r="F2938">
        <v>1178</v>
      </c>
      <c r="G2938">
        <v>1154</v>
      </c>
      <c r="H2938">
        <v>1154</v>
      </c>
      <c r="I2938">
        <v>1154</v>
      </c>
      <c r="J2938">
        <v>1287</v>
      </c>
      <c r="K2938">
        <v>1287</v>
      </c>
      <c r="L2938">
        <v>1287</v>
      </c>
      <c r="M2938">
        <v>1305</v>
      </c>
      <c r="N2938">
        <v>1305</v>
      </c>
      <c r="O2938">
        <v>1305</v>
      </c>
      <c r="P2938">
        <v>1219</v>
      </c>
      <c r="Q2938">
        <v>1219</v>
      </c>
      <c r="R2938">
        <v>1219</v>
      </c>
      <c r="S2938">
        <v>1219</v>
      </c>
      <c r="T2938">
        <v>1249</v>
      </c>
      <c r="U2938">
        <v>1249</v>
      </c>
      <c r="V2938">
        <v>1249</v>
      </c>
      <c r="W2938">
        <v>1249</v>
      </c>
      <c r="X2938">
        <v>1293</v>
      </c>
      <c r="Y2938">
        <v>1293</v>
      </c>
      <c r="Z2938">
        <v>1293</v>
      </c>
      <c r="AA2938">
        <v>1283</v>
      </c>
      <c r="AB2938">
        <v>1283</v>
      </c>
      <c r="AC2938">
        <v>1283</v>
      </c>
      <c r="AD2938">
        <v>1283</v>
      </c>
      <c r="AE2938">
        <v>1044</v>
      </c>
      <c r="AF2938">
        <v>1044</v>
      </c>
      <c r="AG2938">
        <v>1044</v>
      </c>
      <c r="AH2938">
        <v>1044</v>
      </c>
      <c r="AI2938">
        <v>1126</v>
      </c>
      <c r="AJ2938">
        <v>1126</v>
      </c>
      <c r="AK2938">
        <v>1126</v>
      </c>
      <c r="AL2938">
        <v>1126</v>
      </c>
      <c r="AM2938">
        <v>868</v>
      </c>
      <c r="AN2938">
        <v>868</v>
      </c>
      <c r="AO2938">
        <v>868</v>
      </c>
      <c r="AP2938">
        <v>868</v>
      </c>
      <c r="AQ2938">
        <v>957</v>
      </c>
      <c r="AR2938">
        <v>957</v>
      </c>
      <c r="AS2938">
        <v>957</v>
      </c>
      <c r="AT2938">
        <v>957</v>
      </c>
      <c r="AU2938">
        <v>769</v>
      </c>
      <c r="AV2938">
        <v>769</v>
      </c>
      <c r="AW2938">
        <v>769</v>
      </c>
      <c r="AX2938">
        <v>1004</v>
      </c>
      <c r="AY2938">
        <v>1004</v>
      </c>
      <c r="AZ2938">
        <v>1004</v>
      </c>
      <c r="BA2938">
        <v>841</v>
      </c>
      <c r="BB2938">
        <v>841</v>
      </c>
      <c r="BC2938">
        <v>841</v>
      </c>
      <c r="BD2938">
        <v>841</v>
      </c>
      <c r="BE2938">
        <v>840</v>
      </c>
      <c r="BF2938">
        <v>840</v>
      </c>
      <c r="BG2938">
        <v>840</v>
      </c>
      <c r="BH2938">
        <v>840</v>
      </c>
      <c r="BI2938">
        <v>704</v>
      </c>
      <c r="BJ2938">
        <v>704</v>
      </c>
      <c r="BK2938">
        <v>704</v>
      </c>
      <c r="BL2938">
        <v>704</v>
      </c>
      <c r="BM2938">
        <v>791</v>
      </c>
      <c r="BN2938">
        <v>791</v>
      </c>
      <c r="BO2938">
        <v>791</v>
      </c>
      <c r="BP2938">
        <v>791</v>
      </c>
      <c r="BQ2938">
        <v>933</v>
      </c>
      <c r="BR2938">
        <v>933</v>
      </c>
      <c r="BS2938">
        <v>933</v>
      </c>
      <c r="BT2938">
        <v>933</v>
      </c>
      <c r="BU2938">
        <v>1017</v>
      </c>
      <c r="BV2938">
        <v>1017</v>
      </c>
      <c r="BW2938">
        <v>1017</v>
      </c>
      <c r="BX2938">
        <v>1017</v>
      </c>
      <c r="BY2938">
        <v>843</v>
      </c>
      <c r="BZ2938">
        <v>843</v>
      </c>
      <c r="CA2938">
        <v>843</v>
      </c>
      <c r="CB2938">
        <v>843</v>
      </c>
      <c r="CC2938">
        <v>901</v>
      </c>
      <c r="CD2938">
        <v>901</v>
      </c>
      <c r="CE2938">
        <v>901</v>
      </c>
      <c r="CF2938">
        <v>901</v>
      </c>
      <c r="CG2938">
        <v>976</v>
      </c>
      <c r="CH2938">
        <v>976</v>
      </c>
      <c r="CI2938">
        <v>976</v>
      </c>
      <c r="CJ2938">
        <v>976</v>
      </c>
      <c r="CK2938">
        <v>997</v>
      </c>
      <c r="CL2938">
        <v>997</v>
      </c>
      <c r="CM2938">
        <v>997</v>
      </c>
      <c r="CN2938">
        <v>997</v>
      </c>
      <c r="CO2938">
        <v>739</v>
      </c>
      <c r="CP2938">
        <v>739</v>
      </c>
      <c r="CQ2938">
        <v>739</v>
      </c>
      <c r="CR2938">
        <v>739</v>
      </c>
      <c r="CS2938">
        <v>813</v>
      </c>
      <c r="CT2938">
        <v>813</v>
      </c>
      <c r="CU2938">
        <v>813</v>
      </c>
      <c r="CV2938">
        <v>813</v>
      </c>
      <c r="CW2938">
        <v>840</v>
      </c>
      <c r="CX2938">
        <v>840</v>
      </c>
      <c r="CY2938">
        <v>840</v>
      </c>
      <c r="CZ2938">
        <v>840</v>
      </c>
      <c r="DA2938">
        <v>940</v>
      </c>
      <c r="DB2938">
        <v>940</v>
      </c>
      <c r="DC2938">
        <v>940</v>
      </c>
      <c r="DD2938">
        <v>880</v>
      </c>
      <c r="DE2938">
        <v>880</v>
      </c>
      <c r="DF2938">
        <v>880</v>
      </c>
      <c r="DG2938">
        <v>804</v>
      </c>
      <c r="DH2938">
        <v>804</v>
      </c>
      <c r="DI2938">
        <v>804</v>
      </c>
      <c r="DJ2938">
        <v>804</v>
      </c>
      <c r="DK2938">
        <v>854</v>
      </c>
      <c r="DL2938">
        <v>854</v>
      </c>
      <c r="DM2938">
        <v>854</v>
      </c>
      <c r="DN2938">
        <v>943</v>
      </c>
      <c r="DO2938">
        <v>943</v>
      </c>
      <c r="DP2938">
        <v>943</v>
      </c>
      <c r="DQ2938">
        <v>856</v>
      </c>
      <c r="DR2938">
        <v>856</v>
      </c>
      <c r="DS2938">
        <v>856</v>
      </c>
      <c r="DT2938">
        <v>841</v>
      </c>
      <c r="DU2938">
        <v>841</v>
      </c>
      <c r="DV2938">
        <v>841</v>
      </c>
      <c r="DW2938">
        <v>878</v>
      </c>
      <c r="DX2938">
        <v>878</v>
      </c>
      <c r="DY2938">
        <v>878</v>
      </c>
      <c r="DZ2938">
        <v>926</v>
      </c>
      <c r="EA2938">
        <v>926</v>
      </c>
      <c r="EB2938">
        <v>926</v>
      </c>
      <c r="EC2938" t="s">
        <v>108</v>
      </c>
    </row>
    <row r="2939" spans="1:133" x14ac:dyDescent="0.2">
      <c r="A2939" t="e">
        <f ca="1">_xll.BFieldInfo($B$2939)</f>
        <v>#NAME?</v>
      </c>
      <c r="B2939" t="s">
        <v>116</v>
      </c>
      <c r="C2939">
        <v>29</v>
      </c>
      <c r="D2939">
        <v>29</v>
      </c>
      <c r="E2939">
        <v>29</v>
      </c>
      <c r="F2939">
        <v>29</v>
      </c>
      <c r="G2939">
        <v>29</v>
      </c>
      <c r="H2939">
        <v>29</v>
      </c>
      <c r="I2939">
        <v>29</v>
      </c>
      <c r="J2939">
        <v>29</v>
      </c>
      <c r="K2939">
        <v>29</v>
      </c>
      <c r="L2939">
        <v>29</v>
      </c>
      <c r="M2939">
        <v>29</v>
      </c>
      <c r="N2939">
        <v>29</v>
      </c>
      <c r="O2939">
        <v>29</v>
      </c>
      <c r="P2939">
        <v>29</v>
      </c>
      <c r="Q2939">
        <v>29</v>
      </c>
      <c r="R2939">
        <v>29</v>
      </c>
      <c r="S2939">
        <v>29</v>
      </c>
      <c r="T2939">
        <v>29</v>
      </c>
      <c r="U2939">
        <v>29</v>
      </c>
      <c r="V2939">
        <v>29</v>
      </c>
      <c r="W2939">
        <v>29</v>
      </c>
      <c r="X2939">
        <v>26</v>
      </c>
      <c r="Y2939">
        <v>26</v>
      </c>
      <c r="Z2939">
        <v>26</v>
      </c>
      <c r="AA2939">
        <v>26</v>
      </c>
      <c r="AB2939">
        <v>26</v>
      </c>
      <c r="AC2939">
        <v>26</v>
      </c>
      <c r="AD2939">
        <v>26</v>
      </c>
      <c r="AE2939">
        <v>26</v>
      </c>
      <c r="AF2939">
        <v>26</v>
      </c>
      <c r="AG2939">
        <v>26</v>
      </c>
      <c r="AH2939">
        <v>26</v>
      </c>
      <c r="AI2939">
        <v>26</v>
      </c>
      <c r="AJ2939">
        <v>26</v>
      </c>
      <c r="AK2939">
        <v>26</v>
      </c>
      <c r="AL2939">
        <v>26</v>
      </c>
      <c r="AM2939">
        <v>26</v>
      </c>
      <c r="AN2939">
        <v>26</v>
      </c>
      <c r="AO2939">
        <v>26</v>
      </c>
      <c r="AP2939">
        <v>26</v>
      </c>
      <c r="AQ2939">
        <v>26</v>
      </c>
      <c r="AR2939">
        <v>26</v>
      </c>
      <c r="AS2939">
        <v>26</v>
      </c>
      <c r="AT2939">
        <v>26</v>
      </c>
      <c r="AU2939">
        <v>26</v>
      </c>
      <c r="AV2939">
        <v>26</v>
      </c>
      <c r="AW2939">
        <v>26</v>
      </c>
      <c r="AX2939">
        <v>26</v>
      </c>
      <c r="AY2939">
        <v>26</v>
      </c>
      <c r="AZ2939">
        <v>26</v>
      </c>
      <c r="BA2939">
        <v>28</v>
      </c>
      <c r="BB2939">
        <v>28</v>
      </c>
      <c r="BC2939">
        <v>28</v>
      </c>
      <c r="BD2939">
        <v>28</v>
      </c>
      <c r="BE2939">
        <v>28</v>
      </c>
      <c r="BF2939">
        <v>28</v>
      </c>
      <c r="BG2939">
        <v>28</v>
      </c>
      <c r="BH2939">
        <v>28</v>
      </c>
      <c r="BI2939">
        <v>28</v>
      </c>
      <c r="BJ2939">
        <v>28</v>
      </c>
      <c r="BK2939">
        <v>28</v>
      </c>
      <c r="BL2939">
        <v>28</v>
      </c>
      <c r="BM2939">
        <v>28</v>
      </c>
      <c r="BN2939">
        <v>28</v>
      </c>
      <c r="BO2939">
        <v>28</v>
      </c>
      <c r="BP2939">
        <v>28</v>
      </c>
      <c r="BQ2939">
        <v>30</v>
      </c>
      <c r="BR2939">
        <v>30</v>
      </c>
      <c r="BS2939">
        <v>30</v>
      </c>
      <c r="BT2939">
        <v>30</v>
      </c>
      <c r="BU2939">
        <v>30</v>
      </c>
      <c r="BV2939">
        <v>30</v>
      </c>
      <c r="BW2939">
        <v>30</v>
      </c>
      <c r="BX2939">
        <v>30</v>
      </c>
      <c r="BY2939">
        <v>30</v>
      </c>
      <c r="BZ2939">
        <v>30</v>
      </c>
      <c r="CA2939">
        <v>30</v>
      </c>
      <c r="CB2939">
        <v>30</v>
      </c>
      <c r="CC2939">
        <v>30</v>
      </c>
      <c r="CD2939">
        <v>30</v>
      </c>
      <c r="CE2939">
        <v>30</v>
      </c>
      <c r="CF2939">
        <v>30</v>
      </c>
      <c r="CG2939">
        <v>32</v>
      </c>
      <c r="CH2939">
        <v>32</v>
      </c>
      <c r="CI2939">
        <v>32</v>
      </c>
      <c r="CJ2939">
        <v>32</v>
      </c>
      <c r="CK2939">
        <v>32</v>
      </c>
      <c r="CL2939">
        <v>32</v>
      </c>
      <c r="CM2939">
        <v>32</v>
      </c>
      <c r="CN2939">
        <v>32</v>
      </c>
      <c r="CO2939">
        <v>32</v>
      </c>
      <c r="CP2939">
        <v>32</v>
      </c>
      <c r="CQ2939">
        <v>32</v>
      </c>
      <c r="CR2939">
        <v>32</v>
      </c>
      <c r="CS2939">
        <v>32</v>
      </c>
      <c r="CT2939">
        <v>32</v>
      </c>
      <c r="CU2939">
        <v>32</v>
      </c>
      <c r="CV2939">
        <v>32</v>
      </c>
      <c r="CW2939">
        <v>36</v>
      </c>
      <c r="CX2939">
        <v>36</v>
      </c>
      <c r="CY2939">
        <v>36</v>
      </c>
      <c r="CZ2939">
        <v>36</v>
      </c>
      <c r="DA2939">
        <v>36</v>
      </c>
      <c r="DB2939">
        <v>36</v>
      </c>
      <c r="DC2939">
        <v>36</v>
      </c>
      <c r="DD2939">
        <v>36</v>
      </c>
      <c r="DE2939">
        <v>36</v>
      </c>
      <c r="DF2939">
        <v>36</v>
      </c>
      <c r="DG2939">
        <v>36</v>
      </c>
      <c r="DH2939">
        <v>36</v>
      </c>
      <c r="DI2939">
        <v>36</v>
      </c>
      <c r="DJ2939">
        <v>36</v>
      </c>
      <c r="DK2939">
        <v>41</v>
      </c>
      <c r="DL2939">
        <v>41</v>
      </c>
      <c r="DM2939">
        <v>41</v>
      </c>
      <c r="DN2939">
        <v>41</v>
      </c>
      <c r="DO2939">
        <v>41</v>
      </c>
      <c r="DP2939">
        <v>41</v>
      </c>
      <c r="DQ2939">
        <v>41</v>
      </c>
      <c r="DR2939">
        <v>41</v>
      </c>
      <c r="DS2939">
        <v>41</v>
      </c>
      <c r="DT2939">
        <v>41</v>
      </c>
      <c r="DU2939">
        <v>41</v>
      </c>
      <c r="DV2939">
        <v>41</v>
      </c>
      <c r="DW2939" t="s">
        <v>108</v>
      </c>
      <c r="DX2939" t="s">
        <v>108</v>
      </c>
      <c r="DY2939" t="s">
        <v>108</v>
      </c>
      <c r="DZ2939" t="s">
        <v>108</v>
      </c>
      <c r="EA2939" t="s">
        <v>108</v>
      </c>
      <c r="EB2939" t="s">
        <v>108</v>
      </c>
      <c r="EC2939" t="s">
        <v>108</v>
      </c>
    </row>
    <row r="2940" spans="1:133" x14ac:dyDescent="0.2">
      <c r="A2940" t="e">
        <f ca="1">_xll.BFieldInfo($B$2940)</f>
        <v>#NAME?</v>
      </c>
      <c r="B2940" t="s">
        <v>117</v>
      </c>
      <c r="C2940">
        <v>63</v>
      </c>
      <c r="D2940">
        <v>63</v>
      </c>
      <c r="E2940">
        <v>63</v>
      </c>
      <c r="F2940">
        <v>63</v>
      </c>
      <c r="G2940">
        <v>63</v>
      </c>
      <c r="H2940">
        <v>63</v>
      </c>
      <c r="I2940">
        <v>63</v>
      </c>
      <c r="J2940">
        <v>70</v>
      </c>
      <c r="K2940">
        <v>70</v>
      </c>
      <c r="L2940">
        <v>70</v>
      </c>
      <c r="M2940">
        <v>70</v>
      </c>
      <c r="N2940">
        <v>70</v>
      </c>
      <c r="O2940">
        <v>70</v>
      </c>
      <c r="P2940">
        <v>70</v>
      </c>
      <c r="Q2940">
        <v>70</v>
      </c>
      <c r="R2940">
        <v>70</v>
      </c>
      <c r="S2940">
        <v>70</v>
      </c>
      <c r="T2940">
        <v>70</v>
      </c>
      <c r="U2940">
        <v>70</v>
      </c>
      <c r="V2940">
        <v>70</v>
      </c>
      <c r="W2940">
        <v>70</v>
      </c>
      <c r="X2940">
        <v>73</v>
      </c>
      <c r="Y2940">
        <v>73</v>
      </c>
      <c r="Z2940">
        <v>73</v>
      </c>
      <c r="AA2940">
        <v>73</v>
      </c>
      <c r="AB2940">
        <v>73</v>
      </c>
      <c r="AC2940">
        <v>73</v>
      </c>
      <c r="AD2940">
        <v>73</v>
      </c>
      <c r="AE2940">
        <v>73</v>
      </c>
      <c r="AF2940">
        <v>73</v>
      </c>
      <c r="AG2940">
        <v>73</v>
      </c>
      <c r="AH2940">
        <v>73</v>
      </c>
      <c r="AI2940">
        <v>73</v>
      </c>
      <c r="AJ2940">
        <v>73</v>
      </c>
      <c r="AK2940">
        <v>73</v>
      </c>
      <c r="AL2940">
        <v>73</v>
      </c>
      <c r="AM2940">
        <v>71</v>
      </c>
      <c r="AN2940">
        <v>71</v>
      </c>
      <c r="AO2940">
        <v>71</v>
      </c>
      <c r="AP2940">
        <v>71</v>
      </c>
      <c r="AQ2940">
        <v>71</v>
      </c>
      <c r="AR2940">
        <v>71</v>
      </c>
      <c r="AS2940">
        <v>71</v>
      </c>
      <c r="AT2940">
        <v>71</v>
      </c>
      <c r="AU2940">
        <v>71</v>
      </c>
      <c r="AV2940">
        <v>71</v>
      </c>
      <c r="AW2940">
        <v>71</v>
      </c>
      <c r="AX2940">
        <v>71</v>
      </c>
      <c r="AY2940">
        <v>71</v>
      </c>
      <c r="AZ2940">
        <v>71</v>
      </c>
      <c r="BA2940">
        <v>70</v>
      </c>
      <c r="BB2940">
        <v>70</v>
      </c>
      <c r="BC2940">
        <v>70</v>
      </c>
      <c r="BD2940">
        <v>70</v>
      </c>
      <c r="BE2940">
        <v>70</v>
      </c>
      <c r="BF2940">
        <v>70</v>
      </c>
      <c r="BG2940">
        <v>70</v>
      </c>
      <c r="BH2940">
        <v>70</v>
      </c>
      <c r="BI2940">
        <v>70</v>
      </c>
      <c r="BJ2940">
        <v>70</v>
      </c>
      <c r="BK2940">
        <v>70</v>
      </c>
      <c r="BL2940">
        <v>70</v>
      </c>
      <c r="BM2940">
        <v>70</v>
      </c>
      <c r="BN2940">
        <v>70</v>
      </c>
      <c r="BO2940">
        <v>70</v>
      </c>
      <c r="BP2940">
        <v>70</v>
      </c>
      <c r="BQ2940">
        <v>68</v>
      </c>
      <c r="BR2940">
        <v>68</v>
      </c>
      <c r="BS2940">
        <v>68</v>
      </c>
      <c r="BT2940">
        <v>68</v>
      </c>
      <c r="BU2940">
        <v>68</v>
      </c>
      <c r="BV2940">
        <v>68</v>
      </c>
      <c r="BW2940">
        <v>68</v>
      </c>
      <c r="BX2940">
        <v>68</v>
      </c>
      <c r="BY2940">
        <v>68</v>
      </c>
      <c r="BZ2940">
        <v>68</v>
      </c>
      <c r="CA2940">
        <v>68</v>
      </c>
      <c r="CB2940">
        <v>68</v>
      </c>
      <c r="CC2940">
        <v>68</v>
      </c>
      <c r="CD2940">
        <v>68</v>
      </c>
      <c r="CE2940">
        <v>68</v>
      </c>
      <c r="CF2940">
        <v>68</v>
      </c>
      <c r="CG2940">
        <v>65</v>
      </c>
      <c r="CH2940">
        <v>65</v>
      </c>
      <c r="CI2940">
        <v>65</v>
      </c>
      <c r="CJ2940">
        <v>65</v>
      </c>
      <c r="CK2940">
        <v>65</v>
      </c>
      <c r="CL2940">
        <v>65</v>
      </c>
      <c r="CM2940">
        <v>65</v>
      </c>
      <c r="CN2940">
        <v>65</v>
      </c>
      <c r="CO2940">
        <v>65</v>
      </c>
      <c r="CP2940">
        <v>65</v>
      </c>
      <c r="CQ2940">
        <v>65</v>
      </c>
      <c r="CR2940">
        <v>65</v>
      </c>
      <c r="CS2940">
        <v>65</v>
      </c>
      <c r="CT2940">
        <v>65</v>
      </c>
      <c r="CU2940">
        <v>65</v>
      </c>
      <c r="CV2940">
        <v>65</v>
      </c>
      <c r="CW2940">
        <v>61</v>
      </c>
      <c r="CX2940">
        <v>61</v>
      </c>
      <c r="CY2940">
        <v>61</v>
      </c>
      <c r="CZ2940">
        <v>61</v>
      </c>
      <c r="DA2940">
        <v>61</v>
      </c>
      <c r="DB2940">
        <v>61</v>
      </c>
      <c r="DC2940">
        <v>61</v>
      </c>
      <c r="DD2940">
        <v>61</v>
      </c>
      <c r="DE2940">
        <v>61</v>
      </c>
      <c r="DF2940">
        <v>61</v>
      </c>
      <c r="DG2940">
        <v>61</v>
      </c>
      <c r="DH2940">
        <v>61</v>
      </c>
      <c r="DI2940">
        <v>61</v>
      </c>
      <c r="DJ2940">
        <v>61</v>
      </c>
      <c r="DK2940">
        <v>57</v>
      </c>
      <c r="DL2940">
        <v>57</v>
      </c>
      <c r="DM2940">
        <v>57</v>
      </c>
      <c r="DN2940">
        <v>57</v>
      </c>
      <c r="DO2940">
        <v>57</v>
      </c>
      <c r="DP2940">
        <v>57</v>
      </c>
      <c r="DQ2940">
        <v>57</v>
      </c>
      <c r="DR2940">
        <v>57</v>
      </c>
      <c r="DS2940">
        <v>57</v>
      </c>
      <c r="DT2940">
        <v>57</v>
      </c>
      <c r="DU2940">
        <v>57</v>
      </c>
      <c r="DV2940">
        <v>57</v>
      </c>
      <c r="DW2940" t="s">
        <v>108</v>
      </c>
      <c r="DX2940" t="s">
        <v>108</v>
      </c>
      <c r="DY2940" t="s">
        <v>108</v>
      </c>
      <c r="DZ2940" t="s">
        <v>108</v>
      </c>
      <c r="EA2940" t="s">
        <v>108</v>
      </c>
      <c r="EB2940" t="s">
        <v>108</v>
      </c>
      <c r="EC2940" t="s">
        <v>108</v>
      </c>
    </row>
    <row r="2942" spans="1:133" x14ac:dyDescent="0.2">
      <c r="A2942" t="s">
        <v>375</v>
      </c>
      <c r="B2942" t="s">
        <v>106</v>
      </c>
      <c r="C2942" s="8" t="e">
        <f ca="1">_xll.BDH($A$2942,$B$2943:$B$2953,$B$1,$B$2,"Dir=H","Per=M","Days=A","Dts=S","Sort=R","cols=123;rows=12")</f>
        <v>#NAME?</v>
      </c>
      <c r="D2942" s="8">
        <v>43980</v>
      </c>
      <c r="E2942" s="8">
        <v>43951</v>
      </c>
      <c r="F2942" s="8">
        <v>43921</v>
      </c>
      <c r="G2942" s="8">
        <v>43889</v>
      </c>
      <c r="H2942" s="8">
        <v>43861</v>
      </c>
      <c r="I2942" s="8">
        <v>43830</v>
      </c>
      <c r="J2942" s="8">
        <v>43798</v>
      </c>
      <c r="K2942" s="8">
        <v>43769</v>
      </c>
      <c r="L2942" s="8">
        <v>43738</v>
      </c>
      <c r="M2942" s="8">
        <v>43707</v>
      </c>
      <c r="N2942" s="8">
        <v>43677</v>
      </c>
      <c r="O2942" s="8">
        <v>43646</v>
      </c>
      <c r="P2942" s="8">
        <v>43644</v>
      </c>
      <c r="Q2942" s="8">
        <v>43616</v>
      </c>
      <c r="R2942" s="8">
        <v>43585</v>
      </c>
      <c r="S2942" s="8">
        <v>43555</v>
      </c>
      <c r="T2942" s="8">
        <v>43553</v>
      </c>
      <c r="U2942" s="8">
        <v>43524</v>
      </c>
      <c r="V2942" s="8">
        <v>43496</v>
      </c>
      <c r="W2942" s="8">
        <v>43465</v>
      </c>
      <c r="X2942" s="8">
        <v>43434</v>
      </c>
      <c r="Y2942" s="8">
        <v>43404</v>
      </c>
      <c r="Z2942" s="8">
        <v>43373</v>
      </c>
      <c r="AA2942" s="8">
        <v>43371</v>
      </c>
      <c r="AB2942" s="8">
        <v>43343</v>
      </c>
      <c r="AC2942" s="8">
        <v>43312</v>
      </c>
      <c r="AD2942" s="8">
        <v>43281</v>
      </c>
      <c r="AE2942" s="8">
        <v>43280</v>
      </c>
      <c r="AF2942" s="8">
        <v>43251</v>
      </c>
      <c r="AG2942" s="8">
        <v>43220</v>
      </c>
      <c r="AH2942" s="8">
        <v>43190</v>
      </c>
      <c r="AI2942" s="8">
        <v>43189</v>
      </c>
      <c r="AJ2942" s="8">
        <v>43159</v>
      </c>
      <c r="AK2942" s="8">
        <v>43131</v>
      </c>
      <c r="AL2942" s="8">
        <v>43100</v>
      </c>
      <c r="AM2942" s="8">
        <v>43098</v>
      </c>
      <c r="AN2942" s="8">
        <v>43069</v>
      </c>
      <c r="AO2942" s="8">
        <v>43039</v>
      </c>
      <c r="AP2942" s="8">
        <v>43008</v>
      </c>
      <c r="AQ2942" s="8">
        <v>43007</v>
      </c>
      <c r="AR2942" s="8">
        <v>42978</v>
      </c>
      <c r="AS2942" s="8">
        <v>42947</v>
      </c>
      <c r="AT2942" s="8">
        <v>42916</v>
      </c>
      <c r="AU2942" s="8">
        <v>42886</v>
      </c>
      <c r="AV2942" s="8">
        <v>42853</v>
      </c>
      <c r="AW2942" s="8">
        <v>42825</v>
      </c>
      <c r="AX2942" s="8">
        <v>42794</v>
      </c>
      <c r="AY2942" s="8">
        <v>42766</v>
      </c>
      <c r="AZ2942" s="8">
        <v>42735</v>
      </c>
      <c r="BA2942" s="8">
        <v>42734</v>
      </c>
      <c r="BB2942" s="8">
        <v>42704</v>
      </c>
      <c r="BC2942" s="8">
        <v>42674</v>
      </c>
      <c r="BD2942" s="8">
        <v>42643</v>
      </c>
      <c r="BE2942" s="8">
        <v>42613</v>
      </c>
      <c r="BF2942" s="8">
        <v>42580</v>
      </c>
      <c r="BG2942" s="8">
        <v>42551</v>
      </c>
      <c r="BH2942" s="8">
        <v>42521</v>
      </c>
      <c r="BI2942" s="8">
        <v>42489</v>
      </c>
      <c r="BJ2942" s="8">
        <v>42460</v>
      </c>
      <c r="BK2942" s="8">
        <v>42429</v>
      </c>
      <c r="BL2942" s="8">
        <v>42398</v>
      </c>
      <c r="BM2942" s="8">
        <v>42369</v>
      </c>
      <c r="BN2942" s="8">
        <v>42338</v>
      </c>
      <c r="BO2942" s="8">
        <v>42307</v>
      </c>
      <c r="BP2942" s="8">
        <v>42277</v>
      </c>
      <c r="BQ2942" s="8">
        <v>42247</v>
      </c>
      <c r="BR2942" s="8">
        <v>42216</v>
      </c>
      <c r="BS2942" s="8">
        <v>42185</v>
      </c>
      <c r="BT2942" s="8">
        <v>42153</v>
      </c>
      <c r="BU2942" s="8">
        <v>42124</v>
      </c>
      <c r="BV2942" s="8">
        <v>42094</v>
      </c>
      <c r="BW2942" s="8">
        <v>42062</v>
      </c>
      <c r="BX2942" s="8">
        <v>42034</v>
      </c>
      <c r="BY2942" s="8">
        <v>42004</v>
      </c>
      <c r="BZ2942" s="8">
        <v>41971</v>
      </c>
      <c r="CA2942" s="8">
        <v>41943</v>
      </c>
      <c r="CB2942" s="8">
        <v>41912</v>
      </c>
      <c r="CC2942" s="8">
        <v>41880</v>
      </c>
      <c r="CD2942" s="8">
        <v>41851</v>
      </c>
      <c r="CE2942" s="8">
        <v>41820</v>
      </c>
      <c r="CF2942" s="8">
        <v>41789</v>
      </c>
      <c r="CG2942" s="8">
        <v>41759</v>
      </c>
      <c r="CH2942" s="8">
        <v>41729</v>
      </c>
      <c r="CI2942" s="8">
        <v>41698</v>
      </c>
      <c r="CJ2942" s="8">
        <v>41670</v>
      </c>
      <c r="CK2942" s="8">
        <v>41639</v>
      </c>
      <c r="CL2942" s="8">
        <v>41607</v>
      </c>
      <c r="CM2942" s="8">
        <v>41578</v>
      </c>
      <c r="CN2942" s="8">
        <v>41547</v>
      </c>
      <c r="CO2942" s="8">
        <v>41516</v>
      </c>
      <c r="CP2942" s="8">
        <v>41486</v>
      </c>
      <c r="CQ2942" s="8">
        <v>41455</v>
      </c>
      <c r="CR2942" s="8">
        <v>41453</v>
      </c>
      <c r="CS2942" s="8">
        <v>41425</v>
      </c>
      <c r="CT2942" s="8">
        <v>41394</v>
      </c>
      <c r="CU2942" s="8">
        <v>41364</v>
      </c>
      <c r="CV2942" s="8">
        <v>41362</v>
      </c>
      <c r="CW2942" s="8">
        <v>41333</v>
      </c>
      <c r="CX2942" s="8">
        <v>41305</v>
      </c>
      <c r="CY2942" s="8">
        <v>41274</v>
      </c>
      <c r="CZ2942" s="8">
        <v>41243</v>
      </c>
      <c r="DA2942" s="8">
        <v>41213</v>
      </c>
      <c r="DB2942" s="8">
        <v>41182</v>
      </c>
      <c r="DC2942" s="8">
        <v>41180</v>
      </c>
      <c r="DD2942" s="8">
        <v>41152</v>
      </c>
      <c r="DE2942" s="8">
        <v>41121</v>
      </c>
      <c r="DF2942" s="8">
        <v>41090</v>
      </c>
      <c r="DG2942" s="8">
        <v>41089</v>
      </c>
      <c r="DH2942" s="8">
        <v>41060</v>
      </c>
      <c r="DI2942" s="8">
        <v>41029</v>
      </c>
      <c r="DJ2942" s="8">
        <v>40999</v>
      </c>
      <c r="DK2942" s="8">
        <v>40998</v>
      </c>
      <c r="DL2942" s="8">
        <v>40968</v>
      </c>
      <c r="DM2942" s="8">
        <v>40939</v>
      </c>
      <c r="DN2942" s="8">
        <v>40908</v>
      </c>
      <c r="DO2942" s="8">
        <v>40907</v>
      </c>
      <c r="DP2942" s="8">
        <v>40877</v>
      </c>
      <c r="DQ2942" s="8">
        <v>40847</v>
      </c>
      <c r="DR2942" s="8">
        <v>40816</v>
      </c>
      <c r="DS2942" s="8">
        <v>40786</v>
      </c>
      <c r="DT2942" s="8">
        <v>40753</v>
      </c>
      <c r="DU2942" s="8">
        <v>40724</v>
      </c>
    </row>
    <row r="2943" spans="1:133" x14ac:dyDescent="0.2">
      <c r="A2943" t="e">
        <f ca="1">_xll.BFieldInfo($B$2943)</f>
        <v>#NAME?</v>
      </c>
      <c r="B2943" t="s">
        <v>107</v>
      </c>
      <c r="C2943">
        <v>417.96</v>
      </c>
      <c r="D2943">
        <v>342.221</v>
      </c>
      <c r="E2943">
        <v>319.17</v>
      </c>
      <c r="F2943">
        <v>296.11900000000003</v>
      </c>
      <c r="G2943">
        <v>320.101</v>
      </c>
      <c r="H2943">
        <v>323.85599999999999</v>
      </c>
      <c r="I2943">
        <v>316.59800000000001</v>
      </c>
      <c r="J2943">
        <v>309.33999999999997</v>
      </c>
      <c r="K2943">
        <v>306.58699999999999</v>
      </c>
      <c r="L2943">
        <v>287.81599999999997</v>
      </c>
      <c r="M2943">
        <v>300.33</v>
      </c>
      <c r="N2943">
        <v>327.32100000000003</v>
      </c>
      <c r="O2943">
        <v>339.89100000000002</v>
      </c>
      <c r="P2943">
        <v>339.89100000000002</v>
      </c>
      <c r="Q2943">
        <v>307.35599999999999</v>
      </c>
      <c r="R2943">
        <v>335.20800000000003</v>
      </c>
      <c r="S2943">
        <v>337.18</v>
      </c>
      <c r="T2943">
        <v>337.18</v>
      </c>
      <c r="U2943">
        <v>329.83300000000003</v>
      </c>
      <c r="V2943">
        <v>297.41000000000003</v>
      </c>
      <c r="W2943">
        <v>276.20100000000002</v>
      </c>
      <c r="X2943">
        <v>277.90800000000002</v>
      </c>
      <c r="Y2943">
        <v>253.53</v>
      </c>
      <c r="Z2943">
        <v>273.03199999999998</v>
      </c>
      <c r="AA2943">
        <v>273.03199999999998</v>
      </c>
      <c r="AB2943">
        <v>272.30099999999999</v>
      </c>
      <c r="AC2943">
        <v>277.73</v>
      </c>
      <c r="AD2943">
        <v>283.00599999999997</v>
      </c>
      <c r="AE2943">
        <v>283.00599999999997</v>
      </c>
      <c r="AF2943">
        <v>304.351</v>
      </c>
      <c r="AG2943">
        <v>308.42899999999997</v>
      </c>
      <c r="AH2943">
        <v>302.613</v>
      </c>
      <c r="AI2943">
        <v>302.613</v>
      </c>
      <c r="AJ2943">
        <v>336.76400000000001</v>
      </c>
      <c r="AK2943">
        <v>351.46800000000002</v>
      </c>
      <c r="AL2943">
        <v>284.35199999999998</v>
      </c>
      <c r="AM2943">
        <v>284.35199999999998</v>
      </c>
      <c r="AN2943">
        <v>278.89699999999999</v>
      </c>
      <c r="AO2943">
        <v>257.553</v>
      </c>
      <c r="AP2943">
        <v>249.01599999999999</v>
      </c>
      <c r="AQ2943">
        <v>249.01599999999999</v>
      </c>
      <c r="AR2943">
        <v>253.28399999999999</v>
      </c>
      <c r="AS2943">
        <v>260.98200000000003</v>
      </c>
      <c r="AT2943">
        <v>236.38300000000001</v>
      </c>
      <c r="AU2943">
        <v>230.40899999999999</v>
      </c>
      <c r="AV2943">
        <v>224.435</v>
      </c>
      <c r="AW2943">
        <v>226.70699999999999</v>
      </c>
      <c r="AX2943">
        <v>223.345</v>
      </c>
      <c r="AY2943">
        <v>218.709</v>
      </c>
      <c r="AZ2943">
        <v>212.33500000000001</v>
      </c>
      <c r="BA2943">
        <v>212.33500000000001</v>
      </c>
      <c r="BB2943">
        <v>236.44300000000001</v>
      </c>
      <c r="BC2943">
        <v>238.065</v>
      </c>
      <c r="BD2943">
        <v>236.21100000000001</v>
      </c>
      <c r="BE2943">
        <v>219.86799999999999</v>
      </c>
      <c r="BF2943">
        <v>219.399</v>
      </c>
      <c r="BG2943">
        <v>214.93</v>
      </c>
      <c r="BH2943">
        <v>213.09700000000001</v>
      </c>
      <c r="BI2943">
        <v>221.50700000000001</v>
      </c>
      <c r="BJ2943">
        <v>210.78700000000001</v>
      </c>
      <c r="BK2943">
        <v>190.589</v>
      </c>
      <c r="BL2943">
        <v>192.16900000000001</v>
      </c>
      <c r="BM2943">
        <v>223.99</v>
      </c>
      <c r="BN2943">
        <v>227.93899999999999</v>
      </c>
      <c r="BO2943">
        <v>229.97</v>
      </c>
      <c r="BP2943">
        <v>199.50299999999999</v>
      </c>
      <c r="BQ2943">
        <v>205.59700000000001</v>
      </c>
      <c r="BR2943">
        <v>233.202</v>
      </c>
      <c r="BS2943">
        <v>303.54000000000002</v>
      </c>
      <c r="BT2943">
        <v>331.05399999999997</v>
      </c>
      <c r="BU2943">
        <v>326.66800000000001</v>
      </c>
      <c r="BV2943">
        <v>209.261</v>
      </c>
      <c r="BW2943">
        <v>197.14599999999999</v>
      </c>
      <c r="BX2943">
        <v>196.70599999999999</v>
      </c>
      <c r="BY2943">
        <v>189.10599999999999</v>
      </c>
      <c r="BZ2943">
        <v>186.02199999999999</v>
      </c>
      <c r="CA2943">
        <v>189.32599999999999</v>
      </c>
      <c r="CB2943">
        <v>184.04</v>
      </c>
      <c r="CC2943">
        <v>196.155</v>
      </c>
      <c r="CD2943">
        <v>189.208</v>
      </c>
      <c r="CE2943">
        <v>157.58199999999999</v>
      </c>
      <c r="CF2943">
        <v>157.364</v>
      </c>
      <c r="CG2943">
        <v>152.34800000000001</v>
      </c>
      <c r="CH2943">
        <v>126.724</v>
      </c>
      <c r="CI2943">
        <v>129.74100000000001</v>
      </c>
      <c r="CJ2943">
        <v>131.357</v>
      </c>
      <c r="CK2943">
        <v>139.33099999999999</v>
      </c>
      <c r="CL2943">
        <v>146.65899999999999</v>
      </c>
      <c r="CM2943">
        <v>134.69800000000001</v>
      </c>
      <c r="CN2943">
        <v>133.94300000000001</v>
      </c>
      <c r="CO2943">
        <v>128.232</v>
      </c>
      <c r="CP2943">
        <v>127.928</v>
      </c>
      <c r="CQ2943">
        <v>124.318</v>
      </c>
      <c r="CR2943">
        <v>124.318</v>
      </c>
      <c r="CS2943">
        <v>138.863</v>
      </c>
      <c r="CT2943">
        <v>138.65</v>
      </c>
      <c r="CU2943">
        <v>138.79</v>
      </c>
      <c r="CV2943">
        <v>138.79</v>
      </c>
      <c r="CW2943">
        <v>146.45400000000001</v>
      </c>
      <c r="CX2943">
        <v>154.43299999999999</v>
      </c>
      <c r="CY2943">
        <v>138.47499999999999</v>
      </c>
      <c r="CZ2943">
        <v>129.971</v>
      </c>
      <c r="DA2943">
        <v>134.27600000000001</v>
      </c>
      <c r="DB2943">
        <v>123.042</v>
      </c>
      <c r="DC2943">
        <v>123.042</v>
      </c>
      <c r="DD2943">
        <v>108.13500000000001</v>
      </c>
      <c r="DE2943">
        <v>107.547</v>
      </c>
      <c r="DF2943">
        <v>113.533</v>
      </c>
      <c r="DG2943">
        <v>113.533</v>
      </c>
      <c r="DH2943">
        <v>113.12</v>
      </c>
      <c r="DI2943">
        <v>128.08600000000001</v>
      </c>
      <c r="DJ2943">
        <v>132.48400000000001</v>
      </c>
      <c r="DK2943">
        <v>132.48400000000001</v>
      </c>
      <c r="DL2943">
        <v>146.798</v>
      </c>
      <c r="DM2943">
        <v>136.64599999999999</v>
      </c>
      <c r="DN2943">
        <v>125.986</v>
      </c>
      <c r="DO2943">
        <v>125.986</v>
      </c>
      <c r="DP2943">
        <v>124.15900000000001</v>
      </c>
      <c r="DQ2943">
        <v>136.13800000000001</v>
      </c>
      <c r="DR2943">
        <v>116.444</v>
      </c>
      <c r="DS2943">
        <v>148.01599999999999</v>
      </c>
      <c r="DT2943">
        <v>160.9</v>
      </c>
      <c r="DU2943">
        <v>163.1</v>
      </c>
    </row>
    <row r="2944" spans="1:133" x14ac:dyDescent="0.2">
      <c r="A2944" t="e">
        <f ca="1">_xll.BFieldInfo($B$2944)</f>
        <v>#NAME?</v>
      </c>
      <c r="B2944" t="s">
        <v>109</v>
      </c>
      <c r="C2944" t="s">
        <v>108</v>
      </c>
      <c r="D2944" t="s">
        <v>108</v>
      </c>
      <c r="E2944" t="s">
        <v>108</v>
      </c>
      <c r="F2944" t="s">
        <v>108</v>
      </c>
      <c r="G2944" t="s">
        <v>108</v>
      </c>
      <c r="H2944" t="s">
        <v>108</v>
      </c>
      <c r="I2944" t="s">
        <v>108</v>
      </c>
      <c r="J2944" t="s">
        <v>108</v>
      </c>
      <c r="K2944" t="s">
        <v>108</v>
      </c>
      <c r="L2944" t="s">
        <v>108</v>
      </c>
      <c r="M2944" t="s">
        <v>108</v>
      </c>
      <c r="N2944" t="s">
        <v>108</v>
      </c>
      <c r="O2944" t="s">
        <v>108</v>
      </c>
      <c r="P2944" t="s">
        <v>108</v>
      </c>
      <c r="Q2944" t="s">
        <v>108</v>
      </c>
      <c r="R2944" t="s">
        <v>108</v>
      </c>
      <c r="S2944" t="s">
        <v>108</v>
      </c>
      <c r="T2944" t="s">
        <v>108</v>
      </c>
      <c r="U2944" t="s">
        <v>108</v>
      </c>
      <c r="V2944" t="s">
        <v>108</v>
      </c>
      <c r="W2944" t="s">
        <v>108</v>
      </c>
      <c r="X2944" t="s">
        <v>108</v>
      </c>
      <c r="Y2944" t="s">
        <v>108</v>
      </c>
      <c r="Z2944" t="s">
        <v>108</v>
      </c>
      <c r="AA2944" t="s">
        <v>108</v>
      </c>
      <c r="AB2944" t="s">
        <v>108</v>
      </c>
      <c r="AC2944" t="s">
        <v>108</v>
      </c>
      <c r="AD2944" t="s">
        <v>108</v>
      </c>
      <c r="AE2944" t="s">
        <v>108</v>
      </c>
      <c r="AF2944" t="s">
        <v>108</v>
      </c>
      <c r="AG2944" t="s">
        <v>108</v>
      </c>
      <c r="AH2944" t="s">
        <v>108</v>
      </c>
      <c r="AI2944" t="s">
        <v>108</v>
      </c>
      <c r="AJ2944" t="s">
        <v>108</v>
      </c>
      <c r="AK2944" t="s">
        <v>108</v>
      </c>
      <c r="AL2944" t="s">
        <v>108</v>
      </c>
      <c r="AM2944" t="s">
        <v>108</v>
      </c>
      <c r="AN2944" t="s">
        <v>108</v>
      </c>
      <c r="AO2944" t="s">
        <v>108</v>
      </c>
      <c r="AP2944" t="s">
        <v>108</v>
      </c>
      <c r="AQ2944" t="s">
        <v>108</v>
      </c>
      <c r="AR2944" t="s">
        <v>108</v>
      </c>
      <c r="AS2944" t="s">
        <v>108</v>
      </c>
      <c r="AT2944" t="s">
        <v>108</v>
      </c>
      <c r="AU2944" t="s">
        <v>108</v>
      </c>
      <c r="AV2944" t="s">
        <v>108</v>
      </c>
      <c r="AW2944" t="s">
        <v>108</v>
      </c>
      <c r="AX2944" t="s">
        <v>108</v>
      </c>
      <c r="AY2944" t="s">
        <v>108</v>
      </c>
      <c r="AZ2944" t="s">
        <v>108</v>
      </c>
      <c r="BA2944" t="s">
        <v>108</v>
      </c>
      <c r="BB2944" t="s">
        <v>108</v>
      </c>
      <c r="BC2944" t="s">
        <v>108</v>
      </c>
      <c r="BD2944" t="s">
        <v>108</v>
      </c>
      <c r="BE2944" t="s">
        <v>108</v>
      </c>
      <c r="BF2944" t="s">
        <v>108</v>
      </c>
      <c r="BG2944" t="s">
        <v>108</v>
      </c>
      <c r="BH2944" t="s">
        <v>108</v>
      </c>
      <c r="BI2944" t="s">
        <v>108</v>
      </c>
      <c r="BJ2944" t="s">
        <v>108</v>
      </c>
      <c r="BK2944" t="s">
        <v>108</v>
      </c>
      <c r="BL2944" t="s">
        <v>108</v>
      </c>
      <c r="BM2944" t="s">
        <v>108</v>
      </c>
      <c r="BN2944" t="s">
        <v>108</v>
      </c>
      <c r="BO2944" t="s">
        <v>108</v>
      </c>
      <c r="BP2944" t="s">
        <v>108</v>
      </c>
      <c r="BQ2944" t="s">
        <v>108</v>
      </c>
      <c r="BR2944" t="s">
        <v>108</v>
      </c>
      <c r="BS2944" t="s">
        <v>108</v>
      </c>
      <c r="BT2944" t="s">
        <v>108</v>
      </c>
      <c r="BU2944" t="s">
        <v>108</v>
      </c>
      <c r="BV2944" t="s">
        <v>108</v>
      </c>
      <c r="BW2944" t="s">
        <v>108</v>
      </c>
      <c r="BX2944" t="s">
        <v>108</v>
      </c>
      <c r="BY2944" t="s">
        <v>108</v>
      </c>
      <c r="BZ2944" t="s">
        <v>108</v>
      </c>
      <c r="CA2944" t="s">
        <v>108</v>
      </c>
      <c r="CB2944" t="s">
        <v>108</v>
      </c>
      <c r="CC2944" t="s">
        <v>108</v>
      </c>
      <c r="CD2944" t="s">
        <v>108</v>
      </c>
      <c r="CE2944" t="s">
        <v>108</v>
      </c>
      <c r="CF2944" t="s">
        <v>108</v>
      </c>
      <c r="CG2944" t="s">
        <v>108</v>
      </c>
      <c r="CH2944" t="s">
        <v>108</v>
      </c>
      <c r="CI2944" t="s">
        <v>108</v>
      </c>
      <c r="CJ2944" t="s">
        <v>108</v>
      </c>
      <c r="CK2944" t="s">
        <v>108</v>
      </c>
      <c r="CL2944" t="s">
        <v>108</v>
      </c>
      <c r="CM2944" t="s">
        <v>108</v>
      </c>
      <c r="CN2944" t="s">
        <v>108</v>
      </c>
      <c r="CO2944" t="s">
        <v>108</v>
      </c>
      <c r="CP2944" t="s">
        <v>108</v>
      </c>
      <c r="CQ2944" t="s">
        <v>108</v>
      </c>
      <c r="CR2944" t="s">
        <v>108</v>
      </c>
      <c r="CS2944" t="s">
        <v>108</v>
      </c>
      <c r="CT2944" t="s">
        <v>108</v>
      </c>
      <c r="CU2944" t="s">
        <v>108</v>
      </c>
      <c r="CV2944" t="s">
        <v>108</v>
      </c>
      <c r="CW2944" t="s">
        <v>108</v>
      </c>
      <c r="CX2944" t="s">
        <v>108</v>
      </c>
      <c r="CY2944" t="s">
        <v>108</v>
      </c>
      <c r="CZ2944" t="s">
        <v>108</v>
      </c>
      <c r="DA2944" t="s">
        <v>108</v>
      </c>
      <c r="DB2944" t="s">
        <v>108</v>
      </c>
      <c r="DC2944" t="s">
        <v>108</v>
      </c>
      <c r="DD2944" t="s">
        <v>108</v>
      </c>
      <c r="DE2944" t="s">
        <v>108</v>
      </c>
      <c r="DF2944" t="s">
        <v>108</v>
      </c>
      <c r="DG2944" t="s">
        <v>108</v>
      </c>
      <c r="DH2944" t="s">
        <v>108</v>
      </c>
      <c r="DI2944" t="s">
        <v>108</v>
      </c>
      <c r="DJ2944" t="s">
        <v>108</v>
      </c>
      <c r="DK2944" t="s">
        <v>108</v>
      </c>
      <c r="DL2944" t="s">
        <v>108</v>
      </c>
      <c r="DM2944" t="s">
        <v>108</v>
      </c>
      <c r="DN2944" t="s">
        <v>108</v>
      </c>
      <c r="DO2944" t="s">
        <v>108</v>
      </c>
      <c r="DP2944" t="s">
        <v>108</v>
      </c>
      <c r="DQ2944" t="s">
        <v>108</v>
      </c>
      <c r="DR2944" t="s">
        <v>108</v>
      </c>
      <c r="DS2944" t="s">
        <v>108</v>
      </c>
      <c r="DT2944" t="s">
        <v>108</v>
      </c>
      <c r="DU2944" t="s">
        <v>108</v>
      </c>
    </row>
    <row r="2945" spans="1:125" x14ac:dyDescent="0.2">
      <c r="A2945" t="e">
        <f ca="1">_xll.BFieldInfo($B$2945)</f>
        <v>#NAME?</v>
      </c>
      <c r="B2945" t="s">
        <v>110</v>
      </c>
      <c r="C2945" t="s">
        <v>108</v>
      </c>
      <c r="D2945" t="s">
        <v>108</v>
      </c>
      <c r="E2945" t="s">
        <v>108</v>
      </c>
      <c r="F2945" t="s">
        <v>108</v>
      </c>
      <c r="G2945" t="s">
        <v>108</v>
      </c>
      <c r="H2945" t="s">
        <v>108</v>
      </c>
      <c r="I2945" t="s">
        <v>108</v>
      </c>
      <c r="J2945" t="s">
        <v>108</v>
      </c>
      <c r="K2945" t="s">
        <v>108</v>
      </c>
      <c r="L2945" t="s">
        <v>108</v>
      </c>
      <c r="M2945" t="s">
        <v>108</v>
      </c>
      <c r="N2945" t="s">
        <v>108</v>
      </c>
      <c r="O2945" t="s">
        <v>108</v>
      </c>
      <c r="P2945" t="s">
        <v>108</v>
      </c>
      <c r="Q2945" t="s">
        <v>108</v>
      </c>
      <c r="R2945" t="s">
        <v>108</v>
      </c>
      <c r="S2945" t="s">
        <v>108</v>
      </c>
      <c r="T2945" t="s">
        <v>108</v>
      </c>
      <c r="U2945" t="s">
        <v>108</v>
      </c>
      <c r="V2945" t="s">
        <v>108</v>
      </c>
      <c r="W2945" t="s">
        <v>108</v>
      </c>
      <c r="X2945" t="s">
        <v>108</v>
      </c>
      <c r="Y2945" t="s">
        <v>108</v>
      </c>
      <c r="Z2945" t="s">
        <v>108</v>
      </c>
      <c r="AA2945" t="s">
        <v>108</v>
      </c>
      <c r="AB2945" t="s">
        <v>108</v>
      </c>
      <c r="AC2945" t="s">
        <v>108</v>
      </c>
      <c r="AD2945" t="s">
        <v>108</v>
      </c>
      <c r="AE2945" t="s">
        <v>108</v>
      </c>
      <c r="AF2945" t="s">
        <v>108</v>
      </c>
      <c r="AG2945" t="s">
        <v>108</v>
      </c>
      <c r="AH2945" t="s">
        <v>108</v>
      </c>
      <c r="AI2945" t="s">
        <v>108</v>
      </c>
      <c r="AJ2945" t="s">
        <v>108</v>
      </c>
      <c r="AK2945" t="s">
        <v>108</v>
      </c>
      <c r="AL2945" t="s">
        <v>108</v>
      </c>
      <c r="AM2945" t="s">
        <v>108</v>
      </c>
      <c r="AN2945" t="s">
        <v>108</v>
      </c>
      <c r="AO2945" t="s">
        <v>108</v>
      </c>
      <c r="AP2945" t="s">
        <v>108</v>
      </c>
      <c r="AQ2945" t="s">
        <v>108</v>
      </c>
      <c r="AR2945" t="s">
        <v>108</v>
      </c>
      <c r="AS2945" t="s">
        <v>108</v>
      </c>
      <c r="AT2945" t="s">
        <v>108</v>
      </c>
      <c r="AU2945" t="s">
        <v>108</v>
      </c>
      <c r="AV2945" t="s">
        <v>108</v>
      </c>
      <c r="AW2945" t="s">
        <v>108</v>
      </c>
      <c r="AX2945" t="s">
        <v>108</v>
      </c>
      <c r="AY2945" t="s">
        <v>108</v>
      </c>
      <c r="AZ2945" t="s">
        <v>108</v>
      </c>
      <c r="BA2945" t="s">
        <v>108</v>
      </c>
      <c r="BB2945" t="s">
        <v>108</v>
      </c>
      <c r="BC2945" t="s">
        <v>108</v>
      </c>
      <c r="BD2945" t="s">
        <v>108</v>
      </c>
      <c r="BE2945" t="s">
        <v>108</v>
      </c>
      <c r="BF2945" t="s">
        <v>108</v>
      </c>
      <c r="BG2945" t="s">
        <v>108</v>
      </c>
      <c r="BH2945" t="s">
        <v>108</v>
      </c>
      <c r="BI2945" t="s">
        <v>108</v>
      </c>
      <c r="BJ2945" t="s">
        <v>108</v>
      </c>
      <c r="BK2945" t="s">
        <v>108</v>
      </c>
      <c r="BL2945" t="s">
        <v>108</v>
      </c>
      <c r="BM2945" t="s">
        <v>108</v>
      </c>
      <c r="BN2945" t="s">
        <v>108</v>
      </c>
      <c r="BO2945" t="s">
        <v>108</v>
      </c>
      <c r="BP2945" t="s">
        <v>108</v>
      </c>
      <c r="BQ2945" t="s">
        <v>108</v>
      </c>
      <c r="BR2945" t="s">
        <v>108</v>
      </c>
      <c r="BS2945" t="s">
        <v>108</v>
      </c>
      <c r="BT2945" t="s">
        <v>108</v>
      </c>
      <c r="BU2945" t="s">
        <v>108</v>
      </c>
      <c r="BV2945" t="s">
        <v>108</v>
      </c>
      <c r="BW2945" t="s">
        <v>108</v>
      </c>
      <c r="BX2945" t="s">
        <v>108</v>
      </c>
      <c r="BY2945" t="s">
        <v>108</v>
      </c>
      <c r="BZ2945" t="s">
        <v>108</v>
      </c>
      <c r="CA2945" t="s">
        <v>108</v>
      </c>
      <c r="CB2945" t="s">
        <v>108</v>
      </c>
      <c r="CC2945" t="s">
        <v>108</v>
      </c>
      <c r="CD2945" t="s">
        <v>108</v>
      </c>
      <c r="CE2945" t="s">
        <v>108</v>
      </c>
      <c r="CF2945" t="s">
        <v>108</v>
      </c>
      <c r="CG2945" t="s">
        <v>108</v>
      </c>
      <c r="CH2945" t="s">
        <v>108</v>
      </c>
      <c r="CI2945" t="s">
        <v>108</v>
      </c>
      <c r="CJ2945" t="s">
        <v>108</v>
      </c>
      <c r="CK2945" t="s">
        <v>108</v>
      </c>
      <c r="CL2945" t="s">
        <v>108</v>
      </c>
      <c r="CM2945" t="s">
        <v>108</v>
      </c>
      <c r="CN2945" t="s">
        <v>108</v>
      </c>
      <c r="CO2945" t="s">
        <v>108</v>
      </c>
      <c r="CP2945" t="s">
        <v>108</v>
      </c>
      <c r="CQ2945" t="s">
        <v>108</v>
      </c>
      <c r="CR2945" t="s">
        <v>108</v>
      </c>
      <c r="CS2945" t="s">
        <v>108</v>
      </c>
      <c r="CT2945" t="s">
        <v>108</v>
      </c>
      <c r="CU2945" t="s">
        <v>108</v>
      </c>
      <c r="CV2945" t="s">
        <v>108</v>
      </c>
      <c r="CW2945" t="s">
        <v>108</v>
      </c>
      <c r="CX2945" t="s">
        <v>108</v>
      </c>
      <c r="CY2945" t="s">
        <v>108</v>
      </c>
      <c r="CZ2945" t="s">
        <v>108</v>
      </c>
      <c r="DA2945" t="s">
        <v>108</v>
      </c>
      <c r="DB2945" t="s">
        <v>108</v>
      </c>
      <c r="DC2945" t="s">
        <v>108</v>
      </c>
      <c r="DD2945" t="s">
        <v>108</v>
      </c>
      <c r="DE2945" t="s">
        <v>108</v>
      </c>
      <c r="DF2945" t="s">
        <v>108</v>
      </c>
      <c r="DG2945" t="s">
        <v>108</v>
      </c>
      <c r="DH2945" t="s">
        <v>108</v>
      </c>
      <c r="DI2945" t="s">
        <v>108</v>
      </c>
      <c r="DJ2945" t="s">
        <v>108</v>
      </c>
      <c r="DK2945" t="s">
        <v>108</v>
      </c>
      <c r="DL2945" t="s">
        <v>108</v>
      </c>
      <c r="DM2945" t="s">
        <v>108</v>
      </c>
      <c r="DN2945" t="s">
        <v>108</v>
      </c>
      <c r="DO2945" t="s">
        <v>108</v>
      </c>
      <c r="DP2945" t="s">
        <v>108</v>
      </c>
      <c r="DQ2945" t="s">
        <v>108</v>
      </c>
      <c r="DR2945" t="s">
        <v>108</v>
      </c>
      <c r="DS2945" t="s">
        <v>108</v>
      </c>
      <c r="DT2945" t="s">
        <v>108</v>
      </c>
      <c r="DU2945" t="s">
        <v>108</v>
      </c>
    </row>
    <row r="2946" spans="1:125" x14ac:dyDescent="0.2">
      <c r="A2946" t="e">
        <f ca="1">_xll.BFieldInfo($B$2946)</f>
        <v>#NAME?</v>
      </c>
      <c r="B2946" t="s">
        <v>111</v>
      </c>
      <c r="C2946">
        <v>417313.38</v>
      </c>
      <c r="D2946">
        <v>294868.79379999998</v>
      </c>
      <c r="E2946">
        <v>294868.79379999998</v>
      </c>
      <c r="F2946">
        <v>294868.79379999998</v>
      </c>
      <c r="G2946">
        <v>319083.853</v>
      </c>
      <c r="H2946">
        <v>319083.853</v>
      </c>
      <c r="I2946">
        <v>319083.853</v>
      </c>
      <c r="J2946">
        <v>290076.23</v>
      </c>
      <c r="K2946">
        <v>290076.23</v>
      </c>
      <c r="L2946">
        <v>290076.23</v>
      </c>
      <c r="M2946">
        <v>346986.18640000001</v>
      </c>
      <c r="N2946">
        <v>346986.18640000001</v>
      </c>
      <c r="O2946">
        <v>346986.18640000001</v>
      </c>
      <c r="P2946">
        <v>344218.34879999998</v>
      </c>
      <c r="Q2946">
        <v>344218.34879999998</v>
      </c>
      <c r="R2946">
        <v>344218.34879999998</v>
      </c>
      <c r="S2946">
        <v>344218.34879999998</v>
      </c>
      <c r="T2946">
        <v>283393.21120000002</v>
      </c>
      <c r="U2946">
        <v>283393.21120000002</v>
      </c>
      <c r="V2946">
        <v>283393.21120000002</v>
      </c>
      <c r="W2946">
        <v>283393.21120000002</v>
      </c>
      <c r="X2946">
        <v>277717.21600000001</v>
      </c>
      <c r="Y2946">
        <v>277717.21600000001</v>
      </c>
      <c r="Z2946">
        <v>277717.21600000001</v>
      </c>
      <c r="AA2946">
        <v>294235.12400000001</v>
      </c>
      <c r="AB2946">
        <v>294235.12400000001</v>
      </c>
      <c r="AC2946">
        <v>294235.12400000001</v>
      </c>
      <c r="AD2946">
        <v>294235.12400000001</v>
      </c>
      <c r="AE2946">
        <v>315856.23180000001</v>
      </c>
      <c r="AF2946">
        <v>315856.23180000001</v>
      </c>
      <c r="AG2946">
        <v>315856.23180000001</v>
      </c>
      <c r="AH2946">
        <v>315856.23180000001</v>
      </c>
      <c r="AI2946">
        <v>297306.19819999998</v>
      </c>
      <c r="AJ2946">
        <v>297306.19819999998</v>
      </c>
      <c r="AK2946">
        <v>297306.19819999998</v>
      </c>
      <c r="AL2946">
        <v>297306.19819999998</v>
      </c>
      <c r="AM2946">
        <v>260359.89</v>
      </c>
      <c r="AN2946">
        <v>260359.89</v>
      </c>
      <c r="AO2946">
        <v>260359.89</v>
      </c>
      <c r="AP2946">
        <v>260359.89</v>
      </c>
      <c r="AQ2946">
        <v>247891.92720000001</v>
      </c>
      <c r="AR2946">
        <v>247891.92720000001</v>
      </c>
      <c r="AS2946">
        <v>247891.92720000001</v>
      </c>
      <c r="AT2946">
        <v>247891.92720000001</v>
      </c>
      <c r="AU2946">
        <v>239473.08</v>
      </c>
      <c r="AV2946">
        <v>239473.08</v>
      </c>
      <c r="AW2946">
        <v>239473.08</v>
      </c>
      <c r="AX2946">
        <v>223706.43599999999</v>
      </c>
      <c r="AY2946">
        <v>223706.43599999999</v>
      </c>
      <c r="AZ2946">
        <v>223706.43599999999</v>
      </c>
      <c r="BA2946">
        <v>249517.02739999999</v>
      </c>
      <c r="BB2946">
        <v>249517.02739999999</v>
      </c>
      <c r="BC2946">
        <v>249517.02739999999</v>
      </c>
      <c r="BD2946">
        <v>249517.02739999999</v>
      </c>
      <c r="BE2946">
        <v>227785.04560000001</v>
      </c>
      <c r="BF2946">
        <v>227785.04560000001</v>
      </c>
      <c r="BG2946">
        <v>227785.04560000001</v>
      </c>
      <c r="BH2946">
        <v>225754.58549999999</v>
      </c>
      <c r="BI2946">
        <v>225754.58549999999</v>
      </c>
      <c r="BJ2946">
        <v>225754.58549999999</v>
      </c>
      <c r="BK2946">
        <v>239247.48449999999</v>
      </c>
      <c r="BL2946">
        <v>239247.48449999999</v>
      </c>
      <c r="BM2946">
        <v>239247.48449999999</v>
      </c>
      <c r="BN2946">
        <v>213669.1648</v>
      </c>
      <c r="BO2946">
        <v>213669.1648</v>
      </c>
      <c r="BP2946">
        <v>213669.1648</v>
      </c>
      <c r="BQ2946">
        <v>326840.09759999998</v>
      </c>
      <c r="BR2946">
        <v>326840.09759999998</v>
      </c>
      <c r="BS2946">
        <v>326840.09759999998</v>
      </c>
      <c r="BT2946">
        <v>221978.9</v>
      </c>
      <c r="BU2946">
        <v>221978.9</v>
      </c>
      <c r="BV2946">
        <v>221978.9</v>
      </c>
      <c r="BW2946">
        <v>200075.82879999999</v>
      </c>
      <c r="BX2946">
        <v>200075.82879999999</v>
      </c>
      <c r="BY2946">
        <v>200075.82879999999</v>
      </c>
      <c r="BZ2946">
        <v>195176.14199999999</v>
      </c>
      <c r="CA2946">
        <v>195176.14199999999</v>
      </c>
      <c r="CB2946">
        <v>195176.14199999999</v>
      </c>
      <c r="CC2946">
        <v>168445.38399999999</v>
      </c>
      <c r="CD2946">
        <v>168445.38399999999</v>
      </c>
      <c r="CE2946">
        <v>168445.38399999999</v>
      </c>
      <c r="CF2946">
        <v>136608.39360000001</v>
      </c>
      <c r="CG2946">
        <v>136608.39360000001</v>
      </c>
      <c r="CH2946">
        <v>136608.39360000001</v>
      </c>
      <c r="CI2946">
        <v>150003.3867</v>
      </c>
      <c r="CJ2946">
        <v>150003.3867</v>
      </c>
      <c r="CK2946">
        <v>150003.3867</v>
      </c>
      <c r="CL2946">
        <v>144117.64619999999</v>
      </c>
      <c r="CM2946">
        <v>144117.64619999999</v>
      </c>
      <c r="CN2946">
        <v>144117.64619999999</v>
      </c>
      <c r="CO2946">
        <v>134893.11079999999</v>
      </c>
      <c r="CP2946">
        <v>134893.11079999999</v>
      </c>
      <c r="CQ2946">
        <v>134893.11079999999</v>
      </c>
      <c r="CR2946">
        <v>151698.17800000001</v>
      </c>
      <c r="CS2946">
        <v>151698.17800000001</v>
      </c>
      <c r="CT2946">
        <v>151698.17800000001</v>
      </c>
      <c r="CU2946">
        <v>151698.17800000001</v>
      </c>
      <c r="CV2946">
        <v>151343.1152</v>
      </c>
      <c r="CW2946">
        <v>151343.1152</v>
      </c>
      <c r="CX2946">
        <v>151343.1152</v>
      </c>
      <c r="CY2946">
        <v>151343.1152</v>
      </c>
      <c r="CZ2946">
        <v>126820.36199999999</v>
      </c>
      <c r="DA2946">
        <v>126820.36199999999</v>
      </c>
      <c r="DB2946">
        <v>126820.36199999999</v>
      </c>
      <c r="DC2946">
        <v>118675.48</v>
      </c>
      <c r="DD2946">
        <v>118675.48</v>
      </c>
      <c r="DE2946">
        <v>118675.48</v>
      </c>
      <c r="DF2946">
        <v>118675.48</v>
      </c>
      <c r="DG2946">
        <v>140640.372</v>
      </c>
      <c r="DH2946">
        <v>140640.372</v>
      </c>
      <c r="DI2946">
        <v>140640.372</v>
      </c>
      <c r="DJ2946">
        <v>140640.372</v>
      </c>
      <c r="DK2946">
        <v>133738.84700000001</v>
      </c>
      <c r="DL2946">
        <v>133738.84700000001</v>
      </c>
      <c r="DM2946">
        <v>133738.84700000001</v>
      </c>
      <c r="DN2946">
        <v>133738.84700000001</v>
      </c>
      <c r="DO2946">
        <v>123581.6798</v>
      </c>
      <c r="DP2946">
        <v>123581.6798</v>
      </c>
      <c r="DQ2946">
        <v>123581.6798</v>
      </c>
      <c r="DR2946">
        <v>123581.6798</v>
      </c>
      <c r="DS2946">
        <v>175702.41080000001</v>
      </c>
      <c r="DT2946">
        <v>175702.41080000001</v>
      </c>
      <c r="DU2946">
        <v>175702.41080000001</v>
      </c>
    </row>
    <row r="2947" spans="1:125" x14ac:dyDescent="0.2">
      <c r="A2947" t="e">
        <f ca="1">_xll.BFieldInfo($B$2947)</f>
        <v>#NAME?</v>
      </c>
      <c r="B2947" t="s">
        <v>109</v>
      </c>
      <c r="C2947" t="s">
        <v>108</v>
      </c>
      <c r="D2947" t="s">
        <v>108</v>
      </c>
      <c r="E2947" t="s">
        <v>108</v>
      </c>
      <c r="F2947" t="s">
        <v>108</v>
      </c>
      <c r="G2947" t="s">
        <v>108</v>
      </c>
      <c r="H2947" t="s">
        <v>108</v>
      </c>
      <c r="I2947" t="s">
        <v>108</v>
      </c>
      <c r="J2947" t="s">
        <v>108</v>
      </c>
      <c r="K2947" t="s">
        <v>108</v>
      </c>
      <c r="L2947" t="s">
        <v>108</v>
      </c>
      <c r="M2947" t="s">
        <v>108</v>
      </c>
      <c r="N2947" t="s">
        <v>108</v>
      </c>
      <c r="O2947" t="s">
        <v>108</v>
      </c>
      <c r="P2947" t="s">
        <v>108</v>
      </c>
      <c r="Q2947" t="s">
        <v>108</v>
      </c>
      <c r="R2947" t="s">
        <v>108</v>
      </c>
      <c r="S2947" t="s">
        <v>108</v>
      </c>
      <c r="T2947" t="s">
        <v>108</v>
      </c>
      <c r="U2947" t="s">
        <v>108</v>
      </c>
      <c r="V2947" t="s">
        <v>108</v>
      </c>
      <c r="W2947" t="s">
        <v>108</v>
      </c>
      <c r="X2947" t="s">
        <v>108</v>
      </c>
      <c r="Y2947" t="s">
        <v>108</v>
      </c>
      <c r="Z2947" t="s">
        <v>108</v>
      </c>
      <c r="AA2947" t="s">
        <v>108</v>
      </c>
      <c r="AB2947" t="s">
        <v>108</v>
      </c>
      <c r="AC2947" t="s">
        <v>108</v>
      </c>
      <c r="AD2947" t="s">
        <v>108</v>
      </c>
      <c r="AE2947" t="s">
        <v>108</v>
      </c>
      <c r="AF2947" t="s">
        <v>108</v>
      </c>
      <c r="AG2947" t="s">
        <v>108</v>
      </c>
      <c r="AH2947" t="s">
        <v>108</v>
      </c>
      <c r="AI2947" t="s">
        <v>108</v>
      </c>
      <c r="AJ2947" t="s">
        <v>108</v>
      </c>
      <c r="AK2947" t="s">
        <v>108</v>
      </c>
      <c r="AL2947" t="s">
        <v>108</v>
      </c>
      <c r="AM2947" t="s">
        <v>108</v>
      </c>
      <c r="AN2947" t="s">
        <v>108</v>
      </c>
      <c r="AO2947" t="s">
        <v>108</v>
      </c>
      <c r="AP2947" t="s">
        <v>108</v>
      </c>
      <c r="AQ2947" t="s">
        <v>108</v>
      </c>
      <c r="AR2947" t="s">
        <v>108</v>
      </c>
      <c r="AS2947" t="s">
        <v>108</v>
      </c>
      <c r="AT2947" t="s">
        <v>108</v>
      </c>
      <c r="AU2947" t="s">
        <v>108</v>
      </c>
      <c r="AV2947" t="s">
        <v>108</v>
      </c>
      <c r="AW2947" t="s">
        <v>108</v>
      </c>
      <c r="AX2947" t="s">
        <v>108</v>
      </c>
      <c r="AY2947" t="s">
        <v>108</v>
      </c>
      <c r="AZ2947" t="s">
        <v>108</v>
      </c>
      <c r="BA2947" t="s">
        <v>108</v>
      </c>
      <c r="BB2947" t="s">
        <v>108</v>
      </c>
      <c r="BC2947" t="s">
        <v>108</v>
      </c>
      <c r="BD2947" t="s">
        <v>108</v>
      </c>
      <c r="BE2947" t="s">
        <v>108</v>
      </c>
      <c r="BF2947" t="s">
        <v>108</v>
      </c>
      <c r="BG2947" t="s">
        <v>108</v>
      </c>
      <c r="BH2947" t="s">
        <v>108</v>
      </c>
      <c r="BI2947" t="s">
        <v>108</v>
      </c>
      <c r="BJ2947" t="s">
        <v>108</v>
      </c>
      <c r="BK2947" t="s">
        <v>108</v>
      </c>
      <c r="BL2947" t="s">
        <v>108</v>
      </c>
      <c r="BM2947" t="s">
        <v>108</v>
      </c>
      <c r="BN2947" t="s">
        <v>108</v>
      </c>
      <c r="BO2947" t="s">
        <v>108</v>
      </c>
      <c r="BP2947" t="s">
        <v>108</v>
      </c>
      <c r="BQ2947" t="s">
        <v>108</v>
      </c>
      <c r="BR2947" t="s">
        <v>108</v>
      </c>
      <c r="BS2947" t="s">
        <v>108</v>
      </c>
      <c r="BT2947" t="s">
        <v>108</v>
      </c>
      <c r="BU2947" t="s">
        <v>108</v>
      </c>
      <c r="BV2947" t="s">
        <v>108</v>
      </c>
      <c r="BW2947" t="s">
        <v>108</v>
      </c>
      <c r="BX2947" t="s">
        <v>108</v>
      </c>
      <c r="BY2947" t="s">
        <v>108</v>
      </c>
      <c r="BZ2947" t="s">
        <v>108</v>
      </c>
      <c r="CA2947" t="s">
        <v>108</v>
      </c>
      <c r="CB2947" t="s">
        <v>108</v>
      </c>
      <c r="CC2947" t="s">
        <v>108</v>
      </c>
      <c r="CD2947" t="s">
        <v>108</v>
      </c>
      <c r="CE2947" t="s">
        <v>108</v>
      </c>
      <c r="CF2947" t="s">
        <v>108</v>
      </c>
      <c r="CG2947" t="s">
        <v>108</v>
      </c>
      <c r="CH2947" t="s">
        <v>108</v>
      </c>
      <c r="CI2947" t="s">
        <v>108</v>
      </c>
      <c r="CJ2947" t="s">
        <v>108</v>
      </c>
      <c r="CK2947" t="s">
        <v>108</v>
      </c>
      <c r="CL2947" t="s">
        <v>108</v>
      </c>
      <c r="CM2947" t="s">
        <v>108</v>
      </c>
      <c r="CN2947" t="s">
        <v>108</v>
      </c>
      <c r="CO2947" t="s">
        <v>108</v>
      </c>
      <c r="CP2947" t="s">
        <v>108</v>
      </c>
      <c r="CQ2947" t="s">
        <v>108</v>
      </c>
      <c r="CR2947" t="s">
        <v>108</v>
      </c>
      <c r="CS2947" t="s">
        <v>108</v>
      </c>
      <c r="CT2947" t="s">
        <v>108</v>
      </c>
      <c r="CU2947" t="s">
        <v>108</v>
      </c>
      <c r="CV2947" t="s">
        <v>108</v>
      </c>
      <c r="CW2947" t="s">
        <v>108</v>
      </c>
      <c r="CX2947" t="s">
        <v>108</v>
      </c>
      <c r="CY2947" t="s">
        <v>108</v>
      </c>
      <c r="CZ2947" t="s">
        <v>108</v>
      </c>
      <c r="DA2947" t="s">
        <v>108</v>
      </c>
      <c r="DB2947" t="s">
        <v>108</v>
      </c>
      <c r="DC2947" t="s">
        <v>108</v>
      </c>
      <c r="DD2947" t="s">
        <v>108</v>
      </c>
      <c r="DE2947" t="s">
        <v>108</v>
      </c>
      <c r="DF2947" t="s">
        <v>108</v>
      </c>
      <c r="DG2947" t="s">
        <v>108</v>
      </c>
      <c r="DH2947" t="s">
        <v>108</v>
      </c>
      <c r="DI2947" t="s">
        <v>108</v>
      </c>
      <c r="DJ2947" t="s">
        <v>108</v>
      </c>
      <c r="DK2947" t="s">
        <v>108</v>
      </c>
      <c r="DL2947" t="s">
        <v>108</v>
      </c>
      <c r="DM2947" t="s">
        <v>108</v>
      </c>
      <c r="DN2947" t="s">
        <v>108</v>
      </c>
      <c r="DO2947" t="s">
        <v>108</v>
      </c>
      <c r="DP2947" t="s">
        <v>108</v>
      </c>
      <c r="DQ2947" t="s">
        <v>108</v>
      </c>
      <c r="DR2947" t="s">
        <v>108</v>
      </c>
      <c r="DS2947" t="s">
        <v>108</v>
      </c>
      <c r="DT2947" t="s">
        <v>108</v>
      </c>
      <c r="DU2947" t="s">
        <v>108</v>
      </c>
    </row>
    <row r="2948" spans="1:125" x14ac:dyDescent="0.2">
      <c r="A2948" t="e">
        <f ca="1">_xll.BFieldInfo($B$2948)</f>
        <v>#NAME?</v>
      </c>
      <c r="B2948" t="s">
        <v>112</v>
      </c>
      <c r="C2948" t="s">
        <v>108</v>
      </c>
      <c r="D2948" t="s">
        <v>108</v>
      </c>
      <c r="E2948" t="s">
        <v>108</v>
      </c>
      <c r="F2948" t="s">
        <v>108</v>
      </c>
      <c r="G2948" t="s">
        <v>108</v>
      </c>
      <c r="H2948" t="s">
        <v>108</v>
      </c>
      <c r="I2948" t="s">
        <v>108</v>
      </c>
      <c r="J2948" t="s">
        <v>108</v>
      </c>
      <c r="K2948" t="s">
        <v>108</v>
      </c>
      <c r="L2948" t="s">
        <v>108</v>
      </c>
      <c r="M2948" t="s">
        <v>108</v>
      </c>
      <c r="N2948" t="s">
        <v>108</v>
      </c>
      <c r="O2948" t="s">
        <v>108</v>
      </c>
      <c r="P2948" t="s">
        <v>108</v>
      </c>
      <c r="Q2948" t="s">
        <v>108</v>
      </c>
      <c r="R2948" t="s">
        <v>108</v>
      </c>
      <c r="S2948" t="s">
        <v>108</v>
      </c>
      <c r="T2948" t="s">
        <v>108</v>
      </c>
      <c r="U2948" t="s">
        <v>108</v>
      </c>
      <c r="V2948" t="s">
        <v>108</v>
      </c>
      <c r="W2948" t="s">
        <v>108</v>
      </c>
      <c r="X2948" t="s">
        <v>108</v>
      </c>
      <c r="Y2948" t="s">
        <v>108</v>
      </c>
      <c r="Z2948" t="s">
        <v>108</v>
      </c>
      <c r="AA2948" t="s">
        <v>108</v>
      </c>
      <c r="AB2948" t="s">
        <v>108</v>
      </c>
      <c r="AC2948" t="s">
        <v>108</v>
      </c>
      <c r="AD2948" t="s">
        <v>108</v>
      </c>
      <c r="AE2948" t="s">
        <v>108</v>
      </c>
      <c r="AF2948" t="s">
        <v>108</v>
      </c>
      <c r="AG2948" t="s">
        <v>108</v>
      </c>
      <c r="AH2948" t="s">
        <v>108</v>
      </c>
      <c r="AI2948" t="s">
        <v>108</v>
      </c>
      <c r="AJ2948" t="s">
        <v>108</v>
      </c>
      <c r="AK2948" t="s">
        <v>108</v>
      </c>
      <c r="AL2948" t="s">
        <v>108</v>
      </c>
      <c r="AM2948" t="s">
        <v>108</v>
      </c>
      <c r="AN2948" t="s">
        <v>108</v>
      </c>
      <c r="AO2948" t="s">
        <v>108</v>
      </c>
      <c r="AP2948" t="s">
        <v>108</v>
      </c>
      <c r="AQ2948" t="s">
        <v>108</v>
      </c>
      <c r="AR2948" t="s">
        <v>108</v>
      </c>
      <c r="AS2948" t="s">
        <v>108</v>
      </c>
      <c r="AT2948" t="s">
        <v>108</v>
      </c>
      <c r="AU2948" t="s">
        <v>108</v>
      </c>
      <c r="AV2948" t="s">
        <v>108</v>
      </c>
      <c r="AW2948" t="s">
        <v>108</v>
      </c>
      <c r="AX2948" t="s">
        <v>108</v>
      </c>
      <c r="AY2948" t="s">
        <v>108</v>
      </c>
      <c r="AZ2948" t="s">
        <v>108</v>
      </c>
      <c r="BA2948" t="s">
        <v>108</v>
      </c>
      <c r="BB2948" t="s">
        <v>108</v>
      </c>
      <c r="BC2948" t="s">
        <v>108</v>
      </c>
      <c r="BD2948" t="s">
        <v>108</v>
      </c>
      <c r="BE2948" t="s">
        <v>108</v>
      </c>
      <c r="BF2948" t="s">
        <v>108</v>
      </c>
      <c r="BG2948" t="s">
        <v>108</v>
      </c>
      <c r="BH2948" t="s">
        <v>108</v>
      </c>
      <c r="BI2948" t="s">
        <v>108</v>
      </c>
      <c r="BJ2948" t="s">
        <v>108</v>
      </c>
      <c r="BK2948" t="s">
        <v>108</v>
      </c>
      <c r="BL2948" t="s">
        <v>108</v>
      </c>
      <c r="BM2948" t="s">
        <v>108</v>
      </c>
      <c r="BN2948" t="s">
        <v>108</v>
      </c>
      <c r="BO2948" t="s">
        <v>108</v>
      </c>
      <c r="BP2948" t="s">
        <v>108</v>
      </c>
      <c r="BQ2948" t="s">
        <v>108</v>
      </c>
      <c r="BR2948" t="s">
        <v>108</v>
      </c>
      <c r="BS2948" t="s">
        <v>108</v>
      </c>
      <c r="BT2948" t="s">
        <v>108</v>
      </c>
      <c r="BU2948" t="s">
        <v>108</v>
      </c>
      <c r="BV2948" t="s">
        <v>108</v>
      </c>
      <c r="BW2948" t="s">
        <v>108</v>
      </c>
      <c r="BX2948" t="s">
        <v>108</v>
      </c>
      <c r="BY2948" t="s">
        <v>108</v>
      </c>
      <c r="BZ2948" t="s">
        <v>108</v>
      </c>
      <c r="CA2948" t="s">
        <v>108</v>
      </c>
      <c r="CB2948" t="s">
        <v>108</v>
      </c>
      <c r="CC2948" t="s">
        <v>108</v>
      </c>
      <c r="CD2948" t="s">
        <v>108</v>
      </c>
      <c r="CE2948" t="s">
        <v>108</v>
      </c>
      <c r="CF2948" t="s">
        <v>108</v>
      </c>
      <c r="CG2948" t="s">
        <v>108</v>
      </c>
      <c r="CH2948" t="s">
        <v>108</v>
      </c>
      <c r="CI2948" t="s">
        <v>108</v>
      </c>
      <c r="CJ2948" t="s">
        <v>108</v>
      </c>
      <c r="CK2948" t="s">
        <v>108</v>
      </c>
      <c r="CL2948" t="s">
        <v>108</v>
      </c>
      <c r="CM2948" t="s">
        <v>108</v>
      </c>
      <c r="CN2948" t="s">
        <v>108</v>
      </c>
      <c r="CO2948" t="s">
        <v>108</v>
      </c>
      <c r="CP2948" t="s">
        <v>108</v>
      </c>
      <c r="CQ2948" t="s">
        <v>108</v>
      </c>
      <c r="CR2948" t="s">
        <v>108</v>
      </c>
      <c r="CS2948" t="s">
        <v>108</v>
      </c>
      <c r="CT2948" t="s">
        <v>108</v>
      </c>
      <c r="CU2948" t="s">
        <v>108</v>
      </c>
      <c r="CV2948" t="s">
        <v>108</v>
      </c>
      <c r="CW2948" t="s">
        <v>108</v>
      </c>
      <c r="CX2948" t="s">
        <v>108</v>
      </c>
      <c r="CY2948" t="s">
        <v>108</v>
      </c>
      <c r="CZ2948" t="s">
        <v>108</v>
      </c>
      <c r="DA2948" t="s">
        <v>108</v>
      </c>
      <c r="DB2948" t="s">
        <v>108</v>
      </c>
      <c r="DC2948" t="s">
        <v>108</v>
      </c>
      <c r="DD2948" t="s">
        <v>108</v>
      </c>
      <c r="DE2948" t="s">
        <v>108</v>
      </c>
      <c r="DF2948" t="s">
        <v>108</v>
      </c>
      <c r="DG2948" t="s">
        <v>108</v>
      </c>
      <c r="DH2948" t="s">
        <v>108</v>
      </c>
      <c r="DI2948" t="s">
        <v>108</v>
      </c>
      <c r="DJ2948" t="s">
        <v>108</v>
      </c>
      <c r="DK2948" t="s">
        <v>108</v>
      </c>
      <c r="DL2948" t="s">
        <v>108</v>
      </c>
      <c r="DM2948" t="s">
        <v>108</v>
      </c>
      <c r="DN2948" t="s">
        <v>108</v>
      </c>
      <c r="DO2948" t="s">
        <v>108</v>
      </c>
      <c r="DP2948" t="s">
        <v>108</v>
      </c>
      <c r="DQ2948" t="s">
        <v>108</v>
      </c>
      <c r="DR2948" t="s">
        <v>108</v>
      </c>
      <c r="DS2948" t="s">
        <v>108</v>
      </c>
      <c r="DT2948" t="s">
        <v>108</v>
      </c>
      <c r="DU2948" t="s">
        <v>108</v>
      </c>
    </row>
    <row r="2949" spans="1:125" x14ac:dyDescent="0.2">
      <c r="A2949" t="e">
        <f ca="1">_xll.BFieldInfo($B$2949)</f>
        <v>#NAME?</v>
      </c>
      <c r="B2949" t="s">
        <v>113</v>
      </c>
      <c r="C2949" t="s">
        <v>108</v>
      </c>
      <c r="D2949" t="s">
        <v>108</v>
      </c>
      <c r="E2949" t="s">
        <v>108</v>
      </c>
      <c r="F2949" t="s">
        <v>108</v>
      </c>
      <c r="G2949" t="s">
        <v>108</v>
      </c>
      <c r="H2949" t="s">
        <v>108</v>
      </c>
      <c r="I2949" t="s">
        <v>108</v>
      </c>
      <c r="J2949" t="s">
        <v>108</v>
      </c>
      <c r="K2949" t="s">
        <v>108</v>
      </c>
      <c r="L2949" t="s">
        <v>108</v>
      </c>
      <c r="M2949" t="s">
        <v>108</v>
      </c>
      <c r="N2949" t="s">
        <v>108</v>
      </c>
      <c r="O2949" t="s">
        <v>108</v>
      </c>
      <c r="P2949" t="s">
        <v>108</v>
      </c>
      <c r="Q2949" t="s">
        <v>108</v>
      </c>
      <c r="R2949" t="s">
        <v>108</v>
      </c>
      <c r="S2949" t="s">
        <v>108</v>
      </c>
      <c r="T2949" t="s">
        <v>108</v>
      </c>
      <c r="U2949" t="s">
        <v>108</v>
      </c>
      <c r="V2949" t="s">
        <v>108</v>
      </c>
      <c r="W2949" t="s">
        <v>108</v>
      </c>
      <c r="X2949" t="s">
        <v>108</v>
      </c>
      <c r="Y2949" t="s">
        <v>108</v>
      </c>
      <c r="Z2949" t="s">
        <v>108</v>
      </c>
      <c r="AA2949" t="s">
        <v>108</v>
      </c>
      <c r="AB2949" t="s">
        <v>108</v>
      </c>
      <c r="AC2949" t="s">
        <v>108</v>
      </c>
      <c r="AD2949" t="s">
        <v>108</v>
      </c>
      <c r="AE2949" t="s">
        <v>108</v>
      </c>
      <c r="AF2949" t="s">
        <v>108</v>
      </c>
      <c r="AG2949" t="s">
        <v>108</v>
      </c>
      <c r="AH2949" t="s">
        <v>108</v>
      </c>
      <c r="AI2949" t="s">
        <v>108</v>
      </c>
      <c r="AJ2949" t="s">
        <v>108</v>
      </c>
      <c r="AK2949" t="s">
        <v>108</v>
      </c>
      <c r="AL2949" t="s">
        <v>108</v>
      </c>
      <c r="AM2949" t="s">
        <v>108</v>
      </c>
      <c r="AN2949" t="s">
        <v>108</v>
      </c>
      <c r="AO2949" t="s">
        <v>108</v>
      </c>
      <c r="AP2949" t="s">
        <v>108</v>
      </c>
      <c r="AQ2949" t="s">
        <v>108</v>
      </c>
      <c r="AR2949" t="s">
        <v>108</v>
      </c>
      <c r="AS2949" t="s">
        <v>108</v>
      </c>
      <c r="AT2949" t="s">
        <v>108</v>
      </c>
      <c r="AU2949" t="s">
        <v>108</v>
      </c>
      <c r="AV2949" t="s">
        <v>108</v>
      </c>
      <c r="AW2949" t="s">
        <v>108</v>
      </c>
      <c r="AX2949" t="s">
        <v>108</v>
      </c>
      <c r="AY2949" t="s">
        <v>108</v>
      </c>
      <c r="AZ2949" t="s">
        <v>108</v>
      </c>
      <c r="BA2949" t="s">
        <v>108</v>
      </c>
      <c r="BB2949" t="s">
        <v>108</v>
      </c>
      <c r="BC2949" t="s">
        <v>108</v>
      </c>
      <c r="BD2949" t="s">
        <v>108</v>
      </c>
      <c r="BE2949" t="s">
        <v>108</v>
      </c>
      <c r="BF2949" t="s">
        <v>108</v>
      </c>
      <c r="BG2949" t="s">
        <v>108</v>
      </c>
      <c r="BH2949" t="s">
        <v>108</v>
      </c>
      <c r="BI2949" t="s">
        <v>108</v>
      </c>
      <c r="BJ2949" t="s">
        <v>108</v>
      </c>
      <c r="BK2949" t="s">
        <v>108</v>
      </c>
      <c r="BL2949" t="s">
        <v>108</v>
      </c>
      <c r="BM2949" t="s">
        <v>108</v>
      </c>
      <c r="BN2949" t="s">
        <v>108</v>
      </c>
      <c r="BO2949" t="s">
        <v>108</v>
      </c>
      <c r="BP2949" t="s">
        <v>108</v>
      </c>
      <c r="BQ2949" t="s">
        <v>108</v>
      </c>
      <c r="BR2949" t="s">
        <v>108</v>
      </c>
      <c r="BS2949" t="s">
        <v>108</v>
      </c>
      <c r="BT2949" t="s">
        <v>108</v>
      </c>
      <c r="BU2949" t="s">
        <v>108</v>
      </c>
      <c r="BV2949" t="s">
        <v>108</v>
      </c>
      <c r="BW2949" t="s">
        <v>108</v>
      </c>
      <c r="BX2949" t="s">
        <v>108</v>
      </c>
      <c r="BY2949" t="s">
        <v>108</v>
      </c>
      <c r="BZ2949" t="s">
        <v>108</v>
      </c>
      <c r="CA2949" t="s">
        <v>108</v>
      </c>
      <c r="CB2949" t="s">
        <v>108</v>
      </c>
      <c r="CC2949" t="s">
        <v>108</v>
      </c>
      <c r="CD2949" t="s">
        <v>108</v>
      </c>
      <c r="CE2949" t="s">
        <v>108</v>
      </c>
      <c r="CF2949" t="s">
        <v>108</v>
      </c>
      <c r="CG2949" t="s">
        <v>108</v>
      </c>
      <c r="CH2949" t="s">
        <v>108</v>
      </c>
      <c r="CI2949" t="s">
        <v>108</v>
      </c>
      <c r="CJ2949" t="s">
        <v>108</v>
      </c>
      <c r="CK2949" t="s">
        <v>108</v>
      </c>
      <c r="CL2949" t="s">
        <v>108</v>
      </c>
      <c r="CM2949" t="s">
        <v>108</v>
      </c>
      <c r="CN2949" t="s">
        <v>108</v>
      </c>
      <c r="CO2949" t="s">
        <v>108</v>
      </c>
      <c r="CP2949" t="s">
        <v>108</v>
      </c>
      <c r="CQ2949" t="s">
        <v>108</v>
      </c>
      <c r="CR2949" t="s">
        <v>108</v>
      </c>
      <c r="CS2949" t="s">
        <v>108</v>
      </c>
      <c r="CT2949" t="s">
        <v>108</v>
      </c>
      <c r="CU2949" t="s">
        <v>108</v>
      </c>
      <c r="CV2949" t="s">
        <v>108</v>
      </c>
      <c r="CW2949" t="s">
        <v>108</v>
      </c>
      <c r="CX2949" t="s">
        <v>108</v>
      </c>
      <c r="CY2949" t="s">
        <v>108</v>
      </c>
      <c r="CZ2949" t="s">
        <v>108</v>
      </c>
      <c r="DA2949" t="s">
        <v>108</v>
      </c>
      <c r="DB2949" t="s">
        <v>108</v>
      </c>
      <c r="DC2949" t="s">
        <v>108</v>
      </c>
      <c r="DD2949" t="s">
        <v>108</v>
      </c>
      <c r="DE2949" t="s">
        <v>108</v>
      </c>
      <c r="DF2949" t="s">
        <v>108</v>
      </c>
      <c r="DG2949" t="s">
        <v>108</v>
      </c>
      <c r="DH2949" t="s">
        <v>108</v>
      </c>
      <c r="DI2949" t="s">
        <v>108</v>
      </c>
      <c r="DJ2949" t="s">
        <v>108</v>
      </c>
      <c r="DK2949" t="s">
        <v>108</v>
      </c>
      <c r="DL2949" t="s">
        <v>108</v>
      </c>
      <c r="DM2949" t="s">
        <v>108</v>
      </c>
      <c r="DN2949" t="s">
        <v>108</v>
      </c>
      <c r="DO2949" t="s">
        <v>108</v>
      </c>
      <c r="DP2949" t="s">
        <v>108</v>
      </c>
      <c r="DQ2949" t="s">
        <v>108</v>
      </c>
      <c r="DR2949" t="s">
        <v>108</v>
      </c>
      <c r="DS2949" t="s">
        <v>108</v>
      </c>
      <c r="DT2949" t="s">
        <v>108</v>
      </c>
      <c r="DU2949" t="s">
        <v>108</v>
      </c>
    </row>
    <row r="2950" spans="1:125" x14ac:dyDescent="0.2">
      <c r="A2950" t="e">
        <f ca="1">_xll.BFieldInfo($B$2950)</f>
        <v>#NAME?</v>
      </c>
      <c r="B2950" t="s">
        <v>114</v>
      </c>
      <c r="C2950" t="s">
        <v>108</v>
      </c>
      <c r="D2950" t="s">
        <v>108</v>
      </c>
      <c r="E2950" t="s">
        <v>108</v>
      </c>
      <c r="F2950" t="s">
        <v>108</v>
      </c>
      <c r="G2950" t="s">
        <v>108</v>
      </c>
      <c r="H2950" t="s">
        <v>108</v>
      </c>
      <c r="I2950" t="s">
        <v>108</v>
      </c>
      <c r="J2950" t="s">
        <v>108</v>
      </c>
      <c r="K2950" t="s">
        <v>108</v>
      </c>
      <c r="L2950" t="s">
        <v>108</v>
      </c>
      <c r="M2950" t="s">
        <v>108</v>
      </c>
      <c r="N2950" t="s">
        <v>108</v>
      </c>
      <c r="O2950" t="s">
        <v>108</v>
      </c>
      <c r="P2950" t="s">
        <v>108</v>
      </c>
      <c r="Q2950" t="s">
        <v>108</v>
      </c>
      <c r="R2950" t="s">
        <v>108</v>
      </c>
      <c r="S2950" t="s">
        <v>108</v>
      </c>
      <c r="T2950" t="s">
        <v>108</v>
      </c>
      <c r="U2950" t="s">
        <v>108</v>
      </c>
      <c r="V2950" t="s">
        <v>108</v>
      </c>
      <c r="W2950" t="s">
        <v>108</v>
      </c>
      <c r="X2950" t="s">
        <v>108</v>
      </c>
      <c r="Y2950" t="s">
        <v>108</v>
      </c>
      <c r="Z2950" t="s">
        <v>108</v>
      </c>
      <c r="AA2950" t="s">
        <v>108</v>
      </c>
      <c r="AB2950" t="s">
        <v>108</v>
      </c>
      <c r="AC2950" t="s">
        <v>108</v>
      </c>
      <c r="AD2950" t="s">
        <v>108</v>
      </c>
      <c r="AE2950" t="s">
        <v>108</v>
      </c>
      <c r="AF2950" t="s">
        <v>108</v>
      </c>
      <c r="AG2950" t="s">
        <v>108</v>
      </c>
      <c r="AH2950" t="s">
        <v>108</v>
      </c>
      <c r="AI2950" t="s">
        <v>108</v>
      </c>
      <c r="AJ2950" t="s">
        <v>108</v>
      </c>
      <c r="AK2950" t="s">
        <v>108</v>
      </c>
      <c r="AL2950" t="s">
        <v>108</v>
      </c>
      <c r="AM2950" t="s">
        <v>108</v>
      </c>
      <c r="AN2950" t="s">
        <v>108</v>
      </c>
      <c r="AO2950" t="s">
        <v>108</v>
      </c>
      <c r="AP2950" t="s">
        <v>108</v>
      </c>
      <c r="AQ2950" t="s">
        <v>108</v>
      </c>
      <c r="AR2950" t="s">
        <v>108</v>
      </c>
      <c r="AS2950" t="s">
        <v>108</v>
      </c>
      <c r="AT2950" t="s">
        <v>108</v>
      </c>
      <c r="AU2950" t="s">
        <v>108</v>
      </c>
      <c r="AV2950" t="s">
        <v>108</v>
      </c>
      <c r="AW2950" t="s">
        <v>108</v>
      </c>
      <c r="AX2950" t="s">
        <v>108</v>
      </c>
      <c r="AY2950" t="s">
        <v>108</v>
      </c>
      <c r="AZ2950" t="s">
        <v>108</v>
      </c>
      <c r="BA2950" t="s">
        <v>108</v>
      </c>
      <c r="BB2950" t="s">
        <v>108</v>
      </c>
      <c r="BC2950" t="s">
        <v>108</v>
      </c>
      <c r="BD2950" t="s">
        <v>108</v>
      </c>
      <c r="BE2950" t="s">
        <v>108</v>
      </c>
      <c r="BF2950" t="s">
        <v>108</v>
      </c>
      <c r="BG2950" t="s">
        <v>108</v>
      </c>
      <c r="BH2950" t="s">
        <v>108</v>
      </c>
      <c r="BI2950" t="s">
        <v>108</v>
      </c>
      <c r="BJ2950" t="s">
        <v>108</v>
      </c>
      <c r="BK2950" t="s">
        <v>108</v>
      </c>
      <c r="BL2950" t="s">
        <v>108</v>
      </c>
      <c r="BM2950" t="s">
        <v>108</v>
      </c>
      <c r="BN2950" t="s">
        <v>108</v>
      </c>
      <c r="BO2950" t="s">
        <v>108</v>
      </c>
      <c r="BP2950" t="s">
        <v>108</v>
      </c>
      <c r="BQ2950" t="s">
        <v>108</v>
      </c>
      <c r="BR2950" t="s">
        <v>108</v>
      </c>
      <c r="BS2950" t="s">
        <v>108</v>
      </c>
      <c r="BT2950" t="s">
        <v>108</v>
      </c>
      <c r="BU2950" t="s">
        <v>108</v>
      </c>
      <c r="BV2950" t="s">
        <v>108</v>
      </c>
      <c r="BW2950" t="s">
        <v>108</v>
      </c>
      <c r="BX2950" t="s">
        <v>108</v>
      </c>
      <c r="BY2950" t="s">
        <v>108</v>
      </c>
      <c r="BZ2950" t="s">
        <v>108</v>
      </c>
      <c r="CA2950" t="s">
        <v>108</v>
      </c>
      <c r="CB2950" t="s">
        <v>108</v>
      </c>
      <c r="CC2950" t="s">
        <v>108</v>
      </c>
      <c r="CD2950" t="s">
        <v>108</v>
      </c>
      <c r="CE2950" t="s">
        <v>108</v>
      </c>
      <c r="CF2950" t="s">
        <v>108</v>
      </c>
      <c r="CG2950" t="s">
        <v>108</v>
      </c>
      <c r="CH2950" t="s">
        <v>108</v>
      </c>
      <c r="CI2950" t="s">
        <v>108</v>
      </c>
      <c r="CJ2950" t="s">
        <v>108</v>
      </c>
      <c r="CK2950" t="s">
        <v>108</v>
      </c>
      <c r="CL2950" t="s">
        <v>108</v>
      </c>
      <c r="CM2950" t="s">
        <v>108</v>
      </c>
      <c r="CN2950" t="s">
        <v>108</v>
      </c>
      <c r="CO2950" t="s">
        <v>108</v>
      </c>
      <c r="CP2950" t="s">
        <v>108</v>
      </c>
      <c r="CQ2950" t="s">
        <v>108</v>
      </c>
      <c r="CR2950" t="s">
        <v>108</v>
      </c>
      <c r="CS2950" t="s">
        <v>108</v>
      </c>
      <c r="CT2950" t="s">
        <v>108</v>
      </c>
      <c r="CU2950" t="s">
        <v>108</v>
      </c>
      <c r="CV2950" t="s">
        <v>108</v>
      </c>
      <c r="CW2950" t="s">
        <v>108</v>
      </c>
      <c r="CX2950" t="s">
        <v>108</v>
      </c>
      <c r="CY2950" t="s">
        <v>108</v>
      </c>
      <c r="CZ2950" t="s">
        <v>108</v>
      </c>
      <c r="DA2950" t="s">
        <v>108</v>
      </c>
      <c r="DB2950" t="s">
        <v>108</v>
      </c>
      <c r="DC2950" t="s">
        <v>108</v>
      </c>
      <c r="DD2950" t="s">
        <v>108</v>
      </c>
      <c r="DE2950" t="s">
        <v>108</v>
      </c>
      <c r="DF2950" t="s">
        <v>108</v>
      </c>
      <c r="DG2950" t="s">
        <v>108</v>
      </c>
      <c r="DH2950" t="s">
        <v>108</v>
      </c>
      <c r="DI2950" t="s">
        <v>108</v>
      </c>
      <c r="DJ2950" t="s">
        <v>108</v>
      </c>
      <c r="DK2950" t="s">
        <v>108</v>
      </c>
      <c r="DL2950" t="s">
        <v>108</v>
      </c>
      <c r="DM2950" t="s">
        <v>108</v>
      </c>
      <c r="DN2950" t="s">
        <v>108</v>
      </c>
      <c r="DO2950" t="s">
        <v>108</v>
      </c>
      <c r="DP2950" t="s">
        <v>108</v>
      </c>
      <c r="DQ2950" t="s">
        <v>108</v>
      </c>
      <c r="DR2950" t="s">
        <v>108</v>
      </c>
      <c r="DS2950" t="s">
        <v>108</v>
      </c>
      <c r="DT2950" t="s">
        <v>108</v>
      </c>
      <c r="DU2950" t="s">
        <v>108</v>
      </c>
    </row>
    <row r="2951" spans="1:125" x14ac:dyDescent="0.2">
      <c r="A2951" t="e">
        <f ca="1">_xll.BFieldInfo($B$2951)</f>
        <v>#NAME?</v>
      </c>
      <c r="B2951" t="s">
        <v>115</v>
      </c>
      <c r="C2951">
        <v>3451</v>
      </c>
      <c r="D2951">
        <v>2710</v>
      </c>
      <c r="E2951">
        <v>2710</v>
      </c>
      <c r="F2951">
        <v>2710</v>
      </c>
      <c r="G2951">
        <v>2311</v>
      </c>
      <c r="H2951">
        <v>2311</v>
      </c>
      <c r="I2951">
        <v>2311</v>
      </c>
      <c r="J2951">
        <v>2767</v>
      </c>
      <c r="K2951">
        <v>2767</v>
      </c>
      <c r="L2951">
        <v>2767</v>
      </c>
      <c r="M2951">
        <v>3060</v>
      </c>
      <c r="N2951">
        <v>3060</v>
      </c>
      <c r="O2951">
        <v>3060</v>
      </c>
      <c r="P2951">
        <v>3070</v>
      </c>
      <c r="Q2951">
        <v>3070</v>
      </c>
      <c r="R2951">
        <v>3070</v>
      </c>
      <c r="S2951">
        <v>3070</v>
      </c>
      <c r="T2951">
        <v>2201</v>
      </c>
      <c r="U2951">
        <v>2201</v>
      </c>
      <c r="V2951">
        <v>2201</v>
      </c>
      <c r="W2951">
        <v>2201</v>
      </c>
      <c r="X2951">
        <v>2879</v>
      </c>
      <c r="Y2951">
        <v>2879</v>
      </c>
      <c r="Z2951">
        <v>2879</v>
      </c>
      <c r="AA2951">
        <v>2863</v>
      </c>
      <c r="AB2951">
        <v>2863</v>
      </c>
      <c r="AC2951">
        <v>2863</v>
      </c>
      <c r="AD2951">
        <v>2863</v>
      </c>
      <c r="AE2951">
        <v>3035</v>
      </c>
      <c r="AF2951">
        <v>3035</v>
      </c>
      <c r="AG2951">
        <v>3035</v>
      </c>
      <c r="AH2951">
        <v>3035</v>
      </c>
      <c r="AI2951">
        <v>2232</v>
      </c>
      <c r="AJ2951">
        <v>2232</v>
      </c>
      <c r="AK2951">
        <v>2232</v>
      </c>
      <c r="AL2951">
        <v>2232</v>
      </c>
      <c r="AM2951">
        <v>2382</v>
      </c>
      <c r="AN2951">
        <v>2382</v>
      </c>
      <c r="AO2951">
        <v>2382</v>
      </c>
      <c r="AP2951">
        <v>2382</v>
      </c>
      <c r="AQ2951">
        <v>2090</v>
      </c>
      <c r="AR2951">
        <v>2090</v>
      </c>
      <c r="AS2951">
        <v>2090</v>
      </c>
      <c r="AT2951">
        <v>2090</v>
      </c>
      <c r="AU2951">
        <v>2040</v>
      </c>
      <c r="AV2951">
        <v>2040</v>
      </c>
      <c r="AW2951">
        <v>2040</v>
      </c>
      <c r="AX2951">
        <v>1514</v>
      </c>
      <c r="AY2951">
        <v>1514</v>
      </c>
      <c r="AZ2951">
        <v>1514</v>
      </c>
      <c r="BA2951">
        <v>1823</v>
      </c>
      <c r="BB2951">
        <v>1823</v>
      </c>
      <c r="BC2951">
        <v>1823</v>
      </c>
      <c r="BD2951">
        <v>1823</v>
      </c>
      <c r="BE2951">
        <v>1851</v>
      </c>
      <c r="BF2951">
        <v>1851</v>
      </c>
      <c r="BG2951">
        <v>1851</v>
      </c>
      <c r="BH2951">
        <v>1709</v>
      </c>
      <c r="BI2951">
        <v>1709</v>
      </c>
      <c r="BJ2951">
        <v>1709</v>
      </c>
      <c r="BK2951">
        <v>1725</v>
      </c>
      <c r="BL2951">
        <v>1725</v>
      </c>
      <c r="BM2951">
        <v>1725</v>
      </c>
      <c r="BN2951">
        <v>2691</v>
      </c>
      <c r="BO2951">
        <v>2691</v>
      </c>
      <c r="BP2951">
        <v>2691</v>
      </c>
      <c r="BQ2951">
        <v>3033</v>
      </c>
      <c r="BR2951">
        <v>3033</v>
      </c>
      <c r="BS2951">
        <v>3033</v>
      </c>
      <c r="BT2951">
        <v>1915</v>
      </c>
      <c r="BU2951">
        <v>1915</v>
      </c>
      <c r="BV2951">
        <v>1915</v>
      </c>
      <c r="BW2951">
        <v>1829</v>
      </c>
      <c r="BX2951">
        <v>1829</v>
      </c>
      <c r="BY2951">
        <v>1829</v>
      </c>
      <c r="BZ2951">
        <v>1561</v>
      </c>
      <c r="CA2951">
        <v>1561</v>
      </c>
      <c r="CB2951">
        <v>1561</v>
      </c>
      <c r="CC2951">
        <v>1437</v>
      </c>
      <c r="CD2951">
        <v>1437</v>
      </c>
      <c r="CE2951">
        <v>1437</v>
      </c>
      <c r="CF2951">
        <v>1437</v>
      </c>
      <c r="CG2951">
        <v>1437</v>
      </c>
      <c r="CH2951">
        <v>1437</v>
      </c>
      <c r="CI2951">
        <v>1254</v>
      </c>
      <c r="CJ2951">
        <v>1254</v>
      </c>
      <c r="CK2951">
        <v>1254</v>
      </c>
      <c r="CL2951">
        <v>1338</v>
      </c>
      <c r="CM2951">
        <v>1338</v>
      </c>
      <c r="CN2951">
        <v>1338</v>
      </c>
      <c r="CO2951">
        <v>1429</v>
      </c>
      <c r="CP2951">
        <v>1429</v>
      </c>
      <c r="CQ2951">
        <v>1429</v>
      </c>
      <c r="CR2951">
        <v>1437</v>
      </c>
      <c r="CS2951">
        <v>1437</v>
      </c>
      <c r="CT2951">
        <v>1437</v>
      </c>
      <c r="CU2951">
        <v>1437</v>
      </c>
      <c r="CV2951">
        <v>1155</v>
      </c>
      <c r="CW2951">
        <v>1155</v>
      </c>
      <c r="CX2951">
        <v>1155</v>
      </c>
      <c r="CY2951">
        <v>1155</v>
      </c>
      <c r="CZ2951">
        <v>1200</v>
      </c>
      <c r="DA2951">
        <v>1200</v>
      </c>
      <c r="DB2951">
        <v>1200</v>
      </c>
      <c r="DC2951">
        <v>1376</v>
      </c>
      <c r="DD2951">
        <v>1376</v>
      </c>
      <c r="DE2951">
        <v>1376</v>
      </c>
      <c r="DF2951">
        <v>1376</v>
      </c>
      <c r="DG2951">
        <v>1362</v>
      </c>
      <c r="DH2951">
        <v>1362</v>
      </c>
      <c r="DI2951">
        <v>1362</v>
      </c>
      <c r="DJ2951">
        <v>1362</v>
      </c>
      <c r="DK2951">
        <v>1518</v>
      </c>
      <c r="DL2951">
        <v>1518</v>
      </c>
      <c r="DM2951">
        <v>1518</v>
      </c>
      <c r="DN2951">
        <v>1518</v>
      </c>
      <c r="DO2951">
        <v>1478</v>
      </c>
      <c r="DP2951">
        <v>1478</v>
      </c>
      <c r="DQ2951">
        <v>1478</v>
      </c>
      <c r="DR2951">
        <v>1478</v>
      </c>
      <c r="DS2951">
        <v>1591</v>
      </c>
      <c r="DT2951">
        <v>1591</v>
      </c>
      <c r="DU2951">
        <v>1591</v>
      </c>
    </row>
    <row r="2952" spans="1:125" x14ac:dyDescent="0.2">
      <c r="A2952" t="e">
        <f ca="1">_xll.BFieldInfo($B$2952)</f>
        <v>#NAME?</v>
      </c>
      <c r="B2952" t="s">
        <v>116</v>
      </c>
      <c r="C2952" t="s">
        <v>108</v>
      </c>
      <c r="D2952" t="s">
        <v>108</v>
      </c>
      <c r="E2952" t="s">
        <v>108</v>
      </c>
      <c r="F2952" t="s">
        <v>108</v>
      </c>
      <c r="G2952" t="s">
        <v>108</v>
      </c>
      <c r="H2952" t="s">
        <v>108</v>
      </c>
      <c r="I2952" t="s">
        <v>108</v>
      </c>
      <c r="J2952" t="s">
        <v>108</v>
      </c>
      <c r="K2952" t="s">
        <v>108</v>
      </c>
      <c r="L2952" t="s">
        <v>108</v>
      </c>
      <c r="M2952" t="s">
        <v>108</v>
      </c>
      <c r="N2952" t="s">
        <v>108</v>
      </c>
      <c r="O2952" t="s">
        <v>108</v>
      </c>
      <c r="P2952" t="s">
        <v>108</v>
      </c>
      <c r="Q2952" t="s">
        <v>108</v>
      </c>
      <c r="R2952" t="s">
        <v>108</v>
      </c>
      <c r="S2952" t="s">
        <v>108</v>
      </c>
      <c r="T2952" t="s">
        <v>108</v>
      </c>
      <c r="U2952" t="s">
        <v>108</v>
      </c>
      <c r="V2952" t="s">
        <v>108</v>
      </c>
      <c r="W2952" t="s">
        <v>108</v>
      </c>
      <c r="X2952" t="s">
        <v>108</v>
      </c>
      <c r="Y2952" t="s">
        <v>108</v>
      </c>
      <c r="Z2952" t="s">
        <v>108</v>
      </c>
      <c r="AA2952" t="s">
        <v>108</v>
      </c>
      <c r="AB2952" t="s">
        <v>108</v>
      </c>
      <c r="AC2952" t="s">
        <v>108</v>
      </c>
      <c r="AD2952" t="s">
        <v>108</v>
      </c>
      <c r="AE2952" t="s">
        <v>108</v>
      </c>
      <c r="AF2952" t="s">
        <v>108</v>
      </c>
      <c r="AG2952" t="s">
        <v>108</v>
      </c>
      <c r="AH2952" t="s">
        <v>108</v>
      </c>
      <c r="AI2952" t="s">
        <v>108</v>
      </c>
      <c r="AJ2952" t="s">
        <v>108</v>
      </c>
      <c r="AK2952" t="s">
        <v>108</v>
      </c>
      <c r="AL2952" t="s">
        <v>108</v>
      </c>
      <c r="AM2952" t="s">
        <v>108</v>
      </c>
      <c r="AN2952" t="s">
        <v>108</v>
      </c>
      <c r="AO2952" t="s">
        <v>108</v>
      </c>
      <c r="AP2952" t="s">
        <v>108</v>
      </c>
      <c r="AQ2952" t="s">
        <v>108</v>
      </c>
      <c r="AR2952" t="s">
        <v>108</v>
      </c>
      <c r="AS2952" t="s">
        <v>108</v>
      </c>
      <c r="AT2952" t="s">
        <v>108</v>
      </c>
      <c r="AU2952" t="s">
        <v>108</v>
      </c>
      <c r="AV2952" t="s">
        <v>108</v>
      </c>
      <c r="AW2952" t="s">
        <v>108</v>
      </c>
      <c r="AX2952" t="s">
        <v>108</v>
      </c>
      <c r="AY2952" t="s">
        <v>108</v>
      </c>
      <c r="AZ2952" t="s">
        <v>108</v>
      </c>
      <c r="BA2952" t="s">
        <v>108</v>
      </c>
      <c r="BB2952" t="s">
        <v>108</v>
      </c>
      <c r="BC2952" t="s">
        <v>108</v>
      </c>
      <c r="BD2952" t="s">
        <v>108</v>
      </c>
      <c r="BE2952" t="s">
        <v>108</v>
      </c>
      <c r="BF2952" t="s">
        <v>108</v>
      </c>
      <c r="BG2952" t="s">
        <v>108</v>
      </c>
      <c r="BH2952" t="s">
        <v>108</v>
      </c>
      <c r="BI2952" t="s">
        <v>108</v>
      </c>
      <c r="BJ2952" t="s">
        <v>108</v>
      </c>
      <c r="BK2952" t="s">
        <v>108</v>
      </c>
      <c r="BL2952" t="s">
        <v>108</v>
      </c>
      <c r="BM2952" t="s">
        <v>108</v>
      </c>
      <c r="BN2952" t="s">
        <v>108</v>
      </c>
      <c r="BO2952" t="s">
        <v>108</v>
      </c>
      <c r="BP2952" t="s">
        <v>108</v>
      </c>
      <c r="BQ2952" t="s">
        <v>108</v>
      </c>
      <c r="BR2952" t="s">
        <v>108</v>
      </c>
      <c r="BS2952" t="s">
        <v>108</v>
      </c>
      <c r="BT2952" t="s">
        <v>108</v>
      </c>
      <c r="BU2952" t="s">
        <v>108</v>
      </c>
      <c r="BV2952" t="s">
        <v>108</v>
      </c>
      <c r="BW2952" t="s">
        <v>108</v>
      </c>
      <c r="BX2952" t="s">
        <v>108</v>
      </c>
      <c r="BY2952" t="s">
        <v>108</v>
      </c>
      <c r="BZ2952" t="s">
        <v>108</v>
      </c>
      <c r="CA2952" t="s">
        <v>108</v>
      </c>
      <c r="CB2952" t="s">
        <v>108</v>
      </c>
      <c r="CC2952" t="s">
        <v>108</v>
      </c>
      <c r="CD2952" t="s">
        <v>108</v>
      </c>
      <c r="CE2952" t="s">
        <v>108</v>
      </c>
      <c r="CF2952" t="s">
        <v>108</v>
      </c>
      <c r="CG2952" t="s">
        <v>108</v>
      </c>
      <c r="CH2952" t="s">
        <v>108</v>
      </c>
      <c r="CI2952" t="s">
        <v>108</v>
      </c>
      <c r="CJ2952" t="s">
        <v>108</v>
      </c>
      <c r="CK2952" t="s">
        <v>108</v>
      </c>
      <c r="CL2952" t="s">
        <v>108</v>
      </c>
      <c r="CM2952" t="s">
        <v>108</v>
      </c>
      <c r="CN2952" t="s">
        <v>108</v>
      </c>
      <c r="CO2952" t="s">
        <v>108</v>
      </c>
      <c r="CP2952" t="s">
        <v>108</v>
      </c>
      <c r="CQ2952" t="s">
        <v>108</v>
      </c>
      <c r="CR2952" t="s">
        <v>108</v>
      </c>
      <c r="CS2952" t="s">
        <v>108</v>
      </c>
      <c r="CT2952" t="s">
        <v>108</v>
      </c>
      <c r="CU2952" t="s">
        <v>108</v>
      </c>
      <c r="CV2952" t="s">
        <v>108</v>
      </c>
      <c r="CW2952" t="s">
        <v>108</v>
      </c>
      <c r="CX2952" t="s">
        <v>108</v>
      </c>
      <c r="CY2952" t="s">
        <v>108</v>
      </c>
      <c r="CZ2952" t="s">
        <v>108</v>
      </c>
      <c r="DA2952" t="s">
        <v>108</v>
      </c>
      <c r="DB2952" t="s">
        <v>108</v>
      </c>
      <c r="DC2952" t="s">
        <v>108</v>
      </c>
      <c r="DD2952" t="s">
        <v>108</v>
      </c>
      <c r="DE2952" t="s">
        <v>108</v>
      </c>
      <c r="DF2952" t="s">
        <v>108</v>
      </c>
      <c r="DG2952" t="s">
        <v>108</v>
      </c>
      <c r="DH2952" t="s">
        <v>108</v>
      </c>
      <c r="DI2952" t="s">
        <v>108</v>
      </c>
      <c r="DJ2952" t="s">
        <v>108</v>
      </c>
      <c r="DK2952" t="s">
        <v>108</v>
      </c>
      <c r="DL2952" t="s">
        <v>108</v>
      </c>
      <c r="DM2952" t="s">
        <v>108</v>
      </c>
      <c r="DN2952" t="s">
        <v>108</v>
      </c>
      <c r="DO2952" t="s">
        <v>108</v>
      </c>
      <c r="DP2952" t="s">
        <v>108</v>
      </c>
      <c r="DQ2952" t="s">
        <v>108</v>
      </c>
      <c r="DR2952" t="s">
        <v>108</v>
      </c>
      <c r="DS2952" t="s">
        <v>108</v>
      </c>
      <c r="DT2952" t="s">
        <v>108</v>
      </c>
      <c r="DU2952" t="s">
        <v>108</v>
      </c>
    </row>
    <row r="2953" spans="1:125" x14ac:dyDescent="0.2">
      <c r="A2953" t="e">
        <f ca="1">_xll.BFieldInfo($B$2953)</f>
        <v>#NAME?</v>
      </c>
      <c r="B2953" t="s">
        <v>117</v>
      </c>
      <c r="C2953" t="s">
        <v>108</v>
      </c>
      <c r="D2953" t="s">
        <v>108</v>
      </c>
      <c r="E2953" t="s">
        <v>108</v>
      </c>
      <c r="F2953" t="s">
        <v>108</v>
      </c>
      <c r="G2953" t="s">
        <v>108</v>
      </c>
      <c r="H2953" t="s">
        <v>108</v>
      </c>
      <c r="I2953" t="s">
        <v>108</v>
      </c>
      <c r="J2953" t="s">
        <v>108</v>
      </c>
      <c r="K2953" t="s">
        <v>108</v>
      </c>
      <c r="L2953" t="s">
        <v>108</v>
      </c>
      <c r="M2953" t="s">
        <v>108</v>
      </c>
      <c r="N2953" t="s">
        <v>108</v>
      </c>
      <c r="O2953" t="s">
        <v>108</v>
      </c>
      <c r="P2953" t="s">
        <v>108</v>
      </c>
      <c r="Q2953" t="s">
        <v>108</v>
      </c>
      <c r="R2953" t="s">
        <v>108</v>
      </c>
      <c r="S2953" t="s">
        <v>108</v>
      </c>
      <c r="T2953" t="s">
        <v>108</v>
      </c>
      <c r="U2953" t="s">
        <v>108</v>
      </c>
      <c r="V2953" t="s">
        <v>108</v>
      </c>
      <c r="W2953" t="s">
        <v>108</v>
      </c>
      <c r="X2953" t="s">
        <v>108</v>
      </c>
      <c r="Y2953" t="s">
        <v>108</v>
      </c>
      <c r="Z2953" t="s">
        <v>108</v>
      </c>
      <c r="AA2953" t="s">
        <v>108</v>
      </c>
      <c r="AB2953" t="s">
        <v>108</v>
      </c>
      <c r="AC2953" t="s">
        <v>108</v>
      </c>
      <c r="AD2953" t="s">
        <v>108</v>
      </c>
      <c r="AE2953" t="s">
        <v>108</v>
      </c>
      <c r="AF2953" t="s">
        <v>108</v>
      </c>
      <c r="AG2953" t="s">
        <v>108</v>
      </c>
      <c r="AH2953" t="s">
        <v>108</v>
      </c>
      <c r="AI2953" t="s">
        <v>108</v>
      </c>
      <c r="AJ2953" t="s">
        <v>108</v>
      </c>
      <c r="AK2953" t="s">
        <v>108</v>
      </c>
      <c r="AL2953" t="s">
        <v>108</v>
      </c>
      <c r="AM2953" t="s">
        <v>108</v>
      </c>
      <c r="AN2953" t="s">
        <v>108</v>
      </c>
      <c r="AO2953" t="s">
        <v>108</v>
      </c>
      <c r="AP2953" t="s">
        <v>108</v>
      </c>
      <c r="AQ2953" t="s">
        <v>108</v>
      </c>
      <c r="AR2953" t="s">
        <v>108</v>
      </c>
      <c r="AS2953" t="s">
        <v>108</v>
      </c>
      <c r="AT2953" t="s">
        <v>108</v>
      </c>
      <c r="AU2953" t="s">
        <v>108</v>
      </c>
      <c r="AV2953" t="s">
        <v>108</v>
      </c>
      <c r="AW2953" t="s">
        <v>108</v>
      </c>
      <c r="AX2953" t="s">
        <v>108</v>
      </c>
      <c r="AY2953" t="s">
        <v>108</v>
      </c>
      <c r="AZ2953" t="s">
        <v>108</v>
      </c>
      <c r="BA2953" t="s">
        <v>108</v>
      </c>
      <c r="BB2953" t="s">
        <v>108</v>
      </c>
      <c r="BC2953" t="s">
        <v>108</v>
      </c>
      <c r="BD2953" t="s">
        <v>108</v>
      </c>
      <c r="BE2953" t="s">
        <v>108</v>
      </c>
      <c r="BF2953" t="s">
        <v>108</v>
      </c>
      <c r="BG2953" t="s">
        <v>108</v>
      </c>
      <c r="BH2953" t="s">
        <v>108</v>
      </c>
      <c r="BI2953" t="s">
        <v>108</v>
      </c>
      <c r="BJ2953" t="s">
        <v>108</v>
      </c>
      <c r="BK2953" t="s">
        <v>108</v>
      </c>
      <c r="BL2953" t="s">
        <v>108</v>
      </c>
      <c r="BM2953" t="s">
        <v>108</v>
      </c>
      <c r="BN2953" t="s">
        <v>108</v>
      </c>
      <c r="BO2953" t="s">
        <v>108</v>
      </c>
      <c r="BP2953" t="s">
        <v>108</v>
      </c>
      <c r="BQ2953" t="s">
        <v>108</v>
      </c>
      <c r="BR2953" t="s">
        <v>108</v>
      </c>
      <c r="BS2953" t="s">
        <v>108</v>
      </c>
      <c r="BT2953" t="s">
        <v>108</v>
      </c>
      <c r="BU2953" t="s">
        <v>108</v>
      </c>
      <c r="BV2953" t="s">
        <v>108</v>
      </c>
      <c r="BW2953" t="s">
        <v>108</v>
      </c>
      <c r="BX2953" t="s">
        <v>108</v>
      </c>
      <c r="BY2953" t="s">
        <v>108</v>
      </c>
      <c r="BZ2953" t="s">
        <v>108</v>
      </c>
      <c r="CA2953" t="s">
        <v>108</v>
      </c>
      <c r="CB2953" t="s">
        <v>108</v>
      </c>
      <c r="CC2953" t="s">
        <v>108</v>
      </c>
      <c r="CD2953" t="s">
        <v>108</v>
      </c>
      <c r="CE2953" t="s">
        <v>108</v>
      </c>
      <c r="CF2953" t="s">
        <v>108</v>
      </c>
      <c r="CG2953" t="s">
        <v>108</v>
      </c>
      <c r="CH2953" t="s">
        <v>108</v>
      </c>
      <c r="CI2953" t="s">
        <v>108</v>
      </c>
      <c r="CJ2953" t="s">
        <v>108</v>
      </c>
      <c r="CK2953" t="s">
        <v>108</v>
      </c>
      <c r="CL2953" t="s">
        <v>108</v>
      </c>
      <c r="CM2953" t="s">
        <v>108</v>
      </c>
      <c r="CN2953" t="s">
        <v>108</v>
      </c>
      <c r="CO2953" t="s">
        <v>108</v>
      </c>
      <c r="CP2953" t="s">
        <v>108</v>
      </c>
      <c r="CQ2953" t="s">
        <v>108</v>
      </c>
      <c r="CR2953" t="s">
        <v>108</v>
      </c>
      <c r="CS2953" t="s">
        <v>108</v>
      </c>
      <c r="CT2953" t="s">
        <v>108</v>
      </c>
      <c r="CU2953" t="s">
        <v>108</v>
      </c>
      <c r="CV2953" t="s">
        <v>108</v>
      </c>
      <c r="CW2953" t="s">
        <v>108</v>
      </c>
      <c r="CX2953" t="s">
        <v>108</v>
      </c>
      <c r="CY2953" t="s">
        <v>108</v>
      </c>
      <c r="CZ2953" t="s">
        <v>108</v>
      </c>
      <c r="DA2953" t="s">
        <v>108</v>
      </c>
      <c r="DB2953" t="s">
        <v>108</v>
      </c>
      <c r="DC2953" t="s">
        <v>108</v>
      </c>
      <c r="DD2953" t="s">
        <v>108</v>
      </c>
      <c r="DE2953" t="s">
        <v>108</v>
      </c>
      <c r="DF2953" t="s">
        <v>108</v>
      </c>
      <c r="DG2953" t="s">
        <v>108</v>
      </c>
      <c r="DH2953" t="s">
        <v>108</v>
      </c>
      <c r="DI2953" t="s">
        <v>108</v>
      </c>
      <c r="DJ2953" t="s">
        <v>108</v>
      </c>
      <c r="DK2953" t="s">
        <v>108</v>
      </c>
      <c r="DL2953" t="s">
        <v>108</v>
      </c>
      <c r="DM2953" t="s">
        <v>108</v>
      </c>
      <c r="DN2953" t="s">
        <v>108</v>
      </c>
      <c r="DO2953" t="s">
        <v>108</v>
      </c>
      <c r="DP2953" t="s">
        <v>108</v>
      </c>
      <c r="DQ2953" t="s">
        <v>108</v>
      </c>
      <c r="DR2953" t="s">
        <v>108</v>
      </c>
      <c r="DS2953" t="s">
        <v>108</v>
      </c>
      <c r="DT2953" t="s">
        <v>108</v>
      </c>
      <c r="DU2953" t="s">
        <v>108</v>
      </c>
    </row>
    <row r="2955" spans="1:125" x14ac:dyDescent="0.2">
      <c r="A2955" t="s">
        <v>376</v>
      </c>
      <c r="B2955" t="s">
        <v>106</v>
      </c>
      <c r="C2955" s="8" t="e">
        <f ca="1">_xll.BDH($A$2955,$B$2956:$B$2966,$B$1,$B$2,"Dir=H","Per=M","Days=A","Dts=S","Sort=R","cols=109;rows=12")</f>
        <v>#NAME?</v>
      </c>
      <c r="D2955" s="8">
        <v>43980</v>
      </c>
      <c r="E2955" s="8">
        <v>43951</v>
      </c>
      <c r="F2955" s="8">
        <v>43921</v>
      </c>
      <c r="G2955" s="8">
        <v>43889</v>
      </c>
      <c r="H2955" s="8">
        <v>43861</v>
      </c>
      <c r="I2955" s="8">
        <v>43830</v>
      </c>
      <c r="J2955" s="8">
        <v>43798</v>
      </c>
      <c r="K2955" s="8">
        <v>43769</v>
      </c>
      <c r="L2955" s="8">
        <v>43738</v>
      </c>
      <c r="M2955" s="8">
        <v>43707</v>
      </c>
      <c r="N2955" s="8">
        <v>43677</v>
      </c>
      <c r="O2955" s="8">
        <v>43644</v>
      </c>
      <c r="P2955" s="8">
        <v>43616</v>
      </c>
      <c r="Q2955" s="8">
        <v>43585</v>
      </c>
      <c r="R2955" s="8">
        <v>43553</v>
      </c>
      <c r="S2955" s="8">
        <v>43524</v>
      </c>
      <c r="T2955" s="8">
        <v>43496</v>
      </c>
      <c r="U2955" s="8">
        <v>43465</v>
      </c>
      <c r="V2955" s="8">
        <v>43434</v>
      </c>
      <c r="W2955" s="8">
        <v>43404</v>
      </c>
      <c r="X2955" s="8">
        <v>43371</v>
      </c>
      <c r="Y2955" s="8">
        <v>43343</v>
      </c>
      <c r="Z2955" s="8">
        <v>43312</v>
      </c>
      <c r="AA2955" s="8">
        <v>43280</v>
      </c>
      <c r="AB2955" s="8">
        <v>43251</v>
      </c>
      <c r="AC2955" s="8">
        <v>43220</v>
      </c>
      <c r="AD2955" s="8">
        <v>43189</v>
      </c>
      <c r="AE2955" s="8">
        <v>43159</v>
      </c>
      <c r="AF2955" s="8">
        <v>43131</v>
      </c>
      <c r="AG2955" s="8">
        <v>43098</v>
      </c>
      <c r="AH2955" s="8">
        <v>43069</v>
      </c>
      <c r="AI2955" s="8">
        <v>43039</v>
      </c>
      <c r="AJ2955" s="8">
        <v>43007</v>
      </c>
      <c r="AK2955" s="8">
        <v>42978</v>
      </c>
      <c r="AL2955" s="8">
        <v>42947</v>
      </c>
      <c r="AM2955" s="8">
        <v>42916</v>
      </c>
      <c r="AN2955" s="8">
        <v>42886</v>
      </c>
      <c r="AO2955" s="8">
        <v>42853</v>
      </c>
      <c r="AP2955" s="8">
        <v>42825</v>
      </c>
      <c r="AQ2955" s="8">
        <v>42794</v>
      </c>
      <c r="AR2955" s="8">
        <v>42766</v>
      </c>
      <c r="AS2955" s="8">
        <v>42734</v>
      </c>
      <c r="AT2955" s="8">
        <v>42704</v>
      </c>
      <c r="AU2955" s="8">
        <v>42674</v>
      </c>
      <c r="AV2955" s="8">
        <v>42643</v>
      </c>
      <c r="AW2955" s="8">
        <v>42613</v>
      </c>
      <c r="AX2955" s="8">
        <v>42580</v>
      </c>
      <c r="AY2955" s="8">
        <v>42551</v>
      </c>
      <c r="AZ2955" s="8">
        <v>42521</v>
      </c>
      <c r="BA2955" s="8">
        <v>42489</v>
      </c>
      <c r="BB2955" s="8">
        <v>42460</v>
      </c>
      <c r="BC2955" s="8">
        <v>42429</v>
      </c>
      <c r="BD2955" s="8">
        <v>42398</v>
      </c>
      <c r="BE2955" s="8">
        <v>42369</v>
      </c>
      <c r="BF2955" s="8">
        <v>42338</v>
      </c>
      <c r="BG2955" s="8">
        <v>42307</v>
      </c>
      <c r="BH2955" s="8">
        <v>42277</v>
      </c>
      <c r="BI2955" s="8">
        <v>42247</v>
      </c>
      <c r="BJ2955" s="8">
        <v>42216</v>
      </c>
      <c r="BK2955" s="8">
        <v>42185</v>
      </c>
      <c r="BL2955" s="8">
        <v>42153</v>
      </c>
      <c r="BM2955" s="8">
        <v>42124</v>
      </c>
      <c r="BN2955" s="8">
        <v>42094</v>
      </c>
      <c r="BO2955" s="8">
        <v>42062</v>
      </c>
      <c r="BP2955" s="8">
        <v>42034</v>
      </c>
      <c r="BQ2955" s="8">
        <v>42004</v>
      </c>
      <c r="BR2955" s="8">
        <v>41971</v>
      </c>
      <c r="BS2955" s="8">
        <v>41943</v>
      </c>
      <c r="BT2955" s="8">
        <v>41912</v>
      </c>
      <c r="BU2955" s="8">
        <v>41880</v>
      </c>
      <c r="BV2955" s="8">
        <v>41851</v>
      </c>
      <c r="BW2955" s="8">
        <v>41820</v>
      </c>
      <c r="BX2955" s="8">
        <v>41789</v>
      </c>
      <c r="BY2955" s="8">
        <v>41759</v>
      </c>
      <c r="BZ2955" s="8">
        <v>41729</v>
      </c>
      <c r="CA2955" s="8">
        <v>41698</v>
      </c>
      <c r="CB2955" s="8">
        <v>41670</v>
      </c>
      <c r="CC2955" s="8">
        <v>41639</v>
      </c>
      <c r="CD2955" s="8">
        <v>41607</v>
      </c>
      <c r="CE2955" s="8">
        <v>41578</v>
      </c>
      <c r="CF2955" s="8">
        <v>41547</v>
      </c>
      <c r="CG2955" s="8">
        <v>41516</v>
      </c>
      <c r="CH2955" s="8">
        <v>41486</v>
      </c>
      <c r="CI2955" s="8">
        <v>41453</v>
      </c>
      <c r="CJ2955" s="8">
        <v>41425</v>
      </c>
      <c r="CK2955" s="8">
        <v>41394</v>
      </c>
      <c r="CL2955" s="8">
        <v>41362</v>
      </c>
      <c r="CM2955" s="8">
        <v>41333</v>
      </c>
      <c r="CN2955" s="8">
        <v>41305</v>
      </c>
      <c r="CO2955" s="8">
        <v>41274</v>
      </c>
      <c r="CP2955" s="8">
        <v>41243</v>
      </c>
      <c r="CQ2955" s="8">
        <v>41213</v>
      </c>
      <c r="CR2955" s="8">
        <v>41180</v>
      </c>
      <c r="CS2955" s="8">
        <v>41152</v>
      </c>
      <c r="CT2955" s="8">
        <v>41121</v>
      </c>
      <c r="CU2955" s="8">
        <v>41089</v>
      </c>
      <c r="CV2955" s="8">
        <v>41060</v>
      </c>
      <c r="CW2955" s="8">
        <v>41029</v>
      </c>
      <c r="CX2955" s="8">
        <v>40998</v>
      </c>
      <c r="CY2955" s="8">
        <v>40968</v>
      </c>
      <c r="CZ2955" s="8">
        <v>40939</v>
      </c>
      <c r="DA2955" s="8">
        <v>40907</v>
      </c>
      <c r="DB2955" s="8">
        <v>40877</v>
      </c>
      <c r="DC2955" s="8">
        <v>40847</v>
      </c>
      <c r="DD2955" s="8">
        <v>40816</v>
      </c>
      <c r="DE2955" s="8">
        <v>40786</v>
      </c>
      <c r="DF2955" s="8">
        <v>40753</v>
      </c>
      <c r="DG2955" s="8">
        <v>40724</v>
      </c>
    </row>
    <row r="2956" spans="1:125" x14ac:dyDescent="0.2">
      <c r="A2956" t="e">
        <f ca="1">_xll.BFieldInfo($B$2956)</f>
        <v>#NAME?</v>
      </c>
      <c r="B2956" t="s">
        <v>107</v>
      </c>
      <c r="C2956">
        <v>227.33789999999999</v>
      </c>
      <c r="D2956">
        <v>216.71680000000001</v>
      </c>
      <c r="E2956">
        <v>202.42619999999999</v>
      </c>
      <c r="F2956">
        <v>175.89930000000001</v>
      </c>
      <c r="G2956">
        <v>196.7688</v>
      </c>
      <c r="H2956">
        <v>210.3742</v>
      </c>
      <c r="I2956">
        <v>203.9915</v>
      </c>
      <c r="J2956">
        <v>198.09630000000001</v>
      </c>
      <c r="K2956">
        <v>190.49180000000001</v>
      </c>
      <c r="L2956">
        <v>185.679</v>
      </c>
      <c r="M2956">
        <v>185.1421</v>
      </c>
      <c r="N2956">
        <v>186.21170000000001</v>
      </c>
      <c r="O2956">
        <v>182.03380000000001</v>
      </c>
      <c r="P2956">
        <v>170.47139999999999</v>
      </c>
      <c r="Q2956">
        <v>182.00659999999999</v>
      </c>
      <c r="R2956">
        <v>173.82749999999999</v>
      </c>
      <c r="S2956">
        <v>168.55770000000001</v>
      </c>
      <c r="T2956">
        <v>162.56229999999999</v>
      </c>
      <c r="U2956">
        <v>148.86490000000001</v>
      </c>
      <c r="V2956">
        <v>162.52959999999999</v>
      </c>
      <c r="W2956">
        <v>161.6026</v>
      </c>
      <c r="X2956">
        <v>177.71430000000001</v>
      </c>
      <c r="Y2956">
        <v>176.8699</v>
      </c>
      <c r="Z2956">
        <v>168.9804</v>
      </c>
      <c r="AA2956">
        <v>164.84309999999999</v>
      </c>
      <c r="AB2956">
        <v>162.96369999999999</v>
      </c>
      <c r="AC2956">
        <v>156.1164</v>
      </c>
      <c r="AD2956">
        <v>155.6884</v>
      </c>
      <c r="AE2956">
        <v>159.65469999999999</v>
      </c>
      <c r="AF2956">
        <v>164.4599</v>
      </c>
      <c r="AG2956">
        <v>153.952</v>
      </c>
      <c r="AH2956">
        <v>152.61770000000001</v>
      </c>
      <c r="AI2956">
        <v>149.0068</v>
      </c>
      <c r="AJ2956">
        <v>144.8177</v>
      </c>
      <c r="AK2956">
        <v>143.33430000000001</v>
      </c>
      <c r="AL2956">
        <v>141.6704</v>
      </c>
      <c r="AM2956">
        <v>138.15780000000001</v>
      </c>
      <c r="AN2956">
        <v>138.7474</v>
      </c>
      <c r="AO2956">
        <v>134.96199999999999</v>
      </c>
      <c r="AP2956">
        <v>131.95750000000001</v>
      </c>
      <c r="AQ2956">
        <v>130.25720000000001</v>
      </c>
      <c r="AR2956">
        <v>124.7861</v>
      </c>
      <c r="AS2956">
        <v>120.5368</v>
      </c>
      <c r="AT2956">
        <v>119.1443</v>
      </c>
      <c r="AU2956">
        <v>117.7129</v>
      </c>
      <c r="AV2956">
        <v>120.8446</v>
      </c>
      <c r="AW2956">
        <v>120.099</v>
      </c>
      <c r="AX2956">
        <v>120.4744</v>
      </c>
      <c r="AY2956">
        <v>114.97239999999999</v>
      </c>
      <c r="AZ2956">
        <v>115.73779999999999</v>
      </c>
      <c r="BA2956">
        <v>112.9256</v>
      </c>
      <c r="BB2956">
        <v>113.82380000000001</v>
      </c>
      <c r="BC2956">
        <v>106.17659999999999</v>
      </c>
      <c r="BD2956">
        <v>106.60299999999999</v>
      </c>
      <c r="BE2956">
        <v>113.41500000000001</v>
      </c>
      <c r="BF2956">
        <v>116.22580000000001</v>
      </c>
      <c r="BG2956">
        <v>116.05589999999999</v>
      </c>
      <c r="BH2956">
        <v>106.4987</v>
      </c>
      <c r="BI2956">
        <v>109.6369</v>
      </c>
      <c r="BJ2956">
        <v>117.0031</v>
      </c>
      <c r="BK2956">
        <v>113.2988</v>
      </c>
      <c r="BL2956">
        <v>115.2011</v>
      </c>
      <c r="BM2956">
        <v>113.5228</v>
      </c>
      <c r="BN2956">
        <v>110.4196</v>
      </c>
      <c r="BO2956">
        <v>114.92959999999999</v>
      </c>
      <c r="BP2956">
        <v>108.17400000000001</v>
      </c>
      <c r="BQ2956">
        <v>109.8471</v>
      </c>
      <c r="BR2956">
        <v>110.9033</v>
      </c>
      <c r="BS2956">
        <v>107.6118</v>
      </c>
      <c r="BT2956">
        <v>104.4776</v>
      </c>
      <c r="BU2956">
        <v>106.43129999999999</v>
      </c>
      <c r="BV2956">
        <v>101.74930000000001</v>
      </c>
      <c r="BW2956">
        <v>103.3587</v>
      </c>
      <c r="BX2956">
        <v>100.94280000000001</v>
      </c>
      <c r="BY2956">
        <v>97.462000000000003</v>
      </c>
      <c r="BZ2956">
        <v>97.420299999999997</v>
      </c>
      <c r="CA2956">
        <v>98.995000000000005</v>
      </c>
      <c r="CB2956">
        <v>93.737099999999998</v>
      </c>
      <c r="CC2956">
        <v>96.688199999999995</v>
      </c>
      <c r="CD2956">
        <v>93.4893</v>
      </c>
      <c r="CE2956">
        <v>91.315299999999993</v>
      </c>
      <c r="CF2956">
        <v>87.5886</v>
      </c>
      <c r="CG2956">
        <v>83.558099999999996</v>
      </c>
      <c r="CH2956">
        <v>85.136799999999994</v>
      </c>
      <c r="CI2956">
        <v>80.638000000000005</v>
      </c>
      <c r="CJ2956">
        <v>82.403300000000002</v>
      </c>
      <c r="CK2956">
        <v>80.994399999999999</v>
      </c>
      <c r="CL2956">
        <v>79.7089</v>
      </c>
      <c r="CM2956">
        <v>76.828900000000004</v>
      </c>
      <c r="CN2956">
        <v>76.193200000000004</v>
      </c>
      <c r="CO2956">
        <v>72.983800000000002</v>
      </c>
      <c r="CP2956">
        <v>72.930700000000002</v>
      </c>
      <c r="CQ2956">
        <v>71.4833</v>
      </c>
      <c r="CR2956">
        <v>73.7971</v>
      </c>
      <c r="CS2956">
        <v>72.308800000000005</v>
      </c>
      <c r="CT2956">
        <v>69.931700000000006</v>
      </c>
      <c r="CU2956">
        <v>69.0886</v>
      </c>
      <c r="CV2956">
        <v>67.148099999999999</v>
      </c>
      <c r="CW2956">
        <v>71.654399999999995</v>
      </c>
      <c r="CX2956">
        <v>71.867000000000004</v>
      </c>
      <c r="CY2956">
        <v>69.460599999999999</v>
      </c>
      <c r="CZ2956">
        <v>66.289500000000004</v>
      </c>
      <c r="DA2956">
        <v>62.371099999999998</v>
      </c>
      <c r="DB2956">
        <v>62.687199999999997</v>
      </c>
      <c r="DC2956">
        <v>62.817999999999998</v>
      </c>
      <c r="DD2956">
        <v>56.287599999999998</v>
      </c>
      <c r="DE2956">
        <v>60.770899999999997</v>
      </c>
      <c r="DF2956">
        <v>64.422399999999996</v>
      </c>
      <c r="DG2956">
        <v>64.893900000000002</v>
      </c>
    </row>
    <row r="2957" spans="1:125" x14ac:dyDescent="0.2">
      <c r="A2957" t="e">
        <f ca="1">_xll.BFieldInfo($B$2957)</f>
        <v>#NAME?</v>
      </c>
      <c r="B2957" t="s">
        <v>109</v>
      </c>
      <c r="C2957" t="s">
        <v>108</v>
      </c>
      <c r="D2957" t="s">
        <v>108</v>
      </c>
      <c r="E2957" t="s">
        <v>108</v>
      </c>
      <c r="F2957" t="s">
        <v>108</v>
      </c>
      <c r="G2957" t="s">
        <v>108</v>
      </c>
      <c r="H2957" t="s">
        <v>108</v>
      </c>
      <c r="I2957" t="s">
        <v>108</v>
      </c>
      <c r="J2957" t="s">
        <v>108</v>
      </c>
      <c r="K2957" t="s">
        <v>108</v>
      </c>
      <c r="L2957" t="s">
        <v>108</v>
      </c>
      <c r="M2957" t="s">
        <v>108</v>
      </c>
      <c r="N2957" t="s">
        <v>108</v>
      </c>
      <c r="O2957" t="s">
        <v>108</v>
      </c>
      <c r="P2957" t="s">
        <v>108</v>
      </c>
      <c r="Q2957" t="s">
        <v>108</v>
      </c>
      <c r="R2957" t="s">
        <v>108</v>
      </c>
      <c r="S2957" t="s">
        <v>108</v>
      </c>
      <c r="T2957" t="s">
        <v>108</v>
      </c>
      <c r="U2957" t="s">
        <v>108</v>
      </c>
      <c r="V2957" t="s">
        <v>108</v>
      </c>
      <c r="W2957" t="s">
        <v>108</v>
      </c>
      <c r="X2957" t="s">
        <v>108</v>
      </c>
      <c r="Y2957" t="s">
        <v>108</v>
      </c>
      <c r="Z2957" t="s">
        <v>108</v>
      </c>
      <c r="AA2957" t="s">
        <v>108</v>
      </c>
      <c r="AB2957" t="s">
        <v>108</v>
      </c>
      <c r="AC2957" t="s">
        <v>108</v>
      </c>
      <c r="AD2957" t="s">
        <v>108</v>
      </c>
      <c r="AE2957" t="s">
        <v>108</v>
      </c>
      <c r="AF2957" t="s">
        <v>108</v>
      </c>
      <c r="AG2957" t="s">
        <v>108</v>
      </c>
      <c r="AH2957" t="s">
        <v>108</v>
      </c>
      <c r="AI2957" t="s">
        <v>108</v>
      </c>
      <c r="AJ2957" t="s">
        <v>108</v>
      </c>
      <c r="AK2957" t="s">
        <v>108</v>
      </c>
      <c r="AL2957" t="s">
        <v>108</v>
      </c>
      <c r="AM2957" t="s">
        <v>108</v>
      </c>
      <c r="AN2957" t="s">
        <v>108</v>
      </c>
      <c r="AO2957" t="s">
        <v>108</v>
      </c>
      <c r="AP2957" t="s">
        <v>108</v>
      </c>
      <c r="AQ2957" t="s">
        <v>108</v>
      </c>
      <c r="AR2957" t="s">
        <v>108</v>
      </c>
      <c r="AS2957" t="s">
        <v>108</v>
      </c>
      <c r="AT2957" t="s">
        <v>108</v>
      </c>
      <c r="AU2957" t="s">
        <v>108</v>
      </c>
      <c r="AV2957" t="s">
        <v>108</v>
      </c>
      <c r="AW2957" t="s">
        <v>108</v>
      </c>
      <c r="AX2957" t="s">
        <v>108</v>
      </c>
      <c r="AY2957" t="s">
        <v>108</v>
      </c>
      <c r="AZ2957" t="s">
        <v>108</v>
      </c>
      <c r="BA2957" t="s">
        <v>108</v>
      </c>
      <c r="BB2957" t="s">
        <v>108</v>
      </c>
      <c r="BC2957" t="s">
        <v>108</v>
      </c>
      <c r="BD2957" t="s">
        <v>108</v>
      </c>
      <c r="BE2957" t="s">
        <v>108</v>
      </c>
      <c r="BF2957" t="s">
        <v>108</v>
      </c>
      <c r="BG2957" t="s">
        <v>108</v>
      </c>
      <c r="BH2957" t="s">
        <v>108</v>
      </c>
      <c r="BI2957" t="s">
        <v>108</v>
      </c>
      <c r="BJ2957" t="s">
        <v>108</v>
      </c>
      <c r="BK2957" t="s">
        <v>108</v>
      </c>
      <c r="BL2957" t="s">
        <v>108</v>
      </c>
      <c r="BM2957" t="s">
        <v>108</v>
      </c>
      <c r="BN2957" t="s">
        <v>108</v>
      </c>
      <c r="BO2957" t="s">
        <v>108</v>
      </c>
      <c r="BP2957" t="s">
        <v>108</v>
      </c>
      <c r="BQ2957" t="s">
        <v>108</v>
      </c>
      <c r="BR2957" t="s">
        <v>108</v>
      </c>
      <c r="BS2957" t="s">
        <v>108</v>
      </c>
      <c r="BT2957" t="s">
        <v>108</v>
      </c>
      <c r="BU2957" t="s">
        <v>108</v>
      </c>
      <c r="BV2957" t="s">
        <v>108</v>
      </c>
      <c r="BW2957" t="s">
        <v>108</v>
      </c>
      <c r="BX2957" t="s">
        <v>108</v>
      </c>
      <c r="BY2957" t="s">
        <v>108</v>
      </c>
      <c r="BZ2957" t="s">
        <v>108</v>
      </c>
      <c r="CA2957" t="s">
        <v>108</v>
      </c>
      <c r="CB2957" t="s">
        <v>108</v>
      </c>
      <c r="CC2957" t="s">
        <v>108</v>
      </c>
      <c r="CD2957" t="s">
        <v>108</v>
      </c>
      <c r="CE2957" t="s">
        <v>108</v>
      </c>
      <c r="CF2957" t="s">
        <v>108</v>
      </c>
      <c r="CG2957" t="s">
        <v>108</v>
      </c>
      <c r="CH2957" t="s">
        <v>108</v>
      </c>
      <c r="CI2957" t="s">
        <v>108</v>
      </c>
      <c r="CJ2957" t="s">
        <v>108</v>
      </c>
      <c r="CK2957" t="s">
        <v>108</v>
      </c>
      <c r="CL2957" t="s">
        <v>108</v>
      </c>
      <c r="CM2957" t="s">
        <v>108</v>
      </c>
      <c r="CN2957" t="s">
        <v>108</v>
      </c>
      <c r="CO2957" t="s">
        <v>108</v>
      </c>
      <c r="CP2957" t="s">
        <v>108</v>
      </c>
      <c r="CQ2957" t="s">
        <v>108</v>
      </c>
      <c r="CR2957" t="s">
        <v>108</v>
      </c>
      <c r="CS2957" t="s">
        <v>108</v>
      </c>
      <c r="CT2957" t="s">
        <v>108</v>
      </c>
      <c r="CU2957" t="s">
        <v>108</v>
      </c>
      <c r="CV2957" t="s">
        <v>108</v>
      </c>
      <c r="CW2957" t="s">
        <v>108</v>
      </c>
      <c r="CX2957" t="s">
        <v>108</v>
      </c>
      <c r="CY2957" t="s">
        <v>108</v>
      </c>
      <c r="CZ2957" t="s">
        <v>108</v>
      </c>
      <c r="DA2957" t="s">
        <v>108</v>
      </c>
      <c r="DB2957" t="s">
        <v>108</v>
      </c>
      <c r="DC2957" t="s">
        <v>108</v>
      </c>
      <c r="DD2957" t="s">
        <v>108</v>
      </c>
      <c r="DE2957" t="s">
        <v>108</v>
      </c>
      <c r="DF2957" t="s">
        <v>108</v>
      </c>
      <c r="DG2957" t="s">
        <v>108</v>
      </c>
    </row>
    <row r="2958" spans="1:125" x14ac:dyDescent="0.2">
      <c r="A2958" t="e">
        <f ca="1">_xll.BFieldInfo($B$2958)</f>
        <v>#NAME?</v>
      </c>
      <c r="B2958" t="s">
        <v>110</v>
      </c>
      <c r="C2958" t="s">
        <v>108</v>
      </c>
      <c r="D2958" t="s">
        <v>108</v>
      </c>
      <c r="E2958" t="s">
        <v>108</v>
      </c>
      <c r="F2958" t="s">
        <v>108</v>
      </c>
      <c r="G2958" t="s">
        <v>108</v>
      </c>
      <c r="H2958" t="s">
        <v>108</v>
      </c>
      <c r="I2958" t="s">
        <v>108</v>
      </c>
      <c r="J2958" t="s">
        <v>108</v>
      </c>
      <c r="K2958" t="s">
        <v>108</v>
      </c>
      <c r="L2958" t="s">
        <v>108</v>
      </c>
      <c r="M2958" t="s">
        <v>108</v>
      </c>
      <c r="N2958" t="s">
        <v>108</v>
      </c>
      <c r="O2958" t="s">
        <v>108</v>
      </c>
      <c r="P2958" t="s">
        <v>108</v>
      </c>
      <c r="Q2958" t="s">
        <v>108</v>
      </c>
      <c r="R2958" t="s">
        <v>108</v>
      </c>
      <c r="S2958" t="s">
        <v>108</v>
      </c>
      <c r="T2958" t="s">
        <v>108</v>
      </c>
      <c r="U2958" t="s">
        <v>108</v>
      </c>
      <c r="V2958" t="s">
        <v>108</v>
      </c>
      <c r="W2958" t="s">
        <v>108</v>
      </c>
      <c r="X2958" t="s">
        <v>108</v>
      </c>
      <c r="Y2958" t="s">
        <v>108</v>
      </c>
      <c r="Z2958" t="s">
        <v>108</v>
      </c>
      <c r="AA2958" t="s">
        <v>108</v>
      </c>
      <c r="AB2958" t="s">
        <v>108</v>
      </c>
      <c r="AC2958" t="s">
        <v>108</v>
      </c>
      <c r="AD2958" t="s">
        <v>108</v>
      </c>
      <c r="AE2958" t="s">
        <v>108</v>
      </c>
      <c r="AF2958" t="s">
        <v>108</v>
      </c>
      <c r="AG2958" t="s">
        <v>108</v>
      </c>
      <c r="AH2958" t="s">
        <v>108</v>
      </c>
      <c r="AI2958" t="s">
        <v>108</v>
      </c>
      <c r="AJ2958" t="s">
        <v>108</v>
      </c>
      <c r="AK2958" t="s">
        <v>108</v>
      </c>
      <c r="AL2958" t="s">
        <v>108</v>
      </c>
      <c r="AM2958" t="s">
        <v>108</v>
      </c>
      <c r="AN2958" t="s">
        <v>108</v>
      </c>
      <c r="AO2958" t="s">
        <v>108</v>
      </c>
      <c r="AP2958" t="s">
        <v>108</v>
      </c>
      <c r="AQ2958" t="s">
        <v>108</v>
      </c>
      <c r="AR2958" t="s">
        <v>108</v>
      </c>
      <c r="AS2958" t="s">
        <v>108</v>
      </c>
      <c r="AT2958" t="s">
        <v>108</v>
      </c>
      <c r="AU2958" t="s">
        <v>108</v>
      </c>
      <c r="AV2958" t="s">
        <v>108</v>
      </c>
      <c r="AW2958" t="s">
        <v>108</v>
      </c>
      <c r="AX2958" t="s">
        <v>108</v>
      </c>
      <c r="AY2958" t="s">
        <v>108</v>
      </c>
      <c r="AZ2958" t="s">
        <v>108</v>
      </c>
      <c r="BA2958" t="s">
        <v>108</v>
      </c>
      <c r="BB2958" t="s">
        <v>108</v>
      </c>
      <c r="BC2958" t="s">
        <v>108</v>
      </c>
      <c r="BD2958" t="s">
        <v>108</v>
      </c>
      <c r="BE2958" t="s">
        <v>108</v>
      </c>
      <c r="BF2958" t="s">
        <v>108</v>
      </c>
      <c r="BG2958" t="s">
        <v>108</v>
      </c>
      <c r="BH2958" t="s">
        <v>108</v>
      </c>
      <c r="BI2958" t="s">
        <v>108</v>
      </c>
      <c r="BJ2958" t="s">
        <v>108</v>
      </c>
      <c r="BK2958" t="s">
        <v>108</v>
      </c>
      <c r="BL2958" t="s">
        <v>108</v>
      </c>
      <c r="BM2958" t="s">
        <v>108</v>
      </c>
      <c r="BN2958" t="s">
        <v>108</v>
      </c>
      <c r="BO2958" t="s">
        <v>108</v>
      </c>
      <c r="BP2958" t="s">
        <v>108</v>
      </c>
      <c r="BQ2958" t="s">
        <v>108</v>
      </c>
      <c r="BR2958" t="s">
        <v>108</v>
      </c>
      <c r="BS2958" t="s">
        <v>108</v>
      </c>
      <c r="BT2958" t="s">
        <v>108</v>
      </c>
      <c r="BU2958" t="s">
        <v>108</v>
      </c>
      <c r="BV2958" t="s">
        <v>108</v>
      </c>
      <c r="BW2958" t="s">
        <v>108</v>
      </c>
      <c r="BX2958" t="s">
        <v>108</v>
      </c>
      <c r="BY2958" t="s">
        <v>108</v>
      </c>
      <c r="BZ2958" t="s">
        <v>108</v>
      </c>
      <c r="CA2958" t="s">
        <v>108</v>
      </c>
      <c r="CB2958" t="s">
        <v>108</v>
      </c>
      <c r="CC2958" t="s">
        <v>108</v>
      </c>
      <c r="CD2958" t="s">
        <v>108</v>
      </c>
      <c r="CE2958" t="s">
        <v>108</v>
      </c>
      <c r="CF2958" t="s">
        <v>108</v>
      </c>
      <c r="CG2958" t="s">
        <v>108</v>
      </c>
      <c r="CH2958" t="s">
        <v>108</v>
      </c>
      <c r="CI2958" t="s">
        <v>108</v>
      </c>
      <c r="CJ2958" t="s">
        <v>108</v>
      </c>
      <c r="CK2958" t="s">
        <v>108</v>
      </c>
      <c r="CL2958" t="s">
        <v>108</v>
      </c>
      <c r="CM2958" t="s">
        <v>108</v>
      </c>
      <c r="CN2958" t="s">
        <v>108</v>
      </c>
      <c r="CO2958" t="s">
        <v>108</v>
      </c>
      <c r="CP2958" t="s">
        <v>108</v>
      </c>
      <c r="CQ2958" t="s">
        <v>108</v>
      </c>
      <c r="CR2958" t="s">
        <v>108</v>
      </c>
      <c r="CS2958" t="s">
        <v>108</v>
      </c>
      <c r="CT2958" t="s">
        <v>108</v>
      </c>
      <c r="CU2958" t="s">
        <v>108</v>
      </c>
      <c r="CV2958" t="s">
        <v>108</v>
      </c>
      <c r="CW2958" t="s">
        <v>108</v>
      </c>
      <c r="CX2958" t="s">
        <v>108</v>
      </c>
      <c r="CY2958" t="s">
        <v>108</v>
      </c>
      <c r="CZ2958" t="s">
        <v>108</v>
      </c>
      <c r="DA2958" t="s">
        <v>108</v>
      </c>
      <c r="DB2958" t="s">
        <v>108</v>
      </c>
      <c r="DC2958" t="s">
        <v>108</v>
      </c>
      <c r="DD2958" t="s">
        <v>108</v>
      </c>
      <c r="DE2958" t="s">
        <v>108</v>
      </c>
      <c r="DF2958" t="s">
        <v>108</v>
      </c>
      <c r="DG2958" t="s">
        <v>108</v>
      </c>
    </row>
    <row r="2959" spans="1:125" x14ac:dyDescent="0.2">
      <c r="A2959" t="e">
        <f ca="1">_xll.BFieldInfo($B$2959)</f>
        <v>#NAME?</v>
      </c>
      <c r="B2959" t="s">
        <v>111</v>
      </c>
      <c r="C2959" t="s">
        <v>108</v>
      </c>
      <c r="D2959" t="s">
        <v>108</v>
      </c>
      <c r="E2959" t="s">
        <v>108</v>
      </c>
      <c r="F2959" t="s">
        <v>108</v>
      </c>
      <c r="G2959" t="s">
        <v>108</v>
      </c>
      <c r="H2959" t="s">
        <v>108</v>
      </c>
      <c r="I2959" t="s">
        <v>108</v>
      </c>
      <c r="J2959" t="s">
        <v>108</v>
      </c>
      <c r="K2959" t="s">
        <v>108</v>
      </c>
      <c r="L2959" t="s">
        <v>108</v>
      </c>
      <c r="M2959" t="s">
        <v>108</v>
      </c>
      <c r="N2959" t="s">
        <v>108</v>
      </c>
      <c r="O2959" t="s">
        <v>108</v>
      </c>
      <c r="P2959" t="s">
        <v>108</v>
      </c>
      <c r="Q2959" t="s">
        <v>108</v>
      </c>
      <c r="R2959" t="s">
        <v>108</v>
      </c>
      <c r="S2959" t="s">
        <v>108</v>
      </c>
      <c r="T2959" t="s">
        <v>108</v>
      </c>
      <c r="U2959" t="s">
        <v>108</v>
      </c>
      <c r="V2959" t="s">
        <v>108</v>
      </c>
      <c r="W2959" t="s">
        <v>108</v>
      </c>
      <c r="X2959" t="s">
        <v>108</v>
      </c>
      <c r="Y2959" t="s">
        <v>108</v>
      </c>
      <c r="Z2959" t="s">
        <v>108</v>
      </c>
      <c r="AA2959" t="s">
        <v>108</v>
      </c>
      <c r="AB2959" t="s">
        <v>108</v>
      </c>
      <c r="AC2959" t="s">
        <v>108</v>
      </c>
      <c r="AD2959" t="s">
        <v>108</v>
      </c>
      <c r="AE2959" t="s">
        <v>108</v>
      </c>
      <c r="AF2959" t="s">
        <v>108</v>
      </c>
      <c r="AG2959" t="s">
        <v>108</v>
      </c>
      <c r="AH2959" t="s">
        <v>108</v>
      </c>
      <c r="AI2959" t="s">
        <v>108</v>
      </c>
      <c r="AJ2959" t="s">
        <v>108</v>
      </c>
      <c r="AK2959" t="s">
        <v>108</v>
      </c>
      <c r="AL2959" t="s">
        <v>108</v>
      </c>
      <c r="AM2959" t="s">
        <v>108</v>
      </c>
      <c r="AN2959" t="s">
        <v>108</v>
      </c>
      <c r="AO2959" t="s">
        <v>108</v>
      </c>
      <c r="AP2959" t="s">
        <v>108</v>
      </c>
      <c r="AQ2959" t="s">
        <v>108</v>
      </c>
      <c r="AR2959" t="s">
        <v>108</v>
      </c>
      <c r="AS2959" t="s">
        <v>108</v>
      </c>
      <c r="AT2959" t="s">
        <v>108</v>
      </c>
      <c r="AU2959" t="s">
        <v>108</v>
      </c>
      <c r="AV2959" t="s">
        <v>108</v>
      </c>
      <c r="AW2959" t="s">
        <v>108</v>
      </c>
      <c r="AX2959" t="s">
        <v>108</v>
      </c>
      <c r="AY2959" t="s">
        <v>108</v>
      </c>
      <c r="AZ2959" t="s">
        <v>108</v>
      </c>
      <c r="BA2959" t="s">
        <v>108</v>
      </c>
      <c r="BB2959" t="s">
        <v>108</v>
      </c>
      <c r="BC2959" t="s">
        <v>108</v>
      </c>
      <c r="BD2959" t="s">
        <v>108</v>
      </c>
      <c r="BE2959" t="s">
        <v>108</v>
      </c>
      <c r="BF2959" t="s">
        <v>108</v>
      </c>
      <c r="BG2959" t="s">
        <v>108</v>
      </c>
      <c r="BH2959" t="s">
        <v>108</v>
      </c>
      <c r="BI2959" t="s">
        <v>108</v>
      </c>
      <c r="BJ2959" t="s">
        <v>108</v>
      </c>
      <c r="BK2959" t="s">
        <v>108</v>
      </c>
      <c r="BL2959" t="s">
        <v>108</v>
      </c>
      <c r="BM2959" t="s">
        <v>108</v>
      </c>
      <c r="BN2959" t="s">
        <v>108</v>
      </c>
      <c r="BO2959" t="s">
        <v>108</v>
      </c>
      <c r="BP2959" t="s">
        <v>108</v>
      </c>
      <c r="BQ2959" t="s">
        <v>108</v>
      </c>
      <c r="BR2959" t="s">
        <v>108</v>
      </c>
      <c r="BS2959" t="s">
        <v>108</v>
      </c>
      <c r="BT2959" t="s">
        <v>108</v>
      </c>
      <c r="BU2959" t="s">
        <v>108</v>
      </c>
      <c r="BV2959" t="s">
        <v>108</v>
      </c>
      <c r="BW2959" t="s">
        <v>108</v>
      </c>
      <c r="BX2959" t="s">
        <v>108</v>
      </c>
      <c r="BY2959" t="s">
        <v>108</v>
      </c>
      <c r="BZ2959" t="s">
        <v>108</v>
      </c>
      <c r="CA2959" t="s">
        <v>108</v>
      </c>
      <c r="CB2959" t="s">
        <v>108</v>
      </c>
      <c r="CC2959" t="s">
        <v>108</v>
      </c>
      <c r="CD2959" t="s">
        <v>108</v>
      </c>
      <c r="CE2959" t="s">
        <v>108</v>
      </c>
      <c r="CF2959" t="s">
        <v>108</v>
      </c>
      <c r="CG2959" t="s">
        <v>108</v>
      </c>
      <c r="CH2959" t="s">
        <v>108</v>
      </c>
      <c r="CI2959" t="s">
        <v>108</v>
      </c>
      <c r="CJ2959" t="s">
        <v>108</v>
      </c>
      <c r="CK2959" t="s">
        <v>108</v>
      </c>
      <c r="CL2959" t="s">
        <v>108</v>
      </c>
      <c r="CM2959" t="s">
        <v>108</v>
      </c>
      <c r="CN2959" t="s">
        <v>108</v>
      </c>
      <c r="CO2959" t="s">
        <v>108</v>
      </c>
      <c r="CP2959" t="s">
        <v>108</v>
      </c>
      <c r="CQ2959" t="s">
        <v>108</v>
      </c>
      <c r="CR2959" t="s">
        <v>108</v>
      </c>
      <c r="CS2959" t="s">
        <v>108</v>
      </c>
      <c r="CT2959" t="s">
        <v>108</v>
      </c>
      <c r="CU2959" t="s">
        <v>108</v>
      </c>
      <c r="CV2959" t="s">
        <v>108</v>
      </c>
      <c r="CW2959" t="s">
        <v>108</v>
      </c>
      <c r="CX2959" t="s">
        <v>108</v>
      </c>
      <c r="CY2959" t="s">
        <v>108</v>
      </c>
      <c r="CZ2959" t="s">
        <v>108</v>
      </c>
      <c r="DA2959" t="s">
        <v>108</v>
      </c>
      <c r="DB2959" t="s">
        <v>108</v>
      </c>
      <c r="DC2959" t="s">
        <v>108</v>
      </c>
      <c r="DD2959" t="s">
        <v>108</v>
      </c>
      <c r="DE2959" t="s">
        <v>108</v>
      </c>
      <c r="DF2959" t="s">
        <v>108</v>
      </c>
      <c r="DG2959" t="s">
        <v>108</v>
      </c>
    </row>
    <row r="2960" spans="1:125" x14ac:dyDescent="0.2">
      <c r="A2960" t="e">
        <f ca="1">_xll.BFieldInfo($B$2960)</f>
        <v>#NAME?</v>
      </c>
      <c r="B2960" t="s">
        <v>109</v>
      </c>
      <c r="C2960" t="s">
        <v>108</v>
      </c>
      <c r="D2960" t="s">
        <v>108</v>
      </c>
      <c r="E2960" t="s">
        <v>108</v>
      </c>
      <c r="F2960" t="s">
        <v>108</v>
      </c>
      <c r="G2960" t="s">
        <v>108</v>
      </c>
      <c r="H2960" t="s">
        <v>108</v>
      </c>
      <c r="I2960" t="s">
        <v>108</v>
      </c>
      <c r="J2960" t="s">
        <v>108</v>
      </c>
      <c r="K2960" t="s">
        <v>108</v>
      </c>
      <c r="L2960" t="s">
        <v>108</v>
      </c>
      <c r="M2960" t="s">
        <v>108</v>
      </c>
      <c r="N2960" t="s">
        <v>108</v>
      </c>
      <c r="O2960" t="s">
        <v>108</v>
      </c>
      <c r="P2960" t="s">
        <v>108</v>
      </c>
      <c r="Q2960" t="s">
        <v>108</v>
      </c>
      <c r="R2960" t="s">
        <v>108</v>
      </c>
      <c r="S2960" t="s">
        <v>108</v>
      </c>
      <c r="T2960" t="s">
        <v>108</v>
      </c>
      <c r="U2960" t="s">
        <v>108</v>
      </c>
      <c r="V2960" t="s">
        <v>108</v>
      </c>
      <c r="W2960" t="s">
        <v>108</v>
      </c>
      <c r="X2960" t="s">
        <v>108</v>
      </c>
      <c r="Y2960" t="s">
        <v>108</v>
      </c>
      <c r="Z2960" t="s">
        <v>108</v>
      </c>
      <c r="AA2960" t="s">
        <v>108</v>
      </c>
      <c r="AB2960" t="s">
        <v>108</v>
      </c>
      <c r="AC2960" t="s">
        <v>108</v>
      </c>
      <c r="AD2960" t="s">
        <v>108</v>
      </c>
      <c r="AE2960" t="s">
        <v>108</v>
      </c>
      <c r="AF2960" t="s">
        <v>108</v>
      </c>
      <c r="AG2960" t="s">
        <v>108</v>
      </c>
      <c r="AH2960" t="s">
        <v>108</v>
      </c>
      <c r="AI2960" t="s">
        <v>108</v>
      </c>
      <c r="AJ2960" t="s">
        <v>108</v>
      </c>
      <c r="AK2960" t="s">
        <v>108</v>
      </c>
      <c r="AL2960" t="s">
        <v>108</v>
      </c>
      <c r="AM2960" t="s">
        <v>108</v>
      </c>
      <c r="AN2960" t="s">
        <v>108</v>
      </c>
      <c r="AO2960" t="s">
        <v>108</v>
      </c>
      <c r="AP2960" t="s">
        <v>108</v>
      </c>
      <c r="AQ2960" t="s">
        <v>108</v>
      </c>
      <c r="AR2960" t="s">
        <v>108</v>
      </c>
      <c r="AS2960" t="s">
        <v>108</v>
      </c>
      <c r="AT2960" t="s">
        <v>108</v>
      </c>
      <c r="AU2960" t="s">
        <v>108</v>
      </c>
      <c r="AV2960" t="s">
        <v>108</v>
      </c>
      <c r="AW2960" t="s">
        <v>108</v>
      </c>
      <c r="AX2960" t="s">
        <v>108</v>
      </c>
      <c r="AY2960" t="s">
        <v>108</v>
      </c>
      <c r="AZ2960" t="s">
        <v>108</v>
      </c>
      <c r="BA2960" t="s">
        <v>108</v>
      </c>
      <c r="BB2960" t="s">
        <v>108</v>
      </c>
      <c r="BC2960" t="s">
        <v>108</v>
      </c>
      <c r="BD2960" t="s">
        <v>108</v>
      </c>
      <c r="BE2960" t="s">
        <v>108</v>
      </c>
      <c r="BF2960" t="s">
        <v>108</v>
      </c>
      <c r="BG2960" t="s">
        <v>108</v>
      </c>
      <c r="BH2960" t="s">
        <v>108</v>
      </c>
      <c r="BI2960" t="s">
        <v>108</v>
      </c>
      <c r="BJ2960" t="s">
        <v>108</v>
      </c>
      <c r="BK2960" t="s">
        <v>108</v>
      </c>
      <c r="BL2960" t="s">
        <v>108</v>
      </c>
      <c r="BM2960" t="s">
        <v>108</v>
      </c>
      <c r="BN2960" t="s">
        <v>108</v>
      </c>
      <c r="BO2960" t="s">
        <v>108</v>
      </c>
      <c r="BP2960" t="s">
        <v>108</v>
      </c>
      <c r="BQ2960" t="s">
        <v>108</v>
      </c>
      <c r="BR2960" t="s">
        <v>108</v>
      </c>
      <c r="BS2960" t="s">
        <v>108</v>
      </c>
      <c r="BT2960" t="s">
        <v>108</v>
      </c>
      <c r="BU2960" t="s">
        <v>108</v>
      </c>
      <c r="BV2960" t="s">
        <v>108</v>
      </c>
      <c r="BW2960" t="s">
        <v>108</v>
      </c>
      <c r="BX2960" t="s">
        <v>108</v>
      </c>
      <c r="BY2960" t="s">
        <v>108</v>
      </c>
      <c r="BZ2960" t="s">
        <v>108</v>
      </c>
      <c r="CA2960" t="s">
        <v>108</v>
      </c>
      <c r="CB2960" t="s">
        <v>108</v>
      </c>
      <c r="CC2960" t="s">
        <v>108</v>
      </c>
      <c r="CD2960" t="s">
        <v>108</v>
      </c>
      <c r="CE2960" t="s">
        <v>108</v>
      </c>
      <c r="CF2960" t="s">
        <v>108</v>
      </c>
      <c r="CG2960" t="s">
        <v>108</v>
      </c>
      <c r="CH2960" t="s">
        <v>108</v>
      </c>
      <c r="CI2960" t="s">
        <v>108</v>
      </c>
      <c r="CJ2960" t="s">
        <v>108</v>
      </c>
      <c r="CK2960" t="s">
        <v>108</v>
      </c>
      <c r="CL2960" t="s">
        <v>108</v>
      </c>
      <c r="CM2960" t="s">
        <v>108</v>
      </c>
      <c r="CN2960" t="s">
        <v>108</v>
      </c>
      <c r="CO2960" t="s">
        <v>108</v>
      </c>
      <c r="CP2960" t="s">
        <v>108</v>
      </c>
      <c r="CQ2960" t="s">
        <v>108</v>
      </c>
      <c r="CR2960" t="s">
        <v>108</v>
      </c>
      <c r="CS2960" t="s">
        <v>108</v>
      </c>
      <c r="CT2960" t="s">
        <v>108</v>
      </c>
      <c r="CU2960" t="s">
        <v>108</v>
      </c>
      <c r="CV2960" t="s">
        <v>108</v>
      </c>
      <c r="CW2960" t="s">
        <v>108</v>
      </c>
      <c r="CX2960" t="s">
        <v>108</v>
      </c>
      <c r="CY2960" t="s">
        <v>108</v>
      </c>
      <c r="CZ2960" t="s">
        <v>108</v>
      </c>
      <c r="DA2960" t="s">
        <v>108</v>
      </c>
      <c r="DB2960" t="s">
        <v>108</v>
      </c>
      <c r="DC2960" t="s">
        <v>108</v>
      </c>
      <c r="DD2960" t="s">
        <v>108</v>
      </c>
      <c r="DE2960" t="s">
        <v>108</v>
      </c>
      <c r="DF2960" t="s">
        <v>108</v>
      </c>
      <c r="DG2960" t="s">
        <v>108</v>
      </c>
    </row>
    <row r="2961" spans="1:118" x14ac:dyDescent="0.2">
      <c r="A2961" t="e">
        <f ca="1">_xll.BFieldInfo($B$2961)</f>
        <v>#NAME?</v>
      </c>
      <c r="B2961" t="s">
        <v>112</v>
      </c>
      <c r="C2961" t="s">
        <v>108</v>
      </c>
      <c r="D2961" t="s">
        <v>108</v>
      </c>
      <c r="E2961" t="s">
        <v>108</v>
      </c>
      <c r="F2961" t="s">
        <v>108</v>
      </c>
      <c r="G2961" t="s">
        <v>108</v>
      </c>
      <c r="H2961" t="s">
        <v>108</v>
      </c>
      <c r="I2961" t="s">
        <v>108</v>
      </c>
      <c r="J2961" t="s">
        <v>108</v>
      </c>
      <c r="K2961" t="s">
        <v>108</v>
      </c>
      <c r="L2961" t="s">
        <v>108</v>
      </c>
      <c r="M2961" t="s">
        <v>108</v>
      </c>
      <c r="N2961" t="s">
        <v>108</v>
      </c>
      <c r="O2961" t="s">
        <v>108</v>
      </c>
      <c r="P2961" t="s">
        <v>108</v>
      </c>
      <c r="Q2961" t="s">
        <v>108</v>
      </c>
      <c r="R2961" t="s">
        <v>108</v>
      </c>
      <c r="S2961" t="s">
        <v>108</v>
      </c>
      <c r="T2961" t="s">
        <v>108</v>
      </c>
      <c r="U2961" t="s">
        <v>108</v>
      </c>
      <c r="V2961" t="s">
        <v>108</v>
      </c>
      <c r="W2961" t="s">
        <v>108</v>
      </c>
      <c r="X2961" t="s">
        <v>108</v>
      </c>
      <c r="Y2961" t="s">
        <v>108</v>
      </c>
      <c r="Z2961" t="s">
        <v>108</v>
      </c>
      <c r="AA2961" t="s">
        <v>108</v>
      </c>
      <c r="AB2961" t="s">
        <v>108</v>
      </c>
      <c r="AC2961" t="s">
        <v>108</v>
      </c>
      <c r="AD2961" t="s">
        <v>108</v>
      </c>
      <c r="AE2961" t="s">
        <v>108</v>
      </c>
      <c r="AF2961" t="s">
        <v>108</v>
      </c>
      <c r="AG2961" t="s">
        <v>108</v>
      </c>
      <c r="AH2961" t="s">
        <v>108</v>
      </c>
      <c r="AI2961" t="s">
        <v>108</v>
      </c>
      <c r="AJ2961" t="s">
        <v>108</v>
      </c>
      <c r="AK2961" t="s">
        <v>108</v>
      </c>
      <c r="AL2961" t="s">
        <v>108</v>
      </c>
      <c r="AM2961" t="s">
        <v>108</v>
      </c>
      <c r="AN2961" t="s">
        <v>108</v>
      </c>
      <c r="AO2961" t="s">
        <v>108</v>
      </c>
      <c r="AP2961" t="s">
        <v>108</v>
      </c>
      <c r="AQ2961" t="s">
        <v>108</v>
      </c>
      <c r="AR2961" t="s">
        <v>108</v>
      </c>
      <c r="AS2961" t="s">
        <v>108</v>
      </c>
      <c r="AT2961" t="s">
        <v>108</v>
      </c>
      <c r="AU2961" t="s">
        <v>108</v>
      </c>
      <c r="AV2961" t="s">
        <v>108</v>
      </c>
      <c r="AW2961" t="s">
        <v>108</v>
      </c>
      <c r="AX2961" t="s">
        <v>108</v>
      </c>
      <c r="AY2961" t="s">
        <v>108</v>
      </c>
      <c r="AZ2961" t="s">
        <v>108</v>
      </c>
      <c r="BA2961" t="s">
        <v>108</v>
      </c>
      <c r="BB2961" t="s">
        <v>108</v>
      </c>
      <c r="BC2961" t="s">
        <v>108</v>
      </c>
      <c r="BD2961" t="s">
        <v>108</v>
      </c>
      <c r="BE2961" t="s">
        <v>108</v>
      </c>
      <c r="BF2961" t="s">
        <v>108</v>
      </c>
      <c r="BG2961" t="s">
        <v>108</v>
      </c>
      <c r="BH2961" t="s">
        <v>108</v>
      </c>
      <c r="BI2961" t="s">
        <v>108</v>
      </c>
      <c r="BJ2961" t="s">
        <v>108</v>
      </c>
      <c r="BK2961" t="s">
        <v>108</v>
      </c>
      <c r="BL2961" t="s">
        <v>108</v>
      </c>
      <c r="BM2961" t="s">
        <v>108</v>
      </c>
      <c r="BN2961" t="s">
        <v>108</v>
      </c>
      <c r="BO2961" t="s">
        <v>108</v>
      </c>
      <c r="BP2961" t="s">
        <v>108</v>
      </c>
      <c r="BQ2961" t="s">
        <v>108</v>
      </c>
      <c r="BR2961" t="s">
        <v>108</v>
      </c>
      <c r="BS2961" t="s">
        <v>108</v>
      </c>
      <c r="BT2961" t="s">
        <v>108</v>
      </c>
      <c r="BU2961" t="s">
        <v>108</v>
      </c>
      <c r="BV2961" t="s">
        <v>108</v>
      </c>
      <c r="BW2961" t="s">
        <v>108</v>
      </c>
      <c r="BX2961" t="s">
        <v>108</v>
      </c>
      <c r="BY2961" t="s">
        <v>108</v>
      </c>
      <c r="BZ2961" t="s">
        <v>108</v>
      </c>
      <c r="CA2961" t="s">
        <v>108</v>
      </c>
      <c r="CB2961" t="s">
        <v>108</v>
      </c>
      <c r="CC2961" t="s">
        <v>108</v>
      </c>
      <c r="CD2961" t="s">
        <v>108</v>
      </c>
      <c r="CE2961" t="s">
        <v>108</v>
      </c>
      <c r="CF2961" t="s">
        <v>108</v>
      </c>
      <c r="CG2961" t="s">
        <v>108</v>
      </c>
      <c r="CH2961" t="s">
        <v>108</v>
      </c>
      <c r="CI2961" t="s">
        <v>108</v>
      </c>
      <c r="CJ2961" t="s">
        <v>108</v>
      </c>
      <c r="CK2961" t="s">
        <v>108</v>
      </c>
      <c r="CL2961" t="s">
        <v>108</v>
      </c>
      <c r="CM2961" t="s">
        <v>108</v>
      </c>
      <c r="CN2961" t="s">
        <v>108</v>
      </c>
      <c r="CO2961" t="s">
        <v>108</v>
      </c>
      <c r="CP2961" t="s">
        <v>108</v>
      </c>
      <c r="CQ2961" t="s">
        <v>108</v>
      </c>
      <c r="CR2961" t="s">
        <v>108</v>
      </c>
      <c r="CS2961" t="s">
        <v>108</v>
      </c>
      <c r="CT2961" t="s">
        <v>108</v>
      </c>
      <c r="CU2961" t="s">
        <v>108</v>
      </c>
      <c r="CV2961" t="s">
        <v>108</v>
      </c>
      <c r="CW2961" t="s">
        <v>108</v>
      </c>
      <c r="CX2961" t="s">
        <v>108</v>
      </c>
      <c r="CY2961" t="s">
        <v>108</v>
      </c>
      <c r="CZ2961" t="s">
        <v>108</v>
      </c>
      <c r="DA2961" t="s">
        <v>108</v>
      </c>
      <c r="DB2961" t="s">
        <v>108</v>
      </c>
      <c r="DC2961" t="s">
        <v>108</v>
      </c>
      <c r="DD2961" t="s">
        <v>108</v>
      </c>
      <c r="DE2961" t="s">
        <v>108</v>
      </c>
      <c r="DF2961" t="s">
        <v>108</v>
      </c>
      <c r="DG2961" t="s">
        <v>108</v>
      </c>
    </row>
    <row r="2962" spans="1:118" x14ac:dyDescent="0.2">
      <c r="A2962" t="e">
        <f ca="1">_xll.BFieldInfo($B$2962)</f>
        <v>#NAME?</v>
      </c>
      <c r="B2962" t="s">
        <v>113</v>
      </c>
      <c r="C2962" t="s">
        <v>108</v>
      </c>
      <c r="D2962" t="s">
        <v>108</v>
      </c>
      <c r="E2962" t="s">
        <v>108</v>
      </c>
      <c r="F2962" t="s">
        <v>108</v>
      </c>
      <c r="G2962" t="s">
        <v>108</v>
      </c>
      <c r="H2962" t="s">
        <v>108</v>
      </c>
      <c r="I2962" t="s">
        <v>108</v>
      </c>
      <c r="J2962" t="s">
        <v>108</v>
      </c>
      <c r="K2962" t="s">
        <v>108</v>
      </c>
      <c r="L2962" t="s">
        <v>108</v>
      </c>
      <c r="M2962" t="s">
        <v>108</v>
      </c>
      <c r="N2962" t="s">
        <v>108</v>
      </c>
      <c r="O2962" t="s">
        <v>108</v>
      </c>
      <c r="P2962" t="s">
        <v>108</v>
      </c>
      <c r="Q2962" t="s">
        <v>108</v>
      </c>
      <c r="R2962" t="s">
        <v>108</v>
      </c>
      <c r="S2962" t="s">
        <v>108</v>
      </c>
      <c r="T2962" t="s">
        <v>108</v>
      </c>
      <c r="U2962" t="s">
        <v>108</v>
      </c>
      <c r="V2962" t="s">
        <v>108</v>
      </c>
      <c r="W2962" t="s">
        <v>108</v>
      </c>
      <c r="X2962" t="s">
        <v>108</v>
      </c>
      <c r="Y2962" t="s">
        <v>108</v>
      </c>
      <c r="Z2962" t="s">
        <v>108</v>
      </c>
      <c r="AA2962" t="s">
        <v>108</v>
      </c>
      <c r="AB2962" t="s">
        <v>108</v>
      </c>
      <c r="AC2962" t="s">
        <v>108</v>
      </c>
      <c r="AD2962" t="s">
        <v>108</v>
      </c>
      <c r="AE2962" t="s">
        <v>108</v>
      </c>
      <c r="AF2962" t="s">
        <v>108</v>
      </c>
      <c r="AG2962" t="s">
        <v>108</v>
      </c>
      <c r="AH2962" t="s">
        <v>108</v>
      </c>
      <c r="AI2962" t="s">
        <v>108</v>
      </c>
      <c r="AJ2962" t="s">
        <v>108</v>
      </c>
      <c r="AK2962" t="s">
        <v>108</v>
      </c>
      <c r="AL2962" t="s">
        <v>108</v>
      </c>
      <c r="AM2962" t="s">
        <v>108</v>
      </c>
      <c r="AN2962" t="s">
        <v>108</v>
      </c>
      <c r="AO2962" t="s">
        <v>108</v>
      </c>
      <c r="AP2962" t="s">
        <v>108</v>
      </c>
      <c r="AQ2962" t="s">
        <v>108</v>
      </c>
      <c r="AR2962" t="s">
        <v>108</v>
      </c>
      <c r="AS2962" t="s">
        <v>108</v>
      </c>
      <c r="AT2962" t="s">
        <v>108</v>
      </c>
      <c r="AU2962" t="s">
        <v>108</v>
      </c>
      <c r="AV2962" t="s">
        <v>108</v>
      </c>
      <c r="AW2962" t="s">
        <v>108</v>
      </c>
      <c r="AX2962" t="s">
        <v>108</v>
      </c>
      <c r="AY2962" t="s">
        <v>108</v>
      </c>
      <c r="AZ2962" t="s">
        <v>108</v>
      </c>
      <c r="BA2962" t="s">
        <v>108</v>
      </c>
      <c r="BB2962" t="s">
        <v>108</v>
      </c>
      <c r="BC2962" t="s">
        <v>108</v>
      </c>
      <c r="BD2962" t="s">
        <v>108</v>
      </c>
      <c r="BE2962" t="s">
        <v>108</v>
      </c>
      <c r="BF2962" t="s">
        <v>108</v>
      </c>
      <c r="BG2962" t="s">
        <v>108</v>
      </c>
      <c r="BH2962" t="s">
        <v>108</v>
      </c>
      <c r="BI2962" t="s">
        <v>108</v>
      </c>
      <c r="BJ2962" t="s">
        <v>108</v>
      </c>
      <c r="BK2962" t="s">
        <v>108</v>
      </c>
      <c r="BL2962" t="s">
        <v>108</v>
      </c>
      <c r="BM2962" t="s">
        <v>108</v>
      </c>
      <c r="BN2962" t="s">
        <v>108</v>
      </c>
      <c r="BO2962" t="s">
        <v>108</v>
      </c>
      <c r="BP2962" t="s">
        <v>108</v>
      </c>
      <c r="BQ2962" t="s">
        <v>108</v>
      </c>
      <c r="BR2962" t="s">
        <v>108</v>
      </c>
      <c r="BS2962" t="s">
        <v>108</v>
      </c>
      <c r="BT2962" t="s">
        <v>108</v>
      </c>
      <c r="BU2962" t="s">
        <v>108</v>
      </c>
      <c r="BV2962" t="s">
        <v>108</v>
      </c>
      <c r="BW2962" t="s">
        <v>108</v>
      </c>
      <c r="BX2962" t="s">
        <v>108</v>
      </c>
      <c r="BY2962" t="s">
        <v>108</v>
      </c>
      <c r="BZ2962" t="s">
        <v>108</v>
      </c>
      <c r="CA2962" t="s">
        <v>108</v>
      </c>
      <c r="CB2962" t="s">
        <v>108</v>
      </c>
      <c r="CC2962" t="s">
        <v>108</v>
      </c>
      <c r="CD2962" t="s">
        <v>108</v>
      </c>
      <c r="CE2962" t="s">
        <v>108</v>
      </c>
      <c r="CF2962" t="s">
        <v>108</v>
      </c>
      <c r="CG2962" t="s">
        <v>108</v>
      </c>
      <c r="CH2962" t="s">
        <v>108</v>
      </c>
      <c r="CI2962" t="s">
        <v>108</v>
      </c>
      <c r="CJ2962" t="s">
        <v>108</v>
      </c>
      <c r="CK2962" t="s">
        <v>108</v>
      </c>
      <c r="CL2962" t="s">
        <v>108</v>
      </c>
      <c r="CM2962" t="s">
        <v>108</v>
      </c>
      <c r="CN2962" t="s">
        <v>108</v>
      </c>
      <c r="CO2962" t="s">
        <v>108</v>
      </c>
      <c r="CP2962" t="s">
        <v>108</v>
      </c>
      <c r="CQ2962" t="s">
        <v>108</v>
      </c>
      <c r="CR2962" t="s">
        <v>108</v>
      </c>
      <c r="CS2962" t="s">
        <v>108</v>
      </c>
      <c r="CT2962" t="s">
        <v>108</v>
      </c>
      <c r="CU2962" t="s">
        <v>108</v>
      </c>
      <c r="CV2962" t="s">
        <v>108</v>
      </c>
      <c r="CW2962" t="s">
        <v>108</v>
      </c>
      <c r="CX2962" t="s">
        <v>108</v>
      </c>
      <c r="CY2962" t="s">
        <v>108</v>
      </c>
      <c r="CZ2962" t="s">
        <v>108</v>
      </c>
      <c r="DA2962" t="s">
        <v>108</v>
      </c>
      <c r="DB2962" t="s">
        <v>108</v>
      </c>
      <c r="DC2962" t="s">
        <v>108</v>
      </c>
      <c r="DD2962" t="s">
        <v>108</v>
      </c>
      <c r="DE2962" t="s">
        <v>108</v>
      </c>
      <c r="DF2962" t="s">
        <v>108</v>
      </c>
      <c r="DG2962" t="s">
        <v>108</v>
      </c>
    </row>
    <row r="2963" spans="1:118" x14ac:dyDescent="0.2">
      <c r="A2963" t="e">
        <f ca="1">_xll.BFieldInfo($B$2963)</f>
        <v>#NAME?</v>
      </c>
      <c r="B2963" t="s">
        <v>114</v>
      </c>
      <c r="C2963" t="s">
        <v>108</v>
      </c>
      <c r="D2963" t="s">
        <v>108</v>
      </c>
      <c r="E2963" t="s">
        <v>108</v>
      </c>
      <c r="F2963" t="s">
        <v>108</v>
      </c>
      <c r="G2963" t="s">
        <v>108</v>
      </c>
      <c r="H2963" t="s">
        <v>108</v>
      </c>
      <c r="I2963" t="s">
        <v>108</v>
      </c>
      <c r="J2963" t="s">
        <v>108</v>
      </c>
      <c r="K2963" t="s">
        <v>108</v>
      </c>
      <c r="L2963" t="s">
        <v>108</v>
      </c>
      <c r="M2963" t="s">
        <v>108</v>
      </c>
      <c r="N2963" t="s">
        <v>108</v>
      </c>
      <c r="O2963" t="s">
        <v>108</v>
      </c>
      <c r="P2963" t="s">
        <v>108</v>
      </c>
      <c r="Q2963" t="s">
        <v>108</v>
      </c>
      <c r="R2963" t="s">
        <v>108</v>
      </c>
      <c r="S2963" t="s">
        <v>108</v>
      </c>
      <c r="T2963" t="s">
        <v>108</v>
      </c>
      <c r="U2963" t="s">
        <v>108</v>
      </c>
      <c r="V2963" t="s">
        <v>108</v>
      </c>
      <c r="W2963" t="s">
        <v>108</v>
      </c>
      <c r="X2963" t="s">
        <v>108</v>
      </c>
      <c r="Y2963" t="s">
        <v>108</v>
      </c>
      <c r="Z2963" t="s">
        <v>108</v>
      </c>
      <c r="AA2963" t="s">
        <v>108</v>
      </c>
      <c r="AB2963" t="s">
        <v>108</v>
      </c>
      <c r="AC2963" t="s">
        <v>108</v>
      </c>
      <c r="AD2963" t="s">
        <v>108</v>
      </c>
      <c r="AE2963" t="s">
        <v>108</v>
      </c>
      <c r="AF2963" t="s">
        <v>108</v>
      </c>
      <c r="AG2963" t="s">
        <v>108</v>
      </c>
      <c r="AH2963" t="s">
        <v>108</v>
      </c>
      <c r="AI2963" t="s">
        <v>108</v>
      </c>
      <c r="AJ2963" t="s">
        <v>108</v>
      </c>
      <c r="AK2963" t="s">
        <v>108</v>
      </c>
      <c r="AL2963" t="s">
        <v>108</v>
      </c>
      <c r="AM2963" t="s">
        <v>108</v>
      </c>
      <c r="AN2963" t="s">
        <v>108</v>
      </c>
      <c r="AO2963" t="s">
        <v>108</v>
      </c>
      <c r="AP2963" t="s">
        <v>108</v>
      </c>
      <c r="AQ2963" t="s">
        <v>108</v>
      </c>
      <c r="AR2963" t="s">
        <v>108</v>
      </c>
      <c r="AS2963" t="s">
        <v>108</v>
      </c>
      <c r="AT2963" t="s">
        <v>108</v>
      </c>
      <c r="AU2963" t="s">
        <v>108</v>
      </c>
      <c r="AV2963" t="s">
        <v>108</v>
      </c>
      <c r="AW2963" t="s">
        <v>108</v>
      </c>
      <c r="AX2963" t="s">
        <v>108</v>
      </c>
      <c r="AY2963" t="s">
        <v>108</v>
      </c>
      <c r="AZ2963" t="s">
        <v>108</v>
      </c>
      <c r="BA2963" t="s">
        <v>108</v>
      </c>
      <c r="BB2963" t="s">
        <v>108</v>
      </c>
      <c r="BC2963" t="s">
        <v>108</v>
      </c>
      <c r="BD2963" t="s">
        <v>108</v>
      </c>
      <c r="BE2963" t="s">
        <v>108</v>
      </c>
      <c r="BF2963" t="s">
        <v>108</v>
      </c>
      <c r="BG2963" t="s">
        <v>108</v>
      </c>
      <c r="BH2963" t="s">
        <v>108</v>
      </c>
      <c r="BI2963" t="s">
        <v>108</v>
      </c>
      <c r="BJ2963" t="s">
        <v>108</v>
      </c>
      <c r="BK2963" t="s">
        <v>108</v>
      </c>
      <c r="BL2963" t="s">
        <v>108</v>
      </c>
      <c r="BM2963" t="s">
        <v>108</v>
      </c>
      <c r="BN2963" t="s">
        <v>108</v>
      </c>
      <c r="BO2963" t="s">
        <v>108</v>
      </c>
      <c r="BP2963" t="s">
        <v>108</v>
      </c>
      <c r="BQ2963" t="s">
        <v>108</v>
      </c>
      <c r="BR2963" t="s">
        <v>108</v>
      </c>
      <c r="BS2963" t="s">
        <v>108</v>
      </c>
      <c r="BT2963" t="s">
        <v>108</v>
      </c>
      <c r="BU2963" t="s">
        <v>108</v>
      </c>
      <c r="BV2963" t="s">
        <v>108</v>
      </c>
      <c r="BW2963" t="s">
        <v>108</v>
      </c>
      <c r="BX2963" t="s">
        <v>108</v>
      </c>
      <c r="BY2963" t="s">
        <v>108</v>
      </c>
      <c r="BZ2963" t="s">
        <v>108</v>
      </c>
      <c r="CA2963" t="s">
        <v>108</v>
      </c>
      <c r="CB2963" t="s">
        <v>108</v>
      </c>
      <c r="CC2963" t="s">
        <v>108</v>
      </c>
      <c r="CD2963" t="s">
        <v>108</v>
      </c>
      <c r="CE2963" t="s">
        <v>108</v>
      </c>
      <c r="CF2963" t="s">
        <v>108</v>
      </c>
      <c r="CG2963" t="s">
        <v>108</v>
      </c>
      <c r="CH2963" t="s">
        <v>108</v>
      </c>
      <c r="CI2963" t="s">
        <v>108</v>
      </c>
      <c r="CJ2963" t="s">
        <v>108</v>
      </c>
      <c r="CK2963" t="s">
        <v>108</v>
      </c>
      <c r="CL2963" t="s">
        <v>108</v>
      </c>
      <c r="CM2963" t="s">
        <v>108</v>
      </c>
      <c r="CN2963" t="s">
        <v>108</v>
      </c>
      <c r="CO2963" t="s">
        <v>108</v>
      </c>
      <c r="CP2963" t="s">
        <v>108</v>
      </c>
      <c r="CQ2963" t="s">
        <v>108</v>
      </c>
      <c r="CR2963" t="s">
        <v>108</v>
      </c>
      <c r="CS2963" t="s">
        <v>108</v>
      </c>
      <c r="CT2963" t="s">
        <v>108</v>
      </c>
      <c r="CU2963" t="s">
        <v>108</v>
      </c>
      <c r="CV2963" t="s">
        <v>108</v>
      </c>
      <c r="CW2963" t="s">
        <v>108</v>
      </c>
      <c r="CX2963" t="s">
        <v>108</v>
      </c>
      <c r="CY2963" t="s">
        <v>108</v>
      </c>
      <c r="CZ2963" t="s">
        <v>108</v>
      </c>
      <c r="DA2963" t="s">
        <v>108</v>
      </c>
      <c r="DB2963" t="s">
        <v>108</v>
      </c>
      <c r="DC2963" t="s">
        <v>108</v>
      </c>
      <c r="DD2963" t="s">
        <v>108</v>
      </c>
      <c r="DE2963" t="s">
        <v>108</v>
      </c>
      <c r="DF2963" t="s">
        <v>108</v>
      </c>
      <c r="DG2963" t="s">
        <v>108</v>
      </c>
    </row>
    <row r="2964" spans="1:118" x14ac:dyDescent="0.2">
      <c r="A2964" t="e">
        <f ca="1">_xll.BFieldInfo($B$2964)</f>
        <v>#NAME?</v>
      </c>
      <c r="B2964" t="s">
        <v>115</v>
      </c>
      <c r="C2964" t="s">
        <v>108</v>
      </c>
      <c r="D2964" t="s">
        <v>108</v>
      </c>
      <c r="E2964" t="s">
        <v>108</v>
      </c>
      <c r="F2964" t="s">
        <v>108</v>
      </c>
      <c r="G2964" t="s">
        <v>108</v>
      </c>
      <c r="H2964" t="s">
        <v>108</v>
      </c>
      <c r="I2964" t="s">
        <v>108</v>
      </c>
      <c r="J2964" t="s">
        <v>108</v>
      </c>
      <c r="K2964" t="s">
        <v>108</v>
      </c>
      <c r="L2964" t="s">
        <v>108</v>
      </c>
      <c r="M2964" t="s">
        <v>108</v>
      </c>
      <c r="N2964" t="s">
        <v>108</v>
      </c>
      <c r="O2964" t="s">
        <v>108</v>
      </c>
      <c r="P2964" t="s">
        <v>108</v>
      </c>
      <c r="Q2964" t="s">
        <v>108</v>
      </c>
      <c r="R2964" t="s">
        <v>108</v>
      </c>
      <c r="S2964" t="s">
        <v>108</v>
      </c>
      <c r="T2964" t="s">
        <v>108</v>
      </c>
      <c r="U2964" t="s">
        <v>108</v>
      </c>
      <c r="V2964" t="s">
        <v>108</v>
      </c>
      <c r="W2964" t="s">
        <v>108</v>
      </c>
      <c r="X2964" t="s">
        <v>108</v>
      </c>
      <c r="Y2964" t="s">
        <v>108</v>
      </c>
      <c r="Z2964" t="s">
        <v>108</v>
      </c>
      <c r="AA2964" t="s">
        <v>108</v>
      </c>
      <c r="AB2964" t="s">
        <v>108</v>
      </c>
      <c r="AC2964" t="s">
        <v>108</v>
      </c>
      <c r="AD2964" t="s">
        <v>108</v>
      </c>
      <c r="AE2964" t="s">
        <v>108</v>
      </c>
      <c r="AF2964" t="s">
        <v>108</v>
      </c>
      <c r="AG2964" t="s">
        <v>108</v>
      </c>
      <c r="AH2964" t="s">
        <v>108</v>
      </c>
      <c r="AI2964" t="s">
        <v>108</v>
      </c>
      <c r="AJ2964" t="s">
        <v>108</v>
      </c>
      <c r="AK2964" t="s">
        <v>108</v>
      </c>
      <c r="AL2964" t="s">
        <v>108</v>
      </c>
      <c r="AM2964" t="s">
        <v>108</v>
      </c>
      <c r="AN2964" t="s">
        <v>108</v>
      </c>
      <c r="AO2964" t="s">
        <v>108</v>
      </c>
      <c r="AP2964" t="s">
        <v>108</v>
      </c>
      <c r="AQ2964" t="s">
        <v>108</v>
      </c>
      <c r="AR2964" t="s">
        <v>108</v>
      </c>
      <c r="AS2964" t="s">
        <v>108</v>
      </c>
      <c r="AT2964" t="s">
        <v>108</v>
      </c>
      <c r="AU2964" t="s">
        <v>108</v>
      </c>
      <c r="AV2964" t="s">
        <v>108</v>
      </c>
      <c r="AW2964" t="s">
        <v>108</v>
      </c>
      <c r="AX2964" t="s">
        <v>108</v>
      </c>
      <c r="AY2964" t="s">
        <v>108</v>
      </c>
      <c r="AZ2964" t="s">
        <v>108</v>
      </c>
      <c r="BA2964" t="s">
        <v>108</v>
      </c>
      <c r="BB2964" t="s">
        <v>108</v>
      </c>
      <c r="BC2964" t="s">
        <v>108</v>
      </c>
      <c r="BD2964" t="s">
        <v>108</v>
      </c>
      <c r="BE2964" t="s">
        <v>108</v>
      </c>
      <c r="BF2964" t="s">
        <v>108</v>
      </c>
      <c r="BG2964" t="s">
        <v>108</v>
      </c>
      <c r="BH2964" t="s">
        <v>108</v>
      </c>
      <c r="BI2964" t="s">
        <v>108</v>
      </c>
      <c r="BJ2964" t="s">
        <v>108</v>
      </c>
      <c r="BK2964" t="s">
        <v>108</v>
      </c>
      <c r="BL2964" t="s">
        <v>108</v>
      </c>
      <c r="BM2964" t="s">
        <v>108</v>
      </c>
      <c r="BN2964" t="s">
        <v>108</v>
      </c>
      <c r="BO2964" t="s">
        <v>108</v>
      </c>
      <c r="BP2964" t="s">
        <v>108</v>
      </c>
      <c r="BQ2964" t="s">
        <v>108</v>
      </c>
      <c r="BR2964" t="s">
        <v>108</v>
      </c>
      <c r="BS2964" t="s">
        <v>108</v>
      </c>
      <c r="BT2964" t="s">
        <v>108</v>
      </c>
      <c r="BU2964" t="s">
        <v>108</v>
      </c>
      <c r="BV2964" t="s">
        <v>108</v>
      </c>
      <c r="BW2964" t="s">
        <v>108</v>
      </c>
      <c r="BX2964" t="s">
        <v>108</v>
      </c>
      <c r="BY2964" t="s">
        <v>108</v>
      </c>
      <c r="BZ2964" t="s">
        <v>108</v>
      </c>
      <c r="CA2964" t="s">
        <v>108</v>
      </c>
      <c r="CB2964" t="s">
        <v>108</v>
      </c>
      <c r="CC2964" t="s">
        <v>108</v>
      </c>
      <c r="CD2964" t="s">
        <v>108</v>
      </c>
      <c r="CE2964" t="s">
        <v>108</v>
      </c>
      <c r="CF2964" t="s">
        <v>108</v>
      </c>
      <c r="CG2964" t="s">
        <v>108</v>
      </c>
      <c r="CH2964" t="s">
        <v>108</v>
      </c>
      <c r="CI2964" t="s">
        <v>108</v>
      </c>
      <c r="CJ2964" t="s">
        <v>108</v>
      </c>
      <c r="CK2964" t="s">
        <v>108</v>
      </c>
      <c r="CL2964" t="s">
        <v>108</v>
      </c>
      <c r="CM2964" t="s">
        <v>108</v>
      </c>
      <c r="CN2964" t="s">
        <v>108</v>
      </c>
      <c r="CO2964" t="s">
        <v>108</v>
      </c>
      <c r="CP2964" t="s">
        <v>108</v>
      </c>
      <c r="CQ2964" t="s">
        <v>108</v>
      </c>
      <c r="CR2964" t="s">
        <v>108</v>
      </c>
      <c r="CS2964" t="s">
        <v>108</v>
      </c>
      <c r="CT2964" t="s">
        <v>108</v>
      </c>
      <c r="CU2964" t="s">
        <v>108</v>
      </c>
      <c r="CV2964" t="s">
        <v>108</v>
      </c>
      <c r="CW2964" t="s">
        <v>108</v>
      </c>
      <c r="CX2964" t="s">
        <v>108</v>
      </c>
      <c r="CY2964" t="s">
        <v>108</v>
      </c>
      <c r="CZ2964" t="s">
        <v>108</v>
      </c>
      <c r="DA2964" t="s">
        <v>108</v>
      </c>
      <c r="DB2964" t="s">
        <v>108</v>
      </c>
      <c r="DC2964" t="s">
        <v>108</v>
      </c>
      <c r="DD2964" t="s">
        <v>108</v>
      </c>
      <c r="DE2964" t="s">
        <v>108</v>
      </c>
      <c r="DF2964" t="s">
        <v>108</v>
      </c>
      <c r="DG2964" t="s">
        <v>108</v>
      </c>
    </row>
    <row r="2965" spans="1:118" x14ac:dyDescent="0.2">
      <c r="A2965" t="e">
        <f ca="1">_xll.BFieldInfo($B$2965)</f>
        <v>#NAME?</v>
      </c>
      <c r="B2965" t="s">
        <v>116</v>
      </c>
      <c r="C2965" t="s">
        <v>108</v>
      </c>
      <c r="D2965" t="s">
        <v>108</v>
      </c>
      <c r="E2965" t="s">
        <v>108</v>
      </c>
      <c r="F2965" t="s">
        <v>108</v>
      </c>
      <c r="G2965" t="s">
        <v>108</v>
      </c>
      <c r="H2965" t="s">
        <v>108</v>
      </c>
      <c r="I2965" t="s">
        <v>108</v>
      </c>
      <c r="J2965" t="s">
        <v>108</v>
      </c>
      <c r="K2965" t="s">
        <v>108</v>
      </c>
      <c r="L2965" t="s">
        <v>108</v>
      </c>
      <c r="M2965" t="s">
        <v>108</v>
      </c>
      <c r="N2965" t="s">
        <v>108</v>
      </c>
      <c r="O2965" t="s">
        <v>108</v>
      </c>
      <c r="P2965" t="s">
        <v>108</v>
      </c>
      <c r="Q2965" t="s">
        <v>108</v>
      </c>
      <c r="R2965" t="s">
        <v>108</v>
      </c>
      <c r="S2965" t="s">
        <v>108</v>
      </c>
      <c r="T2965" t="s">
        <v>108</v>
      </c>
      <c r="U2965" t="s">
        <v>108</v>
      </c>
      <c r="V2965" t="s">
        <v>108</v>
      </c>
      <c r="W2965" t="s">
        <v>108</v>
      </c>
      <c r="X2965" t="s">
        <v>108</v>
      </c>
      <c r="Y2965" t="s">
        <v>108</v>
      </c>
      <c r="Z2965" t="s">
        <v>108</v>
      </c>
      <c r="AA2965" t="s">
        <v>108</v>
      </c>
      <c r="AB2965" t="s">
        <v>108</v>
      </c>
      <c r="AC2965" t="s">
        <v>108</v>
      </c>
      <c r="AD2965" t="s">
        <v>108</v>
      </c>
      <c r="AE2965" t="s">
        <v>108</v>
      </c>
      <c r="AF2965" t="s">
        <v>108</v>
      </c>
      <c r="AG2965" t="s">
        <v>108</v>
      </c>
      <c r="AH2965" t="s">
        <v>108</v>
      </c>
      <c r="AI2965" t="s">
        <v>108</v>
      </c>
      <c r="AJ2965" t="s">
        <v>108</v>
      </c>
      <c r="AK2965" t="s">
        <v>108</v>
      </c>
      <c r="AL2965" t="s">
        <v>108</v>
      </c>
      <c r="AM2965" t="s">
        <v>108</v>
      </c>
      <c r="AN2965" t="s">
        <v>108</v>
      </c>
      <c r="AO2965" t="s">
        <v>108</v>
      </c>
      <c r="AP2965" t="s">
        <v>108</v>
      </c>
      <c r="AQ2965" t="s">
        <v>108</v>
      </c>
      <c r="AR2965" t="s">
        <v>108</v>
      </c>
      <c r="AS2965" t="s">
        <v>108</v>
      </c>
      <c r="AT2965" t="s">
        <v>108</v>
      </c>
      <c r="AU2965" t="s">
        <v>108</v>
      </c>
      <c r="AV2965" t="s">
        <v>108</v>
      </c>
      <c r="AW2965" t="s">
        <v>108</v>
      </c>
      <c r="AX2965" t="s">
        <v>108</v>
      </c>
      <c r="AY2965" t="s">
        <v>108</v>
      </c>
      <c r="AZ2965" t="s">
        <v>108</v>
      </c>
      <c r="BA2965" t="s">
        <v>108</v>
      </c>
      <c r="BB2965" t="s">
        <v>108</v>
      </c>
      <c r="BC2965" t="s">
        <v>108</v>
      </c>
      <c r="BD2965" t="s">
        <v>108</v>
      </c>
      <c r="BE2965" t="s">
        <v>108</v>
      </c>
      <c r="BF2965" t="s">
        <v>108</v>
      </c>
      <c r="BG2965" t="s">
        <v>108</v>
      </c>
      <c r="BH2965" t="s">
        <v>108</v>
      </c>
      <c r="BI2965" t="s">
        <v>108</v>
      </c>
      <c r="BJ2965" t="s">
        <v>108</v>
      </c>
      <c r="BK2965" t="s">
        <v>108</v>
      </c>
      <c r="BL2965" t="s">
        <v>108</v>
      </c>
      <c r="BM2965" t="s">
        <v>108</v>
      </c>
      <c r="BN2965" t="s">
        <v>108</v>
      </c>
      <c r="BO2965" t="s">
        <v>108</v>
      </c>
      <c r="BP2965" t="s">
        <v>108</v>
      </c>
      <c r="BQ2965" t="s">
        <v>108</v>
      </c>
      <c r="BR2965" t="s">
        <v>108</v>
      </c>
      <c r="BS2965" t="s">
        <v>108</v>
      </c>
      <c r="BT2965" t="s">
        <v>108</v>
      </c>
      <c r="BU2965" t="s">
        <v>108</v>
      </c>
      <c r="BV2965" t="s">
        <v>108</v>
      </c>
      <c r="BW2965" t="s">
        <v>108</v>
      </c>
      <c r="BX2965" t="s">
        <v>108</v>
      </c>
      <c r="BY2965" t="s">
        <v>108</v>
      </c>
      <c r="BZ2965" t="s">
        <v>108</v>
      </c>
      <c r="CA2965" t="s">
        <v>108</v>
      </c>
      <c r="CB2965" t="s">
        <v>108</v>
      </c>
      <c r="CC2965" t="s">
        <v>108</v>
      </c>
      <c r="CD2965" t="s">
        <v>108</v>
      </c>
      <c r="CE2965" t="s">
        <v>108</v>
      </c>
      <c r="CF2965" t="s">
        <v>108</v>
      </c>
      <c r="CG2965" t="s">
        <v>108</v>
      </c>
      <c r="CH2965" t="s">
        <v>108</v>
      </c>
      <c r="CI2965" t="s">
        <v>108</v>
      </c>
      <c r="CJ2965" t="s">
        <v>108</v>
      </c>
      <c r="CK2965" t="s">
        <v>108</v>
      </c>
      <c r="CL2965" t="s">
        <v>108</v>
      </c>
      <c r="CM2965" t="s">
        <v>108</v>
      </c>
      <c r="CN2965" t="s">
        <v>108</v>
      </c>
      <c r="CO2965" t="s">
        <v>108</v>
      </c>
      <c r="CP2965" t="s">
        <v>108</v>
      </c>
      <c r="CQ2965" t="s">
        <v>108</v>
      </c>
      <c r="CR2965" t="s">
        <v>108</v>
      </c>
      <c r="CS2965" t="s">
        <v>108</v>
      </c>
      <c r="CT2965" t="s">
        <v>108</v>
      </c>
      <c r="CU2965" t="s">
        <v>108</v>
      </c>
      <c r="CV2965" t="s">
        <v>108</v>
      </c>
      <c r="CW2965" t="s">
        <v>108</v>
      </c>
      <c r="CX2965" t="s">
        <v>108</v>
      </c>
      <c r="CY2965" t="s">
        <v>108</v>
      </c>
      <c r="CZ2965" t="s">
        <v>108</v>
      </c>
      <c r="DA2965" t="s">
        <v>108</v>
      </c>
      <c r="DB2965" t="s">
        <v>108</v>
      </c>
      <c r="DC2965" t="s">
        <v>108</v>
      </c>
      <c r="DD2965" t="s">
        <v>108</v>
      </c>
      <c r="DE2965" t="s">
        <v>108</v>
      </c>
      <c r="DF2965" t="s">
        <v>108</v>
      </c>
      <c r="DG2965" t="s">
        <v>108</v>
      </c>
    </row>
    <row r="2966" spans="1:118" x14ac:dyDescent="0.2">
      <c r="A2966" t="e">
        <f ca="1">_xll.BFieldInfo($B$2966)</f>
        <v>#NAME?</v>
      </c>
      <c r="B2966" t="s">
        <v>117</v>
      </c>
      <c r="C2966" t="s">
        <v>108</v>
      </c>
      <c r="D2966" t="s">
        <v>108</v>
      </c>
      <c r="E2966" t="s">
        <v>108</v>
      </c>
      <c r="F2966" t="s">
        <v>108</v>
      </c>
      <c r="G2966" t="s">
        <v>108</v>
      </c>
      <c r="H2966" t="s">
        <v>108</v>
      </c>
      <c r="I2966" t="s">
        <v>108</v>
      </c>
      <c r="J2966" t="s">
        <v>108</v>
      </c>
      <c r="K2966" t="s">
        <v>108</v>
      </c>
      <c r="L2966" t="s">
        <v>108</v>
      </c>
      <c r="M2966" t="s">
        <v>108</v>
      </c>
      <c r="N2966" t="s">
        <v>108</v>
      </c>
      <c r="O2966" t="s">
        <v>108</v>
      </c>
      <c r="P2966" t="s">
        <v>108</v>
      </c>
      <c r="Q2966" t="s">
        <v>108</v>
      </c>
      <c r="R2966" t="s">
        <v>108</v>
      </c>
      <c r="S2966" t="s">
        <v>108</v>
      </c>
      <c r="T2966" t="s">
        <v>108</v>
      </c>
      <c r="U2966" t="s">
        <v>108</v>
      </c>
      <c r="V2966" t="s">
        <v>108</v>
      </c>
      <c r="W2966" t="s">
        <v>108</v>
      </c>
      <c r="X2966" t="s">
        <v>108</v>
      </c>
      <c r="Y2966" t="s">
        <v>108</v>
      </c>
      <c r="Z2966" t="s">
        <v>108</v>
      </c>
      <c r="AA2966" t="s">
        <v>108</v>
      </c>
      <c r="AB2966" t="s">
        <v>108</v>
      </c>
      <c r="AC2966" t="s">
        <v>108</v>
      </c>
      <c r="AD2966" t="s">
        <v>108</v>
      </c>
      <c r="AE2966" t="s">
        <v>108</v>
      </c>
      <c r="AF2966" t="s">
        <v>108</v>
      </c>
      <c r="AG2966" t="s">
        <v>108</v>
      </c>
      <c r="AH2966" t="s">
        <v>108</v>
      </c>
      <c r="AI2966" t="s">
        <v>108</v>
      </c>
      <c r="AJ2966" t="s">
        <v>108</v>
      </c>
      <c r="AK2966" t="s">
        <v>108</v>
      </c>
      <c r="AL2966" t="s">
        <v>108</v>
      </c>
      <c r="AM2966" t="s">
        <v>108</v>
      </c>
      <c r="AN2966" t="s">
        <v>108</v>
      </c>
      <c r="AO2966" t="s">
        <v>108</v>
      </c>
      <c r="AP2966" t="s">
        <v>108</v>
      </c>
      <c r="AQ2966" t="s">
        <v>108</v>
      </c>
      <c r="AR2966" t="s">
        <v>108</v>
      </c>
      <c r="AS2966" t="s">
        <v>108</v>
      </c>
      <c r="AT2966" t="s">
        <v>108</v>
      </c>
      <c r="AU2966" t="s">
        <v>108</v>
      </c>
      <c r="AV2966" t="s">
        <v>108</v>
      </c>
      <c r="AW2966" t="s">
        <v>108</v>
      </c>
      <c r="AX2966" t="s">
        <v>108</v>
      </c>
      <c r="AY2966" t="s">
        <v>108</v>
      </c>
      <c r="AZ2966" t="s">
        <v>108</v>
      </c>
      <c r="BA2966" t="s">
        <v>108</v>
      </c>
      <c r="BB2966" t="s">
        <v>108</v>
      </c>
      <c r="BC2966" t="s">
        <v>108</v>
      </c>
      <c r="BD2966" t="s">
        <v>108</v>
      </c>
      <c r="BE2966" t="s">
        <v>108</v>
      </c>
      <c r="BF2966" t="s">
        <v>108</v>
      </c>
      <c r="BG2966" t="s">
        <v>108</v>
      </c>
      <c r="BH2966" t="s">
        <v>108</v>
      </c>
      <c r="BI2966" t="s">
        <v>108</v>
      </c>
      <c r="BJ2966" t="s">
        <v>108</v>
      </c>
      <c r="BK2966" t="s">
        <v>108</v>
      </c>
      <c r="BL2966" t="s">
        <v>108</v>
      </c>
      <c r="BM2966" t="s">
        <v>108</v>
      </c>
      <c r="BN2966" t="s">
        <v>108</v>
      </c>
      <c r="BO2966" t="s">
        <v>108</v>
      </c>
      <c r="BP2966" t="s">
        <v>108</v>
      </c>
      <c r="BQ2966" t="s">
        <v>108</v>
      </c>
      <c r="BR2966" t="s">
        <v>108</v>
      </c>
      <c r="BS2966" t="s">
        <v>108</v>
      </c>
      <c r="BT2966" t="s">
        <v>108</v>
      </c>
      <c r="BU2966" t="s">
        <v>108</v>
      </c>
      <c r="BV2966" t="s">
        <v>108</v>
      </c>
      <c r="BW2966" t="s">
        <v>108</v>
      </c>
      <c r="BX2966" t="s">
        <v>108</v>
      </c>
      <c r="BY2966" t="s">
        <v>108</v>
      </c>
      <c r="BZ2966" t="s">
        <v>108</v>
      </c>
      <c r="CA2966" t="s">
        <v>108</v>
      </c>
      <c r="CB2966" t="s">
        <v>108</v>
      </c>
      <c r="CC2966" t="s">
        <v>108</v>
      </c>
      <c r="CD2966" t="s">
        <v>108</v>
      </c>
      <c r="CE2966" t="s">
        <v>108</v>
      </c>
      <c r="CF2966" t="s">
        <v>108</v>
      </c>
      <c r="CG2966" t="s">
        <v>108</v>
      </c>
      <c r="CH2966" t="s">
        <v>108</v>
      </c>
      <c r="CI2966" t="s">
        <v>108</v>
      </c>
      <c r="CJ2966" t="s">
        <v>108</v>
      </c>
      <c r="CK2966" t="s">
        <v>108</v>
      </c>
      <c r="CL2966" t="s">
        <v>108</v>
      </c>
      <c r="CM2966" t="s">
        <v>108</v>
      </c>
      <c r="CN2966" t="s">
        <v>108</v>
      </c>
      <c r="CO2966" t="s">
        <v>108</v>
      </c>
      <c r="CP2966" t="s">
        <v>108</v>
      </c>
      <c r="CQ2966" t="s">
        <v>108</v>
      </c>
      <c r="CR2966" t="s">
        <v>108</v>
      </c>
      <c r="CS2966" t="s">
        <v>108</v>
      </c>
      <c r="CT2966" t="s">
        <v>108</v>
      </c>
      <c r="CU2966" t="s">
        <v>108</v>
      </c>
      <c r="CV2966" t="s">
        <v>108</v>
      </c>
      <c r="CW2966" t="s">
        <v>108</v>
      </c>
      <c r="CX2966" t="s">
        <v>108</v>
      </c>
      <c r="CY2966" t="s">
        <v>108</v>
      </c>
      <c r="CZ2966" t="s">
        <v>108</v>
      </c>
      <c r="DA2966" t="s">
        <v>108</v>
      </c>
      <c r="DB2966" t="s">
        <v>108</v>
      </c>
      <c r="DC2966" t="s">
        <v>108</v>
      </c>
      <c r="DD2966" t="s">
        <v>108</v>
      </c>
      <c r="DE2966" t="s">
        <v>108</v>
      </c>
      <c r="DF2966" t="s">
        <v>108</v>
      </c>
      <c r="DG2966" t="s">
        <v>108</v>
      </c>
    </row>
    <row r="2968" spans="1:118" x14ac:dyDescent="0.2">
      <c r="A2968" t="s">
        <v>377</v>
      </c>
      <c r="B2968" t="s">
        <v>106</v>
      </c>
      <c r="C2968" s="8" t="e">
        <f ca="1">_xll.BDH($A$2968,$B$2969:$B$2979,$B$1,$B$2,"Dir=H","Per=M","Days=A","Dts=S","Sort=R","cols=116;rows=12")</f>
        <v>#NAME?</v>
      </c>
      <c r="D2968" s="8">
        <v>43980</v>
      </c>
      <c r="E2968" s="8">
        <v>43951</v>
      </c>
      <c r="F2968" s="8">
        <v>43921</v>
      </c>
      <c r="G2968" s="8">
        <v>43889</v>
      </c>
      <c r="H2968" s="8">
        <v>43861</v>
      </c>
      <c r="I2968" s="8">
        <v>43830</v>
      </c>
      <c r="J2968" s="8">
        <v>43798</v>
      </c>
      <c r="K2968" s="8">
        <v>43769</v>
      </c>
      <c r="L2968" s="8">
        <v>43738</v>
      </c>
      <c r="M2968" s="8">
        <v>43707</v>
      </c>
      <c r="N2968" s="8">
        <v>43677</v>
      </c>
      <c r="O2968" s="8">
        <v>43646</v>
      </c>
      <c r="P2968" s="8">
        <v>43644</v>
      </c>
      <c r="Q2968" s="8">
        <v>43616</v>
      </c>
      <c r="R2968" s="8">
        <v>43585</v>
      </c>
      <c r="S2968" s="8">
        <v>43555</v>
      </c>
      <c r="T2968" s="8">
        <v>43553</v>
      </c>
      <c r="U2968" s="8">
        <v>43524</v>
      </c>
      <c r="V2968" s="8">
        <v>43496</v>
      </c>
      <c r="W2968" s="8">
        <v>43465</v>
      </c>
      <c r="X2968" s="8">
        <v>43434</v>
      </c>
      <c r="Y2968" s="8">
        <v>43404</v>
      </c>
      <c r="Z2968" s="8">
        <v>43373</v>
      </c>
      <c r="AA2968" s="8">
        <v>43371</v>
      </c>
      <c r="AB2968" s="8">
        <v>43343</v>
      </c>
      <c r="AC2968" s="8">
        <v>43312</v>
      </c>
      <c r="AD2968" s="8">
        <v>43281</v>
      </c>
      <c r="AE2968" s="8">
        <v>43280</v>
      </c>
      <c r="AF2968" s="8">
        <v>43251</v>
      </c>
      <c r="AG2968" s="8">
        <v>43220</v>
      </c>
      <c r="AH2968" s="8">
        <v>43190</v>
      </c>
      <c r="AI2968" s="8">
        <v>43189</v>
      </c>
      <c r="AJ2968" s="8">
        <v>43159</v>
      </c>
      <c r="AK2968" s="8">
        <v>43131</v>
      </c>
      <c r="AL2968" s="8">
        <v>43100</v>
      </c>
      <c r="AM2968" s="8">
        <v>43098</v>
      </c>
      <c r="AN2968" s="8">
        <v>43069</v>
      </c>
      <c r="AO2968" s="8">
        <v>43039</v>
      </c>
      <c r="AP2968" s="8">
        <v>43008</v>
      </c>
      <c r="AQ2968" s="8">
        <v>43007</v>
      </c>
      <c r="AR2968" s="8">
        <v>42978</v>
      </c>
      <c r="AS2968" s="8">
        <v>42947</v>
      </c>
      <c r="AT2968" s="8">
        <v>42916</v>
      </c>
      <c r="AU2968" s="8">
        <v>42886</v>
      </c>
      <c r="AV2968" s="8">
        <v>42853</v>
      </c>
      <c r="AW2968" s="8">
        <v>42825</v>
      </c>
      <c r="AX2968" s="8">
        <v>42794</v>
      </c>
      <c r="AY2968" s="8">
        <v>42766</v>
      </c>
      <c r="AZ2968" s="8">
        <v>42734</v>
      </c>
      <c r="BA2968" s="8">
        <v>42704</v>
      </c>
      <c r="BB2968" s="8">
        <v>42674</v>
      </c>
      <c r="BC2968" s="8">
        <v>42643</v>
      </c>
      <c r="BD2968" s="8">
        <v>42613</v>
      </c>
      <c r="BE2968" s="8">
        <v>42580</v>
      </c>
      <c r="BF2968" s="8">
        <v>42551</v>
      </c>
      <c r="BG2968" s="8">
        <v>42521</v>
      </c>
      <c r="BH2968" s="8">
        <v>42489</v>
      </c>
      <c r="BI2968" s="8">
        <v>42460</v>
      </c>
      <c r="BJ2968" s="8">
        <v>42429</v>
      </c>
      <c r="BK2968" s="8">
        <v>42398</v>
      </c>
      <c r="BL2968" s="8">
        <v>42369</v>
      </c>
      <c r="BM2968" s="8">
        <v>42338</v>
      </c>
      <c r="BN2968" s="8">
        <v>42307</v>
      </c>
      <c r="BO2968" s="8">
        <v>42277</v>
      </c>
      <c r="BP2968" s="8">
        <v>42247</v>
      </c>
      <c r="BQ2968" s="8">
        <v>42216</v>
      </c>
      <c r="BR2968" s="8">
        <v>42185</v>
      </c>
      <c r="BS2968" s="8">
        <v>42153</v>
      </c>
      <c r="BT2968" s="8">
        <v>42124</v>
      </c>
      <c r="BU2968" s="8">
        <v>42094</v>
      </c>
      <c r="BV2968" s="8">
        <v>42062</v>
      </c>
      <c r="BW2968" s="8">
        <v>42034</v>
      </c>
      <c r="BX2968" s="8">
        <v>42004</v>
      </c>
      <c r="BY2968" s="8">
        <v>41971</v>
      </c>
      <c r="BZ2968" s="8">
        <v>41943</v>
      </c>
      <c r="CA2968" s="8">
        <v>41912</v>
      </c>
      <c r="CB2968" s="8">
        <v>41880</v>
      </c>
      <c r="CC2968" s="8">
        <v>41851</v>
      </c>
      <c r="CD2968" s="8">
        <v>41820</v>
      </c>
      <c r="CE2968" s="8">
        <v>41789</v>
      </c>
      <c r="CF2968" s="8">
        <v>41759</v>
      </c>
      <c r="CG2968" s="8">
        <v>41729</v>
      </c>
      <c r="CH2968" s="8">
        <v>41698</v>
      </c>
      <c r="CI2968" s="8">
        <v>41670</v>
      </c>
      <c r="CJ2968" s="8">
        <v>41639</v>
      </c>
      <c r="CK2968" s="8">
        <v>41607</v>
      </c>
      <c r="CL2968" s="8">
        <v>41578</v>
      </c>
      <c r="CM2968" s="8">
        <v>41547</v>
      </c>
      <c r="CN2968" s="8">
        <v>41516</v>
      </c>
      <c r="CO2968" s="8">
        <v>41486</v>
      </c>
      <c r="CP2968" s="8">
        <v>41453</v>
      </c>
      <c r="CQ2968" s="8">
        <v>41425</v>
      </c>
      <c r="CR2968" s="8">
        <v>41394</v>
      </c>
      <c r="CS2968" s="8">
        <v>41362</v>
      </c>
      <c r="CT2968" s="8">
        <v>41333</v>
      </c>
      <c r="CU2968" s="8">
        <v>41305</v>
      </c>
      <c r="CV2968" s="8">
        <v>41274</v>
      </c>
      <c r="CW2968" s="8">
        <v>41243</v>
      </c>
      <c r="CX2968" s="8">
        <v>41213</v>
      </c>
      <c r="CY2968" s="8">
        <v>41180</v>
      </c>
      <c r="CZ2968" s="8">
        <v>41152</v>
      </c>
      <c r="DA2968" s="8">
        <v>41121</v>
      </c>
      <c r="DB2968" s="8">
        <v>41089</v>
      </c>
      <c r="DC2968" s="8">
        <v>41060</v>
      </c>
      <c r="DD2968" s="8">
        <v>41029</v>
      </c>
      <c r="DE2968" s="8">
        <v>40998</v>
      </c>
      <c r="DF2968" s="8">
        <v>40968</v>
      </c>
      <c r="DG2968" s="8">
        <v>40939</v>
      </c>
      <c r="DH2968" s="8">
        <v>40907</v>
      </c>
      <c r="DI2968" s="8">
        <v>40877</v>
      </c>
      <c r="DJ2968" s="8">
        <v>40847</v>
      </c>
      <c r="DK2968" s="8">
        <v>40816</v>
      </c>
      <c r="DL2968" s="8">
        <v>40786</v>
      </c>
      <c r="DM2968" s="8">
        <v>40753</v>
      </c>
      <c r="DN2968" s="8">
        <v>40724</v>
      </c>
    </row>
    <row r="2969" spans="1:118" x14ac:dyDescent="0.2">
      <c r="A2969" t="e">
        <f ca="1">_xll.BFieldInfo($B$2969)</f>
        <v>#NAME?</v>
      </c>
      <c r="B2969" t="s">
        <v>107</v>
      </c>
      <c r="C2969">
        <v>31.08</v>
      </c>
      <c r="D2969">
        <v>36.32</v>
      </c>
      <c r="E2969">
        <v>30.27</v>
      </c>
      <c r="F2969">
        <v>27.92</v>
      </c>
      <c r="G2969">
        <v>33.869999999999997</v>
      </c>
      <c r="H2969">
        <v>36.29</v>
      </c>
      <c r="I2969">
        <v>29.74</v>
      </c>
      <c r="J2969">
        <v>29.6</v>
      </c>
      <c r="K2969">
        <v>31.5</v>
      </c>
      <c r="L2969">
        <v>30.47</v>
      </c>
      <c r="M2969">
        <v>32.57</v>
      </c>
      <c r="N2969">
        <v>42.14</v>
      </c>
      <c r="O2969">
        <v>46.38</v>
      </c>
      <c r="P2969">
        <v>46.38</v>
      </c>
      <c r="Q2969">
        <v>40.409999999999997</v>
      </c>
      <c r="R2969" t="s">
        <v>108</v>
      </c>
      <c r="S2969" t="s">
        <v>108</v>
      </c>
      <c r="T2969" t="s">
        <v>108</v>
      </c>
      <c r="U2969" t="s">
        <v>108</v>
      </c>
      <c r="V2969" t="s">
        <v>108</v>
      </c>
      <c r="W2969" t="s">
        <v>108</v>
      </c>
      <c r="X2969" t="s">
        <v>108</v>
      </c>
      <c r="Y2969" t="s">
        <v>108</v>
      </c>
      <c r="Z2969" t="s">
        <v>108</v>
      </c>
      <c r="AA2969" t="s">
        <v>108</v>
      </c>
      <c r="AB2969" t="s">
        <v>108</v>
      </c>
      <c r="AC2969" t="s">
        <v>108</v>
      </c>
      <c r="AD2969" t="s">
        <v>108</v>
      </c>
      <c r="AE2969" t="s">
        <v>108</v>
      </c>
      <c r="AF2969" t="s">
        <v>108</v>
      </c>
      <c r="AG2969" t="s">
        <v>108</v>
      </c>
      <c r="AH2969" t="s">
        <v>108</v>
      </c>
      <c r="AI2969" t="s">
        <v>108</v>
      </c>
      <c r="AJ2969" t="s">
        <v>108</v>
      </c>
      <c r="AK2969" t="s">
        <v>108</v>
      </c>
      <c r="AL2969" t="s">
        <v>108</v>
      </c>
      <c r="AM2969" t="s">
        <v>108</v>
      </c>
      <c r="AN2969" t="s">
        <v>108</v>
      </c>
      <c r="AO2969" t="s">
        <v>108</v>
      </c>
      <c r="AP2969" t="s">
        <v>108</v>
      </c>
      <c r="AQ2969" t="s">
        <v>108</v>
      </c>
      <c r="AR2969" t="s">
        <v>108</v>
      </c>
      <c r="AS2969" t="s">
        <v>108</v>
      </c>
      <c r="AT2969" t="s">
        <v>108</v>
      </c>
      <c r="AU2969" t="s">
        <v>108</v>
      </c>
      <c r="AV2969" t="s">
        <v>108</v>
      </c>
      <c r="AW2969" t="s">
        <v>108</v>
      </c>
      <c r="AX2969" t="s">
        <v>108</v>
      </c>
      <c r="AY2969" t="s">
        <v>108</v>
      </c>
      <c r="AZ2969" t="s">
        <v>108</v>
      </c>
      <c r="BA2969" t="s">
        <v>108</v>
      </c>
      <c r="BB2969" t="s">
        <v>108</v>
      </c>
      <c r="BC2969" t="s">
        <v>108</v>
      </c>
      <c r="BD2969" t="s">
        <v>108</v>
      </c>
      <c r="BE2969" t="s">
        <v>108</v>
      </c>
      <c r="BF2969" t="s">
        <v>108</v>
      </c>
      <c r="BG2969" t="s">
        <v>108</v>
      </c>
      <c r="BH2969" t="s">
        <v>108</v>
      </c>
      <c r="BI2969" t="s">
        <v>108</v>
      </c>
      <c r="BJ2969" t="s">
        <v>108</v>
      </c>
      <c r="BK2969" t="s">
        <v>108</v>
      </c>
      <c r="BL2969" t="s">
        <v>108</v>
      </c>
      <c r="BM2969" t="s">
        <v>108</v>
      </c>
      <c r="BN2969" t="s">
        <v>108</v>
      </c>
      <c r="BO2969" t="s">
        <v>108</v>
      </c>
      <c r="BP2969" t="s">
        <v>108</v>
      </c>
      <c r="BQ2969" t="s">
        <v>108</v>
      </c>
      <c r="BR2969" t="s">
        <v>108</v>
      </c>
      <c r="BS2969" t="s">
        <v>108</v>
      </c>
      <c r="BT2969" t="s">
        <v>108</v>
      </c>
      <c r="BU2969" t="s">
        <v>108</v>
      </c>
      <c r="BV2969" t="s">
        <v>108</v>
      </c>
      <c r="BW2969" t="s">
        <v>108</v>
      </c>
      <c r="BX2969" t="s">
        <v>108</v>
      </c>
      <c r="BY2969" t="s">
        <v>108</v>
      </c>
      <c r="BZ2969" t="s">
        <v>108</v>
      </c>
      <c r="CA2969" t="s">
        <v>108</v>
      </c>
      <c r="CB2969" t="s">
        <v>108</v>
      </c>
      <c r="CC2969" t="s">
        <v>108</v>
      </c>
      <c r="CD2969" t="s">
        <v>108</v>
      </c>
      <c r="CE2969" t="s">
        <v>108</v>
      </c>
      <c r="CF2969" t="s">
        <v>108</v>
      </c>
      <c r="CG2969" t="s">
        <v>108</v>
      </c>
      <c r="CH2969" t="s">
        <v>108</v>
      </c>
      <c r="CI2969" t="s">
        <v>108</v>
      </c>
      <c r="CJ2969" t="s">
        <v>108</v>
      </c>
      <c r="CK2969" t="s">
        <v>108</v>
      </c>
      <c r="CL2969" t="s">
        <v>108</v>
      </c>
      <c r="CM2969" t="s">
        <v>108</v>
      </c>
      <c r="CN2969" t="s">
        <v>108</v>
      </c>
      <c r="CO2969" t="s">
        <v>108</v>
      </c>
      <c r="CP2969" t="s">
        <v>108</v>
      </c>
      <c r="CQ2969" t="s">
        <v>108</v>
      </c>
      <c r="CR2969" t="s">
        <v>108</v>
      </c>
      <c r="CS2969" t="s">
        <v>108</v>
      </c>
      <c r="CT2969" t="s">
        <v>108</v>
      </c>
      <c r="CU2969" t="s">
        <v>108</v>
      </c>
      <c r="CV2969" t="s">
        <v>108</v>
      </c>
      <c r="CW2969" t="s">
        <v>108</v>
      </c>
      <c r="CX2969" t="s">
        <v>108</v>
      </c>
      <c r="CY2969" t="s">
        <v>108</v>
      </c>
      <c r="CZ2969" t="s">
        <v>108</v>
      </c>
      <c r="DA2969" t="s">
        <v>108</v>
      </c>
      <c r="DB2969" t="s">
        <v>108</v>
      </c>
      <c r="DC2969" t="s">
        <v>108</v>
      </c>
      <c r="DD2969" t="s">
        <v>108</v>
      </c>
      <c r="DE2969" t="s">
        <v>108</v>
      </c>
      <c r="DF2969" t="s">
        <v>108</v>
      </c>
      <c r="DG2969" t="s">
        <v>108</v>
      </c>
      <c r="DH2969" t="s">
        <v>108</v>
      </c>
      <c r="DI2969" t="s">
        <v>108</v>
      </c>
      <c r="DJ2969" t="s">
        <v>108</v>
      </c>
      <c r="DK2969" t="s">
        <v>108</v>
      </c>
      <c r="DL2969" t="s">
        <v>108</v>
      </c>
      <c r="DM2969" t="s">
        <v>108</v>
      </c>
      <c r="DN2969" t="s">
        <v>108</v>
      </c>
    </row>
    <row r="2970" spans="1:118" x14ac:dyDescent="0.2">
      <c r="A2970" t="e">
        <f ca="1">_xll.BFieldInfo($B$2970)</f>
        <v>#NAME?</v>
      </c>
      <c r="B2970" t="s">
        <v>109</v>
      </c>
      <c r="C2970" t="s">
        <v>108</v>
      </c>
      <c r="D2970" t="s">
        <v>108</v>
      </c>
      <c r="E2970" t="s">
        <v>108</v>
      </c>
      <c r="F2970" t="s">
        <v>108</v>
      </c>
      <c r="G2970" t="s">
        <v>108</v>
      </c>
      <c r="H2970" t="s">
        <v>108</v>
      </c>
      <c r="I2970" t="s">
        <v>108</v>
      </c>
      <c r="J2970" t="s">
        <v>108</v>
      </c>
      <c r="K2970" t="s">
        <v>108</v>
      </c>
      <c r="L2970" t="s">
        <v>108</v>
      </c>
      <c r="M2970" t="s">
        <v>108</v>
      </c>
      <c r="N2970" t="s">
        <v>108</v>
      </c>
      <c r="O2970" t="s">
        <v>108</v>
      </c>
      <c r="P2970" t="s">
        <v>108</v>
      </c>
      <c r="Q2970" t="s">
        <v>108</v>
      </c>
      <c r="R2970" t="s">
        <v>108</v>
      </c>
      <c r="S2970" t="s">
        <v>108</v>
      </c>
      <c r="T2970" t="s">
        <v>108</v>
      </c>
      <c r="U2970" t="s">
        <v>108</v>
      </c>
      <c r="V2970" t="s">
        <v>108</v>
      </c>
      <c r="W2970" t="s">
        <v>108</v>
      </c>
      <c r="X2970" t="s">
        <v>108</v>
      </c>
      <c r="Y2970" t="s">
        <v>108</v>
      </c>
      <c r="Z2970" t="s">
        <v>108</v>
      </c>
      <c r="AA2970" t="s">
        <v>108</v>
      </c>
      <c r="AB2970" t="s">
        <v>108</v>
      </c>
      <c r="AC2970" t="s">
        <v>108</v>
      </c>
      <c r="AD2970" t="s">
        <v>108</v>
      </c>
      <c r="AE2970" t="s">
        <v>108</v>
      </c>
      <c r="AF2970" t="s">
        <v>108</v>
      </c>
      <c r="AG2970" t="s">
        <v>108</v>
      </c>
      <c r="AH2970" t="s">
        <v>108</v>
      </c>
      <c r="AI2970" t="s">
        <v>108</v>
      </c>
      <c r="AJ2970" t="s">
        <v>108</v>
      </c>
      <c r="AK2970" t="s">
        <v>108</v>
      </c>
      <c r="AL2970" t="s">
        <v>108</v>
      </c>
      <c r="AM2970" t="s">
        <v>108</v>
      </c>
      <c r="AN2970" t="s">
        <v>108</v>
      </c>
      <c r="AO2970" t="s">
        <v>108</v>
      </c>
      <c r="AP2970" t="s">
        <v>108</v>
      </c>
      <c r="AQ2970" t="s">
        <v>108</v>
      </c>
      <c r="AR2970" t="s">
        <v>108</v>
      </c>
      <c r="AS2970" t="s">
        <v>108</v>
      </c>
      <c r="AT2970" t="s">
        <v>108</v>
      </c>
      <c r="AU2970" t="s">
        <v>108</v>
      </c>
      <c r="AV2970" t="s">
        <v>108</v>
      </c>
      <c r="AW2970" t="s">
        <v>108</v>
      </c>
      <c r="AX2970" t="s">
        <v>108</v>
      </c>
      <c r="AY2970" t="s">
        <v>108</v>
      </c>
      <c r="AZ2970" t="s">
        <v>108</v>
      </c>
      <c r="BA2970" t="s">
        <v>108</v>
      </c>
      <c r="BB2970" t="s">
        <v>108</v>
      </c>
      <c r="BC2970" t="s">
        <v>108</v>
      </c>
      <c r="BD2970" t="s">
        <v>108</v>
      </c>
      <c r="BE2970" t="s">
        <v>108</v>
      </c>
      <c r="BF2970" t="s">
        <v>108</v>
      </c>
      <c r="BG2970" t="s">
        <v>108</v>
      </c>
      <c r="BH2970" t="s">
        <v>108</v>
      </c>
      <c r="BI2970" t="s">
        <v>108</v>
      </c>
      <c r="BJ2970" t="s">
        <v>108</v>
      </c>
      <c r="BK2970" t="s">
        <v>108</v>
      </c>
      <c r="BL2970" t="s">
        <v>108</v>
      </c>
      <c r="BM2970" t="s">
        <v>108</v>
      </c>
      <c r="BN2970" t="s">
        <v>108</v>
      </c>
      <c r="BO2970" t="s">
        <v>108</v>
      </c>
      <c r="BP2970" t="s">
        <v>108</v>
      </c>
      <c r="BQ2970" t="s">
        <v>108</v>
      </c>
      <c r="BR2970" t="s">
        <v>108</v>
      </c>
      <c r="BS2970" t="s">
        <v>108</v>
      </c>
      <c r="BT2970" t="s">
        <v>108</v>
      </c>
      <c r="BU2970" t="s">
        <v>108</v>
      </c>
      <c r="BV2970" t="s">
        <v>108</v>
      </c>
      <c r="BW2970" t="s">
        <v>108</v>
      </c>
      <c r="BX2970" t="s">
        <v>108</v>
      </c>
      <c r="BY2970" t="s">
        <v>108</v>
      </c>
      <c r="BZ2970" t="s">
        <v>108</v>
      </c>
      <c r="CA2970" t="s">
        <v>108</v>
      </c>
      <c r="CB2970" t="s">
        <v>108</v>
      </c>
      <c r="CC2970" t="s">
        <v>108</v>
      </c>
      <c r="CD2970" t="s">
        <v>108</v>
      </c>
      <c r="CE2970" t="s">
        <v>108</v>
      </c>
      <c r="CF2970" t="s">
        <v>108</v>
      </c>
      <c r="CG2970" t="s">
        <v>108</v>
      </c>
      <c r="CH2970" t="s">
        <v>108</v>
      </c>
      <c r="CI2970" t="s">
        <v>108</v>
      </c>
      <c r="CJ2970" t="s">
        <v>108</v>
      </c>
      <c r="CK2970" t="s">
        <v>108</v>
      </c>
      <c r="CL2970" t="s">
        <v>108</v>
      </c>
      <c r="CM2970" t="s">
        <v>108</v>
      </c>
      <c r="CN2970" t="s">
        <v>108</v>
      </c>
      <c r="CO2970" t="s">
        <v>108</v>
      </c>
      <c r="CP2970" t="s">
        <v>108</v>
      </c>
      <c r="CQ2970" t="s">
        <v>108</v>
      </c>
      <c r="CR2970" t="s">
        <v>108</v>
      </c>
      <c r="CS2970" t="s">
        <v>108</v>
      </c>
      <c r="CT2970" t="s">
        <v>108</v>
      </c>
      <c r="CU2970" t="s">
        <v>108</v>
      </c>
      <c r="CV2970" t="s">
        <v>108</v>
      </c>
      <c r="CW2970" t="s">
        <v>108</v>
      </c>
      <c r="CX2970" t="s">
        <v>108</v>
      </c>
      <c r="CY2970" t="s">
        <v>108</v>
      </c>
      <c r="CZ2970" t="s">
        <v>108</v>
      </c>
      <c r="DA2970" t="s">
        <v>108</v>
      </c>
      <c r="DB2970" t="s">
        <v>108</v>
      </c>
      <c r="DC2970" t="s">
        <v>108</v>
      </c>
      <c r="DD2970" t="s">
        <v>108</v>
      </c>
      <c r="DE2970" t="s">
        <v>108</v>
      </c>
      <c r="DF2970" t="s">
        <v>108</v>
      </c>
      <c r="DG2970" t="s">
        <v>108</v>
      </c>
      <c r="DH2970" t="s">
        <v>108</v>
      </c>
      <c r="DI2970" t="s">
        <v>108</v>
      </c>
      <c r="DJ2970" t="s">
        <v>108</v>
      </c>
      <c r="DK2970" t="s">
        <v>108</v>
      </c>
      <c r="DL2970" t="s">
        <v>108</v>
      </c>
      <c r="DM2970" t="s">
        <v>108</v>
      </c>
      <c r="DN2970" t="s">
        <v>108</v>
      </c>
    </row>
    <row r="2971" spans="1:118" x14ac:dyDescent="0.2">
      <c r="A2971" t="e">
        <f ca="1">_xll.BFieldInfo($B$2971)</f>
        <v>#NAME?</v>
      </c>
      <c r="B2971" t="s">
        <v>110</v>
      </c>
      <c r="C2971" t="s">
        <v>108</v>
      </c>
      <c r="D2971" t="s">
        <v>108</v>
      </c>
      <c r="E2971" t="s">
        <v>108</v>
      </c>
      <c r="F2971" t="s">
        <v>108</v>
      </c>
      <c r="G2971" t="s">
        <v>108</v>
      </c>
      <c r="H2971" t="s">
        <v>108</v>
      </c>
      <c r="I2971" t="s">
        <v>108</v>
      </c>
      <c r="J2971" t="s">
        <v>108</v>
      </c>
      <c r="K2971" t="s">
        <v>108</v>
      </c>
      <c r="L2971" t="s">
        <v>108</v>
      </c>
      <c r="M2971" t="s">
        <v>108</v>
      </c>
      <c r="N2971" t="s">
        <v>108</v>
      </c>
      <c r="O2971" t="s">
        <v>108</v>
      </c>
      <c r="P2971" t="s">
        <v>108</v>
      </c>
      <c r="Q2971" t="s">
        <v>108</v>
      </c>
      <c r="R2971" t="s">
        <v>108</v>
      </c>
      <c r="S2971" t="s">
        <v>108</v>
      </c>
      <c r="T2971" t="s">
        <v>108</v>
      </c>
      <c r="U2971" t="s">
        <v>108</v>
      </c>
      <c r="V2971" t="s">
        <v>108</v>
      </c>
      <c r="W2971" t="s">
        <v>108</v>
      </c>
      <c r="X2971" t="s">
        <v>108</v>
      </c>
      <c r="Y2971" t="s">
        <v>108</v>
      </c>
      <c r="Z2971" t="s">
        <v>108</v>
      </c>
      <c r="AA2971" t="s">
        <v>108</v>
      </c>
      <c r="AB2971" t="s">
        <v>108</v>
      </c>
      <c r="AC2971" t="s">
        <v>108</v>
      </c>
      <c r="AD2971" t="s">
        <v>108</v>
      </c>
      <c r="AE2971" t="s">
        <v>108</v>
      </c>
      <c r="AF2971" t="s">
        <v>108</v>
      </c>
      <c r="AG2971" t="s">
        <v>108</v>
      </c>
      <c r="AH2971" t="s">
        <v>108</v>
      </c>
      <c r="AI2971" t="s">
        <v>108</v>
      </c>
      <c r="AJ2971" t="s">
        <v>108</v>
      </c>
      <c r="AK2971" t="s">
        <v>108</v>
      </c>
      <c r="AL2971" t="s">
        <v>108</v>
      </c>
      <c r="AM2971" t="s">
        <v>108</v>
      </c>
      <c r="AN2971" t="s">
        <v>108</v>
      </c>
      <c r="AO2971" t="s">
        <v>108</v>
      </c>
      <c r="AP2971" t="s">
        <v>108</v>
      </c>
      <c r="AQ2971" t="s">
        <v>108</v>
      </c>
      <c r="AR2971" t="s">
        <v>108</v>
      </c>
      <c r="AS2971" t="s">
        <v>108</v>
      </c>
      <c r="AT2971" t="s">
        <v>108</v>
      </c>
      <c r="AU2971" t="s">
        <v>108</v>
      </c>
      <c r="AV2971" t="s">
        <v>108</v>
      </c>
      <c r="AW2971" t="s">
        <v>108</v>
      </c>
      <c r="AX2971" t="s">
        <v>108</v>
      </c>
      <c r="AY2971" t="s">
        <v>108</v>
      </c>
      <c r="AZ2971" t="s">
        <v>108</v>
      </c>
      <c r="BA2971" t="s">
        <v>108</v>
      </c>
      <c r="BB2971" t="s">
        <v>108</v>
      </c>
      <c r="BC2971" t="s">
        <v>108</v>
      </c>
      <c r="BD2971" t="s">
        <v>108</v>
      </c>
      <c r="BE2971" t="s">
        <v>108</v>
      </c>
      <c r="BF2971" t="s">
        <v>108</v>
      </c>
      <c r="BG2971" t="s">
        <v>108</v>
      </c>
      <c r="BH2971" t="s">
        <v>108</v>
      </c>
      <c r="BI2971" t="s">
        <v>108</v>
      </c>
      <c r="BJ2971" t="s">
        <v>108</v>
      </c>
      <c r="BK2971" t="s">
        <v>108</v>
      </c>
      <c r="BL2971" t="s">
        <v>108</v>
      </c>
      <c r="BM2971" t="s">
        <v>108</v>
      </c>
      <c r="BN2971" t="s">
        <v>108</v>
      </c>
      <c r="BO2971" t="s">
        <v>108</v>
      </c>
      <c r="BP2971" t="s">
        <v>108</v>
      </c>
      <c r="BQ2971" t="s">
        <v>108</v>
      </c>
      <c r="BR2971" t="s">
        <v>108</v>
      </c>
      <c r="BS2971" t="s">
        <v>108</v>
      </c>
      <c r="BT2971" t="s">
        <v>108</v>
      </c>
      <c r="BU2971" t="s">
        <v>108</v>
      </c>
      <c r="BV2971" t="s">
        <v>108</v>
      </c>
      <c r="BW2971" t="s">
        <v>108</v>
      </c>
      <c r="BX2971" t="s">
        <v>108</v>
      </c>
      <c r="BY2971" t="s">
        <v>108</v>
      </c>
      <c r="BZ2971" t="s">
        <v>108</v>
      </c>
      <c r="CA2971" t="s">
        <v>108</v>
      </c>
      <c r="CB2971" t="s">
        <v>108</v>
      </c>
      <c r="CC2971" t="s">
        <v>108</v>
      </c>
      <c r="CD2971" t="s">
        <v>108</v>
      </c>
      <c r="CE2971" t="s">
        <v>108</v>
      </c>
      <c r="CF2971" t="s">
        <v>108</v>
      </c>
      <c r="CG2971" t="s">
        <v>108</v>
      </c>
      <c r="CH2971" t="s">
        <v>108</v>
      </c>
      <c r="CI2971" t="s">
        <v>108</v>
      </c>
      <c r="CJ2971" t="s">
        <v>108</v>
      </c>
      <c r="CK2971" t="s">
        <v>108</v>
      </c>
      <c r="CL2971" t="s">
        <v>108</v>
      </c>
      <c r="CM2971" t="s">
        <v>108</v>
      </c>
      <c r="CN2971" t="s">
        <v>108</v>
      </c>
      <c r="CO2971" t="s">
        <v>108</v>
      </c>
      <c r="CP2971" t="s">
        <v>108</v>
      </c>
      <c r="CQ2971" t="s">
        <v>108</v>
      </c>
      <c r="CR2971" t="s">
        <v>108</v>
      </c>
      <c r="CS2971" t="s">
        <v>108</v>
      </c>
      <c r="CT2971" t="s">
        <v>108</v>
      </c>
      <c r="CU2971" t="s">
        <v>108</v>
      </c>
      <c r="CV2971" t="s">
        <v>108</v>
      </c>
      <c r="CW2971" t="s">
        <v>108</v>
      </c>
      <c r="CX2971" t="s">
        <v>108</v>
      </c>
      <c r="CY2971" t="s">
        <v>108</v>
      </c>
      <c r="CZ2971" t="s">
        <v>108</v>
      </c>
      <c r="DA2971" t="s">
        <v>108</v>
      </c>
      <c r="DB2971" t="s">
        <v>108</v>
      </c>
      <c r="DC2971" t="s">
        <v>108</v>
      </c>
      <c r="DD2971" t="s">
        <v>108</v>
      </c>
      <c r="DE2971" t="s">
        <v>108</v>
      </c>
      <c r="DF2971" t="s">
        <v>108</v>
      </c>
      <c r="DG2971" t="s">
        <v>108</v>
      </c>
      <c r="DH2971" t="s">
        <v>108</v>
      </c>
      <c r="DI2971" t="s">
        <v>108</v>
      </c>
      <c r="DJ2971" t="s">
        <v>108</v>
      </c>
      <c r="DK2971" t="s">
        <v>108</v>
      </c>
      <c r="DL2971" t="s">
        <v>108</v>
      </c>
      <c r="DM2971" t="s">
        <v>108</v>
      </c>
      <c r="DN2971" t="s">
        <v>108</v>
      </c>
    </row>
    <row r="2972" spans="1:118" x14ac:dyDescent="0.2">
      <c r="A2972" t="e">
        <f ca="1">_xll.BFieldInfo($B$2972)</f>
        <v>#NAME?</v>
      </c>
      <c r="B2972" t="s">
        <v>111</v>
      </c>
      <c r="C2972">
        <v>54264.3436</v>
      </c>
      <c r="D2972">
        <v>48297.411999999997</v>
      </c>
      <c r="E2972">
        <v>48297.411999999997</v>
      </c>
      <c r="F2972">
        <v>48297.411999999997</v>
      </c>
      <c r="G2972">
        <v>51054.092900000003</v>
      </c>
      <c r="H2972">
        <v>51054.092900000003</v>
      </c>
      <c r="I2972">
        <v>51054.092900000003</v>
      </c>
      <c r="J2972">
        <v>51909.606099999997</v>
      </c>
      <c r="K2972">
        <v>51909.606099999997</v>
      </c>
      <c r="L2972">
        <v>51909.606099999997</v>
      </c>
      <c r="M2972">
        <v>78735.337299999999</v>
      </c>
      <c r="N2972">
        <v>78735.337299999999</v>
      </c>
      <c r="O2972">
        <v>78735.337299999999</v>
      </c>
      <c r="P2972" t="s">
        <v>108</v>
      </c>
      <c r="Q2972" t="s">
        <v>108</v>
      </c>
      <c r="R2972" t="s">
        <v>108</v>
      </c>
      <c r="S2972" t="s">
        <v>108</v>
      </c>
      <c r="T2972" t="s">
        <v>108</v>
      </c>
      <c r="U2972" t="s">
        <v>108</v>
      </c>
      <c r="V2972" t="s">
        <v>108</v>
      </c>
      <c r="W2972" t="s">
        <v>108</v>
      </c>
      <c r="X2972" t="s">
        <v>108</v>
      </c>
      <c r="Y2972" t="s">
        <v>108</v>
      </c>
      <c r="Z2972" t="s">
        <v>108</v>
      </c>
      <c r="AA2972" t="s">
        <v>108</v>
      </c>
      <c r="AB2972" t="s">
        <v>108</v>
      </c>
      <c r="AC2972" t="s">
        <v>108</v>
      </c>
      <c r="AD2972" t="s">
        <v>108</v>
      </c>
      <c r="AE2972" t="s">
        <v>108</v>
      </c>
      <c r="AF2972" t="s">
        <v>108</v>
      </c>
      <c r="AG2972" t="s">
        <v>108</v>
      </c>
      <c r="AH2972" t="s">
        <v>108</v>
      </c>
      <c r="AI2972" t="s">
        <v>108</v>
      </c>
      <c r="AJ2972" t="s">
        <v>108</v>
      </c>
      <c r="AK2972" t="s">
        <v>108</v>
      </c>
      <c r="AL2972" t="s">
        <v>108</v>
      </c>
      <c r="AM2972" t="s">
        <v>108</v>
      </c>
      <c r="AN2972" t="s">
        <v>108</v>
      </c>
      <c r="AO2972" t="s">
        <v>108</v>
      </c>
      <c r="AP2972" t="s">
        <v>108</v>
      </c>
      <c r="AQ2972" t="s">
        <v>108</v>
      </c>
      <c r="AR2972" t="s">
        <v>108</v>
      </c>
      <c r="AS2972" t="s">
        <v>108</v>
      </c>
      <c r="AT2972" t="s">
        <v>108</v>
      </c>
      <c r="AU2972" t="s">
        <v>108</v>
      </c>
      <c r="AV2972" t="s">
        <v>108</v>
      </c>
      <c r="AW2972" t="s">
        <v>108</v>
      </c>
      <c r="AX2972" t="s">
        <v>108</v>
      </c>
      <c r="AY2972" t="s">
        <v>108</v>
      </c>
      <c r="AZ2972" t="s">
        <v>108</v>
      </c>
      <c r="BA2972" t="s">
        <v>108</v>
      </c>
      <c r="BB2972" t="s">
        <v>108</v>
      </c>
      <c r="BC2972" t="s">
        <v>108</v>
      </c>
      <c r="BD2972" t="s">
        <v>108</v>
      </c>
      <c r="BE2972" t="s">
        <v>108</v>
      </c>
      <c r="BF2972" t="s">
        <v>108</v>
      </c>
      <c r="BG2972" t="s">
        <v>108</v>
      </c>
      <c r="BH2972" t="s">
        <v>108</v>
      </c>
      <c r="BI2972" t="s">
        <v>108</v>
      </c>
      <c r="BJ2972" t="s">
        <v>108</v>
      </c>
      <c r="BK2972" t="s">
        <v>108</v>
      </c>
      <c r="BL2972" t="s">
        <v>108</v>
      </c>
      <c r="BM2972" t="s">
        <v>108</v>
      </c>
      <c r="BN2972" t="s">
        <v>108</v>
      </c>
      <c r="BO2972" t="s">
        <v>108</v>
      </c>
      <c r="BP2972" t="s">
        <v>108</v>
      </c>
      <c r="BQ2972" t="s">
        <v>108</v>
      </c>
      <c r="BR2972" t="s">
        <v>108</v>
      </c>
      <c r="BS2972" t="s">
        <v>108</v>
      </c>
      <c r="BT2972" t="s">
        <v>108</v>
      </c>
      <c r="BU2972" t="s">
        <v>108</v>
      </c>
      <c r="BV2972" t="s">
        <v>108</v>
      </c>
      <c r="BW2972" t="s">
        <v>108</v>
      </c>
      <c r="BX2972" t="s">
        <v>108</v>
      </c>
      <c r="BY2972" t="s">
        <v>108</v>
      </c>
      <c r="BZ2972" t="s">
        <v>108</v>
      </c>
      <c r="CA2972" t="s">
        <v>108</v>
      </c>
      <c r="CB2972" t="s">
        <v>108</v>
      </c>
      <c r="CC2972" t="s">
        <v>108</v>
      </c>
      <c r="CD2972" t="s">
        <v>108</v>
      </c>
      <c r="CE2972" t="s">
        <v>108</v>
      </c>
      <c r="CF2972" t="s">
        <v>108</v>
      </c>
      <c r="CG2972" t="s">
        <v>108</v>
      </c>
      <c r="CH2972" t="s">
        <v>108</v>
      </c>
      <c r="CI2972" t="s">
        <v>108</v>
      </c>
      <c r="CJ2972" t="s">
        <v>108</v>
      </c>
      <c r="CK2972" t="s">
        <v>108</v>
      </c>
      <c r="CL2972" t="s">
        <v>108</v>
      </c>
      <c r="CM2972" t="s">
        <v>108</v>
      </c>
      <c r="CN2972" t="s">
        <v>108</v>
      </c>
      <c r="CO2972" t="s">
        <v>108</v>
      </c>
      <c r="CP2972" t="s">
        <v>108</v>
      </c>
      <c r="CQ2972" t="s">
        <v>108</v>
      </c>
      <c r="CR2972" t="s">
        <v>108</v>
      </c>
      <c r="CS2972" t="s">
        <v>108</v>
      </c>
      <c r="CT2972" t="s">
        <v>108</v>
      </c>
      <c r="CU2972" t="s">
        <v>108</v>
      </c>
      <c r="CV2972" t="s">
        <v>108</v>
      </c>
      <c r="CW2972" t="s">
        <v>108</v>
      </c>
      <c r="CX2972" t="s">
        <v>108</v>
      </c>
      <c r="CY2972" t="s">
        <v>108</v>
      </c>
      <c r="CZ2972" t="s">
        <v>108</v>
      </c>
      <c r="DA2972" t="s">
        <v>108</v>
      </c>
      <c r="DB2972" t="s">
        <v>108</v>
      </c>
      <c r="DC2972" t="s">
        <v>108</v>
      </c>
      <c r="DD2972" t="s">
        <v>108</v>
      </c>
      <c r="DE2972" t="s">
        <v>108</v>
      </c>
      <c r="DF2972" t="s">
        <v>108</v>
      </c>
      <c r="DG2972" t="s">
        <v>108</v>
      </c>
      <c r="DH2972" t="s">
        <v>108</v>
      </c>
      <c r="DI2972" t="s">
        <v>108</v>
      </c>
      <c r="DJ2972" t="s">
        <v>108</v>
      </c>
      <c r="DK2972" t="s">
        <v>108</v>
      </c>
      <c r="DL2972" t="s">
        <v>108</v>
      </c>
      <c r="DM2972" t="s">
        <v>108</v>
      </c>
      <c r="DN2972" t="s">
        <v>108</v>
      </c>
    </row>
    <row r="2973" spans="1:118" x14ac:dyDescent="0.2">
      <c r="A2973" t="e">
        <f ca="1">_xll.BFieldInfo($B$2973)</f>
        <v>#NAME?</v>
      </c>
      <c r="B2973" t="s">
        <v>109</v>
      </c>
      <c r="C2973" t="s">
        <v>108</v>
      </c>
      <c r="D2973" t="s">
        <v>108</v>
      </c>
      <c r="E2973" t="s">
        <v>108</v>
      </c>
      <c r="F2973" t="s">
        <v>108</v>
      </c>
      <c r="G2973" t="s">
        <v>108</v>
      </c>
      <c r="H2973" t="s">
        <v>108</v>
      </c>
      <c r="I2973" t="s">
        <v>108</v>
      </c>
      <c r="J2973" t="s">
        <v>108</v>
      </c>
      <c r="K2973" t="s">
        <v>108</v>
      </c>
      <c r="L2973" t="s">
        <v>108</v>
      </c>
      <c r="M2973" t="s">
        <v>108</v>
      </c>
      <c r="N2973" t="s">
        <v>108</v>
      </c>
      <c r="O2973" t="s">
        <v>108</v>
      </c>
      <c r="P2973" t="s">
        <v>108</v>
      </c>
      <c r="Q2973" t="s">
        <v>108</v>
      </c>
      <c r="R2973" t="s">
        <v>108</v>
      </c>
      <c r="S2973" t="s">
        <v>108</v>
      </c>
      <c r="T2973" t="s">
        <v>108</v>
      </c>
      <c r="U2973" t="s">
        <v>108</v>
      </c>
      <c r="V2973" t="s">
        <v>108</v>
      </c>
      <c r="W2973" t="s">
        <v>108</v>
      </c>
      <c r="X2973" t="s">
        <v>108</v>
      </c>
      <c r="Y2973" t="s">
        <v>108</v>
      </c>
      <c r="Z2973" t="s">
        <v>108</v>
      </c>
      <c r="AA2973" t="s">
        <v>108</v>
      </c>
      <c r="AB2973" t="s">
        <v>108</v>
      </c>
      <c r="AC2973" t="s">
        <v>108</v>
      </c>
      <c r="AD2973" t="s">
        <v>108</v>
      </c>
      <c r="AE2973" t="s">
        <v>108</v>
      </c>
      <c r="AF2973" t="s">
        <v>108</v>
      </c>
      <c r="AG2973" t="s">
        <v>108</v>
      </c>
      <c r="AH2973" t="s">
        <v>108</v>
      </c>
      <c r="AI2973" t="s">
        <v>108</v>
      </c>
      <c r="AJ2973" t="s">
        <v>108</v>
      </c>
      <c r="AK2973" t="s">
        <v>108</v>
      </c>
      <c r="AL2973" t="s">
        <v>108</v>
      </c>
      <c r="AM2973" t="s">
        <v>108</v>
      </c>
      <c r="AN2973" t="s">
        <v>108</v>
      </c>
      <c r="AO2973" t="s">
        <v>108</v>
      </c>
      <c r="AP2973" t="s">
        <v>108</v>
      </c>
      <c r="AQ2973" t="s">
        <v>108</v>
      </c>
      <c r="AR2973" t="s">
        <v>108</v>
      </c>
      <c r="AS2973" t="s">
        <v>108</v>
      </c>
      <c r="AT2973" t="s">
        <v>108</v>
      </c>
      <c r="AU2973" t="s">
        <v>108</v>
      </c>
      <c r="AV2973" t="s">
        <v>108</v>
      </c>
      <c r="AW2973" t="s">
        <v>108</v>
      </c>
      <c r="AX2973" t="s">
        <v>108</v>
      </c>
      <c r="AY2973" t="s">
        <v>108</v>
      </c>
      <c r="AZ2973" t="s">
        <v>108</v>
      </c>
      <c r="BA2973" t="s">
        <v>108</v>
      </c>
      <c r="BB2973" t="s">
        <v>108</v>
      </c>
      <c r="BC2973" t="s">
        <v>108</v>
      </c>
      <c r="BD2973" t="s">
        <v>108</v>
      </c>
      <c r="BE2973" t="s">
        <v>108</v>
      </c>
      <c r="BF2973" t="s">
        <v>108</v>
      </c>
      <c r="BG2973" t="s">
        <v>108</v>
      </c>
      <c r="BH2973" t="s">
        <v>108</v>
      </c>
      <c r="BI2973" t="s">
        <v>108</v>
      </c>
      <c r="BJ2973" t="s">
        <v>108</v>
      </c>
      <c r="BK2973" t="s">
        <v>108</v>
      </c>
      <c r="BL2973" t="s">
        <v>108</v>
      </c>
      <c r="BM2973" t="s">
        <v>108</v>
      </c>
      <c r="BN2973" t="s">
        <v>108</v>
      </c>
      <c r="BO2973" t="s">
        <v>108</v>
      </c>
      <c r="BP2973" t="s">
        <v>108</v>
      </c>
      <c r="BQ2973" t="s">
        <v>108</v>
      </c>
      <c r="BR2973" t="s">
        <v>108</v>
      </c>
      <c r="BS2973" t="s">
        <v>108</v>
      </c>
      <c r="BT2973" t="s">
        <v>108</v>
      </c>
      <c r="BU2973" t="s">
        <v>108</v>
      </c>
      <c r="BV2973" t="s">
        <v>108</v>
      </c>
      <c r="BW2973" t="s">
        <v>108</v>
      </c>
      <c r="BX2973" t="s">
        <v>108</v>
      </c>
      <c r="BY2973" t="s">
        <v>108</v>
      </c>
      <c r="BZ2973" t="s">
        <v>108</v>
      </c>
      <c r="CA2973" t="s">
        <v>108</v>
      </c>
      <c r="CB2973" t="s">
        <v>108</v>
      </c>
      <c r="CC2973" t="s">
        <v>108</v>
      </c>
      <c r="CD2973" t="s">
        <v>108</v>
      </c>
      <c r="CE2973" t="s">
        <v>108</v>
      </c>
      <c r="CF2973" t="s">
        <v>108</v>
      </c>
      <c r="CG2973" t="s">
        <v>108</v>
      </c>
      <c r="CH2973" t="s">
        <v>108</v>
      </c>
      <c r="CI2973" t="s">
        <v>108</v>
      </c>
      <c r="CJ2973" t="s">
        <v>108</v>
      </c>
      <c r="CK2973" t="s">
        <v>108</v>
      </c>
      <c r="CL2973" t="s">
        <v>108</v>
      </c>
      <c r="CM2973" t="s">
        <v>108</v>
      </c>
      <c r="CN2973" t="s">
        <v>108</v>
      </c>
      <c r="CO2973" t="s">
        <v>108</v>
      </c>
      <c r="CP2973" t="s">
        <v>108</v>
      </c>
      <c r="CQ2973" t="s">
        <v>108</v>
      </c>
      <c r="CR2973" t="s">
        <v>108</v>
      </c>
      <c r="CS2973" t="s">
        <v>108</v>
      </c>
      <c r="CT2973" t="s">
        <v>108</v>
      </c>
      <c r="CU2973" t="s">
        <v>108</v>
      </c>
      <c r="CV2973" t="s">
        <v>108</v>
      </c>
      <c r="CW2973" t="s">
        <v>108</v>
      </c>
      <c r="CX2973" t="s">
        <v>108</v>
      </c>
      <c r="CY2973" t="s">
        <v>108</v>
      </c>
      <c r="CZ2973" t="s">
        <v>108</v>
      </c>
      <c r="DA2973" t="s">
        <v>108</v>
      </c>
      <c r="DB2973" t="s">
        <v>108</v>
      </c>
      <c r="DC2973" t="s">
        <v>108</v>
      </c>
      <c r="DD2973" t="s">
        <v>108</v>
      </c>
      <c r="DE2973" t="s">
        <v>108</v>
      </c>
      <c r="DF2973" t="s">
        <v>108</v>
      </c>
      <c r="DG2973" t="s">
        <v>108</v>
      </c>
      <c r="DH2973" t="s">
        <v>108</v>
      </c>
      <c r="DI2973" t="s">
        <v>108</v>
      </c>
      <c r="DJ2973" t="s">
        <v>108</v>
      </c>
      <c r="DK2973" t="s">
        <v>108</v>
      </c>
      <c r="DL2973" t="s">
        <v>108</v>
      </c>
      <c r="DM2973" t="s">
        <v>108</v>
      </c>
      <c r="DN2973" t="s">
        <v>108</v>
      </c>
    </row>
    <row r="2974" spans="1:118" x14ac:dyDescent="0.2">
      <c r="A2974" t="e">
        <f ca="1">_xll.BFieldInfo($B$2974)</f>
        <v>#NAME?</v>
      </c>
      <c r="B2974" t="s">
        <v>112</v>
      </c>
      <c r="C2974" t="s">
        <v>108</v>
      </c>
      <c r="D2974" t="s">
        <v>108</v>
      </c>
      <c r="E2974" t="s">
        <v>108</v>
      </c>
      <c r="F2974" t="s">
        <v>108</v>
      </c>
      <c r="G2974" t="s">
        <v>108</v>
      </c>
      <c r="H2974" t="s">
        <v>108</v>
      </c>
      <c r="I2974" t="s">
        <v>108</v>
      </c>
      <c r="J2974" t="s">
        <v>108</v>
      </c>
      <c r="K2974" t="s">
        <v>108</v>
      </c>
      <c r="L2974" t="s">
        <v>108</v>
      </c>
      <c r="M2974" t="s">
        <v>108</v>
      </c>
      <c r="N2974" t="s">
        <v>108</v>
      </c>
      <c r="O2974" t="s">
        <v>108</v>
      </c>
      <c r="P2974" t="s">
        <v>108</v>
      </c>
      <c r="Q2974" t="s">
        <v>108</v>
      </c>
      <c r="R2974" t="s">
        <v>108</v>
      </c>
      <c r="S2974" t="s">
        <v>108</v>
      </c>
      <c r="T2974" t="s">
        <v>108</v>
      </c>
      <c r="U2974" t="s">
        <v>108</v>
      </c>
      <c r="V2974" t="s">
        <v>108</v>
      </c>
      <c r="W2974" t="s">
        <v>108</v>
      </c>
      <c r="X2974" t="s">
        <v>108</v>
      </c>
      <c r="Y2974" t="s">
        <v>108</v>
      </c>
      <c r="Z2974" t="s">
        <v>108</v>
      </c>
      <c r="AA2974" t="s">
        <v>108</v>
      </c>
      <c r="AB2974" t="s">
        <v>108</v>
      </c>
      <c r="AC2974" t="s">
        <v>108</v>
      </c>
      <c r="AD2974" t="s">
        <v>108</v>
      </c>
      <c r="AE2974" t="s">
        <v>108</v>
      </c>
      <c r="AF2974" t="s">
        <v>108</v>
      </c>
      <c r="AG2974" t="s">
        <v>108</v>
      </c>
      <c r="AH2974" t="s">
        <v>108</v>
      </c>
      <c r="AI2974" t="s">
        <v>108</v>
      </c>
      <c r="AJ2974" t="s">
        <v>108</v>
      </c>
      <c r="AK2974" t="s">
        <v>108</v>
      </c>
      <c r="AL2974" t="s">
        <v>108</v>
      </c>
      <c r="AM2974" t="s">
        <v>108</v>
      </c>
      <c r="AN2974" t="s">
        <v>108</v>
      </c>
      <c r="AO2974" t="s">
        <v>108</v>
      </c>
      <c r="AP2974" t="s">
        <v>108</v>
      </c>
      <c r="AQ2974" t="s">
        <v>108</v>
      </c>
      <c r="AR2974" t="s">
        <v>108</v>
      </c>
      <c r="AS2974" t="s">
        <v>108</v>
      </c>
      <c r="AT2974" t="s">
        <v>108</v>
      </c>
      <c r="AU2974" t="s">
        <v>108</v>
      </c>
      <c r="AV2974" t="s">
        <v>108</v>
      </c>
      <c r="AW2974" t="s">
        <v>108</v>
      </c>
      <c r="AX2974" t="s">
        <v>108</v>
      </c>
      <c r="AY2974" t="s">
        <v>108</v>
      </c>
      <c r="AZ2974" t="s">
        <v>108</v>
      </c>
      <c r="BA2974" t="s">
        <v>108</v>
      </c>
      <c r="BB2974" t="s">
        <v>108</v>
      </c>
      <c r="BC2974" t="s">
        <v>108</v>
      </c>
      <c r="BD2974" t="s">
        <v>108</v>
      </c>
      <c r="BE2974" t="s">
        <v>108</v>
      </c>
      <c r="BF2974" t="s">
        <v>108</v>
      </c>
      <c r="BG2974" t="s">
        <v>108</v>
      </c>
      <c r="BH2974" t="s">
        <v>108</v>
      </c>
      <c r="BI2974" t="s">
        <v>108</v>
      </c>
      <c r="BJ2974" t="s">
        <v>108</v>
      </c>
      <c r="BK2974" t="s">
        <v>108</v>
      </c>
      <c r="BL2974" t="s">
        <v>108</v>
      </c>
      <c r="BM2974" t="s">
        <v>108</v>
      </c>
      <c r="BN2974" t="s">
        <v>108</v>
      </c>
      <c r="BO2974" t="s">
        <v>108</v>
      </c>
      <c r="BP2974" t="s">
        <v>108</v>
      </c>
      <c r="BQ2974" t="s">
        <v>108</v>
      </c>
      <c r="BR2974" t="s">
        <v>108</v>
      </c>
      <c r="BS2974" t="s">
        <v>108</v>
      </c>
      <c r="BT2974" t="s">
        <v>108</v>
      </c>
      <c r="BU2974" t="s">
        <v>108</v>
      </c>
      <c r="BV2974" t="s">
        <v>108</v>
      </c>
      <c r="BW2974" t="s">
        <v>108</v>
      </c>
      <c r="BX2974" t="s">
        <v>108</v>
      </c>
      <c r="BY2974" t="s">
        <v>108</v>
      </c>
      <c r="BZ2974" t="s">
        <v>108</v>
      </c>
      <c r="CA2974" t="s">
        <v>108</v>
      </c>
      <c r="CB2974" t="s">
        <v>108</v>
      </c>
      <c r="CC2974" t="s">
        <v>108</v>
      </c>
      <c r="CD2974" t="s">
        <v>108</v>
      </c>
      <c r="CE2974" t="s">
        <v>108</v>
      </c>
      <c r="CF2974" t="s">
        <v>108</v>
      </c>
      <c r="CG2974" t="s">
        <v>108</v>
      </c>
      <c r="CH2974" t="s">
        <v>108</v>
      </c>
      <c r="CI2974" t="s">
        <v>108</v>
      </c>
      <c r="CJ2974" t="s">
        <v>108</v>
      </c>
      <c r="CK2974" t="s">
        <v>108</v>
      </c>
      <c r="CL2974" t="s">
        <v>108</v>
      </c>
      <c r="CM2974" t="s">
        <v>108</v>
      </c>
      <c r="CN2974" t="s">
        <v>108</v>
      </c>
      <c r="CO2974" t="s">
        <v>108</v>
      </c>
      <c r="CP2974" t="s">
        <v>108</v>
      </c>
      <c r="CQ2974" t="s">
        <v>108</v>
      </c>
      <c r="CR2974" t="s">
        <v>108</v>
      </c>
      <c r="CS2974" t="s">
        <v>108</v>
      </c>
      <c r="CT2974" t="s">
        <v>108</v>
      </c>
      <c r="CU2974" t="s">
        <v>108</v>
      </c>
      <c r="CV2974" t="s">
        <v>108</v>
      </c>
      <c r="CW2974" t="s">
        <v>108</v>
      </c>
      <c r="CX2974" t="s">
        <v>108</v>
      </c>
      <c r="CY2974" t="s">
        <v>108</v>
      </c>
      <c r="CZ2974" t="s">
        <v>108</v>
      </c>
      <c r="DA2974" t="s">
        <v>108</v>
      </c>
      <c r="DB2974" t="s">
        <v>108</v>
      </c>
      <c r="DC2974" t="s">
        <v>108</v>
      </c>
      <c r="DD2974" t="s">
        <v>108</v>
      </c>
      <c r="DE2974" t="s">
        <v>108</v>
      </c>
      <c r="DF2974" t="s">
        <v>108</v>
      </c>
      <c r="DG2974" t="s">
        <v>108</v>
      </c>
      <c r="DH2974" t="s">
        <v>108</v>
      </c>
      <c r="DI2974" t="s">
        <v>108</v>
      </c>
      <c r="DJ2974" t="s">
        <v>108</v>
      </c>
      <c r="DK2974" t="s">
        <v>108</v>
      </c>
      <c r="DL2974" t="s">
        <v>108</v>
      </c>
      <c r="DM2974" t="s">
        <v>108</v>
      </c>
      <c r="DN2974" t="s">
        <v>108</v>
      </c>
    </row>
    <row r="2975" spans="1:118" x14ac:dyDescent="0.2">
      <c r="A2975" t="e">
        <f ca="1">_xll.BFieldInfo($B$2975)</f>
        <v>#NAME?</v>
      </c>
      <c r="B2975" t="s">
        <v>113</v>
      </c>
      <c r="C2975" t="s">
        <v>108</v>
      </c>
      <c r="D2975" t="s">
        <v>108</v>
      </c>
      <c r="E2975" t="s">
        <v>108</v>
      </c>
      <c r="F2975" t="s">
        <v>108</v>
      </c>
      <c r="G2975" t="s">
        <v>108</v>
      </c>
      <c r="H2975" t="s">
        <v>108</v>
      </c>
      <c r="I2975" t="s">
        <v>108</v>
      </c>
      <c r="J2975" t="s">
        <v>108</v>
      </c>
      <c r="K2975" t="s">
        <v>108</v>
      </c>
      <c r="L2975" t="s">
        <v>108</v>
      </c>
      <c r="M2975" t="s">
        <v>108</v>
      </c>
      <c r="N2975" t="s">
        <v>108</v>
      </c>
      <c r="O2975" t="s">
        <v>108</v>
      </c>
      <c r="P2975" t="s">
        <v>108</v>
      </c>
      <c r="Q2975" t="s">
        <v>108</v>
      </c>
      <c r="R2975" t="s">
        <v>108</v>
      </c>
      <c r="S2975" t="s">
        <v>108</v>
      </c>
      <c r="T2975" t="s">
        <v>108</v>
      </c>
      <c r="U2975" t="s">
        <v>108</v>
      </c>
      <c r="V2975" t="s">
        <v>108</v>
      </c>
      <c r="W2975" t="s">
        <v>108</v>
      </c>
      <c r="X2975" t="s">
        <v>108</v>
      </c>
      <c r="Y2975" t="s">
        <v>108</v>
      </c>
      <c r="Z2975" t="s">
        <v>108</v>
      </c>
      <c r="AA2975" t="s">
        <v>108</v>
      </c>
      <c r="AB2975" t="s">
        <v>108</v>
      </c>
      <c r="AC2975" t="s">
        <v>108</v>
      </c>
      <c r="AD2975" t="s">
        <v>108</v>
      </c>
      <c r="AE2975" t="s">
        <v>108</v>
      </c>
      <c r="AF2975" t="s">
        <v>108</v>
      </c>
      <c r="AG2975" t="s">
        <v>108</v>
      </c>
      <c r="AH2975" t="s">
        <v>108</v>
      </c>
      <c r="AI2975" t="s">
        <v>108</v>
      </c>
      <c r="AJ2975" t="s">
        <v>108</v>
      </c>
      <c r="AK2975" t="s">
        <v>108</v>
      </c>
      <c r="AL2975" t="s">
        <v>108</v>
      </c>
      <c r="AM2975" t="s">
        <v>108</v>
      </c>
      <c r="AN2975" t="s">
        <v>108</v>
      </c>
      <c r="AO2975" t="s">
        <v>108</v>
      </c>
      <c r="AP2975" t="s">
        <v>108</v>
      </c>
      <c r="AQ2975" t="s">
        <v>108</v>
      </c>
      <c r="AR2975" t="s">
        <v>108</v>
      </c>
      <c r="AS2975" t="s">
        <v>108</v>
      </c>
      <c r="AT2975" t="s">
        <v>108</v>
      </c>
      <c r="AU2975" t="s">
        <v>108</v>
      </c>
      <c r="AV2975" t="s">
        <v>108</v>
      </c>
      <c r="AW2975" t="s">
        <v>108</v>
      </c>
      <c r="AX2975" t="s">
        <v>108</v>
      </c>
      <c r="AY2975" t="s">
        <v>108</v>
      </c>
      <c r="AZ2975" t="s">
        <v>108</v>
      </c>
      <c r="BA2975" t="s">
        <v>108</v>
      </c>
      <c r="BB2975" t="s">
        <v>108</v>
      </c>
      <c r="BC2975" t="s">
        <v>108</v>
      </c>
      <c r="BD2975" t="s">
        <v>108</v>
      </c>
      <c r="BE2975" t="s">
        <v>108</v>
      </c>
      <c r="BF2975" t="s">
        <v>108</v>
      </c>
      <c r="BG2975" t="s">
        <v>108</v>
      </c>
      <c r="BH2975" t="s">
        <v>108</v>
      </c>
      <c r="BI2975" t="s">
        <v>108</v>
      </c>
      <c r="BJ2975" t="s">
        <v>108</v>
      </c>
      <c r="BK2975" t="s">
        <v>108</v>
      </c>
      <c r="BL2975" t="s">
        <v>108</v>
      </c>
      <c r="BM2975" t="s">
        <v>108</v>
      </c>
      <c r="BN2975" t="s">
        <v>108</v>
      </c>
      <c r="BO2975" t="s">
        <v>108</v>
      </c>
      <c r="BP2975" t="s">
        <v>108</v>
      </c>
      <c r="BQ2975" t="s">
        <v>108</v>
      </c>
      <c r="BR2975" t="s">
        <v>108</v>
      </c>
      <c r="BS2975" t="s">
        <v>108</v>
      </c>
      <c r="BT2975" t="s">
        <v>108</v>
      </c>
      <c r="BU2975" t="s">
        <v>108</v>
      </c>
      <c r="BV2975" t="s">
        <v>108</v>
      </c>
      <c r="BW2975" t="s">
        <v>108</v>
      </c>
      <c r="BX2975" t="s">
        <v>108</v>
      </c>
      <c r="BY2975" t="s">
        <v>108</v>
      </c>
      <c r="BZ2975" t="s">
        <v>108</v>
      </c>
      <c r="CA2975" t="s">
        <v>108</v>
      </c>
      <c r="CB2975" t="s">
        <v>108</v>
      </c>
      <c r="CC2975" t="s">
        <v>108</v>
      </c>
      <c r="CD2975" t="s">
        <v>108</v>
      </c>
      <c r="CE2975" t="s">
        <v>108</v>
      </c>
      <c r="CF2975" t="s">
        <v>108</v>
      </c>
      <c r="CG2975" t="s">
        <v>108</v>
      </c>
      <c r="CH2975" t="s">
        <v>108</v>
      </c>
      <c r="CI2975" t="s">
        <v>108</v>
      </c>
      <c r="CJ2975" t="s">
        <v>108</v>
      </c>
      <c r="CK2975" t="s">
        <v>108</v>
      </c>
      <c r="CL2975" t="s">
        <v>108</v>
      </c>
      <c r="CM2975" t="s">
        <v>108</v>
      </c>
      <c r="CN2975" t="s">
        <v>108</v>
      </c>
      <c r="CO2975" t="s">
        <v>108</v>
      </c>
      <c r="CP2975" t="s">
        <v>108</v>
      </c>
      <c r="CQ2975" t="s">
        <v>108</v>
      </c>
      <c r="CR2975" t="s">
        <v>108</v>
      </c>
      <c r="CS2975" t="s">
        <v>108</v>
      </c>
      <c r="CT2975" t="s">
        <v>108</v>
      </c>
      <c r="CU2975" t="s">
        <v>108</v>
      </c>
      <c r="CV2975" t="s">
        <v>108</v>
      </c>
      <c r="CW2975" t="s">
        <v>108</v>
      </c>
      <c r="CX2975" t="s">
        <v>108</v>
      </c>
      <c r="CY2975" t="s">
        <v>108</v>
      </c>
      <c r="CZ2975" t="s">
        <v>108</v>
      </c>
      <c r="DA2975" t="s">
        <v>108</v>
      </c>
      <c r="DB2975" t="s">
        <v>108</v>
      </c>
      <c r="DC2975" t="s">
        <v>108</v>
      </c>
      <c r="DD2975" t="s">
        <v>108</v>
      </c>
      <c r="DE2975" t="s">
        <v>108</v>
      </c>
      <c r="DF2975" t="s">
        <v>108</v>
      </c>
      <c r="DG2975" t="s">
        <v>108</v>
      </c>
      <c r="DH2975" t="s">
        <v>108</v>
      </c>
      <c r="DI2975" t="s">
        <v>108</v>
      </c>
      <c r="DJ2975" t="s">
        <v>108</v>
      </c>
      <c r="DK2975" t="s">
        <v>108</v>
      </c>
      <c r="DL2975" t="s">
        <v>108</v>
      </c>
      <c r="DM2975" t="s">
        <v>108</v>
      </c>
      <c r="DN2975" t="s">
        <v>108</v>
      </c>
    </row>
    <row r="2976" spans="1:118" x14ac:dyDescent="0.2">
      <c r="A2976" t="e">
        <f ca="1">_xll.BFieldInfo($B$2976)</f>
        <v>#NAME?</v>
      </c>
      <c r="B2976" t="s">
        <v>114</v>
      </c>
      <c r="C2976" t="s">
        <v>108</v>
      </c>
      <c r="D2976" t="s">
        <v>108</v>
      </c>
      <c r="E2976" t="s">
        <v>108</v>
      </c>
      <c r="F2976" t="s">
        <v>108</v>
      </c>
      <c r="G2976" t="s">
        <v>108</v>
      </c>
      <c r="H2976" t="s">
        <v>108</v>
      </c>
      <c r="I2976" t="s">
        <v>108</v>
      </c>
      <c r="J2976" t="s">
        <v>108</v>
      </c>
      <c r="K2976" t="s">
        <v>108</v>
      </c>
      <c r="L2976" t="s">
        <v>108</v>
      </c>
      <c r="M2976" t="s">
        <v>108</v>
      </c>
      <c r="N2976" t="s">
        <v>108</v>
      </c>
      <c r="O2976" t="s">
        <v>108</v>
      </c>
      <c r="P2976" t="s">
        <v>108</v>
      </c>
      <c r="Q2976" t="s">
        <v>108</v>
      </c>
      <c r="R2976" t="s">
        <v>108</v>
      </c>
      <c r="S2976" t="s">
        <v>108</v>
      </c>
      <c r="T2976" t="s">
        <v>108</v>
      </c>
      <c r="U2976" t="s">
        <v>108</v>
      </c>
      <c r="V2976" t="s">
        <v>108</v>
      </c>
      <c r="W2976" t="s">
        <v>108</v>
      </c>
      <c r="X2976" t="s">
        <v>108</v>
      </c>
      <c r="Y2976" t="s">
        <v>108</v>
      </c>
      <c r="Z2976" t="s">
        <v>108</v>
      </c>
      <c r="AA2976" t="s">
        <v>108</v>
      </c>
      <c r="AB2976" t="s">
        <v>108</v>
      </c>
      <c r="AC2976" t="s">
        <v>108</v>
      </c>
      <c r="AD2976" t="s">
        <v>108</v>
      </c>
      <c r="AE2976" t="s">
        <v>108</v>
      </c>
      <c r="AF2976" t="s">
        <v>108</v>
      </c>
      <c r="AG2976" t="s">
        <v>108</v>
      </c>
      <c r="AH2976" t="s">
        <v>108</v>
      </c>
      <c r="AI2976" t="s">
        <v>108</v>
      </c>
      <c r="AJ2976" t="s">
        <v>108</v>
      </c>
      <c r="AK2976" t="s">
        <v>108</v>
      </c>
      <c r="AL2976" t="s">
        <v>108</v>
      </c>
      <c r="AM2976" t="s">
        <v>108</v>
      </c>
      <c r="AN2976" t="s">
        <v>108</v>
      </c>
      <c r="AO2976" t="s">
        <v>108</v>
      </c>
      <c r="AP2976" t="s">
        <v>108</v>
      </c>
      <c r="AQ2976" t="s">
        <v>108</v>
      </c>
      <c r="AR2976" t="s">
        <v>108</v>
      </c>
      <c r="AS2976" t="s">
        <v>108</v>
      </c>
      <c r="AT2976" t="s">
        <v>108</v>
      </c>
      <c r="AU2976" t="s">
        <v>108</v>
      </c>
      <c r="AV2976" t="s">
        <v>108</v>
      </c>
      <c r="AW2976" t="s">
        <v>108</v>
      </c>
      <c r="AX2976" t="s">
        <v>108</v>
      </c>
      <c r="AY2976" t="s">
        <v>108</v>
      </c>
      <c r="AZ2976" t="s">
        <v>108</v>
      </c>
      <c r="BA2976" t="s">
        <v>108</v>
      </c>
      <c r="BB2976" t="s">
        <v>108</v>
      </c>
      <c r="BC2976" t="s">
        <v>108</v>
      </c>
      <c r="BD2976" t="s">
        <v>108</v>
      </c>
      <c r="BE2976" t="s">
        <v>108</v>
      </c>
      <c r="BF2976" t="s">
        <v>108</v>
      </c>
      <c r="BG2976" t="s">
        <v>108</v>
      </c>
      <c r="BH2976" t="s">
        <v>108</v>
      </c>
      <c r="BI2976" t="s">
        <v>108</v>
      </c>
      <c r="BJ2976" t="s">
        <v>108</v>
      </c>
      <c r="BK2976" t="s">
        <v>108</v>
      </c>
      <c r="BL2976" t="s">
        <v>108</v>
      </c>
      <c r="BM2976" t="s">
        <v>108</v>
      </c>
      <c r="BN2976" t="s">
        <v>108</v>
      </c>
      <c r="BO2976" t="s">
        <v>108</v>
      </c>
      <c r="BP2976" t="s">
        <v>108</v>
      </c>
      <c r="BQ2976" t="s">
        <v>108</v>
      </c>
      <c r="BR2976" t="s">
        <v>108</v>
      </c>
      <c r="BS2976" t="s">
        <v>108</v>
      </c>
      <c r="BT2976" t="s">
        <v>108</v>
      </c>
      <c r="BU2976" t="s">
        <v>108</v>
      </c>
      <c r="BV2976" t="s">
        <v>108</v>
      </c>
      <c r="BW2976" t="s">
        <v>108</v>
      </c>
      <c r="BX2976" t="s">
        <v>108</v>
      </c>
      <c r="BY2976" t="s">
        <v>108</v>
      </c>
      <c r="BZ2976" t="s">
        <v>108</v>
      </c>
      <c r="CA2976" t="s">
        <v>108</v>
      </c>
      <c r="CB2976" t="s">
        <v>108</v>
      </c>
      <c r="CC2976" t="s">
        <v>108</v>
      </c>
      <c r="CD2976" t="s">
        <v>108</v>
      </c>
      <c r="CE2976" t="s">
        <v>108</v>
      </c>
      <c r="CF2976" t="s">
        <v>108</v>
      </c>
      <c r="CG2976" t="s">
        <v>108</v>
      </c>
      <c r="CH2976" t="s">
        <v>108</v>
      </c>
      <c r="CI2976" t="s">
        <v>108</v>
      </c>
      <c r="CJ2976" t="s">
        <v>108</v>
      </c>
      <c r="CK2976" t="s">
        <v>108</v>
      </c>
      <c r="CL2976" t="s">
        <v>108</v>
      </c>
      <c r="CM2976" t="s">
        <v>108</v>
      </c>
      <c r="CN2976" t="s">
        <v>108</v>
      </c>
      <c r="CO2976" t="s">
        <v>108</v>
      </c>
      <c r="CP2976" t="s">
        <v>108</v>
      </c>
      <c r="CQ2976" t="s">
        <v>108</v>
      </c>
      <c r="CR2976" t="s">
        <v>108</v>
      </c>
      <c r="CS2976" t="s">
        <v>108</v>
      </c>
      <c r="CT2976" t="s">
        <v>108</v>
      </c>
      <c r="CU2976" t="s">
        <v>108</v>
      </c>
      <c r="CV2976" t="s">
        <v>108</v>
      </c>
      <c r="CW2976" t="s">
        <v>108</v>
      </c>
      <c r="CX2976" t="s">
        <v>108</v>
      </c>
      <c r="CY2976" t="s">
        <v>108</v>
      </c>
      <c r="CZ2976" t="s">
        <v>108</v>
      </c>
      <c r="DA2976" t="s">
        <v>108</v>
      </c>
      <c r="DB2976" t="s">
        <v>108</v>
      </c>
      <c r="DC2976" t="s">
        <v>108</v>
      </c>
      <c r="DD2976" t="s">
        <v>108</v>
      </c>
      <c r="DE2976" t="s">
        <v>108</v>
      </c>
      <c r="DF2976" t="s">
        <v>108</v>
      </c>
      <c r="DG2976" t="s">
        <v>108</v>
      </c>
      <c r="DH2976" t="s">
        <v>108</v>
      </c>
      <c r="DI2976" t="s">
        <v>108</v>
      </c>
      <c r="DJ2976" t="s">
        <v>108</v>
      </c>
      <c r="DK2976" t="s">
        <v>108</v>
      </c>
      <c r="DL2976" t="s">
        <v>108</v>
      </c>
      <c r="DM2976" t="s">
        <v>108</v>
      </c>
      <c r="DN2976" t="s">
        <v>108</v>
      </c>
    </row>
    <row r="2977" spans="1:118" x14ac:dyDescent="0.2">
      <c r="A2977" t="e">
        <f ca="1">_xll.BFieldInfo($B$2977)</f>
        <v>#NAME?</v>
      </c>
      <c r="B2977" t="s">
        <v>115</v>
      </c>
      <c r="C2977">
        <v>-1607</v>
      </c>
      <c r="D2977">
        <v>-1263</v>
      </c>
      <c r="E2977">
        <v>-1263</v>
      </c>
      <c r="F2977">
        <v>-1263</v>
      </c>
      <c r="G2977">
        <v>-971</v>
      </c>
      <c r="H2977">
        <v>-971</v>
      </c>
      <c r="I2977">
        <v>-971</v>
      </c>
      <c r="J2977">
        <v>-1106</v>
      </c>
      <c r="K2977">
        <v>-1106</v>
      </c>
      <c r="L2977">
        <v>-1106</v>
      </c>
      <c r="M2977">
        <v>-5485</v>
      </c>
      <c r="N2977">
        <v>-5485</v>
      </c>
      <c r="O2977">
        <v>-5485</v>
      </c>
      <c r="P2977">
        <v>-1034</v>
      </c>
      <c r="Q2977">
        <v>-1034</v>
      </c>
      <c r="R2977">
        <v>-1034</v>
      </c>
      <c r="S2977">
        <v>-1034</v>
      </c>
      <c r="T2977">
        <v>-1053</v>
      </c>
      <c r="U2977">
        <v>-1053</v>
      </c>
      <c r="V2977">
        <v>-1053</v>
      </c>
      <c r="W2977">
        <v>-1053</v>
      </c>
      <c r="X2977">
        <v>-763</v>
      </c>
      <c r="Y2977">
        <v>-763</v>
      </c>
      <c r="Z2977">
        <v>-763</v>
      </c>
      <c r="AA2977">
        <v>-739</v>
      </c>
      <c r="AB2977">
        <v>-739</v>
      </c>
      <c r="AC2977">
        <v>-739</v>
      </c>
      <c r="AD2977">
        <v>-739</v>
      </c>
      <c r="AE2977">
        <v>-478</v>
      </c>
      <c r="AF2977">
        <v>-478</v>
      </c>
      <c r="AG2977">
        <v>-478</v>
      </c>
      <c r="AH2977">
        <v>-478</v>
      </c>
      <c r="AI2977">
        <v>-1197</v>
      </c>
      <c r="AJ2977">
        <v>-1197</v>
      </c>
      <c r="AK2977">
        <v>-1197</v>
      </c>
      <c r="AL2977">
        <v>-1197</v>
      </c>
      <c r="AM2977">
        <v>-1155</v>
      </c>
      <c r="AN2977">
        <v>-1155</v>
      </c>
      <c r="AO2977">
        <v>-1155</v>
      </c>
      <c r="AP2977">
        <v>-1155</v>
      </c>
      <c r="AQ2977">
        <v>-910</v>
      </c>
      <c r="AR2977">
        <v>-910</v>
      </c>
      <c r="AS2977">
        <v>-910</v>
      </c>
      <c r="AT2977">
        <v>-910</v>
      </c>
      <c r="AU2977">
        <v>-818</v>
      </c>
      <c r="AV2977">
        <v>-818</v>
      </c>
      <c r="AW2977">
        <v>-818</v>
      </c>
      <c r="AX2977" t="s">
        <v>108</v>
      </c>
      <c r="AY2977" t="s">
        <v>108</v>
      </c>
      <c r="AZ2977" t="s">
        <v>108</v>
      </c>
      <c r="BA2977" t="s">
        <v>108</v>
      </c>
      <c r="BB2977" t="s">
        <v>108</v>
      </c>
      <c r="BC2977" t="s">
        <v>108</v>
      </c>
      <c r="BD2977" t="s">
        <v>108</v>
      </c>
      <c r="BE2977" t="s">
        <v>108</v>
      </c>
      <c r="BF2977" t="s">
        <v>108</v>
      </c>
      <c r="BG2977" t="s">
        <v>108</v>
      </c>
      <c r="BH2977" t="s">
        <v>108</v>
      </c>
      <c r="BI2977" t="s">
        <v>108</v>
      </c>
      <c r="BJ2977" t="s">
        <v>108</v>
      </c>
      <c r="BK2977" t="s">
        <v>108</v>
      </c>
      <c r="BL2977" t="s">
        <v>108</v>
      </c>
      <c r="BM2977" t="s">
        <v>108</v>
      </c>
      <c r="BN2977" t="s">
        <v>108</v>
      </c>
      <c r="BO2977" t="s">
        <v>108</v>
      </c>
      <c r="BP2977" t="s">
        <v>108</v>
      </c>
      <c r="BQ2977" t="s">
        <v>108</v>
      </c>
      <c r="BR2977" t="s">
        <v>108</v>
      </c>
      <c r="BS2977" t="s">
        <v>108</v>
      </c>
      <c r="BT2977" t="s">
        <v>108</v>
      </c>
      <c r="BU2977" t="s">
        <v>108</v>
      </c>
      <c r="BV2977" t="s">
        <v>108</v>
      </c>
      <c r="BW2977" t="s">
        <v>108</v>
      </c>
      <c r="BX2977" t="s">
        <v>108</v>
      </c>
      <c r="BY2977" t="s">
        <v>108</v>
      </c>
      <c r="BZ2977" t="s">
        <v>108</v>
      </c>
      <c r="CA2977" t="s">
        <v>108</v>
      </c>
      <c r="CB2977" t="s">
        <v>108</v>
      </c>
      <c r="CC2977" t="s">
        <v>108</v>
      </c>
      <c r="CD2977" t="s">
        <v>108</v>
      </c>
      <c r="CE2977" t="s">
        <v>108</v>
      </c>
      <c r="CF2977" t="s">
        <v>108</v>
      </c>
      <c r="CG2977" t="s">
        <v>108</v>
      </c>
      <c r="CH2977" t="s">
        <v>108</v>
      </c>
      <c r="CI2977" t="s">
        <v>108</v>
      </c>
      <c r="CJ2977" t="s">
        <v>108</v>
      </c>
      <c r="CK2977" t="s">
        <v>108</v>
      </c>
      <c r="CL2977" t="s">
        <v>108</v>
      </c>
      <c r="CM2977" t="s">
        <v>108</v>
      </c>
      <c r="CN2977" t="s">
        <v>108</v>
      </c>
      <c r="CO2977" t="s">
        <v>108</v>
      </c>
      <c r="CP2977" t="s">
        <v>108</v>
      </c>
      <c r="CQ2977" t="s">
        <v>108</v>
      </c>
      <c r="CR2977" t="s">
        <v>108</v>
      </c>
      <c r="CS2977" t="s">
        <v>108</v>
      </c>
      <c r="CT2977" t="s">
        <v>108</v>
      </c>
      <c r="CU2977" t="s">
        <v>108</v>
      </c>
      <c r="CV2977" t="s">
        <v>108</v>
      </c>
      <c r="CW2977" t="s">
        <v>108</v>
      </c>
      <c r="CX2977" t="s">
        <v>108</v>
      </c>
      <c r="CY2977" t="s">
        <v>108</v>
      </c>
      <c r="CZ2977" t="s">
        <v>108</v>
      </c>
      <c r="DA2977" t="s">
        <v>108</v>
      </c>
      <c r="DB2977" t="s">
        <v>108</v>
      </c>
      <c r="DC2977" t="s">
        <v>108</v>
      </c>
      <c r="DD2977" t="s">
        <v>108</v>
      </c>
      <c r="DE2977" t="s">
        <v>108</v>
      </c>
      <c r="DF2977" t="s">
        <v>108</v>
      </c>
      <c r="DG2977" t="s">
        <v>108</v>
      </c>
      <c r="DH2977" t="s">
        <v>108</v>
      </c>
      <c r="DI2977" t="s">
        <v>108</v>
      </c>
      <c r="DJ2977" t="s">
        <v>108</v>
      </c>
      <c r="DK2977" t="s">
        <v>108</v>
      </c>
      <c r="DL2977" t="s">
        <v>108</v>
      </c>
      <c r="DM2977" t="s">
        <v>108</v>
      </c>
      <c r="DN2977" t="s">
        <v>108</v>
      </c>
    </row>
    <row r="2978" spans="1:118" x14ac:dyDescent="0.2">
      <c r="A2978" t="e">
        <f ca="1">_xll.BFieldInfo($B$2978)</f>
        <v>#NAME?</v>
      </c>
      <c r="B2978" t="s">
        <v>116</v>
      </c>
      <c r="C2978" t="s">
        <v>108</v>
      </c>
      <c r="D2978" t="s">
        <v>108</v>
      </c>
      <c r="E2978" t="s">
        <v>108</v>
      </c>
      <c r="F2978" t="s">
        <v>108</v>
      </c>
      <c r="G2978" t="s">
        <v>108</v>
      </c>
      <c r="H2978" t="s">
        <v>108</v>
      </c>
      <c r="I2978" t="s">
        <v>108</v>
      </c>
      <c r="J2978" t="s">
        <v>108</v>
      </c>
      <c r="K2978" t="s">
        <v>108</v>
      </c>
      <c r="L2978" t="s">
        <v>108</v>
      </c>
      <c r="M2978" t="s">
        <v>108</v>
      </c>
      <c r="N2978" t="s">
        <v>108</v>
      </c>
      <c r="O2978" t="s">
        <v>108</v>
      </c>
      <c r="P2978" t="s">
        <v>108</v>
      </c>
      <c r="Q2978" t="s">
        <v>108</v>
      </c>
      <c r="R2978" t="s">
        <v>108</v>
      </c>
      <c r="S2978" t="s">
        <v>108</v>
      </c>
      <c r="T2978" t="s">
        <v>108</v>
      </c>
      <c r="U2978" t="s">
        <v>108</v>
      </c>
      <c r="V2978" t="s">
        <v>108</v>
      </c>
      <c r="W2978" t="s">
        <v>108</v>
      </c>
      <c r="X2978" t="s">
        <v>108</v>
      </c>
      <c r="Y2978" t="s">
        <v>108</v>
      </c>
      <c r="Z2978" t="s">
        <v>108</v>
      </c>
      <c r="AA2978" t="s">
        <v>108</v>
      </c>
      <c r="AB2978" t="s">
        <v>108</v>
      </c>
      <c r="AC2978" t="s">
        <v>108</v>
      </c>
      <c r="AD2978" t="s">
        <v>108</v>
      </c>
      <c r="AE2978" t="s">
        <v>108</v>
      </c>
      <c r="AF2978" t="s">
        <v>108</v>
      </c>
      <c r="AG2978" t="s">
        <v>108</v>
      </c>
      <c r="AH2978" t="s">
        <v>108</v>
      </c>
      <c r="AI2978" t="s">
        <v>108</v>
      </c>
      <c r="AJ2978" t="s">
        <v>108</v>
      </c>
      <c r="AK2978" t="s">
        <v>108</v>
      </c>
      <c r="AL2978" t="s">
        <v>108</v>
      </c>
      <c r="AM2978" t="s">
        <v>108</v>
      </c>
      <c r="AN2978" t="s">
        <v>108</v>
      </c>
      <c r="AO2978" t="s">
        <v>108</v>
      </c>
      <c r="AP2978" t="s">
        <v>108</v>
      </c>
      <c r="AQ2978" t="s">
        <v>108</v>
      </c>
      <c r="AR2978" t="s">
        <v>108</v>
      </c>
      <c r="AS2978" t="s">
        <v>108</v>
      </c>
      <c r="AT2978" t="s">
        <v>108</v>
      </c>
      <c r="AU2978" t="s">
        <v>108</v>
      </c>
      <c r="AV2978" t="s">
        <v>108</v>
      </c>
      <c r="AW2978" t="s">
        <v>108</v>
      </c>
      <c r="AX2978" t="s">
        <v>108</v>
      </c>
      <c r="AY2978" t="s">
        <v>108</v>
      </c>
      <c r="AZ2978" t="s">
        <v>108</v>
      </c>
      <c r="BA2978" t="s">
        <v>108</v>
      </c>
      <c r="BB2978" t="s">
        <v>108</v>
      </c>
      <c r="BC2978" t="s">
        <v>108</v>
      </c>
      <c r="BD2978" t="s">
        <v>108</v>
      </c>
      <c r="BE2978" t="s">
        <v>108</v>
      </c>
      <c r="BF2978" t="s">
        <v>108</v>
      </c>
      <c r="BG2978" t="s">
        <v>108</v>
      </c>
      <c r="BH2978" t="s">
        <v>108</v>
      </c>
      <c r="BI2978" t="s">
        <v>108</v>
      </c>
      <c r="BJ2978" t="s">
        <v>108</v>
      </c>
      <c r="BK2978" t="s">
        <v>108</v>
      </c>
      <c r="BL2978" t="s">
        <v>108</v>
      </c>
      <c r="BM2978" t="s">
        <v>108</v>
      </c>
      <c r="BN2978" t="s">
        <v>108</v>
      </c>
      <c r="BO2978" t="s">
        <v>108</v>
      </c>
      <c r="BP2978" t="s">
        <v>108</v>
      </c>
      <c r="BQ2978" t="s">
        <v>108</v>
      </c>
      <c r="BR2978" t="s">
        <v>108</v>
      </c>
      <c r="BS2978" t="s">
        <v>108</v>
      </c>
      <c r="BT2978" t="s">
        <v>108</v>
      </c>
      <c r="BU2978" t="s">
        <v>108</v>
      </c>
      <c r="BV2978" t="s">
        <v>108</v>
      </c>
      <c r="BW2978" t="s">
        <v>108</v>
      </c>
      <c r="BX2978" t="s">
        <v>108</v>
      </c>
      <c r="BY2978" t="s">
        <v>108</v>
      </c>
      <c r="BZ2978" t="s">
        <v>108</v>
      </c>
      <c r="CA2978" t="s">
        <v>108</v>
      </c>
      <c r="CB2978" t="s">
        <v>108</v>
      </c>
      <c r="CC2978" t="s">
        <v>108</v>
      </c>
      <c r="CD2978" t="s">
        <v>108</v>
      </c>
      <c r="CE2978" t="s">
        <v>108</v>
      </c>
      <c r="CF2978" t="s">
        <v>108</v>
      </c>
      <c r="CG2978" t="s">
        <v>108</v>
      </c>
      <c r="CH2978" t="s">
        <v>108</v>
      </c>
      <c r="CI2978" t="s">
        <v>108</v>
      </c>
      <c r="CJ2978" t="s">
        <v>108</v>
      </c>
      <c r="CK2978" t="s">
        <v>108</v>
      </c>
      <c r="CL2978" t="s">
        <v>108</v>
      </c>
      <c r="CM2978" t="s">
        <v>108</v>
      </c>
      <c r="CN2978" t="s">
        <v>108</v>
      </c>
      <c r="CO2978" t="s">
        <v>108</v>
      </c>
      <c r="CP2978" t="s">
        <v>108</v>
      </c>
      <c r="CQ2978" t="s">
        <v>108</v>
      </c>
      <c r="CR2978" t="s">
        <v>108</v>
      </c>
      <c r="CS2978" t="s">
        <v>108</v>
      </c>
      <c r="CT2978" t="s">
        <v>108</v>
      </c>
      <c r="CU2978" t="s">
        <v>108</v>
      </c>
      <c r="CV2978" t="s">
        <v>108</v>
      </c>
      <c r="CW2978" t="s">
        <v>108</v>
      </c>
      <c r="CX2978" t="s">
        <v>108</v>
      </c>
      <c r="CY2978" t="s">
        <v>108</v>
      </c>
      <c r="CZ2978" t="s">
        <v>108</v>
      </c>
      <c r="DA2978" t="s">
        <v>108</v>
      </c>
      <c r="DB2978" t="s">
        <v>108</v>
      </c>
      <c r="DC2978" t="s">
        <v>108</v>
      </c>
      <c r="DD2978" t="s">
        <v>108</v>
      </c>
      <c r="DE2978" t="s">
        <v>108</v>
      </c>
      <c r="DF2978" t="s">
        <v>108</v>
      </c>
      <c r="DG2978" t="s">
        <v>108</v>
      </c>
      <c r="DH2978" t="s">
        <v>108</v>
      </c>
      <c r="DI2978" t="s">
        <v>108</v>
      </c>
      <c r="DJ2978" t="s">
        <v>108</v>
      </c>
      <c r="DK2978" t="s">
        <v>108</v>
      </c>
      <c r="DL2978" t="s">
        <v>108</v>
      </c>
      <c r="DM2978" t="s">
        <v>108</v>
      </c>
      <c r="DN2978" t="s">
        <v>108</v>
      </c>
    </row>
    <row r="2979" spans="1:118" x14ac:dyDescent="0.2">
      <c r="A2979" t="e">
        <f ca="1">_xll.BFieldInfo($B$2979)</f>
        <v>#NAME?</v>
      </c>
      <c r="B2979" t="s">
        <v>117</v>
      </c>
      <c r="C2979" t="s">
        <v>108</v>
      </c>
      <c r="D2979" t="s">
        <v>108</v>
      </c>
      <c r="E2979" t="s">
        <v>108</v>
      </c>
      <c r="F2979" t="s">
        <v>108</v>
      </c>
      <c r="G2979" t="s">
        <v>108</v>
      </c>
      <c r="H2979" t="s">
        <v>108</v>
      </c>
      <c r="I2979" t="s">
        <v>108</v>
      </c>
      <c r="J2979" t="s">
        <v>108</v>
      </c>
      <c r="K2979" t="s">
        <v>108</v>
      </c>
      <c r="L2979" t="s">
        <v>108</v>
      </c>
      <c r="M2979" t="s">
        <v>108</v>
      </c>
      <c r="N2979" t="s">
        <v>108</v>
      </c>
      <c r="O2979" t="s">
        <v>108</v>
      </c>
      <c r="P2979" t="s">
        <v>108</v>
      </c>
      <c r="Q2979" t="s">
        <v>108</v>
      </c>
      <c r="R2979" t="s">
        <v>108</v>
      </c>
      <c r="S2979" t="s">
        <v>108</v>
      </c>
      <c r="T2979" t="s">
        <v>108</v>
      </c>
      <c r="U2979" t="s">
        <v>108</v>
      </c>
      <c r="V2979" t="s">
        <v>108</v>
      </c>
      <c r="W2979" t="s">
        <v>108</v>
      </c>
      <c r="X2979" t="s">
        <v>108</v>
      </c>
      <c r="Y2979" t="s">
        <v>108</v>
      </c>
      <c r="Z2979" t="s">
        <v>108</v>
      </c>
      <c r="AA2979" t="s">
        <v>108</v>
      </c>
      <c r="AB2979" t="s">
        <v>108</v>
      </c>
      <c r="AC2979" t="s">
        <v>108</v>
      </c>
      <c r="AD2979" t="s">
        <v>108</v>
      </c>
      <c r="AE2979" t="s">
        <v>108</v>
      </c>
      <c r="AF2979" t="s">
        <v>108</v>
      </c>
      <c r="AG2979" t="s">
        <v>108</v>
      </c>
      <c r="AH2979" t="s">
        <v>108</v>
      </c>
      <c r="AI2979" t="s">
        <v>108</v>
      </c>
      <c r="AJ2979" t="s">
        <v>108</v>
      </c>
      <c r="AK2979" t="s">
        <v>108</v>
      </c>
      <c r="AL2979" t="s">
        <v>108</v>
      </c>
      <c r="AM2979" t="s">
        <v>108</v>
      </c>
      <c r="AN2979" t="s">
        <v>108</v>
      </c>
      <c r="AO2979" t="s">
        <v>108</v>
      </c>
      <c r="AP2979" t="s">
        <v>108</v>
      </c>
      <c r="AQ2979" t="s">
        <v>108</v>
      </c>
      <c r="AR2979" t="s">
        <v>108</v>
      </c>
      <c r="AS2979" t="s">
        <v>108</v>
      </c>
      <c r="AT2979" t="s">
        <v>108</v>
      </c>
      <c r="AU2979" t="s">
        <v>108</v>
      </c>
      <c r="AV2979" t="s">
        <v>108</v>
      </c>
      <c r="AW2979" t="s">
        <v>108</v>
      </c>
      <c r="AX2979" t="s">
        <v>108</v>
      </c>
      <c r="AY2979" t="s">
        <v>108</v>
      </c>
      <c r="AZ2979" t="s">
        <v>108</v>
      </c>
      <c r="BA2979" t="s">
        <v>108</v>
      </c>
      <c r="BB2979" t="s">
        <v>108</v>
      </c>
      <c r="BC2979" t="s">
        <v>108</v>
      </c>
      <c r="BD2979" t="s">
        <v>108</v>
      </c>
      <c r="BE2979" t="s">
        <v>108</v>
      </c>
      <c r="BF2979" t="s">
        <v>108</v>
      </c>
      <c r="BG2979" t="s">
        <v>108</v>
      </c>
      <c r="BH2979" t="s">
        <v>108</v>
      </c>
      <c r="BI2979" t="s">
        <v>108</v>
      </c>
      <c r="BJ2979" t="s">
        <v>108</v>
      </c>
      <c r="BK2979" t="s">
        <v>108</v>
      </c>
      <c r="BL2979" t="s">
        <v>108</v>
      </c>
      <c r="BM2979" t="s">
        <v>108</v>
      </c>
      <c r="BN2979" t="s">
        <v>108</v>
      </c>
      <c r="BO2979" t="s">
        <v>108</v>
      </c>
      <c r="BP2979" t="s">
        <v>108</v>
      </c>
      <c r="BQ2979" t="s">
        <v>108</v>
      </c>
      <c r="BR2979" t="s">
        <v>108</v>
      </c>
      <c r="BS2979" t="s">
        <v>108</v>
      </c>
      <c r="BT2979" t="s">
        <v>108</v>
      </c>
      <c r="BU2979" t="s">
        <v>108</v>
      </c>
      <c r="BV2979" t="s">
        <v>108</v>
      </c>
      <c r="BW2979" t="s">
        <v>108</v>
      </c>
      <c r="BX2979" t="s">
        <v>108</v>
      </c>
      <c r="BY2979" t="s">
        <v>108</v>
      </c>
      <c r="BZ2979" t="s">
        <v>108</v>
      </c>
      <c r="CA2979" t="s">
        <v>108</v>
      </c>
      <c r="CB2979" t="s">
        <v>108</v>
      </c>
      <c r="CC2979" t="s">
        <v>108</v>
      </c>
      <c r="CD2979" t="s">
        <v>108</v>
      </c>
      <c r="CE2979" t="s">
        <v>108</v>
      </c>
      <c r="CF2979" t="s">
        <v>108</v>
      </c>
      <c r="CG2979" t="s">
        <v>108</v>
      </c>
      <c r="CH2979" t="s">
        <v>108</v>
      </c>
      <c r="CI2979" t="s">
        <v>108</v>
      </c>
      <c r="CJ2979" t="s">
        <v>108</v>
      </c>
      <c r="CK2979" t="s">
        <v>108</v>
      </c>
      <c r="CL2979" t="s">
        <v>108</v>
      </c>
      <c r="CM2979" t="s">
        <v>108</v>
      </c>
      <c r="CN2979" t="s">
        <v>108</v>
      </c>
      <c r="CO2979" t="s">
        <v>108</v>
      </c>
      <c r="CP2979" t="s">
        <v>108</v>
      </c>
      <c r="CQ2979" t="s">
        <v>108</v>
      </c>
      <c r="CR2979" t="s">
        <v>108</v>
      </c>
      <c r="CS2979" t="s">
        <v>108</v>
      </c>
      <c r="CT2979" t="s">
        <v>108</v>
      </c>
      <c r="CU2979" t="s">
        <v>108</v>
      </c>
      <c r="CV2979" t="s">
        <v>108</v>
      </c>
      <c r="CW2979" t="s">
        <v>108</v>
      </c>
      <c r="CX2979" t="s">
        <v>108</v>
      </c>
      <c r="CY2979" t="s">
        <v>108</v>
      </c>
      <c r="CZ2979" t="s">
        <v>108</v>
      </c>
      <c r="DA2979" t="s">
        <v>108</v>
      </c>
      <c r="DB2979" t="s">
        <v>108</v>
      </c>
      <c r="DC2979" t="s">
        <v>108</v>
      </c>
      <c r="DD2979" t="s">
        <v>108</v>
      </c>
      <c r="DE2979" t="s">
        <v>108</v>
      </c>
      <c r="DF2979" t="s">
        <v>108</v>
      </c>
      <c r="DG2979" t="s">
        <v>108</v>
      </c>
      <c r="DH2979" t="s">
        <v>108</v>
      </c>
      <c r="DI2979" t="s">
        <v>108</v>
      </c>
      <c r="DJ2979" t="s">
        <v>108</v>
      </c>
      <c r="DK2979" t="s">
        <v>108</v>
      </c>
      <c r="DL2979" t="s">
        <v>108</v>
      </c>
      <c r="DM2979" t="s">
        <v>108</v>
      </c>
      <c r="DN2979" t="s">
        <v>108</v>
      </c>
    </row>
    <row r="2981" spans="1:118" x14ac:dyDescent="0.2">
      <c r="A2981" t="s">
        <v>378</v>
      </c>
      <c r="B2981" t="s">
        <v>106</v>
      </c>
      <c r="C2981" s="8" t="e">
        <f ca="1">_xll.BDH($A$2981,$B$2982:$B$2992,$B$1,$B$2,"Dir=H","Per=M","Days=A","Dts=S","Sort=R","cols=109;rows=12")</f>
        <v>#NAME?</v>
      </c>
      <c r="D2981" s="8">
        <v>43980</v>
      </c>
      <c r="E2981" s="8">
        <v>43951</v>
      </c>
      <c r="F2981" s="8">
        <v>43921</v>
      </c>
      <c r="G2981" s="8">
        <v>43889</v>
      </c>
      <c r="H2981" s="8">
        <v>43861</v>
      </c>
      <c r="I2981" s="8">
        <v>43830</v>
      </c>
      <c r="J2981" s="8">
        <v>43798</v>
      </c>
      <c r="K2981" s="8">
        <v>43769</v>
      </c>
      <c r="L2981" s="8">
        <v>43738</v>
      </c>
      <c r="M2981" s="8">
        <v>43707</v>
      </c>
      <c r="N2981" s="8">
        <v>43677</v>
      </c>
      <c r="O2981" s="8">
        <v>43644</v>
      </c>
      <c r="P2981" s="8">
        <v>43616</v>
      </c>
      <c r="Q2981" s="8">
        <v>43585</v>
      </c>
      <c r="R2981" s="8">
        <v>43553</v>
      </c>
      <c r="S2981" s="8">
        <v>43524</v>
      </c>
      <c r="T2981" s="8">
        <v>43496</v>
      </c>
      <c r="U2981" s="8">
        <v>43465</v>
      </c>
      <c r="V2981" s="8">
        <v>43434</v>
      </c>
      <c r="W2981" s="8">
        <v>43404</v>
      </c>
      <c r="X2981" s="8">
        <v>43371</v>
      </c>
      <c r="Y2981" s="8">
        <v>43343</v>
      </c>
      <c r="Z2981" s="8">
        <v>43312</v>
      </c>
      <c r="AA2981" s="8">
        <v>43280</v>
      </c>
      <c r="AB2981" s="8">
        <v>43251</v>
      </c>
      <c r="AC2981" s="8">
        <v>43220</v>
      </c>
      <c r="AD2981" s="8">
        <v>43189</v>
      </c>
      <c r="AE2981" s="8">
        <v>43159</v>
      </c>
      <c r="AF2981" s="8">
        <v>43131</v>
      </c>
      <c r="AG2981" s="8">
        <v>43098</v>
      </c>
      <c r="AH2981" s="8">
        <v>43069</v>
      </c>
      <c r="AI2981" s="8">
        <v>43039</v>
      </c>
      <c r="AJ2981" s="8">
        <v>43007</v>
      </c>
      <c r="AK2981" s="8">
        <v>42978</v>
      </c>
      <c r="AL2981" s="8">
        <v>42947</v>
      </c>
      <c r="AM2981" s="8">
        <v>42916</v>
      </c>
      <c r="AN2981" s="8">
        <v>42886</v>
      </c>
      <c r="AO2981" s="8">
        <v>42853</v>
      </c>
      <c r="AP2981" s="8">
        <v>42825</v>
      </c>
      <c r="AQ2981" s="8">
        <v>42794</v>
      </c>
      <c r="AR2981" s="8">
        <v>42766</v>
      </c>
      <c r="AS2981" s="8">
        <v>42734</v>
      </c>
      <c r="AT2981" s="8">
        <v>42704</v>
      </c>
      <c r="AU2981" s="8">
        <v>42674</v>
      </c>
      <c r="AV2981" s="8">
        <v>42643</v>
      </c>
      <c r="AW2981" s="8">
        <v>42613</v>
      </c>
      <c r="AX2981" s="8">
        <v>42580</v>
      </c>
      <c r="AY2981" s="8">
        <v>42551</v>
      </c>
      <c r="AZ2981" s="8">
        <v>42521</v>
      </c>
      <c r="BA2981" s="8">
        <v>42489</v>
      </c>
      <c r="BB2981" s="8">
        <v>42460</v>
      </c>
      <c r="BC2981" s="8">
        <v>42429</v>
      </c>
      <c r="BD2981" s="8">
        <v>42398</v>
      </c>
      <c r="BE2981" s="8">
        <v>42369</v>
      </c>
      <c r="BF2981" s="8">
        <v>42338</v>
      </c>
      <c r="BG2981" s="8">
        <v>42307</v>
      </c>
      <c r="BH2981" s="8">
        <v>42277</v>
      </c>
      <c r="BI2981" s="8">
        <v>42247</v>
      </c>
      <c r="BJ2981" s="8">
        <v>42216</v>
      </c>
      <c r="BK2981" s="8">
        <v>42185</v>
      </c>
      <c r="BL2981" s="8">
        <v>42153</v>
      </c>
      <c r="BM2981" s="8">
        <v>42124</v>
      </c>
      <c r="BN2981" s="8">
        <v>42094</v>
      </c>
      <c r="BO2981" s="8">
        <v>42062</v>
      </c>
      <c r="BP2981" s="8">
        <v>42034</v>
      </c>
      <c r="BQ2981" s="8">
        <v>42004</v>
      </c>
      <c r="BR2981" s="8">
        <v>41971</v>
      </c>
      <c r="BS2981" s="8">
        <v>41943</v>
      </c>
      <c r="BT2981" s="8">
        <v>41912</v>
      </c>
      <c r="BU2981" s="8">
        <v>41880</v>
      </c>
      <c r="BV2981" s="8">
        <v>41851</v>
      </c>
      <c r="BW2981" s="8">
        <v>41820</v>
      </c>
      <c r="BX2981" s="8">
        <v>41789</v>
      </c>
      <c r="BY2981" s="8">
        <v>41759</v>
      </c>
      <c r="BZ2981" s="8">
        <v>41729</v>
      </c>
      <c r="CA2981" s="8">
        <v>41698</v>
      </c>
      <c r="CB2981" s="8">
        <v>41670</v>
      </c>
      <c r="CC2981" s="8">
        <v>41639</v>
      </c>
      <c r="CD2981" s="8">
        <v>41607</v>
      </c>
      <c r="CE2981" s="8">
        <v>41578</v>
      </c>
      <c r="CF2981" s="8">
        <v>41547</v>
      </c>
      <c r="CG2981" s="8">
        <v>41516</v>
      </c>
      <c r="CH2981" s="8">
        <v>41486</v>
      </c>
      <c r="CI2981" s="8">
        <v>41453</v>
      </c>
      <c r="CJ2981" s="8">
        <v>41425</v>
      </c>
      <c r="CK2981" s="8">
        <v>41394</v>
      </c>
      <c r="CL2981" s="8">
        <v>41362</v>
      </c>
      <c r="CM2981" s="8">
        <v>41333</v>
      </c>
      <c r="CN2981" s="8">
        <v>41305</v>
      </c>
      <c r="CO2981" s="8">
        <v>41274</v>
      </c>
      <c r="CP2981" s="8">
        <v>41243</v>
      </c>
      <c r="CQ2981" s="8">
        <v>41213</v>
      </c>
      <c r="CR2981" s="8">
        <v>41180</v>
      </c>
      <c r="CS2981" s="8">
        <v>41152</v>
      </c>
      <c r="CT2981" s="8">
        <v>41121</v>
      </c>
      <c r="CU2981" s="8">
        <v>41089</v>
      </c>
      <c r="CV2981" s="8">
        <v>41060</v>
      </c>
      <c r="CW2981" s="8">
        <v>41029</v>
      </c>
      <c r="CX2981" s="8">
        <v>40998</v>
      </c>
      <c r="CY2981" s="8">
        <v>40968</v>
      </c>
      <c r="CZ2981" s="8">
        <v>40939</v>
      </c>
      <c r="DA2981" s="8">
        <v>40907</v>
      </c>
      <c r="DB2981" s="8">
        <v>40877</v>
      </c>
      <c r="DC2981" s="8">
        <v>40847</v>
      </c>
      <c r="DD2981" s="8">
        <v>40816</v>
      </c>
      <c r="DE2981" s="8">
        <v>40786</v>
      </c>
      <c r="DF2981" s="8">
        <v>40753</v>
      </c>
      <c r="DG2981" s="8">
        <v>40724</v>
      </c>
    </row>
    <row r="2982" spans="1:118" x14ac:dyDescent="0.2">
      <c r="A2982" t="e">
        <f ca="1">_xll.BFieldInfo($B$2982)</f>
        <v>#NAME?</v>
      </c>
      <c r="B2982" t="s">
        <v>107</v>
      </c>
      <c r="C2982">
        <v>50.762599999999999</v>
      </c>
      <c r="D2982">
        <v>47.6768</v>
      </c>
      <c r="E2982">
        <v>46.158200000000001</v>
      </c>
      <c r="F2982">
        <v>42.814700000000002</v>
      </c>
      <c r="G2982">
        <v>51.610999999999997</v>
      </c>
      <c r="H2982">
        <v>53.508800000000001</v>
      </c>
      <c r="I2982">
        <v>56.642099999999999</v>
      </c>
      <c r="J2982">
        <v>52.903599999999997</v>
      </c>
      <c r="K2982">
        <v>52.639499999999998</v>
      </c>
      <c r="L2982">
        <v>50.639499999999998</v>
      </c>
      <c r="M2982">
        <v>50.175199999999997</v>
      </c>
      <c r="N2982">
        <v>51.8643</v>
      </c>
      <c r="O2982">
        <v>52.820599999999999</v>
      </c>
      <c r="P2982">
        <v>50.128999999999998</v>
      </c>
      <c r="Q2982">
        <v>53.545699999999997</v>
      </c>
      <c r="R2982">
        <v>52.423200000000001</v>
      </c>
      <c r="S2982">
        <v>51.238100000000003</v>
      </c>
      <c r="T2982">
        <v>51.435099999999998</v>
      </c>
      <c r="U2982">
        <v>46.904699999999998</v>
      </c>
      <c r="V2982">
        <v>48.525199999999998</v>
      </c>
      <c r="W2982">
        <v>46.2879</v>
      </c>
      <c r="X2982">
        <v>50.126800000000003</v>
      </c>
      <c r="Y2982">
        <v>50.812199999999997</v>
      </c>
      <c r="Z2982">
        <v>53.036099999999998</v>
      </c>
      <c r="AA2982">
        <v>51.005600000000001</v>
      </c>
      <c r="AB2982">
        <v>53.5747</v>
      </c>
      <c r="AC2982">
        <v>54.8598</v>
      </c>
      <c r="AD2982">
        <v>56.420999999999999</v>
      </c>
      <c r="AE2982">
        <v>56.542999999999999</v>
      </c>
      <c r="AF2982">
        <v>59.743499999999997</v>
      </c>
      <c r="AG2982">
        <v>55.032600000000002</v>
      </c>
      <c r="AH2982">
        <v>53.0687</v>
      </c>
      <c r="AI2982">
        <v>53.247599999999998</v>
      </c>
      <c r="AJ2982">
        <v>51.982900000000001</v>
      </c>
      <c r="AK2982">
        <v>52.239899999999999</v>
      </c>
      <c r="AL2982">
        <v>50.718699999999998</v>
      </c>
      <c r="AM2982">
        <v>48.1479</v>
      </c>
      <c r="AN2982">
        <v>47.743000000000002</v>
      </c>
      <c r="AO2982">
        <v>47.274299999999997</v>
      </c>
      <c r="AP2982">
        <v>46.547699999999999</v>
      </c>
      <c r="AQ2982">
        <v>45.2605</v>
      </c>
      <c r="AR2982">
        <v>44.266100000000002</v>
      </c>
      <c r="AS2982">
        <v>41.856299999999997</v>
      </c>
      <c r="AT2982">
        <v>42.167900000000003</v>
      </c>
      <c r="AU2982">
        <v>43.949199999999998</v>
      </c>
      <c r="AV2982">
        <v>43.8095</v>
      </c>
      <c r="AW2982">
        <v>42.928600000000003</v>
      </c>
      <c r="AX2982">
        <v>42.595100000000002</v>
      </c>
      <c r="AY2982">
        <v>40.5137</v>
      </c>
      <c r="AZ2982">
        <v>38.611800000000002</v>
      </c>
      <c r="BA2982">
        <v>39.902700000000003</v>
      </c>
      <c r="BB2982">
        <v>39.502800000000001</v>
      </c>
      <c r="BC2982">
        <v>35.043900000000001</v>
      </c>
      <c r="BD2982">
        <v>35.157899999999998</v>
      </c>
      <c r="BE2982">
        <v>37.3018</v>
      </c>
      <c r="BF2982">
        <v>38.630699999999997</v>
      </c>
      <c r="BG2982">
        <v>39.538600000000002</v>
      </c>
      <c r="BH2982">
        <v>37.552599999999998</v>
      </c>
      <c r="BI2982">
        <v>38.665900000000001</v>
      </c>
      <c r="BJ2982">
        <v>42.897399999999998</v>
      </c>
      <c r="BK2982">
        <v>45.763199999999998</v>
      </c>
      <c r="BL2982">
        <v>46.958199999999998</v>
      </c>
      <c r="BM2982">
        <v>48.688400000000001</v>
      </c>
      <c r="BN2982">
        <v>45.3279</v>
      </c>
      <c r="BO2982">
        <v>46.2776</v>
      </c>
      <c r="BP2982">
        <v>44.218400000000003</v>
      </c>
      <c r="BQ2982">
        <v>44.306899999999999</v>
      </c>
      <c r="BR2982">
        <v>46.485100000000003</v>
      </c>
      <c r="BS2982">
        <v>47.0032</v>
      </c>
      <c r="BT2982">
        <v>45.978000000000002</v>
      </c>
      <c r="BU2982">
        <v>49.5349</v>
      </c>
      <c r="BV2982">
        <v>47.701900000000002</v>
      </c>
      <c r="BW2982">
        <v>47.058199999999999</v>
      </c>
      <c r="BX2982">
        <v>45.610300000000002</v>
      </c>
      <c r="BY2982">
        <v>44.238</v>
      </c>
      <c r="BZ2982">
        <v>43.848999999999997</v>
      </c>
      <c r="CA2982">
        <v>41.9114</v>
      </c>
      <c r="CB2982">
        <v>40.596600000000002</v>
      </c>
      <c r="CC2982">
        <v>44.336199999999998</v>
      </c>
      <c r="CD2982">
        <v>44.462200000000003</v>
      </c>
      <c r="CE2982">
        <v>44.874899999999997</v>
      </c>
      <c r="CF2982">
        <v>43.020499999999998</v>
      </c>
      <c r="CG2982">
        <v>40.099699999999999</v>
      </c>
      <c r="CH2982">
        <v>41.5242</v>
      </c>
      <c r="CI2982">
        <v>41.2425</v>
      </c>
      <c r="CJ2982">
        <v>43.555799999999998</v>
      </c>
      <c r="CK2982">
        <v>45.884599999999999</v>
      </c>
      <c r="CL2982">
        <v>44.977699999999999</v>
      </c>
      <c r="CM2982">
        <v>45.5548</v>
      </c>
      <c r="CN2982">
        <v>46.659599999999998</v>
      </c>
      <c r="CO2982">
        <v>46.628100000000003</v>
      </c>
      <c r="CP2982">
        <v>43.548200000000001</v>
      </c>
      <c r="CQ2982">
        <v>43.009300000000003</v>
      </c>
      <c r="CR2982">
        <v>43.2425</v>
      </c>
      <c r="CS2982">
        <v>41.059800000000003</v>
      </c>
      <c r="CT2982">
        <v>40.959400000000002</v>
      </c>
      <c r="CU2982">
        <v>40.877499999999998</v>
      </c>
      <c r="CV2982">
        <v>38.922199999999997</v>
      </c>
      <c r="CW2982">
        <v>43.564799999999998</v>
      </c>
      <c r="CX2982">
        <v>44.5015</v>
      </c>
      <c r="CY2982">
        <v>45.689100000000003</v>
      </c>
      <c r="CZ2982">
        <v>43.334499999999998</v>
      </c>
      <c r="DA2982">
        <v>39.116700000000002</v>
      </c>
      <c r="DB2982">
        <v>40.82</v>
      </c>
      <c r="DC2982">
        <v>41.53</v>
      </c>
      <c r="DD2982">
        <v>35.83</v>
      </c>
      <c r="DE2982">
        <v>43.93</v>
      </c>
      <c r="DF2982">
        <v>48.32</v>
      </c>
      <c r="DG2982">
        <v>48.62</v>
      </c>
    </row>
    <row r="2983" spans="1:118" x14ac:dyDescent="0.2">
      <c r="A2983" t="e">
        <f ca="1">_xll.BFieldInfo($B$2983)</f>
        <v>#NAME?</v>
      </c>
      <c r="B2983" t="s">
        <v>109</v>
      </c>
      <c r="C2983" t="s">
        <v>108</v>
      </c>
      <c r="D2983" t="s">
        <v>108</v>
      </c>
      <c r="E2983" t="s">
        <v>108</v>
      </c>
      <c r="F2983" t="s">
        <v>108</v>
      </c>
      <c r="G2983" t="s">
        <v>108</v>
      </c>
      <c r="H2983" t="s">
        <v>108</v>
      </c>
      <c r="I2983" t="s">
        <v>108</v>
      </c>
      <c r="J2983" t="s">
        <v>108</v>
      </c>
      <c r="K2983" t="s">
        <v>108</v>
      </c>
      <c r="L2983" t="s">
        <v>108</v>
      </c>
      <c r="M2983" t="s">
        <v>108</v>
      </c>
      <c r="N2983" t="s">
        <v>108</v>
      </c>
      <c r="O2983" t="s">
        <v>108</v>
      </c>
      <c r="P2983" t="s">
        <v>108</v>
      </c>
      <c r="Q2983" t="s">
        <v>108</v>
      </c>
      <c r="R2983" t="s">
        <v>108</v>
      </c>
      <c r="S2983" t="s">
        <v>108</v>
      </c>
      <c r="T2983" t="s">
        <v>108</v>
      </c>
      <c r="U2983" t="s">
        <v>108</v>
      </c>
      <c r="V2983" t="s">
        <v>108</v>
      </c>
      <c r="W2983" t="s">
        <v>108</v>
      </c>
      <c r="X2983" t="s">
        <v>108</v>
      </c>
      <c r="Y2983" t="s">
        <v>108</v>
      </c>
      <c r="Z2983" t="s">
        <v>108</v>
      </c>
      <c r="AA2983" t="s">
        <v>108</v>
      </c>
      <c r="AB2983" t="s">
        <v>108</v>
      </c>
      <c r="AC2983" t="s">
        <v>108</v>
      </c>
      <c r="AD2983" t="s">
        <v>108</v>
      </c>
      <c r="AE2983" t="s">
        <v>108</v>
      </c>
      <c r="AF2983" t="s">
        <v>108</v>
      </c>
      <c r="AG2983" t="s">
        <v>108</v>
      </c>
      <c r="AH2983" t="s">
        <v>108</v>
      </c>
      <c r="AI2983" t="s">
        <v>108</v>
      </c>
      <c r="AJ2983" t="s">
        <v>108</v>
      </c>
      <c r="AK2983" t="s">
        <v>108</v>
      </c>
      <c r="AL2983" t="s">
        <v>108</v>
      </c>
      <c r="AM2983" t="s">
        <v>108</v>
      </c>
      <c r="AN2983" t="s">
        <v>108</v>
      </c>
      <c r="AO2983" t="s">
        <v>108</v>
      </c>
      <c r="AP2983" t="s">
        <v>108</v>
      </c>
      <c r="AQ2983" t="s">
        <v>108</v>
      </c>
      <c r="AR2983" t="s">
        <v>108</v>
      </c>
      <c r="AS2983" t="s">
        <v>108</v>
      </c>
      <c r="AT2983" t="s">
        <v>108</v>
      </c>
      <c r="AU2983" t="s">
        <v>108</v>
      </c>
      <c r="AV2983" t="s">
        <v>108</v>
      </c>
      <c r="AW2983" t="s">
        <v>108</v>
      </c>
      <c r="AX2983" t="s">
        <v>108</v>
      </c>
      <c r="AY2983" t="s">
        <v>108</v>
      </c>
      <c r="AZ2983" t="s">
        <v>108</v>
      </c>
      <c r="BA2983" t="s">
        <v>108</v>
      </c>
      <c r="BB2983" t="s">
        <v>108</v>
      </c>
      <c r="BC2983" t="s">
        <v>108</v>
      </c>
      <c r="BD2983" t="s">
        <v>108</v>
      </c>
      <c r="BE2983" t="s">
        <v>108</v>
      </c>
      <c r="BF2983" t="s">
        <v>108</v>
      </c>
      <c r="BG2983" t="s">
        <v>108</v>
      </c>
      <c r="BH2983" t="s">
        <v>108</v>
      </c>
      <c r="BI2983" t="s">
        <v>108</v>
      </c>
      <c r="BJ2983" t="s">
        <v>108</v>
      </c>
      <c r="BK2983" t="s">
        <v>108</v>
      </c>
      <c r="BL2983" t="s">
        <v>108</v>
      </c>
      <c r="BM2983" t="s">
        <v>108</v>
      </c>
      <c r="BN2983" t="s">
        <v>108</v>
      </c>
      <c r="BO2983" t="s">
        <v>108</v>
      </c>
      <c r="BP2983" t="s">
        <v>108</v>
      </c>
      <c r="BQ2983" t="s">
        <v>108</v>
      </c>
      <c r="BR2983" t="s">
        <v>108</v>
      </c>
      <c r="BS2983" t="s">
        <v>108</v>
      </c>
      <c r="BT2983" t="s">
        <v>108</v>
      </c>
      <c r="BU2983" t="s">
        <v>108</v>
      </c>
      <c r="BV2983" t="s">
        <v>108</v>
      </c>
      <c r="BW2983" t="s">
        <v>108</v>
      </c>
      <c r="BX2983" t="s">
        <v>108</v>
      </c>
      <c r="BY2983" t="s">
        <v>108</v>
      </c>
      <c r="BZ2983" t="s">
        <v>108</v>
      </c>
      <c r="CA2983" t="s">
        <v>108</v>
      </c>
      <c r="CB2983" t="s">
        <v>108</v>
      </c>
      <c r="CC2983" t="s">
        <v>108</v>
      </c>
      <c r="CD2983" t="s">
        <v>108</v>
      </c>
      <c r="CE2983" t="s">
        <v>108</v>
      </c>
      <c r="CF2983" t="s">
        <v>108</v>
      </c>
      <c r="CG2983" t="s">
        <v>108</v>
      </c>
      <c r="CH2983" t="s">
        <v>108</v>
      </c>
      <c r="CI2983" t="s">
        <v>108</v>
      </c>
      <c r="CJ2983" t="s">
        <v>108</v>
      </c>
      <c r="CK2983" t="s">
        <v>108</v>
      </c>
      <c r="CL2983" t="s">
        <v>108</v>
      </c>
      <c r="CM2983" t="s">
        <v>108</v>
      </c>
      <c r="CN2983" t="s">
        <v>108</v>
      </c>
      <c r="CO2983" t="s">
        <v>108</v>
      </c>
      <c r="CP2983" t="s">
        <v>108</v>
      </c>
      <c r="CQ2983" t="s">
        <v>108</v>
      </c>
      <c r="CR2983" t="s">
        <v>108</v>
      </c>
      <c r="CS2983" t="s">
        <v>108</v>
      </c>
      <c r="CT2983" t="s">
        <v>108</v>
      </c>
      <c r="CU2983" t="s">
        <v>108</v>
      </c>
      <c r="CV2983" t="s">
        <v>108</v>
      </c>
      <c r="CW2983" t="s">
        <v>108</v>
      </c>
      <c r="CX2983" t="s">
        <v>108</v>
      </c>
      <c r="CY2983" t="s">
        <v>108</v>
      </c>
      <c r="CZ2983" t="s">
        <v>108</v>
      </c>
      <c r="DA2983" t="s">
        <v>108</v>
      </c>
      <c r="DB2983" t="s">
        <v>108</v>
      </c>
      <c r="DC2983" t="s">
        <v>108</v>
      </c>
      <c r="DD2983" t="s">
        <v>108</v>
      </c>
      <c r="DE2983" t="s">
        <v>108</v>
      </c>
      <c r="DF2983" t="s">
        <v>108</v>
      </c>
      <c r="DG2983" t="s">
        <v>108</v>
      </c>
    </row>
    <row r="2984" spans="1:118" x14ac:dyDescent="0.2">
      <c r="A2984" t="e">
        <f ca="1">_xll.BFieldInfo($B$2984)</f>
        <v>#NAME?</v>
      </c>
      <c r="B2984" t="s">
        <v>110</v>
      </c>
      <c r="C2984" t="s">
        <v>108</v>
      </c>
      <c r="D2984" t="s">
        <v>108</v>
      </c>
      <c r="E2984" t="s">
        <v>108</v>
      </c>
      <c r="F2984" t="s">
        <v>108</v>
      </c>
      <c r="G2984" t="s">
        <v>108</v>
      </c>
      <c r="H2984" t="s">
        <v>108</v>
      </c>
      <c r="I2984" t="s">
        <v>108</v>
      </c>
      <c r="J2984" t="s">
        <v>108</v>
      </c>
      <c r="K2984" t="s">
        <v>108</v>
      </c>
      <c r="L2984" t="s">
        <v>108</v>
      </c>
      <c r="M2984" t="s">
        <v>108</v>
      </c>
      <c r="N2984" t="s">
        <v>108</v>
      </c>
      <c r="O2984" t="s">
        <v>108</v>
      </c>
      <c r="P2984" t="s">
        <v>108</v>
      </c>
      <c r="Q2984" t="s">
        <v>108</v>
      </c>
      <c r="R2984" t="s">
        <v>108</v>
      </c>
      <c r="S2984" t="s">
        <v>108</v>
      </c>
      <c r="T2984" t="s">
        <v>108</v>
      </c>
      <c r="U2984" t="s">
        <v>108</v>
      </c>
      <c r="V2984" t="s">
        <v>108</v>
      </c>
      <c r="W2984" t="s">
        <v>108</v>
      </c>
      <c r="X2984" t="s">
        <v>108</v>
      </c>
      <c r="Y2984" t="s">
        <v>108</v>
      </c>
      <c r="Z2984" t="s">
        <v>108</v>
      </c>
      <c r="AA2984" t="s">
        <v>108</v>
      </c>
      <c r="AB2984" t="s">
        <v>108</v>
      </c>
      <c r="AC2984" t="s">
        <v>108</v>
      </c>
      <c r="AD2984" t="s">
        <v>108</v>
      </c>
      <c r="AE2984" t="s">
        <v>108</v>
      </c>
      <c r="AF2984" t="s">
        <v>108</v>
      </c>
      <c r="AG2984" t="s">
        <v>108</v>
      </c>
      <c r="AH2984" t="s">
        <v>108</v>
      </c>
      <c r="AI2984" t="s">
        <v>108</v>
      </c>
      <c r="AJ2984" t="s">
        <v>108</v>
      </c>
      <c r="AK2984" t="s">
        <v>108</v>
      </c>
      <c r="AL2984" t="s">
        <v>108</v>
      </c>
      <c r="AM2984" t="s">
        <v>108</v>
      </c>
      <c r="AN2984" t="s">
        <v>108</v>
      </c>
      <c r="AO2984" t="s">
        <v>108</v>
      </c>
      <c r="AP2984" t="s">
        <v>108</v>
      </c>
      <c r="AQ2984" t="s">
        <v>108</v>
      </c>
      <c r="AR2984" t="s">
        <v>108</v>
      </c>
      <c r="AS2984" t="s">
        <v>108</v>
      </c>
      <c r="AT2984" t="s">
        <v>108</v>
      </c>
      <c r="AU2984" t="s">
        <v>108</v>
      </c>
      <c r="AV2984" t="s">
        <v>108</v>
      </c>
      <c r="AW2984" t="s">
        <v>108</v>
      </c>
      <c r="AX2984" t="s">
        <v>108</v>
      </c>
      <c r="AY2984" t="s">
        <v>108</v>
      </c>
      <c r="AZ2984" t="s">
        <v>108</v>
      </c>
      <c r="BA2984" t="s">
        <v>108</v>
      </c>
      <c r="BB2984" t="s">
        <v>108</v>
      </c>
      <c r="BC2984" t="s">
        <v>108</v>
      </c>
      <c r="BD2984" t="s">
        <v>108</v>
      </c>
      <c r="BE2984" t="s">
        <v>108</v>
      </c>
      <c r="BF2984" t="s">
        <v>108</v>
      </c>
      <c r="BG2984" t="s">
        <v>108</v>
      </c>
      <c r="BH2984" t="s">
        <v>108</v>
      </c>
      <c r="BI2984" t="s">
        <v>108</v>
      </c>
      <c r="BJ2984" t="s">
        <v>108</v>
      </c>
      <c r="BK2984" t="s">
        <v>108</v>
      </c>
      <c r="BL2984" t="s">
        <v>108</v>
      </c>
      <c r="BM2984" t="s">
        <v>108</v>
      </c>
      <c r="BN2984" t="s">
        <v>108</v>
      </c>
      <c r="BO2984" t="s">
        <v>108</v>
      </c>
      <c r="BP2984" t="s">
        <v>108</v>
      </c>
      <c r="BQ2984" t="s">
        <v>108</v>
      </c>
      <c r="BR2984" t="s">
        <v>108</v>
      </c>
      <c r="BS2984" t="s">
        <v>108</v>
      </c>
      <c r="BT2984" t="s">
        <v>108</v>
      </c>
      <c r="BU2984" t="s">
        <v>108</v>
      </c>
      <c r="BV2984" t="s">
        <v>108</v>
      </c>
      <c r="BW2984" t="s">
        <v>108</v>
      </c>
      <c r="BX2984" t="s">
        <v>108</v>
      </c>
      <c r="BY2984" t="s">
        <v>108</v>
      </c>
      <c r="BZ2984" t="s">
        <v>108</v>
      </c>
      <c r="CA2984" t="s">
        <v>108</v>
      </c>
      <c r="CB2984" t="s">
        <v>108</v>
      </c>
      <c r="CC2984" t="s">
        <v>108</v>
      </c>
      <c r="CD2984" t="s">
        <v>108</v>
      </c>
      <c r="CE2984" t="s">
        <v>108</v>
      </c>
      <c r="CF2984" t="s">
        <v>108</v>
      </c>
      <c r="CG2984" t="s">
        <v>108</v>
      </c>
      <c r="CH2984" t="s">
        <v>108</v>
      </c>
      <c r="CI2984" t="s">
        <v>108</v>
      </c>
      <c r="CJ2984" t="s">
        <v>108</v>
      </c>
      <c r="CK2984" t="s">
        <v>108</v>
      </c>
      <c r="CL2984" t="s">
        <v>108</v>
      </c>
      <c r="CM2984" t="s">
        <v>108</v>
      </c>
      <c r="CN2984" t="s">
        <v>108</v>
      </c>
      <c r="CO2984" t="s">
        <v>108</v>
      </c>
      <c r="CP2984" t="s">
        <v>108</v>
      </c>
      <c r="CQ2984" t="s">
        <v>108</v>
      </c>
      <c r="CR2984" t="s">
        <v>108</v>
      </c>
      <c r="CS2984" t="s">
        <v>108</v>
      </c>
      <c r="CT2984" t="s">
        <v>108</v>
      </c>
      <c r="CU2984" t="s">
        <v>108</v>
      </c>
      <c r="CV2984" t="s">
        <v>108</v>
      </c>
      <c r="CW2984" t="s">
        <v>108</v>
      </c>
      <c r="CX2984" t="s">
        <v>108</v>
      </c>
      <c r="CY2984" t="s">
        <v>108</v>
      </c>
      <c r="CZ2984" t="s">
        <v>108</v>
      </c>
      <c r="DA2984" t="s">
        <v>108</v>
      </c>
      <c r="DB2984" t="s">
        <v>108</v>
      </c>
      <c r="DC2984" t="s">
        <v>108</v>
      </c>
      <c r="DD2984" t="s">
        <v>108</v>
      </c>
      <c r="DE2984" t="s">
        <v>108</v>
      </c>
      <c r="DF2984" t="s">
        <v>108</v>
      </c>
      <c r="DG2984" t="s">
        <v>108</v>
      </c>
    </row>
    <row r="2985" spans="1:118" x14ac:dyDescent="0.2">
      <c r="A2985" t="e">
        <f ca="1">_xll.BFieldInfo($B$2985)</f>
        <v>#NAME?</v>
      </c>
      <c r="B2985" t="s">
        <v>111</v>
      </c>
      <c r="C2985" t="s">
        <v>108</v>
      </c>
      <c r="D2985" t="s">
        <v>108</v>
      </c>
      <c r="E2985" t="s">
        <v>108</v>
      </c>
      <c r="F2985" t="s">
        <v>108</v>
      </c>
      <c r="G2985" t="s">
        <v>108</v>
      </c>
      <c r="H2985" t="s">
        <v>108</v>
      </c>
      <c r="I2985" t="s">
        <v>108</v>
      </c>
      <c r="J2985" t="s">
        <v>108</v>
      </c>
      <c r="K2985" t="s">
        <v>108</v>
      </c>
      <c r="L2985" t="s">
        <v>108</v>
      </c>
      <c r="M2985" t="s">
        <v>108</v>
      </c>
      <c r="N2985" t="s">
        <v>108</v>
      </c>
      <c r="O2985" t="s">
        <v>108</v>
      </c>
      <c r="P2985" t="s">
        <v>108</v>
      </c>
      <c r="Q2985" t="s">
        <v>108</v>
      </c>
      <c r="R2985" t="s">
        <v>108</v>
      </c>
      <c r="S2985" t="s">
        <v>108</v>
      </c>
      <c r="T2985" t="s">
        <v>108</v>
      </c>
      <c r="U2985" t="s">
        <v>108</v>
      </c>
      <c r="V2985" t="s">
        <v>108</v>
      </c>
      <c r="W2985" t="s">
        <v>108</v>
      </c>
      <c r="X2985" t="s">
        <v>108</v>
      </c>
      <c r="Y2985" t="s">
        <v>108</v>
      </c>
      <c r="Z2985" t="s">
        <v>108</v>
      </c>
      <c r="AA2985" t="s">
        <v>108</v>
      </c>
      <c r="AB2985" t="s">
        <v>108</v>
      </c>
      <c r="AC2985" t="s">
        <v>108</v>
      </c>
      <c r="AD2985" t="s">
        <v>108</v>
      </c>
      <c r="AE2985" t="s">
        <v>108</v>
      </c>
      <c r="AF2985" t="s">
        <v>108</v>
      </c>
      <c r="AG2985" t="s">
        <v>108</v>
      </c>
      <c r="AH2985" t="s">
        <v>108</v>
      </c>
      <c r="AI2985" t="s">
        <v>108</v>
      </c>
      <c r="AJ2985" t="s">
        <v>108</v>
      </c>
      <c r="AK2985" t="s">
        <v>108</v>
      </c>
      <c r="AL2985" t="s">
        <v>108</v>
      </c>
      <c r="AM2985" t="s">
        <v>108</v>
      </c>
      <c r="AN2985" t="s">
        <v>108</v>
      </c>
      <c r="AO2985" t="s">
        <v>108</v>
      </c>
      <c r="AP2985" t="s">
        <v>108</v>
      </c>
      <c r="AQ2985" t="s">
        <v>108</v>
      </c>
      <c r="AR2985" t="s">
        <v>108</v>
      </c>
      <c r="AS2985" t="s">
        <v>108</v>
      </c>
      <c r="AT2985" t="s">
        <v>108</v>
      </c>
      <c r="AU2985" t="s">
        <v>108</v>
      </c>
      <c r="AV2985" t="s">
        <v>108</v>
      </c>
      <c r="AW2985" t="s">
        <v>108</v>
      </c>
      <c r="AX2985" t="s">
        <v>108</v>
      </c>
      <c r="AY2985" t="s">
        <v>108</v>
      </c>
      <c r="AZ2985" t="s">
        <v>108</v>
      </c>
      <c r="BA2985" t="s">
        <v>108</v>
      </c>
      <c r="BB2985" t="s">
        <v>108</v>
      </c>
      <c r="BC2985" t="s">
        <v>108</v>
      </c>
      <c r="BD2985" t="s">
        <v>108</v>
      </c>
      <c r="BE2985" t="s">
        <v>108</v>
      </c>
      <c r="BF2985" t="s">
        <v>108</v>
      </c>
      <c r="BG2985" t="s">
        <v>108</v>
      </c>
      <c r="BH2985" t="s">
        <v>108</v>
      </c>
      <c r="BI2985" t="s">
        <v>108</v>
      </c>
      <c r="BJ2985" t="s">
        <v>108</v>
      </c>
      <c r="BK2985" t="s">
        <v>108</v>
      </c>
      <c r="BL2985" t="s">
        <v>108</v>
      </c>
      <c r="BM2985" t="s">
        <v>108</v>
      </c>
      <c r="BN2985" t="s">
        <v>108</v>
      </c>
      <c r="BO2985" t="s">
        <v>108</v>
      </c>
      <c r="BP2985" t="s">
        <v>108</v>
      </c>
      <c r="BQ2985" t="s">
        <v>108</v>
      </c>
      <c r="BR2985" t="s">
        <v>108</v>
      </c>
      <c r="BS2985" t="s">
        <v>108</v>
      </c>
      <c r="BT2985" t="s">
        <v>108</v>
      </c>
      <c r="BU2985" t="s">
        <v>108</v>
      </c>
      <c r="BV2985" t="s">
        <v>108</v>
      </c>
      <c r="BW2985" t="s">
        <v>108</v>
      </c>
      <c r="BX2985" t="s">
        <v>108</v>
      </c>
      <c r="BY2985" t="s">
        <v>108</v>
      </c>
      <c r="BZ2985" t="s">
        <v>108</v>
      </c>
      <c r="CA2985" t="s">
        <v>108</v>
      </c>
      <c r="CB2985" t="s">
        <v>108</v>
      </c>
      <c r="CC2985" t="s">
        <v>108</v>
      </c>
      <c r="CD2985" t="s">
        <v>108</v>
      </c>
      <c r="CE2985" t="s">
        <v>108</v>
      </c>
      <c r="CF2985" t="s">
        <v>108</v>
      </c>
      <c r="CG2985" t="s">
        <v>108</v>
      </c>
      <c r="CH2985" t="s">
        <v>108</v>
      </c>
      <c r="CI2985" t="s">
        <v>108</v>
      </c>
      <c r="CJ2985" t="s">
        <v>108</v>
      </c>
      <c r="CK2985" t="s">
        <v>108</v>
      </c>
      <c r="CL2985" t="s">
        <v>108</v>
      </c>
      <c r="CM2985" t="s">
        <v>108</v>
      </c>
      <c r="CN2985" t="s">
        <v>108</v>
      </c>
      <c r="CO2985" t="s">
        <v>108</v>
      </c>
      <c r="CP2985" t="s">
        <v>108</v>
      </c>
      <c r="CQ2985" t="s">
        <v>108</v>
      </c>
      <c r="CR2985" t="s">
        <v>108</v>
      </c>
      <c r="CS2985" t="s">
        <v>108</v>
      </c>
      <c r="CT2985" t="s">
        <v>108</v>
      </c>
      <c r="CU2985" t="s">
        <v>108</v>
      </c>
      <c r="CV2985" t="s">
        <v>108</v>
      </c>
      <c r="CW2985" t="s">
        <v>108</v>
      </c>
      <c r="CX2985" t="s">
        <v>108</v>
      </c>
      <c r="CY2985" t="s">
        <v>108</v>
      </c>
      <c r="CZ2985" t="s">
        <v>108</v>
      </c>
      <c r="DA2985" t="s">
        <v>108</v>
      </c>
      <c r="DB2985" t="s">
        <v>108</v>
      </c>
      <c r="DC2985" t="s">
        <v>108</v>
      </c>
      <c r="DD2985" t="s">
        <v>108</v>
      </c>
      <c r="DE2985" t="s">
        <v>108</v>
      </c>
      <c r="DF2985" t="s">
        <v>108</v>
      </c>
      <c r="DG2985" t="s">
        <v>108</v>
      </c>
    </row>
    <row r="2986" spans="1:118" x14ac:dyDescent="0.2">
      <c r="A2986" t="e">
        <f ca="1">_xll.BFieldInfo($B$2986)</f>
        <v>#NAME?</v>
      </c>
      <c r="B2986" t="s">
        <v>109</v>
      </c>
      <c r="C2986" t="s">
        <v>108</v>
      </c>
      <c r="D2986" t="s">
        <v>108</v>
      </c>
      <c r="E2986" t="s">
        <v>108</v>
      </c>
      <c r="F2986" t="s">
        <v>108</v>
      </c>
      <c r="G2986" t="s">
        <v>108</v>
      </c>
      <c r="H2986" t="s">
        <v>108</v>
      </c>
      <c r="I2986" t="s">
        <v>108</v>
      </c>
      <c r="J2986" t="s">
        <v>108</v>
      </c>
      <c r="K2986" t="s">
        <v>108</v>
      </c>
      <c r="L2986" t="s">
        <v>108</v>
      </c>
      <c r="M2986" t="s">
        <v>108</v>
      </c>
      <c r="N2986" t="s">
        <v>108</v>
      </c>
      <c r="O2986" t="s">
        <v>108</v>
      </c>
      <c r="P2986" t="s">
        <v>108</v>
      </c>
      <c r="Q2986" t="s">
        <v>108</v>
      </c>
      <c r="R2986" t="s">
        <v>108</v>
      </c>
      <c r="S2986" t="s">
        <v>108</v>
      </c>
      <c r="T2986" t="s">
        <v>108</v>
      </c>
      <c r="U2986" t="s">
        <v>108</v>
      </c>
      <c r="V2986" t="s">
        <v>108</v>
      </c>
      <c r="W2986" t="s">
        <v>108</v>
      </c>
      <c r="X2986" t="s">
        <v>108</v>
      </c>
      <c r="Y2986" t="s">
        <v>108</v>
      </c>
      <c r="Z2986" t="s">
        <v>108</v>
      </c>
      <c r="AA2986" t="s">
        <v>108</v>
      </c>
      <c r="AB2986" t="s">
        <v>108</v>
      </c>
      <c r="AC2986" t="s">
        <v>108</v>
      </c>
      <c r="AD2986" t="s">
        <v>108</v>
      </c>
      <c r="AE2986" t="s">
        <v>108</v>
      </c>
      <c r="AF2986" t="s">
        <v>108</v>
      </c>
      <c r="AG2986" t="s">
        <v>108</v>
      </c>
      <c r="AH2986" t="s">
        <v>108</v>
      </c>
      <c r="AI2986" t="s">
        <v>108</v>
      </c>
      <c r="AJ2986" t="s">
        <v>108</v>
      </c>
      <c r="AK2986" t="s">
        <v>108</v>
      </c>
      <c r="AL2986" t="s">
        <v>108</v>
      </c>
      <c r="AM2986" t="s">
        <v>108</v>
      </c>
      <c r="AN2986" t="s">
        <v>108</v>
      </c>
      <c r="AO2986" t="s">
        <v>108</v>
      </c>
      <c r="AP2986" t="s">
        <v>108</v>
      </c>
      <c r="AQ2986" t="s">
        <v>108</v>
      </c>
      <c r="AR2986" t="s">
        <v>108</v>
      </c>
      <c r="AS2986" t="s">
        <v>108</v>
      </c>
      <c r="AT2986" t="s">
        <v>108</v>
      </c>
      <c r="AU2986" t="s">
        <v>108</v>
      </c>
      <c r="AV2986" t="s">
        <v>108</v>
      </c>
      <c r="AW2986" t="s">
        <v>108</v>
      </c>
      <c r="AX2986" t="s">
        <v>108</v>
      </c>
      <c r="AY2986" t="s">
        <v>108</v>
      </c>
      <c r="AZ2986" t="s">
        <v>108</v>
      </c>
      <c r="BA2986" t="s">
        <v>108</v>
      </c>
      <c r="BB2986" t="s">
        <v>108</v>
      </c>
      <c r="BC2986" t="s">
        <v>108</v>
      </c>
      <c r="BD2986" t="s">
        <v>108</v>
      </c>
      <c r="BE2986" t="s">
        <v>108</v>
      </c>
      <c r="BF2986" t="s">
        <v>108</v>
      </c>
      <c r="BG2986" t="s">
        <v>108</v>
      </c>
      <c r="BH2986" t="s">
        <v>108</v>
      </c>
      <c r="BI2986" t="s">
        <v>108</v>
      </c>
      <c r="BJ2986" t="s">
        <v>108</v>
      </c>
      <c r="BK2986" t="s">
        <v>108</v>
      </c>
      <c r="BL2986" t="s">
        <v>108</v>
      </c>
      <c r="BM2986" t="s">
        <v>108</v>
      </c>
      <c r="BN2986" t="s">
        <v>108</v>
      </c>
      <c r="BO2986" t="s">
        <v>108</v>
      </c>
      <c r="BP2986" t="s">
        <v>108</v>
      </c>
      <c r="BQ2986" t="s">
        <v>108</v>
      </c>
      <c r="BR2986" t="s">
        <v>108</v>
      </c>
      <c r="BS2986" t="s">
        <v>108</v>
      </c>
      <c r="BT2986" t="s">
        <v>108</v>
      </c>
      <c r="BU2986" t="s">
        <v>108</v>
      </c>
      <c r="BV2986" t="s">
        <v>108</v>
      </c>
      <c r="BW2986" t="s">
        <v>108</v>
      </c>
      <c r="BX2986" t="s">
        <v>108</v>
      </c>
      <c r="BY2986" t="s">
        <v>108</v>
      </c>
      <c r="BZ2986" t="s">
        <v>108</v>
      </c>
      <c r="CA2986" t="s">
        <v>108</v>
      </c>
      <c r="CB2986" t="s">
        <v>108</v>
      </c>
      <c r="CC2986" t="s">
        <v>108</v>
      </c>
      <c r="CD2986" t="s">
        <v>108</v>
      </c>
      <c r="CE2986" t="s">
        <v>108</v>
      </c>
      <c r="CF2986" t="s">
        <v>108</v>
      </c>
      <c r="CG2986" t="s">
        <v>108</v>
      </c>
      <c r="CH2986" t="s">
        <v>108</v>
      </c>
      <c r="CI2986" t="s">
        <v>108</v>
      </c>
      <c r="CJ2986" t="s">
        <v>108</v>
      </c>
      <c r="CK2986" t="s">
        <v>108</v>
      </c>
      <c r="CL2986" t="s">
        <v>108</v>
      </c>
      <c r="CM2986" t="s">
        <v>108</v>
      </c>
      <c r="CN2986" t="s">
        <v>108</v>
      </c>
      <c r="CO2986" t="s">
        <v>108</v>
      </c>
      <c r="CP2986" t="s">
        <v>108</v>
      </c>
      <c r="CQ2986" t="s">
        <v>108</v>
      </c>
      <c r="CR2986" t="s">
        <v>108</v>
      </c>
      <c r="CS2986" t="s">
        <v>108</v>
      </c>
      <c r="CT2986" t="s">
        <v>108</v>
      </c>
      <c r="CU2986" t="s">
        <v>108</v>
      </c>
      <c r="CV2986" t="s">
        <v>108</v>
      </c>
      <c r="CW2986" t="s">
        <v>108</v>
      </c>
      <c r="CX2986" t="s">
        <v>108</v>
      </c>
      <c r="CY2986" t="s">
        <v>108</v>
      </c>
      <c r="CZ2986" t="s">
        <v>108</v>
      </c>
      <c r="DA2986" t="s">
        <v>108</v>
      </c>
      <c r="DB2986" t="s">
        <v>108</v>
      </c>
      <c r="DC2986" t="s">
        <v>108</v>
      </c>
      <c r="DD2986" t="s">
        <v>108</v>
      </c>
      <c r="DE2986" t="s">
        <v>108</v>
      </c>
      <c r="DF2986" t="s">
        <v>108</v>
      </c>
      <c r="DG2986" t="s">
        <v>108</v>
      </c>
    </row>
    <row r="2987" spans="1:118" x14ac:dyDescent="0.2">
      <c r="A2987" t="e">
        <f ca="1">_xll.BFieldInfo($B$2987)</f>
        <v>#NAME?</v>
      </c>
      <c r="B2987" t="s">
        <v>112</v>
      </c>
      <c r="C2987" t="s">
        <v>108</v>
      </c>
      <c r="D2987" t="s">
        <v>108</v>
      </c>
      <c r="E2987" t="s">
        <v>108</v>
      </c>
      <c r="F2987" t="s">
        <v>108</v>
      </c>
      <c r="G2987" t="s">
        <v>108</v>
      </c>
      <c r="H2987" t="s">
        <v>108</v>
      </c>
      <c r="I2987" t="s">
        <v>108</v>
      </c>
      <c r="J2987" t="s">
        <v>108</v>
      </c>
      <c r="K2987" t="s">
        <v>108</v>
      </c>
      <c r="L2987" t="s">
        <v>108</v>
      </c>
      <c r="M2987" t="s">
        <v>108</v>
      </c>
      <c r="N2987" t="s">
        <v>108</v>
      </c>
      <c r="O2987" t="s">
        <v>108</v>
      </c>
      <c r="P2987" t="s">
        <v>108</v>
      </c>
      <c r="Q2987" t="s">
        <v>108</v>
      </c>
      <c r="R2987" t="s">
        <v>108</v>
      </c>
      <c r="S2987" t="s">
        <v>108</v>
      </c>
      <c r="T2987" t="s">
        <v>108</v>
      </c>
      <c r="U2987" t="s">
        <v>108</v>
      </c>
      <c r="V2987" t="s">
        <v>108</v>
      </c>
      <c r="W2987" t="s">
        <v>108</v>
      </c>
      <c r="X2987" t="s">
        <v>108</v>
      </c>
      <c r="Y2987" t="s">
        <v>108</v>
      </c>
      <c r="Z2987" t="s">
        <v>108</v>
      </c>
      <c r="AA2987" t="s">
        <v>108</v>
      </c>
      <c r="AB2987" t="s">
        <v>108</v>
      </c>
      <c r="AC2987" t="s">
        <v>108</v>
      </c>
      <c r="AD2987" t="s">
        <v>108</v>
      </c>
      <c r="AE2987" t="s">
        <v>108</v>
      </c>
      <c r="AF2987" t="s">
        <v>108</v>
      </c>
      <c r="AG2987" t="s">
        <v>108</v>
      </c>
      <c r="AH2987" t="s">
        <v>108</v>
      </c>
      <c r="AI2987" t="s">
        <v>108</v>
      </c>
      <c r="AJ2987" t="s">
        <v>108</v>
      </c>
      <c r="AK2987" t="s">
        <v>108</v>
      </c>
      <c r="AL2987" t="s">
        <v>108</v>
      </c>
      <c r="AM2987" t="s">
        <v>108</v>
      </c>
      <c r="AN2987" t="s">
        <v>108</v>
      </c>
      <c r="AO2987" t="s">
        <v>108</v>
      </c>
      <c r="AP2987" t="s">
        <v>108</v>
      </c>
      <c r="AQ2987" t="s">
        <v>108</v>
      </c>
      <c r="AR2987" t="s">
        <v>108</v>
      </c>
      <c r="AS2987" t="s">
        <v>108</v>
      </c>
      <c r="AT2987" t="s">
        <v>108</v>
      </c>
      <c r="AU2987" t="s">
        <v>108</v>
      </c>
      <c r="AV2987" t="s">
        <v>108</v>
      </c>
      <c r="AW2987" t="s">
        <v>108</v>
      </c>
      <c r="AX2987" t="s">
        <v>108</v>
      </c>
      <c r="AY2987" t="s">
        <v>108</v>
      </c>
      <c r="AZ2987" t="s">
        <v>108</v>
      </c>
      <c r="BA2987" t="s">
        <v>108</v>
      </c>
      <c r="BB2987" t="s">
        <v>108</v>
      </c>
      <c r="BC2987" t="s">
        <v>108</v>
      </c>
      <c r="BD2987" t="s">
        <v>108</v>
      </c>
      <c r="BE2987" t="s">
        <v>108</v>
      </c>
      <c r="BF2987" t="s">
        <v>108</v>
      </c>
      <c r="BG2987" t="s">
        <v>108</v>
      </c>
      <c r="BH2987" t="s">
        <v>108</v>
      </c>
      <c r="BI2987" t="s">
        <v>108</v>
      </c>
      <c r="BJ2987" t="s">
        <v>108</v>
      </c>
      <c r="BK2987" t="s">
        <v>108</v>
      </c>
      <c r="BL2987" t="s">
        <v>108</v>
      </c>
      <c r="BM2987" t="s">
        <v>108</v>
      </c>
      <c r="BN2987" t="s">
        <v>108</v>
      </c>
      <c r="BO2987" t="s">
        <v>108</v>
      </c>
      <c r="BP2987" t="s">
        <v>108</v>
      </c>
      <c r="BQ2987" t="s">
        <v>108</v>
      </c>
      <c r="BR2987" t="s">
        <v>108</v>
      </c>
      <c r="BS2987" t="s">
        <v>108</v>
      </c>
      <c r="BT2987" t="s">
        <v>108</v>
      </c>
      <c r="BU2987" t="s">
        <v>108</v>
      </c>
      <c r="BV2987" t="s">
        <v>108</v>
      </c>
      <c r="BW2987" t="s">
        <v>108</v>
      </c>
      <c r="BX2987" t="s">
        <v>108</v>
      </c>
      <c r="BY2987" t="s">
        <v>108</v>
      </c>
      <c r="BZ2987" t="s">
        <v>108</v>
      </c>
      <c r="CA2987" t="s">
        <v>108</v>
      </c>
      <c r="CB2987" t="s">
        <v>108</v>
      </c>
      <c r="CC2987" t="s">
        <v>108</v>
      </c>
      <c r="CD2987" t="s">
        <v>108</v>
      </c>
      <c r="CE2987" t="s">
        <v>108</v>
      </c>
      <c r="CF2987" t="s">
        <v>108</v>
      </c>
      <c r="CG2987" t="s">
        <v>108</v>
      </c>
      <c r="CH2987" t="s">
        <v>108</v>
      </c>
      <c r="CI2987" t="s">
        <v>108</v>
      </c>
      <c r="CJ2987" t="s">
        <v>108</v>
      </c>
      <c r="CK2987" t="s">
        <v>108</v>
      </c>
      <c r="CL2987" t="s">
        <v>108</v>
      </c>
      <c r="CM2987" t="s">
        <v>108</v>
      </c>
      <c r="CN2987" t="s">
        <v>108</v>
      </c>
      <c r="CO2987" t="s">
        <v>108</v>
      </c>
      <c r="CP2987" t="s">
        <v>108</v>
      </c>
      <c r="CQ2987" t="s">
        <v>108</v>
      </c>
      <c r="CR2987" t="s">
        <v>108</v>
      </c>
      <c r="CS2987" t="s">
        <v>108</v>
      </c>
      <c r="CT2987" t="s">
        <v>108</v>
      </c>
      <c r="CU2987" t="s">
        <v>108</v>
      </c>
      <c r="CV2987" t="s">
        <v>108</v>
      </c>
      <c r="CW2987" t="s">
        <v>108</v>
      </c>
      <c r="CX2987" t="s">
        <v>108</v>
      </c>
      <c r="CY2987" t="s">
        <v>108</v>
      </c>
      <c r="CZ2987" t="s">
        <v>108</v>
      </c>
      <c r="DA2987" t="s">
        <v>108</v>
      </c>
      <c r="DB2987" t="s">
        <v>108</v>
      </c>
      <c r="DC2987" t="s">
        <v>108</v>
      </c>
      <c r="DD2987" t="s">
        <v>108</v>
      </c>
      <c r="DE2987" t="s">
        <v>108</v>
      </c>
      <c r="DF2987" t="s">
        <v>108</v>
      </c>
      <c r="DG2987" t="s">
        <v>108</v>
      </c>
    </row>
    <row r="2988" spans="1:118" x14ac:dyDescent="0.2">
      <c r="A2988" t="e">
        <f ca="1">_xll.BFieldInfo($B$2988)</f>
        <v>#NAME?</v>
      </c>
      <c r="B2988" t="s">
        <v>113</v>
      </c>
      <c r="C2988" t="s">
        <v>108</v>
      </c>
      <c r="D2988" t="s">
        <v>108</v>
      </c>
      <c r="E2988" t="s">
        <v>108</v>
      </c>
      <c r="F2988" t="s">
        <v>108</v>
      </c>
      <c r="G2988" t="s">
        <v>108</v>
      </c>
      <c r="H2988" t="s">
        <v>108</v>
      </c>
      <c r="I2988" t="s">
        <v>108</v>
      </c>
      <c r="J2988" t="s">
        <v>108</v>
      </c>
      <c r="K2988" t="s">
        <v>108</v>
      </c>
      <c r="L2988" t="s">
        <v>108</v>
      </c>
      <c r="M2988" t="s">
        <v>108</v>
      </c>
      <c r="N2988" t="s">
        <v>108</v>
      </c>
      <c r="O2988" t="s">
        <v>108</v>
      </c>
      <c r="P2988" t="s">
        <v>108</v>
      </c>
      <c r="Q2988" t="s">
        <v>108</v>
      </c>
      <c r="R2988" t="s">
        <v>108</v>
      </c>
      <c r="S2988" t="s">
        <v>108</v>
      </c>
      <c r="T2988" t="s">
        <v>108</v>
      </c>
      <c r="U2988" t="s">
        <v>108</v>
      </c>
      <c r="V2988" t="s">
        <v>108</v>
      </c>
      <c r="W2988" t="s">
        <v>108</v>
      </c>
      <c r="X2988" t="s">
        <v>108</v>
      </c>
      <c r="Y2988" t="s">
        <v>108</v>
      </c>
      <c r="Z2988" t="s">
        <v>108</v>
      </c>
      <c r="AA2988" t="s">
        <v>108</v>
      </c>
      <c r="AB2988" t="s">
        <v>108</v>
      </c>
      <c r="AC2988" t="s">
        <v>108</v>
      </c>
      <c r="AD2988" t="s">
        <v>108</v>
      </c>
      <c r="AE2988" t="s">
        <v>108</v>
      </c>
      <c r="AF2988" t="s">
        <v>108</v>
      </c>
      <c r="AG2988" t="s">
        <v>108</v>
      </c>
      <c r="AH2988" t="s">
        <v>108</v>
      </c>
      <c r="AI2988" t="s">
        <v>108</v>
      </c>
      <c r="AJ2988" t="s">
        <v>108</v>
      </c>
      <c r="AK2988" t="s">
        <v>108</v>
      </c>
      <c r="AL2988" t="s">
        <v>108</v>
      </c>
      <c r="AM2988" t="s">
        <v>108</v>
      </c>
      <c r="AN2988" t="s">
        <v>108</v>
      </c>
      <c r="AO2988" t="s">
        <v>108</v>
      </c>
      <c r="AP2988" t="s">
        <v>108</v>
      </c>
      <c r="AQ2988" t="s">
        <v>108</v>
      </c>
      <c r="AR2988" t="s">
        <v>108</v>
      </c>
      <c r="AS2988" t="s">
        <v>108</v>
      </c>
      <c r="AT2988" t="s">
        <v>108</v>
      </c>
      <c r="AU2988" t="s">
        <v>108</v>
      </c>
      <c r="AV2988" t="s">
        <v>108</v>
      </c>
      <c r="AW2988" t="s">
        <v>108</v>
      </c>
      <c r="AX2988" t="s">
        <v>108</v>
      </c>
      <c r="AY2988" t="s">
        <v>108</v>
      </c>
      <c r="AZ2988" t="s">
        <v>108</v>
      </c>
      <c r="BA2988" t="s">
        <v>108</v>
      </c>
      <c r="BB2988" t="s">
        <v>108</v>
      </c>
      <c r="BC2988" t="s">
        <v>108</v>
      </c>
      <c r="BD2988" t="s">
        <v>108</v>
      </c>
      <c r="BE2988" t="s">
        <v>108</v>
      </c>
      <c r="BF2988" t="s">
        <v>108</v>
      </c>
      <c r="BG2988" t="s">
        <v>108</v>
      </c>
      <c r="BH2988" t="s">
        <v>108</v>
      </c>
      <c r="BI2988" t="s">
        <v>108</v>
      </c>
      <c r="BJ2988" t="s">
        <v>108</v>
      </c>
      <c r="BK2988" t="s">
        <v>108</v>
      </c>
      <c r="BL2988" t="s">
        <v>108</v>
      </c>
      <c r="BM2988" t="s">
        <v>108</v>
      </c>
      <c r="BN2988" t="s">
        <v>108</v>
      </c>
      <c r="BO2988" t="s">
        <v>108</v>
      </c>
      <c r="BP2988" t="s">
        <v>108</v>
      </c>
      <c r="BQ2988" t="s">
        <v>108</v>
      </c>
      <c r="BR2988" t="s">
        <v>108</v>
      </c>
      <c r="BS2988" t="s">
        <v>108</v>
      </c>
      <c r="BT2988" t="s">
        <v>108</v>
      </c>
      <c r="BU2988" t="s">
        <v>108</v>
      </c>
      <c r="BV2988" t="s">
        <v>108</v>
      </c>
      <c r="BW2988" t="s">
        <v>108</v>
      </c>
      <c r="BX2988" t="s">
        <v>108</v>
      </c>
      <c r="BY2988" t="s">
        <v>108</v>
      </c>
      <c r="BZ2988" t="s">
        <v>108</v>
      </c>
      <c r="CA2988" t="s">
        <v>108</v>
      </c>
      <c r="CB2988" t="s">
        <v>108</v>
      </c>
      <c r="CC2988" t="s">
        <v>108</v>
      </c>
      <c r="CD2988" t="s">
        <v>108</v>
      </c>
      <c r="CE2988" t="s">
        <v>108</v>
      </c>
      <c r="CF2988" t="s">
        <v>108</v>
      </c>
      <c r="CG2988" t="s">
        <v>108</v>
      </c>
      <c r="CH2988" t="s">
        <v>108</v>
      </c>
      <c r="CI2988" t="s">
        <v>108</v>
      </c>
      <c r="CJ2988" t="s">
        <v>108</v>
      </c>
      <c r="CK2988" t="s">
        <v>108</v>
      </c>
      <c r="CL2988" t="s">
        <v>108</v>
      </c>
      <c r="CM2988" t="s">
        <v>108</v>
      </c>
      <c r="CN2988" t="s">
        <v>108</v>
      </c>
      <c r="CO2988" t="s">
        <v>108</v>
      </c>
      <c r="CP2988" t="s">
        <v>108</v>
      </c>
      <c r="CQ2988" t="s">
        <v>108</v>
      </c>
      <c r="CR2988" t="s">
        <v>108</v>
      </c>
      <c r="CS2988" t="s">
        <v>108</v>
      </c>
      <c r="CT2988" t="s">
        <v>108</v>
      </c>
      <c r="CU2988" t="s">
        <v>108</v>
      </c>
      <c r="CV2988" t="s">
        <v>108</v>
      </c>
      <c r="CW2988" t="s">
        <v>108</v>
      </c>
      <c r="CX2988" t="s">
        <v>108</v>
      </c>
      <c r="CY2988" t="s">
        <v>108</v>
      </c>
      <c r="CZ2988" t="s">
        <v>108</v>
      </c>
      <c r="DA2988" t="s">
        <v>108</v>
      </c>
      <c r="DB2988" t="s">
        <v>108</v>
      </c>
      <c r="DC2988" t="s">
        <v>108</v>
      </c>
      <c r="DD2988" t="s">
        <v>108</v>
      </c>
      <c r="DE2988" t="s">
        <v>108</v>
      </c>
      <c r="DF2988" t="s">
        <v>108</v>
      </c>
      <c r="DG2988" t="s">
        <v>108</v>
      </c>
    </row>
    <row r="2989" spans="1:118" x14ac:dyDescent="0.2">
      <c r="A2989" t="e">
        <f ca="1">_xll.BFieldInfo($B$2989)</f>
        <v>#NAME?</v>
      </c>
      <c r="B2989" t="s">
        <v>114</v>
      </c>
      <c r="C2989" t="s">
        <v>108</v>
      </c>
      <c r="D2989" t="s">
        <v>108</v>
      </c>
      <c r="E2989" t="s">
        <v>108</v>
      </c>
      <c r="F2989" t="s">
        <v>108</v>
      </c>
      <c r="G2989" t="s">
        <v>108</v>
      </c>
      <c r="H2989" t="s">
        <v>108</v>
      </c>
      <c r="I2989" t="s">
        <v>108</v>
      </c>
      <c r="J2989" t="s">
        <v>108</v>
      </c>
      <c r="K2989" t="s">
        <v>108</v>
      </c>
      <c r="L2989" t="s">
        <v>108</v>
      </c>
      <c r="M2989" t="s">
        <v>108</v>
      </c>
      <c r="N2989" t="s">
        <v>108</v>
      </c>
      <c r="O2989" t="s">
        <v>108</v>
      </c>
      <c r="P2989" t="s">
        <v>108</v>
      </c>
      <c r="Q2989" t="s">
        <v>108</v>
      </c>
      <c r="R2989" t="s">
        <v>108</v>
      </c>
      <c r="S2989" t="s">
        <v>108</v>
      </c>
      <c r="T2989" t="s">
        <v>108</v>
      </c>
      <c r="U2989" t="s">
        <v>108</v>
      </c>
      <c r="V2989" t="s">
        <v>108</v>
      </c>
      <c r="W2989" t="s">
        <v>108</v>
      </c>
      <c r="X2989" t="s">
        <v>108</v>
      </c>
      <c r="Y2989" t="s">
        <v>108</v>
      </c>
      <c r="Z2989" t="s">
        <v>108</v>
      </c>
      <c r="AA2989" t="s">
        <v>108</v>
      </c>
      <c r="AB2989" t="s">
        <v>108</v>
      </c>
      <c r="AC2989" t="s">
        <v>108</v>
      </c>
      <c r="AD2989" t="s">
        <v>108</v>
      </c>
      <c r="AE2989" t="s">
        <v>108</v>
      </c>
      <c r="AF2989" t="s">
        <v>108</v>
      </c>
      <c r="AG2989" t="s">
        <v>108</v>
      </c>
      <c r="AH2989" t="s">
        <v>108</v>
      </c>
      <c r="AI2989" t="s">
        <v>108</v>
      </c>
      <c r="AJ2989" t="s">
        <v>108</v>
      </c>
      <c r="AK2989" t="s">
        <v>108</v>
      </c>
      <c r="AL2989" t="s">
        <v>108</v>
      </c>
      <c r="AM2989" t="s">
        <v>108</v>
      </c>
      <c r="AN2989" t="s">
        <v>108</v>
      </c>
      <c r="AO2989" t="s">
        <v>108</v>
      </c>
      <c r="AP2989" t="s">
        <v>108</v>
      </c>
      <c r="AQ2989" t="s">
        <v>108</v>
      </c>
      <c r="AR2989" t="s">
        <v>108</v>
      </c>
      <c r="AS2989" t="s">
        <v>108</v>
      </c>
      <c r="AT2989" t="s">
        <v>108</v>
      </c>
      <c r="AU2989" t="s">
        <v>108</v>
      </c>
      <c r="AV2989" t="s">
        <v>108</v>
      </c>
      <c r="AW2989" t="s">
        <v>108</v>
      </c>
      <c r="AX2989" t="s">
        <v>108</v>
      </c>
      <c r="AY2989" t="s">
        <v>108</v>
      </c>
      <c r="AZ2989" t="s">
        <v>108</v>
      </c>
      <c r="BA2989" t="s">
        <v>108</v>
      </c>
      <c r="BB2989" t="s">
        <v>108</v>
      </c>
      <c r="BC2989" t="s">
        <v>108</v>
      </c>
      <c r="BD2989" t="s">
        <v>108</v>
      </c>
      <c r="BE2989" t="s">
        <v>108</v>
      </c>
      <c r="BF2989" t="s">
        <v>108</v>
      </c>
      <c r="BG2989" t="s">
        <v>108</v>
      </c>
      <c r="BH2989" t="s">
        <v>108</v>
      </c>
      <c r="BI2989" t="s">
        <v>108</v>
      </c>
      <c r="BJ2989" t="s">
        <v>108</v>
      </c>
      <c r="BK2989" t="s">
        <v>108</v>
      </c>
      <c r="BL2989" t="s">
        <v>108</v>
      </c>
      <c r="BM2989" t="s">
        <v>108</v>
      </c>
      <c r="BN2989" t="s">
        <v>108</v>
      </c>
      <c r="BO2989" t="s">
        <v>108</v>
      </c>
      <c r="BP2989" t="s">
        <v>108</v>
      </c>
      <c r="BQ2989" t="s">
        <v>108</v>
      </c>
      <c r="BR2989" t="s">
        <v>108</v>
      </c>
      <c r="BS2989" t="s">
        <v>108</v>
      </c>
      <c r="BT2989" t="s">
        <v>108</v>
      </c>
      <c r="BU2989" t="s">
        <v>108</v>
      </c>
      <c r="BV2989" t="s">
        <v>108</v>
      </c>
      <c r="BW2989" t="s">
        <v>108</v>
      </c>
      <c r="BX2989" t="s">
        <v>108</v>
      </c>
      <c r="BY2989" t="s">
        <v>108</v>
      </c>
      <c r="BZ2989" t="s">
        <v>108</v>
      </c>
      <c r="CA2989" t="s">
        <v>108</v>
      </c>
      <c r="CB2989" t="s">
        <v>108</v>
      </c>
      <c r="CC2989" t="s">
        <v>108</v>
      </c>
      <c r="CD2989" t="s">
        <v>108</v>
      </c>
      <c r="CE2989" t="s">
        <v>108</v>
      </c>
      <c r="CF2989" t="s">
        <v>108</v>
      </c>
      <c r="CG2989" t="s">
        <v>108</v>
      </c>
      <c r="CH2989" t="s">
        <v>108</v>
      </c>
      <c r="CI2989" t="s">
        <v>108</v>
      </c>
      <c r="CJ2989" t="s">
        <v>108</v>
      </c>
      <c r="CK2989" t="s">
        <v>108</v>
      </c>
      <c r="CL2989" t="s">
        <v>108</v>
      </c>
      <c r="CM2989" t="s">
        <v>108</v>
      </c>
      <c r="CN2989" t="s">
        <v>108</v>
      </c>
      <c r="CO2989" t="s">
        <v>108</v>
      </c>
      <c r="CP2989" t="s">
        <v>108</v>
      </c>
      <c r="CQ2989" t="s">
        <v>108</v>
      </c>
      <c r="CR2989" t="s">
        <v>108</v>
      </c>
      <c r="CS2989" t="s">
        <v>108</v>
      </c>
      <c r="CT2989" t="s">
        <v>108</v>
      </c>
      <c r="CU2989" t="s">
        <v>108</v>
      </c>
      <c r="CV2989" t="s">
        <v>108</v>
      </c>
      <c r="CW2989" t="s">
        <v>108</v>
      </c>
      <c r="CX2989" t="s">
        <v>108</v>
      </c>
      <c r="CY2989" t="s">
        <v>108</v>
      </c>
      <c r="CZ2989" t="s">
        <v>108</v>
      </c>
      <c r="DA2989" t="s">
        <v>108</v>
      </c>
      <c r="DB2989" t="s">
        <v>108</v>
      </c>
      <c r="DC2989" t="s">
        <v>108</v>
      </c>
      <c r="DD2989" t="s">
        <v>108</v>
      </c>
      <c r="DE2989" t="s">
        <v>108</v>
      </c>
      <c r="DF2989" t="s">
        <v>108</v>
      </c>
      <c r="DG2989" t="s">
        <v>108</v>
      </c>
    </row>
    <row r="2990" spans="1:118" x14ac:dyDescent="0.2">
      <c r="A2990" t="e">
        <f ca="1">_xll.BFieldInfo($B$2990)</f>
        <v>#NAME?</v>
      </c>
      <c r="B2990" t="s">
        <v>115</v>
      </c>
      <c r="C2990" t="s">
        <v>108</v>
      </c>
      <c r="D2990" t="s">
        <v>108</v>
      </c>
      <c r="E2990" t="s">
        <v>108</v>
      </c>
      <c r="F2990" t="s">
        <v>108</v>
      </c>
      <c r="G2990" t="s">
        <v>108</v>
      </c>
      <c r="H2990" t="s">
        <v>108</v>
      </c>
      <c r="I2990" t="s">
        <v>108</v>
      </c>
      <c r="J2990" t="s">
        <v>108</v>
      </c>
      <c r="K2990" t="s">
        <v>108</v>
      </c>
      <c r="L2990" t="s">
        <v>108</v>
      </c>
      <c r="M2990" t="s">
        <v>108</v>
      </c>
      <c r="N2990" t="s">
        <v>108</v>
      </c>
      <c r="O2990" t="s">
        <v>108</v>
      </c>
      <c r="P2990" t="s">
        <v>108</v>
      </c>
      <c r="Q2990" t="s">
        <v>108</v>
      </c>
      <c r="R2990" t="s">
        <v>108</v>
      </c>
      <c r="S2990" t="s">
        <v>108</v>
      </c>
      <c r="T2990" t="s">
        <v>108</v>
      </c>
      <c r="U2990" t="s">
        <v>108</v>
      </c>
      <c r="V2990" t="s">
        <v>108</v>
      </c>
      <c r="W2990" t="s">
        <v>108</v>
      </c>
      <c r="X2990" t="s">
        <v>108</v>
      </c>
      <c r="Y2990" t="s">
        <v>108</v>
      </c>
      <c r="Z2990" t="s">
        <v>108</v>
      </c>
      <c r="AA2990" t="s">
        <v>108</v>
      </c>
      <c r="AB2990" t="s">
        <v>108</v>
      </c>
      <c r="AC2990" t="s">
        <v>108</v>
      </c>
      <c r="AD2990" t="s">
        <v>108</v>
      </c>
      <c r="AE2990" t="s">
        <v>108</v>
      </c>
      <c r="AF2990" t="s">
        <v>108</v>
      </c>
      <c r="AG2990" t="s">
        <v>108</v>
      </c>
      <c r="AH2990" t="s">
        <v>108</v>
      </c>
      <c r="AI2990" t="s">
        <v>108</v>
      </c>
      <c r="AJ2990" t="s">
        <v>108</v>
      </c>
      <c r="AK2990" t="s">
        <v>108</v>
      </c>
      <c r="AL2990" t="s">
        <v>108</v>
      </c>
      <c r="AM2990" t="s">
        <v>108</v>
      </c>
      <c r="AN2990" t="s">
        <v>108</v>
      </c>
      <c r="AO2990" t="s">
        <v>108</v>
      </c>
      <c r="AP2990" t="s">
        <v>108</v>
      </c>
      <c r="AQ2990" t="s">
        <v>108</v>
      </c>
      <c r="AR2990" t="s">
        <v>108</v>
      </c>
      <c r="AS2990" t="s">
        <v>108</v>
      </c>
      <c r="AT2990" t="s">
        <v>108</v>
      </c>
      <c r="AU2990" t="s">
        <v>108</v>
      </c>
      <c r="AV2990" t="s">
        <v>108</v>
      </c>
      <c r="AW2990" t="s">
        <v>108</v>
      </c>
      <c r="AX2990" t="s">
        <v>108</v>
      </c>
      <c r="AY2990" t="s">
        <v>108</v>
      </c>
      <c r="AZ2990" t="s">
        <v>108</v>
      </c>
      <c r="BA2990" t="s">
        <v>108</v>
      </c>
      <c r="BB2990" t="s">
        <v>108</v>
      </c>
      <c r="BC2990" t="s">
        <v>108</v>
      </c>
      <c r="BD2990" t="s">
        <v>108</v>
      </c>
      <c r="BE2990" t="s">
        <v>108</v>
      </c>
      <c r="BF2990" t="s">
        <v>108</v>
      </c>
      <c r="BG2990" t="s">
        <v>108</v>
      </c>
      <c r="BH2990" t="s">
        <v>108</v>
      </c>
      <c r="BI2990" t="s">
        <v>108</v>
      </c>
      <c r="BJ2990" t="s">
        <v>108</v>
      </c>
      <c r="BK2990" t="s">
        <v>108</v>
      </c>
      <c r="BL2990" t="s">
        <v>108</v>
      </c>
      <c r="BM2990" t="s">
        <v>108</v>
      </c>
      <c r="BN2990" t="s">
        <v>108</v>
      </c>
      <c r="BO2990" t="s">
        <v>108</v>
      </c>
      <c r="BP2990" t="s">
        <v>108</v>
      </c>
      <c r="BQ2990" t="s">
        <v>108</v>
      </c>
      <c r="BR2990" t="s">
        <v>108</v>
      </c>
      <c r="BS2990" t="s">
        <v>108</v>
      </c>
      <c r="BT2990" t="s">
        <v>108</v>
      </c>
      <c r="BU2990" t="s">
        <v>108</v>
      </c>
      <c r="BV2990" t="s">
        <v>108</v>
      </c>
      <c r="BW2990" t="s">
        <v>108</v>
      </c>
      <c r="BX2990" t="s">
        <v>108</v>
      </c>
      <c r="BY2990" t="s">
        <v>108</v>
      </c>
      <c r="BZ2990" t="s">
        <v>108</v>
      </c>
      <c r="CA2990" t="s">
        <v>108</v>
      </c>
      <c r="CB2990" t="s">
        <v>108</v>
      </c>
      <c r="CC2990" t="s">
        <v>108</v>
      </c>
      <c r="CD2990" t="s">
        <v>108</v>
      </c>
      <c r="CE2990" t="s">
        <v>108</v>
      </c>
      <c r="CF2990" t="s">
        <v>108</v>
      </c>
      <c r="CG2990" t="s">
        <v>108</v>
      </c>
      <c r="CH2990" t="s">
        <v>108</v>
      </c>
      <c r="CI2990" t="s">
        <v>108</v>
      </c>
      <c r="CJ2990" t="s">
        <v>108</v>
      </c>
      <c r="CK2990" t="s">
        <v>108</v>
      </c>
      <c r="CL2990" t="s">
        <v>108</v>
      </c>
      <c r="CM2990" t="s">
        <v>108</v>
      </c>
      <c r="CN2990" t="s">
        <v>108</v>
      </c>
      <c r="CO2990" t="s">
        <v>108</v>
      </c>
      <c r="CP2990" t="s">
        <v>108</v>
      </c>
      <c r="CQ2990" t="s">
        <v>108</v>
      </c>
      <c r="CR2990" t="s">
        <v>108</v>
      </c>
      <c r="CS2990" t="s">
        <v>108</v>
      </c>
      <c r="CT2990" t="s">
        <v>108</v>
      </c>
      <c r="CU2990" t="s">
        <v>108</v>
      </c>
      <c r="CV2990" t="s">
        <v>108</v>
      </c>
      <c r="CW2990" t="s">
        <v>108</v>
      </c>
      <c r="CX2990" t="s">
        <v>108</v>
      </c>
      <c r="CY2990" t="s">
        <v>108</v>
      </c>
      <c r="CZ2990" t="s">
        <v>108</v>
      </c>
      <c r="DA2990" t="s">
        <v>108</v>
      </c>
      <c r="DB2990" t="s">
        <v>108</v>
      </c>
      <c r="DC2990" t="s">
        <v>108</v>
      </c>
      <c r="DD2990" t="s">
        <v>108</v>
      </c>
      <c r="DE2990" t="s">
        <v>108</v>
      </c>
      <c r="DF2990" t="s">
        <v>108</v>
      </c>
      <c r="DG2990" t="s">
        <v>108</v>
      </c>
    </row>
    <row r="2991" spans="1:118" x14ac:dyDescent="0.2">
      <c r="A2991" t="e">
        <f ca="1">_xll.BFieldInfo($B$2991)</f>
        <v>#NAME?</v>
      </c>
      <c r="B2991" t="s">
        <v>116</v>
      </c>
      <c r="C2991" t="s">
        <v>108</v>
      </c>
      <c r="D2991" t="s">
        <v>108</v>
      </c>
      <c r="E2991" t="s">
        <v>108</v>
      </c>
      <c r="F2991" t="s">
        <v>108</v>
      </c>
      <c r="G2991" t="s">
        <v>108</v>
      </c>
      <c r="H2991" t="s">
        <v>108</v>
      </c>
      <c r="I2991" t="s">
        <v>108</v>
      </c>
      <c r="J2991" t="s">
        <v>108</v>
      </c>
      <c r="K2991" t="s">
        <v>108</v>
      </c>
      <c r="L2991" t="s">
        <v>108</v>
      </c>
      <c r="M2991" t="s">
        <v>108</v>
      </c>
      <c r="N2991" t="s">
        <v>108</v>
      </c>
      <c r="O2991" t="s">
        <v>108</v>
      </c>
      <c r="P2991" t="s">
        <v>108</v>
      </c>
      <c r="Q2991" t="s">
        <v>108</v>
      </c>
      <c r="R2991" t="s">
        <v>108</v>
      </c>
      <c r="S2991" t="s">
        <v>108</v>
      </c>
      <c r="T2991" t="s">
        <v>108</v>
      </c>
      <c r="U2991" t="s">
        <v>108</v>
      </c>
      <c r="V2991" t="s">
        <v>108</v>
      </c>
      <c r="W2991" t="s">
        <v>108</v>
      </c>
      <c r="X2991" t="s">
        <v>108</v>
      </c>
      <c r="Y2991" t="s">
        <v>108</v>
      </c>
      <c r="Z2991" t="s">
        <v>108</v>
      </c>
      <c r="AA2991" t="s">
        <v>108</v>
      </c>
      <c r="AB2991" t="s">
        <v>108</v>
      </c>
      <c r="AC2991" t="s">
        <v>108</v>
      </c>
      <c r="AD2991" t="s">
        <v>108</v>
      </c>
      <c r="AE2991" t="s">
        <v>108</v>
      </c>
      <c r="AF2991" t="s">
        <v>108</v>
      </c>
      <c r="AG2991" t="s">
        <v>108</v>
      </c>
      <c r="AH2991" t="s">
        <v>108</v>
      </c>
      <c r="AI2991" t="s">
        <v>108</v>
      </c>
      <c r="AJ2991" t="s">
        <v>108</v>
      </c>
      <c r="AK2991" t="s">
        <v>108</v>
      </c>
      <c r="AL2991" t="s">
        <v>108</v>
      </c>
      <c r="AM2991" t="s">
        <v>108</v>
      </c>
      <c r="AN2991" t="s">
        <v>108</v>
      </c>
      <c r="AO2991" t="s">
        <v>108</v>
      </c>
      <c r="AP2991" t="s">
        <v>108</v>
      </c>
      <c r="AQ2991" t="s">
        <v>108</v>
      </c>
      <c r="AR2991" t="s">
        <v>108</v>
      </c>
      <c r="AS2991" t="s">
        <v>108</v>
      </c>
      <c r="AT2991" t="s">
        <v>108</v>
      </c>
      <c r="AU2991" t="s">
        <v>108</v>
      </c>
      <c r="AV2991" t="s">
        <v>108</v>
      </c>
      <c r="AW2991" t="s">
        <v>108</v>
      </c>
      <c r="AX2991" t="s">
        <v>108</v>
      </c>
      <c r="AY2991" t="s">
        <v>108</v>
      </c>
      <c r="AZ2991" t="s">
        <v>108</v>
      </c>
      <c r="BA2991" t="s">
        <v>108</v>
      </c>
      <c r="BB2991" t="s">
        <v>108</v>
      </c>
      <c r="BC2991" t="s">
        <v>108</v>
      </c>
      <c r="BD2991" t="s">
        <v>108</v>
      </c>
      <c r="BE2991" t="s">
        <v>108</v>
      </c>
      <c r="BF2991" t="s">
        <v>108</v>
      </c>
      <c r="BG2991" t="s">
        <v>108</v>
      </c>
      <c r="BH2991" t="s">
        <v>108</v>
      </c>
      <c r="BI2991" t="s">
        <v>108</v>
      </c>
      <c r="BJ2991" t="s">
        <v>108</v>
      </c>
      <c r="BK2991" t="s">
        <v>108</v>
      </c>
      <c r="BL2991" t="s">
        <v>108</v>
      </c>
      <c r="BM2991" t="s">
        <v>108</v>
      </c>
      <c r="BN2991" t="s">
        <v>108</v>
      </c>
      <c r="BO2991" t="s">
        <v>108</v>
      </c>
      <c r="BP2991" t="s">
        <v>108</v>
      </c>
      <c r="BQ2991" t="s">
        <v>108</v>
      </c>
      <c r="BR2991" t="s">
        <v>108</v>
      </c>
      <c r="BS2991" t="s">
        <v>108</v>
      </c>
      <c r="BT2991" t="s">
        <v>108</v>
      </c>
      <c r="BU2991" t="s">
        <v>108</v>
      </c>
      <c r="BV2991" t="s">
        <v>108</v>
      </c>
      <c r="BW2991" t="s">
        <v>108</v>
      </c>
      <c r="BX2991" t="s">
        <v>108</v>
      </c>
      <c r="BY2991" t="s">
        <v>108</v>
      </c>
      <c r="BZ2991" t="s">
        <v>108</v>
      </c>
      <c r="CA2991" t="s">
        <v>108</v>
      </c>
      <c r="CB2991" t="s">
        <v>108</v>
      </c>
      <c r="CC2991" t="s">
        <v>108</v>
      </c>
      <c r="CD2991" t="s">
        <v>108</v>
      </c>
      <c r="CE2991" t="s">
        <v>108</v>
      </c>
      <c r="CF2991" t="s">
        <v>108</v>
      </c>
      <c r="CG2991" t="s">
        <v>108</v>
      </c>
      <c r="CH2991" t="s">
        <v>108</v>
      </c>
      <c r="CI2991" t="s">
        <v>108</v>
      </c>
      <c r="CJ2991" t="s">
        <v>108</v>
      </c>
      <c r="CK2991" t="s">
        <v>108</v>
      </c>
      <c r="CL2991" t="s">
        <v>108</v>
      </c>
      <c r="CM2991" t="s">
        <v>108</v>
      </c>
      <c r="CN2991" t="s">
        <v>108</v>
      </c>
      <c r="CO2991" t="s">
        <v>108</v>
      </c>
      <c r="CP2991" t="s">
        <v>108</v>
      </c>
      <c r="CQ2991" t="s">
        <v>108</v>
      </c>
      <c r="CR2991" t="s">
        <v>108</v>
      </c>
      <c r="CS2991" t="s">
        <v>108</v>
      </c>
      <c r="CT2991" t="s">
        <v>108</v>
      </c>
      <c r="CU2991" t="s">
        <v>108</v>
      </c>
      <c r="CV2991" t="s">
        <v>108</v>
      </c>
      <c r="CW2991" t="s">
        <v>108</v>
      </c>
      <c r="CX2991" t="s">
        <v>108</v>
      </c>
      <c r="CY2991" t="s">
        <v>108</v>
      </c>
      <c r="CZ2991" t="s">
        <v>108</v>
      </c>
      <c r="DA2991" t="s">
        <v>108</v>
      </c>
      <c r="DB2991" t="s">
        <v>108</v>
      </c>
      <c r="DC2991" t="s">
        <v>108</v>
      </c>
      <c r="DD2991" t="s">
        <v>108</v>
      </c>
      <c r="DE2991" t="s">
        <v>108</v>
      </c>
      <c r="DF2991" t="s">
        <v>108</v>
      </c>
      <c r="DG2991" t="s">
        <v>108</v>
      </c>
    </row>
    <row r="2992" spans="1:118" x14ac:dyDescent="0.2">
      <c r="A2992" t="e">
        <f ca="1">_xll.BFieldInfo($B$2992)</f>
        <v>#NAME?</v>
      </c>
      <c r="B2992" t="s">
        <v>117</v>
      </c>
      <c r="C2992" t="s">
        <v>108</v>
      </c>
      <c r="D2992" t="s">
        <v>108</v>
      </c>
      <c r="E2992" t="s">
        <v>108</v>
      </c>
      <c r="F2992" t="s">
        <v>108</v>
      </c>
      <c r="G2992" t="s">
        <v>108</v>
      </c>
      <c r="H2992" t="s">
        <v>108</v>
      </c>
      <c r="I2992" t="s">
        <v>108</v>
      </c>
      <c r="J2992" t="s">
        <v>108</v>
      </c>
      <c r="K2992" t="s">
        <v>108</v>
      </c>
      <c r="L2992" t="s">
        <v>108</v>
      </c>
      <c r="M2992" t="s">
        <v>108</v>
      </c>
      <c r="N2992" t="s">
        <v>108</v>
      </c>
      <c r="O2992" t="s">
        <v>108</v>
      </c>
      <c r="P2992" t="s">
        <v>108</v>
      </c>
      <c r="Q2992" t="s">
        <v>108</v>
      </c>
      <c r="R2992" t="s">
        <v>108</v>
      </c>
      <c r="S2992" t="s">
        <v>108</v>
      </c>
      <c r="T2992" t="s">
        <v>108</v>
      </c>
      <c r="U2992" t="s">
        <v>108</v>
      </c>
      <c r="V2992" t="s">
        <v>108</v>
      </c>
      <c r="W2992" t="s">
        <v>108</v>
      </c>
      <c r="X2992" t="s">
        <v>108</v>
      </c>
      <c r="Y2992" t="s">
        <v>108</v>
      </c>
      <c r="Z2992" t="s">
        <v>108</v>
      </c>
      <c r="AA2992" t="s">
        <v>108</v>
      </c>
      <c r="AB2992" t="s">
        <v>108</v>
      </c>
      <c r="AC2992" t="s">
        <v>108</v>
      </c>
      <c r="AD2992" t="s">
        <v>108</v>
      </c>
      <c r="AE2992" t="s">
        <v>108</v>
      </c>
      <c r="AF2992" t="s">
        <v>108</v>
      </c>
      <c r="AG2992" t="s">
        <v>108</v>
      </c>
      <c r="AH2992" t="s">
        <v>108</v>
      </c>
      <c r="AI2992" t="s">
        <v>108</v>
      </c>
      <c r="AJ2992" t="s">
        <v>108</v>
      </c>
      <c r="AK2992" t="s">
        <v>108</v>
      </c>
      <c r="AL2992" t="s">
        <v>108</v>
      </c>
      <c r="AM2992" t="s">
        <v>108</v>
      </c>
      <c r="AN2992" t="s">
        <v>108</v>
      </c>
      <c r="AO2992" t="s">
        <v>108</v>
      </c>
      <c r="AP2992" t="s">
        <v>108</v>
      </c>
      <c r="AQ2992" t="s">
        <v>108</v>
      </c>
      <c r="AR2992" t="s">
        <v>108</v>
      </c>
      <c r="AS2992" t="s">
        <v>108</v>
      </c>
      <c r="AT2992" t="s">
        <v>108</v>
      </c>
      <c r="AU2992" t="s">
        <v>108</v>
      </c>
      <c r="AV2992" t="s">
        <v>108</v>
      </c>
      <c r="AW2992" t="s">
        <v>108</v>
      </c>
      <c r="AX2992" t="s">
        <v>108</v>
      </c>
      <c r="AY2992" t="s">
        <v>108</v>
      </c>
      <c r="AZ2992" t="s">
        <v>108</v>
      </c>
      <c r="BA2992" t="s">
        <v>108</v>
      </c>
      <c r="BB2992" t="s">
        <v>108</v>
      </c>
      <c r="BC2992" t="s">
        <v>108</v>
      </c>
      <c r="BD2992" t="s">
        <v>108</v>
      </c>
      <c r="BE2992" t="s">
        <v>108</v>
      </c>
      <c r="BF2992" t="s">
        <v>108</v>
      </c>
      <c r="BG2992" t="s">
        <v>108</v>
      </c>
      <c r="BH2992" t="s">
        <v>108</v>
      </c>
      <c r="BI2992" t="s">
        <v>108</v>
      </c>
      <c r="BJ2992" t="s">
        <v>108</v>
      </c>
      <c r="BK2992" t="s">
        <v>108</v>
      </c>
      <c r="BL2992" t="s">
        <v>108</v>
      </c>
      <c r="BM2992" t="s">
        <v>108</v>
      </c>
      <c r="BN2992" t="s">
        <v>108</v>
      </c>
      <c r="BO2992" t="s">
        <v>108</v>
      </c>
      <c r="BP2992" t="s">
        <v>108</v>
      </c>
      <c r="BQ2992" t="s">
        <v>108</v>
      </c>
      <c r="BR2992" t="s">
        <v>108</v>
      </c>
      <c r="BS2992" t="s">
        <v>108</v>
      </c>
      <c r="BT2992" t="s">
        <v>108</v>
      </c>
      <c r="BU2992" t="s">
        <v>108</v>
      </c>
      <c r="BV2992" t="s">
        <v>108</v>
      </c>
      <c r="BW2992" t="s">
        <v>108</v>
      </c>
      <c r="BX2992" t="s">
        <v>108</v>
      </c>
      <c r="BY2992" t="s">
        <v>108</v>
      </c>
      <c r="BZ2992" t="s">
        <v>108</v>
      </c>
      <c r="CA2992" t="s">
        <v>108</v>
      </c>
      <c r="CB2992" t="s">
        <v>108</v>
      </c>
      <c r="CC2992" t="s">
        <v>108</v>
      </c>
      <c r="CD2992" t="s">
        <v>108</v>
      </c>
      <c r="CE2992" t="s">
        <v>108</v>
      </c>
      <c r="CF2992" t="s">
        <v>108</v>
      </c>
      <c r="CG2992" t="s">
        <v>108</v>
      </c>
      <c r="CH2992" t="s">
        <v>108</v>
      </c>
      <c r="CI2992" t="s">
        <v>108</v>
      </c>
      <c r="CJ2992" t="s">
        <v>108</v>
      </c>
      <c r="CK2992" t="s">
        <v>108</v>
      </c>
      <c r="CL2992" t="s">
        <v>108</v>
      </c>
      <c r="CM2992" t="s">
        <v>108</v>
      </c>
      <c r="CN2992" t="s">
        <v>108</v>
      </c>
      <c r="CO2992" t="s">
        <v>108</v>
      </c>
      <c r="CP2992" t="s">
        <v>108</v>
      </c>
      <c r="CQ2992" t="s">
        <v>108</v>
      </c>
      <c r="CR2992" t="s">
        <v>108</v>
      </c>
      <c r="CS2992" t="s">
        <v>108</v>
      </c>
      <c r="CT2992" t="s">
        <v>108</v>
      </c>
      <c r="CU2992" t="s">
        <v>108</v>
      </c>
      <c r="CV2992" t="s">
        <v>108</v>
      </c>
      <c r="CW2992" t="s">
        <v>108</v>
      </c>
      <c r="CX2992" t="s">
        <v>108</v>
      </c>
      <c r="CY2992" t="s">
        <v>108</v>
      </c>
      <c r="CZ2992" t="s">
        <v>108</v>
      </c>
      <c r="DA2992" t="s">
        <v>108</v>
      </c>
      <c r="DB2992" t="s">
        <v>108</v>
      </c>
      <c r="DC2992" t="s">
        <v>108</v>
      </c>
      <c r="DD2992" t="s">
        <v>108</v>
      </c>
      <c r="DE2992" t="s">
        <v>108</v>
      </c>
      <c r="DF2992" t="s">
        <v>108</v>
      </c>
      <c r="DG2992" t="s">
        <v>108</v>
      </c>
    </row>
    <row r="2994" spans="1:125" x14ac:dyDescent="0.2">
      <c r="A2994" t="s">
        <v>379</v>
      </c>
      <c r="B2994" t="s">
        <v>106</v>
      </c>
      <c r="C2994" s="8" t="e">
        <f ca="1">_xll.BDH($A$2994,$B$2995:$B$3005,$B$1,$B$2,"Dir=H","Per=M","Days=A","Dts=S","Sort=R","cols=123;rows=12")</f>
        <v>#NAME?</v>
      </c>
      <c r="D2994" s="8">
        <v>43980</v>
      </c>
      <c r="E2994" s="8">
        <v>43951</v>
      </c>
      <c r="F2994" s="8">
        <v>43921</v>
      </c>
      <c r="G2994" s="8">
        <v>43889</v>
      </c>
      <c r="H2994" s="8">
        <v>43861</v>
      </c>
      <c r="I2994" s="8">
        <v>43830</v>
      </c>
      <c r="J2994" s="8">
        <v>43798</v>
      </c>
      <c r="K2994" s="8">
        <v>43769</v>
      </c>
      <c r="L2994" s="8">
        <v>43738</v>
      </c>
      <c r="M2994" s="8">
        <v>43707</v>
      </c>
      <c r="N2994" s="8">
        <v>43677</v>
      </c>
      <c r="O2994" s="8">
        <v>43646</v>
      </c>
      <c r="P2994" s="8">
        <v>43644</v>
      </c>
      <c r="Q2994" s="8">
        <v>43616</v>
      </c>
      <c r="R2994" s="8">
        <v>43585</v>
      </c>
      <c r="S2994" s="8">
        <v>43555</v>
      </c>
      <c r="T2994" s="8">
        <v>43553</v>
      </c>
      <c r="U2994" s="8">
        <v>43524</v>
      </c>
      <c r="V2994" s="8">
        <v>43496</v>
      </c>
      <c r="W2994" s="8">
        <v>43465</v>
      </c>
      <c r="X2994" s="8">
        <v>43434</v>
      </c>
      <c r="Y2994" s="8">
        <v>43404</v>
      </c>
      <c r="Z2994" s="8">
        <v>43373</v>
      </c>
      <c r="AA2994" s="8">
        <v>43371</v>
      </c>
      <c r="AB2994" s="8">
        <v>43343</v>
      </c>
      <c r="AC2994" s="8">
        <v>43312</v>
      </c>
      <c r="AD2994" s="8">
        <v>43281</v>
      </c>
      <c r="AE2994" s="8">
        <v>43280</v>
      </c>
      <c r="AF2994" s="8">
        <v>43251</v>
      </c>
      <c r="AG2994" s="8">
        <v>43220</v>
      </c>
      <c r="AH2994" s="8">
        <v>43190</v>
      </c>
      <c r="AI2994" s="8">
        <v>43189</v>
      </c>
      <c r="AJ2994" s="8">
        <v>43159</v>
      </c>
      <c r="AK2994" s="8">
        <v>43131</v>
      </c>
      <c r="AL2994" s="8">
        <v>43100</v>
      </c>
      <c r="AM2994" s="8">
        <v>43098</v>
      </c>
      <c r="AN2994" s="8">
        <v>43069</v>
      </c>
      <c r="AO2994" s="8">
        <v>43039</v>
      </c>
      <c r="AP2994" s="8">
        <v>43008</v>
      </c>
      <c r="AQ2994" s="8">
        <v>43007</v>
      </c>
      <c r="AR2994" s="8">
        <v>42978</v>
      </c>
      <c r="AS2994" s="8">
        <v>42947</v>
      </c>
      <c r="AT2994" s="8">
        <v>42916</v>
      </c>
      <c r="AU2994" s="8">
        <v>42886</v>
      </c>
      <c r="AV2994" s="8">
        <v>42853</v>
      </c>
      <c r="AW2994" s="8">
        <v>42825</v>
      </c>
      <c r="AX2994" s="8">
        <v>42794</v>
      </c>
      <c r="AY2994" s="8">
        <v>42766</v>
      </c>
      <c r="AZ2994" s="8">
        <v>42735</v>
      </c>
      <c r="BA2994" s="8">
        <v>42734</v>
      </c>
      <c r="BB2994" s="8">
        <v>42704</v>
      </c>
      <c r="BC2994" s="8">
        <v>42674</v>
      </c>
      <c r="BD2994" s="8">
        <v>42643</v>
      </c>
      <c r="BE2994" s="8">
        <v>42613</v>
      </c>
      <c r="BF2994" s="8">
        <v>42580</v>
      </c>
      <c r="BG2994" s="8">
        <v>42551</v>
      </c>
      <c r="BH2994" s="8">
        <v>42521</v>
      </c>
      <c r="BI2994" s="8">
        <v>42489</v>
      </c>
      <c r="BJ2994" s="8">
        <v>42460</v>
      </c>
      <c r="BK2994" s="8">
        <v>42429</v>
      </c>
      <c r="BL2994" s="8">
        <v>42398</v>
      </c>
      <c r="BM2994" s="8">
        <v>42369</v>
      </c>
      <c r="BN2994" s="8">
        <v>42338</v>
      </c>
      <c r="BO2994" s="8">
        <v>42307</v>
      </c>
      <c r="BP2994" s="8">
        <v>42277</v>
      </c>
      <c r="BQ2994" s="8">
        <v>42247</v>
      </c>
      <c r="BR2994" s="8">
        <v>42216</v>
      </c>
      <c r="BS2994" s="8">
        <v>42185</v>
      </c>
      <c r="BT2994" s="8">
        <v>42153</v>
      </c>
      <c r="BU2994" s="8">
        <v>42124</v>
      </c>
      <c r="BV2994" s="8">
        <v>42094</v>
      </c>
      <c r="BW2994" s="8">
        <v>42062</v>
      </c>
      <c r="BX2994" s="8">
        <v>42034</v>
      </c>
      <c r="BY2994" s="8">
        <v>42004</v>
      </c>
      <c r="BZ2994" s="8">
        <v>41971</v>
      </c>
      <c r="CA2994" s="8">
        <v>41943</v>
      </c>
      <c r="CB2994" s="8">
        <v>41912</v>
      </c>
      <c r="CC2994" s="8">
        <v>41880</v>
      </c>
      <c r="CD2994" s="8">
        <v>41851</v>
      </c>
      <c r="CE2994" s="8">
        <v>41820</v>
      </c>
      <c r="CF2994" s="8">
        <v>41789</v>
      </c>
      <c r="CG2994" s="8">
        <v>41759</v>
      </c>
      <c r="CH2994" s="8">
        <v>41729</v>
      </c>
      <c r="CI2994" s="8">
        <v>41698</v>
      </c>
      <c r="CJ2994" s="8">
        <v>41670</v>
      </c>
      <c r="CK2994" s="8">
        <v>41639</v>
      </c>
      <c r="CL2994" s="8">
        <v>41607</v>
      </c>
      <c r="CM2994" s="8">
        <v>41578</v>
      </c>
      <c r="CN2994" s="8">
        <v>41547</v>
      </c>
      <c r="CO2994" s="8">
        <v>41516</v>
      </c>
      <c r="CP2994" s="8">
        <v>41486</v>
      </c>
      <c r="CQ2994" s="8">
        <v>41455</v>
      </c>
      <c r="CR2994" s="8">
        <v>41453</v>
      </c>
      <c r="CS2994" s="8">
        <v>41425</v>
      </c>
      <c r="CT2994" s="8">
        <v>41394</v>
      </c>
      <c r="CU2994" s="8">
        <v>41364</v>
      </c>
      <c r="CV2994" s="8">
        <v>41362</v>
      </c>
      <c r="CW2994" s="8">
        <v>41333</v>
      </c>
      <c r="CX2994" s="8">
        <v>41305</v>
      </c>
      <c r="CY2994" s="8">
        <v>41274</v>
      </c>
      <c r="CZ2994" s="8">
        <v>41243</v>
      </c>
      <c r="DA2994" s="8">
        <v>41213</v>
      </c>
      <c r="DB2994" s="8">
        <v>41182</v>
      </c>
      <c r="DC2994" s="8">
        <v>41180</v>
      </c>
      <c r="DD2994" s="8">
        <v>41152</v>
      </c>
      <c r="DE2994" s="8">
        <v>41121</v>
      </c>
      <c r="DF2994" s="8">
        <v>41090</v>
      </c>
      <c r="DG2994" s="8">
        <v>41089</v>
      </c>
      <c r="DH2994" s="8">
        <v>41060</v>
      </c>
      <c r="DI2994" s="8">
        <v>41029</v>
      </c>
      <c r="DJ2994" s="8">
        <v>40999</v>
      </c>
      <c r="DK2994" s="8">
        <v>40998</v>
      </c>
      <c r="DL2994" s="8">
        <v>40968</v>
      </c>
      <c r="DM2994" s="8">
        <v>40939</v>
      </c>
      <c r="DN2994" s="8">
        <v>40908</v>
      </c>
      <c r="DO2994" s="8">
        <v>40907</v>
      </c>
      <c r="DP2994" s="8">
        <v>40877</v>
      </c>
      <c r="DQ2994" s="8">
        <v>40847</v>
      </c>
      <c r="DR2994" s="8">
        <v>40816</v>
      </c>
      <c r="DS2994" s="8">
        <v>40786</v>
      </c>
      <c r="DT2994" s="8">
        <v>40753</v>
      </c>
      <c r="DU2994" s="8">
        <v>40724</v>
      </c>
    </row>
    <row r="2995" spans="1:125" x14ac:dyDescent="0.2">
      <c r="A2995" t="e">
        <f ca="1">_xll.BFieldInfo($B$2995)</f>
        <v>#NAME?</v>
      </c>
      <c r="B2995" t="s">
        <v>107</v>
      </c>
      <c r="C2995">
        <v>130.7338</v>
      </c>
      <c r="D2995">
        <v>128.9683</v>
      </c>
      <c r="E2995">
        <v>118.5091</v>
      </c>
      <c r="F2995">
        <v>104.7285</v>
      </c>
      <c r="G2995">
        <v>126.65300000000001</v>
      </c>
      <c r="H2995">
        <v>135.49539999999999</v>
      </c>
      <c r="I2995">
        <v>134.41919999999999</v>
      </c>
      <c r="J2995">
        <v>130.38939999999999</v>
      </c>
      <c r="K2995">
        <v>125.02030000000001</v>
      </c>
      <c r="L2995">
        <v>120.14490000000001</v>
      </c>
      <c r="M2995">
        <v>119.9528</v>
      </c>
      <c r="N2995">
        <v>118.6439</v>
      </c>
      <c r="O2995">
        <v>119.25109999999999</v>
      </c>
      <c r="P2995">
        <v>119.25109999999999</v>
      </c>
      <c r="Q2995">
        <v>114.2898</v>
      </c>
      <c r="R2995">
        <v>112.72369999999999</v>
      </c>
      <c r="S2995">
        <v>111.75709999999999</v>
      </c>
      <c r="T2995">
        <v>111.75709999999999</v>
      </c>
      <c r="U2995">
        <v>110.7097</v>
      </c>
      <c r="V2995">
        <v>104.96120000000001</v>
      </c>
      <c r="W2995">
        <v>94.441800000000001</v>
      </c>
      <c r="X2995">
        <v>105.0406</v>
      </c>
      <c r="Y2995">
        <v>100.3629</v>
      </c>
      <c r="Z2995">
        <v>97.459900000000005</v>
      </c>
      <c r="AA2995">
        <v>97.459900000000005</v>
      </c>
      <c r="AB2995">
        <v>99.710300000000004</v>
      </c>
      <c r="AC2995">
        <v>98.213999999999999</v>
      </c>
      <c r="AD2995">
        <v>96.108099999999993</v>
      </c>
      <c r="AE2995">
        <v>96.108099999999993</v>
      </c>
      <c r="AF2995">
        <v>94.232100000000003</v>
      </c>
      <c r="AG2995">
        <v>95.557000000000002</v>
      </c>
      <c r="AH2995">
        <v>96.386700000000005</v>
      </c>
      <c r="AI2995">
        <v>96.386700000000005</v>
      </c>
      <c r="AJ2995">
        <v>96.888499999999993</v>
      </c>
      <c r="AK2995">
        <v>97.471999999999994</v>
      </c>
      <c r="AL2995">
        <v>94.562700000000007</v>
      </c>
      <c r="AM2995">
        <v>94.562700000000007</v>
      </c>
      <c r="AN2995">
        <v>97.513800000000003</v>
      </c>
      <c r="AO2995">
        <v>94.028300000000002</v>
      </c>
      <c r="AP2995">
        <v>96.9375</v>
      </c>
      <c r="AQ2995">
        <v>96.9375</v>
      </c>
      <c r="AR2995">
        <v>90.31</v>
      </c>
      <c r="AS2995">
        <v>90.182699999999997</v>
      </c>
      <c r="AT2995">
        <v>89.741500000000002</v>
      </c>
      <c r="AU2995">
        <v>89.281099999999995</v>
      </c>
      <c r="AV2995">
        <v>85.332700000000003</v>
      </c>
      <c r="AW2995">
        <v>84.664199999999994</v>
      </c>
      <c r="AX2995">
        <v>84.194400000000002</v>
      </c>
      <c r="AY2995">
        <v>77.938299999999998</v>
      </c>
      <c r="AZ2995">
        <v>77.0578</v>
      </c>
      <c r="BA2995">
        <v>77.0578</v>
      </c>
      <c r="BB2995">
        <v>79.018699999999995</v>
      </c>
      <c r="BC2995">
        <v>72.269400000000005</v>
      </c>
      <c r="BD2995">
        <v>76.279499999999999</v>
      </c>
      <c r="BE2995">
        <v>76.710499999999996</v>
      </c>
      <c r="BF2995">
        <v>74.578100000000006</v>
      </c>
      <c r="BG2995">
        <v>77.258700000000005</v>
      </c>
      <c r="BH2995">
        <v>74.561499999999995</v>
      </c>
      <c r="BI2995">
        <v>71.266300000000001</v>
      </c>
      <c r="BJ2995">
        <v>68.254599999999996</v>
      </c>
      <c r="BK2995">
        <v>64.055300000000003</v>
      </c>
      <c r="BL2995">
        <v>59.878599999999999</v>
      </c>
      <c r="BM2995">
        <v>61.884799999999998</v>
      </c>
      <c r="BN2995">
        <v>61.717399999999998</v>
      </c>
      <c r="BO2995">
        <v>62.208500000000001</v>
      </c>
      <c r="BP2995">
        <v>57.9422</v>
      </c>
      <c r="BQ2995">
        <v>59.617600000000003</v>
      </c>
      <c r="BR2995">
        <v>64.289000000000001</v>
      </c>
      <c r="BS2995">
        <v>62.5685</v>
      </c>
      <c r="BT2995">
        <v>64.256799999999998</v>
      </c>
      <c r="BU2995">
        <v>61.9726</v>
      </c>
      <c r="BV2995">
        <v>61.592799999999997</v>
      </c>
      <c r="BW2995">
        <v>62.471200000000003</v>
      </c>
      <c r="BX2995">
        <v>59.045200000000001</v>
      </c>
      <c r="BY2995">
        <v>62.549100000000003</v>
      </c>
      <c r="BZ2995">
        <v>61.838799999999999</v>
      </c>
      <c r="CA2995">
        <v>59.4129</v>
      </c>
      <c r="CB2995">
        <v>56.883499999999998</v>
      </c>
      <c r="CC2995">
        <v>57.709499999999998</v>
      </c>
      <c r="CD2995">
        <v>55.177199999999999</v>
      </c>
      <c r="CE2995">
        <v>56.014699999999998</v>
      </c>
      <c r="CF2995">
        <v>54.339199999999998</v>
      </c>
      <c r="CG2995">
        <v>53.301499999999997</v>
      </c>
      <c r="CH2995">
        <v>53.013599999999997</v>
      </c>
      <c r="CI2995">
        <v>51.787700000000001</v>
      </c>
      <c r="CJ2995">
        <v>49.153100000000002</v>
      </c>
      <c r="CK2995">
        <v>51.7196</v>
      </c>
      <c r="CL2995">
        <v>50.746400000000001</v>
      </c>
      <c r="CM2995">
        <v>48.9818</v>
      </c>
      <c r="CN2995">
        <v>46.302300000000002</v>
      </c>
      <c r="CO2995">
        <v>43.835700000000003</v>
      </c>
      <c r="CP2995">
        <v>44.516100000000002</v>
      </c>
      <c r="CQ2995">
        <v>42.184600000000003</v>
      </c>
      <c r="CR2995">
        <v>42.184600000000003</v>
      </c>
      <c r="CS2995">
        <v>42.290300000000002</v>
      </c>
      <c r="CT2995">
        <v>40.1663</v>
      </c>
      <c r="CU2995">
        <v>39.878100000000003</v>
      </c>
      <c r="CV2995">
        <v>39.878100000000003</v>
      </c>
      <c r="CW2995">
        <v>39.006399999999999</v>
      </c>
      <c r="CX2995">
        <v>37.262999999999998</v>
      </c>
      <c r="CY2995">
        <v>35.9651</v>
      </c>
      <c r="CZ2995">
        <v>36.747599999999998</v>
      </c>
      <c r="DA2995">
        <v>35.506</v>
      </c>
      <c r="DB2995">
        <v>35.1663</v>
      </c>
      <c r="DC2995">
        <v>35.1663</v>
      </c>
      <c r="DD2995">
        <v>35.415100000000002</v>
      </c>
      <c r="DE2995">
        <v>34.420099999999998</v>
      </c>
      <c r="DF2995">
        <v>33.1691</v>
      </c>
      <c r="DG2995">
        <v>33.1691</v>
      </c>
      <c r="DH2995">
        <v>32.911799999999999</v>
      </c>
      <c r="DI2995">
        <v>34.424599999999998</v>
      </c>
      <c r="DJ2995">
        <v>33.517200000000003</v>
      </c>
      <c r="DK2995">
        <v>33.517200000000003</v>
      </c>
      <c r="DL2995">
        <v>31.8919</v>
      </c>
      <c r="DM2995">
        <v>32.290599999999998</v>
      </c>
      <c r="DN2995">
        <v>32.0989</v>
      </c>
      <c r="DO2995">
        <v>32.0989</v>
      </c>
      <c r="DP2995">
        <v>30.647300000000001</v>
      </c>
      <c r="DQ2995">
        <v>31.0838</v>
      </c>
      <c r="DR2995">
        <v>26.735700000000001</v>
      </c>
      <c r="DS2995">
        <v>29.927800000000001</v>
      </c>
      <c r="DT2995">
        <v>29.696200000000001</v>
      </c>
      <c r="DU2995">
        <v>31.19</v>
      </c>
    </row>
    <row r="2996" spans="1:125" x14ac:dyDescent="0.2">
      <c r="A2996" t="e">
        <f ca="1">_xll.BFieldInfo($B$2996)</f>
        <v>#NAME?</v>
      </c>
      <c r="B2996" t="s">
        <v>109</v>
      </c>
      <c r="C2996">
        <v>17643</v>
      </c>
      <c r="D2996">
        <v>17643</v>
      </c>
      <c r="E2996">
        <v>17643</v>
      </c>
      <c r="F2996">
        <v>17643</v>
      </c>
      <c r="G2996">
        <v>17643</v>
      </c>
      <c r="H2996">
        <v>17643</v>
      </c>
      <c r="I2996">
        <v>17643</v>
      </c>
      <c r="J2996">
        <v>14498</v>
      </c>
      <c r="K2996">
        <v>14498</v>
      </c>
      <c r="L2996">
        <v>14498</v>
      </c>
      <c r="M2996">
        <v>14498</v>
      </c>
      <c r="N2996">
        <v>14498</v>
      </c>
      <c r="O2996">
        <v>14498</v>
      </c>
      <c r="P2996">
        <v>14498</v>
      </c>
      <c r="Q2996">
        <v>14498</v>
      </c>
      <c r="R2996">
        <v>14498</v>
      </c>
      <c r="S2996">
        <v>14498</v>
      </c>
      <c r="T2996">
        <v>14498</v>
      </c>
      <c r="U2996">
        <v>14498</v>
      </c>
      <c r="V2996">
        <v>14498</v>
      </c>
      <c r="W2996">
        <v>14498</v>
      </c>
      <c r="X2996">
        <v>16274</v>
      </c>
      <c r="Y2996">
        <v>16274</v>
      </c>
      <c r="Z2996">
        <v>16274</v>
      </c>
      <c r="AA2996">
        <v>16274</v>
      </c>
      <c r="AB2996">
        <v>16274</v>
      </c>
      <c r="AC2996">
        <v>16274</v>
      </c>
      <c r="AD2996">
        <v>16274</v>
      </c>
      <c r="AE2996">
        <v>16274</v>
      </c>
      <c r="AF2996">
        <v>16274</v>
      </c>
      <c r="AG2996">
        <v>16274</v>
      </c>
      <c r="AH2996">
        <v>16274</v>
      </c>
      <c r="AI2996">
        <v>16274</v>
      </c>
      <c r="AJ2996">
        <v>16274</v>
      </c>
      <c r="AK2996">
        <v>16274</v>
      </c>
      <c r="AL2996">
        <v>16274</v>
      </c>
      <c r="AM2996">
        <v>15564</v>
      </c>
      <c r="AN2996">
        <v>15564</v>
      </c>
      <c r="AO2996">
        <v>15564</v>
      </c>
      <c r="AP2996">
        <v>15564</v>
      </c>
      <c r="AQ2996">
        <v>15564</v>
      </c>
      <c r="AR2996">
        <v>15564</v>
      </c>
      <c r="AS2996">
        <v>15564</v>
      </c>
      <c r="AT2996">
        <v>15564</v>
      </c>
      <c r="AU2996">
        <v>15564</v>
      </c>
      <c r="AV2996">
        <v>15564</v>
      </c>
      <c r="AW2996">
        <v>15564</v>
      </c>
      <c r="AX2996">
        <v>15564</v>
      </c>
      <c r="AY2996">
        <v>15564</v>
      </c>
      <c r="AZ2996">
        <v>15564</v>
      </c>
      <c r="BA2996">
        <v>14761</v>
      </c>
      <c r="BB2996">
        <v>14761</v>
      </c>
      <c r="BC2996">
        <v>14761</v>
      </c>
      <c r="BD2996">
        <v>14761</v>
      </c>
      <c r="BE2996">
        <v>14761</v>
      </c>
      <c r="BF2996">
        <v>14761</v>
      </c>
      <c r="BG2996">
        <v>14761</v>
      </c>
      <c r="BH2996">
        <v>14761</v>
      </c>
      <c r="BI2996">
        <v>14761</v>
      </c>
      <c r="BJ2996">
        <v>14761</v>
      </c>
      <c r="BK2996">
        <v>14761</v>
      </c>
      <c r="BL2996">
        <v>14761</v>
      </c>
      <c r="BM2996">
        <v>14761</v>
      </c>
      <c r="BN2996">
        <v>15942</v>
      </c>
      <c r="BO2996">
        <v>15942</v>
      </c>
      <c r="BP2996">
        <v>15942</v>
      </c>
      <c r="BQ2996">
        <v>15942</v>
      </c>
      <c r="BR2996">
        <v>15942</v>
      </c>
      <c r="BS2996">
        <v>15942</v>
      </c>
      <c r="BT2996">
        <v>15942</v>
      </c>
      <c r="BU2996">
        <v>15942</v>
      </c>
      <c r="BV2996">
        <v>15942</v>
      </c>
      <c r="BW2996">
        <v>15942</v>
      </c>
      <c r="BX2996">
        <v>15942</v>
      </c>
      <c r="BY2996">
        <v>15942</v>
      </c>
      <c r="BZ2996">
        <v>13538</v>
      </c>
      <c r="CA2996">
        <v>13538</v>
      </c>
      <c r="CB2996">
        <v>13538</v>
      </c>
      <c r="CC2996">
        <v>13538</v>
      </c>
      <c r="CD2996">
        <v>13538</v>
      </c>
      <c r="CE2996">
        <v>13538</v>
      </c>
      <c r="CF2996">
        <v>13538</v>
      </c>
      <c r="CG2996">
        <v>13538</v>
      </c>
      <c r="CH2996">
        <v>13538</v>
      </c>
      <c r="CI2996">
        <v>13538</v>
      </c>
      <c r="CJ2996">
        <v>13538</v>
      </c>
      <c r="CK2996">
        <v>13538</v>
      </c>
      <c r="CL2996">
        <v>13776</v>
      </c>
      <c r="CM2996">
        <v>13776</v>
      </c>
      <c r="CN2996">
        <v>13776</v>
      </c>
      <c r="CO2996">
        <v>13776</v>
      </c>
      <c r="CP2996">
        <v>13776</v>
      </c>
      <c r="CQ2996">
        <v>13776</v>
      </c>
      <c r="CR2996">
        <v>13776</v>
      </c>
      <c r="CS2996">
        <v>13776</v>
      </c>
      <c r="CT2996">
        <v>13776</v>
      </c>
      <c r="CU2996">
        <v>13776</v>
      </c>
      <c r="CV2996">
        <v>13776</v>
      </c>
      <c r="CW2996">
        <v>13776</v>
      </c>
      <c r="CX2996">
        <v>13776</v>
      </c>
      <c r="CY2996">
        <v>13776</v>
      </c>
      <c r="CZ2996">
        <v>12250</v>
      </c>
      <c r="DA2996">
        <v>12250</v>
      </c>
      <c r="DB2996">
        <v>12250</v>
      </c>
      <c r="DC2996">
        <v>12250</v>
      </c>
      <c r="DD2996">
        <v>12250</v>
      </c>
      <c r="DE2996">
        <v>12250</v>
      </c>
      <c r="DF2996">
        <v>12250</v>
      </c>
      <c r="DG2996">
        <v>12250</v>
      </c>
      <c r="DH2996">
        <v>12250</v>
      </c>
      <c r="DI2996">
        <v>12250</v>
      </c>
      <c r="DJ2996">
        <v>12250</v>
      </c>
      <c r="DK2996">
        <v>12250</v>
      </c>
      <c r="DL2996">
        <v>12250</v>
      </c>
      <c r="DM2996">
        <v>12250</v>
      </c>
      <c r="DN2996">
        <v>12250</v>
      </c>
      <c r="DO2996" t="s">
        <v>108</v>
      </c>
      <c r="DP2996" t="s">
        <v>108</v>
      </c>
      <c r="DQ2996" t="s">
        <v>108</v>
      </c>
      <c r="DR2996" t="s">
        <v>108</v>
      </c>
      <c r="DS2996" t="s">
        <v>108</v>
      </c>
      <c r="DT2996" t="s">
        <v>108</v>
      </c>
      <c r="DU2996" t="s">
        <v>108</v>
      </c>
    </row>
    <row r="2997" spans="1:125" x14ac:dyDescent="0.2">
      <c r="A2997" t="e">
        <f ca="1">_xll.BFieldInfo($B$2997)</f>
        <v>#NAME?</v>
      </c>
      <c r="B2997" t="s">
        <v>110</v>
      </c>
      <c r="C2997">
        <v>17028</v>
      </c>
      <c r="D2997">
        <v>17028</v>
      </c>
      <c r="E2997">
        <v>17028</v>
      </c>
      <c r="F2997">
        <v>17028</v>
      </c>
      <c r="G2997">
        <v>17028</v>
      </c>
      <c r="H2997">
        <v>17028</v>
      </c>
      <c r="I2997">
        <v>17028</v>
      </c>
      <c r="J2997">
        <v>14368</v>
      </c>
      <c r="K2997">
        <v>14368</v>
      </c>
      <c r="L2997">
        <v>14368</v>
      </c>
      <c r="M2997">
        <v>14368</v>
      </c>
      <c r="N2997">
        <v>14368</v>
      </c>
      <c r="O2997">
        <v>14368</v>
      </c>
      <c r="P2997">
        <v>14368</v>
      </c>
      <c r="Q2997">
        <v>14368</v>
      </c>
      <c r="R2997">
        <v>14368</v>
      </c>
      <c r="S2997">
        <v>14368</v>
      </c>
      <c r="T2997">
        <v>14368</v>
      </c>
      <c r="U2997">
        <v>14368</v>
      </c>
      <c r="V2997">
        <v>14368</v>
      </c>
      <c r="W2997">
        <v>14368</v>
      </c>
      <c r="X2997">
        <v>16175</v>
      </c>
      <c r="Y2997">
        <v>16175</v>
      </c>
      <c r="Z2997">
        <v>16175</v>
      </c>
      <c r="AA2997">
        <v>16175</v>
      </c>
      <c r="AB2997">
        <v>16175</v>
      </c>
      <c r="AC2997">
        <v>16175</v>
      </c>
      <c r="AD2997">
        <v>16175</v>
      </c>
      <c r="AE2997">
        <v>16175</v>
      </c>
      <c r="AF2997">
        <v>16175</v>
      </c>
      <c r="AG2997">
        <v>16175</v>
      </c>
      <c r="AH2997">
        <v>16175</v>
      </c>
      <c r="AI2997">
        <v>16175</v>
      </c>
      <c r="AJ2997">
        <v>16175</v>
      </c>
      <c r="AK2997">
        <v>16175</v>
      </c>
      <c r="AL2997">
        <v>16175</v>
      </c>
      <c r="AM2997">
        <v>14382</v>
      </c>
      <c r="AN2997">
        <v>14382</v>
      </c>
      <c r="AO2997">
        <v>14382</v>
      </c>
      <c r="AP2997">
        <v>14382</v>
      </c>
      <c r="AQ2997">
        <v>14382</v>
      </c>
      <c r="AR2997">
        <v>14382</v>
      </c>
      <c r="AS2997">
        <v>14382</v>
      </c>
      <c r="AT2997">
        <v>14382</v>
      </c>
      <c r="AU2997">
        <v>14382</v>
      </c>
      <c r="AV2997">
        <v>14382</v>
      </c>
      <c r="AW2997">
        <v>14382</v>
      </c>
      <c r="AX2997">
        <v>14382</v>
      </c>
      <c r="AY2997">
        <v>14382</v>
      </c>
      <c r="AZ2997">
        <v>14382</v>
      </c>
      <c r="BA2997">
        <v>13986</v>
      </c>
      <c r="BB2997">
        <v>13986</v>
      </c>
      <c r="BC2997">
        <v>13986</v>
      </c>
      <c r="BD2997">
        <v>13986</v>
      </c>
      <c r="BE2997">
        <v>13986</v>
      </c>
      <c r="BF2997">
        <v>13986</v>
      </c>
      <c r="BG2997">
        <v>13986</v>
      </c>
      <c r="BH2997">
        <v>13986</v>
      </c>
      <c r="BI2997">
        <v>13986</v>
      </c>
      <c r="BJ2997">
        <v>13986</v>
      </c>
      <c r="BK2997">
        <v>13986</v>
      </c>
      <c r="BL2997">
        <v>13986</v>
      </c>
      <c r="BM2997">
        <v>13986</v>
      </c>
      <c r="BN2997">
        <v>14926</v>
      </c>
      <c r="BO2997">
        <v>14926</v>
      </c>
      <c r="BP2997">
        <v>14926</v>
      </c>
      <c r="BQ2997">
        <v>14926</v>
      </c>
      <c r="BR2997">
        <v>14926</v>
      </c>
      <c r="BS2997">
        <v>14926</v>
      </c>
      <c r="BT2997">
        <v>14926</v>
      </c>
      <c r="BU2997">
        <v>14926</v>
      </c>
      <c r="BV2997">
        <v>14926</v>
      </c>
      <c r="BW2997">
        <v>14926</v>
      </c>
      <c r="BX2997">
        <v>14926</v>
      </c>
      <c r="BY2997">
        <v>14926</v>
      </c>
      <c r="BZ2997">
        <v>13630</v>
      </c>
      <c r="CA2997">
        <v>13630</v>
      </c>
      <c r="CB2997">
        <v>13630</v>
      </c>
      <c r="CC2997">
        <v>13630</v>
      </c>
      <c r="CD2997">
        <v>13630</v>
      </c>
      <c r="CE2997">
        <v>13630</v>
      </c>
      <c r="CF2997">
        <v>13630</v>
      </c>
      <c r="CG2997">
        <v>13630</v>
      </c>
      <c r="CH2997">
        <v>13630</v>
      </c>
      <c r="CI2997">
        <v>13630</v>
      </c>
      <c r="CJ2997">
        <v>13630</v>
      </c>
      <c r="CK2997">
        <v>13630</v>
      </c>
      <c r="CL2997">
        <v>12248</v>
      </c>
      <c r="CM2997">
        <v>12248</v>
      </c>
      <c r="CN2997">
        <v>12248</v>
      </c>
      <c r="CO2997">
        <v>12248</v>
      </c>
      <c r="CP2997">
        <v>12248</v>
      </c>
      <c r="CQ2997">
        <v>12248</v>
      </c>
      <c r="CR2997">
        <v>12248</v>
      </c>
      <c r="CS2997">
        <v>12248</v>
      </c>
      <c r="CT2997">
        <v>12248</v>
      </c>
      <c r="CU2997">
        <v>12248</v>
      </c>
      <c r="CV2997">
        <v>12248</v>
      </c>
      <c r="CW2997">
        <v>12248</v>
      </c>
      <c r="CX2997">
        <v>12248</v>
      </c>
      <c r="CY2997">
        <v>12248</v>
      </c>
      <c r="CZ2997">
        <v>10699</v>
      </c>
      <c r="DA2997">
        <v>10699</v>
      </c>
      <c r="DB2997">
        <v>10699</v>
      </c>
      <c r="DC2997">
        <v>10699</v>
      </c>
      <c r="DD2997">
        <v>10699</v>
      </c>
      <c r="DE2997">
        <v>10699</v>
      </c>
      <c r="DF2997">
        <v>10699</v>
      </c>
      <c r="DG2997">
        <v>10699</v>
      </c>
      <c r="DH2997">
        <v>10699</v>
      </c>
      <c r="DI2997">
        <v>10699</v>
      </c>
      <c r="DJ2997">
        <v>10699</v>
      </c>
      <c r="DK2997">
        <v>10699</v>
      </c>
      <c r="DL2997">
        <v>10699</v>
      </c>
      <c r="DM2997">
        <v>10699</v>
      </c>
      <c r="DN2997">
        <v>10699</v>
      </c>
      <c r="DO2997" t="s">
        <v>108</v>
      </c>
      <c r="DP2997" t="s">
        <v>108</v>
      </c>
      <c r="DQ2997" t="s">
        <v>108</v>
      </c>
      <c r="DR2997" t="s">
        <v>108</v>
      </c>
      <c r="DS2997" t="s">
        <v>108</v>
      </c>
      <c r="DT2997" t="s">
        <v>108</v>
      </c>
      <c r="DU2997" t="s">
        <v>108</v>
      </c>
    </row>
    <row r="2998" spans="1:125" x14ac:dyDescent="0.2">
      <c r="A2998" t="e">
        <f ca="1">_xll.BFieldInfo($B$2998)</f>
        <v>#NAME?</v>
      </c>
      <c r="B2998" t="s">
        <v>111</v>
      </c>
      <c r="C2998">
        <v>54369.868199999997</v>
      </c>
      <c r="D2998">
        <v>43744.231500000002</v>
      </c>
      <c r="E2998">
        <v>43744.231500000002</v>
      </c>
      <c r="F2998">
        <v>43744.231500000002</v>
      </c>
      <c r="G2998">
        <v>56109.256000000001</v>
      </c>
      <c r="H2998">
        <v>56109.256000000001</v>
      </c>
      <c r="I2998">
        <v>56109.256000000001</v>
      </c>
      <c r="J2998">
        <v>50525.0141</v>
      </c>
      <c r="K2998">
        <v>50525.0141</v>
      </c>
      <c r="L2998">
        <v>50525.0141</v>
      </c>
      <c r="M2998">
        <v>50530.205499999996</v>
      </c>
      <c r="N2998">
        <v>50530.205499999996</v>
      </c>
      <c r="O2998">
        <v>50530.205499999996</v>
      </c>
      <c r="P2998">
        <v>47609.013700000003</v>
      </c>
      <c r="Q2998">
        <v>47609.013700000003</v>
      </c>
      <c r="R2998">
        <v>47609.013700000003</v>
      </c>
      <c r="S2998">
        <v>47609.013700000003</v>
      </c>
      <c r="T2998">
        <v>40181.014499999997</v>
      </c>
      <c r="U2998">
        <v>40181.014499999997</v>
      </c>
      <c r="V2998">
        <v>40181.014499999997</v>
      </c>
      <c r="W2998">
        <v>40181.014499999997</v>
      </c>
      <c r="X2998">
        <v>41690.879999999997</v>
      </c>
      <c r="Y2998">
        <v>41690.879999999997</v>
      </c>
      <c r="Z2998">
        <v>41690.879999999997</v>
      </c>
      <c r="AA2998">
        <v>41394.85</v>
      </c>
      <c r="AB2998">
        <v>41394.85</v>
      </c>
      <c r="AC2998">
        <v>41394.85</v>
      </c>
      <c r="AD2998">
        <v>41394.85</v>
      </c>
      <c r="AE2998">
        <v>41950.0311</v>
      </c>
      <c r="AF2998">
        <v>41950.0311</v>
      </c>
      <c r="AG2998">
        <v>41950.0311</v>
      </c>
      <c r="AH2998">
        <v>41950.0311</v>
      </c>
      <c r="AI2998">
        <v>41404.029399999999</v>
      </c>
      <c r="AJ2998">
        <v>41404.029399999999</v>
      </c>
      <c r="AK2998">
        <v>41404.029399999999</v>
      </c>
      <c r="AL2998">
        <v>41404.029399999999</v>
      </c>
      <c r="AM2998">
        <v>42840.063699999999</v>
      </c>
      <c r="AN2998">
        <v>42840.063699999999</v>
      </c>
      <c r="AO2998">
        <v>42840.063699999999</v>
      </c>
      <c r="AP2998">
        <v>42840.063699999999</v>
      </c>
      <c r="AQ2998">
        <v>39978.199099999998</v>
      </c>
      <c r="AR2998">
        <v>39978.199099999998</v>
      </c>
      <c r="AS2998">
        <v>39978.199099999998</v>
      </c>
      <c r="AT2998">
        <v>39978.199099999998</v>
      </c>
      <c r="AU2998">
        <v>38055.1299</v>
      </c>
      <c r="AV2998">
        <v>38055.1299</v>
      </c>
      <c r="AW2998">
        <v>38055.1299</v>
      </c>
      <c r="AX2998">
        <v>34774.461900000002</v>
      </c>
      <c r="AY2998">
        <v>34774.461900000002</v>
      </c>
      <c r="AZ2998">
        <v>34774.461900000002</v>
      </c>
      <c r="BA2998">
        <v>34736.196400000001</v>
      </c>
      <c r="BB2998">
        <v>34736.196400000001</v>
      </c>
      <c r="BC2998">
        <v>34736.196400000001</v>
      </c>
      <c r="BD2998">
        <v>34736.196400000001</v>
      </c>
      <c r="BE2998">
        <v>35534.040200000003</v>
      </c>
      <c r="BF2998">
        <v>35534.040200000003</v>
      </c>
      <c r="BG2998">
        <v>35534.040200000003</v>
      </c>
      <c r="BH2998">
        <v>31703.265500000001</v>
      </c>
      <c r="BI2998">
        <v>31703.265500000001</v>
      </c>
      <c r="BJ2998">
        <v>31703.265500000001</v>
      </c>
      <c r="BK2998">
        <v>28939.2415</v>
      </c>
      <c r="BL2998">
        <v>28939.2415</v>
      </c>
      <c r="BM2998">
        <v>28939.2415</v>
      </c>
      <c r="BN2998">
        <v>27274.518100000001</v>
      </c>
      <c r="BO2998">
        <v>27274.518100000001</v>
      </c>
      <c r="BP2998">
        <v>27274.518100000001</v>
      </c>
      <c r="BQ2998">
        <v>30128.4234</v>
      </c>
      <c r="BR2998">
        <v>30128.4234</v>
      </c>
      <c r="BS2998">
        <v>30128.4234</v>
      </c>
      <c r="BT2998">
        <v>30199.5507</v>
      </c>
      <c r="BU2998">
        <v>30199.5507</v>
      </c>
      <c r="BV2998">
        <v>30199.5507</v>
      </c>
      <c r="BW2998">
        <v>30917.730599999999</v>
      </c>
      <c r="BX2998">
        <v>30917.730599999999</v>
      </c>
      <c r="BY2998">
        <v>30917.730599999999</v>
      </c>
      <c r="BZ2998">
        <v>28383.7464</v>
      </c>
      <c r="CA2998">
        <v>28383.7464</v>
      </c>
      <c r="CB2998">
        <v>28383.7464</v>
      </c>
      <c r="CC2998">
        <v>28275.505700000002</v>
      </c>
      <c r="CD2998">
        <v>28275.505700000002</v>
      </c>
      <c r="CE2998">
        <v>28275.505700000002</v>
      </c>
      <c r="CF2998">
        <v>27079.649600000001</v>
      </c>
      <c r="CG2998">
        <v>27079.649600000001</v>
      </c>
      <c r="CH2998">
        <v>27079.649600000001</v>
      </c>
      <c r="CI2998">
        <v>26441.2863</v>
      </c>
      <c r="CJ2998">
        <v>26441.2863</v>
      </c>
      <c r="CK2998">
        <v>26441.2863</v>
      </c>
      <c r="CL2998">
        <v>23835.072700000001</v>
      </c>
      <c r="CM2998">
        <v>23835.072700000001</v>
      </c>
      <c r="CN2998">
        <v>23835.072700000001</v>
      </c>
      <c r="CO2998">
        <v>21917.899799999999</v>
      </c>
      <c r="CP2998">
        <v>21917.899799999999</v>
      </c>
      <c r="CQ2998">
        <v>21917.899799999999</v>
      </c>
      <c r="CR2998">
        <v>20893.689299999998</v>
      </c>
      <c r="CS2998">
        <v>20893.689299999998</v>
      </c>
      <c r="CT2998">
        <v>20893.689299999998</v>
      </c>
      <c r="CU2998">
        <v>20893.689299999998</v>
      </c>
      <c r="CV2998">
        <v>18803.6561</v>
      </c>
      <c r="CW2998">
        <v>18803.6561</v>
      </c>
      <c r="CX2998">
        <v>18803.6561</v>
      </c>
      <c r="CY2998">
        <v>18803.6561</v>
      </c>
      <c r="CZ2998">
        <v>18450.307799999999</v>
      </c>
      <c r="DA2998">
        <v>18450.307799999999</v>
      </c>
      <c r="DB2998">
        <v>18450.307799999999</v>
      </c>
      <c r="DC2998">
        <v>17526.338</v>
      </c>
      <c r="DD2998">
        <v>17526.338</v>
      </c>
      <c r="DE2998">
        <v>17526.338</v>
      </c>
      <c r="DF2998">
        <v>17526.338</v>
      </c>
      <c r="DG2998">
        <v>17901.044600000001</v>
      </c>
      <c r="DH2998">
        <v>17901.044600000001</v>
      </c>
      <c r="DI2998">
        <v>17901.044600000001</v>
      </c>
      <c r="DJ2998">
        <v>17901.044600000001</v>
      </c>
      <c r="DK2998">
        <v>17048.821499999998</v>
      </c>
      <c r="DL2998">
        <v>17048.821499999998</v>
      </c>
      <c r="DM2998">
        <v>17048.821499999998</v>
      </c>
      <c r="DN2998">
        <v>17048.821499999998</v>
      </c>
      <c r="DO2998">
        <v>14272.2655</v>
      </c>
      <c r="DP2998">
        <v>14272.2655</v>
      </c>
      <c r="DQ2998">
        <v>14272.2655</v>
      </c>
      <c r="DR2998">
        <v>14272.2655</v>
      </c>
      <c r="DS2998">
        <v>16881.094300000001</v>
      </c>
      <c r="DT2998">
        <v>16881.094300000001</v>
      </c>
      <c r="DU2998">
        <v>16881.094300000001</v>
      </c>
    </row>
    <row r="2999" spans="1:125" x14ac:dyDescent="0.2">
      <c r="A2999" t="e">
        <f ca="1">_xll.BFieldInfo($B$2999)</f>
        <v>#NAME?</v>
      </c>
      <c r="B2999" t="s">
        <v>109</v>
      </c>
      <c r="C2999">
        <v>17643</v>
      </c>
      <c r="D2999">
        <v>17643</v>
      </c>
      <c r="E2999">
        <v>17643</v>
      </c>
      <c r="F2999">
        <v>17643</v>
      </c>
      <c r="G2999">
        <v>17643</v>
      </c>
      <c r="H2999">
        <v>17643</v>
      </c>
      <c r="I2999">
        <v>17643</v>
      </c>
      <c r="J2999">
        <v>14498</v>
      </c>
      <c r="K2999">
        <v>14498</v>
      </c>
      <c r="L2999">
        <v>14498</v>
      </c>
      <c r="M2999">
        <v>14498</v>
      </c>
      <c r="N2999">
        <v>14498</v>
      </c>
      <c r="O2999">
        <v>14498</v>
      </c>
      <c r="P2999">
        <v>14498</v>
      </c>
      <c r="Q2999">
        <v>14498</v>
      </c>
      <c r="R2999">
        <v>14498</v>
      </c>
      <c r="S2999">
        <v>14498</v>
      </c>
      <c r="T2999">
        <v>14498</v>
      </c>
      <c r="U2999">
        <v>14498</v>
      </c>
      <c r="V2999">
        <v>14498</v>
      </c>
      <c r="W2999">
        <v>14498</v>
      </c>
      <c r="X2999">
        <v>16274</v>
      </c>
      <c r="Y2999">
        <v>16274</v>
      </c>
      <c r="Z2999">
        <v>16274</v>
      </c>
      <c r="AA2999">
        <v>16274</v>
      </c>
      <c r="AB2999">
        <v>16274</v>
      </c>
      <c r="AC2999">
        <v>16274</v>
      </c>
      <c r="AD2999">
        <v>16274</v>
      </c>
      <c r="AE2999">
        <v>16274</v>
      </c>
      <c r="AF2999">
        <v>16274</v>
      </c>
      <c r="AG2999">
        <v>16274</v>
      </c>
      <c r="AH2999">
        <v>16274</v>
      </c>
      <c r="AI2999">
        <v>16274</v>
      </c>
      <c r="AJ2999">
        <v>16274</v>
      </c>
      <c r="AK2999">
        <v>16274</v>
      </c>
      <c r="AL2999">
        <v>16274</v>
      </c>
      <c r="AM2999">
        <v>15564</v>
      </c>
      <c r="AN2999">
        <v>15564</v>
      </c>
      <c r="AO2999">
        <v>15564</v>
      </c>
      <c r="AP2999">
        <v>15564</v>
      </c>
      <c r="AQ2999">
        <v>15564</v>
      </c>
      <c r="AR2999">
        <v>15564</v>
      </c>
      <c r="AS2999">
        <v>15564</v>
      </c>
      <c r="AT2999">
        <v>15564</v>
      </c>
      <c r="AU2999">
        <v>15564</v>
      </c>
      <c r="AV2999">
        <v>15564</v>
      </c>
      <c r="AW2999">
        <v>15564</v>
      </c>
      <c r="AX2999">
        <v>15564</v>
      </c>
      <c r="AY2999">
        <v>15564</v>
      </c>
      <c r="AZ2999">
        <v>15564</v>
      </c>
      <c r="BA2999">
        <v>14761</v>
      </c>
      <c r="BB2999">
        <v>14761</v>
      </c>
      <c r="BC2999">
        <v>14761</v>
      </c>
      <c r="BD2999">
        <v>14761</v>
      </c>
      <c r="BE2999">
        <v>14761</v>
      </c>
      <c r="BF2999">
        <v>14761</v>
      </c>
      <c r="BG2999">
        <v>14761</v>
      </c>
      <c r="BH2999">
        <v>14761</v>
      </c>
      <c r="BI2999">
        <v>14761</v>
      </c>
      <c r="BJ2999">
        <v>14761</v>
      </c>
      <c r="BK2999">
        <v>14761</v>
      </c>
      <c r="BL2999">
        <v>14761</v>
      </c>
      <c r="BM2999">
        <v>14761</v>
      </c>
      <c r="BN2999">
        <v>15942</v>
      </c>
      <c r="BO2999">
        <v>15942</v>
      </c>
      <c r="BP2999">
        <v>15942</v>
      </c>
      <c r="BQ2999">
        <v>15942</v>
      </c>
      <c r="BR2999">
        <v>15942</v>
      </c>
      <c r="BS2999">
        <v>15942</v>
      </c>
      <c r="BT2999">
        <v>15942</v>
      </c>
      <c r="BU2999">
        <v>15942</v>
      </c>
      <c r="BV2999">
        <v>15942</v>
      </c>
      <c r="BW2999">
        <v>15942</v>
      </c>
      <c r="BX2999">
        <v>15942</v>
      </c>
      <c r="BY2999">
        <v>15942</v>
      </c>
      <c r="BZ2999">
        <v>13538</v>
      </c>
      <c r="CA2999">
        <v>13538</v>
      </c>
      <c r="CB2999">
        <v>13538</v>
      </c>
      <c r="CC2999">
        <v>13538</v>
      </c>
      <c r="CD2999">
        <v>13538</v>
      </c>
      <c r="CE2999">
        <v>13538</v>
      </c>
      <c r="CF2999">
        <v>13538</v>
      </c>
      <c r="CG2999">
        <v>13538</v>
      </c>
      <c r="CH2999">
        <v>13538</v>
      </c>
      <c r="CI2999">
        <v>13538</v>
      </c>
      <c r="CJ2999">
        <v>13538</v>
      </c>
      <c r="CK2999">
        <v>13538</v>
      </c>
      <c r="CL2999">
        <v>13776</v>
      </c>
      <c r="CM2999">
        <v>13776</v>
      </c>
      <c r="CN2999">
        <v>13776</v>
      </c>
      <c r="CO2999">
        <v>13776</v>
      </c>
      <c r="CP2999">
        <v>13776</v>
      </c>
      <c r="CQ2999">
        <v>13776</v>
      </c>
      <c r="CR2999">
        <v>13776</v>
      </c>
      <c r="CS2999">
        <v>13776</v>
      </c>
      <c r="CT2999">
        <v>13776</v>
      </c>
      <c r="CU2999">
        <v>13776</v>
      </c>
      <c r="CV2999">
        <v>13776</v>
      </c>
      <c r="CW2999">
        <v>13776</v>
      </c>
      <c r="CX2999">
        <v>13776</v>
      </c>
      <c r="CY2999">
        <v>13776</v>
      </c>
      <c r="CZ2999">
        <v>12250</v>
      </c>
      <c r="DA2999">
        <v>12250</v>
      </c>
      <c r="DB2999">
        <v>12250</v>
      </c>
      <c r="DC2999">
        <v>12250</v>
      </c>
      <c r="DD2999">
        <v>12250</v>
      </c>
      <c r="DE2999">
        <v>12250</v>
      </c>
      <c r="DF2999">
        <v>12250</v>
      </c>
      <c r="DG2999">
        <v>12250</v>
      </c>
      <c r="DH2999">
        <v>12250</v>
      </c>
      <c r="DI2999">
        <v>12250</v>
      </c>
      <c r="DJ2999">
        <v>12250</v>
      </c>
      <c r="DK2999">
        <v>12250</v>
      </c>
      <c r="DL2999">
        <v>12250</v>
      </c>
      <c r="DM2999">
        <v>12250</v>
      </c>
      <c r="DN2999">
        <v>12250</v>
      </c>
      <c r="DO2999" t="s">
        <v>108</v>
      </c>
      <c r="DP2999" t="s">
        <v>108</v>
      </c>
      <c r="DQ2999" t="s">
        <v>108</v>
      </c>
      <c r="DR2999" t="s">
        <v>108</v>
      </c>
      <c r="DS2999" t="s">
        <v>108</v>
      </c>
      <c r="DT2999" t="s">
        <v>108</v>
      </c>
      <c r="DU2999" t="s">
        <v>108</v>
      </c>
    </row>
    <row r="3000" spans="1:125" x14ac:dyDescent="0.2">
      <c r="A3000" t="e">
        <f ca="1">_xll.BFieldInfo($B$3000)</f>
        <v>#NAME?</v>
      </c>
      <c r="B3000" t="s">
        <v>112</v>
      </c>
      <c r="C3000">
        <v>9</v>
      </c>
      <c r="D3000">
        <v>8</v>
      </c>
      <c r="E3000">
        <v>8</v>
      </c>
      <c r="F3000">
        <v>8</v>
      </c>
      <c r="G3000">
        <v>3</v>
      </c>
      <c r="H3000">
        <v>3</v>
      </c>
      <c r="I3000">
        <v>3</v>
      </c>
      <c r="J3000">
        <v>10</v>
      </c>
      <c r="K3000">
        <v>10</v>
      </c>
      <c r="L3000">
        <v>10</v>
      </c>
      <c r="M3000">
        <v>10</v>
      </c>
      <c r="N3000">
        <v>10</v>
      </c>
      <c r="O3000">
        <v>10</v>
      </c>
      <c r="P3000">
        <v>8</v>
      </c>
      <c r="Q3000">
        <v>8</v>
      </c>
      <c r="R3000">
        <v>8</v>
      </c>
      <c r="S3000">
        <v>8</v>
      </c>
      <c r="T3000">
        <v>9</v>
      </c>
      <c r="U3000">
        <v>9</v>
      </c>
      <c r="V3000">
        <v>9</v>
      </c>
      <c r="W3000">
        <v>9</v>
      </c>
      <c r="X3000">
        <v>8</v>
      </c>
      <c r="Y3000">
        <v>8</v>
      </c>
      <c r="Z3000">
        <v>8</v>
      </c>
      <c r="AA3000">
        <v>7</v>
      </c>
      <c r="AB3000">
        <v>7</v>
      </c>
      <c r="AC3000">
        <v>7</v>
      </c>
      <c r="AD3000">
        <v>7</v>
      </c>
      <c r="AE3000">
        <v>10</v>
      </c>
      <c r="AF3000">
        <v>10</v>
      </c>
      <c r="AG3000">
        <v>10</v>
      </c>
      <c r="AH3000">
        <v>10</v>
      </c>
      <c r="AI3000">
        <v>20</v>
      </c>
      <c r="AJ3000">
        <v>20</v>
      </c>
      <c r="AK3000">
        <v>20</v>
      </c>
      <c r="AL3000">
        <v>20</v>
      </c>
      <c r="AM3000">
        <v>19</v>
      </c>
      <c r="AN3000">
        <v>19</v>
      </c>
      <c r="AO3000">
        <v>19</v>
      </c>
      <c r="AP3000">
        <v>19</v>
      </c>
      <c r="AQ3000">
        <v>19</v>
      </c>
      <c r="AR3000">
        <v>19</v>
      </c>
      <c r="AS3000">
        <v>19</v>
      </c>
      <c r="AT3000">
        <v>19</v>
      </c>
      <c r="AU3000">
        <v>18</v>
      </c>
      <c r="AV3000">
        <v>18</v>
      </c>
      <c r="AW3000">
        <v>18</v>
      </c>
      <c r="AX3000">
        <v>45</v>
      </c>
      <c r="AY3000">
        <v>45</v>
      </c>
      <c r="AZ3000">
        <v>45</v>
      </c>
      <c r="BA3000">
        <v>43</v>
      </c>
      <c r="BB3000">
        <v>43</v>
      </c>
      <c r="BC3000">
        <v>43</v>
      </c>
      <c r="BD3000">
        <v>43</v>
      </c>
      <c r="BE3000">
        <v>46</v>
      </c>
      <c r="BF3000">
        <v>46</v>
      </c>
      <c r="BG3000">
        <v>46</v>
      </c>
      <c r="BH3000">
        <v>44</v>
      </c>
      <c r="BI3000">
        <v>44</v>
      </c>
      <c r="BJ3000">
        <v>44</v>
      </c>
      <c r="BK3000">
        <v>46</v>
      </c>
      <c r="BL3000">
        <v>46</v>
      </c>
      <c r="BM3000">
        <v>46</v>
      </c>
      <c r="BN3000">
        <v>48</v>
      </c>
      <c r="BO3000">
        <v>48</v>
      </c>
      <c r="BP3000">
        <v>48</v>
      </c>
      <c r="BQ3000">
        <v>50</v>
      </c>
      <c r="BR3000">
        <v>50</v>
      </c>
      <c r="BS3000">
        <v>50</v>
      </c>
      <c r="BT3000">
        <v>52</v>
      </c>
      <c r="BU3000">
        <v>52</v>
      </c>
      <c r="BV3000">
        <v>52</v>
      </c>
      <c r="BW3000">
        <v>41</v>
      </c>
      <c r="BX3000">
        <v>41</v>
      </c>
      <c r="BY3000">
        <v>41</v>
      </c>
      <c r="BZ3000">
        <v>49</v>
      </c>
      <c r="CA3000">
        <v>49</v>
      </c>
      <c r="CB3000">
        <v>49</v>
      </c>
      <c r="CC3000">
        <v>62</v>
      </c>
      <c r="CD3000">
        <v>62</v>
      </c>
      <c r="CE3000">
        <v>62</v>
      </c>
      <c r="CF3000">
        <v>61</v>
      </c>
      <c r="CG3000">
        <v>61</v>
      </c>
      <c r="CH3000">
        <v>61</v>
      </c>
      <c r="CI3000">
        <v>64</v>
      </c>
      <c r="CJ3000">
        <v>64</v>
      </c>
      <c r="CK3000">
        <v>64</v>
      </c>
      <c r="CL3000">
        <v>63</v>
      </c>
      <c r="CM3000">
        <v>63</v>
      </c>
      <c r="CN3000">
        <v>63</v>
      </c>
      <c r="CO3000">
        <v>61</v>
      </c>
      <c r="CP3000">
        <v>61</v>
      </c>
      <c r="CQ3000">
        <v>61</v>
      </c>
      <c r="CR3000">
        <v>64</v>
      </c>
      <c r="CS3000">
        <v>64</v>
      </c>
      <c r="CT3000">
        <v>64</v>
      </c>
      <c r="CU3000">
        <v>64</v>
      </c>
      <c r="CV3000">
        <v>59</v>
      </c>
      <c r="CW3000">
        <v>59</v>
      </c>
      <c r="CX3000">
        <v>59</v>
      </c>
      <c r="CY3000">
        <v>59</v>
      </c>
      <c r="CZ3000">
        <v>59</v>
      </c>
      <c r="DA3000">
        <v>59</v>
      </c>
      <c r="DB3000">
        <v>59</v>
      </c>
      <c r="DC3000">
        <v>60</v>
      </c>
      <c r="DD3000">
        <v>60</v>
      </c>
      <c r="DE3000">
        <v>60</v>
      </c>
      <c r="DF3000">
        <v>60</v>
      </c>
      <c r="DG3000">
        <v>61</v>
      </c>
      <c r="DH3000">
        <v>61</v>
      </c>
      <c r="DI3000">
        <v>61</v>
      </c>
      <c r="DJ3000">
        <v>61</v>
      </c>
      <c r="DK3000">
        <v>55</v>
      </c>
      <c r="DL3000">
        <v>55</v>
      </c>
      <c r="DM3000">
        <v>55</v>
      </c>
      <c r="DN3000">
        <v>55</v>
      </c>
      <c r="DO3000">
        <v>55</v>
      </c>
      <c r="DP3000">
        <v>55</v>
      </c>
      <c r="DQ3000">
        <v>55</v>
      </c>
      <c r="DR3000">
        <v>55</v>
      </c>
      <c r="DS3000">
        <v>58</v>
      </c>
      <c r="DT3000">
        <v>58</v>
      </c>
      <c r="DU3000">
        <v>58</v>
      </c>
    </row>
    <row r="3001" spans="1:125" x14ac:dyDescent="0.2">
      <c r="A3001" t="e">
        <f ca="1">_xll.BFieldInfo($B$3001)</f>
        <v>#NAME?</v>
      </c>
      <c r="B3001" t="s">
        <v>113</v>
      </c>
      <c r="C3001">
        <v>104</v>
      </c>
      <c r="D3001">
        <v>106</v>
      </c>
      <c r="E3001">
        <v>106</v>
      </c>
      <c r="F3001">
        <v>106</v>
      </c>
      <c r="G3001">
        <v>127</v>
      </c>
      <c r="H3001">
        <v>127</v>
      </c>
      <c r="I3001">
        <v>127</v>
      </c>
      <c r="J3001">
        <v>120</v>
      </c>
      <c r="K3001">
        <v>120</v>
      </c>
      <c r="L3001">
        <v>120</v>
      </c>
      <c r="M3001">
        <v>121</v>
      </c>
      <c r="N3001">
        <v>121</v>
      </c>
      <c r="O3001">
        <v>121</v>
      </c>
      <c r="P3001">
        <v>119</v>
      </c>
      <c r="Q3001">
        <v>119</v>
      </c>
      <c r="R3001">
        <v>119</v>
      </c>
      <c r="S3001">
        <v>119</v>
      </c>
      <c r="T3001">
        <v>114</v>
      </c>
      <c r="U3001">
        <v>114</v>
      </c>
      <c r="V3001">
        <v>114</v>
      </c>
      <c r="W3001">
        <v>114</v>
      </c>
      <c r="X3001">
        <v>114</v>
      </c>
      <c r="Y3001">
        <v>114</v>
      </c>
      <c r="Z3001">
        <v>114</v>
      </c>
      <c r="AA3001">
        <v>117</v>
      </c>
      <c r="AB3001">
        <v>117</v>
      </c>
      <c r="AC3001">
        <v>117</v>
      </c>
      <c r="AD3001">
        <v>117</v>
      </c>
      <c r="AE3001">
        <v>118</v>
      </c>
      <c r="AF3001">
        <v>118</v>
      </c>
      <c r="AG3001">
        <v>118</v>
      </c>
      <c r="AH3001">
        <v>118</v>
      </c>
      <c r="AI3001">
        <v>126</v>
      </c>
      <c r="AJ3001">
        <v>126</v>
      </c>
      <c r="AK3001">
        <v>126</v>
      </c>
      <c r="AL3001">
        <v>126</v>
      </c>
      <c r="AM3001">
        <v>125</v>
      </c>
      <c r="AN3001">
        <v>125</v>
      </c>
      <c r="AO3001">
        <v>125</v>
      </c>
      <c r="AP3001">
        <v>125</v>
      </c>
      <c r="AQ3001">
        <v>124</v>
      </c>
      <c r="AR3001">
        <v>124</v>
      </c>
      <c r="AS3001">
        <v>124</v>
      </c>
      <c r="AT3001">
        <v>124</v>
      </c>
      <c r="AU3001">
        <v>122</v>
      </c>
      <c r="AV3001">
        <v>122</v>
      </c>
      <c r="AW3001">
        <v>122</v>
      </c>
      <c r="AX3001">
        <v>130</v>
      </c>
      <c r="AY3001">
        <v>130</v>
      </c>
      <c r="AZ3001">
        <v>130</v>
      </c>
      <c r="BA3001">
        <v>132</v>
      </c>
      <c r="BB3001">
        <v>132</v>
      </c>
      <c r="BC3001">
        <v>132</v>
      </c>
      <c r="BD3001">
        <v>132</v>
      </c>
      <c r="BE3001">
        <v>138</v>
      </c>
      <c r="BF3001">
        <v>138</v>
      </c>
      <c r="BG3001">
        <v>138</v>
      </c>
      <c r="BH3001">
        <v>137</v>
      </c>
      <c r="BI3001">
        <v>137</v>
      </c>
      <c r="BJ3001">
        <v>137</v>
      </c>
      <c r="BK3001">
        <v>148</v>
      </c>
      <c r="BL3001">
        <v>148</v>
      </c>
      <c r="BM3001">
        <v>148</v>
      </c>
      <c r="BN3001">
        <v>147</v>
      </c>
      <c r="BO3001">
        <v>147</v>
      </c>
      <c r="BP3001">
        <v>147</v>
      </c>
      <c r="BQ3001">
        <v>146</v>
      </c>
      <c r="BR3001">
        <v>146</v>
      </c>
      <c r="BS3001">
        <v>146</v>
      </c>
      <c r="BT3001">
        <v>146</v>
      </c>
      <c r="BU3001">
        <v>146</v>
      </c>
      <c r="BV3001">
        <v>146</v>
      </c>
      <c r="BW3001">
        <v>156</v>
      </c>
      <c r="BX3001">
        <v>156</v>
      </c>
      <c r="BY3001">
        <v>156</v>
      </c>
      <c r="BZ3001">
        <v>163</v>
      </c>
      <c r="CA3001">
        <v>163</v>
      </c>
      <c r="CB3001">
        <v>163</v>
      </c>
      <c r="CC3001">
        <v>161</v>
      </c>
      <c r="CD3001">
        <v>161</v>
      </c>
      <c r="CE3001">
        <v>161</v>
      </c>
      <c r="CF3001">
        <v>161</v>
      </c>
      <c r="CG3001">
        <v>161</v>
      </c>
      <c r="CH3001">
        <v>161</v>
      </c>
      <c r="CI3001">
        <v>148</v>
      </c>
      <c r="CJ3001">
        <v>148</v>
      </c>
      <c r="CK3001">
        <v>148</v>
      </c>
      <c r="CL3001">
        <v>144</v>
      </c>
      <c r="CM3001">
        <v>144</v>
      </c>
      <c r="CN3001">
        <v>144</v>
      </c>
      <c r="CO3001">
        <v>144</v>
      </c>
      <c r="CP3001">
        <v>144</v>
      </c>
      <c r="CQ3001">
        <v>144</v>
      </c>
      <c r="CR3001">
        <v>145</v>
      </c>
      <c r="CS3001">
        <v>145</v>
      </c>
      <c r="CT3001">
        <v>145</v>
      </c>
      <c r="CU3001">
        <v>145</v>
      </c>
      <c r="CV3001">
        <v>148</v>
      </c>
      <c r="CW3001">
        <v>148</v>
      </c>
      <c r="CX3001">
        <v>148</v>
      </c>
      <c r="CY3001">
        <v>148</v>
      </c>
      <c r="CZ3001">
        <v>148</v>
      </c>
      <c r="DA3001">
        <v>148</v>
      </c>
      <c r="DB3001">
        <v>148</v>
      </c>
      <c r="DC3001">
        <v>149</v>
      </c>
      <c r="DD3001">
        <v>149</v>
      </c>
      <c r="DE3001">
        <v>149</v>
      </c>
      <c r="DF3001">
        <v>149</v>
      </c>
      <c r="DG3001">
        <v>148</v>
      </c>
      <c r="DH3001">
        <v>148</v>
      </c>
      <c r="DI3001">
        <v>148</v>
      </c>
      <c r="DJ3001">
        <v>148</v>
      </c>
      <c r="DK3001">
        <v>153</v>
      </c>
      <c r="DL3001">
        <v>153</v>
      </c>
      <c r="DM3001">
        <v>153</v>
      </c>
      <c r="DN3001">
        <v>153</v>
      </c>
      <c r="DO3001">
        <v>153</v>
      </c>
      <c r="DP3001">
        <v>153</v>
      </c>
      <c r="DQ3001">
        <v>153</v>
      </c>
      <c r="DR3001">
        <v>153</v>
      </c>
      <c r="DS3001">
        <v>153</v>
      </c>
      <c r="DT3001">
        <v>153</v>
      </c>
      <c r="DU3001">
        <v>153</v>
      </c>
    </row>
    <row r="3002" spans="1:125" x14ac:dyDescent="0.2">
      <c r="A3002" t="e">
        <f ca="1">_xll.BFieldInfo($B$3002)</f>
        <v>#NAME?</v>
      </c>
      <c r="B3002" t="s">
        <v>114</v>
      </c>
      <c r="C3002">
        <v>-629</v>
      </c>
      <c r="D3002">
        <v>-629</v>
      </c>
      <c r="E3002">
        <v>-629</v>
      </c>
      <c r="F3002">
        <v>-629</v>
      </c>
      <c r="G3002">
        <v>-629</v>
      </c>
      <c r="H3002">
        <v>-629</v>
      </c>
      <c r="I3002">
        <v>-629</v>
      </c>
      <c r="J3002">
        <v>-715</v>
      </c>
      <c r="K3002">
        <v>-715</v>
      </c>
      <c r="L3002">
        <v>-715</v>
      </c>
      <c r="M3002">
        <v>-715</v>
      </c>
      <c r="N3002">
        <v>-715</v>
      </c>
      <c r="O3002">
        <v>-715</v>
      </c>
      <c r="P3002">
        <v>-715</v>
      </c>
      <c r="Q3002">
        <v>-715</v>
      </c>
      <c r="R3002">
        <v>-715</v>
      </c>
      <c r="S3002">
        <v>-715</v>
      </c>
      <c r="T3002">
        <v>-715</v>
      </c>
      <c r="U3002">
        <v>-715</v>
      </c>
      <c r="V3002">
        <v>-715</v>
      </c>
      <c r="W3002">
        <v>-715</v>
      </c>
      <c r="X3002">
        <v>-766</v>
      </c>
      <c r="Y3002">
        <v>-766</v>
      </c>
      <c r="Z3002">
        <v>-766</v>
      </c>
      <c r="AA3002">
        <v>-766</v>
      </c>
      <c r="AB3002">
        <v>-766</v>
      </c>
      <c r="AC3002">
        <v>-766</v>
      </c>
      <c r="AD3002">
        <v>-766</v>
      </c>
      <c r="AE3002">
        <v>-766</v>
      </c>
      <c r="AF3002">
        <v>-766</v>
      </c>
      <c r="AG3002">
        <v>-766</v>
      </c>
      <c r="AH3002">
        <v>-766</v>
      </c>
      <c r="AI3002">
        <v>-766</v>
      </c>
      <c r="AJ3002">
        <v>-766</v>
      </c>
      <c r="AK3002">
        <v>-766</v>
      </c>
      <c r="AL3002">
        <v>-766</v>
      </c>
      <c r="AM3002">
        <v>-552</v>
      </c>
      <c r="AN3002">
        <v>-552</v>
      </c>
      <c r="AO3002">
        <v>-552</v>
      </c>
      <c r="AP3002">
        <v>-552</v>
      </c>
      <c r="AQ3002">
        <v>-552</v>
      </c>
      <c r="AR3002">
        <v>-552</v>
      </c>
      <c r="AS3002">
        <v>-552</v>
      </c>
      <c r="AT3002">
        <v>-552</v>
      </c>
      <c r="AU3002">
        <v>-552</v>
      </c>
      <c r="AV3002">
        <v>-552</v>
      </c>
      <c r="AW3002">
        <v>-552</v>
      </c>
      <c r="AX3002">
        <v>-552</v>
      </c>
      <c r="AY3002">
        <v>-552</v>
      </c>
      <c r="AZ3002">
        <v>-552</v>
      </c>
      <c r="BA3002">
        <v>-552</v>
      </c>
      <c r="BB3002">
        <v>-552</v>
      </c>
      <c r="BC3002">
        <v>-552</v>
      </c>
      <c r="BD3002">
        <v>-552</v>
      </c>
      <c r="BE3002">
        <v>-552</v>
      </c>
      <c r="BF3002">
        <v>-552</v>
      </c>
      <c r="BG3002">
        <v>-552</v>
      </c>
      <c r="BH3002">
        <v>-552</v>
      </c>
      <c r="BI3002">
        <v>-552</v>
      </c>
      <c r="BJ3002">
        <v>-552</v>
      </c>
      <c r="BK3002">
        <v>-552</v>
      </c>
      <c r="BL3002">
        <v>-552</v>
      </c>
      <c r="BM3002">
        <v>-552</v>
      </c>
      <c r="BN3002">
        <v>-513</v>
      </c>
      <c r="BO3002">
        <v>-513</v>
      </c>
      <c r="BP3002">
        <v>-513</v>
      </c>
      <c r="BQ3002">
        <v>-513</v>
      </c>
      <c r="BR3002">
        <v>-513</v>
      </c>
      <c r="BS3002">
        <v>-513</v>
      </c>
      <c r="BT3002">
        <v>-513</v>
      </c>
      <c r="BU3002">
        <v>-513</v>
      </c>
      <c r="BV3002">
        <v>-513</v>
      </c>
      <c r="BW3002">
        <v>-513</v>
      </c>
      <c r="BX3002">
        <v>-513</v>
      </c>
      <c r="BY3002">
        <v>-513</v>
      </c>
      <c r="BZ3002" t="s">
        <v>108</v>
      </c>
      <c r="CA3002" t="s">
        <v>108</v>
      </c>
      <c r="CB3002" t="s">
        <v>108</v>
      </c>
      <c r="CC3002" t="s">
        <v>108</v>
      </c>
      <c r="CD3002" t="s">
        <v>108</v>
      </c>
      <c r="CE3002" t="s">
        <v>108</v>
      </c>
      <c r="CF3002" t="s">
        <v>108</v>
      </c>
      <c r="CG3002" t="s">
        <v>108</v>
      </c>
      <c r="CH3002" t="s">
        <v>108</v>
      </c>
      <c r="CI3002" t="s">
        <v>108</v>
      </c>
      <c r="CJ3002" t="s">
        <v>108</v>
      </c>
      <c r="CK3002" t="s">
        <v>108</v>
      </c>
      <c r="CL3002" t="s">
        <v>108</v>
      </c>
      <c r="CM3002" t="s">
        <v>108</v>
      </c>
      <c r="CN3002" t="s">
        <v>108</v>
      </c>
      <c r="CO3002" t="s">
        <v>108</v>
      </c>
      <c r="CP3002" t="s">
        <v>108</v>
      </c>
      <c r="CQ3002" t="s">
        <v>108</v>
      </c>
      <c r="CR3002" t="s">
        <v>108</v>
      </c>
      <c r="CS3002" t="s">
        <v>108</v>
      </c>
      <c r="CT3002" t="s">
        <v>108</v>
      </c>
      <c r="CU3002" t="s">
        <v>108</v>
      </c>
      <c r="CV3002" t="s">
        <v>108</v>
      </c>
      <c r="CW3002" t="s">
        <v>108</v>
      </c>
      <c r="CX3002" t="s">
        <v>108</v>
      </c>
      <c r="CY3002" t="s">
        <v>108</v>
      </c>
      <c r="CZ3002" t="s">
        <v>108</v>
      </c>
      <c r="DA3002" t="s">
        <v>108</v>
      </c>
      <c r="DB3002" t="s">
        <v>108</v>
      </c>
      <c r="DC3002" t="s">
        <v>108</v>
      </c>
      <c r="DD3002" t="s">
        <v>108</v>
      </c>
      <c r="DE3002" t="s">
        <v>108</v>
      </c>
      <c r="DF3002" t="s">
        <v>108</v>
      </c>
      <c r="DG3002" t="s">
        <v>108</v>
      </c>
      <c r="DH3002" t="s">
        <v>108</v>
      </c>
      <c r="DI3002" t="s">
        <v>108</v>
      </c>
      <c r="DJ3002" t="s">
        <v>108</v>
      </c>
      <c r="DK3002" t="s">
        <v>108</v>
      </c>
      <c r="DL3002" t="s">
        <v>108</v>
      </c>
      <c r="DM3002" t="s">
        <v>108</v>
      </c>
      <c r="DN3002" t="s">
        <v>108</v>
      </c>
      <c r="DO3002" t="s">
        <v>108</v>
      </c>
      <c r="DP3002" t="s">
        <v>108</v>
      </c>
      <c r="DQ3002" t="s">
        <v>108</v>
      </c>
      <c r="DR3002" t="s">
        <v>108</v>
      </c>
      <c r="DS3002" t="s">
        <v>108</v>
      </c>
      <c r="DT3002" t="s">
        <v>108</v>
      </c>
      <c r="DU3002" t="s">
        <v>108</v>
      </c>
    </row>
    <row r="3003" spans="1:125" x14ac:dyDescent="0.2">
      <c r="A3003" t="e">
        <f ca="1">_xll.BFieldInfo($B$3003)</f>
        <v>#NAME?</v>
      </c>
      <c r="B3003" t="s">
        <v>115</v>
      </c>
      <c r="C3003">
        <v>885</v>
      </c>
      <c r="D3003">
        <v>1070</v>
      </c>
      <c r="E3003">
        <v>1070</v>
      </c>
      <c r="F3003">
        <v>1070</v>
      </c>
      <c r="G3003">
        <v>592</v>
      </c>
      <c r="H3003">
        <v>592</v>
      </c>
      <c r="I3003">
        <v>592</v>
      </c>
      <c r="J3003">
        <v>467</v>
      </c>
      <c r="K3003">
        <v>467</v>
      </c>
      <c r="L3003">
        <v>467</v>
      </c>
      <c r="M3003">
        <v>680</v>
      </c>
      <c r="N3003">
        <v>680</v>
      </c>
      <c r="O3003">
        <v>680</v>
      </c>
      <c r="P3003">
        <v>938</v>
      </c>
      <c r="Q3003">
        <v>938</v>
      </c>
      <c r="R3003">
        <v>938</v>
      </c>
      <c r="S3003">
        <v>938</v>
      </c>
      <c r="T3003">
        <v>621</v>
      </c>
      <c r="U3003">
        <v>621</v>
      </c>
      <c r="V3003">
        <v>621</v>
      </c>
      <c r="W3003">
        <v>621</v>
      </c>
      <c r="X3003">
        <v>541</v>
      </c>
      <c r="Y3003">
        <v>541</v>
      </c>
      <c r="Z3003">
        <v>541</v>
      </c>
      <c r="AA3003">
        <v>691</v>
      </c>
      <c r="AB3003">
        <v>691</v>
      </c>
      <c r="AC3003">
        <v>691</v>
      </c>
      <c r="AD3003">
        <v>691</v>
      </c>
      <c r="AE3003">
        <v>908</v>
      </c>
      <c r="AF3003">
        <v>908</v>
      </c>
      <c r="AG3003">
        <v>908</v>
      </c>
      <c r="AH3003">
        <v>908</v>
      </c>
      <c r="AI3003">
        <v>670</v>
      </c>
      <c r="AJ3003">
        <v>670</v>
      </c>
      <c r="AK3003">
        <v>670</v>
      </c>
      <c r="AL3003">
        <v>670</v>
      </c>
      <c r="AM3003">
        <v>535</v>
      </c>
      <c r="AN3003">
        <v>535</v>
      </c>
      <c r="AO3003">
        <v>535</v>
      </c>
      <c r="AP3003">
        <v>535</v>
      </c>
      <c r="AQ3003">
        <v>701</v>
      </c>
      <c r="AR3003">
        <v>701</v>
      </c>
      <c r="AS3003">
        <v>701</v>
      </c>
      <c r="AT3003">
        <v>701</v>
      </c>
      <c r="AU3003">
        <v>749</v>
      </c>
      <c r="AV3003">
        <v>749</v>
      </c>
      <c r="AW3003">
        <v>749</v>
      </c>
      <c r="AX3003">
        <v>400</v>
      </c>
      <c r="AY3003">
        <v>400</v>
      </c>
      <c r="AZ3003">
        <v>400</v>
      </c>
      <c r="BA3003">
        <v>572</v>
      </c>
      <c r="BB3003">
        <v>572</v>
      </c>
      <c r="BC3003">
        <v>572</v>
      </c>
      <c r="BD3003">
        <v>572</v>
      </c>
      <c r="BE3003">
        <v>726</v>
      </c>
      <c r="BF3003">
        <v>726</v>
      </c>
      <c r="BG3003">
        <v>726</v>
      </c>
      <c r="BH3003">
        <v>733</v>
      </c>
      <c r="BI3003">
        <v>733</v>
      </c>
      <c r="BJ3003">
        <v>733</v>
      </c>
      <c r="BK3003">
        <v>594</v>
      </c>
      <c r="BL3003">
        <v>594</v>
      </c>
      <c r="BM3003">
        <v>594</v>
      </c>
      <c r="BN3003">
        <v>461</v>
      </c>
      <c r="BO3003">
        <v>461</v>
      </c>
      <c r="BP3003">
        <v>461</v>
      </c>
      <c r="BQ3003">
        <v>629</v>
      </c>
      <c r="BR3003">
        <v>629</v>
      </c>
      <c r="BS3003">
        <v>629</v>
      </c>
      <c r="BT3003">
        <v>735</v>
      </c>
      <c r="BU3003">
        <v>735</v>
      </c>
      <c r="BV3003">
        <v>735</v>
      </c>
      <c r="BW3003">
        <v>536</v>
      </c>
      <c r="BX3003">
        <v>536</v>
      </c>
      <c r="BY3003">
        <v>536</v>
      </c>
      <c r="BZ3003">
        <v>445</v>
      </c>
      <c r="CA3003">
        <v>445</v>
      </c>
      <c r="CB3003">
        <v>445</v>
      </c>
      <c r="CC3003">
        <v>647</v>
      </c>
      <c r="CD3003">
        <v>647</v>
      </c>
      <c r="CE3003">
        <v>647</v>
      </c>
      <c r="CF3003">
        <v>673</v>
      </c>
      <c r="CG3003">
        <v>673</v>
      </c>
      <c r="CH3003">
        <v>673</v>
      </c>
      <c r="CI3003">
        <v>489</v>
      </c>
      <c r="CJ3003">
        <v>489</v>
      </c>
      <c r="CK3003">
        <v>489</v>
      </c>
      <c r="CL3003">
        <v>404</v>
      </c>
      <c r="CM3003">
        <v>404</v>
      </c>
      <c r="CN3003">
        <v>404</v>
      </c>
      <c r="CO3003">
        <v>577</v>
      </c>
      <c r="CP3003">
        <v>577</v>
      </c>
      <c r="CQ3003">
        <v>577</v>
      </c>
      <c r="CR3003">
        <v>607</v>
      </c>
      <c r="CS3003">
        <v>607</v>
      </c>
      <c r="CT3003">
        <v>607</v>
      </c>
      <c r="CU3003">
        <v>607</v>
      </c>
      <c r="CV3003">
        <v>406</v>
      </c>
      <c r="CW3003">
        <v>406</v>
      </c>
      <c r="CX3003">
        <v>406</v>
      </c>
      <c r="CY3003">
        <v>406</v>
      </c>
      <c r="CZ3003">
        <v>378</v>
      </c>
      <c r="DA3003">
        <v>378</v>
      </c>
      <c r="DB3003">
        <v>378</v>
      </c>
      <c r="DC3003">
        <v>518</v>
      </c>
      <c r="DD3003">
        <v>518</v>
      </c>
      <c r="DE3003">
        <v>518</v>
      </c>
      <c r="DF3003">
        <v>518</v>
      </c>
      <c r="DG3003">
        <v>527</v>
      </c>
      <c r="DH3003">
        <v>527</v>
      </c>
      <c r="DI3003">
        <v>527</v>
      </c>
      <c r="DJ3003">
        <v>527</v>
      </c>
      <c r="DK3003">
        <v>391</v>
      </c>
      <c r="DL3003">
        <v>391</v>
      </c>
      <c r="DM3003">
        <v>391</v>
      </c>
      <c r="DN3003">
        <v>391</v>
      </c>
      <c r="DO3003">
        <v>310</v>
      </c>
      <c r="DP3003">
        <v>310</v>
      </c>
      <c r="DQ3003">
        <v>310</v>
      </c>
      <c r="DR3003">
        <v>310</v>
      </c>
      <c r="DS3003">
        <v>465</v>
      </c>
      <c r="DT3003">
        <v>465</v>
      </c>
      <c r="DU3003">
        <v>465</v>
      </c>
    </row>
    <row r="3004" spans="1:125" x14ac:dyDescent="0.2">
      <c r="A3004" t="e">
        <f ca="1">_xll.BFieldInfo($B$3004)</f>
        <v>#NAME?</v>
      </c>
      <c r="B3004" t="s">
        <v>116</v>
      </c>
      <c r="C3004">
        <v>27.965699999999998</v>
      </c>
      <c r="D3004">
        <v>27.965699999999998</v>
      </c>
      <c r="E3004">
        <v>27.965699999999998</v>
      </c>
      <c r="F3004">
        <v>27.965699999999998</v>
      </c>
      <c r="G3004">
        <v>27.965699999999998</v>
      </c>
      <c r="H3004">
        <v>27.965699999999998</v>
      </c>
      <c r="I3004">
        <v>27.965699999999998</v>
      </c>
      <c r="J3004">
        <v>29.3917</v>
      </c>
      <c r="K3004">
        <v>29.3917</v>
      </c>
      <c r="L3004">
        <v>29.3917</v>
      </c>
      <c r="M3004">
        <v>29.3917</v>
      </c>
      <c r="N3004">
        <v>29.3917</v>
      </c>
      <c r="O3004">
        <v>29.3917</v>
      </c>
      <c r="P3004">
        <v>29.3917</v>
      </c>
      <c r="Q3004">
        <v>29.3917</v>
      </c>
      <c r="R3004">
        <v>29.3917</v>
      </c>
      <c r="S3004">
        <v>29.3917</v>
      </c>
      <c r="T3004">
        <v>29.3917</v>
      </c>
      <c r="U3004">
        <v>29.3917</v>
      </c>
      <c r="V3004">
        <v>29.3917</v>
      </c>
      <c r="W3004">
        <v>29.3917</v>
      </c>
      <c r="X3004">
        <v>26.033999999999999</v>
      </c>
      <c r="Y3004">
        <v>26.033999999999999</v>
      </c>
      <c r="Z3004">
        <v>26.033999999999999</v>
      </c>
      <c r="AA3004">
        <v>26.033999999999999</v>
      </c>
      <c r="AB3004">
        <v>26.033999999999999</v>
      </c>
      <c r="AC3004">
        <v>26.033999999999999</v>
      </c>
      <c r="AD3004">
        <v>26.033999999999999</v>
      </c>
      <c r="AE3004">
        <v>26.033999999999999</v>
      </c>
      <c r="AF3004">
        <v>26.033999999999999</v>
      </c>
      <c r="AG3004">
        <v>26.033999999999999</v>
      </c>
      <c r="AH3004">
        <v>26.033999999999999</v>
      </c>
      <c r="AI3004">
        <v>26.033999999999999</v>
      </c>
      <c r="AJ3004">
        <v>26.033999999999999</v>
      </c>
      <c r="AK3004">
        <v>26.033999999999999</v>
      </c>
      <c r="AL3004">
        <v>26.033999999999999</v>
      </c>
      <c r="AM3004">
        <v>23.807500000000001</v>
      </c>
      <c r="AN3004">
        <v>23.807500000000001</v>
      </c>
      <c r="AO3004">
        <v>23.807500000000001</v>
      </c>
      <c r="AP3004">
        <v>23.807500000000001</v>
      </c>
      <c r="AQ3004">
        <v>23.807500000000001</v>
      </c>
      <c r="AR3004">
        <v>23.807500000000001</v>
      </c>
      <c r="AS3004">
        <v>23.807500000000001</v>
      </c>
      <c r="AT3004">
        <v>23.807500000000001</v>
      </c>
      <c r="AU3004">
        <v>23.807500000000001</v>
      </c>
      <c r="AV3004">
        <v>23.807500000000001</v>
      </c>
      <c r="AW3004">
        <v>23.807500000000001</v>
      </c>
      <c r="AX3004">
        <v>23.807500000000001</v>
      </c>
      <c r="AY3004">
        <v>23.807500000000001</v>
      </c>
      <c r="AZ3004">
        <v>23.807500000000001</v>
      </c>
      <c r="BA3004">
        <v>22.000599999999999</v>
      </c>
      <c r="BB3004">
        <v>22.000599999999999</v>
      </c>
      <c r="BC3004">
        <v>22.000599999999999</v>
      </c>
      <c r="BD3004">
        <v>22.000599999999999</v>
      </c>
      <c r="BE3004">
        <v>22.000599999999999</v>
      </c>
      <c r="BF3004">
        <v>22.000599999999999</v>
      </c>
      <c r="BG3004">
        <v>22.000599999999999</v>
      </c>
      <c r="BH3004">
        <v>22.000599999999999</v>
      </c>
      <c r="BI3004">
        <v>22.000599999999999</v>
      </c>
      <c r="BJ3004">
        <v>22.000599999999999</v>
      </c>
      <c r="BK3004">
        <v>22.000599999999999</v>
      </c>
      <c r="BL3004">
        <v>22.000599999999999</v>
      </c>
      <c r="BM3004">
        <v>22.000599999999999</v>
      </c>
      <c r="BN3004">
        <v>22.189499999999999</v>
      </c>
      <c r="BO3004">
        <v>22.189499999999999</v>
      </c>
      <c r="BP3004">
        <v>22.189499999999999</v>
      </c>
      <c r="BQ3004">
        <v>22.189499999999999</v>
      </c>
      <c r="BR3004">
        <v>22.189499999999999</v>
      </c>
      <c r="BS3004">
        <v>22.189499999999999</v>
      </c>
      <c r="BT3004">
        <v>22.189499999999999</v>
      </c>
      <c r="BU3004">
        <v>22.189499999999999</v>
      </c>
      <c r="BV3004">
        <v>22.189499999999999</v>
      </c>
      <c r="BW3004">
        <v>22.189499999999999</v>
      </c>
      <c r="BX3004">
        <v>22.189499999999999</v>
      </c>
      <c r="BY3004">
        <v>22.189499999999999</v>
      </c>
      <c r="BZ3004">
        <v>19.706499999999998</v>
      </c>
      <c r="CA3004">
        <v>19.706499999999998</v>
      </c>
      <c r="CB3004">
        <v>19.706499999999998</v>
      </c>
      <c r="CC3004">
        <v>19.706499999999998</v>
      </c>
      <c r="CD3004">
        <v>19.706499999999998</v>
      </c>
      <c r="CE3004">
        <v>19.706499999999998</v>
      </c>
      <c r="CF3004">
        <v>19.706499999999998</v>
      </c>
      <c r="CG3004">
        <v>19.706499999999998</v>
      </c>
      <c r="CH3004">
        <v>19.706499999999998</v>
      </c>
      <c r="CI3004">
        <v>19.706499999999998</v>
      </c>
      <c r="CJ3004">
        <v>19.706499999999998</v>
      </c>
      <c r="CK3004">
        <v>19.706499999999998</v>
      </c>
      <c r="CL3004">
        <v>20.860500000000002</v>
      </c>
      <c r="CM3004">
        <v>20.860500000000002</v>
      </c>
      <c r="CN3004">
        <v>20.860500000000002</v>
      </c>
      <c r="CO3004">
        <v>20.860500000000002</v>
      </c>
      <c r="CP3004">
        <v>20.860500000000002</v>
      </c>
      <c r="CQ3004">
        <v>20.860500000000002</v>
      </c>
      <c r="CR3004">
        <v>20.860500000000002</v>
      </c>
      <c r="CS3004">
        <v>20.860500000000002</v>
      </c>
      <c r="CT3004">
        <v>20.860500000000002</v>
      </c>
      <c r="CU3004">
        <v>20.860500000000002</v>
      </c>
      <c r="CV3004">
        <v>20.860500000000002</v>
      </c>
      <c r="CW3004">
        <v>20.860500000000002</v>
      </c>
      <c r="CX3004">
        <v>20.860500000000002</v>
      </c>
      <c r="CY3004">
        <v>20.860500000000002</v>
      </c>
      <c r="CZ3004">
        <v>20.291599999999999</v>
      </c>
      <c r="DA3004">
        <v>20.291599999999999</v>
      </c>
      <c r="DB3004">
        <v>20.291599999999999</v>
      </c>
      <c r="DC3004">
        <v>20.291599999999999</v>
      </c>
      <c r="DD3004">
        <v>20.291599999999999</v>
      </c>
      <c r="DE3004">
        <v>20.291599999999999</v>
      </c>
      <c r="DF3004">
        <v>20.291599999999999</v>
      </c>
      <c r="DG3004">
        <v>20.291599999999999</v>
      </c>
      <c r="DH3004">
        <v>20.291599999999999</v>
      </c>
      <c r="DI3004">
        <v>20.291599999999999</v>
      </c>
      <c r="DJ3004">
        <v>20.291599999999999</v>
      </c>
      <c r="DK3004">
        <v>20.291599999999999</v>
      </c>
      <c r="DL3004">
        <v>20.291599999999999</v>
      </c>
      <c r="DM3004">
        <v>20.291599999999999</v>
      </c>
      <c r="DN3004">
        <v>20.291599999999999</v>
      </c>
      <c r="DO3004" t="s">
        <v>108</v>
      </c>
      <c r="DP3004" t="s">
        <v>108</v>
      </c>
      <c r="DQ3004" t="s">
        <v>108</v>
      </c>
      <c r="DR3004" t="s">
        <v>108</v>
      </c>
      <c r="DS3004" t="s">
        <v>108</v>
      </c>
      <c r="DT3004" t="s">
        <v>108</v>
      </c>
      <c r="DU3004" t="s">
        <v>108</v>
      </c>
    </row>
    <row r="3005" spans="1:125" x14ac:dyDescent="0.2">
      <c r="A3005" t="e">
        <f ca="1">_xll.BFieldInfo($B$3005)</f>
        <v>#NAME?</v>
      </c>
      <c r="B3005" t="s">
        <v>117</v>
      </c>
      <c r="C3005">
        <v>18.375599999999999</v>
      </c>
      <c r="D3005">
        <v>18.375599999999999</v>
      </c>
      <c r="E3005">
        <v>18.375599999999999</v>
      </c>
      <c r="F3005">
        <v>18.375599999999999</v>
      </c>
      <c r="G3005">
        <v>18.375599999999999</v>
      </c>
      <c r="H3005">
        <v>18.375599999999999</v>
      </c>
      <c r="I3005">
        <v>18.375599999999999</v>
      </c>
      <c r="J3005">
        <v>16.6968</v>
      </c>
      <c r="K3005">
        <v>16.6968</v>
      </c>
      <c r="L3005">
        <v>16.6968</v>
      </c>
      <c r="M3005">
        <v>16.6968</v>
      </c>
      <c r="N3005">
        <v>16.6968</v>
      </c>
      <c r="O3005">
        <v>16.6968</v>
      </c>
      <c r="P3005">
        <v>16.6968</v>
      </c>
      <c r="Q3005">
        <v>16.6968</v>
      </c>
      <c r="R3005">
        <v>16.6968</v>
      </c>
      <c r="S3005">
        <v>16.6968</v>
      </c>
      <c r="T3005">
        <v>16.6968</v>
      </c>
      <c r="U3005">
        <v>16.6968</v>
      </c>
      <c r="V3005">
        <v>16.6968</v>
      </c>
      <c r="W3005">
        <v>16.6968</v>
      </c>
      <c r="X3005">
        <v>11.307600000000001</v>
      </c>
      <c r="Y3005">
        <v>11.307600000000001</v>
      </c>
      <c r="Z3005">
        <v>11.307600000000001</v>
      </c>
      <c r="AA3005">
        <v>11.307600000000001</v>
      </c>
      <c r="AB3005">
        <v>11.307600000000001</v>
      </c>
      <c r="AC3005">
        <v>11.307600000000001</v>
      </c>
      <c r="AD3005">
        <v>11.307600000000001</v>
      </c>
      <c r="AE3005">
        <v>11.307600000000001</v>
      </c>
      <c r="AF3005">
        <v>11.307600000000001</v>
      </c>
      <c r="AG3005">
        <v>11.307600000000001</v>
      </c>
      <c r="AH3005">
        <v>11.307600000000001</v>
      </c>
      <c r="AI3005">
        <v>11.307600000000001</v>
      </c>
      <c r="AJ3005">
        <v>11.307600000000001</v>
      </c>
      <c r="AK3005">
        <v>11.307600000000001</v>
      </c>
      <c r="AL3005">
        <v>11.307600000000001</v>
      </c>
      <c r="AM3005">
        <v>15.881</v>
      </c>
      <c r="AN3005">
        <v>15.881</v>
      </c>
      <c r="AO3005">
        <v>15.881</v>
      </c>
      <c r="AP3005">
        <v>15.881</v>
      </c>
      <c r="AQ3005">
        <v>15.881</v>
      </c>
      <c r="AR3005">
        <v>15.881</v>
      </c>
      <c r="AS3005">
        <v>15.881</v>
      </c>
      <c r="AT3005">
        <v>15.881</v>
      </c>
      <c r="AU3005">
        <v>15.881</v>
      </c>
      <c r="AV3005">
        <v>15.881</v>
      </c>
      <c r="AW3005">
        <v>15.881</v>
      </c>
      <c r="AX3005">
        <v>15.881</v>
      </c>
      <c r="AY3005">
        <v>15.881</v>
      </c>
      <c r="AZ3005">
        <v>15.881</v>
      </c>
      <c r="BA3005">
        <v>14.8291</v>
      </c>
      <c r="BB3005">
        <v>14.8291</v>
      </c>
      <c r="BC3005">
        <v>14.8291</v>
      </c>
      <c r="BD3005">
        <v>14.8291</v>
      </c>
      <c r="BE3005">
        <v>14.8291</v>
      </c>
      <c r="BF3005">
        <v>14.8291</v>
      </c>
      <c r="BG3005">
        <v>14.8291</v>
      </c>
      <c r="BH3005">
        <v>14.8291</v>
      </c>
      <c r="BI3005">
        <v>14.8291</v>
      </c>
      <c r="BJ3005">
        <v>14.8291</v>
      </c>
      <c r="BK3005">
        <v>14.8291</v>
      </c>
      <c r="BL3005">
        <v>14.8291</v>
      </c>
      <c r="BM3005">
        <v>14.8291</v>
      </c>
      <c r="BN3005">
        <v>15.5634</v>
      </c>
      <c r="BO3005">
        <v>15.5634</v>
      </c>
      <c r="BP3005">
        <v>15.5634</v>
      </c>
      <c r="BQ3005">
        <v>15.5634</v>
      </c>
      <c r="BR3005">
        <v>15.5634</v>
      </c>
      <c r="BS3005">
        <v>15.5634</v>
      </c>
      <c r="BT3005">
        <v>15.5634</v>
      </c>
      <c r="BU3005">
        <v>15.5634</v>
      </c>
      <c r="BV3005">
        <v>15.5634</v>
      </c>
      <c r="BW3005">
        <v>15.5634</v>
      </c>
      <c r="BX3005">
        <v>15.5634</v>
      </c>
      <c r="BY3005">
        <v>15.5634</v>
      </c>
      <c r="BZ3005">
        <v>19.816600000000001</v>
      </c>
      <c r="CA3005">
        <v>19.816600000000001</v>
      </c>
      <c r="CB3005">
        <v>19.816600000000001</v>
      </c>
      <c r="CC3005">
        <v>19.816600000000001</v>
      </c>
      <c r="CD3005">
        <v>19.816600000000001</v>
      </c>
      <c r="CE3005">
        <v>19.816600000000001</v>
      </c>
      <c r="CF3005">
        <v>19.816600000000001</v>
      </c>
      <c r="CG3005">
        <v>19.816600000000001</v>
      </c>
      <c r="CH3005">
        <v>19.816600000000001</v>
      </c>
      <c r="CI3005">
        <v>19.816600000000001</v>
      </c>
      <c r="CJ3005">
        <v>19.816600000000001</v>
      </c>
      <c r="CK3005">
        <v>19.816600000000001</v>
      </c>
      <c r="CL3005">
        <v>18.729600000000001</v>
      </c>
      <c r="CM3005">
        <v>18.729600000000001</v>
      </c>
      <c r="CN3005">
        <v>18.729600000000001</v>
      </c>
      <c r="CO3005">
        <v>18.729600000000001</v>
      </c>
      <c r="CP3005">
        <v>18.729600000000001</v>
      </c>
      <c r="CQ3005">
        <v>18.729600000000001</v>
      </c>
      <c r="CR3005">
        <v>18.729600000000001</v>
      </c>
      <c r="CS3005">
        <v>18.729600000000001</v>
      </c>
      <c r="CT3005">
        <v>18.729600000000001</v>
      </c>
      <c r="CU3005">
        <v>18.729600000000001</v>
      </c>
      <c r="CV3005">
        <v>18.729600000000001</v>
      </c>
      <c r="CW3005">
        <v>18.729600000000001</v>
      </c>
      <c r="CX3005">
        <v>18.729600000000001</v>
      </c>
      <c r="CY3005">
        <v>18.729600000000001</v>
      </c>
      <c r="CZ3005">
        <v>18.618600000000001</v>
      </c>
      <c r="DA3005">
        <v>18.618600000000001</v>
      </c>
      <c r="DB3005">
        <v>18.618600000000001</v>
      </c>
      <c r="DC3005">
        <v>18.618600000000001</v>
      </c>
      <c r="DD3005">
        <v>18.618600000000001</v>
      </c>
      <c r="DE3005">
        <v>18.618600000000001</v>
      </c>
      <c r="DF3005">
        <v>18.618600000000001</v>
      </c>
      <c r="DG3005">
        <v>18.618600000000001</v>
      </c>
      <c r="DH3005">
        <v>18.618600000000001</v>
      </c>
      <c r="DI3005">
        <v>18.618600000000001</v>
      </c>
      <c r="DJ3005">
        <v>18.618600000000001</v>
      </c>
      <c r="DK3005">
        <v>18.618600000000001</v>
      </c>
      <c r="DL3005">
        <v>18.618600000000001</v>
      </c>
      <c r="DM3005">
        <v>18.618600000000001</v>
      </c>
      <c r="DN3005">
        <v>18.618600000000001</v>
      </c>
      <c r="DO3005" t="s">
        <v>108</v>
      </c>
      <c r="DP3005" t="s">
        <v>108</v>
      </c>
      <c r="DQ3005" t="s">
        <v>108</v>
      </c>
      <c r="DR3005" t="s">
        <v>108</v>
      </c>
      <c r="DS3005" t="s">
        <v>108</v>
      </c>
      <c r="DT3005" t="s">
        <v>108</v>
      </c>
      <c r="DU3005" t="s">
        <v>108</v>
      </c>
    </row>
    <row r="3007" spans="1:125" x14ac:dyDescent="0.2">
      <c r="A3007" t="s">
        <v>380</v>
      </c>
      <c r="B3007" t="s">
        <v>106</v>
      </c>
      <c r="C3007" s="8" t="e">
        <f ca="1">_xll.BDH($A$3007,$B$3008:$B$3018,$B$1,$B$2,"Dir=H","Per=M","Days=A","Dts=S","Sort=R","cols=116;rows=12")</f>
        <v>#NAME?</v>
      </c>
      <c r="D3007" s="8">
        <v>43980</v>
      </c>
      <c r="E3007" s="8">
        <v>43951</v>
      </c>
      <c r="F3007" s="8">
        <v>43921</v>
      </c>
      <c r="G3007" s="8">
        <v>43889</v>
      </c>
      <c r="H3007" s="8">
        <v>43861</v>
      </c>
      <c r="I3007" s="8">
        <v>43830</v>
      </c>
      <c r="J3007" s="8">
        <v>43798</v>
      </c>
      <c r="K3007" s="8">
        <v>43769</v>
      </c>
      <c r="L3007" s="8">
        <v>43738</v>
      </c>
      <c r="M3007" s="8">
        <v>43707</v>
      </c>
      <c r="N3007" s="8">
        <v>43677</v>
      </c>
      <c r="O3007" s="8">
        <v>43646</v>
      </c>
      <c r="P3007" s="8">
        <v>43644</v>
      </c>
      <c r="Q3007" s="8">
        <v>43616</v>
      </c>
      <c r="R3007" s="8">
        <v>43585</v>
      </c>
      <c r="S3007" s="8">
        <v>43555</v>
      </c>
      <c r="T3007" s="8">
        <v>43553</v>
      </c>
      <c r="U3007" s="8">
        <v>43524</v>
      </c>
      <c r="V3007" s="8">
        <v>43496</v>
      </c>
      <c r="W3007" s="8">
        <v>43465</v>
      </c>
      <c r="X3007" s="8">
        <v>43434</v>
      </c>
      <c r="Y3007" s="8">
        <v>43404</v>
      </c>
      <c r="Z3007" s="8">
        <v>43373</v>
      </c>
      <c r="AA3007" s="8">
        <v>43371</v>
      </c>
      <c r="AB3007" s="8">
        <v>43343</v>
      </c>
      <c r="AC3007" s="8">
        <v>43312</v>
      </c>
      <c r="AD3007" s="8">
        <v>43281</v>
      </c>
      <c r="AE3007" s="8">
        <v>43280</v>
      </c>
      <c r="AF3007" s="8">
        <v>43251</v>
      </c>
      <c r="AG3007" s="8">
        <v>43220</v>
      </c>
      <c r="AH3007" s="8">
        <v>43190</v>
      </c>
      <c r="AI3007" s="8">
        <v>43189</v>
      </c>
      <c r="AJ3007" s="8">
        <v>43159</v>
      </c>
      <c r="AK3007" s="8">
        <v>43131</v>
      </c>
      <c r="AL3007" s="8">
        <v>43100</v>
      </c>
      <c r="AM3007" s="8">
        <v>43098</v>
      </c>
      <c r="AN3007" s="8">
        <v>43069</v>
      </c>
      <c r="AO3007" s="8">
        <v>43039</v>
      </c>
      <c r="AP3007" s="8">
        <v>43008</v>
      </c>
      <c r="AQ3007" s="8">
        <v>43007</v>
      </c>
      <c r="AR3007" s="8">
        <v>42978</v>
      </c>
      <c r="AS3007" s="8">
        <v>42947</v>
      </c>
      <c r="AT3007" s="8">
        <v>42916</v>
      </c>
      <c r="AU3007" s="8">
        <v>42886</v>
      </c>
      <c r="AV3007" s="8">
        <v>42853</v>
      </c>
      <c r="AW3007" s="8">
        <v>42825</v>
      </c>
      <c r="AX3007" s="8">
        <v>42794</v>
      </c>
      <c r="AY3007" s="8">
        <v>42766</v>
      </c>
      <c r="AZ3007" s="8">
        <v>42734</v>
      </c>
      <c r="BA3007" s="8">
        <v>42704</v>
      </c>
      <c r="BB3007" s="8">
        <v>42674</v>
      </c>
      <c r="BC3007" s="8">
        <v>42643</v>
      </c>
      <c r="BD3007" s="8">
        <v>42613</v>
      </c>
      <c r="BE3007" s="8">
        <v>42580</v>
      </c>
      <c r="BF3007" s="8">
        <v>42551</v>
      </c>
      <c r="BG3007" s="8">
        <v>42521</v>
      </c>
      <c r="BH3007" s="8">
        <v>42489</v>
      </c>
      <c r="BI3007" s="8">
        <v>42460</v>
      </c>
      <c r="BJ3007" s="8">
        <v>42429</v>
      </c>
      <c r="BK3007" s="8">
        <v>42398</v>
      </c>
      <c r="BL3007" s="8">
        <v>42369</v>
      </c>
      <c r="BM3007" s="8">
        <v>42338</v>
      </c>
      <c r="BN3007" s="8">
        <v>42307</v>
      </c>
      <c r="BO3007" s="8">
        <v>42277</v>
      </c>
      <c r="BP3007" s="8">
        <v>42247</v>
      </c>
      <c r="BQ3007" s="8">
        <v>42216</v>
      </c>
      <c r="BR3007" s="8">
        <v>42185</v>
      </c>
      <c r="BS3007" s="8">
        <v>42153</v>
      </c>
      <c r="BT3007" s="8">
        <v>42124</v>
      </c>
      <c r="BU3007" s="8">
        <v>42094</v>
      </c>
      <c r="BV3007" s="8">
        <v>42062</v>
      </c>
      <c r="BW3007" s="8">
        <v>42034</v>
      </c>
      <c r="BX3007" s="8">
        <v>42004</v>
      </c>
      <c r="BY3007" s="8">
        <v>41971</v>
      </c>
      <c r="BZ3007" s="8">
        <v>41943</v>
      </c>
      <c r="CA3007" s="8">
        <v>41912</v>
      </c>
      <c r="CB3007" s="8">
        <v>41880</v>
      </c>
      <c r="CC3007" s="8">
        <v>41851</v>
      </c>
      <c r="CD3007" s="8">
        <v>41820</v>
      </c>
      <c r="CE3007" s="8">
        <v>41789</v>
      </c>
      <c r="CF3007" s="8">
        <v>41759</v>
      </c>
      <c r="CG3007" s="8">
        <v>41729</v>
      </c>
      <c r="CH3007" s="8">
        <v>41698</v>
      </c>
      <c r="CI3007" s="8">
        <v>41670</v>
      </c>
      <c r="CJ3007" s="8">
        <v>41639</v>
      </c>
      <c r="CK3007" s="8">
        <v>41607</v>
      </c>
      <c r="CL3007" s="8">
        <v>41578</v>
      </c>
      <c r="CM3007" s="8">
        <v>41547</v>
      </c>
      <c r="CN3007" s="8">
        <v>41516</v>
      </c>
      <c r="CO3007" s="8">
        <v>41486</v>
      </c>
      <c r="CP3007" s="8">
        <v>41453</v>
      </c>
      <c r="CQ3007" s="8">
        <v>41425</v>
      </c>
      <c r="CR3007" s="8">
        <v>41394</v>
      </c>
      <c r="CS3007" s="8">
        <v>41362</v>
      </c>
      <c r="CT3007" s="8">
        <v>41333</v>
      </c>
      <c r="CU3007" s="8">
        <v>41305</v>
      </c>
      <c r="CV3007" s="8">
        <v>41274</v>
      </c>
      <c r="CW3007" s="8">
        <v>41243</v>
      </c>
      <c r="CX3007" s="8">
        <v>41213</v>
      </c>
      <c r="CY3007" s="8">
        <v>41180</v>
      </c>
      <c r="CZ3007" s="8">
        <v>41152</v>
      </c>
      <c r="DA3007" s="8">
        <v>41121</v>
      </c>
      <c r="DB3007" s="8">
        <v>41089</v>
      </c>
      <c r="DC3007" s="8">
        <v>41060</v>
      </c>
      <c r="DD3007" s="8">
        <v>41029</v>
      </c>
      <c r="DE3007" s="8">
        <v>40998</v>
      </c>
      <c r="DF3007" s="8">
        <v>40968</v>
      </c>
      <c r="DG3007" s="8">
        <v>40939</v>
      </c>
      <c r="DH3007" s="8">
        <v>40907</v>
      </c>
      <c r="DI3007" s="8">
        <v>40877</v>
      </c>
      <c r="DJ3007" s="8">
        <v>40847</v>
      </c>
      <c r="DK3007" s="8">
        <v>40816</v>
      </c>
      <c r="DL3007" s="8">
        <v>40786</v>
      </c>
      <c r="DM3007" s="8">
        <v>40753</v>
      </c>
      <c r="DN3007" s="8">
        <v>40724</v>
      </c>
    </row>
    <row r="3008" spans="1:125" x14ac:dyDescent="0.2">
      <c r="A3008" t="e">
        <f ca="1">_xll.BFieldInfo($B$3008)</f>
        <v>#NAME?</v>
      </c>
      <c r="B3008" t="s">
        <v>107</v>
      </c>
      <c r="C3008">
        <v>1501.2</v>
      </c>
      <c r="D3008">
        <v>1491.4</v>
      </c>
      <c r="E3008">
        <v>1598.4</v>
      </c>
      <c r="F3008">
        <v>1500.7</v>
      </c>
      <c r="G3008">
        <v>1495.3</v>
      </c>
      <c r="H3008">
        <v>1583.6</v>
      </c>
      <c r="I3008">
        <v>1545</v>
      </c>
      <c r="J3008">
        <v>1573.1</v>
      </c>
      <c r="K3008">
        <v>1572</v>
      </c>
      <c r="L3008">
        <v>1549.8</v>
      </c>
      <c r="M3008">
        <v>1533.9</v>
      </c>
      <c r="N3008">
        <v>1511.8</v>
      </c>
      <c r="O3008">
        <v>1440.3</v>
      </c>
      <c r="P3008">
        <v>1440.3</v>
      </c>
      <c r="Q3008">
        <v>1451.1</v>
      </c>
      <c r="R3008">
        <v>1350.2</v>
      </c>
      <c r="S3008">
        <v>1283.3</v>
      </c>
      <c r="T3008">
        <v>1283.3</v>
      </c>
      <c r="U3008">
        <v>1390</v>
      </c>
      <c r="V3008">
        <v>1343</v>
      </c>
      <c r="W3008">
        <v>1358</v>
      </c>
      <c r="X3008" t="s">
        <v>108</v>
      </c>
      <c r="Y3008" t="s">
        <v>108</v>
      </c>
      <c r="Z3008" t="s">
        <v>108</v>
      </c>
      <c r="AA3008" t="s">
        <v>108</v>
      </c>
      <c r="AB3008" t="s">
        <v>108</v>
      </c>
      <c r="AC3008" t="s">
        <v>108</v>
      </c>
      <c r="AD3008" t="s">
        <v>108</v>
      </c>
      <c r="AE3008" t="s">
        <v>108</v>
      </c>
      <c r="AF3008" t="s">
        <v>108</v>
      </c>
      <c r="AG3008" t="s">
        <v>108</v>
      </c>
      <c r="AH3008" t="s">
        <v>108</v>
      </c>
      <c r="AI3008" t="s">
        <v>108</v>
      </c>
      <c r="AJ3008" t="s">
        <v>108</v>
      </c>
      <c r="AK3008" t="s">
        <v>108</v>
      </c>
      <c r="AL3008" t="s">
        <v>108</v>
      </c>
      <c r="AM3008" t="s">
        <v>108</v>
      </c>
      <c r="AN3008" t="s">
        <v>108</v>
      </c>
      <c r="AO3008" t="s">
        <v>108</v>
      </c>
      <c r="AP3008" t="s">
        <v>108</v>
      </c>
      <c r="AQ3008" t="s">
        <v>108</v>
      </c>
      <c r="AR3008" t="s">
        <v>108</v>
      </c>
      <c r="AS3008" t="s">
        <v>108</v>
      </c>
      <c r="AT3008" t="s">
        <v>108</v>
      </c>
      <c r="AU3008" t="s">
        <v>108</v>
      </c>
      <c r="AV3008" t="s">
        <v>108</v>
      </c>
      <c r="AW3008" t="s">
        <v>108</v>
      </c>
      <c r="AX3008" t="s">
        <v>108</v>
      </c>
      <c r="AY3008" t="s">
        <v>108</v>
      </c>
      <c r="AZ3008" t="s">
        <v>108</v>
      </c>
      <c r="BA3008" t="s">
        <v>108</v>
      </c>
      <c r="BB3008" t="s">
        <v>108</v>
      </c>
      <c r="BC3008" t="s">
        <v>108</v>
      </c>
      <c r="BD3008" t="s">
        <v>108</v>
      </c>
      <c r="BE3008" t="s">
        <v>108</v>
      </c>
      <c r="BF3008" t="s">
        <v>108</v>
      </c>
      <c r="BG3008" t="s">
        <v>108</v>
      </c>
      <c r="BH3008" t="s">
        <v>108</v>
      </c>
      <c r="BI3008" t="s">
        <v>108</v>
      </c>
      <c r="BJ3008" t="s">
        <v>108</v>
      </c>
      <c r="BK3008" t="s">
        <v>108</v>
      </c>
      <c r="BL3008" t="s">
        <v>108</v>
      </c>
      <c r="BM3008" t="s">
        <v>108</v>
      </c>
      <c r="BN3008" t="s">
        <v>108</v>
      </c>
      <c r="BO3008" t="s">
        <v>108</v>
      </c>
      <c r="BP3008" t="s">
        <v>108</v>
      </c>
      <c r="BQ3008" t="s">
        <v>108</v>
      </c>
      <c r="BR3008" t="s">
        <v>108</v>
      </c>
      <c r="BS3008" t="s">
        <v>108</v>
      </c>
      <c r="BT3008" t="s">
        <v>108</v>
      </c>
      <c r="BU3008" t="s">
        <v>108</v>
      </c>
      <c r="BV3008" t="s">
        <v>108</v>
      </c>
      <c r="BW3008" t="s">
        <v>108</v>
      </c>
      <c r="BX3008" t="s">
        <v>108</v>
      </c>
      <c r="BY3008" t="s">
        <v>108</v>
      </c>
      <c r="BZ3008" t="s">
        <v>108</v>
      </c>
      <c r="CA3008" t="s">
        <v>108</v>
      </c>
      <c r="CB3008" t="s">
        <v>108</v>
      </c>
      <c r="CC3008" t="s">
        <v>108</v>
      </c>
      <c r="CD3008" t="s">
        <v>108</v>
      </c>
      <c r="CE3008" t="s">
        <v>108</v>
      </c>
      <c r="CF3008" t="s">
        <v>108</v>
      </c>
      <c r="CG3008" t="s">
        <v>108</v>
      </c>
      <c r="CH3008" t="s">
        <v>108</v>
      </c>
      <c r="CI3008" t="s">
        <v>108</v>
      </c>
      <c r="CJ3008" t="s">
        <v>108</v>
      </c>
      <c r="CK3008" t="s">
        <v>108</v>
      </c>
      <c r="CL3008" t="s">
        <v>108</v>
      </c>
      <c r="CM3008" t="s">
        <v>108</v>
      </c>
      <c r="CN3008" t="s">
        <v>108</v>
      </c>
      <c r="CO3008" t="s">
        <v>108</v>
      </c>
      <c r="CP3008" t="s">
        <v>108</v>
      </c>
      <c r="CQ3008" t="s">
        <v>108</v>
      </c>
      <c r="CR3008" t="s">
        <v>108</v>
      </c>
      <c r="CS3008" t="s">
        <v>108</v>
      </c>
      <c r="CT3008" t="s">
        <v>108</v>
      </c>
      <c r="CU3008" t="s">
        <v>108</v>
      </c>
      <c r="CV3008" t="s">
        <v>108</v>
      </c>
      <c r="CW3008" t="s">
        <v>108</v>
      </c>
      <c r="CX3008" t="s">
        <v>108</v>
      </c>
      <c r="CY3008" t="s">
        <v>108</v>
      </c>
      <c r="CZ3008" t="s">
        <v>108</v>
      </c>
      <c r="DA3008" t="s">
        <v>108</v>
      </c>
      <c r="DB3008" t="s">
        <v>108</v>
      </c>
      <c r="DC3008" t="s">
        <v>108</v>
      </c>
      <c r="DD3008" t="s">
        <v>108</v>
      </c>
      <c r="DE3008" t="s">
        <v>108</v>
      </c>
      <c r="DF3008" t="s">
        <v>108</v>
      </c>
      <c r="DG3008" t="s">
        <v>108</v>
      </c>
      <c r="DH3008" t="s">
        <v>108</v>
      </c>
      <c r="DI3008" t="s">
        <v>108</v>
      </c>
      <c r="DJ3008" t="s">
        <v>108</v>
      </c>
      <c r="DK3008" t="s">
        <v>108</v>
      </c>
      <c r="DL3008" t="s">
        <v>108</v>
      </c>
      <c r="DM3008" t="s">
        <v>108</v>
      </c>
      <c r="DN3008" t="s">
        <v>108</v>
      </c>
    </row>
    <row r="3009" spans="1:125" x14ac:dyDescent="0.2">
      <c r="A3009" t="e">
        <f ca="1">_xll.BFieldInfo($B$3009)</f>
        <v>#NAME?</v>
      </c>
      <c r="B3009" t="s">
        <v>109</v>
      </c>
      <c r="C3009">
        <v>16337</v>
      </c>
      <c r="D3009">
        <v>16337</v>
      </c>
      <c r="E3009">
        <v>16337</v>
      </c>
      <c r="F3009">
        <v>16337</v>
      </c>
      <c r="G3009">
        <v>14691</v>
      </c>
      <c r="H3009">
        <v>14691</v>
      </c>
      <c r="I3009">
        <v>14691</v>
      </c>
      <c r="J3009">
        <v>14691</v>
      </c>
      <c r="K3009">
        <v>14691</v>
      </c>
      <c r="L3009">
        <v>14691</v>
      </c>
      <c r="M3009">
        <v>14691</v>
      </c>
      <c r="N3009">
        <v>14691</v>
      </c>
      <c r="O3009">
        <v>14691</v>
      </c>
      <c r="P3009">
        <v>14691</v>
      </c>
      <c r="Q3009">
        <v>14691</v>
      </c>
      <c r="R3009">
        <v>14691</v>
      </c>
      <c r="S3009">
        <v>14691</v>
      </c>
      <c r="T3009">
        <v>12031</v>
      </c>
      <c r="U3009">
        <v>12031</v>
      </c>
      <c r="V3009">
        <v>12031</v>
      </c>
      <c r="W3009">
        <v>12031</v>
      </c>
      <c r="X3009">
        <v>12031</v>
      </c>
      <c r="Y3009">
        <v>12031</v>
      </c>
      <c r="Z3009">
        <v>12031</v>
      </c>
      <c r="AA3009">
        <v>12031</v>
      </c>
      <c r="AB3009">
        <v>12031</v>
      </c>
      <c r="AC3009">
        <v>12031</v>
      </c>
      <c r="AD3009">
        <v>12031</v>
      </c>
      <c r="AE3009">
        <v>12031</v>
      </c>
      <c r="AF3009">
        <v>12031</v>
      </c>
      <c r="AG3009">
        <v>12031</v>
      </c>
      <c r="AH3009">
        <v>12031</v>
      </c>
      <c r="AI3009" t="s">
        <v>108</v>
      </c>
      <c r="AJ3009" t="s">
        <v>108</v>
      </c>
      <c r="AK3009" t="s">
        <v>108</v>
      </c>
      <c r="AL3009" t="s">
        <v>108</v>
      </c>
      <c r="AM3009" t="s">
        <v>108</v>
      </c>
      <c r="AN3009" t="s">
        <v>108</v>
      </c>
      <c r="AO3009" t="s">
        <v>108</v>
      </c>
      <c r="AP3009" t="s">
        <v>108</v>
      </c>
      <c r="AQ3009" t="s">
        <v>108</v>
      </c>
      <c r="AR3009" t="s">
        <v>108</v>
      </c>
      <c r="AS3009" t="s">
        <v>108</v>
      </c>
      <c r="AT3009" t="s">
        <v>108</v>
      </c>
      <c r="AU3009" t="s">
        <v>108</v>
      </c>
      <c r="AV3009" t="s">
        <v>108</v>
      </c>
      <c r="AW3009" t="s">
        <v>108</v>
      </c>
      <c r="AX3009" t="s">
        <v>108</v>
      </c>
      <c r="AY3009" t="s">
        <v>108</v>
      </c>
      <c r="AZ3009" t="s">
        <v>108</v>
      </c>
      <c r="BA3009" t="s">
        <v>108</v>
      </c>
      <c r="BB3009" t="s">
        <v>108</v>
      </c>
      <c r="BC3009" t="s">
        <v>108</v>
      </c>
      <c r="BD3009" t="s">
        <v>108</v>
      </c>
      <c r="BE3009" t="s">
        <v>108</v>
      </c>
      <c r="BF3009" t="s">
        <v>108</v>
      </c>
      <c r="BG3009" t="s">
        <v>108</v>
      </c>
      <c r="BH3009" t="s">
        <v>108</v>
      </c>
      <c r="BI3009" t="s">
        <v>108</v>
      </c>
      <c r="BJ3009" t="s">
        <v>108</v>
      </c>
      <c r="BK3009" t="s">
        <v>108</v>
      </c>
      <c r="BL3009" t="s">
        <v>108</v>
      </c>
      <c r="BM3009" t="s">
        <v>108</v>
      </c>
      <c r="BN3009" t="s">
        <v>108</v>
      </c>
      <c r="BO3009" t="s">
        <v>108</v>
      </c>
      <c r="BP3009" t="s">
        <v>108</v>
      </c>
      <c r="BQ3009" t="s">
        <v>108</v>
      </c>
      <c r="BR3009" t="s">
        <v>108</v>
      </c>
      <c r="BS3009" t="s">
        <v>108</v>
      </c>
      <c r="BT3009" t="s">
        <v>108</v>
      </c>
      <c r="BU3009" t="s">
        <v>108</v>
      </c>
      <c r="BV3009" t="s">
        <v>108</v>
      </c>
      <c r="BW3009" t="s">
        <v>108</v>
      </c>
      <c r="BX3009" t="s">
        <v>108</v>
      </c>
      <c r="BY3009" t="s">
        <v>108</v>
      </c>
      <c r="BZ3009" t="s">
        <v>108</v>
      </c>
      <c r="CA3009" t="s">
        <v>108</v>
      </c>
      <c r="CB3009" t="s">
        <v>108</v>
      </c>
      <c r="CC3009" t="s">
        <v>108</v>
      </c>
      <c r="CD3009" t="s">
        <v>108</v>
      </c>
      <c r="CE3009" t="s">
        <v>108</v>
      </c>
      <c r="CF3009" t="s">
        <v>108</v>
      </c>
      <c r="CG3009" t="s">
        <v>108</v>
      </c>
      <c r="CH3009" t="s">
        <v>108</v>
      </c>
      <c r="CI3009" t="s">
        <v>108</v>
      </c>
      <c r="CJ3009" t="s">
        <v>108</v>
      </c>
      <c r="CK3009" t="s">
        <v>108</v>
      </c>
      <c r="CL3009" t="s">
        <v>108</v>
      </c>
      <c r="CM3009" t="s">
        <v>108</v>
      </c>
      <c r="CN3009" t="s">
        <v>108</v>
      </c>
      <c r="CO3009" t="s">
        <v>108</v>
      </c>
      <c r="CP3009" t="s">
        <v>108</v>
      </c>
      <c r="CQ3009" t="s">
        <v>108</v>
      </c>
      <c r="CR3009" t="s">
        <v>108</v>
      </c>
      <c r="CS3009" t="s">
        <v>108</v>
      </c>
      <c r="CT3009" t="s">
        <v>108</v>
      </c>
      <c r="CU3009" t="s">
        <v>108</v>
      </c>
      <c r="CV3009" t="s">
        <v>108</v>
      </c>
      <c r="CW3009" t="s">
        <v>108</v>
      </c>
      <c r="CX3009" t="s">
        <v>108</v>
      </c>
      <c r="CY3009" t="s">
        <v>108</v>
      </c>
      <c r="CZ3009" t="s">
        <v>108</v>
      </c>
      <c r="DA3009" t="s">
        <v>108</v>
      </c>
      <c r="DB3009" t="s">
        <v>108</v>
      </c>
      <c r="DC3009" t="s">
        <v>108</v>
      </c>
      <c r="DD3009" t="s">
        <v>108</v>
      </c>
      <c r="DE3009" t="s">
        <v>108</v>
      </c>
      <c r="DF3009" t="s">
        <v>108</v>
      </c>
      <c r="DG3009" t="s">
        <v>108</v>
      </c>
      <c r="DH3009" t="s">
        <v>108</v>
      </c>
      <c r="DI3009" t="s">
        <v>108</v>
      </c>
      <c r="DJ3009" t="s">
        <v>108</v>
      </c>
      <c r="DK3009" t="s">
        <v>108</v>
      </c>
      <c r="DL3009" t="s">
        <v>108</v>
      </c>
      <c r="DM3009" t="s">
        <v>108</v>
      </c>
      <c r="DN3009" t="s">
        <v>108</v>
      </c>
    </row>
    <row r="3010" spans="1:125" x14ac:dyDescent="0.2">
      <c r="A3010" t="e">
        <f ca="1">_xll.BFieldInfo($B$3010)</f>
        <v>#NAME?</v>
      </c>
      <c r="B3010" t="s">
        <v>110</v>
      </c>
      <c r="C3010" t="s">
        <v>108</v>
      </c>
      <c r="D3010" t="s">
        <v>108</v>
      </c>
      <c r="E3010" t="s">
        <v>108</v>
      </c>
      <c r="F3010" t="s">
        <v>108</v>
      </c>
      <c r="G3010" t="s">
        <v>108</v>
      </c>
      <c r="H3010" t="s">
        <v>108</v>
      </c>
      <c r="I3010" t="s">
        <v>108</v>
      </c>
      <c r="J3010" t="s">
        <v>108</v>
      </c>
      <c r="K3010" t="s">
        <v>108</v>
      </c>
      <c r="L3010" t="s">
        <v>108</v>
      </c>
      <c r="M3010" t="s">
        <v>108</v>
      </c>
      <c r="N3010" t="s">
        <v>108</v>
      </c>
      <c r="O3010" t="s">
        <v>108</v>
      </c>
      <c r="P3010" t="s">
        <v>108</v>
      </c>
      <c r="Q3010" t="s">
        <v>108</v>
      </c>
      <c r="R3010" t="s">
        <v>108</v>
      </c>
      <c r="S3010" t="s">
        <v>108</v>
      </c>
      <c r="T3010" t="s">
        <v>108</v>
      </c>
      <c r="U3010" t="s">
        <v>108</v>
      </c>
      <c r="V3010" t="s">
        <v>108</v>
      </c>
      <c r="W3010" t="s">
        <v>108</v>
      </c>
      <c r="X3010" t="s">
        <v>108</v>
      </c>
      <c r="Y3010" t="s">
        <v>108</v>
      </c>
      <c r="Z3010" t="s">
        <v>108</v>
      </c>
      <c r="AA3010" t="s">
        <v>108</v>
      </c>
      <c r="AB3010" t="s">
        <v>108</v>
      </c>
      <c r="AC3010" t="s">
        <v>108</v>
      </c>
      <c r="AD3010" t="s">
        <v>108</v>
      </c>
      <c r="AE3010" t="s">
        <v>108</v>
      </c>
      <c r="AF3010" t="s">
        <v>108</v>
      </c>
      <c r="AG3010" t="s">
        <v>108</v>
      </c>
      <c r="AH3010" t="s">
        <v>108</v>
      </c>
      <c r="AI3010" t="s">
        <v>108</v>
      </c>
      <c r="AJ3010" t="s">
        <v>108</v>
      </c>
      <c r="AK3010" t="s">
        <v>108</v>
      </c>
      <c r="AL3010" t="s">
        <v>108</v>
      </c>
      <c r="AM3010" t="s">
        <v>108</v>
      </c>
      <c r="AN3010" t="s">
        <v>108</v>
      </c>
      <c r="AO3010" t="s">
        <v>108</v>
      </c>
      <c r="AP3010" t="s">
        <v>108</v>
      </c>
      <c r="AQ3010" t="s">
        <v>108</v>
      </c>
      <c r="AR3010" t="s">
        <v>108</v>
      </c>
      <c r="AS3010" t="s">
        <v>108</v>
      </c>
      <c r="AT3010" t="s">
        <v>108</v>
      </c>
      <c r="AU3010" t="s">
        <v>108</v>
      </c>
      <c r="AV3010" t="s">
        <v>108</v>
      </c>
      <c r="AW3010" t="s">
        <v>108</v>
      </c>
      <c r="AX3010" t="s">
        <v>108</v>
      </c>
      <c r="AY3010" t="s">
        <v>108</v>
      </c>
      <c r="AZ3010" t="s">
        <v>108</v>
      </c>
      <c r="BA3010" t="s">
        <v>108</v>
      </c>
      <c r="BB3010" t="s">
        <v>108</v>
      </c>
      <c r="BC3010" t="s">
        <v>108</v>
      </c>
      <c r="BD3010" t="s">
        <v>108</v>
      </c>
      <c r="BE3010" t="s">
        <v>108</v>
      </c>
      <c r="BF3010" t="s">
        <v>108</v>
      </c>
      <c r="BG3010" t="s">
        <v>108</v>
      </c>
      <c r="BH3010" t="s">
        <v>108</v>
      </c>
      <c r="BI3010" t="s">
        <v>108</v>
      </c>
      <c r="BJ3010" t="s">
        <v>108</v>
      </c>
      <c r="BK3010" t="s">
        <v>108</v>
      </c>
      <c r="BL3010" t="s">
        <v>108</v>
      </c>
      <c r="BM3010" t="s">
        <v>108</v>
      </c>
      <c r="BN3010" t="s">
        <v>108</v>
      </c>
      <c r="BO3010" t="s">
        <v>108</v>
      </c>
      <c r="BP3010" t="s">
        <v>108</v>
      </c>
      <c r="BQ3010" t="s">
        <v>108</v>
      </c>
      <c r="BR3010" t="s">
        <v>108</v>
      </c>
      <c r="BS3010" t="s">
        <v>108</v>
      </c>
      <c r="BT3010" t="s">
        <v>108</v>
      </c>
      <c r="BU3010" t="s">
        <v>108</v>
      </c>
      <c r="BV3010" t="s">
        <v>108</v>
      </c>
      <c r="BW3010" t="s">
        <v>108</v>
      </c>
      <c r="BX3010" t="s">
        <v>108</v>
      </c>
      <c r="BY3010" t="s">
        <v>108</v>
      </c>
      <c r="BZ3010" t="s">
        <v>108</v>
      </c>
      <c r="CA3010" t="s">
        <v>108</v>
      </c>
      <c r="CB3010" t="s">
        <v>108</v>
      </c>
      <c r="CC3010" t="s">
        <v>108</v>
      </c>
      <c r="CD3010" t="s">
        <v>108</v>
      </c>
      <c r="CE3010" t="s">
        <v>108</v>
      </c>
      <c r="CF3010" t="s">
        <v>108</v>
      </c>
      <c r="CG3010" t="s">
        <v>108</v>
      </c>
      <c r="CH3010" t="s">
        <v>108</v>
      </c>
      <c r="CI3010" t="s">
        <v>108</v>
      </c>
      <c r="CJ3010" t="s">
        <v>108</v>
      </c>
      <c r="CK3010" t="s">
        <v>108</v>
      </c>
      <c r="CL3010" t="s">
        <v>108</v>
      </c>
      <c r="CM3010" t="s">
        <v>108</v>
      </c>
      <c r="CN3010" t="s">
        <v>108</v>
      </c>
      <c r="CO3010" t="s">
        <v>108</v>
      </c>
      <c r="CP3010" t="s">
        <v>108</v>
      </c>
      <c r="CQ3010" t="s">
        <v>108</v>
      </c>
      <c r="CR3010" t="s">
        <v>108</v>
      </c>
      <c r="CS3010" t="s">
        <v>108</v>
      </c>
      <c r="CT3010" t="s">
        <v>108</v>
      </c>
      <c r="CU3010" t="s">
        <v>108</v>
      </c>
      <c r="CV3010" t="s">
        <v>108</v>
      </c>
      <c r="CW3010" t="s">
        <v>108</v>
      </c>
      <c r="CX3010" t="s">
        <v>108</v>
      </c>
      <c r="CY3010" t="s">
        <v>108</v>
      </c>
      <c r="CZ3010" t="s">
        <v>108</v>
      </c>
      <c r="DA3010" t="s">
        <v>108</v>
      </c>
      <c r="DB3010" t="s">
        <v>108</v>
      </c>
      <c r="DC3010" t="s">
        <v>108</v>
      </c>
      <c r="DD3010" t="s">
        <v>108</v>
      </c>
      <c r="DE3010" t="s">
        <v>108</v>
      </c>
      <c r="DF3010" t="s">
        <v>108</v>
      </c>
      <c r="DG3010" t="s">
        <v>108</v>
      </c>
      <c r="DH3010" t="s">
        <v>108</v>
      </c>
      <c r="DI3010" t="s">
        <v>108</v>
      </c>
      <c r="DJ3010" t="s">
        <v>108</v>
      </c>
      <c r="DK3010" t="s">
        <v>108</v>
      </c>
      <c r="DL3010" t="s">
        <v>108</v>
      </c>
      <c r="DM3010" t="s">
        <v>108</v>
      </c>
      <c r="DN3010" t="s">
        <v>108</v>
      </c>
    </row>
    <row r="3011" spans="1:125" x14ac:dyDescent="0.2">
      <c r="A3011" t="e">
        <f ca="1">_xll.BFieldInfo($B$3011)</f>
        <v>#NAME?</v>
      </c>
      <c r="B3011" t="s">
        <v>111</v>
      </c>
      <c r="C3011">
        <v>6530306.8463000003</v>
      </c>
      <c r="D3011">
        <v>6516703.8025000002</v>
      </c>
      <c r="E3011">
        <v>6516703.8025000002</v>
      </c>
      <c r="F3011">
        <v>6516703.8025000002</v>
      </c>
      <c r="G3011">
        <v>6919701.3755999999</v>
      </c>
      <c r="H3011">
        <v>6919701.3755999999</v>
      </c>
      <c r="I3011">
        <v>6919701.3755999999</v>
      </c>
      <c r="J3011">
        <v>6978412.8881000001</v>
      </c>
      <c r="K3011">
        <v>6978412.8881000001</v>
      </c>
      <c r="L3011">
        <v>6978412.8881000001</v>
      </c>
      <c r="M3011">
        <v>6699609.6654000003</v>
      </c>
      <c r="N3011">
        <v>6699609.6654000003</v>
      </c>
      <c r="O3011">
        <v>6699609.6654000003</v>
      </c>
      <c r="P3011">
        <v>5969569.8150000004</v>
      </c>
      <c r="Q3011">
        <v>5969569.8150000004</v>
      </c>
      <c r="R3011">
        <v>5969569.8150000004</v>
      </c>
      <c r="S3011">
        <v>5969569.8150000004</v>
      </c>
      <c r="T3011">
        <v>6500943.1409</v>
      </c>
      <c r="U3011">
        <v>6500943.1409</v>
      </c>
      <c r="V3011">
        <v>6500943.1409</v>
      </c>
      <c r="W3011">
        <v>6500943.1409</v>
      </c>
      <c r="X3011" t="s">
        <v>108</v>
      </c>
      <c r="Y3011" t="s">
        <v>108</v>
      </c>
      <c r="Z3011" t="s">
        <v>108</v>
      </c>
      <c r="AA3011" t="s">
        <v>108</v>
      </c>
      <c r="AB3011" t="s">
        <v>108</v>
      </c>
      <c r="AC3011" t="s">
        <v>108</v>
      </c>
      <c r="AD3011" t="s">
        <v>108</v>
      </c>
      <c r="AE3011" t="s">
        <v>108</v>
      </c>
      <c r="AF3011" t="s">
        <v>108</v>
      </c>
      <c r="AG3011" t="s">
        <v>108</v>
      </c>
      <c r="AH3011" t="s">
        <v>108</v>
      </c>
      <c r="AI3011" t="s">
        <v>108</v>
      </c>
      <c r="AJ3011" t="s">
        <v>108</v>
      </c>
      <c r="AK3011" t="s">
        <v>108</v>
      </c>
      <c r="AL3011" t="s">
        <v>108</v>
      </c>
      <c r="AM3011" t="s">
        <v>108</v>
      </c>
      <c r="AN3011" t="s">
        <v>108</v>
      </c>
      <c r="AO3011" t="s">
        <v>108</v>
      </c>
      <c r="AP3011" t="s">
        <v>108</v>
      </c>
      <c r="AQ3011" t="s">
        <v>108</v>
      </c>
      <c r="AR3011" t="s">
        <v>108</v>
      </c>
      <c r="AS3011" t="s">
        <v>108</v>
      </c>
      <c r="AT3011" t="s">
        <v>108</v>
      </c>
      <c r="AU3011" t="s">
        <v>108</v>
      </c>
      <c r="AV3011" t="s">
        <v>108</v>
      </c>
      <c r="AW3011" t="s">
        <v>108</v>
      </c>
      <c r="AX3011" t="s">
        <v>108</v>
      </c>
      <c r="AY3011" t="s">
        <v>108</v>
      </c>
      <c r="AZ3011" t="s">
        <v>108</v>
      </c>
      <c r="BA3011" t="s">
        <v>108</v>
      </c>
      <c r="BB3011" t="s">
        <v>108</v>
      </c>
      <c r="BC3011" t="s">
        <v>108</v>
      </c>
      <c r="BD3011" t="s">
        <v>108</v>
      </c>
      <c r="BE3011" t="s">
        <v>108</v>
      </c>
      <c r="BF3011" t="s">
        <v>108</v>
      </c>
      <c r="BG3011" t="s">
        <v>108</v>
      </c>
      <c r="BH3011" t="s">
        <v>108</v>
      </c>
      <c r="BI3011" t="s">
        <v>108</v>
      </c>
      <c r="BJ3011" t="s">
        <v>108</v>
      </c>
      <c r="BK3011" t="s">
        <v>108</v>
      </c>
      <c r="BL3011" t="s">
        <v>108</v>
      </c>
      <c r="BM3011" t="s">
        <v>108</v>
      </c>
      <c r="BN3011" t="s">
        <v>108</v>
      </c>
      <c r="BO3011" t="s">
        <v>108</v>
      </c>
      <c r="BP3011" t="s">
        <v>108</v>
      </c>
      <c r="BQ3011" t="s">
        <v>108</v>
      </c>
      <c r="BR3011" t="s">
        <v>108</v>
      </c>
      <c r="BS3011" t="s">
        <v>108</v>
      </c>
      <c r="BT3011" t="s">
        <v>108</v>
      </c>
      <c r="BU3011" t="s">
        <v>108</v>
      </c>
      <c r="BV3011" t="s">
        <v>108</v>
      </c>
      <c r="BW3011" t="s">
        <v>108</v>
      </c>
      <c r="BX3011" t="s">
        <v>108</v>
      </c>
      <c r="BY3011" t="s">
        <v>108</v>
      </c>
      <c r="BZ3011" t="s">
        <v>108</v>
      </c>
      <c r="CA3011" t="s">
        <v>108</v>
      </c>
      <c r="CB3011" t="s">
        <v>108</v>
      </c>
      <c r="CC3011" t="s">
        <v>108</v>
      </c>
      <c r="CD3011" t="s">
        <v>108</v>
      </c>
      <c r="CE3011" t="s">
        <v>108</v>
      </c>
      <c r="CF3011" t="s">
        <v>108</v>
      </c>
      <c r="CG3011" t="s">
        <v>108</v>
      </c>
      <c r="CH3011" t="s">
        <v>108</v>
      </c>
      <c r="CI3011" t="s">
        <v>108</v>
      </c>
      <c r="CJ3011" t="s">
        <v>108</v>
      </c>
      <c r="CK3011" t="s">
        <v>108</v>
      </c>
      <c r="CL3011" t="s">
        <v>108</v>
      </c>
      <c r="CM3011" t="s">
        <v>108</v>
      </c>
      <c r="CN3011" t="s">
        <v>108</v>
      </c>
      <c r="CO3011" t="s">
        <v>108</v>
      </c>
      <c r="CP3011" t="s">
        <v>108</v>
      </c>
      <c r="CQ3011" t="s">
        <v>108</v>
      </c>
      <c r="CR3011" t="s">
        <v>108</v>
      </c>
      <c r="CS3011" t="s">
        <v>108</v>
      </c>
      <c r="CT3011" t="s">
        <v>108</v>
      </c>
      <c r="CU3011" t="s">
        <v>108</v>
      </c>
      <c r="CV3011" t="s">
        <v>108</v>
      </c>
      <c r="CW3011" t="s">
        <v>108</v>
      </c>
      <c r="CX3011" t="s">
        <v>108</v>
      </c>
      <c r="CY3011" t="s">
        <v>108</v>
      </c>
      <c r="CZ3011" t="s">
        <v>108</v>
      </c>
      <c r="DA3011" t="s">
        <v>108</v>
      </c>
      <c r="DB3011" t="s">
        <v>108</v>
      </c>
      <c r="DC3011" t="s">
        <v>108</v>
      </c>
      <c r="DD3011" t="s">
        <v>108</v>
      </c>
      <c r="DE3011" t="s">
        <v>108</v>
      </c>
      <c r="DF3011" t="s">
        <v>108</v>
      </c>
      <c r="DG3011" t="s">
        <v>108</v>
      </c>
      <c r="DH3011" t="s">
        <v>108</v>
      </c>
      <c r="DI3011" t="s">
        <v>108</v>
      </c>
      <c r="DJ3011" t="s">
        <v>108</v>
      </c>
      <c r="DK3011" t="s">
        <v>108</v>
      </c>
      <c r="DL3011" t="s">
        <v>108</v>
      </c>
      <c r="DM3011" t="s">
        <v>108</v>
      </c>
      <c r="DN3011" t="s">
        <v>108</v>
      </c>
    </row>
    <row r="3012" spans="1:125" x14ac:dyDescent="0.2">
      <c r="A3012" t="e">
        <f ca="1">_xll.BFieldInfo($B$3012)</f>
        <v>#NAME?</v>
      </c>
      <c r="B3012" t="s">
        <v>109</v>
      </c>
      <c r="C3012">
        <v>16337</v>
      </c>
      <c r="D3012">
        <v>16337</v>
      </c>
      <c r="E3012">
        <v>16337</v>
      </c>
      <c r="F3012">
        <v>16337</v>
      </c>
      <c r="G3012">
        <v>14691</v>
      </c>
      <c r="H3012">
        <v>14691</v>
      </c>
      <c r="I3012">
        <v>14691</v>
      </c>
      <c r="J3012">
        <v>14691</v>
      </c>
      <c r="K3012">
        <v>14691</v>
      </c>
      <c r="L3012">
        <v>14691</v>
      </c>
      <c r="M3012">
        <v>14691</v>
      </c>
      <c r="N3012">
        <v>14691</v>
      </c>
      <c r="O3012">
        <v>14691</v>
      </c>
      <c r="P3012">
        <v>14691</v>
      </c>
      <c r="Q3012">
        <v>14691</v>
      </c>
      <c r="R3012">
        <v>14691</v>
      </c>
      <c r="S3012">
        <v>14691</v>
      </c>
      <c r="T3012">
        <v>12031</v>
      </c>
      <c r="U3012">
        <v>12031</v>
      </c>
      <c r="V3012">
        <v>12031</v>
      </c>
      <c r="W3012">
        <v>12031</v>
      </c>
      <c r="X3012">
        <v>12031</v>
      </c>
      <c r="Y3012">
        <v>12031</v>
      </c>
      <c r="Z3012">
        <v>12031</v>
      </c>
      <c r="AA3012">
        <v>12031</v>
      </c>
      <c r="AB3012">
        <v>12031</v>
      </c>
      <c r="AC3012">
        <v>12031</v>
      </c>
      <c r="AD3012">
        <v>12031</v>
      </c>
      <c r="AE3012">
        <v>12031</v>
      </c>
      <c r="AF3012">
        <v>12031</v>
      </c>
      <c r="AG3012">
        <v>12031</v>
      </c>
      <c r="AH3012">
        <v>12031</v>
      </c>
      <c r="AI3012" t="s">
        <v>108</v>
      </c>
      <c r="AJ3012" t="s">
        <v>108</v>
      </c>
      <c r="AK3012" t="s">
        <v>108</v>
      </c>
      <c r="AL3012" t="s">
        <v>108</v>
      </c>
      <c r="AM3012" t="s">
        <v>108</v>
      </c>
      <c r="AN3012" t="s">
        <v>108</v>
      </c>
      <c r="AO3012" t="s">
        <v>108</v>
      </c>
      <c r="AP3012" t="s">
        <v>108</v>
      </c>
      <c r="AQ3012" t="s">
        <v>108</v>
      </c>
      <c r="AR3012" t="s">
        <v>108</v>
      </c>
      <c r="AS3012" t="s">
        <v>108</v>
      </c>
      <c r="AT3012" t="s">
        <v>108</v>
      </c>
      <c r="AU3012" t="s">
        <v>108</v>
      </c>
      <c r="AV3012" t="s">
        <v>108</v>
      </c>
      <c r="AW3012" t="s">
        <v>108</v>
      </c>
      <c r="AX3012" t="s">
        <v>108</v>
      </c>
      <c r="AY3012" t="s">
        <v>108</v>
      </c>
      <c r="AZ3012" t="s">
        <v>108</v>
      </c>
      <c r="BA3012" t="s">
        <v>108</v>
      </c>
      <c r="BB3012" t="s">
        <v>108</v>
      </c>
      <c r="BC3012" t="s">
        <v>108</v>
      </c>
      <c r="BD3012" t="s">
        <v>108</v>
      </c>
      <c r="BE3012" t="s">
        <v>108</v>
      </c>
      <c r="BF3012" t="s">
        <v>108</v>
      </c>
      <c r="BG3012" t="s">
        <v>108</v>
      </c>
      <c r="BH3012" t="s">
        <v>108</v>
      </c>
      <c r="BI3012" t="s">
        <v>108</v>
      </c>
      <c r="BJ3012" t="s">
        <v>108</v>
      </c>
      <c r="BK3012" t="s">
        <v>108</v>
      </c>
      <c r="BL3012" t="s">
        <v>108</v>
      </c>
      <c r="BM3012" t="s">
        <v>108</v>
      </c>
      <c r="BN3012" t="s">
        <v>108</v>
      </c>
      <c r="BO3012" t="s">
        <v>108</v>
      </c>
      <c r="BP3012" t="s">
        <v>108</v>
      </c>
      <c r="BQ3012" t="s">
        <v>108</v>
      </c>
      <c r="BR3012" t="s">
        <v>108</v>
      </c>
      <c r="BS3012" t="s">
        <v>108</v>
      </c>
      <c r="BT3012" t="s">
        <v>108</v>
      </c>
      <c r="BU3012" t="s">
        <v>108</v>
      </c>
      <c r="BV3012" t="s">
        <v>108</v>
      </c>
      <c r="BW3012" t="s">
        <v>108</v>
      </c>
      <c r="BX3012" t="s">
        <v>108</v>
      </c>
      <c r="BY3012" t="s">
        <v>108</v>
      </c>
      <c r="BZ3012" t="s">
        <v>108</v>
      </c>
      <c r="CA3012" t="s">
        <v>108</v>
      </c>
      <c r="CB3012" t="s">
        <v>108</v>
      </c>
      <c r="CC3012" t="s">
        <v>108</v>
      </c>
      <c r="CD3012" t="s">
        <v>108</v>
      </c>
      <c r="CE3012" t="s">
        <v>108</v>
      </c>
      <c r="CF3012" t="s">
        <v>108</v>
      </c>
      <c r="CG3012" t="s">
        <v>108</v>
      </c>
      <c r="CH3012" t="s">
        <v>108</v>
      </c>
      <c r="CI3012" t="s">
        <v>108</v>
      </c>
      <c r="CJ3012" t="s">
        <v>108</v>
      </c>
      <c r="CK3012" t="s">
        <v>108</v>
      </c>
      <c r="CL3012" t="s">
        <v>108</v>
      </c>
      <c r="CM3012" t="s">
        <v>108</v>
      </c>
      <c r="CN3012" t="s">
        <v>108</v>
      </c>
      <c r="CO3012" t="s">
        <v>108</v>
      </c>
      <c r="CP3012" t="s">
        <v>108</v>
      </c>
      <c r="CQ3012" t="s">
        <v>108</v>
      </c>
      <c r="CR3012" t="s">
        <v>108</v>
      </c>
      <c r="CS3012" t="s">
        <v>108</v>
      </c>
      <c r="CT3012" t="s">
        <v>108</v>
      </c>
      <c r="CU3012" t="s">
        <v>108</v>
      </c>
      <c r="CV3012" t="s">
        <v>108</v>
      </c>
      <c r="CW3012" t="s">
        <v>108</v>
      </c>
      <c r="CX3012" t="s">
        <v>108</v>
      </c>
      <c r="CY3012" t="s">
        <v>108</v>
      </c>
      <c r="CZ3012" t="s">
        <v>108</v>
      </c>
      <c r="DA3012" t="s">
        <v>108</v>
      </c>
      <c r="DB3012" t="s">
        <v>108</v>
      </c>
      <c r="DC3012" t="s">
        <v>108</v>
      </c>
      <c r="DD3012" t="s">
        <v>108</v>
      </c>
      <c r="DE3012" t="s">
        <v>108</v>
      </c>
      <c r="DF3012" t="s">
        <v>108</v>
      </c>
      <c r="DG3012" t="s">
        <v>108</v>
      </c>
      <c r="DH3012" t="s">
        <v>108</v>
      </c>
      <c r="DI3012" t="s">
        <v>108</v>
      </c>
      <c r="DJ3012" t="s">
        <v>108</v>
      </c>
      <c r="DK3012" t="s">
        <v>108</v>
      </c>
      <c r="DL3012" t="s">
        <v>108</v>
      </c>
      <c r="DM3012" t="s">
        <v>108</v>
      </c>
      <c r="DN3012" t="s">
        <v>108</v>
      </c>
    </row>
    <row r="3013" spans="1:125" x14ac:dyDescent="0.2">
      <c r="A3013" t="e">
        <f ca="1">_xll.BFieldInfo($B$3013)</f>
        <v>#NAME?</v>
      </c>
      <c r="B3013" t="s">
        <v>112</v>
      </c>
      <c r="C3013" t="s">
        <v>108</v>
      </c>
      <c r="D3013" t="s">
        <v>108</v>
      </c>
      <c r="E3013" t="s">
        <v>108</v>
      </c>
      <c r="F3013" t="s">
        <v>108</v>
      </c>
      <c r="G3013" t="s">
        <v>108</v>
      </c>
      <c r="H3013" t="s">
        <v>108</v>
      </c>
      <c r="I3013" t="s">
        <v>108</v>
      </c>
      <c r="J3013" t="s">
        <v>108</v>
      </c>
      <c r="K3013" t="s">
        <v>108</v>
      </c>
      <c r="L3013" t="s">
        <v>108</v>
      </c>
      <c r="M3013" t="s">
        <v>108</v>
      </c>
      <c r="N3013" t="s">
        <v>108</v>
      </c>
      <c r="O3013" t="s">
        <v>108</v>
      </c>
      <c r="P3013" t="s">
        <v>108</v>
      </c>
      <c r="Q3013" t="s">
        <v>108</v>
      </c>
      <c r="R3013" t="s">
        <v>108</v>
      </c>
      <c r="S3013" t="s">
        <v>108</v>
      </c>
      <c r="T3013" t="s">
        <v>108</v>
      </c>
      <c r="U3013" t="s">
        <v>108</v>
      </c>
      <c r="V3013" t="s">
        <v>108</v>
      </c>
      <c r="W3013" t="s">
        <v>108</v>
      </c>
      <c r="X3013" t="s">
        <v>108</v>
      </c>
      <c r="Y3013" t="s">
        <v>108</v>
      </c>
      <c r="Z3013" t="s">
        <v>108</v>
      </c>
      <c r="AA3013" t="s">
        <v>108</v>
      </c>
      <c r="AB3013" t="s">
        <v>108</v>
      </c>
      <c r="AC3013" t="s">
        <v>108</v>
      </c>
      <c r="AD3013" t="s">
        <v>108</v>
      </c>
      <c r="AE3013" t="s">
        <v>108</v>
      </c>
      <c r="AF3013" t="s">
        <v>108</v>
      </c>
      <c r="AG3013" t="s">
        <v>108</v>
      </c>
      <c r="AH3013" t="s">
        <v>108</v>
      </c>
      <c r="AI3013" t="s">
        <v>108</v>
      </c>
      <c r="AJ3013" t="s">
        <v>108</v>
      </c>
      <c r="AK3013" t="s">
        <v>108</v>
      </c>
      <c r="AL3013" t="s">
        <v>108</v>
      </c>
      <c r="AM3013" t="s">
        <v>108</v>
      </c>
      <c r="AN3013" t="s">
        <v>108</v>
      </c>
      <c r="AO3013" t="s">
        <v>108</v>
      </c>
      <c r="AP3013" t="s">
        <v>108</v>
      </c>
      <c r="AQ3013" t="s">
        <v>108</v>
      </c>
      <c r="AR3013" t="s">
        <v>108</v>
      </c>
      <c r="AS3013" t="s">
        <v>108</v>
      </c>
      <c r="AT3013" t="s">
        <v>108</v>
      </c>
      <c r="AU3013" t="s">
        <v>108</v>
      </c>
      <c r="AV3013" t="s">
        <v>108</v>
      </c>
      <c r="AW3013" t="s">
        <v>108</v>
      </c>
      <c r="AX3013" t="s">
        <v>108</v>
      </c>
      <c r="AY3013" t="s">
        <v>108</v>
      </c>
      <c r="AZ3013" t="s">
        <v>108</v>
      </c>
      <c r="BA3013" t="s">
        <v>108</v>
      </c>
      <c r="BB3013" t="s">
        <v>108</v>
      </c>
      <c r="BC3013" t="s">
        <v>108</v>
      </c>
      <c r="BD3013" t="s">
        <v>108</v>
      </c>
      <c r="BE3013" t="s">
        <v>108</v>
      </c>
      <c r="BF3013" t="s">
        <v>108</v>
      </c>
      <c r="BG3013" t="s">
        <v>108</v>
      </c>
      <c r="BH3013" t="s">
        <v>108</v>
      </c>
      <c r="BI3013" t="s">
        <v>108</v>
      </c>
      <c r="BJ3013" t="s">
        <v>108</v>
      </c>
      <c r="BK3013" t="s">
        <v>108</v>
      </c>
      <c r="BL3013" t="s">
        <v>108</v>
      </c>
      <c r="BM3013" t="s">
        <v>108</v>
      </c>
      <c r="BN3013" t="s">
        <v>108</v>
      </c>
      <c r="BO3013" t="s">
        <v>108</v>
      </c>
      <c r="BP3013" t="s">
        <v>108</v>
      </c>
      <c r="BQ3013" t="s">
        <v>108</v>
      </c>
      <c r="BR3013" t="s">
        <v>108</v>
      </c>
      <c r="BS3013" t="s">
        <v>108</v>
      </c>
      <c r="BT3013" t="s">
        <v>108</v>
      </c>
      <c r="BU3013" t="s">
        <v>108</v>
      </c>
      <c r="BV3013" t="s">
        <v>108</v>
      </c>
      <c r="BW3013" t="s">
        <v>108</v>
      </c>
      <c r="BX3013" t="s">
        <v>108</v>
      </c>
      <c r="BY3013" t="s">
        <v>108</v>
      </c>
      <c r="BZ3013" t="s">
        <v>108</v>
      </c>
      <c r="CA3013" t="s">
        <v>108</v>
      </c>
      <c r="CB3013" t="s">
        <v>108</v>
      </c>
      <c r="CC3013" t="s">
        <v>108</v>
      </c>
      <c r="CD3013" t="s">
        <v>108</v>
      </c>
      <c r="CE3013" t="s">
        <v>108</v>
      </c>
      <c r="CF3013" t="s">
        <v>108</v>
      </c>
      <c r="CG3013" t="s">
        <v>108</v>
      </c>
      <c r="CH3013" t="s">
        <v>108</v>
      </c>
      <c r="CI3013" t="s">
        <v>108</v>
      </c>
      <c r="CJ3013" t="s">
        <v>108</v>
      </c>
      <c r="CK3013" t="s">
        <v>108</v>
      </c>
      <c r="CL3013" t="s">
        <v>108</v>
      </c>
      <c r="CM3013" t="s">
        <v>108</v>
      </c>
      <c r="CN3013" t="s">
        <v>108</v>
      </c>
      <c r="CO3013" t="s">
        <v>108</v>
      </c>
      <c r="CP3013" t="s">
        <v>108</v>
      </c>
      <c r="CQ3013" t="s">
        <v>108</v>
      </c>
      <c r="CR3013" t="s">
        <v>108</v>
      </c>
      <c r="CS3013" t="s">
        <v>108</v>
      </c>
      <c r="CT3013" t="s">
        <v>108</v>
      </c>
      <c r="CU3013" t="s">
        <v>108</v>
      </c>
      <c r="CV3013" t="s">
        <v>108</v>
      </c>
      <c r="CW3013" t="s">
        <v>108</v>
      </c>
      <c r="CX3013" t="s">
        <v>108</v>
      </c>
      <c r="CY3013" t="s">
        <v>108</v>
      </c>
      <c r="CZ3013" t="s">
        <v>108</v>
      </c>
      <c r="DA3013" t="s">
        <v>108</v>
      </c>
      <c r="DB3013" t="s">
        <v>108</v>
      </c>
      <c r="DC3013" t="s">
        <v>108</v>
      </c>
      <c r="DD3013" t="s">
        <v>108</v>
      </c>
      <c r="DE3013" t="s">
        <v>108</v>
      </c>
      <c r="DF3013" t="s">
        <v>108</v>
      </c>
      <c r="DG3013" t="s">
        <v>108</v>
      </c>
      <c r="DH3013" t="s">
        <v>108</v>
      </c>
      <c r="DI3013" t="s">
        <v>108</v>
      </c>
      <c r="DJ3013" t="s">
        <v>108</v>
      </c>
      <c r="DK3013" t="s">
        <v>108</v>
      </c>
      <c r="DL3013" t="s">
        <v>108</v>
      </c>
      <c r="DM3013" t="s">
        <v>108</v>
      </c>
      <c r="DN3013" t="s">
        <v>108</v>
      </c>
    </row>
    <row r="3014" spans="1:125" x14ac:dyDescent="0.2">
      <c r="A3014" t="e">
        <f ca="1">_xll.BFieldInfo($B$3014)</f>
        <v>#NAME?</v>
      </c>
      <c r="B3014" t="s">
        <v>113</v>
      </c>
      <c r="C3014" t="s">
        <v>108</v>
      </c>
      <c r="D3014" t="s">
        <v>108</v>
      </c>
      <c r="E3014" t="s">
        <v>108</v>
      </c>
      <c r="F3014" t="s">
        <v>108</v>
      </c>
      <c r="G3014" t="s">
        <v>108</v>
      </c>
      <c r="H3014" t="s">
        <v>108</v>
      </c>
      <c r="I3014" t="s">
        <v>108</v>
      </c>
      <c r="J3014" t="s">
        <v>108</v>
      </c>
      <c r="K3014" t="s">
        <v>108</v>
      </c>
      <c r="L3014" t="s">
        <v>108</v>
      </c>
      <c r="M3014" t="s">
        <v>108</v>
      </c>
      <c r="N3014" t="s">
        <v>108</v>
      </c>
      <c r="O3014" t="s">
        <v>108</v>
      </c>
      <c r="P3014" t="s">
        <v>108</v>
      </c>
      <c r="Q3014" t="s">
        <v>108</v>
      </c>
      <c r="R3014" t="s">
        <v>108</v>
      </c>
      <c r="S3014" t="s">
        <v>108</v>
      </c>
      <c r="T3014" t="s">
        <v>108</v>
      </c>
      <c r="U3014" t="s">
        <v>108</v>
      </c>
      <c r="V3014" t="s">
        <v>108</v>
      </c>
      <c r="W3014" t="s">
        <v>108</v>
      </c>
      <c r="X3014" t="s">
        <v>108</v>
      </c>
      <c r="Y3014" t="s">
        <v>108</v>
      </c>
      <c r="Z3014" t="s">
        <v>108</v>
      </c>
      <c r="AA3014" t="s">
        <v>108</v>
      </c>
      <c r="AB3014" t="s">
        <v>108</v>
      </c>
      <c r="AC3014" t="s">
        <v>108</v>
      </c>
      <c r="AD3014" t="s">
        <v>108</v>
      </c>
      <c r="AE3014" t="s">
        <v>108</v>
      </c>
      <c r="AF3014" t="s">
        <v>108</v>
      </c>
      <c r="AG3014" t="s">
        <v>108</v>
      </c>
      <c r="AH3014" t="s">
        <v>108</v>
      </c>
      <c r="AI3014" t="s">
        <v>108</v>
      </c>
      <c r="AJ3014" t="s">
        <v>108</v>
      </c>
      <c r="AK3014" t="s">
        <v>108</v>
      </c>
      <c r="AL3014" t="s">
        <v>108</v>
      </c>
      <c r="AM3014" t="s">
        <v>108</v>
      </c>
      <c r="AN3014" t="s">
        <v>108</v>
      </c>
      <c r="AO3014" t="s">
        <v>108</v>
      </c>
      <c r="AP3014" t="s">
        <v>108</v>
      </c>
      <c r="AQ3014" t="s">
        <v>108</v>
      </c>
      <c r="AR3014" t="s">
        <v>108</v>
      </c>
      <c r="AS3014" t="s">
        <v>108</v>
      </c>
      <c r="AT3014" t="s">
        <v>108</v>
      </c>
      <c r="AU3014" t="s">
        <v>108</v>
      </c>
      <c r="AV3014" t="s">
        <v>108</v>
      </c>
      <c r="AW3014" t="s">
        <v>108</v>
      </c>
      <c r="AX3014" t="s">
        <v>108</v>
      </c>
      <c r="AY3014" t="s">
        <v>108</v>
      </c>
      <c r="AZ3014" t="s">
        <v>108</v>
      </c>
      <c r="BA3014" t="s">
        <v>108</v>
      </c>
      <c r="BB3014" t="s">
        <v>108</v>
      </c>
      <c r="BC3014" t="s">
        <v>108</v>
      </c>
      <c r="BD3014" t="s">
        <v>108</v>
      </c>
      <c r="BE3014" t="s">
        <v>108</v>
      </c>
      <c r="BF3014" t="s">
        <v>108</v>
      </c>
      <c r="BG3014" t="s">
        <v>108</v>
      </c>
      <c r="BH3014" t="s">
        <v>108</v>
      </c>
      <c r="BI3014" t="s">
        <v>108</v>
      </c>
      <c r="BJ3014" t="s">
        <v>108</v>
      </c>
      <c r="BK3014" t="s">
        <v>108</v>
      </c>
      <c r="BL3014" t="s">
        <v>108</v>
      </c>
      <c r="BM3014" t="s">
        <v>108</v>
      </c>
      <c r="BN3014" t="s">
        <v>108</v>
      </c>
      <c r="BO3014" t="s">
        <v>108</v>
      </c>
      <c r="BP3014" t="s">
        <v>108</v>
      </c>
      <c r="BQ3014" t="s">
        <v>108</v>
      </c>
      <c r="BR3014" t="s">
        <v>108</v>
      </c>
      <c r="BS3014" t="s">
        <v>108</v>
      </c>
      <c r="BT3014" t="s">
        <v>108</v>
      </c>
      <c r="BU3014" t="s">
        <v>108</v>
      </c>
      <c r="BV3014" t="s">
        <v>108</v>
      </c>
      <c r="BW3014" t="s">
        <v>108</v>
      </c>
      <c r="BX3014" t="s">
        <v>108</v>
      </c>
      <c r="BY3014" t="s">
        <v>108</v>
      </c>
      <c r="BZ3014" t="s">
        <v>108</v>
      </c>
      <c r="CA3014" t="s">
        <v>108</v>
      </c>
      <c r="CB3014" t="s">
        <v>108</v>
      </c>
      <c r="CC3014" t="s">
        <v>108</v>
      </c>
      <c r="CD3014" t="s">
        <v>108</v>
      </c>
      <c r="CE3014" t="s">
        <v>108</v>
      </c>
      <c r="CF3014" t="s">
        <v>108</v>
      </c>
      <c r="CG3014" t="s">
        <v>108</v>
      </c>
      <c r="CH3014" t="s">
        <v>108</v>
      </c>
      <c r="CI3014" t="s">
        <v>108</v>
      </c>
      <c r="CJ3014" t="s">
        <v>108</v>
      </c>
      <c r="CK3014" t="s">
        <v>108</v>
      </c>
      <c r="CL3014" t="s">
        <v>108</v>
      </c>
      <c r="CM3014" t="s">
        <v>108</v>
      </c>
      <c r="CN3014" t="s">
        <v>108</v>
      </c>
      <c r="CO3014" t="s">
        <v>108</v>
      </c>
      <c r="CP3014" t="s">
        <v>108</v>
      </c>
      <c r="CQ3014" t="s">
        <v>108</v>
      </c>
      <c r="CR3014" t="s">
        <v>108</v>
      </c>
      <c r="CS3014" t="s">
        <v>108</v>
      </c>
      <c r="CT3014" t="s">
        <v>108</v>
      </c>
      <c r="CU3014" t="s">
        <v>108</v>
      </c>
      <c r="CV3014" t="s">
        <v>108</v>
      </c>
      <c r="CW3014" t="s">
        <v>108</v>
      </c>
      <c r="CX3014" t="s">
        <v>108</v>
      </c>
      <c r="CY3014" t="s">
        <v>108</v>
      </c>
      <c r="CZ3014" t="s">
        <v>108</v>
      </c>
      <c r="DA3014" t="s">
        <v>108</v>
      </c>
      <c r="DB3014" t="s">
        <v>108</v>
      </c>
      <c r="DC3014" t="s">
        <v>108</v>
      </c>
      <c r="DD3014" t="s">
        <v>108</v>
      </c>
      <c r="DE3014" t="s">
        <v>108</v>
      </c>
      <c r="DF3014" t="s">
        <v>108</v>
      </c>
      <c r="DG3014" t="s">
        <v>108</v>
      </c>
      <c r="DH3014" t="s">
        <v>108</v>
      </c>
      <c r="DI3014" t="s">
        <v>108</v>
      </c>
      <c r="DJ3014" t="s">
        <v>108</v>
      </c>
      <c r="DK3014" t="s">
        <v>108</v>
      </c>
      <c r="DL3014" t="s">
        <v>108</v>
      </c>
      <c r="DM3014" t="s">
        <v>108</v>
      </c>
      <c r="DN3014" t="s">
        <v>108</v>
      </c>
    </row>
    <row r="3015" spans="1:125" x14ac:dyDescent="0.2">
      <c r="A3015" t="e">
        <f ca="1">_xll.BFieldInfo($B$3015)</f>
        <v>#NAME?</v>
      </c>
      <c r="B3015" t="s">
        <v>114</v>
      </c>
      <c r="C3015" t="s">
        <v>108</v>
      </c>
      <c r="D3015" t="s">
        <v>108</v>
      </c>
      <c r="E3015" t="s">
        <v>108</v>
      </c>
      <c r="F3015" t="s">
        <v>108</v>
      </c>
      <c r="G3015" t="s">
        <v>108</v>
      </c>
      <c r="H3015" t="s">
        <v>108</v>
      </c>
      <c r="I3015" t="s">
        <v>108</v>
      </c>
      <c r="J3015" t="s">
        <v>108</v>
      </c>
      <c r="K3015" t="s">
        <v>108</v>
      </c>
      <c r="L3015" t="s">
        <v>108</v>
      </c>
      <c r="M3015" t="s">
        <v>108</v>
      </c>
      <c r="N3015" t="s">
        <v>108</v>
      </c>
      <c r="O3015" t="s">
        <v>108</v>
      </c>
      <c r="P3015" t="s">
        <v>108</v>
      </c>
      <c r="Q3015" t="s">
        <v>108</v>
      </c>
      <c r="R3015" t="s">
        <v>108</v>
      </c>
      <c r="S3015" t="s">
        <v>108</v>
      </c>
      <c r="T3015" t="s">
        <v>108</v>
      </c>
      <c r="U3015" t="s">
        <v>108</v>
      </c>
      <c r="V3015" t="s">
        <v>108</v>
      </c>
      <c r="W3015" t="s">
        <v>108</v>
      </c>
      <c r="X3015" t="s">
        <v>108</v>
      </c>
      <c r="Y3015" t="s">
        <v>108</v>
      </c>
      <c r="Z3015" t="s">
        <v>108</v>
      </c>
      <c r="AA3015" t="s">
        <v>108</v>
      </c>
      <c r="AB3015" t="s">
        <v>108</v>
      </c>
      <c r="AC3015" t="s">
        <v>108</v>
      </c>
      <c r="AD3015" t="s">
        <v>108</v>
      </c>
      <c r="AE3015" t="s">
        <v>108</v>
      </c>
      <c r="AF3015" t="s">
        <v>108</v>
      </c>
      <c r="AG3015" t="s">
        <v>108</v>
      </c>
      <c r="AH3015" t="s">
        <v>108</v>
      </c>
      <c r="AI3015" t="s">
        <v>108</v>
      </c>
      <c r="AJ3015" t="s">
        <v>108</v>
      </c>
      <c r="AK3015" t="s">
        <v>108</v>
      </c>
      <c r="AL3015" t="s">
        <v>108</v>
      </c>
      <c r="AM3015" t="s">
        <v>108</v>
      </c>
      <c r="AN3015" t="s">
        <v>108</v>
      </c>
      <c r="AO3015" t="s">
        <v>108</v>
      </c>
      <c r="AP3015" t="s">
        <v>108</v>
      </c>
      <c r="AQ3015" t="s">
        <v>108</v>
      </c>
      <c r="AR3015" t="s">
        <v>108</v>
      </c>
      <c r="AS3015" t="s">
        <v>108</v>
      </c>
      <c r="AT3015" t="s">
        <v>108</v>
      </c>
      <c r="AU3015" t="s">
        <v>108</v>
      </c>
      <c r="AV3015" t="s">
        <v>108</v>
      </c>
      <c r="AW3015" t="s">
        <v>108</v>
      </c>
      <c r="AX3015" t="s">
        <v>108</v>
      </c>
      <c r="AY3015" t="s">
        <v>108</v>
      </c>
      <c r="AZ3015" t="s">
        <v>108</v>
      </c>
      <c r="BA3015" t="s">
        <v>108</v>
      </c>
      <c r="BB3015" t="s">
        <v>108</v>
      </c>
      <c r="BC3015" t="s">
        <v>108</v>
      </c>
      <c r="BD3015" t="s">
        <v>108</v>
      </c>
      <c r="BE3015" t="s">
        <v>108</v>
      </c>
      <c r="BF3015" t="s">
        <v>108</v>
      </c>
      <c r="BG3015" t="s">
        <v>108</v>
      </c>
      <c r="BH3015" t="s">
        <v>108</v>
      </c>
      <c r="BI3015" t="s">
        <v>108</v>
      </c>
      <c r="BJ3015" t="s">
        <v>108</v>
      </c>
      <c r="BK3015" t="s">
        <v>108</v>
      </c>
      <c r="BL3015" t="s">
        <v>108</v>
      </c>
      <c r="BM3015" t="s">
        <v>108</v>
      </c>
      <c r="BN3015" t="s">
        <v>108</v>
      </c>
      <c r="BO3015" t="s">
        <v>108</v>
      </c>
      <c r="BP3015" t="s">
        <v>108</v>
      </c>
      <c r="BQ3015" t="s">
        <v>108</v>
      </c>
      <c r="BR3015" t="s">
        <v>108</v>
      </c>
      <c r="BS3015" t="s">
        <v>108</v>
      </c>
      <c r="BT3015" t="s">
        <v>108</v>
      </c>
      <c r="BU3015" t="s">
        <v>108</v>
      </c>
      <c r="BV3015" t="s">
        <v>108</v>
      </c>
      <c r="BW3015" t="s">
        <v>108</v>
      </c>
      <c r="BX3015" t="s">
        <v>108</v>
      </c>
      <c r="BY3015" t="s">
        <v>108</v>
      </c>
      <c r="BZ3015" t="s">
        <v>108</v>
      </c>
      <c r="CA3015" t="s">
        <v>108</v>
      </c>
      <c r="CB3015" t="s">
        <v>108</v>
      </c>
      <c r="CC3015" t="s">
        <v>108</v>
      </c>
      <c r="CD3015" t="s">
        <v>108</v>
      </c>
      <c r="CE3015" t="s">
        <v>108</v>
      </c>
      <c r="CF3015" t="s">
        <v>108</v>
      </c>
      <c r="CG3015" t="s">
        <v>108</v>
      </c>
      <c r="CH3015" t="s">
        <v>108</v>
      </c>
      <c r="CI3015" t="s">
        <v>108</v>
      </c>
      <c r="CJ3015" t="s">
        <v>108</v>
      </c>
      <c r="CK3015" t="s">
        <v>108</v>
      </c>
      <c r="CL3015" t="s">
        <v>108</v>
      </c>
      <c r="CM3015" t="s">
        <v>108</v>
      </c>
      <c r="CN3015" t="s">
        <v>108</v>
      </c>
      <c r="CO3015" t="s">
        <v>108</v>
      </c>
      <c r="CP3015" t="s">
        <v>108</v>
      </c>
      <c r="CQ3015" t="s">
        <v>108</v>
      </c>
      <c r="CR3015" t="s">
        <v>108</v>
      </c>
      <c r="CS3015" t="s">
        <v>108</v>
      </c>
      <c r="CT3015" t="s">
        <v>108</v>
      </c>
      <c r="CU3015" t="s">
        <v>108</v>
      </c>
      <c r="CV3015" t="s">
        <v>108</v>
      </c>
      <c r="CW3015" t="s">
        <v>108</v>
      </c>
      <c r="CX3015" t="s">
        <v>108</v>
      </c>
      <c r="CY3015" t="s">
        <v>108</v>
      </c>
      <c r="CZ3015" t="s">
        <v>108</v>
      </c>
      <c r="DA3015" t="s">
        <v>108</v>
      </c>
      <c r="DB3015" t="s">
        <v>108</v>
      </c>
      <c r="DC3015" t="s">
        <v>108</v>
      </c>
      <c r="DD3015" t="s">
        <v>108</v>
      </c>
      <c r="DE3015" t="s">
        <v>108</v>
      </c>
      <c r="DF3015" t="s">
        <v>108</v>
      </c>
      <c r="DG3015" t="s">
        <v>108</v>
      </c>
      <c r="DH3015" t="s">
        <v>108</v>
      </c>
      <c r="DI3015" t="s">
        <v>108</v>
      </c>
      <c r="DJ3015" t="s">
        <v>108</v>
      </c>
      <c r="DK3015" t="s">
        <v>108</v>
      </c>
      <c r="DL3015" t="s">
        <v>108</v>
      </c>
      <c r="DM3015" t="s">
        <v>108</v>
      </c>
      <c r="DN3015" t="s">
        <v>108</v>
      </c>
    </row>
    <row r="3016" spans="1:125" x14ac:dyDescent="0.2">
      <c r="A3016" t="e">
        <f ca="1">_xll.BFieldInfo($B$3016)</f>
        <v>#NAME?</v>
      </c>
      <c r="B3016" t="s">
        <v>115</v>
      </c>
      <c r="C3016">
        <v>279947</v>
      </c>
      <c r="D3016">
        <v>116598</v>
      </c>
      <c r="E3016">
        <v>116598</v>
      </c>
      <c r="F3016">
        <v>116598</v>
      </c>
      <c r="G3016">
        <v>243163</v>
      </c>
      <c r="H3016">
        <v>243163</v>
      </c>
      <c r="I3016">
        <v>243163</v>
      </c>
      <c r="J3016">
        <v>283106</v>
      </c>
      <c r="K3016">
        <v>283106</v>
      </c>
      <c r="L3016">
        <v>283106</v>
      </c>
      <c r="M3016">
        <v>268858</v>
      </c>
      <c r="N3016">
        <v>268858</v>
      </c>
      <c r="O3016">
        <v>268858</v>
      </c>
      <c r="P3016">
        <v>88699</v>
      </c>
      <c r="Q3016">
        <v>88699</v>
      </c>
      <c r="R3016">
        <v>88699</v>
      </c>
      <c r="S3016">
        <v>88699</v>
      </c>
      <c r="T3016">
        <v>211286</v>
      </c>
      <c r="U3016">
        <v>211286</v>
      </c>
      <c r="V3016">
        <v>211286</v>
      </c>
      <c r="W3016">
        <v>211286</v>
      </c>
      <c r="X3016">
        <v>258995</v>
      </c>
      <c r="Y3016">
        <v>258995</v>
      </c>
      <c r="Z3016">
        <v>258995</v>
      </c>
      <c r="AA3016">
        <v>259208</v>
      </c>
      <c r="AB3016">
        <v>259208</v>
      </c>
      <c r="AC3016">
        <v>259208</v>
      </c>
      <c r="AD3016">
        <v>259208</v>
      </c>
      <c r="AE3016">
        <v>102268</v>
      </c>
      <c r="AF3016">
        <v>102268</v>
      </c>
      <c r="AG3016">
        <v>102268</v>
      </c>
      <c r="AH3016">
        <v>102268</v>
      </c>
      <c r="AI3016">
        <v>155094</v>
      </c>
      <c r="AJ3016">
        <v>155094</v>
      </c>
      <c r="AK3016">
        <v>155094</v>
      </c>
      <c r="AL3016">
        <v>155094</v>
      </c>
      <c r="AM3016">
        <v>192500</v>
      </c>
      <c r="AN3016">
        <v>192500</v>
      </c>
      <c r="AO3016">
        <v>192500</v>
      </c>
      <c r="AP3016">
        <v>192500</v>
      </c>
      <c r="AQ3016">
        <v>188071</v>
      </c>
      <c r="AR3016">
        <v>188071</v>
      </c>
      <c r="AS3016">
        <v>188071</v>
      </c>
      <c r="AT3016">
        <v>188071</v>
      </c>
      <c r="AU3016" t="s">
        <v>108</v>
      </c>
      <c r="AV3016" t="s">
        <v>108</v>
      </c>
      <c r="AW3016" t="s">
        <v>108</v>
      </c>
      <c r="AX3016" t="s">
        <v>108</v>
      </c>
      <c r="AY3016" t="s">
        <v>108</v>
      </c>
      <c r="AZ3016" t="s">
        <v>108</v>
      </c>
      <c r="BA3016" t="s">
        <v>108</v>
      </c>
      <c r="BB3016" t="s">
        <v>108</v>
      </c>
      <c r="BC3016" t="s">
        <v>108</v>
      </c>
      <c r="BD3016" t="s">
        <v>108</v>
      </c>
      <c r="BE3016" t="s">
        <v>108</v>
      </c>
      <c r="BF3016" t="s">
        <v>108</v>
      </c>
      <c r="BG3016" t="s">
        <v>108</v>
      </c>
      <c r="BH3016" t="s">
        <v>108</v>
      </c>
      <c r="BI3016" t="s">
        <v>108</v>
      </c>
      <c r="BJ3016" t="s">
        <v>108</v>
      </c>
      <c r="BK3016" t="s">
        <v>108</v>
      </c>
      <c r="BL3016" t="s">
        <v>108</v>
      </c>
      <c r="BM3016" t="s">
        <v>108</v>
      </c>
      <c r="BN3016" t="s">
        <v>108</v>
      </c>
      <c r="BO3016" t="s">
        <v>108</v>
      </c>
      <c r="BP3016" t="s">
        <v>108</v>
      </c>
      <c r="BQ3016" t="s">
        <v>108</v>
      </c>
      <c r="BR3016" t="s">
        <v>108</v>
      </c>
      <c r="BS3016" t="s">
        <v>108</v>
      </c>
      <c r="BT3016" t="s">
        <v>108</v>
      </c>
      <c r="BU3016" t="s">
        <v>108</v>
      </c>
      <c r="BV3016" t="s">
        <v>108</v>
      </c>
      <c r="BW3016" t="s">
        <v>108</v>
      </c>
      <c r="BX3016" t="s">
        <v>108</v>
      </c>
      <c r="BY3016" t="s">
        <v>108</v>
      </c>
      <c r="BZ3016" t="s">
        <v>108</v>
      </c>
      <c r="CA3016" t="s">
        <v>108</v>
      </c>
      <c r="CB3016" t="s">
        <v>108</v>
      </c>
      <c r="CC3016" t="s">
        <v>108</v>
      </c>
      <c r="CD3016" t="s">
        <v>108</v>
      </c>
      <c r="CE3016" t="s">
        <v>108</v>
      </c>
      <c r="CF3016" t="s">
        <v>108</v>
      </c>
      <c r="CG3016" t="s">
        <v>108</v>
      </c>
      <c r="CH3016" t="s">
        <v>108</v>
      </c>
      <c r="CI3016" t="s">
        <v>108</v>
      </c>
      <c r="CJ3016" t="s">
        <v>108</v>
      </c>
      <c r="CK3016" t="s">
        <v>108</v>
      </c>
      <c r="CL3016" t="s">
        <v>108</v>
      </c>
      <c r="CM3016" t="s">
        <v>108</v>
      </c>
      <c r="CN3016" t="s">
        <v>108</v>
      </c>
      <c r="CO3016" t="s">
        <v>108</v>
      </c>
      <c r="CP3016" t="s">
        <v>108</v>
      </c>
      <c r="CQ3016" t="s">
        <v>108</v>
      </c>
      <c r="CR3016" t="s">
        <v>108</v>
      </c>
      <c r="CS3016" t="s">
        <v>108</v>
      </c>
      <c r="CT3016" t="s">
        <v>108</v>
      </c>
      <c r="CU3016" t="s">
        <v>108</v>
      </c>
      <c r="CV3016" t="s">
        <v>108</v>
      </c>
      <c r="CW3016" t="s">
        <v>108</v>
      </c>
      <c r="CX3016" t="s">
        <v>108</v>
      </c>
      <c r="CY3016" t="s">
        <v>108</v>
      </c>
      <c r="CZ3016" t="s">
        <v>108</v>
      </c>
      <c r="DA3016" t="s">
        <v>108</v>
      </c>
      <c r="DB3016" t="s">
        <v>108</v>
      </c>
      <c r="DC3016" t="s">
        <v>108</v>
      </c>
      <c r="DD3016" t="s">
        <v>108</v>
      </c>
      <c r="DE3016" t="s">
        <v>108</v>
      </c>
      <c r="DF3016" t="s">
        <v>108</v>
      </c>
      <c r="DG3016" t="s">
        <v>108</v>
      </c>
      <c r="DH3016" t="s">
        <v>108</v>
      </c>
      <c r="DI3016" t="s">
        <v>108</v>
      </c>
      <c r="DJ3016" t="s">
        <v>108</v>
      </c>
      <c r="DK3016" t="s">
        <v>108</v>
      </c>
      <c r="DL3016" t="s">
        <v>108</v>
      </c>
      <c r="DM3016" t="s">
        <v>108</v>
      </c>
      <c r="DN3016" t="s">
        <v>108</v>
      </c>
    </row>
    <row r="3017" spans="1:125" x14ac:dyDescent="0.2">
      <c r="A3017" t="e">
        <f ca="1">_xll.BFieldInfo($B$3017)</f>
        <v>#NAME?</v>
      </c>
      <c r="B3017" t="s">
        <v>116</v>
      </c>
      <c r="C3017" t="s">
        <v>108</v>
      </c>
      <c r="D3017" t="s">
        <v>108</v>
      </c>
      <c r="E3017" t="s">
        <v>108</v>
      </c>
      <c r="F3017" t="s">
        <v>108</v>
      </c>
      <c r="G3017" t="s">
        <v>108</v>
      </c>
      <c r="H3017" t="s">
        <v>108</v>
      </c>
      <c r="I3017" t="s">
        <v>108</v>
      </c>
      <c r="J3017" t="s">
        <v>108</v>
      </c>
      <c r="K3017" t="s">
        <v>108</v>
      </c>
      <c r="L3017" t="s">
        <v>108</v>
      </c>
      <c r="M3017" t="s">
        <v>108</v>
      </c>
      <c r="N3017" t="s">
        <v>108</v>
      </c>
      <c r="O3017" t="s">
        <v>108</v>
      </c>
      <c r="P3017" t="s">
        <v>108</v>
      </c>
      <c r="Q3017" t="s">
        <v>108</v>
      </c>
      <c r="R3017" t="s">
        <v>108</v>
      </c>
      <c r="S3017" t="s">
        <v>108</v>
      </c>
      <c r="T3017" t="s">
        <v>108</v>
      </c>
      <c r="U3017" t="s">
        <v>108</v>
      </c>
      <c r="V3017" t="s">
        <v>108</v>
      </c>
      <c r="W3017" t="s">
        <v>108</v>
      </c>
      <c r="X3017" t="s">
        <v>108</v>
      </c>
      <c r="Y3017" t="s">
        <v>108</v>
      </c>
      <c r="Z3017" t="s">
        <v>108</v>
      </c>
      <c r="AA3017" t="s">
        <v>108</v>
      </c>
      <c r="AB3017" t="s">
        <v>108</v>
      </c>
      <c r="AC3017" t="s">
        <v>108</v>
      </c>
      <c r="AD3017" t="s">
        <v>108</v>
      </c>
      <c r="AE3017" t="s">
        <v>108</v>
      </c>
      <c r="AF3017" t="s">
        <v>108</v>
      </c>
      <c r="AG3017" t="s">
        <v>108</v>
      </c>
      <c r="AH3017" t="s">
        <v>108</v>
      </c>
      <c r="AI3017" t="s">
        <v>108</v>
      </c>
      <c r="AJ3017" t="s">
        <v>108</v>
      </c>
      <c r="AK3017" t="s">
        <v>108</v>
      </c>
      <c r="AL3017" t="s">
        <v>108</v>
      </c>
      <c r="AM3017" t="s">
        <v>108</v>
      </c>
      <c r="AN3017" t="s">
        <v>108</v>
      </c>
      <c r="AO3017" t="s">
        <v>108</v>
      </c>
      <c r="AP3017" t="s">
        <v>108</v>
      </c>
      <c r="AQ3017" t="s">
        <v>108</v>
      </c>
      <c r="AR3017" t="s">
        <v>108</v>
      </c>
      <c r="AS3017" t="s">
        <v>108</v>
      </c>
      <c r="AT3017" t="s">
        <v>108</v>
      </c>
      <c r="AU3017" t="s">
        <v>108</v>
      </c>
      <c r="AV3017" t="s">
        <v>108</v>
      </c>
      <c r="AW3017" t="s">
        <v>108</v>
      </c>
      <c r="AX3017" t="s">
        <v>108</v>
      </c>
      <c r="AY3017" t="s">
        <v>108</v>
      </c>
      <c r="AZ3017" t="s">
        <v>108</v>
      </c>
      <c r="BA3017" t="s">
        <v>108</v>
      </c>
      <c r="BB3017" t="s">
        <v>108</v>
      </c>
      <c r="BC3017" t="s">
        <v>108</v>
      </c>
      <c r="BD3017" t="s">
        <v>108</v>
      </c>
      <c r="BE3017" t="s">
        <v>108</v>
      </c>
      <c r="BF3017" t="s">
        <v>108</v>
      </c>
      <c r="BG3017" t="s">
        <v>108</v>
      </c>
      <c r="BH3017" t="s">
        <v>108</v>
      </c>
      <c r="BI3017" t="s">
        <v>108</v>
      </c>
      <c r="BJ3017" t="s">
        <v>108</v>
      </c>
      <c r="BK3017" t="s">
        <v>108</v>
      </c>
      <c r="BL3017" t="s">
        <v>108</v>
      </c>
      <c r="BM3017" t="s">
        <v>108</v>
      </c>
      <c r="BN3017" t="s">
        <v>108</v>
      </c>
      <c r="BO3017" t="s">
        <v>108</v>
      </c>
      <c r="BP3017" t="s">
        <v>108</v>
      </c>
      <c r="BQ3017" t="s">
        <v>108</v>
      </c>
      <c r="BR3017" t="s">
        <v>108</v>
      </c>
      <c r="BS3017" t="s">
        <v>108</v>
      </c>
      <c r="BT3017" t="s">
        <v>108</v>
      </c>
      <c r="BU3017" t="s">
        <v>108</v>
      </c>
      <c r="BV3017" t="s">
        <v>108</v>
      </c>
      <c r="BW3017" t="s">
        <v>108</v>
      </c>
      <c r="BX3017" t="s">
        <v>108</v>
      </c>
      <c r="BY3017" t="s">
        <v>108</v>
      </c>
      <c r="BZ3017" t="s">
        <v>108</v>
      </c>
      <c r="CA3017" t="s">
        <v>108</v>
      </c>
      <c r="CB3017" t="s">
        <v>108</v>
      </c>
      <c r="CC3017" t="s">
        <v>108</v>
      </c>
      <c r="CD3017" t="s">
        <v>108</v>
      </c>
      <c r="CE3017" t="s">
        <v>108</v>
      </c>
      <c r="CF3017" t="s">
        <v>108</v>
      </c>
      <c r="CG3017" t="s">
        <v>108</v>
      </c>
      <c r="CH3017" t="s">
        <v>108</v>
      </c>
      <c r="CI3017" t="s">
        <v>108</v>
      </c>
      <c r="CJ3017" t="s">
        <v>108</v>
      </c>
      <c r="CK3017" t="s">
        <v>108</v>
      </c>
      <c r="CL3017" t="s">
        <v>108</v>
      </c>
      <c r="CM3017" t="s">
        <v>108</v>
      </c>
      <c r="CN3017" t="s">
        <v>108</v>
      </c>
      <c r="CO3017" t="s">
        <v>108</v>
      </c>
      <c r="CP3017" t="s">
        <v>108</v>
      </c>
      <c r="CQ3017" t="s">
        <v>108</v>
      </c>
      <c r="CR3017" t="s">
        <v>108</v>
      </c>
      <c r="CS3017" t="s">
        <v>108</v>
      </c>
      <c r="CT3017" t="s">
        <v>108</v>
      </c>
      <c r="CU3017" t="s">
        <v>108</v>
      </c>
      <c r="CV3017" t="s">
        <v>108</v>
      </c>
      <c r="CW3017" t="s">
        <v>108</v>
      </c>
      <c r="CX3017" t="s">
        <v>108</v>
      </c>
      <c r="CY3017" t="s">
        <v>108</v>
      </c>
      <c r="CZ3017" t="s">
        <v>108</v>
      </c>
      <c r="DA3017" t="s">
        <v>108</v>
      </c>
      <c r="DB3017" t="s">
        <v>108</v>
      </c>
      <c r="DC3017" t="s">
        <v>108</v>
      </c>
      <c r="DD3017" t="s">
        <v>108</v>
      </c>
      <c r="DE3017" t="s">
        <v>108</v>
      </c>
      <c r="DF3017" t="s">
        <v>108</v>
      </c>
      <c r="DG3017" t="s">
        <v>108</v>
      </c>
      <c r="DH3017" t="s">
        <v>108</v>
      </c>
      <c r="DI3017" t="s">
        <v>108</v>
      </c>
      <c r="DJ3017" t="s">
        <v>108</v>
      </c>
      <c r="DK3017" t="s">
        <v>108</v>
      </c>
      <c r="DL3017" t="s">
        <v>108</v>
      </c>
      <c r="DM3017" t="s">
        <v>108</v>
      </c>
      <c r="DN3017" t="s">
        <v>108</v>
      </c>
    </row>
    <row r="3018" spans="1:125" x14ac:dyDescent="0.2">
      <c r="A3018" t="e">
        <f ca="1">_xll.BFieldInfo($B$3018)</f>
        <v>#NAME?</v>
      </c>
      <c r="B3018" t="s">
        <v>117</v>
      </c>
      <c r="C3018" t="s">
        <v>108</v>
      </c>
      <c r="D3018" t="s">
        <v>108</v>
      </c>
      <c r="E3018" t="s">
        <v>108</v>
      </c>
      <c r="F3018" t="s">
        <v>108</v>
      </c>
      <c r="G3018" t="s">
        <v>108</v>
      </c>
      <c r="H3018" t="s">
        <v>108</v>
      </c>
      <c r="I3018" t="s">
        <v>108</v>
      </c>
      <c r="J3018" t="s">
        <v>108</v>
      </c>
      <c r="K3018" t="s">
        <v>108</v>
      </c>
      <c r="L3018" t="s">
        <v>108</v>
      </c>
      <c r="M3018" t="s">
        <v>108</v>
      </c>
      <c r="N3018" t="s">
        <v>108</v>
      </c>
      <c r="O3018" t="s">
        <v>108</v>
      </c>
      <c r="P3018" t="s">
        <v>108</v>
      </c>
      <c r="Q3018" t="s">
        <v>108</v>
      </c>
      <c r="R3018" t="s">
        <v>108</v>
      </c>
      <c r="S3018" t="s">
        <v>108</v>
      </c>
      <c r="T3018" t="s">
        <v>108</v>
      </c>
      <c r="U3018" t="s">
        <v>108</v>
      </c>
      <c r="V3018" t="s">
        <v>108</v>
      </c>
      <c r="W3018" t="s">
        <v>108</v>
      </c>
      <c r="X3018" t="s">
        <v>108</v>
      </c>
      <c r="Y3018" t="s">
        <v>108</v>
      </c>
      <c r="Z3018" t="s">
        <v>108</v>
      </c>
      <c r="AA3018" t="s">
        <v>108</v>
      </c>
      <c r="AB3018" t="s">
        <v>108</v>
      </c>
      <c r="AC3018" t="s">
        <v>108</v>
      </c>
      <c r="AD3018" t="s">
        <v>108</v>
      </c>
      <c r="AE3018" t="s">
        <v>108</v>
      </c>
      <c r="AF3018" t="s">
        <v>108</v>
      </c>
      <c r="AG3018" t="s">
        <v>108</v>
      </c>
      <c r="AH3018" t="s">
        <v>108</v>
      </c>
      <c r="AI3018" t="s">
        <v>108</v>
      </c>
      <c r="AJ3018" t="s">
        <v>108</v>
      </c>
      <c r="AK3018" t="s">
        <v>108</v>
      </c>
      <c r="AL3018" t="s">
        <v>108</v>
      </c>
      <c r="AM3018" t="s">
        <v>108</v>
      </c>
      <c r="AN3018" t="s">
        <v>108</v>
      </c>
      <c r="AO3018" t="s">
        <v>108</v>
      </c>
      <c r="AP3018" t="s">
        <v>108</v>
      </c>
      <c r="AQ3018" t="s">
        <v>108</v>
      </c>
      <c r="AR3018" t="s">
        <v>108</v>
      </c>
      <c r="AS3018" t="s">
        <v>108</v>
      </c>
      <c r="AT3018" t="s">
        <v>108</v>
      </c>
      <c r="AU3018" t="s">
        <v>108</v>
      </c>
      <c r="AV3018" t="s">
        <v>108</v>
      </c>
      <c r="AW3018" t="s">
        <v>108</v>
      </c>
      <c r="AX3018" t="s">
        <v>108</v>
      </c>
      <c r="AY3018" t="s">
        <v>108</v>
      </c>
      <c r="AZ3018" t="s">
        <v>108</v>
      </c>
      <c r="BA3018" t="s">
        <v>108</v>
      </c>
      <c r="BB3018" t="s">
        <v>108</v>
      </c>
      <c r="BC3018" t="s">
        <v>108</v>
      </c>
      <c r="BD3018" t="s">
        <v>108</v>
      </c>
      <c r="BE3018" t="s">
        <v>108</v>
      </c>
      <c r="BF3018" t="s">
        <v>108</v>
      </c>
      <c r="BG3018" t="s">
        <v>108</v>
      </c>
      <c r="BH3018" t="s">
        <v>108</v>
      </c>
      <c r="BI3018" t="s">
        <v>108</v>
      </c>
      <c r="BJ3018" t="s">
        <v>108</v>
      </c>
      <c r="BK3018" t="s">
        <v>108</v>
      </c>
      <c r="BL3018" t="s">
        <v>108</v>
      </c>
      <c r="BM3018" t="s">
        <v>108</v>
      </c>
      <c r="BN3018" t="s">
        <v>108</v>
      </c>
      <c r="BO3018" t="s">
        <v>108</v>
      </c>
      <c r="BP3018" t="s">
        <v>108</v>
      </c>
      <c r="BQ3018" t="s">
        <v>108</v>
      </c>
      <c r="BR3018" t="s">
        <v>108</v>
      </c>
      <c r="BS3018" t="s">
        <v>108</v>
      </c>
      <c r="BT3018" t="s">
        <v>108</v>
      </c>
      <c r="BU3018" t="s">
        <v>108</v>
      </c>
      <c r="BV3018" t="s">
        <v>108</v>
      </c>
      <c r="BW3018" t="s">
        <v>108</v>
      </c>
      <c r="BX3018" t="s">
        <v>108</v>
      </c>
      <c r="BY3018" t="s">
        <v>108</v>
      </c>
      <c r="BZ3018" t="s">
        <v>108</v>
      </c>
      <c r="CA3018" t="s">
        <v>108</v>
      </c>
      <c r="CB3018" t="s">
        <v>108</v>
      </c>
      <c r="CC3018" t="s">
        <v>108</v>
      </c>
      <c r="CD3018" t="s">
        <v>108</v>
      </c>
      <c r="CE3018" t="s">
        <v>108</v>
      </c>
      <c r="CF3018" t="s">
        <v>108</v>
      </c>
      <c r="CG3018" t="s">
        <v>108</v>
      </c>
      <c r="CH3018" t="s">
        <v>108</v>
      </c>
      <c r="CI3018" t="s">
        <v>108</v>
      </c>
      <c r="CJ3018" t="s">
        <v>108</v>
      </c>
      <c r="CK3018" t="s">
        <v>108</v>
      </c>
      <c r="CL3018" t="s">
        <v>108</v>
      </c>
      <c r="CM3018" t="s">
        <v>108</v>
      </c>
      <c r="CN3018" t="s">
        <v>108</v>
      </c>
      <c r="CO3018" t="s">
        <v>108</v>
      </c>
      <c r="CP3018" t="s">
        <v>108</v>
      </c>
      <c r="CQ3018" t="s">
        <v>108</v>
      </c>
      <c r="CR3018" t="s">
        <v>108</v>
      </c>
      <c r="CS3018" t="s">
        <v>108</v>
      </c>
      <c r="CT3018" t="s">
        <v>108</v>
      </c>
      <c r="CU3018" t="s">
        <v>108</v>
      </c>
      <c r="CV3018" t="s">
        <v>108</v>
      </c>
      <c r="CW3018" t="s">
        <v>108</v>
      </c>
      <c r="CX3018" t="s">
        <v>108</v>
      </c>
      <c r="CY3018" t="s">
        <v>108</v>
      </c>
      <c r="CZ3018" t="s">
        <v>108</v>
      </c>
      <c r="DA3018" t="s">
        <v>108</v>
      </c>
      <c r="DB3018" t="s">
        <v>108</v>
      </c>
      <c r="DC3018" t="s">
        <v>108</v>
      </c>
      <c r="DD3018" t="s">
        <v>108</v>
      </c>
      <c r="DE3018" t="s">
        <v>108</v>
      </c>
      <c r="DF3018" t="s">
        <v>108</v>
      </c>
      <c r="DG3018" t="s">
        <v>108</v>
      </c>
      <c r="DH3018" t="s">
        <v>108</v>
      </c>
      <c r="DI3018" t="s">
        <v>108</v>
      </c>
      <c r="DJ3018" t="s">
        <v>108</v>
      </c>
      <c r="DK3018" t="s">
        <v>108</v>
      </c>
      <c r="DL3018" t="s">
        <v>108</v>
      </c>
      <c r="DM3018" t="s">
        <v>108</v>
      </c>
      <c r="DN3018" t="s">
        <v>108</v>
      </c>
    </row>
    <row r="3020" spans="1:125" x14ac:dyDescent="0.2">
      <c r="A3020" t="s">
        <v>381</v>
      </c>
      <c r="B3020" t="s">
        <v>106</v>
      </c>
      <c r="C3020" s="8" t="e">
        <f ca="1">_xll.BDH($A$3020,$B$3021:$B$3031,$B$1,$B$2,"Dir=H","Per=M","Days=A","Dts=S","Sort=R","cols=123;rows=12")</f>
        <v>#NAME?</v>
      </c>
      <c r="D3020" s="8">
        <v>43980</v>
      </c>
      <c r="E3020" s="8">
        <v>43951</v>
      </c>
      <c r="F3020" s="8">
        <v>43921</v>
      </c>
      <c r="G3020" s="8">
        <v>43889</v>
      </c>
      <c r="H3020" s="8">
        <v>43861</v>
      </c>
      <c r="I3020" s="8">
        <v>43830</v>
      </c>
      <c r="J3020" s="8">
        <v>43798</v>
      </c>
      <c r="K3020" s="8">
        <v>43769</v>
      </c>
      <c r="L3020" s="8">
        <v>43738</v>
      </c>
      <c r="M3020" s="8">
        <v>43707</v>
      </c>
      <c r="N3020" s="8">
        <v>43677</v>
      </c>
      <c r="O3020" s="8">
        <v>43646</v>
      </c>
      <c r="P3020" s="8">
        <v>43644</v>
      </c>
      <c r="Q3020" s="8">
        <v>43616</v>
      </c>
      <c r="R3020" s="8">
        <v>43585</v>
      </c>
      <c r="S3020" s="8">
        <v>43555</v>
      </c>
      <c r="T3020" s="8">
        <v>43553</v>
      </c>
      <c r="U3020" s="8">
        <v>43524</v>
      </c>
      <c r="V3020" s="8">
        <v>43496</v>
      </c>
      <c r="W3020" s="8">
        <v>43465</v>
      </c>
      <c r="X3020" s="8">
        <v>43434</v>
      </c>
      <c r="Y3020" s="8">
        <v>43404</v>
      </c>
      <c r="Z3020" s="8">
        <v>43373</v>
      </c>
      <c r="AA3020" s="8">
        <v>43371</v>
      </c>
      <c r="AB3020" s="8">
        <v>43343</v>
      </c>
      <c r="AC3020" s="8">
        <v>43312</v>
      </c>
      <c r="AD3020" s="8">
        <v>43281</v>
      </c>
      <c r="AE3020" s="8">
        <v>43280</v>
      </c>
      <c r="AF3020" s="8">
        <v>43251</v>
      </c>
      <c r="AG3020" s="8">
        <v>43220</v>
      </c>
      <c r="AH3020" s="8">
        <v>43190</v>
      </c>
      <c r="AI3020" s="8">
        <v>43189</v>
      </c>
      <c r="AJ3020" s="8">
        <v>43159</v>
      </c>
      <c r="AK3020" s="8">
        <v>43131</v>
      </c>
      <c r="AL3020" s="8">
        <v>43100</v>
      </c>
      <c r="AM3020" s="8">
        <v>43098</v>
      </c>
      <c r="AN3020" s="8">
        <v>43069</v>
      </c>
      <c r="AO3020" s="8">
        <v>43039</v>
      </c>
      <c r="AP3020" s="8">
        <v>43008</v>
      </c>
      <c r="AQ3020" s="8">
        <v>43007</v>
      </c>
      <c r="AR3020" s="8">
        <v>42978</v>
      </c>
      <c r="AS3020" s="8">
        <v>42947</v>
      </c>
      <c r="AT3020" s="8">
        <v>42916</v>
      </c>
      <c r="AU3020" s="8">
        <v>42886</v>
      </c>
      <c r="AV3020" s="8">
        <v>42853</v>
      </c>
      <c r="AW3020" s="8">
        <v>42825</v>
      </c>
      <c r="AX3020" s="8">
        <v>42794</v>
      </c>
      <c r="AY3020" s="8">
        <v>42766</v>
      </c>
      <c r="AZ3020" s="8">
        <v>42735</v>
      </c>
      <c r="BA3020" s="8">
        <v>42734</v>
      </c>
      <c r="BB3020" s="8">
        <v>42704</v>
      </c>
      <c r="BC3020" s="8">
        <v>42674</v>
      </c>
      <c r="BD3020" s="8">
        <v>42643</v>
      </c>
      <c r="BE3020" s="8">
        <v>42613</v>
      </c>
      <c r="BF3020" s="8">
        <v>42580</v>
      </c>
      <c r="BG3020" s="8">
        <v>42551</v>
      </c>
      <c r="BH3020" s="8">
        <v>42521</v>
      </c>
      <c r="BI3020" s="8">
        <v>42489</v>
      </c>
      <c r="BJ3020" s="8">
        <v>42460</v>
      </c>
      <c r="BK3020" s="8">
        <v>42429</v>
      </c>
      <c r="BL3020" s="8">
        <v>42398</v>
      </c>
      <c r="BM3020" s="8">
        <v>42369</v>
      </c>
      <c r="BN3020" s="8">
        <v>42338</v>
      </c>
      <c r="BO3020" s="8">
        <v>42307</v>
      </c>
      <c r="BP3020" s="8">
        <v>42277</v>
      </c>
      <c r="BQ3020" s="8">
        <v>42247</v>
      </c>
      <c r="BR3020" s="8">
        <v>42216</v>
      </c>
      <c r="BS3020" s="8">
        <v>42185</v>
      </c>
      <c r="BT3020" s="8">
        <v>42153</v>
      </c>
      <c r="BU3020" s="8">
        <v>42124</v>
      </c>
      <c r="BV3020" s="8">
        <v>42094</v>
      </c>
      <c r="BW3020" s="8">
        <v>42062</v>
      </c>
      <c r="BX3020" s="8">
        <v>42034</v>
      </c>
      <c r="BY3020" s="8">
        <v>42004</v>
      </c>
      <c r="BZ3020" s="8">
        <v>41971</v>
      </c>
      <c r="CA3020" s="8">
        <v>41943</v>
      </c>
      <c r="CB3020" s="8">
        <v>41912</v>
      </c>
      <c r="CC3020" s="8">
        <v>41880</v>
      </c>
      <c r="CD3020" s="8">
        <v>41851</v>
      </c>
      <c r="CE3020" s="8">
        <v>41820</v>
      </c>
      <c r="CF3020" s="8">
        <v>41789</v>
      </c>
      <c r="CG3020" s="8">
        <v>41759</v>
      </c>
      <c r="CH3020" s="8">
        <v>41729</v>
      </c>
      <c r="CI3020" s="8">
        <v>41698</v>
      </c>
      <c r="CJ3020" s="8">
        <v>41670</v>
      </c>
      <c r="CK3020" s="8">
        <v>41639</v>
      </c>
      <c r="CL3020" s="8">
        <v>41607</v>
      </c>
      <c r="CM3020" s="8">
        <v>41578</v>
      </c>
      <c r="CN3020" s="8">
        <v>41547</v>
      </c>
      <c r="CO3020" s="8">
        <v>41516</v>
      </c>
      <c r="CP3020" s="8">
        <v>41486</v>
      </c>
      <c r="CQ3020" s="8">
        <v>41455</v>
      </c>
      <c r="CR3020" s="8">
        <v>41453</v>
      </c>
      <c r="CS3020" s="8">
        <v>41425</v>
      </c>
      <c r="CT3020" s="8">
        <v>41394</v>
      </c>
      <c r="CU3020" s="8">
        <v>41364</v>
      </c>
      <c r="CV3020" s="8">
        <v>41362</v>
      </c>
      <c r="CW3020" s="8">
        <v>41333</v>
      </c>
      <c r="CX3020" s="8">
        <v>41305</v>
      </c>
      <c r="CY3020" s="8">
        <v>41274</v>
      </c>
      <c r="CZ3020" s="8">
        <v>41243</v>
      </c>
      <c r="DA3020" s="8">
        <v>41213</v>
      </c>
      <c r="DB3020" s="8">
        <v>41182</v>
      </c>
      <c r="DC3020" s="8">
        <v>41180</v>
      </c>
      <c r="DD3020" s="8">
        <v>41152</v>
      </c>
      <c r="DE3020" s="8">
        <v>41121</v>
      </c>
      <c r="DF3020" s="8">
        <v>41090</v>
      </c>
      <c r="DG3020" s="8">
        <v>41089</v>
      </c>
      <c r="DH3020" s="8">
        <v>41060</v>
      </c>
      <c r="DI3020" s="8">
        <v>41029</v>
      </c>
      <c r="DJ3020" s="8">
        <v>40999</v>
      </c>
      <c r="DK3020" s="8">
        <v>40998</v>
      </c>
      <c r="DL3020" s="8">
        <v>40968</v>
      </c>
      <c r="DM3020" s="8">
        <v>40939</v>
      </c>
      <c r="DN3020" s="8">
        <v>40908</v>
      </c>
      <c r="DO3020" s="8">
        <v>40907</v>
      </c>
      <c r="DP3020" s="8">
        <v>40877</v>
      </c>
      <c r="DQ3020" s="8">
        <v>40847</v>
      </c>
      <c r="DR3020" s="8">
        <v>40816</v>
      </c>
      <c r="DS3020" s="8">
        <v>40786</v>
      </c>
      <c r="DT3020" s="8">
        <v>40753</v>
      </c>
      <c r="DU3020" s="8">
        <v>40724</v>
      </c>
    </row>
    <row r="3021" spans="1:125" x14ac:dyDescent="0.2">
      <c r="A3021" t="e">
        <f ca="1">_xll.BFieldInfo($B$3021)</f>
        <v>#NAME?</v>
      </c>
      <c r="B3021" t="s">
        <v>107</v>
      </c>
      <c r="C3021">
        <v>830.02</v>
      </c>
      <c r="D3021">
        <v>853.23</v>
      </c>
      <c r="E3021">
        <v>746.52</v>
      </c>
      <c r="F3021">
        <v>722.66</v>
      </c>
      <c r="G3021">
        <v>743.24</v>
      </c>
      <c r="H3021">
        <v>786.64</v>
      </c>
      <c r="I3021">
        <v>736.4</v>
      </c>
      <c r="J3021">
        <v>668</v>
      </c>
      <c r="K3021">
        <v>628.03</v>
      </c>
      <c r="L3021">
        <v>680.4</v>
      </c>
      <c r="M3021">
        <v>692.37</v>
      </c>
      <c r="N3021">
        <v>658.59</v>
      </c>
      <c r="O3021">
        <v>606.65</v>
      </c>
      <c r="P3021">
        <v>606.65</v>
      </c>
      <c r="Q3021">
        <v>569.46</v>
      </c>
      <c r="R3021">
        <v>544.66</v>
      </c>
      <c r="S3021">
        <v>539.1</v>
      </c>
      <c r="T3021">
        <v>539.1</v>
      </c>
      <c r="U3021">
        <v>498.7</v>
      </c>
      <c r="V3021">
        <v>491.37</v>
      </c>
      <c r="W3021">
        <v>456.48</v>
      </c>
      <c r="X3021">
        <v>449.36</v>
      </c>
      <c r="Y3021">
        <v>438.46</v>
      </c>
      <c r="Z3021">
        <v>457.11</v>
      </c>
      <c r="AA3021">
        <v>457.11</v>
      </c>
      <c r="AB3021">
        <v>425.36</v>
      </c>
      <c r="AC3021">
        <v>411.74</v>
      </c>
      <c r="AD3021">
        <v>404.41</v>
      </c>
      <c r="AE3021">
        <v>404.41</v>
      </c>
      <c r="AF3021">
        <v>399.7</v>
      </c>
      <c r="AG3021">
        <v>426.52</v>
      </c>
      <c r="AH3021">
        <v>410.7</v>
      </c>
      <c r="AI3021">
        <v>410.7</v>
      </c>
      <c r="AJ3021">
        <v>389.95</v>
      </c>
      <c r="AK3021">
        <v>372.65</v>
      </c>
      <c r="AL3021">
        <v>346.75</v>
      </c>
      <c r="AM3021">
        <v>346.75</v>
      </c>
      <c r="AN3021">
        <v>372.44</v>
      </c>
      <c r="AO3021">
        <v>366.51</v>
      </c>
      <c r="AP3021">
        <v>368.96</v>
      </c>
      <c r="AQ3021">
        <v>368.96</v>
      </c>
      <c r="AR3021">
        <v>332.93</v>
      </c>
      <c r="AS3021">
        <v>310.10000000000002</v>
      </c>
      <c r="AT3021">
        <v>300.88</v>
      </c>
      <c r="AU3021">
        <v>295.97000000000003</v>
      </c>
      <c r="AV3021">
        <v>275.39</v>
      </c>
      <c r="AW3021">
        <v>275.29000000000002</v>
      </c>
      <c r="AX3021">
        <v>258.3</v>
      </c>
      <c r="AY3021">
        <v>260.7</v>
      </c>
      <c r="AZ3021">
        <v>267.60000000000002</v>
      </c>
      <c r="BA3021">
        <v>267.60000000000002</v>
      </c>
      <c r="BB3021">
        <v>239.5</v>
      </c>
      <c r="BC3021">
        <v>268.7</v>
      </c>
      <c r="BD3021">
        <v>275</v>
      </c>
      <c r="BE3021">
        <v>264.7</v>
      </c>
      <c r="BF3021">
        <v>271</v>
      </c>
      <c r="BG3021">
        <v>240.3</v>
      </c>
      <c r="BH3021" t="s">
        <v>108</v>
      </c>
      <c r="BI3021" t="s">
        <v>108</v>
      </c>
      <c r="BJ3021" t="s">
        <v>108</v>
      </c>
      <c r="BK3021" t="s">
        <v>108</v>
      </c>
      <c r="BL3021" t="s">
        <v>108</v>
      </c>
      <c r="BM3021" t="s">
        <v>108</v>
      </c>
      <c r="BN3021" t="s">
        <v>108</v>
      </c>
      <c r="BO3021" t="s">
        <v>108</v>
      </c>
      <c r="BP3021" t="s">
        <v>108</v>
      </c>
      <c r="BQ3021" t="s">
        <v>108</v>
      </c>
      <c r="BR3021" t="s">
        <v>108</v>
      </c>
      <c r="BS3021" t="s">
        <v>108</v>
      </c>
      <c r="BT3021" t="s">
        <v>108</v>
      </c>
      <c r="BU3021" t="s">
        <v>108</v>
      </c>
      <c r="BV3021" t="s">
        <v>108</v>
      </c>
      <c r="BW3021" t="s">
        <v>108</v>
      </c>
      <c r="BX3021" t="s">
        <v>108</v>
      </c>
      <c r="BY3021" t="s">
        <v>108</v>
      </c>
      <c r="BZ3021" t="s">
        <v>108</v>
      </c>
      <c r="CA3021" t="s">
        <v>108</v>
      </c>
      <c r="CB3021" t="s">
        <v>108</v>
      </c>
      <c r="CC3021" t="s">
        <v>108</v>
      </c>
      <c r="CD3021" t="s">
        <v>108</v>
      </c>
      <c r="CE3021" t="s">
        <v>108</v>
      </c>
      <c r="CF3021" t="s">
        <v>108</v>
      </c>
      <c r="CG3021" t="s">
        <v>108</v>
      </c>
      <c r="CH3021" t="s">
        <v>108</v>
      </c>
      <c r="CI3021" t="s">
        <v>108</v>
      </c>
      <c r="CJ3021" t="s">
        <v>108</v>
      </c>
      <c r="CK3021" t="s">
        <v>108</v>
      </c>
      <c r="CL3021" t="s">
        <v>108</v>
      </c>
      <c r="CM3021" t="s">
        <v>108</v>
      </c>
      <c r="CN3021" t="s">
        <v>108</v>
      </c>
      <c r="CO3021" t="s">
        <v>108</v>
      </c>
      <c r="CP3021" t="s">
        <v>108</v>
      </c>
      <c r="CQ3021" t="s">
        <v>108</v>
      </c>
      <c r="CR3021" t="s">
        <v>108</v>
      </c>
      <c r="CS3021" t="s">
        <v>108</v>
      </c>
      <c r="CT3021" t="s">
        <v>108</v>
      </c>
      <c r="CU3021" t="s">
        <v>108</v>
      </c>
      <c r="CV3021" t="s">
        <v>108</v>
      </c>
      <c r="CW3021" t="s">
        <v>108</v>
      </c>
      <c r="CX3021" t="s">
        <v>108</v>
      </c>
      <c r="CY3021" t="s">
        <v>108</v>
      </c>
      <c r="CZ3021" t="s">
        <v>108</v>
      </c>
      <c r="DA3021" t="s">
        <v>108</v>
      </c>
      <c r="DB3021" t="s">
        <v>108</v>
      </c>
      <c r="DC3021" t="s">
        <v>108</v>
      </c>
      <c r="DD3021" t="s">
        <v>108</v>
      </c>
      <c r="DE3021" t="s">
        <v>108</v>
      </c>
      <c r="DF3021" t="s">
        <v>108</v>
      </c>
      <c r="DG3021" t="s">
        <v>108</v>
      </c>
      <c r="DH3021" t="s">
        <v>108</v>
      </c>
      <c r="DI3021" t="s">
        <v>108</v>
      </c>
      <c r="DJ3021" t="s">
        <v>108</v>
      </c>
      <c r="DK3021" t="s">
        <v>108</v>
      </c>
      <c r="DL3021" t="s">
        <v>108</v>
      </c>
      <c r="DM3021" t="s">
        <v>108</v>
      </c>
      <c r="DN3021" t="s">
        <v>108</v>
      </c>
      <c r="DO3021" t="s">
        <v>108</v>
      </c>
      <c r="DP3021" t="s">
        <v>108</v>
      </c>
      <c r="DQ3021" t="s">
        <v>108</v>
      </c>
      <c r="DR3021" t="s">
        <v>108</v>
      </c>
      <c r="DS3021" t="s">
        <v>108</v>
      </c>
      <c r="DT3021" t="s">
        <v>108</v>
      </c>
      <c r="DU3021" t="s">
        <v>108</v>
      </c>
    </row>
    <row r="3022" spans="1:125" x14ac:dyDescent="0.2">
      <c r="A3022" t="e">
        <f ca="1">_xll.BFieldInfo($B$3022)</f>
        <v>#NAME?</v>
      </c>
      <c r="B3022" t="s">
        <v>109</v>
      </c>
      <c r="C3022" t="s">
        <v>108</v>
      </c>
      <c r="D3022" t="s">
        <v>108</v>
      </c>
      <c r="E3022" t="s">
        <v>108</v>
      </c>
      <c r="F3022" t="s">
        <v>108</v>
      </c>
      <c r="G3022" t="s">
        <v>108</v>
      </c>
      <c r="H3022" t="s">
        <v>108</v>
      </c>
      <c r="I3022" t="s">
        <v>108</v>
      </c>
      <c r="J3022" t="s">
        <v>108</v>
      </c>
      <c r="K3022" t="s">
        <v>108</v>
      </c>
      <c r="L3022" t="s">
        <v>108</v>
      </c>
      <c r="M3022" t="s">
        <v>108</v>
      </c>
      <c r="N3022" t="s">
        <v>108</v>
      </c>
      <c r="O3022" t="s">
        <v>108</v>
      </c>
      <c r="P3022" t="s">
        <v>108</v>
      </c>
      <c r="Q3022" t="s">
        <v>108</v>
      </c>
      <c r="R3022" t="s">
        <v>108</v>
      </c>
      <c r="S3022" t="s">
        <v>108</v>
      </c>
      <c r="T3022" t="s">
        <v>108</v>
      </c>
      <c r="U3022" t="s">
        <v>108</v>
      </c>
      <c r="V3022" t="s">
        <v>108</v>
      </c>
      <c r="W3022" t="s">
        <v>108</v>
      </c>
      <c r="X3022" t="s">
        <v>108</v>
      </c>
      <c r="Y3022" t="s">
        <v>108</v>
      </c>
      <c r="Z3022" t="s">
        <v>108</v>
      </c>
      <c r="AA3022" t="s">
        <v>108</v>
      </c>
      <c r="AB3022" t="s">
        <v>108</v>
      </c>
      <c r="AC3022" t="s">
        <v>108</v>
      </c>
      <c r="AD3022" t="s">
        <v>108</v>
      </c>
      <c r="AE3022" t="s">
        <v>108</v>
      </c>
      <c r="AF3022" t="s">
        <v>108</v>
      </c>
      <c r="AG3022" t="s">
        <v>108</v>
      </c>
      <c r="AH3022" t="s">
        <v>108</v>
      </c>
      <c r="AI3022" t="s">
        <v>108</v>
      </c>
      <c r="AJ3022" t="s">
        <v>108</v>
      </c>
      <c r="AK3022" t="s">
        <v>108</v>
      </c>
      <c r="AL3022" t="s">
        <v>108</v>
      </c>
      <c r="AM3022" t="s">
        <v>108</v>
      </c>
      <c r="AN3022" t="s">
        <v>108</v>
      </c>
      <c r="AO3022" t="s">
        <v>108</v>
      </c>
      <c r="AP3022" t="s">
        <v>108</v>
      </c>
      <c r="AQ3022" t="s">
        <v>108</v>
      </c>
      <c r="AR3022" t="s">
        <v>108</v>
      </c>
      <c r="AS3022" t="s">
        <v>108</v>
      </c>
      <c r="AT3022" t="s">
        <v>108</v>
      </c>
      <c r="AU3022" t="s">
        <v>108</v>
      </c>
      <c r="AV3022" t="s">
        <v>108</v>
      </c>
      <c r="AW3022" t="s">
        <v>108</v>
      </c>
      <c r="AX3022" t="s">
        <v>108</v>
      </c>
      <c r="AY3022" t="s">
        <v>108</v>
      </c>
      <c r="AZ3022" t="s">
        <v>108</v>
      </c>
      <c r="BA3022" t="s">
        <v>108</v>
      </c>
      <c r="BB3022" t="s">
        <v>108</v>
      </c>
      <c r="BC3022" t="s">
        <v>108</v>
      </c>
      <c r="BD3022" t="s">
        <v>108</v>
      </c>
      <c r="BE3022" t="s">
        <v>108</v>
      </c>
      <c r="BF3022" t="s">
        <v>108</v>
      </c>
      <c r="BG3022" t="s">
        <v>108</v>
      </c>
      <c r="BH3022" t="s">
        <v>108</v>
      </c>
      <c r="BI3022" t="s">
        <v>108</v>
      </c>
      <c r="BJ3022" t="s">
        <v>108</v>
      </c>
      <c r="BK3022" t="s">
        <v>108</v>
      </c>
      <c r="BL3022" t="s">
        <v>108</v>
      </c>
      <c r="BM3022" t="s">
        <v>108</v>
      </c>
      <c r="BN3022" t="s">
        <v>108</v>
      </c>
      <c r="BO3022" t="s">
        <v>108</v>
      </c>
      <c r="BP3022" t="s">
        <v>108</v>
      </c>
      <c r="BQ3022" t="s">
        <v>108</v>
      </c>
      <c r="BR3022" t="s">
        <v>108</v>
      </c>
      <c r="BS3022" t="s">
        <v>108</v>
      </c>
      <c r="BT3022" t="s">
        <v>108</v>
      </c>
      <c r="BU3022" t="s">
        <v>108</v>
      </c>
      <c r="BV3022" t="s">
        <v>108</v>
      </c>
      <c r="BW3022" t="s">
        <v>108</v>
      </c>
      <c r="BX3022" t="s">
        <v>108</v>
      </c>
      <c r="BY3022" t="s">
        <v>108</v>
      </c>
      <c r="BZ3022" t="s">
        <v>108</v>
      </c>
      <c r="CA3022" t="s">
        <v>108</v>
      </c>
      <c r="CB3022" t="s">
        <v>108</v>
      </c>
      <c r="CC3022" t="s">
        <v>108</v>
      </c>
      <c r="CD3022" t="s">
        <v>108</v>
      </c>
      <c r="CE3022" t="s">
        <v>108</v>
      </c>
      <c r="CF3022" t="s">
        <v>108</v>
      </c>
      <c r="CG3022" t="s">
        <v>108</v>
      </c>
      <c r="CH3022" t="s">
        <v>108</v>
      </c>
      <c r="CI3022" t="s">
        <v>108</v>
      </c>
      <c r="CJ3022" t="s">
        <v>108</v>
      </c>
      <c r="CK3022" t="s">
        <v>108</v>
      </c>
      <c r="CL3022" t="s">
        <v>108</v>
      </c>
      <c r="CM3022" t="s">
        <v>108</v>
      </c>
      <c r="CN3022" t="s">
        <v>108</v>
      </c>
      <c r="CO3022" t="s">
        <v>108</v>
      </c>
      <c r="CP3022" t="s">
        <v>108</v>
      </c>
      <c r="CQ3022" t="s">
        <v>108</v>
      </c>
      <c r="CR3022" t="s">
        <v>108</v>
      </c>
      <c r="CS3022" t="s">
        <v>108</v>
      </c>
      <c r="CT3022" t="s">
        <v>108</v>
      </c>
      <c r="CU3022" t="s">
        <v>108</v>
      </c>
      <c r="CV3022" t="s">
        <v>108</v>
      </c>
      <c r="CW3022" t="s">
        <v>108</v>
      </c>
      <c r="CX3022" t="s">
        <v>108</v>
      </c>
      <c r="CY3022" t="s">
        <v>108</v>
      </c>
      <c r="CZ3022" t="s">
        <v>108</v>
      </c>
      <c r="DA3022" t="s">
        <v>108</v>
      </c>
      <c r="DB3022" t="s">
        <v>108</v>
      </c>
      <c r="DC3022" t="s">
        <v>108</v>
      </c>
      <c r="DD3022" t="s">
        <v>108</v>
      </c>
      <c r="DE3022" t="s">
        <v>108</v>
      </c>
      <c r="DF3022" t="s">
        <v>108</v>
      </c>
      <c r="DG3022" t="s">
        <v>108</v>
      </c>
      <c r="DH3022" t="s">
        <v>108</v>
      </c>
      <c r="DI3022" t="s">
        <v>108</v>
      </c>
      <c r="DJ3022" t="s">
        <v>108</v>
      </c>
      <c r="DK3022" t="s">
        <v>108</v>
      </c>
      <c r="DL3022" t="s">
        <v>108</v>
      </c>
      <c r="DM3022" t="s">
        <v>108</v>
      </c>
      <c r="DN3022" t="s">
        <v>108</v>
      </c>
      <c r="DO3022" t="s">
        <v>108</v>
      </c>
      <c r="DP3022" t="s">
        <v>108</v>
      </c>
      <c r="DQ3022" t="s">
        <v>108</v>
      </c>
      <c r="DR3022" t="s">
        <v>108</v>
      </c>
      <c r="DS3022" t="s">
        <v>108</v>
      </c>
      <c r="DT3022" t="s">
        <v>108</v>
      </c>
      <c r="DU3022" t="s">
        <v>108</v>
      </c>
    </row>
    <row r="3023" spans="1:125" x14ac:dyDescent="0.2">
      <c r="A3023" t="e">
        <f ca="1">_xll.BFieldInfo($B$3023)</f>
        <v>#NAME?</v>
      </c>
      <c r="B3023" t="s">
        <v>110</v>
      </c>
      <c r="C3023" t="s">
        <v>108</v>
      </c>
      <c r="D3023" t="s">
        <v>108</v>
      </c>
      <c r="E3023" t="s">
        <v>108</v>
      </c>
      <c r="F3023" t="s">
        <v>108</v>
      </c>
      <c r="G3023" t="s">
        <v>108</v>
      </c>
      <c r="H3023" t="s">
        <v>108</v>
      </c>
      <c r="I3023" t="s">
        <v>108</v>
      </c>
      <c r="J3023" t="s">
        <v>108</v>
      </c>
      <c r="K3023" t="s">
        <v>108</v>
      </c>
      <c r="L3023" t="s">
        <v>108</v>
      </c>
      <c r="M3023" t="s">
        <v>108</v>
      </c>
      <c r="N3023" t="s">
        <v>108</v>
      </c>
      <c r="O3023" t="s">
        <v>108</v>
      </c>
      <c r="P3023" t="s">
        <v>108</v>
      </c>
      <c r="Q3023" t="s">
        <v>108</v>
      </c>
      <c r="R3023" t="s">
        <v>108</v>
      </c>
      <c r="S3023" t="s">
        <v>108</v>
      </c>
      <c r="T3023" t="s">
        <v>108</v>
      </c>
      <c r="U3023" t="s">
        <v>108</v>
      </c>
      <c r="V3023" t="s">
        <v>108</v>
      </c>
      <c r="W3023" t="s">
        <v>108</v>
      </c>
      <c r="X3023" t="s">
        <v>108</v>
      </c>
      <c r="Y3023" t="s">
        <v>108</v>
      </c>
      <c r="Z3023" t="s">
        <v>108</v>
      </c>
      <c r="AA3023" t="s">
        <v>108</v>
      </c>
      <c r="AB3023" t="s">
        <v>108</v>
      </c>
      <c r="AC3023" t="s">
        <v>108</v>
      </c>
      <c r="AD3023" t="s">
        <v>108</v>
      </c>
      <c r="AE3023" t="s">
        <v>108</v>
      </c>
      <c r="AF3023" t="s">
        <v>108</v>
      </c>
      <c r="AG3023" t="s">
        <v>108</v>
      </c>
      <c r="AH3023" t="s">
        <v>108</v>
      </c>
      <c r="AI3023" t="s">
        <v>108</v>
      </c>
      <c r="AJ3023" t="s">
        <v>108</v>
      </c>
      <c r="AK3023" t="s">
        <v>108</v>
      </c>
      <c r="AL3023" t="s">
        <v>108</v>
      </c>
      <c r="AM3023" t="s">
        <v>108</v>
      </c>
      <c r="AN3023" t="s">
        <v>108</v>
      </c>
      <c r="AO3023" t="s">
        <v>108</v>
      </c>
      <c r="AP3023" t="s">
        <v>108</v>
      </c>
      <c r="AQ3023" t="s">
        <v>108</v>
      </c>
      <c r="AR3023" t="s">
        <v>108</v>
      </c>
      <c r="AS3023" t="s">
        <v>108</v>
      </c>
      <c r="AT3023" t="s">
        <v>108</v>
      </c>
      <c r="AU3023" t="s">
        <v>108</v>
      </c>
      <c r="AV3023" t="s">
        <v>108</v>
      </c>
      <c r="AW3023" t="s">
        <v>108</v>
      </c>
      <c r="AX3023" t="s">
        <v>108</v>
      </c>
      <c r="AY3023" t="s">
        <v>108</v>
      </c>
      <c r="AZ3023" t="s">
        <v>108</v>
      </c>
      <c r="BA3023" t="s">
        <v>108</v>
      </c>
      <c r="BB3023" t="s">
        <v>108</v>
      </c>
      <c r="BC3023" t="s">
        <v>108</v>
      </c>
      <c r="BD3023" t="s">
        <v>108</v>
      </c>
      <c r="BE3023" t="s">
        <v>108</v>
      </c>
      <c r="BF3023" t="s">
        <v>108</v>
      </c>
      <c r="BG3023" t="s">
        <v>108</v>
      </c>
      <c r="BH3023" t="s">
        <v>108</v>
      </c>
      <c r="BI3023" t="s">
        <v>108</v>
      </c>
      <c r="BJ3023" t="s">
        <v>108</v>
      </c>
      <c r="BK3023" t="s">
        <v>108</v>
      </c>
      <c r="BL3023" t="s">
        <v>108</v>
      </c>
      <c r="BM3023" t="s">
        <v>108</v>
      </c>
      <c r="BN3023" t="s">
        <v>108</v>
      </c>
      <c r="BO3023" t="s">
        <v>108</v>
      </c>
      <c r="BP3023" t="s">
        <v>108</v>
      </c>
      <c r="BQ3023" t="s">
        <v>108</v>
      </c>
      <c r="BR3023" t="s">
        <v>108</v>
      </c>
      <c r="BS3023" t="s">
        <v>108</v>
      </c>
      <c r="BT3023" t="s">
        <v>108</v>
      </c>
      <c r="BU3023" t="s">
        <v>108</v>
      </c>
      <c r="BV3023" t="s">
        <v>108</v>
      </c>
      <c r="BW3023" t="s">
        <v>108</v>
      </c>
      <c r="BX3023" t="s">
        <v>108</v>
      </c>
      <c r="BY3023" t="s">
        <v>108</v>
      </c>
      <c r="BZ3023" t="s">
        <v>108</v>
      </c>
      <c r="CA3023" t="s">
        <v>108</v>
      </c>
      <c r="CB3023" t="s">
        <v>108</v>
      </c>
      <c r="CC3023" t="s">
        <v>108</v>
      </c>
      <c r="CD3023" t="s">
        <v>108</v>
      </c>
      <c r="CE3023" t="s">
        <v>108</v>
      </c>
      <c r="CF3023" t="s">
        <v>108</v>
      </c>
      <c r="CG3023" t="s">
        <v>108</v>
      </c>
      <c r="CH3023" t="s">
        <v>108</v>
      </c>
      <c r="CI3023" t="s">
        <v>108</v>
      </c>
      <c r="CJ3023" t="s">
        <v>108</v>
      </c>
      <c r="CK3023" t="s">
        <v>108</v>
      </c>
      <c r="CL3023" t="s">
        <v>108</v>
      </c>
      <c r="CM3023" t="s">
        <v>108</v>
      </c>
      <c r="CN3023" t="s">
        <v>108</v>
      </c>
      <c r="CO3023" t="s">
        <v>108</v>
      </c>
      <c r="CP3023" t="s">
        <v>108</v>
      </c>
      <c r="CQ3023" t="s">
        <v>108</v>
      </c>
      <c r="CR3023" t="s">
        <v>108</v>
      </c>
      <c r="CS3023" t="s">
        <v>108</v>
      </c>
      <c r="CT3023" t="s">
        <v>108</v>
      </c>
      <c r="CU3023" t="s">
        <v>108</v>
      </c>
      <c r="CV3023" t="s">
        <v>108</v>
      </c>
      <c r="CW3023" t="s">
        <v>108</v>
      </c>
      <c r="CX3023" t="s">
        <v>108</v>
      </c>
      <c r="CY3023" t="s">
        <v>108</v>
      </c>
      <c r="CZ3023" t="s">
        <v>108</v>
      </c>
      <c r="DA3023" t="s">
        <v>108</v>
      </c>
      <c r="DB3023" t="s">
        <v>108</v>
      </c>
      <c r="DC3023" t="s">
        <v>108</v>
      </c>
      <c r="DD3023" t="s">
        <v>108</v>
      </c>
      <c r="DE3023" t="s">
        <v>108</v>
      </c>
      <c r="DF3023" t="s">
        <v>108</v>
      </c>
      <c r="DG3023" t="s">
        <v>108</v>
      </c>
      <c r="DH3023" t="s">
        <v>108</v>
      </c>
      <c r="DI3023" t="s">
        <v>108</v>
      </c>
      <c r="DJ3023" t="s">
        <v>108</v>
      </c>
      <c r="DK3023" t="s">
        <v>108</v>
      </c>
      <c r="DL3023" t="s">
        <v>108</v>
      </c>
      <c r="DM3023" t="s">
        <v>108</v>
      </c>
      <c r="DN3023" t="s">
        <v>108</v>
      </c>
      <c r="DO3023" t="s">
        <v>108</v>
      </c>
      <c r="DP3023" t="s">
        <v>108</v>
      </c>
      <c r="DQ3023" t="s">
        <v>108</v>
      </c>
      <c r="DR3023" t="s">
        <v>108</v>
      </c>
      <c r="DS3023" t="s">
        <v>108</v>
      </c>
      <c r="DT3023" t="s">
        <v>108</v>
      </c>
      <c r="DU3023" t="s">
        <v>108</v>
      </c>
    </row>
    <row r="3024" spans="1:125" x14ac:dyDescent="0.2">
      <c r="A3024" t="e">
        <f ca="1">_xll.BFieldInfo($B$3024)</f>
        <v>#NAME?</v>
      </c>
      <c r="B3024" t="s">
        <v>111</v>
      </c>
      <c r="C3024">
        <v>321456.51899999997</v>
      </c>
      <c r="D3024">
        <v>279878.00400000002</v>
      </c>
      <c r="E3024">
        <v>279878.00400000002</v>
      </c>
      <c r="F3024">
        <v>279878.00400000002</v>
      </c>
      <c r="G3024">
        <v>289642.56410000002</v>
      </c>
      <c r="H3024">
        <v>289642.56410000002</v>
      </c>
      <c r="I3024">
        <v>289642.56410000002</v>
      </c>
      <c r="J3024">
        <v>267362.451</v>
      </c>
      <c r="K3024">
        <v>267362.451</v>
      </c>
      <c r="L3024">
        <v>267362.451</v>
      </c>
      <c r="M3024">
        <v>238383.486</v>
      </c>
      <c r="N3024">
        <v>238383.486</v>
      </c>
      <c r="O3024">
        <v>238383.486</v>
      </c>
      <c r="P3024">
        <v>211870.698</v>
      </c>
      <c r="Q3024">
        <v>211870.698</v>
      </c>
      <c r="R3024">
        <v>211870.698</v>
      </c>
      <c r="S3024">
        <v>211870.698</v>
      </c>
      <c r="T3024">
        <v>183013.60649999999</v>
      </c>
      <c r="U3024">
        <v>183013.60649999999</v>
      </c>
      <c r="V3024">
        <v>183013.60649999999</v>
      </c>
      <c r="W3024">
        <v>183013.60649999999</v>
      </c>
      <c r="X3024">
        <v>183313.62650000001</v>
      </c>
      <c r="Y3024">
        <v>183313.62650000001</v>
      </c>
      <c r="Z3024">
        <v>183313.62650000001</v>
      </c>
      <c r="AA3024">
        <v>162179.82999999999</v>
      </c>
      <c r="AB3024">
        <v>162179.82999999999</v>
      </c>
      <c r="AC3024">
        <v>162179.82999999999</v>
      </c>
      <c r="AD3024">
        <v>162179.82999999999</v>
      </c>
      <c r="AE3024">
        <v>164700.76</v>
      </c>
      <c r="AF3024">
        <v>164700.76</v>
      </c>
      <c r="AG3024">
        <v>164700.76</v>
      </c>
      <c r="AH3024">
        <v>164700.76</v>
      </c>
      <c r="AI3024">
        <v>142321.77249999999</v>
      </c>
      <c r="AJ3024">
        <v>142321.77249999999</v>
      </c>
      <c r="AK3024">
        <v>142321.77249999999</v>
      </c>
      <c r="AL3024">
        <v>142321.77249999999</v>
      </c>
      <c r="AM3024">
        <v>151505.3124</v>
      </c>
      <c r="AN3024">
        <v>151505.3124</v>
      </c>
      <c r="AO3024">
        <v>151505.3124</v>
      </c>
      <c r="AP3024">
        <v>151505.3124</v>
      </c>
      <c r="AQ3024">
        <v>123549.9759</v>
      </c>
      <c r="AR3024">
        <v>123549.9759</v>
      </c>
      <c r="AS3024">
        <v>123549.9759</v>
      </c>
      <c r="AT3024">
        <v>123549.9759</v>
      </c>
      <c r="AU3024">
        <v>113040.4509</v>
      </c>
      <c r="AV3024">
        <v>113040.4509</v>
      </c>
      <c r="AW3024">
        <v>113040.4509</v>
      </c>
      <c r="AX3024">
        <v>112493.977</v>
      </c>
      <c r="AY3024">
        <v>112493.977</v>
      </c>
      <c r="AZ3024">
        <v>112493.977</v>
      </c>
      <c r="BA3024">
        <v>115604.77499999999</v>
      </c>
      <c r="BB3024">
        <v>115604.77499999999</v>
      </c>
      <c r="BC3024">
        <v>115604.77499999999</v>
      </c>
      <c r="BD3024">
        <v>115604.77499999999</v>
      </c>
      <c r="BE3024">
        <v>101017.5735</v>
      </c>
      <c r="BF3024">
        <v>101017.5735</v>
      </c>
      <c r="BG3024">
        <v>101017.5735</v>
      </c>
      <c r="BH3024" t="s">
        <v>108</v>
      </c>
      <c r="BI3024" t="s">
        <v>108</v>
      </c>
      <c r="BJ3024" t="s">
        <v>108</v>
      </c>
      <c r="BK3024" t="s">
        <v>108</v>
      </c>
      <c r="BL3024" t="s">
        <v>108</v>
      </c>
      <c r="BM3024" t="s">
        <v>108</v>
      </c>
      <c r="BN3024" t="s">
        <v>108</v>
      </c>
      <c r="BO3024" t="s">
        <v>108</v>
      </c>
      <c r="BP3024" t="s">
        <v>108</v>
      </c>
      <c r="BQ3024" t="s">
        <v>108</v>
      </c>
      <c r="BR3024" t="s">
        <v>108</v>
      </c>
      <c r="BS3024" t="s">
        <v>108</v>
      </c>
      <c r="BT3024" t="s">
        <v>108</v>
      </c>
      <c r="BU3024" t="s">
        <v>108</v>
      </c>
      <c r="BV3024" t="s">
        <v>108</v>
      </c>
      <c r="BW3024" t="s">
        <v>108</v>
      </c>
      <c r="BX3024" t="s">
        <v>108</v>
      </c>
      <c r="BY3024" t="s">
        <v>108</v>
      </c>
      <c r="BZ3024" t="s">
        <v>108</v>
      </c>
      <c r="CA3024" t="s">
        <v>108</v>
      </c>
      <c r="CB3024" t="s">
        <v>108</v>
      </c>
      <c r="CC3024" t="s">
        <v>108</v>
      </c>
      <c r="CD3024" t="s">
        <v>108</v>
      </c>
      <c r="CE3024" t="s">
        <v>108</v>
      </c>
      <c r="CF3024" t="s">
        <v>108</v>
      </c>
      <c r="CG3024" t="s">
        <v>108</v>
      </c>
      <c r="CH3024" t="s">
        <v>108</v>
      </c>
      <c r="CI3024" t="s">
        <v>108</v>
      </c>
      <c r="CJ3024" t="s">
        <v>108</v>
      </c>
      <c r="CK3024" t="s">
        <v>108</v>
      </c>
      <c r="CL3024" t="s">
        <v>108</v>
      </c>
      <c r="CM3024" t="s">
        <v>108</v>
      </c>
      <c r="CN3024" t="s">
        <v>108</v>
      </c>
      <c r="CO3024" t="s">
        <v>108</v>
      </c>
      <c r="CP3024" t="s">
        <v>108</v>
      </c>
      <c r="CQ3024" t="s">
        <v>108</v>
      </c>
      <c r="CR3024" t="s">
        <v>108</v>
      </c>
      <c r="CS3024" t="s">
        <v>108</v>
      </c>
      <c r="CT3024" t="s">
        <v>108</v>
      </c>
      <c r="CU3024" t="s">
        <v>108</v>
      </c>
      <c r="CV3024" t="s">
        <v>108</v>
      </c>
      <c r="CW3024" t="s">
        <v>108</v>
      </c>
      <c r="CX3024" t="s">
        <v>108</v>
      </c>
      <c r="CY3024" t="s">
        <v>108</v>
      </c>
      <c r="CZ3024" t="s">
        <v>108</v>
      </c>
      <c r="DA3024" t="s">
        <v>108</v>
      </c>
      <c r="DB3024" t="s">
        <v>108</v>
      </c>
      <c r="DC3024" t="s">
        <v>108</v>
      </c>
      <c r="DD3024" t="s">
        <v>108</v>
      </c>
      <c r="DE3024" t="s">
        <v>108</v>
      </c>
      <c r="DF3024" t="s">
        <v>108</v>
      </c>
      <c r="DG3024" t="s">
        <v>108</v>
      </c>
      <c r="DH3024" t="s">
        <v>108</v>
      </c>
      <c r="DI3024" t="s">
        <v>108</v>
      </c>
      <c r="DJ3024" t="s">
        <v>108</v>
      </c>
      <c r="DK3024" t="s">
        <v>108</v>
      </c>
      <c r="DL3024" t="s">
        <v>108</v>
      </c>
      <c r="DM3024" t="s">
        <v>108</v>
      </c>
      <c r="DN3024" t="s">
        <v>108</v>
      </c>
      <c r="DO3024" t="s">
        <v>108</v>
      </c>
      <c r="DP3024" t="s">
        <v>108</v>
      </c>
      <c r="DQ3024" t="s">
        <v>108</v>
      </c>
      <c r="DR3024" t="s">
        <v>108</v>
      </c>
      <c r="DS3024" t="s">
        <v>108</v>
      </c>
      <c r="DT3024" t="s">
        <v>108</v>
      </c>
      <c r="DU3024" t="s">
        <v>108</v>
      </c>
    </row>
    <row r="3025" spans="1:125" x14ac:dyDescent="0.2">
      <c r="A3025" t="e">
        <f ca="1">_xll.BFieldInfo($B$3025)</f>
        <v>#NAME?</v>
      </c>
      <c r="B3025" t="s">
        <v>109</v>
      </c>
      <c r="C3025" t="s">
        <v>108</v>
      </c>
      <c r="D3025" t="s">
        <v>108</v>
      </c>
      <c r="E3025" t="s">
        <v>108</v>
      </c>
      <c r="F3025" t="s">
        <v>108</v>
      </c>
      <c r="G3025" t="s">
        <v>108</v>
      </c>
      <c r="H3025" t="s">
        <v>108</v>
      </c>
      <c r="I3025" t="s">
        <v>108</v>
      </c>
      <c r="J3025" t="s">
        <v>108</v>
      </c>
      <c r="K3025" t="s">
        <v>108</v>
      </c>
      <c r="L3025" t="s">
        <v>108</v>
      </c>
      <c r="M3025" t="s">
        <v>108</v>
      </c>
      <c r="N3025" t="s">
        <v>108</v>
      </c>
      <c r="O3025" t="s">
        <v>108</v>
      </c>
      <c r="P3025" t="s">
        <v>108</v>
      </c>
      <c r="Q3025" t="s">
        <v>108</v>
      </c>
      <c r="R3025" t="s">
        <v>108</v>
      </c>
      <c r="S3025" t="s">
        <v>108</v>
      </c>
      <c r="T3025" t="s">
        <v>108</v>
      </c>
      <c r="U3025" t="s">
        <v>108</v>
      </c>
      <c r="V3025" t="s">
        <v>108</v>
      </c>
      <c r="W3025" t="s">
        <v>108</v>
      </c>
      <c r="X3025" t="s">
        <v>108</v>
      </c>
      <c r="Y3025" t="s">
        <v>108</v>
      </c>
      <c r="Z3025" t="s">
        <v>108</v>
      </c>
      <c r="AA3025" t="s">
        <v>108</v>
      </c>
      <c r="AB3025" t="s">
        <v>108</v>
      </c>
      <c r="AC3025" t="s">
        <v>108</v>
      </c>
      <c r="AD3025" t="s">
        <v>108</v>
      </c>
      <c r="AE3025" t="s">
        <v>108</v>
      </c>
      <c r="AF3025" t="s">
        <v>108</v>
      </c>
      <c r="AG3025" t="s">
        <v>108</v>
      </c>
      <c r="AH3025" t="s">
        <v>108</v>
      </c>
      <c r="AI3025" t="s">
        <v>108</v>
      </c>
      <c r="AJ3025" t="s">
        <v>108</v>
      </c>
      <c r="AK3025" t="s">
        <v>108</v>
      </c>
      <c r="AL3025" t="s">
        <v>108</v>
      </c>
      <c r="AM3025" t="s">
        <v>108</v>
      </c>
      <c r="AN3025" t="s">
        <v>108</v>
      </c>
      <c r="AO3025" t="s">
        <v>108</v>
      </c>
      <c r="AP3025" t="s">
        <v>108</v>
      </c>
      <c r="AQ3025" t="s">
        <v>108</v>
      </c>
      <c r="AR3025" t="s">
        <v>108</v>
      </c>
      <c r="AS3025" t="s">
        <v>108</v>
      </c>
      <c r="AT3025" t="s">
        <v>108</v>
      </c>
      <c r="AU3025" t="s">
        <v>108</v>
      </c>
      <c r="AV3025" t="s">
        <v>108</v>
      </c>
      <c r="AW3025" t="s">
        <v>108</v>
      </c>
      <c r="AX3025" t="s">
        <v>108</v>
      </c>
      <c r="AY3025" t="s">
        <v>108</v>
      </c>
      <c r="AZ3025" t="s">
        <v>108</v>
      </c>
      <c r="BA3025" t="s">
        <v>108</v>
      </c>
      <c r="BB3025" t="s">
        <v>108</v>
      </c>
      <c r="BC3025" t="s">
        <v>108</v>
      </c>
      <c r="BD3025" t="s">
        <v>108</v>
      </c>
      <c r="BE3025" t="s">
        <v>108</v>
      </c>
      <c r="BF3025" t="s">
        <v>108</v>
      </c>
      <c r="BG3025" t="s">
        <v>108</v>
      </c>
      <c r="BH3025" t="s">
        <v>108</v>
      </c>
      <c r="BI3025" t="s">
        <v>108</v>
      </c>
      <c r="BJ3025" t="s">
        <v>108</v>
      </c>
      <c r="BK3025" t="s">
        <v>108</v>
      </c>
      <c r="BL3025" t="s">
        <v>108</v>
      </c>
      <c r="BM3025" t="s">
        <v>108</v>
      </c>
      <c r="BN3025" t="s">
        <v>108</v>
      </c>
      <c r="BO3025" t="s">
        <v>108</v>
      </c>
      <c r="BP3025" t="s">
        <v>108</v>
      </c>
      <c r="BQ3025" t="s">
        <v>108</v>
      </c>
      <c r="BR3025" t="s">
        <v>108</v>
      </c>
      <c r="BS3025" t="s">
        <v>108</v>
      </c>
      <c r="BT3025" t="s">
        <v>108</v>
      </c>
      <c r="BU3025" t="s">
        <v>108</v>
      </c>
      <c r="BV3025" t="s">
        <v>108</v>
      </c>
      <c r="BW3025" t="s">
        <v>108</v>
      </c>
      <c r="BX3025" t="s">
        <v>108</v>
      </c>
      <c r="BY3025" t="s">
        <v>108</v>
      </c>
      <c r="BZ3025" t="s">
        <v>108</v>
      </c>
      <c r="CA3025" t="s">
        <v>108</v>
      </c>
      <c r="CB3025" t="s">
        <v>108</v>
      </c>
      <c r="CC3025" t="s">
        <v>108</v>
      </c>
      <c r="CD3025" t="s">
        <v>108</v>
      </c>
      <c r="CE3025" t="s">
        <v>108</v>
      </c>
      <c r="CF3025" t="s">
        <v>108</v>
      </c>
      <c r="CG3025" t="s">
        <v>108</v>
      </c>
      <c r="CH3025" t="s">
        <v>108</v>
      </c>
      <c r="CI3025" t="s">
        <v>108</v>
      </c>
      <c r="CJ3025" t="s">
        <v>108</v>
      </c>
      <c r="CK3025" t="s">
        <v>108</v>
      </c>
      <c r="CL3025" t="s">
        <v>108</v>
      </c>
      <c r="CM3025" t="s">
        <v>108</v>
      </c>
      <c r="CN3025" t="s">
        <v>108</v>
      </c>
      <c r="CO3025" t="s">
        <v>108</v>
      </c>
      <c r="CP3025" t="s">
        <v>108</v>
      </c>
      <c r="CQ3025" t="s">
        <v>108</v>
      </c>
      <c r="CR3025" t="s">
        <v>108</v>
      </c>
      <c r="CS3025" t="s">
        <v>108</v>
      </c>
      <c r="CT3025" t="s">
        <v>108</v>
      </c>
      <c r="CU3025" t="s">
        <v>108</v>
      </c>
      <c r="CV3025" t="s">
        <v>108</v>
      </c>
      <c r="CW3025" t="s">
        <v>108</v>
      </c>
      <c r="CX3025" t="s">
        <v>108</v>
      </c>
      <c r="CY3025" t="s">
        <v>108</v>
      </c>
      <c r="CZ3025" t="s">
        <v>108</v>
      </c>
      <c r="DA3025" t="s">
        <v>108</v>
      </c>
      <c r="DB3025" t="s">
        <v>108</v>
      </c>
      <c r="DC3025" t="s">
        <v>108</v>
      </c>
      <c r="DD3025" t="s">
        <v>108</v>
      </c>
      <c r="DE3025" t="s">
        <v>108</v>
      </c>
      <c r="DF3025" t="s">
        <v>108</v>
      </c>
      <c r="DG3025" t="s">
        <v>108</v>
      </c>
      <c r="DH3025" t="s">
        <v>108</v>
      </c>
      <c r="DI3025" t="s">
        <v>108</v>
      </c>
      <c r="DJ3025" t="s">
        <v>108</v>
      </c>
      <c r="DK3025" t="s">
        <v>108</v>
      </c>
      <c r="DL3025" t="s">
        <v>108</v>
      </c>
      <c r="DM3025" t="s">
        <v>108</v>
      </c>
      <c r="DN3025" t="s">
        <v>108</v>
      </c>
      <c r="DO3025" t="s">
        <v>108</v>
      </c>
      <c r="DP3025" t="s">
        <v>108</v>
      </c>
      <c r="DQ3025" t="s">
        <v>108</v>
      </c>
      <c r="DR3025" t="s">
        <v>108</v>
      </c>
      <c r="DS3025" t="s">
        <v>108</v>
      </c>
      <c r="DT3025" t="s">
        <v>108</v>
      </c>
      <c r="DU3025" t="s">
        <v>108</v>
      </c>
    </row>
    <row r="3026" spans="1:125" x14ac:dyDescent="0.2">
      <c r="A3026" t="e">
        <f ca="1">_xll.BFieldInfo($B$3026)</f>
        <v>#NAME?</v>
      </c>
      <c r="B3026" t="s">
        <v>112</v>
      </c>
      <c r="C3026" t="s">
        <v>108</v>
      </c>
      <c r="D3026" t="s">
        <v>108</v>
      </c>
      <c r="E3026" t="s">
        <v>108</v>
      </c>
      <c r="F3026" t="s">
        <v>108</v>
      </c>
      <c r="G3026" t="s">
        <v>108</v>
      </c>
      <c r="H3026" t="s">
        <v>108</v>
      </c>
      <c r="I3026" t="s">
        <v>108</v>
      </c>
      <c r="J3026" t="s">
        <v>108</v>
      </c>
      <c r="K3026" t="s">
        <v>108</v>
      </c>
      <c r="L3026" t="s">
        <v>108</v>
      </c>
      <c r="M3026" t="s">
        <v>108</v>
      </c>
      <c r="N3026" t="s">
        <v>108</v>
      </c>
      <c r="O3026" t="s">
        <v>108</v>
      </c>
      <c r="P3026" t="s">
        <v>108</v>
      </c>
      <c r="Q3026" t="s">
        <v>108</v>
      </c>
      <c r="R3026" t="s">
        <v>108</v>
      </c>
      <c r="S3026" t="s">
        <v>108</v>
      </c>
      <c r="T3026" t="s">
        <v>108</v>
      </c>
      <c r="U3026" t="s">
        <v>108</v>
      </c>
      <c r="V3026" t="s">
        <v>108</v>
      </c>
      <c r="W3026" t="s">
        <v>108</v>
      </c>
      <c r="X3026" t="s">
        <v>108</v>
      </c>
      <c r="Y3026" t="s">
        <v>108</v>
      </c>
      <c r="Z3026" t="s">
        <v>108</v>
      </c>
      <c r="AA3026" t="s">
        <v>108</v>
      </c>
      <c r="AB3026" t="s">
        <v>108</v>
      </c>
      <c r="AC3026" t="s">
        <v>108</v>
      </c>
      <c r="AD3026" t="s">
        <v>108</v>
      </c>
      <c r="AE3026" t="s">
        <v>108</v>
      </c>
      <c r="AF3026" t="s">
        <v>108</v>
      </c>
      <c r="AG3026" t="s">
        <v>108</v>
      </c>
      <c r="AH3026" t="s">
        <v>108</v>
      </c>
      <c r="AI3026" t="s">
        <v>108</v>
      </c>
      <c r="AJ3026" t="s">
        <v>108</v>
      </c>
      <c r="AK3026" t="s">
        <v>108</v>
      </c>
      <c r="AL3026" t="s">
        <v>108</v>
      </c>
      <c r="AM3026" t="s">
        <v>108</v>
      </c>
      <c r="AN3026" t="s">
        <v>108</v>
      </c>
      <c r="AO3026" t="s">
        <v>108</v>
      </c>
      <c r="AP3026" t="s">
        <v>108</v>
      </c>
      <c r="AQ3026" t="s">
        <v>108</v>
      </c>
      <c r="AR3026" t="s">
        <v>108</v>
      </c>
      <c r="AS3026" t="s">
        <v>108</v>
      </c>
      <c r="AT3026" t="s">
        <v>108</v>
      </c>
      <c r="AU3026" t="s">
        <v>108</v>
      </c>
      <c r="AV3026" t="s">
        <v>108</v>
      </c>
      <c r="AW3026" t="s">
        <v>108</v>
      </c>
      <c r="AX3026" t="s">
        <v>108</v>
      </c>
      <c r="AY3026" t="s">
        <v>108</v>
      </c>
      <c r="AZ3026" t="s">
        <v>108</v>
      </c>
      <c r="BA3026" t="s">
        <v>108</v>
      </c>
      <c r="BB3026" t="s">
        <v>108</v>
      </c>
      <c r="BC3026" t="s">
        <v>108</v>
      </c>
      <c r="BD3026" t="s">
        <v>108</v>
      </c>
      <c r="BE3026" t="s">
        <v>108</v>
      </c>
      <c r="BF3026" t="s">
        <v>108</v>
      </c>
      <c r="BG3026" t="s">
        <v>108</v>
      </c>
      <c r="BH3026" t="s">
        <v>108</v>
      </c>
      <c r="BI3026" t="s">
        <v>108</v>
      </c>
      <c r="BJ3026" t="s">
        <v>108</v>
      </c>
      <c r="BK3026" t="s">
        <v>108</v>
      </c>
      <c r="BL3026" t="s">
        <v>108</v>
      </c>
      <c r="BM3026" t="s">
        <v>108</v>
      </c>
      <c r="BN3026" t="s">
        <v>108</v>
      </c>
      <c r="BO3026" t="s">
        <v>108</v>
      </c>
      <c r="BP3026" t="s">
        <v>108</v>
      </c>
      <c r="BQ3026" t="s">
        <v>108</v>
      </c>
      <c r="BR3026" t="s">
        <v>108</v>
      </c>
      <c r="BS3026" t="s">
        <v>108</v>
      </c>
      <c r="BT3026" t="s">
        <v>108</v>
      </c>
      <c r="BU3026" t="s">
        <v>108</v>
      </c>
      <c r="BV3026" t="s">
        <v>108</v>
      </c>
      <c r="BW3026" t="s">
        <v>108</v>
      </c>
      <c r="BX3026" t="s">
        <v>108</v>
      </c>
      <c r="BY3026" t="s">
        <v>108</v>
      </c>
      <c r="BZ3026" t="s">
        <v>108</v>
      </c>
      <c r="CA3026" t="s">
        <v>108</v>
      </c>
      <c r="CB3026" t="s">
        <v>108</v>
      </c>
      <c r="CC3026" t="s">
        <v>108</v>
      </c>
      <c r="CD3026" t="s">
        <v>108</v>
      </c>
      <c r="CE3026" t="s">
        <v>108</v>
      </c>
      <c r="CF3026" t="s">
        <v>108</v>
      </c>
      <c r="CG3026" t="s">
        <v>108</v>
      </c>
      <c r="CH3026" t="s">
        <v>108</v>
      </c>
      <c r="CI3026" t="s">
        <v>108</v>
      </c>
      <c r="CJ3026" t="s">
        <v>108</v>
      </c>
      <c r="CK3026" t="s">
        <v>108</v>
      </c>
      <c r="CL3026" t="s">
        <v>108</v>
      </c>
      <c r="CM3026" t="s">
        <v>108</v>
      </c>
      <c r="CN3026" t="s">
        <v>108</v>
      </c>
      <c r="CO3026" t="s">
        <v>108</v>
      </c>
      <c r="CP3026" t="s">
        <v>108</v>
      </c>
      <c r="CQ3026" t="s">
        <v>108</v>
      </c>
      <c r="CR3026" t="s">
        <v>108</v>
      </c>
      <c r="CS3026" t="s">
        <v>108</v>
      </c>
      <c r="CT3026" t="s">
        <v>108</v>
      </c>
      <c r="CU3026" t="s">
        <v>108</v>
      </c>
      <c r="CV3026" t="s">
        <v>108</v>
      </c>
      <c r="CW3026" t="s">
        <v>108</v>
      </c>
      <c r="CX3026" t="s">
        <v>108</v>
      </c>
      <c r="CY3026" t="s">
        <v>108</v>
      </c>
      <c r="CZ3026" t="s">
        <v>108</v>
      </c>
      <c r="DA3026" t="s">
        <v>108</v>
      </c>
      <c r="DB3026" t="s">
        <v>108</v>
      </c>
      <c r="DC3026" t="s">
        <v>108</v>
      </c>
      <c r="DD3026" t="s">
        <v>108</v>
      </c>
      <c r="DE3026" t="s">
        <v>108</v>
      </c>
      <c r="DF3026" t="s">
        <v>108</v>
      </c>
      <c r="DG3026" t="s">
        <v>108</v>
      </c>
      <c r="DH3026" t="s">
        <v>108</v>
      </c>
      <c r="DI3026" t="s">
        <v>108</v>
      </c>
      <c r="DJ3026" t="s">
        <v>108</v>
      </c>
      <c r="DK3026" t="s">
        <v>108</v>
      </c>
      <c r="DL3026" t="s">
        <v>108</v>
      </c>
      <c r="DM3026" t="s">
        <v>108</v>
      </c>
      <c r="DN3026" t="s">
        <v>108</v>
      </c>
      <c r="DO3026" t="s">
        <v>108</v>
      </c>
      <c r="DP3026" t="s">
        <v>108</v>
      </c>
      <c r="DQ3026" t="s">
        <v>108</v>
      </c>
      <c r="DR3026" t="s">
        <v>108</v>
      </c>
      <c r="DS3026" t="s">
        <v>108</v>
      </c>
      <c r="DT3026" t="s">
        <v>108</v>
      </c>
      <c r="DU3026" t="s">
        <v>108</v>
      </c>
    </row>
    <row r="3027" spans="1:125" x14ac:dyDescent="0.2">
      <c r="A3027" t="e">
        <f ca="1">_xll.BFieldInfo($B$3027)</f>
        <v>#NAME?</v>
      </c>
      <c r="B3027" t="s">
        <v>113</v>
      </c>
      <c r="C3027" t="s">
        <v>108</v>
      </c>
      <c r="D3027" t="s">
        <v>108</v>
      </c>
      <c r="E3027" t="s">
        <v>108</v>
      </c>
      <c r="F3027" t="s">
        <v>108</v>
      </c>
      <c r="G3027" t="s">
        <v>108</v>
      </c>
      <c r="H3027" t="s">
        <v>108</v>
      </c>
      <c r="I3027" t="s">
        <v>108</v>
      </c>
      <c r="J3027" t="s">
        <v>108</v>
      </c>
      <c r="K3027" t="s">
        <v>108</v>
      </c>
      <c r="L3027" t="s">
        <v>108</v>
      </c>
      <c r="M3027" t="s">
        <v>108</v>
      </c>
      <c r="N3027" t="s">
        <v>108</v>
      </c>
      <c r="O3027" t="s">
        <v>108</v>
      </c>
      <c r="P3027" t="s">
        <v>108</v>
      </c>
      <c r="Q3027" t="s">
        <v>108</v>
      </c>
      <c r="R3027" t="s">
        <v>108</v>
      </c>
      <c r="S3027" t="s">
        <v>108</v>
      </c>
      <c r="T3027" t="s">
        <v>108</v>
      </c>
      <c r="U3027" t="s">
        <v>108</v>
      </c>
      <c r="V3027" t="s">
        <v>108</v>
      </c>
      <c r="W3027" t="s">
        <v>108</v>
      </c>
      <c r="X3027" t="s">
        <v>108</v>
      </c>
      <c r="Y3027" t="s">
        <v>108</v>
      </c>
      <c r="Z3027" t="s">
        <v>108</v>
      </c>
      <c r="AA3027" t="s">
        <v>108</v>
      </c>
      <c r="AB3027" t="s">
        <v>108</v>
      </c>
      <c r="AC3027" t="s">
        <v>108</v>
      </c>
      <c r="AD3027" t="s">
        <v>108</v>
      </c>
      <c r="AE3027" t="s">
        <v>108</v>
      </c>
      <c r="AF3027" t="s">
        <v>108</v>
      </c>
      <c r="AG3027" t="s">
        <v>108</v>
      </c>
      <c r="AH3027" t="s">
        <v>108</v>
      </c>
      <c r="AI3027" t="s">
        <v>108</v>
      </c>
      <c r="AJ3027" t="s">
        <v>108</v>
      </c>
      <c r="AK3027" t="s">
        <v>108</v>
      </c>
      <c r="AL3027" t="s">
        <v>108</v>
      </c>
      <c r="AM3027" t="s">
        <v>108</v>
      </c>
      <c r="AN3027" t="s">
        <v>108</v>
      </c>
      <c r="AO3027" t="s">
        <v>108</v>
      </c>
      <c r="AP3027" t="s">
        <v>108</v>
      </c>
      <c r="AQ3027" t="s">
        <v>108</v>
      </c>
      <c r="AR3027" t="s">
        <v>108</v>
      </c>
      <c r="AS3027" t="s">
        <v>108</v>
      </c>
      <c r="AT3027" t="s">
        <v>108</v>
      </c>
      <c r="AU3027" t="s">
        <v>108</v>
      </c>
      <c r="AV3027" t="s">
        <v>108</v>
      </c>
      <c r="AW3027" t="s">
        <v>108</v>
      </c>
      <c r="AX3027" t="s">
        <v>108</v>
      </c>
      <c r="AY3027" t="s">
        <v>108</v>
      </c>
      <c r="AZ3027" t="s">
        <v>108</v>
      </c>
      <c r="BA3027" t="s">
        <v>108</v>
      </c>
      <c r="BB3027" t="s">
        <v>108</v>
      </c>
      <c r="BC3027" t="s">
        <v>108</v>
      </c>
      <c r="BD3027" t="s">
        <v>108</v>
      </c>
      <c r="BE3027" t="s">
        <v>108</v>
      </c>
      <c r="BF3027" t="s">
        <v>108</v>
      </c>
      <c r="BG3027" t="s">
        <v>108</v>
      </c>
      <c r="BH3027" t="s">
        <v>108</v>
      </c>
      <c r="BI3027" t="s">
        <v>108</v>
      </c>
      <c r="BJ3027" t="s">
        <v>108</v>
      </c>
      <c r="BK3027" t="s">
        <v>108</v>
      </c>
      <c r="BL3027" t="s">
        <v>108</v>
      </c>
      <c r="BM3027" t="s">
        <v>108</v>
      </c>
      <c r="BN3027" t="s">
        <v>108</v>
      </c>
      <c r="BO3027" t="s">
        <v>108</v>
      </c>
      <c r="BP3027" t="s">
        <v>108</v>
      </c>
      <c r="BQ3027" t="s">
        <v>108</v>
      </c>
      <c r="BR3027" t="s">
        <v>108</v>
      </c>
      <c r="BS3027" t="s">
        <v>108</v>
      </c>
      <c r="BT3027" t="s">
        <v>108</v>
      </c>
      <c r="BU3027" t="s">
        <v>108</v>
      </c>
      <c r="BV3027" t="s">
        <v>108</v>
      </c>
      <c r="BW3027" t="s">
        <v>108</v>
      </c>
      <c r="BX3027" t="s">
        <v>108</v>
      </c>
      <c r="BY3027" t="s">
        <v>108</v>
      </c>
      <c r="BZ3027" t="s">
        <v>108</v>
      </c>
      <c r="CA3027" t="s">
        <v>108</v>
      </c>
      <c r="CB3027" t="s">
        <v>108</v>
      </c>
      <c r="CC3027" t="s">
        <v>108</v>
      </c>
      <c r="CD3027" t="s">
        <v>108</v>
      </c>
      <c r="CE3027" t="s">
        <v>108</v>
      </c>
      <c r="CF3027" t="s">
        <v>108</v>
      </c>
      <c r="CG3027" t="s">
        <v>108</v>
      </c>
      <c r="CH3027" t="s">
        <v>108</v>
      </c>
      <c r="CI3027" t="s">
        <v>108</v>
      </c>
      <c r="CJ3027" t="s">
        <v>108</v>
      </c>
      <c r="CK3027" t="s">
        <v>108</v>
      </c>
      <c r="CL3027" t="s">
        <v>108</v>
      </c>
      <c r="CM3027" t="s">
        <v>108</v>
      </c>
      <c r="CN3027" t="s">
        <v>108</v>
      </c>
      <c r="CO3027" t="s">
        <v>108</v>
      </c>
      <c r="CP3027" t="s">
        <v>108</v>
      </c>
      <c r="CQ3027" t="s">
        <v>108</v>
      </c>
      <c r="CR3027" t="s">
        <v>108</v>
      </c>
      <c r="CS3027" t="s">
        <v>108</v>
      </c>
      <c r="CT3027" t="s">
        <v>108</v>
      </c>
      <c r="CU3027" t="s">
        <v>108</v>
      </c>
      <c r="CV3027" t="s">
        <v>108</v>
      </c>
      <c r="CW3027" t="s">
        <v>108</v>
      </c>
      <c r="CX3027" t="s">
        <v>108</v>
      </c>
      <c r="CY3027" t="s">
        <v>108</v>
      </c>
      <c r="CZ3027" t="s">
        <v>108</v>
      </c>
      <c r="DA3027" t="s">
        <v>108</v>
      </c>
      <c r="DB3027" t="s">
        <v>108</v>
      </c>
      <c r="DC3027" t="s">
        <v>108</v>
      </c>
      <c r="DD3027" t="s">
        <v>108</v>
      </c>
      <c r="DE3027" t="s">
        <v>108</v>
      </c>
      <c r="DF3027" t="s">
        <v>108</v>
      </c>
      <c r="DG3027" t="s">
        <v>108</v>
      </c>
      <c r="DH3027" t="s">
        <v>108</v>
      </c>
      <c r="DI3027" t="s">
        <v>108</v>
      </c>
      <c r="DJ3027" t="s">
        <v>108</v>
      </c>
      <c r="DK3027" t="s">
        <v>108</v>
      </c>
      <c r="DL3027" t="s">
        <v>108</v>
      </c>
      <c r="DM3027" t="s">
        <v>108</v>
      </c>
      <c r="DN3027" t="s">
        <v>108</v>
      </c>
      <c r="DO3027" t="s">
        <v>108</v>
      </c>
      <c r="DP3027" t="s">
        <v>108</v>
      </c>
      <c r="DQ3027" t="s">
        <v>108</v>
      </c>
      <c r="DR3027" t="s">
        <v>108</v>
      </c>
      <c r="DS3027" t="s">
        <v>108</v>
      </c>
      <c r="DT3027" t="s">
        <v>108</v>
      </c>
      <c r="DU3027" t="s">
        <v>108</v>
      </c>
    </row>
    <row r="3028" spans="1:125" x14ac:dyDescent="0.2">
      <c r="A3028" t="e">
        <f ca="1">_xll.BFieldInfo($B$3028)</f>
        <v>#NAME?</v>
      </c>
      <c r="B3028" t="s">
        <v>114</v>
      </c>
      <c r="C3028" t="s">
        <v>108</v>
      </c>
      <c r="D3028" t="s">
        <v>108</v>
      </c>
      <c r="E3028" t="s">
        <v>108</v>
      </c>
      <c r="F3028" t="s">
        <v>108</v>
      </c>
      <c r="G3028" t="s">
        <v>108</v>
      </c>
      <c r="H3028" t="s">
        <v>108</v>
      </c>
      <c r="I3028" t="s">
        <v>108</v>
      </c>
      <c r="J3028" t="s">
        <v>108</v>
      </c>
      <c r="K3028" t="s">
        <v>108</v>
      </c>
      <c r="L3028" t="s">
        <v>108</v>
      </c>
      <c r="M3028" t="s">
        <v>108</v>
      </c>
      <c r="N3028" t="s">
        <v>108</v>
      </c>
      <c r="O3028" t="s">
        <v>108</v>
      </c>
      <c r="P3028" t="s">
        <v>108</v>
      </c>
      <c r="Q3028" t="s">
        <v>108</v>
      </c>
      <c r="R3028" t="s">
        <v>108</v>
      </c>
      <c r="S3028" t="s">
        <v>108</v>
      </c>
      <c r="T3028" t="s">
        <v>108</v>
      </c>
      <c r="U3028" t="s">
        <v>108</v>
      </c>
      <c r="V3028" t="s">
        <v>108</v>
      </c>
      <c r="W3028" t="s">
        <v>108</v>
      </c>
      <c r="X3028" t="s">
        <v>108</v>
      </c>
      <c r="Y3028" t="s">
        <v>108</v>
      </c>
      <c r="Z3028" t="s">
        <v>108</v>
      </c>
      <c r="AA3028" t="s">
        <v>108</v>
      </c>
      <c r="AB3028" t="s">
        <v>108</v>
      </c>
      <c r="AC3028" t="s">
        <v>108</v>
      </c>
      <c r="AD3028" t="s">
        <v>108</v>
      </c>
      <c r="AE3028" t="s">
        <v>108</v>
      </c>
      <c r="AF3028" t="s">
        <v>108</v>
      </c>
      <c r="AG3028" t="s">
        <v>108</v>
      </c>
      <c r="AH3028" t="s">
        <v>108</v>
      </c>
      <c r="AI3028" t="s">
        <v>108</v>
      </c>
      <c r="AJ3028" t="s">
        <v>108</v>
      </c>
      <c r="AK3028" t="s">
        <v>108</v>
      </c>
      <c r="AL3028" t="s">
        <v>108</v>
      </c>
      <c r="AM3028" t="s">
        <v>108</v>
      </c>
      <c r="AN3028" t="s">
        <v>108</v>
      </c>
      <c r="AO3028" t="s">
        <v>108</v>
      </c>
      <c r="AP3028" t="s">
        <v>108</v>
      </c>
      <c r="AQ3028" t="s">
        <v>108</v>
      </c>
      <c r="AR3028" t="s">
        <v>108</v>
      </c>
      <c r="AS3028" t="s">
        <v>108</v>
      </c>
      <c r="AT3028" t="s">
        <v>108</v>
      </c>
      <c r="AU3028" t="s">
        <v>108</v>
      </c>
      <c r="AV3028" t="s">
        <v>108</v>
      </c>
      <c r="AW3028" t="s">
        <v>108</v>
      </c>
      <c r="AX3028" t="s">
        <v>108</v>
      </c>
      <c r="AY3028" t="s">
        <v>108</v>
      </c>
      <c r="AZ3028" t="s">
        <v>108</v>
      </c>
      <c r="BA3028" t="s">
        <v>108</v>
      </c>
      <c r="BB3028" t="s">
        <v>108</v>
      </c>
      <c r="BC3028" t="s">
        <v>108</v>
      </c>
      <c r="BD3028" t="s">
        <v>108</v>
      </c>
      <c r="BE3028" t="s">
        <v>108</v>
      </c>
      <c r="BF3028" t="s">
        <v>108</v>
      </c>
      <c r="BG3028" t="s">
        <v>108</v>
      </c>
      <c r="BH3028" t="s">
        <v>108</v>
      </c>
      <c r="BI3028" t="s">
        <v>108</v>
      </c>
      <c r="BJ3028" t="s">
        <v>108</v>
      </c>
      <c r="BK3028" t="s">
        <v>108</v>
      </c>
      <c r="BL3028" t="s">
        <v>108</v>
      </c>
      <c r="BM3028" t="s">
        <v>108</v>
      </c>
      <c r="BN3028" t="s">
        <v>108</v>
      </c>
      <c r="BO3028" t="s">
        <v>108</v>
      </c>
      <c r="BP3028" t="s">
        <v>108</v>
      </c>
      <c r="BQ3028" t="s">
        <v>108</v>
      </c>
      <c r="BR3028" t="s">
        <v>108</v>
      </c>
      <c r="BS3028" t="s">
        <v>108</v>
      </c>
      <c r="BT3028" t="s">
        <v>108</v>
      </c>
      <c r="BU3028" t="s">
        <v>108</v>
      </c>
      <c r="BV3028" t="s">
        <v>108</v>
      </c>
      <c r="BW3028" t="s">
        <v>108</v>
      </c>
      <c r="BX3028" t="s">
        <v>108</v>
      </c>
      <c r="BY3028" t="s">
        <v>108</v>
      </c>
      <c r="BZ3028" t="s">
        <v>108</v>
      </c>
      <c r="CA3028" t="s">
        <v>108</v>
      </c>
      <c r="CB3028" t="s">
        <v>108</v>
      </c>
      <c r="CC3028" t="s">
        <v>108</v>
      </c>
      <c r="CD3028" t="s">
        <v>108</v>
      </c>
      <c r="CE3028" t="s">
        <v>108</v>
      </c>
      <c r="CF3028" t="s">
        <v>108</v>
      </c>
      <c r="CG3028" t="s">
        <v>108</v>
      </c>
      <c r="CH3028" t="s">
        <v>108</v>
      </c>
      <c r="CI3028" t="s">
        <v>108</v>
      </c>
      <c r="CJ3028" t="s">
        <v>108</v>
      </c>
      <c r="CK3028" t="s">
        <v>108</v>
      </c>
      <c r="CL3028" t="s">
        <v>108</v>
      </c>
      <c r="CM3028" t="s">
        <v>108</v>
      </c>
      <c r="CN3028" t="s">
        <v>108</v>
      </c>
      <c r="CO3028" t="s">
        <v>108</v>
      </c>
      <c r="CP3028" t="s">
        <v>108</v>
      </c>
      <c r="CQ3028" t="s">
        <v>108</v>
      </c>
      <c r="CR3028" t="s">
        <v>108</v>
      </c>
      <c r="CS3028" t="s">
        <v>108</v>
      </c>
      <c r="CT3028" t="s">
        <v>108</v>
      </c>
      <c r="CU3028" t="s">
        <v>108</v>
      </c>
      <c r="CV3028" t="s">
        <v>108</v>
      </c>
      <c r="CW3028" t="s">
        <v>108</v>
      </c>
      <c r="CX3028" t="s">
        <v>108</v>
      </c>
      <c r="CY3028" t="s">
        <v>108</v>
      </c>
      <c r="CZ3028" t="s">
        <v>108</v>
      </c>
      <c r="DA3028" t="s">
        <v>108</v>
      </c>
      <c r="DB3028" t="s">
        <v>108</v>
      </c>
      <c r="DC3028" t="s">
        <v>108</v>
      </c>
      <c r="DD3028" t="s">
        <v>108</v>
      </c>
      <c r="DE3028" t="s">
        <v>108</v>
      </c>
      <c r="DF3028" t="s">
        <v>108</v>
      </c>
      <c r="DG3028" t="s">
        <v>108</v>
      </c>
      <c r="DH3028" t="s">
        <v>108</v>
      </c>
      <c r="DI3028" t="s">
        <v>108</v>
      </c>
      <c r="DJ3028" t="s">
        <v>108</v>
      </c>
      <c r="DK3028" t="s">
        <v>108</v>
      </c>
      <c r="DL3028" t="s">
        <v>108</v>
      </c>
      <c r="DM3028" t="s">
        <v>108</v>
      </c>
      <c r="DN3028" t="s">
        <v>108</v>
      </c>
      <c r="DO3028" t="s">
        <v>108</v>
      </c>
      <c r="DP3028" t="s">
        <v>108</v>
      </c>
      <c r="DQ3028" t="s">
        <v>108</v>
      </c>
      <c r="DR3028" t="s">
        <v>108</v>
      </c>
      <c r="DS3028" t="s">
        <v>108</v>
      </c>
      <c r="DT3028" t="s">
        <v>108</v>
      </c>
      <c r="DU3028" t="s">
        <v>108</v>
      </c>
    </row>
    <row r="3029" spans="1:125" x14ac:dyDescent="0.2">
      <c r="A3029" t="e">
        <f ca="1">_xll.BFieldInfo($B$3029)</f>
        <v>#NAME?</v>
      </c>
      <c r="B3029" t="s">
        <v>115</v>
      </c>
      <c r="C3029">
        <v>-242</v>
      </c>
      <c r="D3029">
        <v>7691</v>
      </c>
      <c r="E3029">
        <v>7691</v>
      </c>
      <c r="F3029">
        <v>7691</v>
      </c>
      <c r="G3029">
        <v>2816</v>
      </c>
      <c r="H3029">
        <v>2816</v>
      </c>
      <c r="I3029">
        <v>2816</v>
      </c>
      <c r="J3029">
        <v>1654</v>
      </c>
      <c r="K3029">
        <v>1654</v>
      </c>
      <c r="L3029">
        <v>1654</v>
      </c>
      <c r="M3029">
        <v>2747</v>
      </c>
      <c r="N3029">
        <v>2747</v>
      </c>
      <c r="O3029">
        <v>2747</v>
      </c>
      <c r="P3029">
        <v>4391</v>
      </c>
      <c r="Q3029">
        <v>4391</v>
      </c>
      <c r="R3029">
        <v>4391</v>
      </c>
      <c r="S3029">
        <v>4391</v>
      </c>
      <c r="T3029">
        <v>19819</v>
      </c>
      <c r="U3029">
        <v>19819</v>
      </c>
      <c r="V3029">
        <v>19819</v>
      </c>
      <c r="W3029">
        <v>19819</v>
      </c>
      <c r="X3029">
        <v>-866</v>
      </c>
      <c r="Y3029">
        <v>-866</v>
      </c>
      <c r="Z3029">
        <v>-866</v>
      </c>
      <c r="AA3029">
        <v>261</v>
      </c>
      <c r="AB3029">
        <v>261</v>
      </c>
      <c r="AC3029">
        <v>261</v>
      </c>
      <c r="AD3029">
        <v>261</v>
      </c>
      <c r="AE3029">
        <v>3902</v>
      </c>
      <c r="AF3029">
        <v>3902</v>
      </c>
      <c r="AG3029">
        <v>3902</v>
      </c>
      <c r="AH3029">
        <v>3902</v>
      </c>
      <c r="AI3029">
        <v>10368</v>
      </c>
      <c r="AJ3029">
        <v>10368</v>
      </c>
      <c r="AK3029">
        <v>10368</v>
      </c>
      <c r="AL3029">
        <v>10368</v>
      </c>
      <c r="AM3029">
        <v>259</v>
      </c>
      <c r="AN3029">
        <v>259</v>
      </c>
      <c r="AO3029">
        <v>259</v>
      </c>
      <c r="AP3029">
        <v>259</v>
      </c>
      <c r="AQ3029">
        <v>3245</v>
      </c>
      <c r="AR3029">
        <v>3245</v>
      </c>
      <c r="AS3029">
        <v>3245</v>
      </c>
      <c r="AT3029">
        <v>3245</v>
      </c>
      <c r="AU3029">
        <v>2537</v>
      </c>
      <c r="AV3029">
        <v>2537</v>
      </c>
      <c r="AW3029">
        <v>2537</v>
      </c>
      <c r="AX3029">
        <v>1772</v>
      </c>
      <c r="AY3029">
        <v>1772</v>
      </c>
      <c r="AZ3029">
        <v>1772</v>
      </c>
      <c r="BA3029">
        <v>1997</v>
      </c>
      <c r="BB3029">
        <v>1997</v>
      </c>
      <c r="BC3029">
        <v>1997</v>
      </c>
      <c r="BD3029">
        <v>1997</v>
      </c>
      <c r="BE3029">
        <v>281</v>
      </c>
      <c r="BF3029">
        <v>281</v>
      </c>
      <c r="BG3029">
        <v>281</v>
      </c>
      <c r="BH3029">
        <v>7866</v>
      </c>
      <c r="BI3029">
        <v>7866</v>
      </c>
      <c r="BJ3029">
        <v>7866</v>
      </c>
      <c r="BK3029">
        <v>-6100</v>
      </c>
      <c r="BL3029">
        <v>-6100</v>
      </c>
      <c r="BM3029">
        <v>-6100</v>
      </c>
      <c r="BN3029">
        <v>5246</v>
      </c>
      <c r="BO3029">
        <v>5246</v>
      </c>
      <c r="BP3029">
        <v>5246</v>
      </c>
      <c r="BQ3029">
        <v>1904</v>
      </c>
      <c r="BR3029">
        <v>1904</v>
      </c>
      <c r="BS3029">
        <v>1904</v>
      </c>
      <c r="BT3029">
        <v>1869</v>
      </c>
      <c r="BU3029">
        <v>1869</v>
      </c>
      <c r="BV3029">
        <v>1869</v>
      </c>
      <c r="BW3029">
        <v>-3932</v>
      </c>
      <c r="BX3029">
        <v>-3932</v>
      </c>
      <c r="BY3029">
        <v>-3932</v>
      </c>
      <c r="BZ3029">
        <v>-1044</v>
      </c>
      <c r="CA3029">
        <v>-1044</v>
      </c>
      <c r="CB3029">
        <v>-1044</v>
      </c>
      <c r="CC3029">
        <v>1617</v>
      </c>
      <c r="CD3029">
        <v>1617</v>
      </c>
      <c r="CE3029">
        <v>1617</v>
      </c>
      <c r="CF3029">
        <v>6219</v>
      </c>
      <c r="CG3029">
        <v>6219</v>
      </c>
      <c r="CH3029">
        <v>6219</v>
      </c>
      <c r="CI3029">
        <v>902</v>
      </c>
      <c r="CJ3029">
        <v>902</v>
      </c>
      <c r="CK3029">
        <v>902</v>
      </c>
      <c r="CL3029">
        <v>-657</v>
      </c>
      <c r="CM3029">
        <v>-657</v>
      </c>
      <c r="CN3029">
        <v>-657</v>
      </c>
      <c r="CO3029">
        <v>50</v>
      </c>
      <c r="CP3029">
        <v>50</v>
      </c>
      <c r="CQ3029">
        <v>50</v>
      </c>
      <c r="CR3029">
        <v>1652</v>
      </c>
      <c r="CS3029">
        <v>1652</v>
      </c>
      <c r="CT3029">
        <v>1652</v>
      </c>
      <c r="CU3029">
        <v>1652</v>
      </c>
      <c r="CV3029">
        <v>-1217</v>
      </c>
      <c r="CW3029">
        <v>-1217</v>
      </c>
      <c r="CX3029">
        <v>-1217</v>
      </c>
      <c r="CY3029">
        <v>-1217</v>
      </c>
      <c r="CZ3029">
        <v>-3713</v>
      </c>
      <c r="DA3029">
        <v>-3713</v>
      </c>
      <c r="DB3029">
        <v>-3713</v>
      </c>
      <c r="DC3029">
        <v>638</v>
      </c>
      <c r="DD3029">
        <v>638</v>
      </c>
      <c r="DE3029">
        <v>638</v>
      </c>
      <c r="DF3029">
        <v>638</v>
      </c>
      <c r="DG3029">
        <v>-662</v>
      </c>
      <c r="DH3029">
        <v>-662</v>
      </c>
      <c r="DI3029">
        <v>-662</v>
      </c>
      <c r="DJ3029">
        <v>-662</v>
      </c>
      <c r="DK3029">
        <v>3719</v>
      </c>
      <c r="DL3029">
        <v>3719</v>
      </c>
      <c r="DM3029">
        <v>3719</v>
      </c>
      <c r="DN3029">
        <v>3719</v>
      </c>
      <c r="DO3029">
        <v>1693</v>
      </c>
      <c r="DP3029">
        <v>1693</v>
      </c>
      <c r="DQ3029">
        <v>1693</v>
      </c>
      <c r="DR3029">
        <v>1693</v>
      </c>
      <c r="DS3029">
        <v>3616</v>
      </c>
      <c r="DT3029">
        <v>3616</v>
      </c>
      <c r="DU3029">
        <v>3616</v>
      </c>
    </row>
    <row r="3030" spans="1:125" x14ac:dyDescent="0.2">
      <c r="A3030" t="e">
        <f ca="1">_xll.BFieldInfo($B$3030)</f>
        <v>#NAME?</v>
      </c>
      <c r="B3030" t="s">
        <v>116</v>
      </c>
      <c r="C3030" t="s">
        <v>108</v>
      </c>
      <c r="D3030" t="s">
        <v>108</v>
      </c>
      <c r="E3030" t="s">
        <v>108</v>
      </c>
      <c r="F3030" t="s">
        <v>108</v>
      </c>
      <c r="G3030" t="s">
        <v>108</v>
      </c>
      <c r="H3030" t="s">
        <v>108</v>
      </c>
      <c r="I3030" t="s">
        <v>108</v>
      </c>
      <c r="J3030" t="s">
        <v>108</v>
      </c>
      <c r="K3030" t="s">
        <v>108</v>
      </c>
      <c r="L3030" t="s">
        <v>108</v>
      </c>
      <c r="M3030" t="s">
        <v>108</v>
      </c>
      <c r="N3030" t="s">
        <v>108</v>
      </c>
      <c r="O3030" t="s">
        <v>108</v>
      </c>
      <c r="P3030" t="s">
        <v>108</v>
      </c>
      <c r="Q3030" t="s">
        <v>108</v>
      </c>
      <c r="R3030" t="s">
        <v>108</v>
      </c>
      <c r="S3030" t="s">
        <v>108</v>
      </c>
      <c r="T3030" t="s">
        <v>108</v>
      </c>
      <c r="U3030" t="s">
        <v>108</v>
      </c>
      <c r="V3030" t="s">
        <v>108</v>
      </c>
      <c r="W3030" t="s">
        <v>108</v>
      </c>
      <c r="X3030" t="s">
        <v>108</v>
      </c>
      <c r="Y3030" t="s">
        <v>108</v>
      </c>
      <c r="Z3030" t="s">
        <v>108</v>
      </c>
      <c r="AA3030" t="s">
        <v>108</v>
      </c>
      <c r="AB3030" t="s">
        <v>108</v>
      </c>
      <c r="AC3030" t="s">
        <v>108</v>
      </c>
      <c r="AD3030" t="s">
        <v>108</v>
      </c>
      <c r="AE3030" t="s">
        <v>108</v>
      </c>
      <c r="AF3030" t="s">
        <v>108</v>
      </c>
      <c r="AG3030" t="s">
        <v>108</v>
      </c>
      <c r="AH3030" t="s">
        <v>108</v>
      </c>
      <c r="AI3030" t="s">
        <v>108</v>
      </c>
      <c r="AJ3030" t="s">
        <v>108</v>
      </c>
      <c r="AK3030" t="s">
        <v>108</v>
      </c>
      <c r="AL3030" t="s">
        <v>108</v>
      </c>
      <c r="AM3030" t="s">
        <v>108</v>
      </c>
      <c r="AN3030" t="s">
        <v>108</v>
      </c>
      <c r="AO3030" t="s">
        <v>108</v>
      </c>
      <c r="AP3030" t="s">
        <v>108</v>
      </c>
      <c r="AQ3030" t="s">
        <v>108</v>
      </c>
      <c r="AR3030" t="s">
        <v>108</v>
      </c>
      <c r="AS3030" t="s">
        <v>108</v>
      </c>
      <c r="AT3030" t="s">
        <v>108</v>
      </c>
      <c r="AU3030" t="s">
        <v>108</v>
      </c>
      <c r="AV3030" t="s">
        <v>108</v>
      </c>
      <c r="AW3030" t="s">
        <v>108</v>
      </c>
      <c r="AX3030" t="s">
        <v>108</v>
      </c>
      <c r="AY3030" t="s">
        <v>108</v>
      </c>
      <c r="AZ3030" t="s">
        <v>108</v>
      </c>
      <c r="BA3030" t="s">
        <v>108</v>
      </c>
      <c r="BB3030" t="s">
        <v>108</v>
      </c>
      <c r="BC3030" t="s">
        <v>108</v>
      </c>
      <c r="BD3030" t="s">
        <v>108</v>
      </c>
      <c r="BE3030" t="s">
        <v>108</v>
      </c>
      <c r="BF3030" t="s">
        <v>108</v>
      </c>
      <c r="BG3030" t="s">
        <v>108</v>
      </c>
      <c r="BH3030" t="s">
        <v>108</v>
      </c>
      <c r="BI3030" t="s">
        <v>108</v>
      </c>
      <c r="BJ3030" t="s">
        <v>108</v>
      </c>
      <c r="BK3030" t="s">
        <v>108</v>
      </c>
      <c r="BL3030" t="s">
        <v>108</v>
      </c>
      <c r="BM3030" t="s">
        <v>108</v>
      </c>
      <c r="BN3030" t="s">
        <v>108</v>
      </c>
      <c r="BO3030" t="s">
        <v>108</v>
      </c>
      <c r="BP3030" t="s">
        <v>108</v>
      </c>
      <c r="BQ3030" t="s">
        <v>108</v>
      </c>
      <c r="BR3030" t="s">
        <v>108</v>
      </c>
      <c r="BS3030" t="s">
        <v>108</v>
      </c>
      <c r="BT3030" t="s">
        <v>108</v>
      </c>
      <c r="BU3030" t="s">
        <v>108</v>
      </c>
      <c r="BV3030" t="s">
        <v>108</v>
      </c>
      <c r="BW3030" t="s">
        <v>108</v>
      </c>
      <c r="BX3030" t="s">
        <v>108</v>
      </c>
      <c r="BY3030" t="s">
        <v>108</v>
      </c>
      <c r="BZ3030" t="s">
        <v>108</v>
      </c>
      <c r="CA3030" t="s">
        <v>108</v>
      </c>
      <c r="CB3030" t="s">
        <v>108</v>
      </c>
      <c r="CC3030" t="s">
        <v>108</v>
      </c>
      <c r="CD3030" t="s">
        <v>108</v>
      </c>
      <c r="CE3030" t="s">
        <v>108</v>
      </c>
      <c r="CF3030" t="s">
        <v>108</v>
      </c>
      <c r="CG3030" t="s">
        <v>108</v>
      </c>
      <c r="CH3030" t="s">
        <v>108</v>
      </c>
      <c r="CI3030" t="s">
        <v>108</v>
      </c>
      <c r="CJ3030" t="s">
        <v>108</v>
      </c>
      <c r="CK3030" t="s">
        <v>108</v>
      </c>
      <c r="CL3030" t="s">
        <v>108</v>
      </c>
      <c r="CM3030" t="s">
        <v>108</v>
      </c>
      <c r="CN3030" t="s">
        <v>108</v>
      </c>
      <c r="CO3030" t="s">
        <v>108</v>
      </c>
      <c r="CP3030" t="s">
        <v>108</v>
      </c>
      <c r="CQ3030" t="s">
        <v>108</v>
      </c>
      <c r="CR3030" t="s">
        <v>108</v>
      </c>
      <c r="CS3030" t="s">
        <v>108</v>
      </c>
      <c r="CT3030" t="s">
        <v>108</v>
      </c>
      <c r="CU3030" t="s">
        <v>108</v>
      </c>
      <c r="CV3030" t="s">
        <v>108</v>
      </c>
      <c r="CW3030" t="s">
        <v>108</v>
      </c>
      <c r="CX3030" t="s">
        <v>108</v>
      </c>
      <c r="CY3030" t="s">
        <v>108</v>
      </c>
      <c r="CZ3030" t="s">
        <v>108</v>
      </c>
      <c r="DA3030" t="s">
        <v>108</v>
      </c>
      <c r="DB3030" t="s">
        <v>108</v>
      </c>
      <c r="DC3030" t="s">
        <v>108</v>
      </c>
      <c r="DD3030" t="s">
        <v>108</v>
      </c>
      <c r="DE3030" t="s">
        <v>108</v>
      </c>
      <c r="DF3030" t="s">
        <v>108</v>
      </c>
      <c r="DG3030" t="s">
        <v>108</v>
      </c>
      <c r="DH3030" t="s">
        <v>108</v>
      </c>
      <c r="DI3030" t="s">
        <v>108</v>
      </c>
      <c r="DJ3030" t="s">
        <v>108</v>
      </c>
      <c r="DK3030" t="s">
        <v>108</v>
      </c>
      <c r="DL3030" t="s">
        <v>108</v>
      </c>
      <c r="DM3030" t="s">
        <v>108</v>
      </c>
      <c r="DN3030" t="s">
        <v>108</v>
      </c>
      <c r="DO3030" t="s">
        <v>108</v>
      </c>
      <c r="DP3030" t="s">
        <v>108</v>
      </c>
      <c r="DQ3030" t="s">
        <v>108</v>
      </c>
      <c r="DR3030" t="s">
        <v>108</v>
      </c>
      <c r="DS3030" t="s">
        <v>108</v>
      </c>
      <c r="DT3030" t="s">
        <v>108</v>
      </c>
      <c r="DU3030" t="s">
        <v>108</v>
      </c>
    </row>
    <row r="3031" spans="1:125" x14ac:dyDescent="0.2">
      <c r="A3031" t="e">
        <f ca="1">_xll.BFieldInfo($B$3031)</f>
        <v>#NAME?</v>
      </c>
      <c r="B3031" t="s">
        <v>117</v>
      </c>
      <c r="C3031" t="s">
        <v>108</v>
      </c>
      <c r="D3031" t="s">
        <v>108</v>
      </c>
      <c r="E3031" t="s">
        <v>108</v>
      </c>
      <c r="F3031" t="s">
        <v>108</v>
      </c>
      <c r="G3031" t="s">
        <v>108</v>
      </c>
      <c r="H3031" t="s">
        <v>108</v>
      </c>
      <c r="I3031" t="s">
        <v>108</v>
      </c>
      <c r="J3031" t="s">
        <v>108</v>
      </c>
      <c r="K3031" t="s">
        <v>108</v>
      </c>
      <c r="L3031" t="s">
        <v>108</v>
      </c>
      <c r="M3031" t="s">
        <v>108</v>
      </c>
      <c r="N3031" t="s">
        <v>108</v>
      </c>
      <c r="O3031" t="s">
        <v>108</v>
      </c>
      <c r="P3031" t="s">
        <v>108</v>
      </c>
      <c r="Q3031" t="s">
        <v>108</v>
      </c>
      <c r="R3031" t="s">
        <v>108</v>
      </c>
      <c r="S3031" t="s">
        <v>108</v>
      </c>
      <c r="T3031" t="s">
        <v>108</v>
      </c>
      <c r="U3031" t="s">
        <v>108</v>
      </c>
      <c r="V3031" t="s">
        <v>108</v>
      </c>
      <c r="W3031" t="s">
        <v>108</v>
      </c>
      <c r="X3031" t="s">
        <v>108</v>
      </c>
      <c r="Y3031" t="s">
        <v>108</v>
      </c>
      <c r="Z3031" t="s">
        <v>108</v>
      </c>
      <c r="AA3031" t="s">
        <v>108</v>
      </c>
      <c r="AB3031" t="s">
        <v>108</v>
      </c>
      <c r="AC3031" t="s">
        <v>108</v>
      </c>
      <c r="AD3031" t="s">
        <v>108</v>
      </c>
      <c r="AE3031" t="s">
        <v>108</v>
      </c>
      <c r="AF3031" t="s">
        <v>108</v>
      </c>
      <c r="AG3031" t="s">
        <v>108</v>
      </c>
      <c r="AH3031" t="s">
        <v>108</v>
      </c>
      <c r="AI3031" t="s">
        <v>108</v>
      </c>
      <c r="AJ3031" t="s">
        <v>108</v>
      </c>
      <c r="AK3031" t="s">
        <v>108</v>
      </c>
      <c r="AL3031" t="s">
        <v>108</v>
      </c>
      <c r="AM3031" t="s">
        <v>108</v>
      </c>
      <c r="AN3031" t="s">
        <v>108</v>
      </c>
      <c r="AO3031" t="s">
        <v>108</v>
      </c>
      <c r="AP3031" t="s">
        <v>108</v>
      </c>
      <c r="AQ3031" t="s">
        <v>108</v>
      </c>
      <c r="AR3031" t="s">
        <v>108</v>
      </c>
      <c r="AS3031" t="s">
        <v>108</v>
      </c>
      <c r="AT3031" t="s">
        <v>108</v>
      </c>
      <c r="AU3031" t="s">
        <v>108</v>
      </c>
      <c r="AV3031" t="s">
        <v>108</v>
      </c>
      <c r="AW3031" t="s">
        <v>108</v>
      </c>
      <c r="AX3031" t="s">
        <v>108</v>
      </c>
      <c r="AY3031" t="s">
        <v>108</v>
      </c>
      <c r="AZ3031" t="s">
        <v>108</v>
      </c>
      <c r="BA3031" t="s">
        <v>108</v>
      </c>
      <c r="BB3031" t="s">
        <v>108</v>
      </c>
      <c r="BC3031" t="s">
        <v>108</v>
      </c>
      <c r="BD3031" t="s">
        <v>108</v>
      </c>
      <c r="BE3031" t="s">
        <v>108</v>
      </c>
      <c r="BF3031" t="s">
        <v>108</v>
      </c>
      <c r="BG3031" t="s">
        <v>108</v>
      </c>
      <c r="BH3031" t="s">
        <v>108</v>
      </c>
      <c r="BI3031" t="s">
        <v>108</v>
      </c>
      <c r="BJ3031" t="s">
        <v>108</v>
      </c>
      <c r="BK3031" t="s">
        <v>108</v>
      </c>
      <c r="BL3031" t="s">
        <v>108</v>
      </c>
      <c r="BM3031" t="s">
        <v>108</v>
      </c>
      <c r="BN3031" t="s">
        <v>108</v>
      </c>
      <c r="BO3031" t="s">
        <v>108</v>
      </c>
      <c r="BP3031" t="s">
        <v>108</v>
      </c>
      <c r="BQ3031" t="s">
        <v>108</v>
      </c>
      <c r="BR3031" t="s">
        <v>108</v>
      </c>
      <c r="BS3031" t="s">
        <v>108</v>
      </c>
      <c r="BT3031" t="s">
        <v>108</v>
      </c>
      <c r="BU3031" t="s">
        <v>108</v>
      </c>
      <c r="BV3031" t="s">
        <v>108</v>
      </c>
      <c r="BW3031" t="s">
        <v>108</v>
      </c>
      <c r="BX3031" t="s">
        <v>108</v>
      </c>
      <c r="BY3031" t="s">
        <v>108</v>
      </c>
      <c r="BZ3031" t="s">
        <v>108</v>
      </c>
      <c r="CA3031" t="s">
        <v>108</v>
      </c>
      <c r="CB3031" t="s">
        <v>108</v>
      </c>
      <c r="CC3031" t="s">
        <v>108</v>
      </c>
      <c r="CD3031" t="s">
        <v>108</v>
      </c>
      <c r="CE3031" t="s">
        <v>108</v>
      </c>
      <c r="CF3031" t="s">
        <v>108</v>
      </c>
      <c r="CG3031" t="s">
        <v>108</v>
      </c>
      <c r="CH3031" t="s">
        <v>108</v>
      </c>
      <c r="CI3031" t="s">
        <v>108</v>
      </c>
      <c r="CJ3031" t="s">
        <v>108</v>
      </c>
      <c r="CK3031" t="s">
        <v>108</v>
      </c>
      <c r="CL3031" t="s">
        <v>108</v>
      </c>
      <c r="CM3031" t="s">
        <v>108</v>
      </c>
      <c r="CN3031" t="s">
        <v>108</v>
      </c>
      <c r="CO3031" t="s">
        <v>108</v>
      </c>
      <c r="CP3031" t="s">
        <v>108</v>
      </c>
      <c r="CQ3031" t="s">
        <v>108</v>
      </c>
      <c r="CR3031" t="s">
        <v>108</v>
      </c>
      <c r="CS3031" t="s">
        <v>108</v>
      </c>
      <c r="CT3031" t="s">
        <v>108</v>
      </c>
      <c r="CU3031" t="s">
        <v>108</v>
      </c>
      <c r="CV3031" t="s">
        <v>108</v>
      </c>
      <c r="CW3031" t="s">
        <v>108</v>
      </c>
      <c r="CX3031" t="s">
        <v>108</v>
      </c>
      <c r="CY3031" t="s">
        <v>108</v>
      </c>
      <c r="CZ3031" t="s">
        <v>108</v>
      </c>
      <c r="DA3031" t="s">
        <v>108</v>
      </c>
      <c r="DB3031" t="s">
        <v>108</v>
      </c>
      <c r="DC3031" t="s">
        <v>108</v>
      </c>
      <c r="DD3031" t="s">
        <v>108</v>
      </c>
      <c r="DE3031" t="s">
        <v>108</v>
      </c>
      <c r="DF3031" t="s">
        <v>108</v>
      </c>
      <c r="DG3031" t="s">
        <v>108</v>
      </c>
      <c r="DH3031" t="s">
        <v>108</v>
      </c>
      <c r="DI3031" t="s">
        <v>108</v>
      </c>
      <c r="DJ3031" t="s">
        <v>108</v>
      </c>
      <c r="DK3031" t="s">
        <v>108</v>
      </c>
      <c r="DL3031" t="s">
        <v>108</v>
      </c>
      <c r="DM3031" t="s">
        <v>108</v>
      </c>
      <c r="DN3031" t="s">
        <v>108</v>
      </c>
      <c r="DO3031" t="s">
        <v>108</v>
      </c>
      <c r="DP3031" t="s">
        <v>108</v>
      </c>
      <c r="DQ3031" t="s">
        <v>108</v>
      </c>
      <c r="DR3031" t="s">
        <v>108</v>
      </c>
      <c r="DS3031" t="s">
        <v>108</v>
      </c>
      <c r="DT3031" t="s">
        <v>108</v>
      </c>
      <c r="DU3031" t="s">
        <v>108</v>
      </c>
    </row>
    <row r="3033" spans="1:125" x14ac:dyDescent="0.2">
      <c r="A3033" t="s">
        <v>382</v>
      </c>
      <c r="B3033" t="s">
        <v>106</v>
      </c>
      <c r="C3033" s="8" t="e">
        <f ca="1">_xll.BDH($A$3033,$B$3034:$B$3044,$B$1,$B$2,"Dir=H","Per=M","Days=A","Dts=S","Sort=R","cols=123;rows=12")</f>
        <v>#NAME?</v>
      </c>
      <c r="D3033" s="8">
        <v>43980</v>
      </c>
      <c r="E3033" s="8">
        <v>43951</v>
      </c>
      <c r="F3033" s="8">
        <v>43921</v>
      </c>
      <c r="G3033" s="8">
        <v>43889</v>
      </c>
      <c r="H3033" s="8">
        <v>43861</v>
      </c>
      <c r="I3033" s="8">
        <v>43830</v>
      </c>
      <c r="J3033" s="8">
        <v>43798</v>
      </c>
      <c r="K3033" s="8">
        <v>43769</v>
      </c>
      <c r="L3033" s="8">
        <v>43738</v>
      </c>
      <c r="M3033" s="8">
        <v>43707</v>
      </c>
      <c r="N3033" s="8">
        <v>43677</v>
      </c>
      <c r="O3033" s="8">
        <v>43646</v>
      </c>
      <c r="P3033" s="8">
        <v>43644</v>
      </c>
      <c r="Q3033" s="8">
        <v>43616</v>
      </c>
      <c r="R3033" s="8">
        <v>43585</v>
      </c>
      <c r="S3033" s="8">
        <v>43555</v>
      </c>
      <c r="T3033" s="8">
        <v>43553</v>
      </c>
      <c r="U3033" s="8">
        <v>43524</v>
      </c>
      <c r="V3033" s="8">
        <v>43496</v>
      </c>
      <c r="W3033" s="8">
        <v>43465</v>
      </c>
      <c r="X3033" s="8">
        <v>43434</v>
      </c>
      <c r="Y3033" s="8">
        <v>43404</v>
      </c>
      <c r="Z3033" s="8">
        <v>43373</v>
      </c>
      <c r="AA3033" s="8">
        <v>43371</v>
      </c>
      <c r="AB3033" s="8">
        <v>43343</v>
      </c>
      <c r="AC3033" s="8">
        <v>43312</v>
      </c>
      <c r="AD3033" s="8">
        <v>43281</v>
      </c>
      <c r="AE3033" s="8">
        <v>43280</v>
      </c>
      <c r="AF3033" s="8">
        <v>43251</v>
      </c>
      <c r="AG3033" s="8">
        <v>43220</v>
      </c>
      <c r="AH3033" s="8">
        <v>43190</v>
      </c>
      <c r="AI3033" s="8">
        <v>43189</v>
      </c>
      <c r="AJ3033" s="8">
        <v>43159</v>
      </c>
      <c r="AK3033" s="8">
        <v>43131</v>
      </c>
      <c r="AL3033" s="8">
        <v>43100</v>
      </c>
      <c r="AM3033" s="8">
        <v>43098</v>
      </c>
      <c r="AN3033" s="8">
        <v>43069</v>
      </c>
      <c r="AO3033" s="8">
        <v>43039</v>
      </c>
      <c r="AP3033" s="8">
        <v>43008</v>
      </c>
      <c r="AQ3033" s="8">
        <v>43007</v>
      </c>
      <c r="AR3033" s="8">
        <v>42978</v>
      </c>
      <c r="AS3033" s="8">
        <v>42947</v>
      </c>
      <c r="AT3033" s="8">
        <v>42916</v>
      </c>
      <c r="AU3033" s="8">
        <v>42886</v>
      </c>
      <c r="AV3033" s="8">
        <v>42853</v>
      </c>
      <c r="AW3033" s="8">
        <v>42825</v>
      </c>
      <c r="AX3033" s="8">
        <v>42794</v>
      </c>
      <c r="AY3033" s="8">
        <v>42766</v>
      </c>
      <c r="AZ3033" s="8">
        <v>42735</v>
      </c>
      <c r="BA3033" s="8">
        <v>42734</v>
      </c>
      <c r="BB3033" s="8">
        <v>42704</v>
      </c>
      <c r="BC3033" s="8">
        <v>42674</v>
      </c>
      <c r="BD3033" s="8">
        <v>42643</v>
      </c>
      <c r="BE3033" s="8">
        <v>42613</v>
      </c>
      <c r="BF3033" s="8">
        <v>42580</v>
      </c>
      <c r="BG3033" s="8">
        <v>42551</v>
      </c>
      <c r="BH3033" s="8">
        <v>42521</v>
      </c>
      <c r="BI3033" s="8">
        <v>42489</v>
      </c>
      <c r="BJ3033" s="8">
        <v>42460</v>
      </c>
      <c r="BK3033" s="8">
        <v>42429</v>
      </c>
      <c r="BL3033" s="8">
        <v>42398</v>
      </c>
      <c r="BM3033" s="8">
        <v>42369</v>
      </c>
      <c r="BN3033" s="8">
        <v>42338</v>
      </c>
      <c r="BO3033" s="8">
        <v>42307</v>
      </c>
      <c r="BP3033" s="8">
        <v>42277</v>
      </c>
      <c r="BQ3033" s="8">
        <v>42247</v>
      </c>
      <c r="BR3033" s="8">
        <v>42216</v>
      </c>
      <c r="BS3033" s="8">
        <v>42185</v>
      </c>
      <c r="BT3033" s="8">
        <v>42153</v>
      </c>
      <c r="BU3033" s="8">
        <v>42124</v>
      </c>
      <c r="BV3033" s="8">
        <v>42094</v>
      </c>
      <c r="BW3033" s="8">
        <v>42062</v>
      </c>
      <c r="BX3033" s="8">
        <v>42034</v>
      </c>
      <c r="BY3033" s="8">
        <v>42004</v>
      </c>
      <c r="BZ3033" s="8">
        <v>41971</v>
      </c>
      <c r="CA3033" s="8">
        <v>41943</v>
      </c>
      <c r="CB3033" s="8">
        <v>41912</v>
      </c>
      <c r="CC3033" s="8">
        <v>41880</v>
      </c>
      <c r="CD3033" s="8">
        <v>41851</v>
      </c>
      <c r="CE3033" s="8">
        <v>41820</v>
      </c>
      <c r="CF3033" s="8">
        <v>41789</v>
      </c>
      <c r="CG3033" s="8">
        <v>41759</v>
      </c>
      <c r="CH3033" s="8">
        <v>41729</v>
      </c>
      <c r="CI3033" s="8">
        <v>41698</v>
      </c>
      <c r="CJ3033" s="8">
        <v>41670</v>
      </c>
      <c r="CK3033" s="8">
        <v>41639</v>
      </c>
      <c r="CL3033" s="8">
        <v>41607</v>
      </c>
      <c r="CM3033" s="8">
        <v>41578</v>
      </c>
      <c r="CN3033" s="8">
        <v>41547</v>
      </c>
      <c r="CO3033" s="8">
        <v>41516</v>
      </c>
      <c r="CP3033" s="8">
        <v>41486</v>
      </c>
      <c r="CQ3033" s="8">
        <v>41455</v>
      </c>
      <c r="CR3033" s="8">
        <v>41453</v>
      </c>
      <c r="CS3033" s="8">
        <v>41425</v>
      </c>
      <c r="CT3033" s="8">
        <v>41394</v>
      </c>
      <c r="CU3033" s="8">
        <v>41364</v>
      </c>
      <c r="CV3033" s="8">
        <v>41362</v>
      </c>
      <c r="CW3033" s="8">
        <v>41333</v>
      </c>
      <c r="CX3033" s="8">
        <v>41305</v>
      </c>
      <c r="CY3033" s="8">
        <v>41274</v>
      </c>
      <c r="CZ3033" s="8">
        <v>41243</v>
      </c>
      <c r="DA3033" s="8">
        <v>41213</v>
      </c>
      <c r="DB3033" s="8">
        <v>41182</v>
      </c>
      <c r="DC3033" s="8">
        <v>41180</v>
      </c>
      <c r="DD3033" s="8">
        <v>41152</v>
      </c>
      <c r="DE3033" s="8">
        <v>41121</v>
      </c>
      <c r="DF3033" s="8">
        <v>41090</v>
      </c>
      <c r="DG3033" s="8">
        <v>41089</v>
      </c>
      <c r="DH3033" s="8">
        <v>41060</v>
      </c>
      <c r="DI3033" s="8">
        <v>41029</v>
      </c>
      <c r="DJ3033" s="8">
        <v>40999</v>
      </c>
      <c r="DK3033" s="8">
        <v>40998</v>
      </c>
      <c r="DL3033" s="8">
        <v>40968</v>
      </c>
      <c r="DM3033" s="8">
        <v>40939</v>
      </c>
      <c r="DN3033" s="8">
        <v>40908</v>
      </c>
      <c r="DO3033" s="8">
        <v>40907</v>
      </c>
      <c r="DP3033" s="8">
        <v>40877</v>
      </c>
      <c r="DQ3033" s="8">
        <v>40847</v>
      </c>
      <c r="DR3033" s="8">
        <v>40816</v>
      </c>
      <c r="DS3033" s="8">
        <v>40786</v>
      </c>
      <c r="DT3033" s="8">
        <v>40753</v>
      </c>
      <c r="DU3033" s="8">
        <v>40724</v>
      </c>
    </row>
    <row r="3034" spans="1:125" x14ac:dyDescent="0.2">
      <c r="A3034" t="e">
        <f ca="1">_xll.BFieldInfo($B$3034)</f>
        <v>#NAME?</v>
      </c>
      <c r="B3034" t="s">
        <v>107</v>
      </c>
      <c r="C3034">
        <v>52.625999999999998</v>
      </c>
      <c r="D3034">
        <v>35.006999999999998</v>
      </c>
      <c r="E3034">
        <v>37.216999999999999</v>
      </c>
      <c r="F3034">
        <v>30.018999999999998</v>
      </c>
      <c r="G3034">
        <v>37.603000000000002</v>
      </c>
      <c r="H3034">
        <v>35.518000000000001</v>
      </c>
      <c r="I3034">
        <v>28.713000000000001</v>
      </c>
      <c r="J3034">
        <v>26.77</v>
      </c>
      <c r="K3034">
        <v>25.024000000000001</v>
      </c>
      <c r="L3034">
        <v>21.050999999999998</v>
      </c>
      <c r="M3034">
        <v>19.257999999999999</v>
      </c>
      <c r="N3034">
        <v>16.992000000000001</v>
      </c>
      <c r="O3034">
        <v>14.972</v>
      </c>
      <c r="P3034">
        <v>14.972</v>
      </c>
      <c r="Q3034">
        <v>12.961</v>
      </c>
      <c r="R3034">
        <v>15.757</v>
      </c>
      <c r="S3034">
        <v>14.978</v>
      </c>
      <c r="T3034">
        <v>14.978</v>
      </c>
      <c r="U3034">
        <v>12.664999999999999</v>
      </c>
      <c r="V3034">
        <v>9.8870000000000005</v>
      </c>
      <c r="W3034">
        <v>8.4920000000000009</v>
      </c>
      <c r="X3034">
        <v>9.1140000000000008</v>
      </c>
      <c r="Y3034">
        <v>10.026</v>
      </c>
      <c r="Z3034">
        <v>9.3130000000000006</v>
      </c>
      <c r="AA3034">
        <v>9.3130000000000006</v>
      </c>
      <c r="AB3034">
        <v>11.234</v>
      </c>
      <c r="AC3034">
        <v>10.901</v>
      </c>
      <c r="AD3034">
        <v>10.446</v>
      </c>
      <c r="AE3034">
        <v>10.446</v>
      </c>
      <c r="AF3034">
        <v>10.771000000000001</v>
      </c>
      <c r="AG3034">
        <v>9.6950000000000003</v>
      </c>
      <c r="AH3034">
        <v>11.206</v>
      </c>
      <c r="AI3034">
        <v>11.206</v>
      </c>
      <c r="AJ3034">
        <v>11.35</v>
      </c>
      <c r="AK3034">
        <v>10.08</v>
      </c>
      <c r="AL3034">
        <v>10.863</v>
      </c>
      <c r="AM3034">
        <v>10.863</v>
      </c>
      <c r="AN3034">
        <v>10.91</v>
      </c>
      <c r="AO3034">
        <v>11.429</v>
      </c>
      <c r="AP3034">
        <v>9.5749999999999993</v>
      </c>
      <c r="AQ3034">
        <v>9.5749999999999993</v>
      </c>
      <c r="AR3034">
        <v>9.7230000000000008</v>
      </c>
      <c r="AS3034">
        <v>9.7230000000000008</v>
      </c>
      <c r="AT3034">
        <v>9.01</v>
      </c>
      <c r="AU3034">
        <v>8.5719999999999992</v>
      </c>
      <c r="AV3034">
        <v>8.359</v>
      </c>
      <c r="AW3034">
        <v>7.7960000000000003</v>
      </c>
      <c r="AX3034">
        <v>6.76</v>
      </c>
      <c r="AY3034">
        <v>6.2670000000000003</v>
      </c>
      <c r="AZ3034">
        <v>6.3940000000000001</v>
      </c>
      <c r="BA3034">
        <v>6.3940000000000001</v>
      </c>
      <c r="BB3034">
        <v>6.3010000000000002</v>
      </c>
      <c r="BC3034">
        <v>6.9020000000000001</v>
      </c>
      <c r="BD3034">
        <v>6.23</v>
      </c>
      <c r="BE3034">
        <v>6.1219999999999999</v>
      </c>
      <c r="BF3034">
        <v>5.7190000000000003</v>
      </c>
      <c r="BG3034">
        <v>6.0549999999999997</v>
      </c>
      <c r="BH3034">
        <v>5.8380000000000001</v>
      </c>
      <c r="BI3034">
        <v>5.7780000000000005</v>
      </c>
      <c r="BJ3034">
        <v>5.9889999999999999</v>
      </c>
      <c r="BK3034">
        <v>5.6680000000000001</v>
      </c>
      <c r="BL3034">
        <v>5.6879999999999997</v>
      </c>
      <c r="BM3034">
        <v>6.5419999999999998</v>
      </c>
      <c r="BN3034">
        <v>7.0540000000000003</v>
      </c>
      <c r="BO3034">
        <v>6.5809999999999995</v>
      </c>
      <c r="BP3034">
        <v>6.0549999999999997</v>
      </c>
      <c r="BQ3034">
        <v>5.9649999999999999</v>
      </c>
      <c r="BR3034">
        <v>6.9459999999999997</v>
      </c>
      <c r="BS3034">
        <v>6.923</v>
      </c>
      <c r="BT3034">
        <v>6.6029999999999998</v>
      </c>
      <c r="BU3034">
        <v>5.6740000000000004</v>
      </c>
      <c r="BV3034">
        <v>5.3019999999999996</v>
      </c>
      <c r="BW3034">
        <v>5.18</v>
      </c>
      <c r="BX3034">
        <v>4.5659999999999998</v>
      </c>
      <c r="BY3034">
        <v>3.7730000000000001</v>
      </c>
      <c r="BZ3034">
        <v>4.0810000000000004</v>
      </c>
      <c r="CA3034">
        <v>4.4080000000000004</v>
      </c>
      <c r="CB3034">
        <v>4.4640000000000004</v>
      </c>
      <c r="CC3034">
        <v>4.6820000000000004</v>
      </c>
      <c r="CD3034">
        <v>4.2320000000000002</v>
      </c>
      <c r="CE3034">
        <v>4.468</v>
      </c>
      <c r="CF3034">
        <v>4.13</v>
      </c>
      <c r="CG3034">
        <v>3.7800000000000002</v>
      </c>
      <c r="CH3034">
        <v>3.4950000000000001</v>
      </c>
      <c r="CI3034">
        <v>3.4260000000000002</v>
      </c>
      <c r="CJ3034">
        <v>3.4039999999999999</v>
      </c>
      <c r="CK3034">
        <v>3.2480000000000002</v>
      </c>
      <c r="CL3034">
        <v>2.8810000000000002</v>
      </c>
      <c r="CM3034">
        <v>2.4670000000000001</v>
      </c>
      <c r="CN3034">
        <v>2.758</v>
      </c>
      <c r="CO3034">
        <v>2.605</v>
      </c>
      <c r="CP3034">
        <v>2.0430000000000001</v>
      </c>
      <c r="CQ3034">
        <v>2.0409999999999999</v>
      </c>
      <c r="CR3034">
        <v>2.0409999999999999</v>
      </c>
      <c r="CS3034">
        <v>2.2589999999999999</v>
      </c>
      <c r="CT3034">
        <v>1.88</v>
      </c>
      <c r="CU3034">
        <v>2.0859999999999999</v>
      </c>
      <c r="CV3034">
        <v>2.0859999999999999</v>
      </c>
      <c r="CW3034">
        <v>2.1560000000000001</v>
      </c>
      <c r="CX3034">
        <v>1.863</v>
      </c>
      <c r="CY3034">
        <v>1.788</v>
      </c>
      <c r="CZ3034">
        <v>1.615</v>
      </c>
      <c r="DA3034">
        <v>1.956</v>
      </c>
      <c r="DB3034">
        <v>1.9889999999999999</v>
      </c>
      <c r="DC3034">
        <v>1.9889999999999999</v>
      </c>
      <c r="DD3034">
        <v>2.0590000000000002</v>
      </c>
      <c r="DE3034">
        <v>1.8220000000000001</v>
      </c>
      <c r="DF3034">
        <v>1.909</v>
      </c>
      <c r="DG3034">
        <v>1.909</v>
      </c>
      <c r="DH3034">
        <v>1.5960000000000001</v>
      </c>
      <c r="DI3034">
        <v>1.3879999999999999</v>
      </c>
      <c r="DJ3034">
        <v>1.4219999999999999</v>
      </c>
      <c r="DK3034">
        <v>1.4219999999999999</v>
      </c>
      <c r="DL3034">
        <v>1.587</v>
      </c>
      <c r="DM3034">
        <v>1.427</v>
      </c>
      <c r="DN3034">
        <v>1.601</v>
      </c>
      <c r="DO3034">
        <v>1.601</v>
      </c>
      <c r="DP3034">
        <v>1.679</v>
      </c>
      <c r="DQ3034">
        <v>1.766</v>
      </c>
      <c r="DR3034">
        <v>1.6739999999999999</v>
      </c>
      <c r="DS3034">
        <v>1.8460000000000001</v>
      </c>
      <c r="DT3034">
        <v>2.069</v>
      </c>
      <c r="DU3034">
        <v>1.6539999999999999</v>
      </c>
    </row>
    <row r="3035" spans="1:125" x14ac:dyDescent="0.2">
      <c r="A3035" t="e">
        <f ca="1">_xll.BFieldInfo($B$3035)</f>
        <v>#NAME?</v>
      </c>
      <c r="B3035" t="s">
        <v>109</v>
      </c>
      <c r="C3035" t="s">
        <v>108</v>
      </c>
      <c r="D3035" t="s">
        <v>108</v>
      </c>
      <c r="E3035" t="s">
        <v>108</v>
      </c>
      <c r="F3035" t="s">
        <v>108</v>
      </c>
      <c r="G3035" t="s">
        <v>108</v>
      </c>
      <c r="H3035" t="s">
        <v>108</v>
      </c>
      <c r="I3035" t="s">
        <v>108</v>
      </c>
      <c r="J3035" t="s">
        <v>108</v>
      </c>
      <c r="K3035" t="s">
        <v>108</v>
      </c>
      <c r="L3035" t="s">
        <v>108</v>
      </c>
      <c r="M3035" t="s">
        <v>108</v>
      </c>
      <c r="N3035" t="s">
        <v>108</v>
      </c>
      <c r="O3035" t="s">
        <v>108</v>
      </c>
      <c r="P3035" t="s">
        <v>108</v>
      </c>
      <c r="Q3035" t="s">
        <v>108</v>
      </c>
      <c r="R3035" t="s">
        <v>108</v>
      </c>
      <c r="S3035" t="s">
        <v>108</v>
      </c>
      <c r="T3035" t="s">
        <v>108</v>
      </c>
      <c r="U3035" t="s">
        <v>108</v>
      </c>
      <c r="V3035" t="s">
        <v>108</v>
      </c>
      <c r="W3035" t="s">
        <v>108</v>
      </c>
      <c r="X3035" t="s">
        <v>108</v>
      </c>
      <c r="Y3035" t="s">
        <v>108</v>
      </c>
      <c r="Z3035" t="s">
        <v>108</v>
      </c>
      <c r="AA3035" t="s">
        <v>108</v>
      </c>
      <c r="AB3035" t="s">
        <v>108</v>
      </c>
      <c r="AC3035" t="s">
        <v>108</v>
      </c>
      <c r="AD3035" t="s">
        <v>108</v>
      </c>
      <c r="AE3035" t="s">
        <v>108</v>
      </c>
      <c r="AF3035" t="s">
        <v>108</v>
      </c>
      <c r="AG3035" t="s">
        <v>108</v>
      </c>
      <c r="AH3035" t="s">
        <v>108</v>
      </c>
      <c r="AI3035" t="s">
        <v>108</v>
      </c>
      <c r="AJ3035" t="s">
        <v>108</v>
      </c>
      <c r="AK3035" t="s">
        <v>108</v>
      </c>
      <c r="AL3035" t="s">
        <v>108</v>
      </c>
      <c r="AM3035" t="s">
        <v>108</v>
      </c>
      <c r="AN3035" t="s">
        <v>108</v>
      </c>
      <c r="AO3035" t="s">
        <v>108</v>
      </c>
      <c r="AP3035" t="s">
        <v>108</v>
      </c>
      <c r="AQ3035" t="s">
        <v>108</v>
      </c>
      <c r="AR3035" t="s">
        <v>108</v>
      </c>
      <c r="AS3035" t="s">
        <v>108</v>
      </c>
      <c r="AT3035" t="s">
        <v>108</v>
      </c>
      <c r="AU3035" t="s">
        <v>108</v>
      </c>
      <c r="AV3035" t="s">
        <v>108</v>
      </c>
      <c r="AW3035" t="s">
        <v>108</v>
      </c>
      <c r="AX3035" t="s">
        <v>108</v>
      </c>
      <c r="AY3035" t="s">
        <v>108</v>
      </c>
      <c r="AZ3035" t="s">
        <v>108</v>
      </c>
      <c r="BA3035" t="s">
        <v>108</v>
      </c>
      <c r="BB3035" t="s">
        <v>108</v>
      </c>
      <c r="BC3035" t="s">
        <v>108</v>
      </c>
      <c r="BD3035" t="s">
        <v>108</v>
      </c>
      <c r="BE3035" t="s">
        <v>108</v>
      </c>
      <c r="BF3035" t="s">
        <v>108</v>
      </c>
      <c r="BG3035" t="s">
        <v>108</v>
      </c>
      <c r="BH3035" t="s">
        <v>108</v>
      </c>
      <c r="BI3035" t="s">
        <v>108</v>
      </c>
      <c r="BJ3035" t="s">
        <v>108</v>
      </c>
      <c r="BK3035" t="s">
        <v>108</v>
      </c>
      <c r="BL3035" t="s">
        <v>108</v>
      </c>
      <c r="BM3035" t="s">
        <v>108</v>
      </c>
      <c r="BN3035" t="s">
        <v>108</v>
      </c>
      <c r="BO3035" t="s">
        <v>108</v>
      </c>
      <c r="BP3035" t="s">
        <v>108</v>
      </c>
      <c r="BQ3035" t="s">
        <v>108</v>
      </c>
      <c r="BR3035" t="s">
        <v>108</v>
      </c>
      <c r="BS3035" t="s">
        <v>108</v>
      </c>
      <c r="BT3035" t="s">
        <v>108</v>
      </c>
      <c r="BU3035" t="s">
        <v>108</v>
      </c>
      <c r="BV3035" t="s">
        <v>108</v>
      </c>
      <c r="BW3035" t="s">
        <v>108</v>
      </c>
      <c r="BX3035" t="s">
        <v>108</v>
      </c>
      <c r="BY3035" t="s">
        <v>108</v>
      </c>
      <c r="BZ3035" t="s">
        <v>108</v>
      </c>
      <c r="CA3035" t="s">
        <v>108</v>
      </c>
      <c r="CB3035" t="s">
        <v>108</v>
      </c>
      <c r="CC3035" t="s">
        <v>108</v>
      </c>
      <c r="CD3035" t="s">
        <v>108</v>
      </c>
      <c r="CE3035" t="s">
        <v>108</v>
      </c>
      <c r="CF3035" t="s">
        <v>108</v>
      </c>
      <c r="CG3035" t="s">
        <v>108</v>
      </c>
      <c r="CH3035" t="s">
        <v>108</v>
      </c>
      <c r="CI3035" t="s">
        <v>108</v>
      </c>
      <c r="CJ3035" t="s">
        <v>108</v>
      </c>
      <c r="CK3035" t="s">
        <v>108</v>
      </c>
      <c r="CL3035" t="s">
        <v>108</v>
      </c>
      <c r="CM3035" t="s">
        <v>108</v>
      </c>
      <c r="CN3035" t="s">
        <v>108</v>
      </c>
      <c r="CO3035" t="s">
        <v>108</v>
      </c>
      <c r="CP3035" t="s">
        <v>108</v>
      </c>
      <c r="CQ3035" t="s">
        <v>108</v>
      </c>
      <c r="CR3035" t="s">
        <v>108</v>
      </c>
      <c r="CS3035" t="s">
        <v>108</v>
      </c>
      <c r="CT3035" t="s">
        <v>108</v>
      </c>
      <c r="CU3035" t="s">
        <v>108</v>
      </c>
      <c r="CV3035" t="s">
        <v>108</v>
      </c>
      <c r="CW3035" t="s">
        <v>108</v>
      </c>
      <c r="CX3035" t="s">
        <v>108</v>
      </c>
      <c r="CY3035" t="s">
        <v>108</v>
      </c>
      <c r="CZ3035" t="s">
        <v>108</v>
      </c>
      <c r="DA3035" t="s">
        <v>108</v>
      </c>
      <c r="DB3035" t="s">
        <v>108</v>
      </c>
      <c r="DC3035" t="s">
        <v>108</v>
      </c>
      <c r="DD3035" t="s">
        <v>108</v>
      </c>
      <c r="DE3035" t="s">
        <v>108</v>
      </c>
      <c r="DF3035" t="s">
        <v>108</v>
      </c>
      <c r="DG3035" t="s">
        <v>108</v>
      </c>
      <c r="DH3035" t="s">
        <v>108</v>
      </c>
      <c r="DI3035" t="s">
        <v>108</v>
      </c>
      <c r="DJ3035" t="s">
        <v>108</v>
      </c>
      <c r="DK3035" t="s">
        <v>108</v>
      </c>
      <c r="DL3035" t="s">
        <v>108</v>
      </c>
      <c r="DM3035" t="s">
        <v>108</v>
      </c>
      <c r="DN3035" t="s">
        <v>108</v>
      </c>
      <c r="DO3035" t="s">
        <v>108</v>
      </c>
      <c r="DP3035" t="s">
        <v>108</v>
      </c>
      <c r="DQ3035" t="s">
        <v>108</v>
      </c>
      <c r="DR3035" t="s">
        <v>108</v>
      </c>
      <c r="DS3035" t="s">
        <v>108</v>
      </c>
      <c r="DT3035" t="s">
        <v>108</v>
      </c>
      <c r="DU3035" t="s">
        <v>108</v>
      </c>
    </row>
    <row r="3036" spans="1:125" x14ac:dyDescent="0.2">
      <c r="A3036" t="e">
        <f ca="1">_xll.BFieldInfo($B$3036)</f>
        <v>#NAME?</v>
      </c>
      <c r="B3036" t="s">
        <v>110</v>
      </c>
      <c r="C3036" t="s">
        <v>108</v>
      </c>
      <c r="D3036" t="s">
        <v>108</v>
      </c>
      <c r="E3036" t="s">
        <v>108</v>
      </c>
      <c r="F3036" t="s">
        <v>108</v>
      </c>
      <c r="G3036" t="s">
        <v>108</v>
      </c>
      <c r="H3036" t="s">
        <v>108</v>
      </c>
      <c r="I3036" t="s">
        <v>108</v>
      </c>
      <c r="J3036" t="s">
        <v>108</v>
      </c>
      <c r="K3036" t="s">
        <v>108</v>
      </c>
      <c r="L3036" t="s">
        <v>108</v>
      </c>
      <c r="M3036" t="s">
        <v>108</v>
      </c>
      <c r="N3036" t="s">
        <v>108</v>
      </c>
      <c r="O3036" t="s">
        <v>108</v>
      </c>
      <c r="P3036" t="s">
        <v>108</v>
      </c>
      <c r="Q3036" t="s">
        <v>108</v>
      </c>
      <c r="R3036" t="s">
        <v>108</v>
      </c>
      <c r="S3036" t="s">
        <v>108</v>
      </c>
      <c r="T3036" t="s">
        <v>108</v>
      </c>
      <c r="U3036" t="s">
        <v>108</v>
      </c>
      <c r="V3036" t="s">
        <v>108</v>
      </c>
      <c r="W3036" t="s">
        <v>108</v>
      </c>
      <c r="X3036" t="s">
        <v>108</v>
      </c>
      <c r="Y3036" t="s">
        <v>108</v>
      </c>
      <c r="Z3036" t="s">
        <v>108</v>
      </c>
      <c r="AA3036" t="s">
        <v>108</v>
      </c>
      <c r="AB3036" t="s">
        <v>108</v>
      </c>
      <c r="AC3036" t="s">
        <v>108</v>
      </c>
      <c r="AD3036" t="s">
        <v>108</v>
      </c>
      <c r="AE3036" t="s">
        <v>108</v>
      </c>
      <c r="AF3036" t="s">
        <v>108</v>
      </c>
      <c r="AG3036" t="s">
        <v>108</v>
      </c>
      <c r="AH3036" t="s">
        <v>108</v>
      </c>
      <c r="AI3036" t="s">
        <v>108</v>
      </c>
      <c r="AJ3036" t="s">
        <v>108</v>
      </c>
      <c r="AK3036" t="s">
        <v>108</v>
      </c>
      <c r="AL3036" t="s">
        <v>108</v>
      </c>
      <c r="AM3036" t="s">
        <v>108</v>
      </c>
      <c r="AN3036" t="s">
        <v>108</v>
      </c>
      <c r="AO3036" t="s">
        <v>108</v>
      </c>
      <c r="AP3036" t="s">
        <v>108</v>
      </c>
      <c r="AQ3036" t="s">
        <v>108</v>
      </c>
      <c r="AR3036" t="s">
        <v>108</v>
      </c>
      <c r="AS3036" t="s">
        <v>108</v>
      </c>
      <c r="AT3036" t="s">
        <v>108</v>
      </c>
      <c r="AU3036" t="s">
        <v>108</v>
      </c>
      <c r="AV3036" t="s">
        <v>108</v>
      </c>
      <c r="AW3036" t="s">
        <v>108</v>
      </c>
      <c r="AX3036" t="s">
        <v>108</v>
      </c>
      <c r="AY3036" t="s">
        <v>108</v>
      </c>
      <c r="AZ3036" t="s">
        <v>108</v>
      </c>
      <c r="BA3036" t="s">
        <v>108</v>
      </c>
      <c r="BB3036" t="s">
        <v>108</v>
      </c>
      <c r="BC3036" t="s">
        <v>108</v>
      </c>
      <c r="BD3036" t="s">
        <v>108</v>
      </c>
      <c r="BE3036" t="s">
        <v>108</v>
      </c>
      <c r="BF3036" t="s">
        <v>108</v>
      </c>
      <c r="BG3036" t="s">
        <v>108</v>
      </c>
      <c r="BH3036" t="s">
        <v>108</v>
      </c>
      <c r="BI3036" t="s">
        <v>108</v>
      </c>
      <c r="BJ3036" t="s">
        <v>108</v>
      </c>
      <c r="BK3036" t="s">
        <v>108</v>
      </c>
      <c r="BL3036" t="s">
        <v>108</v>
      </c>
      <c r="BM3036" t="s">
        <v>108</v>
      </c>
      <c r="BN3036" t="s">
        <v>108</v>
      </c>
      <c r="BO3036" t="s">
        <v>108</v>
      </c>
      <c r="BP3036" t="s">
        <v>108</v>
      </c>
      <c r="BQ3036" t="s">
        <v>108</v>
      </c>
      <c r="BR3036" t="s">
        <v>108</v>
      </c>
      <c r="BS3036" t="s">
        <v>108</v>
      </c>
      <c r="BT3036" t="s">
        <v>108</v>
      </c>
      <c r="BU3036" t="s">
        <v>108</v>
      </c>
      <c r="BV3036" t="s">
        <v>108</v>
      </c>
      <c r="BW3036" t="s">
        <v>108</v>
      </c>
      <c r="BX3036" t="s">
        <v>108</v>
      </c>
      <c r="BY3036" t="s">
        <v>108</v>
      </c>
      <c r="BZ3036" t="s">
        <v>108</v>
      </c>
      <c r="CA3036" t="s">
        <v>108</v>
      </c>
      <c r="CB3036" t="s">
        <v>108</v>
      </c>
      <c r="CC3036" t="s">
        <v>108</v>
      </c>
      <c r="CD3036" t="s">
        <v>108</v>
      </c>
      <c r="CE3036" t="s">
        <v>108</v>
      </c>
      <c r="CF3036" t="s">
        <v>108</v>
      </c>
      <c r="CG3036" t="s">
        <v>108</v>
      </c>
      <c r="CH3036" t="s">
        <v>108</v>
      </c>
      <c r="CI3036" t="s">
        <v>108</v>
      </c>
      <c r="CJ3036" t="s">
        <v>108</v>
      </c>
      <c r="CK3036" t="s">
        <v>108</v>
      </c>
      <c r="CL3036" t="s">
        <v>108</v>
      </c>
      <c r="CM3036" t="s">
        <v>108</v>
      </c>
      <c r="CN3036" t="s">
        <v>108</v>
      </c>
      <c r="CO3036" t="s">
        <v>108</v>
      </c>
      <c r="CP3036" t="s">
        <v>108</v>
      </c>
      <c r="CQ3036" t="s">
        <v>108</v>
      </c>
      <c r="CR3036" t="s">
        <v>108</v>
      </c>
      <c r="CS3036" t="s">
        <v>108</v>
      </c>
      <c r="CT3036" t="s">
        <v>108</v>
      </c>
      <c r="CU3036" t="s">
        <v>108</v>
      </c>
      <c r="CV3036" t="s">
        <v>108</v>
      </c>
      <c r="CW3036" t="s">
        <v>108</v>
      </c>
      <c r="CX3036" t="s">
        <v>108</v>
      </c>
      <c r="CY3036" t="s">
        <v>108</v>
      </c>
      <c r="CZ3036" t="s">
        <v>108</v>
      </c>
      <c r="DA3036" t="s">
        <v>108</v>
      </c>
      <c r="DB3036" t="s">
        <v>108</v>
      </c>
      <c r="DC3036" t="s">
        <v>108</v>
      </c>
      <c r="DD3036" t="s">
        <v>108</v>
      </c>
      <c r="DE3036" t="s">
        <v>108</v>
      </c>
      <c r="DF3036" t="s">
        <v>108</v>
      </c>
      <c r="DG3036" t="s">
        <v>108</v>
      </c>
      <c r="DH3036" t="s">
        <v>108</v>
      </c>
      <c r="DI3036" t="s">
        <v>108</v>
      </c>
      <c r="DJ3036" t="s">
        <v>108</v>
      </c>
      <c r="DK3036" t="s">
        <v>108</v>
      </c>
      <c r="DL3036" t="s">
        <v>108</v>
      </c>
      <c r="DM3036" t="s">
        <v>108</v>
      </c>
      <c r="DN3036" t="s">
        <v>108</v>
      </c>
      <c r="DO3036" t="s">
        <v>108</v>
      </c>
      <c r="DP3036" t="s">
        <v>108</v>
      </c>
      <c r="DQ3036" t="s">
        <v>108</v>
      </c>
      <c r="DR3036" t="s">
        <v>108</v>
      </c>
      <c r="DS3036" t="s">
        <v>108</v>
      </c>
      <c r="DT3036" t="s">
        <v>108</v>
      </c>
      <c r="DU3036" t="s">
        <v>108</v>
      </c>
    </row>
    <row r="3037" spans="1:125" x14ac:dyDescent="0.2">
      <c r="A3037" t="e">
        <f ca="1">_xll.BFieldInfo($B$3037)</f>
        <v>#NAME?</v>
      </c>
      <c r="B3037" t="s">
        <v>111</v>
      </c>
      <c r="C3037">
        <v>358621.78019999998</v>
      </c>
      <c r="D3037">
        <v>204968.17939999999</v>
      </c>
      <c r="E3037">
        <v>204968.17939999999</v>
      </c>
      <c r="F3037">
        <v>204968.17939999999</v>
      </c>
      <c r="G3037">
        <v>195826.71909999999</v>
      </c>
      <c r="H3037">
        <v>195826.71909999999</v>
      </c>
      <c r="I3037">
        <v>195826.71909999999</v>
      </c>
      <c r="J3037">
        <v>143139.28649999999</v>
      </c>
      <c r="K3037">
        <v>143139.28649999999</v>
      </c>
      <c r="L3037">
        <v>143139.28649999999</v>
      </c>
      <c r="M3037">
        <v>102001.34849999999</v>
      </c>
      <c r="N3037">
        <v>102001.34849999999</v>
      </c>
      <c r="O3037">
        <v>102001.34849999999</v>
      </c>
      <c r="P3037">
        <v>102042.4947</v>
      </c>
      <c r="Q3037">
        <v>102042.4947</v>
      </c>
      <c r="R3037">
        <v>102042.4947</v>
      </c>
      <c r="S3037">
        <v>102042.4947</v>
      </c>
      <c r="T3037">
        <v>57851.511100000003</v>
      </c>
      <c r="U3037">
        <v>57851.511100000003</v>
      </c>
      <c r="V3037">
        <v>57851.511100000003</v>
      </c>
      <c r="W3037">
        <v>57851.511100000003</v>
      </c>
      <c r="X3037">
        <v>63447.389900000002</v>
      </c>
      <c r="Y3037">
        <v>63447.389900000002</v>
      </c>
      <c r="Z3037">
        <v>63447.389900000002</v>
      </c>
      <c r="AA3037">
        <v>71494.498300000007</v>
      </c>
      <c r="AB3037">
        <v>71494.498300000007</v>
      </c>
      <c r="AC3037">
        <v>71494.498300000007</v>
      </c>
      <c r="AD3037">
        <v>71494.498300000007</v>
      </c>
      <c r="AE3037">
        <v>76234.121199999994</v>
      </c>
      <c r="AF3037">
        <v>76234.121199999994</v>
      </c>
      <c r="AG3037">
        <v>76234.121199999994</v>
      </c>
      <c r="AH3037">
        <v>76234.121199999994</v>
      </c>
      <c r="AI3037">
        <v>73901.066999999995</v>
      </c>
      <c r="AJ3037">
        <v>73901.066999999995</v>
      </c>
      <c r="AK3037">
        <v>73901.066999999995</v>
      </c>
      <c r="AL3037">
        <v>73901.066999999995</v>
      </c>
      <c r="AM3037">
        <v>65553.399000000005</v>
      </c>
      <c r="AN3037">
        <v>65553.399000000005</v>
      </c>
      <c r="AO3037">
        <v>65553.399000000005</v>
      </c>
      <c r="AP3037">
        <v>65553.399000000005</v>
      </c>
      <c r="AQ3037">
        <v>61830.7935</v>
      </c>
      <c r="AR3037">
        <v>61830.7935</v>
      </c>
      <c r="AS3037">
        <v>61830.7935</v>
      </c>
      <c r="AT3037">
        <v>61830.7935</v>
      </c>
      <c r="AU3037">
        <v>53499.284399999997</v>
      </c>
      <c r="AV3037">
        <v>53499.284399999997</v>
      </c>
      <c r="AW3037">
        <v>53499.284399999997</v>
      </c>
      <c r="AX3037">
        <v>43877.871599999999</v>
      </c>
      <c r="AY3037">
        <v>43877.871599999999</v>
      </c>
      <c r="AZ3037">
        <v>43877.871599999999</v>
      </c>
      <c r="BA3037">
        <v>42673.901599999997</v>
      </c>
      <c r="BB3037">
        <v>42673.901599999997</v>
      </c>
      <c r="BC3037">
        <v>42673.901599999997</v>
      </c>
      <c r="BD3037">
        <v>42673.901599999997</v>
      </c>
      <c r="BE3037">
        <v>36875.900500000003</v>
      </c>
      <c r="BF3037">
        <v>36875.900500000003</v>
      </c>
      <c r="BG3037">
        <v>36875.900500000003</v>
      </c>
      <c r="BH3037">
        <v>36501.011500000001</v>
      </c>
      <c r="BI3037">
        <v>36501.011500000001</v>
      </c>
      <c r="BJ3037">
        <v>36501.011500000001</v>
      </c>
      <c r="BK3037">
        <v>39870.335700000003</v>
      </c>
      <c r="BL3037">
        <v>39870.335700000003</v>
      </c>
      <c r="BM3037">
        <v>39870.335700000003</v>
      </c>
      <c r="BN3037">
        <v>36900.338799999998</v>
      </c>
      <c r="BO3037">
        <v>36900.338799999998</v>
      </c>
      <c r="BP3037">
        <v>36900.338799999998</v>
      </c>
      <c r="BQ3037">
        <v>42191.425600000002</v>
      </c>
      <c r="BR3037">
        <v>42191.425600000002</v>
      </c>
      <c r="BS3037">
        <v>42191.425600000002</v>
      </c>
      <c r="BT3037">
        <v>32362.150399999999</v>
      </c>
      <c r="BU3037">
        <v>32362.150399999999</v>
      </c>
      <c r="BV3037">
        <v>32362.150399999999</v>
      </c>
      <c r="BW3037">
        <v>23027.874599999999</v>
      </c>
      <c r="BX3037">
        <v>23027.874599999999</v>
      </c>
      <c r="BY3037">
        <v>23027.874599999999</v>
      </c>
      <c r="BZ3037">
        <v>27245.7693</v>
      </c>
      <c r="CA3037">
        <v>27245.7693</v>
      </c>
      <c r="CB3037">
        <v>27245.7693</v>
      </c>
      <c r="CC3037">
        <v>25124.493200000001</v>
      </c>
      <c r="CD3037">
        <v>25124.493200000001</v>
      </c>
      <c r="CE3037">
        <v>25124.493200000001</v>
      </c>
      <c r="CF3037">
        <v>19687.021199999999</v>
      </c>
      <c r="CG3037">
        <v>19687.021199999999</v>
      </c>
      <c r="CH3037">
        <v>19687.021199999999</v>
      </c>
      <c r="CI3037">
        <v>18296.447400000001</v>
      </c>
      <c r="CJ3037">
        <v>18296.447400000001</v>
      </c>
      <c r="CK3037">
        <v>18296.447400000001</v>
      </c>
      <c r="CL3037">
        <v>15537.1986</v>
      </c>
      <c r="CM3037">
        <v>15537.1986</v>
      </c>
      <c r="CN3037">
        <v>15537.1986</v>
      </c>
      <c r="CO3037">
        <v>11496.87</v>
      </c>
      <c r="CP3037">
        <v>11496.87</v>
      </c>
      <c r="CQ3037">
        <v>11496.87</v>
      </c>
      <c r="CR3037">
        <v>11788.853999999999</v>
      </c>
      <c r="CS3037">
        <v>11788.853999999999</v>
      </c>
      <c r="CT3037">
        <v>11788.853999999999</v>
      </c>
      <c r="CU3037">
        <v>11788.853999999999</v>
      </c>
      <c r="CV3037">
        <v>10102.6464</v>
      </c>
      <c r="CW3037">
        <v>10102.6464</v>
      </c>
      <c r="CX3037">
        <v>10102.6464</v>
      </c>
      <c r="CY3037">
        <v>10102.6464</v>
      </c>
      <c r="CZ3037">
        <v>11237.734200000001</v>
      </c>
      <c r="DA3037">
        <v>11237.734200000001</v>
      </c>
      <c r="DB3037">
        <v>11237.734200000001</v>
      </c>
      <c r="DC3037">
        <v>10785.159</v>
      </c>
      <c r="DD3037">
        <v>10785.159</v>
      </c>
      <c r="DE3037">
        <v>10785.159</v>
      </c>
      <c r="DF3037">
        <v>10785.159</v>
      </c>
      <c r="DG3037">
        <v>8081.7</v>
      </c>
      <c r="DH3037">
        <v>8081.7</v>
      </c>
      <c r="DI3037">
        <v>8081.7</v>
      </c>
      <c r="DJ3037">
        <v>8081.7</v>
      </c>
      <c r="DK3037">
        <v>9098.43</v>
      </c>
      <c r="DL3037">
        <v>9098.43</v>
      </c>
      <c r="DM3037">
        <v>9098.43</v>
      </c>
      <c r="DN3037">
        <v>9098.43</v>
      </c>
      <c r="DO3037">
        <v>9512.9429999999993</v>
      </c>
      <c r="DP3037">
        <v>9512.9429999999993</v>
      </c>
      <c r="DQ3037">
        <v>9512.9429999999993</v>
      </c>
      <c r="DR3037">
        <v>9512.9429999999993</v>
      </c>
      <c r="DS3037">
        <v>9400.8420000000006</v>
      </c>
      <c r="DT3037">
        <v>9400.8420000000006</v>
      </c>
      <c r="DU3037">
        <v>9400.8420000000006</v>
      </c>
    </row>
    <row r="3038" spans="1:125" x14ac:dyDescent="0.2">
      <c r="A3038" t="e">
        <f ca="1">_xll.BFieldInfo($B$3038)</f>
        <v>#NAME?</v>
      </c>
      <c r="B3038" t="s">
        <v>109</v>
      </c>
      <c r="C3038" t="s">
        <v>108</v>
      </c>
      <c r="D3038" t="s">
        <v>108</v>
      </c>
      <c r="E3038" t="s">
        <v>108</v>
      </c>
      <c r="F3038" t="s">
        <v>108</v>
      </c>
      <c r="G3038" t="s">
        <v>108</v>
      </c>
      <c r="H3038" t="s">
        <v>108</v>
      </c>
      <c r="I3038" t="s">
        <v>108</v>
      </c>
      <c r="J3038" t="s">
        <v>108</v>
      </c>
      <c r="K3038" t="s">
        <v>108</v>
      </c>
      <c r="L3038" t="s">
        <v>108</v>
      </c>
      <c r="M3038" t="s">
        <v>108</v>
      </c>
      <c r="N3038" t="s">
        <v>108</v>
      </c>
      <c r="O3038" t="s">
        <v>108</v>
      </c>
      <c r="P3038" t="s">
        <v>108</v>
      </c>
      <c r="Q3038" t="s">
        <v>108</v>
      </c>
      <c r="R3038" t="s">
        <v>108</v>
      </c>
      <c r="S3038" t="s">
        <v>108</v>
      </c>
      <c r="T3038" t="s">
        <v>108</v>
      </c>
      <c r="U3038" t="s">
        <v>108</v>
      </c>
      <c r="V3038" t="s">
        <v>108</v>
      </c>
      <c r="W3038" t="s">
        <v>108</v>
      </c>
      <c r="X3038" t="s">
        <v>108</v>
      </c>
      <c r="Y3038" t="s">
        <v>108</v>
      </c>
      <c r="Z3038" t="s">
        <v>108</v>
      </c>
      <c r="AA3038" t="s">
        <v>108</v>
      </c>
      <c r="AB3038" t="s">
        <v>108</v>
      </c>
      <c r="AC3038" t="s">
        <v>108</v>
      </c>
      <c r="AD3038" t="s">
        <v>108</v>
      </c>
      <c r="AE3038" t="s">
        <v>108</v>
      </c>
      <c r="AF3038" t="s">
        <v>108</v>
      </c>
      <c r="AG3038" t="s">
        <v>108</v>
      </c>
      <c r="AH3038" t="s">
        <v>108</v>
      </c>
      <c r="AI3038" t="s">
        <v>108</v>
      </c>
      <c r="AJ3038" t="s">
        <v>108</v>
      </c>
      <c r="AK3038" t="s">
        <v>108</v>
      </c>
      <c r="AL3038" t="s">
        <v>108</v>
      </c>
      <c r="AM3038" t="s">
        <v>108</v>
      </c>
      <c r="AN3038" t="s">
        <v>108</v>
      </c>
      <c r="AO3038" t="s">
        <v>108</v>
      </c>
      <c r="AP3038" t="s">
        <v>108</v>
      </c>
      <c r="AQ3038" t="s">
        <v>108</v>
      </c>
      <c r="AR3038" t="s">
        <v>108</v>
      </c>
      <c r="AS3038" t="s">
        <v>108</v>
      </c>
      <c r="AT3038" t="s">
        <v>108</v>
      </c>
      <c r="AU3038" t="s">
        <v>108</v>
      </c>
      <c r="AV3038" t="s">
        <v>108</v>
      </c>
      <c r="AW3038" t="s">
        <v>108</v>
      </c>
      <c r="AX3038" t="s">
        <v>108</v>
      </c>
      <c r="AY3038" t="s">
        <v>108</v>
      </c>
      <c r="AZ3038" t="s">
        <v>108</v>
      </c>
      <c r="BA3038" t="s">
        <v>108</v>
      </c>
      <c r="BB3038" t="s">
        <v>108</v>
      </c>
      <c r="BC3038" t="s">
        <v>108</v>
      </c>
      <c r="BD3038" t="s">
        <v>108</v>
      </c>
      <c r="BE3038" t="s">
        <v>108</v>
      </c>
      <c r="BF3038" t="s">
        <v>108</v>
      </c>
      <c r="BG3038" t="s">
        <v>108</v>
      </c>
      <c r="BH3038" t="s">
        <v>108</v>
      </c>
      <c r="BI3038" t="s">
        <v>108</v>
      </c>
      <c r="BJ3038" t="s">
        <v>108</v>
      </c>
      <c r="BK3038" t="s">
        <v>108</v>
      </c>
      <c r="BL3038" t="s">
        <v>108</v>
      </c>
      <c r="BM3038" t="s">
        <v>108</v>
      </c>
      <c r="BN3038" t="s">
        <v>108</v>
      </c>
      <c r="BO3038" t="s">
        <v>108</v>
      </c>
      <c r="BP3038" t="s">
        <v>108</v>
      </c>
      <c r="BQ3038" t="s">
        <v>108</v>
      </c>
      <c r="BR3038" t="s">
        <v>108</v>
      </c>
      <c r="BS3038" t="s">
        <v>108</v>
      </c>
      <c r="BT3038" t="s">
        <v>108</v>
      </c>
      <c r="BU3038" t="s">
        <v>108</v>
      </c>
      <c r="BV3038" t="s">
        <v>108</v>
      </c>
      <c r="BW3038" t="s">
        <v>108</v>
      </c>
      <c r="BX3038" t="s">
        <v>108</v>
      </c>
      <c r="BY3038" t="s">
        <v>108</v>
      </c>
      <c r="BZ3038" t="s">
        <v>108</v>
      </c>
      <c r="CA3038" t="s">
        <v>108</v>
      </c>
      <c r="CB3038" t="s">
        <v>108</v>
      </c>
      <c r="CC3038" t="s">
        <v>108</v>
      </c>
      <c r="CD3038" t="s">
        <v>108</v>
      </c>
      <c r="CE3038" t="s">
        <v>108</v>
      </c>
      <c r="CF3038" t="s">
        <v>108</v>
      </c>
      <c r="CG3038" t="s">
        <v>108</v>
      </c>
      <c r="CH3038" t="s">
        <v>108</v>
      </c>
      <c r="CI3038" t="s">
        <v>108</v>
      </c>
      <c r="CJ3038" t="s">
        <v>108</v>
      </c>
      <c r="CK3038" t="s">
        <v>108</v>
      </c>
      <c r="CL3038" t="s">
        <v>108</v>
      </c>
      <c r="CM3038" t="s">
        <v>108</v>
      </c>
      <c r="CN3038" t="s">
        <v>108</v>
      </c>
      <c r="CO3038" t="s">
        <v>108</v>
      </c>
      <c r="CP3038" t="s">
        <v>108</v>
      </c>
      <c r="CQ3038" t="s">
        <v>108</v>
      </c>
      <c r="CR3038" t="s">
        <v>108</v>
      </c>
      <c r="CS3038" t="s">
        <v>108</v>
      </c>
      <c r="CT3038" t="s">
        <v>108</v>
      </c>
      <c r="CU3038" t="s">
        <v>108</v>
      </c>
      <c r="CV3038" t="s">
        <v>108</v>
      </c>
      <c r="CW3038" t="s">
        <v>108</v>
      </c>
      <c r="CX3038" t="s">
        <v>108</v>
      </c>
      <c r="CY3038" t="s">
        <v>108</v>
      </c>
      <c r="CZ3038" t="s">
        <v>108</v>
      </c>
      <c r="DA3038" t="s">
        <v>108</v>
      </c>
      <c r="DB3038" t="s">
        <v>108</v>
      </c>
      <c r="DC3038" t="s">
        <v>108</v>
      </c>
      <c r="DD3038" t="s">
        <v>108</v>
      </c>
      <c r="DE3038" t="s">
        <v>108</v>
      </c>
      <c r="DF3038" t="s">
        <v>108</v>
      </c>
      <c r="DG3038" t="s">
        <v>108</v>
      </c>
      <c r="DH3038" t="s">
        <v>108</v>
      </c>
      <c r="DI3038" t="s">
        <v>108</v>
      </c>
      <c r="DJ3038" t="s">
        <v>108</v>
      </c>
      <c r="DK3038" t="s">
        <v>108</v>
      </c>
      <c r="DL3038" t="s">
        <v>108</v>
      </c>
      <c r="DM3038" t="s">
        <v>108</v>
      </c>
      <c r="DN3038" t="s">
        <v>108</v>
      </c>
      <c r="DO3038" t="s">
        <v>108</v>
      </c>
      <c r="DP3038" t="s">
        <v>108</v>
      </c>
      <c r="DQ3038" t="s">
        <v>108</v>
      </c>
      <c r="DR3038" t="s">
        <v>108</v>
      </c>
      <c r="DS3038" t="s">
        <v>108</v>
      </c>
      <c r="DT3038" t="s">
        <v>108</v>
      </c>
      <c r="DU3038" t="s">
        <v>108</v>
      </c>
    </row>
    <row r="3039" spans="1:125" x14ac:dyDescent="0.2">
      <c r="A3039" t="e">
        <f ca="1">_xll.BFieldInfo($B$3039)</f>
        <v>#NAME?</v>
      </c>
      <c r="B3039" t="s">
        <v>112</v>
      </c>
      <c r="C3039" t="s">
        <v>108</v>
      </c>
      <c r="D3039" t="s">
        <v>108</v>
      </c>
      <c r="E3039" t="s">
        <v>108</v>
      </c>
      <c r="F3039" t="s">
        <v>108</v>
      </c>
      <c r="G3039" t="s">
        <v>108</v>
      </c>
      <c r="H3039" t="s">
        <v>108</v>
      </c>
      <c r="I3039" t="s">
        <v>108</v>
      </c>
      <c r="J3039" t="s">
        <v>108</v>
      </c>
      <c r="K3039" t="s">
        <v>108</v>
      </c>
      <c r="L3039" t="s">
        <v>108</v>
      </c>
      <c r="M3039" t="s">
        <v>108</v>
      </c>
      <c r="N3039" t="s">
        <v>108</v>
      </c>
      <c r="O3039" t="s">
        <v>108</v>
      </c>
      <c r="P3039" t="s">
        <v>108</v>
      </c>
      <c r="Q3039" t="s">
        <v>108</v>
      </c>
      <c r="R3039" t="s">
        <v>108</v>
      </c>
      <c r="S3039" t="s">
        <v>108</v>
      </c>
      <c r="T3039" t="s">
        <v>108</v>
      </c>
      <c r="U3039" t="s">
        <v>108</v>
      </c>
      <c r="V3039" t="s">
        <v>108</v>
      </c>
      <c r="W3039" t="s">
        <v>108</v>
      </c>
      <c r="X3039" t="s">
        <v>108</v>
      </c>
      <c r="Y3039" t="s">
        <v>108</v>
      </c>
      <c r="Z3039" t="s">
        <v>108</v>
      </c>
      <c r="AA3039" t="s">
        <v>108</v>
      </c>
      <c r="AB3039" t="s">
        <v>108</v>
      </c>
      <c r="AC3039" t="s">
        <v>108</v>
      </c>
      <c r="AD3039" t="s">
        <v>108</v>
      </c>
      <c r="AE3039" t="s">
        <v>108</v>
      </c>
      <c r="AF3039" t="s">
        <v>108</v>
      </c>
      <c r="AG3039" t="s">
        <v>108</v>
      </c>
      <c r="AH3039" t="s">
        <v>108</v>
      </c>
      <c r="AI3039" t="s">
        <v>108</v>
      </c>
      <c r="AJ3039" t="s">
        <v>108</v>
      </c>
      <c r="AK3039" t="s">
        <v>108</v>
      </c>
      <c r="AL3039" t="s">
        <v>108</v>
      </c>
      <c r="AM3039" t="s">
        <v>108</v>
      </c>
      <c r="AN3039" t="s">
        <v>108</v>
      </c>
      <c r="AO3039" t="s">
        <v>108</v>
      </c>
      <c r="AP3039" t="s">
        <v>108</v>
      </c>
      <c r="AQ3039" t="s">
        <v>108</v>
      </c>
      <c r="AR3039" t="s">
        <v>108</v>
      </c>
      <c r="AS3039" t="s">
        <v>108</v>
      </c>
      <c r="AT3039" t="s">
        <v>108</v>
      </c>
      <c r="AU3039" t="s">
        <v>108</v>
      </c>
      <c r="AV3039" t="s">
        <v>108</v>
      </c>
      <c r="AW3039" t="s">
        <v>108</v>
      </c>
      <c r="AX3039" t="s">
        <v>108</v>
      </c>
      <c r="AY3039" t="s">
        <v>108</v>
      </c>
      <c r="AZ3039" t="s">
        <v>108</v>
      </c>
      <c r="BA3039" t="s">
        <v>108</v>
      </c>
      <c r="BB3039" t="s">
        <v>108</v>
      </c>
      <c r="BC3039" t="s">
        <v>108</v>
      </c>
      <c r="BD3039" t="s">
        <v>108</v>
      </c>
      <c r="BE3039" t="s">
        <v>108</v>
      </c>
      <c r="BF3039" t="s">
        <v>108</v>
      </c>
      <c r="BG3039" t="s">
        <v>108</v>
      </c>
      <c r="BH3039" t="s">
        <v>108</v>
      </c>
      <c r="BI3039" t="s">
        <v>108</v>
      </c>
      <c r="BJ3039" t="s">
        <v>108</v>
      </c>
      <c r="BK3039" t="s">
        <v>108</v>
      </c>
      <c r="BL3039" t="s">
        <v>108</v>
      </c>
      <c r="BM3039" t="s">
        <v>108</v>
      </c>
      <c r="BN3039" t="s">
        <v>108</v>
      </c>
      <c r="BO3039" t="s">
        <v>108</v>
      </c>
      <c r="BP3039" t="s">
        <v>108</v>
      </c>
      <c r="BQ3039" t="s">
        <v>108</v>
      </c>
      <c r="BR3039" t="s">
        <v>108</v>
      </c>
      <c r="BS3039" t="s">
        <v>108</v>
      </c>
      <c r="BT3039" t="s">
        <v>108</v>
      </c>
      <c r="BU3039" t="s">
        <v>108</v>
      </c>
      <c r="BV3039" t="s">
        <v>108</v>
      </c>
      <c r="BW3039" t="s">
        <v>108</v>
      </c>
      <c r="BX3039" t="s">
        <v>108</v>
      </c>
      <c r="BY3039" t="s">
        <v>108</v>
      </c>
      <c r="BZ3039" t="s">
        <v>108</v>
      </c>
      <c r="CA3039" t="s">
        <v>108</v>
      </c>
      <c r="CB3039" t="s">
        <v>108</v>
      </c>
      <c r="CC3039" t="s">
        <v>108</v>
      </c>
      <c r="CD3039" t="s">
        <v>108</v>
      </c>
      <c r="CE3039" t="s">
        <v>108</v>
      </c>
      <c r="CF3039" t="s">
        <v>108</v>
      </c>
      <c r="CG3039" t="s">
        <v>108</v>
      </c>
      <c r="CH3039" t="s">
        <v>108</v>
      </c>
      <c r="CI3039" t="s">
        <v>108</v>
      </c>
      <c r="CJ3039" t="s">
        <v>108</v>
      </c>
      <c r="CK3039" t="s">
        <v>108</v>
      </c>
      <c r="CL3039" t="s">
        <v>108</v>
      </c>
      <c r="CM3039" t="s">
        <v>108</v>
      </c>
      <c r="CN3039" t="s">
        <v>108</v>
      </c>
      <c r="CO3039" t="s">
        <v>108</v>
      </c>
      <c r="CP3039" t="s">
        <v>108</v>
      </c>
      <c r="CQ3039" t="s">
        <v>108</v>
      </c>
      <c r="CR3039" t="s">
        <v>108</v>
      </c>
      <c r="CS3039" t="s">
        <v>108</v>
      </c>
      <c r="CT3039" t="s">
        <v>108</v>
      </c>
      <c r="CU3039" t="s">
        <v>108</v>
      </c>
      <c r="CV3039" t="s">
        <v>108</v>
      </c>
      <c r="CW3039" t="s">
        <v>108</v>
      </c>
      <c r="CX3039" t="s">
        <v>108</v>
      </c>
      <c r="CY3039" t="s">
        <v>108</v>
      </c>
      <c r="CZ3039" t="s">
        <v>108</v>
      </c>
      <c r="DA3039" t="s">
        <v>108</v>
      </c>
      <c r="DB3039" t="s">
        <v>108</v>
      </c>
      <c r="DC3039" t="s">
        <v>108</v>
      </c>
      <c r="DD3039" t="s">
        <v>108</v>
      </c>
      <c r="DE3039" t="s">
        <v>108</v>
      </c>
      <c r="DF3039" t="s">
        <v>108</v>
      </c>
      <c r="DG3039" t="s">
        <v>108</v>
      </c>
      <c r="DH3039" t="s">
        <v>108</v>
      </c>
      <c r="DI3039" t="s">
        <v>108</v>
      </c>
      <c r="DJ3039" t="s">
        <v>108</v>
      </c>
      <c r="DK3039" t="s">
        <v>108</v>
      </c>
      <c r="DL3039" t="s">
        <v>108</v>
      </c>
      <c r="DM3039" t="s">
        <v>108</v>
      </c>
      <c r="DN3039" t="s">
        <v>108</v>
      </c>
      <c r="DO3039" t="s">
        <v>108</v>
      </c>
      <c r="DP3039" t="s">
        <v>108</v>
      </c>
      <c r="DQ3039" t="s">
        <v>108</v>
      </c>
      <c r="DR3039" t="s">
        <v>108</v>
      </c>
      <c r="DS3039" t="s">
        <v>108</v>
      </c>
      <c r="DT3039" t="s">
        <v>108</v>
      </c>
      <c r="DU3039" t="s">
        <v>108</v>
      </c>
    </row>
    <row r="3040" spans="1:125" x14ac:dyDescent="0.2">
      <c r="A3040" t="e">
        <f ca="1">_xll.BFieldInfo($B$3040)</f>
        <v>#NAME?</v>
      </c>
      <c r="B3040" t="s">
        <v>113</v>
      </c>
      <c r="C3040" t="s">
        <v>108</v>
      </c>
      <c r="D3040" t="s">
        <v>108</v>
      </c>
      <c r="E3040" t="s">
        <v>108</v>
      </c>
      <c r="F3040" t="s">
        <v>108</v>
      </c>
      <c r="G3040" t="s">
        <v>108</v>
      </c>
      <c r="H3040" t="s">
        <v>108</v>
      </c>
      <c r="I3040" t="s">
        <v>108</v>
      </c>
      <c r="J3040" t="s">
        <v>108</v>
      </c>
      <c r="K3040" t="s">
        <v>108</v>
      </c>
      <c r="L3040" t="s">
        <v>108</v>
      </c>
      <c r="M3040" t="s">
        <v>108</v>
      </c>
      <c r="N3040" t="s">
        <v>108</v>
      </c>
      <c r="O3040" t="s">
        <v>108</v>
      </c>
      <c r="P3040" t="s">
        <v>108</v>
      </c>
      <c r="Q3040" t="s">
        <v>108</v>
      </c>
      <c r="R3040" t="s">
        <v>108</v>
      </c>
      <c r="S3040" t="s">
        <v>108</v>
      </c>
      <c r="T3040" t="s">
        <v>108</v>
      </c>
      <c r="U3040" t="s">
        <v>108</v>
      </c>
      <c r="V3040" t="s">
        <v>108</v>
      </c>
      <c r="W3040" t="s">
        <v>108</v>
      </c>
      <c r="X3040" t="s">
        <v>108</v>
      </c>
      <c r="Y3040" t="s">
        <v>108</v>
      </c>
      <c r="Z3040" t="s">
        <v>108</v>
      </c>
      <c r="AA3040" t="s">
        <v>108</v>
      </c>
      <c r="AB3040" t="s">
        <v>108</v>
      </c>
      <c r="AC3040" t="s">
        <v>108</v>
      </c>
      <c r="AD3040" t="s">
        <v>108</v>
      </c>
      <c r="AE3040" t="s">
        <v>108</v>
      </c>
      <c r="AF3040" t="s">
        <v>108</v>
      </c>
      <c r="AG3040" t="s">
        <v>108</v>
      </c>
      <c r="AH3040" t="s">
        <v>108</v>
      </c>
      <c r="AI3040" t="s">
        <v>108</v>
      </c>
      <c r="AJ3040" t="s">
        <v>108</v>
      </c>
      <c r="AK3040" t="s">
        <v>108</v>
      </c>
      <c r="AL3040" t="s">
        <v>108</v>
      </c>
      <c r="AM3040" t="s">
        <v>108</v>
      </c>
      <c r="AN3040" t="s">
        <v>108</v>
      </c>
      <c r="AO3040" t="s">
        <v>108</v>
      </c>
      <c r="AP3040" t="s">
        <v>108</v>
      </c>
      <c r="AQ3040" t="s">
        <v>108</v>
      </c>
      <c r="AR3040" t="s">
        <v>108</v>
      </c>
      <c r="AS3040" t="s">
        <v>108</v>
      </c>
      <c r="AT3040" t="s">
        <v>108</v>
      </c>
      <c r="AU3040" t="s">
        <v>108</v>
      </c>
      <c r="AV3040" t="s">
        <v>108</v>
      </c>
      <c r="AW3040" t="s">
        <v>108</v>
      </c>
      <c r="AX3040" t="s">
        <v>108</v>
      </c>
      <c r="AY3040" t="s">
        <v>108</v>
      </c>
      <c r="AZ3040" t="s">
        <v>108</v>
      </c>
      <c r="BA3040" t="s">
        <v>108</v>
      </c>
      <c r="BB3040" t="s">
        <v>108</v>
      </c>
      <c r="BC3040" t="s">
        <v>108</v>
      </c>
      <c r="BD3040" t="s">
        <v>108</v>
      </c>
      <c r="BE3040" t="s">
        <v>108</v>
      </c>
      <c r="BF3040" t="s">
        <v>108</v>
      </c>
      <c r="BG3040" t="s">
        <v>108</v>
      </c>
      <c r="BH3040" t="s">
        <v>108</v>
      </c>
      <c r="BI3040" t="s">
        <v>108</v>
      </c>
      <c r="BJ3040" t="s">
        <v>108</v>
      </c>
      <c r="BK3040" t="s">
        <v>108</v>
      </c>
      <c r="BL3040" t="s">
        <v>108</v>
      </c>
      <c r="BM3040" t="s">
        <v>108</v>
      </c>
      <c r="BN3040" t="s">
        <v>108</v>
      </c>
      <c r="BO3040" t="s">
        <v>108</v>
      </c>
      <c r="BP3040" t="s">
        <v>108</v>
      </c>
      <c r="BQ3040" t="s">
        <v>108</v>
      </c>
      <c r="BR3040" t="s">
        <v>108</v>
      </c>
      <c r="BS3040" t="s">
        <v>108</v>
      </c>
      <c r="BT3040" t="s">
        <v>108</v>
      </c>
      <c r="BU3040" t="s">
        <v>108</v>
      </c>
      <c r="BV3040" t="s">
        <v>108</v>
      </c>
      <c r="BW3040" t="s">
        <v>108</v>
      </c>
      <c r="BX3040" t="s">
        <v>108</v>
      </c>
      <c r="BY3040" t="s">
        <v>108</v>
      </c>
      <c r="BZ3040" t="s">
        <v>108</v>
      </c>
      <c r="CA3040" t="s">
        <v>108</v>
      </c>
      <c r="CB3040" t="s">
        <v>108</v>
      </c>
      <c r="CC3040" t="s">
        <v>108</v>
      </c>
      <c r="CD3040" t="s">
        <v>108</v>
      </c>
      <c r="CE3040" t="s">
        <v>108</v>
      </c>
      <c r="CF3040" t="s">
        <v>108</v>
      </c>
      <c r="CG3040" t="s">
        <v>108</v>
      </c>
      <c r="CH3040" t="s">
        <v>108</v>
      </c>
      <c r="CI3040" t="s">
        <v>108</v>
      </c>
      <c r="CJ3040" t="s">
        <v>108</v>
      </c>
      <c r="CK3040" t="s">
        <v>108</v>
      </c>
      <c r="CL3040" t="s">
        <v>108</v>
      </c>
      <c r="CM3040" t="s">
        <v>108</v>
      </c>
      <c r="CN3040" t="s">
        <v>108</v>
      </c>
      <c r="CO3040" t="s">
        <v>108</v>
      </c>
      <c r="CP3040" t="s">
        <v>108</v>
      </c>
      <c r="CQ3040" t="s">
        <v>108</v>
      </c>
      <c r="CR3040" t="s">
        <v>108</v>
      </c>
      <c r="CS3040" t="s">
        <v>108</v>
      </c>
      <c r="CT3040" t="s">
        <v>108</v>
      </c>
      <c r="CU3040" t="s">
        <v>108</v>
      </c>
      <c r="CV3040" t="s">
        <v>108</v>
      </c>
      <c r="CW3040" t="s">
        <v>108</v>
      </c>
      <c r="CX3040" t="s">
        <v>108</v>
      </c>
      <c r="CY3040" t="s">
        <v>108</v>
      </c>
      <c r="CZ3040" t="s">
        <v>108</v>
      </c>
      <c r="DA3040" t="s">
        <v>108</v>
      </c>
      <c r="DB3040" t="s">
        <v>108</v>
      </c>
      <c r="DC3040" t="s">
        <v>108</v>
      </c>
      <c r="DD3040" t="s">
        <v>108</v>
      </c>
      <c r="DE3040" t="s">
        <v>108</v>
      </c>
      <c r="DF3040" t="s">
        <v>108</v>
      </c>
      <c r="DG3040" t="s">
        <v>108</v>
      </c>
      <c r="DH3040" t="s">
        <v>108</v>
      </c>
      <c r="DI3040" t="s">
        <v>108</v>
      </c>
      <c r="DJ3040" t="s">
        <v>108</v>
      </c>
      <c r="DK3040" t="s">
        <v>108</v>
      </c>
      <c r="DL3040" t="s">
        <v>108</v>
      </c>
      <c r="DM3040" t="s">
        <v>108</v>
      </c>
      <c r="DN3040" t="s">
        <v>108</v>
      </c>
      <c r="DO3040" t="s">
        <v>108</v>
      </c>
      <c r="DP3040" t="s">
        <v>108</v>
      </c>
      <c r="DQ3040" t="s">
        <v>108</v>
      </c>
      <c r="DR3040" t="s">
        <v>108</v>
      </c>
      <c r="DS3040" t="s">
        <v>108</v>
      </c>
      <c r="DT3040" t="s">
        <v>108</v>
      </c>
      <c r="DU3040" t="s">
        <v>108</v>
      </c>
    </row>
    <row r="3041" spans="1:125" x14ac:dyDescent="0.2">
      <c r="A3041" t="e">
        <f ca="1">_xll.BFieldInfo($B$3041)</f>
        <v>#NAME?</v>
      </c>
      <c r="B3041" t="s">
        <v>114</v>
      </c>
      <c r="C3041" t="s">
        <v>108</v>
      </c>
      <c r="D3041" t="s">
        <v>108</v>
      </c>
      <c r="E3041" t="s">
        <v>108</v>
      </c>
      <c r="F3041" t="s">
        <v>108</v>
      </c>
      <c r="G3041" t="s">
        <v>108</v>
      </c>
      <c r="H3041" t="s">
        <v>108</v>
      </c>
      <c r="I3041" t="s">
        <v>108</v>
      </c>
      <c r="J3041" t="s">
        <v>108</v>
      </c>
      <c r="K3041" t="s">
        <v>108</v>
      </c>
      <c r="L3041" t="s">
        <v>108</v>
      </c>
      <c r="M3041" t="s">
        <v>108</v>
      </c>
      <c r="N3041" t="s">
        <v>108</v>
      </c>
      <c r="O3041" t="s">
        <v>108</v>
      </c>
      <c r="P3041" t="s">
        <v>108</v>
      </c>
      <c r="Q3041" t="s">
        <v>108</v>
      </c>
      <c r="R3041" t="s">
        <v>108</v>
      </c>
      <c r="S3041" t="s">
        <v>108</v>
      </c>
      <c r="T3041" t="s">
        <v>108</v>
      </c>
      <c r="U3041" t="s">
        <v>108</v>
      </c>
      <c r="V3041" t="s">
        <v>108</v>
      </c>
      <c r="W3041" t="s">
        <v>108</v>
      </c>
      <c r="X3041" t="s">
        <v>108</v>
      </c>
      <c r="Y3041" t="s">
        <v>108</v>
      </c>
      <c r="Z3041" t="s">
        <v>108</v>
      </c>
      <c r="AA3041" t="s">
        <v>108</v>
      </c>
      <c r="AB3041" t="s">
        <v>108</v>
      </c>
      <c r="AC3041" t="s">
        <v>108</v>
      </c>
      <c r="AD3041" t="s">
        <v>108</v>
      </c>
      <c r="AE3041" t="s">
        <v>108</v>
      </c>
      <c r="AF3041" t="s">
        <v>108</v>
      </c>
      <c r="AG3041" t="s">
        <v>108</v>
      </c>
      <c r="AH3041" t="s">
        <v>108</v>
      </c>
      <c r="AI3041" t="s">
        <v>108</v>
      </c>
      <c r="AJ3041" t="s">
        <v>108</v>
      </c>
      <c r="AK3041" t="s">
        <v>108</v>
      </c>
      <c r="AL3041" t="s">
        <v>108</v>
      </c>
      <c r="AM3041" t="s">
        <v>108</v>
      </c>
      <c r="AN3041" t="s">
        <v>108</v>
      </c>
      <c r="AO3041" t="s">
        <v>108</v>
      </c>
      <c r="AP3041" t="s">
        <v>108</v>
      </c>
      <c r="AQ3041" t="s">
        <v>108</v>
      </c>
      <c r="AR3041" t="s">
        <v>108</v>
      </c>
      <c r="AS3041" t="s">
        <v>108</v>
      </c>
      <c r="AT3041" t="s">
        <v>108</v>
      </c>
      <c r="AU3041" t="s">
        <v>108</v>
      </c>
      <c r="AV3041" t="s">
        <v>108</v>
      </c>
      <c r="AW3041" t="s">
        <v>108</v>
      </c>
      <c r="AX3041" t="s">
        <v>108</v>
      </c>
      <c r="AY3041" t="s">
        <v>108</v>
      </c>
      <c r="AZ3041" t="s">
        <v>108</v>
      </c>
      <c r="BA3041" t="s">
        <v>108</v>
      </c>
      <c r="BB3041" t="s">
        <v>108</v>
      </c>
      <c r="BC3041" t="s">
        <v>108</v>
      </c>
      <c r="BD3041" t="s">
        <v>108</v>
      </c>
      <c r="BE3041" t="s">
        <v>108</v>
      </c>
      <c r="BF3041" t="s">
        <v>108</v>
      </c>
      <c r="BG3041" t="s">
        <v>108</v>
      </c>
      <c r="BH3041" t="s">
        <v>108</v>
      </c>
      <c r="BI3041" t="s">
        <v>108</v>
      </c>
      <c r="BJ3041" t="s">
        <v>108</v>
      </c>
      <c r="BK3041" t="s">
        <v>108</v>
      </c>
      <c r="BL3041" t="s">
        <v>108</v>
      </c>
      <c r="BM3041" t="s">
        <v>108</v>
      </c>
      <c r="BN3041" t="s">
        <v>108</v>
      </c>
      <c r="BO3041" t="s">
        <v>108</v>
      </c>
      <c r="BP3041" t="s">
        <v>108</v>
      </c>
      <c r="BQ3041" t="s">
        <v>108</v>
      </c>
      <c r="BR3041" t="s">
        <v>108</v>
      </c>
      <c r="BS3041" t="s">
        <v>108</v>
      </c>
      <c r="BT3041" t="s">
        <v>108</v>
      </c>
      <c r="BU3041" t="s">
        <v>108</v>
      </c>
      <c r="BV3041" t="s">
        <v>108</v>
      </c>
      <c r="BW3041" t="s">
        <v>108</v>
      </c>
      <c r="BX3041" t="s">
        <v>108</v>
      </c>
      <c r="BY3041" t="s">
        <v>108</v>
      </c>
      <c r="BZ3041" t="s">
        <v>108</v>
      </c>
      <c r="CA3041" t="s">
        <v>108</v>
      </c>
      <c r="CB3041" t="s">
        <v>108</v>
      </c>
      <c r="CC3041" t="s">
        <v>108</v>
      </c>
      <c r="CD3041" t="s">
        <v>108</v>
      </c>
      <c r="CE3041" t="s">
        <v>108</v>
      </c>
      <c r="CF3041" t="s">
        <v>108</v>
      </c>
      <c r="CG3041" t="s">
        <v>108</v>
      </c>
      <c r="CH3041" t="s">
        <v>108</v>
      </c>
      <c r="CI3041" t="s">
        <v>108</v>
      </c>
      <c r="CJ3041" t="s">
        <v>108</v>
      </c>
      <c r="CK3041" t="s">
        <v>108</v>
      </c>
      <c r="CL3041" t="s">
        <v>108</v>
      </c>
      <c r="CM3041" t="s">
        <v>108</v>
      </c>
      <c r="CN3041" t="s">
        <v>108</v>
      </c>
      <c r="CO3041" t="s">
        <v>108</v>
      </c>
      <c r="CP3041" t="s">
        <v>108</v>
      </c>
      <c r="CQ3041" t="s">
        <v>108</v>
      </c>
      <c r="CR3041" t="s">
        <v>108</v>
      </c>
      <c r="CS3041" t="s">
        <v>108</v>
      </c>
      <c r="CT3041" t="s">
        <v>108</v>
      </c>
      <c r="CU3041" t="s">
        <v>108</v>
      </c>
      <c r="CV3041" t="s">
        <v>108</v>
      </c>
      <c r="CW3041" t="s">
        <v>108</v>
      </c>
      <c r="CX3041" t="s">
        <v>108</v>
      </c>
      <c r="CY3041" t="s">
        <v>108</v>
      </c>
      <c r="CZ3041" t="s">
        <v>108</v>
      </c>
      <c r="DA3041" t="s">
        <v>108</v>
      </c>
      <c r="DB3041" t="s">
        <v>108</v>
      </c>
      <c r="DC3041" t="s">
        <v>108</v>
      </c>
      <c r="DD3041" t="s">
        <v>108</v>
      </c>
      <c r="DE3041" t="s">
        <v>108</v>
      </c>
      <c r="DF3041" t="s">
        <v>108</v>
      </c>
      <c r="DG3041" t="s">
        <v>108</v>
      </c>
      <c r="DH3041" t="s">
        <v>108</v>
      </c>
      <c r="DI3041" t="s">
        <v>108</v>
      </c>
      <c r="DJ3041" t="s">
        <v>108</v>
      </c>
      <c r="DK3041" t="s">
        <v>108</v>
      </c>
      <c r="DL3041" t="s">
        <v>108</v>
      </c>
      <c r="DM3041" t="s">
        <v>108</v>
      </c>
      <c r="DN3041" t="s">
        <v>108</v>
      </c>
      <c r="DO3041" t="s">
        <v>108</v>
      </c>
      <c r="DP3041" t="s">
        <v>108</v>
      </c>
      <c r="DQ3041" t="s">
        <v>108</v>
      </c>
      <c r="DR3041" t="s">
        <v>108</v>
      </c>
      <c r="DS3041" t="s">
        <v>108</v>
      </c>
      <c r="DT3041" t="s">
        <v>108</v>
      </c>
      <c r="DU3041" t="s">
        <v>108</v>
      </c>
    </row>
    <row r="3042" spans="1:125" x14ac:dyDescent="0.2">
      <c r="A3042" t="e">
        <f ca="1">_xll.BFieldInfo($B$3042)</f>
        <v>#NAME?</v>
      </c>
      <c r="B3042" t="s">
        <v>115</v>
      </c>
      <c r="C3042">
        <v>1939.7154</v>
      </c>
      <c r="D3042">
        <v>1146.4097999999999</v>
      </c>
      <c r="E3042">
        <v>1146.4097999999999</v>
      </c>
      <c r="F3042">
        <v>1146.4097999999999</v>
      </c>
      <c r="G3042">
        <v>2198.2964999999999</v>
      </c>
      <c r="H3042">
        <v>2198.2964999999999</v>
      </c>
      <c r="I3042">
        <v>2198.2964999999999</v>
      </c>
      <c r="J3042">
        <v>1732.2132999999999</v>
      </c>
      <c r="K3042">
        <v>1732.2132999999999</v>
      </c>
      <c r="L3042">
        <v>1732.2132999999999</v>
      </c>
      <c r="M3042">
        <v>1156.5064</v>
      </c>
      <c r="N3042">
        <v>1156.5064</v>
      </c>
      <c r="O3042">
        <v>1156.5064</v>
      </c>
      <c r="P3042">
        <v>814.92809999999997</v>
      </c>
      <c r="Q3042">
        <v>814.92809999999997</v>
      </c>
      <c r="R3042">
        <v>814.92809999999997</v>
      </c>
      <c r="S3042">
        <v>814.92809999999997</v>
      </c>
      <c r="T3042">
        <v>1506.7336</v>
      </c>
      <c r="U3042">
        <v>1506.7336</v>
      </c>
      <c r="V3042">
        <v>1506.7336</v>
      </c>
      <c r="W3042">
        <v>1506.7336</v>
      </c>
      <c r="X3042">
        <v>1055.7773999999999</v>
      </c>
      <c r="Y3042">
        <v>1055.7773999999999</v>
      </c>
      <c r="Z3042">
        <v>1055.7773999999999</v>
      </c>
      <c r="AA3042">
        <v>439.96319999999997</v>
      </c>
      <c r="AB3042">
        <v>439.96319999999997</v>
      </c>
      <c r="AC3042">
        <v>439.96319999999997</v>
      </c>
      <c r="AD3042">
        <v>439.96319999999997</v>
      </c>
      <c r="AE3042">
        <v>470.32569999999998</v>
      </c>
      <c r="AF3042">
        <v>470.32569999999998</v>
      </c>
      <c r="AG3042">
        <v>470.32569999999998</v>
      </c>
      <c r="AH3042">
        <v>470.32569999999998</v>
      </c>
      <c r="AI3042">
        <v>766.50750000000005</v>
      </c>
      <c r="AJ3042">
        <v>766.50750000000005</v>
      </c>
      <c r="AK3042">
        <v>766.50750000000005</v>
      </c>
      <c r="AL3042">
        <v>766.50750000000005</v>
      </c>
      <c r="AM3042">
        <v>478.96949999999998</v>
      </c>
      <c r="AN3042">
        <v>478.96949999999998</v>
      </c>
      <c r="AO3042">
        <v>478.96949999999998</v>
      </c>
      <c r="AP3042">
        <v>478.96949999999998</v>
      </c>
      <c r="AQ3042">
        <v>483.93729999999999</v>
      </c>
      <c r="AR3042">
        <v>483.93729999999999</v>
      </c>
      <c r="AS3042">
        <v>483.93729999999999</v>
      </c>
      <c r="AT3042">
        <v>483.93729999999999</v>
      </c>
      <c r="AU3042">
        <v>363.85250000000002</v>
      </c>
      <c r="AV3042">
        <v>363.85250000000002</v>
      </c>
      <c r="AW3042">
        <v>363.85250000000002</v>
      </c>
      <c r="AX3042">
        <v>520.1875</v>
      </c>
      <c r="AY3042">
        <v>520.1875</v>
      </c>
      <c r="AZ3042">
        <v>520.1875</v>
      </c>
      <c r="BA3042">
        <v>339.33609999999999</v>
      </c>
      <c r="BB3042">
        <v>339.33609999999999</v>
      </c>
      <c r="BC3042">
        <v>339.33609999999999</v>
      </c>
      <c r="BD3042">
        <v>339.33609999999999</v>
      </c>
      <c r="BE3042">
        <v>250.84129999999999</v>
      </c>
      <c r="BF3042">
        <v>250.84129999999999</v>
      </c>
      <c r="BG3042">
        <v>250.84129999999999</v>
      </c>
      <c r="BH3042">
        <v>224.40299999999999</v>
      </c>
      <c r="BI3042">
        <v>224.40299999999999</v>
      </c>
      <c r="BJ3042">
        <v>224.40299999999999</v>
      </c>
      <c r="BK3042">
        <v>427.1354</v>
      </c>
      <c r="BL3042">
        <v>427.1354</v>
      </c>
      <c r="BM3042">
        <v>427.1354</v>
      </c>
      <c r="BN3042">
        <v>311.33449999999999</v>
      </c>
      <c r="BO3042">
        <v>311.33449999999999</v>
      </c>
      <c r="BP3042">
        <v>311.33449999999999</v>
      </c>
      <c r="BQ3042">
        <v>254.77770000000001</v>
      </c>
      <c r="BR3042">
        <v>254.77770000000001</v>
      </c>
      <c r="BS3042">
        <v>254.77770000000001</v>
      </c>
      <c r="BT3042">
        <v>179.56530000000001</v>
      </c>
      <c r="BU3042">
        <v>179.56530000000001</v>
      </c>
      <c r="BV3042">
        <v>179.56530000000001</v>
      </c>
      <c r="BW3042">
        <v>249.2406</v>
      </c>
      <c r="BX3042">
        <v>249.2406</v>
      </c>
      <c r="BY3042">
        <v>249.2406</v>
      </c>
      <c r="BZ3042">
        <v>278.80689999999998</v>
      </c>
      <c r="CA3042">
        <v>278.80689999999998</v>
      </c>
      <c r="CB3042">
        <v>278.80689999999998</v>
      </c>
      <c r="CC3042">
        <v>209.81020000000001</v>
      </c>
      <c r="CD3042">
        <v>209.81020000000001</v>
      </c>
      <c r="CE3042">
        <v>209.81020000000001</v>
      </c>
      <c r="CF3042">
        <v>100.5459</v>
      </c>
      <c r="CG3042">
        <v>100.5459</v>
      </c>
      <c r="CH3042">
        <v>100.5459</v>
      </c>
      <c r="CI3042">
        <v>169.63030000000001</v>
      </c>
      <c r="CJ3042">
        <v>169.63030000000001</v>
      </c>
      <c r="CK3042">
        <v>169.63030000000001</v>
      </c>
      <c r="CL3042">
        <v>157.9117</v>
      </c>
      <c r="CM3042">
        <v>157.9117</v>
      </c>
      <c r="CN3042">
        <v>157.9117</v>
      </c>
      <c r="CO3042">
        <v>114.3985</v>
      </c>
      <c r="CP3042">
        <v>114.3985</v>
      </c>
      <c r="CQ3042">
        <v>114.3985</v>
      </c>
      <c r="CR3042">
        <v>64.091800000000006</v>
      </c>
      <c r="CS3042">
        <v>64.091800000000006</v>
      </c>
      <c r="CT3042">
        <v>64.091800000000006</v>
      </c>
      <c r="CU3042">
        <v>64.091800000000006</v>
      </c>
      <c r="CV3042">
        <v>118.4979</v>
      </c>
      <c r="CW3042">
        <v>118.4979</v>
      </c>
      <c r="CX3042">
        <v>118.4979</v>
      </c>
      <c r="CY3042">
        <v>118.4979</v>
      </c>
      <c r="CZ3042">
        <v>126.6606</v>
      </c>
      <c r="DA3042">
        <v>126.6606</v>
      </c>
      <c r="DB3042">
        <v>126.6606</v>
      </c>
      <c r="DC3042">
        <v>99.789699999999996</v>
      </c>
      <c r="DD3042">
        <v>99.789699999999996</v>
      </c>
      <c r="DE3042">
        <v>99.789699999999996</v>
      </c>
      <c r="DF3042">
        <v>99.789699999999996</v>
      </c>
      <c r="DG3042">
        <v>49.565800000000003</v>
      </c>
      <c r="DH3042">
        <v>49.565800000000003</v>
      </c>
      <c r="DI3042">
        <v>49.565800000000003</v>
      </c>
      <c r="DJ3042">
        <v>49.565800000000003</v>
      </c>
      <c r="DK3042">
        <v>116.22369999999999</v>
      </c>
      <c r="DL3042">
        <v>116.22369999999999</v>
      </c>
      <c r="DM3042">
        <v>116.22369999999999</v>
      </c>
      <c r="DN3042">
        <v>116.22369999999999</v>
      </c>
      <c r="DO3042">
        <v>159.15430000000001</v>
      </c>
      <c r="DP3042">
        <v>159.15430000000001</v>
      </c>
      <c r="DQ3042">
        <v>159.15430000000001</v>
      </c>
      <c r="DR3042">
        <v>159.15430000000001</v>
      </c>
      <c r="DS3042">
        <v>116.306</v>
      </c>
      <c r="DT3042">
        <v>116.306</v>
      </c>
      <c r="DU3042">
        <v>116.306</v>
      </c>
    </row>
    <row r="3043" spans="1:125" x14ac:dyDescent="0.2">
      <c r="A3043" t="e">
        <f ca="1">_xll.BFieldInfo($B$3043)</f>
        <v>#NAME?</v>
      </c>
      <c r="B3043" t="s">
        <v>116</v>
      </c>
      <c r="C3043" t="s">
        <v>108</v>
      </c>
      <c r="D3043" t="s">
        <v>108</v>
      </c>
      <c r="E3043" t="s">
        <v>108</v>
      </c>
      <c r="F3043" t="s">
        <v>108</v>
      </c>
      <c r="G3043" t="s">
        <v>108</v>
      </c>
      <c r="H3043" t="s">
        <v>108</v>
      </c>
      <c r="I3043" t="s">
        <v>108</v>
      </c>
      <c r="J3043" t="s">
        <v>108</v>
      </c>
      <c r="K3043" t="s">
        <v>108</v>
      </c>
      <c r="L3043" t="s">
        <v>108</v>
      </c>
      <c r="M3043" t="s">
        <v>108</v>
      </c>
      <c r="N3043" t="s">
        <v>108</v>
      </c>
      <c r="O3043" t="s">
        <v>108</v>
      </c>
      <c r="P3043" t="s">
        <v>108</v>
      </c>
      <c r="Q3043" t="s">
        <v>108</v>
      </c>
      <c r="R3043" t="s">
        <v>108</v>
      </c>
      <c r="S3043" t="s">
        <v>108</v>
      </c>
      <c r="T3043" t="s">
        <v>108</v>
      </c>
      <c r="U3043" t="s">
        <v>108</v>
      </c>
      <c r="V3043" t="s">
        <v>108</v>
      </c>
      <c r="W3043" t="s">
        <v>108</v>
      </c>
      <c r="X3043" t="s">
        <v>108</v>
      </c>
      <c r="Y3043" t="s">
        <v>108</v>
      </c>
      <c r="Z3043" t="s">
        <v>108</v>
      </c>
      <c r="AA3043" t="s">
        <v>108</v>
      </c>
      <c r="AB3043" t="s">
        <v>108</v>
      </c>
      <c r="AC3043" t="s">
        <v>108</v>
      </c>
      <c r="AD3043" t="s">
        <v>108</v>
      </c>
      <c r="AE3043" t="s">
        <v>108</v>
      </c>
      <c r="AF3043" t="s">
        <v>108</v>
      </c>
      <c r="AG3043" t="s">
        <v>108</v>
      </c>
      <c r="AH3043" t="s">
        <v>108</v>
      </c>
      <c r="AI3043" t="s">
        <v>108</v>
      </c>
      <c r="AJ3043" t="s">
        <v>108</v>
      </c>
      <c r="AK3043" t="s">
        <v>108</v>
      </c>
      <c r="AL3043" t="s">
        <v>108</v>
      </c>
      <c r="AM3043" t="s">
        <v>108</v>
      </c>
      <c r="AN3043" t="s">
        <v>108</v>
      </c>
      <c r="AO3043" t="s">
        <v>108</v>
      </c>
      <c r="AP3043" t="s">
        <v>108</v>
      </c>
      <c r="AQ3043" t="s">
        <v>108</v>
      </c>
      <c r="AR3043" t="s">
        <v>108</v>
      </c>
      <c r="AS3043" t="s">
        <v>108</v>
      </c>
      <c r="AT3043" t="s">
        <v>108</v>
      </c>
      <c r="AU3043" t="s">
        <v>108</v>
      </c>
      <c r="AV3043" t="s">
        <v>108</v>
      </c>
      <c r="AW3043" t="s">
        <v>108</v>
      </c>
      <c r="AX3043" t="s">
        <v>108</v>
      </c>
      <c r="AY3043" t="s">
        <v>108</v>
      </c>
      <c r="AZ3043" t="s">
        <v>108</v>
      </c>
      <c r="BA3043" t="s">
        <v>108</v>
      </c>
      <c r="BB3043" t="s">
        <v>108</v>
      </c>
      <c r="BC3043" t="s">
        <v>108</v>
      </c>
      <c r="BD3043" t="s">
        <v>108</v>
      </c>
      <c r="BE3043" t="s">
        <v>108</v>
      </c>
      <c r="BF3043" t="s">
        <v>108</v>
      </c>
      <c r="BG3043" t="s">
        <v>108</v>
      </c>
      <c r="BH3043" t="s">
        <v>108</v>
      </c>
      <c r="BI3043" t="s">
        <v>108</v>
      </c>
      <c r="BJ3043" t="s">
        <v>108</v>
      </c>
      <c r="BK3043" t="s">
        <v>108</v>
      </c>
      <c r="BL3043" t="s">
        <v>108</v>
      </c>
      <c r="BM3043" t="s">
        <v>108</v>
      </c>
      <c r="BN3043" t="s">
        <v>108</v>
      </c>
      <c r="BO3043" t="s">
        <v>108</v>
      </c>
      <c r="BP3043" t="s">
        <v>108</v>
      </c>
      <c r="BQ3043" t="s">
        <v>108</v>
      </c>
      <c r="BR3043" t="s">
        <v>108</v>
      </c>
      <c r="BS3043" t="s">
        <v>108</v>
      </c>
      <c r="BT3043" t="s">
        <v>108</v>
      </c>
      <c r="BU3043" t="s">
        <v>108</v>
      </c>
      <c r="BV3043" t="s">
        <v>108</v>
      </c>
      <c r="BW3043" t="s">
        <v>108</v>
      </c>
      <c r="BX3043" t="s">
        <v>108</v>
      </c>
      <c r="BY3043" t="s">
        <v>108</v>
      </c>
      <c r="BZ3043" t="s">
        <v>108</v>
      </c>
      <c r="CA3043" t="s">
        <v>108</v>
      </c>
      <c r="CB3043" t="s">
        <v>108</v>
      </c>
      <c r="CC3043" t="s">
        <v>108</v>
      </c>
      <c r="CD3043" t="s">
        <v>108</v>
      </c>
      <c r="CE3043" t="s">
        <v>108</v>
      </c>
      <c r="CF3043" t="s">
        <v>108</v>
      </c>
      <c r="CG3043" t="s">
        <v>108</v>
      </c>
      <c r="CH3043" t="s">
        <v>108</v>
      </c>
      <c r="CI3043" t="s">
        <v>108</v>
      </c>
      <c r="CJ3043" t="s">
        <v>108</v>
      </c>
      <c r="CK3043" t="s">
        <v>108</v>
      </c>
      <c r="CL3043" t="s">
        <v>108</v>
      </c>
      <c r="CM3043" t="s">
        <v>108</v>
      </c>
      <c r="CN3043" t="s">
        <v>108</v>
      </c>
      <c r="CO3043" t="s">
        <v>108</v>
      </c>
      <c r="CP3043" t="s">
        <v>108</v>
      </c>
      <c r="CQ3043" t="s">
        <v>108</v>
      </c>
      <c r="CR3043" t="s">
        <v>108</v>
      </c>
      <c r="CS3043" t="s">
        <v>108</v>
      </c>
      <c r="CT3043" t="s">
        <v>108</v>
      </c>
      <c r="CU3043" t="s">
        <v>108</v>
      </c>
      <c r="CV3043" t="s">
        <v>108</v>
      </c>
      <c r="CW3043" t="s">
        <v>108</v>
      </c>
      <c r="CX3043" t="s">
        <v>108</v>
      </c>
      <c r="CY3043" t="s">
        <v>108</v>
      </c>
      <c r="CZ3043" t="s">
        <v>108</v>
      </c>
      <c r="DA3043" t="s">
        <v>108</v>
      </c>
      <c r="DB3043" t="s">
        <v>108</v>
      </c>
      <c r="DC3043" t="s">
        <v>108</v>
      </c>
      <c r="DD3043" t="s">
        <v>108</v>
      </c>
      <c r="DE3043" t="s">
        <v>108</v>
      </c>
      <c r="DF3043" t="s">
        <v>108</v>
      </c>
      <c r="DG3043" t="s">
        <v>108</v>
      </c>
      <c r="DH3043" t="s">
        <v>108</v>
      </c>
      <c r="DI3043" t="s">
        <v>108</v>
      </c>
      <c r="DJ3043" t="s">
        <v>108</v>
      </c>
      <c r="DK3043" t="s">
        <v>108</v>
      </c>
      <c r="DL3043" t="s">
        <v>108</v>
      </c>
      <c r="DM3043" t="s">
        <v>108</v>
      </c>
      <c r="DN3043" t="s">
        <v>108</v>
      </c>
      <c r="DO3043" t="s">
        <v>108</v>
      </c>
      <c r="DP3043" t="s">
        <v>108</v>
      </c>
      <c r="DQ3043" t="s">
        <v>108</v>
      </c>
      <c r="DR3043" t="s">
        <v>108</v>
      </c>
      <c r="DS3043" t="s">
        <v>108</v>
      </c>
      <c r="DT3043" t="s">
        <v>108</v>
      </c>
      <c r="DU3043" t="s">
        <v>108</v>
      </c>
    </row>
    <row r="3044" spans="1:125" x14ac:dyDescent="0.2">
      <c r="A3044" t="e">
        <f ca="1">_xll.BFieldInfo($B$3044)</f>
        <v>#NAME?</v>
      </c>
      <c r="B3044" t="s">
        <v>117</v>
      </c>
      <c r="C3044" t="s">
        <v>108</v>
      </c>
      <c r="D3044" t="s">
        <v>108</v>
      </c>
      <c r="E3044" t="s">
        <v>108</v>
      </c>
      <c r="F3044" t="s">
        <v>108</v>
      </c>
      <c r="G3044" t="s">
        <v>108</v>
      </c>
      <c r="H3044" t="s">
        <v>108</v>
      </c>
      <c r="I3044" t="s">
        <v>108</v>
      </c>
      <c r="J3044" t="s">
        <v>108</v>
      </c>
      <c r="K3044" t="s">
        <v>108</v>
      </c>
      <c r="L3044" t="s">
        <v>108</v>
      </c>
      <c r="M3044" t="s">
        <v>108</v>
      </c>
      <c r="N3044" t="s">
        <v>108</v>
      </c>
      <c r="O3044" t="s">
        <v>108</v>
      </c>
      <c r="P3044" t="s">
        <v>108</v>
      </c>
      <c r="Q3044" t="s">
        <v>108</v>
      </c>
      <c r="R3044" t="s">
        <v>108</v>
      </c>
      <c r="S3044" t="s">
        <v>108</v>
      </c>
      <c r="T3044" t="s">
        <v>108</v>
      </c>
      <c r="U3044" t="s">
        <v>108</v>
      </c>
      <c r="V3044" t="s">
        <v>108</v>
      </c>
      <c r="W3044" t="s">
        <v>108</v>
      </c>
      <c r="X3044" t="s">
        <v>108</v>
      </c>
      <c r="Y3044" t="s">
        <v>108</v>
      </c>
      <c r="Z3044" t="s">
        <v>108</v>
      </c>
      <c r="AA3044" t="s">
        <v>108</v>
      </c>
      <c r="AB3044" t="s">
        <v>108</v>
      </c>
      <c r="AC3044" t="s">
        <v>108</v>
      </c>
      <c r="AD3044" t="s">
        <v>108</v>
      </c>
      <c r="AE3044" t="s">
        <v>108</v>
      </c>
      <c r="AF3044" t="s">
        <v>108</v>
      </c>
      <c r="AG3044" t="s">
        <v>108</v>
      </c>
      <c r="AH3044" t="s">
        <v>108</v>
      </c>
      <c r="AI3044" t="s">
        <v>108</v>
      </c>
      <c r="AJ3044" t="s">
        <v>108</v>
      </c>
      <c r="AK3044" t="s">
        <v>108</v>
      </c>
      <c r="AL3044" t="s">
        <v>108</v>
      </c>
      <c r="AM3044" t="s">
        <v>108</v>
      </c>
      <c r="AN3044" t="s">
        <v>108</v>
      </c>
      <c r="AO3044" t="s">
        <v>108</v>
      </c>
      <c r="AP3044" t="s">
        <v>108</v>
      </c>
      <c r="AQ3044" t="s">
        <v>108</v>
      </c>
      <c r="AR3044" t="s">
        <v>108</v>
      </c>
      <c r="AS3044" t="s">
        <v>108</v>
      </c>
      <c r="AT3044" t="s">
        <v>108</v>
      </c>
      <c r="AU3044" t="s">
        <v>108</v>
      </c>
      <c r="AV3044" t="s">
        <v>108</v>
      </c>
      <c r="AW3044" t="s">
        <v>108</v>
      </c>
      <c r="AX3044" t="s">
        <v>108</v>
      </c>
      <c r="AY3044" t="s">
        <v>108</v>
      </c>
      <c r="AZ3044" t="s">
        <v>108</v>
      </c>
      <c r="BA3044" t="s">
        <v>108</v>
      </c>
      <c r="BB3044" t="s">
        <v>108</v>
      </c>
      <c r="BC3044" t="s">
        <v>108</v>
      </c>
      <c r="BD3044" t="s">
        <v>108</v>
      </c>
      <c r="BE3044" t="s">
        <v>108</v>
      </c>
      <c r="BF3044" t="s">
        <v>108</v>
      </c>
      <c r="BG3044" t="s">
        <v>108</v>
      </c>
      <c r="BH3044" t="s">
        <v>108</v>
      </c>
      <c r="BI3044" t="s">
        <v>108</v>
      </c>
      <c r="BJ3044" t="s">
        <v>108</v>
      </c>
      <c r="BK3044" t="s">
        <v>108</v>
      </c>
      <c r="BL3044" t="s">
        <v>108</v>
      </c>
      <c r="BM3044" t="s">
        <v>108</v>
      </c>
      <c r="BN3044" t="s">
        <v>108</v>
      </c>
      <c r="BO3044" t="s">
        <v>108</v>
      </c>
      <c r="BP3044" t="s">
        <v>108</v>
      </c>
      <c r="BQ3044" t="s">
        <v>108</v>
      </c>
      <c r="BR3044" t="s">
        <v>108</v>
      </c>
      <c r="BS3044" t="s">
        <v>108</v>
      </c>
      <c r="BT3044" t="s">
        <v>108</v>
      </c>
      <c r="BU3044" t="s">
        <v>108</v>
      </c>
      <c r="BV3044" t="s">
        <v>108</v>
      </c>
      <c r="BW3044" t="s">
        <v>108</v>
      </c>
      <c r="BX3044" t="s">
        <v>108</v>
      </c>
      <c r="BY3044" t="s">
        <v>108</v>
      </c>
      <c r="BZ3044" t="s">
        <v>108</v>
      </c>
      <c r="CA3044" t="s">
        <v>108</v>
      </c>
      <c r="CB3044" t="s">
        <v>108</v>
      </c>
      <c r="CC3044" t="s">
        <v>108</v>
      </c>
      <c r="CD3044" t="s">
        <v>108</v>
      </c>
      <c r="CE3044" t="s">
        <v>108</v>
      </c>
      <c r="CF3044" t="s">
        <v>108</v>
      </c>
      <c r="CG3044" t="s">
        <v>108</v>
      </c>
      <c r="CH3044" t="s">
        <v>108</v>
      </c>
      <c r="CI3044" t="s">
        <v>108</v>
      </c>
      <c r="CJ3044" t="s">
        <v>108</v>
      </c>
      <c r="CK3044" t="s">
        <v>108</v>
      </c>
      <c r="CL3044" t="s">
        <v>108</v>
      </c>
      <c r="CM3044" t="s">
        <v>108</v>
      </c>
      <c r="CN3044" t="s">
        <v>108</v>
      </c>
      <c r="CO3044" t="s">
        <v>108</v>
      </c>
      <c r="CP3044" t="s">
        <v>108</v>
      </c>
      <c r="CQ3044" t="s">
        <v>108</v>
      </c>
      <c r="CR3044" t="s">
        <v>108</v>
      </c>
      <c r="CS3044" t="s">
        <v>108</v>
      </c>
      <c r="CT3044" t="s">
        <v>108</v>
      </c>
      <c r="CU3044" t="s">
        <v>108</v>
      </c>
      <c r="CV3044" t="s">
        <v>108</v>
      </c>
      <c r="CW3044" t="s">
        <v>108</v>
      </c>
      <c r="CX3044" t="s">
        <v>108</v>
      </c>
      <c r="CY3044" t="s">
        <v>108</v>
      </c>
      <c r="CZ3044" t="s">
        <v>108</v>
      </c>
      <c r="DA3044" t="s">
        <v>108</v>
      </c>
      <c r="DB3044" t="s">
        <v>108</v>
      </c>
      <c r="DC3044" t="s">
        <v>108</v>
      </c>
      <c r="DD3044" t="s">
        <v>108</v>
      </c>
      <c r="DE3044" t="s">
        <v>108</v>
      </c>
      <c r="DF3044" t="s">
        <v>108</v>
      </c>
      <c r="DG3044" t="s">
        <v>108</v>
      </c>
      <c r="DH3044" t="s">
        <v>108</v>
      </c>
      <c r="DI3044" t="s">
        <v>108</v>
      </c>
      <c r="DJ3044" t="s">
        <v>108</v>
      </c>
      <c r="DK3044" t="s">
        <v>108</v>
      </c>
      <c r="DL3044" t="s">
        <v>108</v>
      </c>
      <c r="DM3044" t="s">
        <v>108</v>
      </c>
      <c r="DN3044" t="s">
        <v>108</v>
      </c>
      <c r="DO3044" t="s">
        <v>108</v>
      </c>
      <c r="DP3044" t="s">
        <v>108</v>
      </c>
      <c r="DQ3044" t="s">
        <v>108</v>
      </c>
      <c r="DR3044" t="s">
        <v>108</v>
      </c>
      <c r="DS3044" t="s">
        <v>108</v>
      </c>
      <c r="DT3044" t="s">
        <v>108</v>
      </c>
      <c r="DU3044" t="s">
        <v>108</v>
      </c>
    </row>
    <row r="3046" spans="1:125" x14ac:dyDescent="0.2">
      <c r="A3046" t="s">
        <v>383</v>
      </c>
      <c r="B3046" t="s">
        <v>106</v>
      </c>
      <c r="C3046" s="8" t="e">
        <f ca="1">_xll.BDH($A$3046,$B$3047:$B$3057,$B$1,$B$2,"Dir=H","Per=M","Days=A","Dts=S","Sort=R","cols=109;rows=12")</f>
        <v>#NAME?</v>
      </c>
      <c r="D3046" s="8">
        <v>43980</v>
      </c>
      <c r="E3046" s="8">
        <v>43951</v>
      </c>
      <c r="F3046" s="8">
        <v>43921</v>
      </c>
      <c r="G3046" s="8">
        <v>43889</v>
      </c>
      <c r="H3046" s="8">
        <v>43861</v>
      </c>
      <c r="I3046" s="8">
        <v>43830</v>
      </c>
      <c r="J3046" s="8">
        <v>43798</v>
      </c>
      <c r="K3046" s="8">
        <v>43769</v>
      </c>
      <c r="L3046" s="8">
        <v>43738</v>
      </c>
      <c r="M3046" s="8">
        <v>43707</v>
      </c>
      <c r="N3046" s="8">
        <v>43677</v>
      </c>
      <c r="O3046" s="8">
        <v>43644</v>
      </c>
      <c r="P3046" s="8">
        <v>43616</v>
      </c>
      <c r="Q3046" s="8">
        <v>43585</v>
      </c>
      <c r="R3046" s="8">
        <v>43553</v>
      </c>
      <c r="S3046" s="8">
        <v>43524</v>
      </c>
      <c r="T3046" s="8">
        <v>43496</v>
      </c>
      <c r="U3046" s="8">
        <v>43465</v>
      </c>
      <c r="V3046" s="8">
        <v>43434</v>
      </c>
      <c r="W3046" s="8">
        <v>43404</v>
      </c>
      <c r="X3046" s="8">
        <v>43371</v>
      </c>
      <c r="Y3046" s="8">
        <v>43343</v>
      </c>
      <c r="Z3046" s="8">
        <v>43312</v>
      </c>
      <c r="AA3046" s="8">
        <v>43280</v>
      </c>
      <c r="AB3046" s="8">
        <v>43251</v>
      </c>
      <c r="AC3046" s="8">
        <v>43220</v>
      </c>
      <c r="AD3046" s="8">
        <v>43189</v>
      </c>
      <c r="AE3046" s="8">
        <v>43159</v>
      </c>
      <c r="AF3046" s="8">
        <v>43131</v>
      </c>
      <c r="AG3046" s="8">
        <v>43098</v>
      </c>
      <c r="AH3046" s="8">
        <v>43069</v>
      </c>
      <c r="AI3046" s="8">
        <v>43039</v>
      </c>
      <c r="AJ3046" s="8">
        <v>43007</v>
      </c>
      <c r="AK3046" s="8">
        <v>42978</v>
      </c>
      <c r="AL3046" s="8">
        <v>42947</v>
      </c>
      <c r="AM3046" s="8">
        <v>42916</v>
      </c>
      <c r="AN3046" s="8">
        <v>42886</v>
      </c>
      <c r="AO3046" s="8">
        <v>42853</v>
      </c>
      <c r="AP3046" s="8">
        <v>42825</v>
      </c>
      <c r="AQ3046" s="8">
        <v>42794</v>
      </c>
      <c r="AR3046" s="8">
        <v>42766</v>
      </c>
      <c r="AS3046" s="8">
        <v>42734</v>
      </c>
      <c r="AT3046" s="8">
        <v>42704</v>
      </c>
      <c r="AU3046" s="8">
        <v>42674</v>
      </c>
      <c r="AV3046" s="8">
        <v>42643</v>
      </c>
      <c r="AW3046" s="8">
        <v>42613</v>
      </c>
      <c r="AX3046" s="8">
        <v>42580</v>
      </c>
      <c r="AY3046" s="8">
        <v>42551</v>
      </c>
      <c r="AZ3046" s="8">
        <v>42521</v>
      </c>
      <c r="BA3046" s="8">
        <v>42489</v>
      </c>
      <c r="BB3046" s="8">
        <v>42460</v>
      </c>
      <c r="BC3046" s="8">
        <v>42429</v>
      </c>
      <c r="BD3046" s="8">
        <v>42398</v>
      </c>
      <c r="BE3046" s="8">
        <v>42369</v>
      </c>
      <c r="BF3046" s="8">
        <v>42338</v>
      </c>
      <c r="BG3046" s="8">
        <v>42307</v>
      </c>
      <c r="BH3046" s="8">
        <v>42277</v>
      </c>
      <c r="BI3046" s="8">
        <v>42247</v>
      </c>
      <c r="BJ3046" s="8">
        <v>42216</v>
      </c>
      <c r="BK3046" s="8">
        <v>42185</v>
      </c>
      <c r="BL3046" s="8">
        <v>42153</v>
      </c>
      <c r="BM3046" s="8">
        <v>42124</v>
      </c>
      <c r="BN3046" s="8">
        <v>42094</v>
      </c>
      <c r="BO3046" s="8">
        <v>42062</v>
      </c>
      <c r="BP3046" s="8">
        <v>42034</v>
      </c>
      <c r="BQ3046" s="8">
        <v>42004</v>
      </c>
      <c r="BR3046" s="8">
        <v>41971</v>
      </c>
      <c r="BS3046" s="8">
        <v>41943</v>
      </c>
      <c r="BT3046" s="8">
        <v>41912</v>
      </c>
      <c r="BU3046" s="8">
        <v>41880</v>
      </c>
      <c r="BV3046" s="8">
        <v>41851</v>
      </c>
      <c r="BW3046" s="8">
        <v>41820</v>
      </c>
      <c r="BX3046" s="8">
        <v>41789</v>
      </c>
      <c r="BY3046" s="8">
        <v>41759</v>
      </c>
      <c r="BZ3046" s="8">
        <v>41729</v>
      </c>
      <c r="CA3046" s="8">
        <v>41698</v>
      </c>
      <c r="CB3046" s="8">
        <v>41670</v>
      </c>
      <c r="CC3046" s="8">
        <v>41639</v>
      </c>
      <c r="CD3046" s="8">
        <v>41607</v>
      </c>
      <c r="CE3046" s="8">
        <v>41578</v>
      </c>
      <c r="CF3046" s="8">
        <v>41547</v>
      </c>
      <c r="CG3046" s="8">
        <v>41516</v>
      </c>
      <c r="CH3046" s="8">
        <v>41486</v>
      </c>
      <c r="CI3046" s="8">
        <v>41453</v>
      </c>
      <c r="CJ3046" s="8">
        <v>41425</v>
      </c>
      <c r="CK3046" s="8">
        <v>41394</v>
      </c>
      <c r="CL3046" s="8">
        <v>41362</v>
      </c>
      <c r="CM3046" s="8">
        <v>41333</v>
      </c>
      <c r="CN3046" s="8">
        <v>41305</v>
      </c>
      <c r="CO3046" s="8">
        <v>41274</v>
      </c>
      <c r="CP3046" s="8">
        <v>41243</v>
      </c>
      <c r="CQ3046" s="8">
        <v>41213</v>
      </c>
      <c r="CR3046" s="8">
        <v>41180</v>
      </c>
      <c r="CS3046" s="8">
        <v>41152</v>
      </c>
      <c r="CT3046" s="8">
        <v>41121</v>
      </c>
      <c r="CU3046" s="8">
        <v>41089</v>
      </c>
      <c r="CV3046" s="8">
        <v>41060</v>
      </c>
      <c r="CW3046" s="8">
        <v>41029</v>
      </c>
      <c r="CX3046" s="8">
        <v>40998</v>
      </c>
      <c r="CY3046" s="8">
        <v>40968</v>
      </c>
      <c r="CZ3046" s="8">
        <v>40939</v>
      </c>
      <c r="DA3046" s="8">
        <v>40907</v>
      </c>
      <c r="DB3046" s="8">
        <v>40877</v>
      </c>
      <c r="DC3046" s="8">
        <v>40847</v>
      </c>
      <c r="DD3046" s="8">
        <v>40816</v>
      </c>
      <c r="DE3046" s="8">
        <v>40786</v>
      </c>
      <c r="DF3046" s="8">
        <v>40753</v>
      </c>
      <c r="DG3046" s="8">
        <v>40724</v>
      </c>
    </row>
    <row r="3047" spans="1:125" x14ac:dyDescent="0.2">
      <c r="A3047" t="e">
        <f ca="1">_xll.BFieldInfo($B$3047)</f>
        <v>#NAME?</v>
      </c>
      <c r="B3047" t="s">
        <v>107</v>
      </c>
      <c r="C3047">
        <v>217.20490000000001</v>
      </c>
      <c r="D3047">
        <v>208.16630000000001</v>
      </c>
      <c r="E3047">
        <v>195.13329999999999</v>
      </c>
      <c r="F3047">
        <v>170.1403</v>
      </c>
      <c r="G3047">
        <v>189.14349999999999</v>
      </c>
      <c r="H3047">
        <v>202.57730000000001</v>
      </c>
      <c r="I3047">
        <v>198.09559999999999</v>
      </c>
      <c r="J3047">
        <v>192.53960000000001</v>
      </c>
      <c r="K3047">
        <v>184.3519</v>
      </c>
      <c r="L3047">
        <v>179.28659999999999</v>
      </c>
      <c r="M3047">
        <v>179.13980000000001</v>
      </c>
      <c r="N3047">
        <v>180.6968</v>
      </c>
      <c r="O3047">
        <v>176.23869999999999</v>
      </c>
      <c r="P3047">
        <v>165.536</v>
      </c>
      <c r="Q3047">
        <v>176.57169999999999</v>
      </c>
      <c r="R3047">
        <v>169.06559999999999</v>
      </c>
      <c r="S3047">
        <v>164.4306</v>
      </c>
      <c r="T3047">
        <v>158.72800000000001</v>
      </c>
      <c r="U3047">
        <v>145.80789999999999</v>
      </c>
      <c r="V3047">
        <v>159.15270000000001</v>
      </c>
      <c r="W3047">
        <v>157.7757</v>
      </c>
      <c r="X3047">
        <v>173.21119999999999</v>
      </c>
      <c r="Y3047">
        <v>172.2055</v>
      </c>
      <c r="Z3047">
        <v>163.3466</v>
      </c>
      <c r="AA3047">
        <v>158.76400000000001</v>
      </c>
      <c r="AB3047">
        <v>157.25139999999999</v>
      </c>
      <c r="AC3047">
        <v>150.64920000000001</v>
      </c>
      <c r="AD3047">
        <v>150.2517</v>
      </c>
      <c r="AE3047">
        <v>154.43549999999999</v>
      </c>
      <c r="AF3047">
        <v>158.56370000000001</v>
      </c>
      <c r="AG3047">
        <v>148.25989999999999</v>
      </c>
      <c r="AH3047">
        <v>146.89259999999999</v>
      </c>
      <c r="AI3047">
        <v>142.6876</v>
      </c>
      <c r="AJ3047">
        <v>137.30770000000001</v>
      </c>
      <c r="AK3047">
        <v>135.6447</v>
      </c>
      <c r="AL3047">
        <v>133.22540000000001</v>
      </c>
      <c r="AM3047">
        <v>129.8236</v>
      </c>
      <c r="AN3047">
        <v>130.17269999999999</v>
      </c>
      <c r="AO3047">
        <v>126.8895</v>
      </c>
      <c r="AP3047">
        <v>124.1298</v>
      </c>
      <c r="AQ3047">
        <v>122.6467</v>
      </c>
      <c r="AR3047">
        <v>117.8396</v>
      </c>
      <c r="AS3047">
        <v>114.0874</v>
      </c>
      <c r="AT3047">
        <v>112.6259</v>
      </c>
      <c r="AU3047">
        <v>110.2103</v>
      </c>
      <c r="AV3047">
        <v>112.8426</v>
      </c>
      <c r="AW3047">
        <v>112.50620000000001</v>
      </c>
      <c r="AX3047">
        <v>113.08929999999999</v>
      </c>
      <c r="AY3047">
        <v>107.95659999999999</v>
      </c>
      <c r="AZ3047">
        <v>108.4299</v>
      </c>
      <c r="BA3047">
        <v>106.343</v>
      </c>
      <c r="BB3047">
        <v>107.3327</v>
      </c>
      <c r="BC3047">
        <v>100.55889999999999</v>
      </c>
      <c r="BD3047">
        <v>100.55889999999999</v>
      </c>
      <c r="BE3047">
        <v>106.614</v>
      </c>
      <c r="BF3047">
        <v>108.2581</v>
      </c>
      <c r="BG3047">
        <v>107.9272</v>
      </c>
      <c r="BH3047">
        <v>99.29</v>
      </c>
      <c r="BI3047">
        <v>101.94450000000001</v>
      </c>
      <c r="BJ3047">
        <v>108.5741</v>
      </c>
      <c r="BK3047">
        <v>104.9932</v>
      </c>
      <c r="BL3047">
        <v>106.8595</v>
      </c>
      <c r="BM3047">
        <v>105.4704</v>
      </c>
      <c r="BN3047">
        <v>104.8977</v>
      </c>
      <c r="BO3047">
        <v>106.1395</v>
      </c>
      <c r="BP3047">
        <v>99.575800000000001</v>
      </c>
      <c r="BQ3047">
        <v>101.05549999999999</v>
      </c>
      <c r="BR3047">
        <v>102.1896</v>
      </c>
      <c r="BS3047">
        <v>98.935900000000004</v>
      </c>
      <c r="BT3047">
        <v>96.482500000000002</v>
      </c>
      <c r="BU3047">
        <v>97.897900000000007</v>
      </c>
      <c r="BV3047">
        <v>93.677499999999995</v>
      </c>
      <c r="BW3047">
        <v>95.109099999999998</v>
      </c>
      <c r="BX3047">
        <v>93.3309</v>
      </c>
      <c r="BY3047">
        <v>90.580100000000002</v>
      </c>
      <c r="BZ3047">
        <v>90.517300000000006</v>
      </c>
      <c r="CA3047">
        <v>91.459699999999998</v>
      </c>
      <c r="CB3047">
        <v>86.997799999999998</v>
      </c>
      <c r="CC3047">
        <v>89.603999999999999</v>
      </c>
      <c r="CD3047">
        <v>87.125200000000007</v>
      </c>
      <c r="CE3047">
        <v>84.793599999999998</v>
      </c>
      <c r="CF3047">
        <v>81.215699999999998</v>
      </c>
      <c r="CG3047">
        <v>77.766300000000001</v>
      </c>
      <c r="CH3047">
        <v>79.153300000000002</v>
      </c>
      <c r="CI3047">
        <v>74.992800000000003</v>
      </c>
      <c r="CJ3047">
        <v>76.590800000000002</v>
      </c>
      <c r="CK3047">
        <v>75.137200000000007</v>
      </c>
      <c r="CL3047">
        <v>73.580399999999997</v>
      </c>
      <c r="CM3047">
        <v>70.906199999999998</v>
      </c>
      <c r="CN3047">
        <v>70.145799999999994</v>
      </c>
      <c r="CO3047">
        <v>67.299300000000002</v>
      </c>
      <c r="CP3047">
        <v>67.278999999999996</v>
      </c>
      <c r="CQ3047">
        <v>66.125</v>
      </c>
      <c r="CR3047">
        <v>68.116399999999999</v>
      </c>
      <c r="CS3047">
        <v>67.155500000000004</v>
      </c>
      <c r="CT3047">
        <v>65.039400000000001</v>
      </c>
      <c r="CU3047">
        <v>64.327200000000005</v>
      </c>
      <c r="CV3047">
        <v>62.606499999999997</v>
      </c>
      <c r="CW3047">
        <v>66.904600000000002</v>
      </c>
      <c r="CX3047">
        <v>66.985699999999994</v>
      </c>
      <c r="CY3047">
        <v>64.858999999999995</v>
      </c>
      <c r="CZ3047">
        <v>61.938000000000002</v>
      </c>
      <c r="DA3047">
        <v>58.410499999999999</v>
      </c>
      <c r="DB3047">
        <v>58.580799999999996</v>
      </c>
      <c r="DC3047">
        <v>58.641199999999998</v>
      </c>
      <c r="DD3047">
        <v>52.923999999999999</v>
      </c>
      <c r="DE3047">
        <v>57.073399999999999</v>
      </c>
      <c r="DF3047">
        <v>60.304400000000001</v>
      </c>
      <c r="DG3047">
        <v>60.88</v>
      </c>
    </row>
    <row r="3048" spans="1:125" x14ac:dyDescent="0.2">
      <c r="A3048" t="e">
        <f ca="1">_xll.BFieldInfo($B$3048)</f>
        <v>#NAME?</v>
      </c>
      <c r="B3048" t="s">
        <v>109</v>
      </c>
      <c r="C3048" t="s">
        <v>108</v>
      </c>
      <c r="D3048" t="s">
        <v>108</v>
      </c>
      <c r="E3048" t="s">
        <v>108</v>
      </c>
      <c r="F3048" t="s">
        <v>108</v>
      </c>
      <c r="G3048" t="s">
        <v>108</v>
      </c>
      <c r="H3048" t="s">
        <v>108</v>
      </c>
      <c r="I3048" t="s">
        <v>108</v>
      </c>
      <c r="J3048" t="s">
        <v>108</v>
      </c>
      <c r="K3048" t="s">
        <v>108</v>
      </c>
      <c r="L3048" t="s">
        <v>108</v>
      </c>
      <c r="M3048" t="s">
        <v>108</v>
      </c>
      <c r="N3048" t="s">
        <v>108</v>
      </c>
      <c r="O3048" t="s">
        <v>108</v>
      </c>
      <c r="P3048" t="s">
        <v>108</v>
      </c>
      <c r="Q3048" t="s">
        <v>108</v>
      </c>
      <c r="R3048" t="s">
        <v>108</v>
      </c>
      <c r="S3048" t="s">
        <v>108</v>
      </c>
      <c r="T3048" t="s">
        <v>108</v>
      </c>
      <c r="U3048" t="s">
        <v>108</v>
      </c>
      <c r="V3048" t="s">
        <v>108</v>
      </c>
      <c r="W3048" t="s">
        <v>108</v>
      </c>
      <c r="X3048" t="s">
        <v>108</v>
      </c>
      <c r="Y3048" t="s">
        <v>108</v>
      </c>
      <c r="Z3048" t="s">
        <v>108</v>
      </c>
      <c r="AA3048" t="s">
        <v>108</v>
      </c>
      <c r="AB3048" t="s">
        <v>108</v>
      </c>
      <c r="AC3048" t="s">
        <v>108</v>
      </c>
      <c r="AD3048" t="s">
        <v>108</v>
      </c>
      <c r="AE3048" t="s">
        <v>108</v>
      </c>
      <c r="AF3048" t="s">
        <v>108</v>
      </c>
      <c r="AG3048" t="s">
        <v>108</v>
      </c>
      <c r="AH3048" t="s">
        <v>108</v>
      </c>
      <c r="AI3048" t="s">
        <v>108</v>
      </c>
      <c r="AJ3048" t="s">
        <v>108</v>
      </c>
      <c r="AK3048" t="s">
        <v>108</v>
      </c>
      <c r="AL3048" t="s">
        <v>108</v>
      </c>
      <c r="AM3048" t="s">
        <v>108</v>
      </c>
      <c r="AN3048" t="s">
        <v>108</v>
      </c>
      <c r="AO3048" t="s">
        <v>108</v>
      </c>
      <c r="AP3048" t="s">
        <v>108</v>
      </c>
      <c r="AQ3048" t="s">
        <v>108</v>
      </c>
      <c r="AR3048" t="s">
        <v>108</v>
      </c>
      <c r="AS3048" t="s">
        <v>108</v>
      </c>
      <c r="AT3048" t="s">
        <v>108</v>
      </c>
      <c r="AU3048" t="s">
        <v>108</v>
      </c>
      <c r="AV3048" t="s">
        <v>108</v>
      </c>
      <c r="AW3048" t="s">
        <v>108</v>
      </c>
      <c r="AX3048" t="s">
        <v>108</v>
      </c>
      <c r="AY3048" t="s">
        <v>108</v>
      </c>
      <c r="AZ3048" t="s">
        <v>108</v>
      </c>
      <c r="BA3048" t="s">
        <v>108</v>
      </c>
      <c r="BB3048" t="s">
        <v>108</v>
      </c>
      <c r="BC3048" t="s">
        <v>108</v>
      </c>
      <c r="BD3048" t="s">
        <v>108</v>
      </c>
      <c r="BE3048" t="s">
        <v>108</v>
      </c>
      <c r="BF3048" t="s">
        <v>108</v>
      </c>
      <c r="BG3048" t="s">
        <v>108</v>
      </c>
      <c r="BH3048" t="s">
        <v>108</v>
      </c>
      <c r="BI3048" t="s">
        <v>108</v>
      </c>
      <c r="BJ3048" t="s">
        <v>108</v>
      </c>
      <c r="BK3048" t="s">
        <v>108</v>
      </c>
      <c r="BL3048" t="s">
        <v>108</v>
      </c>
      <c r="BM3048" t="s">
        <v>108</v>
      </c>
      <c r="BN3048" t="s">
        <v>108</v>
      </c>
      <c r="BO3048" t="s">
        <v>108</v>
      </c>
      <c r="BP3048" t="s">
        <v>108</v>
      </c>
      <c r="BQ3048" t="s">
        <v>108</v>
      </c>
      <c r="BR3048" t="s">
        <v>108</v>
      </c>
      <c r="BS3048" t="s">
        <v>108</v>
      </c>
      <c r="BT3048" t="s">
        <v>108</v>
      </c>
      <c r="BU3048" t="s">
        <v>108</v>
      </c>
      <c r="BV3048" t="s">
        <v>108</v>
      </c>
      <c r="BW3048" t="s">
        <v>108</v>
      </c>
      <c r="BX3048" t="s">
        <v>108</v>
      </c>
      <c r="BY3048" t="s">
        <v>108</v>
      </c>
      <c r="BZ3048" t="s">
        <v>108</v>
      </c>
      <c r="CA3048" t="s">
        <v>108</v>
      </c>
      <c r="CB3048" t="s">
        <v>108</v>
      </c>
      <c r="CC3048" t="s">
        <v>108</v>
      </c>
      <c r="CD3048" t="s">
        <v>108</v>
      </c>
      <c r="CE3048" t="s">
        <v>108</v>
      </c>
      <c r="CF3048" t="s">
        <v>108</v>
      </c>
      <c r="CG3048" t="s">
        <v>108</v>
      </c>
      <c r="CH3048" t="s">
        <v>108</v>
      </c>
      <c r="CI3048" t="s">
        <v>108</v>
      </c>
      <c r="CJ3048" t="s">
        <v>108</v>
      </c>
      <c r="CK3048" t="s">
        <v>108</v>
      </c>
      <c r="CL3048" t="s">
        <v>108</v>
      </c>
      <c r="CM3048" t="s">
        <v>108</v>
      </c>
      <c r="CN3048" t="s">
        <v>108</v>
      </c>
      <c r="CO3048" t="s">
        <v>108</v>
      </c>
      <c r="CP3048" t="s">
        <v>108</v>
      </c>
      <c r="CQ3048" t="s">
        <v>108</v>
      </c>
      <c r="CR3048" t="s">
        <v>108</v>
      </c>
      <c r="CS3048" t="s">
        <v>108</v>
      </c>
      <c r="CT3048" t="s">
        <v>108</v>
      </c>
      <c r="CU3048" t="s">
        <v>108</v>
      </c>
      <c r="CV3048" t="s">
        <v>108</v>
      </c>
      <c r="CW3048" t="s">
        <v>108</v>
      </c>
      <c r="CX3048" t="s">
        <v>108</v>
      </c>
      <c r="CY3048" t="s">
        <v>108</v>
      </c>
      <c r="CZ3048" t="s">
        <v>108</v>
      </c>
      <c r="DA3048" t="s">
        <v>108</v>
      </c>
      <c r="DB3048" t="s">
        <v>108</v>
      </c>
      <c r="DC3048" t="s">
        <v>108</v>
      </c>
      <c r="DD3048" t="s">
        <v>108</v>
      </c>
      <c r="DE3048" t="s">
        <v>108</v>
      </c>
      <c r="DF3048" t="s">
        <v>108</v>
      </c>
      <c r="DG3048" t="s">
        <v>108</v>
      </c>
    </row>
    <row r="3049" spans="1:125" x14ac:dyDescent="0.2">
      <c r="A3049" t="e">
        <f ca="1">_xll.BFieldInfo($B$3049)</f>
        <v>#NAME?</v>
      </c>
      <c r="B3049" t="s">
        <v>110</v>
      </c>
      <c r="C3049" t="s">
        <v>108</v>
      </c>
      <c r="D3049" t="s">
        <v>108</v>
      </c>
      <c r="E3049" t="s">
        <v>108</v>
      </c>
      <c r="F3049" t="s">
        <v>108</v>
      </c>
      <c r="G3049" t="s">
        <v>108</v>
      </c>
      <c r="H3049" t="s">
        <v>108</v>
      </c>
      <c r="I3049" t="s">
        <v>108</v>
      </c>
      <c r="J3049" t="s">
        <v>108</v>
      </c>
      <c r="K3049" t="s">
        <v>108</v>
      </c>
      <c r="L3049" t="s">
        <v>108</v>
      </c>
      <c r="M3049" t="s">
        <v>108</v>
      </c>
      <c r="N3049" t="s">
        <v>108</v>
      </c>
      <c r="O3049" t="s">
        <v>108</v>
      </c>
      <c r="P3049" t="s">
        <v>108</v>
      </c>
      <c r="Q3049" t="s">
        <v>108</v>
      </c>
      <c r="R3049" t="s">
        <v>108</v>
      </c>
      <c r="S3049" t="s">
        <v>108</v>
      </c>
      <c r="T3049" t="s">
        <v>108</v>
      </c>
      <c r="U3049" t="s">
        <v>108</v>
      </c>
      <c r="V3049" t="s">
        <v>108</v>
      </c>
      <c r="W3049" t="s">
        <v>108</v>
      </c>
      <c r="X3049" t="s">
        <v>108</v>
      </c>
      <c r="Y3049" t="s">
        <v>108</v>
      </c>
      <c r="Z3049" t="s">
        <v>108</v>
      </c>
      <c r="AA3049" t="s">
        <v>108</v>
      </c>
      <c r="AB3049" t="s">
        <v>108</v>
      </c>
      <c r="AC3049" t="s">
        <v>108</v>
      </c>
      <c r="AD3049" t="s">
        <v>108</v>
      </c>
      <c r="AE3049" t="s">
        <v>108</v>
      </c>
      <c r="AF3049" t="s">
        <v>108</v>
      </c>
      <c r="AG3049" t="s">
        <v>108</v>
      </c>
      <c r="AH3049" t="s">
        <v>108</v>
      </c>
      <c r="AI3049" t="s">
        <v>108</v>
      </c>
      <c r="AJ3049" t="s">
        <v>108</v>
      </c>
      <c r="AK3049" t="s">
        <v>108</v>
      </c>
      <c r="AL3049" t="s">
        <v>108</v>
      </c>
      <c r="AM3049" t="s">
        <v>108</v>
      </c>
      <c r="AN3049" t="s">
        <v>108</v>
      </c>
      <c r="AO3049" t="s">
        <v>108</v>
      </c>
      <c r="AP3049" t="s">
        <v>108</v>
      </c>
      <c r="AQ3049" t="s">
        <v>108</v>
      </c>
      <c r="AR3049" t="s">
        <v>108</v>
      </c>
      <c r="AS3049" t="s">
        <v>108</v>
      </c>
      <c r="AT3049" t="s">
        <v>108</v>
      </c>
      <c r="AU3049" t="s">
        <v>108</v>
      </c>
      <c r="AV3049" t="s">
        <v>108</v>
      </c>
      <c r="AW3049" t="s">
        <v>108</v>
      </c>
      <c r="AX3049" t="s">
        <v>108</v>
      </c>
      <c r="AY3049" t="s">
        <v>108</v>
      </c>
      <c r="AZ3049" t="s">
        <v>108</v>
      </c>
      <c r="BA3049" t="s">
        <v>108</v>
      </c>
      <c r="BB3049" t="s">
        <v>108</v>
      </c>
      <c r="BC3049" t="s">
        <v>108</v>
      </c>
      <c r="BD3049" t="s">
        <v>108</v>
      </c>
      <c r="BE3049" t="s">
        <v>108</v>
      </c>
      <c r="BF3049" t="s">
        <v>108</v>
      </c>
      <c r="BG3049" t="s">
        <v>108</v>
      </c>
      <c r="BH3049" t="s">
        <v>108</v>
      </c>
      <c r="BI3049" t="s">
        <v>108</v>
      </c>
      <c r="BJ3049" t="s">
        <v>108</v>
      </c>
      <c r="BK3049" t="s">
        <v>108</v>
      </c>
      <c r="BL3049" t="s">
        <v>108</v>
      </c>
      <c r="BM3049" t="s">
        <v>108</v>
      </c>
      <c r="BN3049" t="s">
        <v>108</v>
      </c>
      <c r="BO3049" t="s">
        <v>108</v>
      </c>
      <c r="BP3049" t="s">
        <v>108</v>
      </c>
      <c r="BQ3049" t="s">
        <v>108</v>
      </c>
      <c r="BR3049" t="s">
        <v>108</v>
      </c>
      <c r="BS3049" t="s">
        <v>108</v>
      </c>
      <c r="BT3049" t="s">
        <v>108</v>
      </c>
      <c r="BU3049" t="s">
        <v>108</v>
      </c>
      <c r="BV3049" t="s">
        <v>108</v>
      </c>
      <c r="BW3049" t="s">
        <v>108</v>
      </c>
      <c r="BX3049" t="s">
        <v>108</v>
      </c>
      <c r="BY3049" t="s">
        <v>108</v>
      </c>
      <c r="BZ3049" t="s">
        <v>108</v>
      </c>
      <c r="CA3049" t="s">
        <v>108</v>
      </c>
      <c r="CB3049" t="s">
        <v>108</v>
      </c>
      <c r="CC3049" t="s">
        <v>108</v>
      </c>
      <c r="CD3049" t="s">
        <v>108</v>
      </c>
      <c r="CE3049" t="s">
        <v>108</v>
      </c>
      <c r="CF3049" t="s">
        <v>108</v>
      </c>
      <c r="CG3049" t="s">
        <v>108</v>
      </c>
      <c r="CH3049" t="s">
        <v>108</v>
      </c>
      <c r="CI3049" t="s">
        <v>108</v>
      </c>
      <c r="CJ3049" t="s">
        <v>108</v>
      </c>
      <c r="CK3049" t="s">
        <v>108</v>
      </c>
      <c r="CL3049" t="s">
        <v>108</v>
      </c>
      <c r="CM3049" t="s">
        <v>108</v>
      </c>
      <c r="CN3049" t="s">
        <v>108</v>
      </c>
      <c r="CO3049" t="s">
        <v>108</v>
      </c>
      <c r="CP3049" t="s">
        <v>108</v>
      </c>
      <c r="CQ3049" t="s">
        <v>108</v>
      </c>
      <c r="CR3049" t="s">
        <v>108</v>
      </c>
      <c r="CS3049" t="s">
        <v>108</v>
      </c>
      <c r="CT3049" t="s">
        <v>108</v>
      </c>
      <c r="CU3049" t="s">
        <v>108</v>
      </c>
      <c r="CV3049" t="s">
        <v>108</v>
      </c>
      <c r="CW3049" t="s">
        <v>108</v>
      </c>
      <c r="CX3049" t="s">
        <v>108</v>
      </c>
      <c r="CY3049" t="s">
        <v>108</v>
      </c>
      <c r="CZ3049" t="s">
        <v>108</v>
      </c>
      <c r="DA3049" t="s">
        <v>108</v>
      </c>
      <c r="DB3049" t="s">
        <v>108</v>
      </c>
      <c r="DC3049" t="s">
        <v>108</v>
      </c>
      <c r="DD3049" t="s">
        <v>108</v>
      </c>
      <c r="DE3049" t="s">
        <v>108</v>
      </c>
      <c r="DF3049" t="s">
        <v>108</v>
      </c>
      <c r="DG3049" t="s">
        <v>108</v>
      </c>
    </row>
    <row r="3050" spans="1:125" x14ac:dyDescent="0.2">
      <c r="A3050" t="e">
        <f ca="1">_xll.BFieldInfo($B$3050)</f>
        <v>#NAME?</v>
      </c>
      <c r="B3050" t="s">
        <v>111</v>
      </c>
      <c r="C3050" t="s">
        <v>108</v>
      </c>
      <c r="D3050" t="s">
        <v>108</v>
      </c>
      <c r="E3050" t="s">
        <v>108</v>
      </c>
      <c r="F3050" t="s">
        <v>108</v>
      </c>
      <c r="G3050" t="s">
        <v>108</v>
      </c>
      <c r="H3050" t="s">
        <v>108</v>
      </c>
      <c r="I3050" t="s">
        <v>108</v>
      </c>
      <c r="J3050" t="s">
        <v>108</v>
      </c>
      <c r="K3050" t="s">
        <v>108</v>
      </c>
      <c r="L3050" t="s">
        <v>108</v>
      </c>
      <c r="M3050" t="s">
        <v>108</v>
      </c>
      <c r="N3050" t="s">
        <v>108</v>
      </c>
      <c r="O3050" t="s">
        <v>108</v>
      </c>
      <c r="P3050" t="s">
        <v>108</v>
      </c>
      <c r="Q3050" t="s">
        <v>108</v>
      </c>
      <c r="R3050" t="s">
        <v>108</v>
      </c>
      <c r="S3050" t="s">
        <v>108</v>
      </c>
      <c r="T3050" t="s">
        <v>108</v>
      </c>
      <c r="U3050" t="s">
        <v>108</v>
      </c>
      <c r="V3050" t="s">
        <v>108</v>
      </c>
      <c r="W3050" t="s">
        <v>108</v>
      </c>
      <c r="X3050" t="s">
        <v>108</v>
      </c>
      <c r="Y3050" t="s">
        <v>108</v>
      </c>
      <c r="Z3050" t="s">
        <v>108</v>
      </c>
      <c r="AA3050" t="s">
        <v>108</v>
      </c>
      <c r="AB3050" t="s">
        <v>108</v>
      </c>
      <c r="AC3050" t="s">
        <v>108</v>
      </c>
      <c r="AD3050" t="s">
        <v>108</v>
      </c>
      <c r="AE3050" t="s">
        <v>108</v>
      </c>
      <c r="AF3050" t="s">
        <v>108</v>
      </c>
      <c r="AG3050" t="s">
        <v>108</v>
      </c>
      <c r="AH3050" t="s">
        <v>108</v>
      </c>
      <c r="AI3050" t="s">
        <v>108</v>
      </c>
      <c r="AJ3050" t="s">
        <v>108</v>
      </c>
      <c r="AK3050" t="s">
        <v>108</v>
      </c>
      <c r="AL3050" t="s">
        <v>108</v>
      </c>
      <c r="AM3050" t="s">
        <v>108</v>
      </c>
      <c r="AN3050" t="s">
        <v>108</v>
      </c>
      <c r="AO3050" t="s">
        <v>108</v>
      </c>
      <c r="AP3050" t="s">
        <v>108</v>
      </c>
      <c r="AQ3050" t="s">
        <v>108</v>
      </c>
      <c r="AR3050" t="s">
        <v>108</v>
      </c>
      <c r="AS3050" t="s">
        <v>108</v>
      </c>
      <c r="AT3050" t="s">
        <v>108</v>
      </c>
      <c r="AU3050" t="s">
        <v>108</v>
      </c>
      <c r="AV3050" t="s">
        <v>108</v>
      </c>
      <c r="AW3050" t="s">
        <v>108</v>
      </c>
      <c r="AX3050" t="s">
        <v>108</v>
      </c>
      <c r="AY3050" t="s">
        <v>108</v>
      </c>
      <c r="AZ3050" t="s">
        <v>108</v>
      </c>
      <c r="BA3050" t="s">
        <v>108</v>
      </c>
      <c r="BB3050" t="s">
        <v>108</v>
      </c>
      <c r="BC3050" t="s">
        <v>108</v>
      </c>
      <c r="BD3050" t="s">
        <v>108</v>
      </c>
      <c r="BE3050" t="s">
        <v>108</v>
      </c>
      <c r="BF3050" t="s">
        <v>108</v>
      </c>
      <c r="BG3050" t="s">
        <v>108</v>
      </c>
      <c r="BH3050" t="s">
        <v>108</v>
      </c>
      <c r="BI3050" t="s">
        <v>108</v>
      </c>
      <c r="BJ3050" t="s">
        <v>108</v>
      </c>
      <c r="BK3050" t="s">
        <v>108</v>
      </c>
      <c r="BL3050" t="s">
        <v>108</v>
      </c>
      <c r="BM3050" t="s">
        <v>108</v>
      </c>
      <c r="BN3050" t="s">
        <v>108</v>
      </c>
      <c r="BO3050" t="s">
        <v>108</v>
      </c>
      <c r="BP3050" t="s">
        <v>108</v>
      </c>
      <c r="BQ3050" t="s">
        <v>108</v>
      </c>
      <c r="BR3050" t="s">
        <v>108</v>
      </c>
      <c r="BS3050" t="s">
        <v>108</v>
      </c>
      <c r="BT3050" t="s">
        <v>108</v>
      </c>
      <c r="BU3050" t="s">
        <v>108</v>
      </c>
      <c r="BV3050" t="s">
        <v>108</v>
      </c>
      <c r="BW3050" t="s">
        <v>108</v>
      </c>
      <c r="BX3050" t="s">
        <v>108</v>
      </c>
      <c r="BY3050" t="s">
        <v>108</v>
      </c>
      <c r="BZ3050" t="s">
        <v>108</v>
      </c>
      <c r="CA3050" t="s">
        <v>108</v>
      </c>
      <c r="CB3050" t="s">
        <v>108</v>
      </c>
      <c r="CC3050" t="s">
        <v>108</v>
      </c>
      <c r="CD3050" t="s">
        <v>108</v>
      </c>
      <c r="CE3050" t="s">
        <v>108</v>
      </c>
      <c r="CF3050" t="s">
        <v>108</v>
      </c>
      <c r="CG3050" t="s">
        <v>108</v>
      </c>
      <c r="CH3050" t="s">
        <v>108</v>
      </c>
      <c r="CI3050" t="s">
        <v>108</v>
      </c>
      <c r="CJ3050" t="s">
        <v>108</v>
      </c>
      <c r="CK3050" t="s">
        <v>108</v>
      </c>
      <c r="CL3050" t="s">
        <v>108</v>
      </c>
      <c r="CM3050" t="s">
        <v>108</v>
      </c>
      <c r="CN3050" t="s">
        <v>108</v>
      </c>
      <c r="CO3050" t="s">
        <v>108</v>
      </c>
      <c r="CP3050" t="s">
        <v>108</v>
      </c>
      <c r="CQ3050" t="s">
        <v>108</v>
      </c>
      <c r="CR3050" t="s">
        <v>108</v>
      </c>
      <c r="CS3050" t="s">
        <v>108</v>
      </c>
      <c r="CT3050" t="s">
        <v>108</v>
      </c>
      <c r="CU3050" t="s">
        <v>108</v>
      </c>
      <c r="CV3050" t="s">
        <v>108</v>
      </c>
      <c r="CW3050" t="s">
        <v>108</v>
      </c>
      <c r="CX3050" t="s">
        <v>108</v>
      </c>
      <c r="CY3050" t="s">
        <v>108</v>
      </c>
      <c r="CZ3050" t="s">
        <v>108</v>
      </c>
      <c r="DA3050" t="s">
        <v>108</v>
      </c>
      <c r="DB3050" t="s">
        <v>108</v>
      </c>
      <c r="DC3050" t="s">
        <v>108</v>
      </c>
      <c r="DD3050" t="s">
        <v>108</v>
      </c>
      <c r="DE3050" t="s">
        <v>108</v>
      </c>
      <c r="DF3050" t="s">
        <v>108</v>
      </c>
      <c r="DG3050" t="s">
        <v>108</v>
      </c>
    </row>
    <row r="3051" spans="1:125" x14ac:dyDescent="0.2">
      <c r="A3051" t="e">
        <f ca="1">_xll.BFieldInfo($B$3051)</f>
        <v>#NAME?</v>
      </c>
      <c r="B3051" t="s">
        <v>109</v>
      </c>
      <c r="C3051" t="s">
        <v>108</v>
      </c>
      <c r="D3051" t="s">
        <v>108</v>
      </c>
      <c r="E3051" t="s">
        <v>108</v>
      </c>
      <c r="F3051" t="s">
        <v>108</v>
      </c>
      <c r="G3051" t="s">
        <v>108</v>
      </c>
      <c r="H3051" t="s">
        <v>108</v>
      </c>
      <c r="I3051" t="s">
        <v>108</v>
      </c>
      <c r="J3051" t="s">
        <v>108</v>
      </c>
      <c r="K3051" t="s">
        <v>108</v>
      </c>
      <c r="L3051" t="s">
        <v>108</v>
      </c>
      <c r="M3051" t="s">
        <v>108</v>
      </c>
      <c r="N3051" t="s">
        <v>108</v>
      </c>
      <c r="O3051" t="s">
        <v>108</v>
      </c>
      <c r="P3051" t="s">
        <v>108</v>
      </c>
      <c r="Q3051" t="s">
        <v>108</v>
      </c>
      <c r="R3051" t="s">
        <v>108</v>
      </c>
      <c r="S3051" t="s">
        <v>108</v>
      </c>
      <c r="T3051" t="s">
        <v>108</v>
      </c>
      <c r="U3051" t="s">
        <v>108</v>
      </c>
      <c r="V3051" t="s">
        <v>108</v>
      </c>
      <c r="W3051" t="s">
        <v>108</v>
      </c>
      <c r="X3051" t="s">
        <v>108</v>
      </c>
      <c r="Y3051" t="s">
        <v>108</v>
      </c>
      <c r="Z3051" t="s">
        <v>108</v>
      </c>
      <c r="AA3051" t="s">
        <v>108</v>
      </c>
      <c r="AB3051" t="s">
        <v>108</v>
      </c>
      <c r="AC3051" t="s">
        <v>108</v>
      </c>
      <c r="AD3051" t="s">
        <v>108</v>
      </c>
      <c r="AE3051" t="s">
        <v>108</v>
      </c>
      <c r="AF3051" t="s">
        <v>108</v>
      </c>
      <c r="AG3051" t="s">
        <v>108</v>
      </c>
      <c r="AH3051" t="s">
        <v>108</v>
      </c>
      <c r="AI3051" t="s">
        <v>108</v>
      </c>
      <c r="AJ3051" t="s">
        <v>108</v>
      </c>
      <c r="AK3051" t="s">
        <v>108</v>
      </c>
      <c r="AL3051" t="s">
        <v>108</v>
      </c>
      <c r="AM3051" t="s">
        <v>108</v>
      </c>
      <c r="AN3051" t="s">
        <v>108</v>
      </c>
      <c r="AO3051" t="s">
        <v>108</v>
      </c>
      <c r="AP3051" t="s">
        <v>108</v>
      </c>
      <c r="AQ3051" t="s">
        <v>108</v>
      </c>
      <c r="AR3051" t="s">
        <v>108</v>
      </c>
      <c r="AS3051" t="s">
        <v>108</v>
      </c>
      <c r="AT3051" t="s">
        <v>108</v>
      </c>
      <c r="AU3051" t="s">
        <v>108</v>
      </c>
      <c r="AV3051" t="s">
        <v>108</v>
      </c>
      <c r="AW3051" t="s">
        <v>108</v>
      </c>
      <c r="AX3051" t="s">
        <v>108</v>
      </c>
      <c r="AY3051" t="s">
        <v>108</v>
      </c>
      <c r="AZ3051" t="s">
        <v>108</v>
      </c>
      <c r="BA3051" t="s">
        <v>108</v>
      </c>
      <c r="BB3051" t="s">
        <v>108</v>
      </c>
      <c r="BC3051" t="s">
        <v>108</v>
      </c>
      <c r="BD3051" t="s">
        <v>108</v>
      </c>
      <c r="BE3051" t="s">
        <v>108</v>
      </c>
      <c r="BF3051" t="s">
        <v>108</v>
      </c>
      <c r="BG3051" t="s">
        <v>108</v>
      </c>
      <c r="BH3051" t="s">
        <v>108</v>
      </c>
      <c r="BI3051" t="s">
        <v>108</v>
      </c>
      <c r="BJ3051" t="s">
        <v>108</v>
      </c>
      <c r="BK3051" t="s">
        <v>108</v>
      </c>
      <c r="BL3051" t="s">
        <v>108</v>
      </c>
      <c r="BM3051" t="s">
        <v>108</v>
      </c>
      <c r="BN3051" t="s">
        <v>108</v>
      </c>
      <c r="BO3051" t="s">
        <v>108</v>
      </c>
      <c r="BP3051" t="s">
        <v>108</v>
      </c>
      <c r="BQ3051" t="s">
        <v>108</v>
      </c>
      <c r="BR3051" t="s">
        <v>108</v>
      </c>
      <c r="BS3051" t="s">
        <v>108</v>
      </c>
      <c r="BT3051" t="s">
        <v>108</v>
      </c>
      <c r="BU3051" t="s">
        <v>108</v>
      </c>
      <c r="BV3051" t="s">
        <v>108</v>
      </c>
      <c r="BW3051" t="s">
        <v>108</v>
      </c>
      <c r="BX3051" t="s">
        <v>108</v>
      </c>
      <c r="BY3051" t="s">
        <v>108</v>
      </c>
      <c r="BZ3051" t="s">
        <v>108</v>
      </c>
      <c r="CA3051" t="s">
        <v>108</v>
      </c>
      <c r="CB3051" t="s">
        <v>108</v>
      </c>
      <c r="CC3051" t="s">
        <v>108</v>
      </c>
      <c r="CD3051" t="s">
        <v>108</v>
      </c>
      <c r="CE3051" t="s">
        <v>108</v>
      </c>
      <c r="CF3051" t="s">
        <v>108</v>
      </c>
      <c r="CG3051" t="s">
        <v>108</v>
      </c>
      <c r="CH3051" t="s">
        <v>108</v>
      </c>
      <c r="CI3051" t="s">
        <v>108</v>
      </c>
      <c r="CJ3051" t="s">
        <v>108</v>
      </c>
      <c r="CK3051" t="s">
        <v>108</v>
      </c>
      <c r="CL3051" t="s">
        <v>108</v>
      </c>
      <c r="CM3051" t="s">
        <v>108</v>
      </c>
      <c r="CN3051" t="s">
        <v>108</v>
      </c>
      <c r="CO3051" t="s">
        <v>108</v>
      </c>
      <c r="CP3051" t="s">
        <v>108</v>
      </c>
      <c r="CQ3051" t="s">
        <v>108</v>
      </c>
      <c r="CR3051" t="s">
        <v>108</v>
      </c>
      <c r="CS3051" t="s">
        <v>108</v>
      </c>
      <c r="CT3051" t="s">
        <v>108</v>
      </c>
      <c r="CU3051" t="s">
        <v>108</v>
      </c>
      <c r="CV3051" t="s">
        <v>108</v>
      </c>
      <c r="CW3051" t="s">
        <v>108</v>
      </c>
      <c r="CX3051" t="s">
        <v>108</v>
      </c>
      <c r="CY3051" t="s">
        <v>108</v>
      </c>
      <c r="CZ3051" t="s">
        <v>108</v>
      </c>
      <c r="DA3051" t="s">
        <v>108</v>
      </c>
      <c r="DB3051" t="s">
        <v>108</v>
      </c>
      <c r="DC3051" t="s">
        <v>108</v>
      </c>
      <c r="DD3051" t="s">
        <v>108</v>
      </c>
      <c r="DE3051" t="s">
        <v>108</v>
      </c>
      <c r="DF3051" t="s">
        <v>108</v>
      </c>
      <c r="DG3051" t="s">
        <v>108</v>
      </c>
    </row>
    <row r="3052" spans="1:125" x14ac:dyDescent="0.2">
      <c r="A3052" t="e">
        <f ca="1">_xll.BFieldInfo($B$3052)</f>
        <v>#NAME?</v>
      </c>
      <c r="B3052" t="s">
        <v>112</v>
      </c>
      <c r="C3052" t="s">
        <v>108</v>
      </c>
      <c r="D3052" t="s">
        <v>108</v>
      </c>
      <c r="E3052" t="s">
        <v>108</v>
      </c>
      <c r="F3052" t="s">
        <v>108</v>
      </c>
      <c r="G3052" t="s">
        <v>108</v>
      </c>
      <c r="H3052" t="s">
        <v>108</v>
      </c>
      <c r="I3052" t="s">
        <v>108</v>
      </c>
      <c r="J3052" t="s">
        <v>108</v>
      </c>
      <c r="K3052" t="s">
        <v>108</v>
      </c>
      <c r="L3052" t="s">
        <v>108</v>
      </c>
      <c r="M3052" t="s">
        <v>108</v>
      </c>
      <c r="N3052" t="s">
        <v>108</v>
      </c>
      <c r="O3052" t="s">
        <v>108</v>
      </c>
      <c r="P3052" t="s">
        <v>108</v>
      </c>
      <c r="Q3052" t="s">
        <v>108</v>
      </c>
      <c r="R3052" t="s">
        <v>108</v>
      </c>
      <c r="S3052" t="s">
        <v>108</v>
      </c>
      <c r="T3052" t="s">
        <v>108</v>
      </c>
      <c r="U3052" t="s">
        <v>108</v>
      </c>
      <c r="V3052" t="s">
        <v>108</v>
      </c>
      <c r="W3052" t="s">
        <v>108</v>
      </c>
      <c r="X3052" t="s">
        <v>108</v>
      </c>
      <c r="Y3052" t="s">
        <v>108</v>
      </c>
      <c r="Z3052" t="s">
        <v>108</v>
      </c>
      <c r="AA3052" t="s">
        <v>108</v>
      </c>
      <c r="AB3052" t="s">
        <v>108</v>
      </c>
      <c r="AC3052" t="s">
        <v>108</v>
      </c>
      <c r="AD3052" t="s">
        <v>108</v>
      </c>
      <c r="AE3052" t="s">
        <v>108</v>
      </c>
      <c r="AF3052" t="s">
        <v>108</v>
      </c>
      <c r="AG3052" t="s">
        <v>108</v>
      </c>
      <c r="AH3052" t="s">
        <v>108</v>
      </c>
      <c r="AI3052" t="s">
        <v>108</v>
      </c>
      <c r="AJ3052" t="s">
        <v>108</v>
      </c>
      <c r="AK3052" t="s">
        <v>108</v>
      </c>
      <c r="AL3052" t="s">
        <v>108</v>
      </c>
      <c r="AM3052" t="s">
        <v>108</v>
      </c>
      <c r="AN3052" t="s">
        <v>108</v>
      </c>
      <c r="AO3052" t="s">
        <v>108</v>
      </c>
      <c r="AP3052" t="s">
        <v>108</v>
      </c>
      <c r="AQ3052" t="s">
        <v>108</v>
      </c>
      <c r="AR3052" t="s">
        <v>108</v>
      </c>
      <c r="AS3052" t="s">
        <v>108</v>
      </c>
      <c r="AT3052" t="s">
        <v>108</v>
      </c>
      <c r="AU3052" t="s">
        <v>108</v>
      </c>
      <c r="AV3052" t="s">
        <v>108</v>
      </c>
      <c r="AW3052" t="s">
        <v>108</v>
      </c>
      <c r="AX3052" t="s">
        <v>108</v>
      </c>
      <c r="AY3052" t="s">
        <v>108</v>
      </c>
      <c r="AZ3052" t="s">
        <v>108</v>
      </c>
      <c r="BA3052" t="s">
        <v>108</v>
      </c>
      <c r="BB3052" t="s">
        <v>108</v>
      </c>
      <c r="BC3052" t="s">
        <v>108</v>
      </c>
      <c r="BD3052" t="s">
        <v>108</v>
      </c>
      <c r="BE3052" t="s">
        <v>108</v>
      </c>
      <c r="BF3052" t="s">
        <v>108</v>
      </c>
      <c r="BG3052" t="s">
        <v>108</v>
      </c>
      <c r="BH3052" t="s">
        <v>108</v>
      </c>
      <c r="BI3052" t="s">
        <v>108</v>
      </c>
      <c r="BJ3052" t="s">
        <v>108</v>
      </c>
      <c r="BK3052" t="s">
        <v>108</v>
      </c>
      <c r="BL3052" t="s">
        <v>108</v>
      </c>
      <c r="BM3052" t="s">
        <v>108</v>
      </c>
      <c r="BN3052" t="s">
        <v>108</v>
      </c>
      <c r="BO3052" t="s">
        <v>108</v>
      </c>
      <c r="BP3052" t="s">
        <v>108</v>
      </c>
      <c r="BQ3052" t="s">
        <v>108</v>
      </c>
      <c r="BR3052" t="s">
        <v>108</v>
      </c>
      <c r="BS3052" t="s">
        <v>108</v>
      </c>
      <c r="BT3052" t="s">
        <v>108</v>
      </c>
      <c r="BU3052" t="s">
        <v>108</v>
      </c>
      <c r="BV3052" t="s">
        <v>108</v>
      </c>
      <c r="BW3052" t="s">
        <v>108</v>
      </c>
      <c r="BX3052" t="s">
        <v>108</v>
      </c>
      <c r="BY3052" t="s">
        <v>108</v>
      </c>
      <c r="BZ3052" t="s">
        <v>108</v>
      </c>
      <c r="CA3052" t="s">
        <v>108</v>
      </c>
      <c r="CB3052" t="s">
        <v>108</v>
      </c>
      <c r="CC3052" t="s">
        <v>108</v>
      </c>
      <c r="CD3052" t="s">
        <v>108</v>
      </c>
      <c r="CE3052" t="s">
        <v>108</v>
      </c>
      <c r="CF3052" t="s">
        <v>108</v>
      </c>
      <c r="CG3052" t="s">
        <v>108</v>
      </c>
      <c r="CH3052" t="s">
        <v>108</v>
      </c>
      <c r="CI3052" t="s">
        <v>108</v>
      </c>
      <c r="CJ3052" t="s">
        <v>108</v>
      </c>
      <c r="CK3052" t="s">
        <v>108</v>
      </c>
      <c r="CL3052" t="s">
        <v>108</v>
      </c>
      <c r="CM3052" t="s">
        <v>108</v>
      </c>
      <c r="CN3052" t="s">
        <v>108</v>
      </c>
      <c r="CO3052" t="s">
        <v>108</v>
      </c>
      <c r="CP3052" t="s">
        <v>108</v>
      </c>
      <c r="CQ3052" t="s">
        <v>108</v>
      </c>
      <c r="CR3052" t="s">
        <v>108</v>
      </c>
      <c r="CS3052" t="s">
        <v>108</v>
      </c>
      <c r="CT3052" t="s">
        <v>108</v>
      </c>
      <c r="CU3052" t="s">
        <v>108</v>
      </c>
      <c r="CV3052" t="s">
        <v>108</v>
      </c>
      <c r="CW3052" t="s">
        <v>108</v>
      </c>
      <c r="CX3052" t="s">
        <v>108</v>
      </c>
      <c r="CY3052" t="s">
        <v>108</v>
      </c>
      <c r="CZ3052" t="s">
        <v>108</v>
      </c>
      <c r="DA3052" t="s">
        <v>108</v>
      </c>
      <c r="DB3052" t="s">
        <v>108</v>
      </c>
      <c r="DC3052" t="s">
        <v>108</v>
      </c>
      <c r="DD3052" t="s">
        <v>108</v>
      </c>
      <c r="DE3052" t="s">
        <v>108</v>
      </c>
      <c r="DF3052" t="s">
        <v>108</v>
      </c>
      <c r="DG3052" t="s">
        <v>108</v>
      </c>
    </row>
    <row r="3053" spans="1:125" x14ac:dyDescent="0.2">
      <c r="A3053" t="e">
        <f ca="1">_xll.BFieldInfo($B$3053)</f>
        <v>#NAME?</v>
      </c>
      <c r="B3053" t="s">
        <v>113</v>
      </c>
      <c r="C3053" t="s">
        <v>108</v>
      </c>
      <c r="D3053" t="s">
        <v>108</v>
      </c>
      <c r="E3053" t="s">
        <v>108</v>
      </c>
      <c r="F3053" t="s">
        <v>108</v>
      </c>
      <c r="G3053" t="s">
        <v>108</v>
      </c>
      <c r="H3053" t="s">
        <v>108</v>
      </c>
      <c r="I3053" t="s">
        <v>108</v>
      </c>
      <c r="J3053" t="s">
        <v>108</v>
      </c>
      <c r="K3053" t="s">
        <v>108</v>
      </c>
      <c r="L3053" t="s">
        <v>108</v>
      </c>
      <c r="M3053" t="s">
        <v>108</v>
      </c>
      <c r="N3053" t="s">
        <v>108</v>
      </c>
      <c r="O3053" t="s">
        <v>108</v>
      </c>
      <c r="P3053" t="s">
        <v>108</v>
      </c>
      <c r="Q3053" t="s">
        <v>108</v>
      </c>
      <c r="R3053" t="s">
        <v>108</v>
      </c>
      <c r="S3053" t="s">
        <v>108</v>
      </c>
      <c r="T3053" t="s">
        <v>108</v>
      </c>
      <c r="U3053" t="s">
        <v>108</v>
      </c>
      <c r="V3053" t="s">
        <v>108</v>
      </c>
      <c r="W3053" t="s">
        <v>108</v>
      </c>
      <c r="X3053" t="s">
        <v>108</v>
      </c>
      <c r="Y3053" t="s">
        <v>108</v>
      </c>
      <c r="Z3053" t="s">
        <v>108</v>
      </c>
      <c r="AA3053" t="s">
        <v>108</v>
      </c>
      <c r="AB3053" t="s">
        <v>108</v>
      </c>
      <c r="AC3053" t="s">
        <v>108</v>
      </c>
      <c r="AD3053" t="s">
        <v>108</v>
      </c>
      <c r="AE3053" t="s">
        <v>108</v>
      </c>
      <c r="AF3053" t="s">
        <v>108</v>
      </c>
      <c r="AG3053" t="s">
        <v>108</v>
      </c>
      <c r="AH3053" t="s">
        <v>108</v>
      </c>
      <c r="AI3053" t="s">
        <v>108</v>
      </c>
      <c r="AJ3053" t="s">
        <v>108</v>
      </c>
      <c r="AK3053" t="s">
        <v>108</v>
      </c>
      <c r="AL3053" t="s">
        <v>108</v>
      </c>
      <c r="AM3053" t="s">
        <v>108</v>
      </c>
      <c r="AN3053" t="s">
        <v>108</v>
      </c>
      <c r="AO3053" t="s">
        <v>108</v>
      </c>
      <c r="AP3053" t="s">
        <v>108</v>
      </c>
      <c r="AQ3053" t="s">
        <v>108</v>
      </c>
      <c r="AR3053" t="s">
        <v>108</v>
      </c>
      <c r="AS3053" t="s">
        <v>108</v>
      </c>
      <c r="AT3053" t="s">
        <v>108</v>
      </c>
      <c r="AU3053" t="s">
        <v>108</v>
      </c>
      <c r="AV3053" t="s">
        <v>108</v>
      </c>
      <c r="AW3053" t="s">
        <v>108</v>
      </c>
      <c r="AX3053" t="s">
        <v>108</v>
      </c>
      <c r="AY3053" t="s">
        <v>108</v>
      </c>
      <c r="AZ3053" t="s">
        <v>108</v>
      </c>
      <c r="BA3053" t="s">
        <v>108</v>
      </c>
      <c r="BB3053" t="s">
        <v>108</v>
      </c>
      <c r="BC3053" t="s">
        <v>108</v>
      </c>
      <c r="BD3053" t="s">
        <v>108</v>
      </c>
      <c r="BE3053" t="s">
        <v>108</v>
      </c>
      <c r="BF3053" t="s">
        <v>108</v>
      </c>
      <c r="BG3053" t="s">
        <v>108</v>
      </c>
      <c r="BH3053" t="s">
        <v>108</v>
      </c>
      <c r="BI3053" t="s">
        <v>108</v>
      </c>
      <c r="BJ3053" t="s">
        <v>108</v>
      </c>
      <c r="BK3053" t="s">
        <v>108</v>
      </c>
      <c r="BL3053" t="s">
        <v>108</v>
      </c>
      <c r="BM3053" t="s">
        <v>108</v>
      </c>
      <c r="BN3053" t="s">
        <v>108</v>
      </c>
      <c r="BO3053" t="s">
        <v>108</v>
      </c>
      <c r="BP3053" t="s">
        <v>108</v>
      </c>
      <c r="BQ3053" t="s">
        <v>108</v>
      </c>
      <c r="BR3053" t="s">
        <v>108</v>
      </c>
      <c r="BS3053" t="s">
        <v>108</v>
      </c>
      <c r="BT3053" t="s">
        <v>108</v>
      </c>
      <c r="BU3053" t="s">
        <v>108</v>
      </c>
      <c r="BV3053" t="s">
        <v>108</v>
      </c>
      <c r="BW3053" t="s">
        <v>108</v>
      </c>
      <c r="BX3053" t="s">
        <v>108</v>
      </c>
      <c r="BY3053" t="s">
        <v>108</v>
      </c>
      <c r="BZ3053" t="s">
        <v>108</v>
      </c>
      <c r="CA3053" t="s">
        <v>108</v>
      </c>
      <c r="CB3053" t="s">
        <v>108</v>
      </c>
      <c r="CC3053" t="s">
        <v>108</v>
      </c>
      <c r="CD3053" t="s">
        <v>108</v>
      </c>
      <c r="CE3053" t="s">
        <v>108</v>
      </c>
      <c r="CF3053" t="s">
        <v>108</v>
      </c>
      <c r="CG3053" t="s">
        <v>108</v>
      </c>
      <c r="CH3053" t="s">
        <v>108</v>
      </c>
      <c r="CI3053" t="s">
        <v>108</v>
      </c>
      <c r="CJ3053" t="s">
        <v>108</v>
      </c>
      <c r="CK3053" t="s">
        <v>108</v>
      </c>
      <c r="CL3053" t="s">
        <v>108</v>
      </c>
      <c r="CM3053" t="s">
        <v>108</v>
      </c>
      <c r="CN3053" t="s">
        <v>108</v>
      </c>
      <c r="CO3053" t="s">
        <v>108</v>
      </c>
      <c r="CP3053" t="s">
        <v>108</v>
      </c>
      <c r="CQ3053" t="s">
        <v>108</v>
      </c>
      <c r="CR3053" t="s">
        <v>108</v>
      </c>
      <c r="CS3053" t="s">
        <v>108</v>
      </c>
      <c r="CT3053" t="s">
        <v>108</v>
      </c>
      <c r="CU3053" t="s">
        <v>108</v>
      </c>
      <c r="CV3053" t="s">
        <v>108</v>
      </c>
      <c r="CW3053" t="s">
        <v>108</v>
      </c>
      <c r="CX3053" t="s">
        <v>108</v>
      </c>
      <c r="CY3053" t="s">
        <v>108</v>
      </c>
      <c r="CZ3053" t="s">
        <v>108</v>
      </c>
      <c r="DA3053" t="s">
        <v>108</v>
      </c>
      <c r="DB3053" t="s">
        <v>108</v>
      </c>
      <c r="DC3053" t="s">
        <v>108</v>
      </c>
      <c r="DD3053" t="s">
        <v>108</v>
      </c>
      <c r="DE3053" t="s">
        <v>108</v>
      </c>
      <c r="DF3053" t="s">
        <v>108</v>
      </c>
      <c r="DG3053" t="s">
        <v>108</v>
      </c>
    </row>
    <row r="3054" spans="1:125" x14ac:dyDescent="0.2">
      <c r="A3054" t="e">
        <f ca="1">_xll.BFieldInfo($B$3054)</f>
        <v>#NAME?</v>
      </c>
      <c r="B3054" t="s">
        <v>114</v>
      </c>
      <c r="C3054" t="s">
        <v>108</v>
      </c>
      <c r="D3054" t="s">
        <v>108</v>
      </c>
      <c r="E3054" t="s">
        <v>108</v>
      </c>
      <c r="F3054" t="s">
        <v>108</v>
      </c>
      <c r="G3054" t="s">
        <v>108</v>
      </c>
      <c r="H3054" t="s">
        <v>108</v>
      </c>
      <c r="I3054" t="s">
        <v>108</v>
      </c>
      <c r="J3054" t="s">
        <v>108</v>
      </c>
      <c r="K3054" t="s">
        <v>108</v>
      </c>
      <c r="L3054" t="s">
        <v>108</v>
      </c>
      <c r="M3054" t="s">
        <v>108</v>
      </c>
      <c r="N3054" t="s">
        <v>108</v>
      </c>
      <c r="O3054" t="s">
        <v>108</v>
      </c>
      <c r="P3054" t="s">
        <v>108</v>
      </c>
      <c r="Q3054" t="s">
        <v>108</v>
      </c>
      <c r="R3054" t="s">
        <v>108</v>
      </c>
      <c r="S3054" t="s">
        <v>108</v>
      </c>
      <c r="T3054" t="s">
        <v>108</v>
      </c>
      <c r="U3054" t="s">
        <v>108</v>
      </c>
      <c r="V3054" t="s">
        <v>108</v>
      </c>
      <c r="W3054" t="s">
        <v>108</v>
      </c>
      <c r="X3054" t="s">
        <v>108</v>
      </c>
      <c r="Y3054" t="s">
        <v>108</v>
      </c>
      <c r="Z3054" t="s">
        <v>108</v>
      </c>
      <c r="AA3054" t="s">
        <v>108</v>
      </c>
      <c r="AB3054" t="s">
        <v>108</v>
      </c>
      <c r="AC3054" t="s">
        <v>108</v>
      </c>
      <c r="AD3054" t="s">
        <v>108</v>
      </c>
      <c r="AE3054" t="s">
        <v>108</v>
      </c>
      <c r="AF3054" t="s">
        <v>108</v>
      </c>
      <c r="AG3054" t="s">
        <v>108</v>
      </c>
      <c r="AH3054" t="s">
        <v>108</v>
      </c>
      <c r="AI3054" t="s">
        <v>108</v>
      </c>
      <c r="AJ3054" t="s">
        <v>108</v>
      </c>
      <c r="AK3054" t="s">
        <v>108</v>
      </c>
      <c r="AL3054" t="s">
        <v>108</v>
      </c>
      <c r="AM3054" t="s">
        <v>108</v>
      </c>
      <c r="AN3054" t="s">
        <v>108</v>
      </c>
      <c r="AO3054" t="s">
        <v>108</v>
      </c>
      <c r="AP3054" t="s">
        <v>108</v>
      </c>
      <c r="AQ3054" t="s">
        <v>108</v>
      </c>
      <c r="AR3054" t="s">
        <v>108</v>
      </c>
      <c r="AS3054" t="s">
        <v>108</v>
      </c>
      <c r="AT3054" t="s">
        <v>108</v>
      </c>
      <c r="AU3054" t="s">
        <v>108</v>
      </c>
      <c r="AV3054" t="s">
        <v>108</v>
      </c>
      <c r="AW3054" t="s">
        <v>108</v>
      </c>
      <c r="AX3054" t="s">
        <v>108</v>
      </c>
      <c r="AY3054" t="s">
        <v>108</v>
      </c>
      <c r="AZ3054" t="s">
        <v>108</v>
      </c>
      <c r="BA3054" t="s">
        <v>108</v>
      </c>
      <c r="BB3054" t="s">
        <v>108</v>
      </c>
      <c r="BC3054" t="s">
        <v>108</v>
      </c>
      <c r="BD3054" t="s">
        <v>108</v>
      </c>
      <c r="BE3054" t="s">
        <v>108</v>
      </c>
      <c r="BF3054" t="s">
        <v>108</v>
      </c>
      <c r="BG3054" t="s">
        <v>108</v>
      </c>
      <c r="BH3054" t="s">
        <v>108</v>
      </c>
      <c r="BI3054" t="s">
        <v>108</v>
      </c>
      <c r="BJ3054" t="s">
        <v>108</v>
      </c>
      <c r="BK3054" t="s">
        <v>108</v>
      </c>
      <c r="BL3054" t="s">
        <v>108</v>
      </c>
      <c r="BM3054" t="s">
        <v>108</v>
      </c>
      <c r="BN3054" t="s">
        <v>108</v>
      </c>
      <c r="BO3054" t="s">
        <v>108</v>
      </c>
      <c r="BP3054" t="s">
        <v>108</v>
      </c>
      <c r="BQ3054" t="s">
        <v>108</v>
      </c>
      <c r="BR3054" t="s">
        <v>108</v>
      </c>
      <c r="BS3054" t="s">
        <v>108</v>
      </c>
      <c r="BT3054" t="s">
        <v>108</v>
      </c>
      <c r="BU3054" t="s">
        <v>108</v>
      </c>
      <c r="BV3054" t="s">
        <v>108</v>
      </c>
      <c r="BW3054" t="s">
        <v>108</v>
      </c>
      <c r="BX3054" t="s">
        <v>108</v>
      </c>
      <c r="BY3054" t="s">
        <v>108</v>
      </c>
      <c r="BZ3054" t="s">
        <v>108</v>
      </c>
      <c r="CA3054" t="s">
        <v>108</v>
      </c>
      <c r="CB3054" t="s">
        <v>108</v>
      </c>
      <c r="CC3054" t="s">
        <v>108</v>
      </c>
      <c r="CD3054" t="s">
        <v>108</v>
      </c>
      <c r="CE3054" t="s">
        <v>108</v>
      </c>
      <c r="CF3054" t="s">
        <v>108</v>
      </c>
      <c r="CG3054" t="s">
        <v>108</v>
      </c>
      <c r="CH3054" t="s">
        <v>108</v>
      </c>
      <c r="CI3054" t="s">
        <v>108</v>
      </c>
      <c r="CJ3054" t="s">
        <v>108</v>
      </c>
      <c r="CK3054" t="s">
        <v>108</v>
      </c>
      <c r="CL3054" t="s">
        <v>108</v>
      </c>
      <c r="CM3054" t="s">
        <v>108</v>
      </c>
      <c r="CN3054" t="s">
        <v>108</v>
      </c>
      <c r="CO3054" t="s">
        <v>108</v>
      </c>
      <c r="CP3054" t="s">
        <v>108</v>
      </c>
      <c r="CQ3054" t="s">
        <v>108</v>
      </c>
      <c r="CR3054" t="s">
        <v>108</v>
      </c>
      <c r="CS3054" t="s">
        <v>108</v>
      </c>
      <c r="CT3054" t="s">
        <v>108</v>
      </c>
      <c r="CU3054" t="s">
        <v>108</v>
      </c>
      <c r="CV3054" t="s">
        <v>108</v>
      </c>
      <c r="CW3054" t="s">
        <v>108</v>
      </c>
      <c r="CX3054" t="s">
        <v>108</v>
      </c>
      <c r="CY3054" t="s">
        <v>108</v>
      </c>
      <c r="CZ3054" t="s">
        <v>108</v>
      </c>
      <c r="DA3054" t="s">
        <v>108</v>
      </c>
      <c r="DB3054" t="s">
        <v>108</v>
      </c>
      <c r="DC3054" t="s">
        <v>108</v>
      </c>
      <c r="DD3054" t="s">
        <v>108</v>
      </c>
      <c r="DE3054" t="s">
        <v>108</v>
      </c>
      <c r="DF3054" t="s">
        <v>108</v>
      </c>
      <c r="DG3054" t="s">
        <v>108</v>
      </c>
    </row>
    <row r="3055" spans="1:125" x14ac:dyDescent="0.2">
      <c r="A3055" t="e">
        <f ca="1">_xll.BFieldInfo($B$3055)</f>
        <v>#NAME?</v>
      </c>
      <c r="B3055" t="s">
        <v>115</v>
      </c>
      <c r="C3055" t="s">
        <v>108</v>
      </c>
      <c r="D3055" t="s">
        <v>108</v>
      </c>
      <c r="E3055" t="s">
        <v>108</v>
      </c>
      <c r="F3055" t="s">
        <v>108</v>
      </c>
      <c r="G3055" t="s">
        <v>108</v>
      </c>
      <c r="H3055" t="s">
        <v>108</v>
      </c>
      <c r="I3055" t="s">
        <v>108</v>
      </c>
      <c r="J3055" t="s">
        <v>108</v>
      </c>
      <c r="K3055" t="s">
        <v>108</v>
      </c>
      <c r="L3055" t="s">
        <v>108</v>
      </c>
      <c r="M3055" t="s">
        <v>108</v>
      </c>
      <c r="N3055" t="s">
        <v>108</v>
      </c>
      <c r="O3055" t="s">
        <v>108</v>
      </c>
      <c r="P3055" t="s">
        <v>108</v>
      </c>
      <c r="Q3055" t="s">
        <v>108</v>
      </c>
      <c r="R3055" t="s">
        <v>108</v>
      </c>
      <c r="S3055" t="s">
        <v>108</v>
      </c>
      <c r="T3055" t="s">
        <v>108</v>
      </c>
      <c r="U3055" t="s">
        <v>108</v>
      </c>
      <c r="V3055" t="s">
        <v>108</v>
      </c>
      <c r="W3055" t="s">
        <v>108</v>
      </c>
      <c r="X3055" t="s">
        <v>108</v>
      </c>
      <c r="Y3055" t="s">
        <v>108</v>
      </c>
      <c r="Z3055" t="s">
        <v>108</v>
      </c>
      <c r="AA3055" t="s">
        <v>108</v>
      </c>
      <c r="AB3055" t="s">
        <v>108</v>
      </c>
      <c r="AC3055" t="s">
        <v>108</v>
      </c>
      <c r="AD3055" t="s">
        <v>108</v>
      </c>
      <c r="AE3055" t="s">
        <v>108</v>
      </c>
      <c r="AF3055" t="s">
        <v>108</v>
      </c>
      <c r="AG3055" t="s">
        <v>108</v>
      </c>
      <c r="AH3055" t="s">
        <v>108</v>
      </c>
      <c r="AI3055" t="s">
        <v>108</v>
      </c>
      <c r="AJ3055" t="s">
        <v>108</v>
      </c>
      <c r="AK3055" t="s">
        <v>108</v>
      </c>
      <c r="AL3055" t="s">
        <v>108</v>
      </c>
      <c r="AM3055" t="s">
        <v>108</v>
      </c>
      <c r="AN3055" t="s">
        <v>108</v>
      </c>
      <c r="AO3055" t="s">
        <v>108</v>
      </c>
      <c r="AP3055" t="s">
        <v>108</v>
      </c>
      <c r="AQ3055" t="s">
        <v>108</v>
      </c>
      <c r="AR3055" t="s">
        <v>108</v>
      </c>
      <c r="AS3055" t="s">
        <v>108</v>
      </c>
      <c r="AT3055" t="s">
        <v>108</v>
      </c>
      <c r="AU3055" t="s">
        <v>108</v>
      </c>
      <c r="AV3055" t="s">
        <v>108</v>
      </c>
      <c r="AW3055" t="s">
        <v>108</v>
      </c>
      <c r="AX3055" t="s">
        <v>108</v>
      </c>
      <c r="AY3055" t="s">
        <v>108</v>
      </c>
      <c r="AZ3055" t="s">
        <v>108</v>
      </c>
      <c r="BA3055" t="s">
        <v>108</v>
      </c>
      <c r="BB3055" t="s">
        <v>108</v>
      </c>
      <c r="BC3055" t="s">
        <v>108</v>
      </c>
      <c r="BD3055" t="s">
        <v>108</v>
      </c>
      <c r="BE3055" t="s">
        <v>108</v>
      </c>
      <c r="BF3055" t="s">
        <v>108</v>
      </c>
      <c r="BG3055" t="s">
        <v>108</v>
      </c>
      <c r="BH3055" t="s">
        <v>108</v>
      </c>
      <c r="BI3055" t="s">
        <v>108</v>
      </c>
      <c r="BJ3055" t="s">
        <v>108</v>
      </c>
      <c r="BK3055" t="s">
        <v>108</v>
      </c>
      <c r="BL3055" t="s">
        <v>108</v>
      </c>
      <c r="BM3055" t="s">
        <v>108</v>
      </c>
      <c r="BN3055" t="s">
        <v>108</v>
      </c>
      <c r="BO3055" t="s">
        <v>108</v>
      </c>
      <c r="BP3055" t="s">
        <v>108</v>
      </c>
      <c r="BQ3055" t="s">
        <v>108</v>
      </c>
      <c r="BR3055" t="s">
        <v>108</v>
      </c>
      <c r="BS3055" t="s">
        <v>108</v>
      </c>
      <c r="BT3055" t="s">
        <v>108</v>
      </c>
      <c r="BU3055" t="s">
        <v>108</v>
      </c>
      <c r="BV3055" t="s">
        <v>108</v>
      </c>
      <c r="BW3055" t="s">
        <v>108</v>
      </c>
      <c r="BX3055" t="s">
        <v>108</v>
      </c>
      <c r="BY3055" t="s">
        <v>108</v>
      </c>
      <c r="BZ3055" t="s">
        <v>108</v>
      </c>
      <c r="CA3055" t="s">
        <v>108</v>
      </c>
      <c r="CB3055" t="s">
        <v>108</v>
      </c>
      <c r="CC3055" t="s">
        <v>108</v>
      </c>
      <c r="CD3055" t="s">
        <v>108</v>
      </c>
      <c r="CE3055" t="s">
        <v>108</v>
      </c>
      <c r="CF3055" t="s">
        <v>108</v>
      </c>
      <c r="CG3055" t="s">
        <v>108</v>
      </c>
      <c r="CH3055" t="s">
        <v>108</v>
      </c>
      <c r="CI3055" t="s">
        <v>108</v>
      </c>
      <c r="CJ3055" t="s">
        <v>108</v>
      </c>
      <c r="CK3055" t="s">
        <v>108</v>
      </c>
      <c r="CL3055" t="s">
        <v>108</v>
      </c>
      <c r="CM3055" t="s">
        <v>108</v>
      </c>
      <c r="CN3055" t="s">
        <v>108</v>
      </c>
      <c r="CO3055" t="s">
        <v>108</v>
      </c>
      <c r="CP3055" t="s">
        <v>108</v>
      </c>
      <c r="CQ3055" t="s">
        <v>108</v>
      </c>
      <c r="CR3055" t="s">
        <v>108</v>
      </c>
      <c r="CS3055" t="s">
        <v>108</v>
      </c>
      <c r="CT3055" t="s">
        <v>108</v>
      </c>
      <c r="CU3055" t="s">
        <v>108</v>
      </c>
      <c r="CV3055" t="s">
        <v>108</v>
      </c>
      <c r="CW3055" t="s">
        <v>108</v>
      </c>
      <c r="CX3055" t="s">
        <v>108</v>
      </c>
      <c r="CY3055" t="s">
        <v>108</v>
      </c>
      <c r="CZ3055" t="s">
        <v>108</v>
      </c>
      <c r="DA3055" t="s">
        <v>108</v>
      </c>
      <c r="DB3055" t="s">
        <v>108</v>
      </c>
      <c r="DC3055" t="s">
        <v>108</v>
      </c>
      <c r="DD3055" t="s">
        <v>108</v>
      </c>
      <c r="DE3055" t="s">
        <v>108</v>
      </c>
      <c r="DF3055" t="s">
        <v>108</v>
      </c>
      <c r="DG3055" t="s">
        <v>108</v>
      </c>
    </row>
    <row r="3056" spans="1:125" x14ac:dyDescent="0.2">
      <c r="A3056" t="e">
        <f ca="1">_xll.BFieldInfo($B$3056)</f>
        <v>#NAME?</v>
      </c>
      <c r="B3056" t="s">
        <v>116</v>
      </c>
      <c r="C3056" t="s">
        <v>108</v>
      </c>
      <c r="D3056" t="s">
        <v>108</v>
      </c>
      <c r="E3056" t="s">
        <v>108</v>
      </c>
      <c r="F3056" t="s">
        <v>108</v>
      </c>
      <c r="G3056" t="s">
        <v>108</v>
      </c>
      <c r="H3056" t="s">
        <v>108</v>
      </c>
      <c r="I3056" t="s">
        <v>108</v>
      </c>
      <c r="J3056" t="s">
        <v>108</v>
      </c>
      <c r="K3056" t="s">
        <v>108</v>
      </c>
      <c r="L3056" t="s">
        <v>108</v>
      </c>
      <c r="M3056" t="s">
        <v>108</v>
      </c>
      <c r="N3056" t="s">
        <v>108</v>
      </c>
      <c r="O3056" t="s">
        <v>108</v>
      </c>
      <c r="P3056" t="s">
        <v>108</v>
      </c>
      <c r="Q3056" t="s">
        <v>108</v>
      </c>
      <c r="R3056" t="s">
        <v>108</v>
      </c>
      <c r="S3056" t="s">
        <v>108</v>
      </c>
      <c r="T3056" t="s">
        <v>108</v>
      </c>
      <c r="U3056" t="s">
        <v>108</v>
      </c>
      <c r="V3056" t="s">
        <v>108</v>
      </c>
      <c r="W3056" t="s">
        <v>108</v>
      </c>
      <c r="X3056" t="s">
        <v>108</v>
      </c>
      <c r="Y3056" t="s">
        <v>108</v>
      </c>
      <c r="Z3056" t="s">
        <v>108</v>
      </c>
      <c r="AA3056" t="s">
        <v>108</v>
      </c>
      <c r="AB3056" t="s">
        <v>108</v>
      </c>
      <c r="AC3056" t="s">
        <v>108</v>
      </c>
      <c r="AD3056" t="s">
        <v>108</v>
      </c>
      <c r="AE3056" t="s">
        <v>108</v>
      </c>
      <c r="AF3056" t="s">
        <v>108</v>
      </c>
      <c r="AG3056" t="s">
        <v>108</v>
      </c>
      <c r="AH3056" t="s">
        <v>108</v>
      </c>
      <c r="AI3056" t="s">
        <v>108</v>
      </c>
      <c r="AJ3056" t="s">
        <v>108</v>
      </c>
      <c r="AK3056" t="s">
        <v>108</v>
      </c>
      <c r="AL3056" t="s">
        <v>108</v>
      </c>
      <c r="AM3056" t="s">
        <v>108</v>
      </c>
      <c r="AN3056" t="s">
        <v>108</v>
      </c>
      <c r="AO3056" t="s">
        <v>108</v>
      </c>
      <c r="AP3056" t="s">
        <v>108</v>
      </c>
      <c r="AQ3056" t="s">
        <v>108</v>
      </c>
      <c r="AR3056" t="s">
        <v>108</v>
      </c>
      <c r="AS3056" t="s">
        <v>108</v>
      </c>
      <c r="AT3056" t="s">
        <v>108</v>
      </c>
      <c r="AU3056" t="s">
        <v>108</v>
      </c>
      <c r="AV3056" t="s">
        <v>108</v>
      </c>
      <c r="AW3056" t="s">
        <v>108</v>
      </c>
      <c r="AX3056" t="s">
        <v>108</v>
      </c>
      <c r="AY3056" t="s">
        <v>108</v>
      </c>
      <c r="AZ3056" t="s">
        <v>108</v>
      </c>
      <c r="BA3056" t="s">
        <v>108</v>
      </c>
      <c r="BB3056" t="s">
        <v>108</v>
      </c>
      <c r="BC3056" t="s">
        <v>108</v>
      </c>
      <c r="BD3056" t="s">
        <v>108</v>
      </c>
      <c r="BE3056" t="s">
        <v>108</v>
      </c>
      <c r="BF3056" t="s">
        <v>108</v>
      </c>
      <c r="BG3056" t="s">
        <v>108</v>
      </c>
      <c r="BH3056" t="s">
        <v>108</v>
      </c>
      <c r="BI3056" t="s">
        <v>108</v>
      </c>
      <c r="BJ3056" t="s">
        <v>108</v>
      </c>
      <c r="BK3056" t="s">
        <v>108</v>
      </c>
      <c r="BL3056" t="s">
        <v>108</v>
      </c>
      <c r="BM3056" t="s">
        <v>108</v>
      </c>
      <c r="BN3056" t="s">
        <v>108</v>
      </c>
      <c r="BO3056" t="s">
        <v>108</v>
      </c>
      <c r="BP3056" t="s">
        <v>108</v>
      </c>
      <c r="BQ3056" t="s">
        <v>108</v>
      </c>
      <c r="BR3056" t="s">
        <v>108</v>
      </c>
      <c r="BS3056" t="s">
        <v>108</v>
      </c>
      <c r="BT3056" t="s">
        <v>108</v>
      </c>
      <c r="BU3056" t="s">
        <v>108</v>
      </c>
      <c r="BV3056" t="s">
        <v>108</v>
      </c>
      <c r="BW3056" t="s">
        <v>108</v>
      </c>
      <c r="BX3056" t="s">
        <v>108</v>
      </c>
      <c r="BY3056" t="s">
        <v>108</v>
      </c>
      <c r="BZ3056" t="s">
        <v>108</v>
      </c>
      <c r="CA3056" t="s">
        <v>108</v>
      </c>
      <c r="CB3056" t="s">
        <v>108</v>
      </c>
      <c r="CC3056" t="s">
        <v>108</v>
      </c>
      <c r="CD3056" t="s">
        <v>108</v>
      </c>
      <c r="CE3056" t="s">
        <v>108</v>
      </c>
      <c r="CF3056" t="s">
        <v>108</v>
      </c>
      <c r="CG3056" t="s">
        <v>108</v>
      </c>
      <c r="CH3056" t="s">
        <v>108</v>
      </c>
      <c r="CI3056" t="s">
        <v>108</v>
      </c>
      <c r="CJ3056" t="s">
        <v>108</v>
      </c>
      <c r="CK3056" t="s">
        <v>108</v>
      </c>
      <c r="CL3056" t="s">
        <v>108</v>
      </c>
      <c r="CM3056" t="s">
        <v>108</v>
      </c>
      <c r="CN3056" t="s">
        <v>108</v>
      </c>
      <c r="CO3056" t="s">
        <v>108</v>
      </c>
      <c r="CP3056" t="s">
        <v>108</v>
      </c>
      <c r="CQ3056" t="s">
        <v>108</v>
      </c>
      <c r="CR3056" t="s">
        <v>108</v>
      </c>
      <c r="CS3056" t="s">
        <v>108</v>
      </c>
      <c r="CT3056" t="s">
        <v>108</v>
      </c>
      <c r="CU3056" t="s">
        <v>108</v>
      </c>
      <c r="CV3056" t="s">
        <v>108</v>
      </c>
      <c r="CW3056" t="s">
        <v>108</v>
      </c>
      <c r="CX3056" t="s">
        <v>108</v>
      </c>
      <c r="CY3056" t="s">
        <v>108</v>
      </c>
      <c r="CZ3056" t="s">
        <v>108</v>
      </c>
      <c r="DA3056" t="s">
        <v>108</v>
      </c>
      <c r="DB3056" t="s">
        <v>108</v>
      </c>
      <c r="DC3056" t="s">
        <v>108</v>
      </c>
      <c r="DD3056" t="s">
        <v>108</v>
      </c>
      <c r="DE3056" t="s">
        <v>108</v>
      </c>
      <c r="DF3056" t="s">
        <v>108</v>
      </c>
      <c r="DG3056" t="s">
        <v>108</v>
      </c>
    </row>
    <row r="3057" spans="1:125" x14ac:dyDescent="0.2">
      <c r="A3057" t="e">
        <f ca="1">_xll.BFieldInfo($B$3057)</f>
        <v>#NAME?</v>
      </c>
      <c r="B3057" t="s">
        <v>117</v>
      </c>
      <c r="C3057" t="s">
        <v>108</v>
      </c>
      <c r="D3057" t="s">
        <v>108</v>
      </c>
      <c r="E3057" t="s">
        <v>108</v>
      </c>
      <c r="F3057" t="s">
        <v>108</v>
      </c>
      <c r="G3057" t="s">
        <v>108</v>
      </c>
      <c r="H3057" t="s">
        <v>108</v>
      </c>
      <c r="I3057" t="s">
        <v>108</v>
      </c>
      <c r="J3057" t="s">
        <v>108</v>
      </c>
      <c r="K3057" t="s">
        <v>108</v>
      </c>
      <c r="L3057" t="s">
        <v>108</v>
      </c>
      <c r="M3057" t="s">
        <v>108</v>
      </c>
      <c r="N3057" t="s">
        <v>108</v>
      </c>
      <c r="O3057" t="s">
        <v>108</v>
      </c>
      <c r="P3057" t="s">
        <v>108</v>
      </c>
      <c r="Q3057" t="s">
        <v>108</v>
      </c>
      <c r="R3057" t="s">
        <v>108</v>
      </c>
      <c r="S3057" t="s">
        <v>108</v>
      </c>
      <c r="T3057" t="s">
        <v>108</v>
      </c>
      <c r="U3057" t="s">
        <v>108</v>
      </c>
      <c r="V3057" t="s">
        <v>108</v>
      </c>
      <c r="W3057" t="s">
        <v>108</v>
      </c>
      <c r="X3057" t="s">
        <v>108</v>
      </c>
      <c r="Y3057" t="s">
        <v>108</v>
      </c>
      <c r="Z3057" t="s">
        <v>108</v>
      </c>
      <c r="AA3057" t="s">
        <v>108</v>
      </c>
      <c r="AB3057" t="s">
        <v>108</v>
      </c>
      <c r="AC3057" t="s">
        <v>108</v>
      </c>
      <c r="AD3057" t="s">
        <v>108</v>
      </c>
      <c r="AE3057" t="s">
        <v>108</v>
      </c>
      <c r="AF3057" t="s">
        <v>108</v>
      </c>
      <c r="AG3057" t="s">
        <v>108</v>
      </c>
      <c r="AH3057" t="s">
        <v>108</v>
      </c>
      <c r="AI3057" t="s">
        <v>108</v>
      </c>
      <c r="AJ3057" t="s">
        <v>108</v>
      </c>
      <c r="AK3057" t="s">
        <v>108</v>
      </c>
      <c r="AL3057" t="s">
        <v>108</v>
      </c>
      <c r="AM3057" t="s">
        <v>108</v>
      </c>
      <c r="AN3057" t="s">
        <v>108</v>
      </c>
      <c r="AO3057" t="s">
        <v>108</v>
      </c>
      <c r="AP3057" t="s">
        <v>108</v>
      </c>
      <c r="AQ3057" t="s">
        <v>108</v>
      </c>
      <c r="AR3057" t="s">
        <v>108</v>
      </c>
      <c r="AS3057" t="s">
        <v>108</v>
      </c>
      <c r="AT3057" t="s">
        <v>108</v>
      </c>
      <c r="AU3057" t="s">
        <v>108</v>
      </c>
      <c r="AV3057" t="s">
        <v>108</v>
      </c>
      <c r="AW3057" t="s">
        <v>108</v>
      </c>
      <c r="AX3057" t="s">
        <v>108</v>
      </c>
      <c r="AY3057" t="s">
        <v>108</v>
      </c>
      <c r="AZ3057" t="s">
        <v>108</v>
      </c>
      <c r="BA3057" t="s">
        <v>108</v>
      </c>
      <c r="BB3057" t="s">
        <v>108</v>
      </c>
      <c r="BC3057" t="s">
        <v>108</v>
      </c>
      <c r="BD3057" t="s">
        <v>108</v>
      </c>
      <c r="BE3057" t="s">
        <v>108</v>
      </c>
      <c r="BF3057" t="s">
        <v>108</v>
      </c>
      <c r="BG3057" t="s">
        <v>108</v>
      </c>
      <c r="BH3057" t="s">
        <v>108</v>
      </c>
      <c r="BI3057" t="s">
        <v>108</v>
      </c>
      <c r="BJ3057" t="s">
        <v>108</v>
      </c>
      <c r="BK3057" t="s">
        <v>108</v>
      </c>
      <c r="BL3057" t="s">
        <v>108</v>
      </c>
      <c r="BM3057" t="s">
        <v>108</v>
      </c>
      <c r="BN3057" t="s">
        <v>108</v>
      </c>
      <c r="BO3057" t="s">
        <v>108</v>
      </c>
      <c r="BP3057" t="s">
        <v>108</v>
      </c>
      <c r="BQ3057" t="s">
        <v>108</v>
      </c>
      <c r="BR3057" t="s">
        <v>108</v>
      </c>
      <c r="BS3057" t="s">
        <v>108</v>
      </c>
      <c r="BT3057" t="s">
        <v>108</v>
      </c>
      <c r="BU3057" t="s">
        <v>108</v>
      </c>
      <c r="BV3057" t="s">
        <v>108</v>
      </c>
      <c r="BW3057" t="s">
        <v>108</v>
      </c>
      <c r="BX3057" t="s">
        <v>108</v>
      </c>
      <c r="BY3057" t="s">
        <v>108</v>
      </c>
      <c r="BZ3057" t="s">
        <v>108</v>
      </c>
      <c r="CA3057" t="s">
        <v>108</v>
      </c>
      <c r="CB3057" t="s">
        <v>108</v>
      </c>
      <c r="CC3057" t="s">
        <v>108</v>
      </c>
      <c r="CD3057" t="s">
        <v>108</v>
      </c>
      <c r="CE3057" t="s">
        <v>108</v>
      </c>
      <c r="CF3057" t="s">
        <v>108</v>
      </c>
      <c r="CG3057" t="s">
        <v>108</v>
      </c>
      <c r="CH3057" t="s">
        <v>108</v>
      </c>
      <c r="CI3057" t="s">
        <v>108</v>
      </c>
      <c r="CJ3057" t="s">
        <v>108</v>
      </c>
      <c r="CK3057" t="s">
        <v>108</v>
      </c>
      <c r="CL3057" t="s">
        <v>108</v>
      </c>
      <c r="CM3057" t="s">
        <v>108</v>
      </c>
      <c r="CN3057" t="s">
        <v>108</v>
      </c>
      <c r="CO3057" t="s">
        <v>108</v>
      </c>
      <c r="CP3057" t="s">
        <v>108</v>
      </c>
      <c r="CQ3057" t="s">
        <v>108</v>
      </c>
      <c r="CR3057" t="s">
        <v>108</v>
      </c>
      <c r="CS3057" t="s">
        <v>108</v>
      </c>
      <c r="CT3057" t="s">
        <v>108</v>
      </c>
      <c r="CU3057" t="s">
        <v>108</v>
      </c>
      <c r="CV3057" t="s">
        <v>108</v>
      </c>
      <c r="CW3057" t="s">
        <v>108</v>
      </c>
      <c r="CX3057" t="s">
        <v>108</v>
      </c>
      <c r="CY3057" t="s">
        <v>108</v>
      </c>
      <c r="CZ3057" t="s">
        <v>108</v>
      </c>
      <c r="DA3057" t="s">
        <v>108</v>
      </c>
      <c r="DB3057" t="s">
        <v>108</v>
      </c>
      <c r="DC3057" t="s">
        <v>108</v>
      </c>
      <c r="DD3057" t="s">
        <v>108</v>
      </c>
      <c r="DE3057" t="s">
        <v>108</v>
      </c>
      <c r="DF3057" t="s">
        <v>108</v>
      </c>
      <c r="DG3057" t="s">
        <v>108</v>
      </c>
    </row>
    <row r="3059" spans="1:125" x14ac:dyDescent="0.2">
      <c r="A3059" t="s">
        <v>384</v>
      </c>
      <c r="B3059" t="s">
        <v>106</v>
      </c>
      <c r="C3059" s="8" t="e">
        <f ca="1">_xll.BDH($A$3059,$B$3060:$B$3070,$B$1,$B$2,"Dir=H","Per=M","Days=A","Dts=S","Sort=R","cols=109;rows=12")</f>
        <v>#NAME?</v>
      </c>
      <c r="D3059" s="8">
        <v>43982</v>
      </c>
      <c r="E3059" s="8">
        <v>43951</v>
      </c>
      <c r="F3059" s="8">
        <v>43921</v>
      </c>
      <c r="G3059" s="8">
        <v>43890</v>
      </c>
      <c r="H3059" s="8">
        <v>43861</v>
      </c>
      <c r="I3059" s="8">
        <v>43830</v>
      </c>
      <c r="J3059" s="8">
        <v>43799</v>
      </c>
      <c r="K3059" s="8">
        <v>43769</v>
      </c>
      <c r="L3059" s="8">
        <v>43738</v>
      </c>
      <c r="M3059" s="8">
        <v>43708</v>
      </c>
      <c r="N3059" s="8">
        <v>43677</v>
      </c>
      <c r="O3059" s="8">
        <v>43646</v>
      </c>
      <c r="P3059" s="8">
        <v>43616</v>
      </c>
      <c r="Q3059" s="8">
        <v>43585</v>
      </c>
      <c r="R3059" s="8">
        <v>43555</v>
      </c>
      <c r="S3059" s="8">
        <v>43524</v>
      </c>
      <c r="T3059" s="8">
        <v>43496</v>
      </c>
      <c r="U3059" s="8">
        <v>43465</v>
      </c>
      <c r="V3059" s="8">
        <v>43434</v>
      </c>
      <c r="W3059" s="8">
        <v>43404</v>
      </c>
      <c r="X3059" s="8">
        <v>43373</v>
      </c>
      <c r="Y3059" s="8">
        <v>43343</v>
      </c>
      <c r="Z3059" s="8">
        <v>43312</v>
      </c>
      <c r="AA3059" s="8">
        <v>43281</v>
      </c>
      <c r="AB3059" s="8">
        <v>43251</v>
      </c>
      <c r="AC3059" s="8">
        <v>43220</v>
      </c>
      <c r="AD3059" s="8">
        <v>43190</v>
      </c>
      <c r="AE3059" s="8">
        <v>43159</v>
      </c>
      <c r="AF3059" s="8">
        <v>43131</v>
      </c>
      <c r="AG3059" s="8">
        <v>43100</v>
      </c>
      <c r="AH3059" s="8">
        <v>43069</v>
      </c>
      <c r="AI3059" s="8">
        <v>43039</v>
      </c>
      <c r="AJ3059" s="8">
        <v>43008</v>
      </c>
      <c r="AK3059" s="8">
        <v>42978</v>
      </c>
      <c r="AL3059" s="8">
        <v>42947</v>
      </c>
      <c r="AM3059" s="8">
        <v>42916</v>
      </c>
      <c r="AN3059" s="8">
        <v>42886</v>
      </c>
      <c r="AO3059" s="8">
        <v>42855</v>
      </c>
      <c r="AP3059" s="8">
        <v>42825</v>
      </c>
      <c r="AQ3059" s="8">
        <v>42794</v>
      </c>
      <c r="AR3059" s="8">
        <v>42766</v>
      </c>
      <c r="AS3059" s="8">
        <v>42735</v>
      </c>
      <c r="AT3059" s="8">
        <v>42704</v>
      </c>
      <c r="AU3059" s="8">
        <v>42674</v>
      </c>
      <c r="AV3059" s="8">
        <v>42643</v>
      </c>
      <c r="AW3059" s="8">
        <v>42613</v>
      </c>
      <c r="AX3059" s="8">
        <v>42582</v>
      </c>
      <c r="AY3059" s="8">
        <v>42551</v>
      </c>
      <c r="AZ3059" s="8">
        <v>42521</v>
      </c>
      <c r="BA3059" s="8">
        <v>42490</v>
      </c>
      <c r="BB3059" s="8">
        <v>42460</v>
      </c>
      <c r="BC3059" s="8">
        <v>42429</v>
      </c>
      <c r="BD3059" s="8">
        <v>42400</v>
      </c>
      <c r="BE3059" s="8">
        <v>42369</v>
      </c>
      <c r="BF3059" s="8">
        <v>42338</v>
      </c>
      <c r="BG3059" s="8">
        <v>42308</v>
      </c>
      <c r="BH3059" s="8">
        <v>42277</v>
      </c>
      <c r="BI3059" s="8">
        <v>42247</v>
      </c>
      <c r="BJ3059" s="8">
        <v>42216</v>
      </c>
      <c r="BK3059" s="8">
        <v>42185</v>
      </c>
      <c r="BL3059" s="8">
        <v>42155</v>
      </c>
      <c r="BM3059" s="8">
        <v>42124</v>
      </c>
      <c r="BN3059" s="8">
        <v>42094</v>
      </c>
      <c r="BO3059" s="8">
        <v>42063</v>
      </c>
      <c r="BP3059" s="8">
        <v>42035</v>
      </c>
      <c r="BQ3059" s="8">
        <v>42004</v>
      </c>
      <c r="BR3059" s="8">
        <v>41973</v>
      </c>
      <c r="BS3059" s="8">
        <v>41943</v>
      </c>
      <c r="BT3059" s="8">
        <v>41912</v>
      </c>
      <c r="BU3059" s="8">
        <v>41882</v>
      </c>
      <c r="BV3059" s="8">
        <v>41851</v>
      </c>
      <c r="BW3059" s="8">
        <v>41820</v>
      </c>
      <c r="BX3059" s="8">
        <v>41790</v>
      </c>
      <c r="BY3059" s="8">
        <v>41759</v>
      </c>
      <c r="BZ3059" s="8">
        <v>41729</v>
      </c>
      <c r="CA3059" s="8">
        <v>41698</v>
      </c>
      <c r="CB3059" s="8">
        <v>41670</v>
      </c>
      <c r="CC3059" s="8">
        <v>41639</v>
      </c>
      <c r="CD3059" s="8">
        <v>41608</v>
      </c>
      <c r="CE3059" s="8">
        <v>41578</v>
      </c>
      <c r="CF3059" s="8">
        <v>41547</v>
      </c>
      <c r="CG3059" s="8">
        <v>41517</v>
      </c>
      <c r="CH3059" s="8">
        <v>41486</v>
      </c>
      <c r="CI3059" s="8">
        <v>41455</v>
      </c>
      <c r="CJ3059" s="8">
        <v>41425</v>
      </c>
      <c r="CK3059" s="8">
        <v>41394</v>
      </c>
      <c r="CL3059" s="8">
        <v>41364</v>
      </c>
      <c r="CM3059" s="8">
        <v>41333</v>
      </c>
      <c r="CN3059" s="8">
        <v>41305</v>
      </c>
      <c r="CO3059" s="8">
        <v>41274</v>
      </c>
      <c r="CP3059" s="8">
        <v>41243</v>
      </c>
      <c r="CQ3059" s="8">
        <v>41213</v>
      </c>
      <c r="CR3059" s="8">
        <v>41182</v>
      </c>
      <c r="CS3059" s="8">
        <v>41152</v>
      </c>
      <c r="CT3059" s="8">
        <v>41121</v>
      </c>
      <c r="CU3059" s="8">
        <v>41090</v>
      </c>
      <c r="CV3059" s="8">
        <v>41060</v>
      </c>
      <c r="CW3059" s="8">
        <v>41029</v>
      </c>
      <c r="CX3059" s="8">
        <v>40999</v>
      </c>
      <c r="CY3059" s="8">
        <v>40968</v>
      </c>
      <c r="CZ3059" s="8">
        <v>40939</v>
      </c>
      <c r="DA3059" s="8">
        <v>40908</v>
      </c>
      <c r="DB3059" s="8">
        <v>40877</v>
      </c>
      <c r="DC3059" s="8">
        <v>40847</v>
      </c>
      <c r="DD3059" s="8">
        <v>40816</v>
      </c>
      <c r="DE3059" s="8">
        <v>40786</v>
      </c>
      <c r="DF3059" s="8">
        <v>40755</v>
      </c>
      <c r="DG3059" s="8">
        <v>40724</v>
      </c>
    </row>
    <row r="3060" spans="1:125" x14ac:dyDescent="0.2">
      <c r="A3060" t="e">
        <f ca="1">_xll.BFieldInfo($B$3060)</f>
        <v>#NAME?</v>
      </c>
      <c r="B3060" t="s">
        <v>107</v>
      </c>
      <c r="C3060">
        <v>917.8</v>
      </c>
      <c r="D3060">
        <v>861.74</v>
      </c>
      <c r="E3060">
        <v>880.19</v>
      </c>
      <c r="F3060">
        <v>789.16</v>
      </c>
      <c r="G3060">
        <v>900.12</v>
      </c>
      <c r="H3060">
        <v>954.56</v>
      </c>
      <c r="I3060">
        <v>899.45</v>
      </c>
      <c r="J3060">
        <v>856.64</v>
      </c>
      <c r="K3060">
        <v>843.41</v>
      </c>
      <c r="L3060">
        <v>979.06</v>
      </c>
      <c r="M3060">
        <v>990.3</v>
      </c>
      <c r="N3060">
        <v>964.47</v>
      </c>
      <c r="O3060">
        <v>889.55</v>
      </c>
      <c r="P3060">
        <v>884.04</v>
      </c>
      <c r="Q3060">
        <v>900.34</v>
      </c>
      <c r="R3060">
        <v>891.35</v>
      </c>
      <c r="S3060">
        <v>879.91</v>
      </c>
      <c r="T3060">
        <v>898.18</v>
      </c>
      <c r="U3060">
        <v>785.33</v>
      </c>
      <c r="V3060">
        <v>795.46</v>
      </c>
      <c r="W3060">
        <v>818.04</v>
      </c>
      <c r="X3060">
        <v>860.77</v>
      </c>
      <c r="Y3060">
        <v>849.57</v>
      </c>
      <c r="Z3060">
        <v>804.77</v>
      </c>
      <c r="AA3060">
        <v>770.63</v>
      </c>
      <c r="AB3060">
        <v>708.75</v>
      </c>
      <c r="AC3060">
        <v>690.16</v>
      </c>
      <c r="AD3060">
        <v>651.21</v>
      </c>
      <c r="AE3060">
        <v>674.68</v>
      </c>
      <c r="AF3060">
        <v>661.82</v>
      </c>
      <c r="AG3060">
        <v>599.57000000000005</v>
      </c>
      <c r="AH3060">
        <v>561.62</v>
      </c>
      <c r="AI3060">
        <v>530.41</v>
      </c>
      <c r="AJ3060">
        <v>510.58</v>
      </c>
      <c r="AK3060">
        <v>519.12</v>
      </c>
      <c r="AL3060">
        <v>573.73</v>
      </c>
      <c r="AM3060">
        <v>530.80999999999995</v>
      </c>
      <c r="AN3060">
        <v>546.05999999999995</v>
      </c>
      <c r="AO3060">
        <v>513.59</v>
      </c>
      <c r="AP3060">
        <v>571.32000000000005</v>
      </c>
      <c r="AQ3060">
        <v>565.82000000000005</v>
      </c>
      <c r="AR3060">
        <v>518.98</v>
      </c>
      <c r="AS3060">
        <v>564.80999999999995</v>
      </c>
      <c r="AT3060">
        <v>545.22</v>
      </c>
      <c r="AU3060">
        <v>560.05999999999995</v>
      </c>
      <c r="AV3060">
        <v>572.97</v>
      </c>
      <c r="AW3060">
        <v>572.85</v>
      </c>
      <c r="AX3060">
        <v>593.87</v>
      </c>
      <c r="AY3060">
        <v>647.49</v>
      </c>
      <c r="AZ3060">
        <v>682.34</v>
      </c>
      <c r="BA3060">
        <v>660.18</v>
      </c>
      <c r="BB3060">
        <v>665.75</v>
      </c>
      <c r="BC3060">
        <v>592.39</v>
      </c>
      <c r="BD3060">
        <v>636.57000000000005</v>
      </c>
      <c r="BE3060">
        <v>604.05999999999995</v>
      </c>
      <c r="BF3060">
        <v>594.49</v>
      </c>
      <c r="BG3060">
        <v>620.48</v>
      </c>
      <c r="BH3060">
        <v>629.21</v>
      </c>
      <c r="BI3060">
        <v>592.63</v>
      </c>
      <c r="BJ3060">
        <v>583.24</v>
      </c>
      <c r="BK3060">
        <v>533.04</v>
      </c>
      <c r="BL3060">
        <v>539.74</v>
      </c>
      <c r="BM3060">
        <v>518.16</v>
      </c>
      <c r="BN3060">
        <v>591.82000000000005</v>
      </c>
      <c r="BO3060">
        <v>612.66</v>
      </c>
      <c r="BP3060">
        <v>571.41999999999996</v>
      </c>
      <c r="BQ3060">
        <v>526.24</v>
      </c>
      <c r="BR3060">
        <v>581.57000000000005</v>
      </c>
      <c r="BS3060">
        <v>540.4</v>
      </c>
      <c r="BT3060">
        <v>496.07</v>
      </c>
      <c r="BU3060">
        <v>476.35</v>
      </c>
      <c r="BV3060">
        <v>445.76</v>
      </c>
      <c r="BW3060">
        <v>430.92</v>
      </c>
      <c r="BX3060">
        <v>389.07</v>
      </c>
      <c r="BY3060">
        <v>414.92</v>
      </c>
      <c r="BZ3060">
        <v>428.23</v>
      </c>
      <c r="CA3060">
        <v>498.94</v>
      </c>
      <c r="CB3060">
        <v>482.8</v>
      </c>
      <c r="CC3060">
        <v>454.69</v>
      </c>
      <c r="CD3060">
        <v>437.59</v>
      </c>
      <c r="CE3060">
        <v>431.77</v>
      </c>
      <c r="CF3060">
        <v>390.65</v>
      </c>
      <c r="CG3060">
        <v>402.68</v>
      </c>
      <c r="CH3060">
        <v>385.02</v>
      </c>
      <c r="CI3060">
        <v>323.98</v>
      </c>
      <c r="CJ3060">
        <v>312.68</v>
      </c>
      <c r="CK3060">
        <v>286.52999999999997</v>
      </c>
      <c r="CL3060">
        <v>370.34</v>
      </c>
      <c r="CM3060">
        <v>372.61</v>
      </c>
      <c r="CN3060">
        <v>357.54</v>
      </c>
      <c r="CO3060">
        <v>297.2</v>
      </c>
      <c r="CP3060">
        <v>312.33999999999997</v>
      </c>
      <c r="CQ3060">
        <v>302.88</v>
      </c>
      <c r="CR3060">
        <v>322.88</v>
      </c>
      <c r="CS3060">
        <v>300.81</v>
      </c>
      <c r="CT3060">
        <v>283.64999999999998</v>
      </c>
      <c r="CU3060">
        <v>319.60000000000002</v>
      </c>
      <c r="CV3060">
        <v>309.43</v>
      </c>
      <c r="CW3060">
        <v>309.44</v>
      </c>
      <c r="CX3060">
        <v>360.24</v>
      </c>
      <c r="CY3060">
        <v>362.4</v>
      </c>
      <c r="CZ3060">
        <v>345.12</v>
      </c>
      <c r="DA3060">
        <v>347.84</v>
      </c>
      <c r="DB3060">
        <v>327.64</v>
      </c>
      <c r="DC3060">
        <v>361.66</v>
      </c>
      <c r="DD3060">
        <v>316.63</v>
      </c>
      <c r="DE3060">
        <v>292.87</v>
      </c>
      <c r="DF3060">
        <v>346.99</v>
      </c>
      <c r="DG3060">
        <v>363.81</v>
      </c>
    </row>
    <row r="3061" spans="1:125" x14ac:dyDescent="0.2">
      <c r="A3061" t="e">
        <f ca="1">_xll.BFieldInfo($B$3061)</f>
        <v>#NAME?</v>
      </c>
      <c r="B3061" t="s">
        <v>109</v>
      </c>
      <c r="C3061" t="s">
        <v>108</v>
      </c>
      <c r="D3061" t="s">
        <v>108</v>
      </c>
      <c r="E3061" t="s">
        <v>108</v>
      </c>
      <c r="F3061" t="s">
        <v>108</v>
      </c>
      <c r="G3061" t="s">
        <v>108</v>
      </c>
      <c r="H3061" t="s">
        <v>108</v>
      </c>
      <c r="I3061" t="s">
        <v>108</v>
      </c>
      <c r="J3061" t="s">
        <v>108</v>
      </c>
      <c r="K3061" t="s">
        <v>108</v>
      </c>
      <c r="L3061" t="s">
        <v>108</v>
      </c>
      <c r="M3061" t="s">
        <v>108</v>
      </c>
      <c r="N3061" t="s">
        <v>108</v>
      </c>
      <c r="O3061" t="s">
        <v>108</v>
      </c>
      <c r="P3061" t="s">
        <v>108</v>
      </c>
      <c r="Q3061" t="s">
        <v>108</v>
      </c>
      <c r="R3061" t="s">
        <v>108</v>
      </c>
      <c r="S3061" t="s">
        <v>108</v>
      </c>
      <c r="T3061" t="s">
        <v>108</v>
      </c>
      <c r="U3061" t="s">
        <v>108</v>
      </c>
      <c r="V3061" t="s">
        <v>108</v>
      </c>
      <c r="W3061" t="s">
        <v>108</v>
      </c>
      <c r="X3061" t="s">
        <v>108</v>
      </c>
      <c r="Y3061" t="s">
        <v>108</v>
      </c>
      <c r="Z3061" t="s">
        <v>108</v>
      </c>
      <c r="AA3061" t="s">
        <v>108</v>
      </c>
      <c r="AB3061" t="s">
        <v>108</v>
      </c>
      <c r="AC3061" t="s">
        <v>108</v>
      </c>
      <c r="AD3061" t="s">
        <v>108</v>
      </c>
      <c r="AE3061" t="s">
        <v>108</v>
      </c>
      <c r="AF3061" t="s">
        <v>108</v>
      </c>
      <c r="AG3061" t="s">
        <v>108</v>
      </c>
      <c r="AH3061" t="s">
        <v>108</v>
      </c>
      <c r="AI3061" t="s">
        <v>108</v>
      </c>
      <c r="AJ3061" t="s">
        <v>108</v>
      </c>
      <c r="AK3061" t="s">
        <v>108</v>
      </c>
      <c r="AL3061" t="s">
        <v>108</v>
      </c>
      <c r="AM3061" t="s">
        <v>108</v>
      </c>
      <c r="AN3061" t="s">
        <v>108</v>
      </c>
      <c r="AO3061" t="s">
        <v>108</v>
      </c>
      <c r="AP3061" t="s">
        <v>108</v>
      </c>
      <c r="AQ3061" t="s">
        <v>108</v>
      </c>
      <c r="AR3061" t="s">
        <v>108</v>
      </c>
      <c r="AS3061" t="s">
        <v>108</v>
      </c>
      <c r="AT3061" t="s">
        <v>108</v>
      </c>
      <c r="AU3061" t="s">
        <v>108</v>
      </c>
      <c r="AV3061" t="s">
        <v>108</v>
      </c>
      <c r="AW3061" t="s">
        <v>108</v>
      </c>
      <c r="AX3061" t="s">
        <v>108</v>
      </c>
      <c r="AY3061" t="s">
        <v>108</v>
      </c>
      <c r="AZ3061" t="s">
        <v>108</v>
      </c>
      <c r="BA3061" t="s">
        <v>108</v>
      </c>
      <c r="BB3061" t="s">
        <v>108</v>
      </c>
      <c r="BC3061" t="s">
        <v>108</v>
      </c>
      <c r="BD3061" t="s">
        <v>108</v>
      </c>
      <c r="BE3061" t="s">
        <v>108</v>
      </c>
      <c r="BF3061" t="s">
        <v>108</v>
      </c>
      <c r="BG3061" t="s">
        <v>108</v>
      </c>
      <c r="BH3061" t="s">
        <v>108</v>
      </c>
      <c r="BI3061" t="s">
        <v>108</v>
      </c>
      <c r="BJ3061" t="s">
        <v>108</v>
      </c>
      <c r="BK3061" t="s">
        <v>108</v>
      </c>
      <c r="BL3061" t="s">
        <v>108</v>
      </c>
      <c r="BM3061" t="s">
        <v>108</v>
      </c>
      <c r="BN3061" t="s">
        <v>108</v>
      </c>
      <c r="BO3061" t="s">
        <v>108</v>
      </c>
      <c r="BP3061" t="s">
        <v>108</v>
      </c>
      <c r="BQ3061" t="s">
        <v>108</v>
      </c>
      <c r="BR3061" t="s">
        <v>108</v>
      </c>
      <c r="BS3061" t="s">
        <v>108</v>
      </c>
      <c r="BT3061" t="s">
        <v>108</v>
      </c>
      <c r="BU3061" t="s">
        <v>108</v>
      </c>
      <c r="BV3061" t="s">
        <v>108</v>
      </c>
      <c r="BW3061" t="s">
        <v>108</v>
      </c>
      <c r="BX3061" t="s">
        <v>108</v>
      </c>
      <c r="BY3061" t="s">
        <v>108</v>
      </c>
      <c r="BZ3061" t="s">
        <v>108</v>
      </c>
      <c r="CA3061" t="s">
        <v>108</v>
      </c>
      <c r="CB3061" t="s">
        <v>108</v>
      </c>
      <c r="CC3061" t="s">
        <v>108</v>
      </c>
      <c r="CD3061" t="s">
        <v>108</v>
      </c>
      <c r="CE3061" t="s">
        <v>108</v>
      </c>
      <c r="CF3061" t="s">
        <v>108</v>
      </c>
      <c r="CG3061" t="s">
        <v>108</v>
      </c>
      <c r="CH3061" t="s">
        <v>108</v>
      </c>
      <c r="CI3061" t="s">
        <v>108</v>
      </c>
      <c r="CJ3061" t="s">
        <v>108</v>
      </c>
      <c r="CK3061" t="s">
        <v>108</v>
      </c>
      <c r="CL3061" t="s">
        <v>108</v>
      </c>
      <c r="CM3061" t="s">
        <v>108</v>
      </c>
      <c r="CN3061" t="s">
        <v>108</v>
      </c>
      <c r="CO3061" t="s">
        <v>108</v>
      </c>
      <c r="CP3061" t="s">
        <v>108</v>
      </c>
      <c r="CQ3061" t="s">
        <v>108</v>
      </c>
      <c r="CR3061" t="s">
        <v>108</v>
      </c>
      <c r="CS3061" t="s">
        <v>108</v>
      </c>
      <c r="CT3061" t="s">
        <v>108</v>
      </c>
      <c r="CU3061" t="s">
        <v>108</v>
      </c>
      <c r="CV3061" t="s">
        <v>108</v>
      </c>
      <c r="CW3061" t="s">
        <v>108</v>
      </c>
      <c r="CX3061" t="s">
        <v>108</v>
      </c>
      <c r="CY3061" t="s">
        <v>108</v>
      </c>
      <c r="CZ3061" t="s">
        <v>108</v>
      </c>
      <c r="DA3061" t="s">
        <v>108</v>
      </c>
      <c r="DB3061" t="s">
        <v>108</v>
      </c>
      <c r="DC3061" t="s">
        <v>108</v>
      </c>
      <c r="DD3061" t="s">
        <v>108</v>
      </c>
      <c r="DE3061" t="s">
        <v>108</v>
      </c>
      <c r="DF3061" t="s">
        <v>108</v>
      </c>
      <c r="DG3061" t="s">
        <v>108</v>
      </c>
    </row>
    <row r="3062" spans="1:125" x14ac:dyDescent="0.2">
      <c r="A3062" t="e">
        <f ca="1">_xll.BFieldInfo($B$3062)</f>
        <v>#NAME?</v>
      </c>
      <c r="B3062" t="s">
        <v>110</v>
      </c>
      <c r="C3062" t="s">
        <v>108</v>
      </c>
      <c r="D3062" t="s">
        <v>108</v>
      </c>
      <c r="E3062" t="s">
        <v>108</v>
      </c>
      <c r="F3062" t="s">
        <v>108</v>
      </c>
      <c r="G3062" t="s">
        <v>108</v>
      </c>
      <c r="H3062" t="s">
        <v>108</v>
      </c>
      <c r="I3062" t="s">
        <v>108</v>
      </c>
      <c r="J3062" t="s">
        <v>108</v>
      </c>
      <c r="K3062" t="s">
        <v>108</v>
      </c>
      <c r="L3062" t="s">
        <v>108</v>
      </c>
      <c r="M3062" t="s">
        <v>108</v>
      </c>
      <c r="N3062" t="s">
        <v>108</v>
      </c>
      <c r="O3062" t="s">
        <v>108</v>
      </c>
      <c r="P3062" t="s">
        <v>108</v>
      </c>
      <c r="Q3062" t="s">
        <v>108</v>
      </c>
      <c r="R3062" t="s">
        <v>108</v>
      </c>
      <c r="S3062" t="s">
        <v>108</v>
      </c>
      <c r="T3062" t="s">
        <v>108</v>
      </c>
      <c r="U3062" t="s">
        <v>108</v>
      </c>
      <c r="V3062" t="s">
        <v>108</v>
      </c>
      <c r="W3062" t="s">
        <v>108</v>
      </c>
      <c r="X3062" t="s">
        <v>108</v>
      </c>
      <c r="Y3062" t="s">
        <v>108</v>
      </c>
      <c r="Z3062" t="s">
        <v>108</v>
      </c>
      <c r="AA3062" t="s">
        <v>108</v>
      </c>
      <c r="AB3062" t="s">
        <v>108</v>
      </c>
      <c r="AC3062" t="s">
        <v>108</v>
      </c>
      <c r="AD3062" t="s">
        <v>108</v>
      </c>
      <c r="AE3062" t="s">
        <v>108</v>
      </c>
      <c r="AF3062" t="s">
        <v>108</v>
      </c>
      <c r="AG3062" t="s">
        <v>108</v>
      </c>
      <c r="AH3062" t="s">
        <v>108</v>
      </c>
      <c r="AI3062" t="s">
        <v>108</v>
      </c>
      <c r="AJ3062" t="s">
        <v>108</v>
      </c>
      <c r="AK3062" t="s">
        <v>108</v>
      </c>
      <c r="AL3062" t="s">
        <v>108</v>
      </c>
      <c r="AM3062" t="s">
        <v>108</v>
      </c>
      <c r="AN3062" t="s">
        <v>108</v>
      </c>
      <c r="AO3062" t="s">
        <v>108</v>
      </c>
      <c r="AP3062" t="s">
        <v>108</v>
      </c>
      <c r="AQ3062" t="s">
        <v>108</v>
      </c>
      <c r="AR3062" t="s">
        <v>108</v>
      </c>
      <c r="AS3062" t="s">
        <v>108</v>
      </c>
      <c r="AT3062" t="s">
        <v>108</v>
      </c>
      <c r="AU3062" t="s">
        <v>108</v>
      </c>
      <c r="AV3062" t="s">
        <v>108</v>
      </c>
      <c r="AW3062" t="s">
        <v>108</v>
      </c>
      <c r="AX3062" t="s">
        <v>108</v>
      </c>
      <c r="AY3062" t="s">
        <v>108</v>
      </c>
      <c r="AZ3062" t="s">
        <v>108</v>
      </c>
      <c r="BA3062" t="s">
        <v>108</v>
      </c>
      <c r="BB3062" t="s">
        <v>108</v>
      </c>
      <c r="BC3062" t="s">
        <v>108</v>
      </c>
      <c r="BD3062" t="s">
        <v>108</v>
      </c>
      <c r="BE3062" t="s">
        <v>108</v>
      </c>
      <c r="BF3062" t="s">
        <v>108</v>
      </c>
      <c r="BG3062" t="s">
        <v>108</v>
      </c>
      <c r="BH3062" t="s">
        <v>108</v>
      </c>
      <c r="BI3062" t="s">
        <v>108</v>
      </c>
      <c r="BJ3062" t="s">
        <v>108</v>
      </c>
      <c r="BK3062" t="s">
        <v>108</v>
      </c>
      <c r="BL3062" t="s">
        <v>108</v>
      </c>
      <c r="BM3062" t="s">
        <v>108</v>
      </c>
      <c r="BN3062" t="s">
        <v>108</v>
      </c>
      <c r="BO3062" t="s">
        <v>108</v>
      </c>
      <c r="BP3062" t="s">
        <v>108</v>
      </c>
      <c r="BQ3062" t="s">
        <v>108</v>
      </c>
      <c r="BR3062" t="s">
        <v>108</v>
      </c>
      <c r="BS3062" t="s">
        <v>108</v>
      </c>
      <c r="BT3062" t="s">
        <v>108</v>
      </c>
      <c r="BU3062" t="s">
        <v>108</v>
      </c>
      <c r="BV3062" t="s">
        <v>108</v>
      </c>
      <c r="BW3062" t="s">
        <v>108</v>
      </c>
      <c r="BX3062" t="s">
        <v>108</v>
      </c>
      <c r="BY3062" t="s">
        <v>108</v>
      </c>
      <c r="BZ3062" t="s">
        <v>108</v>
      </c>
      <c r="CA3062" t="s">
        <v>108</v>
      </c>
      <c r="CB3062" t="s">
        <v>108</v>
      </c>
      <c r="CC3062" t="s">
        <v>108</v>
      </c>
      <c r="CD3062" t="s">
        <v>108</v>
      </c>
      <c r="CE3062" t="s">
        <v>108</v>
      </c>
      <c r="CF3062" t="s">
        <v>108</v>
      </c>
      <c r="CG3062" t="s">
        <v>108</v>
      </c>
      <c r="CH3062" t="s">
        <v>108</v>
      </c>
      <c r="CI3062" t="s">
        <v>108</v>
      </c>
      <c r="CJ3062" t="s">
        <v>108</v>
      </c>
      <c r="CK3062" t="s">
        <v>108</v>
      </c>
      <c r="CL3062" t="s">
        <v>108</v>
      </c>
      <c r="CM3062" t="s">
        <v>108</v>
      </c>
      <c r="CN3062" t="s">
        <v>108</v>
      </c>
      <c r="CO3062" t="s">
        <v>108</v>
      </c>
      <c r="CP3062" t="s">
        <v>108</v>
      </c>
      <c r="CQ3062" t="s">
        <v>108</v>
      </c>
      <c r="CR3062" t="s">
        <v>108</v>
      </c>
      <c r="CS3062" t="s">
        <v>108</v>
      </c>
      <c r="CT3062" t="s">
        <v>108</v>
      </c>
      <c r="CU3062" t="s">
        <v>108</v>
      </c>
      <c r="CV3062" t="s">
        <v>108</v>
      </c>
      <c r="CW3062" t="s">
        <v>108</v>
      </c>
      <c r="CX3062" t="s">
        <v>108</v>
      </c>
      <c r="CY3062" t="s">
        <v>108</v>
      </c>
      <c r="CZ3062" t="s">
        <v>108</v>
      </c>
      <c r="DA3062" t="s">
        <v>108</v>
      </c>
      <c r="DB3062" t="s">
        <v>108</v>
      </c>
      <c r="DC3062" t="s">
        <v>108</v>
      </c>
      <c r="DD3062" t="s">
        <v>108</v>
      </c>
      <c r="DE3062" t="s">
        <v>108</v>
      </c>
      <c r="DF3062" t="s">
        <v>108</v>
      </c>
      <c r="DG3062" t="s">
        <v>108</v>
      </c>
    </row>
    <row r="3063" spans="1:125" x14ac:dyDescent="0.2">
      <c r="A3063" t="e">
        <f ca="1">_xll.BFieldInfo($B$3063)</f>
        <v>#NAME?</v>
      </c>
      <c r="B3063" t="s">
        <v>111</v>
      </c>
      <c r="C3063">
        <v>3121418.142</v>
      </c>
      <c r="D3063">
        <v>2720443.1842</v>
      </c>
      <c r="E3063">
        <v>2720443.1842</v>
      </c>
      <c r="F3063">
        <v>2720443.1842</v>
      </c>
      <c r="G3063">
        <v>3099905.2297</v>
      </c>
      <c r="H3063">
        <v>3099905.2297</v>
      </c>
      <c r="I3063">
        <v>3099905.2297</v>
      </c>
      <c r="J3063">
        <v>3415539.2099000001</v>
      </c>
      <c r="K3063">
        <v>3415539.2099000001</v>
      </c>
      <c r="L3063">
        <v>3415539.2099000001</v>
      </c>
      <c r="M3063">
        <v>3126667.7382</v>
      </c>
      <c r="N3063">
        <v>3126667.7382</v>
      </c>
      <c r="O3063">
        <v>3126667.7382</v>
      </c>
      <c r="P3063">
        <v>3225299.7266000002</v>
      </c>
      <c r="Q3063">
        <v>3225299.7266000002</v>
      </c>
      <c r="R3063">
        <v>3225299.7266000002</v>
      </c>
      <c r="S3063">
        <v>2865073.8505000002</v>
      </c>
      <c r="T3063">
        <v>2865073.8505000002</v>
      </c>
      <c r="U3063">
        <v>2865073.8505000002</v>
      </c>
      <c r="V3063">
        <v>3173857.7692</v>
      </c>
      <c r="W3063">
        <v>3173857.7692</v>
      </c>
      <c r="X3063">
        <v>3173857.7692</v>
      </c>
      <c r="Y3063">
        <v>2840985.2650000001</v>
      </c>
      <c r="Z3063">
        <v>2840985.2650000001</v>
      </c>
      <c r="AA3063">
        <v>2840985.2650000001</v>
      </c>
      <c r="AB3063">
        <v>2459754.8623000002</v>
      </c>
      <c r="AC3063">
        <v>2459754.8623000002</v>
      </c>
      <c r="AD3063">
        <v>2459754.8623000002</v>
      </c>
      <c r="AE3063">
        <v>2264524.5937000001</v>
      </c>
      <c r="AF3063">
        <v>2264524.5937000001</v>
      </c>
      <c r="AG3063">
        <v>2264524.5937000001</v>
      </c>
      <c r="AH3063">
        <v>2057249.8659000001</v>
      </c>
      <c r="AI3063">
        <v>2057249.8659000001</v>
      </c>
      <c r="AJ3063">
        <v>2057249.8659000001</v>
      </c>
      <c r="AK3063">
        <v>2138367.8884000001</v>
      </c>
      <c r="AL3063">
        <v>2138367.8884000001</v>
      </c>
      <c r="AM3063">
        <v>2138367.8884000001</v>
      </c>
      <c r="AN3063">
        <v>2336510.9770999998</v>
      </c>
      <c r="AO3063">
        <v>2336510.9770999998</v>
      </c>
      <c r="AP3063">
        <v>2336510.9770999998</v>
      </c>
      <c r="AQ3063">
        <v>2309879.6383000002</v>
      </c>
      <c r="AR3063">
        <v>2309879.6383000002</v>
      </c>
      <c r="AS3063">
        <v>2309879.6383000002</v>
      </c>
      <c r="AT3063">
        <v>2368049.4748999998</v>
      </c>
      <c r="AU3063">
        <v>2368049.4748999998</v>
      </c>
      <c r="AV3063">
        <v>2368049.4748999998</v>
      </c>
      <c r="AW3063">
        <v>2784572.1715000002</v>
      </c>
      <c r="AX3063">
        <v>2784572.1715000002</v>
      </c>
      <c r="AY3063">
        <v>2784572.1715000002</v>
      </c>
      <c r="AZ3063">
        <v>2784572.1715000002</v>
      </c>
      <c r="BA3063">
        <v>2784572.1715000002</v>
      </c>
      <c r="BB3063">
        <v>2784572.1715000002</v>
      </c>
      <c r="BC3063">
        <v>2526523.6627000002</v>
      </c>
      <c r="BD3063">
        <v>2526523.6627000002</v>
      </c>
      <c r="BE3063">
        <v>2526523.6627000002</v>
      </c>
      <c r="BF3063">
        <v>2655775.4386</v>
      </c>
      <c r="BG3063">
        <v>2655775.4386</v>
      </c>
      <c r="BH3063">
        <v>2655775.4386</v>
      </c>
      <c r="BI3063">
        <v>2249840.4633999998</v>
      </c>
      <c r="BJ3063">
        <v>2249840.4633999998</v>
      </c>
      <c r="BK3063">
        <v>2249840.4633999998</v>
      </c>
      <c r="BL3063">
        <v>2535141.7645999999</v>
      </c>
      <c r="BM3063">
        <v>2535141.7645999999</v>
      </c>
      <c r="BN3063">
        <v>2535141.7645999999</v>
      </c>
      <c r="BO3063">
        <v>2254240.2631000001</v>
      </c>
      <c r="BP3063">
        <v>2254240.2631000001</v>
      </c>
      <c r="BQ3063">
        <v>2254240.2631000001</v>
      </c>
      <c r="BR3063">
        <v>2141473.9667000002</v>
      </c>
      <c r="BS3063">
        <v>2141473.9667000002</v>
      </c>
      <c r="BT3063">
        <v>2141473.9667000002</v>
      </c>
      <c r="BU3063">
        <v>1860229.6237000001</v>
      </c>
      <c r="BV3063">
        <v>1860229.6237000001</v>
      </c>
      <c r="BW3063">
        <v>1860229.6237000001</v>
      </c>
      <c r="BX3063">
        <v>1875800.3437000001</v>
      </c>
      <c r="BY3063">
        <v>1875800.3437000001</v>
      </c>
      <c r="BZ3063">
        <v>1875800.3437000001</v>
      </c>
      <c r="CA3063">
        <v>1991709.3541999999</v>
      </c>
      <c r="CB3063">
        <v>1991709.3541999999</v>
      </c>
      <c r="CC3063">
        <v>1991709.3541999999</v>
      </c>
      <c r="CD3063">
        <v>1721635.9313999999</v>
      </c>
      <c r="CE3063">
        <v>1721635.9313999999</v>
      </c>
      <c r="CF3063">
        <v>1721635.9313999999</v>
      </c>
      <c r="CG3063">
        <v>1427849.3019999999</v>
      </c>
      <c r="CH3063">
        <v>1427849.3019999999</v>
      </c>
      <c r="CI3063">
        <v>1427849.3019999999</v>
      </c>
      <c r="CJ3063">
        <v>1650982.0041</v>
      </c>
      <c r="CK3063">
        <v>1650982.0041</v>
      </c>
      <c r="CL3063">
        <v>1650982.0041</v>
      </c>
      <c r="CM3063">
        <v>1324911.1298</v>
      </c>
      <c r="CN3063">
        <v>1324911.1298</v>
      </c>
      <c r="CO3063">
        <v>1324911.1298</v>
      </c>
      <c r="CP3063">
        <v>1448467.5046999999</v>
      </c>
      <c r="CQ3063">
        <v>1448467.5046999999</v>
      </c>
      <c r="CR3063">
        <v>1448467.5046999999</v>
      </c>
      <c r="CS3063">
        <v>1433748.9785</v>
      </c>
      <c r="CT3063">
        <v>1433748.9785</v>
      </c>
      <c r="CU3063">
        <v>1433748.9785</v>
      </c>
      <c r="CV3063">
        <v>1637793.5042000001</v>
      </c>
      <c r="CW3063">
        <v>1637793.5042000001</v>
      </c>
      <c r="CX3063">
        <v>1637793.5042000001</v>
      </c>
      <c r="CY3063">
        <v>1581395.1261</v>
      </c>
      <c r="CZ3063">
        <v>1581395.1261</v>
      </c>
      <c r="DA3063">
        <v>1581395.1261</v>
      </c>
      <c r="DB3063">
        <v>1447307.4664</v>
      </c>
      <c r="DC3063">
        <v>1447307.4664</v>
      </c>
      <c r="DD3063">
        <v>1447307.4664</v>
      </c>
      <c r="DE3063">
        <v>1662897.5171000001</v>
      </c>
      <c r="DF3063">
        <v>1662897.5171000001</v>
      </c>
      <c r="DG3063">
        <v>1662897.5171000001</v>
      </c>
    </row>
    <row r="3064" spans="1:125" x14ac:dyDescent="0.2">
      <c r="A3064" t="e">
        <f ca="1">_xll.BFieldInfo($B$3064)</f>
        <v>#NAME?</v>
      </c>
      <c r="B3064" t="s">
        <v>109</v>
      </c>
      <c r="C3064" t="s">
        <v>108</v>
      </c>
      <c r="D3064" t="s">
        <v>108</v>
      </c>
      <c r="E3064" t="s">
        <v>108</v>
      </c>
      <c r="F3064" t="s">
        <v>108</v>
      </c>
      <c r="G3064" t="s">
        <v>108</v>
      </c>
      <c r="H3064" t="s">
        <v>108</v>
      </c>
      <c r="I3064" t="s">
        <v>108</v>
      </c>
      <c r="J3064" t="s">
        <v>108</v>
      </c>
      <c r="K3064" t="s">
        <v>108</v>
      </c>
      <c r="L3064" t="s">
        <v>108</v>
      </c>
      <c r="M3064" t="s">
        <v>108</v>
      </c>
      <c r="N3064" t="s">
        <v>108</v>
      </c>
      <c r="O3064" t="s">
        <v>108</v>
      </c>
      <c r="P3064" t="s">
        <v>108</v>
      </c>
      <c r="Q3064" t="s">
        <v>108</v>
      </c>
      <c r="R3064" t="s">
        <v>108</v>
      </c>
      <c r="S3064" t="s">
        <v>108</v>
      </c>
      <c r="T3064" t="s">
        <v>108</v>
      </c>
      <c r="U3064" t="s">
        <v>108</v>
      </c>
      <c r="V3064" t="s">
        <v>108</v>
      </c>
      <c r="W3064" t="s">
        <v>108</v>
      </c>
      <c r="X3064" t="s">
        <v>108</v>
      </c>
      <c r="Y3064" t="s">
        <v>108</v>
      </c>
      <c r="Z3064" t="s">
        <v>108</v>
      </c>
      <c r="AA3064" t="s">
        <v>108</v>
      </c>
      <c r="AB3064" t="s">
        <v>108</v>
      </c>
      <c r="AC3064" t="s">
        <v>108</v>
      </c>
      <c r="AD3064" t="s">
        <v>108</v>
      </c>
      <c r="AE3064" t="s">
        <v>108</v>
      </c>
      <c r="AF3064" t="s">
        <v>108</v>
      </c>
      <c r="AG3064" t="s">
        <v>108</v>
      </c>
      <c r="AH3064" t="s">
        <v>108</v>
      </c>
      <c r="AI3064" t="s">
        <v>108</v>
      </c>
      <c r="AJ3064" t="s">
        <v>108</v>
      </c>
      <c r="AK3064" t="s">
        <v>108</v>
      </c>
      <c r="AL3064" t="s">
        <v>108</v>
      </c>
      <c r="AM3064" t="s">
        <v>108</v>
      </c>
      <c r="AN3064" t="s">
        <v>108</v>
      </c>
      <c r="AO3064" t="s">
        <v>108</v>
      </c>
      <c r="AP3064" t="s">
        <v>108</v>
      </c>
      <c r="AQ3064" t="s">
        <v>108</v>
      </c>
      <c r="AR3064" t="s">
        <v>108</v>
      </c>
      <c r="AS3064" t="s">
        <v>108</v>
      </c>
      <c r="AT3064" t="s">
        <v>108</v>
      </c>
      <c r="AU3064" t="s">
        <v>108</v>
      </c>
      <c r="AV3064" t="s">
        <v>108</v>
      </c>
      <c r="AW3064" t="s">
        <v>108</v>
      </c>
      <c r="AX3064" t="s">
        <v>108</v>
      </c>
      <c r="AY3064" t="s">
        <v>108</v>
      </c>
      <c r="AZ3064" t="s">
        <v>108</v>
      </c>
      <c r="BA3064" t="s">
        <v>108</v>
      </c>
      <c r="BB3064" t="s">
        <v>108</v>
      </c>
      <c r="BC3064" t="s">
        <v>108</v>
      </c>
      <c r="BD3064" t="s">
        <v>108</v>
      </c>
      <c r="BE3064" t="s">
        <v>108</v>
      </c>
      <c r="BF3064" t="s">
        <v>108</v>
      </c>
      <c r="BG3064" t="s">
        <v>108</v>
      </c>
      <c r="BH3064" t="s">
        <v>108</v>
      </c>
      <c r="BI3064" t="s">
        <v>108</v>
      </c>
      <c r="BJ3064" t="s">
        <v>108</v>
      </c>
      <c r="BK3064" t="s">
        <v>108</v>
      </c>
      <c r="BL3064" t="s">
        <v>108</v>
      </c>
      <c r="BM3064" t="s">
        <v>108</v>
      </c>
      <c r="BN3064" t="s">
        <v>108</v>
      </c>
      <c r="BO3064" t="s">
        <v>108</v>
      </c>
      <c r="BP3064" t="s">
        <v>108</v>
      </c>
      <c r="BQ3064" t="s">
        <v>108</v>
      </c>
      <c r="BR3064" t="s">
        <v>108</v>
      </c>
      <c r="BS3064" t="s">
        <v>108</v>
      </c>
      <c r="BT3064" t="s">
        <v>108</v>
      </c>
      <c r="BU3064" t="s">
        <v>108</v>
      </c>
      <c r="BV3064" t="s">
        <v>108</v>
      </c>
      <c r="BW3064" t="s">
        <v>108</v>
      </c>
      <c r="BX3064" t="s">
        <v>108</v>
      </c>
      <c r="BY3064" t="s">
        <v>108</v>
      </c>
      <c r="BZ3064" t="s">
        <v>108</v>
      </c>
      <c r="CA3064" t="s">
        <v>108</v>
      </c>
      <c r="CB3064" t="s">
        <v>108</v>
      </c>
      <c r="CC3064" t="s">
        <v>108</v>
      </c>
      <c r="CD3064" t="s">
        <v>108</v>
      </c>
      <c r="CE3064" t="s">
        <v>108</v>
      </c>
      <c r="CF3064" t="s">
        <v>108</v>
      </c>
      <c r="CG3064" t="s">
        <v>108</v>
      </c>
      <c r="CH3064" t="s">
        <v>108</v>
      </c>
      <c r="CI3064" t="s">
        <v>108</v>
      </c>
      <c r="CJ3064" t="s">
        <v>108</v>
      </c>
      <c r="CK3064" t="s">
        <v>108</v>
      </c>
      <c r="CL3064" t="s">
        <v>108</v>
      </c>
      <c r="CM3064" t="s">
        <v>108</v>
      </c>
      <c r="CN3064" t="s">
        <v>108</v>
      </c>
      <c r="CO3064" t="s">
        <v>108</v>
      </c>
      <c r="CP3064" t="s">
        <v>108</v>
      </c>
      <c r="CQ3064" t="s">
        <v>108</v>
      </c>
      <c r="CR3064" t="s">
        <v>108</v>
      </c>
      <c r="CS3064" t="s">
        <v>108</v>
      </c>
      <c r="CT3064" t="s">
        <v>108</v>
      </c>
      <c r="CU3064" t="s">
        <v>108</v>
      </c>
      <c r="CV3064" t="s">
        <v>108</v>
      </c>
      <c r="CW3064" t="s">
        <v>108</v>
      </c>
      <c r="CX3064" t="s">
        <v>108</v>
      </c>
      <c r="CY3064" t="s">
        <v>108</v>
      </c>
      <c r="CZ3064" t="s">
        <v>108</v>
      </c>
      <c r="DA3064" t="s">
        <v>108</v>
      </c>
      <c r="DB3064" t="s">
        <v>108</v>
      </c>
      <c r="DC3064" t="s">
        <v>108</v>
      </c>
      <c r="DD3064" t="s">
        <v>108</v>
      </c>
      <c r="DE3064" t="s">
        <v>108</v>
      </c>
      <c r="DF3064" t="s">
        <v>108</v>
      </c>
      <c r="DG3064" t="s">
        <v>108</v>
      </c>
    </row>
    <row r="3065" spans="1:125" x14ac:dyDescent="0.2">
      <c r="A3065" t="e">
        <f ca="1">_xll.BFieldInfo($B$3065)</f>
        <v>#NAME?</v>
      </c>
      <c r="B3065" t="s">
        <v>112</v>
      </c>
      <c r="C3065" t="s">
        <v>108</v>
      </c>
      <c r="D3065" t="s">
        <v>108</v>
      </c>
      <c r="E3065" t="s">
        <v>108</v>
      </c>
      <c r="F3065" t="s">
        <v>108</v>
      </c>
      <c r="G3065" t="s">
        <v>108</v>
      </c>
      <c r="H3065" t="s">
        <v>108</v>
      </c>
      <c r="I3065" t="s">
        <v>108</v>
      </c>
      <c r="J3065" t="s">
        <v>108</v>
      </c>
      <c r="K3065" t="s">
        <v>108</v>
      </c>
      <c r="L3065" t="s">
        <v>108</v>
      </c>
      <c r="M3065" t="s">
        <v>108</v>
      </c>
      <c r="N3065" t="s">
        <v>108</v>
      </c>
      <c r="O3065" t="s">
        <v>108</v>
      </c>
      <c r="P3065" t="s">
        <v>108</v>
      </c>
      <c r="Q3065" t="s">
        <v>108</v>
      </c>
      <c r="R3065" t="s">
        <v>108</v>
      </c>
      <c r="S3065" t="s">
        <v>108</v>
      </c>
      <c r="T3065" t="s">
        <v>108</v>
      </c>
      <c r="U3065" t="s">
        <v>108</v>
      </c>
      <c r="V3065" t="s">
        <v>108</v>
      </c>
      <c r="W3065" t="s">
        <v>108</v>
      </c>
      <c r="X3065" t="s">
        <v>108</v>
      </c>
      <c r="Y3065" t="s">
        <v>108</v>
      </c>
      <c r="Z3065" t="s">
        <v>108</v>
      </c>
      <c r="AA3065" t="s">
        <v>108</v>
      </c>
      <c r="AB3065" t="s">
        <v>108</v>
      </c>
      <c r="AC3065" t="s">
        <v>108</v>
      </c>
      <c r="AD3065" t="s">
        <v>108</v>
      </c>
      <c r="AE3065" t="s">
        <v>108</v>
      </c>
      <c r="AF3065" t="s">
        <v>108</v>
      </c>
      <c r="AG3065" t="s">
        <v>108</v>
      </c>
      <c r="AH3065" t="s">
        <v>108</v>
      </c>
      <c r="AI3065" t="s">
        <v>108</v>
      </c>
      <c r="AJ3065" t="s">
        <v>108</v>
      </c>
      <c r="AK3065" t="s">
        <v>108</v>
      </c>
      <c r="AL3065" t="s">
        <v>108</v>
      </c>
      <c r="AM3065" t="s">
        <v>108</v>
      </c>
      <c r="AN3065" t="s">
        <v>108</v>
      </c>
      <c r="AO3065" t="s">
        <v>108</v>
      </c>
      <c r="AP3065" t="s">
        <v>108</v>
      </c>
      <c r="AQ3065" t="s">
        <v>108</v>
      </c>
      <c r="AR3065" t="s">
        <v>108</v>
      </c>
      <c r="AS3065" t="s">
        <v>108</v>
      </c>
      <c r="AT3065" t="s">
        <v>108</v>
      </c>
      <c r="AU3065" t="s">
        <v>108</v>
      </c>
      <c r="AV3065" t="s">
        <v>108</v>
      </c>
      <c r="AW3065" t="s">
        <v>108</v>
      </c>
      <c r="AX3065" t="s">
        <v>108</v>
      </c>
      <c r="AY3065" t="s">
        <v>108</v>
      </c>
      <c r="AZ3065" t="s">
        <v>108</v>
      </c>
      <c r="BA3065" t="s">
        <v>108</v>
      </c>
      <c r="BB3065" t="s">
        <v>108</v>
      </c>
      <c r="BC3065" t="s">
        <v>108</v>
      </c>
      <c r="BD3065" t="s">
        <v>108</v>
      </c>
      <c r="BE3065" t="s">
        <v>108</v>
      </c>
      <c r="BF3065" t="s">
        <v>108</v>
      </c>
      <c r="BG3065" t="s">
        <v>108</v>
      </c>
      <c r="BH3065" t="s">
        <v>108</v>
      </c>
      <c r="BI3065" t="s">
        <v>108</v>
      </c>
      <c r="BJ3065" t="s">
        <v>108</v>
      </c>
      <c r="BK3065" t="s">
        <v>108</v>
      </c>
      <c r="BL3065" t="s">
        <v>108</v>
      </c>
      <c r="BM3065" t="s">
        <v>108</v>
      </c>
      <c r="BN3065" t="s">
        <v>108</v>
      </c>
      <c r="BO3065" t="s">
        <v>108</v>
      </c>
      <c r="BP3065" t="s">
        <v>108</v>
      </c>
      <c r="BQ3065" t="s">
        <v>108</v>
      </c>
      <c r="BR3065" t="s">
        <v>108</v>
      </c>
      <c r="BS3065" t="s">
        <v>108</v>
      </c>
      <c r="BT3065" t="s">
        <v>108</v>
      </c>
      <c r="BU3065" t="s">
        <v>108</v>
      </c>
      <c r="BV3065" t="s">
        <v>108</v>
      </c>
      <c r="BW3065" t="s">
        <v>108</v>
      </c>
      <c r="BX3065" t="s">
        <v>108</v>
      </c>
      <c r="BY3065" t="s">
        <v>108</v>
      </c>
      <c r="BZ3065" t="s">
        <v>108</v>
      </c>
      <c r="CA3065" t="s">
        <v>108</v>
      </c>
      <c r="CB3065" t="s">
        <v>108</v>
      </c>
      <c r="CC3065" t="s">
        <v>108</v>
      </c>
      <c r="CD3065" t="s">
        <v>108</v>
      </c>
      <c r="CE3065" t="s">
        <v>108</v>
      </c>
      <c r="CF3065" t="s">
        <v>108</v>
      </c>
      <c r="CG3065" t="s">
        <v>108</v>
      </c>
      <c r="CH3065" t="s">
        <v>108</v>
      </c>
      <c r="CI3065" t="s">
        <v>108</v>
      </c>
      <c r="CJ3065" t="s">
        <v>108</v>
      </c>
      <c r="CK3065" t="s">
        <v>108</v>
      </c>
      <c r="CL3065" t="s">
        <v>108</v>
      </c>
      <c r="CM3065" t="s">
        <v>108</v>
      </c>
      <c r="CN3065" t="s">
        <v>108</v>
      </c>
      <c r="CO3065" t="s">
        <v>108</v>
      </c>
      <c r="CP3065" t="s">
        <v>108</v>
      </c>
      <c r="CQ3065" t="s">
        <v>108</v>
      </c>
      <c r="CR3065" t="s">
        <v>108</v>
      </c>
      <c r="CS3065" t="s">
        <v>108</v>
      </c>
      <c r="CT3065" t="s">
        <v>108</v>
      </c>
      <c r="CU3065" t="s">
        <v>108</v>
      </c>
      <c r="CV3065" t="s">
        <v>108</v>
      </c>
      <c r="CW3065" t="s">
        <v>108</v>
      </c>
      <c r="CX3065" t="s">
        <v>108</v>
      </c>
      <c r="CY3065" t="s">
        <v>108</v>
      </c>
      <c r="CZ3065" t="s">
        <v>108</v>
      </c>
      <c r="DA3065" t="s">
        <v>108</v>
      </c>
      <c r="DB3065" t="s">
        <v>108</v>
      </c>
      <c r="DC3065" t="s">
        <v>108</v>
      </c>
      <c r="DD3065" t="s">
        <v>108</v>
      </c>
      <c r="DE3065" t="s">
        <v>108</v>
      </c>
      <c r="DF3065" t="s">
        <v>108</v>
      </c>
      <c r="DG3065" t="s">
        <v>108</v>
      </c>
    </row>
    <row r="3066" spans="1:125" x14ac:dyDescent="0.2">
      <c r="A3066" t="e">
        <f ca="1">_xll.BFieldInfo($B$3066)</f>
        <v>#NAME?</v>
      </c>
      <c r="B3066" t="s">
        <v>113</v>
      </c>
      <c r="C3066" t="s">
        <v>108</v>
      </c>
      <c r="D3066" t="s">
        <v>108</v>
      </c>
      <c r="E3066" t="s">
        <v>108</v>
      </c>
      <c r="F3066" t="s">
        <v>108</v>
      </c>
      <c r="G3066" t="s">
        <v>108</v>
      </c>
      <c r="H3066" t="s">
        <v>108</v>
      </c>
      <c r="I3066" t="s">
        <v>108</v>
      </c>
      <c r="J3066" t="s">
        <v>108</v>
      </c>
      <c r="K3066" t="s">
        <v>108</v>
      </c>
      <c r="L3066" t="s">
        <v>108</v>
      </c>
      <c r="M3066" t="s">
        <v>108</v>
      </c>
      <c r="N3066" t="s">
        <v>108</v>
      </c>
      <c r="O3066" t="s">
        <v>108</v>
      </c>
      <c r="P3066" t="s">
        <v>108</v>
      </c>
      <c r="Q3066" t="s">
        <v>108</v>
      </c>
      <c r="R3066" t="s">
        <v>108</v>
      </c>
      <c r="S3066" t="s">
        <v>108</v>
      </c>
      <c r="T3066" t="s">
        <v>108</v>
      </c>
      <c r="U3066" t="s">
        <v>108</v>
      </c>
      <c r="V3066" t="s">
        <v>108</v>
      </c>
      <c r="W3066" t="s">
        <v>108</v>
      </c>
      <c r="X3066" t="s">
        <v>108</v>
      </c>
      <c r="Y3066" t="s">
        <v>108</v>
      </c>
      <c r="Z3066" t="s">
        <v>108</v>
      </c>
      <c r="AA3066" t="s">
        <v>108</v>
      </c>
      <c r="AB3066" t="s">
        <v>108</v>
      </c>
      <c r="AC3066" t="s">
        <v>108</v>
      </c>
      <c r="AD3066" t="s">
        <v>108</v>
      </c>
      <c r="AE3066" t="s">
        <v>108</v>
      </c>
      <c r="AF3066" t="s">
        <v>108</v>
      </c>
      <c r="AG3066" t="s">
        <v>108</v>
      </c>
      <c r="AH3066" t="s">
        <v>108</v>
      </c>
      <c r="AI3066" t="s">
        <v>108</v>
      </c>
      <c r="AJ3066" t="s">
        <v>108</v>
      </c>
      <c r="AK3066" t="s">
        <v>108</v>
      </c>
      <c r="AL3066" t="s">
        <v>108</v>
      </c>
      <c r="AM3066" t="s">
        <v>108</v>
      </c>
      <c r="AN3066" t="s">
        <v>108</v>
      </c>
      <c r="AO3066" t="s">
        <v>108</v>
      </c>
      <c r="AP3066" t="s">
        <v>108</v>
      </c>
      <c r="AQ3066" t="s">
        <v>108</v>
      </c>
      <c r="AR3066" t="s">
        <v>108</v>
      </c>
      <c r="AS3066" t="s">
        <v>108</v>
      </c>
      <c r="AT3066" t="s">
        <v>108</v>
      </c>
      <c r="AU3066" t="s">
        <v>108</v>
      </c>
      <c r="AV3066" t="s">
        <v>108</v>
      </c>
      <c r="AW3066" t="s">
        <v>108</v>
      </c>
      <c r="AX3066" t="s">
        <v>108</v>
      </c>
      <c r="AY3066" t="s">
        <v>108</v>
      </c>
      <c r="AZ3066" t="s">
        <v>108</v>
      </c>
      <c r="BA3066" t="s">
        <v>108</v>
      </c>
      <c r="BB3066" t="s">
        <v>108</v>
      </c>
      <c r="BC3066" t="s">
        <v>108</v>
      </c>
      <c r="BD3066" t="s">
        <v>108</v>
      </c>
      <c r="BE3066" t="s">
        <v>108</v>
      </c>
      <c r="BF3066" t="s">
        <v>108</v>
      </c>
      <c r="BG3066" t="s">
        <v>108</v>
      </c>
      <c r="BH3066" t="s">
        <v>108</v>
      </c>
      <c r="BI3066" t="s">
        <v>108</v>
      </c>
      <c r="BJ3066" t="s">
        <v>108</v>
      </c>
      <c r="BK3066" t="s">
        <v>108</v>
      </c>
      <c r="BL3066" t="s">
        <v>108</v>
      </c>
      <c r="BM3066" t="s">
        <v>108</v>
      </c>
      <c r="BN3066" t="s">
        <v>108</v>
      </c>
      <c r="BO3066" t="s">
        <v>108</v>
      </c>
      <c r="BP3066" t="s">
        <v>108</v>
      </c>
      <c r="BQ3066" t="s">
        <v>108</v>
      </c>
      <c r="BR3066" t="s">
        <v>108</v>
      </c>
      <c r="BS3066" t="s">
        <v>108</v>
      </c>
      <c r="BT3066" t="s">
        <v>108</v>
      </c>
      <c r="BU3066" t="s">
        <v>108</v>
      </c>
      <c r="BV3066" t="s">
        <v>108</v>
      </c>
      <c r="BW3066" t="s">
        <v>108</v>
      </c>
      <c r="BX3066" t="s">
        <v>108</v>
      </c>
      <c r="BY3066" t="s">
        <v>108</v>
      </c>
      <c r="BZ3066" t="s">
        <v>108</v>
      </c>
      <c r="CA3066" t="s">
        <v>108</v>
      </c>
      <c r="CB3066" t="s">
        <v>108</v>
      </c>
      <c r="CC3066" t="s">
        <v>108</v>
      </c>
      <c r="CD3066" t="s">
        <v>108</v>
      </c>
      <c r="CE3066" t="s">
        <v>108</v>
      </c>
      <c r="CF3066" t="s">
        <v>108</v>
      </c>
      <c r="CG3066" t="s">
        <v>108</v>
      </c>
      <c r="CH3066" t="s">
        <v>108</v>
      </c>
      <c r="CI3066" t="s">
        <v>108</v>
      </c>
      <c r="CJ3066" t="s">
        <v>108</v>
      </c>
      <c r="CK3066" t="s">
        <v>108</v>
      </c>
      <c r="CL3066" t="s">
        <v>108</v>
      </c>
      <c r="CM3066" t="s">
        <v>108</v>
      </c>
      <c r="CN3066" t="s">
        <v>108</v>
      </c>
      <c r="CO3066" t="s">
        <v>108</v>
      </c>
      <c r="CP3066" t="s">
        <v>108</v>
      </c>
      <c r="CQ3066" t="s">
        <v>108</v>
      </c>
      <c r="CR3066" t="s">
        <v>108</v>
      </c>
      <c r="CS3066" t="s">
        <v>108</v>
      </c>
      <c r="CT3066" t="s">
        <v>108</v>
      </c>
      <c r="CU3066" t="s">
        <v>108</v>
      </c>
      <c r="CV3066" t="s">
        <v>108</v>
      </c>
      <c r="CW3066" t="s">
        <v>108</v>
      </c>
      <c r="CX3066" t="s">
        <v>108</v>
      </c>
      <c r="CY3066" t="s">
        <v>108</v>
      </c>
      <c r="CZ3066" t="s">
        <v>108</v>
      </c>
      <c r="DA3066" t="s">
        <v>108</v>
      </c>
      <c r="DB3066" t="s">
        <v>108</v>
      </c>
      <c r="DC3066" t="s">
        <v>108</v>
      </c>
      <c r="DD3066" t="s">
        <v>108</v>
      </c>
      <c r="DE3066" t="s">
        <v>108</v>
      </c>
      <c r="DF3066" t="s">
        <v>108</v>
      </c>
      <c r="DG3066" t="s">
        <v>108</v>
      </c>
    </row>
    <row r="3067" spans="1:125" x14ac:dyDescent="0.2">
      <c r="A3067" t="e">
        <f ca="1">_xll.BFieldInfo($B$3067)</f>
        <v>#NAME?</v>
      </c>
      <c r="B3067" t="s">
        <v>114</v>
      </c>
      <c r="C3067" t="s">
        <v>108</v>
      </c>
      <c r="D3067" t="s">
        <v>108</v>
      </c>
      <c r="E3067" t="s">
        <v>108</v>
      </c>
      <c r="F3067" t="s">
        <v>108</v>
      </c>
      <c r="G3067" t="s">
        <v>108</v>
      </c>
      <c r="H3067" t="s">
        <v>108</v>
      </c>
      <c r="I3067" t="s">
        <v>108</v>
      </c>
      <c r="J3067" t="s">
        <v>108</v>
      </c>
      <c r="K3067" t="s">
        <v>108</v>
      </c>
      <c r="L3067" t="s">
        <v>108</v>
      </c>
      <c r="M3067" t="s">
        <v>108</v>
      </c>
      <c r="N3067" t="s">
        <v>108</v>
      </c>
      <c r="O3067" t="s">
        <v>108</v>
      </c>
      <c r="P3067" t="s">
        <v>108</v>
      </c>
      <c r="Q3067" t="s">
        <v>108</v>
      </c>
      <c r="R3067" t="s">
        <v>108</v>
      </c>
      <c r="S3067" t="s">
        <v>108</v>
      </c>
      <c r="T3067" t="s">
        <v>108</v>
      </c>
      <c r="U3067" t="s">
        <v>108</v>
      </c>
      <c r="V3067" t="s">
        <v>108</v>
      </c>
      <c r="W3067" t="s">
        <v>108</v>
      </c>
      <c r="X3067" t="s">
        <v>108</v>
      </c>
      <c r="Y3067" t="s">
        <v>108</v>
      </c>
      <c r="Z3067" t="s">
        <v>108</v>
      </c>
      <c r="AA3067" t="s">
        <v>108</v>
      </c>
      <c r="AB3067" t="s">
        <v>108</v>
      </c>
      <c r="AC3067" t="s">
        <v>108</v>
      </c>
      <c r="AD3067" t="s">
        <v>108</v>
      </c>
      <c r="AE3067" t="s">
        <v>108</v>
      </c>
      <c r="AF3067" t="s">
        <v>108</v>
      </c>
      <c r="AG3067" t="s">
        <v>108</v>
      </c>
      <c r="AH3067" t="s">
        <v>108</v>
      </c>
      <c r="AI3067" t="s">
        <v>108</v>
      </c>
      <c r="AJ3067" t="s">
        <v>108</v>
      </c>
      <c r="AK3067" t="s">
        <v>108</v>
      </c>
      <c r="AL3067" t="s">
        <v>108</v>
      </c>
      <c r="AM3067" t="s">
        <v>108</v>
      </c>
      <c r="AN3067" t="s">
        <v>108</v>
      </c>
      <c r="AO3067" t="s">
        <v>108</v>
      </c>
      <c r="AP3067" t="s">
        <v>108</v>
      </c>
      <c r="AQ3067" t="s">
        <v>108</v>
      </c>
      <c r="AR3067" t="s">
        <v>108</v>
      </c>
      <c r="AS3067" t="s">
        <v>108</v>
      </c>
      <c r="AT3067" t="s">
        <v>108</v>
      </c>
      <c r="AU3067" t="s">
        <v>108</v>
      </c>
      <c r="AV3067" t="s">
        <v>108</v>
      </c>
      <c r="AW3067" t="s">
        <v>108</v>
      </c>
      <c r="AX3067" t="s">
        <v>108</v>
      </c>
      <c r="AY3067" t="s">
        <v>108</v>
      </c>
      <c r="AZ3067" t="s">
        <v>108</v>
      </c>
      <c r="BA3067" t="s">
        <v>108</v>
      </c>
      <c r="BB3067" t="s">
        <v>108</v>
      </c>
      <c r="BC3067" t="s">
        <v>108</v>
      </c>
      <c r="BD3067" t="s">
        <v>108</v>
      </c>
      <c r="BE3067" t="s">
        <v>108</v>
      </c>
      <c r="BF3067" t="s">
        <v>108</v>
      </c>
      <c r="BG3067" t="s">
        <v>108</v>
      </c>
      <c r="BH3067" t="s">
        <v>108</v>
      </c>
      <c r="BI3067" t="s">
        <v>108</v>
      </c>
      <c r="BJ3067" t="s">
        <v>108</v>
      </c>
      <c r="BK3067" t="s">
        <v>108</v>
      </c>
      <c r="BL3067" t="s">
        <v>108</v>
      </c>
      <c r="BM3067" t="s">
        <v>108</v>
      </c>
      <c r="BN3067" t="s">
        <v>108</v>
      </c>
      <c r="BO3067" t="s">
        <v>108</v>
      </c>
      <c r="BP3067" t="s">
        <v>108</v>
      </c>
      <c r="BQ3067" t="s">
        <v>108</v>
      </c>
      <c r="BR3067" t="s">
        <v>108</v>
      </c>
      <c r="BS3067" t="s">
        <v>108</v>
      </c>
      <c r="BT3067" t="s">
        <v>108</v>
      </c>
      <c r="BU3067" t="s">
        <v>108</v>
      </c>
      <c r="BV3067" t="s">
        <v>108</v>
      </c>
      <c r="BW3067" t="s">
        <v>108</v>
      </c>
      <c r="BX3067" t="s">
        <v>108</v>
      </c>
      <c r="BY3067" t="s">
        <v>108</v>
      </c>
      <c r="BZ3067" t="s">
        <v>108</v>
      </c>
      <c r="CA3067" t="s">
        <v>108</v>
      </c>
      <c r="CB3067" t="s">
        <v>108</v>
      </c>
      <c r="CC3067" t="s">
        <v>108</v>
      </c>
      <c r="CD3067" t="s">
        <v>108</v>
      </c>
      <c r="CE3067" t="s">
        <v>108</v>
      </c>
      <c r="CF3067" t="s">
        <v>108</v>
      </c>
      <c r="CG3067" t="s">
        <v>108</v>
      </c>
      <c r="CH3067" t="s">
        <v>108</v>
      </c>
      <c r="CI3067" t="s">
        <v>108</v>
      </c>
      <c r="CJ3067" t="s">
        <v>108</v>
      </c>
      <c r="CK3067" t="s">
        <v>108</v>
      </c>
      <c r="CL3067" t="s">
        <v>108</v>
      </c>
      <c r="CM3067" t="s">
        <v>108</v>
      </c>
      <c r="CN3067" t="s">
        <v>108</v>
      </c>
      <c r="CO3067" t="s">
        <v>108</v>
      </c>
      <c r="CP3067" t="s">
        <v>108</v>
      </c>
      <c r="CQ3067" t="s">
        <v>108</v>
      </c>
      <c r="CR3067" t="s">
        <v>108</v>
      </c>
      <c r="CS3067" t="s">
        <v>108</v>
      </c>
      <c r="CT3067" t="s">
        <v>108</v>
      </c>
      <c r="CU3067" t="s">
        <v>108</v>
      </c>
      <c r="CV3067" t="s">
        <v>108</v>
      </c>
      <c r="CW3067" t="s">
        <v>108</v>
      </c>
      <c r="CX3067" t="s">
        <v>108</v>
      </c>
      <c r="CY3067" t="s">
        <v>108</v>
      </c>
      <c r="CZ3067" t="s">
        <v>108</v>
      </c>
      <c r="DA3067" t="s">
        <v>108</v>
      </c>
      <c r="DB3067" t="s">
        <v>108</v>
      </c>
      <c r="DC3067" t="s">
        <v>108</v>
      </c>
      <c r="DD3067" t="s">
        <v>108</v>
      </c>
      <c r="DE3067" t="s">
        <v>108</v>
      </c>
      <c r="DF3067" t="s">
        <v>108</v>
      </c>
      <c r="DG3067" t="s">
        <v>108</v>
      </c>
    </row>
    <row r="3068" spans="1:125" x14ac:dyDescent="0.2">
      <c r="A3068" t="e">
        <f ca="1">_xll.BFieldInfo($B$3068)</f>
        <v>#NAME?</v>
      </c>
      <c r="B3068" t="s">
        <v>115</v>
      </c>
      <c r="C3068">
        <v>53650</v>
      </c>
      <c r="D3068">
        <v>49270</v>
      </c>
      <c r="E3068">
        <v>49270</v>
      </c>
      <c r="F3068">
        <v>49270</v>
      </c>
      <c r="G3068">
        <v>50640</v>
      </c>
      <c r="H3068">
        <v>50640</v>
      </c>
      <c r="I3068">
        <v>50640</v>
      </c>
      <c r="J3068">
        <v>49120</v>
      </c>
      <c r="K3068">
        <v>49120</v>
      </c>
      <c r="L3068">
        <v>49120</v>
      </c>
      <c r="M3068">
        <v>44710</v>
      </c>
      <c r="N3068">
        <v>44710</v>
      </c>
      <c r="O3068">
        <v>44710</v>
      </c>
      <c r="P3068">
        <v>46180</v>
      </c>
      <c r="Q3068">
        <v>46180</v>
      </c>
      <c r="R3068">
        <v>46180</v>
      </c>
      <c r="S3068">
        <v>48300</v>
      </c>
      <c r="T3068">
        <v>48300</v>
      </c>
      <c r="U3068">
        <v>48300</v>
      </c>
      <c r="V3068">
        <v>48940</v>
      </c>
      <c r="W3068">
        <v>48940</v>
      </c>
      <c r="X3068">
        <v>48940</v>
      </c>
      <c r="Y3068">
        <v>45370</v>
      </c>
      <c r="Z3068">
        <v>45370</v>
      </c>
      <c r="AA3068">
        <v>45370</v>
      </c>
      <c r="AB3068">
        <v>44720</v>
      </c>
      <c r="AC3068">
        <v>44720</v>
      </c>
      <c r="AD3068">
        <v>44720</v>
      </c>
      <c r="AE3068">
        <v>43190</v>
      </c>
      <c r="AF3068">
        <v>43190</v>
      </c>
      <c r="AG3068">
        <v>43190</v>
      </c>
      <c r="AH3068">
        <v>42460</v>
      </c>
      <c r="AI3068">
        <v>42460</v>
      </c>
      <c r="AJ3068">
        <v>42460</v>
      </c>
      <c r="AK3068">
        <v>41110</v>
      </c>
      <c r="AL3068">
        <v>41110</v>
      </c>
      <c r="AM3068">
        <v>41110</v>
      </c>
      <c r="AN3068">
        <v>42120</v>
      </c>
      <c r="AO3068">
        <v>42120</v>
      </c>
      <c r="AP3068">
        <v>42120</v>
      </c>
      <c r="AQ3068">
        <v>43340</v>
      </c>
      <c r="AR3068">
        <v>43340</v>
      </c>
      <c r="AS3068">
        <v>43340</v>
      </c>
      <c r="AT3068">
        <v>43090</v>
      </c>
      <c r="AU3068">
        <v>43090</v>
      </c>
      <c r="AV3068">
        <v>43090</v>
      </c>
      <c r="AW3068">
        <v>40470</v>
      </c>
      <c r="AX3068">
        <v>40470</v>
      </c>
      <c r="AY3068">
        <v>40470</v>
      </c>
      <c r="AZ3068">
        <v>42200</v>
      </c>
      <c r="BA3068">
        <v>42200</v>
      </c>
      <c r="BB3068">
        <v>42200</v>
      </c>
      <c r="BC3068">
        <v>39476.355499999998</v>
      </c>
      <c r="BD3068">
        <v>39476.355499999998</v>
      </c>
      <c r="BE3068">
        <v>39476.355499999998</v>
      </c>
      <c r="BF3068">
        <v>39630.025399999999</v>
      </c>
      <c r="BG3068">
        <v>39630.025399999999</v>
      </c>
      <c r="BH3068">
        <v>39630.025399999999</v>
      </c>
      <c r="BI3068">
        <v>34317.119500000001</v>
      </c>
      <c r="BJ3068">
        <v>34317.119500000001</v>
      </c>
      <c r="BK3068">
        <v>34317.119500000001</v>
      </c>
      <c r="BL3068">
        <v>33340</v>
      </c>
      <c r="BM3068">
        <v>33340</v>
      </c>
      <c r="BN3068">
        <v>33340</v>
      </c>
      <c r="BO3068">
        <v>36060</v>
      </c>
      <c r="BP3068">
        <v>36060</v>
      </c>
      <c r="BQ3068">
        <v>36060</v>
      </c>
      <c r="BR3068">
        <v>34843.929600000003</v>
      </c>
      <c r="BS3068">
        <v>34843.929600000003</v>
      </c>
      <c r="BT3068">
        <v>34843.929600000003</v>
      </c>
      <c r="BU3068">
        <v>32044.113399999998</v>
      </c>
      <c r="BV3068">
        <v>32044.113399999998</v>
      </c>
      <c r="BW3068">
        <v>32044.113399999998</v>
      </c>
      <c r="BX3068">
        <v>30980</v>
      </c>
      <c r="BY3068">
        <v>30980</v>
      </c>
      <c r="BZ3068">
        <v>30980</v>
      </c>
      <c r="CA3068">
        <v>33796.372300000003</v>
      </c>
      <c r="CB3068">
        <v>33796.372300000003</v>
      </c>
      <c r="CC3068">
        <v>33796.372300000003</v>
      </c>
      <c r="CD3068">
        <v>27134.819200000002</v>
      </c>
      <c r="CE3068">
        <v>27134.819200000002</v>
      </c>
      <c r="CF3068">
        <v>27134.819200000002</v>
      </c>
      <c r="CG3068">
        <v>26367.0687</v>
      </c>
      <c r="CH3068">
        <v>26367.0687</v>
      </c>
      <c r="CI3068">
        <v>26367.0687</v>
      </c>
      <c r="CJ3068">
        <v>23390</v>
      </c>
      <c r="CK3068">
        <v>23390</v>
      </c>
      <c r="CL3068">
        <v>23390</v>
      </c>
      <c r="CM3068">
        <v>26582.1263</v>
      </c>
      <c r="CN3068">
        <v>26582.1263</v>
      </c>
      <c r="CO3068">
        <v>26582.1263</v>
      </c>
      <c r="CP3068">
        <v>26019.786700000001</v>
      </c>
      <c r="CQ3068">
        <v>26019.786700000001</v>
      </c>
      <c r="CR3068">
        <v>26019.786700000001</v>
      </c>
      <c r="CS3068">
        <v>26494.897099999998</v>
      </c>
      <c r="CT3068">
        <v>26494.897099999998</v>
      </c>
      <c r="CU3068">
        <v>26494.897099999998</v>
      </c>
      <c r="CV3068">
        <v>25870</v>
      </c>
      <c r="CW3068">
        <v>25870</v>
      </c>
      <c r="CX3068">
        <v>25870</v>
      </c>
      <c r="CY3068">
        <v>28547.684700000002</v>
      </c>
      <c r="CZ3068">
        <v>28547.684700000002</v>
      </c>
      <c r="DA3068">
        <v>28547.684700000002</v>
      </c>
      <c r="DB3068">
        <v>22431.852599999998</v>
      </c>
      <c r="DC3068">
        <v>22431.852599999998</v>
      </c>
      <c r="DD3068">
        <v>22431.852599999998</v>
      </c>
      <c r="DE3068">
        <v>19465.430700000001</v>
      </c>
      <c r="DF3068">
        <v>19465.430700000001</v>
      </c>
      <c r="DG3068">
        <v>19465.430700000001</v>
      </c>
    </row>
    <row r="3069" spans="1:125" x14ac:dyDescent="0.2">
      <c r="A3069" t="e">
        <f ca="1">_xll.BFieldInfo($B$3069)</f>
        <v>#NAME?</v>
      </c>
      <c r="B3069" t="s">
        <v>116</v>
      </c>
      <c r="C3069" t="s">
        <v>108</v>
      </c>
      <c r="D3069" t="s">
        <v>108</v>
      </c>
      <c r="E3069" t="s">
        <v>108</v>
      </c>
      <c r="F3069" t="s">
        <v>108</v>
      </c>
      <c r="G3069" t="s">
        <v>108</v>
      </c>
      <c r="H3069" t="s">
        <v>108</v>
      </c>
      <c r="I3069" t="s">
        <v>108</v>
      </c>
      <c r="J3069" t="s">
        <v>108</v>
      </c>
      <c r="K3069" t="s">
        <v>108</v>
      </c>
      <c r="L3069" t="s">
        <v>108</v>
      </c>
      <c r="M3069" t="s">
        <v>108</v>
      </c>
      <c r="N3069" t="s">
        <v>108</v>
      </c>
      <c r="O3069" t="s">
        <v>108</v>
      </c>
      <c r="P3069" t="s">
        <v>108</v>
      </c>
      <c r="Q3069" t="s">
        <v>108</v>
      </c>
      <c r="R3069" t="s">
        <v>108</v>
      </c>
      <c r="S3069" t="s">
        <v>108</v>
      </c>
      <c r="T3069" t="s">
        <v>108</v>
      </c>
      <c r="U3069" t="s">
        <v>108</v>
      </c>
      <c r="V3069" t="s">
        <v>108</v>
      </c>
      <c r="W3069" t="s">
        <v>108</v>
      </c>
      <c r="X3069" t="s">
        <v>108</v>
      </c>
      <c r="Y3069" t="s">
        <v>108</v>
      </c>
      <c r="Z3069" t="s">
        <v>108</v>
      </c>
      <c r="AA3069" t="s">
        <v>108</v>
      </c>
      <c r="AB3069" t="s">
        <v>108</v>
      </c>
      <c r="AC3069" t="s">
        <v>108</v>
      </c>
      <c r="AD3069" t="s">
        <v>108</v>
      </c>
      <c r="AE3069" t="s">
        <v>108</v>
      </c>
      <c r="AF3069" t="s">
        <v>108</v>
      </c>
      <c r="AG3069" t="s">
        <v>108</v>
      </c>
      <c r="AH3069" t="s">
        <v>108</v>
      </c>
      <c r="AI3069" t="s">
        <v>108</v>
      </c>
      <c r="AJ3069" t="s">
        <v>108</v>
      </c>
      <c r="AK3069" t="s">
        <v>108</v>
      </c>
      <c r="AL3069" t="s">
        <v>108</v>
      </c>
      <c r="AM3069" t="s">
        <v>108</v>
      </c>
      <c r="AN3069" t="s">
        <v>108</v>
      </c>
      <c r="AO3069" t="s">
        <v>108</v>
      </c>
      <c r="AP3069" t="s">
        <v>108</v>
      </c>
      <c r="AQ3069" t="s">
        <v>108</v>
      </c>
      <c r="AR3069" t="s">
        <v>108</v>
      </c>
      <c r="AS3069" t="s">
        <v>108</v>
      </c>
      <c r="AT3069" t="s">
        <v>108</v>
      </c>
      <c r="AU3069" t="s">
        <v>108</v>
      </c>
      <c r="AV3069" t="s">
        <v>108</v>
      </c>
      <c r="AW3069" t="s">
        <v>108</v>
      </c>
      <c r="AX3069" t="s">
        <v>108</v>
      </c>
      <c r="AY3069" t="s">
        <v>108</v>
      </c>
      <c r="AZ3069" t="s">
        <v>108</v>
      </c>
      <c r="BA3069" t="s">
        <v>108</v>
      </c>
      <c r="BB3069" t="s">
        <v>108</v>
      </c>
      <c r="BC3069" t="s">
        <v>108</v>
      </c>
      <c r="BD3069" t="s">
        <v>108</v>
      </c>
      <c r="BE3069" t="s">
        <v>108</v>
      </c>
      <c r="BF3069" t="s">
        <v>108</v>
      </c>
      <c r="BG3069" t="s">
        <v>108</v>
      </c>
      <c r="BH3069" t="s">
        <v>108</v>
      </c>
      <c r="BI3069" t="s">
        <v>108</v>
      </c>
      <c r="BJ3069" t="s">
        <v>108</v>
      </c>
      <c r="BK3069" t="s">
        <v>108</v>
      </c>
      <c r="BL3069" t="s">
        <v>108</v>
      </c>
      <c r="BM3069" t="s">
        <v>108</v>
      </c>
      <c r="BN3069" t="s">
        <v>108</v>
      </c>
      <c r="BO3069" t="s">
        <v>108</v>
      </c>
      <c r="BP3069" t="s">
        <v>108</v>
      </c>
      <c r="BQ3069" t="s">
        <v>108</v>
      </c>
      <c r="BR3069" t="s">
        <v>108</v>
      </c>
      <c r="BS3069" t="s">
        <v>108</v>
      </c>
      <c r="BT3069" t="s">
        <v>108</v>
      </c>
      <c r="BU3069" t="s">
        <v>108</v>
      </c>
      <c r="BV3069" t="s">
        <v>108</v>
      </c>
      <c r="BW3069" t="s">
        <v>108</v>
      </c>
      <c r="BX3069" t="s">
        <v>108</v>
      </c>
      <c r="BY3069" t="s">
        <v>108</v>
      </c>
      <c r="BZ3069" t="s">
        <v>108</v>
      </c>
      <c r="CA3069" t="s">
        <v>108</v>
      </c>
      <c r="CB3069" t="s">
        <v>108</v>
      </c>
      <c r="CC3069" t="s">
        <v>108</v>
      </c>
      <c r="CD3069" t="s">
        <v>108</v>
      </c>
      <c r="CE3069" t="s">
        <v>108</v>
      </c>
      <c r="CF3069" t="s">
        <v>108</v>
      </c>
      <c r="CG3069" t="s">
        <v>108</v>
      </c>
      <c r="CH3069" t="s">
        <v>108</v>
      </c>
      <c r="CI3069" t="s">
        <v>108</v>
      </c>
      <c r="CJ3069" t="s">
        <v>108</v>
      </c>
      <c r="CK3069" t="s">
        <v>108</v>
      </c>
      <c r="CL3069" t="s">
        <v>108</v>
      </c>
      <c r="CM3069" t="s">
        <v>108</v>
      </c>
      <c r="CN3069" t="s">
        <v>108</v>
      </c>
      <c r="CO3069" t="s">
        <v>108</v>
      </c>
      <c r="CP3069" t="s">
        <v>108</v>
      </c>
      <c r="CQ3069" t="s">
        <v>108</v>
      </c>
      <c r="CR3069" t="s">
        <v>108</v>
      </c>
      <c r="CS3069" t="s">
        <v>108</v>
      </c>
      <c r="CT3069" t="s">
        <v>108</v>
      </c>
      <c r="CU3069" t="s">
        <v>108</v>
      </c>
      <c r="CV3069" t="s">
        <v>108</v>
      </c>
      <c r="CW3069" t="s">
        <v>108</v>
      </c>
      <c r="CX3069" t="s">
        <v>108</v>
      </c>
      <c r="CY3069" t="s">
        <v>108</v>
      </c>
      <c r="CZ3069" t="s">
        <v>108</v>
      </c>
      <c r="DA3069" t="s">
        <v>108</v>
      </c>
      <c r="DB3069" t="s">
        <v>108</v>
      </c>
      <c r="DC3069" t="s">
        <v>108</v>
      </c>
      <c r="DD3069" t="s">
        <v>108</v>
      </c>
      <c r="DE3069" t="s">
        <v>108</v>
      </c>
      <c r="DF3069" t="s">
        <v>108</v>
      </c>
      <c r="DG3069" t="s">
        <v>108</v>
      </c>
    </row>
    <row r="3070" spans="1:125" x14ac:dyDescent="0.2">
      <c r="A3070" t="e">
        <f ca="1">_xll.BFieldInfo($B$3070)</f>
        <v>#NAME?</v>
      </c>
      <c r="B3070" t="s">
        <v>117</v>
      </c>
      <c r="C3070" t="s">
        <v>108</v>
      </c>
      <c r="D3070" t="s">
        <v>108</v>
      </c>
      <c r="E3070" t="s">
        <v>108</v>
      </c>
      <c r="F3070" t="s">
        <v>108</v>
      </c>
      <c r="G3070" t="s">
        <v>108</v>
      </c>
      <c r="H3070" t="s">
        <v>108</v>
      </c>
      <c r="I3070" t="s">
        <v>108</v>
      </c>
      <c r="J3070" t="s">
        <v>108</v>
      </c>
      <c r="K3070" t="s">
        <v>108</v>
      </c>
      <c r="L3070" t="s">
        <v>108</v>
      </c>
      <c r="M3070" t="s">
        <v>108</v>
      </c>
      <c r="N3070" t="s">
        <v>108</v>
      </c>
      <c r="O3070" t="s">
        <v>108</v>
      </c>
      <c r="P3070" t="s">
        <v>108</v>
      </c>
      <c r="Q3070" t="s">
        <v>108</v>
      </c>
      <c r="R3070" t="s">
        <v>108</v>
      </c>
      <c r="S3070" t="s">
        <v>108</v>
      </c>
      <c r="T3070" t="s">
        <v>108</v>
      </c>
      <c r="U3070" t="s">
        <v>108</v>
      </c>
      <c r="V3070" t="s">
        <v>108</v>
      </c>
      <c r="W3070" t="s">
        <v>108</v>
      </c>
      <c r="X3070" t="s">
        <v>108</v>
      </c>
      <c r="Y3070" t="s">
        <v>108</v>
      </c>
      <c r="Z3070" t="s">
        <v>108</v>
      </c>
      <c r="AA3070" t="s">
        <v>108</v>
      </c>
      <c r="AB3070" t="s">
        <v>108</v>
      </c>
      <c r="AC3070" t="s">
        <v>108</v>
      </c>
      <c r="AD3070" t="s">
        <v>108</v>
      </c>
      <c r="AE3070" t="s">
        <v>108</v>
      </c>
      <c r="AF3070" t="s">
        <v>108</v>
      </c>
      <c r="AG3070" t="s">
        <v>108</v>
      </c>
      <c r="AH3070" t="s">
        <v>108</v>
      </c>
      <c r="AI3070" t="s">
        <v>108</v>
      </c>
      <c r="AJ3070" t="s">
        <v>108</v>
      </c>
      <c r="AK3070" t="s">
        <v>108</v>
      </c>
      <c r="AL3070" t="s">
        <v>108</v>
      </c>
      <c r="AM3070" t="s">
        <v>108</v>
      </c>
      <c r="AN3070" t="s">
        <v>108</v>
      </c>
      <c r="AO3070" t="s">
        <v>108</v>
      </c>
      <c r="AP3070" t="s">
        <v>108</v>
      </c>
      <c r="AQ3070" t="s">
        <v>108</v>
      </c>
      <c r="AR3070" t="s">
        <v>108</v>
      </c>
      <c r="AS3070" t="s">
        <v>108</v>
      </c>
      <c r="AT3070" t="s">
        <v>108</v>
      </c>
      <c r="AU3070" t="s">
        <v>108</v>
      </c>
      <c r="AV3070" t="s">
        <v>108</v>
      </c>
      <c r="AW3070" t="s">
        <v>108</v>
      </c>
      <c r="AX3070" t="s">
        <v>108</v>
      </c>
      <c r="AY3070" t="s">
        <v>108</v>
      </c>
      <c r="AZ3070" t="s">
        <v>108</v>
      </c>
      <c r="BA3070" t="s">
        <v>108</v>
      </c>
      <c r="BB3070" t="s">
        <v>108</v>
      </c>
      <c r="BC3070" t="s">
        <v>108</v>
      </c>
      <c r="BD3070" t="s">
        <v>108</v>
      </c>
      <c r="BE3070" t="s">
        <v>108</v>
      </c>
      <c r="BF3070" t="s">
        <v>108</v>
      </c>
      <c r="BG3070" t="s">
        <v>108</v>
      </c>
      <c r="BH3070" t="s">
        <v>108</v>
      </c>
      <c r="BI3070" t="s">
        <v>108</v>
      </c>
      <c r="BJ3070" t="s">
        <v>108</v>
      </c>
      <c r="BK3070" t="s">
        <v>108</v>
      </c>
      <c r="BL3070" t="s">
        <v>108</v>
      </c>
      <c r="BM3070" t="s">
        <v>108</v>
      </c>
      <c r="BN3070" t="s">
        <v>108</v>
      </c>
      <c r="BO3070" t="s">
        <v>108</v>
      </c>
      <c r="BP3070" t="s">
        <v>108</v>
      </c>
      <c r="BQ3070" t="s">
        <v>108</v>
      </c>
      <c r="BR3070" t="s">
        <v>108</v>
      </c>
      <c r="BS3070" t="s">
        <v>108</v>
      </c>
      <c r="BT3070" t="s">
        <v>108</v>
      </c>
      <c r="BU3070" t="s">
        <v>108</v>
      </c>
      <c r="BV3070" t="s">
        <v>108</v>
      </c>
      <c r="BW3070" t="s">
        <v>108</v>
      </c>
      <c r="BX3070" t="s">
        <v>108</v>
      </c>
      <c r="BY3070" t="s">
        <v>108</v>
      </c>
      <c r="BZ3070" t="s">
        <v>108</v>
      </c>
      <c r="CA3070" t="s">
        <v>108</v>
      </c>
      <c r="CB3070" t="s">
        <v>108</v>
      </c>
      <c r="CC3070" t="s">
        <v>108</v>
      </c>
      <c r="CD3070" t="s">
        <v>108</v>
      </c>
      <c r="CE3070" t="s">
        <v>108</v>
      </c>
      <c r="CF3070" t="s">
        <v>108</v>
      </c>
      <c r="CG3070" t="s">
        <v>108</v>
      </c>
      <c r="CH3070" t="s">
        <v>108</v>
      </c>
      <c r="CI3070" t="s">
        <v>108</v>
      </c>
      <c r="CJ3070" t="s">
        <v>108</v>
      </c>
      <c r="CK3070" t="s">
        <v>108</v>
      </c>
      <c r="CL3070" t="s">
        <v>108</v>
      </c>
      <c r="CM3070" t="s">
        <v>108</v>
      </c>
      <c r="CN3070" t="s">
        <v>108</v>
      </c>
      <c r="CO3070" t="s">
        <v>108</v>
      </c>
      <c r="CP3070" t="s">
        <v>108</v>
      </c>
      <c r="CQ3070" t="s">
        <v>108</v>
      </c>
      <c r="CR3070" t="s">
        <v>108</v>
      </c>
      <c r="CS3070" t="s">
        <v>108</v>
      </c>
      <c r="CT3070" t="s">
        <v>108</v>
      </c>
      <c r="CU3070" t="s">
        <v>108</v>
      </c>
      <c r="CV3070" t="s">
        <v>108</v>
      </c>
      <c r="CW3070" t="s">
        <v>108</v>
      </c>
      <c r="CX3070" t="s">
        <v>108</v>
      </c>
      <c r="CY3070" t="s">
        <v>108</v>
      </c>
      <c r="CZ3070" t="s">
        <v>108</v>
      </c>
      <c r="DA3070" t="s">
        <v>108</v>
      </c>
      <c r="DB3070" t="s">
        <v>108</v>
      </c>
      <c r="DC3070" t="s">
        <v>108</v>
      </c>
      <c r="DD3070" t="s">
        <v>108</v>
      </c>
      <c r="DE3070" t="s">
        <v>108</v>
      </c>
      <c r="DF3070" t="s">
        <v>108</v>
      </c>
      <c r="DG3070" t="s">
        <v>108</v>
      </c>
    </row>
    <row r="3072" spans="1:125" x14ac:dyDescent="0.2">
      <c r="A3072" t="s">
        <v>385</v>
      </c>
      <c r="B3072" t="s">
        <v>106</v>
      </c>
      <c r="C3072" s="8" t="e">
        <f ca="1">_xll.BDH($A$3072,$B$3073:$B$3083,$B$1,$B$2,"Dir=H","Per=M","Days=A","Dts=S","Sort=R","cols=123;rows=12")</f>
        <v>#NAME?</v>
      </c>
      <c r="D3072" s="8">
        <v>43980</v>
      </c>
      <c r="E3072" s="8">
        <v>43951</v>
      </c>
      <c r="F3072" s="8">
        <v>43921</v>
      </c>
      <c r="G3072" s="8">
        <v>43889</v>
      </c>
      <c r="H3072" s="8">
        <v>43861</v>
      </c>
      <c r="I3072" s="8">
        <v>43830</v>
      </c>
      <c r="J3072" s="8">
        <v>43798</v>
      </c>
      <c r="K3072" s="8">
        <v>43769</v>
      </c>
      <c r="L3072" s="8">
        <v>43738</v>
      </c>
      <c r="M3072" s="8">
        <v>43707</v>
      </c>
      <c r="N3072" s="8">
        <v>43677</v>
      </c>
      <c r="O3072" s="8">
        <v>43646</v>
      </c>
      <c r="P3072" s="8">
        <v>43644</v>
      </c>
      <c r="Q3072" s="8">
        <v>43616</v>
      </c>
      <c r="R3072" s="8">
        <v>43585</v>
      </c>
      <c r="S3072" s="8">
        <v>43555</v>
      </c>
      <c r="T3072" s="8">
        <v>43553</v>
      </c>
      <c r="U3072" s="8">
        <v>43524</v>
      </c>
      <c r="V3072" s="8">
        <v>43496</v>
      </c>
      <c r="W3072" s="8">
        <v>43465</v>
      </c>
      <c r="X3072" s="8">
        <v>43434</v>
      </c>
      <c r="Y3072" s="8">
        <v>43404</v>
      </c>
      <c r="Z3072" s="8">
        <v>43373</v>
      </c>
      <c r="AA3072" s="8">
        <v>43371</v>
      </c>
      <c r="AB3072" s="8">
        <v>43343</v>
      </c>
      <c r="AC3072" s="8">
        <v>43312</v>
      </c>
      <c r="AD3072" s="8">
        <v>43281</v>
      </c>
      <c r="AE3072" s="8">
        <v>43280</v>
      </c>
      <c r="AF3072" s="8">
        <v>43251</v>
      </c>
      <c r="AG3072" s="8">
        <v>43220</v>
      </c>
      <c r="AH3072" s="8">
        <v>43190</v>
      </c>
      <c r="AI3072" s="8">
        <v>43189</v>
      </c>
      <c r="AJ3072" s="8">
        <v>43159</v>
      </c>
      <c r="AK3072" s="8">
        <v>43131</v>
      </c>
      <c r="AL3072" s="8">
        <v>43100</v>
      </c>
      <c r="AM3072" s="8">
        <v>43098</v>
      </c>
      <c r="AN3072" s="8">
        <v>43069</v>
      </c>
      <c r="AO3072" s="8">
        <v>43039</v>
      </c>
      <c r="AP3072" s="8">
        <v>43008</v>
      </c>
      <c r="AQ3072" s="8">
        <v>43007</v>
      </c>
      <c r="AR3072" s="8">
        <v>42978</v>
      </c>
      <c r="AS3072" s="8">
        <v>42947</v>
      </c>
      <c r="AT3072" s="8">
        <v>42916</v>
      </c>
      <c r="AU3072" s="8">
        <v>42886</v>
      </c>
      <c r="AV3072" s="8">
        <v>42853</v>
      </c>
      <c r="AW3072" s="8">
        <v>42825</v>
      </c>
      <c r="AX3072" s="8">
        <v>42794</v>
      </c>
      <c r="AY3072" s="8">
        <v>42766</v>
      </c>
      <c r="AZ3072" s="8">
        <v>42735</v>
      </c>
      <c r="BA3072" s="8">
        <v>42734</v>
      </c>
      <c r="BB3072" s="8">
        <v>42704</v>
      </c>
      <c r="BC3072" s="8">
        <v>42674</v>
      </c>
      <c r="BD3072" s="8">
        <v>42643</v>
      </c>
      <c r="BE3072" s="8">
        <v>42613</v>
      </c>
      <c r="BF3072" s="8">
        <v>42580</v>
      </c>
      <c r="BG3072" s="8">
        <v>42551</v>
      </c>
      <c r="BH3072" s="8">
        <v>42521</v>
      </c>
      <c r="BI3072" s="8">
        <v>42489</v>
      </c>
      <c r="BJ3072" s="8">
        <v>42460</v>
      </c>
      <c r="BK3072" s="8">
        <v>42429</v>
      </c>
      <c r="BL3072" s="8">
        <v>42398</v>
      </c>
      <c r="BM3072" s="8">
        <v>42369</v>
      </c>
      <c r="BN3072" s="8">
        <v>42338</v>
      </c>
      <c r="BO3072" s="8">
        <v>42307</v>
      </c>
      <c r="BP3072" s="8">
        <v>42277</v>
      </c>
      <c r="BQ3072" s="8">
        <v>42247</v>
      </c>
      <c r="BR3072" s="8">
        <v>42216</v>
      </c>
      <c r="BS3072" s="8">
        <v>42185</v>
      </c>
      <c r="BT3072" s="8">
        <v>42153</v>
      </c>
      <c r="BU3072" s="8">
        <v>42124</v>
      </c>
      <c r="BV3072" s="8">
        <v>42094</v>
      </c>
      <c r="BW3072" s="8">
        <v>42062</v>
      </c>
      <c r="BX3072" s="8">
        <v>42034</v>
      </c>
      <c r="BY3072" s="8">
        <v>42004</v>
      </c>
      <c r="BZ3072" s="8">
        <v>41971</v>
      </c>
      <c r="CA3072" s="8">
        <v>41943</v>
      </c>
      <c r="CB3072" s="8">
        <v>41912</v>
      </c>
      <c r="CC3072" s="8">
        <v>41880</v>
      </c>
      <c r="CD3072" s="8">
        <v>41851</v>
      </c>
      <c r="CE3072" s="8">
        <v>41820</v>
      </c>
      <c r="CF3072" s="8">
        <v>41789</v>
      </c>
      <c r="CG3072" s="8">
        <v>41759</v>
      </c>
      <c r="CH3072" s="8">
        <v>41729</v>
      </c>
      <c r="CI3072" s="8">
        <v>41698</v>
      </c>
      <c r="CJ3072" s="8">
        <v>41670</v>
      </c>
      <c r="CK3072" s="8">
        <v>41639</v>
      </c>
      <c r="CL3072" s="8">
        <v>41607</v>
      </c>
      <c r="CM3072" s="8">
        <v>41578</v>
      </c>
      <c r="CN3072" s="8">
        <v>41547</v>
      </c>
      <c r="CO3072" s="8">
        <v>41516</v>
      </c>
      <c r="CP3072" s="8">
        <v>41486</v>
      </c>
      <c r="CQ3072" s="8">
        <v>41455</v>
      </c>
      <c r="CR3072" s="8">
        <v>41453</v>
      </c>
      <c r="CS3072" s="8">
        <v>41425</v>
      </c>
      <c r="CT3072" s="8">
        <v>41394</v>
      </c>
      <c r="CU3072" s="8">
        <v>41364</v>
      </c>
      <c r="CV3072" s="8">
        <v>41362</v>
      </c>
      <c r="CW3072" s="8">
        <v>41333</v>
      </c>
      <c r="CX3072" s="8">
        <v>41305</v>
      </c>
      <c r="CY3072" s="8">
        <v>41274</v>
      </c>
      <c r="CZ3072" s="8">
        <v>41243</v>
      </c>
      <c r="DA3072" s="8">
        <v>41213</v>
      </c>
      <c r="DB3072" s="8">
        <v>41182</v>
      </c>
      <c r="DC3072" s="8">
        <v>41180</v>
      </c>
      <c r="DD3072" s="8">
        <v>41152</v>
      </c>
      <c r="DE3072" s="8">
        <v>41121</v>
      </c>
      <c r="DF3072" s="8">
        <v>41090</v>
      </c>
      <c r="DG3072" s="8">
        <v>41089</v>
      </c>
      <c r="DH3072" s="8">
        <v>41060</v>
      </c>
      <c r="DI3072" s="8">
        <v>41029</v>
      </c>
      <c r="DJ3072" s="8">
        <v>40999</v>
      </c>
      <c r="DK3072" s="8">
        <v>40998</v>
      </c>
      <c r="DL3072" s="8">
        <v>40968</v>
      </c>
      <c r="DM3072" s="8">
        <v>40939</v>
      </c>
      <c r="DN3072" s="8">
        <v>40908</v>
      </c>
      <c r="DO3072" s="8">
        <v>40907</v>
      </c>
      <c r="DP3072" s="8">
        <v>40877</v>
      </c>
      <c r="DQ3072" s="8">
        <v>40847</v>
      </c>
      <c r="DR3072" s="8">
        <v>40816</v>
      </c>
      <c r="DS3072" s="8">
        <v>40786</v>
      </c>
      <c r="DT3072" s="8">
        <v>40753</v>
      </c>
      <c r="DU3072" s="8">
        <v>40724</v>
      </c>
    </row>
    <row r="3073" spans="1:125" x14ac:dyDescent="0.2">
      <c r="A3073" t="e">
        <f ca="1">_xll.BFieldInfo($B$3073)</f>
        <v>#NAME?</v>
      </c>
      <c r="B3073" t="s">
        <v>107</v>
      </c>
      <c r="C3073">
        <v>186.32660000000001</v>
      </c>
      <c r="D3073">
        <v>182.16380000000001</v>
      </c>
      <c r="E3073">
        <v>182.41249999999999</v>
      </c>
      <c r="F3073">
        <v>169.9648</v>
      </c>
      <c r="G3073">
        <v>191.0881</v>
      </c>
      <c r="H3073">
        <v>211.64920000000001</v>
      </c>
      <c r="I3073">
        <v>210.55009999999999</v>
      </c>
      <c r="J3073">
        <v>209.75399999999999</v>
      </c>
      <c r="K3073">
        <v>199.25280000000001</v>
      </c>
      <c r="L3073">
        <v>198.25800000000001</v>
      </c>
      <c r="M3073">
        <v>207.5772</v>
      </c>
      <c r="N3073">
        <v>203.51949999999999</v>
      </c>
      <c r="O3073">
        <v>202.0651</v>
      </c>
      <c r="P3073">
        <v>202.0651</v>
      </c>
      <c r="Q3073">
        <v>194.7619</v>
      </c>
      <c r="R3073">
        <v>199.95570000000001</v>
      </c>
      <c r="S3073">
        <v>194.2997</v>
      </c>
      <c r="T3073">
        <v>194.2997</v>
      </c>
      <c r="U3073">
        <v>185.16550000000001</v>
      </c>
      <c r="V3073">
        <v>169.20570000000001</v>
      </c>
      <c r="W3073">
        <v>158.65450000000001</v>
      </c>
      <c r="X3073">
        <v>177.36349999999999</v>
      </c>
      <c r="Y3073">
        <v>173.3451</v>
      </c>
      <c r="Z3073">
        <v>181.26159999999999</v>
      </c>
      <c r="AA3073">
        <v>181.26159999999999</v>
      </c>
      <c r="AB3073">
        <v>175.7321</v>
      </c>
      <c r="AC3073">
        <v>161.64959999999999</v>
      </c>
      <c r="AD3073">
        <v>160.6317</v>
      </c>
      <c r="AE3073">
        <v>160.6317</v>
      </c>
      <c r="AF3073">
        <v>154.90389999999999</v>
      </c>
      <c r="AG3073">
        <v>140.67869999999999</v>
      </c>
      <c r="AH3073">
        <v>135.19839999999999</v>
      </c>
      <c r="AI3073">
        <v>135.19839999999999</v>
      </c>
      <c r="AJ3073">
        <v>136.65440000000001</v>
      </c>
      <c r="AK3073">
        <v>146.5018</v>
      </c>
      <c r="AL3073">
        <v>138.87039999999999</v>
      </c>
      <c r="AM3073">
        <v>138.87039999999999</v>
      </c>
      <c r="AN3073">
        <v>134.90190000000001</v>
      </c>
      <c r="AO3073">
        <v>137.02340000000001</v>
      </c>
      <c r="AP3073">
        <v>128.84389999999999</v>
      </c>
      <c r="AQ3073">
        <v>128.84389999999999</v>
      </c>
      <c r="AR3073">
        <v>124.8317</v>
      </c>
      <c r="AS3073">
        <v>139.4171</v>
      </c>
      <c r="AT3073">
        <v>120.1301</v>
      </c>
      <c r="AU3073">
        <v>119.3506</v>
      </c>
      <c r="AV3073">
        <v>121.8223</v>
      </c>
      <c r="AW3073">
        <v>119.37390000000001</v>
      </c>
      <c r="AX3073">
        <v>118.9881</v>
      </c>
      <c r="AY3073">
        <v>117.0981</v>
      </c>
      <c r="AZ3073">
        <v>119.1737</v>
      </c>
      <c r="BA3073">
        <v>119.1737</v>
      </c>
      <c r="BB3073">
        <v>110.6888</v>
      </c>
      <c r="BC3073">
        <v>100.36</v>
      </c>
      <c r="BD3073">
        <v>101.6741</v>
      </c>
      <c r="BE3073">
        <v>102.9237</v>
      </c>
      <c r="BF3073">
        <v>101.93810000000001</v>
      </c>
      <c r="BG3073">
        <v>105.28449999999999</v>
      </c>
      <c r="BH3073">
        <v>100.05800000000001</v>
      </c>
      <c r="BI3073">
        <v>100.7415</v>
      </c>
      <c r="BJ3073">
        <v>102.18819999999999</v>
      </c>
      <c r="BK3073">
        <v>95.877099999999999</v>
      </c>
      <c r="BL3073">
        <v>94.065700000000007</v>
      </c>
      <c r="BM3073">
        <v>95.911100000000005</v>
      </c>
      <c r="BN3073">
        <v>97.049000000000007</v>
      </c>
      <c r="BO3073">
        <v>97.8703</v>
      </c>
      <c r="BP3073">
        <v>90.411100000000005</v>
      </c>
      <c r="BQ3073">
        <v>86.444299999999998</v>
      </c>
      <c r="BR3073">
        <v>89.183499999999995</v>
      </c>
      <c r="BS3073">
        <v>89.697800000000001</v>
      </c>
      <c r="BT3073">
        <v>95.047499999999999</v>
      </c>
      <c r="BU3073">
        <v>93.969300000000004</v>
      </c>
      <c r="BV3073">
        <v>95.191999999999993</v>
      </c>
      <c r="BW3073">
        <v>98.182900000000004</v>
      </c>
      <c r="BX3073">
        <v>91.209299999999999</v>
      </c>
      <c r="BY3073">
        <v>92.137600000000006</v>
      </c>
      <c r="BZ3073">
        <v>94.098299999999995</v>
      </c>
      <c r="CA3073">
        <v>89.856999999999999</v>
      </c>
      <c r="CB3073">
        <v>80.081699999999998</v>
      </c>
      <c r="CC3073">
        <v>80.007900000000006</v>
      </c>
      <c r="CD3073">
        <v>77.928200000000004</v>
      </c>
      <c r="CE3073">
        <v>75.982600000000005</v>
      </c>
      <c r="CF3073">
        <v>75.902100000000004</v>
      </c>
      <c r="CG3073">
        <v>74.2637</v>
      </c>
      <c r="CH3073">
        <v>73.596800000000002</v>
      </c>
      <c r="CI3073">
        <v>73.637200000000007</v>
      </c>
      <c r="CJ3073">
        <v>72.520099999999999</v>
      </c>
      <c r="CK3073">
        <v>76.495400000000004</v>
      </c>
      <c r="CL3073">
        <v>75.291200000000003</v>
      </c>
      <c r="CM3073">
        <v>70.591399999999993</v>
      </c>
      <c r="CN3073">
        <v>68.102699999999999</v>
      </c>
      <c r="CO3073">
        <v>66.563500000000005</v>
      </c>
      <c r="CP3073">
        <v>67.435299999999998</v>
      </c>
      <c r="CQ3073">
        <v>64.412099999999995</v>
      </c>
      <c r="CR3073">
        <v>64.412099999999995</v>
      </c>
      <c r="CS3073">
        <v>63.868499999999997</v>
      </c>
      <c r="CT3073">
        <v>62.585900000000002</v>
      </c>
      <c r="CU3073">
        <v>60.439</v>
      </c>
      <c r="CV3073">
        <v>60.439</v>
      </c>
      <c r="CW3073">
        <v>56.6327</v>
      </c>
      <c r="CX3073">
        <v>54.722200000000001</v>
      </c>
      <c r="CY3073">
        <v>52.543999999999997</v>
      </c>
      <c r="CZ3073">
        <v>51.979300000000002</v>
      </c>
      <c r="DA3073">
        <v>52.936500000000002</v>
      </c>
      <c r="DB3073">
        <v>53.733499999999999</v>
      </c>
      <c r="DC3073">
        <v>53.733499999999999</v>
      </c>
      <c r="DD3073">
        <v>52.838500000000003</v>
      </c>
      <c r="DE3073">
        <v>51.446599999999997</v>
      </c>
      <c r="DF3073">
        <v>50.636899999999997</v>
      </c>
      <c r="DG3073">
        <v>50.636899999999997</v>
      </c>
      <c r="DH3073">
        <v>47.093299999999999</v>
      </c>
      <c r="DI3073">
        <v>50.226799999999997</v>
      </c>
      <c r="DJ3073">
        <v>49.838500000000003</v>
      </c>
      <c r="DK3073">
        <v>49.838500000000003</v>
      </c>
      <c r="DL3073">
        <v>48.698399999999999</v>
      </c>
      <c r="DM3073">
        <v>49.110799999999998</v>
      </c>
      <c r="DN3073">
        <v>48.420499999999997</v>
      </c>
      <c r="DO3073">
        <v>48.420499999999997</v>
      </c>
      <c r="DP3073">
        <v>45.458500000000001</v>
      </c>
      <c r="DQ3073">
        <v>46.561799999999998</v>
      </c>
      <c r="DR3073">
        <v>41.952800000000003</v>
      </c>
      <c r="DS3073">
        <v>44.190800000000003</v>
      </c>
      <c r="DT3073">
        <v>45.480400000000003</v>
      </c>
      <c r="DU3073">
        <v>46.531500000000001</v>
      </c>
    </row>
    <row r="3074" spans="1:125" x14ac:dyDescent="0.2">
      <c r="A3074" t="e">
        <f ca="1">_xll.BFieldInfo($B$3074)</f>
        <v>#NAME?</v>
      </c>
      <c r="B3074" t="s">
        <v>109</v>
      </c>
      <c r="C3074">
        <v>2180.1</v>
      </c>
      <c r="D3074">
        <v>1951.2</v>
      </c>
      <c r="E3074">
        <v>1951.2</v>
      </c>
      <c r="F3074">
        <v>1951.2</v>
      </c>
      <c r="G3074">
        <v>1951.2</v>
      </c>
      <c r="H3074">
        <v>1951.2</v>
      </c>
      <c r="I3074">
        <v>1951.2</v>
      </c>
      <c r="J3074">
        <v>1951.2</v>
      </c>
      <c r="K3074">
        <v>1951.2</v>
      </c>
      <c r="L3074">
        <v>1951.2</v>
      </c>
      <c r="M3074">
        <v>1951.2</v>
      </c>
      <c r="N3074">
        <v>1951.2</v>
      </c>
      <c r="O3074">
        <v>1951.2</v>
      </c>
      <c r="P3074">
        <v>2135.3000000000002</v>
      </c>
      <c r="Q3074">
        <v>2135.3000000000002</v>
      </c>
      <c r="R3074">
        <v>2135.3000000000002</v>
      </c>
      <c r="S3074">
        <v>2135.3000000000002</v>
      </c>
      <c r="T3074">
        <v>2135.3000000000002</v>
      </c>
      <c r="U3074">
        <v>2135.3000000000002</v>
      </c>
      <c r="V3074">
        <v>2135.3000000000002</v>
      </c>
      <c r="W3074">
        <v>2135.3000000000002</v>
      </c>
      <c r="X3074">
        <v>2135.3000000000002</v>
      </c>
      <c r="Y3074">
        <v>2135.3000000000002</v>
      </c>
      <c r="Z3074">
        <v>2135.3000000000002</v>
      </c>
      <c r="AA3074">
        <v>2135.3000000000002</v>
      </c>
      <c r="AB3074">
        <v>2135.3000000000002</v>
      </c>
      <c r="AC3074">
        <v>2135.3000000000002</v>
      </c>
      <c r="AD3074">
        <v>2135.3000000000002</v>
      </c>
      <c r="AE3074">
        <v>1866.7</v>
      </c>
      <c r="AF3074">
        <v>1866.7</v>
      </c>
      <c r="AG3074">
        <v>1866.7</v>
      </c>
      <c r="AH3074">
        <v>1866.7</v>
      </c>
      <c r="AI3074">
        <v>1866.7</v>
      </c>
      <c r="AJ3074">
        <v>1866.7</v>
      </c>
      <c r="AK3074">
        <v>1866.7</v>
      </c>
      <c r="AL3074">
        <v>1866.7</v>
      </c>
      <c r="AM3074">
        <v>1866.7</v>
      </c>
      <c r="AN3074">
        <v>1866.7</v>
      </c>
      <c r="AO3074">
        <v>1866.7</v>
      </c>
      <c r="AP3074">
        <v>1866.7</v>
      </c>
      <c r="AQ3074">
        <v>1866.7</v>
      </c>
      <c r="AR3074">
        <v>1866.7</v>
      </c>
      <c r="AS3074">
        <v>1866.7</v>
      </c>
      <c r="AT3074">
        <v>1866.7</v>
      </c>
      <c r="AU3074">
        <v>1843.9</v>
      </c>
      <c r="AV3074">
        <v>1843.9</v>
      </c>
      <c r="AW3074">
        <v>1843.9</v>
      </c>
      <c r="AX3074">
        <v>1843.9</v>
      </c>
      <c r="AY3074">
        <v>1843.9</v>
      </c>
      <c r="AZ3074">
        <v>1843.9</v>
      </c>
      <c r="BA3074">
        <v>1843.9</v>
      </c>
      <c r="BB3074">
        <v>1843.9</v>
      </c>
      <c r="BC3074">
        <v>1843.9</v>
      </c>
      <c r="BD3074">
        <v>1843.9</v>
      </c>
      <c r="BE3074">
        <v>1843.9</v>
      </c>
      <c r="BF3074">
        <v>1843.9</v>
      </c>
      <c r="BG3074">
        <v>1843.9</v>
      </c>
      <c r="BH3074">
        <v>1661</v>
      </c>
      <c r="BI3074">
        <v>1661</v>
      </c>
      <c r="BJ3074">
        <v>1661</v>
      </c>
      <c r="BK3074">
        <v>1661</v>
      </c>
      <c r="BL3074">
        <v>1661</v>
      </c>
      <c r="BM3074">
        <v>1661</v>
      </c>
      <c r="BN3074">
        <v>1661</v>
      </c>
      <c r="BO3074">
        <v>1661</v>
      </c>
      <c r="BP3074">
        <v>1661</v>
      </c>
      <c r="BQ3074">
        <v>1661</v>
      </c>
      <c r="BR3074">
        <v>1661</v>
      </c>
      <c r="BS3074">
        <v>1661</v>
      </c>
      <c r="BT3074">
        <v>1598.7</v>
      </c>
      <c r="BU3074">
        <v>1598.7</v>
      </c>
      <c r="BV3074">
        <v>1598.7</v>
      </c>
      <c r="BW3074">
        <v>1598.7</v>
      </c>
      <c r="BX3074">
        <v>1598.7</v>
      </c>
      <c r="BY3074">
        <v>1598.7</v>
      </c>
      <c r="BZ3074">
        <v>1598.7</v>
      </c>
      <c r="CA3074">
        <v>1598.7</v>
      </c>
      <c r="CB3074">
        <v>1598.7</v>
      </c>
      <c r="CC3074">
        <v>1598.7</v>
      </c>
      <c r="CD3074">
        <v>1598.7</v>
      </c>
      <c r="CE3074">
        <v>1598.7</v>
      </c>
      <c r="CF3074">
        <v>1427.8</v>
      </c>
      <c r="CG3074">
        <v>1427.8</v>
      </c>
      <c r="CH3074">
        <v>1427.8</v>
      </c>
      <c r="CI3074">
        <v>1427.8</v>
      </c>
      <c r="CJ3074">
        <v>1427.8</v>
      </c>
      <c r="CK3074">
        <v>1427.8</v>
      </c>
      <c r="CL3074">
        <v>1427.8</v>
      </c>
      <c r="CM3074">
        <v>1427.8</v>
      </c>
      <c r="CN3074">
        <v>1427.8</v>
      </c>
      <c r="CO3074">
        <v>1427.8</v>
      </c>
      <c r="CP3074">
        <v>1427.8</v>
      </c>
      <c r="CQ3074">
        <v>1427.8</v>
      </c>
      <c r="CR3074">
        <v>1412.1</v>
      </c>
      <c r="CS3074">
        <v>1412.1</v>
      </c>
      <c r="CT3074">
        <v>1412.1</v>
      </c>
      <c r="CU3074">
        <v>1412.1</v>
      </c>
      <c r="CV3074">
        <v>1412.1</v>
      </c>
      <c r="CW3074">
        <v>1412.1</v>
      </c>
      <c r="CX3074">
        <v>1412.1</v>
      </c>
      <c r="CY3074">
        <v>1412.1</v>
      </c>
      <c r="CZ3074">
        <v>1412.1</v>
      </c>
      <c r="DA3074">
        <v>1412.1</v>
      </c>
      <c r="DB3074">
        <v>1412.1</v>
      </c>
      <c r="DC3074">
        <v>1412.1</v>
      </c>
      <c r="DD3074">
        <v>1412.1</v>
      </c>
      <c r="DE3074">
        <v>1412.1</v>
      </c>
      <c r="DF3074">
        <v>1412.1</v>
      </c>
      <c r="DG3074">
        <v>1178.8</v>
      </c>
      <c r="DH3074">
        <v>1178.8</v>
      </c>
      <c r="DI3074">
        <v>1178.8</v>
      </c>
      <c r="DJ3074">
        <v>1178.8</v>
      </c>
      <c r="DK3074">
        <v>1178.8</v>
      </c>
      <c r="DL3074">
        <v>1178.8</v>
      </c>
      <c r="DM3074">
        <v>1178.8</v>
      </c>
      <c r="DN3074">
        <v>1178.8</v>
      </c>
      <c r="DO3074">
        <v>1178.8</v>
      </c>
      <c r="DP3074">
        <v>1178.8</v>
      </c>
      <c r="DQ3074">
        <v>1178.8</v>
      </c>
      <c r="DR3074">
        <v>1178.8</v>
      </c>
      <c r="DS3074">
        <v>1178.8</v>
      </c>
      <c r="DT3074">
        <v>1178.8</v>
      </c>
      <c r="DU3074">
        <v>1178.8</v>
      </c>
    </row>
    <row r="3075" spans="1:125" x14ac:dyDescent="0.2">
      <c r="A3075" t="e">
        <f ca="1">_xll.BFieldInfo($B$3075)</f>
        <v>#NAME?</v>
      </c>
      <c r="B3075" t="s">
        <v>110</v>
      </c>
      <c r="C3075">
        <v>1988.8</v>
      </c>
      <c r="D3075">
        <v>1910.5</v>
      </c>
      <c r="E3075">
        <v>1910.5</v>
      </c>
      <c r="F3075">
        <v>1910.5</v>
      </c>
      <c r="G3075">
        <v>1910.5</v>
      </c>
      <c r="H3075">
        <v>1910.5</v>
      </c>
      <c r="I3075">
        <v>1910.5</v>
      </c>
      <c r="J3075">
        <v>1910.5</v>
      </c>
      <c r="K3075">
        <v>1910.5</v>
      </c>
      <c r="L3075">
        <v>1910.5</v>
      </c>
      <c r="M3075">
        <v>1910.5</v>
      </c>
      <c r="N3075">
        <v>1910.5</v>
      </c>
      <c r="O3075">
        <v>1910.5</v>
      </c>
      <c r="P3075">
        <v>2178.1</v>
      </c>
      <c r="Q3075">
        <v>2178.1</v>
      </c>
      <c r="R3075">
        <v>2178.1</v>
      </c>
      <c r="S3075">
        <v>2178.1</v>
      </c>
      <c r="T3075">
        <v>2178.1</v>
      </c>
      <c r="U3075">
        <v>2178.1</v>
      </c>
      <c r="V3075">
        <v>2178.1</v>
      </c>
      <c r="W3075">
        <v>2178.1</v>
      </c>
      <c r="X3075">
        <v>2178.1</v>
      </c>
      <c r="Y3075">
        <v>2178.1</v>
      </c>
      <c r="Z3075">
        <v>2178.1</v>
      </c>
      <c r="AA3075">
        <v>2178.1</v>
      </c>
      <c r="AB3075">
        <v>2178.1</v>
      </c>
      <c r="AC3075">
        <v>2178.1</v>
      </c>
      <c r="AD3075">
        <v>2178.1</v>
      </c>
      <c r="AE3075">
        <v>2138.4</v>
      </c>
      <c r="AF3075">
        <v>2138.4</v>
      </c>
      <c r="AG3075">
        <v>2138.4</v>
      </c>
      <c r="AH3075">
        <v>2138.4</v>
      </c>
      <c r="AI3075">
        <v>2138.4</v>
      </c>
      <c r="AJ3075">
        <v>2138.4</v>
      </c>
      <c r="AK3075">
        <v>2138.4</v>
      </c>
      <c r="AL3075">
        <v>2138.4</v>
      </c>
      <c r="AM3075">
        <v>2138.4</v>
      </c>
      <c r="AN3075">
        <v>2138.4</v>
      </c>
      <c r="AO3075">
        <v>2138.4</v>
      </c>
      <c r="AP3075">
        <v>2138.4</v>
      </c>
      <c r="AQ3075">
        <v>2138.4</v>
      </c>
      <c r="AR3075">
        <v>2138.4</v>
      </c>
      <c r="AS3075">
        <v>2138.4</v>
      </c>
      <c r="AT3075">
        <v>2138.4</v>
      </c>
      <c r="AU3075">
        <v>2006.3</v>
      </c>
      <c r="AV3075">
        <v>2006.3</v>
      </c>
      <c r="AW3075">
        <v>2006.3</v>
      </c>
      <c r="AX3075">
        <v>2006.3</v>
      </c>
      <c r="AY3075">
        <v>2006.3</v>
      </c>
      <c r="AZ3075">
        <v>2006.3</v>
      </c>
      <c r="BA3075">
        <v>2006.3</v>
      </c>
      <c r="BB3075">
        <v>2006.3</v>
      </c>
      <c r="BC3075">
        <v>2006.3</v>
      </c>
      <c r="BD3075">
        <v>2006.3</v>
      </c>
      <c r="BE3075">
        <v>2006.3</v>
      </c>
      <c r="BF3075">
        <v>2006.3</v>
      </c>
      <c r="BG3075">
        <v>2006.3</v>
      </c>
      <c r="BH3075">
        <v>2009.8</v>
      </c>
      <c r="BI3075">
        <v>2009.8</v>
      </c>
      <c r="BJ3075">
        <v>2009.8</v>
      </c>
      <c r="BK3075">
        <v>2009.8</v>
      </c>
      <c r="BL3075">
        <v>2009.8</v>
      </c>
      <c r="BM3075">
        <v>2009.8</v>
      </c>
      <c r="BN3075">
        <v>2009.8</v>
      </c>
      <c r="BO3075">
        <v>2009.8</v>
      </c>
      <c r="BP3075">
        <v>2009.8</v>
      </c>
      <c r="BQ3075">
        <v>2009.8</v>
      </c>
      <c r="BR3075">
        <v>2009.8</v>
      </c>
      <c r="BS3075">
        <v>2009.8</v>
      </c>
      <c r="BT3075">
        <v>2024.1</v>
      </c>
      <c r="BU3075">
        <v>2024.1</v>
      </c>
      <c r="BV3075">
        <v>2024.1</v>
      </c>
      <c r="BW3075">
        <v>2024.1</v>
      </c>
      <c r="BX3075">
        <v>2024.1</v>
      </c>
      <c r="BY3075">
        <v>2024.1</v>
      </c>
      <c r="BZ3075">
        <v>2024.1</v>
      </c>
      <c r="CA3075">
        <v>2024.1</v>
      </c>
      <c r="CB3075">
        <v>2024.1</v>
      </c>
      <c r="CC3075">
        <v>2024.1</v>
      </c>
      <c r="CD3075">
        <v>2024.1</v>
      </c>
      <c r="CE3075">
        <v>2024.1</v>
      </c>
      <c r="CF3075">
        <v>1676.1</v>
      </c>
      <c r="CG3075">
        <v>1676.1</v>
      </c>
      <c r="CH3075">
        <v>1676.1</v>
      </c>
      <c r="CI3075">
        <v>1676.1</v>
      </c>
      <c r="CJ3075">
        <v>1676.1</v>
      </c>
      <c r="CK3075">
        <v>1676.1</v>
      </c>
      <c r="CL3075">
        <v>1676.1</v>
      </c>
      <c r="CM3075">
        <v>1676.1</v>
      </c>
      <c r="CN3075">
        <v>1676.1</v>
      </c>
      <c r="CO3075">
        <v>1676.1</v>
      </c>
      <c r="CP3075">
        <v>1676.1</v>
      </c>
      <c r="CQ3075">
        <v>1676.1</v>
      </c>
      <c r="CR3075">
        <v>1469.5</v>
      </c>
      <c r="CS3075">
        <v>1469.5</v>
      </c>
      <c r="CT3075">
        <v>1469.5</v>
      </c>
      <c r="CU3075">
        <v>1469.5</v>
      </c>
      <c r="CV3075">
        <v>1469.5</v>
      </c>
      <c r="CW3075">
        <v>1469.5</v>
      </c>
      <c r="CX3075">
        <v>1469.5</v>
      </c>
      <c r="CY3075">
        <v>1469.5</v>
      </c>
      <c r="CZ3075">
        <v>1469.5</v>
      </c>
      <c r="DA3075">
        <v>1469.5</v>
      </c>
      <c r="DB3075">
        <v>1469.5</v>
      </c>
      <c r="DC3075">
        <v>1469.5</v>
      </c>
      <c r="DD3075">
        <v>1469.5</v>
      </c>
      <c r="DE3075">
        <v>1469.5</v>
      </c>
      <c r="DF3075">
        <v>1469.5</v>
      </c>
      <c r="DG3075">
        <v>1313.3</v>
      </c>
      <c r="DH3075">
        <v>1313.3</v>
      </c>
      <c r="DI3075">
        <v>1313.3</v>
      </c>
      <c r="DJ3075">
        <v>1313.3</v>
      </c>
      <c r="DK3075">
        <v>1313.3</v>
      </c>
      <c r="DL3075">
        <v>1313.3</v>
      </c>
      <c r="DM3075">
        <v>1313.3</v>
      </c>
      <c r="DN3075">
        <v>1313.3</v>
      </c>
      <c r="DO3075">
        <v>1313.3</v>
      </c>
      <c r="DP3075">
        <v>1313.3</v>
      </c>
      <c r="DQ3075">
        <v>1313.3</v>
      </c>
      <c r="DR3075">
        <v>1313.3</v>
      </c>
      <c r="DS3075">
        <v>1313.3</v>
      </c>
      <c r="DT3075">
        <v>1313.3</v>
      </c>
      <c r="DU3075">
        <v>1313.3</v>
      </c>
    </row>
    <row r="3076" spans="1:125" x14ac:dyDescent="0.2">
      <c r="A3076" t="e">
        <f ca="1">_xll.BFieldInfo($B$3076)</f>
        <v>#NAME?</v>
      </c>
      <c r="B3076" t="s">
        <v>111</v>
      </c>
      <c r="C3076">
        <v>64007.811000000002</v>
      </c>
      <c r="D3076">
        <v>58745.063999999998</v>
      </c>
      <c r="E3076">
        <v>58745.063999999998</v>
      </c>
      <c r="F3076">
        <v>58745.063999999998</v>
      </c>
      <c r="G3076">
        <v>73621.899999999994</v>
      </c>
      <c r="H3076">
        <v>73621.899999999994</v>
      </c>
      <c r="I3076">
        <v>73621.899999999994</v>
      </c>
      <c r="J3076">
        <v>69959.428</v>
      </c>
      <c r="K3076">
        <v>69959.428</v>
      </c>
      <c r="L3076">
        <v>69959.428</v>
      </c>
      <c r="M3076">
        <v>71786.285999999993</v>
      </c>
      <c r="N3076">
        <v>71786.285999999993</v>
      </c>
      <c r="O3076">
        <v>71786.285999999993</v>
      </c>
      <c r="P3076">
        <v>69566.77</v>
      </c>
      <c r="Q3076">
        <v>69566.77</v>
      </c>
      <c r="R3076">
        <v>69566.77</v>
      </c>
      <c r="S3076">
        <v>69566.77</v>
      </c>
      <c r="T3076">
        <v>57194.544000000002</v>
      </c>
      <c r="U3076">
        <v>57194.544000000002</v>
      </c>
      <c r="V3076">
        <v>57194.544000000002</v>
      </c>
      <c r="W3076">
        <v>57194.544000000002</v>
      </c>
      <c r="X3076">
        <v>66019.212</v>
      </c>
      <c r="Y3076">
        <v>66019.212</v>
      </c>
      <c r="Z3076">
        <v>66019.212</v>
      </c>
      <c r="AA3076">
        <v>58860.631999999998</v>
      </c>
      <c r="AB3076">
        <v>58860.631999999998</v>
      </c>
      <c r="AC3076">
        <v>58860.631999999998</v>
      </c>
      <c r="AD3076">
        <v>58860.631999999998</v>
      </c>
      <c r="AE3076">
        <v>50124.116000000002</v>
      </c>
      <c r="AF3076">
        <v>50124.116000000002</v>
      </c>
      <c r="AG3076">
        <v>50124.116000000002</v>
      </c>
      <c r="AH3076">
        <v>50124.116000000002</v>
      </c>
      <c r="AI3076">
        <v>51880.012999999999</v>
      </c>
      <c r="AJ3076">
        <v>51880.012999999999</v>
      </c>
      <c r="AK3076">
        <v>51880.012999999999</v>
      </c>
      <c r="AL3076">
        <v>51880.012999999999</v>
      </c>
      <c r="AM3076">
        <v>48538.080000000002</v>
      </c>
      <c r="AN3076">
        <v>48538.080000000002</v>
      </c>
      <c r="AO3076">
        <v>48538.080000000002</v>
      </c>
      <c r="AP3076">
        <v>48538.080000000002</v>
      </c>
      <c r="AQ3076">
        <v>45594.7</v>
      </c>
      <c r="AR3076">
        <v>45594.7</v>
      </c>
      <c r="AS3076">
        <v>45594.7</v>
      </c>
      <c r="AT3076">
        <v>45594.7</v>
      </c>
      <c r="AU3076">
        <v>45860.481</v>
      </c>
      <c r="AV3076">
        <v>45860.481</v>
      </c>
      <c r="AW3076">
        <v>45860.481</v>
      </c>
      <c r="AX3076">
        <v>46137.942000000003</v>
      </c>
      <c r="AY3076">
        <v>46137.942000000003</v>
      </c>
      <c r="AZ3076">
        <v>46137.942000000003</v>
      </c>
      <c r="BA3076">
        <v>39963.42</v>
      </c>
      <c r="BB3076">
        <v>39963.42</v>
      </c>
      <c r="BC3076">
        <v>39963.42</v>
      </c>
      <c r="BD3076">
        <v>39963.42</v>
      </c>
      <c r="BE3076">
        <v>41865.159</v>
      </c>
      <c r="BF3076">
        <v>41865.159</v>
      </c>
      <c r="BG3076">
        <v>41865.159</v>
      </c>
      <c r="BH3076">
        <v>40916.731</v>
      </c>
      <c r="BI3076">
        <v>40916.731</v>
      </c>
      <c r="BJ3076">
        <v>40916.731</v>
      </c>
      <c r="BK3076">
        <v>38861.063999999998</v>
      </c>
      <c r="BL3076">
        <v>38861.063999999998</v>
      </c>
      <c r="BM3076">
        <v>38861.063999999998</v>
      </c>
      <c r="BN3076">
        <v>37238.824000000001</v>
      </c>
      <c r="BO3076">
        <v>37238.824000000001</v>
      </c>
      <c r="BP3076">
        <v>37238.824000000001</v>
      </c>
      <c r="BQ3076">
        <v>37419.271999999997</v>
      </c>
      <c r="BR3076">
        <v>37419.271999999997</v>
      </c>
      <c r="BS3076">
        <v>37419.271999999997</v>
      </c>
      <c r="BT3076">
        <v>40345.004000000001</v>
      </c>
      <c r="BU3076">
        <v>40345.004000000001</v>
      </c>
      <c r="BV3076">
        <v>40345.004000000001</v>
      </c>
      <c r="BW3076">
        <v>39775.826999999997</v>
      </c>
      <c r="BX3076">
        <v>39775.826999999997</v>
      </c>
      <c r="BY3076">
        <v>39775.826999999997</v>
      </c>
      <c r="BZ3076">
        <v>40027.944000000003</v>
      </c>
      <c r="CA3076">
        <v>40027.944000000003</v>
      </c>
      <c r="CB3076">
        <v>40027.944000000003</v>
      </c>
      <c r="CC3076">
        <v>38070.256000000001</v>
      </c>
      <c r="CD3076">
        <v>38070.256000000001</v>
      </c>
      <c r="CE3076">
        <v>38070.256000000001</v>
      </c>
      <c r="CF3076">
        <v>37231.593999999997</v>
      </c>
      <c r="CG3076">
        <v>37231.593999999997</v>
      </c>
      <c r="CH3076">
        <v>37231.593999999997</v>
      </c>
      <c r="CI3076">
        <v>38896.638599999998</v>
      </c>
      <c r="CJ3076">
        <v>38896.638599999998</v>
      </c>
      <c r="CK3076">
        <v>38896.638599999998</v>
      </c>
      <c r="CL3076">
        <v>34872.684000000001</v>
      </c>
      <c r="CM3076">
        <v>34872.684000000001</v>
      </c>
      <c r="CN3076">
        <v>34872.684000000001</v>
      </c>
      <c r="CO3076">
        <v>33231.836000000003</v>
      </c>
      <c r="CP3076">
        <v>33231.836000000003</v>
      </c>
      <c r="CQ3076">
        <v>33231.836000000003</v>
      </c>
      <c r="CR3076">
        <v>31546.053</v>
      </c>
      <c r="CS3076">
        <v>31546.053</v>
      </c>
      <c r="CT3076">
        <v>31546.053</v>
      </c>
      <c r="CU3076">
        <v>31546.053</v>
      </c>
      <c r="CV3076">
        <v>27593.971000000001</v>
      </c>
      <c r="CW3076">
        <v>27593.971000000001</v>
      </c>
      <c r="CX3076">
        <v>27593.971000000001</v>
      </c>
      <c r="CY3076">
        <v>27593.971000000001</v>
      </c>
      <c r="CZ3076">
        <v>28403.171999999999</v>
      </c>
      <c r="DA3076">
        <v>28403.171999999999</v>
      </c>
      <c r="DB3076">
        <v>28403.171999999999</v>
      </c>
      <c r="DC3076">
        <v>26950.572</v>
      </c>
      <c r="DD3076">
        <v>26950.572</v>
      </c>
      <c r="DE3076">
        <v>26950.572</v>
      </c>
      <c r="DF3076">
        <v>26950.572</v>
      </c>
      <c r="DG3076">
        <v>27004.467000000001</v>
      </c>
      <c r="DH3076">
        <v>27004.467000000001</v>
      </c>
      <c r="DI3076">
        <v>27004.467000000001</v>
      </c>
      <c r="DJ3076">
        <v>27004.467000000001</v>
      </c>
      <c r="DK3076">
        <v>26416.291000000001</v>
      </c>
      <c r="DL3076">
        <v>26416.291000000001</v>
      </c>
      <c r="DM3076">
        <v>26416.291000000001</v>
      </c>
      <c r="DN3076">
        <v>26416.291000000001</v>
      </c>
      <c r="DO3076">
        <v>23018.63</v>
      </c>
      <c r="DP3076">
        <v>23018.63</v>
      </c>
      <c r="DQ3076">
        <v>23018.63</v>
      </c>
      <c r="DR3076">
        <v>23018.63</v>
      </c>
      <c r="DS3076">
        <v>25855.344000000001</v>
      </c>
      <c r="DT3076">
        <v>25855.344000000001</v>
      </c>
      <c r="DU3076">
        <v>25855.344000000001</v>
      </c>
    </row>
    <row r="3077" spans="1:125" x14ac:dyDescent="0.2">
      <c r="A3077" t="e">
        <f ca="1">_xll.BFieldInfo($B$3077)</f>
        <v>#NAME?</v>
      </c>
      <c r="B3077" t="s">
        <v>109</v>
      </c>
      <c r="C3077">
        <v>2180.1</v>
      </c>
      <c r="D3077">
        <v>1951.2</v>
      </c>
      <c r="E3077">
        <v>1951.2</v>
      </c>
      <c r="F3077">
        <v>1951.2</v>
      </c>
      <c r="G3077">
        <v>1951.2</v>
      </c>
      <c r="H3077">
        <v>1951.2</v>
      </c>
      <c r="I3077">
        <v>1951.2</v>
      </c>
      <c r="J3077">
        <v>1951.2</v>
      </c>
      <c r="K3077">
        <v>1951.2</v>
      </c>
      <c r="L3077">
        <v>1951.2</v>
      </c>
      <c r="M3077">
        <v>1951.2</v>
      </c>
      <c r="N3077">
        <v>1951.2</v>
      </c>
      <c r="O3077">
        <v>1951.2</v>
      </c>
      <c r="P3077">
        <v>2135.3000000000002</v>
      </c>
      <c r="Q3077">
        <v>2135.3000000000002</v>
      </c>
      <c r="R3077">
        <v>2135.3000000000002</v>
      </c>
      <c r="S3077">
        <v>2135.3000000000002</v>
      </c>
      <c r="T3077">
        <v>2135.3000000000002</v>
      </c>
      <c r="U3077">
        <v>2135.3000000000002</v>
      </c>
      <c r="V3077">
        <v>2135.3000000000002</v>
      </c>
      <c r="W3077">
        <v>2135.3000000000002</v>
      </c>
      <c r="X3077">
        <v>2135.3000000000002</v>
      </c>
      <c r="Y3077">
        <v>2135.3000000000002</v>
      </c>
      <c r="Z3077">
        <v>2135.3000000000002</v>
      </c>
      <c r="AA3077">
        <v>2135.3000000000002</v>
      </c>
      <c r="AB3077">
        <v>2135.3000000000002</v>
      </c>
      <c r="AC3077">
        <v>2135.3000000000002</v>
      </c>
      <c r="AD3077">
        <v>2135.3000000000002</v>
      </c>
      <c r="AE3077">
        <v>1866.7</v>
      </c>
      <c r="AF3077">
        <v>1866.7</v>
      </c>
      <c r="AG3077">
        <v>1866.7</v>
      </c>
      <c r="AH3077">
        <v>1866.7</v>
      </c>
      <c r="AI3077">
        <v>1866.7</v>
      </c>
      <c r="AJ3077">
        <v>1866.7</v>
      </c>
      <c r="AK3077">
        <v>1866.7</v>
      </c>
      <c r="AL3077">
        <v>1866.7</v>
      </c>
      <c r="AM3077">
        <v>1866.7</v>
      </c>
      <c r="AN3077">
        <v>1866.7</v>
      </c>
      <c r="AO3077">
        <v>1866.7</v>
      </c>
      <c r="AP3077">
        <v>1866.7</v>
      </c>
      <c r="AQ3077">
        <v>1866.7</v>
      </c>
      <c r="AR3077">
        <v>1866.7</v>
      </c>
      <c r="AS3077">
        <v>1866.7</v>
      </c>
      <c r="AT3077">
        <v>1866.7</v>
      </c>
      <c r="AU3077">
        <v>1843.9</v>
      </c>
      <c r="AV3077">
        <v>1843.9</v>
      </c>
      <c r="AW3077">
        <v>1843.9</v>
      </c>
      <c r="AX3077">
        <v>1843.9</v>
      </c>
      <c r="AY3077">
        <v>1843.9</v>
      </c>
      <c r="AZ3077">
        <v>1843.9</v>
      </c>
      <c r="BA3077">
        <v>1843.9</v>
      </c>
      <c r="BB3077">
        <v>1843.9</v>
      </c>
      <c r="BC3077">
        <v>1843.9</v>
      </c>
      <c r="BD3077">
        <v>1843.9</v>
      </c>
      <c r="BE3077">
        <v>1843.9</v>
      </c>
      <c r="BF3077">
        <v>1843.9</v>
      </c>
      <c r="BG3077">
        <v>1843.9</v>
      </c>
      <c r="BH3077">
        <v>1661</v>
      </c>
      <c r="BI3077">
        <v>1661</v>
      </c>
      <c r="BJ3077">
        <v>1661</v>
      </c>
      <c r="BK3077">
        <v>1661</v>
      </c>
      <c r="BL3077">
        <v>1661</v>
      </c>
      <c r="BM3077">
        <v>1661</v>
      </c>
      <c r="BN3077">
        <v>1661</v>
      </c>
      <c r="BO3077">
        <v>1661</v>
      </c>
      <c r="BP3077">
        <v>1661</v>
      </c>
      <c r="BQ3077">
        <v>1661</v>
      </c>
      <c r="BR3077">
        <v>1661</v>
      </c>
      <c r="BS3077">
        <v>1661</v>
      </c>
      <c r="BT3077">
        <v>1598.7</v>
      </c>
      <c r="BU3077">
        <v>1598.7</v>
      </c>
      <c r="BV3077">
        <v>1598.7</v>
      </c>
      <c r="BW3077">
        <v>1598.7</v>
      </c>
      <c r="BX3077">
        <v>1598.7</v>
      </c>
      <c r="BY3077">
        <v>1598.7</v>
      </c>
      <c r="BZ3077">
        <v>1598.7</v>
      </c>
      <c r="CA3077">
        <v>1598.7</v>
      </c>
      <c r="CB3077">
        <v>1598.7</v>
      </c>
      <c r="CC3077">
        <v>1598.7</v>
      </c>
      <c r="CD3077">
        <v>1598.7</v>
      </c>
      <c r="CE3077">
        <v>1598.7</v>
      </c>
      <c r="CF3077">
        <v>1427.8</v>
      </c>
      <c r="CG3077">
        <v>1427.8</v>
      </c>
      <c r="CH3077">
        <v>1427.8</v>
      </c>
      <c r="CI3077">
        <v>1427.8</v>
      </c>
      <c r="CJ3077">
        <v>1427.8</v>
      </c>
      <c r="CK3077">
        <v>1427.8</v>
      </c>
      <c r="CL3077">
        <v>1427.8</v>
      </c>
      <c r="CM3077">
        <v>1427.8</v>
      </c>
      <c r="CN3077">
        <v>1427.8</v>
      </c>
      <c r="CO3077">
        <v>1427.8</v>
      </c>
      <c r="CP3077">
        <v>1427.8</v>
      </c>
      <c r="CQ3077">
        <v>1427.8</v>
      </c>
      <c r="CR3077">
        <v>1412.1</v>
      </c>
      <c r="CS3077">
        <v>1412.1</v>
      </c>
      <c r="CT3077">
        <v>1412.1</v>
      </c>
      <c r="CU3077">
        <v>1412.1</v>
      </c>
      <c r="CV3077">
        <v>1412.1</v>
      </c>
      <c r="CW3077">
        <v>1412.1</v>
      </c>
      <c r="CX3077">
        <v>1412.1</v>
      </c>
      <c r="CY3077">
        <v>1412.1</v>
      </c>
      <c r="CZ3077">
        <v>1412.1</v>
      </c>
      <c r="DA3077">
        <v>1412.1</v>
      </c>
      <c r="DB3077">
        <v>1412.1</v>
      </c>
      <c r="DC3077">
        <v>1412.1</v>
      </c>
      <c r="DD3077">
        <v>1412.1</v>
      </c>
      <c r="DE3077">
        <v>1412.1</v>
      </c>
      <c r="DF3077">
        <v>1412.1</v>
      </c>
      <c r="DG3077">
        <v>1178.8</v>
      </c>
      <c r="DH3077">
        <v>1178.8</v>
      </c>
      <c r="DI3077">
        <v>1178.8</v>
      </c>
      <c r="DJ3077">
        <v>1178.8</v>
      </c>
      <c r="DK3077">
        <v>1178.8</v>
      </c>
      <c r="DL3077">
        <v>1178.8</v>
      </c>
      <c r="DM3077">
        <v>1178.8</v>
      </c>
      <c r="DN3077">
        <v>1178.8</v>
      </c>
      <c r="DO3077">
        <v>1178.8</v>
      </c>
      <c r="DP3077">
        <v>1178.8</v>
      </c>
      <c r="DQ3077">
        <v>1178.8</v>
      </c>
      <c r="DR3077">
        <v>1178.8</v>
      </c>
      <c r="DS3077">
        <v>1178.8</v>
      </c>
      <c r="DT3077">
        <v>1178.8</v>
      </c>
      <c r="DU3077">
        <v>1178.8</v>
      </c>
    </row>
    <row r="3078" spans="1:125" x14ac:dyDescent="0.2">
      <c r="A3078" t="e">
        <f ca="1">_xll.BFieldInfo($B$3078)</f>
        <v>#NAME?</v>
      </c>
      <c r="B3078" t="s">
        <v>112</v>
      </c>
      <c r="C3078">
        <v>14.9</v>
      </c>
      <c r="D3078">
        <v>14.9</v>
      </c>
      <c r="E3078">
        <v>14.9</v>
      </c>
      <c r="F3078">
        <v>14.9</v>
      </c>
      <c r="G3078">
        <v>14.9</v>
      </c>
      <c r="H3078">
        <v>14.9</v>
      </c>
      <c r="I3078">
        <v>14.9</v>
      </c>
      <c r="J3078">
        <v>14.9</v>
      </c>
      <c r="K3078">
        <v>14.9</v>
      </c>
      <c r="L3078">
        <v>14.9</v>
      </c>
      <c r="M3078">
        <v>14.9</v>
      </c>
      <c r="N3078">
        <v>14.9</v>
      </c>
      <c r="O3078">
        <v>14.9</v>
      </c>
      <c r="P3078">
        <v>14.9</v>
      </c>
      <c r="Q3078">
        <v>14.9</v>
      </c>
      <c r="R3078">
        <v>14.9</v>
      </c>
      <c r="S3078">
        <v>14.9</v>
      </c>
      <c r="T3078">
        <v>14.9</v>
      </c>
      <c r="U3078">
        <v>14.9</v>
      </c>
      <c r="V3078">
        <v>14.9</v>
      </c>
      <c r="W3078">
        <v>14.9</v>
      </c>
      <c r="X3078">
        <v>14.9</v>
      </c>
      <c r="Y3078">
        <v>14.9</v>
      </c>
      <c r="Z3078">
        <v>14.9</v>
      </c>
      <c r="AA3078">
        <v>18.7</v>
      </c>
      <c r="AB3078">
        <v>18.7</v>
      </c>
      <c r="AC3078">
        <v>18.7</v>
      </c>
      <c r="AD3078">
        <v>18.7</v>
      </c>
      <c r="AE3078">
        <v>18.7</v>
      </c>
      <c r="AF3078">
        <v>18.7</v>
      </c>
      <c r="AG3078">
        <v>18.7</v>
      </c>
      <c r="AH3078">
        <v>18.7</v>
      </c>
      <c r="AI3078">
        <v>18.600000000000001</v>
      </c>
      <c r="AJ3078">
        <v>18.600000000000001</v>
      </c>
      <c r="AK3078">
        <v>18.600000000000001</v>
      </c>
      <c r="AL3078">
        <v>18.600000000000001</v>
      </c>
      <c r="AM3078">
        <v>18.600000000000001</v>
      </c>
      <c r="AN3078">
        <v>18.600000000000001</v>
      </c>
      <c r="AO3078">
        <v>18.600000000000001</v>
      </c>
      <c r="AP3078">
        <v>18.600000000000001</v>
      </c>
      <c r="AQ3078">
        <v>20.2</v>
      </c>
      <c r="AR3078">
        <v>20.2</v>
      </c>
      <c r="AS3078">
        <v>20.2</v>
      </c>
      <c r="AT3078">
        <v>20.2</v>
      </c>
      <c r="AU3078">
        <v>20.2</v>
      </c>
      <c r="AV3078">
        <v>20.2</v>
      </c>
      <c r="AW3078">
        <v>20.2</v>
      </c>
      <c r="AX3078">
        <v>20.2</v>
      </c>
      <c r="AY3078">
        <v>20.2</v>
      </c>
      <c r="AZ3078">
        <v>20.2</v>
      </c>
      <c r="BA3078">
        <v>20.2</v>
      </c>
      <c r="BB3078">
        <v>20.2</v>
      </c>
      <c r="BC3078">
        <v>20.2</v>
      </c>
      <c r="BD3078">
        <v>20.2</v>
      </c>
      <c r="BE3078">
        <v>17.600000000000001</v>
      </c>
      <c r="BF3078">
        <v>17.600000000000001</v>
      </c>
      <c r="BG3078">
        <v>17.600000000000001</v>
      </c>
      <c r="BH3078">
        <v>17.600000000000001</v>
      </c>
      <c r="BI3078">
        <v>17.600000000000001</v>
      </c>
      <c r="BJ3078">
        <v>17.600000000000001</v>
      </c>
      <c r="BK3078">
        <v>17.600000000000001</v>
      </c>
      <c r="BL3078">
        <v>17.600000000000001</v>
      </c>
      <c r="BM3078">
        <v>17.600000000000001</v>
      </c>
      <c r="BN3078">
        <v>17.600000000000001</v>
      </c>
      <c r="BO3078">
        <v>17.600000000000001</v>
      </c>
      <c r="BP3078">
        <v>17.600000000000001</v>
      </c>
      <c r="BQ3078">
        <v>16.3</v>
      </c>
      <c r="BR3078">
        <v>16.3</v>
      </c>
      <c r="BS3078">
        <v>16.3</v>
      </c>
      <c r="BT3078">
        <v>16.399999999999999</v>
      </c>
      <c r="BU3078">
        <v>16.399999999999999</v>
      </c>
      <c r="BV3078">
        <v>16.399999999999999</v>
      </c>
      <c r="BW3078">
        <v>16.5</v>
      </c>
      <c r="BX3078">
        <v>16.5</v>
      </c>
      <c r="BY3078">
        <v>16.5</v>
      </c>
      <c r="BZ3078">
        <v>19.2</v>
      </c>
      <c r="CA3078">
        <v>19.2</v>
      </c>
      <c r="CB3078">
        <v>19.2</v>
      </c>
      <c r="CC3078">
        <v>16.600000000000001</v>
      </c>
      <c r="CD3078">
        <v>16.600000000000001</v>
      </c>
      <c r="CE3078">
        <v>16.600000000000001</v>
      </c>
      <c r="CF3078">
        <v>16.600000000000001</v>
      </c>
      <c r="CG3078">
        <v>16.600000000000001</v>
      </c>
      <c r="CH3078">
        <v>16.600000000000001</v>
      </c>
      <c r="CI3078">
        <v>16.600000000000001</v>
      </c>
      <c r="CJ3078">
        <v>16.600000000000001</v>
      </c>
      <c r="CK3078">
        <v>16.600000000000001</v>
      </c>
      <c r="CL3078">
        <v>16.600000000000001</v>
      </c>
      <c r="CM3078">
        <v>16.600000000000001</v>
      </c>
      <c r="CN3078">
        <v>16.600000000000001</v>
      </c>
      <c r="CO3078">
        <v>16.8</v>
      </c>
      <c r="CP3078">
        <v>16.8</v>
      </c>
      <c r="CQ3078">
        <v>16.8</v>
      </c>
      <c r="CR3078">
        <v>16.8</v>
      </c>
      <c r="CS3078">
        <v>16.8</v>
      </c>
      <c r="CT3078">
        <v>16.8</v>
      </c>
      <c r="CU3078">
        <v>16.8</v>
      </c>
      <c r="CV3078">
        <v>16.8</v>
      </c>
      <c r="CW3078">
        <v>16.8</v>
      </c>
      <c r="CX3078">
        <v>16.8</v>
      </c>
      <c r="CY3078">
        <v>16.8</v>
      </c>
      <c r="CZ3078">
        <v>16.8</v>
      </c>
      <c r="DA3078">
        <v>16.8</v>
      </c>
      <c r="DB3078">
        <v>16.8</v>
      </c>
      <c r="DC3078">
        <v>28.6</v>
      </c>
      <c r="DD3078">
        <v>28.6</v>
      </c>
      <c r="DE3078">
        <v>28.6</v>
      </c>
      <c r="DF3078">
        <v>28.6</v>
      </c>
      <c r="DG3078">
        <v>14.3</v>
      </c>
      <c r="DH3078">
        <v>14.3</v>
      </c>
      <c r="DI3078">
        <v>14.3</v>
      </c>
      <c r="DJ3078">
        <v>14.3</v>
      </c>
      <c r="DK3078">
        <v>14.3</v>
      </c>
      <c r="DL3078">
        <v>14.3</v>
      </c>
      <c r="DM3078">
        <v>14.3</v>
      </c>
      <c r="DN3078">
        <v>14.3</v>
      </c>
      <c r="DO3078">
        <v>14.3</v>
      </c>
      <c r="DP3078">
        <v>14.3</v>
      </c>
      <c r="DQ3078">
        <v>14.3</v>
      </c>
      <c r="DR3078">
        <v>14.3</v>
      </c>
      <c r="DS3078">
        <v>13.2</v>
      </c>
      <c r="DT3078">
        <v>13.2</v>
      </c>
      <c r="DU3078">
        <v>13.2</v>
      </c>
    </row>
    <row r="3079" spans="1:125" x14ac:dyDescent="0.2">
      <c r="A3079" t="e">
        <f ca="1">_xll.BFieldInfo($B$3079)</f>
        <v>#NAME?</v>
      </c>
      <c r="B3079" t="s">
        <v>113</v>
      </c>
      <c r="C3079">
        <v>15.5</v>
      </c>
      <c r="D3079">
        <v>15.5</v>
      </c>
      <c r="E3079">
        <v>15.5</v>
      </c>
      <c r="F3079">
        <v>15.5</v>
      </c>
      <c r="G3079">
        <v>15.4</v>
      </c>
      <c r="H3079">
        <v>15.4</v>
      </c>
      <c r="I3079">
        <v>15.4</v>
      </c>
      <c r="J3079">
        <v>15.4</v>
      </c>
      <c r="K3079">
        <v>15.4</v>
      </c>
      <c r="L3079">
        <v>15.4</v>
      </c>
      <c r="M3079">
        <v>19.600000000000001</v>
      </c>
      <c r="N3079">
        <v>19.600000000000001</v>
      </c>
      <c r="O3079">
        <v>19.600000000000001</v>
      </c>
      <c r="P3079">
        <v>19.7</v>
      </c>
      <c r="Q3079">
        <v>19.7</v>
      </c>
      <c r="R3079">
        <v>19.7</v>
      </c>
      <c r="S3079">
        <v>19.7</v>
      </c>
      <c r="T3079">
        <v>19.7</v>
      </c>
      <c r="U3079">
        <v>19.7</v>
      </c>
      <c r="V3079">
        <v>19.7</v>
      </c>
      <c r="W3079">
        <v>19.7</v>
      </c>
      <c r="X3079">
        <v>19.7</v>
      </c>
      <c r="Y3079">
        <v>19.7</v>
      </c>
      <c r="Z3079">
        <v>19.7</v>
      </c>
      <c r="AA3079">
        <v>16.399999999999999</v>
      </c>
      <c r="AB3079">
        <v>16.399999999999999</v>
      </c>
      <c r="AC3079">
        <v>16.399999999999999</v>
      </c>
      <c r="AD3079">
        <v>16.399999999999999</v>
      </c>
      <c r="AE3079">
        <v>16.399999999999999</v>
      </c>
      <c r="AF3079">
        <v>16.399999999999999</v>
      </c>
      <c r="AG3079">
        <v>16.399999999999999</v>
      </c>
      <c r="AH3079">
        <v>16.399999999999999</v>
      </c>
      <c r="AI3079">
        <v>16.3</v>
      </c>
      <c r="AJ3079">
        <v>16.3</v>
      </c>
      <c r="AK3079">
        <v>16.3</v>
      </c>
      <c r="AL3079">
        <v>16.3</v>
      </c>
      <c r="AM3079">
        <v>16.3</v>
      </c>
      <c r="AN3079">
        <v>16.3</v>
      </c>
      <c r="AO3079">
        <v>16.3</v>
      </c>
      <c r="AP3079">
        <v>16.3</v>
      </c>
      <c r="AQ3079">
        <v>15</v>
      </c>
      <c r="AR3079">
        <v>15</v>
      </c>
      <c r="AS3079">
        <v>15</v>
      </c>
      <c r="AT3079">
        <v>15</v>
      </c>
      <c r="AU3079">
        <v>14.9</v>
      </c>
      <c r="AV3079">
        <v>14.9</v>
      </c>
      <c r="AW3079">
        <v>14.9</v>
      </c>
      <c r="AX3079">
        <v>14.9</v>
      </c>
      <c r="AY3079">
        <v>14.9</v>
      </c>
      <c r="AZ3079">
        <v>14.9</v>
      </c>
      <c r="BA3079">
        <v>15.1</v>
      </c>
      <c r="BB3079">
        <v>15.1</v>
      </c>
      <c r="BC3079">
        <v>15.1</v>
      </c>
      <c r="BD3079">
        <v>15.1</v>
      </c>
      <c r="BE3079">
        <v>16.8</v>
      </c>
      <c r="BF3079">
        <v>16.8</v>
      </c>
      <c r="BG3079">
        <v>16.8</v>
      </c>
      <c r="BH3079">
        <v>16.8</v>
      </c>
      <c r="BI3079">
        <v>16.8</v>
      </c>
      <c r="BJ3079">
        <v>16.8</v>
      </c>
      <c r="BK3079">
        <v>16.899999999999999</v>
      </c>
      <c r="BL3079">
        <v>16.899999999999999</v>
      </c>
      <c r="BM3079">
        <v>16.899999999999999</v>
      </c>
      <c r="BN3079">
        <v>16.899999999999999</v>
      </c>
      <c r="BO3079">
        <v>16.899999999999999</v>
      </c>
      <c r="BP3079">
        <v>16.899999999999999</v>
      </c>
      <c r="BQ3079">
        <v>15.7</v>
      </c>
      <c r="BR3079">
        <v>15.7</v>
      </c>
      <c r="BS3079">
        <v>15.7</v>
      </c>
      <c r="BT3079">
        <v>15.6</v>
      </c>
      <c r="BU3079">
        <v>15.6</v>
      </c>
      <c r="BV3079">
        <v>15.6</v>
      </c>
      <c r="BW3079">
        <v>15.7</v>
      </c>
      <c r="BX3079">
        <v>15.7</v>
      </c>
      <c r="BY3079">
        <v>15.7</v>
      </c>
      <c r="BZ3079">
        <v>15.8</v>
      </c>
      <c r="CA3079">
        <v>15.8</v>
      </c>
      <c r="CB3079">
        <v>15.8</v>
      </c>
      <c r="CC3079">
        <v>15.7</v>
      </c>
      <c r="CD3079">
        <v>15.7</v>
      </c>
      <c r="CE3079">
        <v>15.7</v>
      </c>
      <c r="CF3079">
        <v>15.6</v>
      </c>
      <c r="CG3079">
        <v>15.6</v>
      </c>
      <c r="CH3079">
        <v>15.6</v>
      </c>
      <c r="CI3079">
        <v>15.7</v>
      </c>
      <c r="CJ3079">
        <v>15.7</v>
      </c>
      <c r="CK3079">
        <v>15.7</v>
      </c>
      <c r="CL3079">
        <v>15.6</v>
      </c>
      <c r="CM3079">
        <v>15.6</v>
      </c>
      <c r="CN3079">
        <v>15.6</v>
      </c>
      <c r="CO3079">
        <v>13.7</v>
      </c>
      <c r="CP3079">
        <v>13.7</v>
      </c>
      <c r="CQ3079">
        <v>13.7</v>
      </c>
      <c r="CR3079">
        <v>13.8</v>
      </c>
      <c r="CS3079">
        <v>13.8</v>
      </c>
      <c r="CT3079">
        <v>13.8</v>
      </c>
      <c r="CU3079">
        <v>13.8</v>
      </c>
      <c r="CV3079">
        <v>13.8</v>
      </c>
      <c r="CW3079">
        <v>13.8</v>
      </c>
      <c r="CX3079">
        <v>13.8</v>
      </c>
      <c r="CY3079">
        <v>13.8</v>
      </c>
      <c r="CZ3079">
        <v>13.8</v>
      </c>
      <c r="DA3079">
        <v>13.8</v>
      </c>
      <c r="DB3079">
        <v>13.8</v>
      </c>
      <c r="DC3079">
        <v>31.2</v>
      </c>
      <c r="DD3079">
        <v>31.2</v>
      </c>
      <c r="DE3079">
        <v>31.2</v>
      </c>
      <c r="DF3079">
        <v>31.2</v>
      </c>
      <c r="DG3079">
        <v>15.5</v>
      </c>
      <c r="DH3079">
        <v>15.5</v>
      </c>
      <c r="DI3079">
        <v>15.5</v>
      </c>
      <c r="DJ3079">
        <v>15.5</v>
      </c>
      <c r="DK3079">
        <v>15.5</v>
      </c>
      <c r="DL3079">
        <v>15.5</v>
      </c>
      <c r="DM3079">
        <v>15.5</v>
      </c>
      <c r="DN3079">
        <v>15.5</v>
      </c>
      <c r="DO3079">
        <v>15.5</v>
      </c>
      <c r="DP3079">
        <v>15.5</v>
      </c>
      <c r="DQ3079">
        <v>15.5</v>
      </c>
      <c r="DR3079">
        <v>15.5</v>
      </c>
      <c r="DS3079">
        <v>14.3</v>
      </c>
      <c r="DT3079">
        <v>14.3</v>
      </c>
      <c r="DU3079">
        <v>14.3</v>
      </c>
    </row>
    <row r="3080" spans="1:125" x14ac:dyDescent="0.2">
      <c r="A3080" t="e">
        <f ca="1">_xll.BFieldInfo($B$3080)</f>
        <v>#NAME?</v>
      </c>
      <c r="B3080" t="s">
        <v>114</v>
      </c>
      <c r="C3080">
        <v>-100.1</v>
      </c>
      <c r="D3080">
        <v>-412.6</v>
      </c>
      <c r="E3080">
        <v>-412.6</v>
      </c>
      <c r="F3080">
        <v>-412.6</v>
      </c>
      <c r="G3080">
        <v>-412.6</v>
      </c>
      <c r="H3080">
        <v>-412.6</v>
      </c>
      <c r="I3080">
        <v>-412.6</v>
      </c>
      <c r="J3080">
        <v>-412.6</v>
      </c>
      <c r="K3080">
        <v>-412.6</v>
      </c>
      <c r="L3080">
        <v>-412.6</v>
      </c>
      <c r="M3080">
        <v>-412.6</v>
      </c>
      <c r="N3080">
        <v>-412.6</v>
      </c>
      <c r="O3080">
        <v>-412.6</v>
      </c>
      <c r="P3080">
        <v>-124.7</v>
      </c>
      <c r="Q3080">
        <v>-124.7</v>
      </c>
      <c r="R3080">
        <v>-124.7</v>
      </c>
      <c r="S3080">
        <v>-124.7</v>
      </c>
      <c r="T3080">
        <v>-124.7</v>
      </c>
      <c r="U3080">
        <v>-124.7</v>
      </c>
      <c r="V3080">
        <v>-124.7</v>
      </c>
      <c r="W3080">
        <v>-124.7</v>
      </c>
      <c r="X3080">
        <v>-124.7</v>
      </c>
      <c r="Y3080">
        <v>-124.7</v>
      </c>
      <c r="Z3080">
        <v>-124.7</v>
      </c>
      <c r="AA3080">
        <v>-124.7</v>
      </c>
      <c r="AB3080">
        <v>-124.7</v>
      </c>
      <c r="AC3080">
        <v>-124.7</v>
      </c>
      <c r="AD3080">
        <v>-124.7</v>
      </c>
      <c r="AE3080">
        <v>-71.8</v>
      </c>
      <c r="AF3080">
        <v>-71.8</v>
      </c>
      <c r="AG3080">
        <v>-71.8</v>
      </c>
      <c r="AH3080">
        <v>-71.8</v>
      </c>
      <c r="AI3080">
        <v>-71.8</v>
      </c>
      <c r="AJ3080">
        <v>-71.8</v>
      </c>
      <c r="AK3080">
        <v>-71.8</v>
      </c>
      <c r="AL3080">
        <v>-71.8</v>
      </c>
      <c r="AM3080">
        <v>-71.8</v>
      </c>
      <c r="AN3080">
        <v>-71.8</v>
      </c>
      <c r="AO3080">
        <v>-71.8</v>
      </c>
      <c r="AP3080">
        <v>-71.8</v>
      </c>
      <c r="AQ3080">
        <v>-71.8</v>
      </c>
      <c r="AR3080">
        <v>-71.8</v>
      </c>
      <c r="AS3080">
        <v>-71.8</v>
      </c>
      <c r="AT3080">
        <v>-71.8</v>
      </c>
      <c r="AU3080">
        <v>-67</v>
      </c>
      <c r="AV3080">
        <v>-67</v>
      </c>
      <c r="AW3080">
        <v>-67</v>
      </c>
      <c r="AX3080">
        <v>-67</v>
      </c>
      <c r="AY3080">
        <v>-67</v>
      </c>
      <c r="AZ3080">
        <v>-67</v>
      </c>
      <c r="BA3080">
        <v>-67</v>
      </c>
      <c r="BB3080">
        <v>-67</v>
      </c>
      <c r="BC3080">
        <v>-67</v>
      </c>
      <c r="BD3080">
        <v>-67</v>
      </c>
      <c r="BE3080">
        <v>-67</v>
      </c>
      <c r="BF3080">
        <v>-67</v>
      </c>
      <c r="BG3080">
        <v>-67</v>
      </c>
      <c r="BH3080" t="s">
        <v>108</v>
      </c>
      <c r="BI3080" t="s">
        <v>108</v>
      </c>
      <c r="BJ3080" t="s">
        <v>108</v>
      </c>
      <c r="BK3080" t="s">
        <v>108</v>
      </c>
      <c r="BL3080" t="s">
        <v>108</v>
      </c>
      <c r="BM3080" t="s">
        <v>108</v>
      </c>
      <c r="BN3080" t="s">
        <v>108</v>
      </c>
      <c r="BO3080" t="s">
        <v>108</v>
      </c>
      <c r="BP3080" t="s">
        <v>108</v>
      </c>
      <c r="BQ3080" t="s">
        <v>108</v>
      </c>
      <c r="BR3080" t="s">
        <v>108</v>
      </c>
      <c r="BS3080" t="s">
        <v>108</v>
      </c>
      <c r="BT3080" t="s">
        <v>108</v>
      </c>
      <c r="BU3080" t="s">
        <v>108</v>
      </c>
      <c r="BV3080" t="s">
        <v>108</v>
      </c>
      <c r="BW3080" t="s">
        <v>108</v>
      </c>
      <c r="BX3080" t="s">
        <v>108</v>
      </c>
      <c r="BY3080" t="s">
        <v>108</v>
      </c>
      <c r="BZ3080" t="s">
        <v>108</v>
      </c>
      <c r="CA3080" t="s">
        <v>108</v>
      </c>
      <c r="CB3080" t="s">
        <v>108</v>
      </c>
      <c r="CC3080" t="s">
        <v>108</v>
      </c>
      <c r="CD3080" t="s">
        <v>108</v>
      </c>
      <c r="CE3080" t="s">
        <v>108</v>
      </c>
      <c r="CF3080" t="s">
        <v>108</v>
      </c>
      <c r="CG3080" t="s">
        <v>108</v>
      </c>
      <c r="CH3080" t="s">
        <v>108</v>
      </c>
      <c r="CI3080" t="s">
        <v>108</v>
      </c>
      <c r="CJ3080" t="s">
        <v>108</v>
      </c>
      <c r="CK3080" t="s">
        <v>108</v>
      </c>
      <c r="CL3080" t="s">
        <v>108</v>
      </c>
      <c r="CM3080" t="s">
        <v>108</v>
      </c>
      <c r="CN3080" t="s">
        <v>108</v>
      </c>
      <c r="CO3080" t="s">
        <v>108</v>
      </c>
      <c r="CP3080" t="s">
        <v>108</v>
      </c>
      <c r="CQ3080" t="s">
        <v>108</v>
      </c>
      <c r="CR3080" t="s">
        <v>108</v>
      </c>
      <c r="CS3080" t="s">
        <v>108</v>
      </c>
      <c r="CT3080" t="s">
        <v>108</v>
      </c>
      <c r="CU3080" t="s">
        <v>108</v>
      </c>
      <c r="CV3080" t="s">
        <v>108</v>
      </c>
      <c r="CW3080" t="s">
        <v>108</v>
      </c>
      <c r="CX3080" t="s">
        <v>108</v>
      </c>
      <c r="CY3080" t="s">
        <v>108</v>
      </c>
      <c r="CZ3080" t="s">
        <v>108</v>
      </c>
      <c r="DA3080" t="s">
        <v>108</v>
      </c>
      <c r="DB3080" t="s">
        <v>108</v>
      </c>
      <c r="DC3080" t="s">
        <v>108</v>
      </c>
      <c r="DD3080" t="s">
        <v>108</v>
      </c>
      <c r="DE3080" t="s">
        <v>108</v>
      </c>
      <c r="DF3080" t="s">
        <v>108</v>
      </c>
      <c r="DG3080" t="s">
        <v>108</v>
      </c>
      <c r="DH3080" t="s">
        <v>108</v>
      </c>
      <c r="DI3080" t="s">
        <v>108</v>
      </c>
      <c r="DJ3080" t="s">
        <v>108</v>
      </c>
      <c r="DK3080" t="s">
        <v>108</v>
      </c>
      <c r="DL3080" t="s">
        <v>108</v>
      </c>
      <c r="DM3080" t="s">
        <v>108</v>
      </c>
      <c r="DN3080" t="s">
        <v>108</v>
      </c>
      <c r="DO3080" t="s">
        <v>108</v>
      </c>
      <c r="DP3080" t="s">
        <v>108</v>
      </c>
      <c r="DQ3080" t="s">
        <v>108</v>
      </c>
      <c r="DR3080" t="s">
        <v>108</v>
      </c>
      <c r="DS3080" t="s">
        <v>108</v>
      </c>
      <c r="DT3080" t="s">
        <v>108</v>
      </c>
      <c r="DU3080" t="s">
        <v>108</v>
      </c>
    </row>
    <row r="3081" spans="1:125" x14ac:dyDescent="0.2">
      <c r="A3081" t="e">
        <f ca="1">_xll.BFieldInfo($B$3081)</f>
        <v>#NAME?</v>
      </c>
      <c r="B3081" t="s">
        <v>115</v>
      </c>
      <c r="C3081">
        <v>544</v>
      </c>
      <c r="D3081">
        <v>1052.0999999999999</v>
      </c>
      <c r="E3081">
        <v>1052.0999999999999</v>
      </c>
      <c r="F3081">
        <v>1052.0999999999999</v>
      </c>
      <c r="G3081">
        <v>821.1</v>
      </c>
      <c r="H3081">
        <v>821.1</v>
      </c>
      <c r="I3081">
        <v>821.1</v>
      </c>
      <c r="J3081">
        <v>724.4</v>
      </c>
      <c r="K3081">
        <v>724.4</v>
      </c>
      <c r="L3081">
        <v>724.4</v>
      </c>
      <c r="M3081">
        <v>623.4</v>
      </c>
      <c r="N3081">
        <v>623.4</v>
      </c>
      <c r="O3081">
        <v>623.4</v>
      </c>
      <c r="P3081">
        <v>985.2</v>
      </c>
      <c r="Q3081">
        <v>985.2</v>
      </c>
      <c r="R3081">
        <v>985.2</v>
      </c>
      <c r="S3081">
        <v>985.2</v>
      </c>
      <c r="T3081">
        <v>747</v>
      </c>
      <c r="U3081">
        <v>747</v>
      </c>
      <c r="V3081">
        <v>747</v>
      </c>
      <c r="W3081">
        <v>747</v>
      </c>
      <c r="X3081">
        <v>668.8</v>
      </c>
      <c r="Y3081">
        <v>668.8</v>
      </c>
      <c r="Z3081">
        <v>668.8</v>
      </c>
      <c r="AA3081">
        <v>563.4</v>
      </c>
      <c r="AB3081">
        <v>563.4</v>
      </c>
      <c r="AC3081">
        <v>563.4</v>
      </c>
      <c r="AD3081">
        <v>563.4</v>
      </c>
      <c r="AE3081">
        <v>866.6</v>
      </c>
      <c r="AF3081">
        <v>866.6</v>
      </c>
      <c r="AG3081">
        <v>866.6</v>
      </c>
      <c r="AH3081">
        <v>866.6</v>
      </c>
      <c r="AI3081">
        <v>576.79999999999995</v>
      </c>
      <c r="AJ3081">
        <v>576.79999999999995</v>
      </c>
      <c r="AK3081">
        <v>576.79999999999995</v>
      </c>
      <c r="AL3081">
        <v>576.79999999999995</v>
      </c>
      <c r="AM3081">
        <v>550.29999999999995</v>
      </c>
      <c r="AN3081">
        <v>550.29999999999995</v>
      </c>
      <c r="AO3081">
        <v>550.29999999999995</v>
      </c>
      <c r="AP3081">
        <v>550.29999999999995</v>
      </c>
      <c r="AQ3081">
        <v>388</v>
      </c>
      <c r="AR3081">
        <v>388</v>
      </c>
      <c r="AS3081">
        <v>388</v>
      </c>
      <c r="AT3081">
        <v>388</v>
      </c>
      <c r="AU3081">
        <v>834.8</v>
      </c>
      <c r="AV3081">
        <v>834.8</v>
      </c>
      <c r="AW3081">
        <v>834.8</v>
      </c>
      <c r="AX3081">
        <v>578.70000000000005</v>
      </c>
      <c r="AY3081">
        <v>578.70000000000005</v>
      </c>
      <c r="AZ3081">
        <v>578.70000000000005</v>
      </c>
      <c r="BA3081">
        <v>525.6</v>
      </c>
      <c r="BB3081">
        <v>525.6</v>
      </c>
      <c r="BC3081">
        <v>525.6</v>
      </c>
      <c r="BD3081">
        <v>525.6</v>
      </c>
      <c r="BE3081">
        <v>429.4</v>
      </c>
      <c r="BF3081">
        <v>429.4</v>
      </c>
      <c r="BG3081">
        <v>429.4</v>
      </c>
      <c r="BH3081">
        <v>801.5</v>
      </c>
      <c r="BI3081">
        <v>801.5</v>
      </c>
      <c r="BJ3081">
        <v>801.5</v>
      </c>
      <c r="BK3081">
        <v>497.3</v>
      </c>
      <c r="BL3081">
        <v>497.3</v>
      </c>
      <c r="BM3081">
        <v>497.3</v>
      </c>
      <c r="BN3081">
        <v>462.2</v>
      </c>
      <c r="BO3081">
        <v>462.2</v>
      </c>
      <c r="BP3081">
        <v>462.2</v>
      </c>
      <c r="BQ3081">
        <v>367.5</v>
      </c>
      <c r="BR3081">
        <v>367.5</v>
      </c>
      <c r="BS3081">
        <v>367.5</v>
      </c>
      <c r="BT3081">
        <v>732.8</v>
      </c>
      <c r="BU3081">
        <v>732.8</v>
      </c>
      <c r="BV3081">
        <v>732.8</v>
      </c>
      <c r="BW3081">
        <v>484.1</v>
      </c>
      <c r="BX3081">
        <v>484.1</v>
      </c>
      <c r="BY3081">
        <v>484.1</v>
      </c>
      <c r="BZ3081">
        <v>431.8</v>
      </c>
      <c r="CA3081">
        <v>431.8</v>
      </c>
      <c r="CB3081">
        <v>431.8</v>
      </c>
      <c r="CC3081">
        <v>345.3</v>
      </c>
      <c r="CD3081">
        <v>345.3</v>
      </c>
      <c r="CE3081">
        <v>345.3</v>
      </c>
      <c r="CF3081">
        <v>654.1</v>
      </c>
      <c r="CG3081">
        <v>654.1</v>
      </c>
      <c r="CH3081">
        <v>654.1</v>
      </c>
      <c r="CI3081">
        <v>436.3</v>
      </c>
      <c r="CJ3081">
        <v>436.3</v>
      </c>
      <c r="CK3081">
        <v>436.3</v>
      </c>
      <c r="CL3081">
        <v>383.5</v>
      </c>
      <c r="CM3081">
        <v>383.5</v>
      </c>
      <c r="CN3081">
        <v>383.5</v>
      </c>
      <c r="CO3081">
        <v>340.8</v>
      </c>
      <c r="CP3081">
        <v>340.8</v>
      </c>
      <c r="CQ3081">
        <v>340.8</v>
      </c>
      <c r="CR3081">
        <v>712.5</v>
      </c>
      <c r="CS3081">
        <v>712.5</v>
      </c>
      <c r="CT3081">
        <v>712.5</v>
      </c>
      <c r="CU3081">
        <v>712.5</v>
      </c>
      <c r="CV3081">
        <v>498.8</v>
      </c>
      <c r="CW3081">
        <v>498.8</v>
      </c>
      <c r="CX3081">
        <v>498.8</v>
      </c>
      <c r="CY3081">
        <v>498.8</v>
      </c>
      <c r="CZ3081">
        <v>439.6</v>
      </c>
      <c r="DA3081">
        <v>439.6</v>
      </c>
      <c r="DB3081">
        <v>439.6</v>
      </c>
      <c r="DC3081">
        <v>366.3</v>
      </c>
      <c r="DD3081">
        <v>366.3</v>
      </c>
      <c r="DE3081">
        <v>366.3</v>
      </c>
      <c r="DF3081">
        <v>366.3</v>
      </c>
      <c r="DG3081">
        <v>676.3</v>
      </c>
      <c r="DH3081">
        <v>676.3</v>
      </c>
      <c r="DI3081">
        <v>676.3</v>
      </c>
      <c r="DJ3081">
        <v>676.3</v>
      </c>
      <c r="DK3081">
        <v>482.1</v>
      </c>
      <c r="DL3081">
        <v>482.1</v>
      </c>
      <c r="DM3081">
        <v>482.1</v>
      </c>
      <c r="DN3081">
        <v>482.1</v>
      </c>
      <c r="DO3081">
        <v>423.6</v>
      </c>
      <c r="DP3081">
        <v>423.6</v>
      </c>
      <c r="DQ3081">
        <v>423.6</v>
      </c>
      <c r="DR3081">
        <v>423.6</v>
      </c>
      <c r="DS3081">
        <v>328.1</v>
      </c>
      <c r="DT3081">
        <v>328.1</v>
      </c>
      <c r="DU3081">
        <v>328.1</v>
      </c>
    </row>
    <row r="3082" spans="1:125" x14ac:dyDescent="0.2">
      <c r="A3082" t="e">
        <f ca="1">_xll.BFieldInfo($B$3082)</f>
        <v>#NAME?</v>
      </c>
      <c r="B3082" t="s">
        <v>116</v>
      </c>
      <c r="C3082">
        <v>57</v>
      </c>
      <c r="D3082">
        <v>57</v>
      </c>
      <c r="E3082">
        <v>57</v>
      </c>
      <c r="F3082">
        <v>57</v>
      </c>
      <c r="G3082">
        <v>57</v>
      </c>
      <c r="H3082">
        <v>57</v>
      </c>
      <c r="I3082">
        <v>57</v>
      </c>
      <c r="J3082">
        <v>57</v>
      </c>
      <c r="K3082">
        <v>57</v>
      </c>
      <c r="L3082">
        <v>57</v>
      </c>
      <c r="M3082">
        <v>57</v>
      </c>
      <c r="N3082">
        <v>57</v>
      </c>
      <c r="O3082">
        <v>57</v>
      </c>
      <c r="P3082">
        <v>64</v>
      </c>
      <c r="Q3082">
        <v>64</v>
      </c>
      <c r="R3082">
        <v>64</v>
      </c>
      <c r="S3082">
        <v>64</v>
      </c>
      <c r="T3082">
        <v>64</v>
      </c>
      <c r="U3082">
        <v>64</v>
      </c>
      <c r="V3082">
        <v>64</v>
      </c>
      <c r="W3082">
        <v>64</v>
      </c>
      <c r="X3082">
        <v>64</v>
      </c>
      <c r="Y3082">
        <v>64</v>
      </c>
      <c r="Z3082">
        <v>64</v>
      </c>
      <c r="AA3082">
        <v>64</v>
      </c>
      <c r="AB3082">
        <v>64</v>
      </c>
      <c r="AC3082">
        <v>64</v>
      </c>
      <c r="AD3082">
        <v>64</v>
      </c>
      <c r="AE3082">
        <v>52</v>
      </c>
      <c r="AF3082">
        <v>52</v>
      </c>
      <c r="AG3082">
        <v>52</v>
      </c>
      <c r="AH3082">
        <v>52</v>
      </c>
      <c r="AI3082">
        <v>52</v>
      </c>
      <c r="AJ3082">
        <v>52</v>
      </c>
      <c r="AK3082">
        <v>52</v>
      </c>
      <c r="AL3082">
        <v>52</v>
      </c>
      <c r="AM3082">
        <v>52</v>
      </c>
      <c r="AN3082">
        <v>52</v>
      </c>
      <c r="AO3082">
        <v>52</v>
      </c>
      <c r="AP3082">
        <v>52</v>
      </c>
      <c r="AQ3082">
        <v>52</v>
      </c>
      <c r="AR3082">
        <v>52</v>
      </c>
      <c r="AS3082">
        <v>52</v>
      </c>
      <c r="AT3082">
        <v>52</v>
      </c>
      <c r="AU3082">
        <v>56</v>
      </c>
      <c r="AV3082">
        <v>56</v>
      </c>
      <c r="AW3082">
        <v>56</v>
      </c>
      <c r="AX3082">
        <v>56</v>
      </c>
      <c r="AY3082">
        <v>56</v>
      </c>
      <c r="AZ3082">
        <v>56</v>
      </c>
      <c r="BA3082">
        <v>56</v>
      </c>
      <c r="BB3082">
        <v>56</v>
      </c>
      <c r="BC3082">
        <v>56</v>
      </c>
      <c r="BD3082">
        <v>56</v>
      </c>
      <c r="BE3082">
        <v>56</v>
      </c>
      <c r="BF3082">
        <v>56</v>
      </c>
      <c r="BG3082">
        <v>56</v>
      </c>
      <c r="BH3082">
        <v>52</v>
      </c>
      <c r="BI3082">
        <v>52</v>
      </c>
      <c r="BJ3082">
        <v>52</v>
      </c>
      <c r="BK3082">
        <v>52</v>
      </c>
      <c r="BL3082">
        <v>52</v>
      </c>
      <c r="BM3082">
        <v>52</v>
      </c>
      <c r="BN3082">
        <v>52</v>
      </c>
      <c r="BO3082">
        <v>52</v>
      </c>
      <c r="BP3082">
        <v>52</v>
      </c>
      <c r="BQ3082">
        <v>52</v>
      </c>
      <c r="BR3082">
        <v>52</v>
      </c>
      <c r="BS3082">
        <v>52</v>
      </c>
      <c r="BT3082">
        <v>54</v>
      </c>
      <c r="BU3082">
        <v>54</v>
      </c>
      <c r="BV3082">
        <v>54</v>
      </c>
      <c r="BW3082">
        <v>54</v>
      </c>
      <c r="BX3082">
        <v>54</v>
      </c>
      <c r="BY3082">
        <v>54</v>
      </c>
      <c r="BZ3082">
        <v>54</v>
      </c>
      <c r="CA3082">
        <v>54</v>
      </c>
      <c r="CB3082">
        <v>54</v>
      </c>
      <c r="CC3082">
        <v>54</v>
      </c>
      <c r="CD3082">
        <v>54</v>
      </c>
      <c r="CE3082">
        <v>54</v>
      </c>
      <c r="CF3082">
        <v>52</v>
      </c>
      <c r="CG3082">
        <v>52</v>
      </c>
      <c r="CH3082">
        <v>52</v>
      </c>
      <c r="CI3082">
        <v>52</v>
      </c>
      <c r="CJ3082">
        <v>52</v>
      </c>
      <c r="CK3082">
        <v>52</v>
      </c>
      <c r="CL3082">
        <v>52</v>
      </c>
      <c r="CM3082">
        <v>52</v>
      </c>
      <c r="CN3082">
        <v>52</v>
      </c>
      <c r="CO3082">
        <v>52</v>
      </c>
      <c r="CP3082">
        <v>52</v>
      </c>
      <c r="CQ3082">
        <v>52</v>
      </c>
      <c r="CR3082">
        <v>59</v>
      </c>
      <c r="CS3082">
        <v>59</v>
      </c>
      <c r="CT3082">
        <v>59</v>
      </c>
      <c r="CU3082">
        <v>59</v>
      </c>
      <c r="CV3082">
        <v>59</v>
      </c>
      <c r="CW3082">
        <v>59</v>
      </c>
      <c r="CX3082">
        <v>59</v>
      </c>
      <c r="CY3082">
        <v>59</v>
      </c>
      <c r="CZ3082">
        <v>59</v>
      </c>
      <c r="DA3082">
        <v>59</v>
      </c>
      <c r="DB3082">
        <v>59</v>
      </c>
      <c r="DC3082">
        <v>59</v>
      </c>
      <c r="DD3082">
        <v>59</v>
      </c>
      <c r="DE3082">
        <v>59</v>
      </c>
      <c r="DF3082">
        <v>59</v>
      </c>
      <c r="DG3082">
        <v>59</v>
      </c>
      <c r="DH3082">
        <v>59</v>
      </c>
      <c r="DI3082">
        <v>59</v>
      </c>
      <c r="DJ3082">
        <v>59</v>
      </c>
      <c r="DK3082">
        <v>59</v>
      </c>
      <c r="DL3082">
        <v>59</v>
      </c>
      <c r="DM3082">
        <v>59</v>
      </c>
      <c r="DN3082">
        <v>59</v>
      </c>
      <c r="DO3082">
        <v>59</v>
      </c>
      <c r="DP3082">
        <v>59</v>
      </c>
      <c r="DQ3082">
        <v>59</v>
      </c>
      <c r="DR3082">
        <v>59</v>
      </c>
      <c r="DS3082">
        <v>59</v>
      </c>
      <c r="DT3082">
        <v>59</v>
      </c>
      <c r="DU3082">
        <v>59</v>
      </c>
    </row>
    <row r="3083" spans="1:125" x14ac:dyDescent="0.2">
      <c r="A3083" t="e">
        <f ca="1">_xll.BFieldInfo($B$3083)</f>
        <v>#NAME?</v>
      </c>
      <c r="B3083" t="s">
        <v>117</v>
      </c>
      <c r="C3083">
        <v>42</v>
      </c>
      <c r="D3083">
        <v>42</v>
      </c>
      <c r="E3083">
        <v>42</v>
      </c>
      <c r="F3083">
        <v>42</v>
      </c>
      <c r="G3083">
        <v>42</v>
      </c>
      <c r="H3083">
        <v>42</v>
      </c>
      <c r="I3083">
        <v>42</v>
      </c>
      <c r="J3083">
        <v>42</v>
      </c>
      <c r="K3083">
        <v>42</v>
      </c>
      <c r="L3083">
        <v>42</v>
      </c>
      <c r="M3083">
        <v>42</v>
      </c>
      <c r="N3083">
        <v>42</v>
      </c>
      <c r="O3083">
        <v>42</v>
      </c>
      <c r="P3083">
        <v>36</v>
      </c>
      <c r="Q3083">
        <v>36</v>
      </c>
      <c r="R3083">
        <v>36</v>
      </c>
      <c r="S3083">
        <v>36</v>
      </c>
      <c r="T3083">
        <v>36</v>
      </c>
      <c r="U3083">
        <v>36</v>
      </c>
      <c r="V3083">
        <v>36</v>
      </c>
      <c r="W3083">
        <v>36</v>
      </c>
      <c r="X3083">
        <v>36</v>
      </c>
      <c r="Y3083">
        <v>36</v>
      </c>
      <c r="Z3083">
        <v>36</v>
      </c>
      <c r="AA3083">
        <v>36</v>
      </c>
      <c r="AB3083">
        <v>36</v>
      </c>
      <c r="AC3083">
        <v>36</v>
      </c>
      <c r="AD3083">
        <v>36</v>
      </c>
      <c r="AE3083">
        <v>47</v>
      </c>
      <c r="AF3083">
        <v>47</v>
      </c>
      <c r="AG3083">
        <v>47</v>
      </c>
      <c r="AH3083">
        <v>47</v>
      </c>
      <c r="AI3083">
        <v>47</v>
      </c>
      <c r="AJ3083">
        <v>47</v>
      </c>
      <c r="AK3083">
        <v>47</v>
      </c>
      <c r="AL3083">
        <v>47</v>
      </c>
      <c r="AM3083">
        <v>47</v>
      </c>
      <c r="AN3083">
        <v>47</v>
      </c>
      <c r="AO3083">
        <v>47</v>
      </c>
      <c r="AP3083">
        <v>47</v>
      </c>
      <c r="AQ3083">
        <v>47</v>
      </c>
      <c r="AR3083">
        <v>47</v>
      </c>
      <c r="AS3083">
        <v>47</v>
      </c>
      <c r="AT3083">
        <v>47</v>
      </c>
      <c r="AU3083">
        <v>41</v>
      </c>
      <c r="AV3083">
        <v>41</v>
      </c>
      <c r="AW3083">
        <v>41</v>
      </c>
      <c r="AX3083">
        <v>41</v>
      </c>
      <c r="AY3083">
        <v>41</v>
      </c>
      <c r="AZ3083">
        <v>41</v>
      </c>
      <c r="BA3083">
        <v>41</v>
      </c>
      <c r="BB3083">
        <v>41</v>
      </c>
      <c r="BC3083">
        <v>41</v>
      </c>
      <c r="BD3083">
        <v>41</v>
      </c>
      <c r="BE3083">
        <v>41</v>
      </c>
      <c r="BF3083">
        <v>41</v>
      </c>
      <c r="BG3083">
        <v>41</v>
      </c>
      <c r="BH3083">
        <v>39</v>
      </c>
      <c r="BI3083">
        <v>39</v>
      </c>
      <c r="BJ3083">
        <v>39</v>
      </c>
      <c r="BK3083">
        <v>39</v>
      </c>
      <c r="BL3083">
        <v>39</v>
      </c>
      <c r="BM3083">
        <v>39</v>
      </c>
      <c r="BN3083">
        <v>39</v>
      </c>
      <c r="BO3083">
        <v>39</v>
      </c>
      <c r="BP3083">
        <v>39</v>
      </c>
      <c r="BQ3083">
        <v>39</v>
      </c>
      <c r="BR3083">
        <v>39</v>
      </c>
      <c r="BS3083">
        <v>39</v>
      </c>
      <c r="BT3083">
        <v>46</v>
      </c>
      <c r="BU3083">
        <v>46</v>
      </c>
      <c r="BV3083">
        <v>46</v>
      </c>
      <c r="BW3083">
        <v>46</v>
      </c>
      <c r="BX3083">
        <v>46</v>
      </c>
      <c r="BY3083">
        <v>46</v>
      </c>
      <c r="BZ3083">
        <v>46</v>
      </c>
      <c r="CA3083">
        <v>46</v>
      </c>
      <c r="CB3083">
        <v>46</v>
      </c>
      <c r="CC3083">
        <v>46</v>
      </c>
      <c r="CD3083">
        <v>46</v>
      </c>
      <c r="CE3083">
        <v>46</v>
      </c>
      <c r="CF3083">
        <v>48</v>
      </c>
      <c r="CG3083">
        <v>48</v>
      </c>
      <c r="CH3083">
        <v>48</v>
      </c>
      <c r="CI3083">
        <v>48</v>
      </c>
      <c r="CJ3083">
        <v>48</v>
      </c>
      <c r="CK3083">
        <v>48</v>
      </c>
      <c r="CL3083">
        <v>48</v>
      </c>
      <c r="CM3083">
        <v>48</v>
      </c>
      <c r="CN3083">
        <v>48</v>
      </c>
      <c r="CO3083">
        <v>48</v>
      </c>
      <c r="CP3083">
        <v>48</v>
      </c>
      <c r="CQ3083">
        <v>48</v>
      </c>
      <c r="CR3083">
        <v>41</v>
      </c>
      <c r="CS3083">
        <v>41</v>
      </c>
      <c r="CT3083">
        <v>41</v>
      </c>
      <c r="CU3083">
        <v>41</v>
      </c>
      <c r="CV3083">
        <v>41</v>
      </c>
      <c r="CW3083">
        <v>41</v>
      </c>
      <c r="CX3083">
        <v>41</v>
      </c>
      <c r="CY3083">
        <v>41</v>
      </c>
      <c r="CZ3083">
        <v>41</v>
      </c>
      <c r="DA3083">
        <v>41</v>
      </c>
      <c r="DB3083">
        <v>41</v>
      </c>
      <c r="DC3083">
        <v>41</v>
      </c>
      <c r="DD3083">
        <v>41</v>
      </c>
      <c r="DE3083">
        <v>41</v>
      </c>
      <c r="DF3083">
        <v>41</v>
      </c>
      <c r="DG3083">
        <v>41</v>
      </c>
      <c r="DH3083">
        <v>41</v>
      </c>
      <c r="DI3083">
        <v>41</v>
      </c>
      <c r="DJ3083">
        <v>41</v>
      </c>
      <c r="DK3083">
        <v>41</v>
      </c>
      <c r="DL3083">
        <v>41</v>
      </c>
      <c r="DM3083">
        <v>41</v>
      </c>
      <c r="DN3083">
        <v>41</v>
      </c>
      <c r="DO3083">
        <v>41</v>
      </c>
      <c r="DP3083">
        <v>41</v>
      </c>
      <c r="DQ3083">
        <v>41</v>
      </c>
      <c r="DR3083">
        <v>41</v>
      </c>
      <c r="DS3083">
        <v>41</v>
      </c>
      <c r="DT3083">
        <v>41</v>
      </c>
      <c r="DU3083">
        <v>41</v>
      </c>
    </row>
    <row r="3085" spans="1:125" x14ac:dyDescent="0.2">
      <c r="A3085" t="s">
        <v>386</v>
      </c>
      <c r="B3085" t="s">
        <v>106</v>
      </c>
      <c r="C3085" s="8" t="e">
        <f ca="1">_xll.BDH($A$3085,$B$3086:$B$3096,$B$1,$B$2,"Dir=H","Per=M","Days=A","Dts=S","Sort=R","cols=123;rows=12")</f>
        <v>#NAME?</v>
      </c>
      <c r="D3085" s="8">
        <v>43980</v>
      </c>
      <c r="E3085" s="8">
        <v>43951</v>
      </c>
      <c r="F3085" s="8">
        <v>43921</v>
      </c>
      <c r="G3085" s="8">
        <v>43889</v>
      </c>
      <c r="H3085" s="8">
        <v>43861</v>
      </c>
      <c r="I3085" s="8">
        <v>43830</v>
      </c>
      <c r="J3085" s="8">
        <v>43798</v>
      </c>
      <c r="K3085" s="8">
        <v>43769</v>
      </c>
      <c r="L3085" s="8">
        <v>43738</v>
      </c>
      <c r="M3085" s="8">
        <v>43707</v>
      </c>
      <c r="N3085" s="8">
        <v>43677</v>
      </c>
      <c r="O3085" s="8">
        <v>43646</v>
      </c>
      <c r="P3085" s="8">
        <v>43644</v>
      </c>
      <c r="Q3085" s="8">
        <v>43616</v>
      </c>
      <c r="R3085" s="8">
        <v>43585</v>
      </c>
      <c r="S3085" s="8">
        <v>43555</v>
      </c>
      <c r="T3085" s="8">
        <v>43553</v>
      </c>
      <c r="U3085" s="8">
        <v>43524</v>
      </c>
      <c r="V3085" s="8">
        <v>43496</v>
      </c>
      <c r="W3085" s="8">
        <v>43465</v>
      </c>
      <c r="X3085" s="8">
        <v>43434</v>
      </c>
      <c r="Y3085" s="8">
        <v>43404</v>
      </c>
      <c r="Z3085" s="8">
        <v>43373</v>
      </c>
      <c r="AA3085" s="8">
        <v>43371</v>
      </c>
      <c r="AB3085" s="8">
        <v>43343</v>
      </c>
      <c r="AC3085" s="8">
        <v>43312</v>
      </c>
      <c r="AD3085" s="8">
        <v>43281</v>
      </c>
      <c r="AE3085" s="8">
        <v>43280</v>
      </c>
      <c r="AF3085" s="8">
        <v>43251</v>
      </c>
      <c r="AG3085" s="8">
        <v>43220</v>
      </c>
      <c r="AH3085" s="8">
        <v>43190</v>
      </c>
      <c r="AI3085" s="8">
        <v>43189</v>
      </c>
      <c r="AJ3085" s="8">
        <v>43159</v>
      </c>
      <c r="AK3085" s="8">
        <v>43131</v>
      </c>
      <c r="AL3085" s="8">
        <v>43100</v>
      </c>
      <c r="AM3085" s="8">
        <v>43098</v>
      </c>
      <c r="AN3085" s="8">
        <v>43069</v>
      </c>
      <c r="AO3085" s="8">
        <v>43039</v>
      </c>
      <c r="AP3085" s="8">
        <v>43008</v>
      </c>
      <c r="AQ3085" s="8">
        <v>43007</v>
      </c>
      <c r="AR3085" s="8">
        <v>42978</v>
      </c>
      <c r="AS3085" s="8">
        <v>42947</v>
      </c>
      <c r="AT3085" s="8">
        <v>42916</v>
      </c>
      <c r="AU3085" s="8">
        <v>42886</v>
      </c>
      <c r="AV3085" s="8">
        <v>42853</v>
      </c>
      <c r="AW3085" s="8">
        <v>42825</v>
      </c>
      <c r="AX3085" s="8">
        <v>42794</v>
      </c>
      <c r="AY3085" s="8">
        <v>42766</v>
      </c>
      <c r="AZ3085" s="8">
        <v>42735</v>
      </c>
      <c r="BA3085" s="8">
        <v>42734</v>
      </c>
      <c r="BB3085" s="8">
        <v>42704</v>
      </c>
      <c r="BC3085" s="8">
        <v>42674</v>
      </c>
      <c r="BD3085" s="8">
        <v>42643</v>
      </c>
      <c r="BE3085" s="8">
        <v>42613</v>
      </c>
      <c r="BF3085" s="8">
        <v>42580</v>
      </c>
      <c r="BG3085" s="8">
        <v>42551</v>
      </c>
      <c r="BH3085" s="8">
        <v>42521</v>
      </c>
      <c r="BI3085" s="8">
        <v>42489</v>
      </c>
      <c r="BJ3085" s="8">
        <v>42460</v>
      </c>
      <c r="BK3085" s="8">
        <v>42429</v>
      </c>
      <c r="BL3085" s="8">
        <v>42398</v>
      </c>
      <c r="BM3085" s="8">
        <v>42369</v>
      </c>
      <c r="BN3085" s="8">
        <v>42338</v>
      </c>
      <c r="BO3085" s="8">
        <v>42307</v>
      </c>
      <c r="BP3085" s="8">
        <v>42277</v>
      </c>
      <c r="BQ3085" s="8">
        <v>42247</v>
      </c>
      <c r="BR3085" s="8">
        <v>42216</v>
      </c>
      <c r="BS3085" s="8">
        <v>42185</v>
      </c>
      <c r="BT3085" s="8">
        <v>42153</v>
      </c>
      <c r="BU3085" s="8">
        <v>42124</v>
      </c>
      <c r="BV3085" s="8">
        <v>42094</v>
      </c>
      <c r="BW3085" s="8">
        <v>42062</v>
      </c>
      <c r="BX3085" s="8">
        <v>42034</v>
      </c>
      <c r="BY3085" s="8">
        <v>42004</v>
      </c>
      <c r="BZ3085" s="8">
        <v>41971</v>
      </c>
      <c r="CA3085" s="8">
        <v>41943</v>
      </c>
      <c r="CB3085" s="8">
        <v>41912</v>
      </c>
      <c r="CC3085" s="8">
        <v>41880</v>
      </c>
      <c r="CD3085" s="8">
        <v>41851</v>
      </c>
      <c r="CE3085" s="8">
        <v>41820</v>
      </c>
      <c r="CF3085" s="8">
        <v>41789</v>
      </c>
      <c r="CG3085" s="8">
        <v>41759</v>
      </c>
      <c r="CH3085" s="8">
        <v>41729</v>
      </c>
      <c r="CI3085" s="8">
        <v>41698</v>
      </c>
      <c r="CJ3085" s="8">
        <v>41670</v>
      </c>
      <c r="CK3085" s="8">
        <v>41639</v>
      </c>
      <c r="CL3085" s="8">
        <v>41607</v>
      </c>
      <c r="CM3085" s="8">
        <v>41578</v>
      </c>
      <c r="CN3085" s="8">
        <v>41547</v>
      </c>
      <c r="CO3085" s="8">
        <v>41516</v>
      </c>
      <c r="CP3085" s="8">
        <v>41486</v>
      </c>
      <c r="CQ3085" s="8">
        <v>41455</v>
      </c>
      <c r="CR3085" s="8">
        <v>41453</v>
      </c>
      <c r="CS3085" s="8">
        <v>41425</v>
      </c>
      <c r="CT3085" s="8">
        <v>41394</v>
      </c>
      <c r="CU3085" s="8">
        <v>41364</v>
      </c>
      <c r="CV3085" s="8">
        <v>41362</v>
      </c>
      <c r="CW3085" s="8">
        <v>41333</v>
      </c>
      <c r="CX3085" s="8">
        <v>41305</v>
      </c>
      <c r="CY3085" s="8">
        <v>41274</v>
      </c>
      <c r="CZ3085" s="8">
        <v>41243</v>
      </c>
      <c r="DA3085" s="8">
        <v>41213</v>
      </c>
      <c r="DB3085" s="8">
        <v>41182</v>
      </c>
      <c r="DC3085" s="8">
        <v>41180</v>
      </c>
      <c r="DD3085" s="8">
        <v>41152</v>
      </c>
      <c r="DE3085" s="8">
        <v>41121</v>
      </c>
      <c r="DF3085" s="8">
        <v>41090</v>
      </c>
      <c r="DG3085" s="8">
        <v>41089</v>
      </c>
      <c r="DH3085" s="8">
        <v>41060</v>
      </c>
      <c r="DI3085" s="8">
        <v>41029</v>
      </c>
      <c r="DJ3085" s="8">
        <v>40999</v>
      </c>
      <c r="DK3085" s="8">
        <v>40998</v>
      </c>
      <c r="DL3085" s="8">
        <v>40968</v>
      </c>
      <c r="DM3085" s="8">
        <v>40939</v>
      </c>
      <c r="DN3085" s="8">
        <v>40908</v>
      </c>
      <c r="DO3085" s="8">
        <v>40907</v>
      </c>
      <c r="DP3085" s="8">
        <v>40877</v>
      </c>
      <c r="DQ3085" s="8">
        <v>40847</v>
      </c>
      <c r="DR3085" s="8">
        <v>40816</v>
      </c>
      <c r="DS3085" s="8">
        <v>40786</v>
      </c>
      <c r="DT3085" s="8">
        <v>40753</v>
      </c>
      <c r="DU3085" s="8">
        <v>40724</v>
      </c>
    </row>
    <row r="3086" spans="1:125" x14ac:dyDescent="0.2">
      <c r="A3086" t="e">
        <f ca="1">_xll.BFieldInfo($B$3086)</f>
        <v>#NAME?</v>
      </c>
      <c r="B3086" t="s">
        <v>107</v>
      </c>
      <c r="C3086">
        <v>560.29999999999995</v>
      </c>
      <c r="D3086">
        <v>590.29999999999995</v>
      </c>
      <c r="E3086">
        <v>577.20000000000005</v>
      </c>
      <c r="F3086">
        <v>535.6</v>
      </c>
      <c r="G3086">
        <v>686.7</v>
      </c>
      <c r="H3086">
        <v>734</v>
      </c>
      <c r="I3086">
        <v>765.9</v>
      </c>
      <c r="J3086">
        <v>746.4</v>
      </c>
      <c r="K3086">
        <v>735.6</v>
      </c>
      <c r="L3086">
        <v>708</v>
      </c>
      <c r="M3086">
        <v>644.4</v>
      </c>
      <c r="N3086">
        <v>661.8</v>
      </c>
      <c r="O3086">
        <v>646.4</v>
      </c>
      <c r="P3086">
        <v>646.4</v>
      </c>
      <c r="Q3086">
        <v>632.70000000000005</v>
      </c>
      <c r="R3086">
        <v>694.3</v>
      </c>
      <c r="S3086">
        <v>694.4</v>
      </c>
      <c r="T3086">
        <v>694.4</v>
      </c>
      <c r="U3086">
        <v>713.9</v>
      </c>
      <c r="V3086">
        <v>722.5</v>
      </c>
      <c r="W3086">
        <v>665.9</v>
      </c>
      <c r="X3086">
        <v>773.1</v>
      </c>
      <c r="Y3086">
        <v>847.8</v>
      </c>
      <c r="Z3086">
        <v>877.9</v>
      </c>
      <c r="AA3086">
        <v>877.9</v>
      </c>
      <c r="AB3086">
        <v>817.9</v>
      </c>
      <c r="AC3086">
        <v>840.6</v>
      </c>
      <c r="AD3086">
        <v>769.5</v>
      </c>
      <c r="AE3086">
        <v>769.5</v>
      </c>
      <c r="AF3086">
        <v>799.6</v>
      </c>
      <c r="AG3086">
        <v>894</v>
      </c>
      <c r="AH3086">
        <v>849.8</v>
      </c>
      <c r="AI3086">
        <v>849.8</v>
      </c>
      <c r="AJ3086">
        <v>916.4</v>
      </c>
      <c r="AK3086">
        <v>990.9</v>
      </c>
      <c r="AL3086">
        <v>993.5</v>
      </c>
      <c r="AM3086">
        <v>993.5</v>
      </c>
      <c r="AN3086">
        <v>952.2</v>
      </c>
      <c r="AO3086">
        <v>916.6</v>
      </c>
      <c r="AP3086">
        <v>871</v>
      </c>
      <c r="AQ3086">
        <v>871</v>
      </c>
      <c r="AR3086">
        <v>800.4</v>
      </c>
      <c r="AS3086">
        <v>831.1</v>
      </c>
      <c r="AT3086">
        <v>896.2</v>
      </c>
      <c r="AU3086">
        <v>820.3</v>
      </c>
      <c r="AV3086">
        <v>842</v>
      </c>
      <c r="AW3086">
        <v>830.8</v>
      </c>
      <c r="AX3086">
        <v>865.8</v>
      </c>
      <c r="AY3086">
        <v>857</v>
      </c>
      <c r="AZ3086">
        <v>844.4</v>
      </c>
      <c r="BA3086">
        <v>844.4</v>
      </c>
      <c r="BB3086">
        <v>785.3</v>
      </c>
      <c r="BC3086">
        <v>638.5</v>
      </c>
      <c r="BD3086">
        <v>592.20000000000005</v>
      </c>
      <c r="BE3086">
        <v>649.9</v>
      </c>
      <c r="BF3086">
        <v>601.4</v>
      </c>
      <c r="BG3086">
        <v>525.29999999999995</v>
      </c>
      <c r="BH3086">
        <v>638.1</v>
      </c>
      <c r="BI3086">
        <v>599.20000000000005</v>
      </c>
      <c r="BJ3086">
        <v>600.79999999999995</v>
      </c>
      <c r="BK3086">
        <v>551.29999999999995</v>
      </c>
      <c r="BL3086">
        <v>690.5</v>
      </c>
      <c r="BM3086">
        <v>857.8</v>
      </c>
      <c r="BN3086">
        <v>895.1</v>
      </c>
      <c r="BO3086">
        <v>895.8</v>
      </c>
      <c r="BP3086">
        <v>811.7</v>
      </c>
      <c r="BQ3086">
        <v>895.7</v>
      </c>
      <c r="BR3086">
        <v>1007.5</v>
      </c>
      <c r="BS3086">
        <v>984.9</v>
      </c>
      <c r="BT3086">
        <v>1031.2</v>
      </c>
      <c r="BU3086">
        <v>958.1</v>
      </c>
      <c r="BV3086">
        <v>832.5</v>
      </c>
      <c r="BW3086">
        <v>860.3</v>
      </c>
      <c r="BX3086">
        <v>699.4</v>
      </c>
      <c r="BY3086">
        <v>735.1</v>
      </c>
      <c r="BZ3086">
        <v>759.3</v>
      </c>
      <c r="CA3086">
        <v>673.8</v>
      </c>
      <c r="CB3086">
        <v>686.1</v>
      </c>
      <c r="CC3086">
        <v>652.29999999999995</v>
      </c>
      <c r="CD3086">
        <v>671.3</v>
      </c>
      <c r="CE3086">
        <v>677.2</v>
      </c>
      <c r="CF3086">
        <v>624.9</v>
      </c>
      <c r="CG3086">
        <v>591</v>
      </c>
      <c r="CH3086">
        <v>618.29999999999995</v>
      </c>
      <c r="CI3086">
        <v>629.6</v>
      </c>
      <c r="CJ3086">
        <v>668.3</v>
      </c>
      <c r="CK3086">
        <v>766.9</v>
      </c>
      <c r="CL3086">
        <v>706.9</v>
      </c>
      <c r="CM3086">
        <v>665</v>
      </c>
      <c r="CN3086">
        <v>672.5</v>
      </c>
      <c r="CO3086">
        <v>611.29999999999995</v>
      </c>
      <c r="CP3086">
        <v>637.79999999999995</v>
      </c>
      <c r="CQ3086">
        <v>649.5</v>
      </c>
      <c r="CR3086">
        <v>649.5</v>
      </c>
      <c r="CS3086">
        <v>631.5</v>
      </c>
      <c r="CT3086">
        <v>703.6</v>
      </c>
      <c r="CU3086">
        <v>592.20000000000005</v>
      </c>
      <c r="CV3086">
        <v>592.20000000000005</v>
      </c>
      <c r="CW3086">
        <v>537.79999999999995</v>
      </c>
      <c r="CX3086">
        <v>546.1</v>
      </c>
      <c r="CY3086">
        <v>483.2</v>
      </c>
      <c r="CZ3086">
        <v>395.2</v>
      </c>
      <c r="DA3086">
        <v>378.4</v>
      </c>
      <c r="DB3086">
        <v>383.7</v>
      </c>
      <c r="DC3086">
        <v>383.7</v>
      </c>
      <c r="DD3086">
        <v>367.2</v>
      </c>
      <c r="DE3086">
        <v>393</v>
      </c>
      <c r="DF3086">
        <v>389.9</v>
      </c>
      <c r="DG3086">
        <v>389.9</v>
      </c>
      <c r="DH3086">
        <v>350.7</v>
      </c>
      <c r="DI3086">
        <v>399.2</v>
      </c>
      <c r="DJ3086">
        <v>425</v>
      </c>
      <c r="DK3086">
        <v>425</v>
      </c>
      <c r="DL3086">
        <v>427.3</v>
      </c>
      <c r="DM3086">
        <v>355</v>
      </c>
      <c r="DN3086">
        <v>332.7</v>
      </c>
      <c r="DO3086">
        <v>332.7</v>
      </c>
      <c r="DP3086">
        <v>333.7</v>
      </c>
      <c r="DQ3086">
        <v>351</v>
      </c>
      <c r="DR3086">
        <v>360.1</v>
      </c>
      <c r="DS3086">
        <v>344</v>
      </c>
      <c r="DT3086">
        <v>392</v>
      </c>
      <c r="DU3086">
        <v>390</v>
      </c>
    </row>
    <row r="3087" spans="1:125" x14ac:dyDescent="0.2">
      <c r="A3087" t="e">
        <f ca="1">_xll.BFieldInfo($B$3087)</f>
        <v>#NAME?</v>
      </c>
      <c r="B3087" t="s">
        <v>109</v>
      </c>
      <c r="C3087">
        <v>2417415</v>
      </c>
      <c r="D3087">
        <v>2417415</v>
      </c>
      <c r="E3087">
        <v>2417415</v>
      </c>
      <c r="F3087">
        <v>2417415</v>
      </c>
      <c r="G3087">
        <v>2372786</v>
      </c>
      <c r="H3087">
        <v>2372786</v>
      </c>
      <c r="I3087">
        <v>2372786</v>
      </c>
      <c r="J3087">
        <v>2372786</v>
      </c>
      <c r="K3087">
        <v>2372786</v>
      </c>
      <c r="L3087">
        <v>2372786</v>
      </c>
      <c r="M3087">
        <v>2372786</v>
      </c>
      <c r="N3087">
        <v>2372786</v>
      </c>
      <c r="O3087">
        <v>2372786</v>
      </c>
      <c r="P3087">
        <v>2372786</v>
      </c>
      <c r="Q3087">
        <v>2372786</v>
      </c>
      <c r="R3087">
        <v>2372786</v>
      </c>
      <c r="S3087">
        <v>2372786</v>
      </c>
      <c r="T3087">
        <v>2383716</v>
      </c>
      <c r="U3087">
        <v>2383716</v>
      </c>
      <c r="V3087">
        <v>2383716</v>
      </c>
      <c r="W3087">
        <v>2383716</v>
      </c>
      <c r="X3087">
        <v>2383716</v>
      </c>
      <c r="Y3087">
        <v>2383716</v>
      </c>
      <c r="Z3087">
        <v>2383716</v>
      </c>
      <c r="AA3087">
        <v>2383716</v>
      </c>
      <c r="AB3087">
        <v>2383716</v>
      </c>
      <c r="AC3087">
        <v>2383716</v>
      </c>
      <c r="AD3087">
        <v>2383716</v>
      </c>
      <c r="AE3087">
        <v>2383716</v>
      </c>
      <c r="AF3087">
        <v>2383716</v>
      </c>
      <c r="AG3087">
        <v>2383716</v>
      </c>
      <c r="AH3087">
        <v>2383716</v>
      </c>
      <c r="AI3087">
        <v>2331754</v>
      </c>
      <c r="AJ3087">
        <v>2331754</v>
      </c>
      <c r="AK3087">
        <v>2331754</v>
      </c>
      <c r="AL3087">
        <v>2331754</v>
      </c>
      <c r="AM3087">
        <v>2331754</v>
      </c>
      <c r="AN3087">
        <v>2331754</v>
      </c>
      <c r="AO3087">
        <v>2331754</v>
      </c>
      <c r="AP3087">
        <v>2331754</v>
      </c>
      <c r="AQ3087">
        <v>2331754</v>
      </c>
      <c r="AR3087">
        <v>2331754</v>
      </c>
      <c r="AS3087">
        <v>2331754</v>
      </c>
      <c r="AT3087">
        <v>2331754</v>
      </c>
      <c r="AU3087">
        <v>2331754</v>
      </c>
      <c r="AV3087">
        <v>2331754</v>
      </c>
      <c r="AW3087">
        <v>2331754</v>
      </c>
      <c r="AX3087">
        <v>2392354</v>
      </c>
      <c r="AY3087">
        <v>2392354</v>
      </c>
      <c r="AZ3087">
        <v>2392354</v>
      </c>
      <c r="BA3087">
        <v>2392354</v>
      </c>
      <c r="BB3087">
        <v>2392354</v>
      </c>
      <c r="BC3087">
        <v>2392354</v>
      </c>
      <c r="BD3087">
        <v>2392354</v>
      </c>
      <c r="BE3087">
        <v>2392354</v>
      </c>
      <c r="BF3087">
        <v>2392354</v>
      </c>
      <c r="BG3087">
        <v>2392354</v>
      </c>
      <c r="BH3087">
        <v>2392354</v>
      </c>
      <c r="BI3087">
        <v>2392354</v>
      </c>
      <c r="BJ3087">
        <v>2392354</v>
      </c>
      <c r="BK3087">
        <v>2368785</v>
      </c>
      <c r="BL3087">
        <v>2368785</v>
      </c>
      <c r="BM3087">
        <v>2368785</v>
      </c>
      <c r="BN3087">
        <v>2368785</v>
      </c>
      <c r="BO3087">
        <v>2368785</v>
      </c>
      <c r="BP3087">
        <v>2368785</v>
      </c>
      <c r="BQ3087">
        <v>2368785</v>
      </c>
      <c r="BR3087">
        <v>2368785</v>
      </c>
      <c r="BS3087">
        <v>2368785</v>
      </c>
      <c r="BT3087">
        <v>2368785</v>
      </c>
      <c r="BU3087">
        <v>2368785</v>
      </c>
      <c r="BV3087">
        <v>2368785</v>
      </c>
      <c r="BW3087">
        <v>2009255</v>
      </c>
      <c r="BX3087">
        <v>2009255</v>
      </c>
      <c r="BY3087">
        <v>2009255</v>
      </c>
      <c r="BZ3087">
        <v>2009255</v>
      </c>
      <c r="CA3087">
        <v>2009255</v>
      </c>
      <c r="CB3087">
        <v>2009255</v>
      </c>
      <c r="CC3087">
        <v>2009255</v>
      </c>
      <c r="CD3087">
        <v>2009255</v>
      </c>
      <c r="CE3087">
        <v>2009255</v>
      </c>
      <c r="CF3087">
        <v>2009255</v>
      </c>
      <c r="CG3087">
        <v>2009255</v>
      </c>
      <c r="CH3087">
        <v>2009255</v>
      </c>
      <c r="CI3087">
        <v>2055752</v>
      </c>
      <c r="CJ3087">
        <v>2055752</v>
      </c>
      <c r="CK3087">
        <v>2055752</v>
      </c>
      <c r="CL3087">
        <v>2055752</v>
      </c>
      <c r="CM3087">
        <v>2055752</v>
      </c>
      <c r="CN3087">
        <v>2055752</v>
      </c>
      <c r="CO3087">
        <v>2055752</v>
      </c>
      <c r="CP3087">
        <v>2055752</v>
      </c>
      <c r="CQ3087">
        <v>2055752</v>
      </c>
      <c r="CR3087">
        <v>2055752</v>
      </c>
      <c r="CS3087">
        <v>2055752</v>
      </c>
      <c r="CT3087">
        <v>2055752</v>
      </c>
      <c r="CU3087">
        <v>2055752</v>
      </c>
      <c r="CV3087">
        <v>2024907</v>
      </c>
      <c r="CW3087">
        <v>2024907</v>
      </c>
      <c r="CX3087">
        <v>2024907</v>
      </c>
      <c r="CY3087">
        <v>2024907</v>
      </c>
      <c r="CZ3087">
        <v>2024907</v>
      </c>
      <c r="DA3087">
        <v>2024907</v>
      </c>
      <c r="DB3087">
        <v>2024907</v>
      </c>
      <c r="DC3087">
        <v>2024907</v>
      </c>
      <c r="DD3087">
        <v>2024907</v>
      </c>
      <c r="DE3087">
        <v>2024907</v>
      </c>
      <c r="DF3087">
        <v>2024907</v>
      </c>
      <c r="DG3087">
        <v>2024907</v>
      </c>
      <c r="DH3087">
        <v>2024907</v>
      </c>
      <c r="DI3087">
        <v>2024907</v>
      </c>
      <c r="DJ3087">
        <v>2024907</v>
      </c>
      <c r="DK3087" t="s">
        <v>108</v>
      </c>
      <c r="DL3087" t="s">
        <v>108</v>
      </c>
      <c r="DM3087" t="s">
        <v>108</v>
      </c>
      <c r="DN3087" t="s">
        <v>108</v>
      </c>
      <c r="DO3087" t="s">
        <v>108</v>
      </c>
      <c r="DP3087" t="s">
        <v>108</v>
      </c>
      <c r="DQ3087" t="s">
        <v>108</v>
      </c>
      <c r="DR3087" t="s">
        <v>108</v>
      </c>
      <c r="DS3087" t="s">
        <v>108</v>
      </c>
      <c r="DT3087" t="s">
        <v>108</v>
      </c>
      <c r="DU3087" t="s">
        <v>108</v>
      </c>
    </row>
    <row r="3088" spans="1:125" x14ac:dyDescent="0.2">
      <c r="A3088" t="e">
        <f ca="1">_xll.BFieldInfo($B$3088)</f>
        <v>#NAME?</v>
      </c>
      <c r="B3088" t="s">
        <v>110</v>
      </c>
      <c r="C3088">
        <v>3043075</v>
      </c>
      <c r="D3088">
        <v>3043075</v>
      </c>
      <c r="E3088">
        <v>3043075</v>
      </c>
      <c r="F3088">
        <v>3043075</v>
      </c>
      <c r="G3088">
        <v>3137254</v>
      </c>
      <c r="H3088">
        <v>3137254</v>
      </c>
      <c r="I3088">
        <v>3137254</v>
      </c>
      <c r="J3088">
        <v>3137254</v>
      </c>
      <c r="K3088">
        <v>3137254</v>
      </c>
      <c r="L3088">
        <v>3137254</v>
      </c>
      <c r="M3088">
        <v>3137254</v>
      </c>
      <c r="N3088">
        <v>3137254</v>
      </c>
      <c r="O3088">
        <v>3137254</v>
      </c>
      <c r="P3088">
        <v>3137254</v>
      </c>
      <c r="Q3088">
        <v>3137254</v>
      </c>
      <c r="R3088">
        <v>3137254</v>
      </c>
      <c r="S3088">
        <v>3137254</v>
      </c>
      <c r="T3088">
        <v>3198789</v>
      </c>
      <c r="U3088">
        <v>3198789</v>
      </c>
      <c r="V3088">
        <v>3198789</v>
      </c>
      <c r="W3088">
        <v>3198789</v>
      </c>
      <c r="X3088">
        <v>3198789</v>
      </c>
      <c r="Y3088">
        <v>3198789</v>
      </c>
      <c r="Z3088">
        <v>3198789</v>
      </c>
      <c r="AA3088">
        <v>3198789</v>
      </c>
      <c r="AB3088">
        <v>3198789</v>
      </c>
      <c r="AC3088">
        <v>3198789</v>
      </c>
      <c r="AD3088">
        <v>3198789</v>
      </c>
      <c r="AE3088">
        <v>3198789</v>
      </c>
      <c r="AF3088">
        <v>3198789</v>
      </c>
      <c r="AG3088">
        <v>3198789</v>
      </c>
      <c r="AH3088">
        <v>3198789</v>
      </c>
      <c r="AI3088">
        <v>2874087</v>
      </c>
      <c r="AJ3088">
        <v>2874087</v>
      </c>
      <c r="AK3088">
        <v>2874087</v>
      </c>
      <c r="AL3088">
        <v>2874087</v>
      </c>
      <c r="AM3088">
        <v>2874087</v>
      </c>
      <c r="AN3088">
        <v>2874087</v>
      </c>
      <c r="AO3088">
        <v>2874087</v>
      </c>
      <c r="AP3088">
        <v>2874087</v>
      </c>
      <c r="AQ3088">
        <v>2874087</v>
      </c>
      <c r="AR3088">
        <v>2874087</v>
      </c>
      <c r="AS3088">
        <v>2874087</v>
      </c>
      <c r="AT3088">
        <v>2874087</v>
      </c>
      <c r="AU3088">
        <v>2874087</v>
      </c>
      <c r="AV3088">
        <v>2874087</v>
      </c>
      <c r="AW3088">
        <v>2874087</v>
      </c>
      <c r="AX3088">
        <v>2707520</v>
      </c>
      <c r="AY3088">
        <v>2707520</v>
      </c>
      <c r="AZ3088">
        <v>2707520</v>
      </c>
      <c r="BA3088">
        <v>2707520</v>
      </c>
      <c r="BB3088">
        <v>2707520</v>
      </c>
      <c r="BC3088">
        <v>2707520</v>
      </c>
      <c r="BD3088">
        <v>2707520</v>
      </c>
      <c r="BE3088">
        <v>2707520</v>
      </c>
      <c r="BF3088">
        <v>2707520</v>
      </c>
      <c r="BG3088">
        <v>2707520</v>
      </c>
      <c r="BH3088">
        <v>2707520</v>
      </c>
      <c r="BI3088">
        <v>2707520</v>
      </c>
      <c r="BJ3088">
        <v>2707520</v>
      </c>
      <c r="BK3088">
        <v>2811425</v>
      </c>
      <c r="BL3088">
        <v>2811425</v>
      </c>
      <c r="BM3088">
        <v>2811425</v>
      </c>
      <c r="BN3088">
        <v>2811425</v>
      </c>
      <c r="BO3088">
        <v>2811425</v>
      </c>
      <c r="BP3088">
        <v>2811425</v>
      </c>
      <c r="BQ3088">
        <v>2811425</v>
      </c>
      <c r="BR3088">
        <v>2811425</v>
      </c>
      <c r="BS3088">
        <v>2811425</v>
      </c>
      <c r="BT3088">
        <v>2811425</v>
      </c>
      <c r="BU3088">
        <v>2811425</v>
      </c>
      <c r="BV3088">
        <v>2811425</v>
      </c>
      <c r="BW3088">
        <v>2418441</v>
      </c>
      <c r="BX3088">
        <v>2418441</v>
      </c>
      <c r="BY3088">
        <v>2418441</v>
      </c>
      <c r="BZ3088">
        <v>2418441</v>
      </c>
      <c r="CA3088">
        <v>2418441</v>
      </c>
      <c r="CB3088">
        <v>2418441</v>
      </c>
      <c r="CC3088">
        <v>2418441</v>
      </c>
      <c r="CD3088">
        <v>2418441</v>
      </c>
      <c r="CE3088">
        <v>2418441</v>
      </c>
      <c r="CF3088">
        <v>2418441</v>
      </c>
      <c r="CG3088">
        <v>2418441</v>
      </c>
      <c r="CH3088">
        <v>2418441</v>
      </c>
      <c r="CI3088">
        <v>2190249</v>
      </c>
      <c r="CJ3088">
        <v>2190249</v>
      </c>
      <c r="CK3088">
        <v>2190249</v>
      </c>
      <c r="CL3088">
        <v>2190249</v>
      </c>
      <c r="CM3088">
        <v>2190249</v>
      </c>
      <c r="CN3088">
        <v>2190249</v>
      </c>
      <c r="CO3088">
        <v>2190249</v>
      </c>
      <c r="CP3088">
        <v>2190249</v>
      </c>
      <c r="CQ3088">
        <v>2190249</v>
      </c>
      <c r="CR3088">
        <v>2190249</v>
      </c>
      <c r="CS3088">
        <v>2190249</v>
      </c>
      <c r="CT3088">
        <v>2190249</v>
      </c>
      <c r="CU3088">
        <v>2190249</v>
      </c>
      <c r="CV3088">
        <v>1962314</v>
      </c>
      <c r="CW3088">
        <v>1962314</v>
      </c>
      <c r="CX3088">
        <v>1962314</v>
      </c>
      <c r="CY3088">
        <v>1962314</v>
      </c>
      <c r="CZ3088">
        <v>1962314</v>
      </c>
      <c r="DA3088">
        <v>1962314</v>
      </c>
      <c r="DB3088">
        <v>1962314</v>
      </c>
      <c r="DC3088">
        <v>1962314</v>
      </c>
      <c r="DD3088">
        <v>1962314</v>
      </c>
      <c r="DE3088">
        <v>1962314</v>
      </c>
      <c r="DF3088">
        <v>1962314</v>
      </c>
      <c r="DG3088">
        <v>1962314</v>
      </c>
      <c r="DH3088">
        <v>1962314</v>
      </c>
      <c r="DI3088">
        <v>1962314</v>
      </c>
      <c r="DJ3088">
        <v>1962314</v>
      </c>
      <c r="DK3088" t="s">
        <v>108</v>
      </c>
      <c r="DL3088" t="s">
        <v>108</v>
      </c>
      <c r="DM3088" t="s">
        <v>108</v>
      </c>
      <c r="DN3088" t="s">
        <v>108</v>
      </c>
      <c r="DO3088" t="s">
        <v>108</v>
      </c>
      <c r="DP3088" t="s">
        <v>108</v>
      </c>
      <c r="DQ3088" t="s">
        <v>108</v>
      </c>
      <c r="DR3088" t="s">
        <v>108</v>
      </c>
      <c r="DS3088" t="s">
        <v>108</v>
      </c>
      <c r="DT3088" t="s">
        <v>108</v>
      </c>
      <c r="DU3088" t="s">
        <v>108</v>
      </c>
    </row>
    <row r="3089" spans="1:125" x14ac:dyDescent="0.2">
      <c r="A3089" t="e">
        <f ca="1">_xll.BFieldInfo($B$3089)</f>
        <v>#NAME?</v>
      </c>
      <c r="B3089" t="s">
        <v>111</v>
      </c>
      <c r="C3089">
        <v>5413772.0133999996</v>
      </c>
      <c r="D3089">
        <v>5174774.2929999996</v>
      </c>
      <c r="E3089">
        <v>5174774.2929999996</v>
      </c>
      <c r="F3089">
        <v>5174774.2929999996</v>
      </c>
      <c r="G3089">
        <v>7617056.6441000002</v>
      </c>
      <c r="H3089">
        <v>7617056.6441000002</v>
      </c>
      <c r="I3089">
        <v>7617056.6441000002</v>
      </c>
      <c r="J3089">
        <v>7088788.4040000001</v>
      </c>
      <c r="K3089">
        <v>7088788.4040000001</v>
      </c>
      <c r="L3089">
        <v>7088788.4040000001</v>
      </c>
      <c r="M3089">
        <v>6616336.6441000002</v>
      </c>
      <c r="N3089">
        <v>6616336.6441000002</v>
      </c>
      <c r="O3089">
        <v>6616336.6441000002</v>
      </c>
      <c r="P3089">
        <v>7107349.1500000004</v>
      </c>
      <c r="Q3089">
        <v>7107349.1500000004</v>
      </c>
      <c r="R3089">
        <v>7107349.1500000004</v>
      </c>
      <c r="S3089">
        <v>7107349.1500000004</v>
      </c>
      <c r="T3089">
        <v>6951018.2117999997</v>
      </c>
      <c r="U3089">
        <v>6951018.2117999997</v>
      </c>
      <c r="V3089">
        <v>6951018.2117999997</v>
      </c>
      <c r="W3089">
        <v>6951018.2117999997</v>
      </c>
      <c r="X3089">
        <v>9276875.2054999992</v>
      </c>
      <c r="Y3089">
        <v>9276875.2054999992</v>
      </c>
      <c r="Z3089">
        <v>9276875.2054999992</v>
      </c>
      <c r="AA3089">
        <v>8253958.8664999995</v>
      </c>
      <c r="AB3089">
        <v>8253958.8664999995</v>
      </c>
      <c r="AC3089">
        <v>8253958.8664999995</v>
      </c>
      <c r="AD3089">
        <v>8253958.8664999995</v>
      </c>
      <c r="AE3089">
        <v>9174533.6329999994</v>
      </c>
      <c r="AF3089">
        <v>9174533.6329999994</v>
      </c>
      <c r="AG3089">
        <v>9174533.6329999994</v>
      </c>
      <c r="AH3089">
        <v>9174533.6329999994</v>
      </c>
      <c r="AI3089">
        <v>10877766.538000001</v>
      </c>
      <c r="AJ3089">
        <v>10877766.538000001</v>
      </c>
      <c r="AK3089">
        <v>10877766.538000001</v>
      </c>
      <c r="AL3089">
        <v>10877766.538000001</v>
      </c>
      <c r="AM3089">
        <v>9628925.2290000003</v>
      </c>
      <c r="AN3089">
        <v>9628925.2290000003</v>
      </c>
      <c r="AO3089">
        <v>9628925.2290000003</v>
      </c>
      <c r="AP3089">
        <v>9628925.2290000003</v>
      </c>
      <c r="AQ3089">
        <v>10029481.029999999</v>
      </c>
      <c r="AR3089">
        <v>10029481.029999999</v>
      </c>
      <c r="AS3089">
        <v>10029481.029999999</v>
      </c>
      <c r="AT3089">
        <v>10029481.029999999</v>
      </c>
      <c r="AU3089">
        <v>9396931.1171000004</v>
      </c>
      <c r="AV3089">
        <v>9396931.1171000004</v>
      </c>
      <c r="AW3089">
        <v>9396931.1171000004</v>
      </c>
      <c r="AX3089">
        <v>9672020.0712000001</v>
      </c>
      <c r="AY3089">
        <v>9672020.0712000001</v>
      </c>
      <c r="AZ3089">
        <v>9672020.0712000001</v>
      </c>
      <c r="BA3089">
        <v>6861069.2885999996</v>
      </c>
      <c r="BB3089">
        <v>6861069.2885999996</v>
      </c>
      <c r="BC3089">
        <v>6861069.2885999996</v>
      </c>
      <c r="BD3089">
        <v>6861069.2885999996</v>
      </c>
      <c r="BE3089">
        <v>6191391.4346000003</v>
      </c>
      <c r="BF3089">
        <v>6191391.4346000003</v>
      </c>
      <c r="BG3089">
        <v>6191391.4346000003</v>
      </c>
      <c r="BH3089">
        <v>7190753.8569999998</v>
      </c>
      <c r="BI3089">
        <v>7190753.8569999998</v>
      </c>
      <c r="BJ3089">
        <v>7190753.8569999998</v>
      </c>
      <c r="BK3089">
        <v>10439354.414999999</v>
      </c>
      <c r="BL3089">
        <v>10439354.414999999</v>
      </c>
      <c r="BM3089">
        <v>10439354.414999999</v>
      </c>
      <c r="BN3089">
        <v>9965358.9791999999</v>
      </c>
      <c r="BO3089">
        <v>9965358.9791999999</v>
      </c>
      <c r="BP3089">
        <v>9965358.9791999999</v>
      </c>
      <c r="BQ3089">
        <v>12235848.012</v>
      </c>
      <c r="BR3089">
        <v>12235848.012</v>
      </c>
      <c r="BS3089">
        <v>12235848.012</v>
      </c>
      <c r="BT3089">
        <v>10500450.527000001</v>
      </c>
      <c r="BU3089">
        <v>10500450.527000001</v>
      </c>
      <c r="BV3089">
        <v>10500450.527000001</v>
      </c>
      <c r="BW3089">
        <v>9314654.5260000005</v>
      </c>
      <c r="BX3089">
        <v>9314654.5260000005</v>
      </c>
      <c r="BY3089">
        <v>9314654.5260000005</v>
      </c>
      <c r="BZ3089">
        <v>8785769.3252000008</v>
      </c>
      <c r="CA3089">
        <v>8785769.3252000008</v>
      </c>
      <c r="CB3089">
        <v>8785769.3252000008</v>
      </c>
      <c r="CC3089">
        <v>8795505.6631000005</v>
      </c>
      <c r="CD3089">
        <v>8795505.6631000005</v>
      </c>
      <c r="CE3089">
        <v>8795505.6631000005</v>
      </c>
      <c r="CF3089">
        <v>8029554.057</v>
      </c>
      <c r="CG3089">
        <v>8029554.057</v>
      </c>
      <c r="CH3089">
        <v>8029554.057</v>
      </c>
      <c r="CI3089">
        <v>10125274.147</v>
      </c>
      <c r="CJ3089">
        <v>10125274.147</v>
      </c>
      <c r="CK3089">
        <v>10125274.147</v>
      </c>
      <c r="CL3089">
        <v>8878721.2799999993</v>
      </c>
      <c r="CM3089">
        <v>8878721.2799999993</v>
      </c>
      <c r="CN3089">
        <v>8878721.2799999993</v>
      </c>
      <c r="CO3089">
        <v>8664227.3757000007</v>
      </c>
      <c r="CP3089">
        <v>8664227.3757000007</v>
      </c>
      <c r="CQ3089">
        <v>8664227.3757000007</v>
      </c>
      <c r="CR3089">
        <v>7898587.0920000002</v>
      </c>
      <c r="CS3089">
        <v>7898587.0920000002</v>
      </c>
      <c r="CT3089">
        <v>7898587.0920000002</v>
      </c>
      <c r="CU3089">
        <v>7898587.0920000002</v>
      </c>
      <c r="CV3089">
        <v>6522693.1264000004</v>
      </c>
      <c r="CW3089">
        <v>6522693.1264000004</v>
      </c>
      <c r="CX3089">
        <v>6522693.1264000004</v>
      </c>
      <c r="CY3089">
        <v>6522693.1264000004</v>
      </c>
      <c r="CZ3089">
        <v>5178547.176</v>
      </c>
      <c r="DA3089">
        <v>5178547.176</v>
      </c>
      <c r="DB3089">
        <v>5178547.176</v>
      </c>
      <c r="DC3089">
        <v>5347573.3274999997</v>
      </c>
      <c r="DD3089">
        <v>5347573.3274999997</v>
      </c>
      <c r="DE3089">
        <v>5347573.3274999997</v>
      </c>
      <c r="DF3089">
        <v>5347573.3274999997</v>
      </c>
      <c r="DG3089">
        <v>5827731.7599999998</v>
      </c>
      <c r="DH3089">
        <v>5827731.7599999998</v>
      </c>
      <c r="DI3089">
        <v>5827731.7599999998</v>
      </c>
      <c r="DJ3089">
        <v>5827731.7599999998</v>
      </c>
      <c r="DK3089">
        <v>4625413.3531999998</v>
      </c>
      <c r="DL3089">
        <v>4625413.3531999998</v>
      </c>
      <c r="DM3089">
        <v>4625413.3531999998</v>
      </c>
      <c r="DN3089">
        <v>4625413.3531999998</v>
      </c>
      <c r="DO3089">
        <v>5007320.7960000001</v>
      </c>
      <c r="DP3089">
        <v>5007320.7960000001</v>
      </c>
      <c r="DQ3089">
        <v>5007320.7960000001</v>
      </c>
      <c r="DR3089">
        <v>5007320.7960000001</v>
      </c>
      <c r="DS3089">
        <v>5515617.8223999999</v>
      </c>
      <c r="DT3089">
        <v>5515617.8223999999</v>
      </c>
      <c r="DU3089">
        <v>5515617.8223999999</v>
      </c>
    </row>
    <row r="3090" spans="1:125" x14ac:dyDescent="0.2">
      <c r="A3090" t="e">
        <f ca="1">_xll.BFieldInfo($B$3090)</f>
        <v>#NAME?</v>
      </c>
      <c r="B3090" t="s">
        <v>109</v>
      </c>
      <c r="C3090">
        <v>2417415</v>
      </c>
      <c r="D3090">
        <v>2417415</v>
      </c>
      <c r="E3090">
        <v>2417415</v>
      </c>
      <c r="F3090">
        <v>2417415</v>
      </c>
      <c r="G3090">
        <v>2372786</v>
      </c>
      <c r="H3090">
        <v>2372786</v>
      </c>
      <c r="I3090">
        <v>2372786</v>
      </c>
      <c r="J3090">
        <v>2372786</v>
      </c>
      <c r="K3090">
        <v>2372786</v>
      </c>
      <c r="L3090">
        <v>2372786</v>
      </c>
      <c r="M3090">
        <v>2372786</v>
      </c>
      <c r="N3090">
        <v>2372786</v>
      </c>
      <c r="O3090">
        <v>2372786</v>
      </c>
      <c r="P3090">
        <v>2372786</v>
      </c>
      <c r="Q3090">
        <v>2372786</v>
      </c>
      <c r="R3090">
        <v>2372786</v>
      </c>
      <c r="S3090">
        <v>2372786</v>
      </c>
      <c r="T3090">
        <v>2383716</v>
      </c>
      <c r="U3090">
        <v>2383716</v>
      </c>
      <c r="V3090">
        <v>2383716</v>
      </c>
      <c r="W3090">
        <v>2383716</v>
      </c>
      <c r="X3090">
        <v>2383716</v>
      </c>
      <c r="Y3090">
        <v>2383716</v>
      </c>
      <c r="Z3090">
        <v>2383716</v>
      </c>
      <c r="AA3090">
        <v>2383716</v>
      </c>
      <c r="AB3090">
        <v>2383716</v>
      </c>
      <c r="AC3090">
        <v>2383716</v>
      </c>
      <c r="AD3090">
        <v>2383716</v>
      </c>
      <c r="AE3090">
        <v>2383716</v>
      </c>
      <c r="AF3090">
        <v>2383716</v>
      </c>
      <c r="AG3090">
        <v>2383716</v>
      </c>
      <c r="AH3090">
        <v>2383716</v>
      </c>
      <c r="AI3090">
        <v>2331754</v>
      </c>
      <c r="AJ3090">
        <v>2331754</v>
      </c>
      <c r="AK3090">
        <v>2331754</v>
      </c>
      <c r="AL3090">
        <v>2331754</v>
      </c>
      <c r="AM3090">
        <v>2331754</v>
      </c>
      <c r="AN3090">
        <v>2331754</v>
      </c>
      <c r="AO3090">
        <v>2331754</v>
      </c>
      <c r="AP3090">
        <v>2331754</v>
      </c>
      <c r="AQ3090">
        <v>2331754</v>
      </c>
      <c r="AR3090">
        <v>2331754</v>
      </c>
      <c r="AS3090">
        <v>2331754</v>
      </c>
      <c r="AT3090">
        <v>2331754</v>
      </c>
      <c r="AU3090">
        <v>2331754</v>
      </c>
      <c r="AV3090">
        <v>2331754</v>
      </c>
      <c r="AW3090">
        <v>2331754</v>
      </c>
      <c r="AX3090">
        <v>2392354</v>
      </c>
      <c r="AY3090">
        <v>2392354</v>
      </c>
      <c r="AZ3090">
        <v>2392354</v>
      </c>
      <c r="BA3090">
        <v>2392354</v>
      </c>
      <c r="BB3090">
        <v>2392354</v>
      </c>
      <c r="BC3090">
        <v>2392354</v>
      </c>
      <c r="BD3090">
        <v>2392354</v>
      </c>
      <c r="BE3090">
        <v>2392354</v>
      </c>
      <c r="BF3090">
        <v>2392354</v>
      </c>
      <c r="BG3090">
        <v>2392354</v>
      </c>
      <c r="BH3090">
        <v>2392354</v>
      </c>
      <c r="BI3090">
        <v>2392354</v>
      </c>
      <c r="BJ3090">
        <v>2392354</v>
      </c>
      <c r="BK3090">
        <v>2368785</v>
      </c>
      <c r="BL3090">
        <v>2368785</v>
      </c>
      <c r="BM3090">
        <v>2368785</v>
      </c>
      <c r="BN3090">
        <v>2368785</v>
      </c>
      <c r="BO3090">
        <v>2368785</v>
      </c>
      <c r="BP3090">
        <v>2368785</v>
      </c>
      <c r="BQ3090">
        <v>2368785</v>
      </c>
      <c r="BR3090">
        <v>2368785</v>
      </c>
      <c r="BS3090">
        <v>2368785</v>
      </c>
      <c r="BT3090">
        <v>2368785</v>
      </c>
      <c r="BU3090">
        <v>2368785</v>
      </c>
      <c r="BV3090">
        <v>2368785</v>
      </c>
      <c r="BW3090">
        <v>2009255</v>
      </c>
      <c r="BX3090">
        <v>2009255</v>
      </c>
      <c r="BY3090">
        <v>2009255</v>
      </c>
      <c r="BZ3090">
        <v>2009255</v>
      </c>
      <c r="CA3090">
        <v>2009255</v>
      </c>
      <c r="CB3090">
        <v>2009255</v>
      </c>
      <c r="CC3090">
        <v>2009255</v>
      </c>
      <c r="CD3090">
        <v>2009255</v>
      </c>
      <c r="CE3090">
        <v>2009255</v>
      </c>
      <c r="CF3090">
        <v>2009255</v>
      </c>
      <c r="CG3090">
        <v>2009255</v>
      </c>
      <c r="CH3090">
        <v>2009255</v>
      </c>
      <c r="CI3090">
        <v>2055752</v>
      </c>
      <c r="CJ3090">
        <v>2055752</v>
      </c>
      <c r="CK3090">
        <v>2055752</v>
      </c>
      <c r="CL3090">
        <v>2055752</v>
      </c>
      <c r="CM3090">
        <v>2055752</v>
      </c>
      <c r="CN3090">
        <v>2055752</v>
      </c>
      <c r="CO3090">
        <v>2055752</v>
      </c>
      <c r="CP3090">
        <v>2055752</v>
      </c>
      <c r="CQ3090">
        <v>2055752</v>
      </c>
      <c r="CR3090">
        <v>2055752</v>
      </c>
      <c r="CS3090">
        <v>2055752</v>
      </c>
      <c r="CT3090">
        <v>2055752</v>
      </c>
      <c r="CU3090">
        <v>2055752</v>
      </c>
      <c r="CV3090">
        <v>2024907</v>
      </c>
      <c r="CW3090">
        <v>2024907</v>
      </c>
      <c r="CX3090">
        <v>2024907</v>
      </c>
      <c r="CY3090">
        <v>2024907</v>
      </c>
      <c r="CZ3090">
        <v>2024907</v>
      </c>
      <c r="DA3090">
        <v>2024907</v>
      </c>
      <c r="DB3090">
        <v>2024907</v>
      </c>
      <c r="DC3090">
        <v>2024907</v>
      </c>
      <c r="DD3090">
        <v>2024907</v>
      </c>
      <c r="DE3090">
        <v>2024907</v>
      </c>
      <c r="DF3090">
        <v>2024907</v>
      </c>
      <c r="DG3090">
        <v>2024907</v>
      </c>
      <c r="DH3090">
        <v>2024907</v>
      </c>
      <c r="DI3090">
        <v>2024907</v>
      </c>
      <c r="DJ3090">
        <v>2024907</v>
      </c>
      <c r="DK3090" t="s">
        <v>108</v>
      </c>
      <c r="DL3090" t="s">
        <v>108</v>
      </c>
      <c r="DM3090" t="s">
        <v>108</v>
      </c>
      <c r="DN3090" t="s">
        <v>108</v>
      </c>
      <c r="DO3090" t="s">
        <v>108</v>
      </c>
      <c r="DP3090" t="s">
        <v>108</v>
      </c>
      <c r="DQ3090" t="s">
        <v>108</v>
      </c>
      <c r="DR3090" t="s">
        <v>108</v>
      </c>
      <c r="DS3090" t="s">
        <v>108</v>
      </c>
      <c r="DT3090" t="s">
        <v>108</v>
      </c>
      <c r="DU3090" t="s">
        <v>108</v>
      </c>
    </row>
    <row r="3091" spans="1:125" x14ac:dyDescent="0.2">
      <c r="A3091" t="e">
        <f ca="1">_xll.BFieldInfo($B$3091)</f>
        <v>#NAME?</v>
      </c>
      <c r="B3091" t="s">
        <v>112</v>
      </c>
      <c r="C3091" t="s">
        <v>108</v>
      </c>
      <c r="D3091" t="s">
        <v>108</v>
      </c>
      <c r="E3091" t="s">
        <v>108</v>
      </c>
      <c r="F3091" t="s">
        <v>108</v>
      </c>
      <c r="G3091" t="s">
        <v>108</v>
      </c>
      <c r="H3091" t="s">
        <v>108</v>
      </c>
      <c r="I3091" t="s">
        <v>108</v>
      </c>
      <c r="J3091" t="s">
        <v>108</v>
      </c>
      <c r="K3091" t="s">
        <v>108</v>
      </c>
      <c r="L3091" t="s">
        <v>108</v>
      </c>
      <c r="M3091" t="s">
        <v>108</v>
      </c>
      <c r="N3091" t="s">
        <v>108</v>
      </c>
      <c r="O3091" t="s">
        <v>108</v>
      </c>
      <c r="P3091" t="s">
        <v>108</v>
      </c>
      <c r="Q3091" t="s">
        <v>108</v>
      </c>
      <c r="R3091" t="s">
        <v>108</v>
      </c>
      <c r="S3091" t="s">
        <v>108</v>
      </c>
      <c r="T3091" t="s">
        <v>108</v>
      </c>
      <c r="U3091" t="s">
        <v>108</v>
      </c>
      <c r="V3091" t="s">
        <v>108</v>
      </c>
      <c r="W3091" t="s">
        <v>108</v>
      </c>
      <c r="X3091" t="s">
        <v>108</v>
      </c>
      <c r="Y3091" t="s">
        <v>108</v>
      </c>
      <c r="Z3091" t="s">
        <v>108</v>
      </c>
      <c r="AA3091" t="s">
        <v>108</v>
      </c>
      <c r="AB3091" t="s">
        <v>108</v>
      </c>
      <c r="AC3091" t="s">
        <v>108</v>
      </c>
      <c r="AD3091" t="s">
        <v>108</v>
      </c>
      <c r="AE3091" t="s">
        <v>108</v>
      </c>
      <c r="AF3091" t="s">
        <v>108</v>
      </c>
      <c r="AG3091" t="s">
        <v>108</v>
      </c>
      <c r="AH3091" t="s">
        <v>108</v>
      </c>
      <c r="AI3091" t="s">
        <v>108</v>
      </c>
      <c r="AJ3091" t="s">
        <v>108</v>
      </c>
      <c r="AK3091" t="s">
        <v>108</v>
      </c>
      <c r="AL3091" t="s">
        <v>108</v>
      </c>
      <c r="AM3091" t="s">
        <v>108</v>
      </c>
      <c r="AN3091" t="s">
        <v>108</v>
      </c>
      <c r="AO3091" t="s">
        <v>108</v>
      </c>
      <c r="AP3091" t="s">
        <v>108</v>
      </c>
      <c r="AQ3091" t="s">
        <v>108</v>
      </c>
      <c r="AR3091" t="s">
        <v>108</v>
      </c>
      <c r="AS3091" t="s">
        <v>108</v>
      </c>
      <c r="AT3091" t="s">
        <v>108</v>
      </c>
      <c r="AU3091" t="s">
        <v>108</v>
      </c>
      <c r="AV3091" t="s">
        <v>108</v>
      </c>
      <c r="AW3091" t="s">
        <v>108</v>
      </c>
      <c r="AX3091" t="s">
        <v>108</v>
      </c>
      <c r="AY3091" t="s">
        <v>108</v>
      </c>
      <c r="AZ3091" t="s">
        <v>108</v>
      </c>
      <c r="BA3091" t="s">
        <v>108</v>
      </c>
      <c r="BB3091" t="s">
        <v>108</v>
      </c>
      <c r="BC3091" t="s">
        <v>108</v>
      </c>
      <c r="BD3091" t="s">
        <v>108</v>
      </c>
      <c r="BE3091" t="s">
        <v>108</v>
      </c>
      <c r="BF3091" t="s">
        <v>108</v>
      </c>
      <c r="BG3091" t="s">
        <v>108</v>
      </c>
      <c r="BH3091" t="s">
        <v>108</v>
      </c>
      <c r="BI3091" t="s">
        <v>108</v>
      </c>
      <c r="BJ3091" t="s">
        <v>108</v>
      </c>
      <c r="BK3091" t="s">
        <v>108</v>
      </c>
      <c r="BL3091" t="s">
        <v>108</v>
      </c>
      <c r="BM3091" t="s">
        <v>108</v>
      </c>
      <c r="BN3091" t="s">
        <v>108</v>
      </c>
      <c r="BO3091" t="s">
        <v>108</v>
      </c>
      <c r="BP3091" t="s">
        <v>108</v>
      </c>
      <c r="BQ3091" t="s">
        <v>108</v>
      </c>
      <c r="BR3091" t="s">
        <v>108</v>
      </c>
      <c r="BS3091" t="s">
        <v>108</v>
      </c>
      <c r="BT3091" t="s">
        <v>108</v>
      </c>
      <c r="BU3091" t="s">
        <v>108</v>
      </c>
      <c r="BV3091" t="s">
        <v>108</v>
      </c>
      <c r="BW3091" t="s">
        <v>108</v>
      </c>
      <c r="BX3091" t="s">
        <v>108</v>
      </c>
      <c r="BY3091" t="s">
        <v>108</v>
      </c>
      <c r="BZ3091" t="s">
        <v>108</v>
      </c>
      <c r="CA3091" t="s">
        <v>108</v>
      </c>
      <c r="CB3091" t="s">
        <v>108</v>
      </c>
      <c r="CC3091" t="s">
        <v>108</v>
      </c>
      <c r="CD3091" t="s">
        <v>108</v>
      </c>
      <c r="CE3091" t="s">
        <v>108</v>
      </c>
      <c r="CF3091" t="s">
        <v>108</v>
      </c>
      <c r="CG3091" t="s">
        <v>108</v>
      </c>
      <c r="CH3091" t="s">
        <v>108</v>
      </c>
      <c r="CI3091" t="s">
        <v>108</v>
      </c>
      <c r="CJ3091" t="s">
        <v>108</v>
      </c>
      <c r="CK3091" t="s">
        <v>108</v>
      </c>
      <c r="CL3091" t="s">
        <v>108</v>
      </c>
      <c r="CM3091" t="s">
        <v>108</v>
      </c>
      <c r="CN3091" t="s">
        <v>108</v>
      </c>
      <c r="CO3091" t="s">
        <v>108</v>
      </c>
      <c r="CP3091" t="s">
        <v>108</v>
      </c>
      <c r="CQ3091" t="s">
        <v>108</v>
      </c>
      <c r="CR3091" t="s">
        <v>108</v>
      </c>
      <c r="CS3091" t="s">
        <v>108</v>
      </c>
      <c r="CT3091" t="s">
        <v>108</v>
      </c>
      <c r="CU3091" t="s">
        <v>108</v>
      </c>
      <c r="CV3091" t="s">
        <v>108</v>
      </c>
      <c r="CW3091" t="s">
        <v>108</v>
      </c>
      <c r="CX3091" t="s">
        <v>108</v>
      </c>
      <c r="CY3091" t="s">
        <v>108</v>
      </c>
      <c r="CZ3091" t="s">
        <v>108</v>
      </c>
      <c r="DA3091" t="s">
        <v>108</v>
      </c>
      <c r="DB3091" t="s">
        <v>108</v>
      </c>
      <c r="DC3091" t="s">
        <v>108</v>
      </c>
      <c r="DD3091" t="s">
        <v>108</v>
      </c>
      <c r="DE3091" t="s">
        <v>108</v>
      </c>
      <c r="DF3091" t="s">
        <v>108</v>
      </c>
      <c r="DG3091" t="s">
        <v>108</v>
      </c>
      <c r="DH3091" t="s">
        <v>108</v>
      </c>
      <c r="DI3091" t="s">
        <v>108</v>
      </c>
      <c r="DJ3091" t="s">
        <v>108</v>
      </c>
      <c r="DK3091" t="s">
        <v>108</v>
      </c>
      <c r="DL3091" t="s">
        <v>108</v>
      </c>
      <c r="DM3091" t="s">
        <v>108</v>
      </c>
      <c r="DN3091" t="s">
        <v>108</v>
      </c>
      <c r="DO3091" t="s">
        <v>108</v>
      </c>
      <c r="DP3091" t="s">
        <v>108</v>
      </c>
      <c r="DQ3091" t="s">
        <v>108</v>
      </c>
      <c r="DR3091" t="s">
        <v>108</v>
      </c>
      <c r="DS3091" t="s">
        <v>108</v>
      </c>
      <c r="DT3091" t="s">
        <v>108</v>
      </c>
      <c r="DU3091" t="s">
        <v>108</v>
      </c>
    </row>
    <row r="3092" spans="1:125" x14ac:dyDescent="0.2">
      <c r="A3092" t="e">
        <f ca="1">_xll.BFieldInfo($B$3092)</f>
        <v>#NAME?</v>
      </c>
      <c r="B3092" t="s">
        <v>113</v>
      </c>
      <c r="C3092" t="s">
        <v>108</v>
      </c>
      <c r="D3092" t="s">
        <v>108</v>
      </c>
      <c r="E3092" t="s">
        <v>108</v>
      </c>
      <c r="F3092" t="s">
        <v>108</v>
      </c>
      <c r="G3092" t="s">
        <v>108</v>
      </c>
      <c r="H3092" t="s">
        <v>108</v>
      </c>
      <c r="I3092" t="s">
        <v>108</v>
      </c>
      <c r="J3092" t="s">
        <v>108</v>
      </c>
      <c r="K3092" t="s">
        <v>108</v>
      </c>
      <c r="L3092" t="s">
        <v>108</v>
      </c>
      <c r="M3092" t="s">
        <v>108</v>
      </c>
      <c r="N3092" t="s">
        <v>108</v>
      </c>
      <c r="O3092" t="s">
        <v>108</v>
      </c>
      <c r="P3092" t="s">
        <v>108</v>
      </c>
      <c r="Q3092" t="s">
        <v>108</v>
      </c>
      <c r="R3092" t="s">
        <v>108</v>
      </c>
      <c r="S3092" t="s">
        <v>108</v>
      </c>
      <c r="T3092" t="s">
        <v>108</v>
      </c>
      <c r="U3092" t="s">
        <v>108</v>
      </c>
      <c r="V3092" t="s">
        <v>108</v>
      </c>
      <c r="W3092" t="s">
        <v>108</v>
      </c>
      <c r="X3092" t="s">
        <v>108</v>
      </c>
      <c r="Y3092" t="s">
        <v>108</v>
      </c>
      <c r="Z3092" t="s">
        <v>108</v>
      </c>
      <c r="AA3092" t="s">
        <v>108</v>
      </c>
      <c r="AB3092" t="s">
        <v>108</v>
      </c>
      <c r="AC3092" t="s">
        <v>108</v>
      </c>
      <c r="AD3092" t="s">
        <v>108</v>
      </c>
      <c r="AE3092" t="s">
        <v>108</v>
      </c>
      <c r="AF3092" t="s">
        <v>108</v>
      </c>
      <c r="AG3092" t="s">
        <v>108</v>
      </c>
      <c r="AH3092" t="s">
        <v>108</v>
      </c>
      <c r="AI3092" t="s">
        <v>108</v>
      </c>
      <c r="AJ3092" t="s">
        <v>108</v>
      </c>
      <c r="AK3092" t="s">
        <v>108</v>
      </c>
      <c r="AL3092" t="s">
        <v>108</v>
      </c>
      <c r="AM3092" t="s">
        <v>108</v>
      </c>
      <c r="AN3092" t="s">
        <v>108</v>
      </c>
      <c r="AO3092" t="s">
        <v>108</v>
      </c>
      <c r="AP3092" t="s">
        <v>108</v>
      </c>
      <c r="AQ3092" t="s">
        <v>108</v>
      </c>
      <c r="AR3092" t="s">
        <v>108</v>
      </c>
      <c r="AS3092" t="s">
        <v>108</v>
      </c>
      <c r="AT3092" t="s">
        <v>108</v>
      </c>
      <c r="AU3092" t="s">
        <v>108</v>
      </c>
      <c r="AV3092" t="s">
        <v>108</v>
      </c>
      <c r="AW3092" t="s">
        <v>108</v>
      </c>
      <c r="AX3092" t="s">
        <v>108</v>
      </c>
      <c r="AY3092" t="s">
        <v>108</v>
      </c>
      <c r="AZ3092" t="s">
        <v>108</v>
      </c>
      <c r="BA3092" t="s">
        <v>108</v>
      </c>
      <c r="BB3092" t="s">
        <v>108</v>
      </c>
      <c r="BC3092" t="s">
        <v>108</v>
      </c>
      <c r="BD3092" t="s">
        <v>108</v>
      </c>
      <c r="BE3092" t="s">
        <v>108</v>
      </c>
      <c r="BF3092" t="s">
        <v>108</v>
      </c>
      <c r="BG3092" t="s">
        <v>108</v>
      </c>
      <c r="BH3092" t="s">
        <v>108</v>
      </c>
      <c r="BI3092" t="s">
        <v>108</v>
      </c>
      <c r="BJ3092" t="s">
        <v>108</v>
      </c>
      <c r="BK3092" t="s">
        <v>108</v>
      </c>
      <c r="BL3092" t="s">
        <v>108</v>
      </c>
      <c r="BM3092" t="s">
        <v>108</v>
      </c>
      <c r="BN3092" t="s">
        <v>108</v>
      </c>
      <c r="BO3092" t="s">
        <v>108</v>
      </c>
      <c r="BP3092" t="s">
        <v>108</v>
      </c>
      <c r="BQ3092" t="s">
        <v>108</v>
      </c>
      <c r="BR3092" t="s">
        <v>108</v>
      </c>
      <c r="BS3092" t="s">
        <v>108</v>
      </c>
      <c r="BT3092" t="s">
        <v>108</v>
      </c>
      <c r="BU3092" t="s">
        <v>108</v>
      </c>
      <c r="BV3092" t="s">
        <v>108</v>
      </c>
      <c r="BW3092" t="s">
        <v>108</v>
      </c>
      <c r="BX3092" t="s">
        <v>108</v>
      </c>
      <c r="BY3092" t="s">
        <v>108</v>
      </c>
      <c r="BZ3092" t="s">
        <v>108</v>
      </c>
      <c r="CA3092" t="s">
        <v>108</v>
      </c>
      <c r="CB3092" t="s">
        <v>108</v>
      </c>
      <c r="CC3092" t="s">
        <v>108</v>
      </c>
      <c r="CD3092" t="s">
        <v>108</v>
      </c>
      <c r="CE3092" t="s">
        <v>108</v>
      </c>
      <c r="CF3092" t="s">
        <v>108</v>
      </c>
      <c r="CG3092" t="s">
        <v>108</v>
      </c>
      <c r="CH3092" t="s">
        <v>108</v>
      </c>
      <c r="CI3092" t="s">
        <v>108</v>
      </c>
      <c r="CJ3092" t="s">
        <v>108</v>
      </c>
      <c r="CK3092" t="s">
        <v>108</v>
      </c>
      <c r="CL3092" t="s">
        <v>108</v>
      </c>
      <c r="CM3092" t="s">
        <v>108</v>
      </c>
      <c r="CN3092" t="s">
        <v>108</v>
      </c>
      <c r="CO3092" t="s">
        <v>108</v>
      </c>
      <c r="CP3092" t="s">
        <v>108</v>
      </c>
      <c r="CQ3092" t="s">
        <v>108</v>
      </c>
      <c r="CR3092" t="s">
        <v>108</v>
      </c>
      <c r="CS3092" t="s">
        <v>108</v>
      </c>
      <c r="CT3092" t="s">
        <v>108</v>
      </c>
      <c r="CU3092" t="s">
        <v>108</v>
      </c>
      <c r="CV3092" t="s">
        <v>108</v>
      </c>
      <c r="CW3092" t="s">
        <v>108</v>
      </c>
      <c r="CX3092" t="s">
        <v>108</v>
      </c>
      <c r="CY3092" t="s">
        <v>108</v>
      </c>
      <c r="CZ3092" t="s">
        <v>108</v>
      </c>
      <c r="DA3092" t="s">
        <v>108</v>
      </c>
      <c r="DB3092" t="s">
        <v>108</v>
      </c>
      <c r="DC3092" t="s">
        <v>108</v>
      </c>
      <c r="DD3092" t="s">
        <v>108</v>
      </c>
      <c r="DE3092" t="s">
        <v>108</v>
      </c>
      <c r="DF3092" t="s">
        <v>108</v>
      </c>
      <c r="DG3092" t="s">
        <v>108</v>
      </c>
      <c r="DH3092" t="s">
        <v>108</v>
      </c>
      <c r="DI3092" t="s">
        <v>108</v>
      </c>
      <c r="DJ3092" t="s">
        <v>108</v>
      </c>
      <c r="DK3092" t="s">
        <v>108</v>
      </c>
      <c r="DL3092" t="s">
        <v>108</v>
      </c>
      <c r="DM3092" t="s">
        <v>108</v>
      </c>
      <c r="DN3092" t="s">
        <v>108</v>
      </c>
      <c r="DO3092" t="s">
        <v>108</v>
      </c>
      <c r="DP3092" t="s">
        <v>108</v>
      </c>
      <c r="DQ3092" t="s">
        <v>108</v>
      </c>
      <c r="DR3092" t="s">
        <v>108</v>
      </c>
      <c r="DS3092" t="s">
        <v>108</v>
      </c>
      <c r="DT3092" t="s">
        <v>108</v>
      </c>
      <c r="DU3092" t="s">
        <v>108</v>
      </c>
    </row>
    <row r="3093" spans="1:125" x14ac:dyDescent="0.2">
      <c r="A3093" t="e">
        <f ca="1">_xll.BFieldInfo($B$3093)</f>
        <v>#NAME?</v>
      </c>
      <c r="B3093" t="s">
        <v>114</v>
      </c>
      <c r="C3093" t="s">
        <v>108</v>
      </c>
      <c r="D3093" t="s">
        <v>108</v>
      </c>
      <c r="E3093" t="s">
        <v>108</v>
      </c>
      <c r="F3093" t="s">
        <v>108</v>
      </c>
      <c r="G3093" t="s">
        <v>108</v>
      </c>
      <c r="H3093" t="s">
        <v>108</v>
      </c>
      <c r="I3093" t="s">
        <v>108</v>
      </c>
      <c r="J3093" t="s">
        <v>108</v>
      </c>
      <c r="K3093" t="s">
        <v>108</v>
      </c>
      <c r="L3093" t="s">
        <v>108</v>
      </c>
      <c r="M3093" t="s">
        <v>108</v>
      </c>
      <c r="N3093" t="s">
        <v>108</v>
      </c>
      <c r="O3093" t="s">
        <v>108</v>
      </c>
      <c r="P3093" t="s">
        <v>108</v>
      </c>
      <c r="Q3093" t="s">
        <v>108</v>
      </c>
      <c r="R3093" t="s">
        <v>108</v>
      </c>
      <c r="S3093" t="s">
        <v>108</v>
      </c>
      <c r="T3093" t="s">
        <v>108</v>
      </c>
      <c r="U3093" t="s">
        <v>108</v>
      </c>
      <c r="V3093" t="s">
        <v>108</v>
      </c>
      <c r="W3093" t="s">
        <v>108</v>
      </c>
      <c r="X3093" t="s">
        <v>108</v>
      </c>
      <c r="Y3093" t="s">
        <v>108</v>
      </c>
      <c r="Z3093" t="s">
        <v>108</v>
      </c>
      <c r="AA3093" t="s">
        <v>108</v>
      </c>
      <c r="AB3093" t="s">
        <v>108</v>
      </c>
      <c r="AC3093" t="s">
        <v>108</v>
      </c>
      <c r="AD3093" t="s">
        <v>108</v>
      </c>
      <c r="AE3093" t="s">
        <v>108</v>
      </c>
      <c r="AF3093" t="s">
        <v>108</v>
      </c>
      <c r="AG3093" t="s">
        <v>108</v>
      </c>
      <c r="AH3093" t="s">
        <v>108</v>
      </c>
      <c r="AI3093" t="s">
        <v>108</v>
      </c>
      <c r="AJ3093" t="s">
        <v>108</v>
      </c>
      <c r="AK3093" t="s">
        <v>108</v>
      </c>
      <c r="AL3093" t="s">
        <v>108</v>
      </c>
      <c r="AM3093" t="s">
        <v>108</v>
      </c>
      <c r="AN3093" t="s">
        <v>108</v>
      </c>
      <c r="AO3093" t="s">
        <v>108</v>
      </c>
      <c r="AP3093" t="s">
        <v>108</v>
      </c>
      <c r="AQ3093" t="s">
        <v>108</v>
      </c>
      <c r="AR3093" t="s">
        <v>108</v>
      </c>
      <c r="AS3093" t="s">
        <v>108</v>
      </c>
      <c r="AT3093" t="s">
        <v>108</v>
      </c>
      <c r="AU3093" t="s">
        <v>108</v>
      </c>
      <c r="AV3093" t="s">
        <v>108</v>
      </c>
      <c r="AW3093" t="s">
        <v>108</v>
      </c>
      <c r="AX3093" t="s">
        <v>108</v>
      </c>
      <c r="AY3093" t="s">
        <v>108</v>
      </c>
      <c r="AZ3093" t="s">
        <v>108</v>
      </c>
      <c r="BA3093" t="s">
        <v>108</v>
      </c>
      <c r="BB3093" t="s">
        <v>108</v>
      </c>
      <c r="BC3093" t="s">
        <v>108</v>
      </c>
      <c r="BD3093" t="s">
        <v>108</v>
      </c>
      <c r="BE3093" t="s">
        <v>108</v>
      </c>
      <c r="BF3093" t="s">
        <v>108</v>
      </c>
      <c r="BG3093" t="s">
        <v>108</v>
      </c>
      <c r="BH3093" t="s">
        <v>108</v>
      </c>
      <c r="BI3093" t="s">
        <v>108</v>
      </c>
      <c r="BJ3093" t="s">
        <v>108</v>
      </c>
      <c r="BK3093" t="s">
        <v>108</v>
      </c>
      <c r="BL3093" t="s">
        <v>108</v>
      </c>
      <c r="BM3093" t="s">
        <v>108</v>
      </c>
      <c r="BN3093" t="s">
        <v>108</v>
      </c>
      <c r="BO3093" t="s">
        <v>108</v>
      </c>
      <c r="BP3093" t="s">
        <v>108</v>
      </c>
      <c r="BQ3093" t="s">
        <v>108</v>
      </c>
      <c r="BR3093" t="s">
        <v>108</v>
      </c>
      <c r="BS3093" t="s">
        <v>108</v>
      </c>
      <c r="BT3093" t="s">
        <v>108</v>
      </c>
      <c r="BU3093" t="s">
        <v>108</v>
      </c>
      <c r="BV3093" t="s">
        <v>108</v>
      </c>
      <c r="BW3093" t="s">
        <v>108</v>
      </c>
      <c r="BX3093" t="s">
        <v>108</v>
      </c>
      <c r="BY3093" t="s">
        <v>108</v>
      </c>
      <c r="BZ3093" t="s">
        <v>108</v>
      </c>
      <c r="CA3093" t="s">
        <v>108</v>
      </c>
      <c r="CB3093" t="s">
        <v>108</v>
      </c>
      <c r="CC3093" t="s">
        <v>108</v>
      </c>
      <c r="CD3093" t="s">
        <v>108</v>
      </c>
      <c r="CE3093" t="s">
        <v>108</v>
      </c>
      <c r="CF3093" t="s">
        <v>108</v>
      </c>
      <c r="CG3093" t="s">
        <v>108</v>
      </c>
      <c r="CH3093" t="s">
        <v>108</v>
      </c>
      <c r="CI3093" t="s">
        <v>108</v>
      </c>
      <c r="CJ3093" t="s">
        <v>108</v>
      </c>
      <c r="CK3093" t="s">
        <v>108</v>
      </c>
      <c r="CL3093" t="s">
        <v>108</v>
      </c>
      <c r="CM3093" t="s">
        <v>108</v>
      </c>
      <c r="CN3093" t="s">
        <v>108</v>
      </c>
      <c r="CO3093" t="s">
        <v>108</v>
      </c>
      <c r="CP3093" t="s">
        <v>108</v>
      </c>
      <c r="CQ3093" t="s">
        <v>108</v>
      </c>
      <c r="CR3093" t="s">
        <v>108</v>
      </c>
      <c r="CS3093" t="s">
        <v>108</v>
      </c>
      <c r="CT3093" t="s">
        <v>108</v>
      </c>
      <c r="CU3093" t="s">
        <v>108</v>
      </c>
      <c r="CV3093" t="s">
        <v>108</v>
      </c>
      <c r="CW3093" t="s">
        <v>108</v>
      </c>
      <c r="CX3093" t="s">
        <v>108</v>
      </c>
      <c r="CY3093" t="s">
        <v>108</v>
      </c>
      <c r="CZ3093" t="s">
        <v>108</v>
      </c>
      <c r="DA3093" t="s">
        <v>108</v>
      </c>
      <c r="DB3093" t="s">
        <v>108</v>
      </c>
      <c r="DC3093" t="s">
        <v>108</v>
      </c>
      <c r="DD3093" t="s">
        <v>108</v>
      </c>
      <c r="DE3093" t="s">
        <v>108</v>
      </c>
      <c r="DF3093" t="s">
        <v>108</v>
      </c>
      <c r="DG3093" t="s">
        <v>108</v>
      </c>
      <c r="DH3093" t="s">
        <v>108</v>
      </c>
      <c r="DI3093" t="s">
        <v>108</v>
      </c>
      <c r="DJ3093" t="s">
        <v>108</v>
      </c>
      <c r="DK3093" t="s">
        <v>108</v>
      </c>
      <c r="DL3093" t="s">
        <v>108</v>
      </c>
      <c r="DM3093" t="s">
        <v>108</v>
      </c>
      <c r="DN3093" t="s">
        <v>108</v>
      </c>
      <c r="DO3093" t="s">
        <v>108</v>
      </c>
      <c r="DP3093" t="s">
        <v>108</v>
      </c>
      <c r="DQ3093" t="s">
        <v>108</v>
      </c>
      <c r="DR3093" t="s">
        <v>108</v>
      </c>
      <c r="DS3093" t="s">
        <v>108</v>
      </c>
      <c r="DT3093" t="s">
        <v>108</v>
      </c>
      <c r="DU3093" t="s">
        <v>108</v>
      </c>
    </row>
    <row r="3094" spans="1:125" x14ac:dyDescent="0.2">
      <c r="A3094" t="e">
        <f ca="1">_xll.BFieldInfo($B$3094)</f>
        <v>#NAME?</v>
      </c>
      <c r="B3094" t="s">
        <v>115</v>
      </c>
      <c r="C3094" t="s">
        <v>108</v>
      </c>
      <c r="D3094" t="s">
        <v>108</v>
      </c>
      <c r="E3094" t="s">
        <v>108</v>
      </c>
      <c r="F3094" t="s">
        <v>108</v>
      </c>
      <c r="G3094" t="s">
        <v>108</v>
      </c>
      <c r="H3094" t="s">
        <v>108</v>
      </c>
      <c r="I3094" t="s">
        <v>108</v>
      </c>
      <c r="J3094" t="s">
        <v>108</v>
      </c>
      <c r="K3094" t="s">
        <v>108</v>
      </c>
      <c r="L3094" t="s">
        <v>108</v>
      </c>
      <c r="M3094" t="s">
        <v>108</v>
      </c>
      <c r="N3094" t="s">
        <v>108</v>
      </c>
      <c r="O3094" t="s">
        <v>108</v>
      </c>
      <c r="P3094" t="s">
        <v>108</v>
      </c>
      <c r="Q3094" t="s">
        <v>108</v>
      </c>
      <c r="R3094" t="s">
        <v>108</v>
      </c>
      <c r="S3094" t="s">
        <v>108</v>
      </c>
      <c r="T3094" t="s">
        <v>108</v>
      </c>
      <c r="U3094" t="s">
        <v>108</v>
      </c>
      <c r="V3094" t="s">
        <v>108</v>
      </c>
      <c r="W3094" t="s">
        <v>108</v>
      </c>
      <c r="X3094" t="s">
        <v>108</v>
      </c>
      <c r="Y3094" t="s">
        <v>108</v>
      </c>
      <c r="Z3094" t="s">
        <v>108</v>
      </c>
      <c r="AA3094" t="s">
        <v>108</v>
      </c>
      <c r="AB3094" t="s">
        <v>108</v>
      </c>
      <c r="AC3094" t="s">
        <v>108</v>
      </c>
      <c r="AD3094" t="s">
        <v>108</v>
      </c>
      <c r="AE3094" t="s">
        <v>108</v>
      </c>
      <c r="AF3094" t="s">
        <v>108</v>
      </c>
      <c r="AG3094" t="s">
        <v>108</v>
      </c>
      <c r="AH3094" t="s">
        <v>108</v>
      </c>
      <c r="AI3094" t="s">
        <v>108</v>
      </c>
      <c r="AJ3094" t="s">
        <v>108</v>
      </c>
      <c r="AK3094" t="s">
        <v>108</v>
      </c>
      <c r="AL3094" t="s">
        <v>108</v>
      </c>
      <c r="AM3094" t="s">
        <v>108</v>
      </c>
      <c r="AN3094" t="s">
        <v>108</v>
      </c>
      <c r="AO3094" t="s">
        <v>108</v>
      </c>
      <c r="AP3094" t="s">
        <v>108</v>
      </c>
      <c r="AQ3094" t="s">
        <v>108</v>
      </c>
      <c r="AR3094" t="s">
        <v>108</v>
      </c>
      <c r="AS3094" t="s">
        <v>108</v>
      </c>
      <c r="AT3094" t="s">
        <v>108</v>
      </c>
      <c r="AU3094" t="s">
        <v>108</v>
      </c>
      <c r="AV3094" t="s">
        <v>108</v>
      </c>
      <c r="AW3094" t="s">
        <v>108</v>
      </c>
      <c r="AX3094" t="s">
        <v>108</v>
      </c>
      <c r="AY3094" t="s">
        <v>108</v>
      </c>
      <c r="AZ3094" t="s">
        <v>108</v>
      </c>
      <c r="BA3094" t="s">
        <v>108</v>
      </c>
      <c r="BB3094" t="s">
        <v>108</v>
      </c>
      <c r="BC3094" t="s">
        <v>108</v>
      </c>
      <c r="BD3094" t="s">
        <v>108</v>
      </c>
      <c r="BE3094" t="s">
        <v>108</v>
      </c>
      <c r="BF3094" t="s">
        <v>108</v>
      </c>
      <c r="BG3094" t="s">
        <v>108</v>
      </c>
      <c r="BH3094" t="s">
        <v>108</v>
      </c>
      <c r="BI3094" t="s">
        <v>108</v>
      </c>
      <c r="BJ3094" t="s">
        <v>108</v>
      </c>
      <c r="BK3094" t="s">
        <v>108</v>
      </c>
      <c r="BL3094" t="s">
        <v>108</v>
      </c>
      <c r="BM3094" t="s">
        <v>108</v>
      </c>
      <c r="BN3094" t="s">
        <v>108</v>
      </c>
      <c r="BO3094" t="s">
        <v>108</v>
      </c>
      <c r="BP3094" t="s">
        <v>108</v>
      </c>
      <c r="BQ3094" t="s">
        <v>108</v>
      </c>
      <c r="BR3094" t="s">
        <v>108</v>
      </c>
      <c r="BS3094" t="s">
        <v>108</v>
      </c>
      <c r="BT3094" t="s">
        <v>108</v>
      </c>
      <c r="BU3094" t="s">
        <v>108</v>
      </c>
      <c r="BV3094" t="s">
        <v>108</v>
      </c>
      <c r="BW3094" t="s">
        <v>108</v>
      </c>
      <c r="BX3094" t="s">
        <v>108</v>
      </c>
      <c r="BY3094" t="s">
        <v>108</v>
      </c>
      <c r="BZ3094" t="s">
        <v>108</v>
      </c>
      <c r="CA3094" t="s">
        <v>108</v>
      </c>
      <c r="CB3094" t="s">
        <v>108</v>
      </c>
      <c r="CC3094" t="s">
        <v>108</v>
      </c>
      <c r="CD3094" t="s">
        <v>108</v>
      </c>
      <c r="CE3094" t="s">
        <v>108</v>
      </c>
      <c r="CF3094" t="s">
        <v>108</v>
      </c>
      <c r="CG3094" t="s">
        <v>108</v>
      </c>
      <c r="CH3094" t="s">
        <v>108</v>
      </c>
      <c r="CI3094" t="s">
        <v>108</v>
      </c>
      <c r="CJ3094" t="s">
        <v>108</v>
      </c>
      <c r="CK3094" t="s">
        <v>108</v>
      </c>
      <c r="CL3094" t="s">
        <v>108</v>
      </c>
      <c r="CM3094" t="s">
        <v>108</v>
      </c>
      <c r="CN3094" t="s">
        <v>108</v>
      </c>
      <c r="CO3094" t="s">
        <v>108</v>
      </c>
      <c r="CP3094" t="s">
        <v>108</v>
      </c>
      <c r="CQ3094" t="s">
        <v>108</v>
      </c>
      <c r="CR3094" t="s">
        <v>108</v>
      </c>
      <c r="CS3094" t="s">
        <v>108</v>
      </c>
      <c r="CT3094" t="s">
        <v>108</v>
      </c>
      <c r="CU3094" t="s">
        <v>108</v>
      </c>
      <c r="CV3094" t="s">
        <v>108</v>
      </c>
      <c r="CW3094" t="s">
        <v>108</v>
      </c>
      <c r="CX3094" t="s">
        <v>108</v>
      </c>
      <c r="CY3094" t="s">
        <v>108</v>
      </c>
      <c r="CZ3094" t="s">
        <v>108</v>
      </c>
      <c r="DA3094" t="s">
        <v>108</v>
      </c>
      <c r="DB3094" t="s">
        <v>108</v>
      </c>
      <c r="DC3094" t="s">
        <v>108</v>
      </c>
      <c r="DD3094" t="s">
        <v>108</v>
      </c>
      <c r="DE3094" t="s">
        <v>108</v>
      </c>
      <c r="DF3094" t="s">
        <v>108</v>
      </c>
      <c r="DG3094" t="s">
        <v>108</v>
      </c>
      <c r="DH3094" t="s">
        <v>108</v>
      </c>
      <c r="DI3094" t="s">
        <v>108</v>
      </c>
      <c r="DJ3094" t="s">
        <v>108</v>
      </c>
      <c r="DK3094" t="s">
        <v>108</v>
      </c>
      <c r="DL3094" t="s">
        <v>108</v>
      </c>
      <c r="DM3094" t="s">
        <v>108</v>
      </c>
      <c r="DN3094" t="s">
        <v>108</v>
      </c>
      <c r="DO3094" t="s">
        <v>108</v>
      </c>
      <c r="DP3094" t="s">
        <v>108</v>
      </c>
      <c r="DQ3094" t="s">
        <v>108</v>
      </c>
      <c r="DR3094" t="s">
        <v>108</v>
      </c>
      <c r="DS3094" t="s">
        <v>108</v>
      </c>
      <c r="DT3094" t="s">
        <v>108</v>
      </c>
      <c r="DU3094" t="s">
        <v>108</v>
      </c>
    </row>
    <row r="3095" spans="1:125" x14ac:dyDescent="0.2">
      <c r="A3095" t="e">
        <f ca="1">_xll.BFieldInfo($B$3095)</f>
        <v>#NAME?</v>
      </c>
      <c r="B3095" t="s">
        <v>116</v>
      </c>
      <c r="C3095">
        <v>33.700000000000003</v>
      </c>
      <c r="D3095">
        <v>33.700000000000003</v>
      </c>
      <c r="E3095">
        <v>33.700000000000003</v>
      </c>
      <c r="F3095">
        <v>33.700000000000003</v>
      </c>
      <c r="G3095">
        <v>32.4</v>
      </c>
      <c r="H3095">
        <v>32.4</v>
      </c>
      <c r="I3095">
        <v>32.4</v>
      </c>
      <c r="J3095">
        <v>32.4</v>
      </c>
      <c r="K3095">
        <v>32.4</v>
      </c>
      <c r="L3095">
        <v>32.4</v>
      </c>
      <c r="M3095">
        <v>32.4</v>
      </c>
      <c r="N3095">
        <v>32.4</v>
      </c>
      <c r="O3095">
        <v>32.4</v>
      </c>
      <c r="P3095">
        <v>32.4</v>
      </c>
      <c r="Q3095">
        <v>32.4</v>
      </c>
      <c r="R3095">
        <v>32.4</v>
      </c>
      <c r="S3095">
        <v>32.4</v>
      </c>
      <c r="T3095">
        <v>29.69</v>
      </c>
      <c r="U3095">
        <v>29.69</v>
      </c>
      <c r="V3095">
        <v>29.69</v>
      </c>
      <c r="W3095">
        <v>29.69</v>
      </c>
      <c r="X3095">
        <v>29.69</v>
      </c>
      <c r="Y3095">
        <v>29.69</v>
      </c>
      <c r="Z3095">
        <v>29.69</v>
      </c>
      <c r="AA3095">
        <v>29.69</v>
      </c>
      <c r="AB3095">
        <v>29.69</v>
      </c>
      <c r="AC3095">
        <v>29.69</v>
      </c>
      <c r="AD3095">
        <v>29.69</v>
      </c>
      <c r="AE3095">
        <v>29.69</v>
      </c>
      <c r="AF3095">
        <v>29.69</v>
      </c>
      <c r="AG3095">
        <v>29.69</v>
      </c>
      <c r="AH3095">
        <v>29.69</v>
      </c>
      <c r="AI3095">
        <v>25.9</v>
      </c>
      <c r="AJ3095">
        <v>25.9</v>
      </c>
      <c r="AK3095">
        <v>25.9</v>
      </c>
      <c r="AL3095">
        <v>25.9</v>
      </c>
      <c r="AM3095">
        <v>25.9</v>
      </c>
      <c r="AN3095">
        <v>25.9</v>
      </c>
      <c r="AO3095">
        <v>25.9</v>
      </c>
      <c r="AP3095">
        <v>25.9</v>
      </c>
      <c r="AQ3095">
        <v>25.9</v>
      </c>
      <c r="AR3095">
        <v>25.9</v>
      </c>
      <c r="AS3095">
        <v>25.9</v>
      </c>
      <c r="AT3095">
        <v>25.9</v>
      </c>
      <c r="AU3095">
        <v>25.9</v>
      </c>
      <c r="AV3095">
        <v>25.9</v>
      </c>
      <c r="AW3095">
        <v>25.9</v>
      </c>
      <c r="AX3095">
        <v>28.05</v>
      </c>
      <c r="AY3095">
        <v>28.05</v>
      </c>
      <c r="AZ3095">
        <v>28.05</v>
      </c>
      <c r="BA3095">
        <v>28.05</v>
      </c>
      <c r="BB3095">
        <v>28.05</v>
      </c>
      <c r="BC3095">
        <v>28.05</v>
      </c>
      <c r="BD3095">
        <v>28.05</v>
      </c>
      <c r="BE3095">
        <v>28.05</v>
      </c>
      <c r="BF3095">
        <v>28.05</v>
      </c>
      <c r="BG3095">
        <v>28.05</v>
      </c>
      <c r="BH3095">
        <v>28.05</v>
      </c>
      <c r="BI3095">
        <v>28.05</v>
      </c>
      <c r="BJ3095">
        <v>28.05</v>
      </c>
      <c r="BK3095">
        <v>29.21</v>
      </c>
      <c r="BL3095">
        <v>29.21</v>
      </c>
      <c r="BM3095">
        <v>29.21</v>
      </c>
      <c r="BN3095">
        <v>29.21</v>
      </c>
      <c r="BO3095">
        <v>29.21</v>
      </c>
      <c r="BP3095">
        <v>29.21</v>
      </c>
      <c r="BQ3095">
        <v>29.21</v>
      </c>
      <c r="BR3095">
        <v>29.21</v>
      </c>
      <c r="BS3095">
        <v>29.21</v>
      </c>
      <c r="BT3095">
        <v>29.21</v>
      </c>
      <c r="BU3095">
        <v>29.21</v>
      </c>
      <c r="BV3095">
        <v>29.21</v>
      </c>
      <c r="BW3095">
        <v>33.049999999999997</v>
      </c>
      <c r="BX3095">
        <v>33.049999999999997</v>
      </c>
      <c r="BY3095">
        <v>33.049999999999997</v>
      </c>
      <c r="BZ3095">
        <v>33.049999999999997</v>
      </c>
      <c r="CA3095">
        <v>33.049999999999997</v>
      </c>
      <c r="CB3095">
        <v>33.049999999999997</v>
      </c>
      <c r="CC3095">
        <v>33.049999999999997</v>
      </c>
      <c r="CD3095">
        <v>33.049999999999997</v>
      </c>
      <c r="CE3095">
        <v>33.049999999999997</v>
      </c>
      <c r="CF3095">
        <v>33.049999999999997</v>
      </c>
      <c r="CG3095">
        <v>33.049999999999997</v>
      </c>
      <c r="CH3095">
        <v>33.049999999999997</v>
      </c>
      <c r="CI3095" t="s">
        <v>108</v>
      </c>
      <c r="CJ3095" t="s">
        <v>108</v>
      </c>
      <c r="CK3095" t="s">
        <v>108</v>
      </c>
      <c r="CL3095" t="s">
        <v>108</v>
      </c>
      <c r="CM3095" t="s">
        <v>108</v>
      </c>
      <c r="CN3095" t="s">
        <v>108</v>
      </c>
      <c r="CO3095" t="s">
        <v>108</v>
      </c>
      <c r="CP3095" t="s">
        <v>108</v>
      </c>
      <c r="CQ3095" t="s">
        <v>108</v>
      </c>
      <c r="CR3095" t="s">
        <v>108</v>
      </c>
      <c r="CS3095" t="s">
        <v>108</v>
      </c>
      <c r="CT3095" t="s">
        <v>108</v>
      </c>
      <c r="CU3095" t="s">
        <v>108</v>
      </c>
      <c r="CV3095" t="s">
        <v>108</v>
      </c>
      <c r="CW3095" t="s">
        <v>108</v>
      </c>
      <c r="CX3095" t="s">
        <v>108</v>
      </c>
      <c r="CY3095" t="s">
        <v>108</v>
      </c>
      <c r="CZ3095" t="s">
        <v>108</v>
      </c>
      <c r="DA3095" t="s">
        <v>108</v>
      </c>
      <c r="DB3095" t="s">
        <v>108</v>
      </c>
      <c r="DC3095" t="s">
        <v>108</v>
      </c>
      <c r="DD3095" t="s">
        <v>108</v>
      </c>
      <c r="DE3095" t="s">
        <v>108</v>
      </c>
      <c r="DF3095" t="s">
        <v>108</v>
      </c>
      <c r="DG3095" t="s">
        <v>108</v>
      </c>
      <c r="DH3095" t="s">
        <v>108</v>
      </c>
      <c r="DI3095" t="s">
        <v>108</v>
      </c>
      <c r="DJ3095" t="s">
        <v>108</v>
      </c>
      <c r="DK3095" t="s">
        <v>108</v>
      </c>
      <c r="DL3095" t="s">
        <v>108</v>
      </c>
      <c r="DM3095" t="s">
        <v>108</v>
      </c>
      <c r="DN3095" t="s">
        <v>108</v>
      </c>
      <c r="DO3095" t="s">
        <v>108</v>
      </c>
      <c r="DP3095" t="s">
        <v>108</v>
      </c>
      <c r="DQ3095" t="s">
        <v>108</v>
      </c>
      <c r="DR3095" t="s">
        <v>108</v>
      </c>
      <c r="DS3095" t="s">
        <v>108</v>
      </c>
      <c r="DT3095" t="s">
        <v>108</v>
      </c>
      <c r="DU3095" t="s">
        <v>108</v>
      </c>
    </row>
    <row r="3096" spans="1:125" x14ac:dyDescent="0.2">
      <c r="A3096" t="e">
        <f ca="1">_xll.BFieldInfo($B$3096)</f>
        <v>#NAME?</v>
      </c>
      <c r="B3096" t="s">
        <v>117</v>
      </c>
      <c r="C3096">
        <v>50.32</v>
      </c>
      <c r="D3096">
        <v>50.32</v>
      </c>
      <c r="E3096">
        <v>50.32</v>
      </c>
      <c r="F3096">
        <v>50.32</v>
      </c>
      <c r="G3096">
        <v>51.51</v>
      </c>
      <c r="H3096">
        <v>51.51</v>
      </c>
      <c r="I3096">
        <v>51.51</v>
      </c>
      <c r="J3096">
        <v>51.51</v>
      </c>
      <c r="K3096">
        <v>51.51</v>
      </c>
      <c r="L3096">
        <v>51.51</v>
      </c>
      <c r="M3096">
        <v>51.51</v>
      </c>
      <c r="N3096">
        <v>51.51</v>
      </c>
      <c r="O3096">
        <v>51.51</v>
      </c>
      <c r="P3096">
        <v>51.51</v>
      </c>
      <c r="Q3096">
        <v>51.51</v>
      </c>
      <c r="R3096">
        <v>51.51</v>
      </c>
      <c r="S3096">
        <v>51.51</v>
      </c>
      <c r="T3096">
        <v>55.02</v>
      </c>
      <c r="U3096">
        <v>55.02</v>
      </c>
      <c r="V3096">
        <v>55.02</v>
      </c>
      <c r="W3096">
        <v>55.02</v>
      </c>
      <c r="X3096">
        <v>55.02</v>
      </c>
      <c r="Y3096">
        <v>55.02</v>
      </c>
      <c r="Z3096">
        <v>55.02</v>
      </c>
      <c r="AA3096">
        <v>55.02</v>
      </c>
      <c r="AB3096">
        <v>55.02</v>
      </c>
      <c r="AC3096">
        <v>55.02</v>
      </c>
      <c r="AD3096">
        <v>55.02</v>
      </c>
      <c r="AE3096">
        <v>55.02</v>
      </c>
      <c r="AF3096">
        <v>55.02</v>
      </c>
      <c r="AG3096">
        <v>55.02</v>
      </c>
      <c r="AH3096">
        <v>55.02</v>
      </c>
      <c r="AI3096">
        <v>52.68</v>
      </c>
      <c r="AJ3096">
        <v>52.68</v>
      </c>
      <c r="AK3096">
        <v>52.68</v>
      </c>
      <c r="AL3096">
        <v>52.68</v>
      </c>
      <c r="AM3096">
        <v>52.68</v>
      </c>
      <c r="AN3096">
        <v>52.68</v>
      </c>
      <c r="AO3096">
        <v>52.68</v>
      </c>
      <c r="AP3096">
        <v>52.68</v>
      </c>
      <c r="AQ3096">
        <v>52.68</v>
      </c>
      <c r="AR3096">
        <v>52.68</v>
      </c>
      <c r="AS3096">
        <v>52.68</v>
      </c>
      <c r="AT3096">
        <v>52.68</v>
      </c>
      <c r="AU3096">
        <v>52.68</v>
      </c>
      <c r="AV3096">
        <v>52.68</v>
      </c>
      <c r="AW3096">
        <v>52.68</v>
      </c>
      <c r="AX3096">
        <v>51.04</v>
      </c>
      <c r="AY3096">
        <v>51.04</v>
      </c>
      <c r="AZ3096">
        <v>51.04</v>
      </c>
      <c r="BA3096">
        <v>51.04</v>
      </c>
      <c r="BB3096">
        <v>51.04</v>
      </c>
      <c r="BC3096">
        <v>51.04</v>
      </c>
      <c r="BD3096">
        <v>51.04</v>
      </c>
      <c r="BE3096">
        <v>51.04</v>
      </c>
      <c r="BF3096">
        <v>51.04</v>
      </c>
      <c r="BG3096">
        <v>51.04</v>
      </c>
      <c r="BH3096">
        <v>51.04</v>
      </c>
      <c r="BI3096">
        <v>51.04</v>
      </c>
      <c r="BJ3096">
        <v>51.04</v>
      </c>
      <c r="BK3096">
        <v>53.8</v>
      </c>
      <c r="BL3096">
        <v>53.8</v>
      </c>
      <c r="BM3096">
        <v>53.8</v>
      </c>
      <c r="BN3096">
        <v>53.8</v>
      </c>
      <c r="BO3096">
        <v>53.8</v>
      </c>
      <c r="BP3096">
        <v>53.8</v>
      </c>
      <c r="BQ3096">
        <v>53.8</v>
      </c>
      <c r="BR3096">
        <v>53.8</v>
      </c>
      <c r="BS3096">
        <v>53.8</v>
      </c>
      <c r="BT3096">
        <v>53.8</v>
      </c>
      <c r="BU3096">
        <v>53.8</v>
      </c>
      <c r="BV3096">
        <v>53.8</v>
      </c>
      <c r="BW3096">
        <v>51.13</v>
      </c>
      <c r="BX3096">
        <v>51.13</v>
      </c>
      <c r="BY3096">
        <v>51.13</v>
      </c>
      <c r="BZ3096">
        <v>51.13</v>
      </c>
      <c r="CA3096">
        <v>51.13</v>
      </c>
      <c r="CB3096">
        <v>51.13</v>
      </c>
      <c r="CC3096">
        <v>51.13</v>
      </c>
      <c r="CD3096">
        <v>51.13</v>
      </c>
      <c r="CE3096">
        <v>51.13</v>
      </c>
      <c r="CF3096">
        <v>51.13</v>
      </c>
      <c r="CG3096">
        <v>51.13</v>
      </c>
      <c r="CH3096">
        <v>51.13</v>
      </c>
      <c r="CI3096" t="s">
        <v>108</v>
      </c>
      <c r="CJ3096" t="s">
        <v>108</v>
      </c>
      <c r="CK3096" t="s">
        <v>108</v>
      </c>
      <c r="CL3096" t="s">
        <v>108</v>
      </c>
      <c r="CM3096" t="s">
        <v>108</v>
      </c>
      <c r="CN3096" t="s">
        <v>108</v>
      </c>
      <c r="CO3096" t="s">
        <v>108</v>
      </c>
      <c r="CP3096" t="s">
        <v>108</v>
      </c>
      <c r="CQ3096" t="s">
        <v>108</v>
      </c>
      <c r="CR3096" t="s">
        <v>108</v>
      </c>
      <c r="CS3096" t="s">
        <v>108</v>
      </c>
      <c r="CT3096" t="s">
        <v>108</v>
      </c>
      <c r="CU3096" t="s">
        <v>108</v>
      </c>
      <c r="CV3096" t="s">
        <v>108</v>
      </c>
      <c r="CW3096" t="s">
        <v>108</v>
      </c>
      <c r="CX3096" t="s">
        <v>108</v>
      </c>
      <c r="CY3096" t="s">
        <v>108</v>
      </c>
      <c r="CZ3096" t="s">
        <v>108</v>
      </c>
      <c r="DA3096" t="s">
        <v>108</v>
      </c>
      <c r="DB3096" t="s">
        <v>108</v>
      </c>
      <c r="DC3096" t="s">
        <v>108</v>
      </c>
      <c r="DD3096" t="s">
        <v>108</v>
      </c>
      <c r="DE3096" t="s">
        <v>108</v>
      </c>
      <c r="DF3096" t="s">
        <v>108</v>
      </c>
      <c r="DG3096" t="s">
        <v>108</v>
      </c>
      <c r="DH3096" t="s">
        <v>108</v>
      </c>
      <c r="DI3096" t="s">
        <v>108</v>
      </c>
      <c r="DJ3096" t="s">
        <v>108</v>
      </c>
      <c r="DK3096" t="s">
        <v>108</v>
      </c>
      <c r="DL3096" t="s">
        <v>108</v>
      </c>
      <c r="DM3096" t="s">
        <v>108</v>
      </c>
      <c r="DN3096" t="s">
        <v>108</v>
      </c>
      <c r="DO3096" t="s">
        <v>108</v>
      </c>
      <c r="DP3096" t="s">
        <v>108</v>
      </c>
      <c r="DQ3096" t="s">
        <v>108</v>
      </c>
      <c r="DR3096" t="s">
        <v>108</v>
      </c>
      <c r="DS3096" t="s">
        <v>108</v>
      </c>
      <c r="DT3096" t="s">
        <v>108</v>
      </c>
      <c r="DU3096" t="s">
        <v>108</v>
      </c>
    </row>
    <row r="3098" spans="1:125" x14ac:dyDescent="0.2">
      <c r="A3098" t="s">
        <v>387</v>
      </c>
      <c r="B3098" t="s">
        <v>106</v>
      </c>
      <c r="C3098" s="8" t="e">
        <f ca="1">_xll.BDH($A$3098,$B$3099:$B$3109,$B$1,$B$2,"Dir=H","Per=M","Days=A","Dts=S","Sort=R","cols=123;rows=12")</f>
        <v>#NAME?</v>
      </c>
      <c r="D3098" s="8">
        <v>43980</v>
      </c>
      <c r="E3098" s="8">
        <v>43951</v>
      </c>
      <c r="F3098" s="8">
        <v>43921</v>
      </c>
      <c r="G3098" s="8">
        <v>43889</v>
      </c>
      <c r="H3098" s="8">
        <v>43861</v>
      </c>
      <c r="I3098" s="8">
        <v>43830</v>
      </c>
      <c r="J3098" s="8">
        <v>43798</v>
      </c>
      <c r="K3098" s="8">
        <v>43769</v>
      </c>
      <c r="L3098" s="8">
        <v>43738</v>
      </c>
      <c r="M3098" s="8">
        <v>43707</v>
      </c>
      <c r="N3098" s="8">
        <v>43677</v>
      </c>
      <c r="O3098" s="8">
        <v>43646</v>
      </c>
      <c r="P3098" s="8">
        <v>43644</v>
      </c>
      <c r="Q3098" s="8">
        <v>43616</v>
      </c>
      <c r="R3098" s="8">
        <v>43585</v>
      </c>
      <c r="S3098" s="8">
        <v>43555</v>
      </c>
      <c r="T3098" s="8">
        <v>43553</v>
      </c>
      <c r="U3098" s="8">
        <v>43524</v>
      </c>
      <c r="V3098" s="8">
        <v>43496</v>
      </c>
      <c r="W3098" s="8">
        <v>43465</v>
      </c>
      <c r="X3098" s="8">
        <v>43434</v>
      </c>
      <c r="Y3098" s="8">
        <v>43404</v>
      </c>
      <c r="Z3098" s="8">
        <v>43373</v>
      </c>
      <c r="AA3098" s="8">
        <v>43371</v>
      </c>
      <c r="AB3098" s="8">
        <v>43343</v>
      </c>
      <c r="AC3098" s="8">
        <v>43312</v>
      </c>
      <c r="AD3098" s="8">
        <v>43281</v>
      </c>
      <c r="AE3098" s="8">
        <v>43280</v>
      </c>
      <c r="AF3098" s="8">
        <v>43251</v>
      </c>
      <c r="AG3098" s="8">
        <v>43220</v>
      </c>
      <c r="AH3098" s="8">
        <v>43190</v>
      </c>
      <c r="AI3098" s="8">
        <v>43189</v>
      </c>
      <c r="AJ3098" s="8">
        <v>43159</v>
      </c>
      <c r="AK3098" s="8">
        <v>43131</v>
      </c>
      <c r="AL3098" s="8">
        <v>43100</v>
      </c>
      <c r="AM3098" s="8">
        <v>43098</v>
      </c>
      <c r="AN3098" s="8">
        <v>43069</v>
      </c>
      <c r="AO3098" s="8">
        <v>43039</v>
      </c>
      <c r="AP3098" s="8">
        <v>43008</v>
      </c>
      <c r="AQ3098" s="8">
        <v>43007</v>
      </c>
      <c r="AR3098" s="8">
        <v>42978</v>
      </c>
      <c r="AS3098" s="8">
        <v>42947</v>
      </c>
      <c r="AT3098" s="8">
        <v>42916</v>
      </c>
      <c r="AU3098" s="8">
        <v>42886</v>
      </c>
      <c r="AV3098" s="8">
        <v>42853</v>
      </c>
      <c r="AW3098" s="8">
        <v>42825</v>
      </c>
      <c r="AX3098" s="8">
        <v>42794</v>
      </c>
      <c r="AY3098" s="8">
        <v>42766</v>
      </c>
      <c r="AZ3098" s="8">
        <v>42735</v>
      </c>
      <c r="BA3098" s="8">
        <v>42734</v>
      </c>
      <c r="BB3098" s="8">
        <v>42704</v>
      </c>
      <c r="BC3098" s="8">
        <v>42674</v>
      </c>
      <c r="BD3098" s="8">
        <v>42643</v>
      </c>
      <c r="BE3098" s="8">
        <v>42613</v>
      </c>
      <c r="BF3098" s="8">
        <v>42580</v>
      </c>
      <c r="BG3098" s="8">
        <v>42551</v>
      </c>
      <c r="BH3098" s="8">
        <v>42521</v>
      </c>
      <c r="BI3098" s="8">
        <v>42489</v>
      </c>
      <c r="BJ3098" s="8">
        <v>42460</v>
      </c>
      <c r="BK3098" s="8">
        <v>42429</v>
      </c>
      <c r="BL3098" s="8">
        <v>42398</v>
      </c>
      <c r="BM3098" s="8">
        <v>42369</v>
      </c>
      <c r="BN3098" s="8">
        <v>42338</v>
      </c>
      <c r="BO3098" s="8">
        <v>42307</v>
      </c>
      <c r="BP3098" s="8">
        <v>42277</v>
      </c>
      <c r="BQ3098" s="8">
        <v>42247</v>
      </c>
      <c r="BR3098" s="8">
        <v>42216</v>
      </c>
      <c r="BS3098" s="8">
        <v>42185</v>
      </c>
      <c r="BT3098" s="8">
        <v>42153</v>
      </c>
      <c r="BU3098" s="8">
        <v>42124</v>
      </c>
      <c r="BV3098" s="8">
        <v>42094</v>
      </c>
      <c r="BW3098" s="8">
        <v>42062</v>
      </c>
      <c r="BX3098" s="8">
        <v>42034</v>
      </c>
      <c r="BY3098" s="8">
        <v>42004</v>
      </c>
      <c r="BZ3098" s="8">
        <v>41971</v>
      </c>
      <c r="CA3098" s="8">
        <v>41943</v>
      </c>
      <c r="CB3098" s="8">
        <v>41912</v>
      </c>
      <c r="CC3098" s="8">
        <v>41880</v>
      </c>
      <c r="CD3098" s="8">
        <v>41851</v>
      </c>
      <c r="CE3098" s="8">
        <v>41820</v>
      </c>
      <c r="CF3098" s="8">
        <v>41789</v>
      </c>
      <c r="CG3098" s="8">
        <v>41759</v>
      </c>
      <c r="CH3098" s="8">
        <v>41729</v>
      </c>
      <c r="CI3098" s="8">
        <v>41698</v>
      </c>
      <c r="CJ3098" s="8">
        <v>41670</v>
      </c>
      <c r="CK3098" s="8">
        <v>41639</v>
      </c>
      <c r="CL3098" s="8">
        <v>41607</v>
      </c>
      <c r="CM3098" s="8">
        <v>41578</v>
      </c>
      <c r="CN3098" s="8">
        <v>41547</v>
      </c>
      <c r="CO3098" s="8">
        <v>41516</v>
      </c>
      <c r="CP3098" s="8">
        <v>41486</v>
      </c>
      <c r="CQ3098" s="8">
        <v>41455</v>
      </c>
      <c r="CR3098" s="8">
        <v>41453</v>
      </c>
      <c r="CS3098" s="8">
        <v>41425</v>
      </c>
      <c r="CT3098" s="8">
        <v>41394</v>
      </c>
      <c r="CU3098" s="8">
        <v>41364</v>
      </c>
      <c r="CV3098" s="8">
        <v>41362</v>
      </c>
      <c r="CW3098" s="8">
        <v>41333</v>
      </c>
      <c r="CX3098" s="8">
        <v>41305</v>
      </c>
      <c r="CY3098" s="8">
        <v>41274</v>
      </c>
      <c r="CZ3098" s="8">
        <v>41243</v>
      </c>
      <c r="DA3098" s="8">
        <v>41213</v>
      </c>
      <c r="DB3098" s="8">
        <v>41182</v>
      </c>
      <c r="DC3098" s="8">
        <v>41180</v>
      </c>
      <c r="DD3098" s="8">
        <v>41152</v>
      </c>
      <c r="DE3098" s="8">
        <v>41121</v>
      </c>
      <c r="DF3098" s="8">
        <v>41090</v>
      </c>
      <c r="DG3098" s="8">
        <v>41089</v>
      </c>
      <c r="DH3098" s="8">
        <v>41060</v>
      </c>
      <c r="DI3098" s="8">
        <v>41029</v>
      </c>
      <c r="DJ3098" s="8">
        <v>40999</v>
      </c>
      <c r="DK3098" s="8">
        <v>40998</v>
      </c>
      <c r="DL3098" s="8">
        <v>40968</v>
      </c>
      <c r="DM3098" s="8">
        <v>40939</v>
      </c>
      <c r="DN3098" s="8">
        <v>40908</v>
      </c>
      <c r="DO3098" s="8">
        <v>40907</v>
      </c>
      <c r="DP3098" s="8">
        <v>40877</v>
      </c>
      <c r="DQ3098" s="8">
        <v>40847</v>
      </c>
      <c r="DR3098" s="8">
        <v>40816</v>
      </c>
      <c r="DS3098" s="8">
        <v>40786</v>
      </c>
      <c r="DT3098" s="8">
        <v>40753</v>
      </c>
      <c r="DU3098" s="8">
        <v>40724</v>
      </c>
    </row>
    <row r="3099" spans="1:125" x14ac:dyDescent="0.2">
      <c r="A3099" t="e">
        <f ca="1">_xll.BFieldInfo($B$3099)</f>
        <v>#NAME?</v>
      </c>
      <c r="B3099" t="s">
        <v>107</v>
      </c>
      <c r="C3099">
        <v>78.467200000000005</v>
      </c>
      <c r="D3099">
        <v>86.366799999999998</v>
      </c>
      <c r="E3099">
        <v>84.819100000000006</v>
      </c>
      <c r="F3099">
        <v>80.946700000000007</v>
      </c>
      <c r="G3099">
        <v>90.246499999999997</v>
      </c>
      <c r="H3099">
        <v>104.3205</v>
      </c>
      <c r="I3099">
        <v>94.392300000000006</v>
      </c>
      <c r="J3099">
        <v>91.858400000000003</v>
      </c>
      <c r="K3099">
        <v>91.934799999999996</v>
      </c>
      <c r="L3099">
        <v>90.629000000000005</v>
      </c>
      <c r="M3099">
        <v>85.479100000000003</v>
      </c>
      <c r="N3099">
        <v>81.576800000000006</v>
      </c>
      <c r="O3099">
        <v>80.241399999999999</v>
      </c>
      <c r="P3099">
        <v>80.241399999999999</v>
      </c>
      <c r="Q3099">
        <v>77.657600000000002</v>
      </c>
      <c r="R3099">
        <v>76.371399999999994</v>
      </c>
      <c r="S3099">
        <v>74.161500000000004</v>
      </c>
      <c r="T3099">
        <v>74.161500000000004</v>
      </c>
      <c r="U3099">
        <v>71.305800000000005</v>
      </c>
      <c r="V3099">
        <v>68.8904</v>
      </c>
      <c r="W3099">
        <v>62.256500000000003</v>
      </c>
      <c r="X3099">
        <v>67.090199999999996</v>
      </c>
      <c r="Y3099">
        <v>63.023499999999999</v>
      </c>
      <c r="Z3099">
        <v>61.022100000000002</v>
      </c>
      <c r="AA3099">
        <v>61.022100000000002</v>
      </c>
      <c r="AB3099">
        <v>61.274000000000001</v>
      </c>
      <c r="AC3099">
        <v>67.162099999999995</v>
      </c>
      <c r="AD3099">
        <v>63.997500000000002</v>
      </c>
      <c r="AE3099">
        <v>63.997500000000002</v>
      </c>
      <c r="AF3099">
        <v>62.048900000000003</v>
      </c>
      <c r="AG3099">
        <v>62.852400000000003</v>
      </c>
      <c r="AH3099">
        <v>60.862699999999997</v>
      </c>
      <c r="AI3099">
        <v>60.862699999999997</v>
      </c>
      <c r="AJ3099">
        <v>58.682200000000002</v>
      </c>
      <c r="AK3099">
        <v>60.674799999999998</v>
      </c>
      <c r="AL3099">
        <v>64.683099999999996</v>
      </c>
      <c r="AM3099">
        <v>64.683099999999996</v>
      </c>
      <c r="AN3099">
        <v>68.866200000000006</v>
      </c>
      <c r="AO3099">
        <v>69.421199999999999</v>
      </c>
      <c r="AP3099">
        <v>65.351699999999994</v>
      </c>
      <c r="AQ3099">
        <v>65.351699999999994</v>
      </c>
      <c r="AR3099">
        <v>64.181399999999996</v>
      </c>
      <c r="AS3099">
        <v>62.980199999999996</v>
      </c>
      <c r="AT3099">
        <v>62.914499999999997</v>
      </c>
      <c r="AU3099">
        <v>66.501800000000003</v>
      </c>
      <c r="AV3099">
        <v>64.683599999999998</v>
      </c>
      <c r="AW3099">
        <v>64.657700000000006</v>
      </c>
      <c r="AX3099">
        <v>66.008499999999998</v>
      </c>
      <c r="AY3099">
        <v>63.466299999999997</v>
      </c>
      <c r="AZ3099">
        <v>63.158099999999997</v>
      </c>
      <c r="BA3099">
        <v>63.158099999999997</v>
      </c>
      <c r="BB3099">
        <v>60.115200000000002</v>
      </c>
      <c r="BC3099">
        <v>65.442400000000006</v>
      </c>
      <c r="BD3099">
        <v>65.099800000000002</v>
      </c>
      <c r="BE3099">
        <v>65.137900000000002</v>
      </c>
      <c r="BF3099">
        <v>67.172600000000003</v>
      </c>
      <c r="BG3099">
        <v>67.335899999999995</v>
      </c>
      <c r="BH3099">
        <v>62.075099999999999</v>
      </c>
      <c r="BI3099">
        <v>62.209200000000003</v>
      </c>
      <c r="BJ3099">
        <v>64.233199999999997</v>
      </c>
      <c r="BK3099">
        <v>59.825099999999999</v>
      </c>
      <c r="BL3099">
        <v>60.065800000000003</v>
      </c>
      <c r="BM3099">
        <v>57.450499999999998</v>
      </c>
      <c r="BN3099">
        <v>54.687899999999999</v>
      </c>
      <c r="BO3099">
        <v>54.699399999999997</v>
      </c>
      <c r="BP3099">
        <v>54.214300000000001</v>
      </c>
      <c r="BQ3099">
        <v>52.649700000000003</v>
      </c>
      <c r="BR3099">
        <v>53.6205</v>
      </c>
      <c r="BS3099">
        <v>50.228000000000002</v>
      </c>
      <c r="BT3099">
        <v>52.373699999999999</v>
      </c>
      <c r="BU3099">
        <v>52.446100000000001</v>
      </c>
      <c r="BV3099">
        <v>52.422400000000003</v>
      </c>
      <c r="BW3099">
        <v>54.210099999999997</v>
      </c>
      <c r="BX3099">
        <v>59.377099999999999</v>
      </c>
      <c r="BY3099">
        <v>57.4923</v>
      </c>
      <c r="BZ3099">
        <v>55.525500000000001</v>
      </c>
      <c r="CA3099">
        <v>54.2729</v>
      </c>
      <c r="CB3099">
        <v>50.529200000000003</v>
      </c>
      <c r="CC3099">
        <v>51.397399999999998</v>
      </c>
      <c r="CD3099">
        <v>50.112499999999997</v>
      </c>
      <c r="CE3099">
        <v>51.9024</v>
      </c>
      <c r="CF3099">
        <v>50.072499999999998</v>
      </c>
      <c r="CG3099">
        <v>51.815600000000003</v>
      </c>
      <c r="CH3099">
        <v>49.678699999999999</v>
      </c>
      <c r="CI3099">
        <v>47.881100000000004</v>
      </c>
      <c r="CJ3099">
        <v>46.626100000000001</v>
      </c>
      <c r="CK3099">
        <v>45.909300000000002</v>
      </c>
      <c r="CL3099">
        <v>45.3733</v>
      </c>
      <c r="CM3099">
        <v>45.686</v>
      </c>
      <c r="CN3099">
        <v>45.423999999999999</v>
      </c>
      <c r="CO3099">
        <v>45.909300000000002</v>
      </c>
      <c r="CP3099">
        <v>48.901600000000002</v>
      </c>
      <c r="CQ3099">
        <v>48.127299999999998</v>
      </c>
      <c r="CR3099">
        <v>48.127299999999998</v>
      </c>
      <c r="CS3099">
        <v>47.8765</v>
      </c>
      <c r="CT3099">
        <v>52.039499999999997</v>
      </c>
      <c r="CU3099">
        <v>50.625999999999998</v>
      </c>
      <c r="CV3099">
        <v>50.625999999999998</v>
      </c>
      <c r="CW3099">
        <v>48.565100000000001</v>
      </c>
      <c r="CX3099">
        <v>47.723500000000001</v>
      </c>
      <c r="CY3099">
        <v>45.685299999999998</v>
      </c>
      <c r="CZ3099">
        <v>46.475000000000001</v>
      </c>
      <c r="DA3099">
        <v>49.459299999999999</v>
      </c>
      <c r="DB3099">
        <v>48.667400000000001</v>
      </c>
      <c r="DC3099">
        <v>48.667400000000001</v>
      </c>
      <c r="DD3099">
        <v>47.864899999999999</v>
      </c>
      <c r="DE3099">
        <v>50.319000000000003</v>
      </c>
      <c r="DF3099">
        <v>48.385599999999997</v>
      </c>
      <c r="DG3099">
        <v>48.385599999999997</v>
      </c>
      <c r="DH3099">
        <v>47.978099999999998</v>
      </c>
      <c r="DI3099">
        <v>47.494399999999999</v>
      </c>
      <c r="DJ3099">
        <v>46.450200000000002</v>
      </c>
      <c r="DK3099">
        <v>46.450200000000002</v>
      </c>
      <c r="DL3099">
        <v>45.685200000000002</v>
      </c>
      <c r="DM3099">
        <v>46.604300000000002</v>
      </c>
      <c r="DN3099">
        <v>47.350999999999999</v>
      </c>
      <c r="DO3099">
        <v>47.350999999999999</v>
      </c>
      <c r="DP3099">
        <v>44.916400000000003</v>
      </c>
      <c r="DQ3099">
        <v>43.7134</v>
      </c>
      <c r="DR3099">
        <v>42.8735</v>
      </c>
      <c r="DS3099">
        <v>41.851500000000001</v>
      </c>
      <c r="DT3099">
        <v>40.009900000000002</v>
      </c>
      <c r="DU3099">
        <v>40.380000000000003</v>
      </c>
    </row>
    <row r="3100" spans="1:125" x14ac:dyDescent="0.2">
      <c r="A3100" t="e">
        <f ca="1">_xll.BFieldInfo($B$3100)</f>
        <v>#NAME?</v>
      </c>
      <c r="B3100" t="s">
        <v>109</v>
      </c>
      <c r="C3100">
        <v>14788</v>
      </c>
      <c r="D3100">
        <v>14788</v>
      </c>
      <c r="E3100">
        <v>14788</v>
      </c>
      <c r="F3100">
        <v>14788</v>
      </c>
      <c r="G3100">
        <v>14788</v>
      </c>
      <c r="H3100">
        <v>14788</v>
      </c>
      <c r="I3100">
        <v>14788</v>
      </c>
      <c r="J3100">
        <v>12763</v>
      </c>
      <c r="K3100">
        <v>12763</v>
      </c>
      <c r="L3100">
        <v>12763</v>
      </c>
      <c r="M3100">
        <v>12763</v>
      </c>
      <c r="N3100">
        <v>12763</v>
      </c>
      <c r="O3100">
        <v>12763</v>
      </c>
      <c r="P3100">
        <v>12763</v>
      </c>
      <c r="Q3100">
        <v>12763</v>
      </c>
      <c r="R3100">
        <v>12763</v>
      </c>
      <c r="S3100">
        <v>12763</v>
      </c>
      <c r="T3100">
        <v>12763</v>
      </c>
      <c r="U3100">
        <v>12763</v>
      </c>
      <c r="V3100">
        <v>12763</v>
      </c>
      <c r="W3100">
        <v>12763</v>
      </c>
      <c r="X3100">
        <v>13808</v>
      </c>
      <c r="Y3100">
        <v>13808</v>
      </c>
      <c r="Z3100">
        <v>13808</v>
      </c>
      <c r="AA3100">
        <v>13808</v>
      </c>
      <c r="AB3100">
        <v>13808</v>
      </c>
      <c r="AC3100">
        <v>13808</v>
      </c>
      <c r="AD3100">
        <v>13808</v>
      </c>
      <c r="AE3100">
        <v>13808</v>
      </c>
      <c r="AF3100">
        <v>13808</v>
      </c>
      <c r="AG3100">
        <v>13808</v>
      </c>
      <c r="AH3100">
        <v>13808</v>
      </c>
      <c r="AI3100">
        <v>13808</v>
      </c>
      <c r="AJ3100">
        <v>13808</v>
      </c>
      <c r="AK3100">
        <v>13808</v>
      </c>
      <c r="AL3100">
        <v>13808</v>
      </c>
      <c r="AM3100">
        <v>12385</v>
      </c>
      <c r="AN3100">
        <v>12385</v>
      </c>
      <c r="AO3100">
        <v>12385</v>
      </c>
      <c r="AP3100">
        <v>12385</v>
      </c>
      <c r="AQ3100">
        <v>12385</v>
      </c>
      <c r="AR3100">
        <v>12385</v>
      </c>
      <c r="AS3100">
        <v>12385</v>
      </c>
      <c r="AT3100">
        <v>12385</v>
      </c>
      <c r="AU3100">
        <v>12385</v>
      </c>
      <c r="AV3100">
        <v>12385</v>
      </c>
      <c r="AW3100">
        <v>12385</v>
      </c>
      <c r="AX3100">
        <v>12385</v>
      </c>
      <c r="AY3100">
        <v>12385</v>
      </c>
      <c r="AZ3100">
        <v>12385</v>
      </c>
      <c r="BA3100">
        <v>10542</v>
      </c>
      <c r="BB3100">
        <v>10542</v>
      </c>
      <c r="BC3100">
        <v>10542</v>
      </c>
      <c r="BD3100">
        <v>10542</v>
      </c>
      <c r="BE3100">
        <v>10542</v>
      </c>
      <c r="BF3100">
        <v>10542</v>
      </c>
      <c r="BG3100">
        <v>10542</v>
      </c>
      <c r="BH3100">
        <v>10542</v>
      </c>
      <c r="BI3100">
        <v>10542</v>
      </c>
      <c r="BJ3100">
        <v>10542</v>
      </c>
      <c r="BK3100">
        <v>10542</v>
      </c>
      <c r="BL3100">
        <v>10542</v>
      </c>
      <c r="BM3100">
        <v>10542</v>
      </c>
      <c r="BN3100">
        <v>10909</v>
      </c>
      <c r="BO3100">
        <v>10909</v>
      </c>
      <c r="BP3100">
        <v>10909</v>
      </c>
      <c r="BQ3100">
        <v>10909</v>
      </c>
      <c r="BR3100">
        <v>10909</v>
      </c>
      <c r="BS3100">
        <v>10909</v>
      </c>
      <c r="BT3100">
        <v>10909</v>
      </c>
      <c r="BU3100">
        <v>10909</v>
      </c>
      <c r="BV3100">
        <v>10909</v>
      </c>
      <c r="BW3100">
        <v>10909</v>
      </c>
      <c r="BX3100">
        <v>10909</v>
      </c>
      <c r="BY3100">
        <v>10909</v>
      </c>
      <c r="BZ3100">
        <v>8863</v>
      </c>
      <c r="CA3100">
        <v>8863</v>
      </c>
      <c r="CB3100">
        <v>8863</v>
      </c>
      <c r="CC3100">
        <v>8863</v>
      </c>
      <c r="CD3100">
        <v>8863</v>
      </c>
      <c r="CE3100">
        <v>8863</v>
      </c>
      <c r="CF3100">
        <v>8863</v>
      </c>
      <c r="CG3100">
        <v>8863</v>
      </c>
      <c r="CH3100">
        <v>8863</v>
      </c>
      <c r="CI3100">
        <v>8863</v>
      </c>
      <c r="CJ3100">
        <v>8863</v>
      </c>
      <c r="CK3100">
        <v>8863</v>
      </c>
      <c r="CL3100">
        <v>9302</v>
      </c>
      <c r="CM3100">
        <v>9302</v>
      </c>
      <c r="CN3100">
        <v>9302</v>
      </c>
      <c r="CO3100">
        <v>9302</v>
      </c>
      <c r="CP3100">
        <v>9302</v>
      </c>
      <c r="CQ3100">
        <v>9302</v>
      </c>
      <c r="CR3100">
        <v>9302</v>
      </c>
      <c r="CS3100">
        <v>9302</v>
      </c>
      <c r="CT3100">
        <v>9302</v>
      </c>
      <c r="CU3100">
        <v>9302</v>
      </c>
      <c r="CV3100">
        <v>9302</v>
      </c>
      <c r="CW3100">
        <v>9302</v>
      </c>
      <c r="CX3100">
        <v>9302</v>
      </c>
      <c r="CY3100">
        <v>9302</v>
      </c>
      <c r="CZ3100">
        <v>8079</v>
      </c>
      <c r="DA3100">
        <v>8079</v>
      </c>
      <c r="DB3100">
        <v>8079</v>
      </c>
      <c r="DC3100">
        <v>8079</v>
      </c>
      <c r="DD3100">
        <v>8079</v>
      </c>
      <c r="DE3100">
        <v>8079</v>
      </c>
      <c r="DF3100">
        <v>8079</v>
      </c>
      <c r="DG3100">
        <v>8079</v>
      </c>
      <c r="DH3100">
        <v>8079</v>
      </c>
      <c r="DI3100">
        <v>8079</v>
      </c>
      <c r="DJ3100">
        <v>8079</v>
      </c>
      <c r="DK3100">
        <v>8079</v>
      </c>
      <c r="DL3100">
        <v>8079</v>
      </c>
      <c r="DM3100">
        <v>8079</v>
      </c>
      <c r="DN3100">
        <v>8079</v>
      </c>
      <c r="DO3100" t="s">
        <v>108</v>
      </c>
      <c r="DP3100" t="s">
        <v>108</v>
      </c>
      <c r="DQ3100" t="s">
        <v>108</v>
      </c>
      <c r="DR3100" t="s">
        <v>108</v>
      </c>
      <c r="DS3100" t="s">
        <v>108</v>
      </c>
      <c r="DT3100" t="s">
        <v>108</v>
      </c>
      <c r="DU3100" t="s">
        <v>108</v>
      </c>
    </row>
    <row r="3101" spans="1:125" x14ac:dyDescent="0.2">
      <c r="A3101" t="e">
        <f ca="1">_xll.BFieldInfo($B$3101)</f>
        <v>#NAME?</v>
      </c>
      <c r="B3101" t="s">
        <v>110</v>
      </c>
      <c r="C3101">
        <v>14057</v>
      </c>
      <c r="D3101">
        <v>14057</v>
      </c>
      <c r="E3101">
        <v>14057</v>
      </c>
      <c r="F3101">
        <v>14057</v>
      </c>
      <c r="G3101">
        <v>14057</v>
      </c>
      <c r="H3101">
        <v>14057</v>
      </c>
      <c r="I3101">
        <v>14057</v>
      </c>
      <c r="J3101">
        <v>11611</v>
      </c>
      <c r="K3101">
        <v>11611</v>
      </c>
      <c r="L3101">
        <v>11611</v>
      </c>
      <c r="M3101">
        <v>11611</v>
      </c>
      <c r="N3101">
        <v>11611</v>
      </c>
      <c r="O3101">
        <v>11611</v>
      </c>
      <c r="P3101">
        <v>11611</v>
      </c>
      <c r="Q3101">
        <v>11611</v>
      </c>
      <c r="R3101">
        <v>11611</v>
      </c>
      <c r="S3101">
        <v>11611</v>
      </c>
      <c r="T3101">
        <v>11611</v>
      </c>
      <c r="U3101">
        <v>11611</v>
      </c>
      <c r="V3101">
        <v>11611</v>
      </c>
      <c r="W3101">
        <v>11611</v>
      </c>
      <c r="X3101">
        <v>12992</v>
      </c>
      <c r="Y3101">
        <v>12992</v>
      </c>
      <c r="Z3101">
        <v>12992</v>
      </c>
      <c r="AA3101">
        <v>12992</v>
      </c>
      <c r="AB3101">
        <v>12992</v>
      </c>
      <c r="AC3101">
        <v>12992</v>
      </c>
      <c r="AD3101">
        <v>12992</v>
      </c>
      <c r="AE3101">
        <v>12992</v>
      </c>
      <c r="AF3101">
        <v>12992</v>
      </c>
      <c r="AG3101">
        <v>12992</v>
      </c>
      <c r="AH3101">
        <v>12992</v>
      </c>
      <c r="AI3101">
        <v>12992</v>
      </c>
      <c r="AJ3101">
        <v>12992</v>
      </c>
      <c r="AK3101">
        <v>12992</v>
      </c>
      <c r="AL3101">
        <v>12992</v>
      </c>
      <c r="AM3101">
        <v>11583</v>
      </c>
      <c r="AN3101">
        <v>11583</v>
      </c>
      <c r="AO3101">
        <v>11583</v>
      </c>
      <c r="AP3101">
        <v>11583</v>
      </c>
      <c r="AQ3101">
        <v>11583</v>
      </c>
      <c r="AR3101">
        <v>11583</v>
      </c>
      <c r="AS3101">
        <v>11583</v>
      </c>
      <c r="AT3101">
        <v>11583</v>
      </c>
      <c r="AU3101">
        <v>11583</v>
      </c>
      <c r="AV3101">
        <v>11583</v>
      </c>
      <c r="AW3101">
        <v>11583</v>
      </c>
      <c r="AX3101">
        <v>11583</v>
      </c>
      <c r="AY3101">
        <v>11583</v>
      </c>
      <c r="AZ3101">
        <v>11583</v>
      </c>
      <c r="BA3101">
        <v>9234</v>
      </c>
      <c r="BB3101">
        <v>9234</v>
      </c>
      <c r="BC3101">
        <v>9234</v>
      </c>
      <c r="BD3101">
        <v>9234</v>
      </c>
      <c r="BE3101">
        <v>9234</v>
      </c>
      <c r="BF3101">
        <v>9234</v>
      </c>
      <c r="BG3101">
        <v>9234</v>
      </c>
      <c r="BH3101">
        <v>9234</v>
      </c>
      <c r="BI3101">
        <v>9234</v>
      </c>
      <c r="BJ3101">
        <v>9234</v>
      </c>
      <c r="BK3101">
        <v>9234</v>
      </c>
      <c r="BL3101">
        <v>9234</v>
      </c>
      <c r="BM3101">
        <v>9234</v>
      </c>
      <c r="BN3101">
        <v>9690</v>
      </c>
      <c r="BO3101">
        <v>9690</v>
      </c>
      <c r="BP3101">
        <v>9690</v>
      </c>
      <c r="BQ3101">
        <v>9690</v>
      </c>
      <c r="BR3101">
        <v>9690</v>
      </c>
      <c r="BS3101">
        <v>9690</v>
      </c>
      <c r="BT3101">
        <v>9690</v>
      </c>
      <c r="BU3101">
        <v>9690</v>
      </c>
      <c r="BV3101">
        <v>9690</v>
      </c>
      <c r="BW3101">
        <v>9690</v>
      </c>
      <c r="BX3101">
        <v>9690</v>
      </c>
      <c r="BY3101">
        <v>9690</v>
      </c>
      <c r="BZ3101">
        <v>8733</v>
      </c>
      <c r="CA3101">
        <v>8733</v>
      </c>
      <c r="CB3101">
        <v>8733</v>
      </c>
      <c r="CC3101">
        <v>8733</v>
      </c>
      <c r="CD3101">
        <v>8733</v>
      </c>
      <c r="CE3101">
        <v>8733</v>
      </c>
      <c r="CF3101">
        <v>8733</v>
      </c>
      <c r="CG3101">
        <v>8733</v>
      </c>
      <c r="CH3101">
        <v>8733</v>
      </c>
      <c r="CI3101">
        <v>8733</v>
      </c>
      <c r="CJ3101">
        <v>8733</v>
      </c>
      <c r="CK3101">
        <v>8733</v>
      </c>
      <c r="CL3101">
        <v>7953</v>
      </c>
      <c r="CM3101">
        <v>7953</v>
      </c>
      <c r="CN3101">
        <v>7953</v>
      </c>
      <c r="CO3101">
        <v>7953</v>
      </c>
      <c r="CP3101">
        <v>7953</v>
      </c>
      <c r="CQ3101">
        <v>7953</v>
      </c>
      <c r="CR3101">
        <v>7953</v>
      </c>
      <c r="CS3101">
        <v>7953</v>
      </c>
      <c r="CT3101">
        <v>7953</v>
      </c>
      <c r="CU3101">
        <v>7953</v>
      </c>
      <c r="CV3101">
        <v>7953</v>
      </c>
      <c r="CW3101">
        <v>7953</v>
      </c>
      <c r="CX3101">
        <v>7953</v>
      </c>
      <c r="CY3101">
        <v>7953</v>
      </c>
      <c r="CZ3101">
        <v>6800</v>
      </c>
      <c r="DA3101">
        <v>6800</v>
      </c>
      <c r="DB3101">
        <v>6800</v>
      </c>
      <c r="DC3101">
        <v>6800</v>
      </c>
      <c r="DD3101">
        <v>6800</v>
      </c>
      <c r="DE3101">
        <v>6800</v>
      </c>
      <c r="DF3101">
        <v>6800</v>
      </c>
      <c r="DG3101">
        <v>6800</v>
      </c>
      <c r="DH3101">
        <v>6800</v>
      </c>
      <c r="DI3101">
        <v>6800</v>
      </c>
      <c r="DJ3101">
        <v>6800</v>
      </c>
      <c r="DK3101">
        <v>6800</v>
      </c>
      <c r="DL3101">
        <v>6800</v>
      </c>
      <c r="DM3101">
        <v>6800</v>
      </c>
      <c r="DN3101">
        <v>6800</v>
      </c>
      <c r="DO3101" t="s">
        <v>108</v>
      </c>
      <c r="DP3101" t="s">
        <v>108</v>
      </c>
      <c r="DQ3101" t="s">
        <v>108</v>
      </c>
      <c r="DR3101" t="s">
        <v>108</v>
      </c>
      <c r="DS3101" t="s">
        <v>108</v>
      </c>
      <c r="DT3101" t="s">
        <v>108</v>
      </c>
      <c r="DU3101" t="s">
        <v>108</v>
      </c>
    </row>
    <row r="3102" spans="1:125" x14ac:dyDescent="0.2">
      <c r="A3102" t="e">
        <f ca="1">_xll.BFieldInfo($B$3102)</f>
        <v>#NAME?</v>
      </c>
      <c r="B3102" t="s">
        <v>111</v>
      </c>
      <c r="C3102">
        <v>54753.599999999999</v>
      </c>
      <c r="D3102">
        <v>57171.839999999997</v>
      </c>
      <c r="E3102">
        <v>57171.839999999997</v>
      </c>
      <c r="F3102">
        <v>57171.839999999997</v>
      </c>
      <c r="G3102">
        <v>70006.3</v>
      </c>
      <c r="H3102">
        <v>70006.3</v>
      </c>
      <c r="I3102">
        <v>70006.3</v>
      </c>
      <c r="J3102">
        <v>64796.73</v>
      </c>
      <c r="K3102">
        <v>64796.73</v>
      </c>
      <c r="L3102">
        <v>64796.73</v>
      </c>
      <c r="M3102">
        <v>57767.6</v>
      </c>
      <c r="N3102">
        <v>57767.6</v>
      </c>
      <c r="O3102">
        <v>57767.6</v>
      </c>
      <c r="P3102">
        <v>53762.497300000003</v>
      </c>
      <c r="Q3102">
        <v>53762.497300000003</v>
      </c>
      <c r="R3102">
        <v>53762.497300000003</v>
      </c>
      <c r="S3102">
        <v>53762.497300000003</v>
      </c>
      <c r="T3102">
        <v>43876.08</v>
      </c>
      <c r="U3102">
        <v>43876.08</v>
      </c>
      <c r="V3102">
        <v>43876.08</v>
      </c>
      <c r="W3102">
        <v>43876.08</v>
      </c>
      <c r="X3102">
        <v>44859.516799999998</v>
      </c>
      <c r="Y3102">
        <v>44859.516799999998</v>
      </c>
      <c r="Z3102">
        <v>44859.516799999998</v>
      </c>
      <c r="AA3102">
        <v>46964.638200000001</v>
      </c>
      <c r="AB3102">
        <v>46964.638200000001</v>
      </c>
      <c r="AC3102">
        <v>46964.638200000001</v>
      </c>
      <c r="AD3102">
        <v>46964.638200000001</v>
      </c>
      <c r="AE3102">
        <v>45179.172500000001</v>
      </c>
      <c r="AF3102">
        <v>45179.172500000001</v>
      </c>
      <c r="AG3102">
        <v>45179.172500000001</v>
      </c>
      <c r="AH3102">
        <v>45179.172500000001</v>
      </c>
      <c r="AI3102">
        <v>48455.628299999997</v>
      </c>
      <c r="AJ3102">
        <v>48455.628299999997</v>
      </c>
      <c r="AK3102">
        <v>48455.628299999997</v>
      </c>
      <c r="AL3102">
        <v>48455.628299999997</v>
      </c>
      <c r="AM3102">
        <v>49318.230799999998</v>
      </c>
      <c r="AN3102">
        <v>49318.230799999998</v>
      </c>
      <c r="AO3102">
        <v>49318.230799999998</v>
      </c>
      <c r="AP3102">
        <v>49318.230799999998</v>
      </c>
      <c r="AQ3102">
        <v>47854.8151</v>
      </c>
      <c r="AR3102">
        <v>47854.8151</v>
      </c>
      <c r="AS3102">
        <v>47854.8151</v>
      </c>
      <c r="AT3102">
        <v>47854.8151</v>
      </c>
      <c r="AU3102">
        <v>49511.138200000001</v>
      </c>
      <c r="AV3102">
        <v>49511.138200000001</v>
      </c>
      <c r="AW3102">
        <v>49511.138200000001</v>
      </c>
      <c r="AX3102">
        <v>48717.480900000002</v>
      </c>
      <c r="AY3102">
        <v>48717.480900000002</v>
      </c>
      <c r="AZ3102">
        <v>48717.480900000002</v>
      </c>
      <c r="BA3102">
        <v>50284.26</v>
      </c>
      <c r="BB3102">
        <v>50284.26</v>
      </c>
      <c r="BC3102">
        <v>50284.26</v>
      </c>
      <c r="BD3102">
        <v>50284.26</v>
      </c>
      <c r="BE3102">
        <v>50476.555999999997</v>
      </c>
      <c r="BF3102">
        <v>50476.555999999997</v>
      </c>
      <c r="BG3102">
        <v>50476.555999999997</v>
      </c>
      <c r="BH3102">
        <v>47519.178</v>
      </c>
      <c r="BI3102">
        <v>47519.178</v>
      </c>
      <c r="BJ3102">
        <v>47519.178</v>
      </c>
      <c r="BK3102">
        <v>42653.764000000003</v>
      </c>
      <c r="BL3102">
        <v>42653.764000000003</v>
      </c>
      <c r="BM3102">
        <v>42653.764000000003</v>
      </c>
      <c r="BN3102">
        <v>40618.89</v>
      </c>
      <c r="BO3102">
        <v>40618.89</v>
      </c>
      <c r="BP3102">
        <v>40618.89</v>
      </c>
      <c r="BQ3102">
        <v>38074.53</v>
      </c>
      <c r="BR3102">
        <v>38074.53</v>
      </c>
      <c r="BS3102">
        <v>38074.53</v>
      </c>
      <c r="BT3102">
        <v>40237.235999999997</v>
      </c>
      <c r="BU3102">
        <v>40237.235999999997</v>
      </c>
      <c r="BV3102">
        <v>40237.235999999997</v>
      </c>
      <c r="BW3102">
        <v>44606.612999999998</v>
      </c>
      <c r="BX3102">
        <v>44606.612999999998</v>
      </c>
      <c r="BY3102">
        <v>44606.612999999998</v>
      </c>
      <c r="BZ3102">
        <v>39298.095000000001</v>
      </c>
      <c r="CA3102">
        <v>39298.095000000001</v>
      </c>
      <c r="CB3102">
        <v>39298.095000000001</v>
      </c>
      <c r="CC3102">
        <v>40665.017999999996</v>
      </c>
      <c r="CD3102">
        <v>40665.017999999996</v>
      </c>
      <c r="CE3102">
        <v>40665.017999999996</v>
      </c>
      <c r="CF3102">
        <v>39137.358</v>
      </c>
      <c r="CG3102">
        <v>39137.358</v>
      </c>
      <c r="CH3102">
        <v>39137.358</v>
      </c>
      <c r="CI3102">
        <v>36476.902999999998</v>
      </c>
      <c r="CJ3102">
        <v>36476.902999999998</v>
      </c>
      <c r="CK3102">
        <v>36476.902999999998</v>
      </c>
      <c r="CL3102">
        <v>36316.642</v>
      </c>
      <c r="CM3102">
        <v>36316.642</v>
      </c>
      <c r="CN3102">
        <v>36316.642</v>
      </c>
      <c r="CO3102">
        <v>38569.620000000003</v>
      </c>
      <c r="CP3102">
        <v>38569.620000000003</v>
      </c>
      <c r="CQ3102">
        <v>38569.620000000003</v>
      </c>
      <c r="CR3102">
        <v>40815.707999999999</v>
      </c>
      <c r="CS3102">
        <v>40815.707999999999</v>
      </c>
      <c r="CT3102">
        <v>40815.707999999999</v>
      </c>
      <c r="CU3102">
        <v>40815.707999999999</v>
      </c>
      <c r="CV3102">
        <v>37159.08</v>
      </c>
      <c r="CW3102">
        <v>37159.08</v>
      </c>
      <c r="CX3102">
        <v>37159.08</v>
      </c>
      <c r="CY3102">
        <v>37159.08</v>
      </c>
      <c r="CZ3102">
        <v>40278.050999999999</v>
      </c>
      <c r="DA3102">
        <v>40278.050999999999</v>
      </c>
      <c r="DB3102">
        <v>40278.050999999999</v>
      </c>
      <c r="DC3102">
        <v>40484.720000000001</v>
      </c>
      <c r="DD3102">
        <v>40484.720000000001</v>
      </c>
      <c r="DE3102">
        <v>40484.720000000001</v>
      </c>
      <c r="DF3102">
        <v>40484.720000000001</v>
      </c>
      <c r="DG3102">
        <v>39021.705000000002</v>
      </c>
      <c r="DH3102">
        <v>39021.705000000002</v>
      </c>
      <c r="DI3102">
        <v>39021.705000000002</v>
      </c>
      <c r="DJ3102">
        <v>39021.705000000002</v>
      </c>
      <c r="DK3102">
        <v>40063.995000000003</v>
      </c>
      <c r="DL3102">
        <v>40063.995000000003</v>
      </c>
      <c r="DM3102">
        <v>40063.995000000003</v>
      </c>
      <c r="DN3102">
        <v>40063.995000000003</v>
      </c>
      <c r="DO3102">
        <v>36501.754999999997</v>
      </c>
      <c r="DP3102">
        <v>36501.754999999997</v>
      </c>
      <c r="DQ3102">
        <v>36501.754999999997</v>
      </c>
      <c r="DR3102">
        <v>36501.754999999997</v>
      </c>
      <c r="DS3102">
        <v>34625.85</v>
      </c>
      <c r="DT3102">
        <v>34625.85</v>
      </c>
      <c r="DU3102">
        <v>34625.85</v>
      </c>
    </row>
    <row r="3103" spans="1:125" x14ac:dyDescent="0.2">
      <c r="A3103" t="e">
        <f ca="1">_xll.BFieldInfo($B$3103)</f>
        <v>#NAME?</v>
      </c>
      <c r="B3103" t="s">
        <v>109</v>
      </c>
      <c r="C3103">
        <v>14788</v>
      </c>
      <c r="D3103">
        <v>14788</v>
      </c>
      <c r="E3103">
        <v>14788</v>
      </c>
      <c r="F3103">
        <v>14788</v>
      </c>
      <c r="G3103">
        <v>14788</v>
      </c>
      <c r="H3103">
        <v>14788</v>
      </c>
      <c r="I3103">
        <v>14788</v>
      </c>
      <c r="J3103">
        <v>12763</v>
      </c>
      <c r="K3103">
        <v>12763</v>
      </c>
      <c r="L3103">
        <v>12763</v>
      </c>
      <c r="M3103">
        <v>12763</v>
      </c>
      <c r="N3103">
        <v>12763</v>
      </c>
      <c r="O3103">
        <v>12763</v>
      </c>
      <c r="P3103">
        <v>12763</v>
      </c>
      <c r="Q3103">
        <v>12763</v>
      </c>
      <c r="R3103">
        <v>12763</v>
      </c>
      <c r="S3103">
        <v>12763</v>
      </c>
      <c r="T3103">
        <v>12763</v>
      </c>
      <c r="U3103">
        <v>12763</v>
      </c>
      <c r="V3103">
        <v>12763</v>
      </c>
      <c r="W3103">
        <v>12763</v>
      </c>
      <c r="X3103">
        <v>13808</v>
      </c>
      <c r="Y3103">
        <v>13808</v>
      </c>
      <c r="Z3103">
        <v>13808</v>
      </c>
      <c r="AA3103">
        <v>13808</v>
      </c>
      <c r="AB3103">
        <v>13808</v>
      </c>
      <c r="AC3103">
        <v>13808</v>
      </c>
      <c r="AD3103">
        <v>13808</v>
      </c>
      <c r="AE3103">
        <v>13808</v>
      </c>
      <c r="AF3103">
        <v>13808</v>
      </c>
      <c r="AG3103">
        <v>13808</v>
      </c>
      <c r="AH3103">
        <v>13808</v>
      </c>
      <c r="AI3103">
        <v>13808</v>
      </c>
      <c r="AJ3103">
        <v>13808</v>
      </c>
      <c r="AK3103">
        <v>13808</v>
      </c>
      <c r="AL3103">
        <v>13808</v>
      </c>
      <c r="AM3103">
        <v>12385</v>
      </c>
      <c r="AN3103">
        <v>12385</v>
      </c>
      <c r="AO3103">
        <v>12385</v>
      </c>
      <c r="AP3103">
        <v>12385</v>
      </c>
      <c r="AQ3103">
        <v>12385</v>
      </c>
      <c r="AR3103">
        <v>12385</v>
      </c>
      <c r="AS3103">
        <v>12385</v>
      </c>
      <c r="AT3103">
        <v>12385</v>
      </c>
      <c r="AU3103">
        <v>12385</v>
      </c>
      <c r="AV3103">
        <v>12385</v>
      </c>
      <c r="AW3103">
        <v>12385</v>
      </c>
      <c r="AX3103">
        <v>12385</v>
      </c>
      <c r="AY3103">
        <v>12385</v>
      </c>
      <c r="AZ3103">
        <v>12385</v>
      </c>
      <c r="BA3103">
        <v>10542</v>
      </c>
      <c r="BB3103">
        <v>10542</v>
      </c>
      <c r="BC3103">
        <v>10542</v>
      </c>
      <c r="BD3103">
        <v>10542</v>
      </c>
      <c r="BE3103">
        <v>10542</v>
      </c>
      <c r="BF3103">
        <v>10542</v>
      </c>
      <c r="BG3103">
        <v>10542</v>
      </c>
      <c r="BH3103">
        <v>10542</v>
      </c>
      <c r="BI3103">
        <v>10542</v>
      </c>
      <c r="BJ3103">
        <v>10542</v>
      </c>
      <c r="BK3103">
        <v>10542</v>
      </c>
      <c r="BL3103">
        <v>10542</v>
      </c>
      <c r="BM3103">
        <v>10542</v>
      </c>
      <c r="BN3103">
        <v>10909</v>
      </c>
      <c r="BO3103">
        <v>10909</v>
      </c>
      <c r="BP3103">
        <v>10909</v>
      </c>
      <c r="BQ3103">
        <v>10909</v>
      </c>
      <c r="BR3103">
        <v>10909</v>
      </c>
      <c r="BS3103">
        <v>10909</v>
      </c>
      <c r="BT3103">
        <v>10909</v>
      </c>
      <c r="BU3103">
        <v>10909</v>
      </c>
      <c r="BV3103">
        <v>10909</v>
      </c>
      <c r="BW3103">
        <v>10909</v>
      </c>
      <c r="BX3103">
        <v>10909</v>
      </c>
      <c r="BY3103">
        <v>10909</v>
      </c>
      <c r="BZ3103">
        <v>8863</v>
      </c>
      <c r="CA3103">
        <v>8863</v>
      </c>
      <c r="CB3103">
        <v>8863</v>
      </c>
      <c r="CC3103">
        <v>8863</v>
      </c>
      <c r="CD3103">
        <v>8863</v>
      </c>
      <c r="CE3103">
        <v>8863</v>
      </c>
      <c r="CF3103">
        <v>8863</v>
      </c>
      <c r="CG3103">
        <v>8863</v>
      </c>
      <c r="CH3103">
        <v>8863</v>
      </c>
      <c r="CI3103">
        <v>8863</v>
      </c>
      <c r="CJ3103">
        <v>8863</v>
      </c>
      <c r="CK3103">
        <v>8863</v>
      </c>
      <c r="CL3103">
        <v>9302</v>
      </c>
      <c r="CM3103">
        <v>9302</v>
      </c>
      <c r="CN3103">
        <v>9302</v>
      </c>
      <c r="CO3103">
        <v>9302</v>
      </c>
      <c r="CP3103">
        <v>9302</v>
      </c>
      <c r="CQ3103">
        <v>9302</v>
      </c>
      <c r="CR3103">
        <v>9302</v>
      </c>
      <c r="CS3103">
        <v>9302</v>
      </c>
      <c r="CT3103">
        <v>9302</v>
      </c>
      <c r="CU3103">
        <v>9302</v>
      </c>
      <c r="CV3103">
        <v>9302</v>
      </c>
      <c r="CW3103">
        <v>9302</v>
      </c>
      <c r="CX3103">
        <v>9302</v>
      </c>
      <c r="CY3103">
        <v>9302</v>
      </c>
      <c r="CZ3103">
        <v>8079</v>
      </c>
      <c r="DA3103">
        <v>8079</v>
      </c>
      <c r="DB3103">
        <v>8079</v>
      </c>
      <c r="DC3103">
        <v>8079</v>
      </c>
      <c r="DD3103">
        <v>8079</v>
      </c>
      <c r="DE3103">
        <v>8079</v>
      </c>
      <c r="DF3103">
        <v>8079</v>
      </c>
      <c r="DG3103">
        <v>8079</v>
      </c>
      <c r="DH3103">
        <v>8079</v>
      </c>
      <c r="DI3103">
        <v>8079</v>
      </c>
      <c r="DJ3103">
        <v>8079</v>
      </c>
      <c r="DK3103">
        <v>8079</v>
      </c>
      <c r="DL3103">
        <v>8079</v>
      </c>
      <c r="DM3103">
        <v>8079</v>
      </c>
      <c r="DN3103">
        <v>8079</v>
      </c>
      <c r="DO3103" t="s">
        <v>108</v>
      </c>
      <c r="DP3103" t="s">
        <v>108</v>
      </c>
      <c r="DQ3103" t="s">
        <v>108</v>
      </c>
      <c r="DR3103" t="s">
        <v>108</v>
      </c>
      <c r="DS3103" t="s">
        <v>108</v>
      </c>
      <c r="DT3103" t="s">
        <v>108</v>
      </c>
      <c r="DU3103" t="s">
        <v>108</v>
      </c>
    </row>
    <row r="3104" spans="1:125" x14ac:dyDescent="0.2">
      <c r="A3104" t="e">
        <f ca="1">_xll.BFieldInfo($B$3104)</f>
        <v>#NAME?</v>
      </c>
      <c r="B3104" t="s">
        <v>112</v>
      </c>
      <c r="C3104">
        <v>94</v>
      </c>
      <c r="D3104">
        <v>7</v>
      </c>
      <c r="E3104">
        <v>7</v>
      </c>
      <c r="F3104">
        <v>7</v>
      </c>
      <c r="G3104">
        <v>73</v>
      </c>
      <c r="H3104">
        <v>73</v>
      </c>
      <c r="I3104">
        <v>73</v>
      </c>
      <c r="J3104">
        <v>73</v>
      </c>
      <c r="K3104">
        <v>73</v>
      </c>
      <c r="L3104">
        <v>73</v>
      </c>
      <c r="M3104">
        <v>73</v>
      </c>
      <c r="N3104">
        <v>73</v>
      </c>
      <c r="O3104">
        <v>73</v>
      </c>
      <c r="P3104">
        <v>73</v>
      </c>
      <c r="Q3104">
        <v>73</v>
      </c>
      <c r="R3104">
        <v>73</v>
      </c>
      <c r="S3104">
        <v>73</v>
      </c>
      <c r="T3104">
        <v>90</v>
      </c>
      <c r="U3104">
        <v>90</v>
      </c>
      <c r="V3104">
        <v>90</v>
      </c>
      <c r="W3104">
        <v>90</v>
      </c>
      <c r="X3104">
        <v>90</v>
      </c>
      <c r="Y3104">
        <v>90</v>
      </c>
      <c r="Z3104">
        <v>90</v>
      </c>
      <c r="AA3104">
        <v>89</v>
      </c>
      <c r="AB3104">
        <v>89</v>
      </c>
      <c r="AC3104">
        <v>89</v>
      </c>
      <c r="AD3104">
        <v>89</v>
      </c>
      <c r="AE3104">
        <v>90</v>
      </c>
      <c r="AF3104">
        <v>90</v>
      </c>
      <c r="AG3104">
        <v>90</v>
      </c>
      <c r="AH3104">
        <v>90</v>
      </c>
      <c r="AI3104">
        <v>73</v>
      </c>
      <c r="AJ3104">
        <v>73</v>
      </c>
      <c r="AK3104">
        <v>73</v>
      </c>
      <c r="AL3104">
        <v>73</v>
      </c>
      <c r="AM3104">
        <v>73</v>
      </c>
      <c r="AN3104">
        <v>73</v>
      </c>
      <c r="AO3104">
        <v>73</v>
      </c>
      <c r="AP3104">
        <v>73</v>
      </c>
      <c r="AQ3104">
        <v>74</v>
      </c>
      <c r="AR3104">
        <v>74</v>
      </c>
      <c r="AS3104">
        <v>74</v>
      </c>
      <c r="AT3104">
        <v>74</v>
      </c>
      <c r="AU3104">
        <v>73</v>
      </c>
      <c r="AV3104">
        <v>73</v>
      </c>
      <c r="AW3104">
        <v>73</v>
      </c>
      <c r="AX3104">
        <v>70</v>
      </c>
      <c r="AY3104">
        <v>70</v>
      </c>
      <c r="AZ3104">
        <v>70</v>
      </c>
      <c r="BA3104">
        <v>68</v>
      </c>
      <c r="BB3104">
        <v>68</v>
      </c>
      <c r="BC3104">
        <v>68</v>
      </c>
      <c r="BD3104">
        <v>68</v>
      </c>
      <c r="BE3104">
        <v>62</v>
      </c>
      <c r="BF3104">
        <v>62</v>
      </c>
      <c r="BG3104">
        <v>62</v>
      </c>
      <c r="BH3104">
        <v>62</v>
      </c>
      <c r="BI3104">
        <v>62</v>
      </c>
      <c r="BJ3104">
        <v>62</v>
      </c>
      <c r="BK3104">
        <v>64</v>
      </c>
      <c r="BL3104">
        <v>64</v>
      </c>
      <c r="BM3104">
        <v>64</v>
      </c>
      <c r="BN3104">
        <v>65</v>
      </c>
      <c r="BO3104">
        <v>65</v>
      </c>
      <c r="BP3104">
        <v>65</v>
      </c>
      <c r="BQ3104">
        <v>64</v>
      </c>
      <c r="BR3104">
        <v>64</v>
      </c>
      <c r="BS3104">
        <v>64</v>
      </c>
      <c r="BT3104">
        <v>64</v>
      </c>
      <c r="BU3104">
        <v>64</v>
      </c>
      <c r="BV3104">
        <v>64</v>
      </c>
      <c r="BW3104">
        <v>106</v>
      </c>
      <c r="BX3104">
        <v>106</v>
      </c>
      <c r="BY3104">
        <v>106</v>
      </c>
      <c r="BZ3104">
        <v>53</v>
      </c>
      <c r="CA3104">
        <v>53</v>
      </c>
      <c r="CB3104">
        <v>53</v>
      </c>
      <c r="CC3104">
        <v>54</v>
      </c>
      <c r="CD3104">
        <v>54</v>
      </c>
      <c r="CE3104">
        <v>54</v>
      </c>
      <c r="CF3104">
        <v>53</v>
      </c>
      <c r="CG3104">
        <v>53</v>
      </c>
      <c r="CH3104">
        <v>53</v>
      </c>
      <c r="CI3104">
        <v>58</v>
      </c>
      <c r="CJ3104">
        <v>58</v>
      </c>
      <c r="CK3104">
        <v>58</v>
      </c>
      <c r="CL3104">
        <v>58</v>
      </c>
      <c r="CM3104">
        <v>58</v>
      </c>
      <c r="CN3104">
        <v>58</v>
      </c>
      <c r="CO3104">
        <v>58</v>
      </c>
      <c r="CP3104">
        <v>58</v>
      </c>
      <c r="CQ3104">
        <v>58</v>
      </c>
      <c r="CR3104">
        <v>58</v>
      </c>
      <c r="CS3104">
        <v>58</v>
      </c>
      <c r="CT3104">
        <v>58</v>
      </c>
      <c r="CU3104">
        <v>58</v>
      </c>
      <c r="CV3104">
        <v>50</v>
      </c>
      <c r="CW3104">
        <v>50</v>
      </c>
      <c r="CX3104">
        <v>50</v>
      </c>
      <c r="CY3104">
        <v>50</v>
      </c>
      <c r="CZ3104">
        <v>49</v>
      </c>
      <c r="DA3104">
        <v>49</v>
      </c>
      <c r="DB3104">
        <v>49</v>
      </c>
      <c r="DC3104">
        <v>49</v>
      </c>
      <c r="DD3104">
        <v>49</v>
      </c>
      <c r="DE3104">
        <v>49</v>
      </c>
      <c r="DF3104">
        <v>49</v>
      </c>
      <c r="DG3104">
        <v>50</v>
      </c>
      <c r="DH3104">
        <v>50</v>
      </c>
      <c r="DI3104">
        <v>50</v>
      </c>
      <c r="DJ3104">
        <v>50</v>
      </c>
      <c r="DK3104">
        <v>46</v>
      </c>
      <c r="DL3104">
        <v>46</v>
      </c>
      <c r="DM3104">
        <v>46</v>
      </c>
      <c r="DN3104">
        <v>46</v>
      </c>
      <c r="DO3104">
        <v>46</v>
      </c>
      <c r="DP3104">
        <v>46</v>
      </c>
      <c r="DQ3104">
        <v>46</v>
      </c>
      <c r="DR3104">
        <v>46</v>
      </c>
      <c r="DS3104">
        <v>46</v>
      </c>
      <c r="DT3104">
        <v>46</v>
      </c>
      <c r="DU3104">
        <v>46</v>
      </c>
    </row>
    <row r="3105" spans="1:125" x14ac:dyDescent="0.2">
      <c r="A3105" t="e">
        <f ca="1">_xll.BFieldInfo($B$3105)</f>
        <v>#NAME?</v>
      </c>
      <c r="B3105" t="s">
        <v>113</v>
      </c>
      <c r="C3105">
        <v>108</v>
      </c>
      <c r="D3105">
        <v>108</v>
      </c>
      <c r="E3105">
        <v>108</v>
      </c>
      <c r="F3105">
        <v>108</v>
      </c>
      <c r="G3105">
        <v>123</v>
      </c>
      <c r="H3105">
        <v>123</v>
      </c>
      <c r="I3105">
        <v>123</v>
      </c>
      <c r="J3105">
        <v>123</v>
      </c>
      <c r="K3105">
        <v>123</v>
      </c>
      <c r="L3105">
        <v>123</v>
      </c>
      <c r="M3105">
        <v>123</v>
      </c>
      <c r="N3105">
        <v>123</v>
      </c>
      <c r="O3105">
        <v>123</v>
      </c>
      <c r="P3105">
        <v>123</v>
      </c>
      <c r="Q3105">
        <v>123</v>
      </c>
      <c r="R3105">
        <v>123</v>
      </c>
      <c r="S3105">
        <v>123</v>
      </c>
      <c r="T3105">
        <v>116</v>
      </c>
      <c r="U3105">
        <v>116</v>
      </c>
      <c r="V3105">
        <v>116</v>
      </c>
      <c r="W3105">
        <v>116</v>
      </c>
      <c r="X3105">
        <v>116</v>
      </c>
      <c r="Y3105">
        <v>116</v>
      </c>
      <c r="Z3105">
        <v>116</v>
      </c>
      <c r="AA3105">
        <v>116</v>
      </c>
      <c r="AB3105">
        <v>116</v>
      </c>
      <c r="AC3105">
        <v>116</v>
      </c>
      <c r="AD3105">
        <v>116</v>
      </c>
      <c r="AE3105">
        <v>116</v>
      </c>
      <c r="AF3105">
        <v>116</v>
      </c>
      <c r="AG3105">
        <v>116</v>
      </c>
      <c r="AH3105">
        <v>116</v>
      </c>
      <c r="AI3105">
        <v>114</v>
      </c>
      <c r="AJ3105">
        <v>114</v>
      </c>
      <c r="AK3105">
        <v>114</v>
      </c>
      <c r="AL3105">
        <v>114</v>
      </c>
      <c r="AM3105">
        <v>114</v>
      </c>
      <c r="AN3105">
        <v>114</v>
      </c>
      <c r="AO3105">
        <v>114</v>
      </c>
      <c r="AP3105">
        <v>114</v>
      </c>
      <c r="AQ3105">
        <v>113</v>
      </c>
      <c r="AR3105">
        <v>113</v>
      </c>
      <c r="AS3105">
        <v>113</v>
      </c>
      <c r="AT3105">
        <v>113</v>
      </c>
      <c r="AU3105">
        <v>114</v>
      </c>
      <c r="AV3105">
        <v>114</v>
      </c>
      <c r="AW3105">
        <v>114</v>
      </c>
      <c r="AX3105">
        <v>111</v>
      </c>
      <c r="AY3105">
        <v>111</v>
      </c>
      <c r="AZ3105">
        <v>111</v>
      </c>
      <c r="BA3105">
        <v>110</v>
      </c>
      <c r="BB3105">
        <v>110</v>
      </c>
      <c r="BC3105">
        <v>110</v>
      </c>
      <c r="BD3105">
        <v>110</v>
      </c>
      <c r="BE3105">
        <v>101</v>
      </c>
      <c r="BF3105">
        <v>101</v>
      </c>
      <c r="BG3105">
        <v>101</v>
      </c>
      <c r="BH3105">
        <v>100</v>
      </c>
      <c r="BI3105">
        <v>100</v>
      </c>
      <c r="BJ3105">
        <v>100</v>
      </c>
      <c r="BK3105">
        <v>112</v>
      </c>
      <c r="BL3105">
        <v>112</v>
      </c>
      <c r="BM3105">
        <v>112</v>
      </c>
      <c r="BN3105">
        <v>111</v>
      </c>
      <c r="BO3105">
        <v>111</v>
      </c>
      <c r="BP3105">
        <v>111</v>
      </c>
      <c r="BQ3105">
        <v>111</v>
      </c>
      <c r="BR3105">
        <v>111</v>
      </c>
      <c r="BS3105">
        <v>111</v>
      </c>
      <c r="BT3105">
        <v>111</v>
      </c>
      <c r="BU3105">
        <v>111</v>
      </c>
      <c r="BV3105">
        <v>111</v>
      </c>
      <c r="BW3105">
        <v>218</v>
      </c>
      <c r="BX3105">
        <v>218</v>
      </c>
      <c r="BY3105">
        <v>218</v>
      </c>
      <c r="BZ3105">
        <v>109</v>
      </c>
      <c r="CA3105">
        <v>109</v>
      </c>
      <c r="CB3105">
        <v>109</v>
      </c>
      <c r="CC3105">
        <v>108</v>
      </c>
      <c r="CD3105">
        <v>108</v>
      </c>
      <c r="CE3105">
        <v>108</v>
      </c>
      <c r="CF3105">
        <v>109</v>
      </c>
      <c r="CG3105">
        <v>109</v>
      </c>
      <c r="CH3105">
        <v>109</v>
      </c>
      <c r="CI3105">
        <v>98</v>
      </c>
      <c r="CJ3105">
        <v>98</v>
      </c>
      <c r="CK3105">
        <v>98</v>
      </c>
      <c r="CL3105">
        <v>97</v>
      </c>
      <c r="CM3105">
        <v>97</v>
      </c>
      <c r="CN3105">
        <v>97</v>
      </c>
      <c r="CO3105">
        <v>97</v>
      </c>
      <c r="CP3105">
        <v>97</v>
      </c>
      <c r="CQ3105">
        <v>97</v>
      </c>
      <c r="CR3105">
        <v>97</v>
      </c>
      <c r="CS3105">
        <v>97</v>
      </c>
      <c r="CT3105">
        <v>97</v>
      </c>
      <c r="CU3105">
        <v>97</v>
      </c>
      <c r="CV3105">
        <v>98</v>
      </c>
      <c r="CW3105">
        <v>98</v>
      </c>
      <c r="CX3105">
        <v>98</v>
      </c>
      <c r="CY3105">
        <v>98</v>
      </c>
      <c r="CZ3105">
        <v>98</v>
      </c>
      <c r="DA3105">
        <v>98</v>
      </c>
      <c r="DB3105">
        <v>98</v>
      </c>
      <c r="DC3105">
        <v>99</v>
      </c>
      <c r="DD3105">
        <v>99</v>
      </c>
      <c r="DE3105">
        <v>99</v>
      </c>
      <c r="DF3105">
        <v>99</v>
      </c>
      <c r="DG3105">
        <v>98</v>
      </c>
      <c r="DH3105">
        <v>98</v>
      </c>
      <c r="DI3105">
        <v>98</v>
      </c>
      <c r="DJ3105">
        <v>98</v>
      </c>
      <c r="DK3105">
        <v>97</v>
      </c>
      <c r="DL3105">
        <v>97</v>
      </c>
      <c r="DM3105">
        <v>97</v>
      </c>
      <c r="DN3105">
        <v>97</v>
      </c>
      <c r="DO3105">
        <v>97</v>
      </c>
      <c r="DP3105">
        <v>97</v>
      </c>
      <c r="DQ3105">
        <v>97</v>
      </c>
      <c r="DR3105">
        <v>97</v>
      </c>
      <c r="DS3105">
        <v>97</v>
      </c>
      <c r="DT3105">
        <v>97</v>
      </c>
      <c r="DU3105">
        <v>97</v>
      </c>
    </row>
    <row r="3106" spans="1:125" x14ac:dyDescent="0.2">
      <c r="A3106" t="e">
        <f ca="1">_xll.BFieldInfo($B$3106)</f>
        <v>#NAME?</v>
      </c>
      <c r="B3106" t="s">
        <v>114</v>
      </c>
      <c r="C3106">
        <v>-618</v>
      </c>
      <c r="D3106">
        <v>-618</v>
      </c>
      <c r="E3106">
        <v>-618</v>
      </c>
      <c r="F3106">
        <v>-618</v>
      </c>
      <c r="G3106">
        <v>-618</v>
      </c>
      <c r="H3106">
        <v>-618</v>
      </c>
      <c r="I3106">
        <v>-618</v>
      </c>
      <c r="J3106">
        <v>-618</v>
      </c>
      <c r="K3106">
        <v>-618</v>
      </c>
      <c r="L3106">
        <v>-618</v>
      </c>
      <c r="M3106">
        <v>-618</v>
      </c>
      <c r="N3106">
        <v>-618</v>
      </c>
      <c r="O3106">
        <v>-618</v>
      </c>
      <c r="P3106">
        <v>-618</v>
      </c>
      <c r="Q3106">
        <v>-618</v>
      </c>
      <c r="R3106">
        <v>-618</v>
      </c>
      <c r="S3106">
        <v>-618</v>
      </c>
      <c r="T3106">
        <v>-618</v>
      </c>
      <c r="U3106">
        <v>-618</v>
      </c>
      <c r="V3106">
        <v>-618</v>
      </c>
      <c r="W3106">
        <v>-618</v>
      </c>
      <c r="X3106" t="s">
        <v>108</v>
      </c>
      <c r="Y3106" t="s">
        <v>108</v>
      </c>
      <c r="Z3106" t="s">
        <v>108</v>
      </c>
      <c r="AA3106" t="s">
        <v>108</v>
      </c>
      <c r="AB3106" t="s">
        <v>108</v>
      </c>
      <c r="AC3106" t="s">
        <v>108</v>
      </c>
      <c r="AD3106" t="s">
        <v>108</v>
      </c>
      <c r="AE3106" t="s">
        <v>108</v>
      </c>
      <c r="AF3106" t="s">
        <v>108</v>
      </c>
      <c r="AG3106" t="s">
        <v>108</v>
      </c>
      <c r="AH3106" t="s">
        <v>108</v>
      </c>
      <c r="AI3106" t="s">
        <v>108</v>
      </c>
      <c r="AJ3106" t="s">
        <v>108</v>
      </c>
      <c r="AK3106" t="s">
        <v>108</v>
      </c>
      <c r="AL3106" t="s">
        <v>108</v>
      </c>
      <c r="AM3106" t="s">
        <v>108</v>
      </c>
      <c r="AN3106" t="s">
        <v>108</v>
      </c>
      <c r="AO3106" t="s">
        <v>108</v>
      </c>
      <c r="AP3106" t="s">
        <v>108</v>
      </c>
      <c r="AQ3106" t="s">
        <v>108</v>
      </c>
      <c r="AR3106" t="s">
        <v>108</v>
      </c>
      <c r="AS3106" t="s">
        <v>108</v>
      </c>
      <c r="AT3106" t="s">
        <v>108</v>
      </c>
      <c r="AU3106" t="s">
        <v>108</v>
      </c>
      <c r="AV3106" t="s">
        <v>108</v>
      </c>
      <c r="AW3106" t="s">
        <v>108</v>
      </c>
      <c r="AX3106" t="s">
        <v>108</v>
      </c>
      <c r="AY3106" t="s">
        <v>108</v>
      </c>
      <c r="AZ3106" t="s">
        <v>108</v>
      </c>
      <c r="BA3106" t="s">
        <v>108</v>
      </c>
      <c r="BB3106" t="s">
        <v>108</v>
      </c>
      <c r="BC3106" t="s">
        <v>108</v>
      </c>
      <c r="BD3106" t="s">
        <v>108</v>
      </c>
      <c r="BE3106" t="s">
        <v>108</v>
      </c>
      <c r="BF3106" t="s">
        <v>108</v>
      </c>
      <c r="BG3106" t="s">
        <v>108</v>
      </c>
      <c r="BH3106" t="s">
        <v>108</v>
      </c>
      <c r="BI3106" t="s">
        <v>108</v>
      </c>
      <c r="BJ3106" t="s">
        <v>108</v>
      </c>
      <c r="BK3106" t="s">
        <v>108</v>
      </c>
      <c r="BL3106" t="s">
        <v>108</v>
      </c>
      <c r="BM3106" t="s">
        <v>108</v>
      </c>
      <c r="BN3106" t="s">
        <v>108</v>
      </c>
      <c r="BO3106" t="s">
        <v>108</v>
      </c>
      <c r="BP3106" t="s">
        <v>108</v>
      </c>
      <c r="BQ3106" t="s">
        <v>108</v>
      </c>
      <c r="BR3106" t="s">
        <v>108</v>
      </c>
      <c r="BS3106" t="s">
        <v>108</v>
      </c>
      <c r="BT3106" t="s">
        <v>108</v>
      </c>
      <c r="BU3106" t="s">
        <v>108</v>
      </c>
      <c r="BV3106" t="s">
        <v>108</v>
      </c>
      <c r="BW3106" t="s">
        <v>108</v>
      </c>
      <c r="BX3106" t="s">
        <v>108</v>
      </c>
      <c r="BY3106" t="s">
        <v>108</v>
      </c>
      <c r="BZ3106" t="s">
        <v>108</v>
      </c>
      <c r="CA3106" t="s">
        <v>108</v>
      </c>
      <c r="CB3106" t="s">
        <v>108</v>
      </c>
      <c r="CC3106" t="s">
        <v>108</v>
      </c>
      <c r="CD3106" t="s">
        <v>108</v>
      </c>
      <c r="CE3106" t="s">
        <v>108</v>
      </c>
      <c r="CF3106" t="s">
        <v>108</v>
      </c>
      <c r="CG3106" t="s">
        <v>108</v>
      </c>
      <c r="CH3106" t="s">
        <v>108</v>
      </c>
      <c r="CI3106" t="s">
        <v>108</v>
      </c>
      <c r="CJ3106" t="s">
        <v>108</v>
      </c>
      <c r="CK3106" t="s">
        <v>108</v>
      </c>
      <c r="CL3106" t="s">
        <v>108</v>
      </c>
      <c r="CM3106" t="s">
        <v>108</v>
      </c>
      <c r="CN3106" t="s">
        <v>108</v>
      </c>
      <c r="CO3106" t="s">
        <v>108</v>
      </c>
      <c r="CP3106" t="s">
        <v>108</v>
      </c>
      <c r="CQ3106" t="s">
        <v>108</v>
      </c>
      <c r="CR3106" t="s">
        <v>108</v>
      </c>
      <c r="CS3106" t="s">
        <v>108</v>
      </c>
      <c r="CT3106" t="s">
        <v>108</v>
      </c>
      <c r="CU3106" t="s">
        <v>108</v>
      </c>
      <c r="CV3106" t="s">
        <v>108</v>
      </c>
      <c r="CW3106" t="s">
        <v>108</v>
      </c>
      <c r="CX3106" t="s">
        <v>108</v>
      </c>
      <c r="CY3106" t="s">
        <v>108</v>
      </c>
      <c r="CZ3106" t="s">
        <v>108</v>
      </c>
      <c r="DA3106" t="s">
        <v>108</v>
      </c>
      <c r="DB3106" t="s">
        <v>108</v>
      </c>
      <c r="DC3106" t="s">
        <v>108</v>
      </c>
      <c r="DD3106" t="s">
        <v>108</v>
      </c>
      <c r="DE3106" t="s">
        <v>108</v>
      </c>
      <c r="DF3106" t="s">
        <v>108</v>
      </c>
      <c r="DG3106" t="s">
        <v>108</v>
      </c>
      <c r="DH3106" t="s">
        <v>108</v>
      </c>
      <c r="DI3106" t="s">
        <v>108</v>
      </c>
      <c r="DJ3106" t="s">
        <v>108</v>
      </c>
      <c r="DK3106" t="s">
        <v>108</v>
      </c>
      <c r="DL3106" t="s">
        <v>108</v>
      </c>
      <c r="DM3106" t="s">
        <v>108</v>
      </c>
      <c r="DN3106" t="s">
        <v>108</v>
      </c>
      <c r="DO3106" t="s">
        <v>108</v>
      </c>
      <c r="DP3106" t="s">
        <v>108</v>
      </c>
      <c r="DQ3106" t="s">
        <v>108</v>
      </c>
      <c r="DR3106" t="s">
        <v>108</v>
      </c>
      <c r="DS3106" t="s">
        <v>108</v>
      </c>
      <c r="DT3106" t="s">
        <v>108</v>
      </c>
      <c r="DU3106" t="s">
        <v>108</v>
      </c>
    </row>
    <row r="3107" spans="1:125" x14ac:dyDescent="0.2">
      <c r="A3107" t="e">
        <f ca="1">_xll.BFieldInfo($B$3107)</f>
        <v>#NAME?</v>
      </c>
      <c r="B3107" t="s">
        <v>115</v>
      </c>
      <c r="C3107">
        <v>1058</v>
      </c>
      <c r="D3107">
        <v>1263</v>
      </c>
      <c r="E3107">
        <v>1263</v>
      </c>
      <c r="F3107">
        <v>1263</v>
      </c>
      <c r="G3107">
        <v>690</v>
      </c>
      <c r="H3107">
        <v>690</v>
      </c>
      <c r="I3107">
        <v>690</v>
      </c>
      <c r="J3107">
        <v>2013</v>
      </c>
      <c r="K3107">
        <v>2013</v>
      </c>
      <c r="L3107">
        <v>2013</v>
      </c>
      <c r="M3107">
        <v>1342</v>
      </c>
      <c r="N3107">
        <v>1342</v>
      </c>
      <c r="O3107">
        <v>1342</v>
      </c>
      <c r="P3107">
        <v>3691</v>
      </c>
      <c r="Q3107">
        <v>3691</v>
      </c>
      <c r="R3107">
        <v>3691</v>
      </c>
      <c r="S3107">
        <v>3691</v>
      </c>
      <c r="T3107">
        <v>578</v>
      </c>
      <c r="U3107">
        <v>578</v>
      </c>
      <c r="V3107">
        <v>578</v>
      </c>
      <c r="W3107">
        <v>578</v>
      </c>
      <c r="X3107">
        <v>2174</v>
      </c>
      <c r="Y3107">
        <v>2174</v>
      </c>
      <c r="Z3107">
        <v>2174</v>
      </c>
      <c r="AA3107">
        <v>63</v>
      </c>
      <c r="AB3107">
        <v>63</v>
      </c>
      <c r="AC3107">
        <v>63</v>
      </c>
      <c r="AD3107">
        <v>63</v>
      </c>
      <c r="AE3107">
        <v>1376</v>
      </c>
      <c r="AF3107">
        <v>1376</v>
      </c>
      <c r="AG3107">
        <v>1376</v>
      </c>
      <c r="AH3107">
        <v>1376</v>
      </c>
      <c r="AI3107">
        <v>739</v>
      </c>
      <c r="AJ3107">
        <v>739</v>
      </c>
      <c r="AK3107">
        <v>739</v>
      </c>
      <c r="AL3107">
        <v>739</v>
      </c>
      <c r="AM3107">
        <v>1991</v>
      </c>
      <c r="AN3107">
        <v>1991</v>
      </c>
      <c r="AO3107">
        <v>1991</v>
      </c>
      <c r="AP3107">
        <v>1991</v>
      </c>
      <c r="AQ3107">
        <v>-1649</v>
      </c>
      <c r="AR3107">
        <v>-1649</v>
      </c>
      <c r="AS3107">
        <v>-1649</v>
      </c>
      <c r="AT3107">
        <v>-1649</v>
      </c>
      <c r="AU3107">
        <v>1252</v>
      </c>
      <c r="AV3107">
        <v>1252</v>
      </c>
      <c r="AW3107">
        <v>1252</v>
      </c>
      <c r="AX3107">
        <v>444</v>
      </c>
      <c r="AY3107">
        <v>444</v>
      </c>
      <c r="AZ3107">
        <v>444</v>
      </c>
      <c r="BA3107">
        <v>1917</v>
      </c>
      <c r="BB3107">
        <v>1917</v>
      </c>
      <c r="BC3107">
        <v>1917</v>
      </c>
      <c r="BD3107">
        <v>1917</v>
      </c>
      <c r="BE3107">
        <v>1185</v>
      </c>
      <c r="BF3107">
        <v>1185</v>
      </c>
      <c r="BG3107">
        <v>1185</v>
      </c>
      <c r="BH3107">
        <v>940</v>
      </c>
      <c r="BI3107">
        <v>940</v>
      </c>
      <c r="BJ3107">
        <v>940</v>
      </c>
      <c r="BK3107">
        <v>578</v>
      </c>
      <c r="BL3107">
        <v>578</v>
      </c>
      <c r="BM3107">
        <v>578</v>
      </c>
      <c r="BN3107">
        <v>1649</v>
      </c>
      <c r="BO3107">
        <v>1649</v>
      </c>
      <c r="BP3107">
        <v>1649</v>
      </c>
      <c r="BQ3107">
        <v>1098</v>
      </c>
      <c r="BR3107">
        <v>1098</v>
      </c>
      <c r="BS3107">
        <v>1098</v>
      </c>
      <c r="BT3107">
        <v>957</v>
      </c>
      <c r="BU3107">
        <v>957</v>
      </c>
      <c r="BV3107">
        <v>957</v>
      </c>
      <c r="BW3107">
        <v>592</v>
      </c>
      <c r="BX3107">
        <v>592</v>
      </c>
      <c r="BY3107">
        <v>592</v>
      </c>
      <c r="BZ3107">
        <v>1278</v>
      </c>
      <c r="CA3107">
        <v>1278</v>
      </c>
      <c r="CB3107">
        <v>1278</v>
      </c>
      <c r="CC3107">
        <v>1103</v>
      </c>
      <c r="CD3107">
        <v>1103</v>
      </c>
      <c r="CE3107">
        <v>1103</v>
      </c>
      <c r="CF3107">
        <v>700</v>
      </c>
      <c r="CG3107">
        <v>700</v>
      </c>
      <c r="CH3107">
        <v>700</v>
      </c>
      <c r="CI3107">
        <v>799</v>
      </c>
      <c r="CJ3107">
        <v>799</v>
      </c>
      <c r="CK3107">
        <v>799</v>
      </c>
      <c r="CL3107">
        <v>1491</v>
      </c>
      <c r="CM3107">
        <v>1491</v>
      </c>
      <c r="CN3107">
        <v>1491</v>
      </c>
      <c r="CO3107">
        <v>640</v>
      </c>
      <c r="CP3107">
        <v>640</v>
      </c>
      <c r="CQ3107">
        <v>640</v>
      </c>
      <c r="CR3107">
        <v>325</v>
      </c>
      <c r="CS3107">
        <v>325</v>
      </c>
      <c r="CT3107">
        <v>325</v>
      </c>
      <c r="CU3107">
        <v>325</v>
      </c>
      <c r="CV3107">
        <v>814</v>
      </c>
      <c r="CW3107">
        <v>814</v>
      </c>
      <c r="CX3107">
        <v>814</v>
      </c>
      <c r="CY3107">
        <v>814</v>
      </c>
      <c r="CZ3107">
        <v>1740</v>
      </c>
      <c r="DA3107">
        <v>1740</v>
      </c>
      <c r="DB3107">
        <v>1740</v>
      </c>
      <c r="DC3107">
        <v>1143</v>
      </c>
      <c r="DD3107">
        <v>1143</v>
      </c>
      <c r="DE3107">
        <v>1143</v>
      </c>
      <c r="DF3107">
        <v>1143</v>
      </c>
      <c r="DG3107">
        <v>766</v>
      </c>
      <c r="DH3107">
        <v>766</v>
      </c>
      <c r="DI3107">
        <v>766</v>
      </c>
      <c r="DJ3107">
        <v>766</v>
      </c>
      <c r="DK3107">
        <v>589</v>
      </c>
      <c r="DL3107">
        <v>589</v>
      </c>
      <c r="DM3107">
        <v>589</v>
      </c>
      <c r="DN3107">
        <v>589</v>
      </c>
      <c r="DO3107">
        <v>1652</v>
      </c>
      <c r="DP3107">
        <v>1652</v>
      </c>
      <c r="DQ3107">
        <v>1652</v>
      </c>
      <c r="DR3107">
        <v>1652</v>
      </c>
      <c r="DS3107">
        <v>1136</v>
      </c>
      <c r="DT3107">
        <v>1136</v>
      </c>
      <c r="DU3107">
        <v>1136</v>
      </c>
    </row>
    <row r="3108" spans="1:125" x14ac:dyDescent="0.2">
      <c r="A3108" t="e">
        <f ca="1">_xll.BFieldInfo($B$3108)</f>
        <v>#NAME?</v>
      </c>
      <c r="B3108" t="s">
        <v>116</v>
      </c>
      <c r="C3108">
        <v>29</v>
      </c>
      <c r="D3108">
        <v>29</v>
      </c>
      <c r="E3108">
        <v>29</v>
      </c>
      <c r="F3108">
        <v>29</v>
      </c>
      <c r="G3108">
        <v>29</v>
      </c>
      <c r="H3108">
        <v>29</v>
      </c>
      <c r="I3108">
        <v>29</v>
      </c>
      <c r="J3108">
        <v>24</v>
      </c>
      <c r="K3108">
        <v>24</v>
      </c>
      <c r="L3108">
        <v>24</v>
      </c>
      <c r="M3108">
        <v>24</v>
      </c>
      <c r="N3108">
        <v>24</v>
      </c>
      <c r="O3108">
        <v>24</v>
      </c>
      <c r="P3108">
        <v>24</v>
      </c>
      <c r="Q3108">
        <v>24</v>
      </c>
      <c r="R3108">
        <v>24</v>
      </c>
      <c r="S3108">
        <v>24</v>
      </c>
      <c r="T3108">
        <v>24</v>
      </c>
      <c r="U3108">
        <v>24</v>
      </c>
      <c r="V3108">
        <v>24</v>
      </c>
      <c r="W3108">
        <v>24</v>
      </c>
      <c r="X3108">
        <v>24</v>
      </c>
      <c r="Y3108">
        <v>24</v>
      </c>
      <c r="Z3108">
        <v>24</v>
      </c>
      <c r="AA3108">
        <v>24</v>
      </c>
      <c r="AB3108">
        <v>24</v>
      </c>
      <c r="AC3108">
        <v>24</v>
      </c>
      <c r="AD3108">
        <v>24</v>
      </c>
      <c r="AE3108">
        <v>24</v>
      </c>
      <c r="AF3108">
        <v>24</v>
      </c>
      <c r="AG3108">
        <v>24</v>
      </c>
      <c r="AH3108">
        <v>24</v>
      </c>
      <c r="AI3108">
        <v>24</v>
      </c>
      <c r="AJ3108">
        <v>24</v>
      </c>
      <c r="AK3108">
        <v>24</v>
      </c>
      <c r="AL3108">
        <v>24</v>
      </c>
      <c r="AM3108">
        <v>29</v>
      </c>
      <c r="AN3108">
        <v>29</v>
      </c>
      <c r="AO3108">
        <v>29</v>
      </c>
      <c r="AP3108">
        <v>29</v>
      </c>
      <c r="AQ3108">
        <v>29</v>
      </c>
      <c r="AR3108">
        <v>29</v>
      </c>
      <c r="AS3108">
        <v>29</v>
      </c>
      <c r="AT3108">
        <v>29</v>
      </c>
      <c r="AU3108">
        <v>29</v>
      </c>
      <c r="AV3108">
        <v>29</v>
      </c>
      <c r="AW3108">
        <v>29</v>
      </c>
      <c r="AX3108">
        <v>29</v>
      </c>
      <c r="AY3108">
        <v>29</v>
      </c>
      <c r="AZ3108">
        <v>29</v>
      </c>
      <c r="BA3108">
        <v>23</v>
      </c>
      <c r="BB3108">
        <v>23</v>
      </c>
      <c r="BC3108">
        <v>23</v>
      </c>
      <c r="BD3108">
        <v>23</v>
      </c>
      <c r="BE3108">
        <v>23</v>
      </c>
      <c r="BF3108">
        <v>23</v>
      </c>
      <c r="BG3108">
        <v>23</v>
      </c>
      <c r="BH3108">
        <v>23</v>
      </c>
      <c r="BI3108">
        <v>23</v>
      </c>
      <c r="BJ3108">
        <v>23</v>
      </c>
      <c r="BK3108">
        <v>23</v>
      </c>
      <c r="BL3108">
        <v>23</v>
      </c>
      <c r="BM3108">
        <v>23</v>
      </c>
      <c r="BN3108">
        <v>27</v>
      </c>
      <c r="BO3108">
        <v>27</v>
      </c>
      <c r="BP3108">
        <v>27</v>
      </c>
      <c r="BQ3108">
        <v>27</v>
      </c>
      <c r="BR3108">
        <v>27</v>
      </c>
      <c r="BS3108">
        <v>27</v>
      </c>
      <c r="BT3108">
        <v>27</v>
      </c>
      <c r="BU3108">
        <v>27</v>
      </c>
      <c r="BV3108">
        <v>27</v>
      </c>
      <c r="BW3108">
        <v>27</v>
      </c>
      <c r="BX3108">
        <v>27</v>
      </c>
      <c r="BY3108">
        <v>27</v>
      </c>
      <c r="BZ3108">
        <v>23</v>
      </c>
      <c r="CA3108">
        <v>23</v>
      </c>
      <c r="CB3108">
        <v>23</v>
      </c>
      <c r="CC3108">
        <v>23</v>
      </c>
      <c r="CD3108">
        <v>23</v>
      </c>
      <c r="CE3108">
        <v>23</v>
      </c>
      <c r="CF3108">
        <v>23</v>
      </c>
      <c r="CG3108">
        <v>23</v>
      </c>
      <c r="CH3108">
        <v>23</v>
      </c>
      <c r="CI3108">
        <v>23</v>
      </c>
      <c r="CJ3108">
        <v>23</v>
      </c>
      <c r="CK3108">
        <v>23</v>
      </c>
      <c r="CL3108">
        <v>27</v>
      </c>
      <c r="CM3108">
        <v>27</v>
      </c>
      <c r="CN3108">
        <v>27</v>
      </c>
      <c r="CO3108">
        <v>27</v>
      </c>
      <c r="CP3108">
        <v>27</v>
      </c>
      <c r="CQ3108">
        <v>27</v>
      </c>
      <c r="CR3108">
        <v>27</v>
      </c>
      <c r="CS3108">
        <v>27</v>
      </c>
      <c r="CT3108">
        <v>27</v>
      </c>
      <c r="CU3108">
        <v>27</v>
      </c>
      <c r="CV3108">
        <v>27</v>
      </c>
      <c r="CW3108">
        <v>27</v>
      </c>
      <c r="CX3108">
        <v>27</v>
      </c>
      <c r="CY3108">
        <v>27</v>
      </c>
      <c r="CZ3108">
        <v>23</v>
      </c>
      <c r="DA3108">
        <v>23</v>
      </c>
      <c r="DB3108">
        <v>23</v>
      </c>
      <c r="DC3108">
        <v>23</v>
      </c>
      <c r="DD3108">
        <v>23</v>
      </c>
      <c r="DE3108">
        <v>23</v>
      </c>
      <c r="DF3108">
        <v>23</v>
      </c>
      <c r="DG3108">
        <v>23</v>
      </c>
      <c r="DH3108">
        <v>23</v>
      </c>
      <c r="DI3108">
        <v>23</v>
      </c>
      <c r="DJ3108">
        <v>23</v>
      </c>
      <c r="DK3108">
        <v>23</v>
      </c>
      <c r="DL3108">
        <v>23</v>
      </c>
      <c r="DM3108">
        <v>23</v>
      </c>
      <c r="DN3108">
        <v>23</v>
      </c>
      <c r="DO3108" t="s">
        <v>108</v>
      </c>
      <c r="DP3108" t="s">
        <v>108</v>
      </c>
      <c r="DQ3108" t="s">
        <v>108</v>
      </c>
      <c r="DR3108" t="s">
        <v>108</v>
      </c>
      <c r="DS3108" t="s">
        <v>108</v>
      </c>
      <c r="DT3108" t="s">
        <v>108</v>
      </c>
      <c r="DU3108" t="s">
        <v>108</v>
      </c>
    </row>
    <row r="3109" spans="1:125" x14ac:dyDescent="0.2">
      <c r="A3109" t="e">
        <f ca="1">_xll.BFieldInfo($B$3109)</f>
        <v>#NAME?</v>
      </c>
      <c r="B3109" t="s">
        <v>117</v>
      </c>
      <c r="C3109">
        <v>51</v>
      </c>
      <c r="D3109">
        <v>51</v>
      </c>
      <c r="E3109">
        <v>51</v>
      </c>
      <c r="F3109">
        <v>51</v>
      </c>
      <c r="G3109">
        <v>51</v>
      </c>
      <c r="H3109">
        <v>51</v>
      </c>
      <c r="I3109">
        <v>51</v>
      </c>
      <c r="J3109">
        <v>53</v>
      </c>
      <c r="K3109">
        <v>53</v>
      </c>
      <c r="L3109">
        <v>53</v>
      </c>
      <c r="M3109">
        <v>53</v>
      </c>
      <c r="N3109">
        <v>53</v>
      </c>
      <c r="O3109">
        <v>53</v>
      </c>
      <c r="P3109">
        <v>53</v>
      </c>
      <c r="Q3109">
        <v>53</v>
      </c>
      <c r="R3109">
        <v>53</v>
      </c>
      <c r="S3109">
        <v>53</v>
      </c>
      <c r="T3109">
        <v>53</v>
      </c>
      <c r="U3109">
        <v>53</v>
      </c>
      <c r="V3109">
        <v>53</v>
      </c>
      <c r="W3109">
        <v>53</v>
      </c>
      <c r="X3109">
        <v>56</v>
      </c>
      <c r="Y3109">
        <v>56</v>
      </c>
      <c r="Z3109">
        <v>56</v>
      </c>
      <c r="AA3109">
        <v>56</v>
      </c>
      <c r="AB3109">
        <v>56</v>
      </c>
      <c r="AC3109">
        <v>56</v>
      </c>
      <c r="AD3109">
        <v>56</v>
      </c>
      <c r="AE3109">
        <v>56</v>
      </c>
      <c r="AF3109">
        <v>56</v>
      </c>
      <c r="AG3109">
        <v>56</v>
      </c>
      <c r="AH3109">
        <v>56</v>
      </c>
      <c r="AI3109">
        <v>56</v>
      </c>
      <c r="AJ3109">
        <v>56</v>
      </c>
      <c r="AK3109">
        <v>56</v>
      </c>
      <c r="AL3109">
        <v>56</v>
      </c>
      <c r="AM3109">
        <v>51</v>
      </c>
      <c r="AN3109">
        <v>51</v>
      </c>
      <c r="AO3109">
        <v>51</v>
      </c>
      <c r="AP3109">
        <v>51</v>
      </c>
      <c r="AQ3109">
        <v>51</v>
      </c>
      <c r="AR3109">
        <v>51</v>
      </c>
      <c r="AS3109">
        <v>51</v>
      </c>
      <c r="AT3109">
        <v>51</v>
      </c>
      <c r="AU3109">
        <v>51</v>
      </c>
      <c r="AV3109">
        <v>51</v>
      </c>
      <c r="AW3109">
        <v>51</v>
      </c>
      <c r="AX3109">
        <v>51</v>
      </c>
      <c r="AY3109">
        <v>51</v>
      </c>
      <c r="AZ3109">
        <v>51</v>
      </c>
      <c r="BA3109">
        <v>53</v>
      </c>
      <c r="BB3109">
        <v>53</v>
      </c>
      <c r="BC3109">
        <v>53</v>
      </c>
      <c r="BD3109">
        <v>53</v>
      </c>
      <c r="BE3109">
        <v>53</v>
      </c>
      <c r="BF3109">
        <v>53</v>
      </c>
      <c r="BG3109">
        <v>53</v>
      </c>
      <c r="BH3109">
        <v>53</v>
      </c>
      <c r="BI3109">
        <v>53</v>
      </c>
      <c r="BJ3109">
        <v>53</v>
      </c>
      <c r="BK3109">
        <v>53</v>
      </c>
      <c r="BL3109">
        <v>53</v>
      </c>
      <c r="BM3109">
        <v>53</v>
      </c>
      <c r="BN3109">
        <v>53</v>
      </c>
      <c r="BO3109">
        <v>53</v>
      </c>
      <c r="BP3109">
        <v>53</v>
      </c>
      <c r="BQ3109">
        <v>53</v>
      </c>
      <c r="BR3109">
        <v>53</v>
      </c>
      <c r="BS3109">
        <v>53</v>
      </c>
      <c r="BT3109">
        <v>53</v>
      </c>
      <c r="BU3109">
        <v>53</v>
      </c>
      <c r="BV3109">
        <v>53</v>
      </c>
      <c r="BW3109">
        <v>53</v>
      </c>
      <c r="BX3109">
        <v>53</v>
      </c>
      <c r="BY3109">
        <v>53</v>
      </c>
      <c r="BZ3109">
        <v>56</v>
      </c>
      <c r="CA3109">
        <v>56</v>
      </c>
      <c r="CB3109">
        <v>56</v>
      </c>
      <c r="CC3109">
        <v>56</v>
      </c>
      <c r="CD3109">
        <v>56</v>
      </c>
      <c r="CE3109">
        <v>56</v>
      </c>
      <c r="CF3109">
        <v>56</v>
      </c>
      <c r="CG3109">
        <v>56</v>
      </c>
      <c r="CH3109">
        <v>56</v>
      </c>
      <c r="CI3109">
        <v>56</v>
      </c>
      <c r="CJ3109">
        <v>56</v>
      </c>
      <c r="CK3109">
        <v>56</v>
      </c>
      <c r="CL3109">
        <v>52</v>
      </c>
      <c r="CM3109">
        <v>52</v>
      </c>
      <c r="CN3109">
        <v>52</v>
      </c>
      <c r="CO3109">
        <v>52</v>
      </c>
      <c r="CP3109">
        <v>52</v>
      </c>
      <c r="CQ3109">
        <v>52</v>
      </c>
      <c r="CR3109">
        <v>52</v>
      </c>
      <c r="CS3109">
        <v>52</v>
      </c>
      <c r="CT3109">
        <v>52</v>
      </c>
      <c r="CU3109">
        <v>52</v>
      </c>
      <c r="CV3109">
        <v>52</v>
      </c>
      <c r="CW3109">
        <v>52</v>
      </c>
      <c r="CX3109">
        <v>52</v>
      </c>
      <c r="CY3109">
        <v>52</v>
      </c>
      <c r="CZ3109">
        <v>54</v>
      </c>
      <c r="DA3109">
        <v>54</v>
      </c>
      <c r="DB3109">
        <v>54</v>
      </c>
      <c r="DC3109">
        <v>54</v>
      </c>
      <c r="DD3109">
        <v>54</v>
      </c>
      <c r="DE3109">
        <v>54</v>
      </c>
      <c r="DF3109">
        <v>54</v>
      </c>
      <c r="DG3109">
        <v>54</v>
      </c>
      <c r="DH3109">
        <v>54</v>
      </c>
      <c r="DI3109">
        <v>54</v>
      </c>
      <c r="DJ3109">
        <v>54</v>
      </c>
      <c r="DK3109">
        <v>54</v>
      </c>
      <c r="DL3109">
        <v>54</v>
      </c>
      <c r="DM3109">
        <v>54</v>
      </c>
      <c r="DN3109">
        <v>54</v>
      </c>
      <c r="DO3109" t="s">
        <v>108</v>
      </c>
      <c r="DP3109" t="s">
        <v>108</v>
      </c>
      <c r="DQ3109" t="s">
        <v>108</v>
      </c>
      <c r="DR3109" t="s">
        <v>108</v>
      </c>
      <c r="DS3109" t="s">
        <v>108</v>
      </c>
      <c r="DT3109" t="s">
        <v>108</v>
      </c>
      <c r="DU3109" t="s">
        <v>108</v>
      </c>
    </row>
    <row r="3111" spans="1:125" x14ac:dyDescent="0.2">
      <c r="A3111" t="s">
        <v>388</v>
      </c>
      <c r="B3111" t="s">
        <v>106</v>
      </c>
      <c r="C3111" s="8" t="e">
        <f ca="1">_xll.BDH($A$3111,$B$3112:$B$3122,$B$1,$B$2,"Dir=H","Per=M","Days=A","Dts=S","Sort=R","cols=123;rows=12")</f>
        <v>#NAME?</v>
      </c>
      <c r="D3111" s="8">
        <v>43980</v>
      </c>
      <c r="E3111" s="8">
        <v>43951</v>
      </c>
      <c r="F3111" s="8">
        <v>43921</v>
      </c>
      <c r="G3111" s="8">
        <v>43889</v>
      </c>
      <c r="H3111" s="8">
        <v>43861</v>
      </c>
      <c r="I3111" s="8">
        <v>43830</v>
      </c>
      <c r="J3111" s="8">
        <v>43798</v>
      </c>
      <c r="K3111" s="8">
        <v>43769</v>
      </c>
      <c r="L3111" s="8">
        <v>43738</v>
      </c>
      <c r="M3111" s="8">
        <v>43707</v>
      </c>
      <c r="N3111" s="8">
        <v>43677</v>
      </c>
      <c r="O3111" s="8">
        <v>43646</v>
      </c>
      <c r="P3111" s="8">
        <v>43644</v>
      </c>
      <c r="Q3111" s="8">
        <v>43616</v>
      </c>
      <c r="R3111" s="8">
        <v>43585</v>
      </c>
      <c r="S3111" s="8">
        <v>43555</v>
      </c>
      <c r="T3111" s="8">
        <v>43553</v>
      </c>
      <c r="U3111" s="8">
        <v>43524</v>
      </c>
      <c r="V3111" s="8">
        <v>43496</v>
      </c>
      <c r="W3111" s="8">
        <v>43465</v>
      </c>
      <c r="X3111" s="8">
        <v>43434</v>
      </c>
      <c r="Y3111" s="8">
        <v>43404</v>
      </c>
      <c r="Z3111" s="8">
        <v>43373</v>
      </c>
      <c r="AA3111" s="8">
        <v>43371</v>
      </c>
      <c r="AB3111" s="8">
        <v>43343</v>
      </c>
      <c r="AC3111" s="8">
        <v>43312</v>
      </c>
      <c r="AD3111" s="8">
        <v>43281</v>
      </c>
      <c r="AE3111" s="8">
        <v>43280</v>
      </c>
      <c r="AF3111" s="8">
        <v>43251</v>
      </c>
      <c r="AG3111" s="8">
        <v>43220</v>
      </c>
      <c r="AH3111" s="8">
        <v>43190</v>
      </c>
      <c r="AI3111" s="8">
        <v>43189</v>
      </c>
      <c r="AJ3111" s="8">
        <v>43159</v>
      </c>
      <c r="AK3111" s="8">
        <v>43131</v>
      </c>
      <c r="AL3111" s="8">
        <v>43100</v>
      </c>
      <c r="AM3111" s="8">
        <v>43098</v>
      </c>
      <c r="AN3111" s="8">
        <v>43069</v>
      </c>
      <c r="AO3111" s="8">
        <v>43039</v>
      </c>
      <c r="AP3111" s="8">
        <v>43008</v>
      </c>
      <c r="AQ3111" s="8">
        <v>43007</v>
      </c>
      <c r="AR3111" s="8">
        <v>42978</v>
      </c>
      <c r="AS3111" s="8">
        <v>42947</v>
      </c>
      <c r="AT3111" s="8">
        <v>42916</v>
      </c>
      <c r="AU3111" s="8">
        <v>42886</v>
      </c>
      <c r="AV3111" s="8">
        <v>42853</v>
      </c>
      <c r="AW3111" s="8">
        <v>42825</v>
      </c>
      <c r="AX3111" s="8">
        <v>42794</v>
      </c>
      <c r="AY3111" s="8">
        <v>42766</v>
      </c>
      <c r="AZ3111" s="8">
        <v>42735</v>
      </c>
      <c r="BA3111" s="8">
        <v>42734</v>
      </c>
      <c r="BB3111" s="8">
        <v>42704</v>
      </c>
      <c r="BC3111" s="8">
        <v>42674</v>
      </c>
      <c r="BD3111" s="8">
        <v>42643</v>
      </c>
      <c r="BE3111" s="8">
        <v>42613</v>
      </c>
      <c r="BF3111" s="8">
        <v>42580</v>
      </c>
      <c r="BG3111" s="8">
        <v>42551</v>
      </c>
      <c r="BH3111" s="8">
        <v>42521</v>
      </c>
      <c r="BI3111" s="8">
        <v>42489</v>
      </c>
      <c r="BJ3111" s="8">
        <v>42460</v>
      </c>
      <c r="BK3111" s="8">
        <v>42429</v>
      </c>
      <c r="BL3111" s="8">
        <v>42398</v>
      </c>
      <c r="BM3111" s="8">
        <v>42369</v>
      </c>
      <c r="BN3111" s="8">
        <v>42338</v>
      </c>
      <c r="BO3111" s="8">
        <v>42307</v>
      </c>
      <c r="BP3111" s="8">
        <v>42277</v>
      </c>
      <c r="BQ3111" s="8">
        <v>42247</v>
      </c>
      <c r="BR3111" s="8">
        <v>42216</v>
      </c>
      <c r="BS3111" s="8">
        <v>42185</v>
      </c>
      <c r="BT3111" s="8">
        <v>42153</v>
      </c>
      <c r="BU3111" s="8">
        <v>42124</v>
      </c>
      <c r="BV3111" s="8">
        <v>42094</v>
      </c>
      <c r="BW3111" s="8">
        <v>42062</v>
      </c>
      <c r="BX3111" s="8">
        <v>42034</v>
      </c>
      <c r="BY3111" s="8">
        <v>42004</v>
      </c>
      <c r="BZ3111" s="8">
        <v>41971</v>
      </c>
      <c r="CA3111" s="8">
        <v>41943</v>
      </c>
      <c r="CB3111" s="8">
        <v>41912</v>
      </c>
      <c r="CC3111" s="8">
        <v>41880</v>
      </c>
      <c r="CD3111" s="8">
        <v>41851</v>
      </c>
      <c r="CE3111" s="8">
        <v>41820</v>
      </c>
      <c r="CF3111" s="8">
        <v>41789</v>
      </c>
      <c r="CG3111" s="8">
        <v>41759</v>
      </c>
      <c r="CH3111" s="8">
        <v>41729</v>
      </c>
      <c r="CI3111" s="8">
        <v>41698</v>
      </c>
      <c r="CJ3111" s="8">
        <v>41670</v>
      </c>
      <c r="CK3111" s="8">
        <v>41639</v>
      </c>
      <c r="CL3111" s="8">
        <v>41607</v>
      </c>
      <c r="CM3111" s="8">
        <v>41578</v>
      </c>
      <c r="CN3111" s="8">
        <v>41547</v>
      </c>
      <c r="CO3111" s="8">
        <v>41516</v>
      </c>
      <c r="CP3111" s="8">
        <v>41486</v>
      </c>
      <c r="CQ3111" s="8">
        <v>41455</v>
      </c>
      <c r="CR3111" s="8">
        <v>41453</v>
      </c>
      <c r="CS3111" s="8">
        <v>41425</v>
      </c>
      <c r="CT3111" s="8">
        <v>41394</v>
      </c>
      <c r="CU3111" s="8">
        <v>41364</v>
      </c>
      <c r="CV3111" s="8">
        <v>41362</v>
      </c>
      <c r="CW3111" s="8">
        <v>41333</v>
      </c>
      <c r="CX3111" s="8">
        <v>41305</v>
      </c>
      <c r="CY3111" s="8">
        <v>41274</v>
      </c>
      <c r="CZ3111" s="8">
        <v>41243</v>
      </c>
      <c r="DA3111" s="8">
        <v>41213</v>
      </c>
      <c r="DB3111" s="8">
        <v>41182</v>
      </c>
      <c r="DC3111" s="8">
        <v>41180</v>
      </c>
      <c r="DD3111" s="8">
        <v>41152</v>
      </c>
      <c r="DE3111" s="8">
        <v>41121</v>
      </c>
      <c r="DF3111" s="8">
        <v>41090</v>
      </c>
      <c r="DG3111" s="8">
        <v>41089</v>
      </c>
      <c r="DH3111" s="8">
        <v>41060</v>
      </c>
      <c r="DI3111" s="8">
        <v>41029</v>
      </c>
      <c r="DJ3111" s="8">
        <v>40999</v>
      </c>
      <c r="DK3111" s="8">
        <v>40998</v>
      </c>
      <c r="DL3111" s="8">
        <v>40968</v>
      </c>
      <c r="DM3111" s="8">
        <v>40939</v>
      </c>
      <c r="DN3111" s="8">
        <v>40908</v>
      </c>
      <c r="DO3111" s="8">
        <v>40907</v>
      </c>
      <c r="DP3111" s="8">
        <v>40877</v>
      </c>
      <c r="DQ3111" s="8">
        <v>40847</v>
      </c>
      <c r="DR3111" s="8">
        <v>40816</v>
      </c>
      <c r="DS3111" s="8">
        <v>40786</v>
      </c>
      <c r="DT3111" s="8">
        <v>40753</v>
      </c>
      <c r="DU3111" s="8">
        <v>40724</v>
      </c>
    </row>
    <row r="3112" spans="1:125" x14ac:dyDescent="0.2">
      <c r="A3112" t="e">
        <f ca="1">_xll.BFieldInfo($B$3112)</f>
        <v>#NAME?</v>
      </c>
      <c r="B3112" t="s">
        <v>107</v>
      </c>
      <c r="C3112">
        <v>82.277000000000001</v>
      </c>
      <c r="D3112">
        <v>77.980999999999995</v>
      </c>
      <c r="E3112">
        <v>66.004000000000005</v>
      </c>
      <c r="F3112">
        <v>63.591000000000001</v>
      </c>
      <c r="G3112">
        <v>65.194999999999993</v>
      </c>
      <c r="H3112">
        <v>73.963999999999999</v>
      </c>
      <c r="I3112">
        <v>78.421999999999997</v>
      </c>
      <c r="J3112">
        <v>71.647000000000006</v>
      </c>
      <c r="K3112">
        <v>67.662000000000006</v>
      </c>
      <c r="L3112">
        <v>68.45</v>
      </c>
      <c r="M3112">
        <v>65.325000000000003</v>
      </c>
      <c r="N3112">
        <v>71.403000000000006</v>
      </c>
      <c r="O3112">
        <v>74.284999999999997</v>
      </c>
      <c r="P3112">
        <v>74.284999999999997</v>
      </c>
      <c r="Q3112">
        <v>70.242000000000004</v>
      </c>
      <c r="R3112">
        <v>71.819000000000003</v>
      </c>
      <c r="S3112">
        <v>73.009</v>
      </c>
      <c r="T3112">
        <v>73.009</v>
      </c>
      <c r="U3112">
        <v>67.518000000000001</v>
      </c>
      <c r="V3112">
        <v>65.224999999999994</v>
      </c>
      <c r="W3112">
        <v>73.108999999999995</v>
      </c>
      <c r="X3112">
        <v>75.688999999999993</v>
      </c>
      <c r="Y3112">
        <v>81.293999999999997</v>
      </c>
      <c r="Z3112">
        <v>85.753</v>
      </c>
      <c r="AA3112">
        <v>85.753</v>
      </c>
      <c r="AB3112">
        <v>76.864999999999995</v>
      </c>
      <c r="AC3112">
        <v>76.459999999999994</v>
      </c>
      <c r="AD3112">
        <v>69.14</v>
      </c>
      <c r="AE3112">
        <v>69.14</v>
      </c>
      <c r="AF3112">
        <v>70.59</v>
      </c>
      <c r="AG3112">
        <v>67.856999999999999</v>
      </c>
      <c r="AH3112">
        <v>58.850999999999999</v>
      </c>
      <c r="AI3112">
        <v>58.850999999999999</v>
      </c>
      <c r="AJ3112">
        <v>62.101999999999997</v>
      </c>
      <c r="AK3112">
        <v>57.14</v>
      </c>
      <c r="AL3112">
        <v>55.499000000000002</v>
      </c>
      <c r="AM3112">
        <v>55.499000000000002</v>
      </c>
      <c r="AN3112">
        <v>47.935000000000002</v>
      </c>
      <c r="AO3112">
        <v>43.787999999999997</v>
      </c>
      <c r="AP3112">
        <v>43.475000000000001</v>
      </c>
      <c r="AQ3112">
        <v>43.475000000000001</v>
      </c>
      <c r="AR3112">
        <v>47.853000000000002</v>
      </c>
      <c r="AS3112">
        <v>42.697000000000003</v>
      </c>
      <c r="AT3112">
        <v>39.56</v>
      </c>
      <c r="AU3112">
        <v>37.063000000000002</v>
      </c>
      <c r="AV3112">
        <v>37.472000000000001</v>
      </c>
      <c r="AW3112">
        <v>39.338999999999999</v>
      </c>
      <c r="AX3112">
        <v>43.209000000000003</v>
      </c>
      <c r="AY3112">
        <v>42.496000000000002</v>
      </c>
      <c r="AZ3112">
        <v>33.911999999999999</v>
      </c>
      <c r="BA3112">
        <v>33.911999999999999</v>
      </c>
      <c r="BB3112">
        <v>36.847000000000001</v>
      </c>
      <c r="BC3112">
        <v>28.994</v>
      </c>
      <c r="BD3112">
        <v>23.387</v>
      </c>
      <c r="BE3112">
        <v>22.245000000000001</v>
      </c>
      <c r="BF3112">
        <v>24.292999999999999</v>
      </c>
      <c r="BG3112">
        <v>21.364999999999998</v>
      </c>
      <c r="BH3112">
        <v>18.673000000000002</v>
      </c>
      <c r="BI3112">
        <v>25.856000000000002</v>
      </c>
      <c r="BJ3112">
        <v>19.893999999999998</v>
      </c>
      <c r="BK3112">
        <v>15.507999999999999</v>
      </c>
      <c r="BL3112">
        <v>12.763999999999999</v>
      </c>
      <c r="BM3112">
        <v>17.11</v>
      </c>
      <c r="BN3112">
        <v>17.294</v>
      </c>
      <c r="BO3112">
        <v>22.402000000000001</v>
      </c>
      <c r="BP3112">
        <v>21.338999999999999</v>
      </c>
      <c r="BQ3112">
        <v>23.064</v>
      </c>
      <c r="BR3112">
        <v>23</v>
      </c>
      <c r="BS3112">
        <v>23.54</v>
      </c>
      <c r="BT3112">
        <v>25.805</v>
      </c>
      <c r="BU3112">
        <v>29.152000000000001</v>
      </c>
      <c r="BV3112">
        <v>22.366</v>
      </c>
      <c r="BW3112">
        <v>26.492999999999999</v>
      </c>
      <c r="BX3112">
        <v>23.201000000000001</v>
      </c>
      <c r="BY3112">
        <v>27.315999999999999</v>
      </c>
      <c r="BZ3112">
        <v>29.047999999999998</v>
      </c>
      <c r="CA3112">
        <v>31.167999999999999</v>
      </c>
      <c r="CB3112">
        <v>32.273000000000003</v>
      </c>
      <c r="CC3112">
        <v>35.000999999999998</v>
      </c>
      <c r="CD3112">
        <v>39.124000000000002</v>
      </c>
      <c r="CE3112">
        <v>35.146000000000001</v>
      </c>
      <c r="CF3112">
        <v>34.136000000000003</v>
      </c>
      <c r="CG3112">
        <v>35.338000000000001</v>
      </c>
      <c r="CH3112">
        <v>36.700000000000003</v>
      </c>
      <c r="CI3112">
        <v>38.545000000000002</v>
      </c>
      <c r="CJ3112">
        <v>38.603999999999999</v>
      </c>
      <c r="CK3112">
        <v>41.710999999999999</v>
      </c>
      <c r="CL3112">
        <v>41.898000000000003</v>
      </c>
      <c r="CM3112">
        <v>41.756999999999998</v>
      </c>
      <c r="CN3112">
        <v>39.191000000000003</v>
      </c>
      <c r="CO3112">
        <v>39.146000000000001</v>
      </c>
      <c r="CP3112">
        <v>35.279000000000003</v>
      </c>
      <c r="CQ3112">
        <v>33.094999999999999</v>
      </c>
      <c r="CR3112">
        <v>33.094999999999999</v>
      </c>
      <c r="CS3112">
        <v>34.631</v>
      </c>
      <c r="CT3112">
        <v>38.953000000000003</v>
      </c>
      <c r="CU3112">
        <v>38.662999999999997</v>
      </c>
      <c r="CV3112">
        <v>38.662999999999997</v>
      </c>
      <c r="CW3112">
        <v>41.875</v>
      </c>
      <c r="CX3112">
        <v>44.6</v>
      </c>
      <c r="CY3112">
        <v>46.838000000000001</v>
      </c>
      <c r="CZ3112">
        <v>41.654000000000003</v>
      </c>
      <c r="DA3112">
        <v>41.488</v>
      </c>
      <c r="DB3112">
        <v>39.186999999999998</v>
      </c>
      <c r="DC3112">
        <v>39.186999999999998</v>
      </c>
      <c r="DD3112">
        <v>36.277000000000001</v>
      </c>
      <c r="DE3112">
        <v>39.896000000000001</v>
      </c>
      <c r="DF3112">
        <v>43.095999999999997</v>
      </c>
      <c r="DG3112">
        <v>43.095999999999997</v>
      </c>
      <c r="DH3112">
        <v>40.368000000000002</v>
      </c>
      <c r="DI3112">
        <v>45.747999999999998</v>
      </c>
      <c r="DJ3112">
        <v>44.924999999999997</v>
      </c>
      <c r="DK3112">
        <v>44.924999999999997</v>
      </c>
      <c r="DL3112">
        <v>45.604999999999997</v>
      </c>
      <c r="DM3112">
        <v>46.81</v>
      </c>
      <c r="DN3112">
        <v>41.311999999999998</v>
      </c>
      <c r="DO3112">
        <v>41.311999999999998</v>
      </c>
      <c r="DP3112">
        <v>43.616</v>
      </c>
      <c r="DQ3112">
        <v>45.773000000000003</v>
      </c>
      <c r="DR3112">
        <v>43.585000000000001</v>
      </c>
      <c r="DS3112">
        <v>45.781999999999996</v>
      </c>
      <c r="DT3112">
        <v>50.18</v>
      </c>
      <c r="DU3112">
        <v>49.49</v>
      </c>
    </row>
    <row r="3113" spans="1:125" x14ac:dyDescent="0.2">
      <c r="A3113" t="e">
        <f ca="1">_xll.BFieldInfo($B$3113)</f>
        <v>#NAME?</v>
      </c>
      <c r="B3113" t="s">
        <v>109</v>
      </c>
      <c r="C3113">
        <v>43420</v>
      </c>
      <c r="D3113">
        <v>38661</v>
      </c>
      <c r="E3113">
        <v>38661</v>
      </c>
      <c r="F3113">
        <v>38661</v>
      </c>
      <c r="G3113">
        <v>40032</v>
      </c>
      <c r="H3113">
        <v>40032</v>
      </c>
      <c r="I3113">
        <v>40032</v>
      </c>
      <c r="J3113">
        <v>45289</v>
      </c>
      <c r="K3113">
        <v>45289</v>
      </c>
      <c r="L3113">
        <v>45289</v>
      </c>
      <c r="M3113">
        <v>35320</v>
      </c>
      <c r="N3113">
        <v>35320</v>
      </c>
      <c r="O3113">
        <v>35320</v>
      </c>
      <c r="P3113">
        <v>32987</v>
      </c>
      <c r="Q3113">
        <v>32987</v>
      </c>
      <c r="R3113">
        <v>32987</v>
      </c>
      <c r="S3113">
        <v>32987</v>
      </c>
      <c r="T3113">
        <v>34043</v>
      </c>
      <c r="U3113">
        <v>34043</v>
      </c>
      <c r="V3113">
        <v>34043</v>
      </c>
      <c r="W3113">
        <v>34043</v>
      </c>
      <c r="X3113">
        <v>33734</v>
      </c>
      <c r="Y3113">
        <v>33734</v>
      </c>
      <c r="Z3113">
        <v>33734</v>
      </c>
      <c r="AA3113">
        <v>34043</v>
      </c>
      <c r="AB3113">
        <v>34043</v>
      </c>
      <c r="AC3113">
        <v>34043</v>
      </c>
      <c r="AD3113">
        <v>34043</v>
      </c>
      <c r="AE3113">
        <v>30097</v>
      </c>
      <c r="AF3113">
        <v>30097</v>
      </c>
      <c r="AG3113">
        <v>30097</v>
      </c>
      <c r="AH3113">
        <v>30097</v>
      </c>
      <c r="AI3113">
        <v>30689</v>
      </c>
      <c r="AJ3113">
        <v>30689</v>
      </c>
      <c r="AK3113">
        <v>30689</v>
      </c>
      <c r="AL3113">
        <v>30689</v>
      </c>
      <c r="AM3113">
        <v>30166</v>
      </c>
      <c r="AN3113">
        <v>30166</v>
      </c>
      <c r="AO3113">
        <v>30166</v>
      </c>
      <c r="AP3113">
        <v>30166</v>
      </c>
      <c r="AQ3113">
        <v>30589</v>
      </c>
      <c r="AR3113">
        <v>30589</v>
      </c>
      <c r="AS3113">
        <v>30589</v>
      </c>
      <c r="AT3113">
        <v>30589</v>
      </c>
      <c r="AU3113">
        <v>28164</v>
      </c>
      <c r="AV3113">
        <v>28164</v>
      </c>
      <c r="AW3113">
        <v>28164</v>
      </c>
      <c r="AX3113">
        <v>28303</v>
      </c>
      <c r="AY3113">
        <v>28303</v>
      </c>
      <c r="AZ3113">
        <v>28303</v>
      </c>
      <c r="BA3113">
        <v>28411</v>
      </c>
      <c r="BB3113">
        <v>28411</v>
      </c>
      <c r="BC3113">
        <v>28411</v>
      </c>
      <c r="BD3113">
        <v>28411</v>
      </c>
      <c r="BE3113">
        <v>27405</v>
      </c>
      <c r="BF3113">
        <v>27405</v>
      </c>
      <c r="BG3113">
        <v>27405</v>
      </c>
      <c r="BH3113">
        <v>28421</v>
      </c>
      <c r="BI3113">
        <v>28421</v>
      </c>
      <c r="BJ3113">
        <v>28421</v>
      </c>
      <c r="BK3113">
        <v>28838</v>
      </c>
      <c r="BL3113">
        <v>28838</v>
      </c>
      <c r="BM3113">
        <v>28838</v>
      </c>
      <c r="BN3113">
        <v>30492</v>
      </c>
      <c r="BO3113">
        <v>30492</v>
      </c>
      <c r="BP3113">
        <v>30492</v>
      </c>
      <c r="BQ3113">
        <v>27758</v>
      </c>
      <c r="BR3113">
        <v>27758</v>
      </c>
      <c r="BS3113">
        <v>27758</v>
      </c>
      <c r="BT3113">
        <v>28436</v>
      </c>
      <c r="BU3113">
        <v>28436</v>
      </c>
      <c r="BV3113">
        <v>28436</v>
      </c>
      <c r="BW3113">
        <v>25892</v>
      </c>
      <c r="BX3113">
        <v>25892</v>
      </c>
      <c r="BY3113">
        <v>25892</v>
      </c>
      <c r="BZ3113">
        <v>23843</v>
      </c>
      <c r="CA3113">
        <v>23843</v>
      </c>
      <c r="CB3113">
        <v>23843</v>
      </c>
      <c r="CC3113">
        <v>23843</v>
      </c>
      <c r="CD3113">
        <v>23843</v>
      </c>
      <c r="CE3113">
        <v>23843</v>
      </c>
      <c r="CF3113">
        <v>23843</v>
      </c>
      <c r="CG3113">
        <v>23843</v>
      </c>
      <c r="CH3113">
        <v>23843</v>
      </c>
      <c r="CI3113">
        <v>23843</v>
      </c>
      <c r="CJ3113">
        <v>23843</v>
      </c>
      <c r="CK3113">
        <v>23843</v>
      </c>
      <c r="CL3113">
        <v>26092</v>
      </c>
      <c r="CM3113">
        <v>26092</v>
      </c>
      <c r="CN3113">
        <v>26092</v>
      </c>
      <c r="CO3113">
        <v>26092</v>
      </c>
      <c r="CP3113">
        <v>26092</v>
      </c>
      <c r="CQ3113">
        <v>26092</v>
      </c>
      <c r="CR3113">
        <v>26092</v>
      </c>
      <c r="CS3113">
        <v>26092</v>
      </c>
      <c r="CT3113">
        <v>26092</v>
      </c>
      <c r="CU3113">
        <v>26092</v>
      </c>
      <c r="CV3113">
        <v>26092</v>
      </c>
      <c r="CW3113">
        <v>26092</v>
      </c>
      <c r="CX3113">
        <v>26092</v>
      </c>
      <c r="CY3113">
        <v>26092</v>
      </c>
      <c r="CZ3113">
        <v>18800</v>
      </c>
      <c r="DA3113">
        <v>18800</v>
      </c>
      <c r="DB3113">
        <v>18800</v>
      </c>
      <c r="DC3113">
        <v>18800</v>
      </c>
      <c r="DD3113">
        <v>18800</v>
      </c>
      <c r="DE3113">
        <v>18800</v>
      </c>
      <c r="DF3113">
        <v>18800</v>
      </c>
      <c r="DG3113">
        <v>18800</v>
      </c>
      <c r="DH3113">
        <v>18800</v>
      </c>
      <c r="DI3113">
        <v>18800</v>
      </c>
      <c r="DJ3113">
        <v>18800</v>
      </c>
      <c r="DK3113">
        <v>18800</v>
      </c>
      <c r="DL3113">
        <v>18800</v>
      </c>
      <c r="DM3113">
        <v>18800</v>
      </c>
      <c r="DN3113">
        <v>18800</v>
      </c>
      <c r="DO3113" t="s">
        <v>108</v>
      </c>
      <c r="DP3113" t="s">
        <v>108</v>
      </c>
      <c r="DQ3113" t="s">
        <v>108</v>
      </c>
      <c r="DR3113" t="s">
        <v>108</v>
      </c>
      <c r="DS3113" t="s">
        <v>108</v>
      </c>
      <c r="DT3113" t="s">
        <v>108</v>
      </c>
      <c r="DU3113" t="s">
        <v>108</v>
      </c>
    </row>
    <row r="3114" spans="1:125" x14ac:dyDescent="0.2">
      <c r="A3114" t="e">
        <f ca="1">_xll.BFieldInfo($B$3114)</f>
        <v>#NAME?</v>
      </c>
      <c r="B3114" t="s">
        <v>110</v>
      </c>
      <c r="C3114">
        <v>39028</v>
      </c>
      <c r="D3114">
        <v>35217</v>
      </c>
      <c r="E3114">
        <v>35217</v>
      </c>
      <c r="F3114">
        <v>35217</v>
      </c>
      <c r="G3114">
        <v>36399</v>
      </c>
      <c r="H3114">
        <v>36399</v>
      </c>
      <c r="I3114">
        <v>36399</v>
      </c>
      <c r="J3114">
        <v>35892</v>
      </c>
      <c r="K3114">
        <v>35892</v>
      </c>
      <c r="L3114">
        <v>35892</v>
      </c>
      <c r="M3114">
        <v>33990</v>
      </c>
      <c r="N3114">
        <v>33990</v>
      </c>
      <c r="O3114">
        <v>33990</v>
      </c>
      <c r="P3114">
        <v>32210</v>
      </c>
      <c r="Q3114">
        <v>32210</v>
      </c>
      <c r="R3114">
        <v>32210</v>
      </c>
      <c r="S3114">
        <v>32210</v>
      </c>
      <c r="T3114">
        <v>31036</v>
      </c>
      <c r="U3114">
        <v>31036</v>
      </c>
      <c r="V3114">
        <v>31036</v>
      </c>
      <c r="W3114">
        <v>31036</v>
      </c>
      <c r="X3114">
        <v>30712</v>
      </c>
      <c r="Y3114">
        <v>30712</v>
      </c>
      <c r="Z3114">
        <v>30712</v>
      </c>
      <c r="AA3114">
        <v>31036</v>
      </c>
      <c r="AB3114">
        <v>31036</v>
      </c>
      <c r="AC3114">
        <v>31036</v>
      </c>
      <c r="AD3114">
        <v>31036</v>
      </c>
      <c r="AE3114">
        <v>28601</v>
      </c>
      <c r="AF3114">
        <v>28601</v>
      </c>
      <c r="AG3114">
        <v>28601</v>
      </c>
      <c r="AH3114">
        <v>28601</v>
      </c>
      <c r="AI3114">
        <v>28464</v>
      </c>
      <c r="AJ3114">
        <v>28464</v>
      </c>
      <c r="AK3114">
        <v>28464</v>
      </c>
      <c r="AL3114">
        <v>28464</v>
      </c>
      <c r="AM3114">
        <v>27328</v>
      </c>
      <c r="AN3114">
        <v>27328</v>
      </c>
      <c r="AO3114">
        <v>27328</v>
      </c>
      <c r="AP3114">
        <v>27328</v>
      </c>
      <c r="AQ3114">
        <v>27823</v>
      </c>
      <c r="AR3114">
        <v>27823</v>
      </c>
      <c r="AS3114">
        <v>27823</v>
      </c>
      <c r="AT3114">
        <v>27823</v>
      </c>
      <c r="AU3114">
        <v>27176</v>
      </c>
      <c r="AV3114">
        <v>27176</v>
      </c>
      <c r="AW3114">
        <v>27176</v>
      </c>
      <c r="AX3114">
        <v>26442</v>
      </c>
      <c r="AY3114">
        <v>26442</v>
      </c>
      <c r="AZ3114">
        <v>26442</v>
      </c>
      <c r="BA3114">
        <v>27379</v>
      </c>
      <c r="BB3114">
        <v>27379</v>
      </c>
      <c r="BC3114">
        <v>27379</v>
      </c>
      <c r="BD3114">
        <v>27379</v>
      </c>
      <c r="BE3114">
        <v>25700</v>
      </c>
      <c r="BF3114">
        <v>25700</v>
      </c>
      <c r="BG3114">
        <v>25700</v>
      </c>
      <c r="BH3114">
        <v>25969</v>
      </c>
      <c r="BI3114">
        <v>25969</v>
      </c>
      <c r="BJ3114">
        <v>25969</v>
      </c>
      <c r="BK3114">
        <v>25496</v>
      </c>
      <c r="BL3114">
        <v>25496</v>
      </c>
      <c r="BM3114">
        <v>25496</v>
      </c>
      <c r="BN3114">
        <v>25562</v>
      </c>
      <c r="BO3114">
        <v>25562</v>
      </c>
      <c r="BP3114">
        <v>25562</v>
      </c>
      <c r="BQ3114">
        <v>24869</v>
      </c>
      <c r="BR3114">
        <v>24869</v>
      </c>
      <c r="BS3114">
        <v>24869</v>
      </c>
      <c r="BT3114">
        <v>24747</v>
      </c>
      <c r="BU3114">
        <v>24747</v>
      </c>
      <c r="BV3114">
        <v>24747</v>
      </c>
      <c r="BW3114">
        <v>23229</v>
      </c>
      <c r="BX3114">
        <v>23229</v>
      </c>
      <c r="BY3114">
        <v>23229</v>
      </c>
      <c r="BZ3114">
        <v>21258</v>
      </c>
      <c r="CA3114">
        <v>21258</v>
      </c>
      <c r="CB3114">
        <v>21258</v>
      </c>
      <c r="CC3114">
        <v>21258</v>
      </c>
      <c r="CD3114">
        <v>21258</v>
      </c>
      <c r="CE3114">
        <v>21258</v>
      </c>
      <c r="CF3114">
        <v>21258</v>
      </c>
      <c r="CG3114">
        <v>21258</v>
      </c>
      <c r="CH3114">
        <v>21258</v>
      </c>
      <c r="CI3114">
        <v>21258</v>
      </c>
      <c r="CJ3114">
        <v>21258</v>
      </c>
      <c r="CK3114">
        <v>21258</v>
      </c>
      <c r="CL3114">
        <v>20636</v>
      </c>
      <c r="CM3114">
        <v>20636</v>
      </c>
      <c r="CN3114">
        <v>20636</v>
      </c>
      <c r="CO3114">
        <v>20636</v>
      </c>
      <c r="CP3114">
        <v>20636</v>
      </c>
      <c r="CQ3114">
        <v>20636</v>
      </c>
      <c r="CR3114">
        <v>20636</v>
      </c>
      <c r="CS3114">
        <v>20636</v>
      </c>
      <c r="CT3114">
        <v>20636</v>
      </c>
      <c r="CU3114">
        <v>20636</v>
      </c>
      <c r="CV3114">
        <v>20636</v>
      </c>
      <c r="CW3114">
        <v>20636</v>
      </c>
      <c r="CX3114">
        <v>20636</v>
      </c>
      <c r="CY3114">
        <v>20636</v>
      </c>
      <c r="CZ3114">
        <v>18573</v>
      </c>
      <c r="DA3114">
        <v>18573</v>
      </c>
      <c r="DB3114">
        <v>18573</v>
      </c>
      <c r="DC3114">
        <v>18573</v>
      </c>
      <c r="DD3114">
        <v>18573</v>
      </c>
      <c r="DE3114">
        <v>18573</v>
      </c>
      <c r="DF3114">
        <v>18573</v>
      </c>
      <c r="DG3114">
        <v>18573</v>
      </c>
      <c r="DH3114">
        <v>18573</v>
      </c>
      <c r="DI3114">
        <v>18573</v>
      </c>
      <c r="DJ3114">
        <v>18573</v>
      </c>
      <c r="DK3114">
        <v>18573</v>
      </c>
      <c r="DL3114">
        <v>18573</v>
      </c>
      <c r="DM3114">
        <v>18573</v>
      </c>
      <c r="DN3114">
        <v>18573</v>
      </c>
      <c r="DO3114" t="s">
        <v>108</v>
      </c>
      <c r="DP3114" t="s">
        <v>108</v>
      </c>
      <c r="DQ3114" t="s">
        <v>108</v>
      </c>
      <c r="DR3114" t="s">
        <v>108</v>
      </c>
      <c r="DS3114" t="s">
        <v>108</v>
      </c>
      <c r="DT3114" t="s">
        <v>108</v>
      </c>
      <c r="DU3114" t="s">
        <v>108</v>
      </c>
    </row>
    <row r="3115" spans="1:125" x14ac:dyDescent="0.2">
      <c r="A3115" t="e">
        <f ca="1">_xll.BFieldInfo($B$3115)</f>
        <v>#NAME?</v>
      </c>
      <c r="B3115" t="s">
        <v>111</v>
      </c>
      <c r="C3115">
        <v>286864.62050000002</v>
      </c>
      <c r="D3115">
        <v>221714.75140000001</v>
      </c>
      <c r="E3115">
        <v>221714.75140000001</v>
      </c>
      <c r="F3115">
        <v>221714.75140000001</v>
      </c>
      <c r="G3115">
        <v>273337.45559999999</v>
      </c>
      <c r="H3115">
        <v>273337.45559999999</v>
      </c>
      <c r="I3115">
        <v>273337.45559999999</v>
      </c>
      <c r="J3115">
        <v>244875.48790000001</v>
      </c>
      <c r="K3115">
        <v>244875.48790000001</v>
      </c>
      <c r="L3115">
        <v>244875.48790000001</v>
      </c>
      <c r="M3115">
        <v>265747.6251</v>
      </c>
      <c r="N3115">
        <v>265747.6251</v>
      </c>
      <c r="O3115">
        <v>265747.6251</v>
      </c>
      <c r="P3115">
        <v>261183.45319999999</v>
      </c>
      <c r="Q3115">
        <v>261183.45319999999</v>
      </c>
      <c r="R3115">
        <v>261183.45319999999</v>
      </c>
      <c r="S3115">
        <v>261183.45319999999</v>
      </c>
      <c r="T3115">
        <v>261439.209</v>
      </c>
      <c r="U3115">
        <v>261439.209</v>
      </c>
      <c r="V3115">
        <v>261439.209</v>
      </c>
      <c r="W3115">
        <v>261439.209</v>
      </c>
      <c r="X3115">
        <v>308706.7929</v>
      </c>
      <c r="Y3115">
        <v>308706.7929</v>
      </c>
      <c r="Z3115">
        <v>308706.7929</v>
      </c>
      <c r="AA3115">
        <v>257740.65289999999</v>
      </c>
      <c r="AB3115">
        <v>257740.65289999999</v>
      </c>
      <c r="AC3115">
        <v>257740.65289999999</v>
      </c>
      <c r="AD3115">
        <v>257740.65289999999</v>
      </c>
      <c r="AE3115">
        <v>219383.6047</v>
      </c>
      <c r="AF3115">
        <v>219383.6047</v>
      </c>
      <c r="AG3115">
        <v>219383.6047</v>
      </c>
      <c r="AH3115">
        <v>219383.6047</v>
      </c>
      <c r="AI3115">
        <v>209248.61230000001</v>
      </c>
      <c r="AJ3115">
        <v>209248.61230000001</v>
      </c>
      <c r="AK3115">
        <v>209248.61230000001</v>
      </c>
      <c r="AL3115">
        <v>209248.61230000001</v>
      </c>
      <c r="AM3115">
        <v>166286.6011</v>
      </c>
      <c r="AN3115">
        <v>166286.6011</v>
      </c>
      <c r="AO3115">
        <v>166286.6011</v>
      </c>
      <c r="AP3115">
        <v>166286.6011</v>
      </c>
      <c r="AQ3115">
        <v>149447.875</v>
      </c>
      <c r="AR3115">
        <v>149447.875</v>
      </c>
      <c r="AS3115">
        <v>149447.875</v>
      </c>
      <c r="AT3115">
        <v>149447.875</v>
      </c>
      <c r="AU3115">
        <v>153519.04130000001</v>
      </c>
      <c r="AV3115">
        <v>153519.04130000001</v>
      </c>
      <c r="AW3115">
        <v>153519.04130000001</v>
      </c>
      <c r="AX3115">
        <v>132338.67000000001</v>
      </c>
      <c r="AY3115">
        <v>132338.67000000001</v>
      </c>
      <c r="AZ3115">
        <v>132338.67000000001</v>
      </c>
      <c r="BA3115">
        <v>91781.608699999997</v>
      </c>
      <c r="BB3115">
        <v>91781.608699999997</v>
      </c>
      <c r="BC3115">
        <v>91781.608699999997</v>
      </c>
      <c r="BD3115">
        <v>91781.608699999997</v>
      </c>
      <c r="BE3115">
        <v>83845.411300000007</v>
      </c>
      <c r="BF3115">
        <v>83845.411300000007</v>
      </c>
      <c r="BG3115">
        <v>83845.411300000007</v>
      </c>
      <c r="BH3115">
        <v>78073.631299999994</v>
      </c>
      <c r="BI3115">
        <v>78073.631299999994</v>
      </c>
      <c r="BJ3115">
        <v>78073.631299999994</v>
      </c>
      <c r="BK3115">
        <v>67148.476200000005</v>
      </c>
      <c r="BL3115">
        <v>67148.476200000005</v>
      </c>
      <c r="BM3115">
        <v>67148.476200000005</v>
      </c>
      <c r="BN3115">
        <v>85442.957500000004</v>
      </c>
      <c r="BO3115">
        <v>85442.957500000004</v>
      </c>
      <c r="BP3115">
        <v>85442.957500000004</v>
      </c>
      <c r="BQ3115">
        <v>94255.228700000007</v>
      </c>
      <c r="BR3115">
        <v>94255.228700000007</v>
      </c>
      <c r="BS3115">
        <v>94255.228700000007</v>
      </c>
      <c r="BT3115">
        <v>92451.547500000001</v>
      </c>
      <c r="BU3115">
        <v>92451.547500000001</v>
      </c>
      <c r="BV3115">
        <v>92451.547500000001</v>
      </c>
      <c r="BW3115">
        <v>112910.44620000001</v>
      </c>
      <c r="BX3115">
        <v>112910.44620000001</v>
      </c>
      <c r="BY3115">
        <v>112910.44620000001</v>
      </c>
      <c r="BZ3115">
        <v>138368.11869999999</v>
      </c>
      <c r="CA3115">
        <v>138368.11869999999</v>
      </c>
      <c r="CB3115">
        <v>138368.11869999999</v>
      </c>
      <c r="CC3115">
        <v>150684.685</v>
      </c>
      <c r="CD3115">
        <v>150684.685</v>
      </c>
      <c r="CE3115">
        <v>150684.685</v>
      </c>
      <c r="CF3115">
        <v>161919.07389999999</v>
      </c>
      <c r="CG3115">
        <v>161919.07389999999</v>
      </c>
      <c r="CH3115">
        <v>161919.07389999999</v>
      </c>
      <c r="CI3115">
        <v>184027.057</v>
      </c>
      <c r="CJ3115">
        <v>184027.057</v>
      </c>
      <c r="CK3115">
        <v>184027.057</v>
      </c>
      <c r="CL3115">
        <v>177585.337</v>
      </c>
      <c r="CM3115">
        <v>177585.337</v>
      </c>
      <c r="CN3115">
        <v>177585.337</v>
      </c>
      <c r="CO3115">
        <v>149963.24160000001</v>
      </c>
      <c r="CP3115">
        <v>149963.24160000001</v>
      </c>
      <c r="CQ3115">
        <v>149963.24160000001</v>
      </c>
      <c r="CR3115">
        <v>179852.8224</v>
      </c>
      <c r="CS3115">
        <v>179852.8224</v>
      </c>
      <c r="CT3115">
        <v>179852.8224</v>
      </c>
      <c r="CU3115">
        <v>179852.8224</v>
      </c>
      <c r="CV3115">
        <v>217884.73730000001</v>
      </c>
      <c r="CW3115">
        <v>217884.73730000001</v>
      </c>
      <c r="CX3115">
        <v>217884.73730000001</v>
      </c>
      <c r="CY3115">
        <v>217884.73730000001</v>
      </c>
      <c r="CZ3115">
        <v>188046.69020000001</v>
      </c>
      <c r="DA3115">
        <v>188046.69020000001</v>
      </c>
      <c r="DB3115">
        <v>188046.69020000001</v>
      </c>
      <c r="DC3115">
        <v>206804.97889999999</v>
      </c>
      <c r="DD3115">
        <v>206804.97889999999</v>
      </c>
      <c r="DE3115">
        <v>206804.97889999999</v>
      </c>
      <c r="DF3115">
        <v>206804.97889999999</v>
      </c>
      <c r="DG3115">
        <v>218673.91260000001</v>
      </c>
      <c r="DH3115">
        <v>218673.91260000001</v>
      </c>
      <c r="DI3115">
        <v>218673.91260000001</v>
      </c>
      <c r="DJ3115">
        <v>218673.91260000001</v>
      </c>
      <c r="DK3115">
        <v>201088.21280000001</v>
      </c>
      <c r="DL3115">
        <v>201088.21280000001</v>
      </c>
      <c r="DM3115">
        <v>201088.21280000001</v>
      </c>
      <c r="DN3115">
        <v>201088.21280000001</v>
      </c>
      <c r="DO3115">
        <v>219186.28289999999</v>
      </c>
      <c r="DP3115">
        <v>219186.28289999999</v>
      </c>
      <c r="DQ3115">
        <v>219186.28289999999</v>
      </c>
      <c r="DR3115">
        <v>219186.28289999999</v>
      </c>
      <c r="DS3115">
        <v>258252.67720000001</v>
      </c>
      <c r="DT3115">
        <v>258252.67720000001</v>
      </c>
      <c r="DU3115">
        <v>258252.67720000001</v>
      </c>
    </row>
    <row r="3116" spans="1:125" x14ac:dyDescent="0.2">
      <c r="A3116" t="e">
        <f ca="1">_xll.BFieldInfo($B$3116)</f>
        <v>#NAME?</v>
      </c>
      <c r="B3116" t="s">
        <v>109</v>
      </c>
      <c r="C3116">
        <v>43420</v>
      </c>
      <c r="D3116">
        <v>38661</v>
      </c>
      <c r="E3116">
        <v>38661</v>
      </c>
      <c r="F3116">
        <v>38661</v>
      </c>
      <c r="G3116">
        <v>40032</v>
      </c>
      <c r="H3116">
        <v>40032</v>
      </c>
      <c r="I3116">
        <v>40032</v>
      </c>
      <c r="J3116">
        <v>45289</v>
      </c>
      <c r="K3116">
        <v>45289</v>
      </c>
      <c r="L3116">
        <v>45289</v>
      </c>
      <c r="M3116">
        <v>35320</v>
      </c>
      <c r="N3116">
        <v>35320</v>
      </c>
      <c r="O3116">
        <v>35320</v>
      </c>
      <c r="P3116">
        <v>32987</v>
      </c>
      <c r="Q3116">
        <v>32987</v>
      </c>
      <c r="R3116">
        <v>32987</v>
      </c>
      <c r="S3116">
        <v>32987</v>
      </c>
      <c r="T3116">
        <v>34043</v>
      </c>
      <c r="U3116">
        <v>34043</v>
      </c>
      <c r="V3116">
        <v>34043</v>
      </c>
      <c r="W3116">
        <v>34043</v>
      </c>
      <c r="X3116">
        <v>33734</v>
      </c>
      <c r="Y3116">
        <v>33734</v>
      </c>
      <c r="Z3116">
        <v>33734</v>
      </c>
      <c r="AA3116">
        <v>34043</v>
      </c>
      <c r="AB3116">
        <v>34043</v>
      </c>
      <c r="AC3116">
        <v>34043</v>
      </c>
      <c r="AD3116">
        <v>34043</v>
      </c>
      <c r="AE3116">
        <v>30097</v>
      </c>
      <c r="AF3116">
        <v>30097</v>
      </c>
      <c r="AG3116">
        <v>30097</v>
      </c>
      <c r="AH3116">
        <v>30097</v>
      </c>
      <c r="AI3116">
        <v>30689</v>
      </c>
      <c r="AJ3116">
        <v>30689</v>
      </c>
      <c r="AK3116">
        <v>30689</v>
      </c>
      <c r="AL3116">
        <v>30689</v>
      </c>
      <c r="AM3116">
        <v>30166</v>
      </c>
      <c r="AN3116">
        <v>30166</v>
      </c>
      <c r="AO3116">
        <v>30166</v>
      </c>
      <c r="AP3116">
        <v>30166</v>
      </c>
      <c r="AQ3116">
        <v>30589</v>
      </c>
      <c r="AR3116">
        <v>30589</v>
      </c>
      <c r="AS3116">
        <v>30589</v>
      </c>
      <c r="AT3116">
        <v>30589</v>
      </c>
      <c r="AU3116">
        <v>28164</v>
      </c>
      <c r="AV3116">
        <v>28164</v>
      </c>
      <c r="AW3116">
        <v>28164</v>
      </c>
      <c r="AX3116">
        <v>28303</v>
      </c>
      <c r="AY3116">
        <v>28303</v>
      </c>
      <c r="AZ3116">
        <v>28303</v>
      </c>
      <c r="BA3116">
        <v>28411</v>
      </c>
      <c r="BB3116">
        <v>28411</v>
      </c>
      <c r="BC3116">
        <v>28411</v>
      </c>
      <c r="BD3116">
        <v>28411</v>
      </c>
      <c r="BE3116">
        <v>27405</v>
      </c>
      <c r="BF3116">
        <v>27405</v>
      </c>
      <c r="BG3116">
        <v>27405</v>
      </c>
      <c r="BH3116">
        <v>28421</v>
      </c>
      <c r="BI3116">
        <v>28421</v>
      </c>
      <c r="BJ3116">
        <v>28421</v>
      </c>
      <c r="BK3116">
        <v>28838</v>
      </c>
      <c r="BL3116">
        <v>28838</v>
      </c>
      <c r="BM3116">
        <v>28838</v>
      </c>
      <c r="BN3116">
        <v>30492</v>
      </c>
      <c r="BO3116">
        <v>30492</v>
      </c>
      <c r="BP3116">
        <v>30492</v>
      </c>
      <c r="BQ3116">
        <v>27758</v>
      </c>
      <c r="BR3116">
        <v>27758</v>
      </c>
      <c r="BS3116">
        <v>27758</v>
      </c>
      <c r="BT3116">
        <v>28436</v>
      </c>
      <c r="BU3116">
        <v>28436</v>
      </c>
      <c r="BV3116">
        <v>28436</v>
      </c>
      <c r="BW3116">
        <v>25892</v>
      </c>
      <c r="BX3116">
        <v>25892</v>
      </c>
      <c r="BY3116">
        <v>25892</v>
      </c>
      <c r="BZ3116">
        <v>23843</v>
      </c>
      <c r="CA3116">
        <v>23843</v>
      </c>
      <c r="CB3116">
        <v>23843</v>
      </c>
      <c r="CC3116">
        <v>23843</v>
      </c>
      <c r="CD3116">
        <v>23843</v>
      </c>
      <c r="CE3116">
        <v>23843</v>
      </c>
      <c r="CF3116">
        <v>23843</v>
      </c>
      <c r="CG3116">
        <v>23843</v>
      </c>
      <c r="CH3116">
        <v>23843</v>
      </c>
      <c r="CI3116">
        <v>23843</v>
      </c>
      <c r="CJ3116">
        <v>23843</v>
      </c>
      <c r="CK3116">
        <v>23843</v>
      </c>
      <c r="CL3116">
        <v>26092</v>
      </c>
      <c r="CM3116">
        <v>26092</v>
      </c>
      <c r="CN3116">
        <v>26092</v>
      </c>
      <c r="CO3116">
        <v>26092</v>
      </c>
      <c r="CP3116">
        <v>26092</v>
      </c>
      <c r="CQ3116">
        <v>26092</v>
      </c>
      <c r="CR3116">
        <v>26092</v>
      </c>
      <c r="CS3116">
        <v>26092</v>
      </c>
      <c r="CT3116">
        <v>26092</v>
      </c>
      <c r="CU3116">
        <v>26092</v>
      </c>
      <c r="CV3116">
        <v>26092</v>
      </c>
      <c r="CW3116">
        <v>26092</v>
      </c>
      <c r="CX3116">
        <v>26092</v>
      </c>
      <c r="CY3116">
        <v>26092</v>
      </c>
      <c r="CZ3116">
        <v>18800</v>
      </c>
      <c r="DA3116">
        <v>18800</v>
      </c>
      <c r="DB3116">
        <v>18800</v>
      </c>
      <c r="DC3116">
        <v>18800</v>
      </c>
      <c r="DD3116">
        <v>18800</v>
      </c>
      <c r="DE3116">
        <v>18800</v>
      </c>
      <c r="DF3116">
        <v>18800</v>
      </c>
      <c r="DG3116">
        <v>18800</v>
      </c>
      <c r="DH3116">
        <v>18800</v>
      </c>
      <c r="DI3116">
        <v>18800</v>
      </c>
      <c r="DJ3116">
        <v>18800</v>
      </c>
      <c r="DK3116">
        <v>18800</v>
      </c>
      <c r="DL3116">
        <v>18800</v>
      </c>
      <c r="DM3116">
        <v>18800</v>
      </c>
      <c r="DN3116">
        <v>18800</v>
      </c>
      <c r="DO3116" t="s">
        <v>108</v>
      </c>
      <c r="DP3116" t="s">
        <v>108</v>
      </c>
      <c r="DQ3116" t="s">
        <v>108</v>
      </c>
      <c r="DR3116" t="s">
        <v>108</v>
      </c>
      <c r="DS3116" t="s">
        <v>108</v>
      </c>
      <c r="DT3116" t="s">
        <v>108</v>
      </c>
      <c r="DU3116" t="s">
        <v>108</v>
      </c>
    </row>
    <row r="3117" spans="1:125" x14ac:dyDescent="0.2">
      <c r="A3117" t="e">
        <f ca="1">_xll.BFieldInfo($B$3117)</f>
        <v>#NAME?</v>
      </c>
      <c r="B3117" t="s">
        <v>112</v>
      </c>
      <c r="C3117">
        <v>101</v>
      </c>
      <c r="D3117">
        <v>101</v>
      </c>
      <c r="E3117">
        <v>101</v>
      </c>
      <c r="F3117">
        <v>101</v>
      </c>
      <c r="G3117">
        <v>101</v>
      </c>
      <c r="H3117">
        <v>101</v>
      </c>
      <c r="I3117">
        <v>101</v>
      </c>
      <c r="J3117">
        <v>101</v>
      </c>
      <c r="K3117">
        <v>101</v>
      </c>
      <c r="L3117">
        <v>101</v>
      </c>
      <c r="M3117">
        <v>101</v>
      </c>
      <c r="N3117">
        <v>101</v>
      </c>
      <c r="O3117">
        <v>101</v>
      </c>
      <c r="P3117">
        <v>101</v>
      </c>
      <c r="Q3117">
        <v>101</v>
      </c>
      <c r="R3117">
        <v>101</v>
      </c>
      <c r="S3117">
        <v>101</v>
      </c>
      <c r="T3117">
        <v>101</v>
      </c>
      <c r="U3117">
        <v>101</v>
      </c>
      <c r="V3117">
        <v>101</v>
      </c>
      <c r="W3117">
        <v>101</v>
      </c>
      <c r="X3117">
        <v>101</v>
      </c>
      <c r="Y3117">
        <v>101</v>
      </c>
      <c r="Z3117">
        <v>101</v>
      </c>
      <c r="AA3117">
        <v>101</v>
      </c>
      <c r="AB3117">
        <v>101</v>
      </c>
      <c r="AC3117">
        <v>101</v>
      </c>
      <c r="AD3117">
        <v>101</v>
      </c>
      <c r="AE3117">
        <v>101</v>
      </c>
      <c r="AF3117">
        <v>101</v>
      </c>
      <c r="AG3117">
        <v>101</v>
      </c>
      <c r="AH3117">
        <v>101</v>
      </c>
      <c r="AI3117">
        <v>101</v>
      </c>
      <c r="AJ3117">
        <v>101</v>
      </c>
      <c r="AK3117">
        <v>101</v>
      </c>
      <c r="AL3117">
        <v>101</v>
      </c>
      <c r="AM3117">
        <v>101</v>
      </c>
      <c r="AN3117">
        <v>101</v>
      </c>
      <c r="AO3117">
        <v>101</v>
      </c>
      <c r="AP3117">
        <v>101</v>
      </c>
      <c r="AQ3117">
        <v>101</v>
      </c>
      <c r="AR3117">
        <v>101</v>
      </c>
      <c r="AS3117">
        <v>101</v>
      </c>
      <c r="AT3117">
        <v>101</v>
      </c>
      <c r="AU3117">
        <v>101</v>
      </c>
      <c r="AV3117">
        <v>101</v>
      </c>
      <c r="AW3117">
        <v>101</v>
      </c>
      <c r="AX3117">
        <v>101</v>
      </c>
      <c r="AY3117">
        <v>101</v>
      </c>
      <c r="AZ3117">
        <v>101</v>
      </c>
      <c r="BA3117">
        <v>101</v>
      </c>
      <c r="BB3117">
        <v>101</v>
      </c>
      <c r="BC3117">
        <v>101</v>
      </c>
      <c r="BD3117">
        <v>101</v>
      </c>
      <c r="BE3117">
        <v>101</v>
      </c>
      <c r="BF3117">
        <v>101</v>
      </c>
      <c r="BG3117">
        <v>101</v>
      </c>
      <c r="BH3117">
        <v>101</v>
      </c>
      <c r="BI3117">
        <v>101</v>
      </c>
      <c r="BJ3117">
        <v>101</v>
      </c>
      <c r="BK3117">
        <v>101</v>
      </c>
      <c r="BL3117">
        <v>101</v>
      </c>
      <c r="BM3117">
        <v>101</v>
      </c>
      <c r="BN3117">
        <v>127</v>
      </c>
      <c r="BO3117">
        <v>127</v>
      </c>
      <c r="BP3117">
        <v>127</v>
      </c>
      <c r="BQ3117">
        <v>161</v>
      </c>
      <c r="BR3117">
        <v>161</v>
      </c>
      <c r="BS3117">
        <v>161</v>
      </c>
      <c r="BT3117">
        <v>78</v>
      </c>
      <c r="BU3117">
        <v>78</v>
      </c>
      <c r="BV3117">
        <v>78</v>
      </c>
      <c r="BW3117">
        <v>128</v>
      </c>
      <c r="BX3117">
        <v>128</v>
      </c>
      <c r="BY3117">
        <v>128</v>
      </c>
      <c r="BZ3117">
        <v>80</v>
      </c>
      <c r="CA3117">
        <v>80</v>
      </c>
      <c r="CB3117">
        <v>80</v>
      </c>
      <c r="CC3117">
        <v>69</v>
      </c>
      <c r="CD3117">
        <v>69</v>
      </c>
      <c r="CE3117">
        <v>69</v>
      </c>
      <c r="CF3117">
        <v>71</v>
      </c>
      <c r="CG3117">
        <v>71</v>
      </c>
      <c r="CH3117">
        <v>71</v>
      </c>
      <c r="CI3117">
        <v>136</v>
      </c>
      <c r="CJ3117">
        <v>136</v>
      </c>
      <c r="CK3117">
        <v>136</v>
      </c>
      <c r="CL3117">
        <v>92</v>
      </c>
      <c r="CM3117">
        <v>92</v>
      </c>
      <c r="CN3117">
        <v>92</v>
      </c>
      <c r="CO3117">
        <v>89</v>
      </c>
      <c r="CP3117">
        <v>89</v>
      </c>
      <c r="CQ3117">
        <v>89</v>
      </c>
      <c r="CR3117">
        <v>88</v>
      </c>
      <c r="CS3117">
        <v>88</v>
      </c>
      <c r="CT3117">
        <v>88</v>
      </c>
      <c r="CU3117">
        <v>88</v>
      </c>
      <c r="CV3117">
        <v>215.898</v>
      </c>
      <c r="CW3117">
        <v>215.898</v>
      </c>
      <c r="CX3117">
        <v>215.898</v>
      </c>
      <c r="CY3117">
        <v>215.898</v>
      </c>
      <c r="CZ3117">
        <v>59.146999999999998</v>
      </c>
      <c r="DA3117">
        <v>59.146999999999998</v>
      </c>
      <c r="DB3117">
        <v>59.146999999999998</v>
      </c>
      <c r="DC3117">
        <v>60.573999999999998</v>
      </c>
      <c r="DD3117">
        <v>60.573999999999998</v>
      </c>
      <c r="DE3117">
        <v>60.573999999999998</v>
      </c>
      <c r="DF3117">
        <v>60.573999999999998</v>
      </c>
      <c r="DG3117">
        <v>15.528</v>
      </c>
      <c r="DH3117">
        <v>15.528</v>
      </c>
      <c r="DI3117">
        <v>15.528</v>
      </c>
      <c r="DJ3117">
        <v>15.528</v>
      </c>
      <c r="DK3117">
        <v>64.171000000000006</v>
      </c>
      <c r="DL3117">
        <v>64.171000000000006</v>
      </c>
      <c r="DM3117">
        <v>64.171000000000006</v>
      </c>
      <c r="DN3117">
        <v>64.171000000000006</v>
      </c>
      <c r="DO3117">
        <v>43.677</v>
      </c>
      <c r="DP3117">
        <v>43.677</v>
      </c>
      <c r="DQ3117">
        <v>43.677</v>
      </c>
      <c r="DR3117">
        <v>43.677</v>
      </c>
      <c r="DS3117" t="s">
        <v>108</v>
      </c>
      <c r="DT3117" t="s">
        <v>108</v>
      </c>
      <c r="DU3117" t="s">
        <v>108</v>
      </c>
    </row>
    <row r="3118" spans="1:125" x14ac:dyDescent="0.2">
      <c r="A3118" t="e">
        <f ca="1">_xll.BFieldInfo($B$3118)</f>
        <v>#NAME?</v>
      </c>
      <c r="B3118" t="s">
        <v>113</v>
      </c>
      <c r="C3118">
        <v>516</v>
      </c>
      <c r="D3118">
        <v>516</v>
      </c>
      <c r="E3118">
        <v>516</v>
      </c>
      <c r="F3118">
        <v>516</v>
      </c>
      <c r="G3118">
        <v>516</v>
      </c>
      <c r="H3118">
        <v>516</v>
      </c>
      <c r="I3118">
        <v>516</v>
      </c>
      <c r="J3118">
        <v>516</v>
      </c>
      <c r="K3118">
        <v>516</v>
      </c>
      <c r="L3118">
        <v>516</v>
      </c>
      <c r="M3118">
        <v>516</v>
      </c>
      <c r="N3118">
        <v>516</v>
      </c>
      <c r="O3118">
        <v>516</v>
      </c>
      <c r="P3118">
        <v>516</v>
      </c>
      <c r="Q3118">
        <v>516</v>
      </c>
      <c r="R3118">
        <v>516</v>
      </c>
      <c r="S3118">
        <v>516</v>
      </c>
      <c r="T3118">
        <v>516</v>
      </c>
      <c r="U3118">
        <v>516</v>
      </c>
      <c r="V3118">
        <v>516</v>
      </c>
      <c r="W3118">
        <v>516</v>
      </c>
      <c r="X3118">
        <v>516</v>
      </c>
      <c r="Y3118">
        <v>516</v>
      </c>
      <c r="Z3118">
        <v>516</v>
      </c>
      <c r="AA3118">
        <v>516</v>
      </c>
      <c r="AB3118">
        <v>516</v>
      </c>
      <c r="AC3118">
        <v>516</v>
      </c>
      <c r="AD3118">
        <v>516</v>
      </c>
      <c r="AE3118">
        <v>516</v>
      </c>
      <c r="AF3118">
        <v>516</v>
      </c>
      <c r="AG3118">
        <v>516</v>
      </c>
      <c r="AH3118">
        <v>516</v>
      </c>
      <c r="AI3118">
        <v>516</v>
      </c>
      <c r="AJ3118">
        <v>516</v>
      </c>
      <c r="AK3118">
        <v>516</v>
      </c>
      <c r="AL3118">
        <v>516</v>
      </c>
      <c r="AM3118">
        <v>516</v>
      </c>
      <c r="AN3118">
        <v>516</v>
      </c>
      <c r="AO3118">
        <v>516</v>
      </c>
      <c r="AP3118">
        <v>516</v>
      </c>
      <c r="AQ3118">
        <v>516</v>
      </c>
      <c r="AR3118">
        <v>516</v>
      </c>
      <c r="AS3118">
        <v>516</v>
      </c>
      <c r="AT3118">
        <v>516</v>
      </c>
      <c r="AU3118">
        <v>516</v>
      </c>
      <c r="AV3118">
        <v>516</v>
      </c>
      <c r="AW3118">
        <v>516</v>
      </c>
      <c r="AX3118">
        <v>516</v>
      </c>
      <c r="AY3118">
        <v>516</v>
      </c>
      <c r="AZ3118">
        <v>516</v>
      </c>
      <c r="BA3118">
        <v>516</v>
      </c>
      <c r="BB3118">
        <v>516</v>
      </c>
      <c r="BC3118">
        <v>516</v>
      </c>
      <c r="BD3118">
        <v>516</v>
      </c>
      <c r="BE3118">
        <v>516</v>
      </c>
      <c r="BF3118">
        <v>516</v>
      </c>
      <c r="BG3118">
        <v>516</v>
      </c>
      <c r="BH3118">
        <v>516</v>
      </c>
      <c r="BI3118">
        <v>516</v>
      </c>
      <c r="BJ3118">
        <v>516</v>
      </c>
      <c r="BK3118">
        <v>516</v>
      </c>
      <c r="BL3118">
        <v>516</v>
      </c>
      <c r="BM3118">
        <v>516</v>
      </c>
      <c r="BN3118">
        <v>503</v>
      </c>
      <c r="BO3118">
        <v>503</v>
      </c>
      <c r="BP3118">
        <v>503</v>
      </c>
      <c r="BQ3118">
        <v>497</v>
      </c>
      <c r="BR3118">
        <v>497</v>
      </c>
      <c r="BS3118">
        <v>497</v>
      </c>
      <c r="BT3118">
        <v>473</v>
      </c>
      <c r="BU3118">
        <v>473</v>
      </c>
      <c r="BV3118">
        <v>473</v>
      </c>
      <c r="BW3118">
        <v>547</v>
      </c>
      <c r="BX3118">
        <v>547</v>
      </c>
      <c r="BY3118">
        <v>547</v>
      </c>
      <c r="BZ3118">
        <v>403</v>
      </c>
      <c r="CA3118">
        <v>403</v>
      </c>
      <c r="CB3118">
        <v>403</v>
      </c>
      <c r="CC3118">
        <v>452</v>
      </c>
      <c r="CD3118">
        <v>452</v>
      </c>
      <c r="CE3118">
        <v>452</v>
      </c>
      <c r="CF3118">
        <v>457</v>
      </c>
      <c r="CG3118">
        <v>457</v>
      </c>
      <c r="CH3118">
        <v>457</v>
      </c>
      <c r="CI3118">
        <v>468</v>
      </c>
      <c r="CJ3118">
        <v>468</v>
      </c>
      <c r="CK3118">
        <v>468</v>
      </c>
      <c r="CL3118">
        <v>427</v>
      </c>
      <c r="CM3118">
        <v>427</v>
      </c>
      <c r="CN3118">
        <v>427</v>
      </c>
      <c r="CO3118">
        <v>426</v>
      </c>
      <c r="CP3118">
        <v>426</v>
      </c>
      <c r="CQ3118">
        <v>426</v>
      </c>
      <c r="CR3118">
        <v>391</v>
      </c>
      <c r="CS3118">
        <v>391</v>
      </c>
      <c r="CT3118">
        <v>391</v>
      </c>
      <c r="CU3118">
        <v>391</v>
      </c>
      <c r="CV3118">
        <v>939.35400000000004</v>
      </c>
      <c r="CW3118">
        <v>939.35400000000004</v>
      </c>
      <c r="CX3118">
        <v>939.35400000000004</v>
      </c>
      <c r="CY3118">
        <v>939.35400000000004</v>
      </c>
      <c r="CZ3118">
        <v>402.43200000000002</v>
      </c>
      <c r="DA3118">
        <v>402.43200000000002</v>
      </c>
      <c r="DB3118">
        <v>402.43200000000002</v>
      </c>
      <c r="DC3118">
        <v>396.22500000000002</v>
      </c>
      <c r="DD3118">
        <v>396.22500000000002</v>
      </c>
      <c r="DE3118">
        <v>396.22500000000002</v>
      </c>
      <c r="DF3118">
        <v>396.22500000000002</v>
      </c>
      <c r="DG3118">
        <v>249.42099999999999</v>
      </c>
      <c r="DH3118">
        <v>249.42099999999999</v>
      </c>
      <c r="DI3118">
        <v>249.42099999999999</v>
      </c>
      <c r="DJ3118">
        <v>249.42099999999999</v>
      </c>
      <c r="DK3118">
        <v>309.74299999999999</v>
      </c>
      <c r="DL3118">
        <v>309.74299999999999</v>
      </c>
      <c r="DM3118">
        <v>309.74299999999999</v>
      </c>
      <c r="DN3118">
        <v>309.74299999999999</v>
      </c>
      <c r="DO3118">
        <v>376.48500000000001</v>
      </c>
      <c r="DP3118">
        <v>376.48500000000001</v>
      </c>
      <c r="DQ3118">
        <v>376.48500000000001</v>
      </c>
      <c r="DR3118">
        <v>376.48500000000001</v>
      </c>
      <c r="DS3118" t="s">
        <v>108</v>
      </c>
      <c r="DT3118" t="s">
        <v>108</v>
      </c>
      <c r="DU3118" t="s">
        <v>108</v>
      </c>
    </row>
    <row r="3119" spans="1:125" x14ac:dyDescent="0.2">
      <c r="A3119" t="e">
        <f ca="1">_xll.BFieldInfo($B$3119)</f>
        <v>#NAME?</v>
      </c>
      <c r="B3119" t="s">
        <v>114</v>
      </c>
      <c r="C3119">
        <v>-1462</v>
      </c>
      <c r="D3119">
        <v>-1462</v>
      </c>
      <c r="E3119">
        <v>-1462</v>
      </c>
      <c r="F3119">
        <v>-1462</v>
      </c>
      <c r="G3119">
        <v>-1462</v>
      </c>
      <c r="H3119">
        <v>-1462</v>
      </c>
      <c r="I3119">
        <v>-1462</v>
      </c>
      <c r="J3119">
        <v>-1462</v>
      </c>
      <c r="K3119">
        <v>-1462</v>
      </c>
      <c r="L3119">
        <v>-1462</v>
      </c>
      <c r="M3119">
        <v>-1462</v>
      </c>
      <c r="N3119">
        <v>-1462</v>
      </c>
      <c r="O3119">
        <v>-1462</v>
      </c>
      <c r="P3119">
        <v>-1462</v>
      </c>
      <c r="Q3119">
        <v>-1462</v>
      </c>
      <c r="R3119">
        <v>-1462</v>
      </c>
      <c r="S3119">
        <v>-1462</v>
      </c>
      <c r="T3119">
        <v>-1462</v>
      </c>
      <c r="U3119">
        <v>-1462</v>
      </c>
      <c r="V3119">
        <v>-1462</v>
      </c>
      <c r="W3119">
        <v>-1462</v>
      </c>
      <c r="X3119">
        <v>-1462</v>
      </c>
      <c r="Y3119">
        <v>-1462</v>
      </c>
      <c r="Z3119">
        <v>-1462</v>
      </c>
      <c r="AA3119">
        <v>-1462</v>
      </c>
      <c r="AB3119">
        <v>-1462</v>
      </c>
      <c r="AC3119">
        <v>-1462</v>
      </c>
      <c r="AD3119">
        <v>-1462</v>
      </c>
      <c r="AE3119">
        <v>-1462</v>
      </c>
      <c r="AF3119">
        <v>-1462</v>
      </c>
      <c r="AG3119">
        <v>-1462</v>
      </c>
      <c r="AH3119">
        <v>-1462</v>
      </c>
      <c r="AI3119">
        <v>-1462</v>
      </c>
      <c r="AJ3119">
        <v>-1462</v>
      </c>
      <c r="AK3119">
        <v>-1462</v>
      </c>
      <c r="AL3119">
        <v>-1462</v>
      </c>
      <c r="AM3119">
        <v>-1462</v>
      </c>
      <c r="AN3119">
        <v>-1462</v>
      </c>
      <c r="AO3119">
        <v>-1462</v>
      </c>
      <c r="AP3119">
        <v>-1462</v>
      </c>
      <c r="AQ3119">
        <v>-1462</v>
      </c>
      <c r="AR3119">
        <v>-1462</v>
      </c>
      <c r="AS3119">
        <v>-1462</v>
      </c>
      <c r="AT3119">
        <v>-1462</v>
      </c>
      <c r="AU3119">
        <v>-1462</v>
      </c>
      <c r="AV3119">
        <v>-1462</v>
      </c>
      <c r="AW3119">
        <v>-1462</v>
      </c>
      <c r="AX3119">
        <v>-1462</v>
      </c>
      <c r="AY3119">
        <v>-1462</v>
      </c>
      <c r="AZ3119">
        <v>-1462</v>
      </c>
      <c r="BA3119">
        <v>-1462</v>
      </c>
      <c r="BB3119">
        <v>-1462</v>
      </c>
      <c r="BC3119">
        <v>-1462</v>
      </c>
      <c r="BD3119">
        <v>-1462</v>
      </c>
      <c r="BE3119">
        <v>-1462</v>
      </c>
      <c r="BF3119">
        <v>-1462</v>
      </c>
      <c r="BG3119">
        <v>-1462</v>
      </c>
      <c r="BH3119">
        <v>-1462</v>
      </c>
      <c r="BI3119">
        <v>-1462</v>
      </c>
      <c r="BJ3119">
        <v>-1462</v>
      </c>
      <c r="BK3119">
        <v>-1462</v>
      </c>
      <c r="BL3119">
        <v>-1462</v>
      </c>
      <c r="BM3119">
        <v>-1462</v>
      </c>
      <c r="BN3119">
        <v>-1462</v>
      </c>
      <c r="BO3119">
        <v>-1462</v>
      </c>
      <c r="BP3119">
        <v>-1462</v>
      </c>
      <c r="BQ3119">
        <v>-1462</v>
      </c>
      <c r="BR3119">
        <v>-1462</v>
      </c>
      <c r="BS3119">
        <v>-1462</v>
      </c>
      <c r="BT3119">
        <v>-1462</v>
      </c>
      <c r="BU3119">
        <v>-1462</v>
      </c>
      <c r="BV3119">
        <v>-1462</v>
      </c>
      <c r="BW3119">
        <v>-1462</v>
      </c>
      <c r="BX3119">
        <v>-1462</v>
      </c>
      <c r="BY3119">
        <v>-1462</v>
      </c>
      <c r="BZ3119">
        <v>-1462</v>
      </c>
      <c r="CA3119">
        <v>-1462</v>
      </c>
      <c r="CB3119">
        <v>-1462</v>
      </c>
      <c r="CC3119">
        <v>-1462</v>
      </c>
      <c r="CD3119">
        <v>-1462</v>
      </c>
      <c r="CE3119">
        <v>-1462</v>
      </c>
      <c r="CF3119">
        <v>-1462</v>
      </c>
      <c r="CG3119">
        <v>-1462</v>
      </c>
      <c r="CH3119">
        <v>-1462</v>
      </c>
      <c r="CI3119">
        <v>-1462</v>
      </c>
      <c r="CJ3119">
        <v>-1462</v>
      </c>
      <c r="CK3119">
        <v>-1462</v>
      </c>
      <c r="CL3119">
        <v>-1462</v>
      </c>
      <c r="CM3119">
        <v>-1462</v>
      </c>
      <c r="CN3119">
        <v>-1462</v>
      </c>
      <c r="CO3119">
        <v>-1462</v>
      </c>
      <c r="CP3119">
        <v>-1462</v>
      </c>
      <c r="CQ3119">
        <v>-1462</v>
      </c>
      <c r="CR3119">
        <v>-1462</v>
      </c>
      <c r="CS3119">
        <v>-1462</v>
      </c>
      <c r="CT3119">
        <v>-1462</v>
      </c>
      <c r="CU3119">
        <v>-1462</v>
      </c>
      <c r="CV3119">
        <v>-1462</v>
      </c>
      <c r="CW3119">
        <v>-1462</v>
      </c>
      <c r="CX3119">
        <v>-1462</v>
      </c>
      <c r="CY3119">
        <v>-1462</v>
      </c>
      <c r="CZ3119" t="s">
        <v>108</v>
      </c>
      <c r="DA3119" t="s">
        <v>108</v>
      </c>
      <c r="DB3119" t="s">
        <v>108</v>
      </c>
      <c r="DC3119" t="s">
        <v>108</v>
      </c>
      <c r="DD3119" t="s">
        <v>108</v>
      </c>
      <c r="DE3119" t="s">
        <v>108</v>
      </c>
      <c r="DF3119" t="s">
        <v>108</v>
      </c>
      <c r="DG3119" t="s">
        <v>108</v>
      </c>
      <c r="DH3119" t="s">
        <v>108</v>
      </c>
      <c r="DI3119" t="s">
        <v>108</v>
      </c>
      <c r="DJ3119" t="s">
        <v>108</v>
      </c>
      <c r="DK3119" t="s">
        <v>108</v>
      </c>
      <c r="DL3119" t="s">
        <v>108</v>
      </c>
      <c r="DM3119" t="s">
        <v>108</v>
      </c>
      <c r="DN3119" t="s">
        <v>108</v>
      </c>
      <c r="DO3119" t="s">
        <v>108</v>
      </c>
      <c r="DP3119" t="s">
        <v>108</v>
      </c>
      <c r="DQ3119" t="s">
        <v>108</v>
      </c>
      <c r="DR3119" t="s">
        <v>108</v>
      </c>
      <c r="DS3119" t="s">
        <v>108</v>
      </c>
      <c r="DT3119" t="s">
        <v>108</v>
      </c>
      <c r="DU3119" t="s">
        <v>108</v>
      </c>
    </row>
    <row r="3120" spans="1:125" x14ac:dyDescent="0.2">
      <c r="A3120" t="e">
        <f ca="1">_xll.BFieldInfo($B$3120)</f>
        <v>#NAME?</v>
      </c>
      <c r="B3120" t="s">
        <v>115</v>
      </c>
      <c r="C3120">
        <v>11106.54</v>
      </c>
      <c r="D3120">
        <v>8788.6509999999998</v>
      </c>
      <c r="E3120">
        <v>8788.6509999999998</v>
      </c>
      <c r="F3120">
        <v>8788.6509999999998</v>
      </c>
      <c r="G3120">
        <v>-9881.7099999999991</v>
      </c>
      <c r="H3120">
        <v>-9881.7099999999991</v>
      </c>
      <c r="I3120">
        <v>-9881.7099999999991</v>
      </c>
      <c r="J3120">
        <v>14383.302</v>
      </c>
      <c r="K3120">
        <v>14383.302</v>
      </c>
      <c r="L3120">
        <v>14383.302</v>
      </c>
      <c r="M3120">
        <v>7136.174</v>
      </c>
      <c r="N3120">
        <v>7136.174</v>
      </c>
      <c r="O3120">
        <v>7136.174</v>
      </c>
      <c r="P3120">
        <v>-6714.0879999999997</v>
      </c>
      <c r="Q3120">
        <v>-6714.0879999999997</v>
      </c>
      <c r="R3120">
        <v>-6714.0879999999997</v>
      </c>
      <c r="S3120">
        <v>-6714.0879999999997</v>
      </c>
      <c r="T3120">
        <v>12574.457</v>
      </c>
      <c r="U3120">
        <v>12574.457</v>
      </c>
      <c r="V3120">
        <v>12574.457</v>
      </c>
      <c r="W3120">
        <v>12574.457</v>
      </c>
      <c r="X3120">
        <v>13017.029</v>
      </c>
      <c r="Y3120">
        <v>13017.029</v>
      </c>
      <c r="Z3120">
        <v>13017.029</v>
      </c>
      <c r="AA3120">
        <v>9006.1020000000008</v>
      </c>
      <c r="AB3120">
        <v>9006.1020000000008</v>
      </c>
      <c r="AC3120">
        <v>9006.1020000000008</v>
      </c>
      <c r="AD3120">
        <v>9006.1020000000008</v>
      </c>
      <c r="AE3120">
        <v>9582.4959999999992</v>
      </c>
      <c r="AF3120">
        <v>9582.4959999999992</v>
      </c>
      <c r="AG3120">
        <v>9582.4959999999992</v>
      </c>
      <c r="AH3120">
        <v>9582.4959999999992</v>
      </c>
      <c r="AI3120">
        <v>8453.5509999999995</v>
      </c>
      <c r="AJ3120">
        <v>8453.5509999999995</v>
      </c>
      <c r="AK3120">
        <v>8453.5509999999995</v>
      </c>
      <c r="AL3120">
        <v>8453.5509999999995</v>
      </c>
      <c r="AM3120">
        <v>9448.1779999999999</v>
      </c>
      <c r="AN3120">
        <v>9448.1779999999999</v>
      </c>
      <c r="AO3120">
        <v>9448.1779999999999</v>
      </c>
      <c r="AP3120">
        <v>9448.1779999999999</v>
      </c>
      <c r="AQ3120">
        <v>4935.0929999999998</v>
      </c>
      <c r="AR3120">
        <v>4935.0929999999998</v>
      </c>
      <c r="AS3120">
        <v>4935.0929999999998</v>
      </c>
      <c r="AT3120">
        <v>4935.0929999999998</v>
      </c>
      <c r="AU3120">
        <v>12274.627</v>
      </c>
      <c r="AV3120">
        <v>12274.627</v>
      </c>
      <c r="AW3120">
        <v>12274.627</v>
      </c>
      <c r="AX3120">
        <v>8195</v>
      </c>
      <c r="AY3120">
        <v>8195</v>
      </c>
      <c r="AZ3120">
        <v>8195</v>
      </c>
      <c r="BA3120">
        <v>6760.5519999999997</v>
      </c>
      <c r="BB3120">
        <v>6760.5519999999997</v>
      </c>
      <c r="BC3120">
        <v>6760.5519999999997</v>
      </c>
      <c r="BD3120">
        <v>6760.5519999999997</v>
      </c>
      <c r="BE3120">
        <v>4651.7079999999996</v>
      </c>
      <c r="BF3120">
        <v>4651.7079999999996</v>
      </c>
      <c r="BG3120">
        <v>4651.7079999999996</v>
      </c>
      <c r="BH3120">
        <v>4355.1130000000003</v>
      </c>
      <c r="BI3120">
        <v>4355.1130000000003</v>
      </c>
      <c r="BJ3120">
        <v>4355.1130000000003</v>
      </c>
      <c r="BK3120">
        <v>-33983.201999999997</v>
      </c>
      <c r="BL3120">
        <v>-33983.201999999997</v>
      </c>
      <c r="BM3120">
        <v>-33983.201999999997</v>
      </c>
      <c r="BN3120">
        <v>2885.752</v>
      </c>
      <c r="BO3120">
        <v>2885.752</v>
      </c>
      <c r="BP3120">
        <v>2885.752</v>
      </c>
      <c r="BQ3120">
        <v>3269.672</v>
      </c>
      <c r="BR3120">
        <v>3269.672</v>
      </c>
      <c r="BS3120">
        <v>3269.672</v>
      </c>
      <c r="BT3120">
        <v>2162.21</v>
      </c>
      <c r="BU3120">
        <v>2162.21</v>
      </c>
      <c r="BV3120">
        <v>2162.21</v>
      </c>
      <c r="BW3120">
        <v>768.447</v>
      </c>
      <c r="BX3120">
        <v>768.447</v>
      </c>
      <c r="BY3120">
        <v>768.447</v>
      </c>
      <c r="BZ3120">
        <v>3615.8290000000002</v>
      </c>
      <c r="CA3120">
        <v>3615.8290000000002</v>
      </c>
      <c r="CB3120">
        <v>3615.8290000000002</v>
      </c>
      <c r="CC3120">
        <v>4912.6540000000005</v>
      </c>
      <c r="CD3120">
        <v>4912.6540000000005</v>
      </c>
      <c r="CE3120">
        <v>4912.6540000000005</v>
      </c>
      <c r="CF3120">
        <v>7134.1629999999996</v>
      </c>
      <c r="CG3120">
        <v>7134.1629999999996</v>
      </c>
      <c r="CH3120">
        <v>7134.1629999999996</v>
      </c>
      <c r="CI3120">
        <v>5709.6819999999998</v>
      </c>
      <c r="CJ3120">
        <v>5709.6819999999998</v>
      </c>
      <c r="CK3120">
        <v>5709.6819999999998</v>
      </c>
      <c r="CL3120">
        <v>10870.412</v>
      </c>
      <c r="CM3120">
        <v>10870.412</v>
      </c>
      <c r="CN3120">
        <v>10870.412</v>
      </c>
      <c r="CO3120">
        <v>7473.3580000000002</v>
      </c>
      <c r="CP3120">
        <v>7473.3580000000002</v>
      </c>
      <c r="CQ3120">
        <v>7473.3580000000002</v>
      </c>
      <c r="CR3120">
        <v>8383.3670000000002</v>
      </c>
      <c r="CS3120">
        <v>8383.3670000000002</v>
      </c>
      <c r="CT3120">
        <v>8383.3670000000002</v>
      </c>
      <c r="CU3120">
        <v>8383.3670000000002</v>
      </c>
      <c r="CV3120">
        <v>-6179.3329999999996</v>
      </c>
      <c r="CW3120">
        <v>-6179.3329999999996</v>
      </c>
      <c r="CX3120">
        <v>-6179.3329999999996</v>
      </c>
      <c r="CY3120">
        <v>-6179.3329999999996</v>
      </c>
      <c r="CZ3120">
        <v>5382.8860000000004</v>
      </c>
      <c r="DA3120">
        <v>5382.8860000000004</v>
      </c>
      <c r="DB3120">
        <v>5382.8860000000004</v>
      </c>
      <c r="DC3120">
        <v>7831.0720000000001</v>
      </c>
      <c r="DD3120">
        <v>7831.0720000000001</v>
      </c>
      <c r="DE3120">
        <v>7831.0720000000001</v>
      </c>
      <c r="DF3120">
        <v>7831.0720000000001</v>
      </c>
      <c r="DG3120">
        <v>6891.9769999999999</v>
      </c>
      <c r="DH3120">
        <v>6891.9769999999999</v>
      </c>
      <c r="DI3120">
        <v>6891.9769999999999</v>
      </c>
      <c r="DJ3120">
        <v>6891.9769999999999</v>
      </c>
      <c r="DK3120">
        <v>10982.425999999999</v>
      </c>
      <c r="DL3120">
        <v>10982.425999999999</v>
      </c>
      <c r="DM3120">
        <v>10982.425999999999</v>
      </c>
      <c r="DN3120">
        <v>10982.425999999999</v>
      </c>
      <c r="DO3120">
        <v>13665.03</v>
      </c>
      <c r="DP3120">
        <v>13665.03</v>
      </c>
      <c r="DQ3120">
        <v>13665.03</v>
      </c>
      <c r="DR3120">
        <v>13665.03</v>
      </c>
      <c r="DS3120">
        <v>12446.44</v>
      </c>
      <c r="DT3120">
        <v>12446.44</v>
      </c>
      <c r="DU3120">
        <v>12446.44</v>
      </c>
    </row>
    <row r="3121" spans="1:125" x14ac:dyDescent="0.2">
      <c r="A3121" t="e">
        <f ca="1">_xll.BFieldInfo($B$3121)</f>
        <v>#NAME?</v>
      </c>
      <c r="B3121" t="s">
        <v>116</v>
      </c>
      <c r="C3121">
        <v>67.86</v>
      </c>
      <c r="D3121">
        <v>67.86</v>
      </c>
      <c r="E3121">
        <v>67.86</v>
      </c>
      <c r="F3121">
        <v>67.86</v>
      </c>
      <c r="G3121">
        <v>67.86</v>
      </c>
      <c r="H3121">
        <v>67.86</v>
      </c>
      <c r="I3121">
        <v>67.86</v>
      </c>
      <c r="J3121">
        <v>67.86</v>
      </c>
      <c r="K3121">
        <v>67.86</v>
      </c>
      <c r="L3121">
        <v>67.86</v>
      </c>
      <c r="M3121">
        <v>67.86</v>
      </c>
      <c r="N3121">
        <v>67.86</v>
      </c>
      <c r="O3121">
        <v>67.86</v>
      </c>
      <c r="P3121">
        <v>67.86</v>
      </c>
      <c r="Q3121">
        <v>67.86</v>
      </c>
      <c r="R3121">
        <v>67.86</v>
      </c>
      <c r="S3121">
        <v>67.86</v>
      </c>
      <c r="T3121">
        <v>67.86</v>
      </c>
      <c r="U3121">
        <v>67.86</v>
      </c>
      <c r="V3121">
        <v>67.86</v>
      </c>
      <c r="W3121">
        <v>67.86</v>
      </c>
      <c r="X3121">
        <v>67.86</v>
      </c>
      <c r="Y3121">
        <v>67.86</v>
      </c>
      <c r="Z3121">
        <v>67.86</v>
      </c>
      <c r="AA3121">
        <v>67.86</v>
      </c>
      <c r="AB3121">
        <v>67.86</v>
      </c>
      <c r="AC3121">
        <v>67.86</v>
      </c>
      <c r="AD3121">
        <v>67.86</v>
      </c>
      <c r="AE3121">
        <v>67.86</v>
      </c>
      <c r="AF3121">
        <v>67.86</v>
      </c>
      <c r="AG3121">
        <v>67.86</v>
      </c>
      <c r="AH3121">
        <v>67.86</v>
      </c>
      <c r="AI3121">
        <v>67.86</v>
      </c>
      <c r="AJ3121">
        <v>67.86</v>
      </c>
      <c r="AK3121">
        <v>67.86</v>
      </c>
      <c r="AL3121">
        <v>67.86</v>
      </c>
      <c r="AM3121">
        <v>67.86</v>
      </c>
      <c r="AN3121">
        <v>67.86</v>
      </c>
      <c r="AO3121">
        <v>67.86</v>
      </c>
      <c r="AP3121">
        <v>67.86</v>
      </c>
      <c r="AQ3121">
        <v>67.86</v>
      </c>
      <c r="AR3121">
        <v>67.86</v>
      </c>
      <c r="AS3121">
        <v>67.86</v>
      </c>
      <c r="AT3121">
        <v>67.86</v>
      </c>
      <c r="AU3121">
        <v>67.86</v>
      </c>
      <c r="AV3121">
        <v>67.86</v>
      </c>
      <c r="AW3121">
        <v>67.86</v>
      </c>
      <c r="AX3121">
        <v>67.86</v>
      </c>
      <c r="AY3121">
        <v>67.86</v>
      </c>
      <c r="AZ3121">
        <v>67.86</v>
      </c>
      <c r="BA3121">
        <v>67.86</v>
      </c>
      <c r="BB3121">
        <v>67.86</v>
      </c>
      <c r="BC3121">
        <v>67.86</v>
      </c>
      <c r="BD3121">
        <v>67.86</v>
      </c>
      <c r="BE3121">
        <v>67.86</v>
      </c>
      <c r="BF3121">
        <v>67.86</v>
      </c>
      <c r="BG3121">
        <v>67.86</v>
      </c>
      <c r="BH3121">
        <v>67.86</v>
      </c>
      <c r="BI3121">
        <v>67.86</v>
      </c>
      <c r="BJ3121">
        <v>67.86</v>
      </c>
      <c r="BK3121">
        <v>67.86</v>
      </c>
      <c r="BL3121">
        <v>67.86</v>
      </c>
      <c r="BM3121">
        <v>67.86</v>
      </c>
      <c r="BN3121">
        <v>67.86</v>
      </c>
      <c r="BO3121">
        <v>67.86</v>
      </c>
      <c r="BP3121">
        <v>67.86</v>
      </c>
      <c r="BQ3121">
        <v>67.86</v>
      </c>
      <c r="BR3121">
        <v>67.86</v>
      </c>
      <c r="BS3121">
        <v>67.86</v>
      </c>
      <c r="BT3121">
        <v>67.86</v>
      </c>
      <c r="BU3121">
        <v>67.86</v>
      </c>
      <c r="BV3121">
        <v>67.86</v>
      </c>
      <c r="BW3121">
        <v>67.86</v>
      </c>
      <c r="BX3121">
        <v>67.86</v>
      </c>
      <c r="BY3121">
        <v>67.86</v>
      </c>
      <c r="BZ3121">
        <v>67.86</v>
      </c>
      <c r="CA3121">
        <v>67.86</v>
      </c>
      <c r="CB3121">
        <v>67.86</v>
      </c>
      <c r="CC3121">
        <v>67.86</v>
      </c>
      <c r="CD3121">
        <v>67.86</v>
      </c>
      <c r="CE3121">
        <v>67.86</v>
      </c>
      <c r="CF3121">
        <v>67.86</v>
      </c>
      <c r="CG3121">
        <v>67.86</v>
      </c>
      <c r="CH3121">
        <v>67.86</v>
      </c>
      <c r="CI3121">
        <v>67.86</v>
      </c>
      <c r="CJ3121">
        <v>67.86</v>
      </c>
      <c r="CK3121">
        <v>67.86</v>
      </c>
      <c r="CL3121">
        <v>63.42</v>
      </c>
      <c r="CM3121">
        <v>63.42</v>
      </c>
      <c r="CN3121">
        <v>63.42</v>
      </c>
      <c r="CO3121">
        <v>63.42</v>
      </c>
      <c r="CP3121">
        <v>63.42</v>
      </c>
      <c r="CQ3121">
        <v>63.42</v>
      </c>
      <c r="CR3121">
        <v>63.42</v>
      </c>
      <c r="CS3121">
        <v>63.42</v>
      </c>
      <c r="CT3121">
        <v>63.42</v>
      </c>
      <c r="CU3121">
        <v>63.42</v>
      </c>
      <c r="CV3121">
        <v>63.42</v>
      </c>
      <c r="CW3121">
        <v>63.42</v>
      </c>
      <c r="CX3121">
        <v>63.42</v>
      </c>
      <c r="CY3121">
        <v>63.42</v>
      </c>
      <c r="CZ3121">
        <v>61</v>
      </c>
      <c r="DA3121">
        <v>61</v>
      </c>
      <c r="DB3121">
        <v>61</v>
      </c>
      <c r="DC3121">
        <v>61</v>
      </c>
      <c r="DD3121">
        <v>61</v>
      </c>
      <c r="DE3121">
        <v>61</v>
      </c>
      <c r="DF3121">
        <v>61</v>
      </c>
      <c r="DG3121">
        <v>61</v>
      </c>
      <c r="DH3121">
        <v>61</v>
      </c>
      <c r="DI3121">
        <v>61</v>
      </c>
      <c r="DJ3121">
        <v>61</v>
      </c>
      <c r="DK3121">
        <v>61</v>
      </c>
      <c r="DL3121">
        <v>61</v>
      </c>
      <c r="DM3121">
        <v>61</v>
      </c>
      <c r="DN3121">
        <v>61</v>
      </c>
      <c r="DO3121" t="s">
        <v>108</v>
      </c>
      <c r="DP3121" t="s">
        <v>108</v>
      </c>
      <c r="DQ3121" t="s">
        <v>108</v>
      </c>
      <c r="DR3121" t="s">
        <v>108</v>
      </c>
      <c r="DS3121" t="s">
        <v>108</v>
      </c>
      <c r="DT3121" t="s">
        <v>108</v>
      </c>
      <c r="DU3121" t="s">
        <v>108</v>
      </c>
    </row>
    <row r="3122" spans="1:125" x14ac:dyDescent="0.2">
      <c r="A3122" t="e">
        <f ca="1">_xll.BFieldInfo($B$3122)</f>
        <v>#NAME?</v>
      </c>
      <c r="B3122" t="s">
        <v>117</v>
      </c>
      <c r="C3122">
        <v>18.239999999999998</v>
      </c>
      <c r="D3122">
        <v>18.239999999999998</v>
      </c>
      <c r="E3122">
        <v>18.239999999999998</v>
      </c>
      <c r="F3122">
        <v>18.239999999999998</v>
      </c>
      <c r="G3122">
        <v>18.239999999999998</v>
      </c>
      <c r="H3122">
        <v>18.239999999999998</v>
      </c>
      <c r="I3122">
        <v>18.239999999999998</v>
      </c>
      <c r="J3122">
        <v>18.239999999999998</v>
      </c>
      <c r="K3122">
        <v>18.239999999999998</v>
      </c>
      <c r="L3122">
        <v>18.239999999999998</v>
      </c>
      <c r="M3122">
        <v>18.239999999999998</v>
      </c>
      <c r="N3122">
        <v>18.239999999999998</v>
      </c>
      <c r="O3122">
        <v>18.239999999999998</v>
      </c>
      <c r="P3122">
        <v>18.239999999999998</v>
      </c>
      <c r="Q3122">
        <v>18.239999999999998</v>
      </c>
      <c r="R3122">
        <v>18.239999999999998</v>
      </c>
      <c r="S3122">
        <v>18.239999999999998</v>
      </c>
      <c r="T3122">
        <v>18.239999999999998</v>
      </c>
      <c r="U3122">
        <v>18.239999999999998</v>
      </c>
      <c r="V3122">
        <v>18.239999999999998</v>
      </c>
      <c r="W3122">
        <v>18.239999999999998</v>
      </c>
      <c r="X3122">
        <v>18.239999999999998</v>
      </c>
      <c r="Y3122">
        <v>18.239999999999998</v>
      </c>
      <c r="Z3122">
        <v>18.239999999999998</v>
      </c>
      <c r="AA3122">
        <v>18.239999999999998</v>
      </c>
      <c r="AB3122">
        <v>18.239999999999998</v>
      </c>
      <c r="AC3122">
        <v>18.239999999999998</v>
      </c>
      <c r="AD3122">
        <v>18.239999999999998</v>
      </c>
      <c r="AE3122">
        <v>18.239999999999998</v>
      </c>
      <c r="AF3122">
        <v>18.239999999999998</v>
      </c>
      <c r="AG3122">
        <v>18.239999999999998</v>
      </c>
      <c r="AH3122">
        <v>18.239999999999998</v>
      </c>
      <c r="AI3122">
        <v>18.239999999999998</v>
      </c>
      <c r="AJ3122">
        <v>18.239999999999998</v>
      </c>
      <c r="AK3122">
        <v>18.239999999999998</v>
      </c>
      <c r="AL3122">
        <v>18.239999999999998</v>
      </c>
      <c r="AM3122">
        <v>18.239999999999998</v>
      </c>
      <c r="AN3122">
        <v>18.239999999999998</v>
      </c>
      <c r="AO3122">
        <v>18.239999999999998</v>
      </c>
      <c r="AP3122">
        <v>18.239999999999998</v>
      </c>
      <c r="AQ3122">
        <v>18.239999999999998</v>
      </c>
      <c r="AR3122">
        <v>18.239999999999998</v>
      </c>
      <c r="AS3122">
        <v>18.239999999999998</v>
      </c>
      <c r="AT3122">
        <v>18.239999999999998</v>
      </c>
      <c r="AU3122">
        <v>18.239999999999998</v>
      </c>
      <c r="AV3122">
        <v>18.239999999999998</v>
      </c>
      <c r="AW3122">
        <v>18.239999999999998</v>
      </c>
      <c r="AX3122">
        <v>18.239999999999998</v>
      </c>
      <c r="AY3122">
        <v>18.239999999999998</v>
      </c>
      <c r="AZ3122">
        <v>18.239999999999998</v>
      </c>
      <c r="BA3122">
        <v>18.239999999999998</v>
      </c>
      <c r="BB3122">
        <v>18.239999999999998</v>
      </c>
      <c r="BC3122">
        <v>18.239999999999998</v>
      </c>
      <c r="BD3122">
        <v>18.239999999999998</v>
      </c>
      <c r="BE3122">
        <v>18.239999999999998</v>
      </c>
      <c r="BF3122">
        <v>18.239999999999998</v>
      </c>
      <c r="BG3122">
        <v>18.239999999999998</v>
      </c>
      <c r="BH3122">
        <v>18.239999999999998</v>
      </c>
      <c r="BI3122">
        <v>18.239999999999998</v>
      </c>
      <c r="BJ3122">
        <v>18.239999999999998</v>
      </c>
      <c r="BK3122">
        <v>18.239999999999998</v>
      </c>
      <c r="BL3122">
        <v>18.239999999999998</v>
      </c>
      <c r="BM3122">
        <v>18.239999999999998</v>
      </c>
      <c r="BN3122">
        <v>18.239999999999998</v>
      </c>
      <c r="BO3122">
        <v>18.239999999999998</v>
      </c>
      <c r="BP3122">
        <v>18.239999999999998</v>
      </c>
      <c r="BQ3122">
        <v>18.239999999999998</v>
      </c>
      <c r="BR3122">
        <v>18.239999999999998</v>
      </c>
      <c r="BS3122">
        <v>18.239999999999998</v>
      </c>
      <c r="BT3122">
        <v>18.239999999999998</v>
      </c>
      <c r="BU3122">
        <v>18.239999999999998</v>
      </c>
      <c r="BV3122">
        <v>18.239999999999998</v>
      </c>
      <c r="BW3122">
        <v>18.239999999999998</v>
      </c>
      <c r="BX3122">
        <v>18.239999999999998</v>
      </c>
      <c r="BY3122">
        <v>18.239999999999998</v>
      </c>
      <c r="BZ3122">
        <v>18.239999999999998</v>
      </c>
      <c r="CA3122">
        <v>18.239999999999998</v>
      </c>
      <c r="CB3122">
        <v>18.239999999999998</v>
      </c>
      <c r="CC3122">
        <v>18.239999999999998</v>
      </c>
      <c r="CD3122">
        <v>18.239999999999998</v>
      </c>
      <c r="CE3122">
        <v>18.239999999999998</v>
      </c>
      <c r="CF3122">
        <v>18.239999999999998</v>
      </c>
      <c r="CG3122">
        <v>18.239999999999998</v>
      </c>
      <c r="CH3122">
        <v>18.239999999999998</v>
      </c>
      <c r="CI3122">
        <v>18.239999999999998</v>
      </c>
      <c r="CJ3122">
        <v>18.239999999999998</v>
      </c>
      <c r="CK3122">
        <v>18.239999999999998</v>
      </c>
      <c r="CL3122">
        <v>24.25</v>
      </c>
      <c r="CM3122">
        <v>24.25</v>
      </c>
      <c r="CN3122">
        <v>24.25</v>
      </c>
      <c r="CO3122">
        <v>24.25</v>
      </c>
      <c r="CP3122">
        <v>24.25</v>
      </c>
      <c r="CQ3122">
        <v>24.25</v>
      </c>
      <c r="CR3122">
        <v>24.25</v>
      </c>
      <c r="CS3122">
        <v>24.25</v>
      </c>
      <c r="CT3122">
        <v>24.25</v>
      </c>
      <c r="CU3122">
        <v>24.25</v>
      </c>
      <c r="CV3122">
        <v>24.25</v>
      </c>
      <c r="CW3122">
        <v>24.25</v>
      </c>
      <c r="CX3122">
        <v>24.25</v>
      </c>
      <c r="CY3122">
        <v>24.25</v>
      </c>
      <c r="CZ3122">
        <v>24</v>
      </c>
      <c r="DA3122">
        <v>24</v>
      </c>
      <c r="DB3122">
        <v>24</v>
      </c>
      <c r="DC3122">
        <v>24</v>
      </c>
      <c r="DD3122">
        <v>24</v>
      </c>
      <c r="DE3122">
        <v>24</v>
      </c>
      <c r="DF3122">
        <v>24</v>
      </c>
      <c r="DG3122">
        <v>24</v>
      </c>
      <c r="DH3122">
        <v>24</v>
      </c>
      <c r="DI3122">
        <v>24</v>
      </c>
      <c r="DJ3122">
        <v>24</v>
      </c>
      <c r="DK3122">
        <v>24</v>
      </c>
      <c r="DL3122">
        <v>24</v>
      </c>
      <c r="DM3122">
        <v>24</v>
      </c>
      <c r="DN3122">
        <v>24</v>
      </c>
      <c r="DO3122" t="s">
        <v>108</v>
      </c>
      <c r="DP3122" t="s">
        <v>108</v>
      </c>
      <c r="DQ3122" t="s">
        <v>108</v>
      </c>
      <c r="DR3122" t="s">
        <v>108</v>
      </c>
      <c r="DS3122" t="s">
        <v>108</v>
      </c>
      <c r="DT3122" t="s">
        <v>108</v>
      </c>
      <c r="DU3122" t="s">
        <v>108</v>
      </c>
    </row>
    <row r="3124" spans="1:125" x14ac:dyDescent="0.2">
      <c r="A3124" t="s">
        <v>389</v>
      </c>
      <c r="B3124" t="s">
        <v>106</v>
      </c>
      <c r="C3124" s="8" t="e">
        <f ca="1">_xll.BDH($A$3124,$B$3125:$B$3135,$B$1,$B$2,"Dir=H","Per=M","Days=A","Dts=S","Sort=R","cols=109;rows=12")</f>
        <v>#NAME?</v>
      </c>
      <c r="D3124" s="8">
        <v>43980</v>
      </c>
      <c r="E3124" s="8">
        <v>43951</v>
      </c>
      <c r="F3124" s="8">
        <v>43921</v>
      </c>
      <c r="G3124" s="8">
        <v>43889</v>
      </c>
      <c r="H3124" s="8">
        <v>43861</v>
      </c>
      <c r="I3124" s="8">
        <v>43830</v>
      </c>
      <c r="J3124" s="8">
        <v>43798</v>
      </c>
      <c r="K3124" s="8">
        <v>43769</v>
      </c>
      <c r="L3124" s="8">
        <v>43738</v>
      </c>
      <c r="M3124" s="8">
        <v>43707</v>
      </c>
      <c r="N3124" s="8">
        <v>43677</v>
      </c>
      <c r="O3124" s="8">
        <v>43644</v>
      </c>
      <c r="P3124" s="8">
        <v>43616</v>
      </c>
      <c r="Q3124" s="8">
        <v>43585</v>
      </c>
      <c r="R3124" s="8">
        <v>43553</v>
      </c>
      <c r="S3124" s="8">
        <v>43524</v>
      </c>
      <c r="T3124" s="8">
        <v>43496</v>
      </c>
      <c r="U3124" s="8">
        <v>43465</v>
      </c>
      <c r="V3124" s="8">
        <v>43434</v>
      </c>
      <c r="W3124" s="8">
        <v>43404</v>
      </c>
      <c r="X3124" s="8">
        <v>43371</v>
      </c>
      <c r="Y3124" s="8">
        <v>43343</v>
      </c>
      <c r="Z3124" s="8">
        <v>43312</v>
      </c>
      <c r="AA3124" s="8">
        <v>43280</v>
      </c>
      <c r="AB3124" s="8">
        <v>43251</v>
      </c>
      <c r="AC3124" s="8">
        <v>43220</v>
      </c>
      <c r="AD3124" s="8">
        <v>43189</v>
      </c>
      <c r="AE3124" s="8">
        <v>43159</v>
      </c>
      <c r="AF3124" s="8">
        <v>43131</v>
      </c>
      <c r="AG3124" s="8">
        <v>43098</v>
      </c>
      <c r="AH3124" s="8">
        <v>43069</v>
      </c>
      <c r="AI3124" s="8">
        <v>43039</v>
      </c>
      <c r="AJ3124" s="8">
        <v>43007</v>
      </c>
      <c r="AK3124" s="8">
        <v>42978</v>
      </c>
      <c r="AL3124" s="8">
        <v>42947</v>
      </c>
      <c r="AM3124" s="8">
        <v>42916</v>
      </c>
      <c r="AN3124" s="8">
        <v>42886</v>
      </c>
      <c r="AO3124" s="8">
        <v>42853</v>
      </c>
      <c r="AP3124" s="8">
        <v>42825</v>
      </c>
      <c r="AQ3124" s="8">
        <v>42794</v>
      </c>
      <c r="AR3124" s="8">
        <v>42766</v>
      </c>
      <c r="AS3124" s="8">
        <v>42734</v>
      </c>
      <c r="AT3124" s="8">
        <v>42704</v>
      </c>
      <c r="AU3124" s="8">
        <v>42674</v>
      </c>
      <c r="AV3124" s="8">
        <v>42643</v>
      </c>
      <c r="AW3124" s="8">
        <v>42613</v>
      </c>
      <c r="AX3124" s="8">
        <v>42580</v>
      </c>
      <c r="AY3124" s="8">
        <v>42551</v>
      </c>
      <c r="AZ3124" s="8">
        <v>42521</v>
      </c>
      <c r="BA3124" s="8">
        <v>42489</v>
      </c>
      <c r="BB3124" s="8">
        <v>42460</v>
      </c>
      <c r="BC3124" s="8">
        <v>42429</v>
      </c>
      <c r="BD3124" s="8">
        <v>42398</v>
      </c>
      <c r="BE3124" s="8">
        <v>42369</v>
      </c>
      <c r="BF3124" s="8">
        <v>42338</v>
      </c>
      <c r="BG3124" s="8">
        <v>42307</v>
      </c>
      <c r="BH3124" s="8">
        <v>42277</v>
      </c>
      <c r="BI3124" s="8">
        <v>42247</v>
      </c>
      <c r="BJ3124" s="8">
        <v>42216</v>
      </c>
      <c r="BK3124" s="8">
        <v>42185</v>
      </c>
      <c r="BL3124" s="8">
        <v>42153</v>
      </c>
      <c r="BM3124" s="8">
        <v>42124</v>
      </c>
      <c r="BN3124" s="8">
        <v>42094</v>
      </c>
      <c r="BO3124" s="8">
        <v>42062</v>
      </c>
      <c r="BP3124" s="8">
        <v>42034</v>
      </c>
      <c r="BQ3124" s="8">
        <v>42004</v>
      </c>
      <c r="BR3124" s="8">
        <v>41971</v>
      </c>
      <c r="BS3124" s="8">
        <v>41943</v>
      </c>
      <c r="BT3124" s="8">
        <v>41912</v>
      </c>
      <c r="BU3124" s="8">
        <v>41880</v>
      </c>
      <c r="BV3124" s="8">
        <v>41851</v>
      </c>
      <c r="BW3124" s="8">
        <v>41820</v>
      </c>
      <c r="BX3124" s="8">
        <v>41789</v>
      </c>
      <c r="BY3124" s="8">
        <v>41759</v>
      </c>
      <c r="BZ3124" s="8">
        <v>41729</v>
      </c>
      <c r="CA3124" s="8">
        <v>41698</v>
      </c>
      <c r="CB3124" s="8">
        <v>41670</v>
      </c>
      <c r="CC3124" s="8">
        <v>41639</v>
      </c>
      <c r="CD3124" s="8">
        <v>41607</v>
      </c>
      <c r="CE3124" s="8">
        <v>41578</v>
      </c>
      <c r="CF3124" s="8">
        <v>41547</v>
      </c>
      <c r="CG3124" s="8">
        <v>41516</v>
      </c>
      <c r="CH3124" s="8">
        <v>41486</v>
      </c>
      <c r="CI3124" s="8">
        <v>41453</v>
      </c>
      <c r="CJ3124" s="8">
        <v>41425</v>
      </c>
      <c r="CK3124" s="8">
        <v>41394</v>
      </c>
      <c r="CL3124" s="8">
        <v>41362</v>
      </c>
      <c r="CM3124" s="8">
        <v>41333</v>
      </c>
      <c r="CN3124" s="8">
        <v>41305</v>
      </c>
      <c r="CO3124" s="8">
        <v>41274</v>
      </c>
      <c r="CP3124" s="8">
        <v>41243</v>
      </c>
      <c r="CQ3124" s="8">
        <v>41213</v>
      </c>
      <c r="CR3124" s="8">
        <v>41180</v>
      </c>
      <c r="CS3124" s="8">
        <v>41152</v>
      </c>
      <c r="CT3124" s="8">
        <v>41121</v>
      </c>
      <c r="CU3124" s="8">
        <v>41089</v>
      </c>
      <c r="CV3124" s="8">
        <v>41060</v>
      </c>
      <c r="CW3124" s="8">
        <v>41029</v>
      </c>
      <c r="CX3124" s="8">
        <v>40998</v>
      </c>
      <c r="CY3124" s="8">
        <v>40968</v>
      </c>
      <c r="CZ3124" s="8">
        <v>40939</v>
      </c>
      <c r="DA3124" s="8">
        <v>40907</v>
      </c>
      <c r="DB3124" s="8">
        <v>40877</v>
      </c>
      <c r="DC3124" s="8">
        <v>40847</v>
      </c>
      <c r="DD3124" s="8">
        <v>40816</v>
      </c>
      <c r="DE3124" s="8">
        <v>40786</v>
      </c>
      <c r="DF3124" s="8">
        <v>40753</v>
      </c>
      <c r="DG3124" s="8">
        <v>40724</v>
      </c>
    </row>
    <row r="3125" spans="1:125" x14ac:dyDescent="0.2">
      <c r="A3125" t="e">
        <f ca="1">_xll.BFieldInfo($B$3125)</f>
        <v>#NAME?</v>
      </c>
      <c r="B3125" t="s">
        <v>107</v>
      </c>
      <c r="C3125">
        <v>1914.5</v>
      </c>
      <c r="D3125">
        <v>1922.6</v>
      </c>
      <c r="E3125">
        <v>1802.2</v>
      </c>
      <c r="F3125">
        <v>1725.7</v>
      </c>
      <c r="G3125">
        <v>1840.4</v>
      </c>
      <c r="H3125">
        <v>2045.4</v>
      </c>
      <c r="I3125">
        <v>2090.6</v>
      </c>
      <c r="J3125">
        <v>2060.4</v>
      </c>
      <c r="K3125">
        <v>2022.2</v>
      </c>
      <c r="L3125">
        <v>1928.4</v>
      </c>
      <c r="M3125">
        <v>1819.5</v>
      </c>
      <c r="N3125">
        <v>1884.4</v>
      </c>
      <c r="O3125">
        <v>1866.7</v>
      </c>
      <c r="P3125">
        <v>1816.8</v>
      </c>
      <c r="Q3125">
        <v>1942.7</v>
      </c>
      <c r="R3125">
        <v>1909.8</v>
      </c>
      <c r="S3125">
        <v>1907.5</v>
      </c>
      <c r="T3125">
        <v>1861</v>
      </c>
      <c r="U3125">
        <v>1774.8</v>
      </c>
      <c r="V3125">
        <v>1975.6</v>
      </c>
      <c r="W3125">
        <v>1951.8</v>
      </c>
      <c r="X3125">
        <v>2153.6</v>
      </c>
      <c r="Y3125">
        <v>2039.1</v>
      </c>
      <c r="Z3125">
        <v>2060.6</v>
      </c>
      <c r="AA3125">
        <v>2033.7</v>
      </c>
      <c r="AB3125">
        <v>2053.6999999999998</v>
      </c>
      <c r="AC3125">
        <v>2086</v>
      </c>
      <c r="AD3125">
        <v>2013.6</v>
      </c>
      <c r="AE3125">
        <v>2058.1999999999998</v>
      </c>
      <c r="AF3125">
        <v>2136.1</v>
      </c>
      <c r="AG3125">
        <v>2115</v>
      </c>
      <c r="AH3125">
        <v>2082.6999999999998</v>
      </c>
      <c r="AI3125">
        <v>2051.5</v>
      </c>
      <c r="AJ3125">
        <v>1945.7</v>
      </c>
      <c r="AK3125">
        <v>1864.4</v>
      </c>
      <c r="AL3125">
        <v>1865.5</v>
      </c>
      <c r="AM3125">
        <v>1858.1</v>
      </c>
      <c r="AN3125">
        <v>1804.3</v>
      </c>
      <c r="AO3125">
        <v>1763.8</v>
      </c>
      <c r="AP3125">
        <v>1742.9</v>
      </c>
      <c r="AQ3125">
        <v>1750.6</v>
      </c>
      <c r="AR3125">
        <v>1735.2</v>
      </c>
      <c r="AS3125">
        <v>1730.9</v>
      </c>
      <c r="AT3125">
        <v>1672.7</v>
      </c>
      <c r="AU3125">
        <v>1588.3</v>
      </c>
      <c r="AV3125">
        <v>1507.1</v>
      </c>
      <c r="AW3125">
        <v>1501.6</v>
      </c>
      <c r="AX3125">
        <v>1490.6</v>
      </c>
      <c r="AY3125">
        <v>1412.4</v>
      </c>
      <c r="AZ3125">
        <v>1556.4</v>
      </c>
      <c r="BA3125">
        <v>1513.4</v>
      </c>
      <c r="BB3125">
        <v>1519.9</v>
      </c>
      <c r="BC3125">
        <v>1451.1</v>
      </c>
      <c r="BD3125">
        <v>1611.2</v>
      </c>
      <c r="BE3125">
        <v>1729.5</v>
      </c>
      <c r="BF3125">
        <v>1764.9</v>
      </c>
      <c r="BG3125">
        <v>1740.2</v>
      </c>
      <c r="BH3125">
        <v>1574.7</v>
      </c>
      <c r="BI3125">
        <v>1701.5</v>
      </c>
      <c r="BJ3125">
        <v>1837</v>
      </c>
      <c r="BK3125">
        <v>1804.9</v>
      </c>
      <c r="BL3125">
        <v>1852.5</v>
      </c>
      <c r="BM3125">
        <v>1762.5</v>
      </c>
      <c r="BN3125">
        <v>1711.7</v>
      </c>
      <c r="BO3125">
        <v>1673.5</v>
      </c>
      <c r="BP3125">
        <v>1556</v>
      </c>
      <c r="BQ3125">
        <v>1548.6</v>
      </c>
      <c r="BR3125">
        <v>1544.3</v>
      </c>
      <c r="BS3125">
        <v>1460.6</v>
      </c>
      <c r="BT3125">
        <v>1453.2</v>
      </c>
      <c r="BU3125">
        <v>1391.8</v>
      </c>
      <c r="BV3125">
        <v>1404.5</v>
      </c>
      <c r="BW3125">
        <v>1373.6</v>
      </c>
      <c r="BX3125">
        <v>1304.5</v>
      </c>
      <c r="BY3125">
        <v>1264.8</v>
      </c>
      <c r="BZ3125">
        <v>1310.8</v>
      </c>
      <c r="CA3125">
        <v>1303.5</v>
      </c>
      <c r="CB3125">
        <v>1313.9</v>
      </c>
      <c r="CC3125">
        <v>1403.9</v>
      </c>
      <c r="CD3125">
        <v>1353.7</v>
      </c>
      <c r="CE3125">
        <v>1284.5999999999999</v>
      </c>
      <c r="CF3125">
        <v>1285.7</v>
      </c>
      <c r="CG3125">
        <v>1181.0999999999999</v>
      </c>
      <c r="CH3125">
        <v>1209.3</v>
      </c>
      <c r="CI3125">
        <v>1209.9000000000001</v>
      </c>
      <c r="CJ3125">
        <v>1214.0999999999999</v>
      </c>
      <c r="CK3125">
        <v>1245.2</v>
      </c>
      <c r="CL3125">
        <v>1105.0999999999999</v>
      </c>
      <c r="CM3125">
        <v>1030.4000000000001</v>
      </c>
      <c r="CN3125">
        <v>996.1</v>
      </c>
      <c r="CO3125">
        <v>910</v>
      </c>
      <c r="CP3125">
        <v>823.9</v>
      </c>
      <c r="CQ3125">
        <v>784.5</v>
      </c>
      <c r="CR3125">
        <v>778.2</v>
      </c>
      <c r="CS3125">
        <v>764.7</v>
      </c>
      <c r="CT3125">
        <v>768.9</v>
      </c>
      <c r="CU3125">
        <v>807.8</v>
      </c>
      <c r="CV3125">
        <v>750.8</v>
      </c>
      <c r="CW3125">
        <v>842.4</v>
      </c>
      <c r="CX3125">
        <v>894.3</v>
      </c>
      <c r="CY3125">
        <v>864.8</v>
      </c>
      <c r="CZ3125">
        <v>781.4</v>
      </c>
      <c r="DA3125">
        <v>754.9</v>
      </c>
      <c r="DB3125">
        <v>753.9</v>
      </c>
      <c r="DC3125">
        <v>791.5</v>
      </c>
      <c r="DD3125">
        <v>786.5</v>
      </c>
      <c r="DE3125">
        <v>791.5</v>
      </c>
      <c r="DF3125">
        <v>864.8</v>
      </c>
      <c r="DG3125">
        <v>871</v>
      </c>
    </row>
    <row r="3126" spans="1:125" x14ac:dyDescent="0.2">
      <c r="A3126" t="e">
        <f ca="1">_xll.BFieldInfo($B$3126)</f>
        <v>#NAME?</v>
      </c>
      <c r="B3126" t="s">
        <v>109</v>
      </c>
      <c r="C3126" t="s">
        <v>108</v>
      </c>
      <c r="D3126" t="s">
        <v>108</v>
      </c>
      <c r="E3126" t="s">
        <v>108</v>
      </c>
      <c r="F3126" t="s">
        <v>108</v>
      </c>
      <c r="G3126" t="s">
        <v>108</v>
      </c>
      <c r="H3126" t="s">
        <v>108</v>
      </c>
      <c r="I3126" t="s">
        <v>108</v>
      </c>
      <c r="J3126" t="s">
        <v>108</v>
      </c>
      <c r="K3126" t="s">
        <v>108</v>
      </c>
      <c r="L3126" t="s">
        <v>108</v>
      </c>
      <c r="M3126" t="s">
        <v>108</v>
      </c>
      <c r="N3126" t="s">
        <v>108</v>
      </c>
      <c r="O3126" t="s">
        <v>108</v>
      </c>
      <c r="P3126" t="s">
        <v>108</v>
      </c>
      <c r="Q3126" t="s">
        <v>108</v>
      </c>
      <c r="R3126" t="s">
        <v>108</v>
      </c>
      <c r="S3126" t="s">
        <v>108</v>
      </c>
      <c r="T3126" t="s">
        <v>108</v>
      </c>
      <c r="U3126" t="s">
        <v>108</v>
      </c>
      <c r="V3126" t="s">
        <v>108</v>
      </c>
      <c r="W3126" t="s">
        <v>108</v>
      </c>
      <c r="X3126" t="s">
        <v>108</v>
      </c>
      <c r="Y3126" t="s">
        <v>108</v>
      </c>
      <c r="Z3126" t="s">
        <v>108</v>
      </c>
      <c r="AA3126" t="s">
        <v>108</v>
      </c>
      <c r="AB3126" t="s">
        <v>108</v>
      </c>
      <c r="AC3126" t="s">
        <v>108</v>
      </c>
      <c r="AD3126" t="s">
        <v>108</v>
      </c>
      <c r="AE3126" t="s">
        <v>108</v>
      </c>
      <c r="AF3126" t="s">
        <v>108</v>
      </c>
      <c r="AG3126" t="s">
        <v>108</v>
      </c>
      <c r="AH3126" t="s">
        <v>108</v>
      </c>
      <c r="AI3126" t="s">
        <v>108</v>
      </c>
      <c r="AJ3126" t="s">
        <v>108</v>
      </c>
      <c r="AK3126" t="s">
        <v>108</v>
      </c>
      <c r="AL3126" t="s">
        <v>108</v>
      </c>
      <c r="AM3126" t="s">
        <v>108</v>
      </c>
      <c r="AN3126" t="s">
        <v>108</v>
      </c>
      <c r="AO3126" t="s">
        <v>108</v>
      </c>
      <c r="AP3126" t="s">
        <v>108</v>
      </c>
      <c r="AQ3126" t="s">
        <v>108</v>
      </c>
      <c r="AR3126" t="s">
        <v>108</v>
      </c>
      <c r="AS3126" t="s">
        <v>108</v>
      </c>
      <c r="AT3126" t="s">
        <v>108</v>
      </c>
      <c r="AU3126" t="s">
        <v>108</v>
      </c>
      <c r="AV3126" t="s">
        <v>108</v>
      </c>
      <c r="AW3126" t="s">
        <v>108</v>
      </c>
      <c r="AX3126" t="s">
        <v>108</v>
      </c>
      <c r="AY3126" t="s">
        <v>108</v>
      </c>
      <c r="AZ3126" t="s">
        <v>108</v>
      </c>
      <c r="BA3126" t="s">
        <v>108</v>
      </c>
      <c r="BB3126" t="s">
        <v>108</v>
      </c>
      <c r="BC3126" t="s">
        <v>108</v>
      </c>
      <c r="BD3126" t="s">
        <v>108</v>
      </c>
      <c r="BE3126" t="s">
        <v>108</v>
      </c>
      <c r="BF3126" t="s">
        <v>108</v>
      </c>
      <c r="BG3126" t="s">
        <v>108</v>
      </c>
      <c r="BH3126" t="s">
        <v>108</v>
      </c>
      <c r="BI3126" t="s">
        <v>108</v>
      </c>
      <c r="BJ3126" t="s">
        <v>108</v>
      </c>
      <c r="BK3126" t="s">
        <v>108</v>
      </c>
      <c r="BL3126" t="s">
        <v>108</v>
      </c>
      <c r="BM3126" t="s">
        <v>108</v>
      </c>
      <c r="BN3126" t="s">
        <v>108</v>
      </c>
      <c r="BO3126" t="s">
        <v>108</v>
      </c>
      <c r="BP3126" t="s">
        <v>108</v>
      </c>
      <c r="BQ3126" t="s">
        <v>108</v>
      </c>
      <c r="BR3126" t="s">
        <v>108</v>
      </c>
      <c r="BS3126" t="s">
        <v>108</v>
      </c>
      <c r="BT3126" t="s">
        <v>108</v>
      </c>
      <c r="BU3126" t="s">
        <v>108</v>
      </c>
      <c r="BV3126" t="s">
        <v>108</v>
      </c>
      <c r="BW3126" t="s">
        <v>108</v>
      </c>
      <c r="BX3126" t="s">
        <v>108</v>
      </c>
      <c r="BY3126" t="s">
        <v>108</v>
      </c>
      <c r="BZ3126" t="s">
        <v>108</v>
      </c>
      <c r="CA3126" t="s">
        <v>108</v>
      </c>
      <c r="CB3126" t="s">
        <v>108</v>
      </c>
      <c r="CC3126" t="s">
        <v>108</v>
      </c>
      <c r="CD3126" t="s">
        <v>108</v>
      </c>
      <c r="CE3126" t="s">
        <v>108</v>
      </c>
      <c r="CF3126" t="s">
        <v>108</v>
      </c>
      <c r="CG3126" t="s">
        <v>108</v>
      </c>
      <c r="CH3126" t="s">
        <v>108</v>
      </c>
      <c r="CI3126" t="s">
        <v>108</v>
      </c>
      <c r="CJ3126" t="s">
        <v>108</v>
      </c>
      <c r="CK3126" t="s">
        <v>108</v>
      </c>
      <c r="CL3126" t="s">
        <v>108</v>
      </c>
      <c r="CM3126" t="s">
        <v>108</v>
      </c>
      <c r="CN3126" t="s">
        <v>108</v>
      </c>
      <c r="CO3126" t="s">
        <v>108</v>
      </c>
      <c r="CP3126" t="s">
        <v>108</v>
      </c>
      <c r="CQ3126" t="s">
        <v>108</v>
      </c>
      <c r="CR3126" t="s">
        <v>108</v>
      </c>
      <c r="CS3126" t="s">
        <v>108</v>
      </c>
      <c r="CT3126" t="s">
        <v>108</v>
      </c>
      <c r="CU3126" t="s">
        <v>108</v>
      </c>
      <c r="CV3126" t="s">
        <v>108</v>
      </c>
      <c r="CW3126" t="s">
        <v>108</v>
      </c>
      <c r="CX3126" t="s">
        <v>108</v>
      </c>
      <c r="CY3126" t="s">
        <v>108</v>
      </c>
      <c r="CZ3126" t="s">
        <v>108</v>
      </c>
      <c r="DA3126" t="s">
        <v>108</v>
      </c>
      <c r="DB3126" t="s">
        <v>108</v>
      </c>
      <c r="DC3126" t="s">
        <v>108</v>
      </c>
      <c r="DD3126" t="s">
        <v>108</v>
      </c>
      <c r="DE3126" t="s">
        <v>108</v>
      </c>
      <c r="DF3126" t="s">
        <v>108</v>
      </c>
      <c r="DG3126" t="s">
        <v>108</v>
      </c>
    </row>
    <row r="3127" spans="1:125" x14ac:dyDescent="0.2">
      <c r="A3127" t="e">
        <f ca="1">_xll.BFieldInfo($B$3127)</f>
        <v>#NAME?</v>
      </c>
      <c r="B3127" t="s">
        <v>110</v>
      </c>
      <c r="C3127" t="s">
        <v>108</v>
      </c>
      <c r="D3127" t="s">
        <v>108</v>
      </c>
      <c r="E3127" t="s">
        <v>108</v>
      </c>
      <c r="F3127" t="s">
        <v>108</v>
      </c>
      <c r="G3127" t="s">
        <v>108</v>
      </c>
      <c r="H3127" t="s">
        <v>108</v>
      </c>
      <c r="I3127" t="s">
        <v>108</v>
      </c>
      <c r="J3127" t="s">
        <v>108</v>
      </c>
      <c r="K3127" t="s">
        <v>108</v>
      </c>
      <c r="L3127" t="s">
        <v>108</v>
      </c>
      <c r="M3127" t="s">
        <v>108</v>
      </c>
      <c r="N3127" t="s">
        <v>108</v>
      </c>
      <c r="O3127" t="s">
        <v>108</v>
      </c>
      <c r="P3127" t="s">
        <v>108</v>
      </c>
      <c r="Q3127" t="s">
        <v>108</v>
      </c>
      <c r="R3127" t="s">
        <v>108</v>
      </c>
      <c r="S3127" t="s">
        <v>108</v>
      </c>
      <c r="T3127" t="s">
        <v>108</v>
      </c>
      <c r="U3127" t="s">
        <v>108</v>
      </c>
      <c r="V3127" t="s">
        <v>108</v>
      </c>
      <c r="W3127" t="s">
        <v>108</v>
      </c>
      <c r="X3127" t="s">
        <v>108</v>
      </c>
      <c r="Y3127" t="s">
        <v>108</v>
      </c>
      <c r="Z3127" t="s">
        <v>108</v>
      </c>
      <c r="AA3127" t="s">
        <v>108</v>
      </c>
      <c r="AB3127" t="s">
        <v>108</v>
      </c>
      <c r="AC3127" t="s">
        <v>108</v>
      </c>
      <c r="AD3127" t="s">
        <v>108</v>
      </c>
      <c r="AE3127" t="s">
        <v>108</v>
      </c>
      <c r="AF3127" t="s">
        <v>108</v>
      </c>
      <c r="AG3127" t="s">
        <v>108</v>
      </c>
      <c r="AH3127" t="s">
        <v>108</v>
      </c>
      <c r="AI3127" t="s">
        <v>108</v>
      </c>
      <c r="AJ3127" t="s">
        <v>108</v>
      </c>
      <c r="AK3127" t="s">
        <v>108</v>
      </c>
      <c r="AL3127" t="s">
        <v>108</v>
      </c>
      <c r="AM3127" t="s">
        <v>108</v>
      </c>
      <c r="AN3127" t="s">
        <v>108</v>
      </c>
      <c r="AO3127" t="s">
        <v>108</v>
      </c>
      <c r="AP3127" t="s">
        <v>108</v>
      </c>
      <c r="AQ3127" t="s">
        <v>108</v>
      </c>
      <c r="AR3127" t="s">
        <v>108</v>
      </c>
      <c r="AS3127" t="s">
        <v>108</v>
      </c>
      <c r="AT3127" t="s">
        <v>108</v>
      </c>
      <c r="AU3127" t="s">
        <v>108</v>
      </c>
      <c r="AV3127" t="s">
        <v>108</v>
      </c>
      <c r="AW3127" t="s">
        <v>108</v>
      </c>
      <c r="AX3127" t="s">
        <v>108</v>
      </c>
      <c r="AY3127" t="s">
        <v>108</v>
      </c>
      <c r="AZ3127" t="s">
        <v>108</v>
      </c>
      <c r="BA3127" t="s">
        <v>108</v>
      </c>
      <c r="BB3127" t="s">
        <v>108</v>
      </c>
      <c r="BC3127" t="s">
        <v>108</v>
      </c>
      <c r="BD3127" t="s">
        <v>108</v>
      </c>
      <c r="BE3127" t="s">
        <v>108</v>
      </c>
      <c r="BF3127" t="s">
        <v>108</v>
      </c>
      <c r="BG3127" t="s">
        <v>108</v>
      </c>
      <c r="BH3127" t="s">
        <v>108</v>
      </c>
      <c r="BI3127" t="s">
        <v>108</v>
      </c>
      <c r="BJ3127" t="s">
        <v>108</v>
      </c>
      <c r="BK3127" t="s">
        <v>108</v>
      </c>
      <c r="BL3127" t="s">
        <v>108</v>
      </c>
      <c r="BM3127" t="s">
        <v>108</v>
      </c>
      <c r="BN3127" t="s">
        <v>108</v>
      </c>
      <c r="BO3127" t="s">
        <v>108</v>
      </c>
      <c r="BP3127" t="s">
        <v>108</v>
      </c>
      <c r="BQ3127" t="s">
        <v>108</v>
      </c>
      <c r="BR3127" t="s">
        <v>108</v>
      </c>
      <c r="BS3127" t="s">
        <v>108</v>
      </c>
      <c r="BT3127" t="s">
        <v>108</v>
      </c>
      <c r="BU3127" t="s">
        <v>108</v>
      </c>
      <c r="BV3127" t="s">
        <v>108</v>
      </c>
      <c r="BW3127" t="s">
        <v>108</v>
      </c>
      <c r="BX3127" t="s">
        <v>108</v>
      </c>
      <c r="BY3127" t="s">
        <v>108</v>
      </c>
      <c r="BZ3127" t="s">
        <v>108</v>
      </c>
      <c r="CA3127" t="s">
        <v>108</v>
      </c>
      <c r="CB3127" t="s">
        <v>108</v>
      </c>
      <c r="CC3127" t="s">
        <v>108</v>
      </c>
      <c r="CD3127" t="s">
        <v>108</v>
      </c>
      <c r="CE3127" t="s">
        <v>108</v>
      </c>
      <c r="CF3127" t="s">
        <v>108</v>
      </c>
      <c r="CG3127" t="s">
        <v>108</v>
      </c>
      <c r="CH3127" t="s">
        <v>108</v>
      </c>
      <c r="CI3127" t="s">
        <v>108</v>
      </c>
      <c r="CJ3127" t="s">
        <v>108</v>
      </c>
      <c r="CK3127" t="s">
        <v>108</v>
      </c>
      <c r="CL3127" t="s">
        <v>108</v>
      </c>
      <c r="CM3127" t="s">
        <v>108</v>
      </c>
      <c r="CN3127" t="s">
        <v>108</v>
      </c>
      <c r="CO3127" t="s">
        <v>108</v>
      </c>
      <c r="CP3127" t="s">
        <v>108</v>
      </c>
      <c r="CQ3127" t="s">
        <v>108</v>
      </c>
      <c r="CR3127" t="s">
        <v>108</v>
      </c>
      <c r="CS3127" t="s">
        <v>108</v>
      </c>
      <c r="CT3127" t="s">
        <v>108</v>
      </c>
      <c r="CU3127" t="s">
        <v>108</v>
      </c>
      <c r="CV3127" t="s">
        <v>108</v>
      </c>
      <c r="CW3127" t="s">
        <v>108</v>
      </c>
      <c r="CX3127" t="s">
        <v>108</v>
      </c>
      <c r="CY3127" t="s">
        <v>108</v>
      </c>
      <c r="CZ3127" t="s">
        <v>108</v>
      </c>
      <c r="DA3127" t="s">
        <v>108</v>
      </c>
      <c r="DB3127" t="s">
        <v>108</v>
      </c>
      <c r="DC3127" t="s">
        <v>108</v>
      </c>
      <c r="DD3127" t="s">
        <v>108</v>
      </c>
      <c r="DE3127" t="s">
        <v>108</v>
      </c>
      <c r="DF3127" t="s">
        <v>108</v>
      </c>
      <c r="DG3127" t="s">
        <v>108</v>
      </c>
    </row>
    <row r="3128" spans="1:125" x14ac:dyDescent="0.2">
      <c r="A3128" t="e">
        <f ca="1">_xll.BFieldInfo($B$3128)</f>
        <v>#NAME?</v>
      </c>
      <c r="B3128" t="s">
        <v>111</v>
      </c>
      <c r="C3128" t="s">
        <v>108</v>
      </c>
      <c r="D3128" t="s">
        <v>108</v>
      </c>
      <c r="E3128" t="s">
        <v>108</v>
      </c>
      <c r="F3128" t="s">
        <v>108</v>
      </c>
      <c r="G3128" t="s">
        <v>108</v>
      </c>
      <c r="H3128" t="s">
        <v>108</v>
      </c>
      <c r="I3128" t="s">
        <v>108</v>
      </c>
      <c r="J3128" t="s">
        <v>108</v>
      </c>
      <c r="K3128" t="s">
        <v>108</v>
      </c>
      <c r="L3128" t="s">
        <v>108</v>
      </c>
      <c r="M3128" t="s">
        <v>108</v>
      </c>
      <c r="N3128" t="s">
        <v>108</v>
      </c>
      <c r="O3128" t="s">
        <v>108</v>
      </c>
      <c r="P3128" t="s">
        <v>108</v>
      </c>
      <c r="Q3128" t="s">
        <v>108</v>
      </c>
      <c r="R3128" t="s">
        <v>108</v>
      </c>
      <c r="S3128" t="s">
        <v>108</v>
      </c>
      <c r="T3128" t="s">
        <v>108</v>
      </c>
      <c r="U3128" t="s">
        <v>108</v>
      </c>
      <c r="V3128" t="s">
        <v>108</v>
      </c>
      <c r="W3128" t="s">
        <v>108</v>
      </c>
      <c r="X3128" t="s">
        <v>108</v>
      </c>
      <c r="Y3128" t="s">
        <v>108</v>
      </c>
      <c r="Z3128" t="s">
        <v>108</v>
      </c>
      <c r="AA3128" t="s">
        <v>108</v>
      </c>
      <c r="AB3128" t="s">
        <v>108</v>
      </c>
      <c r="AC3128" t="s">
        <v>108</v>
      </c>
      <c r="AD3128" t="s">
        <v>108</v>
      </c>
      <c r="AE3128" t="s">
        <v>108</v>
      </c>
      <c r="AF3128" t="s">
        <v>108</v>
      </c>
      <c r="AG3128" t="s">
        <v>108</v>
      </c>
      <c r="AH3128" t="s">
        <v>108</v>
      </c>
      <c r="AI3128" t="s">
        <v>108</v>
      </c>
      <c r="AJ3128" t="s">
        <v>108</v>
      </c>
      <c r="AK3128" t="s">
        <v>108</v>
      </c>
      <c r="AL3128" t="s">
        <v>108</v>
      </c>
      <c r="AM3128" t="s">
        <v>108</v>
      </c>
      <c r="AN3128" t="s">
        <v>108</v>
      </c>
      <c r="AO3128" t="s">
        <v>108</v>
      </c>
      <c r="AP3128" t="s">
        <v>108</v>
      </c>
      <c r="AQ3128" t="s">
        <v>108</v>
      </c>
      <c r="AR3128" t="s">
        <v>108</v>
      </c>
      <c r="AS3128" t="s">
        <v>108</v>
      </c>
      <c r="AT3128" t="s">
        <v>108</v>
      </c>
      <c r="AU3128" t="s">
        <v>108</v>
      </c>
      <c r="AV3128" t="s">
        <v>108</v>
      </c>
      <c r="AW3128" t="s">
        <v>108</v>
      </c>
      <c r="AX3128" t="s">
        <v>108</v>
      </c>
      <c r="AY3128" t="s">
        <v>108</v>
      </c>
      <c r="AZ3128" t="s">
        <v>108</v>
      </c>
      <c r="BA3128" t="s">
        <v>108</v>
      </c>
      <c r="BB3128" t="s">
        <v>108</v>
      </c>
      <c r="BC3128" t="s">
        <v>108</v>
      </c>
      <c r="BD3128" t="s">
        <v>108</v>
      </c>
      <c r="BE3128" t="s">
        <v>108</v>
      </c>
      <c r="BF3128" t="s">
        <v>108</v>
      </c>
      <c r="BG3128" t="s">
        <v>108</v>
      </c>
      <c r="BH3128" t="s">
        <v>108</v>
      </c>
      <c r="BI3128" t="s">
        <v>108</v>
      </c>
      <c r="BJ3128" t="s">
        <v>108</v>
      </c>
      <c r="BK3128" t="s">
        <v>108</v>
      </c>
      <c r="BL3128" t="s">
        <v>108</v>
      </c>
      <c r="BM3128" t="s">
        <v>108</v>
      </c>
      <c r="BN3128" t="s">
        <v>108</v>
      </c>
      <c r="BO3128" t="s">
        <v>108</v>
      </c>
      <c r="BP3128" t="s">
        <v>108</v>
      </c>
      <c r="BQ3128" t="s">
        <v>108</v>
      </c>
      <c r="BR3128" t="s">
        <v>108</v>
      </c>
      <c r="BS3128" t="s">
        <v>108</v>
      </c>
      <c r="BT3128" t="s">
        <v>108</v>
      </c>
      <c r="BU3128" t="s">
        <v>108</v>
      </c>
      <c r="BV3128" t="s">
        <v>108</v>
      </c>
      <c r="BW3128" t="s">
        <v>108</v>
      </c>
      <c r="BX3128" t="s">
        <v>108</v>
      </c>
      <c r="BY3128" t="s">
        <v>108</v>
      </c>
      <c r="BZ3128" t="s">
        <v>108</v>
      </c>
      <c r="CA3128" t="s">
        <v>108</v>
      </c>
      <c r="CB3128" t="s">
        <v>108</v>
      </c>
      <c r="CC3128" t="s">
        <v>108</v>
      </c>
      <c r="CD3128" t="s">
        <v>108</v>
      </c>
      <c r="CE3128" t="s">
        <v>108</v>
      </c>
      <c r="CF3128" t="s">
        <v>108</v>
      </c>
      <c r="CG3128" t="s">
        <v>108</v>
      </c>
      <c r="CH3128" t="s">
        <v>108</v>
      </c>
      <c r="CI3128" t="s">
        <v>108</v>
      </c>
      <c r="CJ3128" t="s">
        <v>108</v>
      </c>
      <c r="CK3128" t="s">
        <v>108</v>
      </c>
      <c r="CL3128" t="s">
        <v>108</v>
      </c>
      <c r="CM3128" t="s">
        <v>108</v>
      </c>
      <c r="CN3128" t="s">
        <v>108</v>
      </c>
      <c r="CO3128" t="s">
        <v>108</v>
      </c>
      <c r="CP3128" t="s">
        <v>108</v>
      </c>
      <c r="CQ3128" t="s">
        <v>108</v>
      </c>
      <c r="CR3128" t="s">
        <v>108</v>
      </c>
      <c r="CS3128" t="s">
        <v>108</v>
      </c>
      <c r="CT3128" t="s">
        <v>108</v>
      </c>
      <c r="CU3128" t="s">
        <v>108</v>
      </c>
      <c r="CV3128" t="s">
        <v>108</v>
      </c>
      <c r="CW3128" t="s">
        <v>108</v>
      </c>
      <c r="CX3128" t="s">
        <v>108</v>
      </c>
      <c r="CY3128" t="s">
        <v>108</v>
      </c>
      <c r="CZ3128" t="s">
        <v>108</v>
      </c>
      <c r="DA3128" t="s">
        <v>108</v>
      </c>
      <c r="DB3128" t="s">
        <v>108</v>
      </c>
      <c r="DC3128" t="s">
        <v>108</v>
      </c>
      <c r="DD3128" t="s">
        <v>108</v>
      </c>
      <c r="DE3128" t="s">
        <v>108</v>
      </c>
      <c r="DF3128" t="s">
        <v>108</v>
      </c>
      <c r="DG3128" t="s">
        <v>108</v>
      </c>
    </row>
    <row r="3129" spans="1:125" x14ac:dyDescent="0.2">
      <c r="A3129" t="e">
        <f ca="1">_xll.BFieldInfo($B$3129)</f>
        <v>#NAME?</v>
      </c>
      <c r="B3129" t="s">
        <v>109</v>
      </c>
      <c r="C3129" t="s">
        <v>108</v>
      </c>
      <c r="D3129" t="s">
        <v>108</v>
      </c>
      <c r="E3129" t="s">
        <v>108</v>
      </c>
      <c r="F3129" t="s">
        <v>108</v>
      </c>
      <c r="G3129" t="s">
        <v>108</v>
      </c>
      <c r="H3129" t="s">
        <v>108</v>
      </c>
      <c r="I3129" t="s">
        <v>108</v>
      </c>
      <c r="J3129" t="s">
        <v>108</v>
      </c>
      <c r="K3129" t="s">
        <v>108</v>
      </c>
      <c r="L3129" t="s">
        <v>108</v>
      </c>
      <c r="M3129" t="s">
        <v>108</v>
      </c>
      <c r="N3129" t="s">
        <v>108</v>
      </c>
      <c r="O3129" t="s">
        <v>108</v>
      </c>
      <c r="P3129" t="s">
        <v>108</v>
      </c>
      <c r="Q3129" t="s">
        <v>108</v>
      </c>
      <c r="R3129" t="s">
        <v>108</v>
      </c>
      <c r="S3129" t="s">
        <v>108</v>
      </c>
      <c r="T3129" t="s">
        <v>108</v>
      </c>
      <c r="U3129" t="s">
        <v>108</v>
      </c>
      <c r="V3129" t="s">
        <v>108</v>
      </c>
      <c r="W3129" t="s">
        <v>108</v>
      </c>
      <c r="X3129" t="s">
        <v>108</v>
      </c>
      <c r="Y3129" t="s">
        <v>108</v>
      </c>
      <c r="Z3129" t="s">
        <v>108</v>
      </c>
      <c r="AA3129" t="s">
        <v>108</v>
      </c>
      <c r="AB3129" t="s">
        <v>108</v>
      </c>
      <c r="AC3129" t="s">
        <v>108</v>
      </c>
      <c r="AD3129" t="s">
        <v>108</v>
      </c>
      <c r="AE3129" t="s">
        <v>108</v>
      </c>
      <c r="AF3129" t="s">
        <v>108</v>
      </c>
      <c r="AG3129" t="s">
        <v>108</v>
      </c>
      <c r="AH3129" t="s">
        <v>108</v>
      </c>
      <c r="AI3129" t="s">
        <v>108</v>
      </c>
      <c r="AJ3129" t="s">
        <v>108</v>
      </c>
      <c r="AK3129" t="s">
        <v>108</v>
      </c>
      <c r="AL3129" t="s">
        <v>108</v>
      </c>
      <c r="AM3129" t="s">
        <v>108</v>
      </c>
      <c r="AN3129" t="s">
        <v>108</v>
      </c>
      <c r="AO3129" t="s">
        <v>108</v>
      </c>
      <c r="AP3129" t="s">
        <v>108</v>
      </c>
      <c r="AQ3129" t="s">
        <v>108</v>
      </c>
      <c r="AR3129" t="s">
        <v>108</v>
      </c>
      <c r="AS3129" t="s">
        <v>108</v>
      </c>
      <c r="AT3129" t="s">
        <v>108</v>
      </c>
      <c r="AU3129" t="s">
        <v>108</v>
      </c>
      <c r="AV3129" t="s">
        <v>108</v>
      </c>
      <c r="AW3129" t="s">
        <v>108</v>
      </c>
      <c r="AX3129" t="s">
        <v>108</v>
      </c>
      <c r="AY3129" t="s">
        <v>108</v>
      </c>
      <c r="AZ3129" t="s">
        <v>108</v>
      </c>
      <c r="BA3129" t="s">
        <v>108</v>
      </c>
      <c r="BB3129" t="s">
        <v>108</v>
      </c>
      <c r="BC3129" t="s">
        <v>108</v>
      </c>
      <c r="BD3129" t="s">
        <v>108</v>
      </c>
      <c r="BE3129" t="s">
        <v>108</v>
      </c>
      <c r="BF3129" t="s">
        <v>108</v>
      </c>
      <c r="BG3129" t="s">
        <v>108</v>
      </c>
      <c r="BH3129" t="s">
        <v>108</v>
      </c>
      <c r="BI3129" t="s">
        <v>108</v>
      </c>
      <c r="BJ3129" t="s">
        <v>108</v>
      </c>
      <c r="BK3129" t="s">
        <v>108</v>
      </c>
      <c r="BL3129" t="s">
        <v>108</v>
      </c>
      <c r="BM3129" t="s">
        <v>108</v>
      </c>
      <c r="BN3129" t="s">
        <v>108</v>
      </c>
      <c r="BO3129" t="s">
        <v>108</v>
      </c>
      <c r="BP3129" t="s">
        <v>108</v>
      </c>
      <c r="BQ3129" t="s">
        <v>108</v>
      </c>
      <c r="BR3129" t="s">
        <v>108</v>
      </c>
      <c r="BS3129" t="s">
        <v>108</v>
      </c>
      <c r="BT3129" t="s">
        <v>108</v>
      </c>
      <c r="BU3129" t="s">
        <v>108</v>
      </c>
      <c r="BV3129" t="s">
        <v>108</v>
      </c>
      <c r="BW3129" t="s">
        <v>108</v>
      </c>
      <c r="BX3129" t="s">
        <v>108</v>
      </c>
      <c r="BY3129" t="s">
        <v>108</v>
      </c>
      <c r="BZ3129" t="s">
        <v>108</v>
      </c>
      <c r="CA3129" t="s">
        <v>108</v>
      </c>
      <c r="CB3129" t="s">
        <v>108</v>
      </c>
      <c r="CC3129" t="s">
        <v>108</v>
      </c>
      <c r="CD3129" t="s">
        <v>108</v>
      </c>
      <c r="CE3129" t="s">
        <v>108</v>
      </c>
      <c r="CF3129" t="s">
        <v>108</v>
      </c>
      <c r="CG3129" t="s">
        <v>108</v>
      </c>
      <c r="CH3129" t="s">
        <v>108</v>
      </c>
      <c r="CI3129" t="s">
        <v>108</v>
      </c>
      <c r="CJ3129" t="s">
        <v>108</v>
      </c>
      <c r="CK3129" t="s">
        <v>108</v>
      </c>
      <c r="CL3129" t="s">
        <v>108</v>
      </c>
      <c r="CM3129" t="s">
        <v>108</v>
      </c>
      <c r="CN3129" t="s">
        <v>108</v>
      </c>
      <c r="CO3129" t="s">
        <v>108</v>
      </c>
      <c r="CP3129" t="s">
        <v>108</v>
      </c>
      <c r="CQ3129" t="s">
        <v>108</v>
      </c>
      <c r="CR3129" t="s">
        <v>108</v>
      </c>
      <c r="CS3129" t="s">
        <v>108</v>
      </c>
      <c r="CT3129" t="s">
        <v>108</v>
      </c>
      <c r="CU3129" t="s">
        <v>108</v>
      </c>
      <c r="CV3129" t="s">
        <v>108</v>
      </c>
      <c r="CW3129" t="s">
        <v>108</v>
      </c>
      <c r="CX3129" t="s">
        <v>108</v>
      </c>
      <c r="CY3129" t="s">
        <v>108</v>
      </c>
      <c r="CZ3129" t="s">
        <v>108</v>
      </c>
      <c r="DA3129" t="s">
        <v>108</v>
      </c>
      <c r="DB3129" t="s">
        <v>108</v>
      </c>
      <c r="DC3129" t="s">
        <v>108</v>
      </c>
      <c r="DD3129" t="s">
        <v>108</v>
      </c>
      <c r="DE3129" t="s">
        <v>108</v>
      </c>
      <c r="DF3129" t="s">
        <v>108</v>
      </c>
      <c r="DG3129" t="s">
        <v>108</v>
      </c>
    </row>
    <row r="3130" spans="1:125" x14ac:dyDescent="0.2">
      <c r="A3130" t="e">
        <f ca="1">_xll.BFieldInfo($B$3130)</f>
        <v>#NAME?</v>
      </c>
      <c r="B3130" t="s">
        <v>112</v>
      </c>
      <c r="C3130" t="s">
        <v>108</v>
      </c>
      <c r="D3130" t="s">
        <v>108</v>
      </c>
      <c r="E3130" t="s">
        <v>108</v>
      </c>
      <c r="F3130" t="s">
        <v>108</v>
      </c>
      <c r="G3130" t="s">
        <v>108</v>
      </c>
      <c r="H3130" t="s">
        <v>108</v>
      </c>
      <c r="I3130" t="s">
        <v>108</v>
      </c>
      <c r="J3130" t="s">
        <v>108</v>
      </c>
      <c r="K3130" t="s">
        <v>108</v>
      </c>
      <c r="L3130" t="s">
        <v>108</v>
      </c>
      <c r="M3130" t="s">
        <v>108</v>
      </c>
      <c r="N3130" t="s">
        <v>108</v>
      </c>
      <c r="O3130" t="s">
        <v>108</v>
      </c>
      <c r="P3130" t="s">
        <v>108</v>
      </c>
      <c r="Q3130" t="s">
        <v>108</v>
      </c>
      <c r="R3130" t="s">
        <v>108</v>
      </c>
      <c r="S3130" t="s">
        <v>108</v>
      </c>
      <c r="T3130" t="s">
        <v>108</v>
      </c>
      <c r="U3130" t="s">
        <v>108</v>
      </c>
      <c r="V3130" t="s">
        <v>108</v>
      </c>
      <c r="W3130" t="s">
        <v>108</v>
      </c>
      <c r="X3130" t="s">
        <v>108</v>
      </c>
      <c r="Y3130" t="s">
        <v>108</v>
      </c>
      <c r="Z3130" t="s">
        <v>108</v>
      </c>
      <c r="AA3130" t="s">
        <v>108</v>
      </c>
      <c r="AB3130" t="s">
        <v>108</v>
      </c>
      <c r="AC3130" t="s">
        <v>108</v>
      </c>
      <c r="AD3130" t="s">
        <v>108</v>
      </c>
      <c r="AE3130" t="s">
        <v>108</v>
      </c>
      <c r="AF3130" t="s">
        <v>108</v>
      </c>
      <c r="AG3130" t="s">
        <v>108</v>
      </c>
      <c r="AH3130" t="s">
        <v>108</v>
      </c>
      <c r="AI3130" t="s">
        <v>108</v>
      </c>
      <c r="AJ3130" t="s">
        <v>108</v>
      </c>
      <c r="AK3130" t="s">
        <v>108</v>
      </c>
      <c r="AL3130" t="s">
        <v>108</v>
      </c>
      <c r="AM3130" t="s">
        <v>108</v>
      </c>
      <c r="AN3130" t="s">
        <v>108</v>
      </c>
      <c r="AO3130" t="s">
        <v>108</v>
      </c>
      <c r="AP3130" t="s">
        <v>108</v>
      </c>
      <c r="AQ3130" t="s">
        <v>108</v>
      </c>
      <c r="AR3130" t="s">
        <v>108</v>
      </c>
      <c r="AS3130" t="s">
        <v>108</v>
      </c>
      <c r="AT3130" t="s">
        <v>108</v>
      </c>
      <c r="AU3130" t="s">
        <v>108</v>
      </c>
      <c r="AV3130" t="s">
        <v>108</v>
      </c>
      <c r="AW3130" t="s">
        <v>108</v>
      </c>
      <c r="AX3130" t="s">
        <v>108</v>
      </c>
      <c r="AY3130" t="s">
        <v>108</v>
      </c>
      <c r="AZ3130" t="s">
        <v>108</v>
      </c>
      <c r="BA3130" t="s">
        <v>108</v>
      </c>
      <c r="BB3130" t="s">
        <v>108</v>
      </c>
      <c r="BC3130" t="s">
        <v>108</v>
      </c>
      <c r="BD3130" t="s">
        <v>108</v>
      </c>
      <c r="BE3130" t="s">
        <v>108</v>
      </c>
      <c r="BF3130" t="s">
        <v>108</v>
      </c>
      <c r="BG3130" t="s">
        <v>108</v>
      </c>
      <c r="BH3130" t="s">
        <v>108</v>
      </c>
      <c r="BI3130" t="s">
        <v>108</v>
      </c>
      <c r="BJ3130" t="s">
        <v>108</v>
      </c>
      <c r="BK3130" t="s">
        <v>108</v>
      </c>
      <c r="BL3130" t="s">
        <v>108</v>
      </c>
      <c r="BM3130" t="s">
        <v>108</v>
      </c>
      <c r="BN3130" t="s">
        <v>108</v>
      </c>
      <c r="BO3130" t="s">
        <v>108</v>
      </c>
      <c r="BP3130" t="s">
        <v>108</v>
      </c>
      <c r="BQ3130" t="s">
        <v>108</v>
      </c>
      <c r="BR3130" t="s">
        <v>108</v>
      </c>
      <c r="BS3130" t="s">
        <v>108</v>
      </c>
      <c r="BT3130" t="s">
        <v>108</v>
      </c>
      <c r="BU3130" t="s">
        <v>108</v>
      </c>
      <c r="BV3130" t="s">
        <v>108</v>
      </c>
      <c r="BW3130" t="s">
        <v>108</v>
      </c>
      <c r="BX3130" t="s">
        <v>108</v>
      </c>
      <c r="BY3130" t="s">
        <v>108</v>
      </c>
      <c r="BZ3130" t="s">
        <v>108</v>
      </c>
      <c r="CA3130" t="s">
        <v>108</v>
      </c>
      <c r="CB3130" t="s">
        <v>108</v>
      </c>
      <c r="CC3130" t="s">
        <v>108</v>
      </c>
      <c r="CD3130" t="s">
        <v>108</v>
      </c>
      <c r="CE3130" t="s">
        <v>108</v>
      </c>
      <c r="CF3130" t="s">
        <v>108</v>
      </c>
      <c r="CG3130" t="s">
        <v>108</v>
      </c>
      <c r="CH3130" t="s">
        <v>108</v>
      </c>
      <c r="CI3130" t="s">
        <v>108</v>
      </c>
      <c r="CJ3130" t="s">
        <v>108</v>
      </c>
      <c r="CK3130" t="s">
        <v>108</v>
      </c>
      <c r="CL3130" t="s">
        <v>108</v>
      </c>
      <c r="CM3130" t="s">
        <v>108</v>
      </c>
      <c r="CN3130" t="s">
        <v>108</v>
      </c>
      <c r="CO3130" t="s">
        <v>108</v>
      </c>
      <c r="CP3130" t="s">
        <v>108</v>
      </c>
      <c r="CQ3130" t="s">
        <v>108</v>
      </c>
      <c r="CR3130" t="s">
        <v>108</v>
      </c>
      <c r="CS3130" t="s">
        <v>108</v>
      </c>
      <c r="CT3130" t="s">
        <v>108</v>
      </c>
      <c r="CU3130" t="s">
        <v>108</v>
      </c>
      <c r="CV3130" t="s">
        <v>108</v>
      </c>
      <c r="CW3130" t="s">
        <v>108</v>
      </c>
      <c r="CX3130" t="s">
        <v>108</v>
      </c>
      <c r="CY3130" t="s">
        <v>108</v>
      </c>
      <c r="CZ3130" t="s">
        <v>108</v>
      </c>
      <c r="DA3130" t="s">
        <v>108</v>
      </c>
      <c r="DB3130" t="s">
        <v>108</v>
      </c>
      <c r="DC3130" t="s">
        <v>108</v>
      </c>
      <c r="DD3130" t="s">
        <v>108</v>
      </c>
      <c r="DE3130" t="s">
        <v>108</v>
      </c>
      <c r="DF3130" t="s">
        <v>108</v>
      </c>
      <c r="DG3130" t="s">
        <v>108</v>
      </c>
    </row>
    <row r="3131" spans="1:125" x14ac:dyDescent="0.2">
      <c r="A3131" t="e">
        <f ca="1">_xll.BFieldInfo($B$3131)</f>
        <v>#NAME?</v>
      </c>
      <c r="B3131" t="s">
        <v>113</v>
      </c>
      <c r="C3131" t="s">
        <v>108</v>
      </c>
      <c r="D3131" t="s">
        <v>108</v>
      </c>
      <c r="E3131" t="s">
        <v>108</v>
      </c>
      <c r="F3131" t="s">
        <v>108</v>
      </c>
      <c r="G3131" t="s">
        <v>108</v>
      </c>
      <c r="H3131" t="s">
        <v>108</v>
      </c>
      <c r="I3131" t="s">
        <v>108</v>
      </c>
      <c r="J3131" t="s">
        <v>108</v>
      </c>
      <c r="K3131" t="s">
        <v>108</v>
      </c>
      <c r="L3131" t="s">
        <v>108</v>
      </c>
      <c r="M3131" t="s">
        <v>108</v>
      </c>
      <c r="N3131" t="s">
        <v>108</v>
      </c>
      <c r="O3131" t="s">
        <v>108</v>
      </c>
      <c r="P3131" t="s">
        <v>108</v>
      </c>
      <c r="Q3131" t="s">
        <v>108</v>
      </c>
      <c r="R3131" t="s">
        <v>108</v>
      </c>
      <c r="S3131" t="s">
        <v>108</v>
      </c>
      <c r="T3131" t="s">
        <v>108</v>
      </c>
      <c r="U3131" t="s">
        <v>108</v>
      </c>
      <c r="V3131" t="s">
        <v>108</v>
      </c>
      <c r="W3131" t="s">
        <v>108</v>
      </c>
      <c r="X3131" t="s">
        <v>108</v>
      </c>
      <c r="Y3131" t="s">
        <v>108</v>
      </c>
      <c r="Z3131" t="s">
        <v>108</v>
      </c>
      <c r="AA3131" t="s">
        <v>108</v>
      </c>
      <c r="AB3131" t="s">
        <v>108</v>
      </c>
      <c r="AC3131" t="s">
        <v>108</v>
      </c>
      <c r="AD3131" t="s">
        <v>108</v>
      </c>
      <c r="AE3131" t="s">
        <v>108</v>
      </c>
      <c r="AF3131" t="s">
        <v>108</v>
      </c>
      <c r="AG3131" t="s">
        <v>108</v>
      </c>
      <c r="AH3131" t="s">
        <v>108</v>
      </c>
      <c r="AI3131" t="s">
        <v>108</v>
      </c>
      <c r="AJ3131" t="s">
        <v>108</v>
      </c>
      <c r="AK3131" t="s">
        <v>108</v>
      </c>
      <c r="AL3131" t="s">
        <v>108</v>
      </c>
      <c r="AM3131" t="s">
        <v>108</v>
      </c>
      <c r="AN3131" t="s">
        <v>108</v>
      </c>
      <c r="AO3131" t="s">
        <v>108</v>
      </c>
      <c r="AP3131" t="s">
        <v>108</v>
      </c>
      <c r="AQ3131" t="s">
        <v>108</v>
      </c>
      <c r="AR3131" t="s">
        <v>108</v>
      </c>
      <c r="AS3131" t="s">
        <v>108</v>
      </c>
      <c r="AT3131" t="s">
        <v>108</v>
      </c>
      <c r="AU3131" t="s">
        <v>108</v>
      </c>
      <c r="AV3131" t="s">
        <v>108</v>
      </c>
      <c r="AW3131" t="s">
        <v>108</v>
      </c>
      <c r="AX3131" t="s">
        <v>108</v>
      </c>
      <c r="AY3131" t="s">
        <v>108</v>
      </c>
      <c r="AZ3131" t="s">
        <v>108</v>
      </c>
      <c r="BA3131" t="s">
        <v>108</v>
      </c>
      <c r="BB3131" t="s">
        <v>108</v>
      </c>
      <c r="BC3131" t="s">
        <v>108</v>
      </c>
      <c r="BD3131" t="s">
        <v>108</v>
      </c>
      <c r="BE3131" t="s">
        <v>108</v>
      </c>
      <c r="BF3131" t="s">
        <v>108</v>
      </c>
      <c r="BG3131" t="s">
        <v>108</v>
      </c>
      <c r="BH3131" t="s">
        <v>108</v>
      </c>
      <c r="BI3131" t="s">
        <v>108</v>
      </c>
      <c r="BJ3131" t="s">
        <v>108</v>
      </c>
      <c r="BK3131" t="s">
        <v>108</v>
      </c>
      <c r="BL3131" t="s">
        <v>108</v>
      </c>
      <c r="BM3131" t="s">
        <v>108</v>
      </c>
      <c r="BN3131" t="s">
        <v>108</v>
      </c>
      <c r="BO3131" t="s">
        <v>108</v>
      </c>
      <c r="BP3131" t="s">
        <v>108</v>
      </c>
      <c r="BQ3131" t="s">
        <v>108</v>
      </c>
      <c r="BR3131" t="s">
        <v>108</v>
      </c>
      <c r="BS3131" t="s">
        <v>108</v>
      </c>
      <c r="BT3131" t="s">
        <v>108</v>
      </c>
      <c r="BU3131" t="s">
        <v>108</v>
      </c>
      <c r="BV3131" t="s">
        <v>108</v>
      </c>
      <c r="BW3131" t="s">
        <v>108</v>
      </c>
      <c r="BX3131" t="s">
        <v>108</v>
      </c>
      <c r="BY3131" t="s">
        <v>108</v>
      </c>
      <c r="BZ3131" t="s">
        <v>108</v>
      </c>
      <c r="CA3131" t="s">
        <v>108</v>
      </c>
      <c r="CB3131" t="s">
        <v>108</v>
      </c>
      <c r="CC3131" t="s">
        <v>108</v>
      </c>
      <c r="CD3131" t="s">
        <v>108</v>
      </c>
      <c r="CE3131" t="s">
        <v>108</v>
      </c>
      <c r="CF3131" t="s">
        <v>108</v>
      </c>
      <c r="CG3131" t="s">
        <v>108</v>
      </c>
      <c r="CH3131" t="s">
        <v>108</v>
      </c>
      <c r="CI3131" t="s">
        <v>108</v>
      </c>
      <c r="CJ3131" t="s">
        <v>108</v>
      </c>
      <c r="CK3131" t="s">
        <v>108</v>
      </c>
      <c r="CL3131" t="s">
        <v>108</v>
      </c>
      <c r="CM3131" t="s">
        <v>108</v>
      </c>
      <c r="CN3131" t="s">
        <v>108</v>
      </c>
      <c r="CO3131" t="s">
        <v>108</v>
      </c>
      <c r="CP3131" t="s">
        <v>108</v>
      </c>
      <c r="CQ3131" t="s">
        <v>108</v>
      </c>
      <c r="CR3131" t="s">
        <v>108</v>
      </c>
      <c r="CS3131" t="s">
        <v>108</v>
      </c>
      <c r="CT3131" t="s">
        <v>108</v>
      </c>
      <c r="CU3131" t="s">
        <v>108</v>
      </c>
      <c r="CV3131" t="s">
        <v>108</v>
      </c>
      <c r="CW3131" t="s">
        <v>108</v>
      </c>
      <c r="CX3131" t="s">
        <v>108</v>
      </c>
      <c r="CY3131" t="s">
        <v>108</v>
      </c>
      <c r="CZ3131" t="s">
        <v>108</v>
      </c>
      <c r="DA3131" t="s">
        <v>108</v>
      </c>
      <c r="DB3131" t="s">
        <v>108</v>
      </c>
      <c r="DC3131" t="s">
        <v>108</v>
      </c>
      <c r="DD3131" t="s">
        <v>108</v>
      </c>
      <c r="DE3131" t="s">
        <v>108</v>
      </c>
      <c r="DF3131" t="s">
        <v>108</v>
      </c>
      <c r="DG3131" t="s">
        <v>108</v>
      </c>
    </row>
    <row r="3132" spans="1:125" x14ac:dyDescent="0.2">
      <c r="A3132" t="e">
        <f ca="1">_xll.BFieldInfo($B$3132)</f>
        <v>#NAME?</v>
      </c>
      <c r="B3132" t="s">
        <v>114</v>
      </c>
      <c r="C3132" t="s">
        <v>108</v>
      </c>
      <c r="D3132" t="s">
        <v>108</v>
      </c>
      <c r="E3132" t="s">
        <v>108</v>
      </c>
      <c r="F3132" t="s">
        <v>108</v>
      </c>
      <c r="G3132" t="s">
        <v>108</v>
      </c>
      <c r="H3132" t="s">
        <v>108</v>
      </c>
      <c r="I3132" t="s">
        <v>108</v>
      </c>
      <c r="J3132" t="s">
        <v>108</v>
      </c>
      <c r="K3132" t="s">
        <v>108</v>
      </c>
      <c r="L3132" t="s">
        <v>108</v>
      </c>
      <c r="M3132" t="s">
        <v>108</v>
      </c>
      <c r="N3132" t="s">
        <v>108</v>
      </c>
      <c r="O3132" t="s">
        <v>108</v>
      </c>
      <c r="P3132" t="s">
        <v>108</v>
      </c>
      <c r="Q3132" t="s">
        <v>108</v>
      </c>
      <c r="R3132" t="s">
        <v>108</v>
      </c>
      <c r="S3132" t="s">
        <v>108</v>
      </c>
      <c r="T3132" t="s">
        <v>108</v>
      </c>
      <c r="U3132" t="s">
        <v>108</v>
      </c>
      <c r="V3132" t="s">
        <v>108</v>
      </c>
      <c r="W3132" t="s">
        <v>108</v>
      </c>
      <c r="X3132" t="s">
        <v>108</v>
      </c>
      <c r="Y3132" t="s">
        <v>108</v>
      </c>
      <c r="Z3132" t="s">
        <v>108</v>
      </c>
      <c r="AA3132" t="s">
        <v>108</v>
      </c>
      <c r="AB3132" t="s">
        <v>108</v>
      </c>
      <c r="AC3132" t="s">
        <v>108</v>
      </c>
      <c r="AD3132" t="s">
        <v>108</v>
      </c>
      <c r="AE3132" t="s">
        <v>108</v>
      </c>
      <c r="AF3132" t="s">
        <v>108</v>
      </c>
      <c r="AG3132" t="s">
        <v>108</v>
      </c>
      <c r="AH3132" t="s">
        <v>108</v>
      </c>
      <c r="AI3132" t="s">
        <v>108</v>
      </c>
      <c r="AJ3132" t="s">
        <v>108</v>
      </c>
      <c r="AK3132" t="s">
        <v>108</v>
      </c>
      <c r="AL3132" t="s">
        <v>108</v>
      </c>
      <c r="AM3132" t="s">
        <v>108</v>
      </c>
      <c r="AN3132" t="s">
        <v>108</v>
      </c>
      <c r="AO3132" t="s">
        <v>108</v>
      </c>
      <c r="AP3132" t="s">
        <v>108</v>
      </c>
      <c r="AQ3132" t="s">
        <v>108</v>
      </c>
      <c r="AR3132" t="s">
        <v>108</v>
      </c>
      <c r="AS3132" t="s">
        <v>108</v>
      </c>
      <c r="AT3132" t="s">
        <v>108</v>
      </c>
      <c r="AU3132" t="s">
        <v>108</v>
      </c>
      <c r="AV3132" t="s">
        <v>108</v>
      </c>
      <c r="AW3132" t="s">
        <v>108</v>
      </c>
      <c r="AX3132" t="s">
        <v>108</v>
      </c>
      <c r="AY3132" t="s">
        <v>108</v>
      </c>
      <c r="AZ3132" t="s">
        <v>108</v>
      </c>
      <c r="BA3132" t="s">
        <v>108</v>
      </c>
      <c r="BB3132" t="s">
        <v>108</v>
      </c>
      <c r="BC3132" t="s">
        <v>108</v>
      </c>
      <c r="BD3132" t="s">
        <v>108</v>
      </c>
      <c r="BE3132" t="s">
        <v>108</v>
      </c>
      <c r="BF3132" t="s">
        <v>108</v>
      </c>
      <c r="BG3132" t="s">
        <v>108</v>
      </c>
      <c r="BH3132" t="s">
        <v>108</v>
      </c>
      <c r="BI3132" t="s">
        <v>108</v>
      </c>
      <c r="BJ3132" t="s">
        <v>108</v>
      </c>
      <c r="BK3132" t="s">
        <v>108</v>
      </c>
      <c r="BL3132" t="s">
        <v>108</v>
      </c>
      <c r="BM3132" t="s">
        <v>108</v>
      </c>
      <c r="BN3132" t="s">
        <v>108</v>
      </c>
      <c r="BO3132" t="s">
        <v>108</v>
      </c>
      <c r="BP3132" t="s">
        <v>108</v>
      </c>
      <c r="BQ3132" t="s">
        <v>108</v>
      </c>
      <c r="BR3132" t="s">
        <v>108</v>
      </c>
      <c r="BS3132" t="s">
        <v>108</v>
      </c>
      <c r="BT3132" t="s">
        <v>108</v>
      </c>
      <c r="BU3132" t="s">
        <v>108</v>
      </c>
      <c r="BV3132" t="s">
        <v>108</v>
      </c>
      <c r="BW3132" t="s">
        <v>108</v>
      </c>
      <c r="BX3132" t="s">
        <v>108</v>
      </c>
      <c r="BY3132" t="s">
        <v>108</v>
      </c>
      <c r="BZ3132" t="s">
        <v>108</v>
      </c>
      <c r="CA3132" t="s">
        <v>108</v>
      </c>
      <c r="CB3132" t="s">
        <v>108</v>
      </c>
      <c r="CC3132" t="s">
        <v>108</v>
      </c>
      <c r="CD3132" t="s">
        <v>108</v>
      </c>
      <c r="CE3132" t="s">
        <v>108</v>
      </c>
      <c r="CF3132" t="s">
        <v>108</v>
      </c>
      <c r="CG3132" t="s">
        <v>108</v>
      </c>
      <c r="CH3132" t="s">
        <v>108</v>
      </c>
      <c r="CI3132" t="s">
        <v>108</v>
      </c>
      <c r="CJ3132" t="s">
        <v>108</v>
      </c>
      <c r="CK3132" t="s">
        <v>108</v>
      </c>
      <c r="CL3132" t="s">
        <v>108</v>
      </c>
      <c r="CM3132" t="s">
        <v>108</v>
      </c>
      <c r="CN3132" t="s">
        <v>108</v>
      </c>
      <c r="CO3132" t="s">
        <v>108</v>
      </c>
      <c r="CP3132" t="s">
        <v>108</v>
      </c>
      <c r="CQ3132" t="s">
        <v>108</v>
      </c>
      <c r="CR3132" t="s">
        <v>108</v>
      </c>
      <c r="CS3132" t="s">
        <v>108</v>
      </c>
      <c r="CT3132" t="s">
        <v>108</v>
      </c>
      <c r="CU3132" t="s">
        <v>108</v>
      </c>
      <c r="CV3132" t="s">
        <v>108</v>
      </c>
      <c r="CW3132" t="s">
        <v>108</v>
      </c>
      <c r="CX3132" t="s">
        <v>108</v>
      </c>
      <c r="CY3132" t="s">
        <v>108</v>
      </c>
      <c r="CZ3132" t="s">
        <v>108</v>
      </c>
      <c r="DA3132" t="s">
        <v>108</v>
      </c>
      <c r="DB3132" t="s">
        <v>108</v>
      </c>
      <c r="DC3132" t="s">
        <v>108</v>
      </c>
      <c r="DD3132" t="s">
        <v>108</v>
      </c>
      <c r="DE3132" t="s">
        <v>108</v>
      </c>
      <c r="DF3132" t="s">
        <v>108</v>
      </c>
      <c r="DG3132" t="s">
        <v>108</v>
      </c>
    </row>
    <row r="3133" spans="1:125" x14ac:dyDescent="0.2">
      <c r="A3133" t="e">
        <f ca="1">_xll.BFieldInfo($B$3133)</f>
        <v>#NAME?</v>
      </c>
      <c r="B3133" t="s">
        <v>115</v>
      </c>
      <c r="C3133" t="s">
        <v>108</v>
      </c>
      <c r="D3133" t="s">
        <v>108</v>
      </c>
      <c r="E3133" t="s">
        <v>108</v>
      </c>
      <c r="F3133" t="s">
        <v>108</v>
      </c>
      <c r="G3133" t="s">
        <v>108</v>
      </c>
      <c r="H3133" t="s">
        <v>108</v>
      </c>
      <c r="I3133" t="s">
        <v>108</v>
      </c>
      <c r="J3133" t="s">
        <v>108</v>
      </c>
      <c r="K3133" t="s">
        <v>108</v>
      </c>
      <c r="L3133" t="s">
        <v>108</v>
      </c>
      <c r="M3133" t="s">
        <v>108</v>
      </c>
      <c r="N3133" t="s">
        <v>108</v>
      </c>
      <c r="O3133" t="s">
        <v>108</v>
      </c>
      <c r="P3133" t="s">
        <v>108</v>
      </c>
      <c r="Q3133" t="s">
        <v>108</v>
      </c>
      <c r="R3133" t="s">
        <v>108</v>
      </c>
      <c r="S3133" t="s">
        <v>108</v>
      </c>
      <c r="T3133" t="s">
        <v>108</v>
      </c>
      <c r="U3133" t="s">
        <v>108</v>
      </c>
      <c r="V3133" t="s">
        <v>108</v>
      </c>
      <c r="W3133" t="s">
        <v>108</v>
      </c>
      <c r="X3133" t="s">
        <v>108</v>
      </c>
      <c r="Y3133" t="s">
        <v>108</v>
      </c>
      <c r="Z3133" t="s">
        <v>108</v>
      </c>
      <c r="AA3133" t="s">
        <v>108</v>
      </c>
      <c r="AB3133" t="s">
        <v>108</v>
      </c>
      <c r="AC3133" t="s">
        <v>108</v>
      </c>
      <c r="AD3133" t="s">
        <v>108</v>
      </c>
      <c r="AE3133" t="s">
        <v>108</v>
      </c>
      <c r="AF3133" t="s">
        <v>108</v>
      </c>
      <c r="AG3133" t="s">
        <v>108</v>
      </c>
      <c r="AH3133" t="s">
        <v>108</v>
      </c>
      <c r="AI3133" t="s">
        <v>108</v>
      </c>
      <c r="AJ3133" t="s">
        <v>108</v>
      </c>
      <c r="AK3133" t="s">
        <v>108</v>
      </c>
      <c r="AL3133" t="s">
        <v>108</v>
      </c>
      <c r="AM3133" t="s">
        <v>108</v>
      </c>
      <c r="AN3133" t="s">
        <v>108</v>
      </c>
      <c r="AO3133" t="s">
        <v>108</v>
      </c>
      <c r="AP3133" t="s">
        <v>108</v>
      </c>
      <c r="AQ3133" t="s">
        <v>108</v>
      </c>
      <c r="AR3133" t="s">
        <v>108</v>
      </c>
      <c r="AS3133" t="s">
        <v>108</v>
      </c>
      <c r="AT3133" t="s">
        <v>108</v>
      </c>
      <c r="AU3133" t="s">
        <v>108</v>
      </c>
      <c r="AV3133" t="s">
        <v>108</v>
      </c>
      <c r="AW3133" t="s">
        <v>108</v>
      </c>
      <c r="AX3133" t="s">
        <v>108</v>
      </c>
      <c r="AY3133" t="s">
        <v>108</v>
      </c>
      <c r="AZ3133" t="s">
        <v>108</v>
      </c>
      <c r="BA3133" t="s">
        <v>108</v>
      </c>
      <c r="BB3133" t="s">
        <v>108</v>
      </c>
      <c r="BC3133" t="s">
        <v>108</v>
      </c>
      <c r="BD3133" t="s">
        <v>108</v>
      </c>
      <c r="BE3133" t="s">
        <v>108</v>
      </c>
      <c r="BF3133" t="s">
        <v>108</v>
      </c>
      <c r="BG3133" t="s">
        <v>108</v>
      </c>
      <c r="BH3133" t="s">
        <v>108</v>
      </c>
      <c r="BI3133" t="s">
        <v>108</v>
      </c>
      <c r="BJ3133" t="s">
        <v>108</v>
      </c>
      <c r="BK3133" t="s">
        <v>108</v>
      </c>
      <c r="BL3133" t="s">
        <v>108</v>
      </c>
      <c r="BM3133" t="s">
        <v>108</v>
      </c>
      <c r="BN3133" t="s">
        <v>108</v>
      </c>
      <c r="BO3133" t="s">
        <v>108</v>
      </c>
      <c r="BP3133" t="s">
        <v>108</v>
      </c>
      <c r="BQ3133" t="s">
        <v>108</v>
      </c>
      <c r="BR3133" t="s">
        <v>108</v>
      </c>
      <c r="BS3133" t="s">
        <v>108</v>
      </c>
      <c r="BT3133" t="s">
        <v>108</v>
      </c>
      <c r="BU3133" t="s">
        <v>108</v>
      </c>
      <c r="BV3133" t="s">
        <v>108</v>
      </c>
      <c r="BW3133" t="s">
        <v>108</v>
      </c>
      <c r="BX3133" t="s">
        <v>108</v>
      </c>
      <c r="BY3133" t="s">
        <v>108</v>
      </c>
      <c r="BZ3133" t="s">
        <v>108</v>
      </c>
      <c r="CA3133" t="s">
        <v>108</v>
      </c>
      <c r="CB3133" t="s">
        <v>108</v>
      </c>
      <c r="CC3133" t="s">
        <v>108</v>
      </c>
      <c r="CD3133" t="s">
        <v>108</v>
      </c>
      <c r="CE3133" t="s">
        <v>108</v>
      </c>
      <c r="CF3133" t="s">
        <v>108</v>
      </c>
      <c r="CG3133" t="s">
        <v>108</v>
      </c>
      <c r="CH3133" t="s">
        <v>108</v>
      </c>
      <c r="CI3133" t="s">
        <v>108</v>
      </c>
      <c r="CJ3133" t="s">
        <v>108</v>
      </c>
      <c r="CK3133" t="s">
        <v>108</v>
      </c>
      <c r="CL3133" t="s">
        <v>108</v>
      </c>
      <c r="CM3133" t="s">
        <v>108</v>
      </c>
      <c r="CN3133" t="s">
        <v>108</v>
      </c>
      <c r="CO3133" t="s">
        <v>108</v>
      </c>
      <c r="CP3133" t="s">
        <v>108</v>
      </c>
      <c r="CQ3133" t="s">
        <v>108</v>
      </c>
      <c r="CR3133" t="s">
        <v>108</v>
      </c>
      <c r="CS3133" t="s">
        <v>108</v>
      </c>
      <c r="CT3133" t="s">
        <v>108</v>
      </c>
      <c r="CU3133" t="s">
        <v>108</v>
      </c>
      <c r="CV3133" t="s">
        <v>108</v>
      </c>
      <c r="CW3133" t="s">
        <v>108</v>
      </c>
      <c r="CX3133" t="s">
        <v>108</v>
      </c>
      <c r="CY3133" t="s">
        <v>108</v>
      </c>
      <c r="CZ3133" t="s">
        <v>108</v>
      </c>
      <c r="DA3133" t="s">
        <v>108</v>
      </c>
      <c r="DB3133" t="s">
        <v>108</v>
      </c>
      <c r="DC3133" t="s">
        <v>108</v>
      </c>
      <c r="DD3133" t="s">
        <v>108</v>
      </c>
      <c r="DE3133" t="s">
        <v>108</v>
      </c>
      <c r="DF3133" t="s">
        <v>108</v>
      </c>
      <c r="DG3133" t="s">
        <v>108</v>
      </c>
    </row>
    <row r="3134" spans="1:125" x14ac:dyDescent="0.2">
      <c r="A3134" t="e">
        <f ca="1">_xll.BFieldInfo($B$3134)</f>
        <v>#NAME?</v>
      </c>
      <c r="B3134" t="s">
        <v>116</v>
      </c>
      <c r="C3134" t="s">
        <v>108</v>
      </c>
      <c r="D3134" t="s">
        <v>108</v>
      </c>
      <c r="E3134" t="s">
        <v>108</v>
      </c>
      <c r="F3134" t="s">
        <v>108</v>
      </c>
      <c r="G3134" t="s">
        <v>108</v>
      </c>
      <c r="H3134" t="s">
        <v>108</v>
      </c>
      <c r="I3134" t="s">
        <v>108</v>
      </c>
      <c r="J3134" t="s">
        <v>108</v>
      </c>
      <c r="K3134" t="s">
        <v>108</v>
      </c>
      <c r="L3134" t="s">
        <v>108</v>
      </c>
      <c r="M3134" t="s">
        <v>108</v>
      </c>
      <c r="N3134" t="s">
        <v>108</v>
      </c>
      <c r="O3134" t="s">
        <v>108</v>
      </c>
      <c r="P3134" t="s">
        <v>108</v>
      </c>
      <c r="Q3134" t="s">
        <v>108</v>
      </c>
      <c r="R3134" t="s">
        <v>108</v>
      </c>
      <c r="S3134" t="s">
        <v>108</v>
      </c>
      <c r="T3134" t="s">
        <v>108</v>
      </c>
      <c r="U3134" t="s">
        <v>108</v>
      </c>
      <c r="V3134" t="s">
        <v>108</v>
      </c>
      <c r="W3134" t="s">
        <v>108</v>
      </c>
      <c r="X3134" t="s">
        <v>108</v>
      </c>
      <c r="Y3134" t="s">
        <v>108</v>
      </c>
      <c r="Z3134" t="s">
        <v>108</v>
      </c>
      <c r="AA3134" t="s">
        <v>108</v>
      </c>
      <c r="AB3134" t="s">
        <v>108</v>
      </c>
      <c r="AC3134" t="s">
        <v>108</v>
      </c>
      <c r="AD3134" t="s">
        <v>108</v>
      </c>
      <c r="AE3134" t="s">
        <v>108</v>
      </c>
      <c r="AF3134" t="s">
        <v>108</v>
      </c>
      <c r="AG3134" t="s">
        <v>108</v>
      </c>
      <c r="AH3134" t="s">
        <v>108</v>
      </c>
      <c r="AI3134" t="s">
        <v>108</v>
      </c>
      <c r="AJ3134" t="s">
        <v>108</v>
      </c>
      <c r="AK3134" t="s">
        <v>108</v>
      </c>
      <c r="AL3134" t="s">
        <v>108</v>
      </c>
      <c r="AM3134" t="s">
        <v>108</v>
      </c>
      <c r="AN3134" t="s">
        <v>108</v>
      </c>
      <c r="AO3134" t="s">
        <v>108</v>
      </c>
      <c r="AP3134" t="s">
        <v>108</v>
      </c>
      <c r="AQ3134" t="s">
        <v>108</v>
      </c>
      <c r="AR3134" t="s">
        <v>108</v>
      </c>
      <c r="AS3134" t="s">
        <v>108</v>
      </c>
      <c r="AT3134" t="s">
        <v>108</v>
      </c>
      <c r="AU3134" t="s">
        <v>108</v>
      </c>
      <c r="AV3134" t="s">
        <v>108</v>
      </c>
      <c r="AW3134" t="s">
        <v>108</v>
      </c>
      <c r="AX3134" t="s">
        <v>108</v>
      </c>
      <c r="AY3134" t="s">
        <v>108</v>
      </c>
      <c r="AZ3134" t="s">
        <v>108</v>
      </c>
      <c r="BA3134" t="s">
        <v>108</v>
      </c>
      <c r="BB3134" t="s">
        <v>108</v>
      </c>
      <c r="BC3134" t="s">
        <v>108</v>
      </c>
      <c r="BD3134" t="s">
        <v>108</v>
      </c>
      <c r="BE3134" t="s">
        <v>108</v>
      </c>
      <c r="BF3134" t="s">
        <v>108</v>
      </c>
      <c r="BG3134" t="s">
        <v>108</v>
      </c>
      <c r="BH3134" t="s">
        <v>108</v>
      </c>
      <c r="BI3134" t="s">
        <v>108</v>
      </c>
      <c r="BJ3134" t="s">
        <v>108</v>
      </c>
      <c r="BK3134" t="s">
        <v>108</v>
      </c>
      <c r="BL3134" t="s">
        <v>108</v>
      </c>
      <c r="BM3134" t="s">
        <v>108</v>
      </c>
      <c r="BN3134" t="s">
        <v>108</v>
      </c>
      <c r="BO3134" t="s">
        <v>108</v>
      </c>
      <c r="BP3134" t="s">
        <v>108</v>
      </c>
      <c r="BQ3134" t="s">
        <v>108</v>
      </c>
      <c r="BR3134" t="s">
        <v>108</v>
      </c>
      <c r="BS3134" t="s">
        <v>108</v>
      </c>
      <c r="BT3134" t="s">
        <v>108</v>
      </c>
      <c r="BU3134" t="s">
        <v>108</v>
      </c>
      <c r="BV3134" t="s">
        <v>108</v>
      </c>
      <c r="BW3134" t="s">
        <v>108</v>
      </c>
      <c r="BX3134" t="s">
        <v>108</v>
      </c>
      <c r="BY3134" t="s">
        <v>108</v>
      </c>
      <c r="BZ3134" t="s">
        <v>108</v>
      </c>
      <c r="CA3134" t="s">
        <v>108</v>
      </c>
      <c r="CB3134" t="s">
        <v>108</v>
      </c>
      <c r="CC3134" t="s">
        <v>108</v>
      </c>
      <c r="CD3134" t="s">
        <v>108</v>
      </c>
      <c r="CE3134" t="s">
        <v>108</v>
      </c>
      <c r="CF3134" t="s">
        <v>108</v>
      </c>
      <c r="CG3134" t="s">
        <v>108</v>
      </c>
      <c r="CH3134" t="s">
        <v>108</v>
      </c>
      <c r="CI3134" t="s">
        <v>108</v>
      </c>
      <c r="CJ3134" t="s">
        <v>108</v>
      </c>
      <c r="CK3134" t="s">
        <v>108</v>
      </c>
      <c r="CL3134" t="s">
        <v>108</v>
      </c>
      <c r="CM3134" t="s">
        <v>108</v>
      </c>
      <c r="CN3134" t="s">
        <v>108</v>
      </c>
      <c r="CO3134" t="s">
        <v>108</v>
      </c>
      <c r="CP3134" t="s">
        <v>108</v>
      </c>
      <c r="CQ3134" t="s">
        <v>108</v>
      </c>
      <c r="CR3134" t="s">
        <v>108</v>
      </c>
      <c r="CS3134" t="s">
        <v>108</v>
      </c>
      <c r="CT3134" t="s">
        <v>108</v>
      </c>
      <c r="CU3134" t="s">
        <v>108</v>
      </c>
      <c r="CV3134" t="s">
        <v>108</v>
      </c>
      <c r="CW3134" t="s">
        <v>108</v>
      </c>
      <c r="CX3134" t="s">
        <v>108</v>
      </c>
      <c r="CY3134" t="s">
        <v>108</v>
      </c>
      <c r="CZ3134" t="s">
        <v>108</v>
      </c>
      <c r="DA3134" t="s">
        <v>108</v>
      </c>
      <c r="DB3134" t="s">
        <v>108</v>
      </c>
      <c r="DC3134" t="s">
        <v>108</v>
      </c>
      <c r="DD3134" t="s">
        <v>108</v>
      </c>
      <c r="DE3134" t="s">
        <v>108</v>
      </c>
      <c r="DF3134" t="s">
        <v>108</v>
      </c>
      <c r="DG3134" t="s">
        <v>108</v>
      </c>
    </row>
    <row r="3135" spans="1:125" x14ac:dyDescent="0.2">
      <c r="A3135" t="e">
        <f ca="1">_xll.BFieldInfo($B$3135)</f>
        <v>#NAME?</v>
      </c>
      <c r="B3135" t="s">
        <v>117</v>
      </c>
      <c r="C3135" t="s">
        <v>108</v>
      </c>
      <c r="D3135" t="s">
        <v>108</v>
      </c>
      <c r="E3135" t="s">
        <v>108</v>
      </c>
      <c r="F3135" t="s">
        <v>108</v>
      </c>
      <c r="G3135" t="s">
        <v>108</v>
      </c>
      <c r="H3135" t="s">
        <v>108</v>
      </c>
      <c r="I3135" t="s">
        <v>108</v>
      </c>
      <c r="J3135" t="s">
        <v>108</v>
      </c>
      <c r="K3135" t="s">
        <v>108</v>
      </c>
      <c r="L3135" t="s">
        <v>108</v>
      </c>
      <c r="M3135" t="s">
        <v>108</v>
      </c>
      <c r="N3135" t="s">
        <v>108</v>
      </c>
      <c r="O3135" t="s">
        <v>108</v>
      </c>
      <c r="P3135" t="s">
        <v>108</v>
      </c>
      <c r="Q3135" t="s">
        <v>108</v>
      </c>
      <c r="R3135" t="s">
        <v>108</v>
      </c>
      <c r="S3135" t="s">
        <v>108</v>
      </c>
      <c r="T3135" t="s">
        <v>108</v>
      </c>
      <c r="U3135" t="s">
        <v>108</v>
      </c>
      <c r="V3135" t="s">
        <v>108</v>
      </c>
      <c r="W3135" t="s">
        <v>108</v>
      </c>
      <c r="X3135" t="s">
        <v>108</v>
      </c>
      <c r="Y3135" t="s">
        <v>108</v>
      </c>
      <c r="Z3135" t="s">
        <v>108</v>
      </c>
      <c r="AA3135" t="s">
        <v>108</v>
      </c>
      <c r="AB3135" t="s">
        <v>108</v>
      </c>
      <c r="AC3135" t="s">
        <v>108</v>
      </c>
      <c r="AD3135" t="s">
        <v>108</v>
      </c>
      <c r="AE3135" t="s">
        <v>108</v>
      </c>
      <c r="AF3135" t="s">
        <v>108</v>
      </c>
      <c r="AG3135" t="s">
        <v>108</v>
      </c>
      <c r="AH3135" t="s">
        <v>108</v>
      </c>
      <c r="AI3135" t="s">
        <v>108</v>
      </c>
      <c r="AJ3135" t="s">
        <v>108</v>
      </c>
      <c r="AK3135" t="s">
        <v>108</v>
      </c>
      <c r="AL3135" t="s">
        <v>108</v>
      </c>
      <c r="AM3135" t="s">
        <v>108</v>
      </c>
      <c r="AN3135" t="s">
        <v>108</v>
      </c>
      <c r="AO3135" t="s">
        <v>108</v>
      </c>
      <c r="AP3135" t="s">
        <v>108</v>
      </c>
      <c r="AQ3135" t="s">
        <v>108</v>
      </c>
      <c r="AR3135" t="s">
        <v>108</v>
      </c>
      <c r="AS3135" t="s">
        <v>108</v>
      </c>
      <c r="AT3135" t="s">
        <v>108</v>
      </c>
      <c r="AU3135" t="s">
        <v>108</v>
      </c>
      <c r="AV3135" t="s">
        <v>108</v>
      </c>
      <c r="AW3135" t="s">
        <v>108</v>
      </c>
      <c r="AX3135" t="s">
        <v>108</v>
      </c>
      <c r="AY3135" t="s">
        <v>108</v>
      </c>
      <c r="AZ3135" t="s">
        <v>108</v>
      </c>
      <c r="BA3135" t="s">
        <v>108</v>
      </c>
      <c r="BB3135" t="s">
        <v>108</v>
      </c>
      <c r="BC3135" t="s">
        <v>108</v>
      </c>
      <c r="BD3135" t="s">
        <v>108</v>
      </c>
      <c r="BE3135" t="s">
        <v>108</v>
      </c>
      <c r="BF3135" t="s">
        <v>108</v>
      </c>
      <c r="BG3135" t="s">
        <v>108</v>
      </c>
      <c r="BH3135" t="s">
        <v>108</v>
      </c>
      <c r="BI3135" t="s">
        <v>108</v>
      </c>
      <c r="BJ3135" t="s">
        <v>108</v>
      </c>
      <c r="BK3135" t="s">
        <v>108</v>
      </c>
      <c r="BL3135" t="s">
        <v>108</v>
      </c>
      <c r="BM3135" t="s">
        <v>108</v>
      </c>
      <c r="BN3135" t="s">
        <v>108</v>
      </c>
      <c r="BO3135" t="s">
        <v>108</v>
      </c>
      <c r="BP3135" t="s">
        <v>108</v>
      </c>
      <c r="BQ3135" t="s">
        <v>108</v>
      </c>
      <c r="BR3135" t="s">
        <v>108</v>
      </c>
      <c r="BS3135" t="s">
        <v>108</v>
      </c>
      <c r="BT3135" t="s">
        <v>108</v>
      </c>
      <c r="BU3135" t="s">
        <v>108</v>
      </c>
      <c r="BV3135" t="s">
        <v>108</v>
      </c>
      <c r="BW3135" t="s">
        <v>108</v>
      </c>
      <c r="BX3135" t="s">
        <v>108</v>
      </c>
      <c r="BY3135" t="s">
        <v>108</v>
      </c>
      <c r="BZ3135" t="s">
        <v>108</v>
      </c>
      <c r="CA3135" t="s">
        <v>108</v>
      </c>
      <c r="CB3135" t="s">
        <v>108</v>
      </c>
      <c r="CC3135" t="s">
        <v>108</v>
      </c>
      <c r="CD3135" t="s">
        <v>108</v>
      </c>
      <c r="CE3135" t="s">
        <v>108</v>
      </c>
      <c r="CF3135" t="s">
        <v>108</v>
      </c>
      <c r="CG3135" t="s">
        <v>108</v>
      </c>
      <c r="CH3135" t="s">
        <v>108</v>
      </c>
      <c r="CI3135" t="s">
        <v>108</v>
      </c>
      <c r="CJ3135" t="s">
        <v>108</v>
      </c>
      <c r="CK3135" t="s">
        <v>108</v>
      </c>
      <c r="CL3135" t="s">
        <v>108</v>
      </c>
      <c r="CM3135" t="s">
        <v>108</v>
      </c>
      <c r="CN3135" t="s">
        <v>108</v>
      </c>
      <c r="CO3135" t="s">
        <v>108</v>
      </c>
      <c r="CP3135" t="s">
        <v>108</v>
      </c>
      <c r="CQ3135" t="s">
        <v>108</v>
      </c>
      <c r="CR3135" t="s">
        <v>108</v>
      </c>
      <c r="CS3135" t="s">
        <v>108</v>
      </c>
      <c r="CT3135" t="s">
        <v>108</v>
      </c>
      <c r="CU3135" t="s">
        <v>108</v>
      </c>
      <c r="CV3135" t="s">
        <v>108</v>
      </c>
      <c r="CW3135" t="s">
        <v>108</v>
      </c>
      <c r="CX3135" t="s">
        <v>108</v>
      </c>
      <c r="CY3135" t="s">
        <v>108</v>
      </c>
      <c r="CZ3135" t="s">
        <v>108</v>
      </c>
      <c r="DA3135" t="s">
        <v>108</v>
      </c>
      <c r="DB3135" t="s">
        <v>108</v>
      </c>
      <c r="DC3135" t="s">
        <v>108</v>
      </c>
      <c r="DD3135" t="s">
        <v>108</v>
      </c>
      <c r="DE3135" t="s">
        <v>108</v>
      </c>
      <c r="DF3135" t="s">
        <v>108</v>
      </c>
      <c r="DG3135" t="s">
        <v>108</v>
      </c>
    </row>
    <row r="3137" spans="1:125" x14ac:dyDescent="0.2">
      <c r="A3137" t="s">
        <v>390</v>
      </c>
      <c r="B3137" t="s">
        <v>106</v>
      </c>
      <c r="C3137" s="8" t="e">
        <f ca="1">_xll.BDH($A$3137,$B$3138:$B$3148,$B$1,$B$2,"Dir=H","Per=M","Days=A","Dts=S","Sort=R","cols=111;rows=12")</f>
        <v>#NAME?</v>
      </c>
      <c r="D3137" s="8">
        <v>43980</v>
      </c>
      <c r="E3137" s="8">
        <v>43951</v>
      </c>
      <c r="F3137" s="8">
        <v>43921</v>
      </c>
      <c r="G3137" s="8">
        <v>43889</v>
      </c>
      <c r="H3137" s="8">
        <v>43861</v>
      </c>
      <c r="I3137" s="8">
        <v>43830</v>
      </c>
      <c r="J3137" s="8">
        <v>43798</v>
      </c>
      <c r="K3137" s="8">
        <v>43769</v>
      </c>
      <c r="L3137" s="8">
        <v>43738</v>
      </c>
      <c r="M3137" s="8">
        <v>43707</v>
      </c>
      <c r="N3137" s="8">
        <v>43677</v>
      </c>
      <c r="O3137" s="8">
        <v>43646</v>
      </c>
      <c r="P3137" s="8">
        <v>43644</v>
      </c>
      <c r="Q3137" s="8">
        <v>43616</v>
      </c>
      <c r="R3137" s="8">
        <v>43585</v>
      </c>
      <c r="S3137" s="8">
        <v>43553</v>
      </c>
      <c r="T3137" s="8">
        <v>43524</v>
      </c>
      <c r="U3137" s="8">
        <v>43496</v>
      </c>
      <c r="V3137" s="8">
        <v>43465</v>
      </c>
      <c r="W3137" s="8">
        <v>43434</v>
      </c>
      <c r="X3137" s="8">
        <v>43404</v>
      </c>
      <c r="Y3137" s="8">
        <v>43371</v>
      </c>
      <c r="Z3137" s="8">
        <v>43343</v>
      </c>
      <c r="AA3137" s="8">
        <v>43312</v>
      </c>
      <c r="AB3137" s="8">
        <v>43281</v>
      </c>
      <c r="AC3137" s="8">
        <v>43280</v>
      </c>
      <c r="AD3137" s="8">
        <v>43251</v>
      </c>
      <c r="AE3137" s="8">
        <v>43220</v>
      </c>
      <c r="AF3137" s="8">
        <v>43189</v>
      </c>
      <c r="AG3137" s="8">
        <v>43159</v>
      </c>
      <c r="AH3137" s="8">
        <v>43131</v>
      </c>
      <c r="AI3137" s="8">
        <v>43098</v>
      </c>
      <c r="AJ3137" s="8">
        <v>43069</v>
      </c>
      <c r="AK3137" s="8">
        <v>43039</v>
      </c>
      <c r="AL3137" s="8">
        <v>43007</v>
      </c>
      <c r="AM3137" s="8">
        <v>42978</v>
      </c>
      <c r="AN3137" s="8">
        <v>42947</v>
      </c>
      <c r="AO3137" s="8">
        <v>42916</v>
      </c>
      <c r="AP3137" s="8">
        <v>42886</v>
      </c>
      <c r="AQ3137" s="8">
        <v>42853</v>
      </c>
      <c r="AR3137" s="8">
        <v>42825</v>
      </c>
      <c r="AS3137" s="8">
        <v>42794</v>
      </c>
      <c r="AT3137" s="8">
        <v>42766</v>
      </c>
      <c r="AU3137" s="8">
        <v>42734</v>
      </c>
      <c r="AV3137" s="8">
        <v>42704</v>
      </c>
      <c r="AW3137" s="8">
        <v>42674</v>
      </c>
      <c r="AX3137" s="8">
        <v>42643</v>
      </c>
      <c r="AY3137" s="8">
        <v>42613</v>
      </c>
      <c r="AZ3137" s="8">
        <v>42580</v>
      </c>
      <c r="BA3137" s="8">
        <v>42551</v>
      </c>
      <c r="BB3137" s="8">
        <v>42521</v>
      </c>
      <c r="BC3137" s="8">
        <v>42489</v>
      </c>
      <c r="BD3137" s="8">
        <v>42460</v>
      </c>
      <c r="BE3137" s="8">
        <v>42429</v>
      </c>
      <c r="BF3137" s="8">
        <v>42398</v>
      </c>
      <c r="BG3137" s="8">
        <v>42369</v>
      </c>
      <c r="BH3137" s="8">
        <v>42338</v>
      </c>
      <c r="BI3137" s="8">
        <v>42307</v>
      </c>
      <c r="BJ3137" s="8">
        <v>42277</v>
      </c>
      <c r="BK3137" s="8">
        <v>42247</v>
      </c>
      <c r="BL3137" s="8">
        <v>42216</v>
      </c>
      <c r="BM3137" s="8">
        <v>42185</v>
      </c>
      <c r="BN3137" s="8">
        <v>42153</v>
      </c>
      <c r="BO3137" s="8">
        <v>42124</v>
      </c>
      <c r="BP3137" s="8">
        <v>42094</v>
      </c>
      <c r="BQ3137" s="8">
        <v>42062</v>
      </c>
      <c r="BR3137" s="8">
        <v>42034</v>
      </c>
      <c r="BS3137" s="8">
        <v>42004</v>
      </c>
      <c r="BT3137" s="8">
        <v>41971</v>
      </c>
      <c r="BU3137" s="8">
        <v>41943</v>
      </c>
      <c r="BV3137" s="8">
        <v>41912</v>
      </c>
      <c r="BW3137" s="8">
        <v>41880</v>
      </c>
      <c r="BX3137" s="8">
        <v>41851</v>
      </c>
      <c r="BY3137" s="8">
        <v>41820</v>
      </c>
      <c r="BZ3137" s="8">
        <v>41789</v>
      </c>
      <c r="CA3137" s="8">
        <v>41759</v>
      </c>
      <c r="CB3137" s="8">
        <v>41729</v>
      </c>
      <c r="CC3137" s="8">
        <v>41698</v>
      </c>
      <c r="CD3137" s="8">
        <v>41670</v>
      </c>
      <c r="CE3137" s="8">
        <v>41639</v>
      </c>
      <c r="CF3137" s="8">
        <v>41607</v>
      </c>
      <c r="CG3137" s="8">
        <v>41578</v>
      </c>
      <c r="CH3137" s="8">
        <v>41547</v>
      </c>
      <c r="CI3137" s="8">
        <v>41516</v>
      </c>
      <c r="CJ3137" s="8">
        <v>41486</v>
      </c>
      <c r="CK3137" s="8">
        <v>41453</v>
      </c>
      <c r="CL3137" s="8">
        <v>41425</v>
      </c>
      <c r="CM3137" s="8">
        <v>41394</v>
      </c>
      <c r="CN3137" s="8">
        <v>41362</v>
      </c>
      <c r="CO3137" s="8">
        <v>41333</v>
      </c>
      <c r="CP3137" s="8">
        <v>41305</v>
      </c>
      <c r="CQ3137" s="8">
        <v>41274</v>
      </c>
      <c r="CR3137" s="8">
        <v>41243</v>
      </c>
      <c r="CS3137" s="8">
        <v>41213</v>
      </c>
      <c r="CT3137" s="8">
        <v>41180</v>
      </c>
      <c r="CU3137" s="8">
        <v>41152</v>
      </c>
      <c r="CV3137" s="8">
        <v>41121</v>
      </c>
      <c r="CW3137" s="8">
        <v>41089</v>
      </c>
      <c r="CX3137" s="8">
        <v>41060</v>
      </c>
      <c r="CY3137" s="8">
        <v>41029</v>
      </c>
      <c r="CZ3137" s="8">
        <v>40998</v>
      </c>
      <c r="DA3137" s="8">
        <v>40968</v>
      </c>
      <c r="DB3137" s="8">
        <v>40939</v>
      </c>
      <c r="DC3137" s="8">
        <v>40907</v>
      </c>
      <c r="DD3137" s="8">
        <v>40877</v>
      </c>
      <c r="DE3137" s="8">
        <v>40847</v>
      </c>
      <c r="DF3137" s="8">
        <v>40816</v>
      </c>
      <c r="DG3137" s="8">
        <v>40786</v>
      </c>
      <c r="DH3137" s="8">
        <v>40753</v>
      </c>
      <c r="DI3137" s="8">
        <v>40724</v>
      </c>
    </row>
    <row r="3138" spans="1:125" x14ac:dyDescent="0.2">
      <c r="A3138" t="e">
        <f ca="1">_xll.BFieldInfo($B$3138)</f>
        <v>#NAME?</v>
      </c>
      <c r="B3138" t="s">
        <v>107</v>
      </c>
      <c r="C3138">
        <v>1295.5</v>
      </c>
      <c r="D3138">
        <v>1183</v>
      </c>
      <c r="E3138">
        <v>901.2</v>
      </c>
      <c r="F3138">
        <v>770.6</v>
      </c>
      <c r="G3138">
        <v>797.2</v>
      </c>
      <c r="H3138">
        <v>831</v>
      </c>
      <c r="I3138">
        <v>731</v>
      </c>
      <c r="J3138">
        <v>696.2</v>
      </c>
      <c r="K3138">
        <v>629.4</v>
      </c>
      <c r="L3138">
        <v>604.4</v>
      </c>
      <c r="M3138">
        <v>658.8</v>
      </c>
      <c r="N3138">
        <v>687</v>
      </c>
      <c r="O3138">
        <v>678.6</v>
      </c>
      <c r="P3138">
        <v>678.6</v>
      </c>
      <c r="Q3138">
        <v>720.8</v>
      </c>
      <c r="R3138">
        <v>725.6</v>
      </c>
      <c r="S3138">
        <v>698</v>
      </c>
      <c r="T3138">
        <v>660</v>
      </c>
      <c r="U3138">
        <v>647.70000000000005</v>
      </c>
      <c r="V3138">
        <v>475.05</v>
      </c>
      <c r="W3138">
        <v>457.05</v>
      </c>
      <c r="X3138">
        <v>571.1</v>
      </c>
      <c r="Y3138">
        <v>703</v>
      </c>
      <c r="Z3138">
        <v>604</v>
      </c>
      <c r="AA3138">
        <v>546.4</v>
      </c>
      <c r="AB3138">
        <v>471.75</v>
      </c>
      <c r="AC3138">
        <v>471.75</v>
      </c>
      <c r="AD3138" t="s">
        <v>108</v>
      </c>
      <c r="AE3138" t="s">
        <v>108</v>
      </c>
      <c r="AF3138" t="s">
        <v>108</v>
      </c>
      <c r="AG3138" t="s">
        <v>108</v>
      </c>
      <c r="AH3138" t="s">
        <v>108</v>
      </c>
      <c r="AI3138" t="s">
        <v>108</v>
      </c>
      <c r="AJ3138" t="s">
        <v>108</v>
      </c>
      <c r="AK3138" t="s">
        <v>108</v>
      </c>
      <c r="AL3138" t="s">
        <v>108</v>
      </c>
      <c r="AM3138" t="s">
        <v>108</v>
      </c>
      <c r="AN3138" t="s">
        <v>108</v>
      </c>
      <c r="AO3138" t="s">
        <v>108</v>
      </c>
      <c r="AP3138" t="s">
        <v>108</v>
      </c>
      <c r="AQ3138" t="s">
        <v>108</v>
      </c>
      <c r="AR3138" t="s">
        <v>108</v>
      </c>
      <c r="AS3138" t="s">
        <v>108</v>
      </c>
      <c r="AT3138" t="s">
        <v>108</v>
      </c>
      <c r="AU3138" t="s">
        <v>108</v>
      </c>
      <c r="AV3138" t="s">
        <v>108</v>
      </c>
      <c r="AW3138" t="s">
        <v>108</v>
      </c>
      <c r="AX3138" t="s">
        <v>108</v>
      </c>
      <c r="AY3138" t="s">
        <v>108</v>
      </c>
      <c r="AZ3138" t="s">
        <v>108</v>
      </c>
      <c r="BA3138" t="s">
        <v>108</v>
      </c>
      <c r="BB3138" t="s">
        <v>108</v>
      </c>
      <c r="BC3138" t="s">
        <v>108</v>
      </c>
      <c r="BD3138" t="s">
        <v>108</v>
      </c>
      <c r="BE3138" t="s">
        <v>108</v>
      </c>
      <c r="BF3138" t="s">
        <v>108</v>
      </c>
      <c r="BG3138" t="s">
        <v>108</v>
      </c>
      <c r="BH3138" t="s">
        <v>108</v>
      </c>
      <c r="BI3138" t="s">
        <v>108</v>
      </c>
      <c r="BJ3138" t="s">
        <v>108</v>
      </c>
      <c r="BK3138" t="s">
        <v>108</v>
      </c>
      <c r="BL3138" t="s">
        <v>108</v>
      </c>
      <c r="BM3138" t="s">
        <v>108</v>
      </c>
      <c r="BN3138" t="s">
        <v>108</v>
      </c>
      <c r="BO3138" t="s">
        <v>108</v>
      </c>
      <c r="BP3138" t="s">
        <v>108</v>
      </c>
      <c r="BQ3138" t="s">
        <v>108</v>
      </c>
      <c r="BR3138" t="s">
        <v>108</v>
      </c>
      <c r="BS3138" t="s">
        <v>108</v>
      </c>
      <c r="BT3138" t="s">
        <v>108</v>
      </c>
      <c r="BU3138" t="s">
        <v>108</v>
      </c>
      <c r="BV3138" t="s">
        <v>108</v>
      </c>
      <c r="BW3138" t="s">
        <v>108</v>
      </c>
      <c r="BX3138" t="s">
        <v>108</v>
      </c>
      <c r="BY3138" t="s">
        <v>108</v>
      </c>
      <c r="BZ3138" t="s">
        <v>108</v>
      </c>
      <c r="CA3138" t="s">
        <v>108</v>
      </c>
      <c r="CB3138" t="s">
        <v>108</v>
      </c>
      <c r="CC3138" t="s">
        <v>108</v>
      </c>
      <c r="CD3138" t="s">
        <v>108</v>
      </c>
      <c r="CE3138" t="s">
        <v>108</v>
      </c>
      <c r="CF3138" t="s">
        <v>108</v>
      </c>
      <c r="CG3138" t="s">
        <v>108</v>
      </c>
      <c r="CH3138" t="s">
        <v>108</v>
      </c>
      <c r="CI3138" t="s">
        <v>108</v>
      </c>
      <c r="CJ3138" t="s">
        <v>108</v>
      </c>
      <c r="CK3138" t="s">
        <v>108</v>
      </c>
      <c r="CL3138" t="s">
        <v>108</v>
      </c>
      <c r="CM3138" t="s">
        <v>108</v>
      </c>
      <c r="CN3138" t="s">
        <v>108</v>
      </c>
      <c r="CO3138" t="s">
        <v>108</v>
      </c>
      <c r="CP3138" t="s">
        <v>108</v>
      </c>
      <c r="CQ3138" t="s">
        <v>108</v>
      </c>
      <c r="CR3138" t="s">
        <v>108</v>
      </c>
      <c r="CS3138" t="s">
        <v>108</v>
      </c>
      <c r="CT3138" t="s">
        <v>108</v>
      </c>
      <c r="CU3138" t="s">
        <v>108</v>
      </c>
      <c r="CV3138" t="s">
        <v>108</v>
      </c>
      <c r="CW3138" t="s">
        <v>108</v>
      </c>
      <c r="CX3138" t="s">
        <v>108</v>
      </c>
      <c r="CY3138" t="s">
        <v>108</v>
      </c>
      <c r="CZ3138" t="s">
        <v>108</v>
      </c>
      <c r="DA3138" t="s">
        <v>108</v>
      </c>
      <c r="DB3138" t="s">
        <v>108</v>
      </c>
      <c r="DC3138" t="s">
        <v>108</v>
      </c>
      <c r="DD3138" t="s">
        <v>108</v>
      </c>
      <c r="DE3138" t="s">
        <v>108</v>
      </c>
      <c r="DF3138" t="s">
        <v>108</v>
      </c>
      <c r="DG3138" t="s">
        <v>108</v>
      </c>
      <c r="DH3138" t="s">
        <v>108</v>
      </c>
      <c r="DI3138" t="s">
        <v>108</v>
      </c>
    </row>
    <row r="3139" spans="1:125" x14ac:dyDescent="0.2">
      <c r="A3139" t="e">
        <f ca="1">_xll.BFieldInfo($B$3139)</f>
        <v>#NAME?</v>
      </c>
      <c r="B3139" t="s">
        <v>109</v>
      </c>
      <c r="C3139" t="s">
        <v>108</v>
      </c>
      <c r="D3139" t="s">
        <v>108</v>
      </c>
      <c r="E3139" t="s">
        <v>108</v>
      </c>
      <c r="F3139" t="s">
        <v>108</v>
      </c>
      <c r="G3139" t="s">
        <v>108</v>
      </c>
      <c r="H3139" t="s">
        <v>108</v>
      </c>
      <c r="I3139" t="s">
        <v>108</v>
      </c>
      <c r="J3139" t="s">
        <v>108</v>
      </c>
      <c r="K3139" t="s">
        <v>108</v>
      </c>
      <c r="L3139" t="s">
        <v>108</v>
      </c>
      <c r="M3139" t="s">
        <v>108</v>
      </c>
      <c r="N3139" t="s">
        <v>108</v>
      </c>
      <c r="O3139" t="s">
        <v>108</v>
      </c>
      <c r="P3139" t="s">
        <v>108</v>
      </c>
      <c r="Q3139" t="s">
        <v>108</v>
      </c>
      <c r="R3139" t="s">
        <v>108</v>
      </c>
      <c r="S3139" t="s">
        <v>108</v>
      </c>
      <c r="T3139" t="s">
        <v>108</v>
      </c>
      <c r="U3139" t="s">
        <v>108</v>
      </c>
      <c r="V3139" t="s">
        <v>108</v>
      </c>
      <c r="W3139" t="s">
        <v>108</v>
      </c>
      <c r="X3139" t="s">
        <v>108</v>
      </c>
      <c r="Y3139" t="s">
        <v>108</v>
      </c>
      <c r="Z3139" t="s">
        <v>108</v>
      </c>
      <c r="AA3139" t="s">
        <v>108</v>
      </c>
      <c r="AB3139" t="s">
        <v>108</v>
      </c>
      <c r="AC3139" t="s">
        <v>108</v>
      </c>
      <c r="AD3139" t="s">
        <v>108</v>
      </c>
      <c r="AE3139" t="s">
        <v>108</v>
      </c>
      <c r="AF3139" t="s">
        <v>108</v>
      </c>
      <c r="AG3139" t="s">
        <v>108</v>
      </c>
      <c r="AH3139" t="s">
        <v>108</v>
      </c>
      <c r="AI3139" t="s">
        <v>108</v>
      </c>
      <c r="AJ3139" t="s">
        <v>108</v>
      </c>
      <c r="AK3139" t="s">
        <v>108</v>
      </c>
      <c r="AL3139" t="s">
        <v>108</v>
      </c>
      <c r="AM3139" t="s">
        <v>108</v>
      </c>
      <c r="AN3139" t="s">
        <v>108</v>
      </c>
      <c r="AO3139" t="s">
        <v>108</v>
      </c>
      <c r="AP3139" t="s">
        <v>108</v>
      </c>
      <c r="AQ3139" t="s">
        <v>108</v>
      </c>
      <c r="AR3139" t="s">
        <v>108</v>
      </c>
      <c r="AS3139" t="s">
        <v>108</v>
      </c>
      <c r="AT3139" t="s">
        <v>108</v>
      </c>
      <c r="AU3139" t="s">
        <v>108</v>
      </c>
      <c r="AV3139" t="s">
        <v>108</v>
      </c>
      <c r="AW3139" t="s">
        <v>108</v>
      </c>
      <c r="AX3139" t="s">
        <v>108</v>
      </c>
      <c r="AY3139" t="s">
        <v>108</v>
      </c>
      <c r="AZ3139" t="s">
        <v>108</v>
      </c>
      <c r="BA3139" t="s">
        <v>108</v>
      </c>
      <c r="BB3139" t="s">
        <v>108</v>
      </c>
      <c r="BC3139" t="s">
        <v>108</v>
      </c>
      <c r="BD3139" t="s">
        <v>108</v>
      </c>
      <c r="BE3139" t="s">
        <v>108</v>
      </c>
      <c r="BF3139" t="s">
        <v>108</v>
      </c>
      <c r="BG3139" t="s">
        <v>108</v>
      </c>
      <c r="BH3139" t="s">
        <v>108</v>
      </c>
      <c r="BI3139" t="s">
        <v>108</v>
      </c>
      <c r="BJ3139" t="s">
        <v>108</v>
      </c>
      <c r="BK3139" t="s">
        <v>108</v>
      </c>
      <c r="BL3139" t="s">
        <v>108</v>
      </c>
      <c r="BM3139" t="s">
        <v>108</v>
      </c>
      <c r="BN3139" t="s">
        <v>108</v>
      </c>
      <c r="BO3139" t="s">
        <v>108</v>
      </c>
      <c r="BP3139" t="s">
        <v>108</v>
      </c>
      <c r="BQ3139" t="s">
        <v>108</v>
      </c>
      <c r="BR3139" t="s">
        <v>108</v>
      </c>
      <c r="BS3139" t="s">
        <v>108</v>
      </c>
      <c r="BT3139" t="s">
        <v>108</v>
      </c>
      <c r="BU3139" t="s">
        <v>108</v>
      </c>
      <c r="BV3139" t="s">
        <v>108</v>
      </c>
      <c r="BW3139" t="s">
        <v>108</v>
      </c>
      <c r="BX3139" t="s">
        <v>108</v>
      </c>
      <c r="BY3139" t="s">
        <v>108</v>
      </c>
      <c r="BZ3139" t="s">
        <v>108</v>
      </c>
      <c r="CA3139" t="s">
        <v>108</v>
      </c>
      <c r="CB3139" t="s">
        <v>108</v>
      </c>
      <c r="CC3139" t="s">
        <v>108</v>
      </c>
      <c r="CD3139" t="s">
        <v>108</v>
      </c>
      <c r="CE3139" t="s">
        <v>108</v>
      </c>
      <c r="CF3139" t="s">
        <v>108</v>
      </c>
      <c r="CG3139" t="s">
        <v>108</v>
      </c>
      <c r="CH3139" t="s">
        <v>108</v>
      </c>
      <c r="CI3139" t="s">
        <v>108</v>
      </c>
      <c r="CJ3139" t="s">
        <v>108</v>
      </c>
      <c r="CK3139" t="s">
        <v>108</v>
      </c>
      <c r="CL3139" t="s">
        <v>108</v>
      </c>
      <c r="CM3139" t="s">
        <v>108</v>
      </c>
      <c r="CN3139" t="s">
        <v>108</v>
      </c>
      <c r="CO3139" t="s">
        <v>108</v>
      </c>
      <c r="CP3139" t="s">
        <v>108</v>
      </c>
      <c r="CQ3139" t="s">
        <v>108</v>
      </c>
      <c r="CR3139" t="s">
        <v>108</v>
      </c>
      <c r="CS3139" t="s">
        <v>108</v>
      </c>
      <c r="CT3139" t="s">
        <v>108</v>
      </c>
      <c r="CU3139" t="s">
        <v>108</v>
      </c>
      <c r="CV3139" t="s">
        <v>108</v>
      </c>
      <c r="CW3139" t="s">
        <v>108</v>
      </c>
      <c r="CX3139" t="s">
        <v>108</v>
      </c>
      <c r="CY3139" t="s">
        <v>108</v>
      </c>
      <c r="CZ3139" t="s">
        <v>108</v>
      </c>
      <c r="DA3139" t="s">
        <v>108</v>
      </c>
      <c r="DB3139" t="s">
        <v>108</v>
      </c>
      <c r="DC3139" t="s">
        <v>108</v>
      </c>
      <c r="DD3139" t="s">
        <v>108</v>
      </c>
      <c r="DE3139" t="s">
        <v>108</v>
      </c>
      <c r="DF3139" t="s">
        <v>108</v>
      </c>
      <c r="DG3139" t="s">
        <v>108</v>
      </c>
      <c r="DH3139" t="s">
        <v>108</v>
      </c>
      <c r="DI3139" t="s">
        <v>108</v>
      </c>
    </row>
    <row r="3140" spans="1:125" x14ac:dyDescent="0.2">
      <c r="A3140" t="e">
        <f ca="1">_xll.BFieldInfo($B$3140)</f>
        <v>#NAME?</v>
      </c>
      <c r="B3140" t="s">
        <v>110</v>
      </c>
      <c r="C3140" t="s">
        <v>108</v>
      </c>
      <c r="D3140" t="s">
        <v>108</v>
      </c>
      <c r="E3140" t="s">
        <v>108</v>
      </c>
      <c r="F3140" t="s">
        <v>108</v>
      </c>
      <c r="G3140" t="s">
        <v>108</v>
      </c>
      <c r="H3140" t="s">
        <v>108</v>
      </c>
      <c r="I3140" t="s">
        <v>108</v>
      </c>
      <c r="J3140" t="s">
        <v>108</v>
      </c>
      <c r="K3140" t="s">
        <v>108</v>
      </c>
      <c r="L3140" t="s">
        <v>108</v>
      </c>
      <c r="M3140" t="s">
        <v>108</v>
      </c>
      <c r="N3140" t="s">
        <v>108</v>
      </c>
      <c r="O3140" t="s">
        <v>108</v>
      </c>
      <c r="P3140" t="s">
        <v>108</v>
      </c>
      <c r="Q3140" t="s">
        <v>108</v>
      </c>
      <c r="R3140" t="s">
        <v>108</v>
      </c>
      <c r="S3140" t="s">
        <v>108</v>
      </c>
      <c r="T3140" t="s">
        <v>108</v>
      </c>
      <c r="U3140" t="s">
        <v>108</v>
      </c>
      <c r="V3140" t="s">
        <v>108</v>
      </c>
      <c r="W3140" t="s">
        <v>108</v>
      </c>
      <c r="X3140" t="s">
        <v>108</v>
      </c>
      <c r="Y3140" t="s">
        <v>108</v>
      </c>
      <c r="Z3140" t="s">
        <v>108</v>
      </c>
      <c r="AA3140" t="s">
        <v>108</v>
      </c>
      <c r="AB3140" t="s">
        <v>108</v>
      </c>
      <c r="AC3140" t="s">
        <v>108</v>
      </c>
      <c r="AD3140" t="s">
        <v>108</v>
      </c>
      <c r="AE3140" t="s">
        <v>108</v>
      </c>
      <c r="AF3140" t="s">
        <v>108</v>
      </c>
      <c r="AG3140" t="s">
        <v>108</v>
      </c>
      <c r="AH3140" t="s">
        <v>108</v>
      </c>
      <c r="AI3140" t="s">
        <v>108</v>
      </c>
      <c r="AJ3140" t="s">
        <v>108</v>
      </c>
      <c r="AK3140" t="s">
        <v>108</v>
      </c>
      <c r="AL3140" t="s">
        <v>108</v>
      </c>
      <c r="AM3140" t="s">
        <v>108</v>
      </c>
      <c r="AN3140" t="s">
        <v>108</v>
      </c>
      <c r="AO3140" t="s">
        <v>108</v>
      </c>
      <c r="AP3140" t="s">
        <v>108</v>
      </c>
      <c r="AQ3140" t="s">
        <v>108</v>
      </c>
      <c r="AR3140" t="s">
        <v>108</v>
      </c>
      <c r="AS3140" t="s">
        <v>108</v>
      </c>
      <c r="AT3140" t="s">
        <v>108</v>
      </c>
      <c r="AU3140" t="s">
        <v>108</v>
      </c>
      <c r="AV3140" t="s">
        <v>108</v>
      </c>
      <c r="AW3140" t="s">
        <v>108</v>
      </c>
      <c r="AX3140" t="s">
        <v>108</v>
      </c>
      <c r="AY3140" t="s">
        <v>108</v>
      </c>
      <c r="AZ3140" t="s">
        <v>108</v>
      </c>
      <c r="BA3140" t="s">
        <v>108</v>
      </c>
      <c r="BB3140" t="s">
        <v>108</v>
      </c>
      <c r="BC3140" t="s">
        <v>108</v>
      </c>
      <c r="BD3140" t="s">
        <v>108</v>
      </c>
      <c r="BE3140" t="s">
        <v>108</v>
      </c>
      <c r="BF3140" t="s">
        <v>108</v>
      </c>
      <c r="BG3140" t="s">
        <v>108</v>
      </c>
      <c r="BH3140" t="s">
        <v>108</v>
      </c>
      <c r="BI3140" t="s">
        <v>108</v>
      </c>
      <c r="BJ3140" t="s">
        <v>108</v>
      </c>
      <c r="BK3140" t="s">
        <v>108</v>
      </c>
      <c r="BL3140" t="s">
        <v>108</v>
      </c>
      <c r="BM3140" t="s">
        <v>108</v>
      </c>
      <c r="BN3140" t="s">
        <v>108</v>
      </c>
      <c r="BO3140" t="s">
        <v>108</v>
      </c>
      <c r="BP3140" t="s">
        <v>108</v>
      </c>
      <c r="BQ3140" t="s">
        <v>108</v>
      </c>
      <c r="BR3140" t="s">
        <v>108</v>
      </c>
      <c r="BS3140" t="s">
        <v>108</v>
      </c>
      <c r="BT3140" t="s">
        <v>108</v>
      </c>
      <c r="BU3140" t="s">
        <v>108</v>
      </c>
      <c r="BV3140" t="s">
        <v>108</v>
      </c>
      <c r="BW3140" t="s">
        <v>108</v>
      </c>
      <c r="BX3140" t="s">
        <v>108</v>
      </c>
      <c r="BY3140" t="s">
        <v>108</v>
      </c>
      <c r="BZ3140" t="s">
        <v>108</v>
      </c>
      <c r="CA3140" t="s">
        <v>108</v>
      </c>
      <c r="CB3140" t="s">
        <v>108</v>
      </c>
      <c r="CC3140" t="s">
        <v>108</v>
      </c>
      <c r="CD3140" t="s">
        <v>108</v>
      </c>
      <c r="CE3140" t="s">
        <v>108</v>
      </c>
      <c r="CF3140" t="s">
        <v>108</v>
      </c>
      <c r="CG3140" t="s">
        <v>108</v>
      </c>
      <c r="CH3140" t="s">
        <v>108</v>
      </c>
      <c r="CI3140" t="s">
        <v>108</v>
      </c>
      <c r="CJ3140" t="s">
        <v>108</v>
      </c>
      <c r="CK3140" t="s">
        <v>108</v>
      </c>
      <c r="CL3140" t="s">
        <v>108</v>
      </c>
      <c r="CM3140" t="s">
        <v>108</v>
      </c>
      <c r="CN3140" t="s">
        <v>108</v>
      </c>
      <c r="CO3140" t="s">
        <v>108</v>
      </c>
      <c r="CP3140" t="s">
        <v>108</v>
      </c>
      <c r="CQ3140" t="s">
        <v>108</v>
      </c>
      <c r="CR3140" t="s">
        <v>108</v>
      </c>
      <c r="CS3140" t="s">
        <v>108</v>
      </c>
      <c r="CT3140" t="s">
        <v>108</v>
      </c>
      <c r="CU3140" t="s">
        <v>108</v>
      </c>
      <c r="CV3140" t="s">
        <v>108</v>
      </c>
      <c r="CW3140" t="s">
        <v>108</v>
      </c>
      <c r="CX3140" t="s">
        <v>108</v>
      </c>
      <c r="CY3140" t="s">
        <v>108</v>
      </c>
      <c r="CZ3140" t="s">
        <v>108</v>
      </c>
      <c r="DA3140" t="s">
        <v>108</v>
      </c>
      <c r="DB3140" t="s">
        <v>108</v>
      </c>
      <c r="DC3140" t="s">
        <v>108</v>
      </c>
      <c r="DD3140" t="s">
        <v>108</v>
      </c>
      <c r="DE3140" t="s">
        <v>108</v>
      </c>
      <c r="DF3140" t="s">
        <v>108</v>
      </c>
      <c r="DG3140" t="s">
        <v>108</v>
      </c>
      <c r="DH3140" t="s">
        <v>108</v>
      </c>
      <c r="DI3140" t="s">
        <v>108</v>
      </c>
    </row>
    <row r="3141" spans="1:125" x14ac:dyDescent="0.2">
      <c r="A3141" t="e">
        <f ca="1">_xll.BFieldInfo($B$3141)</f>
        <v>#NAME?</v>
      </c>
      <c r="B3141" t="s">
        <v>111</v>
      </c>
      <c r="C3141">
        <v>39191.990700000002</v>
      </c>
      <c r="D3141">
        <v>21974.552299999999</v>
      </c>
      <c r="E3141">
        <v>21974.552299999999</v>
      </c>
      <c r="F3141">
        <v>21974.552299999999</v>
      </c>
      <c r="G3141">
        <v>21974.552299999999</v>
      </c>
      <c r="H3141">
        <v>21974.552299999999</v>
      </c>
      <c r="I3141">
        <v>21974.552299999999</v>
      </c>
      <c r="J3141">
        <v>20083.883600000001</v>
      </c>
      <c r="K3141">
        <v>20083.883600000001</v>
      </c>
      <c r="L3141">
        <v>20083.883600000001</v>
      </c>
      <c r="M3141">
        <v>20083.883600000001</v>
      </c>
      <c r="N3141">
        <v>20083.883600000001</v>
      </c>
      <c r="O3141">
        <v>20083.883600000001</v>
      </c>
      <c r="P3141">
        <v>14039.5759</v>
      </c>
      <c r="Q3141">
        <v>14039.5759</v>
      </c>
      <c r="R3141">
        <v>14039.5759</v>
      </c>
      <c r="S3141">
        <v>14039.5759</v>
      </c>
      <c r="T3141">
        <v>14039.5759</v>
      </c>
      <c r="U3141">
        <v>14039.5759</v>
      </c>
      <c r="V3141">
        <v>14039.5759</v>
      </c>
      <c r="W3141">
        <v>13890.8948</v>
      </c>
      <c r="X3141">
        <v>13890.8948</v>
      </c>
      <c r="Y3141">
        <v>13890.8948</v>
      </c>
      <c r="Z3141">
        <v>13890.8948</v>
      </c>
      <c r="AA3141">
        <v>13890.8948</v>
      </c>
      <c r="AB3141">
        <v>13890.8948</v>
      </c>
      <c r="AC3141" t="s">
        <v>108</v>
      </c>
      <c r="AD3141" t="s">
        <v>108</v>
      </c>
      <c r="AE3141" t="s">
        <v>108</v>
      </c>
      <c r="AF3141" t="s">
        <v>108</v>
      </c>
      <c r="AG3141" t="s">
        <v>108</v>
      </c>
      <c r="AH3141" t="s">
        <v>108</v>
      </c>
      <c r="AI3141" t="s">
        <v>108</v>
      </c>
      <c r="AJ3141" t="s">
        <v>108</v>
      </c>
      <c r="AK3141" t="s">
        <v>108</v>
      </c>
      <c r="AL3141" t="s">
        <v>108</v>
      </c>
      <c r="AM3141" t="s">
        <v>108</v>
      </c>
      <c r="AN3141" t="s">
        <v>108</v>
      </c>
      <c r="AO3141" t="s">
        <v>108</v>
      </c>
      <c r="AP3141" t="s">
        <v>108</v>
      </c>
      <c r="AQ3141" t="s">
        <v>108</v>
      </c>
      <c r="AR3141" t="s">
        <v>108</v>
      </c>
      <c r="AS3141" t="s">
        <v>108</v>
      </c>
      <c r="AT3141" t="s">
        <v>108</v>
      </c>
      <c r="AU3141" t="s">
        <v>108</v>
      </c>
      <c r="AV3141" t="s">
        <v>108</v>
      </c>
      <c r="AW3141" t="s">
        <v>108</v>
      </c>
      <c r="AX3141" t="s">
        <v>108</v>
      </c>
      <c r="AY3141" t="s">
        <v>108</v>
      </c>
      <c r="AZ3141" t="s">
        <v>108</v>
      </c>
      <c r="BA3141" t="s">
        <v>108</v>
      </c>
      <c r="BB3141" t="s">
        <v>108</v>
      </c>
      <c r="BC3141" t="s">
        <v>108</v>
      </c>
      <c r="BD3141" t="s">
        <v>108</v>
      </c>
      <c r="BE3141" t="s">
        <v>108</v>
      </c>
      <c r="BF3141" t="s">
        <v>108</v>
      </c>
      <c r="BG3141" t="s">
        <v>108</v>
      </c>
      <c r="BH3141" t="s">
        <v>108</v>
      </c>
      <c r="BI3141" t="s">
        <v>108</v>
      </c>
      <c r="BJ3141" t="s">
        <v>108</v>
      </c>
      <c r="BK3141" t="s">
        <v>108</v>
      </c>
      <c r="BL3141" t="s">
        <v>108</v>
      </c>
      <c r="BM3141" t="s">
        <v>108</v>
      </c>
      <c r="BN3141" t="s">
        <v>108</v>
      </c>
      <c r="BO3141" t="s">
        <v>108</v>
      </c>
      <c r="BP3141" t="s">
        <v>108</v>
      </c>
      <c r="BQ3141" t="s">
        <v>108</v>
      </c>
      <c r="BR3141" t="s">
        <v>108</v>
      </c>
      <c r="BS3141" t="s">
        <v>108</v>
      </c>
      <c r="BT3141" t="s">
        <v>108</v>
      </c>
      <c r="BU3141" t="s">
        <v>108</v>
      </c>
      <c r="BV3141" t="s">
        <v>108</v>
      </c>
      <c r="BW3141" t="s">
        <v>108</v>
      </c>
      <c r="BX3141" t="s">
        <v>108</v>
      </c>
      <c r="BY3141" t="s">
        <v>108</v>
      </c>
      <c r="BZ3141" t="s">
        <v>108</v>
      </c>
      <c r="CA3141" t="s">
        <v>108</v>
      </c>
      <c r="CB3141" t="s">
        <v>108</v>
      </c>
      <c r="CC3141" t="s">
        <v>108</v>
      </c>
      <c r="CD3141" t="s">
        <v>108</v>
      </c>
      <c r="CE3141" t="s">
        <v>108</v>
      </c>
      <c r="CF3141" t="s">
        <v>108</v>
      </c>
      <c r="CG3141" t="s">
        <v>108</v>
      </c>
      <c r="CH3141" t="s">
        <v>108</v>
      </c>
      <c r="CI3141" t="s">
        <v>108</v>
      </c>
      <c r="CJ3141" t="s">
        <v>108</v>
      </c>
      <c r="CK3141" t="s">
        <v>108</v>
      </c>
      <c r="CL3141" t="s">
        <v>108</v>
      </c>
      <c r="CM3141" t="s">
        <v>108</v>
      </c>
      <c r="CN3141" t="s">
        <v>108</v>
      </c>
      <c r="CO3141" t="s">
        <v>108</v>
      </c>
      <c r="CP3141" t="s">
        <v>108</v>
      </c>
      <c r="CQ3141" t="s">
        <v>108</v>
      </c>
      <c r="CR3141" t="s">
        <v>108</v>
      </c>
      <c r="CS3141" t="s">
        <v>108</v>
      </c>
      <c r="CT3141" t="s">
        <v>108</v>
      </c>
      <c r="CU3141" t="s">
        <v>108</v>
      </c>
      <c r="CV3141" t="s">
        <v>108</v>
      </c>
      <c r="CW3141" t="s">
        <v>108</v>
      </c>
      <c r="CX3141" t="s">
        <v>108</v>
      </c>
      <c r="CY3141" t="s">
        <v>108</v>
      </c>
      <c r="CZ3141" t="s">
        <v>108</v>
      </c>
      <c r="DA3141" t="s">
        <v>108</v>
      </c>
      <c r="DB3141" t="s">
        <v>108</v>
      </c>
      <c r="DC3141" t="s">
        <v>108</v>
      </c>
      <c r="DD3141" t="s">
        <v>108</v>
      </c>
      <c r="DE3141" t="s">
        <v>108</v>
      </c>
      <c r="DF3141" t="s">
        <v>108</v>
      </c>
      <c r="DG3141" t="s">
        <v>108</v>
      </c>
      <c r="DH3141" t="s">
        <v>108</v>
      </c>
      <c r="DI3141" t="s">
        <v>108</v>
      </c>
    </row>
    <row r="3142" spans="1:125" x14ac:dyDescent="0.2">
      <c r="A3142" t="e">
        <f ca="1">_xll.BFieldInfo($B$3142)</f>
        <v>#NAME?</v>
      </c>
      <c r="B3142" t="s">
        <v>109</v>
      </c>
      <c r="C3142" t="s">
        <v>108</v>
      </c>
      <c r="D3142" t="s">
        <v>108</v>
      </c>
      <c r="E3142" t="s">
        <v>108</v>
      </c>
      <c r="F3142" t="s">
        <v>108</v>
      </c>
      <c r="G3142" t="s">
        <v>108</v>
      </c>
      <c r="H3142" t="s">
        <v>108</v>
      </c>
      <c r="I3142" t="s">
        <v>108</v>
      </c>
      <c r="J3142" t="s">
        <v>108</v>
      </c>
      <c r="K3142" t="s">
        <v>108</v>
      </c>
      <c r="L3142" t="s">
        <v>108</v>
      </c>
      <c r="M3142" t="s">
        <v>108</v>
      </c>
      <c r="N3142" t="s">
        <v>108</v>
      </c>
      <c r="O3142" t="s">
        <v>108</v>
      </c>
      <c r="P3142" t="s">
        <v>108</v>
      </c>
      <c r="Q3142" t="s">
        <v>108</v>
      </c>
      <c r="R3142" t="s">
        <v>108</v>
      </c>
      <c r="S3142" t="s">
        <v>108</v>
      </c>
      <c r="T3142" t="s">
        <v>108</v>
      </c>
      <c r="U3142" t="s">
        <v>108</v>
      </c>
      <c r="V3142" t="s">
        <v>108</v>
      </c>
      <c r="W3142" t="s">
        <v>108</v>
      </c>
      <c r="X3142" t="s">
        <v>108</v>
      </c>
      <c r="Y3142" t="s">
        <v>108</v>
      </c>
      <c r="Z3142" t="s">
        <v>108</v>
      </c>
      <c r="AA3142" t="s">
        <v>108</v>
      </c>
      <c r="AB3142" t="s">
        <v>108</v>
      </c>
      <c r="AC3142" t="s">
        <v>108</v>
      </c>
      <c r="AD3142" t="s">
        <v>108</v>
      </c>
      <c r="AE3142" t="s">
        <v>108</v>
      </c>
      <c r="AF3142" t="s">
        <v>108</v>
      </c>
      <c r="AG3142" t="s">
        <v>108</v>
      </c>
      <c r="AH3142" t="s">
        <v>108</v>
      </c>
      <c r="AI3142" t="s">
        <v>108</v>
      </c>
      <c r="AJ3142" t="s">
        <v>108</v>
      </c>
      <c r="AK3142" t="s">
        <v>108</v>
      </c>
      <c r="AL3142" t="s">
        <v>108</v>
      </c>
      <c r="AM3142" t="s">
        <v>108</v>
      </c>
      <c r="AN3142" t="s">
        <v>108</v>
      </c>
      <c r="AO3142" t="s">
        <v>108</v>
      </c>
      <c r="AP3142" t="s">
        <v>108</v>
      </c>
      <c r="AQ3142" t="s">
        <v>108</v>
      </c>
      <c r="AR3142" t="s">
        <v>108</v>
      </c>
      <c r="AS3142" t="s">
        <v>108</v>
      </c>
      <c r="AT3142" t="s">
        <v>108</v>
      </c>
      <c r="AU3142" t="s">
        <v>108</v>
      </c>
      <c r="AV3142" t="s">
        <v>108</v>
      </c>
      <c r="AW3142" t="s">
        <v>108</v>
      </c>
      <c r="AX3142" t="s">
        <v>108</v>
      </c>
      <c r="AY3142" t="s">
        <v>108</v>
      </c>
      <c r="AZ3142" t="s">
        <v>108</v>
      </c>
      <c r="BA3142" t="s">
        <v>108</v>
      </c>
      <c r="BB3142" t="s">
        <v>108</v>
      </c>
      <c r="BC3142" t="s">
        <v>108</v>
      </c>
      <c r="BD3142" t="s">
        <v>108</v>
      </c>
      <c r="BE3142" t="s">
        <v>108</v>
      </c>
      <c r="BF3142" t="s">
        <v>108</v>
      </c>
      <c r="BG3142" t="s">
        <v>108</v>
      </c>
      <c r="BH3142" t="s">
        <v>108</v>
      </c>
      <c r="BI3142" t="s">
        <v>108</v>
      </c>
      <c r="BJ3142" t="s">
        <v>108</v>
      </c>
      <c r="BK3142" t="s">
        <v>108</v>
      </c>
      <c r="BL3142" t="s">
        <v>108</v>
      </c>
      <c r="BM3142" t="s">
        <v>108</v>
      </c>
      <c r="BN3142" t="s">
        <v>108</v>
      </c>
      <c r="BO3142" t="s">
        <v>108</v>
      </c>
      <c r="BP3142" t="s">
        <v>108</v>
      </c>
      <c r="BQ3142" t="s">
        <v>108</v>
      </c>
      <c r="BR3142" t="s">
        <v>108</v>
      </c>
      <c r="BS3142" t="s">
        <v>108</v>
      </c>
      <c r="BT3142" t="s">
        <v>108</v>
      </c>
      <c r="BU3142" t="s">
        <v>108</v>
      </c>
      <c r="BV3142" t="s">
        <v>108</v>
      </c>
      <c r="BW3142" t="s">
        <v>108</v>
      </c>
      <c r="BX3142" t="s">
        <v>108</v>
      </c>
      <c r="BY3142" t="s">
        <v>108</v>
      </c>
      <c r="BZ3142" t="s">
        <v>108</v>
      </c>
      <c r="CA3142" t="s">
        <v>108</v>
      </c>
      <c r="CB3142" t="s">
        <v>108</v>
      </c>
      <c r="CC3142" t="s">
        <v>108</v>
      </c>
      <c r="CD3142" t="s">
        <v>108</v>
      </c>
      <c r="CE3142" t="s">
        <v>108</v>
      </c>
      <c r="CF3142" t="s">
        <v>108</v>
      </c>
      <c r="CG3142" t="s">
        <v>108</v>
      </c>
      <c r="CH3142" t="s">
        <v>108</v>
      </c>
      <c r="CI3142" t="s">
        <v>108</v>
      </c>
      <c r="CJ3142" t="s">
        <v>108</v>
      </c>
      <c r="CK3142" t="s">
        <v>108</v>
      </c>
      <c r="CL3142" t="s">
        <v>108</v>
      </c>
      <c r="CM3142" t="s">
        <v>108</v>
      </c>
      <c r="CN3142" t="s">
        <v>108</v>
      </c>
      <c r="CO3142" t="s">
        <v>108</v>
      </c>
      <c r="CP3142" t="s">
        <v>108</v>
      </c>
      <c r="CQ3142" t="s">
        <v>108</v>
      </c>
      <c r="CR3142" t="s">
        <v>108</v>
      </c>
      <c r="CS3142" t="s">
        <v>108</v>
      </c>
      <c r="CT3142" t="s">
        <v>108</v>
      </c>
      <c r="CU3142" t="s">
        <v>108</v>
      </c>
      <c r="CV3142" t="s">
        <v>108</v>
      </c>
      <c r="CW3142" t="s">
        <v>108</v>
      </c>
      <c r="CX3142" t="s">
        <v>108</v>
      </c>
      <c r="CY3142" t="s">
        <v>108</v>
      </c>
      <c r="CZ3142" t="s">
        <v>108</v>
      </c>
      <c r="DA3142" t="s">
        <v>108</v>
      </c>
      <c r="DB3142" t="s">
        <v>108</v>
      </c>
      <c r="DC3142" t="s">
        <v>108</v>
      </c>
      <c r="DD3142" t="s">
        <v>108</v>
      </c>
      <c r="DE3142" t="s">
        <v>108</v>
      </c>
      <c r="DF3142" t="s">
        <v>108</v>
      </c>
      <c r="DG3142" t="s">
        <v>108</v>
      </c>
      <c r="DH3142" t="s">
        <v>108</v>
      </c>
      <c r="DI3142" t="s">
        <v>108</v>
      </c>
    </row>
    <row r="3143" spans="1:125" x14ac:dyDescent="0.2">
      <c r="A3143" t="e">
        <f ca="1">_xll.BFieldInfo($B$3143)</f>
        <v>#NAME?</v>
      </c>
      <c r="B3143" t="s">
        <v>112</v>
      </c>
      <c r="C3143" t="s">
        <v>108</v>
      </c>
      <c r="D3143" t="s">
        <v>108</v>
      </c>
      <c r="E3143" t="s">
        <v>108</v>
      </c>
      <c r="F3143" t="s">
        <v>108</v>
      </c>
      <c r="G3143" t="s">
        <v>108</v>
      </c>
      <c r="H3143" t="s">
        <v>108</v>
      </c>
      <c r="I3143" t="s">
        <v>108</v>
      </c>
      <c r="J3143" t="s">
        <v>108</v>
      </c>
      <c r="K3143" t="s">
        <v>108</v>
      </c>
      <c r="L3143" t="s">
        <v>108</v>
      </c>
      <c r="M3143" t="s">
        <v>108</v>
      </c>
      <c r="N3143" t="s">
        <v>108</v>
      </c>
      <c r="O3143" t="s">
        <v>108</v>
      </c>
      <c r="P3143" t="s">
        <v>108</v>
      </c>
      <c r="Q3143" t="s">
        <v>108</v>
      </c>
      <c r="R3143" t="s">
        <v>108</v>
      </c>
      <c r="S3143" t="s">
        <v>108</v>
      </c>
      <c r="T3143" t="s">
        <v>108</v>
      </c>
      <c r="U3143" t="s">
        <v>108</v>
      </c>
      <c r="V3143" t="s">
        <v>108</v>
      </c>
      <c r="W3143" t="s">
        <v>108</v>
      </c>
      <c r="X3143" t="s">
        <v>108</v>
      </c>
      <c r="Y3143" t="s">
        <v>108</v>
      </c>
      <c r="Z3143" t="s">
        <v>108</v>
      </c>
      <c r="AA3143" t="s">
        <v>108</v>
      </c>
      <c r="AB3143" t="s">
        <v>108</v>
      </c>
      <c r="AC3143" t="s">
        <v>108</v>
      </c>
      <c r="AD3143" t="s">
        <v>108</v>
      </c>
      <c r="AE3143" t="s">
        <v>108</v>
      </c>
      <c r="AF3143" t="s">
        <v>108</v>
      </c>
      <c r="AG3143" t="s">
        <v>108</v>
      </c>
      <c r="AH3143" t="s">
        <v>108</v>
      </c>
      <c r="AI3143" t="s">
        <v>108</v>
      </c>
      <c r="AJ3143" t="s">
        <v>108</v>
      </c>
      <c r="AK3143" t="s">
        <v>108</v>
      </c>
      <c r="AL3143" t="s">
        <v>108</v>
      </c>
      <c r="AM3143" t="s">
        <v>108</v>
      </c>
      <c r="AN3143" t="s">
        <v>108</v>
      </c>
      <c r="AO3143" t="s">
        <v>108</v>
      </c>
      <c r="AP3143" t="s">
        <v>108</v>
      </c>
      <c r="AQ3143" t="s">
        <v>108</v>
      </c>
      <c r="AR3143" t="s">
        <v>108</v>
      </c>
      <c r="AS3143" t="s">
        <v>108</v>
      </c>
      <c r="AT3143" t="s">
        <v>108</v>
      </c>
      <c r="AU3143" t="s">
        <v>108</v>
      </c>
      <c r="AV3143" t="s">
        <v>108</v>
      </c>
      <c r="AW3143" t="s">
        <v>108</v>
      </c>
      <c r="AX3143" t="s">
        <v>108</v>
      </c>
      <c r="AY3143" t="s">
        <v>108</v>
      </c>
      <c r="AZ3143" t="s">
        <v>108</v>
      </c>
      <c r="BA3143" t="s">
        <v>108</v>
      </c>
      <c r="BB3143" t="s">
        <v>108</v>
      </c>
      <c r="BC3143" t="s">
        <v>108</v>
      </c>
      <c r="BD3143" t="s">
        <v>108</v>
      </c>
      <c r="BE3143" t="s">
        <v>108</v>
      </c>
      <c r="BF3143" t="s">
        <v>108</v>
      </c>
      <c r="BG3143" t="s">
        <v>108</v>
      </c>
      <c r="BH3143" t="s">
        <v>108</v>
      </c>
      <c r="BI3143" t="s">
        <v>108</v>
      </c>
      <c r="BJ3143" t="s">
        <v>108</v>
      </c>
      <c r="BK3143" t="s">
        <v>108</v>
      </c>
      <c r="BL3143" t="s">
        <v>108</v>
      </c>
      <c r="BM3143" t="s">
        <v>108</v>
      </c>
      <c r="BN3143" t="s">
        <v>108</v>
      </c>
      <c r="BO3143" t="s">
        <v>108</v>
      </c>
      <c r="BP3143" t="s">
        <v>108</v>
      </c>
      <c r="BQ3143" t="s">
        <v>108</v>
      </c>
      <c r="BR3143" t="s">
        <v>108</v>
      </c>
      <c r="BS3143" t="s">
        <v>108</v>
      </c>
      <c r="BT3143" t="s">
        <v>108</v>
      </c>
      <c r="BU3143" t="s">
        <v>108</v>
      </c>
      <c r="BV3143" t="s">
        <v>108</v>
      </c>
      <c r="BW3143" t="s">
        <v>108</v>
      </c>
      <c r="BX3143" t="s">
        <v>108</v>
      </c>
      <c r="BY3143" t="s">
        <v>108</v>
      </c>
      <c r="BZ3143" t="s">
        <v>108</v>
      </c>
      <c r="CA3143" t="s">
        <v>108</v>
      </c>
      <c r="CB3143" t="s">
        <v>108</v>
      </c>
      <c r="CC3143" t="s">
        <v>108</v>
      </c>
      <c r="CD3143" t="s">
        <v>108</v>
      </c>
      <c r="CE3143" t="s">
        <v>108</v>
      </c>
      <c r="CF3143" t="s">
        <v>108</v>
      </c>
      <c r="CG3143" t="s">
        <v>108</v>
      </c>
      <c r="CH3143" t="s">
        <v>108</v>
      </c>
      <c r="CI3143" t="s">
        <v>108</v>
      </c>
      <c r="CJ3143" t="s">
        <v>108</v>
      </c>
      <c r="CK3143" t="s">
        <v>108</v>
      </c>
      <c r="CL3143" t="s">
        <v>108</v>
      </c>
      <c r="CM3143" t="s">
        <v>108</v>
      </c>
      <c r="CN3143" t="s">
        <v>108</v>
      </c>
      <c r="CO3143" t="s">
        <v>108</v>
      </c>
      <c r="CP3143" t="s">
        <v>108</v>
      </c>
      <c r="CQ3143" t="s">
        <v>108</v>
      </c>
      <c r="CR3143" t="s">
        <v>108</v>
      </c>
      <c r="CS3143" t="s">
        <v>108</v>
      </c>
      <c r="CT3143" t="s">
        <v>108</v>
      </c>
      <c r="CU3143" t="s">
        <v>108</v>
      </c>
      <c r="CV3143" t="s">
        <v>108</v>
      </c>
      <c r="CW3143" t="s">
        <v>108</v>
      </c>
      <c r="CX3143" t="s">
        <v>108</v>
      </c>
      <c r="CY3143" t="s">
        <v>108</v>
      </c>
      <c r="CZ3143" t="s">
        <v>108</v>
      </c>
      <c r="DA3143" t="s">
        <v>108</v>
      </c>
      <c r="DB3143" t="s">
        <v>108</v>
      </c>
      <c r="DC3143" t="s">
        <v>108</v>
      </c>
      <c r="DD3143" t="s">
        <v>108</v>
      </c>
      <c r="DE3143" t="s">
        <v>108</v>
      </c>
      <c r="DF3143" t="s">
        <v>108</v>
      </c>
      <c r="DG3143" t="s">
        <v>108</v>
      </c>
      <c r="DH3143" t="s">
        <v>108</v>
      </c>
      <c r="DI3143" t="s">
        <v>108</v>
      </c>
    </row>
    <row r="3144" spans="1:125" x14ac:dyDescent="0.2">
      <c r="A3144" t="e">
        <f ca="1">_xll.BFieldInfo($B$3144)</f>
        <v>#NAME?</v>
      </c>
      <c r="B3144" t="s">
        <v>113</v>
      </c>
      <c r="C3144" t="s">
        <v>108</v>
      </c>
      <c r="D3144" t="s">
        <v>108</v>
      </c>
      <c r="E3144" t="s">
        <v>108</v>
      </c>
      <c r="F3144" t="s">
        <v>108</v>
      </c>
      <c r="G3144" t="s">
        <v>108</v>
      </c>
      <c r="H3144" t="s">
        <v>108</v>
      </c>
      <c r="I3144" t="s">
        <v>108</v>
      </c>
      <c r="J3144" t="s">
        <v>108</v>
      </c>
      <c r="K3144" t="s">
        <v>108</v>
      </c>
      <c r="L3144" t="s">
        <v>108</v>
      </c>
      <c r="M3144" t="s">
        <v>108</v>
      </c>
      <c r="N3144" t="s">
        <v>108</v>
      </c>
      <c r="O3144" t="s">
        <v>108</v>
      </c>
      <c r="P3144" t="s">
        <v>108</v>
      </c>
      <c r="Q3144" t="s">
        <v>108</v>
      </c>
      <c r="R3144" t="s">
        <v>108</v>
      </c>
      <c r="S3144" t="s">
        <v>108</v>
      </c>
      <c r="T3144" t="s">
        <v>108</v>
      </c>
      <c r="U3144" t="s">
        <v>108</v>
      </c>
      <c r="V3144" t="s">
        <v>108</v>
      </c>
      <c r="W3144" t="s">
        <v>108</v>
      </c>
      <c r="X3144" t="s">
        <v>108</v>
      </c>
      <c r="Y3144" t="s">
        <v>108</v>
      </c>
      <c r="Z3144" t="s">
        <v>108</v>
      </c>
      <c r="AA3144" t="s">
        <v>108</v>
      </c>
      <c r="AB3144" t="s">
        <v>108</v>
      </c>
      <c r="AC3144" t="s">
        <v>108</v>
      </c>
      <c r="AD3144" t="s">
        <v>108</v>
      </c>
      <c r="AE3144" t="s">
        <v>108</v>
      </c>
      <c r="AF3144" t="s">
        <v>108</v>
      </c>
      <c r="AG3144" t="s">
        <v>108</v>
      </c>
      <c r="AH3144" t="s">
        <v>108</v>
      </c>
      <c r="AI3144" t="s">
        <v>108</v>
      </c>
      <c r="AJ3144" t="s">
        <v>108</v>
      </c>
      <c r="AK3144" t="s">
        <v>108</v>
      </c>
      <c r="AL3144" t="s">
        <v>108</v>
      </c>
      <c r="AM3144" t="s">
        <v>108</v>
      </c>
      <c r="AN3144" t="s">
        <v>108</v>
      </c>
      <c r="AO3144" t="s">
        <v>108</v>
      </c>
      <c r="AP3144" t="s">
        <v>108</v>
      </c>
      <c r="AQ3144" t="s">
        <v>108</v>
      </c>
      <c r="AR3144" t="s">
        <v>108</v>
      </c>
      <c r="AS3144" t="s">
        <v>108</v>
      </c>
      <c r="AT3144" t="s">
        <v>108</v>
      </c>
      <c r="AU3144" t="s">
        <v>108</v>
      </c>
      <c r="AV3144" t="s">
        <v>108</v>
      </c>
      <c r="AW3144" t="s">
        <v>108</v>
      </c>
      <c r="AX3144" t="s">
        <v>108</v>
      </c>
      <c r="AY3144" t="s">
        <v>108</v>
      </c>
      <c r="AZ3144" t="s">
        <v>108</v>
      </c>
      <c r="BA3144" t="s">
        <v>108</v>
      </c>
      <c r="BB3144" t="s">
        <v>108</v>
      </c>
      <c r="BC3144" t="s">
        <v>108</v>
      </c>
      <c r="BD3144" t="s">
        <v>108</v>
      </c>
      <c r="BE3144" t="s">
        <v>108</v>
      </c>
      <c r="BF3144" t="s">
        <v>108</v>
      </c>
      <c r="BG3144" t="s">
        <v>108</v>
      </c>
      <c r="BH3144" t="s">
        <v>108</v>
      </c>
      <c r="BI3144" t="s">
        <v>108</v>
      </c>
      <c r="BJ3144" t="s">
        <v>108</v>
      </c>
      <c r="BK3144" t="s">
        <v>108</v>
      </c>
      <c r="BL3144" t="s">
        <v>108</v>
      </c>
      <c r="BM3144" t="s">
        <v>108</v>
      </c>
      <c r="BN3144" t="s">
        <v>108</v>
      </c>
      <c r="BO3144" t="s">
        <v>108</v>
      </c>
      <c r="BP3144" t="s">
        <v>108</v>
      </c>
      <c r="BQ3144" t="s">
        <v>108</v>
      </c>
      <c r="BR3144" t="s">
        <v>108</v>
      </c>
      <c r="BS3144" t="s">
        <v>108</v>
      </c>
      <c r="BT3144" t="s">
        <v>108</v>
      </c>
      <c r="BU3144" t="s">
        <v>108</v>
      </c>
      <c r="BV3144" t="s">
        <v>108</v>
      </c>
      <c r="BW3144" t="s">
        <v>108</v>
      </c>
      <c r="BX3144" t="s">
        <v>108</v>
      </c>
      <c r="BY3144" t="s">
        <v>108</v>
      </c>
      <c r="BZ3144" t="s">
        <v>108</v>
      </c>
      <c r="CA3144" t="s">
        <v>108</v>
      </c>
      <c r="CB3144" t="s">
        <v>108</v>
      </c>
      <c r="CC3144" t="s">
        <v>108</v>
      </c>
      <c r="CD3144" t="s">
        <v>108</v>
      </c>
      <c r="CE3144" t="s">
        <v>108</v>
      </c>
      <c r="CF3144" t="s">
        <v>108</v>
      </c>
      <c r="CG3144" t="s">
        <v>108</v>
      </c>
      <c r="CH3144" t="s">
        <v>108</v>
      </c>
      <c r="CI3144" t="s">
        <v>108</v>
      </c>
      <c r="CJ3144" t="s">
        <v>108</v>
      </c>
      <c r="CK3144" t="s">
        <v>108</v>
      </c>
      <c r="CL3144" t="s">
        <v>108</v>
      </c>
      <c r="CM3144" t="s">
        <v>108</v>
      </c>
      <c r="CN3144" t="s">
        <v>108</v>
      </c>
      <c r="CO3144" t="s">
        <v>108</v>
      </c>
      <c r="CP3144" t="s">
        <v>108</v>
      </c>
      <c r="CQ3144" t="s">
        <v>108</v>
      </c>
      <c r="CR3144" t="s">
        <v>108</v>
      </c>
      <c r="CS3144" t="s">
        <v>108</v>
      </c>
      <c r="CT3144" t="s">
        <v>108</v>
      </c>
      <c r="CU3144" t="s">
        <v>108</v>
      </c>
      <c r="CV3144" t="s">
        <v>108</v>
      </c>
      <c r="CW3144" t="s">
        <v>108</v>
      </c>
      <c r="CX3144" t="s">
        <v>108</v>
      </c>
      <c r="CY3144" t="s">
        <v>108</v>
      </c>
      <c r="CZ3144" t="s">
        <v>108</v>
      </c>
      <c r="DA3144" t="s">
        <v>108</v>
      </c>
      <c r="DB3144" t="s">
        <v>108</v>
      </c>
      <c r="DC3144" t="s">
        <v>108</v>
      </c>
      <c r="DD3144" t="s">
        <v>108</v>
      </c>
      <c r="DE3144" t="s">
        <v>108</v>
      </c>
      <c r="DF3144" t="s">
        <v>108</v>
      </c>
      <c r="DG3144" t="s">
        <v>108</v>
      </c>
      <c r="DH3144" t="s">
        <v>108</v>
      </c>
      <c r="DI3144" t="s">
        <v>108</v>
      </c>
    </row>
    <row r="3145" spans="1:125" x14ac:dyDescent="0.2">
      <c r="A3145" t="e">
        <f ca="1">_xll.BFieldInfo($B$3145)</f>
        <v>#NAME?</v>
      </c>
      <c r="B3145" t="s">
        <v>114</v>
      </c>
      <c r="C3145" t="s">
        <v>108</v>
      </c>
      <c r="D3145" t="s">
        <v>108</v>
      </c>
      <c r="E3145" t="s">
        <v>108</v>
      </c>
      <c r="F3145" t="s">
        <v>108</v>
      </c>
      <c r="G3145" t="s">
        <v>108</v>
      </c>
      <c r="H3145" t="s">
        <v>108</v>
      </c>
      <c r="I3145" t="s">
        <v>108</v>
      </c>
      <c r="J3145" t="s">
        <v>108</v>
      </c>
      <c r="K3145" t="s">
        <v>108</v>
      </c>
      <c r="L3145" t="s">
        <v>108</v>
      </c>
      <c r="M3145" t="s">
        <v>108</v>
      </c>
      <c r="N3145" t="s">
        <v>108</v>
      </c>
      <c r="O3145" t="s">
        <v>108</v>
      </c>
      <c r="P3145" t="s">
        <v>108</v>
      </c>
      <c r="Q3145" t="s">
        <v>108</v>
      </c>
      <c r="R3145" t="s">
        <v>108</v>
      </c>
      <c r="S3145" t="s">
        <v>108</v>
      </c>
      <c r="T3145" t="s">
        <v>108</v>
      </c>
      <c r="U3145" t="s">
        <v>108</v>
      </c>
      <c r="V3145" t="s">
        <v>108</v>
      </c>
      <c r="W3145" t="s">
        <v>108</v>
      </c>
      <c r="X3145" t="s">
        <v>108</v>
      </c>
      <c r="Y3145" t="s">
        <v>108</v>
      </c>
      <c r="Z3145" t="s">
        <v>108</v>
      </c>
      <c r="AA3145" t="s">
        <v>108</v>
      </c>
      <c r="AB3145" t="s">
        <v>108</v>
      </c>
      <c r="AC3145" t="s">
        <v>108</v>
      </c>
      <c r="AD3145" t="s">
        <v>108</v>
      </c>
      <c r="AE3145" t="s">
        <v>108</v>
      </c>
      <c r="AF3145" t="s">
        <v>108</v>
      </c>
      <c r="AG3145" t="s">
        <v>108</v>
      </c>
      <c r="AH3145" t="s">
        <v>108</v>
      </c>
      <c r="AI3145" t="s">
        <v>108</v>
      </c>
      <c r="AJ3145" t="s">
        <v>108</v>
      </c>
      <c r="AK3145" t="s">
        <v>108</v>
      </c>
      <c r="AL3145" t="s">
        <v>108</v>
      </c>
      <c r="AM3145" t="s">
        <v>108</v>
      </c>
      <c r="AN3145" t="s">
        <v>108</v>
      </c>
      <c r="AO3145" t="s">
        <v>108</v>
      </c>
      <c r="AP3145" t="s">
        <v>108</v>
      </c>
      <c r="AQ3145" t="s">
        <v>108</v>
      </c>
      <c r="AR3145" t="s">
        <v>108</v>
      </c>
      <c r="AS3145" t="s">
        <v>108</v>
      </c>
      <c r="AT3145" t="s">
        <v>108</v>
      </c>
      <c r="AU3145" t="s">
        <v>108</v>
      </c>
      <c r="AV3145" t="s">
        <v>108</v>
      </c>
      <c r="AW3145" t="s">
        <v>108</v>
      </c>
      <c r="AX3145" t="s">
        <v>108</v>
      </c>
      <c r="AY3145" t="s">
        <v>108</v>
      </c>
      <c r="AZ3145" t="s">
        <v>108</v>
      </c>
      <c r="BA3145" t="s">
        <v>108</v>
      </c>
      <c r="BB3145" t="s">
        <v>108</v>
      </c>
      <c r="BC3145" t="s">
        <v>108</v>
      </c>
      <c r="BD3145" t="s">
        <v>108</v>
      </c>
      <c r="BE3145" t="s">
        <v>108</v>
      </c>
      <c r="BF3145" t="s">
        <v>108</v>
      </c>
      <c r="BG3145" t="s">
        <v>108</v>
      </c>
      <c r="BH3145" t="s">
        <v>108</v>
      </c>
      <c r="BI3145" t="s">
        <v>108</v>
      </c>
      <c r="BJ3145" t="s">
        <v>108</v>
      </c>
      <c r="BK3145" t="s">
        <v>108</v>
      </c>
      <c r="BL3145" t="s">
        <v>108</v>
      </c>
      <c r="BM3145" t="s">
        <v>108</v>
      </c>
      <c r="BN3145" t="s">
        <v>108</v>
      </c>
      <c r="BO3145" t="s">
        <v>108</v>
      </c>
      <c r="BP3145" t="s">
        <v>108</v>
      </c>
      <c r="BQ3145" t="s">
        <v>108</v>
      </c>
      <c r="BR3145" t="s">
        <v>108</v>
      </c>
      <c r="BS3145" t="s">
        <v>108</v>
      </c>
      <c r="BT3145" t="s">
        <v>108</v>
      </c>
      <c r="BU3145" t="s">
        <v>108</v>
      </c>
      <c r="BV3145" t="s">
        <v>108</v>
      </c>
      <c r="BW3145" t="s">
        <v>108</v>
      </c>
      <c r="BX3145" t="s">
        <v>108</v>
      </c>
      <c r="BY3145" t="s">
        <v>108</v>
      </c>
      <c r="BZ3145" t="s">
        <v>108</v>
      </c>
      <c r="CA3145" t="s">
        <v>108</v>
      </c>
      <c r="CB3145" t="s">
        <v>108</v>
      </c>
      <c r="CC3145" t="s">
        <v>108</v>
      </c>
      <c r="CD3145" t="s">
        <v>108</v>
      </c>
      <c r="CE3145" t="s">
        <v>108</v>
      </c>
      <c r="CF3145" t="s">
        <v>108</v>
      </c>
      <c r="CG3145" t="s">
        <v>108</v>
      </c>
      <c r="CH3145" t="s">
        <v>108</v>
      </c>
      <c r="CI3145" t="s">
        <v>108</v>
      </c>
      <c r="CJ3145" t="s">
        <v>108</v>
      </c>
      <c r="CK3145" t="s">
        <v>108</v>
      </c>
      <c r="CL3145" t="s">
        <v>108</v>
      </c>
      <c r="CM3145" t="s">
        <v>108</v>
      </c>
      <c r="CN3145" t="s">
        <v>108</v>
      </c>
      <c r="CO3145" t="s">
        <v>108</v>
      </c>
      <c r="CP3145" t="s">
        <v>108</v>
      </c>
      <c r="CQ3145" t="s">
        <v>108</v>
      </c>
      <c r="CR3145" t="s">
        <v>108</v>
      </c>
      <c r="CS3145" t="s">
        <v>108</v>
      </c>
      <c r="CT3145" t="s">
        <v>108</v>
      </c>
      <c r="CU3145" t="s">
        <v>108</v>
      </c>
      <c r="CV3145" t="s">
        <v>108</v>
      </c>
      <c r="CW3145" t="s">
        <v>108</v>
      </c>
      <c r="CX3145" t="s">
        <v>108</v>
      </c>
      <c r="CY3145" t="s">
        <v>108</v>
      </c>
      <c r="CZ3145" t="s">
        <v>108</v>
      </c>
      <c r="DA3145" t="s">
        <v>108</v>
      </c>
      <c r="DB3145" t="s">
        <v>108</v>
      </c>
      <c r="DC3145" t="s">
        <v>108</v>
      </c>
      <c r="DD3145" t="s">
        <v>108</v>
      </c>
      <c r="DE3145" t="s">
        <v>108</v>
      </c>
      <c r="DF3145" t="s">
        <v>108</v>
      </c>
      <c r="DG3145" t="s">
        <v>108</v>
      </c>
      <c r="DH3145" t="s">
        <v>108</v>
      </c>
      <c r="DI3145" t="s">
        <v>108</v>
      </c>
    </row>
    <row r="3146" spans="1:125" x14ac:dyDescent="0.2">
      <c r="A3146" t="e">
        <f ca="1">_xll.BFieldInfo($B$3146)</f>
        <v>#NAME?</v>
      </c>
      <c r="B3146" t="s">
        <v>115</v>
      </c>
      <c r="C3146">
        <v>127.39400000000001</v>
      </c>
      <c r="D3146">
        <v>141.50700000000001</v>
      </c>
      <c r="E3146">
        <v>141.50700000000001</v>
      </c>
      <c r="F3146">
        <v>141.50700000000001</v>
      </c>
      <c r="G3146">
        <v>141.50700000000001</v>
      </c>
      <c r="H3146">
        <v>141.50700000000001</v>
      </c>
      <c r="I3146">
        <v>141.50700000000001</v>
      </c>
      <c r="J3146">
        <v>115.49</v>
      </c>
      <c r="K3146">
        <v>115.49</v>
      </c>
      <c r="L3146">
        <v>115.49</v>
      </c>
      <c r="M3146">
        <v>115.49</v>
      </c>
      <c r="N3146">
        <v>115.49</v>
      </c>
      <c r="O3146">
        <v>115.49</v>
      </c>
      <c r="P3146">
        <v>107.008</v>
      </c>
      <c r="Q3146">
        <v>107.008</v>
      </c>
      <c r="R3146">
        <v>107.008</v>
      </c>
      <c r="S3146">
        <v>107.008</v>
      </c>
      <c r="T3146">
        <v>107.008</v>
      </c>
      <c r="U3146">
        <v>107.008</v>
      </c>
      <c r="V3146">
        <v>107.008</v>
      </c>
      <c r="W3146">
        <v>66.201999999999998</v>
      </c>
      <c r="X3146">
        <v>66.201999999999998</v>
      </c>
      <c r="Y3146">
        <v>66.201999999999998</v>
      </c>
      <c r="Z3146">
        <v>66.201999999999998</v>
      </c>
      <c r="AA3146">
        <v>66.201999999999998</v>
      </c>
      <c r="AB3146">
        <v>66.201999999999998</v>
      </c>
      <c r="AC3146" t="s">
        <v>108</v>
      </c>
      <c r="AD3146" t="s">
        <v>108</v>
      </c>
      <c r="AE3146" t="s">
        <v>108</v>
      </c>
      <c r="AF3146" t="s">
        <v>108</v>
      </c>
      <c r="AG3146" t="s">
        <v>108</v>
      </c>
      <c r="AH3146" t="s">
        <v>108</v>
      </c>
      <c r="AI3146" t="s">
        <v>108</v>
      </c>
      <c r="AJ3146" t="s">
        <v>108</v>
      </c>
      <c r="AK3146" t="s">
        <v>108</v>
      </c>
      <c r="AL3146" t="s">
        <v>108</v>
      </c>
      <c r="AM3146" t="s">
        <v>108</v>
      </c>
      <c r="AN3146" t="s">
        <v>108</v>
      </c>
      <c r="AO3146" t="s">
        <v>108</v>
      </c>
      <c r="AP3146" t="s">
        <v>108</v>
      </c>
      <c r="AQ3146" t="s">
        <v>108</v>
      </c>
      <c r="AR3146" t="s">
        <v>108</v>
      </c>
      <c r="AS3146" t="s">
        <v>108</v>
      </c>
      <c r="AT3146" t="s">
        <v>108</v>
      </c>
      <c r="AU3146" t="s">
        <v>108</v>
      </c>
      <c r="AV3146" t="s">
        <v>108</v>
      </c>
      <c r="AW3146" t="s">
        <v>108</v>
      </c>
      <c r="AX3146" t="s">
        <v>108</v>
      </c>
      <c r="AY3146" t="s">
        <v>108</v>
      </c>
      <c r="AZ3146" t="s">
        <v>108</v>
      </c>
      <c r="BA3146" t="s">
        <v>108</v>
      </c>
      <c r="BB3146" t="s">
        <v>108</v>
      </c>
      <c r="BC3146" t="s">
        <v>108</v>
      </c>
      <c r="BD3146" t="s">
        <v>108</v>
      </c>
      <c r="BE3146" t="s">
        <v>108</v>
      </c>
      <c r="BF3146" t="s">
        <v>108</v>
      </c>
      <c r="BG3146" t="s">
        <v>108</v>
      </c>
      <c r="BH3146" t="s">
        <v>108</v>
      </c>
      <c r="BI3146" t="s">
        <v>108</v>
      </c>
      <c r="BJ3146" t="s">
        <v>108</v>
      </c>
      <c r="BK3146" t="s">
        <v>108</v>
      </c>
      <c r="BL3146" t="s">
        <v>108</v>
      </c>
      <c r="BM3146" t="s">
        <v>108</v>
      </c>
      <c r="BN3146" t="s">
        <v>108</v>
      </c>
      <c r="BO3146" t="s">
        <v>108</v>
      </c>
      <c r="BP3146" t="s">
        <v>108</v>
      </c>
      <c r="BQ3146" t="s">
        <v>108</v>
      </c>
      <c r="BR3146" t="s">
        <v>108</v>
      </c>
      <c r="BS3146" t="s">
        <v>108</v>
      </c>
      <c r="BT3146" t="s">
        <v>108</v>
      </c>
      <c r="BU3146" t="s">
        <v>108</v>
      </c>
      <c r="BV3146" t="s">
        <v>108</v>
      </c>
      <c r="BW3146" t="s">
        <v>108</v>
      </c>
      <c r="BX3146" t="s">
        <v>108</v>
      </c>
      <c r="BY3146" t="s">
        <v>108</v>
      </c>
      <c r="BZ3146" t="s">
        <v>108</v>
      </c>
      <c r="CA3146" t="s">
        <v>108</v>
      </c>
      <c r="CB3146" t="s">
        <v>108</v>
      </c>
      <c r="CC3146" t="s">
        <v>108</v>
      </c>
      <c r="CD3146" t="s">
        <v>108</v>
      </c>
      <c r="CE3146" t="s">
        <v>108</v>
      </c>
      <c r="CF3146" t="s">
        <v>108</v>
      </c>
      <c r="CG3146" t="s">
        <v>108</v>
      </c>
      <c r="CH3146" t="s">
        <v>108</v>
      </c>
      <c r="CI3146" t="s">
        <v>108</v>
      </c>
      <c r="CJ3146" t="s">
        <v>108</v>
      </c>
      <c r="CK3146" t="s">
        <v>108</v>
      </c>
      <c r="CL3146" t="s">
        <v>108</v>
      </c>
      <c r="CM3146" t="s">
        <v>108</v>
      </c>
      <c r="CN3146" t="s">
        <v>108</v>
      </c>
      <c r="CO3146" t="s">
        <v>108</v>
      </c>
      <c r="CP3146" t="s">
        <v>108</v>
      </c>
      <c r="CQ3146" t="s">
        <v>108</v>
      </c>
      <c r="CR3146" t="s">
        <v>108</v>
      </c>
      <c r="CS3146" t="s">
        <v>108</v>
      </c>
      <c r="CT3146" t="s">
        <v>108</v>
      </c>
      <c r="CU3146" t="s">
        <v>108</v>
      </c>
      <c r="CV3146" t="s">
        <v>108</v>
      </c>
      <c r="CW3146" t="s">
        <v>108</v>
      </c>
      <c r="CX3146" t="s">
        <v>108</v>
      </c>
      <c r="CY3146" t="s">
        <v>108</v>
      </c>
      <c r="CZ3146" t="s">
        <v>108</v>
      </c>
      <c r="DA3146" t="s">
        <v>108</v>
      </c>
      <c r="DB3146" t="s">
        <v>108</v>
      </c>
      <c r="DC3146" t="s">
        <v>108</v>
      </c>
      <c r="DD3146" t="s">
        <v>108</v>
      </c>
      <c r="DE3146" t="s">
        <v>108</v>
      </c>
      <c r="DF3146" t="s">
        <v>108</v>
      </c>
      <c r="DG3146" t="s">
        <v>108</v>
      </c>
      <c r="DH3146" t="s">
        <v>108</v>
      </c>
      <c r="DI3146" t="s">
        <v>108</v>
      </c>
    </row>
    <row r="3147" spans="1:125" x14ac:dyDescent="0.2">
      <c r="A3147" t="e">
        <f ca="1">_xll.BFieldInfo($B$3147)</f>
        <v>#NAME?</v>
      </c>
      <c r="B3147" t="s">
        <v>116</v>
      </c>
      <c r="C3147" t="s">
        <v>108</v>
      </c>
      <c r="D3147" t="s">
        <v>108</v>
      </c>
      <c r="E3147" t="s">
        <v>108</v>
      </c>
      <c r="F3147" t="s">
        <v>108</v>
      </c>
      <c r="G3147" t="s">
        <v>108</v>
      </c>
      <c r="H3147" t="s">
        <v>108</v>
      </c>
      <c r="I3147" t="s">
        <v>108</v>
      </c>
      <c r="J3147" t="s">
        <v>108</v>
      </c>
      <c r="K3147" t="s">
        <v>108</v>
      </c>
      <c r="L3147" t="s">
        <v>108</v>
      </c>
      <c r="M3147" t="s">
        <v>108</v>
      </c>
      <c r="N3147" t="s">
        <v>108</v>
      </c>
      <c r="O3147" t="s">
        <v>108</v>
      </c>
      <c r="P3147" t="s">
        <v>108</v>
      </c>
      <c r="Q3147" t="s">
        <v>108</v>
      </c>
      <c r="R3147" t="s">
        <v>108</v>
      </c>
      <c r="S3147" t="s">
        <v>108</v>
      </c>
      <c r="T3147" t="s">
        <v>108</v>
      </c>
      <c r="U3147" t="s">
        <v>108</v>
      </c>
      <c r="V3147" t="s">
        <v>108</v>
      </c>
      <c r="W3147" t="s">
        <v>108</v>
      </c>
      <c r="X3147" t="s">
        <v>108</v>
      </c>
      <c r="Y3147" t="s">
        <v>108</v>
      </c>
      <c r="Z3147" t="s">
        <v>108</v>
      </c>
      <c r="AA3147" t="s">
        <v>108</v>
      </c>
      <c r="AB3147" t="s">
        <v>108</v>
      </c>
      <c r="AC3147" t="s">
        <v>108</v>
      </c>
      <c r="AD3147" t="s">
        <v>108</v>
      </c>
      <c r="AE3147" t="s">
        <v>108</v>
      </c>
      <c r="AF3147" t="s">
        <v>108</v>
      </c>
      <c r="AG3147" t="s">
        <v>108</v>
      </c>
      <c r="AH3147" t="s">
        <v>108</v>
      </c>
      <c r="AI3147" t="s">
        <v>108</v>
      </c>
      <c r="AJ3147" t="s">
        <v>108</v>
      </c>
      <c r="AK3147" t="s">
        <v>108</v>
      </c>
      <c r="AL3147" t="s">
        <v>108</v>
      </c>
      <c r="AM3147" t="s">
        <v>108</v>
      </c>
      <c r="AN3147" t="s">
        <v>108</v>
      </c>
      <c r="AO3147" t="s">
        <v>108</v>
      </c>
      <c r="AP3147" t="s">
        <v>108</v>
      </c>
      <c r="AQ3147" t="s">
        <v>108</v>
      </c>
      <c r="AR3147" t="s">
        <v>108</v>
      </c>
      <c r="AS3147" t="s">
        <v>108</v>
      </c>
      <c r="AT3147" t="s">
        <v>108</v>
      </c>
      <c r="AU3147" t="s">
        <v>108</v>
      </c>
      <c r="AV3147" t="s">
        <v>108</v>
      </c>
      <c r="AW3147" t="s">
        <v>108</v>
      </c>
      <c r="AX3147" t="s">
        <v>108</v>
      </c>
      <c r="AY3147" t="s">
        <v>108</v>
      </c>
      <c r="AZ3147" t="s">
        <v>108</v>
      </c>
      <c r="BA3147" t="s">
        <v>108</v>
      </c>
      <c r="BB3147" t="s">
        <v>108</v>
      </c>
      <c r="BC3147" t="s">
        <v>108</v>
      </c>
      <c r="BD3147" t="s">
        <v>108</v>
      </c>
      <c r="BE3147" t="s">
        <v>108</v>
      </c>
      <c r="BF3147" t="s">
        <v>108</v>
      </c>
      <c r="BG3147" t="s">
        <v>108</v>
      </c>
      <c r="BH3147" t="s">
        <v>108</v>
      </c>
      <c r="BI3147" t="s">
        <v>108</v>
      </c>
      <c r="BJ3147" t="s">
        <v>108</v>
      </c>
      <c r="BK3147" t="s">
        <v>108</v>
      </c>
      <c r="BL3147" t="s">
        <v>108</v>
      </c>
      <c r="BM3147" t="s">
        <v>108</v>
      </c>
      <c r="BN3147" t="s">
        <v>108</v>
      </c>
      <c r="BO3147" t="s">
        <v>108</v>
      </c>
      <c r="BP3147" t="s">
        <v>108</v>
      </c>
      <c r="BQ3147" t="s">
        <v>108</v>
      </c>
      <c r="BR3147" t="s">
        <v>108</v>
      </c>
      <c r="BS3147" t="s">
        <v>108</v>
      </c>
      <c r="BT3147" t="s">
        <v>108</v>
      </c>
      <c r="BU3147" t="s">
        <v>108</v>
      </c>
      <c r="BV3147" t="s">
        <v>108</v>
      </c>
      <c r="BW3147" t="s">
        <v>108</v>
      </c>
      <c r="BX3147" t="s">
        <v>108</v>
      </c>
      <c r="BY3147" t="s">
        <v>108</v>
      </c>
      <c r="BZ3147" t="s">
        <v>108</v>
      </c>
      <c r="CA3147" t="s">
        <v>108</v>
      </c>
      <c r="CB3147" t="s">
        <v>108</v>
      </c>
      <c r="CC3147" t="s">
        <v>108</v>
      </c>
      <c r="CD3147" t="s">
        <v>108</v>
      </c>
      <c r="CE3147" t="s">
        <v>108</v>
      </c>
      <c r="CF3147" t="s">
        <v>108</v>
      </c>
      <c r="CG3147" t="s">
        <v>108</v>
      </c>
      <c r="CH3147" t="s">
        <v>108</v>
      </c>
      <c r="CI3147" t="s">
        <v>108</v>
      </c>
      <c r="CJ3147" t="s">
        <v>108</v>
      </c>
      <c r="CK3147" t="s">
        <v>108</v>
      </c>
      <c r="CL3147" t="s">
        <v>108</v>
      </c>
      <c r="CM3147" t="s">
        <v>108</v>
      </c>
      <c r="CN3147" t="s">
        <v>108</v>
      </c>
      <c r="CO3147" t="s">
        <v>108</v>
      </c>
      <c r="CP3147" t="s">
        <v>108</v>
      </c>
      <c r="CQ3147" t="s">
        <v>108</v>
      </c>
      <c r="CR3147" t="s">
        <v>108</v>
      </c>
      <c r="CS3147" t="s">
        <v>108</v>
      </c>
      <c r="CT3147" t="s">
        <v>108</v>
      </c>
      <c r="CU3147" t="s">
        <v>108</v>
      </c>
      <c r="CV3147" t="s">
        <v>108</v>
      </c>
      <c r="CW3147" t="s">
        <v>108</v>
      </c>
      <c r="CX3147" t="s">
        <v>108</v>
      </c>
      <c r="CY3147" t="s">
        <v>108</v>
      </c>
      <c r="CZ3147" t="s">
        <v>108</v>
      </c>
      <c r="DA3147" t="s">
        <v>108</v>
      </c>
      <c r="DB3147" t="s">
        <v>108</v>
      </c>
      <c r="DC3147" t="s">
        <v>108</v>
      </c>
      <c r="DD3147" t="s">
        <v>108</v>
      </c>
      <c r="DE3147" t="s">
        <v>108</v>
      </c>
      <c r="DF3147" t="s">
        <v>108</v>
      </c>
      <c r="DG3147" t="s">
        <v>108</v>
      </c>
      <c r="DH3147" t="s">
        <v>108</v>
      </c>
      <c r="DI3147" t="s">
        <v>108</v>
      </c>
    </row>
    <row r="3148" spans="1:125" x14ac:dyDescent="0.2">
      <c r="A3148" t="e">
        <f ca="1">_xll.BFieldInfo($B$3148)</f>
        <v>#NAME?</v>
      </c>
      <c r="B3148" t="s">
        <v>117</v>
      </c>
      <c r="C3148" t="s">
        <v>108</v>
      </c>
      <c r="D3148" t="s">
        <v>108</v>
      </c>
      <c r="E3148" t="s">
        <v>108</v>
      </c>
      <c r="F3148" t="s">
        <v>108</v>
      </c>
      <c r="G3148" t="s">
        <v>108</v>
      </c>
      <c r="H3148" t="s">
        <v>108</v>
      </c>
      <c r="I3148" t="s">
        <v>108</v>
      </c>
      <c r="J3148" t="s">
        <v>108</v>
      </c>
      <c r="K3148" t="s">
        <v>108</v>
      </c>
      <c r="L3148" t="s">
        <v>108</v>
      </c>
      <c r="M3148" t="s">
        <v>108</v>
      </c>
      <c r="N3148" t="s">
        <v>108</v>
      </c>
      <c r="O3148" t="s">
        <v>108</v>
      </c>
      <c r="P3148" t="s">
        <v>108</v>
      </c>
      <c r="Q3148" t="s">
        <v>108</v>
      </c>
      <c r="R3148" t="s">
        <v>108</v>
      </c>
      <c r="S3148" t="s">
        <v>108</v>
      </c>
      <c r="T3148" t="s">
        <v>108</v>
      </c>
      <c r="U3148" t="s">
        <v>108</v>
      </c>
      <c r="V3148" t="s">
        <v>108</v>
      </c>
      <c r="W3148" t="s">
        <v>108</v>
      </c>
      <c r="X3148" t="s">
        <v>108</v>
      </c>
      <c r="Y3148" t="s">
        <v>108</v>
      </c>
      <c r="Z3148" t="s">
        <v>108</v>
      </c>
      <c r="AA3148" t="s">
        <v>108</v>
      </c>
      <c r="AB3148" t="s">
        <v>108</v>
      </c>
      <c r="AC3148" t="s">
        <v>108</v>
      </c>
      <c r="AD3148" t="s">
        <v>108</v>
      </c>
      <c r="AE3148" t="s">
        <v>108</v>
      </c>
      <c r="AF3148" t="s">
        <v>108</v>
      </c>
      <c r="AG3148" t="s">
        <v>108</v>
      </c>
      <c r="AH3148" t="s">
        <v>108</v>
      </c>
      <c r="AI3148" t="s">
        <v>108</v>
      </c>
      <c r="AJ3148" t="s">
        <v>108</v>
      </c>
      <c r="AK3148" t="s">
        <v>108</v>
      </c>
      <c r="AL3148" t="s">
        <v>108</v>
      </c>
      <c r="AM3148" t="s">
        <v>108</v>
      </c>
      <c r="AN3148" t="s">
        <v>108</v>
      </c>
      <c r="AO3148" t="s">
        <v>108</v>
      </c>
      <c r="AP3148" t="s">
        <v>108</v>
      </c>
      <c r="AQ3148" t="s">
        <v>108</v>
      </c>
      <c r="AR3148" t="s">
        <v>108</v>
      </c>
      <c r="AS3148" t="s">
        <v>108</v>
      </c>
      <c r="AT3148" t="s">
        <v>108</v>
      </c>
      <c r="AU3148" t="s">
        <v>108</v>
      </c>
      <c r="AV3148" t="s">
        <v>108</v>
      </c>
      <c r="AW3148" t="s">
        <v>108</v>
      </c>
      <c r="AX3148" t="s">
        <v>108</v>
      </c>
      <c r="AY3148" t="s">
        <v>108</v>
      </c>
      <c r="AZ3148" t="s">
        <v>108</v>
      </c>
      <c r="BA3148" t="s">
        <v>108</v>
      </c>
      <c r="BB3148" t="s">
        <v>108</v>
      </c>
      <c r="BC3148" t="s">
        <v>108</v>
      </c>
      <c r="BD3148" t="s">
        <v>108</v>
      </c>
      <c r="BE3148" t="s">
        <v>108</v>
      </c>
      <c r="BF3148" t="s">
        <v>108</v>
      </c>
      <c r="BG3148" t="s">
        <v>108</v>
      </c>
      <c r="BH3148" t="s">
        <v>108</v>
      </c>
      <c r="BI3148" t="s">
        <v>108</v>
      </c>
      <c r="BJ3148" t="s">
        <v>108</v>
      </c>
      <c r="BK3148" t="s">
        <v>108</v>
      </c>
      <c r="BL3148" t="s">
        <v>108</v>
      </c>
      <c r="BM3148" t="s">
        <v>108</v>
      </c>
      <c r="BN3148" t="s">
        <v>108</v>
      </c>
      <c r="BO3148" t="s">
        <v>108</v>
      </c>
      <c r="BP3148" t="s">
        <v>108</v>
      </c>
      <c r="BQ3148" t="s">
        <v>108</v>
      </c>
      <c r="BR3148" t="s">
        <v>108</v>
      </c>
      <c r="BS3148" t="s">
        <v>108</v>
      </c>
      <c r="BT3148" t="s">
        <v>108</v>
      </c>
      <c r="BU3148" t="s">
        <v>108</v>
      </c>
      <c r="BV3148" t="s">
        <v>108</v>
      </c>
      <c r="BW3148" t="s">
        <v>108</v>
      </c>
      <c r="BX3148" t="s">
        <v>108</v>
      </c>
      <c r="BY3148" t="s">
        <v>108</v>
      </c>
      <c r="BZ3148" t="s">
        <v>108</v>
      </c>
      <c r="CA3148" t="s">
        <v>108</v>
      </c>
      <c r="CB3148" t="s">
        <v>108</v>
      </c>
      <c r="CC3148" t="s">
        <v>108</v>
      </c>
      <c r="CD3148" t="s">
        <v>108</v>
      </c>
      <c r="CE3148" t="s">
        <v>108</v>
      </c>
      <c r="CF3148" t="s">
        <v>108</v>
      </c>
      <c r="CG3148" t="s">
        <v>108</v>
      </c>
      <c r="CH3148" t="s">
        <v>108</v>
      </c>
      <c r="CI3148" t="s">
        <v>108</v>
      </c>
      <c r="CJ3148" t="s">
        <v>108</v>
      </c>
      <c r="CK3148" t="s">
        <v>108</v>
      </c>
      <c r="CL3148" t="s">
        <v>108</v>
      </c>
      <c r="CM3148" t="s">
        <v>108</v>
      </c>
      <c r="CN3148" t="s">
        <v>108</v>
      </c>
      <c r="CO3148" t="s">
        <v>108</v>
      </c>
      <c r="CP3148" t="s">
        <v>108</v>
      </c>
      <c r="CQ3148" t="s">
        <v>108</v>
      </c>
      <c r="CR3148" t="s">
        <v>108</v>
      </c>
      <c r="CS3148" t="s">
        <v>108</v>
      </c>
      <c r="CT3148" t="s">
        <v>108</v>
      </c>
      <c r="CU3148" t="s">
        <v>108</v>
      </c>
      <c r="CV3148" t="s">
        <v>108</v>
      </c>
      <c r="CW3148" t="s">
        <v>108</v>
      </c>
      <c r="CX3148" t="s">
        <v>108</v>
      </c>
      <c r="CY3148" t="s">
        <v>108</v>
      </c>
      <c r="CZ3148" t="s">
        <v>108</v>
      </c>
      <c r="DA3148" t="s">
        <v>108</v>
      </c>
      <c r="DB3148" t="s">
        <v>108</v>
      </c>
      <c r="DC3148" t="s">
        <v>108</v>
      </c>
      <c r="DD3148" t="s">
        <v>108</v>
      </c>
      <c r="DE3148" t="s">
        <v>108</v>
      </c>
      <c r="DF3148" t="s">
        <v>108</v>
      </c>
      <c r="DG3148" t="s">
        <v>108</v>
      </c>
      <c r="DH3148" t="s">
        <v>108</v>
      </c>
      <c r="DI3148" t="s">
        <v>108</v>
      </c>
    </row>
    <row r="3150" spans="1:125" x14ac:dyDescent="0.2">
      <c r="A3150" t="s">
        <v>391</v>
      </c>
      <c r="B3150" t="s">
        <v>106</v>
      </c>
      <c r="C3150" s="8" t="e">
        <f ca="1">_xll.BDH($A$3150,$B$3151:$B$3161,$B$1,$B$2,"Dir=H","Per=M","Days=A","Dts=S","Sort=R","cols=123;rows=12")</f>
        <v>#NAME?</v>
      </c>
      <c r="D3150" s="8">
        <v>43980</v>
      </c>
      <c r="E3150" s="8">
        <v>43951</v>
      </c>
      <c r="F3150" s="8">
        <v>43921</v>
      </c>
      <c r="G3150" s="8">
        <v>43889</v>
      </c>
      <c r="H3150" s="8">
        <v>43861</v>
      </c>
      <c r="I3150" s="8">
        <v>43830</v>
      </c>
      <c r="J3150" s="8">
        <v>43798</v>
      </c>
      <c r="K3150" s="8">
        <v>43769</v>
      </c>
      <c r="L3150" s="8">
        <v>43738</v>
      </c>
      <c r="M3150" s="8">
        <v>43707</v>
      </c>
      <c r="N3150" s="8">
        <v>43677</v>
      </c>
      <c r="O3150" s="8">
        <v>43646</v>
      </c>
      <c r="P3150" s="8">
        <v>43644</v>
      </c>
      <c r="Q3150" s="8">
        <v>43616</v>
      </c>
      <c r="R3150" s="8">
        <v>43585</v>
      </c>
      <c r="S3150" s="8">
        <v>43555</v>
      </c>
      <c r="T3150" s="8">
        <v>43553</v>
      </c>
      <c r="U3150" s="8">
        <v>43524</v>
      </c>
      <c r="V3150" s="8">
        <v>43496</v>
      </c>
      <c r="W3150" s="8">
        <v>43465</v>
      </c>
      <c r="X3150" s="8">
        <v>43434</v>
      </c>
      <c r="Y3150" s="8">
        <v>43404</v>
      </c>
      <c r="Z3150" s="8">
        <v>43373</v>
      </c>
      <c r="AA3150" s="8">
        <v>43371</v>
      </c>
      <c r="AB3150" s="8">
        <v>43343</v>
      </c>
      <c r="AC3150" s="8">
        <v>43312</v>
      </c>
      <c r="AD3150" s="8">
        <v>43281</v>
      </c>
      <c r="AE3150" s="8">
        <v>43280</v>
      </c>
      <c r="AF3150" s="8">
        <v>43251</v>
      </c>
      <c r="AG3150" s="8">
        <v>43220</v>
      </c>
      <c r="AH3150" s="8">
        <v>43190</v>
      </c>
      <c r="AI3150" s="8">
        <v>43189</v>
      </c>
      <c r="AJ3150" s="8">
        <v>43159</v>
      </c>
      <c r="AK3150" s="8">
        <v>43131</v>
      </c>
      <c r="AL3150" s="8">
        <v>43100</v>
      </c>
      <c r="AM3150" s="8">
        <v>43098</v>
      </c>
      <c r="AN3150" s="8">
        <v>43069</v>
      </c>
      <c r="AO3150" s="8">
        <v>43039</v>
      </c>
      <c r="AP3150" s="8">
        <v>43008</v>
      </c>
      <c r="AQ3150" s="8">
        <v>43007</v>
      </c>
      <c r="AR3150" s="8">
        <v>42978</v>
      </c>
      <c r="AS3150" s="8">
        <v>42947</v>
      </c>
      <c r="AT3150" s="8">
        <v>42916</v>
      </c>
      <c r="AU3150" s="8">
        <v>42886</v>
      </c>
      <c r="AV3150" s="8">
        <v>42853</v>
      </c>
      <c r="AW3150" s="8">
        <v>42825</v>
      </c>
      <c r="AX3150" s="8">
        <v>42794</v>
      </c>
      <c r="AY3150" s="8">
        <v>42766</v>
      </c>
      <c r="AZ3150" s="8">
        <v>42735</v>
      </c>
      <c r="BA3150" s="8">
        <v>42734</v>
      </c>
      <c r="BB3150" s="8">
        <v>42704</v>
      </c>
      <c r="BC3150" s="8">
        <v>42674</v>
      </c>
      <c r="BD3150" s="8">
        <v>42643</v>
      </c>
      <c r="BE3150" s="8">
        <v>42613</v>
      </c>
      <c r="BF3150" s="8">
        <v>42580</v>
      </c>
      <c r="BG3150" s="8">
        <v>42551</v>
      </c>
      <c r="BH3150" s="8">
        <v>42521</v>
      </c>
      <c r="BI3150" s="8">
        <v>42489</v>
      </c>
      <c r="BJ3150" s="8">
        <v>42460</v>
      </c>
      <c r="BK3150" s="8">
        <v>42429</v>
      </c>
      <c r="BL3150" s="8">
        <v>42398</v>
      </c>
      <c r="BM3150" s="8">
        <v>42369</v>
      </c>
      <c r="BN3150" s="8">
        <v>42338</v>
      </c>
      <c r="BO3150" s="8">
        <v>42307</v>
      </c>
      <c r="BP3150" s="8">
        <v>42277</v>
      </c>
      <c r="BQ3150" s="8">
        <v>42247</v>
      </c>
      <c r="BR3150" s="8">
        <v>42216</v>
      </c>
      <c r="BS3150" s="8">
        <v>42185</v>
      </c>
      <c r="BT3150" s="8">
        <v>42153</v>
      </c>
      <c r="BU3150" s="8">
        <v>42124</v>
      </c>
      <c r="BV3150" s="8">
        <v>42094</v>
      </c>
      <c r="BW3150" s="8">
        <v>42062</v>
      </c>
      <c r="BX3150" s="8">
        <v>42034</v>
      </c>
      <c r="BY3150" s="8">
        <v>42004</v>
      </c>
      <c r="BZ3150" s="8">
        <v>41971</v>
      </c>
      <c r="CA3150" s="8">
        <v>41943</v>
      </c>
      <c r="CB3150" s="8">
        <v>41912</v>
      </c>
      <c r="CC3150" s="8">
        <v>41880</v>
      </c>
      <c r="CD3150" s="8">
        <v>41851</v>
      </c>
      <c r="CE3150" s="8">
        <v>41820</v>
      </c>
      <c r="CF3150" s="8">
        <v>41789</v>
      </c>
      <c r="CG3150" s="8">
        <v>41759</v>
      </c>
      <c r="CH3150" s="8">
        <v>41729</v>
      </c>
      <c r="CI3150" s="8">
        <v>41698</v>
      </c>
      <c r="CJ3150" s="8">
        <v>41670</v>
      </c>
      <c r="CK3150" s="8">
        <v>41639</v>
      </c>
      <c r="CL3150" s="8">
        <v>41607</v>
      </c>
      <c r="CM3150" s="8">
        <v>41578</v>
      </c>
      <c r="CN3150" s="8">
        <v>41547</v>
      </c>
      <c r="CO3150" s="8">
        <v>41516</v>
      </c>
      <c r="CP3150" s="8">
        <v>41486</v>
      </c>
      <c r="CQ3150" s="8">
        <v>41455</v>
      </c>
      <c r="CR3150" s="8">
        <v>41453</v>
      </c>
      <c r="CS3150" s="8">
        <v>41425</v>
      </c>
      <c r="CT3150" s="8">
        <v>41394</v>
      </c>
      <c r="CU3150" s="8">
        <v>41364</v>
      </c>
      <c r="CV3150" s="8">
        <v>41362</v>
      </c>
      <c r="CW3150" s="8">
        <v>41333</v>
      </c>
      <c r="CX3150" s="8">
        <v>41305</v>
      </c>
      <c r="CY3150" s="8">
        <v>41274</v>
      </c>
      <c r="CZ3150" s="8">
        <v>41243</v>
      </c>
      <c r="DA3150" s="8">
        <v>41213</v>
      </c>
      <c r="DB3150" s="8">
        <v>41182</v>
      </c>
      <c r="DC3150" s="8">
        <v>41180</v>
      </c>
      <c r="DD3150" s="8">
        <v>41152</v>
      </c>
      <c r="DE3150" s="8">
        <v>41121</v>
      </c>
      <c r="DF3150" s="8">
        <v>41090</v>
      </c>
      <c r="DG3150" s="8">
        <v>41089</v>
      </c>
      <c r="DH3150" s="8">
        <v>41060</v>
      </c>
      <c r="DI3150" s="8">
        <v>41029</v>
      </c>
      <c r="DJ3150" s="8">
        <v>40999</v>
      </c>
      <c r="DK3150" s="8">
        <v>40998</v>
      </c>
      <c r="DL3150" s="8">
        <v>40968</v>
      </c>
      <c r="DM3150" s="8">
        <v>40939</v>
      </c>
      <c r="DN3150" s="8">
        <v>40908</v>
      </c>
      <c r="DO3150" s="8">
        <v>40907</v>
      </c>
      <c r="DP3150" s="8">
        <v>40877</v>
      </c>
      <c r="DQ3150" s="8">
        <v>40847</v>
      </c>
      <c r="DR3150" s="8">
        <v>40816</v>
      </c>
      <c r="DS3150" s="8">
        <v>40786</v>
      </c>
      <c r="DT3150" s="8">
        <v>40753</v>
      </c>
      <c r="DU3150" s="8">
        <v>40724</v>
      </c>
    </row>
    <row r="3151" spans="1:125" x14ac:dyDescent="0.2">
      <c r="A3151" t="e">
        <f ca="1">_xll.BFieldInfo($B$3151)</f>
        <v>#NAME?</v>
      </c>
      <c r="B3151" t="s">
        <v>107</v>
      </c>
      <c r="C3151">
        <v>221.35720000000001</v>
      </c>
      <c r="D3151">
        <v>235.9674</v>
      </c>
      <c r="E3151">
        <v>214.78829999999999</v>
      </c>
      <c r="F3151">
        <v>172.97399999999999</v>
      </c>
      <c r="G3151">
        <v>199.73750000000001</v>
      </c>
      <c r="H3151">
        <v>217.07130000000001</v>
      </c>
      <c r="I3151">
        <v>213.61779999999999</v>
      </c>
      <c r="J3151">
        <v>206.10149999999999</v>
      </c>
      <c r="K3151">
        <v>212.06360000000001</v>
      </c>
      <c r="L3151">
        <v>218.655</v>
      </c>
      <c r="M3151">
        <v>227.24180000000001</v>
      </c>
      <c r="N3151">
        <v>222.19710000000001</v>
      </c>
      <c r="O3151">
        <v>217.4718</v>
      </c>
      <c r="P3151">
        <v>217.4718</v>
      </c>
      <c r="Q3151">
        <v>202.27879999999999</v>
      </c>
      <c r="R3151">
        <v>202.26779999999999</v>
      </c>
      <c r="S3151">
        <v>193.9828</v>
      </c>
      <c r="T3151">
        <v>193.9828</v>
      </c>
      <c r="U3151">
        <v>185.11279999999999</v>
      </c>
      <c r="V3151">
        <v>173.3425</v>
      </c>
      <c r="W3151">
        <v>161.4846</v>
      </c>
      <c r="X3151">
        <v>175.34610000000001</v>
      </c>
      <c r="Y3151">
        <v>167.32660000000001</v>
      </c>
      <c r="Z3151">
        <v>171.29259999999999</v>
      </c>
      <c r="AA3151">
        <v>171.29259999999999</v>
      </c>
      <c r="AB3151">
        <v>163.97919999999999</v>
      </c>
      <c r="AC3151">
        <v>153.3218</v>
      </c>
      <c r="AD3151">
        <v>152.9186</v>
      </c>
      <c r="AE3151">
        <v>152.9186</v>
      </c>
      <c r="AF3151">
        <v>154.9648</v>
      </c>
      <c r="AG3151">
        <v>157.31190000000001</v>
      </c>
      <c r="AH3151">
        <v>148.94479999999999</v>
      </c>
      <c r="AI3151">
        <v>148.94479999999999</v>
      </c>
      <c r="AJ3151">
        <v>141.32679999999999</v>
      </c>
      <c r="AK3151">
        <v>149.15960000000001</v>
      </c>
      <c r="AL3151">
        <v>145.36779999999999</v>
      </c>
      <c r="AM3151">
        <v>145.36779999999999</v>
      </c>
      <c r="AN3151">
        <v>146.80969999999999</v>
      </c>
      <c r="AO3151">
        <v>141.1283</v>
      </c>
      <c r="AP3151">
        <v>138.91409999999999</v>
      </c>
      <c r="AQ3151">
        <v>138.91409999999999</v>
      </c>
      <c r="AR3151">
        <v>143.5728</v>
      </c>
      <c r="AS3151">
        <v>141.81720000000001</v>
      </c>
      <c r="AT3151">
        <v>142.98050000000001</v>
      </c>
      <c r="AU3151">
        <v>142.6842</v>
      </c>
      <c r="AV3151">
        <v>138.65629999999999</v>
      </c>
      <c r="AW3151">
        <v>134.6284</v>
      </c>
      <c r="AX3151">
        <v>132.76519999999999</v>
      </c>
      <c r="AY3151">
        <v>128.65280000000001</v>
      </c>
      <c r="AZ3151">
        <v>125.5363</v>
      </c>
      <c r="BA3151">
        <v>125.5363</v>
      </c>
      <c r="BB3151">
        <v>124.62820000000001</v>
      </c>
      <c r="BC3151">
        <v>121.89490000000001</v>
      </c>
      <c r="BD3151">
        <v>129.95580000000001</v>
      </c>
      <c r="BE3151">
        <v>130.98500000000001</v>
      </c>
      <c r="BF3151">
        <v>126.01390000000001</v>
      </c>
      <c r="BG3151">
        <v>126.24809999999999</v>
      </c>
      <c r="BH3151">
        <v>124.4332</v>
      </c>
      <c r="BI3151">
        <v>122.03449999999999</v>
      </c>
      <c r="BJ3151">
        <v>118.3622</v>
      </c>
      <c r="BK3151">
        <v>108.4849</v>
      </c>
      <c r="BL3151">
        <v>114.11279999999999</v>
      </c>
      <c r="BM3151">
        <v>120.9995</v>
      </c>
      <c r="BN3151">
        <v>125.6648</v>
      </c>
      <c r="BO3151">
        <v>126.9198</v>
      </c>
      <c r="BP3151">
        <v>115.70950000000001</v>
      </c>
      <c r="BQ3151">
        <v>114.7535</v>
      </c>
      <c r="BR3151">
        <v>121.7666</v>
      </c>
      <c r="BS3151">
        <v>118.8857</v>
      </c>
      <c r="BT3151">
        <v>120.1998</v>
      </c>
      <c r="BU3151">
        <v>117.40049999999999</v>
      </c>
      <c r="BV3151">
        <v>119.91670000000001</v>
      </c>
      <c r="BW3151">
        <v>120.78530000000001</v>
      </c>
      <c r="BX3151">
        <v>108.48099999999999</v>
      </c>
      <c r="BY3151">
        <v>109.265</v>
      </c>
      <c r="BZ3151">
        <v>113.53</v>
      </c>
      <c r="CA3151">
        <v>115.9059</v>
      </c>
      <c r="CB3151">
        <v>119.6572</v>
      </c>
      <c r="CC3151">
        <v>119.3625</v>
      </c>
      <c r="CD3151">
        <v>112.8237</v>
      </c>
      <c r="CE3151">
        <v>115.7449</v>
      </c>
      <c r="CF3151">
        <v>113.22190000000001</v>
      </c>
      <c r="CG3151">
        <v>108.5039</v>
      </c>
      <c r="CH3151">
        <v>111.9776</v>
      </c>
      <c r="CI3151">
        <v>111.44970000000001</v>
      </c>
      <c r="CJ3151">
        <v>103.99209999999999</v>
      </c>
      <c r="CK3151">
        <v>107.8502</v>
      </c>
      <c r="CL3151">
        <v>110.5534</v>
      </c>
      <c r="CM3151">
        <v>109.34650000000001</v>
      </c>
      <c r="CN3151">
        <v>101.8779</v>
      </c>
      <c r="CO3151">
        <v>94.007999999999996</v>
      </c>
      <c r="CP3151">
        <v>94.820999999999998</v>
      </c>
      <c r="CQ3151">
        <v>87.668800000000005</v>
      </c>
      <c r="CR3151">
        <v>87.668800000000005</v>
      </c>
      <c r="CS3151">
        <v>86.6905</v>
      </c>
      <c r="CT3151">
        <v>86.844499999999996</v>
      </c>
      <c r="CU3151">
        <v>82.287800000000004</v>
      </c>
      <c r="CV3151">
        <v>82.287800000000004</v>
      </c>
      <c r="CW3151">
        <v>78.327699999999993</v>
      </c>
      <c r="CX3151">
        <v>74.081299999999999</v>
      </c>
      <c r="CY3151">
        <v>73.569699999999997</v>
      </c>
      <c r="CZ3151">
        <v>73.514099999999999</v>
      </c>
      <c r="DA3151">
        <v>70.984800000000007</v>
      </c>
      <c r="DB3151">
        <v>66.099500000000006</v>
      </c>
      <c r="DC3151">
        <v>66.099500000000006</v>
      </c>
      <c r="DD3151">
        <v>65.100899999999996</v>
      </c>
      <c r="DE3151">
        <v>66.544600000000003</v>
      </c>
      <c r="DF3151">
        <v>69.676100000000005</v>
      </c>
      <c r="DG3151">
        <v>69.676100000000005</v>
      </c>
      <c r="DH3151">
        <v>64.075900000000004</v>
      </c>
      <c r="DI3151">
        <v>64.5625</v>
      </c>
      <c r="DJ3151">
        <v>62.5655</v>
      </c>
      <c r="DK3151">
        <v>62.5655</v>
      </c>
      <c r="DL3151">
        <v>60.618400000000001</v>
      </c>
      <c r="DM3151">
        <v>61.062899999999999</v>
      </c>
      <c r="DN3151">
        <v>58.405799999999999</v>
      </c>
      <c r="DO3151">
        <v>58.405799999999999</v>
      </c>
      <c r="DP3151">
        <v>57.3979</v>
      </c>
      <c r="DQ3151">
        <v>54.196800000000003</v>
      </c>
      <c r="DR3151">
        <v>49.213999999999999</v>
      </c>
      <c r="DS3151">
        <v>53.773899999999998</v>
      </c>
      <c r="DT3151">
        <v>50.162199999999999</v>
      </c>
      <c r="DU3151">
        <v>56.562899999999999</v>
      </c>
    </row>
    <row r="3152" spans="1:125" x14ac:dyDescent="0.2">
      <c r="A3152" t="e">
        <f ca="1">_xll.BFieldInfo($B$3152)</f>
        <v>#NAME?</v>
      </c>
      <c r="B3152" t="s">
        <v>109</v>
      </c>
      <c r="C3152">
        <v>4230.1000000000004</v>
      </c>
      <c r="D3152">
        <v>4230.1000000000004</v>
      </c>
      <c r="E3152">
        <v>4230.1000000000004</v>
      </c>
      <c r="F3152">
        <v>4230.1000000000004</v>
      </c>
      <c r="G3152">
        <v>4230.1000000000004</v>
      </c>
      <c r="H3152">
        <v>4230.1000000000004</v>
      </c>
      <c r="I3152">
        <v>4230.1000000000004</v>
      </c>
      <c r="J3152">
        <v>3677.7</v>
      </c>
      <c r="K3152">
        <v>3677.7</v>
      </c>
      <c r="L3152">
        <v>3677.7</v>
      </c>
      <c r="M3152">
        <v>3677.7</v>
      </c>
      <c r="N3152">
        <v>3677.7</v>
      </c>
      <c r="O3152">
        <v>3677.7</v>
      </c>
      <c r="P3152">
        <v>3677.7</v>
      </c>
      <c r="Q3152">
        <v>3677.7</v>
      </c>
      <c r="R3152">
        <v>3677.7</v>
      </c>
      <c r="S3152">
        <v>3677.7</v>
      </c>
      <c r="T3152">
        <v>3677.7</v>
      </c>
      <c r="U3152">
        <v>3677.7</v>
      </c>
      <c r="V3152">
        <v>3677.7</v>
      </c>
      <c r="W3152">
        <v>3677.7</v>
      </c>
      <c r="X3152">
        <v>4023</v>
      </c>
      <c r="Y3152">
        <v>4023</v>
      </c>
      <c r="Z3152">
        <v>4023</v>
      </c>
      <c r="AA3152">
        <v>4023</v>
      </c>
      <c r="AB3152">
        <v>4023</v>
      </c>
      <c r="AC3152">
        <v>4023</v>
      </c>
      <c r="AD3152">
        <v>4023</v>
      </c>
      <c r="AE3152">
        <v>4023</v>
      </c>
      <c r="AF3152">
        <v>4023</v>
      </c>
      <c r="AG3152">
        <v>4023</v>
      </c>
      <c r="AH3152">
        <v>4023</v>
      </c>
      <c r="AI3152">
        <v>4023</v>
      </c>
      <c r="AJ3152">
        <v>4023</v>
      </c>
      <c r="AK3152">
        <v>4023</v>
      </c>
      <c r="AL3152">
        <v>4023</v>
      </c>
      <c r="AM3152">
        <v>3603.5</v>
      </c>
      <c r="AN3152">
        <v>3603.5</v>
      </c>
      <c r="AO3152">
        <v>3603.5</v>
      </c>
      <c r="AP3152">
        <v>3603.5</v>
      </c>
      <c r="AQ3152">
        <v>3603.5</v>
      </c>
      <c r="AR3152">
        <v>3603.5</v>
      </c>
      <c r="AS3152">
        <v>3603.5</v>
      </c>
      <c r="AT3152">
        <v>3603.5</v>
      </c>
      <c r="AU3152">
        <v>3603.5</v>
      </c>
      <c r="AV3152">
        <v>3603.5</v>
      </c>
      <c r="AW3152">
        <v>3603.5</v>
      </c>
      <c r="AX3152">
        <v>3603.5</v>
      </c>
      <c r="AY3152">
        <v>3603.5</v>
      </c>
      <c r="AZ3152">
        <v>3603.5</v>
      </c>
      <c r="BA3152">
        <v>3466.7</v>
      </c>
      <c r="BB3152">
        <v>3466.7</v>
      </c>
      <c r="BC3152">
        <v>3466.7</v>
      </c>
      <c r="BD3152">
        <v>3466.7</v>
      </c>
      <c r="BE3152">
        <v>3466.7</v>
      </c>
      <c r="BF3152">
        <v>3466.7</v>
      </c>
      <c r="BG3152">
        <v>3466.7</v>
      </c>
      <c r="BH3152">
        <v>3466.7</v>
      </c>
      <c r="BI3152">
        <v>3466.7</v>
      </c>
      <c r="BJ3152">
        <v>3466.7</v>
      </c>
      <c r="BK3152">
        <v>3466.7</v>
      </c>
      <c r="BL3152">
        <v>3466.7</v>
      </c>
      <c r="BM3152">
        <v>3466.7</v>
      </c>
      <c r="BN3152">
        <v>3677.6</v>
      </c>
      <c r="BO3152">
        <v>3677.6</v>
      </c>
      <c r="BP3152">
        <v>3677.6</v>
      </c>
      <c r="BQ3152">
        <v>3677.6</v>
      </c>
      <c r="BR3152">
        <v>3677.6</v>
      </c>
      <c r="BS3152">
        <v>3677.6</v>
      </c>
      <c r="BT3152">
        <v>3677.6</v>
      </c>
      <c r="BU3152">
        <v>3677.6</v>
      </c>
      <c r="BV3152">
        <v>3677.6</v>
      </c>
      <c r="BW3152">
        <v>3677.6</v>
      </c>
      <c r="BX3152">
        <v>3677.6</v>
      </c>
      <c r="BY3152">
        <v>3677.6</v>
      </c>
      <c r="BZ3152">
        <v>3129.9</v>
      </c>
      <c r="CA3152">
        <v>3129.9</v>
      </c>
      <c r="CB3152">
        <v>3129.9</v>
      </c>
      <c r="CC3152">
        <v>3129.9</v>
      </c>
      <c r="CD3152">
        <v>3129.9</v>
      </c>
      <c r="CE3152">
        <v>3129.9</v>
      </c>
      <c r="CF3152">
        <v>3129.9</v>
      </c>
      <c r="CG3152">
        <v>3129.9</v>
      </c>
      <c r="CH3152">
        <v>3129.9</v>
      </c>
      <c r="CI3152">
        <v>3129.9</v>
      </c>
      <c r="CJ3152">
        <v>3129.9</v>
      </c>
      <c r="CK3152">
        <v>3129.9</v>
      </c>
      <c r="CL3152">
        <v>3285.7</v>
      </c>
      <c r="CM3152">
        <v>3285.7</v>
      </c>
      <c r="CN3152">
        <v>3285.7</v>
      </c>
      <c r="CO3152">
        <v>3285.7</v>
      </c>
      <c r="CP3152">
        <v>3285.7</v>
      </c>
      <c r="CQ3152">
        <v>3285.7</v>
      </c>
      <c r="CR3152">
        <v>3285.7</v>
      </c>
      <c r="CS3152">
        <v>3285.7</v>
      </c>
      <c r="CT3152">
        <v>3285.7</v>
      </c>
      <c r="CU3152">
        <v>3285.7</v>
      </c>
      <c r="CV3152">
        <v>3285.7</v>
      </c>
      <c r="CW3152">
        <v>3285.7</v>
      </c>
      <c r="CX3152">
        <v>3285.7</v>
      </c>
      <c r="CY3152">
        <v>3285.7</v>
      </c>
      <c r="CZ3152">
        <v>2871</v>
      </c>
      <c r="DA3152">
        <v>2871</v>
      </c>
      <c r="DB3152">
        <v>2871</v>
      </c>
      <c r="DC3152">
        <v>2871</v>
      </c>
      <c r="DD3152">
        <v>2871</v>
      </c>
      <c r="DE3152">
        <v>2871</v>
      </c>
      <c r="DF3152">
        <v>2871</v>
      </c>
      <c r="DG3152">
        <v>2871</v>
      </c>
      <c r="DH3152">
        <v>2871</v>
      </c>
      <c r="DI3152">
        <v>2871</v>
      </c>
      <c r="DJ3152">
        <v>2871</v>
      </c>
      <c r="DK3152">
        <v>2871</v>
      </c>
      <c r="DL3152">
        <v>2871</v>
      </c>
      <c r="DM3152">
        <v>2871</v>
      </c>
      <c r="DN3152">
        <v>2871</v>
      </c>
      <c r="DO3152" t="s">
        <v>108</v>
      </c>
      <c r="DP3152" t="s">
        <v>108</v>
      </c>
      <c r="DQ3152" t="s">
        <v>108</v>
      </c>
      <c r="DR3152" t="s">
        <v>108</v>
      </c>
      <c r="DS3152" t="s">
        <v>108</v>
      </c>
      <c r="DT3152" t="s">
        <v>108</v>
      </c>
      <c r="DU3152" t="s">
        <v>108</v>
      </c>
    </row>
    <row r="3153" spans="1:125" x14ac:dyDescent="0.2">
      <c r="A3153" t="e">
        <f ca="1">_xll.BFieldInfo($B$3153)</f>
        <v>#NAME?</v>
      </c>
      <c r="B3153" t="s">
        <v>110</v>
      </c>
      <c r="C3153">
        <v>3320</v>
      </c>
      <c r="D3153">
        <v>3320</v>
      </c>
      <c r="E3153">
        <v>3320</v>
      </c>
      <c r="F3153">
        <v>3320</v>
      </c>
      <c r="G3153">
        <v>3320</v>
      </c>
      <c r="H3153">
        <v>3320</v>
      </c>
      <c r="I3153">
        <v>3320</v>
      </c>
      <c r="J3153">
        <v>2907</v>
      </c>
      <c r="K3153">
        <v>2907</v>
      </c>
      <c r="L3153">
        <v>2907</v>
      </c>
      <c r="M3153">
        <v>2907</v>
      </c>
      <c r="N3153">
        <v>2907</v>
      </c>
      <c r="O3153">
        <v>2907</v>
      </c>
      <c r="P3153">
        <v>2907</v>
      </c>
      <c r="Q3153">
        <v>2907</v>
      </c>
      <c r="R3153">
        <v>2907</v>
      </c>
      <c r="S3153">
        <v>2907</v>
      </c>
      <c r="T3153">
        <v>2907</v>
      </c>
      <c r="U3153">
        <v>2907</v>
      </c>
      <c r="V3153">
        <v>2907</v>
      </c>
      <c r="W3153">
        <v>2907</v>
      </c>
      <c r="X3153">
        <v>3207.5</v>
      </c>
      <c r="Y3153">
        <v>3207.5</v>
      </c>
      <c r="Z3153">
        <v>3207.5</v>
      </c>
      <c r="AA3153">
        <v>3207.5</v>
      </c>
      <c r="AB3153">
        <v>3207.5</v>
      </c>
      <c r="AC3153">
        <v>3207.5</v>
      </c>
      <c r="AD3153">
        <v>3207.5</v>
      </c>
      <c r="AE3153">
        <v>3207.5</v>
      </c>
      <c r="AF3153">
        <v>3207.5</v>
      </c>
      <c r="AG3153">
        <v>3207.5</v>
      </c>
      <c r="AH3153">
        <v>3207.5</v>
      </c>
      <c r="AI3153">
        <v>3207.5</v>
      </c>
      <c r="AJ3153">
        <v>3207.5</v>
      </c>
      <c r="AK3153">
        <v>3207.5</v>
      </c>
      <c r="AL3153">
        <v>3207.5</v>
      </c>
      <c r="AM3153">
        <v>2772</v>
      </c>
      <c r="AN3153">
        <v>2772</v>
      </c>
      <c r="AO3153">
        <v>2772</v>
      </c>
      <c r="AP3153">
        <v>2772</v>
      </c>
      <c r="AQ3153">
        <v>2772</v>
      </c>
      <c r="AR3153">
        <v>2772</v>
      </c>
      <c r="AS3153">
        <v>2772</v>
      </c>
      <c r="AT3153">
        <v>2772</v>
      </c>
      <c r="AU3153">
        <v>2772</v>
      </c>
      <c r="AV3153">
        <v>2772</v>
      </c>
      <c r="AW3153">
        <v>2772</v>
      </c>
      <c r="AX3153">
        <v>2772</v>
      </c>
      <c r="AY3153">
        <v>2772</v>
      </c>
      <c r="AZ3153">
        <v>2772</v>
      </c>
      <c r="BA3153">
        <v>2584.1999999999998</v>
      </c>
      <c r="BB3153">
        <v>2584.1999999999998</v>
      </c>
      <c r="BC3153">
        <v>2584.1999999999998</v>
      </c>
      <c r="BD3153">
        <v>2584.1999999999998</v>
      </c>
      <c r="BE3153">
        <v>2584.1999999999998</v>
      </c>
      <c r="BF3153">
        <v>2584.1999999999998</v>
      </c>
      <c r="BG3153">
        <v>2584.1999999999998</v>
      </c>
      <c r="BH3153">
        <v>2584.1999999999998</v>
      </c>
      <c r="BI3153">
        <v>2584.1999999999998</v>
      </c>
      <c r="BJ3153">
        <v>2584.1999999999998</v>
      </c>
      <c r="BK3153">
        <v>2584.1999999999998</v>
      </c>
      <c r="BL3153">
        <v>2584.1999999999998</v>
      </c>
      <c r="BM3153">
        <v>2584.1999999999998</v>
      </c>
      <c r="BN3153">
        <v>2719.3</v>
      </c>
      <c r="BO3153">
        <v>2719.3</v>
      </c>
      <c r="BP3153">
        <v>2719.3</v>
      </c>
      <c r="BQ3153">
        <v>2719.3</v>
      </c>
      <c r="BR3153">
        <v>2719.3</v>
      </c>
      <c r="BS3153">
        <v>2719.3</v>
      </c>
      <c r="BT3153">
        <v>2719.3</v>
      </c>
      <c r="BU3153">
        <v>2719.3</v>
      </c>
      <c r="BV3153">
        <v>2719.3</v>
      </c>
      <c r="BW3153">
        <v>2719.3</v>
      </c>
      <c r="BX3153">
        <v>2719.3</v>
      </c>
      <c r="BY3153">
        <v>2719.3</v>
      </c>
      <c r="BZ3153">
        <v>2636.5</v>
      </c>
      <c r="CA3153">
        <v>2636.5</v>
      </c>
      <c r="CB3153">
        <v>2636.5</v>
      </c>
      <c r="CC3153">
        <v>2636.5</v>
      </c>
      <c r="CD3153">
        <v>2636.5</v>
      </c>
      <c r="CE3153">
        <v>2636.5</v>
      </c>
      <c r="CF3153">
        <v>2636.5</v>
      </c>
      <c r="CG3153">
        <v>2636.5</v>
      </c>
      <c r="CH3153">
        <v>2636.5</v>
      </c>
      <c r="CI3153">
        <v>2636.5</v>
      </c>
      <c r="CJ3153">
        <v>2636.5</v>
      </c>
      <c r="CK3153">
        <v>2636.5</v>
      </c>
      <c r="CL3153">
        <v>2322.8000000000002</v>
      </c>
      <c r="CM3153">
        <v>2322.8000000000002</v>
      </c>
      <c r="CN3153">
        <v>2322.8000000000002</v>
      </c>
      <c r="CO3153">
        <v>2322.8000000000002</v>
      </c>
      <c r="CP3153">
        <v>2322.8000000000002</v>
      </c>
      <c r="CQ3153">
        <v>2322.8000000000002</v>
      </c>
      <c r="CR3153">
        <v>2322.8000000000002</v>
      </c>
      <c r="CS3153">
        <v>2322.8000000000002</v>
      </c>
      <c r="CT3153">
        <v>2322.8000000000002</v>
      </c>
      <c r="CU3153">
        <v>2322.8000000000002</v>
      </c>
      <c r="CV3153">
        <v>2322.8000000000002</v>
      </c>
      <c r="CW3153">
        <v>2322.8000000000002</v>
      </c>
      <c r="CX3153">
        <v>2322.8000000000002</v>
      </c>
      <c r="CY3153">
        <v>2322.8000000000002</v>
      </c>
      <c r="CZ3153">
        <v>1964.7</v>
      </c>
      <c r="DA3153">
        <v>1964.7</v>
      </c>
      <c r="DB3153">
        <v>1964.7</v>
      </c>
      <c r="DC3153">
        <v>1964.7</v>
      </c>
      <c r="DD3153">
        <v>1964.7</v>
      </c>
      <c r="DE3153">
        <v>1964.7</v>
      </c>
      <c r="DF3153">
        <v>1964.7</v>
      </c>
      <c r="DG3153">
        <v>1964.7</v>
      </c>
      <c r="DH3153">
        <v>1964.7</v>
      </c>
      <c r="DI3153">
        <v>1964.7</v>
      </c>
      <c r="DJ3153">
        <v>1964.7</v>
      </c>
      <c r="DK3153">
        <v>1964.7</v>
      </c>
      <c r="DL3153">
        <v>1964.7</v>
      </c>
      <c r="DM3153">
        <v>1964.7</v>
      </c>
      <c r="DN3153">
        <v>1964.7</v>
      </c>
      <c r="DO3153" t="s">
        <v>108</v>
      </c>
      <c r="DP3153" t="s">
        <v>108</v>
      </c>
      <c r="DQ3153" t="s">
        <v>108</v>
      </c>
      <c r="DR3153" t="s">
        <v>108</v>
      </c>
      <c r="DS3153" t="s">
        <v>108</v>
      </c>
      <c r="DT3153" t="s">
        <v>108</v>
      </c>
      <c r="DU3153" t="s">
        <v>108</v>
      </c>
    </row>
    <row r="3154" spans="1:125" x14ac:dyDescent="0.2">
      <c r="A3154" t="e">
        <f ca="1">_xll.BFieldInfo($B$3154)</f>
        <v>#NAME?</v>
      </c>
      <c r="B3154" t="s">
        <v>111</v>
      </c>
      <c r="C3154">
        <v>56780.33</v>
      </c>
      <c r="D3154">
        <v>45066.036</v>
      </c>
      <c r="E3154">
        <v>45066.036</v>
      </c>
      <c r="F3154">
        <v>45066.036</v>
      </c>
      <c r="G3154">
        <v>55658.315999999999</v>
      </c>
      <c r="H3154">
        <v>55658.315999999999</v>
      </c>
      <c r="I3154">
        <v>55658.315999999999</v>
      </c>
      <c r="J3154">
        <v>57075.127999999997</v>
      </c>
      <c r="K3154">
        <v>57075.127999999997</v>
      </c>
      <c r="L3154">
        <v>57075.127999999997</v>
      </c>
      <c r="M3154">
        <v>56823.232000000004</v>
      </c>
      <c r="N3154">
        <v>56823.232000000004</v>
      </c>
      <c r="O3154">
        <v>56823.232000000004</v>
      </c>
      <c r="P3154">
        <v>50878.828000000001</v>
      </c>
      <c r="Q3154">
        <v>50878.828000000001</v>
      </c>
      <c r="R3154">
        <v>50878.828000000001</v>
      </c>
      <c r="S3154">
        <v>50878.828000000001</v>
      </c>
      <c r="T3154">
        <v>42392.595000000001</v>
      </c>
      <c r="U3154">
        <v>42392.595000000001</v>
      </c>
      <c r="V3154">
        <v>42392.595000000001</v>
      </c>
      <c r="W3154">
        <v>42392.595000000001</v>
      </c>
      <c r="X3154">
        <v>45293.741999999998</v>
      </c>
      <c r="Y3154">
        <v>45293.741999999998</v>
      </c>
      <c r="Z3154">
        <v>45293.741999999998</v>
      </c>
      <c r="AA3154">
        <v>40541.337</v>
      </c>
      <c r="AB3154">
        <v>40541.337</v>
      </c>
      <c r="AC3154">
        <v>40541.337</v>
      </c>
      <c r="AD3154">
        <v>40541.337</v>
      </c>
      <c r="AE3154">
        <v>39544.695</v>
      </c>
      <c r="AF3154">
        <v>39544.695</v>
      </c>
      <c r="AG3154">
        <v>39544.695</v>
      </c>
      <c r="AH3154">
        <v>39544.695</v>
      </c>
      <c r="AI3154">
        <v>38818.273999999998</v>
      </c>
      <c r="AJ3154">
        <v>38818.273999999998</v>
      </c>
      <c r="AK3154">
        <v>38818.273999999998</v>
      </c>
      <c r="AL3154">
        <v>38818.273999999998</v>
      </c>
      <c r="AM3154">
        <v>37155.428999999996</v>
      </c>
      <c r="AN3154">
        <v>37155.428999999996</v>
      </c>
      <c r="AO3154">
        <v>37155.428999999996</v>
      </c>
      <c r="AP3154">
        <v>37155.428999999996</v>
      </c>
      <c r="AQ3154">
        <v>38417.85</v>
      </c>
      <c r="AR3154">
        <v>38417.85</v>
      </c>
      <c r="AS3154">
        <v>38417.85</v>
      </c>
      <c r="AT3154">
        <v>38417.85</v>
      </c>
      <c r="AU3154">
        <v>36348.6</v>
      </c>
      <c r="AV3154">
        <v>36348.6</v>
      </c>
      <c r="AW3154">
        <v>36348.6</v>
      </c>
      <c r="AX3154">
        <v>34204.796000000002</v>
      </c>
      <c r="AY3154">
        <v>34204.796000000002</v>
      </c>
      <c r="AZ3154">
        <v>34204.796000000002</v>
      </c>
      <c r="BA3154">
        <v>35493.552000000003</v>
      </c>
      <c r="BB3154">
        <v>35493.552000000003</v>
      </c>
      <c r="BC3154">
        <v>35493.552000000003</v>
      </c>
      <c r="BD3154">
        <v>35493.552000000003</v>
      </c>
      <c r="BE3154">
        <v>34583.760000000002</v>
      </c>
      <c r="BF3154">
        <v>34583.760000000002</v>
      </c>
      <c r="BG3154">
        <v>34583.760000000002</v>
      </c>
      <c r="BH3154">
        <v>32708.815999999999</v>
      </c>
      <c r="BI3154">
        <v>32708.815999999999</v>
      </c>
      <c r="BJ3154">
        <v>32708.815999999999</v>
      </c>
      <c r="BK3154">
        <v>33856.480000000003</v>
      </c>
      <c r="BL3154">
        <v>33856.480000000003</v>
      </c>
      <c r="BM3154">
        <v>33856.480000000003</v>
      </c>
      <c r="BN3154">
        <v>32400.315999999999</v>
      </c>
      <c r="BO3154">
        <v>32400.315999999999</v>
      </c>
      <c r="BP3154">
        <v>32400.315999999999</v>
      </c>
      <c r="BQ3154">
        <v>33366.957000000002</v>
      </c>
      <c r="BR3154">
        <v>33366.957000000002</v>
      </c>
      <c r="BS3154">
        <v>33366.957000000002</v>
      </c>
      <c r="BT3154">
        <v>34062.364000000001</v>
      </c>
      <c r="BU3154">
        <v>34062.364000000001</v>
      </c>
      <c r="BV3154">
        <v>34062.364000000001</v>
      </c>
      <c r="BW3154">
        <v>31345.547999999999</v>
      </c>
      <c r="BX3154">
        <v>31345.547999999999</v>
      </c>
      <c r="BY3154">
        <v>31345.547999999999</v>
      </c>
      <c r="BZ3154">
        <v>34460.483</v>
      </c>
      <c r="CA3154">
        <v>34460.483</v>
      </c>
      <c r="CB3154">
        <v>34460.483</v>
      </c>
      <c r="CC3154">
        <v>33357.464</v>
      </c>
      <c r="CD3154">
        <v>33357.464</v>
      </c>
      <c r="CE3154">
        <v>33357.464</v>
      </c>
      <c r="CF3154">
        <v>32418.598000000002</v>
      </c>
      <c r="CG3154">
        <v>32418.598000000002</v>
      </c>
      <c r="CH3154">
        <v>32418.598000000002</v>
      </c>
      <c r="CI3154">
        <v>31395.697</v>
      </c>
      <c r="CJ3154">
        <v>31395.697</v>
      </c>
      <c r="CK3154">
        <v>31395.697</v>
      </c>
      <c r="CL3154">
        <v>29756.387999999999</v>
      </c>
      <c r="CM3154">
        <v>29756.387999999999</v>
      </c>
      <c r="CN3154">
        <v>29756.387999999999</v>
      </c>
      <c r="CO3154">
        <v>25676.266</v>
      </c>
      <c r="CP3154">
        <v>25676.266</v>
      </c>
      <c r="CQ3154">
        <v>25676.266</v>
      </c>
      <c r="CR3154">
        <v>23733.279999999999</v>
      </c>
      <c r="CS3154">
        <v>23733.279999999999</v>
      </c>
      <c r="CT3154">
        <v>23733.279999999999</v>
      </c>
      <c r="CU3154">
        <v>23733.279999999999</v>
      </c>
      <c r="CV3154">
        <v>21188.93</v>
      </c>
      <c r="CW3154">
        <v>21188.93</v>
      </c>
      <c r="CX3154">
        <v>21188.93</v>
      </c>
      <c r="CY3154">
        <v>21188.93</v>
      </c>
      <c r="CZ3154">
        <v>18982.848999999998</v>
      </c>
      <c r="DA3154">
        <v>18982.848999999998</v>
      </c>
      <c r="DB3154">
        <v>18982.848999999998</v>
      </c>
      <c r="DC3154">
        <v>20045.025000000001</v>
      </c>
      <c r="DD3154">
        <v>20045.025000000001</v>
      </c>
      <c r="DE3154">
        <v>20045.025000000001</v>
      </c>
      <c r="DF3154">
        <v>20045.025000000001</v>
      </c>
      <c r="DG3154">
        <v>18016.067999999999</v>
      </c>
      <c r="DH3154">
        <v>18016.067999999999</v>
      </c>
      <c r="DI3154">
        <v>18016.067999999999</v>
      </c>
      <c r="DJ3154">
        <v>18016.067999999999</v>
      </c>
      <c r="DK3154">
        <v>16880.52</v>
      </c>
      <c r="DL3154">
        <v>16880.52</v>
      </c>
      <c r="DM3154">
        <v>16880.52</v>
      </c>
      <c r="DN3154">
        <v>16880.52</v>
      </c>
      <c r="DO3154">
        <v>11347.369000000001</v>
      </c>
      <c r="DP3154">
        <v>11347.369000000001</v>
      </c>
      <c r="DQ3154">
        <v>11347.369000000001</v>
      </c>
      <c r="DR3154">
        <v>11347.369000000001</v>
      </c>
      <c r="DS3154">
        <v>13074.522000000001</v>
      </c>
      <c r="DT3154">
        <v>13074.522000000001</v>
      </c>
      <c r="DU3154">
        <v>13074.522000000001</v>
      </c>
    </row>
    <row r="3155" spans="1:125" x14ac:dyDescent="0.2">
      <c r="A3155" t="e">
        <f ca="1">_xll.BFieldInfo($B$3155)</f>
        <v>#NAME?</v>
      </c>
      <c r="B3155" t="s">
        <v>109</v>
      </c>
      <c r="C3155">
        <v>4230.1000000000004</v>
      </c>
      <c r="D3155">
        <v>4230.1000000000004</v>
      </c>
      <c r="E3155">
        <v>4230.1000000000004</v>
      </c>
      <c r="F3155">
        <v>4230.1000000000004</v>
      </c>
      <c r="G3155">
        <v>4230.1000000000004</v>
      </c>
      <c r="H3155">
        <v>4230.1000000000004</v>
      </c>
      <c r="I3155">
        <v>4230.1000000000004</v>
      </c>
      <c r="J3155">
        <v>3677.7</v>
      </c>
      <c r="K3155">
        <v>3677.7</v>
      </c>
      <c r="L3155">
        <v>3677.7</v>
      </c>
      <c r="M3155">
        <v>3677.7</v>
      </c>
      <c r="N3155">
        <v>3677.7</v>
      </c>
      <c r="O3155">
        <v>3677.7</v>
      </c>
      <c r="P3155">
        <v>3677.7</v>
      </c>
      <c r="Q3155">
        <v>3677.7</v>
      </c>
      <c r="R3155">
        <v>3677.7</v>
      </c>
      <c r="S3155">
        <v>3677.7</v>
      </c>
      <c r="T3155">
        <v>3677.7</v>
      </c>
      <c r="U3155">
        <v>3677.7</v>
      </c>
      <c r="V3155">
        <v>3677.7</v>
      </c>
      <c r="W3155">
        <v>3677.7</v>
      </c>
      <c r="X3155">
        <v>4023</v>
      </c>
      <c r="Y3155">
        <v>4023</v>
      </c>
      <c r="Z3155">
        <v>4023</v>
      </c>
      <c r="AA3155">
        <v>4023</v>
      </c>
      <c r="AB3155">
        <v>4023</v>
      </c>
      <c r="AC3155">
        <v>4023</v>
      </c>
      <c r="AD3155">
        <v>4023</v>
      </c>
      <c r="AE3155">
        <v>4023</v>
      </c>
      <c r="AF3155">
        <v>4023</v>
      </c>
      <c r="AG3155">
        <v>4023</v>
      </c>
      <c r="AH3155">
        <v>4023</v>
      </c>
      <c r="AI3155">
        <v>4023</v>
      </c>
      <c r="AJ3155">
        <v>4023</v>
      </c>
      <c r="AK3155">
        <v>4023</v>
      </c>
      <c r="AL3155">
        <v>4023</v>
      </c>
      <c r="AM3155">
        <v>3603.5</v>
      </c>
      <c r="AN3155">
        <v>3603.5</v>
      </c>
      <c r="AO3155">
        <v>3603.5</v>
      </c>
      <c r="AP3155">
        <v>3603.5</v>
      </c>
      <c r="AQ3155">
        <v>3603.5</v>
      </c>
      <c r="AR3155">
        <v>3603.5</v>
      </c>
      <c r="AS3155">
        <v>3603.5</v>
      </c>
      <c r="AT3155">
        <v>3603.5</v>
      </c>
      <c r="AU3155">
        <v>3603.5</v>
      </c>
      <c r="AV3155">
        <v>3603.5</v>
      </c>
      <c r="AW3155">
        <v>3603.5</v>
      </c>
      <c r="AX3155">
        <v>3603.5</v>
      </c>
      <c r="AY3155">
        <v>3603.5</v>
      </c>
      <c r="AZ3155">
        <v>3603.5</v>
      </c>
      <c r="BA3155">
        <v>3466.7</v>
      </c>
      <c r="BB3155">
        <v>3466.7</v>
      </c>
      <c r="BC3155">
        <v>3466.7</v>
      </c>
      <c r="BD3155">
        <v>3466.7</v>
      </c>
      <c r="BE3155">
        <v>3466.7</v>
      </c>
      <c r="BF3155">
        <v>3466.7</v>
      </c>
      <c r="BG3155">
        <v>3466.7</v>
      </c>
      <c r="BH3155">
        <v>3466.7</v>
      </c>
      <c r="BI3155">
        <v>3466.7</v>
      </c>
      <c r="BJ3155">
        <v>3466.7</v>
      </c>
      <c r="BK3155">
        <v>3466.7</v>
      </c>
      <c r="BL3155">
        <v>3466.7</v>
      </c>
      <c r="BM3155">
        <v>3466.7</v>
      </c>
      <c r="BN3155">
        <v>3677.6</v>
      </c>
      <c r="BO3155">
        <v>3677.6</v>
      </c>
      <c r="BP3155">
        <v>3677.6</v>
      </c>
      <c r="BQ3155">
        <v>3677.6</v>
      </c>
      <c r="BR3155">
        <v>3677.6</v>
      </c>
      <c r="BS3155">
        <v>3677.6</v>
      </c>
      <c r="BT3155">
        <v>3677.6</v>
      </c>
      <c r="BU3155">
        <v>3677.6</v>
      </c>
      <c r="BV3155">
        <v>3677.6</v>
      </c>
      <c r="BW3155">
        <v>3677.6</v>
      </c>
      <c r="BX3155">
        <v>3677.6</v>
      </c>
      <c r="BY3155">
        <v>3677.6</v>
      </c>
      <c r="BZ3155">
        <v>3129.9</v>
      </c>
      <c r="CA3155">
        <v>3129.9</v>
      </c>
      <c r="CB3155">
        <v>3129.9</v>
      </c>
      <c r="CC3155">
        <v>3129.9</v>
      </c>
      <c r="CD3155">
        <v>3129.9</v>
      </c>
      <c r="CE3155">
        <v>3129.9</v>
      </c>
      <c r="CF3155">
        <v>3129.9</v>
      </c>
      <c r="CG3155">
        <v>3129.9</v>
      </c>
      <c r="CH3155">
        <v>3129.9</v>
      </c>
      <c r="CI3155">
        <v>3129.9</v>
      </c>
      <c r="CJ3155">
        <v>3129.9</v>
      </c>
      <c r="CK3155">
        <v>3129.9</v>
      </c>
      <c r="CL3155">
        <v>3285.7</v>
      </c>
      <c r="CM3155">
        <v>3285.7</v>
      </c>
      <c r="CN3155">
        <v>3285.7</v>
      </c>
      <c r="CO3155">
        <v>3285.7</v>
      </c>
      <c r="CP3155">
        <v>3285.7</v>
      </c>
      <c r="CQ3155">
        <v>3285.7</v>
      </c>
      <c r="CR3155">
        <v>3285.7</v>
      </c>
      <c r="CS3155">
        <v>3285.7</v>
      </c>
      <c r="CT3155">
        <v>3285.7</v>
      </c>
      <c r="CU3155">
        <v>3285.7</v>
      </c>
      <c r="CV3155">
        <v>3285.7</v>
      </c>
      <c r="CW3155">
        <v>3285.7</v>
      </c>
      <c r="CX3155">
        <v>3285.7</v>
      </c>
      <c r="CY3155">
        <v>3285.7</v>
      </c>
      <c r="CZ3155">
        <v>2871</v>
      </c>
      <c r="DA3155">
        <v>2871</v>
      </c>
      <c r="DB3155">
        <v>2871</v>
      </c>
      <c r="DC3155">
        <v>2871</v>
      </c>
      <c r="DD3155">
        <v>2871</v>
      </c>
      <c r="DE3155">
        <v>2871</v>
      </c>
      <c r="DF3155">
        <v>2871</v>
      </c>
      <c r="DG3155">
        <v>2871</v>
      </c>
      <c r="DH3155">
        <v>2871</v>
      </c>
      <c r="DI3155">
        <v>2871</v>
      </c>
      <c r="DJ3155">
        <v>2871</v>
      </c>
      <c r="DK3155">
        <v>2871</v>
      </c>
      <c r="DL3155">
        <v>2871</v>
      </c>
      <c r="DM3155">
        <v>2871</v>
      </c>
      <c r="DN3155">
        <v>2871</v>
      </c>
      <c r="DO3155" t="s">
        <v>108</v>
      </c>
      <c r="DP3155" t="s">
        <v>108</v>
      </c>
      <c r="DQ3155" t="s">
        <v>108</v>
      </c>
      <c r="DR3155" t="s">
        <v>108</v>
      </c>
      <c r="DS3155" t="s">
        <v>108</v>
      </c>
      <c r="DT3155" t="s">
        <v>108</v>
      </c>
      <c r="DU3155" t="s">
        <v>108</v>
      </c>
    </row>
    <row r="3156" spans="1:125" x14ac:dyDescent="0.2">
      <c r="A3156" t="e">
        <f ca="1">_xll.BFieldInfo($B$3156)</f>
        <v>#NAME?</v>
      </c>
      <c r="B3156" t="s">
        <v>112</v>
      </c>
      <c r="C3156">
        <v>24.8</v>
      </c>
      <c r="D3156">
        <v>24.8</v>
      </c>
      <c r="E3156">
        <v>24.8</v>
      </c>
      <c r="F3156">
        <v>24.8</v>
      </c>
      <c r="G3156">
        <v>25.8</v>
      </c>
      <c r="H3156">
        <v>25.8</v>
      </c>
      <c r="I3156">
        <v>25.8</v>
      </c>
      <c r="J3156">
        <v>25.7</v>
      </c>
      <c r="K3156">
        <v>25.7</v>
      </c>
      <c r="L3156">
        <v>25.7</v>
      </c>
      <c r="M3156">
        <v>25.7</v>
      </c>
      <c r="N3156">
        <v>25.7</v>
      </c>
      <c r="O3156">
        <v>25.7</v>
      </c>
      <c r="P3156">
        <v>25.8</v>
      </c>
      <c r="Q3156">
        <v>25.8</v>
      </c>
      <c r="R3156">
        <v>25.8</v>
      </c>
      <c r="S3156">
        <v>25.8</v>
      </c>
      <c r="T3156">
        <v>26.5</v>
      </c>
      <c r="U3156">
        <v>26.5</v>
      </c>
      <c r="V3156">
        <v>26.5</v>
      </c>
      <c r="W3156">
        <v>26.5</v>
      </c>
      <c r="X3156">
        <v>27</v>
      </c>
      <c r="Y3156">
        <v>27</v>
      </c>
      <c r="Z3156">
        <v>27</v>
      </c>
      <c r="AA3156">
        <v>27.1</v>
      </c>
      <c r="AB3156">
        <v>27.1</v>
      </c>
      <c r="AC3156">
        <v>27.1</v>
      </c>
      <c r="AD3156">
        <v>27.1</v>
      </c>
      <c r="AE3156">
        <v>27.1</v>
      </c>
      <c r="AF3156">
        <v>27.1</v>
      </c>
      <c r="AG3156">
        <v>27.1</v>
      </c>
      <c r="AH3156">
        <v>27.1</v>
      </c>
      <c r="AI3156">
        <v>43.8</v>
      </c>
      <c r="AJ3156">
        <v>43.8</v>
      </c>
      <c r="AK3156">
        <v>43.8</v>
      </c>
      <c r="AL3156">
        <v>43.8</v>
      </c>
      <c r="AM3156">
        <v>25.2</v>
      </c>
      <c r="AN3156">
        <v>25.2</v>
      </c>
      <c r="AO3156">
        <v>25.2</v>
      </c>
      <c r="AP3156">
        <v>25.2</v>
      </c>
      <c r="AQ3156">
        <v>25.1</v>
      </c>
      <c r="AR3156">
        <v>25.1</v>
      </c>
      <c r="AS3156">
        <v>25.1</v>
      </c>
      <c r="AT3156">
        <v>25.1</v>
      </c>
      <c r="AU3156">
        <v>24.9</v>
      </c>
      <c r="AV3156">
        <v>24.9</v>
      </c>
      <c r="AW3156">
        <v>24.9</v>
      </c>
      <c r="AX3156">
        <v>23.6</v>
      </c>
      <c r="AY3156">
        <v>23.6</v>
      </c>
      <c r="AZ3156">
        <v>23.6</v>
      </c>
      <c r="BA3156">
        <v>23.8</v>
      </c>
      <c r="BB3156">
        <v>23.8</v>
      </c>
      <c r="BC3156">
        <v>23.8</v>
      </c>
      <c r="BD3156">
        <v>23.8</v>
      </c>
      <c r="BE3156">
        <v>23.8</v>
      </c>
      <c r="BF3156">
        <v>23.8</v>
      </c>
      <c r="BG3156">
        <v>23.8</v>
      </c>
      <c r="BH3156">
        <v>23.7</v>
      </c>
      <c r="BI3156">
        <v>23.7</v>
      </c>
      <c r="BJ3156">
        <v>23.7</v>
      </c>
      <c r="BK3156">
        <v>26</v>
      </c>
      <c r="BL3156">
        <v>26</v>
      </c>
      <c r="BM3156">
        <v>26</v>
      </c>
      <c r="BN3156">
        <v>27.3</v>
      </c>
      <c r="BO3156">
        <v>27.3</v>
      </c>
      <c r="BP3156">
        <v>27.3</v>
      </c>
      <c r="BQ3156">
        <v>27.3</v>
      </c>
      <c r="BR3156">
        <v>27.3</v>
      </c>
      <c r="BS3156">
        <v>27.3</v>
      </c>
      <c r="BT3156">
        <v>27.6</v>
      </c>
      <c r="BU3156">
        <v>27.6</v>
      </c>
      <c r="BV3156">
        <v>27.6</v>
      </c>
      <c r="BW3156">
        <v>23.7</v>
      </c>
      <c r="BX3156">
        <v>23.7</v>
      </c>
      <c r="BY3156">
        <v>23.7</v>
      </c>
      <c r="BZ3156">
        <v>25.1</v>
      </c>
      <c r="CA3156">
        <v>25.1</v>
      </c>
      <c r="CB3156">
        <v>25.1</v>
      </c>
      <c r="CC3156">
        <v>24.8</v>
      </c>
      <c r="CD3156">
        <v>24.8</v>
      </c>
      <c r="CE3156">
        <v>24.8</v>
      </c>
      <c r="CF3156">
        <v>25</v>
      </c>
      <c r="CG3156">
        <v>25</v>
      </c>
      <c r="CH3156">
        <v>25</v>
      </c>
      <c r="CI3156">
        <v>26.1</v>
      </c>
      <c r="CJ3156">
        <v>26.1</v>
      </c>
      <c r="CK3156">
        <v>26.1</v>
      </c>
      <c r="CL3156">
        <v>26.2</v>
      </c>
      <c r="CM3156">
        <v>26.2</v>
      </c>
      <c r="CN3156">
        <v>26.2</v>
      </c>
      <c r="CO3156">
        <v>26.1</v>
      </c>
      <c r="CP3156">
        <v>26.1</v>
      </c>
      <c r="CQ3156">
        <v>26.1</v>
      </c>
      <c r="CR3156">
        <v>26.2</v>
      </c>
      <c r="CS3156">
        <v>26.2</v>
      </c>
      <c r="CT3156">
        <v>26.2</v>
      </c>
      <c r="CU3156">
        <v>26.2</v>
      </c>
      <c r="CV3156">
        <v>20.5</v>
      </c>
      <c r="CW3156">
        <v>20.5</v>
      </c>
      <c r="CX3156">
        <v>20.5</v>
      </c>
      <c r="CY3156">
        <v>20.5</v>
      </c>
      <c r="CZ3156">
        <v>19.7</v>
      </c>
      <c r="DA3156">
        <v>19.7</v>
      </c>
      <c r="DB3156">
        <v>19.7</v>
      </c>
      <c r="DC3156">
        <v>19.899999999999999</v>
      </c>
      <c r="DD3156">
        <v>19.899999999999999</v>
      </c>
      <c r="DE3156">
        <v>19.899999999999999</v>
      </c>
      <c r="DF3156">
        <v>19.899999999999999</v>
      </c>
      <c r="DG3156">
        <v>19.899999999999999</v>
      </c>
      <c r="DH3156">
        <v>19.899999999999999</v>
      </c>
      <c r="DI3156">
        <v>19.899999999999999</v>
      </c>
      <c r="DJ3156">
        <v>19.899999999999999</v>
      </c>
      <c r="DK3156">
        <v>17.2</v>
      </c>
      <c r="DL3156">
        <v>17.2</v>
      </c>
      <c r="DM3156">
        <v>17.2</v>
      </c>
      <c r="DN3156">
        <v>17.2</v>
      </c>
      <c r="DO3156">
        <v>17.7</v>
      </c>
      <c r="DP3156">
        <v>17.7</v>
      </c>
      <c r="DQ3156">
        <v>17.7</v>
      </c>
      <c r="DR3156">
        <v>17.7</v>
      </c>
      <c r="DS3156">
        <v>17.600000000000001</v>
      </c>
      <c r="DT3156">
        <v>17.600000000000001</v>
      </c>
      <c r="DU3156">
        <v>17.600000000000001</v>
      </c>
    </row>
    <row r="3157" spans="1:125" x14ac:dyDescent="0.2">
      <c r="A3157" t="e">
        <f ca="1">_xll.BFieldInfo($B$3157)</f>
        <v>#NAME?</v>
      </c>
      <c r="B3157" t="s">
        <v>113</v>
      </c>
      <c r="C3157">
        <v>22.8</v>
      </c>
      <c r="D3157">
        <v>22.9</v>
      </c>
      <c r="E3157">
        <v>22.9</v>
      </c>
      <c r="F3157">
        <v>22.9</v>
      </c>
      <c r="G3157">
        <v>29.8</v>
      </c>
      <c r="H3157">
        <v>29.8</v>
      </c>
      <c r="I3157">
        <v>29.8</v>
      </c>
      <c r="J3157">
        <v>30.1</v>
      </c>
      <c r="K3157">
        <v>30.1</v>
      </c>
      <c r="L3157">
        <v>30.1</v>
      </c>
      <c r="M3157">
        <v>30.2</v>
      </c>
      <c r="N3157">
        <v>30.2</v>
      </c>
      <c r="O3157">
        <v>30.2</v>
      </c>
      <c r="P3157">
        <v>30.1</v>
      </c>
      <c r="Q3157">
        <v>30.1</v>
      </c>
      <c r="R3157">
        <v>30.1</v>
      </c>
      <c r="S3157">
        <v>30.1</v>
      </c>
      <c r="T3157">
        <v>27.4</v>
      </c>
      <c r="U3157">
        <v>27.4</v>
      </c>
      <c r="V3157">
        <v>27.4</v>
      </c>
      <c r="W3157">
        <v>27.4</v>
      </c>
      <c r="X3157">
        <v>28.3</v>
      </c>
      <c r="Y3157">
        <v>28.3</v>
      </c>
      <c r="Z3157">
        <v>28.3</v>
      </c>
      <c r="AA3157">
        <v>28.2</v>
      </c>
      <c r="AB3157">
        <v>28.2</v>
      </c>
      <c r="AC3157">
        <v>28.2</v>
      </c>
      <c r="AD3157">
        <v>28.2</v>
      </c>
      <c r="AE3157">
        <v>28.3</v>
      </c>
      <c r="AF3157">
        <v>28.3</v>
      </c>
      <c r="AG3157">
        <v>28.3</v>
      </c>
      <c r="AH3157">
        <v>28.3</v>
      </c>
      <c r="AI3157">
        <v>111.8</v>
      </c>
      <c r="AJ3157">
        <v>111.8</v>
      </c>
      <c r="AK3157">
        <v>111.8</v>
      </c>
      <c r="AL3157">
        <v>111.8</v>
      </c>
      <c r="AM3157">
        <v>27.9</v>
      </c>
      <c r="AN3157">
        <v>27.9</v>
      </c>
      <c r="AO3157">
        <v>27.9</v>
      </c>
      <c r="AP3157">
        <v>27.9</v>
      </c>
      <c r="AQ3157">
        <v>27.8</v>
      </c>
      <c r="AR3157">
        <v>27.8</v>
      </c>
      <c r="AS3157">
        <v>27.8</v>
      </c>
      <c r="AT3157">
        <v>27.8</v>
      </c>
      <c r="AU3157">
        <v>27.8</v>
      </c>
      <c r="AV3157">
        <v>27.8</v>
      </c>
      <c r="AW3157">
        <v>27.8</v>
      </c>
      <c r="AX3157">
        <v>113.4</v>
      </c>
      <c r="AY3157">
        <v>113.4</v>
      </c>
      <c r="AZ3157">
        <v>113.4</v>
      </c>
      <c r="BA3157">
        <v>28.4</v>
      </c>
      <c r="BB3157">
        <v>28.4</v>
      </c>
      <c r="BC3157">
        <v>28.4</v>
      </c>
      <c r="BD3157">
        <v>28.4</v>
      </c>
      <c r="BE3157">
        <v>28.5</v>
      </c>
      <c r="BF3157">
        <v>28.5</v>
      </c>
      <c r="BG3157">
        <v>28.5</v>
      </c>
      <c r="BH3157">
        <v>28.4</v>
      </c>
      <c r="BI3157">
        <v>28.4</v>
      </c>
      <c r="BJ3157">
        <v>28.4</v>
      </c>
      <c r="BK3157">
        <v>30.6</v>
      </c>
      <c r="BL3157">
        <v>30.6</v>
      </c>
      <c r="BM3157">
        <v>30.6</v>
      </c>
      <c r="BN3157">
        <v>32.9</v>
      </c>
      <c r="BO3157">
        <v>32.9</v>
      </c>
      <c r="BP3157">
        <v>32.9</v>
      </c>
      <c r="BQ3157">
        <v>32.700000000000003</v>
      </c>
      <c r="BR3157">
        <v>32.700000000000003</v>
      </c>
      <c r="BS3157">
        <v>32.700000000000003</v>
      </c>
      <c r="BT3157">
        <v>33.1</v>
      </c>
      <c r="BU3157">
        <v>33.1</v>
      </c>
      <c r="BV3157">
        <v>33.1</v>
      </c>
      <c r="BW3157">
        <v>34.799999999999997</v>
      </c>
      <c r="BX3157">
        <v>34.799999999999997</v>
      </c>
      <c r="BY3157">
        <v>34.799999999999997</v>
      </c>
      <c r="BZ3157">
        <v>34.700000000000003</v>
      </c>
      <c r="CA3157">
        <v>34.700000000000003</v>
      </c>
      <c r="CB3157">
        <v>34.700000000000003</v>
      </c>
      <c r="CC3157">
        <v>35.1</v>
      </c>
      <c r="CD3157">
        <v>35.1</v>
      </c>
      <c r="CE3157">
        <v>35.1</v>
      </c>
      <c r="CF3157">
        <v>35.200000000000003</v>
      </c>
      <c r="CG3157">
        <v>35.200000000000003</v>
      </c>
      <c r="CH3157">
        <v>35.200000000000003</v>
      </c>
      <c r="CI3157">
        <v>33.1</v>
      </c>
      <c r="CJ3157">
        <v>33.1</v>
      </c>
      <c r="CK3157">
        <v>33.1</v>
      </c>
      <c r="CL3157">
        <v>32.9</v>
      </c>
      <c r="CM3157">
        <v>32.9</v>
      </c>
      <c r="CN3157">
        <v>32.9</v>
      </c>
      <c r="CO3157">
        <v>32.799999999999997</v>
      </c>
      <c r="CP3157">
        <v>32.799999999999997</v>
      </c>
      <c r="CQ3157">
        <v>32.799999999999997</v>
      </c>
      <c r="CR3157">
        <v>33.1</v>
      </c>
      <c r="CS3157">
        <v>33.1</v>
      </c>
      <c r="CT3157">
        <v>33.1</v>
      </c>
      <c r="CU3157">
        <v>33.1</v>
      </c>
      <c r="CV3157">
        <v>35.299999999999997</v>
      </c>
      <c r="CW3157">
        <v>35.299999999999997</v>
      </c>
      <c r="CX3157">
        <v>35.299999999999997</v>
      </c>
      <c r="CY3157">
        <v>35.299999999999997</v>
      </c>
      <c r="CZ3157">
        <v>33.9</v>
      </c>
      <c r="DA3157">
        <v>33.9</v>
      </c>
      <c r="DB3157">
        <v>33.9</v>
      </c>
      <c r="DC3157">
        <v>34.299999999999997</v>
      </c>
      <c r="DD3157">
        <v>34.299999999999997</v>
      </c>
      <c r="DE3157">
        <v>34.299999999999997</v>
      </c>
      <c r="DF3157">
        <v>34.299999999999997</v>
      </c>
      <c r="DG3157">
        <v>34.200000000000003</v>
      </c>
      <c r="DH3157">
        <v>34.200000000000003</v>
      </c>
      <c r="DI3157">
        <v>34.200000000000003</v>
      </c>
      <c r="DJ3157">
        <v>34.200000000000003</v>
      </c>
      <c r="DK3157">
        <v>24.5</v>
      </c>
      <c r="DL3157">
        <v>24.5</v>
      </c>
      <c r="DM3157">
        <v>24.5</v>
      </c>
      <c r="DN3157">
        <v>24.5</v>
      </c>
      <c r="DO3157">
        <v>22.5</v>
      </c>
      <c r="DP3157">
        <v>22.5</v>
      </c>
      <c r="DQ3157">
        <v>22.5</v>
      </c>
      <c r="DR3157">
        <v>22.5</v>
      </c>
      <c r="DS3157">
        <v>22.5</v>
      </c>
      <c r="DT3157">
        <v>22.5</v>
      </c>
      <c r="DU3157">
        <v>22.5</v>
      </c>
    </row>
    <row r="3158" spans="1:125" x14ac:dyDescent="0.2">
      <c r="A3158" t="e">
        <f ca="1">_xll.BFieldInfo($B$3158)</f>
        <v>#NAME?</v>
      </c>
      <c r="B3158" t="s">
        <v>114</v>
      </c>
      <c r="C3158">
        <v>-217.7</v>
      </c>
      <c r="D3158">
        <v>-217.7</v>
      </c>
      <c r="E3158">
        <v>-217.7</v>
      </c>
      <c r="F3158">
        <v>-217.7</v>
      </c>
      <c r="G3158">
        <v>-217.7</v>
      </c>
      <c r="H3158">
        <v>-217.7</v>
      </c>
      <c r="I3158">
        <v>-217.7</v>
      </c>
      <c r="J3158">
        <v>-218.7</v>
      </c>
      <c r="K3158">
        <v>-218.7</v>
      </c>
      <c r="L3158">
        <v>-218.7</v>
      </c>
      <c r="M3158">
        <v>-218.7</v>
      </c>
      <c r="N3158">
        <v>-218.7</v>
      </c>
      <c r="O3158">
        <v>-218.7</v>
      </c>
      <c r="P3158">
        <v>-218.7</v>
      </c>
      <c r="Q3158">
        <v>-218.7</v>
      </c>
      <c r="R3158">
        <v>-218.7</v>
      </c>
      <c r="S3158">
        <v>-218.7</v>
      </c>
      <c r="T3158">
        <v>-218.7</v>
      </c>
      <c r="U3158">
        <v>-218.7</v>
      </c>
      <c r="V3158">
        <v>-218.7</v>
      </c>
      <c r="W3158">
        <v>-218.7</v>
      </c>
      <c r="X3158">
        <v>-155.4</v>
      </c>
      <c r="Y3158">
        <v>-155.4</v>
      </c>
      <c r="Z3158">
        <v>-155.4</v>
      </c>
      <c r="AA3158">
        <v>-155.4</v>
      </c>
      <c r="AB3158">
        <v>-155.4</v>
      </c>
      <c r="AC3158">
        <v>-155.4</v>
      </c>
      <c r="AD3158">
        <v>-155.4</v>
      </c>
      <c r="AE3158">
        <v>-155.4</v>
      </c>
      <c r="AF3158">
        <v>-155.4</v>
      </c>
      <c r="AG3158">
        <v>-155.4</v>
      </c>
      <c r="AH3158">
        <v>-155.4</v>
      </c>
      <c r="AI3158">
        <v>-155.4</v>
      </c>
      <c r="AJ3158">
        <v>-155.4</v>
      </c>
      <c r="AK3158">
        <v>-155.4</v>
      </c>
      <c r="AL3158">
        <v>-155.4</v>
      </c>
      <c r="AM3158">
        <v>-163.6</v>
      </c>
      <c r="AN3158">
        <v>-163.6</v>
      </c>
      <c r="AO3158">
        <v>-163.6</v>
      </c>
      <c r="AP3158">
        <v>-163.6</v>
      </c>
      <c r="AQ3158">
        <v>-163.6</v>
      </c>
      <c r="AR3158">
        <v>-163.6</v>
      </c>
      <c r="AS3158">
        <v>-163.6</v>
      </c>
      <c r="AT3158">
        <v>-163.6</v>
      </c>
      <c r="AU3158">
        <v>-163.6</v>
      </c>
      <c r="AV3158">
        <v>-163.6</v>
      </c>
      <c r="AW3158">
        <v>-163.6</v>
      </c>
      <c r="AX3158">
        <v>-163.6</v>
      </c>
      <c r="AY3158">
        <v>-163.6</v>
      </c>
      <c r="AZ3158">
        <v>-163.6</v>
      </c>
      <c r="BA3158">
        <v>-143.80000000000001</v>
      </c>
      <c r="BB3158">
        <v>-143.80000000000001</v>
      </c>
      <c r="BC3158">
        <v>-143.80000000000001</v>
      </c>
      <c r="BD3158">
        <v>-143.80000000000001</v>
      </c>
      <c r="BE3158">
        <v>-143.80000000000001</v>
      </c>
      <c r="BF3158">
        <v>-143.80000000000001</v>
      </c>
      <c r="BG3158">
        <v>-143.80000000000001</v>
      </c>
      <c r="BH3158">
        <v>-143.80000000000001</v>
      </c>
      <c r="BI3158">
        <v>-143.80000000000001</v>
      </c>
      <c r="BJ3158">
        <v>-143.80000000000001</v>
      </c>
      <c r="BK3158">
        <v>-143.80000000000001</v>
      </c>
      <c r="BL3158">
        <v>-143.80000000000001</v>
      </c>
      <c r="BM3158">
        <v>-143.80000000000001</v>
      </c>
      <c r="BN3158" t="s">
        <v>108</v>
      </c>
      <c r="BO3158" t="s">
        <v>108</v>
      </c>
      <c r="BP3158" t="s">
        <v>108</v>
      </c>
      <c r="BQ3158" t="s">
        <v>108</v>
      </c>
      <c r="BR3158" t="s">
        <v>108</v>
      </c>
      <c r="BS3158" t="s">
        <v>108</v>
      </c>
      <c r="BT3158" t="s">
        <v>108</v>
      </c>
      <c r="BU3158" t="s">
        <v>108</v>
      </c>
      <c r="BV3158" t="s">
        <v>108</v>
      </c>
      <c r="BW3158" t="s">
        <v>108</v>
      </c>
      <c r="BX3158" t="s">
        <v>108</v>
      </c>
      <c r="BY3158" t="s">
        <v>108</v>
      </c>
      <c r="BZ3158" t="s">
        <v>108</v>
      </c>
      <c r="CA3158" t="s">
        <v>108</v>
      </c>
      <c r="CB3158" t="s">
        <v>108</v>
      </c>
      <c r="CC3158" t="s">
        <v>108</v>
      </c>
      <c r="CD3158" t="s">
        <v>108</v>
      </c>
      <c r="CE3158" t="s">
        <v>108</v>
      </c>
      <c r="CF3158" t="s">
        <v>108</v>
      </c>
      <c r="CG3158" t="s">
        <v>108</v>
      </c>
      <c r="CH3158" t="s">
        <v>108</v>
      </c>
      <c r="CI3158" t="s">
        <v>108</v>
      </c>
      <c r="CJ3158" t="s">
        <v>108</v>
      </c>
      <c r="CK3158" t="s">
        <v>108</v>
      </c>
      <c r="CL3158" t="s">
        <v>108</v>
      </c>
      <c r="CM3158" t="s">
        <v>108</v>
      </c>
      <c r="CN3158" t="s">
        <v>108</v>
      </c>
      <c r="CO3158" t="s">
        <v>108</v>
      </c>
      <c r="CP3158" t="s">
        <v>108</v>
      </c>
      <c r="CQ3158" t="s">
        <v>108</v>
      </c>
      <c r="CR3158" t="s">
        <v>108</v>
      </c>
      <c r="CS3158" t="s">
        <v>108</v>
      </c>
      <c r="CT3158" t="s">
        <v>108</v>
      </c>
      <c r="CU3158" t="s">
        <v>108</v>
      </c>
      <c r="CV3158" t="s">
        <v>108</v>
      </c>
      <c r="CW3158" t="s">
        <v>108</v>
      </c>
      <c r="CX3158" t="s">
        <v>108</v>
      </c>
      <c r="CY3158" t="s">
        <v>108</v>
      </c>
      <c r="CZ3158" t="s">
        <v>108</v>
      </c>
      <c r="DA3158" t="s">
        <v>108</v>
      </c>
      <c r="DB3158" t="s">
        <v>108</v>
      </c>
      <c r="DC3158" t="s">
        <v>108</v>
      </c>
      <c r="DD3158" t="s">
        <v>108</v>
      </c>
      <c r="DE3158" t="s">
        <v>108</v>
      </c>
      <c r="DF3158" t="s">
        <v>108</v>
      </c>
      <c r="DG3158" t="s">
        <v>108</v>
      </c>
      <c r="DH3158" t="s">
        <v>108</v>
      </c>
      <c r="DI3158" t="s">
        <v>108</v>
      </c>
      <c r="DJ3158" t="s">
        <v>108</v>
      </c>
      <c r="DK3158" t="s">
        <v>108</v>
      </c>
      <c r="DL3158" t="s">
        <v>108</v>
      </c>
      <c r="DM3158" t="s">
        <v>108</v>
      </c>
      <c r="DN3158" t="s">
        <v>108</v>
      </c>
      <c r="DO3158" t="s">
        <v>108</v>
      </c>
      <c r="DP3158" t="s">
        <v>108</v>
      </c>
      <c r="DQ3158" t="s">
        <v>108</v>
      </c>
      <c r="DR3158" t="s">
        <v>108</v>
      </c>
      <c r="DS3158" t="s">
        <v>108</v>
      </c>
      <c r="DT3158" t="s">
        <v>108</v>
      </c>
      <c r="DU3158" t="s">
        <v>108</v>
      </c>
    </row>
    <row r="3159" spans="1:125" x14ac:dyDescent="0.2">
      <c r="A3159" t="e">
        <f ca="1">_xll.BFieldInfo($B$3159)</f>
        <v>#NAME?</v>
      </c>
      <c r="B3159" t="s">
        <v>115</v>
      </c>
      <c r="C3159">
        <v>192</v>
      </c>
      <c r="D3159">
        <v>397.2</v>
      </c>
      <c r="E3159">
        <v>397.2</v>
      </c>
      <c r="F3159">
        <v>397.2</v>
      </c>
      <c r="G3159">
        <v>560.4</v>
      </c>
      <c r="H3159">
        <v>560.4</v>
      </c>
      <c r="I3159">
        <v>560.4</v>
      </c>
      <c r="J3159">
        <v>587.6</v>
      </c>
      <c r="K3159">
        <v>587.6</v>
      </c>
      <c r="L3159">
        <v>587.6</v>
      </c>
      <c r="M3159">
        <v>464.4</v>
      </c>
      <c r="N3159">
        <v>464.4</v>
      </c>
      <c r="O3159">
        <v>464.4</v>
      </c>
      <c r="P3159">
        <v>367.2</v>
      </c>
      <c r="Q3159">
        <v>367.2</v>
      </c>
      <c r="R3159">
        <v>367.2</v>
      </c>
      <c r="S3159">
        <v>367.2</v>
      </c>
      <c r="T3159">
        <v>581.9</v>
      </c>
      <c r="U3159">
        <v>581.9</v>
      </c>
      <c r="V3159">
        <v>581.9</v>
      </c>
      <c r="W3159">
        <v>581.9</v>
      </c>
      <c r="X3159">
        <v>516.20000000000005</v>
      </c>
      <c r="Y3159">
        <v>516.20000000000005</v>
      </c>
      <c r="Z3159">
        <v>516.20000000000005</v>
      </c>
      <c r="AA3159">
        <v>494.6</v>
      </c>
      <c r="AB3159">
        <v>494.6</v>
      </c>
      <c r="AC3159">
        <v>494.6</v>
      </c>
      <c r="AD3159">
        <v>494.6</v>
      </c>
      <c r="AE3159">
        <v>354.3</v>
      </c>
      <c r="AF3159">
        <v>354.3</v>
      </c>
      <c r="AG3159">
        <v>354.3</v>
      </c>
      <c r="AH3159">
        <v>354.3</v>
      </c>
      <c r="AI3159">
        <v>609.20000000000005</v>
      </c>
      <c r="AJ3159">
        <v>609.20000000000005</v>
      </c>
      <c r="AK3159">
        <v>609.20000000000005</v>
      </c>
      <c r="AL3159">
        <v>609.20000000000005</v>
      </c>
      <c r="AM3159">
        <v>564.1</v>
      </c>
      <c r="AN3159">
        <v>564.1</v>
      </c>
      <c r="AO3159">
        <v>564.1</v>
      </c>
      <c r="AP3159">
        <v>564.1</v>
      </c>
      <c r="AQ3159">
        <v>419.6</v>
      </c>
      <c r="AR3159">
        <v>419.6</v>
      </c>
      <c r="AS3159">
        <v>419.6</v>
      </c>
      <c r="AT3159">
        <v>419.6</v>
      </c>
      <c r="AU3159">
        <v>357.2</v>
      </c>
      <c r="AV3159">
        <v>357.2</v>
      </c>
      <c r="AW3159">
        <v>357.2</v>
      </c>
      <c r="AX3159">
        <v>556.9</v>
      </c>
      <c r="AY3159">
        <v>556.9</v>
      </c>
      <c r="AZ3159">
        <v>556.9</v>
      </c>
      <c r="BA3159">
        <v>574.1</v>
      </c>
      <c r="BB3159">
        <v>574.1</v>
      </c>
      <c r="BC3159">
        <v>574.1</v>
      </c>
      <c r="BD3159">
        <v>574.1</v>
      </c>
      <c r="BE3159">
        <v>412.5</v>
      </c>
      <c r="BF3159">
        <v>412.5</v>
      </c>
      <c r="BG3159">
        <v>412.5</v>
      </c>
      <c r="BH3159">
        <v>371.5</v>
      </c>
      <c r="BI3159">
        <v>371.5</v>
      </c>
      <c r="BJ3159">
        <v>371.5</v>
      </c>
      <c r="BK3159">
        <v>322.8</v>
      </c>
      <c r="BL3159">
        <v>322.8</v>
      </c>
      <c r="BM3159">
        <v>322.8</v>
      </c>
      <c r="BN3159">
        <v>413</v>
      </c>
      <c r="BO3159">
        <v>413</v>
      </c>
      <c r="BP3159">
        <v>413</v>
      </c>
      <c r="BQ3159">
        <v>437.8</v>
      </c>
      <c r="BR3159">
        <v>437.8</v>
      </c>
      <c r="BS3159">
        <v>437.8</v>
      </c>
      <c r="BT3159">
        <v>387.7</v>
      </c>
      <c r="BU3159">
        <v>387.7</v>
      </c>
      <c r="BV3159">
        <v>387.7</v>
      </c>
      <c r="BW3159">
        <v>520.5</v>
      </c>
      <c r="BX3159">
        <v>520.5</v>
      </c>
      <c r="BY3159">
        <v>520.5</v>
      </c>
      <c r="BZ3159">
        <v>571.4</v>
      </c>
      <c r="CA3159">
        <v>571.4</v>
      </c>
      <c r="CB3159">
        <v>571.4</v>
      </c>
      <c r="CC3159">
        <v>512.20000000000005</v>
      </c>
      <c r="CD3159">
        <v>512.20000000000005</v>
      </c>
      <c r="CE3159">
        <v>512.20000000000005</v>
      </c>
      <c r="CF3159">
        <v>350.9</v>
      </c>
      <c r="CG3159">
        <v>350.9</v>
      </c>
      <c r="CH3159">
        <v>350.9</v>
      </c>
      <c r="CI3159">
        <v>470.6</v>
      </c>
      <c r="CJ3159">
        <v>470.6</v>
      </c>
      <c r="CK3159">
        <v>470.6</v>
      </c>
      <c r="CL3159">
        <v>476</v>
      </c>
      <c r="CM3159">
        <v>476</v>
      </c>
      <c r="CN3159">
        <v>476</v>
      </c>
      <c r="CO3159">
        <v>352.3</v>
      </c>
      <c r="CP3159">
        <v>352.3</v>
      </c>
      <c r="CQ3159">
        <v>352.3</v>
      </c>
      <c r="CR3159">
        <v>261.7</v>
      </c>
      <c r="CS3159">
        <v>261.7</v>
      </c>
      <c r="CT3159">
        <v>261.7</v>
      </c>
      <c r="CU3159">
        <v>261.7</v>
      </c>
      <c r="CV3159">
        <v>395.8</v>
      </c>
      <c r="CW3159">
        <v>395.8</v>
      </c>
      <c r="CX3159">
        <v>395.8</v>
      </c>
      <c r="CY3159">
        <v>395.8</v>
      </c>
      <c r="CZ3159">
        <v>401.2</v>
      </c>
      <c r="DA3159">
        <v>401.2</v>
      </c>
      <c r="DB3159">
        <v>401.2</v>
      </c>
      <c r="DC3159">
        <v>326.5</v>
      </c>
      <c r="DD3159">
        <v>326.5</v>
      </c>
      <c r="DE3159">
        <v>326.5</v>
      </c>
      <c r="DF3159">
        <v>326.5</v>
      </c>
      <c r="DG3159">
        <v>165.8</v>
      </c>
      <c r="DH3159">
        <v>165.8</v>
      </c>
      <c r="DI3159">
        <v>165.8</v>
      </c>
      <c r="DJ3159">
        <v>165.8</v>
      </c>
      <c r="DK3159">
        <v>164.2</v>
      </c>
      <c r="DL3159">
        <v>164.2</v>
      </c>
      <c r="DM3159">
        <v>164.2</v>
      </c>
      <c r="DN3159">
        <v>164.2</v>
      </c>
      <c r="DO3159">
        <v>239.6</v>
      </c>
      <c r="DP3159">
        <v>239.6</v>
      </c>
      <c r="DQ3159">
        <v>239.6</v>
      </c>
      <c r="DR3159">
        <v>239.6</v>
      </c>
      <c r="DS3159">
        <v>198.3</v>
      </c>
      <c r="DT3159">
        <v>198.3</v>
      </c>
      <c r="DU3159">
        <v>198.3</v>
      </c>
    </row>
    <row r="3160" spans="1:125" x14ac:dyDescent="0.2">
      <c r="A3160" t="e">
        <f ca="1">_xll.BFieldInfo($B$3160)</f>
        <v>#NAME?</v>
      </c>
      <c r="B3160" t="s">
        <v>116</v>
      </c>
      <c r="C3160">
        <v>30.2349</v>
      </c>
      <c r="D3160">
        <v>30.2349</v>
      </c>
      <c r="E3160">
        <v>30.2349</v>
      </c>
      <c r="F3160">
        <v>30.2349</v>
      </c>
      <c r="G3160">
        <v>30.2349</v>
      </c>
      <c r="H3160">
        <v>30.2349</v>
      </c>
      <c r="I3160">
        <v>30.2349</v>
      </c>
      <c r="J3160">
        <v>29.473700000000001</v>
      </c>
      <c r="K3160">
        <v>29.473700000000001</v>
      </c>
      <c r="L3160">
        <v>29.473700000000001</v>
      </c>
      <c r="M3160">
        <v>29.473700000000001</v>
      </c>
      <c r="N3160">
        <v>29.473700000000001</v>
      </c>
      <c r="O3160">
        <v>29.473700000000001</v>
      </c>
      <c r="P3160">
        <v>29.473700000000001</v>
      </c>
      <c r="Q3160">
        <v>29.473700000000001</v>
      </c>
      <c r="R3160">
        <v>29.473700000000001</v>
      </c>
      <c r="S3160">
        <v>29.473700000000001</v>
      </c>
      <c r="T3160">
        <v>29.473700000000001</v>
      </c>
      <c r="U3160">
        <v>29.473700000000001</v>
      </c>
      <c r="V3160">
        <v>29.473700000000001</v>
      </c>
      <c r="W3160">
        <v>29.473700000000001</v>
      </c>
      <c r="X3160">
        <v>28.495699999999999</v>
      </c>
      <c r="Y3160">
        <v>28.495699999999999</v>
      </c>
      <c r="Z3160">
        <v>28.495699999999999</v>
      </c>
      <c r="AA3160">
        <v>28.495699999999999</v>
      </c>
      <c r="AB3160">
        <v>28.495699999999999</v>
      </c>
      <c r="AC3160">
        <v>28.495699999999999</v>
      </c>
      <c r="AD3160">
        <v>28.495699999999999</v>
      </c>
      <c r="AE3160">
        <v>28.495699999999999</v>
      </c>
      <c r="AF3160">
        <v>28.495699999999999</v>
      </c>
      <c r="AG3160">
        <v>28.495699999999999</v>
      </c>
      <c r="AH3160">
        <v>28.495699999999999</v>
      </c>
      <c r="AI3160">
        <v>28.495699999999999</v>
      </c>
      <c r="AJ3160">
        <v>28.495699999999999</v>
      </c>
      <c r="AK3160">
        <v>28.495699999999999</v>
      </c>
      <c r="AL3160">
        <v>28.495699999999999</v>
      </c>
      <c r="AM3160">
        <v>29.534600000000001</v>
      </c>
      <c r="AN3160">
        <v>29.534600000000001</v>
      </c>
      <c r="AO3160">
        <v>29.534600000000001</v>
      </c>
      <c r="AP3160">
        <v>29.534600000000001</v>
      </c>
      <c r="AQ3160">
        <v>29.534600000000001</v>
      </c>
      <c r="AR3160">
        <v>29.534600000000001</v>
      </c>
      <c r="AS3160">
        <v>29.534600000000001</v>
      </c>
      <c r="AT3160">
        <v>29.534600000000001</v>
      </c>
      <c r="AU3160">
        <v>29.534600000000001</v>
      </c>
      <c r="AV3160">
        <v>29.534600000000001</v>
      </c>
      <c r="AW3160">
        <v>29.534600000000001</v>
      </c>
      <c r="AX3160">
        <v>29.534600000000001</v>
      </c>
      <c r="AY3160">
        <v>29.534600000000001</v>
      </c>
      <c r="AZ3160">
        <v>29.534600000000001</v>
      </c>
      <c r="BA3160">
        <v>30.318899999999999</v>
      </c>
      <c r="BB3160">
        <v>30.318899999999999</v>
      </c>
      <c r="BC3160">
        <v>30.318899999999999</v>
      </c>
      <c r="BD3160">
        <v>30.318899999999999</v>
      </c>
      <c r="BE3160">
        <v>30.318899999999999</v>
      </c>
      <c r="BF3160">
        <v>30.318899999999999</v>
      </c>
      <c r="BG3160">
        <v>30.318899999999999</v>
      </c>
      <c r="BH3160">
        <v>30.318899999999999</v>
      </c>
      <c r="BI3160">
        <v>30.318899999999999</v>
      </c>
      <c r="BJ3160">
        <v>30.318899999999999</v>
      </c>
      <c r="BK3160">
        <v>30.318899999999999</v>
      </c>
      <c r="BL3160">
        <v>30.318899999999999</v>
      </c>
      <c r="BM3160">
        <v>30.318899999999999</v>
      </c>
      <c r="BN3160">
        <v>30.092300000000002</v>
      </c>
      <c r="BO3160">
        <v>30.092300000000002</v>
      </c>
      <c r="BP3160">
        <v>30.092300000000002</v>
      </c>
      <c r="BQ3160">
        <v>30.092300000000002</v>
      </c>
      <c r="BR3160">
        <v>30.092300000000002</v>
      </c>
      <c r="BS3160">
        <v>30.092300000000002</v>
      </c>
      <c r="BT3160">
        <v>30.092300000000002</v>
      </c>
      <c r="BU3160">
        <v>30.092300000000002</v>
      </c>
      <c r="BV3160">
        <v>30.092300000000002</v>
      </c>
      <c r="BW3160">
        <v>30.092300000000002</v>
      </c>
      <c r="BX3160">
        <v>30.092300000000002</v>
      </c>
      <c r="BY3160">
        <v>30.092300000000002</v>
      </c>
      <c r="BZ3160">
        <v>28.373999999999999</v>
      </c>
      <c r="CA3160">
        <v>28.373999999999999</v>
      </c>
      <c r="CB3160">
        <v>28.373999999999999</v>
      </c>
      <c r="CC3160">
        <v>28.373999999999999</v>
      </c>
      <c r="CD3160">
        <v>28.373999999999999</v>
      </c>
      <c r="CE3160">
        <v>28.373999999999999</v>
      </c>
      <c r="CF3160">
        <v>28.373999999999999</v>
      </c>
      <c r="CG3160">
        <v>28.373999999999999</v>
      </c>
      <c r="CH3160">
        <v>28.373999999999999</v>
      </c>
      <c r="CI3160">
        <v>28.373999999999999</v>
      </c>
      <c r="CJ3160">
        <v>28.373999999999999</v>
      </c>
      <c r="CK3160">
        <v>28.373999999999999</v>
      </c>
      <c r="CL3160">
        <v>25.68</v>
      </c>
      <c r="CM3160">
        <v>25.68</v>
      </c>
      <c r="CN3160">
        <v>25.68</v>
      </c>
      <c r="CO3160">
        <v>25.68</v>
      </c>
      <c r="CP3160">
        <v>25.68</v>
      </c>
      <c r="CQ3160">
        <v>25.68</v>
      </c>
      <c r="CR3160">
        <v>25.68</v>
      </c>
      <c r="CS3160">
        <v>25.68</v>
      </c>
      <c r="CT3160">
        <v>25.68</v>
      </c>
      <c r="CU3160">
        <v>25.68</v>
      </c>
      <c r="CV3160">
        <v>25.68</v>
      </c>
      <c r="CW3160">
        <v>25.68</v>
      </c>
      <c r="CX3160">
        <v>25.68</v>
      </c>
      <c r="CY3160">
        <v>25.68</v>
      </c>
      <c r="CZ3160">
        <v>29.63</v>
      </c>
      <c r="DA3160">
        <v>29.63</v>
      </c>
      <c r="DB3160">
        <v>29.63</v>
      </c>
      <c r="DC3160">
        <v>29.63</v>
      </c>
      <c r="DD3160">
        <v>29.63</v>
      </c>
      <c r="DE3160">
        <v>29.63</v>
      </c>
      <c r="DF3160">
        <v>29.63</v>
      </c>
      <c r="DG3160">
        <v>29.63</v>
      </c>
      <c r="DH3160">
        <v>29.63</v>
      </c>
      <c r="DI3160">
        <v>29.63</v>
      </c>
      <c r="DJ3160">
        <v>29.63</v>
      </c>
      <c r="DK3160">
        <v>29.63</v>
      </c>
      <c r="DL3160">
        <v>29.63</v>
      </c>
      <c r="DM3160">
        <v>29.63</v>
      </c>
      <c r="DN3160">
        <v>29.63</v>
      </c>
      <c r="DO3160" t="s">
        <v>108</v>
      </c>
      <c r="DP3160" t="s">
        <v>108</v>
      </c>
      <c r="DQ3160" t="s">
        <v>108</v>
      </c>
      <c r="DR3160" t="s">
        <v>108</v>
      </c>
      <c r="DS3160" t="s">
        <v>108</v>
      </c>
      <c r="DT3160" t="s">
        <v>108</v>
      </c>
      <c r="DU3160" t="s">
        <v>108</v>
      </c>
    </row>
    <row r="3161" spans="1:125" x14ac:dyDescent="0.2">
      <c r="A3161" t="e">
        <f ca="1">_xll.BFieldInfo($B$3161)</f>
        <v>#NAME?</v>
      </c>
      <c r="B3161" t="s">
        <v>117</v>
      </c>
      <c r="C3161">
        <v>52.894599999999997</v>
      </c>
      <c r="D3161">
        <v>52.894599999999997</v>
      </c>
      <c r="E3161">
        <v>52.894599999999997</v>
      </c>
      <c r="F3161">
        <v>52.894599999999997</v>
      </c>
      <c r="G3161">
        <v>52.894599999999997</v>
      </c>
      <c r="H3161">
        <v>52.894599999999997</v>
      </c>
      <c r="I3161">
        <v>52.894599999999997</v>
      </c>
      <c r="J3161">
        <v>53.292099999999998</v>
      </c>
      <c r="K3161">
        <v>53.292099999999998</v>
      </c>
      <c r="L3161">
        <v>53.292099999999998</v>
      </c>
      <c r="M3161">
        <v>53.292099999999998</v>
      </c>
      <c r="N3161">
        <v>53.292099999999998</v>
      </c>
      <c r="O3161">
        <v>53.292099999999998</v>
      </c>
      <c r="P3161">
        <v>53.292099999999998</v>
      </c>
      <c r="Q3161">
        <v>53.292099999999998</v>
      </c>
      <c r="R3161">
        <v>53.292099999999998</v>
      </c>
      <c r="S3161">
        <v>53.292099999999998</v>
      </c>
      <c r="T3161">
        <v>53.292099999999998</v>
      </c>
      <c r="U3161">
        <v>53.292099999999998</v>
      </c>
      <c r="V3161">
        <v>53.292099999999998</v>
      </c>
      <c r="W3161">
        <v>53.292099999999998</v>
      </c>
      <c r="X3161">
        <v>57.695999999999998</v>
      </c>
      <c r="Y3161">
        <v>57.695999999999998</v>
      </c>
      <c r="Z3161">
        <v>57.695999999999998</v>
      </c>
      <c r="AA3161">
        <v>57.695999999999998</v>
      </c>
      <c r="AB3161">
        <v>57.695999999999998</v>
      </c>
      <c r="AC3161">
        <v>57.695999999999998</v>
      </c>
      <c r="AD3161">
        <v>57.695999999999998</v>
      </c>
      <c r="AE3161">
        <v>57.695999999999998</v>
      </c>
      <c r="AF3161">
        <v>57.695999999999998</v>
      </c>
      <c r="AG3161">
        <v>57.695999999999998</v>
      </c>
      <c r="AH3161">
        <v>57.695999999999998</v>
      </c>
      <c r="AI3161">
        <v>57.695999999999998</v>
      </c>
      <c r="AJ3161">
        <v>57.695999999999998</v>
      </c>
      <c r="AK3161">
        <v>57.695999999999998</v>
      </c>
      <c r="AL3161">
        <v>57.695999999999998</v>
      </c>
      <c r="AM3161">
        <v>55.248899999999999</v>
      </c>
      <c r="AN3161">
        <v>55.248899999999999</v>
      </c>
      <c r="AO3161">
        <v>55.248899999999999</v>
      </c>
      <c r="AP3161">
        <v>55.248899999999999</v>
      </c>
      <c r="AQ3161">
        <v>55.248899999999999</v>
      </c>
      <c r="AR3161">
        <v>55.248899999999999</v>
      </c>
      <c r="AS3161">
        <v>55.248899999999999</v>
      </c>
      <c r="AT3161">
        <v>55.248899999999999</v>
      </c>
      <c r="AU3161">
        <v>55.248899999999999</v>
      </c>
      <c r="AV3161">
        <v>55.248899999999999</v>
      </c>
      <c r="AW3161">
        <v>55.248899999999999</v>
      </c>
      <c r="AX3161">
        <v>55.248899999999999</v>
      </c>
      <c r="AY3161">
        <v>55.248899999999999</v>
      </c>
      <c r="AZ3161">
        <v>55.248899999999999</v>
      </c>
      <c r="BA3161">
        <v>56.044400000000003</v>
      </c>
      <c r="BB3161">
        <v>56.044400000000003</v>
      </c>
      <c r="BC3161">
        <v>56.044400000000003</v>
      </c>
      <c r="BD3161">
        <v>56.044400000000003</v>
      </c>
      <c r="BE3161">
        <v>56.044400000000003</v>
      </c>
      <c r="BF3161">
        <v>56.044400000000003</v>
      </c>
      <c r="BG3161">
        <v>56.044400000000003</v>
      </c>
      <c r="BH3161">
        <v>56.044400000000003</v>
      </c>
      <c r="BI3161">
        <v>56.044400000000003</v>
      </c>
      <c r="BJ3161">
        <v>56.044400000000003</v>
      </c>
      <c r="BK3161">
        <v>56.044400000000003</v>
      </c>
      <c r="BL3161">
        <v>56.044400000000003</v>
      </c>
      <c r="BM3161">
        <v>56.044400000000003</v>
      </c>
      <c r="BN3161">
        <v>54.355899999999998</v>
      </c>
      <c r="BO3161">
        <v>54.355899999999998</v>
      </c>
      <c r="BP3161">
        <v>54.355899999999998</v>
      </c>
      <c r="BQ3161">
        <v>54.355899999999998</v>
      </c>
      <c r="BR3161">
        <v>54.355899999999998</v>
      </c>
      <c r="BS3161">
        <v>54.355899999999998</v>
      </c>
      <c r="BT3161">
        <v>54.355899999999998</v>
      </c>
      <c r="BU3161">
        <v>54.355899999999998</v>
      </c>
      <c r="BV3161">
        <v>54.355899999999998</v>
      </c>
      <c r="BW3161">
        <v>54.355899999999998</v>
      </c>
      <c r="BX3161">
        <v>54.355899999999998</v>
      </c>
      <c r="BY3161">
        <v>54.355899999999998</v>
      </c>
      <c r="BZ3161">
        <v>56.314999999999998</v>
      </c>
      <c r="CA3161">
        <v>56.314999999999998</v>
      </c>
      <c r="CB3161">
        <v>56.314999999999998</v>
      </c>
      <c r="CC3161">
        <v>56.314999999999998</v>
      </c>
      <c r="CD3161">
        <v>56.314999999999998</v>
      </c>
      <c r="CE3161">
        <v>56.314999999999998</v>
      </c>
      <c r="CF3161">
        <v>56.314999999999998</v>
      </c>
      <c r="CG3161">
        <v>56.314999999999998</v>
      </c>
      <c r="CH3161">
        <v>56.314999999999998</v>
      </c>
      <c r="CI3161">
        <v>56.314999999999998</v>
      </c>
      <c r="CJ3161">
        <v>56.314999999999998</v>
      </c>
      <c r="CK3161">
        <v>56.314999999999998</v>
      </c>
      <c r="CL3161">
        <v>59.3</v>
      </c>
      <c r="CM3161">
        <v>59.3</v>
      </c>
      <c r="CN3161">
        <v>59.3</v>
      </c>
      <c r="CO3161">
        <v>59.3</v>
      </c>
      <c r="CP3161">
        <v>59.3</v>
      </c>
      <c r="CQ3161">
        <v>59.3</v>
      </c>
      <c r="CR3161">
        <v>59.3</v>
      </c>
      <c r="CS3161">
        <v>59.3</v>
      </c>
      <c r="CT3161">
        <v>59.3</v>
      </c>
      <c r="CU3161">
        <v>59.3</v>
      </c>
      <c r="CV3161">
        <v>59.3</v>
      </c>
      <c r="CW3161">
        <v>59.3</v>
      </c>
      <c r="CX3161">
        <v>59.3</v>
      </c>
      <c r="CY3161">
        <v>59.3</v>
      </c>
      <c r="CZ3161">
        <v>53.8</v>
      </c>
      <c r="DA3161">
        <v>53.8</v>
      </c>
      <c r="DB3161">
        <v>53.8</v>
      </c>
      <c r="DC3161">
        <v>53.8</v>
      </c>
      <c r="DD3161">
        <v>53.8</v>
      </c>
      <c r="DE3161">
        <v>53.8</v>
      </c>
      <c r="DF3161">
        <v>53.8</v>
      </c>
      <c r="DG3161">
        <v>53.8</v>
      </c>
      <c r="DH3161">
        <v>53.8</v>
      </c>
      <c r="DI3161">
        <v>53.8</v>
      </c>
      <c r="DJ3161">
        <v>53.8</v>
      </c>
      <c r="DK3161">
        <v>53.8</v>
      </c>
      <c r="DL3161">
        <v>53.8</v>
      </c>
      <c r="DM3161">
        <v>53.8</v>
      </c>
      <c r="DN3161">
        <v>53.8</v>
      </c>
      <c r="DO3161" t="s">
        <v>108</v>
      </c>
      <c r="DP3161" t="s">
        <v>108</v>
      </c>
      <c r="DQ3161" t="s">
        <v>108</v>
      </c>
      <c r="DR3161" t="s">
        <v>108</v>
      </c>
      <c r="DS3161" t="s">
        <v>108</v>
      </c>
      <c r="DT3161" t="s">
        <v>108</v>
      </c>
      <c r="DU3161" t="s">
        <v>108</v>
      </c>
    </row>
    <row r="3163" spans="1:125" x14ac:dyDescent="0.2">
      <c r="A3163" t="s">
        <v>392</v>
      </c>
      <c r="B3163" t="s">
        <v>106</v>
      </c>
      <c r="C3163" s="8" t="e">
        <f ca="1">_xll.BDH($A$3163,$B$3164:$B$3174,$B$1,$B$2,"Dir=H","Per=M","Days=A","Dts=S","Sort=R","cols=109;rows=12")</f>
        <v>#NAME?</v>
      </c>
      <c r="D3163" s="8">
        <v>43980</v>
      </c>
      <c r="E3163" s="8">
        <v>43951</v>
      </c>
      <c r="F3163" s="8">
        <v>43921</v>
      </c>
      <c r="G3163" s="8">
        <v>43889</v>
      </c>
      <c r="H3163" s="8">
        <v>43861</v>
      </c>
      <c r="I3163" s="8">
        <v>43830</v>
      </c>
      <c r="J3163" s="8">
        <v>43798</v>
      </c>
      <c r="K3163" s="8">
        <v>43769</v>
      </c>
      <c r="L3163" s="8">
        <v>43738</v>
      </c>
      <c r="M3163" s="8">
        <v>43707</v>
      </c>
      <c r="N3163" s="8">
        <v>43677</v>
      </c>
      <c r="O3163" s="8">
        <v>43644</v>
      </c>
      <c r="P3163" s="8">
        <v>43616</v>
      </c>
      <c r="Q3163" s="8">
        <v>43585</v>
      </c>
      <c r="R3163" s="8">
        <v>43553</v>
      </c>
      <c r="S3163" s="8">
        <v>43524</v>
      </c>
      <c r="T3163" s="8">
        <v>43496</v>
      </c>
      <c r="U3163" s="8">
        <v>43465</v>
      </c>
      <c r="V3163" s="8">
        <v>43434</v>
      </c>
      <c r="W3163" s="8">
        <v>43404</v>
      </c>
      <c r="X3163" s="8">
        <v>43371</v>
      </c>
      <c r="Y3163" s="8">
        <v>43343</v>
      </c>
      <c r="Z3163" s="8">
        <v>43312</v>
      </c>
      <c r="AA3163" s="8">
        <v>43280</v>
      </c>
      <c r="AB3163" s="8">
        <v>43251</v>
      </c>
      <c r="AC3163" s="8">
        <v>43220</v>
      </c>
      <c r="AD3163" s="8">
        <v>43189</v>
      </c>
      <c r="AE3163" s="8">
        <v>43159</v>
      </c>
      <c r="AF3163" s="8">
        <v>43131</v>
      </c>
      <c r="AG3163" s="8">
        <v>43098</v>
      </c>
      <c r="AH3163" s="8">
        <v>43069</v>
      </c>
      <c r="AI3163" s="8">
        <v>43039</v>
      </c>
      <c r="AJ3163" s="8">
        <v>43007</v>
      </c>
      <c r="AK3163" s="8">
        <v>42978</v>
      </c>
      <c r="AL3163" s="8">
        <v>42947</v>
      </c>
      <c r="AM3163" s="8">
        <v>42916</v>
      </c>
      <c r="AN3163" s="8">
        <v>42886</v>
      </c>
      <c r="AO3163" s="8">
        <v>42853</v>
      </c>
      <c r="AP3163" s="8">
        <v>42825</v>
      </c>
      <c r="AQ3163" s="8">
        <v>42794</v>
      </c>
      <c r="AR3163" s="8">
        <v>42766</v>
      </c>
      <c r="AS3163" s="8">
        <v>42734</v>
      </c>
      <c r="AT3163" s="8">
        <v>42704</v>
      </c>
      <c r="AU3163" s="8">
        <v>42674</v>
      </c>
      <c r="AV3163" s="8">
        <v>42643</v>
      </c>
      <c r="AW3163" s="8">
        <v>42613</v>
      </c>
      <c r="AX3163" s="8">
        <v>42580</v>
      </c>
      <c r="AY3163" s="8">
        <v>42551</v>
      </c>
      <c r="AZ3163" s="8">
        <v>42521</v>
      </c>
      <c r="BA3163" s="8">
        <v>42489</v>
      </c>
      <c r="BB3163" s="8">
        <v>42460</v>
      </c>
      <c r="BC3163" s="8">
        <v>42429</v>
      </c>
      <c r="BD3163" s="8">
        <v>42398</v>
      </c>
      <c r="BE3163" s="8">
        <v>42369</v>
      </c>
      <c r="BF3163" s="8">
        <v>42338</v>
      </c>
      <c r="BG3163" s="8">
        <v>42307</v>
      </c>
      <c r="BH3163" s="8">
        <v>42277</v>
      </c>
      <c r="BI3163" s="8">
        <v>42247</v>
      </c>
      <c r="BJ3163" s="8">
        <v>42216</v>
      </c>
      <c r="BK3163" s="8">
        <v>42185</v>
      </c>
      <c r="BL3163" s="8">
        <v>42153</v>
      </c>
      <c r="BM3163" s="8">
        <v>42124</v>
      </c>
      <c r="BN3163" s="8">
        <v>42094</v>
      </c>
      <c r="BO3163" s="8">
        <v>42062</v>
      </c>
      <c r="BP3163" s="8">
        <v>42034</v>
      </c>
      <c r="BQ3163" s="8">
        <v>42004</v>
      </c>
      <c r="BR3163" s="8">
        <v>41971</v>
      </c>
      <c r="BS3163" s="8">
        <v>41943</v>
      </c>
      <c r="BT3163" s="8">
        <v>41912</v>
      </c>
      <c r="BU3163" s="8">
        <v>41880</v>
      </c>
      <c r="BV3163" s="8">
        <v>41851</v>
      </c>
      <c r="BW3163" s="8">
        <v>41820</v>
      </c>
      <c r="BX3163" s="8">
        <v>41789</v>
      </c>
      <c r="BY3163" s="8">
        <v>41759</v>
      </c>
      <c r="BZ3163" s="8">
        <v>41729</v>
      </c>
      <c r="CA3163" s="8">
        <v>41698</v>
      </c>
      <c r="CB3163" s="8">
        <v>41670</v>
      </c>
      <c r="CC3163" s="8">
        <v>41639</v>
      </c>
      <c r="CD3163" s="8">
        <v>41607</v>
      </c>
      <c r="CE3163" s="8">
        <v>41578</v>
      </c>
      <c r="CF3163" s="8">
        <v>41547</v>
      </c>
      <c r="CG3163" s="8">
        <v>41516</v>
      </c>
      <c r="CH3163" s="8">
        <v>41486</v>
      </c>
      <c r="CI3163" s="8">
        <v>41453</v>
      </c>
      <c r="CJ3163" s="8">
        <v>41425</v>
      </c>
      <c r="CK3163" s="8">
        <v>41394</v>
      </c>
      <c r="CL3163" s="8">
        <v>41362</v>
      </c>
      <c r="CM3163" s="8">
        <v>41333</v>
      </c>
      <c r="CN3163" s="8">
        <v>41305</v>
      </c>
      <c r="CO3163" s="8">
        <v>41274</v>
      </c>
      <c r="CP3163" s="8">
        <v>41243</v>
      </c>
      <c r="CQ3163" s="8">
        <v>41213</v>
      </c>
      <c r="CR3163" s="8">
        <v>41180</v>
      </c>
      <c r="CS3163" s="8">
        <v>41152</v>
      </c>
      <c r="CT3163" s="8">
        <v>41121</v>
      </c>
      <c r="CU3163" s="8">
        <v>41089</v>
      </c>
      <c r="CV3163" s="8">
        <v>41060</v>
      </c>
      <c r="CW3163" s="8">
        <v>41029</v>
      </c>
      <c r="CX3163" s="8">
        <v>40998</v>
      </c>
      <c r="CY3163" s="8">
        <v>40968</v>
      </c>
      <c r="CZ3163" s="8">
        <v>40939</v>
      </c>
      <c r="DA3163" s="8">
        <v>40907</v>
      </c>
      <c r="DB3163" s="8">
        <v>40877</v>
      </c>
      <c r="DC3163" s="8">
        <v>40847</v>
      </c>
      <c r="DD3163" s="8">
        <v>40816</v>
      </c>
      <c r="DE3163" s="8">
        <v>40786</v>
      </c>
      <c r="DF3163" s="8">
        <v>40753</v>
      </c>
      <c r="DG3163" s="8">
        <v>40724</v>
      </c>
    </row>
    <row r="3164" spans="1:125" x14ac:dyDescent="0.2">
      <c r="A3164" t="e">
        <f ca="1">_xll.BFieldInfo($B$3164)</f>
        <v>#NAME?</v>
      </c>
      <c r="B3164" t="s">
        <v>107</v>
      </c>
      <c r="C3164">
        <v>1889.2</v>
      </c>
      <c r="D3164">
        <v>1890.3</v>
      </c>
      <c r="E3164">
        <v>1774.7</v>
      </c>
      <c r="F3164">
        <v>1700</v>
      </c>
      <c r="G3164">
        <v>1814.4</v>
      </c>
      <c r="H3164">
        <v>2014.1</v>
      </c>
      <c r="I3164">
        <v>2063.1</v>
      </c>
      <c r="J3164">
        <v>2029.3</v>
      </c>
      <c r="K3164">
        <v>1991.9</v>
      </c>
      <c r="L3164">
        <v>1899.7</v>
      </c>
      <c r="M3164">
        <v>1792.2</v>
      </c>
      <c r="N3164">
        <v>1855.3</v>
      </c>
      <c r="O3164">
        <v>1836.9</v>
      </c>
      <c r="P3164">
        <v>1790</v>
      </c>
      <c r="Q3164">
        <v>1913.6</v>
      </c>
      <c r="R3164">
        <v>1882.7</v>
      </c>
      <c r="S3164">
        <v>1880.4</v>
      </c>
      <c r="T3164">
        <v>1833.5</v>
      </c>
      <c r="U3164">
        <v>1748.9</v>
      </c>
      <c r="V3164">
        <v>1946.7</v>
      </c>
      <c r="W3164">
        <v>1921.6</v>
      </c>
      <c r="X3164">
        <v>2122.9</v>
      </c>
      <c r="Y3164">
        <v>2008.5</v>
      </c>
      <c r="Z3164">
        <v>2030.2</v>
      </c>
      <c r="AA3164">
        <v>2002.8</v>
      </c>
      <c r="AB3164">
        <v>2020.8</v>
      </c>
      <c r="AC3164">
        <v>2054.5</v>
      </c>
      <c r="AD3164">
        <v>1982.6</v>
      </c>
      <c r="AE3164">
        <v>2024.2</v>
      </c>
      <c r="AF3164">
        <v>2103.9</v>
      </c>
      <c r="AG3164">
        <v>2081.4</v>
      </c>
      <c r="AH3164">
        <v>2051.1</v>
      </c>
      <c r="AI3164">
        <v>2021.9</v>
      </c>
      <c r="AJ3164">
        <v>1916.3</v>
      </c>
      <c r="AK3164">
        <v>1837.7</v>
      </c>
      <c r="AL3164">
        <v>1836.6</v>
      </c>
      <c r="AM3164">
        <v>1828</v>
      </c>
      <c r="AN3164">
        <v>1778.2</v>
      </c>
      <c r="AO3164">
        <v>1737.3</v>
      </c>
      <c r="AP3164">
        <v>1716.3</v>
      </c>
      <c r="AQ3164">
        <v>1725.1</v>
      </c>
      <c r="AR3164">
        <v>1708.5</v>
      </c>
      <c r="AS3164">
        <v>1704.1</v>
      </c>
      <c r="AT3164">
        <v>1646.6</v>
      </c>
      <c r="AU3164">
        <v>1563.7</v>
      </c>
      <c r="AV3164">
        <v>1482.9</v>
      </c>
      <c r="AW3164">
        <v>1479.6</v>
      </c>
      <c r="AX3164">
        <v>1470.8</v>
      </c>
      <c r="AY3164">
        <v>1387.9</v>
      </c>
      <c r="AZ3164">
        <v>1530.9</v>
      </c>
      <c r="BA3164">
        <v>1489.7</v>
      </c>
      <c r="BB3164">
        <v>1496.2</v>
      </c>
      <c r="BC3164">
        <v>1429.1</v>
      </c>
      <c r="BD3164">
        <v>1582.9</v>
      </c>
      <c r="BE3164">
        <v>1703.2</v>
      </c>
      <c r="BF3164">
        <v>1738.9</v>
      </c>
      <c r="BG3164">
        <v>1712.9</v>
      </c>
      <c r="BH3164">
        <v>1550.4</v>
      </c>
      <c r="BI3164">
        <v>1675</v>
      </c>
      <c r="BJ3164">
        <v>1807.2</v>
      </c>
      <c r="BK3164">
        <v>1776.9</v>
      </c>
      <c r="BL3164">
        <v>1821.8</v>
      </c>
      <c r="BM3164">
        <v>1737.3</v>
      </c>
      <c r="BN3164">
        <v>1684.9</v>
      </c>
      <c r="BO3164">
        <v>1648.6</v>
      </c>
      <c r="BP3164">
        <v>1532</v>
      </c>
      <c r="BQ3164">
        <v>1522.4</v>
      </c>
      <c r="BR3164">
        <v>1522.4</v>
      </c>
      <c r="BS3164">
        <v>1438</v>
      </c>
      <c r="BT3164">
        <v>1430.5</v>
      </c>
      <c r="BU3164">
        <v>1369.5</v>
      </c>
      <c r="BV3164">
        <v>1382.4</v>
      </c>
      <c r="BW3164">
        <v>1354.2</v>
      </c>
      <c r="BX3164">
        <v>1286.8</v>
      </c>
      <c r="BY3164">
        <v>1244.8</v>
      </c>
      <c r="BZ3164">
        <v>1288.9000000000001</v>
      </c>
      <c r="CA3164">
        <v>1283.7</v>
      </c>
      <c r="CB3164">
        <v>1295.3</v>
      </c>
      <c r="CC3164">
        <v>1381.5</v>
      </c>
      <c r="CD3164">
        <v>1334.2</v>
      </c>
      <c r="CE3164">
        <v>1264.7</v>
      </c>
      <c r="CF3164">
        <v>1270</v>
      </c>
      <c r="CG3164">
        <v>1162.7</v>
      </c>
      <c r="CH3164">
        <v>1190</v>
      </c>
      <c r="CI3164">
        <v>1191.0999999999999</v>
      </c>
      <c r="CJ3164">
        <v>1214.9000000000001</v>
      </c>
      <c r="CK3164">
        <v>1222.2</v>
      </c>
      <c r="CL3164">
        <v>1090.5999999999999</v>
      </c>
      <c r="CM3164">
        <v>1015</v>
      </c>
      <c r="CN3164">
        <v>978.8</v>
      </c>
      <c r="CO3164">
        <v>894.9</v>
      </c>
      <c r="CP3164">
        <v>811</v>
      </c>
      <c r="CQ3164">
        <v>771.6</v>
      </c>
      <c r="CR3164">
        <v>765.4</v>
      </c>
      <c r="CS3164">
        <v>754</v>
      </c>
      <c r="CT3164">
        <v>759.2</v>
      </c>
      <c r="CU3164">
        <v>793.5</v>
      </c>
      <c r="CV3164">
        <v>740.5</v>
      </c>
      <c r="CW3164">
        <v>829.1</v>
      </c>
      <c r="CX3164">
        <v>882.1</v>
      </c>
      <c r="CY3164">
        <v>849.5</v>
      </c>
      <c r="CZ3164">
        <v>768</v>
      </c>
      <c r="DA3164">
        <v>740.5</v>
      </c>
      <c r="DB3164">
        <v>741.5</v>
      </c>
      <c r="DC3164">
        <v>777.2</v>
      </c>
      <c r="DD3164">
        <v>774.1</v>
      </c>
      <c r="DE3164">
        <v>778.2</v>
      </c>
      <c r="DF3164">
        <v>849.5</v>
      </c>
      <c r="DG3164">
        <v>857</v>
      </c>
    </row>
    <row r="3165" spans="1:125" x14ac:dyDescent="0.2">
      <c r="A3165" t="e">
        <f ca="1">_xll.BFieldInfo($B$3165)</f>
        <v>#NAME?</v>
      </c>
      <c r="B3165" t="s">
        <v>109</v>
      </c>
      <c r="C3165" t="s">
        <v>108</v>
      </c>
      <c r="D3165" t="s">
        <v>108</v>
      </c>
      <c r="E3165" t="s">
        <v>108</v>
      </c>
      <c r="F3165" t="s">
        <v>108</v>
      </c>
      <c r="G3165" t="s">
        <v>108</v>
      </c>
      <c r="H3165" t="s">
        <v>108</v>
      </c>
      <c r="I3165" t="s">
        <v>108</v>
      </c>
      <c r="J3165" t="s">
        <v>108</v>
      </c>
      <c r="K3165" t="s">
        <v>108</v>
      </c>
      <c r="L3165" t="s">
        <v>108</v>
      </c>
      <c r="M3165" t="s">
        <v>108</v>
      </c>
      <c r="N3165" t="s">
        <v>108</v>
      </c>
      <c r="O3165" t="s">
        <v>108</v>
      </c>
      <c r="P3165" t="s">
        <v>108</v>
      </c>
      <c r="Q3165" t="s">
        <v>108</v>
      </c>
      <c r="R3165" t="s">
        <v>108</v>
      </c>
      <c r="S3165" t="s">
        <v>108</v>
      </c>
      <c r="T3165" t="s">
        <v>108</v>
      </c>
      <c r="U3165" t="s">
        <v>108</v>
      </c>
      <c r="V3165" t="s">
        <v>108</v>
      </c>
      <c r="W3165" t="s">
        <v>108</v>
      </c>
      <c r="X3165" t="s">
        <v>108</v>
      </c>
      <c r="Y3165" t="s">
        <v>108</v>
      </c>
      <c r="Z3165" t="s">
        <v>108</v>
      </c>
      <c r="AA3165" t="s">
        <v>108</v>
      </c>
      <c r="AB3165" t="s">
        <v>108</v>
      </c>
      <c r="AC3165" t="s">
        <v>108</v>
      </c>
      <c r="AD3165" t="s">
        <v>108</v>
      </c>
      <c r="AE3165" t="s">
        <v>108</v>
      </c>
      <c r="AF3165" t="s">
        <v>108</v>
      </c>
      <c r="AG3165" t="s">
        <v>108</v>
      </c>
      <c r="AH3165" t="s">
        <v>108</v>
      </c>
      <c r="AI3165" t="s">
        <v>108</v>
      </c>
      <c r="AJ3165" t="s">
        <v>108</v>
      </c>
      <c r="AK3165" t="s">
        <v>108</v>
      </c>
      <c r="AL3165" t="s">
        <v>108</v>
      </c>
      <c r="AM3165" t="s">
        <v>108</v>
      </c>
      <c r="AN3165" t="s">
        <v>108</v>
      </c>
      <c r="AO3165" t="s">
        <v>108</v>
      </c>
      <c r="AP3165" t="s">
        <v>108</v>
      </c>
      <c r="AQ3165" t="s">
        <v>108</v>
      </c>
      <c r="AR3165" t="s">
        <v>108</v>
      </c>
      <c r="AS3165" t="s">
        <v>108</v>
      </c>
      <c r="AT3165" t="s">
        <v>108</v>
      </c>
      <c r="AU3165" t="s">
        <v>108</v>
      </c>
      <c r="AV3165" t="s">
        <v>108</v>
      </c>
      <c r="AW3165" t="s">
        <v>108</v>
      </c>
      <c r="AX3165" t="s">
        <v>108</v>
      </c>
      <c r="AY3165" t="s">
        <v>108</v>
      </c>
      <c r="AZ3165" t="s">
        <v>108</v>
      </c>
      <c r="BA3165" t="s">
        <v>108</v>
      </c>
      <c r="BB3165" t="s">
        <v>108</v>
      </c>
      <c r="BC3165" t="s">
        <v>108</v>
      </c>
      <c r="BD3165" t="s">
        <v>108</v>
      </c>
      <c r="BE3165" t="s">
        <v>108</v>
      </c>
      <c r="BF3165" t="s">
        <v>108</v>
      </c>
      <c r="BG3165" t="s">
        <v>108</v>
      </c>
      <c r="BH3165" t="s">
        <v>108</v>
      </c>
      <c r="BI3165" t="s">
        <v>108</v>
      </c>
      <c r="BJ3165" t="s">
        <v>108</v>
      </c>
      <c r="BK3165" t="s">
        <v>108</v>
      </c>
      <c r="BL3165" t="s">
        <v>108</v>
      </c>
      <c r="BM3165" t="s">
        <v>108</v>
      </c>
      <c r="BN3165" t="s">
        <v>108</v>
      </c>
      <c r="BO3165" t="s">
        <v>108</v>
      </c>
      <c r="BP3165" t="s">
        <v>108</v>
      </c>
      <c r="BQ3165" t="s">
        <v>108</v>
      </c>
      <c r="BR3165" t="s">
        <v>108</v>
      </c>
      <c r="BS3165" t="s">
        <v>108</v>
      </c>
      <c r="BT3165" t="s">
        <v>108</v>
      </c>
      <c r="BU3165" t="s">
        <v>108</v>
      </c>
      <c r="BV3165" t="s">
        <v>108</v>
      </c>
      <c r="BW3165" t="s">
        <v>108</v>
      </c>
      <c r="BX3165" t="s">
        <v>108</v>
      </c>
      <c r="BY3165" t="s">
        <v>108</v>
      </c>
      <c r="BZ3165" t="s">
        <v>108</v>
      </c>
      <c r="CA3165" t="s">
        <v>108</v>
      </c>
      <c r="CB3165" t="s">
        <v>108</v>
      </c>
      <c r="CC3165" t="s">
        <v>108</v>
      </c>
      <c r="CD3165" t="s">
        <v>108</v>
      </c>
      <c r="CE3165" t="s">
        <v>108</v>
      </c>
      <c r="CF3165" t="s">
        <v>108</v>
      </c>
      <c r="CG3165" t="s">
        <v>108</v>
      </c>
      <c r="CH3165" t="s">
        <v>108</v>
      </c>
      <c r="CI3165" t="s">
        <v>108</v>
      </c>
      <c r="CJ3165" t="s">
        <v>108</v>
      </c>
      <c r="CK3165" t="s">
        <v>108</v>
      </c>
      <c r="CL3165" t="s">
        <v>108</v>
      </c>
      <c r="CM3165" t="s">
        <v>108</v>
      </c>
      <c r="CN3165" t="s">
        <v>108</v>
      </c>
      <c r="CO3165" t="s">
        <v>108</v>
      </c>
      <c r="CP3165" t="s">
        <v>108</v>
      </c>
      <c r="CQ3165" t="s">
        <v>108</v>
      </c>
      <c r="CR3165" t="s">
        <v>108</v>
      </c>
      <c r="CS3165" t="s">
        <v>108</v>
      </c>
      <c r="CT3165" t="s">
        <v>108</v>
      </c>
      <c r="CU3165" t="s">
        <v>108</v>
      </c>
      <c r="CV3165" t="s">
        <v>108</v>
      </c>
      <c r="CW3165" t="s">
        <v>108</v>
      </c>
      <c r="CX3165" t="s">
        <v>108</v>
      </c>
      <c r="CY3165" t="s">
        <v>108</v>
      </c>
      <c r="CZ3165" t="s">
        <v>108</v>
      </c>
      <c r="DA3165" t="s">
        <v>108</v>
      </c>
      <c r="DB3165" t="s">
        <v>108</v>
      </c>
      <c r="DC3165" t="s">
        <v>108</v>
      </c>
      <c r="DD3165" t="s">
        <v>108</v>
      </c>
      <c r="DE3165" t="s">
        <v>108</v>
      </c>
      <c r="DF3165" t="s">
        <v>108</v>
      </c>
      <c r="DG3165" t="s">
        <v>108</v>
      </c>
    </row>
    <row r="3166" spans="1:125" x14ac:dyDescent="0.2">
      <c r="A3166" t="e">
        <f ca="1">_xll.BFieldInfo($B$3166)</f>
        <v>#NAME?</v>
      </c>
      <c r="B3166" t="s">
        <v>110</v>
      </c>
      <c r="C3166" t="s">
        <v>108</v>
      </c>
      <c r="D3166" t="s">
        <v>108</v>
      </c>
      <c r="E3166" t="s">
        <v>108</v>
      </c>
      <c r="F3166" t="s">
        <v>108</v>
      </c>
      <c r="G3166" t="s">
        <v>108</v>
      </c>
      <c r="H3166" t="s">
        <v>108</v>
      </c>
      <c r="I3166" t="s">
        <v>108</v>
      </c>
      <c r="J3166" t="s">
        <v>108</v>
      </c>
      <c r="K3166" t="s">
        <v>108</v>
      </c>
      <c r="L3166" t="s">
        <v>108</v>
      </c>
      <c r="M3166" t="s">
        <v>108</v>
      </c>
      <c r="N3166" t="s">
        <v>108</v>
      </c>
      <c r="O3166" t="s">
        <v>108</v>
      </c>
      <c r="P3166" t="s">
        <v>108</v>
      </c>
      <c r="Q3166" t="s">
        <v>108</v>
      </c>
      <c r="R3166" t="s">
        <v>108</v>
      </c>
      <c r="S3166" t="s">
        <v>108</v>
      </c>
      <c r="T3166" t="s">
        <v>108</v>
      </c>
      <c r="U3166" t="s">
        <v>108</v>
      </c>
      <c r="V3166" t="s">
        <v>108</v>
      </c>
      <c r="W3166" t="s">
        <v>108</v>
      </c>
      <c r="X3166" t="s">
        <v>108</v>
      </c>
      <c r="Y3166" t="s">
        <v>108</v>
      </c>
      <c r="Z3166" t="s">
        <v>108</v>
      </c>
      <c r="AA3166" t="s">
        <v>108</v>
      </c>
      <c r="AB3166" t="s">
        <v>108</v>
      </c>
      <c r="AC3166" t="s">
        <v>108</v>
      </c>
      <c r="AD3166" t="s">
        <v>108</v>
      </c>
      <c r="AE3166" t="s">
        <v>108</v>
      </c>
      <c r="AF3166" t="s">
        <v>108</v>
      </c>
      <c r="AG3166" t="s">
        <v>108</v>
      </c>
      <c r="AH3166" t="s">
        <v>108</v>
      </c>
      <c r="AI3166" t="s">
        <v>108</v>
      </c>
      <c r="AJ3166" t="s">
        <v>108</v>
      </c>
      <c r="AK3166" t="s">
        <v>108</v>
      </c>
      <c r="AL3166" t="s">
        <v>108</v>
      </c>
      <c r="AM3166" t="s">
        <v>108</v>
      </c>
      <c r="AN3166" t="s">
        <v>108</v>
      </c>
      <c r="AO3166" t="s">
        <v>108</v>
      </c>
      <c r="AP3166" t="s">
        <v>108</v>
      </c>
      <c r="AQ3166" t="s">
        <v>108</v>
      </c>
      <c r="AR3166" t="s">
        <v>108</v>
      </c>
      <c r="AS3166" t="s">
        <v>108</v>
      </c>
      <c r="AT3166" t="s">
        <v>108</v>
      </c>
      <c r="AU3166" t="s">
        <v>108</v>
      </c>
      <c r="AV3166" t="s">
        <v>108</v>
      </c>
      <c r="AW3166" t="s">
        <v>108</v>
      </c>
      <c r="AX3166" t="s">
        <v>108</v>
      </c>
      <c r="AY3166" t="s">
        <v>108</v>
      </c>
      <c r="AZ3166" t="s">
        <v>108</v>
      </c>
      <c r="BA3166" t="s">
        <v>108</v>
      </c>
      <c r="BB3166" t="s">
        <v>108</v>
      </c>
      <c r="BC3166" t="s">
        <v>108</v>
      </c>
      <c r="BD3166" t="s">
        <v>108</v>
      </c>
      <c r="BE3166" t="s">
        <v>108</v>
      </c>
      <c r="BF3166" t="s">
        <v>108</v>
      </c>
      <c r="BG3166" t="s">
        <v>108</v>
      </c>
      <c r="BH3166" t="s">
        <v>108</v>
      </c>
      <c r="BI3166" t="s">
        <v>108</v>
      </c>
      <c r="BJ3166" t="s">
        <v>108</v>
      </c>
      <c r="BK3166" t="s">
        <v>108</v>
      </c>
      <c r="BL3166" t="s">
        <v>108</v>
      </c>
      <c r="BM3166" t="s">
        <v>108</v>
      </c>
      <c r="BN3166" t="s">
        <v>108</v>
      </c>
      <c r="BO3166" t="s">
        <v>108</v>
      </c>
      <c r="BP3166" t="s">
        <v>108</v>
      </c>
      <c r="BQ3166" t="s">
        <v>108</v>
      </c>
      <c r="BR3166" t="s">
        <v>108</v>
      </c>
      <c r="BS3166" t="s">
        <v>108</v>
      </c>
      <c r="BT3166" t="s">
        <v>108</v>
      </c>
      <c r="BU3166" t="s">
        <v>108</v>
      </c>
      <c r="BV3166" t="s">
        <v>108</v>
      </c>
      <c r="BW3166" t="s">
        <v>108</v>
      </c>
      <c r="BX3166" t="s">
        <v>108</v>
      </c>
      <c r="BY3166" t="s">
        <v>108</v>
      </c>
      <c r="BZ3166" t="s">
        <v>108</v>
      </c>
      <c r="CA3166" t="s">
        <v>108</v>
      </c>
      <c r="CB3166" t="s">
        <v>108</v>
      </c>
      <c r="CC3166" t="s">
        <v>108</v>
      </c>
      <c r="CD3166" t="s">
        <v>108</v>
      </c>
      <c r="CE3166" t="s">
        <v>108</v>
      </c>
      <c r="CF3166" t="s">
        <v>108</v>
      </c>
      <c r="CG3166" t="s">
        <v>108</v>
      </c>
      <c r="CH3166" t="s">
        <v>108</v>
      </c>
      <c r="CI3166" t="s">
        <v>108</v>
      </c>
      <c r="CJ3166" t="s">
        <v>108</v>
      </c>
      <c r="CK3166" t="s">
        <v>108</v>
      </c>
      <c r="CL3166" t="s">
        <v>108</v>
      </c>
      <c r="CM3166" t="s">
        <v>108</v>
      </c>
      <c r="CN3166" t="s">
        <v>108</v>
      </c>
      <c r="CO3166" t="s">
        <v>108</v>
      </c>
      <c r="CP3166" t="s">
        <v>108</v>
      </c>
      <c r="CQ3166" t="s">
        <v>108</v>
      </c>
      <c r="CR3166" t="s">
        <v>108</v>
      </c>
      <c r="CS3166" t="s">
        <v>108</v>
      </c>
      <c r="CT3166" t="s">
        <v>108</v>
      </c>
      <c r="CU3166" t="s">
        <v>108</v>
      </c>
      <c r="CV3166" t="s">
        <v>108</v>
      </c>
      <c r="CW3166" t="s">
        <v>108</v>
      </c>
      <c r="CX3166" t="s">
        <v>108</v>
      </c>
      <c r="CY3166" t="s">
        <v>108</v>
      </c>
      <c r="CZ3166" t="s">
        <v>108</v>
      </c>
      <c r="DA3166" t="s">
        <v>108</v>
      </c>
      <c r="DB3166" t="s">
        <v>108</v>
      </c>
      <c r="DC3166" t="s">
        <v>108</v>
      </c>
      <c r="DD3166" t="s">
        <v>108</v>
      </c>
      <c r="DE3166" t="s">
        <v>108</v>
      </c>
      <c r="DF3166" t="s">
        <v>108</v>
      </c>
      <c r="DG3166" t="s">
        <v>108</v>
      </c>
    </row>
    <row r="3167" spans="1:125" x14ac:dyDescent="0.2">
      <c r="A3167" t="e">
        <f ca="1">_xll.BFieldInfo($B$3167)</f>
        <v>#NAME?</v>
      </c>
      <c r="B3167" t="s">
        <v>111</v>
      </c>
      <c r="C3167" t="s">
        <v>108</v>
      </c>
      <c r="D3167" t="s">
        <v>108</v>
      </c>
      <c r="E3167" t="s">
        <v>108</v>
      </c>
      <c r="F3167" t="s">
        <v>108</v>
      </c>
      <c r="G3167" t="s">
        <v>108</v>
      </c>
      <c r="H3167" t="s">
        <v>108</v>
      </c>
      <c r="I3167" t="s">
        <v>108</v>
      </c>
      <c r="J3167" t="s">
        <v>108</v>
      </c>
      <c r="K3167" t="s">
        <v>108</v>
      </c>
      <c r="L3167" t="s">
        <v>108</v>
      </c>
      <c r="M3167" t="s">
        <v>108</v>
      </c>
      <c r="N3167" t="s">
        <v>108</v>
      </c>
      <c r="O3167" t="s">
        <v>108</v>
      </c>
      <c r="P3167" t="s">
        <v>108</v>
      </c>
      <c r="Q3167" t="s">
        <v>108</v>
      </c>
      <c r="R3167" t="s">
        <v>108</v>
      </c>
      <c r="S3167" t="s">
        <v>108</v>
      </c>
      <c r="T3167" t="s">
        <v>108</v>
      </c>
      <c r="U3167" t="s">
        <v>108</v>
      </c>
      <c r="V3167" t="s">
        <v>108</v>
      </c>
      <c r="W3167" t="s">
        <v>108</v>
      </c>
      <c r="X3167" t="s">
        <v>108</v>
      </c>
      <c r="Y3167" t="s">
        <v>108</v>
      </c>
      <c r="Z3167" t="s">
        <v>108</v>
      </c>
      <c r="AA3167" t="s">
        <v>108</v>
      </c>
      <c r="AB3167" t="s">
        <v>108</v>
      </c>
      <c r="AC3167" t="s">
        <v>108</v>
      </c>
      <c r="AD3167" t="s">
        <v>108</v>
      </c>
      <c r="AE3167" t="s">
        <v>108</v>
      </c>
      <c r="AF3167" t="s">
        <v>108</v>
      </c>
      <c r="AG3167" t="s">
        <v>108</v>
      </c>
      <c r="AH3167" t="s">
        <v>108</v>
      </c>
      <c r="AI3167" t="s">
        <v>108</v>
      </c>
      <c r="AJ3167" t="s">
        <v>108</v>
      </c>
      <c r="AK3167" t="s">
        <v>108</v>
      </c>
      <c r="AL3167" t="s">
        <v>108</v>
      </c>
      <c r="AM3167" t="s">
        <v>108</v>
      </c>
      <c r="AN3167" t="s">
        <v>108</v>
      </c>
      <c r="AO3167" t="s">
        <v>108</v>
      </c>
      <c r="AP3167" t="s">
        <v>108</v>
      </c>
      <c r="AQ3167" t="s">
        <v>108</v>
      </c>
      <c r="AR3167" t="s">
        <v>108</v>
      </c>
      <c r="AS3167" t="s">
        <v>108</v>
      </c>
      <c r="AT3167" t="s">
        <v>108</v>
      </c>
      <c r="AU3167" t="s">
        <v>108</v>
      </c>
      <c r="AV3167" t="s">
        <v>108</v>
      </c>
      <c r="AW3167" t="s">
        <v>108</v>
      </c>
      <c r="AX3167" t="s">
        <v>108</v>
      </c>
      <c r="AY3167" t="s">
        <v>108</v>
      </c>
      <c r="AZ3167" t="s">
        <v>108</v>
      </c>
      <c r="BA3167" t="s">
        <v>108</v>
      </c>
      <c r="BB3167" t="s">
        <v>108</v>
      </c>
      <c r="BC3167" t="s">
        <v>108</v>
      </c>
      <c r="BD3167" t="s">
        <v>108</v>
      </c>
      <c r="BE3167" t="s">
        <v>108</v>
      </c>
      <c r="BF3167" t="s">
        <v>108</v>
      </c>
      <c r="BG3167" t="s">
        <v>108</v>
      </c>
      <c r="BH3167" t="s">
        <v>108</v>
      </c>
      <c r="BI3167" t="s">
        <v>108</v>
      </c>
      <c r="BJ3167" t="s">
        <v>108</v>
      </c>
      <c r="BK3167" t="s">
        <v>108</v>
      </c>
      <c r="BL3167" t="s">
        <v>108</v>
      </c>
      <c r="BM3167" t="s">
        <v>108</v>
      </c>
      <c r="BN3167" t="s">
        <v>108</v>
      </c>
      <c r="BO3167" t="s">
        <v>108</v>
      </c>
      <c r="BP3167" t="s">
        <v>108</v>
      </c>
      <c r="BQ3167" t="s">
        <v>108</v>
      </c>
      <c r="BR3167" t="s">
        <v>108</v>
      </c>
      <c r="BS3167" t="s">
        <v>108</v>
      </c>
      <c r="BT3167" t="s">
        <v>108</v>
      </c>
      <c r="BU3167" t="s">
        <v>108</v>
      </c>
      <c r="BV3167" t="s">
        <v>108</v>
      </c>
      <c r="BW3167" t="s">
        <v>108</v>
      </c>
      <c r="BX3167" t="s">
        <v>108</v>
      </c>
      <c r="BY3167" t="s">
        <v>108</v>
      </c>
      <c r="BZ3167" t="s">
        <v>108</v>
      </c>
      <c r="CA3167" t="s">
        <v>108</v>
      </c>
      <c r="CB3167" t="s">
        <v>108</v>
      </c>
      <c r="CC3167" t="s">
        <v>108</v>
      </c>
      <c r="CD3167" t="s">
        <v>108</v>
      </c>
      <c r="CE3167" t="s">
        <v>108</v>
      </c>
      <c r="CF3167" t="s">
        <v>108</v>
      </c>
      <c r="CG3167" t="s">
        <v>108</v>
      </c>
      <c r="CH3167" t="s">
        <v>108</v>
      </c>
      <c r="CI3167" t="s">
        <v>108</v>
      </c>
      <c r="CJ3167" t="s">
        <v>108</v>
      </c>
      <c r="CK3167" t="s">
        <v>108</v>
      </c>
      <c r="CL3167" t="s">
        <v>108</v>
      </c>
      <c r="CM3167" t="s">
        <v>108</v>
      </c>
      <c r="CN3167" t="s">
        <v>108</v>
      </c>
      <c r="CO3167" t="s">
        <v>108</v>
      </c>
      <c r="CP3167" t="s">
        <v>108</v>
      </c>
      <c r="CQ3167" t="s">
        <v>108</v>
      </c>
      <c r="CR3167" t="s">
        <v>108</v>
      </c>
      <c r="CS3167" t="s">
        <v>108</v>
      </c>
      <c r="CT3167" t="s">
        <v>108</v>
      </c>
      <c r="CU3167" t="s">
        <v>108</v>
      </c>
      <c r="CV3167" t="s">
        <v>108</v>
      </c>
      <c r="CW3167" t="s">
        <v>108</v>
      </c>
      <c r="CX3167" t="s">
        <v>108</v>
      </c>
      <c r="CY3167" t="s">
        <v>108</v>
      </c>
      <c r="CZ3167" t="s">
        <v>108</v>
      </c>
      <c r="DA3167" t="s">
        <v>108</v>
      </c>
      <c r="DB3167" t="s">
        <v>108</v>
      </c>
      <c r="DC3167" t="s">
        <v>108</v>
      </c>
      <c r="DD3167" t="s">
        <v>108</v>
      </c>
      <c r="DE3167" t="s">
        <v>108</v>
      </c>
      <c r="DF3167" t="s">
        <v>108</v>
      </c>
      <c r="DG3167" t="s">
        <v>108</v>
      </c>
    </row>
    <row r="3168" spans="1:125" x14ac:dyDescent="0.2">
      <c r="A3168" t="e">
        <f ca="1">_xll.BFieldInfo($B$3168)</f>
        <v>#NAME?</v>
      </c>
      <c r="B3168" t="s">
        <v>109</v>
      </c>
      <c r="C3168" t="s">
        <v>108</v>
      </c>
      <c r="D3168" t="s">
        <v>108</v>
      </c>
      <c r="E3168" t="s">
        <v>108</v>
      </c>
      <c r="F3168" t="s">
        <v>108</v>
      </c>
      <c r="G3168" t="s">
        <v>108</v>
      </c>
      <c r="H3168" t="s">
        <v>108</v>
      </c>
      <c r="I3168" t="s">
        <v>108</v>
      </c>
      <c r="J3168" t="s">
        <v>108</v>
      </c>
      <c r="K3168" t="s">
        <v>108</v>
      </c>
      <c r="L3168" t="s">
        <v>108</v>
      </c>
      <c r="M3168" t="s">
        <v>108</v>
      </c>
      <c r="N3168" t="s">
        <v>108</v>
      </c>
      <c r="O3168" t="s">
        <v>108</v>
      </c>
      <c r="P3168" t="s">
        <v>108</v>
      </c>
      <c r="Q3168" t="s">
        <v>108</v>
      </c>
      <c r="R3168" t="s">
        <v>108</v>
      </c>
      <c r="S3168" t="s">
        <v>108</v>
      </c>
      <c r="T3168" t="s">
        <v>108</v>
      </c>
      <c r="U3168" t="s">
        <v>108</v>
      </c>
      <c r="V3168" t="s">
        <v>108</v>
      </c>
      <c r="W3168" t="s">
        <v>108</v>
      </c>
      <c r="X3168" t="s">
        <v>108</v>
      </c>
      <c r="Y3168" t="s">
        <v>108</v>
      </c>
      <c r="Z3168" t="s">
        <v>108</v>
      </c>
      <c r="AA3168" t="s">
        <v>108</v>
      </c>
      <c r="AB3168" t="s">
        <v>108</v>
      </c>
      <c r="AC3168" t="s">
        <v>108</v>
      </c>
      <c r="AD3168" t="s">
        <v>108</v>
      </c>
      <c r="AE3168" t="s">
        <v>108</v>
      </c>
      <c r="AF3168" t="s">
        <v>108</v>
      </c>
      <c r="AG3168" t="s">
        <v>108</v>
      </c>
      <c r="AH3168" t="s">
        <v>108</v>
      </c>
      <c r="AI3168" t="s">
        <v>108</v>
      </c>
      <c r="AJ3168" t="s">
        <v>108</v>
      </c>
      <c r="AK3168" t="s">
        <v>108</v>
      </c>
      <c r="AL3168" t="s">
        <v>108</v>
      </c>
      <c r="AM3168" t="s">
        <v>108</v>
      </c>
      <c r="AN3168" t="s">
        <v>108</v>
      </c>
      <c r="AO3168" t="s">
        <v>108</v>
      </c>
      <c r="AP3168" t="s">
        <v>108</v>
      </c>
      <c r="AQ3168" t="s">
        <v>108</v>
      </c>
      <c r="AR3168" t="s">
        <v>108</v>
      </c>
      <c r="AS3168" t="s">
        <v>108</v>
      </c>
      <c r="AT3168" t="s">
        <v>108</v>
      </c>
      <c r="AU3168" t="s">
        <v>108</v>
      </c>
      <c r="AV3168" t="s">
        <v>108</v>
      </c>
      <c r="AW3168" t="s">
        <v>108</v>
      </c>
      <c r="AX3168" t="s">
        <v>108</v>
      </c>
      <c r="AY3168" t="s">
        <v>108</v>
      </c>
      <c r="AZ3168" t="s">
        <v>108</v>
      </c>
      <c r="BA3168" t="s">
        <v>108</v>
      </c>
      <c r="BB3168" t="s">
        <v>108</v>
      </c>
      <c r="BC3168" t="s">
        <v>108</v>
      </c>
      <c r="BD3168" t="s">
        <v>108</v>
      </c>
      <c r="BE3168" t="s">
        <v>108</v>
      </c>
      <c r="BF3168" t="s">
        <v>108</v>
      </c>
      <c r="BG3168" t="s">
        <v>108</v>
      </c>
      <c r="BH3168" t="s">
        <v>108</v>
      </c>
      <c r="BI3168" t="s">
        <v>108</v>
      </c>
      <c r="BJ3168" t="s">
        <v>108</v>
      </c>
      <c r="BK3168" t="s">
        <v>108</v>
      </c>
      <c r="BL3168" t="s">
        <v>108</v>
      </c>
      <c r="BM3168" t="s">
        <v>108</v>
      </c>
      <c r="BN3168" t="s">
        <v>108</v>
      </c>
      <c r="BO3168" t="s">
        <v>108</v>
      </c>
      <c r="BP3168" t="s">
        <v>108</v>
      </c>
      <c r="BQ3168" t="s">
        <v>108</v>
      </c>
      <c r="BR3168" t="s">
        <v>108</v>
      </c>
      <c r="BS3168" t="s">
        <v>108</v>
      </c>
      <c r="BT3168" t="s">
        <v>108</v>
      </c>
      <c r="BU3168" t="s">
        <v>108</v>
      </c>
      <c r="BV3168" t="s">
        <v>108</v>
      </c>
      <c r="BW3168" t="s">
        <v>108</v>
      </c>
      <c r="BX3168" t="s">
        <v>108</v>
      </c>
      <c r="BY3168" t="s">
        <v>108</v>
      </c>
      <c r="BZ3168" t="s">
        <v>108</v>
      </c>
      <c r="CA3168" t="s">
        <v>108</v>
      </c>
      <c r="CB3168" t="s">
        <v>108</v>
      </c>
      <c r="CC3168" t="s">
        <v>108</v>
      </c>
      <c r="CD3168" t="s">
        <v>108</v>
      </c>
      <c r="CE3168" t="s">
        <v>108</v>
      </c>
      <c r="CF3168" t="s">
        <v>108</v>
      </c>
      <c r="CG3168" t="s">
        <v>108</v>
      </c>
      <c r="CH3168" t="s">
        <v>108</v>
      </c>
      <c r="CI3168" t="s">
        <v>108</v>
      </c>
      <c r="CJ3168" t="s">
        <v>108</v>
      </c>
      <c r="CK3168" t="s">
        <v>108</v>
      </c>
      <c r="CL3168" t="s">
        <v>108</v>
      </c>
      <c r="CM3168" t="s">
        <v>108</v>
      </c>
      <c r="CN3168" t="s">
        <v>108</v>
      </c>
      <c r="CO3168" t="s">
        <v>108</v>
      </c>
      <c r="CP3168" t="s">
        <v>108</v>
      </c>
      <c r="CQ3168" t="s">
        <v>108</v>
      </c>
      <c r="CR3168" t="s">
        <v>108</v>
      </c>
      <c r="CS3168" t="s">
        <v>108</v>
      </c>
      <c r="CT3168" t="s">
        <v>108</v>
      </c>
      <c r="CU3168" t="s">
        <v>108</v>
      </c>
      <c r="CV3168" t="s">
        <v>108</v>
      </c>
      <c r="CW3168" t="s">
        <v>108</v>
      </c>
      <c r="CX3168" t="s">
        <v>108</v>
      </c>
      <c r="CY3168" t="s">
        <v>108</v>
      </c>
      <c r="CZ3168" t="s">
        <v>108</v>
      </c>
      <c r="DA3168" t="s">
        <v>108</v>
      </c>
      <c r="DB3168" t="s">
        <v>108</v>
      </c>
      <c r="DC3168" t="s">
        <v>108</v>
      </c>
      <c r="DD3168" t="s">
        <v>108</v>
      </c>
      <c r="DE3168" t="s">
        <v>108</v>
      </c>
      <c r="DF3168" t="s">
        <v>108</v>
      </c>
      <c r="DG3168" t="s">
        <v>108</v>
      </c>
    </row>
    <row r="3169" spans="1:111" x14ac:dyDescent="0.2">
      <c r="A3169" t="e">
        <f ca="1">_xll.BFieldInfo($B$3169)</f>
        <v>#NAME?</v>
      </c>
      <c r="B3169" t="s">
        <v>112</v>
      </c>
      <c r="C3169" t="s">
        <v>108</v>
      </c>
      <c r="D3169" t="s">
        <v>108</v>
      </c>
      <c r="E3169" t="s">
        <v>108</v>
      </c>
      <c r="F3169" t="s">
        <v>108</v>
      </c>
      <c r="G3169" t="s">
        <v>108</v>
      </c>
      <c r="H3169" t="s">
        <v>108</v>
      </c>
      <c r="I3169" t="s">
        <v>108</v>
      </c>
      <c r="J3169" t="s">
        <v>108</v>
      </c>
      <c r="K3169" t="s">
        <v>108</v>
      </c>
      <c r="L3169" t="s">
        <v>108</v>
      </c>
      <c r="M3169" t="s">
        <v>108</v>
      </c>
      <c r="N3169" t="s">
        <v>108</v>
      </c>
      <c r="O3169" t="s">
        <v>108</v>
      </c>
      <c r="P3169" t="s">
        <v>108</v>
      </c>
      <c r="Q3169" t="s">
        <v>108</v>
      </c>
      <c r="R3169" t="s">
        <v>108</v>
      </c>
      <c r="S3169" t="s">
        <v>108</v>
      </c>
      <c r="T3169" t="s">
        <v>108</v>
      </c>
      <c r="U3169" t="s">
        <v>108</v>
      </c>
      <c r="V3169" t="s">
        <v>108</v>
      </c>
      <c r="W3169" t="s">
        <v>108</v>
      </c>
      <c r="X3169" t="s">
        <v>108</v>
      </c>
      <c r="Y3169" t="s">
        <v>108</v>
      </c>
      <c r="Z3169" t="s">
        <v>108</v>
      </c>
      <c r="AA3169" t="s">
        <v>108</v>
      </c>
      <c r="AB3169" t="s">
        <v>108</v>
      </c>
      <c r="AC3169" t="s">
        <v>108</v>
      </c>
      <c r="AD3169" t="s">
        <v>108</v>
      </c>
      <c r="AE3169" t="s">
        <v>108</v>
      </c>
      <c r="AF3169" t="s">
        <v>108</v>
      </c>
      <c r="AG3169" t="s">
        <v>108</v>
      </c>
      <c r="AH3169" t="s">
        <v>108</v>
      </c>
      <c r="AI3169" t="s">
        <v>108</v>
      </c>
      <c r="AJ3169" t="s">
        <v>108</v>
      </c>
      <c r="AK3169" t="s">
        <v>108</v>
      </c>
      <c r="AL3169" t="s">
        <v>108</v>
      </c>
      <c r="AM3169" t="s">
        <v>108</v>
      </c>
      <c r="AN3169" t="s">
        <v>108</v>
      </c>
      <c r="AO3169" t="s">
        <v>108</v>
      </c>
      <c r="AP3169" t="s">
        <v>108</v>
      </c>
      <c r="AQ3169" t="s">
        <v>108</v>
      </c>
      <c r="AR3169" t="s">
        <v>108</v>
      </c>
      <c r="AS3169" t="s">
        <v>108</v>
      </c>
      <c r="AT3169" t="s">
        <v>108</v>
      </c>
      <c r="AU3169" t="s">
        <v>108</v>
      </c>
      <c r="AV3169" t="s">
        <v>108</v>
      </c>
      <c r="AW3169" t="s">
        <v>108</v>
      </c>
      <c r="AX3169" t="s">
        <v>108</v>
      </c>
      <c r="AY3169" t="s">
        <v>108</v>
      </c>
      <c r="AZ3169" t="s">
        <v>108</v>
      </c>
      <c r="BA3169" t="s">
        <v>108</v>
      </c>
      <c r="BB3169" t="s">
        <v>108</v>
      </c>
      <c r="BC3169" t="s">
        <v>108</v>
      </c>
      <c r="BD3169" t="s">
        <v>108</v>
      </c>
      <c r="BE3169" t="s">
        <v>108</v>
      </c>
      <c r="BF3169" t="s">
        <v>108</v>
      </c>
      <c r="BG3169" t="s">
        <v>108</v>
      </c>
      <c r="BH3169" t="s">
        <v>108</v>
      </c>
      <c r="BI3169" t="s">
        <v>108</v>
      </c>
      <c r="BJ3169" t="s">
        <v>108</v>
      </c>
      <c r="BK3169" t="s">
        <v>108</v>
      </c>
      <c r="BL3169" t="s">
        <v>108</v>
      </c>
      <c r="BM3169" t="s">
        <v>108</v>
      </c>
      <c r="BN3169" t="s">
        <v>108</v>
      </c>
      <c r="BO3169" t="s">
        <v>108</v>
      </c>
      <c r="BP3169" t="s">
        <v>108</v>
      </c>
      <c r="BQ3169" t="s">
        <v>108</v>
      </c>
      <c r="BR3169" t="s">
        <v>108</v>
      </c>
      <c r="BS3169" t="s">
        <v>108</v>
      </c>
      <c r="BT3169" t="s">
        <v>108</v>
      </c>
      <c r="BU3169" t="s">
        <v>108</v>
      </c>
      <c r="BV3169" t="s">
        <v>108</v>
      </c>
      <c r="BW3169" t="s">
        <v>108</v>
      </c>
      <c r="BX3169" t="s">
        <v>108</v>
      </c>
      <c r="BY3169" t="s">
        <v>108</v>
      </c>
      <c r="BZ3169" t="s">
        <v>108</v>
      </c>
      <c r="CA3169" t="s">
        <v>108</v>
      </c>
      <c r="CB3169" t="s">
        <v>108</v>
      </c>
      <c r="CC3169" t="s">
        <v>108</v>
      </c>
      <c r="CD3169" t="s">
        <v>108</v>
      </c>
      <c r="CE3169" t="s">
        <v>108</v>
      </c>
      <c r="CF3169" t="s">
        <v>108</v>
      </c>
      <c r="CG3169" t="s">
        <v>108</v>
      </c>
      <c r="CH3169" t="s">
        <v>108</v>
      </c>
      <c r="CI3169" t="s">
        <v>108</v>
      </c>
      <c r="CJ3169" t="s">
        <v>108</v>
      </c>
      <c r="CK3169" t="s">
        <v>108</v>
      </c>
      <c r="CL3169" t="s">
        <v>108</v>
      </c>
      <c r="CM3169" t="s">
        <v>108</v>
      </c>
      <c r="CN3169" t="s">
        <v>108</v>
      </c>
      <c r="CO3169" t="s">
        <v>108</v>
      </c>
      <c r="CP3169" t="s">
        <v>108</v>
      </c>
      <c r="CQ3169" t="s">
        <v>108</v>
      </c>
      <c r="CR3169" t="s">
        <v>108</v>
      </c>
      <c r="CS3169" t="s">
        <v>108</v>
      </c>
      <c r="CT3169" t="s">
        <v>108</v>
      </c>
      <c r="CU3169" t="s">
        <v>108</v>
      </c>
      <c r="CV3169" t="s">
        <v>108</v>
      </c>
      <c r="CW3169" t="s">
        <v>108</v>
      </c>
      <c r="CX3169" t="s">
        <v>108</v>
      </c>
      <c r="CY3169" t="s">
        <v>108</v>
      </c>
      <c r="CZ3169" t="s">
        <v>108</v>
      </c>
      <c r="DA3169" t="s">
        <v>108</v>
      </c>
      <c r="DB3169" t="s">
        <v>108</v>
      </c>
      <c r="DC3169" t="s">
        <v>108</v>
      </c>
      <c r="DD3169" t="s">
        <v>108</v>
      </c>
      <c r="DE3169" t="s">
        <v>108</v>
      </c>
      <c r="DF3169" t="s">
        <v>108</v>
      </c>
      <c r="DG3169" t="s">
        <v>108</v>
      </c>
    </row>
    <row r="3170" spans="1:111" x14ac:dyDescent="0.2">
      <c r="A3170" t="e">
        <f ca="1">_xll.BFieldInfo($B$3170)</f>
        <v>#NAME?</v>
      </c>
      <c r="B3170" t="s">
        <v>113</v>
      </c>
      <c r="C3170" t="s">
        <v>108</v>
      </c>
      <c r="D3170" t="s">
        <v>108</v>
      </c>
      <c r="E3170" t="s">
        <v>108</v>
      </c>
      <c r="F3170" t="s">
        <v>108</v>
      </c>
      <c r="G3170" t="s">
        <v>108</v>
      </c>
      <c r="H3170" t="s">
        <v>108</v>
      </c>
      <c r="I3170" t="s">
        <v>108</v>
      </c>
      <c r="J3170" t="s">
        <v>108</v>
      </c>
      <c r="K3170" t="s">
        <v>108</v>
      </c>
      <c r="L3170" t="s">
        <v>108</v>
      </c>
      <c r="M3170" t="s">
        <v>108</v>
      </c>
      <c r="N3170" t="s">
        <v>108</v>
      </c>
      <c r="O3170" t="s">
        <v>108</v>
      </c>
      <c r="P3170" t="s">
        <v>108</v>
      </c>
      <c r="Q3170" t="s">
        <v>108</v>
      </c>
      <c r="R3170" t="s">
        <v>108</v>
      </c>
      <c r="S3170" t="s">
        <v>108</v>
      </c>
      <c r="T3170" t="s">
        <v>108</v>
      </c>
      <c r="U3170" t="s">
        <v>108</v>
      </c>
      <c r="V3170" t="s">
        <v>108</v>
      </c>
      <c r="W3170" t="s">
        <v>108</v>
      </c>
      <c r="X3170" t="s">
        <v>108</v>
      </c>
      <c r="Y3170" t="s">
        <v>108</v>
      </c>
      <c r="Z3170" t="s">
        <v>108</v>
      </c>
      <c r="AA3170" t="s">
        <v>108</v>
      </c>
      <c r="AB3170" t="s">
        <v>108</v>
      </c>
      <c r="AC3170" t="s">
        <v>108</v>
      </c>
      <c r="AD3170" t="s">
        <v>108</v>
      </c>
      <c r="AE3170" t="s">
        <v>108</v>
      </c>
      <c r="AF3170" t="s">
        <v>108</v>
      </c>
      <c r="AG3170" t="s">
        <v>108</v>
      </c>
      <c r="AH3170" t="s">
        <v>108</v>
      </c>
      <c r="AI3170" t="s">
        <v>108</v>
      </c>
      <c r="AJ3170" t="s">
        <v>108</v>
      </c>
      <c r="AK3170" t="s">
        <v>108</v>
      </c>
      <c r="AL3170" t="s">
        <v>108</v>
      </c>
      <c r="AM3170" t="s">
        <v>108</v>
      </c>
      <c r="AN3170" t="s">
        <v>108</v>
      </c>
      <c r="AO3170" t="s">
        <v>108</v>
      </c>
      <c r="AP3170" t="s">
        <v>108</v>
      </c>
      <c r="AQ3170" t="s">
        <v>108</v>
      </c>
      <c r="AR3170" t="s">
        <v>108</v>
      </c>
      <c r="AS3170" t="s">
        <v>108</v>
      </c>
      <c r="AT3170" t="s">
        <v>108</v>
      </c>
      <c r="AU3170" t="s">
        <v>108</v>
      </c>
      <c r="AV3170" t="s">
        <v>108</v>
      </c>
      <c r="AW3170" t="s">
        <v>108</v>
      </c>
      <c r="AX3170" t="s">
        <v>108</v>
      </c>
      <c r="AY3170" t="s">
        <v>108</v>
      </c>
      <c r="AZ3170" t="s">
        <v>108</v>
      </c>
      <c r="BA3170" t="s">
        <v>108</v>
      </c>
      <c r="BB3170" t="s">
        <v>108</v>
      </c>
      <c r="BC3170" t="s">
        <v>108</v>
      </c>
      <c r="BD3170" t="s">
        <v>108</v>
      </c>
      <c r="BE3170" t="s">
        <v>108</v>
      </c>
      <c r="BF3170" t="s">
        <v>108</v>
      </c>
      <c r="BG3170" t="s">
        <v>108</v>
      </c>
      <c r="BH3170" t="s">
        <v>108</v>
      </c>
      <c r="BI3170" t="s">
        <v>108</v>
      </c>
      <c r="BJ3170" t="s">
        <v>108</v>
      </c>
      <c r="BK3170" t="s">
        <v>108</v>
      </c>
      <c r="BL3170" t="s">
        <v>108</v>
      </c>
      <c r="BM3170" t="s">
        <v>108</v>
      </c>
      <c r="BN3170" t="s">
        <v>108</v>
      </c>
      <c r="BO3170" t="s">
        <v>108</v>
      </c>
      <c r="BP3170" t="s">
        <v>108</v>
      </c>
      <c r="BQ3170" t="s">
        <v>108</v>
      </c>
      <c r="BR3170" t="s">
        <v>108</v>
      </c>
      <c r="BS3170" t="s">
        <v>108</v>
      </c>
      <c r="BT3170" t="s">
        <v>108</v>
      </c>
      <c r="BU3170" t="s">
        <v>108</v>
      </c>
      <c r="BV3170" t="s">
        <v>108</v>
      </c>
      <c r="BW3170" t="s">
        <v>108</v>
      </c>
      <c r="BX3170" t="s">
        <v>108</v>
      </c>
      <c r="BY3170" t="s">
        <v>108</v>
      </c>
      <c r="BZ3170" t="s">
        <v>108</v>
      </c>
      <c r="CA3170" t="s">
        <v>108</v>
      </c>
      <c r="CB3170" t="s">
        <v>108</v>
      </c>
      <c r="CC3170" t="s">
        <v>108</v>
      </c>
      <c r="CD3170" t="s">
        <v>108</v>
      </c>
      <c r="CE3170" t="s">
        <v>108</v>
      </c>
      <c r="CF3170" t="s">
        <v>108</v>
      </c>
      <c r="CG3170" t="s">
        <v>108</v>
      </c>
      <c r="CH3170" t="s">
        <v>108</v>
      </c>
      <c r="CI3170" t="s">
        <v>108</v>
      </c>
      <c r="CJ3170" t="s">
        <v>108</v>
      </c>
      <c r="CK3170" t="s">
        <v>108</v>
      </c>
      <c r="CL3170" t="s">
        <v>108</v>
      </c>
      <c r="CM3170" t="s">
        <v>108</v>
      </c>
      <c r="CN3170" t="s">
        <v>108</v>
      </c>
      <c r="CO3170" t="s">
        <v>108</v>
      </c>
      <c r="CP3170" t="s">
        <v>108</v>
      </c>
      <c r="CQ3170" t="s">
        <v>108</v>
      </c>
      <c r="CR3170" t="s">
        <v>108</v>
      </c>
      <c r="CS3170" t="s">
        <v>108</v>
      </c>
      <c r="CT3170" t="s">
        <v>108</v>
      </c>
      <c r="CU3170" t="s">
        <v>108</v>
      </c>
      <c r="CV3170" t="s">
        <v>108</v>
      </c>
      <c r="CW3170" t="s">
        <v>108</v>
      </c>
      <c r="CX3170" t="s">
        <v>108</v>
      </c>
      <c r="CY3170" t="s">
        <v>108</v>
      </c>
      <c r="CZ3170" t="s">
        <v>108</v>
      </c>
      <c r="DA3170" t="s">
        <v>108</v>
      </c>
      <c r="DB3170" t="s">
        <v>108</v>
      </c>
      <c r="DC3170" t="s">
        <v>108</v>
      </c>
      <c r="DD3170" t="s">
        <v>108</v>
      </c>
      <c r="DE3170" t="s">
        <v>108</v>
      </c>
      <c r="DF3170" t="s">
        <v>108</v>
      </c>
      <c r="DG3170" t="s">
        <v>108</v>
      </c>
    </row>
    <row r="3171" spans="1:111" x14ac:dyDescent="0.2">
      <c r="A3171" t="e">
        <f ca="1">_xll.BFieldInfo($B$3171)</f>
        <v>#NAME?</v>
      </c>
      <c r="B3171" t="s">
        <v>114</v>
      </c>
      <c r="C3171" t="s">
        <v>108</v>
      </c>
      <c r="D3171" t="s">
        <v>108</v>
      </c>
      <c r="E3171" t="s">
        <v>108</v>
      </c>
      <c r="F3171" t="s">
        <v>108</v>
      </c>
      <c r="G3171" t="s">
        <v>108</v>
      </c>
      <c r="H3171" t="s">
        <v>108</v>
      </c>
      <c r="I3171" t="s">
        <v>108</v>
      </c>
      <c r="J3171" t="s">
        <v>108</v>
      </c>
      <c r="K3171" t="s">
        <v>108</v>
      </c>
      <c r="L3171" t="s">
        <v>108</v>
      </c>
      <c r="M3171" t="s">
        <v>108</v>
      </c>
      <c r="N3171" t="s">
        <v>108</v>
      </c>
      <c r="O3171" t="s">
        <v>108</v>
      </c>
      <c r="P3171" t="s">
        <v>108</v>
      </c>
      <c r="Q3171" t="s">
        <v>108</v>
      </c>
      <c r="R3171" t="s">
        <v>108</v>
      </c>
      <c r="S3171" t="s">
        <v>108</v>
      </c>
      <c r="T3171" t="s">
        <v>108</v>
      </c>
      <c r="U3171" t="s">
        <v>108</v>
      </c>
      <c r="V3171" t="s">
        <v>108</v>
      </c>
      <c r="W3171" t="s">
        <v>108</v>
      </c>
      <c r="X3171" t="s">
        <v>108</v>
      </c>
      <c r="Y3171" t="s">
        <v>108</v>
      </c>
      <c r="Z3171" t="s">
        <v>108</v>
      </c>
      <c r="AA3171" t="s">
        <v>108</v>
      </c>
      <c r="AB3171" t="s">
        <v>108</v>
      </c>
      <c r="AC3171" t="s">
        <v>108</v>
      </c>
      <c r="AD3171" t="s">
        <v>108</v>
      </c>
      <c r="AE3171" t="s">
        <v>108</v>
      </c>
      <c r="AF3171" t="s">
        <v>108</v>
      </c>
      <c r="AG3171" t="s">
        <v>108</v>
      </c>
      <c r="AH3171" t="s">
        <v>108</v>
      </c>
      <c r="AI3171" t="s">
        <v>108</v>
      </c>
      <c r="AJ3171" t="s">
        <v>108</v>
      </c>
      <c r="AK3171" t="s">
        <v>108</v>
      </c>
      <c r="AL3171" t="s">
        <v>108</v>
      </c>
      <c r="AM3171" t="s">
        <v>108</v>
      </c>
      <c r="AN3171" t="s">
        <v>108</v>
      </c>
      <c r="AO3171" t="s">
        <v>108</v>
      </c>
      <c r="AP3171" t="s">
        <v>108</v>
      </c>
      <c r="AQ3171" t="s">
        <v>108</v>
      </c>
      <c r="AR3171" t="s">
        <v>108</v>
      </c>
      <c r="AS3171" t="s">
        <v>108</v>
      </c>
      <c r="AT3171" t="s">
        <v>108</v>
      </c>
      <c r="AU3171" t="s">
        <v>108</v>
      </c>
      <c r="AV3171" t="s">
        <v>108</v>
      </c>
      <c r="AW3171" t="s">
        <v>108</v>
      </c>
      <c r="AX3171" t="s">
        <v>108</v>
      </c>
      <c r="AY3171" t="s">
        <v>108</v>
      </c>
      <c r="AZ3171" t="s">
        <v>108</v>
      </c>
      <c r="BA3171" t="s">
        <v>108</v>
      </c>
      <c r="BB3171" t="s">
        <v>108</v>
      </c>
      <c r="BC3171" t="s">
        <v>108</v>
      </c>
      <c r="BD3171" t="s">
        <v>108</v>
      </c>
      <c r="BE3171" t="s">
        <v>108</v>
      </c>
      <c r="BF3171" t="s">
        <v>108</v>
      </c>
      <c r="BG3171" t="s">
        <v>108</v>
      </c>
      <c r="BH3171" t="s">
        <v>108</v>
      </c>
      <c r="BI3171" t="s">
        <v>108</v>
      </c>
      <c r="BJ3171" t="s">
        <v>108</v>
      </c>
      <c r="BK3171" t="s">
        <v>108</v>
      </c>
      <c r="BL3171" t="s">
        <v>108</v>
      </c>
      <c r="BM3171" t="s">
        <v>108</v>
      </c>
      <c r="BN3171" t="s">
        <v>108</v>
      </c>
      <c r="BO3171" t="s">
        <v>108</v>
      </c>
      <c r="BP3171" t="s">
        <v>108</v>
      </c>
      <c r="BQ3171" t="s">
        <v>108</v>
      </c>
      <c r="BR3171" t="s">
        <v>108</v>
      </c>
      <c r="BS3171" t="s">
        <v>108</v>
      </c>
      <c r="BT3171" t="s">
        <v>108</v>
      </c>
      <c r="BU3171" t="s">
        <v>108</v>
      </c>
      <c r="BV3171" t="s">
        <v>108</v>
      </c>
      <c r="BW3171" t="s">
        <v>108</v>
      </c>
      <c r="BX3171" t="s">
        <v>108</v>
      </c>
      <c r="BY3171" t="s">
        <v>108</v>
      </c>
      <c r="BZ3171" t="s">
        <v>108</v>
      </c>
      <c r="CA3171" t="s">
        <v>108</v>
      </c>
      <c r="CB3171" t="s">
        <v>108</v>
      </c>
      <c r="CC3171" t="s">
        <v>108</v>
      </c>
      <c r="CD3171" t="s">
        <v>108</v>
      </c>
      <c r="CE3171" t="s">
        <v>108</v>
      </c>
      <c r="CF3171" t="s">
        <v>108</v>
      </c>
      <c r="CG3171" t="s">
        <v>108</v>
      </c>
      <c r="CH3171" t="s">
        <v>108</v>
      </c>
      <c r="CI3171" t="s">
        <v>108</v>
      </c>
      <c r="CJ3171" t="s">
        <v>108</v>
      </c>
      <c r="CK3171" t="s">
        <v>108</v>
      </c>
      <c r="CL3171" t="s">
        <v>108</v>
      </c>
      <c r="CM3171" t="s">
        <v>108</v>
      </c>
      <c r="CN3171" t="s">
        <v>108</v>
      </c>
      <c r="CO3171" t="s">
        <v>108</v>
      </c>
      <c r="CP3171" t="s">
        <v>108</v>
      </c>
      <c r="CQ3171" t="s">
        <v>108</v>
      </c>
      <c r="CR3171" t="s">
        <v>108</v>
      </c>
      <c r="CS3171" t="s">
        <v>108</v>
      </c>
      <c r="CT3171" t="s">
        <v>108</v>
      </c>
      <c r="CU3171" t="s">
        <v>108</v>
      </c>
      <c r="CV3171" t="s">
        <v>108</v>
      </c>
      <c r="CW3171" t="s">
        <v>108</v>
      </c>
      <c r="CX3171" t="s">
        <v>108</v>
      </c>
      <c r="CY3171" t="s">
        <v>108</v>
      </c>
      <c r="CZ3171" t="s">
        <v>108</v>
      </c>
      <c r="DA3171" t="s">
        <v>108</v>
      </c>
      <c r="DB3171" t="s">
        <v>108</v>
      </c>
      <c r="DC3171" t="s">
        <v>108</v>
      </c>
      <c r="DD3171" t="s">
        <v>108</v>
      </c>
      <c r="DE3171" t="s">
        <v>108</v>
      </c>
      <c r="DF3171" t="s">
        <v>108</v>
      </c>
      <c r="DG3171" t="s">
        <v>108</v>
      </c>
    </row>
    <row r="3172" spans="1:111" x14ac:dyDescent="0.2">
      <c r="A3172" t="e">
        <f ca="1">_xll.BFieldInfo($B$3172)</f>
        <v>#NAME?</v>
      </c>
      <c r="B3172" t="s">
        <v>115</v>
      </c>
      <c r="C3172" t="s">
        <v>108</v>
      </c>
      <c r="D3172" t="s">
        <v>108</v>
      </c>
      <c r="E3172" t="s">
        <v>108</v>
      </c>
      <c r="F3172" t="s">
        <v>108</v>
      </c>
      <c r="G3172" t="s">
        <v>108</v>
      </c>
      <c r="H3172" t="s">
        <v>108</v>
      </c>
      <c r="I3172" t="s">
        <v>108</v>
      </c>
      <c r="J3172" t="s">
        <v>108</v>
      </c>
      <c r="K3172" t="s">
        <v>108</v>
      </c>
      <c r="L3172" t="s">
        <v>108</v>
      </c>
      <c r="M3172" t="s">
        <v>108</v>
      </c>
      <c r="N3172" t="s">
        <v>108</v>
      </c>
      <c r="O3172" t="s">
        <v>108</v>
      </c>
      <c r="P3172" t="s">
        <v>108</v>
      </c>
      <c r="Q3172" t="s">
        <v>108</v>
      </c>
      <c r="R3172" t="s">
        <v>108</v>
      </c>
      <c r="S3172" t="s">
        <v>108</v>
      </c>
      <c r="T3172" t="s">
        <v>108</v>
      </c>
      <c r="U3172" t="s">
        <v>108</v>
      </c>
      <c r="V3172" t="s">
        <v>108</v>
      </c>
      <c r="W3172" t="s">
        <v>108</v>
      </c>
      <c r="X3172" t="s">
        <v>108</v>
      </c>
      <c r="Y3172" t="s">
        <v>108</v>
      </c>
      <c r="Z3172" t="s">
        <v>108</v>
      </c>
      <c r="AA3172" t="s">
        <v>108</v>
      </c>
      <c r="AB3172" t="s">
        <v>108</v>
      </c>
      <c r="AC3172" t="s">
        <v>108</v>
      </c>
      <c r="AD3172" t="s">
        <v>108</v>
      </c>
      <c r="AE3172" t="s">
        <v>108</v>
      </c>
      <c r="AF3172" t="s">
        <v>108</v>
      </c>
      <c r="AG3172" t="s">
        <v>108</v>
      </c>
      <c r="AH3172" t="s">
        <v>108</v>
      </c>
      <c r="AI3172" t="s">
        <v>108</v>
      </c>
      <c r="AJ3172" t="s">
        <v>108</v>
      </c>
      <c r="AK3172" t="s">
        <v>108</v>
      </c>
      <c r="AL3172" t="s">
        <v>108</v>
      </c>
      <c r="AM3172" t="s">
        <v>108</v>
      </c>
      <c r="AN3172" t="s">
        <v>108</v>
      </c>
      <c r="AO3172" t="s">
        <v>108</v>
      </c>
      <c r="AP3172" t="s">
        <v>108</v>
      </c>
      <c r="AQ3172" t="s">
        <v>108</v>
      </c>
      <c r="AR3172" t="s">
        <v>108</v>
      </c>
      <c r="AS3172" t="s">
        <v>108</v>
      </c>
      <c r="AT3172" t="s">
        <v>108</v>
      </c>
      <c r="AU3172" t="s">
        <v>108</v>
      </c>
      <c r="AV3172" t="s">
        <v>108</v>
      </c>
      <c r="AW3172" t="s">
        <v>108</v>
      </c>
      <c r="AX3172" t="s">
        <v>108</v>
      </c>
      <c r="AY3172" t="s">
        <v>108</v>
      </c>
      <c r="AZ3172" t="s">
        <v>108</v>
      </c>
      <c r="BA3172" t="s">
        <v>108</v>
      </c>
      <c r="BB3172" t="s">
        <v>108</v>
      </c>
      <c r="BC3172" t="s">
        <v>108</v>
      </c>
      <c r="BD3172" t="s">
        <v>108</v>
      </c>
      <c r="BE3172" t="s">
        <v>108</v>
      </c>
      <c r="BF3172" t="s">
        <v>108</v>
      </c>
      <c r="BG3172" t="s">
        <v>108</v>
      </c>
      <c r="BH3172" t="s">
        <v>108</v>
      </c>
      <c r="BI3172" t="s">
        <v>108</v>
      </c>
      <c r="BJ3172" t="s">
        <v>108</v>
      </c>
      <c r="BK3172" t="s">
        <v>108</v>
      </c>
      <c r="BL3172" t="s">
        <v>108</v>
      </c>
      <c r="BM3172" t="s">
        <v>108</v>
      </c>
      <c r="BN3172" t="s">
        <v>108</v>
      </c>
      <c r="BO3172" t="s">
        <v>108</v>
      </c>
      <c r="BP3172" t="s">
        <v>108</v>
      </c>
      <c r="BQ3172" t="s">
        <v>108</v>
      </c>
      <c r="BR3172" t="s">
        <v>108</v>
      </c>
      <c r="BS3172" t="s">
        <v>108</v>
      </c>
      <c r="BT3172" t="s">
        <v>108</v>
      </c>
      <c r="BU3172" t="s">
        <v>108</v>
      </c>
      <c r="BV3172" t="s">
        <v>108</v>
      </c>
      <c r="BW3172" t="s">
        <v>108</v>
      </c>
      <c r="BX3172" t="s">
        <v>108</v>
      </c>
      <c r="BY3172" t="s">
        <v>108</v>
      </c>
      <c r="BZ3172" t="s">
        <v>108</v>
      </c>
      <c r="CA3172" t="s">
        <v>108</v>
      </c>
      <c r="CB3172" t="s">
        <v>108</v>
      </c>
      <c r="CC3172" t="s">
        <v>108</v>
      </c>
      <c r="CD3172" t="s">
        <v>108</v>
      </c>
      <c r="CE3172" t="s">
        <v>108</v>
      </c>
      <c r="CF3172" t="s">
        <v>108</v>
      </c>
      <c r="CG3172" t="s">
        <v>108</v>
      </c>
      <c r="CH3172" t="s">
        <v>108</v>
      </c>
      <c r="CI3172" t="s">
        <v>108</v>
      </c>
      <c r="CJ3172" t="s">
        <v>108</v>
      </c>
      <c r="CK3172" t="s">
        <v>108</v>
      </c>
      <c r="CL3172" t="s">
        <v>108</v>
      </c>
      <c r="CM3172" t="s">
        <v>108</v>
      </c>
      <c r="CN3172" t="s">
        <v>108</v>
      </c>
      <c r="CO3172" t="s">
        <v>108</v>
      </c>
      <c r="CP3172" t="s">
        <v>108</v>
      </c>
      <c r="CQ3172" t="s">
        <v>108</v>
      </c>
      <c r="CR3172" t="s">
        <v>108</v>
      </c>
      <c r="CS3172" t="s">
        <v>108</v>
      </c>
      <c r="CT3172" t="s">
        <v>108</v>
      </c>
      <c r="CU3172" t="s">
        <v>108</v>
      </c>
      <c r="CV3172" t="s">
        <v>108</v>
      </c>
      <c r="CW3172" t="s">
        <v>108</v>
      </c>
      <c r="CX3172" t="s">
        <v>108</v>
      </c>
      <c r="CY3172" t="s">
        <v>108</v>
      </c>
      <c r="CZ3172" t="s">
        <v>108</v>
      </c>
      <c r="DA3172" t="s">
        <v>108</v>
      </c>
      <c r="DB3172" t="s">
        <v>108</v>
      </c>
      <c r="DC3172" t="s">
        <v>108</v>
      </c>
      <c r="DD3172" t="s">
        <v>108</v>
      </c>
      <c r="DE3172" t="s">
        <v>108</v>
      </c>
      <c r="DF3172" t="s">
        <v>108</v>
      </c>
      <c r="DG3172" t="s">
        <v>108</v>
      </c>
    </row>
    <row r="3173" spans="1:111" x14ac:dyDescent="0.2">
      <c r="A3173" t="e">
        <f ca="1">_xll.BFieldInfo($B$3173)</f>
        <v>#NAME?</v>
      </c>
      <c r="B3173" t="s">
        <v>116</v>
      </c>
      <c r="C3173" t="s">
        <v>108</v>
      </c>
      <c r="D3173" t="s">
        <v>108</v>
      </c>
      <c r="E3173" t="s">
        <v>108</v>
      </c>
      <c r="F3173" t="s">
        <v>108</v>
      </c>
      <c r="G3173" t="s">
        <v>108</v>
      </c>
      <c r="H3173" t="s">
        <v>108</v>
      </c>
      <c r="I3173" t="s">
        <v>108</v>
      </c>
      <c r="J3173" t="s">
        <v>108</v>
      </c>
      <c r="K3173" t="s">
        <v>108</v>
      </c>
      <c r="L3173" t="s">
        <v>108</v>
      </c>
      <c r="M3173" t="s">
        <v>108</v>
      </c>
      <c r="N3173" t="s">
        <v>108</v>
      </c>
      <c r="O3173" t="s">
        <v>108</v>
      </c>
      <c r="P3173" t="s">
        <v>108</v>
      </c>
      <c r="Q3173" t="s">
        <v>108</v>
      </c>
      <c r="R3173" t="s">
        <v>108</v>
      </c>
      <c r="S3173" t="s">
        <v>108</v>
      </c>
      <c r="T3173" t="s">
        <v>108</v>
      </c>
      <c r="U3173" t="s">
        <v>108</v>
      </c>
      <c r="V3173" t="s">
        <v>108</v>
      </c>
      <c r="W3173" t="s">
        <v>108</v>
      </c>
      <c r="X3173" t="s">
        <v>108</v>
      </c>
      <c r="Y3173" t="s">
        <v>108</v>
      </c>
      <c r="Z3173" t="s">
        <v>108</v>
      </c>
      <c r="AA3173" t="s">
        <v>108</v>
      </c>
      <c r="AB3173" t="s">
        <v>108</v>
      </c>
      <c r="AC3173" t="s">
        <v>108</v>
      </c>
      <c r="AD3173" t="s">
        <v>108</v>
      </c>
      <c r="AE3173" t="s">
        <v>108</v>
      </c>
      <c r="AF3173" t="s">
        <v>108</v>
      </c>
      <c r="AG3173" t="s">
        <v>108</v>
      </c>
      <c r="AH3173" t="s">
        <v>108</v>
      </c>
      <c r="AI3173" t="s">
        <v>108</v>
      </c>
      <c r="AJ3173" t="s">
        <v>108</v>
      </c>
      <c r="AK3173" t="s">
        <v>108</v>
      </c>
      <c r="AL3173" t="s">
        <v>108</v>
      </c>
      <c r="AM3173" t="s">
        <v>108</v>
      </c>
      <c r="AN3173" t="s">
        <v>108</v>
      </c>
      <c r="AO3173" t="s">
        <v>108</v>
      </c>
      <c r="AP3173" t="s">
        <v>108</v>
      </c>
      <c r="AQ3173" t="s">
        <v>108</v>
      </c>
      <c r="AR3173" t="s">
        <v>108</v>
      </c>
      <c r="AS3173" t="s">
        <v>108</v>
      </c>
      <c r="AT3173" t="s">
        <v>108</v>
      </c>
      <c r="AU3173" t="s">
        <v>108</v>
      </c>
      <c r="AV3173" t="s">
        <v>108</v>
      </c>
      <c r="AW3173" t="s">
        <v>108</v>
      </c>
      <c r="AX3173" t="s">
        <v>108</v>
      </c>
      <c r="AY3173" t="s">
        <v>108</v>
      </c>
      <c r="AZ3173" t="s">
        <v>108</v>
      </c>
      <c r="BA3173" t="s">
        <v>108</v>
      </c>
      <c r="BB3173" t="s">
        <v>108</v>
      </c>
      <c r="BC3173" t="s">
        <v>108</v>
      </c>
      <c r="BD3173" t="s">
        <v>108</v>
      </c>
      <c r="BE3173" t="s">
        <v>108</v>
      </c>
      <c r="BF3173" t="s">
        <v>108</v>
      </c>
      <c r="BG3173" t="s">
        <v>108</v>
      </c>
      <c r="BH3173" t="s">
        <v>108</v>
      </c>
      <c r="BI3173" t="s">
        <v>108</v>
      </c>
      <c r="BJ3173" t="s">
        <v>108</v>
      </c>
      <c r="BK3173" t="s">
        <v>108</v>
      </c>
      <c r="BL3173" t="s">
        <v>108</v>
      </c>
      <c r="BM3173" t="s">
        <v>108</v>
      </c>
      <c r="BN3173" t="s">
        <v>108</v>
      </c>
      <c r="BO3173" t="s">
        <v>108</v>
      </c>
      <c r="BP3173" t="s">
        <v>108</v>
      </c>
      <c r="BQ3173" t="s">
        <v>108</v>
      </c>
      <c r="BR3173" t="s">
        <v>108</v>
      </c>
      <c r="BS3173" t="s">
        <v>108</v>
      </c>
      <c r="BT3173" t="s">
        <v>108</v>
      </c>
      <c r="BU3173" t="s">
        <v>108</v>
      </c>
      <c r="BV3173" t="s">
        <v>108</v>
      </c>
      <c r="BW3173" t="s">
        <v>108</v>
      </c>
      <c r="BX3173" t="s">
        <v>108</v>
      </c>
      <c r="BY3173" t="s">
        <v>108</v>
      </c>
      <c r="BZ3173" t="s">
        <v>108</v>
      </c>
      <c r="CA3173" t="s">
        <v>108</v>
      </c>
      <c r="CB3173" t="s">
        <v>108</v>
      </c>
      <c r="CC3173" t="s">
        <v>108</v>
      </c>
      <c r="CD3173" t="s">
        <v>108</v>
      </c>
      <c r="CE3173" t="s">
        <v>108</v>
      </c>
      <c r="CF3173" t="s">
        <v>108</v>
      </c>
      <c r="CG3173" t="s">
        <v>108</v>
      </c>
      <c r="CH3173" t="s">
        <v>108</v>
      </c>
      <c r="CI3173" t="s">
        <v>108</v>
      </c>
      <c r="CJ3173" t="s">
        <v>108</v>
      </c>
      <c r="CK3173" t="s">
        <v>108</v>
      </c>
      <c r="CL3173" t="s">
        <v>108</v>
      </c>
      <c r="CM3173" t="s">
        <v>108</v>
      </c>
      <c r="CN3173" t="s">
        <v>108</v>
      </c>
      <c r="CO3173" t="s">
        <v>108</v>
      </c>
      <c r="CP3173" t="s">
        <v>108</v>
      </c>
      <c r="CQ3173" t="s">
        <v>108</v>
      </c>
      <c r="CR3173" t="s">
        <v>108</v>
      </c>
      <c r="CS3173" t="s">
        <v>108</v>
      </c>
      <c r="CT3173" t="s">
        <v>108</v>
      </c>
      <c r="CU3173" t="s">
        <v>108</v>
      </c>
      <c r="CV3173" t="s">
        <v>108</v>
      </c>
      <c r="CW3173" t="s">
        <v>108</v>
      </c>
      <c r="CX3173" t="s">
        <v>108</v>
      </c>
      <c r="CY3173" t="s">
        <v>108</v>
      </c>
      <c r="CZ3173" t="s">
        <v>108</v>
      </c>
      <c r="DA3173" t="s">
        <v>108</v>
      </c>
      <c r="DB3173" t="s">
        <v>108</v>
      </c>
      <c r="DC3173" t="s">
        <v>108</v>
      </c>
      <c r="DD3173" t="s">
        <v>108</v>
      </c>
      <c r="DE3173" t="s">
        <v>108</v>
      </c>
      <c r="DF3173" t="s">
        <v>108</v>
      </c>
      <c r="DG3173" t="s">
        <v>108</v>
      </c>
    </row>
    <row r="3174" spans="1:111" x14ac:dyDescent="0.2">
      <c r="A3174" t="e">
        <f ca="1">_xll.BFieldInfo($B$3174)</f>
        <v>#NAME?</v>
      </c>
      <c r="B3174" t="s">
        <v>117</v>
      </c>
      <c r="C3174" t="s">
        <v>108</v>
      </c>
      <c r="D3174" t="s">
        <v>108</v>
      </c>
      <c r="E3174" t="s">
        <v>108</v>
      </c>
      <c r="F3174" t="s">
        <v>108</v>
      </c>
      <c r="G3174" t="s">
        <v>108</v>
      </c>
      <c r="H3174" t="s">
        <v>108</v>
      </c>
      <c r="I3174" t="s">
        <v>108</v>
      </c>
      <c r="J3174" t="s">
        <v>108</v>
      </c>
      <c r="K3174" t="s">
        <v>108</v>
      </c>
      <c r="L3174" t="s">
        <v>108</v>
      </c>
      <c r="M3174" t="s">
        <v>108</v>
      </c>
      <c r="N3174" t="s">
        <v>108</v>
      </c>
      <c r="O3174" t="s">
        <v>108</v>
      </c>
      <c r="P3174" t="s">
        <v>108</v>
      </c>
      <c r="Q3174" t="s">
        <v>108</v>
      </c>
      <c r="R3174" t="s">
        <v>108</v>
      </c>
      <c r="S3174" t="s">
        <v>108</v>
      </c>
      <c r="T3174" t="s">
        <v>108</v>
      </c>
      <c r="U3174" t="s">
        <v>108</v>
      </c>
      <c r="V3174" t="s">
        <v>108</v>
      </c>
      <c r="W3174" t="s">
        <v>108</v>
      </c>
      <c r="X3174" t="s">
        <v>108</v>
      </c>
      <c r="Y3174" t="s">
        <v>108</v>
      </c>
      <c r="Z3174" t="s">
        <v>108</v>
      </c>
      <c r="AA3174" t="s">
        <v>108</v>
      </c>
      <c r="AB3174" t="s">
        <v>108</v>
      </c>
      <c r="AC3174" t="s">
        <v>108</v>
      </c>
      <c r="AD3174" t="s">
        <v>108</v>
      </c>
      <c r="AE3174" t="s">
        <v>108</v>
      </c>
      <c r="AF3174" t="s">
        <v>108</v>
      </c>
      <c r="AG3174" t="s">
        <v>108</v>
      </c>
      <c r="AH3174" t="s">
        <v>108</v>
      </c>
      <c r="AI3174" t="s">
        <v>108</v>
      </c>
      <c r="AJ3174" t="s">
        <v>108</v>
      </c>
      <c r="AK3174" t="s">
        <v>108</v>
      </c>
      <c r="AL3174" t="s">
        <v>108</v>
      </c>
      <c r="AM3174" t="s">
        <v>108</v>
      </c>
      <c r="AN3174" t="s">
        <v>108</v>
      </c>
      <c r="AO3174" t="s">
        <v>108</v>
      </c>
      <c r="AP3174" t="s">
        <v>108</v>
      </c>
      <c r="AQ3174" t="s">
        <v>108</v>
      </c>
      <c r="AR3174" t="s">
        <v>108</v>
      </c>
      <c r="AS3174" t="s">
        <v>108</v>
      </c>
      <c r="AT3174" t="s">
        <v>108</v>
      </c>
      <c r="AU3174" t="s">
        <v>108</v>
      </c>
      <c r="AV3174" t="s">
        <v>108</v>
      </c>
      <c r="AW3174" t="s">
        <v>108</v>
      </c>
      <c r="AX3174" t="s">
        <v>108</v>
      </c>
      <c r="AY3174" t="s">
        <v>108</v>
      </c>
      <c r="AZ3174" t="s">
        <v>108</v>
      </c>
      <c r="BA3174" t="s">
        <v>108</v>
      </c>
      <c r="BB3174" t="s">
        <v>108</v>
      </c>
      <c r="BC3174" t="s">
        <v>108</v>
      </c>
      <c r="BD3174" t="s">
        <v>108</v>
      </c>
      <c r="BE3174" t="s">
        <v>108</v>
      </c>
      <c r="BF3174" t="s">
        <v>108</v>
      </c>
      <c r="BG3174" t="s">
        <v>108</v>
      </c>
      <c r="BH3174" t="s">
        <v>108</v>
      </c>
      <c r="BI3174" t="s">
        <v>108</v>
      </c>
      <c r="BJ3174" t="s">
        <v>108</v>
      </c>
      <c r="BK3174" t="s">
        <v>108</v>
      </c>
      <c r="BL3174" t="s">
        <v>108</v>
      </c>
      <c r="BM3174" t="s">
        <v>108</v>
      </c>
      <c r="BN3174" t="s">
        <v>108</v>
      </c>
      <c r="BO3174" t="s">
        <v>108</v>
      </c>
      <c r="BP3174" t="s">
        <v>108</v>
      </c>
      <c r="BQ3174" t="s">
        <v>108</v>
      </c>
      <c r="BR3174" t="s">
        <v>108</v>
      </c>
      <c r="BS3174" t="s">
        <v>108</v>
      </c>
      <c r="BT3174" t="s">
        <v>108</v>
      </c>
      <c r="BU3174" t="s">
        <v>108</v>
      </c>
      <c r="BV3174" t="s">
        <v>108</v>
      </c>
      <c r="BW3174" t="s">
        <v>108</v>
      </c>
      <c r="BX3174" t="s">
        <v>108</v>
      </c>
      <c r="BY3174" t="s">
        <v>108</v>
      </c>
      <c r="BZ3174" t="s">
        <v>108</v>
      </c>
      <c r="CA3174" t="s">
        <v>108</v>
      </c>
      <c r="CB3174" t="s">
        <v>108</v>
      </c>
      <c r="CC3174" t="s">
        <v>108</v>
      </c>
      <c r="CD3174" t="s">
        <v>108</v>
      </c>
      <c r="CE3174" t="s">
        <v>108</v>
      </c>
      <c r="CF3174" t="s">
        <v>108</v>
      </c>
      <c r="CG3174" t="s">
        <v>108</v>
      </c>
      <c r="CH3174" t="s">
        <v>108</v>
      </c>
      <c r="CI3174" t="s">
        <v>108</v>
      </c>
      <c r="CJ3174" t="s">
        <v>108</v>
      </c>
      <c r="CK3174" t="s">
        <v>108</v>
      </c>
      <c r="CL3174" t="s">
        <v>108</v>
      </c>
      <c r="CM3174" t="s">
        <v>108</v>
      </c>
      <c r="CN3174" t="s">
        <v>108</v>
      </c>
      <c r="CO3174" t="s">
        <v>108</v>
      </c>
      <c r="CP3174" t="s">
        <v>108</v>
      </c>
      <c r="CQ3174" t="s">
        <v>108</v>
      </c>
      <c r="CR3174" t="s">
        <v>108</v>
      </c>
      <c r="CS3174" t="s">
        <v>108</v>
      </c>
      <c r="CT3174" t="s">
        <v>108</v>
      </c>
      <c r="CU3174" t="s">
        <v>108</v>
      </c>
      <c r="CV3174" t="s">
        <v>108</v>
      </c>
      <c r="CW3174" t="s">
        <v>108</v>
      </c>
      <c r="CX3174" t="s">
        <v>108</v>
      </c>
      <c r="CY3174" t="s">
        <v>108</v>
      </c>
      <c r="CZ3174" t="s">
        <v>108</v>
      </c>
      <c r="DA3174" t="s">
        <v>108</v>
      </c>
      <c r="DB3174" t="s">
        <v>108</v>
      </c>
      <c r="DC3174" t="s">
        <v>108</v>
      </c>
      <c r="DD3174" t="s">
        <v>108</v>
      </c>
      <c r="DE3174" t="s">
        <v>108</v>
      </c>
      <c r="DF3174" t="s">
        <v>108</v>
      </c>
      <c r="DG3174" t="s">
        <v>108</v>
      </c>
    </row>
    <row r="3176" spans="1:111" x14ac:dyDescent="0.2">
      <c r="A3176" t="s">
        <v>393</v>
      </c>
      <c r="B3176" t="s">
        <v>106</v>
      </c>
      <c r="C3176" s="8" t="e">
        <f ca="1">_xll.BDH($A$3176,$B$3177:$B$3187,$B$1,$B$2,"Dir=H","Per=M","Days=A","Dts=S","Sort=R","cols=109;rows=12")</f>
        <v>#NAME?</v>
      </c>
      <c r="D3176" s="8">
        <v>43980</v>
      </c>
      <c r="E3176" s="8">
        <v>43951</v>
      </c>
      <c r="F3176" s="8">
        <v>43921</v>
      </c>
      <c r="G3176" s="8">
        <v>43889</v>
      </c>
      <c r="H3176" s="8">
        <v>43861</v>
      </c>
      <c r="I3176" s="8">
        <v>43830</v>
      </c>
      <c r="J3176" s="8">
        <v>43798</v>
      </c>
      <c r="K3176" s="8">
        <v>43769</v>
      </c>
      <c r="L3176" s="8">
        <v>43738</v>
      </c>
      <c r="M3176" s="8">
        <v>43707</v>
      </c>
      <c r="N3176" s="8">
        <v>43677</v>
      </c>
      <c r="O3176" s="8">
        <v>43644</v>
      </c>
      <c r="P3176" s="8">
        <v>43616</v>
      </c>
      <c r="Q3176" s="8">
        <v>43585</v>
      </c>
      <c r="R3176" s="8">
        <v>43553</v>
      </c>
      <c r="S3176" s="8">
        <v>43524</v>
      </c>
      <c r="T3176" s="8">
        <v>43496</v>
      </c>
      <c r="U3176" s="8">
        <v>43465</v>
      </c>
      <c r="V3176" s="8">
        <v>43434</v>
      </c>
      <c r="W3176" s="8">
        <v>43404</v>
      </c>
      <c r="X3176" s="8">
        <v>43371</v>
      </c>
      <c r="Y3176" s="8">
        <v>43343</v>
      </c>
      <c r="Z3176" s="8">
        <v>43312</v>
      </c>
      <c r="AA3176" s="8">
        <v>43280</v>
      </c>
      <c r="AB3176" s="8">
        <v>43251</v>
      </c>
      <c r="AC3176" s="8">
        <v>43220</v>
      </c>
      <c r="AD3176" s="8">
        <v>43189</v>
      </c>
      <c r="AE3176" s="8">
        <v>43159</v>
      </c>
      <c r="AF3176" s="8">
        <v>43131</v>
      </c>
      <c r="AG3176" s="8">
        <v>43098</v>
      </c>
      <c r="AH3176" s="8">
        <v>43069</v>
      </c>
      <c r="AI3176" s="8">
        <v>43039</v>
      </c>
      <c r="AJ3176" s="8">
        <v>43007</v>
      </c>
      <c r="AK3176" s="8">
        <v>42978</v>
      </c>
      <c r="AL3176" s="8">
        <v>42947</v>
      </c>
      <c r="AM3176" s="8">
        <v>42916</v>
      </c>
      <c r="AN3176" s="8">
        <v>42886</v>
      </c>
      <c r="AO3176" s="8">
        <v>42853</v>
      </c>
      <c r="AP3176" s="8">
        <v>42825</v>
      </c>
      <c r="AQ3176" s="8">
        <v>42794</v>
      </c>
      <c r="AR3176" s="8">
        <v>42766</v>
      </c>
      <c r="AS3176" s="8">
        <v>42734</v>
      </c>
      <c r="AT3176" s="8">
        <v>42704</v>
      </c>
      <c r="AU3176" s="8">
        <v>42674</v>
      </c>
      <c r="AV3176" s="8">
        <v>42643</v>
      </c>
      <c r="AW3176" s="8">
        <v>42613</v>
      </c>
      <c r="AX3176" s="8">
        <v>42580</v>
      </c>
      <c r="AY3176" s="8">
        <v>42551</v>
      </c>
      <c r="AZ3176" s="8">
        <v>42521</v>
      </c>
      <c r="BA3176" s="8">
        <v>42489</v>
      </c>
      <c r="BB3176" s="8">
        <v>42460</v>
      </c>
      <c r="BC3176" s="8">
        <v>42429</v>
      </c>
      <c r="BD3176" s="8">
        <v>42398</v>
      </c>
      <c r="BE3176" s="8">
        <v>42369</v>
      </c>
      <c r="BF3176" s="8">
        <v>42338</v>
      </c>
      <c r="BG3176" s="8">
        <v>42307</v>
      </c>
      <c r="BH3176" s="8">
        <v>42277</v>
      </c>
      <c r="BI3176" s="8">
        <v>42247</v>
      </c>
      <c r="BJ3176" s="8">
        <v>42216</v>
      </c>
      <c r="BK3176" s="8">
        <v>42185</v>
      </c>
      <c r="BL3176" s="8">
        <v>42153</v>
      </c>
      <c r="BM3176" s="8">
        <v>42124</v>
      </c>
      <c r="BN3176" s="8">
        <v>42094</v>
      </c>
      <c r="BO3176" s="8">
        <v>42062</v>
      </c>
      <c r="BP3176" s="8">
        <v>42034</v>
      </c>
      <c r="BQ3176" s="8">
        <v>42004</v>
      </c>
      <c r="BR3176" s="8">
        <v>41971</v>
      </c>
      <c r="BS3176" s="8">
        <v>41943</v>
      </c>
      <c r="BT3176" s="8">
        <v>41912</v>
      </c>
      <c r="BU3176" s="8">
        <v>41880</v>
      </c>
      <c r="BV3176" s="8">
        <v>41851</v>
      </c>
      <c r="BW3176" s="8">
        <v>41820</v>
      </c>
      <c r="BX3176" s="8">
        <v>41789</v>
      </c>
      <c r="BY3176" s="8">
        <v>41759</v>
      </c>
      <c r="BZ3176" s="8">
        <v>41729</v>
      </c>
      <c r="CA3176" s="8">
        <v>41698</v>
      </c>
      <c r="CB3176" s="8">
        <v>41670</v>
      </c>
      <c r="CC3176" s="8">
        <v>41639</v>
      </c>
      <c r="CD3176" s="8">
        <v>41607</v>
      </c>
      <c r="CE3176" s="8">
        <v>41578</v>
      </c>
      <c r="CF3176" s="8">
        <v>41547</v>
      </c>
      <c r="CG3176" s="8">
        <v>41516</v>
      </c>
      <c r="CH3176" s="8">
        <v>41486</v>
      </c>
      <c r="CI3176" s="8">
        <v>41453</v>
      </c>
      <c r="CJ3176" s="8">
        <v>41425</v>
      </c>
      <c r="CK3176" s="8">
        <v>41394</v>
      </c>
      <c r="CL3176" s="8">
        <v>41362</v>
      </c>
      <c r="CM3176" s="8">
        <v>41333</v>
      </c>
      <c r="CN3176" s="8">
        <v>41305</v>
      </c>
      <c r="CO3176" s="8">
        <v>41274</v>
      </c>
      <c r="CP3176" s="8">
        <v>41243</v>
      </c>
      <c r="CQ3176" s="8">
        <v>41213</v>
      </c>
      <c r="CR3176" s="8">
        <v>41180</v>
      </c>
      <c r="CS3176" s="8">
        <v>41152</v>
      </c>
      <c r="CT3176" s="8">
        <v>41121</v>
      </c>
      <c r="CU3176" s="8">
        <v>41089</v>
      </c>
      <c r="CV3176" s="8">
        <v>41060</v>
      </c>
      <c r="CW3176" s="8">
        <v>41029</v>
      </c>
      <c r="CX3176" s="8">
        <v>40998</v>
      </c>
      <c r="CY3176" s="8">
        <v>40968</v>
      </c>
      <c r="CZ3176" s="8">
        <v>40939</v>
      </c>
      <c r="DA3176" s="8">
        <v>40907</v>
      </c>
      <c r="DB3176" s="8">
        <v>40877</v>
      </c>
      <c r="DC3176" s="8">
        <v>40847</v>
      </c>
      <c r="DD3176" s="8">
        <v>40816</v>
      </c>
      <c r="DE3176" s="8">
        <v>40786</v>
      </c>
      <c r="DF3176" s="8">
        <v>40753</v>
      </c>
      <c r="DG3176" s="8">
        <v>40724</v>
      </c>
    </row>
    <row r="3177" spans="1:111" x14ac:dyDescent="0.2">
      <c r="A3177" t="e">
        <f ca="1">_xll.BFieldInfo($B$3177)</f>
        <v>#NAME?</v>
      </c>
      <c r="B3177" t="s">
        <v>107</v>
      </c>
      <c r="C3177">
        <v>185.39279999999999</v>
      </c>
      <c r="D3177">
        <v>181.53049999999999</v>
      </c>
      <c r="E3177">
        <v>177.16970000000001</v>
      </c>
      <c r="F3177">
        <v>168.97489999999999</v>
      </c>
      <c r="G3177">
        <v>180.35810000000001</v>
      </c>
      <c r="H3177">
        <v>178.4109</v>
      </c>
      <c r="I3177">
        <v>174.15100000000001</v>
      </c>
      <c r="J3177">
        <v>173.2355</v>
      </c>
      <c r="K3177">
        <v>172.4169</v>
      </c>
      <c r="L3177">
        <v>171.65389999999999</v>
      </c>
      <c r="M3177">
        <v>172.9607</v>
      </c>
      <c r="N3177">
        <v>166.4948</v>
      </c>
      <c r="O3177">
        <v>166.0746</v>
      </c>
      <c r="P3177">
        <v>160.85390000000001</v>
      </c>
      <c r="Q3177">
        <v>158.2423</v>
      </c>
      <c r="R3177">
        <v>157.5531</v>
      </c>
      <c r="S3177">
        <v>153.06829999999999</v>
      </c>
      <c r="T3177">
        <v>153.38050000000001</v>
      </c>
      <c r="U3177">
        <v>148.3826</v>
      </c>
      <c r="V3177">
        <v>145.6782</v>
      </c>
      <c r="W3177">
        <v>146.20339999999999</v>
      </c>
      <c r="X3177">
        <v>149.26150000000001</v>
      </c>
      <c r="Y3177">
        <v>149.47149999999999</v>
      </c>
      <c r="Z3177">
        <v>149.44069999999999</v>
      </c>
      <c r="AA3177">
        <v>147.45859999999999</v>
      </c>
      <c r="AB3177">
        <v>148.18010000000001</v>
      </c>
      <c r="AC3177">
        <v>147.40989999999999</v>
      </c>
      <c r="AD3177">
        <v>149.755</v>
      </c>
      <c r="AE3177">
        <v>148.92490000000001</v>
      </c>
      <c r="AF3177">
        <v>152.3306</v>
      </c>
      <c r="AG3177">
        <v>154.221</v>
      </c>
      <c r="AH3177">
        <v>152.3631</v>
      </c>
      <c r="AI3177">
        <v>152.55160000000001</v>
      </c>
      <c r="AJ3177">
        <v>152.25880000000001</v>
      </c>
      <c r="AK3177">
        <v>152.33240000000001</v>
      </c>
      <c r="AL3177">
        <v>151.30940000000001</v>
      </c>
      <c r="AM3177">
        <v>150.15889999999999</v>
      </c>
      <c r="AN3177">
        <v>149.4409</v>
      </c>
      <c r="AO3177">
        <v>147.47399999999999</v>
      </c>
      <c r="AP3177">
        <v>145.74289999999999</v>
      </c>
      <c r="AQ3177">
        <v>146.1721</v>
      </c>
      <c r="AR3177">
        <v>144.26609999999999</v>
      </c>
      <c r="AS3177">
        <v>144.05709999999999</v>
      </c>
      <c r="AT3177">
        <v>142.85669999999999</v>
      </c>
      <c r="AU3177">
        <v>147.52879999999999</v>
      </c>
      <c r="AV3177">
        <v>149.81819999999999</v>
      </c>
      <c r="AW3177">
        <v>150.2927</v>
      </c>
      <c r="AX3177">
        <v>150.0204</v>
      </c>
      <c r="AY3177">
        <v>148.10290000000001</v>
      </c>
      <c r="AZ3177">
        <v>143.6636</v>
      </c>
      <c r="BA3177">
        <v>144.40360000000001</v>
      </c>
      <c r="BB3177">
        <v>142.19409999999999</v>
      </c>
      <c r="BC3177">
        <v>137.23150000000001</v>
      </c>
      <c r="BD3177">
        <v>135.80170000000001</v>
      </c>
      <c r="BE3177">
        <v>135.6352</v>
      </c>
      <c r="BF3177">
        <v>137.12190000000001</v>
      </c>
      <c r="BG3177">
        <v>137.3323</v>
      </c>
      <c r="BH3177">
        <v>136.5488</v>
      </c>
      <c r="BI3177">
        <v>134.94579999999999</v>
      </c>
      <c r="BJ3177">
        <v>136.07310000000001</v>
      </c>
      <c r="BK3177">
        <v>134.9487</v>
      </c>
      <c r="BL3177">
        <v>137.53700000000001</v>
      </c>
      <c r="BM3177">
        <v>139.09309999999999</v>
      </c>
      <c r="BN3177">
        <v>140.76519999999999</v>
      </c>
      <c r="BO3177">
        <v>140.4873</v>
      </c>
      <c r="BP3177">
        <v>142.51169999999999</v>
      </c>
      <c r="BQ3177">
        <v>137.35839999999999</v>
      </c>
      <c r="BR3177">
        <v>137.38149999999999</v>
      </c>
      <c r="BS3177">
        <v>136.1395</v>
      </c>
      <c r="BT3177">
        <v>134.4821</v>
      </c>
      <c r="BU3177">
        <v>136.78039999999999</v>
      </c>
      <c r="BV3177">
        <v>134.095</v>
      </c>
      <c r="BW3177">
        <v>134.5232</v>
      </c>
      <c r="BX3177">
        <v>134.51259999999999</v>
      </c>
      <c r="BY3177">
        <v>132.5078</v>
      </c>
      <c r="BZ3177">
        <v>130.7688</v>
      </c>
      <c r="CA3177">
        <v>130.8082</v>
      </c>
      <c r="CB3177">
        <v>129.33009999999999</v>
      </c>
      <c r="CC3177">
        <v>126.9379</v>
      </c>
      <c r="CD3177">
        <v>126.6664</v>
      </c>
      <c r="CE3177">
        <v>126.842</v>
      </c>
      <c r="CF3177">
        <v>124.58929999999999</v>
      </c>
      <c r="CG3177">
        <v>123.6703</v>
      </c>
      <c r="CH3177">
        <v>124.9145</v>
      </c>
      <c r="CI3177">
        <v>123.5487</v>
      </c>
      <c r="CJ3177">
        <v>127.721</v>
      </c>
      <c r="CK3177">
        <v>131.96879999999999</v>
      </c>
      <c r="CL3177">
        <v>129.16069999999999</v>
      </c>
      <c r="CM3177">
        <v>129.2217</v>
      </c>
      <c r="CN3177">
        <v>127.8455</v>
      </c>
      <c r="CO3177">
        <v>129.52629999999999</v>
      </c>
      <c r="CP3177">
        <v>129.9563</v>
      </c>
      <c r="CQ3177">
        <v>130.5001</v>
      </c>
      <c r="CR3177">
        <v>128.7681</v>
      </c>
      <c r="CS3177">
        <v>127.3663</v>
      </c>
      <c r="CT3177">
        <v>127.4346</v>
      </c>
      <c r="CU3177">
        <v>123.14709999999999</v>
      </c>
      <c r="CV3177">
        <v>122.086</v>
      </c>
      <c r="CW3177">
        <v>121.1677</v>
      </c>
      <c r="CX3177">
        <v>119.8711</v>
      </c>
      <c r="CY3177">
        <v>121.59829999999999</v>
      </c>
      <c r="CZ3177">
        <v>119.64579999999999</v>
      </c>
      <c r="DA3177">
        <v>117.13339999999999</v>
      </c>
      <c r="DB3177">
        <v>113.18819999999999</v>
      </c>
      <c r="DC3177">
        <v>116.87949999999999</v>
      </c>
      <c r="DD3177">
        <v>114.01909999999999</v>
      </c>
      <c r="DE3177">
        <v>113.6206</v>
      </c>
      <c r="DF3177">
        <v>113.2367</v>
      </c>
      <c r="DG3177">
        <v>110.5498</v>
      </c>
    </row>
    <row r="3178" spans="1:111" x14ac:dyDescent="0.2">
      <c r="A3178" t="e">
        <f ca="1">_xll.BFieldInfo($B$3178)</f>
        <v>#NAME?</v>
      </c>
      <c r="B3178" t="s">
        <v>109</v>
      </c>
      <c r="C3178" t="s">
        <v>108</v>
      </c>
      <c r="D3178" t="s">
        <v>108</v>
      </c>
      <c r="E3178" t="s">
        <v>108</v>
      </c>
      <c r="F3178" t="s">
        <v>108</v>
      </c>
      <c r="G3178" t="s">
        <v>108</v>
      </c>
      <c r="H3178" t="s">
        <v>108</v>
      </c>
      <c r="I3178" t="s">
        <v>108</v>
      </c>
      <c r="J3178" t="s">
        <v>108</v>
      </c>
      <c r="K3178" t="s">
        <v>108</v>
      </c>
      <c r="L3178" t="s">
        <v>108</v>
      </c>
      <c r="M3178" t="s">
        <v>108</v>
      </c>
      <c r="N3178" t="s">
        <v>108</v>
      </c>
      <c r="O3178" t="s">
        <v>108</v>
      </c>
      <c r="P3178" t="s">
        <v>108</v>
      </c>
      <c r="Q3178" t="s">
        <v>108</v>
      </c>
      <c r="R3178" t="s">
        <v>108</v>
      </c>
      <c r="S3178" t="s">
        <v>108</v>
      </c>
      <c r="T3178" t="s">
        <v>108</v>
      </c>
      <c r="U3178" t="s">
        <v>108</v>
      </c>
      <c r="V3178" t="s">
        <v>108</v>
      </c>
      <c r="W3178" t="s">
        <v>108</v>
      </c>
      <c r="X3178" t="s">
        <v>108</v>
      </c>
      <c r="Y3178" t="s">
        <v>108</v>
      </c>
      <c r="Z3178" t="s">
        <v>108</v>
      </c>
      <c r="AA3178" t="s">
        <v>108</v>
      </c>
      <c r="AB3178" t="s">
        <v>108</v>
      </c>
      <c r="AC3178" t="s">
        <v>108</v>
      </c>
      <c r="AD3178" t="s">
        <v>108</v>
      </c>
      <c r="AE3178" t="s">
        <v>108</v>
      </c>
      <c r="AF3178" t="s">
        <v>108</v>
      </c>
      <c r="AG3178" t="s">
        <v>108</v>
      </c>
      <c r="AH3178" t="s">
        <v>108</v>
      </c>
      <c r="AI3178" t="s">
        <v>108</v>
      </c>
      <c r="AJ3178" t="s">
        <v>108</v>
      </c>
      <c r="AK3178" t="s">
        <v>108</v>
      </c>
      <c r="AL3178" t="s">
        <v>108</v>
      </c>
      <c r="AM3178" t="s">
        <v>108</v>
      </c>
      <c r="AN3178" t="s">
        <v>108</v>
      </c>
      <c r="AO3178" t="s">
        <v>108</v>
      </c>
      <c r="AP3178" t="s">
        <v>108</v>
      </c>
      <c r="AQ3178" t="s">
        <v>108</v>
      </c>
      <c r="AR3178" t="s">
        <v>108</v>
      </c>
      <c r="AS3178" t="s">
        <v>108</v>
      </c>
      <c r="AT3178" t="s">
        <v>108</v>
      </c>
      <c r="AU3178" t="s">
        <v>108</v>
      </c>
      <c r="AV3178" t="s">
        <v>108</v>
      </c>
      <c r="AW3178" t="s">
        <v>108</v>
      </c>
      <c r="AX3178" t="s">
        <v>108</v>
      </c>
      <c r="AY3178" t="s">
        <v>108</v>
      </c>
      <c r="AZ3178" t="s">
        <v>108</v>
      </c>
      <c r="BA3178" t="s">
        <v>108</v>
      </c>
      <c r="BB3178" t="s">
        <v>108</v>
      </c>
      <c r="BC3178" t="s">
        <v>108</v>
      </c>
      <c r="BD3178" t="s">
        <v>108</v>
      </c>
      <c r="BE3178" t="s">
        <v>108</v>
      </c>
      <c r="BF3178" t="s">
        <v>108</v>
      </c>
      <c r="BG3178" t="s">
        <v>108</v>
      </c>
      <c r="BH3178" t="s">
        <v>108</v>
      </c>
      <c r="BI3178" t="s">
        <v>108</v>
      </c>
      <c r="BJ3178" t="s">
        <v>108</v>
      </c>
      <c r="BK3178" t="s">
        <v>108</v>
      </c>
      <c r="BL3178" t="s">
        <v>108</v>
      </c>
      <c r="BM3178" t="s">
        <v>108</v>
      </c>
      <c r="BN3178" t="s">
        <v>108</v>
      </c>
      <c r="BO3178" t="s">
        <v>108</v>
      </c>
      <c r="BP3178" t="s">
        <v>108</v>
      </c>
      <c r="BQ3178" t="s">
        <v>108</v>
      </c>
      <c r="BR3178" t="s">
        <v>108</v>
      </c>
      <c r="BS3178" t="s">
        <v>108</v>
      </c>
      <c r="BT3178" t="s">
        <v>108</v>
      </c>
      <c r="BU3178" t="s">
        <v>108</v>
      </c>
      <c r="BV3178" t="s">
        <v>108</v>
      </c>
      <c r="BW3178" t="s">
        <v>108</v>
      </c>
      <c r="BX3178" t="s">
        <v>108</v>
      </c>
      <c r="BY3178" t="s">
        <v>108</v>
      </c>
      <c r="BZ3178" t="s">
        <v>108</v>
      </c>
      <c r="CA3178" t="s">
        <v>108</v>
      </c>
      <c r="CB3178" t="s">
        <v>108</v>
      </c>
      <c r="CC3178" t="s">
        <v>108</v>
      </c>
      <c r="CD3178" t="s">
        <v>108</v>
      </c>
      <c r="CE3178" t="s">
        <v>108</v>
      </c>
      <c r="CF3178" t="s">
        <v>108</v>
      </c>
      <c r="CG3178" t="s">
        <v>108</v>
      </c>
      <c r="CH3178" t="s">
        <v>108</v>
      </c>
      <c r="CI3178" t="s">
        <v>108</v>
      </c>
      <c r="CJ3178" t="s">
        <v>108</v>
      </c>
      <c r="CK3178" t="s">
        <v>108</v>
      </c>
      <c r="CL3178" t="s">
        <v>108</v>
      </c>
      <c r="CM3178" t="s">
        <v>108</v>
      </c>
      <c r="CN3178" t="s">
        <v>108</v>
      </c>
      <c r="CO3178" t="s">
        <v>108</v>
      </c>
      <c r="CP3178" t="s">
        <v>108</v>
      </c>
      <c r="CQ3178" t="s">
        <v>108</v>
      </c>
      <c r="CR3178" t="s">
        <v>108</v>
      </c>
      <c r="CS3178" t="s">
        <v>108</v>
      </c>
      <c r="CT3178" t="s">
        <v>108</v>
      </c>
      <c r="CU3178" t="s">
        <v>108</v>
      </c>
      <c r="CV3178" t="s">
        <v>108</v>
      </c>
      <c r="CW3178" t="s">
        <v>108</v>
      </c>
      <c r="CX3178" t="s">
        <v>108</v>
      </c>
      <c r="CY3178" t="s">
        <v>108</v>
      </c>
      <c r="CZ3178" t="s">
        <v>108</v>
      </c>
      <c r="DA3178" t="s">
        <v>108</v>
      </c>
      <c r="DB3178" t="s">
        <v>108</v>
      </c>
      <c r="DC3178" t="s">
        <v>108</v>
      </c>
      <c r="DD3178" t="s">
        <v>108</v>
      </c>
      <c r="DE3178" t="s">
        <v>108</v>
      </c>
      <c r="DF3178" t="s">
        <v>108</v>
      </c>
      <c r="DG3178" t="s">
        <v>108</v>
      </c>
    </row>
    <row r="3179" spans="1:111" x14ac:dyDescent="0.2">
      <c r="A3179" t="e">
        <f ca="1">_xll.BFieldInfo($B$3179)</f>
        <v>#NAME?</v>
      </c>
      <c r="B3179" t="s">
        <v>110</v>
      </c>
      <c r="C3179" t="s">
        <v>108</v>
      </c>
      <c r="D3179" t="s">
        <v>108</v>
      </c>
      <c r="E3179" t="s">
        <v>108</v>
      </c>
      <c r="F3179" t="s">
        <v>108</v>
      </c>
      <c r="G3179" t="s">
        <v>108</v>
      </c>
      <c r="H3179" t="s">
        <v>108</v>
      </c>
      <c r="I3179" t="s">
        <v>108</v>
      </c>
      <c r="J3179" t="s">
        <v>108</v>
      </c>
      <c r="K3179" t="s">
        <v>108</v>
      </c>
      <c r="L3179" t="s">
        <v>108</v>
      </c>
      <c r="M3179" t="s">
        <v>108</v>
      </c>
      <c r="N3179" t="s">
        <v>108</v>
      </c>
      <c r="O3179" t="s">
        <v>108</v>
      </c>
      <c r="P3179" t="s">
        <v>108</v>
      </c>
      <c r="Q3179" t="s">
        <v>108</v>
      </c>
      <c r="R3179" t="s">
        <v>108</v>
      </c>
      <c r="S3179" t="s">
        <v>108</v>
      </c>
      <c r="T3179" t="s">
        <v>108</v>
      </c>
      <c r="U3179" t="s">
        <v>108</v>
      </c>
      <c r="V3179" t="s">
        <v>108</v>
      </c>
      <c r="W3179" t="s">
        <v>108</v>
      </c>
      <c r="X3179" t="s">
        <v>108</v>
      </c>
      <c r="Y3179" t="s">
        <v>108</v>
      </c>
      <c r="Z3179" t="s">
        <v>108</v>
      </c>
      <c r="AA3179" t="s">
        <v>108</v>
      </c>
      <c r="AB3179" t="s">
        <v>108</v>
      </c>
      <c r="AC3179" t="s">
        <v>108</v>
      </c>
      <c r="AD3179" t="s">
        <v>108</v>
      </c>
      <c r="AE3179" t="s">
        <v>108</v>
      </c>
      <c r="AF3179" t="s">
        <v>108</v>
      </c>
      <c r="AG3179" t="s">
        <v>108</v>
      </c>
      <c r="AH3179" t="s">
        <v>108</v>
      </c>
      <c r="AI3179" t="s">
        <v>108</v>
      </c>
      <c r="AJ3179" t="s">
        <v>108</v>
      </c>
      <c r="AK3179" t="s">
        <v>108</v>
      </c>
      <c r="AL3179" t="s">
        <v>108</v>
      </c>
      <c r="AM3179" t="s">
        <v>108</v>
      </c>
      <c r="AN3179" t="s">
        <v>108</v>
      </c>
      <c r="AO3179" t="s">
        <v>108</v>
      </c>
      <c r="AP3179" t="s">
        <v>108</v>
      </c>
      <c r="AQ3179" t="s">
        <v>108</v>
      </c>
      <c r="AR3179" t="s">
        <v>108</v>
      </c>
      <c r="AS3179" t="s">
        <v>108</v>
      </c>
      <c r="AT3179" t="s">
        <v>108</v>
      </c>
      <c r="AU3179" t="s">
        <v>108</v>
      </c>
      <c r="AV3179" t="s">
        <v>108</v>
      </c>
      <c r="AW3179" t="s">
        <v>108</v>
      </c>
      <c r="AX3179" t="s">
        <v>108</v>
      </c>
      <c r="AY3179" t="s">
        <v>108</v>
      </c>
      <c r="AZ3179" t="s">
        <v>108</v>
      </c>
      <c r="BA3179" t="s">
        <v>108</v>
      </c>
      <c r="BB3179" t="s">
        <v>108</v>
      </c>
      <c r="BC3179" t="s">
        <v>108</v>
      </c>
      <c r="BD3179" t="s">
        <v>108</v>
      </c>
      <c r="BE3179" t="s">
        <v>108</v>
      </c>
      <c r="BF3179" t="s">
        <v>108</v>
      </c>
      <c r="BG3179" t="s">
        <v>108</v>
      </c>
      <c r="BH3179" t="s">
        <v>108</v>
      </c>
      <c r="BI3179" t="s">
        <v>108</v>
      </c>
      <c r="BJ3179" t="s">
        <v>108</v>
      </c>
      <c r="BK3179" t="s">
        <v>108</v>
      </c>
      <c r="BL3179" t="s">
        <v>108</v>
      </c>
      <c r="BM3179" t="s">
        <v>108</v>
      </c>
      <c r="BN3179" t="s">
        <v>108</v>
      </c>
      <c r="BO3179" t="s">
        <v>108</v>
      </c>
      <c r="BP3179" t="s">
        <v>108</v>
      </c>
      <c r="BQ3179" t="s">
        <v>108</v>
      </c>
      <c r="BR3179" t="s">
        <v>108</v>
      </c>
      <c r="BS3179" t="s">
        <v>108</v>
      </c>
      <c r="BT3179" t="s">
        <v>108</v>
      </c>
      <c r="BU3179" t="s">
        <v>108</v>
      </c>
      <c r="BV3179" t="s">
        <v>108</v>
      </c>
      <c r="BW3179" t="s">
        <v>108</v>
      </c>
      <c r="BX3179" t="s">
        <v>108</v>
      </c>
      <c r="BY3179" t="s">
        <v>108</v>
      </c>
      <c r="BZ3179" t="s">
        <v>108</v>
      </c>
      <c r="CA3179" t="s">
        <v>108</v>
      </c>
      <c r="CB3179" t="s">
        <v>108</v>
      </c>
      <c r="CC3179" t="s">
        <v>108</v>
      </c>
      <c r="CD3179" t="s">
        <v>108</v>
      </c>
      <c r="CE3179" t="s">
        <v>108</v>
      </c>
      <c r="CF3179" t="s">
        <v>108</v>
      </c>
      <c r="CG3179" t="s">
        <v>108</v>
      </c>
      <c r="CH3179" t="s">
        <v>108</v>
      </c>
      <c r="CI3179" t="s">
        <v>108</v>
      </c>
      <c r="CJ3179" t="s">
        <v>108</v>
      </c>
      <c r="CK3179" t="s">
        <v>108</v>
      </c>
      <c r="CL3179" t="s">
        <v>108</v>
      </c>
      <c r="CM3179" t="s">
        <v>108</v>
      </c>
      <c r="CN3179" t="s">
        <v>108</v>
      </c>
      <c r="CO3179" t="s">
        <v>108</v>
      </c>
      <c r="CP3179" t="s">
        <v>108</v>
      </c>
      <c r="CQ3179" t="s">
        <v>108</v>
      </c>
      <c r="CR3179" t="s">
        <v>108</v>
      </c>
      <c r="CS3179" t="s">
        <v>108</v>
      </c>
      <c r="CT3179" t="s">
        <v>108</v>
      </c>
      <c r="CU3179" t="s">
        <v>108</v>
      </c>
      <c r="CV3179" t="s">
        <v>108</v>
      </c>
      <c r="CW3179" t="s">
        <v>108</v>
      </c>
      <c r="CX3179" t="s">
        <v>108</v>
      </c>
      <c r="CY3179" t="s">
        <v>108</v>
      </c>
      <c r="CZ3179" t="s">
        <v>108</v>
      </c>
      <c r="DA3179" t="s">
        <v>108</v>
      </c>
      <c r="DB3179" t="s">
        <v>108</v>
      </c>
      <c r="DC3179" t="s">
        <v>108</v>
      </c>
      <c r="DD3179" t="s">
        <v>108</v>
      </c>
      <c r="DE3179" t="s">
        <v>108</v>
      </c>
      <c r="DF3179" t="s">
        <v>108</v>
      </c>
      <c r="DG3179" t="s">
        <v>108</v>
      </c>
    </row>
    <row r="3180" spans="1:111" x14ac:dyDescent="0.2">
      <c r="A3180" t="e">
        <f ca="1">_xll.BFieldInfo($B$3180)</f>
        <v>#NAME?</v>
      </c>
      <c r="B3180" t="s">
        <v>111</v>
      </c>
      <c r="C3180" t="s">
        <v>108</v>
      </c>
      <c r="D3180" t="s">
        <v>108</v>
      </c>
      <c r="E3180" t="s">
        <v>108</v>
      </c>
      <c r="F3180" t="s">
        <v>108</v>
      </c>
      <c r="G3180" t="s">
        <v>108</v>
      </c>
      <c r="H3180" t="s">
        <v>108</v>
      </c>
      <c r="I3180" t="s">
        <v>108</v>
      </c>
      <c r="J3180" t="s">
        <v>108</v>
      </c>
      <c r="K3180" t="s">
        <v>108</v>
      </c>
      <c r="L3180" t="s">
        <v>108</v>
      </c>
      <c r="M3180" t="s">
        <v>108</v>
      </c>
      <c r="N3180" t="s">
        <v>108</v>
      </c>
      <c r="O3180" t="s">
        <v>108</v>
      </c>
      <c r="P3180" t="s">
        <v>108</v>
      </c>
      <c r="Q3180" t="s">
        <v>108</v>
      </c>
      <c r="R3180" t="s">
        <v>108</v>
      </c>
      <c r="S3180" t="s">
        <v>108</v>
      </c>
      <c r="T3180" t="s">
        <v>108</v>
      </c>
      <c r="U3180" t="s">
        <v>108</v>
      </c>
      <c r="V3180" t="s">
        <v>108</v>
      </c>
      <c r="W3180" t="s">
        <v>108</v>
      </c>
      <c r="X3180" t="s">
        <v>108</v>
      </c>
      <c r="Y3180" t="s">
        <v>108</v>
      </c>
      <c r="Z3180" t="s">
        <v>108</v>
      </c>
      <c r="AA3180" t="s">
        <v>108</v>
      </c>
      <c r="AB3180" t="s">
        <v>108</v>
      </c>
      <c r="AC3180" t="s">
        <v>108</v>
      </c>
      <c r="AD3180" t="s">
        <v>108</v>
      </c>
      <c r="AE3180" t="s">
        <v>108</v>
      </c>
      <c r="AF3180" t="s">
        <v>108</v>
      </c>
      <c r="AG3180" t="s">
        <v>108</v>
      </c>
      <c r="AH3180" t="s">
        <v>108</v>
      </c>
      <c r="AI3180" t="s">
        <v>108</v>
      </c>
      <c r="AJ3180" t="s">
        <v>108</v>
      </c>
      <c r="AK3180" t="s">
        <v>108</v>
      </c>
      <c r="AL3180" t="s">
        <v>108</v>
      </c>
      <c r="AM3180" t="s">
        <v>108</v>
      </c>
      <c r="AN3180" t="s">
        <v>108</v>
      </c>
      <c r="AO3180" t="s">
        <v>108</v>
      </c>
      <c r="AP3180" t="s">
        <v>108</v>
      </c>
      <c r="AQ3180" t="s">
        <v>108</v>
      </c>
      <c r="AR3180" t="s">
        <v>108</v>
      </c>
      <c r="AS3180" t="s">
        <v>108</v>
      </c>
      <c r="AT3180" t="s">
        <v>108</v>
      </c>
      <c r="AU3180" t="s">
        <v>108</v>
      </c>
      <c r="AV3180" t="s">
        <v>108</v>
      </c>
      <c r="AW3180" t="s">
        <v>108</v>
      </c>
      <c r="AX3180" t="s">
        <v>108</v>
      </c>
      <c r="AY3180" t="s">
        <v>108</v>
      </c>
      <c r="AZ3180" t="s">
        <v>108</v>
      </c>
      <c r="BA3180" t="s">
        <v>108</v>
      </c>
      <c r="BB3180" t="s">
        <v>108</v>
      </c>
      <c r="BC3180" t="s">
        <v>108</v>
      </c>
      <c r="BD3180" t="s">
        <v>108</v>
      </c>
      <c r="BE3180" t="s">
        <v>108</v>
      </c>
      <c r="BF3180" t="s">
        <v>108</v>
      </c>
      <c r="BG3180" t="s">
        <v>108</v>
      </c>
      <c r="BH3180" t="s">
        <v>108</v>
      </c>
      <c r="BI3180" t="s">
        <v>108</v>
      </c>
      <c r="BJ3180" t="s">
        <v>108</v>
      </c>
      <c r="BK3180" t="s">
        <v>108</v>
      </c>
      <c r="BL3180" t="s">
        <v>108</v>
      </c>
      <c r="BM3180" t="s">
        <v>108</v>
      </c>
      <c r="BN3180" t="s">
        <v>108</v>
      </c>
      <c r="BO3180" t="s">
        <v>108</v>
      </c>
      <c r="BP3180" t="s">
        <v>108</v>
      </c>
      <c r="BQ3180" t="s">
        <v>108</v>
      </c>
      <c r="BR3180" t="s">
        <v>108</v>
      </c>
      <c r="BS3180" t="s">
        <v>108</v>
      </c>
      <c r="BT3180" t="s">
        <v>108</v>
      </c>
      <c r="BU3180" t="s">
        <v>108</v>
      </c>
      <c r="BV3180" t="s">
        <v>108</v>
      </c>
      <c r="BW3180" t="s">
        <v>108</v>
      </c>
      <c r="BX3180" t="s">
        <v>108</v>
      </c>
      <c r="BY3180" t="s">
        <v>108</v>
      </c>
      <c r="BZ3180" t="s">
        <v>108</v>
      </c>
      <c r="CA3180" t="s">
        <v>108</v>
      </c>
      <c r="CB3180" t="s">
        <v>108</v>
      </c>
      <c r="CC3180" t="s">
        <v>108</v>
      </c>
      <c r="CD3180" t="s">
        <v>108</v>
      </c>
      <c r="CE3180" t="s">
        <v>108</v>
      </c>
      <c r="CF3180" t="s">
        <v>108</v>
      </c>
      <c r="CG3180" t="s">
        <v>108</v>
      </c>
      <c r="CH3180" t="s">
        <v>108</v>
      </c>
      <c r="CI3180" t="s">
        <v>108</v>
      </c>
      <c r="CJ3180" t="s">
        <v>108</v>
      </c>
      <c r="CK3180" t="s">
        <v>108</v>
      </c>
      <c r="CL3180" t="s">
        <v>108</v>
      </c>
      <c r="CM3180" t="s">
        <v>108</v>
      </c>
      <c r="CN3180" t="s">
        <v>108</v>
      </c>
      <c r="CO3180" t="s">
        <v>108</v>
      </c>
      <c r="CP3180" t="s">
        <v>108</v>
      </c>
      <c r="CQ3180" t="s">
        <v>108</v>
      </c>
      <c r="CR3180" t="s">
        <v>108</v>
      </c>
      <c r="CS3180" t="s">
        <v>108</v>
      </c>
      <c r="CT3180" t="s">
        <v>108</v>
      </c>
      <c r="CU3180" t="s">
        <v>108</v>
      </c>
      <c r="CV3180" t="s">
        <v>108</v>
      </c>
      <c r="CW3180" t="s">
        <v>108</v>
      </c>
      <c r="CX3180" t="s">
        <v>108</v>
      </c>
      <c r="CY3180" t="s">
        <v>108</v>
      </c>
      <c r="CZ3180" t="s">
        <v>108</v>
      </c>
      <c r="DA3180" t="s">
        <v>108</v>
      </c>
      <c r="DB3180" t="s">
        <v>108</v>
      </c>
      <c r="DC3180" t="s">
        <v>108</v>
      </c>
      <c r="DD3180" t="s">
        <v>108</v>
      </c>
      <c r="DE3180" t="s">
        <v>108</v>
      </c>
      <c r="DF3180" t="s">
        <v>108</v>
      </c>
      <c r="DG3180" t="s">
        <v>108</v>
      </c>
    </row>
    <row r="3181" spans="1:111" x14ac:dyDescent="0.2">
      <c r="A3181" t="e">
        <f ca="1">_xll.BFieldInfo($B$3181)</f>
        <v>#NAME?</v>
      </c>
      <c r="B3181" t="s">
        <v>109</v>
      </c>
      <c r="C3181" t="s">
        <v>108</v>
      </c>
      <c r="D3181" t="s">
        <v>108</v>
      </c>
      <c r="E3181" t="s">
        <v>108</v>
      </c>
      <c r="F3181" t="s">
        <v>108</v>
      </c>
      <c r="G3181" t="s">
        <v>108</v>
      </c>
      <c r="H3181" t="s">
        <v>108</v>
      </c>
      <c r="I3181" t="s">
        <v>108</v>
      </c>
      <c r="J3181" t="s">
        <v>108</v>
      </c>
      <c r="K3181" t="s">
        <v>108</v>
      </c>
      <c r="L3181" t="s">
        <v>108</v>
      </c>
      <c r="M3181" t="s">
        <v>108</v>
      </c>
      <c r="N3181" t="s">
        <v>108</v>
      </c>
      <c r="O3181" t="s">
        <v>108</v>
      </c>
      <c r="P3181" t="s">
        <v>108</v>
      </c>
      <c r="Q3181" t="s">
        <v>108</v>
      </c>
      <c r="R3181" t="s">
        <v>108</v>
      </c>
      <c r="S3181" t="s">
        <v>108</v>
      </c>
      <c r="T3181" t="s">
        <v>108</v>
      </c>
      <c r="U3181" t="s">
        <v>108</v>
      </c>
      <c r="V3181" t="s">
        <v>108</v>
      </c>
      <c r="W3181" t="s">
        <v>108</v>
      </c>
      <c r="X3181" t="s">
        <v>108</v>
      </c>
      <c r="Y3181" t="s">
        <v>108</v>
      </c>
      <c r="Z3181" t="s">
        <v>108</v>
      </c>
      <c r="AA3181" t="s">
        <v>108</v>
      </c>
      <c r="AB3181" t="s">
        <v>108</v>
      </c>
      <c r="AC3181" t="s">
        <v>108</v>
      </c>
      <c r="AD3181" t="s">
        <v>108</v>
      </c>
      <c r="AE3181" t="s">
        <v>108</v>
      </c>
      <c r="AF3181" t="s">
        <v>108</v>
      </c>
      <c r="AG3181" t="s">
        <v>108</v>
      </c>
      <c r="AH3181" t="s">
        <v>108</v>
      </c>
      <c r="AI3181" t="s">
        <v>108</v>
      </c>
      <c r="AJ3181" t="s">
        <v>108</v>
      </c>
      <c r="AK3181" t="s">
        <v>108</v>
      </c>
      <c r="AL3181" t="s">
        <v>108</v>
      </c>
      <c r="AM3181" t="s">
        <v>108</v>
      </c>
      <c r="AN3181" t="s">
        <v>108</v>
      </c>
      <c r="AO3181" t="s">
        <v>108</v>
      </c>
      <c r="AP3181" t="s">
        <v>108</v>
      </c>
      <c r="AQ3181" t="s">
        <v>108</v>
      </c>
      <c r="AR3181" t="s">
        <v>108</v>
      </c>
      <c r="AS3181" t="s">
        <v>108</v>
      </c>
      <c r="AT3181" t="s">
        <v>108</v>
      </c>
      <c r="AU3181" t="s">
        <v>108</v>
      </c>
      <c r="AV3181" t="s">
        <v>108</v>
      </c>
      <c r="AW3181" t="s">
        <v>108</v>
      </c>
      <c r="AX3181" t="s">
        <v>108</v>
      </c>
      <c r="AY3181" t="s">
        <v>108</v>
      </c>
      <c r="AZ3181" t="s">
        <v>108</v>
      </c>
      <c r="BA3181" t="s">
        <v>108</v>
      </c>
      <c r="BB3181" t="s">
        <v>108</v>
      </c>
      <c r="BC3181" t="s">
        <v>108</v>
      </c>
      <c r="BD3181" t="s">
        <v>108</v>
      </c>
      <c r="BE3181" t="s">
        <v>108</v>
      </c>
      <c r="BF3181" t="s">
        <v>108</v>
      </c>
      <c r="BG3181" t="s">
        <v>108</v>
      </c>
      <c r="BH3181" t="s">
        <v>108</v>
      </c>
      <c r="BI3181" t="s">
        <v>108</v>
      </c>
      <c r="BJ3181" t="s">
        <v>108</v>
      </c>
      <c r="BK3181" t="s">
        <v>108</v>
      </c>
      <c r="BL3181" t="s">
        <v>108</v>
      </c>
      <c r="BM3181" t="s">
        <v>108</v>
      </c>
      <c r="BN3181" t="s">
        <v>108</v>
      </c>
      <c r="BO3181" t="s">
        <v>108</v>
      </c>
      <c r="BP3181" t="s">
        <v>108</v>
      </c>
      <c r="BQ3181" t="s">
        <v>108</v>
      </c>
      <c r="BR3181" t="s">
        <v>108</v>
      </c>
      <c r="BS3181" t="s">
        <v>108</v>
      </c>
      <c r="BT3181" t="s">
        <v>108</v>
      </c>
      <c r="BU3181" t="s">
        <v>108</v>
      </c>
      <c r="BV3181" t="s">
        <v>108</v>
      </c>
      <c r="BW3181" t="s">
        <v>108</v>
      </c>
      <c r="BX3181" t="s">
        <v>108</v>
      </c>
      <c r="BY3181" t="s">
        <v>108</v>
      </c>
      <c r="BZ3181" t="s">
        <v>108</v>
      </c>
      <c r="CA3181" t="s">
        <v>108</v>
      </c>
      <c r="CB3181" t="s">
        <v>108</v>
      </c>
      <c r="CC3181" t="s">
        <v>108</v>
      </c>
      <c r="CD3181" t="s">
        <v>108</v>
      </c>
      <c r="CE3181" t="s">
        <v>108</v>
      </c>
      <c r="CF3181" t="s">
        <v>108</v>
      </c>
      <c r="CG3181" t="s">
        <v>108</v>
      </c>
      <c r="CH3181" t="s">
        <v>108</v>
      </c>
      <c r="CI3181" t="s">
        <v>108</v>
      </c>
      <c r="CJ3181" t="s">
        <v>108</v>
      </c>
      <c r="CK3181" t="s">
        <v>108</v>
      </c>
      <c r="CL3181" t="s">
        <v>108</v>
      </c>
      <c r="CM3181" t="s">
        <v>108</v>
      </c>
      <c r="CN3181" t="s">
        <v>108</v>
      </c>
      <c r="CO3181" t="s">
        <v>108</v>
      </c>
      <c r="CP3181" t="s">
        <v>108</v>
      </c>
      <c r="CQ3181" t="s">
        <v>108</v>
      </c>
      <c r="CR3181" t="s">
        <v>108</v>
      </c>
      <c r="CS3181" t="s">
        <v>108</v>
      </c>
      <c r="CT3181" t="s">
        <v>108</v>
      </c>
      <c r="CU3181" t="s">
        <v>108</v>
      </c>
      <c r="CV3181" t="s">
        <v>108</v>
      </c>
      <c r="CW3181" t="s">
        <v>108</v>
      </c>
      <c r="CX3181" t="s">
        <v>108</v>
      </c>
      <c r="CY3181" t="s">
        <v>108</v>
      </c>
      <c r="CZ3181" t="s">
        <v>108</v>
      </c>
      <c r="DA3181" t="s">
        <v>108</v>
      </c>
      <c r="DB3181" t="s">
        <v>108</v>
      </c>
      <c r="DC3181" t="s">
        <v>108</v>
      </c>
      <c r="DD3181" t="s">
        <v>108</v>
      </c>
      <c r="DE3181" t="s">
        <v>108</v>
      </c>
      <c r="DF3181" t="s">
        <v>108</v>
      </c>
      <c r="DG3181" t="s">
        <v>108</v>
      </c>
    </row>
    <row r="3182" spans="1:111" x14ac:dyDescent="0.2">
      <c r="A3182" t="e">
        <f ca="1">_xll.BFieldInfo($B$3182)</f>
        <v>#NAME?</v>
      </c>
      <c r="B3182" t="s">
        <v>112</v>
      </c>
      <c r="C3182" t="s">
        <v>108</v>
      </c>
      <c r="D3182" t="s">
        <v>108</v>
      </c>
      <c r="E3182" t="s">
        <v>108</v>
      </c>
      <c r="F3182" t="s">
        <v>108</v>
      </c>
      <c r="G3182" t="s">
        <v>108</v>
      </c>
      <c r="H3182" t="s">
        <v>108</v>
      </c>
      <c r="I3182" t="s">
        <v>108</v>
      </c>
      <c r="J3182" t="s">
        <v>108</v>
      </c>
      <c r="K3182" t="s">
        <v>108</v>
      </c>
      <c r="L3182" t="s">
        <v>108</v>
      </c>
      <c r="M3182" t="s">
        <v>108</v>
      </c>
      <c r="N3182" t="s">
        <v>108</v>
      </c>
      <c r="O3182" t="s">
        <v>108</v>
      </c>
      <c r="P3182" t="s">
        <v>108</v>
      </c>
      <c r="Q3182" t="s">
        <v>108</v>
      </c>
      <c r="R3182" t="s">
        <v>108</v>
      </c>
      <c r="S3182" t="s">
        <v>108</v>
      </c>
      <c r="T3182" t="s">
        <v>108</v>
      </c>
      <c r="U3182" t="s">
        <v>108</v>
      </c>
      <c r="V3182" t="s">
        <v>108</v>
      </c>
      <c r="W3182" t="s">
        <v>108</v>
      </c>
      <c r="X3182" t="s">
        <v>108</v>
      </c>
      <c r="Y3182" t="s">
        <v>108</v>
      </c>
      <c r="Z3182" t="s">
        <v>108</v>
      </c>
      <c r="AA3182" t="s">
        <v>108</v>
      </c>
      <c r="AB3182" t="s">
        <v>108</v>
      </c>
      <c r="AC3182" t="s">
        <v>108</v>
      </c>
      <c r="AD3182" t="s">
        <v>108</v>
      </c>
      <c r="AE3182" t="s">
        <v>108</v>
      </c>
      <c r="AF3182" t="s">
        <v>108</v>
      </c>
      <c r="AG3182" t="s">
        <v>108</v>
      </c>
      <c r="AH3182" t="s">
        <v>108</v>
      </c>
      <c r="AI3182" t="s">
        <v>108</v>
      </c>
      <c r="AJ3182" t="s">
        <v>108</v>
      </c>
      <c r="AK3182" t="s">
        <v>108</v>
      </c>
      <c r="AL3182" t="s">
        <v>108</v>
      </c>
      <c r="AM3182" t="s">
        <v>108</v>
      </c>
      <c r="AN3182" t="s">
        <v>108</v>
      </c>
      <c r="AO3182" t="s">
        <v>108</v>
      </c>
      <c r="AP3182" t="s">
        <v>108</v>
      </c>
      <c r="AQ3182" t="s">
        <v>108</v>
      </c>
      <c r="AR3182" t="s">
        <v>108</v>
      </c>
      <c r="AS3182" t="s">
        <v>108</v>
      </c>
      <c r="AT3182" t="s">
        <v>108</v>
      </c>
      <c r="AU3182" t="s">
        <v>108</v>
      </c>
      <c r="AV3182" t="s">
        <v>108</v>
      </c>
      <c r="AW3182" t="s">
        <v>108</v>
      </c>
      <c r="AX3182" t="s">
        <v>108</v>
      </c>
      <c r="AY3182" t="s">
        <v>108</v>
      </c>
      <c r="AZ3182" t="s">
        <v>108</v>
      </c>
      <c r="BA3182" t="s">
        <v>108</v>
      </c>
      <c r="BB3182" t="s">
        <v>108</v>
      </c>
      <c r="BC3182" t="s">
        <v>108</v>
      </c>
      <c r="BD3182" t="s">
        <v>108</v>
      </c>
      <c r="BE3182" t="s">
        <v>108</v>
      </c>
      <c r="BF3182" t="s">
        <v>108</v>
      </c>
      <c r="BG3182" t="s">
        <v>108</v>
      </c>
      <c r="BH3182" t="s">
        <v>108</v>
      </c>
      <c r="BI3182" t="s">
        <v>108</v>
      </c>
      <c r="BJ3182" t="s">
        <v>108</v>
      </c>
      <c r="BK3182" t="s">
        <v>108</v>
      </c>
      <c r="BL3182" t="s">
        <v>108</v>
      </c>
      <c r="BM3182" t="s">
        <v>108</v>
      </c>
      <c r="BN3182" t="s">
        <v>108</v>
      </c>
      <c r="BO3182" t="s">
        <v>108</v>
      </c>
      <c r="BP3182" t="s">
        <v>108</v>
      </c>
      <c r="BQ3182" t="s">
        <v>108</v>
      </c>
      <c r="BR3182" t="s">
        <v>108</v>
      </c>
      <c r="BS3182" t="s">
        <v>108</v>
      </c>
      <c r="BT3182" t="s">
        <v>108</v>
      </c>
      <c r="BU3182" t="s">
        <v>108</v>
      </c>
      <c r="BV3182" t="s">
        <v>108</v>
      </c>
      <c r="BW3182" t="s">
        <v>108</v>
      </c>
      <c r="BX3182" t="s">
        <v>108</v>
      </c>
      <c r="BY3182" t="s">
        <v>108</v>
      </c>
      <c r="BZ3182" t="s">
        <v>108</v>
      </c>
      <c r="CA3182" t="s">
        <v>108</v>
      </c>
      <c r="CB3182" t="s">
        <v>108</v>
      </c>
      <c r="CC3182" t="s">
        <v>108</v>
      </c>
      <c r="CD3182" t="s">
        <v>108</v>
      </c>
      <c r="CE3182" t="s">
        <v>108</v>
      </c>
      <c r="CF3182" t="s">
        <v>108</v>
      </c>
      <c r="CG3182" t="s">
        <v>108</v>
      </c>
      <c r="CH3182" t="s">
        <v>108</v>
      </c>
      <c r="CI3182" t="s">
        <v>108</v>
      </c>
      <c r="CJ3182" t="s">
        <v>108</v>
      </c>
      <c r="CK3182" t="s">
        <v>108</v>
      </c>
      <c r="CL3182" t="s">
        <v>108</v>
      </c>
      <c r="CM3182" t="s">
        <v>108</v>
      </c>
      <c r="CN3182" t="s">
        <v>108</v>
      </c>
      <c r="CO3182" t="s">
        <v>108</v>
      </c>
      <c r="CP3182" t="s">
        <v>108</v>
      </c>
      <c r="CQ3182" t="s">
        <v>108</v>
      </c>
      <c r="CR3182" t="s">
        <v>108</v>
      </c>
      <c r="CS3182" t="s">
        <v>108</v>
      </c>
      <c r="CT3182" t="s">
        <v>108</v>
      </c>
      <c r="CU3182" t="s">
        <v>108</v>
      </c>
      <c r="CV3182" t="s">
        <v>108</v>
      </c>
      <c r="CW3182" t="s">
        <v>108</v>
      </c>
      <c r="CX3182" t="s">
        <v>108</v>
      </c>
      <c r="CY3182" t="s">
        <v>108</v>
      </c>
      <c r="CZ3182" t="s">
        <v>108</v>
      </c>
      <c r="DA3182" t="s">
        <v>108</v>
      </c>
      <c r="DB3182" t="s">
        <v>108</v>
      </c>
      <c r="DC3182" t="s">
        <v>108</v>
      </c>
      <c r="DD3182" t="s">
        <v>108</v>
      </c>
      <c r="DE3182" t="s">
        <v>108</v>
      </c>
      <c r="DF3182" t="s">
        <v>108</v>
      </c>
      <c r="DG3182" t="s">
        <v>108</v>
      </c>
    </row>
    <row r="3183" spans="1:111" x14ac:dyDescent="0.2">
      <c r="A3183" t="e">
        <f ca="1">_xll.BFieldInfo($B$3183)</f>
        <v>#NAME?</v>
      </c>
      <c r="B3183" t="s">
        <v>113</v>
      </c>
      <c r="C3183" t="s">
        <v>108</v>
      </c>
      <c r="D3183" t="s">
        <v>108</v>
      </c>
      <c r="E3183" t="s">
        <v>108</v>
      </c>
      <c r="F3183" t="s">
        <v>108</v>
      </c>
      <c r="G3183" t="s">
        <v>108</v>
      </c>
      <c r="H3183" t="s">
        <v>108</v>
      </c>
      <c r="I3183" t="s">
        <v>108</v>
      </c>
      <c r="J3183" t="s">
        <v>108</v>
      </c>
      <c r="K3183" t="s">
        <v>108</v>
      </c>
      <c r="L3183" t="s">
        <v>108</v>
      </c>
      <c r="M3183" t="s">
        <v>108</v>
      </c>
      <c r="N3183" t="s">
        <v>108</v>
      </c>
      <c r="O3183" t="s">
        <v>108</v>
      </c>
      <c r="P3183" t="s">
        <v>108</v>
      </c>
      <c r="Q3183" t="s">
        <v>108</v>
      </c>
      <c r="R3183" t="s">
        <v>108</v>
      </c>
      <c r="S3183" t="s">
        <v>108</v>
      </c>
      <c r="T3183" t="s">
        <v>108</v>
      </c>
      <c r="U3183" t="s">
        <v>108</v>
      </c>
      <c r="V3183" t="s">
        <v>108</v>
      </c>
      <c r="W3183" t="s">
        <v>108</v>
      </c>
      <c r="X3183" t="s">
        <v>108</v>
      </c>
      <c r="Y3183" t="s">
        <v>108</v>
      </c>
      <c r="Z3183" t="s">
        <v>108</v>
      </c>
      <c r="AA3183" t="s">
        <v>108</v>
      </c>
      <c r="AB3183" t="s">
        <v>108</v>
      </c>
      <c r="AC3183" t="s">
        <v>108</v>
      </c>
      <c r="AD3183" t="s">
        <v>108</v>
      </c>
      <c r="AE3183" t="s">
        <v>108</v>
      </c>
      <c r="AF3183" t="s">
        <v>108</v>
      </c>
      <c r="AG3183" t="s">
        <v>108</v>
      </c>
      <c r="AH3183" t="s">
        <v>108</v>
      </c>
      <c r="AI3183" t="s">
        <v>108</v>
      </c>
      <c r="AJ3183" t="s">
        <v>108</v>
      </c>
      <c r="AK3183" t="s">
        <v>108</v>
      </c>
      <c r="AL3183" t="s">
        <v>108</v>
      </c>
      <c r="AM3183" t="s">
        <v>108</v>
      </c>
      <c r="AN3183" t="s">
        <v>108</v>
      </c>
      <c r="AO3183" t="s">
        <v>108</v>
      </c>
      <c r="AP3183" t="s">
        <v>108</v>
      </c>
      <c r="AQ3183" t="s">
        <v>108</v>
      </c>
      <c r="AR3183" t="s">
        <v>108</v>
      </c>
      <c r="AS3183" t="s">
        <v>108</v>
      </c>
      <c r="AT3183" t="s">
        <v>108</v>
      </c>
      <c r="AU3183" t="s">
        <v>108</v>
      </c>
      <c r="AV3183" t="s">
        <v>108</v>
      </c>
      <c r="AW3183" t="s">
        <v>108</v>
      </c>
      <c r="AX3183" t="s">
        <v>108</v>
      </c>
      <c r="AY3183" t="s">
        <v>108</v>
      </c>
      <c r="AZ3183" t="s">
        <v>108</v>
      </c>
      <c r="BA3183" t="s">
        <v>108</v>
      </c>
      <c r="BB3183" t="s">
        <v>108</v>
      </c>
      <c r="BC3183" t="s">
        <v>108</v>
      </c>
      <c r="BD3183" t="s">
        <v>108</v>
      </c>
      <c r="BE3183" t="s">
        <v>108</v>
      </c>
      <c r="BF3183" t="s">
        <v>108</v>
      </c>
      <c r="BG3183" t="s">
        <v>108</v>
      </c>
      <c r="BH3183" t="s">
        <v>108</v>
      </c>
      <c r="BI3183" t="s">
        <v>108</v>
      </c>
      <c r="BJ3183" t="s">
        <v>108</v>
      </c>
      <c r="BK3183" t="s">
        <v>108</v>
      </c>
      <c r="BL3183" t="s">
        <v>108</v>
      </c>
      <c r="BM3183" t="s">
        <v>108</v>
      </c>
      <c r="BN3183" t="s">
        <v>108</v>
      </c>
      <c r="BO3183" t="s">
        <v>108</v>
      </c>
      <c r="BP3183" t="s">
        <v>108</v>
      </c>
      <c r="BQ3183" t="s">
        <v>108</v>
      </c>
      <c r="BR3183" t="s">
        <v>108</v>
      </c>
      <c r="BS3183" t="s">
        <v>108</v>
      </c>
      <c r="BT3183" t="s">
        <v>108</v>
      </c>
      <c r="BU3183" t="s">
        <v>108</v>
      </c>
      <c r="BV3183" t="s">
        <v>108</v>
      </c>
      <c r="BW3183" t="s">
        <v>108</v>
      </c>
      <c r="BX3183" t="s">
        <v>108</v>
      </c>
      <c r="BY3183" t="s">
        <v>108</v>
      </c>
      <c r="BZ3183" t="s">
        <v>108</v>
      </c>
      <c r="CA3183" t="s">
        <v>108</v>
      </c>
      <c r="CB3183" t="s">
        <v>108</v>
      </c>
      <c r="CC3183" t="s">
        <v>108</v>
      </c>
      <c r="CD3183" t="s">
        <v>108</v>
      </c>
      <c r="CE3183" t="s">
        <v>108</v>
      </c>
      <c r="CF3183" t="s">
        <v>108</v>
      </c>
      <c r="CG3183" t="s">
        <v>108</v>
      </c>
      <c r="CH3183" t="s">
        <v>108</v>
      </c>
      <c r="CI3183" t="s">
        <v>108</v>
      </c>
      <c r="CJ3183" t="s">
        <v>108</v>
      </c>
      <c r="CK3183" t="s">
        <v>108</v>
      </c>
      <c r="CL3183" t="s">
        <v>108</v>
      </c>
      <c r="CM3183" t="s">
        <v>108</v>
      </c>
      <c r="CN3183" t="s">
        <v>108</v>
      </c>
      <c r="CO3183" t="s">
        <v>108</v>
      </c>
      <c r="CP3183" t="s">
        <v>108</v>
      </c>
      <c r="CQ3183" t="s">
        <v>108</v>
      </c>
      <c r="CR3183" t="s">
        <v>108</v>
      </c>
      <c r="CS3183" t="s">
        <v>108</v>
      </c>
      <c r="CT3183" t="s">
        <v>108</v>
      </c>
      <c r="CU3183" t="s">
        <v>108</v>
      </c>
      <c r="CV3183" t="s">
        <v>108</v>
      </c>
      <c r="CW3183" t="s">
        <v>108</v>
      </c>
      <c r="CX3183" t="s">
        <v>108</v>
      </c>
      <c r="CY3183" t="s">
        <v>108</v>
      </c>
      <c r="CZ3183" t="s">
        <v>108</v>
      </c>
      <c r="DA3183" t="s">
        <v>108</v>
      </c>
      <c r="DB3183" t="s">
        <v>108</v>
      </c>
      <c r="DC3183" t="s">
        <v>108</v>
      </c>
      <c r="DD3183" t="s">
        <v>108</v>
      </c>
      <c r="DE3183" t="s">
        <v>108</v>
      </c>
      <c r="DF3183" t="s">
        <v>108</v>
      </c>
      <c r="DG3183" t="s">
        <v>108</v>
      </c>
    </row>
    <row r="3184" spans="1:111" x14ac:dyDescent="0.2">
      <c r="A3184" t="e">
        <f ca="1">_xll.BFieldInfo($B$3184)</f>
        <v>#NAME?</v>
      </c>
      <c r="B3184" t="s">
        <v>114</v>
      </c>
      <c r="C3184" t="s">
        <v>108</v>
      </c>
      <c r="D3184" t="s">
        <v>108</v>
      </c>
      <c r="E3184" t="s">
        <v>108</v>
      </c>
      <c r="F3184" t="s">
        <v>108</v>
      </c>
      <c r="G3184" t="s">
        <v>108</v>
      </c>
      <c r="H3184" t="s">
        <v>108</v>
      </c>
      <c r="I3184" t="s">
        <v>108</v>
      </c>
      <c r="J3184" t="s">
        <v>108</v>
      </c>
      <c r="K3184" t="s">
        <v>108</v>
      </c>
      <c r="L3184" t="s">
        <v>108</v>
      </c>
      <c r="M3184" t="s">
        <v>108</v>
      </c>
      <c r="N3184" t="s">
        <v>108</v>
      </c>
      <c r="O3184" t="s">
        <v>108</v>
      </c>
      <c r="P3184" t="s">
        <v>108</v>
      </c>
      <c r="Q3184" t="s">
        <v>108</v>
      </c>
      <c r="R3184" t="s">
        <v>108</v>
      </c>
      <c r="S3184" t="s">
        <v>108</v>
      </c>
      <c r="T3184" t="s">
        <v>108</v>
      </c>
      <c r="U3184" t="s">
        <v>108</v>
      </c>
      <c r="V3184" t="s">
        <v>108</v>
      </c>
      <c r="W3184" t="s">
        <v>108</v>
      </c>
      <c r="X3184" t="s">
        <v>108</v>
      </c>
      <c r="Y3184" t="s">
        <v>108</v>
      </c>
      <c r="Z3184" t="s">
        <v>108</v>
      </c>
      <c r="AA3184" t="s">
        <v>108</v>
      </c>
      <c r="AB3184" t="s">
        <v>108</v>
      </c>
      <c r="AC3184" t="s">
        <v>108</v>
      </c>
      <c r="AD3184" t="s">
        <v>108</v>
      </c>
      <c r="AE3184" t="s">
        <v>108</v>
      </c>
      <c r="AF3184" t="s">
        <v>108</v>
      </c>
      <c r="AG3184" t="s">
        <v>108</v>
      </c>
      <c r="AH3184" t="s">
        <v>108</v>
      </c>
      <c r="AI3184" t="s">
        <v>108</v>
      </c>
      <c r="AJ3184" t="s">
        <v>108</v>
      </c>
      <c r="AK3184" t="s">
        <v>108</v>
      </c>
      <c r="AL3184" t="s">
        <v>108</v>
      </c>
      <c r="AM3184" t="s">
        <v>108</v>
      </c>
      <c r="AN3184" t="s">
        <v>108</v>
      </c>
      <c r="AO3184" t="s">
        <v>108</v>
      </c>
      <c r="AP3184" t="s">
        <v>108</v>
      </c>
      <c r="AQ3184" t="s">
        <v>108</v>
      </c>
      <c r="AR3184" t="s">
        <v>108</v>
      </c>
      <c r="AS3184" t="s">
        <v>108</v>
      </c>
      <c r="AT3184" t="s">
        <v>108</v>
      </c>
      <c r="AU3184" t="s">
        <v>108</v>
      </c>
      <c r="AV3184" t="s">
        <v>108</v>
      </c>
      <c r="AW3184" t="s">
        <v>108</v>
      </c>
      <c r="AX3184" t="s">
        <v>108</v>
      </c>
      <c r="AY3184" t="s">
        <v>108</v>
      </c>
      <c r="AZ3184" t="s">
        <v>108</v>
      </c>
      <c r="BA3184" t="s">
        <v>108</v>
      </c>
      <c r="BB3184" t="s">
        <v>108</v>
      </c>
      <c r="BC3184" t="s">
        <v>108</v>
      </c>
      <c r="BD3184" t="s">
        <v>108</v>
      </c>
      <c r="BE3184" t="s">
        <v>108</v>
      </c>
      <c r="BF3184" t="s">
        <v>108</v>
      </c>
      <c r="BG3184" t="s">
        <v>108</v>
      </c>
      <c r="BH3184" t="s">
        <v>108</v>
      </c>
      <c r="BI3184" t="s">
        <v>108</v>
      </c>
      <c r="BJ3184" t="s">
        <v>108</v>
      </c>
      <c r="BK3184" t="s">
        <v>108</v>
      </c>
      <c r="BL3184" t="s">
        <v>108</v>
      </c>
      <c r="BM3184" t="s">
        <v>108</v>
      </c>
      <c r="BN3184" t="s">
        <v>108</v>
      </c>
      <c r="BO3184" t="s">
        <v>108</v>
      </c>
      <c r="BP3184" t="s">
        <v>108</v>
      </c>
      <c r="BQ3184" t="s">
        <v>108</v>
      </c>
      <c r="BR3184" t="s">
        <v>108</v>
      </c>
      <c r="BS3184" t="s">
        <v>108</v>
      </c>
      <c r="BT3184" t="s">
        <v>108</v>
      </c>
      <c r="BU3184" t="s">
        <v>108</v>
      </c>
      <c r="BV3184" t="s">
        <v>108</v>
      </c>
      <c r="BW3184" t="s">
        <v>108</v>
      </c>
      <c r="BX3184" t="s">
        <v>108</v>
      </c>
      <c r="BY3184" t="s">
        <v>108</v>
      </c>
      <c r="BZ3184" t="s">
        <v>108</v>
      </c>
      <c r="CA3184" t="s">
        <v>108</v>
      </c>
      <c r="CB3184" t="s">
        <v>108</v>
      </c>
      <c r="CC3184" t="s">
        <v>108</v>
      </c>
      <c r="CD3184" t="s">
        <v>108</v>
      </c>
      <c r="CE3184" t="s">
        <v>108</v>
      </c>
      <c r="CF3184" t="s">
        <v>108</v>
      </c>
      <c r="CG3184" t="s">
        <v>108</v>
      </c>
      <c r="CH3184" t="s">
        <v>108</v>
      </c>
      <c r="CI3184" t="s">
        <v>108</v>
      </c>
      <c r="CJ3184" t="s">
        <v>108</v>
      </c>
      <c r="CK3184" t="s">
        <v>108</v>
      </c>
      <c r="CL3184" t="s">
        <v>108</v>
      </c>
      <c r="CM3184" t="s">
        <v>108</v>
      </c>
      <c r="CN3184" t="s">
        <v>108</v>
      </c>
      <c r="CO3184" t="s">
        <v>108</v>
      </c>
      <c r="CP3184" t="s">
        <v>108</v>
      </c>
      <c r="CQ3184" t="s">
        <v>108</v>
      </c>
      <c r="CR3184" t="s">
        <v>108</v>
      </c>
      <c r="CS3184" t="s">
        <v>108</v>
      </c>
      <c r="CT3184" t="s">
        <v>108</v>
      </c>
      <c r="CU3184" t="s">
        <v>108</v>
      </c>
      <c r="CV3184" t="s">
        <v>108</v>
      </c>
      <c r="CW3184" t="s">
        <v>108</v>
      </c>
      <c r="CX3184" t="s">
        <v>108</v>
      </c>
      <c r="CY3184" t="s">
        <v>108</v>
      </c>
      <c r="CZ3184" t="s">
        <v>108</v>
      </c>
      <c r="DA3184" t="s">
        <v>108</v>
      </c>
      <c r="DB3184" t="s">
        <v>108</v>
      </c>
      <c r="DC3184" t="s">
        <v>108</v>
      </c>
      <c r="DD3184" t="s">
        <v>108</v>
      </c>
      <c r="DE3184" t="s">
        <v>108</v>
      </c>
      <c r="DF3184" t="s">
        <v>108</v>
      </c>
      <c r="DG3184" t="s">
        <v>108</v>
      </c>
    </row>
    <row r="3185" spans="1:125" x14ac:dyDescent="0.2">
      <c r="A3185" t="e">
        <f ca="1">_xll.BFieldInfo($B$3185)</f>
        <v>#NAME?</v>
      </c>
      <c r="B3185" t="s">
        <v>115</v>
      </c>
      <c r="C3185" t="s">
        <v>108</v>
      </c>
      <c r="D3185" t="s">
        <v>108</v>
      </c>
      <c r="E3185" t="s">
        <v>108</v>
      </c>
      <c r="F3185" t="s">
        <v>108</v>
      </c>
      <c r="G3185" t="s">
        <v>108</v>
      </c>
      <c r="H3185" t="s">
        <v>108</v>
      </c>
      <c r="I3185" t="s">
        <v>108</v>
      </c>
      <c r="J3185" t="s">
        <v>108</v>
      </c>
      <c r="K3185" t="s">
        <v>108</v>
      </c>
      <c r="L3185" t="s">
        <v>108</v>
      </c>
      <c r="M3185" t="s">
        <v>108</v>
      </c>
      <c r="N3185" t="s">
        <v>108</v>
      </c>
      <c r="O3185" t="s">
        <v>108</v>
      </c>
      <c r="P3185" t="s">
        <v>108</v>
      </c>
      <c r="Q3185" t="s">
        <v>108</v>
      </c>
      <c r="R3185" t="s">
        <v>108</v>
      </c>
      <c r="S3185" t="s">
        <v>108</v>
      </c>
      <c r="T3185" t="s">
        <v>108</v>
      </c>
      <c r="U3185" t="s">
        <v>108</v>
      </c>
      <c r="V3185" t="s">
        <v>108</v>
      </c>
      <c r="W3185" t="s">
        <v>108</v>
      </c>
      <c r="X3185" t="s">
        <v>108</v>
      </c>
      <c r="Y3185" t="s">
        <v>108</v>
      </c>
      <c r="Z3185" t="s">
        <v>108</v>
      </c>
      <c r="AA3185" t="s">
        <v>108</v>
      </c>
      <c r="AB3185" t="s">
        <v>108</v>
      </c>
      <c r="AC3185" t="s">
        <v>108</v>
      </c>
      <c r="AD3185" t="s">
        <v>108</v>
      </c>
      <c r="AE3185" t="s">
        <v>108</v>
      </c>
      <c r="AF3185" t="s">
        <v>108</v>
      </c>
      <c r="AG3185" t="s">
        <v>108</v>
      </c>
      <c r="AH3185" t="s">
        <v>108</v>
      </c>
      <c r="AI3185" t="s">
        <v>108</v>
      </c>
      <c r="AJ3185" t="s">
        <v>108</v>
      </c>
      <c r="AK3185" t="s">
        <v>108</v>
      </c>
      <c r="AL3185" t="s">
        <v>108</v>
      </c>
      <c r="AM3185" t="s">
        <v>108</v>
      </c>
      <c r="AN3185" t="s">
        <v>108</v>
      </c>
      <c r="AO3185" t="s">
        <v>108</v>
      </c>
      <c r="AP3185" t="s">
        <v>108</v>
      </c>
      <c r="AQ3185" t="s">
        <v>108</v>
      </c>
      <c r="AR3185" t="s">
        <v>108</v>
      </c>
      <c r="AS3185" t="s">
        <v>108</v>
      </c>
      <c r="AT3185" t="s">
        <v>108</v>
      </c>
      <c r="AU3185" t="s">
        <v>108</v>
      </c>
      <c r="AV3185" t="s">
        <v>108</v>
      </c>
      <c r="AW3185" t="s">
        <v>108</v>
      </c>
      <c r="AX3185" t="s">
        <v>108</v>
      </c>
      <c r="AY3185" t="s">
        <v>108</v>
      </c>
      <c r="AZ3185" t="s">
        <v>108</v>
      </c>
      <c r="BA3185" t="s">
        <v>108</v>
      </c>
      <c r="BB3185" t="s">
        <v>108</v>
      </c>
      <c r="BC3185" t="s">
        <v>108</v>
      </c>
      <c r="BD3185" t="s">
        <v>108</v>
      </c>
      <c r="BE3185" t="s">
        <v>108</v>
      </c>
      <c r="BF3185" t="s">
        <v>108</v>
      </c>
      <c r="BG3185" t="s">
        <v>108</v>
      </c>
      <c r="BH3185" t="s">
        <v>108</v>
      </c>
      <c r="BI3185" t="s">
        <v>108</v>
      </c>
      <c r="BJ3185" t="s">
        <v>108</v>
      </c>
      <c r="BK3185" t="s">
        <v>108</v>
      </c>
      <c r="BL3185" t="s">
        <v>108</v>
      </c>
      <c r="BM3185" t="s">
        <v>108</v>
      </c>
      <c r="BN3185" t="s">
        <v>108</v>
      </c>
      <c r="BO3185" t="s">
        <v>108</v>
      </c>
      <c r="BP3185" t="s">
        <v>108</v>
      </c>
      <c r="BQ3185" t="s">
        <v>108</v>
      </c>
      <c r="BR3185" t="s">
        <v>108</v>
      </c>
      <c r="BS3185" t="s">
        <v>108</v>
      </c>
      <c r="BT3185" t="s">
        <v>108</v>
      </c>
      <c r="BU3185" t="s">
        <v>108</v>
      </c>
      <c r="BV3185" t="s">
        <v>108</v>
      </c>
      <c r="BW3185" t="s">
        <v>108</v>
      </c>
      <c r="BX3185" t="s">
        <v>108</v>
      </c>
      <c r="BY3185" t="s">
        <v>108</v>
      </c>
      <c r="BZ3185" t="s">
        <v>108</v>
      </c>
      <c r="CA3185" t="s">
        <v>108</v>
      </c>
      <c r="CB3185" t="s">
        <v>108</v>
      </c>
      <c r="CC3185" t="s">
        <v>108</v>
      </c>
      <c r="CD3185" t="s">
        <v>108</v>
      </c>
      <c r="CE3185" t="s">
        <v>108</v>
      </c>
      <c r="CF3185" t="s">
        <v>108</v>
      </c>
      <c r="CG3185" t="s">
        <v>108</v>
      </c>
      <c r="CH3185" t="s">
        <v>108</v>
      </c>
      <c r="CI3185" t="s">
        <v>108</v>
      </c>
      <c r="CJ3185" t="s">
        <v>108</v>
      </c>
      <c r="CK3185" t="s">
        <v>108</v>
      </c>
      <c r="CL3185" t="s">
        <v>108</v>
      </c>
      <c r="CM3185" t="s">
        <v>108</v>
      </c>
      <c r="CN3185" t="s">
        <v>108</v>
      </c>
      <c r="CO3185" t="s">
        <v>108</v>
      </c>
      <c r="CP3185" t="s">
        <v>108</v>
      </c>
      <c r="CQ3185" t="s">
        <v>108</v>
      </c>
      <c r="CR3185" t="s">
        <v>108</v>
      </c>
      <c r="CS3185" t="s">
        <v>108</v>
      </c>
      <c r="CT3185" t="s">
        <v>108</v>
      </c>
      <c r="CU3185" t="s">
        <v>108</v>
      </c>
      <c r="CV3185" t="s">
        <v>108</v>
      </c>
      <c r="CW3185" t="s">
        <v>108</v>
      </c>
      <c r="CX3185" t="s">
        <v>108</v>
      </c>
      <c r="CY3185" t="s">
        <v>108</v>
      </c>
      <c r="CZ3185" t="s">
        <v>108</v>
      </c>
      <c r="DA3185" t="s">
        <v>108</v>
      </c>
      <c r="DB3185" t="s">
        <v>108</v>
      </c>
      <c r="DC3185" t="s">
        <v>108</v>
      </c>
      <c r="DD3185" t="s">
        <v>108</v>
      </c>
      <c r="DE3185" t="s">
        <v>108</v>
      </c>
      <c r="DF3185" t="s">
        <v>108</v>
      </c>
      <c r="DG3185" t="s">
        <v>108</v>
      </c>
    </row>
    <row r="3186" spans="1:125" x14ac:dyDescent="0.2">
      <c r="A3186" t="e">
        <f ca="1">_xll.BFieldInfo($B$3186)</f>
        <v>#NAME?</v>
      </c>
      <c r="B3186" t="s">
        <v>116</v>
      </c>
      <c r="C3186" t="s">
        <v>108</v>
      </c>
      <c r="D3186" t="s">
        <v>108</v>
      </c>
      <c r="E3186" t="s">
        <v>108</v>
      </c>
      <c r="F3186" t="s">
        <v>108</v>
      </c>
      <c r="G3186" t="s">
        <v>108</v>
      </c>
      <c r="H3186" t="s">
        <v>108</v>
      </c>
      <c r="I3186" t="s">
        <v>108</v>
      </c>
      <c r="J3186" t="s">
        <v>108</v>
      </c>
      <c r="K3186" t="s">
        <v>108</v>
      </c>
      <c r="L3186" t="s">
        <v>108</v>
      </c>
      <c r="M3186" t="s">
        <v>108</v>
      </c>
      <c r="N3186" t="s">
        <v>108</v>
      </c>
      <c r="O3186" t="s">
        <v>108</v>
      </c>
      <c r="P3186" t="s">
        <v>108</v>
      </c>
      <c r="Q3186" t="s">
        <v>108</v>
      </c>
      <c r="R3186" t="s">
        <v>108</v>
      </c>
      <c r="S3186" t="s">
        <v>108</v>
      </c>
      <c r="T3186" t="s">
        <v>108</v>
      </c>
      <c r="U3186" t="s">
        <v>108</v>
      </c>
      <c r="V3186" t="s">
        <v>108</v>
      </c>
      <c r="W3186" t="s">
        <v>108</v>
      </c>
      <c r="X3186" t="s">
        <v>108</v>
      </c>
      <c r="Y3186" t="s">
        <v>108</v>
      </c>
      <c r="Z3186" t="s">
        <v>108</v>
      </c>
      <c r="AA3186" t="s">
        <v>108</v>
      </c>
      <c r="AB3186" t="s">
        <v>108</v>
      </c>
      <c r="AC3186" t="s">
        <v>108</v>
      </c>
      <c r="AD3186" t="s">
        <v>108</v>
      </c>
      <c r="AE3186" t="s">
        <v>108</v>
      </c>
      <c r="AF3186" t="s">
        <v>108</v>
      </c>
      <c r="AG3186" t="s">
        <v>108</v>
      </c>
      <c r="AH3186" t="s">
        <v>108</v>
      </c>
      <c r="AI3186" t="s">
        <v>108</v>
      </c>
      <c r="AJ3186" t="s">
        <v>108</v>
      </c>
      <c r="AK3186" t="s">
        <v>108</v>
      </c>
      <c r="AL3186" t="s">
        <v>108</v>
      </c>
      <c r="AM3186" t="s">
        <v>108</v>
      </c>
      <c r="AN3186" t="s">
        <v>108</v>
      </c>
      <c r="AO3186" t="s">
        <v>108</v>
      </c>
      <c r="AP3186" t="s">
        <v>108</v>
      </c>
      <c r="AQ3186" t="s">
        <v>108</v>
      </c>
      <c r="AR3186" t="s">
        <v>108</v>
      </c>
      <c r="AS3186" t="s">
        <v>108</v>
      </c>
      <c r="AT3186" t="s">
        <v>108</v>
      </c>
      <c r="AU3186" t="s">
        <v>108</v>
      </c>
      <c r="AV3186" t="s">
        <v>108</v>
      </c>
      <c r="AW3186" t="s">
        <v>108</v>
      </c>
      <c r="AX3186" t="s">
        <v>108</v>
      </c>
      <c r="AY3186" t="s">
        <v>108</v>
      </c>
      <c r="AZ3186" t="s">
        <v>108</v>
      </c>
      <c r="BA3186" t="s">
        <v>108</v>
      </c>
      <c r="BB3186" t="s">
        <v>108</v>
      </c>
      <c r="BC3186" t="s">
        <v>108</v>
      </c>
      <c r="BD3186" t="s">
        <v>108</v>
      </c>
      <c r="BE3186" t="s">
        <v>108</v>
      </c>
      <c r="BF3186" t="s">
        <v>108</v>
      </c>
      <c r="BG3186" t="s">
        <v>108</v>
      </c>
      <c r="BH3186" t="s">
        <v>108</v>
      </c>
      <c r="BI3186" t="s">
        <v>108</v>
      </c>
      <c r="BJ3186" t="s">
        <v>108</v>
      </c>
      <c r="BK3186" t="s">
        <v>108</v>
      </c>
      <c r="BL3186" t="s">
        <v>108</v>
      </c>
      <c r="BM3186" t="s">
        <v>108</v>
      </c>
      <c r="BN3186" t="s">
        <v>108</v>
      </c>
      <c r="BO3186" t="s">
        <v>108</v>
      </c>
      <c r="BP3186" t="s">
        <v>108</v>
      </c>
      <c r="BQ3186" t="s">
        <v>108</v>
      </c>
      <c r="BR3186" t="s">
        <v>108</v>
      </c>
      <c r="BS3186" t="s">
        <v>108</v>
      </c>
      <c r="BT3186" t="s">
        <v>108</v>
      </c>
      <c r="BU3186" t="s">
        <v>108</v>
      </c>
      <c r="BV3186" t="s">
        <v>108</v>
      </c>
      <c r="BW3186" t="s">
        <v>108</v>
      </c>
      <c r="BX3186" t="s">
        <v>108</v>
      </c>
      <c r="BY3186" t="s">
        <v>108</v>
      </c>
      <c r="BZ3186" t="s">
        <v>108</v>
      </c>
      <c r="CA3186" t="s">
        <v>108</v>
      </c>
      <c r="CB3186" t="s">
        <v>108</v>
      </c>
      <c r="CC3186" t="s">
        <v>108</v>
      </c>
      <c r="CD3186" t="s">
        <v>108</v>
      </c>
      <c r="CE3186" t="s">
        <v>108</v>
      </c>
      <c r="CF3186" t="s">
        <v>108</v>
      </c>
      <c r="CG3186" t="s">
        <v>108</v>
      </c>
      <c r="CH3186" t="s">
        <v>108</v>
      </c>
      <c r="CI3186" t="s">
        <v>108</v>
      </c>
      <c r="CJ3186" t="s">
        <v>108</v>
      </c>
      <c r="CK3186" t="s">
        <v>108</v>
      </c>
      <c r="CL3186" t="s">
        <v>108</v>
      </c>
      <c r="CM3186" t="s">
        <v>108</v>
      </c>
      <c r="CN3186" t="s">
        <v>108</v>
      </c>
      <c r="CO3186" t="s">
        <v>108</v>
      </c>
      <c r="CP3186" t="s">
        <v>108</v>
      </c>
      <c r="CQ3186" t="s">
        <v>108</v>
      </c>
      <c r="CR3186" t="s">
        <v>108</v>
      </c>
      <c r="CS3186" t="s">
        <v>108</v>
      </c>
      <c r="CT3186" t="s">
        <v>108</v>
      </c>
      <c r="CU3186" t="s">
        <v>108</v>
      </c>
      <c r="CV3186" t="s">
        <v>108</v>
      </c>
      <c r="CW3186" t="s">
        <v>108</v>
      </c>
      <c r="CX3186" t="s">
        <v>108</v>
      </c>
      <c r="CY3186" t="s">
        <v>108</v>
      </c>
      <c r="CZ3186" t="s">
        <v>108</v>
      </c>
      <c r="DA3186" t="s">
        <v>108</v>
      </c>
      <c r="DB3186" t="s">
        <v>108</v>
      </c>
      <c r="DC3186" t="s">
        <v>108</v>
      </c>
      <c r="DD3186" t="s">
        <v>108</v>
      </c>
      <c r="DE3186" t="s">
        <v>108</v>
      </c>
      <c r="DF3186" t="s">
        <v>108</v>
      </c>
      <c r="DG3186" t="s">
        <v>108</v>
      </c>
    </row>
    <row r="3187" spans="1:125" x14ac:dyDescent="0.2">
      <c r="A3187" t="e">
        <f ca="1">_xll.BFieldInfo($B$3187)</f>
        <v>#NAME?</v>
      </c>
      <c r="B3187" t="s">
        <v>117</v>
      </c>
      <c r="C3187" t="s">
        <v>108</v>
      </c>
      <c r="D3187" t="s">
        <v>108</v>
      </c>
      <c r="E3187" t="s">
        <v>108</v>
      </c>
      <c r="F3187" t="s">
        <v>108</v>
      </c>
      <c r="G3187" t="s">
        <v>108</v>
      </c>
      <c r="H3187" t="s">
        <v>108</v>
      </c>
      <c r="I3187" t="s">
        <v>108</v>
      </c>
      <c r="J3187" t="s">
        <v>108</v>
      </c>
      <c r="K3187" t="s">
        <v>108</v>
      </c>
      <c r="L3187" t="s">
        <v>108</v>
      </c>
      <c r="M3187" t="s">
        <v>108</v>
      </c>
      <c r="N3187" t="s">
        <v>108</v>
      </c>
      <c r="O3187" t="s">
        <v>108</v>
      </c>
      <c r="P3187" t="s">
        <v>108</v>
      </c>
      <c r="Q3187" t="s">
        <v>108</v>
      </c>
      <c r="R3187" t="s">
        <v>108</v>
      </c>
      <c r="S3187" t="s">
        <v>108</v>
      </c>
      <c r="T3187" t="s">
        <v>108</v>
      </c>
      <c r="U3187" t="s">
        <v>108</v>
      </c>
      <c r="V3187" t="s">
        <v>108</v>
      </c>
      <c r="W3187" t="s">
        <v>108</v>
      </c>
      <c r="X3187" t="s">
        <v>108</v>
      </c>
      <c r="Y3187" t="s">
        <v>108</v>
      </c>
      <c r="Z3187" t="s">
        <v>108</v>
      </c>
      <c r="AA3187" t="s">
        <v>108</v>
      </c>
      <c r="AB3187" t="s">
        <v>108</v>
      </c>
      <c r="AC3187" t="s">
        <v>108</v>
      </c>
      <c r="AD3187" t="s">
        <v>108</v>
      </c>
      <c r="AE3187" t="s">
        <v>108</v>
      </c>
      <c r="AF3187" t="s">
        <v>108</v>
      </c>
      <c r="AG3187" t="s">
        <v>108</v>
      </c>
      <c r="AH3187" t="s">
        <v>108</v>
      </c>
      <c r="AI3187" t="s">
        <v>108</v>
      </c>
      <c r="AJ3187" t="s">
        <v>108</v>
      </c>
      <c r="AK3187" t="s">
        <v>108</v>
      </c>
      <c r="AL3187" t="s">
        <v>108</v>
      </c>
      <c r="AM3187" t="s">
        <v>108</v>
      </c>
      <c r="AN3187" t="s">
        <v>108</v>
      </c>
      <c r="AO3187" t="s">
        <v>108</v>
      </c>
      <c r="AP3187" t="s">
        <v>108</v>
      </c>
      <c r="AQ3187" t="s">
        <v>108</v>
      </c>
      <c r="AR3187" t="s">
        <v>108</v>
      </c>
      <c r="AS3187" t="s">
        <v>108</v>
      </c>
      <c r="AT3187" t="s">
        <v>108</v>
      </c>
      <c r="AU3187" t="s">
        <v>108</v>
      </c>
      <c r="AV3187" t="s">
        <v>108</v>
      </c>
      <c r="AW3187" t="s">
        <v>108</v>
      </c>
      <c r="AX3187" t="s">
        <v>108</v>
      </c>
      <c r="AY3187" t="s">
        <v>108</v>
      </c>
      <c r="AZ3187" t="s">
        <v>108</v>
      </c>
      <c r="BA3187" t="s">
        <v>108</v>
      </c>
      <c r="BB3187" t="s">
        <v>108</v>
      </c>
      <c r="BC3187" t="s">
        <v>108</v>
      </c>
      <c r="BD3187" t="s">
        <v>108</v>
      </c>
      <c r="BE3187" t="s">
        <v>108</v>
      </c>
      <c r="BF3187" t="s">
        <v>108</v>
      </c>
      <c r="BG3187" t="s">
        <v>108</v>
      </c>
      <c r="BH3187" t="s">
        <v>108</v>
      </c>
      <c r="BI3187" t="s">
        <v>108</v>
      </c>
      <c r="BJ3187" t="s">
        <v>108</v>
      </c>
      <c r="BK3187" t="s">
        <v>108</v>
      </c>
      <c r="BL3187" t="s">
        <v>108</v>
      </c>
      <c r="BM3187" t="s">
        <v>108</v>
      </c>
      <c r="BN3187" t="s">
        <v>108</v>
      </c>
      <c r="BO3187" t="s">
        <v>108</v>
      </c>
      <c r="BP3187" t="s">
        <v>108</v>
      </c>
      <c r="BQ3187" t="s">
        <v>108</v>
      </c>
      <c r="BR3187" t="s">
        <v>108</v>
      </c>
      <c r="BS3187" t="s">
        <v>108</v>
      </c>
      <c r="BT3187" t="s">
        <v>108</v>
      </c>
      <c r="BU3187" t="s">
        <v>108</v>
      </c>
      <c r="BV3187" t="s">
        <v>108</v>
      </c>
      <c r="BW3187" t="s">
        <v>108</v>
      </c>
      <c r="BX3187" t="s">
        <v>108</v>
      </c>
      <c r="BY3187" t="s">
        <v>108</v>
      </c>
      <c r="BZ3187" t="s">
        <v>108</v>
      </c>
      <c r="CA3187" t="s">
        <v>108</v>
      </c>
      <c r="CB3187" t="s">
        <v>108</v>
      </c>
      <c r="CC3187" t="s">
        <v>108</v>
      </c>
      <c r="CD3187" t="s">
        <v>108</v>
      </c>
      <c r="CE3187" t="s">
        <v>108</v>
      </c>
      <c r="CF3187" t="s">
        <v>108</v>
      </c>
      <c r="CG3187" t="s">
        <v>108</v>
      </c>
      <c r="CH3187" t="s">
        <v>108</v>
      </c>
      <c r="CI3187" t="s">
        <v>108</v>
      </c>
      <c r="CJ3187" t="s">
        <v>108</v>
      </c>
      <c r="CK3187" t="s">
        <v>108</v>
      </c>
      <c r="CL3187" t="s">
        <v>108</v>
      </c>
      <c r="CM3187" t="s">
        <v>108</v>
      </c>
      <c r="CN3187" t="s">
        <v>108</v>
      </c>
      <c r="CO3187" t="s">
        <v>108</v>
      </c>
      <c r="CP3187" t="s">
        <v>108</v>
      </c>
      <c r="CQ3187" t="s">
        <v>108</v>
      </c>
      <c r="CR3187" t="s">
        <v>108</v>
      </c>
      <c r="CS3187" t="s">
        <v>108</v>
      </c>
      <c r="CT3187" t="s">
        <v>108</v>
      </c>
      <c r="CU3187" t="s">
        <v>108</v>
      </c>
      <c r="CV3187" t="s">
        <v>108</v>
      </c>
      <c r="CW3187" t="s">
        <v>108</v>
      </c>
      <c r="CX3187" t="s">
        <v>108</v>
      </c>
      <c r="CY3187" t="s">
        <v>108</v>
      </c>
      <c r="CZ3187" t="s">
        <v>108</v>
      </c>
      <c r="DA3187" t="s">
        <v>108</v>
      </c>
      <c r="DB3187" t="s">
        <v>108</v>
      </c>
      <c r="DC3187" t="s">
        <v>108</v>
      </c>
      <c r="DD3187" t="s">
        <v>108</v>
      </c>
      <c r="DE3187" t="s">
        <v>108</v>
      </c>
      <c r="DF3187" t="s">
        <v>108</v>
      </c>
      <c r="DG3187" t="s">
        <v>108</v>
      </c>
    </row>
    <row r="3189" spans="1:125" x14ac:dyDescent="0.2">
      <c r="A3189" t="s">
        <v>394</v>
      </c>
      <c r="B3189" t="s">
        <v>106</v>
      </c>
      <c r="C3189" s="8" t="e">
        <f ca="1">_xll.BDH($A$3189,$B$3190:$B$3200,$B$1,$B$2,"Dir=H","Per=M","Days=A","Dts=S","Sort=R","cols=123;rows=12")</f>
        <v>#NAME?</v>
      </c>
      <c r="D3189" s="8">
        <v>43980</v>
      </c>
      <c r="E3189" s="8">
        <v>43951</v>
      </c>
      <c r="F3189" s="8">
        <v>43921</v>
      </c>
      <c r="G3189" s="8">
        <v>43889</v>
      </c>
      <c r="H3189" s="8">
        <v>43861</v>
      </c>
      <c r="I3189" s="8">
        <v>43830</v>
      </c>
      <c r="J3189" s="8">
        <v>43798</v>
      </c>
      <c r="K3189" s="8">
        <v>43769</v>
      </c>
      <c r="L3189" s="8">
        <v>43738</v>
      </c>
      <c r="M3189" s="8">
        <v>43707</v>
      </c>
      <c r="N3189" s="8">
        <v>43677</v>
      </c>
      <c r="O3189" s="8">
        <v>43646</v>
      </c>
      <c r="P3189" s="8">
        <v>43644</v>
      </c>
      <c r="Q3189" s="8">
        <v>43616</v>
      </c>
      <c r="R3189" s="8">
        <v>43585</v>
      </c>
      <c r="S3189" s="8">
        <v>43555</v>
      </c>
      <c r="T3189" s="8">
        <v>43553</v>
      </c>
      <c r="U3189" s="8">
        <v>43524</v>
      </c>
      <c r="V3189" s="8">
        <v>43496</v>
      </c>
      <c r="W3189" s="8">
        <v>43465</v>
      </c>
      <c r="X3189" s="8">
        <v>43434</v>
      </c>
      <c r="Y3189" s="8">
        <v>43404</v>
      </c>
      <c r="Z3189" s="8">
        <v>43373</v>
      </c>
      <c r="AA3189" s="8">
        <v>43371</v>
      </c>
      <c r="AB3189" s="8">
        <v>43343</v>
      </c>
      <c r="AC3189" s="8">
        <v>43312</v>
      </c>
      <c r="AD3189" s="8">
        <v>43281</v>
      </c>
      <c r="AE3189" s="8">
        <v>43280</v>
      </c>
      <c r="AF3189" s="8">
        <v>43251</v>
      </c>
      <c r="AG3189" s="8">
        <v>43220</v>
      </c>
      <c r="AH3189" s="8">
        <v>43190</v>
      </c>
      <c r="AI3189" s="8">
        <v>43189</v>
      </c>
      <c r="AJ3189" s="8">
        <v>43159</v>
      </c>
      <c r="AK3189" s="8">
        <v>43131</v>
      </c>
      <c r="AL3189" s="8">
        <v>43100</v>
      </c>
      <c r="AM3189" s="8">
        <v>43098</v>
      </c>
      <c r="AN3189" s="8">
        <v>43069</v>
      </c>
      <c r="AO3189" s="8">
        <v>43039</v>
      </c>
      <c r="AP3189" s="8">
        <v>43008</v>
      </c>
      <c r="AQ3189" s="8">
        <v>43007</v>
      </c>
      <c r="AR3189" s="8">
        <v>42978</v>
      </c>
      <c r="AS3189" s="8">
        <v>42947</v>
      </c>
      <c r="AT3189" s="8">
        <v>42916</v>
      </c>
      <c r="AU3189" s="8">
        <v>42886</v>
      </c>
      <c r="AV3189" s="8">
        <v>42853</v>
      </c>
      <c r="AW3189" s="8">
        <v>42825</v>
      </c>
      <c r="AX3189" s="8">
        <v>42794</v>
      </c>
      <c r="AY3189" s="8">
        <v>42766</v>
      </c>
      <c r="AZ3189" s="8">
        <v>42735</v>
      </c>
      <c r="BA3189" s="8">
        <v>42734</v>
      </c>
      <c r="BB3189" s="8">
        <v>42704</v>
      </c>
      <c r="BC3189" s="8">
        <v>42674</v>
      </c>
      <c r="BD3189" s="8">
        <v>42643</v>
      </c>
      <c r="BE3189" s="8">
        <v>42613</v>
      </c>
      <c r="BF3189" s="8">
        <v>42580</v>
      </c>
      <c r="BG3189" s="8">
        <v>42551</v>
      </c>
      <c r="BH3189" s="8">
        <v>42521</v>
      </c>
      <c r="BI3189" s="8">
        <v>42489</v>
      </c>
      <c r="BJ3189" s="8">
        <v>42460</v>
      </c>
      <c r="BK3189" s="8">
        <v>42429</v>
      </c>
      <c r="BL3189" s="8">
        <v>42398</v>
      </c>
      <c r="BM3189" s="8">
        <v>42369</v>
      </c>
      <c r="BN3189" s="8">
        <v>42338</v>
      </c>
      <c r="BO3189" s="8">
        <v>42307</v>
      </c>
      <c r="BP3189" s="8">
        <v>42277</v>
      </c>
      <c r="BQ3189" s="8">
        <v>42247</v>
      </c>
      <c r="BR3189" s="8">
        <v>42216</v>
      </c>
      <c r="BS3189" s="8">
        <v>42185</v>
      </c>
      <c r="BT3189" s="8">
        <v>42153</v>
      </c>
      <c r="BU3189" s="8">
        <v>42124</v>
      </c>
      <c r="BV3189" s="8">
        <v>42094</v>
      </c>
      <c r="BW3189" s="8">
        <v>42062</v>
      </c>
      <c r="BX3189" s="8">
        <v>42034</v>
      </c>
      <c r="BY3189" s="8">
        <v>42004</v>
      </c>
      <c r="BZ3189" s="8">
        <v>41971</v>
      </c>
      <c r="CA3189" s="8">
        <v>41943</v>
      </c>
      <c r="CB3189" s="8">
        <v>41912</v>
      </c>
      <c r="CC3189" s="8">
        <v>41880</v>
      </c>
      <c r="CD3189" s="8">
        <v>41851</v>
      </c>
      <c r="CE3189" s="8">
        <v>41820</v>
      </c>
      <c r="CF3189" s="8">
        <v>41789</v>
      </c>
      <c r="CG3189" s="8">
        <v>41759</v>
      </c>
      <c r="CH3189" s="8">
        <v>41729</v>
      </c>
      <c r="CI3189" s="8">
        <v>41698</v>
      </c>
      <c r="CJ3189" s="8">
        <v>41670</v>
      </c>
      <c r="CK3189" s="8">
        <v>41639</v>
      </c>
      <c r="CL3189" s="8">
        <v>41607</v>
      </c>
      <c r="CM3189" s="8">
        <v>41578</v>
      </c>
      <c r="CN3189" s="8">
        <v>41547</v>
      </c>
      <c r="CO3189" s="8">
        <v>41516</v>
      </c>
      <c r="CP3189" s="8">
        <v>41486</v>
      </c>
      <c r="CQ3189" s="8">
        <v>41455</v>
      </c>
      <c r="CR3189" s="8">
        <v>41453</v>
      </c>
      <c r="CS3189" s="8">
        <v>41425</v>
      </c>
      <c r="CT3189" s="8">
        <v>41394</v>
      </c>
      <c r="CU3189" s="8">
        <v>41364</v>
      </c>
      <c r="CV3189" s="8">
        <v>41362</v>
      </c>
      <c r="CW3189" s="8">
        <v>41333</v>
      </c>
      <c r="CX3189" s="8">
        <v>41305</v>
      </c>
      <c r="CY3189" s="8">
        <v>41274</v>
      </c>
      <c r="CZ3189" s="8">
        <v>41243</v>
      </c>
      <c r="DA3189" s="8">
        <v>41213</v>
      </c>
      <c r="DB3189" s="8">
        <v>41182</v>
      </c>
      <c r="DC3189" s="8">
        <v>41180</v>
      </c>
      <c r="DD3189" s="8">
        <v>41152</v>
      </c>
      <c r="DE3189" s="8">
        <v>41121</v>
      </c>
      <c r="DF3189" s="8">
        <v>41090</v>
      </c>
      <c r="DG3189" s="8">
        <v>41089</v>
      </c>
      <c r="DH3189" s="8">
        <v>41060</v>
      </c>
      <c r="DI3189" s="8">
        <v>41029</v>
      </c>
      <c r="DJ3189" s="8">
        <v>40999</v>
      </c>
      <c r="DK3189" s="8">
        <v>40998</v>
      </c>
      <c r="DL3189" s="8">
        <v>40968</v>
      </c>
      <c r="DM3189" s="8">
        <v>40939</v>
      </c>
      <c r="DN3189" s="8">
        <v>40908</v>
      </c>
      <c r="DO3189" s="8">
        <v>40907</v>
      </c>
      <c r="DP3189" s="8">
        <v>40877</v>
      </c>
      <c r="DQ3189" s="8">
        <v>40847</v>
      </c>
      <c r="DR3189" s="8">
        <v>40816</v>
      </c>
      <c r="DS3189" s="8">
        <v>40786</v>
      </c>
      <c r="DT3189" s="8">
        <v>40753</v>
      </c>
      <c r="DU3189" s="8">
        <v>40724</v>
      </c>
    </row>
    <row r="3190" spans="1:125" x14ac:dyDescent="0.2">
      <c r="A3190" t="e">
        <f ca="1">_xll.BFieldInfo($B$3190)</f>
        <v>#NAME?</v>
      </c>
      <c r="B3190" t="s">
        <v>107</v>
      </c>
      <c r="C3190">
        <v>53.274000000000001</v>
      </c>
      <c r="D3190">
        <v>49.476999999999997</v>
      </c>
      <c r="E3190">
        <v>46.457000000000001</v>
      </c>
      <c r="F3190">
        <v>39.78</v>
      </c>
      <c r="G3190">
        <v>55.084000000000003</v>
      </c>
      <c r="H3190">
        <v>61.073</v>
      </c>
      <c r="I3190">
        <v>72.376000000000005</v>
      </c>
      <c r="J3190">
        <v>74.956000000000003</v>
      </c>
      <c r="K3190">
        <v>76.935000000000002</v>
      </c>
      <c r="L3190">
        <v>66.665999999999997</v>
      </c>
      <c r="M3190">
        <v>62.722000000000001</v>
      </c>
      <c r="N3190">
        <v>68.388000000000005</v>
      </c>
      <c r="O3190">
        <v>71.613</v>
      </c>
      <c r="P3190">
        <v>71.613</v>
      </c>
      <c r="Q3190">
        <v>67.867999999999995</v>
      </c>
      <c r="R3190">
        <v>80.230999999999995</v>
      </c>
      <c r="S3190">
        <v>71.518000000000001</v>
      </c>
      <c r="T3190">
        <v>71.518000000000001</v>
      </c>
      <c r="U3190">
        <v>72.355000000000004</v>
      </c>
      <c r="V3190">
        <v>70.873000000000005</v>
      </c>
      <c r="W3190">
        <v>62.997</v>
      </c>
      <c r="X3190">
        <v>68.41</v>
      </c>
      <c r="Y3190">
        <v>71.888000000000005</v>
      </c>
      <c r="Z3190">
        <v>74.646000000000001</v>
      </c>
      <c r="AA3190">
        <v>74.646000000000001</v>
      </c>
      <c r="AB3190">
        <v>76.375</v>
      </c>
      <c r="AC3190">
        <v>81.233000000000004</v>
      </c>
      <c r="AD3190">
        <v>75.647999999999996</v>
      </c>
      <c r="AE3190">
        <v>75.647999999999996</v>
      </c>
      <c r="AF3190">
        <v>84.882999999999996</v>
      </c>
      <c r="AG3190">
        <v>89.384</v>
      </c>
      <c r="AH3190">
        <v>89.781999999999996</v>
      </c>
      <c r="AI3190">
        <v>89.781999999999996</v>
      </c>
      <c r="AJ3190">
        <v>91.236999999999995</v>
      </c>
      <c r="AK3190">
        <v>95.759</v>
      </c>
      <c r="AL3190">
        <v>91.991</v>
      </c>
      <c r="AM3190">
        <v>91.991</v>
      </c>
      <c r="AN3190">
        <v>90.501000000000005</v>
      </c>
      <c r="AO3190">
        <v>93.198999999999998</v>
      </c>
      <c r="AP3190">
        <v>87.495000000000005</v>
      </c>
      <c r="AQ3190">
        <v>87.495000000000005</v>
      </c>
      <c r="AR3190">
        <v>79.453000000000003</v>
      </c>
      <c r="AS3190">
        <v>76.956999999999994</v>
      </c>
      <c r="AT3190">
        <v>82.506</v>
      </c>
      <c r="AU3190">
        <v>84.013000000000005</v>
      </c>
      <c r="AV3190">
        <v>88.733999999999995</v>
      </c>
      <c r="AW3190">
        <v>89.769000000000005</v>
      </c>
      <c r="AX3190">
        <v>85.155000000000001</v>
      </c>
      <c r="AY3190">
        <v>86.597999999999999</v>
      </c>
      <c r="AZ3190">
        <v>87.787000000000006</v>
      </c>
      <c r="BA3190">
        <v>87.787000000000006</v>
      </c>
      <c r="BB3190">
        <v>77.808999999999997</v>
      </c>
      <c r="BC3190">
        <v>80.507000000000005</v>
      </c>
      <c r="BD3190">
        <v>77.781999999999996</v>
      </c>
      <c r="BE3190">
        <v>77.022999999999996</v>
      </c>
      <c r="BF3190">
        <v>75.349000000000004</v>
      </c>
      <c r="BG3190">
        <v>67.031000000000006</v>
      </c>
      <c r="BH3190">
        <v>75.808000000000007</v>
      </c>
      <c r="BI3190">
        <v>75.849000000000004</v>
      </c>
      <c r="BJ3190">
        <v>79.417000000000002</v>
      </c>
      <c r="BK3190">
        <v>73.56</v>
      </c>
      <c r="BL3190">
        <v>76.103999999999999</v>
      </c>
      <c r="BM3190">
        <v>91.313999999999993</v>
      </c>
      <c r="BN3190">
        <v>99.62</v>
      </c>
      <c r="BO3190">
        <v>92.287999999999997</v>
      </c>
      <c r="BP3190">
        <v>76.513999999999996</v>
      </c>
      <c r="BQ3190">
        <v>84.195999999999998</v>
      </c>
      <c r="BR3190">
        <v>95.382999999999996</v>
      </c>
      <c r="BS3190">
        <v>96.682000000000002</v>
      </c>
      <c r="BT3190">
        <v>100.768</v>
      </c>
      <c r="BU3190">
        <v>100.883</v>
      </c>
      <c r="BV3190">
        <v>102.821</v>
      </c>
      <c r="BW3190">
        <v>98.477000000000004</v>
      </c>
      <c r="BX3190">
        <v>91.632000000000005</v>
      </c>
      <c r="BY3190">
        <v>78.975999999999999</v>
      </c>
      <c r="BZ3190">
        <v>77.349999999999994</v>
      </c>
      <c r="CA3190">
        <v>71.052000000000007</v>
      </c>
      <c r="CB3190">
        <v>69.3</v>
      </c>
      <c r="CC3190">
        <v>71.075000000000003</v>
      </c>
      <c r="CD3190">
        <v>70.503</v>
      </c>
      <c r="CE3190">
        <v>78.231999999999999</v>
      </c>
      <c r="CF3190">
        <v>79.893000000000001</v>
      </c>
      <c r="CG3190">
        <v>76.572000000000003</v>
      </c>
      <c r="CH3190">
        <v>76.224999999999994</v>
      </c>
      <c r="CI3190">
        <v>74.197000000000003</v>
      </c>
      <c r="CJ3190">
        <v>68.558999999999997</v>
      </c>
      <c r="CK3190">
        <v>69.677999999999997</v>
      </c>
      <c r="CL3190">
        <v>67.507000000000005</v>
      </c>
      <c r="CM3190">
        <v>66.819999999999993</v>
      </c>
      <c r="CN3190">
        <v>63.905999999999999</v>
      </c>
      <c r="CO3190">
        <v>57.491999999999997</v>
      </c>
      <c r="CP3190">
        <v>57.88</v>
      </c>
      <c r="CQ3190">
        <v>51.4</v>
      </c>
      <c r="CR3190">
        <v>51.4</v>
      </c>
      <c r="CS3190">
        <v>54.423999999999999</v>
      </c>
      <c r="CT3190">
        <v>46.314999999999998</v>
      </c>
      <c r="CU3190">
        <v>44.902999999999999</v>
      </c>
      <c r="CV3190">
        <v>44.902999999999999</v>
      </c>
      <c r="CW3190">
        <v>48.133000000000003</v>
      </c>
      <c r="CX3190">
        <v>45.139000000000003</v>
      </c>
      <c r="CY3190">
        <v>43.451999999999998</v>
      </c>
      <c r="CZ3190">
        <v>39.917999999999999</v>
      </c>
      <c r="DA3190">
        <v>38.030999999999999</v>
      </c>
      <c r="DB3190">
        <v>39.792000000000002</v>
      </c>
      <c r="DC3190">
        <v>39.792000000000002</v>
      </c>
      <c r="DD3190">
        <v>40.938000000000002</v>
      </c>
      <c r="DE3190">
        <v>42.515999999999998</v>
      </c>
      <c r="DF3190">
        <v>37.167999999999999</v>
      </c>
      <c r="DG3190">
        <v>37.167999999999999</v>
      </c>
      <c r="DH3190">
        <v>39.456000000000003</v>
      </c>
      <c r="DI3190">
        <v>43.935000000000002</v>
      </c>
      <c r="DJ3190">
        <v>45.45</v>
      </c>
      <c r="DK3190">
        <v>45.45</v>
      </c>
      <c r="DL3190">
        <v>45.674999999999997</v>
      </c>
      <c r="DM3190">
        <v>42.39</v>
      </c>
      <c r="DN3190">
        <v>33.92</v>
      </c>
      <c r="DO3190">
        <v>33.92</v>
      </c>
      <c r="DP3190">
        <v>33.520000000000003</v>
      </c>
      <c r="DQ3190">
        <v>37.119999999999997</v>
      </c>
      <c r="DR3190">
        <v>33.51</v>
      </c>
      <c r="DS3190">
        <v>37.799999999999997</v>
      </c>
      <c r="DT3190">
        <v>50.23</v>
      </c>
      <c r="DU3190">
        <v>51.76</v>
      </c>
    </row>
    <row r="3191" spans="1:125" x14ac:dyDescent="0.2">
      <c r="A3191" t="e">
        <f ca="1">_xll.BFieldInfo($B$3191)</f>
        <v>#NAME?</v>
      </c>
      <c r="B3191" t="s">
        <v>109</v>
      </c>
      <c r="C3191">
        <v>36195</v>
      </c>
      <c r="D3191">
        <v>36195</v>
      </c>
      <c r="E3191">
        <v>36195</v>
      </c>
      <c r="F3191">
        <v>36195</v>
      </c>
      <c r="G3191">
        <v>36195</v>
      </c>
      <c r="H3191">
        <v>36195</v>
      </c>
      <c r="I3191">
        <v>36195</v>
      </c>
      <c r="J3191">
        <v>31645</v>
      </c>
      <c r="K3191">
        <v>31645</v>
      </c>
      <c r="L3191">
        <v>31645</v>
      </c>
      <c r="M3191">
        <v>31645</v>
      </c>
      <c r="N3191">
        <v>31645</v>
      </c>
      <c r="O3191">
        <v>31645</v>
      </c>
      <c r="P3191">
        <v>31645</v>
      </c>
      <c r="Q3191">
        <v>31645</v>
      </c>
      <c r="R3191">
        <v>31645</v>
      </c>
      <c r="S3191">
        <v>31645</v>
      </c>
      <c r="T3191">
        <v>31645</v>
      </c>
      <c r="U3191">
        <v>31645</v>
      </c>
      <c r="V3191">
        <v>31645</v>
      </c>
      <c r="W3191">
        <v>31645</v>
      </c>
      <c r="X3191">
        <v>31744</v>
      </c>
      <c r="Y3191">
        <v>31744</v>
      </c>
      <c r="Z3191">
        <v>31744</v>
      </c>
      <c r="AA3191">
        <v>31744</v>
      </c>
      <c r="AB3191">
        <v>31744</v>
      </c>
      <c r="AC3191">
        <v>31744</v>
      </c>
      <c r="AD3191">
        <v>31744</v>
      </c>
      <c r="AE3191">
        <v>31744</v>
      </c>
      <c r="AF3191">
        <v>31744</v>
      </c>
      <c r="AG3191">
        <v>31744</v>
      </c>
      <c r="AH3191">
        <v>31744</v>
      </c>
      <c r="AI3191">
        <v>31744</v>
      </c>
      <c r="AJ3191">
        <v>31744</v>
      </c>
      <c r="AK3191">
        <v>31744</v>
      </c>
      <c r="AL3191">
        <v>31744</v>
      </c>
      <c r="AM3191">
        <v>31173</v>
      </c>
      <c r="AN3191">
        <v>31173</v>
      </c>
      <c r="AO3191">
        <v>31173</v>
      </c>
      <c r="AP3191">
        <v>31173</v>
      </c>
      <c r="AQ3191">
        <v>31173</v>
      </c>
      <c r="AR3191">
        <v>31173</v>
      </c>
      <c r="AS3191">
        <v>31173</v>
      </c>
      <c r="AT3191">
        <v>31173</v>
      </c>
      <c r="AU3191">
        <v>31173</v>
      </c>
      <c r="AV3191">
        <v>31173</v>
      </c>
      <c r="AW3191">
        <v>31173</v>
      </c>
      <c r="AX3191">
        <v>31173</v>
      </c>
      <c r="AY3191">
        <v>31173</v>
      </c>
      <c r="AZ3191">
        <v>31173</v>
      </c>
      <c r="BA3191">
        <v>27640</v>
      </c>
      <c r="BB3191">
        <v>27640</v>
      </c>
      <c r="BC3191">
        <v>27640</v>
      </c>
      <c r="BD3191">
        <v>27640</v>
      </c>
      <c r="BE3191">
        <v>27640</v>
      </c>
      <c r="BF3191">
        <v>27640</v>
      </c>
      <c r="BG3191">
        <v>27640</v>
      </c>
      <c r="BH3191">
        <v>27640</v>
      </c>
      <c r="BI3191">
        <v>27640</v>
      </c>
      <c r="BJ3191">
        <v>27640</v>
      </c>
      <c r="BK3191">
        <v>27640</v>
      </c>
      <c r="BL3191">
        <v>27640</v>
      </c>
      <c r="BM3191">
        <v>27640</v>
      </c>
      <c r="BN3191">
        <v>30127</v>
      </c>
      <c r="BO3191">
        <v>30127</v>
      </c>
      <c r="BP3191">
        <v>30127</v>
      </c>
      <c r="BQ3191">
        <v>30127</v>
      </c>
      <c r="BR3191">
        <v>30127</v>
      </c>
      <c r="BS3191">
        <v>30127</v>
      </c>
      <c r="BT3191">
        <v>30127</v>
      </c>
      <c r="BU3191">
        <v>30127</v>
      </c>
      <c r="BV3191">
        <v>30127</v>
      </c>
      <c r="BW3191">
        <v>30127</v>
      </c>
      <c r="BX3191">
        <v>30127</v>
      </c>
      <c r="BY3191">
        <v>30127</v>
      </c>
      <c r="BZ3191">
        <v>23230</v>
      </c>
      <c r="CA3191">
        <v>23230</v>
      </c>
      <c r="CB3191">
        <v>23230</v>
      </c>
      <c r="CC3191">
        <v>23230</v>
      </c>
      <c r="CD3191">
        <v>23230</v>
      </c>
      <c r="CE3191">
        <v>23230</v>
      </c>
      <c r="CF3191">
        <v>23230</v>
      </c>
      <c r="CG3191">
        <v>23230</v>
      </c>
      <c r="CH3191">
        <v>23230</v>
      </c>
      <c r="CI3191">
        <v>23230</v>
      </c>
      <c r="CJ3191">
        <v>23230</v>
      </c>
      <c r="CK3191">
        <v>23230</v>
      </c>
      <c r="CL3191">
        <v>23943</v>
      </c>
      <c r="CM3191">
        <v>23943</v>
      </c>
      <c r="CN3191">
        <v>23943</v>
      </c>
      <c r="CO3191">
        <v>23943</v>
      </c>
      <c r="CP3191">
        <v>23943</v>
      </c>
      <c r="CQ3191">
        <v>23943</v>
      </c>
      <c r="CR3191">
        <v>23943</v>
      </c>
      <c r="CS3191">
        <v>23943</v>
      </c>
      <c r="CT3191">
        <v>23943</v>
      </c>
      <c r="CU3191">
        <v>23943</v>
      </c>
      <c r="CV3191">
        <v>23943</v>
      </c>
      <c r="CW3191">
        <v>23943</v>
      </c>
      <c r="CX3191">
        <v>23943</v>
      </c>
      <c r="CY3191">
        <v>23943</v>
      </c>
      <c r="CZ3191">
        <v>19067</v>
      </c>
      <c r="DA3191">
        <v>19067</v>
      </c>
      <c r="DB3191">
        <v>19067</v>
      </c>
      <c r="DC3191">
        <v>19067</v>
      </c>
      <c r="DD3191">
        <v>19067</v>
      </c>
      <c r="DE3191">
        <v>19067</v>
      </c>
      <c r="DF3191">
        <v>19067</v>
      </c>
      <c r="DG3191">
        <v>19067</v>
      </c>
      <c r="DH3191">
        <v>19067</v>
      </c>
      <c r="DI3191">
        <v>19067</v>
      </c>
      <c r="DJ3191">
        <v>19067</v>
      </c>
      <c r="DK3191">
        <v>19067</v>
      </c>
      <c r="DL3191">
        <v>19067</v>
      </c>
      <c r="DM3191">
        <v>19067</v>
      </c>
      <c r="DN3191">
        <v>19067</v>
      </c>
      <c r="DO3191" t="s">
        <v>108</v>
      </c>
      <c r="DP3191" t="s">
        <v>108</v>
      </c>
      <c r="DQ3191" t="s">
        <v>108</v>
      </c>
      <c r="DR3191" t="s">
        <v>108</v>
      </c>
      <c r="DS3191" t="s">
        <v>108</v>
      </c>
      <c r="DT3191" t="s">
        <v>108</v>
      </c>
      <c r="DU3191" t="s">
        <v>108</v>
      </c>
    </row>
    <row r="3192" spans="1:125" x14ac:dyDescent="0.2">
      <c r="A3192" t="e">
        <f ca="1">_xll.BFieldInfo($B$3192)</f>
        <v>#NAME?</v>
      </c>
      <c r="B3192" t="s">
        <v>110</v>
      </c>
      <c r="C3192">
        <v>27760</v>
      </c>
      <c r="D3192">
        <v>27760</v>
      </c>
      <c r="E3192">
        <v>27760</v>
      </c>
      <c r="F3192">
        <v>27760</v>
      </c>
      <c r="G3192">
        <v>27760</v>
      </c>
      <c r="H3192">
        <v>27760</v>
      </c>
      <c r="I3192">
        <v>27760</v>
      </c>
      <c r="J3192">
        <v>25462</v>
      </c>
      <c r="K3192">
        <v>25462</v>
      </c>
      <c r="L3192">
        <v>25462</v>
      </c>
      <c r="M3192">
        <v>25462</v>
      </c>
      <c r="N3192">
        <v>25462</v>
      </c>
      <c r="O3192">
        <v>25462</v>
      </c>
      <c r="P3192">
        <v>25462</v>
      </c>
      <c r="Q3192">
        <v>25462</v>
      </c>
      <c r="R3192">
        <v>25462</v>
      </c>
      <c r="S3192">
        <v>25462</v>
      </c>
      <c r="T3192">
        <v>25462</v>
      </c>
      <c r="U3192">
        <v>25462</v>
      </c>
      <c r="V3192">
        <v>25462</v>
      </c>
      <c r="W3192">
        <v>25462</v>
      </c>
      <c r="X3192">
        <v>27215</v>
      </c>
      <c r="Y3192">
        <v>27215</v>
      </c>
      <c r="Z3192">
        <v>27215</v>
      </c>
      <c r="AA3192">
        <v>27215</v>
      </c>
      <c r="AB3192">
        <v>27215</v>
      </c>
      <c r="AC3192">
        <v>27215</v>
      </c>
      <c r="AD3192">
        <v>27215</v>
      </c>
      <c r="AE3192">
        <v>27215</v>
      </c>
      <c r="AF3192">
        <v>27215</v>
      </c>
      <c r="AG3192">
        <v>27215</v>
      </c>
      <c r="AH3192">
        <v>27215</v>
      </c>
      <c r="AI3192">
        <v>27215</v>
      </c>
      <c r="AJ3192">
        <v>27215</v>
      </c>
      <c r="AK3192">
        <v>27215</v>
      </c>
      <c r="AL3192">
        <v>27215</v>
      </c>
      <c r="AM3192">
        <v>23384</v>
      </c>
      <c r="AN3192">
        <v>23384</v>
      </c>
      <c r="AO3192">
        <v>23384</v>
      </c>
      <c r="AP3192">
        <v>23384</v>
      </c>
      <c r="AQ3192">
        <v>23384</v>
      </c>
      <c r="AR3192">
        <v>23384</v>
      </c>
      <c r="AS3192">
        <v>23384</v>
      </c>
      <c r="AT3192">
        <v>23384</v>
      </c>
      <c r="AU3192">
        <v>23384</v>
      </c>
      <c r="AV3192">
        <v>23384</v>
      </c>
      <c r="AW3192">
        <v>23384</v>
      </c>
      <c r="AX3192">
        <v>23384</v>
      </c>
      <c r="AY3192">
        <v>23384</v>
      </c>
      <c r="AZ3192">
        <v>23384</v>
      </c>
      <c r="BA3192">
        <v>20226</v>
      </c>
      <c r="BB3192">
        <v>20226</v>
      </c>
      <c r="BC3192">
        <v>20226</v>
      </c>
      <c r="BD3192">
        <v>20226</v>
      </c>
      <c r="BE3192">
        <v>20226</v>
      </c>
      <c r="BF3192">
        <v>20226</v>
      </c>
      <c r="BG3192">
        <v>20226</v>
      </c>
      <c r="BH3192">
        <v>20226</v>
      </c>
      <c r="BI3192">
        <v>20226</v>
      </c>
      <c r="BJ3192">
        <v>20226</v>
      </c>
      <c r="BK3192">
        <v>20226</v>
      </c>
      <c r="BL3192">
        <v>20226</v>
      </c>
      <c r="BM3192">
        <v>20226</v>
      </c>
      <c r="BN3192">
        <v>18581</v>
      </c>
      <c r="BO3192">
        <v>18581</v>
      </c>
      <c r="BP3192">
        <v>18581</v>
      </c>
      <c r="BQ3192">
        <v>18581</v>
      </c>
      <c r="BR3192">
        <v>18581</v>
      </c>
      <c r="BS3192">
        <v>18581</v>
      </c>
      <c r="BT3192">
        <v>18581</v>
      </c>
      <c r="BU3192">
        <v>18581</v>
      </c>
      <c r="BV3192">
        <v>18581</v>
      </c>
      <c r="BW3192">
        <v>18581</v>
      </c>
      <c r="BX3192">
        <v>18581</v>
      </c>
      <c r="BY3192">
        <v>18581</v>
      </c>
      <c r="BZ3192">
        <v>14668</v>
      </c>
      <c r="CA3192">
        <v>14668</v>
      </c>
      <c r="CB3192">
        <v>14668</v>
      </c>
      <c r="CC3192">
        <v>14668</v>
      </c>
      <c r="CD3192">
        <v>14668</v>
      </c>
      <c r="CE3192">
        <v>14668</v>
      </c>
      <c r="CF3192">
        <v>14668</v>
      </c>
      <c r="CG3192">
        <v>14668</v>
      </c>
      <c r="CH3192">
        <v>14668</v>
      </c>
      <c r="CI3192">
        <v>14668</v>
      </c>
      <c r="CJ3192">
        <v>14668</v>
      </c>
      <c r="CK3192">
        <v>14668</v>
      </c>
      <c r="CL3192">
        <v>14207</v>
      </c>
      <c r="CM3192">
        <v>14207</v>
      </c>
      <c r="CN3192">
        <v>14207</v>
      </c>
      <c r="CO3192">
        <v>14207</v>
      </c>
      <c r="CP3192">
        <v>14207</v>
      </c>
      <c r="CQ3192">
        <v>14207</v>
      </c>
      <c r="CR3192">
        <v>14207</v>
      </c>
      <c r="CS3192">
        <v>14207</v>
      </c>
      <c r="CT3192">
        <v>14207</v>
      </c>
      <c r="CU3192">
        <v>14207</v>
      </c>
      <c r="CV3192">
        <v>14207</v>
      </c>
      <c r="CW3192">
        <v>14207</v>
      </c>
      <c r="CX3192">
        <v>14207</v>
      </c>
      <c r="CY3192">
        <v>14207</v>
      </c>
      <c r="CZ3192">
        <v>12597</v>
      </c>
      <c r="DA3192">
        <v>12597</v>
      </c>
      <c r="DB3192">
        <v>12597</v>
      </c>
      <c r="DC3192">
        <v>12597</v>
      </c>
      <c r="DD3192">
        <v>12597</v>
      </c>
      <c r="DE3192">
        <v>12597</v>
      </c>
      <c r="DF3192">
        <v>12597</v>
      </c>
      <c r="DG3192">
        <v>12597</v>
      </c>
      <c r="DH3192">
        <v>12597</v>
      </c>
      <c r="DI3192">
        <v>12597</v>
      </c>
      <c r="DJ3192">
        <v>12597</v>
      </c>
      <c r="DK3192">
        <v>12597</v>
      </c>
      <c r="DL3192">
        <v>12597</v>
      </c>
      <c r="DM3192">
        <v>12597</v>
      </c>
      <c r="DN3192">
        <v>12597</v>
      </c>
      <c r="DO3192" t="s">
        <v>108</v>
      </c>
      <c r="DP3192" t="s">
        <v>108</v>
      </c>
      <c r="DQ3192" t="s">
        <v>108</v>
      </c>
      <c r="DR3192" t="s">
        <v>108</v>
      </c>
      <c r="DS3192" t="s">
        <v>108</v>
      </c>
      <c r="DT3192" t="s">
        <v>108</v>
      </c>
      <c r="DU3192" t="s">
        <v>108</v>
      </c>
    </row>
    <row r="3193" spans="1:125" x14ac:dyDescent="0.2">
      <c r="A3193" t="e">
        <f ca="1">_xll.BFieldInfo($B$3193)</f>
        <v>#NAME?</v>
      </c>
      <c r="B3193" t="s">
        <v>111</v>
      </c>
      <c r="C3193">
        <v>38876.531999999999</v>
      </c>
      <c r="D3193">
        <v>29029.023000000001</v>
      </c>
      <c r="E3193">
        <v>29029.023000000001</v>
      </c>
      <c r="F3193">
        <v>29029.023000000001</v>
      </c>
      <c r="G3193">
        <v>52816.025999999998</v>
      </c>
      <c r="H3193">
        <v>52816.025999999998</v>
      </c>
      <c r="I3193">
        <v>52816.025999999998</v>
      </c>
      <c r="J3193">
        <v>48649.154999999999</v>
      </c>
      <c r="K3193">
        <v>48649.154999999999</v>
      </c>
      <c r="L3193">
        <v>48649.154999999999</v>
      </c>
      <c r="M3193">
        <v>52259.73</v>
      </c>
      <c r="N3193">
        <v>52259.73</v>
      </c>
      <c r="O3193">
        <v>52259.73</v>
      </c>
      <c r="P3193">
        <v>55716.28</v>
      </c>
      <c r="Q3193">
        <v>55716.28</v>
      </c>
      <c r="R3193">
        <v>55716.28</v>
      </c>
      <c r="S3193">
        <v>55716.28</v>
      </c>
      <c r="T3193">
        <v>49123.7</v>
      </c>
      <c r="U3193">
        <v>49123.7</v>
      </c>
      <c r="V3193">
        <v>49123.7</v>
      </c>
      <c r="W3193">
        <v>49123.7</v>
      </c>
      <c r="X3193">
        <v>58197.120000000003</v>
      </c>
      <c r="Y3193">
        <v>58197.120000000003</v>
      </c>
      <c r="Z3193">
        <v>58197.120000000003</v>
      </c>
      <c r="AA3193">
        <v>58978.074000000001</v>
      </c>
      <c r="AB3193">
        <v>58978.074000000001</v>
      </c>
      <c r="AC3193">
        <v>58978.074000000001</v>
      </c>
      <c r="AD3193">
        <v>58978.074000000001</v>
      </c>
      <c r="AE3193">
        <v>73923.179999999993</v>
      </c>
      <c r="AF3193">
        <v>73923.179999999993</v>
      </c>
      <c r="AG3193">
        <v>73923.179999999993</v>
      </c>
      <c r="AH3193">
        <v>73923.179999999993</v>
      </c>
      <c r="AI3193">
        <v>75756</v>
      </c>
      <c r="AJ3193">
        <v>75756</v>
      </c>
      <c r="AK3193">
        <v>75756</v>
      </c>
      <c r="AL3193">
        <v>75756</v>
      </c>
      <c r="AM3193">
        <v>72040.331999999995</v>
      </c>
      <c r="AN3193">
        <v>72040.331999999995</v>
      </c>
      <c r="AO3193">
        <v>72040.331999999995</v>
      </c>
      <c r="AP3193">
        <v>72040.331999999995</v>
      </c>
      <c r="AQ3193">
        <v>67932.3</v>
      </c>
      <c r="AR3193">
        <v>67932.3</v>
      </c>
      <c r="AS3193">
        <v>67932.3</v>
      </c>
      <c r="AT3193">
        <v>67932.3</v>
      </c>
      <c r="AU3193">
        <v>73912.482000000004</v>
      </c>
      <c r="AV3193">
        <v>73912.482000000004</v>
      </c>
      <c r="AW3193">
        <v>73912.482000000004</v>
      </c>
      <c r="AX3193">
        <v>75670.399999999994</v>
      </c>
      <c r="AY3193">
        <v>75670.399999999994</v>
      </c>
      <c r="AZ3193">
        <v>75670.399999999994</v>
      </c>
      <c r="BA3193">
        <v>67033.668000000005</v>
      </c>
      <c r="BB3193">
        <v>67033.668000000005</v>
      </c>
      <c r="BC3193">
        <v>67033.668000000005</v>
      </c>
      <c r="BD3193">
        <v>67033.668000000005</v>
      </c>
      <c r="BE3193">
        <v>57768.1302</v>
      </c>
      <c r="BF3193">
        <v>57768.1302</v>
      </c>
      <c r="BG3193">
        <v>57768.1302</v>
      </c>
      <c r="BH3193">
        <v>72181.545599999998</v>
      </c>
      <c r="BI3193">
        <v>72181.545599999998</v>
      </c>
      <c r="BJ3193">
        <v>72181.545599999998</v>
      </c>
      <c r="BK3193">
        <v>83010.600000000006</v>
      </c>
      <c r="BL3193">
        <v>83010.600000000006</v>
      </c>
      <c r="BM3193">
        <v>83010.600000000006</v>
      </c>
      <c r="BN3193">
        <v>69543.418799999999</v>
      </c>
      <c r="BO3193">
        <v>69543.418799999999</v>
      </c>
      <c r="BP3193">
        <v>69543.418799999999</v>
      </c>
      <c r="BQ3193">
        <v>87873.372000000003</v>
      </c>
      <c r="BR3193">
        <v>87873.372000000003</v>
      </c>
      <c r="BS3193">
        <v>87873.372000000003</v>
      </c>
      <c r="BT3193">
        <v>96060.551399999997</v>
      </c>
      <c r="BU3193">
        <v>96060.551399999997</v>
      </c>
      <c r="BV3193">
        <v>96060.551399999997</v>
      </c>
      <c r="BW3193">
        <v>73797.899999999994</v>
      </c>
      <c r="BX3193">
        <v>73797.899999999994</v>
      </c>
      <c r="BY3193">
        <v>73797.899999999994</v>
      </c>
      <c r="BZ3193">
        <v>64744.296000000002</v>
      </c>
      <c r="CA3193">
        <v>64744.296000000002</v>
      </c>
      <c r="CB3193">
        <v>64744.296000000002</v>
      </c>
      <c r="CC3193">
        <v>73088.736000000004</v>
      </c>
      <c r="CD3193">
        <v>73088.736000000004</v>
      </c>
      <c r="CE3193">
        <v>73088.736000000004</v>
      </c>
      <c r="CF3193">
        <v>73612.937999999995</v>
      </c>
      <c r="CG3193">
        <v>73612.937999999995</v>
      </c>
      <c r="CH3193">
        <v>73612.937999999995</v>
      </c>
      <c r="CI3193">
        <v>67303</v>
      </c>
      <c r="CJ3193">
        <v>67303</v>
      </c>
      <c r="CK3193">
        <v>67303</v>
      </c>
      <c r="CL3193">
        <v>61705.224000000002</v>
      </c>
      <c r="CM3193">
        <v>61705.224000000002</v>
      </c>
      <c r="CN3193">
        <v>61705.224000000002</v>
      </c>
      <c r="CO3193">
        <v>49601.599999999999</v>
      </c>
      <c r="CP3193">
        <v>49601.599999999999</v>
      </c>
      <c r="CQ3193">
        <v>49601.599999999999</v>
      </c>
      <c r="CR3193">
        <v>45599.33</v>
      </c>
      <c r="CS3193">
        <v>45599.33</v>
      </c>
      <c r="CT3193">
        <v>45599.33</v>
      </c>
      <c r="CU3193">
        <v>45599.33</v>
      </c>
      <c r="CV3193">
        <v>44113.232000000004</v>
      </c>
      <c r="CW3193">
        <v>44113.232000000004</v>
      </c>
      <c r="CX3193">
        <v>44113.232000000004</v>
      </c>
      <c r="CY3193">
        <v>44113.232000000004</v>
      </c>
      <c r="CZ3193">
        <v>40386.631999999998</v>
      </c>
      <c r="DA3193">
        <v>40386.631999999998</v>
      </c>
      <c r="DB3193">
        <v>40386.631999999998</v>
      </c>
      <c r="DC3193">
        <v>37695.442499999997</v>
      </c>
      <c r="DD3193">
        <v>37695.442499999997</v>
      </c>
      <c r="DE3193">
        <v>37695.442499999997</v>
      </c>
      <c r="DF3193">
        <v>37695.442499999997</v>
      </c>
      <c r="DG3193">
        <v>48467.88</v>
      </c>
      <c r="DH3193">
        <v>48467.88</v>
      </c>
      <c r="DI3193">
        <v>48467.88</v>
      </c>
      <c r="DJ3193">
        <v>48467.88</v>
      </c>
      <c r="DK3193">
        <v>36168.896000000001</v>
      </c>
      <c r="DL3193">
        <v>36168.896000000001</v>
      </c>
      <c r="DM3193">
        <v>36168.896000000001</v>
      </c>
      <c r="DN3193">
        <v>36168.896000000001</v>
      </c>
      <c r="DO3193">
        <v>35731.713000000003</v>
      </c>
      <c r="DP3193">
        <v>35731.713000000003</v>
      </c>
      <c r="DQ3193">
        <v>35731.713000000003</v>
      </c>
      <c r="DR3193">
        <v>35731.713000000003</v>
      </c>
      <c r="DS3193">
        <v>55165.807999999997</v>
      </c>
      <c r="DT3193">
        <v>55165.807999999997</v>
      </c>
      <c r="DU3193">
        <v>55165.807999999997</v>
      </c>
    </row>
    <row r="3194" spans="1:125" x14ac:dyDescent="0.2">
      <c r="A3194" t="e">
        <f ca="1">_xll.BFieldInfo($B$3194)</f>
        <v>#NAME?</v>
      </c>
      <c r="B3194" t="s">
        <v>109</v>
      </c>
      <c r="C3194">
        <v>36195</v>
      </c>
      <c r="D3194">
        <v>36195</v>
      </c>
      <c r="E3194">
        <v>36195</v>
      </c>
      <c r="F3194">
        <v>36195</v>
      </c>
      <c r="G3194">
        <v>36195</v>
      </c>
      <c r="H3194">
        <v>36195</v>
      </c>
      <c r="I3194">
        <v>36195</v>
      </c>
      <c r="J3194">
        <v>31645</v>
      </c>
      <c r="K3194">
        <v>31645</v>
      </c>
      <c r="L3194">
        <v>31645</v>
      </c>
      <c r="M3194">
        <v>31645</v>
      </c>
      <c r="N3194">
        <v>31645</v>
      </c>
      <c r="O3194">
        <v>31645</v>
      </c>
      <c r="P3194">
        <v>31645</v>
      </c>
      <c r="Q3194">
        <v>31645</v>
      </c>
      <c r="R3194">
        <v>31645</v>
      </c>
      <c r="S3194">
        <v>31645</v>
      </c>
      <c r="T3194">
        <v>31645</v>
      </c>
      <c r="U3194">
        <v>31645</v>
      </c>
      <c r="V3194">
        <v>31645</v>
      </c>
      <c r="W3194">
        <v>31645</v>
      </c>
      <c r="X3194">
        <v>31744</v>
      </c>
      <c r="Y3194">
        <v>31744</v>
      </c>
      <c r="Z3194">
        <v>31744</v>
      </c>
      <c r="AA3194">
        <v>31744</v>
      </c>
      <c r="AB3194">
        <v>31744</v>
      </c>
      <c r="AC3194">
        <v>31744</v>
      </c>
      <c r="AD3194">
        <v>31744</v>
      </c>
      <c r="AE3194">
        <v>31744</v>
      </c>
      <c r="AF3194">
        <v>31744</v>
      </c>
      <c r="AG3194">
        <v>31744</v>
      </c>
      <c r="AH3194">
        <v>31744</v>
      </c>
      <c r="AI3194">
        <v>31744</v>
      </c>
      <c r="AJ3194">
        <v>31744</v>
      </c>
      <c r="AK3194">
        <v>31744</v>
      </c>
      <c r="AL3194">
        <v>31744</v>
      </c>
      <c r="AM3194">
        <v>31173</v>
      </c>
      <c r="AN3194">
        <v>31173</v>
      </c>
      <c r="AO3194">
        <v>31173</v>
      </c>
      <c r="AP3194">
        <v>31173</v>
      </c>
      <c r="AQ3194">
        <v>31173</v>
      </c>
      <c r="AR3194">
        <v>31173</v>
      </c>
      <c r="AS3194">
        <v>31173</v>
      </c>
      <c r="AT3194">
        <v>31173</v>
      </c>
      <c r="AU3194">
        <v>31173</v>
      </c>
      <c r="AV3194">
        <v>31173</v>
      </c>
      <c r="AW3194">
        <v>31173</v>
      </c>
      <c r="AX3194">
        <v>31173</v>
      </c>
      <c r="AY3194">
        <v>31173</v>
      </c>
      <c r="AZ3194">
        <v>31173</v>
      </c>
      <c r="BA3194">
        <v>27640</v>
      </c>
      <c r="BB3194">
        <v>27640</v>
      </c>
      <c r="BC3194">
        <v>27640</v>
      </c>
      <c r="BD3194">
        <v>27640</v>
      </c>
      <c r="BE3194">
        <v>27640</v>
      </c>
      <c r="BF3194">
        <v>27640</v>
      </c>
      <c r="BG3194">
        <v>27640</v>
      </c>
      <c r="BH3194">
        <v>27640</v>
      </c>
      <c r="BI3194">
        <v>27640</v>
      </c>
      <c r="BJ3194">
        <v>27640</v>
      </c>
      <c r="BK3194">
        <v>27640</v>
      </c>
      <c r="BL3194">
        <v>27640</v>
      </c>
      <c r="BM3194">
        <v>27640</v>
      </c>
      <c r="BN3194">
        <v>30127</v>
      </c>
      <c r="BO3194">
        <v>30127</v>
      </c>
      <c r="BP3194">
        <v>30127</v>
      </c>
      <c r="BQ3194">
        <v>30127</v>
      </c>
      <c r="BR3194">
        <v>30127</v>
      </c>
      <c r="BS3194">
        <v>30127</v>
      </c>
      <c r="BT3194">
        <v>30127</v>
      </c>
      <c r="BU3194">
        <v>30127</v>
      </c>
      <c r="BV3194">
        <v>30127</v>
      </c>
      <c r="BW3194">
        <v>30127</v>
      </c>
      <c r="BX3194">
        <v>30127</v>
      </c>
      <c r="BY3194">
        <v>30127</v>
      </c>
      <c r="BZ3194">
        <v>23230</v>
      </c>
      <c r="CA3194">
        <v>23230</v>
      </c>
      <c r="CB3194">
        <v>23230</v>
      </c>
      <c r="CC3194">
        <v>23230</v>
      </c>
      <c r="CD3194">
        <v>23230</v>
      </c>
      <c r="CE3194">
        <v>23230</v>
      </c>
      <c r="CF3194">
        <v>23230</v>
      </c>
      <c r="CG3194">
        <v>23230</v>
      </c>
      <c r="CH3194">
        <v>23230</v>
      </c>
      <c r="CI3194">
        <v>23230</v>
      </c>
      <c r="CJ3194">
        <v>23230</v>
      </c>
      <c r="CK3194">
        <v>23230</v>
      </c>
      <c r="CL3194">
        <v>23943</v>
      </c>
      <c r="CM3194">
        <v>23943</v>
      </c>
      <c r="CN3194">
        <v>23943</v>
      </c>
      <c r="CO3194">
        <v>23943</v>
      </c>
      <c r="CP3194">
        <v>23943</v>
      </c>
      <c r="CQ3194">
        <v>23943</v>
      </c>
      <c r="CR3194">
        <v>23943</v>
      </c>
      <c r="CS3194">
        <v>23943</v>
      </c>
      <c r="CT3194">
        <v>23943</v>
      </c>
      <c r="CU3194">
        <v>23943</v>
      </c>
      <c r="CV3194">
        <v>23943</v>
      </c>
      <c r="CW3194">
        <v>23943</v>
      </c>
      <c r="CX3194">
        <v>23943</v>
      </c>
      <c r="CY3194">
        <v>23943</v>
      </c>
      <c r="CZ3194">
        <v>19067</v>
      </c>
      <c r="DA3194">
        <v>19067</v>
      </c>
      <c r="DB3194">
        <v>19067</v>
      </c>
      <c r="DC3194">
        <v>19067</v>
      </c>
      <c r="DD3194">
        <v>19067</v>
      </c>
      <c r="DE3194">
        <v>19067</v>
      </c>
      <c r="DF3194">
        <v>19067</v>
      </c>
      <c r="DG3194">
        <v>19067</v>
      </c>
      <c r="DH3194">
        <v>19067</v>
      </c>
      <c r="DI3194">
        <v>19067</v>
      </c>
      <c r="DJ3194">
        <v>19067</v>
      </c>
      <c r="DK3194">
        <v>19067</v>
      </c>
      <c r="DL3194">
        <v>19067</v>
      </c>
      <c r="DM3194">
        <v>19067</v>
      </c>
      <c r="DN3194">
        <v>19067</v>
      </c>
      <c r="DO3194" t="s">
        <v>108</v>
      </c>
      <c r="DP3194" t="s">
        <v>108</v>
      </c>
      <c r="DQ3194" t="s">
        <v>108</v>
      </c>
      <c r="DR3194" t="s">
        <v>108</v>
      </c>
      <c r="DS3194" t="s">
        <v>108</v>
      </c>
      <c r="DT3194" t="s">
        <v>108</v>
      </c>
      <c r="DU3194" t="s">
        <v>108</v>
      </c>
    </row>
    <row r="3195" spans="1:125" x14ac:dyDescent="0.2">
      <c r="A3195" t="e">
        <f ca="1">_xll.BFieldInfo($B$3195)</f>
        <v>#NAME?</v>
      </c>
      <c r="B3195" t="s">
        <v>112</v>
      </c>
      <c r="C3195">
        <v>200</v>
      </c>
      <c r="D3195">
        <v>199</v>
      </c>
      <c r="E3195">
        <v>199</v>
      </c>
      <c r="F3195">
        <v>199</v>
      </c>
      <c r="G3195">
        <v>190</v>
      </c>
      <c r="H3195">
        <v>190</v>
      </c>
      <c r="I3195">
        <v>190</v>
      </c>
      <c r="J3195">
        <v>176</v>
      </c>
      <c r="K3195">
        <v>176</v>
      </c>
      <c r="L3195">
        <v>176</v>
      </c>
      <c r="M3195">
        <v>174</v>
      </c>
      <c r="N3195">
        <v>174</v>
      </c>
      <c r="O3195">
        <v>174</v>
      </c>
      <c r="P3195">
        <v>174</v>
      </c>
      <c r="Q3195">
        <v>174</v>
      </c>
      <c r="R3195">
        <v>174</v>
      </c>
      <c r="S3195">
        <v>174</v>
      </c>
      <c r="T3195">
        <v>189</v>
      </c>
      <c r="U3195">
        <v>189</v>
      </c>
      <c r="V3195">
        <v>189</v>
      </c>
      <c r="W3195">
        <v>189</v>
      </c>
      <c r="X3195">
        <v>170</v>
      </c>
      <c r="Y3195">
        <v>170</v>
      </c>
      <c r="Z3195">
        <v>170</v>
      </c>
      <c r="AA3195">
        <v>170</v>
      </c>
      <c r="AB3195">
        <v>170</v>
      </c>
      <c r="AC3195">
        <v>170</v>
      </c>
      <c r="AD3195">
        <v>170</v>
      </c>
      <c r="AE3195">
        <v>171</v>
      </c>
      <c r="AF3195">
        <v>171</v>
      </c>
      <c r="AG3195">
        <v>171</v>
      </c>
      <c r="AH3195">
        <v>171</v>
      </c>
      <c r="AI3195">
        <v>180</v>
      </c>
      <c r="AJ3195">
        <v>180</v>
      </c>
      <c r="AK3195">
        <v>180</v>
      </c>
      <c r="AL3195">
        <v>180</v>
      </c>
      <c r="AM3195">
        <v>169</v>
      </c>
      <c r="AN3195">
        <v>169</v>
      </c>
      <c r="AO3195">
        <v>169</v>
      </c>
      <c r="AP3195">
        <v>169</v>
      </c>
      <c r="AQ3195">
        <v>168</v>
      </c>
      <c r="AR3195">
        <v>168</v>
      </c>
      <c r="AS3195">
        <v>168</v>
      </c>
      <c r="AT3195">
        <v>168</v>
      </c>
      <c r="AU3195">
        <v>170</v>
      </c>
      <c r="AV3195">
        <v>170</v>
      </c>
      <c r="AW3195">
        <v>170</v>
      </c>
      <c r="AX3195">
        <v>157</v>
      </c>
      <c r="AY3195">
        <v>157</v>
      </c>
      <c r="AZ3195">
        <v>157</v>
      </c>
      <c r="BA3195">
        <v>147</v>
      </c>
      <c r="BB3195">
        <v>147</v>
      </c>
      <c r="BC3195">
        <v>147</v>
      </c>
      <c r="BD3195">
        <v>147</v>
      </c>
      <c r="BE3195">
        <v>148</v>
      </c>
      <c r="BF3195">
        <v>148</v>
      </c>
      <c r="BG3195">
        <v>148</v>
      </c>
      <c r="BH3195">
        <v>149</v>
      </c>
      <c r="BI3195">
        <v>149</v>
      </c>
      <c r="BJ3195">
        <v>149</v>
      </c>
      <c r="BK3195">
        <v>186</v>
      </c>
      <c r="BL3195">
        <v>186</v>
      </c>
      <c r="BM3195">
        <v>186</v>
      </c>
      <c r="BN3195">
        <v>178</v>
      </c>
      <c r="BO3195">
        <v>178</v>
      </c>
      <c r="BP3195">
        <v>178</v>
      </c>
      <c r="BQ3195">
        <v>176</v>
      </c>
      <c r="BR3195">
        <v>176</v>
      </c>
      <c r="BS3195">
        <v>176</v>
      </c>
      <c r="BT3195">
        <v>176</v>
      </c>
      <c r="BU3195">
        <v>176</v>
      </c>
      <c r="BV3195">
        <v>176</v>
      </c>
      <c r="BW3195">
        <v>398</v>
      </c>
      <c r="BX3195">
        <v>398</v>
      </c>
      <c r="BY3195">
        <v>398</v>
      </c>
      <c r="BZ3195">
        <v>130</v>
      </c>
      <c r="CA3195">
        <v>130</v>
      </c>
      <c r="CB3195">
        <v>130</v>
      </c>
      <c r="CC3195">
        <v>128</v>
      </c>
      <c r="CD3195">
        <v>128</v>
      </c>
      <c r="CE3195">
        <v>128</v>
      </c>
      <c r="CF3195">
        <v>129</v>
      </c>
      <c r="CG3195">
        <v>129</v>
      </c>
      <c r="CH3195">
        <v>129</v>
      </c>
      <c r="CI3195">
        <v>413</v>
      </c>
      <c r="CJ3195">
        <v>413</v>
      </c>
      <c r="CK3195">
        <v>413</v>
      </c>
      <c r="CL3195">
        <v>136</v>
      </c>
      <c r="CM3195">
        <v>136</v>
      </c>
      <c r="CN3195">
        <v>136</v>
      </c>
      <c r="CO3195">
        <v>136</v>
      </c>
      <c r="CP3195">
        <v>136</v>
      </c>
      <c r="CQ3195">
        <v>136</v>
      </c>
      <c r="CR3195">
        <v>135</v>
      </c>
      <c r="CS3195">
        <v>135</v>
      </c>
      <c r="CT3195">
        <v>135</v>
      </c>
      <c r="CU3195">
        <v>135</v>
      </c>
      <c r="CV3195">
        <v>112</v>
      </c>
      <c r="CW3195">
        <v>112</v>
      </c>
      <c r="CX3195">
        <v>112</v>
      </c>
      <c r="CY3195">
        <v>112</v>
      </c>
      <c r="CZ3195">
        <v>99</v>
      </c>
      <c r="DA3195">
        <v>99</v>
      </c>
      <c r="DB3195">
        <v>99</v>
      </c>
      <c r="DC3195">
        <v>96</v>
      </c>
      <c r="DD3195">
        <v>96</v>
      </c>
      <c r="DE3195">
        <v>96</v>
      </c>
      <c r="DF3195">
        <v>96</v>
      </c>
      <c r="DG3195">
        <v>97</v>
      </c>
      <c r="DH3195">
        <v>97</v>
      </c>
      <c r="DI3195">
        <v>97</v>
      </c>
      <c r="DJ3195">
        <v>97</v>
      </c>
      <c r="DK3195">
        <v>91</v>
      </c>
      <c r="DL3195">
        <v>91</v>
      </c>
      <c r="DM3195">
        <v>91</v>
      </c>
      <c r="DN3195">
        <v>91</v>
      </c>
      <c r="DO3195">
        <v>88</v>
      </c>
      <c r="DP3195">
        <v>88</v>
      </c>
      <c r="DQ3195">
        <v>88</v>
      </c>
      <c r="DR3195">
        <v>88</v>
      </c>
      <c r="DS3195">
        <v>88</v>
      </c>
      <c r="DT3195">
        <v>88</v>
      </c>
      <c r="DU3195">
        <v>88</v>
      </c>
    </row>
    <row r="3196" spans="1:125" x14ac:dyDescent="0.2">
      <c r="A3196" t="e">
        <f ca="1">_xll.BFieldInfo($B$3196)</f>
        <v>#NAME?</v>
      </c>
      <c r="B3196" t="s">
        <v>113</v>
      </c>
      <c r="C3196">
        <v>27</v>
      </c>
      <c r="D3196">
        <v>28</v>
      </c>
      <c r="E3196">
        <v>28</v>
      </c>
      <c r="F3196">
        <v>28</v>
      </c>
      <c r="G3196">
        <v>538</v>
      </c>
      <c r="H3196">
        <v>538</v>
      </c>
      <c r="I3196">
        <v>538</v>
      </c>
      <c r="J3196">
        <v>33</v>
      </c>
      <c r="K3196">
        <v>33</v>
      </c>
      <c r="L3196">
        <v>33</v>
      </c>
      <c r="M3196">
        <v>33</v>
      </c>
      <c r="N3196">
        <v>33</v>
      </c>
      <c r="O3196">
        <v>33</v>
      </c>
      <c r="P3196">
        <v>32</v>
      </c>
      <c r="Q3196">
        <v>32</v>
      </c>
      <c r="R3196">
        <v>32</v>
      </c>
      <c r="S3196">
        <v>32</v>
      </c>
      <c r="T3196">
        <v>551</v>
      </c>
      <c r="U3196">
        <v>551</v>
      </c>
      <c r="V3196">
        <v>551</v>
      </c>
      <c r="W3196">
        <v>551</v>
      </c>
      <c r="X3196">
        <v>21</v>
      </c>
      <c r="Y3196">
        <v>21</v>
      </c>
      <c r="Z3196">
        <v>21</v>
      </c>
      <c r="AA3196">
        <v>22</v>
      </c>
      <c r="AB3196">
        <v>22</v>
      </c>
      <c r="AC3196">
        <v>22</v>
      </c>
      <c r="AD3196">
        <v>22</v>
      </c>
      <c r="AE3196">
        <v>22</v>
      </c>
      <c r="AF3196">
        <v>22</v>
      </c>
      <c r="AG3196">
        <v>22</v>
      </c>
      <c r="AH3196">
        <v>22</v>
      </c>
      <c r="AI3196">
        <v>532</v>
      </c>
      <c r="AJ3196">
        <v>532</v>
      </c>
      <c r="AK3196">
        <v>532</v>
      </c>
      <c r="AL3196">
        <v>532</v>
      </c>
      <c r="AM3196">
        <v>38</v>
      </c>
      <c r="AN3196">
        <v>38</v>
      </c>
      <c r="AO3196">
        <v>38</v>
      </c>
      <c r="AP3196">
        <v>38</v>
      </c>
      <c r="AQ3196">
        <v>39</v>
      </c>
      <c r="AR3196">
        <v>39</v>
      </c>
      <c r="AS3196">
        <v>39</v>
      </c>
      <c r="AT3196">
        <v>39</v>
      </c>
      <c r="AU3196">
        <v>39</v>
      </c>
      <c r="AV3196">
        <v>39</v>
      </c>
      <c r="AW3196">
        <v>39</v>
      </c>
      <c r="AX3196">
        <v>623</v>
      </c>
      <c r="AY3196">
        <v>623</v>
      </c>
      <c r="AZ3196">
        <v>623</v>
      </c>
      <c r="BA3196">
        <v>35</v>
      </c>
      <c r="BB3196">
        <v>35</v>
      </c>
      <c r="BC3196">
        <v>35</v>
      </c>
      <c r="BD3196">
        <v>35</v>
      </c>
      <c r="BE3196">
        <v>46</v>
      </c>
      <c r="BF3196">
        <v>46</v>
      </c>
      <c r="BG3196">
        <v>46</v>
      </c>
      <c r="BH3196">
        <v>46</v>
      </c>
      <c r="BI3196">
        <v>46</v>
      </c>
      <c r="BJ3196">
        <v>46</v>
      </c>
      <c r="BK3196">
        <v>486</v>
      </c>
      <c r="BL3196">
        <v>486</v>
      </c>
      <c r="BM3196">
        <v>486</v>
      </c>
      <c r="BN3196">
        <v>61</v>
      </c>
      <c r="BO3196">
        <v>61</v>
      </c>
      <c r="BP3196">
        <v>61</v>
      </c>
      <c r="BQ3196">
        <v>44</v>
      </c>
      <c r="BR3196">
        <v>44</v>
      </c>
      <c r="BS3196">
        <v>44</v>
      </c>
      <c r="BT3196">
        <v>70</v>
      </c>
      <c r="BU3196">
        <v>70</v>
      </c>
      <c r="BV3196">
        <v>70</v>
      </c>
      <c r="BW3196">
        <v>752</v>
      </c>
      <c r="BX3196">
        <v>752</v>
      </c>
      <c r="BY3196">
        <v>752</v>
      </c>
      <c r="BZ3196">
        <v>72</v>
      </c>
      <c r="CA3196">
        <v>72</v>
      </c>
      <c r="CB3196">
        <v>72</v>
      </c>
      <c r="CC3196">
        <v>74</v>
      </c>
      <c r="CD3196">
        <v>74</v>
      </c>
      <c r="CE3196">
        <v>74</v>
      </c>
      <c r="CF3196">
        <v>70</v>
      </c>
      <c r="CG3196">
        <v>70</v>
      </c>
      <c r="CH3196">
        <v>70</v>
      </c>
      <c r="CI3196">
        <v>680</v>
      </c>
      <c r="CJ3196">
        <v>680</v>
      </c>
      <c r="CK3196">
        <v>680</v>
      </c>
      <c r="CL3196">
        <v>75</v>
      </c>
      <c r="CM3196">
        <v>75</v>
      </c>
      <c r="CN3196">
        <v>75</v>
      </c>
      <c r="CO3196">
        <v>74</v>
      </c>
      <c r="CP3196">
        <v>74</v>
      </c>
      <c r="CQ3196">
        <v>74</v>
      </c>
      <c r="CR3196">
        <v>75</v>
      </c>
      <c r="CS3196">
        <v>75</v>
      </c>
      <c r="CT3196">
        <v>75</v>
      </c>
      <c r="CU3196">
        <v>75</v>
      </c>
      <c r="CV3196">
        <v>657</v>
      </c>
      <c r="CW3196">
        <v>657</v>
      </c>
      <c r="CX3196">
        <v>657</v>
      </c>
      <c r="CY3196">
        <v>657</v>
      </c>
      <c r="CZ3196">
        <v>72</v>
      </c>
      <c r="DA3196">
        <v>72</v>
      </c>
      <c r="DB3196">
        <v>72</v>
      </c>
      <c r="DC3196">
        <v>67</v>
      </c>
      <c r="DD3196">
        <v>67</v>
      </c>
      <c r="DE3196">
        <v>67</v>
      </c>
      <c r="DF3196">
        <v>67</v>
      </c>
      <c r="DG3196">
        <v>68</v>
      </c>
      <c r="DH3196">
        <v>68</v>
      </c>
      <c r="DI3196">
        <v>68</v>
      </c>
      <c r="DJ3196">
        <v>68</v>
      </c>
      <c r="DK3196">
        <v>217</v>
      </c>
      <c r="DL3196">
        <v>217</v>
      </c>
      <c r="DM3196">
        <v>217</v>
      </c>
      <c r="DN3196">
        <v>217</v>
      </c>
      <c r="DO3196">
        <v>211</v>
      </c>
      <c r="DP3196">
        <v>211</v>
      </c>
      <c r="DQ3196">
        <v>211</v>
      </c>
      <c r="DR3196">
        <v>211</v>
      </c>
      <c r="DS3196">
        <v>210</v>
      </c>
      <c r="DT3196">
        <v>210</v>
      </c>
      <c r="DU3196">
        <v>210</v>
      </c>
    </row>
    <row r="3197" spans="1:125" x14ac:dyDescent="0.2">
      <c r="A3197" t="e">
        <f ca="1">_xll.BFieldInfo($B$3197)</f>
        <v>#NAME?</v>
      </c>
      <c r="B3197" t="s">
        <v>114</v>
      </c>
      <c r="C3197" t="s">
        <v>108</v>
      </c>
      <c r="D3197" t="s">
        <v>108</v>
      </c>
      <c r="E3197" t="s">
        <v>108</v>
      </c>
      <c r="F3197" t="s">
        <v>108</v>
      </c>
      <c r="G3197" t="s">
        <v>108</v>
      </c>
      <c r="H3197" t="s">
        <v>108</v>
      </c>
      <c r="I3197" t="s">
        <v>108</v>
      </c>
      <c r="J3197" t="s">
        <v>108</v>
      </c>
      <c r="K3197" t="s">
        <v>108</v>
      </c>
      <c r="L3197" t="s">
        <v>108</v>
      </c>
      <c r="M3197" t="s">
        <v>108</v>
      </c>
      <c r="N3197" t="s">
        <v>108</v>
      </c>
      <c r="O3197" t="s">
        <v>108</v>
      </c>
      <c r="P3197" t="s">
        <v>108</v>
      </c>
      <c r="Q3197" t="s">
        <v>108</v>
      </c>
      <c r="R3197" t="s">
        <v>108</v>
      </c>
      <c r="S3197" t="s">
        <v>108</v>
      </c>
      <c r="T3197" t="s">
        <v>108</v>
      </c>
      <c r="U3197" t="s">
        <v>108</v>
      </c>
      <c r="V3197" t="s">
        <v>108</v>
      </c>
      <c r="W3197" t="s">
        <v>108</v>
      </c>
      <c r="X3197" t="s">
        <v>108</v>
      </c>
      <c r="Y3197" t="s">
        <v>108</v>
      </c>
      <c r="Z3197" t="s">
        <v>108</v>
      </c>
      <c r="AA3197" t="s">
        <v>108</v>
      </c>
      <c r="AB3197" t="s">
        <v>108</v>
      </c>
      <c r="AC3197" t="s">
        <v>108</v>
      </c>
      <c r="AD3197" t="s">
        <v>108</v>
      </c>
      <c r="AE3197" t="s">
        <v>108</v>
      </c>
      <c r="AF3197" t="s">
        <v>108</v>
      </c>
      <c r="AG3197" t="s">
        <v>108</v>
      </c>
      <c r="AH3197" t="s">
        <v>108</v>
      </c>
      <c r="AI3197" t="s">
        <v>108</v>
      </c>
      <c r="AJ3197" t="s">
        <v>108</v>
      </c>
      <c r="AK3197" t="s">
        <v>108</v>
      </c>
      <c r="AL3197" t="s">
        <v>108</v>
      </c>
      <c r="AM3197" t="s">
        <v>108</v>
      </c>
      <c r="AN3197" t="s">
        <v>108</v>
      </c>
      <c r="AO3197" t="s">
        <v>108</v>
      </c>
      <c r="AP3197" t="s">
        <v>108</v>
      </c>
      <c r="AQ3197" t="s">
        <v>108</v>
      </c>
      <c r="AR3197" t="s">
        <v>108</v>
      </c>
      <c r="AS3197" t="s">
        <v>108</v>
      </c>
      <c r="AT3197" t="s">
        <v>108</v>
      </c>
      <c r="AU3197" t="s">
        <v>108</v>
      </c>
      <c r="AV3197" t="s">
        <v>108</v>
      </c>
      <c r="AW3197" t="s">
        <v>108</v>
      </c>
      <c r="AX3197" t="s">
        <v>108</v>
      </c>
      <c r="AY3197" t="s">
        <v>108</v>
      </c>
      <c r="AZ3197" t="s">
        <v>108</v>
      </c>
      <c r="BA3197" t="s">
        <v>108</v>
      </c>
      <c r="BB3197" t="s">
        <v>108</v>
      </c>
      <c r="BC3197" t="s">
        <v>108</v>
      </c>
      <c r="BD3197" t="s">
        <v>108</v>
      </c>
      <c r="BE3197" t="s">
        <v>108</v>
      </c>
      <c r="BF3197" t="s">
        <v>108</v>
      </c>
      <c r="BG3197" t="s">
        <v>108</v>
      </c>
      <c r="BH3197" t="s">
        <v>108</v>
      </c>
      <c r="BI3197" t="s">
        <v>108</v>
      </c>
      <c r="BJ3197" t="s">
        <v>108</v>
      </c>
      <c r="BK3197" t="s">
        <v>108</v>
      </c>
      <c r="BL3197" t="s">
        <v>108</v>
      </c>
      <c r="BM3197" t="s">
        <v>108</v>
      </c>
      <c r="BN3197" t="s">
        <v>108</v>
      </c>
      <c r="BO3197" t="s">
        <v>108</v>
      </c>
      <c r="BP3197" t="s">
        <v>108</v>
      </c>
      <c r="BQ3197" t="s">
        <v>108</v>
      </c>
      <c r="BR3197" t="s">
        <v>108</v>
      </c>
      <c r="BS3197" t="s">
        <v>108</v>
      </c>
      <c r="BT3197" t="s">
        <v>108</v>
      </c>
      <c r="BU3197" t="s">
        <v>108</v>
      </c>
      <c r="BV3197" t="s">
        <v>108</v>
      </c>
      <c r="BW3197" t="s">
        <v>108</v>
      </c>
      <c r="BX3197" t="s">
        <v>108</v>
      </c>
      <c r="BY3197" t="s">
        <v>108</v>
      </c>
      <c r="BZ3197" t="s">
        <v>108</v>
      </c>
      <c r="CA3197" t="s">
        <v>108</v>
      </c>
      <c r="CB3197" t="s">
        <v>108</v>
      </c>
      <c r="CC3197" t="s">
        <v>108</v>
      </c>
      <c r="CD3197" t="s">
        <v>108</v>
      </c>
      <c r="CE3197" t="s">
        <v>108</v>
      </c>
      <c r="CF3197" t="s">
        <v>108</v>
      </c>
      <c r="CG3197" t="s">
        <v>108</v>
      </c>
      <c r="CH3197" t="s">
        <v>108</v>
      </c>
      <c r="CI3197" t="s">
        <v>108</v>
      </c>
      <c r="CJ3197" t="s">
        <v>108</v>
      </c>
      <c r="CK3197" t="s">
        <v>108</v>
      </c>
      <c r="CL3197" t="s">
        <v>108</v>
      </c>
      <c r="CM3197" t="s">
        <v>108</v>
      </c>
      <c r="CN3197" t="s">
        <v>108</v>
      </c>
      <c r="CO3197" t="s">
        <v>108</v>
      </c>
      <c r="CP3197" t="s">
        <v>108</v>
      </c>
      <c r="CQ3197" t="s">
        <v>108</v>
      </c>
      <c r="CR3197" t="s">
        <v>108</v>
      </c>
      <c r="CS3197" t="s">
        <v>108</v>
      </c>
      <c r="CT3197" t="s">
        <v>108</v>
      </c>
      <c r="CU3197" t="s">
        <v>108</v>
      </c>
      <c r="CV3197" t="s">
        <v>108</v>
      </c>
      <c r="CW3197" t="s">
        <v>108</v>
      </c>
      <c r="CX3197" t="s">
        <v>108</v>
      </c>
      <c r="CY3197" t="s">
        <v>108</v>
      </c>
      <c r="CZ3197" t="s">
        <v>108</v>
      </c>
      <c r="DA3197" t="s">
        <v>108</v>
      </c>
      <c r="DB3197" t="s">
        <v>108</v>
      </c>
      <c r="DC3197" t="s">
        <v>108</v>
      </c>
      <c r="DD3197" t="s">
        <v>108</v>
      </c>
      <c r="DE3197" t="s">
        <v>108</v>
      </c>
      <c r="DF3197" t="s">
        <v>108</v>
      </c>
      <c r="DG3197" t="s">
        <v>108</v>
      </c>
      <c r="DH3197" t="s">
        <v>108</v>
      </c>
      <c r="DI3197" t="s">
        <v>108</v>
      </c>
      <c r="DJ3197" t="s">
        <v>108</v>
      </c>
      <c r="DK3197" t="s">
        <v>108</v>
      </c>
      <c r="DL3197" t="s">
        <v>108</v>
      </c>
      <c r="DM3197" t="s">
        <v>108</v>
      </c>
      <c r="DN3197" t="s">
        <v>108</v>
      </c>
      <c r="DO3197" t="s">
        <v>108</v>
      </c>
      <c r="DP3197" t="s">
        <v>108</v>
      </c>
      <c r="DQ3197" t="s">
        <v>108</v>
      </c>
      <c r="DR3197" t="s">
        <v>108</v>
      </c>
      <c r="DS3197" t="s">
        <v>108</v>
      </c>
      <c r="DT3197" t="s">
        <v>108</v>
      </c>
      <c r="DU3197" t="s">
        <v>108</v>
      </c>
    </row>
    <row r="3198" spans="1:125" x14ac:dyDescent="0.2">
      <c r="A3198" t="e">
        <f ca="1">_xll.BFieldInfo($B$3198)</f>
        <v>#NAME?</v>
      </c>
      <c r="B3198" t="s">
        <v>115</v>
      </c>
      <c r="C3198">
        <v>-1753</v>
      </c>
      <c r="D3198">
        <v>595</v>
      </c>
      <c r="E3198">
        <v>595</v>
      </c>
      <c r="F3198">
        <v>595</v>
      </c>
      <c r="G3198">
        <v>491</v>
      </c>
      <c r="H3198">
        <v>491</v>
      </c>
      <c r="I3198">
        <v>491</v>
      </c>
      <c r="J3198">
        <v>2606</v>
      </c>
      <c r="K3198">
        <v>2606</v>
      </c>
      <c r="L3198">
        <v>2606</v>
      </c>
      <c r="M3198">
        <v>-1678</v>
      </c>
      <c r="N3198">
        <v>-1678</v>
      </c>
      <c r="O3198">
        <v>-1678</v>
      </c>
      <c r="P3198">
        <v>2693</v>
      </c>
      <c r="Q3198">
        <v>2693</v>
      </c>
      <c r="R3198">
        <v>2693</v>
      </c>
      <c r="S3198">
        <v>2693</v>
      </c>
      <c r="T3198">
        <v>2735</v>
      </c>
      <c r="U3198">
        <v>2735</v>
      </c>
      <c r="V3198">
        <v>2735</v>
      </c>
      <c r="W3198">
        <v>2735</v>
      </c>
      <c r="X3198">
        <v>1964</v>
      </c>
      <c r="Y3198">
        <v>1964</v>
      </c>
      <c r="Z3198">
        <v>1964</v>
      </c>
      <c r="AA3198">
        <v>2680</v>
      </c>
      <c r="AB3198">
        <v>2680</v>
      </c>
      <c r="AC3198">
        <v>2680</v>
      </c>
      <c r="AD3198">
        <v>2680</v>
      </c>
      <c r="AE3198">
        <v>2887</v>
      </c>
      <c r="AF3198">
        <v>2887</v>
      </c>
      <c r="AG3198">
        <v>2887</v>
      </c>
      <c r="AH3198">
        <v>2887</v>
      </c>
      <c r="AI3198">
        <v>3206</v>
      </c>
      <c r="AJ3198">
        <v>3206</v>
      </c>
      <c r="AK3198">
        <v>3206</v>
      </c>
      <c r="AL3198">
        <v>3206</v>
      </c>
      <c r="AM3198">
        <v>3305</v>
      </c>
      <c r="AN3198">
        <v>3305</v>
      </c>
      <c r="AO3198">
        <v>3305</v>
      </c>
      <c r="AP3198">
        <v>3305</v>
      </c>
      <c r="AQ3198">
        <v>3460</v>
      </c>
      <c r="AR3198">
        <v>3460</v>
      </c>
      <c r="AS3198">
        <v>3460</v>
      </c>
      <c r="AT3198">
        <v>3460</v>
      </c>
      <c r="AU3198">
        <v>3089</v>
      </c>
      <c r="AV3198">
        <v>3089</v>
      </c>
      <c r="AW3198">
        <v>3089</v>
      </c>
      <c r="AX3198">
        <v>3109</v>
      </c>
      <c r="AY3198">
        <v>3109</v>
      </c>
      <c r="AZ3198">
        <v>3109</v>
      </c>
      <c r="BA3198">
        <v>4028</v>
      </c>
      <c r="BB3198">
        <v>4028</v>
      </c>
      <c r="BC3198">
        <v>4028</v>
      </c>
      <c r="BD3198">
        <v>4028</v>
      </c>
      <c r="BE3198">
        <v>2553</v>
      </c>
      <c r="BF3198">
        <v>2553</v>
      </c>
      <c r="BG3198">
        <v>2553</v>
      </c>
      <c r="BH3198">
        <v>2435</v>
      </c>
      <c r="BI3198">
        <v>2435</v>
      </c>
      <c r="BJ3198">
        <v>2435</v>
      </c>
      <c r="BK3198">
        <v>2788</v>
      </c>
      <c r="BL3198">
        <v>2788</v>
      </c>
      <c r="BM3198">
        <v>2788</v>
      </c>
      <c r="BN3198">
        <v>3579</v>
      </c>
      <c r="BO3198">
        <v>3579</v>
      </c>
      <c r="BP3198">
        <v>3579</v>
      </c>
      <c r="BQ3198">
        <v>3466</v>
      </c>
      <c r="BR3198">
        <v>3466</v>
      </c>
      <c r="BS3198">
        <v>3466</v>
      </c>
      <c r="BT3198">
        <v>2916</v>
      </c>
      <c r="BU3198">
        <v>2916</v>
      </c>
      <c r="BV3198">
        <v>2916</v>
      </c>
      <c r="BW3198">
        <v>2085</v>
      </c>
      <c r="BX3198">
        <v>2085</v>
      </c>
      <c r="BY3198">
        <v>2085</v>
      </c>
      <c r="BZ3198">
        <v>2804</v>
      </c>
      <c r="CA3198">
        <v>2804</v>
      </c>
      <c r="CB3198">
        <v>2804</v>
      </c>
      <c r="CC3198">
        <v>2375</v>
      </c>
      <c r="CD3198">
        <v>2375</v>
      </c>
      <c r="CE3198">
        <v>2375</v>
      </c>
      <c r="CF3198">
        <v>2130</v>
      </c>
      <c r="CG3198">
        <v>2130</v>
      </c>
      <c r="CH3198">
        <v>2130</v>
      </c>
      <c r="CI3198">
        <v>2471</v>
      </c>
      <c r="CJ3198">
        <v>2471</v>
      </c>
      <c r="CK3198">
        <v>2471</v>
      </c>
      <c r="CL3198">
        <v>2292</v>
      </c>
      <c r="CM3198">
        <v>2292</v>
      </c>
      <c r="CN3198">
        <v>2292</v>
      </c>
      <c r="CO3198">
        <v>2041</v>
      </c>
      <c r="CP3198">
        <v>2041</v>
      </c>
      <c r="CQ3198">
        <v>2041</v>
      </c>
      <c r="CR3198">
        <v>1011</v>
      </c>
      <c r="CS3198">
        <v>1011</v>
      </c>
      <c r="CT3198">
        <v>1011</v>
      </c>
      <c r="CU3198">
        <v>1011</v>
      </c>
      <c r="CV3198">
        <v>1619</v>
      </c>
      <c r="CW3198">
        <v>1619</v>
      </c>
      <c r="CX3198">
        <v>1619</v>
      </c>
      <c r="CY3198">
        <v>1619</v>
      </c>
      <c r="CZ3198">
        <v>2023</v>
      </c>
      <c r="DA3198">
        <v>2023</v>
      </c>
      <c r="DB3198">
        <v>2023</v>
      </c>
      <c r="DC3198">
        <v>2287</v>
      </c>
      <c r="DD3198">
        <v>2287</v>
      </c>
      <c r="DE3198">
        <v>2287</v>
      </c>
      <c r="DF3198">
        <v>2287</v>
      </c>
      <c r="DG3198">
        <v>2155</v>
      </c>
      <c r="DH3198">
        <v>2155</v>
      </c>
      <c r="DI3198">
        <v>2155</v>
      </c>
      <c r="DJ3198">
        <v>2155</v>
      </c>
      <c r="DK3198">
        <v>2023</v>
      </c>
      <c r="DL3198">
        <v>2023</v>
      </c>
      <c r="DM3198">
        <v>2023</v>
      </c>
      <c r="DN3198">
        <v>2023</v>
      </c>
      <c r="DO3198">
        <v>2100</v>
      </c>
      <c r="DP3198">
        <v>2100</v>
      </c>
      <c r="DQ3198">
        <v>2100</v>
      </c>
      <c r="DR3198">
        <v>2100</v>
      </c>
      <c r="DS3198">
        <v>2580</v>
      </c>
      <c r="DT3198">
        <v>2580</v>
      </c>
      <c r="DU3198">
        <v>2580</v>
      </c>
    </row>
    <row r="3199" spans="1:125" x14ac:dyDescent="0.2">
      <c r="A3199" t="e">
        <f ca="1">_xll.BFieldInfo($B$3199)</f>
        <v>#NAME?</v>
      </c>
      <c r="B3199" t="s">
        <v>116</v>
      </c>
      <c r="C3199">
        <v>61.819200000000002</v>
      </c>
      <c r="D3199">
        <v>61.819200000000002</v>
      </c>
      <c r="E3199">
        <v>61.819200000000002</v>
      </c>
      <c r="F3199">
        <v>61.819200000000002</v>
      </c>
      <c r="G3199">
        <v>61.819200000000002</v>
      </c>
      <c r="H3199">
        <v>61.819200000000002</v>
      </c>
      <c r="I3199">
        <v>61.819200000000002</v>
      </c>
      <c r="J3199">
        <v>58.797400000000003</v>
      </c>
      <c r="K3199">
        <v>58.797400000000003</v>
      </c>
      <c r="L3199">
        <v>58.797400000000003</v>
      </c>
      <c r="M3199">
        <v>58.797400000000003</v>
      </c>
      <c r="N3199">
        <v>58.797400000000003</v>
      </c>
      <c r="O3199">
        <v>58.797400000000003</v>
      </c>
      <c r="P3199">
        <v>58.797400000000003</v>
      </c>
      <c r="Q3199">
        <v>58.797400000000003</v>
      </c>
      <c r="R3199">
        <v>58.797400000000003</v>
      </c>
      <c r="S3199">
        <v>58.797400000000003</v>
      </c>
      <c r="T3199">
        <v>58.797400000000003</v>
      </c>
      <c r="U3199">
        <v>58.797400000000003</v>
      </c>
      <c r="V3199">
        <v>58.797400000000003</v>
      </c>
      <c r="W3199">
        <v>58.797400000000003</v>
      </c>
      <c r="X3199">
        <v>52.136699999999998</v>
      </c>
      <c r="Y3199">
        <v>52.136699999999998</v>
      </c>
      <c r="Z3199">
        <v>52.136699999999998</v>
      </c>
      <c r="AA3199">
        <v>52.136699999999998</v>
      </c>
      <c r="AB3199">
        <v>52.136699999999998</v>
      </c>
      <c r="AC3199">
        <v>52.136699999999998</v>
      </c>
      <c r="AD3199">
        <v>52.136699999999998</v>
      </c>
      <c r="AE3199">
        <v>52.136699999999998</v>
      </c>
      <c r="AF3199">
        <v>52.136699999999998</v>
      </c>
      <c r="AG3199">
        <v>52.136699999999998</v>
      </c>
      <c r="AH3199">
        <v>52.136699999999998</v>
      </c>
      <c r="AI3199">
        <v>52.136699999999998</v>
      </c>
      <c r="AJ3199">
        <v>52.136699999999998</v>
      </c>
      <c r="AK3199">
        <v>52.136699999999998</v>
      </c>
      <c r="AL3199">
        <v>52.136699999999998</v>
      </c>
      <c r="AM3199">
        <v>54.340600000000002</v>
      </c>
      <c r="AN3199">
        <v>54.340600000000002</v>
      </c>
      <c r="AO3199">
        <v>54.340600000000002</v>
      </c>
      <c r="AP3199">
        <v>54.340600000000002</v>
      </c>
      <c r="AQ3199">
        <v>54.340600000000002</v>
      </c>
      <c r="AR3199">
        <v>54.340600000000002</v>
      </c>
      <c r="AS3199">
        <v>54.340600000000002</v>
      </c>
      <c r="AT3199">
        <v>54.340600000000002</v>
      </c>
      <c r="AU3199">
        <v>54.340600000000002</v>
      </c>
      <c r="AV3199">
        <v>54.340600000000002</v>
      </c>
      <c r="AW3199">
        <v>54.340600000000002</v>
      </c>
      <c r="AX3199">
        <v>54.340600000000002</v>
      </c>
      <c r="AY3199">
        <v>54.340600000000002</v>
      </c>
      <c r="AZ3199">
        <v>54.340600000000002</v>
      </c>
      <c r="BA3199">
        <v>53.371899999999997</v>
      </c>
      <c r="BB3199">
        <v>53.371899999999997</v>
      </c>
      <c r="BC3199">
        <v>53.371899999999997</v>
      </c>
      <c r="BD3199">
        <v>53.371899999999997</v>
      </c>
      <c r="BE3199">
        <v>53.371899999999997</v>
      </c>
      <c r="BF3199">
        <v>53.371899999999997</v>
      </c>
      <c r="BG3199">
        <v>53.371899999999997</v>
      </c>
      <c r="BH3199">
        <v>53.371899999999997</v>
      </c>
      <c r="BI3199">
        <v>53.371899999999997</v>
      </c>
      <c r="BJ3199">
        <v>53.371899999999997</v>
      </c>
      <c r="BK3199">
        <v>53.371899999999997</v>
      </c>
      <c r="BL3199">
        <v>53.371899999999997</v>
      </c>
      <c r="BM3199">
        <v>53.371899999999997</v>
      </c>
      <c r="BN3199">
        <v>52.160800000000002</v>
      </c>
      <c r="BO3199">
        <v>52.160800000000002</v>
      </c>
      <c r="BP3199">
        <v>52.160800000000002</v>
      </c>
      <c r="BQ3199">
        <v>52.160800000000002</v>
      </c>
      <c r="BR3199">
        <v>52.160800000000002</v>
      </c>
      <c r="BS3199">
        <v>52.160800000000002</v>
      </c>
      <c r="BT3199">
        <v>52.160800000000002</v>
      </c>
      <c r="BU3199">
        <v>52.160800000000002</v>
      </c>
      <c r="BV3199">
        <v>52.160800000000002</v>
      </c>
      <c r="BW3199">
        <v>52.160800000000002</v>
      </c>
      <c r="BX3199">
        <v>52.160800000000002</v>
      </c>
      <c r="BY3199">
        <v>52.160800000000002</v>
      </c>
      <c r="BZ3199">
        <v>57.015300000000003</v>
      </c>
      <c r="CA3199">
        <v>57.015300000000003</v>
      </c>
      <c r="CB3199">
        <v>57.015300000000003</v>
      </c>
      <c r="CC3199">
        <v>57.015300000000003</v>
      </c>
      <c r="CD3199">
        <v>57.015300000000003</v>
      </c>
      <c r="CE3199">
        <v>57.015300000000003</v>
      </c>
      <c r="CF3199">
        <v>57.015300000000003</v>
      </c>
      <c r="CG3199">
        <v>57.015300000000003</v>
      </c>
      <c r="CH3199">
        <v>57.015300000000003</v>
      </c>
      <c r="CI3199">
        <v>57.015300000000003</v>
      </c>
      <c r="CJ3199">
        <v>57.015300000000003</v>
      </c>
      <c r="CK3199">
        <v>57.015300000000003</v>
      </c>
      <c r="CL3199">
        <v>51.298699999999997</v>
      </c>
      <c r="CM3199">
        <v>51.298699999999997</v>
      </c>
      <c r="CN3199">
        <v>51.298699999999997</v>
      </c>
      <c r="CO3199">
        <v>51.298699999999997</v>
      </c>
      <c r="CP3199">
        <v>51.298699999999997</v>
      </c>
      <c r="CQ3199">
        <v>51.298699999999997</v>
      </c>
      <c r="CR3199">
        <v>51.298699999999997</v>
      </c>
      <c r="CS3199">
        <v>51.298699999999997</v>
      </c>
      <c r="CT3199">
        <v>51.298699999999997</v>
      </c>
      <c r="CU3199">
        <v>51.298699999999997</v>
      </c>
      <c r="CV3199">
        <v>51.298699999999997</v>
      </c>
      <c r="CW3199">
        <v>51.298699999999997</v>
      </c>
      <c r="CX3199">
        <v>51.298699999999997</v>
      </c>
      <c r="CY3199">
        <v>51.298699999999997</v>
      </c>
      <c r="CZ3199">
        <v>52</v>
      </c>
      <c r="DA3199">
        <v>52</v>
      </c>
      <c r="DB3199">
        <v>52</v>
      </c>
      <c r="DC3199">
        <v>52</v>
      </c>
      <c r="DD3199">
        <v>52</v>
      </c>
      <c r="DE3199">
        <v>52</v>
      </c>
      <c r="DF3199">
        <v>52</v>
      </c>
      <c r="DG3199">
        <v>52</v>
      </c>
      <c r="DH3199">
        <v>52</v>
      </c>
      <c r="DI3199">
        <v>52</v>
      </c>
      <c r="DJ3199">
        <v>52</v>
      </c>
      <c r="DK3199">
        <v>52</v>
      </c>
      <c r="DL3199">
        <v>52</v>
      </c>
      <c r="DM3199">
        <v>52</v>
      </c>
      <c r="DN3199">
        <v>52</v>
      </c>
      <c r="DO3199" t="s">
        <v>108</v>
      </c>
      <c r="DP3199" t="s">
        <v>108</v>
      </c>
      <c r="DQ3199" t="s">
        <v>108</v>
      </c>
      <c r="DR3199" t="s">
        <v>108</v>
      </c>
      <c r="DS3199" t="s">
        <v>108</v>
      </c>
      <c r="DT3199" t="s">
        <v>108</v>
      </c>
      <c r="DU3199" t="s">
        <v>108</v>
      </c>
    </row>
    <row r="3200" spans="1:125" x14ac:dyDescent="0.2">
      <c r="A3200" t="e">
        <f ca="1">_xll.BFieldInfo($B$3200)</f>
        <v>#NAME?</v>
      </c>
      <c r="B3200" t="s">
        <v>117</v>
      </c>
      <c r="C3200">
        <v>26.653500000000001</v>
      </c>
      <c r="D3200">
        <v>26.653500000000001</v>
      </c>
      <c r="E3200">
        <v>26.653500000000001</v>
      </c>
      <c r="F3200">
        <v>26.653500000000001</v>
      </c>
      <c r="G3200">
        <v>26.653500000000001</v>
      </c>
      <c r="H3200">
        <v>26.653500000000001</v>
      </c>
      <c r="I3200">
        <v>26.653500000000001</v>
      </c>
      <c r="J3200">
        <v>26.572900000000001</v>
      </c>
      <c r="K3200">
        <v>26.572900000000001</v>
      </c>
      <c r="L3200">
        <v>26.572900000000001</v>
      </c>
      <c r="M3200">
        <v>26.572900000000001</v>
      </c>
      <c r="N3200">
        <v>26.572900000000001</v>
      </c>
      <c r="O3200">
        <v>26.572900000000001</v>
      </c>
      <c r="P3200">
        <v>26.572900000000001</v>
      </c>
      <c r="Q3200">
        <v>26.572900000000001</v>
      </c>
      <c r="R3200">
        <v>26.572900000000001</v>
      </c>
      <c r="S3200">
        <v>26.572900000000001</v>
      </c>
      <c r="T3200">
        <v>26.572900000000001</v>
      </c>
      <c r="U3200">
        <v>26.572900000000001</v>
      </c>
      <c r="V3200">
        <v>26.572900000000001</v>
      </c>
      <c r="W3200">
        <v>26.572900000000001</v>
      </c>
      <c r="X3200">
        <v>27.764099999999999</v>
      </c>
      <c r="Y3200">
        <v>27.764099999999999</v>
      </c>
      <c r="Z3200">
        <v>27.764099999999999</v>
      </c>
      <c r="AA3200">
        <v>27.764099999999999</v>
      </c>
      <c r="AB3200">
        <v>27.764099999999999</v>
      </c>
      <c r="AC3200">
        <v>27.764099999999999</v>
      </c>
      <c r="AD3200">
        <v>27.764099999999999</v>
      </c>
      <c r="AE3200">
        <v>27.764099999999999</v>
      </c>
      <c r="AF3200">
        <v>27.764099999999999</v>
      </c>
      <c r="AG3200">
        <v>27.764099999999999</v>
      </c>
      <c r="AH3200">
        <v>27.764099999999999</v>
      </c>
      <c r="AI3200">
        <v>27.764099999999999</v>
      </c>
      <c r="AJ3200">
        <v>27.764099999999999</v>
      </c>
      <c r="AK3200">
        <v>27.764099999999999</v>
      </c>
      <c r="AL3200">
        <v>27.764099999999999</v>
      </c>
      <c r="AM3200">
        <v>36.584800000000001</v>
      </c>
      <c r="AN3200">
        <v>36.584800000000001</v>
      </c>
      <c r="AO3200">
        <v>36.584800000000001</v>
      </c>
      <c r="AP3200">
        <v>36.584800000000001</v>
      </c>
      <c r="AQ3200">
        <v>36.584800000000001</v>
      </c>
      <c r="AR3200">
        <v>36.584800000000001</v>
      </c>
      <c r="AS3200">
        <v>36.584800000000001</v>
      </c>
      <c r="AT3200">
        <v>36.584800000000001</v>
      </c>
      <c r="AU3200">
        <v>36.584800000000001</v>
      </c>
      <c r="AV3200">
        <v>36.584800000000001</v>
      </c>
      <c r="AW3200">
        <v>36.584800000000001</v>
      </c>
      <c r="AX3200">
        <v>36.584800000000001</v>
      </c>
      <c r="AY3200">
        <v>36.584800000000001</v>
      </c>
      <c r="AZ3200">
        <v>36.584800000000001</v>
      </c>
      <c r="BA3200">
        <v>31.543600000000001</v>
      </c>
      <c r="BB3200">
        <v>31.543600000000001</v>
      </c>
      <c r="BC3200">
        <v>31.543600000000001</v>
      </c>
      <c r="BD3200">
        <v>31.543600000000001</v>
      </c>
      <c r="BE3200">
        <v>31.543600000000001</v>
      </c>
      <c r="BF3200">
        <v>31.543600000000001</v>
      </c>
      <c r="BG3200">
        <v>31.543600000000001</v>
      </c>
      <c r="BH3200">
        <v>31.543600000000001</v>
      </c>
      <c r="BI3200">
        <v>31.543600000000001</v>
      </c>
      <c r="BJ3200">
        <v>31.543600000000001</v>
      </c>
      <c r="BK3200">
        <v>31.543600000000001</v>
      </c>
      <c r="BL3200">
        <v>31.543600000000001</v>
      </c>
      <c r="BM3200">
        <v>31.543600000000001</v>
      </c>
      <c r="BN3200">
        <v>25.2408</v>
      </c>
      <c r="BO3200">
        <v>25.2408</v>
      </c>
      <c r="BP3200">
        <v>25.2408</v>
      </c>
      <c r="BQ3200">
        <v>25.2408</v>
      </c>
      <c r="BR3200">
        <v>25.2408</v>
      </c>
      <c r="BS3200">
        <v>25.2408</v>
      </c>
      <c r="BT3200">
        <v>25.2408</v>
      </c>
      <c r="BU3200">
        <v>25.2408</v>
      </c>
      <c r="BV3200">
        <v>25.2408</v>
      </c>
      <c r="BW3200">
        <v>25.2408</v>
      </c>
      <c r="BX3200">
        <v>25.2408</v>
      </c>
      <c r="BY3200">
        <v>25.2408</v>
      </c>
      <c r="BZ3200">
        <v>29.240500000000001</v>
      </c>
      <c r="CA3200">
        <v>29.240500000000001</v>
      </c>
      <c r="CB3200">
        <v>29.240500000000001</v>
      </c>
      <c r="CC3200">
        <v>29.240500000000001</v>
      </c>
      <c r="CD3200">
        <v>29.240500000000001</v>
      </c>
      <c r="CE3200">
        <v>29.240500000000001</v>
      </c>
      <c r="CF3200">
        <v>29.240500000000001</v>
      </c>
      <c r="CG3200">
        <v>29.240500000000001</v>
      </c>
      <c r="CH3200">
        <v>29.240500000000001</v>
      </c>
      <c r="CI3200">
        <v>29.240500000000001</v>
      </c>
      <c r="CJ3200">
        <v>29.240500000000001</v>
      </c>
      <c r="CK3200">
        <v>29.240500000000001</v>
      </c>
      <c r="CL3200">
        <v>29.323599999999999</v>
      </c>
      <c r="CM3200">
        <v>29.323599999999999</v>
      </c>
      <c r="CN3200">
        <v>29.323599999999999</v>
      </c>
      <c r="CO3200">
        <v>29.323599999999999</v>
      </c>
      <c r="CP3200">
        <v>29.323599999999999</v>
      </c>
      <c r="CQ3200">
        <v>29.323599999999999</v>
      </c>
      <c r="CR3200">
        <v>29.323599999999999</v>
      </c>
      <c r="CS3200">
        <v>29.323599999999999</v>
      </c>
      <c r="CT3200">
        <v>29.323599999999999</v>
      </c>
      <c r="CU3200">
        <v>29.323599999999999</v>
      </c>
      <c r="CV3200">
        <v>29.323599999999999</v>
      </c>
      <c r="CW3200">
        <v>29.323599999999999</v>
      </c>
      <c r="CX3200">
        <v>29.323599999999999</v>
      </c>
      <c r="CY3200">
        <v>29.323599999999999</v>
      </c>
      <c r="CZ3200">
        <v>30.5</v>
      </c>
      <c r="DA3200">
        <v>30.5</v>
      </c>
      <c r="DB3200">
        <v>30.5</v>
      </c>
      <c r="DC3200">
        <v>30.5</v>
      </c>
      <c r="DD3200">
        <v>30.5</v>
      </c>
      <c r="DE3200">
        <v>30.5</v>
      </c>
      <c r="DF3200">
        <v>30.5</v>
      </c>
      <c r="DG3200">
        <v>30.5</v>
      </c>
      <c r="DH3200">
        <v>30.5</v>
      </c>
      <c r="DI3200">
        <v>30.5</v>
      </c>
      <c r="DJ3200">
        <v>30.5</v>
      </c>
      <c r="DK3200">
        <v>30.5</v>
      </c>
      <c r="DL3200">
        <v>30.5</v>
      </c>
      <c r="DM3200">
        <v>30.5</v>
      </c>
      <c r="DN3200">
        <v>30.5</v>
      </c>
      <c r="DO3200" t="s">
        <v>108</v>
      </c>
      <c r="DP3200" t="s">
        <v>108</v>
      </c>
      <c r="DQ3200" t="s">
        <v>108</v>
      </c>
      <c r="DR3200" t="s">
        <v>108</v>
      </c>
      <c r="DS3200" t="s">
        <v>108</v>
      </c>
      <c r="DT3200" t="s">
        <v>108</v>
      </c>
      <c r="DU3200" t="s">
        <v>108</v>
      </c>
    </row>
    <row r="3202" spans="1:141" x14ac:dyDescent="0.2">
      <c r="A3202" t="s">
        <v>395</v>
      </c>
      <c r="B3202" t="s">
        <v>106</v>
      </c>
      <c r="C3202" s="8" t="e">
        <f ca="1">_xll.BDH($A$3202,$B$3203:$B$3213,$B$1,$B$2,"Dir=H","Per=M","Days=A","Dts=S","Sort=R","cols=123;rows=12")</f>
        <v>#NAME?</v>
      </c>
      <c r="D3202" s="8">
        <v>43980</v>
      </c>
      <c r="E3202" s="8">
        <v>43951</v>
      </c>
      <c r="F3202" s="8">
        <v>43921</v>
      </c>
      <c r="G3202" s="8">
        <v>43889</v>
      </c>
      <c r="H3202" s="8">
        <v>43861</v>
      </c>
      <c r="I3202" s="8">
        <v>43830</v>
      </c>
      <c r="J3202" s="8">
        <v>43798</v>
      </c>
      <c r="K3202" s="8">
        <v>43769</v>
      </c>
      <c r="L3202" s="8">
        <v>43738</v>
      </c>
      <c r="M3202" s="8">
        <v>43707</v>
      </c>
      <c r="N3202" s="8">
        <v>43677</v>
      </c>
      <c r="O3202" s="8">
        <v>43646</v>
      </c>
      <c r="P3202" s="8">
        <v>43644</v>
      </c>
      <c r="Q3202" s="8">
        <v>43616</v>
      </c>
      <c r="R3202" s="8">
        <v>43585</v>
      </c>
      <c r="S3202" s="8">
        <v>43555</v>
      </c>
      <c r="T3202" s="8">
        <v>43553</v>
      </c>
      <c r="U3202" s="8">
        <v>43524</v>
      </c>
      <c r="V3202" s="8">
        <v>43496</v>
      </c>
      <c r="W3202" s="8">
        <v>43465</v>
      </c>
      <c r="X3202" s="8">
        <v>43434</v>
      </c>
      <c r="Y3202" s="8">
        <v>43404</v>
      </c>
      <c r="Z3202" s="8">
        <v>43373</v>
      </c>
      <c r="AA3202" s="8">
        <v>43371</v>
      </c>
      <c r="AB3202" s="8">
        <v>43343</v>
      </c>
      <c r="AC3202" s="8">
        <v>43312</v>
      </c>
      <c r="AD3202" s="8">
        <v>43281</v>
      </c>
      <c r="AE3202" s="8">
        <v>43280</v>
      </c>
      <c r="AF3202" s="8">
        <v>43251</v>
      </c>
      <c r="AG3202" s="8">
        <v>43220</v>
      </c>
      <c r="AH3202" s="8">
        <v>43190</v>
      </c>
      <c r="AI3202" s="8">
        <v>43189</v>
      </c>
      <c r="AJ3202" s="8">
        <v>43159</v>
      </c>
      <c r="AK3202" s="8">
        <v>43131</v>
      </c>
      <c r="AL3202" s="8">
        <v>43100</v>
      </c>
      <c r="AM3202" s="8">
        <v>43098</v>
      </c>
      <c r="AN3202" s="8">
        <v>43069</v>
      </c>
      <c r="AO3202" s="8">
        <v>43039</v>
      </c>
      <c r="AP3202" s="8">
        <v>43008</v>
      </c>
      <c r="AQ3202" s="8">
        <v>43007</v>
      </c>
      <c r="AR3202" s="8">
        <v>42978</v>
      </c>
      <c r="AS3202" s="8">
        <v>42947</v>
      </c>
      <c r="AT3202" s="8">
        <v>42916</v>
      </c>
      <c r="AU3202" s="8">
        <v>42886</v>
      </c>
      <c r="AV3202" s="8">
        <v>42853</v>
      </c>
      <c r="AW3202" s="8">
        <v>42825</v>
      </c>
      <c r="AX3202" s="8">
        <v>42794</v>
      </c>
      <c r="AY3202" s="8">
        <v>42766</v>
      </c>
      <c r="AZ3202" s="8">
        <v>42735</v>
      </c>
      <c r="BA3202" s="8">
        <v>42734</v>
      </c>
      <c r="BB3202" s="8">
        <v>42704</v>
      </c>
      <c r="BC3202" s="8">
        <v>42674</v>
      </c>
      <c r="BD3202" s="8">
        <v>42643</v>
      </c>
      <c r="BE3202" s="8">
        <v>42613</v>
      </c>
      <c r="BF3202" s="8">
        <v>42580</v>
      </c>
      <c r="BG3202" s="8">
        <v>42551</v>
      </c>
      <c r="BH3202" s="8">
        <v>42521</v>
      </c>
      <c r="BI3202" s="8">
        <v>42489</v>
      </c>
      <c r="BJ3202" s="8">
        <v>42460</v>
      </c>
      <c r="BK3202" s="8">
        <v>42429</v>
      </c>
      <c r="BL3202" s="8">
        <v>42398</v>
      </c>
      <c r="BM3202" s="8">
        <v>42369</v>
      </c>
      <c r="BN3202" s="8">
        <v>42338</v>
      </c>
      <c r="BO3202" s="8">
        <v>42307</v>
      </c>
      <c r="BP3202" s="8">
        <v>42277</v>
      </c>
      <c r="BQ3202" s="8">
        <v>42247</v>
      </c>
      <c r="BR3202" s="8">
        <v>42216</v>
      </c>
      <c r="BS3202" s="8">
        <v>42185</v>
      </c>
      <c r="BT3202" s="8">
        <v>42153</v>
      </c>
      <c r="BU3202" s="8">
        <v>42124</v>
      </c>
      <c r="BV3202" s="8">
        <v>42094</v>
      </c>
      <c r="BW3202" s="8">
        <v>42062</v>
      </c>
      <c r="BX3202" s="8">
        <v>42034</v>
      </c>
      <c r="BY3202" s="8">
        <v>42004</v>
      </c>
      <c r="BZ3202" s="8">
        <v>41971</v>
      </c>
      <c r="CA3202" s="8">
        <v>41943</v>
      </c>
      <c r="CB3202" s="8">
        <v>41912</v>
      </c>
      <c r="CC3202" s="8">
        <v>41880</v>
      </c>
      <c r="CD3202" s="8">
        <v>41851</v>
      </c>
      <c r="CE3202" s="8">
        <v>41820</v>
      </c>
      <c r="CF3202" s="8">
        <v>41789</v>
      </c>
      <c r="CG3202" s="8">
        <v>41759</v>
      </c>
      <c r="CH3202" s="8">
        <v>41729</v>
      </c>
      <c r="CI3202" s="8">
        <v>41698</v>
      </c>
      <c r="CJ3202" s="8">
        <v>41670</v>
      </c>
      <c r="CK3202" s="8">
        <v>41639</v>
      </c>
      <c r="CL3202" s="8">
        <v>41607</v>
      </c>
      <c r="CM3202" s="8">
        <v>41578</v>
      </c>
      <c r="CN3202" s="8">
        <v>41547</v>
      </c>
      <c r="CO3202" s="8">
        <v>41516</v>
      </c>
      <c r="CP3202" s="8">
        <v>41486</v>
      </c>
      <c r="CQ3202" s="8">
        <v>41455</v>
      </c>
      <c r="CR3202" s="8">
        <v>41453</v>
      </c>
      <c r="CS3202" s="8">
        <v>41425</v>
      </c>
      <c r="CT3202" s="8">
        <v>41394</v>
      </c>
      <c r="CU3202" s="8">
        <v>41364</v>
      </c>
      <c r="CV3202" s="8">
        <v>41362</v>
      </c>
      <c r="CW3202" s="8">
        <v>41333</v>
      </c>
      <c r="CX3202" s="8">
        <v>41305</v>
      </c>
      <c r="CY3202" s="8">
        <v>41274</v>
      </c>
      <c r="CZ3202" s="8">
        <v>41243</v>
      </c>
      <c r="DA3202" s="8">
        <v>41213</v>
      </c>
      <c r="DB3202" s="8">
        <v>41182</v>
      </c>
      <c r="DC3202" s="8">
        <v>41180</v>
      </c>
      <c r="DD3202" s="8">
        <v>41152</v>
      </c>
      <c r="DE3202" s="8">
        <v>41121</v>
      </c>
      <c r="DF3202" s="8">
        <v>41090</v>
      </c>
      <c r="DG3202" s="8">
        <v>41089</v>
      </c>
      <c r="DH3202" s="8">
        <v>41060</v>
      </c>
      <c r="DI3202" s="8">
        <v>41029</v>
      </c>
      <c r="DJ3202" s="8">
        <v>40999</v>
      </c>
      <c r="DK3202" s="8">
        <v>40998</v>
      </c>
      <c r="DL3202" s="8">
        <v>40968</v>
      </c>
      <c r="DM3202" s="8">
        <v>40939</v>
      </c>
      <c r="DN3202" s="8">
        <v>40908</v>
      </c>
      <c r="DO3202" s="8">
        <v>40907</v>
      </c>
      <c r="DP3202" s="8">
        <v>40877</v>
      </c>
      <c r="DQ3202" s="8">
        <v>40847</v>
      </c>
      <c r="DR3202" s="8">
        <v>40816</v>
      </c>
      <c r="DS3202" s="8">
        <v>40786</v>
      </c>
      <c r="DT3202" s="8">
        <v>40753</v>
      </c>
      <c r="DU3202" s="8">
        <v>40724</v>
      </c>
    </row>
    <row r="3203" spans="1:141" x14ac:dyDescent="0.2">
      <c r="A3203" t="e">
        <f ca="1">_xll.BFieldInfo($B$3203)</f>
        <v>#NAME?</v>
      </c>
      <c r="B3203" t="s">
        <v>107</v>
      </c>
      <c r="C3203">
        <v>14758.2</v>
      </c>
      <c r="D3203">
        <v>14787.5</v>
      </c>
      <c r="E3203">
        <v>14078.6</v>
      </c>
      <c r="F3203">
        <v>12572.9</v>
      </c>
      <c r="G3203">
        <v>14086.6</v>
      </c>
      <c r="H3203">
        <v>14747.7</v>
      </c>
      <c r="I3203">
        <v>13988</v>
      </c>
      <c r="J3203">
        <v>13582.1</v>
      </c>
      <c r="K3203">
        <v>14104</v>
      </c>
      <c r="L3203">
        <v>13408.1</v>
      </c>
      <c r="M3203">
        <v>12313</v>
      </c>
      <c r="N3203">
        <v>12818.6</v>
      </c>
      <c r="O3203">
        <v>11531.6</v>
      </c>
      <c r="P3203">
        <v>11531.6</v>
      </c>
      <c r="Q3203">
        <v>10396.200000000001</v>
      </c>
      <c r="R3203">
        <v>11985.5</v>
      </c>
      <c r="S3203">
        <v>10664</v>
      </c>
      <c r="T3203">
        <v>10664</v>
      </c>
      <c r="U3203">
        <v>10540.9</v>
      </c>
      <c r="V3203">
        <v>10432.9</v>
      </c>
      <c r="W3203">
        <v>9705.2000000000007</v>
      </c>
      <c r="X3203">
        <v>11523.3</v>
      </c>
      <c r="Y3203">
        <v>10766</v>
      </c>
      <c r="Z3203">
        <v>11443.7</v>
      </c>
      <c r="AA3203">
        <v>11443.7</v>
      </c>
      <c r="AB3203">
        <v>11736.2</v>
      </c>
      <c r="AC3203">
        <v>12687.5</v>
      </c>
      <c r="AD3203">
        <v>11114.8</v>
      </c>
      <c r="AE3203">
        <v>11114.8</v>
      </c>
      <c r="AF3203">
        <v>12259.7</v>
      </c>
      <c r="AG3203">
        <v>12665</v>
      </c>
      <c r="AH3203">
        <v>12389.2</v>
      </c>
      <c r="AI3203">
        <v>12389.2</v>
      </c>
      <c r="AJ3203">
        <v>12718.5</v>
      </c>
      <c r="AK3203">
        <v>13875.7</v>
      </c>
      <c r="AL3203">
        <v>12802.3</v>
      </c>
      <c r="AM3203">
        <v>12802.3</v>
      </c>
      <c r="AN3203">
        <v>13154.5</v>
      </c>
      <c r="AO3203">
        <v>13316.7</v>
      </c>
      <c r="AP3203">
        <v>11248.2</v>
      </c>
      <c r="AQ3203">
        <v>11248.2</v>
      </c>
      <c r="AR3203">
        <v>10802.8</v>
      </c>
      <c r="AS3203">
        <v>11231.6</v>
      </c>
      <c r="AT3203">
        <v>11315</v>
      </c>
      <c r="AU3203">
        <v>11033.9</v>
      </c>
      <c r="AV3203">
        <v>10758.4</v>
      </c>
      <c r="AW3203">
        <v>10713.9</v>
      </c>
      <c r="AX3203">
        <v>10493.2</v>
      </c>
      <c r="AY3203">
        <v>10843.2</v>
      </c>
      <c r="AZ3203">
        <v>10011.799999999999</v>
      </c>
      <c r="BA3203">
        <v>10011.799999999999</v>
      </c>
      <c r="BB3203">
        <v>9341.5</v>
      </c>
      <c r="BC3203">
        <v>8801.6</v>
      </c>
      <c r="BD3203">
        <v>7731.6</v>
      </c>
      <c r="BE3203">
        <v>8314.1</v>
      </c>
      <c r="BF3203">
        <v>7733.8</v>
      </c>
      <c r="BG3203">
        <v>6527.3</v>
      </c>
      <c r="BH3203">
        <v>7081.3</v>
      </c>
      <c r="BI3203">
        <v>6791.2</v>
      </c>
      <c r="BJ3203">
        <v>6376.3</v>
      </c>
      <c r="BK3203">
        <v>6145.6</v>
      </c>
      <c r="BL3203">
        <v>6595.8</v>
      </c>
      <c r="BM3203">
        <v>7177.1</v>
      </c>
      <c r="BN3203">
        <v>7552.4</v>
      </c>
      <c r="BO3203">
        <v>7846.4</v>
      </c>
      <c r="BP3203">
        <v>6632.6</v>
      </c>
      <c r="BQ3203">
        <v>7173.7</v>
      </c>
      <c r="BR3203">
        <v>7973.5</v>
      </c>
      <c r="BS3203">
        <v>8169.2</v>
      </c>
      <c r="BT3203">
        <v>8168.1</v>
      </c>
      <c r="BU3203">
        <v>7906.9</v>
      </c>
      <c r="BV3203">
        <v>8439</v>
      </c>
      <c r="BW3203">
        <v>8763.7000000000007</v>
      </c>
      <c r="BX3203">
        <v>8384.5</v>
      </c>
      <c r="BY3203">
        <v>8403.7000000000007</v>
      </c>
      <c r="BZ3203">
        <v>8536.2000000000007</v>
      </c>
      <c r="CA3203">
        <v>7525.5</v>
      </c>
      <c r="CB3203">
        <v>7658</v>
      </c>
      <c r="CC3203">
        <v>6849.1</v>
      </c>
      <c r="CD3203">
        <v>6980.7</v>
      </c>
      <c r="CE3203">
        <v>6533</v>
      </c>
      <c r="CF3203">
        <v>6417.3</v>
      </c>
      <c r="CG3203">
        <v>6363.2</v>
      </c>
      <c r="CH3203">
        <v>6257.1</v>
      </c>
      <c r="CI3203">
        <v>6056</v>
      </c>
      <c r="CJ3203">
        <v>6061.3</v>
      </c>
      <c r="CK3203">
        <v>6457.8</v>
      </c>
      <c r="CL3203">
        <v>6226.4</v>
      </c>
      <c r="CM3203">
        <v>5816.2</v>
      </c>
      <c r="CN3203">
        <v>6310.5</v>
      </c>
      <c r="CO3203">
        <v>6186.8</v>
      </c>
      <c r="CP3203">
        <v>6385</v>
      </c>
      <c r="CQ3203">
        <v>6864.9</v>
      </c>
      <c r="CR3203">
        <v>6864.9</v>
      </c>
      <c r="CS3203">
        <v>6750.2</v>
      </c>
      <c r="CT3203">
        <v>6844.1</v>
      </c>
      <c r="CU3203">
        <v>6520.6</v>
      </c>
      <c r="CV3203">
        <v>6520.6</v>
      </c>
      <c r="CW3203">
        <v>5899.7</v>
      </c>
      <c r="CX3203">
        <v>5785.8</v>
      </c>
      <c r="CY3203">
        <v>5413.2</v>
      </c>
      <c r="CZ3203">
        <v>5019.8999999999996</v>
      </c>
      <c r="DA3203">
        <v>4657.7</v>
      </c>
      <c r="DB3203">
        <v>4543.8</v>
      </c>
      <c r="DC3203">
        <v>4543.8</v>
      </c>
      <c r="DD3203">
        <v>4283.3</v>
      </c>
      <c r="DE3203">
        <v>4073.5</v>
      </c>
      <c r="DF3203">
        <v>4462.3999999999996</v>
      </c>
      <c r="DG3203">
        <v>4462.3999999999996</v>
      </c>
      <c r="DH3203">
        <v>4124.7</v>
      </c>
      <c r="DI3203">
        <v>4749</v>
      </c>
      <c r="DJ3203">
        <v>4892.3</v>
      </c>
      <c r="DK3203">
        <v>4892.3</v>
      </c>
      <c r="DL3203">
        <v>4411.7</v>
      </c>
      <c r="DM3203">
        <v>4011.6</v>
      </c>
      <c r="DN3203">
        <v>3839.3</v>
      </c>
      <c r="DO3203">
        <v>3839.3</v>
      </c>
      <c r="DP3203">
        <v>3854.5</v>
      </c>
      <c r="DQ3203">
        <v>4133.1000000000004</v>
      </c>
      <c r="DR3203">
        <v>3879.9</v>
      </c>
      <c r="DS3203">
        <v>3850</v>
      </c>
      <c r="DT3203">
        <v>4165</v>
      </c>
      <c r="DU3203">
        <v>4295</v>
      </c>
    </row>
    <row r="3204" spans="1:141" x14ac:dyDescent="0.2">
      <c r="A3204" t="e">
        <f ca="1">_xll.BFieldInfo($B$3204)</f>
        <v>#NAME?</v>
      </c>
      <c r="B3204" t="s">
        <v>109</v>
      </c>
      <c r="C3204">
        <v>72693</v>
      </c>
      <c r="D3204">
        <v>72693</v>
      </c>
      <c r="E3204">
        <v>72693</v>
      </c>
      <c r="F3204">
        <v>72693</v>
      </c>
      <c r="G3204">
        <v>63137</v>
      </c>
      <c r="H3204">
        <v>63137</v>
      </c>
      <c r="I3204">
        <v>63137</v>
      </c>
      <c r="J3204">
        <v>63137</v>
      </c>
      <c r="K3204">
        <v>63137</v>
      </c>
      <c r="L3204">
        <v>63137</v>
      </c>
      <c r="M3204">
        <v>63137</v>
      </c>
      <c r="N3204">
        <v>63137</v>
      </c>
      <c r="O3204">
        <v>63137</v>
      </c>
      <c r="P3204">
        <v>63137</v>
      </c>
      <c r="Q3204">
        <v>63137</v>
      </c>
      <c r="R3204">
        <v>63137</v>
      </c>
      <c r="S3204">
        <v>63137</v>
      </c>
      <c r="T3204">
        <v>70188</v>
      </c>
      <c r="U3204">
        <v>70188</v>
      </c>
      <c r="V3204">
        <v>70188</v>
      </c>
      <c r="W3204">
        <v>70188</v>
      </c>
      <c r="X3204">
        <v>70188</v>
      </c>
      <c r="Y3204">
        <v>70188</v>
      </c>
      <c r="Z3204">
        <v>70188</v>
      </c>
      <c r="AA3204">
        <v>70188</v>
      </c>
      <c r="AB3204">
        <v>70188</v>
      </c>
      <c r="AC3204">
        <v>70188</v>
      </c>
      <c r="AD3204">
        <v>70188</v>
      </c>
      <c r="AE3204">
        <v>70188</v>
      </c>
      <c r="AF3204">
        <v>70188</v>
      </c>
      <c r="AG3204">
        <v>70188</v>
      </c>
      <c r="AH3204">
        <v>70188</v>
      </c>
      <c r="AI3204">
        <v>64499</v>
      </c>
      <c r="AJ3204">
        <v>64499</v>
      </c>
      <c r="AK3204">
        <v>64499</v>
      </c>
      <c r="AL3204">
        <v>64499</v>
      </c>
      <c r="AM3204">
        <v>64499</v>
      </c>
      <c r="AN3204">
        <v>64499</v>
      </c>
      <c r="AO3204">
        <v>64499</v>
      </c>
      <c r="AP3204">
        <v>64499</v>
      </c>
      <c r="AQ3204">
        <v>64499</v>
      </c>
      <c r="AR3204">
        <v>64499</v>
      </c>
      <c r="AS3204">
        <v>64499</v>
      </c>
      <c r="AT3204">
        <v>64499</v>
      </c>
      <c r="AU3204">
        <v>64499</v>
      </c>
      <c r="AV3204">
        <v>64499</v>
      </c>
      <c r="AW3204">
        <v>64499</v>
      </c>
      <c r="AX3204">
        <v>61328</v>
      </c>
      <c r="AY3204">
        <v>61328</v>
      </c>
      <c r="AZ3204">
        <v>61328</v>
      </c>
      <c r="BA3204">
        <v>61328</v>
      </c>
      <c r="BB3204">
        <v>61328</v>
      </c>
      <c r="BC3204">
        <v>61328</v>
      </c>
      <c r="BD3204">
        <v>61328</v>
      </c>
      <c r="BE3204">
        <v>61328</v>
      </c>
      <c r="BF3204">
        <v>61328</v>
      </c>
      <c r="BG3204">
        <v>61328</v>
      </c>
      <c r="BH3204">
        <v>61328</v>
      </c>
      <c r="BI3204">
        <v>61328</v>
      </c>
      <c r="BJ3204">
        <v>61328</v>
      </c>
      <c r="BK3204">
        <v>61807</v>
      </c>
      <c r="BL3204">
        <v>61807</v>
      </c>
      <c r="BM3204">
        <v>61807</v>
      </c>
      <c r="BN3204">
        <v>61807</v>
      </c>
      <c r="BO3204">
        <v>61807</v>
      </c>
      <c r="BP3204">
        <v>61807</v>
      </c>
      <c r="BQ3204">
        <v>61807</v>
      </c>
      <c r="BR3204">
        <v>61807</v>
      </c>
      <c r="BS3204">
        <v>61807</v>
      </c>
      <c r="BT3204">
        <v>61807</v>
      </c>
      <c r="BU3204">
        <v>61807</v>
      </c>
      <c r="BV3204">
        <v>61807</v>
      </c>
      <c r="BW3204">
        <v>47551</v>
      </c>
      <c r="BX3204">
        <v>47551</v>
      </c>
      <c r="BY3204">
        <v>47551</v>
      </c>
      <c r="BZ3204">
        <v>47551</v>
      </c>
      <c r="CA3204">
        <v>47551</v>
      </c>
      <c r="CB3204">
        <v>47551</v>
      </c>
      <c r="CC3204">
        <v>47551</v>
      </c>
      <c r="CD3204">
        <v>47551</v>
      </c>
      <c r="CE3204">
        <v>47551</v>
      </c>
      <c r="CF3204">
        <v>47551</v>
      </c>
      <c r="CG3204">
        <v>47551</v>
      </c>
      <c r="CH3204">
        <v>47551</v>
      </c>
      <c r="CI3204">
        <v>40595</v>
      </c>
      <c r="CJ3204">
        <v>40595</v>
      </c>
      <c r="CK3204">
        <v>40595</v>
      </c>
      <c r="CL3204">
        <v>40595</v>
      </c>
      <c r="CM3204">
        <v>40595</v>
      </c>
      <c r="CN3204">
        <v>40595</v>
      </c>
      <c r="CO3204">
        <v>40595</v>
      </c>
      <c r="CP3204">
        <v>40595</v>
      </c>
      <c r="CQ3204">
        <v>40595</v>
      </c>
      <c r="CR3204">
        <v>40595</v>
      </c>
      <c r="CS3204">
        <v>40595</v>
      </c>
      <c r="CT3204">
        <v>40595</v>
      </c>
      <c r="CU3204">
        <v>40595</v>
      </c>
      <c r="CV3204">
        <v>33191</v>
      </c>
      <c r="CW3204">
        <v>33191</v>
      </c>
      <c r="CX3204">
        <v>33191</v>
      </c>
      <c r="CY3204">
        <v>33191</v>
      </c>
      <c r="CZ3204">
        <v>33191</v>
      </c>
      <c r="DA3204">
        <v>33191</v>
      </c>
      <c r="DB3204">
        <v>33191</v>
      </c>
      <c r="DC3204">
        <v>33191</v>
      </c>
      <c r="DD3204">
        <v>33191</v>
      </c>
      <c r="DE3204">
        <v>33191</v>
      </c>
      <c r="DF3204">
        <v>33191</v>
      </c>
      <c r="DG3204">
        <v>33191</v>
      </c>
      <c r="DH3204">
        <v>33191</v>
      </c>
      <c r="DI3204">
        <v>33191</v>
      </c>
      <c r="DJ3204">
        <v>33191</v>
      </c>
      <c r="DK3204" t="s">
        <v>108</v>
      </c>
      <c r="DL3204" t="s">
        <v>108</v>
      </c>
      <c r="DM3204" t="s">
        <v>108</v>
      </c>
      <c r="DN3204" t="s">
        <v>108</v>
      </c>
      <c r="DO3204" t="s">
        <v>108</v>
      </c>
      <c r="DP3204" t="s">
        <v>108</v>
      </c>
      <c r="DQ3204" t="s">
        <v>108</v>
      </c>
      <c r="DR3204" t="s">
        <v>108</v>
      </c>
      <c r="DS3204" t="s">
        <v>108</v>
      </c>
      <c r="DT3204" t="s">
        <v>108</v>
      </c>
      <c r="DU3204" t="s">
        <v>108</v>
      </c>
    </row>
    <row r="3205" spans="1:141" x14ac:dyDescent="0.2">
      <c r="A3205" t="e">
        <f ca="1">_xll.BFieldInfo($B$3205)</f>
        <v>#NAME?</v>
      </c>
      <c r="B3205" t="s">
        <v>110</v>
      </c>
      <c r="C3205">
        <v>40239</v>
      </c>
      <c r="D3205">
        <v>40239</v>
      </c>
      <c r="E3205">
        <v>40239</v>
      </c>
      <c r="F3205">
        <v>40239</v>
      </c>
      <c r="G3205">
        <v>36506</v>
      </c>
      <c r="H3205">
        <v>36506</v>
      </c>
      <c r="I3205">
        <v>36506</v>
      </c>
      <c r="J3205">
        <v>36506</v>
      </c>
      <c r="K3205">
        <v>36506</v>
      </c>
      <c r="L3205">
        <v>36506</v>
      </c>
      <c r="M3205">
        <v>36506</v>
      </c>
      <c r="N3205">
        <v>36506</v>
      </c>
      <c r="O3205">
        <v>36506</v>
      </c>
      <c r="P3205">
        <v>36506</v>
      </c>
      <c r="Q3205">
        <v>36506</v>
      </c>
      <c r="R3205">
        <v>36506</v>
      </c>
      <c r="S3205">
        <v>36506</v>
      </c>
      <c r="T3205">
        <v>40347</v>
      </c>
      <c r="U3205">
        <v>40347</v>
      </c>
      <c r="V3205">
        <v>40347</v>
      </c>
      <c r="W3205">
        <v>40347</v>
      </c>
      <c r="X3205">
        <v>40347</v>
      </c>
      <c r="Y3205">
        <v>40347</v>
      </c>
      <c r="Z3205">
        <v>40347</v>
      </c>
      <c r="AA3205">
        <v>40347</v>
      </c>
      <c r="AB3205">
        <v>40347</v>
      </c>
      <c r="AC3205">
        <v>40347</v>
      </c>
      <c r="AD3205">
        <v>40347</v>
      </c>
      <c r="AE3205">
        <v>40347</v>
      </c>
      <c r="AF3205">
        <v>40347</v>
      </c>
      <c r="AG3205">
        <v>40347</v>
      </c>
      <c r="AH3205">
        <v>40347</v>
      </c>
      <c r="AI3205">
        <v>30619</v>
      </c>
      <c r="AJ3205">
        <v>30619</v>
      </c>
      <c r="AK3205">
        <v>30619</v>
      </c>
      <c r="AL3205">
        <v>30619</v>
      </c>
      <c r="AM3205">
        <v>30619</v>
      </c>
      <c r="AN3205">
        <v>30619</v>
      </c>
      <c r="AO3205">
        <v>30619</v>
      </c>
      <c r="AP3205">
        <v>30619</v>
      </c>
      <c r="AQ3205">
        <v>30619</v>
      </c>
      <c r="AR3205">
        <v>30619</v>
      </c>
      <c r="AS3205">
        <v>30619</v>
      </c>
      <c r="AT3205">
        <v>30619</v>
      </c>
      <c r="AU3205">
        <v>30619</v>
      </c>
      <c r="AV3205">
        <v>30619</v>
      </c>
      <c r="AW3205">
        <v>30619</v>
      </c>
      <c r="AX3205">
        <v>29559</v>
      </c>
      <c r="AY3205">
        <v>29559</v>
      </c>
      <c r="AZ3205">
        <v>29559</v>
      </c>
      <c r="BA3205">
        <v>29559</v>
      </c>
      <c r="BB3205">
        <v>29559</v>
      </c>
      <c r="BC3205">
        <v>29559</v>
      </c>
      <c r="BD3205">
        <v>29559</v>
      </c>
      <c r="BE3205">
        <v>29559</v>
      </c>
      <c r="BF3205">
        <v>29559</v>
      </c>
      <c r="BG3205">
        <v>29559</v>
      </c>
      <c r="BH3205">
        <v>29559</v>
      </c>
      <c r="BI3205">
        <v>29559</v>
      </c>
      <c r="BJ3205">
        <v>29559</v>
      </c>
      <c r="BK3205">
        <v>30446</v>
      </c>
      <c r="BL3205">
        <v>30446</v>
      </c>
      <c r="BM3205">
        <v>30446</v>
      </c>
      <c r="BN3205">
        <v>30446</v>
      </c>
      <c r="BO3205">
        <v>30446</v>
      </c>
      <c r="BP3205">
        <v>30446</v>
      </c>
      <c r="BQ3205">
        <v>30446</v>
      </c>
      <c r="BR3205">
        <v>30446</v>
      </c>
      <c r="BS3205">
        <v>30446</v>
      </c>
      <c r="BT3205">
        <v>30446</v>
      </c>
      <c r="BU3205">
        <v>30446</v>
      </c>
      <c r="BV3205">
        <v>30446</v>
      </c>
      <c r="BW3205">
        <v>21810</v>
      </c>
      <c r="BX3205">
        <v>21810</v>
      </c>
      <c r="BY3205">
        <v>21810</v>
      </c>
      <c r="BZ3205">
        <v>21810</v>
      </c>
      <c r="CA3205">
        <v>21810</v>
      </c>
      <c r="CB3205">
        <v>21810</v>
      </c>
      <c r="CC3205">
        <v>21810</v>
      </c>
      <c r="CD3205">
        <v>21810</v>
      </c>
      <c r="CE3205">
        <v>21810</v>
      </c>
      <c r="CF3205">
        <v>21810</v>
      </c>
      <c r="CG3205">
        <v>21810</v>
      </c>
      <c r="CH3205">
        <v>21810</v>
      </c>
      <c r="CI3205">
        <v>17670</v>
      </c>
      <c r="CJ3205">
        <v>17670</v>
      </c>
      <c r="CK3205">
        <v>17670</v>
      </c>
      <c r="CL3205">
        <v>17670</v>
      </c>
      <c r="CM3205">
        <v>17670</v>
      </c>
      <c r="CN3205">
        <v>17670</v>
      </c>
      <c r="CO3205">
        <v>17670</v>
      </c>
      <c r="CP3205">
        <v>17670</v>
      </c>
      <c r="CQ3205">
        <v>17670</v>
      </c>
      <c r="CR3205">
        <v>17670</v>
      </c>
      <c r="CS3205">
        <v>17670</v>
      </c>
      <c r="CT3205">
        <v>17670</v>
      </c>
      <c r="CU3205">
        <v>17670</v>
      </c>
      <c r="CV3205">
        <v>14291</v>
      </c>
      <c r="CW3205">
        <v>14291</v>
      </c>
      <c r="CX3205">
        <v>14291</v>
      </c>
      <c r="CY3205">
        <v>14291</v>
      </c>
      <c r="CZ3205">
        <v>14291</v>
      </c>
      <c r="DA3205">
        <v>14291</v>
      </c>
      <c r="DB3205">
        <v>14291</v>
      </c>
      <c r="DC3205">
        <v>14291</v>
      </c>
      <c r="DD3205">
        <v>14291</v>
      </c>
      <c r="DE3205">
        <v>14291</v>
      </c>
      <c r="DF3205">
        <v>14291</v>
      </c>
      <c r="DG3205">
        <v>14291</v>
      </c>
      <c r="DH3205">
        <v>14291</v>
      </c>
      <c r="DI3205">
        <v>14291</v>
      </c>
      <c r="DJ3205">
        <v>14291</v>
      </c>
      <c r="DK3205" t="s">
        <v>108</v>
      </c>
      <c r="DL3205" t="s">
        <v>108</v>
      </c>
      <c r="DM3205" t="s">
        <v>108</v>
      </c>
      <c r="DN3205" t="s">
        <v>108</v>
      </c>
      <c r="DO3205" t="s">
        <v>108</v>
      </c>
      <c r="DP3205" t="s">
        <v>108</v>
      </c>
      <c r="DQ3205" t="s">
        <v>108</v>
      </c>
      <c r="DR3205" t="s">
        <v>108</v>
      </c>
      <c r="DS3205" t="s">
        <v>108</v>
      </c>
      <c r="DT3205" t="s">
        <v>108</v>
      </c>
      <c r="DU3205" t="s">
        <v>108</v>
      </c>
    </row>
    <row r="3206" spans="1:141" x14ac:dyDescent="0.2">
      <c r="A3206" t="e">
        <f ca="1">_xll.BFieldInfo($B$3206)</f>
        <v>#NAME?</v>
      </c>
      <c r="B3206" t="s">
        <v>111</v>
      </c>
      <c r="C3206">
        <v>5237937.1738</v>
      </c>
      <c r="D3206">
        <v>4462149.8698000005</v>
      </c>
      <c r="E3206">
        <v>4462149.8698000005</v>
      </c>
      <c r="F3206">
        <v>4462149.8698000005</v>
      </c>
      <c r="G3206">
        <v>5014108.1235999996</v>
      </c>
      <c r="H3206">
        <v>5014108.1235999996</v>
      </c>
      <c r="I3206">
        <v>5014108.1235999996</v>
      </c>
      <c r="J3206">
        <v>4805766.0992000001</v>
      </c>
      <c r="K3206">
        <v>4805766.0992000001</v>
      </c>
      <c r="L3206">
        <v>4805766.0992000001</v>
      </c>
      <c r="M3206">
        <v>4171605.4752000002</v>
      </c>
      <c r="N3206">
        <v>4171605.4752000002</v>
      </c>
      <c r="O3206">
        <v>4171605.4752000002</v>
      </c>
      <c r="P3206">
        <v>3867948.08</v>
      </c>
      <c r="Q3206">
        <v>3867948.08</v>
      </c>
      <c r="R3206">
        <v>3867948.08</v>
      </c>
      <c r="S3206">
        <v>3867948.08</v>
      </c>
      <c r="T3206">
        <v>3641787.4566000002</v>
      </c>
      <c r="U3206">
        <v>3641787.4566000002</v>
      </c>
      <c r="V3206">
        <v>3641787.4566000002</v>
      </c>
      <c r="W3206">
        <v>3641787.4566000002</v>
      </c>
      <c r="X3206">
        <v>4294020.0193999996</v>
      </c>
      <c r="Y3206">
        <v>4294020.0193999996</v>
      </c>
      <c r="Z3206">
        <v>4294020.0193999996</v>
      </c>
      <c r="AA3206">
        <v>4211525.8470000001</v>
      </c>
      <c r="AB3206">
        <v>4211525.8470000001</v>
      </c>
      <c r="AC3206">
        <v>4211525.8470000001</v>
      </c>
      <c r="AD3206">
        <v>4211525.8470000001</v>
      </c>
      <c r="AE3206">
        <v>4694401.5954</v>
      </c>
      <c r="AF3206">
        <v>4694401.5954</v>
      </c>
      <c r="AG3206">
        <v>4694401.5954</v>
      </c>
      <c r="AH3206">
        <v>4694401.5954</v>
      </c>
      <c r="AI3206">
        <v>4883442.1749999998</v>
      </c>
      <c r="AJ3206">
        <v>4883442.1749999998</v>
      </c>
      <c r="AK3206">
        <v>4883442.1749999998</v>
      </c>
      <c r="AL3206">
        <v>4883442.1749999998</v>
      </c>
      <c r="AM3206">
        <v>4289950.9989</v>
      </c>
      <c r="AN3206">
        <v>4289950.9989</v>
      </c>
      <c r="AO3206">
        <v>4289950.9989</v>
      </c>
      <c r="AP3206">
        <v>4289950.9989</v>
      </c>
      <c r="AQ3206">
        <v>4343084.5223000003</v>
      </c>
      <c r="AR3206">
        <v>4343084.5223000003</v>
      </c>
      <c r="AS3206">
        <v>4343084.5223000003</v>
      </c>
      <c r="AT3206">
        <v>4343084.5223000003</v>
      </c>
      <c r="AU3206">
        <v>4112034.4019999998</v>
      </c>
      <c r="AV3206">
        <v>4112034.4019999998</v>
      </c>
      <c r="AW3206">
        <v>4112034.4019999998</v>
      </c>
      <c r="AX3206">
        <v>3864410.2554000001</v>
      </c>
      <c r="AY3206">
        <v>3864410.2554000001</v>
      </c>
      <c r="AZ3206">
        <v>3864410.2554000001</v>
      </c>
      <c r="BA3206">
        <v>2982700.1475999998</v>
      </c>
      <c r="BB3206">
        <v>2982700.1475999998</v>
      </c>
      <c r="BC3206">
        <v>2982700.1475999998</v>
      </c>
      <c r="BD3206">
        <v>2982700.1475999998</v>
      </c>
      <c r="BE3206">
        <v>2539684.8604000001</v>
      </c>
      <c r="BF3206">
        <v>2539684.8604000001</v>
      </c>
      <c r="BG3206">
        <v>2539684.8604000001</v>
      </c>
      <c r="BH3206">
        <v>2480901.7017999999</v>
      </c>
      <c r="BI3206">
        <v>2480901.7017999999</v>
      </c>
      <c r="BJ3206">
        <v>2480901.7017999999</v>
      </c>
      <c r="BK3206">
        <v>2818295.4887000001</v>
      </c>
      <c r="BL3206">
        <v>2818295.4887000001</v>
      </c>
      <c r="BM3206">
        <v>2818295.4887000001</v>
      </c>
      <c r="BN3206">
        <v>2604457.8177</v>
      </c>
      <c r="BO3206">
        <v>2604457.8177</v>
      </c>
      <c r="BP3206">
        <v>2604457.8177</v>
      </c>
      <c r="BQ3206">
        <v>3236460.5679000001</v>
      </c>
      <c r="BR3206">
        <v>3236460.5679000001</v>
      </c>
      <c r="BS3206">
        <v>3236460.5679000001</v>
      </c>
      <c r="BT3206">
        <v>3343312.3780999999</v>
      </c>
      <c r="BU3206">
        <v>3343312.3780999999</v>
      </c>
      <c r="BV3206">
        <v>3343312.3780999999</v>
      </c>
      <c r="BW3206">
        <v>3349700.7108999998</v>
      </c>
      <c r="BX3206">
        <v>3349700.7108999998</v>
      </c>
      <c r="BY3206">
        <v>3349700.7108999998</v>
      </c>
      <c r="BZ3206">
        <v>3051943.6452000001</v>
      </c>
      <c r="CA3206">
        <v>3051943.6452000001</v>
      </c>
      <c r="CB3206">
        <v>3051943.6452000001</v>
      </c>
      <c r="CC3206">
        <v>2621473.7719999999</v>
      </c>
      <c r="CD3206">
        <v>2621473.7719999999</v>
      </c>
      <c r="CE3206">
        <v>2621473.7719999999</v>
      </c>
      <c r="CF3206">
        <v>2510740.8941000002</v>
      </c>
      <c r="CG3206">
        <v>2510740.8941000002</v>
      </c>
      <c r="CH3206">
        <v>2510740.8941000002</v>
      </c>
      <c r="CI3206">
        <v>2611042.2022000002</v>
      </c>
      <c r="CJ3206">
        <v>2611042.2022000002</v>
      </c>
      <c r="CK3206">
        <v>2611042.2022000002</v>
      </c>
      <c r="CL3206">
        <v>2551191.798</v>
      </c>
      <c r="CM3206">
        <v>2551191.798</v>
      </c>
      <c r="CN3206">
        <v>2551191.798</v>
      </c>
      <c r="CO3206">
        <v>2797032.0588000002</v>
      </c>
      <c r="CP3206">
        <v>2797032.0588000002</v>
      </c>
      <c r="CQ3206">
        <v>2797032.0588000002</v>
      </c>
      <c r="CR3206">
        <v>2655727.9188000001</v>
      </c>
      <c r="CS3206">
        <v>2655727.9188000001</v>
      </c>
      <c r="CT3206">
        <v>2655727.9188000001</v>
      </c>
      <c r="CU3206">
        <v>2655727.9188000001</v>
      </c>
      <c r="CV3206">
        <v>2220694.5995</v>
      </c>
      <c r="CW3206">
        <v>2220694.5995</v>
      </c>
      <c r="CX3206">
        <v>2220694.5995</v>
      </c>
      <c r="CY3206">
        <v>2220694.5995</v>
      </c>
      <c r="CZ3206">
        <v>1863973.9157</v>
      </c>
      <c r="DA3206">
        <v>1863973.9157</v>
      </c>
      <c r="DB3206">
        <v>1863973.9157</v>
      </c>
      <c r="DC3206">
        <v>1851237.1561</v>
      </c>
      <c r="DD3206">
        <v>1851237.1561</v>
      </c>
      <c r="DE3206">
        <v>1851237.1561</v>
      </c>
      <c r="DF3206">
        <v>1851237.1561</v>
      </c>
      <c r="DG3206">
        <v>2029558.7751</v>
      </c>
      <c r="DH3206">
        <v>2029558.7751</v>
      </c>
      <c r="DI3206">
        <v>2029558.7751</v>
      </c>
      <c r="DJ3206">
        <v>2029558.7751</v>
      </c>
      <c r="DK3206">
        <v>1609212.5296</v>
      </c>
      <c r="DL3206">
        <v>1609212.5296</v>
      </c>
      <c r="DM3206">
        <v>1609212.5296</v>
      </c>
      <c r="DN3206">
        <v>1609212.5296</v>
      </c>
      <c r="DO3206">
        <v>1626198.9534</v>
      </c>
      <c r="DP3206">
        <v>1626198.9534</v>
      </c>
      <c r="DQ3206">
        <v>1626198.9534</v>
      </c>
      <c r="DR3206">
        <v>1626198.9534</v>
      </c>
      <c r="DS3206">
        <v>1823637.4406000001</v>
      </c>
      <c r="DT3206">
        <v>1823637.4406000001</v>
      </c>
      <c r="DU3206">
        <v>1823637.4406000001</v>
      </c>
    </row>
    <row r="3207" spans="1:141" x14ac:dyDescent="0.2">
      <c r="A3207" t="e">
        <f ca="1">_xll.BFieldInfo($B$3207)</f>
        <v>#NAME?</v>
      </c>
      <c r="B3207" t="s">
        <v>109</v>
      </c>
      <c r="C3207">
        <v>72693</v>
      </c>
      <c r="D3207">
        <v>72693</v>
      </c>
      <c r="E3207">
        <v>72693</v>
      </c>
      <c r="F3207">
        <v>72693</v>
      </c>
      <c r="G3207">
        <v>63137</v>
      </c>
      <c r="H3207">
        <v>63137</v>
      </c>
      <c r="I3207">
        <v>63137</v>
      </c>
      <c r="J3207">
        <v>63137</v>
      </c>
      <c r="K3207">
        <v>63137</v>
      </c>
      <c r="L3207">
        <v>63137</v>
      </c>
      <c r="M3207">
        <v>63137</v>
      </c>
      <c r="N3207">
        <v>63137</v>
      </c>
      <c r="O3207">
        <v>63137</v>
      </c>
      <c r="P3207">
        <v>63137</v>
      </c>
      <c r="Q3207">
        <v>63137</v>
      </c>
      <c r="R3207">
        <v>63137</v>
      </c>
      <c r="S3207">
        <v>63137</v>
      </c>
      <c r="T3207">
        <v>70188</v>
      </c>
      <c r="U3207">
        <v>70188</v>
      </c>
      <c r="V3207">
        <v>70188</v>
      </c>
      <c r="W3207">
        <v>70188</v>
      </c>
      <c r="X3207">
        <v>70188</v>
      </c>
      <c r="Y3207">
        <v>70188</v>
      </c>
      <c r="Z3207">
        <v>70188</v>
      </c>
      <c r="AA3207">
        <v>70188</v>
      </c>
      <c r="AB3207">
        <v>70188</v>
      </c>
      <c r="AC3207">
        <v>70188</v>
      </c>
      <c r="AD3207">
        <v>70188</v>
      </c>
      <c r="AE3207">
        <v>70188</v>
      </c>
      <c r="AF3207">
        <v>70188</v>
      </c>
      <c r="AG3207">
        <v>70188</v>
      </c>
      <c r="AH3207">
        <v>70188</v>
      </c>
      <c r="AI3207">
        <v>64499</v>
      </c>
      <c r="AJ3207">
        <v>64499</v>
      </c>
      <c r="AK3207">
        <v>64499</v>
      </c>
      <c r="AL3207">
        <v>64499</v>
      </c>
      <c r="AM3207">
        <v>64499</v>
      </c>
      <c r="AN3207">
        <v>64499</v>
      </c>
      <c r="AO3207">
        <v>64499</v>
      </c>
      <c r="AP3207">
        <v>64499</v>
      </c>
      <c r="AQ3207">
        <v>64499</v>
      </c>
      <c r="AR3207">
        <v>64499</v>
      </c>
      <c r="AS3207">
        <v>64499</v>
      </c>
      <c r="AT3207">
        <v>64499</v>
      </c>
      <c r="AU3207">
        <v>64499</v>
      </c>
      <c r="AV3207">
        <v>64499</v>
      </c>
      <c r="AW3207">
        <v>64499</v>
      </c>
      <c r="AX3207">
        <v>61328</v>
      </c>
      <c r="AY3207">
        <v>61328</v>
      </c>
      <c r="AZ3207">
        <v>61328</v>
      </c>
      <c r="BA3207">
        <v>61328</v>
      </c>
      <c r="BB3207">
        <v>61328</v>
      </c>
      <c r="BC3207">
        <v>61328</v>
      </c>
      <c r="BD3207">
        <v>61328</v>
      </c>
      <c r="BE3207">
        <v>61328</v>
      </c>
      <c r="BF3207">
        <v>61328</v>
      </c>
      <c r="BG3207">
        <v>61328</v>
      </c>
      <c r="BH3207">
        <v>61328</v>
      </c>
      <c r="BI3207">
        <v>61328</v>
      </c>
      <c r="BJ3207">
        <v>61328</v>
      </c>
      <c r="BK3207">
        <v>61807</v>
      </c>
      <c r="BL3207">
        <v>61807</v>
      </c>
      <c r="BM3207">
        <v>61807</v>
      </c>
      <c r="BN3207">
        <v>61807</v>
      </c>
      <c r="BO3207">
        <v>61807</v>
      </c>
      <c r="BP3207">
        <v>61807</v>
      </c>
      <c r="BQ3207">
        <v>61807</v>
      </c>
      <c r="BR3207">
        <v>61807</v>
      </c>
      <c r="BS3207">
        <v>61807</v>
      </c>
      <c r="BT3207">
        <v>61807</v>
      </c>
      <c r="BU3207">
        <v>61807</v>
      </c>
      <c r="BV3207">
        <v>61807</v>
      </c>
      <c r="BW3207">
        <v>47551</v>
      </c>
      <c r="BX3207">
        <v>47551</v>
      </c>
      <c r="BY3207">
        <v>47551</v>
      </c>
      <c r="BZ3207">
        <v>47551</v>
      </c>
      <c r="CA3207">
        <v>47551</v>
      </c>
      <c r="CB3207">
        <v>47551</v>
      </c>
      <c r="CC3207">
        <v>47551</v>
      </c>
      <c r="CD3207">
        <v>47551</v>
      </c>
      <c r="CE3207">
        <v>47551</v>
      </c>
      <c r="CF3207">
        <v>47551</v>
      </c>
      <c r="CG3207">
        <v>47551</v>
      </c>
      <c r="CH3207">
        <v>47551</v>
      </c>
      <c r="CI3207">
        <v>40595</v>
      </c>
      <c r="CJ3207">
        <v>40595</v>
      </c>
      <c r="CK3207">
        <v>40595</v>
      </c>
      <c r="CL3207">
        <v>40595</v>
      </c>
      <c r="CM3207">
        <v>40595</v>
      </c>
      <c r="CN3207">
        <v>40595</v>
      </c>
      <c r="CO3207">
        <v>40595</v>
      </c>
      <c r="CP3207">
        <v>40595</v>
      </c>
      <c r="CQ3207">
        <v>40595</v>
      </c>
      <c r="CR3207">
        <v>40595</v>
      </c>
      <c r="CS3207">
        <v>40595</v>
      </c>
      <c r="CT3207">
        <v>40595</v>
      </c>
      <c r="CU3207">
        <v>40595</v>
      </c>
      <c r="CV3207">
        <v>33191</v>
      </c>
      <c r="CW3207">
        <v>33191</v>
      </c>
      <c r="CX3207">
        <v>33191</v>
      </c>
      <c r="CY3207">
        <v>33191</v>
      </c>
      <c r="CZ3207">
        <v>33191</v>
      </c>
      <c r="DA3207">
        <v>33191</v>
      </c>
      <c r="DB3207">
        <v>33191</v>
      </c>
      <c r="DC3207">
        <v>33191</v>
      </c>
      <c r="DD3207">
        <v>33191</v>
      </c>
      <c r="DE3207">
        <v>33191</v>
      </c>
      <c r="DF3207">
        <v>33191</v>
      </c>
      <c r="DG3207">
        <v>33191</v>
      </c>
      <c r="DH3207">
        <v>33191</v>
      </c>
      <c r="DI3207">
        <v>33191</v>
      </c>
      <c r="DJ3207">
        <v>33191</v>
      </c>
      <c r="DK3207" t="s">
        <v>108</v>
      </c>
      <c r="DL3207" t="s">
        <v>108</v>
      </c>
      <c r="DM3207" t="s">
        <v>108</v>
      </c>
      <c r="DN3207" t="s">
        <v>108</v>
      </c>
      <c r="DO3207" t="s">
        <v>108</v>
      </c>
      <c r="DP3207" t="s">
        <v>108</v>
      </c>
      <c r="DQ3207" t="s">
        <v>108</v>
      </c>
      <c r="DR3207" t="s">
        <v>108</v>
      </c>
      <c r="DS3207" t="s">
        <v>108</v>
      </c>
      <c r="DT3207" t="s">
        <v>108</v>
      </c>
      <c r="DU3207" t="s">
        <v>108</v>
      </c>
    </row>
    <row r="3208" spans="1:141" x14ac:dyDescent="0.2">
      <c r="A3208" t="e">
        <f ca="1">_xll.BFieldInfo($B$3208)</f>
        <v>#NAME?</v>
      </c>
      <c r="B3208" t="s">
        <v>112</v>
      </c>
      <c r="C3208" t="s">
        <v>108</v>
      </c>
      <c r="D3208" t="s">
        <v>108</v>
      </c>
      <c r="E3208" t="s">
        <v>108</v>
      </c>
      <c r="F3208" t="s">
        <v>108</v>
      </c>
      <c r="G3208" t="s">
        <v>108</v>
      </c>
      <c r="H3208" t="s">
        <v>108</v>
      </c>
      <c r="I3208" t="s">
        <v>108</v>
      </c>
      <c r="J3208" t="s">
        <v>108</v>
      </c>
      <c r="K3208" t="s">
        <v>108</v>
      </c>
      <c r="L3208" t="s">
        <v>108</v>
      </c>
      <c r="M3208" t="s">
        <v>108</v>
      </c>
      <c r="N3208" t="s">
        <v>108</v>
      </c>
      <c r="O3208" t="s">
        <v>108</v>
      </c>
      <c r="P3208" t="s">
        <v>108</v>
      </c>
      <c r="Q3208" t="s">
        <v>108</v>
      </c>
      <c r="R3208" t="s">
        <v>108</v>
      </c>
      <c r="S3208" t="s">
        <v>108</v>
      </c>
      <c r="T3208" t="s">
        <v>108</v>
      </c>
      <c r="U3208" t="s">
        <v>108</v>
      </c>
      <c r="V3208" t="s">
        <v>108</v>
      </c>
      <c r="W3208" t="s">
        <v>108</v>
      </c>
      <c r="X3208" t="s">
        <v>108</v>
      </c>
      <c r="Y3208" t="s">
        <v>108</v>
      </c>
      <c r="Z3208" t="s">
        <v>108</v>
      </c>
      <c r="AA3208" t="s">
        <v>108</v>
      </c>
      <c r="AB3208" t="s">
        <v>108</v>
      </c>
      <c r="AC3208" t="s">
        <v>108</v>
      </c>
      <c r="AD3208" t="s">
        <v>108</v>
      </c>
      <c r="AE3208" t="s">
        <v>108</v>
      </c>
      <c r="AF3208" t="s">
        <v>108</v>
      </c>
      <c r="AG3208" t="s">
        <v>108</v>
      </c>
      <c r="AH3208" t="s">
        <v>108</v>
      </c>
      <c r="AI3208" t="s">
        <v>108</v>
      </c>
      <c r="AJ3208" t="s">
        <v>108</v>
      </c>
      <c r="AK3208" t="s">
        <v>108</v>
      </c>
      <c r="AL3208" t="s">
        <v>108</v>
      </c>
      <c r="AM3208" t="s">
        <v>108</v>
      </c>
      <c r="AN3208" t="s">
        <v>108</v>
      </c>
      <c r="AO3208" t="s">
        <v>108</v>
      </c>
      <c r="AP3208" t="s">
        <v>108</v>
      </c>
      <c r="AQ3208" t="s">
        <v>108</v>
      </c>
      <c r="AR3208" t="s">
        <v>108</v>
      </c>
      <c r="AS3208" t="s">
        <v>108</v>
      </c>
      <c r="AT3208" t="s">
        <v>108</v>
      </c>
      <c r="AU3208" t="s">
        <v>108</v>
      </c>
      <c r="AV3208" t="s">
        <v>108</v>
      </c>
      <c r="AW3208" t="s">
        <v>108</v>
      </c>
      <c r="AX3208" t="s">
        <v>108</v>
      </c>
      <c r="AY3208" t="s">
        <v>108</v>
      </c>
      <c r="AZ3208" t="s">
        <v>108</v>
      </c>
      <c r="BA3208" t="s">
        <v>108</v>
      </c>
      <c r="BB3208" t="s">
        <v>108</v>
      </c>
      <c r="BC3208" t="s">
        <v>108</v>
      </c>
      <c r="BD3208" t="s">
        <v>108</v>
      </c>
      <c r="BE3208" t="s">
        <v>108</v>
      </c>
      <c r="BF3208" t="s">
        <v>108</v>
      </c>
      <c r="BG3208" t="s">
        <v>108</v>
      </c>
      <c r="BH3208" t="s">
        <v>108</v>
      </c>
      <c r="BI3208" t="s">
        <v>108</v>
      </c>
      <c r="BJ3208" t="s">
        <v>108</v>
      </c>
      <c r="BK3208" t="s">
        <v>108</v>
      </c>
      <c r="BL3208" t="s">
        <v>108</v>
      </c>
      <c r="BM3208" t="s">
        <v>108</v>
      </c>
      <c r="BN3208" t="s">
        <v>108</v>
      </c>
      <c r="BO3208" t="s">
        <v>108</v>
      </c>
      <c r="BP3208" t="s">
        <v>108</v>
      </c>
      <c r="BQ3208" t="s">
        <v>108</v>
      </c>
      <c r="BR3208" t="s">
        <v>108</v>
      </c>
      <c r="BS3208" t="s">
        <v>108</v>
      </c>
      <c r="BT3208" t="s">
        <v>108</v>
      </c>
      <c r="BU3208" t="s">
        <v>108</v>
      </c>
      <c r="BV3208" t="s">
        <v>108</v>
      </c>
      <c r="BW3208" t="s">
        <v>108</v>
      </c>
      <c r="BX3208" t="s">
        <v>108</v>
      </c>
      <c r="BY3208" t="s">
        <v>108</v>
      </c>
      <c r="BZ3208" t="s">
        <v>108</v>
      </c>
      <c r="CA3208" t="s">
        <v>108</v>
      </c>
      <c r="CB3208" t="s">
        <v>108</v>
      </c>
      <c r="CC3208" t="s">
        <v>108</v>
      </c>
      <c r="CD3208" t="s">
        <v>108</v>
      </c>
      <c r="CE3208" t="s">
        <v>108</v>
      </c>
      <c r="CF3208" t="s">
        <v>108</v>
      </c>
      <c r="CG3208" t="s">
        <v>108</v>
      </c>
      <c r="CH3208" t="s">
        <v>108</v>
      </c>
      <c r="CI3208" t="s">
        <v>108</v>
      </c>
      <c r="CJ3208" t="s">
        <v>108</v>
      </c>
      <c r="CK3208" t="s">
        <v>108</v>
      </c>
      <c r="CL3208" t="s">
        <v>108</v>
      </c>
      <c r="CM3208" t="s">
        <v>108</v>
      </c>
      <c r="CN3208" t="s">
        <v>108</v>
      </c>
      <c r="CO3208" t="s">
        <v>108</v>
      </c>
      <c r="CP3208" t="s">
        <v>108</v>
      </c>
      <c r="CQ3208" t="s">
        <v>108</v>
      </c>
      <c r="CR3208" t="s">
        <v>108</v>
      </c>
      <c r="CS3208" t="s">
        <v>108</v>
      </c>
      <c r="CT3208" t="s">
        <v>108</v>
      </c>
      <c r="CU3208" t="s">
        <v>108</v>
      </c>
      <c r="CV3208" t="s">
        <v>108</v>
      </c>
      <c r="CW3208" t="s">
        <v>108</v>
      </c>
      <c r="CX3208" t="s">
        <v>108</v>
      </c>
      <c r="CY3208" t="s">
        <v>108</v>
      </c>
      <c r="CZ3208" t="s">
        <v>108</v>
      </c>
      <c r="DA3208" t="s">
        <v>108</v>
      </c>
      <c r="DB3208" t="s">
        <v>108</v>
      </c>
      <c r="DC3208" t="s">
        <v>108</v>
      </c>
      <c r="DD3208" t="s">
        <v>108</v>
      </c>
      <c r="DE3208" t="s">
        <v>108</v>
      </c>
      <c r="DF3208" t="s">
        <v>108</v>
      </c>
      <c r="DG3208" t="s">
        <v>108</v>
      </c>
      <c r="DH3208" t="s">
        <v>108</v>
      </c>
      <c r="DI3208" t="s">
        <v>108</v>
      </c>
      <c r="DJ3208" t="s">
        <v>108</v>
      </c>
      <c r="DK3208" t="s">
        <v>108</v>
      </c>
      <c r="DL3208" t="s">
        <v>108</v>
      </c>
      <c r="DM3208" t="s">
        <v>108</v>
      </c>
      <c r="DN3208" t="s">
        <v>108</v>
      </c>
      <c r="DO3208" t="s">
        <v>108</v>
      </c>
      <c r="DP3208" t="s">
        <v>108</v>
      </c>
      <c r="DQ3208" t="s">
        <v>108</v>
      </c>
      <c r="DR3208" t="s">
        <v>108</v>
      </c>
      <c r="DS3208" t="s">
        <v>108</v>
      </c>
      <c r="DT3208" t="s">
        <v>108</v>
      </c>
      <c r="DU3208" t="s">
        <v>108</v>
      </c>
    </row>
    <row r="3209" spans="1:141" x14ac:dyDescent="0.2">
      <c r="A3209" t="e">
        <f ca="1">_xll.BFieldInfo($B$3209)</f>
        <v>#NAME?</v>
      </c>
      <c r="B3209" t="s">
        <v>113</v>
      </c>
      <c r="C3209" t="s">
        <v>108</v>
      </c>
      <c r="D3209" t="s">
        <v>108</v>
      </c>
      <c r="E3209" t="s">
        <v>108</v>
      </c>
      <c r="F3209" t="s">
        <v>108</v>
      </c>
      <c r="G3209" t="s">
        <v>108</v>
      </c>
      <c r="H3209" t="s">
        <v>108</v>
      </c>
      <c r="I3209" t="s">
        <v>108</v>
      </c>
      <c r="J3209" t="s">
        <v>108</v>
      </c>
      <c r="K3209" t="s">
        <v>108</v>
      </c>
      <c r="L3209" t="s">
        <v>108</v>
      </c>
      <c r="M3209" t="s">
        <v>108</v>
      </c>
      <c r="N3209" t="s">
        <v>108</v>
      </c>
      <c r="O3209" t="s">
        <v>108</v>
      </c>
      <c r="P3209" t="s">
        <v>108</v>
      </c>
      <c r="Q3209" t="s">
        <v>108</v>
      </c>
      <c r="R3209" t="s">
        <v>108</v>
      </c>
      <c r="S3209" t="s">
        <v>108</v>
      </c>
      <c r="T3209" t="s">
        <v>108</v>
      </c>
      <c r="U3209" t="s">
        <v>108</v>
      </c>
      <c r="V3209" t="s">
        <v>108</v>
      </c>
      <c r="W3209" t="s">
        <v>108</v>
      </c>
      <c r="X3209" t="s">
        <v>108</v>
      </c>
      <c r="Y3209" t="s">
        <v>108</v>
      </c>
      <c r="Z3209" t="s">
        <v>108</v>
      </c>
      <c r="AA3209" t="s">
        <v>108</v>
      </c>
      <c r="AB3209" t="s">
        <v>108</v>
      </c>
      <c r="AC3209" t="s">
        <v>108</v>
      </c>
      <c r="AD3209" t="s">
        <v>108</v>
      </c>
      <c r="AE3209" t="s">
        <v>108</v>
      </c>
      <c r="AF3209" t="s">
        <v>108</v>
      </c>
      <c r="AG3209" t="s">
        <v>108</v>
      </c>
      <c r="AH3209" t="s">
        <v>108</v>
      </c>
      <c r="AI3209" t="s">
        <v>108</v>
      </c>
      <c r="AJ3209" t="s">
        <v>108</v>
      </c>
      <c r="AK3209" t="s">
        <v>108</v>
      </c>
      <c r="AL3209" t="s">
        <v>108</v>
      </c>
      <c r="AM3209" t="s">
        <v>108</v>
      </c>
      <c r="AN3209" t="s">
        <v>108</v>
      </c>
      <c r="AO3209" t="s">
        <v>108</v>
      </c>
      <c r="AP3209" t="s">
        <v>108</v>
      </c>
      <c r="AQ3209" t="s">
        <v>108</v>
      </c>
      <c r="AR3209" t="s">
        <v>108</v>
      </c>
      <c r="AS3209" t="s">
        <v>108</v>
      </c>
      <c r="AT3209" t="s">
        <v>108</v>
      </c>
      <c r="AU3209" t="s">
        <v>108</v>
      </c>
      <c r="AV3209" t="s">
        <v>108</v>
      </c>
      <c r="AW3209" t="s">
        <v>108</v>
      </c>
      <c r="AX3209" t="s">
        <v>108</v>
      </c>
      <c r="AY3209" t="s">
        <v>108</v>
      </c>
      <c r="AZ3209" t="s">
        <v>108</v>
      </c>
      <c r="BA3209" t="s">
        <v>108</v>
      </c>
      <c r="BB3209" t="s">
        <v>108</v>
      </c>
      <c r="BC3209" t="s">
        <v>108</v>
      </c>
      <c r="BD3209" t="s">
        <v>108</v>
      </c>
      <c r="BE3209" t="s">
        <v>108</v>
      </c>
      <c r="BF3209" t="s">
        <v>108</v>
      </c>
      <c r="BG3209" t="s">
        <v>108</v>
      </c>
      <c r="BH3209" t="s">
        <v>108</v>
      </c>
      <c r="BI3209" t="s">
        <v>108</v>
      </c>
      <c r="BJ3209" t="s">
        <v>108</v>
      </c>
      <c r="BK3209" t="s">
        <v>108</v>
      </c>
      <c r="BL3209" t="s">
        <v>108</v>
      </c>
      <c r="BM3209" t="s">
        <v>108</v>
      </c>
      <c r="BN3209" t="s">
        <v>108</v>
      </c>
      <c r="BO3209" t="s">
        <v>108</v>
      </c>
      <c r="BP3209" t="s">
        <v>108</v>
      </c>
      <c r="BQ3209" t="s">
        <v>108</v>
      </c>
      <c r="BR3209" t="s">
        <v>108</v>
      </c>
      <c r="BS3209" t="s">
        <v>108</v>
      </c>
      <c r="BT3209" t="s">
        <v>108</v>
      </c>
      <c r="BU3209" t="s">
        <v>108</v>
      </c>
      <c r="BV3209" t="s">
        <v>108</v>
      </c>
      <c r="BW3209" t="s">
        <v>108</v>
      </c>
      <c r="BX3209" t="s">
        <v>108</v>
      </c>
      <c r="BY3209" t="s">
        <v>108</v>
      </c>
      <c r="BZ3209" t="s">
        <v>108</v>
      </c>
      <c r="CA3209" t="s">
        <v>108</v>
      </c>
      <c r="CB3209" t="s">
        <v>108</v>
      </c>
      <c r="CC3209" t="s">
        <v>108</v>
      </c>
      <c r="CD3209" t="s">
        <v>108</v>
      </c>
      <c r="CE3209" t="s">
        <v>108</v>
      </c>
      <c r="CF3209" t="s">
        <v>108</v>
      </c>
      <c r="CG3209" t="s">
        <v>108</v>
      </c>
      <c r="CH3209" t="s">
        <v>108</v>
      </c>
      <c r="CI3209" t="s">
        <v>108</v>
      </c>
      <c r="CJ3209" t="s">
        <v>108</v>
      </c>
      <c r="CK3209" t="s">
        <v>108</v>
      </c>
      <c r="CL3209" t="s">
        <v>108</v>
      </c>
      <c r="CM3209" t="s">
        <v>108</v>
      </c>
      <c r="CN3209" t="s">
        <v>108</v>
      </c>
      <c r="CO3209" t="s">
        <v>108</v>
      </c>
      <c r="CP3209" t="s">
        <v>108</v>
      </c>
      <c r="CQ3209" t="s">
        <v>108</v>
      </c>
      <c r="CR3209" t="s">
        <v>108</v>
      </c>
      <c r="CS3209" t="s">
        <v>108</v>
      </c>
      <c r="CT3209" t="s">
        <v>108</v>
      </c>
      <c r="CU3209" t="s">
        <v>108</v>
      </c>
      <c r="CV3209" t="s">
        <v>108</v>
      </c>
      <c r="CW3209" t="s">
        <v>108</v>
      </c>
      <c r="CX3209" t="s">
        <v>108</v>
      </c>
      <c r="CY3209" t="s">
        <v>108</v>
      </c>
      <c r="CZ3209" t="s">
        <v>108</v>
      </c>
      <c r="DA3209" t="s">
        <v>108</v>
      </c>
      <c r="DB3209" t="s">
        <v>108</v>
      </c>
      <c r="DC3209" t="s">
        <v>108</v>
      </c>
      <c r="DD3209" t="s">
        <v>108</v>
      </c>
      <c r="DE3209" t="s">
        <v>108</v>
      </c>
      <c r="DF3209" t="s">
        <v>108</v>
      </c>
      <c r="DG3209" t="s">
        <v>108</v>
      </c>
      <c r="DH3209" t="s">
        <v>108</v>
      </c>
      <c r="DI3209" t="s">
        <v>108</v>
      </c>
      <c r="DJ3209" t="s">
        <v>108</v>
      </c>
      <c r="DK3209" t="s">
        <v>108</v>
      </c>
      <c r="DL3209" t="s">
        <v>108</v>
      </c>
      <c r="DM3209" t="s">
        <v>108</v>
      </c>
      <c r="DN3209" t="s">
        <v>108</v>
      </c>
      <c r="DO3209" t="s">
        <v>108</v>
      </c>
      <c r="DP3209" t="s">
        <v>108</v>
      </c>
      <c r="DQ3209" t="s">
        <v>108</v>
      </c>
      <c r="DR3209" t="s">
        <v>108</v>
      </c>
      <c r="DS3209" t="s">
        <v>108</v>
      </c>
      <c r="DT3209" t="s">
        <v>108</v>
      </c>
      <c r="DU3209" t="s">
        <v>108</v>
      </c>
    </row>
    <row r="3210" spans="1:141" x14ac:dyDescent="0.2">
      <c r="A3210" t="e">
        <f ca="1">_xll.BFieldInfo($B$3210)</f>
        <v>#NAME?</v>
      </c>
      <c r="B3210" t="s">
        <v>114</v>
      </c>
      <c r="C3210" t="s">
        <v>108</v>
      </c>
      <c r="D3210" t="s">
        <v>108</v>
      </c>
      <c r="E3210" t="s">
        <v>108</v>
      </c>
      <c r="F3210" t="s">
        <v>108</v>
      </c>
      <c r="G3210" t="s">
        <v>108</v>
      </c>
      <c r="H3210" t="s">
        <v>108</v>
      </c>
      <c r="I3210" t="s">
        <v>108</v>
      </c>
      <c r="J3210" t="s">
        <v>108</v>
      </c>
      <c r="K3210" t="s">
        <v>108</v>
      </c>
      <c r="L3210" t="s">
        <v>108</v>
      </c>
      <c r="M3210" t="s">
        <v>108</v>
      </c>
      <c r="N3210" t="s">
        <v>108</v>
      </c>
      <c r="O3210" t="s">
        <v>108</v>
      </c>
      <c r="P3210" t="s">
        <v>108</v>
      </c>
      <c r="Q3210" t="s">
        <v>108</v>
      </c>
      <c r="R3210" t="s">
        <v>108</v>
      </c>
      <c r="S3210" t="s">
        <v>108</v>
      </c>
      <c r="T3210" t="s">
        <v>108</v>
      </c>
      <c r="U3210" t="s">
        <v>108</v>
      </c>
      <c r="V3210" t="s">
        <v>108</v>
      </c>
      <c r="W3210" t="s">
        <v>108</v>
      </c>
      <c r="X3210" t="s">
        <v>108</v>
      </c>
      <c r="Y3210" t="s">
        <v>108</v>
      </c>
      <c r="Z3210" t="s">
        <v>108</v>
      </c>
      <c r="AA3210" t="s">
        <v>108</v>
      </c>
      <c r="AB3210" t="s">
        <v>108</v>
      </c>
      <c r="AC3210" t="s">
        <v>108</v>
      </c>
      <c r="AD3210" t="s">
        <v>108</v>
      </c>
      <c r="AE3210" t="s">
        <v>108</v>
      </c>
      <c r="AF3210" t="s">
        <v>108</v>
      </c>
      <c r="AG3210" t="s">
        <v>108</v>
      </c>
      <c r="AH3210" t="s">
        <v>108</v>
      </c>
      <c r="AI3210" t="s">
        <v>108</v>
      </c>
      <c r="AJ3210" t="s">
        <v>108</v>
      </c>
      <c r="AK3210" t="s">
        <v>108</v>
      </c>
      <c r="AL3210" t="s">
        <v>108</v>
      </c>
      <c r="AM3210" t="s">
        <v>108</v>
      </c>
      <c r="AN3210" t="s">
        <v>108</v>
      </c>
      <c r="AO3210" t="s">
        <v>108</v>
      </c>
      <c r="AP3210" t="s">
        <v>108</v>
      </c>
      <c r="AQ3210" t="s">
        <v>108</v>
      </c>
      <c r="AR3210" t="s">
        <v>108</v>
      </c>
      <c r="AS3210" t="s">
        <v>108</v>
      </c>
      <c r="AT3210" t="s">
        <v>108</v>
      </c>
      <c r="AU3210" t="s">
        <v>108</v>
      </c>
      <c r="AV3210" t="s">
        <v>108</v>
      </c>
      <c r="AW3210" t="s">
        <v>108</v>
      </c>
      <c r="AX3210" t="s">
        <v>108</v>
      </c>
      <c r="AY3210" t="s">
        <v>108</v>
      </c>
      <c r="AZ3210" t="s">
        <v>108</v>
      </c>
      <c r="BA3210" t="s">
        <v>108</v>
      </c>
      <c r="BB3210" t="s">
        <v>108</v>
      </c>
      <c r="BC3210" t="s">
        <v>108</v>
      </c>
      <c r="BD3210" t="s">
        <v>108</v>
      </c>
      <c r="BE3210" t="s">
        <v>108</v>
      </c>
      <c r="BF3210" t="s">
        <v>108</v>
      </c>
      <c r="BG3210" t="s">
        <v>108</v>
      </c>
      <c r="BH3210" t="s">
        <v>108</v>
      </c>
      <c r="BI3210" t="s">
        <v>108</v>
      </c>
      <c r="BJ3210" t="s">
        <v>108</v>
      </c>
      <c r="BK3210" t="s">
        <v>108</v>
      </c>
      <c r="BL3210" t="s">
        <v>108</v>
      </c>
      <c r="BM3210" t="s">
        <v>108</v>
      </c>
      <c r="BN3210" t="s">
        <v>108</v>
      </c>
      <c r="BO3210" t="s">
        <v>108</v>
      </c>
      <c r="BP3210" t="s">
        <v>108</v>
      </c>
      <c r="BQ3210" t="s">
        <v>108</v>
      </c>
      <c r="BR3210" t="s">
        <v>108</v>
      </c>
      <c r="BS3210" t="s">
        <v>108</v>
      </c>
      <c r="BT3210" t="s">
        <v>108</v>
      </c>
      <c r="BU3210" t="s">
        <v>108</v>
      </c>
      <c r="BV3210" t="s">
        <v>108</v>
      </c>
      <c r="BW3210" t="s">
        <v>108</v>
      </c>
      <c r="BX3210" t="s">
        <v>108</v>
      </c>
      <c r="BY3210" t="s">
        <v>108</v>
      </c>
      <c r="BZ3210" t="s">
        <v>108</v>
      </c>
      <c r="CA3210" t="s">
        <v>108</v>
      </c>
      <c r="CB3210" t="s">
        <v>108</v>
      </c>
      <c r="CC3210" t="s">
        <v>108</v>
      </c>
      <c r="CD3210" t="s">
        <v>108</v>
      </c>
      <c r="CE3210" t="s">
        <v>108</v>
      </c>
      <c r="CF3210" t="s">
        <v>108</v>
      </c>
      <c r="CG3210" t="s">
        <v>108</v>
      </c>
      <c r="CH3210" t="s">
        <v>108</v>
      </c>
      <c r="CI3210" t="s">
        <v>108</v>
      </c>
      <c r="CJ3210" t="s">
        <v>108</v>
      </c>
      <c r="CK3210" t="s">
        <v>108</v>
      </c>
      <c r="CL3210" t="s">
        <v>108</v>
      </c>
      <c r="CM3210" t="s">
        <v>108</v>
      </c>
      <c r="CN3210" t="s">
        <v>108</v>
      </c>
      <c r="CO3210" t="s">
        <v>108</v>
      </c>
      <c r="CP3210" t="s">
        <v>108</v>
      </c>
      <c r="CQ3210" t="s">
        <v>108</v>
      </c>
      <c r="CR3210" t="s">
        <v>108</v>
      </c>
      <c r="CS3210" t="s">
        <v>108</v>
      </c>
      <c r="CT3210" t="s">
        <v>108</v>
      </c>
      <c r="CU3210" t="s">
        <v>108</v>
      </c>
      <c r="CV3210" t="s">
        <v>108</v>
      </c>
      <c r="CW3210" t="s">
        <v>108</v>
      </c>
      <c r="CX3210" t="s">
        <v>108</v>
      </c>
      <c r="CY3210" t="s">
        <v>108</v>
      </c>
      <c r="CZ3210" t="s">
        <v>108</v>
      </c>
      <c r="DA3210" t="s">
        <v>108</v>
      </c>
      <c r="DB3210" t="s">
        <v>108</v>
      </c>
      <c r="DC3210" t="s">
        <v>108</v>
      </c>
      <c r="DD3210" t="s">
        <v>108</v>
      </c>
      <c r="DE3210" t="s">
        <v>108</v>
      </c>
      <c r="DF3210" t="s">
        <v>108</v>
      </c>
      <c r="DG3210" t="s">
        <v>108</v>
      </c>
      <c r="DH3210" t="s">
        <v>108</v>
      </c>
      <c r="DI3210" t="s">
        <v>108</v>
      </c>
      <c r="DJ3210" t="s">
        <v>108</v>
      </c>
      <c r="DK3210" t="s">
        <v>108</v>
      </c>
      <c r="DL3210" t="s">
        <v>108</v>
      </c>
      <c r="DM3210" t="s">
        <v>108</v>
      </c>
      <c r="DN3210" t="s">
        <v>108</v>
      </c>
      <c r="DO3210" t="s">
        <v>108</v>
      </c>
      <c r="DP3210" t="s">
        <v>108</v>
      </c>
      <c r="DQ3210" t="s">
        <v>108</v>
      </c>
      <c r="DR3210" t="s">
        <v>108</v>
      </c>
      <c r="DS3210" t="s">
        <v>108</v>
      </c>
      <c r="DT3210" t="s">
        <v>108</v>
      </c>
      <c r="DU3210" t="s">
        <v>108</v>
      </c>
    </row>
    <row r="3211" spans="1:141" x14ac:dyDescent="0.2">
      <c r="A3211" t="e">
        <f ca="1">_xll.BFieldInfo($B$3211)</f>
        <v>#NAME?</v>
      </c>
      <c r="B3211" t="s">
        <v>115</v>
      </c>
      <c r="C3211">
        <v>90937</v>
      </c>
      <c r="D3211">
        <v>87306</v>
      </c>
      <c r="E3211">
        <v>87306</v>
      </c>
      <c r="F3211">
        <v>87306</v>
      </c>
      <c r="G3211">
        <v>108203</v>
      </c>
      <c r="H3211">
        <v>108203</v>
      </c>
      <c r="I3211">
        <v>108203</v>
      </c>
      <c r="J3211">
        <v>103030</v>
      </c>
      <c r="K3211">
        <v>103030</v>
      </c>
      <c r="L3211">
        <v>103030</v>
      </c>
      <c r="M3211">
        <v>107502</v>
      </c>
      <c r="N3211">
        <v>107502</v>
      </c>
      <c r="O3211">
        <v>107502</v>
      </c>
      <c r="P3211">
        <v>79083</v>
      </c>
      <c r="Q3211">
        <v>79083</v>
      </c>
      <c r="R3211">
        <v>79083</v>
      </c>
      <c r="S3211">
        <v>79083</v>
      </c>
      <c r="T3211">
        <v>115382</v>
      </c>
      <c r="U3211">
        <v>115382</v>
      </c>
      <c r="V3211">
        <v>115382</v>
      </c>
      <c r="W3211">
        <v>115382</v>
      </c>
      <c r="X3211">
        <v>113835</v>
      </c>
      <c r="Y3211">
        <v>113835</v>
      </c>
      <c r="Z3211">
        <v>113835</v>
      </c>
      <c r="AA3211">
        <v>95405</v>
      </c>
      <c r="AB3211">
        <v>95405</v>
      </c>
      <c r="AC3211">
        <v>95405</v>
      </c>
      <c r="AD3211">
        <v>95405</v>
      </c>
      <c r="AE3211">
        <v>93492</v>
      </c>
      <c r="AF3211">
        <v>93492</v>
      </c>
      <c r="AG3211">
        <v>93492</v>
      </c>
      <c r="AH3211">
        <v>93492</v>
      </c>
      <c r="AI3211">
        <v>87011</v>
      </c>
      <c r="AJ3211">
        <v>87011</v>
      </c>
      <c r="AK3211">
        <v>87011</v>
      </c>
      <c r="AL3211">
        <v>87011</v>
      </c>
      <c r="AM3211">
        <v>82177</v>
      </c>
      <c r="AN3211">
        <v>82177</v>
      </c>
      <c r="AO3211">
        <v>82177</v>
      </c>
      <c r="AP3211">
        <v>82177</v>
      </c>
      <c r="AQ3211">
        <v>74142</v>
      </c>
      <c r="AR3211">
        <v>74142</v>
      </c>
      <c r="AS3211">
        <v>74142</v>
      </c>
      <c r="AT3211">
        <v>74142</v>
      </c>
      <c r="AU3211">
        <v>57516</v>
      </c>
      <c r="AV3211">
        <v>57516</v>
      </c>
      <c r="AW3211">
        <v>57516</v>
      </c>
      <c r="AX3211">
        <v>59067</v>
      </c>
      <c r="AY3211">
        <v>59067</v>
      </c>
      <c r="AZ3211">
        <v>59067</v>
      </c>
      <c r="BA3211">
        <v>62007</v>
      </c>
      <c r="BB3211">
        <v>62007</v>
      </c>
      <c r="BC3211">
        <v>62007</v>
      </c>
      <c r="BD3211">
        <v>62007</v>
      </c>
      <c r="BE3211">
        <v>60027</v>
      </c>
      <c r="BF3211">
        <v>60027</v>
      </c>
      <c r="BG3211">
        <v>60027</v>
      </c>
      <c r="BH3211">
        <v>46098</v>
      </c>
      <c r="BI3211">
        <v>46098</v>
      </c>
      <c r="BJ3211">
        <v>46098</v>
      </c>
      <c r="BK3211">
        <v>52611</v>
      </c>
      <c r="BL3211">
        <v>52611</v>
      </c>
      <c r="BM3211">
        <v>52611</v>
      </c>
      <c r="BN3211">
        <v>58406</v>
      </c>
      <c r="BO3211">
        <v>58406</v>
      </c>
      <c r="BP3211">
        <v>58406</v>
      </c>
      <c r="BQ3211">
        <v>51410</v>
      </c>
      <c r="BR3211">
        <v>51410</v>
      </c>
      <c r="BS3211">
        <v>51410</v>
      </c>
      <c r="BT3211">
        <v>45293</v>
      </c>
      <c r="BU3211">
        <v>45293</v>
      </c>
      <c r="BV3211">
        <v>45293</v>
      </c>
      <c r="BW3211">
        <v>42422</v>
      </c>
      <c r="BX3211">
        <v>42422</v>
      </c>
      <c r="BY3211">
        <v>42422</v>
      </c>
      <c r="BZ3211">
        <v>48972</v>
      </c>
      <c r="CA3211">
        <v>48972</v>
      </c>
      <c r="CB3211">
        <v>48972</v>
      </c>
      <c r="CC3211">
        <v>48642</v>
      </c>
      <c r="CD3211">
        <v>48642</v>
      </c>
      <c r="CE3211">
        <v>48642</v>
      </c>
      <c r="CF3211">
        <v>38873</v>
      </c>
      <c r="CG3211">
        <v>38873</v>
      </c>
      <c r="CH3211">
        <v>38873</v>
      </c>
      <c r="CI3211">
        <v>42712</v>
      </c>
      <c r="CJ3211">
        <v>42712</v>
      </c>
      <c r="CK3211">
        <v>42712</v>
      </c>
      <c r="CL3211">
        <v>46694</v>
      </c>
      <c r="CM3211">
        <v>46694</v>
      </c>
      <c r="CN3211">
        <v>46694</v>
      </c>
      <c r="CO3211">
        <v>45530</v>
      </c>
      <c r="CP3211">
        <v>45530</v>
      </c>
      <c r="CQ3211">
        <v>45530</v>
      </c>
      <c r="CR3211">
        <v>35910</v>
      </c>
      <c r="CS3211">
        <v>35910</v>
      </c>
      <c r="CT3211">
        <v>35910</v>
      </c>
      <c r="CU3211">
        <v>35910</v>
      </c>
      <c r="CV3211">
        <v>37513</v>
      </c>
      <c r="CW3211">
        <v>37513</v>
      </c>
      <c r="CX3211">
        <v>37513</v>
      </c>
      <c r="CY3211">
        <v>37513</v>
      </c>
      <c r="CZ3211">
        <v>43282</v>
      </c>
      <c r="DA3211">
        <v>43282</v>
      </c>
      <c r="DB3211">
        <v>43282</v>
      </c>
      <c r="DC3211">
        <v>40338</v>
      </c>
      <c r="DD3211">
        <v>40338</v>
      </c>
      <c r="DE3211">
        <v>40338</v>
      </c>
      <c r="DF3211">
        <v>40338</v>
      </c>
      <c r="DG3211">
        <v>31999</v>
      </c>
      <c r="DH3211">
        <v>31999</v>
      </c>
      <c r="DI3211">
        <v>31999</v>
      </c>
      <c r="DJ3211">
        <v>31999</v>
      </c>
      <c r="DK3211">
        <v>37222</v>
      </c>
      <c r="DL3211">
        <v>37222</v>
      </c>
      <c r="DM3211">
        <v>37222</v>
      </c>
      <c r="DN3211">
        <v>37222</v>
      </c>
      <c r="DO3211">
        <v>40410</v>
      </c>
      <c r="DP3211">
        <v>40410</v>
      </c>
      <c r="DQ3211">
        <v>40410</v>
      </c>
      <c r="DR3211">
        <v>40410</v>
      </c>
      <c r="DS3211">
        <v>40001</v>
      </c>
      <c r="DT3211">
        <v>40001</v>
      </c>
      <c r="DU3211">
        <v>40001</v>
      </c>
    </row>
    <row r="3212" spans="1:141" x14ac:dyDescent="0.2">
      <c r="A3212" t="e">
        <f ca="1">_xll.BFieldInfo($B$3212)</f>
        <v>#NAME?</v>
      </c>
      <c r="B3212" t="s">
        <v>116</v>
      </c>
      <c r="C3212">
        <v>42</v>
      </c>
      <c r="D3212">
        <v>42</v>
      </c>
      <c r="E3212">
        <v>42</v>
      </c>
      <c r="F3212">
        <v>42</v>
      </c>
      <c r="G3212">
        <v>41</v>
      </c>
      <c r="H3212">
        <v>41</v>
      </c>
      <c r="I3212">
        <v>41</v>
      </c>
      <c r="J3212">
        <v>41</v>
      </c>
      <c r="K3212">
        <v>41</v>
      </c>
      <c r="L3212">
        <v>41</v>
      </c>
      <c r="M3212">
        <v>41</v>
      </c>
      <c r="N3212">
        <v>41</v>
      </c>
      <c r="O3212">
        <v>41</v>
      </c>
      <c r="P3212">
        <v>41</v>
      </c>
      <c r="Q3212">
        <v>41</v>
      </c>
      <c r="R3212">
        <v>41</v>
      </c>
      <c r="S3212">
        <v>41</v>
      </c>
      <c r="T3212">
        <v>40</v>
      </c>
      <c r="U3212">
        <v>40</v>
      </c>
      <c r="V3212">
        <v>40</v>
      </c>
      <c r="W3212">
        <v>40</v>
      </c>
      <c r="X3212">
        <v>40</v>
      </c>
      <c r="Y3212">
        <v>40</v>
      </c>
      <c r="Z3212">
        <v>40</v>
      </c>
      <c r="AA3212">
        <v>40</v>
      </c>
      <c r="AB3212">
        <v>40</v>
      </c>
      <c r="AC3212">
        <v>40</v>
      </c>
      <c r="AD3212">
        <v>40</v>
      </c>
      <c r="AE3212">
        <v>40</v>
      </c>
      <c r="AF3212">
        <v>40</v>
      </c>
      <c r="AG3212">
        <v>40</v>
      </c>
      <c r="AH3212">
        <v>40</v>
      </c>
      <c r="AI3212">
        <v>41</v>
      </c>
      <c r="AJ3212">
        <v>41</v>
      </c>
      <c r="AK3212">
        <v>41</v>
      </c>
      <c r="AL3212">
        <v>41</v>
      </c>
      <c r="AM3212">
        <v>41</v>
      </c>
      <c r="AN3212">
        <v>41</v>
      </c>
      <c r="AO3212">
        <v>41</v>
      </c>
      <c r="AP3212">
        <v>41</v>
      </c>
      <c r="AQ3212">
        <v>41</v>
      </c>
      <c r="AR3212">
        <v>41</v>
      </c>
      <c r="AS3212">
        <v>41</v>
      </c>
      <c r="AT3212">
        <v>41</v>
      </c>
      <c r="AU3212">
        <v>41</v>
      </c>
      <c r="AV3212">
        <v>41</v>
      </c>
      <c r="AW3212">
        <v>41</v>
      </c>
      <c r="AX3212">
        <v>42</v>
      </c>
      <c r="AY3212">
        <v>42</v>
      </c>
      <c r="AZ3212">
        <v>42</v>
      </c>
      <c r="BA3212">
        <v>42</v>
      </c>
      <c r="BB3212">
        <v>42</v>
      </c>
      <c r="BC3212">
        <v>42</v>
      </c>
      <c r="BD3212">
        <v>42</v>
      </c>
      <c r="BE3212">
        <v>42</v>
      </c>
      <c r="BF3212">
        <v>42</v>
      </c>
      <c r="BG3212">
        <v>42</v>
      </c>
      <c r="BH3212">
        <v>42</v>
      </c>
      <c r="BI3212">
        <v>42</v>
      </c>
      <c r="BJ3212">
        <v>42</v>
      </c>
      <c r="BK3212">
        <v>39</v>
      </c>
      <c r="BL3212">
        <v>39</v>
      </c>
      <c r="BM3212">
        <v>39</v>
      </c>
      <c r="BN3212">
        <v>39</v>
      </c>
      <c r="BO3212">
        <v>39</v>
      </c>
      <c r="BP3212">
        <v>39</v>
      </c>
      <c r="BQ3212">
        <v>39</v>
      </c>
      <c r="BR3212">
        <v>39</v>
      </c>
      <c r="BS3212">
        <v>39</v>
      </c>
      <c r="BT3212">
        <v>39</v>
      </c>
      <c r="BU3212">
        <v>39</v>
      </c>
      <c r="BV3212">
        <v>39</v>
      </c>
      <c r="BW3212">
        <v>40</v>
      </c>
      <c r="BX3212">
        <v>40</v>
      </c>
      <c r="BY3212">
        <v>40</v>
      </c>
      <c r="BZ3212">
        <v>40</v>
      </c>
      <c r="CA3212">
        <v>40</v>
      </c>
      <c r="CB3212">
        <v>40</v>
      </c>
      <c r="CC3212">
        <v>40</v>
      </c>
      <c r="CD3212">
        <v>40</v>
      </c>
      <c r="CE3212">
        <v>40</v>
      </c>
      <c r="CF3212">
        <v>40</v>
      </c>
      <c r="CG3212">
        <v>40</v>
      </c>
      <c r="CH3212">
        <v>40</v>
      </c>
      <c r="CI3212" t="s">
        <v>108</v>
      </c>
      <c r="CJ3212" t="s">
        <v>108</v>
      </c>
      <c r="CK3212" t="s">
        <v>108</v>
      </c>
      <c r="CL3212" t="s">
        <v>108</v>
      </c>
      <c r="CM3212" t="s">
        <v>108</v>
      </c>
      <c r="CN3212" t="s">
        <v>108</v>
      </c>
      <c r="CO3212" t="s">
        <v>108</v>
      </c>
      <c r="CP3212" t="s">
        <v>108</v>
      </c>
      <c r="CQ3212" t="s">
        <v>108</v>
      </c>
      <c r="CR3212" t="s">
        <v>108</v>
      </c>
      <c r="CS3212" t="s">
        <v>108</v>
      </c>
      <c r="CT3212" t="s">
        <v>108</v>
      </c>
      <c r="CU3212" t="s">
        <v>108</v>
      </c>
      <c r="CV3212" t="s">
        <v>108</v>
      </c>
      <c r="CW3212" t="s">
        <v>108</v>
      </c>
      <c r="CX3212" t="s">
        <v>108</v>
      </c>
      <c r="CY3212" t="s">
        <v>108</v>
      </c>
      <c r="CZ3212" t="s">
        <v>108</v>
      </c>
      <c r="DA3212" t="s">
        <v>108</v>
      </c>
      <c r="DB3212" t="s">
        <v>108</v>
      </c>
      <c r="DC3212" t="s">
        <v>108</v>
      </c>
      <c r="DD3212" t="s">
        <v>108</v>
      </c>
      <c r="DE3212" t="s">
        <v>108</v>
      </c>
      <c r="DF3212" t="s">
        <v>108</v>
      </c>
      <c r="DG3212" t="s">
        <v>108</v>
      </c>
      <c r="DH3212" t="s">
        <v>108</v>
      </c>
      <c r="DI3212" t="s">
        <v>108</v>
      </c>
      <c r="DJ3212" t="s">
        <v>108</v>
      </c>
      <c r="DK3212" t="s">
        <v>108</v>
      </c>
      <c r="DL3212" t="s">
        <v>108</v>
      </c>
      <c r="DM3212" t="s">
        <v>108</v>
      </c>
      <c r="DN3212" t="s">
        <v>108</v>
      </c>
      <c r="DO3212" t="s">
        <v>108</v>
      </c>
      <c r="DP3212" t="s">
        <v>108</v>
      </c>
      <c r="DQ3212" t="s">
        <v>108</v>
      </c>
      <c r="DR3212" t="s">
        <v>108</v>
      </c>
      <c r="DS3212" t="s">
        <v>108</v>
      </c>
      <c r="DT3212" t="s">
        <v>108</v>
      </c>
      <c r="DU3212" t="s">
        <v>108</v>
      </c>
    </row>
    <row r="3213" spans="1:141" x14ac:dyDescent="0.2">
      <c r="A3213" t="e">
        <f ca="1">_xll.BFieldInfo($B$3213)</f>
        <v>#NAME?</v>
      </c>
      <c r="B3213" t="s">
        <v>117</v>
      </c>
      <c r="C3213">
        <v>26</v>
      </c>
      <c r="D3213">
        <v>26</v>
      </c>
      <c r="E3213">
        <v>26</v>
      </c>
      <c r="F3213">
        <v>26</v>
      </c>
      <c r="G3213">
        <v>33</v>
      </c>
      <c r="H3213">
        <v>33</v>
      </c>
      <c r="I3213">
        <v>33</v>
      </c>
      <c r="J3213">
        <v>33</v>
      </c>
      <c r="K3213">
        <v>33</v>
      </c>
      <c r="L3213">
        <v>33</v>
      </c>
      <c r="M3213">
        <v>33</v>
      </c>
      <c r="N3213">
        <v>33</v>
      </c>
      <c r="O3213">
        <v>33</v>
      </c>
      <c r="P3213">
        <v>33</v>
      </c>
      <c r="Q3213">
        <v>33</v>
      </c>
      <c r="R3213">
        <v>33</v>
      </c>
      <c r="S3213">
        <v>33</v>
      </c>
      <c r="T3213">
        <v>33</v>
      </c>
      <c r="U3213">
        <v>33</v>
      </c>
      <c r="V3213">
        <v>33</v>
      </c>
      <c r="W3213">
        <v>33</v>
      </c>
      <c r="X3213">
        <v>33</v>
      </c>
      <c r="Y3213">
        <v>33</v>
      </c>
      <c r="Z3213">
        <v>33</v>
      </c>
      <c r="AA3213">
        <v>33</v>
      </c>
      <c r="AB3213">
        <v>33</v>
      </c>
      <c r="AC3213">
        <v>33</v>
      </c>
      <c r="AD3213">
        <v>33</v>
      </c>
      <c r="AE3213">
        <v>33</v>
      </c>
      <c r="AF3213">
        <v>33</v>
      </c>
      <c r="AG3213">
        <v>33</v>
      </c>
      <c r="AH3213">
        <v>33</v>
      </c>
      <c r="AI3213">
        <v>34</v>
      </c>
      <c r="AJ3213">
        <v>34</v>
      </c>
      <c r="AK3213">
        <v>34</v>
      </c>
      <c r="AL3213">
        <v>34</v>
      </c>
      <c r="AM3213">
        <v>34</v>
      </c>
      <c r="AN3213">
        <v>34</v>
      </c>
      <c r="AO3213">
        <v>34</v>
      </c>
      <c r="AP3213">
        <v>34</v>
      </c>
      <c r="AQ3213">
        <v>34</v>
      </c>
      <c r="AR3213">
        <v>34</v>
      </c>
      <c r="AS3213">
        <v>34</v>
      </c>
      <c r="AT3213">
        <v>34</v>
      </c>
      <c r="AU3213">
        <v>34</v>
      </c>
      <c r="AV3213">
        <v>34</v>
      </c>
      <c r="AW3213">
        <v>34</v>
      </c>
      <c r="AX3213">
        <v>32</v>
      </c>
      <c r="AY3213">
        <v>32</v>
      </c>
      <c r="AZ3213">
        <v>32</v>
      </c>
      <c r="BA3213">
        <v>32</v>
      </c>
      <c r="BB3213">
        <v>32</v>
      </c>
      <c r="BC3213">
        <v>32</v>
      </c>
      <c r="BD3213">
        <v>32</v>
      </c>
      <c r="BE3213">
        <v>32</v>
      </c>
      <c r="BF3213">
        <v>32</v>
      </c>
      <c r="BG3213">
        <v>32</v>
      </c>
      <c r="BH3213">
        <v>32</v>
      </c>
      <c r="BI3213">
        <v>32</v>
      </c>
      <c r="BJ3213">
        <v>32</v>
      </c>
      <c r="BK3213">
        <v>34</v>
      </c>
      <c r="BL3213">
        <v>34</v>
      </c>
      <c r="BM3213">
        <v>34</v>
      </c>
      <c r="BN3213">
        <v>34</v>
      </c>
      <c r="BO3213">
        <v>34</v>
      </c>
      <c r="BP3213">
        <v>34</v>
      </c>
      <c r="BQ3213">
        <v>34</v>
      </c>
      <c r="BR3213">
        <v>34</v>
      </c>
      <c r="BS3213">
        <v>34</v>
      </c>
      <c r="BT3213">
        <v>34</v>
      </c>
      <c r="BU3213">
        <v>34</v>
      </c>
      <c r="BV3213">
        <v>34</v>
      </c>
      <c r="BW3213">
        <v>32</v>
      </c>
      <c r="BX3213">
        <v>32</v>
      </c>
      <c r="BY3213">
        <v>32</v>
      </c>
      <c r="BZ3213">
        <v>32</v>
      </c>
      <c r="CA3213">
        <v>32</v>
      </c>
      <c r="CB3213">
        <v>32</v>
      </c>
      <c r="CC3213">
        <v>32</v>
      </c>
      <c r="CD3213">
        <v>32</v>
      </c>
      <c r="CE3213">
        <v>32</v>
      </c>
      <c r="CF3213">
        <v>32</v>
      </c>
      <c r="CG3213">
        <v>32</v>
      </c>
      <c r="CH3213">
        <v>32</v>
      </c>
      <c r="CI3213" t="s">
        <v>108</v>
      </c>
      <c r="CJ3213" t="s">
        <v>108</v>
      </c>
      <c r="CK3213" t="s">
        <v>108</v>
      </c>
      <c r="CL3213" t="s">
        <v>108</v>
      </c>
      <c r="CM3213" t="s">
        <v>108</v>
      </c>
      <c r="CN3213" t="s">
        <v>108</v>
      </c>
      <c r="CO3213" t="s">
        <v>108</v>
      </c>
      <c r="CP3213" t="s">
        <v>108</v>
      </c>
      <c r="CQ3213" t="s">
        <v>108</v>
      </c>
      <c r="CR3213" t="s">
        <v>108</v>
      </c>
      <c r="CS3213" t="s">
        <v>108</v>
      </c>
      <c r="CT3213" t="s">
        <v>108</v>
      </c>
      <c r="CU3213" t="s">
        <v>108</v>
      </c>
      <c r="CV3213" t="s">
        <v>108</v>
      </c>
      <c r="CW3213" t="s">
        <v>108</v>
      </c>
      <c r="CX3213" t="s">
        <v>108</v>
      </c>
      <c r="CY3213" t="s">
        <v>108</v>
      </c>
      <c r="CZ3213" t="s">
        <v>108</v>
      </c>
      <c r="DA3213" t="s">
        <v>108</v>
      </c>
      <c r="DB3213" t="s">
        <v>108</v>
      </c>
      <c r="DC3213" t="s">
        <v>108</v>
      </c>
      <c r="DD3213" t="s">
        <v>108</v>
      </c>
      <c r="DE3213" t="s">
        <v>108</v>
      </c>
      <c r="DF3213" t="s">
        <v>108</v>
      </c>
      <c r="DG3213" t="s">
        <v>108</v>
      </c>
      <c r="DH3213" t="s">
        <v>108</v>
      </c>
      <c r="DI3213" t="s">
        <v>108</v>
      </c>
      <c r="DJ3213" t="s">
        <v>108</v>
      </c>
      <c r="DK3213" t="s">
        <v>108</v>
      </c>
      <c r="DL3213" t="s">
        <v>108</v>
      </c>
      <c r="DM3213" t="s">
        <v>108</v>
      </c>
      <c r="DN3213" t="s">
        <v>108</v>
      </c>
      <c r="DO3213" t="s">
        <v>108</v>
      </c>
      <c r="DP3213" t="s">
        <v>108</v>
      </c>
      <c r="DQ3213" t="s">
        <v>108</v>
      </c>
      <c r="DR3213" t="s">
        <v>108</v>
      </c>
      <c r="DS3213" t="s">
        <v>108</v>
      </c>
      <c r="DT3213" t="s">
        <v>108</v>
      </c>
      <c r="DU3213" t="s">
        <v>108</v>
      </c>
    </row>
    <row r="3215" spans="1:141" x14ac:dyDescent="0.2">
      <c r="A3215" t="s">
        <v>396</v>
      </c>
      <c r="B3215" t="s">
        <v>106</v>
      </c>
      <c r="C3215" s="8" t="e">
        <f ca="1">_xll.BDH($A$3215,$B$3216:$B$3226,$B$1,$B$2,"Dir=H","Per=M","Days=A","Dts=S","Sort=R","cols=139;rows=12")</f>
        <v>#NAME?</v>
      </c>
      <c r="D3215" s="8">
        <v>43980</v>
      </c>
      <c r="E3215" s="8">
        <v>43979</v>
      </c>
      <c r="F3215" s="8">
        <v>43951</v>
      </c>
      <c r="G3215" s="8">
        <v>43921</v>
      </c>
      <c r="H3215" s="8">
        <v>43889</v>
      </c>
      <c r="I3215" s="8">
        <v>43888</v>
      </c>
      <c r="J3215" s="8">
        <v>43861</v>
      </c>
      <c r="K3215" s="8">
        <v>43830</v>
      </c>
      <c r="L3215" s="8">
        <v>43798</v>
      </c>
      <c r="M3215" s="8">
        <v>43797</v>
      </c>
      <c r="N3215" s="8">
        <v>43769</v>
      </c>
      <c r="O3215" s="8">
        <v>43738</v>
      </c>
      <c r="P3215" s="8">
        <v>43707</v>
      </c>
      <c r="Q3215" s="8">
        <v>43706</v>
      </c>
      <c r="R3215" s="8">
        <v>43677</v>
      </c>
      <c r="S3215" s="8">
        <v>43644</v>
      </c>
      <c r="T3215" s="8">
        <v>43616</v>
      </c>
      <c r="U3215" s="8">
        <v>43615</v>
      </c>
      <c r="V3215" s="8">
        <v>43585</v>
      </c>
      <c r="W3215" s="8">
        <v>43553</v>
      </c>
      <c r="X3215" s="8">
        <v>43524</v>
      </c>
      <c r="Y3215" s="8">
        <v>43496</v>
      </c>
      <c r="Z3215" s="8">
        <v>43465</v>
      </c>
      <c r="AA3215" s="8">
        <v>43434</v>
      </c>
      <c r="AB3215" s="8">
        <v>43433</v>
      </c>
      <c r="AC3215" s="8">
        <v>43404</v>
      </c>
      <c r="AD3215" s="8">
        <v>43371</v>
      </c>
      <c r="AE3215" s="8">
        <v>43343</v>
      </c>
      <c r="AF3215" s="8">
        <v>43342</v>
      </c>
      <c r="AG3215" s="8">
        <v>43312</v>
      </c>
      <c r="AH3215" s="8">
        <v>43280</v>
      </c>
      <c r="AI3215" s="8">
        <v>43251</v>
      </c>
      <c r="AJ3215" s="8">
        <v>43220</v>
      </c>
      <c r="AK3215" s="8">
        <v>43189</v>
      </c>
      <c r="AL3215" s="8">
        <v>43160</v>
      </c>
      <c r="AM3215" s="8">
        <v>43159</v>
      </c>
      <c r="AN3215" s="8">
        <v>43131</v>
      </c>
      <c r="AO3215" s="8">
        <v>43098</v>
      </c>
      <c r="AP3215" s="8">
        <v>43069</v>
      </c>
      <c r="AQ3215" s="8">
        <v>43039</v>
      </c>
      <c r="AR3215" s="8">
        <v>43007</v>
      </c>
      <c r="AS3215" s="8">
        <v>42978</v>
      </c>
      <c r="AT3215" s="8">
        <v>42947</v>
      </c>
      <c r="AU3215" s="8">
        <v>42916</v>
      </c>
      <c r="AV3215" s="8">
        <v>42887</v>
      </c>
      <c r="AW3215" s="8">
        <v>42886</v>
      </c>
      <c r="AX3215" s="8">
        <v>42853</v>
      </c>
      <c r="AY3215" s="8">
        <v>42825</v>
      </c>
      <c r="AZ3215" s="8">
        <v>42796</v>
      </c>
      <c r="BA3215" s="8">
        <v>42794</v>
      </c>
      <c r="BB3215" s="8">
        <v>42766</v>
      </c>
      <c r="BC3215" s="8">
        <v>42734</v>
      </c>
      <c r="BD3215" s="8">
        <v>42705</v>
      </c>
      <c r="BE3215" s="8">
        <v>42704</v>
      </c>
      <c r="BF3215" s="8">
        <v>42674</v>
      </c>
      <c r="BG3215" s="8">
        <v>42643</v>
      </c>
      <c r="BH3215" s="8">
        <v>42614</v>
      </c>
      <c r="BI3215" s="8">
        <v>42613</v>
      </c>
      <c r="BJ3215" s="8">
        <v>42580</v>
      </c>
      <c r="BK3215" s="8">
        <v>42551</v>
      </c>
      <c r="BL3215" s="8">
        <v>42523</v>
      </c>
      <c r="BM3215" s="8">
        <v>42521</v>
      </c>
      <c r="BN3215" s="8">
        <v>42489</v>
      </c>
      <c r="BO3215" s="8">
        <v>42460</v>
      </c>
      <c r="BP3215" s="8">
        <v>42432</v>
      </c>
      <c r="BQ3215" s="8">
        <v>42429</v>
      </c>
      <c r="BR3215" s="8">
        <v>42398</v>
      </c>
      <c r="BS3215" s="8">
        <v>42369</v>
      </c>
      <c r="BT3215" s="8">
        <v>42341</v>
      </c>
      <c r="BU3215" s="8">
        <v>42338</v>
      </c>
      <c r="BV3215" s="8">
        <v>42307</v>
      </c>
      <c r="BW3215" s="8">
        <v>42277</v>
      </c>
      <c r="BX3215" s="8">
        <v>42250</v>
      </c>
      <c r="BY3215" s="8">
        <v>42247</v>
      </c>
      <c r="BZ3215" s="8">
        <v>42216</v>
      </c>
      <c r="CA3215" s="8">
        <v>42185</v>
      </c>
      <c r="CB3215" s="8">
        <v>42159</v>
      </c>
      <c r="CC3215" s="8">
        <v>42153</v>
      </c>
      <c r="CD3215" s="8">
        <v>42124</v>
      </c>
      <c r="CE3215" s="8">
        <v>42094</v>
      </c>
      <c r="CF3215" s="8">
        <v>42068</v>
      </c>
      <c r="CG3215" s="8">
        <v>42062</v>
      </c>
      <c r="CH3215" s="8">
        <v>42034</v>
      </c>
      <c r="CI3215" s="8">
        <v>42004</v>
      </c>
      <c r="CJ3215" s="8">
        <v>41977</v>
      </c>
      <c r="CK3215" s="8">
        <v>41971</v>
      </c>
      <c r="CL3215" s="8">
        <v>41943</v>
      </c>
      <c r="CM3215" s="8">
        <v>41912</v>
      </c>
      <c r="CN3215" s="8">
        <v>41880</v>
      </c>
      <c r="CO3215" s="8">
        <v>41879</v>
      </c>
      <c r="CP3215" s="8">
        <v>41851</v>
      </c>
      <c r="CQ3215" s="8">
        <v>41820</v>
      </c>
      <c r="CR3215" s="8">
        <v>41789</v>
      </c>
      <c r="CS3215" s="8">
        <v>41788</v>
      </c>
      <c r="CT3215" s="8">
        <v>41759</v>
      </c>
      <c r="CU3215" s="8">
        <v>41729</v>
      </c>
      <c r="CV3215" s="8">
        <v>41698</v>
      </c>
      <c r="CW3215" s="8">
        <v>41697</v>
      </c>
      <c r="CX3215" s="8">
        <v>41670</v>
      </c>
      <c r="CY3215" s="8">
        <v>41639</v>
      </c>
      <c r="CZ3215" s="8">
        <v>41607</v>
      </c>
      <c r="DA3215" s="8">
        <v>41606</v>
      </c>
      <c r="DB3215" s="8">
        <v>41578</v>
      </c>
      <c r="DC3215" s="8">
        <v>41547</v>
      </c>
      <c r="DD3215" s="8">
        <v>41516</v>
      </c>
      <c r="DE3215" s="8">
        <v>41515</v>
      </c>
      <c r="DF3215" s="8">
        <v>41486</v>
      </c>
      <c r="DG3215" s="8">
        <v>41453</v>
      </c>
      <c r="DH3215" s="8">
        <v>41425</v>
      </c>
      <c r="DI3215" s="8">
        <v>41424</v>
      </c>
      <c r="DJ3215" s="8">
        <v>41394</v>
      </c>
      <c r="DK3215" s="8">
        <v>41362</v>
      </c>
      <c r="DL3215" s="8">
        <v>41333</v>
      </c>
      <c r="DM3215" s="8">
        <v>41305</v>
      </c>
      <c r="DN3215" s="8">
        <v>41274</v>
      </c>
      <c r="DO3215" s="8">
        <v>41243</v>
      </c>
      <c r="DP3215" s="8">
        <v>41242</v>
      </c>
      <c r="DQ3215" s="8">
        <v>41213</v>
      </c>
      <c r="DR3215" s="8">
        <v>41180</v>
      </c>
      <c r="DS3215" s="8">
        <v>41152</v>
      </c>
      <c r="DT3215" s="8">
        <v>41151</v>
      </c>
      <c r="DU3215" s="8">
        <v>41121</v>
      </c>
      <c r="DV3215" s="8">
        <v>41089</v>
      </c>
      <c r="DW3215" s="8">
        <v>41060</v>
      </c>
      <c r="DX3215" s="8">
        <v>41029</v>
      </c>
      <c r="DY3215" s="8">
        <v>40998</v>
      </c>
      <c r="DZ3215" s="8">
        <v>40969</v>
      </c>
      <c r="EA3215" s="8">
        <v>40968</v>
      </c>
      <c r="EB3215" s="8">
        <v>40939</v>
      </c>
      <c r="EC3215" s="8">
        <v>40907</v>
      </c>
      <c r="ED3215" s="8">
        <v>40878</v>
      </c>
      <c r="EE3215" s="8">
        <v>40877</v>
      </c>
      <c r="EF3215" s="8">
        <v>40847</v>
      </c>
      <c r="EG3215" s="8">
        <v>40816</v>
      </c>
      <c r="EH3215" s="8">
        <v>40787</v>
      </c>
      <c r="EI3215" s="8">
        <v>40786</v>
      </c>
      <c r="EJ3215" s="8">
        <v>40753</v>
      </c>
      <c r="EK3215" s="8">
        <v>40724</v>
      </c>
    </row>
    <row r="3216" spans="1:141" x14ac:dyDescent="0.2">
      <c r="A3216" t="e">
        <f ca="1">_xll.BFieldInfo($B$3216)</f>
        <v>#NAME?</v>
      </c>
      <c r="B3216" t="s">
        <v>107</v>
      </c>
      <c r="C3216">
        <v>51.52</v>
      </c>
      <c r="D3216">
        <v>47.91</v>
      </c>
      <c r="E3216">
        <v>47.89</v>
      </c>
      <c r="F3216">
        <v>47.89</v>
      </c>
      <c r="G3216">
        <v>42.06</v>
      </c>
      <c r="H3216">
        <v>52.56</v>
      </c>
      <c r="I3216">
        <v>53.09</v>
      </c>
      <c r="J3216">
        <v>53.09</v>
      </c>
      <c r="K3216">
        <v>53.78</v>
      </c>
      <c r="L3216">
        <v>47.51</v>
      </c>
      <c r="M3216">
        <v>47.55</v>
      </c>
      <c r="N3216">
        <v>47.55</v>
      </c>
      <c r="O3216">
        <v>42.85</v>
      </c>
      <c r="P3216">
        <v>45.27</v>
      </c>
      <c r="Q3216">
        <v>44.89</v>
      </c>
      <c r="R3216">
        <v>44.89</v>
      </c>
      <c r="S3216">
        <v>38.590000000000003</v>
      </c>
      <c r="T3216">
        <v>32.61</v>
      </c>
      <c r="U3216">
        <v>42.06</v>
      </c>
      <c r="V3216">
        <v>42.06</v>
      </c>
      <c r="W3216">
        <v>41.33</v>
      </c>
      <c r="X3216">
        <v>40.880000000000003</v>
      </c>
      <c r="Y3216">
        <v>38.22</v>
      </c>
      <c r="Z3216">
        <v>31.73</v>
      </c>
      <c r="AA3216">
        <v>38.56</v>
      </c>
      <c r="AB3216">
        <v>37.72</v>
      </c>
      <c r="AC3216">
        <v>37.72</v>
      </c>
      <c r="AD3216">
        <v>45.23</v>
      </c>
      <c r="AE3216">
        <v>52.52</v>
      </c>
      <c r="AF3216">
        <v>52.79</v>
      </c>
      <c r="AG3216">
        <v>52.79</v>
      </c>
      <c r="AH3216">
        <v>52.44</v>
      </c>
      <c r="AI3216">
        <v>57.59</v>
      </c>
      <c r="AJ3216">
        <v>45.98</v>
      </c>
      <c r="AK3216">
        <v>52.14</v>
      </c>
      <c r="AL3216">
        <v>48.81</v>
      </c>
      <c r="AM3216">
        <v>48.81</v>
      </c>
      <c r="AN3216">
        <v>43.72</v>
      </c>
      <c r="AO3216">
        <v>41.12</v>
      </c>
      <c r="AP3216">
        <v>42.39</v>
      </c>
      <c r="AQ3216">
        <v>44.31</v>
      </c>
      <c r="AR3216">
        <v>39.33</v>
      </c>
      <c r="AS3216">
        <v>31.97</v>
      </c>
      <c r="AT3216">
        <v>28.12</v>
      </c>
      <c r="AU3216">
        <v>29.86</v>
      </c>
      <c r="AV3216">
        <v>30.77</v>
      </c>
      <c r="AW3216">
        <v>30.77</v>
      </c>
      <c r="AX3216">
        <v>27.67</v>
      </c>
      <c r="AY3216">
        <v>28.9</v>
      </c>
      <c r="AZ3216">
        <v>23.44</v>
      </c>
      <c r="BA3216">
        <v>23.44</v>
      </c>
      <c r="BB3216">
        <v>24.11</v>
      </c>
      <c r="BC3216">
        <v>21.92</v>
      </c>
      <c r="BD3216">
        <v>19.53</v>
      </c>
      <c r="BE3216">
        <v>19.53</v>
      </c>
      <c r="BF3216">
        <v>17.16</v>
      </c>
      <c r="BG3216">
        <v>17.78</v>
      </c>
      <c r="BH3216">
        <v>16.489999999999998</v>
      </c>
      <c r="BI3216">
        <v>16.489999999999998</v>
      </c>
      <c r="BJ3216">
        <v>13.74</v>
      </c>
      <c r="BK3216">
        <v>13.76</v>
      </c>
      <c r="BL3216">
        <v>12.72</v>
      </c>
      <c r="BM3216">
        <v>12.72</v>
      </c>
      <c r="BN3216">
        <v>10.75</v>
      </c>
      <c r="BO3216">
        <v>10.47</v>
      </c>
      <c r="BP3216">
        <v>10.63</v>
      </c>
      <c r="BQ3216">
        <v>10.63</v>
      </c>
      <c r="BR3216">
        <v>11.03</v>
      </c>
      <c r="BS3216">
        <v>14.16</v>
      </c>
      <c r="BT3216">
        <v>15.93</v>
      </c>
      <c r="BU3216">
        <v>15.93</v>
      </c>
      <c r="BV3216">
        <v>16.559999999999999</v>
      </c>
      <c r="BW3216">
        <v>14.98</v>
      </c>
      <c r="BX3216">
        <v>16.41</v>
      </c>
      <c r="BY3216">
        <v>16.41</v>
      </c>
      <c r="BZ3216">
        <v>18.510000000000002</v>
      </c>
      <c r="CA3216">
        <v>18.84</v>
      </c>
      <c r="CB3216">
        <v>27.93</v>
      </c>
      <c r="CC3216">
        <v>27.93</v>
      </c>
      <c r="CD3216">
        <v>28.13</v>
      </c>
      <c r="CE3216">
        <v>27.13</v>
      </c>
      <c r="CF3216">
        <v>30.67</v>
      </c>
      <c r="CG3216">
        <v>30.67</v>
      </c>
      <c r="CH3216">
        <v>29.265000000000001</v>
      </c>
      <c r="CI3216">
        <v>35.01</v>
      </c>
      <c r="CJ3216">
        <v>35.950000000000003</v>
      </c>
      <c r="CK3216">
        <v>35.950000000000003</v>
      </c>
      <c r="CL3216">
        <v>33.090000000000003</v>
      </c>
      <c r="CM3216">
        <v>34.26</v>
      </c>
      <c r="CN3216">
        <v>32.6</v>
      </c>
      <c r="CO3216">
        <v>30.55</v>
      </c>
      <c r="CP3216">
        <v>30.55</v>
      </c>
      <c r="CQ3216">
        <v>32.950000000000003</v>
      </c>
      <c r="CR3216">
        <v>28.59</v>
      </c>
      <c r="CS3216">
        <v>26.12</v>
      </c>
      <c r="CT3216">
        <v>26.12</v>
      </c>
      <c r="CU3216">
        <v>23.66</v>
      </c>
      <c r="CV3216">
        <v>24.19</v>
      </c>
      <c r="CW3216">
        <v>23.04</v>
      </c>
      <c r="CX3216">
        <v>23.04</v>
      </c>
      <c r="CY3216">
        <v>21.75</v>
      </c>
      <c r="CZ3216">
        <v>21.1</v>
      </c>
      <c r="DA3216">
        <v>17.68</v>
      </c>
      <c r="DB3216">
        <v>17.68</v>
      </c>
      <c r="DC3216">
        <v>17.469000000000001</v>
      </c>
      <c r="DD3216">
        <v>13.57</v>
      </c>
      <c r="DE3216">
        <v>13.24</v>
      </c>
      <c r="DF3216">
        <v>13.24</v>
      </c>
      <c r="DG3216">
        <v>14.33</v>
      </c>
      <c r="DH3216">
        <v>11.68</v>
      </c>
      <c r="DI3216">
        <v>9.42</v>
      </c>
      <c r="DJ3216">
        <v>9.42</v>
      </c>
      <c r="DK3216">
        <v>9.9749999999999996</v>
      </c>
      <c r="DL3216">
        <v>8.375</v>
      </c>
      <c r="DM3216">
        <v>7.5600000000000005</v>
      </c>
      <c r="DN3216">
        <v>6.34</v>
      </c>
      <c r="DO3216">
        <v>5.9649999999999999</v>
      </c>
      <c r="DP3216">
        <v>5.4249999999999998</v>
      </c>
      <c r="DQ3216">
        <v>5.4249999999999998</v>
      </c>
      <c r="DR3216">
        <v>5.98</v>
      </c>
      <c r="DS3216">
        <v>6.21</v>
      </c>
      <c r="DT3216">
        <v>6.21</v>
      </c>
      <c r="DU3216">
        <v>6.21</v>
      </c>
      <c r="DV3216">
        <v>6.31</v>
      </c>
      <c r="DW3216">
        <v>5.84</v>
      </c>
      <c r="DX3216">
        <v>6.59</v>
      </c>
      <c r="DY3216">
        <v>8.0950000000000006</v>
      </c>
      <c r="DZ3216">
        <v>8.5500000000000007</v>
      </c>
      <c r="EA3216">
        <v>8.5500000000000007</v>
      </c>
      <c r="EB3216">
        <v>7.5949999999999998</v>
      </c>
      <c r="EC3216">
        <v>6.29</v>
      </c>
      <c r="ED3216">
        <v>5.99</v>
      </c>
      <c r="EE3216">
        <v>5.99</v>
      </c>
      <c r="EF3216">
        <v>5.59</v>
      </c>
      <c r="EG3216">
        <v>5.04</v>
      </c>
      <c r="EH3216">
        <v>5.91</v>
      </c>
      <c r="EI3216">
        <v>5.91</v>
      </c>
      <c r="EJ3216">
        <v>7.37</v>
      </c>
      <c r="EK3216">
        <v>7.48</v>
      </c>
    </row>
    <row r="3217" spans="1:141" x14ac:dyDescent="0.2">
      <c r="A3217" t="e">
        <f ca="1">_xll.BFieldInfo($B$3217)</f>
        <v>#NAME?</v>
      </c>
      <c r="B3217" t="s">
        <v>109</v>
      </c>
      <c r="C3217" t="s">
        <v>108</v>
      </c>
      <c r="D3217" t="s">
        <v>108</v>
      </c>
      <c r="E3217" t="s">
        <v>108</v>
      </c>
      <c r="F3217" t="s">
        <v>108</v>
      </c>
      <c r="G3217" t="s">
        <v>108</v>
      </c>
      <c r="H3217" t="s">
        <v>108</v>
      </c>
      <c r="I3217" t="s">
        <v>108</v>
      </c>
      <c r="J3217" t="s">
        <v>108</v>
      </c>
      <c r="K3217" t="s">
        <v>108</v>
      </c>
      <c r="L3217" t="s">
        <v>108</v>
      </c>
      <c r="M3217" t="s">
        <v>108</v>
      </c>
      <c r="N3217" t="s">
        <v>108</v>
      </c>
      <c r="O3217" t="s">
        <v>108</v>
      </c>
      <c r="P3217" t="s">
        <v>108</v>
      </c>
      <c r="Q3217" t="s">
        <v>108</v>
      </c>
      <c r="R3217" t="s">
        <v>108</v>
      </c>
      <c r="S3217" t="s">
        <v>108</v>
      </c>
      <c r="T3217" t="s">
        <v>108</v>
      </c>
      <c r="U3217" t="s">
        <v>108</v>
      </c>
      <c r="V3217" t="s">
        <v>108</v>
      </c>
      <c r="W3217" t="s">
        <v>108</v>
      </c>
      <c r="X3217" t="s">
        <v>108</v>
      </c>
      <c r="Y3217" t="s">
        <v>108</v>
      </c>
      <c r="Z3217" t="s">
        <v>108</v>
      </c>
      <c r="AA3217" t="s">
        <v>108</v>
      </c>
      <c r="AB3217" t="s">
        <v>108</v>
      </c>
      <c r="AC3217" t="s">
        <v>108</v>
      </c>
      <c r="AD3217" t="s">
        <v>108</v>
      </c>
      <c r="AE3217" t="s">
        <v>108</v>
      </c>
      <c r="AF3217" t="s">
        <v>108</v>
      </c>
      <c r="AG3217" t="s">
        <v>108</v>
      </c>
      <c r="AH3217" t="s">
        <v>108</v>
      </c>
      <c r="AI3217" t="s">
        <v>108</v>
      </c>
      <c r="AJ3217" t="s">
        <v>108</v>
      </c>
      <c r="AK3217" t="s">
        <v>108</v>
      </c>
      <c r="AL3217" t="s">
        <v>108</v>
      </c>
      <c r="AM3217" t="s">
        <v>108</v>
      </c>
      <c r="AN3217" t="s">
        <v>108</v>
      </c>
      <c r="AO3217" t="s">
        <v>108</v>
      </c>
      <c r="AP3217" t="s">
        <v>108</v>
      </c>
      <c r="AQ3217" t="s">
        <v>108</v>
      </c>
      <c r="AR3217" t="s">
        <v>108</v>
      </c>
      <c r="AS3217" t="s">
        <v>108</v>
      </c>
      <c r="AT3217" t="s">
        <v>108</v>
      </c>
      <c r="AU3217" t="s">
        <v>108</v>
      </c>
      <c r="AV3217" t="s">
        <v>108</v>
      </c>
      <c r="AW3217" t="s">
        <v>108</v>
      </c>
      <c r="AX3217" t="s">
        <v>108</v>
      </c>
      <c r="AY3217" t="s">
        <v>108</v>
      </c>
      <c r="AZ3217" t="s">
        <v>108</v>
      </c>
      <c r="BA3217" t="s">
        <v>108</v>
      </c>
      <c r="BB3217" t="s">
        <v>108</v>
      </c>
      <c r="BC3217" t="s">
        <v>108</v>
      </c>
      <c r="BD3217" t="s">
        <v>108</v>
      </c>
      <c r="BE3217" t="s">
        <v>108</v>
      </c>
      <c r="BF3217" t="s">
        <v>108</v>
      </c>
      <c r="BG3217" t="s">
        <v>108</v>
      </c>
      <c r="BH3217" t="s">
        <v>108</v>
      </c>
      <c r="BI3217" t="s">
        <v>108</v>
      </c>
      <c r="BJ3217" t="s">
        <v>108</v>
      </c>
      <c r="BK3217" t="s">
        <v>108</v>
      </c>
      <c r="BL3217" t="s">
        <v>108</v>
      </c>
      <c r="BM3217" t="s">
        <v>108</v>
      </c>
      <c r="BN3217" t="s">
        <v>108</v>
      </c>
      <c r="BO3217" t="s">
        <v>108</v>
      </c>
      <c r="BP3217" t="s">
        <v>108</v>
      </c>
      <c r="BQ3217" t="s">
        <v>108</v>
      </c>
      <c r="BR3217" t="s">
        <v>108</v>
      </c>
      <c r="BS3217" t="s">
        <v>108</v>
      </c>
      <c r="BT3217" t="s">
        <v>108</v>
      </c>
      <c r="BU3217" t="s">
        <v>108</v>
      </c>
      <c r="BV3217" t="s">
        <v>108</v>
      </c>
      <c r="BW3217" t="s">
        <v>108</v>
      </c>
      <c r="BX3217" t="s">
        <v>108</v>
      </c>
      <c r="BY3217" t="s">
        <v>108</v>
      </c>
      <c r="BZ3217" t="s">
        <v>108</v>
      </c>
      <c r="CA3217" t="s">
        <v>108</v>
      </c>
      <c r="CB3217" t="s">
        <v>108</v>
      </c>
      <c r="CC3217" t="s">
        <v>108</v>
      </c>
      <c r="CD3217" t="s">
        <v>108</v>
      </c>
      <c r="CE3217" t="s">
        <v>108</v>
      </c>
      <c r="CF3217" t="s">
        <v>108</v>
      </c>
      <c r="CG3217" t="s">
        <v>108</v>
      </c>
      <c r="CH3217" t="s">
        <v>108</v>
      </c>
      <c r="CI3217" t="s">
        <v>108</v>
      </c>
      <c r="CJ3217" t="s">
        <v>108</v>
      </c>
      <c r="CK3217" t="s">
        <v>108</v>
      </c>
      <c r="CL3217" t="s">
        <v>108</v>
      </c>
      <c r="CM3217" t="s">
        <v>108</v>
      </c>
      <c r="CN3217" t="s">
        <v>108</v>
      </c>
      <c r="CO3217" t="s">
        <v>108</v>
      </c>
      <c r="CP3217" t="s">
        <v>108</v>
      </c>
      <c r="CQ3217" t="s">
        <v>108</v>
      </c>
      <c r="CR3217" t="s">
        <v>108</v>
      </c>
      <c r="CS3217" t="s">
        <v>108</v>
      </c>
      <c r="CT3217" t="s">
        <v>108</v>
      </c>
      <c r="CU3217" t="s">
        <v>108</v>
      </c>
      <c r="CV3217" t="s">
        <v>108</v>
      </c>
      <c r="CW3217" t="s">
        <v>108</v>
      </c>
      <c r="CX3217" t="s">
        <v>108</v>
      </c>
      <c r="CY3217" t="s">
        <v>108</v>
      </c>
      <c r="CZ3217" t="s">
        <v>108</v>
      </c>
      <c r="DA3217" t="s">
        <v>108</v>
      </c>
      <c r="DB3217" t="s">
        <v>108</v>
      </c>
      <c r="DC3217" t="s">
        <v>108</v>
      </c>
      <c r="DD3217" t="s">
        <v>108</v>
      </c>
      <c r="DE3217" t="s">
        <v>108</v>
      </c>
      <c r="DF3217" t="s">
        <v>108</v>
      </c>
      <c r="DG3217" t="s">
        <v>108</v>
      </c>
      <c r="DH3217" t="s">
        <v>108</v>
      </c>
      <c r="DI3217" t="s">
        <v>108</v>
      </c>
      <c r="DJ3217" t="s">
        <v>108</v>
      </c>
      <c r="DK3217" t="s">
        <v>108</v>
      </c>
      <c r="DL3217" t="s">
        <v>108</v>
      </c>
      <c r="DM3217" t="s">
        <v>108</v>
      </c>
      <c r="DN3217" t="s">
        <v>108</v>
      </c>
      <c r="DO3217" t="s">
        <v>108</v>
      </c>
      <c r="DP3217" t="s">
        <v>108</v>
      </c>
      <c r="DQ3217" t="s">
        <v>108</v>
      </c>
      <c r="DR3217" t="s">
        <v>108</v>
      </c>
      <c r="DS3217" t="s">
        <v>108</v>
      </c>
      <c r="DT3217" t="s">
        <v>108</v>
      </c>
      <c r="DU3217" t="s">
        <v>108</v>
      </c>
      <c r="DV3217" t="s">
        <v>108</v>
      </c>
      <c r="DW3217" t="s">
        <v>108</v>
      </c>
      <c r="DX3217" t="s">
        <v>108</v>
      </c>
      <c r="DY3217" t="s">
        <v>108</v>
      </c>
      <c r="DZ3217" t="s">
        <v>108</v>
      </c>
      <c r="EA3217" t="s">
        <v>108</v>
      </c>
      <c r="EB3217" t="s">
        <v>108</v>
      </c>
      <c r="EC3217" t="s">
        <v>108</v>
      </c>
      <c r="ED3217" t="s">
        <v>108</v>
      </c>
      <c r="EE3217" t="s">
        <v>108</v>
      </c>
      <c r="EF3217" t="s">
        <v>108</v>
      </c>
      <c r="EG3217" t="s">
        <v>108</v>
      </c>
      <c r="EH3217" t="s">
        <v>108</v>
      </c>
      <c r="EI3217" t="s">
        <v>108</v>
      </c>
      <c r="EJ3217" t="s">
        <v>108</v>
      </c>
      <c r="EK3217" t="s">
        <v>108</v>
      </c>
    </row>
    <row r="3218" spans="1:141" x14ac:dyDescent="0.2">
      <c r="A3218" t="e">
        <f ca="1">_xll.BFieldInfo($B$3218)</f>
        <v>#NAME?</v>
      </c>
      <c r="B3218" t="s">
        <v>110</v>
      </c>
      <c r="C3218" t="s">
        <v>108</v>
      </c>
      <c r="D3218" t="s">
        <v>108</v>
      </c>
      <c r="E3218" t="s">
        <v>108</v>
      </c>
      <c r="F3218" t="s">
        <v>108</v>
      </c>
      <c r="G3218" t="s">
        <v>108</v>
      </c>
      <c r="H3218" t="s">
        <v>108</v>
      </c>
      <c r="I3218" t="s">
        <v>108</v>
      </c>
      <c r="J3218" t="s">
        <v>108</v>
      </c>
      <c r="K3218" t="s">
        <v>108</v>
      </c>
      <c r="L3218" t="s">
        <v>108</v>
      </c>
      <c r="M3218" t="s">
        <v>108</v>
      </c>
      <c r="N3218" t="s">
        <v>108</v>
      </c>
      <c r="O3218" t="s">
        <v>108</v>
      </c>
      <c r="P3218" t="s">
        <v>108</v>
      </c>
      <c r="Q3218" t="s">
        <v>108</v>
      </c>
      <c r="R3218" t="s">
        <v>108</v>
      </c>
      <c r="S3218" t="s">
        <v>108</v>
      </c>
      <c r="T3218" t="s">
        <v>108</v>
      </c>
      <c r="U3218" t="s">
        <v>108</v>
      </c>
      <c r="V3218" t="s">
        <v>108</v>
      </c>
      <c r="W3218" t="s">
        <v>108</v>
      </c>
      <c r="X3218" t="s">
        <v>108</v>
      </c>
      <c r="Y3218" t="s">
        <v>108</v>
      </c>
      <c r="Z3218" t="s">
        <v>108</v>
      </c>
      <c r="AA3218" t="s">
        <v>108</v>
      </c>
      <c r="AB3218" t="s">
        <v>108</v>
      </c>
      <c r="AC3218" t="s">
        <v>108</v>
      </c>
      <c r="AD3218" t="s">
        <v>108</v>
      </c>
      <c r="AE3218" t="s">
        <v>108</v>
      </c>
      <c r="AF3218" t="s">
        <v>108</v>
      </c>
      <c r="AG3218" t="s">
        <v>108</v>
      </c>
      <c r="AH3218" t="s">
        <v>108</v>
      </c>
      <c r="AI3218" t="s">
        <v>108</v>
      </c>
      <c r="AJ3218" t="s">
        <v>108</v>
      </c>
      <c r="AK3218" t="s">
        <v>108</v>
      </c>
      <c r="AL3218" t="s">
        <v>108</v>
      </c>
      <c r="AM3218" t="s">
        <v>108</v>
      </c>
      <c r="AN3218" t="s">
        <v>108</v>
      </c>
      <c r="AO3218" t="s">
        <v>108</v>
      </c>
      <c r="AP3218" t="s">
        <v>108</v>
      </c>
      <c r="AQ3218" t="s">
        <v>108</v>
      </c>
      <c r="AR3218" t="s">
        <v>108</v>
      </c>
      <c r="AS3218" t="s">
        <v>108</v>
      </c>
      <c r="AT3218" t="s">
        <v>108</v>
      </c>
      <c r="AU3218" t="s">
        <v>108</v>
      </c>
      <c r="AV3218" t="s">
        <v>108</v>
      </c>
      <c r="AW3218" t="s">
        <v>108</v>
      </c>
      <c r="AX3218" t="s">
        <v>108</v>
      </c>
      <c r="AY3218" t="s">
        <v>108</v>
      </c>
      <c r="AZ3218" t="s">
        <v>108</v>
      </c>
      <c r="BA3218" t="s">
        <v>108</v>
      </c>
      <c r="BB3218" t="s">
        <v>108</v>
      </c>
      <c r="BC3218" t="s">
        <v>108</v>
      </c>
      <c r="BD3218" t="s">
        <v>108</v>
      </c>
      <c r="BE3218" t="s">
        <v>108</v>
      </c>
      <c r="BF3218" t="s">
        <v>108</v>
      </c>
      <c r="BG3218" t="s">
        <v>108</v>
      </c>
      <c r="BH3218" t="s">
        <v>108</v>
      </c>
      <c r="BI3218" t="s">
        <v>108</v>
      </c>
      <c r="BJ3218" t="s">
        <v>108</v>
      </c>
      <c r="BK3218" t="s">
        <v>108</v>
      </c>
      <c r="BL3218" t="s">
        <v>108</v>
      </c>
      <c r="BM3218" t="s">
        <v>108</v>
      </c>
      <c r="BN3218" t="s">
        <v>108</v>
      </c>
      <c r="BO3218" t="s">
        <v>108</v>
      </c>
      <c r="BP3218" t="s">
        <v>108</v>
      </c>
      <c r="BQ3218" t="s">
        <v>108</v>
      </c>
      <c r="BR3218" t="s">
        <v>108</v>
      </c>
      <c r="BS3218" t="s">
        <v>108</v>
      </c>
      <c r="BT3218" t="s">
        <v>108</v>
      </c>
      <c r="BU3218" t="s">
        <v>108</v>
      </c>
      <c r="BV3218" t="s">
        <v>108</v>
      </c>
      <c r="BW3218" t="s">
        <v>108</v>
      </c>
      <c r="BX3218" t="s">
        <v>108</v>
      </c>
      <c r="BY3218" t="s">
        <v>108</v>
      </c>
      <c r="BZ3218" t="s">
        <v>108</v>
      </c>
      <c r="CA3218" t="s">
        <v>108</v>
      </c>
      <c r="CB3218" t="s">
        <v>108</v>
      </c>
      <c r="CC3218" t="s">
        <v>108</v>
      </c>
      <c r="CD3218" t="s">
        <v>108</v>
      </c>
      <c r="CE3218" t="s">
        <v>108</v>
      </c>
      <c r="CF3218" t="s">
        <v>108</v>
      </c>
      <c r="CG3218" t="s">
        <v>108</v>
      </c>
      <c r="CH3218" t="s">
        <v>108</v>
      </c>
      <c r="CI3218" t="s">
        <v>108</v>
      </c>
      <c r="CJ3218" t="s">
        <v>108</v>
      </c>
      <c r="CK3218" t="s">
        <v>108</v>
      </c>
      <c r="CL3218" t="s">
        <v>108</v>
      </c>
      <c r="CM3218" t="s">
        <v>108</v>
      </c>
      <c r="CN3218" t="s">
        <v>108</v>
      </c>
      <c r="CO3218" t="s">
        <v>108</v>
      </c>
      <c r="CP3218" t="s">
        <v>108</v>
      </c>
      <c r="CQ3218" t="s">
        <v>108</v>
      </c>
      <c r="CR3218" t="s">
        <v>108</v>
      </c>
      <c r="CS3218" t="s">
        <v>108</v>
      </c>
      <c r="CT3218" t="s">
        <v>108</v>
      </c>
      <c r="CU3218" t="s">
        <v>108</v>
      </c>
      <c r="CV3218" t="s">
        <v>108</v>
      </c>
      <c r="CW3218" t="s">
        <v>108</v>
      </c>
      <c r="CX3218" t="s">
        <v>108</v>
      </c>
      <c r="CY3218" t="s">
        <v>108</v>
      </c>
      <c r="CZ3218" t="s">
        <v>108</v>
      </c>
      <c r="DA3218" t="s">
        <v>108</v>
      </c>
      <c r="DB3218" t="s">
        <v>108</v>
      </c>
      <c r="DC3218" t="s">
        <v>108</v>
      </c>
      <c r="DD3218" t="s">
        <v>108</v>
      </c>
      <c r="DE3218" t="s">
        <v>108</v>
      </c>
      <c r="DF3218" t="s">
        <v>108</v>
      </c>
      <c r="DG3218" t="s">
        <v>108</v>
      </c>
      <c r="DH3218" t="s">
        <v>108</v>
      </c>
      <c r="DI3218" t="s">
        <v>108</v>
      </c>
      <c r="DJ3218" t="s">
        <v>108</v>
      </c>
      <c r="DK3218" t="s">
        <v>108</v>
      </c>
      <c r="DL3218" t="s">
        <v>108</v>
      </c>
      <c r="DM3218" t="s">
        <v>108</v>
      </c>
      <c r="DN3218" t="s">
        <v>108</v>
      </c>
      <c r="DO3218" t="s">
        <v>108</v>
      </c>
      <c r="DP3218" t="s">
        <v>108</v>
      </c>
      <c r="DQ3218" t="s">
        <v>108</v>
      </c>
      <c r="DR3218" t="s">
        <v>108</v>
      </c>
      <c r="DS3218" t="s">
        <v>108</v>
      </c>
      <c r="DT3218" t="s">
        <v>108</v>
      </c>
      <c r="DU3218" t="s">
        <v>108</v>
      </c>
      <c r="DV3218" t="s">
        <v>108</v>
      </c>
      <c r="DW3218" t="s">
        <v>108</v>
      </c>
      <c r="DX3218" t="s">
        <v>108</v>
      </c>
      <c r="DY3218" t="s">
        <v>108</v>
      </c>
      <c r="DZ3218" t="s">
        <v>108</v>
      </c>
      <c r="EA3218" t="s">
        <v>108</v>
      </c>
      <c r="EB3218" t="s">
        <v>108</v>
      </c>
      <c r="EC3218" t="s">
        <v>108</v>
      </c>
      <c r="ED3218" t="s">
        <v>108</v>
      </c>
      <c r="EE3218" t="s">
        <v>108</v>
      </c>
      <c r="EF3218" t="s">
        <v>108</v>
      </c>
      <c r="EG3218" t="s">
        <v>108</v>
      </c>
      <c r="EH3218" t="s">
        <v>108</v>
      </c>
      <c r="EI3218" t="s">
        <v>108</v>
      </c>
      <c r="EJ3218" t="s">
        <v>108</v>
      </c>
      <c r="EK3218" t="s">
        <v>108</v>
      </c>
    </row>
    <row r="3219" spans="1:141" x14ac:dyDescent="0.2">
      <c r="A3219" t="e">
        <f ca="1">_xll.BFieldInfo($B$3219)</f>
        <v>#NAME?</v>
      </c>
      <c r="B3219" t="s">
        <v>111</v>
      </c>
      <c r="C3219">
        <v>51674.64</v>
      </c>
      <c r="D3219">
        <v>51674.64</v>
      </c>
      <c r="E3219">
        <v>51674.64</v>
      </c>
      <c r="F3219">
        <v>56244.959999999999</v>
      </c>
      <c r="G3219">
        <v>56244.959999999999</v>
      </c>
      <c r="H3219">
        <v>56244.959999999999</v>
      </c>
      <c r="I3219">
        <v>56244.959999999999</v>
      </c>
      <c r="J3219">
        <v>53361.279999999999</v>
      </c>
      <c r="K3219">
        <v>53361.279999999999</v>
      </c>
      <c r="L3219">
        <v>53361.279999999999</v>
      </c>
      <c r="M3219">
        <v>53361.279999999999</v>
      </c>
      <c r="N3219">
        <v>49405.02</v>
      </c>
      <c r="O3219">
        <v>49405.02</v>
      </c>
      <c r="P3219">
        <v>49405.02</v>
      </c>
      <c r="Q3219">
        <v>49405.02</v>
      </c>
      <c r="R3219">
        <v>36785.279999999999</v>
      </c>
      <c r="S3219">
        <v>36785.279999999999</v>
      </c>
      <c r="T3219">
        <v>36785.279999999999</v>
      </c>
      <c r="U3219">
        <v>36785.279999999999</v>
      </c>
      <c r="V3219">
        <v>45213.279999999999</v>
      </c>
      <c r="W3219">
        <v>45213.279999999999</v>
      </c>
      <c r="X3219">
        <v>45213.279999999999</v>
      </c>
      <c r="Y3219">
        <v>42459.199999999997</v>
      </c>
      <c r="Z3219">
        <v>42459.199999999997</v>
      </c>
      <c r="AA3219">
        <v>42459.199999999997</v>
      </c>
      <c r="AB3219">
        <v>42459.199999999997</v>
      </c>
      <c r="AC3219">
        <v>61254.36</v>
      </c>
      <c r="AD3219">
        <v>61254.36</v>
      </c>
      <c r="AE3219">
        <v>61254.36</v>
      </c>
      <c r="AF3219">
        <v>61254.36</v>
      </c>
      <c r="AG3219">
        <v>66804.399999999994</v>
      </c>
      <c r="AH3219">
        <v>66804.399999999994</v>
      </c>
      <c r="AI3219">
        <v>66804.399999999994</v>
      </c>
      <c r="AJ3219">
        <v>55143.96</v>
      </c>
      <c r="AK3219">
        <v>55143.96</v>
      </c>
      <c r="AL3219">
        <v>55143.96</v>
      </c>
      <c r="AM3219">
        <v>49087.62</v>
      </c>
      <c r="AN3219">
        <v>49087.62</v>
      </c>
      <c r="AO3219">
        <v>49087.62</v>
      </c>
      <c r="AP3219">
        <v>49087.62</v>
      </c>
      <c r="AQ3219">
        <v>37117.17</v>
      </c>
      <c r="AR3219">
        <v>37117.17</v>
      </c>
      <c r="AS3219">
        <v>37117.17</v>
      </c>
      <c r="AT3219">
        <v>34143.599999999999</v>
      </c>
      <c r="AU3219">
        <v>34143.599999999999</v>
      </c>
      <c r="AV3219">
        <v>34143.599999999999</v>
      </c>
      <c r="AW3219">
        <v>27318.2</v>
      </c>
      <c r="AX3219">
        <v>27318.2</v>
      </c>
      <c r="AY3219">
        <v>27318.2</v>
      </c>
      <c r="AZ3219">
        <v>27318.2</v>
      </c>
      <c r="BA3219">
        <v>20291.04</v>
      </c>
      <c r="BB3219">
        <v>20291.04</v>
      </c>
      <c r="BC3219">
        <v>20291.04</v>
      </c>
      <c r="BD3219">
        <v>20291.04</v>
      </c>
      <c r="BE3219">
        <v>18204.16</v>
      </c>
      <c r="BF3219">
        <v>18204.16</v>
      </c>
      <c r="BG3219">
        <v>18204.16</v>
      </c>
      <c r="BH3219">
        <v>18204.16</v>
      </c>
      <c r="BI3219">
        <v>14303.01</v>
      </c>
      <c r="BJ3219">
        <v>14303.01</v>
      </c>
      <c r="BK3219">
        <v>14303.01</v>
      </c>
      <c r="BL3219">
        <v>14303.01</v>
      </c>
      <c r="BM3219">
        <v>12851.1</v>
      </c>
      <c r="BN3219">
        <v>12851.1</v>
      </c>
      <c r="BO3219">
        <v>12851.1</v>
      </c>
      <c r="BP3219">
        <v>12851.1</v>
      </c>
      <c r="BQ3219">
        <v>16968.07</v>
      </c>
      <c r="BR3219">
        <v>16968.07</v>
      </c>
      <c r="BS3219">
        <v>16968.07</v>
      </c>
      <c r="BT3219">
        <v>16968.07</v>
      </c>
      <c r="BU3219">
        <v>17983.560000000001</v>
      </c>
      <c r="BV3219">
        <v>17983.560000000001</v>
      </c>
      <c r="BW3219">
        <v>17983.560000000001</v>
      </c>
      <c r="BX3219">
        <v>17983.560000000001</v>
      </c>
      <c r="BY3219">
        <v>29224.755000000001</v>
      </c>
      <c r="BZ3219">
        <v>29224.755000000001</v>
      </c>
      <c r="CA3219">
        <v>29224.755000000001</v>
      </c>
      <c r="CB3219">
        <v>29224.755000000001</v>
      </c>
      <c r="CC3219">
        <v>31417.439999999999</v>
      </c>
      <c r="CD3219">
        <v>31417.439999999999</v>
      </c>
      <c r="CE3219">
        <v>31417.439999999999</v>
      </c>
      <c r="CF3219">
        <v>31417.439999999999</v>
      </c>
      <c r="CG3219">
        <v>38775.25</v>
      </c>
      <c r="CH3219">
        <v>38775.25</v>
      </c>
      <c r="CI3219">
        <v>38775.25</v>
      </c>
      <c r="CJ3219">
        <v>38775.25</v>
      </c>
      <c r="CK3219">
        <v>35205.129999999997</v>
      </c>
      <c r="CL3219">
        <v>35205.129999999997</v>
      </c>
      <c r="CM3219">
        <v>35205.129999999997</v>
      </c>
      <c r="CN3219">
        <v>35205.129999999997</v>
      </c>
      <c r="CO3219">
        <v>35205.129999999997</v>
      </c>
      <c r="CP3219">
        <v>30579.53</v>
      </c>
      <c r="CQ3219">
        <v>30579.53</v>
      </c>
      <c r="CR3219">
        <v>30579.53</v>
      </c>
      <c r="CS3219">
        <v>30579.53</v>
      </c>
      <c r="CT3219">
        <v>25883.3</v>
      </c>
      <c r="CU3219">
        <v>25883.3</v>
      </c>
      <c r="CV3219">
        <v>25883.3</v>
      </c>
      <c r="CW3219">
        <v>25883.3</v>
      </c>
      <c r="CX3219">
        <v>22397.86</v>
      </c>
      <c r="CY3219">
        <v>22397.86</v>
      </c>
      <c r="CZ3219">
        <v>22397.86</v>
      </c>
      <c r="DA3219">
        <v>22397.86</v>
      </c>
      <c r="DB3219">
        <v>13810.189</v>
      </c>
      <c r="DC3219">
        <v>13810.189</v>
      </c>
      <c r="DD3219">
        <v>13810.189</v>
      </c>
      <c r="DE3219">
        <v>13810.189</v>
      </c>
      <c r="DF3219">
        <v>12302.583000000001</v>
      </c>
      <c r="DG3219">
        <v>12302.583000000001</v>
      </c>
      <c r="DH3219">
        <v>12302.583000000001</v>
      </c>
      <c r="DI3219">
        <v>12302.583000000001</v>
      </c>
      <c r="DJ3219">
        <v>8523.2374999999993</v>
      </c>
      <c r="DK3219">
        <v>8523.2374999999993</v>
      </c>
      <c r="DL3219">
        <v>8523.2374999999993</v>
      </c>
      <c r="DM3219">
        <v>6034.11</v>
      </c>
      <c r="DN3219">
        <v>6034.11</v>
      </c>
      <c r="DO3219">
        <v>6034.11</v>
      </c>
      <c r="DP3219">
        <v>6034.11</v>
      </c>
      <c r="DQ3219">
        <v>6289.3860000000004</v>
      </c>
      <c r="DR3219">
        <v>6289.3860000000004</v>
      </c>
      <c r="DS3219">
        <v>6289.3860000000004</v>
      </c>
      <c r="DT3219">
        <v>6289.3860000000004</v>
      </c>
      <c r="DU3219">
        <v>5748.3119999999999</v>
      </c>
      <c r="DV3219">
        <v>5748.3119999999999</v>
      </c>
      <c r="DW3219">
        <v>5748.3119999999999</v>
      </c>
      <c r="DX3219">
        <v>8573.2530000000006</v>
      </c>
      <c r="DY3219">
        <v>8573.2530000000006</v>
      </c>
      <c r="DZ3219">
        <v>8573.2530000000006</v>
      </c>
      <c r="EA3219">
        <v>5817.5529999999999</v>
      </c>
      <c r="EB3219">
        <v>5817.5529999999999</v>
      </c>
      <c r="EC3219">
        <v>5817.5529999999999</v>
      </c>
      <c r="ED3219">
        <v>5817.5529999999999</v>
      </c>
      <c r="EE3219">
        <v>5649.8819999999996</v>
      </c>
      <c r="EF3219">
        <v>5649.8819999999996</v>
      </c>
      <c r="EG3219">
        <v>5649.8819999999996</v>
      </c>
      <c r="EH3219">
        <v>5649.8819999999996</v>
      </c>
      <c r="EI3219" t="s">
        <v>108</v>
      </c>
      <c r="EJ3219" t="s">
        <v>108</v>
      </c>
      <c r="EK3219" t="s">
        <v>108</v>
      </c>
    </row>
    <row r="3220" spans="1:141" x14ac:dyDescent="0.2">
      <c r="A3220" t="e">
        <f ca="1">_xll.BFieldInfo($B$3220)</f>
        <v>#NAME?</v>
      </c>
      <c r="B3220" t="s">
        <v>109</v>
      </c>
      <c r="C3220" t="s">
        <v>108</v>
      </c>
      <c r="D3220" t="s">
        <v>108</v>
      </c>
      <c r="E3220" t="s">
        <v>108</v>
      </c>
      <c r="F3220" t="s">
        <v>108</v>
      </c>
      <c r="G3220" t="s">
        <v>108</v>
      </c>
      <c r="H3220" t="s">
        <v>108</v>
      </c>
      <c r="I3220" t="s">
        <v>108</v>
      </c>
      <c r="J3220" t="s">
        <v>108</v>
      </c>
      <c r="K3220" t="s">
        <v>108</v>
      </c>
      <c r="L3220" t="s">
        <v>108</v>
      </c>
      <c r="M3220" t="s">
        <v>108</v>
      </c>
      <c r="N3220" t="s">
        <v>108</v>
      </c>
      <c r="O3220" t="s">
        <v>108</v>
      </c>
      <c r="P3220" t="s">
        <v>108</v>
      </c>
      <c r="Q3220" t="s">
        <v>108</v>
      </c>
      <c r="R3220" t="s">
        <v>108</v>
      </c>
      <c r="S3220" t="s">
        <v>108</v>
      </c>
      <c r="T3220" t="s">
        <v>108</v>
      </c>
      <c r="U3220" t="s">
        <v>108</v>
      </c>
      <c r="V3220" t="s">
        <v>108</v>
      </c>
      <c r="W3220" t="s">
        <v>108</v>
      </c>
      <c r="X3220" t="s">
        <v>108</v>
      </c>
      <c r="Y3220" t="s">
        <v>108</v>
      </c>
      <c r="Z3220" t="s">
        <v>108</v>
      </c>
      <c r="AA3220" t="s">
        <v>108</v>
      </c>
      <c r="AB3220" t="s">
        <v>108</v>
      </c>
      <c r="AC3220" t="s">
        <v>108</v>
      </c>
      <c r="AD3220" t="s">
        <v>108</v>
      </c>
      <c r="AE3220" t="s">
        <v>108</v>
      </c>
      <c r="AF3220" t="s">
        <v>108</v>
      </c>
      <c r="AG3220" t="s">
        <v>108</v>
      </c>
      <c r="AH3220" t="s">
        <v>108</v>
      </c>
      <c r="AI3220" t="s">
        <v>108</v>
      </c>
      <c r="AJ3220" t="s">
        <v>108</v>
      </c>
      <c r="AK3220" t="s">
        <v>108</v>
      </c>
      <c r="AL3220" t="s">
        <v>108</v>
      </c>
      <c r="AM3220" t="s">
        <v>108</v>
      </c>
      <c r="AN3220" t="s">
        <v>108</v>
      </c>
      <c r="AO3220" t="s">
        <v>108</v>
      </c>
      <c r="AP3220" t="s">
        <v>108</v>
      </c>
      <c r="AQ3220" t="s">
        <v>108</v>
      </c>
      <c r="AR3220" t="s">
        <v>108</v>
      </c>
      <c r="AS3220" t="s">
        <v>108</v>
      </c>
      <c r="AT3220" t="s">
        <v>108</v>
      </c>
      <c r="AU3220" t="s">
        <v>108</v>
      </c>
      <c r="AV3220" t="s">
        <v>108</v>
      </c>
      <c r="AW3220" t="s">
        <v>108</v>
      </c>
      <c r="AX3220" t="s">
        <v>108</v>
      </c>
      <c r="AY3220" t="s">
        <v>108</v>
      </c>
      <c r="AZ3220" t="s">
        <v>108</v>
      </c>
      <c r="BA3220" t="s">
        <v>108</v>
      </c>
      <c r="BB3220" t="s">
        <v>108</v>
      </c>
      <c r="BC3220" t="s">
        <v>108</v>
      </c>
      <c r="BD3220" t="s">
        <v>108</v>
      </c>
      <c r="BE3220" t="s">
        <v>108</v>
      </c>
      <c r="BF3220" t="s">
        <v>108</v>
      </c>
      <c r="BG3220" t="s">
        <v>108</v>
      </c>
      <c r="BH3220" t="s">
        <v>108</v>
      </c>
      <c r="BI3220" t="s">
        <v>108</v>
      </c>
      <c r="BJ3220" t="s">
        <v>108</v>
      </c>
      <c r="BK3220" t="s">
        <v>108</v>
      </c>
      <c r="BL3220" t="s">
        <v>108</v>
      </c>
      <c r="BM3220" t="s">
        <v>108</v>
      </c>
      <c r="BN3220" t="s">
        <v>108</v>
      </c>
      <c r="BO3220" t="s">
        <v>108</v>
      </c>
      <c r="BP3220" t="s">
        <v>108</v>
      </c>
      <c r="BQ3220" t="s">
        <v>108</v>
      </c>
      <c r="BR3220" t="s">
        <v>108</v>
      </c>
      <c r="BS3220" t="s">
        <v>108</v>
      </c>
      <c r="BT3220" t="s">
        <v>108</v>
      </c>
      <c r="BU3220" t="s">
        <v>108</v>
      </c>
      <c r="BV3220" t="s">
        <v>108</v>
      </c>
      <c r="BW3220" t="s">
        <v>108</v>
      </c>
      <c r="BX3220" t="s">
        <v>108</v>
      </c>
      <c r="BY3220" t="s">
        <v>108</v>
      </c>
      <c r="BZ3220" t="s">
        <v>108</v>
      </c>
      <c r="CA3220" t="s">
        <v>108</v>
      </c>
      <c r="CB3220" t="s">
        <v>108</v>
      </c>
      <c r="CC3220" t="s">
        <v>108</v>
      </c>
      <c r="CD3220" t="s">
        <v>108</v>
      </c>
      <c r="CE3220" t="s">
        <v>108</v>
      </c>
      <c r="CF3220" t="s">
        <v>108</v>
      </c>
      <c r="CG3220" t="s">
        <v>108</v>
      </c>
      <c r="CH3220" t="s">
        <v>108</v>
      </c>
      <c r="CI3220" t="s">
        <v>108</v>
      </c>
      <c r="CJ3220" t="s">
        <v>108</v>
      </c>
      <c r="CK3220" t="s">
        <v>108</v>
      </c>
      <c r="CL3220" t="s">
        <v>108</v>
      </c>
      <c r="CM3220" t="s">
        <v>108</v>
      </c>
      <c r="CN3220" t="s">
        <v>108</v>
      </c>
      <c r="CO3220" t="s">
        <v>108</v>
      </c>
      <c r="CP3220" t="s">
        <v>108</v>
      </c>
      <c r="CQ3220" t="s">
        <v>108</v>
      </c>
      <c r="CR3220" t="s">
        <v>108</v>
      </c>
      <c r="CS3220" t="s">
        <v>108</v>
      </c>
      <c r="CT3220" t="s">
        <v>108</v>
      </c>
      <c r="CU3220" t="s">
        <v>108</v>
      </c>
      <c r="CV3220" t="s">
        <v>108</v>
      </c>
      <c r="CW3220" t="s">
        <v>108</v>
      </c>
      <c r="CX3220" t="s">
        <v>108</v>
      </c>
      <c r="CY3220" t="s">
        <v>108</v>
      </c>
      <c r="CZ3220" t="s">
        <v>108</v>
      </c>
      <c r="DA3220" t="s">
        <v>108</v>
      </c>
      <c r="DB3220" t="s">
        <v>108</v>
      </c>
      <c r="DC3220" t="s">
        <v>108</v>
      </c>
      <c r="DD3220" t="s">
        <v>108</v>
      </c>
      <c r="DE3220" t="s">
        <v>108</v>
      </c>
      <c r="DF3220" t="s">
        <v>108</v>
      </c>
      <c r="DG3220" t="s">
        <v>108</v>
      </c>
      <c r="DH3220" t="s">
        <v>108</v>
      </c>
      <c r="DI3220" t="s">
        <v>108</v>
      </c>
      <c r="DJ3220" t="s">
        <v>108</v>
      </c>
      <c r="DK3220" t="s">
        <v>108</v>
      </c>
      <c r="DL3220" t="s">
        <v>108</v>
      </c>
      <c r="DM3220" t="s">
        <v>108</v>
      </c>
      <c r="DN3220" t="s">
        <v>108</v>
      </c>
      <c r="DO3220" t="s">
        <v>108</v>
      </c>
      <c r="DP3220" t="s">
        <v>108</v>
      </c>
      <c r="DQ3220" t="s">
        <v>108</v>
      </c>
      <c r="DR3220" t="s">
        <v>108</v>
      </c>
      <c r="DS3220" t="s">
        <v>108</v>
      </c>
      <c r="DT3220" t="s">
        <v>108</v>
      </c>
      <c r="DU3220" t="s">
        <v>108</v>
      </c>
      <c r="DV3220" t="s">
        <v>108</v>
      </c>
      <c r="DW3220" t="s">
        <v>108</v>
      </c>
      <c r="DX3220" t="s">
        <v>108</v>
      </c>
      <c r="DY3220" t="s">
        <v>108</v>
      </c>
      <c r="DZ3220" t="s">
        <v>108</v>
      </c>
      <c r="EA3220" t="s">
        <v>108</v>
      </c>
      <c r="EB3220" t="s">
        <v>108</v>
      </c>
      <c r="EC3220" t="s">
        <v>108</v>
      </c>
      <c r="ED3220" t="s">
        <v>108</v>
      </c>
      <c r="EE3220" t="s">
        <v>108</v>
      </c>
      <c r="EF3220" t="s">
        <v>108</v>
      </c>
      <c r="EG3220" t="s">
        <v>108</v>
      </c>
      <c r="EH3220" t="s">
        <v>108</v>
      </c>
      <c r="EI3220" t="s">
        <v>108</v>
      </c>
      <c r="EJ3220" t="s">
        <v>108</v>
      </c>
      <c r="EK3220" t="s">
        <v>108</v>
      </c>
    </row>
    <row r="3221" spans="1:141" x14ac:dyDescent="0.2">
      <c r="A3221" t="e">
        <f ca="1">_xll.BFieldInfo($B$3221)</f>
        <v>#NAME?</v>
      </c>
      <c r="B3221" t="s">
        <v>112</v>
      </c>
      <c r="C3221" t="s">
        <v>108</v>
      </c>
      <c r="D3221" t="s">
        <v>108</v>
      </c>
      <c r="E3221" t="s">
        <v>108</v>
      </c>
      <c r="F3221" t="s">
        <v>108</v>
      </c>
      <c r="G3221" t="s">
        <v>108</v>
      </c>
      <c r="H3221" t="s">
        <v>108</v>
      </c>
      <c r="I3221" t="s">
        <v>108</v>
      </c>
      <c r="J3221" t="s">
        <v>108</v>
      </c>
      <c r="K3221" t="s">
        <v>108</v>
      </c>
      <c r="L3221" t="s">
        <v>108</v>
      </c>
      <c r="M3221" t="s">
        <v>108</v>
      </c>
      <c r="N3221" t="s">
        <v>108</v>
      </c>
      <c r="O3221" t="s">
        <v>108</v>
      </c>
      <c r="P3221" t="s">
        <v>108</v>
      </c>
      <c r="Q3221" t="s">
        <v>108</v>
      </c>
      <c r="R3221" t="s">
        <v>108</v>
      </c>
      <c r="S3221" t="s">
        <v>108</v>
      </c>
      <c r="T3221" t="s">
        <v>108</v>
      </c>
      <c r="U3221" t="s">
        <v>108</v>
      </c>
      <c r="V3221" t="s">
        <v>108</v>
      </c>
      <c r="W3221" t="s">
        <v>108</v>
      </c>
      <c r="X3221" t="s">
        <v>108</v>
      </c>
      <c r="Y3221" t="s">
        <v>108</v>
      </c>
      <c r="Z3221" t="s">
        <v>108</v>
      </c>
      <c r="AA3221" t="s">
        <v>108</v>
      </c>
      <c r="AB3221" t="s">
        <v>108</v>
      </c>
      <c r="AC3221" t="s">
        <v>108</v>
      </c>
      <c r="AD3221" t="s">
        <v>108</v>
      </c>
      <c r="AE3221" t="s">
        <v>108</v>
      </c>
      <c r="AF3221" t="s">
        <v>108</v>
      </c>
      <c r="AG3221" t="s">
        <v>108</v>
      </c>
      <c r="AH3221" t="s">
        <v>108</v>
      </c>
      <c r="AI3221" t="s">
        <v>108</v>
      </c>
      <c r="AJ3221" t="s">
        <v>108</v>
      </c>
      <c r="AK3221" t="s">
        <v>108</v>
      </c>
      <c r="AL3221" t="s">
        <v>108</v>
      </c>
      <c r="AM3221" t="s">
        <v>108</v>
      </c>
      <c r="AN3221" t="s">
        <v>108</v>
      </c>
      <c r="AO3221" t="s">
        <v>108</v>
      </c>
      <c r="AP3221" t="s">
        <v>108</v>
      </c>
      <c r="AQ3221" t="s">
        <v>108</v>
      </c>
      <c r="AR3221" t="s">
        <v>108</v>
      </c>
      <c r="AS3221" t="s">
        <v>108</v>
      </c>
      <c r="AT3221" t="s">
        <v>108</v>
      </c>
      <c r="AU3221" t="s">
        <v>108</v>
      </c>
      <c r="AV3221" t="s">
        <v>108</v>
      </c>
      <c r="AW3221" t="s">
        <v>108</v>
      </c>
      <c r="AX3221" t="s">
        <v>108</v>
      </c>
      <c r="AY3221" t="s">
        <v>108</v>
      </c>
      <c r="AZ3221" t="s">
        <v>108</v>
      </c>
      <c r="BA3221" t="s">
        <v>108</v>
      </c>
      <c r="BB3221" t="s">
        <v>108</v>
      </c>
      <c r="BC3221" t="s">
        <v>108</v>
      </c>
      <c r="BD3221" t="s">
        <v>108</v>
      </c>
      <c r="BE3221" t="s">
        <v>108</v>
      </c>
      <c r="BF3221" t="s">
        <v>108</v>
      </c>
      <c r="BG3221" t="s">
        <v>108</v>
      </c>
      <c r="BH3221" t="s">
        <v>108</v>
      </c>
      <c r="BI3221" t="s">
        <v>108</v>
      </c>
      <c r="BJ3221" t="s">
        <v>108</v>
      </c>
      <c r="BK3221" t="s">
        <v>108</v>
      </c>
      <c r="BL3221" t="s">
        <v>108</v>
      </c>
      <c r="BM3221" t="s">
        <v>108</v>
      </c>
      <c r="BN3221" t="s">
        <v>108</v>
      </c>
      <c r="BO3221" t="s">
        <v>108</v>
      </c>
      <c r="BP3221" t="s">
        <v>108</v>
      </c>
      <c r="BQ3221" t="s">
        <v>108</v>
      </c>
      <c r="BR3221" t="s">
        <v>108</v>
      </c>
      <c r="BS3221" t="s">
        <v>108</v>
      </c>
      <c r="BT3221" t="s">
        <v>108</v>
      </c>
      <c r="BU3221" t="s">
        <v>108</v>
      </c>
      <c r="BV3221" t="s">
        <v>108</v>
      </c>
      <c r="BW3221" t="s">
        <v>108</v>
      </c>
      <c r="BX3221" t="s">
        <v>108</v>
      </c>
      <c r="BY3221" t="s">
        <v>108</v>
      </c>
      <c r="BZ3221" t="s">
        <v>108</v>
      </c>
      <c r="CA3221" t="s">
        <v>108</v>
      </c>
      <c r="CB3221" t="s">
        <v>108</v>
      </c>
      <c r="CC3221" t="s">
        <v>108</v>
      </c>
      <c r="CD3221" t="s">
        <v>108</v>
      </c>
      <c r="CE3221" t="s">
        <v>108</v>
      </c>
      <c r="CF3221" t="s">
        <v>108</v>
      </c>
      <c r="CG3221" t="s">
        <v>108</v>
      </c>
      <c r="CH3221" t="s">
        <v>108</v>
      </c>
      <c r="CI3221" t="s">
        <v>108</v>
      </c>
      <c r="CJ3221" t="s">
        <v>108</v>
      </c>
      <c r="CK3221" t="s">
        <v>108</v>
      </c>
      <c r="CL3221" t="s">
        <v>108</v>
      </c>
      <c r="CM3221" t="s">
        <v>108</v>
      </c>
      <c r="CN3221" t="s">
        <v>108</v>
      </c>
      <c r="CO3221" t="s">
        <v>108</v>
      </c>
      <c r="CP3221" t="s">
        <v>108</v>
      </c>
      <c r="CQ3221" t="s">
        <v>108</v>
      </c>
      <c r="CR3221" t="s">
        <v>108</v>
      </c>
      <c r="CS3221" t="s">
        <v>108</v>
      </c>
      <c r="CT3221" t="s">
        <v>108</v>
      </c>
      <c r="CU3221" t="s">
        <v>108</v>
      </c>
      <c r="CV3221" t="s">
        <v>108</v>
      </c>
      <c r="CW3221" t="s">
        <v>108</v>
      </c>
      <c r="CX3221" t="s">
        <v>108</v>
      </c>
      <c r="CY3221" t="s">
        <v>108</v>
      </c>
      <c r="CZ3221" t="s">
        <v>108</v>
      </c>
      <c r="DA3221" t="s">
        <v>108</v>
      </c>
      <c r="DB3221" t="s">
        <v>108</v>
      </c>
      <c r="DC3221" t="s">
        <v>108</v>
      </c>
      <c r="DD3221" t="s">
        <v>108</v>
      </c>
      <c r="DE3221" t="s">
        <v>108</v>
      </c>
      <c r="DF3221" t="s">
        <v>108</v>
      </c>
      <c r="DG3221" t="s">
        <v>108</v>
      </c>
      <c r="DH3221" t="s">
        <v>108</v>
      </c>
      <c r="DI3221" t="s">
        <v>108</v>
      </c>
      <c r="DJ3221" t="s">
        <v>108</v>
      </c>
      <c r="DK3221" t="s">
        <v>108</v>
      </c>
      <c r="DL3221" t="s">
        <v>108</v>
      </c>
      <c r="DM3221" t="s">
        <v>108</v>
      </c>
      <c r="DN3221" t="s">
        <v>108</v>
      </c>
      <c r="DO3221" t="s">
        <v>108</v>
      </c>
      <c r="DP3221" t="s">
        <v>108</v>
      </c>
      <c r="DQ3221" t="s">
        <v>108</v>
      </c>
      <c r="DR3221" t="s">
        <v>108</v>
      </c>
      <c r="DS3221" t="s">
        <v>108</v>
      </c>
      <c r="DT3221" t="s">
        <v>108</v>
      </c>
      <c r="DU3221" t="s">
        <v>108</v>
      </c>
      <c r="DV3221" t="s">
        <v>108</v>
      </c>
      <c r="DW3221" t="s">
        <v>108</v>
      </c>
      <c r="DX3221" t="s">
        <v>108</v>
      </c>
      <c r="DY3221" t="s">
        <v>108</v>
      </c>
      <c r="DZ3221" t="s">
        <v>108</v>
      </c>
      <c r="EA3221" t="s">
        <v>108</v>
      </c>
      <c r="EB3221" t="s">
        <v>108</v>
      </c>
      <c r="EC3221" t="s">
        <v>108</v>
      </c>
      <c r="ED3221" t="s">
        <v>108</v>
      </c>
      <c r="EE3221" t="s">
        <v>108</v>
      </c>
      <c r="EF3221" t="s">
        <v>108</v>
      </c>
      <c r="EG3221" t="s">
        <v>108</v>
      </c>
      <c r="EH3221" t="s">
        <v>108</v>
      </c>
      <c r="EI3221" t="s">
        <v>108</v>
      </c>
      <c r="EJ3221" t="s">
        <v>108</v>
      </c>
      <c r="EK3221" t="s">
        <v>108</v>
      </c>
    </row>
    <row r="3222" spans="1:141" x14ac:dyDescent="0.2">
      <c r="A3222" t="e">
        <f ca="1">_xll.BFieldInfo($B$3222)</f>
        <v>#NAME?</v>
      </c>
      <c r="B3222" t="s">
        <v>113</v>
      </c>
      <c r="C3222" t="s">
        <v>108</v>
      </c>
      <c r="D3222" t="s">
        <v>108</v>
      </c>
      <c r="E3222" t="s">
        <v>108</v>
      </c>
      <c r="F3222" t="s">
        <v>108</v>
      </c>
      <c r="G3222" t="s">
        <v>108</v>
      </c>
      <c r="H3222" t="s">
        <v>108</v>
      </c>
      <c r="I3222" t="s">
        <v>108</v>
      </c>
      <c r="J3222" t="s">
        <v>108</v>
      </c>
      <c r="K3222" t="s">
        <v>108</v>
      </c>
      <c r="L3222" t="s">
        <v>108</v>
      </c>
      <c r="M3222" t="s">
        <v>108</v>
      </c>
      <c r="N3222" t="s">
        <v>108</v>
      </c>
      <c r="O3222" t="s">
        <v>108</v>
      </c>
      <c r="P3222" t="s">
        <v>108</v>
      </c>
      <c r="Q3222" t="s">
        <v>108</v>
      </c>
      <c r="R3222" t="s">
        <v>108</v>
      </c>
      <c r="S3222" t="s">
        <v>108</v>
      </c>
      <c r="T3222" t="s">
        <v>108</v>
      </c>
      <c r="U3222" t="s">
        <v>108</v>
      </c>
      <c r="V3222" t="s">
        <v>108</v>
      </c>
      <c r="W3222" t="s">
        <v>108</v>
      </c>
      <c r="X3222" t="s">
        <v>108</v>
      </c>
      <c r="Y3222" t="s">
        <v>108</v>
      </c>
      <c r="Z3222" t="s">
        <v>108</v>
      </c>
      <c r="AA3222" t="s">
        <v>108</v>
      </c>
      <c r="AB3222" t="s">
        <v>108</v>
      </c>
      <c r="AC3222" t="s">
        <v>108</v>
      </c>
      <c r="AD3222" t="s">
        <v>108</v>
      </c>
      <c r="AE3222" t="s">
        <v>108</v>
      </c>
      <c r="AF3222" t="s">
        <v>108</v>
      </c>
      <c r="AG3222" t="s">
        <v>108</v>
      </c>
      <c r="AH3222" t="s">
        <v>108</v>
      </c>
      <c r="AI3222" t="s">
        <v>108</v>
      </c>
      <c r="AJ3222" t="s">
        <v>108</v>
      </c>
      <c r="AK3222" t="s">
        <v>108</v>
      </c>
      <c r="AL3222" t="s">
        <v>108</v>
      </c>
      <c r="AM3222" t="s">
        <v>108</v>
      </c>
      <c r="AN3222" t="s">
        <v>108</v>
      </c>
      <c r="AO3222" t="s">
        <v>108</v>
      </c>
      <c r="AP3222" t="s">
        <v>108</v>
      </c>
      <c r="AQ3222" t="s">
        <v>108</v>
      </c>
      <c r="AR3222" t="s">
        <v>108</v>
      </c>
      <c r="AS3222" t="s">
        <v>108</v>
      </c>
      <c r="AT3222" t="s">
        <v>108</v>
      </c>
      <c r="AU3222" t="s">
        <v>108</v>
      </c>
      <c r="AV3222" t="s">
        <v>108</v>
      </c>
      <c r="AW3222" t="s">
        <v>108</v>
      </c>
      <c r="AX3222" t="s">
        <v>108</v>
      </c>
      <c r="AY3222" t="s">
        <v>108</v>
      </c>
      <c r="AZ3222" t="s">
        <v>108</v>
      </c>
      <c r="BA3222" t="s">
        <v>108</v>
      </c>
      <c r="BB3222" t="s">
        <v>108</v>
      </c>
      <c r="BC3222" t="s">
        <v>108</v>
      </c>
      <c r="BD3222" t="s">
        <v>108</v>
      </c>
      <c r="BE3222" t="s">
        <v>108</v>
      </c>
      <c r="BF3222" t="s">
        <v>108</v>
      </c>
      <c r="BG3222" t="s">
        <v>108</v>
      </c>
      <c r="BH3222" t="s">
        <v>108</v>
      </c>
      <c r="BI3222" t="s">
        <v>108</v>
      </c>
      <c r="BJ3222" t="s">
        <v>108</v>
      </c>
      <c r="BK3222" t="s">
        <v>108</v>
      </c>
      <c r="BL3222" t="s">
        <v>108</v>
      </c>
      <c r="BM3222" t="s">
        <v>108</v>
      </c>
      <c r="BN3222" t="s">
        <v>108</v>
      </c>
      <c r="BO3222" t="s">
        <v>108</v>
      </c>
      <c r="BP3222" t="s">
        <v>108</v>
      </c>
      <c r="BQ3222" t="s">
        <v>108</v>
      </c>
      <c r="BR3222" t="s">
        <v>108</v>
      </c>
      <c r="BS3222" t="s">
        <v>108</v>
      </c>
      <c r="BT3222" t="s">
        <v>108</v>
      </c>
      <c r="BU3222" t="s">
        <v>108</v>
      </c>
      <c r="BV3222" t="s">
        <v>108</v>
      </c>
      <c r="BW3222" t="s">
        <v>108</v>
      </c>
      <c r="BX3222" t="s">
        <v>108</v>
      </c>
      <c r="BY3222" t="s">
        <v>108</v>
      </c>
      <c r="BZ3222" t="s">
        <v>108</v>
      </c>
      <c r="CA3222" t="s">
        <v>108</v>
      </c>
      <c r="CB3222" t="s">
        <v>108</v>
      </c>
      <c r="CC3222" t="s">
        <v>108</v>
      </c>
      <c r="CD3222" t="s">
        <v>108</v>
      </c>
      <c r="CE3222" t="s">
        <v>108</v>
      </c>
      <c r="CF3222" t="s">
        <v>108</v>
      </c>
      <c r="CG3222" t="s">
        <v>108</v>
      </c>
      <c r="CH3222" t="s">
        <v>108</v>
      </c>
      <c r="CI3222" t="s">
        <v>108</v>
      </c>
      <c r="CJ3222" t="s">
        <v>108</v>
      </c>
      <c r="CK3222" t="s">
        <v>108</v>
      </c>
      <c r="CL3222" t="s">
        <v>108</v>
      </c>
      <c r="CM3222" t="s">
        <v>108</v>
      </c>
      <c r="CN3222" t="s">
        <v>108</v>
      </c>
      <c r="CO3222" t="s">
        <v>108</v>
      </c>
      <c r="CP3222" t="s">
        <v>108</v>
      </c>
      <c r="CQ3222" t="s">
        <v>108</v>
      </c>
      <c r="CR3222" t="s">
        <v>108</v>
      </c>
      <c r="CS3222" t="s">
        <v>108</v>
      </c>
      <c r="CT3222" t="s">
        <v>108</v>
      </c>
      <c r="CU3222" t="s">
        <v>108</v>
      </c>
      <c r="CV3222" t="s">
        <v>108</v>
      </c>
      <c r="CW3222" t="s">
        <v>108</v>
      </c>
      <c r="CX3222" t="s">
        <v>108</v>
      </c>
      <c r="CY3222" t="s">
        <v>108</v>
      </c>
      <c r="CZ3222" t="s">
        <v>108</v>
      </c>
      <c r="DA3222" t="s">
        <v>108</v>
      </c>
      <c r="DB3222" t="s">
        <v>108</v>
      </c>
      <c r="DC3222" t="s">
        <v>108</v>
      </c>
      <c r="DD3222" t="s">
        <v>108</v>
      </c>
      <c r="DE3222" t="s">
        <v>108</v>
      </c>
      <c r="DF3222" t="s">
        <v>108</v>
      </c>
      <c r="DG3222" t="s">
        <v>108</v>
      </c>
      <c r="DH3222" t="s">
        <v>108</v>
      </c>
      <c r="DI3222" t="s">
        <v>108</v>
      </c>
      <c r="DJ3222" t="s">
        <v>108</v>
      </c>
      <c r="DK3222" t="s">
        <v>108</v>
      </c>
      <c r="DL3222" t="s">
        <v>108</v>
      </c>
      <c r="DM3222" t="s">
        <v>108</v>
      </c>
      <c r="DN3222" t="s">
        <v>108</v>
      </c>
      <c r="DO3222" t="s">
        <v>108</v>
      </c>
      <c r="DP3222" t="s">
        <v>108</v>
      </c>
      <c r="DQ3222" t="s">
        <v>108</v>
      </c>
      <c r="DR3222" t="s">
        <v>108</v>
      </c>
      <c r="DS3222" t="s">
        <v>108</v>
      </c>
      <c r="DT3222" t="s">
        <v>108</v>
      </c>
      <c r="DU3222" t="s">
        <v>108</v>
      </c>
      <c r="DV3222" t="s">
        <v>108</v>
      </c>
      <c r="DW3222" t="s">
        <v>108</v>
      </c>
      <c r="DX3222" t="s">
        <v>108</v>
      </c>
      <c r="DY3222" t="s">
        <v>108</v>
      </c>
      <c r="DZ3222" t="s">
        <v>108</v>
      </c>
      <c r="EA3222" t="s">
        <v>108</v>
      </c>
      <c r="EB3222" t="s">
        <v>108</v>
      </c>
      <c r="EC3222" t="s">
        <v>108</v>
      </c>
      <c r="ED3222" t="s">
        <v>108</v>
      </c>
      <c r="EE3222" t="s">
        <v>108</v>
      </c>
      <c r="EF3222" t="s">
        <v>108</v>
      </c>
      <c r="EG3222" t="s">
        <v>108</v>
      </c>
      <c r="EH3222" t="s">
        <v>108</v>
      </c>
      <c r="EI3222" t="s">
        <v>108</v>
      </c>
      <c r="EJ3222" t="s">
        <v>108</v>
      </c>
      <c r="EK3222" t="s">
        <v>108</v>
      </c>
    </row>
    <row r="3223" spans="1:141" x14ac:dyDescent="0.2">
      <c r="A3223" t="e">
        <f ca="1">_xll.BFieldInfo($B$3223)</f>
        <v>#NAME?</v>
      </c>
      <c r="B3223" t="s">
        <v>114</v>
      </c>
      <c r="C3223" t="s">
        <v>108</v>
      </c>
      <c r="D3223" t="s">
        <v>108</v>
      </c>
      <c r="E3223" t="s">
        <v>108</v>
      </c>
      <c r="F3223" t="s">
        <v>108</v>
      </c>
      <c r="G3223" t="s">
        <v>108</v>
      </c>
      <c r="H3223" t="s">
        <v>108</v>
      </c>
      <c r="I3223" t="s">
        <v>108</v>
      </c>
      <c r="J3223" t="s">
        <v>108</v>
      </c>
      <c r="K3223" t="s">
        <v>108</v>
      </c>
      <c r="L3223" t="s">
        <v>108</v>
      </c>
      <c r="M3223" t="s">
        <v>108</v>
      </c>
      <c r="N3223" t="s">
        <v>108</v>
      </c>
      <c r="O3223" t="s">
        <v>108</v>
      </c>
      <c r="P3223" t="s">
        <v>108</v>
      </c>
      <c r="Q3223" t="s">
        <v>108</v>
      </c>
      <c r="R3223" t="s">
        <v>108</v>
      </c>
      <c r="S3223" t="s">
        <v>108</v>
      </c>
      <c r="T3223" t="s">
        <v>108</v>
      </c>
      <c r="U3223" t="s">
        <v>108</v>
      </c>
      <c r="V3223" t="s">
        <v>108</v>
      </c>
      <c r="W3223" t="s">
        <v>108</v>
      </c>
      <c r="X3223" t="s">
        <v>108</v>
      </c>
      <c r="Y3223" t="s">
        <v>108</v>
      </c>
      <c r="Z3223" t="s">
        <v>108</v>
      </c>
      <c r="AA3223" t="s">
        <v>108</v>
      </c>
      <c r="AB3223" t="s">
        <v>108</v>
      </c>
      <c r="AC3223" t="s">
        <v>108</v>
      </c>
      <c r="AD3223" t="s">
        <v>108</v>
      </c>
      <c r="AE3223" t="s">
        <v>108</v>
      </c>
      <c r="AF3223" t="s">
        <v>108</v>
      </c>
      <c r="AG3223" t="s">
        <v>108</v>
      </c>
      <c r="AH3223" t="s">
        <v>108</v>
      </c>
      <c r="AI3223" t="s">
        <v>108</v>
      </c>
      <c r="AJ3223" t="s">
        <v>108</v>
      </c>
      <c r="AK3223" t="s">
        <v>108</v>
      </c>
      <c r="AL3223" t="s">
        <v>108</v>
      </c>
      <c r="AM3223" t="s">
        <v>108</v>
      </c>
      <c r="AN3223" t="s">
        <v>108</v>
      </c>
      <c r="AO3223" t="s">
        <v>108</v>
      </c>
      <c r="AP3223" t="s">
        <v>108</v>
      </c>
      <c r="AQ3223" t="s">
        <v>108</v>
      </c>
      <c r="AR3223" t="s">
        <v>108</v>
      </c>
      <c r="AS3223" t="s">
        <v>108</v>
      </c>
      <c r="AT3223" t="s">
        <v>108</v>
      </c>
      <c r="AU3223" t="s">
        <v>108</v>
      </c>
      <c r="AV3223" t="s">
        <v>108</v>
      </c>
      <c r="AW3223" t="s">
        <v>108</v>
      </c>
      <c r="AX3223" t="s">
        <v>108</v>
      </c>
      <c r="AY3223" t="s">
        <v>108</v>
      </c>
      <c r="AZ3223" t="s">
        <v>108</v>
      </c>
      <c r="BA3223" t="s">
        <v>108</v>
      </c>
      <c r="BB3223" t="s">
        <v>108</v>
      </c>
      <c r="BC3223" t="s">
        <v>108</v>
      </c>
      <c r="BD3223" t="s">
        <v>108</v>
      </c>
      <c r="BE3223" t="s">
        <v>108</v>
      </c>
      <c r="BF3223" t="s">
        <v>108</v>
      </c>
      <c r="BG3223" t="s">
        <v>108</v>
      </c>
      <c r="BH3223" t="s">
        <v>108</v>
      </c>
      <c r="BI3223" t="s">
        <v>108</v>
      </c>
      <c r="BJ3223" t="s">
        <v>108</v>
      </c>
      <c r="BK3223" t="s">
        <v>108</v>
      </c>
      <c r="BL3223" t="s">
        <v>108</v>
      </c>
      <c r="BM3223" t="s">
        <v>108</v>
      </c>
      <c r="BN3223" t="s">
        <v>108</v>
      </c>
      <c r="BO3223" t="s">
        <v>108</v>
      </c>
      <c r="BP3223" t="s">
        <v>108</v>
      </c>
      <c r="BQ3223" t="s">
        <v>108</v>
      </c>
      <c r="BR3223" t="s">
        <v>108</v>
      </c>
      <c r="BS3223" t="s">
        <v>108</v>
      </c>
      <c r="BT3223" t="s">
        <v>108</v>
      </c>
      <c r="BU3223" t="s">
        <v>108</v>
      </c>
      <c r="BV3223" t="s">
        <v>108</v>
      </c>
      <c r="BW3223" t="s">
        <v>108</v>
      </c>
      <c r="BX3223" t="s">
        <v>108</v>
      </c>
      <c r="BY3223" t="s">
        <v>108</v>
      </c>
      <c r="BZ3223" t="s">
        <v>108</v>
      </c>
      <c r="CA3223" t="s">
        <v>108</v>
      </c>
      <c r="CB3223" t="s">
        <v>108</v>
      </c>
      <c r="CC3223" t="s">
        <v>108</v>
      </c>
      <c r="CD3223" t="s">
        <v>108</v>
      </c>
      <c r="CE3223" t="s">
        <v>108</v>
      </c>
      <c r="CF3223" t="s">
        <v>108</v>
      </c>
      <c r="CG3223" t="s">
        <v>108</v>
      </c>
      <c r="CH3223" t="s">
        <v>108</v>
      </c>
      <c r="CI3223" t="s">
        <v>108</v>
      </c>
      <c r="CJ3223" t="s">
        <v>108</v>
      </c>
      <c r="CK3223" t="s">
        <v>108</v>
      </c>
      <c r="CL3223" t="s">
        <v>108</v>
      </c>
      <c r="CM3223" t="s">
        <v>108</v>
      </c>
      <c r="CN3223" t="s">
        <v>108</v>
      </c>
      <c r="CO3223" t="s">
        <v>108</v>
      </c>
      <c r="CP3223" t="s">
        <v>108</v>
      </c>
      <c r="CQ3223" t="s">
        <v>108</v>
      </c>
      <c r="CR3223" t="s">
        <v>108</v>
      </c>
      <c r="CS3223" t="s">
        <v>108</v>
      </c>
      <c r="CT3223" t="s">
        <v>108</v>
      </c>
      <c r="CU3223" t="s">
        <v>108</v>
      </c>
      <c r="CV3223" t="s">
        <v>108</v>
      </c>
      <c r="CW3223" t="s">
        <v>108</v>
      </c>
      <c r="CX3223" t="s">
        <v>108</v>
      </c>
      <c r="CY3223" t="s">
        <v>108</v>
      </c>
      <c r="CZ3223" t="s">
        <v>108</v>
      </c>
      <c r="DA3223" t="s">
        <v>108</v>
      </c>
      <c r="DB3223" t="s">
        <v>108</v>
      </c>
      <c r="DC3223" t="s">
        <v>108</v>
      </c>
      <c r="DD3223" t="s">
        <v>108</v>
      </c>
      <c r="DE3223" t="s">
        <v>108</v>
      </c>
      <c r="DF3223" t="s">
        <v>108</v>
      </c>
      <c r="DG3223" t="s">
        <v>108</v>
      </c>
      <c r="DH3223" t="s">
        <v>108</v>
      </c>
      <c r="DI3223" t="s">
        <v>108</v>
      </c>
      <c r="DJ3223" t="s">
        <v>108</v>
      </c>
      <c r="DK3223" t="s">
        <v>108</v>
      </c>
      <c r="DL3223" t="s">
        <v>108</v>
      </c>
      <c r="DM3223" t="s">
        <v>108</v>
      </c>
      <c r="DN3223" t="s">
        <v>108</v>
      </c>
      <c r="DO3223" t="s">
        <v>108</v>
      </c>
      <c r="DP3223" t="s">
        <v>108</v>
      </c>
      <c r="DQ3223" t="s">
        <v>108</v>
      </c>
      <c r="DR3223" t="s">
        <v>108</v>
      </c>
      <c r="DS3223" t="s">
        <v>108</v>
      </c>
      <c r="DT3223" t="s">
        <v>108</v>
      </c>
      <c r="DU3223" t="s">
        <v>108</v>
      </c>
      <c r="DV3223" t="s">
        <v>108</v>
      </c>
      <c r="DW3223" t="s">
        <v>108</v>
      </c>
      <c r="DX3223" t="s">
        <v>108</v>
      </c>
      <c r="DY3223" t="s">
        <v>108</v>
      </c>
      <c r="DZ3223" t="s">
        <v>108</v>
      </c>
      <c r="EA3223" t="s">
        <v>108</v>
      </c>
      <c r="EB3223" t="s">
        <v>108</v>
      </c>
      <c r="EC3223" t="s">
        <v>108</v>
      </c>
      <c r="ED3223" t="s">
        <v>108</v>
      </c>
      <c r="EE3223" t="s">
        <v>108</v>
      </c>
      <c r="EF3223" t="s">
        <v>108</v>
      </c>
      <c r="EG3223" t="s">
        <v>108</v>
      </c>
      <c r="EH3223" t="s">
        <v>108</v>
      </c>
      <c r="EI3223" t="s">
        <v>108</v>
      </c>
      <c r="EJ3223" t="s">
        <v>108</v>
      </c>
      <c r="EK3223" t="s">
        <v>108</v>
      </c>
    </row>
    <row r="3224" spans="1:141" x14ac:dyDescent="0.2">
      <c r="A3224" t="e">
        <f ca="1">_xll.BFieldInfo($B$3224)</f>
        <v>#NAME?</v>
      </c>
      <c r="B3224" t="s">
        <v>115</v>
      </c>
      <c r="C3224">
        <v>888</v>
      </c>
      <c r="D3224">
        <v>888</v>
      </c>
      <c r="E3224">
        <v>888</v>
      </c>
      <c r="F3224">
        <v>440</v>
      </c>
      <c r="G3224">
        <v>440</v>
      </c>
      <c r="H3224">
        <v>440</v>
      </c>
      <c r="I3224">
        <v>440</v>
      </c>
      <c r="J3224">
        <v>518</v>
      </c>
      <c r="K3224">
        <v>518</v>
      </c>
      <c r="L3224">
        <v>518</v>
      </c>
      <c r="M3224">
        <v>518</v>
      </c>
      <c r="N3224">
        <v>650</v>
      </c>
      <c r="O3224">
        <v>650</v>
      </c>
      <c r="P3224">
        <v>650</v>
      </c>
      <c r="Q3224">
        <v>650</v>
      </c>
      <c r="R3224">
        <v>1010</v>
      </c>
      <c r="S3224">
        <v>1010</v>
      </c>
      <c r="T3224">
        <v>1010</v>
      </c>
      <c r="U3224">
        <v>1010</v>
      </c>
      <c r="V3224">
        <v>1957</v>
      </c>
      <c r="W3224">
        <v>1957</v>
      </c>
      <c r="X3224">
        <v>1957</v>
      </c>
      <c r="Y3224">
        <v>3759</v>
      </c>
      <c r="Z3224">
        <v>3759</v>
      </c>
      <c r="AA3224">
        <v>3759</v>
      </c>
      <c r="AB3224">
        <v>3759</v>
      </c>
      <c r="AC3224">
        <v>4377</v>
      </c>
      <c r="AD3224">
        <v>4377</v>
      </c>
      <c r="AE3224">
        <v>4377</v>
      </c>
      <c r="AF3224">
        <v>4377</v>
      </c>
      <c r="AG3224">
        <v>3953</v>
      </c>
      <c r="AH3224">
        <v>3953</v>
      </c>
      <c r="AI3224">
        <v>3953</v>
      </c>
      <c r="AJ3224">
        <v>3567</v>
      </c>
      <c r="AK3224">
        <v>3567</v>
      </c>
      <c r="AL3224">
        <v>3567</v>
      </c>
      <c r="AM3224">
        <v>3097</v>
      </c>
      <c r="AN3224">
        <v>3097</v>
      </c>
      <c r="AO3224">
        <v>3097</v>
      </c>
      <c r="AP3224">
        <v>3097</v>
      </c>
      <c r="AQ3224">
        <v>2502</v>
      </c>
      <c r="AR3224">
        <v>2502</v>
      </c>
      <c r="AS3224">
        <v>2502</v>
      </c>
      <c r="AT3224">
        <v>1963</v>
      </c>
      <c r="AU3224">
        <v>1963</v>
      </c>
      <c r="AV3224">
        <v>1963</v>
      </c>
      <c r="AW3224">
        <v>1044</v>
      </c>
      <c r="AX3224">
        <v>1044</v>
      </c>
      <c r="AY3224">
        <v>1044</v>
      </c>
      <c r="AZ3224">
        <v>1044</v>
      </c>
      <c r="BA3224">
        <v>359</v>
      </c>
      <c r="BB3224">
        <v>359</v>
      </c>
      <c r="BC3224">
        <v>359</v>
      </c>
      <c r="BD3224">
        <v>359</v>
      </c>
      <c r="BE3224">
        <v>-32</v>
      </c>
      <c r="BF3224">
        <v>-32</v>
      </c>
      <c r="BG3224">
        <v>-32</v>
      </c>
      <c r="BH3224">
        <v>-32</v>
      </c>
      <c r="BI3224">
        <v>-27</v>
      </c>
      <c r="BJ3224">
        <v>-27</v>
      </c>
      <c r="BK3224">
        <v>-27</v>
      </c>
      <c r="BL3224">
        <v>-27</v>
      </c>
      <c r="BM3224">
        <v>-5</v>
      </c>
      <c r="BN3224">
        <v>-5</v>
      </c>
      <c r="BO3224">
        <v>-5</v>
      </c>
      <c r="BP3224">
        <v>-5</v>
      </c>
      <c r="BQ3224">
        <v>232</v>
      </c>
      <c r="BR3224">
        <v>232</v>
      </c>
      <c r="BS3224">
        <v>232</v>
      </c>
      <c r="BT3224">
        <v>232</v>
      </c>
      <c r="BU3224">
        <v>427</v>
      </c>
      <c r="BV3224">
        <v>427</v>
      </c>
      <c r="BW3224">
        <v>427</v>
      </c>
      <c r="BX3224">
        <v>427</v>
      </c>
      <c r="BY3224">
        <v>631</v>
      </c>
      <c r="BZ3224">
        <v>631</v>
      </c>
      <c r="CA3224">
        <v>631</v>
      </c>
      <c r="CB3224">
        <v>631</v>
      </c>
      <c r="CC3224">
        <v>855</v>
      </c>
      <c r="CD3224">
        <v>855</v>
      </c>
      <c r="CE3224">
        <v>855</v>
      </c>
      <c r="CF3224">
        <v>855</v>
      </c>
      <c r="CG3224">
        <v>1085</v>
      </c>
      <c r="CH3224">
        <v>1085</v>
      </c>
      <c r="CI3224">
        <v>1085</v>
      </c>
      <c r="CJ3224">
        <v>1085</v>
      </c>
      <c r="CK3224">
        <v>828</v>
      </c>
      <c r="CL3224">
        <v>828</v>
      </c>
      <c r="CM3224">
        <v>828</v>
      </c>
      <c r="CN3224">
        <v>828</v>
      </c>
      <c r="CO3224">
        <v>828</v>
      </c>
      <c r="CP3224">
        <v>839</v>
      </c>
      <c r="CQ3224">
        <v>839</v>
      </c>
      <c r="CR3224">
        <v>839</v>
      </c>
      <c r="CS3224">
        <v>839</v>
      </c>
      <c r="CT3224">
        <v>869</v>
      </c>
      <c r="CU3224">
        <v>869</v>
      </c>
      <c r="CV3224">
        <v>869</v>
      </c>
      <c r="CW3224">
        <v>869</v>
      </c>
      <c r="CX3224">
        <v>551</v>
      </c>
      <c r="CY3224">
        <v>551</v>
      </c>
      <c r="CZ3224">
        <v>551</v>
      </c>
      <c r="DA3224">
        <v>551</v>
      </c>
      <c r="DB3224">
        <v>207</v>
      </c>
      <c r="DC3224">
        <v>207</v>
      </c>
      <c r="DD3224">
        <v>207</v>
      </c>
      <c r="DE3224">
        <v>207</v>
      </c>
      <c r="DF3224">
        <v>149</v>
      </c>
      <c r="DG3224">
        <v>149</v>
      </c>
      <c r="DH3224">
        <v>149</v>
      </c>
      <c r="DI3224">
        <v>149</v>
      </c>
      <c r="DJ3224">
        <v>-23</v>
      </c>
      <c r="DK3224">
        <v>-23</v>
      </c>
      <c r="DL3224">
        <v>-23</v>
      </c>
      <c r="DM3224">
        <v>-157</v>
      </c>
      <c r="DN3224">
        <v>-157</v>
      </c>
      <c r="DO3224">
        <v>-157</v>
      </c>
      <c r="DP3224">
        <v>-157</v>
      </c>
      <c r="DQ3224">
        <v>-140</v>
      </c>
      <c r="DR3224">
        <v>-140</v>
      </c>
      <c r="DS3224">
        <v>-140</v>
      </c>
      <c r="DT3224">
        <v>-140</v>
      </c>
      <c r="DU3224">
        <v>-188</v>
      </c>
      <c r="DV3224">
        <v>-188</v>
      </c>
      <c r="DW3224">
        <v>-188</v>
      </c>
      <c r="DX3224">
        <v>-204</v>
      </c>
      <c r="DY3224">
        <v>-204</v>
      </c>
      <c r="DZ3224">
        <v>-204</v>
      </c>
      <c r="EA3224">
        <v>-82</v>
      </c>
      <c r="EB3224">
        <v>-82</v>
      </c>
      <c r="EC3224">
        <v>-82</v>
      </c>
      <c r="ED3224">
        <v>-82</v>
      </c>
      <c r="EE3224">
        <v>-51</v>
      </c>
      <c r="EF3224">
        <v>-51</v>
      </c>
      <c r="EG3224">
        <v>-51</v>
      </c>
      <c r="EH3224">
        <v>-51</v>
      </c>
      <c r="EI3224" t="s">
        <v>108</v>
      </c>
      <c r="EJ3224" t="s">
        <v>108</v>
      </c>
      <c r="EK3224" t="s">
        <v>108</v>
      </c>
    </row>
    <row r="3225" spans="1:141" x14ac:dyDescent="0.2">
      <c r="A3225" t="e">
        <f ca="1">_xll.BFieldInfo($B$3225)</f>
        <v>#NAME?</v>
      </c>
      <c r="B3225" t="s">
        <v>116</v>
      </c>
      <c r="C3225" t="s">
        <v>108</v>
      </c>
      <c r="D3225" t="s">
        <v>108</v>
      </c>
      <c r="E3225" t="s">
        <v>108</v>
      </c>
      <c r="F3225" t="s">
        <v>108</v>
      </c>
      <c r="G3225" t="s">
        <v>108</v>
      </c>
      <c r="H3225" t="s">
        <v>108</v>
      </c>
      <c r="I3225" t="s">
        <v>108</v>
      </c>
      <c r="J3225" t="s">
        <v>108</v>
      </c>
      <c r="K3225" t="s">
        <v>108</v>
      </c>
      <c r="L3225" t="s">
        <v>108</v>
      </c>
      <c r="M3225" t="s">
        <v>108</v>
      </c>
      <c r="N3225" t="s">
        <v>108</v>
      </c>
      <c r="O3225" t="s">
        <v>108</v>
      </c>
      <c r="P3225" t="s">
        <v>108</v>
      </c>
      <c r="Q3225" t="s">
        <v>108</v>
      </c>
      <c r="R3225" t="s">
        <v>108</v>
      </c>
      <c r="S3225" t="s">
        <v>108</v>
      </c>
      <c r="T3225" t="s">
        <v>108</v>
      </c>
      <c r="U3225" t="s">
        <v>108</v>
      </c>
      <c r="V3225" t="s">
        <v>108</v>
      </c>
      <c r="W3225" t="s">
        <v>108</v>
      </c>
      <c r="X3225" t="s">
        <v>108</v>
      </c>
      <c r="Y3225" t="s">
        <v>108</v>
      </c>
      <c r="Z3225" t="s">
        <v>108</v>
      </c>
      <c r="AA3225" t="s">
        <v>108</v>
      </c>
      <c r="AB3225" t="s">
        <v>108</v>
      </c>
      <c r="AC3225" t="s">
        <v>108</v>
      </c>
      <c r="AD3225" t="s">
        <v>108</v>
      </c>
      <c r="AE3225" t="s">
        <v>108</v>
      </c>
      <c r="AF3225" t="s">
        <v>108</v>
      </c>
      <c r="AG3225" t="s">
        <v>108</v>
      </c>
      <c r="AH3225" t="s">
        <v>108</v>
      </c>
      <c r="AI3225" t="s">
        <v>108</v>
      </c>
      <c r="AJ3225" t="s">
        <v>108</v>
      </c>
      <c r="AK3225" t="s">
        <v>108</v>
      </c>
      <c r="AL3225" t="s">
        <v>108</v>
      </c>
      <c r="AM3225" t="s">
        <v>108</v>
      </c>
      <c r="AN3225" t="s">
        <v>108</v>
      </c>
      <c r="AO3225" t="s">
        <v>108</v>
      </c>
      <c r="AP3225" t="s">
        <v>108</v>
      </c>
      <c r="AQ3225" t="s">
        <v>108</v>
      </c>
      <c r="AR3225" t="s">
        <v>108</v>
      </c>
      <c r="AS3225" t="s">
        <v>108</v>
      </c>
      <c r="AT3225" t="s">
        <v>108</v>
      </c>
      <c r="AU3225" t="s">
        <v>108</v>
      </c>
      <c r="AV3225" t="s">
        <v>108</v>
      </c>
      <c r="AW3225" t="s">
        <v>108</v>
      </c>
      <c r="AX3225" t="s">
        <v>108</v>
      </c>
      <c r="AY3225" t="s">
        <v>108</v>
      </c>
      <c r="AZ3225" t="s">
        <v>108</v>
      </c>
      <c r="BA3225" t="s">
        <v>108</v>
      </c>
      <c r="BB3225" t="s">
        <v>108</v>
      </c>
      <c r="BC3225" t="s">
        <v>108</v>
      </c>
      <c r="BD3225" t="s">
        <v>108</v>
      </c>
      <c r="BE3225" t="s">
        <v>108</v>
      </c>
      <c r="BF3225" t="s">
        <v>108</v>
      </c>
      <c r="BG3225" t="s">
        <v>108</v>
      </c>
      <c r="BH3225" t="s">
        <v>108</v>
      </c>
      <c r="BI3225" t="s">
        <v>108</v>
      </c>
      <c r="BJ3225" t="s">
        <v>108</v>
      </c>
      <c r="BK3225" t="s">
        <v>108</v>
      </c>
      <c r="BL3225" t="s">
        <v>108</v>
      </c>
      <c r="BM3225" t="s">
        <v>108</v>
      </c>
      <c r="BN3225" t="s">
        <v>108</v>
      </c>
      <c r="BO3225" t="s">
        <v>108</v>
      </c>
      <c r="BP3225" t="s">
        <v>108</v>
      </c>
      <c r="BQ3225" t="s">
        <v>108</v>
      </c>
      <c r="BR3225" t="s">
        <v>108</v>
      </c>
      <c r="BS3225" t="s">
        <v>108</v>
      </c>
      <c r="BT3225" t="s">
        <v>108</v>
      </c>
      <c r="BU3225" t="s">
        <v>108</v>
      </c>
      <c r="BV3225" t="s">
        <v>108</v>
      </c>
      <c r="BW3225" t="s">
        <v>108</v>
      </c>
      <c r="BX3225" t="s">
        <v>108</v>
      </c>
      <c r="BY3225" t="s">
        <v>108</v>
      </c>
      <c r="BZ3225" t="s">
        <v>108</v>
      </c>
      <c r="CA3225" t="s">
        <v>108</v>
      </c>
      <c r="CB3225" t="s">
        <v>108</v>
      </c>
      <c r="CC3225" t="s">
        <v>108</v>
      </c>
      <c r="CD3225" t="s">
        <v>108</v>
      </c>
      <c r="CE3225" t="s">
        <v>108</v>
      </c>
      <c r="CF3225" t="s">
        <v>108</v>
      </c>
      <c r="CG3225" t="s">
        <v>108</v>
      </c>
      <c r="CH3225" t="s">
        <v>108</v>
      </c>
      <c r="CI3225" t="s">
        <v>108</v>
      </c>
      <c r="CJ3225" t="s">
        <v>108</v>
      </c>
      <c r="CK3225" t="s">
        <v>108</v>
      </c>
      <c r="CL3225" t="s">
        <v>108</v>
      </c>
      <c r="CM3225" t="s">
        <v>108</v>
      </c>
      <c r="CN3225" t="s">
        <v>108</v>
      </c>
      <c r="CO3225" t="s">
        <v>108</v>
      </c>
      <c r="CP3225" t="s">
        <v>108</v>
      </c>
      <c r="CQ3225" t="s">
        <v>108</v>
      </c>
      <c r="CR3225" t="s">
        <v>108</v>
      </c>
      <c r="CS3225" t="s">
        <v>108</v>
      </c>
      <c r="CT3225" t="s">
        <v>108</v>
      </c>
      <c r="CU3225" t="s">
        <v>108</v>
      </c>
      <c r="CV3225" t="s">
        <v>108</v>
      </c>
      <c r="CW3225" t="s">
        <v>108</v>
      </c>
      <c r="CX3225" t="s">
        <v>108</v>
      </c>
      <c r="CY3225" t="s">
        <v>108</v>
      </c>
      <c r="CZ3225" t="s">
        <v>108</v>
      </c>
      <c r="DA3225" t="s">
        <v>108</v>
      </c>
      <c r="DB3225" t="s">
        <v>108</v>
      </c>
      <c r="DC3225" t="s">
        <v>108</v>
      </c>
      <c r="DD3225" t="s">
        <v>108</v>
      </c>
      <c r="DE3225" t="s">
        <v>108</v>
      </c>
      <c r="DF3225" t="s">
        <v>108</v>
      </c>
      <c r="DG3225" t="s">
        <v>108</v>
      </c>
      <c r="DH3225" t="s">
        <v>108</v>
      </c>
      <c r="DI3225" t="s">
        <v>108</v>
      </c>
      <c r="DJ3225" t="s">
        <v>108</v>
      </c>
      <c r="DK3225" t="s">
        <v>108</v>
      </c>
      <c r="DL3225" t="s">
        <v>108</v>
      </c>
      <c r="DM3225" t="s">
        <v>108</v>
      </c>
      <c r="DN3225" t="s">
        <v>108</v>
      </c>
      <c r="DO3225" t="s">
        <v>108</v>
      </c>
      <c r="DP3225" t="s">
        <v>108</v>
      </c>
      <c r="DQ3225" t="s">
        <v>108</v>
      </c>
      <c r="DR3225" t="s">
        <v>108</v>
      </c>
      <c r="DS3225" t="s">
        <v>108</v>
      </c>
      <c r="DT3225" t="s">
        <v>108</v>
      </c>
      <c r="DU3225" t="s">
        <v>108</v>
      </c>
      <c r="DV3225" t="s">
        <v>108</v>
      </c>
      <c r="DW3225" t="s">
        <v>108</v>
      </c>
      <c r="DX3225" t="s">
        <v>108</v>
      </c>
      <c r="DY3225" t="s">
        <v>108</v>
      </c>
      <c r="DZ3225" t="s">
        <v>108</v>
      </c>
      <c r="EA3225" t="s">
        <v>108</v>
      </c>
      <c r="EB3225" t="s">
        <v>108</v>
      </c>
      <c r="EC3225" t="s">
        <v>108</v>
      </c>
      <c r="ED3225" t="s">
        <v>108</v>
      </c>
      <c r="EE3225" t="s">
        <v>108</v>
      </c>
      <c r="EF3225" t="s">
        <v>108</v>
      </c>
      <c r="EG3225" t="s">
        <v>108</v>
      </c>
      <c r="EH3225" t="s">
        <v>108</v>
      </c>
      <c r="EI3225" t="s">
        <v>108</v>
      </c>
      <c r="EJ3225" t="s">
        <v>108</v>
      </c>
      <c r="EK3225" t="s">
        <v>108</v>
      </c>
    </row>
    <row r="3226" spans="1:141" x14ac:dyDescent="0.2">
      <c r="A3226" t="e">
        <f ca="1">_xll.BFieldInfo($B$3226)</f>
        <v>#NAME?</v>
      </c>
      <c r="B3226" t="s">
        <v>117</v>
      </c>
      <c r="C3226" t="s">
        <v>108</v>
      </c>
      <c r="D3226" t="s">
        <v>108</v>
      </c>
      <c r="E3226" t="s">
        <v>108</v>
      </c>
      <c r="F3226" t="s">
        <v>108</v>
      </c>
      <c r="G3226" t="s">
        <v>108</v>
      </c>
      <c r="H3226" t="s">
        <v>108</v>
      </c>
      <c r="I3226" t="s">
        <v>108</v>
      </c>
      <c r="J3226" t="s">
        <v>108</v>
      </c>
      <c r="K3226" t="s">
        <v>108</v>
      </c>
      <c r="L3226" t="s">
        <v>108</v>
      </c>
      <c r="M3226" t="s">
        <v>108</v>
      </c>
      <c r="N3226" t="s">
        <v>108</v>
      </c>
      <c r="O3226" t="s">
        <v>108</v>
      </c>
      <c r="P3226" t="s">
        <v>108</v>
      </c>
      <c r="Q3226" t="s">
        <v>108</v>
      </c>
      <c r="R3226" t="s">
        <v>108</v>
      </c>
      <c r="S3226" t="s">
        <v>108</v>
      </c>
      <c r="T3226" t="s">
        <v>108</v>
      </c>
      <c r="U3226" t="s">
        <v>108</v>
      </c>
      <c r="V3226" t="s">
        <v>108</v>
      </c>
      <c r="W3226" t="s">
        <v>108</v>
      </c>
      <c r="X3226" t="s">
        <v>108</v>
      </c>
      <c r="Y3226" t="s">
        <v>108</v>
      </c>
      <c r="Z3226" t="s">
        <v>108</v>
      </c>
      <c r="AA3226" t="s">
        <v>108</v>
      </c>
      <c r="AB3226" t="s">
        <v>108</v>
      </c>
      <c r="AC3226" t="s">
        <v>108</v>
      </c>
      <c r="AD3226" t="s">
        <v>108</v>
      </c>
      <c r="AE3226" t="s">
        <v>108</v>
      </c>
      <c r="AF3226" t="s">
        <v>108</v>
      </c>
      <c r="AG3226" t="s">
        <v>108</v>
      </c>
      <c r="AH3226" t="s">
        <v>108</v>
      </c>
      <c r="AI3226" t="s">
        <v>108</v>
      </c>
      <c r="AJ3226" t="s">
        <v>108</v>
      </c>
      <c r="AK3226" t="s">
        <v>108</v>
      </c>
      <c r="AL3226" t="s">
        <v>108</v>
      </c>
      <c r="AM3226" t="s">
        <v>108</v>
      </c>
      <c r="AN3226" t="s">
        <v>108</v>
      </c>
      <c r="AO3226" t="s">
        <v>108</v>
      </c>
      <c r="AP3226" t="s">
        <v>108</v>
      </c>
      <c r="AQ3226" t="s">
        <v>108</v>
      </c>
      <c r="AR3226" t="s">
        <v>108</v>
      </c>
      <c r="AS3226" t="s">
        <v>108</v>
      </c>
      <c r="AT3226" t="s">
        <v>108</v>
      </c>
      <c r="AU3226" t="s">
        <v>108</v>
      </c>
      <c r="AV3226" t="s">
        <v>108</v>
      </c>
      <c r="AW3226" t="s">
        <v>108</v>
      </c>
      <c r="AX3226" t="s">
        <v>108</v>
      </c>
      <c r="AY3226" t="s">
        <v>108</v>
      </c>
      <c r="AZ3226" t="s">
        <v>108</v>
      </c>
      <c r="BA3226" t="s">
        <v>108</v>
      </c>
      <c r="BB3226" t="s">
        <v>108</v>
      </c>
      <c r="BC3226" t="s">
        <v>108</v>
      </c>
      <c r="BD3226" t="s">
        <v>108</v>
      </c>
      <c r="BE3226" t="s">
        <v>108</v>
      </c>
      <c r="BF3226" t="s">
        <v>108</v>
      </c>
      <c r="BG3226" t="s">
        <v>108</v>
      </c>
      <c r="BH3226" t="s">
        <v>108</v>
      </c>
      <c r="BI3226" t="s">
        <v>108</v>
      </c>
      <c r="BJ3226" t="s">
        <v>108</v>
      </c>
      <c r="BK3226" t="s">
        <v>108</v>
      </c>
      <c r="BL3226" t="s">
        <v>108</v>
      </c>
      <c r="BM3226" t="s">
        <v>108</v>
      </c>
      <c r="BN3226" t="s">
        <v>108</v>
      </c>
      <c r="BO3226" t="s">
        <v>108</v>
      </c>
      <c r="BP3226" t="s">
        <v>108</v>
      </c>
      <c r="BQ3226" t="s">
        <v>108</v>
      </c>
      <c r="BR3226" t="s">
        <v>108</v>
      </c>
      <c r="BS3226" t="s">
        <v>108</v>
      </c>
      <c r="BT3226" t="s">
        <v>108</v>
      </c>
      <c r="BU3226" t="s">
        <v>108</v>
      </c>
      <c r="BV3226" t="s">
        <v>108</v>
      </c>
      <c r="BW3226" t="s">
        <v>108</v>
      </c>
      <c r="BX3226" t="s">
        <v>108</v>
      </c>
      <c r="BY3226" t="s">
        <v>108</v>
      </c>
      <c r="BZ3226" t="s">
        <v>108</v>
      </c>
      <c r="CA3226" t="s">
        <v>108</v>
      </c>
      <c r="CB3226" t="s">
        <v>108</v>
      </c>
      <c r="CC3226" t="s">
        <v>108</v>
      </c>
      <c r="CD3226" t="s">
        <v>108</v>
      </c>
      <c r="CE3226" t="s">
        <v>108</v>
      </c>
      <c r="CF3226" t="s">
        <v>108</v>
      </c>
      <c r="CG3226" t="s">
        <v>108</v>
      </c>
      <c r="CH3226" t="s">
        <v>108</v>
      </c>
      <c r="CI3226" t="s">
        <v>108</v>
      </c>
      <c r="CJ3226" t="s">
        <v>108</v>
      </c>
      <c r="CK3226" t="s">
        <v>108</v>
      </c>
      <c r="CL3226" t="s">
        <v>108</v>
      </c>
      <c r="CM3226" t="s">
        <v>108</v>
      </c>
      <c r="CN3226" t="s">
        <v>108</v>
      </c>
      <c r="CO3226" t="s">
        <v>108</v>
      </c>
      <c r="CP3226" t="s">
        <v>108</v>
      </c>
      <c r="CQ3226" t="s">
        <v>108</v>
      </c>
      <c r="CR3226" t="s">
        <v>108</v>
      </c>
      <c r="CS3226" t="s">
        <v>108</v>
      </c>
      <c r="CT3226" t="s">
        <v>108</v>
      </c>
      <c r="CU3226" t="s">
        <v>108</v>
      </c>
      <c r="CV3226" t="s">
        <v>108</v>
      </c>
      <c r="CW3226" t="s">
        <v>108</v>
      </c>
      <c r="CX3226" t="s">
        <v>108</v>
      </c>
      <c r="CY3226" t="s">
        <v>108</v>
      </c>
      <c r="CZ3226" t="s">
        <v>108</v>
      </c>
      <c r="DA3226" t="s">
        <v>108</v>
      </c>
      <c r="DB3226" t="s">
        <v>108</v>
      </c>
      <c r="DC3226" t="s">
        <v>108</v>
      </c>
      <c r="DD3226" t="s">
        <v>108</v>
      </c>
      <c r="DE3226" t="s">
        <v>108</v>
      </c>
      <c r="DF3226" t="s">
        <v>108</v>
      </c>
      <c r="DG3226" t="s">
        <v>108</v>
      </c>
      <c r="DH3226" t="s">
        <v>108</v>
      </c>
      <c r="DI3226" t="s">
        <v>108</v>
      </c>
      <c r="DJ3226" t="s">
        <v>108</v>
      </c>
      <c r="DK3226" t="s">
        <v>108</v>
      </c>
      <c r="DL3226" t="s">
        <v>108</v>
      </c>
      <c r="DM3226" t="s">
        <v>108</v>
      </c>
      <c r="DN3226" t="s">
        <v>108</v>
      </c>
      <c r="DO3226" t="s">
        <v>108</v>
      </c>
      <c r="DP3226" t="s">
        <v>108</v>
      </c>
      <c r="DQ3226" t="s">
        <v>108</v>
      </c>
      <c r="DR3226" t="s">
        <v>108</v>
      </c>
      <c r="DS3226" t="s">
        <v>108</v>
      </c>
      <c r="DT3226" t="s">
        <v>108</v>
      </c>
      <c r="DU3226" t="s">
        <v>108</v>
      </c>
      <c r="DV3226" t="s">
        <v>108</v>
      </c>
      <c r="DW3226" t="s">
        <v>108</v>
      </c>
      <c r="DX3226" t="s">
        <v>108</v>
      </c>
      <c r="DY3226" t="s">
        <v>108</v>
      </c>
      <c r="DZ3226" t="s">
        <v>108</v>
      </c>
      <c r="EA3226" t="s">
        <v>108</v>
      </c>
      <c r="EB3226" t="s">
        <v>108</v>
      </c>
      <c r="EC3226" t="s">
        <v>108</v>
      </c>
      <c r="ED3226" t="s">
        <v>108</v>
      </c>
      <c r="EE3226" t="s">
        <v>108</v>
      </c>
      <c r="EF3226" t="s">
        <v>108</v>
      </c>
      <c r="EG3226" t="s">
        <v>108</v>
      </c>
      <c r="EH3226" t="s">
        <v>108</v>
      </c>
      <c r="EI3226" t="s">
        <v>108</v>
      </c>
      <c r="EJ3226" t="s">
        <v>108</v>
      </c>
      <c r="EK3226" t="s">
        <v>108</v>
      </c>
    </row>
    <row r="3228" spans="1:141" x14ac:dyDescent="0.2">
      <c r="A3228" t="s">
        <v>397</v>
      </c>
      <c r="B3228" t="s">
        <v>106</v>
      </c>
      <c r="C3228" s="8" t="e">
        <f ca="1">_xll.BDH($A$3228,$B$3229:$B$3239,$B$1,$B$2,"Dir=H","Per=M","Days=A","Dts=S","Sort=R","cols=123;rows=12")</f>
        <v>#NAME?</v>
      </c>
      <c r="D3228" s="8">
        <v>43980</v>
      </c>
      <c r="E3228" s="8">
        <v>43951</v>
      </c>
      <c r="F3228" s="8">
        <v>43921</v>
      </c>
      <c r="G3228" s="8">
        <v>43889</v>
      </c>
      <c r="H3228" s="8">
        <v>43861</v>
      </c>
      <c r="I3228" s="8">
        <v>43830</v>
      </c>
      <c r="J3228" s="8">
        <v>43798</v>
      </c>
      <c r="K3228" s="8">
        <v>43769</v>
      </c>
      <c r="L3228" s="8">
        <v>43738</v>
      </c>
      <c r="M3228" s="8">
        <v>43707</v>
      </c>
      <c r="N3228" s="8">
        <v>43677</v>
      </c>
      <c r="O3228" s="8">
        <v>43646</v>
      </c>
      <c r="P3228" s="8">
        <v>43644</v>
      </c>
      <c r="Q3228" s="8">
        <v>43616</v>
      </c>
      <c r="R3228" s="8">
        <v>43585</v>
      </c>
      <c r="S3228" s="8">
        <v>43555</v>
      </c>
      <c r="T3228" s="8">
        <v>43553</v>
      </c>
      <c r="U3228" s="8">
        <v>43524</v>
      </c>
      <c r="V3228" s="8">
        <v>43496</v>
      </c>
      <c r="W3228" s="8">
        <v>43465</v>
      </c>
      <c r="X3228" s="8">
        <v>43434</v>
      </c>
      <c r="Y3228" s="8">
        <v>43404</v>
      </c>
      <c r="Z3228" s="8">
        <v>43373</v>
      </c>
      <c r="AA3228" s="8">
        <v>43371</v>
      </c>
      <c r="AB3228" s="8">
        <v>43343</v>
      </c>
      <c r="AC3228" s="8">
        <v>43312</v>
      </c>
      <c r="AD3228" s="8">
        <v>43281</v>
      </c>
      <c r="AE3228" s="8">
        <v>43280</v>
      </c>
      <c r="AF3228" s="8">
        <v>43251</v>
      </c>
      <c r="AG3228" s="8">
        <v>43220</v>
      </c>
      <c r="AH3228" s="8">
        <v>43190</v>
      </c>
      <c r="AI3228" s="8">
        <v>43189</v>
      </c>
      <c r="AJ3228" s="8">
        <v>43159</v>
      </c>
      <c r="AK3228" s="8">
        <v>43131</v>
      </c>
      <c r="AL3228" s="8">
        <v>43100</v>
      </c>
      <c r="AM3228" s="8">
        <v>43098</v>
      </c>
      <c r="AN3228" s="8">
        <v>43069</v>
      </c>
      <c r="AO3228" s="8">
        <v>43039</v>
      </c>
      <c r="AP3228" s="8">
        <v>43008</v>
      </c>
      <c r="AQ3228" s="8">
        <v>43007</v>
      </c>
      <c r="AR3228" s="8">
        <v>42978</v>
      </c>
      <c r="AS3228" s="8">
        <v>42947</v>
      </c>
      <c r="AT3228" s="8">
        <v>42916</v>
      </c>
      <c r="AU3228" s="8">
        <v>42886</v>
      </c>
      <c r="AV3228" s="8">
        <v>42853</v>
      </c>
      <c r="AW3228" s="8">
        <v>42825</v>
      </c>
      <c r="AX3228" s="8">
        <v>42794</v>
      </c>
      <c r="AY3228" s="8">
        <v>42766</v>
      </c>
      <c r="AZ3228" s="8">
        <v>42735</v>
      </c>
      <c r="BA3228" s="8">
        <v>42734</v>
      </c>
      <c r="BB3228" s="8">
        <v>42704</v>
      </c>
      <c r="BC3228" s="8">
        <v>42674</v>
      </c>
      <c r="BD3228" s="8">
        <v>42643</v>
      </c>
      <c r="BE3228" s="8">
        <v>42613</v>
      </c>
      <c r="BF3228" s="8">
        <v>42580</v>
      </c>
      <c r="BG3228" s="8">
        <v>42551</v>
      </c>
      <c r="BH3228" s="8">
        <v>42521</v>
      </c>
      <c r="BI3228" s="8">
        <v>42489</v>
      </c>
      <c r="BJ3228" s="8">
        <v>42460</v>
      </c>
      <c r="BK3228" s="8">
        <v>42429</v>
      </c>
      <c r="BL3228" s="8">
        <v>42398</v>
      </c>
      <c r="BM3228" s="8">
        <v>42369</v>
      </c>
      <c r="BN3228" s="8">
        <v>42338</v>
      </c>
      <c r="BO3228" s="8">
        <v>42307</v>
      </c>
      <c r="BP3228" s="8">
        <v>42277</v>
      </c>
      <c r="BQ3228" s="8">
        <v>42247</v>
      </c>
      <c r="BR3228" s="8">
        <v>42216</v>
      </c>
      <c r="BS3228" s="8">
        <v>42185</v>
      </c>
      <c r="BT3228" s="8">
        <v>42153</v>
      </c>
      <c r="BU3228" s="8">
        <v>42124</v>
      </c>
      <c r="BV3228" s="8">
        <v>42094</v>
      </c>
      <c r="BW3228" s="8">
        <v>42062</v>
      </c>
      <c r="BX3228" s="8">
        <v>42034</v>
      </c>
      <c r="BY3228" s="8">
        <v>42004</v>
      </c>
      <c r="BZ3228" s="8">
        <v>41971</v>
      </c>
      <c r="CA3228" s="8">
        <v>41943</v>
      </c>
      <c r="CB3228" s="8">
        <v>41912</v>
      </c>
      <c r="CC3228" s="8">
        <v>41880</v>
      </c>
      <c r="CD3228" s="8">
        <v>41851</v>
      </c>
      <c r="CE3228" s="8">
        <v>41820</v>
      </c>
      <c r="CF3228" s="8">
        <v>41789</v>
      </c>
      <c r="CG3228" s="8">
        <v>41759</v>
      </c>
      <c r="CH3228" s="8">
        <v>41729</v>
      </c>
      <c r="CI3228" s="8">
        <v>41698</v>
      </c>
      <c r="CJ3228" s="8">
        <v>41670</v>
      </c>
      <c r="CK3228" s="8">
        <v>41639</v>
      </c>
      <c r="CL3228" s="8">
        <v>41607</v>
      </c>
      <c r="CM3228" s="8">
        <v>41578</v>
      </c>
      <c r="CN3228" s="8">
        <v>41547</v>
      </c>
      <c r="CO3228" s="8">
        <v>41516</v>
      </c>
      <c r="CP3228" s="8">
        <v>41486</v>
      </c>
      <c r="CQ3228" s="8">
        <v>41455</v>
      </c>
      <c r="CR3228" s="8">
        <v>41453</v>
      </c>
      <c r="CS3228" s="8">
        <v>41425</v>
      </c>
      <c r="CT3228" s="8">
        <v>41394</v>
      </c>
      <c r="CU3228" s="8">
        <v>41364</v>
      </c>
      <c r="CV3228" s="8">
        <v>41362</v>
      </c>
      <c r="CW3228" s="8">
        <v>41333</v>
      </c>
      <c r="CX3228" s="8">
        <v>41305</v>
      </c>
      <c r="CY3228" s="8">
        <v>41274</v>
      </c>
      <c r="CZ3228" s="8">
        <v>41243</v>
      </c>
      <c r="DA3228" s="8">
        <v>41213</v>
      </c>
      <c r="DB3228" s="8">
        <v>41182</v>
      </c>
      <c r="DC3228" s="8">
        <v>41180</v>
      </c>
      <c r="DD3228" s="8">
        <v>41152</v>
      </c>
      <c r="DE3228" s="8">
        <v>41121</v>
      </c>
      <c r="DF3228" s="8">
        <v>41090</v>
      </c>
      <c r="DG3228" s="8">
        <v>41089</v>
      </c>
      <c r="DH3228" s="8">
        <v>41060</v>
      </c>
      <c r="DI3228" s="8">
        <v>41029</v>
      </c>
      <c r="DJ3228" s="8">
        <v>40999</v>
      </c>
      <c r="DK3228" s="8">
        <v>40998</v>
      </c>
      <c r="DL3228" s="8">
        <v>40968</v>
      </c>
      <c r="DM3228" s="8">
        <v>40939</v>
      </c>
      <c r="DN3228" s="8">
        <v>40908</v>
      </c>
      <c r="DO3228" s="8">
        <v>40907</v>
      </c>
      <c r="DP3228" s="8">
        <v>40877</v>
      </c>
      <c r="DQ3228" s="8">
        <v>40847</v>
      </c>
      <c r="DR3228" s="8">
        <v>40816</v>
      </c>
      <c r="DS3228" s="8">
        <v>40786</v>
      </c>
      <c r="DT3228" s="8">
        <v>40753</v>
      </c>
      <c r="DU3228" s="8">
        <v>40724</v>
      </c>
    </row>
    <row r="3229" spans="1:141" x14ac:dyDescent="0.2">
      <c r="A3229" t="e">
        <f ca="1">_xll.BFieldInfo($B$3229)</f>
        <v>#NAME?</v>
      </c>
      <c r="B3229" t="s">
        <v>107</v>
      </c>
      <c r="C3229">
        <v>43.213000000000001</v>
      </c>
      <c r="D3229">
        <v>37.344999999999999</v>
      </c>
      <c r="E3229">
        <v>35.865000000000002</v>
      </c>
      <c r="F3229">
        <v>32.581000000000003</v>
      </c>
      <c r="G3229">
        <v>35.654000000000003</v>
      </c>
      <c r="H3229">
        <v>41.581000000000003</v>
      </c>
      <c r="I3229">
        <v>44.944000000000003</v>
      </c>
      <c r="J3229">
        <v>44.606999999999999</v>
      </c>
      <c r="K3229">
        <v>41.930999999999997</v>
      </c>
      <c r="L3229">
        <v>40.411000000000001</v>
      </c>
      <c r="M3229">
        <v>39.4</v>
      </c>
      <c r="N3229">
        <v>38.805999999999997</v>
      </c>
      <c r="O3229">
        <v>38.072000000000003</v>
      </c>
      <c r="P3229">
        <v>38.072000000000003</v>
      </c>
      <c r="Q3229">
        <v>34.676000000000002</v>
      </c>
      <c r="R3229">
        <v>39.356999999999999</v>
      </c>
      <c r="S3229">
        <v>36.843000000000004</v>
      </c>
      <c r="T3229">
        <v>36.843000000000004</v>
      </c>
      <c r="U3229">
        <v>34.670999999999999</v>
      </c>
      <c r="V3229">
        <v>32.854999999999997</v>
      </c>
      <c r="W3229">
        <v>30.366</v>
      </c>
      <c r="X3229">
        <v>35.865000000000002</v>
      </c>
      <c r="Y3229">
        <v>35.433</v>
      </c>
      <c r="Z3229">
        <v>38.862000000000002</v>
      </c>
      <c r="AA3229">
        <v>38.862000000000002</v>
      </c>
      <c r="AB3229">
        <v>39.764000000000003</v>
      </c>
      <c r="AC3229">
        <v>38.277999999999999</v>
      </c>
      <c r="AD3229">
        <v>35.497</v>
      </c>
      <c r="AE3229">
        <v>35.497</v>
      </c>
      <c r="AF3229">
        <v>41.212000000000003</v>
      </c>
      <c r="AG3229">
        <v>45.682000000000002</v>
      </c>
      <c r="AH3229">
        <v>43.875</v>
      </c>
      <c r="AI3229">
        <v>43.875</v>
      </c>
      <c r="AJ3229">
        <v>45.991999999999997</v>
      </c>
      <c r="AK3229">
        <v>46.718000000000004</v>
      </c>
      <c r="AL3229">
        <v>48.920999999999999</v>
      </c>
      <c r="AM3229">
        <v>48.920999999999999</v>
      </c>
      <c r="AN3229">
        <v>49.262</v>
      </c>
      <c r="AO3229">
        <v>48.902999999999999</v>
      </c>
      <c r="AP3229">
        <v>46.445999999999998</v>
      </c>
      <c r="AQ3229">
        <v>46.445999999999998</v>
      </c>
      <c r="AR3229">
        <v>42.905000000000001</v>
      </c>
      <c r="AS3229">
        <v>40.28</v>
      </c>
      <c r="AT3229">
        <v>40.497</v>
      </c>
      <c r="AU3229">
        <v>39.936999999999998</v>
      </c>
      <c r="AV3229">
        <v>39.213000000000001</v>
      </c>
      <c r="AW3229">
        <v>38.206000000000003</v>
      </c>
      <c r="AX3229">
        <v>38.527999999999999</v>
      </c>
      <c r="AY3229">
        <v>36.86</v>
      </c>
      <c r="AZ3229">
        <v>37.226999999999997</v>
      </c>
      <c r="BA3229">
        <v>37.226999999999997</v>
      </c>
      <c r="BB3229">
        <v>35.011000000000003</v>
      </c>
      <c r="BC3229">
        <v>33.703000000000003</v>
      </c>
      <c r="BD3229">
        <v>33.026000000000003</v>
      </c>
      <c r="BE3229">
        <v>33.828000000000003</v>
      </c>
      <c r="BF3229">
        <v>31.658000000000001</v>
      </c>
      <c r="BG3229">
        <v>30.184000000000001</v>
      </c>
      <c r="BH3229">
        <v>31.238</v>
      </c>
      <c r="BI3229">
        <v>29.55</v>
      </c>
      <c r="BJ3229">
        <v>28.242999999999999</v>
      </c>
      <c r="BK3229">
        <v>25.14</v>
      </c>
      <c r="BL3229">
        <v>25.867999999999999</v>
      </c>
      <c r="BM3229">
        <v>29.948</v>
      </c>
      <c r="BN3229">
        <v>31.852</v>
      </c>
      <c r="BO3229">
        <v>31.152000000000001</v>
      </c>
      <c r="BP3229">
        <v>28.474</v>
      </c>
      <c r="BQ3229">
        <v>28.32</v>
      </c>
      <c r="BR3229">
        <v>31.701000000000001</v>
      </c>
      <c r="BS3229">
        <v>30.391999999999999</v>
      </c>
      <c r="BT3229">
        <v>31.669</v>
      </c>
      <c r="BU3229">
        <v>32.906999999999996</v>
      </c>
      <c r="BV3229">
        <v>32.49</v>
      </c>
      <c r="BW3229">
        <v>33.954999999999998</v>
      </c>
      <c r="BX3229">
        <v>32.152999999999999</v>
      </c>
      <c r="BY3229">
        <v>30.292000000000002</v>
      </c>
      <c r="BZ3229">
        <v>29.827999999999999</v>
      </c>
      <c r="CA3229">
        <v>28.172000000000001</v>
      </c>
      <c r="CB3229">
        <v>28.370999999999999</v>
      </c>
      <c r="CC3229">
        <v>27.867000000000001</v>
      </c>
      <c r="CD3229">
        <v>26.713000000000001</v>
      </c>
      <c r="CE3229">
        <v>29.513000000000002</v>
      </c>
      <c r="CF3229">
        <v>30.404</v>
      </c>
      <c r="CG3229">
        <v>29.521000000000001</v>
      </c>
      <c r="CH3229">
        <v>29.456</v>
      </c>
      <c r="CI3229">
        <v>29.417999999999999</v>
      </c>
      <c r="CJ3229">
        <v>27.96</v>
      </c>
      <c r="CK3229">
        <v>28.83</v>
      </c>
      <c r="CL3229">
        <v>28.265000000000001</v>
      </c>
      <c r="CM3229">
        <v>27.128</v>
      </c>
      <c r="CN3229">
        <v>26.785</v>
      </c>
      <c r="CO3229">
        <v>23.722000000000001</v>
      </c>
      <c r="CP3229">
        <v>22.928000000000001</v>
      </c>
      <c r="CQ3229">
        <v>20.800999999999998</v>
      </c>
      <c r="CR3229">
        <v>20.800999999999998</v>
      </c>
      <c r="CS3229">
        <v>21.312999999999999</v>
      </c>
      <c r="CT3229">
        <v>18.927</v>
      </c>
      <c r="CU3229">
        <v>18.963999999999999</v>
      </c>
      <c r="CV3229">
        <v>18.963999999999999</v>
      </c>
      <c r="CW3229">
        <v>18.190999999999999</v>
      </c>
      <c r="CX3229">
        <v>18.257000000000001</v>
      </c>
      <c r="CY3229">
        <v>17.445</v>
      </c>
      <c r="CZ3229">
        <v>16.783000000000001</v>
      </c>
      <c r="DA3229">
        <v>16.157</v>
      </c>
      <c r="DB3229">
        <v>16.047000000000001</v>
      </c>
      <c r="DC3229">
        <v>16.047000000000001</v>
      </c>
      <c r="DD3229">
        <v>16.204999999999998</v>
      </c>
      <c r="DE3229">
        <v>15.438000000000001</v>
      </c>
      <c r="DF3229">
        <v>14.597</v>
      </c>
      <c r="DG3229">
        <v>14.597</v>
      </c>
      <c r="DH3229">
        <v>14.018000000000001</v>
      </c>
      <c r="DI3229">
        <v>14.178000000000001</v>
      </c>
      <c r="DJ3229">
        <v>14.44</v>
      </c>
      <c r="DK3229">
        <v>14.44</v>
      </c>
      <c r="DL3229">
        <v>13.225</v>
      </c>
      <c r="DM3229">
        <v>12.525</v>
      </c>
      <c r="DN3229">
        <v>11.88</v>
      </c>
      <c r="DO3229">
        <v>11.88</v>
      </c>
      <c r="DP3229">
        <v>11.23</v>
      </c>
      <c r="DQ3229">
        <v>11.02</v>
      </c>
      <c r="DR3229">
        <v>9.6050000000000004</v>
      </c>
      <c r="DS3229">
        <v>10.59</v>
      </c>
      <c r="DT3229">
        <v>12.37</v>
      </c>
      <c r="DU3229">
        <v>13.085000000000001</v>
      </c>
    </row>
    <row r="3230" spans="1:141" x14ac:dyDescent="0.2">
      <c r="A3230" t="e">
        <f ca="1">_xll.BFieldInfo($B$3230)</f>
        <v>#NAME?</v>
      </c>
      <c r="B3230" t="s">
        <v>109</v>
      </c>
      <c r="C3230">
        <v>18618</v>
      </c>
      <c r="D3230">
        <v>18618</v>
      </c>
      <c r="E3230">
        <v>18618</v>
      </c>
      <c r="F3230">
        <v>18618</v>
      </c>
      <c r="G3230">
        <v>18618</v>
      </c>
      <c r="H3230">
        <v>18618</v>
      </c>
      <c r="I3230">
        <v>18618</v>
      </c>
      <c r="J3230">
        <v>16696</v>
      </c>
      <c r="K3230">
        <v>16696</v>
      </c>
      <c r="L3230">
        <v>16696</v>
      </c>
      <c r="M3230">
        <v>16696</v>
      </c>
      <c r="N3230">
        <v>16696</v>
      </c>
      <c r="O3230">
        <v>16696</v>
      </c>
      <c r="P3230">
        <v>16696</v>
      </c>
      <c r="Q3230">
        <v>16696</v>
      </c>
      <c r="R3230">
        <v>16696</v>
      </c>
      <c r="S3230">
        <v>16696</v>
      </c>
      <c r="T3230">
        <v>16696</v>
      </c>
      <c r="U3230">
        <v>16696</v>
      </c>
      <c r="V3230">
        <v>16696</v>
      </c>
      <c r="W3230">
        <v>16696</v>
      </c>
      <c r="X3230">
        <v>17381</v>
      </c>
      <c r="Y3230">
        <v>17381</v>
      </c>
      <c r="Z3230">
        <v>17381</v>
      </c>
      <c r="AA3230">
        <v>17381</v>
      </c>
      <c r="AB3230">
        <v>17381</v>
      </c>
      <c r="AC3230">
        <v>17381</v>
      </c>
      <c r="AD3230">
        <v>17381</v>
      </c>
      <c r="AE3230">
        <v>17381</v>
      </c>
      <c r="AF3230">
        <v>17381</v>
      </c>
      <c r="AG3230">
        <v>17381</v>
      </c>
      <c r="AH3230">
        <v>17381</v>
      </c>
      <c r="AI3230">
        <v>17381</v>
      </c>
      <c r="AJ3230">
        <v>17381</v>
      </c>
      <c r="AK3230">
        <v>17381</v>
      </c>
      <c r="AL3230">
        <v>17381</v>
      </c>
      <c r="AM3230">
        <v>17723</v>
      </c>
      <c r="AN3230">
        <v>17723</v>
      </c>
      <c r="AO3230">
        <v>17723</v>
      </c>
      <c r="AP3230">
        <v>17723</v>
      </c>
      <c r="AQ3230">
        <v>17723</v>
      </c>
      <c r="AR3230">
        <v>17723</v>
      </c>
      <c r="AS3230">
        <v>17723</v>
      </c>
      <c r="AT3230">
        <v>17723</v>
      </c>
      <c r="AU3230">
        <v>17723</v>
      </c>
      <c r="AV3230">
        <v>17723</v>
      </c>
      <c r="AW3230">
        <v>17723</v>
      </c>
      <c r="AX3230">
        <v>17723</v>
      </c>
      <c r="AY3230">
        <v>17723</v>
      </c>
      <c r="AZ3230">
        <v>17723</v>
      </c>
      <c r="BA3230">
        <v>17272</v>
      </c>
      <c r="BB3230">
        <v>17272</v>
      </c>
      <c r="BC3230">
        <v>17272</v>
      </c>
      <c r="BD3230">
        <v>17272</v>
      </c>
      <c r="BE3230">
        <v>17272</v>
      </c>
      <c r="BF3230">
        <v>17272</v>
      </c>
      <c r="BG3230">
        <v>17272</v>
      </c>
      <c r="BH3230">
        <v>17272</v>
      </c>
      <c r="BI3230">
        <v>17272</v>
      </c>
      <c r="BJ3230">
        <v>17272</v>
      </c>
      <c r="BK3230">
        <v>17272</v>
      </c>
      <c r="BL3230">
        <v>17272</v>
      </c>
      <c r="BM3230">
        <v>17272</v>
      </c>
      <c r="BN3230">
        <v>18099</v>
      </c>
      <c r="BO3230">
        <v>18099</v>
      </c>
      <c r="BP3230">
        <v>18099</v>
      </c>
      <c r="BQ3230">
        <v>18099</v>
      </c>
      <c r="BR3230">
        <v>18099</v>
      </c>
      <c r="BS3230">
        <v>18099</v>
      </c>
      <c r="BT3230">
        <v>18099</v>
      </c>
      <c r="BU3230">
        <v>18099</v>
      </c>
      <c r="BV3230">
        <v>18099</v>
      </c>
      <c r="BW3230">
        <v>18099</v>
      </c>
      <c r="BX3230">
        <v>18099</v>
      </c>
      <c r="BY3230">
        <v>18099</v>
      </c>
      <c r="BZ3230">
        <v>14796</v>
      </c>
      <c r="CA3230">
        <v>14796</v>
      </c>
      <c r="CB3230">
        <v>14796</v>
      </c>
      <c r="CC3230">
        <v>14796</v>
      </c>
      <c r="CD3230">
        <v>14796</v>
      </c>
      <c r="CE3230">
        <v>14796</v>
      </c>
      <c r="CF3230">
        <v>14796</v>
      </c>
      <c r="CG3230">
        <v>14796</v>
      </c>
      <c r="CH3230">
        <v>14796</v>
      </c>
      <c r="CI3230">
        <v>14796</v>
      </c>
      <c r="CJ3230">
        <v>14796</v>
      </c>
      <c r="CK3230">
        <v>14796</v>
      </c>
      <c r="CL3230">
        <v>14775</v>
      </c>
      <c r="CM3230">
        <v>14775</v>
      </c>
      <c r="CN3230">
        <v>14775</v>
      </c>
      <c r="CO3230">
        <v>14775</v>
      </c>
      <c r="CP3230">
        <v>14775</v>
      </c>
      <c r="CQ3230">
        <v>14775</v>
      </c>
      <c r="CR3230">
        <v>14775</v>
      </c>
      <c r="CS3230">
        <v>14775</v>
      </c>
      <c r="CT3230">
        <v>14775</v>
      </c>
      <c r="CU3230">
        <v>14775</v>
      </c>
      <c r="CV3230">
        <v>14775</v>
      </c>
      <c r="CW3230">
        <v>14775</v>
      </c>
      <c r="CX3230">
        <v>14775</v>
      </c>
      <c r="CY3230">
        <v>14775</v>
      </c>
      <c r="CZ3230">
        <v>13257</v>
      </c>
      <c r="DA3230">
        <v>13257</v>
      </c>
      <c r="DB3230">
        <v>13257</v>
      </c>
      <c r="DC3230">
        <v>13257</v>
      </c>
      <c r="DD3230">
        <v>13257</v>
      </c>
      <c r="DE3230">
        <v>13257</v>
      </c>
      <c r="DF3230">
        <v>13257</v>
      </c>
      <c r="DG3230">
        <v>13257</v>
      </c>
      <c r="DH3230">
        <v>13257</v>
      </c>
      <c r="DI3230">
        <v>13257</v>
      </c>
      <c r="DJ3230">
        <v>13257</v>
      </c>
      <c r="DK3230">
        <v>13257</v>
      </c>
      <c r="DL3230">
        <v>13257</v>
      </c>
      <c r="DM3230">
        <v>13257</v>
      </c>
      <c r="DN3230">
        <v>13257</v>
      </c>
      <c r="DO3230" t="s">
        <v>108</v>
      </c>
      <c r="DP3230" t="s">
        <v>108</v>
      </c>
      <c r="DQ3230" t="s">
        <v>108</v>
      </c>
      <c r="DR3230" t="s">
        <v>108</v>
      </c>
      <c r="DS3230" t="s">
        <v>108</v>
      </c>
      <c r="DT3230" t="s">
        <v>108</v>
      </c>
      <c r="DU3230" t="s">
        <v>108</v>
      </c>
    </row>
    <row r="3231" spans="1:141" x14ac:dyDescent="0.2">
      <c r="A3231" t="e">
        <f ca="1">_xll.BFieldInfo($B$3231)</f>
        <v>#NAME?</v>
      </c>
      <c r="B3231" t="s">
        <v>110</v>
      </c>
      <c r="C3231">
        <v>13758</v>
      </c>
      <c r="D3231">
        <v>13758</v>
      </c>
      <c r="E3231">
        <v>13758</v>
      </c>
      <c r="F3231">
        <v>13758</v>
      </c>
      <c r="G3231">
        <v>13758</v>
      </c>
      <c r="H3231">
        <v>13758</v>
      </c>
      <c r="I3231">
        <v>13758</v>
      </c>
      <c r="J3231">
        <v>12608</v>
      </c>
      <c r="K3231">
        <v>12608</v>
      </c>
      <c r="L3231">
        <v>12608</v>
      </c>
      <c r="M3231">
        <v>12608</v>
      </c>
      <c r="N3231">
        <v>12608</v>
      </c>
      <c r="O3231">
        <v>12608</v>
      </c>
      <c r="P3231">
        <v>12608</v>
      </c>
      <c r="Q3231">
        <v>12608</v>
      </c>
      <c r="R3231">
        <v>12608</v>
      </c>
      <c r="S3231">
        <v>12608</v>
      </c>
      <c r="T3231">
        <v>12608</v>
      </c>
      <c r="U3231">
        <v>12608</v>
      </c>
      <c r="V3231">
        <v>12608</v>
      </c>
      <c r="W3231">
        <v>12608</v>
      </c>
      <c r="X3231">
        <v>13084</v>
      </c>
      <c r="Y3231">
        <v>13084</v>
      </c>
      <c r="Z3231">
        <v>13084</v>
      </c>
      <c r="AA3231">
        <v>13084</v>
      </c>
      <c r="AB3231">
        <v>13084</v>
      </c>
      <c r="AC3231">
        <v>13084</v>
      </c>
      <c r="AD3231">
        <v>13084</v>
      </c>
      <c r="AE3231">
        <v>13084</v>
      </c>
      <c r="AF3231">
        <v>13084</v>
      </c>
      <c r="AG3231">
        <v>13084</v>
      </c>
      <c r="AH3231">
        <v>13084</v>
      </c>
      <c r="AI3231">
        <v>13084</v>
      </c>
      <c r="AJ3231">
        <v>13084</v>
      </c>
      <c r="AK3231">
        <v>13084</v>
      </c>
      <c r="AL3231">
        <v>13084</v>
      </c>
      <c r="AM3231">
        <v>12286</v>
      </c>
      <c r="AN3231">
        <v>12286</v>
      </c>
      <c r="AO3231">
        <v>12286</v>
      </c>
      <c r="AP3231">
        <v>12286</v>
      </c>
      <c r="AQ3231">
        <v>12286</v>
      </c>
      <c r="AR3231">
        <v>12286</v>
      </c>
      <c r="AS3231">
        <v>12286</v>
      </c>
      <c r="AT3231">
        <v>12286</v>
      </c>
      <c r="AU3231">
        <v>12286</v>
      </c>
      <c r="AV3231">
        <v>12286</v>
      </c>
      <c r="AW3231">
        <v>12286</v>
      </c>
      <c r="AX3231">
        <v>12286</v>
      </c>
      <c r="AY3231">
        <v>12286</v>
      </c>
      <c r="AZ3231">
        <v>12286</v>
      </c>
      <c r="BA3231">
        <v>11202</v>
      </c>
      <c r="BB3231">
        <v>11202</v>
      </c>
      <c r="BC3231">
        <v>11202</v>
      </c>
      <c r="BD3231">
        <v>11202</v>
      </c>
      <c r="BE3231">
        <v>11202</v>
      </c>
      <c r="BF3231">
        <v>11202</v>
      </c>
      <c r="BG3231">
        <v>11202</v>
      </c>
      <c r="BH3231">
        <v>11202</v>
      </c>
      <c r="BI3231">
        <v>11202</v>
      </c>
      <c r="BJ3231">
        <v>11202</v>
      </c>
      <c r="BK3231">
        <v>11202</v>
      </c>
      <c r="BL3231">
        <v>11202</v>
      </c>
      <c r="BM3231">
        <v>11202</v>
      </c>
      <c r="BN3231">
        <v>10964</v>
      </c>
      <c r="BO3231">
        <v>10964</v>
      </c>
      <c r="BP3231">
        <v>10964</v>
      </c>
      <c r="BQ3231">
        <v>10964</v>
      </c>
      <c r="BR3231">
        <v>10964</v>
      </c>
      <c r="BS3231">
        <v>10964</v>
      </c>
      <c r="BT3231">
        <v>10964</v>
      </c>
      <c r="BU3231">
        <v>10964</v>
      </c>
      <c r="BV3231">
        <v>10964</v>
      </c>
      <c r="BW3231">
        <v>10964</v>
      </c>
      <c r="BX3231">
        <v>10964</v>
      </c>
      <c r="BY3231">
        <v>10964</v>
      </c>
      <c r="BZ3231">
        <v>9905</v>
      </c>
      <c r="CA3231">
        <v>9905</v>
      </c>
      <c r="CB3231">
        <v>9905</v>
      </c>
      <c r="CC3231">
        <v>9905</v>
      </c>
      <c r="CD3231">
        <v>9905</v>
      </c>
      <c r="CE3231">
        <v>9905</v>
      </c>
      <c r="CF3231">
        <v>9905</v>
      </c>
      <c r="CG3231">
        <v>9905</v>
      </c>
      <c r="CH3231">
        <v>9905</v>
      </c>
      <c r="CI3231">
        <v>9905</v>
      </c>
      <c r="CJ3231">
        <v>9905</v>
      </c>
      <c r="CK3231">
        <v>9905</v>
      </c>
      <c r="CL3231">
        <v>9758</v>
      </c>
      <c r="CM3231">
        <v>9758</v>
      </c>
      <c r="CN3231">
        <v>9758</v>
      </c>
      <c r="CO3231">
        <v>9758</v>
      </c>
      <c r="CP3231">
        <v>9758</v>
      </c>
      <c r="CQ3231">
        <v>9758</v>
      </c>
      <c r="CR3231">
        <v>9758</v>
      </c>
      <c r="CS3231">
        <v>9758</v>
      </c>
      <c r="CT3231">
        <v>9758</v>
      </c>
      <c r="CU3231">
        <v>9758</v>
      </c>
      <c r="CV3231">
        <v>9758</v>
      </c>
      <c r="CW3231">
        <v>9758</v>
      </c>
      <c r="CX3231">
        <v>9758</v>
      </c>
      <c r="CY3231">
        <v>9758</v>
      </c>
      <c r="CZ3231">
        <v>7369</v>
      </c>
      <c r="DA3231">
        <v>7369</v>
      </c>
      <c r="DB3231">
        <v>7369</v>
      </c>
      <c r="DC3231">
        <v>7369</v>
      </c>
      <c r="DD3231">
        <v>7369</v>
      </c>
      <c r="DE3231">
        <v>7369</v>
      </c>
      <c r="DF3231">
        <v>7369</v>
      </c>
      <c r="DG3231">
        <v>7369</v>
      </c>
      <c r="DH3231">
        <v>7369</v>
      </c>
      <c r="DI3231">
        <v>7369</v>
      </c>
      <c r="DJ3231">
        <v>7369</v>
      </c>
      <c r="DK3231">
        <v>7369</v>
      </c>
      <c r="DL3231">
        <v>7369</v>
      </c>
      <c r="DM3231">
        <v>7369</v>
      </c>
      <c r="DN3231">
        <v>7369</v>
      </c>
      <c r="DO3231" t="s">
        <v>108</v>
      </c>
      <c r="DP3231" t="s">
        <v>108</v>
      </c>
      <c r="DQ3231" t="s">
        <v>108</v>
      </c>
      <c r="DR3231" t="s">
        <v>108</v>
      </c>
      <c r="DS3231" t="s">
        <v>108</v>
      </c>
      <c r="DT3231" t="s">
        <v>108</v>
      </c>
      <c r="DU3231" t="s">
        <v>108</v>
      </c>
    </row>
    <row r="3232" spans="1:141" x14ac:dyDescent="0.2">
      <c r="A3232" t="e">
        <f ca="1">_xll.BFieldInfo($B$3232)</f>
        <v>#NAME?</v>
      </c>
      <c r="B3232" t="s">
        <v>111</v>
      </c>
      <c r="C3232">
        <v>40449.9</v>
      </c>
      <c r="D3232">
        <v>30450.274399999998</v>
      </c>
      <c r="E3232">
        <v>30450.274399999998</v>
      </c>
      <c r="F3232">
        <v>30450.274399999998</v>
      </c>
      <c r="G3232">
        <v>42020.1394</v>
      </c>
      <c r="H3232">
        <v>42020.1394</v>
      </c>
      <c r="I3232">
        <v>42020.1394</v>
      </c>
      <c r="J3232">
        <v>37782.316700000003</v>
      </c>
      <c r="K3232">
        <v>37782.316700000003</v>
      </c>
      <c r="L3232">
        <v>37782.316700000003</v>
      </c>
      <c r="M3232">
        <v>35537.333400000003</v>
      </c>
      <c r="N3232">
        <v>35537.333400000003</v>
      </c>
      <c r="O3232">
        <v>35537.333400000003</v>
      </c>
      <c r="P3232">
        <v>35765.938000000002</v>
      </c>
      <c r="Q3232">
        <v>35765.938000000002</v>
      </c>
      <c r="R3232">
        <v>35765.938000000002</v>
      </c>
      <c r="S3232">
        <v>35765.938000000002</v>
      </c>
      <c r="T3232">
        <v>29478.115600000001</v>
      </c>
      <c r="U3232">
        <v>29478.115600000001</v>
      </c>
      <c r="V3232">
        <v>29478.115600000001</v>
      </c>
      <c r="W3232">
        <v>29478.115600000001</v>
      </c>
      <c r="X3232">
        <v>37726.070099999997</v>
      </c>
      <c r="Y3232">
        <v>37726.070099999997</v>
      </c>
      <c r="Z3232">
        <v>37726.070099999997</v>
      </c>
      <c r="AA3232">
        <v>34390.923199999997</v>
      </c>
      <c r="AB3232">
        <v>34390.923199999997</v>
      </c>
      <c r="AC3232">
        <v>34390.923199999997</v>
      </c>
      <c r="AD3232">
        <v>34390.923199999997</v>
      </c>
      <c r="AE3232">
        <v>43788.483200000002</v>
      </c>
      <c r="AF3232">
        <v>43788.483200000002</v>
      </c>
      <c r="AG3232">
        <v>43788.483200000002</v>
      </c>
      <c r="AH3232">
        <v>43788.483200000002</v>
      </c>
      <c r="AI3232">
        <v>48661.71</v>
      </c>
      <c r="AJ3232">
        <v>48661.71</v>
      </c>
      <c r="AK3232">
        <v>48661.71</v>
      </c>
      <c r="AL3232">
        <v>48661.71</v>
      </c>
      <c r="AM3232">
        <v>45631.227599999998</v>
      </c>
      <c r="AN3232">
        <v>45631.227599999998</v>
      </c>
      <c r="AO3232">
        <v>45631.227599999998</v>
      </c>
      <c r="AP3232">
        <v>45631.227599999998</v>
      </c>
      <c r="AQ3232">
        <v>39786.309800000003</v>
      </c>
      <c r="AR3232">
        <v>39786.309800000003</v>
      </c>
      <c r="AS3232">
        <v>39786.309800000003</v>
      </c>
      <c r="AT3232">
        <v>39786.309800000003</v>
      </c>
      <c r="AU3232">
        <v>38682.473599999998</v>
      </c>
      <c r="AV3232">
        <v>38682.473599999998</v>
      </c>
      <c r="AW3232">
        <v>38682.473599999998</v>
      </c>
      <c r="AX3232">
        <v>37835.8505</v>
      </c>
      <c r="AY3232">
        <v>37835.8505</v>
      </c>
      <c r="AZ3232">
        <v>37835.8505</v>
      </c>
      <c r="BA3232">
        <v>33091.582399999999</v>
      </c>
      <c r="BB3232">
        <v>33091.582399999999</v>
      </c>
      <c r="BC3232">
        <v>33091.582399999999</v>
      </c>
      <c r="BD3232">
        <v>33091.582399999999</v>
      </c>
      <c r="BE3232">
        <v>30523.520400000001</v>
      </c>
      <c r="BF3232">
        <v>30523.520400000001</v>
      </c>
      <c r="BG3232">
        <v>30523.520400000001</v>
      </c>
      <c r="BH3232">
        <v>29646.177500000002</v>
      </c>
      <c r="BI3232">
        <v>29646.177500000002</v>
      </c>
      <c r="BJ3232">
        <v>29646.177500000002</v>
      </c>
      <c r="BK3232">
        <v>31436.309099999999</v>
      </c>
      <c r="BL3232">
        <v>31436.309099999999</v>
      </c>
      <c r="BM3232">
        <v>31436.309099999999</v>
      </c>
      <c r="BN3232">
        <v>29888.7824</v>
      </c>
      <c r="BO3232">
        <v>29888.7824</v>
      </c>
      <c r="BP3232">
        <v>29888.7824</v>
      </c>
      <c r="BQ3232">
        <v>31902.615399999999</v>
      </c>
      <c r="BR3232">
        <v>31902.615399999999</v>
      </c>
      <c r="BS3232">
        <v>31902.615399999999</v>
      </c>
      <c r="BT3232">
        <v>35068.4323</v>
      </c>
      <c r="BU3232">
        <v>35068.4323</v>
      </c>
      <c r="BV3232">
        <v>35068.4323</v>
      </c>
      <c r="BW3232">
        <v>32715.600600000002</v>
      </c>
      <c r="BX3232">
        <v>32715.600600000002</v>
      </c>
      <c r="BY3232">
        <v>32715.600600000002</v>
      </c>
      <c r="BZ3232">
        <v>30641.701000000001</v>
      </c>
      <c r="CA3232">
        <v>30641.701000000001</v>
      </c>
      <c r="CB3232">
        <v>30641.701000000001</v>
      </c>
      <c r="CC3232">
        <v>31874.878000000001</v>
      </c>
      <c r="CD3232">
        <v>31874.878000000001</v>
      </c>
      <c r="CE3232">
        <v>31874.878000000001</v>
      </c>
      <c r="CF3232">
        <v>32733.674999999999</v>
      </c>
      <c r="CG3232">
        <v>32733.674999999999</v>
      </c>
      <c r="CH3232">
        <v>32733.674999999999</v>
      </c>
      <c r="CI3232">
        <v>32038.920699999999</v>
      </c>
      <c r="CJ3232">
        <v>32038.920699999999</v>
      </c>
      <c r="CK3232">
        <v>32038.920699999999</v>
      </c>
      <c r="CL3232">
        <v>29765.58</v>
      </c>
      <c r="CM3232">
        <v>29765.58</v>
      </c>
      <c r="CN3232">
        <v>29765.58</v>
      </c>
      <c r="CO3232">
        <v>23116.080000000002</v>
      </c>
      <c r="CP3232">
        <v>23116.080000000002</v>
      </c>
      <c r="CQ3232">
        <v>23116.080000000002</v>
      </c>
      <c r="CR3232">
        <v>21816.404999999999</v>
      </c>
      <c r="CS3232">
        <v>21816.404999999999</v>
      </c>
      <c r="CT3232">
        <v>21816.404999999999</v>
      </c>
      <c r="CU3232">
        <v>21816.404999999999</v>
      </c>
      <c r="CV3232">
        <v>20069.663499999999</v>
      </c>
      <c r="CW3232">
        <v>20069.663499999999</v>
      </c>
      <c r="CX3232">
        <v>20069.663499999999</v>
      </c>
      <c r="CY3232">
        <v>20069.663499999999</v>
      </c>
      <c r="CZ3232">
        <v>18461.43</v>
      </c>
      <c r="DA3232">
        <v>18461.43</v>
      </c>
      <c r="DB3232">
        <v>18461.43</v>
      </c>
      <c r="DC3232">
        <v>16793.009999999998</v>
      </c>
      <c r="DD3232">
        <v>16793.009999999998</v>
      </c>
      <c r="DE3232">
        <v>16793.009999999998</v>
      </c>
      <c r="DF3232">
        <v>16793.009999999998</v>
      </c>
      <c r="DG3232">
        <v>17456.632600000001</v>
      </c>
      <c r="DH3232">
        <v>17456.632600000001</v>
      </c>
      <c r="DI3232">
        <v>17456.632600000001</v>
      </c>
      <c r="DJ3232">
        <v>17456.632600000001</v>
      </c>
      <c r="DK3232">
        <v>14363.1086</v>
      </c>
      <c r="DL3232">
        <v>14363.1086</v>
      </c>
      <c r="DM3232">
        <v>14363.1086</v>
      </c>
      <c r="DN3232">
        <v>14363.1086</v>
      </c>
      <c r="DO3232">
        <v>11612.445</v>
      </c>
      <c r="DP3232">
        <v>11612.445</v>
      </c>
      <c r="DQ3232">
        <v>11612.445</v>
      </c>
      <c r="DR3232">
        <v>11612.445</v>
      </c>
      <c r="DS3232">
        <v>15819.764999999999</v>
      </c>
      <c r="DT3232">
        <v>15819.764999999999</v>
      </c>
      <c r="DU3232">
        <v>15819.764999999999</v>
      </c>
    </row>
    <row r="3233" spans="1:125" x14ac:dyDescent="0.2">
      <c r="A3233" t="e">
        <f ca="1">_xll.BFieldInfo($B$3233)</f>
        <v>#NAME?</v>
      </c>
      <c r="B3233" t="s">
        <v>109</v>
      </c>
      <c r="C3233">
        <v>18618</v>
      </c>
      <c r="D3233">
        <v>18618</v>
      </c>
      <c r="E3233">
        <v>18618</v>
      </c>
      <c r="F3233">
        <v>18618</v>
      </c>
      <c r="G3233">
        <v>18618</v>
      </c>
      <c r="H3233">
        <v>18618</v>
      </c>
      <c r="I3233">
        <v>18618</v>
      </c>
      <c r="J3233">
        <v>16696</v>
      </c>
      <c r="K3233">
        <v>16696</v>
      </c>
      <c r="L3233">
        <v>16696</v>
      </c>
      <c r="M3233">
        <v>16696</v>
      </c>
      <c r="N3233">
        <v>16696</v>
      </c>
      <c r="O3233">
        <v>16696</v>
      </c>
      <c r="P3233">
        <v>16696</v>
      </c>
      <c r="Q3233">
        <v>16696</v>
      </c>
      <c r="R3233">
        <v>16696</v>
      </c>
      <c r="S3233">
        <v>16696</v>
      </c>
      <c r="T3233">
        <v>16696</v>
      </c>
      <c r="U3233">
        <v>16696</v>
      </c>
      <c r="V3233">
        <v>16696</v>
      </c>
      <c r="W3233">
        <v>16696</v>
      </c>
      <c r="X3233">
        <v>17381</v>
      </c>
      <c r="Y3233">
        <v>17381</v>
      </c>
      <c r="Z3233">
        <v>17381</v>
      </c>
      <c r="AA3233">
        <v>17381</v>
      </c>
      <c r="AB3233">
        <v>17381</v>
      </c>
      <c r="AC3233">
        <v>17381</v>
      </c>
      <c r="AD3233">
        <v>17381</v>
      </c>
      <c r="AE3233">
        <v>17381</v>
      </c>
      <c r="AF3233">
        <v>17381</v>
      </c>
      <c r="AG3233">
        <v>17381</v>
      </c>
      <c r="AH3233">
        <v>17381</v>
      </c>
      <c r="AI3233">
        <v>17381</v>
      </c>
      <c r="AJ3233">
        <v>17381</v>
      </c>
      <c r="AK3233">
        <v>17381</v>
      </c>
      <c r="AL3233">
        <v>17381</v>
      </c>
      <c r="AM3233">
        <v>17723</v>
      </c>
      <c r="AN3233">
        <v>17723</v>
      </c>
      <c r="AO3233">
        <v>17723</v>
      </c>
      <c r="AP3233">
        <v>17723</v>
      </c>
      <c r="AQ3233">
        <v>17723</v>
      </c>
      <c r="AR3233">
        <v>17723</v>
      </c>
      <c r="AS3233">
        <v>17723</v>
      </c>
      <c r="AT3233">
        <v>17723</v>
      </c>
      <c r="AU3233">
        <v>17723</v>
      </c>
      <c r="AV3233">
        <v>17723</v>
      </c>
      <c r="AW3233">
        <v>17723</v>
      </c>
      <c r="AX3233">
        <v>17723</v>
      </c>
      <c r="AY3233">
        <v>17723</v>
      </c>
      <c r="AZ3233">
        <v>17723</v>
      </c>
      <c r="BA3233">
        <v>17272</v>
      </c>
      <c r="BB3233">
        <v>17272</v>
      </c>
      <c r="BC3233">
        <v>17272</v>
      </c>
      <c r="BD3233">
        <v>17272</v>
      </c>
      <c r="BE3233">
        <v>17272</v>
      </c>
      <c r="BF3233">
        <v>17272</v>
      </c>
      <c r="BG3233">
        <v>17272</v>
      </c>
      <c r="BH3233">
        <v>17272</v>
      </c>
      <c r="BI3233">
        <v>17272</v>
      </c>
      <c r="BJ3233">
        <v>17272</v>
      </c>
      <c r="BK3233">
        <v>17272</v>
      </c>
      <c r="BL3233">
        <v>17272</v>
      </c>
      <c r="BM3233">
        <v>17272</v>
      </c>
      <c r="BN3233">
        <v>18099</v>
      </c>
      <c r="BO3233">
        <v>18099</v>
      </c>
      <c r="BP3233">
        <v>18099</v>
      </c>
      <c r="BQ3233">
        <v>18099</v>
      </c>
      <c r="BR3233">
        <v>18099</v>
      </c>
      <c r="BS3233">
        <v>18099</v>
      </c>
      <c r="BT3233">
        <v>18099</v>
      </c>
      <c r="BU3233">
        <v>18099</v>
      </c>
      <c r="BV3233">
        <v>18099</v>
      </c>
      <c r="BW3233">
        <v>18099</v>
      </c>
      <c r="BX3233">
        <v>18099</v>
      </c>
      <c r="BY3233">
        <v>18099</v>
      </c>
      <c r="BZ3233">
        <v>14796</v>
      </c>
      <c r="CA3233">
        <v>14796</v>
      </c>
      <c r="CB3233">
        <v>14796</v>
      </c>
      <c r="CC3233">
        <v>14796</v>
      </c>
      <c r="CD3233">
        <v>14796</v>
      </c>
      <c r="CE3233">
        <v>14796</v>
      </c>
      <c r="CF3233">
        <v>14796</v>
      </c>
      <c r="CG3233">
        <v>14796</v>
      </c>
      <c r="CH3233">
        <v>14796</v>
      </c>
      <c r="CI3233">
        <v>14796</v>
      </c>
      <c r="CJ3233">
        <v>14796</v>
      </c>
      <c r="CK3233">
        <v>14796</v>
      </c>
      <c r="CL3233">
        <v>14775</v>
      </c>
      <c r="CM3233">
        <v>14775</v>
      </c>
      <c r="CN3233">
        <v>14775</v>
      </c>
      <c r="CO3233">
        <v>14775</v>
      </c>
      <c r="CP3233">
        <v>14775</v>
      </c>
      <c r="CQ3233">
        <v>14775</v>
      </c>
      <c r="CR3233">
        <v>14775</v>
      </c>
      <c r="CS3233">
        <v>14775</v>
      </c>
      <c r="CT3233">
        <v>14775</v>
      </c>
      <c r="CU3233">
        <v>14775</v>
      </c>
      <c r="CV3233">
        <v>14775</v>
      </c>
      <c r="CW3233">
        <v>14775</v>
      </c>
      <c r="CX3233">
        <v>14775</v>
      </c>
      <c r="CY3233">
        <v>14775</v>
      </c>
      <c r="CZ3233">
        <v>13257</v>
      </c>
      <c r="DA3233">
        <v>13257</v>
      </c>
      <c r="DB3233">
        <v>13257</v>
      </c>
      <c r="DC3233">
        <v>13257</v>
      </c>
      <c r="DD3233">
        <v>13257</v>
      </c>
      <c r="DE3233">
        <v>13257</v>
      </c>
      <c r="DF3233">
        <v>13257</v>
      </c>
      <c r="DG3233">
        <v>13257</v>
      </c>
      <c r="DH3233">
        <v>13257</v>
      </c>
      <c r="DI3233">
        <v>13257</v>
      </c>
      <c r="DJ3233">
        <v>13257</v>
      </c>
      <c r="DK3233">
        <v>13257</v>
      </c>
      <c r="DL3233">
        <v>13257</v>
      </c>
      <c r="DM3233">
        <v>13257</v>
      </c>
      <c r="DN3233">
        <v>13257</v>
      </c>
      <c r="DO3233" t="s">
        <v>108</v>
      </c>
      <c r="DP3233" t="s">
        <v>108</v>
      </c>
      <c r="DQ3233" t="s">
        <v>108</v>
      </c>
      <c r="DR3233" t="s">
        <v>108</v>
      </c>
      <c r="DS3233" t="s">
        <v>108</v>
      </c>
      <c r="DT3233" t="s">
        <v>108</v>
      </c>
      <c r="DU3233" t="s">
        <v>108</v>
      </c>
    </row>
    <row r="3234" spans="1:125" x14ac:dyDescent="0.2">
      <c r="A3234" t="e">
        <f ca="1">_xll.BFieldInfo($B$3234)</f>
        <v>#NAME?</v>
      </c>
      <c r="B3234" t="s">
        <v>112</v>
      </c>
      <c r="C3234" t="s">
        <v>108</v>
      </c>
      <c r="D3234" t="s">
        <v>108</v>
      </c>
      <c r="E3234" t="s">
        <v>108</v>
      </c>
      <c r="F3234" t="s">
        <v>108</v>
      </c>
      <c r="G3234" t="s">
        <v>108</v>
      </c>
      <c r="H3234" t="s">
        <v>108</v>
      </c>
      <c r="I3234" t="s">
        <v>108</v>
      </c>
      <c r="J3234" t="s">
        <v>108</v>
      </c>
      <c r="K3234" t="s">
        <v>108</v>
      </c>
      <c r="L3234" t="s">
        <v>108</v>
      </c>
      <c r="M3234" t="s">
        <v>108</v>
      </c>
      <c r="N3234" t="s">
        <v>108</v>
      </c>
      <c r="O3234" t="s">
        <v>108</v>
      </c>
      <c r="P3234" t="s">
        <v>108</v>
      </c>
      <c r="Q3234" t="s">
        <v>108</v>
      </c>
      <c r="R3234" t="s">
        <v>108</v>
      </c>
      <c r="S3234" t="s">
        <v>108</v>
      </c>
      <c r="T3234" t="s">
        <v>108</v>
      </c>
      <c r="U3234" t="s">
        <v>108</v>
      </c>
      <c r="V3234" t="s">
        <v>108</v>
      </c>
      <c r="W3234" t="s">
        <v>108</v>
      </c>
      <c r="X3234" t="s">
        <v>108</v>
      </c>
      <c r="Y3234" t="s">
        <v>108</v>
      </c>
      <c r="Z3234" t="s">
        <v>108</v>
      </c>
      <c r="AA3234" t="s">
        <v>108</v>
      </c>
      <c r="AB3234" t="s">
        <v>108</v>
      </c>
      <c r="AC3234" t="s">
        <v>108</v>
      </c>
      <c r="AD3234" t="s">
        <v>108</v>
      </c>
      <c r="AE3234" t="s">
        <v>108</v>
      </c>
      <c r="AF3234" t="s">
        <v>108</v>
      </c>
      <c r="AG3234" t="s">
        <v>108</v>
      </c>
      <c r="AH3234" t="s">
        <v>108</v>
      </c>
      <c r="AI3234" t="s">
        <v>108</v>
      </c>
      <c r="AJ3234" t="s">
        <v>108</v>
      </c>
      <c r="AK3234" t="s">
        <v>108</v>
      </c>
      <c r="AL3234" t="s">
        <v>108</v>
      </c>
      <c r="AM3234" t="s">
        <v>108</v>
      </c>
      <c r="AN3234" t="s">
        <v>108</v>
      </c>
      <c r="AO3234" t="s">
        <v>108</v>
      </c>
      <c r="AP3234" t="s">
        <v>108</v>
      </c>
      <c r="AQ3234" t="s">
        <v>108</v>
      </c>
      <c r="AR3234" t="s">
        <v>108</v>
      </c>
      <c r="AS3234" t="s">
        <v>108</v>
      </c>
      <c r="AT3234" t="s">
        <v>108</v>
      </c>
      <c r="AU3234" t="s">
        <v>108</v>
      </c>
      <c r="AV3234" t="s">
        <v>108</v>
      </c>
      <c r="AW3234" t="s">
        <v>108</v>
      </c>
      <c r="AX3234" t="s">
        <v>108</v>
      </c>
      <c r="AY3234" t="s">
        <v>108</v>
      </c>
      <c r="AZ3234" t="s">
        <v>108</v>
      </c>
      <c r="BA3234" t="s">
        <v>108</v>
      </c>
      <c r="BB3234" t="s">
        <v>108</v>
      </c>
      <c r="BC3234" t="s">
        <v>108</v>
      </c>
      <c r="BD3234" t="s">
        <v>108</v>
      </c>
      <c r="BE3234" t="s">
        <v>108</v>
      </c>
      <c r="BF3234" t="s">
        <v>108</v>
      </c>
      <c r="BG3234" t="s">
        <v>108</v>
      </c>
      <c r="BH3234" t="s">
        <v>108</v>
      </c>
      <c r="BI3234" t="s">
        <v>108</v>
      </c>
      <c r="BJ3234" t="s">
        <v>108</v>
      </c>
      <c r="BK3234" t="s">
        <v>108</v>
      </c>
      <c r="BL3234" t="s">
        <v>108</v>
      </c>
      <c r="BM3234" t="s">
        <v>108</v>
      </c>
      <c r="BN3234" t="s">
        <v>108</v>
      </c>
      <c r="BO3234" t="s">
        <v>108</v>
      </c>
      <c r="BP3234" t="s">
        <v>108</v>
      </c>
      <c r="BQ3234" t="s">
        <v>108</v>
      </c>
      <c r="BR3234" t="s">
        <v>108</v>
      </c>
      <c r="BS3234" t="s">
        <v>108</v>
      </c>
      <c r="BT3234" t="s">
        <v>108</v>
      </c>
      <c r="BU3234" t="s">
        <v>108</v>
      </c>
      <c r="BV3234" t="s">
        <v>108</v>
      </c>
      <c r="BW3234" t="s">
        <v>108</v>
      </c>
      <c r="BX3234" t="s">
        <v>108</v>
      </c>
      <c r="BY3234" t="s">
        <v>108</v>
      </c>
      <c r="BZ3234" t="s">
        <v>108</v>
      </c>
      <c r="CA3234" t="s">
        <v>108</v>
      </c>
      <c r="CB3234" t="s">
        <v>108</v>
      </c>
      <c r="CC3234" t="s">
        <v>108</v>
      </c>
      <c r="CD3234" t="s">
        <v>108</v>
      </c>
      <c r="CE3234" t="s">
        <v>108</v>
      </c>
      <c r="CF3234" t="s">
        <v>108</v>
      </c>
      <c r="CG3234" t="s">
        <v>108</v>
      </c>
      <c r="CH3234" t="s">
        <v>108</v>
      </c>
      <c r="CI3234" t="s">
        <v>108</v>
      </c>
      <c r="CJ3234" t="s">
        <v>108</v>
      </c>
      <c r="CK3234" t="s">
        <v>108</v>
      </c>
      <c r="CL3234" t="s">
        <v>108</v>
      </c>
      <c r="CM3234" t="s">
        <v>108</v>
      </c>
      <c r="CN3234" t="s">
        <v>108</v>
      </c>
      <c r="CO3234" t="s">
        <v>108</v>
      </c>
      <c r="CP3234" t="s">
        <v>108</v>
      </c>
      <c r="CQ3234" t="s">
        <v>108</v>
      </c>
      <c r="CR3234" t="s">
        <v>108</v>
      </c>
      <c r="CS3234" t="s">
        <v>108</v>
      </c>
      <c r="CT3234" t="s">
        <v>108</v>
      </c>
      <c r="CU3234" t="s">
        <v>108</v>
      </c>
      <c r="CV3234" t="s">
        <v>108</v>
      </c>
      <c r="CW3234" t="s">
        <v>108</v>
      </c>
      <c r="CX3234" t="s">
        <v>108</v>
      </c>
      <c r="CY3234" t="s">
        <v>108</v>
      </c>
      <c r="CZ3234" t="s">
        <v>108</v>
      </c>
      <c r="DA3234" t="s">
        <v>108</v>
      </c>
      <c r="DB3234" t="s">
        <v>108</v>
      </c>
      <c r="DC3234" t="s">
        <v>108</v>
      </c>
      <c r="DD3234" t="s">
        <v>108</v>
      </c>
      <c r="DE3234" t="s">
        <v>108</v>
      </c>
      <c r="DF3234" t="s">
        <v>108</v>
      </c>
      <c r="DG3234" t="s">
        <v>108</v>
      </c>
      <c r="DH3234" t="s">
        <v>108</v>
      </c>
      <c r="DI3234" t="s">
        <v>108</v>
      </c>
      <c r="DJ3234" t="s">
        <v>108</v>
      </c>
      <c r="DK3234" t="s">
        <v>108</v>
      </c>
      <c r="DL3234" t="s">
        <v>108</v>
      </c>
      <c r="DM3234" t="s">
        <v>108</v>
      </c>
      <c r="DN3234" t="s">
        <v>108</v>
      </c>
      <c r="DO3234" t="s">
        <v>108</v>
      </c>
      <c r="DP3234" t="s">
        <v>108</v>
      </c>
      <c r="DQ3234" t="s">
        <v>108</v>
      </c>
      <c r="DR3234" t="s">
        <v>108</v>
      </c>
      <c r="DS3234" t="s">
        <v>108</v>
      </c>
      <c r="DT3234" t="s">
        <v>108</v>
      </c>
      <c r="DU3234" t="s">
        <v>108</v>
      </c>
    </row>
    <row r="3235" spans="1:125" x14ac:dyDescent="0.2">
      <c r="A3235" t="e">
        <f ca="1">_xll.BFieldInfo($B$3235)</f>
        <v>#NAME?</v>
      </c>
      <c r="B3235" t="s">
        <v>113</v>
      </c>
      <c r="C3235" t="s">
        <v>108</v>
      </c>
      <c r="D3235" t="s">
        <v>108</v>
      </c>
      <c r="E3235" t="s">
        <v>108</v>
      </c>
      <c r="F3235" t="s">
        <v>108</v>
      </c>
      <c r="G3235" t="s">
        <v>108</v>
      </c>
      <c r="H3235" t="s">
        <v>108</v>
      </c>
      <c r="I3235" t="s">
        <v>108</v>
      </c>
      <c r="J3235" t="s">
        <v>108</v>
      </c>
      <c r="K3235" t="s">
        <v>108</v>
      </c>
      <c r="L3235" t="s">
        <v>108</v>
      </c>
      <c r="M3235" t="s">
        <v>108</v>
      </c>
      <c r="N3235" t="s">
        <v>108</v>
      </c>
      <c r="O3235" t="s">
        <v>108</v>
      </c>
      <c r="P3235" t="s">
        <v>108</v>
      </c>
      <c r="Q3235" t="s">
        <v>108</v>
      </c>
      <c r="R3235" t="s">
        <v>108</v>
      </c>
      <c r="S3235" t="s">
        <v>108</v>
      </c>
      <c r="T3235" t="s">
        <v>108</v>
      </c>
      <c r="U3235" t="s">
        <v>108</v>
      </c>
      <c r="V3235" t="s">
        <v>108</v>
      </c>
      <c r="W3235" t="s">
        <v>108</v>
      </c>
      <c r="X3235" t="s">
        <v>108</v>
      </c>
      <c r="Y3235" t="s">
        <v>108</v>
      </c>
      <c r="Z3235" t="s">
        <v>108</v>
      </c>
      <c r="AA3235" t="s">
        <v>108</v>
      </c>
      <c r="AB3235" t="s">
        <v>108</v>
      </c>
      <c r="AC3235" t="s">
        <v>108</v>
      </c>
      <c r="AD3235" t="s">
        <v>108</v>
      </c>
      <c r="AE3235" t="s">
        <v>108</v>
      </c>
      <c r="AF3235" t="s">
        <v>108</v>
      </c>
      <c r="AG3235" t="s">
        <v>108</v>
      </c>
      <c r="AH3235" t="s">
        <v>108</v>
      </c>
      <c r="AI3235" t="s">
        <v>108</v>
      </c>
      <c r="AJ3235" t="s">
        <v>108</v>
      </c>
      <c r="AK3235" t="s">
        <v>108</v>
      </c>
      <c r="AL3235" t="s">
        <v>108</v>
      </c>
      <c r="AM3235" t="s">
        <v>108</v>
      </c>
      <c r="AN3235" t="s">
        <v>108</v>
      </c>
      <c r="AO3235" t="s">
        <v>108</v>
      </c>
      <c r="AP3235" t="s">
        <v>108</v>
      </c>
      <c r="AQ3235" t="s">
        <v>108</v>
      </c>
      <c r="AR3235" t="s">
        <v>108</v>
      </c>
      <c r="AS3235" t="s">
        <v>108</v>
      </c>
      <c r="AT3235" t="s">
        <v>108</v>
      </c>
      <c r="AU3235" t="s">
        <v>108</v>
      </c>
      <c r="AV3235" t="s">
        <v>108</v>
      </c>
      <c r="AW3235" t="s">
        <v>108</v>
      </c>
      <c r="AX3235" t="s">
        <v>108</v>
      </c>
      <c r="AY3235" t="s">
        <v>108</v>
      </c>
      <c r="AZ3235" t="s">
        <v>108</v>
      </c>
      <c r="BA3235" t="s">
        <v>108</v>
      </c>
      <c r="BB3235" t="s">
        <v>108</v>
      </c>
      <c r="BC3235" t="s">
        <v>108</v>
      </c>
      <c r="BD3235" t="s">
        <v>108</v>
      </c>
      <c r="BE3235" t="s">
        <v>108</v>
      </c>
      <c r="BF3235" t="s">
        <v>108</v>
      </c>
      <c r="BG3235" t="s">
        <v>108</v>
      </c>
      <c r="BH3235" t="s">
        <v>108</v>
      </c>
      <c r="BI3235" t="s">
        <v>108</v>
      </c>
      <c r="BJ3235" t="s">
        <v>108</v>
      </c>
      <c r="BK3235" t="s">
        <v>108</v>
      </c>
      <c r="BL3235" t="s">
        <v>108</v>
      </c>
      <c r="BM3235" t="s">
        <v>108</v>
      </c>
      <c r="BN3235" t="s">
        <v>108</v>
      </c>
      <c r="BO3235" t="s">
        <v>108</v>
      </c>
      <c r="BP3235" t="s">
        <v>108</v>
      </c>
      <c r="BQ3235" t="s">
        <v>108</v>
      </c>
      <c r="BR3235" t="s">
        <v>108</v>
      </c>
      <c r="BS3235" t="s">
        <v>108</v>
      </c>
      <c r="BT3235" t="s">
        <v>108</v>
      </c>
      <c r="BU3235" t="s">
        <v>108</v>
      </c>
      <c r="BV3235" t="s">
        <v>108</v>
      </c>
      <c r="BW3235" t="s">
        <v>108</v>
      </c>
      <c r="BX3235" t="s">
        <v>108</v>
      </c>
      <c r="BY3235" t="s">
        <v>108</v>
      </c>
      <c r="BZ3235" t="s">
        <v>108</v>
      </c>
      <c r="CA3235" t="s">
        <v>108</v>
      </c>
      <c r="CB3235" t="s">
        <v>108</v>
      </c>
      <c r="CC3235" t="s">
        <v>108</v>
      </c>
      <c r="CD3235" t="s">
        <v>108</v>
      </c>
      <c r="CE3235" t="s">
        <v>108</v>
      </c>
      <c r="CF3235" t="s">
        <v>108</v>
      </c>
      <c r="CG3235" t="s">
        <v>108</v>
      </c>
      <c r="CH3235" t="s">
        <v>108</v>
      </c>
      <c r="CI3235" t="s">
        <v>108</v>
      </c>
      <c r="CJ3235" t="s">
        <v>108</v>
      </c>
      <c r="CK3235" t="s">
        <v>108</v>
      </c>
      <c r="CL3235" t="s">
        <v>108</v>
      </c>
      <c r="CM3235" t="s">
        <v>108</v>
      </c>
      <c r="CN3235" t="s">
        <v>108</v>
      </c>
      <c r="CO3235" t="s">
        <v>108</v>
      </c>
      <c r="CP3235" t="s">
        <v>108</v>
      </c>
      <c r="CQ3235" t="s">
        <v>108</v>
      </c>
      <c r="CR3235" t="s">
        <v>108</v>
      </c>
      <c r="CS3235" t="s">
        <v>108</v>
      </c>
      <c r="CT3235" t="s">
        <v>108</v>
      </c>
      <c r="CU3235" t="s">
        <v>108</v>
      </c>
      <c r="CV3235" t="s">
        <v>108</v>
      </c>
      <c r="CW3235" t="s">
        <v>108</v>
      </c>
      <c r="CX3235" t="s">
        <v>108</v>
      </c>
      <c r="CY3235" t="s">
        <v>108</v>
      </c>
      <c r="CZ3235" t="s">
        <v>108</v>
      </c>
      <c r="DA3235" t="s">
        <v>108</v>
      </c>
      <c r="DB3235" t="s">
        <v>108</v>
      </c>
      <c r="DC3235" t="s">
        <v>108</v>
      </c>
      <c r="DD3235" t="s">
        <v>108</v>
      </c>
      <c r="DE3235" t="s">
        <v>108</v>
      </c>
      <c r="DF3235" t="s">
        <v>108</v>
      </c>
      <c r="DG3235" t="s">
        <v>108</v>
      </c>
      <c r="DH3235" t="s">
        <v>108</v>
      </c>
      <c r="DI3235" t="s">
        <v>108</v>
      </c>
      <c r="DJ3235" t="s">
        <v>108</v>
      </c>
      <c r="DK3235" t="s">
        <v>108</v>
      </c>
      <c r="DL3235" t="s">
        <v>108</v>
      </c>
      <c r="DM3235" t="s">
        <v>108</v>
      </c>
      <c r="DN3235" t="s">
        <v>108</v>
      </c>
      <c r="DO3235" t="s">
        <v>108</v>
      </c>
      <c r="DP3235" t="s">
        <v>108</v>
      </c>
      <c r="DQ3235" t="s">
        <v>108</v>
      </c>
      <c r="DR3235" t="s">
        <v>108</v>
      </c>
      <c r="DS3235" t="s">
        <v>108</v>
      </c>
      <c r="DT3235" t="s">
        <v>108</v>
      </c>
      <c r="DU3235" t="s">
        <v>108</v>
      </c>
    </row>
    <row r="3236" spans="1:125" x14ac:dyDescent="0.2">
      <c r="A3236" t="e">
        <f ca="1">_xll.BFieldInfo($B$3236)</f>
        <v>#NAME?</v>
      </c>
      <c r="B3236" t="s">
        <v>114</v>
      </c>
      <c r="C3236" t="s">
        <v>108</v>
      </c>
      <c r="D3236" t="s">
        <v>108</v>
      </c>
      <c r="E3236" t="s">
        <v>108</v>
      </c>
      <c r="F3236" t="s">
        <v>108</v>
      </c>
      <c r="G3236" t="s">
        <v>108</v>
      </c>
      <c r="H3236" t="s">
        <v>108</v>
      </c>
      <c r="I3236" t="s">
        <v>108</v>
      </c>
      <c r="J3236" t="s">
        <v>108</v>
      </c>
      <c r="K3236" t="s">
        <v>108</v>
      </c>
      <c r="L3236" t="s">
        <v>108</v>
      </c>
      <c r="M3236" t="s">
        <v>108</v>
      </c>
      <c r="N3236" t="s">
        <v>108</v>
      </c>
      <c r="O3236" t="s">
        <v>108</v>
      </c>
      <c r="P3236" t="s">
        <v>108</v>
      </c>
      <c r="Q3236" t="s">
        <v>108</v>
      </c>
      <c r="R3236" t="s">
        <v>108</v>
      </c>
      <c r="S3236" t="s">
        <v>108</v>
      </c>
      <c r="T3236" t="s">
        <v>108</v>
      </c>
      <c r="U3236" t="s">
        <v>108</v>
      </c>
      <c r="V3236" t="s">
        <v>108</v>
      </c>
      <c r="W3236" t="s">
        <v>108</v>
      </c>
      <c r="X3236" t="s">
        <v>108</v>
      </c>
      <c r="Y3236" t="s">
        <v>108</v>
      </c>
      <c r="Z3236" t="s">
        <v>108</v>
      </c>
      <c r="AA3236" t="s">
        <v>108</v>
      </c>
      <c r="AB3236" t="s">
        <v>108</v>
      </c>
      <c r="AC3236" t="s">
        <v>108</v>
      </c>
      <c r="AD3236" t="s">
        <v>108</v>
      </c>
      <c r="AE3236" t="s">
        <v>108</v>
      </c>
      <c r="AF3236" t="s">
        <v>108</v>
      </c>
      <c r="AG3236" t="s">
        <v>108</v>
      </c>
      <c r="AH3236" t="s">
        <v>108</v>
      </c>
      <c r="AI3236" t="s">
        <v>108</v>
      </c>
      <c r="AJ3236" t="s">
        <v>108</v>
      </c>
      <c r="AK3236" t="s">
        <v>108</v>
      </c>
      <c r="AL3236" t="s">
        <v>108</v>
      </c>
      <c r="AM3236" t="s">
        <v>108</v>
      </c>
      <c r="AN3236" t="s">
        <v>108</v>
      </c>
      <c r="AO3236" t="s">
        <v>108</v>
      </c>
      <c r="AP3236" t="s">
        <v>108</v>
      </c>
      <c r="AQ3236" t="s">
        <v>108</v>
      </c>
      <c r="AR3236" t="s">
        <v>108</v>
      </c>
      <c r="AS3236" t="s">
        <v>108</v>
      </c>
      <c r="AT3236" t="s">
        <v>108</v>
      </c>
      <c r="AU3236" t="s">
        <v>108</v>
      </c>
      <c r="AV3236" t="s">
        <v>108</v>
      </c>
      <c r="AW3236" t="s">
        <v>108</v>
      </c>
      <c r="AX3236" t="s">
        <v>108</v>
      </c>
      <c r="AY3236" t="s">
        <v>108</v>
      </c>
      <c r="AZ3236" t="s">
        <v>108</v>
      </c>
      <c r="BA3236" t="s">
        <v>108</v>
      </c>
      <c r="BB3236" t="s">
        <v>108</v>
      </c>
      <c r="BC3236" t="s">
        <v>108</v>
      </c>
      <c r="BD3236" t="s">
        <v>108</v>
      </c>
      <c r="BE3236" t="s">
        <v>108</v>
      </c>
      <c r="BF3236" t="s">
        <v>108</v>
      </c>
      <c r="BG3236" t="s">
        <v>108</v>
      </c>
      <c r="BH3236" t="s">
        <v>108</v>
      </c>
      <c r="BI3236" t="s">
        <v>108</v>
      </c>
      <c r="BJ3236" t="s">
        <v>108</v>
      </c>
      <c r="BK3236" t="s">
        <v>108</v>
      </c>
      <c r="BL3236" t="s">
        <v>108</v>
      </c>
      <c r="BM3236" t="s">
        <v>108</v>
      </c>
      <c r="BN3236" t="s">
        <v>108</v>
      </c>
      <c r="BO3236" t="s">
        <v>108</v>
      </c>
      <c r="BP3236" t="s">
        <v>108</v>
      </c>
      <c r="BQ3236" t="s">
        <v>108</v>
      </c>
      <c r="BR3236" t="s">
        <v>108</v>
      </c>
      <c r="BS3236" t="s">
        <v>108</v>
      </c>
      <c r="BT3236" t="s">
        <v>108</v>
      </c>
      <c r="BU3236" t="s">
        <v>108</v>
      </c>
      <c r="BV3236" t="s">
        <v>108</v>
      </c>
      <c r="BW3236" t="s">
        <v>108</v>
      </c>
      <c r="BX3236" t="s">
        <v>108</v>
      </c>
      <c r="BY3236" t="s">
        <v>108</v>
      </c>
      <c r="BZ3236" t="s">
        <v>108</v>
      </c>
      <c r="CA3236" t="s">
        <v>108</v>
      </c>
      <c r="CB3236" t="s">
        <v>108</v>
      </c>
      <c r="CC3236" t="s">
        <v>108</v>
      </c>
      <c r="CD3236" t="s">
        <v>108</v>
      </c>
      <c r="CE3236" t="s">
        <v>108</v>
      </c>
      <c r="CF3236" t="s">
        <v>108</v>
      </c>
      <c r="CG3236" t="s">
        <v>108</v>
      </c>
      <c r="CH3236" t="s">
        <v>108</v>
      </c>
      <c r="CI3236" t="s">
        <v>108</v>
      </c>
      <c r="CJ3236" t="s">
        <v>108</v>
      </c>
      <c r="CK3236" t="s">
        <v>108</v>
      </c>
      <c r="CL3236" t="s">
        <v>108</v>
      </c>
      <c r="CM3236" t="s">
        <v>108</v>
      </c>
      <c r="CN3236" t="s">
        <v>108</v>
      </c>
      <c r="CO3236" t="s">
        <v>108</v>
      </c>
      <c r="CP3236" t="s">
        <v>108</v>
      </c>
      <c r="CQ3236" t="s">
        <v>108</v>
      </c>
      <c r="CR3236" t="s">
        <v>108</v>
      </c>
      <c r="CS3236" t="s">
        <v>108</v>
      </c>
      <c r="CT3236" t="s">
        <v>108</v>
      </c>
      <c r="CU3236" t="s">
        <v>108</v>
      </c>
      <c r="CV3236" t="s">
        <v>108</v>
      </c>
      <c r="CW3236" t="s">
        <v>108</v>
      </c>
      <c r="CX3236" t="s">
        <v>108</v>
      </c>
      <c r="CY3236" t="s">
        <v>108</v>
      </c>
      <c r="CZ3236" t="s">
        <v>108</v>
      </c>
      <c r="DA3236" t="s">
        <v>108</v>
      </c>
      <c r="DB3236" t="s">
        <v>108</v>
      </c>
      <c r="DC3236" t="s">
        <v>108</v>
      </c>
      <c r="DD3236" t="s">
        <v>108</v>
      </c>
      <c r="DE3236" t="s">
        <v>108</v>
      </c>
      <c r="DF3236" t="s">
        <v>108</v>
      </c>
      <c r="DG3236" t="s">
        <v>108</v>
      </c>
      <c r="DH3236" t="s">
        <v>108</v>
      </c>
      <c r="DI3236" t="s">
        <v>108</v>
      </c>
      <c r="DJ3236" t="s">
        <v>108</v>
      </c>
      <c r="DK3236" t="s">
        <v>108</v>
      </c>
      <c r="DL3236" t="s">
        <v>108</v>
      </c>
      <c r="DM3236" t="s">
        <v>108</v>
      </c>
      <c r="DN3236" t="s">
        <v>108</v>
      </c>
      <c r="DO3236" t="s">
        <v>108</v>
      </c>
      <c r="DP3236" t="s">
        <v>108</v>
      </c>
      <c r="DQ3236" t="s">
        <v>108</v>
      </c>
      <c r="DR3236" t="s">
        <v>108</v>
      </c>
      <c r="DS3236" t="s">
        <v>108</v>
      </c>
      <c r="DT3236" t="s">
        <v>108</v>
      </c>
      <c r="DU3236" t="s">
        <v>108</v>
      </c>
    </row>
    <row r="3237" spans="1:125" x14ac:dyDescent="0.2">
      <c r="A3237" t="e">
        <f ca="1">_xll.BFieldInfo($B$3237)</f>
        <v>#NAME?</v>
      </c>
      <c r="B3237" t="s">
        <v>115</v>
      </c>
      <c r="C3237">
        <v>943</v>
      </c>
      <c r="D3237">
        <v>593</v>
      </c>
      <c r="E3237">
        <v>593</v>
      </c>
      <c r="F3237">
        <v>593</v>
      </c>
      <c r="G3237">
        <v>1305</v>
      </c>
      <c r="H3237">
        <v>1305</v>
      </c>
      <c r="I3237">
        <v>1305</v>
      </c>
      <c r="J3237">
        <v>937</v>
      </c>
      <c r="K3237">
        <v>937</v>
      </c>
      <c r="L3237">
        <v>937</v>
      </c>
      <c r="M3237">
        <v>730</v>
      </c>
      <c r="N3237">
        <v>730</v>
      </c>
      <c r="O3237">
        <v>730</v>
      </c>
      <c r="P3237">
        <v>1159</v>
      </c>
      <c r="Q3237">
        <v>1159</v>
      </c>
      <c r="R3237">
        <v>1159</v>
      </c>
      <c r="S3237">
        <v>1159</v>
      </c>
      <c r="T3237">
        <v>1186</v>
      </c>
      <c r="U3237">
        <v>1186</v>
      </c>
      <c r="V3237">
        <v>1186</v>
      </c>
      <c r="W3237">
        <v>1186</v>
      </c>
      <c r="X3237">
        <v>374</v>
      </c>
      <c r="Y3237">
        <v>374</v>
      </c>
      <c r="Z3237">
        <v>374</v>
      </c>
      <c r="AA3237">
        <v>692</v>
      </c>
      <c r="AB3237">
        <v>692</v>
      </c>
      <c r="AC3237">
        <v>692</v>
      </c>
      <c r="AD3237">
        <v>692</v>
      </c>
      <c r="AE3237">
        <v>906</v>
      </c>
      <c r="AF3237">
        <v>906</v>
      </c>
      <c r="AG3237">
        <v>906</v>
      </c>
      <c r="AH3237">
        <v>906</v>
      </c>
      <c r="AI3237">
        <v>1233</v>
      </c>
      <c r="AJ3237">
        <v>1233</v>
      </c>
      <c r="AK3237">
        <v>1233</v>
      </c>
      <c r="AL3237">
        <v>1233</v>
      </c>
      <c r="AM3237">
        <v>792</v>
      </c>
      <c r="AN3237">
        <v>792</v>
      </c>
      <c r="AO3237">
        <v>792</v>
      </c>
      <c r="AP3237">
        <v>792</v>
      </c>
      <c r="AQ3237">
        <v>835</v>
      </c>
      <c r="AR3237">
        <v>835</v>
      </c>
      <c r="AS3237">
        <v>835</v>
      </c>
      <c r="AT3237">
        <v>835</v>
      </c>
      <c r="AU3237">
        <v>886</v>
      </c>
      <c r="AV3237">
        <v>886</v>
      </c>
      <c r="AW3237">
        <v>886</v>
      </c>
      <c r="AX3237">
        <v>1105</v>
      </c>
      <c r="AY3237">
        <v>1105</v>
      </c>
      <c r="AZ3237">
        <v>1105</v>
      </c>
      <c r="BA3237">
        <v>756</v>
      </c>
      <c r="BB3237">
        <v>756</v>
      </c>
      <c r="BC3237">
        <v>756</v>
      </c>
      <c r="BD3237">
        <v>756</v>
      </c>
      <c r="BE3237">
        <v>754</v>
      </c>
      <c r="BF3237">
        <v>754</v>
      </c>
      <c r="BG3237">
        <v>754</v>
      </c>
      <c r="BH3237">
        <v>872</v>
      </c>
      <c r="BI3237">
        <v>872</v>
      </c>
      <c r="BJ3237">
        <v>872</v>
      </c>
      <c r="BK3237">
        <v>951</v>
      </c>
      <c r="BL3237">
        <v>951</v>
      </c>
      <c r="BM3237">
        <v>951</v>
      </c>
      <c r="BN3237">
        <v>194</v>
      </c>
      <c r="BO3237">
        <v>194</v>
      </c>
      <c r="BP3237">
        <v>194</v>
      </c>
      <c r="BQ3237">
        <v>540</v>
      </c>
      <c r="BR3237">
        <v>540</v>
      </c>
      <c r="BS3237">
        <v>540</v>
      </c>
      <c r="BT3237">
        <v>711</v>
      </c>
      <c r="BU3237">
        <v>711</v>
      </c>
      <c r="BV3237">
        <v>711</v>
      </c>
      <c r="BW3237">
        <v>901</v>
      </c>
      <c r="BX3237">
        <v>901</v>
      </c>
      <c r="BY3237">
        <v>901</v>
      </c>
      <c r="BZ3237">
        <v>684</v>
      </c>
      <c r="CA3237">
        <v>684</v>
      </c>
      <c r="CB3237">
        <v>684</v>
      </c>
      <c r="CC3237">
        <v>639</v>
      </c>
      <c r="CD3237">
        <v>639</v>
      </c>
      <c r="CE3237">
        <v>639</v>
      </c>
      <c r="CF3237">
        <v>735</v>
      </c>
      <c r="CG3237">
        <v>735</v>
      </c>
      <c r="CH3237">
        <v>735</v>
      </c>
      <c r="CI3237">
        <v>886</v>
      </c>
      <c r="CJ3237">
        <v>886</v>
      </c>
      <c r="CK3237">
        <v>886</v>
      </c>
      <c r="CL3237">
        <v>648</v>
      </c>
      <c r="CM3237">
        <v>648</v>
      </c>
      <c r="CN3237">
        <v>648</v>
      </c>
      <c r="CO3237">
        <v>618</v>
      </c>
      <c r="CP3237">
        <v>618</v>
      </c>
      <c r="CQ3237">
        <v>618</v>
      </c>
      <c r="CR3237">
        <v>708</v>
      </c>
      <c r="CS3237">
        <v>708</v>
      </c>
      <c r="CT3237">
        <v>708</v>
      </c>
      <c r="CU3237">
        <v>708</v>
      </c>
      <c r="CV3237">
        <v>826</v>
      </c>
      <c r="CW3237">
        <v>826</v>
      </c>
      <c r="CX3237">
        <v>826</v>
      </c>
      <c r="CY3237">
        <v>826</v>
      </c>
      <c r="CZ3237">
        <v>606</v>
      </c>
      <c r="DA3237">
        <v>606</v>
      </c>
      <c r="DB3237">
        <v>606</v>
      </c>
      <c r="DC3237">
        <v>543</v>
      </c>
      <c r="DD3237">
        <v>543</v>
      </c>
      <c r="DE3237">
        <v>543</v>
      </c>
      <c r="DF3237">
        <v>543</v>
      </c>
      <c r="DG3237">
        <v>693</v>
      </c>
      <c r="DH3237">
        <v>693</v>
      </c>
      <c r="DI3237">
        <v>693</v>
      </c>
      <c r="DJ3237">
        <v>693</v>
      </c>
      <c r="DK3237">
        <v>600</v>
      </c>
      <c r="DL3237">
        <v>600</v>
      </c>
      <c r="DM3237">
        <v>600</v>
      </c>
      <c r="DN3237">
        <v>600</v>
      </c>
      <c r="DO3237">
        <v>647</v>
      </c>
      <c r="DP3237">
        <v>647</v>
      </c>
      <c r="DQ3237">
        <v>647</v>
      </c>
      <c r="DR3237">
        <v>647</v>
      </c>
      <c r="DS3237">
        <v>563</v>
      </c>
      <c r="DT3237">
        <v>563</v>
      </c>
      <c r="DU3237">
        <v>563</v>
      </c>
    </row>
    <row r="3238" spans="1:125" x14ac:dyDescent="0.2">
      <c r="A3238" t="e">
        <f ca="1">_xll.BFieldInfo($B$3238)</f>
        <v>#NAME?</v>
      </c>
      <c r="B3238" t="s">
        <v>116</v>
      </c>
      <c r="C3238">
        <v>53.205399999999997</v>
      </c>
      <c r="D3238">
        <v>53.205399999999997</v>
      </c>
      <c r="E3238">
        <v>53.205399999999997</v>
      </c>
      <c r="F3238">
        <v>53.205399999999997</v>
      </c>
      <c r="G3238">
        <v>53.205399999999997</v>
      </c>
      <c r="H3238">
        <v>53.205399999999997</v>
      </c>
      <c r="I3238">
        <v>53.205399999999997</v>
      </c>
      <c r="J3238">
        <v>51.150100000000002</v>
      </c>
      <c r="K3238">
        <v>51.150100000000002</v>
      </c>
      <c r="L3238">
        <v>51.150100000000002</v>
      </c>
      <c r="M3238">
        <v>51.150100000000002</v>
      </c>
      <c r="N3238">
        <v>51.150100000000002</v>
      </c>
      <c r="O3238">
        <v>51.150100000000002</v>
      </c>
      <c r="P3238">
        <v>51.150100000000002</v>
      </c>
      <c r="Q3238">
        <v>51.150100000000002</v>
      </c>
      <c r="R3238">
        <v>51.150100000000002</v>
      </c>
      <c r="S3238">
        <v>51.150100000000002</v>
      </c>
      <c r="T3238">
        <v>51.150100000000002</v>
      </c>
      <c r="U3238">
        <v>51.150100000000002</v>
      </c>
      <c r="V3238">
        <v>51.150100000000002</v>
      </c>
      <c r="W3238">
        <v>51.150100000000002</v>
      </c>
      <c r="X3238">
        <v>49.4268</v>
      </c>
      <c r="Y3238">
        <v>49.4268</v>
      </c>
      <c r="Z3238">
        <v>49.4268</v>
      </c>
      <c r="AA3238">
        <v>49.4268</v>
      </c>
      <c r="AB3238">
        <v>49.4268</v>
      </c>
      <c r="AC3238">
        <v>49.4268</v>
      </c>
      <c r="AD3238">
        <v>49.4268</v>
      </c>
      <c r="AE3238">
        <v>49.4268</v>
      </c>
      <c r="AF3238">
        <v>49.4268</v>
      </c>
      <c r="AG3238">
        <v>49.4268</v>
      </c>
      <c r="AH3238">
        <v>49.4268</v>
      </c>
      <c r="AI3238">
        <v>49.4268</v>
      </c>
      <c r="AJ3238">
        <v>49.4268</v>
      </c>
      <c r="AK3238">
        <v>49.4268</v>
      </c>
      <c r="AL3238">
        <v>49.4268</v>
      </c>
      <c r="AM3238">
        <v>49.3977</v>
      </c>
      <c r="AN3238">
        <v>49.3977</v>
      </c>
      <c r="AO3238">
        <v>49.3977</v>
      </c>
      <c r="AP3238">
        <v>49.3977</v>
      </c>
      <c r="AQ3238">
        <v>49.3977</v>
      </c>
      <c r="AR3238">
        <v>49.3977</v>
      </c>
      <c r="AS3238">
        <v>49.3977</v>
      </c>
      <c r="AT3238">
        <v>49.3977</v>
      </c>
      <c r="AU3238">
        <v>49.3977</v>
      </c>
      <c r="AV3238">
        <v>49.3977</v>
      </c>
      <c r="AW3238">
        <v>49.3977</v>
      </c>
      <c r="AX3238">
        <v>49.3977</v>
      </c>
      <c r="AY3238">
        <v>49.3977</v>
      </c>
      <c r="AZ3238">
        <v>49.3977</v>
      </c>
      <c r="BA3238">
        <v>34.894399999999997</v>
      </c>
      <c r="BB3238">
        <v>34.894399999999997</v>
      </c>
      <c r="BC3238">
        <v>34.894399999999997</v>
      </c>
      <c r="BD3238">
        <v>34.894399999999997</v>
      </c>
      <c r="BE3238">
        <v>34.894399999999997</v>
      </c>
      <c r="BF3238">
        <v>34.894399999999997</v>
      </c>
      <c r="BG3238">
        <v>34.894399999999997</v>
      </c>
      <c r="BH3238">
        <v>34.894399999999997</v>
      </c>
      <c r="BI3238">
        <v>34.894399999999997</v>
      </c>
      <c r="BJ3238">
        <v>34.894399999999997</v>
      </c>
      <c r="BK3238">
        <v>34.894399999999997</v>
      </c>
      <c r="BL3238">
        <v>34.894399999999997</v>
      </c>
      <c r="BM3238">
        <v>34.894399999999997</v>
      </c>
      <c r="BN3238">
        <v>34.894399999999997</v>
      </c>
      <c r="BO3238">
        <v>34.894399999999997</v>
      </c>
      <c r="BP3238">
        <v>34.894399999999997</v>
      </c>
      <c r="BQ3238">
        <v>34.894399999999997</v>
      </c>
      <c r="BR3238">
        <v>34.894399999999997</v>
      </c>
      <c r="BS3238">
        <v>34.894399999999997</v>
      </c>
      <c r="BT3238">
        <v>34.894399999999997</v>
      </c>
      <c r="BU3238">
        <v>34.894399999999997</v>
      </c>
      <c r="BV3238">
        <v>34.894399999999997</v>
      </c>
      <c r="BW3238">
        <v>34.894399999999997</v>
      </c>
      <c r="BX3238">
        <v>34.894399999999997</v>
      </c>
      <c r="BY3238">
        <v>34.894399999999997</v>
      </c>
      <c r="BZ3238">
        <v>34.894399999999997</v>
      </c>
      <c r="CA3238">
        <v>34.894399999999997</v>
      </c>
      <c r="CB3238">
        <v>34.894399999999997</v>
      </c>
      <c r="CC3238">
        <v>34.894399999999997</v>
      </c>
      <c r="CD3238">
        <v>34.894399999999997</v>
      </c>
      <c r="CE3238">
        <v>34.894399999999997</v>
      </c>
      <c r="CF3238">
        <v>34.894399999999997</v>
      </c>
      <c r="CG3238">
        <v>34.894399999999997</v>
      </c>
      <c r="CH3238">
        <v>34.894399999999997</v>
      </c>
      <c r="CI3238">
        <v>34.894399999999997</v>
      </c>
      <c r="CJ3238">
        <v>34.894399999999997</v>
      </c>
      <c r="CK3238">
        <v>34.894399999999997</v>
      </c>
      <c r="CL3238">
        <v>34.894399999999997</v>
      </c>
      <c r="CM3238">
        <v>34.894399999999997</v>
      </c>
      <c r="CN3238">
        <v>34.894399999999997</v>
      </c>
      <c r="CO3238">
        <v>34.894399999999997</v>
      </c>
      <c r="CP3238">
        <v>34.894399999999997</v>
      </c>
      <c r="CQ3238">
        <v>34.894399999999997</v>
      </c>
      <c r="CR3238">
        <v>34.894399999999997</v>
      </c>
      <c r="CS3238">
        <v>34.894399999999997</v>
      </c>
      <c r="CT3238">
        <v>34.894399999999997</v>
      </c>
      <c r="CU3238">
        <v>34.894399999999997</v>
      </c>
      <c r="CV3238">
        <v>34.894399999999997</v>
      </c>
      <c r="CW3238">
        <v>34.894399999999997</v>
      </c>
      <c r="CX3238">
        <v>34.894399999999997</v>
      </c>
      <c r="CY3238">
        <v>34.894399999999997</v>
      </c>
      <c r="CZ3238" t="s">
        <v>108</v>
      </c>
      <c r="DA3238" t="s">
        <v>108</v>
      </c>
      <c r="DB3238" t="s">
        <v>108</v>
      </c>
      <c r="DC3238" t="s">
        <v>108</v>
      </c>
      <c r="DD3238" t="s">
        <v>108</v>
      </c>
      <c r="DE3238" t="s">
        <v>108</v>
      </c>
      <c r="DF3238" t="s">
        <v>108</v>
      </c>
      <c r="DG3238" t="s">
        <v>108</v>
      </c>
      <c r="DH3238" t="s">
        <v>108</v>
      </c>
      <c r="DI3238" t="s">
        <v>108</v>
      </c>
      <c r="DJ3238" t="s">
        <v>108</v>
      </c>
      <c r="DK3238" t="s">
        <v>108</v>
      </c>
      <c r="DL3238" t="s">
        <v>108</v>
      </c>
      <c r="DM3238" t="s">
        <v>108</v>
      </c>
      <c r="DN3238" t="s">
        <v>108</v>
      </c>
      <c r="DO3238" t="s">
        <v>108</v>
      </c>
      <c r="DP3238" t="s">
        <v>108</v>
      </c>
      <c r="DQ3238" t="s">
        <v>108</v>
      </c>
      <c r="DR3238" t="s">
        <v>108</v>
      </c>
      <c r="DS3238" t="s">
        <v>108</v>
      </c>
      <c r="DT3238" t="s">
        <v>108</v>
      </c>
      <c r="DU3238" t="s">
        <v>108</v>
      </c>
    </row>
    <row r="3239" spans="1:125" x14ac:dyDescent="0.2">
      <c r="A3239" t="e">
        <f ca="1">_xll.BFieldInfo($B$3239)</f>
        <v>#NAME?</v>
      </c>
      <c r="B3239" t="s">
        <v>117</v>
      </c>
      <c r="C3239">
        <v>16.971900000000002</v>
      </c>
      <c r="D3239">
        <v>16.971900000000002</v>
      </c>
      <c r="E3239">
        <v>16.971900000000002</v>
      </c>
      <c r="F3239">
        <v>16.971900000000002</v>
      </c>
      <c r="G3239">
        <v>16.971900000000002</v>
      </c>
      <c r="H3239">
        <v>16.971900000000002</v>
      </c>
      <c r="I3239">
        <v>16.971900000000002</v>
      </c>
      <c r="J3239">
        <v>12.9521</v>
      </c>
      <c r="K3239">
        <v>12.9521</v>
      </c>
      <c r="L3239">
        <v>12.9521</v>
      </c>
      <c r="M3239">
        <v>12.9521</v>
      </c>
      <c r="N3239">
        <v>12.9521</v>
      </c>
      <c r="O3239">
        <v>12.9521</v>
      </c>
      <c r="P3239">
        <v>12.9521</v>
      </c>
      <c r="Q3239">
        <v>12.9521</v>
      </c>
      <c r="R3239">
        <v>12.9521</v>
      </c>
      <c r="S3239">
        <v>12.9521</v>
      </c>
      <c r="T3239">
        <v>12.9521</v>
      </c>
      <c r="U3239">
        <v>12.9521</v>
      </c>
      <c r="V3239">
        <v>12.9521</v>
      </c>
      <c r="W3239">
        <v>12.9521</v>
      </c>
      <c r="X3239">
        <v>20.085599999999999</v>
      </c>
      <c r="Y3239">
        <v>20.085599999999999</v>
      </c>
      <c r="Z3239">
        <v>20.085599999999999</v>
      </c>
      <c r="AA3239">
        <v>20.085599999999999</v>
      </c>
      <c r="AB3239">
        <v>20.085599999999999</v>
      </c>
      <c r="AC3239">
        <v>20.085599999999999</v>
      </c>
      <c r="AD3239">
        <v>20.085599999999999</v>
      </c>
      <c r="AE3239">
        <v>20.085599999999999</v>
      </c>
      <c r="AF3239">
        <v>20.085599999999999</v>
      </c>
      <c r="AG3239">
        <v>20.085599999999999</v>
      </c>
      <c r="AH3239">
        <v>20.085599999999999</v>
      </c>
      <c r="AI3239">
        <v>20.085599999999999</v>
      </c>
      <c r="AJ3239">
        <v>20.085599999999999</v>
      </c>
      <c r="AK3239">
        <v>20.085599999999999</v>
      </c>
      <c r="AL3239">
        <v>20.085599999999999</v>
      </c>
      <c r="AM3239">
        <v>19.9984</v>
      </c>
      <c r="AN3239">
        <v>19.9984</v>
      </c>
      <c r="AO3239">
        <v>19.9984</v>
      </c>
      <c r="AP3239">
        <v>19.9984</v>
      </c>
      <c r="AQ3239">
        <v>19.9984</v>
      </c>
      <c r="AR3239">
        <v>19.9984</v>
      </c>
      <c r="AS3239">
        <v>19.9984</v>
      </c>
      <c r="AT3239">
        <v>19.9984</v>
      </c>
      <c r="AU3239">
        <v>19.9984</v>
      </c>
      <c r="AV3239">
        <v>19.9984</v>
      </c>
      <c r="AW3239">
        <v>19.9984</v>
      </c>
      <c r="AX3239">
        <v>19.9984</v>
      </c>
      <c r="AY3239">
        <v>19.9984</v>
      </c>
      <c r="AZ3239">
        <v>19.9984</v>
      </c>
      <c r="BA3239">
        <v>16.437799999999999</v>
      </c>
      <c r="BB3239">
        <v>16.437799999999999</v>
      </c>
      <c r="BC3239">
        <v>16.437799999999999</v>
      </c>
      <c r="BD3239">
        <v>16.437799999999999</v>
      </c>
      <c r="BE3239">
        <v>16.437799999999999</v>
      </c>
      <c r="BF3239">
        <v>16.437799999999999</v>
      </c>
      <c r="BG3239">
        <v>16.437799999999999</v>
      </c>
      <c r="BH3239">
        <v>16.437799999999999</v>
      </c>
      <c r="BI3239">
        <v>16.437799999999999</v>
      </c>
      <c r="BJ3239">
        <v>16.437799999999999</v>
      </c>
      <c r="BK3239">
        <v>16.437799999999999</v>
      </c>
      <c r="BL3239">
        <v>16.437799999999999</v>
      </c>
      <c r="BM3239">
        <v>16.437799999999999</v>
      </c>
      <c r="BN3239">
        <v>16.437799999999999</v>
      </c>
      <c r="BO3239">
        <v>16.437799999999999</v>
      </c>
      <c r="BP3239">
        <v>16.437799999999999</v>
      </c>
      <c r="BQ3239">
        <v>16.437799999999999</v>
      </c>
      <c r="BR3239">
        <v>16.437799999999999</v>
      </c>
      <c r="BS3239">
        <v>16.437799999999999</v>
      </c>
      <c r="BT3239">
        <v>16.437799999999999</v>
      </c>
      <c r="BU3239">
        <v>16.437799999999999</v>
      </c>
      <c r="BV3239">
        <v>16.437799999999999</v>
      </c>
      <c r="BW3239">
        <v>16.437799999999999</v>
      </c>
      <c r="BX3239">
        <v>16.437799999999999</v>
      </c>
      <c r="BY3239">
        <v>16.437799999999999</v>
      </c>
      <c r="BZ3239">
        <v>16.437799999999999</v>
      </c>
      <c r="CA3239">
        <v>16.437799999999999</v>
      </c>
      <c r="CB3239">
        <v>16.437799999999999</v>
      </c>
      <c r="CC3239">
        <v>16.437799999999999</v>
      </c>
      <c r="CD3239">
        <v>16.437799999999999</v>
      </c>
      <c r="CE3239">
        <v>16.437799999999999</v>
      </c>
      <c r="CF3239">
        <v>16.437799999999999</v>
      </c>
      <c r="CG3239">
        <v>16.437799999999999</v>
      </c>
      <c r="CH3239">
        <v>16.437799999999999</v>
      </c>
      <c r="CI3239">
        <v>16.437799999999999</v>
      </c>
      <c r="CJ3239">
        <v>16.437799999999999</v>
      </c>
      <c r="CK3239">
        <v>16.437799999999999</v>
      </c>
      <c r="CL3239">
        <v>16.437799999999999</v>
      </c>
      <c r="CM3239">
        <v>16.437799999999999</v>
      </c>
      <c r="CN3239">
        <v>16.437799999999999</v>
      </c>
      <c r="CO3239">
        <v>16.437799999999999</v>
      </c>
      <c r="CP3239">
        <v>16.437799999999999</v>
      </c>
      <c r="CQ3239">
        <v>16.437799999999999</v>
      </c>
      <c r="CR3239">
        <v>16.437799999999999</v>
      </c>
      <c r="CS3239">
        <v>16.437799999999999</v>
      </c>
      <c r="CT3239">
        <v>16.437799999999999</v>
      </c>
      <c r="CU3239">
        <v>16.437799999999999</v>
      </c>
      <c r="CV3239">
        <v>16.437799999999999</v>
      </c>
      <c r="CW3239">
        <v>16.437799999999999</v>
      </c>
      <c r="CX3239">
        <v>16.437799999999999</v>
      </c>
      <c r="CY3239">
        <v>16.437799999999999</v>
      </c>
      <c r="CZ3239" t="s">
        <v>108</v>
      </c>
      <c r="DA3239" t="s">
        <v>108</v>
      </c>
      <c r="DB3239" t="s">
        <v>108</v>
      </c>
      <c r="DC3239" t="s">
        <v>108</v>
      </c>
      <c r="DD3239" t="s">
        <v>108</v>
      </c>
      <c r="DE3239" t="s">
        <v>108</v>
      </c>
      <c r="DF3239" t="s">
        <v>108</v>
      </c>
      <c r="DG3239" t="s">
        <v>108</v>
      </c>
      <c r="DH3239" t="s">
        <v>108</v>
      </c>
      <c r="DI3239" t="s">
        <v>108</v>
      </c>
      <c r="DJ3239" t="s">
        <v>108</v>
      </c>
      <c r="DK3239" t="s">
        <v>108</v>
      </c>
      <c r="DL3239" t="s">
        <v>108</v>
      </c>
      <c r="DM3239" t="s">
        <v>108</v>
      </c>
      <c r="DN3239" t="s">
        <v>108</v>
      </c>
      <c r="DO3239" t="s">
        <v>108</v>
      </c>
      <c r="DP3239" t="s">
        <v>108</v>
      </c>
      <c r="DQ3239" t="s">
        <v>108</v>
      </c>
      <c r="DR3239" t="s">
        <v>108</v>
      </c>
      <c r="DS3239" t="s">
        <v>108</v>
      </c>
      <c r="DT3239" t="s">
        <v>108</v>
      </c>
      <c r="DU3239" t="s">
        <v>108</v>
      </c>
    </row>
    <row r="3241" spans="1:125" x14ac:dyDescent="0.2">
      <c r="A3241" t="s">
        <v>398</v>
      </c>
      <c r="B3241" t="s">
        <v>106</v>
      </c>
      <c r="C3241" s="8" t="e">
        <f ca="1">_xll.BDH($A$3241,$B$3242:$B$3252,$B$1,$B$2,"Dir=H","Per=M","Days=A","Dts=S","Sort=R","cols=110;rows=12")</f>
        <v>#NAME?</v>
      </c>
      <c r="D3241" s="8">
        <v>43980</v>
      </c>
      <c r="E3241" s="8">
        <v>43951</v>
      </c>
      <c r="F3241" s="8">
        <v>43921</v>
      </c>
      <c r="G3241" s="8">
        <v>43889</v>
      </c>
      <c r="H3241" s="8">
        <v>43861</v>
      </c>
      <c r="I3241" s="8">
        <v>43830</v>
      </c>
      <c r="J3241" s="8">
        <v>43798</v>
      </c>
      <c r="K3241" s="8">
        <v>43769</v>
      </c>
      <c r="L3241" s="8">
        <v>43738</v>
      </c>
      <c r="M3241" s="8">
        <v>43707</v>
      </c>
      <c r="N3241" s="8">
        <v>43677</v>
      </c>
      <c r="O3241" s="8">
        <v>43644</v>
      </c>
      <c r="P3241" s="8">
        <v>43616</v>
      </c>
      <c r="Q3241" s="8">
        <v>43585</v>
      </c>
      <c r="R3241" s="8">
        <v>43553</v>
      </c>
      <c r="S3241" s="8">
        <v>43524</v>
      </c>
      <c r="T3241" s="8">
        <v>43496</v>
      </c>
      <c r="U3241" s="8">
        <v>43465</v>
      </c>
      <c r="V3241" s="8">
        <v>43434</v>
      </c>
      <c r="W3241" s="8">
        <v>43404</v>
      </c>
      <c r="X3241" s="8">
        <v>43371</v>
      </c>
      <c r="Y3241" s="8">
        <v>43343</v>
      </c>
      <c r="Z3241" s="8">
        <v>43312</v>
      </c>
      <c r="AA3241" s="8">
        <v>43280</v>
      </c>
      <c r="AB3241" s="8">
        <v>43251</v>
      </c>
      <c r="AC3241" s="8">
        <v>43220</v>
      </c>
      <c r="AD3241" s="8">
        <v>43189</v>
      </c>
      <c r="AE3241" s="8">
        <v>43159</v>
      </c>
      <c r="AF3241" s="8">
        <v>43131</v>
      </c>
      <c r="AG3241" s="8">
        <v>43100</v>
      </c>
      <c r="AH3241" s="8">
        <v>43098</v>
      </c>
      <c r="AI3241" s="8">
        <v>43069</v>
      </c>
      <c r="AJ3241" s="8">
        <v>43039</v>
      </c>
      <c r="AK3241" s="8">
        <v>43007</v>
      </c>
      <c r="AL3241" s="8">
        <v>42978</v>
      </c>
      <c r="AM3241" s="8">
        <v>42947</v>
      </c>
      <c r="AN3241" s="8">
        <v>42916</v>
      </c>
      <c r="AO3241" s="8">
        <v>42886</v>
      </c>
      <c r="AP3241" s="8">
        <v>42853</v>
      </c>
      <c r="AQ3241" s="8">
        <v>42825</v>
      </c>
      <c r="AR3241" s="8">
        <v>42794</v>
      </c>
      <c r="AS3241" s="8">
        <v>42766</v>
      </c>
      <c r="AT3241" s="8">
        <v>42734</v>
      </c>
      <c r="AU3241" s="8">
        <v>42704</v>
      </c>
      <c r="AV3241" s="8">
        <v>42674</v>
      </c>
      <c r="AW3241" s="8">
        <v>42643</v>
      </c>
      <c r="AX3241" s="8">
        <v>42613</v>
      </c>
      <c r="AY3241" s="8">
        <v>42580</v>
      </c>
      <c r="AZ3241" s="8">
        <v>42551</v>
      </c>
      <c r="BA3241" s="8">
        <v>42521</v>
      </c>
      <c r="BB3241" s="8">
        <v>42489</v>
      </c>
      <c r="BC3241" s="8">
        <v>42460</v>
      </c>
      <c r="BD3241" s="8">
        <v>42429</v>
      </c>
      <c r="BE3241" s="8">
        <v>42398</v>
      </c>
      <c r="BF3241" s="8">
        <v>42369</v>
      </c>
      <c r="BG3241" s="8">
        <v>42338</v>
      </c>
      <c r="BH3241" s="8">
        <v>42307</v>
      </c>
      <c r="BI3241" s="8">
        <v>42277</v>
      </c>
      <c r="BJ3241" s="8">
        <v>42247</v>
      </c>
      <c r="BK3241" s="8">
        <v>42216</v>
      </c>
      <c r="BL3241" s="8">
        <v>42185</v>
      </c>
      <c r="BM3241" s="8">
        <v>42153</v>
      </c>
      <c r="BN3241" s="8">
        <v>42124</v>
      </c>
      <c r="BO3241" s="8">
        <v>42094</v>
      </c>
      <c r="BP3241" s="8">
        <v>42062</v>
      </c>
      <c r="BQ3241" s="8">
        <v>42034</v>
      </c>
      <c r="BR3241" s="8">
        <v>42004</v>
      </c>
      <c r="BS3241" s="8">
        <v>41971</v>
      </c>
      <c r="BT3241" s="8">
        <v>41943</v>
      </c>
      <c r="BU3241" s="8">
        <v>41912</v>
      </c>
      <c r="BV3241" s="8">
        <v>41880</v>
      </c>
      <c r="BW3241" s="8">
        <v>41851</v>
      </c>
      <c r="BX3241" s="8">
        <v>41820</v>
      </c>
      <c r="BY3241" s="8">
        <v>41789</v>
      </c>
      <c r="BZ3241" s="8">
        <v>41759</v>
      </c>
      <c r="CA3241" s="8">
        <v>41729</v>
      </c>
      <c r="CB3241" s="8">
        <v>41698</v>
      </c>
      <c r="CC3241" s="8">
        <v>41670</v>
      </c>
      <c r="CD3241" s="8">
        <v>41639</v>
      </c>
      <c r="CE3241" s="8">
        <v>41607</v>
      </c>
      <c r="CF3241" s="8">
        <v>41578</v>
      </c>
      <c r="CG3241" s="8">
        <v>41547</v>
      </c>
      <c r="CH3241" s="8">
        <v>41516</v>
      </c>
      <c r="CI3241" s="8">
        <v>41486</v>
      </c>
      <c r="CJ3241" s="8">
        <v>41453</v>
      </c>
      <c r="CK3241" s="8">
        <v>41425</v>
      </c>
      <c r="CL3241" s="8">
        <v>41394</v>
      </c>
      <c r="CM3241" s="8">
        <v>41362</v>
      </c>
      <c r="CN3241" s="8">
        <v>41333</v>
      </c>
      <c r="CO3241" s="8">
        <v>41305</v>
      </c>
      <c r="CP3241" s="8">
        <v>41274</v>
      </c>
      <c r="CQ3241" s="8">
        <v>41243</v>
      </c>
      <c r="CR3241" s="8">
        <v>41213</v>
      </c>
      <c r="CS3241" s="8">
        <v>41180</v>
      </c>
      <c r="CT3241" s="8">
        <v>41152</v>
      </c>
      <c r="CU3241" s="8">
        <v>41121</v>
      </c>
      <c r="CV3241" s="8">
        <v>41089</v>
      </c>
      <c r="CW3241" s="8">
        <v>41060</v>
      </c>
      <c r="CX3241" s="8">
        <v>41029</v>
      </c>
      <c r="CY3241" s="8">
        <v>40998</v>
      </c>
      <c r="CZ3241" s="8">
        <v>40968</v>
      </c>
      <c r="DA3241" s="8">
        <v>40939</v>
      </c>
      <c r="DB3241" s="8">
        <v>40907</v>
      </c>
      <c r="DC3241" s="8">
        <v>40877</v>
      </c>
      <c r="DD3241" s="8">
        <v>40847</v>
      </c>
      <c r="DE3241" s="8">
        <v>40816</v>
      </c>
      <c r="DF3241" s="8">
        <v>40786</v>
      </c>
      <c r="DG3241" s="8">
        <v>40753</v>
      </c>
      <c r="DH3241" s="8">
        <v>40724</v>
      </c>
    </row>
    <row r="3242" spans="1:125" x14ac:dyDescent="0.2">
      <c r="A3242" t="e">
        <f ca="1">_xll.BFieldInfo($B$3242)</f>
        <v>#NAME?</v>
      </c>
      <c r="B3242" t="s">
        <v>107</v>
      </c>
      <c r="C3242" t="s">
        <v>108</v>
      </c>
      <c r="D3242" t="s">
        <v>108</v>
      </c>
      <c r="E3242" t="s">
        <v>108</v>
      </c>
      <c r="F3242" t="s">
        <v>108</v>
      </c>
      <c r="G3242" t="s">
        <v>108</v>
      </c>
      <c r="H3242" t="s">
        <v>108</v>
      </c>
      <c r="I3242" t="s">
        <v>108</v>
      </c>
      <c r="J3242" t="s">
        <v>108</v>
      </c>
      <c r="K3242" t="s">
        <v>108</v>
      </c>
      <c r="L3242" t="s">
        <v>108</v>
      </c>
      <c r="M3242" t="s">
        <v>108</v>
      </c>
      <c r="N3242" t="s">
        <v>108</v>
      </c>
      <c r="O3242" t="s">
        <v>108</v>
      </c>
      <c r="P3242" t="s">
        <v>108</v>
      </c>
      <c r="Q3242" t="s">
        <v>108</v>
      </c>
      <c r="R3242" t="s">
        <v>108</v>
      </c>
      <c r="S3242" t="s">
        <v>108</v>
      </c>
      <c r="T3242" t="s">
        <v>108</v>
      </c>
      <c r="U3242" t="s">
        <v>108</v>
      </c>
      <c r="V3242" t="s">
        <v>108</v>
      </c>
      <c r="W3242" t="s">
        <v>108</v>
      </c>
      <c r="X3242" t="s">
        <v>108</v>
      </c>
      <c r="Y3242" t="s">
        <v>108</v>
      </c>
      <c r="Z3242" t="s">
        <v>108</v>
      </c>
      <c r="AA3242" t="s">
        <v>108</v>
      </c>
      <c r="AB3242" t="s">
        <v>108</v>
      </c>
      <c r="AC3242" t="s">
        <v>108</v>
      </c>
      <c r="AD3242" t="s">
        <v>108</v>
      </c>
      <c r="AE3242" t="s">
        <v>108</v>
      </c>
      <c r="AF3242" t="s">
        <v>108</v>
      </c>
      <c r="AG3242" t="s">
        <v>108</v>
      </c>
      <c r="AH3242" t="s">
        <v>108</v>
      </c>
      <c r="AI3242" t="s">
        <v>108</v>
      </c>
      <c r="AJ3242" t="s">
        <v>108</v>
      </c>
      <c r="AK3242" t="s">
        <v>108</v>
      </c>
      <c r="AL3242" t="s">
        <v>108</v>
      </c>
      <c r="AM3242" t="s">
        <v>108</v>
      </c>
      <c r="AN3242" t="s">
        <v>108</v>
      </c>
      <c r="AO3242" t="s">
        <v>108</v>
      </c>
      <c r="AP3242" t="s">
        <v>108</v>
      </c>
      <c r="AQ3242" t="s">
        <v>108</v>
      </c>
      <c r="AR3242" t="s">
        <v>108</v>
      </c>
      <c r="AS3242" t="s">
        <v>108</v>
      </c>
      <c r="AT3242" t="s">
        <v>108</v>
      </c>
      <c r="AU3242" t="s">
        <v>108</v>
      </c>
      <c r="AV3242" t="s">
        <v>108</v>
      </c>
      <c r="AW3242" t="s">
        <v>108</v>
      </c>
      <c r="AX3242" t="s">
        <v>108</v>
      </c>
      <c r="AY3242" t="s">
        <v>108</v>
      </c>
      <c r="AZ3242" t="s">
        <v>108</v>
      </c>
      <c r="BA3242" t="s">
        <v>108</v>
      </c>
      <c r="BB3242" t="s">
        <v>108</v>
      </c>
      <c r="BC3242" t="s">
        <v>108</v>
      </c>
      <c r="BD3242" t="s">
        <v>108</v>
      </c>
      <c r="BE3242" t="s">
        <v>108</v>
      </c>
      <c r="BF3242" t="s">
        <v>108</v>
      </c>
      <c r="BG3242" t="s">
        <v>108</v>
      </c>
      <c r="BH3242" t="s">
        <v>108</v>
      </c>
      <c r="BI3242" t="s">
        <v>108</v>
      </c>
      <c r="BJ3242" t="s">
        <v>108</v>
      </c>
      <c r="BK3242" t="s">
        <v>108</v>
      </c>
      <c r="BL3242" t="s">
        <v>108</v>
      </c>
      <c r="BM3242" t="s">
        <v>108</v>
      </c>
      <c r="BN3242" t="s">
        <v>108</v>
      </c>
      <c r="BO3242" t="s">
        <v>108</v>
      </c>
      <c r="BP3242" t="s">
        <v>108</v>
      </c>
      <c r="BQ3242" t="s">
        <v>108</v>
      </c>
      <c r="BR3242" t="s">
        <v>108</v>
      </c>
      <c r="BS3242" t="s">
        <v>108</v>
      </c>
      <c r="BT3242" t="s">
        <v>108</v>
      </c>
      <c r="BU3242" t="s">
        <v>108</v>
      </c>
      <c r="BV3242" t="s">
        <v>108</v>
      </c>
      <c r="BW3242" t="s">
        <v>108</v>
      </c>
      <c r="BX3242" t="s">
        <v>108</v>
      </c>
      <c r="BY3242" t="s">
        <v>108</v>
      </c>
      <c r="BZ3242" t="s">
        <v>108</v>
      </c>
      <c r="CA3242" t="s">
        <v>108</v>
      </c>
      <c r="CB3242" t="s">
        <v>108</v>
      </c>
      <c r="CC3242" t="s">
        <v>108</v>
      </c>
      <c r="CD3242" t="s">
        <v>108</v>
      </c>
      <c r="CE3242" t="s">
        <v>108</v>
      </c>
      <c r="CF3242" t="s">
        <v>108</v>
      </c>
      <c r="CG3242" t="s">
        <v>108</v>
      </c>
      <c r="CH3242" t="s">
        <v>108</v>
      </c>
      <c r="CI3242" t="s">
        <v>108</v>
      </c>
      <c r="CJ3242" t="s">
        <v>108</v>
      </c>
      <c r="CK3242" t="s">
        <v>108</v>
      </c>
      <c r="CL3242" t="s">
        <v>108</v>
      </c>
      <c r="CM3242" t="s">
        <v>108</v>
      </c>
      <c r="CN3242" t="s">
        <v>108</v>
      </c>
      <c r="CO3242" t="s">
        <v>108</v>
      </c>
      <c r="CP3242" t="s">
        <v>108</v>
      </c>
      <c r="CQ3242" t="s">
        <v>108</v>
      </c>
      <c r="CR3242" t="s">
        <v>108</v>
      </c>
      <c r="CS3242" t="s">
        <v>108</v>
      </c>
      <c r="CT3242" t="s">
        <v>108</v>
      </c>
      <c r="CU3242" t="s">
        <v>108</v>
      </c>
      <c r="CV3242" t="s">
        <v>108</v>
      </c>
      <c r="CW3242" t="s">
        <v>108</v>
      </c>
      <c r="CX3242" t="s">
        <v>108</v>
      </c>
      <c r="CY3242" t="s">
        <v>108</v>
      </c>
      <c r="CZ3242" t="s">
        <v>108</v>
      </c>
      <c r="DA3242" t="s">
        <v>108</v>
      </c>
      <c r="DB3242" t="s">
        <v>108</v>
      </c>
      <c r="DC3242" t="s">
        <v>108</v>
      </c>
      <c r="DD3242" t="s">
        <v>108</v>
      </c>
      <c r="DE3242" t="s">
        <v>108</v>
      </c>
      <c r="DF3242" t="s">
        <v>108</v>
      </c>
      <c r="DG3242" t="s">
        <v>108</v>
      </c>
      <c r="DH3242" t="s">
        <v>108</v>
      </c>
    </row>
    <row r="3243" spans="1:125" x14ac:dyDescent="0.2">
      <c r="A3243" t="e">
        <f ca="1">_xll.BFieldInfo($B$3243)</f>
        <v>#NAME?</v>
      </c>
      <c r="B3243" t="s">
        <v>109</v>
      </c>
      <c r="C3243" t="s">
        <v>108</v>
      </c>
      <c r="D3243" t="s">
        <v>108</v>
      </c>
      <c r="E3243" t="s">
        <v>108</v>
      </c>
      <c r="F3243" t="s">
        <v>108</v>
      </c>
      <c r="G3243" t="s">
        <v>108</v>
      </c>
      <c r="H3243" t="s">
        <v>108</v>
      </c>
      <c r="I3243" t="s">
        <v>108</v>
      </c>
      <c r="J3243" t="s">
        <v>108</v>
      </c>
      <c r="K3243" t="s">
        <v>108</v>
      </c>
      <c r="L3243" t="s">
        <v>108</v>
      </c>
      <c r="M3243" t="s">
        <v>108</v>
      </c>
      <c r="N3243" t="s">
        <v>108</v>
      </c>
      <c r="O3243" t="s">
        <v>108</v>
      </c>
      <c r="P3243" t="s">
        <v>108</v>
      </c>
      <c r="Q3243" t="s">
        <v>108</v>
      </c>
      <c r="R3243" t="s">
        <v>108</v>
      </c>
      <c r="S3243" t="s">
        <v>108</v>
      </c>
      <c r="T3243" t="s">
        <v>108</v>
      </c>
      <c r="U3243" t="s">
        <v>108</v>
      </c>
      <c r="V3243" t="s">
        <v>108</v>
      </c>
      <c r="W3243" t="s">
        <v>108</v>
      </c>
      <c r="X3243" t="s">
        <v>108</v>
      </c>
      <c r="Y3243" t="s">
        <v>108</v>
      </c>
      <c r="Z3243" t="s">
        <v>108</v>
      </c>
      <c r="AA3243" t="s">
        <v>108</v>
      </c>
      <c r="AB3243" t="s">
        <v>108</v>
      </c>
      <c r="AC3243" t="s">
        <v>108</v>
      </c>
      <c r="AD3243" t="s">
        <v>108</v>
      </c>
      <c r="AE3243" t="s">
        <v>108</v>
      </c>
      <c r="AF3243" t="s">
        <v>108</v>
      </c>
      <c r="AG3243" t="s">
        <v>108</v>
      </c>
      <c r="AH3243" t="s">
        <v>108</v>
      </c>
      <c r="AI3243" t="s">
        <v>108</v>
      </c>
      <c r="AJ3243" t="s">
        <v>108</v>
      </c>
      <c r="AK3243" t="s">
        <v>108</v>
      </c>
      <c r="AL3243" t="s">
        <v>108</v>
      </c>
      <c r="AM3243" t="s">
        <v>108</v>
      </c>
      <c r="AN3243" t="s">
        <v>108</v>
      </c>
      <c r="AO3243" t="s">
        <v>108</v>
      </c>
      <c r="AP3243" t="s">
        <v>108</v>
      </c>
      <c r="AQ3243" t="s">
        <v>108</v>
      </c>
      <c r="AR3243" t="s">
        <v>108</v>
      </c>
      <c r="AS3243" t="s">
        <v>108</v>
      </c>
      <c r="AT3243" t="s">
        <v>108</v>
      </c>
      <c r="AU3243" t="s">
        <v>108</v>
      </c>
      <c r="AV3243" t="s">
        <v>108</v>
      </c>
      <c r="AW3243" t="s">
        <v>108</v>
      </c>
      <c r="AX3243" t="s">
        <v>108</v>
      </c>
      <c r="AY3243" t="s">
        <v>108</v>
      </c>
      <c r="AZ3243" t="s">
        <v>108</v>
      </c>
      <c r="BA3243" t="s">
        <v>108</v>
      </c>
      <c r="BB3243" t="s">
        <v>108</v>
      </c>
      <c r="BC3243" t="s">
        <v>108</v>
      </c>
      <c r="BD3243" t="s">
        <v>108</v>
      </c>
      <c r="BE3243" t="s">
        <v>108</v>
      </c>
      <c r="BF3243" t="s">
        <v>108</v>
      </c>
      <c r="BG3243" t="s">
        <v>108</v>
      </c>
      <c r="BH3243" t="s">
        <v>108</v>
      </c>
      <c r="BI3243" t="s">
        <v>108</v>
      </c>
      <c r="BJ3243" t="s">
        <v>108</v>
      </c>
      <c r="BK3243" t="s">
        <v>108</v>
      </c>
      <c r="BL3243" t="s">
        <v>108</v>
      </c>
      <c r="BM3243" t="s">
        <v>108</v>
      </c>
      <c r="BN3243" t="s">
        <v>108</v>
      </c>
      <c r="BO3243" t="s">
        <v>108</v>
      </c>
      <c r="BP3243" t="s">
        <v>108</v>
      </c>
      <c r="BQ3243" t="s">
        <v>108</v>
      </c>
      <c r="BR3243" t="s">
        <v>108</v>
      </c>
      <c r="BS3243" t="s">
        <v>108</v>
      </c>
      <c r="BT3243" t="s">
        <v>108</v>
      </c>
      <c r="BU3243" t="s">
        <v>108</v>
      </c>
      <c r="BV3243" t="s">
        <v>108</v>
      </c>
      <c r="BW3243" t="s">
        <v>108</v>
      </c>
      <c r="BX3243" t="s">
        <v>108</v>
      </c>
      <c r="BY3243" t="s">
        <v>108</v>
      </c>
      <c r="BZ3243" t="s">
        <v>108</v>
      </c>
      <c r="CA3243" t="s">
        <v>108</v>
      </c>
      <c r="CB3243" t="s">
        <v>108</v>
      </c>
      <c r="CC3243" t="s">
        <v>108</v>
      </c>
      <c r="CD3243" t="s">
        <v>108</v>
      </c>
      <c r="CE3243" t="s">
        <v>108</v>
      </c>
      <c r="CF3243" t="s">
        <v>108</v>
      </c>
      <c r="CG3243" t="s">
        <v>108</v>
      </c>
      <c r="CH3243" t="s">
        <v>108</v>
      </c>
      <c r="CI3243" t="s">
        <v>108</v>
      </c>
      <c r="CJ3243" t="s">
        <v>108</v>
      </c>
      <c r="CK3243" t="s">
        <v>108</v>
      </c>
      <c r="CL3243" t="s">
        <v>108</v>
      </c>
      <c r="CM3243" t="s">
        <v>108</v>
      </c>
      <c r="CN3243" t="s">
        <v>108</v>
      </c>
      <c r="CO3243" t="s">
        <v>108</v>
      </c>
      <c r="CP3243" t="s">
        <v>108</v>
      </c>
      <c r="CQ3243" t="s">
        <v>108</v>
      </c>
      <c r="CR3243" t="s">
        <v>108</v>
      </c>
      <c r="CS3243" t="s">
        <v>108</v>
      </c>
      <c r="CT3243" t="s">
        <v>108</v>
      </c>
      <c r="CU3243" t="s">
        <v>108</v>
      </c>
      <c r="CV3243" t="s">
        <v>108</v>
      </c>
      <c r="CW3243" t="s">
        <v>108</v>
      </c>
      <c r="CX3243" t="s">
        <v>108</v>
      </c>
      <c r="CY3243" t="s">
        <v>108</v>
      </c>
      <c r="CZ3243" t="s">
        <v>108</v>
      </c>
      <c r="DA3243" t="s">
        <v>108</v>
      </c>
      <c r="DB3243" t="s">
        <v>108</v>
      </c>
      <c r="DC3243" t="s">
        <v>108</v>
      </c>
      <c r="DD3243" t="s">
        <v>108</v>
      </c>
      <c r="DE3243" t="s">
        <v>108</v>
      </c>
      <c r="DF3243" t="s">
        <v>108</v>
      </c>
      <c r="DG3243" t="s">
        <v>108</v>
      </c>
      <c r="DH3243" t="s">
        <v>108</v>
      </c>
    </row>
    <row r="3244" spans="1:125" x14ac:dyDescent="0.2">
      <c r="A3244" t="e">
        <f ca="1">_xll.BFieldInfo($B$3244)</f>
        <v>#NAME?</v>
      </c>
      <c r="B3244" t="s">
        <v>110</v>
      </c>
      <c r="C3244" t="s">
        <v>108</v>
      </c>
      <c r="D3244" t="s">
        <v>108</v>
      </c>
      <c r="E3244" t="s">
        <v>108</v>
      </c>
      <c r="F3244" t="s">
        <v>108</v>
      </c>
      <c r="G3244" t="s">
        <v>108</v>
      </c>
      <c r="H3244" t="s">
        <v>108</v>
      </c>
      <c r="I3244" t="s">
        <v>108</v>
      </c>
      <c r="J3244" t="s">
        <v>108</v>
      </c>
      <c r="K3244" t="s">
        <v>108</v>
      </c>
      <c r="L3244" t="s">
        <v>108</v>
      </c>
      <c r="M3244" t="s">
        <v>108</v>
      </c>
      <c r="N3244" t="s">
        <v>108</v>
      </c>
      <c r="O3244" t="s">
        <v>108</v>
      </c>
      <c r="P3244" t="s">
        <v>108</v>
      </c>
      <c r="Q3244" t="s">
        <v>108</v>
      </c>
      <c r="R3244" t="s">
        <v>108</v>
      </c>
      <c r="S3244" t="s">
        <v>108</v>
      </c>
      <c r="T3244" t="s">
        <v>108</v>
      </c>
      <c r="U3244" t="s">
        <v>108</v>
      </c>
      <c r="V3244" t="s">
        <v>108</v>
      </c>
      <c r="W3244" t="s">
        <v>108</v>
      </c>
      <c r="X3244" t="s">
        <v>108</v>
      </c>
      <c r="Y3244" t="s">
        <v>108</v>
      </c>
      <c r="Z3244" t="s">
        <v>108</v>
      </c>
      <c r="AA3244" t="s">
        <v>108</v>
      </c>
      <c r="AB3244" t="s">
        <v>108</v>
      </c>
      <c r="AC3244" t="s">
        <v>108</v>
      </c>
      <c r="AD3244" t="s">
        <v>108</v>
      </c>
      <c r="AE3244" t="s">
        <v>108</v>
      </c>
      <c r="AF3244" t="s">
        <v>108</v>
      </c>
      <c r="AG3244" t="s">
        <v>108</v>
      </c>
      <c r="AH3244" t="s">
        <v>108</v>
      </c>
      <c r="AI3244" t="s">
        <v>108</v>
      </c>
      <c r="AJ3244" t="s">
        <v>108</v>
      </c>
      <c r="AK3244" t="s">
        <v>108</v>
      </c>
      <c r="AL3244" t="s">
        <v>108</v>
      </c>
      <c r="AM3244" t="s">
        <v>108</v>
      </c>
      <c r="AN3244" t="s">
        <v>108</v>
      </c>
      <c r="AO3244" t="s">
        <v>108</v>
      </c>
      <c r="AP3244" t="s">
        <v>108</v>
      </c>
      <c r="AQ3244" t="s">
        <v>108</v>
      </c>
      <c r="AR3244" t="s">
        <v>108</v>
      </c>
      <c r="AS3244" t="s">
        <v>108</v>
      </c>
      <c r="AT3244" t="s">
        <v>108</v>
      </c>
      <c r="AU3244" t="s">
        <v>108</v>
      </c>
      <c r="AV3244" t="s">
        <v>108</v>
      </c>
      <c r="AW3244" t="s">
        <v>108</v>
      </c>
      <c r="AX3244" t="s">
        <v>108</v>
      </c>
      <c r="AY3244" t="s">
        <v>108</v>
      </c>
      <c r="AZ3244" t="s">
        <v>108</v>
      </c>
      <c r="BA3244" t="s">
        <v>108</v>
      </c>
      <c r="BB3244" t="s">
        <v>108</v>
      </c>
      <c r="BC3244" t="s">
        <v>108</v>
      </c>
      <c r="BD3244" t="s">
        <v>108</v>
      </c>
      <c r="BE3244" t="s">
        <v>108</v>
      </c>
      <c r="BF3244" t="s">
        <v>108</v>
      </c>
      <c r="BG3244" t="s">
        <v>108</v>
      </c>
      <c r="BH3244" t="s">
        <v>108</v>
      </c>
      <c r="BI3244" t="s">
        <v>108</v>
      </c>
      <c r="BJ3244" t="s">
        <v>108</v>
      </c>
      <c r="BK3244" t="s">
        <v>108</v>
      </c>
      <c r="BL3244" t="s">
        <v>108</v>
      </c>
      <c r="BM3244" t="s">
        <v>108</v>
      </c>
      <c r="BN3244" t="s">
        <v>108</v>
      </c>
      <c r="BO3244" t="s">
        <v>108</v>
      </c>
      <c r="BP3244" t="s">
        <v>108</v>
      </c>
      <c r="BQ3244" t="s">
        <v>108</v>
      </c>
      <c r="BR3244" t="s">
        <v>108</v>
      </c>
      <c r="BS3244" t="s">
        <v>108</v>
      </c>
      <c r="BT3244" t="s">
        <v>108</v>
      </c>
      <c r="BU3244" t="s">
        <v>108</v>
      </c>
      <c r="BV3244" t="s">
        <v>108</v>
      </c>
      <c r="BW3244" t="s">
        <v>108</v>
      </c>
      <c r="BX3244" t="s">
        <v>108</v>
      </c>
      <c r="BY3244" t="s">
        <v>108</v>
      </c>
      <c r="BZ3244" t="s">
        <v>108</v>
      </c>
      <c r="CA3244" t="s">
        <v>108</v>
      </c>
      <c r="CB3244" t="s">
        <v>108</v>
      </c>
      <c r="CC3244" t="s">
        <v>108</v>
      </c>
      <c r="CD3244" t="s">
        <v>108</v>
      </c>
      <c r="CE3244" t="s">
        <v>108</v>
      </c>
      <c r="CF3244" t="s">
        <v>108</v>
      </c>
      <c r="CG3244" t="s">
        <v>108</v>
      </c>
      <c r="CH3244" t="s">
        <v>108</v>
      </c>
      <c r="CI3244" t="s">
        <v>108</v>
      </c>
      <c r="CJ3244" t="s">
        <v>108</v>
      </c>
      <c r="CK3244" t="s">
        <v>108</v>
      </c>
      <c r="CL3244" t="s">
        <v>108</v>
      </c>
      <c r="CM3244" t="s">
        <v>108</v>
      </c>
      <c r="CN3244" t="s">
        <v>108</v>
      </c>
      <c r="CO3244" t="s">
        <v>108</v>
      </c>
      <c r="CP3244" t="s">
        <v>108</v>
      </c>
      <c r="CQ3244" t="s">
        <v>108</v>
      </c>
      <c r="CR3244" t="s">
        <v>108</v>
      </c>
      <c r="CS3244" t="s">
        <v>108</v>
      </c>
      <c r="CT3244" t="s">
        <v>108</v>
      </c>
      <c r="CU3244" t="s">
        <v>108</v>
      </c>
      <c r="CV3244" t="s">
        <v>108</v>
      </c>
      <c r="CW3244" t="s">
        <v>108</v>
      </c>
      <c r="CX3244" t="s">
        <v>108</v>
      </c>
      <c r="CY3244" t="s">
        <v>108</v>
      </c>
      <c r="CZ3244" t="s">
        <v>108</v>
      </c>
      <c r="DA3244" t="s">
        <v>108</v>
      </c>
      <c r="DB3244" t="s">
        <v>108</v>
      </c>
      <c r="DC3244" t="s">
        <v>108</v>
      </c>
      <c r="DD3244" t="s">
        <v>108</v>
      </c>
      <c r="DE3244" t="s">
        <v>108</v>
      </c>
      <c r="DF3244" t="s">
        <v>108</v>
      </c>
      <c r="DG3244" t="s">
        <v>108</v>
      </c>
      <c r="DH3244" t="s">
        <v>108</v>
      </c>
    </row>
    <row r="3245" spans="1:125" x14ac:dyDescent="0.2">
      <c r="A3245" t="e">
        <f ca="1">_xll.BFieldInfo($B$3245)</f>
        <v>#NAME?</v>
      </c>
      <c r="B3245" t="s">
        <v>111</v>
      </c>
      <c r="C3245" t="s">
        <v>108</v>
      </c>
      <c r="D3245" t="s">
        <v>108</v>
      </c>
      <c r="E3245" t="s">
        <v>108</v>
      </c>
      <c r="F3245" t="s">
        <v>108</v>
      </c>
      <c r="G3245" t="s">
        <v>108</v>
      </c>
      <c r="H3245" t="s">
        <v>108</v>
      </c>
      <c r="I3245" t="s">
        <v>108</v>
      </c>
      <c r="J3245" t="s">
        <v>108</v>
      </c>
      <c r="K3245" t="s">
        <v>108</v>
      </c>
      <c r="L3245" t="s">
        <v>108</v>
      </c>
      <c r="M3245" t="s">
        <v>108</v>
      </c>
      <c r="N3245" t="s">
        <v>108</v>
      </c>
      <c r="O3245" t="s">
        <v>108</v>
      </c>
      <c r="P3245" t="s">
        <v>108</v>
      </c>
      <c r="Q3245" t="s">
        <v>108</v>
      </c>
      <c r="R3245" t="s">
        <v>108</v>
      </c>
      <c r="S3245" t="s">
        <v>108</v>
      </c>
      <c r="T3245" t="s">
        <v>108</v>
      </c>
      <c r="U3245" t="s">
        <v>108</v>
      </c>
      <c r="V3245" t="s">
        <v>108</v>
      </c>
      <c r="W3245" t="s">
        <v>108</v>
      </c>
      <c r="X3245" t="s">
        <v>108</v>
      </c>
      <c r="Y3245" t="s">
        <v>108</v>
      </c>
      <c r="Z3245" t="s">
        <v>108</v>
      </c>
      <c r="AA3245" t="s">
        <v>108</v>
      </c>
      <c r="AB3245" t="s">
        <v>108</v>
      </c>
      <c r="AC3245" t="s">
        <v>108</v>
      </c>
      <c r="AD3245" t="s">
        <v>108</v>
      </c>
      <c r="AE3245" t="s">
        <v>108</v>
      </c>
      <c r="AF3245" t="s">
        <v>108</v>
      </c>
      <c r="AG3245" t="s">
        <v>108</v>
      </c>
      <c r="AH3245" t="s">
        <v>108</v>
      </c>
      <c r="AI3245" t="s">
        <v>108</v>
      </c>
      <c r="AJ3245" t="s">
        <v>108</v>
      </c>
      <c r="AK3245" t="s">
        <v>108</v>
      </c>
      <c r="AL3245" t="s">
        <v>108</v>
      </c>
      <c r="AM3245" t="s">
        <v>108</v>
      </c>
      <c r="AN3245" t="s">
        <v>108</v>
      </c>
      <c r="AO3245" t="s">
        <v>108</v>
      </c>
      <c r="AP3245" t="s">
        <v>108</v>
      </c>
      <c r="AQ3245" t="s">
        <v>108</v>
      </c>
      <c r="AR3245" t="s">
        <v>108</v>
      </c>
      <c r="AS3245" t="s">
        <v>108</v>
      </c>
      <c r="AT3245" t="s">
        <v>108</v>
      </c>
      <c r="AU3245" t="s">
        <v>108</v>
      </c>
      <c r="AV3245" t="s">
        <v>108</v>
      </c>
      <c r="AW3245" t="s">
        <v>108</v>
      </c>
      <c r="AX3245" t="s">
        <v>108</v>
      </c>
      <c r="AY3245" t="s">
        <v>108</v>
      </c>
      <c r="AZ3245" t="s">
        <v>108</v>
      </c>
      <c r="BA3245" t="s">
        <v>108</v>
      </c>
      <c r="BB3245" t="s">
        <v>108</v>
      </c>
      <c r="BC3245" t="s">
        <v>108</v>
      </c>
      <c r="BD3245" t="s">
        <v>108</v>
      </c>
      <c r="BE3245" t="s">
        <v>108</v>
      </c>
      <c r="BF3245" t="s">
        <v>108</v>
      </c>
      <c r="BG3245" t="s">
        <v>108</v>
      </c>
      <c r="BH3245" t="s">
        <v>108</v>
      </c>
      <c r="BI3245" t="s">
        <v>108</v>
      </c>
      <c r="BJ3245" t="s">
        <v>108</v>
      </c>
      <c r="BK3245" t="s">
        <v>108</v>
      </c>
      <c r="BL3245" t="s">
        <v>108</v>
      </c>
      <c r="BM3245" t="s">
        <v>108</v>
      </c>
      <c r="BN3245" t="s">
        <v>108</v>
      </c>
      <c r="BO3245" t="s">
        <v>108</v>
      </c>
      <c r="BP3245" t="s">
        <v>108</v>
      </c>
      <c r="BQ3245" t="s">
        <v>108</v>
      </c>
      <c r="BR3245" t="s">
        <v>108</v>
      </c>
      <c r="BS3245" t="s">
        <v>108</v>
      </c>
      <c r="BT3245" t="s">
        <v>108</v>
      </c>
      <c r="BU3245" t="s">
        <v>108</v>
      </c>
      <c r="BV3245" t="s">
        <v>108</v>
      </c>
      <c r="BW3245" t="s">
        <v>108</v>
      </c>
      <c r="BX3245" t="s">
        <v>108</v>
      </c>
      <c r="BY3245" t="s">
        <v>108</v>
      </c>
      <c r="BZ3245" t="s">
        <v>108</v>
      </c>
      <c r="CA3245" t="s">
        <v>108</v>
      </c>
      <c r="CB3245" t="s">
        <v>108</v>
      </c>
      <c r="CC3245" t="s">
        <v>108</v>
      </c>
      <c r="CD3245" t="s">
        <v>108</v>
      </c>
      <c r="CE3245" t="s">
        <v>108</v>
      </c>
      <c r="CF3245" t="s">
        <v>108</v>
      </c>
      <c r="CG3245" t="s">
        <v>108</v>
      </c>
      <c r="CH3245" t="s">
        <v>108</v>
      </c>
      <c r="CI3245" t="s">
        <v>108</v>
      </c>
      <c r="CJ3245" t="s">
        <v>108</v>
      </c>
      <c r="CK3245" t="s">
        <v>108</v>
      </c>
      <c r="CL3245" t="s">
        <v>108</v>
      </c>
      <c r="CM3245" t="s">
        <v>108</v>
      </c>
      <c r="CN3245" t="s">
        <v>108</v>
      </c>
      <c r="CO3245" t="s">
        <v>108</v>
      </c>
      <c r="CP3245" t="s">
        <v>108</v>
      </c>
      <c r="CQ3245" t="s">
        <v>108</v>
      </c>
      <c r="CR3245" t="s">
        <v>108</v>
      </c>
      <c r="CS3245" t="s">
        <v>108</v>
      </c>
      <c r="CT3245" t="s">
        <v>108</v>
      </c>
      <c r="CU3245" t="s">
        <v>108</v>
      </c>
      <c r="CV3245" t="s">
        <v>108</v>
      </c>
      <c r="CW3245" t="s">
        <v>108</v>
      </c>
      <c r="CX3245" t="s">
        <v>108</v>
      </c>
      <c r="CY3245" t="s">
        <v>108</v>
      </c>
      <c r="CZ3245" t="s">
        <v>108</v>
      </c>
      <c r="DA3245" t="s">
        <v>108</v>
      </c>
      <c r="DB3245" t="s">
        <v>108</v>
      </c>
      <c r="DC3245" t="s">
        <v>108</v>
      </c>
      <c r="DD3245" t="s">
        <v>108</v>
      </c>
      <c r="DE3245" t="s">
        <v>108</v>
      </c>
      <c r="DF3245" t="s">
        <v>108</v>
      </c>
      <c r="DG3245" t="s">
        <v>108</v>
      </c>
      <c r="DH3245" t="s">
        <v>108</v>
      </c>
    </row>
    <row r="3246" spans="1:125" x14ac:dyDescent="0.2">
      <c r="A3246" t="e">
        <f ca="1">_xll.BFieldInfo($B$3246)</f>
        <v>#NAME?</v>
      </c>
      <c r="B3246" t="s">
        <v>109</v>
      </c>
      <c r="C3246" t="s">
        <v>108</v>
      </c>
      <c r="D3246" t="s">
        <v>108</v>
      </c>
      <c r="E3246" t="s">
        <v>108</v>
      </c>
      <c r="F3246" t="s">
        <v>108</v>
      </c>
      <c r="G3246" t="s">
        <v>108</v>
      </c>
      <c r="H3246" t="s">
        <v>108</v>
      </c>
      <c r="I3246" t="s">
        <v>108</v>
      </c>
      <c r="J3246" t="s">
        <v>108</v>
      </c>
      <c r="K3246" t="s">
        <v>108</v>
      </c>
      <c r="L3246" t="s">
        <v>108</v>
      </c>
      <c r="M3246" t="s">
        <v>108</v>
      </c>
      <c r="N3246" t="s">
        <v>108</v>
      </c>
      <c r="O3246" t="s">
        <v>108</v>
      </c>
      <c r="P3246" t="s">
        <v>108</v>
      </c>
      <c r="Q3246" t="s">
        <v>108</v>
      </c>
      <c r="R3246" t="s">
        <v>108</v>
      </c>
      <c r="S3246" t="s">
        <v>108</v>
      </c>
      <c r="T3246" t="s">
        <v>108</v>
      </c>
      <c r="U3246" t="s">
        <v>108</v>
      </c>
      <c r="V3246" t="s">
        <v>108</v>
      </c>
      <c r="W3246" t="s">
        <v>108</v>
      </c>
      <c r="X3246" t="s">
        <v>108</v>
      </c>
      <c r="Y3246" t="s">
        <v>108</v>
      </c>
      <c r="Z3246" t="s">
        <v>108</v>
      </c>
      <c r="AA3246" t="s">
        <v>108</v>
      </c>
      <c r="AB3246" t="s">
        <v>108</v>
      </c>
      <c r="AC3246" t="s">
        <v>108</v>
      </c>
      <c r="AD3246" t="s">
        <v>108</v>
      </c>
      <c r="AE3246" t="s">
        <v>108</v>
      </c>
      <c r="AF3246" t="s">
        <v>108</v>
      </c>
      <c r="AG3246" t="s">
        <v>108</v>
      </c>
      <c r="AH3246" t="s">
        <v>108</v>
      </c>
      <c r="AI3246" t="s">
        <v>108</v>
      </c>
      <c r="AJ3246" t="s">
        <v>108</v>
      </c>
      <c r="AK3246" t="s">
        <v>108</v>
      </c>
      <c r="AL3246" t="s">
        <v>108</v>
      </c>
      <c r="AM3246" t="s">
        <v>108</v>
      </c>
      <c r="AN3246" t="s">
        <v>108</v>
      </c>
      <c r="AO3246" t="s">
        <v>108</v>
      </c>
      <c r="AP3246" t="s">
        <v>108</v>
      </c>
      <c r="AQ3246" t="s">
        <v>108</v>
      </c>
      <c r="AR3246" t="s">
        <v>108</v>
      </c>
      <c r="AS3246" t="s">
        <v>108</v>
      </c>
      <c r="AT3246" t="s">
        <v>108</v>
      </c>
      <c r="AU3246" t="s">
        <v>108</v>
      </c>
      <c r="AV3246" t="s">
        <v>108</v>
      </c>
      <c r="AW3246" t="s">
        <v>108</v>
      </c>
      <c r="AX3246" t="s">
        <v>108</v>
      </c>
      <c r="AY3246" t="s">
        <v>108</v>
      </c>
      <c r="AZ3246" t="s">
        <v>108</v>
      </c>
      <c r="BA3246" t="s">
        <v>108</v>
      </c>
      <c r="BB3246" t="s">
        <v>108</v>
      </c>
      <c r="BC3246" t="s">
        <v>108</v>
      </c>
      <c r="BD3246" t="s">
        <v>108</v>
      </c>
      <c r="BE3246" t="s">
        <v>108</v>
      </c>
      <c r="BF3246" t="s">
        <v>108</v>
      </c>
      <c r="BG3246" t="s">
        <v>108</v>
      </c>
      <c r="BH3246" t="s">
        <v>108</v>
      </c>
      <c r="BI3246" t="s">
        <v>108</v>
      </c>
      <c r="BJ3246" t="s">
        <v>108</v>
      </c>
      <c r="BK3246" t="s">
        <v>108</v>
      </c>
      <c r="BL3246" t="s">
        <v>108</v>
      </c>
      <c r="BM3246" t="s">
        <v>108</v>
      </c>
      <c r="BN3246" t="s">
        <v>108</v>
      </c>
      <c r="BO3246" t="s">
        <v>108</v>
      </c>
      <c r="BP3246" t="s">
        <v>108</v>
      </c>
      <c r="BQ3246" t="s">
        <v>108</v>
      </c>
      <c r="BR3246" t="s">
        <v>108</v>
      </c>
      <c r="BS3246" t="s">
        <v>108</v>
      </c>
      <c r="BT3246" t="s">
        <v>108</v>
      </c>
      <c r="BU3246" t="s">
        <v>108</v>
      </c>
      <c r="BV3246" t="s">
        <v>108</v>
      </c>
      <c r="BW3246" t="s">
        <v>108</v>
      </c>
      <c r="BX3246" t="s">
        <v>108</v>
      </c>
      <c r="BY3246" t="s">
        <v>108</v>
      </c>
      <c r="BZ3246" t="s">
        <v>108</v>
      </c>
      <c r="CA3246" t="s">
        <v>108</v>
      </c>
      <c r="CB3246" t="s">
        <v>108</v>
      </c>
      <c r="CC3246" t="s">
        <v>108</v>
      </c>
      <c r="CD3246" t="s">
        <v>108</v>
      </c>
      <c r="CE3246" t="s">
        <v>108</v>
      </c>
      <c r="CF3246" t="s">
        <v>108</v>
      </c>
      <c r="CG3246" t="s">
        <v>108</v>
      </c>
      <c r="CH3246" t="s">
        <v>108</v>
      </c>
      <c r="CI3246" t="s">
        <v>108</v>
      </c>
      <c r="CJ3246" t="s">
        <v>108</v>
      </c>
      <c r="CK3246" t="s">
        <v>108</v>
      </c>
      <c r="CL3246" t="s">
        <v>108</v>
      </c>
      <c r="CM3246" t="s">
        <v>108</v>
      </c>
      <c r="CN3246" t="s">
        <v>108</v>
      </c>
      <c r="CO3246" t="s">
        <v>108</v>
      </c>
      <c r="CP3246" t="s">
        <v>108</v>
      </c>
      <c r="CQ3246" t="s">
        <v>108</v>
      </c>
      <c r="CR3246" t="s">
        <v>108</v>
      </c>
      <c r="CS3246" t="s">
        <v>108</v>
      </c>
      <c r="CT3246" t="s">
        <v>108</v>
      </c>
      <c r="CU3246" t="s">
        <v>108</v>
      </c>
      <c r="CV3246" t="s">
        <v>108</v>
      </c>
      <c r="CW3246" t="s">
        <v>108</v>
      </c>
      <c r="CX3246" t="s">
        <v>108</v>
      </c>
      <c r="CY3246" t="s">
        <v>108</v>
      </c>
      <c r="CZ3246" t="s">
        <v>108</v>
      </c>
      <c r="DA3246" t="s">
        <v>108</v>
      </c>
      <c r="DB3246" t="s">
        <v>108</v>
      </c>
      <c r="DC3246" t="s">
        <v>108</v>
      </c>
      <c r="DD3246" t="s">
        <v>108</v>
      </c>
      <c r="DE3246" t="s">
        <v>108</v>
      </c>
      <c r="DF3246" t="s">
        <v>108</v>
      </c>
      <c r="DG3246" t="s">
        <v>108</v>
      </c>
      <c r="DH3246" t="s">
        <v>108</v>
      </c>
    </row>
    <row r="3247" spans="1:125" x14ac:dyDescent="0.2">
      <c r="A3247" t="e">
        <f ca="1">_xll.BFieldInfo($B$3247)</f>
        <v>#NAME?</v>
      </c>
      <c r="B3247" t="s">
        <v>112</v>
      </c>
      <c r="C3247" t="s">
        <v>108</v>
      </c>
      <c r="D3247" t="s">
        <v>108</v>
      </c>
      <c r="E3247" t="s">
        <v>108</v>
      </c>
      <c r="F3247" t="s">
        <v>108</v>
      </c>
      <c r="G3247" t="s">
        <v>108</v>
      </c>
      <c r="H3247" t="s">
        <v>108</v>
      </c>
      <c r="I3247" t="s">
        <v>108</v>
      </c>
      <c r="J3247" t="s">
        <v>108</v>
      </c>
      <c r="K3247" t="s">
        <v>108</v>
      </c>
      <c r="L3247" t="s">
        <v>108</v>
      </c>
      <c r="M3247" t="s">
        <v>108</v>
      </c>
      <c r="N3247" t="s">
        <v>108</v>
      </c>
      <c r="O3247" t="s">
        <v>108</v>
      </c>
      <c r="P3247" t="s">
        <v>108</v>
      </c>
      <c r="Q3247" t="s">
        <v>108</v>
      </c>
      <c r="R3247" t="s">
        <v>108</v>
      </c>
      <c r="S3247" t="s">
        <v>108</v>
      </c>
      <c r="T3247" t="s">
        <v>108</v>
      </c>
      <c r="U3247" t="s">
        <v>108</v>
      </c>
      <c r="V3247" t="s">
        <v>108</v>
      </c>
      <c r="W3247" t="s">
        <v>108</v>
      </c>
      <c r="X3247" t="s">
        <v>108</v>
      </c>
      <c r="Y3247" t="s">
        <v>108</v>
      </c>
      <c r="Z3247" t="s">
        <v>108</v>
      </c>
      <c r="AA3247" t="s">
        <v>108</v>
      </c>
      <c r="AB3247" t="s">
        <v>108</v>
      </c>
      <c r="AC3247" t="s">
        <v>108</v>
      </c>
      <c r="AD3247" t="s">
        <v>108</v>
      </c>
      <c r="AE3247" t="s">
        <v>108</v>
      </c>
      <c r="AF3247" t="s">
        <v>108</v>
      </c>
      <c r="AG3247" t="s">
        <v>108</v>
      </c>
      <c r="AH3247" t="s">
        <v>108</v>
      </c>
      <c r="AI3247" t="s">
        <v>108</v>
      </c>
      <c r="AJ3247" t="s">
        <v>108</v>
      </c>
      <c r="AK3247" t="s">
        <v>108</v>
      </c>
      <c r="AL3247" t="s">
        <v>108</v>
      </c>
      <c r="AM3247" t="s">
        <v>108</v>
      </c>
      <c r="AN3247" t="s">
        <v>108</v>
      </c>
      <c r="AO3247" t="s">
        <v>108</v>
      </c>
      <c r="AP3247" t="s">
        <v>108</v>
      </c>
      <c r="AQ3247" t="s">
        <v>108</v>
      </c>
      <c r="AR3247" t="s">
        <v>108</v>
      </c>
      <c r="AS3247" t="s">
        <v>108</v>
      </c>
      <c r="AT3247" t="s">
        <v>108</v>
      </c>
      <c r="AU3247" t="s">
        <v>108</v>
      </c>
      <c r="AV3247" t="s">
        <v>108</v>
      </c>
      <c r="AW3247" t="s">
        <v>108</v>
      </c>
      <c r="AX3247" t="s">
        <v>108</v>
      </c>
      <c r="AY3247" t="s">
        <v>108</v>
      </c>
      <c r="AZ3247" t="s">
        <v>108</v>
      </c>
      <c r="BA3247" t="s">
        <v>108</v>
      </c>
      <c r="BB3247" t="s">
        <v>108</v>
      </c>
      <c r="BC3247" t="s">
        <v>108</v>
      </c>
      <c r="BD3247" t="s">
        <v>108</v>
      </c>
      <c r="BE3247" t="s">
        <v>108</v>
      </c>
      <c r="BF3247" t="s">
        <v>108</v>
      </c>
      <c r="BG3247" t="s">
        <v>108</v>
      </c>
      <c r="BH3247" t="s">
        <v>108</v>
      </c>
      <c r="BI3247" t="s">
        <v>108</v>
      </c>
      <c r="BJ3247" t="s">
        <v>108</v>
      </c>
      <c r="BK3247" t="s">
        <v>108</v>
      </c>
      <c r="BL3247" t="s">
        <v>108</v>
      </c>
      <c r="BM3247" t="s">
        <v>108</v>
      </c>
      <c r="BN3247" t="s">
        <v>108</v>
      </c>
      <c r="BO3247" t="s">
        <v>108</v>
      </c>
      <c r="BP3247" t="s">
        <v>108</v>
      </c>
      <c r="BQ3247" t="s">
        <v>108</v>
      </c>
      <c r="BR3247" t="s">
        <v>108</v>
      </c>
      <c r="BS3247" t="s">
        <v>108</v>
      </c>
      <c r="BT3247" t="s">
        <v>108</v>
      </c>
      <c r="BU3247" t="s">
        <v>108</v>
      </c>
      <c r="BV3247" t="s">
        <v>108</v>
      </c>
      <c r="BW3247" t="s">
        <v>108</v>
      </c>
      <c r="BX3247" t="s">
        <v>108</v>
      </c>
      <c r="BY3247" t="s">
        <v>108</v>
      </c>
      <c r="BZ3247" t="s">
        <v>108</v>
      </c>
      <c r="CA3247" t="s">
        <v>108</v>
      </c>
      <c r="CB3247" t="s">
        <v>108</v>
      </c>
      <c r="CC3247" t="s">
        <v>108</v>
      </c>
      <c r="CD3247" t="s">
        <v>108</v>
      </c>
      <c r="CE3247" t="s">
        <v>108</v>
      </c>
      <c r="CF3247" t="s">
        <v>108</v>
      </c>
      <c r="CG3247" t="s">
        <v>108</v>
      </c>
      <c r="CH3247" t="s">
        <v>108</v>
      </c>
      <c r="CI3247" t="s">
        <v>108</v>
      </c>
      <c r="CJ3247" t="s">
        <v>108</v>
      </c>
      <c r="CK3247" t="s">
        <v>108</v>
      </c>
      <c r="CL3247" t="s">
        <v>108</v>
      </c>
      <c r="CM3247" t="s">
        <v>108</v>
      </c>
      <c r="CN3247" t="s">
        <v>108</v>
      </c>
      <c r="CO3247" t="s">
        <v>108</v>
      </c>
      <c r="CP3247" t="s">
        <v>108</v>
      </c>
      <c r="CQ3247" t="s">
        <v>108</v>
      </c>
      <c r="CR3247" t="s">
        <v>108</v>
      </c>
      <c r="CS3247" t="s">
        <v>108</v>
      </c>
      <c r="CT3247" t="s">
        <v>108</v>
      </c>
      <c r="CU3247" t="s">
        <v>108</v>
      </c>
      <c r="CV3247" t="s">
        <v>108</v>
      </c>
      <c r="CW3247" t="s">
        <v>108</v>
      </c>
      <c r="CX3247" t="s">
        <v>108</v>
      </c>
      <c r="CY3247" t="s">
        <v>108</v>
      </c>
      <c r="CZ3247" t="s">
        <v>108</v>
      </c>
      <c r="DA3247" t="s">
        <v>108</v>
      </c>
      <c r="DB3247" t="s">
        <v>108</v>
      </c>
      <c r="DC3247" t="s">
        <v>108</v>
      </c>
      <c r="DD3247" t="s">
        <v>108</v>
      </c>
      <c r="DE3247" t="s">
        <v>108</v>
      </c>
      <c r="DF3247" t="s">
        <v>108</v>
      </c>
      <c r="DG3247" t="s">
        <v>108</v>
      </c>
      <c r="DH3247" t="s">
        <v>108</v>
      </c>
    </row>
    <row r="3248" spans="1:125" x14ac:dyDescent="0.2">
      <c r="A3248" t="e">
        <f ca="1">_xll.BFieldInfo($B$3248)</f>
        <v>#NAME?</v>
      </c>
      <c r="B3248" t="s">
        <v>113</v>
      </c>
      <c r="C3248" t="s">
        <v>108</v>
      </c>
      <c r="D3248" t="s">
        <v>108</v>
      </c>
      <c r="E3248" t="s">
        <v>108</v>
      </c>
      <c r="F3248" t="s">
        <v>108</v>
      </c>
      <c r="G3248" t="s">
        <v>108</v>
      </c>
      <c r="H3248" t="s">
        <v>108</v>
      </c>
      <c r="I3248" t="s">
        <v>108</v>
      </c>
      <c r="J3248" t="s">
        <v>108</v>
      </c>
      <c r="K3248" t="s">
        <v>108</v>
      </c>
      <c r="L3248" t="s">
        <v>108</v>
      </c>
      <c r="M3248" t="s">
        <v>108</v>
      </c>
      <c r="N3248" t="s">
        <v>108</v>
      </c>
      <c r="O3248" t="s">
        <v>108</v>
      </c>
      <c r="P3248" t="s">
        <v>108</v>
      </c>
      <c r="Q3248" t="s">
        <v>108</v>
      </c>
      <c r="R3248" t="s">
        <v>108</v>
      </c>
      <c r="S3248" t="s">
        <v>108</v>
      </c>
      <c r="T3248" t="s">
        <v>108</v>
      </c>
      <c r="U3248" t="s">
        <v>108</v>
      </c>
      <c r="V3248" t="s">
        <v>108</v>
      </c>
      <c r="W3248" t="s">
        <v>108</v>
      </c>
      <c r="X3248" t="s">
        <v>108</v>
      </c>
      <c r="Y3248" t="s">
        <v>108</v>
      </c>
      <c r="Z3248" t="s">
        <v>108</v>
      </c>
      <c r="AA3248" t="s">
        <v>108</v>
      </c>
      <c r="AB3248" t="s">
        <v>108</v>
      </c>
      <c r="AC3248" t="s">
        <v>108</v>
      </c>
      <c r="AD3248" t="s">
        <v>108</v>
      </c>
      <c r="AE3248" t="s">
        <v>108</v>
      </c>
      <c r="AF3248" t="s">
        <v>108</v>
      </c>
      <c r="AG3248" t="s">
        <v>108</v>
      </c>
      <c r="AH3248" t="s">
        <v>108</v>
      </c>
      <c r="AI3248" t="s">
        <v>108</v>
      </c>
      <c r="AJ3248" t="s">
        <v>108</v>
      </c>
      <c r="AK3248" t="s">
        <v>108</v>
      </c>
      <c r="AL3248" t="s">
        <v>108</v>
      </c>
      <c r="AM3248" t="s">
        <v>108</v>
      </c>
      <c r="AN3248" t="s">
        <v>108</v>
      </c>
      <c r="AO3248" t="s">
        <v>108</v>
      </c>
      <c r="AP3248" t="s">
        <v>108</v>
      </c>
      <c r="AQ3248" t="s">
        <v>108</v>
      </c>
      <c r="AR3248" t="s">
        <v>108</v>
      </c>
      <c r="AS3248" t="s">
        <v>108</v>
      </c>
      <c r="AT3248" t="s">
        <v>108</v>
      </c>
      <c r="AU3248" t="s">
        <v>108</v>
      </c>
      <c r="AV3248" t="s">
        <v>108</v>
      </c>
      <c r="AW3248" t="s">
        <v>108</v>
      </c>
      <c r="AX3248" t="s">
        <v>108</v>
      </c>
      <c r="AY3248" t="s">
        <v>108</v>
      </c>
      <c r="AZ3248" t="s">
        <v>108</v>
      </c>
      <c r="BA3248" t="s">
        <v>108</v>
      </c>
      <c r="BB3248" t="s">
        <v>108</v>
      </c>
      <c r="BC3248" t="s">
        <v>108</v>
      </c>
      <c r="BD3248" t="s">
        <v>108</v>
      </c>
      <c r="BE3248" t="s">
        <v>108</v>
      </c>
      <c r="BF3248" t="s">
        <v>108</v>
      </c>
      <c r="BG3248" t="s">
        <v>108</v>
      </c>
      <c r="BH3248" t="s">
        <v>108</v>
      </c>
      <c r="BI3248" t="s">
        <v>108</v>
      </c>
      <c r="BJ3248" t="s">
        <v>108</v>
      </c>
      <c r="BK3248" t="s">
        <v>108</v>
      </c>
      <c r="BL3248" t="s">
        <v>108</v>
      </c>
      <c r="BM3248" t="s">
        <v>108</v>
      </c>
      <c r="BN3248" t="s">
        <v>108</v>
      </c>
      <c r="BO3248" t="s">
        <v>108</v>
      </c>
      <c r="BP3248" t="s">
        <v>108</v>
      </c>
      <c r="BQ3248" t="s">
        <v>108</v>
      </c>
      <c r="BR3248" t="s">
        <v>108</v>
      </c>
      <c r="BS3248" t="s">
        <v>108</v>
      </c>
      <c r="BT3248" t="s">
        <v>108</v>
      </c>
      <c r="BU3248" t="s">
        <v>108</v>
      </c>
      <c r="BV3248" t="s">
        <v>108</v>
      </c>
      <c r="BW3248" t="s">
        <v>108</v>
      </c>
      <c r="BX3248" t="s">
        <v>108</v>
      </c>
      <c r="BY3248" t="s">
        <v>108</v>
      </c>
      <c r="BZ3248" t="s">
        <v>108</v>
      </c>
      <c r="CA3248" t="s">
        <v>108</v>
      </c>
      <c r="CB3248" t="s">
        <v>108</v>
      </c>
      <c r="CC3248" t="s">
        <v>108</v>
      </c>
      <c r="CD3248" t="s">
        <v>108</v>
      </c>
      <c r="CE3248" t="s">
        <v>108</v>
      </c>
      <c r="CF3248" t="s">
        <v>108</v>
      </c>
      <c r="CG3248" t="s">
        <v>108</v>
      </c>
      <c r="CH3248" t="s">
        <v>108</v>
      </c>
      <c r="CI3248" t="s">
        <v>108</v>
      </c>
      <c r="CJ3248" t="s">
        <v>108</v>
      </c>
      <c r="CK3248" t="s">
        <v>108</v>
      </c>
      <c r="CL3248" t="s">
        <v>108</v>
      </c>
      <c r="CM3248" t="s">
        <v>108</v>
      </c>
      <c r="CN3248" t="s">
        <v>108</v>
      </c>
      <c r="CO3248" t="s">
        <v>108</v>
      </c>
      <c r="CP3248" t="s">
        <v>108</v>
      </c>
      <c r="CQ3248" t="s">
        <v>108</v>
      </c>
      <c r="CR3248" t="s">
        <v>108</v>
      </c>
      <c r="CS3248" t="s">
        <v>108</v>
      </c>
      <c r="CT3248" t="s">
        <v>108</v>
      </c>
      <c r="CU3248" t="s">
        <v>108</v>
      </c>
      <c r="CV3248" t="s">
        <v>108</v>
      </c>
      <c r="CW3248" t="s">
        <v>108</v>
      </c>
      <c r="CX3248" t="s">
        <v>108</v>
      </c>
      <c r="CY3248" t="s">
        <v>108</v>
      </c>
      <c r="CZ3248" t="s">
        <v>108</v>
      </c>
      <c r="DA3248" t="s">
        <v>108</v>
      </c>
      <c r="DB3248" t="s">
        <v>108</v>
      </c>
      <c r="DC3248" t="s">
        <v>108</v>
      </c>
      <c r="DD3248" t="s">
        <v>108</v>
      </c>
      <c r="DE3248" t="s">
        <v>108</v>
      </c>
      <c r="DF3248" t="s">
        <v>108</v>
      </c>
      <c r="DG3248" t="s">
        <v>108</v>
      </c>
      <c r="DH3248" t="s">
        <v>108</v>
      </c>
    </row>
    <row r="3249" spans="1:112" x14ac:dyDescent="0.2">
      <c r="A3249" t="e">
        <f ca="1">_xll.BFieldInfo($B$3249)</f>
        <v>#NAME?</v>
      </c>
      <c r="B3249" t="s">
        <v>114</v>
      </c>
      <c r="C3249" t="s">
        <v>108</v>
      </c>
      <c r="D3249" t="s">
        <v>108</v>
      </c>
      <c r="E3249" t="s">
        <v>108</v>
      </c>
      <c r="F3249" t="s">
        <v>108</v>
      </c>
      <c r="G3249" t="s">
        <v>108</v>
      </c>
      <c r="H3249" t="s">
        <v>108</v>
      </c>
      <c r="I3249" t="s">
        <v>108</v>
      </c>
      <c r="J3249" t="s">
        <v>108</v>
      </c>
      <c r="K3249" t="s">
        <v>108</v>
      </c>
      <c r="L3249" t="s">
        <v>108</v>
      </c>
      <c r="M3249" t="s">
        <v>108</v>
      </c>
      <c r="N3249" t="s">
        <v>108</v>
      </c>
      <c r="O3249" t="s">
        <v>108</v>
      </c>
      <c r="P3249" t="s">
        <v>108</v>
      </c>
      <c r="Q3249" t="s">
        <v>108</v>
      </c>
      <c r="R3249" t="s">
        <v>108</v>
      </c>
      <c r="S3249" t="s">
        <v>108</v>
      </c>
      <c r="T3249" t="s">
        <v>108</v>
      </c>
      <c r="U3249" t="s">
        <v>108</v>
      </c>
      <c r="V3249" t="s">
        <v>108</v>
      </c>
      <c r="W3249" t="s">
        <v>108</v>
      </c>
      <c r="X3249" t="s">
        <v>108</v>
      </c>
      <c r="Y3249" t="s">
        <v>108</v>
      </c>
      <c r="Z3249" t="s">
        <v>108</v>
      </c>
      <c r="AA3249" t="s">
        <v>108</v>
      </c>
      <c r="AB3249" t="s">
        <v>108</v>
      </c>
      <c r="AC3249" t="s">
        <v>108</v>
      </c>
      <c r="AD3249" t="s">
        <v>108</v>
      </c>
      <c r="AE3249" t="s">
        <v>108</v>
      </c>
      <c r="AF3249" t="s">
        <v>108</v>
      </c>
      <c r="AG3249" t="s">
        <v>108</v>
      </c>
      <c r="AH3249" t="s">
        <v>108</v>
      </c>
      <c r="AI3249" t="s">
        <v>108</v>
      </c>
      <c r="AJ3249" t="s">
        <v>108</v>
      </c>
      <c r="AK3249" t="s">
        <v>108</v>
      </c>
      <c r="AL3249" t="s">
        <v>108</v>
      </c>
      <c r="AM3249" t="s">
        <v>108</v>
      </c>
      <c r="AN3249" t="s">
        <v>108</v>
      </c>
      <c r="AO3249" t="s">
        <v>108</v>
      </c>
      <c r="AP3249" t="s">
        <v>108</v>
      </c>
      <c r="AQ3249" t="s">
        <v>108</v>
      </c>
      <c r="AR3249" t="s">
        <v>108</v>
      </c>
      <c r="AS3249" t="s">
        <v>108</v>
      </c>
      <c r="AT3249" t="s">
        <v>108</v>
      </c>
      <c r="AU3249" t="s">
        <v>108</v>
      </c>
      <c r="AV3249" t="s">
        <v>108</v>
      </c>
      <c r="AW3249" t="s">
        <v>108</v>
      </c>
      <c r="AX3249" t="s">
        <v>108</v>
      </c>
      <c r="AY3249" t="s">
        <v>108</v>
      </c>
      <c r="AZ3249" t="s">
        <v>108</v>
      </c>
      <c r="BA3249" t="s">
        <v>108</v>
      </c>
      <c r="BB3249" t="s">
        <v>108</v>
      </c>
      <c r="BC3249" t="s">
        <v>108</v>
      </c>
      <c r="BD3249" t="s">
        <v>108</v>
      </c>
      <c r="BE3249" t="s">
        <v>108</v>
      </c>
      <c r="BF3249" t="s">
        <v>108</v>
      </c>
      <c r="BG3249" t="s">
        <v>108</v>
      </c>
      <c r="BH3249" t="s">
        <v>108</v>
      </c>
      <c r="BI3249" t="s">
        <v>108</v>
      </c>
      <c r="BJ3249" t="s">
        <v>108</v>
      </c>
      <c r="BK3249" t="s">
        <v>108</v>
      </c>
      <c r="BL3249" t="s">
        <v>108</v>
      </c>
      <c r="BM3249" t="s">
        <v>108</v>
      </c>
      <c r="BN3249" t="s">
        <v>108</v>
      </c>
      <c r="BO3249" t="s">
        <v>108</v>
      </c>
      <c r="BP3249" t="s">
        <v>108</v>
      </c>
      <c r="BQ3249" t="s">
        <v>108</v>
      </c>
      <c r="BR3249" t="s">
        <v>108</v>
      </c>
      <c r="BS3249" t="s">
        <v>108</v>
      </c>
      <c r="BT3249" t="s">
        <v>108</v>
      </c>
      <c r="BU3249" t="s">
        <v>108</v>
      </c>
      <c r="BV3249" t="s">
        <v>108</v>
      </c>
      <c r="BW3249" t="s">
        <v>108</v>
      </c>
      <c r="BX3249" t="s">
        <v>108</v>
      </c>
      <c r="BY3249" t="s">
        <v>108</v>
      </c>
      <c r="BZ3249" t="s">
        <v>108</v>
      </c>
      <c r="CA3249" t="s">
        <v>108</v>
      </c>
      <c r="CB3249" t="s">
        <v>108</v>
      </c>
      <c r="CC3249" t="s">
        <v>108</v>
      </c>
      <c r="CD3249" t="s">
        <v>108</v>
      </c>
      <c r="CE3249" t="s">
        <v>108</v>
      </c>
      <c r="CF3249" t="s">
        <v>108</v>
      </c>
      <c r="CG3249" t="s">
        <v>108</v>
      </c>
      <c r="CH3249" t="s">
        <v>108</v>
      </c>
      <c r="CI3249" t="s">
        <v>108</v>
      </c>
      <c r="CJ3249" t="s">
        <v>108</v>
      </c>
      <c r="CK3249" t="s">
        <v>108</v>
      </c>
      <c r="CL3249" t="s">
        <v>108</v>
      </c>
      <c r="CM3249" t="s">
        <v>108</v>
      </c>
      <c r="CN3249" t="s">
        <v>108</v>
      </c>
      <c r="CO3249" t="s">
        <v>108</v>
      </c>
      <c r="CP3249" t="s">
        <v>108</v>
      </c>
      <c r="CQ3249" t="s">
        <v>108</v>
      </c>
      <c r="CR3249" t="s">
        <v>108</v>
      </c>
      <c r="CS3249" t="s">
        <v>108</v>
      </c>
      <c r="CT3249" t="s">
        <v>108</v>
      </c>
      <c r="CU3249" t="s">
        <v>108</v>
      </c>
      <c r="CV3249" t="s">
        <v>108</v>
      </c>
      <c r="CW3249" t="s">
        <v>108</v>
      </c>
      <c r="CX3249" t="s">
        <v>108</v>
      </c>
      <c r="CY3249" t="s">
        <v>108</v>
      </c>
      <c r="CZ3249" t="s">
        <v>108</v>
      </c>
      <c r="DA3249" t="s">
        <v>108</v>
      </c>
      <c r="DB3249" t="s">
        <v>108</v>
      </c>
      <c r="DC3249" t="s">
        <v>108</v>
      </c>
      <c r="DD3249" t="s">
        <v>108</v>
      </c>
      <c r="DE3249" t="s">
        <v>108</v>
      </c>
      <c r="DF3249" t="s">
        <v>108</v>
      </c>
      <c r="DG3249" t="s">
        <v>108</v>
      </c>
      <c r="DH3249" t="s">
        <v>108</v>
      </c>
    </row>
    <row r="3250" spans="1:112" x14ac:dyDescent="0.2">
      <c r="A3250" t="e">
        <f ca="1">_xll.BFieldInfo($B$3250)</f>
        <v>#NAME?</v>
      </c>
      <c r="B3250" t="s">
        <v>115</v>
      </c>
      <c r="C3250">
        <v>6503.26</v>
      </c>
      <c r="D3250">
        <v>6503.26</v>
      </c>
      <c r="E3250">
        <v>6503.26</v>
      </c>
      <c r="F3250">
        <v>6503.26</v>
      </c>
      <c r="G3250">
        <v>6503.26</v>
      </c>
      <c r="H3250">
        <v>6503.26</v>
      </c>
      <c r="I3250">
        <v>6503.26</v>
      </c>
      <c r="J3250">
        <v>4772.5519999999997</v>
      </c>
      <c r="K3250">
        <v>4772.5519999999997</v>
      </c>
      <c r="L3250">
        <v>4772.5519999999997</v>
      </c>
      <c r="M3250">
        <v>4772.5519999999997</v>
      </c>
      <c r="N3250">
        <v>4772.5519999999997</v>
      </c>
      <c r="O3250">
        <v>4772.5519999999997</v>
      </c>
      <c r="P3250">
        <v>4772.5519999999997</v>
      </c>
      <c r="Q3250">
        <v>4772.5519999999997</v>
      </c>
      <c r="R3250">
        <v>4772.5519999999997</v>
      </c>
      <c r="S3250">
        <v>4772.5519999999997</v>
      </c>
      <c r="T3250">
        <v>4772.5519999999997</v>
      </c>
      <c r="U3250">
        <v>4772.5519999999997</v>
      </c>
      <c r="V3250">
        <v>4440.2579999999998</v>
      </c>
      <c r="W3250">
        <v>4440.2579999999998</v>
      </c>
      <c r="X3250">
        <v>4440.2579999999998</v>
      </c>
      <c r="Y3250">
        <v>4440.2579999999998</v>
      </c>
      <c r="Z3250">
        <v>4440.2579999999998</v>
      </c>
      <c r="AA3250">
        <v>4440.2579999999998</v>
      </c>
      <c r="AB3250">
        <v>4440.2579999999998</v>
      </c>
      <c r="AC3250">
        <v>4440.2579999999998</v>
      </c>
      <c r="AD3250">
        <v>4440.2579999999998</v>
      </c>
      <c r="AE3250">
        <v>4440.2579999999998</v>
      </c>
      <c r="AF3250">
        <v>4440.2579999999998</v>
      </c>
      <c r="AG3250">
        <v>4440.2579999999998</v>
      </c>
      <c r="AH3250" t="s">
        <v>108</v>
      </c>
      <c r="AI3250" t="s">
        <v>108</v>
      </c>
      <c r="AJ3250" t="s">
        <v>108</v>
      </c>
      <c r="AK3250" t="s">
        <v>108</v>
      </c>
      <c r="AL3250" t="s">
        <v>108</v>
      </c>
      <c r="AM3250" t="s">
        <v>108</v>
      </c>
      <c r="AN3250" t="s">
        <v>108</v>
      </c>
      <c r="AO3250" t="s">
        <v>108</v>
      </c>
      <c r="AP3250" t="s">
        <v>108</v>
      </c>
      <c r="AQ3250" t="s">
        <v>108</v>
      </c>
      <c r="AR3250" t="s">
        <v>108</v>
      </c>
      <c r="AS3250" t="s">
        <v>108</v>
      </c>
      <c r="AT3250" t="s">
        <v>108</v>
      </c>
      <c r="AU3250" t="s">
        <v>108</v>
      </c>
      <c r="AV3250" t="s">
        <v>108</v>
      </c>
      <c r="AW3250" t="s">
        <v>108</v>
      </c>
      <c r="AX3250" t="s">
        <v>108</v>
      </c>
      <c r="AY3250" t="s">
        <v>108</v>
      </c>
      <c r="AZ3250" t="s">
        <v>108</v>
      </c>
      <c r="BA3250" t="s">
        <v>108</v>
      </c>
      <c r="BB3250" t="s">
        <v>108</v>
      </c>
      <c r="BC3250" t="s">
        <v>108</v>
      </c>
      <c r="BD3250" t="s">
        <v>108</v>
      </c>
      <c r="BE3250" t="s">
        <v>108</v>
      </c>
      <c r="BF3250" t="s">
        <v>108</v>
      </c>
      <c r="BG3250" t="s">
        <v>108</v>
      </c>
      <c r="BH3250" t="s">
        <v>108</v>
      </c>
      <c r="BI3250" t="s">
        <v>108</v>
      </c>
      <c r="BJ3250" t="s">
        <v>108</v>
      </c>
      <c r="BK3250" t="s">
        <v>108</v>
      </c>
      <c r="BL3250" t="s">
        <v>108</v>
      </c>
      <c r="BM3250" t="s">
        <v>108</v>
      </c>
      <c r="BN3250" t="s">
        <v>108</v>
      </c>
      <c r="BO3250" t="s">
        <v>108</v>
      </c>
      <c r="BP3250" t="s">
        <v>108</v>
      </c>
      <c r="BQ3250" t="s">
        <v>108</v>
      </c>
      <c r="BR3250" t="s">
        <v>108</v>
      </c>
      <c r="BS3250" t="s">
        <v>108</v>
      </c>
      <c r="BT3250" t="s">
        <v>108</v>
      </c>
      <c r="BU3250" t="s">
        <v>108</v>
      </c>
      <c r="BV3250" t="s">
        <v>108</v>
      </c>
      <c r="BW3250" t="s">
        <v>108</v>
      </c>
      <c r="BX3250" t="s">
        <v>108</v>
      </c>
      <c r="BY3250" t="s">
        <v>108</v>
      </c>
      <c r="BZ3250" t="s">
        <v>108</v>
      </c>
      <c r="CA3250" t="s">
        <v>108</v>
      </c>
      <c r="CB3250" t="s">
        <v>108</v>
      </c>
      <c r="CC3250" t="s">
        <v>108</v>
      </c>
      <c r="CD3250" t="s">
        <v>108</v>
      </c>
      <c r="CE3250" t="s">
        <v>108</v>
      </c>
      <c r="CF3250" t="s">
        <v>108</v>
      </c>
      <c r="CG3250" t="s">
        <v>108</v>
      </c>
      <c r="CH3250" t="s">
        <v>108</v>
      </c>
      <c r="CI3250" t="s">
        <v>108</v>
      </c>
      <c r="CJ3250" t="s">
        <v>108</v>
      </c>
      <c r="CK3250" t="s">
        <v>108</v>
      </c>
      <c r="CL3250" t="s">
        <v>108</v>
      </c>
      <c r="CM3250" t="s">
        <v>108</v>
      </c>
      <c r="CN3250" t="s">
        <v>108</v>
      </c>
      <c r="CO3250" t="s">
        <v>108</v>
      </c>
      <c r="CP3250" t="s">
        <v>108</v>
      </c>
      <c r="CQ3250" t="s">
        <v>108</v>
      </c>
      <c r="CR3250" t="s">
        <v>108</v>
      </c>
      <c r="CS3250" t="s">
        <v>108</v>
      </c>
      <c r="CT3250" t="s">
        <v>108</v>
      </c>
      <c r="CU3250" t="s">
        <v>108</v>
      </c>
      <c r="CV3250" t="s">
        <v>108</v>
      </c>
      <c r="CW3250" t="s">
        <v>108</v>
      </c>
      <c r="CX3250" t="s">
        <v>108</v>
      </c>
      <c r="CY3250" t="s">
        <v>108</v>
      </c>
      <c r="CZ3250" t="s">
        <v>108</v>
      </c>
      <c r="DA3250" t="s">
        <v>108</v>
      </c>
      <c r="DB3250" t="s">
        <v>108</v>
      </c>
      <c r="DC3250" t="s">
        <v>108</v>
      </c>
      <c r="DD3250" t="s">
        <v>108</v>
      </c>
      <c r="DE3250" t="s">
        <v>108</v>
      </c>
      <c r="DF3250" t="s">
        <v>108</v>
      </c>
      <c r="DG3250" t="s">
        <v>108</v>
      </c>
      <c r="DH3250" t="s">
        <v>108</v>
      </c>
    </row>
    <row r="3251" spans="1:112" x14ac:dyDescent="0.2">
      <c r="A3251" t="e">
        <f ca="1">_xll.BFieldInfo($B$3251)</f>
        <v>#NAME?</v>
      </c>
      <c r="B3251" t="s">
        <v>116</v>
      </c>
      <c r="C3251" t="s">
        <v>108</v>
      </c>
      <c r="D3251" t="s">
        <v>108</v>
      </c>
      <c r="E3251" t="s">
        <v>108</v>
      </c>
      <c r="F3251" t="s">
        <v>108</v>
      </c>
      <c r="G3251" t="s">
        <v>108</v>
      </c>
      <c r="H3251" t="s">
        <v>108</v>
      </c>
      <c r="I3251" t="s">
        <v>108</v>
      </c>
      <c r="J3251" t="s">
        <v>108</v>
      </c>
      <c r="K3251" t="s">
        <v>108</v>
      </c>
      <c r="L3251" t="s">
        <v>108</v>
      </c>
      <c r="M3251" t="s">
        <v>108</v>
      </c>
      <c r="N3251" t="s">
        <v>108</v>
      </c>
      <c r="O3251" t="s">
        <v>108</v>
      </c>
      <c r="P3251" t="s">
        <v>108</v>
      </c>
      <c r="Q3251" t="s">
        <v>108</v>
      </c>
      <c r="R3251" t="s">
        <v>108</v>
      </c>
      <c r="S3251" t="s">
        <v>108</v>
      </c>
      <c r="T3251" t="s">
        <v>108</v>
      </c>
      <c r="U3251" t="s">
        <v>108</v>
      </c>
      <c r="V3251" t="s">
        <v>108</v>
      </c>
      <c r="W3251" t="s">
        <v>108</v>
      </c>
      <c r="X3251" t="s">
        <v>108</v>
      </c>
      <c r="Y3251" t="s">
        <v>108</v>
      </c>
      <c r="Z3251" t="s">
        <v>108</v>
      </c>
      <c r="AA3251" t="s">
        <v>108</v>
      </c>
      <c r="AB3251" t="s">
        <v>108</v>
      </c>
      <c r="AC3251" t="s">
        <v>108</v>
      </c>
      <c r="AD3251" t="s">
        <v>108</v>
      </c>
      <c r="AE3251" t="s">
        <v>108</v>
      </c>
      <c r="AF3251" t="s">
        <v>108</v>
      </c>
      <c r="AG3251" t="s">
        <v>108</v>
      </c>
      <c r="AH3251" t="s">
        <v>108</v>
      </c>
      <c r="AI3251" t="s">
        <v>108</v>
      </c>
      <c r="AJ3251" t="s">
        <v>108</v>
      </c>
      <c r="AK3251" t="s">
        <v>108</v>
      </c>
      <c r="AL3251" t="s">
        <v>108</v>
      </c>
      <c r="AM3251" t="s">
        <v>108</v>
      </c>
      <c r="AN3251" t="s">
        <v>108</v>
      </c>
      <c r="AO3251" t="s">
        <v>108</v>
      </c>
      <c r="AP3251" t="s">
        <v>108</v>
      </c>
      <c r="AQ3251" t="s">
        <v>108</v>
      </c>
      <c r="AR3251" t="s">
        <v>108</v>
      </c>
      <c r="AS3251" t="s">
        <v>108</v>
      </c>
      <c r="AT3251" t="s">
        <v>108</v>
      </c>
      <c r="AU3251" t="s">
        <v>108</v>
      </c>
      <c r="AV3251" t="s">
        <v>108</v>
      </c>
      <c r="AW3251" t="s">
        <v>108</v>
      </c>
      <c r="AX3251" t="s">
        <v>108</v>
      </c>
      <c r="AY3251" t="s">
        <v>108</v>
      </c>
      <c r="AZ3251" t="s">
        <v>108</v>
      </c>
      <c r="BA3251" t="s">
        <v>108</v>
      </c>
      <c r="BB3251" t="s">
        <v>108</v>
      </c>
      <c r="BC3251" t="s">
        <v>108</v>
      </c>
      <c r="BD3251" t="s">
        <v>108</v>
      </c>
      <c r="BE3251" t="s">
        <v>108</v>
      </c>
      <c r="BF3251" t="s">
        <v>108</v>
      </c>
      <c r="BG3251" t="s">
        <v>108</v>
      </c>
      <c r="BH3251" t="s">
        <v>108</v>
      </c>
      <c r="BI3251" t="s">
        <v>108</v>
      </c>
      <c r="BJ3251" t="s">
        <v>108</v>
      </c>
      <c r="BK3251" t="s">
        <v>108</v>
      </c>
      <c r="BL3251" t="s">
        <v>108</v>
      </c>
      <c r="BM3251" t="s">
        <v>108</v>
      </c>
      <c r="BN3251" t="s">
        <v>108</v>
      </c>
      <c r="BO3251" t="s">
        <v>108</v>
      </c>
      <c r="BP3251" t="s">
        <v>108</v>
      </c>
      <c r="BQ3251" t="s">
        <v>108</v>
      </c>
      <c r="BR3251" t="s">
        <v>108</v>
      </c>
      <c r="BS3251" t="s">
        <v>108</v>
      </c>
      <c r="BT3251" t="s">
        <v>108</v>
      </c>
      <c r="BU3251" t="s">
        <v>108</v>
      </c>
      <c r="BV3251" t="s">
        <v>108</v>
      </c>
      <c r="BW3251" t="s">
        <v>108</v>
      </c>
      <c r="BX3251" t="s">
        <v>108</v>
      </c>
      <c r="BY3251" t="s">
        <v>108</v>
      </c>
      <c r="BZ3251" t="s">
        <v>108</v>
      </c>
      <c r="CA3251" t="s">
        <v>108</v>
      </c>
      <c r="CB3251" t="s">
        <v>108</v>
      </c>
      <c r="CC3251" t="s">
        <v>108</v>
      </c>
      <c r="CD3251" t="s">
        <v>108</v>
      </c>
      <c r="CE3251" t="s">
        <v>108</v>
      </c>
      <c r="CF3251" t="s">
        <v>108</v>
      </c>
      <c r="CG3251" t="s">
        <v>108</v>
      </c>
      <c r="CH3251" t="s">
        <v>108</v>
      </c>
      <c r="CI3251" t="s">
        <v>108</v>
      </c>
      <c r="CJ3251" t="s">
        <v>108</v>
      </c>
      <c r="CK3251" t="s">
        <v>108</v>
      </c>
      <c r="CL3251" t="s">
        <v>108</v>
      </c>
      <c r="CM3251" t="s">
        <v>108</v>
      </c>
      <c r="CN3251" t="s">
        <v>108</v>
      </c>
      <c r="CO3251" t="s">
        <v>108</v>
      </c>
      <c r="CP3251" t="s">
        <v>108</v>
      </c>
      <c r="CQ3251" t="s">
        <v>108</v>
      </c>
      <c r="CR3251" t="s">
        <v>108</v>
      </c>
      <c r="CS3251" t="s">
        <v>108</v>
      </c>
      <c r="CT3251" t="s">
        <v>108</v>
      </c>
      <c r="CU3251" t="s">
        <v>108</v>
      </c>
      <c r="CV3251" t="s">
        <v>108</v>
      </c>
      <c r="CW3251" t="s">
        <v>108</v>
      </c>
      <c r="CX3251" t="s">
        <v>108</v>
      </c>
      <c r="CY3251" t="s">
        <v>108</v>
      </c>
      <c r="CZ3251" t="s">
        <v>108</v>
      </c>
      <c r="DA3251" t="s">
        <v>108</v>
      </c>
      <c r="DB3251" t="s">
        <v>108</v>
      </c>
      <c r="DC3251" t="s">
        <v>108</v>
      </c>
      <c r="DD3251" t="s">
        <v>108</v>
      </c>
      <c r="DE3251" t="s">
        <v>108</v>
      </c>
      <c r="DF3251" t="s">
        <v>108</v>
      </c>
      <c r="DG3251" t="s">
        <v>108</v>
      </c>
      <c r="DH3251" t="s">
        <v>108</v>
      </c>
    </row>
    <row r="3252" spans="1:112" x14ac:dyDescent="0.2">
      <c r="A3252" t="e">
        <f ca="1">_xll.BFieldInfo($B$3252)</f>
        <v>#NAME?</v>
      </c>
      <c r="B3252" t="s">
        <v>117</v>
      </c>
      <c r="C3252" t="s">
        <v>108</v>
      </c>
      <c r="D3252" t="s">
        <v>108</v>
      </c>
      <c r="E3252" t="s">
        <v>108</v>
      </c>
      <c r="F3252" t="s">
        <v>108</v>
      </c>
      <c r="G3252" t="s">
        <v>108</v>
      </c>
      <c r="H3252" t="s">
        <v>108</v>
      </c>
      <c r="I3252" t="s">
        <v>108</v>
      </c>
      <c r="J3252" t="s">
        <v>108</v>
      </c>
      <c r="K3252" t="s">
        <v>108</v>
      </c>
      <c r="L3252" t="s">
        <v>108</v>
      </c>
      <c r="M3252" t="s">
        <v>108</v>
      </c>
      <c r="N3252" t="s">
        <v>108</v>
      </c>
      <c r="O3252" t="s">
        <v>108</v>
      </c>
      <c r="P3252" t="s">
        <v>108</v>
      </c>
      <c r="Q3252" t="s">
        <v>108</v>
      </c>
      <c r="R3252" t="s">
        <v>108</v>
      </c>
      <c r="S3252" t="s">
        <v>108</v>
      </c>
      <c r="T3252" t="s">
        <v>108</v>
      </c>
      <c r="U3252" t="s">
        <v>108</v>
      </c>
      <c r="V3252" t="s">
        <v>108</v>
      </c>
      <c r="W3252" t="s">
        <v>108</v>
      </c>
      <c r="X3252" t="s">
        <v>108</v>
      </c>
      <c r="Y3252" t="s">
        <v>108</v>
      </c>
      <c r="Z3252" t="s">
        <v>108</v>
      </c>
      <c r="AA3252" t="s">
        <v>108</v>
      </c>
      <c r="AB3252" t="s">
        <v>108</v>
      </c>
      <c r="AC3252" t="s">
        <v>108</v>
      </c>
      <c r="AD3252" t="s">
        <v>108</v>
      </c>
      <c r="AE3252" t="s">
        <v>108</v>
      </c>
      <c r="AF3252" t="s">
        <v>108</v>
      </c>
      <c r="AG3252" t="s">
        <v>108</v>
      </c>
      <c r="AH3252" t="s">
        <v>108</v>
      </c>
      <c r="AI3252" t="s">
        <v>108</v>
      </c>
      <c r="AJ3252" t="s">
        <v>108</v>
      </c>
      <c r="AK3252" t="s">
        <v>108</v>
      </c>
      <c r="AL3252" t="s">
        <v>108</v>
      </c>
      <c r="AM3252" t="s">
        <v>108</v>
      </c>
      <c r="AN3252" t="s">
        <v>108</v>
      </c>
      <c r="AO3252" t="s">
        <v>108</v>
      </c>
      <c r="AP3252" t="s">
        <v>108</v>
      </c>
      <c r="AQ3252" t="s">
        <v>108</v>
      </c>
      <c r="AR3252" t="s">
        <v>108</v>
      </c>
      <c r="AS3252" t="s">
        <v>108</v>
      </c>
      <c r="AT3252" t="s">
        <v>108</v>
      </c>
      <c r="AU3252" t="s">
        <v>108</v>
      </c>
      <c r="AV3252" t="s">
        <v>108</v>
      </c>
      <c r="AW3252" t="s">
        <v>108</v>
      </c>
      <c r="AX3252" t="s">
        <v>108</v>
      </c>
      <c r="AY3252" t="s">
        <v>108</v>
      </c>
      <c r="AZ3252" t="s">
        <v>108</v>
      </c>
      <c r="BA3252" t="s">
        <v>108</v>
      </c>
      <c r="BB3252" t="s">
        <v>108</v>
      </c>
      <c r="BC3252" t="s">
        <v>108</v>
      </c>
      <c r="BD3252" t="s">
        <v>108</v>
      </c>
      <c r="BE3252" t="s">
        <v>108</v>
      </c>
      <c r="BF3252" t="s">
        <v>108</v>
      </c>
      <c r="BG3252" t="s">
        <v>108</v>
      </c>
      <c r="BH3252" t="s">
        <v>108</v>
      </c>
      <c r="BI3252" t="s">
        <v>108</v>
      </c>
      <c r="BJ3252" t="s">
        <v>108</v>
      </c>
      <c r="BK3252" t="s">
        <v>108</v>
      </c>
      <c r="BL3252" t="s">
        <v>108</v>
      </c>
      <c r="BM3252" t="s">
        <v>108</v>
      </c>
      <c r="BN3252" t="s">
        <v>108</v>
      </c>
      <c r="BO3252" t="s">
        <v>108</v>
      </c>
      <c r="BP3252" t="s">
        <v>108</v>
      </c>
      <c r="BQ3252" t="s">
        <v>108</v>
      </c>
      <c r="BR3252" t="s">
        <v>108</v>
      </c>
      <c r="BS3252" t="s">
        <v>108</v>
      </c>
      <c r="BT3252" t="s">
        <v>108</v>
      </c>
      <c r="BU3252" t="s">
        <v>108</v>
      </c>
      <c r="BV3252" t="s">
        <v>108</v>
      </c>
      <c r="BW3252" t="s">
        <v>108</v>
      </c>
      <c r="BX3252" t="s">
        <v>108</v>
      </c>
      <c r="BY3252" t="s">
        <v>108</v>
      </c>
      <c r="BZ3252" t="s">
        <v>108</v>
      </c>
      <c r="CA3252" t="s">
        <v>108</v>
      </c>
      <c r="CB3252" t="s">
        <v>108</v>
      </c>
      <c r="CC3252" t="s">
        <v>108</v>
      </c>
      <c r="CD3252" t="s">
        <v>108</v>
      </c>
      <c r="CE3252" t="s">
        <v>108</v>
      </c>
      <c r="CF3252" t="s">
        <v>108</v>
      </c>
      <c r="CG3252" t="s">
        <v>108</v>
      </c>
      <c r="CH3252" t="s">
        <v>108</v>
      </c>
      <c r="CI3252" t="s">
        <v>108</v>
      </c>
      <c r="CJ3252" t="s">
        <v>108</v>
      </c>
      <c r="CK3252" t="s">
        <v>108</v>
      </c>
      <c r="CL3252" t="s">
        <v>108</v>
      </c>
      <c r="CM3252" t="s">
        <v>108</v>
      </c>
      <c r="CN3252" t="s">
        <v>108</v>
      </c>
      <c r="CO3252" t="s">
        <v>108</v>
      </c>
      <c r="CP3252" t="s">
        <v>108</v>
      </c>
      <c r="CQ3252" t="s">
        <v>108</v>
      </c>
      <c r="CR3252" t="s">
        <v>108</v>
      </c>
      <c r="CS3252" t="s">
        <v>108</v>
      </c>
      <c r="CT3252" t="s">
        <v>108</v>
      </c>
      <c r="CU3252" t="s">
        <v>108</v>
      </c>
      <c r="CV3252" t="s">
        <v>108</v>
      </c>
      <c r="CW3252" t="s">
        <v>108</v>
      </c>
      <c r="CX3252" t="s">
        <v>108</v>
      </c>
      <c r="CY3252" t="s">
        <v>108</v>
      </c>
      <c r="CZ3252" t="s">
        <v>108</v>
      </c>
      <c r="DA3252" t="s">
        <v>108</v>
      </c>
      <c r="DB3252" t="s">
        <v>108</v>
      </c>
      <c r="DC3252" t="s">
        <v>108</v>
      </c>
      <c r="DD3252" t="s">
        <v>108</v>
      </c>
      <c r="DE3252" t="s">
        <v>108</v>
      </c>
      <c r="DF3252" t="s">
        <v>108</v>
      </c>
      <c r="DG3252" t="s">
        <v>108</v>
      </c>
      <c r="DH3252" t="s">
        <v>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62"/>
  <sheetViews>
    <sheetView tabSelected="1" zoomScale="131" workbookViewId="0">
      <selection activeCell="A6" sqref="A6"/>
    </sheetView>
  </sheetViews>
  <sheetFormatPr baseColWidth="10" defaultColWidth="8.83203125" defaultRowHeight="15" x14ac:dyDescent="0.2"/>
  <cols>
    <col min="1" max="1" width="22.5" bestFit="1" customWidth="1"/>
    <col min="2" max="2" width="34.5" bestFit="1" customWidth="1"/>
    <col min="3" max="13" width="12" bestFit="1" customWidth="1"/>
    <col min="14" max="20" width="11" bestFit="1" customWidth="1"/>
    <col min="21" max="21" width="10.1640625" bestFit="1" customWidth="1"/>
  </cols>
  <sheetData>
    <row r="1" spans="1:14" x14ac:dyDescent="0.2">
      <c r="A1" t="s">
        <v>104</v>
      </c>
      <c r="B1" s="3">
        <v>40724</v>
      </c>
    </row>
    <row r="2" spans="1:14" x14ac:dyDescent="0.2">
      <c r="A2" t="s">
        <v>105</v>
      </c>
      <c r="B2" s="3">
        <v>44012</v>
      </c>
    </row>
    <row r="4" spans="1:14" x14ac:dyDescent="0.2">
      <c r="A4" t="s">
        <v>0</v>
      </c>
      <c r="B4" t="s">
        <v>106</v>
      </c>
      <c r="C4" s="8" t="e">
        <f ca="1">_xll.BDH($A$4,$B$5:$B$15,$B$1,$B$2,"Dir=H","Per=Y","Days=A","Dts=S","Sort=R","cols=12;rows=12")</f>
        <v>#NAME?</v>
      </c>
      <c r="D4" s="8">
        <v>43465</v>
      </c>
      <c r="E4" s="8">
        <v>43100</v>
      </c>
      <c r="F4" s="8">
        <v>43098</v>
      </c>
      <c r="G4" s="8">
        <v>42735</v>
      </c>
      <c r="H4" s="8">
        <v>42734</v>
      </c>
      <c r="I4" s="8">
        <v>42369</v>
      </c>
      <c r="J4" s="8">
        <v>42004</v>
      </c>
      <c r="K4" s="8">
        <v>41639</v>
      </c>
      <c r="L4" s="8">
        <v>41274</v>
      </c>
      <c r="M4" s="8">
        <v>40908</v>
      </c>
      <c r="N4" s="8">
        <v>40907</v>
      </c>
    </row>
    <row r="5" spans="1:14" x14ac:dyDescent="0.2">
      <c r="A5" t="e">
        <f ca="1">_xll.BFieldInfo($B$5)</f>
        <v>#NAME?</v>
      </c>
      <c r="B5" t="s">
        <v>107</v>
      </c>
      <c r="C5">
        <v>138.536</v>
      </c>
      <c r="D5">
        <v>102.8383</v>
      </c>
      <c r="E5">
        <v>104.69759999999999</v>
      </c>
      <c r="F5">
        <v>104.69759999999999</v>
      </c>
      <c r="G5">
        <v>88.572199999999995</v>
      </c>
      <c r="H5">
        <v>88.572199999999995</v>
      </c>
      <c r="I5">
        <v>87.5779</v>
      </c>
      <c r="J5">
        <v>83.224100000000007</v>
      </c>
      <c r="K5">
        <v>72.178799999999995</v>
      </c>
      <c r="L5">
        <v>63.880499999999998</v>
      </c>
      <c r="M5">
        <v>55.913800000000002</v>
      </c>
      <c r="N5">
        <v>55.913800000000002</v>
      </c>
    </row>
    <row r="6" spans="1:14" x14ac:dyDescent="0.2">
      <c r="A6" t="e">
        <f ca="1">_xll.BFieldInfo($B$6)</f>
        <v>#NAME?</v>
      </c>
      <c r="B6" t="s">
        <v>109</v>
      </c>
      <c r="C6">
        <v>26176</v>
      </c>
      <c r="D6">
        <v>24364</v>
      </c>
      <c r="E6">
        <v>27347</v>
      </c>
      <c r="F6">
        <v>27201</v>
      </c>
      <c r="G6">
        <v>27201</v>
      </c>
      <c r="H6">
        <v>26411</v>
      </c>
      <c r="I6">
        <v>26411</v>
      </c>
      <c r="J6">
        <v>27971</v>
      </c>
      <c r="K6">
        <v>23770</v>
      </c>
      <c r="L6">
        <v>24911</v>
      </c>
      <c r="M6">
        <v>22733</v>
      </c>
      <c r="N6" t="s">
        <v>108</v>
      </c>
    </row>
    <row r="7" spans="1:14" x14ac:dyDescent="0.2">
      <c r="A7" t="e">
        <f ca="1">_xll.BFieldInfo($B$7)</f>
        <v>#NAME?</v>
      </c>
      <c r="B7" t="s">
        <v>110</v>
      </c>
      <c r="C7">
        <v>24498</v>
      </c>
      <c r="D7">
        <v>22625</v>
      </c>
      <c r="E7">
        <v>24656</v>
      </c>
      <c r="F7">
        <v>23013</v>
      </c>
      <c r="G7">
        <v>23013</v>
      </c>
      <c r="H7">
        <v>22353</v>
      </c>
      <c r="I7">
        <v>22353</v>
      </c>
      <c r="J7">
        <v>24122</v>
      </c>
      <c r="K7">
        <v>21551</v>
      </c>
      <c r="L7">
        <v>20542</v>
      </c>
      <c r="M7">
        <v>19526</v>
      </c>
      <c r="N7" t="s">
        <v>108</v>
      </c>
    </row>
    <row r="8" spans="1:14" x14ac:dyDescent="0.2">
      <c r="A8" t="e">
        <f ca="1">_xll.BFieldInfo($B$8)</f>
        <v>#NAME?</v>
      </c>
      <c r="B8" t="s">
        <v>111</v>
      </c>
      <c r="C8">
        <v>301766.40000000002</v>
      </c>
      <c r="D8">
        <v>237365.1</v>
      </c>
      <c r="E8">
        <v>256226.88</v>
      </c>
      <c r="F8">
        <v>226308.9</v>
      </c>
      <c r="G8">
        <v>226308.9</v>
      </c>
      <c r="H8">
        <v>229949.47500000001</v>
      </c>
      <c r="I8">
        <v>229949.47500000001</v>
      </c>
      <c r="J8">
        <v>231134.78</v>
      </c>
      <c r="K8">
        <v>208280.88</v>
      </c>
      <c r="L8">
        <v>190040.56</v>
      </c>
      <c r="M8">
        <v>171286.91570000001</v>
      </c>
      <c r="N8" t="s">
        <v>108</v>
      </c>
    </row>
    <row r="9" spans="1:14" x14ac:dyDescent="0.2">
      <c r="A9" t="e">
        <f ca="1">_xll.BFieldInfo($B$9)</f>
        <v>#NAME?</v>
      </c>
      <c r="B9" t="s">
        <v>109</v>
      </c>
      <c r="C9">
        <v>26176</v>
      </c>
      <c r="D9">
        <v>24364</v>
      </c>
      <c r="E9">
        <v>27347</v>
      </c>
      <c r="F9">
        <v>27201</v>
      </c>
      <c r="G9">
        <v>27201</v>
      </c>
      <c r="H9">
        <v>26411</v>
      </c>
      <c r="I9">
        <v>26411</v>
      </c>
      <c r="J9">
        <v>27971</v>
      </c>
      <c r="K9">
        <v>23770</v>
      </c>
      <c r="L9">
        <v>24911</v>
      </c>
      <c r="M9">
        <v>22733</v>
      </c>
      <c r="N9" t="s">
        <v>108</v>
      </c>
    </row>
    <row r="10" spans="1:14" x14ac:dyDescent="0.2">
      <c r="A10" t="e">
        <f ca="1">_xll.BFieldInfo($B$10)</f>
        <v>#NAME?</v>
      </c>
      <c r="B10" t="s">
        <v>112</v>
      </c>
      <c r="C10">
        <v>534</v>
      </c>
      <c r="D10">
        <v>680</v>
      </c>
      <c r="E10">
        <v>689</v>
      </c>
      <c r="F10">
        <v>798</v>
      </c>
      <c r="G10">
        <v>798</v>
      </c>
      <c r="H10">
        <v>813</v>
      </c>
      <c r="I10">
        <v>813</v>
      </c>
      <c r="J10">
        <v>700</v>
      </c>
      <c r="K10">
        <v>343</v>
      </c>
      <c r="L10">
        <v>681</v>
      </c>
      <c r="M10">
        <v>632</v>
      </c>
      <c r="N10" t="s">
        <v>108</v>
      </c>
    </row>
    <row r="11" spans="1:14" x14ac:dyDescent="0.2">
      <c r="A11" t="e">
        <f ca="1">_xll.BFieldInfo($B$11)</f>
        <v>#NAME?</v>
      </c>
      <c r="B11" t="s">
        <v>113</v>
      </c>
      <c r="C11">
        <v>46</v>
      </c>
      <c r="D11">
        <v>53</v>
      </c>
      <c r="E11">
        <v>90</v>
      </c>
      <c r="F11">
        <v>91</v>
      </c>
      <c r="G11">
        <v>91</v>
      </c>
      <c r="H11">
        <v>90</v>
      </c>
      <c r="I11">
        <v>90</v>
      </c>
      <c r="J11">
        <v>95</v>
      </c>
      <c r="K11">
        <v>150</v>
      </c>
      <c r="L11">
        <v>123</v>
      </c>
      <c r="M11">
        <v>972</v>
      </c>
      <c r="N11" t="s">
        <v>108</v>
      </c>
    </row>
    <row r="12" spans="1:14" x14ac:dyDescent="0.2">
      <c r="A12" t="e">
        <f ca="1">_xll.BFieldInfo($B$12)</f>
        <v>#NAME?</v>
      </c>
      <c r="B12" t="s">
        <v>114</v>
      </c>
      <c r="C12">
        <v>-1424</v>
      </c>
      <c r="D12">
        <v>-1432</v>
      </c>
      <c r="E12">
        <v>-1484</v>
      </c>
      <c r="F12">
        <v>-1108</v>
      </c>
      <c r="G12">
        <v>-1108</v>
      </c>
      <c r="H12">
        <v>-1322</v>
      </c>
      <c r="I12">
        <v>-1322</v>
      </c>
      <c r="J12">
        <v>-1164</v>
      </c>
      <c r="K12">
        <v>-1082</v>
      </c>
      <c r="L12">
        <v>-1132</v>
      </c>
      <c r="M12">
        <v>-1005</v>
      </c>
      <c r="N12" t="s">
        <v>108</v>
      </c>
    </row>
    <row r="13" spans="1:14" x14ac:dyDescent="0.2">
      <c r="A13" t="e">
        <f ca="1">_xll.BFieldInfo($B$13)</f>
        <v>#NAME?</v>
      </c>
      <c r="B13" t="s">
        <v>115</v>
      </c>
      <c r="C13">
        <v>16078</v>
      </c>
      <c r="D13">
        <v>13752</v>
      </c>
      <c r="E13">
        <v>10156</v>
      </c>
      <c r="F13">
        <v>13163</v>
      </c>
      <c r="G13">
        <v>13163</v>
      </c>
      <c r="H13">
        <v>12408</v>
      </c>
      <c r="I13">
        <v>12408</v>
      </c>
      <c r="J13">
        <v>10905</v>
      </c>
      <c r="K13">
        <v>13068</v>
      </c>
      <c r="L13">
        <v>13388</v>
      </c>
      <c r="M13">
        <v>12471</v>
      </c>
      <c r="N13" t="s">
        <v>108</v>
      </c>
    </row>
    <row r="14" spans="1:14" x14ac:dyDescent="0.2">
      <c r="A14" t="e">
        <f ca="1">_xll.BFieldInfo($B$14)</f>
        <v>#NAME?</v>
      </c>
      <c r="B14" t="s">
        <v>116</v>
      </c>
      <c r="C14">
        <v>49</v>
      </c>
      <c r="D14">
        <v>49</v>
      </c>
      <c r="E14">
        <v>45</v>
      </c>
      <c r="F14">
        <v>43</v>
      </c>
      <c r="G14">
        <v>43</v>
      </c>
      <c r="H14">
        <v>39</v>
      </c>
      <c r="I14">
        <v>39</v>
      </c>
      <c r="J14">
        <v>38</v>
      </c>
      <c r="K14">
        <v>33</v>
      </c>
      <c r="L14">
        <v>31</v>
      </c>
      <c r="M14">
        <v>32</v>
      </c>
      <c r="N14" t="s">
        <v>108</v>
      </c>
    </row>
    <row r="15" spans="1:14" x14ac:dyDescent="0.2">
      <c r="A15" t="e">
        <f ca="1">_xll.BFieldInfo($B$15)</f>
        <v>#NAME?</v>
      </c>
      <c r="B15" t="s">
        <v>117</v>
      </c>
      <c r="C15">
        <v>25</v>
      </c>
      <c r="D15">
        <v>27</v>
      </c>
      <c r="E15">
        <v>28</v>
      </c>
      <c r="F15">
        <v>29</v>
      </c>
      <c r="G15">
        <v>29</v>
      </c>
      <c r="H15">
        <v>32</v>
      </c>
      <c r="I15">
        <v>32</v>
      </c>
      <c r="J15">
        <v>32</v>
      </c>
      <c r="K15">
        <v>36</v>
      </c>
      <c r="L15">
        <v>36</v>
      </c>
      <c r="M15">
        <v>36</v>
      </c>
      <c r="N15" t="s">
        <v>108</v>
      </c>
    </row>
    <row r="17" spans="1:14" x14ac:dyDescent="0.2">
      <c r="A17" t="s">
        <v>5</v>
      </c>
      <c r="B17" t="s">
        <v>106</v>
      </c>
      <c r="C17" s="8" t="e">
        <f ca="1">_xll.BDH($A$17,$B$18:$B$28,$B$1,$B$2,"Dir=H","Per=Y","Days=A","Dts=S","Sort=R","cols=12;rows=12")</f>
        <v>#NAME?</v>
      </c>
      <c r="D17" s="8">
        <v>43465</v>
      </c>
      <c r="E17" s="8">
        <v>43100</v>
      </c>
      <c r="F17" s="8">
        <v>43098</v>
      </c>
      <c r="G17" s="8">
        <v>42735</v>
      </c>
      <c r="H17" s="8">
        <v>42734</v>
      </c>
      <c r="I17" s="8">
        <v>42369</v>
      </c>
      <c r="J17" s="8">
        <v>42004</v>
      </c>
      <c r="K17" s="8">
        <v>41639</v>
      </c>
      <c r="L17" s="8">
        <v>41274</v>
      </c>
      <c r="M17" s="8">
        <v>40908</v>
      </c>
      <c r="N17" s="8">
        <v>40907</v>
      </c>
    </row>
    <row r="18" spans="1:14" x14ac:dyDescent="0.2">
      <c r="A18" t="e">
        <f ca="1">_xll.BFieldInfo($B$18)</f>
        <v>#NAME?</v>
      </c>
      <c r="B18" t="s">
        <v>107</v>
      </c>
      <c r="C18">
        <v>430.75</v>
      </c>
      <c r="D18">
        <v>323.54000000000002</v>
      </c>
      <c r="E18">
        <v>315.79000000000002</v>
      </c>
      <c r="F18">
        <v>315.79000000000002</v>
      </c>
      <c r="G18">
        <v>288.58999999999997</v>
      </c>
      <c r="H18">
        <v>288.58999999999997</v>
      </c>
      <c r="I18">
        <v>332.23</v>
      </c>
      <c r="J18">
        <v>314.58999999999997</v>
      </c>
      <c r="K18">
        <v>282.10000000000002</v>
      </c>
      <c r="L18">
        <v>201.38</v>
      </c>
      <c r="M18">
        <v>167.02</v>
      </c>
      <c r="N18">
        <v>167.02</v>
      </c>
    </row>
    <row r="19" spans="1:14" x14ac:dyDescent="0.2">
      <c r="A19" t="e">
        <f ca="1">_xll.BFieldInfo($B$19)</f>
        <v>#NAME?</v>
      </c>
      <c r="B19" t="s">
        <v>109</v>
      </c>
      <c r="C19">
        <v>22581</v>
      </c>
      <c r="D19">
        <v>20368</v>
      </c>
      <c r="E19">
        <v>19761</v>
      </c>
      <c r="F19">
        <v>19297</v>
      </c>
      <c r="G19">
        <v>19297</v>
      </c>
      <c r="H19">
        <v>18941</v>
      </c>
      <c r="I19">
        <v>18941</v>
      </c>
      <c r="J19">
        <v>19643</v>
      </c>
      <c r="K19">
        <v>15710</v>
      </c>
      <c r="L19">
        <v>16765</v>
      </c>
      <c r="M19">
        <v>15677</v>
      </c>
      <c r="N19" t="s">
        <v>108</v>
      </c>
    </row>
    <row r="20" spans="1:14" x14ac:dyDescent="0.2">
      <c r="A20" t="e">
        <f ca="1">_xll.BFieldInfo($B$20)</f>
        <v>#NAME?</v>
      </c>
      <c r="B20" t="s">
        <v>110</v>
      </c>
      <c r="C20">
        <v>16835</v>
      </c>
      <c r="D20">
        <v>14962</v>
      </c>
      <c r="E20">
        <v>14040</v>
      </c>
      <c r="F20">
        <v>13257</v>
      </c>
      <c r="G20">
        <v>13257</v>
      </c>
      <c r="H20">
        <v>12056</v>
      </c>
      <c r="I20">
        <v>12056</v>
      </c>
      <c r="J20">
        <v>12110</v>
      </c>
      <c r="K20">
        <v>10833</v>
      </c>
      <c r="L20">
        <v>10893</v>
      </c>
      <c r="M20">
        <v>10622</v>
      </c>
      <c r="N20" t="s">
        <v>108</v>
      </c>
    </row>
    <row r="21" spans="1:14" x14ac:dyDescent="0.2">
      <c r="A21" t="e">
        <f ca="1">_xll.BFieldInfo($B$21)</f>
        <v>#NAME?</v>
      </c>
      <c r="B21" t="s">
        <v>111</v>
      </c>
      <c r="C21">
        <v>268707.5269</v>
      </c>
      <c r="D21">
        <v>207967.77540000001</v>
      </c>
      <c r="E21">
        <v>210473.95670000001</v>
      </c>
      <c r="F21">
        <v>198158.36670000001</v>
      </c>
      <c r="G21">
        <v>198158.36670000001</v>
      </c>
      <c r="H21">
        <v>235498.40150000001</v>
      </c>
      <c r="I21">
        <v>235498.40150000001</v>
      </c>
      <c r="J21">
        <v>229345.72640000001</v>
      </c>
      <c r="K21">
        <v>211577.02900000001</v>
      </c>
      <c r="L21">
        <v>156118.261</v>
      </c>
      <c r="M21">
        <v>137319.98180000001</v>
      </c>
      <c r="N21" t="s">
        <v>108</v>
      </c>
    </row>
    <row r="22" spans="1:14" x14ac:dyDescent="0.2">
      <c r="A22" t="e">
        <f ca="1">_xll.BFieldInfo($B$22)</f>
        <v>#NAME?</v>
      </c>
      <c r="B22" t="s">
        <v>109</v>
      </c>
      <c r="C22">
        <v>22581</v>
      </c>
      <c r="D22">
        <v>20368</v>
      </c>
      <c r="E22">
        <v>19761</v>
      </c>
      <c r="F22">
        <v>19297</v>
      </c>
      <c r="G22">
        <v>19297</v>
      </c>
      <c r="H22">
        <v>18941</v>
      </c>
      <c r="I22">
        <v>18941</v>
      </c>
      <c r="J22">
        <v>19643</v>
      </c>
      <c r="K22">
        <v>15710</v>
      </c>
      <c r="L22">
        <v>16765</v>
      </c>
      <c r="M22">
        <v>15677</v>
      </c>
      <c r="N22" t="s">
        <v>108</v>
      </c>
    </row>
    <row r="23" spans="1:14" x14ac:dyDescent="0.2">
      <c r="A23" t="e">
        <f ca="1">_xll.BFieldInfo($B$23)</f>
        <v>#NAME?</v>
      </c>
      <c r="B23" t="s">
        <v>112</v>
      </c>
      <c r="C23">
        <v>567</v>
      </c>
      <c r="D23">
        <v>567</v>
      </c>
      <c r="E23">
        <v>516</v>
      </c>
      <c r="F23">
        <v>523</v>
      </c>
      <c r="G23">
        <v>523</v>
      </c>
      <c r="H23">
        <v>504</v>
      </c>
      <c r="I23">
        <v>504</v>
      </c>
      <c r="J23">
        <v>370</v>
      </c>
      <c r="K23">
        <v>407</v>
      </c>
      <c r="L23">
        <v>336</v>
      </c>
      <c r="M23">
        <v>328</v>
      </c>
      <c r="N23" t="s">
        <v>108</v>
      </c>
    </row>
    <row r="24" spans="1:14" x14ac:dyDescent="0.2">
      <c r="A24" t="e">
        <f ca="1">_xll.BFieldInfo($B$24)</f>
        <v>#NAME?</v>
      </c>
      <c r="B24" t="s">
        <v>113</v>
      </c>
      <c r="C24">
        <v>109</v>
      </c>
      <c r="D24">
        <v>107</v>
      </c>
      <c r="E24">
        <v>113</v>
      </c>
      <c r="F24">
        <v>153</v>
      </c>
      <c r="G24">
        <v>153</v>
      </c>
      <c r="H24">
        <v>146</v>
      </c>
      <c r="I24">
        <v>146</v>
      </c>
      <c r="J24">
        <v>176</v>
      </c>
      <c r="K24">
        <v>2.0000000000000001E-4</v>
      </c>
      <c r="L24">
        <v>196</v>
      </c>
      <c r="M24">
        <v>519</v>
      </c>
      <c r="N24" t="s">
        <v>108</v>
      </c>
    </row>
    <row r="25" spans="1:14" x14ac:dyDescent="0.2">
      <c r="A25" t="e">
        <f ca="1">_xll.BFieldInfo($B$25)</f>
        <v>#NAME?</v>
      </c>
      <c r="B25" t="s">
        <v>114</v>
      </c>
      <c r="C25">
        <v>-696</v>
      </c>
      <c r="D25">
        <v>-590</v>
      </c>
      <c r="E25">
        <v>-562</v>
      </c>
      <c r="F25">
        <v>-517</v>
      </c>
      <c r="G25">
        <v>-517</v>
      </c>
      <c r="H25">
        <v>-437</v>
      </c>
      <c r="I25">
        <v>-437</v>
      </c>
      <c r="J25">
        <v>-495</v>
      </c>
      <c r="K25">
        <v>-451</v>
      </c>
      <c r="L25">
        <v>-479</v>
      </c>
      <c r="M25">
        <v>-484</v>
      </c>
      <c r="N25" t="s">
        <v>108</v>
      </c>
    </row>
    <row r="26" spans="1:14" x14ac:dyDescent="0.2">
      <c r="A26" t="e">
        <f ca="1">_xll.BFieldInfo($B$26)</f>
        <v>#NAME?</v>
      </c>
      <c r="B26" t="s">
        <v>115</v>
      </c>
      <c r="C26">
        <v>17548</v>
      </c>
      <c r="D26">
        <v>14769</v>
      </c>
      <c r="E26">
        <v>13003</v>
      </c>
      <c r="F26">
        <v>14069</v>
      </c>
      <c r="G26">
        <v>14069</v>
      </c>
      <c r="H26">
        <v>13821</v>
      </c>
      <c r="I26">
        <v>13821</v>
      </c>
      <c r="J26">
        <v>14090</v>
      </c>
      <c r="K26">
        <v>16376</v>
      </c>
      <c r="L26">
        <v>14125</v>
      </c>
      <c r="M26">
        <v>13454</v>
      </c>
      <c r="N26" t="s">
        <v>108</v>
      </c>
    </row>
    <row r="27" spans="1:14" x14ac:dyDescent="0.2">
      <c r="A27" t="e">
        <f ca="1">_xll.BFieldInfo($B$27)</f>
        <v>#NAME?</v>
      </c>
      <c r="B27" t="s">
        <v>116</v>
      </c>
      <c r="C27">
        <v>44.1877</v>
      </c>
      <c r="D27">
        <v>41.010599999999997</v>
      </c>
      <c r="E27">
        <v>38.397399999999998</v>
      </c>
      <c r="F27">
        <v>40.091999999999999</v>
      </c>
      <c r="G27">
        <v>40.091999999999999</v>
      </c>
      <c r="H27">
        <v>40.295299999999997</v>
      </c>
      <c r="I27">
        <v>40.295299999999997</v>
      </c>
      <c r="J27">
        <v>37.82</v>
      </c>
      <c r="K27">
        <v>36.388800000000003</v>
      </c>
      <c r="L27">
        <v>39</v>
      </c>
      <c r="M27" t="s">
        <v>108</v>
      </c>
      <c r="N27" t="s">
        <v>108</v>
      </c>
    </row>
    <row r="28" spans="1:14" x14ac:dyDescent="0.2">
      <c r="A28" t="e">
        <f ca="1">_xll.BFieldInfo($B$28)</f>
        <v>#NAME?</v>
      </c>
      <c r="B28" t="s">
        <v>117</v>
      </c>
      <c r="C28">
        <v>27.555700000000002</v>
      </c>
      <c r="D28">
        <v>28.6526</v>
      </c>
      <c r="E28">
        <v>35.049900000000001</v>
      </c>
      <c r="F28">
        <v>34.857100000000003</v>
      </c>
      <c r="G28">
        <v>34.857100000000003</v>
      </c>
      <c r="H28">
        <v>35.617100000000001</v>
      </c>
      <c r="I28">
        <v>35.617100000000001</v>
      </c>
      <c r="J28">
        <v>37.9191</v>
      </c>
      <c r="K28">
        <v>37.173499999999997</v>
      </c>
      <c r="L28">
        <v>39</v>
      </c>
      <c r="M28" t="s">
        <v>108</v>
      </c>
      <c r="N28" t="s">
        <v>108</v>
      </c>
    </row>
    <row r="30" spans="1:14" x14ac:dyDescent="0.2">
      <c r="A30" t="s">
        <v>6</v>
      </c>
      <c r="B30" t="s">
        <v>106</v>
      </c>
      <c r="C30" s="8" t="e">
        <f ca="1">_xll.BDH($A$30,$B$31:$B$41,$B$1,$B$2,"Dir=H","Per=Y","Days=A","Dts=S","Sort=R","cols=12;rows=12")</f>
        <v>#NAME?</v>
      </c>
      <c r="D30" s="8">
        <v>43465</v>
      </c>
      <c r="E30" s="8">
        <v>43100</v>
      </c>
      <c r="F30" s="8">
        <v>43098</v>
      </c>
      <c r="G30" s="8">
        <v>42735</v>
      </c>
      <c r="H30" s="8">
        <v>42734</v>
      </c>
      <c r="I30" s="8">
        <v>42369</v>
      </c>
      <c r="J30" s="8">
        <v>42004</v>
      </c>
      <c r="K30" s="8">
        <v>41639</v>
      </c>
      <c r="L30" s="8">
        <v>41274</v>
      </c>
      <c r="M30" s="8">
        <v>40908</v>
      </c>
      <c r="N30" s="8">
        <v>40907</v>
      </c>
    </row>
    <row r="31" spans="1:14" x14ac:dyDescent="0.2">
      <c r="A31" t="e">
        <f ca="1">_xll.BFieldInfo($B$31)</f>
        <v>#NAME?</v>
      </c>
      <c r="B31" t="s">
        <v>107</v>
      </c>
      <c r="C31">
        <v>126.89</v>
      </c>
      <c r="D31">
        <v>99.39</v>
      </c>
      <c r="E31">
        <v>94.01</v>
      </c>
      <c r="F31">
        <v>94.01</v>
      </c>
      <c r="G31">
        <v>81.58</v>
      </c>
      <c r="H31">
        <v>81.58</v>
      </c>
      <c r="I31">
        <v>92.09</v>
      </c>
      <c r="J31">
        <v>95.37</v>
      </c>
      <c r="K31">
        <v>71.150000000000006</v>
      </c>
      <c r="L31">
        <v>55.37</v>
      </c>
      <c r="M31">
        <v>49.51</v>
      </c>
      <c r="N31">
        <v>49.51</v>
      </c>
    </row>
    <row r="32" spans="1:14" x14ac:dyDescent="0.2">
      <c r="A32" t="e">
        <f ca="1">_xll.BFieldInfo($B$32)</f>
        <v>#NAME?</v>
      </c>
      <c r="B32" t="s">
        <v>109</v>
      </c>
      <c r="C32">
        <v>23066</v>
      </c>
      <c r="D32">
        <v>22179</v>
      </c>
      <c r="E32">
        <v>23210</v>
      </c>
      <c r="F32">
        <v>23614</v>
      </c>
      <c r="G32">
        <v>23614</v>
      </c>
      <c r="H32">
        <v>23402</v>
      </c>
      <c r="I32">
        <v>23402</v>
      </c>
      <c r="J32">
        <v>24178</v>
      </c>
      <c r="K32">
        <v>24801</v>
      </c>
      <c r="L32">
        <v>25503</v>
      </c>
      <c r="M32">
        <v>21730</v>
      </c>
      <c r="N32" t="s">
        <v>108</v>
      </c>
    </row>
    <row r="33" spans="1:14" x14ac:dyDescent="0.2">
      <c r="A33" t="e">
        <f ca="1">_xll.BFieldInfo($B$33)</f>
        <v>#NAME?</v>
      </c>
      <c r="B33" t="s">
        <v>110</v>
      </c>
      <c r="C33">
        <v>19810</v>
      </c>
      <c r="D33">
        <v>18838</v>
      </c>
      <c r="E33">
        <v>20275</v>
      </c>
      <c r="F33">
        <v>19225</v>
      </c>
      <c r="G33">
        <v>19225</v>
      </c>
      <c r="H33">
        <v>19536</v>
      </c>
      <c r="I33">
        <v>19536</v>
      </c>
      <c r="J33">
        <v>20434</v>
      </c>
      <c r="K33">
        <v>21481</v>
      </c>
      <c r="L33">
        <v>20282</v>
      </c>
      <c r="M33">
        <v>18826</v>
      </c>
      <c r="N33" t="s">
        <v>108</v>
      </c>
    </row>
    <row r="34" spans="1:14" x14ac:dyDescent="0.2">
      <c r="A34" t="e">
        <f ca="1">_xll.BFieldInfo($B$34)</f>
        <v>#NAME?</v>
      </c>
      <c r="B34" t="s">
        <v>111</v>
      </c>
      <c r="C34">
        <v>215013.20139999999</v>
      </c>
      <c r="D34">
        <v>197268.7893</v>
      </c>
      <c r="E34">
        <v>196136.42439999999</v>
      </c>
      <c r="F34">
        <v>172943.14809999999</v>
      </c>
      <c r="G34">
        <v>172943.14809999999</v>
      </c>
      <c r="H34">
        <v>208135.42989999999</v>
      </c>
      <c r="I34">
        <v>208135.42989999999</v>
      </c>
      <c r="J34">
        <v>223954.2408</v>
      </c>
      <c r="K34">
        <v>194633.4627</v>
      </c>
      <c r="L34">
        <v>152316.12049999999</v>
      </c>
      <c r="M34">
        <v>137679.20600000001</v>
      </c>
      <c r="N34" t="s">
        <v>108</v>
      </c>
    </row>
    <row r="35" spans="1:14" x14ac:dyDescent="0.2">
      <c r="A35" t="e">
        <f ca="1">_xll.BFieldInfo($B$35)</f>
        <v>#NAME?</v>
      </c>
      <c r="B35" t="s">
        <v>109</v>
      </c>
      <c r="C35">
        <v>23066</v>
      </c>
      <c r="D35">
        <v>22179</v>
      </c>
      <c r="E35">
        <v>23210</v>
      </c>
      <c r="F35">
        <v>23614</v>
      </c>
      <c r="G35">
        <v>23614</v>
      </c>
      <c r="H35">
        <v>23402</v>
      </c>
      <c r="I35">
        <v>23402</v>
      </c>
      <c r="J35">
        <v>24178</v>
      </c>
      <c r="K35">
        <v>24801</v>
      </c>
      <c r="L35">
        <v>25503</v>
      </c>
      <c r="M35">
        <v>21730</v>
      </c>
      <c r="N35" t="s">
        <v>108</v>
      </c>
    </row>
    <row r="36" spans="1:14" x14ac:dyDescent="0.2">
      <c r="A36" t="e">
        <f ca="1">_xll.BFieldInfo($B$36)</f>
        <v>#NAME?</v>
      </c>
      <c r="B36" t="s">
        <v>112</v>
      </c>
      <c r="C36">
        <v>336</v>
      </c>
      <c r="D36">
        <v>378</v>
      </c>
      <c r="E36">
        <v>422</v>
      </c>
      <c r="F36">
        <v>437</v>
      </c>
      <c r="G36">
        <v>437</v>
      </c>
      <c r="H36">
        <v>358</v>
      </c>
      <c r="I36">
        <v>358</v>
      </c>
      <c r="J36">
        <v>418</v>
      </c>
      <c r="K36">
        <v>478</v>
      </c>
      <c r="L36">
        <v>395</v>
      </c>
      <c r="M36">
        <v>423</v>
      </c>
      <c r="N36" t="s">
        <v>108</v>
      </c>
    </row>
    <row r="37" spans="1:14" x14ac:dyDescent="0.2">
      <c r="A37" t="e">
        <f ca="1">_xll.BFieldInfo($B$37)</f>
        <v>#NAME?</v>
      </c>
      <c r="B37" t="s">
        <v>113</v>
      </c>
      <c r="C37">
        <v>330</v>
      </c>
      <c r="D37">
        <v>321</v>
      </c>
      <c r="E37">
        <v>330</v>
      </c>
      <c r="F37">
        <v>390</v>
      </c>
      <c r="G37">
        <v>390</v>
      </c>
      <c r="H37">
        <v>399</v>
      </c>
      <c r="I37">
        <v>399</v>
      </c>
      <c r="J37">
        <v>654</v>
      </c>
      <c r="K37">
        <v>580</v>
      </c>
      <c r="L37">
        <v>665</v>
      </c>
      <c r="M37">
        <v>732</v>
      </c>
      <c r="N37" t="s">
        <v>108</v>
      </c>
    </row>
    <row r="38" spans="1:14" x14ac:dyDescent="0.2">
      <c r="A38" t="e">
        <f ca="1">_xll.BFieldInfo($B$38)</f>
        <v>#NAME?</v>
      </c>
      <c r="B38" t="s">
        <v>114</v>
      </c>
      <c r="C38">
        <v>-1256</v>
      </c>
      <c r="D38">
        <v>-1263</v>
      </c>
      <c r="E38">
        <v>-1300</v>
      </c>
      <c r="F38">
        <v>-1250</v>
      </c>
      <c r="G38">
        <v>-1250</v>
      </c>
      <c r="H38">
        <v>-1406</v>
      </c>
      <c r="I38">
        <v>-1406</v>
      </c>
      <c r="J38">
        <v>-1282</v>
      </c>
      <c r="K38">
        <v>-1240</v>
      </c>
      <c r="L38">
        <v>-1238</v>
      </c>
      <c r="M38">
        <v>-1231</v>
      </c>
      <c r="N38" t="s">
        <v>108</v>
      </c>
    </row>
    <row r="39" spans="1:14" x14ac:dyDescent="0.2">
      <c r="A39" t="e">
        <f ca="1">_xll.BFieldInfo($B$39)</f>
        <v>#NAME?</v>
      </c>
      <c r="B39" t="s">
        <v>115</v>
      </c>
      <c r="C39">
        <v>9086</v>
      </c>
      <c r="D39">
        <v>8403</v>
      </c>
      <c r="E39">
        <v>8629</v>
      </c>
      <c r="F39">
        <v>8268</v>
      </c>
      <c r="G39">
        <v>8268</v>
      </c>
      <c r="H39">
        <v>8977</v>
      </c>
      <c r="I39">
        <v>8977</v>
      </c>
      <c r="J39">
        <v>11236</v>
      </c>
      <c r="K39">
        <v>11166</v>
      </c>
      <c r="L39">
        <v>11193</v>
      </c>
      <c r="M39">
        <v>10998</v>
      </c>
      <c r="N39" t="s">
        <v>108</v>
      </c>
    </row>
    <row r="40" spans="1:14" x14ac:dyDescent="0.2">
      <c r="A40" t="e">
        <f ca="1">_xll.BFieldInfo($B$40)</f>
        <v>#NAME?</v>
      </c>
      <c r="B40" t="s">
        <v>116</v>
      </c>
      <c r="C40">
        <v>36</v>
      </c>
      <c r="D40">
        <v>35</v>
      </c>
      <c r="E40">
        <v>35</v>
      </c>
      <c r="F40">
        <v>35</v>
      </c>
      <c r="G40">
        <v>35</v>
      </c>
      <c r="H40">
        <v>35</v>
      </c>
      <c r="I40">
        <v>35</v>
      </c>
      <c r="J40">
        <v>34</v>
      </c>
      <c r="K40">
        <v>32</v>
      </c>
      <c r="L40">
        <v>43</v>
      </c>
      <c r="M40">
        <v>49</v>
      </c>
      <c r="N40" t="s">
        <v>108</v>
      </c>
    </row>
    <row r="41" spans="1:14" x14ac:dyDescent="0.2">
      <c r="A41" t="e">
        <f ca="1">_xll.BFieldInfo($B$41)</f>
        <v>#NAME?</v>
      </c>
      <c r="B41" t="s">
        <v>117</v>
      </c>
      <c r="C41">
        <v>27</v>
      </c>
      <c r="D41">
        <v>28</v>
      </c>
      <c r="E41">
        <v>31</v>
      </c>
      <c r="F41">
        <v>31</v>
      </c>
      <c r="G41">
        <v>31</v>
      </c>
      <c r="H41">
        <v>34</v>
      </c>
      <c r="I41">
        <v>34</v>
      </c>
      <c r="J41">
        <v>35</v>
      </c>
      <c r="K41">
        <v>39</v>
      </c>
      <c r="L41">
        <v>29</v>
      </c>
      <c r="M41">
        <v>25</v>
      </c>
      <c r="N41" t="s">
        <v>108</v>
      </c>
    </row>
    <row r="43" spans="1:14" x14ac:dyDescent="0.2">
      <c r="A43" t="s">
        <v>8</v>
      </c>
      <c r="B43" t="s">
        <v>106</v>
      </c>
      <c r="C43" s="8" t="e">
        <f ca="1">_xll.BDH($A$43,$B$44:$B$54,$B$1,$B$2,"Dir=H","Per=Y","Days=A","Dts=S","Sort=R","cols=12;rows=12")</f>
        <v>#NAME?</v>
      </c>
      <c r="D43" s="8">
        <v>43465</v>
      </c>
      <c r="E43" s="8">
        <v>43100</v>
      </c>
      <c r="F43" s="8">
        <v>43098</v>
      </c>
      <c r="G43" s="8">
        <v>42735</v>
      </c>
      <c r="H43" s="8">
        <v>42734</v>
      </c>
      <c r="I43" s="8">
        <v>42369</v>
      </c>
      <c r="J43" s="8">
        <v>42004</v>
      </c>
      <c r="K43" s="8">
        <v>41639</v>
      </c>
      <c r="L43" s="8">
        <v>41274</v>
      </c>
      <c r="M43" s="8">
        <v>40908</v>
      </c>
      <c r="N43" s="8">
        <v>40907</v>
      </c>
    </row>
    <row r="44" spans="1:14" x14ac:dyDescent="0.2">
      <c r="A44" t="e">
        <f ca="1">_xll.BFieldInfo($B$44)</f>
        <v>#NAME?</v>
      </c>
      <c r="B44" t="s">
        <v>107</v>
      </c>
      <c r="C44">
        <v>31.9574</v>
      </c>
      <c r="D44">
        <v>24.578499999999998</v>
      </c>
      <c r="E44">
        <v>33.113700000000001</v>
      </c>
      <c r="F44">
        <v>33.113700000000001</v>
      </c>
      <c r="G44">
        <v>26.333100000000002</v>
      </c>
      <c r="H44">
        <v>26.333100000000002</v>
      </c>
      <c r="I44">
        <v>21.197800000000001</v>
      </c>
      <c r="J44">
        <v>24.064299999999999</v>
      </c>
      <c r="K44">
        <v>25.8475</v>
      </c>
      <c r="L44">
        <v>19.995000000000001</v>
      </c>
      <c r="M44">
        <v>18.140999999999998</v>
      </c>
      <c r="N44">
        <v>18.140999999999998</v>
      </c>
    </row>
    <row r="45" spans="1:14" x14ac:dyDescent="0.2">
      <c r="A45" t="e">
        <f ca="1">_xll.BFieldInfo($B$45)</f>
        <v>#NAME?</v>
      </c>
      <c r="B45" t="s">
        <v>109</v>
      </c>
      <c r="C45">
        <v>12186</v>
      </c>
      <c r="D45">
        <v>11422</v>
      </c>
      <c r="E45">
        <v>11947</v>
      </c>
      <c r="F45">
        <v>10896</v>
      </c>
      <c r="G45">
        <v>10896</v>
      </c>
      <c r="H45">
        <v>11224</v>
      </c>
      <c r="I45">
        <v>11224</v>
      </c>
      <c r="J45">
        <v>12355</v>
      </c>
      <c r="K45">
        <v>12063</v>
      </c>
      <c r="L45">
        <v>12063</v>
      </c>
      <c r="M45">
        <v>9817</v>
      </c>
      <c r="N45" t="s">
        <v>108</v>
      </c>
    </row>
    <row r="46" spans="1:14" x14ac:dyDescent="0.2">
      <c r="A46" t="e">
        <f ca="1">_xll.BFieldInfo($B$46)</f>
        <v>#NAME?</v>
      </c>
      <c r="B46" t="s">
        <v>110</v>
      </c>
      <c r="C46">
        <v>10435</v>
      </c>
      <c r="D46">
        <v>9745</v>
      </c>
      <c r="E46">
        <v>10534</v>
      </c>
      <c r="F46">
        <v>9493</v>
      </c>
      <c r="G46">
        <v>9493</v>
      </c>
      <c r="H46">
        <v>9743</v>
      </c>
      <c r="I46">
        <v>9743</v>
      </c>
      <c r="J46">
        <v>10465</v>
      </c>
      <c r="K46">
        <v>10930</v>
      </c>
      <c r="L46">
        <v>10282</v>
      </c>
      <c r="M46">
        <v>8867</v>
      </c>
      <c r="N46" t="s">
        <v>108</v>
      </c>
    </row>
    <row r="47" spans="1:14" x14ac:dyDescent="0.2">
      <c r="A47" t="e">
        <f ca="1">_xll.BFieldInfo($B$47)</f>
        <v>#NAME?</v>
      </c>
      <c r="B47" t="s">
        <v>111</v>
      </c>
      <c r="C47">
        <v>51502.866199999997</v>
      </c>
      <c r="D47">
        <v>40480.444300000003</v>
      </c>
      <c r="E47">
        <v>57375.112300000001</v>
      </c>
      <c r="F47">
        <v>45162.623099999997</v>
      </c>
      <c r="G47">
        <v>45162.623099999997</v>
      </c>
      <c r="H47">
        <v>39759.1702</v>
      </c>
      <c r="I47">
        <v>39759.1702</v>
      </c>
      <c r="J47">
        <v>48279.371299999999</v>
      </c>
      <c r="K47">
        <v>60866.760199999997</v>
      </c>
      <c r="L47">
        <v>47151.198499999999</v>
      </c>
      <c r="M47">
        <v>43138.885699999999</v>
      </c>
      <c r="N47" t="s">
        <v>108</v>
      </c>
    </row>
    <row r="48" spans="1:14" x14ac:dyDescent="0.2">
      <c r="A48" t="e">
        <f ca="1">_xll.BFieldInfo($B$48)</f>
        <v>#NAME?</v>
      </c>
      <c r="B48" t="s">
        <v>109</v>
      </c>
      <c r="C48">
        <v>12186</v>
      </c>
      <c r="D48">
        <v>11422</v>
      </c>
      <c r="E48">
        <v>11947</v>
      </c>
      <c r="F48">
        <v>10896</v>
      </c>
      <c r="G48">
        <v>10896</v>
      </c>
      <c r="H48">
        <v>11224</v>
      </c>
      <c r="I48">
        <v>11224</v>
      </c>
      <c r="J48">
        <v>12355</v>
      </c>
      <c r="K48">
        <v>12063</v>
      </c>
      <c r="L48">
        <v>12063</v>
      </c>
      <c r="M48">
        <v>9817</v>
      </c>
      <c r="N48" t="s">
        <v>108</v>
      </c>
    </row>
    <row r="49" spans="1:14" x14ac:dyDescent="0.2">
      <c r="A49" t="e">
        <f ca="1">_xll.BFieldInfo($B$49)</f>
        <v>#NAME?</v>
      </c>
      <c r="B49" t="s">
        <v>112</v>
      </c>
      <c r="C49">
        <v>189</v>
      </c>
      <c r="D49">
        <v>214</v>
      </c>
      <c r="E49">
        <v>228</v>
      </c>
      <c r="F49">
        <v>249</v>
      </c>
      <c r="G49">
        <v>249</v>
      </c>
      <c r="H49">
        <v>267</v>
      </c>
      <c r="I49">
        <v>267</v>
      </c>
      <c r="J49">
        <v>243</v>
      </c>
      <c r="K49">
        <v>249</v>
      </c>
      <c r="L49">
        <v>221</v>
      </c>
      <c r="M49">
        <v>242</v>
      </c>
      <c r="N49" t="s">
        <v>108</v>
      </c>
    </row>
    <row r="50" spans="1:14" x14ac:dyDescent="0.2">
      <c r="A50" t="e">
        <f ca="1">_xll.BFieldInfo($B$50)</f>
        <v>#NAME?</v>
      </c>
      <c r="B50" t="s">
        <v>113</v>
      </c>
      <c r="C50">
        <v>189</v>
      </c>
      <c r="D50">
        <v>228</v>
      </c>
      <c r="E50">
        <v>249</v>
      </c>
      <c r="F50">
        <v>280</v>
      </c>
      <c r="G50">
        <v>280</v>
      </c>
      <c r="H50">
        <v>305</v>
      </c>
      <c r="I50">
        <v>305</v>
      </c>
      <c r="J50">
        <v>409</v>
      </c>
      <c r="K50">
        <v>373</v>
      </c>
      <c r="L50">
        <v>396</v>
      </c>
      <c r="M50">
        <v>402</v>
      </c>
      <c r="N50" t="s">
        <v>108</v>
      </c>
    </row>
    <row r="51" spans="1:14" x14ac:dyDescent="0.2">
      <c r="A51" t="e">
        <f ca="1">_xll.BFieldInfo($B$51)</f>
        <v>#NAME?</v>
      </c>
      <c r="B51" t="s">
        <v>114</v>
      </c>
      <c r="C51">
        <v>-648</v>
      </c>
      <c r="D51">
        <v>-557</v>
      </c>
      <c r="E51">
        <v>-590</v>
      </c>
      <c r="F51">
        <v>-596</v>
      </c>
      <c r="G51">
        <v>-596</v>
      </c>
      <c r="H51">
        <v>-614</v>
      </c>
      <c r="I51">
        <v>-614</v>
      </c>
      <c r="J51">
        <v>-632</v>
      </c>
      <c r="K51">
        <v>-612</v>
      </c>
      <c r="L51">
        <v>-559</v>
      </c>
      <c r="M51">
        <v>-549</v>
      </c>
      <c r="N51" t="s">
        <v>108</v>
      </c>
    </row>
    <row r="52" spans="1:14" x14ac:dyDescent="0.2">
      <c r="A52" t="e">
        <f ca="1">_xll.BFieldInfo($B$52)</f>
        <v>#NAME?</v>
      </c>
      <c r="B52" t="s">
        <v>115</v>
      </c>
      <c r="C52">
        <v>1938</v>
      </c>
      <c r="D52">
        <v>2226</v>
      </c>
      <c r="E52">
        <v>2230</v>
      </c>
      <c r="F52">
        <v>2943</v>
      </c>
      <c r="G52">
        <v>2943</v>
      </c>
      <c r="H52">
        <v>3060</v>
      </c>
      <c r="I52">
        <v>3060</v>
      </c>
      <c r="J52">
        <v>4138</v>
      </c>
      <c r="K52">
        <v>4387</v>
      </c>
      <c r="L52">
        <v>4058</v>
      </c>
      <c r="M52">
        <v>4667</v>
      </c>
      <c r="N52" t="s">
        <v>108</v>
      </c>
    </row>
    <row r="53" spans="1:14" x14ac:dyDescent="0.2">
      <c r="A53" t="e">
        <f ca="1">_xll.BFieldInfo($B$53)</f>
        <v>#NAME?</v>
      </c>
      <c r="B53" t="s">
        <v>116</v>
      </c>
      <c r="C53">
        <v>58.533799999999999</v>
      </c>
      <c r="D53">
        <v>58.9636</v>
      </c>
      <c r="E53">
        <v>56.825499999999998</v>
      </c>
      <c r="F53">
        <v>57.895299999999999</v>
      </c>
      <c r="G53">
        <v>57.895299999999999</v>
      </c>
      <c r="H53">
        <v>56.0608</v>
      </c>
      <c r="I53">
        <v>56.0608</v>
      </c>
      <c r="J53">
        <v>57.7258</v>
      </c>
      <c r="K53">
        <v>52.003700000000002</v>
      </c>
      <c r="L53">
        <v>58</v>
      </c>
      <c r="M53">
        <v>58</v>
      </c>
      <c r="N53" t="s">
        <v>108</v>
      </c>
    </row>
    <row r="54" spans="1:14" x14ac:dyDescent="0.2">
      <c r="A54" t="e">
        <f ca="1">_xll.BFieldInfo($B$54)</f>
        <v>#NAME?</v>
      </c>
      <c r="B54" t="s">
        <v>117</v>
      </c>
      <c r="C54">
        <v>23.871600000000001</v>
      </c>
      <c r="D54">
        <v>22.401199999999999</v>
      </c>
      <c r="E54">
        <v>25.450900000000001</v>
      </c>
      <c r="F54">
        <v>23.080200000000001</v>
      </c>
      <c r="G54">
        <v>23.080200000000001</v>
      </c>
      <c r="H54">
        <v>23.863299999999999</v>
      </c>
      <c r="I54">
        <v>23.863299999999999</v>
      </c>
      <c r="J54">
        <v>26.1921</v>
      </c>
      <c r="K54">
        <v>29.176600000000001</v>
      </c>
      <c r="L54">
        <v>26</v>
      </c>
      <c r="M54">
        <v>23</v>
      </c>
      <c r="N54" t="s">
        <v>108</v>
      </c>
    </row>
    <row r="56" spans="1:14" x14ac:dyDescent="0.2">
      <c r="A56" t="s">
        <v>9</v>
      </c>
      <c r="B56" t="s">
        <v>106</v>
      </c>
      <c r="C56" s="8" t="e">
        <f ca="1">_xll.BDH($A$56,$B$57:$B$67,$B$1,$B$2,"Dir=H","Per=Y","Days=A","Dts=S","Sort=R","cols=12;rows=12")</f>
        <v>#NAME?</v>
      </c>
      <c r="D56" s="8">
        <v>43465</v>
      </c>
      <c r="E56" s="8">
        <v>43100</v>
      </c>
      <c r="F56" s="8">
        <v>43098</v>
      </c>
      <c r="G56" s="8">
        <v>42735</v>
      </c>
      <c r="H56" s="8">
        <v>42734</v>
      </c>
      <c r="I56" s="8">
        <v>42369</v>
      </c>
      <c r="J56" s="8">
        <v>42004</v>
      </c>
      <c r="K56" s="8">
        <v>41639</v>
      </c>
      <c r="L56" s="8">
        <v>41274</v>
      </c>
      <c r="M56" s="8">
        <v>40908</v>
      </c>
      <c r="N56" s="8">
        <v>40907</v>
      </c>
    </row>
    <row r="57" spans="1:14" x14ac:dyDescent="0.2">
      <c r="A57" t="e">
        <f ca="1">_xll.BFieldInfo($B$57)</f>
        <v>#NAME?</v>
      </c>
      <c r="B57" t="s">
        <v>107</v>
      </c>
      <c r="C57">
        <v>710.255</v>
      </c>
      <c r="D57">
        <v>494.72699999999998</v>
      </c>
      <c r="E57">
        <v>472.12700000000001</v>
      </c>
      <c r="F57">
        <v>472.12700000000001</v>
      </c>
      <c r="G57">
        <v>419.66</v>
      </c>
      <c r="H57">
        <v>419.66</v>
      </c>
      <c r="I57">
        <v>356.74099999999999</v>
      </c>
      <c r="J57">
        <v>408.23099999999999</v>
      </c>
      <c r="K57">
        <v>317.47300000000001</v>
      </c>
      <c r="L57">
        <v>279.80900000000003</v>
      </c>
      <c r="M57">
        <v>227.33</v>
      </c>
      <c r="N57">
        <v>227.33</v>
      </c>
    </row>
    <row r="58" spans="1:14" x14ac:dyDescent="0.2">
      <c r="A58" t="e">
        <f ca="1">_xll.BFieldInfo($B$58)</f>
        <v>#NAME?</v>
      </c>
      <c r="B58" t="s">
        <v>109</v>
      </c>
      <c r="C58">
        <v>23274</v>
      </c>
      <c r="D58">
        <v>20707</v>
      </c>
      <c r="E58">
        <v>23322</v>
      </c>
      <c r="F58">
        <v>22200</v>
      </c>
      <c r="G58">
        <v>22200</v>
      </c>
      <c r="H58">
        <v>20962</v>
      </c>
      <c r="I58">
        <v>20962</v>
      </c>
      <c r="J58">
        <v>22507</v>
      </c>
      <c r="K58">
        <v>20685</v>
      </c>
      <c r="L58">
        <v>19668</v>
      </c>
      <c r="M58">
        <v>17478</v>
      </c>
      <c r="N58" t="s">
        <v>108</v>
      </c>
    </row>
    <row r="59" spans="1:14" x14ac:dyDescent="0.2">
      <c r="A59" t="e">
        <f ca="1">_xll.BFieldInfo($B$59)</f>
        <v>#NAME?</v>
      </c>
      <c r="B59" t="s">
        <v>110</v>
      </c>
      <c r="C59">
        <v>21071</v>
      </c>
      <c r="D59">
        <v>18447</v>
      </c>
      <c r="E59">
        <v>19934</v>
      </c>
      <c r="F59">
        <v>17883</v>
      </c>
      <c r="G59">
        <v>17883</v>
      </c>
      <c r="H59">
        <v>17713</v>
      </c>
      <c r="I59">
        <v>17713</v>
      </c>
      <c r="J59">
        <v>18461</v>
      </c>
      <c r="K59">
        <v>17020</v>
      </c>
      <c r="L59">
        <v>16268</v>
      </c>
      <c r="M59">
        <v>14902</v>
      </c>
      <c r="N59" t="s">
        <v>108</v>
      </c>
    </row>
    <row r="60" spans="1:14" x14ac:dyDescent="0.2">
      <c r="A60" t="e">
        <f ca="1">_xll.BFieldInfo($B$60)</f>
        <v>#NAME?</v>
      </c>
      <c r="B60" t="s">
        <v>111</v>
      </c>
      <c r="C60">
        <v>60731.284299999999</v>
      </c>
      <c r="D60">
        <v>45053.931499999999</v>
      </c>
      <c r="E60">
        <v>46104.565699999999</v>
      </c>
      <c r="F60">
        <v>41184.480199999998</v>
      </c>
      <c r="G60">
        <v>41184.480199999998</v>
      </c>
      <c r="H60">
        <v>38932.536099999998</v>
      </c>
      <c r="I60">
        <v>38932.536099999998</v>
      </c>
      <c r="J60">
        <v>46748.580600000001</v>
      </c>
      <c r="K60">
        <v>42986.021000000001</v>
      </c>
      <c r="L60">
        <v>39176.404900000001</v>
      </c>
      <c r="M60">
        <v>33053.8413</v>
      </c>
      <c r="N60" t="s">
        <v>108</v>
      </c>
    </row>
    <row r="61" spans="1:14" x14ac:dyDescent="0.2">
      <c r="A61" t="e">
        <f ca="1">_xll.BFieldInfo($B$61)</f>
        <v>#NAME?</v>
      </c>
      <c r="B61" t="s">
        <v>109</v>
      </c>
      <c r="C61">
        <v>23274</v>
      </c>
      <c r="D61">
        <v>20707</v>
      </c>
      <c r="E61">
        <v>23322</v>
      </c>
      <c r="F61">
        <v>22200</v>
      </c>
      <c r="G61">
        <v>22200</v>
      </c>
      <c r="H61">
        <v>20962</v>
      </c>
      <c r="I61">
        <v>20962</v>
      </c>
      <c r="J61">
        <v>22507</v>
      </c>
      <c r="K61">
        <v>20685</v>
      </c>
      <c r="L61">
        <v>19668</v>
      </c>
      <c r="M61">
        <v>17478</v>
      </c>
      <c r="N61" t="s">
        <v>108</v>
      </c>
    </row>
    <row r="62" spans="1:14" x14ac:dyDescent="0.2">
      <c r="A62" t="e">
        <f ca="1">_xll.BFieldInfo($B$62)</f>
        <v>#NAME?</v>
      </c>
      <c r="B62" t="s">
        <v>112</v>
      </c>
      <c r="C62">
        <v>138</v>
      </c>
      <c r="D62">
        <v>252</v>
      </c>
      <c r="E62">
        <v>262</v>
      </c>
      <c r="F62">
        <v>287</v>
      </c>
      <c r="G62">
        <v>287</v>
      </c>
      <c r="H62">
        <v>398</v>
      </c>
      <c r="I62">
        <v>398</v>
      </c>
      <c r="J62">
        <v>353</v>
      </c>
      <c r="K62">
        <v>370</v>
      </c>
      <c r="L62">
        <v>344</v>
      </c>
      <c r="M62">
        <v>314</v>
      </c>
      <c r="N62" t="s">
        <v>108</v>
      </c>
    </row>
    <row r="63" spans="1:14" x14ac:dyDescent="0.2">
      <c r="A63" t="e">
        <f ca="1">_xll.BFieldInfo($B$63)</f>
        <v>#NAME?</v>
      </c>
      <c r="B63" t="s">
        <v>113</v>
      </c>
      <c r="C63">
        <v>59</v>
      </c>
      <c r="D63">
        <v>78</v>
      </c>
      <c r="E63">
        <v>95</v>
      </c>
      <c r="F63">
        <v>526</v>
      </c>
      <c r="G63">
        <v>526</v>
      </c>
      <c r="H63">
        <v>640</v>
      </c>
      <c r="I63">
        <v>640</v>
      </c>
      <c r="J63">
        <v>777</v>
      </c>
      <c r="K63">
        <v>701</v>
      </c>
      <c r="L63">
        <v>753</v>
      </c>
      <c r="M63">
        <v>745</v>
      </c>
      <c r="N63" t="s">
        <v>108</v>
      </c>
    </row>
    <row r="64" spans="1:14" x14ac:dyDescent="0.2">
      <c r="A64" t="e">
        <f ca="1">_xll.BFieldInfo($B$64)</f>
        <v>#NAME?</v>
      </c>
      <c r="B64" t="s">
        <v>114</v>
      </c>
      <c r="C64">
        <v>-828</v>
      </c>
      <c r="D64">
        <v>-965</v>
      </c>
      <c r="E64">
        <v>-734</v>
      </c>
      <c r="F64">
        <v>-769</v>
      </c>
      <c r="G64">
        <v>-769</v>
      </c>
      <c r="H64">
        <v>-870</v>
      </c>
      <c r="I64">
        <v>-870</v>
      </c>
      <c r="J64">
        <v>-645</v>
      </c>
      <c r="K64">
        <v>-648</v>
      </c>
      <c r="L64">
        <v>-628</v>
      </c>
      <c r="M64">
        <v>-612</v>
      </c>
      <c r="N64" t="s">
        <v>108</v>
      </c>
    </row>
    <row r="65" spans="1:14" x14ac:dyDescent="0.2">
      <c r="A65" t="e">
        <f ca="1">_xll.BFieldInfo($B$65)</f>
        <v>#NAME?</v>
      </c>
      <c r="B65" t="s">
        <v>115</v>
      </c>
      <c r="C65" t="s">
        <v>108</v>
      </c>
      <c r="D65" t="s">
        <v>108</v>
      </c>
      <c r="E65" t="s">
        <v>108</v>
      </c>
      <c r="F65" t="s">
        <v>108</v>
      </c>
      <c r="G65" t="s">
        <v>108</v>
      </c>
      <c r="H65" t="s">
        <v>108</v>
      </c>
      <c r="I65" t="s">
        <v>108</v>
      </c>
      <c r="J65" t="s">
        <v>108</v>
      </c>
      <c r="K65" t="s">
        <v>108</v>
      </c>
      <c r="L65" t="s">
        <v>108</v>
      </c>
      <c r="M65" t="s">
        <v>108</v>
      </c>
      <c r="N65" t="s">
        <v>108</v>
      </c>
    </row>
    <row r="66" spans="1:14" x14ac:dyDescent="0.2">
      <c r="A66" t="e">
        <f ca="1">_xll.BFieldInfo($B$66)</f>
        <v>#NAME?</v>
      </c>
      <c r="B66" t="s">
        <v>116</v>
      </c>
      <c r="C66">
        <v>72.089600000000004</v>
      </c>
      <c r="D66">
        <v>71.534700000000001</v>
      </c>
      <c r="E66">
        <v>69.102999999999994</v>
      </c>
      <c r="F66">
        <v>66.202500000000001</v>
      </c>
      <c r="G66">
        <v>66.202500000000001</v>
      </c>
      <c r="H66">
        <v>67.346000000000004</v>
      </c>
      <c r="I66">
        <v>67.346000000000004</v>
      </c>
      <c r="J66">
        <v>68.885800000000003</v>
      </c>
      <c r="K66">
        <v>68.484099999999998</v>
      </c>
      <c r="L66">
        <v>67.6297</v>
      </c>
      <c r="M66">
        <v>68.118399999999994</v>
      </c>
      <c r="N66" t="s">
        <v>108</v>
      </c>
    </row>
    <row r="67" spans="1:14" x14ac:dyDescent="0.2">
      <c r="A67" t="e">
        <f ca="1">_xll.BFieldInfo($B$67)</f>
        <v>#NAME?</v>
      </c>
      <c r="B67" t="s">
        <v>117</v>
      </c>
      <c r="C67">
        <v>22.723199999999999</v>
      </c>
      <c r="D67">
        <v>20.545300000000001</v>
      </c>
      <c r="E67">
        <v>21.4558</v>
      </c>
      <c r="F67">
        <v>21.707799999999999</v>
      </c>
      <c r="G67">
        <v>21.707799999999999</v>
      </c>
      <c r="H67">
        <v>21.424900000000001</v>
      </c>
      <c r="I67">
        <v>21.424900000000001</v>
      </c>
      <c r="J67">
        <v>21.158100000000001</v>
      </c>
      <c r="K67">
        <v>22.250299999999999</v>
      </c>
      <c r="L67">
        <v>22.7194</v>
      </c>
      <c r="M67">
        <v>21.6951</v>
      </c>
      <c r="N67" t="s">
        <v>108</v>
      </c>
    </row>
    <row r="69" spans="1:14" x14ac:dyDescent="0.2">
      <c r="A69" t="s">
        <v>7</v>
      </c>
      <c r="B69" t="s">
        <v>106</v>
      </c>
      <c r="C69" s="8" t="e">
        <f ca="1">_xll.BDH($A$69,$B$70:$B$80,$B$1,$B$2,"Dir=H","Per=Y","Days=A","Dts=S","Sort=R","cols=12;rows=12")</f>
        <v>#NAME?</v>
      </c>
      <c r="D69" s="8">
        <v>43465</v>
      </c>
      <c r="E69" s="8">
        <v>43100</v>
      </c>
      <c r="F69" s="8">
        <v>43098</v>
      </c>
      <c r="G69" s="8">
        <v>42735</v>
      </c>
      <c r="H69" s="8">
        <v>42734</v>
      </c>
      <c r="I69" s="8">
        <v>42369</v>
      </c>
      <c r="J69" s="8">
        <v>42004</v>
      </c>
      <c r="K69" s="8">
        <v>41639</v>
      </c>
      <c r="L69" s="8">
        <v>41274</v>
      </c>
      <c r="M69" s="8">
        <v>40908</v>
      </c>
      <c r="N69" s="8">
        <v>40907</v>
      </c>
    </row>
    <row r="70" spans="1:14" x14ac:dyDescent="0.2">
      <c r="A70" t="e">
        <f ca="1">_xll.BFieldInfo($B$70)</f>
        <v>#NAME?</v>
      </c>
      <c r="B70" t="s">
        <v>107</v>
      </c>
      <c r="C70">
        <v>190.86600000000001</v>
      </c>
      <c r="D70">
        <v>155.273</v>
      </c>
      <c r="E70">
        <v>171.82300000000001</v>
      </c>
      <c r="F70">
        <v>171.82300000000001</v>
      </c>
      <c r="G70">
        <v>152.315</v>
      </c>
      <c r="H70">
        <v>152.315</v>
      </c>
      <c r="I70">
        <v>131.809</v>
      </c>
      <c r="J70">
        <v>126.45</v>
      </c>
      <c r="K70">
        <v>110.468</v>
      </c>
      <c r="L70">
        <v>83.772999999999996</v>
      </c>
      <c r="M70">
        <v>71.274000000000001</v>
      </c>
      <c r="N70">
        <v>71.274000000000001</v>
      </c>
    </row>
    <row r="71" spans="1:14" x14ac:dyDescent="0.2">
      <c r="A71" t="e">
        <f ca="1">_xll.BFieldInfo($B$71)</f>
        <v>#NAME?</v>
      </c>
      <c r="B71" t="s">
        <v>109</v>
      </c>
      <c r="C71">
        <v>4611</v>
      </c>
      <c r="D71">
        <v>4034</v>
      </c>
      <c r="E71">
        <v>4362</v>
      </c>
      <c r="F71">
        <v>4060</v>
      </c>
      <c r="G71">
        <v>4060</v>
      </c>
      <c r="H71">
        <v>569</v>
      </c>
      <c r="I71">
        <v>569</v>
      </c>
      <c r="J71">
        <v>594</v>
      </c>
      <c r="K71">
        <v>591</v>
      </c>
      <c r="L71">
        <v>531</v>
      </c>
      <c r="M71">
        <v>508</v>
      </c>
      <c r="N71" t="s">
        <v>108</v>
      </c>
    </row>
    <row r="72" spans="1:14" x14ac:dyDescent="0.2">
      <c r="A72" t="e">
        <f ca="1">_xll.BFieldInfo($B$72)</f>
        <v>#NAME?</v>
      </c>
      <c r="B72" t="s">
        <v>110</v>
      </c>
      <c r="C72">
        <v>4442</v>
      </c>
      <c r="D72">
        <v>3792</v>
      </c>
      <c r="E72">
        <v>4281</v>
      </c>
      <c r="F72">
        <v>3727</v>
      </c>
      <c r="G72">
        <v>3727</v>
      </c>
      <c r="H72">
        <v>573</v>
      </c>
      <c r="I72">
        <v>573</v>
      </c>
      <c r="J72">
        <v>588</v>
      </c>
      <c r="K72">
        <v>566</v>
      </c>
      <c r="L72">
        <v>487</v>
      </c>
      <c r="M72">
        <v>434</v>
      </c>
      <c r="N72" t="s">
        <v>108</v>
      </c>
    </row>
    <row r="73" spans="1:14" x14ac:dyDescent="0.2">
      <c r="A73" t="e">
        <f ca="1">_xll.BFieldInfo($B$73)</f>
        <v>#NAME?</v>
      </c>
      <c r="B73" t="s">
        <v>111</v>
      </c>
      <c r="C73">
        <v>70353.894100000005</v>
      </c>
      <c r="D73">
        <v>59319.892399999997</v>
      </c>
      <c r="E73">
        <v>67779.9424</v>
      </c>
      <c r="F73">
        <v>61563.786800000002</v>
      </c>
      <c r="G73">
        <v>61563.786800000002</v>
      </c>
      <c r="H73">
        <v>37925.238100000002</v>
      </c>
      <c r="I73">
        <v>37925.238100000002</v>
      </c>
      <c r="J73">
        <v>37756.424700000003</v>
      </c>
      <c r="K73">
        <v>35178.866099999999</v>
      </c>
      <c r="L73">
        <v>27157.6584</v>
      </c>
      <c r="M73">
        <v>23625.3406</v>
      </c>
      <c r="N73" t="s">
        <v>108</v>
      </c>
    </row>
    <row r="74" spans="1:14" x14ac:dyDescent="0.2">
      <c r="A74" t="e">
        <f ca="1">_xll.BFieldInfo($B$74)</f>
        <v>#NAME?</v>
      </c>
      <c r="B74" t="s">
        <v>109</v>
      </c>
      <c r="C74">
        <v>4611</v>
      </c>
      <c r="D74">
        <v>4034</v>
      </c>
      <c r="E74">
        <v>4362</v>
      </c>
      <c r="F74">
        <v>4060</v>
      </c>
      <c r="G74">
        <v>4060</v>
      </c>
      <c r="H74">
        <v>569</v>
      </c>
      <c r="I74">
        <v>569</v>
      </c>
      <c r="J74">
        <v>594</v>
      </c>
      <c r="K74">
        <v>591</v>
      </c>
      <c r="L74">
        <v>531</v>
      </c>
      <c r="M74">
        <v>508</v>
      </c>
      <c r="N74" t="s">
        <v>108</v>
      </c>
    </row>
    <row r="75" spans="1:14" x14ac:dyDescent="0.2">
      <c r="A75" t="e">
        <f ca="1">_xll.BFieldInfo($B$75)</f>
        <v>#NAME?</v>
      </c>
      <c r="B75" t="s">
        <v>112</v>
      </c>
      <c r="C75">
        <v>60</v>
      </c>
      <c r="D75">
        <v>69</v>
      </c>
      <c r="E75">
        <v>80</v>
      </c>
      <c r="F75">
        <v>93</v>
      </c>
      <c r="G75">
        <v>93</v>
      </c>
      <c r="H75">
        <v>6</v>
      </c>
      <c r="I75">
        <v>6</v>
      </c>
      <c r="J75" t="s">
        <v>108</v>
      </c>
      <c r="K75" t="s">
        <v>108</v>
      </c>
      <c r="L75" t="s">
        <v>108</v>
      </c>
      <c r="M75" t="s">
        <v>108</v>
      </c>
      <c r="N75" t="s">
        <v>108</v>
      </c>
    </row>
    <row r="76" spans="1:14" x14ac:dyDescent="0.2">
      <c r="A76" t="e">
        <f ca="1">_xll.BFieldInfo($B$76)</f>
        <v>#NAME?</v>
      </c>
      <c r="B76" t="s">
        <v>113</v>
      </c>
      <c r="C76">
        <v>145</v>
      </c>
      <c r="D76">
        <v>132</v>
      </c>
      <c r="E76">
        <v>132</v>
      </c>
      <c r="F76">
        <v>133</v>
      </c>
      <c r="G76">
        <v>133</v>
      </c>
      <c r="H76">
        <v>21</v>
      </c>
      <c r="I76">
        <v>21</v>
      </c>
      <c r="J76" t="s">
        <v>108</v>
      </c>
      <c r="K76" t="s">
        <v>108</v>
      </c>
      <c r="L76" t="s">
        <v>108</v>
      </c>
      <c r="M76" t="s">
        <v>108</v>
      </c>
      <c r="N76" t="s">
        <v>108</v>
      </c>
    </row>
    <row r="77" spans="1:14" x14ac:dyDescent="0.2">
      <c r="A77" t="e">
        <f ca="1">_xll.BFieldInfo($B$77)</f>
        <v>#NAME?</v>
      </c>
      <c r="B77" t="s">
        <v>114</v>
      </c>
      <c r="C77">
        <v>-160</v>
      </c>
      <c r="D77">
        <v>-134</v>
      </c>
      <c r="E77">
        <v>-160</v>
      </c>
      <c r="F77">
        <v>-101</v>
      </c>
      <c r="G77">
        <v>-101</v>
      </c>
      <c r="H77">
        <v>-22</v>
      </c>
      <c r="I77">
        <v>-22</v>
      </c>
      <c r="J77" t="s">
        <v>108</v>
      </c>
      <c r="K77" t="s">
        <v>108</v>
      </c>
      <c r="L77" t="s">
        <v>108</v>
      </c>
      <c r="M77" t="s">
        <v>108</v>
      </c>
      <c r="N77" t="s">
        <v>108</v>
      </c>
    </row>
    <row r="78" spans="1:14" x14ac:dyDescent="0.2">
      <c r="A78" t="e">
        <f ca="1">_xll.BFieldInfo($B$78)</f>
        <v>#NAME?</v>
      </c>
      <c r="B78" t="s">
        <v>115</v>
      </c>
      <c r="C78" t="s">
        <v>108</v>
      </c>
      <c r="D78" t="s">
        <v>108</v>
      </c>
      <c r="E78" t="s">
        <v>108</v>
      </c>
      <c r="F78" t="s">
        <v>108</v>
      </c>
      <c r="G78" t="s">
        <v>108</v>
      </c>
      <c r="H78" t="s">
        <v>108</v>
      </c>
      <c r="I78" t="s">
        <v>108</v>
      </c>
      <c r="J78" t="s">
        <v>108</v>
      </c>
      <c r="K78" t="s">
        <v>108</v>
      </c>
      <c r="L78" t="s">
        <v>108</v>
      </c>
      <c r="M78" t="s">
        <v>108</v>
      </c>
      <c r="N78" t="s">
        <v>108</v>
      </c>
    </row>
    <row r="79" spans="1:14" x14ac:dyDescent="0.2">
      <c r="A79" t="e">
        <f ca="1">_xll.BFieldInfo($B$79)</f>
        <v>#NAME?</v>
      </c>
      <c r="B79" t="s">
        <v>116</v>
      </c>
      <c r="C79" t="s">
        <v>108</v>
      </c>
      <c r="D79" t="s">
        <v>108</v>
      </c>
      <c r="E79" t="s">
        <v>108</v>
      </c>
      <c r="F79" t="s">
        <v>108</v>
      </c>
      <c r="G79" t="s">
        <v>108</v>
      </c>
      <c r="H79" t="s">
        <v>108</v>
      </c>
      <c r="I79" t="s">
        <v>108</v>
      </c>
      <c r="J79" t="s">
        <v>108</v>
      </c>
      <c r="K79" t="s">
        <v>108</v>
      </c>
      <c r="L79" t="s">
        <v>108</v>
      </c>
      <c r="M79" t="s">
        <v>108</v>
      </c>
      <c r="N79" t="s">
        <v>108</v>
      </c>
    </row>
    <row r="80" spans="1:14" x14ac:dyDescent="0.2">
      <c r="A80" t="e">
        <f ca="1">_xll.BFieldInfo($B$80)</f>
        <v>#NAME?</v>
      </c>
      <c r="B80" t="s">
        <v>117</v>
      </c>
      <c r="C80" t="s">
        <v>108</v>
      </c>
      <c r="D80" t="s">
        <v>108</v>
      </c>
      <c r="E80" t="s">
        <v>108</v>
      </c>
      <c r="F80" t="s">
        <v>108</v>
      </c>
      <c r="G80" t="s">
        <v>108</v>
      </c>
      <c r="H80" t="s">
        <v>108</v>
      </c>
      <c r="I80" t="s">
        <v>108</v>
      </c>
      <c r="J80" t="s">
        <v>108</v>
      </c>
      <c r="K80" t="s">
        <v>108</v>
      </c>
      <c r="L80" t="s">
        <v>108</v>
      </c>
      <c r="M80" t="s">
        <v>108</v>
      </c>
      <c r="N80" t="s">
        <v>108</v>
      </c>
    </row>
    <row r="82" spans="1:14" x14ac:dyDescent="0.2">
      <c r="A82" t="s">
        <v>11</v>
      </c>
      <c r="B82" t="s">
        <v>106</v>
      </c>
      <c r="C82" s="8" t="e">
        <f ca="1">_xll.BDH($A$82,$B$83:$B$93,$B$1,$B$2,"Dir=H","Per=Y","Days=A","Dts=S","Sort=R","cols=12;rows=12")</f>
        <v>#NAME?</v>
      </c>
      <c r="D82" s="8">
        <v>43465</v>
      </c>
      <c r="E82" s="8">
        <v>43100</v>
      </c>
      <c r="F82" s="8">
        <v>43098</v>
      </c>
      <c r="G82" s="8">
        <v>42735</v>
      </c>
      <c r="H82" s="8">
        <v>42734</v>
      </c>
      <c r="I82" s="8">
        <v>42369</v>
      </c>
      <c r="J82" s="8">
        <v>42004</v>
      </c>
      <c r="K82" s="8">
        <v>41639</v>
      </c>
      <c r="L82" s="8">
        <v>41274</v>
      </c>
      <c r="M82" s="8">
        <v>40908</v>
      </c>
      <c r="N82" s="8">
        <v>40907</v>
      </c>
    </row>
    <row r="83" spans="1:14" x14ac:dyDescent="0.2">
      <c r="A83" t="e">
        <f ca="1">_xll.BFieldInfo($B$83)</f>
        <v>#NAME?</v>
      </c>
      <c r="B83" t="s">
        <v>107</v>
      </c>
      <c r="C83">
        <v>433.92</v>
      </c>
      <c r="D83">
        <v>310.13</v>
      </c>
      <c r="E83">
        <v>317.27</v>
      </c>
      <c r="F83">
        <v>317.27</v>
      </c>
      <c r="G83">
        <v>194.19</v>
      </c>
      <c r="H83">
        <v>194.19</v>
      </c>
      <c r="I83">
        <v>176.93</v>
      </c>
      <c r="J83">
        <v>119.39</v>
      </c>
      <c r="K83">
        <v>87.76</v>
      </c>
      <c r="L83">
        <v>49.4</v>
      </c>
      <c r="M83">
        <v>52.97</v>
      </c>
      <c r="N83">
        <v>52.97</v>
      </c>
    </row>
    <row r="84" spans="1:14" x14ac:dyDescent="0.2">
      <c r="A84" t="e">
        <f ca="1">_xll.BFieldInfo($B$84)</f>
        <v>#NAME?</v>
      </c>
      <c r="B84" t="s">
        <v>109</v>
      </c>
      <c r="C84">
        <v>3478</v>
      </c>
      <c r="D84">
        <v>3132</v>
      </c>
      <c r="E84">
        <v>3264</v>
      </c>
      <c r="F84">
        <v>3145</v>
      </c>
      <c r="G84">
        <v>3145</v>
      </c>
      <c r="H84">
        <v>3066</v>
      </c>
      <c r="I84">
        <v>3066</v>
      </c>
      <c r="J84">
        <v>3033</v>
      </c>
      <c r="K84">
        <v>2497</v>
      </c>
      <c r="L84">
        <v>2608</v>
      </c>
      <c r="M84">
        <v>2394</v>
      </c>
      <c r="N84" t="s">
        <v>108</v>
      </c>
    </row>
    <row r="85" spans="1:14" x14ac:dyDescent="0.2">
      <c r="A85" t="e">
        <f ca="1">_xll.BFieldInfo($B$85)</f>
        <v>#NAME?</v>
      </c>
      <c r="B85" t="s">
        <v>110</v>
      </c>
      <c r="C85">
        <v>3004</v>
      </c>
      <c r="D85">
        <v>2664</v>
      </c>
      <c r="E85">
        <v>2730</v>
      </c>
      <c r="F85">
        <v>2472</v>
      </c>
      <c r="G85">
        <v>2472</v>
      </c>
      <c r="H85">
        <v>2372</v>
      </c>
      <c r="I85">
        <v>2372</v>
      </c>
      <c r="J85">
        <v>2359</v>
      </c>
      <c r="K85">
        <v>2175</v>
      </c>
      <c r="L85">
        <v>2129</v>
      </c>
      <c r="M85">
        <v>2001</v>
      </c>
      <c r="N85" t="s">
        <v>108</v>
      </c>
    </row>
    <row r="86" spans="1:14" x14ac:dyDescent="0.2">
      <c r="A86" t="e">
        <f ca="1">_xll.BFieldInfo($B$86)</f>
        <v>#NAME?</v>
      </c>
      <c r="B86" t="s">
        <v>111</v>
      </c>
      <c r="C86">
        <v>26238.804899999999</v>
      </c>
      <c r="D86">
        <v>18910.496200000001</v>
      </c>
      <c r="E86">
        <v>19548.137699999999</v>
      </c>
      <c r="F86">
        <v>9307.0972000000002</v>
      </c>
      <c r="G86">
        <v>9307.0972000000002</v>
      </c>
      <c r="H86">
        <v>8527.2978000000003</v>
      </c>
      <c r="I86">
        <v>8527.2978000000003</v>
      </c>
      <c r="J86">
        <v>5836.0281999999997</v>
      </c>
      <c r="K86">
        <v>4397.1018000000004</v>
      </c>
      <c r="L86">
        <v>2562.5936000000002</v>
      </c>
      <c r="M86">
        <v>2864.5102000000002</v>
      </c>
      <c r="N86" t="s">
        <v>108</v>
      </c>
    </row>
    <row r="87" spans="1:14" x14ac:dyDescent="0.2">
      <c r="A87" t="e">
        <f ca="1">_xll.BFieldInfo($B$87)</f>
        <v>#NAME?</v>
      </c>
      <c r="B87" t="s">
        <v>109</v>
      </c>
      <c r="C87">
        <v>3478</v>
      </c>
      <c r="D87">
        <v>3132</v>
      </c>
      <c r="E87">
        <v>3264</v>
      </c>
      <c r="F87">
        <v>3145</v>
      </c>
      <c r="G87">
        <v>3145</v>
      </c>
      <c r="H87">
        <v>3066</v>
      </c>
      <c r="I87">
        <v>3066</v>
      </c>
      <c r="J87">
        <v>3033</v>
      </c>
      <c r="K87">
        <v>2497</v>
      </c>
      <c r="L87">
        <v>2608</v>
      </c>
      <c r="M87">
        <v>2394</v>
      </c>
      <c r="N87" t="s">
        <v>108</v>
      </c>
    </row>
    <row r="88" spans="1:14" x14ac:dyDescent="0.2">
      <c r="A88" t="e">
        <f ca="1">_xll.BFieldInfo($B$88)</f>
        <v>#NAME?</v>
      </c>
      <c r="B88" t="s">
        <v>112</v>
      </c>
      <c r="C88">
        <v>50</v>
      </c>
      <c r="D88">
        <v>53</v>
      </c>
      <c r="E88">
        <v>51</v>
      </c>
      <c r="F88">
        <v>46</v>
      </c>
      <c r="G88">
        <v>46</v>
      </c>
      <c r="H88">
        <v>49</v>
      </c>
      <c r="I88">
        <v>49</v>
      </c>
      <c r="J88">
        <v>36</v>
      </c>
      <c r="K88">
        <v>39</v>
      </c>
      <c r="L88">
        <v>43</v>
      </c>
      <c r="M88">
        <v>39</v>
      </c>
      <c r="N88" t="s">
        <v>108</v>
      </c>
    </row>
    <row r="89" spans="1:14" x14ac:dyDescent="0.2">
      <c r="A89" t="e">
        <f ca="1">_xll.BFieldInfo($B$89)</f>
        <v>#NAME?</v>
      </c>
      <c r="B89" t="s">
        <v>113</v>
      </c>
      <c r="C89">
        <v>56</v>
      </c>
      <c r="D89">
        <v>51</v>
      </c>
      <c r="E89">
        <v>55</v>
      </c>
      <c r="F89">
        <v>63</v>
      </c>
      <c r="G89">
        <v>63</v>
      </c>
      <c r="H89">
        <v>66</v>
      </c>
      <c r="I89">
        <v>66</v>
      </c>
      <c r="J89">
        <v>82</v>
      </c>
      <c r="K89">
        <v>73</v>
      </c>
      <c r="L89">
        <v>82</v>
      </c>
      <c r="M89">
        <v>53</v>
      </c>
      <c r="N89" t="s">
        <v>108</v>
      </c>
    </row>
    <row r="90" spans="1:14" x14ac:dyDescent="0.2">
      <c r="A90" t="e">
        <f ca="1">_xll.BFieldInfo($B$90)</f>
        <v>#NAME?</v>
      </c>
      <c r="B90" t="s">
        <v>114</v>
      </c>
      <c r="C90">
        <v>-103</v>
      </c>
      <c r="D90">
        <v>-111</v>
      </c>
      <c r="E90">
        <v>-131</v>
      </c>
      <c r="F90">
        <v>-117</v>
      </c>
      <c r="G90">
        <v>-117</v>
      </c>
      <c r="H90">
        <v>-115</v>
      </c>
      <c r="I90">
        <v>-115</v>
      </c>
      <c r="J90">
        <v>-106</v>
      </c>
      <c r="K90">
        <v>-148</v>
      </c>
      <c r="L90">
        <v>-97</v>
      </c>
      <c r="M90">
        <v>-133</v>
      </c>
      <c r="N90" t="s">
        <v>108</v>
      </c>
    </row>
    <row r="91" spans="1:14" x14ac:dyDescent="0.2">
      <c r="A91" t="e">
        <f ca="1">_xll.BFieldInfo($B$91)</f>
        <v>#NAME?</v>
      </c>
      <c r="B91" t="s">
        <v>115</v>
      </c>
      <c r="C91">
        <v>972</v>
      </c>
      <c r="D91">
        <v>842</v>
      </c>
      <c r="E91">
        <v>673</v>
      </c>
      <c r="F91">
        <v>486</v>
      </c>
      <c r="G91">
        <v>486</v>
      </c>
      <c r="H91">
        <v>428</v>
      </c>
      <c r="I91">
        <v>428</v>
      </c>
      <c r="J91">
        <v>423</v>
      </c>
      <c r="K91">
        <v>253</v>
      </c>
      <c r="L91">
        <v>340</v>
      </c>
      <c r="M91">
        <v>261</v>
      </c>
      <c r="N91" t="s">
        <v>108</v>
      </c>
    </row>
    <row r="92" spans="1:14" x14ac:dyDescent="0.2">
      <c r="A92" t="e">
        <f ca="1">_xll.BFieldInfo($B$92)</f>
        <v>#NAME?</v>
      </c>
      <c r="B92" t="s">
        <v>116</v>
      </c>
      <c r="C92">
        <v>41</v>
      </c>
      <c r="D92">
        <v>44</v>
      </c>
      <c r="E92">
        <v>43</v>
      </c>
      <c r="F92">
        <v>42</v>
      </c>
      <c r="G92">
        <v>42</v>
      </c>
      <c r="H92">
        <v>46</v>
      </c>
      <c r="I92">
        <v>46</v>
      </c>
      <c r="J92">
        <v>35</v>
      </c>
      <c r="K92">
        <v>35</v>
      </c>
      <c r="L92">
        <v>37</v>
      </c>
      <c r="M92">
        <v>35.981999999999999</v>
      </c>
      <c r="N92" t="s">
        <v>108</v>
      </c>
    </row>
    <row r="93" spans="1:14" x14ac:dyDescent="0.2">
      <c r="A93" t="e">
        <f ca="1">_xll.BFieldInfo($B$93)</f>
        <v>#NAME?</v>
      </c>
      <c r="B93" t="s">
        <v>117</v>
      </c>
      <c r="C93">
        <v>28</v>
      </c>
      <c r="D93">
        <v>24</v>
      </c>
      <c r="E93">
        <v>28</v>
      </c>
      <c r="F93">
        <v>28</v>
      </c>
      <c r="G93">
        <v>28</v>
      </c>
      <c r="H93">
        <v>30</v>
      </c>
      <c r="I93">
        <v>30</v>
      </c>
      <c r="J93">
        <v>51</v>
      </c>
      <c r="K93">
        <v>53</v>
      </c>
      <c r="L93">
        <v>51</v>
      </c>
      <c r="M93">
        <v>42.228900000000003</v>
      </c>
      <c r="N93" t="s">
        <v>108</v>
      </c>
    </row>
    <row r="95" spans="1:14" x14ac:dyDescent="0.2">
      <c r="A95" t="s">
        <v>10</v>
      </c>
      <c r="B95" t="s">
        <v>106</v>
      </c>
      <c r="C95" s="8" t="e">
        <f ca="1">_xll.BDH($A$95,$B$96:$B$106,$B$1,$B$2,"Dir=H","Per=Y","Days=A","Dts=S","Sort=R","cols=12;rows=12")</f>
        <v>#NAME?</v>
      </c>
      <c r="D95" s="8">
        <v>43465</v>
      </c>
      <c r="E95" s="8">
        <v>43100</v>
      </c>
      <c r="F95" s="8">
        <v>43098</v>
      </c>
      <c r="G95" s="8">
        <v>42735</v>
      </c>
      <c r="H95" s="8">
        <v>42734</v>
      </c>
      <c r="I95" s="8">
        <v>42369</v>
      </c>
      <c r="J95" s="8">
        <v>42004</v>
      </c>
      <c r="K95" s="8">
        <v>41639</v>
      </c>
      <c r="L95" s="8">
        <v>41274</v>
      </c>
      <c r="M95" s="8">
        <v>40908</v>
      </c>
      <c r="N95" s="8">
        <v>40907</v>
      </c>
    </row>
    <row r="96" spans="1:14" x14ac:dyDescent="0.2">
      <c r="A96" t="e">
        <f ca="1">_xll.BFieldInfo($B$96)</f>
        <v>#NAME?</v>
      </c>
      <c r="B96" t="s">
        <v>107</v>
      </c>
      <c r="C96">
        <v>15.762</v>
      </c>
      <c r="D96">
        <v>14.955</v>
      </c>
      <c r="E96">
        <v>21.073</v>
      </c>
      <c r="F96">
        <v>21.073</v>
      </c>
      <c r="G96">
        <v>18.096</v>
      </c>
      <c r="H96">
        <v>18.096</v>
      </c>
      <c r="I96">
        <v>20.925000000000001</v>
      </c>
      <c r="J96">
        <v>17.632999999999999</v>
      </c>
      <c r="K96">
        <v>17.221</v>
      </c>
      <c r="L96">
        <v>14.395</v>
      </c>
      <c r="M96">
        <v>11.18</v>
      </c>
      <c r="N96">
        <v>11.18</v>
      </c>
    </row>
    <row r="97" spans="1:14" x14ac:dyDescent="0.2">
      <c r="A97" t="e">
        <f ca="1">_xll.BFieldInfo($B$97)</f>
        <v>#NAME?</v>
      </c>
      <c r="B97" t="s">
        <v>109</v>
      </c>
      <c r="C97">
        <v>29970</v>
      </c>
      <c r="D97">
        <v>27437</v>
      </c>
      <c r="E97">
        <v>29013.968799999999</v>
      </c>
      <c r="F97">
        <v>27846.047999999999</v>
      </c>
      <c r="G97">
        <v>27846.047999999999</v>
      </c>
      <c r="H97">
        <v>27613.284</v>
      </c>
      <c r="I97">
        <v>27613.284</v>
      </c>
      <c r="J97">
        <v>29779.655900000002</v>
      </c>
      <c r="K97">
        <v>28593.292799999999</v>
      </c>
      <c r="L97">
        <v>29164.662100000001</v>
      </c>
      <c r="M97">
        <v>29169.063600000001</v>
      </c>
      <c r="N97" t="s">
        <v>108</v>
      </c>
    </row>
    <row r="98" spans="1:14" x14ac:dyDescent="0.2">
      <c r="A98" t="e">
        <f ca="1">_xll.BFieldInfo($B$98)</f>
        <v>#NAME?</v>
      </c>
      <c r="B98" t="s">
        <v>110</v>
      </c>
      <c r="C98">
        <v>33176</v>
      </c>
      <c r="D98">
        <v>30039</v>
      </c>
      <c r="E98">
        <v>31428.718199999999</v>
      </c>
      <c r="F98">
        <v>28444.7503</v>
      </c>
      <c r="G98">
        <v>28444.7503</v>
      </c>
      <c r="H98">
        <v>28324.497299999999</v>
      </c>
      <c r="I98">
        <v>28324.497299999999</v>
      </c>
      <c r="J98">
        <v>28514.9411</v>
      </c>
      <c r="K98">
        <v>29558.856599999999</v>
      </c>
      <c r="L98">
        <v>27953.203600000001</v>
      </c>
      <c r="M98">
        <v>25643.975699999999</v>
      </c>
      <c r="N98" t="s">
        <v>108</v>
      </c>
    </row>
    <row r="99" spans="1:14" x14ac:dyDescent="0.2">
      <c r="A99" t="e">
        <f ca="1">_xll.BFieldInfo($B$99)</f>
        <v>#NAME?</v>
      </c>
      <c r="B99" t="s">
        <v>111</v>
      </c>
      <c r="C99">
        <v>45662.6639</v>
      </c>
      <c r="D99">
        <v>45842.953500000003</v>
      </c>
      <c r="E99">
        <v>68561.081200000001</v>
      </c>
      <c r="F99">
        <v>58210.363700000002</v>
      </c>
      <c r="G99">
        <v>58210.363700000002</v>
      </c>
      <c r="H99">
        <v>73959.602700000003</v>
      </c>
      <c r="I99">
        <v>73959.602700000003</v>
      </c>
      <c r="J99">
        <v>62707.493000000002</v>
      </c>
      <c r="K99">
        <v>71839.976299999995</v>
      </c>
      <c r="L99">
        <v>58570.616000000002</v>
      </c>
      <c r="M99">
        <v>44629.088400000001</v>
      </c>
      <c r="N99" t="s">
        <v>108</v>
      </c>
    </row>
    <row r="100" spans="1:14" x14ac:dyDescent="0.2">
      <c r="A100" t="e">
        <f ca="1">_xll.BFieldInfo($B$100)</f>
        <v>#NAME?</v>
      </c>
      <c r="B100" t="s">
        <v>109</v>
      </c>
      <c r="C100">
        <v>29970</v>
      </c>
      <c r="D100">
        <v>27437</v>
      </c>
      <c r="E100">
        <v>29013.968799999999</v>
      </c>
      <c r="F100">
        <v>27846.047999999999</v>
      </c>
      <c r="G100">
        <v>27846.047999999999</v>
      </c>
      <c r="H100">
        <v>27613.284</v>
      </c>
      <c r="I100">
        <v>27613.284</v>
      </c>
      <c r="J100">
        <v>29779.655900000002</v>
      </c>
      <c r="K100">
        <v>28593.292799999999</v>
      </c>
      <c r="L100">
        <v>29164.662100000001</v>
      </c>
      <c r="M100">
        <v>29169.063600000001</v>
      </c>
      <c r="N100" t="s">
        <v>108</v>
      </c>
    </row>
    <row r="101" spans="1:14" x14ac:dyDescent="0.2">
      <c r="A101" t="e">
        <f ca="1">_xll.BFieldInfo($B$101)</f>
        <v>#NAME?</v>
      </c>
      <c r="B101" t="s">
        <v>112</v>
      </c>
      <c r="C101">
        <v>415</v>
      </c>
      <c r="D101">
        <v>413</v>
      </c>
      <c r="E101">
        <v>463.26510000000002</v>
      </c>
      <c r="F101">
        <v>487.4051</v>
      </c>
      <c r="G101">
        <v>487.4051</v>
      </c>
      <c r="H101">
        <v>622.69719999999995</v>
      </c>
      <c r="I101">
        <v>622.69719999999995</v>
      </c>
      <c r="J101">
        <v>553.38520000000005</v>
      </c>
      <c r="K101">
        <v>614.1943</v>
      </c>
      <c r="L101">
        <v>601.74540000000002</v>
      </c>
      <c r="M101">
        <v>501.56529999999998</v>
      </c>
      <c r="N101" t="s">
        <v>108</v>
      </c>
    </row>
    <row r="102" spans="1:14" x14ac:dyDescent="0.2">
      <c r="A102" t="e">
        <f ca="1">_xll.BFieldInfo($B$102)</f>
        <v>#NAME?</v>
      </c>
      <c r="B102" t="s">
        <v>113</v>
      </c>
      <c r="C102">
        <v>351</v>
      </c>
      <c r="D102">
        <v>299</v>
      </c>
      <c r="E102">
        <v>330.178</v>
      </c>
      <c r="F102">
        <v>425.464</v>
      </c>
      <c r="G102">
        <v>425.464</v>
      </c>
      <c r="H102">
        <v>481.31689999999998</v>
      </c>
      <c r="I102">
        <v>481.31689999999998</v>
      </c>
      <c r="J102">
        <v>745.86699999999996</v>
      </c>
      <c r="K102">
        <v>644.41830000000004</v>
      </c>
      <c r="L102">
        <v>718.04020000000003</v>
      </c>
      <c r="M102">
        <v>881.98500000000001</v>
      </c>
      <c r="N102" t="s">
        <v>108</v>
      </c>
    </row>
    <row r="103" spans="1:14" x14ac:dyDescent="0.2">
      <c r="A103" t="e">
        <f ca="1">_xll.BFieldInfo($B$103)</f>
        <v>#NAME?</v>
      </c>
      <c r="B103" t="s">
        <v>114</v>
      </c>
      <c r="C103">
        <v>-1283</v>
      </c>
      <c r="D103">
        <v>-1268</v>
      </c>
      <c r="E103">
        <v>-1480.2131999999999</v>
      </c>
      <c r="F103">
        <v>-1327.1633999999999</v>
      </c>
      <c r="G103">
        <v>-1327.1633999999999</v>
      </c>
      <c r="H103">
        <v>-1333.7572</v>
      </c>
      <c r="I103">
        <v>-1333.7572</v>
      </c>
      <c r="J103">
        <v>-1332.0616</v>
      </c>
      <c r="K103">
        <v>-1498.2455</v>
      </c>
      <c r="L103">
        <v>-1390.2026000000001</v>
      </c>
      <c r="M103">
        <v>-1279.3877</v>
      </c>
      <c r="N103" t="s">
        <v>108</v>
      </c>
    </row>
    <row r="104" spans="1:14" x14ac:dyDescent="0.2">
      <c r="A104" t="e">
        <f ca="1">_xll.BFieldInfo($B$104)</f>
        <v>#NAME?</v>
      </c>
      <c r="B104" t="s">
        <v>115</v>
      </c>
      <c r="C104">
        <v>15724</v>
      </c>
      <c r="D104">
        <v>14167</v>
      </c>
      <c r="E104">
        <v>13062.856100000001</v>
      </c>
      <c r="F104">
        <v>11532.2075</v>
      </c>
      <c r="G104">
        <v>11532.2075</v>
      </c>
      <c r="H104">
        <v>12231.478800000001</v>
      </c>
      <c r="I104">
        <v>12231.478800000001</v>
      </c>
      <c r="J104">
        <v>9850.4752000000008</v>
      </c>
      <c r="K104">
        <v>11413.867399999999</v>
      </c>
      <c r="L104">
        <v>8650.6237999999994</v>
      </c>
      <c r="M104">
        <v>18625.846600000001</v>
      </c>
      <c r="N104" t="s">
        <v>108</v>
      </c>
    </row>
    <row r="105" spans="1:14" x14ac:dyDescent="0.2">
      <c r="A105" t="e">
        <f ca="1">_xll.BFieldInfo($B$105)</f>
        <v>#NAME?</v>
      </c>
      <c r="B105" t="s">
        <v>116</v>
      </c>
      <c r="C105">
        <v>41.8887</v>
      </c>
      <c r="D105">
        <v>43.317</v>
      </c>
      <c r="E105">
        <v>39.612400000000001</v>
      </c>
      <c r="F105">
        <v>38</v>
      </c>
      <c r="G105">
        <v>38</v>
      </c>
      <c r="H105">
        <v>39</v>
      </c>
      <c r="I105">
        <v>39</v>
      </c>
      <c r="J105">
        <v>38</v>
      </c>
      <c r="K105">
        <v>48</v>
      </c>
      <c r="L105">
        <v>52</v>
      </c>
      <c r="M105">
        <v>49.5</v>
      </c>
      <c r="N105" t="s">
        <v>108</v>
      </c>
    </row>
    <row r="106" spans="1:14" x14ac:dyDescent="0.2">
      <c r="A106" t="e">
        <f ca="1">_xll.BFieldInfo($B$106)</f>
        <v>#NAME?</v>
      </c>
      <c r="B106" t="s">
        <v>117</v>
      </c>
      <c r="C106">
        <v>29.424900000000001</v>
      </c>
      <c r="D106">
        <v>29.458400000000001</v>
      </c>
      <c r="E106">
        <v>35.546900000000001</v>
      </c>
      <c r="F106">
        <v>35</v>
      </c>
      <c r="G106">
        <v>35</v>
      </c>
      <c r="H106">
        <v>37</v>
      </c>
      <c r="I106">
        <v>37</v>
      </c>
      <c r="J106">
        <v>33</v>
      </c>
      <c r="K106">
        <v>33</v>
      </c>
      <c r="L106">
        <v>31</v>
      </c>
      <c r="M106">
        <v>35</v>
      </c>
      <c r="N106" t="s">
        <v>108</v>
      </c>
    </row>
    <row r="108" spans="1:14" x14ac:dyDescent="0.2">
      <c r="A108" t="s">
        <v>13</v>
      </c>
      <c r="B108" t="s">
        <v>106</v>
      </c>
      <c r="C108" s="8" t="e">
        <f ca="1">_xll.BDH($A$108,$B$109:$B$119,$B$1,$B$2,"Dir=H","Per=Y","Days=A","Dts=S","Sort=R","cols=12;rows=12")</f>
        <v>#NAME?</v>
      </c>
      <c r="D108" s="8">
        <v>43465</v>
      </c>
      <c r="E108" s="8">
        <v>43100</v>
      </c>
      <c r="F108" s="8">
        <v>43098</v>
      </c>
      <c r="G108" s="8">
        <v>42735</v>
      </c>
      <c r="H108" s="8">
        <v>42734</v>
      </c>
      <c r="I108" s="8">
        <v>42369</v>
      </c>
      <c r="J108" s="8">
        <v>42004</v>
      </c>
      <c r="K108" s="8">
        <v>41639</v>
      </c>
      <c r="L108" s="8">
        <v>41274</v>
      </c>
      <c r="M108" s="8">
        <v>40908</v>
      </c>
      <c r="N108" s="8">
        <v>40907</v>
      </c>
    </row>
    <row r="109" spans="1:14" x14ac:dyDescent="0.2">
      <c r="A109" t="e">
        <f ca="1">_xll.BFieldInfo($B$109)</f>
        <v>#NAME?</v>
      </c>
      <c r="B109" t="s">
        <v>107</v>
      </c>
      <c r="C109">
        <v>3900.61</v>
      </c>
      <c r="D109">
        <v>2860.13</v>
      </c>
      <c r="E109">
        <v>2754.09</v>
      </c>
      <c r="F109">
        <v>2754.09</v>
      </c>
      <c r="G109">
        <v>2213.02</v>
      </c>
      <c r="H109">
        <v>2213.02</v>
      </c>
      <c r="I109">
        <v>2100.4499999999998</v>
      </c>
      <c r="J109">
        <v>2010.62</v>
      </c>
      <c r="K109">
        <v>1379.04</v>
      </c>
      <c r="L109">
        <v>1011.04</v>
      </c>
      <c r="M109">
        <v>916.33</v>
      </c>
      <c r="N109">
        <v>916.33</v>
      </c>
    </row>
    <row r="110" spans="1:14" x14ac:dyDescent="0.2">
      <c r="A110" t="e">
        <f ca="1">_xll.BFieldInfo($B$110)</f>
        <v>#NAME?</v>
      </c>
      <c r="B110" t="s">
        <v>109</v>
      </c>
      <c r="C110">
        <v>2206</v>
      </c>
      <c r="D110">
        <v>1958</v>
      </c>
      <c r="E110">
        <v>2128</v>
      </c>
      <c r="F110">
        <v>2094</v>
      </c>
      <c r="G110">
        <v>2094</v>
      </c>
      <c r="H110">
        <v>1961</v>
      </c>
      <c r="I110">
        <v>1961</v>
      </c>
      <c r="J110">
        <v>2420</v>
      </c>
      <c r="K110">
        <v>1891</v>
      </c>
      <c r="L110">
        <v>1955</v>
      </c>
      <c r="M110">
        <v>1780</v>
      </c>
      <c r="N110" t="s">
        <v>108</v>
      </c>
    </row>
    <row r="111" spans="1:14" x14ac:dyDescent="0.2">
      <c r="A111" t="e">
        <f ca="1">_xll.BFieldInfo($B$111)</f>
        <v>#NAME?</v>
      </c>
      <c r="B111" t="s">
        <v>110</v>
      </c>
      <c r="C111">
        <v>1783</v>
      </c>
      <c r="D111">
        <v>1618</v>
      </c>
      <c r="E111">
        <v>1640</v>
      </c>
      <c r="F111">
        <v>1538</v>
      </c>
      <c r="G111">
        <v>1538</v>
      </c>
      <c r="H111">
        <v>1491</v>
      </c>
      <c r="I111">
        <v>1491</v>
      </c>
      <c r="J111">
        <v>1848</v>
      </c>
      <c r="K111">
        <v>1655</v>
      </c>
      <c r="L111">
        <v>1542</v>
      </c>
      <c r="M111">
        <v>1389</v>
      </c>
      <c r="N111" t="s">
        <v>108</v>
      </c>
    </row>
    <row r="112" spans="1:14" x14ac:dyDescent="0.2">
      <c r="A112" t="e">
        <f ca="1">_xll.BFieldInfo($B$112)</f>
        <v>#NAME?</v>
      </c>
      <c r="B112" t="s">
        <v>111</v>
      </c>
      <c r="C112">
        <v>27939.894400000001</v>
      </c>
      <c r="D112">
        <v>20988.543699999998</v>
      </c>
      <c r="E112">
        <v>20740.352500000001</v>
      </c>
      <c r="F112">
        <v>17171.769799999998</v>
      </c>
      <c r="G112">
        <v>17171.769799999998</v>
      </c>
      <c r="H112">
        <v>16760.443200000002</v>
      </c>
      <c r="I112">
        <v>16760.443200000002</v>
      </c>
      <c r="J112">
        <v>16469.985199999999</v>
      </c>
      <c r="K112">
        <v>11706.233099999999</v>
      </c>
      <c r="L112">
        <v>8768.3297000000002</v>
      </c>
      <c r="M112">
        <v>8134.8698000000004</v>
      </c>
      <c r="N112" t="s">
        <v>108</v>
      </c>
    </row>
    <row r="113" spans="1:20" x14ac:dyDescent="0.2">
      <c r="A113" t="e">
        <f ca="1">_xll.BFieldInfo($B$113)</f>
        <v>#NAME?</v>
      </c>
      <c r="B113" t="s">
        <v>109</v>
      </c>
      <c r="C113">
        <v>2206</v>
      </c>
      <c r="D113">
        <v>1958</v>
      </c>
      <c r="E113">
        <v>2128</v>
      </c>
      <c r="F113">
        <v>2094</v>
      </c>
      <c r="G113">
        <v>2094</v>
      </c>
      <c r="H113">
        <v>1961</v>
      </c>
      <c r="I113">
        <v>1961</v>
      </c>
      <c r="J113">
        <v>2420</v>
      </c>
      <c r="K113">
        <v>1891</v>
      </c>
      <c r="L113">
        <v>1955</v>
      </c>
      <c r="M113">
        <v>1780</v>
      </c>
      <c r="N113" t="s">
        <v>108</v>
      </c>
    </row>
    <row r="114" spans="1:20" x14ac:dyDescent="0.2">
      <c r="A114" t="e">
        <f ca="1">_xll.BFieldInfo($B$114)</f>
        <v>#NAME?</v>
      </c>
      <c r="B114" t="s">
        <v>112</v>
      </c>
      <c r="C114">
        <v>37</v>
      </c>
      <c r="D114">
        <v>37</v>
      </c>
      <c r="E114">
        <v>30</v>
      </c>
      <c r="F114">
        <v>37</v>
      </c>
      <c r="G114">
        <v>37</v>
      </c>
      <c r="H114">
        <v>42</v>
      </c>
      <c r="I114">
        <v>42</v>
      </c>
      <c r="J114">
        <v>38</v>
      </c>
      <c r="K114">
        <v>45</v>
      </c>
      <c r="L114">
        <v>42</v>
      </c>
      <c r="M114">
        <v>38</v>
      </c>
      <c r="N114" t="s">
        <v>108</v>
      </c>
    </row>
    <row r="115" spans="1:20" x14ac:dyDescent="0.2">
      <c r="A115" t="e">
        <f ca="1">_xll.BFieldInfo($B$115)</f>
        <v>#NAME?</v>
      </c>
      <c r="B115" t="s">
        <v>113</v>
      </c>
      <c r="C115">
        <v>39</v>
      </c>
      <c r="D115">
        <v>38</v>
      </c>
      <c r="E115">
        <v>39</v>
      </c>
      <c r="F115">
        <v>46</v>
      </c>
      <c r="G115">
        <v>46</v>
      </c>
      <c r="H115">
        <v>49</v>
      </c>
      <c r="I115">
        <v>49</v>
      </c>
      <c r="J115">
        <v>56</v>
      </c>
      <c r="K115">
        <v>45</v>
      </c>
      <c r="L115">
        <v>50</v>
      </c>
      <c r="M115">
        <v>64</v>
      </c>
      <c r="N115" t="s">
        <v>108</v>
      </c>
    </row>
    <row r="116" spans="1:20" x14ac:dyDescent="0.2">
      <c r="A116" t="e">
        <f ca="1">_xll.BFieldInfo($B$116)</f>
        <v>#NAME?</v>
      </c>
      <c r="B116" t="s">
        <v>114</v>
      </c>
      <c r="C116">
        <v>-82</v>
      </c>
      <c r="D116">
        <v>-79</v>
      </c>
      <c r="E116">
        <v>-79</v>
      </c>
      <c r="F116">
        <v>-66</v>
      </c>
      <c r="G116">
        <v>-66</v>
      </c>
      <c r="H116">
        <v>-74</v>
      </c>
      <c r="I116">
        <v>-74</v>
      </c>
      <c r="J116">
        <v>-73</v>
      </c>
      <c r="K116">
        <v>-64</v>
      </c>
      <c r="L116">
        <v>-64</v>
      </c>
      <c r="M116">
        <v>-65</v>
      </c>
      <c r="N116" t="s">
        <v>108</v>
      </c>
    </row>
    <row r="117" spans="1:20" x14ac:dyDescent="0.2">
      <c r="A117" t="e">
        <f ca="1">_xll.BFieldInfo($B$117)</f>
        <v>#NAME?</v>
      </c>
      <c r="B117" t="s">
        <v>115</v>
      </c>
      <c r="C117">
        <v>916</v>
      </c>
      <c r="D117">
        <v>878</v>
      </c>
      <c r="E117">
        <v>869</v>
      </c>
      <c r="F117">
        <v>876</v>
      </c>
      <c r="G117">
        <v>876</v>
      </c>
      <c r="H117">
        <v>796</v>
      </c>
      <c r="I117">
        <v>796</v>
      </c>
      <c r="J117">
        <v>761</v>
      </c>
      <c r="K117">
        <v>693</v>
      </c>
      <c r="L117">
        <v>626</v>
      </c>
      <c r="M117">
        <v>444</v>
      </c>
      <c r="N117" t="s">
        <v>108</v>
      </c>
    </row>
    <row r="118" spans="1:20" x14ac:dyDescent="0.2">
      <c r="A118" t="e">
        <f ca="1">_xll.BFieldInfo($B$118)</f>
        <v>#NAME?</v>
      </c>
      <c r="B118" t="s">
        <v>116</v>
      </c>
      <c r="C118">
        <v>31</v>
      </c>
      <c r="D118">
        <v>32</v>
      </c>
      <c r="E118">
        <v>24</v>
      </c>
      <c r="F118">
        <v>32</v>
      </c>
      <c r="G118">
        <v>32</v>
      </c>
      <c r="H118">
        <v>32</v>
      </c>
      <c r="I118">
        <v>32</v>
      </c>
      <c r="J118">
        <v>42</v>
      </c>
      <c r="K118">
        <v>40</v>
      </c>
      <c r="L118">
        <v>37</v>
      </c>
      <c r="M118">
        <v>36</v>
      </c>
      <c r="N118" t="s">
        <v>108</v>
      </c>
    </row>
    <row r="119" spans="1:20" x14ac:dyDescent="0.2">
      <c r="A119" t="e">
        <f ca="1">_xll.BFieldInfo($B$119)</f>
        <v>#NAME?</v>
      </c>
      <c r="B119" t="s">
        <v>117</v>
      </c>
      <c r="C119">
        <v>17</v>
      </c>
      <c r="D119">
        <v>32</v>
      </c>
      <c r="E119">
        <v>36</v>
      </c>
      <c r="F119">
        <v>39</v>
      </c>
      <c r="G119">
        <v>39</v>
      </c>
      <c r="H119">
        <v>36</v>
      </c>
      <c r="I119">
        <v>36</v>
      </c>
      <c r="J119">
        <v>35</v>
      </c>
      <c r="K119">
        <v>36</v>
      </c>
      <c r="L119">
        <v>38</v>
      </c>
      <c r="M119">
        <v>38</v>
      </c>
      <c r="N119" t="s">
        <v>108</v>
      </c>
    </row>
    <row r="121" spans="1:20" x14ac:dyDescent="0.2">
      <c r="A121" t="s">
        <v>12</v>
      </c>
      <c r="B121" t="s">
        <v>106</v>
      </c>
      <c r="C121" s="8" t="e">
        <f ca="1">_xll.BDH($A$121,$B$122:$B$132,$B$1,$B$2,"Dir=H","Per=Y","Days=A","Dts=S","Sort=R","cols=18;rows=12")</f>
        <v>#NAME?</v>
      </c>
      <c r="D121" s="8">
        <v>43830</v>
      </c>
      <c r="E121" s="8">
        <v>43555</v>
      </c>
      <c r="F121" s="8">
        <v>43465</v>
      </c>
      <c r="G121" s="8">
        <v>43190</v>
      </c>
      <c r="H121" s="8">
        <v>43098</v>
      </c>
      <c r="I121" s="8">
        <v>42825</v>
      </c>
      <c r="J121" s="8">
        <v>42734</v>
      </c>
      <c r="K121" s="8">
        <v>42460</v>
      </c>
      <c r="L121" s="8">
        <v>42369</v>
      </c>
      <c r="M121" s="8">
        <v>42094</v>
      </c>
      <c r="N121" s="8">
        <v>42004</v>
      </c>
      <c r="O121" s="8">
        <v>41729</v>
      </c>
      <c r="P121" s="8">
        <v>41639</v>
      </c>
      <c r="Q121" s="8">
        <v>41364</v>
      </c>
      <c r="R121" s="8">
        <v>41274</v>
      </c>
      <c r="S121" s="8">
        <v>40999</v>
      </c>
      <c r="T121" s="8">
        <v>40907</v>
      </c>
    </row>
    <row r="122" spans="1:20" x14ac:dyDescent="0.2">
      <c r="A122" t="e">
        <f ca="1">_xll.BFieldInfo($B$122)</f>
        <v>#NAME?</v>
      </c>
      <c r="B122" t="s">
        <v>107</v>
      </c>
      <c r="C122">
        <v>89.9</v>
      </c>
      <c r="D122">
        <v>89.9</v>
      </c>
      <c r="E122">
        <v>72.510000000000005</v>
      </c>
      <c r="F122">
        <v>72.510000000000005</v>
      </c>
      <c r="G122">
        <v>99.23</v>
      </c>
      <c r="H122">
        <v>99.23</v>
      </c>
      <c r="I122">
        <v>74.25</v>
      </c>
      <c r="J122">
        <v>74.25</v>
      </c>
      <c r="K122">
        <v>77.08</v>
      </c>
      <c r="L122">
        <v>77.08</v>
      </c>
      <c r="M122">
        <v>92.98</v>
      </c>
      <c r="N122">
        <v>92.98</v>
      </c>
      <c r="O122">
        <v>91.42</v>
      </c>
      <c r="P122">
        <v>91.42</v>
      </c>
      <c r="Q122">
        <v>72.73</v>
      </c>
      <c r="R122">
        <v>72.73</v>
      </c>
      <c r="S122">
        <v>47.98</v>
      </c>
      <c r="T122">
        <v>47.98</v>
      </c>
    </row>
    <row r="123" spans="1:20" x14ac:dyDescent="0.2">
      <c r="A123" t="e">
        <f ca="1">_xll.BFieldInfo($B$123)</f>
        <v>#NAME?</v>
      </c>
      <c r="B123" t="s">
        <v>109</v>
      </c>
      <c r="C123">
        <v>1972</v>
      </c>
      <c r="D123">
        <v>2105</v>
      </c>
      <c r="E123">
        <v>2105</v>
      </c>
      <c r="F123">
        <v>1978</v>
      </c>
      <c r="G123">
        <v>1978</v>
      </c>
      <c r="H123">
        <v>2051</v>
      </c>
      <c r="I123">
        <v>2051</v>
      </c>
      <c r="J123">
        <v>1969</v>
      </c>
      <c r="K123">
        <v>1969</v>
      </c>
      <c r="L123">
        <v>2014</v>
      </c>
      <c r="M123">
        <v>2014</v>
      </c>
      <c r="N123">
        <v>1401</v>
      </c>
      <c r="O123">
        <v>1401</v>
      </c>
      <c r="P123">
        <v>1305</v>
      </c>
      <c r="Q123">
        <v>1305</v>
      </c>
      <c r="R123">
        <v>1177</v>
      </c>
      <c r="S123">
        <v>1177</v>
      </c>
      <c r="T123" t="s">
        <v>108</v>
      </c>
    </row>
    <row r="124" spans="1:20" x14ac:dyDescent="0.2">
      <c r="A124" t="e">
        <f ca="1">_xll.BFieldInfo($B$124)</f>
        <v>#NAME?</v>
      </c>
      <c r="B124" t="s">
        <v>110</v>
      </c>
      <c r="C124">
        <v>1804</v>
      </c>
      <c r="D124">
        <v>2039</v>
      </c>
      <c r="E124">
        <v>2039</v>
      </c>
      <c r="F124">
        <v>1910</v>
      </c>
      <c r="G124">
        <v>1910</v>
      </c>
      <c r="H124">
        <v>1953</v>
      </c>
      <c r="I124">
        <v>1953</v>
      </c>
      <c r="J124">
        <v>1679</v>
      </c>
      <c r="K124">
        <v>1679</v>
      </c>
      <c r="L124">
        <v>1777</v>
      </c>
      <c r="M124">
        <v>1777</v>
      </c>
      <c r="N124">
        <v>1315</v>
      </c>
      <c r="O124">
        <v>1315</v>
      </c>
      <c r="P124">
        <v>1219</v>
      </c>
      <c r="Q124">
        <v>1219</v>
      </c>
      <c r="R124">
        <v>1067</v>
      </c>
      <c r="S124">
        <v>1067</v>
      </c>
      <c r="T124" t="s">
        <v>108</v>
      </c>
    </row>
    <row r="125" spans="1:20" x14ac:dyDescent="0.2">
      <c r="A125" t="e">
        <f ca="1">_xll.BFieldInfo($B$125)</f>
        <v>#NAME?</v>
      </c>
      <c r="B125" t="s">
        <v>111</v>
      </c>
      <c r="C125">
        <v>28295.2916</v>
      </c>
      <c r="D125">
        <v>36670.108800000002</v>
      </c>
      <c r="E125">
        <v>36670.108800000002</v>
      </c>
      <c r="F125">
        <v>41160.542600000001</v>
      </c>
      <c r="G125">
        <v>41160.542600000001</v>
      </c>
      <c r="H125">
        <v>41821.660900000003</v>
      </c>
      <c r="I125">
        <v>41821.660900000003</v>
      </c>
      <c r="J125">
        <v>32877.792800000003</v>
      </c>
      <c r="K125">
        <v>32877.792800000003</v>
      </c>
      <c r="L125">
        <v>42337.916700000002</v>
      </c>
      <c r="M125">
        <v>42337.916700000002</v>
      </c>
      <c r="N125">
        <v>39014.508900000001</v>
      </c>
      <c r="O125">
        <v>39014.508900000001</v>
      </c>
      <c r="P125">
        <v>33871.113899999997</v>
      </c>
      <c r="Q125">
        <v>33871.113899999997</v>
      </c>
      <c r="R125">
        <v>25856.226500000001</v>
      </c>
      <c r="S125">
        <v>25856.226500000001</v>
      </c>
      <c r="T125" t="s">
        <v>108</v>
      </c>
    </row>
    <row r="126" spans="1:20" x14ac:dyDescent="0.2">
      <c r="A126" t="e">
        <f ca="1">_xll.BFieldInfo($B$126)</f>
        <v>#NAME?</v>
      </c>
      <c r="B126" t="s">
        <v>109</v>
      </c>
      <c r="C126">
        <v>1972</v>
      </c>
      <c r="D126">
        <v>2105</v>
      </c>
      <c r="E126">
        <v>2105</v>
      </c>
      <c r="F126">
        <v>1978</v>
      </c>
      <c r="G126">
        <v>1978</v>
      </c>
      <c r="H126">
        <v>2051</v>
      </c>
      <c r="I126">
        <v>2051</v>
      </c>
      <c r="J126">
        <v>1969</v>
      </c>
      <c r="K126">
        <v>1969</v>
      </c>
      <c r="L126">
        <v>2014</v>
      </c>
      <c r="M126">
        <v>2014</v>
      </c>
      <c r="N126">
        <v>1401</v>
      </c>
      <c r="O126">
        <v>1401</v>
      </c>
      <c r="P126">
        <v>1305</v>
      </c>
      <c r="Q126">
        <v>1305</v>
      </c>
      <c r="R126">
        <v>1177</v>
      </c>
      <c r="S126">
        <v>1177</v>
      </c>
      <c r="T126" t="s">
        <v>108</v>
      </c>
    </row>
    <row r="127" spans="1:20" x14ac:dyDescent="0.2">
      <c r="A127" t="e">
        <f ca="1">_xll.BFieldInfo($B$127)</f>
        <v>#NAME?</v>
      </c>
      <c r="B127" t="s">
        <v>112</v>
      </c>
      <c r="C127">
        <v>99</v>
      </c>
      <c r="D127">
        <v>84</v>
      </c>
      <c r="E127">
        <v>84</v>
      </c>
      <c r="F127">
        <v>81</v>
      </c>
      <c r="G127">
        <v>81</v>
      </c>
      <c r="H127">
        <v>99</v>
      </c>
      <c r="I127">
        <v>99</v>
      </c>
      <c r="J127">
        <v>101</v>
      </c>
      <c r="K127">
        <v>101</v>
      </c>
      <c r="L127">
        <v>72</v>
      </c>
      <c r="M127">
        <v>72</v>
      </c>
      <c r="N127">
        <v>64</v>
      </c>
      <c r="O127">
        <v>64</v>
      </c>
      <c r="P127">
        <v>69</v>
      </c>
      <c r="Q127">
        <v>69</v>
      </c>
      <c r="R127">
        <v>58</v>
      </c>
      <c r="S127">
        <v>58</v>
      </c>
      <c r="T127" t="s">
        <v>108</v>
      </c>
    </row>
    <row r="128" spans="1:20" x14ac:dyDescent="0.2">
      <c r="A128" t="e">
        <f ca="1">_xll.BFieldInfo($B$128)</f>
        <v>#NAME?</v>
      </c>
      <c r="B128" t="s">
        <v>113</v>
      </c>
      <c r="C128">
        <v>12</v>
      </c>
      <c r="D128">
        <v>24</v>
      </c>
      <c r="E128">
        <v>24</v>
      </c>
      <c r="F128">
        <v>22</v>
      </c>
      <c r="G128">
        <v>22</v>
      </c>
      <c r="H128">
        <v>22</v>
      </c>
      <c r="I128">
        <v>22</v>
      </c>
      <c r="J128">
        <v>0</v>
      </c>
      <c r="K128">
        <v>0</v>
      </c>
      <c r="L128">
        <v>0</v>
      </c>
      <c r="M128">
        <v>0</v>
      </c>
      <c r="N128">
        <v>34</v>
      </c>
      <c r="O128">
        <v>34</v>
      </c>
      <c r="P128">
        <v>34</v>
      </c>
      <c r="Q128">
        <v>34</v>
      </c>
      <c r="R128">
        <v>36</v>
      </c>
      <c r="S128">
        <v>36</v>
      </c>
      <c r="T128" t="s">
        <v>108</v>
      </c>
    </row>
    <row r="129" spans="1:20" x14ac:dyDescent="0.2">
      <c r="A129" t="e">
        <f ca="1">_xll.BFieldInfo($B$129)</f>
        <v>#NAME?</v>
      </c>
      <c r="B129" t="s">
        <v>114</v>
      </c>
      <c r="C129">
        <v>-80</v>
      </c>
      <c r="D129">
        <v>-143</v>
      </c>
      <c r="E129">
        <v>-143</v>
      </c>
      <c r="F129">
        <v>-124</v>
      </c>
      <c r="G129">
        <v>-124</v>
      </c>
      <c r="H129">
        <v>-94</v>
      </c>
      <c r="I129">
        <v>-94</v>
      </c>
      <c r="J129">
        <v>-90</v>
      </c>
      <c r="K129">
        <v>-90</v>
      </c>
      <c r="L129">
        <v>-42</v>
      </c>
      <c r="M129">
        <v>-42</v>
      </c>
      <c r="N129">
        <v>-53</v>
      </c>
      <c r="O129">
        <v>-53</v>
      </c>
      <c r="P129">
        <v>-30</v>
      </c>
      <c r="Q129">
        <v>-30</v>
      </c>
      <c r="R129">
        <v>-29</v>
      </c>
      <c r="S129">
        <v>-29</v>
      </c>
      <c r="T129" t="s">
        <v>108</v>
      </c>
    </row>
    <row r="130" spans="1:20" x14ac:dyDescent="0.2">
      <c r="A130" t="e">
        <f ca="1">_xll.BFieldInfo($B$130)</f>
        <v>#NAME?</v>
      </c>
      <c r="B130" t="s">
        <v>115</v>
      </c>
      <c r="C130">
        <v>1518</v>
      </c>
      <c r="D130">
        <v>1943</v>
      </c>
      <c r="E130">
        <v>1943</v>
      </c>
      <c r="F130">
        <v>1844</v>
      </c>
      <c r="G130">
        <v>1844</v>
      </c>
      <c r="H130">
        <v>1764</v>
      </c>
      <c r="I130">
        <v>1764</v>
      </c>
      <c r="J130">
        <v>2061</v>
      </c>
      <c r="K130">
        <v>2061</v>
      </c>
      <c r="L130">
        <v>2670</v>
      </c>
      <c r="M130">
        <v>2670</v>
      </c>
      <c r="N130">
        <v>2427</v>
      </c>
      <c r="O130">
        <v>2427</v>
      </c>
      <c r="P130">
        <v>2426</v>
      </c>
      <c r="Q130">
        <v>2426</v>
      </c>
      <c r="R130">
        <v>2048</v>
      </c>
      <c r="S130">
        <v>2048</v>
      </c>
      <c r="T130" t="s">
        <v>108</v>
      </c>
    </row>
    <row r="131" spans="1:20" x14ac:dyDescent="0.2">
      <c r="A131" t="e">
        <f ca="1">_xll.BFieldInfo($B$131)</f>
        <v>#NAME?</v>
      </c>
      <c r="B131" t="s">
        <v>116</v>
      </c>
      <c r="C131">
        <v>37.416899999999998</v>
      </c>
      <c r="D131">
        <v>30.897500000000001</v>
      </c>
      <c r="E131">
        <v>30.897500000000001</v>
      </c>
      <c r="F131">
        <v>31.256499999999999</v>
      </c>
      <c r="G131">
        <v>31.256499999999999</v>
      </c>
      <c r="H131">
        <v>29.5443</v>
      </c>
      <c r="I131">
        <v>29.5443</v>
      </c>
      <c r="J131">
        <v>40.4407</v>
      </c>
      <c r="K131">
        <v>40.4407</v>
      </c>
      <c r="L131">
        <v>40.067500000000003</v>
      </c>
      <c r="M131">
        <v>40.067500000000003</v>
      </c>
      <c r="N131">
        <v>37.794699999999999</v>
      </c>
      <c r="O131">
        <v>37.794699999999999</v>
      </c>
      <c r="P131">
        <v>41.099299999999999</v>
      </c>
      <c r="Q131">
        <v>41.099299999999999</v>
      </c>
      <c r="R131">
        <v>40.956000000000003</v>
      </c>
      <c r="S131">
        <v>40.956000000000003</v>
      </c>
      <c r="T131" t="s">
        <v>108</v>
      </c>
    </row>
    <row r="132" spans="1:20" x14ac:dyDescent="0.2">
      <c r="A132" t="e">
        <f ca="1">_xll.BFieldInfo($B$132)</f>
        <v>#NAME?</v>
      </c>
      <c r="B132" t="s">
        <v>117</v>
      </c>
      <c r="C132">
        <v>28.381399999999999</v>
      </c>
      <c r="D132">
        <v>25.5517</v>
      </c>
      <c r="E132">
        <v>25.5517</v>
      </c>
      <c r="F132">
        <v>25.340299999999999</v>
      </c>
      <c r="G132">
        <v>25.340299999999999</v>
      </c>
      <c r="H132">
        <v>26.5745</v>
      </c>
      <c r="I132">
        <v>26.5745</v>
      </c>
      <c r="J132">
        <v>29.005400000000002</v>
      </c>
      <c r="K132">
        <v>29.005400000000002</v>
      </c>
      <c r="L132">
        <v>29.150300000000001</v>
      </c>
      <c r="M132">
        <v>29.150300000000001</v>
      </c>
      <c r="N132">
        <v>29.962</v>
      </c>
      <c r="O132">
        <v>29.962</v>
      </c>
      <c r="P132">
        <v>29.286300000000001</v>
      </c>
      <c r="Q132">
        <v>29.286300000000001</v>
      </c>
      <c r="R132">
        <v>28.959700000000002</v>
      </c>
      <c r="S132">
        <v>28.959700000000002</v>
      </c>
      <c r="T132" t="s">
        <v>108</v>
      </c>
    </row>
    <row r="134" spans="1:20" x14ac:dyDescent="0.2">
      <c r="A134" t="s">
        <v>14</v>
      </c>
      <c r="B134" t="s">
        <v>106</v>
      </c>
      <c r="C134" s="8" t="e">
        <f ca="1">_xll.BDH($A$134,$B$135:$B$145,$B$1,$B$2,"Dir=H","Per=Y","Days=A","Dts=S","Sort=R","cols=12;rows=12")</f>
        <v>#NAME?</v>
      </c>
      <c r="D134" s="8">
        <v>43465</v>
      </c>
      <c r="E134" s="8">
        <v>43100</v>
      </c>
      <c r="F134" s="8">
        <v>43098</v>
      </c>
      <c r="G134" s="8">
        <v>42735</v>
      </c>
      <c r="H134" s="8">
        <v>42734</v>
      </c>
      <c r="I134" s="8">
        <v>42369</v>
      </c>
      <c r="J134" s="8">
        <v>42004</v>
      </c>
      <c r="K134" s="8">
        <v>41639</v>
      </c>
      <c r="L134" s="8">
        <v>41274</v>
      </c>
      <c r="M134" s="8">
        <v>40908</v>
      </c>
      <c r="N134" s="8">
        <v>40907</v>
      </c>
    </row>
    <row r="135" spans="1:20" x14ac:dyDescent="0.2">
      <c r="A135" t="e">
        <f ca="1">_xll.BFieldInfo($B$135)</f>
        <v>#NAME?</v>
      </c>
      <c r="B135" t="s">
        <v>107</v>
      </c>
      <c r="C135">
        <v>216.55</v>
      </c>
      <c r="D135">
        <v>146.30000000000001</v>
      </c>
      <c r="E135">
        <v>149.24</v>
      </c>
      <c r="F135">
        <v>149.24</v>
      </c>
      <c r="G135">
        <v>92.9</v>
      </c>
      <c r="H135">
        <v>92.9</v>
      </c>
      <c r="I135">
        <v>67.36</v>
      </c>
      <c r="J135">
        <v>53.5</v>
      </c>
      <c r="K135">
        <v>56.85</v>
      </c>
      <c r="L135">
        <v>36.92</v>
      </c>
      <c r="M135">
        <v>30.25</v>
      </c>
      <c r="N135">
        <v>30.25</v>
      </c>
    </row>
    <row r="136" spans="1:20" x14ac:dyDescent="0.2">
      <c r="A136" t="e">
        <f ca="1">_xll.BFieldInfo($B$136)</f>
        <v>#NAME?</v>
      </c>
      <c r="B136" t="s">
        <v>109</v>
      </c>
      <c r="C136">
        <v>900</v>
      </c>
      <c r="D136">
        <v>900</v>
      </c>
      <c r="E136">
        <v>900</v>
      </c>
      <c r="F136">
        <v>888.6</v>
      </c>
      <c r="G136">
        <v>888.6</v>
      </c>
      <c r="H136">
        <v>883.9</v>
      </c>
      <c r="I136">
        <v>883.9</v>
      </c>
      <c r="J136">
        <v>875.3</v>
      </c>
      <c r="K136">
        <v>742.3</v>
      </c>
      <c r="L136">
        <v>750.2</v>
      </c>
      <c r="M136">
        <v>715.9</v>
      </c>
      <c r="N136" t="s">
        <v>108</v>
      </c>
    </row>
    <row r="137" spans="1:20" x14ac:dyDescent="0.2">
      <c r="A137" t="e">
        <f ca="1">_xll.BFieldInfo($B$137)</f>
        <v>#NAME?</v>
      </c>
      <c r="B137" t="s">
        <v>110</v>
      </c>
      <c r="C137">
        <v>762.8</v>
      </c>
      <c r="D137">
        <v>762.8</v>
      </c>
      <c r="E137">
        <v>762.8</v>
      </c>
      <c r="F137">
        <v>694.4</v>
      </c>
      <c r="G137">
        <v>694.4</v>
      </c>
      <c r="H137">
        <v>657.7</v>
      </c>
      <c r="I137">
        <v>657.7</v>
      </c>
      <c r="J137">
        <v>644.6</v>
      </c>
      <c r="K137">
        <v>595.20000000000005</v>
      </c>
      <c r="L137">
        <v>540.1</v>
      </c>
      <c r="M137">
        <v>502.8</v>
      </c>
      <c r="N137" t="s">
        <v>108</v>
      </c>
    </row>
    <row r="138" spans="1:20" x14ac:dyDescent="0.2">
      <c r="A138" t="e">
        <f ca="1">_xll.BFieldInfo($B$138)</f>
        <v>#NAME?</v>
      </c>
      <c r="B138" t="s">
        <v>111</v>
      </c>
      <c r="C138">
        <v>25782.903900000001</v>
      </c>
      <c r="D138">
        <v>17665.932499999999</v>
      </c>
      <c r="E138">
        <v>19652.479200000002</v>
      </c>
      <c r="F138">
        <v>12413.5087</v>
      </c>
      <c r="G138">
        <v>12413.5087</v>
      </c>
      <c r="H138">
        <v>9194.2026999999998</v>
      </c>
      <c r="I138">
        <v>9194.2026999999998</v>
      </c>
      <c r="J138">
        <v>7445.4522999999999</v>
      </c>
      <c r="K138">
        <v>8034.2326999999996</v>
      </c>
      <c r="L138">
        <v>5329.1868999999997</v>
      </c>
      <c r="M138">
        <v>4444.5585000000001</v>
      </c>
      <c r="N138" t="s">
        <v>108</v>
      </c>
    </row>
    <row r="139" spans="1:20" x14ac:dyDescent="0.2">
      <c r="A139" t="e">
        <f ca="1">_xll.BFieldInfo($B$139)</f>
        <v>#NAME?</v>
      </c>
      <c r="B139" t="s">
        <v>109</v>
      </c>
      <c r="C139">
        <v>900</v>
      </c>
      <c r="D139">
        <v>900</v>
      </c>
      <c r="E139">
        <v>900</v>
      </c>
      <c r="F139">
        <v>888.6</v>
      </c>
      <c r="G139">
        <v>888.6</v>
      </c>
      <c r="H139">
        <v>883.9</v>
      </c>
      <c r="I139">
        <v>883.9</v>
      </c>
      <c r="J139">
        <v>875.3</v>
      </c>
      <c r="K139">
        <v>742.3</v>
      </c>
      <c r="L139">
        <v>750.2</v>
      </c>
      <c r="M139">
        <v>715.9</v>
      </c>
      <c r="N139" t="s">
        <v>108</v>
      </c>
    </row>
    <row r="140" spans="1:20" x14ac:dyDescent="0.2">
      <c r="A140" t="e">
        <f ca="1">_xll.BFieldInfo($B$140)</f>
        <v>#NAME?</v>
      </c>
      <c r="B140" t="s">
        <v>112</v>
      </c>
      <c r="C140">
        <v>28.7</v>
      </c>
      <c r="D140">
        <v>28.7</v>
      </c>
      <c r="E140">
        <v>28.7</v>
      </c>
      <c r="F140">
        <v>31.4</v>
      </c>
      <c r="G140">
        <v>31.4</v>
      </c>
      <c r="H140">
        <v>30.8</v>
      </c>
      <c r="I140">
        <v>30.8</v>
      </c>
      <c r="J140">
        <v>26</v>
      </c>
      <c r="K140">
        <v>28.6</v>
      </c>
      <c r="L140">
        <v>32.1</v>
      </c>
      <c r="M140">
        <v>27.3</v>
      </c>
      <c r="N140" t="s">
        <v>108</v>
      </c>
    </row>
    <row r="141" spans="1:20" x14ac:dyDescent="0.2">
      <c r="A141" t="e">
        <f ca="1">_xll.BFieldInfo($B$141)</f>
        <v>#NAME?</v>
      </c>
      <c r="B141" t="s">
        <v>113</v>
      </c>
      <c r="C141">
        <v>8.4</v>
      </c>
      <c r="D141">
        <v>8.4</v>
      </c>
      <c r="E141">
        <v>8.4</v>
      </c>
      <c r="F141">
        <v>10.6</v>
      </c>
      <c r="G141">
        <v>10.6</v>
      </c>
      <c r="H141">
        <v>13.9</v>
      </c>
      <c r="I141">
        <v>13.9</v>
      </c>
      <c r="J141">
        <v>18.8</v>
      </c>
      <c r="K141">
        <v>17.8</v>
      </c>
      <c r="L141">
        <v>19.8</v>
      </c>
      <c r="M141">
        <v>20.2</v>
      </c>
      <c r="N141" t="s">
        <v>108</v>
      </c>
    </row>
    <row r="142" spans="1:20" x14ac:dyDescent="0.2">
      <c r="A142" t="e">
        <f ca="1">_xll.BFieldInfo($B$142)</f>
        <v>#NAME?</v>
      </c>
      <c r="B142" t="s">
        <v>114</v>
      </c>
      <c r="C142">
        <v>-40.700000000000003</v>
      </c>
      <c r="D142">
        <v>-40.700000000000003</v>
      </c>
      <c r="E142">
        <v>-40.700000000000003</v>
      </c>
      <c r="F142">
        <v>-28.9</v>
      </c>
      <c r="G142">
        <v>-28.9</v>
      </c>
      <c r="H142">
        <v>-34.1</v>
      </c>
      <c r="I142">
        <v>-34.1</v>
      </c>
      <c r="J142">
        <v>-24.5</v>
      </c>
      <c r="K142">
        <v>-35.9</v>
      </c>
      <c r="L142">
        <v>-51.4</v>
      </c>
      <c r="M142">
        <v>-27.8</v>
      </c>
      <c r="N142" t="s">
        <v>108</v>
      </c>
    </row>
    <row r="143" spans="1:20" x14ac:dyDescent="0.2">
      <c r="A143" t="e">
        <f ca="1">_xll.BFieldInfo($B$143)</f>
        <v>#NAME?</v>
      </c>
      <c r="B143" t="s">
        <v>115</v>
      </c>
      <c r="C143">
        <v>1055.0999999999999</v>
      </c>
      <c r="D143">
        <v>945.9</v>
      </c>
      <c r="E143">
        <v>896.3</v>
      </c>
      <c r="F143">
        <v>795.3</v>
      </c>
      <c r="G143">
        <v>795.3</v>
      </c>
      <c r="H143">
        <v>673.3</v>
      </c>
      <c r="I143">
        <v>673.3</v>
      </c>
      <c r="J143">
        <v>633.20000000000005</v>
      </c>
      <c r="K143">
        <v>523.5</v>
      </c>
      <c r="L143">
        <v>433</v>
      </c>
      <c r="M143">
        <v>347.1</v>
      </c>
      <c r="N143" t="s">
        <v>108</v>
      </c>
    </row>
    <row r="144" spans="1:20" x14ac:dyDescent="0.2">
      <c r="A144" t="e">
        <f ca="1">_xll.BFieldInfo($B$144)</f>
        <v>#NAME?</v>
      </c>
      <c r="B144" t="s">
        <v>116</v>
      </c>
      <c r="C144">
        <v>30.492899999999999</v>
      </c>
      <c r="D144">
        <v>30.492899999999999</v>
      </c>
      <c r="E144">
        <v>30.492899999999999</v>
      </c>
      <c r="F144">
        <v>34.2166</v>
      </c>
      <c r="G144">
        <v>34.2166</v>
      </c>
      <c r="H144">
        <v>36.566800000000001</v>
      </c>
      <c r="I144">
        <v>36.566800000000001</v>
      </c>
      <c r="J144">
        <v>41.017699999999998</v>
      </c>
      <c r="K144">
        <v>40.927399999999999</v>
      </c>
      <c r="L144">
        <v>39.807400000000001</v>
      </c>
      <c r="M144">
        <v>34.299999999999997</v>
      </c>
      <c r="N144" t="s">
        <v>108</v>
      </c>
    </row>
    <row r="145" spans="1:20" x14ac:dyDescent="0.2">
      <c r="A145" t="e">
        <f ca="1">_xll.BFieldInfo($B$145)</f>
        <v>#NAME?</v>
      </c>
      <c r="B145" t="s">
        <v>117</v>
      </c>
      <c r="C145">
        <v>40.718400000000003</v>
      </c>
      <c r="D145">
        <v>40.718400000000003</v>
      </c>
      <c r="E145">
        <v>40.718400000000003</v>
      </c>
      <c r="F145">
        <v>39.213700000000003</v>
      </c>
      <c r="G145">
        <v>39.213700000000003</v>
      </c>
      <c r="H145">
        <v>36.5212</v>
      </c>
      <c r="I145">
        <v>36.5212</v>
      </c>
      <c r="J145">
        <v>33.540199999999999</v>
      </c>
      <c r="K145">
        <v>32.997300000000003</v>
      </c>
      <c r="L145">
        <v>31.623799999999999</v>
      </c>
      <c r="M145">
        <v>30.5</v>
      </c>
      <c r="N145" t="s">
        <v>108</v>
      </c>
    </row>
    <row r="147" spans="1:20" x14ac:dyDescent="0.2">
      <c r="A147" t="s">
        <v>15</v>
      </c>
      <c r="B147" t="s">
        <v>106</v>
      </c>
      <c r="C147" s="8" t="e">
        <f ca="1">_xll.BDH($A$147,$B$148:$B$158,$B$1,$B$2,"Dir=H","Per=Y","Days=A","Dts=S","Sort=R","cols=18;rows=12")</f>
        <v>#NAME?</v>
      </c>
      <c r="D147" s="8">
        <v>43735</v>
      </c>
      <c r="E147" s="8">
        <v>43465</v>
      </c>
      <c r="F147" s="8">
        <v>43371</v>
      </c>
      <c r="G147" s="8">
        <v>43098</v>
      </c>
      <c r="H147" s="8">
        <v>43007</v>
      </c>
      <c r="I147" s="8">
        <v>42734</v>
      </c>
      <c r="J147" s="8">
        <v>42643</v>
      </c>
      <c r="K147" s="8">
        <v>42369</v>
      </c>
      <c r="L147" s="8">
        <v>42272</v>
      </c>
      <c r="M147" s="8">
        <v>42004</v>
      </c>
      <c r="N147" s="8">
        <v>41908</v>
      </c>
      <c r="O147" s="8">
        <v>41639</v>
      </c>
      <c r="P147" s="8">
        <v>41544</v>
      </c>
      <c r="Q147" s="8">
        <v>41274</v>
      </c>
      <c r="R147" s="8">
        <v>41180</v>
      </c>
      <c r="S147" s="8">
        <v>40907</v>
      </c>
      <c r="T147" s="8">
        <v>40816</v>
      </c>
    </row>
    <row r="148" spans="1:20" x14ac:dyDescent="0.2">
      <c r="A148" t="e">
        <f ca="1">_xll.BFieldInfo($B$148)</f>
        <v>#NAME?</v>
      </c>
      <c r="B148" t="s">
        <v>107</v>
      </c>
      <c r="C148">
        <v>115.392</v>
      </c>
      <c r="D148">
        <v>89.191699999999997</v>
      </c>
      <c r="E148">
        <v>89.191699999999997</v>
      </c>
      <c r="F148">
        <v>109.9432</v>
      </c>
      <c r="G148">
        <v>109.9432</v>
      </c>
      <c r="H148">
        <v>78.604100000000003</v>
      </c>
      <c r="I148">
        <v>78.604100000000003</v>
      </c>
      <c r="J148">
        <v>71.611699999999999</v>
      </c>
      <c r="K148">
        <v>71.611699999999999</v>
      </c>
      <c r="L148">
        <v>68.758499999999998</v>
      </c>
      <c r="M148">
        <v>68.758499999999998</v>
      </c>
      <c r="N148">
        <v>58.812199999999997</v>
      </c>
      <c r="O148">
        <v>58.812199999999997</v>
      </c>
      <c r="P148">
        <v>38.802999999999997</v>
      </c>
      <c r="Q148">
        <v>38.802999999999997</v>
      </c>
      <c r="R148">
        <v>31.4574</v>
      </c>
      <c r="S148">
        <v>31.4574</v>
      </c>
      <c r="T148" t="s">
        <v>108</v>
      </c>
    </row>
    <row r="149" spans="1:20" x14ac:dyDescent="0.2">
      <c r="A149" t="e">
        <f ca="1">_xll.BFieldInfo($B$149)</f>
        <v>#NAME?</v>
      </c>
      <c r="B149" t="s">
        <v>109</v>
      </c>
      <c r="C149">
        <v>3678</v>
      </c>
      <c r="D149">
        <v>3678</v>
      </c>
      <c r="E149">
        <v>3313</v>
      </c>
      <c r="F149">
        <v>3313</v>
      </c>
      <c r="G149">
        <v>3483</v>
      </c>
      <c r="H149">
        <v>3483</v>
      </c>
      <c r="I149">
        <v>3358</v>
      </c>
      <c r="J149">
        <v>3358</v>
      </c>
      <c r="K149">
        <v>3358</v>
      </c>
      <c r="L149">
        <v>3358</v>
      </c>
      <c r="M149">
        <v>3419</v>
      </c>
      <c r="N149">
        <v>3419</v>
      </c>
      <c r="O149">
        <v>3255</v>
      </c>
      <c r="P149">
        <v>3255</v>
      </c>
      <c r="Q149">
        <v>3383</v>
      </c>
      <c r="R149">
        <v>3383</v>
      </c>
      <c r="S149">
        <v>3010</v>
      </c>
      <c r="T149">
        <v>3010</v>
      </c>
    </row>
    <row r="150" spans="1:20" x14ac:dyDescent="0.2">
      <c r="A150" t="e">
        <f ca="1">_xll.BFieldInfo($B$150)</f>
        <v>#NAME?</v>
      </c>
      <c r="B150" t="s">
        <v>110</v>
      </c>
      <c r="C150">
        <v>2426</v>
      </c>
      <c r="D150">
        <v>2426</v>
      </c>
      <c r="E150">
        <v>2307</v>
      </c>
      <c r="F150">
        <v>2307</v>
      </c>
      <c r="G150">
        <v>2365</v>
      </c>
      <c r="H150">
        <v>2365</v>
      </c>
      <c r="I150">
        <v>2046</v>
      </c>
      <c r="J150">
        <v>2046</v>
      </c>
      <c r="K150">
        <v>2046</v>
      </c>
      <c r="L150">
        <v>2046</v>
      </c>
      <c r="M150">
        <v>2155</v>
      </c>
      <c r="N150">
        <v>2155</v>
      </c>
      <c r="O150">
        <v>2116</v>
      </c>
      <c r="P150">
        <v>2116</v>
      </c>
      <c r="Q150">
        <v>2059</v>
      </c>
      <c r="R150">
        <v>2059</v>
      </c>
      <c r="S150">
        <v>1831</v>
      </c>
      <c r="T150">
        <v>1831</v>
      </c>
    </row>
    <row r="151" spans="1:20" x14ac:dyDescent="0.2">
      <c r="A151" t="e">
        <f ca="1">_xll.BFieldInfo($B$151)</f>
        <v>#NAME?</v>
      </c>
      <c r="B151" t="s">
        <v>111</v>
      </c>
      <c r="C151">
        <v>31066.105299999999</v>
      </c>
      <c r="D151">
        <v>31066.105299999999</v>
      </c>
      <c r="E151">
        <v>29779.4094</v>
      </c>
      <c r="F151">
        <v>29779.4094</v>
      </c>
      <c r="G151">
        <v>29213.332600000002</v>
      </c>
      <c r="H151">
        <v>29213.332600000002</v>
      </c>
      <c r="I151">
        <v>22873.014999999999</v>
      </c>
      <c r="J151">
        <v>22873.014999999999</v>
      </c>
      <c r="K151">
        <v>23017.088100000001</v>
      </c>
      <c r="L151">
        <v>23017.088100000001</v>
      </c>
      <c r="M151">
        <v>23972.004400000002</v>
      </c>
      <c r="N151">
        <v>23972.004400000002</v>
      </c>
      <c r="O151">
        <v>21381.886600000002</v>
      </c>
      <c r="P151">
        <v>21381.886600000002</v>
      </c>
      <c r="Q151">
        <v>14375.4854</v>
      </c>
      <c r="R151">
        <v>14375.4854</v>
      </c>
      <c r="S151">
        <v>11925.088599999999</v>
      </c>
      <c r="T151">
        <v>11925.088599999999</v>
      </c>
    </row>
    <row r="152" spans="1:20" x14ac:dyDescent="0.2">
      <c r="A152" t="e">
        <f ca="1">_xll.BFieldInfo($B$152)</f>
        <v>#NAME?</v>
      </c>
      <c r="B152" t="s">
        <v>109</v>
      </c>
      <c r="C152">
        <v>3678</v>
      </c>
      <c r="D152">
        <v>3678</v>
      </c>
      <c r="E152">
        <v>3313</v>
      </c>
      <c r="F152">
        <v>3313</v>
      </c>
      <c r="G152">
        <v>3483</v>
      </c>
      <c r="H152">
        <v>3483</v>
      </c>
      <c r="I152">
        <v>3358</v>
      </c>
      <c r="J152">
        <v>3358</v>
      </c>
      <c r="K152">
        <v>3358</v>
      </c>
      <c r="L152">
        <v>3358</v>
      </c>
      <c r="M152">
        <v>3419</v>
      </c>
      <c r="N152">
        <v>3419</v>
      </c>
      <c r="O152">
        <v>3255</v>
      </c>
      <c r="P152">
        <v>3255</v>
      </c>
      <c r="Q152">
        <v>3383</v>
      </c>
      <c r="R152">
        <v>3383</v>
      </c>
      <c r="S152">
        <v>3010</v>
      </c>
      <c r="T152">
        <v>3010</v>
      </c>
    </row>
    <row r="153" spans="1:20" x14ac:dyDescent="0.2">
      <c r="A153" t="e">
        <f ca="1">_xll.BFieldInfo($B$153)</f>
        <v>#NAME?</v>
      </c>
      <c r="B153" t="s">
        <v>112</v>
      </c>
      <c r="C153">
        <v>60</v>
      </c>
      <c r="D153">
        <v>60</v>
      </c>
      <c r="E153">
        <v>60</v>
      </c>
      <c r="F153">
        <v>60</v>
      </c>
      <c r="G153">
        <v>62</v>
      </c>
      <c r="H153">
        <v>62</v>
      </c>
      <c r="I153">
        <v>57</v>
      </c>
      <c r="J153">
        <v>57</v>
      </c>
      <c r="K153">
        <v>54</v>
      </c>
      <c r="L153">
        <v>54</v>
      </c>
      <c r="M153">
        <v>53</v>
      </c>
      <c r="N153">
        <v>53</v>
      </c>
      <c r="O153">
        <v>61</v>
      </c>
      <c r="P153">
        <v>61</v>
      </c>
      <c r="Q153">
        <v>58</v>
      </c>
      <c r="R153">
        <v>58</v>
      </c>
      <c r="S153">
        <v>72</v>
      </c>
      <c r="T153">
        <v>72</v>
      </c>
    </row>
    <row r="154" spans="1:20" x14ac:dyDescent="0.2">
      <c r="A154" t="e">
        <f ca="1">_xll.BFieldInfo($B$154)</f>
        <v>#NAME?</v>
      </c>
      <c r="B154" t="s">
        <v>113</v>
      </c>
      <c r="C154">
        <v>88</v>
      </c>
      <c r="D154">
        <v>88</v>
      </c>
      <c r="E154">
        <v>85</v>
      </c>
      <c r="F154">
        <v>85</v>
      </c>
      <c r="G154">
        <v>78</v>
      </c>
      <c r="H154">
        <v>78</v>
      </c>
      <c r="I154">
        <v>102</v>
      </c>
      <c r="J154">
        <v>102</v>
      </c>
      <c r="K154">
        <v>106</v>
      </c>
      <c r="L154">
        <v>106</v>
      </c>
      <c r="M154">
        <v>121</v>
      </c>
      <c r="N154">
        <v>121</v>
      </c>
      <c r="O154">
        <v>116</v>
      </c>
      <c r="P154">
        <v>116</v>
      </c>
      <c r="Q154">
        <v>127</v>
      </c>
      <c r="R154">
        <v>127</v>
      </c>
      <c r="S154">
        <v>140</v>
      </c>
      <c r="T154">
        <v>140</v>
      </c>
    </row>
    <row r="155" spans="1:20" x14ac:dyDescent="0.2">
      <c r="A155" t="e">
        <f ca="1">_xll.BFieldInfo($B$155)</f>
        <v>#NAME?</v>
      </c>
      <c r="B155" t="s">
        <v>114</v>
      </c>
      <c r="C155">
        <v>-164</v>
      </c>
      <c r="D155">
        <v>-164</v>
      </c>
      <c r="E155">
        <v>-163</v>
      </c>
      <c r="F155">
        <v>-163</v>
      </c>
      <c r="G155">
        <v>-151</v>
      </c>
      <c r="H155">
        <v>-151</v>
      </c>
      <c r="I155">
        <v>-145</v>
      </c>
      <c r="J155">
        <v>-145</v>
      </c>
      <c r="K155">
        <v>-145</v>
      </c>
      <c r="L155">
        <v>-145</v>
      </c>
      <c r="M155">
        <v>-152</v>
      </c>
      <c r="N155">
        <v>-152</v>
      </c>
      <c r="O155">
        <v>-167</v>
      </c>
      <c r="P155">
        <v>-167</v>
      </c>
      <c r="Q155">
        <v>-149</v>
      </c>
      <c r="R155">
        <v>-149</v>
      </c>
      <c r="S155">
        <v>-149</v>
      </c>
      <c r="T155">
        <v>-149</v>
      </c>
    </row>
    <row r="156" spans="1:20" x14ac:dyDescent="0.2">
      <c r="A156" t="e">
        <f ca="1">_xll.BFieldInfo($B$156)</f>
        <v>#NAME?</v>
      </c>
      <c r="B156" t="s">
        <v>115</v>
      </c>
      <c r="C156">
        <v>1978</v>
      </c>
      <c r="D156">
        <v>1978</v>
      </c>
      <c r="E156">
        <v>2331</v>
      </c>
      <c r="F156">
        <v>2331</v>
      </c>
      <c r="G156">
        <v>1876</v>
      </c>
      <c r="H156">
        <v>1876</v>
      </c>
      <c r="I156">
        <v>1808</v>
      </c>
      <c r="J156">
        <v>1808</v>
      </c>
      <c r="K156">
        <v>1749</v>
      </c>
      <c r="L156">
        <v>1749</v>
      </c>
      <c r="M156">
        <v>1805</v>
      </c>
      <c r="N156">
        <v>1805</v>
      </c>
      <c r="O156">
        <v>1556</v>
      </c>
      <c r="P156">
        <v>1556</v>
      </c>
      <c r="Q156">
        <v>1518</v>
      </c>
      <c r="R156">
        <v>1518</v>
      </c>
      <c r="S156">
        <v>1687</v>
      </c>
      <c r="T156">
        <v>1687</v>
      </c>
    </row>
    <row r="157" spans="1:20" x14ac:dyDescent="0.2">
      <c r="A157" t="e">
        <f ca="1">_xll.BFieldInfo($B$157)</f>
        <v>#NAME?</v>
      </c>
      <c r="B157" t="s">
        <v>116</v>
      </c>
      <c r="C157">
        <v>55.688400000000001</v>
      </c>
      <c r="D157">
        <v>55.688400000000001</v>
      </c>
      <c r="E157">
        <v>47.594299999999997</v>
      </c>
      <c r="F157">
        <v>47.594299999999997</v>
      </c>
      <c r="G157">
        <v>48.203000000000003</v>
      </c>
      <c r="H157">
        <v>48.203000000000003</v>
      </c>
      <c r="I157">
        <v>40.17</v>
      </c>
      <c r="J157">
        <v>40.17</v>
      </c>
      <c r="K157">
        <v>40.17</v>
      </c>
      <c r="L157">
        <v>40.17</v>
      </c>
      <c r="M157">
        <v>41.35</v>
      </c>
      <c r="N157">
        <v>41.35</v>
      </c>
      <c r="O157">
        <v>36.200400000000002</v>
      </c>
      <c r="P157">
        <v>36.200400000000002</v>
      </c>
      <c r="Q157">
        <v>57.115099999999998</v>
      </c>
      <c r="R157">
        <v>57.115099999999998</v>
      </c>
      <c r="S157">
        <v>49.62</v>
      </c>
      <c r="T157">
        <v>49.62</v>
      </c>
    </row>
    <row r="158" spans="1:20" x14ac:dyDescent="0.2">
      <c r="A158" t="e">
        <f ca="1">_xll.BFieldInfo($B$158)</f>
        <v>#NAME?</v>
      </c>
      <c r="B158" t="s">
        <v>117</v>
      </c>
      <c r="C158">
        <v>29.843399999999999</v>
      </c>
      <c r="D158">
        <v>29.843399999999999</v>
      </c>
      <c r="E158">
        <v>38.231499999999997</v>
      </c>
      <c r="F158">
        <v>38.231499999999997</v>
      </c>
      <c r="G158">
        <v>37.843600000000002</v>
      </c>
      <c r="H158">
        <v>37.843600000000002</v>
      </c>
      <c r="I158">
        <v>45</v>
      </c>
      <c r="J158">
        <v>45</v>
      </c>
      <c r="K158">
        <v>45</v>
      </c>
      <c r="L158">
        <v>45</v>
      </c>
      <c r="M158">
        <v>45</v>
      </c>
      <c r="N158">
        <v>45</v>
      </c>
      <c r="O158">
        <v>43.950899999999997</v>
      </c>
      <c r="P158">
        <v>43.950899999999997</v>
      </c>
      <c r="Q158">
        <v>30.354500000000002</v>
      </c>
      <c r="R158">
        <v>30.354500000000002</v>
      </c>
      <c r="S158">
        <v>39.82</v>
      </c>
      <c r="T158">
        <v>39.82</v>
      </c>
    </row>
    <row r="160" spans="1:20" x14ac:dyDescent="0.2">
      <c r="A160" t="s">
        <v>19</v>
      </c>
      <c r="B160" t="s">
        <v>106</v>
      </c>
      <c r="C160" s="8" t="e">
        <f ca="1">_xll.BDH($A$160,$B$161:$B$171,$B$1,$B$2,"Dir=H","Per=Y","Days=A","Dts=S","Sort=R","cols=12;rows=12")</f>
        <v>#NAME?</v>
      </c>
      <c r="D160" s="8">
        <v>43465</v>
      </c>
      <c r="E160" s="8">
        <v>43100</v>
      </c>
      <c r="F160" s="8">
        <v>43098</v>
      </c>
      <c r="G160" s="8">
        <v>42735</v>
      </c>
      <c r="H160" s="8">
        <v>42734</v>
      </c>
      <c r="I160" s="8">
        <v>42369</v>
      </c>
      <c r="J160" s="8">
        <v>42004</v>
      </c>
      <c r="K160" s="8">
        <v>41639</v>
      </c>
      <c r="L160" s="8">
        <v>41274</v>
      </c>
      <c r="M160" s="8">
        <v>40908</v>
      </c>
      <c r="N160" s="8">
        <v>40907</v>
      </c>
    </row>
    <row r="161" spans="1:14" x14ac:dyDescent="0.2">
      <c r="A161" t="e">
        <f ca="1">_xll.BFieldInfo($B$161)</f>
        <v>#NAME?</v>
      </c>
      <c r="B161" t="s">
        <v>107</v>
      </c>
      <c r="C161">
        <v>295.07</v>
      </c>
      <c r="D161">
        <v>228.8</v>
      </c>
      <c r="E161">
        <v>258.48</v>
      </c>
      <c r="F161">
        <v>258.48</v>
      </c>
      <c r="G161">
        <v>201.73</v>
      </c>
      <c r="H161">
        <v>201.73</v>
      </c>
      <c r="I161">
        <v>185.78</v>
      </c>
      <c r="J161">
        <v>156.18</v>
      </c>
      <c r="K161">
        <v>139.96</v>
      </c>
      <c r="L161">
        <v>138.52000000000001</v>
      </c>
      <c r="M161">
        <v>112.7</v>
      </c>
      <c r="N161">
        <v>112.7</v>
      </c>
    </row>
    <row r="162" spans="1:14" x14ac:dyDescent="0.2">
      <c r="A162" t="e">
        <f ca="1">_xll.BFieldInfo($B$162)</f>
        <v>#NAME?</v>
      </c>
      <c r="B162" t="s">
        <v>109</v>
      </c>
      <c r="C162">
        <v>2959</v>
      </c>
      <c r="D162">
        <v>2844</v>
      </c>
      <c r="E162">
        <v>2942</v>
      </c>
      <c r="F162">
        <v>2917</v>
      </c>
      <c r="G162">
        <v>2917</v>
      </c>
      <c r="H162">
        <v>2909</v>
      </c>
      <c r="I162">
        <v>2909</v>
      </c>
      <c r="J162">
        <v>2856</v>
      </c>
      <c r="K162">
        <v>2467</v>
      </c>
      <c r="L162">
        <v>2547</v>
      </c>
      <c r="M162">
        <v>2290</v>
      </c>
      <c r="N162" t="s">
        <v>108</v>
      </c>
    </row>
    <row r="163" spans="1:14" x14ac:dyDescent="0.2">
      <c r="A163" t="e">
        <f ca="1">_xll.BFieldInfo($B$163)</f>
        <v>#NAME?</v>
      </c>
      <c r="B163" t="s">
        <v>110</v>
      </c>
      <c r="C163">
        <v>2581</v>
      </c>
      <c r="D163">
        <v>2388</v>
      </c>
      <c r="E163">
        <v>2470</v>
      </c>
      <c r="F163">
        <v>2289</v>
      </c>
      <c r="G163">
        <v>2289</v>
      </c>
      <c r="H163">
        <v>2258</v>
      </c>
      <c r="I163">
        <v>2258</v>
      </c>
      <c r="J163">
        <v>2230</v>
      </c>
      <c r="K163">
        <v>2079</v>
      </c>
      <c r="L163">
        <v>1992</v>
      </c>
      <c r="M163">
        <v>1884</v>
      </c>
      <c r="N163" t="s">
        <v>108</v>
      </c>
    </row>
    <row r="164" spans="1:14" x14ac:dyDescent="0.2">
      <c r="A164" t="e">
        <f ca="1">_xll.BFieldInfo($B$164)</f>
        <v>#NAME?</v>
      </c>
      <c r="B164" t="s">
        <v>111</v>
      </c>
      <c r="C164">
        <v>26445.262999999999</v>
      </c>
      <c r="D164">
        <v>20887.6113</v>
      </c>
      <c r="E164">
        <v>24021.042700000002</v>
      </c>
      <c r="F164">
        <v>19206.157999999999</v>
      </c>
      <c r="G164">
        <v>19206.157999999999</v>
      </c>
      <c r="H164">
        <v>17955.2297</v>
      </c>
      <c r="I164">
        <v>17955.2297</v>
      </c>
      <c r="J164">
        <v>16051.4004</v>
      </c>
      <c r="K164">
        <v>14682.000700000001</v>
      </c>
      <c r="L164">
        <v>15264.581899999999</v>
      </c>
      <c r="M164">
        <v>12740.0578</v>
      </c>
      <c r="N164" t="s">
        <v>108</v>
      </c>
    </row>
    <row r="165" spans="1:14" x14ac:dyDescent="0.2">
      <c r="A165" t="e">
        <f ca="1">_xll.BFieldInfo($B$165)</f>
        <v>#NAME?</v>
      </c>
      <c r="B165" t="s">
        <v>109</v>
      </c>
      <c r="C165">
        <v>2959</v>
      </c>
      <c r="D165">
        <v>2844</v>
      </c>
      <c r="E165">
        <v>2942</v>
      </c>
      <c r="F165">
        <v>2917</v>
      </c>
      <c r="G165">
        <v>2917</v>
      </c>
      <c r="H165">
        <v>2909</v>
      </c>
      <c r="I165">
        <v>2909</v>
      </c>
      <c r="J165">
        <v>2856</v>
      </c>
      <c r="K165">
        <v>2467</v>
      </c>
      <c r="L165">
        <v>2547</v>
      </c>
      <c r="M165">
        <v>2290</v>
      </c>
      <c r="N165" t="s">
        <v>108</v>
      </c>
    </row>
    <row r="166" spans="1:14" x14ac:dyDescent="0.2">
      <c r="A166" t="e">
        <f ca="1">_xll.BFieldInfo($B$166)</f>
        <v>#NAME?</v>
      </c>
      <c r="B166" t="s">
        <v>112</v>
      </c>
      <c r="C166">
        <v>41</v>
      </c>
      <c r="D166">
        <v>50</v>
      </c>
      <c r="E166">
        <v>72</v>
      </c>
      <c r="F166">
        <v>48</v>
      </c>
      <c r="G166">
        <v>48</v>
      </c>
      <c r="H166">
        <v>56</v>
      </c>
      <c r="I166">
        <v>56</v>
      </c>
      <c r="J166">
        <v>56</v>
      </c>
      <c r="K166">
        <v>54</v>
      </c>
      <c r="L166">
        <v>40</v>
      </c>
      <c r="M166">
        <v>53</v>
      </c>
      <c r="N166" t="s">
        <v>108</v>
      </c>
    </row>
    <row r="167" spans="1:14" x14ac:dyDescent="0.2">
      <c r="A167" t="e">
        <f ca="1">_xll.BFieldInfo($B$167)</f>
        <v>#NAME?</v>
      </c>
      <c r="B167" t="s">
        <v>113</v>
      </c>
      <c r="C167">
        <v>37</v>
      </c>
      <c r="D167">
        <v>35</v>
      </c>
      <c r="E167">
        <v>34</v>
      </c>
      <c r="F167">
        <v>42</v>
      </c>
      <c r="G167">
        <v>42</v>
      </c>
      <c r="H167">
        <v>46</v>
      </c>
      <c r="I167">
        <v>46</v>
      </c>
      <c r="J167">
        <v>67</v>
      </c>
      <c r="K167">
        <v>65</v>
      </c>
      <c r="L167">
        <v>72</v>
      </c>
      <c r="M167">
        <v>80</v>
      </c>
      <c r="N167" t="s">
        <v>108</v>
      </c>
    </row>
    <row r="168" spans="1:14" x14ac:dyDescent="0.2">
      <c r="A168" t="e">
        <f ca="1">_xll.BFieldInfo($B$168)</f>
        <v>#NAME?</v>
      </c>
      <c r="B168" t="s">
        <v>114</v>
      </c>
      <c r="C168">
        <v>-162</v>
      </c>
      <c r="D168">
        <v>-146</v>
      </c>
      <c r="E168">
        <v>-141</v>
      </c>
      <c r="F168">
        <v>-139</v>
      </c>
      <c r="G168">
        <v>-139</v>
      </c>
      <c r="H168">
        <v>-137</v>
      </c>
      <c r="I168">
        <v>-137</v>
      </c>
      <c r="J168">
        <v>-152</v>
      </c>
      <c r="K168">
        <v>-132</v>
      </c>
      <c r="L168">
        <v>-129</v>
      </c>
      <c r="M168">
        <v>-112</v>
      </c>
      <c r="N168" t="s">
        <v>108</v>
      </c>
    </row>
    <row r="169" spans="1:14" x14ac:dyDescent="0.2">
      <c r="A169" t="e">
        <f ca="1">_xll.BFieldInfo($B$169)</f>
        <v>#NAME?</v>
      </c>
      <c r="B169" t="s">
        <v>115</v>
      </c>
      <c r="C169">
        <v>1258</v>
      </c>
      <c r="D169">
        <v>1269</v>
      </c>
      <c r="E169">
        <v>1187</v>
      </c>
      <c r="F169">
        <v>1133</v>
      </c>
      <c r="G169">
        <v>1133</v>
      </c>
      <c r="H169">
        <v>1002</v>
      </c>
      <c r="I169">
        <v>1002</v>
      </c>
      <c r="J169">
        <v>1138</v>
      </c>
      <c r="K169">
        <v>896</v>
      </c>
      <c r="L169">
        <v>990</v>
      </c>
      <c r="M169">
        <v>793</v>
      </c>
      <c r="N169" t="s">
        <v>108</v>
      </c>
    </row>
    <row r="170" spans="1:14" x14ac:dyDescent="0.2">
      <c r="A170" t="e">
        <f ca="1">_xll.BFieldInfo($B$170)</f>
        <v>#NAME?</v>
      </c>
      <c r="B170" t="s">
        <v>116</v>
      </c>
      <c r="C170">
        <v>30</v>
      </c>
      <c r="D170">
        <v>29</v>
      </c>
      <c r="E170">
        <v>26.1</v>
      </c>
      <c r="F170">
        <v>25</v>
      </c>
      <c r="G170">
        <v>25</v>
      </c>
      <c r="H170">
        <v>21.8</v>
      </c>
      <c r="I170">
        <v>21.8</v>
      </c>
      <c r="J170">
        <v>21.2</v>
      </c>
      <c r="K170">
        <v>21.8855</v>
      </c>
      <c r="L170">
        <v>27.3</v>
      </c>
      <c r="M170">
        <v>28.9</v>
      </c>
      <c r="N170" t="s">
        <v>108</v>
      </c>
    </row>
    <row r="171" spans="1:14" x14ac:dyDescent="0.2">
      <c r="A171" t="e">
        <f ca="1">_xll.BFieldInfo($B$171)</f>
        <v>#NAME?</v>
      </c>
      <c r="B171" t="s">
        <v>117</v>
      </c>
      <c r="C171">
        <v>26</v>
      </c>
      <c r="D171">
        <v>24</v>
      </c>
      <c r="E171">
        <v>28.4</v>
      </c>
      <c r="F171">
        <v>27.8</v>
      </c>
      <c r="G171">
        <v>27.8</v>
      </c>
      <c r="H171">
        <v>28.3</v>
      </c>
      <c r="I171">
        <v>28.3</v>
      </c>
      <c r="J171">
        <v>28.2</v>
      </c>
      <c r="K171">
        <v>27.2727</v>
      </c>
      <c r="L171">
        <v>25.8</v>
      </c>
      <c r="M171">
        <v>26.9</v>
      </c>
      <c r="N171" t="s">
        <v>108</v>
      </c>
    </row>
    <row r="173" spans="1:14" x14ac:dyDescent="0.2">
      <c r="A173" t="s">
        <v>16</v>
      </c>
      <c r="B173" t="s">
        <v>106</v>
      </c>
      <c r="C173" s="8" t="e">
        <f ca="1">_xll.BDH($A$173,$B$174:$B$184,$B$1,$B$2,"Dir=H","Per=Y","Days=A","Dts=S","Sort=R","cols=12;rows=12")</f>
        <v>#NAME?</v>
      </c>
      <c r="D173" s="8">
        <v>43465</v>
      </c>
      <c r="E173" s="8">
        <v>43100</v>
      </c>
      <c r="F173" s="8">
        <v>43098</v>
      </c>
      <c r="G173" s="8">
        <v>42735</v>
      </c>
      <c r="H173" s="8">
        <v>42734</v>
      </c>
      <c r="I173" s="8">
        <v>42369</v>
      </c>
      <c r="J173" s="8">
        <v>42004</v>
      </c>
      <c r="K173" s="8">
        <v>41639</v>
      </c>
      <c r="L173" s="8">
        <v>41274</v>
      </c>
      <c r="M173" s="8">
        <v>40908</v>
      </c>
      <c r="N173" s="8">
        <v>40907</v>
      </c>
    </row>
    <row r="174" spans="1:14" x14ac:dyDescent="0.2">
      <c r="A174" t="e">
        <f ca="1">_xll.BFieldInfo($B$174)</f>
        <v>#NAME?</v>
      </c>
      <c r="B174" t="s">
        <v>107</v>
      </c>
      <c r="C174">
        <v>307.43099999999998</v>
      </c>
      <c r="D174">
        <v>359.43599999999998</v>
      </c>
      <c r="E174">
        <v>460.28199999999998</v>
      </c>
      <c r="F174">
        <v>460.28199999999998</v>
      </c>
      <c r="G174">
        <v>321.952</v>
      </c>
      <c r="H174">
        <v>321.952</v>
      </c>
      <c r="I174">
        <v>105.03100000000001</v>
      </c>
      <c r="J174">
        <v>326.70100000000002</v>
      </c>
      <c r="K174">
        <v>331.85300000000001</v>
      </c>
      <c r="L174">
        <v>361.61599999999999</v>
      </c>
      <c r="M174">
        <v>393.02199999999999</v>
      </c>
      <c r="N174">
        <v>393.02199999999999</v>
      </c>
    </row>
    <row r="175" spans="1:14" x14ac:dyDescent="0.2">
      <c r="A175" t="e">
        <f ca="1">_xll.BFieldInfo($B$175)</f>
        <v>#NAME?</v>
      </c>
      <c r="B175" t="s">
        <v>109</v>
      </c>
      <c r="C175">
        <v>2951</v>
      </c>
      <c r="D175">
        <v>2651</v>
      </c>
      <c r="E175">
        <v>3090</v>
      </c>
      <c r="F175">
        <v>2946</v>
      </c>
      <c r="G175">
        <v>2946</v>
      </c>
      <c r="H175">
        <v>3405</v>
      </c>
      <c r="I175">
        <v>3405</v>
      </c>
      <c r="J175">
        <v>4724</v>
      </c>
      <c r="K175">
        <v>4643</v>
      </c>
      <c r="L175">
        <v>631</v>
      </c>
      <c r="M175">
        <v>513</v>
      </c>
      <c r="N175" t="s">
        <v>108</v>
      </c>
    </row>
    <row r="176" spans="1:14" x14ac:dyDescent="0.2">
      <c r="A176" t="e">
        <f ca="1">_xll.BFieldInfo($B$176)</f>
        <v>#NAME?</v>
      </c>
      <c r="B176" t="s">
        <v>110</v>
      </c>
      <c r="C176">
        <v>2547</v>
      </c>
      <c r="D176">
        <v>2299</v>
      </c>
      <c r="E176">
        <v>2766</v>
      </c>
      <c r="F176">
        <v>2518</v>
      </c>
      <c r="G176">
        <v>2518</v>
      </c>
      <c r="H176">
        <v>3059</v>
      </c>
      <c r="I176">
        <v>3059</v>
      </c>
      <c r="J176">
        <v>3654</v>
      </c>
      <c r="K176">
        <v>3663</v>
      </c>
      <c r="L176">
        <v>347</v>
      </c>
      <c r="M176">
        <v>284</v>
      </c>
      <c r="N176" t="s">
        <v>108</v>
      </c>
    </row>
    <row r="177" spans="1:14" x14ac:dyDescent="0.2">
      <c r="A177" t="e">
        <f ca="1">_xll.BFieldInfo($B$177)</f>
        <v>#NAME?</v>
      </c>
      <c r="B177" t="s">
        <v>111</v>
      </c>
      <c r="C177">
        <v>41185.373699999996</v>
      </c>
      <c r="D177">
        <v>51367.631500000003</v>
      </c>
      <c r="E177">
        <v>75238.170499999993</v>
      </c>
      <c r="F177">
        <v>48714.402900000001</v>
      </c>
      <c r="G177">
        <v>48714.402900000001</v>
      </c>
      <c r="H177">
        <v>18957.586299999999</v>
      </c>
      <c r="I177">
        <v>18957.586299999999</v>
      </c>
      <c r="J177">
        <v>60451.445299999999</v>
      </c>
      <c r="K177">
        <v>67972.4326</v>
      </c>
      <c r="L177">
        <v>40508.182500000003</v>
      </c>
      <c r="M177">
        <v>42086.833599999998</v>
      </c>
      <c r="N177" t="s">
        <v>108</v>
      </c>
    </row>
    <row r="178" spans="1:14" x14ac:dyDescent="0.2">
      <c r="A178" t="e">
        <f ca="1">_xll.BFieldInfo($B$178)</f>
        <v>#NAME?</v>
      </c>
      <c r="B178" t="s">
        <v>109</v>
      </c>
      <c r="C178">
        <v>2951</v>
      </c>
      <c r="D178">
        <v>2651</v>
      </c>
      <c r="E178">
        <v>3090</v>
      </c>
      <c r="F178">
        <v>2946</v>
      </c>
      <c r="G178">
        <v>2946</v>
      </c>
      <c r="H178">
        <v>3405</v>
      </c>
      <c r="I178">
        <v>3405</v>
      </c>
      <c r="J178">
        <v>4724</v>
      </c>
      <c r="K178">
        <v>4643</v>
      </c>
      <c r="L178">
        <v>631</v>
      </c>
      <c r="M178">
        <v>513</v>
      </c>
      <c r="N178" t="s">
        <v>108</v>
      </c>
    </row>
    <row r="179" spans="1:14" x14ac:dyDescent="0.2">
      <c r="A179" t="e">
        <f ca="1">_xll.BFieldInfo($B$179)</f>
        <v>#NAME?</v>
      </c>
      <c r="B179" t="s">
        <v>112</v>
      </c>
      <c r="C179">
        <v>52</v>
      </c>
      <c r="D179">
        <v>52</v>
      </c>
      <c r="E179">
        <v>55</v>
      </c>
      <c r="F179">
        <v>67</v>
      </c>
      <c r="G179">
        <v>67</v>
      </c>
      <c r="H179">
        <v>72</v>
      </c>
      <c r="I179">
        <v>72</v>
      </c>
      <c r="J179">
        <v>81</v>
      </c>
      <c r="K179">
        <v>75</v>
      </c>
      <c r="L179">
        <v>24</v>
      </c>
      <c r="M179">
        <v>19</v>
      </c>
      <c r="N179" t="s">
        <v>108</v>
      </c>
    </row>
    <row r="180" spans="1:14" x14ac:dyDescent="0.2">
      <c r="A180" t="e">
        <f ca="1">_xll.BFieldInfo($B$180)</f>
        <v>#NAME?</v>
      </c>
      <c r="B180" t="s">
        <v>113</v>
      </c>
      <c r="C180">
        <v>93</v>
      </c>
      <c r="D180">
        <v>89</v>
      </c>
      <c r="E180">
        <v>98</v>
      </c>
      <c r="F180">
        <v>126</v>
      </c>
      <c r="G180">
        <v>126</v>
      </c>
      <c r="H180">
        <v>139</v>
      </c>
      <c r="I180">
        <v>139</v>
      </c>
      <c r="J180">
        <v>200</v>
      </c>
      <c r="K180">
        <v>142</v>
      </c>
      <c r="L180">
        <v>21</v>
      </c>
      <c r="M180">
        <v>19</v>
      </c>
      <c r="N180" t="s">
        <v>108</v>
      </c>
    </row>
    <row r="181" spans="1:14" x14ac:dyDescent="0.2">
      <c r="A181" t="e">
        <f ca="1">_xll.BFieldInfo($B$181)</f>
        <v>#NAME?</v>
      </c>
      <c r="B181" t="s">
        <v>114</v>
      </c>
      <c r="C181">
        <v>-8</v>
      </c>
      <c r="D181">
        <v>-8</v>
      </c>
      <c r="E181">
        <v>-9</v>
      </c>
      <c r="F181">
        <v>-9</v>
      </c>
      <c r="G181">
        <v>-9</v>
      </c>
      <c r="H181">
        <v>-10</v>
      </c>
      <c r="I181">
        <v>-10</v>
      </c>
      <c r="J181">
        <v>-39</v>
      </c>
      <c r="K181">
        <v>-26</v>
      </c>
      <c r="L181">
        <v>-13</v>
      </c>
      <c r="M181">
        <v>-26</v>
      </c>
      <c r="N181" t="s">
        <v>108</v>
      </c>
    </row>
    <row r="182" spans="1:14" x14ac:dyDescent="0.2">
      <c r="A182" t="e">
        <f ca="1">_xll.BFieldInfo($B$182)</f>
        <v>#NAME?</v>
      </c>
      <c r="B182" t="s">
        <v>115</v>
      </c>
      <c r="C182">
        <v>3286</v>
      </c>
      <c r="D182">
        <v>7675</v>
      </c>
      <c r="E182">
        <v>6471</v>
      </c>
      <c r="F182">
        <v>2083</v>
      </c>
      <c r="G182">
        <v>2083</v>
      </c>
      <c r="H182">
        <v>1722</v>
      </c>
      <c r="I182">
        <v>1722</v>
      </c>
      <c r="J182">
        <v>5425</v>
      </c>
      <c r="K182">
        <v>4343</v>
      </c>
      <c r="L182">
        <v>3004</v>
      </c>
      <c r="M182">
        <v>3357</v>
      </c>
      <c r="N182" t="s">
        <v>108</v>
      </c>
    </row>
    <row r="183" spans="1:14" x14ac:dyDescent="0.2">
      <c r="A183" t="e">
        <f ca="1">_xll.BFieldInfo($B$183)</f>
        <v>#NAME?</v>
      </c>
      <c r="B183" t="s">
        <v>116</v>
      </c>
      <c r="C183">
        <v>42.5991</v>
      </c>
      <c r="D183">
        <v>46.106999999999999</v>
      </c>
      <c r="E183">
        <v>48.553899999999999</v>
      </c>
      <c r="F183">
        <v>48.054000000000002</v>
      </c>
      <c r="G183">
        <v>48.054000000000002</v>
      </c>
      <c r="H183">
        <v>52.4681</v>
      </c>
      <c r="I183">
        <v>52.4681</v>
      </c>
      <c r="J183">
        <v>56.267099999999999</v>
      </c>
      <c r="K183">
        <v>51.870100000000001</v>
      </c>
      <c r="L183">
        <v>46.3977</v>
      </c>
      <c r="M183">
        <v>38.380299999999998</v>
      </c>
      <c r="N183" t="s">
        <v>108</v>
      </c>
    </row>
    <row r="184" spans="1:14" x14ac:dyDescent="0.2">
      <c r="A184" t="e">
        <f ca="1">_xll.BFieldInfo($B$184)</f>
        <v>#NAME?</v>
      </c>
      <c r="B184" t="s">
        <v>117</v>
      </c>
      <c r="C184">
        <v>37.691400000000002</v>
      </c>
      <c r="D184">
        <v>36.494100000000003</v>
      </c>
      <c r="E184">
        <v>42.9863</v>
      </c>
      <c r="F184">
        <v>42.732300000000002</v>
      </c>
      <c r="G184">
        <v>42.732300000000002</v>
      </c>
      <c r="H184">
        <v>38.5747</v>
      </c>
      <c r="I184">
        <v>38.5747</v>
      </c>
      <c r="J184">
        <v>37.7395</v>
      </c>
      <c r="K184">
        <v>40.840800000000002</v>
      </c>
      <c r="L184">
        <v>38.040300000000002</v>
      </c>
      <c r="M184">
        <v>42.253500000000003</v>
      </c>
      <c r="N184" t="s">
        <v>108</v>
      </c>
    </row>
    <row r="186" spans="1:14" x14ac:dyDescent="0.2">
      <c r="A186" t="s">
        <v>18</v>
      </c>
      <c r="B186" t="s">
        <v>106</v>
      </c>
      <c r="C186" s="8" t="e">
        <f ca="1">_xll.BDH($A$186,$B$187:$B$197,$B$1,$B$2,"Dir=H","Per=Y","Days=A","Dts=S","Sort=R","cols=12;rows=12")</f>
        <v>#NAME?</v>
      </c>
      <c r="D186" s="8">
        <v>43465</v>
      </c>
      <c r="E186" s="8">
        <v>43100</v>
      </c>
      <c r="F186" s="8">
        <v>43098</v>
      </c>
      <c r="G186" s="8">
        <v>42735</v>
      </c>
      <c r="H186" s="8">
        <v>42734</v>
      </c>
      <c r="I186" s="8">
        <v>42369</v>
      </c>
      <c r="J186" s="8">
        <v>42004</v>
      </c>
      <c r="K186" s="8">
        <v>41639</v>
      </c>
      <c r="L186" s="8">
        <v>41274</v>
      </c>
      <c r="M186" s="8">
        <v>40908</v>
      </c>
      <c r="N186" s="8">
        <v>40907</v>
      </c>
    </row>
    <row r="187" spans="1:14" x14ac:dyDescent="0.2">
      <c r="A187" t="e">
        <f ca="1">_xll.BFieldInfo($B$187)</f>
        <v>#NAME?</v>
      </c>
      <c r="B187" t="s">
        <v>107</v>
      </c>
      <c r="C187">
        <v>790.67</v>
      </c>
      <c r="D187">
        <v>691.75</v>
      </c>
      <c r="E187">
        <v>728.1</v>
      </c>
      <c r="F187">
        <v>728.1</v>
      </c>
      <c r="G187">
        <v>609.84</v>
      </c>
      <c r="H187">
        <v>609.84</v>
      </c>
      <c r="I187">
        <v>644.34</v>
      </c>
      <c r="J187">
        <v>643.55999999999995</v>
      </c>
      <c r="K187">
        <v>556.26</v>
      </c>
      <c r="L187">
        <v>441.69</v>
      </c>
      <c r="M187">
        <v>374.92</v>
      </c>
      <c r="N187">
        <v>374.92</v>
      </c>
    </row>
    <row r="188" spans="1:14" x14ac:dyDescent="0.2">
      <c r="A188" t="e">
        <f ca="1">_xll.BFieldInfo($B$188)</f>
        <v>#NAME?</v>
      </c>
      <c r="B188" t="s">
        <v>109</v>
      </c>
      <c r="C188">
        <v>12702</v>
      </c>
      <c r="D188">
        <v>11668</v>
      </c>
      <c r="E188">
        <v>11929</v>
      </c>
      <c r="F188">
        <v>11740</v>
      </c>
      <c r="G188">
        <v>11740</v>
      </c>
      <c r="H188">
        <v>12300</v>
      </c>
      <c r="I188">
        <v>12300</v>
      </c>
      <c r="J188">
        <v>11700</v>
      </c>
      <c r="K188">
        <v>9695</v>
      </c>
      <c r="L188">
        <v>9930</v>
      </c>
      <c r="M188">
        <v>9092</v>
      </c>
      <c r="N188" t="s">
        <v>108</v>
      </c>
    </row>
    <row r="189" spans="1:14" x14ac:dyDescent="0.2">
      <c r="A189" t="e">
        <f ca="1">_xll.BFieldInfo($B$189)</f>
        <v>#NAME?</v>
      </c>
      <c r="B189" t="s">
        <v>110</v>
      </c>
      <c r="C189">
        <v>11644</v>
      </c>
      <c r="D189">
        <v>10472</v>
      </c>
      <c r="E189">
        <v>10881</v>
      </c>
      <c r="F189">
        <v>9890</v>
      </c>
      <c r="G189">
        <v>9890</v>
      </c>
      <c r="H189">
        <v>9381</v>
      </c>
      <c r="I189">
        <v>9381</v>
      </c>
      <c r="J189">
        <v>9268</v>
      </c>
      <c r="K189">
        <v>8402</v>
      </c>
      <c r="L189">
        <v>7822</v>
      </c>
      <c r="M189">
        <v>7212</v>
      </c>
      <c r="N189" t="s">
        <v>108</v>
      </c>
    </row>
    <row r="190" spans="1:14" x14ac:dyDescent="0.2">
      <c r="A190" t="e">
        <f ca="1">_xll.BFieldInfo($B$190)</f>
        <v>#NAME?</v>
      </c>
      <c r="B190" t="s">
        <v>111</v>
      </c>
      <c r="C190">
        <v>26553.7052</v>
      </c>
      <c r="D190">
        <v>24331.211500000001</v>
      </c>
      <c r="E190">
        <v>26858.983899999999</v>
      </c>
      <c r="F190">
        <v>23626.1757</v>
      </c>
      <c r="G190">
        <v>23626.1757</v>
      </c>
      <c r="H190">
        <v>26056.3773</v>
      </c>
      <c r="I190">
        <v>26056.3773</v>
      </c>
      <c r="J190">
        <v>27066.437399999999</v>
      </c>
      <c r="K190">
        <v>24393.157299999999</v>
      </c>
      <c r="L190">
        <v>20399.429499999998</v>
      </c>
      <c r="M190">
        <v>18436.1567</v>
      </c>
      <c r="N190" t="s">
        <v>108</v>
      </c>
    </row>
    <row r="191" spans="1:14" x14ac:dyDescent="0.2">
      <c r="A191" t="e">
        <f ca="1">_xll.BFieldInfo($B$191)</f>
        <v>#NAME?</v>
      </c>
      <c r="B191" t="s">
        <v>109</v>
      </c>
      <c r="C191">
        <v>12702</v>
      </c>
      <c r="D191">
        <v>11668</v>
      </c>
      <c r="E191">
        <v>11929</v>
      </c>
      <c r="F191">
        <v>11740</v>
      </c>
      <c r="G191">
        <v>11740</v>
      </c>
      <c r="H191">
        <v>12300</v>
      </c>
      <c r="I191">
        <v>12300</v>
      </c>
      <c r="J191">
        <v>11700</v>
      </c>
      <c r="K191">
        <v>9695</v>
      </c>
      <c r="L191">
        <v>9930</v>
      </c>
      <c r="M191">
        <v>9092</v>
      </c>
      <c r="N191" t="s">
        <v>108</v>
      </c>
    </row>
    <row r="192" spans="1:14" x14ac:dyDescent="0.2">
      <c r="A192" t="e">
        <f ca="1">_xll.BFieldInfo($B$192)</f>
        <v>#NAME?</v>
      </c>
      <c r="B192" t="s">
        <v>112</v>
      </c>
      <c r="C192">
        <v>308</v>
      </c>
      <c r="D192">
        <v>341</v>
      </c>
      <c r="E192">
        <v>370</v>
      </c>
      <c r="F192">
        <v>330</v>
      </c>
      <c r="G192">
        <v>330</v>
      </c>
      <c r="H192">
        <v>318</v>
      </c>
      <c r="I192">
        <v>318</v>
      </c>
      <c r="J192">
        <v>240</v>
      </c>
      <c r="K192">
        <v>251</v>
      </c>
      <c r="L192">
        <v>202</v>
      </c>
      <c r="M192">
        <v>178</v>
      </c>
      <c r="N192" t="s">
        <v>108</v>
      </c>
    </row>
    <row r="193" spans="1:14" x14ac:dyDescent="0.2">
      <c r="A193" t="e">
        <f ca="1">_xll.BFieldInfo($B$193)</f>
        <v>#NAME?</v>
      </c>
      <c r="B193" t="s">
        <v>113</v>
      </c>
      <c r="C193">
        <v>102</v>
      </c>
      <c r="D193">
        <v>84</v>
      </c>
      <c r="E193">
        <v>11</v>
      </c>
      <c r="F193">
        <v>25</v>
      </c>
      <c r="G193">
        <v>25</v>
      </c>
      <c r="H193">
        <v>26</v>
      </c>
      <c r="I193">
        <v>26</v>
      </c>
      <c r="J193">
        <v>24</v>
      </c>
      <c r="K193">
        <v>190</v>
      </c>
      <c r="L193">
        <v>199</v>
      </c>
      <c r="M193">
        <v>225</v>
      </c>
      <c r="N193" t="s">
        <v>108</v>
      </c>
    </row>
    <row r="194" spans="1:14" x14ac:dyDescent="0.2">
      <c r="A194" t="e">
        <f ca="1">_xll.BFieldInfo($B$194)</f>
        <v>#NAME?</v>
      </c>
      <c r="B194" t="s">
        <v>114</v>
      </c>
      <c r="C194">
        <v>-520</v>
      </c>
      <c r="D194">
        <v>-575</v>
      </c>
      <c r="E194">
        <v>-472</v>
      </c>
      <c r="F194">
        <v>-334</v>
      </c>
      <c r="G194">
        <v>-334</v>
      </c>
      <c r="H194">
        <v>-307</v>
      </c>
      <c r="I194">
        <v>-307</v>
      </c>
      <c r="J194">
        <v>-261</v>
      </c>
      <c r="K194">
        <v>-335</v>
      </c>
      <c r="L194">
        <v>-340</v>
      </c>
      <c r="M194">
        <v>-338</v>
      </c>
      <c r="N194" t="s">
        <v>108</v>
      </c>
    </row>
    <row r="195" spans="1:14" x14ac:dyDescent="0.2">
      <c r="A195" t="e">
        <f ca="1">_xll.BFieldInfo($B$195)</f>
        <v>#NAME?</v>
      </c>
      <c r="B195" t="s">
        <v>115</v>
      </c>
      <c r="C195">
        <v>1910</v>
      </c>
      <c r="D195">
        <v>2069</v>
      </c>
      <c r="E195">
        <v>2131</v>
      </c>
      <c r="F195">
        <v>2148</v>
      </c>
      <c r="G195">
        <v>2148</v>
      </c>
      <c r="H195">
        <v>2012</v>
      </c>
      <c r="I195">
        <v>2012</v>
      </c>
      <c r="J195">
        <v>2322</v>
      </c>
      <c r="K195">
        <v>2258</v>
      </c>
      <c r="L195">
        <v>2527</v>
      </c>
      <c r="M195">
        <v>1126</v>
      </c>
      <c r="N195" t="s">
        <v>108</v>
      </c>
    </row>
    <row r="196" spans="1:14" x14ac:dyDescent="0.2">
      <c r="A196" t="e">
        <f ca="1">_xll.BFieldInfo($B$196)</f>
        <v>#NAME?</v>
      </c>
      <c r="B196" t="s">
        <v>116</v>
      </c>
      <c r="C196">
        <v>42</v>
      </c>
      <c r="D196">
        <v>42</v>
      </c>
      <c r="E196">
        <v>46</v>
      </c>
      <c r="F196">
        <v>43.8</v>
      </c>
      <c r="G196">
        <v>43.8</v>
      </c>
      <c r="H196">
        <v>47.9</v>
      </c>
      <c r="I196">
        <v>47.9</v>
      </c>
      <c r="J196">
        <v>48.2</v>
      </c>
      <c r="K196">
        <v>46.8</v>
      </c>
      <c r="L196">
        <v>50</v>
      </c>
      <c r="M196">
        <v>50.1</v>
      </c>
      <c r="N196" t="s">
        <v>108</v>
      </c>
    </row>
    <row r="197" spans="1:14" x14ac:dyDescent="0.2">
      <c r="A197" t="e">
        <f ca="1">_xll.BFieldInfo($B$197)</f>
        <v>#NAME?</v>
      </c>
      <c r="B197" t="s">
        <v>117</v>
      </c>
      <c r="C197">
        <v>25</v>
      </c>
      <c r="D197">
        <v>25</v>
      </c>
      <c r="E197">
        <v>25</v>
      </c>
      <c r="F197">
        <v>26.9</v>
      </c>
      <c r="G197">
        <v>26.9</v>
      </c>
      <c r="H197">
        <v>23.3</v>
      </c>
      <c r="I197">
        <v>23.3</v>
      </c>
      <c r="J197">
        <v>27</v>
      </c>
      <c r="K197">
        <v>28</v>
      </c>
      <c r="L197">
        <v>28</v>
      </c>
      <c r="M197">
        <v>28</v>
      </c>
      <c r="N197" t="s">
        <v>108</v>
      </c>
    </row>
    <row r="199" spans="1:14" x14ac:dyDescent="0.2">
      <c r="A199" t="s">
        <v>17</v>
      </c>
      <c r="B199" t="s">
        <v>106</v>
      </c>
      <c r="C199" s="8" t="e">
        <f ca="1">_xll.BDH($A$199,$B$200:$B$210,$B$1,$B$2,"Dir=H","Per=Y","Days=A","Dts=S","Sort=R","cols=12;rows=12")</f>
        <v>#NAME?</v>
      </c>
      <c r="D199" s="8">
        <v>43465</v>
      </c>
      <c r="E199" s="8">
        <v>43100</v>
      </c>
      <c r="F199" s="8">
        <v>43098</v>
      </c>
      <c r="G199" s="8">
        <v>42735</v>
      </c>
      <c r="H199" s="8">
        <v>42734</v>
      </c>
      <c r="I199" s="8">
        <v>42369</v>
      </c>
      <c r="J199" s="8">
        <v>42004</v>
      </c>
      <c r="K199" s="8">
        <v>41639</v>
      </c>
      <c r="L199" s="8">
        <v>41274</v>
      </c>
      <c r="M199" s="8">
        <v>40908</v>
      </c>
      <c r="N199" s="8">
        <v>40907</v>
      </c>
    </row>
    <row r="200" spans="1:14" x14ac:dyDescent="0.2">
      <c r="A200" t="e">
        <f ca="1">_xll.BFieldInfo($B$200)</f>
        <v>#NAME?</v>
      </c>
      <c r="B200" t="s">
        <v>107</v>
      </c>
      <c r="C200">
        <v>67.94</v>
      </c>
      <c r="D200">
        <v>49.31</v>
      </c>
      <c r="E200">
        <v>64.459999999999994</v>
      </c>
      <c r="F200">
        <v>64.459999999999994</v>
      </c>
      <c r="G200">
        <v>60.72</v>
      </c>
      <c r="H200">
        <v>60.72</v>
      </c>
      <c r="I200">
        <v>55.02</v>
      </c>
      <c r="J200">
        <v>73.06</v>
      </c>
      <c r="K200">
        <v>67.23</v>
      </c>
      <c r="L200">
        <v>66.27</v>
      </c>
      <c r="M200">
        <v>48.88</v>
      </c>
      <c r="N200">
        <v>48.88</v>
      </c>
    </row>
    <row r="201" spans="1:14" x14ac:dyDescent="0.2">
      <c r="A201" t="e">
        <f ca="1">_xll.BFieldInfo($B$201)</f>
        <v>#NAME?</v>
      </c>
      <c r="B201" t="s">
        <v>109</v>
      </c>
      <c r="C201">
        <v>9398</v>
      </c>
      <c r="D201">
        <v>8607</v>
      </c>
      <c r="E201">
        <v>9857</v>
      </c>
      <c r="F201">
        <v>9660</v>
      </c>
      <c r="G201">
        <v>9660</v>
      </c>
      <c r="H201">
        <v>9546</v>
      </c>
      <c r="I201">
        <v>9546</v>
      </c>
      <c r="J201">
        <v>3705</v>
      </c>
      <c r="K201">
        <v>3214</v>
      </c>
      <c r="L201">
        <v>3445</v>
      </c>
      <c r="M201">
        <v>3251</v>
      </c>
      <c r="N201" t="s">
        <v>108</v>
      </c>
    </row>
    <row r="202" spans="1:14" x14ac:dyDescent="0.2">
      <c r="A202" t="e">
        <f ca="1">_xll.BFieldInfo($B$202)</f>
        <v>#NAME?</v>
      </c>
      <c r="B202" t="s">
        <v>110</v>
      </c>
      <c r="C202">
        <v>8375</v>
      </c>
      <c r="D202">
        <v>7614</v>
      </c>
      <c r="E202">
        <v>8596</v>
      </c>
      <c r="F202">
        <v>8161</v>
      </c>
      <c r="G202">
        <v>8161</v>
      </c>
      <c r="H202">
        <v>8122</v>
      </c>
      <c r="I202">
        <v>8122</v>
      </c>
      <c r="J202">
        <v>2932</v>
      </c>
      <c r="K202">
        <v>2628</v>
      </c>
      <c r="L202">
        <v>2631</v>
      </c>
      <c r="M202">
        <v>2469</v>
      </c>
      <c r="N202" t="s">
        <v>108</v>
      </c>
    </row>
    <row r="203" spans="1:14" x14ac:dyDescent="0.2">
      <c r="A203" t="e">
        <f ca="1">_xll.BFieldInfo($B$203)</f>
        <v>#NAME?</v>
      </c>
      <c r="B203" t="s">
        <v>111</v>
      </c>
      <c r="C203">
        <v>32955.345300000001</v>
      </c>
      <c r="D203">
        <v>24144.975399999999</v>
      </c>
      <c r="E203">
        <v>32816.740700000002</v>
      </c>
      <c r="F203">
        <v>32498.8498</v>
      </c>
      <c r="G203">
        <v>32498.8498</v>
      </c>
      <c r="H203">
        <v>30460.200499999999</v>
      </c>
      <c r="I203">
        <v>30460.200499999999</v>
      </c>
      <c r="J203">
        <v>23250.613099999999</v>
      </c>
      <c r="K203">
        <v>21731.3881</v>
      </c>
      <c r="L203">
        <v>21765.904200000001</v>
      </c>
      <c r="M203">
        <v>16070.7688</v>
      </c>
      <c r="N203" t="s">
        <v>108</v>
      </c>
    </row>
    <row r="204" spans="1:14" x14ac:dyDescent="0.2">
      <c r="A204" t="e">
        <f ca="1">_xll.BFieldInfo($B$204)</f>
        <v>#NAME?</v>
      </c>
      <c r="B204" t="s">
        <v>109</v>
      </c>
      <c r="C204">
        <v>9398</v>
      </c>
      <c r="D204">
        <v>8607</v>
      </c>
      <c r="E204">
        <v>9857</v>
      </c>
      <c r="F204">
        <v>9660</v>
      </c>
      <c r="G204">
        <v>9660</v>
      </c>
      <c r="H204">
        <v>9546</v>
      </c>
      <c r="I204">
        <v>9546</v>
      </c>
      <c r="J204">
        <v>3705</v>
      </c>
      <c r="K204">
        <v>3214</v>
      </c>
      <c r="L204">
        <v>3445</v>
      </c>
      <c r="M204">
        <v>3251</v>
      </c>
      <c r="N204" t="s">
        <v>108</v>
      </c>
    </row>
    <row r="205" spans="1:14" x14ac:dyDescent="0.2">
      <c r="A205" t="e">
        <f ca="1">_xll.BFieldInfo($B$205)</f>
        <v>#NAME?</v>
      </c>
      <c r="B205" t="s">
        <v>112</v>
      </c>
      <c r="C205">
        <v>79</v>
      </c>
      <c r="D205">
        <v>112</v>
      </c>
      <c r="E205">
        <v>123</v>
      </c>
      <c r="F205">
        <v>125</v>
      </c>
      <c r="G205">
        <v>125</v>
      </c>
      <c r="H205">
        <v>121</v>
      </c>
      <c r="I205">
        <v>121</v>
      </c>
      <c r="J205">
        <v>84</v>
      </c>
      <c r="K205">
        <v>91</v>
      </c>
      <c r="L205">
        <v>85</v>
      </c>
      <c r="M205">
        <v>72</v>
      </c>
      <c r="N205" t="s">
        <v>108</v>
      </c>
    </row>
    <row r="206" spans="1:14" x14ac:dyDescent="0.2">
      <c r="A206" t="e">
        <f ca="1">_xll.BFieldInfo($B$206)</f>
        <v>#NAME?</v>
      </c>
      <c r="B206" t="s">
        <v>113</v>
      </c>
      <c r="C206">
        <v>39</v>
      </c>
      <c r="D206">
        <v>46</v>
      </c>
      <c r="E206">
        <v>41</v>
      </c>
      <c r="F206">
        <v>44</v>
      </c>
      <c r="G206">
        <v>44</v>
      </c>
      <c r="H206">
        <v>40</v>
      </c>
      <c r="I206">
        <v>40</v>
      </c>
      <c r="J206">
        <v>23</v>
      </c>
      <c r="K206">
        <v>28</v>
      </c>
      <c r="L206">
        <v>31</v>
      </c>
      <c r="M206">
        <v>125</v>
      </c>
      <c r="N206" t="s">
        <v>108</v>
      </c>
    </row>
    <row r="207" spans="1:14" x14ac:dyDescent="0.2">
      <c r="A207" t="e">
        <f ca="1">_xll.BFieldInfo($B$207)</f>
        <v>#NAME?</v>
      </c>
      <c r="B207" t="s">
        <v>114</v>
      </c>
      <c r="C207">
        <v>-545</v>
      </c>
      <c r="D207">
        <v>-646</v>
      </c>
      <c r="E207">
        <v>-551</v>
      </c>
      <c r="F207">
        <v>-538</v>
      </c>
      <c r="G207">
        <v>-538</v>
      </c>
      <c r="H207">
        <v>-398</v>
      </c>
      <c r="I207">
        <v>-398</v>
      </c>
      <c r="J207">
        <v>-164</v>
      </c>
      <c r="K207">
        <v>-204</v>
      </c>
      <c r="L207">
        <v>-181</v>
      </c>
      <c r="M207">
        <v>-130</v>
      </c>
      <c r="N207" t="s">
        <v>108</v>
      </c>
    </row>
    <row r="208" spans="1:14" x14ac:dyDescent="0.2">
      <c r="A208" t="e">
        <f ca="1">_xll.BFieldInfo($B$208)</f>
        <v>#NAME?</v>
      </c>
      <c r="B208" t="s">
        <v>115</v>
      </c>
      <c r="C208">
        <v>3285</v>
      </c>
      <c r="D208">
        <v>2810</v>
      </c>
      <c r="E208">
        <v>-765</v>
      </c>
      <c r="F208">
        <v>2837</v>
      </c>
      <c r="G208">
        <v>2837</v>
      </c>
      <c r="H208">
        <v>-739</v>
      </c>
      <c r="I208">
        <v>-739</v>
      </c>
      <c r="J208">
        <v>2245</v>
      </c>
      <c r="K208">
        <v>2357</v>
      </c>
      <c r="L208">
        <v>1749</v>
      </c>
      <c r="M208">
        <v>1933</v>
      </c>
      <c r="N208" t="s">
        <v>108</v>
      </c>
    </row>
    <row r="209" spans="1:14" x14ac:dyDescent="0.2">
      <c r="A209" t="e">
        <f ca="1">_xll.BFieldInfo($B$209)</f>
        <v>#NAME?</v>
      </c>
      <c r="B209" t="s">
        <v>116</v>
      </c>
      <c r="C209">
        <v>20.696000000000002</v>
      </c>
      <c r="D209">
        <v>20.696000000000002</v>
      </c>
      <c r="E209">
        <v>20.696000000000002</v>
      </c>
      <c r="F209">
        <v>20.696000000000002</v>
      </c>
      <c r="G209">
        <v>20.696000000000002</v>
      </c>
      <c r="H209">
        <v>26.4344</v>
      </c>
      <c r="I209">
        <v>26.4344</v>
      </c>
      <c r="J209">
        <v>28.2742</v>
      </c>
      <c r="K209">
        <v>26.8645</v>
      </c>
      <c r="L209">
        <v>25.807700000000001</v>
      </c>
      <c r="M209" t="s">
        <v>108</v>
      </c>
      <c r="N209" t="s">
        <v>108</v>
      </c>
    </row>
    <row r="210" spans="1:14" x14ac:dyDescent="0.2">
      <c r="A210" t="e">
        <f ca="1">_xll.BFieldInfo($B$210)</f>
        <v>#NAME?</v>
      </c>
      <c r="B210" t="s">
        <v>117</v>
      </c>
      <c r="C210">
        <v>22.975100000000001</v>
      </c>
      <c r="D210">
        <v>22.975100000000001</v>
      </c>
      <c r="E210">
        <v>22.975100000000001</v>
      </c>
      <c r="F210">
        <v>22.975100000000001</v>
      </c>
      <c r="G210">
        <v>22.975100000000001</v>
      </c>
      <c r="H210">
        <v>24.390499999999999</v>
      </c>
      <c r="I210">
        <v>24.390499999999999</v>
      </c>
      <c r="J210">
        <v>35.061399999999999</v>
      </c>
      <c r="K210">
        <v>36.567700000000002</v>
      </c>
      <c r="L210">
        <v>33.7134</v>
      </c>
      <c r="M210" t="s">
        <v>108</v>
      </c>
      <c r="N210" t="s">
        <v>108</v>
      </c>
    </row>
    <row r="212" spans="1:14" x14ac:dyDescent="0.2">
      <c r="A212" t="s">
        <v>20</v>
      </c>
      <c r="B212" t="s">
        <v>106</v>
      </c>
      <c r="C212" s="8" t="e">
        <f ca="1">_xll.BDH($A$212,$B$213:$B$223,$B$1,$B$2,"Dir=H","Per=Y","Days=A","Dts=S","Sort=R","cols=11;rows=12")</f>
        <v>#NAME?</v>
      </c>
      <c r="D212" s="8">
        <v>43465</v>
      </c>
      <c r="E212" s="8">
        <v>43100</v>
      </c>
      <c r="F212" s="8">
        <v>43098</v>
      </c>
      <c r="G212" s="8">
        <v>42735</v>
      </c>
      <c r="H212" s="8">
        <v>42734</v>
      </c>
      <c r="I212" s="8">
        <v>42369</v>
      </c>
      <c r="J212" s="8">
        <v>42004</v>
      </c>
      <c r="K212" s="8">
        <v>41639</v>
      </c>
      <c r="L212" s="8">
        <v>41274</v>
      </c>
      <c r="M212" s="8">
        <v>40907</v>
      </c>
    </row>
    <row r="213" spans="1:14" x14ac:dyDescent="0.2">
      <c r="A213" t="e">
        <f ca="1">_xll.BFieldInfo($B$213)</f>
        <v>#NAME?</v>
      </c>
      <c r="B213" t="s">
        <v>107</v>
      </c>
      <c r="C213">
        <v>54.8</v>
      </c>
      <c r="D213" t="s">
        <v>108</v>
      </c>
      <c r="E213" t="s">
        <v>108</v>
      </c>
      <c r="F213" t="s">
        <v>108</v>
      </c>
      <c r="G213" t="s">
        <v>108</v>
      </c>
      <c r="H213" t="s">
        <v>108</v>
      </c>
      <c r="I213" t="s">
        <v>108</v>
      </c>
      <c r="J213" t="s">
        <v>108</v>
      </c>
      <c r="K213" t="s">
        <v>108</v>
      </c>
      <c r="L213" t="s">
        <v>108</v>
      </c>
      <c r="M213" t="s">
        <v>108</v>
      </c>
    </row>
    <row r="214" spans="1:14" x14ac:dyDescent="0.2">
      <c r="A214" t="e">
        <f ca="1">_xll.BFieldInfo($B$214)</f>
        <v>#NAME?</v>
      </c>
      <c r="B214" t="s">
        <v>109</v>
      </c>
      <c r="C214">
        <v>723</v>
      </c>
      <c r="D214">
        <v>662</v>
      </c>
      <c r="E214">
        <v>671</v>
      </c>
      <c r="F214" t="s">
        <v>108</v>
      </c>
      <c r="G214" t="s">
        <v>108</v>
      </c>
      <c r="H214" t="s">
        <v>108</v>
      </c>
      <c r="I214" t="s">
        <v>108</v>
      </c>
      <c r="J214" t="s">
        <v>108</v>
      </c>
      <c r="K214" t="s">
        <v>108</v>
      </c>
      <c r="L214" t="s">
        <v>108</v>
      </c>
      <c r="M214" t="s">
        <v>108</v>
      </c>
    </row>
    <row r="215" spans="1:14" x14ac:dyDescent="0.2">
      <c r="A215" t="e">
        <f ca="1">_xll.BFieldInfo($B$215)</f>
        <v>#NAME?</v>
      </c>
      <c r="B215" t="s">
        <v>110</v>
      </c>
      <c r="C215">
        <v>451</v>
      </c>
      <c r="D215">
        <v>424</v>
      </c>
      <c r="E215">
        <v>445</v>
      </c>
      <c r="F215" t="s">
        <v>108</v>
      </c>
      <c r="G215" t="s">
        <v>108</v>
      </c>
      <c r="H215" t="s">
        <v>108</v>
      </c>
      <c r="I215" t="s">
        <v>108</v>
      </c>
      <c r="J215" t="s">
        <v>108</v>
      </c>
      <c r="K215" t="s">
        <v>108</v>
      </c>
      <c r="L215" t="s">
        <v>108</v>
      </c>
      <c r="M215" t="s">
        <v>108</v>
      </c>
    </row>
    <row r="216" spans="1:14" x14ac:dyDescent="0.2">
      <c r="A216" t="e">
        <f ca="1">_xll.BFieldInfo($B$216)</f>
        <v>#NAME?</v>
      </c>
      <c r="B216" t="s">
        <v>111</v>
      </c>
      <c r="C216">
        <v>27640.573100000001</v>
      </c>
      <c r="D216" t="s">
        <v>108</v>
      </c>
      <c r="E216" t="s">
        <v>108</v>
      </c>
      <c r="F216" t="s">
        <v>108</v>
      </c>
      <c r="G216" t="s">
        <v>108</v>
      </c>
      <c r="H216" t="s">
        <v>108</v>
      </c>
      <c r="I216" t="s">
        <v>108</v>
      </c>
      <c r="J216" t="s">
        <v>108</v>
      </c>
      <c r="K216" t="s">
        <v>108</v>
      </c>
      <c r="L216" t="s">
        <v>108</v>
      </c>
      <c r="M216" t="s">
        <v>108</v>
      </c>
    </row>
    <row r="217" spans="1:14" x14ac:dyDescent="0.2">
      <c r="A217" t="e">
        <f ca="1">_xll.BFieldInfo($B$217)</f>
        <v>#NAME?</v>
      </c>
      <c r="B217" t="s">
        <v>109</v>
      </c>
      <c r="C217">
        <v>723</v>
      </c>
      <c r="D217">
        <v>662</v>
      </c>
      <c r="E217">
        <v>671</v>
      </c>
      <c r="F217" t="s">
        <v>108</v>
      </c>
      <c r="G217" t="s">
        <v>108</v>
      </c>
      <c r="H217" t="s">
        <v>108</v>
      </c>
      <c r="I217" t="s">
        <v>108</v>
      </c>
      <c r="J217" t="s">
        <v>108</v>
      </c>
      <c r="K217" t="s">
        <v>108</v>
      </c>
      <c r="L217" t="s">
        <v>108</v>
      </c>
      <c r="M217" t="s">
        <v>108</v>
      </c>
    </row>
    <row r="218" spans="1:14" x14ac:dyDescent="0.2">
      <c r="A218" t="e">
        <f ca="1">_xll.BFieldInfo($B$218)</f>
        <v>#NAME?</v>
      </c>
      <c r="B218" t="s">
        <v>112</v>
      </c>
      <c r="C218">
        <v>22</v>
      </c>
      <c r="D218">
        <v>28</v>
      </c>
      <c r="E218">
        <v>29</v>
      </c>
      <c r="F218" t="s">
        <v>108</v>
      </c>
      <c r="G218" t="s">
        <v>108</v>
      </c>
      <c r="H218" t="s">
        <v>108</v>
      </c>
      <c r="I218" t="s">
        <v>108</v>
      </c>
      <c r="J218" t="s">
        <v>108</v>
      </c>
      <c r="K218" t="s">
        <v>108</v>
      </c>
      <c r="L218" t="s">
        <v>108</v>
      </c>
      <c r="M218" t="s">
        <v>108</v>
      </c>
    </row>
    <row r="219" spans="1:14" x14ac:dyDescent="0.2">
      <c r="A219" t="e">
        <f ca="1">_xll.BFieldInfo($B$219)</f>
        <v>#NAME?</v>
      </c>
      <c r="B219" t="s">
        <v>113</v>
      </c>
      <c r="C219">
        <v>13</v>
      </c>
      <c r="D219">
        <v>6</v>
      </c>
      <c r="E219">
        <v>6</v>
      </c>
      <c r="F219" t="s">
        <v>108</v>
      </c>
      <c r="G219" t="s">
        <v>108</v>
      </c>
      <c r="H219" t="s">
        <v>108</v>
      </c>
      <c r="I219" t="s">
        <v>108</v>
      </c>
      <c r="J219" t="s">
        <v>108</v>
      </c>
      <c r="K219" t="s">
        <v>108</v>
      </c>
      <c r="L219" t="s">
        <v>108</v>
      </c>
      <c r="M219" t="s">
        <v>108</v>
      </c>
    </row>
    <row r="220" spans="1:14" x14ac:dyDescent="0.2">
      <c r="A220" t="e">
        <f ca="1">_xll.BFieldInfo($B$220)</f>
        <v>#NAME?</v>
      </c>
      <c r="B220" t="s">
        <v>114</v>
      </c>
      <c r="C220">
        <v>-15</v>
      </c>
      <c r="D220">
        <v>-29</v>
      </c>
      <c r="E220">
        <v>-38</v>
      </c>
      <c r="F220" t="s">
        <v>108</v>
      </c>
      <c r="G220" t="s">
        <v>108</v>
      </c>
      <c r="H220" t="s">
        <v>108</v>
      </c>
      <c r="I220" t="s">
        <v>108</v>
      </c>
      <c r="J220" t="s">
        <v>108</v>
      </c>
      <c r="K220" t="s">
        <v>108</v>
      </c>
      <c r="L220" t="s">
        <v>108</v>
      </c>
      <c r="M220" t="s">
        <v>108</v>
      </c>
    </row>
    <row r="221" spans="1:14" x14ac:dyDescent="0.2">
      <c r="A221" t="e">
        <f ca="1">_xll.BFieldInfo($B$221)</f>
        <v>#NAME?</v>
      </c>
      <c r="B221" t="s">
        <v>115</v>
      </c>
      <c r="C221">
        <v>-187</v>
      </c>
      <c r="D221">
        <v>-248</v>
      </c>
      <c r="E221">
        <v>-77</v>
      </c>
      <c r="F221">
        <v>10</v>
      </c>
      <c r="G221">
        <v>10</v>
      </c>
      <c r="H221" t="s">
        <v>108</v>
      </c>
      <c r="I221" t="s">
        <v>108</v>
      </c>
      <c r="J221" t="s">
        <v>108</v>
      </c>
      <c r="K221" t="s">
        <v>108</v>
      </c>
      <c r="L221" t="s">
        <v>108</v>
      </c>
      <c r="M221" t="s">
        <v>108</v>
      </c>
    </row>
    <row r="222" spans="1:14" x14ac:dyDescent="0.2">
      <c r="A222" t="e">
        <f ca="1">_xll.BFieldInfo($B$222)</f>
        <v>#NAME?</v>
      </c>
      <c r="B222" t="s">
        <v>116</v>
      </c>
      <c r="C222" t="s">
        <v>108</v>
      </c>
      <c r="D222" t="s">
        <v>108</v>
      </c>
      <c r="E222" t="s">
        <v>108</v>
      </c>
      <c r="F222" t="s">
        <v>108</v>
      </c>
      <c r="G222" t="s">
        <v>108</v>
      </c>
      <c r="H222" t="s">
        <v>108</v>
      </c>
      <c r="I222" t="s">
        <v>108</v>
      </c>
      <c r="J222" t="s">
        <v>108</v>
      </c>
      <c r="K222" t="s">
        <v>108</v>
      </c>
      <c r="L222" t="s">
        <v>108</v>
      </c>
      <c r="M222" t="s">
        <v>108</v>
      </c>
    </row>
    <row r="223" spans="1:14" x14ac:dyDescent="0.2">
      <c r="A223" t="e">
        <f ca="1">_xll.BFieldInfo($B$223)</f>
        <v>#NAME?</v>
      </c>
      <c r="B223" t="s">
        <v>117</v>
      </c>
      <c r="C223" t="s">
        <v>108</v>
      </c>
      <c r="D223" t="s">
        <v>108</v>
      </c>
      <c r="E223" t="s">
        <v>108</v>
      </c>
      <c r="F223" t="s">
        <v>108</v>
      </c>
      <c r="G223" t="s">
        <v>108</v>
      </c>
      <c r="H223" t="s">
        <v>108</v>
      </c>
      <c r="I223" t="s">
        <v>108</v>
      </c>
      <c r="J223" t="s">
        <v>108</v>
      </c>
      <c r="K223" t="s">
        <v>108</v>
      </c>
      <c r="L223" t="s">
        <v>108</v>
      </c>
      <c r="M223" t="s">
        <v>108</v>
      </c>
    </row>
    <row r="225" spans="1:14" x14ac:dyDescent="0.2">
      <c r="A225" t="s">
        <v>23</v>
      </c>
      <c r="B225" t="s">
        <v>106</v>
      </c>
      <c r="C225" s="8" t="e">
        <f ca="1">_xll.BDH($A$225,$B$226:$B$236,$B$1,$B$2,"Dir=H","Per=Y","Days=A","Dts=S","Sort=R","cols=12;rows=12")</f>
        <v>#NAME?</v>
      </c>
      <c r="D225" s="8">
        <v>43465</v>
      </c>
      <c r="E225" s="8">
        <v>43100</v>
      </c>
      <c r="F225" s="8">
        <v>43098</v>
      </c>
      <c r="G225" s="8">
        <v>42735</v>
      </c>
      <c r="H225" s="8">
        <v>42734</v>
      </c>
      <c r="I225" s="8">
        <v>42369</v>
      </c>
      <c r="J225" s="8">
        <v>42004</v>
      </c>
      <c r="K225" s="8">
        <v>41639</v>
      </c>
      <c r="L225" s="8">
        <v>41274</v>
      </c>
      <c r="M225" s="8">
        <v>40908</v>
      </c>
      <c r="N225" s="8">
        <v>40907</v>
      </c>
    </row>
    <row r="226" spans="1:14" x14ac:dyDescent="0.2">
      <c r="A226" t="e">
        <f ca="1">_xll.BFieldInfo($B$226)</f>
        <v>#NAME?</v>
      </c>
      <c r="B226" t="s">
        <v>107</v>
      </c>
      <c r="C226">
        <v>33.729700000000001</v>
      </c>
      <c r="D226">
        <v>16.9922</v>
      </c>
      <c r="E226">
        <v>24.973500000000001</v>
      </c>
      <c r="F226">
        <v>24.973500000000001</v>
      </c>
      <c r="G226">
        <v>14.616099999999999</v>
      </c>
      <c r="H226">
        <v>14.616099999999999</v>
      </c>
      <c r="I226">
        <v>8.1378000000000004</v>
      </c>
      <c r="J226">
        <v>7.6394000000000002</v>
      </c>
      <c r="K226">
        <v>6.7832999999999997</v>
      </c>
      <c r="L226">
        <v>5.9890999999999996</v>
      </c>
      <c r="M226">
        <v>4.8330000000000002</v>
      </c>
      <c r="N226">
        <v>4.8330000000000002</v>
      </c>
    </row>
    <row r="227" spans="1:14" x14ac:dyDescent="0.2">
      <c r="A227" t="e">
        <f ca="1">_xll.BFieldInfo($B$227)</f>
        <v>#NAME?</v>
      </c>
      <c r="B227" t="s">
        <v>109</v>
      </c>
      <c r="C227">
        <v>1036</v>
      </c>
      <c r="D227">
        <v>911</v>
      </c>
      <c r="E227">
        <v>936</v>
      </c>
      <c r="F227">
        <v>825</v>
      </c>
      <c r="G227">
        <v>825</v>
      </c>
      <c r="H227">
        <v>816</v>
      </c>
      <c r="I227">
        <v>816</v>
      </c>
      <c r="J227">
        <v>863</v>
      </c>
      <c r="K227">
        <v>807</v>
      </c>
      <c r="L227">
        <v>901</v>
      </c>
      <c r="M227">
        <v>794</v>
      </c>
      <c r="N227" t="s">
        <v>108</v>
      </c>
    </row>
    <row r="228" spans="1:14" x14ac:dyDescent="0.2">
      <c r="A228" t="e">
        <f ca="1">_xll.BFieldInfo($B$228)</f>
        <v>#NAME?</v>
      </c>
      <c r="B228" t="s">
        <v>110</v>
      </c>
      <c r="C228">
        <v>597</v>
      </c>
      <c r="D228">
        <v>527</v>
      </c>
      <c r="E228">
        <v>552</v>
      </c>
      <c r="F228">
        <v>477</v>
      </c>
      <c r="G228">
        <v>477</v>
      </c>
      <c r="H228">
        <v>473</v>
      </c>
      <c r="I228">
        <v>473</v>
      </c>
      <c r="J228">
        <v>480</v>
      </c>
      <c r="K228">
        <v>448</v>
      </c>
      <c r="L228">
        <v>422</v>
      </c>
      <c r="M228">
        <v>378</v>
      </c>
      <c r="N228" t="s">
        <v>108</v>
      </c>
    </row>
    <row r="229" spans="1:14" x14ac:dyDescent="0.2">
      <c r="A229" t="e">
        <f ca="1">_xll.BFieldInfo($B$229)</f>
        <v>#NAME?</v>
      </c>
      <c r="B229" t="s">
        <v>111</v>
      </c>
      <c r="C229">
        <v>23955.313999999998</v>
      </c>
      <c r="D229">
        <v>12569.390100000001</v>
      </c>
      <c r="E229">
        <v>19617.4313</v>
      </c>
      <c r="F229">
        <v>10062.7171</v>
      </c>
      <c r="G229">
        <v>10062.7171</v>
      </c>
      <c r="H229">
        <v>6005.4546</v>
      </c>
      <c r="I229">
        <v>6005.4546</v>
      </c>
      <c r="J229">
        <v>6581.8671000000004</v>
      </c>
      <c r="K229">
        <v>7097.6905999999999</v>
      </c>
      <c r="L229">
        <v>6275.3064999999997</v>
      </c>
      <c r="M229">
        <v>5287.4562999999998</v>
      </c>
      <c r="N229" t="s">
        <v>108</v>
      </c>
    </row>
    <row r="230" spans="1:14" x14ac:dyDescent="0.2">
      <c r="A230" t="e">
        <f ca="1">_xll.BFieldInfo($B$230)</f>
        <v>#NAME?</v>
      </c>
      <c r="B230" t="s">
        <v>109</v>
      </c>
      <c r="C230">
        <v>1036</v>
      </c>
      <c r="D230">
        <v>911</v>
      </c>
      <c r="E230">
        <v>936</v>
      </c>
      <c r="F230">
        <v>825</v>
      </c>
      <c r="G230">
        <v>825</v>
      </c>
      <c r="H230">
        <v>816</v>
      </c>
      <c r="I230">
        <v>816</v>
      </c>
      <c r="J230">
        <v>863</v>
      </c>
      <c r="K230">
        <v>807</v>
      </c>
      <c r="L230">
        <v>901</v>
      </c>
      <c r="M230">
        <v>794</v>
      </c>
      <c r="N230" t="s">
        <v>108</v>
      </c>
    </row>
    <row r="231" spans="1:14" x14ac:dyDescent="0.2">
      <c r="A231" t="e">
        <f ca="1">_xll.BFieldInfo($B$231)</f>
        <v>#NAME?</v>
      </c>
      <c r="B231" t="s">
        <v>112</v>
      </c>
      <c r="C231">
        <v>27</v>
      </c>
      <c r="D231">
        <v>27</v>
      </c>
      <c r="E231">
        <v>27</v>
      </c>
      <c r="F231">
        <v>27</v>
      </c>
      <c r="G231">
        <v>27</v>
      </c>
      <c r="H231">
        <v>28</v>
      </c>
      <c r="I231">
        <v>28</v>
      </c>
      <c r="J231">
        <v>27</v>
      </c>
      <c r="K231">
        <v>37</v>
      </c>
      <c r="L231">
        <v>40</v>
      </c>
      <c r="M231">
        <v>34</v>
      </c>
      <c r="N231" t="s">
        <v>108</v>
      </c>
    </row>
    <row r="232" spans="1:14" x14ac:dyDescent="0.2">
      <c r="A232" t="e">
        <f ca="1">_xll.BFieldInfo($B$232)</f>
        <v>#NAME?</v>
      </c>
      <c r="B232" t="s">
        <v>113</v>
      </c>
      <c r="C232">
        <v>24</v>
      </c>
      <c r="D232">
        <v>24</v>
      </c>
      <c r="E232">
        <v>23</v>
      </c>
      <c r="F232">
        <v>25</v>
      </c>
      <c r="G232">
        <v>25</v>
      </c>
      <c r="H232">
        <v>25</v>
      </c>
      <c r="I232">
        <v>25</v>
      </c>
      <c r="J232">
        <v>28</v>
      </c>
      <c r="K232">
        <v>28</v>
      </c>
      <c r="L232">
        <v>31</v>
      </c>
      <c r="M232">
        <v>33</v>
      </c>
      <c r="N232" t="s">
        <v>108</v>
      </c>
    </row>
    <row r="233" spans="1:14" x14ac:dyDescent="0.2">
      <c r="A233" t="e">
        <f ca="1">_xll.BFieldInfo($B$233)</f>
        <v>#NAME?</v>
      </c>
      <c r="B233" t="s">
        <v>114</v>
      </c>
      <c r="C233">
        <v>-15</v>
      </c>
      <c r="D233">
        <v>-20</v>
      </c>
      <c r="E233">
        <v>-16</v>
      </c>
      <c r="F233">
        <v>-27</v>
      </c>
      <c r="G233">
        <v>-27</v>
      </c>
      <c r="H233">
        <v>-27</v>
      </c>
      <c r="I233">
        <v>-27</v>
      </c>
      <c r="J233">
        <v>-20</v>
      </c>
      <c r="K233">
        <v>-19</v>
      </c>
      <c r="L233">
        <v>-21</v>
      </c>
      <c r="M233">
        <v>-20</v>
      </c>
      <c r="N233" t="s">
        <v>108</v>
      </c>
    </row>
    <row r="234" spans="1:14" x14ac:dyDescent="0.2">
      <c r="A234" t="e">
        <f ca="1">_xll.BFieldInfo($B$234)</f>
        <v>#NAME?</v>
      </c>
      <c r="B234" t="s">
        <v>115</v>
      </c>
      <c r="C234">
        <v>1203</v>
      </c>
      <c r="D234">
        <v>1404</v>
      </c>
      <c r="E234">
        <v>997</v>
      </c>
      <c r="F234">
        <v>214</v>
      </c>
      <c r="G234">
        <v>214</v>
      </c>
      <c r="H234">
        <v>109</v>
      </c>
      <c r="I234">
        <v>109</v>
      </c>
      <c r="J234">
        <v>168</v>
      </c>
      <c r="K234">
        <v>-473</v>
      </c>
      <c r="L234">
        <v>-2076</v>
      </c>
      <c r="M234">
        <v>38</v>
      </c>
      <c r="N234" t="s">
        <v>108</v>
      </c>
    </row>
    <row r="235" spans="1:14" x14ac:dyDescent="0.2">
      <c r="A235" t="e">
        <f ca="1">_xll.BFieldInfo($B$235)</f>
        <v>#NAME?</v>
      </c>
      <c r="B235" t="s">
        <v>116</v>
      </c>
      <c r="C235">
        <v>28</v>
      </c>
      <c r="D235">
        <v>29</v>
      </c>
      <c r="E235">
        <v>29</v>
      </c>
      <c r="F235">
        <v>29</v>
      </c>
      <c r="G235">
        <v>29</v>
      </c>
      <c r="H235">
        <v>28</v>
      </c>
      <c r="I235">
        <v>28</v>
      </c>
      <c r="J235">
        <v>28</v>
      </c>
      <c r="K235">
        <v>30</v>
      </c>
      <c r="L235">
        <v>31</v>
      </c>
      <c r="M235">
        <v>44</v>
      </c>
      <c r="N235" t="s">
        <v>108</v>
      </c>
    </row>
    <row r="236" spans="1:14" x14ac:dyDescent="0.2">
      <c r="A236" t="e">
        <f ca="1">_xll.BFieldInfo($B$236)</f>
        <v>#NAME?</v>
      </c>
      <c r="B236" t="s">
        <v>117</v>
      </c>
      <c r="C236">
        <v>24</v>
      </c>
      <c r="D236">
        <v>27</v>
      </c>
      <c r="E236">
        <v>30</v>
      </c>
      <c r="F236">
        <v>29</v>
      </c>
      <c r="G236">
        <v>29</v>
      </c>
      <c r="H236">
        <v>27</v>
      </c>
      <c r="I236">
        <v>27</v>
      </c>
      <c r="J236">
        <v>28</v>
      </c>
      <c r="K236">
        <v>43</v>
      </c>
      <c r="L236">
        <v>37</v>
      </c>
      <c r="M236">
        <v>31</v>
      </c>
      <c r="N236" t="s">
        <v>108</v>
      </c>
    </row>
    <row r="238" spans="1:14" x14ac:dyDescent="0.2">
      <c r="A238" t="s">
        <v>24</v>
      </c>
      <c r="B238" t="s">
        <v>106</v>
      </c>
      <c r="C238" s="8" t="e">
        <f ca="1">_xll.BDH($A$238,$B$239:$B$249,$B$1,$B$2,"Dir=H","Per=Y","Days=A","Dts=S","Sort=R","cols=12;rows=12")</f>
        <v>#NAME?</v>
      </c>
      <c r="D238" s="8">
        <v>43465</v>
      </c>
      <c r="E238" s="8">
        <v>43100</v>
      </c>
      <c r="F238" s="8">
        <v>43098</v>
      </c>
      <c r="G238" s="8">
        <v>42735</v>
      </c>
      <c r="H238" s="8">
        <v>42734</v>
      </c>
      <c r="I238" s="8">
        <v>42369</v>
      </c>
      <c r="J238" s="8">
        <v>42004</v>
      </c>
      <c r="K238" s="8">
        <v>41639</v>
      </c>
      <c r="L238" s="8">
        <v>41274</v>
      </c>
      <c r="M238" s="8">
        <v>40908</v>
      </c>
      <c r="N238" s="8">
        <v>40907</v>
      </c>
    </row>
    <row r="239" spans="1:14" x14ac:dyDescent="0.2">
      <c r="A239" t="e">
        <f ca="1">_xll.BFieldInfo($B$239)</f>
        <v>#NAME?</v>
      </c>
      <c r="B239" t="s">
        <v>107</v>
      </c>
      <c r="C239">
        <v>1143</v>
      </c>
      <c r="D239">
        <v>745.24</v>
      </c>
      <c r="E239">
        <v>814.15</v>
      </c>
      <c r="F239">
        <v>814.15</v>
      </c>
      <c r="G239">
        <v>567.66999999999996</v>
      </c>
      <c r="H239">
        <v>567.66999999999996</v>
      </c>
      <c r="I239">
        <v>418.67</v>
      </c>
      <c r="J239">
        <v>325.89999999999998</v>
      </c>
      <c r="K239">
        <v>259.45</v>
      </c>
      <c r="L239">
        <v>224.48</v>
      </c>
      <c r="M239">
        <v>168.53</v>
      </c>
      <c r="N239">
        <v>168.53</v>
      </c>
    </row>
    <row r="240" spans="1:14" x14ac:dyDescent="0.2">
      <c r="A240" t="e">
        <f ca="1">_xll.BFieldInfo($B$240)</f>
        <v>#NAME?</v>
      </c>
      <c r="B240" t="s">
        <v>109</v>
      </c>
      <c r="C240">
        <v>79.2</v>
      </c>
      <c r="D240">
        <v>68.8</v>
      </c>
      <c r="E240">
        <v>61.622</v>
      </c>
      <c r="F240">
        <v>56.576000000000001</v>
      </c>
      <c r="G240">
        <v>56.576000000000001</v>
      </c>
      <c r="H240">
        <v>51.508000000000003</v>
      </c>
      <c r="I240">
        <v>51.508000000000003</v>
      </c>
      <c r="J240">
        <v>42.509</v>
      </c>
      <c r="K240">
        <v>33.598999999999997</v>
      </c>
      <c r="L240">
        <v>38.381999999999998</v>
      </c>
      <c r="M240">
        <v>35.848999999999997</v>
      </c>
      <c r="N240" t="s">
        <v>108</v>
      </c>
    </row>
    <row r="241" spans="1:14" x14ac:dyDescent="0.2">
      <c r="A241" t="e">
        <f ca="1">_xll.BFieldInfo($B$241)</f>
        <v>#NAME?</v>
      </c>
      <c r="B241" t="s">
        <v>110</v>
      </c>
      <c r="C241">
        <v>76.8</v>
      </c>
      <c r="D241">
        <v>68.400000000000006</v>
      </c>
      <c r="E241">
        <v>62.848999999999997</v>
      </c>
      <c r="F241">
        <v>54.362000000000002</v>
      </c>
      <c r="G241">
        <v>54.362000000000002</v>
      </c>
      <c r="H241">
        <v>49.780999999999999</v>
      </c>
      <c r="I241">
        <v>49.780999999999999</v>
      </c>
      <c r="J241">
        <v>44.365000000000002</v>
      </c>
      <c r="K241">
        <v>37.325000000000003</v>
      </c>
      <c r="L241">
        <v>40.027999999999999</v>
      </c>
      <c r="M241">
        <v>32.564999999999998</v>
      </c>
      <c r="N241" t="s">
        <v>108</v>
      </c>
    </row>
    <row r="242" spans="1:14" x14ac:dyDescent="0.2">
      <c r="A242" t="e">
        <f ca="1">_xll.BFieldInfo($B$242)</f>
        <v>#NAME?</v>
      </c>
      <c r="B242" t="s">
        <v>111</v>
      </c>
      <c r="C242">
        <v>23446.310399999998</v>
      </c>
      <c r="D242">
        <v>15789.3482</v>
      </c>
      <c r="E242">
        <v>17765.3498</v>
      </c>
      <c r="F242">
        <v>12656.380300000001</v>
      </c>
      <c r="G242">
        <v>12656.380300000001</v>
      </c>
      <c r="H242">
        <v>9503.9369999999999</v>
      </c>
      <c r="I242">
        <v>9503.9369999999999</v>
      </c>
      <c r="J242">
        <v>7579.8200999999999</v>
      </c>
      <c r="K242">
        <v>6131.6601000000001</v>
      </c>
      <c r="L242">
        <v>5381.6313</v>
      </c>
      <c r="M242">
        <v>4161.4574000000002</v>
      </c>
      <c r="N242" t="s">
        <v>108</v>
      </c>
    </row>
    <row r="243" spans="1:14" x14ac:dyDescent="0.2">
      <c r="A243" t="e">
        <f ca="1">_xll.BFieldInfo($B$243)</f>
        <v>#NAME?</v>
      </c>
      <c r="B243" t="s">
        <v>109</v>
      </c>
      <c r="C243">
        <v>79.2</v>
      </c>
      <c r="D243">
        <v>68.8</v>
      </c>
      <c r="E243">
        <v>61.622</v>
      </c>
      <c r="F243">
        <v>56.576000000000001</v>
      </c>
      <c r="G243">
        <v>56.576000000000001</v>
      </c>
      <c r="H243">
        <v>51.508000000000003</v>
      </c>
      <c r="I243">
        <v>51.508000000000003</v>
      </c>
      <c r="J243">
        <v>42.509</v>
      </c>
      <c r="K243">
        <v>33.598999999999997</v>
      </c>
      <c r="L243">
        <v>38.381999999999998</v>
      </c>
      <c r="M243">
        <v>35.848999999999997</v>
      </c>
      <c r="N243" t="s">
        <v>108</v>
      </c>
    </row>
    <row r="244" spans="1:14" x14ac:dyDescent="0.2">
      <c r="A244" t="e">
        <f ca="1">_xll.BFieldInfo($B$244)</f>
        <v>#NAME?</v>
      </c>
      <c r="B244" t="s">
        <v>112</v>
      </c>
      <c r="C244">
        <v>3.4</v>
      </c>
      <c r="D244">
        <v>2.9</v>
      </c>
      <c r="E244">
        <v>2.8029999999999999</v>
      </c>
      <c r="F244">
        <v>2.8660000000000001</v>
      </c>
      <c r="G244">
        <v>2.8660000000000001</v>
      </c>
      <c r="H244">
        <v>2.544</v>
      </c>
      <c r="I244">
        <v>2.544</v>
      </c>
      <c r="J244">
        <v>2.1080000000000001</v>
      </c>
      <c r="K244">
        <v>2.4710000000000001</v>
      </c>
      <c r="L244">
        <v>2.6509999999999998</v>
      </c>
      <c r="M244">
        <v>3.6970000000000001</v>
      </c>
      <c r="N244" t="s">
        <v>108</v>
      </c>
    </row>
    <row r="245" spans="1:14" x14ac:dyDescent="0.2">
      <c r="A245" t="e">
        <f ca="1">_xll.BFieldInfo($B$245)</f>
        <v>#NAME?</v>
      </c>
      <c r="B245" t="s">
        <v>113</v>
      </c>
      <c r="C245">
        <v>0.5</v>
      </c>
      <c r="D245">
        <v>0.4</v>
      </c>
      <c r="E245">
        <v>0.34699999999999998</v>
      </c>
      <c r="F245">
        <v>0.37</v>
      </c>
      <c r="G245">
        <v>0.37</v>
      </c>
      <c r="H245">
        <v>0.442</v>
      </c>
      <c r="I245">
        <v>0.442</v>
      </c>
      <c r="J245">
        <v>0.64</v>
      </c>
      <c r="K245">
        <v>0.66200000000000003</v>
      </c>
      <c r="L245">
        <v>0.83199999999999996</v>
      </c>
      <c r="M245">
        <v>0.90100000000000002</v>
      </c>
      <c r="N245" t="s">
        <v>108</v>
      </c>
    </row>
    <row r="246" spans="1:14" x14ac:dyDescent="0.2">
      <c r="A246" t="e">
        <f ca="1">_xll.BFieldInfo($B$246)</f>
        <v>#NAME?</v>
      </c>
      <c r="B246" t="s">
        <v>114</v>
      </c>
      <c r="C246">
        <v>-5</v>
      </c>
      <c r="D246">
        <v>-0.6</v>
      </c>
      <c r="E246">
        <v>-0.15</v>
      </c>
      <c r="F246">
        <v>-0.41699999999999998</v>
      </c>
      <c r="G246">
        <v>-0.41699999999999998</v>
      </c>
      <c r="H246">
        <v>-0.20300000000000001</v>
      </c>
      <c r="I246">
        <v>-0.20300000000000001</v>
      </c>
      <c r="J246">
        <v>-1.5550000000000002</v>
      </c>
      <c r="K246">
        <v>0.35199999999999998</v>
      </c>
      <c r="L246">
        <v>-2.2359999999999998</v>
      </c>
      <c r="M246">
        <v>-0.251</v>
      </c>
      <c r="N246" t="s">
        <v>108</v>
      </c>
    </row>
    <row r="247" spans="1:14" x14ac:dyDescent="0.2">
      <c r="A247" t="e">
        <f ca="1">_xll.BFieldInfo($B$247)</f>
        <v>#NAME?</v>
      </c>
      <c r="B247" t="s">
        <v>115</v>
      </c>
      <c r="C247">
        <v>1007.6</v>
      </c>
      <c r="D247">
        <v>864.8</v>
      </c>
      <c r="E247">
        <v>811.41200000000003</v>
      </c>
      <c r="F247">
        <v>589.03599999999994</v>
      </c>
      <c r="G247">
        <v>589.03599999999994</v>
      </c>
      <c r="H247">
        <v>356.81</v>
      </c>
      <c r="I247">
        <v>356.81</v>
      </c>
      <c r="J247">
        <v>330.48899999999998</v>
      </c>
      <c r="K247">
        <v>277.50900000000001</v>
      </c>
      <c r="L247">
        <v>256.43799999999999</v>
      </c>
      <c r="M247">
        <v>193.054</v>
      </c>
      <c r="N247" t="s">
        <v>108</v>
      </c>
    </row>
    <row r="248" spans="1:14" x14ac:dyDescent="0.2">
      <c r="A248" t="e">
        <f ca="1">_xll.BFieldInfo($B$248)</f>
        <v>#NAME?</v>
      </c>
      <c r="B248" t="s">
        <v>116</v>
      </c>
      <c r="C248">
        <v>6.2</v>
      </c>
      <c r="D248">
        <v>10.6</v>
      </c>
      <c r="E248">
        <v>13.8</v>
      </c>
      <c r="F248">
        <v>10.7</v>
      </c>
      <c r="G248">
        <v>10.7</v>
      </c>
      <c r="H248">
        <v>11.4</v>
      </c>
      <c r="I248">
        <v>11.4</v>
      </c>
      <c r="J248">
        <v>19.8</v>
      </c>
      <c r="K248">
        <v>18.8</v>
      </c>
      <c r="L248">
        <v>26.8</v>
      </c>
      <c r="M248">
        <v>28.3</v>
      </c>
      <c r="N248" t="s">
        <v>108</v>
      </c>
    </row>
    <row r="249" spans="1:14" x14ac:dyDescent="0.2">
      <c r="A249" t="e">
        <f ca="1">_xll.BFieldInfo($B$249)</f>
        <v>#NAME?</v>
      </c>
      <c r="B249" t="s">
        <v>117</v>
      </c>
      <c r="C249">
        <v>25.4</v>
      </c>
      <c r="D249">
        <v>27.6</v>
      </c>
      <c r="E249">
        <v>24.6</v>
      </c>
      <c r="F249">
        <v>20.7</v>
      </c>
      <c r="G249">
        <v>20.7</v>
      </c>
      <c r="H249">
        <v>22.8</v>
      </c>
      <c r="I249">
        <v>22.8</v>
      </c>
      <c r="J249">
        <v>24.2</v>
      </c>
      <c r="K249">
        <v>26</v>
      </c>
      <c r="L249">
        <v>26.4</v>
      </c>
      <c r="M249">
        <v>17.7</v>
      </c>
      <c r="N249" t="s">
        <v>108</v>
      </c>
    </row>
    <row r="251" spans="1:14" x14ac:dyDescent="0.2">
      <c r="A251" t="s">
        <v>21</v>
      </c>
      <c r="B251" t="s">
        <v>106</v>
      </c>
      <c r="C251" s="8" t="e">
        <f ca="1">_xll.BDH($A$251,$B$252:$B$262,$B$1,$B$2,"Dir=H","Per=Y","Days=A","Dts=S","Sort=R","cols=12;rows=12")</f>
        <v>#NAME?</v>
      </c>
      <c r="D251" s="8">
        <v>43465</v>
      </c>
      <c r="E251" s="8">
        <v>43100</v>
      </c>
      <c r="F251" s="8">
        <v>43098</v>
      </c>
      <c r="G251" s="8">
        <v>42735</v>
      </c>
      <c r="H251" s="8">
        <v>42734</v>
      </c>
      <c r="I251" s="8">
        <v>42369</v>
      </c>
      <c r="J251" s="8">
        <v>42004</v>
      </c>
      <c r="K251" s="8">
        <v>41639</v>
      </c>
      <c r="L251" s="8">
        <v>41274</v>
      </c>
      <c r="M251" s="8">
        <v>40908</v>
      </c>
      <c r="N251" s="8">
        <v>40907</v>
      </c>
    </row>
    <row r="252" spans="1:14" x14ac:dyDescent="0.2">
      <c r="A252" t="e">
        <f ca="1">_xll.BFieldInfo($B$252)</f>
        <v>#NAME?</v>
      </c>
      <c r="B252" t="s">
        <v>107</v>
      </c>
      <c r="C252">
        <v>17.031199999999998</v>
      </c>
      <c r="D252">
        <v>13.7623</v>
      </c>
      <c r="E252">
        <v>21.8398</v>
      </c>
      <c r="F252">
        <v>21.8398</v>
      </c>
      <c r="G252">
        <v>16.905100000000001</v>
      </c>
      <c r="H252">
        <v>16.905100000000001</v>
      </c>
      <c r="I252">
        <v>23.840699999999998</v>
      </c>
      <c r="J252">
        <v>26.042200000000001</v>
      </c>
      <c r="K252">
        <v>27.5824</v>
      </c>
      <c r="L252">
        <v>21.896000000000001</v>
      </c>
      <c r="M252">
        <v>20.8979</v>
      </c>
      <c r="N252">
        <v>20.8979</v>
      </c>
    </row>
    <row r="253" spans="1:14" x14ac:dyDescent="0.2">
      <c r="A253" t="e">
        <f ca="1">_xll.BFieldInfo($B$253)</f>
        <v>#NAME?</v>
      </c>
      <c r="B253" t="s">
        <v>109</v>
      </c>
      <c r="C253">
        <v>19304</v>
      </c>
      <c r="D253">
        <v>19222</v>
      </c>
      <c r="E253">
        <v>19222</v>
      </c>
      <c r="F253">
        <v>19222</v>
      </c>
      <c r="G253">
        <v>19222</v>
      </c>
      <c r="H253">
        <v>19454</v>
      </c>
      <c r="I253">
        <v>19454</v>
      </c>
      <c r="J253">
        <v>19200</v>
      </c>
      <c r="K253">
        <v>16316</v>
      </c>
      <c r="L253">
        <v>17069</v>
      </c>
      <c r="M253">
        <v>16619</v>
      </c>
      <c r="N253" t="s">
        <v>108</v>
      </c>
    </row>
    <row r="254" spans="1:14" x14ac:dyDescent="0.2">
      <c r="A254" t="e">
        <f ca="1">_xll.BFieldInfo($B$254)</f>
        <v>#NAME?</v>
      </c>
      <c r="B254" t="s">
        <v>110</v>
      </c>
      <c r="C254">
        <v>21901</v>
      </c>
      <c r="D254">
        <v>19951</v>
      </c>
      <c r="E254">
        <v>19951</v>
      </c>
      <c r="F254">
        <v>19951</v>
      </c>
      <c r="G254">
        <v>19951</v>
      </c>
      <c r="H254">
        <v>19314</v>
      </c>
      <c r="I254">
        <v>19314</v>
      </c>
      <c r="J254">
        <v>19511</v>
      </c>
      <c r="K254">
        <v>17919</v>
      </c>
      <c r="L254">
        <v>17233</v>
      </c>
      <c r="M254">
        <v>16190</v>
      </c>
      <c r="N254" t="s">
        <v>108</v>
      </c>
    </row>
    <row r="255" spans="1:14" x14ac:dyDescent="0.2">
      <c r="A255" t="e">
        <f ca="1">_xll.BFieldInfo($B$255)</f>
        <v>#NAME?</v>
      </c>
      <c r="B255" t="s">
        <v>111</v>
      </c>
      <c r="C255">
        <v>31927.055100000001</v>
      </c>
      <c r="D255">
        <v>27546.307499999999</v>
      </c>
      <c r="E255">
        <v>44374.4205</v>
      </c>
      <c r="F255">
        <v>30533.400699999998</v>
      </c>
      <c r="G255">
        <v>30533.400699999998</v>
      </c>
      <c r="H255">
        <v>42327.362999999998</v>
      </c>
      <c r="I255">
        <v>42327.362999999998</v>
      </c>
      <c r="J255">
        <v>40115.517399999997</v>
      </c>
      <c r="K255">
        <v>43384.83</v>
      </c>
      <c r="L255">
        <v>28799.834200000001</v>
      </c>
      <c r="M255">
        <v>26932.021000000001</v>
      </c>
      <c r="N255" t="s">
        <v>108</v>
      </c>
    </row>
    <row r="256" spans="1:14" x14ac:dyDescent="0.2">
      <c r="A256" t="e">
        <f ca="1">_xll.BFieldInfo($B$256)</f>
        <v>#NAME?</v>
      </c>
      <c r="B256" t="s">
        <v>109</v>
      </c>
      <c r="C256">
        <v>19304</v>
      </c>
      <c r="D256">
        <v>19222</v>
      </c>
      <c r="E256">
        <v>19222</v>
      </c>
      <c r="F256">
        <v>19222</v>
      </c>
      <c r="G256">
        <v>19222</v>
      </c>
      <c r="H256">
        <v>19454</v>
      </c>
      <c r="I256">
        <v>19454</v>
      </c>
      <c r="J256">
        <v>19200</v>
      </c>
      <c r="K256">
        <v>16316</v>
      </c>
      <c r="L256">
        <v>17069</v>
      </c>
      <c r="M256">
        <v>16619</v>
      </c>
      <c r="N256" t="s">
        <v>108</v>
      </c>
    </row>
    <row r="257" spans="1:14" x14ac:dyDescent="0.2">
      <c r="A257" t="e">
        <f ca="1">_xll.BFieldInfo($B$257)</f>
        <v>#NAME?</v>
      </c>
      <c r="B257" t="s">
        <v>112</v>
      </c>
      <c r="C257">
        <v>270</v>
      </c>
      <c r="D257">
        <v>242</v>
      </c>
      <c r="E257">
        <v>308</v>
      </c>
      <c r="F257">
        <v>308</v>
      </c>
      <c r="G257">
        <v>308</v>
      </c>
      <c r="H257">
        <v>319</v>
      </c>
      <c r="I257">
        <v>319</v>
      </c>
      <c r="J257">
        <v>272</v>
      </c>
      <c r="K257">
        <v>371</v>
      </c>
      <c r="L257">
        <v>377</v>
      </c>
      <c r="M257">
        <v>352</v>
      </c>
      <c r="N257" t="s">
        <v>108</v>
      </c>
    </row>
    <row r="258" spans="1:14" x14ac:dyDescent="0.2">
      <c r="A258" t="e">
        <f ca="1">_xll.BFieldInfo($B$258)</f>
        <v>#NAME?</v>
      </c>
      <c r="B258" t="s">
        <v>113</v>
      </c>
      <c r="C258">
        <v>142</v>
      </c>
      <c r="D258">
        <v>63</v>
      </c>
      <c r="E258">
        <v>265</v>
      </c>
      <c r="F258">
        <v>265</v>
      </c>
      <c r="G258">
        <v>265</v>
      </c>
      <c r="H258">
        <v>318</v>
      </c>
      <c r="I258">
        <v>318</v>
      </c>
      <c r="J258">
        <v>472</v>
      </c>
      <c r="K258">
        <v>426</v>
      </c>
      <c r="L258">
        <v>505</v>
      </c>
      <c r="M258">
        <v>539</v>
      </c>
      <c r="N258" t="s">
        <v>108</v>
      </c>
    </row>
    <row r="259" spans="1:14" x14ac:dyDescent="0.2">
      <c r="A259" t="e">
        <f ca="1">_xll.BFieldInfo($B$259)</f>
        <v>#NAME?</v>
      </c>
      <c r="B259" t="s">
        <v>114</v>
      </c>
      <c r="C259">
        <v>-811</v>
      </c>
      <c r="D259">
        <v>-887</v>
      </c>
      <c r="E259">
        <v>-887</v>
      </c>
      <c r="F259">
        <v>-887</v>
      </c>
      <c r="G259">
        <v>-887</v>
      </c>
      <c r="H259">
        <v>-810</v>
      </c>
      <c r="I259">
        <v>-810</v>
      </c>
      <c r="J259">
        <v>-824</v>
      </c>
      <c r="K259">
        <v>-850</v>
      </c>
      <c r="L259">
        <v>-780</v>
      </c>
      <c r="M259">
        <v>-678</v>
      </c>
      <c r="N259" t="s">
        <v>108</v>
      </c>
    </row>
    <row r="260" spans="1:14" x14ac:dyDescent="0.2">
      <c r="A260" t="e">
        <f ca="1">_xll.BFieldInfo($B$260)</f>
        <v>#NAME?</v>
      </c>
      <c r="B260" t="s">
        <v>115</v>
      </c>
      <c r="C260" t="s">
        <v>108</v>
      </c>
      <c r="D260" t="s">
        <v>108</v>
      </c>
      <c r="E260" t="s">
        <v>108</v>
      </c>
      <c r="F260" t="s">
        <v>108</v>
      </c>
      <c r="G260" t="s">
        <v>108</v>
      </c>
      <c r="H260" t="s">
        <v>108</v>
      </c>
      <c r="I260" t="s">
        <v>108</v>
      </c>
      <c r="J260" t="s">
        <v>108</v>
      </c>
      <c r="K260" t="s">
        <v>108</v>
      </c>
      <c r="L260" t="s">
        <v>108</v>
      </c>
      <c r="M260" t="s">
        <v>108</v>
      </c>
      <c r="N260" t="s">
        <v>108</v>
      </c>
    </row>
    <row r="261" spans="1:14" x14ac:dyDescent="0.2">
      <c r="A261" t="e">
        <f ca="1">_xll.BFieldInfo($B$261)</f>
        <v>#NAME?</v>
      </c>
      <c r="B261" t="s">
        <v>116</v>
      </c>
      <c r="C261">
        <v>48.732900000000001</v>
      </c>
      <c r="D261">
        <v>34.5747</v>
      </c>
      <c r="E261">
        <v>34.5747</v>
      </c>
      <c r="F261">
        <v>34.5747</v>
      </c>
      <c r="G261">
        <v>34.5747</v>
      </c>
      <c r="H261">
        <v>31.334800000000001</v>
      </c>
      <c r="I261">
        <v>31.334800000000001</v>
      </c>
      <c r="J261" t="s">
        <v>108</v>
      </c>
      <c r="K261" t="s">
        <v>108</v>
      </c>
      <c r="L261" t="s">
        <v>108</v>
      </c>
      <c r="M261" t="s">
        <v>108</v>
      </c>
      <c r="N261" t="s">
        <v>108</v>
      </c>
    </row>
    <row r="262" spans="1:14" x14ac:dyDescent="0.2">
      <c r="A262" t="e">
        <f ca="1">_xll.BFieldInfo($B$262)</f>
        <v>#NAME?</v>
      </c>
      <c r="B262" t="s">
        <v>117</v>
      </c>
      <c r="C262">
        <v>23.578800000000001</v>
      </c>
      <c r="D262">
        <v>33.1813</v>
      </c>
      <c r="E262">
        <v>33.1813</v>
      </c>
      <c r="F262">
        <v>33.1813</v>
      </c>
      <c r="G262">
        <v>33.1813</v>
      </c>
      <c r="H262">
        <v>33.825200000000002</v>
      </c>
      <c r="I262">
        <v>33.825200000000002</v>
      </c>
      <c r="J262" t="s">
        <v>108</v>
      </c>
      <c r="K262" t="s">
        <v>108</v>
      </c>
      <c r="L262" t="s">
        <v>108</v>
      </c>
      <c r="M262" t="s">
        <v>108</v>
      </c>
      <c r="N262" t="s">
        <v>108</v>
      </c>
    </row>
    <row r="264" spans="1:14" x14ac:dyDescent="0.2">
      <c r="A264" t="s">
        <v>25</v>
      </c>
      <c r="B264" t="s">
        <v>106</v>
      </c>
      <c r="C264" s="8" t="e">
        <f ca="1">_xll.BDH($A$264,$B$265:$B$275,$B$1,$B$2,"Dir=H","Per=Y","Days=A","Dts=S","Sort=R","cols=12;rows=12")</f>
        <v>#NAME?</v>
      </c>
      <c r="D264" s="8">
        <v>43465</v>
      </c>
      <c r="E264" s="8">
        <v>43100</v>
      </c>
      <c r="F264" s="8">
        <v>43098</v>
      </c>
      <c r="G264" s="8">
        <v>42735</v>
      </c>
      <c r="H264" s="8">
        <v>42734</v>
      </c>
      <c r="I264" s="8">
        <v>42369</v>
      </c>
      <c r="J264" s="8">
        <v>42004</v>
      </c>
      <c r="K264" s="8">
        <v>41639</v>
      </c>
      <c r="L264" s="8">
        <v>41274</v>
      </c>
      <c r="M264" s="8">
        <v>40908</v>
      </c>
      <c r="N264" s="8">
        <v>40907</v>
      </c>
    </row>
    <row r="265" spans="1:14" x14ac:dyDescent="0.2">
      <c r="A265" t="e">
        <f ca="1">_xll.BFieldInfo($B$265)</f>
        <v>#NAME?</v>
      </c>
      <c r="B265" t="s">
        <v>107</v>
      </c>
      <c r="C265">
        <v>232.34</v>
      </c>
      <c r="D265">
        <v>172.24</v>
      </c>
      <c r="E265">
        <v>226.67</v>
      </c>
      <c r="F265">
        <v>226.67</v>
      </c>
      <c r="G265">
        <v>170.62</v>
      </c>
      <c r="H265">
        <v>170.62</v>
      </c>
      <c r="I265">
        <v>168.3</v>
      </c>
      <c r="J265">
        <v>156.94</v>
      </c>
      <c r="K265">
        <v>129.34</v>
      </c>
      <c r="L265">
        <v>117.66</v>
      </c>
      <c r="M265">
        <v>108.82</v>
      </c>
      <c r="N265">
        <v>108.82</v>
      </c>
    </row>
    <row r="266" spans="1:14" x14ac:dyDescent="0.2">
      <c r="A266" t="e">
        <f ca="1">_xll.BFieldInfo($B$266)</f>
        <v>#NAME?</v>
      </c>
      <c r="B266" t="s">
        <v>109</v>
      </c>
      <c r="C266">
        <v>595</v>
      </c>
      <c r="D266">
        <v>524</v>
      </c>
      <c r="E266">
        <v>565</v>
      </c>
      <c r="F266">
        <v>532</v>
      </c>
      <c r="G266">
        <v>532</v>
      </c>
      <c r="H266">
        <v>509</v>
      </c>
      <c r="I266">
        <v>509</v>
      </c>
      <c r="J266">
        <v>572</v>
      </c>
      <c r="K266">
        <v>443</v>
      </c>
      <c r="L266">
        <v>452</v>
      </c>
      <c r="M266">
        <v>379</v>
      </c>
      <c r="N266" t="s">
        <v>108</v>
      </c>
    </row>
    <row r="267" spans="1:14" x14ac:dyDescent="0.2">
      <c r="A267" t="e">
        <f ca="1">_xll.BFieldInfo($B$267)</f>
        <v>#NAME?</v>
      </c>
      <c r="B267" t="s">
        <v>110</v>
      </c>
      <c r="C267">
        <v>192</v>
      </c>
      <c r="D267">
        <v>173</v>
      </c>
      <c r="E267">
        <v>163</v>
      </c>
      <c r="F267">
        <v>152</v>
      </c>
      <c r="G267">
        <v>152</v>
      </c>
      <c r="H267">
        <v>163</v>
      </c>
      <c r="I267">
        <v>163</v>
      </c>
      <c r="J267">
        <v>163</v>
      </c>
      <c r="K267">
        <v>139</v>
      </c>
      <c r="L267">
        <v>132</v>
      </c>
      <c r="M267">
        <v>118</v>
      </c>
      <c r="N267" t="s">
        <v>108</v>
      </c>
    </row>
    <row r="268" spans="1:14" x14ac:dyDescent="0.2">
      <c r="A268" t="e">
        <f ca="1">_xll.BFieldInfo($B$268)</f>
        <v>#NAME?</v>
      </c>
      <c r="B268" t="s">
        <v>111</v>
      </c>
      <c r="C268">
        <v>19550.3482</v>
      </c>
      <c r="D268">
        <v>15128.458000000001</v>
      </c>
      <c r="E268">
        <v>20642.9087</v>
      </c>
      <c r="F268">
        <v>16091.1103</v>
      </c>
      <c r="G268">
        <v>16091.1103</v>
      </c>
      <c r="H268">
        <v>16514.9136</v>
      </c>
      <c r="I268">
        <v>16514.9136</v>
      </c>
      <c r="J268">
        <v>16229.3616</v>
      </c>
      <c r="K268">
        <v>14044.7953</v>
      </c>
      <c r="L268">
        <v>13170.807000000001</v>
      </c>
      <c r="M268">
        <v>12587.0044</v>
      </c>
      <c r="N268" t="s">
        <v>108</v>
      </c>
    </row>
    <row r="269" spans="1:14" x14ac:dyDescent="0.2">
      <c r="A269" t="e">
        <f ca="1">_xll.BFieldInfo($B$269)</f>
        <v>#NAME?</v>
      </c>
      <c r="B269" t="s">
        <v>109</v>
      </c>
      <c r="C269">
        <v>595</v>
      </c>
      <c r="D269">
        <v>524</v>
      </c>
      <c r="E269">
        <v>565</v>
      </c>
      <c r="F269">
        <v>532</v>
      </c>
      <c r="G269">
        <v>532</v>
      </c>
      <c r="H269">
        <v>509</v>
      </c>
      <c r="I269">
        <v>509</v>
      </c>
      <c r="J269">
        <v>572</v>
      </c>
      <c r="K269">
        <v>443</v>
      </c>
      <c r="L269">
        <v>452</v>
      </c>
      <c r="M269">
        <v>379</v>
      </c>
      <c r="N269" t="s">
        <v>108</v>
      </c>
    </row>
    <row r="270" spans="1:14" x14ac:dyDescent="0.2">
      <c r="A270" t="e">
        <f ca="1">_xll.BFieldInfo($B$270)</f>
        <v>#NAME?</v>
      </c>
      <c r="B270" t="s">
        <v>112</v>
      </c>
      <c r="C270">
        <v>12</v>
      </c>
      <c r="D270">
        <v>13</v>
      </c>
      <c r="E270">
        <v>13</v>
      </c>
      <c r="F270">
        <v>14</v>
      </c>
      <c r="G270">
        <v>14</v>
      </c>
      <c r="H270">
        <v>14</v>
      </c>
      <c r="I270">
        <v>14</v>
      </c>
      <c r="J270">
        <v>10</v>
      </c>
      <c r="K270">
        <v>11</v>
      </c>
      <c r="L270">
        <v>10</v>
      </c>
      <c r="M270">
        <v>10</v>
      </c>
      <c r="N270" t="s">
        <v>108</v>
      </c>
    </row>
    <row r="271" spans="1:14" x14ac:dyDescent="0.2">
      <c r="A271" t="e">
        <f ca="1">_xll.BFieldInfo($B$271)</f>
        <v>#NAME?</v>
      </c>
      <c r="B271" t="s">
        <v>113</v>
      </c>
      <c r="C271">
        <v>11</v>
      </c>
      <c r="D271">
        <v>9</v>
      </c>
      <c r="E271">
        <v>9</v>
      </c>
      <c r="F271">
        <v>12</v>
      </c>
      <c r="G271">
        <v>12</v>
      </c>
      <c r="H271">
        <v>10</v>
      </c>
      <c r="I271">
        <v>10</v>
      </c>
      <c r="J271">
        <v>15</v>
      </c>
      <c r="K271">
        <v>14</v>
      </c>
      <c r="L271">
        <v>16</v>
      </c>
      <c r="M271">
        <v>15</v>
      </c>
      <c r="N271" t="s">
        <v>108</v>
      </c>
    </row>
    <row r="272" spans="1:14" x14ac:dyDescent="0.2">
      <c r="A272" t="e">
        <f ca="1">_xll.BFieldInfo($B$272)</f>
        <v>#NAME?</v>
      </c>
      <c r="B272" t="s">
        <v>114</v>
      </c>
      <c r="C272">
        <v>-18</v>
      </c>
      <c r="D272">
        <v>-20</v>
      </c>
      <c r="E272">
        <v>-22</v>
      </c>
      <c r="F272">
        <v>-15</v>
      </c>
      <c r="G272">
        <v>-15</v>
      </c>
      <c r="H272">
        <v>-21</v>
      </c>
      <c r="I272">
        <v>-21</v>
      </c>
      <c r="J272">
        <v>-16</v>
      </c>
      <c r="K272">
        <v>-16</v>
      </c>
      <c r="L272">
        <v>-14</v>
      </c>
      <c r="M272">
        <v>-14</v>
      </c>
      <c r="N272" t="s">
        <v>108</v>
      </c>
    </row>
    <row r="273" spans="1:14" x14ac:dyDescent="0.2">
      <c r="A273" t="e">
        <f ca="1">_xll.BFieldInfo($B$273)</f>
        <v>#NAME?</v>
      </c>
      <c r="B273" t="s">
        <v>115</v>
      </c>
      <c r="C273">
        <v>1061</v>
      </c>
      <c r="D273">
        <v>987</v>
      </c>
      <c r="E273">
        <v>937</v>
      </c>
      <c r="F273">
        <v>918</v>
      </c>
      <c r="G273">
        <v>918</v>
      </c>
      <c r="H273">
        <v>850</v>
      </c>
      <c r="I273">
        <v>850</v>
      </c>
      <c r="J273">
        <v>819</v>
      </c>
      <c r="K273">
        <v>761</v>
      </c>
      <c r="L273">
        <v>633</v>
      </c>
      <c r="M273">
        <v>750</v>
      </c>
      <c r="N273" t="s">
        <v>108</v>
      </c>
    </row>
    <row r="274" spans="1:14" x14ac:dyDescent="0.2">
      <c r="A274" t="e">
        <f ca="1">_xll.BFieldInfo($B$274)</f>
        <v>#NAME?</v>
      </c>
      <c r="B274" t="s">
        <v>116</v>
      </c>
      <c r="C274">
        <v>33.854199999999999</v>
      </c>
      <c r="D274">
        <v>32.369900000000001</v>
      </c>
      <c r="E274">
        <v>60.736199999999997</v>
      </c>
      <c r="F274">
        <v>62.5</v>
      </c>
      <c r="G274">
        <v>62.5</v>
      </c>
      <c r="H274">
        <v>57.668700000000001</v>
      </c>
      <c r="I274">
        <v>57.668700000000001</v>
      </c>
      <c r="J274">
        <v>55.214700000000001</v>
      </c>
      <c r="K274">
        <v>56.115099999999998</v>
      </c>
      <c r="L274">
        <v>59.8</v>
      </c>
      <c r="M274">
        <v>57.627099999999999</v>
      </c>
      <c r="N274" t="s">
        <v>108</v>
      </c>
    </row>
    <row r="275" spans="1:14" x14ac:dyDescent="0.2">
      <c r="A275" t="e">
        <f ca="1">_xll.BFieldInfo($B$275)</f>
        <v>#NAME?</v>
      </c>
      <c r="B275" t="s">
        <v>117</v>
      </c>
      <c r="C275">
        <v>11.979200000000001</v>
      </c>
      <c r="D275">
        <v>12.1387</v>
      </c>
      <c r="E275">
        <v>26.9939</v>
      </c>
      <c r="F275">
        <v>26.315799999999999</v>
      </c>
      <c r="G275">
        <v>26.315799999999999</v>
      </c>
      <c r="H275">
        <v>24.539899999999999</v>
      </c>
      <c r="I275">
        <v>24.539899999999999</v>
      </c>
      <c r="J275">
        <v>25.153400000000001</v>
      </c>
      <c r="K275">
        <v>25.8993</v>
      </c>
      <c r="L275">
        <v>22.7</v>
      </c>
      <c r="M275">
        <v>22.881399999999999</v>
      </c>
      <c r="N275" t="s">
        <v>108</v>
      </c>
    </row>
    <row r="277" spans="1:14" x14ac:dyDescent="0.2">
      <c r="A277" t="s">
        <v>22</v>
      </c>
      <c r="B277" t="s">
        <v>106</v>
      </c>
      <c r="C277" s="8" t="e">
        <f ca="1">_xll.BDH($A$277,$B$278:$B$288,$B$1,$B$2,"Dir=H","Per=Y","Days=A","Dts=S","Sort=R","cols=12;rows=12")</f>
        <v>#NAME?</v>
      </c>
      <c r="D277" s="8">
        <v>43465</v>
      </c>
      <c r="E277" s="8">
        <v>43100</v>
      </c>
      <c r="F277" s="8">
        <v>43098</v>
      </c>
      <c r="G277" s="8">
        <v>42735</v>
      </c>
      <c r="H277" s="8">
        <v>42734</v>
      </c>
      <c r="I277" s="8">
        <v>42369</v>
      </c>
      <c r="J277" s="8">
        <v>42004</v>
      </c>
      <c r="K277" s="8">
        <v>41639</v>
      </c>
      <c r="L277" s="8">
        <v>41274</v>
      </c>
      <c r="M277" s="8">
        <v>40908</v>
      </c>
      <c r="N277" s="8">
        <v>40907</v>
      </c>
    </row>
    <row r="278" spans="1:14" x14ac:dyDescent="0.2">
      <c r="A278" t="e">
        <f ca="1">_xll.BFieldInfo($B$278)</f>
        <v>#NAME?</v>
      </c>
      <c r="B278" t="s">
        <v>107</v>
      </c>
      <c r="C278">
        <v>198.12</v>
      </c>
      <c r="D278">
        <v>155.38</v>
      </c>
      <c r="E278">
        <v>149.41</v>
      </c>
      <c r="F278">
        <v>149.41</v>
      </c>
      <c r="G278">
        <v>149.66999999999999</v>
      </c>
      <c r="H278">
        <v>149.66999999999999</v>
      </c>
      <c r="I278">
        <v>144.72999999999999</v>
      </c>
      <c r="J278">
        <v>113.8</v>
      </c>
      <c r="K278">
        <v>100.71</v>
      </c>
      <c r="L278">
        <v>73.37</v>
      </c>
      <c r="M278">
        <v>50.52</v>
      </c>
      <c r="N278">
        <v>50.52</v>
      </c>
    </row>
    <row r="279" spans="1:14" x14ac:dyDescent="0.2">
      <c r="A279" t="e">
        <f ca="1">_xll.BFieldInfo($B$279)</f>
        <v>#NAME?</v>
      </c>
      <c r="B279" t="s">
        <v>109</v>
      </c>
      <c r="C279">
        <v>6754</v>
      </c>
      <c r="D279">
        <v>6102</v>
      </c>
      <c r="E279">
        <v>6412</v>
      </c>
      <c r="F279">
        <v>6274</v>
      </c>
      <c r="G279">
        <v>6274</v>
      </c>
      <c r="H279">
        <v>6083</v>
      </c>
      <c r="I279">
        <v>6083</v>
      </c>
      <c r="J279">
        <v>6074</v>
      </c>
      <c r="K279">
        <v>5836</v>
      </c>
      <c r="L279">
        <v>5884</v>
      </c>
      <c r="M279">
        <v>5280</v>
      </c>
      <c r="N279" t="s">
        <v>108</v>
      </c>
    </row>
    <row r="280" spans="1:14" x14ac:dyDescent="0.2">
      <c r="A280" t="e">
        <f ca="1">_xll.BFieldInfo($B$280)</f>
        <v>#NAME?</v>
      </c>
      <c r="B280" t="s">
        <v>110</v>
      </c>
      <c r="C280">
        <v>6778</v>
      </c>
      <c r="D280">
        <v>6096</v>
      </c>
      <c r="E280">
        <v>6452</v>
      </c>
      <c r="F280">
        <v>5789</v>
      </c>
      <c r="G280">
        <v>5789</v>
      </c>
      <c r="H280">
        <v>5714</v>
      </c>
      <c r="I280">
        <v>5714</v>
      </c>
      <c r="J280">
        <v>5889</v>
      </c>
      <c r="K280">
        <v>5906</v>
      </c>
      <c r="L280">
        <v>5215</v>
      </c>
      <c r="M280">
        <v>4797</v>
      </c>
      <c r="N280" t="s">
        <v>108</v>
      </c>
    </row>
    <row r="281" spans="1:14" x14ac:dyDescent="0.2">
      <c r="A281" t="e">
        <f ca="1">_xll.BFieldInfo($B$281)</f>
        <v>#NAME?</v>
      </c>
      <c r="B281" t="s">
        <v>111</v>
      </c>
      <c r="C281">
        <v>36761.589500000002</v>
      </c>
      <c r="D281">
        <v>27462.908200000002</v>
      </c>
      <c r="E281">
        <v>29484.336899999998</v>
      </c>
      <c r="F281">
        <v>30925.034599999999</v>
      </c>
      <c r="G281">
        <v>30925.034599999999</v>
      </c>
      <c r="H281">
        <v>33483.990599999997</v>
      </c>
      <c r="I281">
        <v>33483.990599999997</v>
      </c>
      <c r="J281">
        <v>28940.4329</v>
      </c>
      <c r="K281">
        <v>31637.273700000002</v>
      </c>
      <c r="L281">
        <v>24769.830099999999</v>
      </c>
      <c r="M281">
        <v>17478.2111</v>
      </c>
      <c r="N281" t="s">
        <v>108</v>
      </c>
    </row>
    <row r="282" spans="1:14" x14ac:dyDescent="0.2">
      <c r="A282" t="e">
        <f ca="1">_xll.BFieldInfo($B$282)</f>
        <v>#NAME?</v>
      </c>
      <c r="B282" t="s">
        <v>109</v>
      </c>
      <c r="C282">
        <v>6754</v>
      </c>
      <c r="D282">
        <v>6102</v>
      </c>
      <c r="E282">
        <v>6412</v>
      </c>
      <c r="F282">
        <v>6274</v>
      </c>
      <c r="G282">
        <v>6274</v>
      </c>
      <c r="H282">
        <v>6083</v>
      </c>
      <c r="I282">
        <v>6083</v>
      </c>
      <c r="J282">
        <v>6074</v>
      </c>
      <c r="K282">
        <v>5836</v>
      </c>
      <c r="L282">
        <v>5884</v>
      </c>
      <c r="M282">
        <v>5280</v>
      </c>
      <c r="N282" t="s">
        <v>108</v>
      </c>
    </row>
    <row r="283" spans="1:14" x14ac:dyDescent="0.2">
      <c r="A283" t="e">
        <f ca="1">_xll.BFieldInfo($B$283)</f>
        <v>#NAME?</v>
      </c>
      <c r="B283" t="s">
        <v>112</v>
      </c>
      <c r="C283">
        <v>107</v>
      </c>
      <c r="D283">
        <v>128</v>
      </c>
      <c r="E283">
        <v>119</v>
      </c>
      <c r="F283">
        <v>121</v>
      </c>
      <c r="G283">
        <v>121</v>
      </c>
      <c r="H283">
        <v>119</v>
      </c>
      <c r="I283">
        <v>119</v>
      </c>
      <c r="J283">
        <v>108</v>
      </c>
      <c r="K283">
        <v>125</v>
      </c>
      <c r="L283">
        <v>112</v>
      </c>
      <c r="M283">
        <v>123</v>
      </c>
      <c r="N283" t="s">
        <v>108</v>
      </c>
    </row>
    <row r="284" spans="1:14" x14ac:dyDescent="0.2">
      <c r="A284" t="e">
        <f ca="1">_xll.BFieldInfo($B$284)</f>
        <v>#NAME?</v>
      </c>
      <c r="B284" t="s">
        <v>113</v>
      </c>
      <c r="C284">
        <v>96</v>
      </c>
      <c r="D284">
        <v>91</v>
      </c>
      <c r="E284">
        <v>93</v>
      </c>
      <c r="F284">
        <v>107</v>
      </c>
      <c r="G284">
        <v>107</v>
      </c>
      <c r="H284">
        <v>121</v>
      </c>
      <c r="I284">
        <v>121</v>
      </c>
      <c r="J284">
        <v>174</v>
      </c>
      <c r="K284">
        <v>159</v>
      </c>
      <c r="L284">
        <v>172</v>
      </c>
      <c r="M284">
        <v>193</v>
      </c>
      <c r="N284" t="s">
        <v>108</v>
      </c>
    </row>
    <row r="285" spans="1:14" x14ac:dyDescent="0.2">
      <c r="A285" t="e">
        <f ca="1">_xll.BFieldInfo($B$285)</f>
        <v>#NAME?</v>
      </c>
      <c r="B285" t="s">
        <v>114</v>
      </c>
      <c r="C285">
        <v>-154</v>
      </c>
      <c r="D285">
        <v>-293</v>
      </c>
      <c r="E285">
        <v>-263</v>
      </c>
      <c r="F285">
        <v>-212</v>
      </c>
      <c r="G285">
        <v>-212</v>
      </c>
      <c r="H285">
        <v>-263</v>
      </c>
      <c r="I285">
        <v>-263</v>
      </c>
      <c r="J285">
        <v>-204</v>
      </c>
      <c r="K285">
        <v>-210</v>
      </c>
      <c r="L285">
        <v>-232</v>
      </c>
      <c r="M285">
        <v>-232</v>
      </c>
      <c r="N285" t="s">
        <v>108</v>
      </c>
    </row>
    <row r="286" spans="1:14" x14ac:dyDescent="0.2">
      <c r="A286" t="e">
        <f ca="1">_xll.BFieldInfo($B$286)</f>
        <v>#NAME?</v>
      </c>
      <c r="B286" t="s">
        <v>115</v>
      </c>
      <c r="C286" t="s">
        <v>108</v>
      </c>
      <c r="D286" t="s">
        <v>108</v>
      </c>
      <c r="E286" t="s">
        <v>108</v>
      </c>
      <c r="F286" t="s">
        <v>108</v>
      </c>
      <c r="G286" t="s">
        <v>108</v>
      </c>
      <c r="H286" t="s">
        <v>108</v>
      </c>
      <c r="I286" t="s">
        <v>108</v>
      </c>
      <c r="J286" t="s">
        <v>108</v>
      </c>
      <c r="K286" t="s">
        <v>108</v>
      </c>
      <c r="L286" t="s">
        <v>108</v>
      </c>
      <c r="M286" t="s">
        <v>108</v>
      </c>
      <c r="N286" t="s">
        <v>108</v>
      </c>
    </row>
    <row r="287" spans="1:14" x14ac:dyDescent="0.2">
      <c r="A287" t="e">
        <f ca="1">_xll.BFieldInfo($B$287)</f>
        <v>#NAME?</v>
      </c>
      <c r="B287" t="s">
        <v>116</v>
      </c>
      <c r="C287">
        <v>41</v>
      </c>
      <c r="D287">
        <v>46</v>
      </c>
      <c r="E287">
        <v>41</v>
      </c>
      <c r="F287">
        <v>46.73</v>
      </c>
      <c r="G287">
        <v>46.73</v>
      </c>
      <c r="H287">
        <v>55.21</v>
      </c>
      <c r="I287">
        <v>55.21</v>
      </c>
      <c r="J287">
        <v>56</v>
      </c>
      <c r="K287">
        <v>50</v>
      </c>
      <c r="L287">
        <v>50</v>
      </c>
      <c r="M287">
        <v>49</v>
      </c>
      <c r="N287" t="s">
        <v>108</v>
      </c>
    </row>
    <row r="288" spans="1:14" x14ac:dyDescent="0.2">
      <c r="A288" t="e">
        <f ca="1">_xll.BFieldInfo($B$288)</f>
        <v>#NAME?</v>
      </c>
      <c r="B288" t="s">
        <v>117</v>
      </c>
      <c r="C288">
        <v>26</v>
      </c>
      <c r="D288">
        <v>23</v>
      </c>
      <c r="E288">
        <v>29</v>
      </c>
      <c r="F288">
        <v>25.44</v>
      </c>
      <c r="G288">
        <v>25.44</v>
      </c>
      <c r="H288">
        <v>26</v>
      </c>
      <c r="I288">
        <v>26</v>
      </c>
      <c r="J288">
        <v>28.5</v>
      </c>
      <c r="K288">
        <v>31.5</v>
      </c>
      <c r="L288">
        <v>32</v>
      </c>
      <c r="M288">
        <v>31.5</v>
      </c>
      <c r="N288" t="s">
        <v>108</v>
      </c>
    </row>
    <row r="290" spans="1:14" x14ac:dyDescent="0.2">
      <c r="A290" t="s">
        <v>26</v>
      </c>
      <c r="B290" t="s">
        <v>106</v>
      </c>
      <c r="C290" s="8" t="e">
        <f ca="1">_xll.BDH($A$290,$B$291:$B$301,$B$1,$B$2,"Dir=H","Per=Y","Days=A","Dts=S","Sort=R","cols=12;rows=12")</f>
        <v>#NAME?</v>
      </c>
      <c r="D290" s="8">
        <v>43465</v>
      </c>
      <c r="E290" s="8">
        <v>43100</v>
      </c>
      <c r="F290" s="8">
        <v>43098</v>
      </c>
      <c r="G290" s="8">
        <v>42735</v>
      </c>
      <c r="H290" s="8">
        <v>42734</v>
      </c>
      <c r="I290" s="8">
        <v>42369</v>
      </c>
      <c r="J290" s="8">
        <v>42004</v>
      </c>
      <c r="K290" s="8">
        <v>41639</v>
      </c>
      <c r="L290" s="8">
        <v>41274</v>
      </c>
      <c r="M290" s="8">
        <v>40908</v>
      </c>
      <c r="N290" s="8">
        <v>40907</v>
      </c>
    </row>
    <row r="291" spans="1:14" x14ac:dyDescent="0.2">
      <c r="A291" t="e">
        <f ca="1">_xll.BFieldInfo($B$291)</f>
        <v>#NAME?</v>
      </c>
      <c r="B291" t="s">
        <v>107</v>
      </c>
      <c r="C291">
        <v>690.65599999999995</v>
      </c>
      <c r="D291">
        <v>473.52499999999998</v>
      </c>
      <c r="E291">
        <v>518.45000000000005</v>
      </c>
      <c r="F291">
        <v>518.45000000000005</v>
      </c>
      <c r="G291">
        <v>481.82600000000002</v>
      </c>
      <c r="H291">
        <v>481.82600000000002</v>
      </c>
      <c r="I291">
        <v>392.27699999999999</v>
      </c>
      <c r="J291">
        <v>381.51100000000002</v>
      </c>
      <c r="K291">
        <v>297.12299999999999</v>
      </c>
      <c r="L291">
        <v>214.78700000000001</v>
      </c>
      <c r="M291">
        <v>186.46799999999999</v>
      </c>
      <c r="N291">
        <v>186.46799999999999</v>
      </c>
    </row>
    <row r="292" spans="1:14" x14ac:dyDescent="0.2">
      <c r="A292" t="e">
        <f ca="1">_xll.BFieldInfo($B$292)</f>
        <v>#NAME?</v>
      </c>
      <c r="B292" t="s">
        <v>109</v>
      </c>
      <c r="C292">
        <v>982.3</v>
      </c>
      <c r="D292">
        <v>891.9</v>
      </c>
      <c r="E292">
        <v>926.1</v>
      </c>
      <c r="F292">
        <v>876.8</v>
      </c>
      <c r="G292">
        <v>876.8</v>
      </c>
      <c r="H292">
        <v>834.2</v>
      </c>
      <c r="I292">
        <v>834.2</v>
      </c>
      <c r="J292">
        <v>727.5</v>
      </c>
      <c r="K292">
        <v>590.6</v>
      </c>
      <c r="L292">
        <v>598</v>
      </c>
      <c r="M292">
        <v>485.1</v>
      </c>
      <c r="N292" t="s">
        <v>108</v>
      </c>
    </row>
    <row r="293" spans="1:14" x14ac:dyDescent="0.2">
      <c r="A293" t="e">
        <f ca="1">_xll.BFieldInfo($B$293)</f>
        <v>#NAME?</v>
      </c>
      <c r="B293" t="s">
        <v>110</v>
      </c>
      <c r="C293">
        <v>651.79999999999995</v>
      </c>
      <c r="D293">
        <v>602.1</v>
      </c>
      <c r="E293">
        <v>617.79999999999995</v>
      </c>
      <c r="F293">
        <v>551.4</v>
      </c>
      <c r="G293">
        <v>551.4</v>
      </c>
      <c r="H293">
        <v>534.79999999999995</v>
      </c>
      <c r="I293">
        <v>534.79999999999995</v>
      </c>
      <c r="J293">
        <v>471</v>
      </c>
      <c r="K293">
        <v>434.4</v>
      </c>
      <c r="L293">
        <v>391.8</v>
      </c>
      <c r="M293">
        <v>369.4</v>
      </c>
      <c r="N293" t="s">
        <v>108</v>
      </c>
    </row>
    <row r="294" spans="1:14" x14ac:dyDescent="0.2">
      <c r="A294" t="e">
        <f ca="1">_xll.BFieldInfo($B$294)</f>
        <v>#NAME?</v>
      </c>
      <c r="B294" t="s">
        <v>111</v>
      </c>
      <c r="C294">
        <v>19559.1675</v>
      </c>
      <c r="D294">
        <v>13778.9503</v>
      </c>
      <c r="E294">
        <v>15726.4236</v>
      </c>
      <c r="F294">
        <v>15022.396000000001</v>
      </c>
      <c r="G294">
        <v>15022.396000000001</v>
      </c>
      <c r="H294">
        <v>12560.3701</v>
      </c>
      <c r="I294">
        <v>12560.3701</v>
      </c>
      <c r="J294">
        <v>12688.7706</v>
      </c>
      <c r="K294">
        <v>10167.0252</v>
      </c>
      <c r="L294">
        <v>7569.7519000000002</v>
      </c>
      <c r="M294">
        <v>6976.9081999999999</v>
      </c>
      <c r="N294" t="s">
        <v>108</v>
      </c>
    </row>
    <row r="295" spans="1:14" x14ac:dyDescent="0.2">
      <c r="A295" t="e">
        <f ca="1">_xll.BFieldInfo($B$295)</f>
        <v>#NAME?</v>
      </c>
      <c r="B295" t="s">
        <v>109</v>
      </c>
      <c r="C295">
        <v>982.3</v>
      </c>
      <c r="D295">
        <v>891.9</v>
      </c>
      <c r="E295">
        <v>926.1</v>
      </c>
      <c r="F295">
        <v>876.8</v>
      </c>
      <c r="G295">
        <v>876.8</v>
      </c>
      <c r="H295">
        <v>834.2</v>
      </c>
      <c r="I295">
        <v>834.2</v>
      </c>
      <c r="J295">
        <v>727.5</v>
      </c>
      <c r="K295">
        <v>590.6</v>
      </c>
      <c r="L295">
        <v>598</v>
      </c>
      <c r="M295">
        <v>485.1</v>
      </c>
      <c r="N295" t="s">
        <v>108</v>
      </c>
    </row>
    <row r="296" spans="1:14" x14ac:dyDescent="0.2">
      <c r="A296" t="e">
        <f ca="1">_xll.BFieldInfo($B$296)</f>
        <v>#NAME?</v>
      </c>
      <c r="B296" t="s">
        <v>112</v>
      </c>
      <c r="C296">
        <v>35.9</v>
      </c>
      <c r="D296">
        <v>38.1</v>
      </c>
      <c r="E296">
        <v>35.299999999999997</v>
      </c>
      <c r="F296">
        <v>33.200000000000003</v>
      </c>
      <c r="G296">
        <v>33.200000000000003</v>
      </c>
      <c r="H296">
        <v>31.1</v>
      </c>
      <c r="I296">
        <v>31.1</v>
      </c>
      <c r="J296">
        <v>24.7</v>
      </c>
      <c r="K296">
        <v>25.8</v>
      </c>
      <c r="L296">
        <v>31.2</v>
      </c>
      <c r="M296">
        <v>22.7</v>
      </c>
      <c r="N296" t="s">
        <v>108</v>
      </c>
    </row>
    <row r="297" spans="1:14" x14ac:dyDescent="0.2">
      <c r="A297" t="e">
        <f ca="1">_xll.BFieldInfo($B$297)</f>
        <v>#NAME?</v>
      </c>
      <c r="B297" t="s">
        <v>113</v>
      </c>
      <c r="C297">
        <v>10.4</v>
      </c>
      <c r="D297">
        <v>9.3000000000000007</v>
      </c>
      <c r="E297">
        <v>8.8000000000000007</v>
      </c>
      <c r="F297">
        <v>10</v>
      </c>
      <c r="G297">
        <v>10</v>
      </c>
      <c r="H297">
        <v>11.9</v>
      </c>
      <c r="I297">
        <v>11.9</v>
      </c>
      <c r="J297">
        <v>15.2</v>
      </c>
      <c r="K297">
        <v>13.3</v>
      </c>
      <c r="L297">
        <v>17.399999999999999</v>
      </c>
      <c r="M297">
        <v>12.1</v>
      </c>
      <c r="N297" t="s">
        <v>108</v>
      </c>
    </row>
    <row r="298" spans="1:14" x14ac:dyDescent="0.2">
      <c r="A298" t="e">
        <f ca="1">_xll.BFieldInfo($B$298)</f>
        <v>#NAME?</v>
      </c>
      <c r="B298" t="s">
        <v>114</v>
      </c>
      <c r="C298">
        <v>-14.6</v>
      </c>
      <c r="D298">
        <v>-18.600000000000001</v>
      </c>
      <c r="E298">
        <v>-28</v>
      </c>
      <c r="F298">
        <v>-4.2</v>
      </c>
      <c r="G298">
        <v>-4.2</v>
      </c>
      <c r="H298">
        <v>-4.2</v>
      </c>
      <c r="I298">
        <v>-4.2</v>
      </c>
      <c r="J298" t="s">
        <v>108</v>
      </c>
      <c r="K298" t="s">
        <v>108</v>
      </c>
      <c r="L298" t="s">
        <v>108</v>
      </c>
      <c r="M298" t="s">
        <v>108</v>
      </c>
      <c r="N298" t="s">
        <v>108</v>
      </c>
    </row>
    <row r="299" spans="1:14" x14ac:dyDescent="0.2">
      <c r="A299" t="e">
        <f ca="1">_xll.BFieldInfo($B$299)</f>
        <v>#NAME?</v>
      </c>
      <c r="B299" t="s">
        <v>115</v>
      </c>
      <c r="C299">
        <v>756.6</v>
      </c>
      <c r="D299">
        <v>707.6</v>
      </c>
      <c r="E299">
        <v>621.70000000000005</v>
      </c>
      <c r="F299">
        <v>640.1</v>
      </c>
      <c r="G299">
        <v>640.1</v>
      </c>
      <c r="H299">
        <v>498.3</v>
      </c>
      <c r="I299">
        <v>498.3</v>
      </c>
      <c r="J299">
        <v>576.9</v>
      </c>
      <c r="K299">
        <v>510.7</v>
      </c>
      <c r="L299">
        <v>456.5</v>
      </c>
      <c r="M299">
        <v>449.2</v>
      </c>
      <c r="N299" t="s">
        <v>108</v>
      </c>
    </row>
    <row r="300" spans="1:14" x14ac:dyDescent="0.2">
      <c r="A300" t="e">
        <f ca="1">_xll.BFieldInfo($B$300)</f>
        <v>#NAME?</v>
      </c>
      <c r="B300" t="s">
        <v>116</v>
      </c>
      <c r="C300">
        <v>25.4526</v>
      </c>
      <c r="D300">
        <v>25.577100000000002</v>
      </c>
      <c r="E300">
        <v>24.263500000000001</v>
      </c>
      <c r="F300">
        <v>26.5687</v>
      </c>
      <c r="G300">
        <v>26.5687</v>
      </c>
      <c r="H300">
        <v>27.2438</v>
      </c>
      <c r="I300">
        <v>27.2438</v>
      </c>
      <c r="J300">
        <v>28.2</v>
      </c>
      <c r="K300">
        <v>28.2</v>
      </c>
      <c r="L300">
        <v>28.2</v>
      </c>
      <c r="M300">
        <v>28.2</v>
      </c>
      <c r="N300" t="s">
        <v>108</v>
      </c>
    </row>
    <row r="301" spans="1:14" x14ac:dyDescent="0.2">
      <c r="A301" t="e">
        <f ca="1">_xll.BFieldInfo($B$301)</f>
        <v>#NAME?</v>
      </c>
      <c r="B301" t="s">
        <v>117</v>
      </c>
      <c r="C301">
        <v>36.621699999999997</v>
      </c>
      <c r="D301">
        <v>35.725000000000001</v>
      </c>
      <c r="E301">
        <v>39.041800000000002</v>
      </c>
      <c r="F301">
        <v>36.597799999999999</v>
      </c>
      <c r="G301">
        <v>36.597799999999999</v>
      </c>
      <c r="H301">
        <v>36.125700000000002</v>
      </c>
      <c r="I301">
        <v>36.125700000000002</v>
      </c>
      <c r="J301">
        <v>30.1</v>
      </c>
      <c r="K301">
        <v>30.1</v>
      </c>
      <c r="L301">
        <v>30.1</v>
      </c>
      <c r="M301">
        <v>30.1</v>
      </c>
      <c r="N301" t="s">
        <v>108</v>
      </c>
    </row>
    <row r="303" spans="1:14" x14ac:dyDescent="0.2">
      <c r="A303" t="s">
        <v>27</v>
      </c>
      <c r="B303" t="s">
        <v>106</v>
      </c>
      <c r="C303" s="8" t="e">
        <f ca="1">_xll.BDH($A$303,$B$304:$B$314,$B$1,$B$2,"Dir=H","Per=Y","Days=A","Dts=S","Sort=R","cols=12;rows=12")</f>
        <v>#NAME?</v>
      </c>
      <c r="D303" s="8">
        <v>43465</v>
      </c>
      <c r="E303" s="8">
        <v>43100</v>
      </c>
      <c r="F303" s="8">
        <v>43098</v>
      </c>
      <c r="G303" s="8">
        <v>42735</v>
      </c>
      <c r="H303" s="8">
        <v>42734</v>
      </c>
      <c r="I303" s="8">
        <v>42369</v>
      </c>
      <c r="J303" s="8">
        <v>42004</v>
      </c>
      <c r="K303" s="8">
        <v>41639</v>
      </c>
      <c r="L303" s="8">
        <v>41274</v>
      </c>
      <c r="M303" s="8">
        <v>40908</v>
      </c>
      <c r="N303" s="8">
        <v>40907</v>
      </c>
    </row>
    <row r="304" spans="1:14" x14ac:dyDescent="0.2">
      <c r="A304" t="e">
        <f ca="1">_xll.BFieldInfo($B$304)</f>
        <v>#NAME?</v>
      </c>
      <c r="B304" t="s">
        <v>107</v>
      </c>
      <c r="C304">
        <v>872.58</v>
      </c>
      <c r="D304">
        <v>619.71</v>
      </c>
      <c r="E304">
        <v>837.48</v>
      </c>
      <c r="F304">
        <v>837.48</v>
      </c>
      <c r="G304">
        <v>649.75</v>
      </c>
      <c r="H304">
        <v>649.75</v>
      </c>
      <c r="I304">
        <v>538.54999999999995</v>
      </c>
      <c r="J304">
        <v>480.33</v>
      </c>
      <c r="K304">
        <v>366.63</v>
      </c>
      <c r="L304">
        <v>241.52</v>
      </c>
      <c r="M304">
        <v>172.07</v>
      </c>
      <c r="N304">
        <v>172.07</v>
      </c>
    </row>
    <row r="305" spans="1:14" x14ac:dyDescent="0.2">
      <c r="A305" t="e">
        <f ca="1">_xll.BFieldInfo($B$305)</f>
        <v>#NAME?</v>
      </c>
      <c r="B305" t="s">
        <v>109</v>
      </c>
      <c r="C305">
        <v>382.25900000000001</v>
      </c>
      <c r="D305">
        <v>351.18099999999998</v>
      </c>
      <c r="E305">
        <v>369.95499999999998</v>
      </c>
      <c r="F305">
        <v>384.76600000000002</v>
      </c>
      <c r="G305">
        <v>384.76600000000002</v>
      </c>
      <c r="H305">
        <v>397.01299999999998</v>
      </c>
      <c r="I305">
        <v>397.01299999999998</v>
      </c>
      <c r="J305">
        <v>400.87700000000001</v>
      </c>
      <c r="K305">
        <v>359.02699999999999</v>
      </c>
      <c r="L305">
        <v>374.99799999999999</v>
      </c>
      <c r="M305">
        <v>364.03</v>
      </c>
      <c r="N305" t="s">
        <v>108</v>
      </c>
    </row>
    <row r="306" spans="1:14" x14ac:dyDescent="0.2">
      <c r="A306" t="e">
        <f ca="1">_xll.BFieldInfo($B$306)</f>
        <v>#NAME?</v>
      </c>
      <c r="B306" t="s">
        <v>110</v>
      </c>
      <c r="C306">
        <v>334.46499999999997</v>
      </c>
      <c r="D306">
        <v>321.28899999999999</v>
      </c>
      <c r="E306">
        <v>338.68099999999998</v>
      </c>
      <c r="F306">
        <v>336.99</v>
      </c>
      <c r="G306">
        <v>336.99</v>
      </c>
      <c r="H306">
        <v>344.21100000000001</v>
      </c>
      <c r="I306">
        <v>344.21100000000001</v>
      </c>
      <c r="J306">
        <v>356.06400000000002</v>
      </c>
      <c r="K306">
        <v>366.46499999999997</v>
      </c>
      <c r="L306">
        <v>374.69099999999997</v>
      </c>
      <c r="M306">
        <v>375.18599999999998</v>
      </c>
      <c r="N306" t="s">
        <v>108</v>
      </c>
    </row>
    <row r="307" spans="1:14" x14ac:dyDescent="0.2">
      <c r="A307" t="e">
        <f ca="1">_xll.BFieldInfo($B$307)</f>
        <v>#NAME?</v>
      </c>
      <c r="B307" t="s">
        <v>111</v>
      </c>
      <c r="C307">
        <v>14887.1163</v>
      </c>
      <c r="D307">
        <v>10922.676100000001</v>
      </c>
      <c r="E307">
        <v>15214.5627</v>
      </c>
      <c r="F307">
        <v>12099.810799999999</v>
      </c>
      <c r="G307">
        <v>12099.810799999999</v>
      </c>
      <c r="H307">
        <v>10314.561299999999</v>
      </c>
      <c r="I307">
        <v>10314.561299999999</v>
      </c>
      <c r="J307">
        <v>9443.3201000000008</v>
      </c>
      <c r="K307">
        <v>7402.8464999999997</v>
      </c>
      <c r="L307">
        <v>5037.9966000000004</v>
      </c>
      <c r="M307">
        <v>3721.1943999999999</v>
      </c>
      <c r="N307" t="s">
        <v>108</v>
      </c>
    </row>
    <row r="308" spans="1:14" x14ac:dyDescent="0.2">
      <c r="A308" t="e">
        <f ca="1">_xll.BFieldInfo($B$308)</f>
        <v>#NAME?</v>
      </c>
      <c r="B308" t="s">
        <v>109</v>
      </c>
      <c r="C308">
        <v>382.25900000000001</v>
      </c>
      <c r="D308">
        <v>351.18099999999998</v>
      </c>
      <c r="E308">
        <v>369.95499999999998</v>
      </c>
      <c r="F308">
        <v>384.76600000000002</v>
      </c>
      <c r="G308">
        <v>384.76600000000002</v>
      </c>
      <c r="H308">
        <v>397.01299999999998</v>
      </c>
      <c r="I308">
        <v>397.01299999999998</v>
      </c>
      <c r="J308">
        <v>400.87700000000001</v>
      </c>
      <c r="K308">
        <v>359.02699999999999</v>
      </c>
      <c r="L308">
        <v>374.99799999999999</v>
      </c>
      <c r="M308">
        <v>364.03</v>
      </c>
      <c r="N308" t="s">
        <v>108</v>
      </c>
    </row>
    <row r="309" spans="1:14" x14ac:dyDescent="0.2">
      <c r="A309" t="e">
        <f ca="1">_xll.BFieldInfo($B$309)</f>
        <v>#NAME?</v>
      </c>
      <c r="B309" t="s">
        <v>112</v>
      </c>
      <c r="C309">
        <v>8.5169999999999995</v>
      </c>
      <c r="D309">
        <v>8.9939999999999998</v>
      </c>
      <c r="E309">
        <v>9.4160000000000004</v>
      </c>
      <c r="F309">
        <v>10.222</v>
      </c>
      <c r="G309">
        <v>10.222</v>
      </c>
      <c r="H309">
        <v>10.996</v>
      </c>
      <c r="I309">
        <v>10.996</v>
      </c>
      <c r="J309">
        <v>9.4329999999999998</v>
      </c>
      <c r="K309">
        <v>9.7989999999999995</v>
      </c>
      <c r="L309">
        <v>9.2620000000000005</v>
      </c>
      <c r="M309">
        <v>14.343</v>
      </c>
      <c r="N309" t="s">
        <v>108</v>
      </c>
    </row>
    <row r="310" spans="1:14" x14ac:dyDescent="0.2">
      <c r="A310" t="e">
        <f ca="1">_xll.BFieldInfo($B$310)</f>
        <v>#NAME?</v>
      </c>
      <c r="B310" t="s">
        <v>113</v>
      </c>
      <c r="C310">
        <v>2.8090000000000002</v>
      </c>
      <c r="D310">
        <v>2.4050000000000002</v>
      </c>
      <c r="E310">
        <v>2.3090000000000002</v>
      </c>
      <c r="F310">
        <v>2.9779999999999998</v>
      </c>
      <c r="G310">
        <v>2.9779999999999998</v>
      </c>
      <c r="H310">
        <v>4.0090000000000003</v>
      </c>
      <c r="I310">
        <v>4.0090000000000003</v>
      </c>
      <c r="J310">
        <v>7.181</v>
      </c>
      <c r="K310">
        <v>6.5620000000000003</v>
      </c>
      <c r="L310">
        <v>8.6910000000000007</v>
      </c>
      <c r="M310">
        <v>9.1379999999999999</v>
      </c>
      <c r="N310" t="s">
        <v>108</v>
      </c>
    </row>
    <row r="311" spans="1:14" x14ac:dyDescent="0.2">
      <c r="A311" t="e">
        <f ca="1">_xll.BFieldInfo($B$311)</f>
        <v>#NAME?</v>
      </c>
      <c r="B311" t="s">
        <v>114</v>
      </c>
      <c r="C311">
        <v>-46.35</v>
      </c>
      <c r="D311">
        <v>-29.632000000000001</v>
      </c>
      <c r="E311">
        <v>-27.259</v>
      </c>
      <c r="F311">
        <v>-23.867000000000001</v>
      </c>
      <c r="G311">
        <v>-23.867000000000001</v>
      </c>
      <c r="H311">
        <v>-25.965</v>
      </c>
      <c r="I311">
        <v>-25.965</v>
      </c>
      <c r="J311">
        <v>-28.193999999999999</v>
      </c>
      <c r="K311">
        <v>-29.13</v>
      </c>
      <c r="L311">
        <v>-21.908000000000001</v>
      </c>
      <c r="M311">
        <v>-13.223000000000001</v>
      </c>
      <c r="N311" t="s">
        <v>108</v>
      </c>
    </row>
    <row r="312" spans="1:14" x14ac:dyDescent="0.2">
      <c r="A312" t="e">
        <f ca="1">_xll.BFieldInfo($B$312)</f>
        <v>#NAME?</v>
      </c>
      <c r="B312" t="s">
        <v>115</v>
      </c>
      <c r="C312">
        <v>623.72699999999998</v>
      </c>
      <c r="D312">
        <v>620.15800000000002</v>
      </c>
      <c r="E312">
        <v>581.98199999999997</v>
      </c>
      <c r="F312">
        <v>547.70299999999997</v>
      </c>
      <c r="G312">
        <v>547.70299999999997</v>
      </c>
      <c r="H312">
        <v>468.59100000000001</v>
      </c>
      <c r="I312">
        <v>468.59100000000001</v>
      </c>
      <c r="J312">
        <v>423.23599999999999</v>
      </c>
      <c r="K312">
        <v>368.887</v>
      </c>
      <c r="L312">
        <v>319.661</v>
      </c>
      <c r="M312">
        <v>293.988</v>
      </c>
      <c r="N312" t="s">
        <v>108</v>
      </c>
    </row>
    <row r="313" spans="1:14" x14ac:dyDescent="0.2">
      <c r="A313" t="e">
        <f ca="1">_xll.BFieldInfo($B$313)</f>
        <v>#NAME?</v>
      </c>
      <c r="B313" t="s">
        <v>116</v>
      </c>
      <c r="C313">
        <v>15.732900000000001</v>
      </c>
      <c r="D313">
        <v>15.0002</v>
      </c>
      <c r="E313">
        <v>14</v>
      </c>
      <c r="F313">
        <v>10</v>
      </c>
      <c r="G313">
        <v>10</v>
      </c>
      <c r="H313">
        <v>10</v>
      </c>
      <c r="I313">
        <v>10</v>
      </c>
      <c r="J313">
        <v>28</v>
      </c>
      <c r="K313">
        <v>19</v>
      </c>
      <c r="L313">
        <v>7</v>
      </c>
      <c r="M313">
        <v>4.4024000000000001</v>
      </c>
      <c r="N313" t="s">
        <v>108</v>
      </c>
    </row>
    <row r="314" spans="1:14" x14ac:dyDescent="0.2">
      <c r="A314" t="e">
        <f ca="1">_xll.BFieldInfo($B$314)</f>
        <v>#NAME?</v>
      </c>
      <c r="B314" t="s">
        <v>117</v>
      </c>
      <c r="C314" t="s">
        <v>108</v>
      </c>
      <c r="D314" t="s">
        <v>108</v>
      </c>
      <c r="E314" t="s">
        <v>108</v>
      </c>
      <c r="F314" t="s">
        <v>108</v>
      </c>
      <c r="G314" t="s">
        <v>108</v>
      </c>
      <c r="H314" t="s">
        <v>108</v>
      </c>
      <c r="I314" t="s">
        <v>108</v>
      </c>
      <c r="J314" t="s">
        <v>108</v>
      </c>
      <c r="K314" t="s">
        <v>108</v>
      </c>
      <c r="L314" t="s">
        <v>108</v>
      </c>
      <c r="M314" t="s">
        <v>108</v>
      </c>
      <c r="N314" t="s">
        <v>108</v>
      </c>
    </row>
    <row r="316" spans="1:14" x14ac:dyDescent="0.2">
      <c r="A316" t="s">
        <v>28</v>
      </c>
      <c r="B316" t="s">
        <v>106</v>
      </c>
      <c r="C316" s="8" t="e">
        <f ca="1">_xll.BDH($A$316,$B$317:$B$327,$B$1,$B$2,"Dir=H","Per=Y","Days=A","Dts=S","Sort=R","cols=12;rows=12")</f>
        <v>#NAME?</v>
      </c>
      <c r="D316" s="8">
        <v>43465</v>
      </c>
      <c r="E316" s="8">
        <v>43100</v>
      </c>
      <c r="F316" s="8">
        <v>43098</v>
      </c>
      <c r="G316" s="8">
        <v>42735</v>
      </c>
      <c r="H316" s="8">
        <v>42734</v>
      </c>
      <c r="I316" s="8">
        <v>42369</v>
      </c>
      <c r="J316" s="8">
        <v>42004</v>
      </c>
      <c r="K316" s="8">
        <v>41639</v>
      </c>
      <c r="L316" s="8">
        <v>41274</v>
      </c>
      <c r="M316" s="8">
        <v>40908</v>
      </c>
      <c r="N316" s="8">
        <v>40907</v>
      </c>
    </row>
    <row r="317" spans="1:14" x14ac:dyDescent="0.2">
      <c r="A317" t="e">
        <f ca="1">_xll.BFieldInfo($B$317)</f>
        <v>#NAME?</v>
      </c>
      <c r="B317" t="s">
        <v>107</v>
      </c>
      <c r="C317">
        <v>95965.22</v>
      </c>
      <c r="D317">
        <v>81215.81</v>
      </c>
      <c r="E317">
        <v>77130.09</v>
      </c>
      <c r="F317">
        <v>77130.09</v>
      </c>
      <c r="G317">
        <v>66861.2</v>
      </c>
      <c r="H317">
        <v>66861.2</v>
      </c>
      <c r="I317">
        <v>79713.88</v>
      </c>
      <c r="J317">
        <v>60346.68</v>
      </c>
      <c r="K317">
        <v>50144.98</v>
      </c>
      <c r="L317">
        <v>35493.58</v>
      </c>
      <c r="M317">
        <v>31832.39</v>
      </c>
      <c r="N317">
        <v>31832.39</v>
      </c>
    </row>
    <row r="318" spans="1:14" x14ac:dyDescent="0.2">
      <c r="A318" t="e">
        <f ca="1">_xll.BFieldInfo($B$318)</f>
        <v>#NAME?</v>
      </c>
      <c r="B318" t="s">
        <v>109</v>
      </c>
      <c r="C318">
        <v>617.6</v>
      </c>
      <c r="D318">
        <v>599.70000000000005</v>
      </c>
      <c r="E318">
        <v>591.20000000000005</v>
      </c>
      <c r="F318">
        <v>611.9</v>
      </c>
      <c r="G318">
        <v>611.9</v>
      </c>
      <c r="H318">
        <v>607.4</v>
      </c>
      <c r="I318">
        <v>607.4</v>
      </c>
      <c r="J318">
        <v>542.29999999999995</v>
      </c>
      <c r="K318">
        <v>438.5</v>
      </c>
      <c r="L318">
        <v>448.1</v>
      </c>
      <c r="M318">
        <v>450.8</v>
      </c>
      <c r="N318" t="s">
        <v>108</v>
      </c>
    </row>
    <row r="319" spans="1:14" x14ac:dyDescent="0.2">
      <c r="A319" t="e">
        <f ca="1">_xll.BFieldInfo($B$319)</f>
        <v>#NAME?</v>
      </c>
      <c r="B319" t="s">
        <v>110</v>
      </c>
      <c r="C319">
        <v>2274.8000000000002</v>
      </c>
      <c r="D319">
        <v>1983.5</v>
      </c>
      <c r="E319">
        <v>1931.2</v>
      </c>
      <c r="F319">
        <v>1728.9</v>
      </c>
      <c r="G319">
        <v>1728.9</v>
      </c>
      <c r="H319">
        <v>1970.2</v>
      </c>
      <c r="I319">
        <v>1970.2</v>
      </c>
      <c r="J319">
        <v>1578.5</v>
      </c>
      <c r="K319">
        <v>1344.8</v>
      </c>
      <c r="L319">
        <v>1272.9000000000001</v>
      </c>
      <c r="M319">
        <v>1168.7</v>
      </c>
      <c r="N319" t="s">
        <v>108</v>
      </c>
    </row>
    <row r="320" spans="1:14" x14ac:dyDescent="0.2">
      <c r="A320" t="e">
        <f ca="1">_xll.BFieldInfo($B$320)</f>
        <v>#NAME?</v>
      </c>
      <c r="B320" t="s">
        <v>111</v>
      </c>
      <c r="C320">
        <v>20798.054599999999</v>
      </c>
      <c r="D320">
        <v>17836.9319</v>
      </c>
      <c r="E320">
        <v>16980.069100000001</v>
      </c>
      <c r="F320">
        <v>14695.159</v>
      </c>
      <c r="G320">
        <v>14695.159</v>
      </c>
      <c r="H320">
        <v>17530.886999999999</v>
      </c>
      <c r="I320">
        <v>17530.886999999999</v>
      </c>
      <c r="J320">
        <v>13244.977999999999</v>
      </c>
      <c r="K320">
        <v>10997.684999999999</v>
      </c>
      <c r="L320">
        <v>7805.5258000000003</v>
      </c>
      <c r="M320">
        <v>7301.8759</v>
      </c>
      <c r="N320" t="s">
        <v>108</v>
      </c>
    </row>
    <row r="321" spans="1:14" x14ac:dyDescent="0.2">
      <c r="A321" t="e">
        <f ca="1">_xll.BFieldInfo($B$321)</f>
        <v>#NAME?</v>
      </c>
      <c r="B321" t="s">
        <v>109</v>
      </c>
      <c r="C321">
        <v>617.6</v>
      </c>
      <c r="D321">
        <v>599.70000000000005</v>
      </c>
      <c r="E321">
        <v>591.20000000000005</v>
      </c>
      <c r="F321">
        <v>611.9</v>
      </c>
      <c r="G321">
        <v>611.9</v>
      </c>
      <c r="H321">
        <v>607.4</v>
      </c>
      <c r="I321">
        <v>607.4</v>
      </c>
      <c r="J321">
        <v>542.29999999999995</v>
      </c>
      <c r="K321">
        <v>438.5</v>
      </c>
      <c r="L321">
        <v>448.1</v>
      </c>
      <c r="M321">
        <v>450.8</v>
      </c>
      <c r="N321" t="s">
        <v>108</v>
      </c>
    </row>
    <row r="322" spans="1:14" x14ac:dyDescent="0.2">
      <c r="A322" t="e">
        <f ca="1">_xll.BFieldInfo($B$322)</f>
        <v>#NAME?</v>
      </c>
      <c r="B322" t="s">
        <v>112</v>
      </c>
      <c r="C322">
        <v>15.7</v>
      </c>
      <c r="D322">
        <v>16.8</v>
      </c>
      <c r="E322">
        <v>17.7</v>
      </c>
      <c r="F322">
        <v>17.399999999999999</v>
      </c>
      <c r="G322">
        <v>17.399999999999999</v>
      </c>
      <c r="H322">
        <v>17.100000000000001</v>
      </c>
      <c r="I322">
        <v>17.100000000000001</v>
      </c>
      <c r="J322">
        <v>12.6</v>
      </c>
      <c r="K322">
        <v>13</v>
      </c>
      <c r="L322">
        <v>11.5</v>
      </c>
      <c r="M322">
        <v>10.7</v>
      </c>
      <c r="N322" t="s">
        <v>108</v>
      </c>
    </row>
    <row r="323" spans="1:14" x14ac:dyDescent="0.2">
      <c r="A323" t="e">
        <f ca="1">_xll.BFieldInfo($B$323)</f>
        <v>#NAME?</v>
      </c>
      <c r="B323" t="s">
        <v>113</v>
      </c>
      <c r="C323">
        <v>7.4</v>
      </c>
      <c r="D323">
        <v>9</v>
      </c>
      <c r="E323">
        <v>9.4</v>
      </c>
      <c r="F323">
        <v>11.4</v>
      </c>
      <c r="G323">
        <v>11.4</v>
      </c>
      <c r="H323">
        <v>10.3</v>
      </c>
      <c r="I323">
        <v>10.3</v>
      </c>
      <c r="J323">
        <v>11.4</v>
      </c>
      <c r="K323">
        <v>10</v>
      </c>
      <c r="L323">
        <v>12.1</v>
      </c>
      <c r="M323">
        <v>13</v>
      </c>
      <c r="N323" t="s">
        <v>108</v>
      </c>
    </row>
    <row r="324" spans="1:14" x14ac:dyDescent="0.2">
      <c r="A324" t="e">
        <f ca="1">_xll.BFieldInfo($B$324)</f>
        <v>#NAME?</v>
      </c>
      <c r="B324" t="s">
        <v>114</v>
      </c>
      <c r="C324">
        <v>-3.8</v>
      </c>
      <c r="D324">
        <v>-6</v>
      </c>
      <c r="E324">
        <v>-5.3</v>
      </c>
      <c r="F324">
        <v>-5</v>
      </c>
      <c r="G324">
        <v>-5</v>
      </c>
      <c r="H324">
        <v>-10.1</v>
      </c>
      <c r="I324">
        <v>-10.1</v>
      </c>
      <c r="J324">
        <v>-9</v>
      </c>
      <c r="K324">
        <v>-3</v>
      </c>
      <c r="L324">
        <v>-2.8</v>
      </c>
      <c r="M324">
        <v>-3</v>
      </c>
      <c r="N324" t="s">
        <v>108</v>
      </c>
    </row>
    <row r="325" spans="1:14" x14ac:dyDescent="0.2">
      <c r="A325" t="e">
        <f ca="1">_xll.BFieldInfo($B$325)</f>
        <v>#NAME?</v>
      </c>
      <c r="B325" t="s">
        <v>115</v>
      </c>
      <c r="C325">
        <v>593</v>
      </c>
      <c r="D325">
        <v>636.70000000000005</v>
      </c>
      <c r="E325">
        <v>595.4</v>
      </c>
      <c r="F325">
        <v>562.5</v>
      </c>
      <c r="G325">
        <v>562.5</v>
      </c>
      <c r="H325">
        <v>518.79999999999995</v>
      </c>
      <c r="I325">
        <v>518.79999999999995</v>
      </c>
      <c r="J325">
        <v>474.3</v>
      </c>
      <c r="K325">
        <v>404.1</v>
      </c>
      <c r="L325">
        <v>330.1</v>
      </c>
      <c r="M325">
        <v>328.7</v>
      </c>
      <c r="N325" t="s">
        <v>108</v>
      </c>
    </row>
    <row r="326" spans="1:14" x14ac:dyDescent="0.2">
      <c r="A326" t="e">
        <f ca="1">_xll.BFieldInfo($B$326)</f>
        <v>#NAME?</v>
      </c>
      <c r="B326" t="s">
        <v>116</v>
      </c>
      <c r="C326">
        <v>6.4138000000000002</v>
      </c>
      <c r="D326">
        <v>7.3708</v>
      </c>
      <c r="E326">
        <v>7.5289999999999999</v>
      </c>
      <c r="F326">
        <v>7.6696</v>
      </c>
      <c r="G326">
        <v>7.6696</v>
      </c>
      <c r="H326">
        <v>5.4005000000000001</v>
      </c>
      <c r="I326">
        <v>5.4005000000000001</v>
      </c>
      <c r="J326">
        <v>6.5442</v>
      </c>
      <c r="K326">
        <v>4.8334000000000001</v>
      </c>
      <c r="L326">
        <v>4.5094000000000003</v>
      </c>
      <c r="M326">
        <v>7</v>
      </c>
      <c r="N326" t="s">
        <v>108</v>
      </c>
    </row>
    <row r="327" spans="1:14" x14ac:dyDescent="0.2">
      <c r="A327" t="e">
        <f ca="1">_xll.BFieldInfo($B$327)</f>
        <v>#NAME?</v>
      </c>
      <c r="B327" t="s">
        <v>117</v>
      </c>
      <c r="C327">
        <v>85.313000000000002</v>
      </c>
      <c r="D327">
        <v>82.9392</v>
      </c>
      <c r="E327">
        <v>82.974299999999999</v>
      </c>
      <c r="F327">
        <v>81.606800000000007</v>
      </c>
      <c r="G327">
        <v>81.606800000000007</v>
      </c>
      <c r="H327">
        <v>84.306200000000004</v>
      </c>
      <c r="I327">
        <v>84.306200000000004</v>
      </c>
      <c r="J327">
        <v>82.730400000000003</v>
      </c>
      <c r="K327">
        <v>83.543999999999997</v>
      </c>
      <c r="L327">
        <v>84.767099999999999</v>
      </c>
      <c r="M327">
        <v>82</v>
      </c>
      <c r="N327" t="s">
        <v>108</v>
      </c>
    </row>
    <row r="329" spans="1:14" x14ac:dyDescent="0.2">
      <c r="A329" t="s">
        <v>29</v>
      </c>
      <c r="B329" t="s">
        <v>106</v>
      </c>
      <c r="C329" s="8" t="e">
        <f ca="1">_xll.BDH($A$329,$B$330:$B$340,$B$1,$B$2,"Dir=H","Per=Y","Days=A","Dts=S","Sort=R","cols=12;rows=12")</f>
        <v>#NAME?</v>
      </c>
      <c r="D329" s="8">
        <v>43465</v>
      </c>
      <c r="E329" s="8">
        <v>43100</v>
      </c>
      <c r="F329" s="8">
        <v>43098</v>
      </c>
      <c r="G329" s="8">
        <v>42735</v>
      </c>
      <c r="H329" s="8">
        <v>42734</v>
      </c>
      <c r="I329" s="8">
        <v>42369</v>
      </c>
      <c r="J329" s="8">
        <v>42004</v>
      </c>
      <c r="K329" s="8">
        <v>41639</v>
      </c>
      <c r="L329" s="8">
        <v>41274</v>
      </c>
      <c r="M329" s="8">
        <v>40908</v>
      </c>
      <c r="N329" s="8">
        <v>40907</v>
      </c>
    </row>
    <row r="330" spans="1:14" x14ac:dyDescent="0.2">
      <c r="A330" t="e">
        <f ca="1">_xll.BFieldInfo($B$330)</f>
        <v>#NAME?</v>
      </c>
      <c r="B330" t="s">
        <v>107</v>
      </c>
      <c r="C330">
        <v>3575.34</v>
      </c>
      <c r="D330">
        <v>2889.23</v>
      </c>
      <c r="E330">
        <v>3220.35</v>
      </c>
      <c r="F330">
        <v>3220.35</v>
      </c>
      <c r="G330">
        <v>2541.4499999999998</v>
      </c>
      <c r="H330">
        <v>2541.4499999999998</v>
      </c>
      <c r="I330">
        <v>2267.12</v>
      </c>
      <c r="J330">
        <v>2340.96</v>
      </c>
      <c r="K330">
        <v>2278.52</v>
      </c>
      <c r="L330">
        <v>2194.61</v>
      </c>
      <c r="M330">
        <v>1622.38</v>
      </c>
      <c r="N330">
        <v>1622.38</v>
      </c>
    </row>
    <row r="331" spans="1:14" x14ac:dyDescent="0.2">
      <c r="A331" t="e">
        <f ca="1">_xll.BFieldInfo($B$331)</f>
        <v>#NAME?</v>
      </c>
      <c r="B331" t="s">
        <v>109</v>
      </c>
      <c r="C331">
        <v>1001</v>
      </c>
      <c r="D331">
        <v>890</v>
      </c>
      <c r="E331">
        <v>969</v>
      </c>
      <c r="F331">
        <v>980</v>
      </c>
      <c r="G331">
        <v>980</v>
      </c>
      <c r="H331">
        <v>1006</v>
      </c>
      <c r="I331">
        <v>1006</v>
      </c>
      <c r="J331">
        <v>1064</v>
      </c>
      <c r="K331">
        <v>872</v>
      </c>
      <c r="L331">
        <v>902</v>
      </c>
      <c r="M331">
        <v>829</v>
      </c>
      <c r="N331" t="s">
        <v>108</v>
      </c>
    </row>
    <row r="332" spans="1:14" x14ac:dyDescent="0.2">
      <c r="A332" t="e">
        <f ca="1">_xll.BFieldInfo($B$332)</f>
        <v>#NAME?</v>
      </c>
      <c r="B332" t="s">
        <v>110</v>
      </c>
      <c r="C332">
        <v>928</v>
      </c>
      <c r="D332">
        <v>833</v>
      </c>
      <c r="E332">
        <v>899</v>
      </c>
      <c r="F332">
        <v>886</v>
      </c>
      <c r="G332">
        <v>886</v>
      </c>
      <c r="H332">
        <v>912</v>
      </c>
      <c r="I332">
        <v>912</v>
      </c>
      <c r="J332">
        <v>888</v>
      </c>
      <c r="K332">
        <v>794</v>
      </c>
      <c r="L332">
        <v>726</v>
      </c>
      <c r="M332">
        <v>662</v>
      </c>
      <c r="N332" t="s">
        <v>108</v>
      </c>
    </row>
    <row r="333" spans="1:14" x14ac:dyDescent="0.2">
      <c r="A333" t="e">
        <f ca="1">_xll.BFieldInfo($B$333)</f>
        <v>#NAME?</v>
      </c>
      <c r="B333" t="s">
        <v>111</v>
      </c>
      <c r="C333">
        <v>20021.385900000001</v>
      </c>
      <c r="D333">
        <v>16687.0625</v>
      </c>
      <c r="E333">
        <v>19188.127700000001</v>
      </c>
      <c r="F333">
        <v>15619.7865</v>
      </c>
      <c r="G333">
        <v>15619.7865</v>
      </c>
      <c r="H333">
        <v>14534.034100000001</v>
      </c>
      <c r="I333">
        <v>14534.034100000001</v>
      </c>
      <c r="J333">
        <v>15696.409799999999</v>
      </c>
      <c r="K333">
        <v>15699.5237</v>
      </c>
      <c r="L333">
        <v>15462.517099999999</v>
      </c>
      <c r="M333">
        <v>11761.802299999999</v>
      </c>
      <c r="N333" t="s">
        <v>108</v>
      </c>
    </row>
    <row r="334" spans="1:14" x14ac:dyDescent="0.2">
      <c r="A334" t="e">
        <f ca="1">_xll.BFieldInfo($B$334)</f>
        <v>#NAME?</v>
      </c>
      <c r="B334" t="s">
        <v>109</v>
      </c>
      <c r="C334">
        <v>1001</v>
      </c>
      <c r="D334">
        <v>890</v>
      </c>
      <c r="E334">
        <v>969</v>
      </c>
      <c r="F334">
        <v>980</v>
      </c>
      <c r="G334">
        <v>980</v>
      </c>
      <c r="H334">
        <v>1006</v>
      </c>
      <c r="I334">
        <v>1006</v>
      </c>
      <c r="J334">
        <v>1064</v>
      </c>
      <c r="K334">
        <v>872</v>
      </c>
      <c r="L334">
        <v>902</v>
      </c>
      <c r="M334">
        <v>829</v>
      </c>
      <c r="N334" t="s">
        <v>108</v>
      </c>
    </row>
    <row r="335" spans="1:14" x14ac:dyDescent="0.2">
      <c r="A335" t="e">
        <f ca="1">_xll.BFieldInfo($B$335)</f>
        <v>#NAME?</v>
      </c>
      <c r="B335" t="s">
        <v>112</v>
      </c>
      <c r="C335">
        <v>30</v>
      </c>
      <c r="D335">
        <v>20</v>
      </c>
      <c r="E335">
        <v>19</v>
      </c>
      <c r="F335">
        <v>17</v>
      </c>
      <c r="G335">
        <v>17</v>
      </c>
      <c r="H335">
        <v>17</v>
      </c>
      <c r="I335">
        <v>17</v>
      </c>
      <c r="J335">
        <v>12</v>
      </c>
      <c r="K335">
        <v>19</v>
      </c>
      <c r="L335">
        <v>19</v>
      </c>
      <c r="M335">
        <v>18</v>
      </c>
      <c r="N335" t="s">
        <v>108</v>
      </c>
    </row>
    <row r="336" spans="1:14" x14ac:dyDescent="0.2">
      <c r="A336" t="e">
        <f ca="1">_xll.BFieldInfo($B$336)</f>
        <v>#NAME?</v>
      </c>
      <c r="B336" t="s">
        <v>113</v>
      </c>
      <c r="C336">
        <v>17</v>
      </c>
      <c r="D336">
        <v>18</v>
      </c>
      <c r="E336">
        <v>22</v>
      </c>
      <c r="F336">
        <v>23</v>
      </c>
      <c r="G336">
        <v>23</v>
      </c>
      <c r="H336">
        <v>27</v>
      </c>
      <c r="I336">
        <v>27</v>
      </c>
      <c r="J336">
        <v>32</v>
      </c>
      <c r="K336">
        <v>29</v>
      </c>
      <c r="L336">
        <v>33</v>
      </c>
      <c r="M336">
        <v>34</v>
      </c>
      <c r="N336" t="s">
        <v>108</v>
      </c>
    </row>
    <row r="337" spans="1:20" x14ac:dyDescent="0.2">
      <c r="A337" t="e">
        <f ca="1">_xll.BFieldInfo($B$337)</f>
        <v>#NAME?</v>
      </c>
      <c r="B337" t="s">
        <v>114</v>
      </c>
      <c r="C337">
        <v>-50</v>
      </c>
      <c r="D337">
        <v>-44</v>
      </c>
      <c r="E337">
        <v>-42</v>
      </c>
      <c r="F337">
        <v>-47</v>
      </c>
      <c r="G337">
        <v>-47</v>
      </c>
      <c r="H337">
        <v>-43</v>
      </c>
      <c r="I337">
        <v>-43</v>
      </c>
      <c r="J337">
        <v>-41</v>
      </c>
      <c r="K337">
        <v>-46</v>
      </c>
      <c r="L337">
        <v>-52</v>
      </c>
      <c r="M337">
        <v>-42</v>
      </c>
      <c r="N337" t="s">
        <v>108</v>
      </c>
    </row>
    <row r="338" spans="1:20" x14ac:dyDescent="0.2">
      <c r="A338" t="e">
        <f ca="1">_xll.BFieldInfo($B$338)</f>
        <v>#NAME?</v>
      </c>
      <c r="B338" t="s">
        <v>115</v>
      </c>
      <c r="C338">
        <v>1082</v>
      </c>
      <c r="D338">
        <v>946</v>
      </c>
      <c r="E338">
        <v>894</v>
      </c>
      <c r="F338">
        <v>816</v>
      </c>
      <c r="G338">
        <v>816</v>
      </c>
      <c r="H338">
        <v>822</v>
      </c>
      <c r="I338">
        <v>822</v>
      </c>
      <c r="J338">
        <v>941</v>
      </c>
      <c r="K338">
        <v>912</v>
      </c>
      <c r="L338">
        <v>834</v>
      </c>
      <c r="M338">
        <v>790</v>
      </c>
      <c r="N338" t="s">
        <v>108</v>
      </c>
    </row>
    <row r="339" spans="1:20" x14ac:dyDescent="0.2">
      <c r="A339" t="e">
        <f ca="1">_xll.BFieldInfo($B$339)</f>
        <v>#NAME?</v>
      </c>
      <c r="B339" t="s">
        <v>116</v>
      </c>
      <c r="C339">
        <v>40.409500000000001</v>
      </c>
      <c r="D339">
        <v>40.936399999999999</v>
      </c>
      <c r="E339">
        <v>34.705199999999998</v>
      </c>
      <c r="F339">
        <v>33.634300000000003</v>
      </c>
      <c r="G339">
        <v>33.634300000000003</v>
      </c>
      <c r="H339">
        <v>32.017499999999998</v>
      </c>
      <c r="I339">
        <v>32.017499999999998</v>
      </c>
      <c r="J339">
        <v>28.378399999999999</v>
      </c>
      <c r="K339">
        <v>27.8338</v>
      </c>
      <c r="L339">
        <v>7.3003</v>
      </c>
      <c r="M339">
        <v>28.8</v>
      </c>
      <c r="N339" t="s">
        <v>108</v>
      </c>
    </row>
    <row r="340" spans="1:20" x14ac:dyDescent="0.2">
      <c r="A340" t="e">
        <f ca="1">_xll.BFieldInfo($B$340)</f>
        <v>#NAME?</v>
      </c>
      <c r="B340" t="s">
        <v>117</v>
      </c>
      <c r="C340">
        <v>25.646599999999999</v>
      </c>
      <c r="D340">
        <v>24.729900000000001</v>
      </c>
      <c r="E340">
        <v>23.693000000000001</v>
      </c>
      <c r="F340">
        <v>25.733599999999999</v>
      </c>
      <c r="G340">
        <v>25.733599999999999</v>
      </c>
      <c r="H340">
        <v>23.135999999999999</v>
      </c>
      <c r="I340">
        <v>23.135999999999999</v>
      </c>
      <c r="J340">
        <v>31.418900000000001</v>
      </c>
      <c r="K340">
        <v>43.3249</v>
      </c>
      <c r="L340">
        <v>41.597799999999999</v>
      </c>
      <c r="M340">
        <v>41.7</v>
      </c>
      <c r="N340" t="s">
        <v>108</v>
      </c>
    </row>
    <row r="342" spans="1:20" x14ac:dyDescent="0.2">
      <c r="A342" t="s">
        <v>30</v>
      </c>
      <c r="B342" t="s">
        <v>106</v>
      </c>
      <c r="C342" s="8" t="e">
        <f ca="1">_xll.BDH($A$342,$B$343:$B$353,$B$1,$B$2,"Dir=H","Per=Y","Days=A","Dts=S","Sort=R","cols=18;rows=12")</f>
        <v>#NAME?</v>
      </c>
      <c r="D342" s="8">
        <v>43827</v>
      </c>
      <c r="E342" s="8">
        <v>43465</v>
      </c>
      <c r="F342" s="8">
        <v>43463</v>
      </c>
      <c r="G342" s="8">
        <v>43099</v>
      </c>
      <c r="H342" s="8">
        <v>43098</v>
      </c>
      <c r="I342" s="8">
        <v>42735</v>
      </c>
      <c r="J342" s="8">
        <v>42734</v>
      </c>
      <c r="K342" s="8">
        <v>42369</v>
      </c>
      <c r="L342" s="8">
        <v>42364</v>
      </c>
      <c r="M342" s="8">
        <v>42004</v>
      </c>
      <c r="N342" s="8">
        <v>42000</v>
      </c>
      <c r="O342" s="8">
        <v>41639</v>
      </c>
      <c r="P342" s="8">
        <v>41636</v>
      </c>
      <c r="Q342" s="8">
        <v>41274</v>
      </c>
      <c r="R342" s="8">
        <v>41272</v>
      </c>
      <c r="S342" s="8">
        <v>40908</v>
      </c>
      <c r="T342" s="8">
        <v>40907</v>
      </c>
    </row>
    <row r="343" spans="1:20" x14ac:dyDescent="0.2">
      <c r="A343" t="e">
        <f ca="1">_xll.BFieldInfo($B$343)</f>
        <v>#NAME?</v>
      </c>
      <c r="B343" t="s">
        <v>107</v>
      </c>
      <c r="C343">
        <v>140.0394</v>
      </c>
      <c r="D343">
        <v>88.560599999999994</v>
      </c>
      <c r="E343">
        <v>88.560599999999994</v>
      </c>
      <c r="F343">
        <v>80.633300000000006</v>
      </c>
      <c r="G343">
        <v>80.633300000000006</v>
      </c>
      <c r="H343">
        <v>80.633300000000006</v>
      </c>
      <c r="I343">
        <v>63.200499999999998</v>
      </c>
      <c r="J343">
        <v>63.200499999999998</v>
      </c>
      <c r="K343">
        <v>46.2667</v>
      </c>
      <c r="L343">
        <v>62.581499999999998</v>
      </c>
      <c r="M343">
        <v>62.581499999999998</v>
      </c>
      <c r="N343">
        <v>52.856499999999997</v>
      </c>
      <c r="O343">
        <v>52.856499999999997</v>
      </c>
      <c r="P343">
        <v>44.525500000000001</v>
      </c>
      <c r="Q343">
        <v>44.525500000000001</v>
      </c>
      <c r="R343">
        <v>41.715699999999998</v>
      </c>
      <c r="S343">
        <v>41.715699999999998</v>
      </c>
      <c r="T343">
        <v>41.715699999999998</v>
      </c>
    </row>
    <row r="344" spans="1:20" x14ac:dyDescent="0.2">
      <c r="A344" t="e">
        <f ca="1">_xll.BFieldInfo($B$344)</f>
        <v>#NAME?</v>
      </c>
      <c r="B344" t="s">
        <v>109</v>
      </c>
      <c r="C344" t="s">
        <v>108</v>
      </c>
      <c r="D344" t="s">
        <v>108</v>
      </c>
      <c r="E344" t="s">
        <v>108</v>
      </c>
      <c r="F344" t="s">
        <v>108</v>
      </c>
      <c r="G344" t="s">
        <v>108</v>
      </c>
      <c r="H344" t="s">
        <v>108</v>
      </c>
      <c r="I344" t="s">
        <v>108</v>
      </c>
      <c r="J344" t="s">
        <v>108</v>
      </c>
      <c r="K344" t="s">
        <v>108</v>
      </c>
      <c r="L344" t="s">
        <v>108</v>
      </c>
      <c r="M344" t="s">
        <v>108</v>
      </c>
      <c r="N344" t="s">
        <v>108</v>
      </c>
      <c r="O344" t="s">
        <v>108</v>
      </c>
      <c r="P344" t="s">
        <v>108</v>
      </c>
      <c r="Q344" t="s">
        <v>108</v>
      </c>
      <c r="R344" t="s">
        <v>108</v>
      </c>
      <c r="S344" t="s">
        <v>108</v>
      </c>
      <c r="T344" t="s">
        <v>108</v>
      </c>
    </row>
    <row r="345" spans="1:20" x14ac:dyDescent="0.2">
      <c r="A345" t="e">
        <f ca="1">_xll.BFieldInfo($B$345)</f>
        <v>#NAME?</v>
      </c>
      <c r="B345" t="s">
        <v>110</v>
      </c>
      <c r="C345" t="s">
        <v>108</v>
      </c>
      <c r="D345" t="s">
        <v>108</v>
      </c>
      <c r="E345" t="s">
        <v>108</v>
      </c>
      <c r="F345" t="s">
        <v>108</v>
      </c>
      <c r="G345" t="s">
        <v>108</v>
      </c>
      <c r="H345" t="s">
        <v>108</v>
      </c>
      <c r="I345" t="s">
        <v>108</v>
      </c>
      <c r="J345" t="s">
        <v>108</v>
      </c>
      <c r="K345" t="s">
        <v>108</v>
      </c>
      <c r="L345" t="s">
        <v>108</v>
      </c>
      <c r="M345" t="s">
        <v>108</v>
      </c>
      <c r="N345" t="s">
        <v>108</v>
      </c>
      <c r="O345" t="s">
        <v>108</v>
      </c>
      <c r="P345" t="s">
        <v>108</v>
      </c>
      <c r="Q345" t="s">
        <v>108</v>
      </c>
      <c r="R345" t="s">
        <v>108</v>
      </c>
      <c r="S345" t="s">
        <v>108</v>
      </c>
      <c r="T345" t="s">
        <v>108</v>
      </c>
    </row>
    <row r="346" spans="1:20" x14ac:dyDescent="0.2">
      <c r="A346" t="e">
        <f ca="1">_xll.BFieldInfo($B$346)</f>
        <v>#NAME?</v>
      </c>
      <c r="B346" t="s">
        <v>111</v>
      </c>
      <c r="C346">
        <v>18786.384699999999</v>
      </c>
      <c r="D346">
        <v>18786.384699999999</v>
      </c>
      <c r="E346">
        <v>11901.94</v>
      </c>
      <c r="F346">
        <v>11901.94</v>
      </c>
      <c r="G346">
        <v>11210.4187</v>
      </c>
      <c r="H346">
        <v>9143.5167999999994</v>
      </c>
      <c r="I346">
        <v>9143.5167999999994</v>
      </c>
      <c r="J346">
        <v>7015.9196000000002</v>
      </c>
      <c r="K346">
        <v>7015.9196000000002</v>
      </c>
      <c r="L346">
        <v>7015.9196000000002</v>
      </c>
      <c r="M346">
        <v>10321.565199999999</v>
      </c>
      <c r="N346">
        <v>10321.565199999999</v>
      </c>
      <c r="O346">
        <v>9107.6504999999997</v>
      </c>
      <c r="P346">
        <v>9107.6504999999997</v>
      </c>
      <c r="Q346">
        <v>7823.6742000000004</v>
      </c>
      <c r="R346">
        <v>7823.6742000000004</v>
      </c>
      <c r="S346">
        <v>7749.5187999999998</v>
      </c>
      <c r="T346" t="s">
        <v>108</v>
      </c>
    </row>
    <row r="347" spans="1:20" x14ac:dyDescent="0.2">
      <c r="A347" t="e">
        <f ca="1">_xll.BFieldInfo($B$347)</f>
        <v>#NAME?</v>
      </c>
      <c r="B347" t="s">
        <v>109</v>
      </c>
      <c r="C347" t="s">
        <v>108</v>
      </c>
      <c r="D347" t="s">
        <v>108</v>
      </c>
      <c r="E347" t="s">
        <v>108</v>
      </c>
      <c r="F347" t="s">
        <v>108</v>
      </c>
      <c r="G347" t="s">
        <v>108</v>
      </c>
      <c r="H347" t="s">
        <v>108</v>
      </c>
      <c r="I347" t="s">
        <v>108</v>
      </c>
      <c r="J347" t="s">
        <v>108</v>
      </c>
      <c r="K347" t="s">
        <v>108</v>
      </c>
      <c r="L347" t="s">
        <v>108</v>
      </c>
      <c r="M347" t="s">
        <v>108</v>
      </c>
      <c r="N347" t="s">
        <v>108</v>
      </c>
      <c r="O347" t="s">
        <v>108</v>
      </c>
      <c r="P347" t="s">
        <v>108</v>
      </c>
      <c r="Q347" t="s">
        <v>108</v>
      </c>
      <c r="R347" t="s">
        <v>108</v>
      </c>
      <c r="S347" t="s">
        <v>108</v>
      </c>
      <c r="T347" t="s">
        <v>108</v>
      </c>
    </row>
    <row r="348" spans="1:20" x14ac:dyDescent="0.2">
      <c r="A348" t="e">
        <f ca="1">_xll.BFieldInfo($B$348)</f>
        <v>#NAME?</v>
      </c>
      <c r="B348" t="s">
        <v>112</v>
      </c>
      <c r="C348" t="s">
        <v>108</v>
      </c>
      <c r="D348" t="s">
        <v>108</v>
      </c>
      <c r="E348" t="s">
        <v>108</v>
      </c>
      <c r="F348" t="s">
        <v>108</v>
      </c>
      <c r="G348" t="s">
        <v>108</v>
      </c>
      <c r="H348" t="s">
        <v>108</v>
      </c>
      <c r="I348" t="s">
        <v>108</v>
      </c>
      <c r="J348" t="s">
        <v>108</v>
      </c>
      <c r="K348" t="s">
        <v>108</v>
      </c>
      <c r="L348" t="s">
        <v>108</v>
      </c>
      <c r="M348" t="s">
        <v>108</v>
      </c>
      <c r="N348" t="s">
        <v>108</v>
      </c>
      <c r="O348" t="s">
        <v>108</v>
      </c>
      <c r="P348" t="s">
        <v>108</v>
      </c>
      <c r="Q348" t="s">
        <v>108</v>
      </c>
      <c r="R348" t="s">
        <v>108</v>
      </c>
      <c r="S348" t="s">
        <v>108</v>
      </c>
      <c r="T348" t="s">
        <v>108</v>
      </c>
    </row>
    <row r="349" spans="1:20" x14ac:dyDescent="0.2">
      <c r="A349" t="e">
        <f ca="1">_xll.BFieldInfo($B$349)</f>
        <v>#NAME?</v>
      </c>
      <c r="B349" t="s">
        <v>113</v>
      </c>
      <c r="C349" t="s">
        <v>108</v>
      </c>
      <c r="D349" t="s">
        <v>108</v>
      </c>
      <c r="E349" t="s">
        <v>108</v>
      </c>
      <c r="F349" t="s">
        <v>108</v>
      </c>
      <c r="G349" t="s">
        <v>108</v>
      </c>
      <c r="H349" t="s">
        <v>108</v>
      </c>
      <c r="I349" t="s">
        <v>108</v>
      </c>
      <c r="J349" t="s">
        <v>108</v>
      </c>
      <c r="K349" t="s">
        <v>108</v>
      </c>
      <c r="L349" t="s">
        <v>108</v>
      </c>
      <c r="M349" t="s">
        <v>108</v>
      </c>
      <c r="N349" t="s">
        <v>108</v>
      </c>
      <c r="O349" t="s">
        <v>108</v>
      </c>
      <c r="P349" t="s">
        <v>108</v>
      </c>
      <c r="Q349" t="s">
        <v>108</v>
      </c>
      <c r="R349" t="s">
        <v>108</v>
      </c>
      <c r="S349" t="s">
        <v>108</v>
      </c>
      <c r="T349" t="s">
        <v>108</v>
      </c>
    </row>
    <row r="350" spans="1:20" x14ac:dyDescent="0.2">
      <c r="A350" t="e">
        <f ca="1">_xll.BFieldInfo($B$350)</f>
        <v>#NAME?</v>
      </c>
      <c r="B350" t="s">
        <v>114</v>
      </c>
      <c r="C350" t="s">
        <v>108</v>
      </c>
      <c r="D350" t="s">
        <v>108</v>
      </c>
      <c r="E350" t="s">
        <v>108</v>
      </c>
      <c r="F350" t="s">
        <v>108</v>
      </c>
      <c r="G350" t="s">
        <v>108</v>
      </c>
      <c r="H350" t="s">
        <v>108</v>
      </c>
      <c r="I350" t="s">
        <v>108</v>
      </c>
      <c r="J350" t="s">
        <v>108</v>
      </c>
      <c r="K350" t="s">
        <v>108</v>
      </c>
      <c r="L350" t="s">
        <v>108</v>
      </c>
      <c r="M350" t="s">
        <v>108</v>
      </c>
      <c r="N350" t="s">
        <v>108</v>
      </c>
      <c r="O350" t="s">
        <v>108</v>
      </c>
      <c r="P350" t="s">
        <v>108</v>
      </c>
      <c r="Q350" t="s">
        <v>108</v>
      </c>
      <c r="R350" t="s">
        <v>108</v>
      </c>
      <c r="S350" t="s">
        <v>108</v>
      </c>
      <c r="T350" t="s">
        <v>108</v>
      </c>
    </row>
    <row r="351" spans="1:20" x14ac:dyDescent="0.2">
      <c r="A351" t="e">
        <f ca="1">_xll.BFieldInfo($B$351)</f>
        <v>#NAME?</v>
      </c>
      <c r="B351" t="s">
        <v>115</v>
      </c>
      <c r="C351">
        <v>945.58600000000001</v>
      </c>
      <c r="D351">
        <v>945.58600000000001</v>
      </c>
      <c r="E351">
        <v>778.34299999999996</v>
      </c>
      <c r="F351">
        <v>778.34299999999996</v>
      </c>
      <c r="G351">
        <v>683.63699999999994</v>
      </c>
      <c r="H351">
        <v>632.86400000000003</v>
      </c>
      <c r="I351">
        <v>632.86400000000003</v>
      </c>
      <c r="J351">
        <v>549.58100000000002</v>
      </c>
      <c r="K351">
        <v>549.58100000000002</v>
      </c>
      <c r="L351">
        <v>549.58100000000002</v>
      </c>
      <c r="M351">
        <v>690.62599999999998</v>
      </c>
      <c r="N351">
        <v>690.62599999999998</v>
      </c>
      <c r="O351">
        <v>574.03200000000004</v>
      </c>
      <c r="P351">
        <v>574.03200000000004</v>
      </c>
      <c r="Q351">
        <v>604.16</v>
      </c>
      <c r="R351">
        <v>604.16</v>
      </c>
      <c r="S351">
        <v>553.76700000000005</v>
      </c>
      <c r="T351" t="s">
        <v>108</v>
      </c>
    </row>
    <row r="352" spans="1:20" x14ac:dyDescent="0.2">
      <c r="A352" t="e">
        <f ca="1">_xll.BFieldInfo($B$352)</f>
        <v>#NAME?</v>
      </c>
      <c r="B352" t="s">
        <v>116</v>
      </c>
      <c r="C352" t="s">
        <v>108</v>
      </c>
      <c r="D352" t="s">
        <v>108</v>
      </c>
      <c r="E352" t="s">
        <v>108</v>
      </c>
      <c r="F352" t="s">
        <v>108</v>
      </c>
      <c r="G352" t="s">
        <v>108</v>
      </c>
      <c r="H352" t="s">
        <v>108</v>
      </c>
      <c r="I352" t="s">
        <v>108</v>
      </c>
      <c r="J352" t="s">
        <v>108</v>
      </c>
      <c r="K352" t="s">
        <v>108</v>
      </c>
      <c r="L352" t="s">
        <v>108</v>
      </c>
      <c r="M352" t="s">
        <v>108</v>
      </c>
      <c r="N352" t="s">
        <v>108</v>
      </c>
      <c r="O352" t="s">
        <v>108</v>
      </c>
      <c r="P352" t="s">
        <v>108</v>
      </c>
      <c r="Q352" t="s">
        <v>108</v>
      </c>
      <c r="R352" t="s">
        <v>108</v>
      </c>
      <c r="S352" t="s">
        <v>108</v>
      </c>
      <c r="T352" t="s">
        <v>108</v>
      </c>
    </row>
    <row r="353" spans="1:20" x14ac:dyDescent="0.2">
      <c r="A353" t="e">
        <f ca="1">_xll.BFieldInfo($B$353)</f>
        <v>#NAME?</v>
      </c>
      <c r="B353" t="s">
        <v>117</v>
      </c>
      <c r="C353" t="s">
        <v>108</v>
      </c>
      <c r="D353" t="s">
        <v>108</v>
      </c>
      <c r="E353" t="s">
        <v>108</v>
      </c>
      <c r="F353" t="s">
        <v>108</v>
      </c>
      <c r="G353" t="s">
        <v>108</v>
      </c>
      <c r="H353" t="s">
        <v>108</v>
      </c>
      <c r="I353" t="s">
        <v>108</v>
      </c>
      <c r="J353" t="s">
        <v>108</v>
      </c>
      <c r="K353" t="s">
        <v>108</v>
      </c>
      <c r="L353" t="s">
        <v>108</v>
      </c>
      <c r="M353" t="s">
        <v>108</v>
      </c>
      <c r="N353" t="s">
        <v>108</v>
      </c>
      <c r="O353" t="s">
        <v>108</v>
      </c>
      <c r="P353" t="s">
        <v>108</v>
      </c>
      <c r="Q353" t="s">
        <v>108</v>
      </c>
      <c r="R353" t="s">
        <v>108</v>
      </c>
      <c r="S353" t="s">
        <v>108</v>
      </c>
      <c r="T353" t="s">
        <v>108</v>
      </c>
    </row>
    <row r="355" spans="1:20" x14ac:dyDescent="0.2">
      <c r="A355" t="s">
        <v>31</v>
      </c>
      <c r="B355" t="s">
        <v>106</v>
      </c>
      <c r="C355" s="8" t="e">
        <f ca="1">_xll.BDH($A$355,$B$356:$B$366,$B$1,$B$2,"Dir=H","Per=Y","Days=A","Dts=S","Sort=R","cols=12;rows=12")</f>
        <v>#NAME?</v>
      </c>
      <c r="D355" s="8">
        <v>43465</v>
      </c>
      <c r="E355" s="8">
        <v>43100</v>
      </c>
      <c r="F355" s="8">
        <v>43098</v>
      </c>
      <c r="G355" s="8">
        <v>42735</v>
      </c>
      <c r="H355" s="8">
        <v>42734</v>
      </c>
      <c r="I355" s="8">
        <v>42369</v>
      </c>
      <c r="J355" s="8">
        <v>42004</v>
      </c>
      <c r="K355" s="8">
        <v>41639</v>
      </c>
      <c r="L355" s="8">
        <v>41274</v>
      </c>
      <c r="M355" s="8">
        <v>40908</v>
      </c>
      <c r="N355" s="8">
        <v>40907</v>
      </c>
    </row>
    <row r="356" spans="1:20" x14ac:dyDescent="0.2">
      <c r="A356" t="e">
        <f ca="1">_xll.BFieldInfo($B$356)</f>
        <v>#NAME?</v>
      </c>
      <c r="B356" t="s">
        <v>107</v>
      </c>
      <c r="C356">
        <v>1095.846</v>
      </c>
      <c r="D356">
        <v>708.09199999999998</v>
      </c>
      <c r="E356">
        <v>782.68399999999997</v>
      </c>
      <c r="F356">
        <v>782.68399999999997</v>
      </c>
      <c r="G356">
        <v>447.85599999999999</v>
      </c>
      <c r="H356">
        <v>447.85599999999999</v>
      </c>
      <c r="I356">
        <v>339.61</v>
      </c>
      <c r="J356">
        <v>275.27499999999998</v>
      </c>
      <c r="K356">
        <v>179.33600000000001</v>
      </c>
      <c r="L356">
        <v>116.709</v>
      </c>
      <c r="M356">
        <v>164.75399999999999</v>
      </c>
      <c r="N356">
        <v>164.75399999999999</v>
      </c>
    </row>
    <row r="357" spans="1:20" x14ac:dyDescent="0.2">
      <c r="A357" t="e">
        <f ca="1">_xll.BFieldInfo($B$357)</f>
        <v>#NAME?</v>
      </c>
      <c r="B357" t="s">
        <v>109</v>
      </c>
      <c r="C357">
        <v>292.767</v>
      </c>
      <c r="D357">
        <v>251.16399999999999</v>
      </c>
      <c r="E357">
        <v>225.92500000000001</v>
      </c>
      <c r="F357">
        <v>198.27699999999999</v>
      </c>
      <c r="G357">
        <v>198.27699999999999</v>
      </c>
      <c r="H357">
        <v>189.07400000000001</v>
      </c>
      <c r="I357">
        <v>189.07400000000001</v>
      </c>
      <c r="J357">
        <v>172.97900000000001</v>
      </c>
      <c r="K357">
        <v>142.94499999999999</v>
      </c>
      <c r="L357">
        <v>141.24299999999999</v>
      </c>
      <c r="M357">
        <v>141.24299999999999</v>
      </c>
      <c r="N357" t="s">
        <v>108</v>
      </c>
    </row>
    <row r="358" spans="1:20" x14ac:dyDescent="0.2">
      <c r="A358" t="e">
        <f ca="1">_xll.BFieldInfo($B$358)</f>
        <v>#NAME?</v>
      </c>
      <c r="B358" t="s">
        <v>110</v>
      </c>
      <c r="C358">
        <v>224.84899999999999</v>
      </c>
      <c r="D358">
        <v>191.97900000000001</v>
      </c>
      <c r="E358">
        <v>176.47200000000001</v>
      </c>
      <c r="F358">
        <v>151.51400000000001</v>
      </c>
      <c r="G358">
        <v>151.51400000000001</v>
      </c>
      <c r="H358">
        <v>144.578</v>
      </c>
      <c r="I358">
        <v>144.578</v>
      </c>
      <c r="J358">
        <v>135.48699999999999</v>
      </c>
      <c r="K358">
        <v>124.46299999999999</v>
      </c>
      <c r="L358">
        <v>108.422</v>
      </c>
      <c r="M358">
        <v>108.422</v>
      </c>
      <c r="N358" t="s">
        <v>108</v>
      </c>
    </row>
    <row r="359" spans="1:20" x14ac:dyDescent="0.2">
      <c r="A359" t="e">
        <f ca="1">_xll.BFieldInfo($B$359)</f>
        <v>#NAME?</v>
      </c>
      <c r="B359" t="s">
        <v>111</v>
      </c>
      <c r="C359">
        <v>15078.554099999999</v>
      </c>
      <c r="D359">
        <v>9785.0665000000008</v>
      </c>
      <c r="E359">
        <v>10887.251899999999</v>
      </c>
      <c r="F359">
        <v>6092.4089999999997</v>
      </c>
      <c r="G359">
        <v>6092.4089999999997</v>
      </c>
      <c r="H359">
        <v>4793.1979000000001</v>
      </c>
      <c r="I359">
        <v>4793.1979000000001</v>
      </c>
      <c r="J359">
        <v>3915.1725999999999</v>
      </c>
      <c r="K359">
        <v>2590.9308000000001</v>
      </c>
      <c r="L359">
        <v>1729.421</v>
      </c>
      <c r="M359">
        <v>2508.5445</v>
      </c>
      <c r="N359" t="s">
        <v>108</v>
      </c>
    </row>
    <row r="360" spans="1:20" x14ac:dyDescent="0.2">
      <c r="A360" t="e">
        <f ca="1">_xll.BFieldInfo($B$360)</f>
        <v>#NAME?</v>
      </c>
      <c r="B360" t="s">
        <v>109</v>
      </c>
      <c r="C360">
        <v>292.767</v>
      </c>
      <c r="D360">
        <v>251.16399999999999</v>
      </c>
      <c r="E360">
        <v>225.92500000000001</v>
      </c>
      <c r="F360">
        <v>198.27699999999999</v>
      </c>
      <c r="G360">
        <v>198.27699999999999</v>
      </c>
      <c r="H360">
        <v>189.07400000000001</v>
      </c>
      <c r="I360">
        <v>189.07400000000001</v>
      </c>
      <c r="J360">
        <v>172.97900000000001</v>
      </c>
      <c r="K360">
        <v>142.94499999999999</v>
      </c>
      <c r="L360">
        <v>141.24299999999999</v>
      </c>
      <c r="M360">
        <v>141.24299999999999</v>
      </c>
      <c r="N360" t="s">
        <v>108</v>
      </c>
    </row>
    <row r="361" spans="1:20" x14ac:dyDescent="0.2">
      <c r="A361" t="e">
        <f ca="1">_xll.BFieldInfo($B$361)</f>
        <v>#NAME?</v>
      </c>
      <c r="B361" t="s">
        <v>112</v>
      </c>
      <c r="C361">
        <v>12.071999999999999</v>
      </c>
      <c r="D361">
        <v>11.644</v>
      </c>
      <c r="E361">
        <v>10.239000000000001</v>
      </c>
      <c r="F361">
        <v>9.9629999999999992</v>
      </c>
      <c r="G361">
        <v>9.9629999999999992</v>
      </c>
      <c r="H361">
        <v>9.4909999999999997</v>
      </c>
      <c r="I361">
        <v>9.4909999999999997</v>
      </c>
      <c r="J361">
        <v>7.9770000000000003</v>
      </c>
      <c r="K361">
        <v>10.88</v>
      </c>
      <c r="L361">
        <v>13.217000000000001</v>
      </c>
      <c r="M361">
        <v>13.217000000000001</v>
      </c>
      <c r="N361" t="s">
        <v>108</v>
      </c>
    </row>
    <row r="362" spans="1:20" x14ac:dyDescent="0.2">
      <c r="A362" t="e">
        <f ca="1">_xll.BFieldInfo($B$362)</f>
        <v>#NAME?</v>
      </c>
      <c r="B362" t="s">
        <v>113</v>
      </c>
      <c r="C362">
        <v>1.7229999999999999</v>
      </c>
      <c r="D362">
        <v>1.212</v>
      </c>
      <c r="E362">
        <v>1.4849999999999999</v>
      </c>
      <c r="F362">
        <v>1.31</v>
      </c>
      <c r="G362">
        <v>1.31</v>
      </c>
      <c r="H362">
        <v>2.081</v>
      </c>
      <c r="I362">
        <v>2.081</v>
      </c>
      <c r="J362">
        <v>2.9699999999999998</v>
      </c>
      <c r="K362">
        <v>3.1189999999999998</v>
      </c>
      <c r="L362">
        <v>3.4460000000000002</v>
      </c>
      <c r="M362">
        <v>3.4460000000000002</v>
      </c>
      <c r="N362" t="s">
        <v>108</v>
      </c>
    </row>
    <row r="363" spans="1:20" x14ac:dyDescent="0.2">
      <c r="A363" t="e">
        <f ca="1">_xll.BFieldInfo($B$363)</f>
        <v>#NAME?</v>
      </c>
      <c r="B363" t="s">
        <v>114</v>
      </c>
      <c r="C363">
        <v>-5.7560000000000002</v>
      </c>
      <c r="D363">
        <v>-2.1150000000000002</v>
      </c>
      <c r="E363">
        <v>-0.91900000000000004</v>
      </c>
      <c r="F363">
        <v>-8.5350000000000001</v>
      </c>
      <c r="G363">
        <v>-8.5350000000000001</v>
      </c>
      <c r="H363">
        <v>-5.8959999999999999</v>
      </c>
      <c r="I363">
        <v>-5.8959999999999999</v>
      </c>
      <c r="J363">
        <v>-7.6470000000000002</v>
      </c>
      <c r="K363">
        <v>-0.75600000000000001</v>
      </c>
      <c r="L363">
        <v>-6.7160000000000002</v>
      </c>
      <c r="M363">
        <v>-6.7160000000000002</v>
      </c>
      <c r="N363" t="s">
        <v>108</v>
      </c>
    </row>
    <row r="364" spans="1:20" x14ac:dyDescent="0.2">
      <c r="A364" t="e">
        <f ca="1">_xll.BFieldInfo($B$364)</f>
        <v>#NAME?</v>
      </c>
      <c r="B364" t="s">
        <v>115</v>
      </c>
      <c r="C364">
        <v>387.14</v>
      </c>
      <c r="D364">
        <v>342.63499999999999</v>
      </c>
      <c r="E364">
        <v>283.28399999999999</v>
      </c>
      <c r="F364">
        <v>227.17599999999999</v>
      </c>
      <c r="G364">
        <v>227.17599999999999</v>
      </c>
      <c r="H364">
        <v>172.56800000000001</v>
      </c>
      <c r="I364">
        <v>172.56800000000001</v>
      </c>
      <c r="J364">
        <v>148.31700000000001</v>
      </c>
      <c r="K364">
        <v>115.783</v>
      </c>
      <c r="L364">
        <v>63.052999999999997</v>
      </c>
      <c r="M364">
        <v>79.92</v>
      </c>
      <c r="N364" t="s">
        <v>108</v>
      </c>
    </row>
    <row r="365" spans="1:20" x14ac:dyDescent="0.2">
      <c r="A365" t="e">
        <f ca="1">_xll.BFieldInfo($B$365)</f>
        <v>#NAME?</v>
      </c>
      <c r="B365" t="s">
        <v>116</v>
      </c>
      <c r="C365">
        <v>19.899999999999999</v>
      </c>
      <c r="D365">
        <v>18.899999999999999</v>
      </c>
      <c r="E365">
        <v>20.6</v>
      </c>
      <c r="F365">
        <v>21.6</v>
      </c>
      <c r="G365">
        <v>21.6</v>
      </c>
      <c r="H365">
        <v>20.100000000000001</v>
      </c>
      <c r="I365">
        <v>20.100000000000001</v>
      </c>
      <c r="J365">
        <v>25.2</v>
      </c>
      <c r="K365">
        <v>26.4</v>
      </c>
      <c r="L365">
        <v>28.5</v>
      </c>
      <c r="M365">
        <v>28.5</v>
      </c>
      <c r="N365" t="s">
        <v>108</v>
      </c>
    </row>
    <row r="366" spans="1:20" x14ac:dyDescent="0.2">
      <c r="A366" t="e">
        <f ca="1">_xll.BFieldInfo($B$366)</f>
        <v>#NAME?</v>
      </c>
      <c r="B366" t="s">
        <v>117</v>
      </c>
      <c r="C366">
        <v>27.6</v>
      </c>
      <c r="D366">
        <v>25.1</v>
      </c>
      <c r="E366">
        <v>25.8</v>
      </c>
      <c r="F366">
        <v>22.8</v>
      </c>
      <c r="G366">
        <v>22.8</v>
      </c>
      <c r="H366">
        <v>24.1</v>
      </c>
      <c r="I366">
        <v>24.1</v>
      </c>
      <c r="J366">
        <v>22.2</v>
      </c>
      <c r="K366">
        <v>20.100000000000001</v>
      </c>
      <c r="L366">
        <v>17.100000000000001</v>
      </c>
      <c r="M366">
        <v>17.100000000000001</v>
      </c>
      <c r="N366" t="s">
        <v>108</v>
      </c>
    </row>
    <row r="368" spans="1:20" x14ac:dyDescent="0.2">
      <c r="A368" t="s">
        <v>32</v>
      </c>
      <c r="B368" t="s">
        <v>106</v>
      </c>
      <c r="C368" s="8" t="e">
        <f ca="1">_xll.BDH($A$368,$B$369:$B$379,$B$1,$B$2,"Dir=H","Per=Y","Days=A","Dts=S","Sort=R","cols=18;rows=12")</f>
        <v>#NAME?</v>
      </c>
      <c r="D368" s="8">
        <v>43830</v>
      </c>
      <c r="E368" s="8">
        <v>43555</v>
      </c>
      <c r="F368" s="8">
        <v>43465</v>
      </c>
      <c r="G368" s="8">
        <v>43190</v>
      </c>
      <c r="H368" s="8">
        <v>43098</v>
      </c>
      <c r="I368" s="8">
        <v>42825</v>
      </c>
      <c r="J368" s="8">
        <v>42734</v>
      </c>
      <c r="K368" s="8">
        <v>42460</v>
      </c>
      <c r="L368" s="8">
        <v>42369</v>
      </c>
      <c r="M368" s="8">
        <v>42094</v>
      </c>
      <c r="N368" s="8">
        <v>42004</v>
      </c>
      <c r="O368" s="8">
        <v>41729</v>
      </c>
      <c r="P368" s="8">
        <v>41639</v>
      </c>
      <c r="Q368" s="8">
        <v>41364</v>
      </c>
      <c r="R368" s="8">
        <v>41274</v>
      </c>
      <c r="S368" s="8">
        <v>40999</v>
      </c>
      <c r="T368" s="8">
        <v>40907</v>
      </c>
    </row>
    <row r="369" spans="1:20" x14ac:dyDescent="0.2">
      <c r="A369" t="e">
        <f ca="1">_xll.BFieldInfo($B$369)</f>
        <v>#NAME?</v>
      </c>
      <c r="B369" t="s">
        <v>107</v>
      </c>
      <c r="C369">
        <v>250.96</v>
      </c>
      <c r="D369">
        <v>250.96</v>
      </c>
      <c r="E369">
        <v>179.7</v>
      </c>
      <c r="F369">
        <v>179.7</v>
      </c>
      <c r="G369">
        <v>167.79</v>
      </c>
      <c r="H369">
        <v>167.79</v>
      </c>
      <c r="I369">
        <v>134.15</v>
      </c>
      <c r="J369">
        <v>134.15</v>
      </c>
      <c r="K369">
        <v>135.97</v>
      </c>
      <c r="L369">
        <v>135.97</v>
      </c>
      <c r="M369">
        <v>154.47</v>
      </c>
      <c r="N369">
        <v>154.47</v>
      </c>
      <c r="O369">
        <v>124.47</v>
      </c>
      <c r="P369">
        <v>124.47</v>
      </c>
      <c r="Q369">
        <v>103.58</v>
      </c>
      <c r="R369">
        <v>103.58</v>
      </c>
      <c r="S369">
        <v>99.08</v>
      </c>
      <c r="T369">
        <v>99.08</v>
      </c>
    </row>
    <row r="370" spans="1:20" x14ac:dyDescent="0.2">
      <c r="A370" t="e">
        <f ca="1">_xll.BFieldInfo($B$370)</f>
        <v>#NAME?</v>
      </c>
      <c r="B370" t="s">
        <v>109</v>
      </c>
      <c r="C370">
        <v>448.9</v>
      </c>
      <c r="D370">
        <v>409.2</v>
      </c>
      <c r="E370">
        <v>409.2</v>
      </c>
      <c r="F370">
        <v>373</v>
      </c>
      <c r="G370">
        <v>373</v>
      </c>
      <c r="H370">
        <v>356.452</v>
      </c>
      <c r="I370">
        <v>356.452</v>
      </c>
      <c r="J370">
        <v>361.12200000000001</v>
      </c>
      <c r="K370">
        <v>361.12200000000001</v>
      </c>
      <c r="L370">
        <v>350.315</v>
      </c>
      <c r="M370">
        <v>350.315</v>
      </c>
      <c r="N370">
        <v>269.13</v>
      </c>
      <c r="O370">
        <v>269.13</v>
      </c>
      <c r="P370">
        <v>248.917</v>
      </c>
      <c r="Q370">
        <v>248.917</v>
      </c>
      <c r="R370">
        <v>211.35900000000001</v>
      </c>
      <c r="S370">
        <v>211.35900000000001</v>
      </c>
      <c r="T370" t="s">
        <v>108</v>
      </c>
    </row>
    <row r="371" spans="1:20" x14ac:dyDescent="0.2">
      <c r="A371" t="e">
        <f ca="1">_xll.BFieldInfo($B$371)</f>
        <v>#NAME?</v>
      </c>
      <c r="B371" t="s">
        <v>110</v>
      </c>
      <c r="C371">
        <v>375.4</v>
      </c>
      <c r="D371">
        <v>383.2</v>
      </c>
      <c r="E371">
        <v>383.2</v>
      </c>
      <c r="F371">
        <v>365.6</v>
      </c>
      <c r="G371">
        <v>365.6</v>
      </c>
      <c r="H371">
        <v>330.75900000000001</v>
      </c>
      <c r="I371">
        <v>330.75900000000001</v>
      </c>
      <c r="J371">
        <v>295.77800000000002</v>
      </c>
      <c r="K371">
        <v>295.77800000000002</v>
      </c>
      <c r="L371">
        <v>288.505</v>
      </c>
      <c r="M371">
        <v>288.505</v>
      </c>
      <c r="N371">
        <v>244.429</v>
      </c>
      <c r="O371">
        <v>244.429</v>
      </c>
      <c r="P371">
        <v>219.80199999999999</v>
      </c>
      <c r="Q371">
        <v>219.80199999999999</v>
      </c>
      <c r="R371">
        <v>198.09100000000001</v>
      </c>
      <c r="S371">
        <v>198.09100000000001</v>
      </c>
      <c r="T371" t="s">
        <v>108</v>
      </c>
    </row>
    <row r="372" spans="1:20" x14ac:dyDescent="0.2">
      <c r="A372" t="e">
        <f ca="1">_xll.BFieldInfo($B$372)</f>
        <v>#NAME?</v>
      </c>
      <c r="B372" t="s">
        <v>111</v>
      </c>
      <c r="C372">
        <v>10887.371499999999</v>
      </c>
      <c r="D372">
        <v>12679.8189</v>
      </c>
      <c r="E372">
        <v>12679.8189</v>
      </c>
      <c r="F372">
        <v>9916.6787999999997</v>
      </c>
      <c r="G372">
        <v>9916.6787999999997</v>
      </c>
      <c r="H372">
        <v>9086.1013999999996</v>
      </c>
      <c r="I372">
        <v>9086.1013999999996</v>
      </c>
      <c r="J372">
        <v>8033.1337000000003</v>
      </c>
      <c r="K372">
        <v>8033.1337000000003</v>
      </c>
      <c r="L372">
        <v>9014.4943000000003</v>
      </c>
      <c r="M372">
        <v>9014.4943000000003</v>
      </c>
      <c r="N372">
        <v>8677.4727999999996</v>
      </c>
      <c r="O372">
        <v>8677.4727999999996</v>
      </c>
      <c r="P372">
        <v>7645.549</v>
      </c>
      <c r="Q372">
        <v>7645.549</v>
      </c>
      <c r="R372">
        <v>6673.4155000000001</v>
      </c>
      <c r="S372">
        <v>6673.4155000000001</v>
      </c>
      <c r="T372" t="s">
        <v>108</v>
      </c>
    </row>
    <row r="373" spans="1:20" x14ac:dyDescent="0.2">
      <c r="A373" t="e">
        <f ca="1">_xll.BFieldInfo($B$373)</f>
        <v>#NAME?</v>
      </c>
      <c r="B373" t="s">
        <v>109</v>
      </c>
      <c r="C373">
        <v>448.9</v>
      </c>
      <c r="D373">
        <v>409.2</v>
      </c>
      <c r="E373">
        <v>409.2</v>
      </c>
      <c r="F373">
        <v>373</v>
      </c>
      <c r="G373">
        <v>373</v>
      </c>
      <c r="H373">
        <v>356.452</v>
      </c>
      <c r="I373">
        <v>356.452</v>
      </c>
      <c r="J373">
        <v>361.12200000000001</v>
      </c>
      <c r="K373">
        <v>361.12200000000001</v>
      </c>
      <c r="L373">
        <v>350.315</v>
      </c>
      <c r="M373">
        <v>350.315</v>
      </c>
      <c r="N373">
        <v>269.13</v>
      </c>
      <c r="O373">
        <v>269.13</v>
      </c>
      <c r="P373">
        <v>248.917</v>
      </c>
      <c r="Q373">
        <v>248.917</v>
      </c>
      <c r="R373">
        <v>211.35900000000001</v>
      </c>
      <c r="S373">
        <v>211.35900000000001</v>
      </c>
      <c r="T373" t="s">
        <v>108</v>
      </c>
    </row>
    <row r="374" spans="1:20" x14ac:dyDescent="0.2">
      <c r="A374" t="e">
        <f ca="1">_xll.BFieldInfo($B$374)</f>
        <v>#NAME?</v>
      </c>
      <c r="B374" t="s">
        <v>112</v>
      </c>
      <c r="C374">
        <v>27.7</v>
      </c>
      <c r="D374">
        <v>26</v>
      </c>
      <c r="E374">
        <v>26</v>
      </c>
      <c r="F374">
        <v>21.3</v>
      </c>
      <c r="G374">
        <v>21.3</v>
      </c>
      <c r="H374">
        <v>23.981999999999999</v>
      </c>
      <c r="I374">
        <v>23.981999999999999</v>
      </c>
      <c r="J374">
        <v>21.35</v>
      </c>
      <c r="K374">
        <v>21.35</v>
      </c>
      <c r="L374">
        <v>27.706</v>
      </c>
      <c r="M374">
        <v>27.706</v>
      </c>
      <c r="N374">
        <v>24.847999999999999</v>
      </c>
      <c r="O374">
        <v>24.847999999999999</v>
      </c>
      <c r="P374">
        <v>22.757999999999999</v>
      </c>
      <c r="Q374">
        <v>22.757999999999999</v>
      </c>
      <c r="R374">
        <v>22.291</v>
      </c>
      <c r="S374">
        <v>22.291</v>
      </c>
      <c r="T374" t="s">
        <v>108</v>
      </c>
    </row>
    <row r="375" spans="1:20" x14ac:dyDescent="0.2">
      <c r="A375" t="e">
        <f ca="1">_xll.BFieldInfo($B$375)</f>
        <v>#NAME?</v>
      </c>
      <c r="B375" t="s">
        <v>113</v>
      </c>
      <c r="C375">
        <v>2.2999999999999998</v>
      </c>
      <c r="D375">
        <v>3.2</v>
      </c>
      <c r="E375">
        <v>3.2</v>
      </c>
      <c r="F375">
        <v>2.2000000000000002</v>
      </c>
      <c r="G375">
        <v>2.2000000000000002</v>
      </c>
      <c r="H375">
        <v>2.2429999999999999</v>
      </c>
      <c r="I375">
        <v>2.2429999999999999</v>
      </c>
      <c r="J375">
        <v>2.8860000000000001</v>
      </c>
      <c r="K375">
        <v>2.8860000000000001</v>
      </c>
      <c r="L375">
        <v>5.3739999999999997</v>
      </c>
      <c r="M375">
        <v>5.3739999999999997</v>
      </c>
      <c r="N375">
        <v>4.9050000000000002</v>
      </c>
      <c r="O375">
        <v>4.9050000000000002</v>
      </c>
      <c r="P375">
        <v>5.8209999999999997</v>
      </c>
      <c r="Q375">
        <v>5.8209999999999997</v>
      </c>
      <c r="R375">
        <v>6.1719999999999997</v>
      </c>
      <c r="S375">
        <v>6.1719999999999997</v>
      </c>
      <c r="T375" t="s">
        <v>108</v>
      </c>
    </row>
    <row r="376" spans="1:20" x14ac:dyDescent="0.2">
      <c r="A376" t="e">
        <f ca="1">_xll.BFieldInfo($B$376)</f>
        <v>#NAME?</v>
      </c>
      <c r="B376" t="s">
        <v>114</v>
      </c>
      <c r="C376">
        <v>-11.3</v>
      </c>
      <c r="D376">
        <v>-11.7</v>
      </c>
      <c r="E376">
        <v>-11.7</v>
      </c>
      <c r="F376">
        <v>-7.2</v>
      </c>
      <c r="G376">
        <v>-7.2</v>
      </c>
      <c r="H376">
        <v>-15.377000000000001</v>
      </c>
      <c r="I376">
        <v>-15.377000000000001</v>
      </c>
      <c r="J376">
        <v>-11.715</v>
      </c>
      <c r="K376">
        <v>-11.715</v>
      </c>
      <c r="L376">
        <v>-2.5830000000000002</v>
      </c>
      <c r="M376">
        <v>-2.5830000000000002</v>
      </c>
      <c r="N376">
        <v>-6.8</v>
      </c>
      <c r="O376">
        <v>-6.8</v>
      </c>
      <c r="P376">
        <v>-14.493</v>
      </c>
      <c r="Q376">
        <v>-14.493</v>
      </c>
      <c r="R376">
        <v>-11.691000000000001</v>
      </c>
      <c r="S376">
        <v>-11.691000000000001</v>
      </c>
      <c r="T376" t="s">
        <v>108</v>
      </c>
    </row>
    <row r="377" spans="1:20" x14ac:dyDescent="0.2">
      <c r="A377" t="e">
        <f ca="1">_xll.BFieldInfo($B$377)</f>
        <v>#NAME?</v>
      </c>
      <c r="B377" t="s">
        <v>115</v>
      </c>
      <c r="C377">
        <v>510</v>
      </c>
      <c r="D377">
        <v>536.20000000000005</v>
      </c>
      <c r="E377">
        <v>536.20000000000005</v>
      </c>
      <c r="F377">
        <v>483</v>
      </c>
      <c r="G377">
        <v>483</v>
      </c>
      <c r="H377">
        <v>423.67700000000002</v>
      </c>
      <c r="I377">
        <v>423.67700000000002</v>
      </c>
      <c r="J377">
        <v>403.43700000000001</v>
      </c>
      <c r="K377">
        <v>403.43700000000001</v>
      </c>
      <c r="L377">
        <v>429.06900000000002</v>
      </c>
      <c r="M377">
        <v>429.06900000000002</v>
      </c>
      <c r="N377">
        <v>404.03</v>
      </c>
      <c r="O377">
        <v>404.03</v>
      </c>
      <c r="P377">
        <v>155.559</v>
      </c>
      <c r="Q377">
        <v>155.559</v>
      </c>
      <c r="R377">
        <v>287.69900000000001</v>
      </c>
      <c r="S377">
        <v>287.69900000000001</v>
      </c>
      <c r="T377" t="s">
        <v>108</v>
      </c>
    </row>
    <row r="378" spans="1:20" x14ac:dyDescent="0.2">
      <c r="A378" t="e">
        <f ca="1">_xll.BFieldInfo($B$378)</f>
        <v>#NAME?</v>
      </c>
      <c r="B378" t="s">
        <v>116</v>
      </c>
      <c r="C378">
        <v>25.7</v>
      </c>
      <c r="D378">
        <v>26.4</v>
      </c>
      <c r="E378">
        <v>26.4</v>
      </c>
      <c r="F378">
        <v>25.5</v>
      </c>
      <c r="G378">
        <v>25.5</v>
      </c>
      <c r="H378">
        <v>28.4</v>
      </c>
      <c r="I378">
        <v>28.4</v>
      </c>
      <c r="J378">
        <v>32.200000000000003</v>
      </c>
      <c r="K378">
        <v>32.200000000000003</v>
      </c>
      <c r="L378">
        <v>35.799999999999997</v>
      </c>
      <c r="M378">
        <v>35.799999999999997</v>
      </c>
      <c r="N378">
        <v>38.1</v>
      </c>
      <c r="O378">
        <v>38.1</v>
      </c>
      <c r="P378">
        <v>38.200000000000003</v>
      </c>
      <c r="Q378">
        <v>38.200000000000003</v>
      </c>
      <c r="R378">
        <v>32.5</v>
      </c>
      <c r="S378">
        <v>32.5</v>
      </c>
      <c r="T378" t="s">
        <v>108</v>
      </c>
    </row>
    <row r="379" spans="1:20" x14ac:dyDescent="0.2">
      <c r="A379" t="e">
        <f ca="1">_xll.BFieldInfo($B$379)</f>
        <v>#NAME?</v>
      </c>
      <c r="B379" t="s">
        <v>117</v>
      </c>
      <c r="C379">
        <v>41.2</v>
      </c>
      <c r="D379">
        <v>44.5</v>
      </c>
      <c r="E379">
        <v>44.5</v>
      </c>
      <c r="F379">
        <v>44.8</v>
      </c>
      <c r="G379">
        <v>44.8</v>
      </c>
      <c r="H379">
        <v>45.9</v>
      </c>
      <c r="I379">
        <v>45.9</v>
      </c>
      <c r="J379">
        <v>43.3</v>
      </c>
      <c r="K379">
        <v>43.3</v>
      </c>
      <c r="L379">
        <v>39.799999999999997</v>
      </c>
      <c r="M379">
        <v>39.799999999999997</v>
      </c>
      <c r="N379">
        <v>40.700000000000003</v>
      </c>
      <c r="O379">
        <v>40.700000000000003</v>
      </c>
      <c r="P379">
        <v>36</v>
      </c>
      <c r="Q379">
        <v>36</v>
      </c>
      <c r="R379">
        <v>36.5</v>
      </c>
      <c r="S379">
        <v>36.5</v>
      </c>
      <c r="T379" t="s">
        <v>108</v>
      </c>
    </row>
    <row r="381" spans="1:20" x14ac:dyDescent="0.2">
      <c r="A381" t="s">
        <v>35</v>
      </c>
      <c r="B381" t="s">
        <v>106</v>
      </c>
      <c r="C381" s="8" t="e">
        <f ca="1">_xll.BDH($A$381,$B$382:$B$392,$B$1,$B$2,"Dir=H","Per=Y","Days=A","Dts=S","Sort=R","cols=18;rows=12")</f>
        <v>#NAME?</v>
      </c>
      <c r="D381" s="8">
        <v>43830</v>
      </c>
      <c r="E381" s="8">
        <v>43555</v>
      </c>
      <c r="F381" s="8">
        <v>43465</v>
      </c>
      <c r="G381" s="8">
        <v>43190</v>
      </c>
      <c r="H381" s="8">
        <v>43098</v>
      </c>
      <c r="I381" s="8">
        <v>42825</v>
      </c>
      <c r="J381" s="8">
        <v>42734</v>
      </c>
      <c r="K381" s="8">
        <v>42460</v>
      </c>
      <c r="L381" s="8">
        <v>42369</v>
      </c>
      <c r="M381" s="8">
        <v>42094</v>
      </c>
      <c r="N381" s="8">
        <v>42004</v>
      </c>
      <c r="O381" s="8">
        <v>41729</v>
      </c>
      <c r="P381" s="8">
        <v>41639</v>
      </c>
      <c r="Q381" s="8">
        <v>41364</v>
      </c>
      <c r="R381" s="8">
        <v>41274</v>
      </c>
      <c r="S381" s="8">
        <v>40999</v>
      </c>
      <c r="T381" s="8">
        <v>40907</v>
      </c>
    </row>
    <row r="382" spans="1:20" x14ac:dyDescent="0.2">
      <c r="A382" t="e">
        <f ca="1">_xll.BFieldInfo($B$382)</f>
        <v>#NAME?</v>
      </c>
      <c r="B382" t="s">
        <v>107</v>
      </c>
      <c r="C382">
        <v>58.616999999999997</v>
      </c>
      <c r="D382">
        <v>58.616999999999997</v>
      </c>
      <c r="E382">
        <v>38.860999999999997</v>
      </c>
      <c r="F382">
        <v>38.860999999999997</v>
      </c>
      <c r="G382">
        <v>40.734000000000002</v>
      </c>
      <c r="H382">
        <v>40.734000000000002</v>
      </c>
      <c r="I382">
        <v>30.913</v>
      </c>
      <c r="J382">
        <v>30.913</v>
      </c>
      <c r="K382">
        <v>18.257999999999999</v>
      </c>
      <c r="L382">
        <v>18.257999999999999</v>
      </c>
      <c r="M382">
        <v>15.356999999999999</v>
      </c>
      <c r="N382">
        <v>15.356999999999999</v>
      </c>
      <c r="O382">
        <v>13.723000000000001</v>
      </c>
      <c r="P382">
        <v>13.723000000000001</v>
      </c>
      <c r="Q382">
        <v>7.5629999999999997</v>
      </c>
      <c r="R382">
        <v>7.5629999999999997</v>
      </c>
      <c r="S382">
        <v>7.335</v>
      </c>
      <c r="T382">
        <v>7.335</v>
      </c>
    </row>
    <row r="383" spans="1:20" x14ac:dyDescent="0.2">
      <c r="A383" t="e">
        <f ca="1">_xll.BFieldInfo($B$383)</f>
        <v>#NAME?</v>
      </c>
      <c r="B383" t="s">
        <v>109</v>
      </c>
      <c r="C383">
        <v>160.91399999999999</v>
      </c>
      <c r="D383">
        <v>143.66200000000001</v>
      </c>
      <c r="E383">
        <v>143.66200000000001</v>
      </c>
      <c r="F383">
        <v>128.91499999999999</v>
      </c>
      <c r="G383">
        <v>128.91499999999999</v>
      </c>
      <c r="H383">
        <v>114.64</v>
      </c>
      <c r="I383">
        <v>114.64</v>
      </c>
      <c r="J383">
        <v>120.473</v>
      </c>
      <c r="K383">
        <v>120.473</v>
      </c>
      <c r="L383">
        <v>113.32299999999999</v>
      </c>
      <c r="M383">
        <v>113.32299999999999</v>
      </c>
      <c r="N383">
        <v>102.383</v>
      </c>
      <c r="O383">
        <v>102.383</v>
      </c>
      <c r="P383">
        <v>90.233999999999995</v>
      </c>
      <c r="Q383">
        <v>90.233999999999995</v>
      </c>
      <c r="R383" t="s">
        <v>108</v>
      </c>
      <c r="S383" t="s">
        <v>108</v>
      </c>
      <c r="T383" t="s">
        <v>108</v>
      </c>
    </row>
    <row r="384" spans="1:20" x14ac:dyDescent="0.2">
      <c r="A384" t="e">
        <f ca="1">_xll.BFieldInfo($B$384)</f>
        <v>#NAME?</v>
      </c>
      <c r="B384" t="s">
        <v>110</v>
      </c>
      <c r="C384">
        <v>98.01</v>
      </c>
      <c r="D384">
        <v>90.364999999999995</v>
      </c>
      <c r="E384">
        <v>90.364999999999995</v>
      </c>
      <c r="F384">
        <v>84.718000000000004</v>
      </c>
      <c r="G384">
        <v>84.718000000000004</v>
      </c>
      <c r="H384">
        <v>71.376000000000005</v>
      </c>
      <c r="I384">
        <v>71.376000000000005</v>
      </c>
      <c r="J384">
        <v>65.278999999999996</v>
      </c>
      <c r="K384">
        <v>65.278999999999996</v>
      </c>
      <c r="L384">
        <v>60.91</v>
      </c>
      <c r="M384">
        <v>60.91</v>
      </c>
      <c r="N384">
        <v>63.384</v>
      </c>
      <c r="O384">
        <v>63.384</v>
      </c>
      <c r="P384">
        <v>48.689</v>
      </c>
      <c r="Q384">
        <v>48.689</v>
      </c>
      <c r="R384" t="s">
        <v>108</v>
      </c>
      <c r="S384" t="s">
        <v>108</v>
      </c>
      <c r="T384" t="s">
        <v>108</v>
      </c>
    </row>
    <row r="385" spans="1:20" x14ac:dyDescent="0.2">
      <c r="A385" t="e">
        <f ca="1">_xll.BFieldInfo($B$385)</f>
        <v>#NAME?</v>
      </c>
      <c r="B385" t="s">
        <v>111</v>
      </c>
      <c r="C385">
        <v>7229.4524000000001</v>
      </c>
      <c r="D385">
        <v>6501.5499</v>
      </c>
      <c r="E385">
        <v>6501.5499</v>
      </c>
      <c r="F385">
        <v>6011.5788000000002</v>
      </c>
      <c r="G385">
        <v>6011.5788000000002</v>
      </c>
      <c r="H385">
        <v>5172.2891</v>
      </c>
      <c r="I385">
        <v>5172.2891</v>
      </c>
      <c r="J385">
        <v>2591.3721999999998</v>
      </c>
      <c r="K385">
        <v>2591.3721999999998</v>
      </c>
      <c r="L385">
        <v>2172.6853999999998</v>
      </c>
      <c r="M385">
        <v>2172.6853999999998</v>
      </c>
      <c r="N385">
        <v>2431.8933999999999</v>
      </c>
      <c r="O385">
        <v>2431.8933999999999</v>
      </c>
      <c r="P385">
        <v>1079.241</v>
      </c>
      <c r="Q385">
        <v>1079.241</v>
      </c>
      <c r="R385">
        <v>1282.1002000000001</v>
      </c>
      <c r="S385">
        <v>1282.1002000000001</v>
      </c>
      <c r="T385" t="s">
        <v>108</v>
      </c>
    </row>
    <row r="386" spans="1:20" x14ac:dyDescent="0.2">
      <c r="A386" t="e">
        <f ca="1">_xll.BFieldInfo($B$386)</f>
        <v>#NAME?</v>
      </c>
      <c r="B386" t="s">
        <v>109</v>
      </c>
      <c r="C386">
        <v>160.91399999999999</v>
      </c>
      <c r="D386">
        <v>143.66200000000001</v>
      </c>
      <c r="E386">
        <v>143.66200000000001</v>
      </c>
      <c r="F386">
        <v>128.91499999999999</v>
      </c>
      <c r="G386">
        <v>128.91499999999999</v>
      </c>
      <c r="H386">
        <v>114.64</v>
      </c>
      <c r="I386">
        <v>114.64</v>
      </c>
      <c r="J386">
        <v>120.473</v>
      </c>
      <c r="K386">
        <v>120.473</v>
      </c>
      <c r="L386">
        <v>113.32299999999999</v>
      </c>
      <c r="M386">
        <v>113.32299999999999</v>
      </c>
      <c r="N386">
        <v>102.383</v>
      </c>
      <c r="O386">
        <v>102.383</v>
      </c>
      <c r="P386">
        <v>90.233999999999995</v>
      </c>
      <c r="Q386">
        <v>90.233999999999995</v>
      </c>
      <c r="R386" t="s">
        <v>108</v>
      </c>
      <c r="S386" t="s">
        <v>108</v>
      </c>
      <c r="T386" t="s">
        <v>108</v>
      </c>
    </row>
    <row r="387" spans="1:20" x14ac:dyDescent="0.2">
      <c r="A387" t="e">
        <f ca="1">_xll.BFieldInfo($B$387)</f>
        <v>#NAME?</v>
      </c>
      <c r="B387" t="s">
        <v>112</v>
      </c>
      <c r="C387">
        <v>11.007999999999999</v>
      </c>
      <c r="D387">
        <v>10.564</v>
      </c>
      <c r="E387">
        <v>10.564</v>
      </c>
      <c r="F387">
        <v>9.7149999999999999</v>
      </c>
      <c r="G387">
        <v>9.7149999999999999</v>
      </c>
      <c r="H387">
        <v>10.385</v>
      </c>
      <c r="I387">
        <v>10.385</v>
      </c>
      <c r="J387">
        <v>10.117000000000001</v>
      </c>
      <c r="K387">
        <v>10.117000000000001</v>
      </c>
      <c r="L387">
        <v>7.6459999999999999</v>
      </c>
      <c r="M387">
        <v>7.6459999999999999</v>
      </c>
      <c r="N387">
        <v>8.5909999999999993</v>
      </c>
      <c r="O387">
        <v>8.5909999999999993</v>
      </c>
      <c r="P387">
        <v>7.8419999999999996</v>
      </c>
      <c r="Q387">
        <v>7.8419999999999996</v>
      </c>
      <c r="R387" t="s">
        <v>108</v>
      </c>
      <c r="S387" t="s">
        <v>108</v>
      </c>
      <c r="T387" t="s">
        <v>108</v>
      </c>
    </row>
    <row r="388" spans="1:20" x14ac:dyDescent="0.2">
      <c r="A388" t="e">
        <f ca="1">_xll.BFieldInfo($B$388)</f>
        <v>#NAME?</v>
      </c>
      <c r="B388" t="s">
        <v>113</v>
      </c>
      <c r="C388">
        <v>1.0549999999999999</v>
      </c>
      <c r="D388">
        <v>1.3009999999999999</v>
      </c>
      <c r="E388">
        <v>1.3009999999999999</v>
      </c>
      <c r="F388">
        <v>1.1259999999999999</v>
      </c>
      <c r="G388">
        <v>1.1259999999999999</v>
      </c>
      <c r="H388">
        <v>0.8</v>
      </c>
      <c r="I388">
        <v>0.8</v>
      </c>
      <c r="J388">
        <v>1.147</v>
      </c>
      <c r="K388">
        <v>1.147</v>
      </c>
      <c r="L388">
        <v>1.97</v>
      </c>
      <c r="M388">
        <v>1.97</v>
      </c>
      <c r="N388">
        <v>1.794</v>
      </c>
      <c r="O388">
        <v>1.794</v>
      </c>
      <c r="P388">
        <v>1.8519999999999999</v>
      </c>
      <c r="Q388">
        <v>1.8519999999999999</v>
      </c>
      <c r="R388" t="s">
        <v>108</v>
      </c>
      <c r="S388" t="s">
        <v>108</v>
      </c>
      <c r="T388" t="s">
        <v>108</v>
      </c>
    </row>
    <row r="389" spans="1:20" x14ac:dyDescent="0.2">
      <c r="A389" t="e">
        <f ca="1">_xll.BFieldInfo($B$389)</f>
        <v>#NAME?</v>
      </c>
      <c r="B389" t="s">
        <v>114</v>
      </c>
      <c r="C389">
        <v>-3.5070000000000001</v>
      </c>
      <c r="D389">
        <v>-3.7930000000000001</v>
      </c>
      <c r="E389">
        <v>-3.7930000000000001</v>
      </c>
      <c r="F389">
        <v>-1.202</v>
      </c>
      <c r="G389">
        <v>-1.202</v>
      </c>
      <c r="H389">
        <v>-5.2140000000000004</v>
      </c>
      <c r="I389">
        <v>-5.2140000000000004</v>
      </c>
      <c r="J389">
        <v>-5.2770000000000001</v>
      </c>
      <c r="K389">
        <v>-5.2770000000000001</v>
      </c>
      <c r="L389">
        <v>-5.3070000000000004</v>
      </c>
      <c r="M389">
        <v>-5.3070000000000004</v>
      </c>
      <c r="N389">
        <v>-1.841</v>
      </c>
      <c r="O389">
        <v>-1.841</v>
      </c>
      <c r="P389">
        <v>-2.2850000000000001</v>
      </c>
      <c r="Q389">
        <v>-2.2850000000000001</v>
      </c>
      <c r="R389" t="s">
        <v>108</v>
      </c>
      <c r="S389" t="s">
        <v>108</v>
      </c>
      <c r="T389" t="s">
        <v>108</v>
      </c>
    </row>
    <row r="390" spans="1:20" x14ac:dyDescent="0.2">
      <c r="A390" t="e">
        <f ca="1">_xll.BFieldInfo($B$390)</f>
        <v>#NAME?</v>
      </c>
      <c r="B390" t="s">
        <v>115</v>
      </c>
      <c r="C390">
        <v>276.495</v>
      </c>
      <c r="D390">
        <v>263.19400000000002</v>
      </c>
      <c r="E390">
        <v>263.19400000000002</v>
      </c>
      <c r="F390">
        <v>229.733</v>
      </c>
      <c r="G390">
        <v>229.733</v>
      </c>
      <c r="H390">
        <v>211.86</v>
      </c>
      <c r="I390">
        <v>211.86</v>
      </c>
      <c r="J390">
        <v>129.05799999999999</v>
      </c>
      <c r="K390">
        <v>129.05799999999999</v>
      </c>
      <c r="L390">
        <v>154.184</v>
      </c>
      <c r="M390">
        <v>154.184</v>
      </c>
      <c r="N390">
        <v>75.986000000000004</v>
      </c>
      <c r="O390">
        <v>75.986000000000004</v>
      </c>
      <c r="P390">
        <v>-252.03700000000001</v>
      </c>
      <c r="Q390">
        <v>-252.03700000000001</v>
      </c>
      <c r="R390">
        <v>71.980999999999995</v>
      </c>
      <c r="S390">
        <v>71.980999999999995</v>
      </c>
      <c r="T390" t="s">
        <v>108</v>
      </c>
    </row>
    <row r="391" spans="1:20" x14ac:dyDescent="0.2">
      <c r="A391" t="e">
        <f ca="1">_xll.BFieldInfo($B$391)</f>
        <v>#NAME?</v>
      </c>
      <c r="B391" t="s">
        <v>116</v>
      </c>
      <c r="C391">
        <v>27.145199999999999</v>
      </c>
      <c r="D391">
        <v>29.683</v>
      </c>
      <c r="E391">
        <v>29.683</v>
      </c>
      <c r="F391">
        <v>29.686699999999998</v>
      </c>
      <c r="G391">
        <v>29.686699999999998</v>
      </c>
      <c r="H391">
        <v>31.345300000000002</v>
      </c>
      <c r="I391">
        <v>31.345300000000002</v>
      </c>
      <c r="J391">
        <v>33.366</v>
      </c>
      <c r="K391">
        <v>33.366</v>
      </c>
      <c r="L391">
        <v>33.421399999999998</v>
      </c>
      <c r="M391">
        <v>33.421399999999998</v>
      </c>
      <c r="N391">
        <v>32.027000000000001</v>
      </c>
      <c r="O391">
        <v>32.027000000000001</v>
      </c>
      <c r="P391">
        <v>42.438699999999997</v>
      </c>
      <c r="Q391">
        <v>42.438699999999997</v>
      </c>
      <c r="R391" t="s">
        <v>108</v>
      </c>
      <c r="S391" t="s">
        <v>108</v>
      </c>
      <c r="T391" t="s">
        <v>108</v>
      </c>
    </row>
    <row r="392" spans="1:20" x14ac:dyDescent="0.2">
      <c r="A392" t="e">
        <f ca="1">_xll.BFieldInfo($B$392)</f>
        <v>#NAME?</v>
      </c>
      <c r="B392" t="s">
        <v>117</v>
      </c>
      <c r="C392">
        <v>28.904199999999999</v>
      </c>
      <c r="D392">
        <v>30.497399999999999</v>
      </c>
      <c r="E392">
        <v>30.497399999999999</v>
      </c>
      <c r="F392">
        <v>30.930900000000001</v>
      </c>
      <c r="G392">
        <v>30.930900000000001</v>
      </c>
      <c r="H392">
        <v>29.400600000000001</v>
      </c>
      <c r="I392">
        <v>29.400600000000001</v>
      </c>
      <c r="J392">
        <v>28.554400000000001</v>
      </c>
      <c r="K392">
        <v>28.554400000000001</v>
      </c>
      <c r="L392">
        <v>33.616799999999998</v>
      </c>
      <c r="M392">
        <v>33.616799999999998</v>
      </c>
      <c r="N392">
        <v>27.331800000000001</v>
      </c>
      <c r="O392">
        <v>27.331800000000001</v>
      </c>
      <c r="P392">
        <v>30.4011</v>
      </c>
      <c r="Q392">
        <v>30.4011</v>
      </c>
      <c r="R392" t="s">
        <v>108</v>
      </c>
      <c r="S392" t="s">
        <v>108</v>
      </c>
      <c r="T392" t="s">
        <v>108</v>
      </c>
    </row>
    <row r="394" spans="1:20" x14ac:dyDescent="0.2">
      <c r="A394" t="s">
        <v>33</v>
      </c>
      <c r="B394" t="s">
        <v>106</v>
      </c>
      <c r="C394" s="8" t="e">
        <f ca="1">_xll.BDH($A$394,$B$395:$B$405,$B$1,$B$2,"Dir=H","Per=Y","Days=A","Dts=S","Sort=R","cols=12;rows=12")</f>
        <v>#NAME?</v>
      </c>
      <c r="D394" s="8">
        <v>43465</v>
      </c>
      <c r="E394" s="8">
        <v>43100</v>
      </c>
      <c r="F394" s="8">
        <v>43098</v>
      </c>
      <c r="G394" s="8">
        <v>42735</v>
      </c>
      <c r="H394" s="8">
        <v>42734</v>
      </c>
      <c r="I394" s="8">
        <v>42369</v>
      </c>
      <c r="J394" s="8">
        <v>42004</v>
      </c>
      <c r="K394" s="8">
        <v>41639</v>
      </c>
      <c r="L394" s="8">
        <v>41274</v>
      </c>
      <c r="M394" s="8">
        <v>40908</v>
      </c>
      <c r="N394" s="8">
        <v>40907</v>
      </c>
    </row>
    <row r="395" spans="1:20" x14ac:dyDescent="0.2">
      <c r="A395" t="e">
        <f ca="1">_xll.BFieldInfo($B$395)</f>
        <v>#NAME?</v>
      </c>
      <c r="B395" t="s">
        <v>107</v>
      </c>
      <c r="C395">
        <v>661.32100000000003</v>
      </c>
      <c r="D395">
        <v>497.69200000000001</v>
      </c>
      <c r="E395">
        <v>436.51499999999999</v>
      </c>
      <c r="F395">
        <v>436.51499999999999</v>
      </c>
      <c r="G395">
        <v>352.66800000000001</v>
      </c>
      <c r="H395">
        <v>352.66800000000001</v>
      </c>
      <c r="I395">
        <v>320.80700000000002</v>
      </c>
      <c r="J395">
        <v>271.625</v>
      </c>
      <c r="K395">
        <v>207.47800000000001</v>
      </c>
      <c r="L395">
        <v>131.92599999999999</v>
      </c>
      <c r="M395">
        <v>89.570999999999998</v>
      </c>
      <c r="N395">
        <v>89.570999999999998</v>
      </c>
    </row>
    <row r="396" spans="1:20" x14ac:dyDescent="0.2">
      <c r="A396" t="e">
        <f ca="1">_xll.BFieldInfo($B$396)</f>
        <v>#NAME?</v>
      </c>
      <c r="B396" t="s">
        <v>109</v>
      </c>
      <c r="C396">
        <v>3989</v>
      </c>
      <c r="D396">
        <v>3554</v>
      </c>
      <c r="E396">
        <v>3600</v>
      </c>
      <c r="F396">
        <v>3537</v>
      </c>
      <c r="G396">
        <v>3537</v>
      </c>
      <c r="H396">
        <v>3325</v>
      </c>
      <c r="I396">
        <v>3325</v>
      </c>
      <c r="J396">
        <v>3097</v>
      </c>
      <c r="K396">
        <v>2700</v>
      </c>
      <c r="L396">
        <v>2666</v>
      </c>
      <c r="M396">
        <v>2646</v>
      </c>
      <c r="N396" t="s">
        <v>108</v>
      </c>
    </row>
    <row r="397" spans="1:20" x14ac:dyDescent="0.2">
      <c r="A397" t="e">
        <f ca="1">_xll.BFieldInfo($B$397)</f>
        <v>#NAME?</v>
      </c>
      <c r="B397" t="s">
        <v>110</v>
      </c>
      <c r="C397">
        <v>2078</v>
      </c>
      <c r="D397">
        <v>1896</v>
      </c>
      <c r="E397">
        <v>1848</v>
      </c>
      <c r="F397">
        <v>1684</v>
      </c>
      <c r="G397">
        <v>1684</v>
      </c>
      <c r="H397">
        <v>1599</v>
      </c>
      <c r="I397">
        <v>1599</v>
      </c>
      <c r="J397">
        <v>1519</v>
      </c>
      <c r="K397">
        <v>1361</v>
      </c>
      <c r="L397">
        <v>1213</v>
      </c>
      <c r="M397">
        <v>1059</v>
      </c>
      <c r="N397" t="s">
        <v>108</v>
      </c>
    </row>
    <row r="398" spans="1:20" x14ac:dyDescent="0.2">
      <c r="A398" t="e">
        <f ca="1">_xll.BFieldInfo($B$398)</f>
        <v>#NAME?</v>
      </c>
      <c r="B398" t="s">
        <v>111</v>
      </c>
      <c r="C398">
        <v>15484.0273</v>
      </c>
      <c r="D398">
        <v>12798.272800000001</v>
      </c>
      <c r="E398">
        <v>11761.707200000001</v>
      </c>
      <c r="F398">
        <v>9191.0815999999995</v>
      </c>
      <c r="G398">
        <v>9191.0815999999995</v>
      </c>
      <c r="H398">
        <v>8634.5455000000002</v>
      </c>
      <c r="I398">
        <v>8634.5455000000002</v>
      </c>
      <c r="J398">
        <v>7538.4075999999995</v>
      </c>
      <c r="K398">
        <v>5906.4825000000001</v>
      </c>
      <c r="L398">
        <v>3876.3872000000001</v>
      </c>
      <c r="M398">
        <v>2752.4209999999998</v>
      </c>
      <c r="N398" t="s">
        <v>108</v>
      </c>
    </row>
    <row r="399" spans="1:20" x14ac:dyDescent="0.2">
      <c r="A399" t="e">
        <f ca="1">_xll.BFieldInfo($B$399)</f>
        <v>#NAME?</v>
      </c>
      <c r="B399" t="s">
        <v>109</v>
      </c>
      <c r="C399">
        <v>3989</v>
      </c>
      <c r="D399">
        <v>3554</v>
      </c>
      <c r="E399">
        <v>3600</v>
      </c>
      <c r="F399">
        <v>3537</v>
      </c>
      <c r="G399">
        <v>3537</v>
      </c>
      <c r="H399">
        <v>3325</v>
      </c>
      <c r="I399">
        <v>3325</v>
      </c>
      <c r="J399">
        <v>3097</v>
      </c>
      <c r="K399">
        <v>2700</v>
      </c>
      <c r="L399">
        <v>2666</v>
      </c>
      <c r="M399">
        <v>2646</v>
      </c>
      <c r="N399" t="s">
        <v>108</v>
      </c>
    </row>
    <row r="400" spans="1:20" x14ac:dyDescent="0.2">
      <c r="A400" t="e">
        <f ca="1">_xll.BFieldInfo($B$400)</f>
        <v>#NAME?</v>
      </c>
      <c r="B400" t="s">
        <v>112</v>
      </c>
      <c r="C400">
        <v>113</v>
      </c>
      <c r="D400">
        <v>111</v>
      </c>
      <c r="E400">
        <v>113</v>
      </c>
      <c r="F400">
        <v>114</v>
      </c>
      <c r="G400">
        <v>114</v>
      </c>
      <c r="H400">
        <v>99</v>
      </c>
      <c r="I400">
        <v>99</v>
      </c>
      <c r="J400">
        <v>86</v>
      </c>
      <c r="K400">
        <v>88</v>
      </c>
      <c r="L400">
        <v>83</v>
      </c>
      <c r="M400">
        <v>71</v>
      </c>
      <c r="N400" t="s">
        <v>108</v>
      </c>
    </row>
    <row r="401" spans="1:20" x14ac:dyDescent="0.2">
      <c r="A401" t="e">
        <f ca="1">_xll.BFieldInfo($B$401)</f>
        <v>#NAME?</v>
      </c>
      <c r="B401" t="s">
        <v>113</v>
      </c>
      <c r="C401">
        <v>32</v>
      </c>
      <c r="D401">
        <v>27</v>
      </c>
      <c r="E401">
        <v>14</v>
      </c>
      <c r="F401">
        <v>17</v>
      </c>
      <c r="G401">
        <v>17</v>
      </c>
      <c r="H401">
        <v>20</v>
      </c>
      <c r="I401">
        <v>20</v>
      </c>
      <c r="J401">
        <v>29</v>
      </c>
      <c r="K401">
        <v>56</v>
      </c>
      <c r="L401">
        <v>57</v>
      </c>
      <c r="M401">
        <v>63</v>
      </c>
      <c r="N401" t="s">
        <v>108</v>
      </c>
    </row>
    <row r="402" spans="1:20" x14ac:dyDescent="0.2">
      <c r="A402" t="e">
        <f ca="1">_xll.BFieldInfo($B$402)</f>
        <v>#NAME?</v>
      </c>
      <c r="B402" t="s">
        <v>114</v>
      </c>
      <c r="C402">
        <v>-95</v>
      </c>
      <c r="D402">
        <v>-102</v>
      </c>
      <c r="E402">
        <v>-98</v>
      </c>
      <c r="F402">
        <v>-191</v>
      </c>
      <c r="G402">
        <v>-191</v>
      </c>
      <c r="H402">
        <v>-176</v>
      </c>
      <c r="I402">
        <v>-176</v>
      </c>
      <c r="J402">
        <v>-172</v>
      </c>
      <c r="K402">
        <v>-165</v>
      </c>
      <c r="L402">
        <v>-167</v>
      </c>
      <c r="M402">
        <v>-167</v>
      </c>
      <c r="N402" t="s">
        <v>108</v>
      </c>
    </row>
    <row r="403" spans="1:20" x14ac:dyDescent="0.2">
      <c r="A403" t="e">
        <f ca="1">_xll.BFieldInfo($B$403)</f>
        <v>#NAME?</v>
      </c>
      <c r="B403" t="s">
        <v>115</v>
      </c>
      <c r="C403" t="s">
        <v>108</v>
      </c>
      <c r="D403" t="s">
        <v>108</v>
      </c>
      <c r="E403" t="s">
        <v>108</v>
      </c>
      <c r="F403" t="s">
        <v>108</v>
      </c>
      <c r="G403" t="s">
        <v>108</v>
      </c>
      <c r="H403" t="s">
        <v>108</v>
      </c>
      <c r="I403" t="s">
        <v>108</v>
      </c>
      <c r="J403" t="s">
        <v>108</v>
      </c>
      <c r="K403" t="s">
        <v>108</v>
      </c>
      <c r="L403" t="s">
        <v>108</v>
      </c>
      <c r="M403" t="s">
        <v>108</v>
      </c>
      <c r="N403" t="s">
        <v>108</v>
      </c>
    </row>
    <row r="404" spans="1:20" x14ac:dyDescent="0.2">
      <c r="A404" t="e">
        <f ca="1">_xll.BFieldInfo($B$404)</f>
        <v>#NAME?</v>
      </c>
      <c r="B404" t="s">
        <v>116</v>
      </c>
      <c r="C404">
        <v>32.675699999999999</v>
      </c>
      <c r="D404">
        <v>32.331200000000003</v>
      </c>
      <c r="E404">
        <v>32.413400000000003</v>
      </c>
      <c r="F404">
        <v>37.054600000000001</v>
      </c>
      <c r="G404">
        <v>37.054600000000001</v>
      </c>
      <c r="H404">
        <v>39.0869</v>
      </c>
      <c r="I404">
        <v>39.0869</v>
      </c>
      <c r="J404">
        <v>38.051400000000001</v>
      </c>
      <c r="K404">
        <v>45.848599999999998</v>
      </c>
      <c r="L404">
        <v>42.9514</v>
      </c>
      <c r="M404">
        <v>44.7592</v>
      </c>
      <c r="N404" t="s">
        <v>108</v>
      </c>
    </row>
    <row r="405" spans="1:20" x14ac:dyDescent="0.2">
      <c r="A405" t="e">
        <f ca="1">_xll.BFieldInfo($B$405)</f>
        <v>#NAME?</v>
      </c>
      <c r="B405" t="s">
        <v>117</v>
      </c>
      <c r="C405">
        <v>28.2483</v>
      </c>
      <c r="D405">
        <v>25.052700000000002</v>
      </c>
      <c r="E405">
        <v>26.569299999999998</v>
      </c>
      <c r="F405">
        <v>25.593800000000002</v>
      </c>
      <c r="G405">
        <v>25.593800000000002</v>
      </c>
      <c r="H405">
        <v>25.766100000000002</v>
      </c>
      <c r="I405">
        <v>25.766100000000002</v>
      </c>
      <c r="J405">
        <v>24.7531</v>
      </c>
      <c r="K405">
        <v>20.2057</v>
      </c>
      <c r="L405">
        <v>19.950500000000002</v>
      </c>
      <c r="M405">
        <v>22.3796</v>
      </c>
      <c r="N405" t="s">
        <v>108</v>
      </c>
    </row>
    <row r="407" spans="1:20" x14ac:dyDescent="0.2">
      <c r="A407" t="s">
        <v>34</v>
      </c>
      <c r="B407" t="s">
        <v>106</v>
      </c>
      <c r="C407" s="8" t="e">
        <f ca="1">_xll.BDH($A$407,$B$408:$B$418,$B$1,$B$2,"Dir=H","Per=Y","Days=A","Dts=S","Sort=R","cols=18;rows=12")</f>
        <v>#NAME?</v>
      </c>
      <c r="D407" s="8">
        <v>43708</v>
      </c>
      <c r="E407" s="8">
        <v>43465</v>
      </c>
      <c r="F407" s="8">
        <v>43343</v>
      </c>
      <c r="G407" s="8">
        <v>43098</v>
      </c>
      <c r="H407" s="8">
        <v>42978</v>
      </c>
      <c r="I407" s="8">
        <v>42734</v>
      </c>
      <c r="J407" s="8">
        <v>42613</v>
      </c>
      <c r="K407" s="8">
        <v>42369</v>
      </c>
      <c r="L407" s="8">
        <v>42247</v>
      </c>
      <c r="M407" s="8">
        <v>42004</v>
      </c>
      <c r="N407" s="8">
        <v>41882</v>
      </c>
      <c r="O407" s="8">
        <v>41639</v>
      </c>
      <c r="P407" s="8">
        <v>41517</v>
      </c>
      <c r="Q407" s="8">
        <v>41274</v>
      </c>
      <c r="R407" s="8">
        <v>41152</v>
      </c>
      <c r="S407" s="8">
        <v>40907</v>
      </c>
      <c r="T407" s="8">
        <v>40786</v>
      </c>
    </row>
    <row r="408" spans="1:20" x14ac:dyDescent="0.2">
      <c r="A408" t="e">
        <f ca="1">_xll.BFieldInfo($B$408)</f>
        <v>#NAME?</v>
      </c>
      <c r="B408" t="s">
        <v>107</v>
      </c>
      <c r="C408">
        <v>2441.87</v>
      </c>
      <c r="D408">
        <v>1722.52</v>
      </c>
      <c r="E408">
        <v>1722.52</v>
      </c>
      <c r="F408">
        <v>2263.0700000000002</v>
      </c>
      <c r="G408">
        <v>2263.0700000000002</v>
      </c>
      <c r="H408">
        <v>1370.65</v>
      </c>
      <c r="I408">
        <v>1370.65</v>
      </c>
      <c r="J408">
        <v>1190.3399999999999</v>
      </c>
      <c r="K408">
        <v>1190.3399999999999</v>
      </c>
      <c r="L408">
        <v>1091.78</v>
      </c>
      <c r="M408">
        <v>1091.78</v>
      </c>
      <c r="N408">
        <v>1178.68</v>
      </c>
      <c r="O408">
        <v>1178.68</v>
      </c>
      <c r="P408">
        <v>912</v>
      </c>
      <c r="Q408">
        <v>912</v>
      </c>
      <c r="R408">
        <v>942.82</v>
      </c>
      <c r="S408">
        <v>942.82</v>
      </c>
      <c r="T408" t="s">
        <v>108</v>
      </c>
    </row>
    <row r="409" spans="1:20" x14ac:dyDescent="0.2">
      <c r="A409" t="e">
        <f ca="1">_xll.BFieldInfo($B$409)</f>
        <v>#NAME?</v>
      </c>
      <c r="B409" t="s">
        <v>109</v>
      </c>
      <c r="C409">
        <v>412.13400000000001</v>
      </c>
      <c r="D409">
        <v>412.13400000000001</v>
      </c>
      <c r="E409">
        <v>351.57</v>
      </c>
      <c r="F409">
        <v>351.57</v>
      </c>
      <c r="G409">
        <v>361.697</v>
      </c>
      <c r="H409">
        <v>361.697</v>
      </c>
      <c r="I409">
        <v>366.44799999999998</v>
      </c>
      <c r="J409">
        <v>366.44799999999998</v>
      </c>
      <c r="K409">
        <v>327.40699999999998</v>
      </c>
      <c r="L409">
        <v>327.40699999999998</v>
      </c>
      <c r="M409">
        <v>313.13900000000001</v>
      </c>
      <c r="N409">
        <v>313.13900000000001</v>
      </c>
      <c r="O409">
        <v>279.68299999999999</v>
      </c>
      <c r="P409">
        <v>279.68299999999999</v>
      </c>
      <c r="Q409">
        <v>266.95800000000003</v>
      </c>
      <c r="R409">
        <v>266.95800000000003</v>
      </c>
      <c r="S409">
        <v>226.12700000000001</v>
      </c>
      <c r="T409">
        <v>226.12700000000001</v>
      </c>
    </row>
    <row r="410" spans="1:20" x14ac:dyDescent="0.2">
      <c r="A410" t="e">
        <f ca="1">_xll.BFieldInfo($B$410)</f>
        <v>#NAME?</v>
      </c>
      <c r="B410" t="s">
        <v>110</v>
      </c>
      <c r="C410">
        <v>251.17</v>
      </c>
      <c r="D410">
        <v>251.17</v>
      </c>
      <c r="E410">
        <v>242.2</v>
      </c>
      <c r="F410">
        <v>242.2</v>
      </c>
      <c r="G410">
        <v>226.51499999999999</v>
      </c>
      <c r="H410">
        <v>226.51499999999999</v>
      </c>
      <c r="I410">
        <v>202.233</v>
      </c>
      <c r="J410">
        <v>202.233</v>
      </c>
      <c r="K410">
        <v>190.04499999999999</v>
      </c>
      <c r="L410">
        <v>190.04499999999999</v>
      </c>
      <c r="M410">
        <v>183.017</v>
      </c>
      <c r="N410">
        <v>183.017</v>
      </c>
      <c r="O410">
        <v>163.30600000000001</v>
      </c>
      <c r="P410">
        <v>163.30600000000001</v>
      </c>
      <c r="Q410">
        <v>150.56899999999999</v>
      </c>
      <c r="R410">
        <v>150.56899999999999</v>
      </c>
      <c r="S410">
        <v>128.74199999999999</v>
      </c>
      <c r="T410">
        <v>128.74199999999999</v>
      </c>
    </row>
    <row r="411" spans="1:20" x14ac:dyDescent="0.2">
      <c r="A411" t="e">
        <f ca="1">_xll.BFieldInfo($B$411)</f>
        <v>#NAME?</v>
      </c>
      <c r="B411" t="s">
        <v>111</v>
      </c>
      <c r="C411">
        <v>11086.581399999999</v>
      </c>
      <c r="D411">
        <v>11086.581399999999</v>
      </c>
      <c r="E411">
        <v>9464.5964000000004</v>
      </c>
      <c r="F411">
        <v>9464.5964000000004</v>
      </c>
      <c r="G411">
        <v>7558.7498999999998</v>
      </c>
      <c r="H411">
        <v>7558.7498999999998</v>
      </c>
      <c r="I411">
        <v>6923.7242999999999</v>
      </c>
      <c r="J411">
        <v>6923.7242999999999</v>
      </c>
      <c r="K411">
        <v>5811.9182000000001</v>
      </c>
      <c r="L411">
        <v>5811.9182000000001</v>
      </c>
      <c r="M411">
        <v>6163.9897000000001</v>
      </c>
      <c r="N411">
        <v>6163.9897000000001</v>
      </c>
      <c r="O411">
        <v>4802.2033000000001</v>
      </c>
      <c r="P411">
        <v>4802.2033000000001</v>
      </c>
      <c r="Q411">
        <v>4668.1758</v>
      </c>
      <c r="R411">
        <v>4668.1758</v>
      </c>
      <c r="S411">
        <v>3947.2615000000001</v>
      </c>
      <c r="T411">
        <v>3947.2615000000001</v>
      </c>
    </row>
    <row r="412" spans="1:20" x14ac:dyDescent="0.2">
      <c r="A412" t="e">
        <f ca="1">_xll.BFieldInfo($B$412)</f>
        <v>#NAME?</v>
      </c>
      <c r="B412" t="s">
        <v>109</v>
      </c>
      <c r="C412">
        <v>412.13400000000001</v>
      </c>
      <c r="D412">
        <v>412.13400000000001</v>
      </c>
      <c r="E412">
        <v>351.57</v>
      </c>
      <c r="F412">
        <v>351.57</v>
      </c>
      <c r="G412">
        <v>361.697</v>
      </c>
      <c r="H412">
        <v>361.697</v>
      </c>
      <c r="I412">
        <v>366.44799999999998</v>
      </c>
      <c r="J412">
        <v>366.44799999999998</v>
      </c>
      <c r="K412">
        <v>327.40699999999998</v>
      </c>
      <c r="L412">
        <v>327.40699999999998</v>
      </c>
      <c r="M412">
        <v>313.13900000000001</v>
      </c>
      <c r="N412">
        <v>313.13900000000001</v>
      </c>
      <c r="O412">
        <v>279.68299999999999</v>
      </c>
      <c r="P412">
        <v>279.68299999999999</v>
      </c>
      <c r="Q412">
        <v>266.95800000000003</v>
      </c>
      <c r="R412">
        <v>266.95800000000003</v>
      </c>
      <c r="S412">
        <v>226.12700000000001</v>
      </c>
      <c r="T412">
        <v>226.12700000000001</v>
      </c>
    </row>
    <row r="413" spans="1:20" x14ac:dyDescent="0.2">
      <c r="A413" t="e">
        <f ca="1">_xll.BFieldInfo($B$413)</f>
        <v>#NAME?</v>
      </c>
      <c r="B413" t="s">
        <v>112</v>
      </c>
      <c r="C413">
        <v>12.728999999999999</v>
      </c>
      <c r="D413">
        <v>12.728999999999999</v>
      </c>
      <c r="E413">
        <v>13.993</v>
      </c>
      <c r="F413">
        <v>13.993</v>
      </c>
      <c r="G413">
        <v>14.285</v>
      </c>
      <c r="H413">
        <v>14.285</v>
      </c>
      <c r="I413">
        <v>15.724</v>
      </c>
      <c r="J413">
        <v>15.724</v>
      </c>
      <c r="K413">
        <v>14.808999999999999</v>
      </c>
      <c r="L413">
        <v>14.808999999999999</v>
      </c>
      <c r="M413">
        <v>13.038</v>
      </c>
      <c r="N413">
        <v>13.038</v>
      </c>
      <c r="O413">
        <v>10.637</v>
      </c>
      <c r="P413">
        <v>10.637</v>
      </c>
      <c r="Q413">
        <v>9.6950000000000003</v>
      </c>
      <c r="R413">
        <v>9.6950000000000003</v>
      </c>
      <c r="S413">
        <v>9.3119999999999994</v>
      </c>
      <c r="T413">
        <v>9.3119999999999994</v>
      </c>
    </row>
    <row r="414" spans="1:20" x14ac:dyDescent="0.2">
      <c r="A414" t="e">
        <f ca="1">_xll.BFieldInfo($B$414)</f>
        <v>#NAME?</v>
      </c>
      <c r="B414" t="s">
        <v>113</v>
      </c>
      <c r="C414">
        <v>7.99</v>
      </c>
      <c r="D414">
        <v>7.99</v>
      </c>
      <c r="E414">
        <v>7.3840000000000003</v>
      </c>
      <c r="F414">
        <v>7.3840000000000003</v>
      </c>
      <c r="G414">
        <v>6.399</v>
      </c>
      <c r="H414">
        <v>6.399</v>
      </c>
      <c r="I414">
        <v>8.2070000000000007</v>
      </c>
      <c r="J414">
        <v>8.2070000000000007</v>
      </c>
      <c r="K414">
        <v>9.1790000000000003</v>
      </c>
      <c r="L414">
        <v>9.1790000000000003</v>
      </c>
      <c r="M414">
        <v>9.5649999999999995</v>
      </c>
      <c r="N414">
        <v>9.5649999999999995</v>
      </c>
      <c r="O414">
        <v>8.4390000000000001</v>
      </c>
      <c r="P414">
        <v>8.4390000000000001</v>
      </c>
      <c r="Q414">
        <v>10.196999999999999</v>
      </c>
      <c r="R414">
        <v>10.196999999999999</v>
      </c>
      <c r="S414">
        <v>12.505000000000001</v>
      </c>
      <c r="T414">
        <v>12.505000000000001</v>
      </c>
    </row>
    <row r="415" spans="1:20" x14ac:dyDescent="0.2">
      <c r="A415" t="e">
        <f ca="1">_xll.BFieldInfo($B$415)</f>
        <v>#NAME?</v>
      </c>
      <c r="B415" t="s">
        <v>114</v>
      </c>
      <c r="C415">
        <v>-35.271000000000001</v>
      </c>
      <c r="D415">
        <v>-35.271000000000001</v>
      </c>
      <c r="E415">
        <v>-29.96</v>
      </c>
      <c r="F415">
        <v>-29.96</v>
      </c>
      <c r="G415">
        <v>-21.288</v>
      </c>
      <c r="H415">
        <v>-21.288</v>
      </c>
      <c r="I415">
        <v>-17.803999999999998</v>
      </c>
      <c r="J415">
        <v>-17.803999999999998</v>
      </c>
      <c r="K415">
        <v>-18.475999999999999</v>
      </c>
      <c r="L415">
        <v>-18.475999999999999</v>
      </c>
      <c r="M415">
        <v>-14.122</v>
      </c>
      <c r="N415">
        <v>-14.122</v>
      </c>
      <c r="O415">
        <v>-17.061</v>
      </c>
      <c r="P415">
        <v>-17.061</v>
      </c>
      <c r="Q415">
        <v>-14.911</v>
      </c>
      <c r="R415">
        <v>-14.911</v>
      </c>
      <c r="S415">
        <v>-17.064</v>
      </c>
      <c r="T415">
        <v>-17.064</v>
      </c>
    </row>
    <row r="416" spans="1:20" x14ac:dyDescent="0.2">
      <c r="A416" t="e">
        <f ca="1">_xll.BFieldInfo($B$416)</f>
        <v>#NAME?</v>
      </c>
      <c r="B416" t="s">
        <v>115</v>
      </c>
      <c r="C416">
        <v>601.18799999999999</v>
      </c>
      <c r="D416">
        <v>601.18799999999999</v>
      </c>
      <c r="E416">
        <v>554.024</v>
      </c>
      <c r="F416">
        <v>554.024</v>
      </c>
      <c r="G416">
        <v>460.22399999999999</v>
      </c>
      <c r="H416">
        <v>460.22399999999999</v>
      </c>
      <c r="I416">
        <v>401.69400000000002</v>
      </c>
      <c r="J416">
        <v>401.69400000000002</v>
      </c>
      <c r="K416">
        <v>414.82100000000003</v>
      </c>
      <c r="L416">
        <v>414.82100000000003</v>
      </c>
      <c r="M416">
        <v>416.245</v>
      </c>
      <c r="N416">
        <v>416.245</v>
      </c>
      <c r="O416">
        <v>342.85399999999998</v>
      </c>
      <c r="P416">
        <v>342.85399999999998</v>
      </c>
      <c r="Q416">
        <v>353.17399999999998</v>
      </c>
      <c r="R416">
        <v>353.17399999999998</v>
      </c>
      <c r="S416">
        <v>362.31900000000002</v>
      </c>
      <c r="T416">
        <v>362.31900000000002</v>
      </c>
    </row>
    <row r="417" spans="1:20" x14ac:dyDescent="0.2">
      <c r="A417" t="e">
        <f ca="1">_xll.BFieldInfo($B$417)</f>
        <v>#NAME?</v>
      </c>
      <c r="B417" t="s">
        <v>116</v>
      </c>
      <c r="C417">
        <v>55.473999999999997</v>
      </c>
      <c r="D417">
        <v>55.473999999999997</v>
      </c>
      <c r="E417">
        <v>53.819600000000001</v>
      </c>
      <c r="F417">
        <v>53.819600000000001</v>
      </c>
      <c r="G417">
        <v>22.8643</v>
      </c>
      <c r="H417">
        <v>22.8643</v>
      </c>
      <c r="I417">
        <v>25.411799999999999</v>
      </c>
      <c r="J417">
        <v>25.411799999999999</v>
      </c>
      <c r="K417">
        <v>23.5428</v>
      </c>
      <c r="L417">
        <v>23.5428</v>
      </c>
      <c r="M417">
        <v>14.3834</v>
      </c>
      <c r="N417">
        <v>14.3834</v>
      </c>
      <c r="O417">
        <v>16.698699999999999</v>
      </c>
      <c r="P417">
        <v>16.698699999999999</v>
      </c>
      <c r="Q417">
        <v>19.1753</v>
      </c>
      <c r="R417">
        <v>19.1753</v>
      </c>
      <c r="S417">
        <v>15.229699999999999</v>
      </c>
      <c r="T417">
        <v>15.229699999999999</v>
      </c>
    </row>
    <row r="418" spans="1:20" x14ac:dyDescent="0.2">
      <c r="A418" t="e">
        <f ca="1">_xll.BFieldInfo($B$418)</f>
        <v>#NAME?</v>
      </c>
      <c r="B418" t="s">
        <v>117</v>
      </c>
      <c r="C418">
        <v>29.683900000000001</v>
      </c>
      <c r="D418">
        <v>29.683900000000001</v>
      </c>
      <c r="E418">
        <v>31.3902</v>
      </c>
      <c r="F418">
        <v>31.3902</v>
      </c>
      <c r="G418">
        <v>35.700099999999999</v>
      </c>
      <c r="H418">
        <v>35.700099999999999</v>
      </c>
      <c r="I418">
        <v>36.650300000000001</v>
      </c>
      <c r="J418">
        <v>36.650300000000001</v>
      </c>
      <c r="K418">
        <v>40.855600000000003</v>
      </c>
      <c r="L418">
        <v>40.855600000000003</v>
      </c>
      <c r="M418">
        <v>50.016100000000002</v>
      </c>
      <c r="N418">
        <v>50.016100000000002</v>
      </c>
      <c r="O418">
        <v>33.85</v>
      </c>
      <c r="P418">
        <v>33.85</v>
      </c>
      <c r="Q418">
        <v>34.936100000000003</v>
      </c>
      <c r="R418">
        <v>34.936100000000003</v>
      </c>
      <c r="S418">
        <v>36.744</v>
      </c>
      <c r="T418">
        <v>36.744</v>
      </c>
    </row>
    <row r="420" spans="1:20" x14ac:dyDescent="0.2">
      <c r="A420" t="s">
        <v>37</v>
      </c>
      <c r="B420" t="s">
        <v>106</v>
      </c>
      <c r="C420" s="8" t="e">
        <f ca="1">_xll.BDH($A$420,$B$421:$B$431,$B$1,$B$2,"Dir=H","Per=Y","Days=A","Dts=S","Sort=R","cols=12;rows=12")</f>
        <v>#NAME?</v>
      </c>
      <c r="D420" s="8">
        <v>43465</v>
      </c>
      <c r="E420" s="8">
        <v>43100</v>
      </c>
      <c r="F420" s="8">
        <v>43098</v>
      </c>
      <c r="G420" s="8">
        <v>42735</v>
      </c>
      <c r="H420" s="8">
        <v>42734</v>
      </c>
      <c r="I420" s="8">
        <v>42369</v>
      </c>
      <c r="J420" s="8">
        <v>42004</v>
      </c>
      <c r="K420" s="8">
        <v>41639</v>
      </c>
      <c r="L420" s="8">
        <v>41274</v>
      </c>
      <c r="M420" s="8">
        <v>40908</v>
      </c>
      <c r="N420" s="8">
        <v>40907</v>
      </c>
    </row>
    <row r="421" spans="1:20" x14ac:dyDescent="0.2">
      <c r="A421" t="e">
        <f ca="1">_xll.BFieldInfo($B$421)</f>
        <v>#NAME?</v>
      </c>
      <c r="B421" t="s">
        <v>107</v>
      </c>
      <c r="C421">
        <v>316.99799999999999</v>
      </c>
      <c r="D421">
        <v>326.77</v>
      </c>
      <c r="E421">
        <v>445.93</v>
      </c>
      <c r="F421">
        <v>445.93</v>
      </c>
      <c r="G421">
        <v>349.16</v>
      </c>
      <c r="H421">
        <v>349.16</v>
      </c>
      <c r="I421">
        <v>376.83600000000001</v>
      </c>
      <c r="J421">
        <v>468.38299999999998</v>
      </c>
      <c r="K421">
        <v>612.91099999999994</v>
      </c>
      <c r="L421">
        <v>473.72300000000001</v>
      </c>
      <c r="M421">
        <v>355.745</v>
      </c>
      <c r="N421">
        <v>355.745</v>
      </c>
    </row>
    <row r="422" spans="1:20" x14ac:dyDescent="0.2">
      <c r="A422" t="e">
        <f ca="1">_xll.BFieldInfo($B$422)</f>
        <v>#NAME?</v>
      </c>
      <c r="B422" t="s">
        <v>109</v>
      </c>
      <c r="C422">
        <v>4148</v>
      </c>
      <c r="D422">
        <v>4148</v>
      </c>
      <c r="E422">
        <v>4148</v>
      </c>
      <c r="F422">
        <v>4148</v>
      </c>
      <c r="G422">
        <v>4148</v>
      </c>
      <c r="H422">
        <v>4148</v>
      </c>
      <c r="I422">
        <v>4148</v>
      </c>
      <c r="J422">
        <v>4148</v>
      </c>
      <c r="K422">
        <v>4148</v>
      </c>
      <c r="L422">
        <v>4148</v>
      </c>
      <c r="M422">
        <v>3715</v>
      </c>
      <c r="N422" t="s">
        <v>108</v>
      </c>
    </row>
    <row r="423" spans="1:20" x14ac:dyDescent="0.2">
      <c r="A423" t="e">
        <f ca="1">_xll.BFieldInfo($B$423)</f>
        <v>#NAME?</v>
      </c>
      <c r="B423" t="s">
        <v>110</v>
      </c>
      <c r="C423">
        <v>3456</v>
      </c>
      <c r="D423">
        <v>3456</v>
      </c>
      <c r="E423">
        <v>3456</v>
      </c>
      <c r="F423">
        <v>3456</v>
      </c>
      <c r="G423">
        <v>3456</v>
      </c>
      <c r="H423">
        <v>3456</v>
      </c>
      <c r="I423">
        <v>3456</v>
      </c>
      <c r="J423">
        <v>3456</v>
      </c>
      <c r="K423">
        <v>3456</v>
      </c>
      <c r="L423">
        <v>3456</v>
      </c>
      <c r="M423">
        <v>3195</v>
      </c>
      <c r="N423" t="s">
        <v>108</v>
      </c>
    </row>
    <row r="424" spans="1:20" x14ac:dyDescent="0.2">
      <c r="A424" t="e">
        <f ca="1">_xll.BFieldInfo($B$424)</f>
        <v>#NAME?</v>
      </c>
      <c r="B424" t="s">
        <v>111</v>
      </c>
      <c r="C424">
        <v>13937.1885</v>
      </c>
      <c r="D424">
        <v>14821.2806</v>
      </c>
      <c r="E424">
        <v>20945.391</v>
      </c>
      <c r="F424">
        <v>16858.530900000002</v>
      </c>
      <c r="G424">
        <v>16858.530900000002</v>
      </c>
      <c r="H424">
        <v>19001.619699999999</v>
      </c>
      <c r="I424">
        <v>19001.619699999999</v>
      </c>
      <c r="J424">
        <v>24116.596300000001</v>
      </c>
      <c r="K424">
        <v>31838.0488</v>
      </c>
      <c r="L424">
        <v>23991.951700000001</v>
      </c>
      <c r="M424">
        <v>18605.476900000001</v>
      </c>
      <c r="N424" t="s">
        <v>108</v>
      </c>
    </row>
    <row r="425" spans="1:20" x14ac:dyDescent="0.2">
      <c r="A425" t="e">
        <f ca="1">_xll.BFieldInfo($B$425)</f>
        <v>#NAME?</v>
      </c>
      <c r="B425" t="s">
        <v>109</v>
      </c>
      <c r="C425">
        <v>4148</v>
      </c>
      <c r="D425">
        <v>4148</v>
      </c>
      <c r="E425">
        <v>4148</v>
      </c>
      <c r="F425">
        <v>4148</v>
      </c>
      <c r="G425">
        <v>4148</v>
      </c>
      <c r="H425">
        <v>4148</v>
      </c>
      <c r="I425">
        <v>4148</v>
      </c>
      <c r="J425">
        <v>4148</v>
      </c>
      <c r="K425">
        <v>4148</v>
      </c>
      <c r="L425">
        <v>4148</v>
      </c>
      <c r="M425">
        <v>3715</v>
      </c>
      <c r="N425" t="s">
        <v>108</v>
      </c>
    </row>
    <row r="426" spans="1:20" x14ac:dyDescent="0.2">
      <c r="A426" t="e">
        <f ca="1">_xll.BFieldInfo($B$426)</f>
        <v>#NAME?</v>
      </c>
      <c r="B426" t="s">
        <v>112</v>
      </c>
      <c r="C426">
        <v>162</v>
      </c>
      <c r="D426">
        <v>162</v>
      </c>
      <c r="E426">
        <v>162</v>
      </c>
      <c r="F426">
        <v>162</v>
      </c>
      <c r="G426">
        <v>162</v>
      </c>
      <c r="H426">
        <v>162</v>
      </c>
      <c r="I426">
        <v>162</v>
      </c>
      <c r="J426">
        <v>162</v>
      </c>
      <c r="K426">
        <v>162</v>
      </c>
      <c r="L426">
        <v>162</v>
      </c>
      <c r="M426">
        <v>149</v>
      </c>
      <c r="N426" t="s">
        <v>108</v>
      </c>
    </row>
    <row r="427" spans="1:20" x14ac:dyDescent="0.2">
      <c r="A427" t="e">
        <f ca="1">_xll.BFieldInfo($B$427)</f>
        <v>#NAME?</v>
      </c>
      <c r="B427" t="s">
        <v>113</v>
      </c>
      <c r="C427">
        <v>92</v>
      </c>
      <c r="D427">
        <v>92</v>
      </c>
      <c r="E427">
        <v>92</v>
      </c>
      <c r="F427">
        <v>92</v>
      </c>
      <c r="G427">
        <v>92</v>
      </c>
      <c r="H427">
        <v>92</v>
      </c>
      <c r="I427">
        <v>92</v>
      </c>
      <c r="J427">
        <v>92</v>
      </c>
      <c r="K427">
        <v>92</v>
      </c>
      <c r="L427">
        <v>92</v>
      </c>
      <c r="M427">
        <v>97</v>
      </c>
      <c r="N427" t="s">
        <v>108</v>
      </c>
    </row>
    <row r="428" spans="1:20" x14ac:dyDescent="0.2">
      <c r="A428" t="e">
        <f ca="1">_xll.BFieldInfo($B$428)</f>
        <v>#NAME?</v>
      </c>
      <c r="B428" t="s">
        <v>114</v>
      </c>
      <c r="C428">
        <v>-159</v>
      </c>
      <c r="D428">
        <v>-159</v>
      </c>
      <c r="E428">
        <v>-159</v>
      </c>
      <c r="F428">
        <v>-159</v>
      </c>
      <c r="G428">
        <v>-159</v>
      </c>
      <c r="H428">
        <v>-159</v>
      </c>
      <c r="I428">
        <v>-159</v>
      </c>
      <c r="J428">
        <v>-159</v>
      </c>
      <c r="K428">
        <v>-159</v>
      </c>
      <c r="L428">
        <v>-159</v>
      </c>
      <c r="M428">
        <v>-173</v>
      </c>
      <c r="N428" t="s">
        <v>108</v>
      </c>
    </row>
    <row r="429" spans="1:20" x14ac:dyDescent="0.2">
      <c r="A429" t="e">
        <f ca="1">_xll.BFieldInfo($B$429)</f>
        <v>#NAME?</v>
      </c>
      <c r="B429" t="s">
        <v>115</v>
      </c>
      <c r="C429">
        <v>1023</v>
      </c>
      <c r="D429">
        <v>1154</v>
      </c>
      <c r="E429">
        <v>1002</v>
      </c>
      <c r="F429">
        <v>805</v>
      </c>
      <c r="G429">
        <v>805</v>
      </c>
      <c r="H429">
        <v>1451</v>
      </c>
      <c r="I429">
        <v>1451</v>
      </c>
      <c r="J429">
        <v>1752</v>
      </c>
      <c r="K429">
        <v>2314</v>
      </c>
      <c r="L429">
        <v>1978</v>
      </c>
      <c r="M429">
        <v>1614</v>
      </c>
      <c r="N429" t="s">
        <v>108</v>
      </c>
    </row>
    <row r="430" spans="1:20" x14ac:dyDescent="0.2">
      <c r="A430" t="e">
        <f ca="1">_xll.BFieldInfo($B$430)</f>
        <v>#NAME?</v>
      </c>
      <c r="B430" t="s">
        <v>116</v>
      </c>
      <c r="C430">
        <v>27.8</v>
      </c>
      <c r="D430">
        <v>27.8</v>
      </c>
      <c r="E430">
        <v>27.8</v>
      </c>
      <c r="F430">
        <v>27.8</v>
      </c>
      <c r="G430">
        <v>27.8</v>
      </c>
      <c r="H430">
        <v>27.8</v>
      </c>
      <c r="I430">
        <v>27.8</v>
      </c>
      <c r="J430">
        <v>27.8</v>
      </c>
      <c r="K430">
        <v>27.8</v>
      </c>
      <c r="L430">
        <v>27.8</v>
      </c>
      <c r="M430">
        <v>31.267600000000002</v>
      </c>
      <c r="N430" t="s">
        <v>108</v>
      </c>
    </row>
    <row r="431" spans="1:20" x14ac:dyDescent="0.2">
      <c r="A431" t="e">
        <f ca="1">_xll.BFieldInfo($B$431)</f>
        <v>#NAME?</v>
      </c>
      <c r="B431" t="s">
        <v>117</v>
      </c>
      <c r="C431">
        <v>38.299999999999997</v>
      </c>
      <c r="D431">
        <v>38.299999999999997</v>
      </c>
      <c r="E431">
        <v>38.299999999999997</v>
      </c>
      <c r="F431">
        <v>38.299999999999997</v>
      </c>
      <c r="G431">
        <v>38.299999999999997</v>
      </c>
      <c r="H431">
        <v>38.299999999999997</v>
      </c>
      <c r="I431">
        <v>38.299999999999997</v>
      </c>
      <c r="J431">
        <v>38.299999999999997</v>
      </c>
      <c r="K431">
        <v>38.299999999999997</v>
      </c>
      <c r="L431">
        <v>38.299999999999997</v>
      </c>
      <c r="M431">
        <v>34.053199999999997</v>
      </c>
      <c r="N431" t="s">
        <v>108</v>
      </c>
    </row>
    <row r="433" spans="1:14" x14ac:dyDescent="0.2">
      <c r="A433" t="s">
        <v>36</v>
      </c>
      <c r="B433" t="s">
        <v>106</v>
      </c>
      <c r="C433" s="8" t="e">
        <f ca="1">_xll.BDH($A$433,$B$434:$B$444,$B$1,$B$2,"Dir=H","Per=Y","Days=A","Dts=S","Sort=R","cols=12;rows=12")</f>
        <v>#NAME?</v>
      </c>
      <c r="D433" s="8">
        <v>43465</v>
      </c>
      <c r="E433" s="8">
        <v>43100</v>
      </c>
      <c r="F433" s="8">
        <v>43098</v>
      </c>
      <c r="G433" s="8">
        <v>42735</v>
      </c>
      <c r="H433" s="8">
        <v>42734</v>
      </c>
      <c r="I433" s="8">
        <v>42369</v>
      </c>
      <c r="J433" s="8">
        <v>42004</v>
      </c>
      <c r="K433" s="8">
        <v>41639</v>
      </c>
      <c r="L433" s="8">
        <v>41274</v>
      </c>
      <c r="M433" s="8">
        <v>40908</v>
      </c>
      <c r="N433" s="8">
        <v>40907</v>
      </c>
    </row>
    <row r="434" spans="1:14" x14ac:dyDescent="0.2">
      <c r="A434" t="e">
        <f ca="1">_xll.BFieldInfo($B$434)</f>
        <v>#NAME?</v>
      </c>
      <c r="B434" t="s">
        <v>107</v>
      </c>
      <c r="C434">
        <v>162.47</v>
      </c>
      <c r="D434">
        <v>124.49</v>
      </c>
      <c r="E434">
        <v>131.4</v>
      </c>
      <c r="F434">
        <v>131.4</v>
      </c>
      <c r="G434">
        <v>74.069999999999993</v>
      </c>
      <c r="H434">
        <v>74.069999999999993</v>
      </c>
      <c r="I434">
        <v>53.81</v>
      </c>
      <c r="J434">
        <v>36.36</v>
      </c>
      <c r="K434">
        <v>25.53</v>
      </c>
      <c r="L434">
        <v>16</v>
      </c>
      <c r="M434">
        <v>15.4</v>
      </c>
      <c r="N434">
        <v>15.4</v>
      </c>
    </row>
    <row r="435" spans="1:14" x14ac:dyDescent="0.2">
      <c r="A435" t="e">
        <f ca="1">_xll.BFieldInfo($B$435)</f>
        <v>#NAME?</v>
      </c>
      <c r="B435" t="s">
        <v>109</v>
      </c>
      <c r="C435">
        <v>57.44</v>
      </c>
      <c r="D435">
        <v>51.932000000000002</v>
      </c>
      <c r="E435">
        <v>44.677999999999997</v>
      </c>
      <c r="F435">
        <v>39.140999999999998</v>
      </c>
      <c r="G435">
        <v>39.140999999999998</v>
      </c>
      <c r="H435">
        <v>33.6</v>
      </c>
      <c r="I435">
        <v>33.6</v>
      </c>
      <c r="J435">
        <v>27.498000000000001</v>
      </c>
      <c r="K435">
        <v>25.29</v>
      </c>
      <c r="L435">
        <v>22.352</v>
      </c>
      <c r="M435">
        <v>21.381</v>
      </c>
      <c r="N435" t="s">
        <v>108</v>
      </c>
    </row>
    <row r="436" spans="1:14" x14ac:dyDescent="0.2">
      <c r="A436" t="e">
        <f ca="1">_xll.BFieldInfo($B$436)</f>
        <v>#NAME?</v>
      </c>
      <c r="B436" t="s">
        <v>110</v>
      </c>
      <c r="C436">
        <v>46.904000000000003</v>
      </c>
      <c r="D436">
        <v>41.612000000000002</v>
      </c>
      <c r="E436">
        <v>36.942</v>
      </c>
      <c r="F436">
        <v>29.965</v>
      </c>
      <c r="G436">
        <v>29.965</v>
      </c>
      <c r="H436">
        <v>25.710999999999999</v>
      </c>
      <c r="I436">
        <v>25.710999999999999</v>
      </c>
      <c r="J436">
        <v>21.417999999999999</v>
      </c>
      <c r="K436">
        <v>22.062999999999999</v>
      </c>
      <c r="L436">
        <v>21.832000000000001</v>
      </c>
      <c r="M436">
        <v>18.504999999999999</v>
      </c>
      <c r="N436" t="s">
        <v>108</v>
      </c>
    </row>
    <row r="437" spans="1:14" x14ac:dyDescent="0.2">
      <c r="A437" t="e">
        <f ca="1">_xll.BFieldInfo($B$437)</f>
        <v>#NAME?</v>
      </c>
      <c r="B437" t="s">
        <v>111</v>
      </c>
      <c r="C437">
        <v>11228.2089</v>
      </c>
      <c r="D437">
        <v>8291.0815000000002</v>
      </c>
      <c r="E437">
        <v>8868.4287000000004</v>
      </c>
      <c r="F437">
        <v>4773.6409000000003</v>
      </c>
      <c r="G437">
        <v>4773.6409000000003</v>
      </c>
      <c r="H437">
        <v>3462.2530999999999</v>
      </c>
      <c r="I437">
        <v>3462.2530999999999</v>
      </c>
      <c r="J437">
        <v>2355.1095</v>
      </c>
      <c r="K437">
        <v>1921.9788000000001</v>
      </c>
      <c r="L437">
        <v>1211.1557</v>
      </c>
      <c r="M437">
        <v>1129.9772</v>
      </c>
      <c r="N437" t="s">
        <v>108</v>
      </c>
    </row>
    <row r="438" spans="1:14" x14ac:dyDescent="0.2">
      <c r="A438" t="e">
        <f ca="1">_xll.BFieldInfo($B$438)</f>
        <v>#NAME?</v>
      </c>
      <c r="B438" t="s">
        <v>109</v>
      </c>
      <c r="C438">
        <v>57.44</v>
      </c>
      <c r="D438">
        <v>51.932000000000002</v>
      </c>
      <c r="E438">
        <v>44.677999999999997</v>
      </c>
      <c r="F438">
        <v>39.140999999999998</v>
      </c>
      <c r="G438">
        <v>39.140999999999998</v>
      </c>
      <c r="H438">
        <v>33.6</v>
      </c>
      <c r="I438">
        <v>33.6</v>
      </c>
      <c r="J438">
        <v>27.498000000000001</v>
      </c>
      <c r="K438">
        <v>25.29</v>
      </c>
      <c r="L438">
        <v>22.352</v>
      </c>
      <c r="M438">
        <v>21.381</v>
      </c>
      <c r="N438" t="s">
        <v>108</v>
      </c>
    </row>
    <row r="439" spans="1:14" x14ac:dyDescent="0.2">
      <c r="A439" t="e">
        <f ca="1">_xll.BFieldInfo($B$439)</f>
        <v>#NAME?</v>
      </c>
      <c r="B439" t="s">
        <v>112</v>
      </c>
      <c r="C439">
        <v>3.0139999999999998</v>
      </c>
      <c r="D439">
        <v>2.6059999999999999</v>
      </c>
      <c r="E439">
        <v>2.4670000000000001</v>
      </c>
      <c r="F439">
        <v>2.0760000000000001</v>
      </c>
      <c r="G439">
        <v>2.0760000000000001</v>
      </c>
      <c r="H439">
        <v>2.202</v>
      </c>
      <c r="I439">
        <v>2.202</v>
      </c>
      <c r="J439">
        <v>1.7429999999999999</v>
      </c>
      <c r="K439">
        <v>2.0219999999999998</v>
      </c>
      <c r="L439">
        <v>2.319</v>
      </c>
      <c r="M439">
        <v>2.7199999999999998</v>
      </c>
      <c r="N439" t="s">
        <v>108</v>
      </c>
    </row>
    <row r="440" spans="1:14" x14ac:dyDescent="0.2">
      <c r="A440" t="e">
        <f ca="1">_xll.BFieldInfo($B$440)</f>
        <v>#NAME?</v>
      </c>
      <c r="B440" t="s">
        <v>113</v>
      </c>
      <c r="C440">
        <v>0.23499999999999999</v>
      </c>
      <c r="D440">
        <v>0.156</v>
      </c>
      <c r="E440">
        <v>0.20100000000000001</v>
      </c>
      <c r="F440">
        <v>0.44900000000000001</v>
      </c>
      <c r="G440">
        <v>0.44900000000000001</v>
      </c>
      <c r="H440">
        <v>0.48799999999999999</v>
      </c>
      <c r="I440">
        <v>0.48799999999999999</v>
      </c>
      <c r="J440">
        <v>0.64300000000000002</v>
      </c>
      <c r="K440">
        <v>0.60299999999999998</v>
      </c>
      <c r="L440">
        <v>0.71099999999999997</v>
      </c>
      <c r="M440">
        <v>0.81399999999999995</v>
      </c>
      <c r="N440" t="s">
        <v>108</v>
      </c>
    </row>
    <row r="441" spans="1:14" x14ac:dyDescent="0.2">
      <c r="A441" t="e">
        <f ca="1">_xll.BFieldInfo($B$441)</f>
        <v>#NAME?</v>
      </c>
      <c r="B441" t="s">
        <v>114</v>
      </c>
      <c r="C441">
        <v>-5.1950000000000003</v>
      </c>
      <c r="D441">
        <v>-0.22500000000000001</v>
      </c>
      <c r="E441">
        <v>-0.53100000000000003</v>
      </c>
      <c r="F441">
        <v>-0.433</v>
      </c>
      <c r="G441">
        <v>-0.433</v>
      </c>
      <c r="H441">
        <v>-1.952</v>
      </c>
      <c r="I441">
        <v>-1.952</v>
      </c>
      <c r="J441">
        <v>-1.796</v>
      </c>
      <c r="K441">
        <v>-4.0590000000000002</v>
      </c>
      <c r="L441">
        <v>-1.899</v>
      </c>
      <c r="M441">
        <v>-11.304</v>
      </c>
      <c r="N441" t="s">
        <v>108</v>
      </c>
    </row>
    <row r="442" spans="1:14" x14ac:dyDescent="0.2">
      <c r="A442" t="e">
        <f ca="1">_xll.BFieldInfo($B$442)</f>
        <v>#NAME?</v>
      </c>
      <c r="B442" t="s">
        <v>115</v>
      </c>
      <c r="C442">
        <v>235.42</v>
      </c>
      <c r="D442">
        <v>218.77</v>
      </c>
      <c r="E442">
        <v>178.30500000000001</v>
      </c>
      <c r="F442">
        <v>149.22300000000001</v>
      </c>
      <c r="G442">
        <v>149.22300000000001</v>
      </c>
      <c r="H442">
        <v>96.757000000000005</v>
      </c>
      <c r="I442">
        <v>96.757000000000005</v>
      </c>
      <c r="J442">
        <v>118.19499999999999</v>
      </c>
      <c r="K442">
        <v>93.498999999999995</v>
      </c>
      <c r="L442">
        <v>49.070999999999998</v>
      </c>
      <c r="M442">
        <v>-2.0459999999999998</v>
      </c>
      <c r="N442" t="s">
        <v>108</v>
      </c>
    </row>
    <row r="443" spans="1:14" x14ac:dyDescent="0.2">
      <c r="A443" t="e">
        <f ca="1">_xll.BFieldInfo($B$443)</f>
        <v>#NAME?</v>
      </c>
      <c r="B443" t="s">
        <v>116</v>
      </c>
      <c r="C443">
        <v>29</v>
      </c>
      <c r="D443">
        <v>15</v>
      </c>
      <c r="E443">
        <v>15</v>
      </c>
      <c r="F443">
        <v>13</v>
      </c>
      <c r="G443">
        <v>13</v>
      </c>
      <c r="H443">
        <v>15</v>
      </c>
      <c r="I443">
        <v>15</v>
      </c>
      <c r="J443">
        <v>21</v>
      </c>
      <c r="K443">
        <v>22</v>
      </c>
      <c r="L443">
        <v>18</v>
      </c>
      <c r="M443">
        <v>19</v>
      </c>
      <c r="N443" t="s">
        <v>108</v>
      </c>
    </row>
    <row r="444" spans="1:14" x14ac:dyDescent="0.2">
      <c r="A444" t="e">
        <f ca="1">_xll.BFieldInfo($B$444)</f>
        <v>#NAME?</v>
      </c>
      <c r="B444" t="s">
        <v>117</v>
      </c>
      <c r="C444">
        <v>25</v>
      </c>
      <c r="D444">
        <v>19</v>
      </c>
      <c r="E444">
        <v>18</v>
      </c>
      <c r="F444">
        <v>19</v>
      </c>
      <c r="G444">
        <v>19</v>
      </c>
      <c r="H444">
        <v>19</v>
      </c>
      <c r="I444">
        <v>19</v>
      </c>
      <c r="J444">
        <v>14</v>
      </c>
      <c r="K444">
        <v>14</v>
      </c>
      <c r="L444">
        <v>12</v>
      </c>
      <c r="M444">
        <v>13</v>
      </c>
      <c r="N444" t="s">
        <v>108</v>
      </c>
    </row>
    <row r="446" spans="1:14" x14ac:dyDescent="0.2">
      <c r="A446" t="s">
        <v>39</v>
      </c>
      <c r="B446" t="s">
        <v>106</v>
      </c>
      <c r="C446" s="8" t="e">
        <f ca="1">_xll.BDH($A$446,$B$447:$B$457,$B$1,$B$2,"Dir=H","Per=Y","Days=A","Dts=S","Sort=R","cols=9;rows=12")</f>
        <v>#NAME?</v>
      </c>
      <c r="D446" s="8">
        <v>43465</v>
      </c>
      <c r="E446" s="8">
        <v>43098</v>
      </c>
      <c r="F446" s="8">
        <v>42734</v>
      </c>
      <c r="G446" s="8">
        <v>42369</v>
      </c>
      <c r="H446" s="8">
        <v>42004</v>
      </c>
      <c r="I446" s="8">
        <v>41639</v>
      </c>
      <c r="J446" s="8">
        <v>41274</v>
      </c>
      <c r="K446" s="8">
        <v>40907</v>
      </c>
    </row>
    <row r="447" spans="1:14" x14ac:dyDescent="0.2">
      <c r="A447" t="e">
        <f ca="1">_xll.BFieldInfo($B$447)</f>
        <v>#NAME?</v>
      </c>
      <c r="B447" t="s">
        <v>107</v>
      </c>
      <c r="C447">
        <v>166.96</v>
      </c>
      <c r="D447">
        <v>135.83000000000001</v>
      </c>
      <c r="E447">
        <v>138.55000000000001</v>
      </c>
      <c r="F447">
        <v>126.21</v>
      </c>
      <c r="G447">
        <v>121.69</v>
      </c>
      <c r="H447">
        <v>116.11</v>
      </c>
      <c r="I447">
        <v>103.02</v>
      </c>
      <c r="J447">
        <v>103.87</v>
      </c>
      <c r="K447">
        <v>95.41</v>
      </c>
    </row>
    <row r="448" spans="1:14" x14ac:dyDescent="0.2">
      <c r="A448" t="e">
        <f ca="1">_xll.BFieldInfo($B$448)</f>
        <v>#NAME?</v>
      </c>
      <c r="B448" t="s">
        <v>109</v>
      </c>
      <c r="C448" t="s">
        <v>108</v>
      </c>
      <c r="D448" t="s">
        <v>108</v>
      </c>
      <c r="E448" t="s">
        <v>108</v>
      </c>
      <c r="F448" t="s">
        <v>108</v>
      </c>
      <c r="G448" t="s">
        <v>108</v>
      </c>
      <c r="H448" t="s">
        <v>108</v>
      </c>
      <c r="I448" t="s">
        <v>108</v>
      </c>
      <c r="J448" t="s">
        <v>108</v>
      </c>
      <c r="K448" t="s">
        <v>108</v>
      </c>
    </row>
    <row r="449" spans="1:11" x14ac:dyDescent="0.2">
      <c r="A449" t="e">
        <f ca="1">_xll.BFieldInfo($B$449)</f>
        <v>#NAME?</v>
      </c>
      <c r="B449" t="s">
        <v>110</v>
      </c>
      <c r="C449" t="s">
        <v>108</v>
      </c>
      <c r="D449" t="s">
        <v>108</v>
      </c>
      <c r="E449" t="s">
        <v>108</v>
      </c>
      <c r="F449" t="s">
        <v>108</v>
      </c>
      <c r="G449" t="s">
        <v>108</v>
      </c>
      <c r="H449" t="s">
        <v>108</v>
      </c>
      <c r="I449" t="s">
        <v>108</v>
      </c>
      <c r="J449" t="s">
        <v>108</v>
      </c>
      <c r="K449" t="s">
        <v>108</v>
      </c>
    </row>
    <row r="450" spans="1:11" x14ac:dyDescent="0.2">
      <c r="A450" t="e">
        <f ca="1">_xll.BFieldInfo($B$450)</f>
        <v>#NAME?</v>
      </c>
      <c r="B450" t="s">
        <v>111</v>
      </c>
      <c r="C450" t="s">
        <v>108</v>
      </c>
      <c r="D450" t="s">
        <v>108</v>
      </c>
      <c r="E450" t="s">
        <v>108</v>
      </c>
      <c r="F450" t="s">
        <v>108</v>
      </c>
      <c r="G450" t="s">
        <v>108</v>
      </c>
      <c r="H450" t="s">
        <v>108</v>
      </c>
      <c r="I450" t="s">
        <v>108</v>
      </c>
      <c r="J450" t="s">
        <v>108</v>
      </c>
      <c r="K450" t="s">
        <v>108</v>
      </c>
    </row>
    <row r="451" spans="1:11" x14ac:dyDescent="0.2">
      <c r="A451" t="e">
        <f ca="1">_xll.BFieldInfo($B$451)</f>
        <v>#NAME?</v>
      </c>
      <c r="B451" t="s">
        <v>109</v>
      </c>
      <c r="C451" t="s">
        <v>108</v>
      </c>
      <c r="D451" t="s">
        <v>108</v>
      </c>
      <c r="E451" t="s">
        <v>108</v>
      </c>
      <c r="F451" t="s">
        <v>108</v>
      </c>
      <c r="G451" t="s">
        <v>108</v>
      </c>
      <c r="H451" t="s">
        <v>108</v>
      </c>
      <c r="I451" t="s">
        <v>108</v>
      </c>
      <c r="J451" t="s">
        <v>108</v>
      </c>
      <c r="K451" t="s">
        <v>108</v>
      </c>
    </row>
    <row r="452" spans="1:11" x14ac:dyDescent="0.2">
      <c r="A452" t="e">
        <f ca="1">_xll.BFieldInfo($B$452)</f>
        <v>#NAME?</v>
      </c>
      <c r="B452" t="s">
        <v>112</v>
      </c>
      <c r="C452" t="s">
        <v>108</v>
      </c>
      <c r="D452" t="s">
        <v>108</v>
      </c>
      <c r="E452" t="s">
        <v>108</v>
      </c>
      <c r="F452" t="s">
        <v>108</v>
      </c>
      <c r="G452" t="s">
        <v>108</v>
      </c>
      <c r="H452" t="s">
        <v>108</v>
      </c>
      <c r="I452" t="s">
        <v>108</v>
      </c>
      <c r="J452" t="s">
        <v>108</v>
      </c>
      <c r="K452" t="s">
        <v>108</v>
      </c>
    </row>
    <row r="453" spans="1:11" x14ac:dyDescent="0.2">
      <c r="A453" t="e">
        <f ca="1">_xll.BFieldInfo($B$453)</f>
        <v>#NAME?</v>
      </c>
      <c r="B453" t="s">
        <v>113</v>
      </c>
      <c r="C453" t="s">
        <v>108</v>
      </c>
      <c r="D453" t="s">
        <v>108</v>
      </c>
      <c r="E453" t="s">
        <v>108</v>
      </c>
      <c r="F453" t="s">
        <v>108</v>
      </c>
      <c r="G453" t="s">
        <v>108</v>
      </c>
      <c r="H453" t="s">
        <v>108</v>
      </c>
      <c r="I453" t="s">
        <v>108</v>
      </c>
      <c r="J453" t="s">
        <v>108</v>
      </c>
      <c r="K453" t="s">
        <v>108</v>
      </c>
    </row>
    <row r="454" spans="1:11" x14ac:dyDescent="0.2">
      <c r="A454" t="e">
        <f ca="1">_xll.BFieldInfo($B$454)</f>
        <v>#NAME?</v>
      </c>
      <c r="B454" t="s">
        <v>114</v>
      </c>
      <c r="C454" t="s">
        <v>108</v>
      </c>
      <c r="D454" t="s">
        <v>108</v>
      </c>
      <c r="E454" t="s">
        <v>108</v>
      </c>
      <c r="F454" t="s">
        <v>108</v>
      </c>
      <c r="G454" t="s">
        <v>108</v>
      </c>
      <c r="H454" t="s">
        <v>108</v>
      </c>
      <c r="I454" t="s">
        <v>108</v>
      </c>
      <c r="J454" t="s">
        <v>108</v>
      </c>
      <c r="K454" t="s">
        <v>108</v>
      </c>
    </row>
    <row r="455" spans="1:11" x14ac:dyDescent="0.2">
      <c r="A455" t="e">
        <f ca="1">_xll.BFieldInfo($B$455)</f>
        <v>#NAME?</v>
      </c>
      <c r="B455" t="s">
        <v>115</v>
      </c>
      <c r="C455" t="s">
        <v>108</v>
      </c>
      <c r="D455" t="s">
        <v>108</v>
      </c>
      <c r="E455" t="s">
        <v>108</v>
      </c>
      <c r="F455" t="s">
        <v>108</v>
      </c>
      <c r="G455" t="s">
        <v>108</v>
      </c>
      <c r="H455" t="s">
        <v>108</v>
      </c>
      <c r="I455" t="s">
        <v>108</v>
      </c>
      <c r="J455" t="s">
        <v>108</v>
      </c>
      <c r="K455" t="s">
        <v>108</v>
      </c>
    </row>
    <row r="456" spans="1:11" x14ac:dyDescent="0.2">
      <c r="A456" t="e">
        <f ca="1">_xll.BFieldInfo($B$456)</f>
        <v>#NAME?</v>
      </c>
      <c r="B456" t="s">
        <v>116</v>
      </c>
      <c r="C456" t="s">
        <v>108</v>
      </c>
      <c r="D456" t="s">
        <v>108</v>
      </c>
      <c r="E456" t="s">
        <v>108</v>
      </c>
      <c r="F456" t="s">
        <v>108</v>
      </c>
      <c r="G456" t="s">
        <v>108</v>
      </c>
      <c r="H456" t="s">
        <v>108</v>
      </c>
      <c r="I456" t="s">
        <v>108</v>
      </c>
      <c r="J456" t="s">
        <v>108</v>
      </c>
      <c r="K456" t="s">
        <v>108</v>
      </c>
    </row>
    <row r="457" spans="1:11" x14ac:dyDescent="0.2">
      <c r="A457" t="e">
        <f ca="1">_xll.BFieldInfo($B$457)</f>
        <v>#NAME?</v>
      </c>
      <c r="B457" t="s">
        <v>117</v>
      </c>
      <c r="C457" t="s">
        <v>108</v>
      </c>
      <c r="D457" t="s">
        <v>108</v>
      </c>
      <c r="E457" t="s">
        <v>108</v>
      </c>
      <c r="F457" t="s">
        <v>108</v>
      </c>
      <c r="G457" t="s">
        <v>108</v>
      </c>
      <c r="H457" t="s">
        <v>108</v>
      </c>
      <c r="I457" t="s">
        <v>108</v>
      </c>
      <c r="J457" t="s">
        <v>108</v>
      </c>
      <c r="K457" t="s">
        <v>108</v>
      </c>
    </row>
    <row r="459" spans="1:11" x14ac:dyDescent="0.2">
      <c r="A459" t="s">
        <v>41</v>
      </c>
      <c r="B459" t="s">
        <v>106</v>
      </c>
      <c r="C459" s="8" t="e">
        <f ca="1">_xll.BDH($A$459,$B$460:$B$470,$B$1,$B$2,"Dir=H","Per=Y","Days=A","Dts=S","Sort=R","cols=9;rows=12")</f>
        <v>#NAME?</v>
      </c>
      <c r="D459" s="8">
        <v>43465</v>
      </c>
      <c r="E459" s="8">
        <v>43098</v>
      </c>
      <c r="F459" s="8">
        <v>42734</v>
      </c>
      <c r="G459" s="8">
        <v>42369</v>
      </c>
      <c r="H459" s="8">
        <v>42004</v>
      </c>
      <c r="I459" s="8">
        <v>41639</v>
      </c>
      <c r="J459" s="8">
        <v>41274</v>
      </c>
      <c r="K459" s="8">
        <v>40907</v>
      </c>
    </row>
    <row r="460" spans="1:11" x14ac:dyDescent="0.2">
      <c r="A460" t="e">
        <f ca="1">_xll.BFieldInfo($B$460)</f>
        <v>#NAME?</v>
      </c>
      <c r="B460" t="s">
        <v>107</v>
      </c>
      <c r="C460">
        <v>2060</v>
      </c>
      <c r="D460">
        <v>1920</v>
      </c>
      <c r="E460">
        <v>1900</v>
      </c>
      <c r="F460">
        <v>1380</v>
      </c>
      <c r="G460">
        <v>1550</v>
      </c>
      <c r="H460">
        <v>1500</v>
      </c>
      <c r="I460">
        <v>1350</v>
      </c>
      <c r="J460">
        <v>1400</v>
      </c>
      <c r="K460">
        <v>1150</v>
      </c>
    </row>
    <row r="461" spans="1:11" x14ac:dyDescent="0.2">
      <c r="A461" t="e">
        <f ca="1">_xll.BFieldInfo($B$461)</f>
        <v>#NAME?</v>
      </c>
      <c r="B461" t="s">
        <v>109</v>
      </c>
      <c r="C461" t="s">
        <v>108</v>
      </c>
      <c r="D461" t="s">
        <v>108</v>
      </c>
      <c r="E461" t="s">
        <v>108</v>
      </c>
      <c r="F461" t="s">
        <v>108</v>
      </c>
      <c r="G461" t="s">
        <v>108</v>
      </c>
      <c r="H461" t="s">
        <v>108</v>
      </c>
      <c r="I461" t="s">
        <v>108</v>
      </c>
      <c r="J461" t="s">
        <v>108</v>
      </c>
      <c r="K461" t="s">
        <v>108</v>
      </c>
    </row>
    <row r="462" spans="1:11" x14ac:dyDescent="0.2">
      <c r="A462" t="e">
        <f ca="1">_xll.BFieldInfo($B$462)</f>
        <v>#NAME?</v>
      </c>
      <c r="B462" t="s">
        <v>110</v>
      </c>
      <c r="C462" t="s">
        <v>108</v>
      </c>
      <c r="D462" t="s">
        <v>108</v>
      </c>
      <c r="E462" t="s">
        <v>108</v>
      </c>
      <c r="F462" t="s">
        <v>108</v>
      </c>
      <c r="G462" t="s">
        <v>108</v>
      </c>
      <c r="H462" t="s">
        <v>108</v>
      </c>
      <c r="I462" t="s">
        <v>108</v>
      </c>
      <c r="J462" t="s">
        <v>108</v>
      </c>
      <c r="K462" t="s">
        <v>108</v>
      </c>
    </row>
    <row r="463" spans="1:11" x14ac:dyDescent="0.2">
      <c r="A463" t="e">
        <f ca="1">_xll.BFieldInfo($B$463)</f>
        <v>#NAME?</v>
      </c>
      <c r="B463" t="s">
        <v>111</v>
      </c>
      <c r="C463" t="s">
        <v>108</v>
      </c>
      <c r="D463" t="s">
        <v>108</v>
      </c>
      <c r="E463" t="s">
        <v>108</v>
      </c>
      <c r="F463" t="s">
        <v>108</v>
      </c>
      <c r="G463" t="s">
        <v>108</v>
      </c>
      <c r="H463" t="s">
        <v>108</v>
      </c>
      <c r="I463" t="s">
        <v>108</v>
      </c>
      <c r="J463" t="s">
        <v>108</v>
      </c>
      <c r="K463" t="s">
        <v>108</v>
      </c>
    </row>
    <row r="464" spans="1:11" x14ac:dyDescent="0.2">
      <c r="A464" t="e">
        <f ca="1">_xll.BFieldInfo($B$464)</f>
        <v>#NAME?</v>
      </c>
      <c r="B464" t="s">
        <v>109</v>
      </c>
      <c r="C464" t="s">
        <v>108</v>
      </c>
      <c r="D464" t="s">
        <v>108</v>
      </c>
      <c r="E464" t="s">
        <v>108</v>
      </c>
      <c r="F464" t="s">
        <v>108</v>
      </c>
      <c r="G464" t="s">
        <v>108</v>
      </c>
      <c r="H464" t="s">
        <v>108</v>
      </c>
      <c r="I464" t="s">
        <v>108</v>
      </c>
      <c r="J464" t="s">
        <v>108</v>
      </c>
      <c r="K464" t="s">
        <v>108</v>
      </c>
    </row>
    <row r="465" spans="1:14" x14ac:dyDescent="0.2">
      <c r="A465" t="e">
        <f ca="1">_xll.BFieldInfo($B$465)</f>
        <v>#NAME?</v>
      </c>
      <c r="B465" t="s">
        <v>112</v>
      </c>
      <c r="C465" t="s">
        <v>108</v>
      </c>
      <c r="D465" t="s">
        <v>108</v>
      </c>
      <c r="E465" t="s">
        <v>108</v>
      </c>
      <c r="F465" t="s">
        <v>108</v>
      </c>
      <c r="G465" t="s">
        <v>108</v>
      </c>
      <c r="H465" t="s">
        <v>108</v>
      </c>
      <c r="I465" t="s">
        <v>108</v>
      </c>
      <c r="J465" t="s">
        <v>108</v>
      </c>
      <c r="K465" t="s">
        <v>108</v>
      </c>
    </row>
    <row r="466" spans="1:14" x14ac:dyDescent="0.2">
      <c r="A466" t="e">
        <f ca="1">_xll.BFieldInfo($B$466)</f>
        <v>#NAME?</v>
      </c>
      <c r="B466" t="s">
        <v>113</v>
      </c>
      <c r="C466" t="s">
        <v>108</v>
      </c>
      <c r="D466" t="s">
        <v>108</v>
      </c>
      <c r="E466" t="s">
        <v>108</v>
      </c>
      <c r="F466" t="s">
        <v>108</v>
      </c>
      <c r="G466" t="s">
        <v>108</v>
      </c>
      <c r="H466" t="s">
        <v>108</v>
      </c>
      <c r="I466" t="s">
        <v>108</v>
      </c>
      <c r="J466" t="s">
        <v>108</v>
      </c>
      <c r="K466" t="s">
        <v>108</v>
      </c>
    </row>
    <row r="467" spans="1:14" x14ac:dyDescent="0.2">
      <c r="A467" t="e">
        <f ca="1">_xll.BFieldInfo($B$467)</f>
        <v>#NAME?</v>
      </c>
      <c r="B467" t="s">
        <v>114</v>
      </c>
      <c r="C467" t="s">
        <v>108</v>
      </c>
      <c r="D467" t="s">
        <v>108</v>
      </c>
      <c r="E467" t="s">
        <v>108</v>
      </c>
      <c r="F467" t="s">
        <v>108</v>
      </c>
      <c r="G467" t="s">
        <v>108</v>
      </c>
      <c r="H467" t="s">
        <v>108</v>
      </c>
      <c r="I467" t="s">
        <v>108</v>
      </c>
      <c r="J467" t="s">
        <v>108</v>
      </c>
      <c r="K467" t="s">
        <v>108</v>
      </c>
    </row>
    <row r="468" spans="1:14" x14ac:dyDescent="0.2">
      <c r="A468" t="e">
        <f ca="1">_xll.BFieldInfo($B$468)</f>
        <v>#NAME?</v>
      </c>
      <c r="B468" t="s">
        <v>115</v>
      </c>
      <c r="C468" t="s">
        <v>108</v>
      </c>
      <c r="D468" t="s">
        <v>108</v>
      </c>
      <c r="E468" t="s">
        <v>108</v>
      </c>
      <c r="F468" t="s">
        <v>108</v>
      </c>
      <c r="G468" t="s">
        <v>108</v>
      </c>
      <c r="H468" t="s">
        <v>108</v>
      </c>
      <c r="I468" t="s">
        <v>108</v>
      </c>
      <c r="J468" t="s">
        <v>108</v>
      </c>
      <c r="K468" t="s">
        <v>108</v>
      </c>
    </row>
    <row r="469" spans="1:14" x14ac:dyDescent="0.2">
      <c r="A469" t="e">
        <f ca="1">_xll.BFieldInfo($B$469)</f>
        <v>#NAME?</v>
      </c>
      <c r="B469" t="s">
        <v>116</v>
      </c>
      <c r="C469" t="s">
        <v>108</v>
      </c>
      <c r="D469" t="s">
        <v>108</v>
      </c>
      <c r="E469" t="s">
        <v>108</v>
      </c>
      <c r="F469" t="s">
        <v>108</v>
      </c>
      <c r="G469" t="s">
        <v>108</v>
      </c>
      <c r="H469" t="s">
        <v>108</v>
      </c>
      <c r="I469" t="s">
        <v>108</v>
      </c>
      <c r="J469" t="s">
        <v>108</v>
      </c>
      <c r="K469" t="s">
        <v>108</v>
      </c>
    </row>
    <row r="470" spans="1:14" x14ac:dyDescent="0.2">
      <c r="A470" t="e">
        <f ca="1">_xll.BFieldInfo($B$470)</f>
        <v>#NAME?</v>
      </c>
      <c r="B470" t="s">
        <v>117</v>
      </c>
      <c r="C470" t="s">
        <v>108</v>
      </c>
      <c r="D470" t="s">
        <v>108</v>
      </c>
      <c r="E470" t="s">
        <v>108</v>
      </c>
      <c r="F470" t="s">
        <v>108</v>
      </c>
      <c r="G470" t="s">
        <v>108</v>
      </c>
      <c r="H470" t="s">
        <v>108</v>
      </c>
      <c r="I470" t="s">
        <v>108</v>
      </c>
      <c r="J470" t="s">
        <v>108</v>
      </c>
      <c r="K470" t="s">
        <v>108</v>
      </c>
    </row>
    <row r="472" spans="1:14" x14ac:dyDescent="0.2">
      <c r="A472" t="s">
        <v>38</v>
      </c>
      <c r="B472" t="s">
        <v>106</v>
      </c>
      <c r="C472" s="8" t="e">
        <f ca="1">_xll.BDH($A$472,$B$473:$B$483,$B$1,$B$2,"Dir=H","Per=Y","Days=A","Dts=S","Sort=R","cols=12;rows=12")</f>
        <v>#NAME?</v>
      </c>
      <c r="D472" s="8">
        <v>43465</v>
      </c>
      <c r="E472" s="8">
        <v>43100</v>
      </c>
      <c r="F472" s="8">
        <v>43098</v>
      </c>
      <c r="G472" s="8">
        <v>42735</v>
      </c>
      <c r="H472" s="8">
        <v>42734</v>
      </c>
      <c r="I472" s="8">
        <v>42369</v>
      </c>
      <c r="J472" s="8">
        <v>42004</v>
      </c>
      <c r="K472" s="8">
        <v>41639</v>
      </c>
      <c r="L472" s="8">
        <v>41274</v>
      </c>
      <c r="M472" s="8">
        <v>40908</v>
      </c>
      <c r="N472" s="8">
        <v>40907</v>
      </c>
    </row>
    <row r="473" spans="1:14" x14ac:dyDescent="0.2">
      <c r="A473" t="e">
        <f ca="1">_xll.BFieldInfo($B$473)</f>
        <v>#NAME?</v>
      </c>
      <c r="B473" t="s">
        <v>107</v>
      </c>
      <c r="C473">
        <v>61.14</v>
      </c>
      <c r="D473">
        <v>41.49</v>
      </c>
      <c r="E473">
        <v>68.95</v>
      </c>
      <c r="F473">
        <v>68.95</v>
      </c>
      <c r="G473">
        <v>51.04</v>
      </c>
      <c r="H473">
        <v>51.04</v>
      </c>
      <c r="I473">
        <v>53.45</v>
      </c>
      <c r="J473">
        <v>49.33</v>
      </c>
      <c r="K473">
        <v>45.46</v>
      </c>
      <c r="L473">
        <v>33.75</v>
      </c>
      <c r="M473">
        <v>36.43</v>
      </c>
      <c r="N473">
        <v>36.43</v>
      </c>
    </row>
    <row r="474" spans="1:14" x14ac:dyDescent="0.2">
      <c r="A474" t="e">
        <f ca="1">_xll.BFieldInfo($B$474)</f>
        <v>#NAME?</v>
      </c>
      <c r="B474" t="s">
        <v>109</v>
      </c>
      <c r="C474">
        <v>3234.3</v>
      </c>
      <c r="D474">
        <v>2907.2</v>
      </c>
      <c r="E474">
        <v>2921.8</v>
      </c>
      <c r="F474">
        <v>2687.3</v>
      </c>
      <c r="G474">
        <v>2687.3</v>
      </c>
      <c r="H474">
        <v>2597.9</v>
      </c>
      <c r="I474">
        <v>2597.9</v>
      </c>
      <c r="J474">
        <v>2417.6579999999999</v>
      </c>
      <c r="K474">
        <v>2140.0729999999999</v>
      </c>
      <c r="L474">
        <v>1988.4369999999999</v>
      </c>
      <c r="M474">
        <v>1769</v>
      </c>
      <c r="N474" t="s">
        <v>108</v>
      </c>
    </row>
    <row r="475" spans="1:14" x14ac:dyDescent="0.2">
      <c r="A475" t="e">
        <f ca="1">_xll.BFieldInfo($B$475)</f>
        <v>#NAME?</v>
      </c>
      <c r="B475" t="s">
        <v>110</v>
      </c>
      <c r="C475">
        <v>3091</v>
      </c>
      <c r="D475">
        <v>2825.3</v>
      </c>
      <c r="E475">
        <v>2808.6</v>
      </c>
      <c r="F475">
        <v>2550.4</v>
      </c>
      <c r="G475">
        <v>2550.4</v>
      </c>
      <c r="H475">
        <v>2346.6</v>
      </c>
      <c r="I475">
        <v>2346.6</v>
      </c>
      <c r="J475">
        <v>2283.3029999999999</v>
      </c>
      <c r="K475">
        <v>2091.375</v>
      </c>
      <c r="L475">
        <v>1822.615</v>
      </c>
      <c r="M475">
        <v>1617.48</v>
      </c>
      <c r="N475" t="s">
        <v>108</v>
      </c>
    </row>
    <row r="476" spans="1:14" x14ac:dyDescent="0.2">
      <c r="A476" t="e">
        <f ca="1">_xll.BFieldInfo($B$476)</f>
        <v>#NAME?</v>
      </c>
      <c r="B476" t="s">
        <v>111</v>
      </c>
      <c r="C476">
        <v>10831.254300000001</v>
      </c>
      <c r="D476">
        <v>7631.1414999999997</v>
      </c>
      <c r="E476">
        <v>12988.874599999999</v>
      </c>
      <c r="F476">
        <v>9835.8317000000006</v>
      </c>
      <c r="G476">
        <v>9835.8317000000006</v>
      </c>
      <c r="H476">
        <v>10634.1577</v>
      </c>
      <c r="I476">
        <v>10634.1577</v>
      </c>
      <c r="J476">
        <v>10054.5939</v>
      </c>
      <c r="K476">
        <v>9346.3741000000009</v>
      </c>
      <c r="L476">
        <v>6922.1115</v>
      </c>
      <c r="M476">
        <v>7263.2218000000003</v>
      </c>
      <c r="N476" t="s">
        <v>108</v>
      </c>
    </row>
    <row r="477" spans="1:14" x14ac:dyDescent="0.2">
      <c r="A477" t="e">
        <f ca="1">_xll.BFieldInfo($B$477)</f>
        <v>#NAME?</v>
      </c>
      <c r="B477" t="s">
        <v>109</v>
      </c>
      <c r="C477">
        <v>3234.3</v>
      </c>
      <c r="D477">
        <v>2907.2</v>
      </c>
      <c r="E477">
        <v>2921.8</v>
      </c>
      <c r="F477">
        <v>2687.3</v>
      </c>
      <c r="G477">
        <v>2687.3</v>
      </c>
      <c r="H477">
        <v>2597.9</v>
      </c>
      <c r="I477">
        <v>2597.9</v>
      </c>
      <c r="J477">
        <v>2417.6579999999999</v>
      </c>
      <c r="K477">
        <v>2140.0729999999999</v>
      </c>
      <c r="L477">
        <v>1988.4369999999999</v>
      </c>
      <c r="M477">
        <v>1769</v>
      </c>
      <c r="N477" t="s">
        <v>108</v>
      </c>
    </row>
    <row r="478" spans="1:14" x14ac:dyDescent="0.2">
      <c r="A478" t="e">
        <f ca="1">_xll.BFieldInfo($B$478)</f>
        <v>#NAME?</v>
      </c>
      <c r="B478" t="s">
        <v>112</v>
      </c>
      <c r="C478">
        <v>72</v>
      </c>
      <c r="D478">
        <v>78.3</v>
      </c>
      <c r="E478">
        <v>68.400000000000006</v>
      </c>
      <c r="F478">
        <v>68.400000000000006</v>
      </c>
      <c r="G478">
        <v>68.400000000000006</v>
      </c>
      <c r="H478">
        <v>63.3</v>
      </c>
      <c r="I478">
        <v>63.3</v>
      </c>
      <c r="J478">
        <v>58.63</v>
      </c>
      <c r="K478">
        <v>50.18</v>
      </c>
      <c r="L478">
        <v>50.59</v>
      </c>
      <c r="M478">
        <v>74.465999999999994</v>
      </c>
      <c r="N478" t="s">
        <v>108</v>
      </c>
    </row>
    <row r="479" spans="1:14" x14ac:dyDescent="0.2">
      <c r="A479" t="e">
        <f ca="1">_xll.BFieldInfo($B$479)</f>
        <v>#NAME?</v>
      </c>
      <c r="B479" t="s">
        <v>113</v>
      </c>
      <c r="C479">
        <v>27.4</v>
      </c>
      <c r="D479">
        <v>19.600000000000001</v>
      </c>
      <c r="E479">
        <v>16.899999999999999</v>
      </c>
      <c r="F479">
        <v>21.5</v>
      </c>
      <c r="G479">
        <v>21.5</v>
      </c>
      <c r="H479">
        <v>32</v>
      </c>
      <c r="I479">
        <v>32</v>
      </c>
      <c r="J479">
        <v>46.073999999999998</v>
      </c>
      <c r="K479">
        <v>38.728000000000002</v>
      </c>
      <c r="L479">
        <v>41.104999999999997</v>
      </c>
      <c r="M479">
        <v>45.023000000000003</v>
      </c>
      <c r="N479" t="s">
        <v>108</v>
      </c>
    </row>
    <row r="480" spans="1:14" x14ac:dyDescent="0.2">
      <c r="A480" t="e">
        <f ca="1">_xll.BFieldInfo($B$480)</f>
        <v>#NAME?</v>
      </c>
      <c r="B480" t="s">
        <v>114</v>
      </c>
      <c r="C480">
        <v>-137.30000000000001</v>
      </c>
      <c r="D480">
        <v>-74.5</v>
      </c>
      <c r="E480">
        <v>-52.3</v>
      </c>
      <c r="F480">
        <v>-40.4</v>
      </c>
      <c r="G480">
        <v>-40.4</v>
      </c>
      <c r="H480">
        <v>-41.4</v>
      </c>
      <c r="I480">
        <v>-41.4</v>
      </c>
      <c r="J480">
        <v>-85.814999999999998</v>
      </c>
      <c r="K480">
        <v>-25.045999999999999</v>
      </c>
      <c r="L480">
        <v>-42.975999999999999</v>
      </c>
      <c r="M480">
        <v>-47.848999999999997</v>
      </c>
      <c r="N480" t="s">
        <v>108</v>
      </c>
    </row>
    <row r="481" spans="1:14" x14ac:dyDescent="0.2">
      <c r="A481" t="e">
        <f ca="1">_xll.BFieldInfo($B$481)</f>
        <v>#NAME?</v>
      </c>
      <c r="B481" t="s">
        <v>115</v>
      </c>
      <c r="C481" t="s">
        <v>108</v>
      </c>
      <c r="D481" t="s">
        <v>108</v>
      </c>
      <c r="E481" t="s">
        <v>108</v>
      </c>
      <c r="F481" t="s">
        <v>108</v>
      </c>
      <c r="G481" t="s">
        <v>108</v>
      </c>
      <c r="H481" t="s">
        <v>108</v>
      </c>
      <c r="I481" t="s">
        <v>108</v>
      </c>
      <c r="J481" t="s">
        <v>108</v>
      </c>
      <c r="K481" t="s">
        <v>108</v>
      </c>
      <c r="L481" t="s">
        <v>108</v>
      </c>
      <c r="M481" t="s">
        <v>108</v>
      </c>
      <c r="N481" t="s">
        <v>108</v>
      </c>
    </row>
    <row r="482" spans="1:14" x14ac:dyDescent="0.2">
      <c r="A482" t="e">
        <f ca="1">_xll.BFieldInfo($B$482)</f>
        <v>#NAME?</v>
      </c>
      <c r="B482" t="s">
        <v>116</v>
      </c>
      <c r="C482">
        <v>28.1</v>
      </c>
      <c r="D482">
        <v>26.3</v>
      </c>
      <c r="E482">
        <v>23.6</v>
      </c>
      <c r="F482">
        <v>29.2</v>
      </c>
      <c r="G482">
        <v>29.2</v>
      </c>
      <c r="H482">
        <v>30.5</v>
      </c>
      <c r="I482">
        <v>30.5</v>
      </c>
      <c r="J482">
        <v>33.479999999999997</v>
      </c>
      <c r="K482">
        <v>33.97</v>
      </c>
      <c r="L482">
        <v>37</v>
      </c>
      <c r="M482">
        <v>39.79</v>
      </c>
      <c r="N482" t="s">
        <v>108</v>
      </c>
    </row>
    <row r="483" spans="1:14" x14ac:dyDescent="0.2">
      <c r="A483" t="e">
        <f ca="1">_xll.BFieldInfo($B$483)</f>
        <v>#NAME?</v>
      </c>
      <c r="B483" t="s">
        <v>117</v>
      </c>
      <c r="C483">
        <v>34.299999999999997</v>
      </c>
      <c r="D483">
        <v>33.4</v>
      </c>
      <c r="E483">
        <v>32.4</v>
      </c>
      <c r="F483">
        <v>29.7</v>
      </c>
      <c r="G483">
        <v>29.7</v>
      </c>
      <c r="H483">
        <v>33.1</v>
      </c>
      <c r="I483">
        <v>33.1</v>
      </c>
      <c r="J483">
        <v>35</v>
      </c>
      <c r="K483">
        <v>35.119999999999997</v>
      </c>
      <c r="L483">
        <v>29.05</v>
      </c>
      <c r="M483">
        <v>23.63</v>
      </c>
      <c r="N483" t="s">
        <v>108</v>
      </c>
    </row>
    <row r="485" spans="1:14" x14ac:dyDescent="0.2">
      <c r="A485" t="s">
        <v>40</v>
      </c>
      <c r="B485" t="s">
        <v>106</v>
      </c>
      <c r="C485" s="8" t="e">
        <f ca="1">_xll.BDH($A$485,$B$486:$B$496,$B$1,$B$2,"Dir=H","Per=Y","Days=A","Dts=S","Sort=R","cols=12;rows=12")</f>
        <v>#NAME?</v>
      </c>
      <c r="D485" s="8">
        <v>43465</v>
      </c>
      <c r="E485" s="8">
        <v>43100</v>
      </c>
      <c r="F485" s="8">
        <v>43098</v>
      </c>
      <c r="G485" s="8">
        <v>42735</v>
      </c>
      <c r="H485" s="8">
        <v>42734</v>
      </c>
      <c r="I485" s="8">
        <v>42369</v>
      </c>
      <c r="J485" s="8">
        <v>42004</v>
      </c>
      <c r="K485" s="8">
        <v>41639</v>
      </c>
      <c r="L485" s="8">
        <v>41274</v>
      </c>
      <c r="M485" s="8">
        <v>40908</v>
      </c>
      <c r="N485" s="8">
        <v>40907</v>
      </c>
    </row>
    <row r="486" spans="1:14" x14ac:dyDescent="0.2">
      <c r="A486" t="e">
        <f ca="1">_xll.BFieldInfo($B$486)</f>
        <v>#NAME?</v>
      </c>
      <c r="B486" t="s">
        <v>107</v>
      </c>
      <c r="C486">
        <v>3116.127</v>
      </c>
      <c r="D486">
        <v>2757.259</v>
      </c>
      <c r="E486">
        <v>2669.9960000000001</v>
      </c>
      <c r="F486">
        <v>2669.9960000000001</v>
      </c>
      <c r="G486">
        <v>1919.826</v>
      </c>
      <c r="H486">
        <v>1919.826</v>
      </c>
      <c r="I486">
        <v>1536.5989999999999</v>
      </c>
      <c r="J486">
        <v>1279.069</v>
      </c>
      <c r="K486">
        <v>1796.7049999999999</v>
      </c>
      <c r="L486" t="s">
        <v>108</v>
      </c>
      <c r="M486" t="s">
        <v>108</v>
      </c>
      <c r="N486" t="s">
        <v>108</v>
      </c>
    </row>
    <row r="487" spans="1:14" x14ac:dyDescent="0.2">
      <c r="A487" t="e">
        <f ca="1">_xll.BFieldInfo($B$487)</f>
        <v>#NAME?</v>
      </c>
      <c r="B487" t="s">
        <v>109</v>
      </c>
      <c r="C487">
        <v>453.1</v>
      </c>
      <c r="D487">
        <v>391.3</v>
      </c>
      <c r="E487">
        <v>411.3</v>
      </c>
      <c r="F487">
        <v>439.1</v>
      </c>
      <c r="G487">
        <v>439.1</v>
      </c>
      <c r="H487">
        <v>398.5</v>
      </c>
      <c r="I487">
        <v>398.5</v>
      </c>
      <c r="J487">
        <v>378.2</v>
      </c>
      <c r="K487">
        <v>319.7</v>
      </c>
      <c r="L487">
        <v>310.10000000000002</v>
      </c>
      <c r="M487">
        <v>285.2</v>
      </c>
      <c r="N487" t="s">
        <v>108</v>
      </c>
    </row>
    <row r="488" spans="1:14" x14ac:dyDescent="0.2">
      <c r="A488" t="e">
        <f ca="1">_xll.BFieldInfo($B$488)</f>
        <v>#NAME?</v>
      </c>
      <c r="B488" t="s">
        <v>110</v>
      </c>
      <c r="C488">
        <v>458.2</v>
      </c>
      <c r="D488">
        <v>398.2</v>
      </c>
      <c r="E488">
        <v>395.9</v>
      </c>
      <c r="F488">
        <v>401.4</v>
      </c>
      <c r="G488">
        <v>401.4</v>
      </c>
      <c r="H488">
        <v>380.7</v>
      </c>
      <c r="I488">
        <v>380.7</v>
      </c>
      <c r="J488">
        <v>341.7</v>
      </c>
      <c r="K488">
        <v>301.3</v>
      </c>
      <c r="L488">
        <v>270.5</v>
      </c>
      <c r="M488">
        <v>246.2</v>
      </c>
      <c r="N488" t="s">
        <v>108</v>
      </c>
    </row>
    <row r="489" spans="1:14" x14ac:dyDescent="0.2">
      <c r="A489" t="e">
        <f ca="1">_xll.BFieldInfo($B$489)</f>
        <v>#NAME?</v>
      </c>
      <c r="B489" t="s">
        <v>111</v>
      </c>
      <c r="C489">
        <v>11071.804099999999</v>
      </c>
      <c r="D489">
        <v>10025.1774</v>
      </c>
      <c r="E489">
        <v>9999.6772999999994</v>
      </c>
      <c r="F489">
        <v>7524.4717000000001</v>
      </c>
      <c r="G489">
        <v>7524.4717000000001</v>
      </c>
      <c r="H489">
        <v>7169.3630999999996</v>
      </c>
      <c r="I489">
        <v>7169.3630999999996</v>
      </c>
      <c r="J489">
        <v>5761.7689</v>
      </c>
      <c r="K489">
        <v>7710.5383000000002</v>
      </c>
      <c r="L489" t="s">
        <v>108</v>
      </c>
      <c r="M489" t="s">
        <v>108</v>
      </c>
      <c r="N489" t="s">
        <v>108</v>
      </c>
    </row>
    <row r="490" spans="1:14" x14ac:dyDescent="0.2">
      <c r="A490" t="e">
        <f ca="1">_xll.BFieldInfo($B$490)</f>
        <v>#NAME?</v>
      </c>
      <c r="B490" t="s">
        <v>109</v>
      </c>
      <c r="C490">
        <v>453.1</v>
      </c>
      <c r="D490">
        <v>391.3</v>
      </c>
      <c r="E490">
        <v>411.3</v>
      </c>
      <c r="F490">
        <v>439.1</v>
      </c>
      <c r="G490">
        <v>439.1</v>
      </c>
      <c r="H490">
        <v>398.5</v>
      </c>
      <c r="I490">
        <v>398.5</v>
      </c>
      <c r="J490">
        <v>378.2</v>
      </c>
      <c r="K490">
        <v>319.7</v>
      </c>
      <c r="L490">
        <v>310.10000000000002</v>
      </c>
      <c r="M490">
        <v>285.2</v>
      </c>
      <c r="N490" t="s">
        <v>108</v>
      </c>
    </row>
    <row r="491" spans="1:14" x14ac:dyDescent="0.2">
      <c r="A491" t="e">
        <f ca="1">_xll.BFieldInfo($B$491)</f>
        <v>#NAME?</v>
      </c>
      <c r="B491" t="s">
        <v>112</v>
      </c>
      <c r="C491">
        <v>13</v>
      </c>
      <c r="D491">
        <v>13</v>
      </c>
      <c r="E491">
        <v>13</v>
      </c>
      <c r="F491">
        <v>13</v>
      </c>
      <c r="G491">
        <v>13</v>
      </c>
      <c r="H491">
        <v>13</v>
      </c>
      <c r="I491">
        <v>13</v>
      </c>
      <c r="J491">
        <v>13</v>
      </c>
      <c r="K491">
        <v>13</v>
      </c>
      <c r="L491">
        <v>13</v>
      </c>
      <c r="M491">
        <v>13</v>
      </c>
      <c r="N491" t="s">
        <v>108</v>
      </c>
    </row>
    <row r="492" spans="1:14" x14ac:dyDescent="0.2">
      <c r="A492" t="e">
        <f ca="1">_xll.BFieldInfo($B$492)</f>
        <v>#NAME?</v>
      </c>
      <c r="B492" t="s">
        <v>113</v>
      </c>
      <c r="C492">
        <v>15.8</v>
      </c>
      <c r="D492">
        <v>15.8</v>
      </c>
      <c r="E492">
        <v>15.8</v>
      </c>
      <c r="F492">
        <v>15.8</v>
      </c>
      <c r="G492">
        <v>15.8</v>
      </c>
      <c r="H492">
        <v>15.8</v>
      </c>
      <c r="I492">
        <v>15.8</v>
      </c>
      <c r="J492">
        <v>15.8</v>
      </c>
      <c r="K492">
        <v>15.8</v>
      </c>
      <c r="L492">
        <v>15.8</v>
      </c>
      <c r="M492">
        <v>15.8</v>
      </c>
      <c r="N492" t="s">
        <v>108</v>
      </c>
    </row>
    <row r="493" spans="1:14" x14ac:dyDescent="0.2">
      <c r="A493" t="e">
        <f ca="1">_xll.BFieldInfo($B$493)</f>
        <v>#NAME?</v>
      </c>
      <c r="B493" t="s">
        <v>114</v>
      </c>
      <c r="C493">
        <v>-12</v>
      </c>
      <c r="D493">
        <v>-11</v>
      </c>
      <c r="E493">
        <v>-7.9</v>
      </c>
      <c r="F493">
        <v>-9.9</v>
      </c>
      <c r="G493">
        <v>-9.9</v>
      </c>
      <c r="H493">
        <v>-14</v>
      </c>
      <c r="I493">
        <v>-14</v>
      </c>
      <c r="J493">
        <v>-15</v>
      </c>
      <c r="K493">
        <v>-21.7</v>
      </c>
      <c r="L493">
        <v>-29.7</v>
      </c>
      <c r="M493">
        <v>-31.6</v>
      </c>
      <c r="N493" t="s">
        <v>108</v>
      </c>
    </row>
    <row r="494" spans="1:14" x14ac:dyDescent="0.2">
      <c r="A494" t="e">
        <f ca="1">_xll.BFieldInfo($B$494)</f>
        <v>#NAME?</v>
      </c>
      <c r="B494" t="s">
        <v>115</v>
      </c>
      <c r="C494">
        <v>715.3</v>
      </c>
      <c r="D494">
        <v>639.4</v>
      </c>
      <c r="E494">
        <v>589.79999999999995</v>
      </c>
      <c r="F494">
        <v>506.3</v>
      </c>
      <c r="G494">
        <v>506.3</v>
      </c>
      <c r="H494">
        <v>418.2</v>
      </c>
      <c r="I494">
        <v>418.2</v>
      </c>
      <c r="J494">
        <v>361.1</v>
      </c>
      <c r="K494">
        <v>373.7</v>
      </c>
      <c r="L494">
        <v>337.7</v>
      </c>
      <c r="M494">
        <v>450.3</v>
      </c>
      <c r="N494" t="s">
        <v>108</v>
      </c>
    </row>
    <row r="495" spans="1:14" x14ac:dyDescent="0.2">
      <c r="A495" t="e">
        <f ca="1">_xll.BFieldInfo($B$495)</f>
        <v>#NAME?</v>
      </c>
      <c r="B495" t="s">
        <v>116</v>
      </c>
      <c r="C495">
        <v>45</v>
      </c>
      <c r="D495">
        <v>47</v>
      </c>
      <c r="E495">
        <v>43</v>
      </c>
      <c r="F495">
        <v>46</v>
      </c>
      <c r="G495">
        <v>46</v>
      </c>
      <c r="H495">
        <v>47</v>
      </c>
      <c r="I495">
        <v>47</v>
      </c>
      <c r="J495">
        <v>49</v>
      </c>
      <c r="K495">
        <v>43</v>
      </c>
      <c r="L495">
        <v>45</v>
      </c>
      <c r="M495">
        <v>43</v>
      </c>
      <c r="N495" t="s">
        <v>108</v>
      </c>
    </row>
    <row r="496" spans="1:14" x14ac:dyDescent="0.2">
      <c r="A496" t="e">
        <f ca="1">_xll.BFieldInfo($B$496)</f>
        <v>#NAME?</v>
      </c>
      <c r="B496" t="s">
        <v>117</v>
      </c>
      <c r="C496">
        <v>33</v>
      </c>
      <c r="D496">
        <v>31</v>
      </c>
      <c r="E496">
        <v>34</v>
      </c>
      <c r="F496">
        <v>26</v>
      </c>
      <c r="G496">
        <v>26</v>
      </c>
      <c r="H496">
        <v>24</v>
      </c>
      <c r="I496">
        <v>24</v>
      </c>
      <c r="J496">
        <v>35</v>
      </c>
      <c r="K496">
        <v>38</v>
      </c>
      <c r="L496">
        <v>40</v>
      </c>
      <c r="M496">
        <v>38</v>
      </c>
      <c r="N496" t="s">
        <v>108</v>
      </c>
    </row>
    <row r="498" spans="1:14" x14ac:dyDescent="0.2">
      <c r="A498" t="s">
        <v>42</v>
      </c>
      <c r="B498" t="s">
        <v>106</v>
      </c>
      <c r="C498" s="8" t="e">
        <f ca="1">_xll.BDH($A$498,$B$499:$B$509,$B$1,$B$2,"Dir=H","Per=Y","Days=A","Dts=S","Sort=R","cols=12;rows=12")</f>
        <v>#NAME?</v>
      </c>
      <c r="D498" s="8">
        <v>43465</v>
      </c>
      <c r="E498" s="8">
        <v>43100</v>
      </c>
      <c r="F498" s="8">
        <v>43098</v>
      </c>
      <c r="G498" s="8">
        <v>42735</v>
      </c>
      <c r="H498" s="8">
        <v>42734</v>
      </c>
      <c r="I498" s="8">
        <v>42369</v>
      </c>
      <c r="J498" s="8">
        <v>42004</v>
      </c>
      <c r="K498" s="8">
        <v>41639</v>
      </c>
      <c r="L498" s="8">
        <v>41274</v>
      </c>
      <c r="M498" s="8">
        <v>40908</v>
      </c>
      <c r="N498" s="8">
        <v>40907</v>
      </c>
    </row>
    <row r="499" spans="1:14" x14ac:dyDescent="0.2">
      <c r="A499" t="e">
        <f ca="1">_xll.BFieldInfo($B$499)</f>
        <v>#NAME?</v>
      </c>
      <c r="B499" t="s">
        <v>107</v>
      </c>
      <c r="C499">
        <v>128.43</v>
      </c>
      <c r="D499">
        <v>115.19</v>
      </c>
      <c r="E499">
        <v>109.69</v>
      </c>
      <c r="F499">
        <v>109.69</v>
      </c>
      <c r="G499">
        <v>91.88</v>
      </c>
      <c r="H499">
        <v>91.88</v>
      </c>
      <c r="I499">
        <v>86.34</v>
      </c>
      <c r="J499">
        <v>69.17</v>
      </c>
      <c r="K499">
        <v>58.57</v>
      </c>
      <c r="L499">
        <v>55.01</v>
      </c>
      <c r="M499">
        <v>48.52</v>
      </c>
      <c r="N499">
        <v>48.52</v>
      </c>
    </row>
    <row r="500" spans="1:14" x14ac:dyDescent="0.2">
      <c r="A500" t="e">
        <f ca="1">_xll.BFieldInfo($B$500)</f>
        <v>#NAME?</v>
      </c>
      <c r="B500" t="s">
        <v>109</v>
      </c>
      <c r="C500" t="s">
        <v>108</v>
      </c>
      <c r="D500" t="s">
        <v>108</v>
      </c>
      <c r="E500" t="s">
        <v>108</v>
      </c>
      <c r="F500" t="s">
        <v>108</v>
      </c>
      <c r="G500" t="s">
        <v>108</v>
      </c>
      <c r="H500" t="s">
        <v>108</v>
      </c>
      <c r="I500" t="s">
        <v>108</v>
      </c>
      <c r="J500" t="s">
        <v>108</v>
      </c>
      <c r="K500" t="s">
        <v>108</v>
      </c>
      <c r="L500" t="s">
        <v>108</v>
      </c>
      <c r="M500" t="s">
        <v>108</v>
      </c>
      <c r="N500" t="s">
        <v>108</v>
      </c>
    </row>
    <row r="501" spans="1:14" x14ac:dyDescent="0.2">
      <c r="A501" t="e">
        <f ca="1">_xll.BFieldInfo($B$501)</f>
        <v>#NAME?</v>
      </c>
      <c r="B501" t="s">
        <v>110</v>
      </c>
      <c r="C501" t="s">
        <v>108</v>
      </c>
      <c r="D501" t="s">
        <v>108</v>
      </c>
      <c r="E501" t="s">
        <v>108</v>
      </c>
      <c r="F501" t="s">
        <v>108</v>
      </c>
      <c r="G501" t="s">
        <v>108</v>
      </c>
      <c r="H501" t="s">
        <v>108</v>
      </c>
      <c r="I501" t="s">
        <v>108</v>
      </c>
      <c r="J501" t="s">
        <v>108</v>
      </c>
      <c r="K501" t="s">
        <v>108</v>
      </c>
      <c r="L501" t="s">
        <v>108</v>
      </c>
      <c r="M501" t="s">
        <v>108</v>
      </c>
      <c r="N501" t="s">
        <v>108</v>
      </c>
    </row>
    <row r="502" spans="1:14" x14ac:dyDescent="0.2">
      <c r="A502" t="e">
        <f ca="1">_xll.BFieldInfo($B$502)</f>
        <v>#NAME?</v>
      </c>
      <c r="B502" t="s">
        <v>111</v>
      </c>
      <c r="C502">
        <v>6779.3991999999998</v>
      </c>
      <c r="D502">
        <v>6355.8653000000004</v>
      </c>
      <c r="E502">
        <v>6303.4673000000003</v>
      </c>
      <c r="F502">
        <v>5530.1952000000001</v>
      </c>
      <c r="G502">
        <v>5530.1952000000001</v>
      </c>
      <c r="H502">
        <v>5456.7686000000003</v>
      </c>
      <c r="I502">
        <v>5456.7686000000003</v>
      </c>
      <c r="J502">
        <v>4624.4781999999996</v>
      </c>
      <c r="K502">
        <v>4175.5244000000002</v>
      </c>
      <c r="L502">
        <v>4160.9441999999999</v>
      </c>
      <c r="M502">
        <v>3918.6044000000002</v>
      </c>
      <c r="N502" t="s">
        <v>108</v>
      </c>
    </row>
    <row r="503" spans="1:14" x14ac:dyDescent="0.2">
      <c r="A503" t="e">
        <f ca="1">_xll.BFieldInfo($B$503)</f>
        <v>#NAME?</v>
      </c>
      <c r="B503" t="s">
        <v>109</v>
      </c>
      <c r="C503" t="s">
        <v>108</v>
      </c>
      <c r="D503" t="s">
        <v>108</v>
      </c>
      <c r="E503" t="s">
        <v>108</v>
      </c>
      <c r="F503" t="s">
        <v>108</v>
      </c>
      <c r="G503" t="s">
        <v>108</v>
      </c>
      <c r="H503" t="s">
        <v>108</v>
      </c>
      <c r="I503" t="s">
        <v>108</v>
      </c>
      <c r="J503" t="s">
        <v>108</v>
      </c>
      <c r="K503" t="s">
        <v>108</v>
      </c>
      <c r="L503" t="s">
        <v>108</v>
      </c>
      <c r="M503" t="s">
        <v>108</v>
      </c>
      <c r="N503" t="s">
        <v>108</v>
      </c>
    </row>
    <row r="504" spans="1:14" x14ac:dyDescent="0.2">
      <c r="A504" t="e">
        <f ca="1">_xll.BFieldInfo($B$504)</f>
        <v>#NAME?</v>
      </c>
      <c r="B504" t="s">
        <v>112</v>
      </c>
      <c r="C504" t="s">
        <v>108</v>
      </c>
      <c r="D504" t="s">
        <v>108</v>
      </c>
      <c r="E504" t="s">
        <v>108</v>
      </c>
      <c r="F504" t="s">
        <v>108</v>
      </c>
      <c r="G504" t="s">
        <v>108</v>
      </c>
      <c r="H504" t="s">
        <v>108</v>
      </c>
      <c r="I504" t="s">
        <v>108</v>
      </c>
      <c r="J504" t="s">
        <v>108</v>
      </c>
      <c r="K504" t="s">
        <v>108</v>
      </c>
      <c r="L504" t="s">
        <v>108</v>
      </c>
      <c r="M504" t="s">
        <v>108</v>
      </c>
      <c r="N504" t="s">
        <v>108</v>
      </c>
    </row>
    <row r="505" spans="1:14" x14ac:dyDescent="0.2">
      <c r="A505" t="e">
        <f ca="1">_xll.BFieldInfo($B$505)</f>
        <v>#NAME?</v>
      </c>
      <c r="B505" t="s">
        <v>113</v>
      </c>
      <c r="C505" t="s">
        <v>108</v>
      </c>
      <c r="D505" t="s">
        <v>108</v>
      </c>
      <c r="E505" t="s">
        <v>108</v>
      </c>
      <c r="F505" t="s">
        <v>108</v>
      </c>
      <c r="G505" t="s">
        <v>108</v>
      </c>
      <c r="H505" t="s">
        <v>108</v>
      </c>
      <c r="I505" t="s">
        <v>108</v>
      </c>
      <c r="J505" t="s">
        <v>108</v>
      </c>
      <c r="K505" t="s">
        <v>108</v>
      </c>
      <c r="L505" t="s">
        <v>108</v>
      </c>
      <c r="M505" t="s">
        <v>108</v>
      </c>
      <c r="N505" t="s">
        <v>108</v>
      </c>
    </row>
    <row r="506" spans="1:14" x14ac:dyDescent="0.2">
      <c r="A506" t="e">
        <f ca="1">_xll.BFieldInfo($B$506)</f>
        <v>#NAME?</v>
      </c>
      <c r="B506" t="s">
        <v>114</v>
      </c>
      <c r="C506" t="s">
        <v>108</v>
      </c>
      <c r="D506" t="s">
        <v>108</v>
      </c>
      <c r="E506" t="s">
        <v>108</v>
      </c>
      <c r="F506" t="s">
        <v>108</v>
      </c>
      <c r="G506" t="s">
        <v>108</v>
      </c>
      <c r="H506" t="s">
        <v>108</v>
      </c>
      <c r="I506" t="s">
        <v>108</v>
      </c>
      <c r="J506" t="s">
        <v>108</v>
      </c>
      <c r="K506" t="s">
        <v>108</v>
      </c>
      <c r="L506" t="s">
        <v>108</v>
      </c>
      <c r="M506" t="s">
        <v>108</v>
      </c>
      <c r="N506" t="s">
        <v>108</v>
      </c>
    </row>
    <row r="507" spans="1:14" x14ac:dyDescent="0.2">
      <c r="A507" t="e">
        <f ca="1">_xll.BFieldInfo($B$507)</f>
        <v>#NAME?</v>
      </c>
      <c r="B507" t="s">
        <v>115</v>
      </c>
      <c r="C507" t="s">
        <v>108</v>
      </c>
      <c r="D507" t="s">
        <v>108</v>
      </c>
      <c r="E507" t="s">
        <v>108</v>
      </c>
      <c r="F507" t="s">
        <v>108</v>
      </c>
      <c r="G507" t="s">
        <v>108</v>
      </c>
      <c r="H507" t="s">
        <v>108</v>
      </c>
      <c r="I507" t="s">
        <v>108</v>
      </c>
      <c r="J507" t="s">
        <v>108</v>
      </c>
      <c r="K507" t="s">
        <v>108</v>
      </c>
      <c r="L507" t="s">
        <v>108</v>
      </c>
      <c r="M507" t="s">
        <v>108</v>
      </c>
      <c r="N507" t="s">
        <v>108</v>
      </c>
    </row>
    <row r="508" spans="1:14" x14ac:dyDescent="0.2">
      <c r="A508" t="e">
        <f ca="1">_xll.BFieldInfo($B$508)</f>
        <v>#NAME?</v>
      </c>
      <c r="B508" t="s">
        <v>116</v>
      </c>
      <c r="C508" t="s">
        <v>108</v>
      </c>
      <c r="D508" t="s">
        <v>108</v>
      </c>
      <c r="E508" t="s">
        <v>108</v>
      </c>
      <c r="F508" t="s">
        <v>108</v>
      </c>
      <c r="G508" t="s">
        <v>108</v>
      </c>
      <c r="H508" t="s">
        <v>108</v>
      </c>
      <c r="I508" t="s">
        <v>108</v>
      </c>
      <c r="J508" t="s">
        <v>108</v>
      </c>
      <c r="K508" t="s">
        <v>108</v>
      </c>
      <c r="L508" t="s">
        <v>108</v>
      </c>
      <c r="M508" t="s">
        <v>108</v>
      </c>
      <c r="N508" t="s">
        <v>108</v>
      </c>
    </row>
    <row r="509" spans="1:14" x14ac:dyDescent="0.2">
      <c r="A509" t="e">
        <f ca="1">_xll.BFieldInfo($B$509)</f>
        <v>#NAME?</v>
      </c>
      <c r="B509" t="s">
        <v>117</v>
      </c>
      <c r="C509" t="s">
        <v>108</v>
      </c>
      <c r="D509" t="s">
        <v>108</v>
      </c>
      <c r="E509" t="s">
        <v>108</v>
      </c>
      <c r="F509" t="s">
        <v>108</v>
      </c>
      <c r="G509" t="s">
        <v>108</v>
      </c>
      <c r="H509" t="s">
        <v>108</v>
      </c>
      <c r="I509" t="s">
        <v>108</v>
      </c>
      <c r="J509" t="s">
        <v>108</v>
      </c>
      <c r="K509" t="s">
        <v>108</v>
      </c>
      <c r="L509" t="s">
        <v>108</v>
      </c>
      <c r="M509" t="s">
        <v>108</v>
      </c>
      <c r="N509" t="s">
        <v>108</v>
      </c>
    </row>
    <row r="511" spans="1:14" x14ac:dyDescent="0.2">
      <c r="A511" t="s">
        <v>43</v>
      </c>
      <c r="B511" t="s">
        <v>106</v>
      </c>
      <c r="C511" s="8" t="e">
        <f ca="1">_xll.BDH($A$511,$B$512:$B$522,$B$1,$B$2,"Dir=H","Per=Y","Days=A","Dts=S","Sort=R","cols=12;rows=12")</f>
        <v>#NAME?</v>
      </c>
      <c r="D511" s="8">
        <v>43465</v>
      </c>
      <c r="E511" s="8">
        <v>43100</v>
      </c>
      <c r="F511" s="8">
        <v>43098</v>
      </c>
      <c r="G511" s="8">
        <v>42735</v>
      </c>
      <c r="H511" s="8">
        <v>42734</v>
      </c>
      <c r="I511" s="8">
        <v>42369</v>
      </c>
      <c r="J511" s="8">
        <v>42004</v>
      </c>
      <c r="K511" s="8">
        <v>41639</v>
      </c>
      <c r="L511" s="8">
        <v>41274</v>
      </c>
      <c r="M511" s="8">
        <v>40908</v>
      </c>
      <c r="N511" s="8">
        <v>40907</v>
      </c>
    </row>
    <row r="512" spans="1:14" x14ac:dyDescent="0.2">
      <c r="A512" t="e">
        <f ca="1">_xll.BFieldInfo($B$512)</f>
        <v>#NAME?</v>
      </c>
      <c r="B512" t="s">
        <v>107</v>
      </c>
      <c r="C512">
        <v>202.54</v>
      </c>
      <c r="D512">
        <v>120.8</v>
      </c>
      <c r="E512">
        <v>139.4</v>
      </c>
      <c r="F512">
        <v>139.4</v>
      </c>
      <c r="G512">
        <v>126.11</v>
      </c>
      <c r="H512">
        <v>126.11</v>
      </c>
      <c r="I512">
        <v>170.59</v>
      </c>
      <c r="J512">
        <v>84.34</v>
      </c>
      <c r="K512">
        <v>94.06</v>
      </c>
      <c r="L512">
        <v>54.57</v>
      </c>
      <c r="M512">
        <v>55.7</v>
      </c>
      <c r="N512">
        <v>55.7</v>
      </c>
    </row>
    <row r="513" spans="1:14" x14ac:dyDescent="0.2">
      <c r="A513" t="e">
        <f ca="1">_xll.BFieldInfo($B$513)</f>
        <v>#NAME?</v>
      </c>
      <c r="B513" t="s">
        <v>109</v>
      </c>
      <c r="C513">
        <v>505.4</v>
      </c>
      <c r="D513">
        <v>445.4</v>
      </c>
      <c r="E513">
        <v>409.7</v>
      </c>
      <c r="F513">
        <v>1171.5999999999999</v>
      </c>
      <c r="G513">
        <v>1171.5999999999999</v>
      </c>
      <c r="H513">
        <v>1120.8389999999999</v>
      </c>
      <c r="I513">
        <v>1120.8389999999999</v>
      </c>
      <c r="J513">
        <v>1059.674</v>
      </c>
      <c r="K513">
        <v>873.71199999999999</v>
      </c>
      <c r="L513">
        <v>841.00599999999997</v>
      </c>
      <c r="M513">
        <v>736.05100000000004</v>
      </c>
      <c r="N513" t="s">
        <v>108</v>
      </c>
    </row>
    <row r="514" spans="1:14" x14ac:dyDescent="0.2">
      <c r="A514" t="e">
        <f ca="1">_xll.BFieldInfo($B$514)</f>
        <v>#NAME?</v>
      </c>
      <c r="B514" t="s">
        <v>110</v>
      </c>
      <c r="C514">
        <v>547.1</v>
      </c>
      <c r="D514">
        <v>450.3</v>
      </c>
      <c r="E514">
        <v>457.6</v>
      </c>
      <c r="F514">
        <v>1122.4000000000001</v>
      </c>
      <c r="G514">
        <v>1122.4000000000001</v>
      </c>
      <c r="H514">
        <v>1034.7260000000001</v>
      </c>
      <c r="I514">
        <v>1034.7260000000001</v>
      </c>
      <c r="J514">
        <v>1004.46</v>
      </c>
      <c r="K514">
        <v>893.57500000000005</v>
      </c>
      <c r="L514">
        <v>791.697</v>
      </c>
      <c r="M514">
        <v>702.92</v>
      </c>
      <c r="N514" t="s">
        <v>108</v>
      </c>
    </row>
    <row r="515" spans="1:14" x14ac:dyDescent="0.2">
      <c r="A515" t="e">
        <f ca="1">_xll.BFieldInfo($B$515)</f>
        <v>#NAME?</v>
      </c>
      <c r="B515" t="s">
        <v>111</v>
      </c>
      <c r="C515">
        <v>11463.485000000001</v>
      </c>
      <c r="D515">
        <v>6931.8424999999997</v>
      </c>
      <c r="E515">
        <v>8099.3263999999999</v>
      </c>
      <c r="F515">
        <v>7442.1121000000003</v>
      </c>
      <c r="G515">
        <v>7442.1121000000003</v>
      </c>
      <c r="H515">
        <v>10194.5839</v>
      </c>
      <c r="I515">
        <v>10194.5839</v>
      </c>
      <c r="J515">
        <v>5130.2608</v>
      </c>
      <c r="K515">
        <v>5815.3743999999997</v>
      </c>
      <c r="L515">
        <v>3437.6001999999999</v>
      </c>
      <c r="M515">
        <v>3530.0203999999999</v>
      </c>
      <c r="N515" t="s">
        <v>108</v>
      </c>
    </row>
    <row r="516" spans="1:14" x14ac:dyDescent="0.2">
      <c r="A516" t="e">
        <f ca="1">_xll.BFieldInfo($B$516)</f>
        <v>#NAME?</v>
      </c>
      <c r="B516" t="s">
        <v>109</v>
      </c>
      <c r="C516">
        <v>505.4</v>
      </c>
      <c r="D516">
        <v>445.4</v>
      </c>
      <c r="E516">
        <v>409.7</v>
      </c>
      <c r="F516">
        <v>1171.5999999999999</v>
      </c>
      <c r="G516">
        <v>1171.5999999999999</v>
      </c>
      <c r="H516">
        <v>1120.8389999999999</v>
      </c>
      <c r="I516">
        <v>1120.8389999999999</v>
      </c>
      <c r="J516">
        <v>1059.674</v>
      </c>
      <c r="K516">
        <v>873.71199999999999</v>
      </c>
      <c r="L516">
        <v>841.00599999999997</v>
      </c>
      <c r="M516">
        <v>736.05100000000004</v>
      </c>
      <c r="N516" t="s">
        <v>108</v>
      </c>
    </row>
    <row r="517" spans="1:14" x14ac:dyDescent="0.2">
      <c r="A517" t="e">
        <f ca="1">_xll.BFieldInfo($B$517)</f>
        <v>#NAME?</v>
      </c>
      <c r="B517" t="s">
        <v>112</v>
      </c>
      <c r="C517">
        <v>16.5</v>
      </c>
      <c r="D517">
        <v>15</v>
      </c>
      <c r="E517">
        <v>23</v>
      </c>
      <c r="F517">
        <v>48.2</v>
      </c>
      <c r="G517">
        <v>48.2</v>
      </c>
      <c r="H517">
        <v>40.965000000000003</v>
      </c>
      <c r="I517">
        <v>40.965000000000003</v>
      </c>
      <c r="J517">
        <v>35.975999999999999</v>
      </c>
      <c r="K517">
        <v>34.893999999999998</v>
      </c>
      <c r="L517">
        <v>30.173999999999999</v>
      </c>
      <c r="M517">
        <v>25.4</v>
      </c>
      <c r="N517" t="s">
        <v>108</v>
      </c>
    </row>
    <row r="518" spans="1:14" x14ac:dyDescent="0.2">
      <c r="A518" t="e">
        <f ca="1">_xll.BFieldInfo($B$518)</f>
        <v>#NAME?</v>
      </c>
      <c r="B518" t="s">
        <v>113</v>
      </c>
      <c r="C518">
        <v>3.7</v>
      </c>
      <c r="D518">
        <v>2.9</v>
      </c>
      <c r="E518">
        <v>3.7</v>
      </c>
      <c r="F518">
        <v>9.1</v>
      </c>
      <c r="G518">
        <v>9.1</v>
      </c>
      <c r="H518">
        <v>11.702999999999999</v>
      </c>
      <c r="I518">
        <v>11.702999999999999</v>
      </c>
      <c r="J518">
        <v>19.303999999999998</v>
      </c>
      <c r="K518">
        <v>16.183</v>
      </c>
      <c r="L518">
        <v>18.396999999999998</v>
      </c>
      <c r="M518">
        <v>19.265000000000001</v>
      </c>
      <c r="N518" t="s">
        <v>108</v>
      </c>
    </row>
    <row r="519" spans="1:14" x14ac:dyDescent="0.2">
      <c r="A519" t="e">
        <f ca="1">_xll.BFieldInfo($B$519)</f>
        <v>#NAME?</v>
      </c>
      <c r="B519" t="s">
        <v>114</v>
      </c>
      <c r="C519">
        <v>-7.4</v>
      </c>
      <c r="D519">
        <v>-21.3</v>
      </c>
      <c r="E519">
        <v>-1.1000000000000001</v>
      </c>
      <c r="F519">
        <v>-2.7</v>
      </c>
      <c r="G519">
        <v>-2.7</v>
      </c>
      <c r="H519">
        <v>-15.382</v>
      </c>
      <c r="I519">
        <v>-15.382</v>
      </c>
      <c r="J519">
        <v>-16.277000000000001</v>
      </c>
      <c r="K519">
        <v>-17.143999999999998</v>
      </c>
      <c r="L519">
        <v>-16.094000000000001</v>
      </c>
      <c r="M519">
        <v>-20.361000000000001</v>
      </c>
      <c r="N519" t="s">
        <v>108</v>
      </c>
    </row>
    <row r="520" spans="1:14" x14ac:dyDescent="0.2">
      <c r="A520" t="e">
        <f ca="1">_xll.BFieldInfo($B$520)</f>
        <v>#NAME?</v>
      </c>
      <c r="B520" t="s">
        <v>115</v>
      </c>
      <c r="C520">
        <v>325</v>
      </c>
      <c r="D520">
        <v>227.4</v>
      </c>
      <c r="E520">
        <v>134.30000000000001</v>
      </c>
      <c r="F520">
        <v>236.4</v>
      </c>
      <c r="G520">
        <v>236.4</v>
      </c>
      <c r="H520">
        <v>450.75799999999998</v>
      </c>
      <c r="I520">
        <v>450.75799999999998</v>
      </c>
      <c r="J520">
        <v>370.185</v>
      </c>
      <c r="K520">
        <v>390.56099999999998</v>
      </c>
      <c r="L520">
        <v>351.97800000000001</v>
      </c>
      <c r="M520">
        <v>327.125</v>
      </c>
      <c r="N520" t="s">
        <v>108</v>
      </c>
    </row>
    <row r="521" spans="1:14" x14ac:dyDescent="0.2">
      <c r="A521" t="e">
        <f ca="1">_xll.BFieldInfo($B$521)</f>
        <v>#NAME?</v>
      </c>
      <c r="B521" t="s">
        <v>116</v>
      </c>
      <c r="C521">
        <v>18.600000000000001</v>
      </c>
      <c r="D521">
        <v>20.3</v>
      </c>
      <c r="E521">
        <v>19.3</v>
      </c>
      <c r="F521">
        <v>21.5</v>
      </c>
      <c r="G521">
        <v>21.5</v>
      </c>
      <c r="H521">
        <v>24.3</v>
      </c>
      <c r="I521">
        <v>24.3</v>
      </c>
      <c r="J521">
        <v>26.2</v>
      </c>
      <c r="K521">
        <v>28.1</v>
      </c>
      <c r="L521">
        <v>31</v>
      </c>
      <c r="M521">
        <v>30.2</v>
      </c>
      <c r="N521" t="s">
        <v>108</v>
      </c>
    </row>
    <row r="522" spans="1:14" x14ac:dyDescent="0.2">
      <c r="A522" t="e">
        <f ca="1">_xll.BFieldInfo($B$522)</f>
        <v>#NAME?</v>
      </c>
      <c r="B522" t="s">
        <v>117</v>
      </c>
      <c r="C522">
        <v>46.6</v>
      </c>
      <c r="D522">
        <v>40.4</v>
      </c>
      <c r="E522">
        <v>43.5</v>
      </c>
      <c r="F522">
        <v>41.9</v>
      </c>
      <c r="G522">
        <v>41.9</v>
      </c>
      <c r="H522">
        <v>40.5</v>
      </c>
      <c r="I522">
        <v>40.5</v>
      </c>
      <c r="J522">
        <v>42.3</v>
      </c>
      <c r="K522">
        <v>41.9</v>
      </c>
      <c r="L522">
        <v>37.700000000000003</v>
      </c>
      <c r="M522">
        <v>38.4</v>
      </c>
      <c r="N522" t="s">
        <v>108</v>
      </c>
    </row>
    <row r="524" spans="1:14" x14ac:dyDescent="0.2">
      <c r="A524" t="s">
        <v>44</v>
      </c>
      <c r="B524" t="s">
        <v>106</v>
      </c>
      <c r="C524" s="8" t="e">
        <f ca="1">_xll.BDH($A$524,$B$525:$B$535,$B$1,$B$2,"Dir=H","Per=Y","Days=A","Dts=S","Sort=R","cols=12;rows=12")</f>
        <v>#NAME?</v>
      </c>
      <c r="D524" s="8">
        <v>43465</v>
      </c>
      <c r="E524" s="8">
        <v>43100</v>
      </c>
      <c r="F524" s="8">
        <v>43098</v>
      </c>
      <c r="G524" s="8">
        <v>42735</v>
      </c>
      <c r="H524" s="8">
        <v>42734</v>
      </c>
      <c r="I524" s="8">
        <v>42369</v>
      </c>
      <c r="J524" s="8">
        <v>42004</v>
      </c>
      <c r="K524" s="8">
        <v>41639</v>
      </c>
      <c r="L524" s="8">
        <v>41274</v>
      </c>
      <c r="M524" s="8">
        <v>40908</v>
      </c>
      <c r="N524" s="8">
        <v>40907</v>
      </c>
    </row>
    <row r="525" spans="1:14" x14ac:dyDescent="0.2">
      <c r="A525" t="e">
        <f ca="1">_xll.BFieldInfo($B$525)</f>
        <v>#NAME?</v>
      </c>
      <c r="B525" t="s">
        <v>107</v>
      </c>
      <c r="C525">
        <v>82.71</v>
      </c>
      <c r="D525">
        <v>59.49</v>
      </c>
      <c r="E525">
        <v>92.98</v>
      </c>
      <c r="F525">
        <v>92.98</v>
      </c>
      <c r="G525">
        <v>80.47</v>
      </c>
      <c r="H525">
        <v>80.47</v>
      </c>
      <c r="I525">
        <v>80.08</v>
      </c>
      <c r="J525">
        <v>77.900000000000006</v>
      </c>
      <c r="K525">
        <v>77.75</v>
      </c>
      <c r="L525">
        <v>51.05</v>
      </c>
      <c r="M525">
        <v>40.07</v>
      </c>
      <c r="N525">
        <v>40.07</v>
      </c>
    </row>
    <row r="526" spans="1:14" x14ac:dyDescent="0.2">
      <c r="A526" t="e">
        <f ca="1">_xll.BFieldInfo($B$526)</f>
        <v>#NAME?</v>
      </c>
      <c r="B526" t="s">
        <v>109</v>
      </c>
      <c r="C526">
        <v>501</v>
      </c>
      <c r="D526">
        <v>415</v>
      </c>
      <c r="E526">
        <v>367</v>
      </c>
      <c r="F526">
        <v>355</v>
      </c>
      <c r="G526">
        <v>355</v>
      </c>
      <c r="H526">
        <v>336</v>
      </c>
      <c r="I526">
        <v>336</v>
      </c>
      <c r="J526">
        <v>402</v>
      </c>
      <c r="K526">
        <v>325</v>
      </c>
      <c r="L526">
        <v>324</v>
      </c>
      <c r="M526">
        <v>278</v>
      </c>
      <c r="N526" t="s">
        <v>108</v>
      </c>
    </row>
    <row r="527" spans="1:14" x14ac:dyDescent="0.2">
      <c r="A527" t="e">
        <f ca="1">_xll.BFieldInfo($B$527)</f>
        <v>#NAME?</v>
      </c>
      <c r="B527" t="s">
        <v>110</v>
      </c>
      <c r="C527">
        <v>430</v>
      </c>
      <c r="D527">
        <v>359</v>
      </c>
      <c r="E527">
        <v>332</v>
      </c>
      <c r="F527">
        <v>297</v>
      </c>
      <c r="G527">
        <v>297</v>
      </c>
      <c r="H527">
        <v>278</v>
      </c>
      <c r="I527">
        <v>278</v>
      </c>
      <c r="J527">
        <v>363</v>
      </c>
      <c r="K527">
        <v>292</v>
      </c>
      <c r="L527">
        <v>277</v>
      </c>
      <c r="M527">
        <v>240</v>
      </c>
      <c r="N527" t="s">
        <v>108</v>
      </c>
    </row>
    <row r="528" spans="1:14" x14ac:dyDescent="0.2">
      <c r="A528" t="e">
        <f ca="1">_xll.BFieldInfo($B$528)</f>
        <v>#NAME?</v>
      </c>
      <c r="B528" t="s">
        <v>111</v>
      </c>
      <c r="C528">
        <v>9142.5182999999997</v>
      </c>
      <c r="D528">
        <v>6668.9712</v>
      </c>
      <c r="E528">
        <v>10562.5805</v>
      </c>
      <c r="F528">
        <v>10582.7577</v>
      </c>
      <c r="G528">
        <v>10582.7577</v>
      </c>
      <c r="H528">
        <v>10863.514999999999</v>
      </c>
      <c r="I528">
        <v>10863.514999999999</v>
      </c>
      <c r="J528">
        <v>9931.3441999999995</v>
      </c>
      <c r="K528">
        <v>10268.661700000001</v>
      </c>
      <c r="L528">
        <v>7346.6565000000001</v>
      </c>
      <c r="M528">
        <v>5513.2268000000004</v>
      </c>
      <c r="N528" t="s">
        <v>108</v>
      </c>
    </row>
    <row r="529" spans="1:14" x14ac:dyDescent="0.2">
      <c r="A529" t="e">
        <f ca="1">_xll.BFieldInfo($B$529)</f>
        <v>#NAME?</v>
      </c>
      <c r="B529" t="s">
        <v>109</v>
      </c>
      <c r="C529">
        <v>501</v>
      </c>
      <c r="D529">
        <v>415</v>
      </c>
      <c r="E529">
        <v>367</v>
      </c>
      <c r="F529">
        <v>355</v>
      </c>
      <c r="G529">
        <v>355</v>
      </c>
      <c r="H529">
        <v>336</v>
      </c>
      <c r="I529">
        <v>336</v>
      </c>
      <c r="J529">
        <v>402</v>
      </c>
      <c r="K529">
        <v>325</v>
      </c>
      <c r="L529">
        <v>324</v>
      </c>
      <c r="M529">
        <v>278</v>
      </c>
      <c r="N529" t="s">
        <v>108</v>
      </c>
    </row>
    <row r="530" spans="1:14" x14ac:dyDescent="0.2">
      <c r="A530" t="e">
        <f ca="1">_xll.BFieldInfo($B$530)</f>
        <v>#NAME?</v>
      </c>
      <c r="B530" t="s">
        <v>112</v>
      </c>
      <c r="C530">
        <v>38</v>
      </c>
      <c r="D530">
        <v>36</v>
      </c>
      <c r="E530">
        <v>24</v>
      </c>
      <c r="F530">
        <v>22</v>
      </c>
      <c r="G530">
        <v>22</v>
      </c>
      <c r="H530">
        <v>23</v>
      </c>
      <c r="I530">
        <v>23</v>
      </c>
      <c r="J530">
        <v>18</v>
      </c>
      <c r="K530">
        <v>19</v>
      </c>
      <c r="L530">
        <v>18</v>
      </c>
      <c r="M530">
        <v>13</v>
      </c>
      <c r="N530" t="s">
        <v>108</v>
      </c>
    </row>
    <row r="531" spans="1:14" x14ac:dyDescent="0.2">
      <c r="A531" t="e">
        <f ca="1">_xll.BFieldInfo($B$531)</f>
        <v>#NAME?</v>
      </c>
      <c r="B531" t="s">
        <v>113</v>
      </c>
      <c r="C531">
        <v>3</v>
      </c>
      <c r="D531">
        <v>3</v>
      </c>
      <c r="E531">
        <v>4</v>
      </c>
      <c r="F531">
        <v>4</v>
      </c>
      <c r="G531">
        <v>4</v>
      </c>
      <c r="H531">
        <v>7</v>
      </c>
      <c r="I531">
        <v>7</v>
      </c>
      <c r="J531">
        <v>10</v>
      </c>
      <c r="K531">
        <v>8</v>
      </c>
      <c r="L531">
        <v>9</v>
      </c>
      <c r="M531">
        <v>8</v>
      </c>
      <c r="N531" t="s">
        <v>108</v>
      </c>
    </row>
    <row r="532" spans="1:14" x14ac:dyDescent="0.2">
      <c r="A532" t="e">
        <f ca="1">_xll.BFieldInfo($B$532)</f>
        <v>#NAME?</v>
      </c>
      <c r="B532" t="s">
        <v>114</v>
      </c>
      <c r="C532">
        <v>-91</v>
      </c>
      <c r="D532">
        <v>-75</v>
      </c>
      <c r="E532">
        <v>-75</v>
      </c>
      <c r="F532">
        <v>-73</v>
      </c>
      <c r="G532">
        <v>-73</v>
      </c>
      <c r="H532">
        <v>-57</v>
      </c>
      <c r="I532">
        <v>-57</v>
      </c>
      <c r="J532">
        <v>-49</v>
      </c>
      <c r="K532">
        <v>-46</v>
      </c>
      <c r="L532">
        <v>-36</v>
      </c>
      <c r="M532">
        <v>-37</v>
      </c>
      <c r="N532" t="s">
        <v>108</v>
      </c>
    </row>
    <row r="533" spans="1:14" x14ac:dyDescent="0.2">
      <c r="A533" t="e">
        <f ca="1">_xll.BFieldInfo($B$533)</f>
        <v>#NAME?</v>
      </c>
      <c r="B533" t="s">
        <v>115</v>
      </c>
      <c r="C533">
        <v>904</v>
      </c>
      <c r="D533">
        <v>665</v>
      </c>
      <c r="E533">
        <v>992</v>
      </c>
      <c r="F533">
        <v>1062</v>
      </c>
      <c r="G533">
        <v>1062</v>
      </c>
      <c r="H533">
        <v>300</v>
      </c>
      <c r="I533">
        <v>300</v>
      </c>
      <c r="J533">
        <v>891</v>
      </c>
      <c r="K533">
        <v>779</v>
      </c>
      <c r="L533">
        <v>673</v>
      </c>
      <c r="M533">
        <v>763</v>
      </c>
      <c r="N533" t="s">
        <v>108</v>
      </c>
    </row>
    <row r="534" spans="1:14" x14ac:dyDescent="0.2">
      <c r="A534" t="e">
        <f ca="1">_xll.BFieldInfo($B$534)</f>
        <v>#NAME?</v>
      </c>
      <c r="B534" t="s">
        <v>116</v>
      </c>
      <c r="C534">
        <v>48.604700000000001</v>
      </c>
      <c r="D534">
        <v>25.9053</v>
      </c>
      <c r="E534">
        <v>27.409600000000001</v>
      </c>
      <c r="F534">
        <v>28.956199999999999</v>
      </c>
      <c r="G534">
        <v>28.956199999999999</v>
      </c>
      <c r="H534">
        <v>30.215800000000002</v>
      </c>
      <c r="I534">
        <v>30.215800000000002</v>
      </c>
      <c r="J534">
        <v>34.435299999999998</v>
      </c>
      <c r="K534">
        <v>36.301400000000001</v>
      </c>
      <c r="L534">
        <v>39.18</v>
      </c>
      <c r="M534">
        <v>42</v>
      </c>
      <c r="N534" t="s">
        <v>108</v>
      </c>
    </row>
    <row r="535" spans="1:14" x14ac:dyDescent="0.2">
      <c r="A535" t="e">
        <f ca="1">_xll.BFieldInfo($B$535)</f>
        <v>#NAME?</v>
      </c>
      <c r="B535" t="s">
        <v>117</v>
      </c>
      <c r="C535">
        <v>36.511600000000001</v>
      </c>
      <c r="D535">
        <v>33.147599999999997</v>
      </c>
      <c r="E535">
        <v>34.337299999999999</v>
      </c>
      <c r="F535">
        <v>37.373699999999999</v>
      </c>
      <c r="G535">
        <v>37.373699999999999</v>
      </c>
      <c r="H535">
        <v>35.251800000000003</v>
      </c>
      <c r="I535">
        <v>35.251800000000003</v>
      </c>
      <c r="J535">
        <v>25.895299999999999</v>
      </c>
      <c r="K535">
        <v>26.712299999999999</v>
      </c>
      <c r="L535">
        <v>27.78</v>
      </c>
      <c r="M535">
        <v>22</v>
      </c>
      <c r="N535" t="s">
        <v>108</v>
      </c>
    </row>
    <row r="537" spans="1:14" x14ac:dyDescent="0.2">
      <c r="A537" t="s">
        <v>45</v>
      </c>
      <c r="B537" t="s">
        <v>106</v>
      </c>
      <c r="C537" s="8" t="e">
        <f ca="1">_xll.BDH($A$537,$B$538:$B$548,$B$1,$B$2,"Dir=H","Per=Y","Days=A","Dts=S","Sort=R","cols=12;rows=12")</f>
        <v>#NAME?</v>
      </c>
      <c r="D537" s="8">
        <v>43465</v>
      </c>
      <c r="E537" s="8">
        <v>43100</v>
      </c>
      <c r="F537" s="8">
        <v>43098</v>
      </c>
      <c r="G537" s="8">
        <v>42735</v>
      </c>
      <c r="H537" s="8">
        <v>42734</v>
      </c>
      <c r="I537" s="8">
        <v>42369</v>
      </c>
      <c r="J537" s="8">
        <v>42004</v>
      </c>
      <c r="K537" s="8">
        <v>41639</v>
      </c>
      <c r="L537" s="8">
        <v>41274</v>
      </c>
      <c r="M537" s="8">
        <v>40908</v>
      </c>
      <c r="N537" s="8">
        <v>40907</v>
      </c>
    </row>
    <row r="538" spans="1:14" x14ac:dyDescent="0.2">
      <c r="A538" t="e">
        <f ca="1">_xll.BFieldInfo($B$538)</f>
        <v>#NAME?</v>
      </c>
      <c r="B538" t="s">
        <v>107</v>
      </c>
      <c r="C538">
        <v>260.05</v>
      </c>
      <c r="D538">
        <v>194.44</v>
      </c>
      <c r="E538">
        <v>210.27</v>
      </c>
      <c r="F538">
        <v>210.27</v>
      </c>
      <c r="G538">
        <v>171.61</v>
      </c>
      <c r="H538">
        <v>171.61</v>
      </c>
      <c r="I538">
        <v>163.58000000000001</v>
      </c>
      <c r="J538">
        <v>157.03</v>
      </c>
      <c r="K538">
        <v>133.52000000000001</v>
      </c>
      <c r="L538">
        <v>88</v>
      </c>
      <c r="M538">
        <v>67.540000000000006</v>
      </c>
      <c r="N538">
        <v>67.540000000000006</v>
      </c>
    </row>
    <row r="539" spans="1:14" x14ac:dyDescent="0.2">
      <c r="A539" t="e">
        <f ca="1">_xll.BFieldInfo($B$539)</f>
        <v>#NAME?</v>
      </c>
      <c r="B539" t="s">
        <v>109</v>
      </c>
      <c r="C539">
        <v>3895.3</v>
      </c>
      <c r="D539">
        <v>3614</v>
      </c>
      <c r="E539">
        <v>3781.1</v>
      </c>
      <c r="F539">
        <v>2848.5</v>
      </c>
      <c r="G539">
        <v>2848.5</v>
      </c>
      <c r="H539">
        <v>2821.2</v>
      </c>
      <c r="I539">
        <v>2821.2</v>
      </c>
      <c r="J539">
        <v>2721.3</v>
      </c>
      <c r="K539">
        <v>2261.1</v>
      </c>
      <c r="L539">
        <v>2277.6999999999998</v>
      </c>
      <c r="M539">
        <v>2069.9</v>
      </c>
      <c r="N539" t="s">
        <v>108</v>
      </c>
    </row>
    <row r="540" spans="1:14" x14ac:dyDescent="0.2">
      <c r="A540" t="e">
        <f ca="1">_xll.BFieldInfo($B$540)</f>
        <v>#NAME?</v>
      </c>
      <c r="B540" t="s">
        <v>110</v>
      </c>
      <c r="C540">
        <v>2711.7</v>
      </c>
      <c r="D540">
        <v>2514.3000000000002</v>
      </c>
      <c r="E540">
        <v>2538.4</v>
      </c>
      <c r="F540">
        <v>2374.8000000000002</v>
      </c>
      <c r="G540">
        <v>2374.8000000000002</v>
      </c>
      <c r="H540">
        <v>2373.1999999999998</v>
      </c>
      <c r="I540">
        <v>2373.1999999999998</v>
      </c>
      <c r="J540">
        <v>2337.4</v>
      </c>
      <c r="K540">
        <v>2183</v>
      </c>
      <c r="L540">
        <v>2068.6</v>
      </c>
      <c r="M540">
        <v>1947.1</v>
      </c>
      <c r="N540" t="s">
        <v>108</v>
      </c>
    </row>
    <row r="541" spans="1:14" x14ac:dyDescent="0.2">
      <c r="A541" t="e">
        <f ca="1">_xll.BFieldInfo($B$541)</f>
        <v>#NAME?</v>
      </c>
      <c r="B541" t="s">
        <v>111</v>
      </c>
      <c r="C541">
        <v>7973.2438000000002</v>
      </c>
      <c r="D541">
        <v>6307.1846999999998</v>
      </c>
      <c r="E541">
        <v>7201.5034999999998</v>
      </c>
      <c r="F541">
        <v>6094.2570999999998</v>
      </c>
      <c r="G541">
        <v>6094.2570999999998</v>
      </c>
      <c r="H541">
        <v>5937.9246999999996</v>
      </c>
      <c r="I541">
        <v>5937.9246999999996</v>
      </c>
      <c r="J541">
        <v>6000.3644999999997</v>
      </c>
      <c r="K541">
        <v>5335.9120999999996</v>
      </c>
      <c r="L541">
        <v>3685.2809000000002</v>
      </c>
      <c r="M541">
        <v>3010.8755999999998</v>
      </c>
      <c r="N541" t="s">
        <v>108</v>
      </c>
    </row>
    <row r="542" spans="1:14" x14ac:dyDescent="0.2">
      <c r="A542" t="e">
        <f ca="1">_xll.BFieldInfo($B$542)</f>
        <v>#NAME?</v>
      </c>
      <c r="B542" t="s">
        <v>109</v>
      </c>
      <c r="C542">
        <v>3895.3</v>
      </c>
      <c r="D542">
        <v>3614</v>
      </c>
      <c r="E542">
        <v>3781.1</v>
      </c>
      <c r="F542">
        <v>2848.5</v>
      </c>
      <c r="G542">
        <v>2848.5</v>
      </c>
      <c r="H542">
        <v>2821.2</v>
      </c>
      <c r="I542">
        <v>2821.2</v>
      </c>
      <c r="J542">
        <v>2721.3</v>
      </c>
      <c r="K542">
        <v>2261.1</v>
      </c>
      <c r="L542">
        <v>2277.6999999999998</v>
      </c>
      <c r="M542">
        <v>2069.9</v>
      </c>
      <c r="N542" t="s">
        <v>108</v>
      </c>
    </row>
    <row r="543" spans="1:14" x14ac:dyDescent="0.2">
      <c r="A543" t="e">
        <f ca="1">_xll.BFieldInfo($B$543)</f>
        <v>#NAME?</v>
      </c>
      <c r="B543" t="s">
        <v>112</v>
      </c>
      <c r="C543">
        <v>105.4</v>
      </c>
      <c r="D543">
        <v>89.9</v>
      </c>
      <c r="E543">
        <v>87.6</v>
      </c>
      <c r="F543">
        <v>92.7</v>
      </c>
      <c r="G543">
        <v>92.7</v>
      </c>
      <c r="H543">
        <v>90</v>
      </c>
      <c r="I543">
        <v>90</v>
      </c>
      <c r="J543">
        <v>73.7</v>
      </c>
      <c r="K543">
        <v>76</v>
      </c>
      <c r="L543">
        <v>69.599999999999994</v>
      </c>
      <c r="M543">
        <v>82.8</v>
      </c>
      <c r="N543" t="s">
        <v>108</v>
      </c>
    </row>
    <row r="544" spans="1:14" x14ac:dyDescent="0.2">
      <c r="A544" t="e">
        <f ca="1">_xll.BFieldInfo($B$544)</f>
        <v>#NAME?</v>
      </c>
      <c r="B544" t="s">
        <v>113</v>
      </c>
      <c r="C544">
        <v>34</v>
      </c>
      <c r="D544">
        <v>14.5</v>
      </c>
      <c r="E544">
        <v>17.899999999999999</v>
      </c>
      <c r="F544">
        <v>17.899999999999999</v>
      </c>
      <c r="G544">
        <v>17.899999999999999</v>
      </c>
      <c r="H544">
        <v>20.8</v>
      </c>
      <c r="I544">
        <v>20.8</v>
      </c>
      <c r="J544">
        <v>53</v>
      </c>
      <c r="K544">
        <v>39.9</v>
      </c>
      <c r="L544">
        <v>49</v>
      </c>
      <c r="M544">
        <v>77.2</v>
      </c>
      <c r="N544" t="s">
        <v>108</v>
      </c>
    </row>
    <row r="545" spans="1:14" x14ac:dyDescent="0.2">
      <c r="A545" t="e">
        <f ca="1">_xll.BFieldInfo($B$545)</f>
        <v>#NAME?</v>
      </c>
      <c r="B545" t="s">
        <v>114</v>
      </c>
      <c r="C545">
        <v>-183.6</v>
      </c>
      <c r="D545">
        <v>-167.4</v>
      </c>
      <c r="E545">
        <v>-111.7</v>
      </c>
      <c r="F545">
        <v>-141.6</v>
      </c>
      <c r="G545">
        <v>-141.6</v>
      </c>
      <c r="H545">
        <v>-120.8</v>
      </c>
      <c r="I545">
        <v>-120.8</v>
      </c>
      <c r="J545">
        <v>-123.3</v>
      </c>
      <c r="K545">
        <v>-123.1</v>
      </c>
      <c r="L545">
        <v>-116.2</v>
      </c>
      <c r="M545">
        <v>-121.1</v>
      </c>
      <c r="N545" t="s">
        <v>108</v>
      </c>
    </row>
    <row r="546" spans="1:14" x14ac:dyDescent="0.2">
      <c r="A546" t="e">
        <f ca="1">_xll.BFieldInfo($B$546)</f>
        <v>#NAME?</v>
      </c>
      <c r="B546" t="s">
        <v>115</v>
      </c>
      <c r="C546" t="s">
        <v>108</v>
      </c>
      <c r="D546" t="s">
        <v>108</v>
      </c>
      <c r="E546" t="s">
        <v>108</v>
      </c>
      <c r="F546" t="s">
        <v>108</v>
      </c>
      <c r="G546" t="s">
        <v>108</v>
      </c>
      <c r="H546" t="s">
        <v>108</v>
      </c>
      <c r="I546" t="s">
        <v>108</v>
      </c>
      <c r="J546" t="s">
        <v>108</v>
      </c>
      <c r="K546" t="s">
        <v>108</v>
      </c>
      <c r="L546" t="s">
        <v>108</v>
      </c>
      <c r="M546" t="s">
        <v>108</v>
      </c>
      <c r="N546" t="s">
        <v>108</v>
      </c>
    </row>
    <row r="547" spans="1:14" x14ac:dyDescent="0.2">
      <c r="A547" t="e">
        <f ca="1">_xll.BFieldInfo($B$547)</f>
        <v>#NAME?</v>
      </c>
      <c r="B547" t="s">
        <v>116</v>
      </c>
      <c r="C547">
        <v>17.251200000000001</v>
      </c>
      <c r="D547">
        <v>18.0488</v>
      </c>
      <c r="E547">
        <v>17.290399999999998</v>
      </c>
      <c r="F547">
        <v>4.8003999999999998</v>
      </c>
      <c r="G547">
        <v>4.8003999999999998</v>
      </c>
      <c r="H547">
        <v>4.1421000000000001</v>
      </c>
      <c r="I547">
        <v>4.1421000000000001</v>
      </c>
      <c r="J547">
        <v>4.2397999999999998</v>
      </c>
      <c r="K547">
        <v>6.1703999999999999</v>
      </c>
      <c r="L547">
        <v>6.6276999999999999</v>
      </c>
      <c r="M547" t="s">
        <v>108</v>
      </c>
      <c r="N547" t="s">
        <v>108</v>
      </c>
    </row>
    <row r="548" spans="1:14" x14ac:dyDescent="0.2">
      <c r="A548" t="e">
        <f ca="1">_xll.BFieldInfo($B$548)</f>
        <v>#NAME?</v>
      </c>
      <c r="B548" t="s">
        <v>117</v>
      </c>
      <c r="C548">
        <v>59.825899999999997</v>
      </c>
      <c r="D548">
        <v>59.539400000000001</v>
      </c>
      <c r="E548">
        <v>60.616900000000001</v>
      </c>
      <c r="F548">
        <v>61.310400000000001</v>
      </c>
      <c r="G548">
        <v>61.310400000000001</v>
      </c>
      <c r="H548">
        <v>63.572400000000002</v>
      </c>
      <c r="I548">
        <v>63.572400000000002</v>
      </c>
      <c r="J548">
        <v>60.665700000000001</v>
      </c>
      <c r="K548">
        <v>55.735199999999999</v>
      </c>
      <c r="L548">
        <v>57.019199999999998</v>
      </c>
      <c r="M548">
        <v>50.177199999999999</v>
      </c>
      <c r="N548" t="s">
        <v>108</v>
      </c>
    </row>
    <row r="550" spans="1:14" x14ac:dyDescent="0.2">
      <c r="A550" t="s">
        <v>48</v>
      </c>
      <c r="B550" t="s">
        <v>106</v>
      </c>
      <c r="C550" s="8" t="e">
        <f ca="1">_xll.BDH($A$550,$B$551:$B$561,$B$1,$B$2,"Dir=H","Per=Y","Days=A","Dts=S","Sort=R","cols=12;rows=12")</f>
        <v>#NAME?</v>
      </c>
      <c r="D550" s="8">
        <v>43465</v>
      </c>
      <c r="E550" s="8">
        <v>43100</v>
      </c>
      <c r="F550" s="8">
        <v>43098</v>
      </c>
      <c r="G550" s="8">
        <v>42735</v>
      </c>
      <c r="H550" s="8">
        <v>42734</v>
      </c>
      <c r="I550" s="8">
        <v>42369</v>
      </c>
      <c r="J550" s="8">
        <v>42004</v>
      </c>
      <c r="K550" s="8">
        <v>41639</v>
      </c>
      <c r="L550" s="8">
        <v>41274</v>
      </c>
      <c r="M550" s="8">
        <v>40908</v>
      </c>
      <c r="N550" s="8">
        <v>40907</v>
      </c>
    </row>
    <row r="551" spans="1:14" x14ac:dyDescent="0.2">
      <c r="A551" t="e">
        <f ca="1">_xll.BFieldInfo($B$551)</f>
        <v>#NAME?</v>
      </c>
      <c r="B551" t="s">
        <v>107</v>
      </c>
      <c r="C551">
        <v>167.94</v>
      </c>
      <c r="D551">
        <v>114.23</v>
      </c>
      <c r="E551">
        <v>122.96</v>
      </c>
      <c r="F551">
        <v>122.96</v>
      </c>
      <c r="G551">
        <v>109.2</v>
      </c>
      <c r="H551">
        <v>109.2</v>
      </c>
      <c r="I551">
        <v>98.49</v>
      </c>
      <c r="J551">
        <v>86.59</v>
      </c>
      <c r="K551">
        <v>78.099999999999994</v>
      </c>
      <c r="L551">
        <v>82.32</v>
      </c>
      <c r="M551">
        <v>71.63</v>
      </c>
      <c r="N551">
        <v>71.63</v>
      </c>
    </row>
    <row r="552" spans="1:14" x14ac:dyDescent="0.2">
      <c r="A552" t="e">
        <f ca="1">_xll.BFieldInfo($B$552)</f>
        <v>#NAME?</v>
      </c>
      <c r="B552" t="s">
        <v>109</v>
      </c>
      <c r="C552">
        <v>749.66200000000003</v>
      </c>
      <c r="D552">
        <v>749.66200000000003</v>
      </c>
      <c r="E552">
        <v>749.66200000000003</v>
      </c>
      <c r="F552">
        <v>749.66200000000003</v>
      </c>
      <c r="G552">
        <v>749.66200000000003</v>
      </c>
      <c r="H552">
        <v>749.66200000000003</v>
      </c>
      <c r="I552">
        <v>749.66200000000003</v>
      </c>
      <c r="J552">
        <v>648.25</v>
      </c>
      <c r="K552">
        <v>568.70299999999997</v>
      </c>
      <c r="L552">
        <v>465.90100000000001</v>
      </c>
      <c r="M552">
        <v>315.30399999999997</v>
      </c>
      <c r="N552" t="s">
        <v>108</v>
      </c>
    </row>
    <row r="553" spans="1:14" x14ac:dyDescent="0.2">
      <c r="A553" t="e">
        <f ca="1">_xll.BFieldInfo($B$553)</f>
        <v>#NAME?</v>
      </c>
      <c r="B553" t="s">
        <v>110</v>
      </c>
      <c r="C553">
        <v>651.98299999999995</v>
      </c>
      <c r="D553">
        <v>651.98299999999995</v>
      </c>
      <c r="E553">
        <v>651.98299999999995</v>
      </c>
      <c r="F553">
        <v>651.98299999999995</v>
      </c>
      <c r="G553">
        <v>651.98299999999995</v>
      </c>
      <c r="H553">
        <v>651.98299999999995</v>
      </c>
      <c r="I553">
        <v>651.98299999999995</v>
      </c>
      <c r="J553">
        <v>588.48099999999999</v>
      </c>
      <c r="K553">
        <v>557.178</v>
      </c>
      <c r="L553">
        <v>450.88499999999999</v>
      </c>
      <c r="M553">
        <v>318.98099999999999</v>
      </c>
      <c r="N553" t="s">
        <v>108</v>
      </c>
    </row>
    <row r="554" spans="1:14" x14ac:dyDescent="0.2">
      <c r="A554" t="e">
        <f ca="1">_xll.BFieldInfo($B$554)</f>
        <v>#NAME?</v>
      </c>
      <c r="B554" t="s">
        <v>111</v>
      </c>
      <c r="C554">
        <v>8498.2720000000008</v>
      </c>
      <c r="D554">
        <v>6041.4892</v>
      </c>
      <c r="E554">
        <v>6433.0990000000002</v>
      </c>
      <c r="F554">
        <v>5957.6563999999998</v>
      </c>
      <c r="G554">
        <v>5957.6563999999998</v>
      </c>
      <c r="H554">
        <v>5467.4272000000001</v>
      </c>
      <c r="I554">
        <v>5467.4272000000001</v>
      </c>
      <c r="J554">
        <v>4439.7082</v>
      </c>
      <c r="K554">
        <v>4176.4315999999999</v>
      </c>
      <c r="L554">
        <v>4581.5178999999998</v>
      </c>
      <c r="M554">
        <v>3835.4133999999999</v>
      </c>
      <c r="N554" t="s">
        <v>108</v>
      </c>
    </row>
    <row r="555" spans="1:14" x14ac:dyDescent="0.2">
      <c r="A555" t="e">
        <f ca="1">_xll.BFieldInfo($B$555)</f>
        <v>#NAME?</v>
      </c>
      <c r="B555" t="s">
        <v>109</v>
      </c>
      <c r="C555">
        <v>749.66200000000003</v>
      </c>
      <c r="D555">
        <v>749.66200000000003</v>
      </c>
      <c r="E555">
        <v>749.66200000000003</v>
      </c>
      <c r="F555">
        <v>749.66200000000003</v>
      </c>
      <c r="G555">
        <v>749.66200000000003</v>
      </c>
      <c r="H555">
        <v>749.66200000000003</v>
      </c>
      <c r="I555">
        <v>749.66200000000003</v>
      </c>
      <c r="J555">
        <v>648.25</v>
      </c>
      <c r="K555">
        <v>568.70299999999997</v>
      </c>
      <c r="L555">
        <v>465.90100000000001</v>
      </c>
      <c r="M555">
        <v>315.30399999999997</v>
      </c>
      <c r="N555" t="s">
        <v>108</v>
      </c>
    </row>
    <row r="556" spans="1:14" x14ac:dyDescent="0.2">
      <c r="A556" t="e">
        <f ca="1">_xll.BFieldInfo($B$556)</f>
        <v>#NAME?</v>
      </c>
      <c r="B556" t="s">
        <v>112</v>
      </c>
      <c r="C556">
        <v>24.071999999999999</v>
      </c>
      <c r="D556">
        <v>24.071999999999999</v>
      </c>
      <c r="E556">
        <v>24.071999999999999</v>
      </c>
      <c r="F556">
        <v>24.071999999999999</v>
      </c>
      <c r="G556">
        <v>24.071999999999999</v>
      </c>
      <c r="H556">
        <v>24.071999999999999</v>
      </c>
      <c r="I556">
        <v>24.071999999999999</v>
      </c>
      <c r="J556">
        <v>17.538</v>
      </c>
      <c r="K556">
        <v>15.427</v>
      </c>
      <c r="L556">
        <v>4.6210000000000004</v>
      </c>
      <c r="M556">
        <v>4.6630000000000003</v>
      </c>
      <c r="N556" t="s">
        <v>108</v>
      </c>
    </row>
    <row r="557" spans="1:14" x14ac:dyDescent="0.2">
      <c r="A557" t="e">
        <f ca="1">_xll.BFieldInfo($B$557)</f>
        <v>#NAME?</v>
      </c>
      <c r="B557" t="s">
        <v>113</v>
      </c>
      <c r="C557">
        <v>8.0210000000000008</v>
      </c>
      <c r="D557">
        <v>8.0210000000000008</v>
      </c>
      <c r="E557">
        <v>8.0210000000000008</v>
      </c>
      <c r="F557">
        <v>8.0210000000000008</v>
      </c>
      <c r="G557">
        <v>8.0210000000000008</v>
      </c>
      <c r="H557">
        <v>8.0210000000000008</v>
      </c>
      <c r="I557">
        <v>8.0210000000000008</v>
      </c>
      <c r="J557">
        <v>13.045999999999999</v>
      </c>
      <c r="K557">
        <v>9.2870000000000008</v>
      </c>
      <c r="L557">
        <v>7.4279999999999999</v>
      </c>
      <c r="M557">
        <v>7.4539999999999997</v>
      </c>
      <c r="N557" t="s">
        <v>108</v>
      </c>
    </row>
    <row r="558" spans="1:14" x14ac:dyDescent="0.2">
      <c r="A558" t="e">
        <f ca="1">_xll.BFieldInfo($B$558)</f>
        <v>#NAME?</v>
      </c>
      <c r="B558" t="s">
        <v>114</v>
      </c>
      <c r="C558">
        <v>-23.602</v>
      </c>
      <c r="D558">
        <v>-23.602</v>
      </c>
      <c r="E558">
        <v>-23.602</v>
      </c>
      <c r="F558">
        <v>-23.602</v>
      </c>
      <c r="G558">
        <v>-23.602</v>
      </c>
      <c r="H558">
        <v>-23.602</v>
      </c>
      <c r="I558">
        <v>-23.602</v>
      </c>
      <c r="J558">
        <v>-24.774000000000001</v>
      </c>
      <c r="K558">
        <v>-13.635999999999999</v>
      </c>
      <c r="L558">
        <v>-27.478000000000002</v>
      </c>
      <c r="M558">
        <v>-29.483000000000001</v>
      </c>
      <c r="N558" t="s">
        <v>108</v>
      </c>
    </row>
    <row r="559" spans="1:14" x14ac:dyDescent="0.2">
      <c r="A559" t="e">
        <f ca="1">_xll.BFieldInfo($B$559)</f>
        <v>#NAME?</v>
      </c>
      <c r="B559" t="s">
        <v>115</v>
      </c>
      <c r="C559">
        <v>606.57100000000003</v>
      </c>
      <c r="D559">
        <v>459.07499999999999</v>
      </c>
      <c r="E559">
        <v>468.69099999999997</v>
      </c>
      <c r="F559">
        <v>425.83699999999999</v>
      </c>
      <c r="G559">
        <v>425.83699999999999</v>
      </c>
      <c r="H559">
        <v>510.40199999999999</v>
      </c>
      <c r="I559">
        <v>510.40199999999999</v>
      </c>
      <c r="J559">
        <v>447.827</v>
      </c>
      <c r="K559">
        <v>515.35500000000002</v>
      </c>
      <c r="L559">
        <v>504.12099999999998</v>
      </c>
      <c r="M559">
        <v>592.05799999999999</v>
      </c>
      <c r="N559" t="s">
        <v>108</v>
      </c>
    </row>
    <row r="560" spans="1:14" x14ac:dyDescent="0.2">
      <c r="A560" t="e">
        <f ca="1">_xll.BFieldInfo($B$560)</f>
        <v>#NAME?</v>
      </c>
      <c r="B560" t="s">
        <v>116</v>
      </c>
      <c r="C560">
        <v>24.9453</v>
      </c>
      <c r="D560">
        <v>24.9453</v>
      </c>
      <c r="E560">
        <v>24.9453</v>
      </c>
      <c r="F560">
        <v>24.9453</v>
      </c>
      <c r="G560">
        <v>24.9453</v>
      </c>
      <c r="H560">
        <v>24.9453</v>
      </c>
      <c r="I560">
        <v>24.9453</v>
      </c>
      <c r="J560">
        <v>28.673500000000001</v>
      </c>
      <c r="K560">
        <v>24.685600000000001</v>
      </c>
      <c r="L560">
        <v>24.2</v>
      </c>
      <c r="M560">
        <v>37.6</v>
      </c>
      <c r="N560" t="s">
        <v>108</v>
      </c>
    </row>
    <row r="561" spans="1:14" x14ac:dyDescent="0.2">
      <c r="A561" t="e">
        <f ca="1">_xll.BFieldInfo($B$561)</f>
        <v>#NAME?</v>
      </c>
      <c r="B561" t="s">
        <v>117</v>
      </c>
      <c r="C561">
        <v>31.9255</v>
      </c>
      <c r="D561">
        <v>31.9255</v>
      </c>
      <c r="E561">
        <v>31.9255</v>
      </c>
      <c r="F561">
        <v>31.9255</v>
      </c>
      <c r="G561">
        <v>31.9255</v>
      </c>
      <c r="H561">
        <v>31.9255</v>
      </c>
      <c r="I561">
        <v>31.9255</v>
      </c>
      <c r="J561">
        <v>31.257899999999999</v>
      </c>
      <c r="K561">
        <v>22.484400000000001</v>
      </c>
      <c r="L561">
        <v>21</v>
      </c>
      <c r="M561">
        <v>24</v>
      </c>
      <c r="N561" t="s">
        <v>108</v>
      </c>
    </row>
    <row r="563" spans="1:14" x14ac:dyDescent="0.2">
      <c r="A563" t="s">
        <v>46</v>
      </c>
      <c r="B563" t="s">
        <v>106</v>
      </c>
      <c r="C563" s="8" t="e">
        <f ca="1">_xll.BDH($A$563,$B$564:$B$574,$B$1,$B$2,"Dir=H","Per=Y","Days=A","Dts=S","Sort=R","cols=12;rows=12")</f>
        <v>#NAME?</v>
      </c>
      <c r="D563" s="8">
        <v>43465</v>
      </c>
      <c r="E563" s="8">
        <v>43100</v>
      </c>
      <c r="F563" s="8">
        <v>43098</v>
      </c>
      <c r="G563" s="8">
        <v>42735</v>
      </c>
      <c r="H563" s="8">
        <v>42734</v>
      </c>
      <c r="I563" s="8">
        <v>42369</v>
      </c>
      <c r="J563" s="8">
        <v>42004</v>
      </c>
      <c r="K563" s="8">
        <v>41639</v>
      </c>
      <c r="L563" s="8">
        <v>41274</v>
      </c>
      <c r="M563" s="8">
        <v>40908</v>
      </c>
      <c r="N563" s="8">
        <v>40907</v>
      </c>
    </row>
    <row r="564" spans="1:14" x14ac:dyDescent="0.2">
      <c r="A564" t="e">
        <f ca="1">_xll.BFieldInfo($B$564)</f>
        <v>#NAME?</v>
      </c>
      <c r="B564" t="s">
        <v>107</v>
      </c>
      <c r="C564">
        <v>110.13</v>
      </c>
      <c r="D564">
        <v>93.77</v>
      </c>
      <c r="E564">
        <v>108.87</v>
      </c>
      <c r="F564">
        <v>108.87</v>
      </c>
      <c r="G564">
        <v>82.66</v>
      </c>
      <c r="H564">
        <v>82.66</v>
      </c>
      <c r="I564">
        <v>76.3</v>
      </c>
      <c r="J564">
        <v>89.42</v>
      </c>
      <c r="K564">
        <v>80.680000000000007</v>
      </c>
      <c r="L564">
        <v>67.64</v>
      </c>
      <c r="M564">
        <v>63.47</v>
      </c>
      <c r="N564">
        <v>63.47</v>
      </c>
    </row>
    <row r="565" spans="1:14" x14ac:dyDescent="0.2">
      <c r="A565" t="e">
        <f ca="1">_xll.BFieldInfo($B$565)</f>
        <v>#NAME?</v>
      </c>
      <c r="B565" t="s">
        <v>109</v>
      </c>
      <c r="C565">
        <v>1534.5</v>
      </c>
      <c r="D565">
        <v>1482.7</v>
      </c>
      <c r="E565">
        <v>1650.5</v>
      </c>
      <c r="F565">
        <v>1531.1</v>
      </c>
      <c r="G565">
        <v>1531.1</v>
      </c>
      <c r="H565">
        <v>1575.4</v>
      </c>
      <c r="I565">
        <v>1575.4</v>
      </c>
      <c r="J565">
        <v>1668.7</v>
      </c>
      <c r="K565">
        <v>1423.2</v>
      </c>
      <c r="L565">
        <v>1476.5</v>
      </c>
      <c r="M565">
        <v>1391.9</v>
      </c>
      <c r="N565" t="s">
        <v>108</v>
      </c>
    </row>
    <row r="566" spans="1:14" x14ac:dyDescent="0.2">
      <c r="A566" t="e">
        <f ca="1">_xll.BFieldInfo($B$566)</f>
        <v>#NAME?</v>
      </c>
      <c r="B566" t="s">
        <v>110</v>
      </c>
      <c r="C566">
        <v>1327.8</v>
      </c>
      <c r="D566">
        <v>1316.2</v>
      </c>
      <c r="E566">
        <v>1465.3</v>
      </c>
      <c r="F566">
        <v>1359.8</v>
      </c>
      <c r="G566">
        <v>1359.8</v>
      </c>
      <c r="H566">
        <v>1374.6</v>
      </c>
      <c r="I566">
        <v>1374.6</v>
      </c>
      <c r="J566">
        <v>1412.8</v>
      </c>
      <c r="K566">
        <v>1269.0999999999999</v>
      </c>
      <c r="L566">
        <v>1201.8</v>
      </c>
      <c r="M566">
        <v>1112.5999999999999</v>
      </c>
      <c r="N566" t="s">
        <v>108</v>
      </c>
    </row>
    <row r="567" spans="1:14" x14ac:dyDescent="0.2">
      <c r="A567" t="e">
        <f ca="1">_xll.BFieldInfo($B$567)</f>
        <v>#NAME?</v>
      </c>
      <c r="B567" t="s">
        <v>111</v>
      </c>
      <c r="C567">
        <v>6812.3362999999999</v>
      </c>
      <c r="D567">
        <v>5999.1977999999999</v>
      </c>
      <c r="E567">
        <v>7151.7727999999997</v>
      </c>
      <c r="F567">
        <v>5611.0679</v>
      </c>
      <c r="G567">
        <v>5611.0679</v>
      </c>
      <c r="H567">
        <v>5374.0996999999998</v>
      </c>
      <c r="I567">
        <v>5374.0996999999998</v>
      </c>
      <c r="J567">
        <v>6522.9906000000001</v>
      </c>
      <c r="K567">
        <v>6085.9022000000004</v>
      </c>
      <c r="L567">
        <v>5321.2510000000002</v>
      </c>
      <c r="M567">
        <v>5205.2597999999998</v>
      </c>
      <c r="N567" t="s">
        <v>108</v>
      </c>
    </row>
    <row r="568" spans="1:14" x14ac:dyDescent="0.2">
      <c r="A568" t="e">
        <f ca="1">_xll.BFieldInfo($B$568)</f>
        <v>#NAME?</v>
      </c>
      <c r="B568" t="s">
        <v>109</v>
      </c>
      <c r="C568">
        <v>1534.5</v>
      </c>
      <c r="D568">
        <v>1482.7</v>
      </c>
      <c r="E568">
        <v>1650.5</v>
      </c>
      <c r="F568">
        <v>1531.1</v>
      </c>
      <c r="G568">
        <v>1531.1</v>
      </c>
      <c r="H568">
        <v>1575.4</v>
      </c>
      <c r="I568">
        <v>1575.4</v>
      </c>
      <c r="J568">
        <v>1668.7</v>
      </c>
      <c r="K568">
        <v>1423.2</v>
      </c>
      <c r="L568">
        <v>1476.5</v>
      </c>
      <c r="M568">
        <v>1391.9</v>
      </c>
      <c r="N568" t="s">
        <v>108</v>
      </c>
    </row>
    <row r="569" spans="1:14" x14ac:dyDescent="0.2">
      <c r="A569" t="e">
        <f ca="1">_xll.BFieldInfo($B$569)</f>
        <v>#NAME?</v>
      </c>
      <c r="B569" t="s">
        <v>112</v>
      </c>
      <c r="C569">
        <v>13.1</v>
      </c>
      <c r="D569">
        <v>5.3</v>
      </c>
      <c r="E569">
        <v>19.899999999999999</v>
      </c>
      <c r="F569">
        <v>17.3</v>
      </c>
      <c r="G569">
        <v>17.3</v>
      </c>
      <c r="H569">
        <v>20.3</v>
      </c>
      <c r="I569">
        <v>20.3</v>
      </c>
      <c r="J569">
        <v>27.2</v>
      </c>
      <c r="K569">
        <v>27.7</v>
      </c>
      <c r="L569">
        <v>24.2</v>
      </c>
      <c r="M569">
        <v>19.8</v>
      </c>
      <c r="N569" t="s">
        <v>108</v>
      </c>
    </row>
    <row r="570" spans="1:14" x14ac:dyDescent="0.2">
      <c r="A570" t="e">
        <f ca="1">_xll.BFieldInfo($B$570)</f>
        <v>#NAME?</v>
      </c>
      <c r="B570" t="s">
        <v>113</v>
      </c>
      <c r="C570">
        <v>76</v>
      </c>
      <c r="D570">
        <v>27.9</v>
      </c>
      <c r="E570">
        <v>19.8</v>
      </c>
      <c r="F570">
        <v>13.6</v>
      </c>
      <c r="G570">
        <v>13.6</v>
      </c>
      <c r="H570">
        <v>55.5</v>
      </c>
      <c r="I570">
        <v>55.5</v>
      </c>
      <c r="J570">
        <v>65.7</v>
      </c>
      <c r="K570">
        <v>61.1</v>
      </c>
      <c r="L570">
        <v>63.9</v>
      </c>
      <c r="M570">
        <v>65.099999999999994</v>
      </c>
      <c r="N570" t="s">
        <v>108</v>
      </c>
    </row>
    <row r="571" spans="1:14" x14ac:dyDescent="0.2">
      <c r="A571" t="e">
        <f ca="1">_xll.BFieldInfo($B$571)</f>
        <v>#NAME?</v>
      </c>
      <c r="B571" t="s">
        <v>114</v>
      </c>
      <c r="C571">
        <v>-151.9</v>
      </c>
      <c r="D571">
        <v>-115.3</v>
      </c>
      <c r="E571">
        <v>-92.2</v>
      </c>
      <c r="F571">
        <v>-90.9</v>
      </c>
      <c r="G571">
        <v>-90.9</v>
      </c>
      <c r="H571">
        <v>-115</v>
      </c>
      <c r="I571">
        <v>-115</v>
      </c>
      <c r="J571">
        <v>-151.80000000000001</v>
      </c>
      <c r="K571">
        <v>-71.8</v>
      </c>
      <c r="L571">
        <v>-81.2</v>
      </c>
      <c r="M571">
        <v>-103.1</v>
      </c>
      <c r="N571" t="s">
        <v>108</v>
      </c>
    </row>
    <row r="572" spans="1:14" x14ac:dyDescent="0.2">
      <c r="A572" t="e">
        <f ca="1">_xll.BFieldInfo($B$572)</f>
        <v>#NAME?</v>
      </c>
      <c r="B572" t="s">
        <v>115</v>
      </c>
      <c r="C572">
        <v>348.1</v>
      </c>
      <c r="D572">
        <v>-104.8</v>
      </c>
      <c r="E572">
        <v>751.4</v>
      </c>
      <c r="F572">
        <v>-68.7</v>
      </c>
      <c r="G572">
        <v>-68.7</v>
      </c>
      <c r="H572">
        <v>1115.9000000000001</v>
      </c>
      <c r="I572">
        <v>1115.9000000000001</v>
      </c>
      <c r="J572">
        <v>1288.8</v>
      </c>
      <c r="K572">
        <v>732</v>
      </c>
      <c r="L572">
        <v>714.3</v>
      </c>
      <c r="M572">
        <v>-236.1</v>
      </c>
      <c r="N572" t="s">
        <v>108</v>
      </c>
    </row>
    <row r="573" spans="1:14" x14ac:dyDescent="0.2">
      <c r="A573" t="e">
        <f ca="1">_xll.BFieldInfo($B$573)</f>
        <v>#NAME?</v>
      </c>
      <c r="B573" t="s">
        <v>116</v>
      </c>
      <c r="C573">
        <v>75.922600000000003</v>
      </c>
      <c r="D573">
        <v>77.343900000000005</v>
      </c>
      <c r="E573">
        <v>10.878299999999999</v>
      </c>
      <c r="F573">
        <v>51.8459</v>
      </c>
      <c r="G573">
        <v>51.8459</v>
      </c>
      <c r="H573">
        <v>48.996099999999998</v>
      </c>
      <c r="I573">
        <v>48.996099999999998</v>
      </c>
      <c r="J573">
        <v>42.0017</v>
      </c>
      <c r="K573">
        <v>46.001100000000001</v>
      </c>
      <c r="L573">
        <v>48.993200000000002</v>
      </c>
      <c r="M573">
        <v>52.363799999999998</v>
      </c>
      <c r="N573" t="s">
        <v>108</v>
      </c>
    </row>
    <row r="574" spans="1:14" x14ac:dyDescent="0.2">
      <c r="A574" t="e">
        <f ca="1">_xll.BFieldInfo($B$574)</f>
        <v>#NAME?</v>
      </c>
      <c r="B574" t="s">
        <v>117</v>
      </c>
      <c r="C574">
        <v>10.159700000000001</v>
      </c>
      <c r="D574">
        <v>13.577</v>
      </c>
      <c r="E574">
        <v>22.1661</v>
      </c>
      <c r="F574">
        <v>38.005600000000001</v>
      </c>
      <c r="G574">
        <v>38.005600000000001</v>
      </c>
      <c r="H574">
        <v>40.993699999999997</v>
      </c>
      <c r="I574">
        <v>40.993699999999997</v>
      </c>
      <c r="J574">
        <v>46.000799999999998</v>
      </c>
      <c r="K574">
        <v>48.002499999999998</v>
      </c>
      <c r="L574">
        <v>46.006</v>
      </c>
      <c r="M574">
        <v>44.103900000000003</v>
      </c>
      <c r="N574" t="s">
        <v>108</v>
      </c>
    </row>
    <row r="576" spans="1:14" x14ac:dyDescent="0.2">
      <c r="A576" t="s">
        <v>47</v>
      </c>
      <c r="B576" t="s">
        <v>106</v>
      </c>
      <c r="C576" s="8" t="e">
        <f ca="1">_xll.BDH($A$576,$B$577:$B$587,$B$1,$B$2,"Dir=H","Per=Y","Days=A","Dts=S","Sort=R","cols=12;rows=12")</f>
        <v>#NAME?</v>
      </c>
      <c r="D576" s="8">
        <v>43465</v>
      </c>
      <c r="E576" s="8">
        <v>43100</v>
      </c>
      <c r="F576" s="8">
        <v>43098</v>
      </c>
      <c r="G576" s="8">
        <v>42735</v>
      </c>
      <c r="H576" s="8">
        <v>42734</v>
      </c>
      <c r="I576" s="8">
        <v>42369</v>
      </c>
      <c r="J576" s="8">
        <v>42004</v>
      </c>
      <c r="K576" s="8">
        <v>41639</v>
      </c>
      <c r="L576" s="8">
        <v>41274</v>
      </c>
      <c r="M576" s="8">
        <v>40908</v>
      </c>
      <c r="N576" s="8">
        <v>40907</v>
      </c>
    </row>
    <row r="577" spans="1:14" x14ac:dyDescent="0.2">
      <c r="A577" t="e">
        <f ca="1">_xll.BFieldInfo($B$577)</f>
        <v>#NAME?</v>
      </c>
      <c r="B577" t="s">
        <v>107</v>
      </c>
      <c r="C577">
        <v>26.199000000000002</v>
      </c>
      <c r="D577">
        <v>21.384</v>
      </c>
      <c r="E577">
        <v>31.510999999999999</v>
      </c>
      <c r="F577">
        <v>31.510999999999999</v>
      </c>
      <c r="G577">
        <v>19.838000000000001</v>
      </c>
      <c r="H577">
        <v>19.838000000000001</v>
      </c>
      <c r="I577">
        <v>20.954000000000001</v>
      </c>
      <c r="J577">
        <v>18.065000000000001</v>
      </c>
      <c r="K577">
        <v>17.256</v>
      </c>
      <c r="L577">
        <v>12.747999999999999</v>
      </c>
      <c r="M577">
        <v>9.27</v>
      </c>
      <c r="N577">
        <v>9.27</v>
      </c>
    </row>
    <row r="578" spans="1:14" x14ac:dyDescent="0.2">
      <c r="A578" t="e">
        <f ca="1">_xll.BFieldInfo($B$578)</f>
        <v>#NAME?</v>
      </c>
      <c r="B578" t="s">
        <v>109</v>
      </c>
      <c r="C578">
        <v>2686</v>
      </c>
      <c r="D578">
        <v>2439</v>
      </c>
      <c r="E578">
        <v>2767</v>
      </c>
      <c r="F578">
        <v>2729</v>
      </c>
      <c r="G578">
        <v>2729</v>
      </c>
      <c r="H578">
        <v>2551</v>
      </c>
      <c r="I578">
        <v>2551</v>
      </c>
      <c r="J578">
        <v>2714</v>
      </c>
      <c r="K578">
        <v>2248</v>
      </c>
      <c r="L578">
        <v>2355</v>
      </c>
      <c r="M578">
        <v>2180</v>
      </c>
      <c r="N578" t="s">
        <v>108</v>
      </c>
    </row>
    <row r="579" spans="1:14" x14ac:dyDescent="0.2">
      <c r="A579" t="e">
        <f ca="1">_xll.BFieldInfo($B$579)</f>
        <v>#NAME?</v>
      </c>
      <c r="B579" t="s">
        <v>110</v>
      </c>
      <c r="C579">
        <v>1981</v>
      </c>
      <c r="D579">
        <v>1771</v>
      </c>
      <c r="E579">
        <v>2073</v>
      </c>
      <c r="F579">
        <v>1934</v>
      </c>
      <c r="G579">
        <v>1934</v>
      </c>
      <c r="H579">
        <v>1850</v>
      </c>
      <c r="I579">
        <v>1850</v>
      </c>
      <c r="J579">
        <v>1896</v>
      </c>
      <c r="K579">
        <v>1718</v>
      </c>
      <c r="L579">
        <v>1649</v>
      </c>
      <c r="M579">
        <v>1544</v>
      </c>
      <c r="N579" t="s">
        <v>108</v>
      </c>
    </row>
    <row r="580" spans="1:14" x14ac:dyDescent="0.2">
      <c r="A580" t="e">
        <f ca="1">_xll.BFieldInfo($B$580)</f>
        <v>#NAME?</v>
      </c>
      <c r="B580" t="s">
        <v>111</v>
      </c>
      <c r="C580">
        <v>7114.0126</v>
      </c>
      <c r="D580">
        <v>5964.0655999999999</v>
      </c>
      <c r="E580">
        <v>8973.3600999999999</v>
      </c>
      <c r="F580">
        <v>5693.5843000000004</v>
      </c>
      <c r="G580">
        <v>5693.5843000000004</v>
      </c>
      <c r="H580">
        <v>6135.3518000000004</v>
      </c>
      <c r="I580">
        <v>6135.3518000000004</v>
      </c>
      <c r="J580">
        <v>5347.9134000000004</v>
      </c>
      <c r="K580">
        <v>5198.5572000000002</v>
      </c>
      <c r="L580">
        <v>3454.0724</v>
      </c>
      <c r="M580">
        <v>2624.6113999999998</v>
      </c>
      <c r="N580" t="s">
        <v>108</v>
      </c>
    </row>
    <row r="581" spans="1:14" x14ac:dyDescent="0.2">
      <c r="A581" t="e">
        <f ca="1">_xll.BFieldInfo($B$581)</f>
        <v>#NAME?</v>
      </c>
      <c r="B581" t="s">
        <v>109</v>
      </c>
      <c r="C581">
        <v>2686</v>
      </c>
      <c r="D581">
        <v>2439</v>
      </c>
      <c r="E581">
        <v>2767</v>
      </c>
      <c r="F581">
        <v>2729</v>
      </c>
      <c r="G581">
        <v>2729</v>
      </c>
      <c r="H581">
        <v>2551</v>
      </c>
      <c r="I581">
        <v>2551</v>
      </c>
      <c r="J581">
        <v>2714</v>
      </c>
      <c r="K581">
        <v>2248</v>
      </c>
      <c r="L581">
        <v>2355</v>
      </c>
      <c r="M581">
        <v>2180</v>
      </c>
      <c r="N581" t="s">
        <v>108</v>
      </c>
    </row>
    <row r="582" spans="1:14" x14ac:dyDescent="0.2">
      <c r="A582" t="e">
        <f ca="1">_xll.BFieldInfo($B$582)</f>
        <v>#NAME?</v>
      </c>
      <c r="B582" t="s">
        <v>112</v>
      </c>
      <c r="C582">
        <v>32</v>
      </c>
      <c r="D582">
        <v>40</v>
      </c>
      <c r="E582">
        <v>41</v>
      </c>
      <c r="F582">
        <v>38</v>
      </c>
      <c r="G582">
        <v>38</v>
      </c>
      <c r="H582">
        <v>39</v>
      </c>
      <c r="I582">
        <v>39</v>
      </c>
      <c r="J582">
        <v>39</v>
      </c>
      <c r="K582">
        <v>52</v>
      </c>
      <c r="L582">
        <v>50</v>
      </c>
      <c r="M582">
        <v>44</v>
      </c>
      <c r="N582" t="s">
        <v>108</v>
      </c>
    </row>
    <row r="583" spans="1:14" x14ac:dyDescent="0.2">
      <c r="A583" t="e">
        <f ca="1">_xll.BFieldInfo($B$583)</f>
        <v>#NAME?</v>
      </c>
      <c r="B583" t="s">
        <v>113</v>
      </c>
      <c r="C583">
        <v>15</v>
      </c>
      <c r="D583">
        <v>12</v>
      </c>
      <c r="E583">
        <v>14</v>
      </c>
      <c r="F583">
        <v>16</v>
      </c>
      <c r="G583">
        <v>16</v>
      </c>
      <c r="H583">
        <v>15</v>
      </c>
      <c r="I583">
        <v>15</v>
      </c>
      <c r="J583">
        <v>19</v>
      </c>
      <c r="K583">
        <v>27</v>
      </c>
      <c r="L583">
        <v>27</v>
      </c>
      <c r="M583">
        <v>81</v>
      </c>
      <c r="N583" t="s">
        <v>108</v>
      </c>
    </row>
    <row r="584" spans="1:14" x14ac:dyDescent="0.2">
      <c r="A584" t="e">
        <f ca="1">_xll.BFieldInfo($B$584)</f>
        <v>#NAME?</v>
      </c>
      <c r="B584" t="s">
        <v>114</v>
      </c>
      <c r="C584">
        <v>-91</v>
      </c>
      <c r="D584">
        <v>-100</v>
      </c>
      <c r="E584">
        <v>-92</v>
      </c>
      <c r="F584">
        <v>-100</v>
      </c>
      <c r="G584">
        <v>-100</v>
      </c>
      <c r="H584">
        <v>-90</v>
      </c>
      <c r="I584">
        <v>-90</v>
      </c>
      <c r="J584">
        <v>-89</v>
      </c>
      <c r="K584">
        <v>-87</v>
      </c>
      <c r="L584">
        <v>-102</v>
      </c>
      <c r="M584">
        <v>-83</v>
      </c>
      <c r="N584" t="s">
        <v>108</v>
      </c>
    </row>
    <row r="585" spans="1:14" x14ac:dyDescent="0.2">
      <c r="A585" t="e">
        <f ca="1">_xll.BFieldInfo($B$585)</f>
        <v>#NAME?</v>
      </c>
      <c r="B585" t="s">
        <v>115</v>
      </c>
      <c r="C585">
        <v>132</v>
      </c>
      <c r="D585">
        <v>264</v>
      </c>
      <c r="E585">
        <v>393</v>
      </c>
      <c r="F585">
        <v>426</v>
      </c>
      <c r="G585">
        <v>426</v>
      </c>
      <c r="H585">
        <v>420</v>
      </c>
      <c r="I585">
        <v>420</v>
      </c>
      <c r="J585">
        <v>450</v>
      </c>
      <c r="K585">
        <v>407</v>
      </c>
      <c r="L585">
        <v>363</v>
      </c>
      <c r="M585">
        <v>386</v>
      </c>
      <c r="N585" t="s">
        <v>108</v>
      </c>
    </row>
    <row r="586" spans="1:14" x14ac:dyDescent="0.2">
      <c r="A586" t="e">
        <f ca="1">_xll.BFieldInfo($B$586)</f>
        <v>#NAME?</v>
      </c>
      <c r="B586" t="s">
        <v>116</v>
      </c>
      <c r="C586">
        <v>29.429600000000001</v>
      </c>
      <c r="D586">
        <v>33.088700000000003</v>
      </c>
      <c r="E586">
        <v>33.2851</v>
      </c>
      <c r="F586">
        <v>32.419899999999998</v>
      </c>
      <c r="G586">
        <v>32.419899999999998</v>
      </c>
      <c r="H586">
        <v>33.027000000000001</v>
      </c>
      <c r="I586">
        <v>33.027000000000001</v>
      </c>
      <c r="J586">
        <v>38.660299999999999</v>
      </c>
      <c r="K586">
        <v>36</v>
      </c>
      <c r="L586">
        <v>40</v>
      </c>
      <c r="M586">
        <v>39</v>
      </c>
      <c r="N586" t="s">
        <v>108</v>
      </c>
    </row>
    <row r="587" spans="1:14" x14ac:dyDescent="0.2">
      <c r="A587" t="e">
        <f ca="1">_xll.BFieldInfo($B$587)</f>
        <v>#NAME?</v>
      </c>
      <c r="B587" t="s">
        <v>117</v>
      </c>
      <c r="C587">
        <v>18.828900000000001</v>
      </c>
      <c r="D587">
        <v>17.504200000000001</v>
      </c>
      <c r="E587">
        <v>26.579799999999999</v>
      </c>
      <c r="F587">
        <v>27.5595</v>
      </c>
      <c r="G587">
        <v>27.5595</v>
      </c>
      <c r="H587">
        <v>29.243200000000002</v>
      </c>
      <c r="I587">
        <v>29.243200000000002</v>
      </c>
      <c r="J587">
        <v>28.744700000000002</v>
      </c>
      <c r="K587">
        <v>34</v>
      </c>
      <c r="L587">
        <v>29</v>
      </c>
      <c r="M587">
        <v>31</v>
      </c>
      <c r="N587" t="s">
        <v>108</v>
      </c>
    </row>
    <row r="589" spans="1:14" x14ac:dyDescent="0.2">
      <c r="A589" t="s">
        <v>49</v>
      </c>
      <c r="B589" t="s">
        <v>106</v>
      </c>
      <c r="C589" s="8" t="e">
        <f ca="1">_xll.BDH($A$589,$B$590:$B$600,$B$1,$B$2,"Dir=H","Per=Y","Days=A","Dts=S","Sort=R","cols=11;rows=12")</f>
        <v>#NAME?</v>
      </c>
      <c r="D589" s="8">
        <v>43465</v>
      </c>
      <c r="E589" s="8">
        <v>43100</v>
      </c>
      <c r="F589" s="8">
        <v>43098</v>
      </c>
      <c r="G589" s="8">
        <v>42735</v>
      </c>
      <c r="H589" s="8">
        <v>42734</v>
      </c>
      <c r="I589" s="8">
        <v>42369</v>
      </c>
      <c r="J589" s="8">
        <v>42004</v>
      </c>
      <c r="K589" s="8">
        <v>41639</v>
      </c>
      <c r="L589" s="8">
        <v>41274</v>
      </c>
      <c r="M589" s="8">
        <v>40907</v>
      </c>
    </row>
    <row r="590" spans="1:14" x14ac:dyDescent="0.2">
      <c r="A590" t="e">
        <f ca="1">_xll.BFieldInfo($B$590)</f>
        <v>#NAME?</v>
      </c>
      <c r="B590" t="s">
        <v>107</v>
      </c>
      <c r="C590">
        <v>15.994</v>
      </c>
      <c r="D590">
        <v>10.46</v>
      </c>
      <c r="E590" t="s">
        <v>108</v>
      </c>
      <c r="F590" t="s">
        <v>108</v>
      </c>
      <c r="G590" t="s">
        <v>108</v>
      </c>
      <c r="H590" t="s">
        <v>108</v>
      </c>
      <c r="I590" t="s">
        <v>108</v>
      </c>
      <c r="J590" t="s">
        <v>108</v>
      </c>
      <c r="K590" t="s">
        <v>108</v>
      </c>
      <c r="L590" t="s">
        <v>108</v>
      </c>
      <c r="M590" t="s">
        <v>108</v>
      </c>
    </row>
    <row r="591" spans="1:14" x14ac:dyDescent="0.2">
      <c r="A591" t="e">
        <f ca="1">_xll.BFieldInfo($B$591)</f>
        <v>#NAME?</v>
      </c>
      <c r="B591" t="s">
        <v>109</v>
      </c>
      <c r="C591">
        <v>504.5</v>
      </c>
      <c r="D591">
        <v>497</v>
      </c>
      <c r="E591">
        <v>500.2</v>
      </c>
      <c r="F591">
        <v>551.6</v>
      </c>
      <c r="G591">
        <v>551.6</v>
      </c>
      <c r="H591" t="s">
        <v>108</v>
      </c>
      <c r="I591" t="s">
        <v>108</v>
      </c>
      <c r="J591" t="s">
        <v>108</v>
      </c>
      <c r="K591" t="s">
        <v>108</v>
      </c>
      <c r="L591" t="s">
        <v>108</v>
      </c>
      <c r="M591" t="s">
        <v>108</v>
      </c>
    </row>
    <row r="592" spans="1:14" x14ac:dyDescent="0.2">
      <c r="A592" t="e">
        <f ca="1">_xll.BFieldInfo($B$592)</f>
        <v>#NAME?</v>
      </c>
      <c r="B592" t="s">
        <v>110</v>
      </c>
      <c r="C592">
        <v>549.6</v>
      </c>
      <c r="D592">
        <v>518.29999999999995</v>
      </c>
      <c r="E592">
        <v>525.1</v>
      </c>
      <c r="F592">
        <v>561.1</v>
      </c>
      <c r="G592">
        <v>561.1</v>
      </c>
      <c r="H592" t="s">
        <v>108</v>
      </c>
      <c r="I592" t="s">
        <v>108</v>
      </c>
      <c r="J592" t="s">
        <v>108</v>
      </c>
      <c r="K592" t="s">
        <v>108</v>
      </c>
      <c r="L592" t="s">
        <v>108</v>
      </c>
      <c r="M592" t="s">
        <v>108</v>
      </c>
    </row>
    <row r="593" spans="1:13" x14ac:dyDescent="0.2">
      <c r="A593" t="e">
        <f ca="1">_xll.BFieldInfo($B$593)</f>
        <v>#NAME?</v>
      </c>
      <c r="B593" t="s">
        <v>111</v>
      </c>
      <c r="C593">
        <v>4558.9727999999996</v>
      </c>
      <c r="D593">
        <v>1996.8887</v>
      </c>
      <c r="E593" t="s">
        <v>108</v>
      </c>
      <c r="F593" t="s">
        <v>108</v>
      </c>
      <c r="G593" t="s">
        <v>108</v>
      </c>
      <c r="H593" t="s">
        <v>108</v>
      </c>
      <c r="I593" t="s">
        <v>108</v>
      </c>
      <c r="J593" t="s">
        <v>108</v>
      </c>
      <c r="K593" t="s">
        <v>108</v>
      </c>
      <c r="L593" t="s">
        <v>108</v>
      </c>
      <c r="M593" t="s">
        <v>108</v>
      </c>
    </row>
    <row r="594" spans="1:13" x14ac:dyDescent="0.2">
      <c r="A594" t="e">
        <f ca="1">_xll.BFieldInfo($B$594)</f>
        <v>#NAME?</v>
      </c>
      <c r="B594" t="s">
        <v>109</v>
      </c>
      <c r="C594">
        <v>504.5</v>
      </c>
      <c r="D594">
        <v>497</v>
      </c>
      <c r="E594">
        <v>500.2</v>
      </c>
      <c r="F594">
        <v>551.6</v>
      </c>
      <c r="G594">
        <v>551.6</v>
      </c>
      <c r="H594" t="s">
        <v>108</v>
      </c>
      <c r="I594" t="s">
        <v>108</v>
      </c>
      <c r="J594" t="s">
        <v>108</v>
      </c>
      <c r="K594" t="s">
        <v>108</v>
      </c>
      <c r="L594" t="s">
        <v>108</v>
      </c>
      <c r="M594" t="s">
        <v>108</v>
      </c>
    </row>
    <row r="595" spans="1:13" x14ac:dyDescent="0.2">
      <c r="A595" t="e">
        <f ca="1">_xll.BFieldInfo($B$595)</f>
        <v>#NAME?</v>
      </c>
      <c r="B595" t="s">
        <v>112</v>
      </c>
      <c r="C595">
        <v>7.6</v>
      </c>
      <c r="D595">
        <v>6.4</v>
      </c>
      <c r="E595">
        <v>7.4</v>
      </c>
      <c r="F595">
        <v>8.6</v>
      </c>
      <c r="G595">
        <v>8.6</v>
      </c>
      <c r="H595" t="s">
        <v>108</v>
      </c>
      <c r="I595" t="s">
        <v>108</v>
      </c>
      <c r="J595" t="s">
        <v>108</v>
      </c>
      <c r="K595" t="s">
        <v>108</v>
      </c>
      <c r="L595" t="s">
        <v>108</v>
      </c>
      <c r="M595" t="s">
        <v>108</v>
      </c>
    </row>
    <row r="596" spans="1:13" x14ac:dyDescent="0.2">
      <c r="A596" t="e">
        <f ca="1">_xll.BFieldInfo($B$596)</f>
        <v>#NAME?</v>
      </c>
      <c r="B596" t="s">
        <v>113</v>
      </c>
      <c r="C596">
        <v>4.7</v>
      </c>
      <c r="D596">
        <v>4</v>
      </c>
      <c r="E596">
        <v>3.9</v>
      </c>
      <c r="F596">
        <v>4.0999999999999996</v>
      </c>
      <c r="G596">
        <v>4.0999999999999996</v>
      </c>
      <c r="H596" t="s">
        <v>108</v>
      </c>
      <c r="I596" t="s">
        <v>108</v>
      </c>
      <c r="J596" t="s">
        <v>108</v>
      </c>
      <c r="K596" t="s">
        <v>108</v>
      </c>
      <c r="L596" t="s">
        <v>108</v>
      </c>
      <c r="M596" t="s">
        <v>108</v>
      </c>
    </row>
    <row r="597" spans="1:13" x14ac:dyDescent="0.2">
      <c r="A597" t="e">
        <f ca="1">_xll.BFieldInfo($B$597)</f>
        <v>#NAME?</v>
      </c>
      <c r="B597" t="s">
        <v>114</v>
      </c>
      <c r="C597" t="s">
        <v>108</v>
      </c>
      <c r="D597" t="s">
        <v>108</v>
      </c>
      <c r="E597" t="s">
        <v>108</v>
      </c>
      <c r="F597" t="s">
        <v>108</v>
      </c>
      <c r="G597" t="s">
        <v>108</v>
      </c>
      <c r="H597" t="s">
        <v>108</v>
      </c>
      <c r="I597" t="s">
        <v>108</v>
      </c>
      <c r="J597" t="s">
        <v>108</v>
      </c>
      <c r="K597" t="s">
        <v>108</v>
      </c>
      <c r="L597" t="s">
        <v>108</v>
      </c>
      <c r="M597" t="s">
        <v>108</v>
      </c>
    </row>
    <row r="598" spans="1:13" x14ac:dyDescent="0.2">
      <c r="A598" t="e">
        <f ca="1">_xll.BFieldInfo($B$598)</f>
        <v>#NAME?</v>
      </c>
      <c r="B598" t="s">
        <v>115</v>
      </c>
      <c r="C598">
        <v>177.2</v>
      </c>
      <c r="D598">
        <v>114.5</v>
      </c>
      <c r="E598">
        <v>149.19999999999999</v>
      </c>
      <c r="F598">
        <v>138.6</v>
      </c>
      <c r="G598">
        <v>138.6</v>
      </c>
      <c r="H598" t="s">
        <v>108</v>
      </c>
      <c r="I598" t="s">
        <v>108</v>
      </c>
      <c r="J598" t="s">
        <v>108</v>
      </c>
      <c r="K598" t="s">
        <v>108</v>
      </c>
      <c r="L598" t="s">
        <v>108</v>
      </c>
      <c r="M598" t="s">
        <v>108</v>
      </c>
    </row>
    <row r="599" spans="1:13" x14ac:dyDescent="0.2">
      <c r="A599" t="e">
        <f ca="1">_xll.BFieldInfo($B$599)</f>
        <v>#NAME?</v>
      </c>
      <c r="B599" t="s">
        <v>116</v>
      </c>
      <c r="C599" t="s">
        <v>108</v>
      </c>
      <c r="D599" t="s">
        <v>108</v>
      </c>
      <c r="E599" t="s">
        <v>108</v>
      </c>
      <c r="F599" t="s">
        <v>108</v>
      </c>
      <c r="G599" t="s">
        <v>108</v>
      </c>
      <c r="H599" t="s">
        <v>108</v>
      </c>
      <c r="I599" t="s">
        <v>108</v>
      </c>
      <c r="J599" t="s">
        <v>108</v>
      </c>
      <c r="K599" t="s">
        <v>108</v>
      </c>
      <c r="L599" t="s">
        <v>108</v>
      </c>
      <c r="M599" t="s">
        <v>108</v>
      </c>
    </row>
    <row r="600" spans="1:13" x14ac:dyDescent="0.2">
      <c r="A600" t="e">
        <f ca="1">_xll.BFieldInfo($B$600)</f>
        <v>#NAME?</v>
      </c>
      <c r="B600" t="s">
        <v>117</v>
      </c>
      <c r="C600" t="s">
        <v>108</v>
      </c>
      <c r="D600" t="s">
        <v>108</v>
      </c>
      <c r="E600" t="s">
        <v>108</v>
      </c>
      <c r="F600" t="s">
        <v>108</v>
      </c>
      <c r="G600" t="s">
        <v>108</v>
      </c>
      <c r="H600" t="s">
        <v>108</v>
      </c>
      <c r="I600" t="s">
        <v>108</v>
      </c>
      <c r="J600" t="s">
        <v>108</v>
      </c>
      <c r="K600" t="s">
        <v>108</v>
      </c>
      <c r="L600" t="s">
        <v>108</v>
      </c>
      <c r="M600" t="s">
        <v>108</v>
      </c>
    </row>
    <row r="602" spans="1:13" x14ac:dyDescent="0.2">
      <c r="A602" t="s">
        <v>52</v>
      </c>
      <c r="B602" t="s">
        <v>106</v>
      </c>
      <c r="C602" s="8" t="e">
        <f ca="1">_xll.BDH($A$602,$B$603:$B$613,$B$1,$B$2,"Dir=H","Per=Y","Days=A","Dts=S","Sort=R","cols=11;rows=12")</f>
        <v>#NAME?</v>
      </c>
      <c r="D602" s="8">
        <v>43465</v>
      </c>
      <c r="E602" s="8">
        <v>43100</v>
      </c>
      <c r="F602" s="8">
        <v>43098</v>
      </c>
      <c r="G602" s="8">
        <v>42735</v>
      </c>
      <c r="H602" s="8">
        <v>42734</v>
      </c>
      <c r="I602" s="8">
        <v>42369</v>
      </c>
      <c r="J602" s="8">
        <v>42004</v>
      </c>
      <c r="K602" s="8">
        <v>41639</v>
      </c>
      <c r="L602" s="8">
        <v>41274</v>
      </c>
      <c r="M602" s="8">
        <v>40907</v>
      </c>
    </row>
    <row r="603" spans="1:13" x14ac:dyDescent="0.2">
      <c r="A603" t="e">
        <f ca="1">_xll.BFieldInfo($B$603)</f>
        <v>#NAME?</v>
      </c>
      <c r="B603" t="s">
        <v>107</v>
      </c>
      <c r="C603">
        <v>60.905000000000001</v>
      </c>
      <c r="D603">
        <v>28.57</v>
      </c>
      <c r="E603">
        <v>23.48</v>
      </c>
      <c r="F603">
        <v>23.48</v>
      </c>
      <c r="G603">
        <v>20.260000000000002</v>
      </c>
      <c r="H603">
        <v>20.260000000000002</v>
      </c>
      <c r="I603" t="s">
        <v>108</v>
      </c>
      <c r="J603" t="s">
        <v>108</v>
      </c>
      <c r="K603" t="s">
        <v>108</v>
      </c>
      <c r="L603" t="s">
        <v>108</v>
      </c>
      <c r="M603" t="s">
        <v>108</v>
      </c>
    </row>
    <row r="604" spans="1:13" x14ac:dyDescent="0.2">
      <c r="A604" t="e">
        <f ca="1">_xll.BFieldInfo($B$604)</f>
        <v>#NAME?</v>
      </c>
      <c r="B604" t="s">
        <v>109</v>
      </c>
      <c r="C604" t="s">
        <v>108</v>
      </c>
      <c r="D604" t="s">
        <v>108</v>
      </c>
      <c r="E604" t="s">
        <v>108</v>
      </c>
      <c r="F604" t="s">
        <v>108</v>
      </c>
      <c r="G604" t="s">
        <v>108</v>
      </c>
      <c r="H604" t="s">
        <v>108</v>
      </c>
      <c r="I604" t="s">
        <v>108</v>
      </c>
      <c r="J604" t="s">
        <v>108</v>
      </c>
      <c r="K604" t="s">
        <v>108</v>
      </c>
      <c r="L604" t="s">
        <v>108</v>
      </c>
      <c r="M604" t="s">
        <v>108</v>
      </c>
    </row>
    <row r="605" spans="1:13" x14ac:dyDescent="0.2">
      <c r="A605" t="e">
        <f ca="1">_xll.BFieldInfo($B$605)</f>
        <v>#NAME?</v>
      </c>
      <c r="B605" t="s">
        <v>110</v>
      </c>
      <c r="C605" t="s">
        <v>108</v>
      </c>
      <c r="D605" t="s">
        <v>108</v>
      </c>
      <c r="E605" t="s">
        <v>108</v>
      </c>
      <c r="F605" t="s">
        <v>108</v>
      </c>
      <c r="G605" t="s">
        <v>108</v>
      </c>
      <c r="H605" t="s">
        <v>108</v>
      </c>
      <c r="I605" t="s">
        <v>108</v>
      </c>
      <c r="J605" t="s">
        <v>108</v>
      </c>
      <c r="K605" t="s">
        <v>108</v>
      </c>
      <c r="L605" t="s">
        <v>108</v>
      </c>
      <c r="M605" t="s">
        <v>108</v>
      </c>
    </row>
    <row r="606" spans="1:13" x14ac:dyDescent="0.2">
      <c r="A606" t="e">
        <f ca="1">_xll.BFieldInfo($B$606)</f>
        <v>#NAME?</v>
      </c>
      <c r="B606" t="s">
        <v>111</v>
      </c>
      <c r="C606">
        <v>3702.0373</v>
      </c>
      <c r="D606">
        <v>1481.4363000000001</v>
      </c>
      <c r="E606">
        <v>953.10599999999999</v>
      </c>
      <c r="F606">
        <v>804.71569999999997</v>
      </c>
      <c r="G606">
        <v>804.71569999999997</v>
      </c>
      <c r="H606" t="s">
        <v>108</v>
      </c>
      <c r="I606" t="s">
        <v>108</v>
      </c>
      <c r="J606" t="s">
        <v>108</v>
      </c>
      <c r="K606" t="s">
        <v>108</v>
      </c>
      <c r="L606" t="s">
        <v>108</v>
      </c>
      <c r="M606" t="s">
        <v>108</v>
      </c>
    </row>
    <row r="607" spans="1:13" x14ac:dyDescent="0.2">
      <c r="A607" t="e">
        <f ca="1">_xll.BFieldInfo($B$607)</f>
        <v>#NAME?</v>
      </c>
      <c r="B607" t="s">
        <v>109</v>
      </c>
      <c r="C607" t="s">
        <v>108</v>
      </c>
      <c r="D607" t="s">
        <v>108</v>
      </c>
      <c r="E607" t="s">
        <v>108</v>
      </c>
      <c r="F607" t="s">
        <v>108</v>
      </c>
      <c r="G607" t="s">
        <v>108</v>
      </c>
      <c r="H607" t="s">
        <v>108</v>
      </c>
      <c r="I607" t="s">
        <v>108</v>
      </c>
      <c r="J607" t="s">
        <v>108</v>
      </c>
      <c r="K607" t="s">
        <v>108</v>
      </c>
      <c r="L607" t="s">
        <v>108</v>
      </c>
      <c r="M607" t="s">
        <v>108</v>
      </c>
    </row>
    <row r="608" spans="1:13" x14ac:dyDescent="0.2">
      <c r="A608" t="e">
        <f ca="1">_xll.BFieldInfo($B$608)</f>
        <v>#NAME?</v>
      </c>
      <c r="B608" t="s">
        <v>112</v>
      </c>
      <c r="C608" t="s">
        <v>108</v>
      </c>
      <c r="D608" t="s">
        <v>108</v>
      </c>
      <c r="E608" t="s">
        <v>108</v>
      </c>
      <c r="F608" t="s">
        <v>108</v>
      </c>
      <c r="G608" t="s">
        <v>108</v>
      </c>
      <c r="H608" t="s">
        <v>108</v>
      </c>
      <c r="I608" t="s">
        <v>108</v>
      </c>
      <c r="J608" t="s">
        <v>108</v>
      </c>
      <c r="K608" t="s">
        <v>108</v>
      </c>
      <c r="L608" t="s">
        <v>108</v>
      </c>
      <c r="M608" t="s">
        <v>108</v>
      </c>
    </row>
    <row r="609" spans="1:14" x14ac:dyDescent="0.2">
      <c r="A609" t="e">
        <f ca="1">_xll.BFieldInfo($B$609)</f>
        <v>#NAME?</v>
      </c>
      <c r="B609" t="s">
        <v>113</v>
      </c>
      <c r="C609" t="s">
        <v>108</v>
      </c>
      <c r="D609" t="s">
        <v>108</v>
      </c>
      <c r="E609" t="s">
        <v>108</v>
      </c>
      <c r="F609" t="s">
        <v>108</v>
      </c>
      <c r="G609" t="s">
        <v>108</v>
      </c>
      <c r="H609" t="s">
        <v>108</v>
      </c>
      <c r="I609" t="s">
        <v>108</v>
      </c>
      <c r="J609" t="s">
        <v>108</v>
      </c>
      <c r="K609" t="s">
        <v>108</v>
      </c>
      <c r="L609" t="s">
        <v>108</v>
      </c>
      <c r="M609" t="s">
        <v>108</v>
      </c>
    </row>
    <row r="610" spans="1:14" x14ac:dyDescent="0.2">
      <c r="A610" t="e">
        <f ca="1">_xll.BFieldInfo($B$610)</f>
        <v>#NAME?</v>
      </c>
      <c r="B610" t="s">
        <v>114</v>
      </c>
      <c r="C610" t="s">
        <v>108</v>
      </c>
      <c r="D610" t="s">
        <v>108</v>
      </c>
      <c r="E610" t="s">
        <v>108</v>
      </c>
      <c r="F610" t="s">
        <v>108</v>
      </c>
      <c r="G610" t="s">
        <v>108</v>
      </c>
      <c r="H610" t="s">
        <v>108</v>
      </c>
      <c r="I610" t="s">
        <v>108</v>
      </c>
      <c r="J610" t="s">
        <v>108</v>
      </c>
      <c r="K610" t="s">
        <v>108</v>
      </c>
      <c r="L610" t="s">
        <v>108</v>
      </c>
      <c r="M610" t="s">
        <v>108</v>
      </c>
    </row>
    <row r="611" spans="1:14" x14ac:dyDescent="0.2">
      <c r="A611" t="e">
        <f ca="1">_xll.BFieldInfo($B$611)</f>
        <v>#NAME?</v>
      </c>
      <c r="B611" t="s">
        <v>115</v>
      </c>
      <c r="C611">
        <v>46.74</v>
      </c>
      <c r="D611">
        <v>-158.94300000000001</v>
      </c>
      <c r="E611">
        <v>-64.647999999999996</v>
      </c>
      <c r="F611">
        <v>-68.13</v>
      </c>
      <c r="G611">
        <v>-68.13</v>
      </c>
      <c r="H611">
        <v>-25.728999999999999</v>
      </c>
      <c r="I611">
        <v>-25.728999999999999</v>
      </c>
      <c r="J611">
        <v>-6.6269999999999998</v>
      </c>
      <c r="K611" t="s">
        <v>108</v>
      </c>
      <c r="L611" t="s">
        <v>108</v>
      </c>
      <c r="M611" t="s">
        <v>108</v>
      </c>
    </row>
    <row r="612" spans="1:14" x14ac:dyDescent="0.2">
      <c r="A612" t="e">
        <f ca="1">_xll.BFieldInfo($B$612)</f>
        <v>#NAME?</v>
      </c>
      <c r="B612" t="s">
        <v>116</v>
      </c>
      <c r="C612" t="s">
        <v>108</v>
      </c>
      <c r="D612" t="s">
        <v>108</v>
      </c>
      <c r="E612" t="s">
        <v>108</v>
      </c>
      <c r="F612" t="s">
        <v>108</v>
      </c>
      <c r="G612" t="s">
        <v>108</v>
      </c>
      <c r="H612" t="s">
        <v>108</v>
      </c>
      <c r="I612" t="s">
        <v>108</v>
      </c>
      <c r="J612" t="s">
        <v>108</v>
      </c>
      <c r="K612" t="s">
        <v>108</v>
      </c>
      <c r="L612" t="s">
        <v>108</v>
      </c>
      <c r="M612" t="s">
        <v>108</v>
      </c>
    </row>
    <row r="613" spans="1:14" x14ac:dyDescent="0.2">
      <c r="A613" t="e">
        <f ca="1">_xll.BFieldInfo($B$613)</f>
        <v>#NAME?</v>
      </c>
      <c r="B613" t="s">
        <v>117</v>
      </c>
      <c r="C613" t="s">
        <v>108</v>
      </c>
      <c r="D613" t="s">
        <v>108</v>
      </c>
      <c r="E613" t="s">
        <v>108</v>
      </c>
      <c r="F613" t="s">
        <v>108</v>
      </c>
      <c r="G613" t="s">
        <v>108</v>
      </c>
      <c r="H613" t="s">
        <v>108</v>
      </c>
      <c r="I613" t="s">
        <v>108</v>
      </c>
      <c r="J613" t="s">
        <v>108</v>
      </c>
      <c r="K613" t="s">
        <v>108</v>
      </c>
      <c r="L613" t="s">
        <v>108</v>
      </c>
      <c r="M613" t="s">
        <v>108</v>
      </c>
    </row>
    <row r="615" spans="1:14" x14ac:dyDescent="0.2">
      <c r="A615" t="s">
        <v>54</v>
      </c>
      <c r="B615" t="s">
        <v>106</v>
      </c>
      <c r="C615" s="8" t="e">
        <f ca="1">_xll.BDH($A$615,$B$616:$B$626,$B$1,$B$2,"Dir=H","Per=Y","Days=A","Dts=S","Sort=R","cols=12;rows=12")</f>
        <v>#NAME?</v>
      </c>
      <c r="D615" s="8">
        <v>43465</v>
      </c>
      <c r="E615" s="8">
        <v>43100</v>
      </c>
      <c r="F615" s="8">
        <v>43098</v>
      </c>
      <c r="G615" s="8">
        <v>42735</v>
      </c>
      <c r="H615" s="8">
        <v>42734</v>
      </c>
      <c r="I615" s="8">
        <v>42369</v>
      </c>
      <c r="J615" s="8">
        <v>42004</v>
      </c>
      <c r="K615" s="8">
        <v>41639</v>
      </c>
      <c r="L615" s="8">
        <v>41274</v>
      </c>
      <c r="M615" s="8">
        <v>40908</v>
      </c>
      <c r="N615" s="8">
        <v>40907</v>
      </c>
    </row>
    <row r="616" spans="1:14" x14ac:dyDescent="0.2">
      <c r="A616" t="e">
        <f ca="1">_xll.BFieldInfo($B$616)</f>
        <v>#NAME?</v>
      </c>
      <c r="B616" t="s">
        <v>107</v>
      </c>
      <c r="C616">
        <v>306.18</v>
      </c>
      <c r="D616">
        <v>212.75</v>
      </c>
      <c r="E616">
        <v>223.96</v>
      </c>
      <c r="F616">
        <v>223.96</v>
      </c>
      <c r="G616">
        <v>173.66</v>
      </c>
      <c r="H616">
        <v>173.66</v>
      </c>
      <c r="I616">
        <v>175.9</v>
      </c>
      <c r="J616">
        <v>120.63</v>
      </c>
      <c r="K616">
        <v>111.02</v>
      </c>
      <c r="L616">
        <v>79.099999999999994</v>
      </c>
      <c r="M616">
        <v>64.42</v>
      </c>
      <c r="N616">
        <v>64.42</v>
      </c>
    </row>
    <row r="617" spans="1:14" x14ac:dyDescent="0.2">
      <c r="A617" t="e">
        <f ca="1">_xll.BFieldInfo($B$617)</f>
        <v>#NAME?</v>
      </c>
      <c r="B617" t="s">
        <v>109</v>
      </c>
      <c r="C617">
        <v>170.87100000000001</v>
      </c>
      <c r="D617">
        <v>135.703</v>
      </c>
      <c r="E617">
        <v>130.59700000000001</v>
      </c>
      <c r="F617">
        <v>119.66200000000001</v>
      </c>
      <c r="G617">
        <v>119.66200000000001</v>
      </c>
      <c r="H617">
        <v>110.49299999999999</v>
      </c>
      <c r="I617">
        <v>110.49299999999999</v>
      </c>
      <c r="J617">
        <v>97.25</v>
      </c>
      <c r="K617">
        <v>83.164000000000001</v>
      </c>
      <c r="L617">
        <v>81.525000000000006</v>
      </c>
      <c r="M617">
        <v>68.84</v>
      </c>
      <c r="N617" t="s">
        <v>108</v>
      </c>
    </row>
    <row r="618" spans="1:14" x14ac:dyDescent="0.2">
      <c r="A618" t="e">
        <f ca="1">_xll.BFieldInfo($B$618)</f>
        <v>#NAME?</v>
      </c>
      <c r="B618" t="s">
        <v>110</v>
      </c>
      <c r="C618">
        <v>118.99</v>
      </c>
      <c r="D618">
        <v>101.61199999999999</v>
      </c>
      <c r="E618">
        <v>94.084999999999994</v>
      </c>
      <c r="F618">
        <v>89.516000000000005</v>
      </c>
      <c r="G618">
        <v>89.516000000000005</v>
      </c>
      <c r="H618">
        <v>84.031000000000006</v>
      </c>
      <c r="I618">
        <v>84.031000000000006</v>
      </c>
      <c r="J618">
        <v>65.86</v>
      </c>
      <c r="K618">
        <v>66.391000000000005</v>
      </c>
      <c r="L618">
        <v>63.920999999999999</v>
      </c>
      <c r="M618">
        <v>59.198999999999998</v>
      </c>
      <c r="N618" t="s">
        <v>108</v>
      </c>
    </row>
    <row r="619" spans="1:14" x14ac:dyDescent="0.2">
      <c r="A619" t="e">
        <f ca="1">_xll.BFieldInfo($B$619)</f>
        <v>#NAME?</v>
      </c>
      <c r="B619" t="s">
        <v>111</v>
      </c>
      <c r="C619">
        <v>3228.8881000000001</v>
      </c>
      <c r="D619">
        <v>2245.0237999999999</v>
      </c>
      <c r="E619">
        <v>2364.4695999999999</v>
      </c>
      <c r="F619">
        <v>1833.9239</v>
      </c>
      <c r="G619">
        <v>1833.9239</v>
      </c>
      <c r="H619">
        <v>1868.0682999999999</v>
      </c>
      <c r="I619">
        <v>1868.0682999999999</v>
      </c>
      <c r="J619">
        <v>1260.9168</v>
      </c>
      <c r="K619">
        <v>1169.1231</v>
      </c>
      <c r="L619">
        <v>833.69590000000005</v>
      </c>
      <c r="M619">
        <v>686.11400000000003</v>
      </c>
      <c r="N619" t="s">
        <v>108</v>
      </c>
    </row>
    <row r="620" spans="1:14" x14ac:dyDescent="0.2">
      <c r="A620" t="e">
        <f ca="1">_xll.BFieldInfo($B$620)</f>
        <v>#NAME?</v>
      </c>
      <c r="B620" t="s">
        <v>109</v>
      </c>
      <c r="C620">
        <v>170.87100000000001</v>
      </c>
      <c r="D620">
        <v>135.703</v>
      </c>
      <c r="E620">
        <v>130.59700000000001</v>
      </c>
      <c r="F620">
        <v>119.66200000000001</v>
      </c>
      <c r="G620">
        <v>119.66200000000001</v>
      </c>
      <c r="H620">
        <v>110.49299999999999</v>
      </c>
      <c r="I620">
        <v>110.49299999999999</v>
      </c>
      <c r="J620">
        <v>97.25</v>
      </c>
      <c r="K620">
        <v>83.164000000000001</v>
      </c>
      <c r="L620">
        <v>81.525000000000006</v>
      </c>
      <c r="M620">
        <v>68.84</v>
      </c>
      <c r="N620" t="s">
        <v>108</v>
      </c>
    </row>
    <row r="621" spans="1:14" x14ac:dyDescent="0.2">
      <c r="A621" t="e">
        <f ca="1">_xll.BFieldInfo($B$621)</f>
        <v>#NAME?</v>
      </c>
      <c r="B621" t="s">
        <v>112</v>
      </c>
      <c r="C621">
        <v>7.2320000000000002</v>
      </c>
      <c r="D621">
        <v>7.5620000000000003</v>
      </c>
      <c r="E621">
        <v>7.6440000000000001</v>
      </c>
      <c r="F621">
        <v>7.4630000000000001</v>
      </c>
      <c r="G621">
        <v>7.4630000000000001</v>
      </c>
      <c r="H621">
        <v>7.5</v>
      </c>
      <c r="I621">
        <v>7.5</v>
      </c>
      <c r="J621">
        <v>6.4509999999999996</v>
      </c>
      <c r="K621">
        <v>6.3639999999999999</v>
      </c>
      <c r="L621">
        <v>5.2039999999999997</v>
      </c>
      <c r="M621">
        <v>7.7329999999999997</v>
      </c>
      <c r="N621" t="s">
        <v>108</v>
      </c>
    </row>
    <row r="622" spans="1:14" x14ac:dyDescent="0.2">
      <c r="A622" t="e">
        <f ca="1">_xll.BFieldInfo($B$622)</f>
        <v>#NAME?</v>
      </c>
      <c r="B622" t="s">
        <v>113</v>
      </c>
      <c r="C622">
        <v>0.308</v>
      </c>
      <c r="D622">
        <v>0.25800000000000001</v>
      </c>
      <c r="E622">
        <v>0.217</v>
      </c>
      <c r="F622">
        <v>1.0329999999999999</v>
      </c>
      <c r="G622">
        <v>1.0329999999999999</v>
      </c>
      <c r="H622">
        <v>1.093</v>
      </c>
      <c r="I622">
        <v>1.093</v>
      </c>
      <c r="J622">
        <v>1.9300000000000002</v>
      </c>
      <c r="K622">
        <v>1.7349999999999999</v>
      </c>
      <c r="L622">
        <v>1.8340000000000001</v>
      </c>
      <c r="M622">
        <v>1.6259999999999999</v>
      </c>
      <c r="N622" t="s">
        <v>108</v>
      </c>
    </row>
    <row r="623" spans="1:14" x14ac:dyDescent="0.2">
      <c r="A623" t="e">
        <f ca="1">_xll.BFieldInfo($B$623)</f>
        <v>#NAME?</v>
      </c>
      <c r="B623" t="s">
        <v>114</v>
      </c>
      <c r="C623">
        <v>-6.798</v>
      </c>
      <c r="D623">
        <v>-1.002</v>
      </c>
      <c r="E623">
        <v>-7.4409999999999998</v>
      </c>
      <c r="F623">
        <v>-3.3180000000000001</v>
      </c>
      <c r="G623">
        <v>-3.3180000000000001</v>
      </c>
      <c r="H623">
        <v>-0.84399999999999997</v>
      </c>
      <c r="I623">
        <v>-0.84399999999999997</v>
      </c>
      <c r="J623">
        <v>-8.2390000000000008</v>
      </c>
      <c r="K623">
        <v>-4.8979999999999997</v>
      </c>
      <c r="L623">
        <v>-3.5249999999999999</v>
      </c>
      <c r="M623">
        <v>-3.59</v>
      </c>
      <c r="N623" t="s">
        <v>108</v>
      </c>
    </row>
    <row r="624" spans="1:14" x14ac:dyDescent="0.2">
      <c r="A624" t="e">
        <f ca="1">_xll.BFieldInfo($B$624)</f>
        <v>#NAME?</v>
      </c>
      <c r="B624" t="s">
        <v>115</v>
      </c>
      <c r="C624">
        <v>88.698999999999998</v>
      </c>
      <c r="D624">
        <v>88.552999999999997</v>
      </c>
      <c r="E624">
        <v>79.796000000000006</v>
      </c>
      <c r="F624">
        <v>68.137</v>
      </c>
      <c r="G624">
        <v>68.137</v>
      </c>
      <c r="H624">
        <v>66.948999999999998</v>
      </c>
      <c r="I624">
        <v>66.948999999999998</v>
      </c>
      <c r="J624">
        <v>57.203000000000003</v>
      </c>
      <c r="K624">
        <v>54.8</v>
      </c>
      <c r="L624">
        <v>52.709000000000003</v>
      </c>
      <c r="M624">
        <v>51.271000000000001</v>
      </c>
      <c r="N624" t="s">
        <v>108</v>
      </c>
    </row>
    <row r="625" spans="1:14" x14ac:dyDescent="0.2">
      <c r="A625" t="e">
        <f ca="1">_xll.BFieldInfo($B$625)</f>
        <v>#NAME?</v>
      </c>
      <c r="B625" t="s">
        <v>116</v>
      </c>
      <c r="C625">
        <v>78.900000000000006</v>
      </c>
      <c r="D625">
        <v>78.900000000000006</v>
      </c>
      <c r="E625">
        <v>78.900000000000006</v>
      </c>
      <c r="F625">
        <v>78.900000000000006</v>
      </c>
      <c r="G625">
        <v>78.900000000000006</v>
      </c>
      <c r="H625">
        <v>78.900000000000006</v>
      </c>
      <c r="I625">
        <v>78.900000000000006</v>
      </c>
      <c r="J625">
        <v>78.900000000000006</v>
      </c>
      <c r="K625">
        <v>78.900000000000006</v>
      </c>
      <c r="L625">
        <v>78.900000000000006</v>
      </c>
      <c r="M625">
        <v>84.1</v>
      </c>
      <c r="N625" t="s">
        <v>108</v>
      </c>
    </row>
    <row r="626" spans="1:14" x14ac:dyDescent="0.2">
      <c r="A626" t="e">
        <f ca="1">_xll.BFieldInfo($B$626)</f>
        <v>#NAME?</v>
      </c>
      <c r="B626" t="s">
        <v>117</v>
      </c>
      <c r="C626">
        <v>2.9</v>
      </c>
      <c r="D626">
        <v>2.9</v>
      </c>
      <c r="E626">
        <v>2.9</v>
      </c>
      <c r="F626">
        <v>2.9</v>
      </c>
      <c r="G626">
        <v>2.9</v>
      </c>
      <c r="H626">
        <v>2.9</v>
      </c>
      <c r="I626">
        <v>2.9</v>
      </c>
      <c r="J626">
        <v>2.9</v>
      </c>
      <c r="K626">
        <v>2.9</v>
      </c>
      <c r="L626">
        <v>2.9</v>
      </c>
      <c r="M626">
        <v>1.3</v>
      </c>
      <c r="N626" t="s">
        <v>108</v>
      </c>
    </row>
    <row r="628" spans="1:14" x14ac:dyDescent="0.2">
      <c r="A628" t="s">
        <v>51</v>
      </c>
      <c r="B628" t="s">
        <v>106</v>
      </c>
      <c r="C628" s="8" t="e">
        <f ca="1">_xll.BDH($A$628,$B$629:$B$639,$B$1,$B$2,"Dir=H","Per=Y","Days=A","Dts=S","Sort=R","cols=12;rows=12")</f>
        <v>#NAME?</v>
      </c>
      <c r="D628" s="8">
        <v>43465</v>
      </c>
      <c r="E628" s="8">
        <v>43100</v>
      </c>
      <c r="F628" s="8">
        <v>43098</v>
      </c>
      <c r="G628" s="8">
        <v>42735</v>
      </c>
      <c r="H628" s="8">
        <v>42734</v>
      </c>
      <c r="I628" s="8">
        <v>42369</v>
      </c>
      <c r="J628" s="8">
        <v>42004</v>
      </c>
      <c r="K628" s="8">
        <v>41639</v>
      </c>
      <c r="L628" s="8">
        <v>41274</v>
      </c>
      <c r="M628" s="8">
        <v>40908</v>
      </c>
      <c r="N628" s="8">
        <v>40907</v>
      </c>
    </row>
    <row r="629" spans="1:14" x14ac:dyDescent="0.2">
      <c r="A629" t="e">
        <f ca="1">_xll.BFieldInfo($B$629)</f>
        <v>#NAME?</v>
      </c>
      <c r="B629" t="s">
        <v>107</v>
      </c>
      <c r="C629">
        <v>208.38</v>
      </c>
      <c r="D629">
        <v>149.5</v>
      </c>
      <c r="E629">
        <v>198.23</v>
      </c>
      <c r="F629">
        <v>198.23</v>
      </c>
      <c r="G629">
        <v>113.82</v>
      </c>
      <c r="H629">
        <v>113.82</v>
      </c>
      <c r="I629">
        <v>63.21</v>
      </c>
      <c r="J629">
        <v>57.42</v>
      </c>
      <c r="K629">
        <v>54.89</v>
      </c>
      <c r="L629">
        <v>39.700000000000003</v>
      </c>
      <c r="M629">
        <v>34.04</v>
      </c>
      <c r="N629">
        <v>34.04</v>
      </c>
    </row>
    <row r="630" spans="1:14" x14ac:dyDescent="0.2">
      <c r="A630" t="e">
        <f ca="1">_xll.BFieldInfo($B$630)</f>
        <v>#NAME?</v>
      </c>
      <c r="B630" t="s">
        <v>109</v>
      </c>
      <c r="C630">
        <v>78.774000000000001</v>
      </c>
      <c r="D630">
        <v>78.774000000000001</v>
      </c>
      <c r="E630">
        <v>78.774000000000001</v>
      </c>
      <c r="F630">
        <v>78.774000000000001</v>
      </c>
      <c r="G630">
        <v>78.774000000000001</v>
      </c>
      <c r="H630">
        <v>78.774000000000001</v>
      </c>
      <c r="I630">
        <v>78.774000000000001</v>
      </c>
      <c r="J630">
        <v>78.774000000000001</v>
      </c>
      <c r="K630">
        <v>78.774000000000001</v>
      </c>
      <c r="L630">
        <v>78.774000000000001</v>
      </c>
      <c r="M630">
        <v>78.774000000000001</v>
      </c>
      <c r="N630" t="s">
        <v>108</v>
      </c>
    </row>
    <row r="631" spans="1:14" x14ac:dyDescent="0.2">
      <c r="A631" t="e">
        <f ca="1">_xll.BFieldInfo($B$631)</f>
        <v>#NAME?</v>
      </c>
      <c r="B631" t="s">
        <v>110</v>
      </c>
      <c r="C631">
        <v>60.89</v>
      </c>
      <c r="D631">
        <v>60.89</v>
      </c>
      <c r="E631">
        <v>60.89</v>
      </c>
      <c r="F631">
        <v>60.89</v>
      </c>
      <c r="G631">
        <v>60.89</v>
      </c>
      <c r="H631">
        <v>60.89</v>
      </c>
      <c r="I631">
        <v>60.89</v>
      </c>
      <c r="J631">
        <v>60.89</v>
      </c>
      <c r="K631">
        <v>60.89</v>
      </c>
      <c r="L631">
        <v>60.89</v>
      </c>
      <c r="M631">
        <v>60.89</v>
      </c>
      <c r="N631" t="s">
        <v>108</v>
      </c>
    </row>
    <row r="632" spans="1:14" x14ac:dyDescent="0.2">
      <c r="A632" t="e">
        <f ca="1">_xll.BFieldInfo($B$632)</f>
        <v>#NAME?</v>
      </c>
      <c r="B632" t="s">
        <v>111</v>
      </c>
      <c r="C632">
        <v>2165.9229</v>
      </c>
      <c r="D632">
        <v>1543.2720999999999</v>
      </c>
      <c r="E632">
        <v>2091.1095999999998</v>
      </c>
      <c r="F632">
        <v>1223.5227</v>
      </c>
      <c r="G632">
        <v>1223.5227</v>
      </c>
      <c r="H632">
        <v>702.51400000000001</v>
      </c>
      <c r="I632">
        <v>702.51400000000001</v>
      </c>
      <c r="J632">
        <v>662.62609999999995</v>
      </c>
      <c r="K632">
        <v>654.88679999999999</v>
      </c>
      <c r="L632">
        <v>491.0831</v>
      </c>
      <c r="M632">
        <v>438.11099999999999</v>
      </c>
      <c r="N632" t="s">
        <v>108</v>
      </c>
    </row>
    <row r="633" spans="1:14" x14ac:dyDescent="0.2">
      <c r="A633" t="e">
        <f ca="1">_xll.BFieldInfo($B$633)</f>
        <v>#NAME?</v>
      </c>
      <c r="B633" t="s">
        <v>109</v>
      </c>
      <c r="C633">
        <v>78.774000000000001</v>
      </c>
      <c r="D633">
        <v>78.774000000000001</v>
      </c>
      <c r="E633">
        <v>78.774000000000001</v>
      </c>
      <c r="F633">
        <v>78.774000000000001</v>
      </c>
      <c r="G633">
        <v>78.774000000000001</v>
      </c>
      <c r="H633">
        <v>78.774000000000001</v>
      </c>
      <c r="I633">
        <v>78.774000000000001</v>
      </c>
      <c r="J633">
        <v>78.774000000000001</v>
      </c>
      <c r="K633">
        <v>78.774000000000001</v>
      </c>
      <c r="L633">
        <v>78.774000000000001</v>
      </c>
      <c r="M633">
        <v>78.774000000000001</v>
      </c>
      <c r="N633" t="s">
        <v>108</v>
      </c>
    </row>
    <row r="634" spans="1:14" x14ac:dyDescent="0.2">
      <c r="A634" t="e">
        <f ca="1">_xll.BFieldInfo($B$634)</f>
        <v>#NAME?</v>
      </c>
      <c r="B634" t="s">
        <v>112</v>
      </c>
      <c r="C634">
        <v>5.835</v>
      </c>
      <c r="D634">
        <v>5.835</v>
      </c>
      <c r="E634">
        <v>5.835</v>
      </c>
      <c r="F634">
        <v>5.835</v>
      </c>
      <c r="G634">
        <v>5.835</v>
      </c>
      <c r="H634">
        <v>5.835</v>
      </c>
      <c r="I634">
        <v>5.835</v>
      </c>
      <c r="J634">
        <v>5.835</v>
      </c>
      <c r="K634">
        <v>5.835</v>
      </c>
      <c r="L634">
        <v>5.835</v>
      </c>
      <c r="M634">
        <v>5.835</v>
      </c>
      <c r="N634" t="s">
        <v>108</v>
      </c>
    </row>
    <row r="635" spans="1:14" x14ac:dyDescent="0.2">
      <c r="A635" t="e">
        <f ca="1">_xll.BFieldInfo($B$635)</f>
        <v>#NAME?</v>
      </c>
      <c r="B635" t="s">
        <v>113</v>
      </c>
      <c r="C635">
        <v>2.165</v>
      </c>
      <c r="D635">
        <v>2.165</v>
      </c>
      <c r="E635">
        <v>2.165</v>
      </c>
      <c r="F635">
        <v>2.165</v>
      </c>
      <c r="G635">
        <v>2.165</v>
      </c>
      <c r="H635">
        <v>2.165</v>
      </c>
      <c r="I635">
        <v>2.165</v>
      </c>
      <c r="J635">
        <v>2.165</v>
      </c>
      <c r="K635">
        <v>2.165</v>
      </c>
      <c r="L635">
        <v>2.165</v>
      </c>
      <c r="M635">
        <v>2.165</v>
      </c>
      <c r="N635" t="s">
        <v>108</v>
      </c>
    </row>
    <row r="636" spans="1:14" x14ac:dyDescent="0.2">
      <c r="A636" t="e">
        <f ca="1">_xll.BFieldInfo($B$636)</f>
        <v>#NAME?</v>
      </c>
      <c r="B636" t="s">
        <v>114</v>
      </c>
      <c r="C636">
        <v>-1.788</v>
      </c>
      <c r="D636">
        <v>-1.788</v>
      </c>
      <c r="E636">
        <v>-1.788</v>
      </c>
      <c r="F636">
        <v>-1.788</v>
      </c>
      <c r="G636">
        <v>-1.788</v>
      </c>
      <c r="H636">
        <v>-1.788</v>
      </c>
      <c r="I636">
        <v>-1.788</v>
      </c>
      <c r="J636">
        <v>-1.788</v>
      </c>
      <c r="K636">
        <v>-1.788</v>
      </c>
      <c r="L636">
        <v>-1.788</v>
      </c>
      <c r="M636">
        <v>-1.788</v>
      </c>
      <c r="N636" t="s">
        <v>108</v>
      </c>
    </row>
    <row r="637" spans="1:14" x14ac:dyDescent="0.2">
      <c r="A637" t="e">
        <f ca="1">_xll.BFieldInfo($B$637)</f>
        <v>#NAME?</v>
      </c>
      <c r="B637" t="s">
        <v>115</v>
      </c>
      <c r="C637">
        <v>62.36</v>
      </c>
      <c r="D637">
        <v>54.808999999999997</v>
      </c>
      <c r="E637">
        <v>50.61</v>
      </c>
      <c r="F637">
        <v>45.055999999999997</v>
      </c>
      <c r="G637">
        <v>45.055999999999997</v>
      </c>
      <c r="H637">
        <v>38.494999999999997</v>
      </c>
      <c r="I637">
        <v>38.494999999999997</v>
      </c>
      <c r="J637">
        <v>35.863999999999997</v>
      </c>
      <c r="K637">
        <v>29.451000000000001</v>
      </c>
      <c r="L637">
        <v>22.332000000000001</v>
      </c>
      <c r="M637">
        <v>14.862</v>
      </c>
      <c r="N637" t="s">
        <v>108</v>
      </c>
    </row>
    <row r="638" spans="1:14" x14ac:dyDescent="0.2">
      <c r="A638" t="e">
        <f ca="1">_xll.BFieldInfo($B$638)</f>
        <v>#NAME?</v>
      </c>
      <c r="B638" t="s">
        <v>116</v>
      </c>
      <c r="C638">
        <v>37.47</v>
      </c>
      <c r="D638">
        <v>37.47</v>
      </c>
      <c r="E638">
        <v>37.47</v>
      </c>
      <c r="F638">
        <v>37.47</v>
      </c>
      <c r="G638">
        <v>37.47</v>
      </c>
      <c r="H638">
        <v>37.47</v>
      </c>
      <c r="I638">
        <v>37.47</v>
      </c>
      <c r="J638">
        <v>37.47</v>
      </c>
      <c r="K638">
        <v>37.47</v>
      </c>
      <c r="L638">
        <v>37.47</v>
      </c>
      <c r="M638">
        <v>37.47</v>
      </c>
      <c r="N638" t="s">
        <v>108</v>
      </c>
    </row>
    <row r="639" spans="1:14" x14ac:dyDescent="0.2">
      <c r="A639" t="e">
        <f ca="1">_xll.BFieldInfo($B$639)</f>
        <v>#NAME?</v>
      </c>
      <c r="B639" t="s">
        <v>117</v>
      </c>
      <c r="C639" t="s">
        <v>108</v>
      </c>
      <c r="D639" t="s">
        <v>108</v>
      </c>
      <c r="E639" t="s">
        <v>108</v>
      </c>
      <c r="F639" t="s">
        <v>108</v>
      </c>
      <c r="G639" t="s">
        <v>108</v>
      </c>
      <c r="H639" t="s">
        <v>108</v>
      </c>
      <c r="I639" t="s">
        <v>108</v>
      </c>
      <c r="J639" t="s">
        <v>108</v>
      </c>
      <c r="K639" t="s">
        <v>108</v>
      </c>
      <c r="L639" t="s">
        <v>108</v>
      </c>
      <c r="M639" t="s">
        <v>108</v>
      </c>
      <c r="N639" t="s">
        <v>108</v>
      </c>
    </row>
    <row r="641" spans="1:14" x14ac:dyDescent="0.2">
      <c r="A641" t="s">
        <v>50</v>
      </c>
      <c r="B641" t="s">
        <v>106</v>
      </c>
      <c r="C641" s="8" t="e">
        <f ca="1">_xll.BDH($A$641,$B$642:$B$652,$B$1,$B$2,"Dir=H","Per=Y","Days=A","Dts=S","Sort=R","cols=12;rows=12")</f>
        <v>#NAME?</v>
      </c>
      <c r="D641" s="8">
        <v>43465</v>
      </c>
      <c r="E641" s="8">
        <v>43100</v>
      </c>
      <c r="F641" s="8">
        <v>43098</v>
      </c>
      <c r="G641" s="8">
        <v>42735</v>
      </c>
      <c r="H641" s="8">
        <v>42734</v>
      </c>
      <c r="I641" s="8">
        <v>42369</v>
      </c>
      <c r="J641" s="8">
        <v>42004</v>
      </c>
      <c r="K641" s="8">
        <v>41639</v>
      </c>
      <c r="L641" s="8">
        <v>41274</v>
      </c>
      <c r="M641" s="8">
        <v>40908</v>
      </c>
      <c r="N641" s="8">
        <v>40907</v>
      </c>
    </row>
    <row r="642" spans="1:14" x14ac:dyDescent="0.2">
      <c r="A642" t="e">
        <f ca="1">_xll.BFieldInfo($B$642)</f>
        <v>#NAME?</v>
      </c>
      <c r="B642" t="s">
        <v>107</v>
      </c>
      <c r="C642">
        <v>93.21</v>
      </c>
      <c r="D642">
        <v>87.32</v>
      </c>
      <c r="E642">
        <v>71.62</v>
      </c>
      <c r="F642">
        <v>71.62</v>
      </c>
      <c r="G642">
        <v>59.25</v>
      </c>
      <c r="H642">
        <v>59.25</v>
      </c>
      <c r="I642">
        <v>44</v>
      </c>
      <c r="J642">
        <v>32.64</v>
      </c>
      <c r="K642">
        <v>30.62</v>
      </c>
      <c r="L642">
        <v>32.340000000000003</v>
      </c>
      <c r="M642">
        <v>36.450000000000003</v>
      </c>
      <c r="N642">
        <v>36.450000000000003</v>
      </c>
    </row>
    <row r="643" spans="1:14" x14ac:dyDescent="0.2">
      <c r="A643" t="e">
        <f ca="1">_xll.BFieldInfo($B$643)</f>
        <v>#NAME?</v>
      </c>
      <c r="B643" t="s">
        <v>109</v>
      </c>
      <c r="C643">
        <v>2159.5</v>
      </c>
      <c r="D643">
        <v>1815.9</v>
      </c>
      <c r="E643">
        <v>1828.3</v>
      </c>
      <c r="F643">
        <v>1709.9</v>
      </c>
      <c r="G643">
        <v>1709.9</v>
      </c>
      <c r="H643">
        <v>1563.9</v>
      </c>
      <c r="I643">
        <v>1563.9</v>
      </c>
      <c r="J643">
        <v>1557.8</v>
      </c>
      <c r="K643">
        <v>1437.6</v>
      </c>
      <c r="L643">
        <v>1356</v>
      </c>
      <c r="M643">
        <v>1502.8</v>
      </c>
      <c r="N643" t="s">
        <v>108</v>
      </c>
    </row>
    <row r="644" spans="1:14" x14ac:dyDescent="0.2">
      <c r="A644" t="e">
        <f ca="1">_xll.BFieldInfo($B$644)</f>
        <v>#NAME?</v>
      </c>
      <c r="B644" t="s">
        <v>110</v>
      </c>
      <c r="C644">
        <v>2398.3000000000002</v>
      </c>
      <c r="D644">
        <v>2011.6</v>
      </c>
      <c r="E644">
        <v>2030.1</v>
      </c>
      <c r="F644">
        <v>1991</v>
      </c>
      <c r="G644">
        <v>1991</v>
      </c>
      <c r="H644">
        <v>1821.7</v>
      </c>
      <c r="I644">
        <v>1821.7</v>
      </c>
      <c r="J644">
        <v>1755.3</v>
      </c>
      <c r="K644">
        <v>1490.5</v>
      </c>
      <c r="L644">
        <v>1533.3</v>
      </c>
      <c r="M644">
        <v>1280.5999999999999</v>
      </c>
      <c r="N644" t="s">
        <v>108</v>
      </c>
    </row>
    <row r="645" spans="1:14" x14ac:dyDescent="0.2">
      <c r="A645" t="e">
        <f ca="1">_xll.BFieldInfo($B$645)</f>
        <v>#NAME?</v>
      </c>
      <c r="B645" t="s">
        <v>111</v>
      </c>
      <c r="C645">
        <v>3768.4189000000001</v>
      </c>
      <c r="D645">
        <v>3622.5445</v>
      </c>
      <c r="E645">
        <v>3004.3643999999999</v>
      </c>
      <c r="F645">
        <v>2428.7627000000002</v>
      </c>
      <c r="G645">
        <v>2428.7627000000002</v>
      </c>
      <c r="H645">
        <v>1843.3439000000001</v>
      </c>
      <c r="I645">
        <v>1843.3439000000001</v>
      </c>
      <c r="J645">
        <v>1425.1121000000001</v>
      </c>
      <c r="K645">
        <v>1383.2779</v>
      </c>
      <c r="L645">
        <v>1497.498</v>
      </c>
      <c r="M645">
        <v>1722.3227999999999</v>
      </c>
      <c r="N645" t="s">
        <v>108</v>
      </c>
    </row>
    <row r="646" spans="1:14" x14ac:dyDescent="0.2">
      <c r="A646" t="e">
        <f ca="1">_xll.BFieldInfo($B$646)</f>
        <v>#NAME?</v>
      </c>
      <c r="B646" t="s">
        <v>109</v>
      </c>
      <c r="C646">
        <v>2159.5</v>
      </c>
      <c r="D646">
        <v>1815.9</v>
      </c>
      <c r="E646">
        <v>1828.3</v>
      </c>
      <c r="F646">
        <v>1709.9</v>
      </c>
      <c r="G646">
        <v>1709.9</v>
      </c>
      <c r="H646">
        <v>1563.9</v>
      </c>
      <c r="I646">
        <v>1563.9</v>
      </c>
      <c r="J646">
        <v>1557.8</v>
      </c>
      <c r="K646">
        <v>1437.6</v>
      </c>
      <c r="L646">
        <v>1356</v>
      </c>
      <c r="M646">
        <v>1502.8</v>
      </c>
      <c r="N646" t="s">
        <v>108</v>
      </c>
    </row>
    <row r="647" spans="1:14" x14ac:dyDescent="0.2">
      <c r="A647" t="e">
        <f ca="1">_xll.BFieldInfo($B$647)</f>
        <v>#NAME?</v>
      </c>
      <c r="B647" t="s">
        <v>112</v>
      </c>
      <c r="C647">
        <v>36.4</v>
      </c>
      <c r="D647">
        <v>38.6</v>
      </c>
      <c r="E647">
        <v>41.6</v>
      </c>
      <c r="F647">
        <v>41.4</v>
      </c>
      <c r="G647">
        <v>41.4</v>
      </c>
      <c r="H647">
        <v>39.6</v>
      </c>
      <c r="I647">
        <v>39.6</v>
      </c>
      <c r="J647">
        <v>30</v>
      </c>
      <c r="K647">
        <v>31.5</v>
      </c>
      <c r="L647">
        <v>34</v>
      </c>
      <c r="M647">
        <v>35.4</v>
      </c>
      <c r="N647" t="s">
        <v>108</v>
      </c>
    </row>
    <row r="648" spans="1:14" x14ac:dyDescent="0.2">
      <c r="A648" t="e">
        <f ca="1">_xll.BFieldInfo($B$648)</f>
        <v>#NAME?</v>
      </c>
      <c r="B648" t="s">
        <v>113</v>
      </c>
      <c r="C648">
        <v>14.7</v>
      </c>
      <c r="D648">
        <v>13.3</v>
      </c>
      <c r="E648">
        <v>13.2</v>
      </c>
      <c r="F648">
        <v>14.6</v>
      </c>
      <c r="G648">
        <v>14.6</v>
      </c>
      <c r="H648">
        <v>19.2</v>
      </c>
      <c r="I648">
        <v>19.2</v>
      </c>
      <c r="J648">
        <v>32.6</v>
      </c>
      <c r="K648">
        <v>28.9</v>
      </c>
      <c r="L648">
        <v>35.6</v>
      </c>
      <c r="M648">
        <v>38.799999999999997</v>
      </c>
      <c r="N648" t="s">
        <v>108</v>
      </c>
    </row>
    <row r="649" spans="1:14" x14ac:dyDescent="0.2">
      <c r="A649" t="e">
        <f ca="1">_xll.BFieldInfo($B$649)</f>
        <v>#NAME?</v>
      </c>
      <c r="B649" t="s">
        <v>114</v>
      </c>
      <c r="C649">
        <v>-62.3</v>
      </c>
      <c r="D649">
        <v>-77.599999999999994</v>
      </c>
      <c r="E649">
        <v>-96</v>
      </c>
      <c r="F649">
        <v>-66.2</v>
      </c>
      <c r="G649">
        <v>-66.2</v>
      </c>
      <c r="H649">
        <v>-53.9</v>
      </c>
      <c r="I649">
        <v>-53.9</v>
      </c>
      <c r="J649">
        <v>-60.1</v>
      </c>
      <c r="K649">
        <v>-68.5</v>
      </c>
      <c r="L649">
        <v>-74.2</v>
      </c>
      <c r="M649">
        <v>-56.8</v>
      </c>
      <c r="N649" t="s">
        <v>108</v>
      </c>
    </row>
    <row r="650" spans="1:14" x14ac:dyDescent="0.2">
      <c r="A650" t="e">
        <f ca="1">_xll.BFieldInfo($B$650)</f>
        <v>#NAME?</v>
      </c>
      <c r="B650" t="s">
        <v>115</v>
      </c>
      <c r="C650">
        <v>397.7</v>
      </c>
      <c r="D650">
        <v>388.2</v>
      </c>
      <c r="E650">
        <v>330.2</v>
      </c>
      <c r="F650">
        <v>360.8</v>
      </c>
      <c r="G650">
        <v>360.8</v>
      </c>
      <c r="H650">
        <v>316.5</v>
      </c>
      <c r="I650">
        <v>316.5</v>
      </c>
      <c r="J650">
        <v>310.5</v>
      </c>
      <c r="K650">
        <v>-201.6</v>
      </c>
      <c r="L650">
        <v>218.9</v>
      </c>
      <c r="M650">
        <v>-52.3</v>
      </c>
      <c r="N650" t="s">
        <v>108</v>
      </c>
    </row>
    <row r="651" spans="1:14" x14ac:dyDescent="0.2">
      <c r="A651" t="e">
        <f ca="1">_xll.BFieldInfo($B$651)</f>
        <v>#NAME?</v>
      </c>
      <c r="B651" t="s">
        <v>116</v>
      </c>
      <c r="C651">
        <v>34.799999999999997</v>
      </c>
      <c r="D651">
        <v>35.9</v>
      </c>
      <c r="E651">
        <v>35</v>
      </c>
      <c r="F651">
        <v>36</v>
      </c>
      <c r="G651">
        <v>36</v>
      </c>
      <c r="H651">
        <v>37.4</v>
      </c>
      <c r="I651">
        <v>37.4</v>
      </c>
      <c r="J651">
        <v>37</v>
      </c>
      <c r="K651">
        <v>37.200000000000003</v>
      </c>
      <c r="L651">
        <v>37.700000000000003</v>
      </c>
      <c r="M651" t="s">
        <v>108</v>
      </c>
      <c r="N651" t="s">
        <v>108</v>
      </c>
    </row>
    <row r="652" spans="1:14" x14ac:dyDescent="0.2">
      <c r="A652" t="e">
        <f ca="1">_xll.BFieldInfo($B$652)</f>
        <v>#NAME?</v>
      </c>
      <c r="B652" t="s">
        <v>117</v>
      </c>
      <c r="C652">
        <v>32.9</v>
      </c>
      <c r="D652">
        <v>31.5</v>
      </c>
      <c r="E652">
        <v>34.4</v>
      </c>
      <c r="F652">
        <v>34.700000000000003</v>
      </c>
      <c r="G652">
        <v>34.700000000000003</v>
      </c>
      <c r="H652">
        <v>35.700000000000003</v>
      </c>
      <c r="I652">
        <v>35.700000000000003</v>
      </c>
      <c r="J652">
        <v>36.1</v>
      </c>
      <c r="K652">
        <v>36.700000000000003</v>
      </c>
      <c r="L652">
        <v>35.5</v>
      </c>
      <c r="M652" t="s">
        <v>108</v>
      </c>
      <c r="N652" t="s">
        <v>108</v>
      </c>
    </row>
    <row r="654" spans="1:14" x14ac:dyDescent="0.2">
      <c r="A654" t="s">
        <v>53</v>
      </c>
      <c r="B654" t="s">
        <v>106</v>
      </c>
      <c r="C654" s="8" t="e">
        <f ca="1">_xll.BDH($A$654,$B$655:$B$665,$B$1,$B$2,"Dir=H","Per=Y","Days=A","Dts=S","Sort=R","cols=12;rows=12")</f>
        <v>#NAME?</v>
      </c>
      <c r="D654" s="8">
        <v>43465</v>
      </c>
      <c r="E654" s="8">
        <v>43100</v>
      </c>
      <c r="F654" s="8">
        <v>43098</v>
      </c>
      <c r="G654" s="8">
        <v>42735</v>
      </c>
      <c r="H654" s="8">
        <v>42734</v>
      </c>
      <c r="I654" s="8">
        <v>42369</v>
      </c>
      <c r="J654" s="8">
        <v>42004</v>
      </c>
      <c r="K654" s="8">
        <v>41639</v>
      </c>
      <c r="L654" s="8">
        <v>41274</v>
      </c>
      <c r="M654" s="8">
        <v>40908</v>
      </c>
      <c r="N654" s="8">
        <v>40907</v>
      </c>
    </row>
    <row r="655" spans="1:14" x14ac:dyDescent="0.2">
      <c r="A655" t="e">
        <f ca="1">_xll.BFieldInfo($B$655)</f>
        <v>#NAME?</v>
      </c>
      <c r="B655" t="s">
        <v>107</v>
      </c>
      <c r="C655">
        <v>185.73</v>
      </c>
      <c r="D655">
        <v>130.21</v>
      </c>
      <c r="E655">
        <v>119.67</v>
      </c>
      <c r="F655">
        <v>119.67</v>
      </c>
      <c r="G655">
        <v>109.8</v>
      </c>
      <c r="H655">
        <v>109.8</v>
      </c>
      <c r="I655">
        <v>105.87</v>
      </c>
      <c r="J655">
        <v>99.63</v>
      </c>
      <c r="K655">
        <v>84.3</v>
      </c>
      <c r="L655">
        <v>93.06</v>
      </c>
      <c r="M655">
        <v>81.430000000000007</v>
      </c>
      <c r="N655">
        <v>81.430000000000007</v>
      </c>
    </row>
    <row r="656" spans="1:14" x14ac:dyDescent="0.2">
      <c r="A656" t="e">
        <f ca="1">_xll.BFieldInfo($B$656)</f>
        <v>#NAME?</v>
      </c>
      <c r="B656" t="s">
        <v>109</v>
      </c>
      <c r="C656">
        <v>49.823999999999998</v>
      </c>
      <c r="D656">
        <v>42.975000000000001</v>
      </c>
      <c r="E656">
        <v>65.930000000000007</v>
      </c>
      <c r="F656">
        <v>72.283000000000001</v>
      </c>
      <c r="G656">
        <v>72.283000000000001</v>
      </c>
      <c r="H656">
        <v>68.203999999999994</v>
      </c>
      <c r="I656">
        <v>68.203999999999994</v>
      </c>
      <c r="J656">
        <v>66.338999999999999</v>
      </c>
      <c r="K656">
        <v>58.970999999999997</v>
      </c>
      <c r="L656">
        <v>58.003999999999998</v>
      </c>
      <c r="M656">
        <v>55.497999999999998</v>
      </c>
      <c r="N656" t="s">
        <v>108</v>
      </c>
    </row>
    <row r="657" spans="1:14" x14ac:dyDescent="0.2">
      <c r="A657" t="e">
        <f ca="1">_xll.BFieldInfo($B$657)</f>
        <v>#NAME?</v>
      </c>
      <c r="B657" t="s">
        <v>110</v>
      </c>
      <c r="C657">
        <v>36.594999999999999</v>
      </c>
      <c r="D657">
        <v>31.155999999999999</v>
      </c>
      <c r="E657">
        <v>47.195</v>
      </c>
      <c r="F657">
        <v>52.335999999999999</v>
      </c>
      <c r="G657">
        <v>52.335999999999999</v>
      </c>
      <c r="H657">
        <v>50.497</v>
      </c>
      <c r="I657">
        <v>50.497</v>
      </c>
      <c r="J657">
        <v>48.692999999999998</v>
      </c>
      <c r="K657">
        <v>46.411999999999999</v>
      </c>
      <c r="L657">
        <v>45.076999999999998</v>
      </c>
      <c r="M657">
        <v>43.53</v>
      </c>
      <c r="N657" t="s">
        <v>108</v>
      </c>
    </row>
    <row r="658" spans="1:14" x14ac:dyDescent="0.2">
      <c r="A658" t="e">
        <f ca="1">_xll.BFieldInfo($B$658)</f>
        <v>#NAME?</v>
      </c>
      <c r="B658" t="s">
        <v>111</v>
      </c>
      <c r="C658">
        <v>6127.9502000000002</v>
      </c>
      <c r="D658">
        <v>4442.3051999999998</v>
      </c>
      <c r="E658">
        <v>4235.8996999999999</v>
      </c>
      <c r="F658">
        <v>4036.3744000000002</v>
      </c>
      <c r="G658">
        <v>4036.3744000000002</v>
      </c>
      <c r="H658">
        <v>4036.3744000000002</v>
      </c>
      <c r="I658">
        <v>4036.3744000000002</v>
      </c>
      <c r="J658">
        <v>3935.4650000000001</v>
      </c>
      <c r="K658">
        <v>3463.0257999999999</v>
      </c>
      <c r="L658">
        <v>3969.866</v>
      </c>
      <c r="M658">
        <v>3412.8901999999998</v>
      </c>
      <c r="N658" t="s">
        <v>108</v>
      </c>
    </row>
    <row r="659" spans="1:14" x14ac:dyDescent="0.2">
      <c r="A659" t="e">
        <f ca="1">_xll.BFieldInfo($B$659)</f>
        <v>#NAME?</v>
      </c>
      <c r="B659" t="s">
        <v>109</v>
      </c>
      <c r="C659">
        <v>49.823999999999998</v>
      </c>
      <c r="D659">
        <v>42.975000000000001</v>
      </c>
      <c r="E659">
        <v>65.930000000000007</v>
      </c>
      <c r="F659">
        <v>72.283000000000001</v>
      </c>
      <c r="G659">
        <v>72.283000000000001</v>
      </c>
      <c r="H659">
        <v>68.203999999999994</v>
      </c>
      <c r="I659">
        <v>68.203999999999994</v>
      </c>
      <c r="J659">
        <v>66.338999999999999</v>
      </c>
      <c r="K659">
        <v>58.970999999999997</v>
      </c>
      <c r="L659">
        <v>58.003999999999998</v>
      </c>
      <c r="M659">
        <v>55.497999999999998</v>
      </c>
      <c r="N659" t="s">
        <v>108</v>
      </c>
    </row>
    <row r="660" spans="1:14" x14ac:dyDescent="0.2">
      <c r="A660" t="e">
        <f ca="1">_xll.BFieldInfo($B$660)</f>
        <v>#NAME?</v>
      </c>
      <c r="B660" t="s">
        <v>112</v>
      </c>
      <c r="C660">
        <v>1.726</v>
      </c>
      <c r="D660">
        <v>2.0190000000000001</v>
      </c>
      <c r="E660">
        <v>1.9359999999999999</v>
      </c>
      <c r="F660">
        <v>2.1480000000000001</v>
      </c>
      <c r="G660">
        <v>2.1480000000000001</v>
      </c>
      <c r="H660">
        <v>2.0840000000000001</v>
      </c>
      <c r="I660">
        <v>2.0840000000000001</v>
      </c>
      <c r="J660">
        <v>1.7050000000000001</v>
      </c>
      <c r="K660">
        <v>1.575</v>
      </c>
      <c r="L660">
        <v>1.423</v>
      </c>
      <c r="M660">
        <v>2.1059999999999999</v>
      </c>
      <c r="N660" t="s">
        <v>108</v>
      </c>
    </row>
    <row r="661" spans="1:14" x14ac:dyDescent="0.2">
      <c r="A661" t="e">
        <f ca="1">_xll.BFieldInfo($B$661)</f>
        <v>#NAME?</v>
      </c>
      <c r="B661" t="s">
        <v>113</v>
      </c>
      <c r="C661">
        <v>0.26900000000000002</v>
      </c>
      <c r="D661">
        <v>0.42499999999999999</v>
      </c>
      <c r="E661">
        <v>0.43099999999999999</v>
      </c>
      <c r="F661">
        <v>0.50900000000000001</v>
      </c>
      <c r="G661">
        <v>0.50900000000000001</v>
      </c>
      <c r="H661">
        <v>0.65800000000000003</v>
      </c>
      <c r="I661">
        <v>0.65800000000000003</v>
      </c>
      <c r="J661">
        <v>1.1679999999999999</v>
      </c>
      <c r="K661">
        <v>1.0269999999999999</v>
      </c>
      <c r="L661">
        <v>1.2370000000000001</v>
      </c>
      <c r="M661">
        <v>1.4590000000000001</v>
      </c>
      <c r="N661" t="s">
        <v>108</v>
      </c>
    </row>
    <row r="662" spans="1:14" x14ac:dyDescent="0.2">
      <c r="A662" t="e">
        <f ca="1">_xll.BFieldInfo($B$662)</f>
        <v>#NAME?</v>
      </c>
      <c r="B662" t="s">
        <v>114</v>
      </c>
      <c r="C662">
        <v>-0.54</v>
      </c>
      <c r="D662">
        <v>-19.452000000000002</v>
      </c>
      <c r="E662">
        <v>-8.4109999999999996</v>
      </c>
      <c r="F662">
        <v>-1.8439999999999999</v>
      </c>
      <c r="G662">
        <v>-1.8439999999999999</v>
      </c>
      <c r="H662">
        <v>-1.7</v>
      </c>
      <c r="I662">
        <v>-1.7</v>
      </c>
      <c r="J662">
        <v>-1.1259999999999999</v>
      </c>
      <c r="K662">
        <v>-2.056</v>
      </c>
      <c r="L662">
        <v>-1.968</v>
      </c>
      <c r="M662">
        <v>-1.3129999999999999</v>
      </c>
      <c r="N662" t="s">
        <v>108</v>
      </c>
    </row>
    <row r="663" spans="1:14" x14ac:dyDescent="0.2">
      <c r="A663" t="e">
        <f ca="1">_xll.BFieldInfo($B$663)</f>
        <v>#NAME?</v>
      </c>
      <c r="B663" t="s">
        <v>115</v>
      </c>
      <c r="C663">
        <v>512.96100000000001</v>
      </c>
      <c r="D663">
        <v>406.06700000000001</v>
      </c>
      <c r="E663">
        <v>324.46800000000002</v>
      </c>
      <c r="F663">
        <v>189.643</v>
      </c>
      <c r="G663">
        <v>189.643</v>
      </c>
      <c r="H663">
        <v>263.91399999999999</v>
      </c>
      <c r="I663">
        <v>263.91399999999999</v>
      </c>
      <c r="J663">
        <v>242.99100000000001</v>
      </c>
      <c r="K663">
        <v>369.846</v>
      </c>
      <c r="L663">
        <v>504.23099999999999</v>
      </c>
      <c r="M663">
        <v>559.98500000000001</v>
      </c>
      <c r="N663" t="s">
        <v>108</v>
      </c>
    </row>
    <row r="664" spans="1:14" x14ac:dyDescent="0.2">
      <c r="A664" t="e">
        <f ca="1">_xll.BFieldInfo($B$664)</f>
        <v>#NAME?</v>
      </c>
      <c r="B664" t="s">
        <v>116</v>
      </c>
      <c r="C664">
        <v>31.998899999999999</v>
      </c>
      <c r="D664">
        <v>30.000599999999999</v>
      </c>
      <c r="E664">
        <v>35.300400000000003</v>
      </c>
      <c r="F664">
        <v>35.900700000000001</v>
      </c>
      <c r="G664">
        <v>35.900700000000001</v>
      </c>
      <c r="H664">
        <v>34.899099999999997</v>
      </c>
      <c r="I664">
        <v>34.899099999999997</v>
      </c>
      <c r="J664">
        <v>39.901000000000003</v>
      </c>
      <c r="K664">
        <v>44.6</v>
      </c>
      <c r="L664">
        <v>44.5</v>
      </c>
      <c r="M664">
        <v>46.9</v>
      </c>
      <c r="N664" t="s">
        <v>108</v>
      </c>
    </row>
    <row r="665" spans="1:14" x14ac:dyDescent="0.2">
      <c r="A665" t="e">
        <f ca="1">_xll.BFieldInfo($B$665)</f>
        <v>#NAME?</v>
      </c>
      <c r="B665" t="s">
        <v>117</v>
      </c>
      <c r="C665">
        <v>27.001000000000001</v>
      </c>
      <c r="D665">
        <v>28.001000000000001</v>
      </c>
      <c r="E665">
        <v>27.1999</v>
      </c>
      <c r="F665">
        <v>25.699300000000001</v>
      </c>
      <c r="G665">
        <v>25.699300000000001</v>
      </c>
      <c r="H665">
        <v>27.500599999999999</v>
      </c>
      <c r="I665">
        <v>27.500599999999999</v>
      </c>
      <c r="J665">
        <v>26.200900000000001</v>
      </c>
      <c r="K665">
        <v>24.4</v>
      </c>
      <c r="L665">
        <v>23.3</v>
      </c>
      <c r="M665">
        <v>20</v>
      </c>
      <c r="N665" t="s">
        <v>108</v>
      </c>
    </row>
    <row r="667" spans="1:14" x14ac:dyDescent="0.2">
      <c r="A667" t="s">
        <v>55</v>
      </c>
      <c r="B667" t="s">
        <v>106</v>
      </c>
      <c r="C667" s="8" t="e">
        <f ca="1">_xll.BDH($A$667,$B$668:$B$678,$B$1,$B$2,"Dir=H","Per=Y","Days=A","Dts=S","Sort=R","cols=11;rows=12")</f>
        <v>#NAME?</v>
      </c>
      <c r="D667" s="8">
        <v>43465</v>
      </c>
      <c r="E667" s="8">
        <v>43100</v>
      </c>
      <c r="F667" s="8">
        <v>43098</v>
      </c>
      <c r="G667" s="8">
        <v>42735</v>
      </c>
      <c r="H667" s="8">
        <v>42734</v>
      </c>
      <c r="I667" s="8">
        <v>42369</v>
      </c>
      <c r="J667" s="8">
        <v>42004</v>
      </c>
      <c r="K667" s="8">
        <v>41639</v>
      </c>
      <c r="L667" s="8">
        <v>41274</v>
      </c>
      <c r="M667" s="8">
        <v>40907</v>
      </c>
    </row>
    <row r="668" spans="1:14" x14ac:dyDescent="0.2">
      <c r="A668" t="e">
        <f ca="1">_xll.BFieldInfo($B$668)</f>
        <v>#NAME?</v>
      </c>
      <c r="B668" t="s">
        <v>107</v>
      </c>
      <c r="C668">
        <v>179.59</v>
      </c>
      <c r="D668">
        <v>91.49</v>
      </c>
      <c r="E668">
        <v>148.96</v>
      </c>
      <c r="F668">
        <v>148.96</v>
      </c>
      <c r="G668">
        <v>84.85</v>
      </c>
      <c r="H668">
        <v>84.85</v>
      </c>
      <c r="I668" t="s">
        <v>108</v>
      </c>
      <c r="J668" t="s">
        <v>108</v>
      </c>
      <c r="K668" t="s">
        <v>108</v>
      </c>
      <c r="L668" t="s">
        <v>108</v>
      </c>
      <c r="M668" t="s">
        <v>108</v>
      </c>
    </row>
    <row r="669" spans="1:14" x14ac:dyDescent="0.2">
      <c r="A669" t="e">
        <f ca="1">_xll.BFieldInfo($B$669)</f>
        <v>#NAME?</v>
      </c>
      <c r="B669" t="s">
        <v>109</v>
      </c>
      <c r="C669">
        <v>210.18799999999999</v>
      </c>
      <c r="D669">
        <v>191.09700000000001</v>
      </c>
      <c r="E669">
        <v>180.83099999999999</v>
      </c>
      <c r="F669">
        <v>157.642</v>
      </c>
      <c r="G669">
        <v>157.642</v>
      </c>
      <c r="H669">
        <v>136.345</v>
      </c>
      <c r="I669">
        <v>136.345</v>
      </c>
      <c r="J669">
        <v>124.867</v>
      </c>
      <c r="K669">
        <v>102.035</v>
      </c>
      <c r="L669" t="s">
        <v>108</v>
      </c>
      <c r="M669" t="s">
        <v>108</v>
      </c>
    </row>
    <row r="670" spans="1:14" x14ac:dyDescent="0.2">
      <c r="A670" t="e">
        <f ca="1">_xll.BFieldInfo($B$670)</f>
        <v>#NAME?</v>
      </c>
      <c r="B670" t="s">
        <v>110</v>
      </c>
      <c r="C670">
        <v>168.17599999999999</v>
      </c>
      <c r="D670">
        <v>151.56299999999999</v>
      </c>
      <c r="E670">
        <v>153.59399999999999</v>
      </c>
      <c r="F670">
        <v>129.267</v>
      </c>
      <c r="G670">
        <v>129.267</v>
      </c>
      <c r="H670">
        <v>115.892</v>
      </c>
      <c r="I670">
        <v>115.892</v>
      </c>
      <c r="J670">
        <v>103.14100000000001</v>
      </c>
      <c r="K670">
        <v>94.331000000000003</v>
      </c>
      <c r="L670" t="s">
        <v>108</v>
      </c>
      <c r="M670" t="s">
        <v>108</v>
      </c>
    </row>
    <row r="671" spans="1:14" x14ac:dyDescent="0.2">
      <c r="A671" t="e">
        <f ca="1">_xll.BFieldInfo($B$671)</f>
        <v>#NAME?</v>
      </c>
      <c r="B671" t="s">
        <v>111</v>
      </c>
      <c r="C671">
        <v>4906.5</v>
      </c>
      <c r="D671">
        <v>2589</v>
      </c>
      <c r="E671">
        <v>4332</v>
      </c>
      <c r="F671">
        <v>2545.5</v>
      </c>
      <c r="G671">
        <v>2545.5</v>
      </c>
      <c r="H671" t="s">
        <v>108</v>
      </c>
      <c r="I671" t="s">
        <v>108</v>
      </c>
      <c r="J671" t="s">
        <v>108</v>
      </c>
      <c r="K671" t="s">
        <v>108</v>
      </c>
      <c r="L671" t="s">
        <v>108</v>
      </c>
      <c r="M671" t="s">
        <v>108</v>
      </c>
    </row>
    <row r="672" spans="1:14" x14ac:dyDescent="0.2">
      <c r="A672" t="e">
        <f ca="1">_xll.BFieldInfo($B$672)</f>
        <v>#NAME?</v>
      </c>
      <c r="B672" t="s">
        <v>109</v>
      </c>
      <c r="C672">
        <v>210.18799999999999</v>
      </c>
      <c r="D672">
        <v>191.09700000000001</v>
      </c>
      <c r="E672">
        <v>180.83099999999999</v>
      </c>
      <c r="F672">
        <v>157.642</v>
      </c>
      <c r="G672">
        <v>157.642</v>
      </c>
      <c r="H672">
        <v>136.345</v>
      </c>
      <c r="I672">
        <v>136.345</v>
      </c>
      <c r="J672">
        <v>124.867</v>
      </c>
      <c r="K672">
        <v>102.035</v>
      </c>
      <c r="L672" t="s">
        <v>108</v>
      </c>
      <c r="M672" t="s">
        <v>108</v>
      </c>
    </row>
    <row r="673" spans="1:14" x14ac:dyDescent="0.2">
      <c r="A673" t="e">
        <f ca="1">_xll.BFieldInfo($B$673)</f>
        <v>#NAME?</v>
      </c>
      <c r="B673" t="s">
        <v>112</v>
      </c>
      <c r="C673">
        <v>8.673</v>
      </c>
      <c r="D673">
        <v>6.55</v>
      </c>
      <c r="E673">
        <v>5.8890000000000002</v>
      </c>
      <c r="F673">
        <v>4.8730000000000002</v>
      </c>
      <c r="G673">
        <v>4.8730000000000002</v>
      </c>
      <c r="H673">
        <v>4.718</v>
      </c>
      <c r="I673">
        <v>4.718</v>
      </c>
      <c r="J673">
        <v>3.85</v>
      </c>
      <c r="K673">
        <v>3.9769999999999999</v>
      </c>
      <c r="L673" t="s">
        <v>108</v>
      </c>
      <c r="M673" t="s">
        <v>108</v>
      </c>
    </row>
    <row r="674" spans="1:14" x14ac:dyDescent="0.2">
      <c r="A674" t="e">
        <f ca="1">_xll.BFieldInfo($B$674)</f>
        <v>#NAME?</v>
      </c>
      <c r="B674" t="s">
        <v>113</v>
      </c>
      <c r="C674">
        <v>1.3069999999999999</v>
      </c>
      <c r="D674">
        <v>1.147</v>
      </c>
      <c r="E674">
        <v>0.96399999999999997</v>
      </c>
      <c r="F674">
        <v>1.2150000000000001</v>
      </c>
      <c r="G674">
        <v>1.2150000000000001</v>
      </c>
      <c r="H674">
        <v>1.4689999999999999</v>
      </c>
      <c r="I674">
        <v>1.4689999999999999</v>
      </c>
      <c r="J674">
        <v>2.399</v>
      </c>
      <c r="K674">
        <v>1.837</v>
      </c>
      <c r="L674" t="s">
        <v>108</v>
      </c>
      <c r="M674" t="s">
        <v>108</v>
      </c>
    </row>
    <row r="675" spans="1:14" x14ac:dyDescent="0.2">
      <c r="A675" t="e">
        <f ca="1">_xll.BFieldInfo($B$675)</f>
        <v>#NAME?</v>
      </c>
      <c r="B675" t="s">
        <v>114</v>
      </c>
      <c r="C675">
        <v>-8.8800000000000008</v>
      </c>
      <c r="D675">
        <v>-8.827</v>
      </c>
      <c r="E675">
        <v>-5.9950000000000001</v>
      </c>
      <c r="F675">
        <v>-4.7830000000000004</v>
      </c>
      <c r="G675">
        <v>-4.7830000000000004</v>
      </c>
      <c r="H675">
        <v>-1.641</v>
      </c>
      <c r="I675">
        <v>-1.641</v>
      </c>
      <c r="J675">
        <v>-2.4350000000000001</v>
      </c>
      <c r="K675">
        <v>-4.0060000000000002</v>
      </c>
      <c r="L675" t="s">
        <v>108</v>
      </c>
      <c r="M675" t="s">
        <v>108</v>
      </c>
    </row>
    <row r="676" spans="1:14" x14ac:dyDescent="0.2">
      <c r="A676" t="e">
        <f ca="1">_xll.BFieldInfo($B$676)</f>
        <v>#NAME?</v>
      </c>
      <c r="B676" t="s">
        <v>115</v>
      </c>
      <c r="C676">
        <v>107.736</v>
      </c>
      <c r="D676">
        <v>179.68100000000001</v>
      </c>
      <c r="E676">
        <v>178.745</v>
      </c>
      <c r="F676">
        <v>118.26600000000001</v>
      </c>
      <c r="G676">
        <v>118.26600000000001</v>
      </c>
      <c r="H676">
        <v>89.379000000000005</v>
      </c>
      <c r="I676">
        <v>89.379000000000005</v>
      </c>
      <c r="J676">
        <v>82.543000000000006</v>
      </c>
      <c r="K676">
        <v>65.486999999999995</v>
      </c>
      <c r="L676" t="s">
        <v>108</v>
      </c>
      <c r="M676" t="s">
        <v>108</v>
      </c>
    </row>
    <row r="677" spans="1:14" x14ac:dyDescent="0.2">
      <c r="A677" t="e">
        <f ca="1">_xll.BFieldInfo($B$677)</f>
        <v>#NAME?</v>
      </c>
      <c r="B677" t="s">
        <v>116</v>
      </c>
      <c r="C677">
        <v>26.282</v>
      </c>
      <c r="D677">
        <v>23.4939</v>
      </c>
      <c r="E677">
        <v>30.302599999999998</v>
      </c>
      <c r="F677">
        <v>33.269100000000002</v>
      </c>
      <c r="G677">
        <v>33.269100000000002</v>
      </c>
      <c r="H677">
        <v>31.343</v>
      </c>
      <c r="I677">
        <v>31.343</v>
      </c>
      <c r="J677">
        <v>29.882400000000001</v>
      </c>
      <c r="K677">
        <v>20.802299999999999</v>
      </c>
      <c r="L677" t="s">
        <v>108</v>
      </c>
      <c r="M677" t="s">
        <v>108</v>
      </c>
    </row>
    <row r="678" spans="1:14" x14ac:dyDescent="0.2">
      <c r="A678" t="e">
        <f ca="1">_xll.BFieldInfo($B$678)</f>
        <v>#NAME?</v>
      </c>
      <c r="B678" t="s">
        <v>117</v>
      </c>
      <c r="C678">
        <v>31.448599999999999</v>
      </c>
      <c r="D678">
        <v>29.727599999999999</v>
      </c>
      <c r="E678">
        <v>29.8065</v>
      </c>
      <c r="F678">
        <v>23.669599999999999</v>
      </c>
      <c r="G678">
        <v>23.669599999999999</v>
      </c>
      <c r="H678">
        <v>25.289899999999999</v>
      </c>
      <c r="I678">
        <v>25.289899999999999</v>
      </c>
      <c r="J678">
        <v>32.119100000000003</v>
      </c>
      <c r="K678">
        <v>27.348400000000002</v>
      </c>
      <c r="L678" t="s">
        <v>108</v>
      </c>
      <c r="M678" t="s">
        <v>108</v>
      </c>
    </row>
    <row r="680" spans="1:14" x14ac:dyDescent="0.2">
      <c r="A680" t="s">
        <v>57</v>
      </c>
      <c r="B680" t="s">
        <v>106</v>
      </c>
      <c r="C680" s="8" t="e">
        <f ca="1">_xll.BDH($A$680,$B$681:$B$691,$B$1,$B$2,"Dir=H","Per=Y","Days=A","Dts=S","Sort=R","cols=12;rows=12")</f>
        <v>#NAME?</v>
      </c>
      <c r="D680" s="8">
        <v>43465</v>
      </c>
      <c r="E680" s="8">
        <v>43100</v>
      </c>
      <c r="F680" s="8">
        <v>43098</v>
      </c>
      <c r="G680" s="8">
        <v>42735</v>
      </c>
      <c r="H680" s="8">
        <v>42734</v>
      </c>
      <c r="I680" s="8">
        <v>42369</v>
      </c>
      <c r="J680" s="8">
        <v>42004</v>
      </c>
      <c r="K680" s="8">
        <v>41639</v>
      </c>
      <c r="L680" s="8">
        <v>41274</v>
      </c>
      <c r="M680" s="8">
        <v>40908</v>
      </c>
      <c r="N680" s="8">
        <v>40907</v>
      </c>
    </row>
    <row r="681" spans="1:14" x14ac:dyDescent="0.2">
      <c r="A681" t="e">
        <f ca="1">_xll.BFieldInfo($B$681)</f>
        <v>#NAME?</v>
      </c>
      <c r="B681" t="s">
        <v>107</v>
      </c>
      <c r="C681">
        <v>93.06</v>
      </c>
      <c r="D681">
        <v>99.83</v>
      </c>
      <c r="E681">
        <v>97.71</v>
      </c>
      <c r="F681">
        <v>97.71</v>
      </c>
      <c r="G681">
        <v>70.34</v>
      </c>
      <c r="H681">
        <v>70.34</v>
      </c>
      <c r="I681">
        <v>59.1</v>
      </c>
      <c r="J681" t="s">
        <v>108</v>
      </c>
      <c r="K681" t="s">
        <v>108</v>
      </c>
      <c r="L681" t="s">
        <v>108</v>
      </c>
      <c r="M681" t="s">
        <v>108</v>
      </c>
      <c r="N681" t="s">
        <v>108</v>
      </c>
    </row>
    <row r="682" spans="1:14" x14ac:dyDescent="0.2">
      <c r="A682" t="e">
        <f ca="1">_xll.BFieldInfo($B$682)</f>
        <v>#NAME?</v>
      </c>
      <c r="B682" t="s">
        <v>109</v>
      </c>
      <c r="C682">
        <v>461.55599999999998</v>
      </c>
      <c r="D682">
        <v>401.79599999999999</v>
      </c>
      <c r="E682">
        <v>398.44499999999999</v>
      </c>
      <c r="F682">
        <v>399.11200000000002</v>
      </c>
      <c r="G682">
        <v>399.11200000000002</v>
      </c>
      <c r="H682">
        <v>416.78399999999999</v>
      </c>
      <c r="I682">
        <v>416.78399999999999</v>
      </c>
      <c r="J682">
        <v>378.31200000000001</v>
      </c>
      <c r="K682">
        <v>284.053</v>
      </c>
      <c r="L682">
        <v>303.17899999999997</v>
      </c>
      <c r="M682">
        <v>294.762</v>
      </c>
      <c r="N682" t="s">
        <v>108</v>
      </c>
    </row>
    <row r="683" spans="1:14" x14ac:dyDescent="0.2">
      <c r="A683" t="e">
        <f ca="1">_xll.BFieldInfo($B$683)</f>
        <v>#NAME?</v>
      </c>
      <c r="B683" t="s">
        <v>110</v>
      </c>
      <c r="C683">
        <v>379.81</v>
      </c>
      <c r="D683">
        <v>316.91500000000002</v>
      </c>
      <c r="E683">
        <v>313.67599999999999</v>
      </c>
      <c r="F683">
        <v>296.87799999999999</v>
      </c>
      <c r="G683">
        <v>296.87799999999999</v>
      </c>
      <c r="H683">
        <v>301.41500000000002</v>
      </c>
      <c r="I683">
        <v>301.41500000000002</v>
      </c>
      <c r="J683">
        <v>281.46800000000002</v>
      </c>
      <c r="K683">
        <v>226.64400000000001</v>
      </c>
      <c r="L683">
        <v>221.749</v>
      </c>
      <c r="M683">
        <v>218.405</v>
      </c>
      <c r="N683" t="s">
        <v>108</v>
      </c>
    </row>
    <row r="684" spans="1:14" x14ac:dyDescent="0.2">
      <c r="A684" t="e">
        <f ca="1">_xll.BFieldInfo($B$684)</f>
        <v>#NAME?</v>
      </c>
      <c r="B684" t="s">
        <v>111</v>
      </c>
      <c r="C684">
        <v>3427.4996000000001</v>
      </c>
      <c r="D684">
        <v>3896.2175000000002</v>
      </c>
      <c r="E684">
        <v>4005</v>
      </c>
      <c r="F684">
        <v>3015</v>
      </c>
      <c r="G684">
        <v>3015</v>
      </c>
      <c r="H684">
        <v>2659.5</v>
      </c>
      <c r="I684">
        <v>2659.5</v>
      </c>
      <c r="J684" t="s">
        <v>108</v>
      </c>
      <c r="K684" t="s">
        <v>108</v>
      </c>
      <c r="L684" t="s">
        <v>108</v>
      </c>
      <c r="M684" t="s">
        <v>108</v>
      </c>
      <c r="N684" t="s">
        <v>108</v>
      </c>
    </row>
    <row r="685" spans="1:14" x14ac:dyDescent="0.2">
      <c r="A685" t="e">
        <f ca="1">_xll.BFieldInfo($B$685)</f>
        <v>#NAME?</v>
      </c>
      <c r="B685" t="s">
        <v>109</v>
      </c>
      <c r="C685">
        <v>461.55599999999998</v>
      </c>
      <c r="D685">
        <v>401.79599999999999</v>
      </c>
      <c r="E685">
        <v>398.44499999999999</v>
      </c>
      <c r="F685">
        <v>399.11200000000002</v>
      </c>
      <c r="G685">
        <v>399.11200000000002</v>
      </c>
      <c r="H685">
        <v>416.78399999999999</v>
      </c>
      <c r="I685">
        <v>416.78399999999999</v>
      </c>
      <c r="J685">
        <v>378.31200000000001</v>
      </c>
      <c r="K685">
        <v>284.053</v>
      </c>
      <c r="L685">
        <v>303.17899999999997</v>
      </c>
      <c r="M685">
        <v>294.762</v>
      </c>
      <c r="N685" t="s">
        <v>108</v>
      </c>
    </row>
    <row r="686" spans="1:14" x14ac:dyDescent="0.2">
      <c r="A686" t="e">
        <f ca="1">_xll.BFieldInfo($B$686)</f>
        <v>#NAME?</v>
      </c>
      <c r="B686" t="s">
        <v>112</v>
      </c>
      <c r="C686">
        <v>20.763000000000002</v>
      </c>
      <c r="D686">
        <v>20.952999999999999</v>
      </c>
      <c r="E686">
        <v>20.329999999999998</v>
      </c>
      <c r="F686">
        <v>22.558</v>
      </c>
      <c r="G686">
        <v>22.558</v>
      </c>
      <c r="H686">
        <v>22.838000000000001</v>
      </c>
      <c r="I686">
        <v>22.838000000000001</v>
      </c>
      <c r="J686">
        <v>17.62</v>
      </c>
      <c r="K686">
        <v>19.335000000000001</v>
      </c>
      <c r="L686">
        <v>17.457999999999998</v>
      </c>
      <c r="M686">
        <v>12.695</v>
      </c>
      <c r="N686" t="s">
        <v>108</v>
      </c>
    </row>
    <row r="687" spans="1:14" x14ac:dyDescent="0.2">
      <c r="A687" t="e">
        <f ca="1">_xll.BFieldInfo($B$687)</f>
        <v>#NAME?</v>
      </c>
      <c r="B687" t="s">
        <v>113</v>
      </c>
      <c r="C687">
        <v>0.65300000000000002</v>
      </c>
      <c r="D687">
        <v>0.68700000000000006</v>
      </c>
      <c r="E687">
        <v>0.56999999999999995</v>
      </c>
      <c r="F687">
        <v>0.85499999999999998</v>
      </c>
      <c r="G687">
        <v>0.85499999999999998</v>
      </c>
      <c r="H687">
        <v>0.91</v>
      </c>
      <c r="I687">
        <v>0.91</v>
      </c>
      <c r="J687">
        <v>1.0269999999999999</v>
      </c>
      <c r="K687">
        <v>1.272</v>
      </c>
      <c r="L687">
        <v>7.0830000000000002</v>
      </c>
      <c r="M687">
        <v>5.7880000000000003</v>
      </c>
      <c r="N687" t="s">
        <v>108</v>
      </c>
    </row>
    <row r="688" spans="1:14" x14ac:dyDescent="0.2">
      <c r="A688" t="e">
        <f ca="1">_xll.BFieldInfo($B$688)</f>
        <v>#NAME?</v>
      </c>
      <c r="B688" t="s">
        <v>114</v>
      </c>
      <c r="C688">
        <v>-1.389</v>
      </c>
      <c r="D688">
        <v>-13.912000000000001</v>
      </c>
      <c r="E688">
        <v>-29.841000000000001</v>
      </c>
      <c r="F688">
        <v>-40.630000000000003</v>
      </c>
      <c r="G688">
        <v>-40.630000000000003</v>
      </c>
      <c r="H688">
        <v>-12.643000000000001</v>
      </c>
      <c r="I688">
        <v>-12.643000000000001</v>
      </c>
      <c r="J688">
        <v>-1.4670000000000001</v>
      </c>
      <c r="K688">
        <v>-36.381</v>
      </c>
      <c r="L688">
        <v>-33.079000000000001</v>
      </c>
      <c r="M688">
        <v>-16.628</v>
      </c>
      <c r="N688" t="s">
        <v>108</v>
      </c>
    </row>
    <row r="689" spans="1:14" x14ac:dyDescent="0.2">
      <c r="A689" t="e">
        <f ca="1">_xll.BFieldInfo($B$689)</f>
        <v>#NAME?</v>
      </c>
      <c r="B689" t="s">
        <v>115</v>
      </c>
      <c r="C689">
        <v>113.27500000000001</v>
      </c>
      <c r="D689">
        <v>176.61199999999999</v>
      </c>
      <c r="E689">
        <v>164.18899999999999</v>
      </c>
      <c r="F689">
        <v>139.12</v>
      </c>
      <c r="G689">
        <v>139.12</v>
      </c>
      <c r="H689">
        <v>143.643</v>
      </c>
      <c r="I689">
        <v>143.643</v>
      </c>
      <c r="J689">
        <v>177.49799999999999</v>
      </c>
      <c r="K689">
        <v>129.23599999999999</v>
      </c>
      <c r="L689">
        <v>234.923</v>
      </c>
      <c r="M689">
        <v>234.15</v>
      </c>
      <c r="N689" t="s">
        <v>108</v>
      </c>
    </row>
    <row r="690" spans="1:14" x14ac:dyDescent="0.2">
      <c r="A690" t="e">
        <f ca="1">_xll.BFieldInfo($B$690)</f>
        <v>#NAME?</v>
      </c>
      <c r="B690" t="s">
        <v>116</v>
      </c>
      <c r="C690">
        <v>46.129899999999999</v>
      </c>
      <c r="D690">
        <v>47.950099999999999</v>
      </c>
      <c r="E690">
        <v>46.08</v>
      </c>
      <c r="F690">
        <v>43.247399999999999</v>
      </c>
      <c r="G690">
        <v>43.247399999999999</v>
      </c>
      <c r="H690">
        <v>45.277099999999997</v>
      </c>
      <c r="I690">
        <v>45.277099999999997</v>
      </c>
      <c r="J690">
        <v>45.297499999999999</v>
      </c>
      <c r="K690">
        <v>44.088999999999999</v>
      </c>
      <c r="L690">
        <v>42.9</v>
      </c>
      <c r="M690">
        <v>41.7</v>
      </c>
      <c r="N690" t="s">
        <v>108</v>
      </c>
    </row>
    <row r="691" spans="1:14" x14ac:dyDescent="0.2">
      <c r="A691" t="e">
        <f ca="1">_xll.BFieldInfo($B$691)</f>
        <v>#NAME?</v>
      </c>
      <c r="B691" t="s">
        <v>117</v>
      </c>
      <c r="C691">
        <v>37.4</v>
      </c>
      <c r="D691">
        <v>35.029899999999998</v>
      </c>
      <c r="E691">
        <v>37.549900000000001</v>
      </c>
      <c r="F691">
        <v>37.360500000000002</v>
      </c>
      <c r="G691">
        <v>37.360500000000002</v>
      </c>
      <c r="H691">
        <v>36.079799999999999</v>
      </c>
      <c r="I691">
        <v>36.079799999999999</v>
      </c>
      <c r="J691">
        <v>36.026800000000001</v>
      </c>
      <c r="K691">
        <v>32.454000000000001</v>
      </c>
      <c r="L691">
        <v>26.7</v>
      </c>
      <c r="M691">
        <v>26.8</v>
      </c>
      <c r="N691" t="s">
        <v>108</v>
      </c>
    </row>
    <row r="693" spans="1:14" x14ac:dyDescent="0.2">
      <c r="A693" t="s">
        <v>56</v>
      </c>
      <c r="B693" t="s">
        <v>106</v>
      </c>
      <c r="C693" s="8" t="e">
        <f ca="1">_xll.BDH($A$693,$B$694:$B$704,$B$1,$B$2,"Dir=H","Per=Y","Days=A","Dts=S","Sort=R","cols=12;rows=12")</f>
        <v>#NAME?</v>
      </c>
      <c r="D693" s="8">
        <v>43465</v>
      </c>
      <c r="E693" s="8">
        <v>43100</v>
      </c>
      <c r="F693" s="8">
        <v>43098</v>
      </c>
      <c r="G693" s="8">
        <v>42735</v>
      </c>
      <c r="H693" s="8">
        <v>42734</v>
      </c>
      <c r="I693" s="8">
        <v>42369</v>
      </c>
      <c r="J693" s="8">
        <v>42004</v>
      </c>
      <c r="K693" s="8">
        <v>41639</v>
      </c>
      <c r="L693" s="8">
        <v>41274</v>
      </c>
      <c r="M693" s="8">
        <v>40908</v>
      </c>
      <c r="N693" s="8">
        <v>40907</v>
      </c>
    </row>
    <row r="694" spans="1:14" x14ac:dyDescent="0.2">
      <c r="A694" t="e">
        <f ca="1">_xll.BFieldInfo($B$694)</f>
        <v>#NAME?</v>
      </c>
      <c r="B694" t="s">
        <v>107</v>
      </c>
      <c r="C694">
        <v>939.6</v>
      </c>
      <c r="D694">
        <v>752.64</v>
      </c>
      <c r="E694">
        <v>764.83</v>
      </c>
      <c r="F694">
        <v>764.83</v>
      </c>
      <c r="G694">
        <v>666.64</v>
      </c>
      <c r="H694">
        <v>666.64</v>
      </c>
      <c r="I694">
        <v>482.66</v>
      </c>
      <c r="J694">
        <v>371.84</v>
      </c>
      <c r="K694">
        <v>286.39999999999998</v>
      </c>
      <c r="L694">
        <v>237.79</v>
      </c>
      <c r="M694">
        <v>198.11</v>
      </c>
      <c r="N694">
        <v>198.11</v>
      </c>
    </row>
    <row r="695" spans="1:14" x14ac:dyDescent="0.2">
      <c r="A695" t="e">
        <f ca="1">_xll.BFieldInfo($B$695)</f>
        <v>#NAME?</v>
      </c>
      <c r="B695" t="s">
        <v>109</v>
      </c>
      <c r="C695" t="s">
        <v>108</v>
      </c>
      <c r="D695" t="s">
        <v>108</v>
      </c>
      <c r="E695" t="s">
        <v>108</v>
      </c>
      <c r="F695" t="s">
        <v>108</v>
      </c>
      <c r="G695" t="s">
        <v>108</v>
      </c>
      <c r="H695" t="s">
        <v>108</v>
      </c>
      <c r="I695" t="s">
        <v>108</v>
      </c>
      <c r="J695" t="s">
        <v>108</v>
      </c>
      <c r="K695" t="s">
        <v>108</v>
      </c>
      <c r="L695" t="s">
        <v>108</v>
      </c>
      <c r="M695" t="s">
        <v>108</v>
      </c>
      <c r="N695" t="s">
        <v>108</v>
      </c>
    </row>
    <row r="696" spans="1:14" x14ac:dyDescent="0.2">
      <c r="A696" t="e">
        <f ca="1">_xll.BFieldInfo($B$696)</f>
        <v>#NAME?</v>
      </c>
      <c r="B696" t="s">
        <v>110</v>
      </c>
      <c r="C696" t="s">
        <v>108</v>
      </c>
      <c r="D696" t="s">
        <v>108</v>
      </c>
      <c r="E696" t="s">
        <v>108</v>
      </c>
      <c r="F696" t="s">
        <v>108</v>
      </c>
      <c r="G696" t="s">
        <v>108</v>
      </c>
      <c r="H696" t="s">
        <v>108</v>
      </c>
      <c r="I696" t="s">
        <v>108</v>
      </c>
      <c r="J696" t="s">
        <v>108</v>
      </c>
      <c r="K696" t="s">
        <v>108</v>
      </c>
      <c r="L696" t="s">
        <v>108</v>
      </c>
      <c r="M696" t="s">
        <v>108</v>
      </c>
      <c r="N696" t="s">
        <v>108</v>
      </c>
    </row>
    <row r="697" spans="1:14" x14ac:dyDescent="0.2">
      <c r="A697" t="e">
        <f ca="1">_xll.BFieldInfo($B$697)</f>
        <v>#NAME?</v>
      </c>
      <c r="B697" t="s">
        <v>111</v>
      </c>
      <c r="C697">
        <v>4507.2148999999999</v>
      </c>
      <c r="D697">
        <v>3645.8955000000001</v>
      </c>
      <c r="E697">
        <v>3752.8917000000001</v>
      </c>
      <c r="F697">
        <v>3298.1579000000002</v>
      </c>
      <c r="G697">
        <v>3298.1579000000002</v>
      </c>
      <c r="H697">
        <v>2408.752</v>
      </c>
      <c r="I697">
        <v>2408.752</v>
      </c>
      <c r="J697">
        <v>1877.7833000000001</v>
      </c>
      <c r="K697">
        <v>1463.173</v>
      </c>
      <c r="L697">
        <v>1230.4563000000001</v>
      </c>
      <c r="M697">
        <v>1043.2129</v>
      </c>
      <c r="N697" t="s">
        <v>108</v>
      </c>
    </row>
    <row r="698" spans="1:14" x14ac:dyDescent="0.2">
      <c r="A698" t="e">
        <f ca="1">_xll.BFieldInfo($B$698)</f>
        <v>#NAME?</v>
      </c>
      <c r="B698" t="s">
        <v>109</v>
      </c>
      <c r="C698" t="s">
        <v>108</v>
      </c>
      <c r="D698" t="s">
        <v>108</v>
      </c>
      <c r="E698" t="s">
        <v>108</v>
      </c>
      <c r="F698" t="s">
        <v>108</v>
      </c>
      <c r="G698" t="s">
        <v>108</v>
      </c>
      <c r="H698" t="s">
        <v>108</v>
      </c>
      <c r="I698" t="s">
        <v>108</v>
      </c>
      <c r="J698" t="s">
        <v>108</v>
      </c>
      <c r="K698" t="s">
        <v>108</v>
      </c>
      <c r="L698" t="s">
        <v>108</v>
      </c>
      <c r="M698" t="s">
        <v>108</v>
      </c>
      <c r="N698" t="s">
        <v>108</v>
      </c>
    </row>
    <row r="699" spans="1:14" x14ac:dyDescent="0.2">
      <c r="A699" t="e">
        <f ca="1">_xll.BFieldInfo($B$699)</f>
        <v>#NAME?</v>
      </c>
      <c r="B699" t="s">
        <v>112</v>
      </c>
      <c r="C699" t="s">
        <v>108</v>
      </c>
      <c r="D699" t="s">
        <v>108</v>
      </c>
      <c r="E699" t="s">
        <v>108</v>
      </c>
      <c r="F699" t="s">
        <v>108</v>
      </c>
      <c r="G699" t="s">
        <v>108</v>
      </c>
      <c r="H699" t="s">
        <v>108</v>
      </c>
      <c r="I699" t="s">
        <v>108</v>
      </c>
      <c r="J699" t="s">
        <v>108</v>
      </c>
      <c r="K699" t="s">
        <v>108</v>
      </c>
      <c r="L699" t="s">
        <v>108</v>
      </c>
      <c r="M699" t="s">
        <v>108</v>
      </c>
      <c r="N699" t="s">
        <v>108</v>
      </c>
    </row>
    <row r="700" spans="1:14" x14ac:dyDescent="0.2">
      <c r="A700" t="e">
        <f ca="1">_xll.BFieldInfo($B$700)</f>
        <v>#NAME?</v>
      </c>
      <c r="B700" t="s">
        <v>113</v>
      </c>
      <c r="C700" t="s">
        <v>108</v>
      </c>
      <c r="D700" t="s">
        <v>108</v>
      </c>
      <c r="E700" t="s">
        <v>108</v>
      </c>
      <c r="F700" t="s">
        <v>108</v>
      </c>
      <c r="G700" t="s">
        <v>108</v>
      </c>
      <c r="H700" t="s">
        <v>108</v>
      </c>
      <c r="I700" t="s">
        <v>108</v>
      </c>
      <c r="J700" t="s">
        <v>108</v>
      </c>
      <c r="K700" t="s">
        <v>108</v>
      </c>
      <c r="L700" t="s">
        <v>108</v>
      </c>
      <c r="M700" t="s">
        <v>108</v>
      </c>
      <c r="N700" t="s">
        <v>108</v>
      </c>
    </row>
    <row r="701" spans="1:14" x14ac:dyDescent="0.2">
      <c r="A701" t="e">
        <f ca="1">_xll.BFieldInfo($B$701)</f>
        <v>#NAME?</v>
      </c>
      <c r="B701" t="s">
        <v>114</v>
      </c>
      <c r="C701" t="s">
        <v>108</v>
      </c>
      <c r="D701" t="s">
        <v>108</v>
      </c>
      <c r="E701" t="s">
        <v>108</v>
      </c>
      <c r="F701" t="s">
        <v>108</v>
      </c>
      <c r="G701" t="s">
        <v>108</v>
      </c>
      <c r="H701" t="s">
        <v>108</v>
      </c>
      <c r="I701" t="s">
        <v>108</v>
      </c>
      <c r="J701" t="s">
        <v>108</v>
      </c>
      <c r="K701" t="s">
        <v>108</v>
      </c>
      <c r="L701" t="s">
        <v>108</v>
      </c>
      <c r="M701" t="s">
        <v>108</v>
      </c>
      <c r="N701" t="s">
        <v>108</v>
      </c>
    </row>
    <row r="702" spans="1:14" x14ac:dyDescent="0.2">
      <c r="A702" t="e">
        <f ca="1">_xll.BFieldInfo($B$702)</f>
        <v>#NAME?</v>
      </c>
      <c r="B702" t="s">
        <v>115</v>
      </c>
      <c r="C702">
        <v>217.84299999999999</v>
      </c>
      <c r="D702">
        <v>216.72399999999999</v>
      </c>
      <c r="E702">
        <v>205.827</v>
      </c>
      <c r="F702">
        <v>202.67699999999999</v>
      </c>
      <c r="G702">
        <v>202.67699999999999</v>
      </c>
      <c r="H702">
        <v>188.86199999999999</v>
      </c>
      <c r="I702">
        <v>188.86199999999999</v>
      </c>
      <c r="J702">
        <v>136.214</v>
      </c>
      <c r="K702">
        <v>168.459</v>
      </c>
      <c r="L702">
        <v>165.69900000000001</v>
      </c>
      <c r="M702">
        <v>130.33699999999999</v>
      </c>
      <c r="N702" t="s">
        <v>108</v>
      </c>
    </row>
    <row r="703" spans="1:14" x14ac:dyDescent="0.2">
      <c r="A703" t="e">
        <f ca="1">_xll.BFieldInfo($B$703)</f>
        <v>#NAME?</v>
      </c>
      <c r="B703" t="s">
        <v>116</v>
      </c>
      <c r="C703" t="s">
        <v>108</v>
      </c>
      <c r="D703" t="s">
        <v>108</v>
      </c>
      <c r="E703" t="s">
        <v>108</v>
      </c>
      <c r="F703" t="s">
        <v>108</v>
      </c>
      <c r="G703" t="s">
        <v>108</v>
      </c>
      <c r="H703" t="s">
        <v>108</v>
      </c>
      <c r="I703" t="s">
        <v>108</v>
      </c>
      <c r="J703" t="s">
        <v>108</v>
      </c>
      <c r="K703" t="s">
        <v>108</v>
      </c>
      <c r="L703" t="s">
        <v>108</v>
      </c>
      <c r="M703" t="s">
        <v>108</v>
      </c>
      <c r="N703" t="s">
        <v>108</v>
      </c>
    </row>
    <row r="704" spans="1:14" x14ac:dyDescent="0.2">
      <c r="A704" t="e">
        <f ca="1">_xll.BFieldInfo($B$704)</f>
        <v>#NAME?</v>
      </c>
      <c r="B704" t="s">
        <v>117</v>
      </c>
      <c r="C704" t="s">
        <v>108</v>
      </c>
      <c r="D704" t="s">
        <v>108</v>
      </c>
      <c r="E704" t="s">
        <v>108</v>
      </c>
      <c r="F704" t="s">
        <v>108</v>
      </c>
      <c r="G704" t="s">
        <v>108</v>
      </c>
      <c r="H704" t="s">
        <v>108</v>
      </c>
      <c r="I704" t="s">
        <v>108</v>
      </c>
      <c r="J704" t="s">
        <v>108</v>
      </c>
      <c r="K704" t="s">
        <v>108</v>
      </c>
      <c r="L704" t="s">
        <v>108</v>
      </c>
      <c r="M704" t="s">
        <v>108</v>
      </c>
      <c r="N704" t="s">
        <v>108</v>
      </c>
    </row>
    <row r="706" spans="1:14" x14ac:dyDescent="0.2">
      <c r="A706" t="s">
        <v>65</v>
      </c>
      <c r="B706" t="s">
        <v>106</v>
      </c>
      <c r="C706" s="8" t="e">
        <f ca="1">_xll.BDH($A$706,$B$707:$B$717,$B$1,$B$2,"Dir=H","Per=Y","Days=A","Dts=S","Sort=R","cols=12;rows=12")</f>
        <v>#NAME?</v>
      </c>
      <c r="D706" s="8">
        <v>43465</v>
      </c>
      <c r="E706" s="8">
        <v>43100</v>
      </c>
      <c r="F706" s="8">
        <v>43098</v>
      </c>
      <c r="G706" s="8">
        <v>42735</v>
      </c>
      <c r="H706" s="8">
        <v>42734</v>
      </c>
      <c r="I706" s="8">
        <v>42369</v>
      </c>
      <c r="J706" s="8">
        <v>42004</v>
      </c>
      <c r="K706" s="8">
        <v>41639</v>
      </c>
      <c r="L706" s="8">
        <v>41274</v>
      </c>
      <c r="M706" s="8">
        <v>40908</v>
      </c>
      <c r="N706" s="8">
        <v>40907</v>
      </c>
    </row>
    <row r="707" spans="1:14" x14ac:dyDescent="0.2">
      <c r="A707" t="e">
        <f ca="1">_xll.BFieldInfo($B$707)</f>
        <v>#NAME?</v>
      </c>
      <c r="B707" t="s">
        <v>107</v>
      </c>
      <c r="C707">
        <v>62.56</v>
      </c>
      <c r="D707">
        <v>78.010000000000005</v>
      </c>
      <c r="E707">
        <v>95.91</v>
      </c>
      <c r="F707">
        <v>95.91</v>
      </c>
      <c r="G707">
        <v>74.31</v>
      </c>
      <c r="H707">
        <v>74.31</v>
      </c>
      <c r="I707">
        <v>65.98</v>
      </c>
      <c r="J707">
        <v>78.040000000000006</v>
      </c>
      <c r="K707">
        <v>70.09</v>
      </c>
      <c r="L707">
        <v>65.900000000000006</v>
      </c>
      <c r="M707" t="s">
        <v>108</v>
      </c>
      <c r="N707" t="s">
        <v>108</v>
      </c>
    </row>
    <row r="708" spans="1:14" x14ac:dyDescent="0.2">
      <c r="A708" t="e">
        <f ca="1">_xll.BFieldInfo($B$708)</f>
        <v>#NAME?</v>
      </c>
      <c r="B708" t="s">
        <v>109</v>
      </c>
      <c r="C708">
        <v>166.8</v>
      </c>
      <c r="D708">
        <v>161.6</v>
      </c>
      <c r="E708">
        <v>186.1</v>
      </c>
      <c r="F708">
        <v>188.8</v>
      </c>
      <c r="G708">
        <v>188.8</v>
      </c>
      <c r="H708">
        <v>195.9</v>
      </c>
      <c r="I708">
        <v>195.9</v>
      </c>
      <c r="J708">
        <v>201.9</v>
      </c>
      <c r="K708">
        <v>179.9</v>
      </c>
      <c r="L708">
        <v>190.9</v>
      </c>
      <c r="M708">
        <v>155.4</v>
      </c>
      <c r="N708" t="s">
        <v>108</v>
      </c>
    </row>
    <row r="709" spans="1:14" x14ac:dyDescent="0.2">
      <c r="A709" t="e">
        <f ca="1">_xll.BFieldInfo($B$709)</f>
        <v>#NAME?</v>
      </c>
      <c r="B709" t="s">
        <v>110</v>
      </c>
      <c r="C709">
        <v>157.30000000000001</v>
      </c>
      <c r="D709">
        <v>153.1</v>
      </c>
      <c r="E709">
        <v>176.9</v>
      </c>
      <c r="F709">
        <v>170</v>
      </c>
      <c r="G709">
        <v>170</v>
      </c>
      <c r="H709">
        <v>174.5</v>
      </c>
      <c r="I709">
        <v>174.5</v>
      </c>
      <c r="J709">
        <v>184</v>
      </c>
      <c r="K709">
        <v>171.4</v>
      </c>
      <c r="L709">
        <v>169.5</v>
      </c>
      <c r="M709">
        <v>156.6</v>
      </c>
      <c r="N709" t="s">
        <v>108</v>
      </c>
    </row>
    <row r="710" spans="1:14" x14ac:dyDescent="0.2">
      <c r="A710" t="e">
        <f ca="1">_xll.BFieldInfo($B$710)</f>
        <v>#NAME?</v>
      </c>
      <c r="B710" t="s">
        <v>111</v>
      </c>
      <c r="C710">
        <v>3427.7642000000001</v>
      </c>
      <c r="D710">
        <v>4413.165</v>
      </c>
      <c r="E710">
        <v>5544.9125999999997</v>
      </c>
      <c r="F710">
        <v>4549.7552999999998</v>
      </c>
      <c r="G710">
        <v>4549.7552999999998</v>
      </c>
      <c r="H710">
        <v>4120.4717000000001</v>
      </c>
      <c r="I710">
        <v>4120.4717000000001</v>
      </c>
      <c r="J710">
        <v>4943.2651999999998</v>
      </c>
      <c r="K710">
        <v>4458.1264000000001</v>
      </c>
      <c r="L710">
        <v>4184.6444000000001</v>
      </c>
      <c r="M710" t="s">
        <v>108</v>
      </c>
      <c r="N710" t="s">
        <v>108</v>
      </c>
    </row>
    <row r="711" spans="1:14" x14ac:dyDescent="0.2">
      <c r="A711" t="e">
        <f ca="1">_xll.BFieldInfo($B$711)</f>
        <v>#NAME?</v>
      </c>
      <c r="B711" t="s">
        <v>109</v>
      </c>
      <c r="C711">
        <v>166.8</v>
      </c>
      <c r="D711">
        <v>161.6</v>
      </c>
      <c r="E711">
        <v>186.1</v>
      </c>
      <c r="F711">
        <v>188.8</v>
      </c>
      <c r="G711">
        <v>188.8</v>
      </c>
      <c r="H711">
        <v>195.9</v>
      </c>
      <c r="I711">
        <v>195.9</v>
      </c>
      <c r="J711">
        <v>201.9</v>
      </c>
      <c r="K711">
        <v>179.9</v>
      </c>
      <c r="L711">
        <v>190.9</v>
      </c>
      <c r="M711">
        <v>155.4</v>
      </c>
      <c r="N711" t="s">
        <v>108</v>
      </c>
    </row>
    <row r="712" spans="1:14" x14ac:dyDescent="0.2">
      <c r="A712" t="e">
        <f ca="1">_xll.BFieldInfo($B$712)</f>
        <v>#NAME?</v>
      </c>
      <c r="B712" t="s">
        <v>112</v>
      </c>
      <c r="C712">
        <v>6.6</v>
      </c>
      <c r="D712">
        <v>7.2</v>
      </c>
      <c r="E712">
        <v>7.2</v>
      </c>
      <c r="F712">
        <v>7.3</v>
      </c>
      <c r="G712">
        <v>7.3</v>
      </c>
      <c r="H712">
        <v>8.8000000000000007</v>
      </c>
      <c r="I712">
        <v>8.8000000000000007</v>
      </c>
      <c r="J712">
        <v>8.4</v>
      </c>
      <c r="K712">
        <v>8.4</v>
      </c>
      <c r="L712">
        <v>6.7</v>
      </c>
      <c r="M712">
        <v>5.3</v>
      </c>
      <c r="N712" t="s">
        <v>108</v>
      </c>
    </row>
    <row r="713" spans="1:14" x14ac:dyDescent="0.2">
      <c r="A713" t="e">
        <f ca="1">_xll.BFieldInfo($B$713)</f>
        <v>#NAME?</v>
      </c>
      <c r="B713" t="s">
        <v>113</v>
      </c>
      <c r="C713">
        <v>0.3</v>
      </c>
      <c r="D713">
        <v>1.8</v>
      </c>
      <c r="E713">
        <v>1.6</v>
      </c>
      <c r="F713">
        <v>1.9</v>
      </c>
      <c r="G713">
        <v>1.9</v>
      </c>
      <c r="H713">
        <v>2.8</v>
      </c>
      <c r="I713">
        <v>2.8</v>
      </c>
      <c r="J713">
        <v>3.9</v>
      </c>
      <c r="K713">
        <v>3.9</v>
      </c>
      <c r="L713">
        <v>4.2</v>
      </c>
      <c r="M713">
        <v>3.9</v>
      </c>
      <c r="N713" t="s">
        <v>108</v>
      </c>
    </row>
    <row r="714" spans="1:14" x14ac:dyDescent="0.2">
      <c r="A714" t="e">
        <f ca="1">_xll.BFieldInfo($B$714)</f>
        <v>#NAME?</v>
      </c>
      <c r="B714" t="s">
        <v>114</v>
      </c>
      <c r="C714">
        <v>-14.7</v>
      </c>
      <c r="D714">
        <v>-20.7</v>
      </c>
      <c r="E714">
        <v>-11.6</v>
      </c>
      <c r="F714">
        <v>-17.8</v>
      </c>
      <c r="G714">
        <v>-17.8</v>
      </c>
      <c r="H714">
        <v>-18.600000000000001</v>
      </c>
      <c r="I714">
        <v>-18.600000000000001</v>
      </c>
      <c r="J714">
        <v>-11.5</v>
      </c>
      <c r="K714">
        <v>-8.1</v>
      </c>
      <c r="L714">
        <v>-12.5</v>
      </c>
      <c r="M714">
        <v>-9.9</v>
      </c>
      <c r="N714" t="s">
        <v>108</v>
      </c>
    </row>
    <row r="715" spans="1:14" x14ac:dyDescent="0.2">
      <c r="A715" t="e">
        <f ca="1">_xll.BFieldInfo($B$715)</f>
        <v>#NAME?</v>
      </c>
      <c r="B715" t="s">
        <v>115</v>
      </c>
      <c r="C715">
        <v>260.5</v>
      </c>
      <c r="D715">
        <v>260.5</v>
      </c>
      <c r="E715">
        <v>293.10000000000002</v>
      </c>
      <c r="F715">
        <v>294.60000000000002</v>
      </c>
      <c r="G715">
        <v>294.60000000000002</v>
      </c>
      <c r="H715">
        <v>265.60000000000002</v>
      </c>
      <c r="I715">
        <v>265.60000000000002</v>
      </c>
      <c r="J715">
        <v>265.89999999999998</v>
      </c>
      <c r="K715">
        <v>304.2</v>
      </c>
      <c r="L715">
        <v>274.39999999999998</v>
      </c>
      <c r="M715">
        <v>237.6</v>
      </c>
      <c r="N715" t="s">
        <v>108</v>
      </c>
    </row>
    <row r="716" spans="1:14" x14ac:dyDescent="0.2">
      <c r="A716" t="e">
        <f ca="1">_xll.BFieldInfo($B$716)</f>
        <v>#NAME?</v>
      </c>
      <c r="B716" t="s">
        <v>116</v>
      </c>
      <c r="C716">
        <v>46.408099999999997</v>
      </c>
      <c r="D716">
        <v>45.852400000000003</v>
      </c>
      <c r="E716">
        <v>42.227200000000003</v>
      </c>
      <c r="F716">
        <v>37.764699999999998</v>
      </c>
      <c r="G716">
        <v>37.764699999999998</v>
      </c>
      <c r="H716">
        <v>38.051600000000001</v>
      </c>
      <c r="I716">
        <v>38.051600000000001</v>
      </c>
      <c r="J716">
        <v>43.206499999999998</v>
      </c>
      <c r="K716">
        <v>44.924199999999999</v>
      </c>
      <c r="L716">
        <v>48.967599999999997</v>
      </c>
      <c r="M716">
        <v>43.167299999999997</v>
      </c>
      <c r="N716" t="s">
        <v>108</v>
      </c>
    </row>
    <row r="717" spans="1:14" x14ac:dyDescent="0.2">
      <c r="A717" t="e">
        <f ca="1">_xll.BFieldInfo($B$717)</f>
        <v>#NAME?</v>
      </c>
      <c r="B717" t="s">
        <v>117</v>
      </c>
      <c r="C717">
        <v>24.6662</v>
      </c>
      <c r="D717">
        <v>23.5794</v>
      </c>
      <c r="E717">
        <v>24.5336</v>
      </c>
      <c r="F717">
        <v>25.235299999999999</v>
      </c>
      <c r="G717">
        <v>25.235299999999999</v>
      </c>
      <c r="H717">
        <v>27.850999999999999</v>
      </c>
      <c r="I717">
        <v>27.850999999999999</v>
      </c>
      <c r="J717">
        <v>29.837</v>
      </c>
      <c r="K717">
        <v>26.546099999999999</v>
      </c>
      <c r="L717">
        <v>30.737500000000001</v>
      </c>
      <c r="M717">
        <v>26.883800000000001</v>
      </c>
      <c r="N717" t="s">
        <v>108</v>
      </c>
    </row>
    <row r="719" spans="1:14" x14ac:dyDescent="0.2">
      <c r="A719" t="s">
        <v>59</v>
      </c>
      <c r="B719" t="s">
        <v>106</v>
      </c>
      <c r="C719" s="8" t="e">
        <f ca="1">_xll.BDH($A$719,$B$720:$B$730,$B$1,$B$2,"Dir=H","Per=Y","Days=A","Dts=S","Sort=R","cols=12;rows=12")</f>
        <v>#NAME?</v>
      </c>
      <c r="D719" s="8">
        <v>43465</v>
      </c>
      <c r="E719" s="8">
        <v>43100</v>
      </c>
      <c r="F719" s="8">
        <v>43098</v>
      </c>
      <c r="G719" s="8">
        <v>42735</v>
      </c>
      <c r="H719" s="8">
        <v>42734</v>
      </c>
      <c r="I719" s="8">
        <v>42369</v>
      </c>
      <c r="J719" s="8">
        <v>42004</v>
      </c>
      <c r="K719" s="8">
        <v>41639</v>
      </c>
      <c r="L719" s="8">
        <v>41274</v>
      </c>
      <c r="M719" s="8">
        <v>40908</v>
      </c>
      <c r="N719" s="8">
        <v>40907</v>
      </c>
    </row>
    <row r="720" spans="1:14" x14ac:dyDescent="0.2">
      <c r="A720" t="e">
        <f ca="1">_xll.BFieldInfo($B$720)</f>
        <v>#NAME?</v>
      </c>
      <c r="B720" t="s">
        <v>107</v>
      </c>
      <c r="C720">
        <v>9111.65</v>
      </c>
      <c r="D720">
        <v>4829.66</v>
      </c>
      <c r="E720">
        <v>5120.46</v>
      </c>
      <c r="F720">
        <v>5120.46</v>
      </c>
      <c r="G720">
        <v>3616.35</v>
      </c>
      <c r="H720">
        <v>3616.35</v>
      </c>
      <c r="I720">
        <v>2811.57</v>
      </c>
      <c r="J720">
        <v>2576.02</v>
      </c>
      <c r="K720">
        <v>2672.93</v>
      </c>
      <c r="L720">
        <v>1864.63</v>
      </c>
      <c r="M720">
        <v>1742.32</v>
      </c>
      <c r="N720">
        <v>1742.32</v>
      </c>
    </row>
    <row r="721" spans="1:14" x14ac:dyDescent="0.2">
      <c r="A721" t="e">
        <f ca="1">_xll.BFieldInfo($B$721)</f>
        <v>#NAME?</v>
      </c>
      <c r="B721" t="s">
        <v>109</v>
      </c>
      <c r="C721">
        <v>294.85899999999998</v>
      </c>
      <c r="D721">
        <v>256.25099999999998</v>
      </c>
      <c r="E721">
        <v>251.97499999999999</v>
      </c>
      <c r="F721">
        <v>236.48699999999999</v>
      </c>
      <c r="G721">
        <v>236.48699999999999</v>
      </c>
      <c r="H721">
        <v>217.51900000000001</v>
      </c>
      <c r="I721">
        <v>217.51900000000001</v>
      </c>
      <c r="J721">
        <v>209.71700000000001</v>
      </c>
      <c r="K721">
        <v>171.49799999999999</v>
      </c>
      <c r="L721">
        <v>169.06899999999999</v>
      </c>
      <c r="M721">
        <v>147.4</v>
      </c>
      <c r="N721" t="s">
        <v>108</v>
      </c>
    </row>
    <row r="722" spans="1:14" x14ac:dyDescent="0.2">
      <c r="A722" t="e">
        <f ca="1">_xll.BFieldInfo($B$722)</f>
        <v>#NAME?</v>
      </c>
      <c r="B722" t="s">
        <v>110</v>
      </c>
      <c r="C722">
        <v>286.43700000000001</v>
      </c>
      <c r="D722">
        <v>248.99299999999999</v>
      </c>
      <c r="E722">
        <v>253.69399999999999</v>
      </c>
      <c r="F722">
        <v>222.464</v>
      </c>
      <c r="G722">
        <v>222.464</v>
      </c>
      <c r="H722">
        <v>204.97200000000001</v>
      </c>
      <c r="I722">
        <v>204.97200000000001</v>
      </c>
      <c r="J722">
        <v>191.60300000000001</v>
      </c>
      <c r="K722">
        <v>169.322</v>
      </c>
      <c r="L722">
        <v>152.65</v>
      </c>
      <c r="M722">
        <v>135.57400000000001</v>
      </c>
      <c r="N722" t="s">
        <v>108</v>
      </c>
    </row>
    <row r="723" spans="1:14" x14ac:dyDescent="0.2">
      <c r="A723" t="e">
        <f ca="1">_xll.BFieldInfo($B$723)</f>
        <v>#NAME?</v>
      </c>
      <c r="B723" t="s">
        <v>111</v>
      </c>
      <c r="C723">
        <v>4482.9345000000003</v>
      </c>
      <c r="D723">
        <v>2422.8753999999999</v>
      </c>
      <c r="E723">
        <v>2622.6428999999998</v>
      </c>
      <c r="F723">
        <v>1891.6125999999999</v>
      </c>
      <c r="G723">
        <v>1891.6125999999999</v>
      </c>
      <c r="H723">
        <v>1505.3412000000001</v>
      </c>
      <c r="I723">
        <v>1505.3412000000001</v>
      </c>
      <c r="J723">
        <v>1419.2524000000001</v>
      </c>
      <c r="K723">
        <v>1502.5705</v>
      </c>
      <c r="L723">
        <v>1075.6186</v>
      </c>
      <c r="M723">
        <v>1033.7584999999999</v>
      </c>
      <c r="N723" t="s">
        <v>108</v>
      </c>
    </row>
    <row r="724" spans="1:14" x14ac:dyDescent="0.2">
      <c r="A724" t="e">
        <f ca="1">_xll.BFieldInfo($B$724)</f>
        <v>#NAME?</v>
      </c>
      <c r="B724" t="s">
        <v>109</v>
      </c>
      <c r="C724">
        <v>294.85899999999998</v>
      </c>
      <c r="D724">
        <v>256.25099999999998</v>
      </c>
      <c r="E724">
        <v>251.97499999999999</v>
      </c>
      <c r="F724">
        <v>236.48699999999999</v>
      </c>
      <c r="G724">
        <v>236.48699999999999</v>
      </c>
      <c r="H724">
        <v>217.51900000000001</v>
      </c>
      <c r="I724">
        <v>217.51900000000001</v>
      </c>
      <c r="J724">
        <v>209.71700000000001</v>
      </c>
      <c r="K724">
        <v>171.49799999999999</v>
      </c>
      <c r="L724">
        <v>169.06899999999999</v>
      </c>
      <c r="M724">
        <v>147.4</v>
      </c>
      <c r="N724" t="s">
        <v>108</v>
      </c>
    </row>
    <row r="725" spans="1:14" x14ac:dyDescent="0.2">
      <c r="A725" t="e">
        <f ca="1">_xll.BFieldInfo($B$725)</f>
        <v>#NAME?</v>
      </c>
      <c r="B725" t="s">
        <v>112</v>
      </c>
      <c r="C725">
        <v>9.3800000000000008</v>
      </c>
      <c r="D725">
        <v>9.2940000000000005</v>
      </c>
      <c r="E725">
        <v>8.6129999999999995</v>
      </c>
      <c r="F725">
        <v>8.2899999999999991</v>
      </c>
      <c r="G725">
        <v>8.2899999999999991</v>
      </c>
      <c r="H725">
        <v>7.8360000000000003</v>
      </c>
      <c r="I725">
        <v>7.8360000000000003</v>
      </c>
      <c r="J725">
        <v>5.8680000000000003</v>
      </c>
      <c r="K725">
        <v>6.0490000000000004</v>
      </c>
      <c r="L725">
        <v>5.1970000000000001</v>
      </c>
      <c r="M725">
        <v>8.34</v>
      </c>
      <c r="N725" t="s">
        <v>108</v>
      </c>
    </row>
    <row r="726" spans="1:14" x14ac:dyDescent="0.2">
      <c r="A726" t="e">
        <f ca="1">_xll.BFieldInfo($B$726)</f>
        <v>#NAME?</v>
      </c>
      <c r="B726" t="s">
        <v>113</v>
      </c>
      <c r="C726">
        <v>4.0000000000000001E-3</v>
      </c>
      <c r="D726">
        <v>5.1999999999999998E-2</v>
      </c>
      <c r="E726">
        <v>4.7E-2</v>
      </c>
      <c r="F726">
        <v>6.6000000000000003E-2</v>
      </c>
      <c r="G726">
        <v>6.6000000000000003E-2</v>
      </c>
      <c r="H726">
        <v>0.14099999999999999</v>
      </c>
      <c r="I726">
        <v>0.14099999999999999</v>
      </c>
      <c r="J726">
        <v>6.3E-2</v>
      </c>
      <c r="K726">
        <v>0.25700000000000001</v>
      </c>
      <c r="L726">
        <v>0.17299999999999999</v>
      </c>
      <c r="M726">
        <v>3.9870000000000001</v>
      </c>
      <c r="N726" t="s">
        <v>108</v>
      </c>
    </row>
    <row r="727" spans="1:14" x14ac:dyDescent="0.2">
      <c r="A727" t="e">
        <f ca="1">_xll.BFieldInfo($B$727)</f>
        <v>#NAME?</v>
      </c>
      <c r="B727" t="s">
        <v>114</v>
      </c>
      <c r="C727">
        <v>-4.5720000000000001</v>
      </c>
      <c r="D727">
        <v>-4.165</v>
      </c>
      <c r="E727">
        <v>-0.96199999999999997</v>
      </c>
      <c r="F727">
        <v>-2.7330000000000001</v>
      </c>
      <c r="G727">
        <v>-2.7330000000000001</v>
      </c>
      <c r="H727">
        <v>-5.2850000000000001</v>
      </c>
      <c r="I727">
        <v>-5.2850000000000001</v>
      </c>
      <c r="J727">
        <v>-2.9239999999999999</v>
      </c>
      <c r="K727">
        <v>-3.4119999999999999</v>
      </c>
      <c r="L727">
        <v>-1.6059999999999999</v>
      </c>
      <c r="M727">
        <v>-1.4630000000000001</v>
      </c>
      <c r="N727" t="s">
        <v>108</v>
      </c>
    </row>
    <row r="728" spans="1:14" x14ac:dyDescent="0.2">
      <c r="A728" t="e">
        <f ca="1">_xll.BFieldInfo($B$728)</f>
        <v>#NAME?</v>
      </c>
      <c r="B728" t="s">
        <v>115</v>
      </c>
      <c r="C728">
        <v>123.869</v>
      </c>
      <c r="D728">
        <v>109.839</v>
      </c>
      <c r="E728">
        <v>92.620999999999995</v>
      </c>
      <c r="F728">
        <v>86.963999999999999</v>
      </c>
      <c r="G728">
        <v>86.963999999999999</v>
      </c>
      <c r="H728">
        <v>74.63</v>
      </c>
      <c r="I728">
        <v>74.63</v>
      </c>
      <c r="J728">
        <v>81.25</v>
      </c>
      <c r="K728">
        <v>81.317999999999998</v>
      </c>
      <c r="L728">
        <v>75.540000000000006</v>
      </c>
      <c r="M728">
        <v>67.787000000000006</v>
      </c>
      <c r="N728" t="s">
        <v>108</v>
      </c>
    </row>
    <row r="729" spans="1:14" x14ac:dyDescent="0.2">
      <c r="A729" t="e">
        <f ca="1">_xll.BFieldInfo($B$729)</f>
        <v>#NAME?</v>
      </c>
      <c r="B729" t="s">
        <v>116</v>
      </c>
      <c r="C729">
        <v>46.6</v>
      </c>
      <c r="D729">
        <v>47.3</v>
      </c>
      <c r="E729">
        <v>45.4</v>
      </c>
      <c r="F729">
        <v>47.1</v>
      </c>
      <c r="G729">
        <v>47.1</v>
      </c>
      <c r="H729">
        <v>48</v>
      </c>
      <c r="I729">
        <v>48</v>
      </c>
      <c r="J729">
        <v>48.3</v>
      </c>
      <c r="K729">
        <v>48.5</v>
      </c>
      <c r="L729">
        <v>47.6</v>
      </c>
      <c r="M729">
        <v>48.2</v>
      </c>
      <c r="N729" t="s">
        <v>108</v>
      </c>
    </row>
    <row r="730" spans="1:14" x14ac:dyDescent="0.2">
      <c r="A730" t="e">
        <f ca="1">_xll.BFieldInfo($B$730)</f>
        <v>#NAME?</v>
      </c>
      <c r="B730" t="s">
        <v>117</v>
      </c>
      <c r="C730">
        <v>33</v>
      </c>
      <c r="D730">
        <v>32.4</v>
      </c>
      <c r="E730">
        <v>35.4</v>
      </c>
      <c r="F730">
        <v>33.200000000000003</v>
      </c>
      <c r="G730">
        <v>33.200000000000003</v>
      </c>
      <c r="H730">
        <v>34.1</v>
      </c>
      <c r="I730">
        <v>34.1</v>
      </c>
      <c r="J730">
        <v>34.4</v>
      </c>
      <c r="K730">
        <v>35.200000000000003</v>
      </c>
      <c r="L730">
        <v>34.299999999999997</v>
      </c>
      <c r="M730">
        <v>32.5</v>
      </c>
      <c r="N730" t="s">
        <v>108</v>
      </c>
    </row>
    <row r="732" spans="1:14" x14ac:dyDescent="0.2">
      <c r="A732" t="s">
        <v>61</v>
      </c>
      <c r="B732" t="s">
        <v>106</v>
      </c>
      <c r="C732" s="8" t="e">
        <f ca="1">_xll.BDH($A$732,$B$733:$B$743,$B$1,$B$2,"Dir=H","Per=Y","Days=A","Dts=S","Sort=R","cols=9;rows=12")</f>
        <v>#NAME?</v>
      </c>
      <c r="D732" s="8">
        <v>43465</v>
      </c>
      <c r="E732" s="8">
        <v>43098</v>
      </c>
      <c r="F732" s="8">
        <v>42734</v>
      </c>
      <c r="G732" s="8">
        <v>42369</v>
      </c>
      <c r="H732" s="8">
        <v>42004</v>
      </c>
      <c r="I732" s="8">
        <v>41639</v>
      </c>
      <c r="J732" s="8">
        <v>41274</v>
      </c>
      <c r="K732" s="8">
        <v>40907</v>
      </c>
    </row>
    <row r="733" spans="1:14" x14ac:dyDescent="0.2">
      <c r="A733" t="e">
        <f ca="1">_xll.BFieldInfo($B$733)</f>
        <v>#NAME?</v>
      </c>
      <c r="B733" t="s">
        <v>107</v>
      </c>
      <c r="C733">
        <v>446.75</v>
      </c>
      <c r="D733">
        <v>383.6</v>
      </c>
      <c r="E733">
        <v>389.4</v>
      </c>
      <c r="F733">
        <v>363.71</v>
      </c>
      <c r="G733">
        <v>325.10000000000002</v>
      </c>
      <c r="H733">
        <v>369.72</v>
      </c>
      <c r="I733">
        <v>333.91</v>
      </c>
      <c r="J733">
        <v>474.06</v>
      </c>
      <c r="K733">
        <v>463.56</v>
      </c>
    </row>
    <row r="734" spans="1:14" x14ac:dyDescent="0.2">
      <c r="A734" t="e">
        <f ca="1">_xll.BFieldInfo($B$734)</f>
        <v>#NAME?</v>
      </c>
      <c r="B734" t="s">
        <v>109</v>
      </c>
      <c r="C734" t="s">
        <v>108</v>
      </c>
      <c r="D734" t="s">
        <v>108</v>
      </c>
      <c r="E734" t="s">
        <v>108</v>
      </c>
      <c r="F734" t="s">
        <v>108</v>
      </c>
      <c r="G734" t="s">
        <v>108</v>
      </c>
      <c r="H734" t="s">
        <v>108</v>
      </c>
      <c r="I734" t="s">
        <v>108</v>
      </c>
      <c r="J734" t="s">
        <v>108</v>
      </c>
      <c r="K734" t="s">
        <v>108</v>
      </c>
    </row>
    <row r="735" spans="1:14" x14ac:dyDescent="0.2">
      <c r="A735" t="e">
        <f ca="1">_xll.BFieldInfo($B$735)</f>
        <v>#NAME?</v>
      </c>
      <c r="B735" t="s">
        <v>110</v>
      </c>
      <c r="C735" t="s">
        <v>108</v>
      </c>
      <c r="D735" t="s">
        <v>108</v>
      </c>
      <c r="E735" t="s">
        <v>108</v>
      </c>
      <c r="F735" t="s">
        <v>108</v>
      </c>
      <c r="G735" t="s">
        <v>108</v>
      </c>
      <c r="H735" t="s">
        <v>108</v>
      </c>
      <c r="I735" t="s">
        <v>108</v>
      </c>
      <c r="J735" t="s">
        <v>108</v>
      </c>
      <c r="K735" t="s">
        <v>108</v>
      </c>
    </row>
    <row r="736" spans="1:14" x14ac:dyDescent="0.2">
      <c r="A736" t="e">
        <f ca="1">_xll.BFieldInfo($B$736)</f>
        <v>#NAME?</v>
      </c>
      <c r="B736" t="s">
        <v>111</v>
      </c>
      <c r="C736" t="s">
        <v>108</v>
      </c>
      <c r="D736" t="s">
        <v>108</v>
      </c>
      <c r="E736" t="s">
        <v>108</v>
      </c>
      <c r="F736" t="s">
        <v>108</v>
      </c>
      <c r="G736" t="s">
        <v>108</v>
      </c>
      <c r="H736" t="s">
        <v>108</v>
      </c>
      <c r="I736" t="s">
        <v>108</v>
      </c>
      <c r="J736" t="s">
        <v>108</v>
      </c>
      <c r="K736" t="s">
        <v>108</v>
      </c>
    </row>
    <row r="737" spans="1:14" x14ac:dyDescent="0.2">
      <c r="A737" t="e">
        <f ca="1">_xll.BFieldInfo($B$737)</f>
        <v>#NAME?</v>
      </c>
      <c r="B737" t="s">
        <v>109</v>
      </c>
      <c r="C737" t="s">
        <v>108</v>
      </c>
      <c r="D737" t="s">
        <v>108</v>
      </c>
      <c r="E737" t="s">
        <v>108</v>
      </c>
      <c r="F737" t="s">
        <v>108</v>
      </c>
      <c r="G737" t="s">
        <v>108</v>
      </c>
      <c r="H737" t="s">
        <v>108</v>
      </c>
      <c r="I737" t="s">
        <v>108</v>
      </c>
      <c r="J737" t="s">
        <v>108</v>
      </c>
      <c r="K737" t="s">
        <v>108</v>
      </c>
    </row>
    <row r="738" spans="1:14" x14ac:dyDescent="0.2">
      <c r="A738" t="e">
        <f ca="1">_xll.BFieldInfo($B$738)</f>
        <v>#NAME?</v>
      </c>
      <c r="B738" t="s">
        <v>112</v>
      </c>
      <c r="C738" t="s">
        <v>108</v>
      </c>
      <c r="D738" t="s">
        <v>108</v>
      </c>
      <c r="E738" t="s">
        <v>108</v>
      </c>
      <c r="F738" t="s">
        <v>108</v>
      </c>
      <c r="G738" t="s">
        <v>108</v>
      </c>
      <c r="H738" t="s">
        <v>108</v>
      </c>
      <c r="I738" t="s">
        <v>108</v>
      </c>
      <c r="J738" t="s">
        <v>108</v>
      </c>
      <c r="K738" t="s">
        <v>108</v>
      </c>
    </row>
    <row r="739" spans="1:14" x14ac:dyDescent="0.2">
      <c r="A739" t="e">
        <f ca="1">_xll.BFieldInfo($B$739)</f>
        <v>#NAME?</v>
      </c>
      <c r="B739" t="s">
        <v>113</v>
      </c>
      <c r="C739" t="s">
        <v>108</v>
      </c>
      <c r="D739" t="s">
        <v>108</v>
      </c>
      <c r="E739" t="s">
        <v>108</v>
      </c>
      <c r="F739" t="s">
        <v>108</v>
      </c>
      <c r="G739" t="s">
        <v>108</v>
      </c>
      <c r="H739" t="s">
        <v>108</v>
      </c>
      <c r="I739" t="s">
        <v>108</v>
      </c>
      <c r="J739" t="s">
        <v>108</v>
      </c>
      <c r="K739" t="s">
        <v>108</v>
      </c>
    </row>
    <row r="740" spans="1:14" x14ac:dyDescent="0.2">
      <c r="A740" t="e">
        <f ca="1">_xll.BFieldInfo($B$740)</f>
        <v>#NAME?</v>
      </c>
      <c r="B740" t="s">
        <v>114</v>
      </c>
      <c r="C740" t="s">
        <v>108</v>
      </c>
      <c r="D740" t="s">
        <v>108</v>
      </c>
      <c r="E740" t="s">
        <v>108</v>
      </c>
      <c r="F740" t="s">
        <v>108</v>
      </c>
      <c r="G740" t="s">
        <v>108</v>
      </c>
      <c r="H740" t="s">
        <v>108</v>
      </c>
      <c r="I740" t="s">
        <v>108</v>
      </c>
      <c r="J740" t="s">
        <v>108</v>
      </c>
      <c r="K740" t="s">
        <v>108</v>
      </c>
    </row>
    <row r="741" spans="1:14" x14ac:dyDescent="0.2">
      <c r="A741" t="e">
        <f ca="1">_xll.BFieldInfo($B$741)</f>
        <v>#NAME?</v>
      </c>
      <c r="B741" t="s">
        <v>115</v>
      </c>
      <c r="C741" t="s">
        <v>108</v>
      </c>
      <c r="D741" t="s">
        <v>108</v>
      </c>
      <c r="E741" t="s">
        <v>108</v>
      </c>
      <c r="F741" t="s">
        <v>108</v>
      </c>
      <c r="G741" t="s">
        <v>108</v>
      </c>
      <c r="H741" t="s">
        <v>108</v>
      </c>
      <c r="I741" t="s">
        <v>108</v>
      </c>
      <c r="J741" t="s">
        <v>108</v>
      </c>
      <c r="K741" t="s">
        <v>108</v>
      </c>
    </row>
    <row r="742" spans="1:14" x14ac:dyDescent="0.2">
      <c r="A742" t="e">
        <f ca="1">_xll.BFieldInfo($B$742)</f>
        <v>#NAME?</v>
      </c>
      <c r="B742" t="s">
        <v>116</v>
      </c>
      <c r="C742" t="s">
        <v>108</v>
      </c>
      <c r="D742" t="s">
        <v>108</v>
      </c>
      <c r="E742" t="s">
        <v>108</v>
      </c>
      <c r="F742" t="s">
        <v>108</v>
      </c>
      <c r="G742" t="s">
        <v>108</v>
      </c>
      <c r="H742" t="s">
        <v>108</v>
      </c>
      <c r="I742" t="s">
        <v>108</v>
      </c>
      <c r="J742" t="s">
        <v>108</v>
      </c>
      <c r="K742" t="s">
        <v>108</v>
      </c>
    </row>
    <row r="743" spans="1:14" x14ac:dyDescent="0.2">
      <c r="A743" t="e">
        <f ca="1">_xll.BFieldInfo($B$743)</f>
        <v>#NAME?</v>
      </c>
      <c r="B743" t="s">
        <v>117</v>
      </c>
      <c r="C743" t="s">
        <v>108</v>
      </c>
      <c r="D743" t="s">
        <v>108</v>
      </c>
      <c r="E743" t="s">
        <v>108</v>
      </c>
      <c r="F743" t="s">
        <v>108</v>
      </c>
      <c r="G743" t="s">
        <v>108</v>
      </c>
      <c r="H743" t="s">
        <v>108</v>
      </c>
      <c r="I743" t="s">
        <v>108</v>
      </c>
      <c r="J743" t="s">
        <v>108</v>
      </c>
      <c r="K743" t="s">
        <v>108</v>
      </c>
    </row>
    <row r="745" spans="1:14" x14ac:dyDescent="0.2">
      <c r="A745" t="s">
        <v>67</v>
      </c>
      <c r="B745" t="s">
        <v>106</v>
      </c>
      <c r="C745" s="8" t="e">
        <f ca="1">_xll.BDH($A$745,$B$746:$B$756,$B$1,$B$2,"Dir=H","Per=Y","Days=A","Dts=S","Sort=R","cols=12;rows=12")</f>
        <v>#NAME?</v>
      </c>
      <c r="D745" s="8">
        <v>43465</v>
      </c>
      <c r="E745" s="8">
        <v>43100</v>
      </c>
      <c r="F745" s="8">
        <v>43098</v>
      </c>
      <c r="G745" s="8">
        <v>42735</v>
      </c>
      <c r="H745" s="8">
        <v>42734</v>
      </c>
      <c r="I745" s="8">
        <v>42369</v>
      </c>
      <c r="J745" s="8">
        <v>42004</v>
      </c>
      <c r="K745" s="8">
        <v>41639</v>
      </c>
      <c r="L745" s="8">
        <v>41274</v>
      </c>
      <c r="M745" s="8">
        <v>40908</v>
      </c>
      <c r="N745" s="8">
        <v>40907</v>
      </c>
    </row>
    <row r="746" spans="1:14" x14ac:dyDescent="0.2">
      <c r="A746" t="e">
        <f ca="1">_xll.BFieldInfo($B$746)</f>
        <v>#NAME?</v>
      </c>
      <c r="B746" t="s">
        <v>107</v>
      </c>
      <c r="C746">
        <v>1910.3</v>
      </c>
      <c r="D746">
        <v>1665.44</v>
      </c>
      <c r="E746">
        <v>1707.11</v>
      </c>
      <c r="F746">
        <v>1707.11</v>
      </c>
      <c r="G746">
        <v>1712.54</v>
      </c>
      <c r="H746">
        <v>1712.54</v>
      </c>
      <c r="I746">
        <v>2048.35</v>
      </c>
      <c r="J746">
        <v>1590.18</v>
      </c>
      <c r="K746">
        <v>1360.49</v>
      </c>
      <c r="L746">
        <v>1228.3599999999999</v>
      </c>
      <c r="M746">
        <v>1208.8699999999999</v>
      </c>
      <c r="N746">
        <v>1208.8699999999999</v>
      </c>
    </row>
    <row r="747" spans="1:14" x14ac:dyDescent="0.2">
      <c r="A747" t="e">
        <f ca="1">_xll.BFieldInfo($B$747)</f>
        <v>#NAME?</v>
      </c>
      <c r="B747" t="s">
        <v>109</v>
      </c>
      <c r="C747" t="s">
        <v>108</v>
      </c>
      <c r="D747" t="s">
        <v>108</v>
      </c>
      <c r="E747" t="s">
        <v>108</v>
      </c>
      <c r="F747" t="s">
        <v>108</v>
      </c>
      <c r="G747" t="s">
        <v>108</v>
      </c>
      <c r="H747" t="s">
        <v>108</v>
      </c>
      <c r="I747" t="s">
        <v>108</v>
      </c>
      <c r="J747" t="s">
        <v>108</v>
      </c>
      <c r="K747" t="s">
        <v>108</v>
      </c>
      <c r="L747" t="s">
        <v>108</v>
      </c>
      <c r="M747" t="s">
        <v>108</v>
      </c>
      <c r="N747" t="s">
        <v>108</v>
      </c>
    </row>
    <row r="748" spans="1:14" x14ac:dyDescent="0.2">
      <c r="A748" t="e">
        <f ca="1">_xll.BFieldInfo($B$748)</f>
        <v>#NAME?</v>
      </c>
      <c r="B748" t="s">
        <v>110</v>
      </c>
      <c r="C748" t="s">
        <v>108</v>
      </c>
      <c r="D748" t="s">
        <v>108</v>
      </c>
      <c r="E748" t="s">
        <v>108</v>
      </c>
      <c r="F748" t="s">
        <v>108</v>
      </c>
      <c r="G748" t="s">
        <v>108</v>
      </c>
      <c r="H748" t="s">
        <v>108</v>
      </c>
      <c r="I748" t="s">
        <v>108</v>
      </c>
      <c r="J748" t="s">
        <v>108</v>
      </c>
      <c r="K748" t="s">
        <v>108</v>
      </c>
      <c r="L748" t="s">
        <v>108</v>
      </c>
      <c r="M748" t="s">
        <v>108</v>
      </c>
      <c r="N748" t="s">
        <v>108</v>
      </c>
    </row>
    <row r="749" spans="1:14" x14ac:dyDescent="0.2">
      <c r="A749" t="e">
        <f ca="1">_xll.BFieldInfo($B$749)</f>
        <v>#NAME?</v>
      </c>
      <c r="B749" t="s">
        <v>111</v>
      </c>
      <c r="C749">
        <v>3712.5</v>
      </c>
      <c r="D749">
        <v>3325</v>
      </c>
      <c r="E749">
        <v>3500</v>
      </c>
      <c r="F749">
        <v>3597.5</v>
      </c>
      <c r="G749">
        <v>3597.5</v>
      </c>
      <c r="H749">
        <v>4397.5</v>
      </c>
      <c r="I749">
        <v>4397.5</v>
      </c>
      <c r="J749">
        <v>3500</v>
      </c>
      <c r="K749">
        <v>3090</v>
      </c>
      <c r="L749">
        <v>2882.5</v>
      </c>
      <c r="M749">
        <v>2930</v>
      </c>
      <c r="N749" t="s">
        <v>108</v>
      </c>
    </row>
    <row r="750" spans="1:14" x14ac:dyDescent="0.2">
      <c r="A750" t="e">
        <f ca="1">_xll.BFieldInfo($B$750)</f>
        <v>#NAME?</v>
      </c>
      <c r="B750" t="s">
        <v>109</v>
      </c>
      <c r="C750" t="s">
        <v>108</v>
      </c>
      <c r="D750" t="s">
        <v>108</v>
      </c>
      <c r="E750" t="s">
        <v>108</v>
      </c>
      <c r="F750" t="s">
        <v>108</v>
      </c>
      <c r="G750" t="s">
        <v>108</v>
      </c>
      <c r="H750" t="s">
        <v>108</v>
      </c>
      <c r="I750" t="s">
        <v>108</v>
      </c>
      <c r="J750" t="s">
        <v>108</v>
      </c>
      <c r="K750" t="s">
        <v>108</v>
      </c>
      <c r="L750" t="s">
        <v>108</v>
      </c>
      <c r="M750" t="s">
        <v>108</v>
      </c>
      <c r="N750" t="s">
        <v>108</v>
      </c>
    </row>
    <row r="751" spans="1:14" x14ac:dyDescent="0.2">
      <c r="A751" t="e">
        <f ca="1">_xll.BFieldInfo($B$751)</f>
        <v>#NAME?</v>
      </c>
      <c r="B751" t="s">
        <v>112</v>
      </c>
      <c r="C751" t="s">
        <v>108</v>
      </c>
      <c r="D751" t="s">
        <v>108</v>
      </c>
      <c r="E751" t="s">
        <v>108</v>
      </c>
      <c r="F751" t="s">
        <v>108</v>
      </c>
      <c r="G751" t="s">
        <v>108</v>
      </c>
      <c r="H751" t="s">
        <v>108</v>
      </c>
      <c r="I751" t="s">
        <v>108</v>
      </c>
      <c r="J751" t="s">
        <v>108</v>
      </c>
      <c r="K751" t="s">
        <v>108</v>
      </c>
      <c r="L751" t="s">
        <v>108</v>
      </c>
      <c r="M751" t="s">
        <v>108</v>
      </c>
      <c r="N751" t="s">
        <v>108</v>
      </c>
    </row>
    <row r="752" spans="1:14" x14ac:dyDescent="0.2">
      <c r="A752" t="e">
        <f ca="1">_xll.BFieldInfo($B$752)</f>
        <v>#NAME?</v>
      </c>
      <c r="B752" t="s">
        <v>113</v>
      </c>
      <c r="C752" t="s">
        <v>108</v>
      </c>
      <c r="D752" t="s">
        <v>108</v>
      </c>
      <c r="E752" t="s">
        <v>108</v>
      </c>
      <c r="F752" t="s">
        <v>108</v>
      </c>
      <c r="G752" t="s">
        <v>108</v>
      </c>
      <c r="H752" t="s">
        <v>108</v>
      </c>
      <c r="I752" t="s">
        <v>108</v>
      </c>
      <c r="J752" t="s">
        <v>108</v>
      </c>
      <c r="K752" t="s">
        <v>108</v>
      </c>
      <c r="L752" t="s">
        <v>108</v>
      </c>
      <c r="M752" t="s">
        <v>108</v>
      </c>
      <c r="N752" t="s">
        <v>108</v>
      </c>
    </row>
    <row r="753" spans="1:14" x14ac:dyDescent="0.2">
      <c r="A753" t="e">
        <f ca="1">_xll.BFieldInfo($B$753)</f>
        <v>#NAME?</v>
      </c>
      <c r="B753" t="s">
        <v>114</v>
      </c>
      <c r="C753" t="s">
        <v>108</v>
      </c>
      <c r="D753" t="s">
        <v>108</v>
      </c>
      <c r="E753" t="s">
        <v>108</v>
      </c>
      <c r="F753" t="s">
        <v>108</v>
      </c>
      <c r="G753" t="s">
        <v>108</v>
      </c>
      <c r="H753" t="s">
        <v>108</v>
      </c>
      <c r="I753" t="s">
        <v>108</v>
      </c>
      <c r="J753" t="s">
        <v>108</v>
      </c>
      <c r="K753" t="s">
        <v>108</v>
      </c>
      <c r="L753" t="s">
        <v>108</v>
      </c>
      <c r="M753" t="s">
        <v>108</v>
      </c>
      <c r="N753" t="s">
        <v>108</v>
      </c>
    </row>
    <row r="754" spans="1:14" x14ac:dyDescent="0.2">
      <c r="A754" t="e">
        <f ca="1">_xll.BFieldInfo($B$754)</f>
        <v>#NAME?</v>
      </c>
      <c r="B754" t="s">
        <v>115</v>
      </c>
      <c r="C754" t="s">
        <v>108</v>
      </c>
      <c r="D754" t="s">
        <v>108</v>
      </c>
      <c r="E754" t="s">
        <v>108</v>
      </c>
      <c r="F754" t="s">
        <v>108</v>
      </c>
      <c r="G754" t="s">
        <v>108</v>
      </c>
      <c r="H754" t="s">
        <v>108</v>
      </c>
      <c r="I754" t="s">
        <v>108</v>
      </c>
      <c r="J754" t="s">
        <v>108</v>
      </c>
      <c r="K754" t="s">
        <v>108</v>
      </c>
      <c r="L754" t="s">
        <v>108</v>
      </c>
      <c r="M754" t="s">
        <v>108</v>
      </c>
      <c r="N754" t="s">
        <v>108</v>
      </c>
    </row>
    <row r="755" spans="1:14" x14ac:dyDescent="0.2">
      <c r="A755" t="e">
        <f ca="1">_xll.BFieldInfo($B$755)</f>
        <v>#NAME?</v>
      </c>
      <c r="B755" t="s">
        <v>116</v>
      </c>
      <c r="C755" t="s">
        <v>108</v>
      </c>
      <c r="D755" t="s">
        <v>108</v>
      </c>
      <c r="E755" t="s">
        <v>108</v>
      </c>
      <c r="F755" t="s">
        <v>108</v>
      </c>
      <c r="G755" t="s">
        <v>108</v>
      </c>
      <c r="H755" t="s">
        <v>108</v>
      </c>
      <c r="I755" t="s">
        <v>108</v>
      </c>
      <c r="J755" t="s">
        <v>108</v>
      </c>
      <c r="K755" t="s">
        <v>108</v>
      </c>
      <c r="L755" t="s">
        <v>108</v>
      </c>
      <c r="M755" t="s">
        <v>108</v>
      </c>
      <c r="N755" t="s">
        <v>108</v>
      </c>
    </row>
    <row r="756" spans="1:14" x14ac:dyDescent="0.2">
      <c r="A756" t="e">
        <f ca="1">_xll.BFieldInfo($B$756)</f>
        <v>#NAME?</v>
      </c>
      <c r="B756" t="s">
        <v>117</v>
      </c>
      <c r="C756" t="s">
        <v>108</v>
      </c>
      <c r="D756" t="s">
        <v>108</v>
      </c>
      <c r="E756" t="s">
        <v>108</v>
      </c>
      <c r="F756" t="s">
        <v>108</v>
      </c>
      <c r="G756" t="s">
        <v>108</v>
      </c>
      <c r="H756" t="s">
        <v>108</v>
      </c>
      <c r="I756" t="s">
        <v>108</v>
      </c>
      <c r="J756" t="s">
        <v>108</v>
      </c>
      <c r="K756" t="s">
        <v>108</v>
      </c>
      <c r="L756" t="s">
        <v>108</v>
      </c>
      <c r="M756" t="s">
        <v>108</v>
      </c>
      <c r="N756" t="s">
        <v>108</v>
      </c>
    </row>
    <row r="758" spans="1:14" x14ac:dyDescent="0.2">
      <c r="A758" t="s">
        <v>58</v>
      </c>
      <c r="B758" t="s">
        <v>106</v>
      </c>
      <c r="C758" s="8" t="e">
        <f ca="1">_xll.BDH($A$758,$B$759:$B$769,$B$1,$B$2,"Dir=H","Per=Y","Days=A","Dts=S","Sort=R","cols=12;rows=12")</f>
        <v>#NAME?</v>
      </c>
      <c r="D758" s="8">
        <v>43465</v>
      </c>
      <c r="E758" s="8">
        <v>43100</v>
      </c>
      <c r="F758" s="8">
        <v>43098</v>
      </c>
      <c r="G758" s="8">
        <v>42735</v>
      </c>
      <c r="H758" s="8">
        <v>42734</v>
      </c>
      <c r="I758" s="8">
        <v>42369</v>
      </c>
      <c r="J758" s="8">
        <v>42004</v>
      </c>
      <c r="K758" s="8">
        <v>41639</v>
      </c>
      <c r="L758" s="8">
        <v>41274</v>
      </c>
      <c r="M758" s="8">
        <v>40908</v>
      </c>
      <c r="N758" s="8">
        <v>40907</v>
      </c>
    </row>
    <row r="759" spans="1:14" x14ac:dyDescent="0.2">
      <c r="A759" t="e">
        <f ca="1">_xll.BFieldInfo($B$759)</f>
        <v>#NAME?</v>
      </c>
      <c r="B759" t="s">
        <v>107</v>
      </c>
      <c r="C759">
        <v>196.43</v>
      </c>
      <c r="D759">
        <v>158.69</v>
      </c>
      <c r="E759">
        <v>145.76</v>
      </c>
      <c r="F759">
        <v>145.76</v>
      </c>
      <c r="G759">
        <v>140.38</v>
      </c>
      <c r="H759">
        <v>140.38</v>
      </c>
      <c r="I759">
        <v>139.80000000000001</v>
      </c>
      <c r="J759">
        <v>113.1</v>
      </c>
      <c r="K759">
        <v>102.64</v>
      </c>
      <c r="L759">
        <v>76.03</v>
      </c>
      <c r="M759">
        <v>61.44</v>
      </c>
      <c r="N759">
        <v>61.44</v>
      </c>
    </row>
    <row r="760" spans="1:14" x14ac:dyDescent="0.2">
      <c r="A760" t="e">
        <f ca="1">_xll.BFieldInfo($B$760)</f>
        <v>#NAME?</v>
      </c>
      <c r="B760" t="s">
        <v>109</v>
      </c>
      <c r="C760">
        <v>3844.8</v>
      </c>
      <c r="D760">
        <v>3380.6</v>
      </c>
      <c r="E760">
        <v>3441.9</v>
      </c>
      <c r="F760">
        <v>3379.8</v>
      </c>
      <c r="G760">
        <v>3379.8</v>
      </c>
      <c r="H760">
        <v>3303.3</v>
      </c>
      <c r="I760">
        <v>3303.3</v>
      </c>
      <c r="J760">
        <v>3269.2</v>
      </c>
      <c r="K760">
        <v>1822.6</v>
      </c>
      <c r="L760">
        <v>1702.7</v>
      </c>
      <c r="M760">
        <v>1690.6</v>
      </c>
      <c r="N760" t="s">
        <v>108</v>
      </c>
    </row>
    <row r="761" spans="1:14" x14ac:dyDescent="0.2">
      <c r="A761" t="e">
        <f ca="1">_xll.BFieldInfo($B$761)</f>
        <v>#NAME?</v>
      </c>
      <c r="B761" t="s">
        <v>110</v>
      </c>
      <c r="C761">
        <v>3142.8</v>
      </c>
      <c r="D761">
        <v>2829</v>
      </c>
      <c r="E761">
        <v>2877.4</v>
      </c>
      <c r="F761">
        <v>2671.6</v>
      </c>
      <c r="G761">
        <v>2671.6</v>
      </c>
      <c r="H761">
        <v>2565.5</v>
      </c>
      <c r="I761">
        <v>2565.5</v>
      </c>
      <c r="J761">
        <v>2662.4</v>
      </c>
      <c r="K761">
        <v>1572.7</v>
      </c>
      <c r="L761">
        <v>1441.4</v>
      </c>
      <c r="M761">
        <v>1386.6</v>
      </c>
      <c r="N761" t="s">
        <v>108</v>
      </c>
    </row>
    <row r="762" spans="1:14" x14ac:dyDescent="0.2">
      <c r="A762" t="e">
        <f ca="1">_xll.BFieldInfo($B$762)</f>
        <v>#NAME?</v>
      </c>
      <c r="B762" t="s">
        <v>111</v>
      </c>
      <c r="C762">
        <v>6765.8206</v>
      </c>
      <c r="D762">
        <v>5681.2322000000004</v>
      </c>
      <c r="E762">
        <v>5426.7470999999996</v>
      </c>
      <c r="F762">
        <v>5427.6812</v>
      </c>
      <c r="G762">
        <v>5427.6812</v>
      </c>
      <c r="H762">
        <v>5601.8073000000004</v>
      </c>
      <c r="I762">
        <v>5601.8073000000004</v>
      </c>
      <c r="J762">
        <v>4675.1772000000001</v>
      </c>
      <c r="K762">
        <v>3852.3573999999999</v>
      </c>
      <c r="L762">
        <v>2984.2100999999998</v>
      </c>
      <c r="M762">
        <v>2541.9212000000002</v>
      </c>
      <c r="N762" t="s">
        <v>108</v>
      </c>
    </row>
    <row r="763" spans="1:14" x14ac:dyDescent="0.2">
      <c r="A763" t="e">
        <f ca="1">_xll.BFieldInfo($B$763)</f>
        <v>#NAME?</v>
      </c>
      <c r="B763" t="s">
        <v>109</v>
      </c>
      <c r="C763">
        <v>3844.8</v>
      </c>
      <c r="D763">
        <v>3380.6</v>
      </c>
      <c r="E763">
        <v>3441.9</v>
      </c>
      <c r="F763">
        <v>3379.8</v>
      </c>
      <c r="G763">
        <v>3379.8</v>
      </c>
      <c r="H763">
        <v>3303.3</v>
      </c>
      <c r="I763">
        <v>3303.3</v>
      </c>
      <c r="J763">
        <v>3269.2</v>
      </c>
      <c r="K763">
        <v>1822.6</v>
      </c>
      <c r="L763">
        <v>1702.7</v>
      </c>
      <c r="M763">
        <v>1690.6</v>
      </c>
      <c r="N763" t="s">
        <v>108</v>
      </c>
    </row>
    <row r="764" spans="1:14" x14ac:dyDescent="0.2">
      <c r="A764" t="e">
        <f ca="1">_xll.BFieldInfo($B$764)</f>
        <v>#NAME?</v>
      </c>
      <c r="B764" t="s">
        <v>112</v>
      </c>
      <c r="C764">
        <v>117</v>
      </c>
      <c r="D764">
        <v>115.1</v>
      </c>
      <c r="E764">
        <v>105</v>
      </c>
      <c r="F764">
        <v>105.5</v>
      </c>
      <c r="G764">
        <v>105.5</v>
      </c>
      <c r="H764">
        <v>111.7</v>
      </c>
      <c r="I764">
        <v>111.7</v>
      </c>
      <c r="J764">
        <v>77</v>
      </c>
      <c r="K764">
        <v>68.900000000000006</v>
      </c>
      <c r="L764">
        <v>60.2</v>
      </c>
      <c r="M764">
        <v>52.5</v>
      </c>
      <c r="N764" t="s">
        <v>108</v>
      </c>
    </row>
    <row r="765" spans="1:14" x14ac:dyDescent="0.2">
      <c r="A765" t="e">
        <f ca="1">_xll.BFieldInfo($B$765)</f>
        <v>#NAME?</v>
      </c>
      <c r="B765" t="s">
        <v>113</v>
      </c>
      <c r="C765">
        <v>31.3</v>
      </c>
      <c r="D765">
        <v>25</v>
      </c>
      <c r="E765">
        <v>24.4</v>
      </c>
      <c r="F765">
        <v>28.1</v>
      </c>
      <c r="G765">
        <v>28.1</v>
      </c>
      <c r="H765">
        <v>41.5</v>
      </c>
      <c r="I765">
        <v>41.5</v>
      </c>
      <c r="J765">
        <v>48.4</v>
      </c>
      <c r="K765">
        <v>40.700000000000003</v>
      </c>
      <c r="L765">
        <v>46.5</v>
      </c>
      <c r="M765">
        <v>48.8</v>
      </c>
      <c r="N765" t="s">
        <v>108</v>
      </c>
    </row>
    <row r="766" spans="1:14" x14ac:dyDescent="0.2">
      <c r="A766" t="e">
        <f ca="1">_xll.BFieldInfo($B$766)</f>
        <v>#NAME?</v>
      </c>
      <c r="B766" t="s">
        <v>114</v>
      </c>
      <c r="C766">
        <v>-81.3</v>
      </c>
      <c r="D766">
        <v>-96.4</v>
      </c>
      <c r="E766">
        <v>-113.2</v>
      </c>
      <c r="F766">
        <v>-131.69999999999999</v>
      </c>
      <c r="G766">
        <v>-131.69999999999999</v>
      </c>
      <c r="H766">
        <v>-200.4</v>
      </c>
      <c r="I766">
        <v>-200.4</v>
      </c>
      <c r="J766">
        <v>-93.7</v>
      </c>
      <c r="K766">
        <v>-68.5</v>
      </c>
      <c r="L766">
        <v>-72.900000000000006</v>
      </c>
      <c r="M766">
        <v>-90.8</v>
      </c>
      <c r="N766" t="s">
        <v>108</v>
      </c>
    </row>
    <row r="767" spans="1:14" x14ac:dyDescent="0.2">
      <c r="A767" t="e">
        <f ca="1">_xll.BFieldInfo($B$767)</f>
        <v>#NAME?</v>
      </c>
      <c r="B767" t="s">
        <v>115</v>
      </c>
      <c r="C767" t="s">
        <v>108</v>
      </c>
      <c r="D767" t="s">
        <v>108</v>
      </c>
      <c r="E767" t="s">
        <v>108</v>
      </c>
      <c r="F767" t="s">
        <v>108</v>
      </c>
      <c r="G767" t="s">
        <v>108</v>
      </c>
      <c r="H767" t="s">
        <v>108</v>
      </c>
      <c r="I767" t="s">
        <v>108</v>
      </c>
      <c r="J767" t="s">
        <v>108</v>
      </c>
      <c r="K767" t="s">
        <v>108</v>
      </c>
      <c r="L767" t="s">
        <v>108</v>
      </c>
      <c r="M767" t="s">
        <v>108</v>
      </c>
      <c r="N767" t="s">
        <v>108</v>
      </c>
    </row>
    <row r="768" spans="1:14" x14ac:dyDescent="0.2">
      <c r="A768" t="e">
        <f ca="1">_xll.BFieldInfo($B$768)</f>
        <v>#NAME?</v>
      </c>
      <c r="B768" t="s">
        <v>116</v>
      </c>
      <c r="C768">
        <v>33.667400000000001</v>
      </c>
      <c r="D768">
        <v>38.190199999999997</v>
      </c>
      <c r="E768">
        <v>37.916200000000003</v>
      </c>
      <c r="F768">
        <v>41.409599999999998</v>
      </c>
      <c r="G768">
        <v>41.409599999999998</v>
      </c>
      <c r="H768">
        <v>45.180300000000003</v>
      </c>
      <c r="I768">
        <v>45.180300000000003</v>
      </c>
      <c r="J768">
        <v>45.541600000000003</v>
      </c>
      <c r="K768">
        <v>42.442900000000002</v>
      </c>
      <c r="L768">
        <v>51</v>
      </c>
      <c r="M768">
        <v>51</v>
      </c>
      <c r="N768" t="s">
        <v>108</v>
      </c>
    </row>
    <row r="769" spans="1:14" x14ac:dyDescent="0.2">
      <c r="A769" t="e">
        <f ca="1">_xll.BFieldInfo($B$769)</f>
        <v>#NAME?</v>
      </c>
      <c r="B769" t="s">
        <v>117</v>
      </c>
      <c r="C769">
        <v>16.494800000000001</v>
      </c>
      <c r="D769">
        <v>13.3263</v>
      </c>
      <c r="E769">
        <v>13.2654</v>
      </c>
      <c r="F769">
        <v>13.598599999999999</v>
      </c>
      <c r="G769">
        <v>13.598599999999999</v>
      </c>
      <c r="H769">
        <v>15.770799999999999</v>
      </c>
      <c r="I769">
        <v>15.770799999999999</v>
      </c>
      <c r="J769">
        <v>13.7996</v>
      </c>
      <c r="K769">
        <v>14.122199999999999</v>
      </c>
      <c r="L769">
        <v>29</v>
      </c>
      <c r="M769">
        <v>26</v>
      </c>
      <c r="N769" t="s">
        <v>108</v>
      </c>
    </row>
    <row r="771" spans="1:14" x14ac:dyDescent="0.2">
      <c r="A771" t="s">
        <v>63</v>
      </c>
      <c r="B771" t="s">
        <v>106</v>
      </c>
      <c r="C771" s="8" t="e">
        <f ca="1">_xll.BDH($A$771,$B$772:$B$782,$B$1,$B$2,"Dir=H","Per=Y","Days=A","Dts=S","Sort=R","cols=11;rows=12")</f>
        <v>#NAME?</v>
      </c>
      <c r="D771" s="8">
        <v>43465</v>
      </c>
      <c r="E771" s="8">
        <v>43100</v>
      </c>
      <c r="F771" s="8">
        <v>43098</v>
      </c>
      <c r="G771" s="8">
        <v>42735</v>
      </c>
      <c r="H771" s="8">
        <v>42734</v>
      </c>
      <c r="I771" s="8">
        <v>42369</v>
      </c>
      <c r="J771" s="8">
        <v>42004</v>
      </c>
      <c r="K771" s="8">
        <v>41639</v>
      </c>
      <c r="L771" s="8">
        <v>41274</v>
      </c>
      <c r="M771" s="8">
        <v>40907</v>
      </c>
    </row>
    <row r="772" spans="1:14" x14ac:dyDescent="0.2">
      <c r="A772" t="e">
        <f ca="1">_xll.BFieldInfo($B$772)</f>
        <v>#NAME?</v>
      </c>
      <c r="B772" t="s">
        <v>107</v>
      </c>
      <c r="C772">
        <v>24.75</v>
      </c>
      <c r="D772" t="s">
        <v>108</v>
      </c>
      <c r="E772" t="s">
        <v>108</v>
      </c>
      <c r="F772" t="s">
        <v>108</v>
      </c>
      <c r="G772" t="s">
        <v>108</v>
      </c>
      <c r="H772" t="s">
        <v>108</v>
      </c>
      <c r="I772" t="s">
        <v>108</v>
      </c>
      <c r="J772" t="s">
        <v>108</v>
      </c>
      <c r="K772" t="s">
        <v>108</v>
      </c>
      <c r="L772" t="s">
        <v>108</v>
      </c>
      <c r="M772" t="s">
        <v>108</v>
      </c>
    </row>
    <row r="773" spans="1:14" x14ac:dyDescent="0.2">
      <c r="A773" t="e">
        <f ca="1">_xll.BFieldInfo($B$773)</f>
        <v>#NAME?</v>
      </c>
      <c r="B773" t="s">
        <v>109</v>
      </c>
      <c r="C773" t="s">
        <v>108</v>
      </c>
      <c r="D773" t="s">
        <v>108</v>
      </c>
      <c r="E773" t="s">
        <v>108</v>
      </c>
      <c r="F773" t="s">
        <v>108</v>
      </c>
      <c r="G773" t="s">
        <v>108</v>
      </c>
      <c r="H773" t="s">
        <v>108</v>
      </c>
      <c r="I773" t="s">
        <v>108</v>
      </c>
      <c r="J773" t="s">
        <v>108</v>
      </c>
      <c r="K773" t="s">
        <v>108</v>
      </c>
      <c r="L773" t="s">
        <v>108</v>
      </c>
      <c r="M773" t="s">
        <v>108</v>
      </c>
    </row>
    <row r="774" spans="1:14" x14ac:dyDescent="0.2">
      <c r="A774" t="e">
        <f ca="1">_xll.BFieldInfo($B$774)</f>
        <v>#NAME?</v>
      </c>
      <c r="B774" t="s">
        <v>110</v>
      </c>
      <c r="C774" t="s">
        <v>108</v>
      </c>
      <c r="D774" t="s">
        <v>108</v>
      </c>
      <c r="E774" t="s">
        <v>108</v>
      </c>
      <c r="F774" t="s">
        <v>108</v>
      </c>
      <c r="G774" t="s">
        <v>108</v>
      </c>
      <c r="H774" t="s">
        <v>108</v>
      </c>
      <c r="I774" t="s">
        <v>108</v>
      </c>
      <c r="J774" t="s">
        <v>108</v>
      </c>
      <c r="K774" t="s">
        <v>108</v>
      </c>
      <c r="L774" t="s">
        <v>108</v>
      </c>
      <c r="M774" t="s">
        <v>108</v>
      </c>
    </row>
    <row r="775" spans="1:14" x14ac:dyDescent="0.2">
      <c r="A775" t="e">
        <f ca="1">_xll.BFieldInfo($B$775)</f>
        <v>#NAME?</v>
      </c>
      <c r="B775" t="s">
        <v>111</v>
      </c>
      <c r="C775">
        <v>3924.8910999999998</v>
      </c>
      <c r="D775" t="s">
        <v>108</v>
      </c>
      <c r="E775" t="s">
        <v>108</v>
      </c>
      <c r="F775" t="s">
        <v>108</v>
      </c>
      <c r="G775" t="s">
        <v>108</v>
      </c>
      <c r="H775" t="s">
        <v>108</v>
      </c>
      <c r="I775" t="s">
        <v>108</v>
      </c>
      <c r="J775" t="s">
        <v>108</v>
      </c>
      <c r="K775" t="s">
        <v>108</v>
      </c>
      <c r="L775" t="s">
        <v>108</v>
      </c>
      <c r="M775" t="s">
        <v>108</v>
      </c>
    </row>
    <row r="776" spans="1:14" x14ac:dyDescent="0.2">
      <c r="A776" t="e">
        <f ca="1">_xll.BFieldInfo($B$776)</f>
        <v>#NAME?</v>
      </c>
      <c r="B776" t="s">
        <v>109</v>
      </c>
      <c r="C776" t="s">
        <v>108</v>
      </c>
      <c r="D776" t="s">
        <v>108</v>
      </c>
      <c r="E776" t="s">
        <v>108</v>
      </c>
      <c r="F776" t="s">
        <v>108</v>
      </c>
      <c r="G776" t="s">
        <v>108</v>
      </c>
      <c r="H776" t="s">
        <v>108</v>
      </c>
      <c r="I776" t="s">
        <v>108</v>
      </c>
      <c r="J776" t="s">
        <v>108</v>
      </c>
      <c r="K776" t="s">
        <v>108</v>
      </c>
      <c r="L776" t="s">
        <v>108</v>
      </c>
      <c r="M776" t="s">
        <v>108</v>
      </c>
    </row>
    <row r="777" spans="1:14" x14ac:dyDescent="0.2">
      <c r="A777" t="e">
        <f ca="1">_xll.BFieldInfo($B$777)</f>
        <v>#NAME?</v>
      </c>
      <c r="B777" t="s">
        <v>112</v>
      </c>
      <c r="C777" t="s">
        <v>108</v>
      </c>
      <c r="D777" t="s">
        <v>108</v>
      </c>
      <c r="E777" t="s">
        <v>108</v>
      </c>
      <c r="F777" t="s">
        <v>108</v>
      </c>
      <c r="G777" t="s">
        <v>108</v>
      </c>
      <c r="H777" t="s">
        <v>108</v>
      </c>
      <c r="I777" t="s">
        <v>108</v>
      </c>
      <c r="J777" t="s">
        <v>108</v>
      </c>
      <c r="K777" t="s">
        <v>108</v>
      </c>
      <c r="L777" t="s">
        <v>108</v>
      </c>
      <c r="M777" t="s">
        <v>108</v>
      </c>
    </row>
    <row r="778" spans="1:14" x14ac:dyDescent="0.2">
      <c r="A778" t="e">
        <f ca="1">_xll.BFieldInfo($B$778)</f>
        <v>#NAME?</v>
      </c>
      <c r="B778" t="s">
        <v>113</v>
      </c>
      <c r="C778" t="s">
        <v>108</v>
      </c>
      <c r="D778" t="s">
        <v>108</v>
      </c>
      <c r="E778" t="s">
        <v>108</v>
      </c>
      <c r="F778" t="s">
        <v>108</v>
      </c>
      <c r="G778" t="s">
        <v>108</v>
      </c>
      <c r="H778" t="s">
        <v>108</v>
      </c>
      <c r="I778" t="s">
        <v>108</v>
      </c>
      <c r="J778" t="s">
        <v>108</v>
      </c>
      <c r="K778" t="s">
        <v>108</v>
      </c>
      <c r="L778" t="s">
        <v>108</v>
      </c>
      <c r="M778" t="s">
        <v>108</v>
      </c>
    </row>
    <row r="779" spans="1:14" x14ac:dyDescent="0.2">
      <c r="A779" t="e">
        <f ca="1">_xll.BFieldInfo($B$779)</f>
        <v>#NAME?</v>
      </c>
      <c r="B779" t="s">
        <v>114</v>
      </c>
      <c r="C779" t="s">
        <v>108</v>
      </c>
      <c r="D779" t="s">
        <v>108</v>
      </c>
      <c r="E779" t="s">
        <v>108</v>
      </c>
      <c r="F779" t="s">
        <v>108</v>
      </c>
      <c r="G779" t="s">
        <v>108</v>
      </c>
      <c r="H779" t="s">
        <v>108</v>
      </c>
      <c r="I779" t="s">
        <v>108</v>
      </c>
      <c r="J779" t="s">
        <v>108</v>
      </c>
      <c r="K779" t="s">
        <v>108</v>
      </c>
      <c r="L779" t="s">
        <v>108</v>
      </c>
      <c r="M779" t="s">
        <v>108</v>
      </c>
    </row>
    <row r="780" spans="1:14" x14ac:dyDescent="0.2">
      <c r="A780" t="e">
        <f ca="1">_xll.BFieldInfo($B$780)</f>
        <v>#NAME?</v>
      </c>
      <c r="B780" t="s">
        <v>115</v>
      </c>
      <c r="C780">
        <v>119.009</v>
      </c>
      <c r="D780">
        <v>112.815</v>
      </c>
      <c r="E780">
        <v>65.459999999999994</v>
      </c>
      <c r="F780">
        <v>42.863</v>
      </c>
      <c r="G780">
        <v>42.863</v>
      </c>
      <c r="H780" t="s">
        <v>108</v>
      </c>
      <c r="I780" t="s">
        <v>108</v>
      </c>
      <c r="J780" t="s">
        <v>108</v>
      </c>
      <c r="K780" t="s">
        <v>108</v>
      </c>
      <c r="L780" t="s">
        <v>108</v>
      </c>
      <c r="M780" t="s">
        <v>108</v>
      </c>
    </row>
    <row r="781" spans="1:14" x14ac:dyDescent="0.2">
      <c r="A781" t="e">
        <f ca="1">_xll.BFieldInfo($B$781)</f>
        <v>#NAME?</v>
      </c>
      <c r="B781" t="s">
        <v>116</v>
      </c>
      <c r="C781" t="s">
        <v>108</v>
      </c>
      <c r="D781" t="s">
        <v>108</v>
      </c>
      <c r="E781" t="s">
        <v>108</v>
      </c>
      <c r="F781" t="s">
        <v>108</v>
      </c>
      <c r="G781" t="s">
        <v>108</v>
      </c>
      <c r="H781" t="s">
        <v>108</v>
      </c>
      <c r="I781" t="s">
        <v>108</v>
      </c>
      <c r="J781" t="s">
        <v>108</v>
      </c>
      <c r="K781" t="s">
        <v>108</v>
      </c>
      <c r="L781" t="s">
        <v>108</v>
      </c>
      <c r="M781" t="s">
        <v>108</v>
      </c>
    </row>
    <row r="782" spans="1:14" x14ac:dyDescent="0.2">
      <c r="A782" t="e">
        <f ca="1">_xll.BFieldInfo($B$782)</f>
        <v>#NAME?</v>
      </c>
      <c r="B782" t="s">
        <v>117</v>
      </c>
      <c r="C782" t="s">
        <v>108</v>
      </c>
      <c r="D782" t="s">
        <v>108</v>
      </c>
      <c r="E782" t="s">
        <v>108</v>
      </c>
      <c r="F782" t="s">
        <v>108</v>
      </c>
      <c r="G782" t="s">
        <v>108</v>
      </c>
      <c r="H782" t="s">
        <v>108</v>
      </c>
      <c r="I782" t="s">
        <v>108</v>
      </c>
      <c r="J782" t="s">
        <v>108</v>
      </c>
      <c r="K782" t="s">
        <v>108</v>
      </c>
      <c r="L782" t="s">
        <v>108</v>
      </c>
      <c r="M782" t="s">
        <v>108</v>
      </c>
    </row>
    <row r="784" spans="1:14" x14ac:dyDescent="0.2">
      <c r="A784" t="s">
        <v>66</v>
      </c>
      <c r="B784" t="s">
        <v>106</v>
      </c>
      <c r="C784" s="8" t="e">
        <f ca="1">_xll.BDH($A$784,$B$785:$B$795,$B$1,$B$2,"Dir=H","Per=Y","Days=A","Dts=S","Sort=R","cols=12;rows=12")</f>
        <v>#NAME?</v>
      </c>
      <c r="D784" s="8">
        <v>43465</v>
      </c>
      <c r="E784" s="8">
        <v>43100</v>
      </c>
      <c r="F784" s="8">
        <v>43098</v>
      </c>
      <c r="G784" s="8">
        <v>42735</v>
      </c>
      <c r="H784" s="8">
        <v>42734</v>
      </c>
      <c r="I784" s="8">
        <v>42369</v>
      </c>
      <c r="J784" s="8">
        <v>42004</v>
      </c>
      <c r="K784" s="8">
        <v>41639</v>
      </c>
      <c r="L784" s="8">
        <v>41274</v>
      </c>
      <c r="M784" s="8">
        <v>40908</v>
      </c>
      <c r="N784" s="8">
        <v>40907</v>
      </c>
    </row>
    <row r="785" spans="1:14" x14ac:dyDescent="0.2">
      <c r="A785" t="e">
        <f ca="1">_xll.BFieldInfo($B$785)</f>
        <v>#NAME?</v>
      </c>
      <c r="B785" t="s">
        <v>107</v>
      </c>
      <c r="C785">
        <v>1240.45</v>
      </c>
      <c r="D785">
        <v>969.19</v>
      </c>
      <c r="E785">
        <v>1558.27</v>
      </c>
      <c r="F785">
        <v>1558.27</v>
      </c>
      <c r="G785">
        <v>986.91</v>
      </c>
      <c r="H785">
        <v>986.91</v>
      </c>
      <c r="I785">
        <v>785.11</v>
      </c>
      <c r="J785">
        <v>709.53</v>
      </c>
      <c r="K785">
        <v>690.2</v>
      </c>
      <c r="L785">
        <v>390.17</v>
      </c>
      <c r="M785">
        <v>328.48</v>
      </c>
      <c r="N785">
        <v>328.48</v>
      </c>
    </row>
    <row r="786" spans="1:14" x14ac:dyDescent="0.2">
      <c r="A786" t="e">
        <f ca="1">_xll.BFieldInfo($B$786)</f>
        <v>#NAME?</v>
      </c>
      <c r="B786" t="s">
        <v>109</v>
      </c>
      <c r="C786">
        <v>1439</v>
      </c>
      <c r="D786">
        <v>1439</v>
      </c>
      <c r="E786">
        <v>1439</v>
      </c>
      <c r="F786">
        <v>1439</v>
      </c>
      <c r="G786">
        <v>1439</v>
      </c>
      <c r="H786">
        <v>1439</v>
      </c>
      <c r="I786">
        <v>1439</v>
      </c>
      <c r="J786">
        <v>1439</v>
      </c>
      <c r="K786">
        <v>1439</v>
      </c>
      <c r="L786">
        <v>1439</v>
      </c>
      <c r="M786">
        <v>1439</v>
      </c>
      <c r="N786" t="s">
        <v>108</v>
      </c>
    </row>
    <row r="787" spans="1:14" x14ac:dyDescent="0.2">
      <c r="A787" t="e">
        <f ca="1">_xll.BFieldInfo($B$787)</f>
        <v>#NAME?</v>
      </c>
      <c r="B787" t="s">
        <v>110</v>
      </c>
      <c r="C787">
        <v>1173</v>
      </c>
      <c r="D787">
        <v>1173</v>
      </c>
      <c r="E787">
        <v>1173</v>
      </c>
      <c r="F787">
        <v>1173</v>
      </c>
      <c r="G787">
        <v>1173</v>
      </c>
      <c r="H787">
        <v>1173</v>
      </c>
      <c r="I787">
        <v>1173</v>
      </c>
      <c r="J787">
        <v>1173</v>
      </c>
      <c r="K787">
        <v>1173</v>
      </c>
      <c r="L787">
        <v>1173</v>
      </c>
      <c r="M787">
        <v>1173</v>
      </c>
      <c r="N787" t="s">
        <v>108</v>
      </c>
    </row>
    <row r="788" spans="1:14" x14ac:dyDescent="0.2">
      <c r="A788" t="e">
        <f ca="1">_xll.BFieldInfo($B$788)</f>
        <v>#NAME?</v>
      </c>
      <c r="B788" t="s">
        <v>111</v>
      </c>
      <c r="C788">
        <v>4024.1316999999999</v>
      </c>
      <c r="D788">
        <v>3219.3899000000001</v>
      </c>
      <c r="E788">
        <v>5266.0653000000002</v>
      </c>
      <c r="F788">
        <v>3409.8589999999999</v>
      </c>
      <c r="G788">
        <v>3409.8589999999999</v>
      </c>
      <c r="H788">
        <v>2778.6466</v>
      </c>
      <c r="I788">
        <v>2778.6466</v>
      </c>
      <c r="J788">
        <v>2570.2354999999998</v>
      </c>
      <c r="K788">
        <v>2563.067</v>
      </c>
      <c r="L788">
        <v>1503.5192</v>
      </c>
      <c r="M788">
        <v>1316.3883000000001</v>
      </c>
      <c r="N788" t="s">
        <v>108</v>
      </c>
    </row>
    <row r="789" spans="1:14" x14ac:dyDescent="0.2">
      <c r="A789" t="e">
        <f ca="1">_xll.BFieldInfo($B$789)</f>
        <v>#NAME?</v>
      </c>
      <c r="B789" t="s">
        <v>109</v>
      </c>
      <c r="C789">
        <v>1439</v>
      </c>
      <c r="D789">
        <v>1439</v>
      </c>
      <c r="E789">
        <v>1439</v>
      </c>
      <c r="F789">
        <v>1439</v>
      </c>
      <c r="G789">
        <v>1439</v>
      </c>
      <c r="H789">
        <v>1439</v>
      </c>
      <c r="I789">
        <v>1439</v>
      </c>
      <c r="J789">
        <v>1439</v>
      </c>
      <c r="K789">
        <v>1439</v>
      </c>
      <c r="L789">
        <v>1439</v>
      </c>
      <c r="M789">
        <v>1439</v>
      </c>
      <c r="N789" t="s">
        <v>108</v>
      </c>
    </row>
    <row r="790" spans="1:14" x14ac:dyDescent="0.2">
      <c r="A790" t="e">
        <f ca="1">_xll.BFieldInfo($B$790)</f>
        <v>#NAME?</v>
      </c>
      <c r="B790" t="s">
        <v>112</v>
      </c>
      <c r="C790">
        <v>22</v>
      </c>
      <c r="D790">
        <v>22</v>
      </c>
      <c r="E790">
        <v>22</v>
      </c>
      <c r="F790">
        <v>22</v>
      </c>
      <c r="G790">
        <v>22</v>
      </c>
      <c r="H790">
        <v>22</v>
      </c>
      <c r="I790">
        <v>22</v>
      </c>
      <c r="J790">
        <v>22</v>
      </c>
      <c r="K790">
        <v>22</v>
      </c>
      <c r="L790">
        <v>22</v>
      </c>
      <c r="M790">
        <v>22</v>
      </c>
      <c r="N790" t="s">
        <v>108</v>
      </c>
    </row>
    <row r="791" spans="1:14" x14ac:dyDescent="0.2">
      <c r="A791" t="e">
        <f ca="1">_xll.BFieldInfo($B$791)</f>
        <v>#NAME?</v>
      </c>
      <c r="B791" t="s">
        <v>113</v>
      </c>
      <c r="C791">
        <v>42</v>
      </c>
      <c r="D791">
        <v>42</v>
      </c>
      <c r="E791">
        <v>42</v>
      </c>
      <c r="F791">
        <v>42</v>
      </c>
      <c r="G791">
        <v>42</v>
      </c>
      <c r="H791">
        <v>42</v>
      </c>
      <c r="I791">
        <v>42</v>
      </c>
      <c r="J791">
        <v>42</v>
      </c>
      <c r="K791">
        <v>42</v>
      </c>
      <c r="L791">
        <v>42</v>
      </c>
      <c r="M791">
        <v>42</v>
      </c>
      <c r="N791" t="s">
        <v>108</v>
      </c>
    </row>
    <row r="792" spans="1:14" x14ac:dyDescent="0.2">
      <c r="A792" t="e">
        <f ca="1">_xll.BFieldInfo($B$792)</f>
        <v>#NAME?</v>
      </c>
      <c r="B792" t="s">
        <v>114</v>
      </c>
      <c r="C792">
        <v>-84</v>
      </c>
      <c r="D792">
        <v>-84</v>
      </c>
      <c r="E792">
        <v>-84</v>
      </c>
      <c r="F792">
        <v>-84</v>
      </c>
      <c r="G792">
        <v>-84</v>
      </c>
      <c r="H792">
        <v>-84</v>
      </c>
      <c r="I792">
        <v>-84</v>
      </c>
      <c r="J792">
        <v>-84</v>
      </c>
      <c r="K792">
        <v>-84</v>
      </c>
      <c r="L792">
        <v>-84</v>
      </c>
      <c r="M792">
        <v>-84</v>
      </c>
      <c r="N792" t="s">
        <v>108</v>
      </c>
    </row>
    <row r="793" spans="1:14" x14ac:dyDescent="0.2">
      <c r="A793" t="e">
        <f ca="1">_xll.BFieldInfo($B$793)</f>
        <v>#NAME?</v>
      </c>
      <c r="B793" t="s">
        <v>115</v>
      </c>
      <c r="C793">
        <v>243</v>
      </c>
      <c r="D793">
        <v>377</v>
      </c>
      <c r="E793">
        <v>352</v>
      </c>
      <c r="F793">
        <v>311</v>
      </c>
      <c r="G793">
        <v>311</v>
      </c>
      <c r="H793">
        <v>296</v>
      </c>
      <c r="I793">
        <v>296</v>
      </c>
      <c r="J793">
        <v>274</v>
      </c>
      <c r="K793">
        <v>251</v>
      </c>
      <c r="L793">
        <v>222</v>
      </c>
      <c r="M793">
        <v>233</v>
      </c>
      <c r="N793" t="s">
        <v>108</v>
      </c>
    </row>
    <row r="794" spans="1:14" x14ac:dyDescent="0.2">
      <c r="A794" t="e">
        <f ca="1">_xll.BFieldInfo($B$794)</f>
        <v>#NAME?</v>
      </c>
      <c r="B794" t="s">
        <v>116</v>
      </c>
      <c r="C794">
        <v>43</v>
      </c>
      <c r="D794">
        <v>43</v>
      </c>
      <c r="E794">
        <v>43</v>
      </c>
      <c r="F794">
        <v>43</v>
      </c>
      <c r="G794">
        <v>43</v>
      </c>
      <c r="H794">
        <v>43</v>
      </c>
      <c r="I794">
        <v>43</v>
      </c>
      <c r="J794">
        <v>43</v>
      </c>
      <c r="K794">
        <v>43</v>
      </c>
      <c r="L794">
        <v>43</v>
      </c>
      <c r="M794">
        <v>43</v>
      </c>
      <c r="N794" t="s">
        <v>108</v>
      </c>
    </row>
    <row r="795" spans="1:14" x14ac:dyDescent="0.2">
      <c r="A795" t="e">
        <f ca="1">_xll.BFieldInfo($B$795)</f>
        <v>#NAME?</v>
      </c>
      <c r="B795" t="s">
        <v>117</v>
      </c>
      <c r="C795">
        <v>25</v>
      </c>
      <c r="D795">
        <v>25</v>
      </c>
      <c r="E795">
        <v>25</v>
      </c>
      <c r="F795">
        <v>25</v>
      </c>
      <c r="G795">
        <v>25</v>
      </c>
      <c r="H795">
        <v>25</v>
      </c>
      <c r="I795">
        <v>25</v>
      </c>
      <c r="J795">
        <v>25</v>
      </c>
      <c r="K795">
        <v>25</v>
      </c>
      <c r="L795">
        <v>25</v>
      </c>
      <c r="M795">
        <v>25</v>
      </c>
      <c r="N795" t="s">
        <v>108</v>
      </c>
    </row>
    <row r="797" spans="1:14" x14ac:dyDescent="0.2">
      <c r="A797" t="s">
        <v>62</v>
      </c>
      <c r="B797" t="s">
        <v>106</v>
      </c>
      <c r="C797" s="8" t="e">
        <f ca="1">_xll.BDH($A$797,$B$798:$B$808,$B$1,$B$2,"Dir=H","Per=Y","Days=A","Dts=S","Sort=R","cols=12;rows=12")</f>
        <v>#NAME?</v>
      </c>
      <c r="D797" s="8">
        <v>43465</v>
      </c>
      <c r="E797" s="8">
        <v>43100</v>
      </c>
      <c r="F797" s="8">
        <v>43098</v>
      </c>
      <c r="G797" s="8">
        <v>42735</v>
      </c>
      <c r="H797" s="8">
        <v>42734</v>
      </c>
      <c r="I797" s="8">
        <v>42369</v>
      </c>
      <c r="J797" s="8">
        <v>42004</v>
      </c>
      <c r="K797" s="8">
        <v>41639</v>
      </c>
      <c r="L797" s="8">
        <v>41274</v>
      </c>
      <c r="M797" s="8">
        <v>40908</v>
      </c>
      <c r="N797" s="8">
        <v>40907</v>
      </c>
    </row>
    <row r="798" spans="1:14" x14ac:dyDescent="0.2">
      <c r="A798" t="e">
        <f ca="1">_xll.BFieldInfo($B$798)</f>
        <v>#NAME?</v>
      </c>
      <c r="B798" t="s">
        <v>107</v>
      </c>
      <c r="C798">
        <v>224.86</v>
      </c>
      <c r="D798">
        <v>198.65</v>
      </c>
      <c r="E798">
        <v>264.05</v>
      </c>
      <c r="F798">
        <v>264.05</v>
      </c>
      <c r="G798">
        <v>217.3</v>
      </c>
      <c r="H798">
        <v>217.3</v>
      </c>
      <c r="I798">
        <v>167.41</v>
      </c>
      <c r="J798">
        <v>145.38999999999999</v>
      </c>
      <c r="K798">
        <v>111.72</v>
      </c>
      <c r="L798">
        <v>88.59</v>
      </c>
      <c r="M798">
        <v>66.45</v>
      </c>
      <c r="N798">
        <v>66.45</v>
      </c>
    </row>
    <row r="799" spans="1:14" x14ac:dyDescent="0.2">
      <c r="A799" t="e">
        <f ca="1">_xll.BFieldInfo($B$799)</f>
        <v>#NAME?</v>
      </c>
      <c r="B799" t="s">
        <v>109</v>
      </c>
      <c r="C799">
        <v>746.572</v>
      </c>
      <c r="D799">
        <v>652.06899999999996</v>
      </c>
      <c r="E799">
        <v>642.40800000000002</v>
      </c>
      <c r="F799">
        <v>657.505</v>
      </c>
      <c r="G799">
        <v>657.505</v>
      </c>
      <c r="H799">
        <v>612.54499999999996</v>
      </c>
      <c r="I799">
        <v>612.54499999999996</v>
      </c>
      <c r="J799">
        <v>579.673</v>
      </c>
      <c r="K799">
        <v>475.51799999999997</v>
      </c>
      <c r="L799">
        <v>484.39</v>
      </c>
      <c r="M799">
        <v>3.9020000000000001</v>
      </c>
      <c r="N799" t="s">
        <v>108</v>
      </c>
    </row>
    <row r="800" spans="1:14" x14ac:dyDescent="0.2">
      <c r="A800" t="e">
        <f ca="1">_xll.BFieldInfo($B$800)</f>
        <v>#NAME?</v>
      </c>
      <c r="B800" t="s">
        <v>110</v>
      </c>
      <c r="C800">
        <v>569.56500000000005</v>
      </c>
      <c r="D800">
        <v>508.60300000000001</v>
      </c>
      <c r="E800">
        <v>516.84799999999996</v>
      </c>
      <c r="F800">
        <v>474.87200000000001</v>
      </c>
      <c r="G800">
        <v>474.87200000000001</v>
      </c>
      <c r="H800">
        <v>454.39800000000002</v>
      </c>
      <c r="I800">
        <v>454.39800000000002</v>
      </c>
      <c r="J800">
        <v>432.63299999999998</v>
      </c>
      <c r="K800">
        <v>399.68</v>
      </c>
      <c r="L800">
        <v>366.76900000000001</v>
      </c>
      <c r="M800" t="s">
        <v>108</v>
      </c>
      <c r="N800" t="s">
        <v>108</v>
      </c>
    </row>
    <row r="801" spans="1:14" x14ac:dyDescent="0.2">
      <c r="A801" t="e">
        <f ca="1">_xll.BFieldInfo($B$801)</f>
        <v>#NAME?</v>
      </c>
      <c r="B801" t="s">
        <v>111</v>
      </c>
      <c r="C801">
        <v>5424.4677000000001</v>
      </c>
      <c r="D801">
        <v>4988.7857999999997</v>
      </c>
      <c r="E801">
        <v>6842.9812000000002</v>
      </c>
      <c r="F801">
        <v>5798.5050000000001</v>
      </c>
      <c r="G801">
        <v>5798.5050000000001</v>
      </c>
      <c r="H801">
        <v>4625.8458000000001</v>
      </c>
      <c r="I801">
        <v>4625.8458000000001</v>
      </c>
      <c r="J801">
        <v>4090.9382999999998</v>
      </c>
      <c r="K801">
        <v>3200.3494999999998</v>
      </c>
      <c r="L801">
        <v>2593.9699000000001</v>
      </c>
      <c r="M801">
        <v>2001.3119999999999</v>
      </c>
      <c r="N801" t="s">
        <v>108</v>
      </c>
    </row>
    <row r="802" spans="1:14" x14ac:dyDescent="0.2">
      <c r="A802" t="e">
        <f ca="1">_xll.BFieldInfo($B$802)</f>
        <v>#NAME?</v>
      </c>
      <c r="B802" t="s">
        <v>109</v>
      </c>
      <c r="C802">
        <v>746.572</v>
      </c>
      <c r="D802">
        <v>652.06899999999996</v>
      </c>
      <c r="E802">
        <v>642.40800000000002</v>
      </c>
      <c r="F802">
        <v>657.505</v>
      </c>
      <c r="G802">
        <v>657.505</v>
      </c>
      <c r="H802">
        <v>612.54499999999996</v>
      </c>
      <c r="I802">
        <v>612.54499999999996</v>
      </c>
      <c r="J802">
        <v>579.673</v>
      </c>
      <c r="K802">
        <v>475.51799999999997</v>
      </c>
      <c r="L802">
        <v>484.39</v>
      </c>
      <c r="M802">
        <v>3.9020000000000001</v>
      </c>
      <c r="N802" t="s">
        <v>108</v>
      </c>
    </row>
    <row r="803" spans="1:14" x14ac:dyDescent="0.2">
      <c r="A803" t="e">
        <f ca="1">_xll.BFieldInfo($B$803)</f>
        <v>#NAME?</v>
      </c>
      <c r="B803" t="s">
        <v>112</v>
      </c>
      <c r="C803">
        <v>19.876999999999999</v>
      </c>
      <c r="D803">
        <v>21.379000000000001</v>
      </c>
      <c r="E803">
        <v>22.911999999999999</v>
      </c>
      <c r="F803">
        <v>23.067</v>
      </c>
      <c r="G803">
        <v>23.067</v>
      </c>
      <c r="H803">
        <v>18.920999999999999</v>
      </c>
      <c r="I803">
        <v>18.920999999999999</v>
      </c>
      <c r="J803">
        <v>13.83</v>
      </c>
      <c r="K803">
        <v>15.163</v>
      </c>
      <c r="L803">
        <v>0</v>
      </c>
      <c r="M803">
        <v>0</v>
      </c>
      <c r="N803" t="s">
        <v>108</v>
      </c>
    </row>
    <row r="804" spans="1:14" x14ac:dyDescent="0.2">
      <c r="A804" t="e">
        <f ca="1">_xll.BFieldInfo($B$804)</f>
        <v>#NAME?</v>
      </c>
      <c r="B804" t="s">
        <v>113</v>
      </c>
      <c r="C804">
        <v>1.038</v>
      </c>
      <c r="D804">
        <v>0.72499999999999998</v>
      </c>
      <c r="E804">
        <v>1.0089999999999999</v>
      </c>
      <c r="F804">
        <v>1.1599999999999999</v>
      </c>
      <c r="G804">
        <v>1.1599999999999999</v>
      </c>
      <c r="H804">
        <v>1.476</v>
      </c>
      <c r="I804">
        <v>1.476</v>
      </c>
      <c r="J804">
        <v>1.502</v>
      </c>
      <c r="K804">
        <v>2.0430000000000001</v>
      </c>
      <c r="L804">
        <v>114.134</v>
      </c>
      <c r="M804">
        <v>1.151</v>
      </c>
      <c r="N804" t="s">
        <v>108</v>
      </c>
    </row>
    <row r="805" spans="1:14" x14ac:dyDescent="0.2">
      <c r="A805" t="e">
        <f ca="1">_xll.BFieldInfo($B$805)</f>
        <v>#NAME?</v>
      </c>
      <c r="B805" t="s">
        <v>114</v>
      </c>
      <c r="C805">
        <v>-20.594000000000001</v>
      </c>
      <c r="D805">
        <v>-30.673999999999999</v>
      </c>
      <c r="E805">
        <v>-29.477</v>
      </c>
      <c r="F805">
        <v>-27.302</v>
      </c>
      <c r="G805">
        <v>-27.302</v>
      </c>
      <c r="H805">
        <v>-11.244999999999999</v>
      </c>
      <c r="I805">
        <v>-11.244999999999999</v>
      </c>
      <c r="J805">
        <v>-14.167999999999999</v>
      </c>
      <c r="K805">
        <v>-15.627000000000001</v>
      </c>
      <c r="L805">
        <v>-0.628</v>
      </c>
      <c r="M805">
        <v>-0.47</v>
      </c>
      <c r="N805" t="s">
        <v>108</v>
      </c>
    </row>
    <row r="806" spans="1:14" x14ac:dyDescent="0.2">
      <c r="A806" t="e">
        <f ca="1">_xll.BFieldInfo($B$806)</f>
        <v>#NAME?</v>
      </c>
      <c r="B806" t="s">
        <v>115</v>
      </c>
      <c r="C806">
        <v>403.11599999999999</v>
      </c>
      <c r="D806">
        <v>326.52699999999999</v>
      </c>
      <c r="E806">
        <v>339.899</v>
      </c>
      <c r="F806">
        <v>337.35</v>
      </c>
      <c r="G806">
        <v>337.35</v>
      </c>
      <c r="H806">
        <v>274.64400000000001</v>
      </c>
      <c r="I806">
        <v>274.64400000000001</v>
      </c>
      <c r="J806">
        <v>294.62200000000001</v>
      </c>
      <c r="K806">
        <v>302.00299999999999</v>
      </c>
      <c r="L806">
        <v>171.93600000000001</v>
      </c>
      <c r="M806">
        <v>282.73099999999999</v>
      </c>
      <c r="N806" t="s">
        <v>108</v>
      </c>
    </row>
    <row r="807" spans="1:14" x14ac:dyDescent="0.2">
      <c r="A807" t="e">
        <f ca="1">_xll.BFieldInfo($B$807)</f>
        <v>#NAME?</v>
      </c>
      <c r="B807" t="s">
        <v>116</v>
      </c>
      <c r="C807">
        <v>37</v>
      </c>
      <c r="D807">
        <v>36.799999999999997</v>
      </c>
      <c r="E807">
        <v>34.9</v>
      </c>
      <c r="F807">
        <v>37</v>
      </c>
      <c r="G807">
        <v>37</v>
      </c>
      <c r="H807">
        <v>34</v>
      </c>
      <c r="I807">
        <v>34</v>
      </c>
      <c r="J807">
        <v>31</v>
      </c>
      <c r="K807">
        <v>28.1</v>
      </c>
      <c r="L807">
        <v>26.4</v>
      </c>
      <c r="M807">
        <v>0</v>
      </c>
      <c r="N807" t="s">
        <v>108</v>
      </c>
    </row>
    <row r="808" spans="1:14" x14ac:dyDescent="0.2">
      <c r="A808" t="e">
        <f ca="1">_xll.BFieldInfo($B$808)</f>
        <v>#NAME?</v>
      </c>
      <c r="B808" t="s">
        <v>117</v>
      </c>
      <c r="C808">
        <v>33</v>
      </c>
      <c r="D808">
        <v>33.299999999999997</v>
      </c>
      <c r="E808">
        <v>34.799999999999997</v>
      </c>
      <c r="F808">
        <v>33</v>
      </c>
      <c r="G808">
        <v>33</v>
      </c>
      <c r="H808">
        <v>31</v>
      </c>
      <c r="I808">
        <v>31</v>
      </c>
      <c r="J808">
        <v>32</v>
      </c>
      <c r="K808">
        <v>31.5</v>
      </c>
      <c r="L808">
        <v>30.6</v>
      </c>
      <c r="M808">
        <v>0</v>
      </c>
      <c r="N808" t="s">
        <v>108</v>
      </c>
    </row>
    <row r="810" spans="1:14" x14ac:dyDescent="0.2">
      <c r="A810" t="s">
        <v>64</v>
      </c>
      <c r="B810" t="s">
        <v>106</v>
      </c>
      <c r="C810" s="8" t="e">
        <f ca="1">_xll.BDH($A$810,$B$811:$B$821,$B$1,$B$2,"Dir=H","Per=Y","Days=A","Dts=S","Sort=R","cols=10;rows=12")</f>
        <v>#NAME?</v>
      </c>
      <c r="D810" s="8">
        <v>43465</v>
      </c>
      <c r="E810" s="8">
        <v>43100</v>
      </c>
      <c r="F810" s="8">
        <v>43098</v>
      </c>
      <c r="G810" s="8">
        <v>42734</v>
      </c>
      <c r="H810" s="8">
        <v>42369</v>
      </c>
      <c r="I810" s="8">
        <v>42004</v>
      </c>
      <c r="J810" s="8">
        <v>41639</v>
      </c>
      <c r="K810" s="8">
        <v>41274</v>
      </c>
      <c r="L810" s="8">
        <v>40907</v>
      </c>
    </row>
    <row r="811" spans="1:14" x14ac:dyDescent="0.2">
      <c r="A811" t="e">
        <f ca="1">_xll.BFieldInfo($B$811)</f>
        <v>#NAME?</v>
      </c>
      <c r="B811" t="s">
        <v>107</v>
      </c>
      <c r="C811">
        <v>48.36</v>
      </c>
      <c r="D811" t="s">
        <v>108</v>
      </c>
      <c r="E811" t="s">
        <v>108</v>
      </c>
      <c r="F811" t="s">
        <v>108</v>
      </c>
      <c r="G811" t="s">
        <v>108</v>
      </c>
      <c r="H811" t="s">
        <v>108</v>
      </c>
      <c r="I811" t="s">
        <v>108</v>
      </c>
      <c r="J811" t="s">
        <v>108</v>
      </c>
      <c r="K811" t="s">
        <v>108</v>
      </c>
      <c r="L811" t="s">
        <v>108</v>
      </c>
    </row>
    <row r="812" spans="1:14" x14ac:dyDescent="0.2">
      <c r="A812" t="e">
        <f ca="1">_xll.BFieldInfo($B$812)</f>
        <v>#NAME?</v>
      </c>
      <c r="B812" t="s">
        <v>109</v>
      </c>
      <c r="C812" t="s">
        <v>108</v>
      </c>
      <c r="D812" t="s">
        <v>108</v>
      </c>
      <c r="E812" t="s">
        <v>108</v>
      </c>
      <c r="F812" t="s">
        <v>108</v>
      </c>
      <c r="G812" t="s">
        <v>108</v>
      </c>
      <c r="H812" t="s">
        <v>108</v>
      </c>
      <c r="I812" t="s">
        <v>108</v>
      </c>
      <c r="J812" t="s">
        <v>108</v>
      </c>
      <c r="K812" t="s">
        <v>108</v>
      </c>
      <c r="L812" t="s">
        <v>108</v>
      </c>
    </row>
    <row r="813" spans="1:14" x14ac:dyDescent="0.2">
      <c r="A813" t="e">
        <f ca="1">_xll.BFieldInfo($B$813)</f>
        <v>#NAME?</v>
      </c>
      <c r="B813" t="s">
        <v>110</v>
      </c>
      <c r="C813" t="s">
        <v>108</v>
      </c>
      <c r="D813" t="s">
        <v>108</v>
      </c>
      <c r="E813" t="s">
        <v>108</v>
      </c>
      <c r="F813" t="s">
        <v>108</v>
      </c>
      <c r="G813" t="s">
        <v>108</v>
      </c>
      <c r="H813" t="s">
        <v>108</v>
      </c>
      <c r="I813" t="s">
        <v>108</v>
      </c>
      <c r="J813" t="s">
        <v>108</v>
      </c>
      <c r="K813" t="s">
        <v>108</v>
      </c>
      <c r="L813" t="s">
        <v>108</v>
      </c>
    </row>
    <row r="814" spans="1:14" x14ac:dyDescent="0.2">
      <c r="A814" t="e">
        <f ca="1">_xll.BFieldInfo($B$814)</f>
        <v>#NAME?</v>
      </c>
      <c r="B814" t="s">
        <v>111</v>
      </c>
      <c r="C814">
        <v>4831.5384999999997</v>
      </c>
      <c r="D814" t="s">
        <v>108</v>
      </c>
      <c r="E814" t="s">
        <v>108</v>
      </c>
      <c r="F814" t="s">
        <v>108</v>
      </c>
      <c r="G814" t="s">
        <v>108</v>
      </c>
      <c r="H814" t="s">
        <v>108</v>
      </c>
      <c r="I814" t="s">
        <v>108</v>
      </c>
      <c r="J814" t="s">
        <v>108</v>
      </c>
      <c r="K814" t="s">
        <v>108</v>
      </c>
      <c r="L814" t="s">
        <v>108</v>
      </c>
    </row>
    <row r="815" spans="1:14" x14ac:dyDescent="0.2">
      <c r="A815" t="e">
        <f ca="1">_xll.BFieldInfo($B$815)</f>
        <v>#NAME?</v>
      </c>
      <c r="B815" t="s">
        <v>109</v>
      </c>
      <c r="C815" t="s">
        <v>108</v>
      </c>
      <c r="D815" t="s">
        <v>108</v>
      </c>
      <c r="E815" t="s">
        <v>108</v>
      </c>
      <c r="F815" t="s">
        <v>108</v>
      </c>
      <c r="G815" t="s">
        <v>108</v>
      </c>
      <c r="H815" t="s">
        <v>108</v>
      </c>
      <c r="I815" t="s">
        <v>108</v>
      </c>
      <c r="J815" t="s">
        <v>108</v>
      </c>
      <c r="K815" t="s">
        <v>108</v>
      </c>
      <c r="L815" t="s">
        <v>108</v>
      </c>
    </row>
    <row r="816" spans="1:14" x14ac:dyDescent="0.2">
      <c r="A816" t="e">
        <f ca="1">_xll.BFieldInfo($B$816)</f>
        <v>#NAME?</v>
      </c>
      <c r="B816" t="s">
        <v>112</v>
      </c>
      <c r="C816" t="s">
        <v>108</v>
      </c>
      <c r="D816" t="s">
        <v>108</v>
      </c>
      <c r="E816" t="s">
        <v>108</v>
      </c>
      <c r="F816" t="s">
        <v>108</v>
      </c>
      <c r="G816" t="s">
        <v>108</v>
      </c>
      <c r="H816" t="s">
        <v>108</v>
      </c>
      <c r="I816" t="s">
        <v>108</v>
      </c>
      <c r="J816" t="s">
        <v>108</v>
      </c>
      <c r="K816" t="s">
        <v>108</v>
      </c>
      <c r="L816" t="s">
        <v>108</v>
      </c>
    </row>
    <row r="817" spans="1:20" x14ac:dyDescent="0.2">
      <c r="A817" t="e">
        <f ca="1">_xll.BFieldInfo($B$817)</f>
        <v>#NAME?</v>
      </c>
      <c r="B817" t="s">
        <v>113</v>
      </c>
      <c r="C817" t="s">
        <v>108</v>
      </c>
      <c r="D817" t="s">
        <v>108</v>
      </c>
      <c r="E817" t="s">
        <v>108</v>
      </c>
      <c r="F817" t="s">
        <v>108</v>
      </c>
      <c r="G817" t="s">
        <v>108</v>
      </c>
      <c r="H817" t="s">
        <v>108</v>
      </c>
      <c r="I817" t="s">
        <v>108</v>
      </c>
      <c r="J817" t="s">
        <v>108</v>
      </c>
      <c r="K817" t="s">
        <v>108</v>
      </c>
      <c r="L817" t="s">
        <v>108</v>
      </c>
    </row>
    <row r="818" spans="1:20" x14ac:dyDescent="0.2">
      <c r="A818" t="e">
        <f ca="1">_xll.BFieldInfo($B$818)</f>
        <v>#NAME?</v>
      </c>
      <c r="B818" t="s">
        <v>114</v>
      </c>
      <c r="C818" t="s">
        <v>108</v>
      </c>
      <c r="D818" t="s">
        <v>108</v>
      </c>
      <c r="E818" t="s">
        <v>108</v>
      </c>
      <c r="F818" t="s">
        <v>108</v>
      </c>
      <c r="G818" t="s">
        <v>108</v>
      </c>
      <c r="H818" t="s">
        <v>108</v>
      </c>
      <c r="I818" t="s">
        <v>108</v>
      </c>
      <c r="J818" t="s">
        <v>108</v>
      </c>
      <c r="K818" t="s">
        <v>108</v>
      </c>
      <c r="L818" t="s">
        <v>108</v>
      </c>
    </row>
    <row r="819" spans="1:20" x14ac:dyDescent="0.2">
      <c r="A819" t="e">
        <f ca="1">_xll.BFieldInfo($B$819)</f>
        <v>#NAME?</v>
      </c>
      <c r="B819" t="s">
        <v>115</v>
      </c>
      <c r="C819">
        <v>193.702</v>
      </c>
      <c r="D819">
        <v>150.94300000000001</v>
      </c>
      <c r="E819">
        <v>190.851</v>
      </c>
      <c r="F819" t="s">
        <v>108</v>
      </c>
      <c r="G819" t="s">
        <v>108</v>
      </c>
      <c r="H819" t="s">
        <v>108</v>
      </c>
      <c r="I819" t="s">
        <v>108</v>
      </c>
      <c r="J819" t="s">
        <v>108</v>
      </c>
      <c r="K819" t="s">
        <v>108</v>
      </c>
      <c r="L819" t="s">
        <v>108</v>
      </c>
    </row>
    <row r="820" spans="1:20" x14ac:dyDescent="0.2">
      <c r="A820" t="e">
        <f ca="1">_xll.BFieldInfo($B$820)</f>
        <v>#NAME?</v>
      </c>
      <c r="B820" t="s">
        <v>116</v>
      </c>
      <c r="C820" t="s">
        <v>108</v>
      </c>
      <c r="D820" t="s">
        <v>108</v>
      </c>
      <c r="E820" t="s">
        <v>108</v>
      </c>
      <c r="F820" t="s">
        <v>108</v>
      </c>
      <c r="G820" t="s">
        <v>108</v>
      </c>
      <c r="H820" t="s">
        <v>108</v>
      </c>
      <c r="I820" t="s">
        <v>108</v>
      </c>
      <c r="J820" t="s">
        <v>108</v>
      </c>
      <c r="K820" t="s">
        <v>108</v>
      </c>
      <c r="L820" t="s">
        <v>108</v>
      </c>
    </row>
    <row r="821" spans="1:20" x14ac:dyDescent="0.2">
      <c r="A821" t="e">
        <f ca="1">_xll.BFieldInfo($B$821)</f>
        <v>#NAME?</v>
      </c>
      <c r="B821" t="s">
        <v>117</v>
      </c>
      <c r="C821" t="s">
        <v>108</v>
      </c>
      <c r="D821" t="s">
        <v>108</v>
      </c>
      <c r="E821" t="s">
        <v>108</v>
      </c>
      <c r="F821" t="s">
        <v>108</v>
      </c>
      <c r="G821" t="s">
        <v>108</v>
      </c>
      <c r="H821" t="s">
        <v>108</v>
      </c>
      <c r="I821" t="s">
        <v>108</v>
      </c>
      <c r="J821" t="s">
        <v>108</v>
      </c>
      <c r="K821" t="s">
        <v>108</v>
      </c>
      <c r="L821" t="s">
        <v>108</v>
      </c>
    </row>
    <row r="823" spans="1:20" x14ac:dyDescent="0.2">
      <c r="A823" t="s">
        <v>60</v>
      </c>
      <c r="B823" t="s">
        <v>106</v>
      </c>
      <c r="C823" s="8" t="e">
        <f ca="1">_xll.BDH($A$823,$B$824:$B$834,$B$1,$B$2,"Dir=H","Per=Y","Days=A","Dts=S","Sort=R","cols=18;rows=12")</f>
        <v>#NAME?</v>
      </c>
      <c r="D823" s="8">
        <v>43830</v>
      </c>
      <c r="E823" s="8">
        <v>43555</v>
      </c>
      <c r="F823" s="8">
        <v>43465</v>
      </c>
      <c r="G823" s="8">
        <v>43190</v>
      </c>
      <c r="H823" s="8">
        <v>43098</v>
      </c>
      <c r="I823" s="8">
        <v>42825</v>
      </c>
      <c r="J823" s="8">
        <v>42734</v>
      </c>
      <c r="K823" s="8">
        <v>42460</v>
      </c>
      <c r="L823" s="8">
        <v>42369</v>
      </c>
      <c r="M823" s="8">
        <v>42094</v>
      </c>
      <c r="N823" s="8">
        <v>42004</v>
      </c>
      <c r="O823" s="8">
        <v>41729</v>
      </c>
      <c r="P823" s="8">
        <v>41639</v>
      </c>
      <c r="Q823" s="8">
        <v>41364</v>
      </c>
      <c r="R823" s="8">
        <v>41274</v>
      </c>
      <c r="S823" s="8">
        <v>40999</v>
      </c>
      <c r="T823" s="8">
        <v>40907</v>
      </c>
    </row>
    <row r="824" spans="1:20" x14ac:dyDescent="0.2">
      <c r="A824" t="e">
        <f ca="1">_xll.BFieldInfo($B$824)</f>
        <v>#NAME?</v>
      </c>
      <c r="B824" t="s">
        <v>107</v>
      </c>
      <c r="C824">
        <v>3895</v>
      </c>
      <c r="D824">
        <v>3895</v>
      </c>
      <c r="E824">
        <v>2802</v>
      </c>
      <c r="F824">
        <v>2802</v>
      </c>
      <c r="G824">
        <v>3680</v>
      </c>
      <c r="H824">
        <v>3680</v>
      </c>
      <c r="I824">
        <v>1791</v>
      </c>
      <c r="J824">
        <v>1791</v>
      </c>
      <c r="K824">
        <v>1817</v>
      </c>
      <c r="L824">
        <v>1817</v>
      </c>
      <c r="M824" t="s">
        <v>108</v>
      </c>
      <c r="N824" t="s">
        <v>108</v>
      </c>
      <c r="O824" t="s">
        <v>108</v>
      </c>
      <c r="P824" t="s">
        <v>108</v>
      </c>
      <c r="Q824" t="s">
        <v>108</v>
      </c>
      <c r="R824" t="s">
        <v>108</v>
      </c>
      <c r="S824" t="s">
        <v>108</v>
      </c>
      <c r="T824" t="s">
        <v>108</v>
      </c>
    </row>
    <row r="825" spans="1:20" x14ac:dyDescent="0.2">
      <c r="A825" t="e">
        <f ca="1">_xll.BFieldInfo($B$825)</f>
        <v>#NAME?</v>
      </c>
      <c r="B825" t="s">
        <v>109</v>
      </c>
      <c r="C825" t="s">
        <v>108</v>
      </c>
      <c r="D825" t="s">
        <v>108</v>
      </c>
      <c r="E825" t="s">
        <v>108</v>
      </c>
      <c r="F825" t="s">
        <v>108</v>
      </c>
      <c r="G825" t="s">
        <v>108</v>
      </c>
      <c r="H825" t="s">
        <v>108</v>
      </c>
      <c r="I825" t="s">
        <v>108</v>
      </c>
      <c r="J825" t="s">
        <v>108</v>
      </c>
      <c r="K825" t="s">
        <v>108</v>
      </c>
      <c r="L825" t="s">
        <v>108</v>
      </c>
      <c r="M825" t="s">
        <v>108</v>
      </c>
      <c r="N825" t="s">
        <v>108</v>
      </c>
      <c r="O825" t="s">
        <v>108</v>
      </c>
      <c r="P825" t="s">
        <v>108</v>
      </c>
      <c r="Q825" t="s">
        <v>108</v>
      </c>
      <c r="R825" t="s">
        <v>108</v>
      </c>
      <c r="S825" t="s">
        <v>108</v>
      </c>
      <c r="T825" t="s">
        <v>108</v>
      </c>
    </row>
    <row r="826" spans="1:20" x14ac:dyDescent="0.2">
      <c r="A826" t="e">
        <f ca="1">_xll.BFieldInfo($B$826)</f>
        <v>#NAME?</v>
      </c>
      <c r="B826" t="s">
        <v>110</v>
      </c>
      <c r="C826" t="s">
        <v>108</v>
      </c>
      <c r="D826" t="s">
        <v>108</v>
      </c>
      <c r="E826" t="s">
        <v>108</v>
      </c>
      <c r="F826" t="s">
        <v>108</v>
      </c>
      <c r="G826" t="s">
        <v>108</v>
      </c>
      <c r="H826" t="s">
        <v>108</v>
      </c>
      <c r="I826" t="s">
        <v>108</v>
      </c>
      <c r="J826" t="s">
        <v>108</v>
      </c>
      <c r="K826" t="s">
        <v>108</v>
      </c>
      <c r="L826" t="s">
        <v>108</v>
      </c>
      <c r="M826" t="s">
        <v>108</v>
      </c>
      <c r="N826" t="s">
        <v>108</v>
      </c>
      <c r="O826" t="s">
        <v>108</v>
      </c>
      <c r="P826" t="s">
        <v>108</v>
      </c>
      <c r="Q826" t="s">
        <v>108</v>
      </c>
      <c r="R826" t="s">
        <v>108</v>
      </c>
      <c r="S826" t="s">
        <v>108</v>
      </c>
      <c r="T826" t="s">
        <v>108</v>
      </c>
    </row>
    <row r="827" spans="1:20" x14ac:dyDescent="0.2">
      <c r="A827" t="e">
        <f ca="1">_xll.BFieldInfo($B$827)</f>
        <v>#NAME?</v>
      </c>
      <c r="B827" t="s">
        <v>111</v>
      </c>
      <c r="C827">
        <v>2680.1646999999998</v>
      </c>
      <c r="D827">
        <v>3576.5686000000001</v>
      </c>
      <c r="E827">
        <v>3576.5686000000001</v>
      </c>
      <c r="F827">
        <v>3806.5711000000001</v>
      </c>
      <c r="G827">
        <v>3806.5711000000001</v>
      </c>
      <c r="H827">
        <v>1967.0482999999999</v>
      </c>
      <c r="I827">
        <v>1967.0482999999999</v>
      </c>
      <c r="J827">
        <v>2369.194</v>
      </c>
      <c r="K827">
        <v>2369.194</v>
      </c>
      <c r="L827">
        <v>1943.1306999999999</v>
      </c>
      <c r="M827">
        <v>1943.1306999999999</v>
      </c>
      <c r="N827" t="s">
        <v>108</v>
      </c>
      <c r="O827" t="s">
        <v>108</v>
      </c>
      <c r="P827" t="s">
        <v>108</v>
      </c>
      <c r="Q827" t="s">
        <v>108</v>
      </c>
      <c r="R827" t="s">
        <v>108</v>
      </c>
      <c r="S827" t="s">
        <v>108</v>
      </c>
      <c r="T827" t="s">
        <v>108</v>
      </c>
    </row>
    <row r="828" spans="1:20" x14ac:dyDescent="0.2">
      <c r="A828" t="e">
        <f ca="1">_xll.BFieldInfo($B$828)</f>
        <v>#NAME?</v>
      </c>
      <c r="B828" t="s">
        <v>109</v>
      </c>
      <c r="C828" t="s">
        <v>108</v>
      </c>
      <c r="D828" t="s">
        <v>108</v>
      </c>
      <c r="E828" t="s">
        <v>108</v>
      </c>
      <c r="F828" t="s">
        <v>108</v>
      </c>
      <c r="G828" t="s">
        <v>108</v>
      </c>
      <c r="H828" t="s">
        <v>108</v>
      </c>
      <c r="I828" t="s">
        <v>108</v>
      </c>
      <c r="J828" t="s">
        <v>108</v>
      </c>
      <c r="K828" t="s">
        <v>108</v>
      </c>
      <c r="L828" t="s">
        <v>108</v>
      </c>
      <c r="M828" t="s">
        <v>108</v>
      </c>
      <c r="N828" t="s">
        <v>108</v>
      </c>
      <c r="O828" t="s">
        <v>108</v>
      </c>
      <c r="P828" t="s">
        <v>108</v>
      </c>
      <c r="Q828" t="s">
        <v>108</v>
      </c>
      <c r="R828" t="s">
        <v>108</v>
      </c>
      <c r="S828" t="s">
        <v>108</v>
      </c>
      <c r="T828" t="s">
        <v>108</v>
      </c>
    </row>
    <row r="829" spans="1:20" x14ac:dyDescent="0.2">
      <c r="A829" t="e">
        <f ca="1">_xll.BFieldInfo($B$829)</f>
        <v>#NAME?</v>
      </c>
      <c r="B829" t="s">
        <v>112</v>
      </c>
      <c r="C829" t="s">
        <v>108</v>
      </c>
      <c r="D829" t="s">
        <v>108</v>
      </c>
      <c r="E829" t="s">
        <v>108</v>
      </c>
      <c r="F829" t="s">
        <v>108</v>
      </c>
      <c r="G829" t="s">
        <v>108</v>
      </c>
      <c r="H829" t="s">
        <v>108</v>
      </c>
      <c r="I829" t="s">
        <v>108</v>
      </c>
      <c r="J829" t="s">
        <v>108</v>
      </c>
      <c r="K829" t="s">
        <v>108</v>
      </c>
      <c r="L829" t="s">
        <v>108</v>
      </c>
      <c r="M829" t="s">
        <v>108</v>
      </c>
      <c r="N829" t="s">
        <v>108</v>
      </c>
      <c r="O829" t="s">
        <v>108</v>
      </c>
      <c r="P829" t="s">
        <v>108</v>
      </c>
      <c r="Q829" t="s">
        <v>108</v>
      </c>
      <c r="R829" t="s">
        <v>108</v>
      </c>
      <c r="S829" t="s">
        <v>108</v>
      </c>
      <c r="T829" t="s">
        <v>108</v>
      </c>
    </row>
    <row r="830" spans="1:20" x14ac:dyDescent="0.2">
      <c r="A830" t="e">
        <f ca="1">_xll.BFieldInfo($B$830)</f>
        <v>#NAME?</v>
      </c>
      <c r="B830" t="s">
        <v>113</v>
      </c>
      <c r="C830" t="s">
        <v>108</v>
      </c>
      <c r="D830" t="s">
        <v>108</v>
      </c>
      <c r="E830" t="s">
        <v>108</v>
      </c>
      <c r="F830" t="s">
        <v>108</v>
      </c>
      <c r="G830" t="s">
        <v>108</v>
      </c>
      <c r="H830" t="s">
        <v>108</v>
      </c>
      <c r="I830" t="s">
        <v>108</v>
      </c>
      <c r="J830" t="s">
        <v>108</v>
      </c>
      <c r="K830" t="s">
        <v>108</v>
      </c>
      <c r="L830" t="s">
        <v>108</v>
      </c>
      <c r="M830" t="s">
        <v>108</v>
      </c>
      <c r="N830" t="s">
        <v>108</v>
      </c>
      <c r="O830" t="s">
        <v>108</v>
      </c>
      <c r="P830" t="s">
        <v>108</v>
      </c>
      <c r="Q830" t="s">
        <v>108</v>
      </c>
      <c r="R830" t="s">
        <v>108</v>
      </c>
      <c r="S830" t="s">
        <v>108</v>
      </c>
      <c r="T830" t="s">
        <v>108</v>
      </c>
    </row>
    <row r="831" spans="1:20" x14ac:dyDescent="0.2">
      <c r="A831" t="e">
        <f ca="1">_xll.BFieldInfo($B$831)</f>
        <v>#NAME?</v>
      </c>
      <c r="B831" t="s">
        <v>114</v>
      </c>
      <c r="C831" t="s">
        <v>108</v>
      </c>
      <c r="D831" t="s">
        <v>108</v>
      </c>
      <c r="E831" t="s">
        <v>108</v>
      </c>
      <c r="F831" t="s">
        <v>108</v>
      </c>
      <c r="G831" t="s">
        <v>108</v>
      </c>
      <c r="H831" t="s">
        <v>108</v>
      </c>
      <c r="I831" t="s">
        <v>108</v>
      </c>
      <c r="J831" t="s">
        <v>108</v>
      </c>
      <c r="K831" t="s">
        <v>108</v>
      </c>
      <c r="L831" t="s">
        <v>108</v>
      </c>
      <c r="M831" t="s">
        <v>108</v>
      </c>
      <c r="N831" t="s">
        <v>108</v>
      </c>
      <c r="O831" t="s">
        <v>108</v>
      </c>
      <c r="P831" t="s">
        <v>108</v>
      </c>
      <c r="Q831" t="s">
        <v>108</v>
      </c>
      <c r="R831" t="s">
        <v>108</v>
      </c>
      <c r="S831" t="s">
        <v>108</v>
      </c>
      <c r="T831" t="s">
        <v>108</v>
      </c>
    </row>
    <row r="832" spans="1:20" x14ac:dyDescent="0.2">
      <c r="A832" t="e">
        <f ca="1">_xll.BFieldInfo($B$832)</f>
        <v>#NAME?</v>
      </c>
      <c r="B832" t="s">
        <v>115</v>
      </c>
      <c r="C832">
        <v>338.3</v>
      </c>
      <c r="D832">
        <v>358</v>
      </c>
      <c r="E832">
        <v>358</v>
      </c>
      <c r="F832">
        <v>293</v>
      </c>
      <c r="G832">
        <v>293</v>
      </c>
      <c r="H832">
        <v>246.6</v>
      </c>
      <c r="I832">
        <v>246.6</v>
      </c>
      <c r="J832">
        <v>235.5</v>
      </c>
      <c r="K832">
        <v>235.5</v>
      </c>
      <c r="L832">
        <v>167.3</v>
      </c>
      <c r="M832">
        <v>167.3</v>
      </c>
      <c r="N832">
        <v>109.8</v>
      </c>
      <c r="O832">
        <v>109.8</v>
      </c>
      <c r="P832">
        <v>37.99</v>
      </c>
      <c r="Q832">
        <v>37.99</v>
      </c>
      <c r="R832">
        <v>44.201999999999998</v>
      </c>
      <c r="S832">
        <v>44.201999999999998</v>
      </c>
      <c r="T832" t="s">
        <v>108</v>
      </c>
    </row>
    <row r="833" spans="1:20" x14ac:dyDescent="0.2">
      <c r="A833" t="e">
        <f ca="1">_xll.BFieldInfo($B$833)</f>
        <v>#NAME?</v>
      </c>
      <c r="B833" t="s">
        <v>116</v>
      </c>
      <c r="C833" t="s">
        <v>108</v>
      </c>
      <c r="D833" t="s">
        <v>108</v>
      </c>
      <c r="E833" t="s">
        <v>108</v>
      </c>
      <c r="F833" t="s">
        <v>108</v>
      </c>
      <c r="G833" t="s">
        <v>108</v>
      </c>
      <c r="H833" t="s">
        <v>108</v>
      </c>
      <c r="I833" t="s">
        <v>108</v>
      </c>
      <c r="J833" t="s">
        <v>108</v>
      </c>
      <c r="K833" t="s">
        <v>108</v>
      </c>
      <c r="L833" t="s">
        <v>108</v>
      </c>
      <c r="M833" t="s">
        <v>108</v>
      </c>
      <c r="N833" t="s">
        <v>108</v>
      </c>
      <c r="O833" t="s">
        <v>108</v>
      </c>
      <c r="P833" t="s">
        <v>108</v>
      </c>
      <c r="Q833" t="s">
        <v>108</v>
      </c>
      <c r="R833" t="s">
        <v>108</v>
      </c>
      <c r="S833" t="s">
        <v>108</v>
      </c>
      <c r="T833" t="s">
        <v>108</v>
      </c>
    </row>
    <row r="834" spans="1:20" x14ac:dyDescent="0.2">
      <c r="A834" t="e">
        <f ca="1">_xll.BFieldInfo($B$834)</f>
        <v>#NAME?</v>
      </c>
      <c r="B834" t="s">
        <v>117</v>
      </c>
      <c r="C834" t="s">
        <v>108</v>
      </c>
      <c r="D834" t="s">
        <v>108</v>
      </c>
      <c r="E834" t="s">
        <v>108</v>
      </c>
      <c r="F834" t="s">
        <v>108</v>
      </c>
      <c r="G834" t="s">
        <v>108</v>
      </c>
      <c r="H834" t="s">
        <v>108</v>
      </c>
      <c r="I834" t="s">
        <v>108</v>
      </c>
      <c r="J834" t="s">
        <v>108</v>
      </c>
      <c r="K834" t="s">
        <v>108</v>
      </c>
      <c r="L834" t="s">
        <v>108</v>
      </c>
      <c r="M834" t="s">
        <v>108</v>
      </c>
      <c r="N834" t="s">
        <v>108</v>
      </c>
      <c r="O834" t="s">
        <v>108</v>
      </c>
      <c r="P834" t="s">
        <v>108</v>
      </c>
      <c r="Q834" t="s">
        <v>108</v>
      </c>
      <c r="R834" t="s">
        <v>108</v>
      </c>
      <c r="S834" t="s">
        <v>108</v>
      </c>
      <c r="T834" t="s">
        <v>108</v>
      </c>
    </row>
    <row r="836" spans="1:20" x14ac:dyDescent="0.2">
      <c r="A836" t="s">
        <v>68</v>
      </c>
      <c r="B836" t="s">
        <v>106</v>
      </c>
      <c r="C836" s="8" t="e">
        <f ca="1">_xll.BDH($A$836,$B$837:$B$847,$B$1,$B$2,"Dir=H","Per=Y","Days=A","Dts=S","Sort=R","cols=9;rows=12")</f>
        <v>#NAME?</v>
      </c>
      <c r="D836" s="8">
        <v>43465</v>
      </c>
      <c r="E836" s="8">
        <v>43098</v>
      </c>
      <c r="F836" s="8">
        <v>42734</v>
      </c>
      <c r="G836" s="8">
        <v>42369</v>
      </c>
      <c r="H836" s="8">
        <v>42004</v>
      </c>
      <c r="I836" s="8">
        <v>41639</v>
      </c>
      <c r="J836" s="8">
        <v>41274</v>
      </c>
      <c r="K836" s="8">
        <v>40907</v>
      </c>
    </row>
    <row r="837" spans="1:20" x14ac:dyDescent="0.2">
      <c r="A837" t="e">
        <f ca="1">_xll.BFieldInfo($B$837)</f>
        <v>#NAME?</v>
      </c>
      <c r="B837" t="s">
        <v>107</v>
      </c>
      <c r="C837">
        <v>95.83</v>
      </c>
      <c r="D837">
        <v>80.83</v>
      </c>
      <c r="E837">
        <v>85.28</v>
      </c>
      <c r="F837">
        <v>69.38</v>
      </c>
      <c r="G837">
        <v>69.27</v>
      </c>
      <c r="H837">
        <v>54.07</v>
      </c>
      <c r="I837">
        <v>30.85</v>
      </c>
      <c r="J837">
        <v>18.61</v>
      </c>
      <c r="K837">
        <v>13.04</v>
      </c>
    </row>
    <row r="838" spans="1:20" x14ac:dyDescent="0.2">
      <c r="A838" t="e">
        <f ca="1">_xll.BFieldInfo($B$838)</f>
        <v>#NAME?</v>
      </c>
      <c r="B838" t="s">
        <v>109</v>
      </c>
      <c r="C838" t="s">
        <v>108</v>
      </c>
      <c r="D838" t="s">
        <v>108</v>
      </c>
      <c r="E838" t="s">
        <v>108</v>
      </c>
      <c r="F838" t="s">
        <v>108</v>
      </c>
      <c r="G838" t="s">
        <v>108</v>
      </c>
      <c r="H838" t="s">
        <v>108</v>
      </c>
      <c r="I838" t="s">
        <v>108</v>
      </c>
      <c r="J838" t="s">
        <v>108</v>
      </c>
      <c r="K838" t="s">
        <v>108</v>
      </c>
    </row>
    <row r="839" spans="1:20" x14ac:dyDescent="0.2">
      <c r="A839" t="e">
        <f ca="1">_xll.BFieldInfo($B$839)</f>
        <v>#NAME?</v>
      </c>
      <c r="B839" t="s">
        <v>110</v>
      </c>
      <c r="C839" t="s">
        <v>108</v>
      </c>
      <c r="D839" t="s">
        <v>108</v>
      </c>
      <c r="E839" t="s">
        <v>108</v>
      </c>
      <c r="F839" t="s">
        <v>108</v>
      </c>
      <c r="G839" t="s">
        <v>108</v>
      </c>
      <c r="H839" t="s">
        <v>108</v>
      </c>
      <c r="I839" t="s">
        <v>108</v>
      </c>
      <c r="J839" t="s">
        <v>108</v>
      </c>
      <c r="K839" t="s">
        <v>108</v>
      </c>
    </row>
    <row r="840" spans="1:20" x14ac:dyDescent="0.2">
      <c r="A840" t="e">
        <f ca="1">_xll.BFieldInfo($B$840)</f>
        <v>#NAME?</v>
      </c>
      <c r="B840" t="s">
        <v>111</v>
      </c>
      <c r="C840" t="s">
        <v>108</v>
      </c>
      <c r="D840" t="s">
        <v>108</v>
      </c>
      <c r="E840" t="s">
        <v>108</v>
      </c>
      <c r="F840" t="s">
        <v>108</v>
      </c>
      <c r="G840" t="s">
        <v>108</v>
      </c>
      <c r="H840" t="s">
        <v>108</v>
      </c>
      <c r="I840" t="s">
        <v>108</v>
      </c>
      <c r="J840" t="s">
        <v>108</v>
      </c>
      <c r="K840" t="s">
        <v>108</v>
      </c>
    </row>
    <row r="841" spans="1:20" x14ac:dyDescent="0.2">
      <c r="A841" t="e">
        <f ca="1">_xll.BFieldInfo($B$841)</f>
        <v>#NAME?</v>
      </c>
      <c r="B841" t="s">
        <v>109</v>
      </c>
      <c r="C841" t="s">
        <v>108</v>
      </c>
      <c r="D841" t="s">
        <v>108</v>
      </c>
      <c r="E841" t="s">
        <v>108</v>
      </c>
      <c r="F841" t="s">
        <v>108</v>
      </c>
      <c r="G841" t="s">
        <v>108</v>
      </c>
      <c r="H841" t="s">
        <v>108</v>
      </c>
      <c r="I841" t="s">
        <v>108</v>
      </c>
      <c r="J841" t="s">
        <v>108</v>
      </c>
      <c r="K841" t="s">
        <v>108</v>
      </c>
    </row>
    <row r="842" spans="1:20" x14ac:dyDescent="0.2">
      <c r="A842" t="e">
        <f ca="1">_xll.BFieldInfo($B$842)</f>
        <v>#NAME?</v>
      </c>
      <c r="B842" t="s">
        <v>112</v>
      </c>
      <c r="C842" t="s">
        <v>108</v>
      </c>
      <c r="D842" t="s">
        <v>108</v>
      </c>
      <c r="E842" t="s">
        <v>108</v>
      </c>
      <c r="F842" t="s">
        <v>108</v>
      </c>
      <c r="G842" t="s">
        <v>108</v>
      </c>
      <c r="H842" t="s">
        <v>108</v>
      </c>
      <c r="I842" t="s">
        <v>108</v>
      </c>
      <c r="J842" t="s">
        <v>108</v>
      </c>
      <c r="K842" t="s">
        <v>108</v>
      </c>
    </row>
    <row r="843" spans="1:20" x14ac:dyDescent="0.2">
      <c r="A843" t="e">
        <f ca="1">_xll.BFieldInfo($B$843)</f>
        <v>#NAME?</v>
      </c>
      <c r="B843" t="s">
        <v>113</v>
      </c>
      <c r="C843" t="s">
        <v>108</v>
      </c>
      <c r="D843" t="s">
        <v>108</v>
      </c>
      <c r="E843" t="s">
        <v>108</v>
      </c>
      <c r="F843" t="s">
        <v>108</v>
      </c>
      <c r="G843" t="s">
        <v>108</v>
      </c>
      <c r="H843" t="s">
        <v>108</v>
      </c>
      <c r="I843" t="s">
        <v>108</v>
      </c>
      <c r="J843" t="s">
        <v>108</v>
      </c>
      <c r="K843" t="s">
        <v>108</v>
      </c>
    </row>
    <row r="844" spans="1:20" x14ac:dyDescent="0.2">
      <c r="A844" t="e">
        <f ca="1">_xll.BFieldInfo($B$844)</f>
        <v>#NAME?</v>
      </c>
      <c r="B844" t="s">
        <v>114</v>
      </c>
      <c r="C844" t="s">
        <v>108</v>
      </c>
      <c r="D844" t="s">
        <v>108</v>
      </c>
      <c r="E844" t="s">
        <v>108</v>
      </c>
      <c r="F844" t="s">
        <v>108</v>
      </c>
      <c r="G844" t="s">
        <v>108</v>
      </c>
      <c r="H844" t="s">
        <v>108</v>
      </c>
      <c r="I844" t="s">
        <v>108</v>
      </c>
      <c r="J844" t="s">
        <v>108</v>
      </c>
      <c r="K844" t="s">
        <v>108</v>
      </c>
    </row>
    <row r="845" spans="1:20" x14ac:dyDescent="0.2">
      <c r="A845" t="e">
        <f ca="1">_xll.BFieldInfo($B$845)</f>
        <v>#NAME?</v>
      </c>
      <c r="B845" t="s">
        <v>115</v>
      </c>
      <c r="C845" t="s">
        <v>108</v>
      </c>
      <c r="D845" t="s">
        <v>108</v>
      </c>
      <c r="E845" t="s">
        <v>108</v>
      </c>
      <c r="F845" t="s">
        <v>108</v>
      </c>
      <c r="G845" t="s">
        <v>108</v>
      </c>
      <c r="H845" t="s">
        <v>108</v>
      </c>
      <c r="I845" t="s">
        <v>108</v>
      </c>
      <c r="J845" t="s">
        <v>108</v>
      </c>
      <c r="K845" t="s">
        <v>108</v>
      </c>
    </row>
    <row r="846" spans="1:20" x14ac:dyDescent="0.2">
      <c r="A846" t="e">
        <f ca="1">_xll.BFieldInfo($B$846)</f>
        <v>#NAME?</v>
      </c>
      <c r="B846" t="s">
        <v>116</v>
      </c>
      <c r="C846" t="s">
        <v>108</v>
      </c>
      <c r="D846" t="s">
        <v>108</v>
      </c>
      <c r="E846" t="s">
        <v>108</v>
      </c>
      <c r="F846" t="s">
        <v>108</v>
      </c>
      <c r="G846" t="s">
        <v>108</v>
      </c>
      <c r="H846" t="s">
        <v>108</v>
      </c>
      <c r="I846" t="s">
        <v>108</v>
      </c>
      <c r="J846" t="s">
        <v>108</v>
      </c>
      <c r="K846" t="s">
        <v>108</v>
      </c>
    </row>
    <row r="847" spans="1:20" x14ac:dyDescent="0.2">
      <c r="A847" t="e">
        <f ca="1">_xll.BFieldInfo($B$847)</f>
        <v>#NAME?</v>
      </c>
      <c r="B847" t="s">
        <v>117</v>
      </c>
      <c r="C847" t="s">
        <v>108</v>
      </c>
      <c r="D847" t="s">
        <v>108</v>
      </c>
      <c r="E847" t="s">
        <v>108</v>
      </c>
      <c r="F847" t="s">
        <v>108</v>
      </c>
      <c r="G847" t="s">
        <v>108</v>
      </c>
      <c r="H847" t="s">
        <v>108</v>
      </c>
      <c r="I847" t="s">
        <v>108</v>
      </c>
      <c r="J847" t="s">
        <v>108</v>
      </c>
      <c r="K847" t="s">
        <v>108</v>
      </c>
    </row>
    <row r="849" spans="1:14" x14ac:dyDescent="0.2">
      <c r="A849" t="s">
        <v>70</v>
      </c>
      <c r="B849" t="s">
        <v>106</v>
      </c>
      <c r="C849" s="8" t="e">
        <f ca="1">_xll.BDH($A$849,$B$850:$B$860,$B$1,$B$2,"Dir=H","Per=Y","Days=A","Dts=S","Sort=R","cols=11;rows=12")</f>
        <v>#NAME?</v>
      </c>
      <c r="D849" s="8">
        <v>43465</v>
      </c>
      <c r="E849" s="8">
        <v>43100</v>
      </c>
      <c r="F849" s="8">
        <v>43098</v>
      </c>
      <c r="G849" s="8">
        <v>42735</v>
      </c>
      <c r="H849" s="8">
        <v>42734</v>
      </c>
      <c r="I849" s="8">
        <v>42369</v>
      </c>
      <c r="J849" s="8">
        <v>42004</v>
      </c>
      <c r="K849" s="8">
        <v>41639</v>
      </c>
      <c r="L849" s="8">
        <v>41274</v>
      </c>
      <c r="M849" s="8">
        <v>40907</v>
      </c>
    </row>
    <row r="850" spans="1:14" x14ac:dyDescent="0.2">
      <c r="A850" t="e">
        <f ca="1">_xll.BFieldInfo($B$850)</f>
        <v>#NAME?</v>
      </c>
      <c r="B850" t="s">
        <v>107</v>
      </c>
      <c r="C850">
        <v>29.94</v>
      </c>
      <c r="D850">
        <v>16.22</v>
      </c>
      <c r="E850">
        <v>25.45</v>
      </c>
      <c r="F850">
        <v>25.45</v>
      </c>
      <c r="G850" t="s">
        <v>108</v>
      </c>
      <c r="H850" t="s">
        <v>108</v>
      </c>
      <c r="I850" t="s">
        <v>108</v>
      </c>
      <c r="J850" t="s">
        <v>108</v>
      </c>
      <c r="K850" t="s">
        <v>108</v>
      </c>
      <c r="L850" t="s">
        <v>108</v>
      </c>
      <c r="M850" t="s">
        <v>108</v>
      </c>
    </row>
    <row r="851" spans="1:14" x14ac:dyDescent="0.2">
      <c r="A851" t="e">
        <f ca="1">_xll.BFieldInfo($B$851)</f>
        <v>#NAME?</v>
      </c>
      <c r="B851" t="s">
        <v>109</v>
      </c>
      <c r="C851">
        <v>301.72300000000001</v>
      </c>
      <c r="D851">
        <v>258.98899999999998</v>
      </c>
      <c r="E851">
        <v>236.17099999999999</v>
      </c>
      <c r="F851">
        <v>208</v>
      </c>
      <c r="G851">
        <v>208</v>
      </c>
      <c r="H851" t="s">
        <v>108</v>
      </c>
      <c r="I851" t="s">
        <v>108</v>
      </c>
      <c r="J851" t="s">
        <v>108</v>
      </c>
      <c r="K851" t="s">
        <v>108</v>
      </c>
      <c r="L851" t="s">
        <v>108</v>
      </c>
      <c r="M851" t="s">
        <v>108</v>
      </c>
    </row>
    <row r="852" spans="1:14" x14ac:dyDescent="0.2">
      <c r="A852" t="e">
        <f ca="1">_xll.BFieldInfo($B$852)</f>
        <v>#NAME?</v>
      </c>
      <c r="B852" t="s">
        <v>110</v>
      </c>
      <c r="C852">
        <v>248.80099999999999</v>
      </c>
      <c r="D852">
        <v>240.80699999999999</v>
      </c>
      <c r="E852">
        <v>214.40100000000001</v>
      </c>
      <c r="F852">
        <v>183</v>
      </c>
      <c r="G852">
        <v>183</v>
      </c>
      <c r="H852" t="s">
        <v>108</v>
      </c>
      <c r="I852" t="s">
        <v>108</v>
      </c>
      <c r="J852" t="s">
        <v>108</v>
      </c>
      <c r="K852" t="s">
        <v>108</v>
      </c>
      <c r="L852" t="s">
        <v>108</v>
      </c>
      <c r="M852" t="s">
        <v>108</v>
      </c>
    </row>
    <row r="853" spans="1:14" x14ac:dyDescent="0.2">
      <c r="A853" t="e">
        <f ca="1">_xll.BFieldInfo($B$853)</f>
        <v>#NAME?</v>
      </c>
      <c r="B853" t="s">
        <v>111</v>
      </c>
      <c r="C853">
        <v>3929.36</v>
      </c>
      <c r="D853">
        <v>2125.8000999999999</v>
      </c>
      <c r="E853">
        <v>3031.6913</v>
      </c>
      <c r="F853" t="s">
        <v>108</v>
      </c>
      <c r="G853" t="s">
        <v>108</v>
      </c>
      <c r="H853" t="s">
        <v>108</v>
      </c>
      <c r="I853" t="s">
        <v>108</v>
      </c>
      <c r="J853" t="s">
        <v>108</v>
      </c>
      <c r="K853" t="s">
        <v>108</v>
      </c>
      <c r="L853" t="s">
        <v>108</v>
      </c>
      <c r="M853" t="s">
        <v>108</v>
      </c>
    </row>
    <row r="854" spans="1:14" x14ac:dyDescent="0.2">
      <c r="A854" t="e">
        <f ca="1">_xll.BFieldInfo($B$854)</f>
        <v>#NAME?</v>
      </c>
      <c r="B854" t="s">
        <v>109</v>
      </c>
      <c r="C854">
        <v>301.72300000000001</v>
      </c>
      <c r="D854">
        <v>258.98899999999998</v>
      </c>
      <c r="E854">
        <v>236.17099999999999</v>
      </c>
      <c r="F854">
        <v>208</v>
      </c>
      <c r="G854">
        <v>208</v>
      </c>
      <c r="H854" t="s">
        <v>108</v>
      </c>
      <c r="I854" t="s">
        <v>108</v>
      </c>
      <c r="J854" t="s">
        <v>108</v>
      </c>
      <c r="K854" t="s">
        <v>108</v>
      </c>
      <c r="L854" t="s">
        <v>108</v>
      </c>
      <c r="M854" t="s">
        <v>108</v>
      </c>
    </row>
    <row r="855" spans="1:14" x14ac:dyDescent="0.2">
      <c r="A855" t="e">
        <f ca="1">_xll.BFieldInfo($B$855)</f>
        <v>#NAME?</v>
      </c>
      <c r="B855" t="s">
        <v>112</v>
      </c>
      <c r="C855" t="s">
        <v>108</v>
      </c>
      <c r="D855" t="s">
        <v>108</v>
      </c>
      <c r="E855" t="s">
        <v>108</v>
      </c>
      <c r="F855" t="s">
        <v>108</v>
      </c>
      <c r="G855" t="s">
        <v>108</v>
      </c>
      <c r="H855" t="s">
        <v>108</v>
      </c>
      <c r="I855" t="s">
        <v>108</v>
      </c>
      <c r="J855" t="s">
        <v>108</v>
      </c>
      <c r="K855" t="s">
        <v>108</v>
      </c>
      <c r="L855" t="s">
        <v>108</v>
      </c>
      <c r="M855" t="s">
        <v>108</v>
      </c>
    </row>
    <row r="856" spans="1:14" x14ac:dyDescent="0.2">
      <c r="A856" t="e">
        <f ca="1">_xll.BFieldInfo($B$856)</f>
        <v>#NAME?</v>
      </c>
      <c r="B856" t="s">
        <v>113</v>
      </c>
      <c r="C856" t="s">
        <v>108</v>
      </c>
      <c r="D856" t="s">
        <v>108</v>
      </c>
      <c r="E856" t="s">
        <v>108</v>
      </c>
      <c r="F856" t="s">
        <v>108</v>
      </c>
      <c r="G856" t="s">
        <v>108</v>
      </c>
      <c r="H856" t="s">
        <v>108</v>
      </c>
      <c r="I856" t="s">
        <v>108</v>
      </c>
      <c r="J856" t="s">
        <v>108</v>
      </c>
      <c r="K856" t="s">
        <v>108</v>
      </c>
      <c r="L856" t="s">
        <v>108</v>
      </c>
      <c r="M856" t="s">
        <v>108</v>
      </c>
    </row>
    <row r="857" spans="1:14" x14ac:dyDescent="0.2">
      <c r="A857" t="e">
        <f ca="1">_xll.BFieldInfo($B$857)</f>
        <v>#NAME?</v>
      </c>
      <c r="B857" t="s">
        <v>114</v>
      </c>
      <c r="C857" t="s">
        <v>108</v>
      </c>
      <c r="D857" t="s">
        <v>108</v>
      </c>
      <c r="E857" t="s">
        <v>108</v>
      </c>
      <c r="F857" t="s">
        <v>108</v>
      </c>
      <c r="G857" t="s">
        <v>108</v>
      </c>
      <c r="H857" t="s">
        <v>108</v>
      </c>
      <c r="I857" t="s">
        <v>108</v>
      </c>
      <c r="J857" t="s">
        <v>108</v>
      </c>
      <c r="K857" t="s">
        <v>108</v>
      </c>
      <c r="L857" t="s">
        <v>108</v>
      </c>
      <c r="M857" t="s">
        <v>108</v>
      </c>
    </row>
    <row r="858" spans="1:14" x14ac:dyDescent="0.2">
      <c r="A858" t="e">
        <f ca="1">_xll.BFieldInfo($B$858)</f>
        <v>#NAME?</v>
      </c>
      <c r="B858" t="s">
        <v>115</v>
      </c>
      <c r="C858">
        <v>-482.42099999999999</v>
      </c>
      <c r="D858">
        <v>-371.07600000000002</v>
      </c>
      <c r="E858">
        <v>-7.8840000000000003</v>
      </c>
      <c r="F858">
        <v>-322.81799999999998</v>
      </c>
      <c r="G858">
        <v>-322.81799999999998</v>
      </c>
      <c r="H858" t="s">
        <v>108</v>
      </c>
      <c r="I858" t="s">
        <v>108</v>
      </c>
      <c r="J858" t="s">
        <v>108</v>
      </c>
      <c r="K858" t="s">
        <v>108</v>
      </c>
      <c r="L858" t="s">
        <v>108</v>
      </c>
      <c r="M858" t="s">
        <v>108</v>
      </c>
    </row>
    <row r="859" spans="1:14" x14ac:dyDescent="0.2">
      <c r="A859" t="e">
        <f ca="1">_xll.BFieldInfo($B$859)</f>
        <v>#NAME?</v>
      </c>
      <c r="B859" t="s">
        <v>116</v>
      </c>
      <c r="C859" t="s">
        <v>108</v>
      </c>
      <c r="D859" t="s">
        <v>108</v>
      </c>
      <c r="E859" t="s">
        <v>108</v>
      </c>
      <c r="F859" t="s">
        <v>108</v>
      </c>
      <c r="G859" t="s">
        <v>108</v>
      </c>
      <c r="H859" t="s">
        <v>108</v>
      </c>
      <c r="I859" t="s">
        <v>108</v>
      </c>
      <c r="J859" t="s">
        <v>108</v>
      </c>
      <c r="K859" t="s">
        <v>108</v>
      </c>
      <c r="L859" t="s">
        <v>108</v>
      </c>
      <c r="M859" t="s">
        <v>108</v>
      </c>
    </row>
    <row r="860" spans="1:14" x14ac:dyDescent="0.2">
      <c r="A860" t="e">
        <f ca="1">_xll.BFieldInfo($B$860)</f>
        <v>#NAME?</v>
      </c>
      <c r="B860" t="s">
        <v>117</v>
      </c>
      <c r="C860" t="s">
        <v>108</v>
      </c>
      <c r="D860" t="s">
        <v>108</v>
      </c>
      <c r="E860" t="s">
        <v>108</v>
      </c>
      <c r="F860" t="s">
        <v>108</v>
      </c>
      <c r="G860" t="s">
        <v>108</v>
      </c>
      <c r="H860" t="s">
        <v>108</v>
      </c>
      <c r="I860" t="s">
        <v>108</v>
      </c>
      <c r="J860" t="s">
        <v>108</v>
      </c>
      <c r="K860" t="s">
        <v>108</v>
      </c>
      <c r="L860" t="s">
        <v>108</v>
      </c>
      <c r="M860" t="s">
        <v>108</v>
      </c>
    </row>
    <row r="862" spans="1:14" x14ac:dyDescent="0.2">
      <c r="A862" t="s">
        <v>73</v>
      </c>
      <c r="B862" t="s">
        <v>106</v>
      </c>
      <c r="C862" s="8" t="e">
        <f ca="1">_xll.BDH($A$862,$B$863:$B$873,$B$1,$B$2,"Dir=H","Per=Y","Days=A","Dts=S","Sort=R","cols=12;rows=12")</f>
        <v>#NAME?</v>
      </c>
      <c r="D862" s="8">
        <v>43465</v>
      </c>
      <c r="E862" s="8">
        <v>43100</v>
      </c>
      <c r="F862" s="8">
        <v>43098</v>
      </c>
      <c r="G862" s="8">
        <v>42735</v>
      </c>
      <c r="H862" s="8">
        <v>42734</v>
      </c>
      <c r="I862" s="8">
        <v>42369</v>
      </c>
      <c r="J862" s="8">
        <v>42004</v>
      </c>
      <c r="K862" s="8">
        <v>41639</v>
      </c>
      <c r="L862" s="8">
        <v>41274</v>
      </c>
      <c r="M862" s="8">
        <v>40908</v>
      </c>
      <c r="N862" s="8">
        <v>40907</v>
      </c>
    </row>
    <row r="863" spans="1:14" x14ac:dyDescent="0.2">
      <c r="A863" t="e">
        <f ca="1">_xll.BFieldInfo($B$863)</f>
        <v>#NAME?</v>
      </c>
      <c r="B863" t="s">
        <v>107</v>
      </c>
      <c r="C863">
        <v>410.2</v>
      </c>
      <c r="D863">
        <v>312.08</v>
      </c>
      <c r="E863">
        <v>459.77</v>
      </c>
      <c r="F863">
        <v>459.77</v>
      </c>
      <c r="G863">
        <v>286.23</v>
      </c>
      <c r="H863">
        <v>286.23</v>
      </c>
      <c r="I863">
        <v>252.39</v>
      </c>
      <c r="J863">
        <v>270.37</v>
      </c>
      <c r="K863">
        <v>274.95</v>
      </c>
      <c r="L863">
        <v>186.63</v>
      </c>
      <c r="M863">
        <v>166.71</v>
      </c>
      <c r="N863">
        <v>166.71</v>
      </c>
    </row>
    <row r="864" spans="1:14" x14ac:dyDescent="0.2">
      <c r="A864" t="e">
        <f ca="1">_xll.BFieldInfo($B$864)</f>
        <v>#NAME?</v>
      </c>
      <c r="B864" t="s">
        <v>109</v>
      </c>
      <c r="C864">
        <v>450</v>
      </c>
      <c r="D864">
        <v>450</v>
      </c>
      <c r="E864">
        <v>441.8</v>
      </c>
      <c r="F864">
        <v>456.1</v>
      </c>
      <c r="G864">
        <v>456.1</v>
      </c>
      <c r="H864">
        <v>430.1</v>
      </c>
      <c r="I864">
        <v>430.1</v>
      </c>
      <c r="J864">
        <v>368.5</v>
      </c>
      <c r="K864">
        <v>350</v>
      </c>
      <c r="L864">
        <v>318.5</v>
      </c>
      <c r="M864">
        <v>309.60000000000002</v>
      </c>
      <c r="N864" t="s">
        <v>108</v>
      </c>
    </row>
    <row r="865" spans="1:14" x14ac:dyDescent="0.2">
      <c r="A865" t="e">
        <f ca="1">_xll.BFieldInfo($B$865)</f>
        <v>#NAME?</v>
      </c>
      <c r="B865" t="s">
        <v>110</v>
      </c>
      <c r="C865">
        <v>406.8</v>
      </c>
      <c r="D865">
        <v>406.8</v>
      </c>
      <c r="E865">
        <v>384.5</v>
      </c>
      <c r="F865">
        <v>359.5</v>
      </c>
      <c r="G865">
        <v>359.5</v>
      </c>
      <c r="H865">
        <v>349.3</v>
      </c>
      <c r="I865">
        <v>349.3</v>
      </c>
      <c r="J865">
        <v>437.7</v>
      </c>
      <c r="K865">
        <v>337.1</v>
      </c>
      <c r="L865">
        <v>309.2</v>
      </c>
      <c r="M865">
        <v>290.2</v>
      </c>
      <c r="N865" t="s">
        <v>108</v>
      </c>
    </row>
    <row r="866" spans="1:14" x14ac:dyDescent="0.2">
      <c r="A866" t="e">
        <f ca="1">_xll.BFieldInfo($B$866)</f>
        <v>#NAME?</v>
      </c>
      <c r="B866" t="s">
        <v>111</v>
      </c>
      <c r="C866">
        <v>3474.8953999999999</v>
      </c>
      <c r="D866">
        <v>2700.1122999999998</v>
      </c>
      <c r="E866">
        <v>4048.8759</v>
      </c>
      <c r="F866">
        <v>2539.1268</v>
      </c>
      <c r="G866">
        <v>2539.1268</v>
      </c>
      <c r="H866">
        <v>2287.9294</v>
      </c>
      <c r="I866">
        <v>2287.9294</v>
      </c>
      <c r="J866">
        <v>2514.0268999999998</v>
      </c>
      <c r="K866">
        <v>2595.7221</v>
      </c>
      <c r="L866">
        <v>1761.2869000000001</v>
      </c>
      <c r="M866">
        <v>1603.8081</v>
      </c>
      <c r="N866" t="s">
        <v>108</v>
      </c>
    </row>
    <row r="867" spans="1:14" x14ac:dyDescent="0.2">
      <c r="A867" t="e">
        <f ca="1">_xll.BFieldInfo($B$867)</f>
        <v>#NAME?</v>
      </c>
      <c r="B867" t="s">
        <v>109</v>
      </c>
      <c r="C867">
        <v>450</v>
      </c>
      <c r="D867">
        <v>450</v>
      </c>
      <c r="E867">
        <v>441.8</v>
      </c>
      <c r="F867">
        <v>456.1</v>
      </c>
      <c r="G867">
        <v>456.1</v>
      </c>
      <c r="H867">
        <v>430.1</v>
      </c>
      <c r="I867">
        <v>430.1</v>
      </c>
      <c r="J867">
        <v>368.5</v>
      </c>
      <c r="K867">
        <v>350</v>
      </c>
      <c r="L867">
        <v>318.5</v>
      </c>
      <c r="M867">
        <v>309.60000000000002</v>
      </c>
      <c r="N867" t="s">
        <v>108</v>
      </c>
    </row>
    <row r="868" spans="1:14" x14ac:dyDescent="0.2">
      <c r="A868" t="e">
        <f ca="1">_xll.BFieldInfo($B$868)</f>
        <v>#NAME?</v>
      </c>
      <c r="B868" t="s">
        <v>112</v>
      </c>
      <c r="C868">
        <v>11.3</v>
      </c>
      <c r="D868">
        <v>11.3</v>
      </c>
      <c r="E868">
        <v>12.7</v>
      </c>
      <c r="F868">
        <v>13.6</v>
      </c>
      <c r="G868">
        <v>13.6</v>
      </c>
      <c r="H868">
        <v>13</v>
      </c>
      <c r="I868">
        <v>13</v>
      </c>
      <c r="J868">
        <v>8.9</v>
      </c>
      <c r="K868">
        <v>9</v>
      </c>
      <c r="L868">
        <v>6.6</v>
      </c>
      <c r="M868">
        <v>6.6</v>
      </c>
      <c r="N868" t="s">
        <v>108</v>
      </c>
    </row>
    <row r="869" spans="1:14" x14ac:dyDescent="0.2">
      <c r="A869" t="e">
        <f ca="1">_xll.BFieldInfo($B$869)</f>
        <v>#NAME?</v>
      </c>
      <c r="B869" t="s">
        <v>113</v>
      </c>
      <c r="C869">
        <v>1</v>
      </c>
      <c r="D869">
        <v>1</v>
      </c>
      <c r="E869">
        <v>1.3</v>
      </c>
      <c r="F869">
        <v>1.4</v>
      </c>
      <c r="G869">
        <v>1.4</v>
      </c>
      <c r="H869">
        <v>6.3</v>
      </c>
      <c r="I869">
        <v>6.3</v>
      </c>
      <c r="J869">
        <v>9.1999999999999993</v>
      </c>
      <c r="K869">
        <v>1.1000000000000001</v>
      </c>
      <c r="L869">
        <v>1.1000000000000001</v>
      </c>
      <c r="M869">
        <v>8.6</v>
      </c>
      <c r="N869" t="s">
        <v>108</v>
      </c>
    </row>
    <row r="870" spans="1:14" x14ac:dyDescent="0.2">
      <c r="A870" t="e">
        <f ca="1">_xll.BFieldInfo($B$870)</f>
        <v>#NAME?</v>
      </c>
      <c r="B870" t="s">
        <v>114</v>
      </c>
      <c r="C870">
        <v>-0.8</v>
      </c>
      <c r="D870">
        <v>-0.7</v>
      </c>
      <c r="E870">
        <v>-0.9</v>
      </c>
      <c r="F870">
        <v>-1.3</v>
      </c>
      <c r="G870">
        <v>-1.3</v>
      </c>
      <c r="H870">
        <v>-17.8</v>
      </c>
      <c r="I870">
        <v>-17.8</v>
      </c>
      <c r="J870">
        <v>-12.7</v>
      </c>
      <c r="K870">
        <v>-9.1999999999999993</v>
      </c>
      <c r="L870">
        <v>-11</v>
      </c>
      <c r="M870">
        <v>-16.2</v>
      </c>
      <c r="N870" t="s">
        <v>108</v>
      </c>
    </row>
    <row r="871" spans="1:14" x14ac:dyDescent="0.2">
      <c r="A871" t="e">
        <f ca="1">_xll.BFieldInfo($B$871)</f>
        <v>#NAME?</v>
      </c>
      <c r="B871" t="s">
        <v>115</v>
      </c>
      <c r="C871">
        <v>284.60000000000002</v>
      </c>
      <c r="D871">
        <v>292.2</v>
      </c>
      <c r="E871">
        <v>226.4</v>
      </c>
      <c r="F871">
        <v>169.3</v>
      </c>
      <c r="G871">
        <v>169.3</v>
      </c>
      <c r="H871">
        <v>207.1</v>
      </c>
      <c r="I871">
        <v>207.1</v>
      </c>
      <c r="J871">
        <v>257.2</v>
      </c>
      <c r="K871">
        <v>287.10000000000002</v>
      </c>
      <c r="L871">
        <v>231.7</v>
      </c>
      <c r="M871">
        <v>190.2</v>
      </c>
      <c r="N871" t="s">
        <v>108</v>
      </c>
    </row>
    <row r="872" spans="1:14" x14ac:dyDescent="0.2">
      <c r="A872" t="e">
        <f ca="1">_xll.BFieldInfo($B$872)</f>
        <v>#NAME?</v>
      </c>
      <c r="B872" t="s">
        <v>116</v>
      </c>
      <c r="C872">
        <v>30</v>
      </c>
      <c r="D872">
        <v>30</v>
      </c>
      <c r="E872">
        <v>33</v>
      </c>
      <c r="F872">
        <v>32.4</v>
      </c>
      <c r="G872">
        <v>32.4</v>
      </c>
      <c r="H872">
        <v>32.200000000000003</v>
      </c>
      <c r="I872">
        <v>32.200000000000003</v>
      </c>
      <c r="J872">
        <v>25.5</v>
      </c>
      <c r="K872">
        <v>25.9</v>
      </c>
      <c r="L872">
        <v>25.6</v>
      </c>
      <c r="M872">
        <v>27.8</v>
      </c>
      <c r="N872" t="s">
        <v>108</v>
      </c>
    </row>
    <row r="873" spans="1:14" x14ac:dyDescent="0.2">
      <c r="A873" t="e">
        <f ca="1">_xll.BFieldInfo($B$873)</f>
        <v>#NAME?</v>
      </c>
      <c r="B873" t="s">
        <v>117</v>
      </c>
      <c r="C873">
        <v>30.4</v>
      </c>
      <c r="D873">
        <v>30.4</v>
      </c>
      <c r="E873">
        <v>33.4</v>
      </c>
      <c r="F873">
        <v>32.9</v>
      </c>
      <c r="G873">
        <v>32.9</v>
      </c>
      <c r="H873">
        <v>35.1</v>
      </c>
      <c r="I873">
        <v>35.1</v>
      </c>
      <c r="J873">
        <v>26.7</v>
      </c>
      <c r="K873">
        <v>25.3</v>
      </c>
      <c r="L873">
        <v>25.4</v>
      </c>
      <c r="M873">
        <v>24.3</v>
      </c>
      <c r="N873" t="s">
        <v>108</v>
      </c>
    </row>
    <row r="875" spans="1:14" x14ac:dyDescent="0.2">
      <c r="A875" t="s">
        <v>72</v>
      </c>
      <c r="B875" t="s">
        <v>106</v>
      </c>
      <c r="C875" s="8" t="e">
        <f ca="1">_xll.BDH($A$875,$B$876:$B$886,$B$1,$B$2,"Dir=H","Per=Y","Days=A","Dts=S","Sort=R","cols=12;rows=12")</f>
        <v>#NAME?</v>
      </c>
      <c r="D875" s="8">
        <v>43465</v>
      </c>
      <c r="E875" s="8">
        <v>43100</v>
      </c>
      <c r="F875" s="8">
        <v>43098</v>
      </c>
      <c r="G875" s="8">
        <v>42735</v>
      </c>
      <c r="H875" s="8">
        <v>42734</v>
      </c>
      <c r="I875" s="8">
        <v>42369</v>
      </c>
      <c r="J875" s="8">
        <v>42004</v>
      </c>
      <c r="K875" s="8">
        <v>41639</v>
      </c>
      <c r="L875" s="8">
        <v>41274</v>
      </c>
      <c r="M875" s="8">
        <v>40908</v>
      </c>
      <c r="N875" s="8">
        <v>40907</v>
      </c>
    </row>
    <row r="876" spans="1:14" x14ac:dyDescent="0.2">
      <c r="A876" t="e">
        <f ca="1">_xll.BFieldInfo($B$876)</f>
        <v>#NAME?</v>
      </c>
      <c r="B876" t="s">
        <v>107</v>
      </c>
      <c r="C876">
        <v>224.01</v>
      </c>
      <c r="D876">
        <v>146.80000000000001</v>
      </c>
      <c r="E876">
        <v>218.2</v>
      </c>
      <c r="F876">
        <v>218.2</v>
      </c>
      <c r="G876">
        <v>157.97999999999999</v>
      </c>
      <c r="H876">
        <v>157.97999999999999</v>
      </c>
      <c r="I876">
        <v>161.16</v>
      </c>
      <c r="J876">
        <v>141.27000000000001</v>
      </c>
      <c r="K876">
        <v>134.28</v>
      </c>
      <c r="L876">
        <v>91.22</v>
      </c>
      <c r="M876">
        <v>57.16</v>
      </c>
      <c r="N876">
        <v>57.16</v>
      </c>
    </row>
    <row r="877" spans="1:14" x14ac:dyDescent="0.2">
      <c r="A877" t="e">
        <f ca="1">_xll.BFieldInfo($B$877)</f>
        <v>#NAME?</v>
      </c>
      <c r="B877" t="s">
        <v>109</v>
      </c>
      <c r="C877" t="s">
        <v>108</v>
      </c>
      <c r="D877" t="s">
        <v>108</v>
      </c>
      <c r="E877" t="s">
        <v>108</v>
      </c>
      <c r="F877" t="s">
        <v>108</v>
      </c>
      <c r="G877" t="s">
        <v>108</v>
      </c>
      <c r="H877" t="s">
        <v>108</v>
      </c>
      <c r="I877" t="s">
        <v>108</v>
      </c>
      <c r="J877" t="s">
        <v>108</v>
      </c>
      <c r="K877" t="s">
        <v>108</v>
      </c>
      <c r="L877" t="s">
        <v>108</v>
      </c>
      <c r="M877" t="s">
        <v>108</v>
      </c>
      <c r="N877" t="s">
        <v>108</v>
      </c>
    </row>
    <row r="878" spans="1:14" x14ac:dyDescent="0.2">
      <c r="A878" t="e">
        <f ca="1">_xll.BFieldInfo($B$878)</f>
        <v>#NAME?</v>
      </c>
      <c r="B878" t="s">
        <v>110</v>
      </c>
      <c r="C878" t="s">
        <v>108</v>
      </c>
      <c r="D878" t="s">
        <v>108</v>
      </c>
      <c r="E878" t="s">
        <v>108</v>
      </c>
      <c r="F878" t="s">
        <v>108</v>
      </c>
      <c r="G878" t="s">
        <v>108</v>
      </c>
      <c r="H878" t="s">
        <v>108</v>
      </c>
      <c r="I878" t="s">
        <v>108</v>
      </c>
      <c r="J878" t="s">
        <v>108</v>
      </c>
      <c r="K878" t="s">
        <v>108</v>
      </c>
      <c r="L878" t="s">
        <v>108</v>
      </c>
      <c r="M878" t="s">
        <v>108</v>
      </c>
      <c r="N878" t="s">
        <v>108</v>
      </c>
    </row>
    <row r="879" spans="1:14" x14ac:dyDescent="0.2">
      <c r="A879" t="e">
        <f ca="1">_xll.BFieldInfo($B$879)</f>
        <v>#NAME?</v>
      </c>
      <c r="B879" t="s">
        <v>111</v>
      </c>
      <c r="C879">
        <v>3168.8</v>
      </c>
      <c r="D879">
        <v>2121.6</v>
      </c>
      <c r="E879">
        <v>3202.8</v>
      </c>
      <c r="F879">
        <v>2352.8000000000002</v>
      </c>
      <c r="G879">
        <v>2352.8000000000002</v>
      </c>
      <c r="H879">
        <v>2358.924</v>
      </c>
      <c r="I879">
        <v>2358.924</v>
      </c>
      <c r="J879">
        <v>2037.1122</v>
      </c>
      <c r="K879">
        <v>1974.1702</v>
      </c>
      <c r="L879">
        <v>1467.95</v>
      </c>
      <c r="M879">
        <v>861.42280000000005</v>
      </c>
      <c r="N879" t="s">
        <v>108</v>
      </c>
    </row>
    <row r="880" spans="1:14" x14ac:dyDescent="0.2">
      <c r="A880" t="e">
        <f ca="1">_xll.BFieldInfo($B$880)</f>
        <v>#NAME?</v>
      </c>
      <c r="B880" t="s">
        <v>109</v>
      </c>
      <c r="C880" t="s">
        <v>108</v>
      </c>
      <c r="D880" t="s">
        <v>108</v>
      </c>
      <c r="E880" t="s">
        <v>108</v>
      </c>
      <c r="F880" t="s">
        <v>108</v>
      </c>
      <c r="G880" t="s">
        <v>108</v>
      </c>
      <c r="H880" t="s">
        <v>108</v>
      </c>
      <c r="I880" t="s">
        <v>108</v>
      </c>
      <c r="J880" t="s">
        <v>108</v>
      </c>
      <c r="K880" t="s">
        <v>108</v>
      </c>
      <c r="L880" t="s">
        <v>108</v>
      </c>
      <c r="M880" t="s">
        <v>108</v>
      </c>
      <c r="N880" t="s">
        <v>108</v>
      </c>
    </row>
    <row r="881" spans="1:14" x14ac:dyDescent="0.2">
      <c r="A881" t="e">
        <f ca="1">_xll.BFieldInfo($B$881)</f>
        <v>#NAME?</v>
      </c>
      <c r="B881" t="s">
        <v>112</v>
      </c>
      <c r="C881" t="s">
        <v>108</v>
      </c>
      <c r="D881" t="s">
        <v>108</v>
      </c>
      <c r="E881" t="s">
        <v>108</v>
      </c>
      <c r="F881" t="s">
        <v>108</v>
      </c>
      <c r="G881" t="s">
        <v>108</v>
      </c>
      <c r="H881" t="s">
        <v>108</v>
      </c>
      <c r="I881" t="s">
        <v>108</v>
      </c>
      <c r="J881" t="s">
        <v>108</v>
      </c>
      <c r="K881" t="s">
        <v>108</v>
      </c>
      <c r="L881" t="s">
        <v>108</v>
      </c>
      <c r="M881" t="s">
        <v>108</v>
      </c>
      <c r="N881" t="s">
        <v>108</v>
      </c>
    </row>
    <row r="882" spans="1:14" x14ac:dyDescent="0.2">
      <c r="A882" t="e">
        <f ca="1">_xll.BFieldInfo($B$882)</f>
        <v>#NAME?</v>
      </c>
      <c r="B882" t="s">
        <v>113</v>
      </c>
      <c r="C882" t="s">
        <v>108</v>
      </c>
      <c r="D882" t="s">
        <v>108</v>
      </c>
      <c r="E882" t="s">
        <v>108</v>
      </c>
      <c r="F882" t="s">
        <v>108</v>
      </c>
      <c r="G882" t="s">
        <v>108</v>
      </c>
      <c r="H882" t="s">
        <v>108</v>
      </c>
      <c r="I882" t="s">
        <v>108</v>
      </c>
      <c r="J882" t="s">
        <v>108</v>
      </c>
      <c r="K882" t="s">
        <v>108</v>
      </c>
      <c r="L882" t="s">
        <v>108</v>
      </c>
      <c r="M882" t="s">
        <v>108</v>
      </c>
      <c r="N882" t="s">
        <v>108</v>
      </c>
    </row>
    <row r="883" spans="1:14" x14ac:dyDescent="0.2">
      <c r="A883" t="e">
        <f ca="1">_xll.BFieldInfo($B$883)</f>
        <v>#NAME?</v>
      </c>
      <c r="B883" t="s">
        <v>114</v>
      </c>
      <c r="C883" t="s">
        <v>108</v>
      </c>
      <c r="D883" t="s">
        <v>108</v>
      </c>
      <c r="E883" t="s">
        <v>108</v>
      </c>
      <c r="F883" t="s">
        <v>108</v>
      </c>
      <c r="G883" t="s">
        <v>108</v>
      </c>
      <c r="H883" t="s">
        <v>108</v>
      </c>
      <c r="I883" t="s">
        <v>108</v>
      </c>
      <c r="J883" t="s">
        <v>108</v>
      </c>
      <c r="K883" t="s">
        <v>108</v>
      </c>
      <c r="L883" t="s">
        <v>108</v>
      </c>
      <c r="M883" t="s">
        <v>108</v>
      </c>
      <c r="N883" t="s">
        <v>108</v>
      </c>
    </row>
    <row r="884" spans="1:14" x14ac:dyDescent="0.2">
      <c r="A884" t="e">
        <f ca="1">_xll.BFieldInfo($B$884)</f>
        <v>#NAME?</v>
      </c>
      <c r="B884" t="s">
        <v>115</v>
      </c>
      <c r="C884">
        <v>-40.299999999999997</v>
      </c>
      <c r="D884">
        <v>170</v>
      </c>
      <c r="E884">
        <v>162.6</v>
      </c>
      <c r="F884">
        <v>146.1</v>
      </c>
      <c r="G884">
        <v>146.1</v>
      </c>
      <c r="H884">
        <v>126.1</v>
      </c>
      <c r="I884">
        <v>126.1</v>
      </c>
      <c r="J884">
        <v>133.6</v>
      </c>
      <c r="K884">
        <v>131.19999999999999</v>
      </c>
      <c r="L884">
        <v>104.7</v>
      </c>
      <c r="M884">
        <v>119.6</v>
      </c>
      <c r="N884" t="s">
        <v>108</v>
      </c>
    </row>
    <row r="885" spans="1:14" x14ac:dyDescent="0.2">
      <c r="A885" t="e">
        <f ca="1">_xll.BFieldInfo($B$885)</f>
        <v>#NAME?</v>
      </c>
      <c r="B885" t="s">
        <v>116</v>
      </c>
      <c r="C885" t="s">
        <v>108</v>
      </c>
      <c r="D885" t="s">
        <v>108</v>
      </c>
      <c r="E885" t="s">
        <v>108</v>
      </c>
      <c r="F885" t="s">
        <v>108</v>
      </c>
      <c r="G885" t="s">
        <v>108</v>
      </c>
      <c r="H885" t="s">
        <v>108</v>
      </c>
      <c r="I885" t="s">
        <v>108</v>
      </c>
      <c r="J885" t="s">
        <v>108</v>
      </c>
      <c r="K885" t="s">
        <v>108</v>
      </c>
      <c r="L885" t="s">
        <v>108</v>
      </c>
      <c r="M885" t="s">
        <v>108</v>
      </c>
      <c r="N885" t="s">
        <v>108</v>
      </c>
    </row>
    <row r="886" spans="1:14" x14ac:dyDescent="0.2">
      <c r="A886" t="e">
        <f ca="1">_xll.BFieldInfo($B$886)</f>
        <v>#NAME?</v>
      </c>
      <c r="B886" t="s">
        <v>117</v>
      </c>
      <c r="C886" t="s">
        <v>108</v>
      </c>
      <c r="D886" t="s">
        <v>108</v>
      </c>
      <c r="E886" t="s">
        <v>108</v>
      </c>
      <c r="F886" t="s">
        <v>108</v>
      </c>
      <c r="G886" t="s">
        <v>108</v>
      </c>
      <c r="H886" t="s">
        <v>108</v>
      </c>
      <c r="I886" t="s">
        <v>108</v>
      </c>
      <c r="J886" t="s">
        <v>108</v>
      </c>
      <c r="K886" t="s">
        <v>108</v>
      </c>
      <c r="L886" t="s">
        <v>108</v>
      </c>
      <c r="M886" t="s">
        <v>108</v>
      </c>
      <c r="N886" t="s">
        <v>108</v>
      </c>
    </row>
    <row r="888" spans="1:14" x14ac:dyDescent="0.2">
      <c r="A888" t="s">
        <v>69</v>
      </c>
      <c r="B888" t="s">
        <v>106</v>
      </c>
      <c r="C888" s="8" t="e">
        <f ca="1">_xll.BDH($A$888,$B$889:$B$899,$B$1,$B$2,"Dir=H","Per=Y","Days=A","Dts=S","Sort=R","cols=12;rows=12")</f>
        <v>#NAME?</v>
      </c>
      <c r="D888" s="8">
        <v>43465</v>
      </c>
      <c r="E888" s="8">
        <v>43100</v>
      </c>
      <c r="F888" s="8">
        <v>43098</v>
      </c>
      <c r="G888" s="8">
        <v>42735</v>
      </c>
      <c r="H888" s="8">
        <v>42734</v>
      </c>
      <c r="I888" s="8">
        <v>42369</v>
      </c>
      <c r="J888" s="8">
        <v>42004</v>
      </c>
      <c r="K888" s="8">
        <v>41639</v>
      </c>
      <c r="L888" s="8">
        <v>41274</v>
      </c>
      <c r="M888" s="8">
        <v>40908</v>
      </c>
      <c r="N888" s="8">
        <v>40907</v>
      </c>
    </row>
    <row r="889" spans="1:14" x14ac:dyDescent="0.2">
      <c r="A889" t="e">
        <f ca="1">_xll.BFieldInfo($B$889)</f>
        <v>#NAME?</v>
      </c>
      <c r="B889" t="s">
        <v>107</v>
      </c>
      <c r="C889">
        <v>98.39</v>
      </c>
      <c r="D889">
        <v>69.069999999999993</v>
      </c>
      <c r="E889">
        <v>81.53</v>
      </c>
      <c r="F889">
        <v>81.53</v>
      </c>
      <c r="G889">
        <v>68.42</v>
      </c>
      <c r="H889">
        <v>68.42</v>
      </c>
      <c r="I889">
        <v>58.18</v>
      </c>
      <c r="J889">
        <v>44.28</v>
      </c>
      <c r="K889">
        <v>42.07</v>
      </c>
      <c r="L889">
        <v>30.85</v>
      </c>
      <c r="M889">
        <v>21.88</v>
      </c>
      <c r="N889">
        <v>21.88</v>
      </c>
    </row>
    <row r="890" spans="1:14" x14ac:dyDescent="0.2">
      <c r="A890" t="e">
        <f ca="1">_xll.BFieldInfo($B$890)</f>
        <v>#NAME?</v>
      </c>
      <c r="B890" t="s">
        <v>109</v>
      </c>
      <c r="C890">
        <v>1375.6</v>
      </c>
      <c r="D890">
        <v>1268.7</v>
      </c>
      <c r="E890">
        <v>974</v>
      </c>
      <c r="F890">
        <v>881.4</v>
      </c>
      <c r="G890">
        <v>881.4</v>
      </c>
      <c r="H890">
        <v>862.8</v>
      </c>
      <c r="I890">
        <v>862.8</v>
      </c>
      <c r="J890">
        <v>772.7</v>
      </c>
      <c r="K890">
        <v>642.29999999999995</v>
      </c>
      <c r="L890">
        <v>642.29999999999995</v>
      </c>
      <c r="M890">
        <v>642.29999999999995</v>
      </c>
      <c r="N890" t="s">
        <v>108</v>
      </c>
    </row>
    <row r="891" spans="1:14" x14ac:dyDescent="0.2">
      <c r="A891" t="e">
        <f ca="1">_xll.BFieldInfo($B$891)</f>
        <v>#NAME?</v>
      </c>
      <c r="B891" t="s">
        <v>110</v>
      </c>
      <c r="C891">
        <v>1339.8</v>
      </c>
      <c r="D891">
        <v>1250</v>
      </c>
      <c r="E891">
        <v>1003.9</v>
      </c>
      <c r="F891">
        <v>901.4</v>
      </c>
      <c r="G891">
        <v>901.4</v>
      </c>
      <c r="H891">
        <v>796.1</v>
      </c>
      <c r="I891">
        <v>796.1</v>
      </c>
      <c r="J891">
        <v>760.2</v>
      </c>
      <c r="K891">
        <v>600</v>
      </c>
      <c r="L891">
        <v>600</v>
      </c>
      <c r="M891">
        <v>600</v>
      </c>
      <c r="N891" t="s">
        <v>108</v>
      </c>
    </row>
    <row r="892" spans="1:14" x14ac:dyDescent="0.2">
      <c r="A892" t="e">
        <f ca="1">_xll.BFieldInfo($B$892)</f>
        <v>#NAME?</v>
      </c>
      <c r="B892" t="s">
        <v>111</v>
      </c>
      <c r="C892">
        <v>3833.2163999999998</v>
      </c>
      <c r="D892">
        <v>2786.3366000000001</v>
      </c>
      <c r="E892">
        <v>3400.1298000000002</v>
      </c>
      <c r="F892">
        <v>2927.3834000000002</v>
      </c>
      <c r="G892">
        <v>2927.3834000000002</v>
      </c>
      <c r="H892">
        <v>2601.6648</v>
      </c>
      <c r="I892">
        <v>2601.6648</v>
      </c>
      <c r="J892">
        <v>2066.5545999999999</v>
      </c>
      <c r="K892">
        <v>2340.0787</v>
      </c>
      <c r="L892">
        <v>1787.0157999999999</v>
      </c>
      <c r="M892">
        <v>1331.3372999999999</v>
      </c>
      <c r="N892" t="s">
        <v>108</v>
      </c>
    </row>
    <row r="893" spans="1:14" x14ac:dyDescent="0.2">
      <c r="A893" t="e">
        <f ca="1">_xll.BFieldInfo($B$893)</f>
        <v>#NAME?</v>
      </c>
      <c r="B893" t="s">
        <v>109</v>
      </c>
      <c r="C893">
        <v>1375.6</v>
      </c>
      <c r="D893">
        <v>1268.7</v>
      </c>
      <c r="E893">
        <v>974</v>
      </c>
      <c r="F893">
        <v>881.4</v>
      </c>
      <c r="G893">
        <v>881.4</v>
      </c>
      <c r="H893">
        <v>862.8</v>
      </c>
      <c r="I893">
        <v>862.8</v>
      </c>
      <c r="J893">
        <v>772.7</v>
      </c>
      <c r="K893">
        <v>642.29999999999995</v>
      </c>
      <c r="L893">
        <v>642.29999999999995</v>
      </c>
      <c r="M893">
        <v>642.29999999999995</v>
      </c>
      <c r="N893" t="s">
        <v>108</v>
      </c>
    </row>
    <row r="894" spans="1:14" x14ac:dyDescent="0.2">
      <c r="A894" t="e">
        <f ca="1">_xll.BFieldInfo($B$894)</f>
        <v>#NAME?</v>
      </c>
      <c r="B894" t="s">
        <v>112</v>
      </c>
      <c r="C894">
        <v>44</v>
      </c>
      <c r="D894">
        <v>38.4</v>
      </c>
      <c r="E894">
        <v>31.5</v>
      </c>
      <c r="F894">
        <v>33.5</v>
      </c>
      <c r="G894">
        <v>33.5</v>
      </c>
      <c r="H894">
        <v>27.9</v>
      </c>
      <c r="I894">
        <v>27.9</v>
      </c>
      <c r="J894">
        <v>22.3</v>
      </c>
      <c r="K894">
        <v>38.4</v>
      </c>
      <c r="L894">
        <v>38.4</v>
      </c>
      <c r="M894">
        <v>38.4</v>
      </c>
      <c r="N894" t="s">
        <v>108</v>
      </c>
    </row>
    <row r="895" spans="1:14" x14ac:dyDescent="0.2">
      <c r="A895" t="e">
        <f ca="1">_xll.BFieldInfo($B$895)</f>
        <v>#NAME?</v>
      </c>
      <c r="B895" t="s">
        <v>113</v>
      </c>
      <c r="C895">
        <v>2.9</v>
      </c>
      <c r="D895">
        <v>4.7</v>
      </c>
      <c r="E895">
        <v>8</v>
      </c>
      <c r="F895">
        <v>6.9</v>
      </c>
      <c r="G895">
        <v>6.9</v>
      </c>
      <c r="H895">
        <v>11.8</v>
      </c>
      <c r="I895">
        <v>11.8</v>
      </c>
      <c r="J895">
        <v>14.2</v>
      </c>
      <c r="K895">
        <v>17</v>
      </c>
      <c r="L895">
        <v>17</v>
      </c>
      <c r="M895">
        <v>17</v>
      </c>
      <c r="N895" t="s">
        <v>108</v>
      </c>
    </row>
    <row r="896" spans="1:14" x14ac:dyDescent="0.2">
      <c r="A896" t="e">
        <f ca="1">_xll.BFieldInfo($B$896)</f>
        <v>#NAME?</v>
      </c>
      <c r="B896" t="s">
        <v>114</v>
      </c>
      <c r="C896">
        <v>-105.1</v>
      </c>
      <c r="D896">
        <v>-4.8</v>
      </c>
      <c r="E896">
        <v>-0.2</v>
      </c>
      <c r="F896">
        <v>-9.6</v>
      </c>
      <c r="G896">
        <v>-9.6</v>
      </c>
      <c r="H896">
        <v>-2.7</v>
      </c>
      <c r="I896">
        <v>-2.7</v>
      </c>
      <c r="J896">
        <v>-3.1</v>
      </c>
      <c r="K896">
        <v>-4.3</v>
      </c>
      <c r="L896">
        <v>-4.3</v>
      </c>
      <c r="M896">
        <v>-4.3</v>
      </c>
      <c r="N896" t="s">
        <v>108</v>
      </c>
    </row>
    <row r="897" spans="1:14" x14ac:dyDescent="0.2">
      <c r="A897" t="e">
        <f ca="1">_xll.BFieldInfo($B$897)</f>
        <v>#NAME?</v>
      </c>
      <c r="B897" t="s">
        <v>115</v>
      </c>
      <c r="C897">
        <v>333.7</v>
      </c>
      <c r="D897">
        <v>299.89999999999998</v>
      </c>
      <c r="E897">
        <v>272.8</v>
      </c>
      <c r="F897">
        <v>329.2</v>
      </c>
      <c r="G897">
        <v>329.2</v>
      </c>
      <c r="H897">
        <v>231.8</v>
      </c>
      <c r="I897">
        <v>231.8</v>
      </c>
      <c r="J897">
        <v>176.2</v>
      </c>
      <c r="K897">
        <v>156.4</v>
      </c>
      <c r="L897">
        <v>154.19999999999999</v>
      </c>
      <c r="M897">
        <v>153.69999999999999</v>
      </c>
      <c r="N897" t="s">
        <v>108</v>
      </c>
    </row>
    <row r="898" spans="1:14" x14ac:dyDescent="0.2">
      <c r="A898" t="e">
        <f ca="1">_xll.BFieldInfo($B$898)</f>
        <v>#NAME?</v>
      </c>
      <c r="B898" t="s">
        <v>116</v>
      </c>
      <c r="C898">
        <v>34.549900000000001</v>
      </c>
      <c r="D898">
        <v>31.64</v>
      </c>
      <c r="E898">
        <v>34.126899999999999</v>
      </c>
      <c r="F898">
        <v>37.996499999999997</v>
      </c>
      <c r="G898">
        <v>37.996499999999997</v>
      </c>
      <c r="H898">
        <v>44.868699999999997</v>
      </c>
      <c r="I898">
        <v>44.868699999999997</v>
      </c>
      <c r="J898">
        <v>46.514099999999999</v>
      </c>
      <c r="K898">
        <v>50.216700000000003</v>
      </c>
      <c r="L898">
        <v>50.216700000000003</v>
      </c>
      <c r="M898">
        <v>50.216700000000003</v>
      </c>
      <c r="N898" t="s">
        <v>108</v>
      </c>
    </row>
    <row r="899" spans="1:14" x14ac:dyDescent="0.2">
      <c r="A899" t="e">
        <f ca="1">_xll.BFieldInfo($B$899)</f>
        <v>#NAME?</v>
      </c>
      <c r="B899" t="s">
        <v>117</v>
      </c>
      <c r="C899">
        <v>40.789700000000003</v>
      </c>
      <c r="D899">
        <v>34.287999999999997</v>
      </c>
      <c r="E899">
        <v>35.531399999999998</v>
      </c>
      <c r="F899">
        <v>32.904400000000003</v>
      </c>
      <c r="G899">
        <v>32.904400000000003</v>
      </c>
      <c r="H899">
        <v>32.6843</v>
      </c>
      <c r="I899">
        <v>32.6843</v>
      </c>
      <c r="J899">
        <v>33.872700000000002</v>
      </c>
      <c r="K899">
        <v>29.2</v>
      </c>
      <c r="L899">
        <v>29.2</v>
      </c>
      <c r="M899">
        <v>29.2</v>
      </c>
      <c r="N899" t="s">
        <v>108</v>
      </c>
    </row>
    <row r="901" spans="1:14" x14ac:dyDescent="0.2">
      <c r="A901" t="s">
        <v>74</v>
      </c>
      <c r="B901" t="s">
        <v>106</v>
      </c>
      <c r="C901" s="8" t="e">
        <f ca="1">_xll.BDH($A$901,$B$902:$B$912,$B$1,$B$2,"Dir=H","Per=Y","Days=A","Dts=S","Sort=R","cols=12;rows=12")</f>
        <v>#NAME?</v>
      </c>
      <c r="D901" s="8">
        <v>43465</v>
      </c>
      <c r="E901" s="8">
        <v>43100</v>
      </c>
      <c r="F901" s="8">
        <v>43098</v>
      </c>
      <c r="G901" s="8">
        <v>42735</v>
      </c>
      <c r="H901" s="8">
        <v>42734</v>
      </c>
      <c r="I901" s="8">
        <v>42369</v>
      </c>
      <c r="J901" s="8">
        <v>42004</v>
      </c>
      <c r="K901" s="8">
        <v>41639</v>
      </c>
      <c r="L901" s="8">
        <v>41274</v>
      </c>
      <c r="M901" s="8">
        <v>40908</v>
      </c>
      <c r="N901" s="8">
        <v>40907</v>
      </c>
    </row>
    <row r="902" spans="1:14" x14ac:dyDescent="0.2">
      <c r="A902" t="e">
        <f ca="1">_xll.BFieldInfo($B$902)</f>
        <v>#NAME?</v>
      </c>
      <c r="B902" t="s">
        <v>107</v>
      </c>
      <c r="C902">
        <v>543.38</v>
      </c>
      <c r="D902">
        <v>580.48</v>
      </c>
      <c r="E902">
        <v>574.03</v>
      </c>
      <c r="F902">
        <v>574.03</v>
      </c>
      <c r="G902">
        <v>481.54</v>
      </c>
      <c r="H902">
        <v>481.54</v>
      </c>
      <c r="I902">
        <v>441.64</v>
      </c>
      <c r="J902">
        <v>398</v>
      </c>
      <c r="K902">
        <v>377.34</v>
      </c>
      <c r="L902">
        <v>358.26</v>
      </c>
      <c r="M902">
        <v>322.51</v>
      </c>
      <c r="N902">
        <v>322.51</v>
      </c>
    </row>
    <row r="903" spans="1:14" x14ac:dyDescent="0.2">
      <c r="A903" t="e">
        <f ca="1">_xll.BFieldInfo($B$903)</f>
        <v>#NAME?</v>
      </c>
      <c r="B903" t="s">
        <v>109</v>
      </c>
      <c r="C903" t="s">
        <v>108</v>
      </c>
      <c r="D903" t="s">
        <v>108</v>
      </c>
      <c r="E903" t="s">
        <v>108</v>
      </c>
      <c r="F903" t="s">
        <v>108</v>
      </c>
      <c r="G903" t="s">
        <v>108</v>
      </c>
      <c r="H903" t="s">
        <v>108</v>
      </c>
      <c r="I903" t="s">
        <v>108</v>
      </c>
      <c r="J903" t="s">
        <v>108</v>
      </c>
      <c r="K903" t="s">
        <v>108</v>
      </c>
      <c r="L903" t="s">
        <v>108</v>
      </c>
      <c r="M903" t="s">
        <v>108</v>
      </c>
      <c r="N903" t="s">
        <v>108</v>
      </c>
    </row>
    <row r="904" spans="1:14" x14ac:dyDescent="0.2">
      <c r="A904" t="e">
        <f ca="1">_xll.BFieldInfo($B$904)</f>
        <v>#NAME?</v>
      </c>
      <c r="B904" t="s">
        <v>110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108</v>
      </c>
      <c r="N904" t="s">
        <v>108</v>
      </c>
    </row>
    <row r="905" spans="1:14" x14ac:dyDescent="0.2">
      <c r="A905" t="e">
        <f ca="1">_xll.BFieldInfo($B$905)</f>
        <v>#NAME?</v>
      </c>
      <c r="B905" t="s">
        <v>111</v>
      </c>
      <c r="C905">
        <v>3565.75</v>
      </c>
      <c r="D905">
        <v>3910</v>
      </c>
      <c r="E905">
        <v>3954.625</v>
      </c>
      <c r="F905">
        <v>3396.1527999999998</v>
      </c>
      <c r="G905">
        <v>3396.1527999999998</v>
      </c>
      <c r="H905">
        <v>3195.9432999999999</v>
      </c>
      <c r="I905">
        <v>3195.9432999999999</v>
      </c>
      <c r="J905">
        <v>2950.0327000000002</v>
      </c>
      <c r="K905">
        <v>2884.6995000000002</v>
      </c>
      <c r="L905">
        <v>2819.4729000000002</v>
      </c>
      <c r="M905">
        <v>2612.7298000000001</v>
      </c>
      <c r="N905" t="s">
        <v>108</v>
      </c>
    </row>
    <row r="906" spans="1:14" x14ac:dyDescent="0.2">
      <c r="A906" t="e">
        <f ca="1">_xll.BFieldInfo($B$906)</f>
        <v>#NAME?</v>
      </c>
      <c r="B906" t="s">
        <v>109</v>
      </c>
      <c r="C906" t="s">
        <v>108</v>
      </c>
      <c r="D906" t="s">
        <v>108</v>
      </c>
      <c r="E906" t="s">
        <v>108</v>
      </c>
      <c r="F906" t="s">
        <v>108</v>
      </c>
      <c r="G906" t="s">
        <v>108</v>
      </c>
      <c r="H906" t="s">
        <v>108</v>
      </c>
      <c r="I906" t="s">
        <v>108</v>
      </c>
      <c r="J906" t="s">
        <v>108</v>
      </c>
      <c r="K906" t="s">
        <v>108</v>
      </c>
      <c r="L906" t="s">
        <v>108</v>
      </c>
      <c r="M906" t="s">
        <v>108</v>
      </c>
      <c r="N906" t="s">
        <v>108</v>
      </c>
    </row>
    <row r="907" spans="1:14" x14ac:dyDescent="0.2">
      <c r="A907" t="e">
        <f ca="1">_xll.BFieldInfo($B$907)</f>
        <v>#NAME?</v>
      </c>
      <c r="B907" t="s">
        <v>112</v>
      </c>
      <c r="C907" t="s">
        <v>108</v>
      </c>
      <c r="D907" t="s">
        <v>108</v>
      </c>
      <c r="E907" t="s">
        <v>108</v>
      </c>
      <c r="F907" t="s">
        <v>108</v>
      </c>
      <c r="G907" t="s">
        <v>108</v>
      </c>
      <c r="H907" t="s">
        <v>108</v>
      </c>
      <c r="I907" t="s">
        <v>108</v>
      </c>
      <c r="J907" t="s">
        <v>108</v>
      </c>
      <c r="K907" t="s">
        <v>108</v>
      </c>
      <c r="L907" t="s">
        <v>108</v>
      </c>
      <c r="M907" t="s">
        <v>108</v>
      </c>
      <c r="N907" t="s">
        <v>108</v>
      </c>
    </row>
    <row r="908" spans="1:14" x14ac:dyDescent="0.2">
      <c r="A908" t="e">
        <f ca="1">_xll.BFieldInfo($B$908)</f>
        <v>#NAME?</v>
      </c>
      <c r="B908" t="s">
        <v>113</v>
      </c>
      <c r="C908" t="s">
        <v>108</v>
      </c>
      <c r="D908" t="s">
        <v>108</v>
      </c>
      <c r="E908" t="s">
        <v>108</v>
      </c>
      <c r="F908" t="s">
        <v>108</v>
      </c>
      <c r="G908" t="s">
        <v>108</v>
      </c>
      <c r="H908" t="s">
        <v>108</v>
      </c>
      <c r="I908" t="s">
        <v>108</v>
      </c>
      <c r="J908" t="s">
        <v>108</v>
      </c>
      <c r="K908" t="s">
        <v>108</v>
      </c>
      <c r="L908" t="s">
        <v>108</v>
      </c>
      <c r="M908" t="s">
        <v>108</v>
      </c>
      <c r="N908" t="s">
        <v>108</v>
      </c>
    </row>
    <row r="909" spans="1:14" x14ac:dyDescent="0.2">
      <c r="A909" t="e">
        <f ca="1">_xll.BFieldInfo($B$909)</f>
        <v>#NAME?</v>
      </c>
      <c r="B909" t="s">
        <v>114</v>
      </c>
      <c r="C909" t="s">
        <v>108</v>
      </c>
      <c r="D909" t="s">
        <v>108</v>
      </c>
      <c r="E909" t="s">
        <v>108</v>
      </c>
      <c r="F909" t="s">
        <v>108</v>
      </c>
      <c r="G909" t="s">
        <v>108</v>
      </c>
      <c r="H909" t="s">
        <v>108</v>
      </c>
      <c r="I909" t="s">
        <v>108</v>
      </c>
      <c r="J909" t="s">
        <v>108</v>
      </c>
      <c r="K909" t="s">
        <v>108</v>
      </c>
      <c r="L909" t="s">
        <v>108</v>
      </c>
      <c r="M909" t="s">
        <v>108</v>
      </c>
      <c r="N909" t="s">
        <v>108</v>
      </c>
    </row>
    <row r="910" spans="1:14" x14ac:dyDescent="0.2">
      <c r="A910" t="e">
        <f ca="1">_xll.BFieldInfo($B$910)</f>
        <v>#NAME?</v>
      </c>
      <c r="B910" t="s">
        <v>115</v>
      </c>
      <c r="C910" t="s">
        <v>108</v>
      </c>
      <c r="D910" t="s">
        <v>108</v>
      </c>
      <c r="E910" t="s">
        <v>108</v>
      </c>
      <c r="F910" t="s">
        <v>108</v>
      </c>
      <c r="G910" t="s">
        <v>108</v>
      </c>
      <c r="H910" t="s">
        <v>108</v>
      </c>
      <c r="I910" t="s">
        <v>108</v>
      </c>
      <c r="J910" t="s">
        <v>108</v>
      </c>
      <c r="K910" t="s">
        <v>108</v>
      </c>
      <c r="L910" t="s">
        <v>108</v>
      </c>
      <c r="M910" t="s">
        <v>108</v>
      </c>
      <c r="N910" t="s">
        <v>108</v>
      </c>
    </row>
    <row r="911" spans="1:14" x14ac:dyDescent="0.2">
      <c r="A911" t="e">
        <f ca="1">_xll.BFieldInfo($B$911)</f>
        <v>#NAME?</v>
      </c>
      <c r="B911" t="s">
        <v>116</v>
      </c>
      <c r="C911" t="s">
        <v>108</v>
      </c>
      <c r="D911" t="s">
        <v>108</v>
      </c>
      <c r="E911" t="s">
        <v>108</v>
      </c>
      <c r="F911" t="s">
        <v>108</v>
      </c>
      <c r="G911" t="s">
        <v>108</v>
      </c>
      <c r="H911" t="s">
        <v>108</v>
      </c>
      <c r="I911" t="s">
        <v>108</v>
      </c>
      <c r="J911" t="s">
        <v>108</v>
      </c>
      <c r="K911" t="s">
        <v>108</v>
      </c>
      <c r="L911" t="s">
        <v>108</v>
      </c>
      <c r="M911" t="s">
        <v>108</v>
      </c>
      <c r="N911" t="s">
        <v>108</v>
      </c>
    </row>
    <row r="912" spans="1:14" x14ac:dyDescent="0.2">
      <c r="A912" t="e">
        <f ca="1">_xll.BFieldInfo($B$912)</f>
        <v>#NAME?</v>
      </c>
      <c r="B912" t="s">
        <v>117</v>
      </c>
      <c r="C912" t="s">
        <v>108</v>
      </c>
      <c r="D912" t="s">
        <v>108</v>
      </c>
      <c r="E912" t="s">
        <v>108</v>
      </c>
      <c r="F912" t="s">
        <v>108</v>
      </c>
      <c r="G912" t="s">
        <v>108</v>
      </c>
      <c r="H912" t="s">
        <v>108</v>
      </c>
      <c r="I912" t="s">
        <v>108</v>
      </c>
      <c r="J912" t="s">
        <v>108</v>
      </c>
      <c r="K912" t="s">
        <v>108</v>
      </c>
      <c r="L912" t="s">
        <v>108</v>
      </c>
      <c r="M912" t="s">
        <v>108</v>
      </c>
      <c r="N912" t="s">
        <v>108</v>
      </c>
    </row>
    <row r="914" spans="1:14" x14ac:dyDescent="0.2">
      <c r="A914" t="s">
        <v>78</v>
      </c>
      <c r="B914" t="s">
        <v>106</v>
      </c>
      <c r="C914" s="8" t="e">
        <f ca="1">_xll.BDH($A$914,$B$915:$B$925,$B$1,$B$2,"Dir=H","Per=Y","Days=A","Dts=S","Sort=R","cols=12;rows=12")</f>
        <v>#NAME?</v>
      </c>
      <c r="D914" s="8">
        <v>43465</v>
      </c>
      <c r="E914" s="8">
        <v>43100</v>
      </c>
      <c r="F914" s="8">
        <v>43098</v>
      </c>
      <c r="G914" s="8">
        <v>42735</v>
      </c>
      <c r="H914" s="8">
        <v>42734</v>
      </c>
      <c r="I914" s="8">
        <v>42369</v>
      </c>
      <c r="J914" s="8">
        <v>42004</v>
      </c>
      <c r="K914" s="8">
        <v>41639</v>
      </c>
      <c r="L914" s="8">
        <v>41274</v>
      </c>
      <c r="M914" s="8">
        <v>40908</v>
      </c>
      <c r="N914" s="8">
        <v>40907</v>
      </c>
    </row>
    <row r="915" spans="1:14" x14ac:dyDescent="0.2">
      <c r="A915" t="e">
        <f ca="1">_xll.BFieldInfo($B$915)</f>
        <v>#NAME?</v>
      </c>
      <c r="B915" t="s">
        <v>107</v>
      </c>
      <c r="C915">
        <v>102.69</v>
      </c>
      <c r="D915">
        <v>82.36</v>
      </c>
      <c r="E915">
        <v>120.15</v>
      </c>
      <c r="F915">
        <v>120.15</v>
      </c>
      <c r="G915">
        <v>86.68</v>
      </c>
      <c r="H915">
        <v>86.68</v>
      </c>
      <c r="I915">
        <v>71.48</v>
      </c>
      <c r="J915">
        <v>79.099999999999994</v>
      </c>
      <c r="K915" t="s">
        <v>108</v>
      </c>
      <c r="L915" t="s">
        <v>108</v>
      </c>
      <c r="M915" t="s">
        <v>108</v>
      </c>
      <c r="N915" t="s">
        <v>108</v>
      </c>
    </row>
    <row r="916" spans="1:14" x14ac:dyDescent="0.2">
      <c r="A916" t="e">
        <f ca="1">_xll.BFieldInfo($B$916)</f>
        <v>#NAME?</v>
      </c>
      <c r="B916" t="s">
        <v>109</v>
      </c>
      <c r="C916">
        <v>578.4</v>
      </c>
      <c r="D916">
        <v>578.4</v>
      </c>
      <c r="E916">
        <v>578.4</v>
      </c>
      <c r="F916">
        <v>578.4</v>
      </c>
      <c r="G916">
        <v>578.4</v>
      </c>
      <c r="H916">
        <v>520.29999999999995</v>
      </c>
      <c r="I916">
        <v>520.29999999999995</v>
      </c>
      <c r="J916">
        <v>494.4</v>
      </c>
      <c r="K916">
        <v>430.9</v>
      </c>
      <c r="L916">
        <v>436.4</v>
      </c>
      <c r="M916">
        <v>425.8</v>
      </c>
      <c r="N916" t="s">
        <v>108</v>
      </c>
    </row>
    <row r="917" spans="1:14" x14ac:dyDescent="0.2">
      <c r="A917" t="e">
        <f ca="1">_xll.BFieldInfo($B$917)</f>
        <v>#NAME?</v>
      </c>
      <c r="B917" t="s">
        <v>110</v>
      </c>
      <c r="C917">
        <v>519.20000000000005</v>
      </c>
      <c r="D917">
        <v>519.20000000000005</v>
      </c>
      <c r="E917">
        <v>519.20000000000005</v>
      </c>
      <c r="F917">
        <v>519.20000000000005</v>
      </c>
      <c r="G917">
        <v>519.20000000000005</v>
      </c>
      <c r="H917">
        <v>490.3</v>
      </c>
      <c r="I917">
        <v>490.3</v>
      </c>
      <c r="J917">
        <v>478</v>
      </c>
      <c r="K917">
        <v>433.8</v>
      </c>
      <c r="L917">
        <v>400.4</v>
      </c>
      <c r="M917">
        <v>366.5</v>
      </c>
      <c r="N917" t="s">
        <v>108</v>
      </c>
    </row>
    <row r="918" spans="1:14" x14ac:dyDescent="0.2">
      <c r="A918" t="e">
        <f ca="1">_xll.BFieldInfo($B$918)</f>
        <v>#NAME?</v>
      </c>
      <c r="B918" t="s">
        <v>111</v>
      </c>
      <c r="C918">
        <v>3491.25</v>
      </c>
      <c r="D918">
        <v>2861.25</v>
      </c>
      <c r="E918">
        <v>4245</v>
      </c>
      <c r="F918">
        <v>3116.25</v>
      </c>
      <c r="G918">
        <v>3116.25</v>
      </c>
      <c r="H918">
        <v>2625</v>
      </c>
      <c r="I918">
        <v>2625</v>
      </c>
      <c r="J918">
        <v>2966.25</v>
      </c>
      <c r="K918" t="s">
        <v>108</v>
      </c>
      <c r="L918" t="s">
        <v>108</v>
      </c>
      <c r="M918" t="s">
        <v>108</v>
      </c>
      <c r="N918" t="s">
        <v>108</v>
      </c>
    </row>
    <row r="919" spans="1:14" x14ac:dyDescent="0.2">
      <c r="A919" t="e">
        <f ca="1">_xll.BFieldInfo($B$919)</f>
        <v>#NAME?</v>
      </c>
      <c r="B919" t="s">
        <v>109</v>
      </c>
      <c r="C919">
        <v>578.4</v>
      </c>
      <c r="D919">
        <v>578.4</v>
      </c>
      <c r="E919">
        <v>578.4</v>
      </c>
      <c r="F919">
        <v>578.4</v>
      </c>
      <c r="G919">
        <v>578.4</v>
      </c>
      <c r="H919">
        <v>520.29999999999995</v>
      </c>
      <c r="I919">
        <v>520.29999999999995</v>
      </c>
      <c r="J919">
        <v>494.4</v>
      </c>
      <c r="K919">
        <v>430.9</v>
      </c>
      <c r="L919">
        <v>436.4</v>
      </c>
      <c r="M919">
        <v>425.8</v>
      </c>
      <c r="N919" t="s">
        <v>108</v>
      </c>
    </row>
    <row r="920" spans="1:14" x14ac:dyDescent="0.2">
      <c r="A920" t="e">
        <f ca="1">_xll.BFieldInfo($B$920)</f>
        <v>#NAME?</v>
      </c>
      <c r="B920" t="s">
        <v>112</v>
      </c>
      <c r="C920">
        <v>25.1</v>
      </c>
      <c r="D920">
        <v>25.1</v>
      </c>
      <c r="E920">
        <v>25.1</v>
      </c>
      <c r="F920">
        <v>25.1</v>
      </c>
      <c r="G920">
        <v>25.1</v>
      </c>
      <c r="H920">
        <v>25.1</v>
      </c>
      <c r="I920">
        <v>25.1</v>
      </c>
      <c r="J920">
        <v>21.8</v>
      </c>
      <c r="K920">
        <v>24.5</v>
      </c>
      <c r="L920">
        <v>23.4</v>
      </c>
      <c r="M920">
        <v>21.2</v>
      </c>
      <c r="N920" t="s">
        <v>108</v>
      </c>
    </row>
    <row r="921" spans="1:14" x14ac:dyDescent="0.2">
      <c r="A921" t="e">
        <f ca="1">_xll.BFieldInfo($B$921)</f>
        <v>#NAME?</v>
      </c>
      <c r="B921" t="s">
        <v>113</v>
      </c>
      <c r="C921">
        <v>6.2</v>
      </c>
      <c r="D921">
        <v>6.2</v>
      </c>
      <c r="E921">
        <v>6.2</v>
      </c>
      <c r="F921">
        <v>6.2</v>
      </c>
      <c r="G921">
        <v>6.2</v>
      </c>
      <c r="H921">
        <v>6.2</v>
      </c>
      <c r="I921">
        <v>6.2</v>
      </c>
      <c r="J921">
        <v>9.8000000000000007</v>
      </c>
      <c r="K921">
        <v>9.9</v>
      </c>
      <c r="L921">
        <v>10.7</v>
      </c>
      <c r="M921">
        <v>11.8</v>
      </c>
      <c r="N921" t="s">
        <v>108</v>
      </c>
    </row>
    <row r="922" spans="1:14" x14ac:dyDescent="0.2">
      <c r="A922" t="e">
        <f ca="1">_xll.BFieldInfo($B$922)</f>
        <v>#NAME?</v>
      </c>
      <c r="B922" t="s">
        <v>114</v>
      </c>
      <c r="C922">
        <v>-15.2</v>
      </c>
      <c r="D922">
        <v>-15.2</v>
      </c>
      <c r="E922">
        <v>-15.2</v>
      </c>
      <c r="F922">
        <v>-15.2</v>
      </c>
      <c r="G922">
        <v>-15.2</v>
      </c>
      <c r="H922">
        <v>-15.2</v>
      </c>
      <c r="I922">
        <v>-15.2</v>
      </c>
      <c r="J922">
        <v>-15.2</v>
      </c>
      <c r="K922">
        <v>-14.4</v>
      </c>
      <c r="L922">
        <v>-16.2</v>
      </c>
      <c r="M922">
        <v>-13.1</v>
      </c>
      <c r="N922" t="s">
        <v>108</v>
      </c>
    </row>
    <row r="923" spans="1:14" x14ac:dyDescent="0.2">
      <c r="A923" t="e">
        <f ca="1">_xll.BFieldInfo($B$923)</f>
        <v>#NAME?</v>
      </c>
      <c r="B923" t="s">
        <v>115</v>
      </c>
      <c r="C923">
        <v>236.3</v>
      </c>
      <c r="D923">
        <v>243.1</v>
      </c>
      <c r="E923">
        <v>197.7</v>
      </c>
      <c r="F923">
        <v>159.80000000000001</v>
      </c>
      <c r="G923">
        <v>159.80000000000001</v>
      </c>
      <c r="H923">
        <v>129.1</v>
      </c>
      <c r="I923">
        <v>129.1</v>
      </c>
      <c r="J923">
        <v>141.5</v>
      </c>
      <c r="K923">
        <v>142.30000000000001</v>
      </c>
      <c r="L923">
        <v>110.7</v>
      </c>
      <c r="M923">
        <v>111.9</v>
      </c>
      <c r="N923" t="s">
        <v>108</v>
      </c>
    </row>
    <row r="924" spans="1:14" x14ac:dyDescent="0.2">
      <c r="A924" t="e">
        <f ca="1">_xll.BFieldInfo($B$924)</f>
        <v>#NAME?</v>
      </c>
      <c r="B924" t="s">
        <v>116</v>
      </c>
      <c r="C924">
        <v>29.6145</v>
      </c>
      <c r="D924">
        <v>29.6145</v>
      </c>
      <c r="E924">
        <v>29.6145</v>
      </c>
      <c r="F924">
        <v>29.6145</v>
      </c>
      <c r="G924">
        <v>29.6145</v>
      </c>
      <c r="H924">
        <v>29.6145</v>
      </c>
      <c r="I924">
        <v>29.6145</v>
      </c>
      <c r="J924">
        <v>30.585799999999999</v>
      </c>
      <c r="K924" t="s">
        <v>108</v>
      </c>
      <c r="L924" t="s">
        <v>108</v>
      </c>
      <c r="M924" t="s">
        <v>108</v>
      </c>
      <c r="N924" t="s">
        <v>108</v>
      </c>
    </row>
    <row r="925" spans="1:14" x14ac:dyDescent="0.2">
      <c r="A925" t="e">
        <f ca="1">_xll.BFieldInfo($B$925)</f>
        <v>#NAME?</v>
      </c>
      <c r="B925" t="s">
        <v>117</v>
      </c>
      <c r="C925">
        <v>35.794400000000003</v>
      </c>
      <c r="D925">
        <v>35.794400000000003</v>
      </c>
      <c r="E925">
        <v>35.794400000000003</v>
      </c>
      <c r="F925">
        <v>35.794400000000003</v>
      </c>
      <c r="G925">
        <v>35.794400000000003</v>
      </c>
      <c r="H925">
        <v>35.794400000000003</v>
      </c>
      <c r="I925">
        <v>35.794400000000003</v>
      </c>
      <c r="J925">
        <v>41.715499999999999</v>
      </c>
      <c r="K925" t="s">
        <v>108</v>
      </c>
      <c r="L925" t="s">
        <v>108</v>
      </c>
      <c r="M925" t="s">
        <v>108</v>
      </c>
      <c r="N925" t="s">
        <v>108</v>
      </c>
    </row>
    <row r="927" spans="1:14" x14ac:dyDescent="0.2">
      <c r="A927" t="s">
        <v>76</v>
      </c>
      <c r="B927" t="s">
        <v>106</v>
      </c>
      <c r="C927" s="8" t="e">
        <f ca="1">_xll.BDH($A$927,$B$928:$B$938,$B$1,$B$2,"Dir=H","Per=Y","Days=A","Dts=S","Sort=R","cols=11;rows=12")</f>
        <v>#NAME?</v>
      </c>
      <c r="D927" s="8">
        <v>43465</v>
      </c>
      <c r="E927" s="8">
        <v>43100</v>
      </c>
      <c r="F927" s="8">
        <v>43098</v>
      </c>
      <c r="G927" s="8">
        <v>42735</v>
      </c>
      <c r="H927" s="8">
        <v>42734</v>
      </c>
      <c r="I927" s="8">
        <v>42369</v>
      </c>
      <c r="J927" s="8">
        <v>42004</v>
      </c>
      <c r="K927" s="8">
        <v>41639</v>
      </c>
      <c r="L927" s="8">
        <v>41274</v>
      </c>
      <c r="M927" s="8">
        <v>40907</v>
      </c>
    </row>
    <row r="928" spans="1:14" x14ac:dyDescent="0.2">
      <c r="A928" t="e">
        <f ca="1">_xll.BFieldInfo($B$928)</f>
        <v>#NAME?</v>
      </c>
      <c r="B928" t="s">
        <v>107</v>
      </c>
      <c r="C928">
        <v>63.76</v>
      </c>
      <c r="D928">
        <v>44.6</v>
      </c>
      <c r="E928">
        <v>50.05</v>
      </c>
      <c r="F928">
        <v>50.05</v>
      </c>
      <c r="G928" t="s">
        <v>108</v>
      </c>
      <c r="H928" t="s">
        <v>108</v>
      </c>
      <c r="I928" t="s">
        <v>108</v>
      </c>
      <c r="J928" t="s">
        <v>108</v>
      </c>
      <c r="K928" t="s">
        <v>108</v>
      </c>
      <c r="L928" t="s">
        <v>108</v>
      </c>
      <c r="M928" t="s">
        <v>108</v>
      </c>
    </row>
    <row r="929" spans="1:13" x14ac:dyDescent="0.2">
      <c r="A929" t="e">
        <f ca="1">_xll.BFieldInfo($B$929)</f>
        <v>#NAME?</v>
      </c>
      <c r="B929" t="s">
        <v>109</v>
      </c>
      <c r="C929">
        <v>1016.989</v>
      </c>
      <c r="D929">
        <v>872.20799999999997</v>
      </c>
      <c r="E929">
        <v>780.46100000000001</v>
      </c>
      <c r="F929">
        <v>697.89400000000001</v>
      </c>
      <c r="G929">
        <v>697.89400000000001</v>
      </c>
      <c r="H929">
        <v>653.55100000000004</v>
      </c>
      <c r="I929">
        <v>653.55100000000004</v>
      </c>
      <c r="J929">
        <v>609.45699999999999</v>
      </c>
      <c r="K929" t="s">
        <v>108</v>
      </c>
      <c r="L929" t="s">
        <v>108</v>
      </c>
      <c r="M929" t="s">
        <v>108</v>
      </c>
    </row>
    <row r="930" spans="1:13" x14ac:dyDescent="0.2">
      <c r="A930" t="e">
        <f ca="1">_xll.BFieldInfo($B$930)</f>
        <v>#NAME?</v>
      </c>
      <c r="B930" t="s">
        <v>110</v>
      </c>
      <c r="C930">
        <v>977.673</v>
      </c>
      <c r="D930">
        <v>813.096</v>
      </c>
      <c r="E930">
        <v>825.84900000000005</v>
      </c>
      <c r="F930">
        <v>745.71199999999999</v>
      </c>
      <c r="G930">
        <v>745.71199999999999</v>
      </c>
      <c r="H930">
        <v>734.43700000000001</v>
      </c>
      <c r="I930">
        <v>734.43700000000001</v>
      </c>
      <c r="J930">
        <v>662.49900000000002</v>
      </c>
      <c r="K930" t="s">
        <v>108</v>
      </c>
      <c r="L930" t="s">
        <v>108</v>
      </c>
      <c r="M930" t="s">
        <v>108</v>
      </c>
    </row>
    <row r="931" spans="1:13" x14ac:dyDescent="0.2">
      <c r="A931" t="e">
        <f ca="1">_xll.BFieldInfo($B$931)</f>
        <v>#NAME?</v>
      </c>
      <c r="B931" t="s">
        <v>111</v>
      </c>
      <c r="C931">
        <v>2952.9481000000001</v>
      </c>
      <c r="D931">
        <v>2128.3627000000001</v>
      </c>
      <c r="E931">
        <v>2452.8182000000002</v>
      </c>
      <c r="F931" t="s">
        <v>108</v>
      </c>
      <c r="G931" t="s">
        <v>108</v>
      </c>
      <c r="H931" t="s">
        <v>108</v>
      </c>
      <c r="I931" t="s">
        <v>108</v>
      </c>
      <c r="J931" t="s">
        <v>108</v>
      </c>
      <c r="K931" t="s">
        <v>108</v>
      </c>
      <c r="L931" t="s">
        <v>108</v>
      </c>
      <c r="M931" t="s">
        <v>108</v>
      </c>
    </row>
    <row r="932" spans="1:13" x14ac:dyDescent="0.2">
      <c r="A932" t="e">
        <f ca="1">_xll.BFieldInfo($B$932)</f>
        <v>#NAME?</v>
      </c>
      <c r="B932" t="s">
        <v>109</v>
      </c>
      <c r="C932">
        <v>1016.989</v>
      </c>
      <c r="D932">
        <v>872.20799999999997</v>
      </c>
      <c r="E932">
        <v>780.46100000000001</v>
      </c>
      <c r="F932">
        <v>697.89400000000001</v>
      </c>
      <c r="G932">
        <v>697.89400000000001</v>
      </c>
      <c r="H932">
        <v>653.55100000000004</v>
      </c>
      <c r="I932">
        <v>653.55100000000004</v>
      </c>
      <c r="J932">
        <v>609.45699999999999</v>
      </c>
      <c r="K932" t="s">
        <v>108</v>
      </c>
      <c r="L932" t="s">
        <v>108</v>
      </c>
      <c r="M932" t="s">
        <v>108</v>
      </c>
    </row>
    <row r="933" spans="1:13" x14ac:dyDescent="0.2">
      <c r="A933" t="e">
        <f ca="1">_xll.BFieldInfo($B$933)</f>
        <v>#NAME?</v>
      </c>
      <c r="B933" t="s">
        <v>112</v>
      </c>
      <c r="C933">
        <v>24.533000000000001</v>
      </c>
      <c r="D933">
        <v>22.789000000000001</v>
      </c>
      <c r="E933">
        <v>25.663</v>
      </c>
      <c r="F933">
        <v>28.626000000000001</v>
      </c>
      <c r="G933">
        <v>28.626000000000001</v>
      </c>
      <c r="H933">
        <v>25.306999999999999</v>
      </c>
      <c r="I933">
        <v>25.306999999999999</v>
      </c>
      <c r="J933">
        <v>20.564</v>
      </c>
      <c r="K933" t="s">
        <v>108</v>
      </c>
      <c r="L933" t="s">
        <v>108</v>
      </c>
      <c r="M933" t="s">
        <v>108</v>
      </c>
    </row>
    <row r="934" spans="1:13" x14ac:dyDescent="0.2">
      <c r="A934" t="e">
        <f ca="1">_xll.BFieldInfo($B$934)</f>
        <v>#NAME?</v>
      </c>
      <c r="B934" t="s">
        <v>113</v>
      </c>
      <c r="C934">
        <v>7.3010000000000002</v>
      </c>
      <c r="D934">
        <v>5.51</v>
      </c>
      <c r="E934">
        <v>4.5120000000000005</v>
      </c>
      <c r="F934">
        <v>5.8609999999999998</v>
      </c>
      <c r="G934">
        <v>5.8609999999999998</v>
      </c>
      <c r="H934">
        <v>7.5670000000000002</v>
      </c>
      <c r="I934">
        <v>7.5670000000000002</v>
      </c>
      <c r="J934">
        <v>12.041</v>
      </c>
      <c r="K934" t="s">
        <v>108</v>
      </c>
      <c r="L934" t="s">
        <v>108</v>
      </c>
      <c r="M934" t="s">
        <v>108</v>
      </c>
    </row>
    <row r="935" spans="1:13" x14ac:dyDescent="0.2">
      <c r="A935" t="e">
        <f ca="1">_xll.BFieldInfo($B$935)</f>
        <v>#NAME?</v>
      </c>
      <c r="B935" t="s">
        <v>114</v>
      </c>
      <c r="C935">
        <v>-4.7240000000000002</v>
      </c>
      <c r="D935">
        <v>-14.542</v>
      </c>
      <c r="E935">
        <v>-13.597</v>
      </c>
      <c r="F935">
        <v>-9.3659999999999997</v>
      </c>
      <c r="G935">
        <v>-9.3659999999999997</v>
      </c>
      <c r="H935">
        <v>-2.343</v>
      </c>
      <c r="I935">
        <v>-2.343</v>
      </c>
      <c r="J935">
        <v>-13.704000000000001</v>
      </c>
      <c r="K935" t="s">
        <v>108</v>
      </c>
      <c r="L935" t="s">
        <v>108</v>
      </c>
      <c r="M935" t="s">
        <v>108</v>
      </c>
    </row>
    <row r="936" spans="1:13" x14ac:dyDescent="0.2">
      <c r="A936" t="e">
        <f ca="1">_xll.BFieldInfo($B$936)</f>
        <v>#NAME?</v>
      </c>
      <c r="B936" t="s">
        <v>115</v>
      </c>
      <c r="C936">
        <v>163.83500000000001</v>
      </c>
      <c r="D936">
        <v>106.026</v>
      </c>
      <c r="E936">
        <v>137.32</v>
      </c>
      <c r="F936">
        <v>119.304</v>
      </c>
      <c r="G936">
        <v>119.304</v>
      </c>
      <c r="H936">
        <v>115.07899999999999</v>
      </c>
      <c r="I936">
        <v>115.07899999999999</v>
      </c>
      <c r="J936">
        <v>110.063</v>
      </c>
      <c r="K936" t="s">
        <v>108</v>
      </c>
      <c r="L936" t="s">
        <v>108</v>
      </c>
      <c r="M936" t="s">
        <v>108</v>
      </c>
    </row>
    <row r="937" spans="1:13" x14ac:dyDescent="0.2">
      <c r="A937" t="e">
        <f ca="1">_xll.BFieldInfo($B$937)</f>
        <v>#NAME?</v>
      </c>
      <c r="B937" t="s">
        <v>116</v>
      </c>
      <c r="C937">
        <v>17.399999999999999</v>
      </c>
      <c r="D937">
        <v>19.600000000000001</v>
      </c>
      <c r="E937">
        <v>19.5</v>
      </c>
      <c r="F937">
        <v>21.7</v>
      </c>
      <c r="G937">
        <v>21.7</v>
      </c>
      <c r="H937">
        <v>24.6</v>
      </c>
      <c r="I937">
        <v>24.6</v>
      </c>
      <c r="J937">
        <v>26.8</v>
      </c>
      <c r="K937" t="s">
        <v>108</v>
      </c>
      <c r="L937" t="s">
        <v>108</v>
      </c>
      <c r="M937" t="s">
        <v>108</v>
      </c>
    </row>
    <row r="938" spans="1:13" x14ac:dyDescent="0.2">
      <c r="A938" t="e">
        <f ca="1">_xll.BFieldInfo($B$938)</f>
        <v>#NAME?</v>
      </c>
      <c r="B938" t="s">
        <v>117</v>
      </c>
      <c r="C938">
        <v>43.2</v>
      </c>
      <c r="D938">
        <v>41.2</v>
      </c>
      <c r="E938">
        <v>43.4</v>
      </c>
      <c r="F938">
        <v>41.8</v>
      </c>
      <c r="G938">
        <v>41.8</v>
      </c>
      <c r="H938">
        <v>41.5</v>
      </c>
      <c r="I938">
        <v>41.5</v>
      </c>
      <c r="J938">
        <v>41.7</v>
      </c>
      <c r="K938" t="s">
        <v>108</v>
      </c>
      <c r="L938" t="s">
        <v>108</v>
      </c>
      <c r="M938" t="s">
        <v>108</v>
      </c>
    </row>
    <row r="940" spans="1:13" x14ac:dyDescent="0.2">
      <c r="A940" t="s">
        <v>75</v>
      </c>
      <c r="B940" t="s">
        <v>106</v>
      </c>
      <c r="C940" s="8" t="e">
        <f ca="1">_xll.BDH($A$940,$B$941:$B$951,$B$1,$B$2,"Dir=H","Per=Y","Days=A","Dts=S","Sort=R","cols=11;rows=12")</f>
        <v>#NAME?</v>
      </c>
      <c r="D940" s="8">
        <v>43465</v>
      </c>
      <c r="E940" s="8">
        <v>43100</v>
      </c>
      <c r="F940" s="8">
        <v>43098</v>
      </c>
      <c r="G940" s="8">
        <v>42735</v>
      </c>
      <c r="H940" s="8">
        <v>42734</v>
      </c>
      <c r="I940" s="8">
        <v>42369</v>
      </c>
      <c r="J940" s="8">
        <v>42004</v>
      </c>
      <c r="K940" s="8">
        <v>41639</v>
      </c>
      <c r="L940" s="8">
        <v>41274</v>
      </c>
      <c r="M940" s="8">
        <v>40907</v>
      </c>
    </row>
    <row r="941" spans="1:13" x14ac:dyDescent="0.2">
      <c r="A941" t="e">
        <f ca="1">_xll.BFieldInfo($B$941)</f>
        <v>#NAME?</v>
      </c>
      <c r="B941" t="s">
        <v>107</v>
      </c>
      <c r="C941">
        <v>139.94999999999999</v>
      </c>
      <c r="D941">
        <v>98.86</v>
      </c>
      <c r="E941">
        <v>110.71</v>
      </c>
      <c r="F941">
        <v>110.71</v>
      </c>
      <c r="G941">
        <v>85.91</v>
      </c>
      <c r="H941">
        <v>85.91</v>
      </c>
      <c r="I941">
        <v>70.95</v>
      </c>
      <c r="J941">
        <v>57.63</v>
      </c>
      <c r="K941">
        <v>58.55</v>
      </c>
      <c r="L941" t="s">
        <v>108</v>
      </c>
      <c r="M941" t="s">
        <v>108</v>
      </c>
    </row>
    <row r="942" spans="1:13" x14ac:dyDescent="0.2">
      <c r="A942" t="e">
        <f ca="1">_xll.BFieldInfo($B$942)</f>
        <v>#NAME?</v>
      </c>
      <c r="B942" t="s">
        <v>109</v>
      </c>
      <c r="C942">
        <v>258.702</v>
      </c>
      <c r="D942">
        <v>258.702</v>
      </c>
      <c r="E942" t="s">
        <v>108</v>
      </c>
      <c r="F942" t="s">
        <v>108</v>
      </c>
      <c r="G942" t="s">
        <v>108</v>
      </c>
      <c r="H942" t="s">
        <v>108</v>
      </c>
      <c r="I942" t="s">
        <v>108</v>
      </c>
      <c r="J942" t="s">
        <v>108</v>
      </c>
      <c r="K942" t="s">
        <v>108</v>
      </c>
      <c r="L942" t="s">
        <v>108</v>
      </c>
      <c r="M942" t="s">
        <v>108</v>
      </c>
    </row>
    <row r="943" spans="1:13" x14ac:dyDescent="0.2">
      <c r="A943" t="e">
        <f ca="1">_xll.BFieldInfo($B$943)</f>
        <v>#NAME?</v>
      </c>
      <c r="B943" t="s">
        <v>110</v>
      </c>
      <c r="C943">
        <v>236.24799999999999</v>
      </c>
      <c r="D943">
        <v>236.24799999999999</v>
      </c>
      <c r="E943" t="s">
        <v>108</v>
      </c>
      <c r="F943" t="s">
        <v>108</v>
      </c>
      <c r="G943" t="s">
        <v>108</v>
      </c>
      <c r="H943" t="s">
        <v>108</v>
      </c>
      <c r="I943" t="s">
        <v>108</v>
      </c>
      <c r="J943" t="s">
        <v>108</v>
      </c>
      <c r="K943" t="s">
        <v>108</v>
      </c>
      <c r="L943" t="s">
        <v>108</v>
      </c>
      <c r="M943" t="s">
        <v>108</v>
      </c>
    </row>
    <row r="944" spans="1:13" x14ac:dyDescent="0.2">
      <c r="A944" t="e">
        <f ca="1">_xll.BFieldInfo($B$944)</f>
        <v>#NAME?</v>
      </c>
      <c r="B944" t="s">
        <v>111</v>
      </c>
      <c r="C944">
        <v>3114.1057000000001</v>
      </c>
      <c r="D944">
        <v>2194.3386</v>
      </c>
      <c r="E944">
        <v>2560.6826999999998</v>
      </c>
      <c r="F944">
        <v>2091.8741</v>
      </c>
      <c r="G944">
        <v>2091.8741</v>
      </c>
      <c r="H944">
        <v>1815.8463999999999</v>
      </c>
      <c r="I944">
        <v>1815.8463999999999</v>
      </c>
      <c r="J944">
        <v>1647.8948</v>
      </c>
      <c r="K944">
        <v>1754.204</v>
      </c>
      <c r="L944" t="s">
        <v>108</v>
      </c>
      <c r="M944" t="s">
        <v>108</v>
      </c>
    </row>
    <row r="945" spans="1:13" x14ac:dyDescent="0.2">
      <c r="A945" t="e">
        <f ca="1">_xll.BFieldInfo($B$945)</f>
        <v>#NAME?</v>
      </c>
      <c r="B945" t="s">
        <v>109</v>
      </c>
      <c r="C945">
        <v>258.702</v>
      </c>
      <c r="D945">
        <v>258.702</v>
      </c>
      <c r="E945" t="s">
        <v>108</v>
      </c>
      <c r="F945" t="s">
        <v>108</v>
      </c>
      <c r="G945" t="s">
        <v>108</v>
      </c>
      <c r="H945" t="s">
        <v>108</v>
      </c>
      <c r="I945" t="s">
        <v>108</v>
      </c>
      <c r="J945" t="s">
        <v>108</v>
      </c>
      <c r="K945" t="s">
        <v>108</v>
      </c>
      <c r="L945" t="s">
        <v>108</v>
      </c>
      <c r="M945" t="s">
        <v>108</v>
      </c>
    </row>
    <row r="946" spans="1:13" x14ac:dyDescent="0.2">
      <c r="A946" t="e">
        <f ca="1">_xll.BFieldInfo($B$946)</f>
        <v>#NAME?</v>
      </c>
      <c r="B946" t="s">
        <v>112</v>
      </c>
      <c r="C946">
        <v>6.7460000000000004</v>
      </c>
      <c r="D946">
        <v>6.2859999999999996</v>
      </c>
      <c r="E946">
        <v>6.5369999999999999</v>
      </c>
      <c r="F946">
        <v>7.3609999999999998</v>
      </c>
      <c r="G946">
        <v>7.3609999999999998</v>
      </c>
      <c r="H946">
        <v>6.9279999999999999</v>
      </c>
      <c r="I946">
        <v>6.9279999999999999</v>
      </c>
      <c r="J946">
        <v>6.673</v>
      </c>
      <c r="K946" t="s">
        <v>108</v>
      </c>
      <c r="L946" t="s">
        <v>108</v>
      </c>
      <c r="M946" t="s">
        <v>108</v>
      </c>
    </row>
    <row r="947" spans="1:13" x14ac:dyDescent="0.2">
      <c r="A947" t="e">
        <f ca="1">_xll.BFieldInfo($B$947)</f>
        <v>#NAME?</v>
      </c>
      <c r="B947" t="s">
        <v>113</v>
      </c>
      <c r="C947">
        <v>1.8639999999999999</v>
      </c>
      <c r="D947">
        <v>1.2310000000000001</v>
      </c>
      <c r="E947">
        <v>1.2150000000000001</v>
      </c>
      <c r="F947">
        <v>1.651</v>
      </c>
      <c r="G947">
        <v>1.651</v>
      </c>
      <c r="H947">
        <v>2.0339999999999998</v>
      </c>
      <c r="I947">
        <v>2.0339999999999998</v>
      </c>
      <c r="J947">
        <v>3.58</v>
      </c>
      <c r="K947" t="s">
        <v>108</v>
      </c>
      <c r="L947" t="s">
        <v>108</v>
      </c>
      <c r="M947" t="s">
        <v>108</v>
      </c>
    </row>
    <row r="948" spans="1:13" x14ac:dyDescent="0.2">
      <c r="A948" t="e">
        <f ca="1">_xll.BFieldInfo($B$948)</f>
        <v>#NAME?</v>
      </c>
      <c r="B948" t="s">
        <v>114</v>
      </c>
      <c r="C948" t="s">
        <v>108</v>
      </c>
      <c r="D948" t="s">
        <v>108</v>
      </c>
      <c r="E948" t="s">
        <v>108</v>
      </c>
      <c r="F948" t="s">
        <v>108</v>
      </c>
      <c r="G948" t="s">
        <v>108</v>
      </c>
      <c r="H948" t="s">
        <v>108</v>
      </c>
      <c r="I948" t="s">
        <v>108</v>
      </c>
      <c r="J948" t="s">
        <v>108</v>
      </c>
      <c r="K948" t="s">
        <v>108</v>
      </c>
      <c r="L948" t="s">
        <v>108</v>
      </c>
      <c r="M948" t="s">
        <v>108</v>
      </c>
    </row>
    <row r="949" spans="1:13" x14ac:dyDescent="0.2">
      <c r="A949" t="e">
        <f ca="1">_xll.BFieldInfo($B$949)</f>
        <v>#NAME?</v>
      </c>
      <c r="B949" t="s">
        <v>115</v>
      </c>
      <c r="C949" t="s">
        <v>108</v>
      </c>
      <c r="D949" t="s">
        <v>108</v>
      </c>
      <c r="E949" t="s">
        <v>108</v>
      </c>
      <c r="F949" t="s">
        <v>108</v>
      </c>
      <c r="G949" t="s">
        <v>108</v>
      </c>
      <c r="H949" t="s">
        <v>108</v>
      </c>
      <c r="I949" t="s">
        <v>108</v>
      </c>
      <c r="J949" t="s">
        <v>108</v>
      </c>
      <c r="K949" t="s">
        <v>108</v>
      </c>
      <c r="L949" t="s">
        <v>108</v>
      </c>
      <c r="M949" t="s">
        <v>108</v>
      </c>
    </row>
    <row r="950" spans="1:13" x14ac:dyDescent="0.2">
      <c r="A950" t="e">
        <f ca="1">_xll.BFieldInfo($B$950)</f>
        <v>#NAME?</v>
      </c>
      <c r="B950" t="s">
        <v>116</v>
      </c>
      <c r="C950" t="s">
        <v>108</v>
      </c>
      <c r="D950" t="s">
        <v>108</v>
      </c>
      <c r="E950" t="s">
        <v>108</v>
      </c>
      <c r="F950" t="s">
        <v>108</v>
      </c>
      <c r="G950" t="s">
        <v>108</v>
      </c>
      <c r="H950" t="s">
        <v>108</v>
      </c>
      <c r="I950" t="s">
        <v>108</v>
      </c>
      <c r="J950" t="s">
        <v>108</v>
      </c>
      <c r="K950" t="s">
        <v>108</v>
      </c>
      <c r="L950" t="s">
        <v>108</v>
      </c>
      <c r="M950" t="s">
        <v>108</v>
      </c>
    </row>
    <row r="951" spans="1:13" x14ac:dyDescent="0.2">
      <c r="A951" t="e">
        <f ca="1">_xll.BFieldInfo($B$951)</f>
        <v>#NAME?</v>
      </c>
      <c r="B951" t="s">
        <v>117</v>
      </c>
      <c r="C951" t="s">
        <v>108</v>
      </c>
      <c r="D951" t="s">
        <v>108</v>
      </c>
      <c r="E951" t="s">
        <v>108</v>
      </c>
      <c r="F951" t="s">
        <v>108</v>
      </c>
      <c r="G951" t="s">
        <v>108</v>
      </c>
      <c r="H951" t="s">
        <v>108</v>
      </c>
      <c r="I951" t="s">
        <v>108</v>
      </c>
      <c r="J951" t="s">
        <v>108</v>
      </c>
      <c r="K951" t="s">
        <v>108</v>
      </c>
      <c r="L951" t="s">
        <v>108</v>
      </c>
      <c r="M951" t="s">
        <v>108</v>
      </c>
    </row>
    <row r="953" spans="1:13" x14ac:dyDescent="0.2">
      <c r="A953" t="s">
        <v>77</v>
      </c>
      <c r="B953" t="s">
        <v>106</v>
      </c>
      <c r="C953" s="8" t="e">
        <f ca="1">_xll.BDH($A$953,$B$954:$B$964,$B$1,$B$2,"Dir=H","Per=Y","Days=A","Dts=S","Sort=R","cols=9;rows=12")</f>
        <v>#NAME?</v>
      </c>
      <c r="D953" s="8">
        <v>43465</v>
      </c>
      <c r="E953" s="8">
        <v>43098</v>
      </c>
      <c r="F953" s="8">
        <v>42734</v>
      </c>
      <c r="G953" s="8">
        <v>42369</v>
      </c>
      <c r="H953" s="8">
        <v>42004</v>
      </c>
      <c r="I953" s="8">
        <v>41639</v>
      </c>
      <c r="J953" s="8">
        <v>41274</v>
      </c>
      <c r="K953" s="8">
        <v>40907</v>
      </c>
    </row>
    <row r="954" spans="1:13" x14ac:dyDescent="0.2">
      <c r="A954" t="e">
        <f ca="1">_xll.BFieldInfo($B$954)</f>
        <v>#NAME?</v>
      </c>
      <c r="B954" t="s">
        <v>107</v>
      </c>
      <c r="C954">
        <v>263.20999999999998</v>
      </c>
      <c r="D954">
        <v>224.3</v>
      </c>
      <c r="E954">
        <v>246.72</v>
      </c>
      <c r="F954">
        <v>226.77</v>
      </c>
      <c r="G954">
        <v>205.49</v>
      </c>
      <c r="H954">
        <v>194.63</v>
      </c>
      <c r="I954">
        <v>166.98</v>
      </c>
      <c r="J954">
        <v>172.11</v>
      </c>
      <c r="K954">
        <v>161.65</v>
      </c>
    </row>
    <row r="955" spans="1:13" x14ac:dyDescent="0.2">
      <c r="A955" t="e">
        <f ca="1">_xll.BFieldInfo($B$955)</f>
        <v>#NAME?</v>
      </c>
      <c r="B955" t="s">
        <v>109</v>
      </c>
      <c r="C955" t="s">
        <v>108</v>
      </c>
      <c r="D955" t="s">
        <v>108</v>
      </c>
      <c r="E955" t="s">
        <v>108</v>
      </c>
      <c r="F955" t="s">
        <v>108</v>
      </c>
      <c r="G955" t="s">
        <v>108</v>
      </c>
      <c r="H955" t="s">
        <v>108</v>
      </c>
      <c r="I955" t="s">
        <v>108</v>
      </c>
      <c r="J955" t="s">
        <v>108</v>
      </c>
      <c r="K955" t="s">
        <v>108</v>
      </c>
    </row>
    <row r="956" spans="1:13" x14ac:dyDescent="0.2">
      <c r="A956" t="e">
        <f ca="1">_xll.BFieldInfo($B$956)</f>
        <v>#NAME?</v>
      </c>
      <c r="B956" t="s">
        <v>110</v>
      </c>
      <c r="C956" t="s">
        <v>108</v>
      </c>
      <c r="D956" t="s">
        <v>108</v>
      </c>
      <c r="E956" t="s">
        <v>108</v>
      </c>
      <c r="F956" t="s">
        <v>108</v>
      </c>
      <c r="G956" t="s">
        <v>108</v>
      </c>
      <c r="H956" t="s">
        <v>108</v>
      </c>
      <c r="I956" t="s">
        <v>108</v>
      </c>
      <c r="J956" t="s">
        <v>108</v>
      </c>
      <c r="K956" t="s">
        <v>108</v>
      </c>
    </row>
    <row r="957" spans="1:13" x14ac:dyDescent="0.2">
      <c r="A957" t="e">
        <f ca="1">_xll.BFieldInfo($B$957)</f>
        <v>#NAME?</v>
      </c>
      <c r="B957" t="s">
        <v>111</v>
      </c>
      <c r="C957" t="s">
        <v>108</v>
      </c>
      <c r="D957" t="s">
        <v>108</v>
      </c>
      <c r="E957" t="s">
        <v>108</v>
      </c>
      <c r="F957" t="s">
        <v>108</v>
      </c>
      <c r="G957" t="s">
        <v>108</v>
      </c>
      <c r="H957" t="s">
        <v>108</v>
      </c>
      <c r="I957" t="s">
        <v>108</v>
      </c>
      <c r="J957" t="s">
        <v>108</v>
      </c>
      <c r="K957" t="s">
        <v>108</v>
      </c>
    </row>
    <row r="958" spans="1:13" x14ac:dyDescent="0.2">
      <c r="A958" t="e">
        <f ca="1">_xll.BFieldInfo($B$958)</f>
        <v>#NAME?</v>
      </c>
      <c r="B958" t="s">
        <v>109</v>
      </c>
      <c r="C958" t="s">
        <v>108</v>
      </c>
      <c r="D958" t="s">
        <v>108</v>
      </c>
      <c r="E958" t="s">
        <v>108</v>
      </c>
      <c r="F958" t="s">
        <v>108</v>
      </c>
      <c r="G958" t="s">
        <v>108</v>
      </c>
      <c r="H958" t="s">
        <v>108</v>
      </c>
      <c r="I958" t="s">
        <v>108</v>
      </c>
      <c r="J958" t="s">
        <v>108</v>
      </c>
      <c r="K958" t="s">
        <v>108</v>
      </c>
    </row>
    <row r="959" spans="1:13" x14ac:dyDescent="0.2">
      <c r="A959" t="e">
        <f ca="1">_xll.BFieldInfo($B$959)</f>
        <v>#NAME?</v>
      </c>
      <c r="B959" t="s">
        <v>112</v>
      </c>
      <c r="C959" t="s">
        <v>108</v>
      </c>
      <c r="D959" t="s">
        <v>108</v>
      </c>
      <c r="E959" t="s">
        <v>108</v>
      </c>
      <c r="F959" t="s">
        <v>108</v>
      </c>
      <c r="G959" t="s">
        <v>108</v>
      </c>
      <c r="H959" t="s">
        <v>108</v>
      </c>
      <c r="I959" t="s">
        <v>108</v>
      </c>
      <c r="J959" t="s">
        <v>108</v>
      </c>
      <c r="K959" t="s">
        <v>108</v>
      </c>
    </row>
    <row r="960" spans="1:13" x14ac:dyDescent="0.2">
      <c r="A960" t="e">
        <f ca="1">_xll.BFieldInfo($B$960)</f>
        <v>#NAME?</v>
      </c>
      <c r="B960" t="s">
        <v>113</v>
      </c>
      <c r="C960" t="s">
        <v>108</v>
      </c>
      <c r="D960" t="s">
        <v>108</v>
      </c>
      <c r="E960" t="s">
        <v>108</v>
      </c>
      <c r="F960" t="s">
        <v>108</v>
      </c>
      <c r="G960" t="s">
        <v>108</v>
      </c>
      <c r="H960" t="s">
        <v>108</v>
      </c>
      <c r="I960" t="s">
        <v>108</v>
      </c>
      <c r="J960" t="s">
        <v>108</v>
      </c>
      <c r="K960" t="s">
        <v>108</v>
      </c>
    </row>
    <row r="961" spans="1:14" x14ac:dyDescent="0.2">
      <c r="A961" t="e">
        <f ca="1">_xll.BFieldInfo($B$961)</f>
        <v>#NAME?</v>
      </c>
      <c r="B961" t="s">
        <v>114</v>
      </c>
      <c r="C961" t="s">
        <v>108</v>
      </c>
      <c r="D961" t="s">
        <v>108</v>
      </c>
      <c r="E961" t="s">
        <v>108</v>
      </c>
      <c r="F961" t="s">
        <v>108</v>
      </c>
      <c r="G961" t="s">
        <v>108</v>
      </c>
      <c r="H961" t="s">
        <v>108</v>
      </c>
      <c r="I961" t="s">
        <v>108</v>
      </c>
      <c r="J961" t="s">
        <v>108</v>
      </c>
      <c r="K961" t="s">
        <v>108</v>
      </c>
    </row>
    <row r="962" spans="1:14" x14ac:dyDescent="0.2">
      <c r="A962" t="e">
        <f ca="1">_xll.BFieldInfo($B$962)</f>
        <v>#NAME?</v>
      </c>
      <c r="B962" t="s">
        <v>115</v>
      </c>
      <c r="C962" t="s">
        <v>108</v>
      </c>
      <c r="D962" t="s">
        <v>108</v>
      </c>
      <c r="E962" t="s">
        <v>108</v>
      </c>
      <c r="F962" t="s">
        <v>108</v>
      </c>
      <c r="G962" t="s">
        <v>108</v>
      </c>
      <c r="H962" t="s">
        <v>108</v>
      </c>
      <c r="I962" t="s">
        <v>108</v>
      </c>
      <c r="J962" t="s">
        <v>108</v>
      </c>
      <c r="K962" t="s">
        <v>108</v>
      </c>
    </row>
    <row r="963" spans="1:14" x14ac:dyDescent="0.2">
      <c r="A963" t="e">
        <f ca="1">_xll.BFieldInfo($B$963)</f>
        <v>#NAME?</v>
      </c>
      <c r="B963" t="s">
        <v>116</v>
      </c>
      <c r="C963" t="s">
        <v>108</v>
      </c>
      <c r="D963" t="s">
        <v>108</v>
      </c>
      <c r="E963" t="s">
        <v>108</v>
      </c>
      <c r="F963" t="s">
        <v>108</v>
      </c>
      <c r="G963" t="s">
        <v>108</v>
      </c>
      <c r="H963" t="s">
        <v>108</v>
      </c>
      <c r="I963" t="s">
        <v>108</v>
      </c>
      <c r="J963" t="s">
        <v>108</v>
      </c>
      <c r="K963" t="s">
        <v>108</v>
      </c>
    </row>
    <row r="964" spans="1:14" x14ac:dyDescent="0.2">
      <c r="A964" t="e">
        <f ca="1">_xll.BFieldInfo($B$964)</f>
        <v>#NAME?</v>
      </c>
      <c r="B964" t="s">
        <v>117</v>
      </c>
      <c r="C964" t="s">
        <v>108</v>
      </c>
      <c r="D964" t="s">
        <v>108</v>
      </c>
      <c r="E964" t="s">
        <v>108</v>
      </c>
      <c r="F964" t="s">
        <v>108</v>
      </c>
      <c r="G964" t="s">
        <v>108</v>
      </c>
      <c r="H964" t="s">
        <v>108</v>
      </c>
      <c r="I964" t="s">
        <v>108</v>
      </c>
      <c r="J964" t="s">
        <v>108</v>
      </c>
      <c r="K964" t="s">
        <v>108</v>
      </c>
    </row>
    <row r="966" spans="1:14" x14ac:dyDescent="0.2">
      <c r="A966" t="s">
        <v>82</v>
      </c>
      <c r="B966" t="s">
        <v>106</v>
      </c>
      <c r="C966" s="8" t="e">
        <f ca="1">_xll.BDH($A$966,$B$967:$B$977,$B$1,$B$2,"Dir=H","Per=Y","Days=A","Dts=S","Sort=R","cols=12;rows=12")</f>
        <v>#NAME?</v>
      </c>
      <c r="D966" s="8">
        <v>43465</v>
      </c>
      <c r="E966" s="8">
        <v>43100</v>
      </c>
      <c r="F966" s="8">
        <v>43098</v>
      </c>
      <c r="G966" s="8">
        <v>42735</v>
      </c>
      <c r="H966" s="8">
        <v>42734</v>
      </c>
      <c r="I966" s="8">
        <v>42369</v>
      </c>
      <c r="J966" s="8">
        <v>42004</v>
      </c>
      <c r="K966" s="8">
        <v>41639</v>
      </c>
      <c r="L966" s="8">
        <v>41274</v>
      </c>
      <c r="M966" s="8">
        <v>40908</v>
      </c>
      <c r="N966" s="8">
        <v>40907</v>
      </c>
    </row>
    <row r="967" spans="1:14" x14ac:dyDescent="0.2">
      <c r="A967" t="e">
        <f ca="1">_xll.BFieldInfo($B$967)</f>
        <v>#NAME?</v>
      </c>
      <c r="B967" t="s">
        <v>107</v>
      </c>
      <c r="C967">
        <v>273.8</v>
      </c>
      <c r="D967">
        <v>209.59</v>
      </c>
      <c r="E967">
        <v>216.77</v>
      </c>
      <c r="F967">
        <v>216.77</v>
      </c>
      <c r="G967">
        <v>192.44</v>
      </c>
      <c r="H967">
        <v>192.44</v>
      </c>
      <c r="I967">
        <v>163.01</v>
      </c>
      <c r="J967">
        <v>160.84</v>
      </c>
      <c r="K967">
        <v>138.59</v>
      </c>
      <c r="L967">
        <v>152.1</v>
      </c>
      <c r="M967">
        <v>138.83000000000001</v>
      </c>
      <c r="N967">
        <v>138.83000000000001</v>
      </c>
    </row>
    <row r="968" spans="1:14" x14ac:dyDescent="0.2">
      <c r="A968" t="e">
        <f ca="1">_xll.BFieldInfo($B$968)</f>
        <v>#NAME?</v>
      </c>
      <c r="B968" t="s">
        <v>109</v>
      </c>
      <c r="C968">
        <v>142.5</v>
      </c>
      <c r="D968">
        <v>133.19999999999999</v>
      </c>
      <c r="E968">
        <v>141.4</v>
      </c>
      <c r="F968">
        <v>150.6</v>
      </c>
      <c r="G968">
        <v>150.6</v>
      </c>
      <c r="H968">
        <v>141.80000000000001</v>
      </c>
      <c r="I968">
        <v>141.80000000000001</v>
      </c>
      <c r="J968">
        <v>151.1</v>
      </c>
      <c r="K968">
        <v>127.4</v>
      </c>
      <c r="L968">
        <v>121.3</v>
      </c>
      <c r="M968">
        <v>93.1</v>
      </c>
      <c r="N968" t="s">
        <v>108</v>
      </c>
    </row>
    <row r="969" spans="1:14" x14ac:dyDescent="0.2">
      <c r="A969" t="e">
        <f ca="1">_xll.BFieldInfo($B$969)</f>
        <v>#NAME?</v>
      </c>
      <c r="B969" t="s">
        <v>110</v>
      </c>
      <c r="C969">
        <v>162.69999999999999</v>
      </c>
      <c r="D969">
        <v>143.80000000000001</v>
      </c>
      <c r="E969">
        <v>151.30000000000001</v>
      </c>
      <c r="F969">
        <v>137.69999999999999</v>
      </c>
      <c r="G969">
        <v>137.69999999999999</v>
      </c>
      <c r="H969">
        <v>137.6</v>
      </c>
      <c r="I969">
        <v>137.6</v>
      </c>
      <c r="J969">
        <v>137</v>
      </c>
      <c r="K969">
        <v>128.5</v>
      </c>
      <c r="L969">
        <v>116.9</v>
      </c>
      <c r="M969">
        <v>93.3</v>
      </c>
      <c r="N969" t="s">
        <v>108</v>
      </c>
    </row>
    <row r="970" spans="1:14" x14ac:dyDescent="0.2">
      <c r="A970" t="e">
        <f ca="1">_xll.BFieldInfo($B$970)</f>
        <v>#NAME?</v>
      </c>
      <c r="B970" t="s">
        <v>111</v>
      </c>
      <c r="C970">
        <v>3058.6044999999999</v>
      </c>
      <c r="D970">
        <v>2439.0086999999999</v>
      </c>
      <c r="E970">
        <v>2622.5106999999998</v>
      </c>
      <c r="F970">
        <v>2410.3332</v>
      </c>
      <c r="G970">
        <v>2410.3332</v>
      </c>
      <c r="H970">
        <v>2125.5227</v>
      </c>
      <c r="I970">
        <v>2125.5227</v>
      </c>
      <c r="J970">
        <v>2185.5457999999999</v>
      </c>
      <c r="K970">
        <v>1964.7111</v>
      </c>
      <c r="L970">
        <v>2248.3110999999999</v>
      </c>
      <c r="M970">
        <v>1863.3353</v>
      </c>
      <c r="N970" t="s">
        <v>108</v>
      </c>
    </row>
    <row r="971" spans="1:14" x14ac:dyDescent="0.2">
      <c r="A971" t="e">
        <f ca="1">_xll.BFieldInfo($B$971)</f>
        <v>#NAME?</v>
      </c>
      <c r="B971" t="s">
        <v>109</v>
      </c>
      <c r="C971">
        <v>142.5</v>
      </c>
      <c r="D971">
        <v>133.19999999999999</v>
      </c>
      <c r="E971">
        <v>141.4</v>
      </c>
      <c r="F971">
        <v>150.6</v>
      </c>
      <c r="G971">
        <v>150.6</v>
      </c>
      <c r="H971">
        <v>141.80000000000001</v>
      </c>
      <c r="I971">
        <v>141.80000000000001</v>
      </c>
      <c r="J971">
        <v>151.1</v>
      </c>
      <c r="K971">
        <v>127.4</v>
      </c>
      <c r="L971">
        <v>121.3</v>
      </c>
      <c r="M971">
        <v>93.1</v>
      </c>
      <c r="N971" t="s">
        <v>108</v>
      </c>
    </row>
    <row r="972" spans="1:14" x14ac:dyDescent="0.2">
      <c r="A972" t="e">
        <f ca="1">_xll.BFieldInfo($B$972)</f>
        <v>#NAME?</v>
      </c>
      <c r="B972" t="s">
        <v>112</v>
      </c>
      <c r="C972">
        <v>3.6</v>
      </c>
      <c r="D972">
        <v>3.7</v>
      </c>
      <c r="E972">
        <v>4.4000000000000004</v>
      </c>
      <c r="F972">
        <v>5.4</v>
      </c>
      <c r="G972">
        <v>5.4</v>
      </c>
      <c r="H972">
        <v>6</v>
      </c>
      <c r="I972">
        <v>6</v>
      </c>
      <c r="J972">
        <v>4.5</v>
      </c>
      <c r="K972">
        <v>4.4000000000000004</v>
      </c>
      <c r="L972">
        <v>3.3</v>
      </c>
      <c r="M972">
        <v>0</v>
      </c>
      <c r="N972" t="s">
        <v>108</v>
      </c>
    </row>
    <row r="973" spans="1:14" x14ac:dyDescent="0.2">
      <c r="A973" t="e">
        <f ca="1">_xll.BFieldInfo($B$973)</f>
        <v>#NAME?</v>
      </c>
      <c r="B973" t="s">
        <v>113</v>
      </c>
      <c r="C973">
        <v>1.1000000000000001</v>
      </c>
      <c r="D973">
        <v>0.9</v>
      </c>
      <c r="E973">
        <v>0.9</v>
      </c>
      <c r="F973">
        <v>1.3</v>
      </c>
      <c r="G973">
        <v>1.3</v>
      </c>
      <c r="H973">
        <v>1.5</v>
      </c>
      <c r="I973">
        <v>1.5</v>
      </c>
      <c r="J973">
        <v>2.8</v>
      </c>
      <c r="K973">
        <v>2.4</v>
      </c>
      <c r="L973">
        <v>2.2999999999999998</v>
      </c>
      <c r="M973">
        <v>2.2000000000000002</v>
      </c>
      <c r="N973" t="s">
        <v>108</v>
      </c>
    </row>
    <row r="974" spans="1:14" x14ac:dyDescent="0.2">
      <c r="A974" t="e">
        <f ca="1">_xll.BFieldInfo($B$974)</f>
        <v>#NAME?</v>
      </c>
      <c r="B974" t="s">
        <v>114</v>
      </c>
      <c r="C974">
        <v>-5.7</v>
      </c>
      <c r="D974">
        <v>-2.2999999999999998</v>
      </c>
      <c r="E974">
        <v>-5.9</v>
      </c>
      <c r="F974">
        <v>-8.4</v>
      </c>
      <c r="G974">
        <v>-8.4</v>
      </c>
      <c r="H974">
        <v>-9</v>
      </c>
      <c r="I974">
        <v>-9</v>
      </c>
      <c r="J974">
        <v>-4.8</v>
      </c>
      <c r="K974">
        <v>-3.7</v>
      </c>
      <c r="L974">
        <v>-1.1000000000000001</v>
      </c>
      <c r="M974">
        <v>-2.2000000000000002</v>
      </c>
      <c r="N974" t="s">
        <v>108</v>
      </c>
    </row>
    <row r="975" spans="1:14" x14ac:dyDescent="0.2">
      <c r="A975" t="e">
        <f ca="1">_xll.BFieldInfo($B$975)</f>
        <v>#NAME?</v>
      </c>
      <c r="B975" t="s">
        <v>115</v>
      </c>
      <c r="C975">
        <v>328.8</v>
      </c>
      <c r="D975">
        <v>235.6</v>
      </c>
      <c r="E975">
        <v>187.5</v>
      </c>
      <c r="F975">
        <v>265.60000000000002</v>
      </c>
      <c r="G975">
        <v>265.60000000000002</v>
      </c>
      <c r="H975">
        <v>172.1</v>
      </c>
      <c r="I975">
        <v>172.1</v>
      </c>
      <c r="J975">
        <v>167.8</v>
      </c>
      <c r="K975">
        <v>172.8</v>
      </c>
      <c r="L975">
        <v>162.1</v>
      </c>
      <c r="M975">
        <v>225.9</v>
      </c>
      <c r="N975" t="s">
        <v>108</v>
      </c>
    </row>
    <row r="976" spans="1:14" x14ac:dyDescent="0.2">
      <c r="A976" t="e">
        <f ca="1">_xll.BFieldInfo($B$976)</f>
        <v>#NAME?</v>
      </c>
      <c r="B976" t="s">
        <v>116</v>
      </c>
      <c r="C976">
        <v>14.7</v>
      </c>
      <c r="D976">
        <v>15.6</v>
      </c>
      <c r="E976">
        <v>15.5</v>
      </c>
      <c r="F976">
        <v>24.7</v>
      </c>
      <c r="G976">
        <v>24.7</v>
      </c>
      <c r="H976">
        <v>27.4</v>
      </c>
      <c r="I976">
        <v>27.4</v>
      </c>
      <c r="J976">
        <v>28</v>
      </c>
      <c r="K976">
        <v>29.1</v>
      </c>
      <c r="L976">
        <v>32.6</v>
      </c>
      <c r="M976">
        <v>28.6</v>
      </c>
      <c r="N976" t="s">
        <v>108</v>
      </c>
    </row>
    <row r="977" spans="1:14" x14ac:dyDescent="0.2">
      <c r="A977" t="e">
        <f ca="1">_xll.BFieldInfo($B$977)</f>
        <v>#NAME?</v>
      </c>
      <c r="B977" t="s">
        <v>117</v>
      </c>
      <c r="C977">
        <v>37.299999999999997</v>
      </c>
      <c r="D977">
        <v>37.5</v>
      </c>
      <c r="E977">
        <v>35.200000000000003</v>
      </c>
      <c r="F977">
        <v>29.9</v>
      </c>
      <c r="G977">
        <v>29.9</v>
      </c>
      <c r="H977">
        <v>30.1</v>
      </c>
      <c r="I977">
        <v>30.1</v>
      </c>
      <c r="J977">
        <v>28.2</v>
      </c>
      <c r="K977">
        <v>27.4</v>
      </c>
      <c r="L977">
        <v>22.3</v>
      </c>
      <c r="M977">
        <v>19.600000000000001</v>
      </c>
      <c r="N977" t="s">
        <v>108</v>
      </c>
    </row>
    <row r="979" spans="1:14" x14ac:dyDescent="0.2">
      <c r="A979" t="s">
        <v>81</v>
      </c>
      <c r="B979" t="s">
        <v>106</v>
      </c>
      <c r="C979" s="8" t="e">
        <f ca="1">_xll.BDH($A$979,$B$980:$B$990,$B$1,$B$2,"Dir=H","Per=Y","Days=A","Dts=S","Sort=R","cols=12;rows=12")</f>
        <v>#NAME?</v>
      </c>
      <c r="D979" s="8">
        <v>43465</v>
      </c>
      <c r="E979" s="8">
        <v>43100</v>
      </c>
      <c r="F979" s="8">
        <v>43098</v>
      </c>
      <c r="G979" s="8">
        <v>42735</v>
      </c>
      <c r="H979" s="8">
        <v>42734</v>
      </c>
      <c r="I979" s="8">
        <v>42369</v>
      </c>
      <c r="J979" s="8">
        <v>42004</v>
      </c>
      <c r="K979" s="8">
        <v>41639</v>
      </c>
      <c r="L979" s="8">
        <v>41274</v>
      </c>
      <c r="M979" s="8">
        <v>40908</v>
      </c>
      <c r="N979" s="8">
        <v>40907</v>
      </c>
    </row>
    <row r="980" spans="1:14" x14ac:dyDescent="0.2">
      <c r="A980" t="e">
        <f ca="1">_xll.BFieldInfo($B$980)</f>
        <v>#NAME?</v>
      </c>
      <c r="B980" t="s">
        <v>107</v>
      </c>
      <c r="C980">
        <v>201.18</v>
      </c>
      <c r="D980">
        <v>133.99</v>
      </c>
      <c r="E980">
        <v>157.72</v>
      </c>
      <c r="F980">
        <v>157.72</v>
      </c>
      <c r="G980">
        <v>103.96</v>
      </c>
      <c r="H980">
        <v>103.96</v>
      </c>
      <c r="I980">
        <v>77.260000000000005</v>
      </c>
      <c r="J980">
        <v>56.68</v>
      </c>
      <c r="K980">
        <v>52.64</v>
      </c>
      <c r="L980">
        <v>47.43</v>
      </c>
      <c r="M980">
        <v>42.78</v>
      </c>
      <c r="N980">
        <v>42.78</v>
      </c>
    </row>
    <row r="981" spans="1:14" x14ac:dyDescent="0.2">
      <c r="A981" t="e">
        <f ca="1">_xll.BFieldInfo($B$981)</f>
        <v>#NAME?</v>
      </c>
      <c r="B981" t="s">
        <v>109</v>
      </c>
      <c r="C981">
        <v>85.409000000000006</v>
      </c>
      <c r="D981">
        <v>69.695999999999998</v>
      </c>
      <c r="E981">
        <v>78.158000000000001</v>
      </c>
      <c r="F981">
        <v>93.081999999999994</v>
      </c>
      <c r="G981">
        <v>93.081999999999994</v>
      </c>
      <c r="H981">
        <v>88.010999999999996</v>
      </c>
      <c r="I981">
        <v>88.010999999999996</v>
      </c>
      <c r="J981">
        <v>77.625</v>
      </c>
      <c r="K981">
        <v>61.503999999999998</v>
      </c>
      <c r="L981">
        <v>55.271999999999998</v>
      </c>
      <c r="M981">
        <v>47.377000000000002</v>
      </c>
      <c r="N981" t="s">
        <v>108</v>
      </c>
    </row>
    <row r="982" spans="1:14" x14ac:dyDescent="0.2">
      <c r="A982" t="e">
        <f ca="1">_xll.BFieldInfo($B$982)</f>
        <v>#NAME?</v>
      </c>
      <c r="B982" t="s">
        <v>110</v>
      </c>
      <c r="C982">
        <v>68.611000000000004</v>
      </c>
      <c r="D982">
        <v>58.646999999999998</v>
      </c>
      <c r="E982">
        <v>64.081000000000003</v>
      </c>
      <c r="F982">
        <v>71.549000000000007</v>
      </c>
      <c r="G982">
        <v>71.549000000000007</v>
      </c>
      <c r="H982">
        <v>61.662999999999997</v>
      </c>
      <c r="I982">
        <v>61.662999999999997</v>
      </c>
      <c r="J982">
        <v>56.728000000000002</v>
      </c>
      <c r="K982">
        <v>49.454000000000001</v>
      </c>
      <c r="L982">
        <v>45</v>
      </c>
      <c r="M982">
        <v>39.122</v>
      </c>
      <c r="N982" t="s">
        <v>108</v>
      </c>
    </row>
    <row r="983" spans="1:14" x14ac:dyDescent="0.2">
      <c r="A983" t="e">
        <f ca="1">_xll.BFieldInfo($B$983)</f>
        <v>#NAME?</v>
      </c>
      <c r="B983" t="s">
        <v>111</v>
      </c>
      <c r="C983">
        <v>1930.2119</v>
      </c>
      <c r="D983">
        <v>1267.8824</v>
      </c>
      <c r="E983">
        <v>1467.7937999999999</v>
      </c>
      <c r="F983">
        <v>1074.3380999999999</v>
      </c>
      <c r="G983">
        <v>1074.3380999999999</v>
      </c>
      <c r="H983">
        <v>816.5942</v>
      </c>
      <c r="I983">
        <v>816.5942</v>
      </c>
      <c r="J983">
        <v>552.84040000000005</v>
      </c>
      <c r="K983">
        <v>518.17370000000005</v>
      </c>
      <c r="L983">
        <v>485.8931</v>
      </c>
      <c r="M983">
        <v>441.9452</v>
      </c>
      <c r="N983" t="s">
        <v>108</v>
      </c>
    </row>
    <row r="984" spans="1:14" x14ac:dyDescent="0.2">
      <c r="A984" t="e">
        <f ca="1">_xll.BFieldInfo($B$984)</f>
        <v>#NAME?</v>
      </c>
      <c r="B984" t="s">
        <v>109</v>
      </c>
      <c r="C984">
        <v>85.409000000000006</v>
      </c>
      <c r="D984">
        <v>69.695999999999998</v>
      </c>
      <c r="E984">
        <v>78.158000000000001</v>
      </c>
      <c r="F984">
        <v>93.081999999999994</v>
      </c>
      <c r="G984">
        <v>93.081999999999994</v>
      </c>
      <c r="H984">
        <v>88.010999999999996</v>
      </c>
      <c r="I984">
        <v>88.010999999999996</v>
      </c>
      <c r="J984">
        <v>77.625</v>
      </c>
      <c r="K984">
        <v>61.503999999999998</v>
      </c>
      <c r="L984">
        <v>55.271999999999998</v>
      </c>
      <c r="M984">
        <v>47.377000000000002</v>
      </c>
      <c r="N984" t="s">
        <v>108</v>
      </c>
    </row>
    <row r="985" spans="1:14" x14ac:dyDescent="0.2">
      <c r="A985" t="e">
        <f ca="1">_xll.BFieldInfo($B$985)</f>
        <v>#NAME?</v>
      </c>
      <c r="B985" t="s">
        <v>112</v>
      </c>
      <c r="C985">
        <v>3.2439999999999998</v>
      </c>
      <c r="D985">
        <v>3.2909999999999999</v>
      </c>
      <c r="E985">
        <v>4.2750000000000004</v>
      </c>
      <c r="F985">
        <v>4.476</v>
      </c>
      <c r="G985">
        <v>4.476</v>
      </c>
      <c r="H985">
        <v>4.6280000000000001</v>
      </c>
      <c r="I985">
        <v>4.6280000000000001</v>
      </c>
      <c r="J985">
        <v>3.4060000000000001</v>
      </c>
      <c r="K985">
        <v>2.859</v>
      </c>
      <c r="L985">
        <v>2.7090000000000001</v>
      </c>
      <c r="M985">
        <v>2.113</v>
      </c>
      <c r="N985" t="s">
        <v>108</v>
      </c>
    </row>
    <row r="986" spans="1:14" x14ac:dyDescent="0.2">
      <c r="A986" t="e">
        <f ca="1">_xll.BFieldInfo($B$986)</f>
        <v>#NAME?</v>
      </c>
      <c r="B986" t="s">
        <v>113</v>
      </c>
      <c r="C986">
        <v>0.82599999999999996</v>
      </c>
      <c r="D986">
        <v>0.71299999999999997</v>
      </c>
      <c r="E986">
        <v>0.70699999999999996</v>
      </c>
      <c r="F986">
        <v>0.99199999999999999</v>
      </c>
      <c r="G986">
        <v>0.99199999999999999</v>
      </c>
      <c r="H986">
        <v>1.103</v>
      </c>
      <c r="I986">
        <v>1.103</v>
      </c>
      <c r="J986">
        <v>1.4020000000000001</v>
      </c>
      <c r="K986">
        <v>1.133</v>
      </c>
      <c r="L986">
        <v>1.26</v>
      </c>
      <c r="M986">
        <v>1.363</v>
      </c>
      <c r="N986" t="s">
        <v>108</v>
      </c>
    </row>
    <row r="987" spans="1:14" x14ac:dyDescent="0.2">
      <c r="A987" t="e">
        <f ca="1">_xll.BFieldInfo($B$987)</f>
        <v>#NAME?</v>
      </c>
      <c r="B987" t="s">
        <v>114</v>
      </c>
      <c r="C987">
        <v>-2.827</v>
      </c>
      <c r="D987">
        <v>-10.406000000000001</v>
      </c>
      <c r="E987">
        <v>-10.875</v>
      </c>
      <c r="F987">
        <v>-1.502</v>
      </c>
      <c r="G987">
        <v>-1.502</v>
      </c>
      <c r="H987">
        <v>-4.3339999999999996</v>
      </c>
      <c r="I987">
        <v>-4.3339999999999996</v>
      </c>
      <c r="J987">
        <v>-2.08</v>
      </c>
      <c r="K987">
        <v>-1.17</v>
      </c>
      <c r="L987">
        <v>-2.0209999999999999</v>
      </c>
      <c r="M987">
        <v>-2.9859999999999998</v>
      </c>
      <c r="N987" t="s">
        <v>108</v>
      </c>
    </row>
    <row r="988" spans="1:14" x14ac:dyDescent="0.2">
      <c r="A988" t="e">
        <f ca="1">_xll.BFieldInfo($B$988)</f>
        <v>#NAME?</v>
      </c>
      <c r="B988" t="s">
        <v>115</v>
      </c>
      <c r="C988">
        <v>157.88999999999999</v>
      </c>
      <c r="D988">
        <v>136.71600000000001</v>
      </c>
      <c r="E988">
        <v>140.96</v>
      </c>
      <c r="F988">
        <v>128.49100000000001</v>
      </c>
      <c r="G988">
        <v>128.49100000000001</v>
      </c>
      <c r="H988">
        <v>109.914</v>
      </c>
      <c r="I988">
        <v>109.914</v>
      </c>
      <c r="J988">
        <v>96.004000000000005</v>
      </c>
      <c r="K988">
        <v>87.388999999999996</v>
      </c>
      <c r="L988">
        <v>83.491</v>
      </c>
      <c r="M988">
        <v>67.272000000000006</v>
      </c>
      <c r="N988" t="s">
        <v>108</v>
      </c>
    </row>
    <row r="989" spans="1:14" x14ac:dyDescent="0.2">
      <c r="A989" t="e">
        <f ca="1">_xll.BFieldInfo($B$989)</f>
        <v>#NAME?</v>
      </c>
      <c r="B989" t="s">
        <v>116</v>
      </c>
      <c r="C989">
        <v>28.9</v>
      </c>
      <c r="D989">
        <v>30.1</v>
      </c>
      <c r="E989">
        <v>28.6</v>
      </c>
      <c r="F989">
        <v>31.2</v>
      </c>
      <c r="G989">
        <v>31.2</v>
      </c>
      <c r="H989">
        <v>30.3</v>
      </c>
      <c r="I989">
        <v>30.3</v>
      </c>
      <c r="J989">
        <v>34.4</v>
      </c>
      <c r="K989">
        <v>40.5</v>
      </c>
      <c r="L989">
        <v>39.4</v>
      </c>
      <c r="M989">
        <v>39.299999999999997</v>
      </c>
      <c r="N989" t="s">
        <v>108</v>
      </c>
    </row>
    <row r="990" spans="1:14" x14ac:dyDescent="0.2">
      <c r="A990" t="e">
        <f ca="1">_xll.BFieldInfo($B$990)</f>
        <v>#NAME?</v>
      </c>
      <c r="B990" t="s">
        <v>117</v>
      </c>
      <c r="C990">
        <v>29.4</v>
      </c>
      <c r="D990">
        <v>25.1</v>
      </c>
      <c r="E990">
        <v>27.4</v>
      </c>
      <c r="F990">
        <v>27</v>
      </c>
      <c r="G990">
        <v>27</v>
      </c>
      <c r="H990">
        <v>26.4</v>
      </c>
      <c r="I990">
        <v>26.4</v>
      </c>
      <c r="J990">
        <v>26.2</v>
      </c>
      <c r="K990">
        <v>25.2</v>
      </c>
      <c r="L990">
        <v>22.9</v>
      </c>
      <c r="M990">
        <v>28</v>
      </c>
      <c r="N990" t="s">
        <v>108</v>
      </c>
    </row>
    <row r="992" spans="1:14" x14ac:dyDescent="0.2">
      <c r="A992" t="s">
        <v>80</v>
      </c>
      <c r="B992" t="s">
        <v>106</v>
      </c>
      <c r="C992" s="8" t="e">
        <f ca="1">_xll.BDH($A$992,$B$993:$B$1003,$B$1,$B$2,"Dir=H","Per=Y","Days=A","Dts=S","Sort=R","cols=12;rows=12")</f>
        <v>#NAME?</v>
      </c>
      <c r="D992" s="8">
        <v>43465</v>
      </c>
      <c r="E992" s="8">
        <v>43100</v>
      </c>
      <c r="F992" s="8">
        <v>43098</v>
      </c>
      <c r="G992" s="8">
        <v>42735</v>
      </c>
      <c r="H992" s="8">
        <v>42734</v>
      </c>
      <c r="I992" s="8">
        <v>42369</v>
      </c>
      <c r="J992" s="8">
        <v>42004</v>
      </c>
      <c r="K992" s="8">
        <v>41639</v>
      </c>
      <c r="L992" s="8">
        <v>41274</v>
      </c>
      <c r="M992" s="8">
        <v>40908</v>
      </c>
      <c r="N992" s="8">
        <v>40907</v>
      </c>
    </row>
    <row r="993" spans="1:14" x14ac:dyDescent="0.2">
      <c r="A993" t="e">
        <f ca="1">_xll.BFieldInfo($B$993)</f>
        <v>#NAME?</v>
      </c>
      <c r="B993" t="s">
        <v>107</v>
      </c>
      <c r="C993">
        <v>70.48</v>
      </c>
      <c r="D993">
        <v>61.43</v>
      </c>
      <c r="E993">
        <v>75.260000000000005</v>
      </c>
      <c r="F993">
        <v>75.260000000000005</v>
      </c>
      <c r="G993">
        <v>68.52</v>
      </c>
      <c r="H993">
        <v>68.52</v>
      </c>
      <c r="I993">
        <v>65.23</v>
      </c>
      <c r="J993">
        <v>38.53</v>
      </c>
      <c r="K993">
        <v>35.35</v>
      </c>
      <c r="L993">
        <v>23.95</v>
      </c>
      <c r="M993">
        <v>19.649999999999999</v>
      </c>
      <c r="N993">
        <v>19.649999999999999</v>
      </c>
    </row>
    <row r="994" spans="1:14" x14ac:dyDescent="0.2">
      <c r="A994" t="e">
        <f ca="1">_xll.BFieldInfo($B$994)</f>
        <v>#NAME?</v>
      </c>
      <c r="B994" t="s">
        <v>109</v>
      </c>
      <c r="C994">
        <v>122.82299999999999</v>
      </c>
      <c r="D994">
        <v>90.305999999999997</v>
      </c>
      <c r="E994">
        <v>81.793000000000006</v>
      </c>
      <c r="F994">
        <v>68.951999999999998</v>
      </c>
      <c r="G994">
        <v>68.951999999999998</v>
      </c>
      <c r="H994">
        <v>51.582999999999998</v>
      </c>
      <c r="I994">
        <v>51.582999999999998</v>
      </c>
      <c r="J994">
        <v>41.438000000000002</v>
      </c>
      <c r="K994">
        <v>33.058999999999997</v>
      </c>
      <c r="L994">
        <v>29.065999999999999</v>
      </c>
      <c r="M994">
        <v>23.51</v>
      </c>
      <c r="N994" t="s">
        <v>108</v>
      </c>
    </row>
    <row r="995" spans="1:14" x14ac:dyDescent="0.2">
      <c r="A995" t="e">
        <f ca="1">_xll.BFieldInfo($B$995)</f>
        <v>#NAME?</v>
      </c>
      <c r="B995" t="s">
        <v>110</v>
      </c>
      <c r="C995">
        <v>84.099000000000004</v>
      </c>
      <c r="D995">
        <v>68.992000000000004</v>
      </c>
      <c r="E995">
        <v>62.182000000000002</v>
      </c>
      <c r="F995">
        <v>52.911000000000001</v>
      </c>
      <c r="G995">
        <v>52.911000000000001</v>
      </c>
      <c r="H995">
        <v>43.768000000000001</v>
      </c>
      <c r="I995">
        <v>43.768000000000001</v>
      </c>
      <c r="J995">
        <v>37.274000000000001</v>
      </c>
      <c r="K995">
        <v>30.722999999999999</v>
      </c>
      <c r="L995">
        <v>26.542000000000002</v>
      </c>
      <c r="M995">
        <v>22.687999999999999</v>
      </c>
      <c r="N995" t="s">
        <v>108</v>
      </c>
    </row>
    <row r="996" spans="1:14" x14ac:dyDescent="0.2">
      <c r="A996" t="e">
        <f ca="1">_xll.BFieldInfo($B$996)</f>
        <v>#NAME?</v>
      </c>
      <c r="B996" t="s">
        <v>111</v>
      </c>
      <c r="C996">
        <v>2351.6936999999998</v>
      </c>
      <c r="D996">
        <v>2097.5812999999998</v>
      </c>
      <c r="E996">
        <v>2624.9115999999999</v>
      </c>
      <c r="F996">
        <v>2435.5493000000001</v>
      </c>
      <c r="G996">
        <v>2435.5493000000001</v>
      </c>
      <c r="H996">
        <v>2350.4501</v>
      </c>
      <c r="I996">
        <v>2350.4501</v>
      </c>
      <c r="J996">
        <v>1403.3795</v>
      </c>
      <c r="K996">
        <v>1316.8483000000001</v>
      </c>
      <c r="L996">
        <v>902.38679999999999</v>
      </c>
      <c r="M996">
        <v>757.36220000000003</v>
      </c>
      <c r="N996" t="s">
        <v>108</v>
      </c>
    </row>
    <row r="997" spans="1:14" x14ac:dyDescent="0.2">
      <c r="A997" t="e">
        <f ca="1">_xll.BFieldInfo($B$997)</f>
        <v>#NAME?</v>
      </c>
      <c r="B997" t="s">
        <v>109</v>
      </c>
      <c r="C997">
        <v>122.82299999999999</v>
      </c>
      <c r="D997">
        <v>90.305999999999997</v>
      </c>
      <c r="E997">
        <v>81.793000000000006</v>
      </c>
      <c r="F997">
        <v>68.951999999999998</v>
      </c>
      <c r="G997">
        <v>68.951999999999998</v>
      </c>
      <c r="H997">
        <v>51.582999999999998</v>
      </c>
      <c r="I997">
        <v>51.582999999999998</v>
      </c>
      <c r="J997">
        <v>41.438000000000002</v>
      </c>
      <c r="K997">
        <v>33.058999999999997</v>
      </c>
      <c r="L997">
        <v>29.065999999999999</v>
      </c>
      <c r="M997">
        <v>23.51</v>
      </c>
      <c r="N997" t="s">
        <v>108</v>
      </c>
    </row>
    <row r="998" spans="1:14" x14ac:dyDescent="0.2">
      <c r="A998" t="e">
        <f ca="1">_xll.BFieldInfo($B$998)</f>
        <v>#NAME?</v>
      </c>
      <c r="B998" t="s">
        <v>112</v>
      </c>
      <c r="C998">
        <v>5.2789999999999999</v>
      </c>
      <c r="D998">
        <v>4.6289999999999996</v>
      </c>
      <c r="E998">
        <v>4.0970000000000004</v>
      </c>
      <c r="F998">
        <v>3.036</v>
      </c>
      <c r="G998">
        <v>3.036</v>
      </c>
      <c r="H998">
        <v>2.6949999999999998</v>
      </c>
      <c r="I998">
        <v>2.6949999999999998</v>
      </c>
      <c r="J998">
        <v>1.8959999999999999</v>
      </c>
      <c r="K998">
        <v>1.825</v>
      </c>
      <c r="L998">
        <v>1.212</v>
      </c>
      <c r="M998">
        <v>1.524</v>
      </c>
      <c r="N998" t="s">
        <v>108</v>
      </c>
    </row>
    <row r="999" spans="1:14" x14ac:dyDescent="0.2">
      <c r="A999" t="e">
        <f ca="1">_xll.BFieldInfo($B$999)</f>
        <v>#NAME?</v>
      </c>
      <c r="B999" t="s">
        <v>113</v>
      </c>
      <c r="C999">
        <v>0.77700000000000002</v>
      </c>
      <c r="D999">
        <v>0.58299999999999996</v>
      </c>
      <c r="E999">
        <v>0.70699999999999996</v>
      </c>
      <c r="F999">
        <v>8.5000000000000006E-2</v>
      </c>
      <c r="G999">
        <v>8.5000000000000006E-2</v>
      </c>
      <c r="H999">
        <v>4.4999999999999998E-2</v>
      </c>
      <c r="I999">
        <v>4.4999999999999998E-2</v>
      </c>
      <c r="J999">
        <v>8.0000000000000002E-3</v>
      </c>
      <c r="K999">
        <v>0.58599999999999997</v>
      </c>
      <c r="L999">
        <v>0.58899999999999997</v>
      </c>
      <c r="M999">
        <v>0.7</v>
      </c>
      <c r="N999" t="s">
        <v>108</v>
      </c>
    </row>
    <row r="1000" spans="1:14" x14ac:dyDescent="0.2">
      <c r="A1000" t="e">
        <f ca="1">_xll.BFieldInfo($B$1000)</f>
        <v>#NAME?</v>
      </c>
      <c r="B1000" t="s">
        <v>114</v>
      </c>
      <c r="C1000">
        <v>-0.89400000000000002</v>
      </c>
      <c r="D1000">
        <v>-0.58199999999999996</v>
      </c>
      <c r="E1000">
        <v>-1.085</v>
      </c>
      <c r="F1000">
        <v>-3.5859999999999999</v>
      </c>
      <c r="G1000">
        <v>-3.5859999999999999</v>
      </c>
      <c r="H1000">
        <v>-1.2349999999999999</v>
      </c>
      <c r="I1000">
        <v>-1.2349999999999999</v>
      </c>
      <c r="J1000">
        <v>-0.36599999999999999</v>
      </c>
      <c r="K1000">
        <v>-0.40899999999999997</v>
      </c>
      <c r="L1000">
        <v>-9.5000000000000001E-2</v>
      </c>
      <c r="M1000">
        <v>-0.66600000000000004</v>
      </c>
      <c r="N1000" t="s">
        <v>108</v>
      </c>
    </row>
    <row r="1001" spans="1:14" x14ac:dyDescent="0.2">
      <c r="A1001" t="e">
        <f ca="1">_xll.BFieldInfo($B$1001)</f>
        <v>#NAME?</v>
      </c>
      <c r="B1001" t="s">
        <v>115</v>
      </c>
      <c r="C1001">
        <v>124.864</v>
      </c>
      <c r="D1001">
        <v>116.851</v>
      </c>
      <c r="E1001">
        <v>102.694</v>
      </c>
      <c r="F1001">
        <v>100.55500000000001</v>
      </c>
      <c r="G1001">
        <v>100.55500000000001</v>
      </c>
      <c r="H1001">
        <v>100.774</v>
      </c>
      <c r="I1001">
        <v>100.774</v>
      </c>
      <c r="J1001">
        <v>86.444000000000003</v>
      </c>
      <c r="K1001">
        <v>72.965000000000003</v>
      </c>
      <c r="L1001">
        <v>66.924999999999997</v>
      </c>
      <c r="M1001">
        <v>63.436999999999998</v>
      </c>
      <c r="N1001" t="s">
        <v>108</v>
      </c>
    </row>
    <row r="1002" spans="1:14" x14ac:dyDescent="0.2">
      <c r="A1002" t="e">
        <f ca="1">_xll.BFieldInfo($B$1002)</f>
        <v>#NAME?</v>
      </c>
      <c r="B1002" t="s">
        <v>116</v>
      </c>
      <c r="C1002">
        <v>48.2</v>
      </c>
      <c r="D1002">
        <v>49</v>
      </c>
      <c r="E1002">
        <v>51.5</v>
      </c>
      <c r="F1002">
        <v>52.5</v>
      </c>
      <c r="G1002">
        <v>52.5</v>
      </c>
      <c r="H1002">
        <v>57.1</v>
      </c>
      <c r="I1002">
        <v>57.1</v>
      </c>
      <c r="J1002" t="s">
        <v>108</v>
      </c>
      <c r="K1002" t="s">
        <v>108</v>
      </c>
      <c r="L1002" t="s">
        <v>108</v>
      </c>
      <c r="M1002" t="s">
        <v>108</v>
      </c>
      <c r="N1002" t="s">
        <v>108</v>
      </c>
    </row>
    <row r="1003" spans="1:14" x14ac:dyDescent="0.2">
      <c r="A1003" t="e">
        <f ca="1">_xll.BFieldInfo($B$1003)</f>
        <v>#NAME?</v>
      </c>
      <c r="B1003" t="s">
        <v>117</v>
      </c>
      <c r="C1003">
        <v>31.1</v>
      </c>
      <c r="D1003">
        <v>28.2</v>
      </c>
      <c r="E1003">
        <v>28</v>
      </c>
      <c r="F1003">
        <v>20.6</v>
      </c>
      <c r="G1003">
        <v>20.6</v>
      </c>
      <c r="H1003">
        <v>21.5</v>
      </c>
      <c r="I1003">
        <v>21.5</v>
      </c>
      <c r="J1003" t="s">
        <v>108</v>
      </c>
      <c r="K1003" t="s">
        <v>108</v>
      </c>
      <c r="L1003" t="s">
        <v>108</v>
      </c>
      <c r="M1003" t="s">
        <v>108</v>
      </c>
      <c r="N1003" t="s">
        <v>108</v>
      </c>
    </row>
    <row r="1005" spans="1:14" x14ac:dyDescent="0.2">
      <c r="A1005" t="s">
        <v>79</v>
      </c>
      <c r="B1005" t="s">
        <v>106</v>
      </c>
      <c r="C1005" s="8" t="e">
        <f ca="1">_xll.BDH($A$1005,$B$1006:$B$1016,$B$1,$B$2,"Dir=H","Per=Y","Days=A","Dts=S","Sort=R","cols=9;rows=12")</f>
        <v>#NAME?</v>
      </c>
      <c r="D1005" s="8">
        <v>43465</v>
      </c>
      <c r="E1005" s="8">
        <v>43098</v>
      </c>
      <c r="F1005" s="8">
        <v>42734</v>
      </c>
      <c r="G1005" s="8">
        <v>42369</v>
      </c>
      <c r="H1005" s="8">
        <v>42004</v>
      </c>
      <c r="I1005" s="8">
        <v>41639</v>
      </c>
      <c r="J1005" s="8">
        <v>41274</v>
      </c>
      <c r="K1005" s="8">
        <v>40907</v>
      </c>
    </row>
    <row r="1006" spans="1:14" x14ac:dyDescent="0.2">
      <c r="A1006" t="e">
        <f ca="1">_xll.BFieldInfo($B$1006)</f>
        <v>#NAME?</v>
      </c>
      <c r="B1006" t="s">
        <v>107</v>
      </c>
      <c r="C1006">
        <v>186.18</v>
      </c>
      <c r="D1006">
        <v>154.46</v>
      </c>
      <c r="E1006">
        <v>166.82</v>
      </c>
      <c r="F1006">
        <v>159.63999999999999</v>
      </c>
      <c r="G1006">
        <v>146.13999999999999</v>
      </c>
      <c r="H1006">
        <v>148.41999999999999</v>
      </c>
      <c r="I1006">
        <v>130.97</v>
      </c>
      <c r="J1006">
        <v>124.63</v>
      </c>
      <c r="K1006">
        <v>118.07</v>
      </c>
    </row>
    <row r="1007" spans="1:14" x14ac:dyDescent="0.2">
      <c r="A1007" t="e">
        <f ca="1">_xll.BFieldInfo($B$1007)</f>
        <v>#NAME?</v>
      </c>
      <c r="B1007" t="s">
        <v>109</v>
      </c>
      <c r="C1007" t="s">
        <v>108</v>
      </c>
      <c r="D1007" t="s">
        <v>108</v>
      </c>
      <c r="E1007" t="s">
        <v>108</v>
      </c>
      <c r="F1007" t="s">
        <v>108</v>
      </c>
      <c r="G1007" t="s">
        <v>108</v>
      </c>
      <c r="H1007" t="s">
        <v>108</v>
      </c>
      <c r="I1007" t="s">
        <v>108</v>
      </c>
      <c r="J1007" t="s">
        <v>108</v>
      </c>
      <c r="K1007" t="s">
        <v>108</v>
      </c>
    </row>
    <row r="1008" spans="1:14" x14ac:dyDescent="0.2">
      <c r="A1008" t="e">
        <f ca="1">_xll.BFieldInfo($B$1008)</f>
        <v>#NAME?</v>
      </c>
      <c r="B1008" t="s">
        <v>110</v>
      </c>
      <c r="C1008" t="s">
        <v>108</v>
      </c>
      <c r="D1008" t="s">
        <v>108</v>
      </c>
      <c r="E1008" t="s">
        <v>108</v>
      </c>
      <c r="F1008" t="s">
        <v>108</v>
      </c>
      <c r="G1008" t="s">
        <v>108</v>
      </c>
      <c r="H1008" t="s">
        <v>108</v>
      </c>
      <c r="I1008" t="s">
        <v>108</v>
      </c>
      <c r="J1008" t="s">
        <v>108</v>
      </c>
      <c r="K1008" t="s">
        <v>108</v>
      </c>
    </row>
    <row r="1009" spans="1:14" x14ac:dyDescent="0.2">
      <c r="A1009" t="e">
        <f ca="1">_xll.BFieldInfo($B$1009)</f>
        <v>#NAME?</v>
      </c>
      <c r="B1009" t="s">
        <v>111</v>
      </c>
      <c r="C1009" t="s">
        <v>108</v>
      </c>
      <c r="D1009" t="s">
        <v>108</v>
      </c>
      <c r="E1009" t="s">
        <v>108</v>
      </c>
      <c r="F1009" t="s">
        <v>108</v>
      </c>
      <c r="G1009" t="s">
        <v>108</v>
      </c>
      <c r="H1009" t="s">
        <v>108</v>
      </c>
      <c r="I1009" t="s">
        <v>108</v>
      </c>
      <c r="J1009" t="s">
        <v>108</v>
      </c>
      <c r="K1009" t="s">
        <v>108</v>
      </c>
    </row>
    <row r="1010" spans="1:14" x14ac:dyDescent="0.2">
      <c r="A1010" t="e">
        <f ca="1">_xll.BFieldInfo($B$1010)</f>
        <v>#NAME?</v>
      </c>
      <c r="B1010" t="s">
        <v>109</v>
      </c>
      <c r="C1010" t="s">
        <v>108</v>
      </c>
      <c r="D1010" t="s">
        <v>108</v>
      </c>
      <c r="E1010" t="s">
        <v>108</v>
      </c>
      <c r="F1010" t="s">
        <v>108</v>
      </c>
      <c r="G1010" t="s">
        <v>108</v>
      </c>
      <c r="H1010" t="s">
        <v>108</v>
      </c>
      <c r="I1010" t="s">
        <v>108</v>
      </c>
      <c r="J1010" t="s">
        <v>108</v>
      </c>
      <c r="K1010" t="s">
        <v>108</v>
      </c>
    </row>
    <row r="1011" spans="1:14" x14ac:dyDescent="0.2">
      <c r="A1011" t="e">
        <f ca="1">_xll.BFieldInfo($B$1011)</f>
        <v>#NAME?</v>
      </c>
      <c r="B1011" t="s">
        <v>112</v>
      </c>
      <c r="C1011" t="s">
        <v>108</v>
      </c>
      <c r="D1011" t="s">
        <v>108</v>
      </c>
      <c r="E1011" t="s">
        <v>108</v>
      </c>
      <c r="F1011" t="s">
        <v>108</v>
      </c>
      <c r="G1011" t="s">
        <v>108</v>
      </c>
      <c r="H1011" t="s">
        <v>108</v>
      </c>
      <c r="I1011" t="s">
        <v>108</v>
      </c>
      <c r="J1011" t="s">
        <v>108</v>
      </c>
      <c r="K1011" t="s">
        <v>108</v>
      </c>
    </row>
    <row r="1012" spans="1:14" x14ac:dyDescent="0.2">
      <c r="A1012" t="e">
        <f ca="1">_xll.BFieldInfo($B$1012)</f>
        <v>#NAME?</v>
      </c>
      <c r="B1012" t="s">
        <v>113</v>
      </c>
      <c r="C1012" t="s">
        <v>108</v>
      </c>
      <c r="D1012" t="s">
        <v>108</v>
      </c>
      <c r="E1012" t="s">
        <v>108</v>
      </c>
      <c r="F1012" t="s">
        <v>108</v>
      </c>
      <c r="G1012" t="s">
        <v>108</v>
      </c>
      <c r="H1012" t="s">
        <v>108</v>
      </c>
      <c r="I1012" t="s">
        <v>108</v>
      </c>
      <c r="J1012" t="s">
        <v>108</v>
      </c>
      <c r="K1012" t="s">
        <v>108</v>
      </c>
    </row>
    <row r="1013" spans="1:14" x14ac:dyDescent="0.2">
      <c r="A1013" t="e">
        <f ca="1">_xll.BFieldInfo($B$1013)</f>
        <v>#NAME?</v>
      </c>
      <c r="B1013" t="s">
        <v>114</v>
      </c>
      <c r="C1013" t="s">
        <v>108</v>
      </c>
      <c r="D1013" t="s">
        <v>108</v>
      </c>
      <c r="E1013" t="s">
        <v>108</v>
      </c>
      <c r="F1013" t="s">
        <v>108</v>
      </c>
      <c r="G1013" t="s">
        <v>108</v>
      </c>
      <c r="H1013" t="s">
        <v>108</v>
      </c>
      <c r="I1013" t="s">
        <v>108</v>
      </c>
      <c r="J1013" t="s">
        <v>108</v>
      </c>
      <c r="K1013" t="s">
        <v>108</v>
      </c>
    </row>
    <row r="1014" spans="1:14" x14ac:dyDescent="0.2">
      <c r="A1014" t="e">
        <f ca="1">_xll.BFieldInfo($B$1014)</f>
        <v>#NAME?</v>
      </c>
      <c r="B1014" t="s">
        <v>115</v>
      </c>
      <c r="C1014" t="s">
        <v>108</v>
      </c>
      <c r="D1014" t="s">
        <v>108</v>
      </c>
      <c r="E1014" t="s">
        <v>108</v>
      </c>
      <c r="F1014" t="s">
        <v>108</v>
      </c>
      <c r="G1014" t="s">
        <v>108</v>
      </c>
      <c r="H1014" t="s">
        <v>108</v>
      </c>
      <c r="I1014" t="s">
        <v>108</v>
      </c>
      <c r="J1014" t="s">
        <v>108</v>
      </c>
      <c r="K1014" t="s">
        <v>108</v>
      </c>
    </row>
    <row r="1015" spans="1:14" x14ac:dyDescent="0.2">
      <c r="A1015" t="e">
        <f ca="1">_xll.BFieldInfo($B$1015)</f>
        <v>#NAME?</v>
      </c>
      <c r="B1015" t="s">
        <v>116</v>
      </c>
      <c r="C1015" t="s">
        <v>108</v>
      </c>
      <c r="D1015" t="s">
        <v>108</v>
      </c>
      <c r="E1015" t="s">
        <v>108</v>
      </c>
      <c r="F1015" t="s">
        <v>108</v>
      </c>
      <c r="G1015" t="s">
        <v>108</v>
      </c>
      <c r="H1015" t="s">
        <v>108</v>
      </c>
      <c r="I1015" t="s">
        <v>108</v>
      </c>
      <c r="J1015" t="s">
        <v>108</v>
      </c>
      <c r="K1015" t="s">
        <v>108</v>
      </c>
    </row>
    <row r="1016" spans="1:14" x14ac:dyDescent="0.2">
      <c r="A1016" t="e">
        <f ca="1">_xll.BFieldInfo($B$1016)</f>
        <v>#NAME?</v>
      </c>
      <c r="B1016" t="s">
        <v>117</v>
      </c>
      <c r="C1016" t="s">
        <v>108</v>
      </c>
      <c r="D1016" t="s">
        <v>108</v>
      </c>
      <c r="E1016" t="s">
        <v>108</v>
      </c>
      <c r="F1016" t="s">
        <v>108</v>
      </c>
      <c r="G1016" t="s">
        <v>108</v>
      </c>
      <c r="H1016" t="s">
        <v>108</v>
      </c>
      <c r="I1016" t="s">
        <v>108</v>
      </c>
      <c r="J1016" t="s">
        <v>108</v>
      </c>
      <c r="K1016" t="s">
        <v>108</v>
      </c>
    </row>
    <row r="1018" spans="1:14" x14ac:dyDescent="0.2">
      <c r="A1018" t="s">
        <v>71</v>
      </c>
      <c r="B1018" t="s">
        <v>106</v>
      </c>
      <c r="C1018" s="8" t="e">
        <f ca="1">_xll.BDH($A$1018,$B$1019:$B$1029,$B$1,$B$2,"Dir=H","Per=Y","Days=A","Dts=S","Sort=R","cols=12;rows=12")</f>
        <v>#NAME?</v>
      </c>
      <c r="D1018" s="8">
        <v>43465</v>
      </c>
      <c r="E1018" s="8">
        <v>43100</v>
      </c>
      <c r="F1018" s="8">
        <v>43098</v>
      </c>
      <c r="G1018" s="8">
        <v>42735</v>
      </c>
      <c r="H1018" s="8">
        <v>42734</v>
      </c>
      <c r="I1018" s="8">
        <v>42369</v>
      </c>
      <c r="J1018" s="8">
        <v>42004</v>
      </c>
      <c r="K1018" s="8">
        <v>41639</v>
      </c>
      <c r="L1018" s="8">
        <v>41274</v>
      </c>
      <c r="M1018" s="8">
        <v>40908</v>
      </c>
      <c r="N1018" s="8">
        <v>40907</v>
      </c>
    </row>
    <row r="1019" spans="1:14" x14ac:dyDescent="0.2">
      <c r="A1019" t="e">
        <f ca="1">_xll.BFieldInfo($B$1019)</f>
        <v>#NAME?</v>
      </c>
      <c r="B1019" t="s">
        <v>107</v>
      </c>
      <c r="C1019">
        <v>523.654</v>
      </c>
      <c r="D1019">
        <v>246.852</v>
      </c>
      <c r="E1019">
        <v>296.85599999999999</v>
      </c>
      <c r="F1019">
        <v>296.85599999999999</v>
      </c>
      <c r="G1019">
        <v>278.99</v>
      </c>
      <c r="H1019">
        <v>278.99</v>
      </c>
      <c r="I1019">
        <v>372.00400000000002</v>
      </c>
      <c r="J1019">
        <v>229.054</v>
      </c>
      <c r="K1019">
        <v>234.21700000000001</v>
      </c>
      <c r="L1019">
        <v>115.694</v>
      </c>
      <c r="M1019">
        <v>86.864999999999995</v>
      </c>
      <c r="N1019">
        <v>86.864999999999995</v>
      </c>
    </row>
    <row r="1020" spans="1:14" x14ac:dyDescent="0.2">
      <c r="A1020" t="e">
        <f ca="1">_xll.BFieldInfo($B$1020)</f>
        <v>#NAME?</v>
      </c>
      <c r="B1020" t="s">
        <v>109</v>
      </c>
      <c r="C1020">
        <v>12.5</v>
      </c>
      <c r="D1020">
        <v>11.4</v>
      </c>
      <c r="E1020">
        <v>10</v>
      </c>
      <c r="F1020">
        <v>6.6</v>
      </c>
      <c r="G1020">
        <v>6.6</v>
      </c>
      <c r="H1020">
        <v>4.7</v>
      </c>
      <c r="I1020">
        <v>4.7</v>
      </c>
      <c r="J1020">
        <v>3.4</v>
      </c>
      <c r="K1020">
        <v>3.3</v>
      </c>
      <c r="L1020">
        <v>2.9</v>
      </c>
      <c r="M1020">
        <v>2.5</v>
      </c>
      <c r="N1020" t="s">
        <v>108</v>
      </c>
    </row>
    <row r="1021" spans="1:14" x14ac:dyDescent="0.2">
      <c r="A1021" t="e">
        <f ca="1">_xll.BFieldInfo($B$1021)</f>
        <v>#NAME?</v>
      </c>
      <c r="B1021" t="s">
        <v>110</v>
      </c>
      <c r="C1021">
        <v>11</v>
      </c>
      <c r="D1021">
        <v>9.9</v>
      </c>
      <c r="E1021">
        <v>8.5</v>
      </c>
      <c r="F1021">
        <v>5.8</v>
      </c>
      <c r="G1021">
        <v>5.8</v>
      </c>
      <c r="H1021">
        <v>3.9</v>
      </c>
      <c r="I1021">
        <v>3.9</v>
      </c>
      <c r="J1021">
        <v>3.2</v>
      </c>
      <c r="K1021">
        <v>3.1</v>
      </c>
      <c r="L1021">
        <v>2.7</v>
      </c>
      <c r="M1021">
        <v>2.4</v>
      </c>
      <c r="N1021" t="s">
        <v>108</v>
      </c>
    </row>
    <row r="1022" spans="1:14" x14ac:dyDescent="0.2">
      <c r="A1022" t="e">
        <f ca="1">_xll.BFieldInfo($B$1022)</f>
        <v>#NAME?</v>
      </c>
      <c r="B1022" t="s">
        <v>111</v>
      </c>
      <c r="C1022">
        <v>3851.1354999999999</v>
      </c>
      <c r="D1022">
        <v>1869.7568000000001</v>
      </c>
      <c r="E1022">
        <v>2343.2941999999998</v>
      </c>
      <c r="F1022">
        <v>2268.5794000000001</v>
      </c>
      <c r="G1022">
        <v>2268.5794000000001</v>
      </c>
      <c r="H1022">
        <v>3100.3566999999998</v>
      </c>
      <c r="I1022">
        <v>3100.3566999999998</v>
      </c>
      <c r="J1022">
        <v>1954.972</v>
      </c>
      <c r="K1022">
        <v>2054.0873999999999</v>
      </c>
      <c r="L1022">
        <v>1030.5345</v>
      </c>
      <c r="M1022">
        <v>795.90459999999996</v>
      </c>
      <c r="N1022" t="s">
        <v>108</v>
      </c>
    </row>
    <row r="1023" spans="1:14" x14ac:dyDescent="0.2">
      <c r="A1023" t="e">
        <f ca="1">_xll.BFieldInfo($B$1023)</f>
        <v>#NAME?</v>
      </c>
      <c r="B1023" t="s">
        <v>109</v>
      </c>
      <c r="C1023">
        <v>12.5</v>
      </c>
      <c r="D1023">
        <v>11.4</v>
      </c>
      <c r="E1023">
        <v>10</v>
      </c>
      <c r="F1023">
        <v>6.6</v>
      </c>
      <c r="G1023">
        <v>6.6</v>
      </c>
      <c r="H1023">
        <v>4.7</v>
      </c>
      <c r="I1023">
        <v>4.7</v>
      </c>
      <c r="J1023">
        <v>3.4</v>
      </c>
      <c r="K1023">
        <v>3.3</v>
      </c>
      <c r="L1023">
        <v>2.9</v>
      </c>
      <c r="M1023">
        <v>2.5</v>
      </c>
      <c r="N1023" t="s">
        <v>108</v>
      </c>
    </row>
    <row r="1024" spans="1:14" x14ac:dyDescent="0.2">
      <c r="A1024" t="e">
        <f ca="1">_xll.BFieldInfo($B$1024)</f>
        <v>#NAME?</v>
      </c>
      <c r="B1024" t="s">
        <v>112</v>
      </c>
      <c r="C1024">
        <v>0.5</v>
      </c>
      <c r="D1024">
        <v>0.5</v>
      </c>
      <c r="E1024">
        <v>0.5</v>
      </c>
      <c r="F1024">
        <v>0.5</v>
      </c>
      <c r="G1024">
        <v>0.5</v>
      </c>
      <c r="H1024">
        <v>0.5</v>
      </c>
      <c r="I1024">
        <v>0.5</v>
      </c>
      <c r="J1024">
        <v>0.5</v>
      </c>
      <c r="K1024">
        <v>0.5</v>
      </c>
      <c r="L1024">
        <v>0.5</v>
      </c>
      <c r="M1024">
        <v>0.4</v>
      </c>
      <c r="N1024" t="s">
        <v>108</v>
      </c>
    </row>
    <row r="1025" spans="1:14" x14ac:dyDescent="0.2">
      <c r="A1025" t="e">
        <f ca="1">_xll.BFieldInfo($B$1025)</f>
        <v>#NAME?</v>
      </c>
      <c r="B1025" t="s">
        <v>113</v>
      </c>
      <c r="C1025" t="s">
        <v>108</v>
      </c>
      <c r="D1025" t="s">
        <v>108</v>
      </c>
      <c r="E1025" t="s">
        <v>108</v>
      </c>
      <c r="F1025" t="s">
        <v>108</v>
      </c>
      <c r="G1025" t="s">
        <v>108</v>
      </c>
      <c r="H1025" t="s">
        <v>108</v>
      </c>
      <c r="I1025" t="s">
        <v>108</v>
      </c>
      <c r="J1025" t="s">
        <v>108</v>
      </c>
      <c r="K1025" t="s">
        <v>108</v>
      </c>
      <c r="L1025" t="s">
        <v>108</v>
      </c>
      <c r="M1025" t="s">
        <v>108</v>
      </c>
      <c r="N1025" t="s">
        <v>108</v>
      </c>
    </row>
    <row r="1026" spans="1:14" x14ac:dyDescent="0.2">
      <c r="A1026" t="e">
        <f ca="1">_xll.BFieldInfo($B$1026)</f>
        <v>#NAME?</v>
      </c>
      <c r="B1026" t="s">
        <v>114</v>
      </c>
      <c r="C1026">
        <v>-0.8</v>
      </c>
      <c r="D1026">
        <v>-0.8</v>
      </c>
      <c r="E1026">
        <v>-0.8</v>
      </c>
      <c r="F1026">
        <v>-0.8</v>
      </c>
      <c r="G1026">
        <v>-0.8</v>
      </c>
      <c r="H1026">
        <v>-0.8</v>
      </c>
      <c r="I1026">
        <v>-0.8</v>
      </c>
      <c r="J1026">
        <v>-0.8</v>
      </c>
      <c r="K1026">
        <v>-0.8</v>
      </c>
      <c r="L1026">
        <v>-0.8</v>
      </c>
      <c r="M1026">
        <v>-0.8</v>
      </c>
      <c r="N1026" t="s">
        <v>108</v>
      </c>
    </row>
    <row r="1027" spans="1:14" x14ac:dyDescent="0.2">
      <c r="A1027" t="e">
        <f ca="1">_xll.BFieldInfo($B$1027)</f>
        <v>#NAME?</v>
      </c>
      <c r="B1027" t="s">
        <v>115</v>
      </c>
      <c r="C1027">
        <v>285.2</v>
      </c>
      <c r="D1027">
        <v>126.3</v>
      </c>
      <c r="E1027">
        <v>164</v>
      </c>
      <c r="F1027">
        <v>186</v>
      </c>
      <c r="G1027">
        <v>186</v>
      </c>
      <c r="H1027">
        <v>159.80000000000001</v>
      </c>
      <c r="I1027">
        <v>159.80000000000001</v>
      </c>
      <c r="J1027">
        <v>103.5</v>
      </c>
      <c r="K1027">
        <v>90.6</v>
      </c>
      <c r="L1027">
        <v>90.9</v>
      </c>
      <c r="M1027">
        <v>54.8</v>
      </c>
      <c r="N1027" t="s">
        <v>108</v>
      </c>
    </row>
    <row r="1028" spans="1:14" x14ac:dyDescent="0.2">
      <c r="A1028" t="e">
        <f ca="1">_xll.BFieldInfo($B$1028)</f>
        <v>#NAME?</v>
      </c>
      <c r="B1028" t="s">
        <v>116</v>
      </c>
      <c r="C1028" t="s">
        <v>108</v>
      </c>
      <c r="D1028" t="s">
        <v>108</v>
      </c>
      <c r="E1028" t="s">
        <v>108</v>
      </c>
      <c r="F1028" t="s">
        <v>108</v>
      </c>
      <c r="G1028" t="s">
        <v>108</v>
      </c>
      <c r="H1028" t="s">
        <v>108</v>
      </c>
      <c r="I1028" t="s">
        <v>108</v>
      </c>
      <c r="J1028" t="s">
        <v>108</v>
      </c>
      <c r="K1028" t="s">
        <v>108</v>
      </c>
      <c r="L1028" t="s">
        <v>108</v>
      </c>
      <c r="M1028" t="s">
        <v>108</v>
      </c>
      <c r="N1028" t="s">
        <v>108</v>
      </c>
    </row>
    <row r="1029" spans="1:14" x14ac:dyDescent="0.2">
      <c r="A1029" t="e">
        <f ca="1">_xll.BFieldInfo($B$1029)</f>
        <v>#NAME?</v>
      </c>
      <c r="B1029" t="s">
        <v>117</v>
      </c>
      <c r="C1029" t="s">
        <v>108</v>
      </c>
      <c r="D1029" t="s">
        <v>108</v>
      </c>
      <c r="E1029" t="s">
        <v>108</v>
      </c>
      <c r="F1029" t="s">
        <v>108</v>
      </c>
      <c r="G1029" t="s">
        <v>108</v>
      </c>
      <c r="H1029" t="s">
        <v>108</v>
      </c>
      <c r="I1029" t="s">
        <v>108</v>
      </c>
      <c r="J1029" t="s">
        <v>108</v>
      </c>
      <c r="K1029" t="s">
        <v>108</v>
      </c>
      <c r="L1029" t="s">
        <v>108</v>
      </c>
      <c r="M1029" t="s">
        <v>108</v>
      </c>
      <c r="N1029" t="s">
        <v>108</v>
      </c>
    </row>
    <row r="1031" spans="1:14" x14ac:dyDescent="0.2">
      <c r="A1031" t="s">
        <v>83</v>
      </c>
      <c r="B1031" t="s">
        <v>106</v>
      </c>
      <c r="C1031" s="8" t="e">
        <f ca="1">_xll.BDH($A$1031,$B$1032:$B$1042,$B$1,$B$2,"Dir=H","Per=Y","Days=A","Dts=S","Sort=R","cols=9;rows=12")</f>
        <v>#NAME?</v>
      </c>
      <c r="D1031" s="8">
        <v>43465</v>
      </c>
      <c r="E1031" s="8">
        <v>43098</v>
      </c>
      <c r="F1031" s="8">
        <v>42734</v>
      </c>
      <c r="G1031" s="8">
        <v>42369</v>
      </c>
      <c r="H1031" s="8">
        <v>42004</v>
      </c>
      <c r="I1031" s="8">
        <v>41639</v>
      </c>
      <c r="J1031" s="8">
        <v>41274</v>
      </c>
      <c r="K1031" s="8">
        <v>40907</v>
      </c>
    </row>
    <row r="1032" spans="1:14" x14ac:dyDescent="0.2">
      <c r="A1032" t="e">
        <f ca="1">_xll.BFieldInfo($B$1032)</f>
        <v>#NAME?</v>
      </c>
      <c r="B1032" t="s">
        <v>107</v>
      </c>
      <c r="C1032">
        <v>97.23</v>
      </c>
      <c r="D1032">
        <v>81.900000000000006</v>
      </c>
      <c r="E1032">
        <v>81.849999999999994</v>
      </c>
      <c r="F1032">
        <v>78.849999999999994</v>
      </c>
      <c r="G1032">
        <v>79.31</v>
      </c>
      <c r="H1032">
        <v>77.290000000000006</v>
      </c>
      <c r="I1032">
        <v>65.400000000000006</v>
      </c>
      <c r="J1032">
        <v>65.14</v>
      </c>
      <c r="K1032">
        <v>62.03</v>
      </c>
    </row>
    <row r="1033" spans="1:14" x14ac:dyDescent="0.2">
      <c r="A1033" t="e">
        <f ca="1">_xll.BFieldInfo($B$1033)</f>
        <v>#NAME?</v>
      </c>
      <c r="B1033" t="s">
        <v>109</v>
      </c>
      <c r="C1033" t="s">
        <v>108</v>
      </c>
      <c r="D1033" t="s">
        <v>108</v>
      </c>
      <c r="E1033" t="s">
        <v>108</v>
      </c>
      <c r="F1033" t="s">
        <v>108</v>
      </c>
      <c r="G1033" t="s">
        <v>108</v>
      </c>
      <c r="H1033" t="s">
        <v>108</v>
      </c>
      <c r="I1033" t="s">
        <v>108</v>
      </c>
      <c r="J1033" t="s">
        <v>108</v>
      </c>
      <c r="K1033" t="s">
        <v>108</v>
      </c>
    </row>
    <row r="1034" spans="1:14" x14ac:dyDescent="0.2">
      <c r="A1034" t="e">
        <f ca="1">_xll.BFieldInfo($B$1034)</f>
        <v>#NAME?</v>
      </c>
      <c r="B1034" t="s">
        <v>110</v>
      </c>
      <c r="C1034" t="s">
        <v>108</v>
      </c>
      <c r="D1034" t="s">
        <v>108</v>
      </c>
      <c r="E1034" t="s">
        <v>108</v>
      </c>
      <c r="F1034" t="s">
        <v>108</v>
      </c>
      <c r="G1034" t="s">
        <v>108</v>
      </c>
      <c r="H1034" t="s">
        <v>108</v>
      </c>
      <c r="I1034" t="s">
        <v>108</v>
      </c>
      <c r="J1034" t="s">
        <v>108</v>
      </c>
      <c r="K1034" t="s">
        <v>108</v>
      </c>
    </row>
    <row r="1035" spans="1:14" x14ac:dyDescent="0.2">
      <c r="A1035" t="e">
        <f ca="1">_xll.BFieldInfo($B$1035)</f>
        <v>#NAME?</v>
      </c>
      <c r="B1035" t="s">
        <v>111</v>
      </c>
      <c r="C1035" t="s">
        <v>108</v>
      </c>
      <c r="D1035" t="s">
        <v>108</v>
      </c>
      <c r="E1035" t="s">
        <v>108</v>
      </c>
      <c r="F1035" t="s">
        <v>108</v>
      </c>
      <c r="G1035" t="s">
        <v>108</v>
      </c>
      <c r="H1035" t="s">
        <v>108</v>
      </c>
      <c r="I1035" t="s">
        <v>108</v>
      </c>
      <c r="J1035" t="s">
        <v>108</v>
      </c>
      <c r="K1035" t="s">
        <v>108</v>
      </c>
    </row>
    <row r="1036" spans="1:14" x14ac:dyDescent="0.2">
      <c r="A1036" t="e">
        <f ca="1">_xll.BFieldInfo($B$1036)</f>
        <v>#NAME?</v>
      </c>
      <c r="B1036" t="s">
        <v>109</v>
      </c>
      <c r="C1036" t="s">
        <v>108</v>
      </c>
      <c r="D1036" t="s">
        <v>108</v>
      </c>
      <c r="E1036" t="s">
        <v>108</v>
      </c>
      <c r="F1036" t="s">
        <v>108</v>
      </c>
      <c r="G1036" t="s">
        <v>108</v>
      </c>
      <c r="H1036" t="s">
        <v>108</v>
      </c>
      <c r="I1036" t="s">
        <v>108</v>
      </c>
      <c r="J1036" t="s">
        <v>108</v>
      </c>
      <c r="K1036" t="s">
        <v>108</v>
      </c>
    </row>
    <row r="1037" spans="1:14" x14ac:dyDescent="0.2">
      <c r="A1037" t="e">
        <f ca="1">_xll.BFieldInfo($B$1037)</f>
        <v>#NAME?</v>
      </c>
      <c r="B1037" t="s">
        <v>112</v>
      </c>
      <c r="C1037" t="s">
        <v>108</v>
      </c>
      <c r="D1037" t="s">
        <v>108</v>
      </c>
      <c r="E1037" t="s">
        <v>108</v>
      </c>
      <c r="F1037" t="s">
        <v>108</v>
      </c>
      <c r="G1037" t="s">
        <v>108</v>
      </c>
      <c r="H1037" t="s">
        <v>108</v>
      </c>
      <c r="I1037" t="s">
        <v>108</v>
      </c>
      <c r="J1037" t="s">
        <v>108</v>
      </c>
      <c r="K1037" t="s">
        <v>108</v>
      </c>
    </row>
    <row r="1038" spans="1:14" x14ac:dyDescent="0.2">
      <c r="A1038" t="e">
        <f ca="1">_xll.BFieldInfo($B$1038)</f>
        <v>#NAME?</v>
      </c>
      <c r="B1038" t="s">
        <v>113</v>
      </c>
      <c r="C1038" t="s">
        <v>108</v>
      </c>
      <c r="D1038" t="s">
        <v>108</v>
      </c>
      <c r="E1038" t="s">
        <v>108</v>
      </c>
      <c r="F1038" t="s">
        <v>108</v>
      </c>
      <c r="G1038" t="s">
        <v>108</v>
      </c>
      <c r="H1038" t="s">
        <v>108</v>
      </c>
      <c r="I1038" t="s">
        <v>108</v>
      </c>
      <c r="J1038" t="s">
        <v>108</v>
      </c>
      <c r="K1038" t="s">
        <v>108</v>
      </c>
    </row>
    <row r="1039" spans="1:14" x14ac:dyDescent="0.2">
      <c r="A1039" t="e">
        <f ca="1">_xll.BFieldInfo($B$1039)</f>
        <v>#NAME?</v>
      </c>
      <c r="B1039" t="s">
        <v>114</v>
      </c>
      <c r="C1039" t="s">
        <v>108</v>
      </c>
      <c r="D1039" t="s">
        <v>108</v>
      </c>
      <c r="E1039" t="s">
        <v>108</v>
      </c>
      <c r="F1039" t="s">
        <v>108</v>
      </c>
      <c r="G1039" t="s">
        <v>108</v>
      </c>
      <c r="H1039" t="s">
        <v>108</v>
      </c>
      <c r="I1039" t="s">
        <v>108</v>
      </c>
      <c r="J1039" t="s">
        <v>108</v>
      </c>
      <c r="K1039" t="s">
        <v>108</v>
      </c>
    </row>
    <row r="1040" spans="1:14" x14ac:dyDescent="0.2">
      <c r="A1040" t="e">
        <f ca="1">_xll.BFieldInfo($B$1040)</f>
        <v>#NAME?</v>
      </c>
      <c r="B1040" t="s">
        <v>115</v>
      </c>
      <c r="C1040" t="s">
        <v>108</v>
      </c>
      <c r="D1040" t="s">
        <v>108</v>
      </c>
      <c r="E1040" t="s">
        <v>108</v>
      </c>
      <c r="F1040" t="s">
        <v>108</v>
      </c>
      <c r="G1040" t="s">
        <v>108</v>
      </c>
      <c r="H1040" t="s">
        <v>108</v>
      </c>
      <c r="I1040" t="s">
        <v>108</v>
      </c>
      <c r="J1040" t="s">
        <v>108</v>
      </c>
      <c r="K1040" t="s">
        <v>108</v>
      </c>
    </row>
    <row r="1041" spans="1:11" x14ac:dyDescent="0.2">
      <c r="A1041" t="e">
        <f ca="1">_xll.BFieldInfo($B$1041)</f>
        <v>#NAME?</v>
      </c>
      <c r="B1041" t="s">
        <v>116</v>
      </c>
      <c r="C1041" t="s">
        <v>108</v>
      </c>
      <c r="D1041" t="s">
        <v>108</v>
      </c>
      <c r="E1041" t="s">
        <v>108</v>
      </c>
      <c r="F1041" t="s">
        <v>108</v>
      </c>
      <c r="G1041" t="s">
        <v>108</v>
      </c>
      <c r="H1041" t="s">
        <v>108</v>
      </c>
      <c r="I1041" t="s">
        <v>108</v>
      </c>
      <c r="J1041" t="s">
        <v>108</v>
      </c>
      <c r="K1041" t="s">
        <v>108</v>
      </c>
    </row>
    <row r="1042" spans="1:11" x14ac:dyDescent="0.2">
      <c r="A1042" t="e">
        <f ca="1">_xll.BFieldInfo($B$1042)</f>
        <v>#NAME?</v>
      </c>
      <c r="B1042" t="s">
        <v>117</v>
      </c>
      <c r="C1042" t="s">
        <v>108</v>
      </c>
      <c r="D1042" t="s">
        <v>108</v>
      </c>
      <c r="E1042" t="s">
        <v>108</v>
      </c>
      <c r="F1042" t="s">
        <v>108</v>
      </c>
      <c r="G1042" t="s">
        <v>108</v>
      </c>
      <c r="H1042" t="s">
        <v>108</v>
      </c>
      <c r="I1042" t="s">
        <v>108</v>
      </c>
      <c r="J1042" t="s">
        <v>108</v>
      </c>
      <c r="K1042" t="s">
        <v>108</v>
      </c>
    </row>
    <row r="1044" spans="1:11" x14ac:dyDescent="0.2">
      <c r="A1044" t="s">
        <v>84</v>
      </c>
      <c r="B1044" t="s">
        <v>106</v>
      </c>
      <c r="C1044" s="8" t="e">
        <f ca="1">_xll.BDH($A$1044,$B$1045:$B$1055,$B$1,$B$2,"Dir=H","Per=Y","Days=A","Dts=S","Sort=R","cols=9;rows=12")</f>
        <v>#NAME?</v>
      </c>
      <c r="D1044" s="8">
        <v>43465</v>
      </c>
      <c r="E1044" s="8">
        <v>43098</v>
      </c>
      <c r="F1044" s="8">
        <v>42734</v>
      </c>
      <c r="G1044" s="8">
        <v>42369</v>
      </c>
      <c r="H1044" s="8">
        <v>42004</v>
      </c>
      <c r="I1044" s="8">
        <v>41639</v>
      </c>
      <c r="J1044" s="8">
        <v>41274</v>
      </c>
      <c r="K1044" s="8">
        <v>40907</v>
      </c>
    </row>
    <row r="1045" spans="1:11" x14ac:dyDescent="0.2">
      <c r="A1045" t="e">
        <f ca="1">_xll.BFieldInfo($B$1045)</f>
        <v>#NAME?</v>
      </c>
      <c r="B1045" t="s">
        <v>107</v>
      </c>
      <c r="C1045">
        <v>179.62</v>
      </c>
      <c r="D1045">
        <v>144.03</v>
      </c>
      <c r="E1045">
        <v>148.85</v>
      </c>
      <c r="F1045">
        <v>139.26</v>
      </c>
      <c r="G1045">
        <v>127.14</v>
      </c>
      <c r="H1045">
        <v>117.68</v>
      </c>
      <c r="I1045">
        <v>107.52</v>
      </c>
      <c r="J1045" t="s">
        <v>108</v>
      </c>
      <c r="K1045" t="s">
        <v>108</v>
      </c>
    </row>
    <row r="1046" spans="1:11" x14ac:dyDescent="0.2">
      <c r="A1046" t="e">
        <f ca="1">_xll.BFieldInfo($B$1046)</f>
        <v>#NAME?</v>
      </c>
      <c r="B1046" t="s">
        <v>109</v>
      </c>
      <c r="C1046" t="s">
        <v>108</v>
      </c>
      <c r="D1046" t="s">
        <v>108</v>
      </c>
      <c r="E1046" t="s">
        <v>108</v>
      </c>
      <c r="F1046" t="s">
        <v>108</v>
      </c>
      <c r="G1046" t="s">
        <v>108</v>
      </c>
      <c r="H1046" t="s">
        <v>108</v>
      </c>
      <c r="I1046" t="s">
        <v>108</v>
      </c>
      <c r="J1046" t="s">
        <v>108</v>
      </c>
      <c r="K1046" t="s">
        <v>108</v>
      </c>
    </row>
    <row r="1047" spans="1:11" x14ac:dyDescent="0.2">
      <c r="A1047" t="e">
        <f ca="1">_xll.BFieldInfo($B$1047)</f>
        <v>#NAME?</v>
      </c>
      <c r="B1047" t="s">
        <v>110</v>
      </c>
      <c r="C1047" t="s">
        <v>108</v>
      </c>
      <c r="D1047" t="s">
        <v>108</v>
      </c>
      <c r="E1047" t="s">
        <v>108</v>
      </c>
      <c r="F1047" t="s">
        <v>108</v>
      </c>
      <c r="G1047" t="s">
        <v>108</v>
      </c>
      <c r="H1047" t="s">
        <v>108</v>
      </c>
      <c r="I1047" t="s">
        <v>108</v>
      </c>
      <c r="J1047" t="s">
        <v>108</v>
      </c>
      <c r="K1047" t="s">
        <v>108</v>
      </c>
    </row>
    <row r="1048" spans="1:11" x14ac:dyDescent="0.2">
      <c r="A1048" t="e">
        <f ca="1">_xll.BFieldInfo($B$1048)</f>
        <v>#NAME?</v>
      </c>
      <c r="B1048" t="s">
        <v>111</v>
      </c>
      <c r="C1048" t="s">
        <v>108</v>
      </c>
      <c r="D1048" t="s">
        <v>108</v>
      </c>
      <c r="E1048" t="s">
        <v>108</v>
      </c>
      <c r="F1048" t="s">
        <v>108</v>
      </c>
      <c r="G1048" t="s">
        <v>108</v>
      </c>
      <c r="H1048" t="s">
        <v>108</v>
      </c>
      <c r="I1048" t="s">
        <v>108</v>
      </c>
      <c r="J1048" t="s">
        <v>108</v>
      </c>
      <c r="K1048" t="s">
        <v>108</v>
      </c>
    </row>
    <row r="1049" spans="1:11" x14ac:dyDescent="0.2">
      <c r="A1049" t="e">
        <f ca="1">_xll.BFieldInfo($B$1049)</f>
        <v>#NAME?</v>
      </c>
      <c r="B1049" t="s">
        <v>109</v>
      </c>
      <c r="C1049" t="s">
        <v>108</v>
      </c>
      <c r="D1049" t="s">
        <v>108</v>
      </c>
      <c r="E1049" t="s">
        <v>108</v>
      </c>
      <c r="F1049" t="s">
        <v>108</v>
      </c>
      <c r="G1049" t="s">
        <v>108</v>
      </c>
      <c r="H1049" t="s">
        <v>108</v>
      </c>
      <c r="I1049" t="s">
        <v>108</v>
      </c>
      <c r="J1049" t="s">
        <v>108</v>
      </c>
      <c r="K1049" t="s">
        <v>108</v>
      </c>
    </row>
    <row r="1050" spans="1:11" x14ac:dyDescent="0.2">
      <c r="A1050" t="e">
        <f ca="1">_xll.BFieldInfo($B$1050)</f>
        <v>#NAME?</v>
      </c>
      <c r="B1050" t="s">
        <v>112</v>
      </c>
      <c r="C1050" t="s">
        <v>108</v>
      </c>
      <c r="D1050" t="s">
        <v>108</v>
      </c>
      <c r="E1050" t="s">
        <v>108</v>
      </c>
      <c r="F1050" t="s">
        <v>108</v>
      </c>
      <c r="G1050" t="s">
        <v>108</v>
      </c>
      <c r="H1050" t="s">
        <v>108</v>
      </c>
      <c r="I1050" t="s">
        <v>108</v>
      </c>
      <c r="J1050" t="s">
        <v>108</v>
      </c>
      <c r="K1050" t="s">
        <v>108</v>
      </c>
    </row>
    <row r="1051" spans="1:11" x14ac:dyDescent="0.2">
      <c r="A1051" t="e">
        <f ca="1">_xll.BFieldInfo($B$1051)</f>
        <v>#NAME?</v>
      </c>
      <c r="B1051" t="s">
        <v>113</v>
      </c>
      <c r="C1051" t="s">
        <v>108</v>
      </c>
      <c r="D1051" t="s">
        <v>108</v>
      </c>
      <c r="E1051" t="s">
        <v>108</v>
      </c>
      <c r="F1051" t="s">
        <v>108</v>
      </c>
      <c r="G1051" t="s">
        <v>108</v>
      </c>
      <c r="H1051" t="s">
        <v>108</v>
      </c>
      <c r="I1051" t="s">
        <v>108</v>
      </c>
      <c r="J1051" t="s">
        <v>108</v>
      </c>
      <c r="K1051" t="s">
        <v>108</v>
      </c>
    </row>
    <row r="1052" spans="1:11" x14ac:dyDescent="0.2">
      <c r="A1052" t="e">
        <f ca="1">_xll.BFieldInfo($B$1052)</f>
        <v>#NAME?</v>
      </c>
      <c r="B1052" t="s">
        <v>114</v>
      </c>
      <c r="C1052" t="s">
        <v>108</v>
      </c>
      <c r="D1052" t="s">
        <v>108</v>
      </c>
      <c r="E1052" t="s">
        <v>108</v>
      </c>
      <c r="F1052" t="s">
        <v>108</v>
      </c>
      <c r="G1052" t="s">
        <v>108</v>
      </c>
      <c r="H1052" t="s">
        <v>108</v>
      </c>
      <c r="I1052" t="s">
        <v>108</v>
      </c>
      <c r="J1052" t="s">
        <v>108</v>
      </c>
      <c r="K1052" t="s">
        <v>108</v>
      </c>
    </row>
    <row r="1053" spans="1:11" x14ac:dyDescent="0.2">
      <c r="A1053" t="e">
        <f ca="1">_xll.BFieldInfo($B$1053)</f>
        <v>#NAME?</v>
      </c>
      <c r="B1053" t="s">
        <v>115</v>
      </c>
      <c r="C1053" t="s">
        <v>108</v>
      </c>
      <c r="D1053" t="s">
        <v>108</v>
      </c>
      <c r="E1053" t="s">
        <v>108</v>
      </c>
      <c r="F1053" t="s">
        <v>108</v>
      </c>
      <c r="G1053" t="s">
        <v>108</v>
      </c>
      <c r="H1053" t="s">
        <v>108</v>
      </c>
      <c r="I1053" t="s">
        <v>108</v>
      </c>
      <c r="J1053" t="s">
        <v>108</v>
      </c>
      <c r="K1053" t="s">
        <v>108</v>
      </c>
    </row>
    <row r="1054" spans="1:11" x14ac:dyDescent="0.2">
      <c r="A1054" t="e">
        <f ca="1">_xll.BFieldInfo($B$1054)</f>
        <v>#NAME?</v>
      </c>
      <c r="B1054" t="s">
        <v>116</v>
      </c>
      <c r="C1054" t="s">
        <v>108</v>
      </c>
      <c r="D1054" t="s">
        <v>108</v>
      </c>
      <c r="E1054" t="s">
        <v>108</v>
      </c>
      <c r="F1054" t="s">
        <v>108</v>
      </c>
      <c r="G1054" t="s">
        <v>108</v>
      </c>
      <c r="H1054" t="s">
        <v>108</v>
      </c>
      <c r="I1054" t="s">
        <v>108</v>
      </c>
      <c r="J1054" t="s">
        <v>108</v>
      </c>
      <c r="K1054" t="s">
        <v>108</v>
      </c>
    </row>
    <row r="1055" spans="1:11" x14ac:dyDescent="0.2">
      <c r="A1055" t="e">
        <f ca="1">_xll.BFieldInfo($B$1055)</f>
        <v>#NAME?</v>
      </c>
      <c r="B1055" t="s">
        <v>117</v>
      </c>
      <c r="C1055" t="s">
        <v>108</v>
      </c>
      <c r="D1055" t="s">
        <v>108</v>
      </c>
      <c r="E1055" t="s">
        <v>108</v>
      </c>
      <c r="F1055" t="s">
        <v>108</v>
      </c>
      <c r="G1055" t="s">
        <v>108</v>
      </c>
      <c r="H1055" t="s">
        <v>108</v>
      </c>
      <c r="I1055" t="s">
        <v>108</v>
      </c>
      <c r="J1055" t="s">
        <v>108</v>
      </c>
      <c r="K1055" t="s">
        <v>108</v>
      </c>
    </row>
    <row r="1057" spans="1:14" x14ac:dyDescent="0.2">
      <c r="A1057" t="s">
        <v>86</v>
      </c>
      <c r="B1057" t="s">
        <v>106</v>
      </c>
      <c r="C1057" s="8" t="e">
        <f ca="1">_xll.BDH($A$1057,$B$1058:$B$1068,$B$1,$B$2,"Dir=H","Per=Y","Days=A","Dts=S","Sort=R","cols=12;rows=12")</f>
        <v>#NAME?</v>
      </c>
      <c r="D1057" s="8">
        <v>43465</v>
      </c>
      <c r="E1057" s="8">
        <v>43100</v>
      </c>
      <c r="F1057" s="8">
        <v>43098</v>
      </c>
      <c r="G1057" s="8">
        <v>42735</v>
      </c>
      <c r="H1057" s="8">
        <v>42734</v>
      </c>
      <c r="I1057" s="8">
        <v>42369</v>
      </c>
      <c r="J1057" s="8">
        <v>42004</v>
      </c>
      <c r="K1057" s="8">
        <v>41639</v>
      </c>
      <c r="L1057" s="8">
        <v>41274</v>
      </c>
      <c r="M1057" s="8">
        <v>40908</v>
      </c>
      <c r="N1057" s="8">
        <v>40907</v>
      </c>
    </row>
    <row r="1058" spans="1:14" x14ac:dyDescent="0.2">
      <c r="A1058" t="e">
        <f ca="1">_xll.BFieldInfo($B$1058)</f>
        <v>#NAME?</v>
      </c>
      <c r="B1058" t="s">
        <v>107</v>
      </c>
      <c r="C1058">
        <v>165.75</v>
      </c>
      <c r="D1058">
        <v>115.76</v>
      </c>
      <c r="E1058">
        <v>170.57</v>
      </c>
      <c r="F1058">
        <v>170.57</v>
      </c>
      <c r="G1058">
        <v>146.69</v>
      </c>
      <c r="H1058">
        <v>146.69</v>
      </c>
      <c r="I1058">
        <v>106.87</v>
      </c>
      <c r="J1058">
        <v>116.29</v>
      </c>
      <c r="K1058">
        <v>153.63</v>
      </c>
      <c r="L1058">
        <v>150.82</v>
      </c>
      <c r="M1058">
        <v>102.52</v>
      </c>
      <c r="N1058">
        <v>102.52</v>
      </c>
    </row>
    <row r="1059" spans="1:14" x14ac:dyDescent="0.2">
      <c r="A1059" t="e">
        <f ca="1">_xll.BFieldInfo($B$1059)</f>
        <v>#NAME?</v>
      </c>
      <c r="B1059" t="s">
        <v>109</v>
      </c>
      <c r="C1059">
        <v>1837.2</v>
      </c>
      <c r="D1059">
        <v>1756.3</v>
      </c>
      <c r="E1059">
        <v>1997.6</v>
      </c>
      <c r="F1059">
        <v>2064.5</v>
      </c>
      <c r="G1059">
        <v>2064.5</v>
      </c>
      <c r="H1059">
        <v>2042.7</v>
      </c>
      <c r="I1059">
        <v>2042.7</v>
      </c>
      <c r="J1059">
        <v>2165.6999999999998</v>
      </c>
      <c r="K1059">
        <v>1968.3</v>
      </c>
      <c r="L1059">
        <v>2042.2</v>
      </c>
      <c r="M1059">
        <v>1973.3</v>
      </c>
      <c r="N1059" t="s">
        <v>108</v>
      </c>
    </row>
    <row r="1060" spans="1:14" x14ac:dyDescent="0.2">
      <c r="A1060" t="e">
        <f ca="1">_xll.BFieldInfo($B$1060)</f>
        <v>#NAME?</v>
      </c>
      <c r="B1060" t="s">
        <v>110</v>
      </c>
      <c r="C1060">
        <v>1715.4</v>
      </c>
      <c r="D1060">
        <v>1657.5</v>
      </c>
      <c r="E1060">
        <v>1824.3</v>
      </c>
      <c r="F1060">
        <v>1783.3</v>
      </c>
      <c r="G1060">
        <v>1783.3</v>
      </c>
      <c r="H1060">
        <v>1804.6</v>
      </c>
      <c r="I1060">
        <v>1804.6</v>
      </c>
      <c r="J1060">
        <v>1951.3</v>
      </c>
      <c r="K1060">
        <v>1969.6</v>
      </c>
      <c r="L1060">
        <v>1947.9</v>
      </c>
      <c r="M1060">
        <v>1859.4</v>
      </c>
      <c r="N1060" t="s">
        <v>108</v>
      </c>
    </row>
    <row r="1061" spans="1:14" x14ac:dyDescent="0.2">
      <c r="A1061" t="e">
        <f ca="1">_xll.BFieldInfo($B$1061)</f>
        <v>#NAME?</v>
      </c>
      <c r="B1061" t="s">
        <v>111</v>
      </c>
      <c r="C1061">
        <v>3674.3162000000002</v>
      </c>
      <c r="D1061">
        <v>2649.8364000000001</v>
      </c>
      <c r="E1061">
        <v>4023.8935999999999</v>
      </c>
      <c r="F1061">
        <v>3578.9153999999999</v>
      </c>
      <c r="G1061">
        <v>3578.9153999999999</v>
      </c>
      <c r="H1061">
        <v>3214.9931000000001</v>
      </c>
      <c r="I1061">
        <v>3214.9931000000001</v>
      </c>
      <c r="J1061">
        <v>3604.7876000000001</v>
      </c>
      <c r="K1061">
        <v>4889.7155000000002</v>
      </c>
      <c r="L1061">
        <v>4904.1279000000004</v>
      </c>
      <c r="M1061">
        <v>3393.9724999999999</v>
      </c>
      <c r="N1061" t="s">
        <v>108</v>
      </c>
    </row>
    <row r="1062" spans="1:14" x14ac:dyDescent="0.2">
      <c r="A1062" t="e">
        <f ca="1">_xll.BFieldInfo($B$1062)</f>
        <v>#NAME?</v>
      </c>
      <c r="B1062" t="s">
        <v>109</v>
      </c>
      <c r="C1062">
        <v>1837.2</v>
      </c>
      <c r="D1062">
        <v>1756.3</v>
      </c>
      <c r="E1062">
        <v>1997.6</v>
      </c>
      <c r="F1062">
        <v>2064.5</v>
      </c>
      <c r="G1062">
        <v>2064.5</v>
      </c>
      <c r="H1062">
        <v>2042.7</v>
      </c>
      <c r="I1062">
        <v>2042.7</v>
      </c>
      <c r="J1062">
        <v>2165.6999999999998</v>
      </c>
      <c r="K1062">
        <v>1968.3</v>
      </c>
      <c r="L1062">
        <v>2042.2</v>
      </c>
      <c r="M1062">
        <v>1973.3</v>
      </c>
      <c r="N1062" t="s">
        <v>108</v>
      </c>
    </row>
    <row r="1063" spans="1:14" x14ac:dyDescent="0.2">
      <c r="A1063" t="e">
        <f ca="1">_xll.BFieldInfo($B$1063)</f>
        <v>#NAME?</v>
      </c>
      <c r="B1063" t="s">
        <v>112</v>
      </c>
      <c r="C1063">
        <v>18</v>
      </c>
      <c r="D1063">
        <v>21.3</v>
      </c>
      <c r="E1063">
        <v>18.2</v>
      </c>
      <c r="F1063">
        <v>20.8</v>
      </c>
      <c r="G1063">
        <v>20.8</v>
      </c>
      <c r="H1063">
        <v>28.4</v>
      </c>
      <c r="I1063">
        <v>28.4</v>
      </c>
      <c r="J1063">
        <v>23.5</v>
      </c>
      <c r="K1063">
        <v>30.5</v>
      </c>
      <c r="L1063">
        <v>27.2</v>
      </c>
      <c r="M1063">
        <v>31</v>
      </c>
      <c r="N1063" t="s">
        <v>108</v>
      </c>
    </row>
    <row r="1064" spans="1:14" x14ac:dyDescent="0.2">
      <c r="A1064" t="e">
        <f ca="1">_xll.BFieldInfo($B$1064)</f>
        <v>#NAME?</v>
      </c>
      <c r="B1064" t="s">
        <v>113</v>
      </c>
      <c r="C1064">
        <v>27.1</v>
      </c>
      <c r="D1064">
        <v>25</v>
      </c>
      <c r="E1064">
        <v>27.4</v>
      </c>
      <c r="F1064">
        <v>33.5</v>
      </c>
      <c r="G1064">
        <v>33.5</v>
      </c>
      <c r="H1064">
        <v>38.1</v>
      </c>
      <c r="I1064">
        <v>38.1</v>
      </c>
      <c r="J1064">
        <v>57.8</v>
      </c>
      <c r="K1064">
        <v>55.6</v>
      </c>
      <c r="L1064">
        <v>62.4</v>
      </c>
      <c r="M1064">
        <v>65.599999999999994</v>
      </c>
      <c r="N1064" t="s">
        <v>108</v>
      </c>
    </row>
    <row r="1065" spans="1:14" x14ac:dyDescent="0.2">
      <c r="A1065" t="e">
        <f ca="1">_xll.BFieldInfo($B$1065)</f>
        <v>#NAME?</v>
      </c>
      <c r="B1065" t="s">
        <v>114</v>
      </c>
      <c r="C1065">
        <v>-120.9</v>
      </c>
      <c r="D1065">
        <v>-124</v>
      </c>
      <c r="E1065">
        <v>-139.69999999999999</v>
      </c>
      <c r="F1065">
        <v>-128.19999999999999</v>
      </c>
      <c r="G1065">
        <v>-128.19999999999999</v>
      </c>
      <c r="H1065">
        <v>-111.5</v>
      </c>
      <c r="I1065">
        <v>-111.5</v>
      </c>
      <c r="J1065">
        <v>-120.6</v>
      </c>
      <c r="K1065">
        <v>-133.9</v>
      </c>
      <c r="L1065">
        <v>-112.6</v>
      </c>
      <c r="M1065">
        <v>-124.4</v>
      </c>
      <c r="N1065" t="s">
        <v>108</v>
      </c>
    </row>
    <row r="1066" spans="1:14" x14ac:dyDescent="0.2">
      <c r="A1066" t="e">
        <f ca="1">_xll.BFieldInfo($B$1066)</f>
        <v>#NAME?</v>
      </c>
      <c r="B1066" t="s">
        <v>115</v>
      </c>
      <c r="C1066">
        <v>241</v>
      </c>
      <c r="D1066">
        <v>183.8</v>
      </c>
      <c r="E1066">
        <v>136.5</v>
      </c>
      <c r="F1066">
        <v>115.3</v>
      </c>
      <c r="G1066">
        <v>115.3</v>
      </c>
      <c r="H1066">
        <v>124.7</v>
      </c>
      <c r="I1066">
        <v>124.7</v>
      </c>
      <c r="J1066">
        <v>-73.7</v>
      </c>
      <c r="K1066">
        <v>264</v>
      </c>
      <c r="L1066">
        <v>328.7</v>
      </c>
      <c r="M1066">
        <v>364.1</v>
      </c>
      <c r="N1066" t="s">
        <v>108</v>
      </c>
    </row>
    <row r="1067" spans="1:14" x14ac:dyDescent="0.2">
      <c r="A1067" t="e">
        <f ca="1">_xll.BFieldInfo($B$1067)</f>
        <v>#NAME?</v>
      </c>
      <c r="B1067" t="s">
        <v>116</v>
      </c>
      <c r="C1067" t="s">
        <v>108</v>
      </c>
      <c r="D1067" t="s">
        <v>108</v>
      </c>
      <c r="E1067" t="s">
        <v>108</v>
      </c>
      <c r="F1067" t="s">
        <v>108</v>
      </c>
      <c r="G1067" t="s">
        <v>108</v>
      </c>
      <c r="H1067" t="s">
        <v>108</v>
      </c>
      <c r="I1067" t="s">
        <v>108</v>
      </c>
      <c r="J1067" t="s">
        <v>108</v>
      </c>
      <c r="K1067" t="s">
        <v>108</v>
      </c>
      <c r="L1067" t="s">
        <v>108</v>
      </c>
      <c r="M1067" t="s">
        <v>108</v>
      </c>
      <c r="N1067" t="s">
        <v>108</v>
      </c>
    </row>
    <row r="1068" spans="1:14" x14ac:dyDescent="0.2">
      <c r="A1068" t="e">
        <f ca="1">_xll.BFieldInfo($B$1068)</f>
        <v>#NAME?</v>
      </c>
      <c r="B1068" t="s">
        <v>117</v>
      </c>
      <c r="C1068" t="s">
        <v>108</v>
      </c>
      <c r="D1068" t="s">
        <v>108</v>
      </c>
      <c r="E1068" t="s">
        <v>108</v>
      </c>
      <c r="F1068" t="s">
        <v>108</v>
      </c>
      <c r="G1068" t="s">
        <v>108</v>
      </c>
      <c r="H1068" t="s">
        <v>108</v>
      </c>
      <c r="I1068" t="s">
        <v>108</v>
      </c>
      <c r="J1068" t="s">
        <v>108</v>
      </c>
      <c r="K1068" t="s">
        <v>108</v>
      </c>
      <c r="L1068" t="s">
        <v>108</v>
      </c>
      <c r="M1068" t="s">
        <v>108</v>
      </c>
      <c r="N1068" t="s">
        <v>108</v>
      </c>
    </row>
    <row r="1070" spans="1:14" x14ac:dyDescent="0.2">
      <c r="A1070" t="s">
        <v>87</v>
      </c>
      <c r="B1070" t="s">
        <v>106</v>
      </c>
      <c r="C1070" s="8" t="e">
        <f ca="1">_xll.BDH($A$1070,$B$1071:$B$1081,$B$1,$B$2,"Dir=H","Per=Y","Days=A","Dts=S","Sort=R","cols=12;rows=12")</f>
        <v>#NAME?</v>
      </c>
      <c r="D1070" s="8">
        <v>43465</v>
      </c>
      <c r="E1070" s="8">
        <v>43100</v>
      </c>
      <c r="F1070" s="8">
        <v>43098</v>
      </c>
      <c r="G1070" s="8">
        <v>42735</v>
      </c>
      <c r="H1070" s="8">
        <v>42734</v>
      </c>
      <c r="I1070" s="8">
        <v>42369</v>
      </c>
      <c r="J1070" s="8">
        <v>42004</v>
      </c>
      <c r="K1070" s="8">
        <v>41639</v>
      </c>
      <c r="L1070" s="8">
        <v>41274</v>
      </c>
      <c r="M1070" s="8">
        <v>40908</v>
      </c>
      <c r="N1070" s="8">
        <v>40907</v>
      </c>
    </row>
    <row r="1071" spans="1:14" x14ac:dyDescent="0.2">
      <c r="A1071" t="e">
        <f ca="1">_xll.BFieldInfo($B$1071)</f>
        <v>#NAME?</v>
      </c>
      <c r="B1071" t="s">
        <v>107</v>
      </c>
      <c r="C1071">
        <v>104.94</v>
      </c>
      <c r="D1071">
        <v>96.54</v>
      </c>
      <c r="E1071">
        <v>93.17</v>
      </c>
      <c r="F1071">
        <v>93.17</v>
      </c>
      <c r="G1071">
        <v>82.5</v>
      </c>
      <c r="H1071">
        <v>82.5</v>
      </c>
      <c r="I1071">
        <v>80.78</v>
      </c>
      <c r="J1071">
        <v>72.3</v>
      </c>
      <c r="K1071">
        <v>78.41</v>
      </c>
      <c r="L1071">
        <v>104.08</v>
      </c>
      <c r="M1071">
        <v>134.76</v>
      </c>
      <c r="N1071">
        <v>134.76</v>
      </c>
    </row>
    <row r="1072" spans="1:14" x14ac:dyDescent="0.2">
      <c r="A1072" t="e">
        <f ca="1">_xll.BFieldInfo($B$1072)</f>
        <v>#NAME?</v>
      </c>
      <c r="B1072" t="s">
        <v>109</v>
      </c>
      <c r="C1072" t="s">
        <v>108</v>
      </c>
      <c r="D1072" t="s">
        <v>108</v>
      </c>
      <c r="E1072" t="s">
        <v>108</v>
      </c>
      <c r="F1072" t="s">
        <v>108</v>
      </c>
      <c r="G1072" t="s">
        <v>108</v>
      </c>
      <c r="H1072" t="s">
        <v>108</v>
      </c>
      <c r="I1072" t="s">
        <v>108</v>
      </c>
      <c r="J1072" t="s">
        <v>108</v>
      </c>
      <c r="K1072" t="s">
        <v>108</v>
      </c>
      <c r="L1072" t="s">
        <v>108</v>
      </c>
      <c r="M1072" t="s">
        <v>108</v>
      </c>
      <c r="N1072" t="s">
        <v>108</v>
      </c>
    </row>
    <row r="1073" spans="1:14" x14ac:dyDescent="0.2">
      <c r="A1073" t="e">
        <f ca="1">_xll.BFieldInfo($B$1073)</f>
        <v>#NAME?</v>
      </c>
      <c r="B1073" t="s">
        <v>110</v>
      </c>
      <c r="C1073" t="s">
        <v>108</v>
      </c>
      <c r="D1073" t="s">
        <v>108</v>
      </c>
      <c r="E1073" t="s">
        <v>108</v>
      </c>
      <c r="F1073" t="s">
        <v>108</v>
      </c>
      <c r="G1073" t="s">
        <v>108</v>
      </c>
      <c r="H1073" t="s">
        <v>108</v>
      </c>
      <c r="I1073" t="s">
        <v>108</v>
      </c>
      <c r="J1073" t="s">
        <v>108</v>
      </c>
      <c r="K1073" t="s">
        <v>108</v>
      </c>
      <c r="L1073" t="s">
        <v>108</v>
      </c>
      <c r="M1073" t="s">
        <v>108</v>
      </c>
      <c r="N1073" t="s">
        <v>108</v>
      </c>
    </row>
    <row r="1074" spans="1:14" x14ac:dyDescent="0.2">
      <c r="A1074" t="e">
        <f ca="1">_xll.BFieldInfo($B$1074)</f>
        <v>#NAME?</v>
      </c>
      <c r="B1074" t="s">
        <v>111</v>
      </c>
      <c r="C1074">
        <v>3064.8011000000001</v>
      </c>
      <c r="D1074">
        <v>2934.0522999999998</v>
      </c>
      <c r="E1074">
        <v>2948.3560000000002</v>
      </c>
      <c r="F1074">
        <v>2685.5587</v>
      </c>
      <c r="G1074">
        <v>2685.5587</v>
      </c>
      <c r="H1074">
        <v>2891.2543000000001</v>
      </c>
      <c r="I1074">
        <v>2891.2543000000001</v>
      </c>
      <c r="J1074">
        <v>1899.7003999999999</v>
      </c>
      <c r="K1074">
        <v>2137.3047999999999</v>
      </c>
      <c r="L1074">
        <v>5320.6376</v>
      </c>
      <c r="M1074">
        <v>4028.3798999999999</v>
      </c>
      <c r="N1074" t="s">
        <v>108</v>
      </c>
    </row>
    <row r="1075" spans="1:14" x14ac:dyDescent="0.2">
      <c r="A1075" t="e">
        <f ca="1">_xll.BFieldInfo($B$1075)</f>
        <v>#NAME?</v>
      </c>
      <c r="B1075" t="s">
        <v>109</v>
      </c>
      <c r="C1075" t="s">
        <v>108</v>
      </c>
      <c r="D1075" t="s">
        <v>108</v>
      </c>
      <c r="E1075" t="s">
        <v>108</v>
      </c>
      <c r="F1075" t="s">
        <v>108</v>
      </c>
      <c r="G1075" t="s">
        <v>108</v>
      </c>
      <c r="H1075" t="s">
        <v>108</v>
      </c>
      <c r="I1075" t="s">
        <v>108</v>
      </c>
      <c r="J1075" t="s">
        <v>108</v>
      </c>
      <c r="K1075" t="s">
        <v>108</v>
      </c>
      <c r="L1075" t="s">
        <v>108</v>
      </c>
      <c r="M1075" t="s">
        <v>108</v>
      </c>
      <c r="N1075" t="s">
        <v>108</v>
      </c>
    </row>
    <row r="1076" spans="1:14" x14ac:dyDescent="0.2">
      <c r="A1076" t="e">
        <f ca="1">_xll.BFieldInfo($B$1076)</f>
        <v>#NAME?</v>
      </c>
      <c r="B1076" t="s">
        <v>112</v>
      </c>
      <c r="C1076" t="s">
        <v>108</v>
      </c>
      <c r="D1076" t="s">
        <v>108</v>
      </c>
      <c r="E1076" t="s">
        <v>108</v>
      </c>
      <c r="F1076" t="s">
        <v>108</v>
      </c>
      <c r="G1076" t="s">
        <v>108</v>
      </c>
      <c r="H1076" t="s">
        <v>108</v>
      </c>
      <c r="I1076" t="s">
        <v>108</v>
      </c>
      <c r="J1076" t="s">
        <v>108</v>
      </c>
      <c r="K1076" t="s">
        <v>108</v>
      </c>
      <c r="L1076" t="s">
        <v>108</v>
      </c>
      <c r="M1076" t="s">
        <v>108</v>
      </c>
      <c r="N1076" t="s">
        <v>108</v>
      </c>
    </row>
    <row r="1077" spans="1:14" x14ac:dyDescent="0.2">
      <c r="A1077" t="e">
        <f ca="1">_xll.BFieldInfo($B$1077)</f>
        <v>#NAME?</v>
      </c>
      <c r="B1077" t="s">
        <v>113</v>
      </c>
      <c r="C1077" t="s">
        <v>108</v>
      </c>
      <c r="D1077" t="s">
        <v>108</v>
      </c>
      <c r="E1077" t="s">
        <v>108</v>
      </c>
      <c r="F1077" t="s">
        <v>108</v>
      </c>
      <c r="G1077" t="s">
        <v>108</v>
      </c>
      <c r="H1077" t="s">
        <v>108</v>
      </c>
      <c r="I1077" t="s">
        <v>108</v>
      </c>
      <c r="J1077" t="s">
        <v>108</v>
      </c>
      <c r="K1077" t="s">
        <v>108</v>
      </c>
      <c r="L1077" t="s">
        <v>108</v>
      </c>
      <c r="M1077" t="s">
        <v>108</v>
      </c>
      <c r="N1077" t="s">
        <v>108</v>
      </c>
    </row>
    <row r="1078" spans="1:14" x14ac:dyDescent="0.2">
      <c r="A1078" t="e">
        <f ca="1">_xll.BFieldInfo($B$1078)</f>
        <v>#NAME?</v>
      </c>
      <c r="B1078" t="s">
        <v>114</v>
      </c>
      <c r="C1078" t="s">
        <v>108</v>
      </c>
      <c r="D1078" t="s">
        <v>108</v>
      </c>
      <c r="E1078" t="s">
        <v>108</v>
      </c>
      <c r="F1078" t="s">
        <v>108</v>
      </c>
      <c r="G1078" t="s">
        <v>108</v>
      </c>
      <c r="H1078" t="s">
        <v>108</v>
      </c>
      <c r="I1078" t="s">
        <v>108</v>
      </c>
      <c r="J1078" t="s">
        <v>108</v>
      </c>
      <c r="K1078" t="s">
        <v>108</v>
      </c>
      <c r="L1078" t="s">
        <v>108</v>
      </c>
      <c r="M1078" t="s">
        <v>108</v>
      </c>
      <c r="N1078" t="s">
        <v>108</v>
      </c>
    </row>
    <row r="1079" spans="1:14" x14ac:dyDescent="0.2">
      <c r="A1079" t="e">
        <f ca="1">_xll.BFieldInfo($B$1079)</f>
        <v>#NAME?</v>
      </c>
      <c r="B1079" t="s">
        <v>115</v>
      </c>
      <c r="C1079" t="s">
        <v>108</v>
      </c>
      <c r="D1079" t="s">
        <v>108</v>
      </c>
      <c r="E1079" t="s">
        <v>108</v>
      </c>
      <c r="F1079" t="s">
        <v>108</v>
      </c>
      <c r="G1079" t="s">
        <v>108</v>
      </c>
      <c r="H1079" t="s">
        <v>108</v>
      </c>
      <c r="I1079" t="s">
        <v>108</v>
      </c>
      <c r="J1079" t="s">
        <v>108</v>
      </c>
      <c r="K1079" t="s">
        <v>108</v>
      </c>
      <c r="L1079" t="s">
        <v>108</v>
      </c>
      <c r="M1079" t="s">
        <v>108</v>
      </c>
      <c r="N1079" t="s">
        <v>108</v>
      </c>
    </row>
    <row r="1080" spans="1:14" x14ac:dyDescent="0.2">
      <c r="A1080" t="e">
        <f ca="1">_xll.BFieldInfo($B$1080)</f>
        <v>#NAME?</v>
      </c>
      <c r="B1080" t="s">
        <v>116</v>
      </c>
      <c r="C1080" t="s">
        <v>108</v>
      </c>
      <c r="D1080" t="s">
        <v>108</v>
      </c>
      <c r="E1080" t="s">
        <v>108</v>
      </c>
      <c r="F1080" t="s">
        <v>108</v>
      </c>
      <c r="G1080" t="s">
        <v>108</v>
      </c>
      <c r="H1080" t="s">
        <v>108</v>
      </c>
      <c r="I1080" t="s">
        <v>108</v>
      </c>
      <c r="J1080" t="s">
        <v>108</v>
      </c>
      <c r="K1080" t="s">
        <v>108</v>
      </c>
      <c r="L1080" t="s">
        <v>108</v>
      </c>
      <c r="M1080" t="s">
        <v>108</v>
      </c>
      <c r="N1080" t="s">
        <v>108</v>
      </c>
    </row>
    <row r="1081" spans="1:14" x14ac:dyDescent="0.2">
      <c r="A1081" t="e">
        <f ca="1">_xll.BFieldInfo($B$1081)</f>
        <v>#NAME?</v>
      </c>
      <c r="B1081" t="s">
        <v>117</v>
      </c>
      <c r="C1081" t="s">
        <v>108</v>
      </c>
      <c r="D1081" t="s">
        <v>108</v>
      </c>
      <c r="E1081" t="s">
        <v>108</v>
      </c>
      <c r="F1081" t="s">
        <v>108</v>
      </c>
      <c r="G1081" t="s">
        <v>108</v>
      </c>
      <c r="H1081" t="s">
        <v>108</v>
      </c>
      <c r="I1081" t="s">
        <v>108</v>
      </c>
      <c r="J1081" t="s">
        <v>108</v>
      </c>
      <c r="K1081" t="s">
        <v>108</v>
      </c>
      <c r="L1081" t="s">
        <v>108</v>
      </c>
      <c r="M1081" t="s">
        <v>108</v>
      </c>
      <c r="N1081" t="s">
        <v>108</v>
      </c>
    </row>
    <row r="1083" spans="1:14" x14ac:dyDescent="0.2">
      <c r="A1083" t="s">
        <v>85</v>
      </c>
      <c r="B1083" t="s">
        <v>106</v>
      </c>
      <c r="C1083" s="8" t="e">
        <f ca="1">_xll.BDH($A$1083,$B$1084:$B$1094,$B$1,$B$2,"Dir=H","Per=Y","Days=A","Dts=S","Sort=R","cols=12;rows=12")</f>
        <v>#NAME?</v>
      </c>
      <c r="D1083" s="8">
        <v>43465</v>
      </c>
      <c r="E1083" s="8">
        <v>43100</v>
      </c>
      <c r="F1083" s="8">
        <v>43098</v>
      </c>
      <c r="G1083" s="8">
        <v>42735</v>
      </c>
      <c r="H1083" s="8">
        <v>42734</v>
      </c>
      <c r="I1083" s="8">
        <v>42369</v>
      </c>
      <c r="J1083" s="8">
        <v>42004</v>
      </c>
      <c r="K1083" s="8">
        <v>41639</v>
      </c>
      <c r="L1083" s="8">
        <v>41274</v>
      </c>
      <c r="M1083" s="8">
        <v>40908</v>
      </c>
      <c r="N1083" s="8">
        <v>40907</v>
      </c>
    </row>
    <row r="1084" spans="1:14" x14ac:dyDescent="0.2">
      <c r="A1084" t="e">
        <f ca="1">_xll.BFieldInfo($B$1084)</f>
        <v>#NAME?</v>
      </c>
      <c r="B1084" t="s">
        <v>107</v>
      </c>
      <c r="C1084">
        <v>14.542999999999999</v>
      </c>
      <c r="D1084">
        <v>13.109</v>
      </c>
      <c r="E1084">
        <v>19.100000000000001</v>
      </c>
      <c r="F1084">
        <v>19.100000000000001</v>
      </c>
      <c r="G1084">
        <v>11.292</v>
      </c>
      <c r="H1084">
        <v>11.292</v>
      </c>
      <c r="I1084">
        <v>9.7850000000000001</v>
      </c>
      <c r="J1084">
        <v>13.336</v>
      </c>
      <c r="K1084">
        <v>13.978999999999999</v>
      </c>
      <c r="L1084">
        <v>10.589</v>
      </c>
      <c r="M1084">
        <v>5.03</v>
      </c>
      <c r="N1084">
        <v>5.03</v>
      </c>
    </row>
    <row r="1085" spans="1:14" x14ac:dyDescent="0.2">
      <c r="A1085" t="e">
        <f ca="1">_xll.BFieldInfo($B$1085)</f>
        <v>#NAME?</v>
      </c>
      <c r="B1085" t="s">
        <v>109</v>
      </c>
      <c r="C1085">
        <v>895</v>
      </c>
      <c r="D1085">
        <v>1018</v>
      </c>
      <c r="E1085">
        <v>1081</v>
      </c>
      <c r="F1085">
        <v>1085</v>
      </c>
      <c r="G1085">
        <v>1085</v>
      </c>
      <c r="H1085">
        <v>1249</v>
      </c>
      <c r="I1085">
        <v>1249</v>
      </c>
      <c r="J1085">
        <v>1371</v>
      </c>
      <c r="K1085">
        <v>1098</v>
      </c>
      <c r="L1085">
        <v>1175</v>
      </c>
      <c r="M1085">
        <v>1184</v>
      </c>
      <c r="N1085" t="s">
        <v>108</v>
      </c>
    </row>
    <row r="1086" spans="1:14" x14ac:dyDescent="0.2">
      <c r="A1086" t="e">
        <f ca="1">_xll.BFieldInfo($B$1086)</f>
        <v>#NAME?</v>
      </c>
      <c r="B1086" t="s">
        <v>110</v>
      </c>
      <c r="C1086">
        <v>564</v>
      </c>
      <c r="D1086">
        <v>659</v>
      </c>
      <c r="E1086">
        <v>689</v>
      </c>
      <c r="F1086">
        <v>656</v>
      </c>
      <c r="G1086">
        <v>656</v>
      </c>
      <c r="H1086">
        <v>652</v>
      </c>
      <c r="I1086">
        <v>652</v>
      </c>
      <c r="J1086">
        <v>716</v>
      </c>
      <c r="K1086">
        <v>562</v>
      </c>
      <c r="L1086">
        <v>632</v>
      </c>
      <c r="M1086">
        <v>673</v>
      </c>
      <c r="N1086" t="s">
        <v>108</v>
      </c>
    </row>
    <row r="1087" spans="1:14" x14ac:dyDescent="0.2">
      <c r="A1087" t="e">
        <f ca="1">_xll.BFieldInfo($B$1087)</f>
        <v>#NAME?</v>
      </c>
      <c r="B1087" t="s">
        <v>111</v>
      </c>
      <c r="C1087">
        <v>3796.0664000000002</v>
      </c>
      <c r="D1087">
        <v>3740.5306</v>
      </c>
      <c r="E1087">
        <v>5583.7285000000002</v>
      </c>
      <c r="F1087">
        <v>3392.931</v>
      </c>
      <c r="G1087">
        <v>3392.931</v>
      </c>
      <c r="H1087">
        <v>3036.3901000000001</v>
      </c>
      <c r="I1087">
        <v>3036.3901000000001</v>
      </c>
      <c r="J1087">
        <v>4231.8782000000001</v>
      </c>
      <c r="K1087">
        <v>4454.7395999999999</v>
      </c>
      <c r="L1087">
        <v>3364.3942999999999</v>
      </c>
      <c r="M1087">
        <v>1622.3510000000001</v>
      </c>
      <c r="N1087" t="s">
        <v>108</v>
      </c>
    </row>
    <row r="1088" spans="1:14" x14ac:dyDescent="0.2">
      <c r="A1088" t="e">
        <f ca="1">_xll.BFieldInfo($B$1088)</f>
        <v>#NAME?</v>
      </c>
      <c r="B1088" t="s">
        <v>109</v>
      </c>
      <c r="C1088">
        <v>895</v>
      </c>
      <c r="D1088">
        <v>1018</v>
      </c>
      <c r="E1088">
        <v>1081</v>
      </c>
      <c r="F1088">
        <v>1085</v>
      </c>
      <c r="G1088">
        <v>1085</v>
      </c>
      <c r="H1088">
        <v>1249</v>
      </c>
      <c r="I1088">
        <v>1249</v>
      </c>
      <c r="J1088">
        <v>1371</v>
      </c>
      <c r="K1088">
        <v>1098</v>
      </c>
      <c r="L1088">
        <v>1175</v>
      </c>
      <c r="M1088">
        <v>1184</v>
      </c>
      <c r="N1088" t="s">
        <v>108</v>
      </c>
    </row>
    <row r="1089" spans="1:14" x14ac:dyDescent="0.2">
      <c r="A1089" t="e">
        <f ca="1">_xll.BFieldInfo($B$1089)</f>
        <v>#NAME?</v>
      </c>
      <c r="B1089" t="s">
        <v>112</v>
      </c>
      <c r="C1089">
        <v>20</v>
      </c>
      <c r="D1089">
        <v>22</v>
      </c>
      <c r="E1089">
        <v>19</v>
      </c>
      <c r="F1089">
        <v>24</v>
      </c>
      <c r="G1089">
        <v>24</v>
      </c>
      <c r="H1089">
        <v>23</v>
      </c>
      <c r="I1089">
        <v>23</v>
      </c>
      <c r="J1089">
        <v>20</v>
      </c>
      <c r="K1089">
        <v>20</v>
      </c>
      <c r="L1089">
        <v>24</v>
      </c>
      <c r="M1089">
        <v>33</v>
      </c>
      <c r="N1089" t="s">
        <v>108</v>
      </c>
    </row>
    <row r="1090" spans="1:14" x14ac:dyDescent="0.2">
      <c r="A1090" t="e">
        <f ca="1">_xll.BFieldInfo($B$1090)</f>
        <v>#NAME?</v>
      </c>
      <c r="B1090" t="s">
        <v>113</v>
      </c>
      <c r="C1090">
        <v>12</v>
      </c>
      <c r="D1090">
        <v>17</v>
      </c>
      <c r="E1090">
        <v>18</v>
      </c>
      <c r="F1090">
        <v>25</v>
      </c>
      <c r="G1090">
        <v>25</v>
      </c>
      <c r="H1090">
        <v>27</v>
      </c>
      <c r="I1090">
        <v>27</v>
      </c>
      <c r="J1090">
        <v>34</v>
      </c>
      <c r="K1090">
        <v>36</v>
      </c>
      <c r="L1090">
        <v>43</v>
      </c>
      <c r="M1090">
        <v>43</v>
      </c>
      <c r="N1090" t="s">
        <v>108</v>
      </c>
    </row>
    <row r="1091" spans="1:14" x14ac:dyDescent="0.2">
      <c r="A1091" t="e">
        <f ca="1">_xll.BFieldInfo($B$1091)</f>
        <v>#NAME?</v>
      </c>
      <c r="B1091" t="s">
        <v>114</v>
      </c>
      <c r="C1091">
        <v>-43</v>
      </c>
      <c r="D1091">
        <v>-57</v>
      </c>
      <c r="E1091">
        <v>-54</v>
      </c>
      <c r="F1091">
        <v>-61</v>
      </c>
      <c r="G1091">
        <v>-61</v>
      </c>
      <c r="H1091">
        <v>-47</v>
      </c>
      <c r="I1091">
        <v>-47</v>
      </c>
      <c r="J1091">
        <v>-65</v>
      </c>
      <c r="K1091">
        <v>-75</v>
      </c>
      <c r="L1091">
        <v>-59</v>
      </c>
      <c r="M1091">
        <v>-42</v>
      </c>
      <c r="N1091" t="s">
        <v>108</v>
      </c>
    </row>
    <row r="1092" spans="1:14" x14ac:dyDescent="0.2">
      <c r="A1092" t="e">
        <f ca="1">_xll.BFieldInfo($B$1092)</f>
        <v>#NAME?</v>
      </c>
      <c r="B1092" t="s">
        <v>115</v>
      </c>
      <c r="C1092">
        <v>164</v>
      </c>
      <c r="D1092">
        <v>243</v>
      </c>
      <c r="E1092">
        <v>168</v>
      </c>
      <c r="F1092">
        <v>158</v>
      </c>
      <c r="G1092">
        <v>158</v>
      </c>
      <c r="H1092">
        <v>-306</v>
      </c>
      <c r="I1092">
        <v>-306</v>
      </c>
      <c r="J1092">
        <v>323</v>
      </c>
      <c r="K1092">
        <v>359</v>
      </c>
      <c r="L1092">
        <v>421</v>
      </c>
      <c r="M1092">
        <v>318</v>
      </c>
      <c r="N1092" t="s">
        <v>108</v>
      </c>
    </row>
    <row r="1093" spans="1:14" x14ac:dyDescent="0.2">
      <c r="A1093" t="e">
        <f ca="1">_xll.BFieldInfo($B$1093)</f>
        <v>#NAME?</v>
      </c>
      <c r="B1093" t="s">
        <v>116</v>
      </c>
      <c r="C1093">
        <v>31</v>
      </c>
      <c r="D1093">
        <v>22</v>
      </c>
      <c r="E1093">
        <v>21</v>
      </c>
      <c r="F1093">
        <v>24</v>
      </c>
      <c r="G1093">
        <v>24</v>
      </c>
      <c r="H1093">
        <v>23</v>
      </c>
      <c r="I1093">
        <v>23</v>
      </c>
      <c r="J1093">
        <v>31</v>
      </c>
      <c r="K1093">
        <v>31</v>
      </c>
      <c r="L1093">
        <v>33</v>
      </c>
      <c r="M1093">
        <v>34</v>
      </c>
      <c r="N1093" t="s">
        <v>108</v>
      </c>
    </row>
    <row r="1094" spans="1:14" x14ac:dyDescent="0.2">
      <c r="A1094" t="e">
        <f ca="1">_xll.BFieldInfo($B$1094)</f>
        <v>#NAME?</v>
      </c>
      <c r="B1094" t="s">
        <v>117</v>
      </c>
      <c r="C1094">
        <v>23</v>
      </c>
      <c r="D1094">
        <v>19</v>
      </c>
      <c r="E1094">
        <v>20</v>
      </c>
      <c r="F1094">
        <v>20</v>
      </c>
      <c r="G1094">
        <v>20</v>
      </c>
      <c r="H1094">
        <v>20</v>
      </c>
      <c r="I1094">
        <v>20</v>
      </c>
      <c r="J1094">
        <v>20</v>
      </c>
      <c r="K1094">
        <v>22</v>
      </c>
      <c r="L1094">
        <v>22</v>
      </c>
      <c r="M1094">
        <v>26</v>
      </c>
      <c r="N1094" t="s">
        <v>108</v>
      </c>
    </row>
    <row r="1096" spans="1:14" x14ac:dyDescent="0.2">
      <c r="A1096" t="s">
        <v>91</v>
      </c>
      <c r="B1096" t="s">
        <v>106</v>
      </c>
      <c r="C1096" s="8" t="e">
        <f ca="1">_xll.BDH($A$1096,$B$1097:$B$1107,$B$1,$B$2,"Dir=H","Per=Y","Days=A","Dts=S","Sort=R","cols=12;rows=12")</f>
        <v>#NAME?</v>
      </c>
      <c r="D1096" s="8">
        <v>43465</v>
      </c>
      <c r="E1096" s="8">
        <v>43100</v>
      </c>
      <c r="F1096" s="8">
        <v>43098</v>
      </c>
      <c r="G1096" s="8">
        <v>42735</v>
      </c>
      <c r="H1096" s="8">
        <v>42734</v>
      </c>
      <c r="I1096" s="8">
        <v>42369</v>
      </c>
      <c r="J1096" s="8">
        <v>42004</v>
      </c>
      <c r="K1096" s="8">
        <v>41639</v>
      </c>
      <c r="L1096" s="8">
        <v>41274</v>
      </c>
      <c r="M1096" s="8">
        <v>40908</v>
      </c>
      <c r="N1096" s="8">
        <v>40907</v>
      </c>
    </row>
    <row r="1097" spans="1:14" x14ac:dyDescent="0.2">
      <c r="A1097" t="e">
        <f ca="1">_xll.BFieldInfo($B$1097)</f>
        <v>#NAME?</v>
      </c>
      <c r="B1097" t="s">
        <v>107</v>
      </c>
      <c r="C1097">
        <v>502.46</v>
      </c>
      <c r="D1097">
        <v>357.47</v>
      </c>
      <c r="E1097">
        <v>342.36</v>
      </c>
      <c r="F1097">
        <v>342.36</v>
      </c>
      <c r="G1097">
        <v>223.48</v>
      </c>
      <c r="H1097">
        <v>223.48</v>
      </c>
      <c r="I1097">
        <v>203.35</v>
      </c>
      <c r="J1097">
        <v>166.72</v>
      </c>
      <c r="K1097">
        <v>164.84</v>
      </c>
      <c r="L1097">
        <v>115.45</v>
      </c>
      <c r="M1097">
        <v>89.75</v>
      </c>
      <c r="N1097">
        <v>89.75</v>
      </c>
    </row>
    <row r="1098" spans="1:14" x14ac:dyDescent="0.2">
      <c r="A1098" t="e">
        <f ca="1">_xll.BFieldInfo($B$1098)</f>
        <v>#NAME?</v>
      </c>
      <c r="B1098" t="s">
        <v>109</v>
      </c>
      <c r="C1098" t="s">
        <v>108</v>
      </c>
      <c r="D1098" t="s">
        <v>108</v>
      </c>
      <c r="E1098" t="s">
        <v>108</v>
      </c>
      <c r="F1098" t="s">
        <v>108</v>
      </c>
      <c r="G1098" t="s">
        <v>108</v>
      </c>
      <c r="H1098" t="s">
        <v>108</v>
      </c>
      <c r="I1098" t="s">
        <v>108</v>
      </c>
      <c r="J1098" t="s">
        <v>108</v>
      </c>
      <c r="K1098" t="s">
        <v>108</v>
      </c>
      <c r="L1098" t="s">
        <v>108</v>
      </c>
      <c r="M1098" t="s">
        <v>108</v>
      </c>
      <c r="N1098" t="s">
        <v>108</v>
      </c>
    </row>
    <row r="1099" spans="1:14" x14ac:dyDescent="0.2">
      <c r="A1099" t="e">
        <f ca="1">_xll.BFieldInfo($B$1099)</f>
        <v>#NAME?</v>
      </c>
      <c r="B1099" t="s">
        <v>110</v>
      </c>
      <c r="C1099" t="s">
        <v>108</v>
      </c>
      <c r="D1099" t="s">
        <v>108</v>
      </c>
      <c r="E1099" t="s">
        <v>108</v>
      </c>
      <c r="F1099" t="s">
        <v>108</v>
      </c>
      <c r="G1099" t="s">
        <v>108</v>
      </c>
      <c r="H1099" t="s">
        <v>108</v>
      </c>
      <c r="I1099" t="s">
        <v>108</v>
      </c>
      <c r="J1099" t="s">
        <v>108</v>
      </c>
      <c r="K1099" t="s">
        <v>108</v>
      </c>
      <c r="L1099" t="s">
        <v>108</v>
      </c>
      <c r="M1099" t="s">
        <v>108</v>
      </c>
      <c r="N1099" t="s">
        <v>108</v>
      </c>
    </row>
    <row r="1100" spans="1:14" x14ac:dyDescent="0.2">
      <c r="A1100" t="e">
        <f ca="1">_xll.BFieldInfo($B$1100)</f>
        <v>#NAME?</v>
      </c>
      <c r="B1100" t="s">
        <v>111</v>
      </c>
      <c r="C1100">
        <v>1925.9082000000001</v>
      </c>
      <c r="D1100">
        <v>1383.4924000000001</v>
      </c>
      <c r="E1100">
        <v>1342.1130000000001</v>
      </c>
      <c r="F1100">
        <v>826.423</v>
      </c>
      <c r="G1100">
        <v>826.423</v>
      </c>
      <c r="H1100">
        <v>769.11270000000002</v>
      </c>
      <c r="I1100">
        <v>769.11270000000002</v>
      </c>
      <c r="J1100">
        <v>650.55330000000004</v>
      </c>
      <c r="K1100">
        <v>571.70060000000001</v>
      </c>
      <c r="L1100">
        <v>411.66629999999998</v>
      </c>
      <c r="M1100">
        <v>324.6549</v>
      </c>
      <c r="N1100" t="s">
        <v>108</v>
      </c>
    </row>
    <row r="1101" spans="1:14" x14ac:dyDescent="0.2">
      <c r="A1101" t="e">
        <f ca="1">_xll.BFieldInfo($B$1101)</f>
        <v>#NAME?</v>
      </c>
      <c r="B1101" t="s">
        <v>109</v>
      </c>
      <c r="C1101" t="s">
        <v>108</v>
      </c>
      <c r="D1101" t="s">
        <v>108</v>
      </c>
      <c r="E1101" t="s">
        <v>108</v>
      </c>
      <c r="F1101" t="s">
        <v>108</v>
      </c>
      <c r="G1101" t="s">
        <v>108</v>
      </c>
      <c r="H1101" t="s">
        <v>108</v>
      </c>
      <c r="I1101" t="s">
        <v>108</v>
      </c>
      <c r="J1101" t="s">
        <v>108</v>
      </c>
      <c r="K1101" t="s">
        <v>108</v>
      </c>
      <c r="L1101" t="s">
        <v>108</v>
      </c>
      <c r="M1101" t="s">
        <v>108</v>
      </c>
      <c r="N1101" t="s">
        <v>108</v>
      </c>
    </row>
    <row r="1102" spans="1:14" x14ac:dyDescent="0.2">
      <c r="A1102" t="e">
        <f ca="1">_xll.BFieldInfo($B$1102)</f>
        <v>#NAME?</v>
      </c>
      <c r="B1102" t="s">
        <v>112</v>
      </c>
      <c r="C1102" t="s">
        <v>108</v>
      </c>
      <c r="D1102" t="s">
        <v>108</v>
      </c>
      <c r="E1102" t="s">
        <v>108</v>
      </c>
      <c r="F1102" t="s">
        <v>108</v>
      </c>
      <c r="G1102" t="s">
        <v>108</v>
      </c>
      <c r="H1102" t="s">
        <v>108</v>
      </c>
      <c r="I1102" t="s">
        <v>108</v>
      </c>
      <c r="J1102" t="s">
        <v>108</v>
      </c>
      <c r="K1102" t="s">
        <v>108</v>
      </c>
      <c r="L1102" t="s">
        <v>108</v>
      </c>
      <c r="M1102" t="s">
        <v>108</v>
      </c>
      <c r="N1102" t="s">
        <v>108</v>
      </c>
    </row>
    <row r="1103" spans="1:14" x14ac:dyDescent="0.2">
      <c r="A1103" t="e">
        <f ca="1">_xll.BFieldInfo($B$1103)</f>
        <v>#NAME?</v>
      </c>
      <c r="B1103" t="s">
        <v>113</v>
      </c>
      <c r="C1103" t="s">
        <v>108</v>
      </c>
      <c r="D1103" t="s">
        <v>108</v>
      </c>
      <c r="E1103" t="s">
        <v>108</v>
      </c>
      <c r="F1103" t="s">
        <v>108</v>
      </c>
      <c r="G1103" t="s">
        <v>108</v>
      </c>
      <c r="H1103" t="s">
        <v>108</v>
      </c>
      <c r="I1103" t="s">
        <v>108</v>
      </c>
      <c r="J1103" t="s">
        <v>108</v>
      </c>
      <c r="K1103" t="s">
        <v>108</v>
      </c>
      <c r="L1103" t="s">
        <v>108</v>
      </c>
      <c r="M1103" t="s">
        <v>108</v>
      </c>
      <c r="N1103" t="s">
        <v>108</v>
      </c>
    </row>
    <row r="1104" spans="1:14" x14ac:dyDescent="0.2">
      <c r="A1104" t="e">
        <f ca="1">_xll.BFieldInfo($B$1104)</f>
        <v>#NAME?</v>
      </c>
      <c r="B1104" t="s">
        <v>114</v>
      </c>
      <c r="C1104" t="s">
        <v>108</v>
      </c>
      <c r="D1104" t="s">
        <v>108</v>
      </c>
      <c r="E1104" t="s">
        <v>108</v>
      </c>
      <c r="F1104" t="s">
        <v>108</v>
      </c>
      <c r="G1104" t="s">
        <v>108</v>
      </c>
      <c r="H1104" t="s">
        <v>108</v>
      </c>
      <c r="I1104" t="s">
        <v>108</v>
      </c>
      <c r="J1104" t="s">
        <v>108</v>
      </c>
      <c r="K1104" t="s">
        <v>108</v>
      </c>
      <c r="L1104" t="s">
        <v>108</v>
      </c>
      <c r="M1104" t="s">
        <v>108</v>
      </c>
      <c r="N1104" t="s">
        <v>108</v>
      </c>
    </row>
    <row r="1105" spans="1:14" x14ac:dyDescent="0.2">
      <c r="A1105" t="e">
        <f ca="1">_xll.BFieldInfo($B$1105)</f>
        <v>#NAME?</v>
      </c>
      <c r="B1105" t="s">
        <v>115</v>
      </c>
      <c r="C1105">
        <v>57.069000000000003</v>
      </c>
      <c r="D1105">
        <v>76.317999999999998</v>
      </c>
      <c r="E1105">
        <v>61.926000000000002</v>
      </c>
      <c r="F1105">
        <v>46.75</v>
      </c>
      <c r="G1105">
        <v>46.75</v>
      </c>
      <c r="H1105">
        <v>43.433999999999997</v>
      </c>
      <c r="I1105">
        <v>43.433999999999997</v>
      </c>
      <c r="J1105">
        <v>34.046999999999997</v>
      </c>
      <c r="K1105">
        <v>40.244999999999997</v>
      </c>
      <c r="L1105">
        <v>16.747</v>
      </c>
      <c r="M1105">
        <v>11.615</v>
      </c>
      <c r="N1105" t="s">
        <v>108</v>
      </c>
    </row>
    <row r="1106" spans="1:14" x14ac:dyDescent="0.2">
      <c r="A1106" t="e">
        <f ca="1">_xll.BFieldInfo($B$1106)</f>
        <v>#NAME?</v>
      </c>
      <c r="B1106" t="s">
        <v>116</v>
      </c>
      <c r="C1106" t="s">
        <v>108</v>
      </c>
      <c r="D1106" t="s">
        <v>108</v>
      </c>
      <c r="E1106" t="s">
        <v>108</v>
      </c>
      <c r="F1106" t="s">
        <v>108</v>
      </c>
      <c r="G1106" t="s">
        <v>108</v>
      </c>
      <c r="H1106" t="s">
        <v>108</v>
      </c>
      <c r="I1106" t="s">
        <v>108</v>
      </c>
      <c r="J1106" t="s">
        <v>108</v>
      </c>
      <c r="K1106" t="s">
        <v>108</v>
      </c>
      <c r="L1106" t="s">
        <v>108</v>
      </c>
      <c r="M1106" t="s">
        <v>108</v>
      </c>
      <c r="N1106" t="s">
        <v>108</v>
      </c>
    </row>
    <row r="1107" spans="1:14" x14ac:dyDescent="0.2">
      <c r="A1107" t="e">
        <f ca="1">_xll.BFieldInfo($B$1107)</f>
        <v>#NAME?</v>
      </c>
      <c r="B1107" t="s">
        <v>117</v>
      </c>
      <c r="C1107" t="s">
        <v>108</v>
      </c>
      <c r="D1107" t="s">
        <v>108</v>
      </c>
      <c r="E1107" t="s">
        <v>108</v>
      </c>
      <c r="F1107" t="s">
        <v>108</v>
      </c>
      <c r="G1107" t="s">
        <v>108</v>
      </c>
      <c r="H1107" t="s">
        <v>108</v>
      </c>
      <c r="I1107" t="s">
        <v>108</v>
      </c>
      <c r="J1107" t="s">
        <v>108</v>
      </c>
      <c r="K1107" t="s">
        <v>108</v>
      </c>
      <c r="L1107" t="s">
        <v>108</v>
      </c>
      <c r="M1107" t="s">
        <v>108</v>
      </c>
      <c r="N1107" t="s">
        <v>108</v>
      </c>
    </row>
    <row r="1109" spans="1:14" x14ac:dyDescent="0.2">
      <c r="A1109" t="s">
        <v>89</v>
      </c>
      <c r="B1109" t="s">
        <v>106</v>
      </c>
      <c r="C1109" s="8" t="e">
        <f ca="1">_xll.BDH($A$1109,$B$1110:$B$1120,$B$1,$B$2,"Dir=H","Per=Y","Days=A","Dts=S","Sort=R","cols=12;rows=12")</f>
        <v>#NAME?</v>
      </c>
      <c r="D1109" s="8">
        <v>43465</v>
      </c>
      <c r="E1109" s="8">
        <v>43100</v>
      </c>
      <c r="F1109" s="8">
        <v>43098</v>
      </c>
      <c r="G1109" s="8">
        <v>42735</v>
      </c>
      <c r="H1109" s="8">
        <v>42734</v>
      </c>
      <c r="I1109" s="8">
        <v>42369</v>
      </c>
      <c r="J1109" s="8">
        <v>42004</v>
      </c>
      <c r="K1109" s="8">
        <v>41639</v>
      </c>
      <c r="L1109" s="8">
        <v>41274</v>
      </c>
      <c r="M1109" s="8">
        <v>40908</v>
      </c>
      <c r="N1109" s="8">
        <v>40907</v>
      </c>
    </row>
    <row r="1110" spans="1:14" x14ac:dyDescent="0.2">
      <c r="A1110" t="e">
        <f ca="1">_xll.BFieldInfo($B$1110)</f>
        <v>#NAME?</v>
      </c>
      <c r="B1110" t="s">
        <v>107</v>
      </c>
      <c r="C1110">
        <v>1893.05</v>
      </c>
      <c r="D1110">
        <v>1565.94</v>
      </c>
      <c r="E1110">
        <v>1682.28</v>
      </c>
      <c r="F1110">
        <v>1682.28</v>
      </c>
      <c r="G1110">
        <v>1449.89</v>
      </c>
      <c r="H1110">
        <v>1449.89</v>
      </c>
      <c r="I1110">
        <v>1286.6600000000001</v>
      </c>
      <c r="J1110">
        <v>1067.92</v>
      </c>
      <c r="K1110">
        <v>805.6</v>
      </c>
      <c r="L1110">
        <v>606.14</v>
      </c>
      <c r="M1110">
        <v>501.46</v>
      </c>
      <c r="N1110">
        <v>501.46</v>
      </c>
    </row>
    <row r="1111" spans="1:14" x14ac:dyDescent="0.2">
      <c r="A1111" t="e">
        <f ca="1">_xll.BFieldInfo($B$1111)</f>
        <v>#NAME?</v>
      </c>
      <c r="B1111" t="s">
        <v>109</v>
      </c>
      <c r="C1111">
        <v>353.6</v>
      </c>
      <c r="D1111">
        <v>326.60000000000002</v>
      </c>
      <c r="E1111">
        <v>369.4</v>
      </c>
      <c r="F1111">
        <v>362.2</v>
      </c>
      <c r="G1111">
        <v>362.2</v>
      </c>
      <c r="H1111">
        <v>360.4</v>
      </c>
      <c r="I1111">
        <v>360.4</v>
      </c>
      <c r="J1111">
        <v>367.6</v>
      </c>
      <c r="K1111">
        <v>320</v>
      </c>
      <c r="L1111">
        <v>330.4</v>
      </c>
      <c r="M1111">
        <v>584.29999999999995</v>
      </c>
      <c r="N1111" t="s">
        <v>108</v>
      </c>
    </row>
    <row r="1112" spans="1:14" x14ac:dyDescent="0.2">
      <c r="A1112" t="e">
        <f ca="1">_xll.BFieldInfo($B$1112)</f>
        <v>#NAME?</v>
      </c>
      <c r="B1112" t="s">
        <v>110</v>
      </c>
      <c r="C1112">
        <v>275</v>
      </c>
      <c r="D1112">
        <v>252.9</v>
      </c>
      <c r="E1112">
        <v>281.7</v>
      </c>
      <c r="F1112">
        <v>273.5</v>
      </c>
      <c r="G1112">
        <v>273.5</v>
      </c>
      <c r="H1112">
        <v>290.3</v>
      </c>
      <c r="I1112">
        <v>290.3</v>
      </c>
      <c r="J1112">
        <v>307.10000000000002</v>
      </c>
      <c r="K1112">
        <v>268.2</v>
      </c>
      <c r="L1112">
        <v>279.3</v>
      </c>
      <c r="M1112">
        <v>541.6</v>
      </c>
      <c r="N1112" t="s">
        <v>108</v>
      </c>
    </row>
    <row r="1113" spans="1:14" x14ac:dyDescent="0.2">
      <c r="A1113" t="e">
        <f ca="1">_xll.BFieldInfo($B$1113)</f>
        <v>#NAME?</v>
      </c>
      <c r="B1113" t="s">
        <v>111</v>
      </c>
      <c r="C1113">
        <v>2638.9670999999998</v>
      </c>
      <c r="D1113">
        <v>2211.9726000000001</v>
      </c>
      <c r="E1113">
        <v>2565.1882000000001</v>
      </c>
      <c r="F1113">
        <v>2245.0252</v>
      </c>
      <c r="G1113">
        <v>2245.0252</v>
      </c>
      <c r="H1113">
        <v>2019.3974000000001</v>
      </c>
      <c r="I1113">
        <v>2019.3974000000001</v>
      </c>
      <c r="J1113">
        <v>1878.4612999999999</v>
      </c>
      <c r="K1113">
        <v>1548.9196999999999</v>
      </c>
      <c r="L1113">
        <v>1200.8529000000001</v>
      </c>
      <c r="M1113">
        <v>1133.2877000000001</v>
      </c>
      <c r="N1113" t="s">
        <v>108</v>
      </c>
    </row>
    <row r="1114" spans="1:14" x14ac:dyDescent="0.2">
      <c r="A1114" t="e">
        <f ca="1">_xll.BFieldInfo($B$1114)</f>
        <v>#NAME?</v>
      </c>
      <c r="B1114" t="s">
        <v>109</v>
      </c>
      <c r="C1114">
        <v>353.6</v>
      </c>
      <c r="D1114">
        <v>326.60000000000002</v>
      </c>
      <c r="E1114">
        <v>369.4</v>
      </c>
      <c r="F1114">
        <v>362.2</v>
      </c>
      <c r="G1114">
        <v>362.2</v>
      </c>
      <c r="H1114">
        <v>360.4</v>
      </c>
      <c r="I1114">
        <v>360.4</v>
      </c>
      <c r="J1114">
        <v>367.6</v>
      </c>
      <c r="K1114">
        <v>320</v>
      </c>
      <c r="L1114">
        <v>330.4</v>
      </c>
      <c r="M1114">
        <v>584.29999999999995</v>
      </c>
      <c r="N1114" t="s">
        <v>108</v>
      </c>
    </row>
    <row r="1115" spans="1:14" x14ac:dyDescent="0.2">
      <c r="A1115" t="e">
        <f ca="1">_xll.BFieldInfo($B$1115)</f>
        <v>#NAME?</v>
      </c>
      <c r="B1115" t="s">
        <v>112</v>
      </c>
      <c r="C1115">
        <v>4</v>
      </c>
      <c r="D1115">
        <v>4.7</v>
      </c>
      <c r="E1115">
        <v>4.8</v>
      </c>
      <c r="F1115">
        <v>5.2</v>
      </c>
      <c r="G1115">
        <v>5.2</v>
      </c>
      <c r="H1115">
        <v>3.2</v>
      </c>
      <c r="I1115">
        <v>3.2</v>
      </c>
      <c r="J1115">
        <v>4</v>
      </c>
      <c r="K1115">
        <v>5.4</v>
      </c>
      <c r="L1115">
        <v>10.6</v>
      </c>
      <c r="M1115">
        <v>10.5</v>
      </c>
      <c r="N1115" t="s">
        <v>108</v>
      </c>
    </row>
    <row r="1116" spans="1:14" x14ac:dyDescent="0.2">
      <c r="A1116" t="e">
        <f ca="1">_xll.BFieldInfo($B$1116)</f>
        <v>#NAME?</v>
      </c>
      <c r="B1116" t="s">
        <v>113</v>
      </c>
      <c r="C1116">
        <v>7.1</v>
      </c>
      <c r="D1116">
        <v>7.2</v>
      </c>
      <c r="E1116">
        <v>7.4</v>
      </c>
      <c r="F1116">
        <v>9.6999999999999993</v>
      </c>
      <c r="G1116">
        <v>9.6999999999999993</v>
      </c>
      <c r="H1116">
        <v>10.4</v>
      </c>
      <c r="I1116">
        <v>10.4</v>
      </c>
      <c r="J1116">
        <v>12.2</v>
      </c>
      <c r="K1116">
        <v>11.7</v>
      </c>
      <c r="L1116">
        <v>28.8</v>
      </c>
      <c r="M1116">
        <v>30.5</v>
      </c>
      <c r="N1116" t="s">
        <v>108</v>
      </c>
    </row>
    <row r="1117" spans="1:14" x14ac:dyDescent="0.2">
      <c r="A1117" t="e">
        <f ca="1">_xll.BFieldInfo($B$1117)</f>
        <v>#NAME?</v>
      </c>
      <c r="B1117" t="s">
        <v>114</v>
      </c>
      <c r="C1117">
        <v>-14.6</v>
      </c>
      <c r="D1117">
        <v>-17.3</v>
      </c>
      <c r="E1117">
        <v>-15.1</v>
      </c>
      <c r="F1117">
        <v>-17.899999999999999</v>
      </c>
      <c r="G1117">
        <v>-17.899999999999999</v>
      </c>
      <c r="H1117">
        <v>-13.6</v>
      </c>
      <c r="I1117">
        <v>-13.6</v>
      </c>
      <c r="J1117">
        <v>-15.7</v>
      </c>
      <c r="K1117">
        <v>-20.100000000000001</v>
      </c>
      <c r="L1117">
        <v>-28.4</v>
      </c>
      <c r="M1117">
        <v>-22.2</v>
      </c>
      <c r="N1117" t="s">
        <v>108</v>
      </c>
    </row>
    <row r="1118" spans="1:14" x14ac:dyDescent="0.2">
      <c r="A1118" t="e">
        <f ca="1">_xll.BFieldInfo($B$1118)</f>
        <v>#NAME?</v>
      </c>
      <c r="B1118" t="s">
        <v>115</v>
      </c>
      <c r="C1118">
        <v>176.3</v>
      </c>
      <c r="D1118">
        <v>175.3</v>
      </c>
      <c r="E1118">
        <v>79.900000000000006</v>
      </c>
      <c r="F1118">
        <v>157.19999999999999</v>
      </c>
      <c r="G1118">
        <v>157.19999999999999</v>
      </c>
      <c r="H1118">
        <v>142.80000000000001</v>
      </c>
      <c r="I1118">
        <v>142.80000000000001</v>
      </c>
      <c r="J1118">
        <v>149.4</v>
      </c>
      <c r="K1118">
        <v>135.69999999999999</v>
      </c>
      <c r="L1118">
        <v>171.5</v>
      </c>
      <c r="M1118">
        <v>148.9</v>
      </c>
      <c r="N1118" t="s">
        <v>108</v>
      </c>
    </row>
    <row r="1119" spans="1:14" x14ac:dyDescent="0.2">
      <c r="A1119" t="e">
        <f ca="1">_xll.BFieldInfo($B$1119)</f>
        <v>#NAME?</v>
      </c>
      <c r="B1119" t="s">
        <v>116</v>
      </c>
      <c r="C1119">
        <v>44.5</v>
      </c>
      <c r="D1119">
        <v>43.8</v>
      </c>
      <c r="E1119">
        <v>46.2</v>
      </c>
      <c r="F1119">
        <v>46.2</v>
      </c>
      <c r="G1119">
        <v>46.2</v>
      </c>
      <c r="H1119">
        <v>59.2</v>
      </c>
      <c r="I1119">
        <v>59.2</v>
      </c>
      <c r="J1119">
        <v>60.7</v>
      </c>
      <c r="K1119">
        <v>56.8</v>
      </c>
      <c r="L1119">
        <v>75.8</v>
      </c>
      <c r="M1119" t="s">
        <v>108</v>
      </c>
      <c r="N1119" t="s">
        <v>108</v>
      </c>
    </row>
    <row r="1120" spans="1:14" x14ac:dyDescent="0.2">
      <c r="A1120" t="e">
        <f ca="1">_xll.BFieldInfo($B$1120)</f>
        <v>#NAME?</v>
      </c>
      <c r="B1120" t="s">
        <v>117</v>
      </c>
      <c r="C1120">
        <v>5.3</v>
      </c>
      <c r="D1120">
        <v>1.9</v>
      </c>
      <c r="E1120">
        <v>2</v>
      </c>
      <c r="F1120">
        <v>1.8</v>
      </c>
      <c r="G1120">
        <v>1.8</v>
      </c>
      <c r="H1120">
        <v>2</v>
      </c>
      <c r="I1120">
        <v>2</v>
      </c>
      <c r="J1120">
        <v>2.4</v>
      </c>
      <c r="K1120">
        <v>2.2000000000000002</v>
      </c>
      <c r="L1120">
        <v>3.4</v>
      </c>
      <c r="M1120" t="s">
        <v>108</v>
      </c>
      <c r="N1120" t="s">
        <v>108</v>
      </c>
    </row>
    <row r="1122" spans="1:14" x14ac:dyDescent="0.2">
      <c r="A1122" t="s">
        <v>90</v>
      </c>
      <c r="B1122" t="s">
        <v>106</v>
      </c>
      <c r="C1122" s="8" t="e">
        <f ca="1">_xll.BDH($A$1122,$B$1123:$B$1133,$B$1,$B$2,"Dir=H","Per=Y","Days=A","Dts=S","Sort=R","cols=9;rows=12")</f>
        <v>#NAME?</v>
      </c>
      <c r="D1122" s="8">
        <v>43465</v>
      </c>
      <c r="E1122" s="8">
        <v>43098</v>
      </c>
      <c r="F1122" s="8">
        <v>42734</v>
      </c>
      <c r="G1122" s="8">
        <v>42369</v>
      </c>
      <c r="H1122" s="8">
        <v>42004</v>
      </c>
      <c r="I1122" s="8">
        <v>41639</v>
      </c>
      <c r="J1122" s="8">
        <v>41274</v>
      </c>
      <c r="K1122" s="8">
        <v>40907</v>
      </c>
    </row>
    <row r="1123" spans="1:14" x14ac:dyDescent="0.2">
      <c r="A1123" t="e">
        <f ca="1">_xll.BFieldInfo($B$1123)</f>
        <v>#NAME?</v>
      </c>
      <c r="B1123" t="s">
        <v>107</v>
      </c>
      <c r="C1123" t="s">
        <v>108</v>
      </c>
      <c r="D1123" t="s">
        <v>108</v>
      </c>
      <c r="E1123" t="s">
        <v>108</v>
      </c>
      <c r="F1123" t="s">
        <v>108</v>
      </c>
      <c r="G1123" t="s">
        <v>108</v>
      </c>
      <c r="H1123" t="s">
        <v>108</v>
      </c>
      <c r="I1123" t="s">
        <v>108</v>
      </c>
      <c r="J1123" t="s">
        <v>108</v>
      </c>
      <c r="K1123" t="s">
        <v>108</v>
      </c>
    </row>
    <row r="1124" spans="1:14" x14ac:dyDescent="0.2">
      <c r="A1124" t="e">
        <f ca="1">_xll.BFieldInfo($B$1124)</f>
        <v>#NAME?</v>
      </c>
      <c r="B1124" t="s">
        <v>109</v>
      </c>
      <c r="C1124" t="s">
        <v>108</v>
      </c>
      <c r="D1124" t="s">
        <v>108</v>
      </c>
      <c r="E1124" t="s">
        <v>108</v>
      </c>
      <c r="F1124" t="s">
        <v>108</v>
      </c>
      <c r="G1124" t="s">
        <v>108</v>
      </c>
      <c r="H1124" t="s">
        <v>108</v>
      </c>
      <c r="I1124" t="s">
        <v>108</v>
      </c>
      <c r="J1124" t="s">
        <v>108</v>
      </c>
      <c r="K1124" t="s">
        <v>108</v>
      </c>
    </row>
    <row r="1125" spans="1:14" x14ac:dyDescent="0.2">
      <c r="A1125" t="e">
        <f ca="1">_xll.BFieldInfo($B$1125)</f>
        <v>#NAME?</v>
      </c>
      <c r="B1125" t="s">
        <v>110</v>
      </c>
      <c r="C1125" t="s">
        <v>108</v>
      </c>
      <c r="D1125" t="s">
        <v>108</v>
      </c>
      <c r="E1125" t="s">
        <v>108</v>
      </c>
      <c r="F1125" t="s">
        <v>108</v>
      </c>
      <c r="G1125" t="s">
        <v>108</v>
      </c>
      <c r="H1125" t="s">
        <v>108</v>
      </c>
      <c r="I1125" t="s">
        <v>108</v>
      </c>
      <c r="J1125" t="s">
        <v>108</v>
      </c>
      <c r="K1125" t="s">
        <v>108</v>
      </c>
    </row>
    <row r="1126" spans="1:14" x14ac:dyDescent="0.2">
      <c r="A1126" t="e">
        <f ca="1">_xll.BFieldInfo($B$1126)</f>
        <v>#NAME?</v>
      </c>
      <c r="B1126" t="s">
        <v>111</v>
      </c>
      <c r="C1126" t="s">
        <v>108</v>
      </c>
      <c r="D1126" t="s">
        <v>108</v>
      </c>
      <c r="E1126" t="s">
        <v>108</v>
      </c>
      <c r="F1126" t="s">
        <v>108</v>
      </c>
      <c r="G1126" t="s">
        <v>108</v>
      </c>
      <c r="H1126" t="s">
        <v>108</v>
      </c>
      <c r="I1126" t="s">
        <v>108</v>
      </c>
      <c r="J1126" t="s">
        <v>108</v>
      </c>
      <c r="K1126" t="s">
        <v>108</v>
      </c>
    </row>
    <row r="1127" spans="1:14" x14ac:dyDescent="0.2">
      <c r="A1127" t="e">
        <f ca="1">_xll.BFieldInfo($B$1127)</f>
        <v>#NAME?</v>
      </c>
      <c r="B1127" t="s">
        <v>109</v>
      </c>
      <c r="C1127" t="s">
        <v>108</v>
      </c>
      <c r="D1127" t="s">
        <v>108</v>
      </c>
      <c r="E1127" t="s">
        <v>108</v>
      </c>
      <c r="F1127" t="s">
        <v>108</v>
      </c>
      <c r="G1127" t="s">
        <v>108</v>
      </c>
      <c r="H1127" t="s">
        <v>108</v>
      </c>
      <c r="I1127" t="s">
        <v>108</v>
      </c>
      <c r="J1127" t="s">
        <v>108</v>
      </c>
      <c r="K1127" t="s">
        <v>108</v>
      </c>
    </row>
    <row r="1128" spans="1:14" x14ac:dyDescent="0.2">
      <c r="A1128" t="e">
        <f ca="1">_xll.BFieldInfo($B$1128)</f>
        <v>#NAME?</v>
      </c>
      <c r="B1128" t="s">
        <v>112</v>
      </c>
      <c r="C1128" t="s">
        <v>108</v>
      </c>
      <c r="D1128" t="s">
        <v>108</v>
      </c>
      <c r="E1128" t="s">
        <v>108</v>
      </c>
      <c r="F1128" t="s">
        <v>108</v>
      </c>
      <c r="G1128" t="s">
        <v>108</v>
      </c>
      <c r="H1128" t="s">
        <v>108</v>
      </c>
      <c r="I1128" t="s">
        <v>108</v>
      </c>
      <c r="J1128" t="s">
        <v>108</v>
      </c>
      <c r="K1128" t="s">
        <v>108</v>
      </c>
    </row>
    <row r="1129" spans="1:14" x14ac:dyDescent="0.2">
      <c r="A1129" t="e">
        <f ca="1">_xll.BFieldInfo($B$1129)</f>
        <v>#NAME?</v>
      </c>
      <c r="B1129" t="s">
        <v>113</v>
      </c>
      <c r="C1129" t="s">
        <v>108</v>
      </c>
      <c r="D1129" t="s">
        <v>108</v>
      </c>
      <c r="E1129" t="s">
        <v>108</v>
      </c>
      <c r="F1129" t="s">
        <v>108</v>
      </c>
      <c r="G1129" t="s">
        <v>108</v>
      </c>
      <c r="H1129" t="s">
        <v>108</v>
      </c>
      <c r="I1129" t="s">
        <v>108</v>
      </c>
      <c r="J1129" t="s">
        <v>108</v>
      </c>
      <c r="K1129" t="s">
        <v>108</v>
      </c>
    </row>
    <row r="1130" spans="1:14" x14ac:dyDescent="0.2">
      <c r="A1130" t="e">
        <f ca="1">_xll.BFieldInfo($B$1130)</f>
        <v>#NAME?</v>
      </c>
      <c r="B1130" t="s">
        <v>114</v>
      </c>
      <c r="C1130" t="s">
        <v>108</v>
      </c>
      <c r="D1130" t="s">
        <v>108</v>
      </c>
      <c r="E1130" t="s">
        <v>108</v>
      </c>
      <c r="F1130" t="s">
        <v>108</v>
      </c>
      <c r="G1130" t="s">
        <v>108</v>
      </c>
      <c r="H1130" t="s">
        <v>108</v>
      </c>
      <c r="I1130" t="s">
        <v>108</v>
      </c>
      <c r="J1130" t="s">
        <v>108</v>
      </c>
      <c r="K1130" t="s">
        <v>108</v>
      </c>
    </row>
    <row r="1131" spans="1:14" x14ac:dyDescent="0.2">
      <c r="A1131" t="e">
        <f ca="1">_xll.BFieldInfo($B$1131)</f>
        <v>#NAME?</v>
      </c>
      <c r="B1131" t="s">
        <v>115</v>
      </c>
      <c r="C1131">
        <v>-117.744</v>
      </c>
      <c r="D1131">
        <v>-125.941</v>
      </c>
      <c r="E1131" t="s">
        <v>108</v>
      </c>
      <c r="F1131" t="s">
        <v>108</v>
      </c>
      <c r="G1131" t="s">
        <v>108</v>
      </c>
      <c r="H1131" t="s">
        <v>108</v>
      </c>
      <c r="I1131" t="s">
        <v>108</v>
      </c>
      <c r="J1131" t="s">
        <v>108</v>
      </c>
      <c r="K1131" t="s">
        <v>108</v>
      </c>
    </row>
    <row r="1132" spans="1:14" x14ac:dyDescent="0.2">
      <c r="A1132" t="e">
        <f ca="1">_xll.BFieldInfo($B$1132)</f>
        <v>#NAME?</v>
      </c>
      <c r="B1132" t="s">
        <v>116</v>
      </c>
      <c r="C1132" t="s">
        <v>108</v>
      </c>
      <c r="D1132" t="s">
        <v>108</v>
      </c>
      <c r="E1132" t="s">
        <v>108</v>
      </c>
      <c r="F1132" t="s">
        <v>108</v>
      </c>
      <c r="G1132" t="s">
        <v>108</v>
      </c>
      <c r="H1132" t="s">
        <v>108</v>
      </c>
      <c r="I1132" t="s">
        <v>108</v>
      </c>
      <c r="J1132" t="s">
        <v>108</v>
      </c>
      <c r="K1132" t="s">
        <v>108</v>
      </c>
    </row>
    <row r="1133" spans="1:14" x14ac:dyDescent="0.2">
      <c r="A1133" t="e">
        <f ca="1">_xll.BFieldInfo($B$1133)</f>
        <v>#NAME?</v>
      </c>
      <c r="B1133" t="s">
        <v>117</v>
      </c>
      <c r="C1133" t="s">
        <v>108</v>
      </c>
      <c r="D1133" t="s">
        <v>108</v>
      </c>
      <c r="E1133" t="s">
        <v>108</v>
      </c>
      <c r="F1133" t="s">
        <v>108</v>
      </c>
      <c r="G1133" t="s">
        <v>108</v>
      </c>
      <c r="H1133" t="s">
        <v>108</v>
      </c>
      <c r="I1133" t="s">
        <v>108</v>
      </c>
      <c r="J1133" t="s">
        <v>108</v>
      </c>
      <c r="K1133" t="s">
        <v>108</v>
      </c>
    </row>
    <row r="1135" spans="1:14" x14ac:dyDescent="0.2">
      <c r="A1135" t="s">
        <v>88</v>
      </c>
      <c r="B1135" t="s">
        <v>106</v>
      </c>
      <c r="C1135" s="8" t="e">
        <f ca="1">_xll.BDH($A$1135,$B$1136:$B$1146,$B$1,$B$2,"Dir=H","Per=Y","Days=A","Dts=S","Sort=R","cols=12;rows=12")</f>
        <v>#NAME?</v>
      </c>
      <c r="D1135" s="8">
        <v>43465</v>
      </c>
      <c r="E1135" s="8">
        <v>43100</v>
      </c>
      <c r="F1135" s="8">
        <v>43098</v>
      </c>
      <c r="G1135" s="8">
        <v>42735</v>
      </c>
      <c r="H1135" s="8">
        <v>42734</v>
      </c>
      <c r="I1135" s="8">
        <v>42369</v>
      </c>
      <c r="J1135" s="8">
        <v>42004</v>
      </c>
      <c r="K1135" s="8">
        <v>41639</v>
      </c>
      <c r="L1135" s="8">
        <v>41274</v>
      </c>
      <c r="M1135" s="8">
        <v>40908</v>
      </c>
      <c r="N1135" s="8">
        <v>40907</v>
      </c>
    </row>
    <row r="1136" spans="1:14" x14ac:dyDescent="0.2">
      <c r="A1136" t="e">
        <f ca="1">_xll.BFieldInfo($B$1136)</f>
        <v>#NAME?</v>
      </c>
      <c r="B1136" t="s">
        <v>107</v>
      </c>
      <c r="C1136">
        <v>630.1</v>
      </c>
      <c r="D1136">
        <v>608.32000000000005</v>
      </c>
      <c r="E1136">
        <v>631.45000000000005</v>
      </c>
      <c r="F1136">
        <v>631.45000000000005</v>
      </c>
      <c r="G1136">
        <v>499.05</v>
      </c>
      <c r="H1136">
        <v>499.05</v>
      </c>
      <c r="I1136">
        <v>438.38</v>
      </c>
      <c r="J1136">
        <v>419.91</v>
      </c>
      <c r="K1136">
        <v>388.53</v>
      </c>
      <c r="L1136">
        <v>404.62</v>
      </c>
      <c r="M1136">
        <v>365.87</v>
      </c>
      <c r="N1136">
        <v>365.87</v>
      </c>
    </row>
    <row r="1137" spans="1:14" x14ac:dyDescent="0.2">
      <c r="A1137" t="e">
        <f ca="1">_xll.BFieldInfo($B$1137)</f>
        <v>#NAME?</v>
      </c>
      <c r="B1137" t="s">
        <v>109</v>
      </c>
      <c r="C1137" t="s">
        <v>108</v>
      </c>
      <c r="D1137" t="s">
        <v>108</v>
      </c>
      <c r="E1137" t="s">
        <v>108</v>
      </c>
      <c r="F1137" t="s">
        <v>108</v>
      </c>
      <c r="G1137" t="s">
        <v>108</v>
      </c>
      <c r="H1137" t="s">
        <v>108</v>
      </c>
      <c r="I1137" t="s">
        <v>108</v>
      </c>
      <c r="J1137" t="s">
        <v>108</v>
      </c>
      <c r="K1137" t="s">
        <v>108</v>
      </c>
      <c r="L1137" t="s">
        <v>108</v>
      </c>
      <c r="M1137" t="s">
        <v>108</v>
      </c>
      <c r="N1137" t="s">
        <v>108</v>
      </c>
    </row>
    <row r="1138" spans="1:14" x14ac:dyDescent="0.2">
      <c r="A1138" t="e">
        <f ca="1">_xll.BFieldInfo($B$1138)</f>
        <v>#NAME?</v>
      </c>
      <c r="B1138" t="s">
        <v>110</v>
      </c>
      <c r="C1138" t="s">
        <v>108</v>
      </c>
      <c r="D1138" t="s">
        <v>108</v>
      </c>
      <c r="E1138" t="s">
        <v>108</v>
      </c>
      <c r="F1138" t="s">
        <v>108</v>
      </c>
      <c r="G1138" t="s">
        <v>108</v>
      </c>
      <c r="H1138" t="s">
        <v>108</v>
      </c>
      <c r="I1138" t="s">
        <v>108</v>
      </c>
      <c r="J1138" t="s">
        <v>108</v>
      </c>
      <c r="K1138" t="s">
        <v>108</v>
      </c>
      <c r="L1138" t="s">
        <v>108</v>
      </c>
      <c r="M1138" t="s">
        <v>108</v>
      </c>
      <c r="N1138" t="s">
        <v>108</v>
      </c>
    </row>
    <row r="1139" spans="1:14" x14ac:dyDescent="0.2">
      <c r="A1139" t="e">
        <f ca="1">_xll.BFieldInfo($B$1139)</f>
        <v>#NAME?</v>
      </c>
      <c r="B1139" t="s">
        <v>111</v>
      </c>
      <c r="C1139">
        <v>2700.1464999999998</v>
      </c>
      <c r="D1139">
        <v>2516.4018000000001</v>
      </c>
      <c r="E1139">
        <v>2697.5382</v>
      </c>
      <c r="F1139">
        <v>2207.0767000000001</v>
      </c>
      <c r="G1139">
        <v>2207.0767000000001</v>
      </c>
      <c r="H1139">
        <v>2012.0068000000001</v>
      </c>
      <c r="I1139">
        <v>2012.0068000000001</v>
      </c>
      <c r="J1139">
        <v>2012.0068000000001</v>
      </c>
      <c r="K1139">
        <v>1931.7435</v>
      </c>
      <c r="L1139">
        <v>2084.9951999999998</v>
      </c>
      <c r="M1139">
        <v>1960.1786999999999</v>
      </c>
      <c r="N1139" t="s">
        <v>108</v>
      </c>
    </row>
    <row r="1140" spans="1:14" x14ac:dyDescent="0.2">
      <c r="A1140" t="e">
        <f ca="1">_xll.BFieldInfo($B$1140)</f>
        <v>#NAME?</v>
      </c>
      <c r="B1140" t="s">
        <v>109</v>
      </c>
      <c r="C1140" t="s">
        <v>108</v>
      </c>
      <c r="D1140" t="s">
        <v>108</v>
      </c>
      <c r="E1140" t="s">
        <v>108</v>
      </c>
      <c r="F1140" t="s">
        <v>108</v>
      </c>
      <c r="G1140" t="s">
        <v>108</v>
      </c>
      <c r="H1140" t="s">
        <v>108</v>
      </c>
      <c r="I1140" t="s">
        <v>108</v>
      </c>
      <c r="J1140" t="s">
        <v>108</v>
      </c>
      <c r="K1140" t="s">
        <v>108</v>
      </c>
      <c r="L1140" t="s">
        <v>108</v>
      </c>
      <c r="M1140" t="s">
        <v>108</v>
      </c>
      <c r="N1140" t="s">
        <v>108</v>
      </c>
    </row>
    <row r="1141" spans="1:14" x14ac:dyDescent="0.2">
      <c r="A1141" t="e">
        <f ca="1">_xll.BFieldInfo($B$1141)</f>
        <v>#NAME?</v>
      </c>
      <c r="B1141" t="s">
        <v>112</v>
      </c>
      <c r="C1141" t="s">
        <v>108</v>
      </c>
      <c r="D1141" t="s">
        <v>108</v>
      </c>
      <c r="E1141" t="s">
        <v>108</v>
      </c>
      <c r="F1141" t="s">
        <v>108</v>
      </c>
      <c r="G1141" t="s">
        <v>108</v>
      </c>
      <c r="H1141" t="s">
        <v>108</v>
      </c>
      <c r="I1141" t="s">
        <v>108</v>
      </c>
      <c r="J1141" t="s">
        <v>108</v>
      </c>
      <c r="K1141" t="s">
        <v>108</v>
      </c>
      <c r="L1141" t="s">
        <v>108</v>
      </c>
      <c r="M1141" t="s">
        <v>108</v>
      </c>
      <c r="N1141" t="s">
        <v>108</v>
      </c>
    </row>
    <row r="1142" spans="1:14" x14ac:dyDescent="0.2">
      <c r="A1142" t="e">
        <f ca="1">_xll.BFieldInfo($B$1142)</f>
        <v>#NAME?</v>
      </c>
      <c r="B1142" t="s">
        <v>113</v>
      </c>
      <c r="C1142" t="s">
        <v>108</v>
      </c>
      <c r="D1142" t="s">
        <v>108</v>
      </c>
      <c r="E1142" t="s">
        <v>108</v>
      </c>
      <c r="F1142" t="s">
        <v>108</v>
      </c>
      <c r="G1142" t="s">
        <v>108</v>
      </c>
      <c r="H1142" t="s">
        <v>108</v>
      </c>
      <c r="I1142" t="s">
        <v>108</v>
      </c>
      <c r="J1142" t="s">
        <v>108</v>
      </c>
      <c r="K1142" t="s">
        <v>108</v>
      </c>
      <c r="L1142" t="s">
        <v>108</v>
      </c>
      <c r="M1142" t="s">
        <v>108</v>
      </c>
      <c r="N1142" t="s">
        <v>108</v>
      </c>
    </row>
    <row r="1143" spans="1:14" x14ac:dyDescent="0.2">
      <c r="A1143" t="e">
        <f ca="1">_xll.BFieldInfo($B$1143)</f>
        <v>#NAME?</v>
      </c>
      <c r="B1143" t="s">
        <v>114</v>
      </c>
      <c r="C1143" t="s">
        <v>108</v>
      </c>
      <c r="D1143" t="s">
        <v>108</v>
      </c>
      <c r="E1143" t="s">
        <v>108</v>
      </c>
      <c r="F1143" t="s">
        <v>108</v>
      </c>
      <c r="G1143" t="s">
        <v>108</v>
      </c>
      <c r="H1143" t="s">
        <v>108</v>
      </c>
      <c r="I1143" t="s">
        <v>108</v>
      </c>
      <c r="J1143" t="s">
        <v>108</v>
      </c>
      <c r="K1143" t="s">
        <v>108</v>
      </c>
      <c r="L1143" t="s">
        <v>108</v>
      </c>
      <c r="M1143" t="s">
        <v>108</v>
      </c>
      <c r="N1143" t="s">
        <v>108</v>
      </c>
    </row>
    <row r="1144" spans="1:14" x14ac:dyDescent="0.2">
      <c r="A1144" t="e">
        <f ca="1">_xll.BFieldInfo($B$1144)</f>
        <v>#NAME?</v>
      </c>
      <c r="B1144" t="s">
        <v>115</v>
      </c>
      <c r="C1144" t="s">
        <v>108</v>
      </c>
      <c r="D1144" t="s">
        <v>108</v>
      </c>
      <c r="E1144" t="s">
        <v>108</v>
      </c>
      <c r="F1144" t="s">
        <v>108</v>
      </c>
      <c r="G1144" t="s">
        <v>108</v>
      </c>
      <c r="H1144" t="s">
        <v>108</v>
      </c>
      <c r="I1144" t="s">
        <v>108</v>
      </c>
      <c r="J1144" t="s">
        <v>108</v>
      </c>
      <c r="K1144" t="s">
        <v>108</v>
      </c>
      <c r="L1144" t="s">
        <v>108</v>
      </c>
      <c r="M1144" t="s">
        <v>108</v>
      </c>
      <c r="N1144" t="s">
        <v>108</v>
      </c>
    </row>
    <row r="1145" spans="1:14" x14ac:dyDescent="0.2">
      <c r="A1145" t="e">
        <f ca="1">_xll.BFieldInfo($B$1145)</f>
        <v>#NAME?</v>
      </c>
      <c r="B1145" t="s">
        <v>116</v>
      </c>
      <c r="C1145" t="s">
        <v>108</v>
      </c>
      <c r="D1145" t="s">
        <v>108</v>
      </c>
      <c r="E1145" t="s">
        <v>108</v>
      </c>
      <c r="F1145" t="s">
        <v>108</v>
      </c>
      <c r="G1145" t="s">
        <v>108</v>
      </c>
      <c r="H1145" t="s">
        <v>108</v>
      </c>
      <c r="I1145" t="s">
        <v>108</v>
      </c>
      <c r="J1145" t="s">
        <v>108</v>
      </c>
      <c r="K1145" t="s">
        <v>108</v>
      </c>
      <c r="L1145" t="s">
        <v>108</v>
      </c>
      <c r="M1145" t="s">
        <v>108</v>
      </c>
      <c r="N1145" t="s">
        <v>108</v>
      </c>
    </row>
    <row r="1146" spans="1:14" x14ac:dyDescent="0.2">
      <c r="A1146" t="e">
        <f ca="1">_xll.BFieldInfo($B$1146)</f>
        <v>#NAME?</v>
      </c>
      <c r="B1146" t="s">
        <v>117</v>
      </c>
      <c r="C1146" t="s">
        <v>108</v>
      </c>
      <c r="D1146" t="s">
        <v>108</v>
      </c>
      <c r="E1146" t="s">
        <v>108</v>
      </c>
      <c r="F1146" t="s">
        <v>108</v>
      </c>
      <c r="G1146" t="s">
        <v>108</v>
      </c>
      <c r="H1146" t="s">
        <v>108</v>
      </c>
      <c r="I1146" t="s">
        <v>108</v>
      </c>
      <c r="J1146" t="s">
        <v>108</v>
      </c>
      <c r="K1146" t="s">
        <v>108</v>
      </c>
      <c r="L1146" t="s">
        <v>108</v>
      </c>
      <c r="M1146" t="s">
        <v>108</v>
      </c>
      <c r="N1146" t="s">
        <v>108</v>
      </c>
    </row>
    <row r="1148" spans="1:14" x14ac:dyDescent="0.2">
      <c r="A1148" t="s">
        <v>93</v>
      </c>
      <c r="B1148" t="s">
        <v>106</v>
      </c>
      <c r="C1148" s="8" t="e">
        <f ca="1">_xll.BDH($A$1148,$B$1149:$B$1159,$B$1,$B$2,"Dir=H","Per=Y","Days=A","Dts=S","Sort=R","cols=12;rows=12")</f>
        <v>#NAME?</v>
      </c>
      <c r="D1148" s="8">
        <v>43465</v>
      </c>
      <c r="E1148" s="8">
        <v>43100</v>
      </c>
      <c r="F1148" s="8">
        <v>43098</v>
      </c>
      <c r="G1148" s="8">
        <v>42735</v>
      </c>
      <c r="H1148" s="8">
        <v>42734</v>
      </c>
      <c r="I1148" s="8">
        <v>42369</v>
      </c>
      <c r="J1148" s="8">
        <v>42004</v>
      </c>
      <c r="K1148" s="8">
        <v>41639</v>
      </c>
      <c r="L1148" s="8">
        <v>41274</v>
      </c>
      <c r="M1148" s="8">
        <v>40908</v>
      </c>
      <c r="N1148" s="8">
        <v>40907</v>
      </c>
    </row>
    <row r="1149" spans="1:14" x14ac:dyDescent="0.2">
      <c r="A1149" t="e">
        <f ca="1">_xll.BFieldInfo($B$1149)</f>
        <v>#NAME?</v>
      </c>
      <c r="B1149" t="s">
        <v>107</v>
      </c>
      <c r="C1149">
        <v>107</v>
      </c>
      <c r="D1149">
        <v>89.7</v>
      </c>
      <c r="E1149">
        <v>131</v>
      </c>
      <c r="F1149">
        <v>131</v>
      </c>
      <c r="G1149">
        <v>75.7</v>
      </c>
      <c r="H1149">
        <v>75.7</v>
      </c>
      <c r="I1149">
        <v>22.5</v>
      </c>
      <c r="J1149">
        <v>23.9</v>
      </c>
      <c r="K1149">
        <v>25</v>
      </c>
      <c r="L1149">
        <v>24</v>
      </c>
      <c r="M1149">
        <v>17.55</v>
      </c>
      <c r="N1149">
        <v>17.55</v>
      </c>
    </row>
    <row r="1150" spans="1:14" x14ac:dyDescent="0.2">
      <c r="A1150" t="e">
        <f ca="1">_xll.BFieldInfo($B$1150)</f>
        <v>#NAME?</v>
      </c>
      <c r="B1150" t="s">
        <v>109</v>
      </c>
      <c r="C1150">
        <v>61.64</v>
      </c>
      <c r="D1150">
        <v>57.802</v>
      </c>
      <c r="E1150">
        <v>46.908999999999999</v>
      </c>
      <c r="F1150">
        <v>30.553999999999998</v>
      </c>
      <c r="G1150">
        <v>30.553999999999998</v>
      </c>
      <c r="H1150">
        <v>27.85</v>
      </c>
      <c r="I1150">
        <v>27.85</v>
      </c>
      <c r="J1150">
        <v>23.555</v>
      </c>
      <c r="K1150">
        <v>21.388999999999999</v>
      </c>
      <c r="L1150">
        <v>16.937000000000001</v>
      </c>
      <c r="M1150">
        <v>14.39</v>
      </c>
      <c r="N1150" t="s">
        <v>108</v>
      </c>
    </row>
    <row r="1151" spans="1:14" x14ac:dyDescent="0.2">
      <c r="A1151" t="e">
        <f ca="1">_xll.BFieldInfo($B$1151)</f>
        <v>#NAME?</v>
      </c>
      <c r="B1151" t="s">
        <v>110</v>
      </c>
      <c r="C1151">
        <v>46.47</v>
      </c>
      <c r="D1151">
        <v>44.064999999999998</v>
      </c>
      <c r="E1151">
        <v>33.921999999999997</v>
      </c>
      <c r="F1151">
        <v>21.678999999999998</v>
      </c>
      <c r="G1151">
        <v>21.678999999999998</v>
      </c>
      <c r="H1151">
        <v>19.77</v>
      </c>
      <c r="I1151">
        <v>19.77</v>
      </c>
      <c r="J1151">
        <v>16.268000000000001</v>
      </c>
      <c r="K1151">
        <v>16.478999999999999</v>
      </c>
      <c r="L1151">
        <v>12.558999999999999</v>
      </c>
      <c r="M1151">
        <v>11.426</v>
      </c>
      <c r="N1151" t="s">
        <v>108</v>
      </c>
    </row>
    <row r="1152" spans="1:14" x14ac:dyDescent="0.2">
      <c r="A1152" t="e">
        <f ca="1">_xll.BFieldInfo($B$1152)</f>
        <v>#NAME?</v>
      </c>
      <c r="B1152" t="s">
        <v>111</v>
      </c>
      <c r="C1152">
        <v>928.98440000000005</v>
      </c>
      <c r="D1152">
        <v>745.36360000000002</v>
      </c>
      <c r="E1152">
        <v>810.01530000000002</v>
      </c>
      <c r="F1152">
        <v>325.10910000000001</v>
      </c>
      <c r="G1152">
        <v>325.10910000000001</v>
      </c>
      <c r="H1152">
        <v>72.322599999999994</v>
      </c>
      <c r="I1152">
        <v>72.322599999999994</v>
      </c>
      <c r="J1152">
        <v>76.585499999999996</v>
      </c>
      <c r="K1152">
        <v>80.137900000000002</v>
      </c>
      <c r="L1152">
        <v>72.600899999999996</v>
      </c>
      <c r="M1152">
        <v>52.947299999999998</v>
      </c>
      <c r="N1152" t="s">
        <v>108</v>
      </c>
    </row>
    <row r="1153" spans="1:14" x14ac:dyDescent="0.2">
      <c r="A1153" t="e">
        <f ca="1">_xll.BFieldInfo($B$1153)</f>
        <v>#NAME?</v>
      </c>
      <c r="B1153" t="s">
        <v>109</v>
      </c>
      <c r="C1153">
        <v>61.64</v>
      </c>
      <c r="D1153">
        <v>57.802</v>
      </c>
      <c r="E1153">
        <v>46.908999999999999</v>
      </c>
      <c r="F1153">
        <v>30.553999999999998</v>
      </c>
      <c r="G1153">
        <v>30.553999999999998</v>
      </c>
      <c r="H1153">
        <v>27.85</v>
      </c>
      <c r="I1153">
        <v>27.85</v>
      </c>
      <c r="J1153">
        <v>23.555</v>
      </c>
      <c r="K1153">
        <v>21.388999999999999</v>
      </c>
      <c r="L1153">
        <v>16.937000000000001</v>
      </c>
      <c r="M1153">
        <v>14.39</v>
      </c>
      <c r="N1153" t="s">
        <v>108</v>
      </c>
    </row>
    <row r="1154" spans="1:14" x14ac:dyDescent="0.2">
      <c r="A1154" t="e">
        <f ca="1">_xll.BFieldInfo($B$1154)</f>
        <v>#NAME?</v>
      </c>
      <c r="B1154" t="s">
        <v>112</v>
      </c>
      <c r="C1154">
        <v>3.6360000000000001</v>
      </c>
      <c r="D1154">
        <v>2.8010000000000002</v>
      </c>
      <c r="E1154">
        <v>2.363</v>
      </c>
      <c r="F1154">
        <v>2.085</v>
      </c>
      <c r="G1154">
        <v>2.085</v>
      </c>
      <c r="H1154">
        <v>2.0310000000000001</v>
      </c>
      <c r="I1154">
        <v>2.0310000000000001</v>
      </c>
      <c r="J1154">
        <v>1.49</v>
      </c>
      <c r="K1154">
        <v>1.544</v>
      </c>
      <c r="L1154">
        <v>1.1930000000000001</v>
      </c>
      <c r="M1154">
        <v>0.88600000000000001</v>
      </c>
      <c r="N1154" t="s">
        <v>108</v>
      </c>
    </row>
    <row r="1155" spans="1:14" x14ac:dyDescent="0.2">
      <c r="A1155" t="e">
        <f ca="1">_xll.BFieldInfo($B$1155)</f>
        <v>#NAME?</v>
      </c>
      <c r="B1155" t="s">
        <v>113</v>
      </c>
      <c r="C1155">
        <v>0.46600000000000003</v>
      </c>
      <c r="D1155">
        <v>0.37</v>
      </c>
      <c r="E1155">
        <v>0.24399999999999999</v>
      </c>
      <c r="F1155">
        <v>0.27</v>
      </c>
      <c r="G1155">
        <v>0.27</v>
      </c>
      <c r="H1155">
        <v>0.309</v>
      </c>
      <c r="I1155">
        <v>0.309</v>
      </c>
      <c r="J1155">
        <v>0.47399999999999998</v>
      </c>
      <c r="K1155">
        <v>0.38</v>
      </c>
      <c r="L1155">
        <v>0.36699999999999999</v>
      </c>
      <c r="M1155">
        <v>0.32900000000000001</v>
      </c>
      <c r="N1155" t="s">
        <v>108</v>
      </c>
    </row>
    <row r="1156" spans="1:14" x14ac:dyDescent="0.2">
      <c r="A1156" t="e">
        <f ca="1">_xll.BFieldInfo($B$1156)</f>
        <v>#NAME?</v>
      </c>
      <c r="B1156" t="s">
        <v>114</v>
      </c>
      <c r="C1156" t="s">
        <v>108</v>
      </c>
      <c r="D1156" t="s">
        <v>108</v>
      </c>
      <c r="E1156" t="s">
        <v>108</v>
      </c>
      <c r="F1156" t="s">
        <v>108</v>
      </c>
      <c r="G1156" t="s">
        <v>108</v>
      </c>
      <c r="H1156" t="s">
        <v>108</v>
      </c>
      <c r="I1156" t="s">
        <v>108</v>
      </c>
      <c r="J1156" t="s">
        <v>108</v>
      </c>
      <c r="K1156" t="s">
        <v>108</v>
      </c>
      <c r="L1156" t="s">
        <v>108</v>
      </c>
      <c r="M1156" t="s">
        <v>108</v>
      </c>
      <c r="N1156" t="s">
        <v>108</v>
      </c>
    </row>
    <row r="1157" spans="1:14" x14ac:dyDescent="0.2">
      <c r="A1157" t="e">
        <f ca="1">_xll.BFieldInfo($B$1157)</f>
        <v>#NAME?</v>
      </c>
      <c r="B1157" t="s">
        <v>115</v>
      </c>
      <c r="C1157">
        <v>-45.704999999999998</v>
      </c>
      <c r="D1157">
        <v>-32.866999999999997</v>
      </c>
      <c r="E1157">
        <v>-38.314</v>
      </c>
      <c r="F1157">
        <v>-7.09</v>
      </c>
      <c r="G1157">
        <v>-7.09</v>
      </c>
      <c r="H1157">
        <v>8.4390000000000001</v>
      </c>
      <c r="I1157">
        <v>8.4390000000000001</v>
      </c>
      <c r="J1157">
        <v>8.2080000000000002</v>
      </c>
      <c r="K1157">
        <v>-11.263999999999999</v>
      </c>
      <c r="L1157">
        <v>7.5060000000000002</v>
      </c>
      <c r="M1157">
        <v>5.0049999999999999</v>
      </c>
      <c r="N1157" t="s">
        <v>108</v>
      </c>
    </row>
    <row r="1158" spans="1:14" x14ac:dyDescent="0.2">
      <c r="A1158" t="e">
        <f ca="1">_xll.BFieldInfo($B$1158)</f>
        <v>#NAME?</v>
      </c>
      <c r="B1158" t="s">
        <v>116</v>
      </c>
      <c r="C1158" t="s">
        <v>108</v>
      </c>
      <c r="D1158" t="s">
        <v>108</v>
      </c>
      <c r="E1158" t="s">
        <v>108</v>
      </c>
      <c r="F1158" t="s">
        <v>108</v>
      </c>
      <c r="G1158" t="s">
        <v>108</v>
      </c>
      <c r="H1158" t="s">
        <v>108</v>
      </c>
      <c r="I1158" t="s">
        <v>108</v>
      </c>
      <c r="J1158" t="s">
        <v>108</v>
      </c>
      <c r="K1158" t="s">
        <v>108</v>
      </c>
      <c r="L1158" t="s">
        <v>108</v>
      </c>
      <c r="M1158" t="s">
        <v>108</v>
      </c>
      <c r="N1158" t="s">
        <v>108</v>
      </c>
    </row>
    <row r="1159" spans="1:14" x14ac:dyDescent="0.2">
      <c r="A1159" t="e">
        <f ca="1">_xll.BFieldInfo($B$1159)</f>
        <v>#NAME?</v>
      </c>
      <c r="B1159" t="s">
        <v>117</v>
      </c>
      <c r="C1159" t="s">
        <v>108</v>
      </c>
      <c r="D1159" t="s">
        <v>108</v>
      </c>
      <c r="E1159" t="s">
        <v>108</v>
      </c>
      <c r="F1159" t="s">
        <v>108</v>
      </c>
      <c r="G1159" t="s">
        <v>108</v>
      </c>
      <c r="H1159" t="s">
        <v>108</v>
      </c>
      <c r="I1159" t="s">
        <v>108</v>
      </c>
      <c r="J1159" t="s">
        <v>108</v>
      </c>
      <c r="K1159" t="s">
        <v>108</v>
      </c>
      <c r="L1159" t="s">
        <v>108</v>
      </c>
      <c r="M1159" t="s">
        <v>108</v>
      </c>
      <c r="N1159" t="s">
        <v>108</v>
      </c>
    </row>
    <row r="1161" spans="1:14" x14ac:dyDescent="0.2">
      <c r="A1161" t="s">
        <v>95</v>
      </c>
      <c r="B1161" t="s">
        <v>106</v>
      </c>
      <c r="C1161" s="8" t="e">
        <f ca="1">_xll.BDH($A$1161,$B$1162:$B$1172,$B$1,$B$2,"Dir=H","Per=Y","Days=A","Dts=S","Sort=R","cols=12;rows=12")</f>
        <v>#NAME?</v>
      </c>
      <c r="D1161" s="8">
        <v>43465</v>
      </c>
      <c r="E1161" s="8">
        <v>43100</v>
      </c>
      <c r="F1161" s="8">
        <v>43098</v>
      </c>
      <c r="G1161" s="8">
        <v>42735</v>
      </c>
      <c r="H1161" s="8">
        <v>42734</v>
      </c>
      <c r="I1161" s="8">
        <v>42369</v>
      </c>
      <c r="J1161" s="8">
        <v>42004</v>
      </c>
      <c r="K1161" s="8">
        <v>41639</v>
      </c>
      <c r="L1161" s="8">
        <v>41274</v>
      </c>
      <c r="M1161" s="8">
        <v>40908</v>
      </c>
      <c r="N1161" s="8">
        <v>40907</v>
      </c>
    </row>
    <row r="1162" spans="1:14" x14ac:dyDescent="0.2">
      <c r="A1162" t="e">
        <f ca="1">_xll.BFieldInfo($B$1162)</f>
        <v>#NAME?</v>
      </c>
      <c r="B1162" t="s">
        <v>107</v>
      </c>
      <c r="C1162">
        <v>290.62</v>
      </c>
      <c r="D1162">
        <v>246.57</v>
      </c>
      <c r="E1162">
        <v>215.38</v>
      </c>
      <c r="F1162">
        <v>215.38</v>
      </c>
      <c r="G1162">
        <v>217.42</v>
      </c>
      <c r="H1162">
        <v>217.42</v>
      </c>
      <c r="I1162">
        <v>218.89</v>
      </c>
      <c r="J1162">
        <v>202.05</v>
      </c>
      <c r="K1162">
        <v>223.52</v>
      </c>
      <c r="L1162">
        <v>264.67</v>
      </c>
      <c r="M1162">
        <v>254.26</v>
      </c>
      <c r="N1162">
        <v>254.26</v>
      </c>
    </row>
    <row r="1163" spans="1:14" x14ac:dyDescent="0.2">
      <c r="A1163" t="e">
        <f ca="1">_xll.BFieldInfo($B$1163)</f>
        <v>#NAME?</v>
      </c>
      <c r="B1163" t="s">
        <v>109</v>
      </c>
      <c r="C1163" t="s">
        <v>108</v>
      </c>
      <c r="D1163" t="s">
        <v>108</v>
      </c>
      <c r="E1163" t="s">
        <v>108</v>
      </c>
      <c r="F1163" t="s">
        <v>108</v>
      </c>
      <c r="G1163" t="s">
        <v>108</v>
      </c>
      <c r="H1163" t="s">
        <v>108</v>
      </c>
      <c r="I1163" t="s">
        <v>108</v>
      </c>
      <c r="J1163" t="s">
        <v>108</v>
      </c>
      <c r="K1163" t="s">
        <v>108</v>
      </c>
      <c r="L1163" t="s">
        <v>108</v>
      </c>
      <c r="M1163" t="s">
        <v>108</v>
      </c>
      <c r="N1163" t="s">
        <v>108</v>
      </c>
    </row>
    <row r="1164" spans="1:14" x14ac:dyDescent="0.2">
      <c r="A1164" t="e">
        <f ca="1">_xll.BFieldInfo($B$1164)</f>
        <v>#NAME?</v>
      </c>
      <c r="B1164" t="s">
        <v>110</v>
      </c>
      <c r="C1164" t="s">
        <v>108</v>
      </c>
      <c r="D1164" t="s">
        <v>108</v>
      </c>
      <c r="E1164" t="s">
        <v>108</v>
      </c>
      <c r="F1164" t="s">
        <v>108</v>
      </c>
      <c r="G1164" t="s">
        <v>108</v>
      </c>
      <c r="H1164" t="s">
        <v>108</v>
      </c>
      <c r="I1164" t="s">
        <v>108</v>
      </c>
      <c r="J1164" t="s">
        <v>108</v>
      </c>
      <c r="K1164" t="s">
        <v>108</v>
      </c>
      <c r="L1164" t="s">
        <v>108</v>
      </c>
      <c r="M1164" t="s">
        <v>108</v>
      </c>
      <c r="N1164" t="s">
        <v>108</v>
      </c>
    </row>
    <row r="1165" spans="1:14" x14ac:dyDescent="0.2">
      <c r="A1165" t="e">
        <f ca="1">_xll.BFieldInfo($B$1165)</f>
        <v>#NAME?</v>
      </c>
      <c r="B1165" t="s">
        <v>111</v>
      </c>
      <c r="C1165">
        <v>2052.4807999999998</v>
      </c>
      <c r="D1165">
        <v>1802.7959000000001</v>
      </c>
      <c r="E1165">
        <v>1635.1382000000001</v>
      </c>
      <c r="F1165">
        <v>1701.1071999999999</v>
      </c>
      <c r="G1165">
        <v>1701.1071999999999</v>
      </c>
      <c r="H1165">
        <v>1766.7501999999999</v>
      </c>
      <c r="I1165">
        <v>1766.7501999999999</v>
      </c>
      <c r="J1165">
        <v>1680.0023000000001</v>
      </c>
      <c r="K1165">
        <v>1886.1288</v>
      </c>
      <c r="L1165">
        <v>2326.5513999999998</v>
      </c>
      <c r="M1165">
        <v>2273.0502000000001</v>
      </c>
      <c r="N1165" t="s">
        <v>108</v>
      </c>
    </row>
    <row r="1166" spans="1:14" x14ac:dyDescent="0.2">
      <c r="A1166" t="e">
        <f ca="1">_xll.BFieldInfo($B$1166)</f>
        <v>#NAME?</v>
      </c>
      <c r="B1166" t="s">
        <v>109</v>
      </c>
      <c r="C1166" t="s">
        <v>108</v>
      </c>
      <c r="D1166" t="s">
        <v>108</v>
      </c>
      <c r="E1166" t="s">
        <v>108</v>
      </c>
      <c r="F1166" t="s">
        <v>108</v>
      </c>
      <c r="G1166" t="s">
        <v>108</v>
      </c>
      <c r="H1166" t="s">
        <v>108</v>
      </c>
      <c r="I1166" t="s">
        <v>108</v>
      </c>
      <c r="J1166" t="s">
        <v>108</v>
      </c>
      <c r="K1166" t="s">
        <v>108</v>
      </c>
      <c r="L1166" t="s">
        <v>108</v>
      </c>
      <c r="M1166" t="s">
        <v>108</v>
      </c>
      <c r="N1166" t="s">
        <v>108</v>
      </c>
    </row>
    <row r="1167" spans="1:14" x14ac:dyDescent="0.2">
      <c r="A1167" t="e">
        <f ca="1">_xll.BFieldInfo($B$1167)</f>
        <v>#NAME?</v>
      </c>
      <c r="B1167" t="s">
        <v>112</v>
      </c>
      <c r="C1167" t="s">
        <v>108</v>
      </c>
      <c r="D1167" t="s">
        <v>108</v>
      </c>
      <c r="E1167" t="s">
        <v>108</v>
      </c>
      <c r="F1167" t="s">
        <v>108</v>
      </c>
      <c r="G1167" t="s">
        <v>108</v>
      </c>
      <c r="H1167" t="s">
        <v>108</v>
      </c>
      <c r="I1167" t="s">
        <v>108</v>
      </c>
      <c r="J1167" t="s">
        <v>108</v>
      </c>
      <c r="K1167" t="s">
        <v>108</v>
      </c>
      <c r="L1167" t="s">
        <v>108</v>
      </c>
      <c r="M1167" t="s">
        <v>108</v>
      </c>
      <c r="N1167" t="s">
        <v>108</v>
      </c>
    </row>
    <row r="1168" spans="1:14" x14ac:dyDescent="0.2">
      <c r="A1168" t="e">
        <f ca="1">_xll.BFieldInfo($B$1168)</f>
        <v>#NAME?</v>
      </c>
      <c r="B1168" t="s">
        <v>113</v>
      </c>
      <c r="C1168" t="s">
        <v>108</v>
      </c>
      <c r="D1168" t="s">
        <v>108</v>
      </c>
      <c r="E1168" t="s">
        <v>108</v>
      </c>
      <c r="F1168" t="s">
        <v>108</v>
      </c>
      <c r="G1168" t="s">
        <v>108</v>
      </c>
      <c r="H1168" t="s">
        <v>108</v>
      </c>
      <c r="I1168" t="s">
        <v>108</v>
      </c>
      <c r="J1168" t="s">
        <v>108</v>
      </c>
      <c r="K1168" t="s">
        <v>108</v>
      </c>
      <c r="L1168" t="s">
        <v>108</v>
      </c>
      <c r="M1168" t="s">
        <v>108</v>
      </c>
      <c r="N1168" t="s">
        <v>108</v>
      </c>
    </row>
    <row r="1169" spans="1:14" x14ac:dyDescent="0.2">
      <c r="A1169" t="e">
        <f ca="1">_xll.BFieldInfo($B$1169)</f>
        <v>#NAME?</v>
      </c>
      <c r="B1169" t="s">
        <v>114</v>
      </c>
      <c r="C1169" t="s">
        <v>108</v>
      </c>
      <c r="D1169" t="s">
        <v>108</v>
      </c>
      <c r="E1169" t="s">
        <v>108</v>
      </c>
      <c r="F1169" t="s">
        <v>108</v>
      </c>
      <c r="G1169" t="s">
        <v>108</v>
      </c>
      <c r="H1169" t="s">
        <v>108</v>
      </c>
      <c r="I1169" t="s">
        <v>108</v>
      </c>
      <c r="J1169" t="s">
        <v>108</v>
      </c>
      <c r="K1169" t="s">
        <v>108</v>
      </c>
      <c r="L1169" t="s">
        <v>108</v>
      </c>
      <c r="M1169" t="s">
        <v>108</v>
      </c>
      <c r="N1169" t="s">
        <v>108</v>
      </c>
    </row>
    <row r="1170" spans="1:14" x14ac:dyDescent="0.2">
      <c r="A1170" t="e">
        <f ca="1">_xll.BFieldInfo($B$1170)</f>
        <v>#NAME?</v>
      </c>
      <c r="B1170" t="s">
        <v>115</v>
      </c>
      <c r="C1170" t="s">
        <v>108</v>
      </c>
      <c r="D1170" t="s">
        <v>108</v>
      </c>
      <c r="E1170" t="s">
        <v>108</v>
      </c>
      <c r="F1170" t="s">
        <v>108</v>
      </c>
      <c r="G1170" t="s">
        <v>108</v>
      </c>
      <c r="H1170" t="s">
        <v>108</v>
      </c>
      <c r="I1170" t="s">
        <v>108</v>
      </c>
      <c r="J1170" t="s">
        <v>108</v>
      </c>
      <c r="K1170" t="s">
        <v>108</v>
      </c>
      <c r="L1170" t="s">
        <v>108</v>
      </c>
      <c r="M1170" t="s">
        <v>108</v>
      </c>
      <c r="N1170" t="s">
        <v>108</v>
      </c>
    </row>
    <row r="1171" spans="1:14" x14ac:dyDescent="0.2">
      <c r="A1171" t="e">
        <f ca="1">_xll.BFieldInfo($B$1171)</f>
        <v>#NAME?</v>
      </c>
      <c r="B1171" t="s">
        <v>116</v>
      </c>
      <c r="C1171" t="s">
        <v>108</v>
      </c>
      <c r="D1171" t="s">
        <v>108</v>
      </c>
      <c r="E1171" t="s">
        <v>108</v>
      </c>
      <c r="F1171" t="s">
        <v>108</v>
      </c>
      <c r="G1171" t="s">
        <v>108</v>
      </c>
      <c r="H1171" t="s">
        <v>108</v>
      </c>
      <c r="I1171" t="s">
        <v>108</v>
      </c>
      <c r="J1171" t="s">
        <v>108</v>
      </c>
      <c r="K1171" t="s">
        <v>108</v>
      </c>
      <c r="L1171" t="s">
        <v>108</v>
      </c>
      <c r="M1171" t="s">
        <v>108</v>
      </c>
      <c r="N1171" t="s">
        <v>108</v>
      </c>
    </row>
    <row r="1172" spans="1:14" x14ac:dyDescent="0.2">
      <c r="A1172" t="e">
        <f ca="1">_xll.BFieldInfo($B$1172)</f>
        <v>#NAME?</v>
      </c>
      <c r="B1172" t="s">
        <v>117</v>
      </c>
      <c r="C1172" t="s">
        <v>108</v>
      </c>
      <c r="D1172" t="s">
        <v>108</v>
      </c>
      <c r="E1172" t="s">
        <v>108</v>
      </c>
      <c r="F1172" t="s">
        <v>108</v>
      </c>
      <c r="G1172" t="s">
        <v>108</v>
      </c>
      <c r="H1172" t="s">
        <v>108</v>
      </c>
      <c r="I1172" t="s">
        <v>108</v>
      </c>
      <c r="J1172" t="s">
        <v>108</v>
      </c>
      <c r="K1172" t="s">
        <v>108</v>
      </c>
      <c r="L1172" t="s">
        <v>108</v>
      </c>
      <c r="M1172" t="s">
        <v>108</v>
      </c>
      <c r="N1172" t="s">
        <v>108</v>
      </c>
    </row>
    <row r="1174" spans="1:14" x14ac:dyDescent="0.2">
      <c r="A1174" t="s">
        <v>94</v>
      </c>
      <c r="B1174" t="s">
        <v>106</v>
      </c>
      <c r="C1174" s="8" t="e">
        <f ca="1">_xll.BDH($A$1174,$B$1175:$B$1185,$B$1,$B$2,"Dir=H","Per=Y","Days=A","Dts=S","Sort=R","cols=11;rows=12")</f>
        <v>#NAME?</v>
      </c>
      <c r="D1174" s="8">
        <v>43465</v>
      </c>
      <c r="E1174" s="8">
        <v>43100</v>
      </c>
      <c r="F1174" s="8">
        <v>43098</v>
      </c>
      <c r="G1174" s="8">
        <v>42735</v>
      </c>
      <c r="H1174" s="8">
        <v>42734</v>
      </c>
      <c r="I1174" s="8">
        <v>42369</v>
      </c>
      <c r="J1174" s="8">
        <v>42004</v>
      </c>
      <c r="K1174" s="8">
        <v>41639</v>
      </c>
      <c r="L1174" s="8">
        <v>41274</v>
      </c>
      <c r="M1174" s="8">
        <v>40907</v>
      </c>
    </row>
    <row r="1175" spans="1:14" x14ac:dyDescent="0.2">
      <c r="A1175" t="e">
        <f ca="1">_xll.BFieldInfo($B$1175)</f>
        <v>#NAME?</v>
      </c>
      <c r="B1175" t="s">
        <v>107</v>
      </c>
      <c r="C1175">
        <v>126.13</v>
      </c>
      <c r="D1175">
        <v>113.96</v>
      </c>
      <c r="E1175">
        <v>111.75</v>
      </c>
      <c r="F1175">
        <v>111.75</v>
      </c>
      <c r="G1175">
        <v>94.58</v>
      </c>
      <c r="H1175">
        <v>94.58</v>
      </c>
      <c r="I1175">
        <v>82.6</v>
      </c>
      <c r="J1175">
        <v>79.3</v>
      </c>
      <c r="K1175" t="s">
        <v>108</v>
      </c>
      <c r="L1175" t="s">
        <v>108</v>
      </c>
      <c r="M1175" t="s">
        <v>108</v>
      </c>
    </row>
    <row r="1176" spans="1:14" x14ac:dyDescent="0.2">
      <c r="A1176" t="e">
        <f ca="1">_xll.BFieldInfo($B$1176)</f>
        <v>#NAME?</v>
      </c>
      <c r="B1176" t="s">
        <v>109</v>
      </c>
      <c r="C1176" t="s">
        <v>108</v>
      </c>
      <c r="D1176" t="s">
        <v>108</v>
      </c>
      <c r="E1176" t="s">
        <v>108</v>
      </c>
      <c r="F1176" t="s">
        <v>108</v>
      </c>
      <c r="G1176" t="s">
        <v>108</v>
      </c>
      <c r="H1176" t="s">
        <v>108</v>
      </c>
      <c r="I1176" t="s">
        <v>108</v>
      </c>
      <c r="J1176" t="s">
        <v>108</v>
      </c>
      <c r="K1176" t="s">
        <v>108</v>
      </c>
      <c r="L1176" t="s">
        <v>108</v>
      </c>
      <c r="M1176" t="s">
        <v>108</v>
      </c>
    </row>
    <row r="1177" spans="1:14" x14ac:dyDescent="0.2">
      <c r="A1177" t="e">
        <f ca="1">_xll.BFieldInfo($B$1177)</f>
        <v>#NAME?</v>
      </c>
      <c r="B1177" t="s">
        <v>110</v>
      </c>
      <c r="C1177" t="s">
        <v>108</v>
      </c>
      <c r="D1177" t="s">
        <v>108</v>
      </c>
      <c r="E1177" t="s">
        <v>108</v>
      </c>
      <c r="F1177" t="s">
        <v>108</v>
      </c>
      <c r="G1177" t="s">
        <v>108</v>
      </c>
      <c r="H1177" t="s">
        <v>108</v>
      </c>
      <c r="I1177" t="s">
        <v>108</v>
      </c>
      <c r="J1177" t="s">
        <v>108</v>
      </c>
      <c r="K1177" t="s">
        <v>108</v>
      </c>
      <c r="L1177" t="s">
        <v>108</v>
      </c>
      <c r="M1177" t="s">
        <v>108</v>
      </c>
    </row>
    <row r="1178" spans="1:14" x14ac:dyDescent="0.2">
      <c r="A1178" t="e">
        <f ca="1">_xll.BFieldInfo($B$1178)</f>
        <v>#NAME?</v>
      </c>
      <c r="B1178" t="s">
        <v>111</v>
      </c>
      <c r="C1178">
        <v>436</v>
      </c>
      <c r="D1178">
        <v>404</v>
      </c>
      <c r="E1178">
        <v>406.8</v>
      </c>
      <c r="F1178">
        <v>354</v>
      </c>
      <c r="G1178">
        <v>354</v>
      </c>
      <c r="H1178">
        <v>319</v>
      </c>
      <c r="I1178">
        <v>319</v>
      </c>
      <c r="J1178">
        <v>198.25</v>
      </c>
      <c r="K1178" t="s">
        <v>108</v>
      </c>
      <c r="L1178" t="s">
        <v>108</v>
      </c>
      <c r="M1178" t="s">
        <v>108</v>
      </c>
    </row>
    <row r="1179" spans="1:14" x14ac:dyDescent="0.2">
      <c r="A1179" t="e">
        <f ca="1">_xll.BFieldInfo($B$1179)</f>
        <v>#NAME?</v>
      </c>
      <c r="B1179" t="s">
        <v>109</v>
      </c>
      <c r="C1179" t="s">
        <v>108</v>
      </c>
      <c r="D1179" t="s">
        <v>108</v>
      </c>
      <c r="E1179" t="s">
        <v>108</v>
      </c>
      <c r="F1179" t="s">
        <v>108</v>
      </c>
      <c r="G1179" t="s">
        <v>108</v>
      </c>
      <c r="H1179" t="s">
        <v>108</v>
      </c>
      <c r="I1179" t="s">
        <v>108</v>
      </c>
      <c r="J1179" t="s">
        <v>108</v>
      </c>
      <c r="K1179" t="s">
        <v>108</v>
      </c>
      <c r="L1179" t="s">
        <v>108</v>
      </c>
      <c r="M1179" t="s">
        <v>108</v>
      </c>
    </row>
    <row r="1180" spans="1:14" x14ac:dyDescent="0.2">
      <c r="A1180" t="e">
        <f ca="1">_xll.BFieldInfo($B$1180)</f>
        <v>#NAME?</v>
      </c>
      <c r="B1180" t="s">
        <v>112</v>
      </c>
      <c r="C1180" t="s">
        <v>108</v>
      </c>
      <c r="D1180" t="s">
        <v>108</v>
      </c>
      <c r="E1180" t="s">
        <v>108</v>
      </c>
      <c r="F1180" t="s">
        <v>108</v>
      </c>
      <c r="G1180" t="s">
        <v>108</v>
      </c>
      <c r="H1180" t="s">
        <v>108</v>
      </c>
      <c r="I1180" t="s">
        <v>108</v>
      </c>
      <c r="J1180" t="s">
        <v>108</v>
      </c>
      <c r="K1180" t="s">
        <v>108</v>
      </c>
      <c r="L1180" t="s">
        <v>108</v>
      </c>
      <c r="M1180" t="s">
        <v>108</v>
      </c>
    </row>
    <row r="1181" spans="1:14" x14ac:dyDescent="0.2">
      <c r="A1181" t="e">
        <f ca="1">_xll.BFieldInfo($B$1181)</f>
        <v>#NAME?</v>
      </c>
      <c r="B1181" t="s">
        <v>113</v>
      </c>
      <c r="C1181" t="s">
        <v>108</v>
      </c>
      <c r="D1181" t="s">
        <v>108</v>
      </c>
      <c r="E1181" t="s">
        <v>108</v>
      </c>
      <c r="F1181" t="s">
        <v>108</v>
      </c>
      <c r="G1181" t="s">
        <v>108</v>
      </c>
      <c r="H1181" t="s">
        <v>108</v>
      </c>
      <c r="I1181" t="s">
        <v>108</v>
      </c>
      <c r="J1181" t="s">
        <v>108</v>
      </c>
      <c r="K1181" t="s">
        <v>108</v>
      </c>
      <c r="L1181" t="s">
        <v>108</v>
      </c>
      <c r="M1181" t="s">
        <v>108</v>
      </c>
    </row>
    <row r="1182" spans="1:14" x14ac:dyDescent="0.2">
      <c r="A1182" t="e">
        <f ca="1">_xll.BFieldInfo($B$1182)</f>
        <v>#NAME?</v>
      </c>
      <c r="B1182" t="s">
        <v>114</v>
      </c>
      <c r="C1182" t="s">
        <v>108</v>
      </c>
      <c r="D1182" t="s">
        <v>108</v>
      </c>
      <c r="E1182" t="s">
        <v>108</v>
      </c>
      <c r="F1182" t="s">
        <v>108</v>
      </c>
      <c r="G1182" t="s">
        <v>108</v>
      </c>
      <c r="H1182" t="s">
        <v>108</v>
      </c>
      <c r="I1182" t="s">
        <v>108</v>
      </c>
      <c r="J1182" t="s">
        <v>108</v>
      </c>
      <c r="K1182" t="s">
        <v>108</v>
      </c>
      <c r="L1182" t="s">
        <v>108</v>
      </c>
      <c r="M1182" t="s">
        <v>108</v>
      </c>
    </row>
    <row r="1183" spans="1:14" x14ac:dyDescent="0.2">
      <c r="A1183" t="e">
        <f ca="1">_xll.BFieldInfo($B$1183)</f>
        <v>#NAME?</v>
      </c>
      <c r="B1183" t="s">
        <v>115</v>
      </c>
      <c r="C1183" t="s">
        <v>108</v>
      </c>
      <c r="D1183" t="s">
        <v>108</v>
      </c>
      <c r="E1183" t="s">
        <v>108</v>
      </c>
      <c r="F1183" t="s">
        <v>108</v>
      </c>
      <c r="G1183" t="s">
        <v>108</v>
      </c>
      <c r="H1183" t="s">
        <v>108</v>
      </c>
      <c r="I1183" t="s">
        <v>108</v>
      </c>
      <c r="J1183" t="s">
        <v>108</v>
      </c>
      <c r="K1183" t="s">
        <v>108</v>
      </c>
      <c r="L1183" t="s">
        <v>108</v>
      </c>
      <c r="M1183" t="s">
        <v>108</v>
      </c>
    </row>
    <row r="1184" spans="1:14" x14ac:dyDescent="0.2">
      <c r="A1184" t="e">
        <f ca="1">_xll.BFieldInfo($B$1184)</f>
        <v>#NAME?</v>
      </c>
      <c r="B1184" t="s">
        <v>116</v>
      </c>
      <c r="C1184" t="s">
        <v>108</v>
      </c>
      <c r="D1184" t="s">
        <v>108</v>
      </c>
      <c r="E1184" t="s">
        <v>108</v>
      </c>
      <c r="F1184" t="s">
        <v>108</v>
      </c>
      <c r="G1184" t="s">
        <v>108</v>
      </c>
      <c r="H1184" t="s">
        <v>108</v>
      </c>
      <c r="I1184" t="s">
        <v>108</v>
      </c>
      <c r="J1184" t="s">
        <v>108</v>
      </c>
      <c r="K1184" t="s">
        <v>108</v>
      </c>
      <c r="L1184" t="s">
        <v>108</v>
      </c>
      <c r="M1184" t="s">
        <v>108</v>
      </c>
    </row>
    <row r="1185" spans="1:21" x14ac:dyDescent="0.2">
      <c r="A1185" t="e">
        <f ca="1">_xll.BFieldInfo($B$1185)</f>
        <v>#NAME?</v>
      </c>
      <c r="B1185" t="s">
        <v>117</v>
      </c>
      <c r="C1185" t="s">
        <v>108</v>
      </c>
      <c r="D1185" t="s">
        <v>108</v>
      </c>
      <c r="E1185" t="s">
        <v>108</v>
      </c>
      <c r="F1185" t="s">
        <v>108</v>
      </c>
      <c r="G1185" t="s">
        <v>108</v>
      </c>
      <c r="H1185" t="s">
        <v>108</v>
      </c>
      <c r="I1185" t="s">
        <v>108</v>
      </c>
      <c r="J1185" t="s">
        <v>108</v>
      </c>
      <c r="K1185" t="s">
        <v>108</v>
      </c>
      <c r="L1185" t="s">
        <v>108</v>
      </c>
      <c r="M1185" t="s">
        <v>108</v>
      </c>
    </row>
    <row r="1187" spans="1:21" x14ac:dyDescent="0.2">
      <c r="A1187" t="s">
        <v>92</v>
      </c>
      <c r="B1187" t="s">
        <v>106</v>
      </c>
      <c r="C1187" s="8" t="e">
        <f ca="1">_xll.BDH($A$1187,$B$1188:$B$1198,$B$1,$B$2,"Dir=H","Per=Y","Days=A","Dts=S","Sort=R","cols=19;rows=12")</f>
        <v>#NAME?</v>
      </c>
      <c r="D1187" s="8">
        <v>43830</v>
      </c>
      <c r="E1187" s="8">
        <v>43646</v>
      </c>
      <c r="F1187" s="8">
        <v>43465</v>
      </c>
      <c r="G1187" s="8">
        <v>43281</v>
      </c>
      <c r="H1187" s="8">
        <v>43098</v>
      </c>
      <c r="I1187" s="8">
        <v>42916</v>
      </c>
      <c r="J1187" s="8">
        <v>42734</v>
      </c>
      <c r="K1187" s="8">
        <v>42551</v>
      </c>
      <c r="L1187" s="8">
        <v>42369</v>
      </c>
      <c r="M1187" s="8">
        <v>42185</v>
      </c>
      <c r="N1187" s="8">
        <v>42004</v>
      </c>
      <c r="O1187" s="8">
        <v>41820</v>
      </c>
      <c r="P1187" s="8">
        <v>41639</v>
      </c>
      <c r="Q1187" s="8">
        <v>41455</v>
      </c>
      <c r="R1187" s="8">
        <v>41274</v>
      </c>
      <c r="S1187" s="8">
        <v>41090</v>
      </c>
      <c r="T1187" s="8">
        <v>40907</v>
      </c>
      <c r="U1187" s="8">
        <v>40724</v>
      </c>
    </row>
    <row r="1188" spans="1:21" x14ac:dyDescent="0.2">
      <c r="A1188" t="e">
        <f ca="1">_xll.BFieldInfo($B$1188)</f>
        <v>#NAME?</v>
      </c>
      <c r="B1188" t="s">
        <v>107</v>
      </c>
      <c r="C1188">
        <v>931.48</v>
      </c>
      <c r="D1188">
        <v>931.48</v>
      </c>
      <c r="E1188">
        <v>777.86</v>
      </c>
      <c r="F1188">
        <v>777.86</v>
      </c>
      <c r="G1188">
        <v>1165.1600000000001</v>
      </c>
      <c r="H1188">
        <v>1165.1600000000001</v>
      </c>
      <c r="I1188">
        <v>958.1</v>
      </c>
      <c r="J1188">
        <v>958.1</v>
      </c>
      <c r="K1188">
        <v>850.6</v>
      </c>
      <c r="L1188">
        <v>850.6</v>
      </c>
      <c r="M1188">
        <v>565.07000000000005</v>
      </c>
      <c r="N1188">
        <v>565.07000000000005</v>
      </c>
      <c r="O1188">
        <v>475.93</v>
      </c>
      <c r="P1188">
        <v>475.93</v>
      </c>
      <c r="Q1188">
        <v>413.71</v>
      </c>
      <c r="R1188">
        <v>413.71</v>
      </c>
      <c r="S1188">
        <v>341.85</v>
      </c>
      <c r="T1188">
        <v>341.85</v>
      </c>
      <c r="U1188" t="s">
        <v>108</v>
      </c>
    </row>
    <row r="1189" spans="1:21" x14ac:dyDescent="0.2">
      <c r="A1189" t="e">
        <f ca="1">_xll.BFieldInfo($B$1189)</f>
        <v>#NAME?</v>
      </c>
      <c r="B1189" t="s">
        <v>109</v>
      </c>
      <c r="C1189">
        <v>273.60000000000002</v>
      </c>
      <c r="D1189">
        <v>273.60000000000002</v>
      </c>
      <c r="E1189">
        <v>273.60000000000002</v>
      </c>
      <c r="F1189">
        <v>273.60000000000002</v>
      </c>
      <c r="G1189">
        <v>273.60000000000002</v>
      </c>
      <c r="H1189">
        <v>273.60000000000002</v>
      </c>
      <c r="I1189">
        <v>273.60000000000002</v>
      </c>
      <c r="J1189">
        <v>273.60000000000002</v>
      </c>
      <c r="K1189">
        <v>273.60000000000002</v>
      </c>
      <c r="L1189">
        <v>273.60000000000002</v>
      </c>
      <c r="M1189">
        <v>273.60000000000002</v>
      </c>
      <c r="N1189">
        <v>273.60000000000002</v>
      </c>
      <c r="O1189">
        <v>273.60000000000002</v>
      </c>
      <c r="P1189">
        <v>273.60000000000002</v>
      </c>
      <c r="Q1189">
        <v>273.60000000000002</v>
      </c>
      <c r="R1189">
        <v>269.7</v>
      </c>
      <c r="S1189">
        <v>269.7</v>
      </c>
      <c r="T1189">
        <v>248.8</v>
      </c>
      <c r="U1189">
        <v>248.8</v>
      </c>
    </row>
    <row r="1190" spans="1:21" x14ac:dyDescent="0.2">
      <c r="A1190" t="e">
        <f ca="1">_xll.BFieldInfo($B$1190)</f>
        <v>#NAME?</v>
      </c>
      <c r="B1190" t="s">
        <v>110</v>
      </c>
      <c r="C1190">
        <v>238.1</v>
      </c>
      <c r="D1190">
        <v>238.1</v>
      </c>
      <c r="E1190">
        <v>238.1</v>
      </c>
      <c r="F1190">
        <v>238.1</v>
      </c>
      <c r="G1190">
        <v>238.1</v>
      </c>
      <c r="H1190">
        <v>238.1</v>
      </c>
      <c r="I1190">
        <v>238.1</v>
      </c>
      <c r="J1190">
        <v>238.1</v>
      </c>
      <c r="K1190">
        <v>238.1</v>
      </c>
      <c r="L1190">
        <v>238.1</v>
      </c>
      <c r="M1190">
        <v>238.1</v>
      </c>
      <c r="N1190">
        <v>238.1</v>
      </c>
      <c r="O1190">
        <v>238.1</v>
      </c>
      <c r="P1190">
        <v>238.1</v>
      </c>
      <c r="Q1190">
        <v>238.1</v>
      </c>
      <c r="R1190">
        <v>215.4</v>
      </c>
      <c r="S1190">
        <v>215.4</v>
      </c>
      <c r="T1190">
        <v>208.7</v>
      </c>
      <c r="U1190">
        <v>208.7</v>
      </c>
    </row>
    <row r="1191" spans="1:21" x14ac:dyDescent="0.2">
      <c r="A1191" t="e">
        <f ca="1">_xll.BFieldInfo($B$1191)</f>
        <v>#NAME?</v>
      </c>
      <c r="B1191" t="s">
        <v>111</v>
      </c>
      <c r="C1191">
        <v>2141.0562</v>
      </c>
      <c r="D1191">
        <v>2962.4744000000001</v>
      </c>
      <c r="E1191">
        <v>2962.4744000000001</v>
      </c>
      <c r="F1191">
        <v>2908.0403000000001</v>
      </c>
      <c r="G1191">
        <v>2908.0403000000001</v>
      </c>
      <c r="H1191">
        <v>3479.9308000000001</v>
      </c>
      <c r="I1191">
        <v>3479.9308000000001</v>
      </c>
      <c r="J1191">
        <v>2847.7593999999999</v>
      </c>
      <c r="K1191">
        <v>2847.7593999999999</v>
      </c>
      <c r="L1191">
        <v>2328.5412000000001</v>
      </c>
      <c r="M1191">
        <v>2328.5412000000001</v>
      </c>
      <c r="N1191">
        <v>1665.4761000000001</v>
      </c>
      <c r="O1191">
        <v>1665.4761000000001</v>
      </c>
      <c r="P1191">
        <v>1346.6481000000001</v>
      </c>
      <c r="Q1191">
        <v>1346.6481000000001</v>
      </c>
      <c r="R1191">
        <v>1368.5137</v>
      </c>
      <c r="S1191">
        <v>1368.5137</v>
      </c>
      <c r="T1191">
        <v>1388.3598</v>
      </c>
      <c r="U1191">
        <v>1388.3598</v>
      </c>
    </row>
    <row r="1192" spans="1:21" x14ac:dyDescent="0.2">
      <c r="A1192" t="e">
        <f ca="1">_xll.BFieldInfo($B$1192)</f>
        <v>#NAME?</v>
      </c>
      <c r="B1192" t="s">
        <v>109</v>
      </c>
      <c r="C1192">
        <v>273.60000000000002</v>
      </c>
      <c r="D1192">
        <v>273.60000000000002</v>
      </c>
      <c r="E1192">
        <v>273.60000000000002</v>
      </c>
      <c r="F1192">
        <v>273.60000000000002</v>
      </c>
      <c r="G1192">
        <v>273.60000000000002</v>
      </c>
      <c r="H1192">
        <v>273.60000000000002</v>
      </c>
      <c r="I1192">
        <v>273.60000000000002</v>
      </c>
      <c r="J1192">
        <v>273.60000000000002</v>
      </c>
      <c r="K1192">
        <v>273.60000000000002</v>
      </c>
      <c r="L1192">
        <v>273.60000000000002</v>
      </c>
      <c r="M1192">
        <v>273.60000000000002</v>
      </c>
      <c r="N1192">
        <v>273.60000000000002</v>
      </c>
      <c r="O1192">
        <v>273.60000000000002</v>
      </c>
      <c r="P1192">
        <v>273.60000000000002</v>
      </c>
      <c r="Q1192">
        <v>273.60000000000002</v>
      </c>
      <c r="R1192">
        <v>269.7</v>
      </c>
      <c r="S1192">
        <v>269.7</v>
      </c>
      <c r="T1192">
        <v>248.8</v>
      </c>
      <c r="U1192">
        <v>248.8</v>
      </c>
    </row>
    <row r="1193" spans="1:21" x14ac:dyDescent="0.2">
      <c r="A1193" t="e">
        <f ca="1">_xll.BFieldInfo($B$1193)</f>
        <v>#NAME?</v>
      </c>
      <c r="B1193" t="s">
        <v>112</v>
      </c>
      <c r="C1193">
        <v>6.3</v>
      </c>
      <c r="D1193">
        <v>6.3</v>
      </c>
      <c r="E1193">
        <v>6.3</v>
      </c>
      <c r="F1193">
        <v>6.3</v>
      </c>
      <c r="G1193">
        <v>6.3</v>
      </c>
      <c r="H1193">
        <v>6.3</v>
      </c>
      <c r="I1193">
        <v>6.3</v>
      </c>
      <c r="J1193">
        <v>6.3</v>
      </c>
      <c r="K1193">
        <v>6.3</v>
      </c>
      <c r="L1193">
        <v>6.3</v>
      </c>
      <c r="M1193">
        <v>6.3</v>
      </c>
      <c r="N1193">
        <v>6.3</v>
      </c>
      <c r="O1193">
        <v>6.3</v>
      </c>
      <c r="P1193">
        <v>6.3</v>
      </c>
      <c r="Q1193">
        <v>6.3</v>
      </c>
      <c r="R1193">
        <v>5.5</v>
      </c>
      <c r="S1193">
        <v>5.5</v>
      </c>
      <c r="T1193">
        <v>5.6</v>
      </c>
      <c r="U1193">
        <v>5.6</v>
      </c>
    </row>
    <row r="1194" spans="1:21" x14ac:dyDescent="0.2">
      <c r="A1194" t="e">
        <f ca="1">_xll.BFieldInfo($B$1194)</f>
        <v>#NAME?</v>
      </c>
      <c r="B1194" t="s">
        <v>113</v>
      </c>
      <c r="C1194">
        <v>6.7</v>
      </c>
      <c r="D1194">
        <v>6.7</v>
      </c>
      <c r="E1194">
        <v>6.7</v>
      </c>
      <c r="F1194">
        <v>6.7</v>
      </c>
      <c r="G1194">
        <v>6.7</v>
      </c>
      <c r="H1194">
        <v>6.7</v>
      </c>
      <c r="I1194">
        <v>6.7</v>
      </c>
      <c r="J1194">
        <v>6.7</v>
      </c>
      <c r="K1194">
        <v>6.7</v>
      </c>
      <c r="L1194">
        <v>6.7</v>
      </c>
      <c r="M1194">
        <v>6.7</v>
      </c>
      <c r="N1194">
        <v>6.7</v>
      </c>
      <c r="O1194">
        <v>6.7</v>
      </c>
      <c r="P1194">
        <v>6.7</v>
      </c>
      <c r="Q1194">
        <v>6.7</v>
      </c>
      <c r="R1194">
        <v>8</v>
      </c>
      <c r="S1194">
        <v>8</v>
      </c>
      <c r="T1194">
        <v>7.7</v>
      </c>
      <c r="U1194">
        <v>7.7</v>
      </c>
    </row>
    <row r="1195" spans="1:21" x14ac:dyDescent="0.2">
      <c r="A1195" t="e">
        <f ca="1">_xll.BFieldInfo($B$1195)</f>
        <v>#NAME?</v>
      </c>
      <c r="B1195" t="s">
        <v>114</v>
      </c>
      <c r="C1195">
        <v>-9.6</v>
      </c>
      <c r="D1195">
        <v>-9.6</v>
      </c>
      <c r="E1195">
        <v>-9.6</v>
      </c>
      <c r="F1195">
        <v>-9.6</v>
      </c>
      <c r="G1195">
        <v>-9.6</v>
      </c>
      <c r="H1195">
        <v>-9.6</v>
      </c>
      <c r="I1195">
        <v>-9.6</v>
      </c>
      <c r="J1195">
        <v>-9.6</v>
      </c>
      <c r="K1195">
        <v>-9.6</v>
      </c>
      <c r="L1195">
        <v>-9.6</v>
      </c>
      <c r="M1195">
        <v>-9.6</v>
      </c>
      <c r="N1195">
        <v>-9.6</v>
      </c>
      <c r="O1195">
        <v>-9.6</v>
      </c>
      <c r="P1195">
        <v>-9.6</v>
      </c>
      <c r="Q1195">
        <v>-9.6</v>
      </c>
      <c r="R1195">
        <v>-10.6</v>
      </c>
      <c r="S1195">
        <v>-10.6</v>
      </c>
      <c r="T1195">
        <v>-7.4</v>
      </c>
      <c r="U1195">
        <v>-7.4</v>
      </c>
    </row>
    <row r="1196" spans="1:21" x14ac:dyDescent="0.2">
      <c r="A1196" t="e">
        <f ca="1">_xll.BFieldInfo($B$1196)</f>
        <v>#NAME?</v>
      </c>
      <c r="B1196" t="s">
        <v>115</v>
      </c>
      <c r="C1196">
        <v>253.2</v>
      </c>
      <c r="D1196">
        <v>375</v>
      </c>
      <c r="E1196">
        <v>375</v>
      </c>
      <c r="F1196">
        <v>364.3</v>
      </c>
      <c r="G1196">
        <v>364.3</v>
      </c>
      <c r="H1196">
        <v>327</v>
      </c>
      <c r="I1196">
        <v>327</v>
      </c>
      <c r="J1196">
        <v>261.60000000000002</v>
      </c>
      <c r="K1196">
        <v>261.60000000000002</v>
      </c>
      <c r="L1196">
        <v>145</v>
      </c>
      <c r="M1196">
        <v>145</v>
      </c>
      <c r="N1196">
        <v>130.6</v>
      </c>
      <c r="O1196">
        <v>130.6</v>
      </c>
      <c r="P1196">
        <v>121.5</v>
      </c>
      <c r="Q1196">
        <v>121.5</v>
      </c>
      <c r="R1196">
        <v>123.3</v>
      </c>
      <c r="S1196">
        <v>123.3</v>
      </c>
      <c r="T1196">
        <v>88.7</v>
      </c>
      <c r="U1196">
        <v>88.7</v>
      </c>
    </row>
    <row r="1197" spans="1:21" x14ac:dyDescent="0.2">
      <c r="A1197" t="e">
        <f ca="1">_xll.BFieldInfo($B$1197)</f>
        <v>#NAME?</v>
      </c>
      <c r="B1197" t="s">
        <v>116</v>
      </c>
      <c r="C1197">
        <v>40.949199999999998</v>
      </c>
      <c r="D1197">
        <v>40.949199999999998</v>
      </c>
      <c r="E1197">
        <v>40.949199999999998</v>
      </c>
      <c r="F1197">
        <v>40.949199999999998</v>
      </c>
      <c r="G1197">
        <v>40.949199999999998</v>
      </c>
      <c r="H1197">
        <v>40.949199999999998</v>
      </c>
      <c r="I1197">
        <v>40.949199999999998</v>
      </c>
      <c r="J1197">
        <v>40.949199999999998</v>
      </c>
      <c r="K1197">
        <v>40.949199999999998</v>
      </c>
      <c r="L1197">
        <v>40.949199999999998</v>
      </c>
      <c r="M1197">
        <v>40.949199999999998</v>
      </c>
      <c r="N1197">
        <v>40.949199999999998</v>
      </c>
      <c r="O1197">
        <v>40.949199999999998</v>
      </c>
      <c r="P1197">
        <v>40.949199999999998</v>
      </c>
      <c r="Q1197">
        <v>40.949199999999998</v>
      </c>
      <c r="R1197">
        <v>43.8</v>
      </c>
      <c r="S1197">
        <v>43.8</v>
      </c>
      <c r="T1197">
        <v>43.3</v>
      </c>
      <c r="U1197">
        <v>43.3</v>
      </c>
    </row>
    <row r="1198" spans="1:21" x14ac:dyDescent="0.2">
      <c r="A1198" t="e">
        <f ca="1">_xll.BFieldInfo($B$1198)</f>
        <v>#NAME?</v>
      </c>
      <c r="B1198" t="s">
        <v>117</v>
      </c>
      <c r="C1198">
        <v>32.381399999999999</v>
      </c>
      <c r="D1198">
        <v>32.381399999999999</v>
      </c>
      <c r="E1198">
        <v>32.381399999999999</v>
      </c>
      <c r="F1198">
        <v>32.381399999999999</v>
      </c>
      <c r="G1198">
        <v>32.381399999999999</v>
      </c>
      <c r="H1198">
        <v>32.381399999999999</v>
      </c>
      <c r="I1198">
        <v>32.381399999999999</v>
      </c>
      <c r="J1198">
        <v>32.381399999999999</v>
      </c>
      <c r="K1198">
        <v>32.381399999999999</v>
      </c>
      <c r="L1198">
        <v>32.381399999999999</v>
      </c>
      <c r="M1198">
        <v>32.381399999999999</v>
      </c>
      <c r="N1198">
        <v>32.381399999999999</v>
      </c>
      <c r="O1198">
        <v>32.381399999999999</v>
      </c>
      <c r="P1198">
        <v>32.381399999999999</v>
      </c>
      <c r="Q1198">
        <v>32.381399999999999</v>
      </c>
      <c r="R1198">
        <v>29.1</v>
      </c>
      <c r="S1198">
        <v>29.1</v>
      </c>
      <c r="T1198">
        <v>30.1</v>
      </c>
      <c r="U1198">
        <v>30.1</v>
      </c>
    </row>
    <row r="1200" spans="1:21" x14ac:dyDescent="0.2">
      <c r="A1200" t="s">
        <v>97</v>
      </c>
      <c r="B1200" t="s">
        <v>106</v>
      </c>
      <c r="C1200" s="8" t="e">
        <f ca="1">_xll.BDH($A$1200,$B$1201:$B$1211,$B$1,$B$2,"Dir=H","Per=Y","Days=A","Dts=S","Sort=R","cols=12;rows=12")</f>
        <v>#NAME?</v>
      </c>
      <c r="D1200" s="8">
        <v>43465</v>
      </c>
      <c r="E1200" s="8">
        <v>43100</v>
      </c>
      <c r="F1200" s="8">
        <v>43098</v>
      </c>
      <c r="G1200" s="8">
        <v>42735</v>
      </c>
      <c r="H1200" s="8">
        <v>42734</v>
      </c>
      <c r="I1200" s="8">
        <v>42369</v>
      </c>
      <c r="J1200" s="8">
        <v>42004</v>
      </c>
      <c r="K1200" s="8">
        <v>41639</v>
      </c>
      <c r="L1200" s="8">
        <v>41274</v>
      </c>
      <c r="M1200" s="8">
        <v>40908</v>
      </c>
      <c r="N1200" s="8">
        <v>40907</v>
      </c>
    </row>
    <row r="1201" spans="1:14" x14ac:dyDescent="0.2">
      <c r="A1201" t="e">
        <f ca="1">_xll.BFieldInfo($B$1201)</f>
        <v>#NAME?</v>
      </c>
      <c r="B1201" t="s">
        <v>107</v>
      </c>
      <c r="C1201">
        <v>1518.17</v>
      </c>
      <c r="D1201">
        <v>955.42</v>
      </c>
      <c r="E1201">
        <v>1246.95</v>
      </c>
      <c r="F1201">
        <v>1246.95</v>
      </c>
      <c r="G1201">
        <v>873.89</v>
      </c>
      <c r="H1201">
        <v>873.89</v>
      </c>
      <c r="I1201">
        <v>763.53</v>
      </c>
      <c r="J1201">
        <v>748.62</v>
      </c>
      <c r="K1201">
        <v>427.99</v>
      </c>
      <c r="L1201">
        <v>335.58</v>
      </c>
      <c r="M1201">
        <v>327.72</v>
      </c>
      <c r="N1201">
        <v>327.72</v>
      </c>
    </row>
    <row r="1202" spans="1:14" x14ac:dyDescent="0.2">
      <c r="A1202" t="e">
        <f ca="1">_xll.BFieldInfo($B$1202)</f>
        <v>#NAME?</v>
      </c>
      <c r="B1202" t="s">
        <v>109</v>
      </c>
      <c r="C1202" t="s">
        <v>108</v>
      </c>
      <c r="D1202" t="s">
        <v>108</v>
      </c>
      <c r="E1202" t="s">
        <v>108</v>
      </c>
      <c r="F1202" t="s">
        <v>108</v>
      </c>
      <c r="G1202" t="s">
        <v>108</v>
      </c>
      <c r="H1202" t="s">
        <v>108</v>
      </c>
      <c r="I1202" t="s">
        <v>108</v>
      </c>
      <c r="J1202" t="s">
        <v>108</v>
      </c>
      <c r="K1202" t="s">
        <v>108</v>
      </c>
      <c r="L1202" t="s">
        <v>108</v>
      </c>
      <c r="M1202" t="s">
        <v>108</v>
      </c>
      <c r="N1202" t="s">
        <v>108</v>
      </c>
    </row>
    <row r="1203" spans="1:14" x14ac:dyDescent="0.2">
      <c r="A1203" t="e">
        <f ca="1">_xll.BFieldInfo($B$1203)</f>
        <v>#NAME?</v>
      </c>
      <c r="B1203" t="s">
        <v>110</v>
      </c>
      <c r="C1203" t="s">
        <v>108</v>
      </c>
      <c r="D1203" t="s">
        <v>108</v>
      </c>
      <c r="E1203" t="s">
        <v>108</v>
      </c>
      <c r="F1203" t="s">
        <v>108</v>
      </c>
      <c r="G1203" t="s">
        <v>108</v>
      </c>
      <c r="H1203" t="s">
        <v>108</v>
      </c>
      <c r="I1203" t="s">
        <v>108</v>
      </c>
      <c r="J1203" t="s">
        <v>108</v>
      </c>
      <c r="K1203" t="s">
        <v>108</v>
      </c>
      <c r="L1203" t="s">
        <v>108</v>
      </c>
      <c r="M1203" t="s">
        <v>108</v>
      </c>
      <c r="N1203" t="s">
        <v>108</v>
      </c>
    </row>
    <row r="1204" spans="1:14" x14ac:dyDescent="0.2">
      <c r="A1204" t="e">
        <f ca="1">_xll.BFieldInfo($B$1204)</f>
        <v>#NAME?</v>
      </c>
      <c r="B1204" t="s">
        <v>111</v>
      </c>
      <c r="C1204">
        <v>2389.3144000000002</v>
      </c>
      <c r="D1204">
        <v>1589.5153</v>
      </c>
      <c r="E1204">
        <v>2103.12</v>
      </c>
      <c r="F1204">
        <v>1490.4</v>
      </c>
      <c r="G1204">
        <v>1490.4</v>
      </c>
      <c r="H1204">
        <v>1322.73</v>
      </c>
      <c r="I1204">
        <v>1322.73</v>
      </c>
      <c r="J1204">
        <v>1751.7375</v>
      </c>
      <c r="K1204">
        <v>954.04</v>
      </c>
      <c r="L1204">
        <v>765.44</v>
      </c>
      <c r="M1204">
        <v>827.54</v>
      </c>
      <c r="N1204" t="s">
        <v>108</v>
      </c>
    </row>
    <row r="1205" spans="1:14" x14ac:dyDescent="0.2">
      <c r="A1205" t="e">
        <f ca="1">_xll.BFieldInfo($B$1205)</f>
        <v>#NAME?</v>
      </c>
      <c r="B1205" t="s">
        <v>109</v>
      </c>
      <c r="C1205" t="s">
        <v>108</v>
      </c>
      <c r="D1205" t="s">
        <v>108</v>
      </c>
      <c r="E1205" t="s">
        <v>108</v>
      </c>
      <c r="F1205" t="s">
        <v>108</v>
      </c>
      <c r="G1205" t="s">
        <v>108</v>
      </c>
      <c r="H1205" t="s">
        <v>108</v>
      </c>
      <c r="I1205" t="s">
        <v>108</v>
      </c>
      <c r="J1205" t="s">
        <v>108</v>
      </c>
      <c r="K1205" t="s">
        <v>108</v>
      </c>
      <c r="L1205" t="s">
        <v>108</v>
      </c>
      <c r="M1205" t="s">
        <v>108</v>
      </c>
      <c r="N1205" t="s">
        <v>108</v>
      </c>
    </row>
    <row r="1206" spans="1:14" x14ac:dyDescent="0.2">
      <c r="A1206" t="e">
        <f ca="1">_xll.BFieldInfo($B$1206)</f>
        <v>#NAME?</v>
      </c>
      <c r="B1206" t="s">
        <v>112</v>
      </c>
      <c r="C1206" t="s">
        <v>108</v>
      </c>
      <c r="D1206" t="s">
        <v>108</v>
      </c>
      <c r="E1206" t="s">
        <v>108</v>
      </c>
      <c r="F1206" t="s">
        <v>108</v>
      </c>
      <c r="G1206" t="s">
        <v>108</v>
      </c>
      <c r="H1206" t="s">
        <v>108</v>
      </c>
      <c r="I1206" t="s">
        <v>108</v>
      </c>
      <c r="J1206" t="s">
        <v>108</v>
      </c>
      <c r="K1206" t="s">
        <v>108</v>
      </c>
      <c r="L1206" t="s">
        <v>108</v>
      </c>
      <c r="M1206" t="s">
        <v>108</v>
      </c>
      <c r="N1206" t="s">
        <v>108</v>
      </c>
    </row>
    <row r="1207" spans="1:14" x14ac:dyDescent="0.2">
      <c r="A1207" t="e">
        <f ca="1">_xll.BFieldInfo($B$1207)</f>
        <v>#NAME?</v>
      </c>
      <c r="B1207" t="s">
        <v>113</v>
      </c>
      <c r="C1207" t="s">
        <v>108</v>
      </c>
      <c r="D1207" t="s">
        <v>108</v>
      </c>
      <c r="E1207" t="s">
        <v>108</v>
      </c>
      <c r="F1207" t="s">
        <v>108</v>
      </c>
      <c r="G1207" t="s">
        <v>108</v>
      </c>
      <c r="H1207" t="s">
        <v>108</v>
      </c>
      <c r="I1207" t="s">
        <v>108</v>
      </c>
      <c r="J1207" t="s">
        <v>108</v>
      </c>
      <c r="K1207" t="s">
        <v>108</v>
      </c>
      <c r="L1207" t="s">
        <v>108</v>
      </c>
      <c r="M1207" t="s">
        <v>108</v>
      </c>
      <c r="N1207" t="s">
        <v>108</v>
      </c>
    </row>
    <row r="1208" spans="1:14" x14ac:dyDescent="0.2">
      <c r="A1208" t="e">
        <f ca="1">_xll.BFieldInfo($B$1208)</f>
        <v>#NAME?</v>
      </c>
      <c r="B1208" t="s">
        <v>114</v>
      </c>
      <c r="C1208" t="s">
        <v>108</v>
      </c>
      <c r="D1208" t="s">
        <v>108</v>
      </c>
      <c r="E1208" t="s">
        <v>108</v>
      </c>
      <c r="F1208" t="s">
        <v>108</v>
      </c>
      <c r="G1208" t="s">
        <v>108</v>
      </c>
      <c r="H1208" t="s">
        <v>108</v>
      </c>
      <c r="I1208" t="s">
        <v>108</v>
      </c>
      <c r="J1208" t="s">
        <v>108</v>
      </c>
      <c r="K1208" t="s">
        <v>108</v>
      </c>
      <c r="L1208" t="s">
        <v>108</v>
      </c>
      <c r="M1208" t="s">
        <v>108</v>
      </c>
      <c r="N1208" t="s">
        <v>108</v>
      </c>
    </row>
    <row r="1209" spans="1:14" x14ac:dyDescent="0.2">
      <c r="A1209" t="e">
        <f ca="1">_xll.BFieldInfo($B$1209)</f>
        <v>#NAME?</v>
      </c>
      <c r="B1209" t="s">
        <v>115</v>
      </c>
      <c r="C1209">
        <v>167.2</v>
      </c>
      <c r="D1209">
        <v>146.80000000000001</v>
      </c>
      <c r="E1209">
        <v>123.2</v>
      </c>
      <c r="F1209">
        <v>84.4</v>
      </c>
      <c r="G1209">
        <v>84.4</v>
      </c>
      <c r="H1209">
        <v>80.8</v>
      </c>
      <c r="I1209">
        <v>80.8</v>
      </c>
      <c r="J1209">
        <v>104.321</v>
      </c>
      <c r="K1209">
        <v>89.69</v>
      </c>
      <c r="L1209">
        <v>55.33</v>
      </c>
      <c r="M1209">
        <v>61.862000000000002</v>
      </c>
      <c r="N1209" t="s">
        <v>108</v>
      </c>
    </row>
    <row r="1210" spans="1:14" x14ac:dyDescent="0.2">
      <c r="A1210" t="e">
        <f ca="1">_xll.BFieldInfo($B$1210)</f>
        <v>#NAME?</v>
      </c>
      <c r="B1210" t="s">
        <v>116</v>
      </c>
      <c r="C1210" t="s">
        <v>108</v>
      </c>
      <c r="D1210" t="s">
        <v>108</v>
      </c>
      <c r="E1210" t="s">
        <v>108</v>
      </c>
      <c r="F1210" t="s">
        <v>108</v>
      </c>
      <c r="G1210" t="s">
        <v>108</v>
      </c>
      <c r="H1210" t="s">
        <v>108</v>
      </c>
      <c r="I1210" t="s">
        <v>108</v>
      </c>
      <c r="J1210" t="s">
        <v>108</v>
      </c>
      <c r="K1210" t="s">
        <v>108</v>
      </c>
      <c r="L1210" t="s">
        <v>108</v>
      </c>
      <c r="M1210" t="s">
        <v>108</v>
      </c>
      <c r="N1210" t="s">
        <v>108</v>
      </c>
    </row>
    <row r="1211" spans="1:14" x14ac:dyDescent="0.2">
      <c r="A1211" t="e">
        <f ca="1">_xll.BFieldInfo($B$1211)</f>
        <v>#NAME?</v>
      </c>
      <c r="B1211" t="s">
        <v>117</v>
      </c>
      <c r="C1211" t="s">
        <v>108</v>
      </c>
      <c r="D1211" t="s">
        <v>108</v>
      </c>
      <c r="E1211" t="s">
        <v>108</v>
      </c>
      <c r="F1211" t="s">
        <v>108</v>
      </c>
      <c r="G1211" t="s">
        <v>108</v>
      </c>
      <c r="H1211" t="s">
        <v>108</v>
      </c>
      <c r="I1211" t="s">
        <v>108</v>
      </c>
      <c r="J1211" t="s">
        <v>108</v>
      </c>
      <c r="K1211" t="s">
        <v>108</v>
      </c>
      <c r="L1211" t="s">
        <v>108</v>
      </c>
      <c r="M1211" t="s">
        <v>108</v>
      </c>
      <c r="N1211" t="s">
        <v>108</v>
      </c>
    </row>
    <row r="1213" spans="1:14" x14ac:dyDescent="0.2">
      <c r="A1213" t="s">
        <v>98</v>
      </c>
      <c r="B1213" t="s">
        <v>106</v>
      </c>
      <c r="C1213" s="8" t="e">
        <f ca="1">_xll.BDH($A$1213,$B$1214:$B$1224,$B$1,$B$2,"Dir=H","Per=Y","Days=A","Dts=S","Sort=R","cols=12;rows=12")</f>
        <v>#NAME?</v>
      </c>
      <c r="D1213" s="8">
        <v>43465</v>
      </c>
      <c r="E1213" s="8">
        <v>43100</v>
      </c>
      <c r="F1213" s="8">
        <v>43098</v>
      </c>
      <c r="G1213" s="8">
        <v>42735</v>
      </c>
      <c r="H1213" s="8">
        <v>42734</v>
      </c>
      <c r="I1213" s="8">
        <v>42369</v>
      </c>
      <c r="J1213" s="8">
        <v>42004</v>
      </c>
      <c r="K1213" s="8">
        <v>41639</v>
      </c>
      <c r="L1213" s="8">
        <v>41274</v>
      </c>
      <c r="M1213" s="8">
        <v>40908</v>
      </c>
      <c r="N1213" s="8">
        <v>40907</v>
      </c>
    </row>
    <row r="1214" spans="1:14" x14ac:dyDescent="0.2">
      <c r="A1214" t="e">
        <f ca="1">_xll.BFieldInfo($B$1214)</f>
        <v>#NAME?</v>
      </c>
      <c r="B1214" t="s">
        <v>107</v>
      </c>
      <c r="C1214">
        <v>1247.21</v>
      </c>
      <c r="D1214">
        <v>1185.06</v>
      </c>
      <c r="E1214">
        <v>1136.5899999999999</v>
      </c>
      <c r="F1214">
        <v>1136.5899999999999</v>
      </c>
      <c r="G1214">
        <v>1089.04</v>
      </c>
      <c r="H1214">
        <v>1089.04</v>
      </c>
      <c r="I1214">
        <v>1035.47</v>
      </c>
      <c r="J1214">
        <v>1005.03</v>
      </c>
      <c r="K1214">
        <v>1009.14</v>
      </c>
      <c r="L1214">
        <v>1168.44</v>
      </c>
      <c r="M1214">
        <v>1334.05</v>
      </c>
      <c r="N1214">
        <v>1334.05</v>
      </c>
    </row>
    <row r="1215" spans="1:14" x14ac:dyDescent="0.2">
      <c r="A1215" t="e">
        <f ca="1">_xll.BFieldInfo($B$1215)</f>
        <v>#NAME?</v>
      </c>
      <c r="B1215" t="s">
        <v>109</v>
      </c>
      <c r="C1215" t="s">
        <v>108</v>
      </c>
      <c r="D1215" t="s">
        <v>108</v>
      </c>
      <c r="E1215" t="s">
        <v>108</v>
      </c>
      <c r="F1215" t="s">
        <v>108</v>
      </c>
      <c r="G1215" t="s">
        <v>108</v>
      </c>
      <c r="H1215" t="s">
        <v>108</v>
      </c>
      <c r="I1215" t="s">
        <v>108</v>
      </c>
      <c r="J1215" t="s">
        <v>108</v>
      </c>
      <c r="K1215" t="s">
        <v>108</v>
      </c>
      <c r="L1215" t="s">
        <v>108</v>
      </c>
      <c r="M1215" t="s">
        <v>108</v>
      </c>
      <c r="N1215" t="s">
        <v>108</v>
      </c>
    </row>
    <row r="1216" spans="1:14" x14ac:dyDescent="0.2">
      <c r="A1216" t="e">
        <f ca="1">_xll.BFieldInfo($B$1216)</f>
        <v>#NAME?</v>
      </c>
      <c r="B1216" t="s">
        <v>110</v>
      </c>
      <c r="C1216" t="s">
        <v>108</v>
      </c>
      <c r="D1216" t="s">
        <v>108</v>
      </c>
      <c r="E1216" t="s">
        <v>108</v>
      </c>
      <c r="F1216" t="s">
        <v>108</v>
      </c>
      <c r="G1216" t="s">
        <v>108</v>
      </c>
      <c r="H1216" t="s">
        <v>108</v>
      </c>
      <c r="I1216" t="s">
        <v>108</v>
      </c>
      <c r="J1216" t="s">
        <v>108</v>
      </c>
      <c r="K1216" t="s">
        <v>108</v>
      </c>
      <c r="L1216" t="s">
        <v>108</v>
      </c>
      <c r="M1216" t="s">
        <v>108</v>
      </c>
      <c r="N1216" t="s">
        <v>108</v>
      </c>
    </row>
    <row r="1217" spans="1:14" x14ac:dyDescent="0.2">
      <c r="A1217" t="e">
        <f ca="1">_xll.BFieldInfo($B$1217)</f>
        <v>#NAME?</v>
      </c>
      <c r="B1217" t="s">
        <v>111</v>
      </c>
      <c r="C1217">
        <v>1996.4</v>
      </c>
      <c r="D1217">
        <v>1970.36</v>
      </c>
      <c r="E1217">
        <v>1962.7650000000001</v>
      </c>
      <c r="F1217">
        <v>1953</v>
      </c>
      <c r="G1217">
        <v>1953</v>
      </c>
      <c r="H1217">
        <v>1929.13</v>
      </c>
      <c r="I1217">
        <v>1929.13</v>
      </c>
      <c r="J1217">
        <v>1943.2349999999999</v>
      </c>
      <c r="K1217">
        <v>2019.1849999999999</v>
      </c>
      <c r="L1217">
        <v>2408.6999999999998</v>
      </c>
      <c r="M1217">
        <v>2821</v>
      </c>
      <c r="N1217" t="s">
        <v>108</v>
      </c>
    </row>
    <row r="1218" spans="1:14" x14ac:dyDescent="0.2">
      <c r="A1218" t="e">
        <f ca="1">_xll.BFieldInfo($B$1218)</f>
        <v>#NAME?</v>
      </c>
      <c r="B1218" t="s">
        <v>109</v>
      </c>
      <c r="C1218" t="s">
        <v>108</v>
      </c>
      <c r="D1218" t="s">
        <v>108</v>
      </c>
      <c r="E1218" t="s">
        <v>108</v>
      </c>
      <c r="F1218" t="s">
        <v>108</v>
      </c>
      <c r="G1218" t="s">
        <v>108</v>
      </c>
      <c r="H1218" t="s">
        <v>108</v>
      </c>
      <c r="I1218" t="s">
        <v>108</v>
      </c>
      <c r="J1218" t="s">
        <v>108</v>
      </c>
      <c r="K1218" t="s">
        <v>108</v>
      </c>
      <c r="L1218" t="s">
        <v>108</v>
      </c>
      <c r="M1218" t="s">
        <v>108</v>
      </c>
      <c r="N1218" t="s">
        <v>108</v>
      </c>
    </row>
    <row r="1219" spans="1:14" x14ac:dyDescent="0.2">
      <c r="A1219" t="e">
        <f ca="1">_xll.BFieldInfo($B$1219)</f>
        <v>#NAME?</v>
      </c>
      <c r="B1219" t="s">
        <v>112</v>
      </c>
      <c r="C1219" t="s">
        <v>108</v>
      </c>
      <c r="D1219" t="s">
        <v>108</v>
      </c>
      <c r="E1219" t="s">
        <v>108</v>
      </c>
      <c r="F1219" t="s">
        <v>108</v>
      </c>
      <c r="G1219" t="s">
        <v>108</v>
      </c>
      <c r="H1219" t="s">
        <v>108</v>
      </c>
      <c r="I1219" t="s">
        <v>108</v>
      </c>
      <c r="J1219" t="s">
        <v>108</v>
      </c>
      <c r="K1219" t="s">
        <v>108</v>
      </c>
      <c r="L1219" t="s">
        <v>108</v>
      </c>
      <c r="M1219" t="s">
        <v>108</v>
      </c>
      <c r="N1219" t="s">
        <v>108</v>
      </c>
    </row>
    <row r="1220" spans="1:14" x14ac:dyDescent="0.2">
      <c r="A1220" t="e">
        <f ca="1">_xll.BFieldInfo($B$1220)</f>
        <v>#NAME?</v>
      </c>
      <c r="B1220" t="s">
        <v>113</v>
      </c>
      <c r="C1220" t="s">
        <v>108</v>
      </c>
      <c r="D1220" t="s">
        <v>108</v>
      </c>
      <c r="E1220" t="s">
        <v>108</v>
      </c>
      <c r="F1220" t="s">
        <v>108</v>
      </c>
      <c r="G1220" t="s">
        <v>108</v>
      </c>
      <c r="H1220" t="s">
        <v>108</v>
      </c>
      <c r="I1220" t="s">
        <v>108</v>
      </c>
      <c r="J1220" t="s">
        <v>108</v>
      </c>
      <c r="K1220" t="s">
        <v>108</v>
      </c>
      <c r="L1220" t="s">
        <v>108</v>
      </c>
      <c r="M1220" t="s">
        <v>108</v>
      </c>
      <c r="N1220" t="s">
        <v>108</v>
      </c>
    </row>
    <row r="1221" spans="1:14" x14ac:dyDescent="0.2">
      <c r="A1221" t="e">
        <f ca="1">_xll.BFieldInfo($B$1221)</f>
        <v>#NAME?</v>
      </c>
      <c r="B1221" t="s">
        <v>114</v>
      </c>
      <c r="C1221" t="s">
        <v>108</v>
      </c>
      <c r="D1221" t="s">
        <v>108</v>
      </c>
      <c r="E1221" t="s">
        <v>108</v>
      </c>
      <c r="F1221" t="s">
        <v>108</v>
      </c>
      <c r="G1221" t="s">
        <v>108</v>
      </c>
      <c r="H1221" t="s">
        <v>108</v>
      </c>
      <c r="I1221" t="s">
        <v>108</v>
      </c>
      <c r="J1221" t="s">
        <v>108</v>
      </c>
      <c r="K1221" t="s">
        <v>108</v>
      </c>
      <c r="L1221" t="s">
        <v>108</v>
      </c>
      <c r="M1221" t="s">
        <v>108</v>
      </c>
      <c r="N1221" t="s">
        <v>108</v>
      </c>
    </row>
    <row r="1222" spans="1:14" x14ac:dyDescent="0.2">
      <c r="A1222" t="e">
        <f ca="1">_xll.BFieldInfo($B$1222)</f>
        <v>#NAME?</v>
      </c>
      <c r="B1222" t="s">
        <v>115</v>
      </c>
      <c r="C1222" t="s">
        <v>108</v>
      </c>
      <c r="D1222" t="s">
        <v>108</v>
      </c>
      <c r="E1222" t="s">
        <v>108</v>
      </c>
      <c r="F1222" t="s">
        <v>108</v>
      </c>
      <c r="G1222" t="s">
        <v>108</v>
      </c>
      <c r="H1222" t="s">
        <v>108</v>
      </c>
      <c r="I1222" t="s">
        <v>108</v>
      </c>
      <c r="J1222" t="s">
        <v>108</v>
      </c>
      <c r="K1222" t="s">
        <v>108</v>
      </c>
      <c r="L1222" t="s">
        <v>108</v>
      </c>
      <c r="M1222" t="s">
        <v>108</v>
      </c>
      <c r="N1222" t="s">
        <v>108</v>
      </c>
    </row>
    <row r="1223" spans="1:14" x14ac:dyDescent="0.2">
      <c r="A1223" t="e">
        <f ca="1">_xll.BFieldInfo($B$1223)</f>
        <v>#NAME?</v>
      </c>
      <c r="B1223" t="s">
        <v>116</v>
      </c>
      <c r="C1223" t="s">
        <v>108</v>
      </c>
      <c r="D1223" t="s">
        <v>108</v>
      </c>
      <c r="E1223" t="s">
        <v>108</v>
      </c>
      <c r="F1223" t="s">
        <v>108</v>
      </c>
      <c r="G1223" t="s">
        <v>108</v>
      </c>
      <c r="H1223" t="s">
        <v>108</v>
      </c>
      <c r="I1223" t="s">
        <v>108</v>
      </c>
      <c r="J1223" t="s">
        <v>108</v>
      </c>
      <c r="K1223" t="s">
        <v>108</v>
      </c>
      <c r="L1223" t="s">
        <v>108</v>
      </c>
      <c r="M1223" t="s">
        <v>108</v>
      </c>
      <c r="N1223" t="s">
        <v>108</v>
      </c>
    </row>
    <row r="1224" spans="1:14" x14ac:dyDescent="0.2">
      <c r="A1224" t="e">
        <f ca="1">_xll.BFieldInfo($B$1224)</f>
        <v>#NAME?</v>
      </c>
      <c r="B1224" t="s">
        <v>117</v>
      </c>
      <c r="C1224" t="s">
        <v>108</v>
      </c>
      <c r="D1224" t="s">
        <v>108</v>
      </c>
      <c r="E1224" t="s">
        <v>108</v>
      </c>
      <c r="F1224" t="s">
        <v>108</v>
      </c>
      <c r="G1224" t="s">
        <v>108</v>
      </c>
      <c r="H1224" t="s">
        <v>108</v>
      </c>
      <c r="I1224" t="s">
        <v>108</v>
      </c>
      <c r="J1224" t="s">
        <v>108</v>
      </c>
      <c r="K1224" t="s">
        <v>108</v>
      </c>
      <c r="L1224" t="s">
        <v>108</v>
      </c>
      <c r="M1224" t="s">
        <v>108</v>
      </c>
      <c r="N1224" t="s">
        <v>108</v>
      </c>
    </row>
    <row r="1226" spans="1:14" x14ac:dyDescent="0.2">
      <c r="A1226" t="s">
        <v>101</v>
      </c>
      <c r="B1226" t="s">
        <v>106</v>
      </c>
      <c r="C1226" s="8" t="e">
        <f ca="1">_xll.BDH($A$1226,$B$1227:$B$1237,$B$1,$B$2,"Dir=H","Per=Y","Days=A","Dts=S","Sort=R","cols=9;rows=12")</f>
        <v>#NAME?</v>
      </c>
      <c r="D1226" s="8">
        <v>43465</v>
      </c>
      <c r="E1226" s="8">
        <v>43098</v>
      </c>
      <c r="F1226" s="8">
        <v>42734</v>
      </c>
      <c r="G1226" s="8">
        <v>42369</v>
      </c>
      <c r="H1226" s="8">
        <v>42004</v>
      </c>
      <c r="I1226" s="8">
        <v>41639</v>
      </c>
      <c r="J1226" s="8">
        <v>41274</v>
      </c>
      <c r="K1226" s="8">
        <v>40907</v>
      </c>
    </row>
    <row r="1227" spans="1:14" x14ac:dyDescent="0.2">
      <c r="A1227" t="e">
        <f ca="1">_xll.BFieldInfo($B$1227)</f>
        <v>#NAME?</v>
      </c>
      <c r="B1227" t="s">
        <v>107</v>
      </c>
      <c r="C1227">
        <v>140.27809999999999</v>
      </c>
      <c r="D1227">
        <v>107.5956</v>
      </c>
      <c r="E1227">
        <v>115.9316</v>
      </c>
      <c r="F1227">
        <v>98.921899999999994</v>
      </c>
      <c r="G1227">
        <v>102.35720000000001</v>
      </c>
      <c r="H1227">
        <v>101.39790000000001</v>
      </c>
      <c r="I1227">
        <v>89.744500000000002</v>
      </c>
      <c r="J1227">
        <v>72.608999999999995</v>
      </c>
      <c r="K1227">
        <v>61.513500000000001</v>
      </c>
    </row>
    <row r="1228" spans="1:14" x14ac:dyDescent="0.2">
      <c r="A1228" t="e">
        <f ca="1">_xll.BFieldInfo($B$1228)</f>
        <v>#NAME?</v>
      </c>
      <c r="B1228" t="s">
        <v>109</v>
      </c>
      <c r="C1228" t="s">
        <v>108</v>
      </c>
      <c r="D1228" t="s">
        <v>108</v>
      </c>
      <c r="E1228" t="s">
        <v>108</v>
      </c>
      <c r="F1228" t="s">
        <v>108</v>
      </c>
      <c r="G1228" t="s">
        <v>108</v>
      </c>
      <c r="H1228" t="s">
        <v>108</v>
      </c>
      <c r="I1228" t="s">
        <v>108</v>
      </c>
      <c r="J1228" t="s">
        <v>108</v>
      </c>
      <c r="K1228" t="s">
        <v>108</v>
      </c>
    </row>
    <row r="1229" spans="1:14" x14ac:dyDescent="0.2">
      <c r="A1229" t="e">
        <f ca="1">_xll.BFieldInfo($B$1229)</f>
        <v>#NAME?</v>
      </c>
      <c r="B1229" t="s">
        <v>110</v>
      </c>
      <c r="C1229" t="s">
        <v>108</v>
      </c>
      <c r="D1229" t="s">
        <v>108</v>
      </c>
      <c r="E1229" t="s">
        <v>108</v>
      </c>
      <c r="F1229" t="s">
        <v>108</v>
      </c>
      <c r="G1229" t="s">
        <v>108</v>
      </c>
      <c r="H1229" t="s">
        <v>108</v>
      </c>
      <c r="I1229" t="s">
        <v>108</v>
      </c>
      <c r="J1229" t="s">
        <v>108</v>
      </c>
      <c r="K1229" t="s">
        <v>108</v>
      </c>
    </row>
    <row r="1230" spans="1:14" x14ac:dyDescent="0.2">
      <c r="A1230" t="e">
        <f ca="1">_xll.BFieldInfo($B$1230)</f>
        <v>#NAME?</v>
      </c>
      <c r="B1230" t="s">
        <v>111</v>
      </c>
      <c r="C1230" t="s">
        <v>108</v>
      </c>
      <c r="D1230" t="s">
        <v>108</v>
      </c>
      <c r="E1230" t="s">
        <v>108</v>
      </c>
      <c r="F1230" t="s">
        <v>108</v>
      </c>
      <c r="G1230" t="s">
        <v>108</v>
      </c>
      <c r="H1230" t="s">
        <v>108</v>
      </c>
      <c r="I1230" t="s">
        <v>108</v>
      </c>
      <c r="J1230" t="s">
        <v>108</v>
      </c>
      <c r="K1230" t="s">
        <v>108</v>
      </c>
    </row>
    <row r="1231" spans="1:14" x14ac:dyDescent="0.2">
      <c r="A1231" t="e">
        <f ca="1">_xll.BFieldInfo($B$1231)</f>
        <v>#NAME?</v>
      </c>
      <c r="B1231" t="s">
        <v>109</v>
      </c>
      <c r="C1231" t="s">
        <v>108</v>
      </c>
      <c r="D1231" t="s">
        <v>108</v>
      </c>
      <c r="E1231" t="s">
        <v>108</v>
      </c>
      <c r="F1231" t="s">
        <v>108</v>
      </c>
      <c r="G1231" t="s">
        <v>108</v>
      </c>
      <c r="H1231" t="s">
        <v>108</v>
      </c>
      <c r="I1231" t="s">
        <v>108</v>
      </c>
      <c r="J1231" t="s">
        <v>108</v>
      </c>
      <c r="K1231" t="s">
        <v>108</v>
      </c>
    </row>
    <row r="1232" spans="1:14" x14ac:dyDescent="0.2">
      <c r="A1232" t="e">
        <f ca="1">_xll.BFieldInfo($B$1232)</f>
        <v>#NAME?</v>
      </c>
      <c r="B1232" t="s">
        <v>112</v>
      </c>
      <c r="C1232" t="s">
        <v>108</v>
      </c>
      <c r="D1232" t="s">
        <v>108</v>
      </c>
      <c r="E1232" t="s">
        <v>108</v>
      </c>
      <c r="F1232" t="s">
        <v>108</v>
      </c>
      <c r="G1232" t="s">
        <v>108</v>
      </c>
      <c r="H1232" t="s">
        <v>108</v>
      </c>
      <c r="I1232" t="s">
        <v>108</v>
      </c>
      <c r="J1232" t="s">
        <v>108</v>
      </c>
      <c r="K1232" t="s">
        <v>108</v>
      </c>
    </row>
    <row r="1233" spans="1:11" x14ac:dyDescent="0.2">
      <c r="A1233" t="e">
        <f ca="1">_xll.BFieldInfo($B$1233)</f>
        <v>#NAME?</v>
      </c>
      <c r="B1233" t="s">
        <v>113</v>
      </c>
      <c r="C1233" t="s">
        <v>108</v>
      </c>
      <c r="D1233" t="s">
        <v>108</v>
      </c>
      <c r="E1233" t="s">
        <v>108</v>
      </c>
      <c r="F1233" t="s">
        <v>108</v>
      </c>
      <c r="G1233" t="s">
        <v>108</v>
      </c>
      <c r="H1233" t="s">
        <v>108</v>
      </c>
      <c r="I1233" t="s">
        <v>108</v>
      </c>
      <c r="J1233" t="s">
        <v>108</v>
      </c>
      <c r="K1233" t="s">
        <v>108</v>
      </c>
    </row>
    <row r="1234" spans="1:11" x14ac:dyDescent="0.2">
      <c r="A1234" t="e">
        <f ca="1">_xll.BFieldInfo($B$1234)</f>
        <v>#NAME?</v>
      </c>
      <c r="B1234" t="s">
        <v>114</v>
      </c>
      <c r="C1234" t="s">
        <v>108</v>
      </c>
      <c r="D1234" t="s">
        <v>108</v>
      </c>
      <c r="E1234" t="s">
        <v>108</v>
      </c>
      <c r="F1234" t="s">
        <v>108</v>
      </c>
      <c r="G1234" t="s">
        <v>108</v>
      </c>
      <c r="H1234" t="s">
        <v>108</v>
      </c>
      <c r="I1234" t="s">
        <v>108</v>
      </c>
      <c r="J1234" t="s">
        <v>108</v>
      </c>
      <c r="K1234" t="s">
        <v>108</v>
      </c>
    </row>
    <row r="1235" spans="1:11" x14ac:dyDescent="0.2">
      <c r="A1235" t="e">
        <f ca="1">_xll.BFieldInfo($B$1235)</f>
        <v>#NAME?</v>
      </c>
      <c r="B1235" t="s">
        <v>115</v>
      </c>
      <c r="C1235" t="s">
        <v>108</v>
      </c>
      <c r="D1235" t="s">
        <v>108</v>
      </c>
      <c r="E1235" t="s">
        <v>108</v>
      </c>
      <c r="F1235" t="s">
        <v>108</v>
      </c>
      <c r="G1235" t="s">
        <v>108</v>
      </c>
      <c r="H1235" t="s">
        <v>108</v>
      </c>
      <c r="I1235" t="s">
        <v>108</v>
      </c>
      <c r="J1235" t="s">
        <v>108</v>
      </c>
      <c r="K1235" t="s">
        <v>108</v>
      </c>
    </row>
    <row r="1236" spans="1:11" x14ac:dyDescent="0.2">
      <c r="A1236" t="e">
        <f ca="1">_xll.BFieldInfo($B$1236)</f>
        <v>#NAME?</v>
      </c>
      <c r="B1236" t="s">
        <v>116</v>
      </c>
      <c r="C1236" t="s">
        <v>108</v>
      </c>
      <c r="D1236" t="s">
        <v>108</v>
      </c>
      <c r="E1236" t="s">
        <v>108</v>
      </c>
      <c r="F1236" t="s">
        <v>108</v>
      </c>
      <c r="G1236" t="s">
        <v>108</v>
      </c>
      <c r="H1236" t="s">
        <v>108</v>
      </c>
      <c r="I1236" t="s">
        <v>108</v>
      </c>
      <c r="J1236" t="s">
        <v>108</v>
      </c>
      <c r="K1236" t="s">
        <v>108</v>
      </c>
    </row>
    <row r="1237" spans="1:11" x14ac:dyDescent="0.2">
      <c r="A1237" t="e">
        <f ca="1">_xll.BFieldInfo($B$1237)</f>
        <v>#NAME?</v>
      </c>
      <c r="B1237" t="s">
        <v>117</v>
      </c>
      <c r="C1237" t="s">
        <v>108</v>
      </c>
      <c r="D1237" t="s">
        <v>108</v>
      </c>
      <c r="E1237" t="s">
        <v>108</v>
      </c>
      <c r="F1237" t="s">
        <v>108</v>
      </c>
      <c r="G1237" t="s">
        <v>108</v>
      </c>
      <c r="H1237" t="s">
        <v>108</v>
      </c>
      <c r="I1237" t="s">
        <v>108</v>
      </c>
      <c r="J1237" t="s">
        <v>108</v>
      </c>
      <c r="K1237" t="s">
        <v>108</v>
      </c>
    </row>
    <row r="1239" spans="1:11" x14ac:dyDescent="0.2">
      <c r="A1239" t="s">
        <v>99</v>
      </c>
      <c r="B1239" t="s">
        <v>106</v>
      </c>
      <c r="C1239" s="8" t="e">
        <f ca="1">_xll.BDH($A$1239,$B$1240:$B$1250,$B$1,$B$2,"Dir=H","Per=Y","Days=A","Dts=S","Sort=R","cols=9;rows=12")</f>
        <v>#NAME?</v>
      </c>
      <c r="D1239" s="8">
        <v>43465</v>
      </c>
      <c r="E1239" s="8">
        <v>43098</v>
      </c>
      <c r="F1239" s="8">
        <v>42734</v>
      </c>
      <c r="G1239" s="8">
        <v>42369</v>
      </c>
      <c r="H1239" s="8">
        <v>42004</v>
      </c>
      <c r="I1239" s="8">
        <v>41639</v>
      </c>
      <c r="J1239" s="8">
        <v>41274</v>
      </c>
      <c r="K1239" s="8">
        <v>40907</v>
      </c>
    </row>
    <row r="1240" spans="1:11" x14ac:dyDescent="0.2">
      <c r="A1240" t="e">
        <f ca="1">_xll.BFieldInfo($B$1240)</f>
        <v>#NAME?</v>
      </c>
      <c r="B1240" t="s">
        <v>107</v>
      </c>
      <c r="C1240">
        <v>137.62379999999999</v>
      </c>
      <c r="D1240">
        <v>106.1948</v>
      </c>
      <c r="E1240">
        <v>114.6832</v>
      </c>
      <c r="F1240">
        <v>97.804199999999994</v>
      </c>
      <c r="G1240">
        <v>101.71469999999999</v>
      </c>
      <c r="H1240">
        <v>100.5817</v>
      </c>
      <c r="I1240">
        <v>89.429000000000002</v>
      </c>
      <c r="J1240">
        <v>72.435000000000002</v>
      </c>
      <c r="K1240">
        <v>61.365699999999997</v>
      </c>
    </row>
    <row r="1241" spans="1:11" x14ac:dyDescent="0.2">
      <c r="A1241" t="e">
        <f ca="1">_xll.BFieldInfo($B$1241)</f>
        <v>#NAME?</v>
      </c>
      <c r="B1241" t="s">
        <v>109</v>
      </c>
      <c r="C1241" t="s">
        <v>108</v>
      </c>
      <c r="D1241" t="s">
        <v>108</v>
      </c>
      <c r="E1241" t="s">
        <v>108</v>
      </c>
      <c r="F1241" t="s">
        <v>108</v>
      </c>
      <c r="G1241" t="s">
        <v>108</v>
      </c>
      <c r="H1241" t="s">
        <v>108</v>
      </c>
      <c r="I1241" t="s">
        <v>108</v>
      </c>
      <c r="J1241" t="s">
        <v>108</v>
      </c>
      <c r="K1241" t="s">
        <v>108</v>
      </c>
    </row>
    <row r="1242" spans="1:11" x14ac:dyDescent="0.2">
      <c r="A1242" t="e">
        <f ca="1">_xll.BFieldInfo($B$1242)</f>
        <v>#NAME?</v>
      </c>
      <c r="B1242" t="s">
        <v>110</v>
      </c>
      <c r="C1242" t="s">
        <v>108</v>
      </c>
      <c r="D1242" t="s">
        <v>108</v>
      </c>
      <c r="E1242" t="s">
        <v>108</v>
      </c>
      <c r="F1242" t="s">
        <v>108</v>
      </c>
      <c r="G1242" t="s">
        <v>108</v>
      </c>
      <c r="H1242" t="s">
        <v>108</v>
      </c>
      <c r="I1242" t="s">
        <v>108</v>
      </c>
      <c r="J1242" t="s">
        <v>108</v>
      </c>
      <c r="K1242" t="s">
        <v>108</v>
      </c>
    </row>
    <row r="1243" spans="1:11" x14ac:dyDescent="0.2">
      <c r="A1243" t="e">
        <f ca="1">_xll.BFieldInfo($B$1243)</f>
        <v>#NAME?</v>
      </c>
      <c r="B1243" t="s">
        <v>111</v>
      </c>
      <c r="C1243" t="s">
        <v>108</v>
      </c>
      <c r="D1243" t="s">
        <v>108</v>
      </c>
      <c r="E1243" t="s">
        <v>108</v>
      </c>
      <c r="F1243" t="s">
        <v>108</v>
      </c>
      <c r="G1243" t="s">
        <v>108</v>
      </c>
      <c r="H1243" t="s">
        <v>108</v>
      </c>
      <c r="I1243" t="s">
        <v>108</v>
      </c>
      <c r="J1243" t="s">
        <v>108</v>
      </c>
      <c r="K1243" t="s">
        <v>108</v>
      </c>
    </row>
    <row r="1244" spans="1:11" x14ac:dyDescent="0.2">
      <c r="A1244" t="e">
        <f ca="1">_xll.BFieldInfo($B$1244)</f>
        <v>#NAME?</v>
      </c>
      <c r="B1244" t="s">
        <v>109</v>
      </c>
      <c r="C1244" t="s">
        <v>108</v>
      </c>
      <c r="D1244" t="s">
        <v>108</v>
      </c>
      <c r="E1244" t="s">
        <v>108</v>
      </c>
      <c r="F1244" t="s">
        <v>108</v>
      </c>
      <c r="G1244" t="s">
        <v>108</v>
      </c>
      <c r="H1244" t="s">
        <v>108</v>
      </c>
      <c r="I1244" t="s">
        <v>108</v>
      </c>
      <c r="J1244" t="s">
        <v>108</v>
      </c>
      <c r="K1244" t="s">
        <v>108</v>
      </c>
    </row>
    <row r="1245" spans="1:11" x14ac:dyDescent="0.2">
      <c r="A1245" t="e">
        <f ca="1">_xll.BFieldInfo($B$1245)</f>
        <v>#NAME?</v>
      </c>
      <c r="B1245" t="s">
        <v>112</v>
      </c>
      <c r="C1245" t="s">
        <v>108</v>
      </c>
      <c r="D1245" t="s">
        <v>108</v>
      </c>
      <c r="E1245" t="s">
        <v>108</v>
      </c>
      <c r="F1245" t="s">
        <v>108</v>
      </c>
      <c r="G1245" t="s">
        <v>108</v>
      </c>
      <c r="H1245" t="s">
        <v>108</v>
      </c>
      <c r="I1245" t="s">
        <v>108</v>
      </c>
      <c r="J1245" t="s">
        <v>108</v>
      </c>
      <c r="K1245" t="s">
        <v>108</v>
      </c>
    </row>
    <row r="1246" spans="1:11" x14ac:dyDescent="0.2">
      <c r="A1246" t="e">
        <f ca="1">_xll.BFieldInfo($B$1246)</f>
        <v>#NAME?</v>
      </c>
      <c r="B1246" t="s">
        <v>113</v>
      </c>
      <c r="C1246" t="s">
        <v>108</v>
      </c>
      <c r="D1246" t="s">
        <v>108</v>
      </c>
      <c r="E1246" t="s">
        <v>108</v>
      </c>
      <c r="F1246" t="s">
        <v>108</v>
      </c>
      <c r="G1246" t="s">
        <v>108</v>
      </c>
      <c r="H1246" t="s">
        <v>108</v>
      </c>
      <c r="I1246" t="s">
        <v>108</v>
      </c>
      <c r="J1246" t="s">
        <v>108</v>
      </c>
      <c r="K1246" t="s">
        <v>108</v>
      </c>
    </row>
    <row r="1247" spans="1:11" x14ac:dyDescent="0.2">
      <c r="A1247" t="e">
        <f ca="1">_xll.BFieldInfo($B$1247)</f>
        <v>#NAME?</v>
      </c>
      <c r="B1247" t="s">
        <v>114</v>
      </c>
      <c r="C1247" t="s">
        <v>108</v>
      </c>
      <c r="D1247" t="s">
        <v>108</v>
      </c>
      <c r="E1247" t="s">
        <v>108</v>
      </c>
      <c r="F1247" t="s">
        <v>108</v>
      </c>
      <c r="G1247" t="s">
        <v>108</v>
      </c>
      <c r="H1247" t="s">
        <v>108</v>
      </c>
      <c r="I1247" t="s">
        <v>108</v>
      </c>
      <c r="J1247" t="s">
        <v>108</v>
      </c>
      <c r="K1247" t="s">
        <v>108</v>
      </c>
    </row>
    <row r="1248" spans="1:11" x14ac:dyDescent="0.2">
      <c r="A1248" t="e">
        <f ca="1">_xll.BFieldInfo($B$1248)</f>
        <v>#NAME?</v>
      </c>
      <c r="B1248" t="s">
        <v>115</v>
      </c>
      <c r="C1248" t="s">
        <v>108</v>
      </c>
      <c r="D1248" t="s">
        <v>108</v>
      </c>
      <c r="E1248" t="s">
        <v>108</v>
      </c>
      <c r="F1248" t="s">
        <v>108</v>
      </c>
      <c r="G1248" t="s">
        <v>108</v>
      </c>
      <c r="H1248" t="s">
        <v>108</v>
      </c>
      <c r="I1248" t="s">
        <v>108</v>
      </c>
      <c r="J1248" t="s">
        <v>108</v>
      </c>
      <c r="K1248" t="s">
        <v>108</v>
      </c>
    </row>
    <row r="1249" spans="1:20" x14ac:dyDescent="0.2">
      <c r="A1249" t="e">
        <f ca="1">_xll.BFieldInfo($B$1249)</f>
        <v>#NAME?</v>
      </c>
      <c r="B1249" t="s">
        <v>116</v>
      </c>
      <c r="C1249" t="s">
        <v>108</v>
      </c>
      <c r="D1249" t="s">
        <v>108</v>
      </c>
      <c r="E1249" t="s">
        <v>108</v>
      </c>
      <c r="F1249" t="s">
        <v>108</v>
      </c>
      <c r="G1249" t="s">
        <v>108</v>
      </c>
      <c r="H1249" t="s">
        <v>108</v>
      </c>
      <c r="I1249" t="s">
        <v>108</v>
      </c>
      <c r="J1249" t="s">
        <v>108</v>
      </c>
      <c r="K1249" t="s">
        <v>108</v>
      </c>
    </row>
    <row r="1250" spans="1:20" x14ac:dyDescent="0.2">
      <c r="A1250" t="e">
        <f ca="1">_xll.BFieldInfo($B$1250)</f>
        <v>#NAME?</v>
      </c>
      <c r="B1250" t="s">
        <v>117</v>
      </c>
      <c r="C1250" t="s">
        <v>108</v>
      </c>
      <c r="D1250" t="s">
        <v>108</v>
      </c>
      <c r="E1250" t="s">
        <v>108</v>
      </c>
      <c r="F1250" t="s">
        <v>108</v>
      </c>
      <c r="G1250" t="s">
        <v>108</v>
      </c>
      <c r="H1250" t="s">
        <v>108</v>
      </c>
      <c r="I1250" t="s">
        <v>108</v>
      </c>
      <c r="J1250" t="s">
        <v>108</v>
      </c>
      <c r="K1250" t="s">
        <v>108</v>
      </c>
    </row>
    <row r="1252" spans="1:20" x14ac:dyDescent="0.2">
      <c r="A1252" t="s">
        <v>100</v>
      </c>
      <c r="B1252" t="s">
        <v>106</v>
      </c>
      <c r="C1252" s="8" t="e">
        <f ca="1">_xll.BDH($A$1252,$B$1253:$B$1263,$B$1,$B$2,"Dir=H","Per=Y","Days=A","Dts=S","Sort=R","cols=18;rows=12")</f>
        <v>#NAME?</v>
      </c>
      <c r="D1252" s="8">
        <v>43830</v>
      </c>
      <c r="E1252" s="8">
        <v>43555</v>
      </c>
      <c r="F1252" s="8">
        <v>43465</v>
      </c>
      <c r="G1252" s="8">
        <v>43190</v>
      </c>
      <c r="H1252" s="8">
        <v>43098</v>
      </c>
      <c r="I1252" s="8">
        <v>42825</v>
      </c>
      <c r="J1252" s="8">
        <v>42734</v>
      </c>
      <c r="K1252" s="8">
        <v>42460</v>
      </c>
      <c r="L1252" s="8">
        <v>42369</v>
      </c>
      <c r="M1252" s="8">
        <v>42094</v>
      </c>
      <c r="N1252" s="8">
        <v>42004</v>
      </c>
      <c r="O1252" s="8">
        <v>41729</v>
      </c>
      <c r="P1252" s="8">
        <v>41639</v>
      </c>
      <c r="Q1252" s="8">
        <v>41364</v>
      </c>
      <c r="R1252" s="8">
        <v>41274</v>
      </c>
      <c r="S1252" s="8">
        <v>40999</v>
      </c>
      <c r="T1252" s="8">
        <v>40907</v>
      </c>
    </row>
    <row r="1253" spans="1:20" x14ac:dyDescent="0.2">
      <c r="A1253" t="e">
        <f ca="1">_xll.BFieldInfo($B$1253)</f>
        <v>#NAME?</v>
      </c>
      <c r="B1253" t="s">
        <v>107</v>
      </c>
      <c r="C1253">
        <v>2141.85</v>
      </c>
      <c r="D1253">
        <v>2141.85</v>
      </c>
      <c r="E1253">
        <v>1528.47</v>
      </c>
      <c r="F1253">
        <v>1528.47</v>
      </c>
      <c r="G1253">
        <v>2339.75</v>
      </c>
      <c r="H1253">
        <v>2339.75</v>
      </c>
      <c r="I1253">
        <v>1310.27</v>
      </c>
      <c r="J1253">
        <v>1310.27</v>
      </c>
      <c r="K1253">
        <v>996.3</v>
      </c>
      <c r="L1253">
        <v>996.3</v>
      </c>
      <c r="M1253">
        <v>921.88</v>
      </c>
      <c r="N1253">
        <v>921.88</v>
      </c>
      <c r="O1253">
        <v>827.12</v>
      </c>
      <c r="P1253">
        <v>827.12</v>
      </c>
      <c r="Q1253">
        <v>570.28</v>
      </c>
      <c r="R1253">
        <v>570.28</v>
      </c>
      <c r="S1253">
        <v>413.79</v>
      </c>
      <c r="T1253">
        <v>413.79</v>
      </c>
    </row>
    <row r="1254" spans="1:20" x14ac:dyDescent="0.2">
      <c r="A1254" t="e">
        <f ca="1">_xll.BFieldInfo($B$1254)</f>
        <v>#NAME?</v>
      </c>
      <c r="B1254" t="s">
        <v>109</v>
      </c>
      <c r="C1254">
        <v>47.838000000000001</v>
      </c>
      <c r="D1254">
        <v>44.555999999999997</v>
      </c>
      <c r="E1254">
        <v>44.555999999999997</v>
      </c>
      <c r="F1254">
        <v>40.822000000000003</v>
      </c>
      <c r="G1254">
        <v>40.822000000000003</v>
      </c>
      <c r="H1254">
        <v>49.786000000000001</v>
      </c>
      <c r="I1254">
        <v>49.786000000000001</v>
      </c>
      <c r="J1254">
        <v>50.656999999999996</v>
      </c>
      <c r="K1254">
        <v>50.656999999999996</v>
      </c>
      <c r="L1254">
        <v>44.661000000000001</v>
      </c>
      <c r="M1254">
        <v>44.661000000000001</v>
      </c>
      <c r="N1254">
        <v>32.755000000000003</v>
      </c>
      <c r="O1254">
        <v>32.755000000000003</v>
      </c>
      <c r="P1254">
        <v>32.893000000000001</v>
      </c>
      <c r="Q1254">
        <v>32.893000000000001</v>
      </c>
      <c r="R1254">
        <v>35.226999999999997</v>
      </c>
      <c r="S1254">
        <v>35.226999999999997</v>
      </c>
      <c r="T1254" t="s">
        <v>108</v>
      </c>
    </row>
    <row r="1255" spans="1:20" x14ac:dyDescent="0.2">
      <c r="A1255" t="e">
        <f ca="1">_xll.BFieldInfo($B$1255)</f>
        <v>#NAME?</v>
      </c>
      <c r="B1255" t="s">
        <v>110</v>
      </c>
      <c r="C1255">
        <v>42.088000000000001</v>
      </c>
      <c r="D1255">
        <v>42.691000000000003</v>
      </c>
      <c r="E1255">
        <v>42.691000000000003</v>
      </c>
      <c r="F1255">
        <v>42.716000000000001</v>
      </c>
      <c r="G1255">
        <v>42.716000000000001</v>
      </c>
      <c r="H1255">
        <v>46.872999999999998</v>
      </c>
      <c r="I1255">
        <v>46.872999999999998</v>
      </c>
      <c r="J1255">
        <v>46.298000000000002</v>
      </c>
      <c r="K1255">
        <v>46.298000000000002</v>
      </c>
      <c r="L1255">
        <v>42.564</v>
      </c>
      <c r="M1255">
        <v>42.564</v>
      </c>
      <c r="N1255">
        <v>37.173000000000002</v>
      </c>
      <c r="O1255">
        <v>37.173000000000002</v>
      </c>
      <c r="P1255">
        <v>35.710999999999999</v>
      </c>
      <c r="Q1255">
        <v>35.710999999999999</v>
      </c>
      <c r="R1255">
        <v>32.329000000000001</v>
      </c>
      <c r="S1255">
        <v>32.329000000000001</v>
      </c>
      <c r="T1255" t="s">
        <v>108</v>
      </c>
    </row>
    <row r="1256" spans="1:20" x14ac:dyDescent="0.2">
      <c r="A1256" t="e">
        <f ca="1">_xll.BFieldInfo($B$1256)</f>
        <v>#NAME?</v>
      </c>
      <c r="B1256" t="s">
        <v>111</v>
      </c>
      <c r="C1256">
        <v>1209.2144000000001</v>
      </c>
      <c r="D1256">
        <v>1458.1823999999999</v>
      </c>
      <c r="E1256">
        <v>1458.1823999999999</v>
      </c>
      <c r="F1256">
        <v>1811.5633</v>
      </c>
      <c r="G1256">
        <v>1811.5633</v>
      </c>
      <c r="H1256">
        <v>1063.8755000000001</v>
      </c>
      <c r="I1256">
        <v>1063.8755000000001</v>
      </c>
      <c r="J1256">
        <v>928.56050000000005</v>
      </c>
      <c r="K1256">
        <v>928.56050000000005</v>
      </c>
      <c r="L1256">
        <v>909.99850000000004</v>
      </c>
      <c r="M1256">
        <v>909.99850000000004</v>
      </c>
      <c r="N1256">
        <v>800.65790000000004</v>
      </c>
      <c r="O1256">
        <v>800.65790000000004</v>
      </c>
      <c r="P1256">
        <v>670.68489999999997</v>
      </c>
      <c r="Q1256">
        <v>670.68489999999997</v>
      </c>
      <c r="R1256">
        <v>561.46119999999996</v>
      </c>
      <c r="S1256">
        <v>561.46119999999996</v>
      </c>
      <c r="T1256" t="s">
        <v>108</v>
      </c>
    </row>
    <row r="1257" spans="1:20" x14ac:dyDescent="0.2">
      <c r="A1257" t="e">
        <f ca="1">_xll.BFieldInfo($B$1257)</f>
        <v>#NAME?</v>
      </c>
      <c r="B1257" t="s">
        <v>109</v>
      </c>
      <c r="C1257">
        <v>47.838000000000001</v>
      </c>
      <c r="D1257">
        <v>44.555999999999997</v>
      </c>
      <c r="E1257">
        <v>44.555999999999997</v>
      </c>
      <c r="F1257">
        <v>40.822000000000003</v>
      </c>
      <c r="G1257">
        <v>40.822000000000003</v>
      </c>
      <c r="H1257">
        <v>49.786000000000001</v>
      </c>
      <c r="I1257">
        <v>49.786000000000001</v>
      </c>
      <c r="J1257">
        <v>50.656999999999996</v>
      </c>
      <c r="K1257">
        <v>50.656999999999996</v>
      </c>
      <c r="L1257">
        <v>44.661000000000001</v>
      </c>
      <c r="M1257">
        <v>44.661000000000001</v>
      </c>
      <c r="N1257">
        <v>32.755000000000003</v>
      </c>
      <c r="O1257">
        <v>32.755000000000003</v>
      </c>
      <c r="P1257">
        <v>32.893000000000001</v>
      </c>
      <c r="Q1257">
        <v>32.893000000000001</v>
      </c>
      <c r="R1257">
        <v>35.226999999999997</v>
      </c>
      <c r="S1257">
        <v>35.226999999999997</v>
      </c>
      <c r="T1257" t="s">
        <v>108</v>
      </c>
    </row>
    <row r="1258" spans="1:20" x14ac:dyDescent="0.2">
      <c r="A1258" t="e">
        <f ca="1">_xll.BFieldInfo($B$1258)</f>
        <v>#NAME?</v>
      </c>
      <c r="B1258" t="s">
        <v>112</v>
      </c>
      <c r="C1258">
        <v>3.0489999999999999</v>
      </c>
      <c r="D1258">
        <v>2.6240000000000001</v>
      </c>
      <c r="E1258">
        <v>2.6240000000000001</v>
      </c>
      <c r="F1258">
        <v>2.714</v>
      </c>
      <c r="G1258">
        <v>2.714</v>
      </c>
      <c r="H1258">
        <v>2.8209999999999997</v>
      </c>
      <c r="I1258">
        <v>2.8209999999999997</v>
      </c>
      <c r="J1258">
        <v>2.6930000000000001</v>
      </c>
      <c r="K1258">
        <v>2.6930000000000001</v>
      </c>
      <c r="L1258">
        <v>2.1139999999999999</v>
      </c>
      <c r="M1258">
        <v>2.1139999999999999</v>
      </c>
      <c r="N1258">
        <v>2.2069999999999999</v>
      </c>
      <c r="O1258">
        <v>2.2069999999999999</v>
      </c>
      <c r="P1258">
        <v>1.8260000000000001</v>
      </c>
      <c r="Q1258">
        <v>1.8260000000000001</v>
      </c>
      <c r="R1258">
        <v>2.9699999999999998</v>
      </c>
      <c r="S1258">
        <v>2.9699999999999998</v>
      </c>
      <c r="T1258" t="s">
        <v>108</v>
      </c>
    </row>
    <row r="1259" spans="1:20" x14ac:dyDescent="0.2">
      <c r="A1259" t="e">
        <f ca="1">_xll.BFieldInfo($B$1259)</f>
        <v>#NAME?</v>
      </c>
      <c r="B1259" t="s">
        <v>113</v>
      </c>
      <c r="C1259">
        <v>0.26700000000000002</v>
      </c>
      <c r="D1259">
        <v>0.40799999999999997</v>
      </c>
      <c r="E1259">
        <v>0.40799999999999997</v>
      </c>
      <c r="F1259">
        <v>0.33300000000000002</v>
      </c>
      <c r="G1259">
        <v>0.33300000000000002</v>
      </c>
      <c r="H1259">
        <v>0.253</v>
      </c>
      <c r="I1259">
        <v>0.253</v>
      </c>
      <c r="J1259">
        <v>0.40200000000000002</v>
      </c>
      <c r="K1259">
        <v>0.40200000000000002</v>
      </c>
      <c r="L1259">
        <v>0.65500000000000003</v>
      </c>
      <c r="M1259">
        <v>0.65500000000000003</v>
      </c>
      <c r="N1259">
        <v>0.65800000000000003</v>
      </c>
      <c r="O1259">
        <v>0.65800000000000003</v>
      </c>
      <c r="P1259">
        <v>0.83299999999999996</v>
      </c>
      <c r="Q1259">
        <v>0.83299999999999996</v>
      </c>
      <c r="R1259">
        <v>1.145</v>
      </c>
      <c r="S1259">
        <v>1.145</v>
      </c>
      <c r="T1259" t="s">
        <v>108</v>
      </c>
    </row>
    <row r="1260" spans="1:20" x14ac:dyDescent="0.2">
      <c r="A1260" t="e">
        <f ca="1">_xll.BFieldInfo($B$1260)</f>
        <v>#NAME?</v>
      </c>
      <c r="B1260" t="s">
        <v>114</v>
      </c>
      <c r="C1260">
        <v>-3.5880000000000001</v>
      </c>
      <c r="D1260">
        <v>-3.6080000000000001</v>
      </c>
      <c r="E1260">
        <v>-3.6080000000000001</v>
      </c>
      <c r="F1260">
        <v>-10.766</v>
      </c>
      <c r="G1260">
        <v>-10.766</v>
      </c>
      <c r="H1260">
        <v>-5.1559999999999997</v>
      </c>
      <c r="I1260">
        <v>-5.1559999999999997</v>
      </c>
      <c r="J1260">
        <v>-0.60199999999999998</v>
      </c>
      <c r="K1260">
        <v>-0.60199999999999998</v>
      </c>
      <c r="L1260">
        <v>-0.83399999999999996</v>
      </c>
      <c r="M1260">
        <v>-0.83399999999999996</v>
      </c>
      <c r="N1260">
        <v>-4.5140000000000002</v>
      </c>
      <c r="O1260">
        <v>-4.5140000000000002</v>
      </c>
      <c r="P1260">
        <v>-1.645</v>
      </c>
      <c r="Q1260">
        <v>-1.645</v>
      </c>
      <c r="R1260">
        <v>-4.2480000000000002</v>
      </c>
      <c r="S1260">
        <v>-4.2480000000000002</v>
      </c>
      <c r="T1260" t="s">
        <v>108</v>
      </c>
    </row>
    <row r="1261" spans="1:20" x14ac:dyDescent="0.2">
      <c r="A1261" t="e">
        <f ca="1">_xll.BFieldInfo($B$1261)</f>
        <v>#NAME?</v>
      </c>
      <c r="B1261" t="s">
        <v>115</v>
      </c>
      <c r="C1261">
        <v>58.326999999999998</v>
      </c>
      <c r="D1261">
        <v>64.796000000000006</v>
      </c>
      <c r="E1261">
        <v>64.796000000000006</v>
      </c>
      <c r="F1261">
        <v>63.13</v>
      </c>
      <c r="G1261">
        <v>63.13</v>
      </c>
      <c r="H1261">
        <v>55.758000000000003</v>
      </c>
      <c r="I1261">
        <v>55.758000000000003</v>
      </c>
      <c r="J1261">
        <v>52.908000000000001</v>
      </c>
      <c r="K1261">
        <v>52.908000000000001</v>
      </c>
      <c r="L1261">
        <v>54.209000000000003</v>
      </c>
      <c r="M1261">
        <v>54.209000000000003</v>
      </c>
      <c r="N1261">
        <v>55.728000000000002</v>
      </c>
      <c r="O1261">
        <v>55.728000000000002</v>
      </c>
      <c r="P1261">
        <v>40.826999999999998</v>
      </c>
      <c r="Q1261">
        <v>40.826999999999998</v>
      </c>
      <c r="R1261">
        <v>34.485999999999997</v>
      </c>
      <c r="S1261">
        <v>34.485999999999997</v>
      </c>
      <c r="T1261" t="s">
        <v>108</v>
      </c>
    </row>
    <row r="1262" spans="1:20" x14ac:dyDescent="0.2">
      <c r="A1262" t="e">
        <f ca="1">_xll.BFieldInfo($B$1262)</f>
        <v>#NAME?</v>
      </c>
      <c r="B1262" t="s">
        <v>116</v>
      </c>
      <c r="C1262">
        <v>33</v>
      </c>
      <c r="D1262">
        <v>28.6</v>
      </c>
      <c r="E1262">
        <v>28.6</v>
      </c>
      <c r="F1262">
        <v>25</v>
      </c>
      <c r="G1262">
        <v>25</v>
      </c>
      <c r="H1262">
        <v>24.3</v>
      </c>
      <c r="I1262">
        <v>24.3</v>
      </c>
      <c r="J1262">
        <v>29.5</v>
      </c>
      <c r="K1262">
        <v>29.5</v>
      </c>
      <c r="L1262">
        <v>29.3</v>
      </c>
      <c r="M1262">
        <v>29.3</v>
      </c>
      <c r="N1262">
        <v>32</v>
      </c>
      <c r="O1262">
        <v>32</v>
      </c>
      <c r="P1262">
        <v>30</v>
      </c>
      <c r="Q1262">
        <v>30</v>
      </c>
      <c r="R1262">
        <v>54</v>
      </c>
      <c r="S1262">
        <v>54</v>
      </c>
      <c r="T1262" t="s">
        <v>108</v>
      </c>
    </row>
    <row r="1263" spans="1:20" x14ac:dyDescent="0.2">
      <c r="A1263" t="e">
        <f ca="1">_xll.BFieldInfo($B$1263)</f>
        <v>#NAME?</v>
      </c>
      <c r="B1263" t="s">
        <v>117</v>
      </c>
      <c r="C1263">
        <v>36</v>
      </c>
      <c r="D1263">
        <v>32.5</v>
      </c>
      <c r="E1263">
        <v>32.5</v>
      </c>
      <c r="F1263">
        <v>30.4</v>
      </c>
      <c r="G1263">
        <v>30.4</v>
      </c>
      <c r="H1263">
        <v>34.299999999999997</v>
      </c>
      <c r="I1263">
        <v>34.299999999999997</v>
      </c>
      <c r="J1263">
        <v>32</v>
      </c>
      <c r="K1263">
        <v>32</v>
      </c>
      <c r="L1263">
        <v>34</v>
      </c>
      <c r="M1263">
        <v>34</v>
      </c>
      <c r="N1263">
        <v>34.1</v>
      </c>
      <c r="O1263">
        <v>34.1</v>
      </c>
      <c r="P1263">
        <v>34</v>
      </c>
      <c r="Q1263">
        <v>34</v>
      </c>
      <c r="R1263">
        <v>29.5</v>
      </c>
      <c r="S1263">
        <v>29.5</v>
      </c>
      <c r="T1263" t="s">
        <v>108</v>
      </c>
    </row>
    <row r="1265" spans="1:14" x14ac:dyDescent="0.2">
      <c r="A1265" t="s">
        <v>102</v>
      </c>
      <c r="B1265" t="s">
        <v>106</v>
      </c>
      <c r="C1265" s="8" t="e">
        <f ca="1">_xll.BDH($A$1265,$B$1266:$B$1276,$B$1,$B$2,"Dir=H","Per=Y","Days=A","Dts=S","Sort=R","cols=9;rows=12")</f>
        <v>#NAME?</v>
      </c>
      <c r="D1265" s="8">
        <v>43465</v>
      </c>
      <c r="E1265" s="8">
        <v>43098</v>
      </c>
      <c r="F1265" s="8">
        <v>42734</v>
      </c>
      <c r="G1265" s="8">
        <v>42369</v>
      </c>
      <c r="H1265" s="8">
        <v>42004</v>
      </c>
      <c r="I1265" s="8">
        <v>41639</v>
      </c>
      <c r="J1265" s="8">
        <v>41274</v>
      </c>
      <c r="K1265" s="8">
        <v>40907</v>
      </c>
    </row>
    <row r="1266" spans="1:14" x14ac:dyDescent="0.2">
      <c r="A1266" t="e">
        <f ca="1">_xll.BFieldInfo($B$1266)</f>
        <v>#NAME?</v>
      </c>
      <c r="B1266" t="s">
        <v>107</v>
      </c>
      <c r="C1266">
        <v>300.45999999999998</v>
      </c>
      <c r="D1266">
        <v>201.76</v>
      </c>
      <c r="E1266">
        <v>165.79</v>
      </c>
      <c r="F1266">
        <v>117.15</v>
      </c>
      <c r="G1266">
        <v>113.97</v>
      </c>
      <c r="H1266">
        <v>103.56</v>
      </c>
      <c r="I1266">
        <v>67.91</v>
      </c>
      <c r="J1266">
        <v>46.4</v>
      </c>
      <c r="K1266">
        <v>39.950000000000003</v>
      </c>
    </row>
    <row r="1267" spans="1:14" x14ac:dyDescent="0.2">
      <c r="A1267" t="e">
        <f ca="1">_xll.BFieldInfo($B$1267)</f>
        <v>#NAME?</v>
      </c>
      <c r="B1267" t="s">
        <v>109</v>
      </c>
      <c r="C1267" t="s">
        <v>108</v>
      </c>
      <c r="D1267" t="s">
        <v>108</v>
      </c>
      <c r="E1267" t="s">
        <v>108</v>
      </c>
      <c r="F1267" t="s">
        <v>108</v>
      </c>
      <c r="G1267" t="s">
        <v>108</v>
      </c>
      <c r="H1267" t="s">
        <v>108</v>
      </c>
      <c r="I1267" t="s">
        <v>108</v>
      </c>
      <c r="J1267" t="s">
        <v>108</v>
      </c>
      <c r="K1267" t="s">
        <v>108</v>
      </c>
    </row>
    <row r="1268" spans="1:14" x14ac:dyDescent="0.2">
      <c r="A1268" t="e">
        <f ca="1">_xll.BFieldInfo($B$1268)</f>
        <v>#NAME?</v>
      </c>
      <c r="B1268" t="s">
        <v>110</v>
      </c>
      <c r="C1268" t="s">
        <v>108</v>
      </c>
      <c r="D1268" t="s">
        <v>108</v>
      </c>
      <c r="E1268" t="s">
        <v>108</v>
      </c>
      <c r="F1268" t="s">
        <v>108</v>
      </c>
      <c r="G1268" t="s">
        <v>108</v>
      </c>
      <c r="H1268" t="s">
        <v>108</v>
      </c>
      <c r="I1268" t="s">
        <v>108</v>
      </c>
      <c r="J1268" t="s">
        <v>108</v>
      </c>
      <c r="K1268" t="s">
        <v>108</v>
      </c>
    </row>
    <row r="1269" spans="1:14" x14ac:dyDescent="0.2">
      <c r="A1269" t="e">
        <f ca="1">_xll.BFieldInfo($B$1269)</f>
        <v>#NAME?</v>
      </c>
      <c r="B1269" t="s">
        <v>111</v>
      </c>
      <c r="C1269" t="s">
        <v>108</v>
      </c>
      <c r="D1269" t="s">
        <v>108</v>
      </c>
      <c r="E1269" t="s">
        <v>108</v>
      </c>
      <c r="F1269" t="s">
        <v>108</v>
      </c>
      <c r="G1269" t="s">
        <v>108</v>
      </c>
      <c r="H1269" t="s">
        <v>108</v>
      </c>
      <c r="I1269" t="s">
        <v>108</v>
      </c>
      <c r="J1269" t="s">
        <v>108</v>
      </c>
      <c r="K1269" t="s">
        <v>108</v>
      </c>
    </row>
    <row r="1270" spans="1:14" x14ac:dyDescent="0.2">
      <c r="A1270" t="e">
        <f ca="1">_xll.BFieldInfo($B$1270)</f>
        <v>#NAME?</v>
      </c>
      <c r="B1270" t="s">
        <v>109</v>
      </c>
      <c r="C1270" t="s">
        <v>108</v>
      </c>
      <c r="D1270" t="s">
        <v>108</v>
      </c>
      <c r="E1270" t="s">
        <v>108</v>
      </c>
      <c r="F1270" t="s">
        <v>108</v>
      </c>
      <c r="G1270" t="s">
        <v>108</v>
      </c>
      <c r="H1270" t="s">
        <v>108</v>
      </c>
      <c r="I1270" t="s">
        <v>108</v>
      </c>
      <c r="J1270" t="s">
        <v>108</v>
      </c>
      <c r="K1270" t="s">
        <v>108</v>
      </c>
    </row>
    <row r="1271" spans="1:14" x14ac:dyDescent="0.2">
      <c r="A1271" t="e">
        <f ca="1">_xll.BFieldInfo($B$1271)</f>
        <v>#NAME?</v>
      </c>
      <c r="B1271" t="s">
        <v>112</v>
      </c>
      <c r="C1271" t="s">
        <v>108</v>
      </c>
      <c r="D1271" t="s">
        <v>108</v>
      </c>
      <c r="E1271" t="s">
        <v>108</v>
      </c>
      <c r="F1271" t="s">
        <v>108</v>
      </c>
      <c r="G1271" t="s">
        <v>108</v>
      </c>
      <c r="H1271" t="s">
        <v>108</v>
      </c>
      <c r="I1271" t="s">
        <v>108</v>
      </c>
      <c r="J1271" t="s">
        <v>108</v>
      </c>
      <c r="K1271" t="s">
        <v>108</v>
      </c>
    </row>
    <row r="1272" spans="1:14" x14ac:dyDescent="0.2">
      <c r="A1272" t="e">
        <f ca="1">_xll.BFieldInfo($B$1272)</f>
        <v>#NAME?</v>
      </c>
      <c r="B1272" t="s">
        <v>113</v>
      </c>
      <c r="C1272" t="s">
        <v>108</v>
      </c>
      <c r="D1272" t="s">
        <v>108</v>
      </c>
      <c r="E1272" t="s">
        <v>108</v>
      </c>
      <c r="F1272" t="s">
        <v>108</v>
      </c>
      <c r="G1272" t="s">
        <v>108</v>
      </c>
      <c r="H1272" t="s">
        <v>108</v>
      </c>
      <c r="I1272" t="s">
        <v>108</v>
      </c>
      <c r="J1272" t="s">
        <v>108</v>
      </c>
      <c r="K1272" t="s">
        <v>108</v>
      </c>
    </row>
    <row r="1273" spans="1:14" x14ac:dyDescent="0.2">
      <c r="A1273" t="e">
        <f ca="1">_xll.BFieldInfo($B$1273)</f>
        <v>#NAME?</v>
      </c>
      <c r="B1273" t="s">
        <v>114</v>
      </c>
      <c r="C1273" t="s">
        <v>108</v>
      </c>
      <c r="D1273" t="s">
        <v>108</v>
      </c>
      <c r="E1273" t="s">
        <v>108</v>
      </c>
      <c r="F1273" t="s">
        <v>108</v>
      </c>
      <c r="G1273" t="s">
        <v>108</v>
      </c>
      <c r="H1273" t="s">
        <v>108</v>
      </c>
      <c r="I1273" t="s">
        <v>108</v>
      </c>
      <c r="J1273" t="s">
        <v>108</v>
      </c>
      <c r="K1273" t="s">
        <v>108</v>
      </c>
    </row>
    <row r="1274" spans="1:14" x14ac:dyDescent="0.2">
      <c r="A1274" t="e">
        <f ca="1">_xll.BFieldInfo($B$1274)</f>
        <v>#NAME?</v>
      </c>
      <c r="B1274" t="s">
        <v>115</v>
      </c>
      <c r="C1274" t="s">
        <v>108</v>
      </c>
      <c r="D1274" t="s">
        <v>108</v>
      </c>
      <c r="E1274" t="s">
        <v>108</v>
      </c>
      <c r="F1274" t="s">
        <v>108</v>
      </c>
      <c r="G1274" t="s">
        <v>108</v>
      </c>
      <c r="H1274" t="s">
        <v>108</v>
      </c>
      <c r="I1274" t="s">
        <v>108</v>
      </c>
      <c r="J1274" t="s">
        <v>108</v>
      </c>
      <c r="K1274" t="s">
        <v>108</v>
      </c>
    </row>
    <row r="1275" spans="1:14" x14ac:dyDescent="0.2">
      <c r="A1275" t="e">
        <f ca="1">_xll.BFieldInfo($B$1275)</f>
        <v>#NAME?</v>
      </c>
      <c r="B1275" t="s">
        <v>116</v>
      </c>
      <c r="C1275" t="s">
        <v>108</v>
      </c>
      <c r="D1275" t="s">
        <v>108</v>
      </c>
      <c r="E1275" t="s">
        <v>108</v>
      </c>
      <c r="F1275" t="s">
        <v>108</v>
      </c>
      <c r="G1275" t="s">
        <v>108</v>
      </c>
      <c r="H1275" t="s">
        <v>108</v>
      </c>
      <c r="I1275" t="s">
        <v>108</v>
      </c>
      <c r="J1275" t="s">
        <v>108</v>
      </c>
      <c r="K1275" t="s">
        <v>108</v>
      </c>
    </row>
    <row r="1276" spans="1:14" x14ac:dyDescent="0.2">
      <c r="A1276" t="e">
        <f ca="1">_xll.BFieldInfo($B$1276)</f>
        <v>#NAME?</v>
      </c>
      <c r="B1276" t="s">
        <v>117</v>
      </c>
      <c r="C1276" t="s">
        <v>108</v>
      </c>
      <c r="D1276" t="s">
        <v>108</v>
      </c>
      <c r="E1276" t="s">
        <v>108</v>
      </c>
      <c r="F1276" t="s">
        <v>108</v>
      </c>
      <c r="G1276" t="s">
        <v>108</v>
      </c>
      <c r="H1276" t="s">
        <v>108</v>
      </c>
      <c r="I1276" t="s">
        <v>108</v>
      </c>
      <c r="J1276" t="s">
        <v>108</v>
      </c>
      <c r="K1276" t="s">
        <v>108</v>
      </c>
    </row>
    <row r="1278" spans="1:14" x14ac:dyDescent="0.2">
      <c r="A1278" t="s">
        <v>132</v>
      </c>
      <c r="B1278" t="s">
        <v>106</v>
      </c>
      <c r="C1278" s="8" t="e">
        <f ca="1">_xll.BDH($A$1278,$B$1279:$B$1289,$B$1,$B$2,"Dir=H","Per=Y","Days=A","Dts=S","Sort=R","cols=12;rows=12")</f>
        <v>#NAME?</v>
      </c>
      <c r="D1278" s="8">
        <v>43465</v>
      </c>
      <c r="E1278" s="8">
        <v>43100</v>
      </c>
      <c r="F1278" s="8">
        <v>43098</v>
      </c>
      <c r="G1278" s="8">
        <v>42735</v>
      </c>
      <c r="H1278" s="8">
        <v>42734</v>
      </c>
      <c r="I1278" s="8">
        <v>42369</v>
      </c>
      <c r="J1278" s="8">
        <v>42004</v>
      </c>
      <c r="K1278" s="8">
        <v>41639</v>
      </c>
      <c r="L1278" s="8">
        <v>41274</v>
      </c>
      <c r="M1278" s="8">
        <v>40908</v>
      </c>
      <c r="N1278" s="8">
        <v>40907</v>
      </c>
    </row>
    <row r="1279" spans="1:14" x14ac:dyDescent="0.2">
      <c r="A1279" t="e">
        <f ca="1">_xll.BFieldInfo($B$1279)</f>
        <v>#NAME?</v>
      </c>
      <c r="B1279" t="s">
        <v>107</v>
      </c>
      <c r="C1279">
        <v>1773.01</v>
      </c>
      <c r="D1279">
        <v>1207.92</v>
      </c>
      <c r="E1279">
        <v>1690.71</v>
      </c>
      <c r="F1279">
        <v>1690.71</v>
      </c>
      <c r="G1279">
        <v>1488.44</v>
      </c>
      <c r="H1279">
        <v>1488.44</v>
      </c>
      <c r="I1279">
        <v>1049.76</v>
      </c>
      <c r="J1279">
        <v>919.54</v>
      </c>
      <c r="K1279">
        <v>751.3</v>
      </c>
      <c r="L1279">
        <v>545</v>
      </c>
      <c r="M1279">
        <v>484.6</v>
      </c>
      <c r="N1279">
        <v>484.6</v>
      </c>
    </row>
    <row r="1280" spans="1:14" x14ac:dyDescent="0.2">
      <c r="A1280" t="e">
        <f ca="1">_xll.BFieldInfo($B$1280)</f>
        <v>#NAME?</v>
      </c>
      <c r="B1280" t="s">
        <v>109</v>
      </c>
      <c r="C1280">
        <v>97.363</v>
      </c>
      <c r="D1280">
        <v>96.096000000000004</v>
      </c>
      <c r="E1280">
        <v>189.05799999999999</v>
      </c>
      <c r="F1280">
        <v>245.91300000000001</v>
      </c>
      <c r="G1280">
        <v>245.91300000000001</v>
      </c>
      <c r="H1280">
        <v>245.80500000000001</v>
      </c>
      <c r="I1280">
        <v>245.80500000000001</v>
      </c>
      <c r="J1280">
        <v>235.15100000000001</v>
      </c>
      <c r="K1280">
        <v>191.179</v>
      </c>
      <c r="L1280">
        <v>184.76599999999999</v>
      </c>
      <c r="M1280">
        <v>215.44399999999999</v>
      </c>
      <c r="N1280" t="s">
        <v>108</v>
      </c>
    </row>
    <row r="1281" spans="1:14" x14ac:dyDescent="0.2">
      <c r="A1281" t="e">
        <f ca="1">_xll.BFieldInfo($B$1281)</f>
        <v>#NAME?</v>
      </c>
      <c r="B1281" t="s">
        <v>110</v>
      </c>
      <c r="C1281">
        <v>134.90600000000001</v>
      </c>
      <c r="D1281">
        <v>121.37</v>
      </c>
      <c r="E1281">
        <v>117.14</v>
      </c>
      <c r="F1281">
        <v>172.76499999999999</v>
      </c>
      <c r="G1281">
        <v>172.76499999999999</v>
      </c>
      <c r="H1281">
        <v>152.172</v>
      </c>
      <c r="I1281">
        <v>152.172</v>
      </c>
      <c r="J1281">
        <v>157.68199999999999</v>
      </c>
      <c r="K1281">
        <v>140.43899999999999</v>
      </c>
      <c r="L1281">
        <v>136.61799999999999</v>
      </c>
      <c r="M1281">
        <v>158.71600000000001</v>
      </c>
      <c r="N1281" t="s">
        <v>108</v>
      </c>
    </row>
    <row r="1282" spans="1:14" x14ac:dyDescent="0.2">
      <c r="A1282" t="e">
        <f ca="1">_xll.BFieldInfo($B$1282)</f>
        <v>#NAME?</v>
      </c>
      <c r="B1282" t="s">
        <v>111</v>
      </c>
      <c r="C1282">
        <v>1755.3966</v>
      </c>
      <c r="D1282">
        <v>1244.2411999999999</v>
      </c>
      <c r="E1282">
        <v>1809.0469000000001</v>
      </c>
      <c r="F1282">
        <v>1645.8892000000001</v>
      </c>
      <c r="G1282">
        <v>1645.8892000000001</v>
      </c>
      <c r="H1282">
        <v>1212.7800999999999</v>
      </c>
      <c r="I1282">
        <v>1212.7800999999999</v>
      </c>
      <c r="J1282">
        <v>1114.5607</v>
      </c>
      <c r="K1282">
        <v>967.38149999999996</v>
      </c>
      <c r="L1282">
        <v>754.96990000000005</v>
      </c>
      <c r="M1282">
        <v>688.39499999999998</v>
      </c>
      <c r="N1282" t="s">
        <v>108</v>
      </c>
    </row>
    <row r="1283" spans="1:14" x14ac:dyDescent="0.2">
      <c r="A1283" t="e">
        <f ca="1">_xll.BFieldInfo($B$1283)</f>
        <v>#NAME?</v>
      </c>
      <c r="B1283" t="s">
        <v>109</v>
      </c>
      <c r="C1283">
        <v>97.363</v>
      </c>
      <c r="D1283">
        <v>96.096000000000004</v>
      </c>
      <c r="E1283">
        <v>189.05799999999999</v>
      </c>
      <c r="F1283">
        <v>245.91300000000001</v>
      </c>
      <c r="G1283">
        <v>245.91300000000001</v>
      </c>
      <c r="H1283">
        <v>245.80500000000001</v>
      </c>
      <c r="I1283">
        <v>245.80500000000001</v>
      </c>
      <c r="J1283">
        <v>235.15100000000001</v>
      </c>
      <c r="K1283">
        <v>191.179</v>
      </c>
      <c r="L1283">
        <v>184.76599999999999</v>
      </c>
      <c r="M1283">
        <v>215.44399999999999</v>
      </c>
      <c r="N1283" t="s">
        <v>108</v>
      </c>
    </row>
    <row r="1284" spans="1:14" x14ac:dyDescent="0.2">
      <c r="A1284" t="e">
        <f ca="1">_xll.BFieldInfo($B$1284)</f>
        <v>#NAME?</v>
      </c>
      <c r="B1284" t="s">
        <v>112</v>
      </c>
      <c r="C1284">
        <v>4.28</v>
      </c>
      <c r="D1284">
        <v>4.5570000000000004</v>
      </c>
      <c r="E1284">
        <v>4.83</v>
      </c>
      <c r="F1284">
        <v>5.7160000000000002</v>
      </c>
      <c r="G1284">
        <v>5.7160000000000002</v>
      </c>
      <c r="H1284">
        <v>6.3559999999999999</v>
      </c>
      <c r="I1284">
        <v>6.3559999999999999</v>
      </c>
      <c r="J1284">
        <v>4.1829999999999998</v>
      </c>
      <c r="K1284">
        <v>4.9180000000000001</v>
      </c>
      <c r="L1284">
        <v>5.5030000000000001</v>
      </c>
      <c r="M1284">
        <v>8.5060000000000002</v>
      </c>
      <c r="N1284" t="s">
        <v>108</v>
      </c>
    </row>
    <row r="1285" spans="1:14" x14ac:dyDescent="0.2">
      <c r="A1285" t="e">
        <f ca="1">_xll.BFieldInfo($B$1285)</f>
        <v>#NAME?</v>
      </c>
      <c r="B1285" t="s">
        <v>113</v>
      </c>
      <c r="C1285">
        <v>1.395</v>
      </c>
      <c r="D1285">
        <v>1.325</v>
      </c>
      <c r="E1285">
        <v>1.448</v>
      </c>
      <c r="F1285">
        <v>1.877</v>
      </c>
      <c r="G1285">
        <v>1.877</v>
      </c>
      <c r="H1285">
        <v>1.663</v>
      </c>
      <c r="I1285">
        <v>1.663</v>
      </c>
      <c r="J1285">
        <v>1.617</v>
      </c>
      <c r="K1285">
        <v>1.806</v>
      </c>
      <c r="L1285">
        <v>2.1520000000000001</v>
      </c>
      <c r="M1285">
        <v>2.177</v>
      </c>
      <c r="N1285" t="s">
        <v>108</v>
      </c>
    </row>
    <row r="1286" spans="1:14" x14ac:dyDescent="0.2">
      <c r="A1286" t="e">
        <f ca="1">_xll.BFieldInfo($B$1286)</f>
        <v>#NAME?</v>
      </c>
      <c r="B1286" t="s">
        <v>114</v>
      </c>
      <c r="C1286" t="s">
        <v>108</v>
      </c>
      <c r="D1286" t="s">
        <v>108</v>
      </c>
      <c r="E1286" t="s">
        <v>108</v>
      </c>
      <c r="F1286" t="s">
        <v>108</v>
      </c>
      <c r="G1286" t="s">
        <v>108</v>
      </c>
      <c r="H1286" t="s">
        <v>108</v>
      </c>
      <c r="I1286" t="s">
        <v>108</v>
      </c>
      <c r="J1286" t="s">
        <v>108</v>
      </c>
      <c r="K1286" t="s">
        <v>108</v>
      </c>
      <c r="L1286" t="s">
        <v>108</v>
      </c>
      <c r="M1286" t="s">
        <v>108</v>
      </c>
      <c r="N1286" t="s">
        <v>108</v>
      </c>
    </row>
    <row r="1287" spans="1:14" x14ac:dyDescent="0.2">
      <c r="A1287" t="e">
        <f ca="1">_xll.BFieldInfo($B$1287)</f>
        <v>#NAME?</v>
      </c>
      <c r="B1287" t="s">
        <v>115</v>
      </c>
      <c r="C1287">
        <v>88.569000000000003</v>
      </c>
      <c r="D1287">
        <v>82.248999999999995</v>
      </c>
      <c r="E1287">
        <v>87.254000000000005</v>
      </c>
      <c r="F1287">
        <v>97.213999999999999</v>
      </c>
      <c r="G1287">
        <v>97.213999999999999</v>
      </c>
      <c r="H1287">
        <v>65.900999999999996</v>
      </c>
      <c r="I1287">
        <v>65.900999999999996</v>
      </c>
      <c r="J1287">
        <v>57.468000000000004</v>
      </c>
      <c r="K1287">
        <v>45.45</v>
      </c>
      <c r="L1287">
        <v>54.235999999999997</v>
      </c>
      <c r="M1287">
        <v>54.567</v>
      </c>
      <c r="N1287" t="s">
        <v>108</v>
      </c>
    </row>
    <row r="1288" spans="1:14" x14ac:dyDescent="0.2">
      <c r="A1288" t="e">
        <f ca="1">_xll.BFieldInfo($B$1288)</f>
        <v>#NAME?</v>
      </c>
      <c r="B1288" t="s">
        <v>116</v>
      </c>
      <c r="C1288">
        <v>15.7087</v>
      </c>
      <c r="D1288">
        <v>17.108799999999999</v>
      </c>
      <c r="E1288">
        <v>21.055099999999999</v>
      </c>
      <c r="F1288">
        <v>14.5793</v>
      </c>
      <c r="G1288">
        <v>14.5793</v>
      </c>
      <c r="H1288">
        <v>50.521099999999997</v>
      </c>
      <c r="I1288">
        <v>50.521099999999997</v>
      </c>
      <c r="J1288">
        <v>48.284500000000001</v>
      </c>
      <c r="K1288">
        <v>50.1342</v>
      </c>
      <c r="L1288" t="s">
        <v>108</v>
      </c>
      <c r="M1288" t="s">
        <v>108</v>
      </c>
      <c r="N1288" t="s">
        <v>108</v>
      </c>
    </row>
    <row r="1289" spans="1:14" x14ac:dyDescent="0.2">
      <c r="A1289" t="e">
        <f ca="1">_xll.BFieldInfo($B$1289)</f>
        <v>#NAME?</v>
      </c>
      <c r="B1289" t="s">
        <v>117</v>
      </c>
      <c r="C1289">
        <v>21.520199999999999</v>
      </c>
      <c r="D1289">
        <v>21.759900000000002</v>
      </c>
      <c r="E1289">
        <v>31.165299999999998</v>
      </c>
      <c r="F1289">
        <v>9.3536999999999999</v>
      </c>
      <c r="G1289">
        <v>9.3536999999999999</v>
      </c>
      <c r="H1289">
        <v>24.815999999999999</v>
      </c>
      <c r="I1289">
        <v>24.815999999999999</v>
      </c>
      <c r="J1289">
        <v>26.3841</v>
      </c>
      <c r="K1289">
        <v>27.2745</v>
      </c>
      <c r="L1289" t="s">
        <v>108</v>
      </c>
      <c r="M1289" t="s">
        <v>108</v>
      </c>
      <c r="N1289" t="s">
        <v>108</v>
      </c>
    </row>
    <row r="1291" spans="1:14" x14ac:dyDescent="0.2">
      <c r="A1291" t="s">
        <v>133</v>
      </c>
      <c r="B1291" t="s">
        <v>106</v>
      </c>
      <c r="C1291" s="8" t="e">
        <f ca="1">_xll.BDH($A$1291,$B$1292:$B$1302,$B$1,$B$2,"Dir=H","Per=Y","Days=A","Dts=S","Sort=R","cols=12;rows=12")</f>
        <v>#NAME?</v>
      </c>
      <c r="D1291" s="8">
        <v>43465</v>
      </c>
      <c r="E1291" s="8">
        <v>43100</v>
      </c>
      <c r="F1291" s="8">
        <v>43098</v>
      </c>
      <c r="G1291" s="8">
        <v>42735</v>
      </c>
      <c r="H1291" s="8">
        <v>42734</v>
      </c>
      <c r="I1291" s="8">
        <v>42369</v>
      </c>
      <c r="J1291" s="8">
        <v>42004</v>
      </c>
      <c r="K1291" s="8">
        <v>41639</v>
      </c>
      <c r="L1291" s="8">
        <v>41274</v>
      </c>
      <c r="M1291" s="8">
        <v>40908</v>
      </c>
      <c r="N1291" s="8">
        <v>40907</v>
      </c>
    </row>
    <row r="1292" spans="1:14" x14ac:dyDescent="0.2">
      <c r="A1292" t="e">
        <f ca="1">_xll.BFieldInfo($B$1292)</f>
        <v>#NAME?</v>
      </c>
      <c r="B1292" t="s">
        <v>107</v>
      </c>
      <c r="C1292">
        <v>8602.2000000000007</v>
      </c>
      <c r="D1292">
        <v>7488.24</v>
      </c>
      <c r="E1292">
        <v>6696.49</v>
      </c>
      <c r="F1292">
        <v>6696.49</v>
      </c>
      <c r="G1292">
        <v>6121.75</v>
      </c>
      <c r="H1292">
        <v>6121.75</v>
      </c>
      <c r="I1292">
        <v>5567.39</v>
      </c>
      <c r="J1292">
        <v>5121.8500000000004</v>
      </c>
      <c r="K1292">
        <v>4878.04</v>
      </c>
      <c r="L1292">
        <v>5124.25</v>
      </c>
      <c r="M1292">
        <v>5196.38</v>
      </c>
      <c r="N1292">
        <v>5196.38</v>
      </c>
    </row>
    <row r="1293" spans="1:14" x14ac:dyDescent="0.2">
      <c r="A1293" t="e">
        <f ca="1">_xll.BFieldInfo($B$1293)</f>
        <v>#NAME?</v>
      </c>
      <c r="B1293" t="s">
        <v>109</v>
      </c>
      <c r="C1293" t="s">
        <v>108</v>
      </c>
      <c r="D1293" t="s">
        <v>108</v>
      </c>
      <c r="E1293" t="s">
        <v>108</v>
      </c>
      <c r="F1293" t="s">
        <v>108</v>
      </c>
      <c r="G1293" t="s">
        <v>108</v>
      </c>
      <c r="H1293" t="s">
        <v>108</v>
      </c>
      <c r="I1293" t="s">
        <v>108</v>
      </c>
      <c r="J1293" t="s">
        <v>108</v>
      </c>
      <c r="K1293" t="s">
        <v>108</v>
      </c>
      <c r="L1293" t="s">
        <v>108</v>
      </c>
      <c r="M1293" t="s">
        <v>108</v>
      </c>
      <c r="N1293" t="s">
        <v>108</v>
      </c>
    </row>
    <row r="1294" spans="1:14" x14ac:dyDescent="0.2">
      <c r="A1294" t="e">
        <f ca="1">_xll.BFieldInfo($B$1294)</f>
        <v>#NAME?</v>
      </c>
      <c r="B1294" t="s">
        <v>110</v>
      </c>
      <c r="C1294" t="s">
        <v>108</v>
      </c>
      <c r="D1294" t="s">
        <v>108</v>
      </c>
      <c r="E1294" t="s">
        <v>108</v>
      </c>
      <c r="F1294" t="s">
        <v>108</v>
      </c>
      <c r="G1294" t="s">
        <v>108</v>
      </c>
      <c r="H1294" t="s">
        <v>108</v>
      </c>
      <c r="I1294" t="s">
        <v>108</v>
      </c>
      <c r="J1294" t="s">
        <v>108</v>
      </c>
      <c r="K1294" t="s">
        <v>108</v>
      </c>
      <c r="L1294" t="s">
        <v>108</v>
      </c>
      <c r="M1294" t="s">
        <v>108</v>
      </c>
      <c r="N1294" t="s">
        <v>108</v>
      </c>
    </row>
    <row r="1295" spans="1:14" x14ac:dyDescent="0.2">
      <c r="A1295" t="e">
        <f ca="1">_xll.BFieldInfo($B$1295)</f>
        <v>#NAME?</v>
      </c>
      <c r="B1295" t="s">
        <v>111</v>
      </c>
      <c r="C1295">
        <v>1821.9802</v>
      </c>
      <c r="D1295">
        <v>1643.2416000000001</v>
      </c>
      <c r="E1295">
        <v>1517.8362999999999</v>
      </c>
      <c r="F1295">
        <v>1433.0796</v>
      </c>
      <c r="G1295">
        <v>1433.0796</v>
      </c>
      <c r="H1295">
        <v>1350.3409999999999</v>
      </c>
      <c r="I1295">
        <v>1350.3409999999999</v>
      </c>
      <c r="J1295">
        <v>1289.2239</v>
      </c>
      <c r="K1295">
        <v>1273.9447</v>
      </c>
      <c r="L1295">
        <v>1385.2238</v>
      </c>
      <c r="M1295">
        <v>1452.9715000000001</v>
      </c>
      <c r="N1295" t="s">
        <v>108</v>
      </c>
    </row>
    <row r="1296" spans="1:14" x14ac:dyDescent="0.2">
      <c r="A1296" t="e">
        <f ca="1">_xll.BFieldInfo($B$1296)</f>
        <v>#NAME?</v>
      </c>
      <c r="B1296" t="s">
        <v>109</v>
      </c>
      <c r="C1296" t="s">
        <v>108</v>
      </c>
      <c r="D1296" t="s">
        <v>108</v>
      </c>
      <c r="E1296" t="s">
        <v>108</v>
      </c>
      <c r="F1296" t="s">
        <v>108</v>
      </c>
      <c r="G1296" t="s">
        <v>108</v>
      </c>
      <c r="H1296" t="s">
        <v>108</v>
      </c>
      <c r="I1296" t="s">
        <v>108</v>
      </c>
      <c r="J1296" t="s">
        <v>108</v>
      </c>
      <c r="K1296" t="s">
        <v>108</v>
      </c>
      <c r="L1296" t="s">
        <v>108</v>
      </c>
      <c r="M1296" t="s">
        <v>108</v>
      </c>
      <c r="N1296" t="s">
        <v>108</v>
      </c>
    </row>
    <row r="1297" spans="1:14" x14ac:dyDescent="0.2">
      <c r="A1297" t="e">
        <f ca="1">_xll.BFieldInfo($B$1297)</f>
        <v>#NAME?</v>
      </c>
      <c r="B1297" t="s">
        <v>112</v>
      </c>
      <c r="C1297" t="s">
        <v>108</v>
      </c>
      <c r="D1297" t="s">
        <v>108</v>
      </c>
      <c r="E1297" t="s">
        <v>108</v>
      </c>
      <c r="F1297" t="s">
        <v>108</v>
      </c>
      <c r="G1297" t="s">
        <v>108</v>
      </c>
      <c r="H1297" t="s">
        <v>108</v>
      </c>
      <c r="I1297" t="s">
        <v>108</v>
      </c>
      <c r="J1297" t="s">
        <v>108</v>
      </c>
      <c r="K1297" t="s">
        <v>108</v>
      </c>
      <c r="L1297" t="s">
        <v>108</v>
      </c>
      <c r="M1297" t="s">
        <v>108</v>
      </c>
      <c r="N1297" t="s">
        <v>108</v>
      </c>
    </row>
    <row r="1298" spans="1:14" x14ac:dyDescent="0.2">
      <c r="A1298" t="e">
        <f ca="1">_xll.BFieldInfo($B$1298)</f>
        <v>#NAME?</v>
      </c>
      <c r="B1298" t="s">
        <v>113</v>
      </c>
      <c r="C1298" t="s">
        <v>108</v>
      </c>
      <c r="D1298" t="s">
        <v>108</v>
      </c>
      <c r="E1298" t="s">
        <v>108</v>
      </c>
      <c r="F1298" t="s">
        <v>108</v>
      </c>
      <c r="G1298" t="s">
        <v>108</v>
      </c>
      <c r="H1298" t="s">
        <v>108</v>
      </c>
      <c r="I1298" t="s">
        <v>108</v>
      </c>
      <c r="J1298" t="s">
        <v>108</v>
      </c>
      <c r="K1298" t="s">
        <v>108</v>
      </c>
      <c r="L1298" t="s">
        <v>108</v>
      </c>
      <c r="M1298" t="s">
        <v>108</v>
      </c>
      <c r="N1298" t="s">
        <v>108</v>
      </c>
    </row>
    <row r="1299" spans="1:14" x14ac:dyDescent="0.2">
      <c r="A1299" t="e">
        <f ca="1">_xll.BFieldInfo($B$1299)</f>
        <v>#NAME?</v>
      </c>
      <c r="B1299" t="s">
        <v>114</v>
      </c>
      <c r="C1299" t="s">
        <v>108</v>
      </c>
      <c r="D1299" t="s">
        <v>108</v>
      </c>
      <c r="E1299" t="s">
        <v>108</v>
      </c>
      <c r="F1299" t="s">
        <v>108</v>
      </c>
      <c r="G1299" t="s">
        <v>108</v>
      </c>
      <c r="H1299" t="s">
        <v>108</v>
      </c>
      <c r="I1299" t="s">
        <v>108</v>
      </c>
      <c r="J1299" t="s">
        <v>108</v>
      </c>
      <c r="K1299" t="s">
        <v>108</v>
      </c>
      <c r="L1299" t="s">
        <v>108</v>
      </c>
      <c r="M1299" t="s">
        <v>108</v>
      </c>
      <c r="N1299" t="s">
        <v>108</v>
      </c>
    </row>
    <row r="1300" spans="1:14" x14ac:dyDescent="0.2">
      <c r="A1300" t="e">
        <f ca="1">_xll.BFieldInfo($B$1300)</f>
        <v>#NAME?</v>
      </c>
      <c r="B1300" t="s">
        <v>115</v>
      </c>
      <c r="C1300" t="s">
        <v>108</v>
      </c>
      <c r="D1300" t="s">
        <v>108</v>
      </c>
      <c r="E1300" t="s">
        <v>108</v>
      </c>
      <c r="F1300" t="s">
        <v>108</v>
      </c>
      <c r="G1300" t="s">
        <v>108</v>
      </c>
      <c r="H1300" t="s">
        <v>108</v>
      </c>
      <c r="I1300" t="s">
        <v>108</v>
      </c>
      <c r="J1300" t="s">
        <v>108</v>
      </c>
      <c r="K1300" t="s">
        <v>108</v>
      </c>
      <c r="L1300" t="s">
        <v>108</v>
      </c>
      <c r="M1300" t="s">
        <v>108</v>
      </c>
      <c r="N1300" t="s">
        <v>108</v>
      </c>
    </row>
    <row r="1301" spans="1:14" x14ac:dyDescent="0.2">
      <c r="A1301" t="e">
        <f ca="1">_xll.BFieldInfo($B$1301)</f>
        <v>#NAME?</v>
      </c>
      <c r="B1301" t="s">
        <v>116</v>
      </c>
      <c r="C1301" t="s">
        <v>108</v>
      </c>
      <c r="D1301" t="s">
        <v>108</v>
      </c>
      <c r="E1301" t="s">
        <v>108</v>
      </c>
      <c r="F1301" t="s">
        <v>108</v>
      </c>
      <c r="G1301" t="s">
        <v>108</v>
      </c>
      <c r="H1301" t="s">
        <v>108</v>
      </c>
      <c r="I1301" t="s">
        <v>108</v>
      </c>
      <c r="J1301" t="s">
        <v>108</v>
      </c>
      <c r="K1301" t="s">
        <v>108</v>
      </c>
      <c r="L1301" t="s">
        <v>108</v>
      </c>
      <c r="M1301" t="s">
        <v>108</v>
      </c>
      <c r="N1301" t="s">
        <v>108</v>
      </c>
    </row>
    <row r="1302" spans="1:14" x14ac:dyDescent="0.2">
      <c r="A1302" t="e">
        <f ca="1">_xll.BFieldInfo($B$1302)</f>
        <v>#NAME?</v>
      </c>
      <c r="B1302" t="s">
        <v>117</v>
      </c>
      <c r="C1302" t="s">
        <v>108</v>
      </c>
      <c r="D1302" t="s">
        <v>108</v>
      </c>
      <c r="E1302" t="s">
        <v>108</v>
      </c>
      <c r="F1302" t="s">
        <v>108</v>
      </c>
      <c r="G1302" t="s">
        <v>108</v>
      </c>
      <c r="H1302" t="s">
        <v>108</v>
      </c>
      <c r="I1302" t="s">
        <v>108</v>
      </c>
      <c r="J1302" t="s">
        <v>108</v>
      </c>
      <c r="K1302" t="s">
        <v>108</v>
      </c>
      <c r="L1302" t="s">
        <v>108</v>
      </c>
      <c r="M1302" t="s">
        <v>108</v>
      </c>
      <c r="N1302" t="s">
        <v>108</v>
      </c>
    </row>
    <row r="1304" spans="1:14" x14ac:dyDescent="0.2">
      <c r="A1304" t="s">
        <v>134</v>
      </c>
      <c r="B1304" t="s">
        <v>106</v>
      </c>
      <c r="C1304" s="8" t="e">
        <f ca="1">_xll.BDH($A$1304,$B$1305:$B$1315,$B$1,$B$2,"Dir=H","Per=Y","Days=A","Dts=S","Sort=R","cols=9;rows=12")</f>
        <v>#NAME?</v>
      </c>
      <c r="D1304" s="8">
        <v>43465</v>
      </c>
      <c r="E1304" s="8">
        <v>43098</v>
      </c>
      <c r="F1304" s="8">
        <v>42734</v>
      </c>
      <c r="G1304" s="8">
        <v>42369</v>
      </c>
      <c r="H1304" s="8">
        <v>42004</v>
      </c>
      <c r="I1304" s="8">
        <v>41639</v>
      </c>
      <c r="J1304" s="8">
        <v>41274</v>
      </c>
      <c r="K1304" s="8">
        <v>40907</v>
      </c>
    </row>
    <row r="1305" spans="1:14" x14ac:dyDescent="0.2">
      <c r="A1305" t="e">
        <f ca="1">_xll.BFieldInfo($B$1305)</f>
        <v>#NAME?</v>
      </c>
      <c r="B1305" t="s">
        <v>107</v>
      </c>
      <c r="C1305">
        <v>49.155000000000001</v>
      </c>
      <c r="D1305">
        <v>41.58</v>
      </c>
      <c r="E1305">
        <v>42.5</v>
      </c>
      <c r="F1305">
        <v>37.8367</v>
      </c>
      <c r="G1305">
        <v>34.880000000000003</v>
      </c>
      <c r="H1305">
        <v>39.4833</v>
      </c>
      <c r="I1305">
        <v>39.8033</v>
      </c>
      <c r="J1305">
        <v>54.758499999999998</v>
      </c>
      <c r="K1305">
        <v>51.713099999999997</v>
      </c>
    </row>
    <row r="1306" spans="1:14" x14ac:dyDescent="0.2">
      <c r="A1306" t="e">
        <f ca="1">_xll.BFieldInfo($B$1306)</f>
        <v>#NAME?</v>
      </c>
      <c r="B1306" t="s">
        <v>109</v>
      </c>
      <c r="C1306" t="s">
        <v>108</v>
      </c>
      <c r="D1306" t="s">
        <v>108</v>
      </c>
      <c r="E1306" t="s">
        <v>108</v>
      </c>
      <c r="F1306" t="s">
        <v>108</v>
      </c>
      <c r="G1306" t="s">
        <v>108</v>
      </c>
      <c r="H1306" t="s">
        <v>108</v>
      </c>
      <c r="I1306" t="s">
        <v>108</v>
      </c>
      <c r="J1306" t="s">
        <v>108</v>
      </c>
      <c r="K1306" t="s">
        <v>108</v>
      </c>
    </row>
    <row r="1307" spans="1:14" x14ac:dyDescent="0.2">
      <c r="A1307" t="e">
        <f ca="1">_xll.BFieldInfo($B$1307)</f>
        <v>#NAME?</v>
      </c>
      <c r="B1307" t="s">
        <v>110</v>
      </c>
      <c r="C1307" t="s">
        <v>108</v>
      </c>
      <c r="D1307" t="s">
        <v>108</v>
      </c>
      <c r="E1307" t="s">
        <v>108</v>
      </c>
      <c r="F1307" t="s">
        <v>108</v>
      </c>
      <c r="G1307" t="s">
        <v>108</v>
      </c>
      <c r="H1307" t="s">
        <v>108</v>
      </c>
      <c r="I1307" t="s">
        <v>108</v>
      </c>
      <c r="J1307" t="s">
        <v>108</v>
      </c>
      <c r="K1307" t="s">
        <v>108</v>
      </c>
    </row>
    <row r="1308" spans="1:14" x14ac:dyDescent="0.2">
      <c r="A1308" t="e">
        <f ca="1">_xll.BFieldInfo($B$1308)</f>
        <v>#NAME?</v>
      </c>
      <c r="B1308" t="s">
        <v>111</v>
      </c>
      <c r="C1308" t="s">
        <v>108</v>
      </c>
      <c r="D1308" t="s">
        <v>108</v>
      </c>
      <c r="E1308" t="s">
        <v>108</v>
      </c>
      <c r="F1308" t="s">
        <v>108</v>
      </c>
      <c r="G1308" t="s">
        <v>108</v>
      </c>
      <c r="H1308" t="s">
        <v>108</v>
      </c>
      <c r="I1308" t="s">
        <v>108</v>
      </c>
      <c r="J1308" t="s">
        <v>108</v>
      </c>
      <c r="K1308" t="s">
        <v>108</v>
      </c>
    </row>
    <row r="1309" spans="1:14" x14ac:dyDescent="0.2">
      <c r="A1309" t="e">
        <f ca="1">_xll.BFieldInfo($B$1309)</f>
        <v>#NAME?</v>
      </c>
      <c r="B1309" t="s">
        <v>109</v>
      </c>
      <c r="C1309" t="s">
        <v>108</v>
      </c>
      <c r="D1309" t="s">
        <v>108</v>
      </c>
      <c r="E1309" t="s">
        <v>108</v>
      </c>
      <c r="F1309" t="s">
        <v>108</v>
      </c>
      <c r="G1309" t="s">
        <v>108</v>
      </c>
      <c r="H1309" t="s">
        <v>108</v>
      </c>
      <c r="I1309" t="s">
        <v>108</v>
      </c>
      <c r="J1309" t="s">
        <v>108</v>
      </c>
      <c r="K1309" t="s">
        <v>108</v>
      </c>
    </row>
    <row r="1310" spans="1:14" x14ac:dyDescent="0.2">
      <c r="A1310" t="e">
        <f ca="1">_xll.BFieldInfo($B$1310)</f>
        <v>#NAME?</v>
      </c>
      <c r="B1310" t="s">
        <v>112</v>
      </c>
      <c r="C1310" t="s">
        <v>108</v>
      </c>
      <c r="D1310" t="s">
        <v>108</v>
      </c>
      <c r="E1310" t="s">
        <v>108</v>
      </c>
      <c r="F1310" t="s">
        <v>108</v>
      </c>
      <c r="G1310" t="s">
        <v>108</v>
      </c>
      <c r="H1310" t="s">
        <v>108</v>
      </c>
      <c r="I1310" t="s">
        <v>108</v>
      </c>
      <c r="J1310" t="s">
        <v>108</v>
      </c>
      <c r="K1310" t="s">
        <v>108</v>
      </c>
    </row>
    <row r="1311" spans="1:14" x14ac:dyDescent="0.2">
      <c r="A1311" t="e">
        <f ca="1">_xll.BFieldInfo($B$1311)</f>
        <v>#NAME?</v>
      </c>
      <c r="B1311" t="s">
        <v>113</v>
      </c>
      <c r="C1311" t="s">
        <v>108</v>
      </c>
      <c r="D1311" t="s">
        <v>108</v>
      </c>
      <c r="E1311" t="s">
        <v>108</v>
      </c>
      <c r="F1311" t="s">
        <v>108</v>
      </c>
      <c r="G1311" t="s">
        <v>108</v>
      </c>
      <c r="H1311" t="s">
        <v>108</v>
      </c>
      <c r="I1311" t="s">
        <v>108</v>
      </c>
      <c r="J1311" t="s">
        <v>108</v>
      </c>
      <c r="K1311" t="s">
        <v>108</v>
      </c>
    </row>
    <row r="1312" spans="1:14" x14ac:dyDescent="0.2">
      <c r="A1312" t="e">
        <f ca="1">_xll.BFieldInfo($B$1312)</f>
        <v>#NAME?</v>
      </c>
      <c r="B1312" t="s">
        <v>114</v>
      </c>
      <c r="C1312" t="s">
        <v>108</v>
      </c>
      <c r="D1312" t="s">
        <v>108</v>
      </c>
      <c r="E1312" t="s">
        <v>108</v>
      </c>
      <c r="F1312" t="s">
        <v>108</v>
      </c>
      <c r="G1312" t="s">
        <v>108</v>
      </c>
      <c r="H1312" t="s">
        <v>108</v>
      </c>
      <c r="I1312" t="s">
        <v>108</v>
      </c>
      <c r="J1312" t="s">
        <v>108</v>
      </c>
      <c r="K1312" t="s">
        <v>108</v>
      </c>
    </row>
    <row r="1313" spans="1:14" x14ac:dyDescent="0.2">
      <c r="A1313" t="e">
        <f ca="1">_xll.BFieldInfo($B$1313)</f>
        <v>#NAME?</v>
      </c>
      <c r="B1313" t="s">
        <v>115</v>
      </c>
      <c r="C1313" t="s">
        <v>108</v>
      </c>
      <c r="D1313" t="s">
        <v>108</v>
      </c>
      <c r="E1313" t="s">
        <v>108</v>
      </c>
      <c r="F1313" t="s">
        <v>108</v>
      </c>
      <c r="G1313" t="s">
        <v>108</v>
      </c>
      <c r="H1313" t="s">
        <v>108</v>
      </c>
      <c r="I1313" t="s">
        <v>108</v>
      </c>
      <c r="J1313" t="s">
        <v>108</v>
      </c>
      <c r="K1313" t="s">
        <v>108</v>
      </c>
    </row>
    <row r="1314" spans="1:14" x14ac:dyDescent="0.2">
      <c r="A1314" t="e">
        <f ca="1">_xll.BFieldInfo($B$1314)</f>
        <v>#NAME?</v>
      </c>
      <c r="B1314" t="s">
        <v>116</v>
      </c>
      <c r="C1314" t="s">
        <v>108</v>
      </c>
      <c r="D1314" t="s">
        <v>108</v>
      </c>
      <c r="E1314" t="s">
        <v>108</v>
      </c>
      <c r="F1314" t="s">
        <v>108</v>
      </c>
      <c r="G1314" t="s">
        <v>108</v>
      </c>
      <c r="H1314" t="s">
        <v>108</v>
      </c>
      <c r="I1314" t="s">
        <v>108</v>
      </c>
      <c r="J1314" t="s">
        <v>108</v>
      </c>
      <c r="K1314" t="s">
        <v>108</v>
      </c>
    </row>
    <row r="1315" spans="1:14" x14ac:dyDescent="0.2">
      <c r="A1315" t="e">
        <f ca="1">_xll.BFieldInfo($B$1315)</f>
        <v>#NAME?</v>
      </c>
      <c r="B1315" t="s">
        <v>117</v>
      </c>
      <c r="C1315" t="s">
        <v>108</v>
      </c>
      <c r="D1315" t="s">
        <v>108</v>
      </c>
      <c r="E1315" t="s">
        <v>108</v>
      </c>
      <c r="F1315" t="s">
        <v>108</v>
      </c>
      <c r="G1315" t="s">
        <v>108</v>
      </c>
      <c r="H1315" t="s">
        <v>108</v>
      </c>
      <c r="I1315" t="s">
        <v>108</v>
      </c>
      <c r="J1315" t="s">
        <v>108</v>
      </c>
      <c r="K1315" t="s">
        <v>108</v>
      </c>
    </row>
    <row r="1317" spans="1:14" x14ac:dyDescent="0.2">
      <c r="A1317" t="s">
        <v>103</v>
      </c>
      <c r="B1317" t="s">
        <v>106</v>
      </c>
      <c r="C1317" s="8" t="e">
        <f ca="1">_xll.BDH($A$1317,$B$1318:$B$1328,$B$1,$B$2,"Dir=H","Per=Y","Days=A","Dts=S","Sort=R","cols=12;rows=12")</f>
        <v>#NAME?</v>
      </c>
      <c r="D1317" s="8">
        <v>43465</v>
      </c>
      <c r="E1317" s="8">
        <v>43100</v>
      </c>
      <c r="F1317" s="8">
        <v>43098</v>
      </c>
      <c r="G1317" s="8">
        <v>42735</v>
      </c>
      <c r="H1317" s="8">
        <v>42734</v>
      </c>
      <c r="I1317" s="8">
        <v>42369</v>
      </c>
      <c r="J1317" s="8">
        <v>42004</v>
      </c>
      <c r="K1317" s="8">
        <v>41639</v>
      </c>
      <c r="L1317" s="8">
        <v>41274</v>
      </c>
      <c r="M1317" s="8">
        <v>40908</v>
      </c>
      <c r="N1317" s="8">
        <v>40907</v>
      </c>
    </row>
    <row r="1318" spans="1:14" x14ac:dyDescent="0.2">
      <c r="A1318" t="e">
        <f ca="1">_xll.BFieldInfo($B$1318)</f>
        <v>#NAME?</v>
      </c>
      <c r="B1318" t="s">
        <v>107</v>
      </c>
      <c r="C1318">
        <v>1148.81</v>
      </c>
      <c r="D1318">
        <v>715.26</v>
      </c>
      <c r="E1318">
        <v>846.02</v>
      </c>
      <c r="F1318">
        <v>846.02</v>
      </c>
      <c r="G1318">
        <v>494.8</v>
      </c>
      <c r="H1318">
        <v>494.8</v>
      </c>
      <c r="I1318">
        <v>414.34</v>
      </c>
      <c r="J1318">
        <v>382.49</v>
      </c>
      <c r="K1318">
        <v>407.53</v>
      </c>
      <c r="L1318">
        <v>245.66</v>
      </c>
      <c r="M1318">
        <v>161.66</v>
      </c>
      <c r="N1318">
        <v>161.66</v>
      </c>
    </row>
    <row r="1319" spans="1:14" x14ac:dyDescent="0.2">
      <c r="A1319" t="e">
        <f ca="1">_xll.BFieldInfo($B$1319)</f>
        <v>#NAME?</v>
      </c>
      <c r="B1319" t="s">
        <v>109</v>
      </c>
      <c r="C1319" t="s">
        <v>108</v>
      </c>
      <c r="D1319" t="s">
        <v>108</v>
      </c>
      <c r="E1319" t="s">
        <v>108</v>
      </c>
      <c r="F1319" t="s">
        <v>108</v>
      </c>
      <c r="G1319" t="s">
        <v>108</v>
      </c>
      <c r="H1319" t="s">
        <v>108</v>
      </c>
      <c r="I1319" t="s">
        <v>108</v>
      </c>
      <c r="J1319" t="s">
        <v>108</v>
      </c>
      <c r="K1319" t="s">
        <v>108</v>
      </c>
      <c r="L1319" t="s">
        <v>108</v>
      </c>
      <c r="M1319" t="s">
        <v>108</v>
      </c>
      <c r="N1319" t="s">
        <v>108</v>
      </c>
    </row>
    <row r="1320" spans="1:14" x14ac:dyDescent="0.2">
      <c r="A1320" t="e">
        <f ca="1">_xll.BFieldInfo($B$1320)</f>
        <v>#NAME?</v>
      </c>
      <c r="B1320" t="s">
        <v>110</v>
      </c>
      <c r="C1320" t="s">
        <v>108</v>
      </c>
      <c r="D1320" t="s">
        <v>108</v>
      </c>
      <c r="E1320" t="s">
        <v>108</v>
      </c>
      <c r="F1320" t="s">
        <v>108</v>
      </c>
      <c r="G1320" t="s">
        <v>108</v>
      </c>
      <c r="H1320" t="s">
        <v>108</v>
      </c>
      <c r="I1320" t="s">
        <v>108</v>
      </c>
      <c r="J1320" t="s">
        <v>108</v>
      </c>
      <c r="K1320" t="s">
        <v>108</v>
      </c>
      <c r="L1320" t="s">
        <v>108</v>
      </c>
      <c r="M1320" t="s">
        <v>108</v>
      </c>
      <c r="N1320" t="s">
        <v>108</v>
      </c>
    </row>
    <row r="1321" spans="1:14" x14ac:dyDescent="0.2">
      <c r="A1321" t="e">
        <f ca="1">_xll.BFieldInfo($B$1321)</f>
        <v>#NAME?</v>
      </c>
      <c r="B1321" t="s">
        <v>111</v>
      </c>
      <c r="C1321">
        <v>1934.8091999999999</v>
      </c>
      <c r="D1321">
        <v>1223.8771999999999</v>
      </c>
      <c r="E1321">
        <v>1508.1768999999999</v>
      </c>
      <c r="F1321">
        <v>856.99360000000001</v>
      </c>
      <c r="G1321">
        <v>856.99360000000001</v>
      </c>
      <c r="H1321">
        <v>760.35379999999998</v>
      </c>
      <c r="I1321">
        <v>760.35379999999998</v>
      </c>
      <c r="J1321">
        <v>724.55129999999997</v>
      </c>
      <c r="K1321">
        <v>892.81949999999995</v>
      </c>
      <c r="L1321">
        <v>537.97140000000002</v>
      </c>
      <c r="M1321">
        <v>360.08069999999998</v>
      </c>
      <c r="N1321" t="s">
        <v>108</v>
      </c>
    </row>
    <row r="1322" spans="1:14" x14ac:dyDescent="0.2">
      <c r="A1322" t="e">
        <f ca="1">_xll.BFieldInfo($B$1322)</f>
        <v>#NAME?</v>
      </c>
      <c r="B1322" t="s">
        <v>109</v>
      </c>
      <c r="C1322" t="s">
        <v>108</v>
      </c>
      <c r="D1322" t="s">
        <v>108</v>
      </c>
      <c r="E1322" t="s">
        <v>108</v>
      </c>
      <c r="F1322" t="s">
        <v>108</v>
      </c>
      <c r="G1322" t="s">
        <v>108</v>
      </c>
      <c r="H1322" t="s">
        <v>108</v>
      </c>
      <c r="I1322" t="s">
        <v>108</v>
      </c>
      <c r="J1322" t="s">
        <v>108</v>
      </c>
      <c r="K1322" t="s">
        <v>108</v>
      </c>
      <c r="L1322" t="s">
        <v>108</v>
      </c>
      <c r="M1322" t="s">
        <v>108</v>
      </c>
      <c r="N1322" t="s">
        <v>108</v>
      </c>
    </row>
    <row r="1323" spans="1:14" x14ac:dyDescent="0.2">
      <c r="A1323" t="e">
        <f ca="1">_xll.BFieldInfo($B$1323)</f>
        <v>#NAME?</v>
      </c>
      <c r="B1323" t="s">
        <v>112</v>
      </c>
      <c r="C1323" t="s">
        <v>108</v>
      </c>
      <c r="D1323" t="s">
        <v>108</v>
      </c>
      <c r="E1323" t="s">
        <v>108</v>
      </c>
      <c r="F1323" t="s">
        <v>108</v>
      </c>
      <c r="G1323" t="s">
        <v>108</v>
      </c>
      <c r="H1323" t="s">
        <v>108</v>
      </c>
      <c r="I1323" t="s">
        <v>108</v>
      </c>
      <c r="J1323" t="s">
        <v>108</v>
      </c>
      <c r="K1323" t="s">
        <v>108</v>
      </c>
      <c r="L1323" t="s">
        <v>108</v>
      </c>
      <c r="M1323" t="s">
        <v>108</v>
      </c>
      <c r="N1323" t="s">
        <v>108</v>
      </c>
    </row>
    <row r="1324" spans="1:14" x14ac:dyDescent="0.2">
      <c r="A1324" t="e">
        <f ca="1">_xll.BFieldInfo($B$1324)</f>
        <v>#NAME?</v>
      </c>
      <c r="B1324" t="s">
        <v>113</v>
      </c>
      <c r="C1324" t="s">
        <v>108</v>
      </c>
      <c r="D1324" t="s">
        <v>108</v>
      </c>
      <c r="E1324" t="s">
        <v>108</v>
      </c>
      <c r="F1324" t="s">
        <v>108</v>
      </c>
      <c r="G1324" t="s">
        <v>108</v>
      </c>
      <c r="H1324" t="s">
        <v>108</v>
      </c>
      <c r="I1324" t="s">
        <v>108</v>
      </c>
      <c r="J1324" t="s">
        <v>108</v>
      </c>
      <c r="K1324" t="s">
        <v>108</v>
      </c>
      <c r="L1324" t="s">
        <v>108</v>
      </c>
      <c r="M1324" t="s">
        <v>108</v>
      </c>
      <c r="N1324" t="s">
        <v>108</v>
      </c>
    </row>
    <row r="1325" spans="1:14" x14ac:dyDescent="0.2">
      <c r="A1325" t="e">
        <f ca="1">_xll.BFieldInfo($B$1325)</f>
        <v>#NAME?</v>
      </c>
      <c r="B1325" t="s">
        <v>114</v>
      </c>
      <c r="C1325" t="s">
        <v>108</v>
      </c>
      <c r="D1325" t="s">
        <v>108</v>
      </c>
      <c r="E1325" t="s">
        <v>108</v>
      </c>
      <c r="F1325" t="s">
        <v>108</v>
      </c>
      <c r="G1325" t="s">
        <v>108</v>
      </c>
      <c r="H1325" t="s">
        <v>108</v>
      </c>
      <c r="I1325" t="s">
        <v>108</v>
      </c>
      <c r="J1325" t="s">
        <v>108</v>
      </c>
      <c r="K1325" t="s">
        <v>108</v>
      </c>
      <c r="L1325" t="s">
        <v>108</v>
      </c>
      <c r="M1325" t="s">
        <v>108</v>
      </c>
      <c r="N1325" t="s">
        <v>108</v>
      </c>
    </row>
    <row r="1326" spans="1:14" x14ac:dyDescent="0.2">
      <c r="A1326" t="e">
        <f ca="1">_xll.BFieldInfo($B$1326)</f>
        <v>#NAME?</v>
      </c>
      <c r="B1326" t="s">
        <v>115</v>
      </c>
      <c r="C1326">
        <v>64.772000000000006</v>
      </c>
      <c r="D1326">
        <v>81.474000000000004</v>
      </c>
      <c r="E1326">
        <v>73.557000000000002</v>
      </c>
      <c r="F1326">
        <v>51.027000000000001</v>
      </c>
      <c r="G1326">
        <v>51.027000000000001</v>
      </c>
      <c r="H1326">
        <v>39.761000000000003</v>
      </c>
      <c r="I1326">
        <v>39.761000000000003</v>
      </c>
      <c r="J1326">
        <v>50.094000000000001</v>
      </c>
      <c r="K1326">
        <v>46.195999999999998</v>
      </c>
      <c r="L1326">
        <v>50.110999999999997</v>
      </c>
      <c r="M1326">
        <v>53.319000000000003</v>
      </c>
      <c r="N1326" t="s">
        <v>108</v>
      </c>
    </row>
    <row r="1327" spans="1:14" x14ac:dyDescent="0.2">
      <c r="A1327" t="e">
        <f ca="1">_xll.BFieldInfo($B$1327)</f>
        <v>#NAME?</v>
      </c>
      <c r="B1327" t="s">
        <v>116</v>
      </c>
      <c r="C1327" t="s">
        <v>108</v>
      </c>
      <c r="D1327" t="s">
        <v>108</v>
      </c>
      <c r="E1327" t="s">
        <v>108</v>
      </c>
      <c r="F1327" t="s">
        <v>108</v>
      </c>
      <c r="G1327" t="s">
        <v>108</v>
      </c>
      <c r="H1327" t="s">
        <v>108</v>
      </c>
      <c r="I1327" t="s">
        <v>108</v>
      </c>
      <c r="J1327" t="s">
        <v>108</v>
      </c>
      <c r="K1327" t="s">
        <v>108</v>
      </c>
      <c r="L1327" t="s">
        <v>108</v>
      </c>
      <c r="M1327" t="s">
        <v>108</v>
      </c>
      <c r="N1327" t="s">
        <v>108</v>
      </c>
    </row>
    <row r="1328" spans="1:14" x14ac:dyDescent="0.2">
      <c r="A1328" t="e">
        <f ca="1">_xll.BFieldInfo($B$1328)</f>
        <v>#NAME?</v>
      </c>
      <c r="B1328" t="s">
        <v>117</v>
      </c>
      <c r="C1328" t="s">
        <v>108</v>
      </c>
      <c r="D1328" t="s">
        <v>108</v>
      </c>
      <c r="E1328" t="s">
        <v>108</v>
      </c>
      <c r="F1328" t="s">
        <v>108</v>
      </c>
      <c r="G1328" t="s">
        <v>108</v>
      </c>
      <c r="H1328" t="s">
        <v>108</v>
      </c>
      <c r="I1328" t="s">
        <v>108</v>
      </c>
      <c r="J1328" t="s">
        <v>108</v>
      </c>
      <c r="K1328" t="s">
        <v>108</v>
      </c>
      <c r="L1328" t="s">
        <v>108</v>
      </c>
      <c r="M1328" t="s">
        <v>108</v>
      </c>
      <c r="N1328" t="s">
        <v>108</v>
      </c>
    </row>
    <row r="1330" spans="1:14" x14ac:dyDescent="0.2">
      <c r="A1330" t="s">
        <v>96</v>
      </c>
      <c r="B1330" t="s">
        <v>106</v>
      </c>
      <c r="C1330" s="8" t="e">
        <f ca="1">_xll.BDH($A$1330,$B$1331:$B$1341,$B$1,$B$2,"Dir=H","Per=Y","Days=A","Dts=S","Sort=R","cols=12;rows=12")</f>
        <v>#NAME?</v>
      </c>
      <c r="D1330" s="8">
        <v>43465</v>
      </c>
      <c r="E1330" s="8">
        <v>43100</v>
      </c>
      <c r="F1330" s="8">
        <v>43098</v>
      </c>
      <c r="G1330" s="8">
        <v>42735</v>
      </c>
      <c r="H1330" s="8">
        <v>42734</v>
      </c>
      <c r="I1330" s="8">
        <v>42369</v>
      </c>
      <c r="J1330" s="8">
        <v>42004</v>
      </c>
      <c r="K1330" s="8">
        <v>41639</v>
      </c>
      <c r="L1330" s="8">
        <v>41274</v>
      </c>
      <c r="M1330" s="8">
        <v>40908</v>
      </c>
      <c r="N1330" s="8">
        <v>40907</v>
      </c>
    </row>
    <row r="1331" spans="1:14" x14ac:dyDescent="0.2">
      <c r="A1331" t="e">
        <f ca="1">_xll.BFieldInfo($B$1331)</f>
        <v>#NAME?</v>
      </c>
      <c r="B1331" t="s">
        <v>107</v>
      </c>
      <c r="C1331">
        <v>2473.66</v>
      </c>
      <c r="D1331">
        <v>1634.34</v>
      </c>
      <c r="E1331">
        <v>1608.56</v>
      </c>
      <c r="F1331">
        <v>1608.56</v>
      </c>
      <c r="G1331">
        <v>1221.6600000000001</v>
      </c>
      <c r="H1331">
        <v>1221.6600000000001</v>
      </c>
      <c r="I1331">
        <v>930.76</v>
      </c>
      <c r="J1331">
        <v>563.09</v>
      </c>
      <c r="K1331">
        <v>516.67999999999995</v>
      </c>
      <c r="L1331">
        <v>344.22</v>
      </c>
      <c r="M1331">
        <v>281.95999999999998</v>
      </c>
      <c r="N1331">
        <v>281.95999999999998</v>
      </c>
    </row>
    <row r="1332" spans="1:14" x14ac:dyDescent="0.2">
      <c r="A1332" t="e">
        <f ca="1">_xll.BFieldInfo($B$1332)</f>
        <v>#NAME?</v>
      </c>
      <c r="B1332" t="s">
        <v>109</v>
      </c>
      <c r="C1332">
        <v>35.404000000000003</v>
      </c>
      <c r="D1332">
        <v>28.626999999999999</v>
      </c>
      <c r="E1332">
        <v>28.472999999999999</v>
      </c>
      <c r="F1332">
        <v>26.236999999999998</v>
      </c>
      <c r="G1332">
        <v>26.236999999999998</v>
      </c>
      <c r="H1332">
        <v>22.477</v>
      </c>
      <c r="I1332">
        <v>22.477</v>
      </c>
      <c r="J1332">
        <v>19.907</v>
      </c>
      <c r="K1332">
        <v>15.787000000000001</v>
      </c>
      <c r="L1332">
        <v>14.887</v>
      </c>
      <c r="M1332">
        <v>12.211</v>
      </c>
      <c r="N1332" t="s">
        <v>108</v>
      </c>
    </row>
    <row r="1333" spans="1:14" x14ac:dyDescent="0.2">
      <c r="A1333" t="e">
        <f ca="1">_xll.BFieldInfo($B$1333)</f>
        <v>#NAME?</v>
      </c>
      <c r="B1333" t="s">
        <v>110</v>
      </c>
      <c r="C1333">
        <v>26.545000000000002</v>
      </c>
      <c r="D1333">
        <v>20.811</v>
      </c>
      <c r="E1333">
        <v>20.323</v>
      </c>
      <c r="F1333">
        <v>18.082999999999998</v>
      </c>
      <c r="G1333">
        <v>18.082999999999998</v>
      </c>
      <c r="H1333">
        <v>16.152999999999999</v>
      </c>
      <c r="I1333">
        <v>16.152999999999999</v>
      </c>
      <c r="J1333">
        <v>14.141</v>
      </c>
      <c r="K1333">
        <v>12.962</v>
      </c>
      <c r="L1333">
        <v>11.419</v>
      </c>
      <c r="M1333">
        <v>11.012</v>
      </c>
      <c r="N1333" t="s">
        <v>108</v>
      </c>
    </row>
    <row r="1334" spans="1:14" x14ac:dyDescent="0.2">
      <c r="A1334" t="e">
        <f ca="1">_xll.BFieldInfo($B$1334)</f>
        <v>#NAME?</v>
      </c>
      <c r="B1334" t="s">
        <v>111</v>
      </c>
      <c r="C1334">
        <v>1821.4341999999999</v>
      </c>
      <c r="D1334">
        <v>1222.8046999999999</v>
      </c>
      <c r="E1334">
        <v>1222.3639000000001</v>
      </c>
      <c r="F1334">
        <v>945.23050000000001</v>
      </c>
      <c r="G1334">
        <v>945.23050000000001</v>
      </c>
      <c r="H1334">
        <v>728.89430000000004</v>
      </c>
      <c r="I1334">
        <v>728.89430000000004</v>
      </c>
      <c r="J1334">
        <v>446.58569999999997</v>
      </c>
      <c r="K1334">
        <v>416.57400000000001</v>
      </c>
      <c r="L1334">
        <v>267.15989999999999</v>
      </c>
      <c r="M1334">
        <v>221.10140000000001</v>
      </c>
      <c r="N1334" t="s">
        <v>108</v>
      </c>
    </row>
    <row r="1335" spans="1:14" x14ac:dyDescent="0.2">
      <c r="A1335" t="e">
        <f ca="1">_xll.BFieldInfo($B$1335)</f>
        <v>#NAME?</v>
      </c>
      <c r="B1335" t="s">
        <v>109</v>
      </c>
      <c r="C1335">
        <v>35.404000000000003</v>
      </c>
      <c r="D1335">
        <v>28.626999999999999</v>
      </c>
      <c r="E1335">
        <v>28.472999999999999</v>
      </c>
      <c r="F1335">
        <v>26.236999999999998</v>
      </c>
      <c r="G1335">
        <v>26.236999999999998</v>
      </c>
      <c r="H1335">
        <v>22.477</v>
      </c>
      <c r="I1335">
        <v>22.477</v>
      </c>
      <c r="J1335">
        <v>19.907</v>
      </c>
      <c r="K1335">
        <v>15.787000000000001</v>
      </c>
      <c r="L1335">
        <v>14.887</v>
      </c>
      <c r="M1335">
        <v>12.211</v>
      </c>
      <c r="N1335" t="s">
        <v>108</v>
      </c>
    </row>
    <row r="1336" spans="1:14" x14ac:dyDescent="0.2">
      <c r="A1336" t="e">
        <f ca="1">_xll.BFieldInfo($B$1336)</f>
        <v>#NAME?</v>
      </c>
      <c r="B1336" t="s">
        <v>112</v>
      </c>
      <c r="C1336">
        <v>1.1419999999999999</v>
      </c>
      <c r="D1336">
        <v>1.1679999999999999</v>
      </c>
      <c r="E1336">
        <v>0.996</v>
      </c>
      <c r="F1336">
        <v>1.028</v>
      </c>
      <c r="G1336">
        <v>1.028</v>
      </c>
      <c r="H1336">
        <v>0.253</v>
      </c>
      <c r="I1336">
        <v>0.253</v>
      </c>
      <c r="J1336">
        <v>0.5</v>
      </c>
      <c r="K1336">
        <v>0.80200000000000005</v>
      </c>
      <c r="L1336">
        <v>0.60899999999999999</v>
      </c>
      <c r="M1336">
        <v>0.70599999999999996</v>
      </c>
      <c r="N1336" t="s">
        <v>108</v>
      </c>
    </row>
    <row r="1337" spans="1:14" x14ac:dyDescent="0.2">
      <c r="A1337" t="e">
        <f ca="1">_xll.BFieldInfo($B$1337)</f>
        <v>#NAME?</v>
      </c>
      <c r="B1337" t="s">
        <v>113</v>
      </c>
      <c r="C1337">
        <v>0.27900000000000003</v>
      </c>
      <c r="D1337">
        <v>0.23100000000000001</v>
      </c>
      <c r="E1337">
        <v>0.191</v>
      </c>
      <c r="F1337">
        <v>0.23499999999999999</v>
      </c>
      <c r="G1337">
        <v>0.23499999999999999</v>
      </c>
      <c r="H1337">
        <v>0.26400000000000001</v>
      </c>
      <c r="I1337">
        <v>0.26400000000000001</v>
      </c>
      <c r="J1337">
        <v>0.36599999999999999</v>
      </c>
      <c r="K1337">
        <v>0.30199999999999999</v>
      </c>
      <c r="L1337">
        <v>0.34699999999999998</v>
      </c>
      <c r="M1337">
        <v>0.35399999999999998</v>
      </c>
      <c r="N1337" t="s">
        <v>108</v>
      </c>
    </row>
    <row r="1338" spans="1:14" x14ac:dyDescent="0.2">
      <c r="A1338" t="e">
        <f ca="1">_xll.BFieldInfo($B$1338)</f>
        <v>#NAME?</v>
      </c>
      <c r="B1338" t="s">
        <v>114</v>
      </c>
      <c r="C1338">
        <v>-9.2999999999999999E-2</v>
      </c>
      <c r="D1338">
        <v>-0.43099999999999999</v>
      </c>
      <c r="E1338">
        <v>-0.34899999999999998</v>
      </c>
      <c r="F1338">
        <v>-0.57899999999999996</v>
      </c>
      <c r="G1338">
        <v>-0.57899999999999996</v>
      </c>
      <c r="H1338">
        <v>-1.0609999999999999</v>
      </c>
      <c r="I1338">
        <v>-1.0609999999999999</v>
      </c>
      <c r="J1338">
        <v>-0.12</v>
      </c>
      <c r="K1338">
        <v>0.52100000000000002</v>
      </c>
      <c r="L1338">
        <v>-0.53900000000000003</v>
      </c>
      <c r="M1338">
        <v>-0.16400000000000001</v>
      </c>
      <c r="N1338" t="s">
        <v>108</v>
      </c>
    </row>
    <row r="1339" spans="1:14" x14ac:dyDescent="0.2">
      <c r="A1339" t="e">
        <f ca="1">_xll.BFieldInfo($B$1339)</f>
        <v>#NAME?</v>
      </c>
      <c r="B1339" t="s">
        <v>115</v>
      </c>
      <c r="C1339">
        <v>72.322000000000003</v>
      </c>
      <c r="D1339">
        <v>69.403000000000006</v>
      </c>
      <c r="E1339">
        <v>47.411000000000001</v>
      </c>
      <c r="F1339">
        <v>47.877000000000002</v>
      </c>
      <c r="G1339">
        <v>47.877000000000002</v>
      </c>
      <c r="H1339">
        <v>39.807000000000002</v>
      </c>
      <c r="I1339">
        <v>39.807000000000002</v>
      </c>
      <c r="J1339">
        <v>25.381</v>
      </c>
      <c r="K1339">
        <v>27.190999999999999</v>
      </c>
      <c r="L1339">
        <v>24.821000000000002</v>
      </c>
      <c r="M1339">
        <v>20.401</v>
      </c>
      <c r="N1339" t="s">
        <v>108</v>
      </c>
    </row>
    <row r="1340" spans="1:14" x14ac:dyDescent="0.2">
      <c r="A1340" t="e">
        <f ca="1">_xll.BFieldInfo($B$1340)</f>
        <v>#NAME?</v>
      </c>
      <c r="B1340" t="s">
        <v>116</v>
      </c>
      <c r="C1340">
        <v>73.410700000000006</v>
      </c>
      <c r="D1340">
        <v>73.410700000000006</v>
      </c>
      <c r="E1340">
        <v>73.410700000000006</v>
      </c>
      <c r="F1340">
        <v>73.410700000000006</v>
      </c>
      <c r="G1340">
        <v>73.410700000000006</v>
      </c>
      <c r="H1340">
        <v>73.410700000000006</v>
      </c>
      <c r="I1340">
        <v>73.410700000000006</v>
      </c>
      <c r="J1340">
        <v>73.410700000000006</v>
      </c>
      <c r="K1340">
        <v>75.2</v>
      </c>
      <c r="L1340">
        <v>75.3</v>
      </c>
      <c r="M1340">
        <v>74.8</v>
      </c>
      <c r="N1340" t="s">
        <v>108</v>
      </c>
    </row>
    <row r="1341" spans="1:14" x14ac:dyDescent="0.2">
      <c r="A1341" t="e">
        <f ca="1">_xll.BFieldInfo($B$1341)</f>
        <v>#NAME?</v>
      </c>
      <c r="B1341" t="s">
        <v>117</v>
      </c>
      <c r="C1341">
        <v>3.6772999999999998</v>
      </c>
      <c r="D1341">
        <v>3.6772999999999998</v>
      </c>
      <c r="E1341">
        <v>3.6772999999999998</v>
      </c>
      <c r="F1341">
        <v>3.6772999999999998</v>
      </c>
      <c r="G1341">
        <v>3.6772999999999998</v>
      </c>
      <c r="H1341">
        <v>3.6772999999999998</v>
      </c>
      <c r="I1341">
        <v>3.6772999999999998</v>
      </c>
      <c r="J1341">
        <v>3.6772999999999998</v>
      </c>
      <c r="K1341">
        <v>3</v>
      </c>
      <c r="L1341">
        <v>1.4</v>
      </c>
      <c r="M1341">
        <v>2.2999999999999998</v>
      </c>
      <c r="N1341" t="s">
        <v>108</v>
      </c>
    </row>
    <row r="1343" spans="1:14" x14ac:dyDescent="0.2">
      <c r="A1343" t="s">
        <v>135</v>
      </c>
      <c r="B1343" t="s">
        <v>106</v>
      </c>
      <c r="C1343" s="8" t="e">
        <f ca="1">_xll.BDH($A$1343,$B$1344:$B$1354,$B$1,$B$2,"Dir=H","Per=Y","Days=A","Dts=S","Sort=R","cols=12;rows=12")</f>
        <v>#NAME?</v>
      </c>
      <c r="D1343" s="8">
        <v>43465</v>
      </c>
      <c r="E1343" s="8">
        <v>43100</v>
      </c>
      <c r="F1343" s="8">
        <v>43098</v>
      </c>
      <c r="G1343" s="8">
        <v>42735</v>
      </c>
      <c r="H1343" s="8">
        <v>42734</v>
      </c>
      <c r="I1343" s="8">
        <v>42369</v>
      </c>
      <c r="J1343" s="8">
        <v>42004</v>
      </c>
      <c r="K1343" s="8">
        <v>41639</v>
      </c>
      <c r="L1343" s="8">
        <v>41274</v>
      </c>
      <c r="M1343" s="8">
        <v>40908</v>
      </c>
      <c r="N1343" s="8">
        <v>40907</v>
      </c>
    </row>
    <row r="1344" spans="1:14" x14ac:dyDescent="0.2">
      <c r="A1344" t="e">
        <f ca="1">_xll.BFieldInfo($B$1344)</f>
        <v>#NAME?</v>
      </c>
      <c r="B1344" t="s">
        <v>107</v>
      </c>
      <c r="C1344">
        <v>422.62</v>
      </c>
      <c r="D1344">
        <v>329.32</v>
      </c>
      <c r="E1344">
        <v>353.36</v>
      </c>
      <c r="F1344">
        <v>353.36</v>
      </c>
      <c r="G1344">
        <v>331.45</v>
      </c>
      <c r="H1344">
        <v>331.45</v>
      </c>
      <c r="I1344">
        <v>277.31</v>
      </c>
      <c r="J1344">
        <v>237.71</v>
      </c>
      <c r="K1344">
        <v>211.37</v>
      </c>
      <c r="L1344">
        <v>238.13</v>
      </c>
      <c r="M1344">
        <v>217.3</v>
      </c>
      <c r="N1344">
        <v>217.3</v>
      </c>
    </row>
    <row r="1345" spans="1:14" x14ac:dyDescent="0.2">
      <c r="A1345" t="e">
        <f ca="1">_xll.BFieldInfo($B$1345)</f>
        <v>#NAME?</v>
      </c>
      <c r="B1345" t="s">
        <v>109</v>
      </c>
      <c r="C1345">
        <v>52.188000000000002</v>
      </c>
      <c r="D1345">
        <v>45.783999999999999</v>
      </c>
      <c r="E1345">
        <v>43.156999999999996</v>
      </c>
      <c r="F1345">
        <v>40.218000000000004</v>
      </c>
      <c r="G1345">
        <v>40.218000000000004</v>
      </c>
      <c r="H1345">
        <v>30.536999999999999</v>
      </c>
      <c r="I1345">
        <v>30.536999999999999</v>
      </c>
      <c r="J1345">
        <v>28.97</v>
      </c>
      <c r="K1345">
        <v>23.425000000000001</v>
      </c>
      <c r="L1345">
        <v>23.956</v>
      </c>
      <c r="M1345">
        <v>23.254000000000001</v>
      </c>
      <c r="N1345" t="s">
        <v>108</v>
      </c>
    </row>
    <row r="1346" spans="1:14" x14ac:dyDescent="0.2">
      <c r="A1346" t="e">
        <f ca="1">_xll.BFieldInfo($B$1346)</f>
        <v>#NAME?</v>
      </c>
      <c r="B1346" t="s">
        <v>110</v>
      </c>
      <c r="C1346">
        <v>39.564999999999998</v>
      </c>
      <c r="D1346">
        <v>37.307000000000002</v>
      </c>
      <c r="E1346">
        <v>37.103999999999999</v>
      </c>
      <c r="F1346">
        <v>33.055</v>
      </c>
      <c r="G1346">
        <v>33.055</v>
      </c>
      <c r="H1346">
        <v>24.696999999999999</v>
      </c>
      <c r="I1346">
        <v>24.696999999999999</v>
      </c>
      <c r="J1346">
        <v>23.504000000000001</v>
      </c>
      <c r="K1346">
        <v>21.748000000000001</v>
      </c>
      <c r="L1346">
        <v>20.704000000000001</v>
      </c>
      <c r="M1346">
        <v>19.335000000000001</v>
      </c>
      <c r="N1346" t="s">
        <v>108</v>
      </c>
    </row>
    <row r="1347" spans="1:14" x14ac:dyDescent="0.2">
      <c r="A1347" t="e">
        <f ca="1">_xll.BFieldInfo($B$1347)</f>
        <v>#NAME?</v>
      </c>
      <c r="B1347" t="s">
        <v>111</v>
      </c>
      <c r="C1347">
        <v>1903.2820999999999</v>
      </c>
      <c r="D1347">
        <v>1543.6077</v>
      </c>
      <c r="E1347">
        <v>1625.9204</v>
      </c>
      <c r="F1347">
        <v>1583.5581</v>
      </c>
      <c r="G1347">
        <v>1583.5581</v>
      </c>
      <c r="H1347">
        <v>1384.231</v>
      </c>
      <c r="I1347">
        <v>1384.231</v>
      </c>
      <c r="J1347">
        <v>1238.0246</v>
      </c>
      <c r="K1347">
        <v>1156.1146000000001</v>
      </c>
      <c r="L1347">
        <v>1357.2170000000001</v>
      </c>
      <c r="M1347">
        <v>1283.0170000000001</v>
      </c>
      <c r="N1347" t="s">
        <v>108</v>
      </c>
    </row>
    <row r="1348" spans="1:14" x14ac:dyDescent="0.2">
      <c r="A1348" t="e">
        <f ca="1">_xll.BFieldInfo($B$1348)</f>
        <v>#NAME?</v>
      </c>
      <c r="B1348" t="s">
        <v>109</v>
      </c>
      <c r="C1348">
        <v>52.188000000000002</v>
      </c>
      <c r="D1348">
        <v>45.783999999999999</v>
      </c>
      <c r="E1348">
        <v>43.156999999999996</v>
      </c>
      <c r="F1348">
        <v>40.218000000000004</v>
      </c>
      <c r="G1348">
        <v>40.218000000000004</v>
      </c>
      <c r="H1348">
        <v>30.536999999999999</v>
      </c>
      <c r="I1348">
        <v>30.536999999999999</v>
      </c>
      <c r="J1348">
        <v>28.97</v>
      </c>
      <c r="K1348">
        <v>23.425000000000001</v>
      </c>
      <c r="L1348">
        <v>23.956</v>
      </c>
      <c r="M1348">
        <v>23.254000000000001</v>
      </c>
      <c r="N1348" t="s">
        <v>108</v>
      </c>
    </row>
    <row r="1349" spans="1:14" x14ac:dyDescent="0.2">
      <c r="A1349" t="e">
        <f ca="1">_xll.BFieldInfo($B$1349)</f>
        <v>#NAME?</v>
      </c>
      <c r="B1349" t="s">
        <v>112</v>
      </c>
      <c r="C1349">
        <v>2.335</v>
      </c>
      <c r="D1349">
        <v>1.7229999999999999</v>
      </c>
      <c r="E1349">
        <v>1.7010000000000001</v>
      </c>
      <c r="F1349">
        <v>1.587</v>
      </c>
      <c r="G1349">
        <v>1.587</v>
      </c>
      <c r="H1349">
        <v>1.3940000000000001</v>
      </c>
      <c r="I1349">
        <v>1.3940000000000001</v>
      </c>
      <c r="J1349">
        <v>1.0169999999999999</v>
      </c>
      <c r="K1349">
        <v>0.94</v>
      </c>
      <c r="L1349">
        <v>0.77100000000000002</v>
      </c>
      <c r="M1349">
        <v>0.83399999999999996</v>
      </c>
      <c r="N1349" t="s">
        <v>108</v>
      </c>
    </row>
    <row r="1350" spans="1:14" x14ac:dyDescent="0.2">
      <c r="A1350" t="e">
        <f ca="1">_xll.BFieldInfo($B$1350)</f>
        <v>#NAME?</v>
      </c>
      <c r="B1350" t="s">
        <v>113</v>
      </c>
      <c r="C1350">
        <v>0.38500000000000001</v>
      </c>
      <c r="D1350">
        <v>0.27700000000000002</v>
      </c>
      <c r="E1350">
        <v>0.23</v>
      </c>
      <c r="F1350">
        <v>0.27</v>
      </c>
      <c r="G1350">
        <v>0.27</v>
      </c>
      <c r="H1350">
        <v>0.35899999999999999</v>
      </c>
      <c r="I1350">
        <v>0.35899999999999999</v>
      </c>
      <c r="J1350">
        <v>0.56799999999999995</v>
      </c>
      <c r="K1350">
        <v>0.47499999999999998</v>
      </c>
      <c r="L1350">
        <v>0.59799999999999998</v>
      </c>
      <c r="M1350">
        <v>0.59199999999999997</v>
      </c>
      <c r="N1350" t="s">
        <v>108</v>
      </c>
    </row>
    <row r="1351" spans="1:14" x14ac:dyDescent="0.2">
      <c r="A1351" t="e">
        <f ca="1">_xll.BFieldInfo($B$1351)</f>
        <v>#NAME?</v>
      </c>
      <c r="B1351" t="s">
        <v>114</v>
      </c>
      <c r="C1351">
        <v>-1.851</v>
      </c>
      <c r="D1351">
        <v>-0.53100000000000003</v>
      </c>
      <c r="E1351">
        <v>-0.69199999999999995</v>
      </c>
      <c r="F1351">
        <v>-0.33</v>
      </c>
      <c r="G1351">
        <v>-0.33</v>
      </c>
      <c r="H1351">
        <v>-0.621</v>
      </c>
      <c r="I1351">
        <v>-0.621</v>
      </c>
      <c r="J1351">
        <v>-1.3089999999999999</v>
      </c>
      <c r="K1351">
        <v>-1.339</v>
      </c>
      <c r="L1351">
        <v>-1.3860000000000001</v>
      </c>
      <c r="M1351">
        <v>-0.76800000000000002</v>
      </c>
      <c r="N1351" t="s">
        <v>108</v>
      </c>
    </row>
    <row r="1352" spans="1:14" x14ac:dyDescent="0.2">
      <c r="A1352" t="e">
        <f ca="1">_xll.BFieldInfo($B$1352)</f>
        <v>#NAME?</v>
      </c>
      <c r="B1352" t="s">
        <v>115</v>
      </c>
      <c r="C1352">
        <v>127.657</v>
      </c>
      <c r="D1352">
        <v>104.602</v>
      </c>
      <c r="E1352">
        <v>114.828</v>
      </c>
      <c r="F1352">
        <v>165.36799999999999</v>
      </c>
      <c r="G1352">
        <v>165.36799999999999</v>
      </c>
      <c r="H1352">
        <v>106.676</v>
      </c>
      <c r="I1352">
        <v>106.676</v>
      </c>
      <c r="J1352">
        <v>92.686000000000007</v>
      </c>
      <c r="K1352">
        <v>112.241</v>
      </c>
      <c r="L1352">
        <v>117.321</v>
      </c>
      <c r="M1352">
        <v>118.586</v>
      </c>
      <c r="N1352" t="s">
        <v>108</v>
      </c>
    </row>
    <row r="1353" spans="1:14" x14ac:dyDescent="0.2">
      <c r="A1353" t="e">
        <f ca="1">_xll.BFieldInfo($B$1353)</f>
        <v>#NAME?</v>
      </c>
      <c r="B1353" t="s">
        <v>116</v>
      </c>
      <c r="C1353">
        <v>51</v>
      </c>
      <c r="D1353">
        <v>50</v>
      </c>
      <c r="E1353">
        <v>44</v>
      </c>
      <c r="F1353">
        <v>46</v>
      </c>
      <c r="G1353">
        <v>46</v>
      </c>
      <c r="H1353">
        <v>44</v>
      </c>
      <c r="I1353">
        <v>44</v>
      </c>
      <c r="J1353">
        <v>44</v>
      </c>
      <c r="K1353">
        <v>42</v>
      </c>
      <c r="L1353">
        <v>45</v>
      </c>
      <c r="M1353">
        <v>45</v>
      </c>
      <c r="N1353" t="s">
        <v>108</v>
      </c>
    </row>
    <row r="1354" spans="1:14" x14ac:dyDescent="0.2">
      <c r="A1354" t="e">
        <f ca="1">_xll.BFieldInfo($B$1354)</f>
        <v>#NAME?</v>
      </c>
      <c r="B1354" t="s">
        <v>117</v>
      </c>
      <c r="C1354">
        <v>24</v>
      </c>
      <c r="D1354">
        <v>25</v>
      </c>
      <c r="E1354">
        <v>29</v>
      </c>
      <c r="F1354">
        <v>29</v>
      </c>
      <c r="G1354">
        <v>29</v>
      </c>
      <c r="H1354">
        <v>30</v>
      </c>
      <c r="I1354">
        <v>30</v>
      </c>
      <c r="J1354">
        <v>31</v>
      </c>
      <c r="K1354">
        <v>32</v>
      </c>
      <c r="L1354">
        <v>30</v>
      </c>
      <c r="M1354">
        <v>27</v>
      </c>
      <c r="N1354" t="s">
        <v>108</v>
      </c>
    </row>
    <row r="1356" spans="1:14" x14ac:dyDescent="0.2">
      <c r="A1356" t="s">
        <v>136</v>
      </c>
      <c r="B1356" t="s">
        <v>106</v>
      </c>
      <c r="C1356" s="8" t="e">
        <f ca="1">_xll.BDH($A$1356,$B$1357:$B$1367,$B$1,$B$2,"Dir=H","Per=Y","Days=A","Dts=S","Sort=R","cols=12;rows=12")</f>
        <v>#NAME?</v>
      </c>
      <c r="D1356" s="8">
        <v>43465</v>
      </c>
      <c r="E1356" s="8">
        <v>43100</v>
      </c>
      <c r="F1356" s="8">
        <v>43098</v>
      </c>
      <c r="G1356" s="8">
        <v>42735</v>
      </c>
      <c r="H1356" s="8">
        <v>42734</v>
      </c>
      <c r="I1356" s="8">
        <v>42369</v>
      </c>
      <c r="J1356" s="8">
        <v>42004</v>
      </c>
      <c r="K1356" s="8">
        <v>41639</v>
      </c>
      <c r="L1356" s="8">
        <v>41274</v>
      </c>
      <c r="M1356" s="8">
        <v>40908</v>
      </c>
      <c r="N1356" s="8">
        <v>40907</v>
      </c>
    </row>
    <row r="1357" spans="1:14" x14ac:dyDescent="0.2">
      <c r="A1357" t="e">
        <f ca="1">_xll.BFieldInfo($B$1357)</f>
        <v>#NAME?</v>
      </c>
      <c r="B1357" t="s">
        <v>107</v>
      </c>
      <c r="C1357">
        <v>149.36000000000001</v>
      </c>
      <c r="D1357">
        <v>145.51</v>
      </c>
      <c r="E1357">
        <v>120.74</v>
      </c>
      <c r="F1357">
        <v>120.74</v>
      </c>
      <c r="G1357">
        <v>92.62</v>
      </c>
      <c r="H1357">
        <v>92.62</v>
      </c>
      <c r="I1357">
        <v>85.42</v>
      </c>
      <c r="J1357">
        <v>72.11</v>
      </c>
      <c r="K1357">
        <v>73.27</v>
      </c>
      <c r="L1357">
        <v>82.58</v>
      </c>
      <c r="M1357">
        <v>73.400000000000006</v>
      </c>
      <c r="N1357">
        <v>73.400000000000006</v>
      </c>
    </row>
    <row r="1358" spans="1:14" x14ac:dyDescent="0.2">
      <c r="A1358" t="e">
        <f ca="1">_xll.BFieldInfo($B$1358)</f>
        <v>#NAME?</v>
      </c>
      <c r="B1358" t="s">
        <v>109</v>
      </c>
      <c r="C1358" t="s">
        <v>108</v>
      </c>
      <c r="D1358" t="s">
        <v>108</v>
      </c>
      <c r="E1358" t="s">
        <v>108</v>
      </c>
      <c r="F1358" t="s">
        <v>108</v>
      </c>
      <c r="G1358" t="s">
        <v>108</v>
      </c>
      <c r="H1358" t="s">
        <v>108</v>
      </c>
      <c r="I1358" t="s">
        <v>108</v>
      </c>
      <c r="J1358" t="s">
        <v>108</v>
      </c>
      <c r="K1358" t="s">
        <v>108</v>
      </c>
      <c r="L1358" t="s">
        <v>108</v>
      </c>
      <c r="M1358" t="s">
        <v>108</v>
      </c>
      <c r="N1358" t="s">
        <v>108</v>
      </c>
    </row>
    <row r="1359" spans="1:14" x14ac:dyDescent="0.2">
      <c r="A1359" t="e">
        <f ca="1">_xll.BFieldInfo($B$1359)</f>
        <v>#NAME?</v>
      </c>
      <c r="B1359" t="s">
        <v>110</v>
      </c>
      <c r="C1359" t="s">
        <v>108</v>
      </c>
      <c r="D1359" t="s">
        <v>108</v>
      </c>
      <c r="E1359" t="s">
        <v>108</v>
      </c>
      <c r="F1359" t="s">
        <v>108</v>
      </c>
      <c r="G1359" t="s">
        <v>108</v>
      </c>
      <c r="H1359" t="s">
        <v>108</v>
      </c>
      <c r="I1359" t="s">
        <v>108</v>
      </c>
      <c r="J1359" t="s">
        <v>108</v>
      </c>
      <c r="K1359" t="s">
        <v>108</v>
      </c>
      <c r="L1359" t="s">
        <v>108</v>
      </c>
      <c r="M1359" t="s">
        <v>108</v>
      </c>
      <c r="N1359" t="s">
        <v>108</v>
      </c>
    </row>
    <row r="1360" spans="1:14" x14ac:dyDescent="0.2">
      <c r="A1360" t="e">
        <f ca="1">_xll.BFieldInfo($B$1360)</f>
        <v>#NAME?</v>
      </c>
      <c r="B1360" t="s">
        <v>111</v>
      </c>
      <c r="C1360">
        <v>1785.4</v>
      </c>
      <c r="D1360">
        <v>1785.4</v>
      </c>
      <c r="E1360">
        <v>1519.96</v>
      </c>
      <c r="F1360">
        <v>1207.9100000000001</v>
      </c>
      <c r="G1360">
        <v>1207.9100000000001</v>
      </c>
      <c r="H1360">
        <v>1224.75</v>
      </c>
      <c r="I1360">
        <v>1224.75</v>
      </c>
      <c r="J1360">
        <v>1072.5</v>
      </c>
      <c r="K1360">
        <v>1129.5</v>
      </c>
      <c r="L1360">
        <v>1311</v>
      </c>
      <c r="M1360">
        <v>1197</v>
      </c>
      <c r="N1360" t="s">
        <v>108</v>
      </c>
    </row>
    <row r="1361" spans="1:14" x14ac:dyDescent="0.2">
      <c r="A1361" t="e">
        <f ca="1">_xll.BFieldInfo($B$1361)</f>
        <v>#NAME?</v>
      </c>
      <c r="B1361" t="s">
        <v>109</v>
      </c>
      <c r="C1361" t="s">
        <v>108</v>
      </c>
      <c r="D1361" t="s">
        <v>108</v>
      </c>
      <c r="E1361" t="s">
        <v>108</v>
      </c>
      <c r="F1361" t="s">
        <v>108</v>
      </c>
      <c r="G1361" t="s">
        <v>108</v>
      </c>
      <c r="H1361" t="s">
        <v>108</v>
      </c>
      <c r="I1361" t="s">
        <v>108</v>
      </c>
      <c r="J1361" t="s">
        <v>108</v>
      </c>
      <c r="K1361" t="s">
        <v>108</v>
      </c>
      <c r="L1361" t="s">
        <v>108</v>
      </c>
      <c r="M1361" t="s">
        <v>108</v>
      </c>
      <c r="N1361" t="s">
        <v>108</v>
      </c>
    </row>
    <row r="1362" spans="1:14" x14ac:dyDescent="0.2">
      <c r="A1362" t="e">
        <f ca="1">_xll.BFieldInfo($B$1362)</f>
        <v>#NAME?</v>
      </c>
      <c r="B1362" t="s">
        <v>112</v>
      </c>
      <c r="C1362" t="s">
        <v>108</v>
      </c>
      <c r="D1362" t="s">
        <v>108</v>
      </c>
      <c r="E1362" t="s">
        <v>108</v>
      </c>
      <c r="F1362" t="s">
        <v>108</v>
      </c>
      <c r="G1362" t="s">
        <v>108</v>
      </c>
      <c r="H1362" t="s">
        <v>108</v>
      </c>
      <c r="I1362" t="s">
        <v>108</v>
      </c>
      <c r="J1362" t="s">
        <v>108</v>
      </c>
      <c r="K1362" t="s">
        <v>108</v>
      </c>
      <c r="L1362" t="s">
        <v>108</v>
      </c>
      <c r="M1362" t="s">
        <v>108</v>
      </c>
      <c r="N1362" t="s">
        <v>108</v>
      </c>
    </row>
    <row r="1363" spans="1:14" x14ac:dyDescent="0.2">
      <c r="A1363" t="e">
        <f ca="1">_xll.BFieldInfo($B$1363)</f>
        <v>#NAME?</v>
      </c>
      <c r="B1363" t="s">
        <v>113</v>
      </c>
      <c r="C1363" t="s">
        <v>108</v>
      </c>
      <c r="D1363" t="s">
        <v>108</v>
      </c>
      <c r="E1363" t="s">
        <v>108</v>
      </c>
      <c r="F1363" t="s">
        <v>108</v>
      </c>
      <c r="G1363" t="s">
        <v>108</v>
      </c>
      <c r="H1363" t="s">
        <v>108</v>
      </c>
      <c r="I1363" t="s">
        <v>108</v>
      </c>
      <c r="J1363" t="s">
        <v>108</v>
      </c>
      <c r="K1363" t="s">
        <v>108</v>
      </c>
      <c r="L1363" t="s">
        <v>108</v>
      </c>
      <c r="M1363" t="s">
        <v>108</v>
      </c>
      <c r="N1363" t="s">
        <v>108</v>
      </c>
    </row>
    <row r="1364" spans="1:14" x14ac:dyDescent="0.2">
      <c r="A1364" t="e">
        <f ca="1">_xll.BFieldInfo($B$1364)</f>
        <v>#NAME?</v>
      </c>
      <c r="B1364" t="s">
        <v>114</v>
      </c>
      <c r="C1364" t="s">
        <v>108</v>
      </c>
      <c r="D1364" t="s">
        <v>108</v>
      </c>
      <c r="E1364" t="s">
        <v>108</v>
      </c>
      <c r="F1364" t="s">
        <v>108</v>
      </c>
      <c r="G1364" t="s">
        <v>108</v>
      </c>
      <c r="H1364" t="s">
        <v>108</v>
      </c>
      <c r="I1364" t="s">
        <v>108</v>
      </c>
      <c r="J1364" t="s">
        <v>108</v>
      </c>
      <c r="K1364" t="s">
        <v>108</v>
      </c>
      <c r="L1364" t="s">
        <v>108</v>
      </c>
      <c r="M1364" t="s">
        <v>108</v>
      </c>
      <c r="N1364" t="s">
        <v>108</v>
      </c>
    </row>
    <row r="1365" spans="1:14" x14ac:dyDescent="0.2">
      <c r="A1365" t="e">
        <f ca="1">_xll.BFieldInfo($B$1365)</f>
        <v>#NAME?</v>
      </c>
      <c r="B1365" t="s">
        <v>115</v>
      </c>
      <c r="C1365" t="s">
        <v>108</v>
      </c>
      <c r="D1365" t="s">
        <v>108</v>
      </c>
      <c r="E1365" t="s">
        <v>108</v>
      </c>
      <c r="F1365" t="s">
        <v>108</v>
      </c>
      <c r="G1365" t="s">
        <v>108</v>
      </c>
      <c r="H1365" t="s">
        <v>108</v>
      </c>
      <c r="I1365" t="s">
        <v>108</v>
      </c>
      <c r="J1365" t="s">
        <v>108</v>
      </c>
      <c r="K1365" t="s">
        <v>108</v>
      </c>
      <c r="L1365" t="s">
        <v>108</v>
      </c>
      <c r="M1365" t="s">
        <v>108</v>
      </c>
      <c r="N1365" t="s">
        <v>108</v>
      </c>
    </row>
    <row r="1366" spans="1:14" x14ac:dyDescent="0.2">
      <c r="A1366" t="e">
        <f ca="1">_xll.BFieldInfo($B$1366)</f>
        <v>#NAME?</v>
      </c>
      <c r="B1366" t="s">
        <v>116</v>
      </c>
      <c r="C1366" t="s">
        <v>108</v>
      </c>
      <c r="D1366" t="s">
        <v>108</v>
      </c>
      <c r="E1366" t="s">
        <v>108</v>
      </c>
      <c r="F1366" t="s">
        <v>108</v>
      </c>
      <c r="G1366" t="s">
        <v>108</v>
      </c>
      <c r="H1366" t="s">
        <v>108</v>
      </c>
      <c r="I1366" t="s">
        <v>108</v>
      </c>
      <c r="J1366" t="s">
        <v>108</v>
      </c>
      <c r="K1366" t="s">
        <v>108</v>
      </c>
      <c r="L1366" t="s">
        <v>108</v>
      </c>
      <c r="M1366" t="s">
        <v>108</v>
      </c>
      <c r="N1366" t="s">
        <v>108</v>
      </c>
    </row>
    <row r="1367" spans="1:14" x14ac:dyDescent="0.2">
      <c r="A1367" t="e">
        <f ca="1">_xll.BFieldInfo($B$1367)</f>
        <v>#NAME?</v>
      </c>
      <c r="B1367" t="s">
        <v>117</v>
      </c>
      <c r="C1367" t="s">
        <v>108</v>
      </c>
      <c r="D1367" t="s">
        <v>108</v>
      </c>
      <c r="E1367" t="s">
        <v>108</v>
      </c>
      <c r="F1367" t="s">
        <v>108</v>
      </c>
      <c r="G1367" t="s">
        <v>108</v>
      </c>
      <c r="H1367" t="s">
        <v>108</v>
      </c>
      <c r="I1367" t="s">
        <v>108</v>
      </c>
      <c r="J1367" t="s">
        <v>108</v>
      </c>
      <c r="K1367" t="s">
        <v>108</v>
      </c>
      <c r="L1367" t="s">
        <v>108</v>
      </c>
      <c r="M1367" t="s">
        <v>108</v>
      </c>
      <c r="N1367" t="s">
        <v>108</v>
      </c>
    </row>
    <row r="1369" spans="1:14" x14ac:dyDescent="0.2">
      <c r="A1369" t="s">
        <v>137</v>
      </c>
      <c r="B1369" t="s">
        <v>106</v>
      </c>
      <c r="C1369" s="8" t="e">
        <f ca="1">_xll.BDH($A$1369,$B$1370:$B$1380,$B$1,$B$2,"Dir=H","Per=Y","Days=A","Dts=S","Sort=R","cols=11;rows=12")</f>
        <v>#NAME?</v>
      </c>
      <c r="D1369" s="8">
        <v>43465</v>
      </c>
      <c r="E1369" s="8">
        <v>43100</v>
      </c>
      <c r="F1369" s="8">
        <v>43098</v>
      </c>
      <c r="G1369" s="8">
        <v>42735</v>
      </c>
      <c r="H1369" s="8">
        <v>42734</v>
      </c>
      <c r="I1369" s="8">
        <v>42369</v>
      </c>
      <c r="J1369" s="8">
        <v>42004</v>
      </c>
      <c r="K1369" s="8">
        <v>41639</v>
      </c>
      <c r="L1369" s="8">
        <v>41274</v>
      </c>
      <c r="M1369" s="8">
        <v>40907</v>
      </c>
    </row>
    <row r="1370" spans="1:14" x14ac:dyDescent="0.2">
      <c r="A1370" t="e">
        <f ca="1">_xll.BFieldInfo($B$1370)</f>
        <v>#NAME?</v>
      </c>
      <c r="B1370" t="s">
        <v>107</v>
      </c>
      <c r="C1370">
        <v>72.400000000000006</v>
      </c>
      <c r="D1370" t="s">
        <v>108</v>
      </c>
      <c r="E1370" t="s">
        <v>108</v>
      </c>
      <c r="F1370" t="s">
        <v>108</v>
      </c>
      <c r="G1370" t="s">
        <v>108</v>
      </c>
      <c r="H1370" t="s">
        <v>108</v>
      </c>
      <c r="I1370" t="s">
        <v>108</v>
      </c>
      <c r="J1370" t="s">
        <v>108</v>
      </c>
      <c r="K1370" t="s">
        <v>108</v>
      </c>
      <c r="L1370" t="s">
        <v>108</v>
      </c>
      <c r="M1370" t="s">
        <v>108</v>
      </c>
    </row>
    <row r="1371" spans="1:14" x14ac:dyDescent="0.2">
      <c r="A1371" t="e">
        <f ca="1">_xll.BFieldInfo($B$1371)</f>
        <v>#NAME?</v>
      </c>
      <c r="B1371" t="s">
        <v>109</v>
      </c>
      <c r="C1371">
        <v>28.956</v>
      </c>
      <c r="D1371" t="s">
        <v>108</v>
      </c>
      <c r="E1371" t="s">
        <v>108</v>
      </c>
      <c r="F1371" t="s">
        <v>108</v>
      </c>
      <c r="G1371" t="s">
        <v>108</v>
      </c>
      <c r="H1371" t="s">
        <v>108</v>
      </c>
      <c r="I1371" t="s">
        <v>108</v>
      </c>
      <c r="J1371" t="s">
        <v>108</v>
      </c>
      <c r="K1371" t="s">
        <v>108</v>
      </c>
      <c r="L1371" t="s">
        <v>108</v>
      </c>
      <c r="M1371" t="s">
        <v>108</v>
      </c>
    </row>
    <row r="1372" spans="1:14" x14ac:dyDescent="0.2">
      <c r="A1372" t="e">
        <f ca="1">_xll.BFieldInfo($B$1372)</f>
        <v>#NAME?</v>
      </c>
      <c r="B1372" t="s">
        <v>110</v>
      </c>
      <c r="C1372">
        <v>20.501999999999999</v>
      </c>
      <c r="D1372" t="s">
        <v>108</v>
      </c>
      <c r="E1372" t="s">
        <v>108</v>
      </c>
      <c r="F1372" t="s">
        <v>108</v>
      </c>
      <c r="G1372" t="s">
        <v>108</v>
      </c>
      <c r="H1372" t="s">
        <v>108</v>
      </c>
      <c r="I1372" t="s">
        <v>108</v>
      </c>
      <c r="J1372" t="s">
        <v>108</v>
      </c>
      <c r="K1372" t="s">
        <v>108</v>
      </c>
      <c r="L1372" t="s">
        <v>108</v>
      </c>
      <c r="M1372" t="s">
        <v>108</v>
      </c>
    </row>
    <row r="1373" spans="1:14" x14ac:dyDescent="0.2">
      <c r="A1373" t="e">
        <f ca="1">_xll.BFieldInfo($B$1373)</f>
        <v>#NAME?</v>
      </c>
      <c r="B1373" t="s">
        <v>111</v>
      </c>
      <c r="C1373">
        <v>1334.1479999999999</v>
      </c>
      <c r="D1373" t="s">
        <v>108</v>
      </c>
      <c r="E1373" t="s">
        <v>108</v>
      </c>
      <c r="F1373" t="s">
        <v>108</v>
      </c>
      <c r="G1373" t="s">
        <v>108</v>
      </c>
      <c r="H1373" t="s">
        <v>108</v>
      </c>
      <c r="I1373" t="s">
        <v>108</v>
      </c>
      <c r="J1373" t="s">
        <v>108</v>
      </c>
      <c r="K1373" t="s">
        <v>108</v>
      </c>
      <c r="L1373" t="s">
        <v>108</v>
      </c>
      <c r="M1373" t="s">
        <v>108</v>
      </c>
    </row>
    <row r="1374" spans="1:14" x14ac:dyDescent="0.2">
      <c r="A1374" t="e">
        <f ca="1">_xll.BFieldInfo($B$1374)</f>
        <v>#NAME?</v>
      </c>
      <c r="B1374" t="s">
        <v>109</v>
      </c>
      <c r="C1374">
        <v>28.956</v>
      </c>
      <c r="D1374" t="s">
        <v>108</v>
      </c>
      <c r="E1374" t="s">
        <v>108</v>
      </c>
      <c r="F1374" t="s">
        <v>108</v>
      </c>
      <c r="G1374" t="s">
        <v>108</v>
      </c>
      <c r="H1374" t="s">
        <v>108</v>
      </c>
      <c r="I1374" t="s">
        <v>108</v>
      </c>
      <c r="J1374" t="s">
        <v>108</v>
      </c>
      <c r="K1374" t="s">
        <v>108</v>
      </c>
      <c r="L1374" t="s">
        <v>108</v>
      </c>
      <c r="M1374" t="s">
        <v>108</v>
      </c>
    </row>
    <row r="1375" spans="1:14" x14ac:dyDescent="0.2">
      <c r="A1375" t="e">
        <f ca="1">_xll.BFieldInfo($B$1375)</f>
        <v>#NAME?</v>
      </c>
      <c r="B1375" t="s">
        <v>112</v>
      </c>
      <c r="C1375">
        <v>1.8319999999999999</v>
      </c>
      <c r="D1375" t="s">
        <v>108</v>
      </c>
      <c r="E1375" t="s">
        <v>108</v>
      </c>
      <c r="F1375" t="s">
        <v>108</v>
      </c>
      <c r="G1375" t="s">
        <v>108</v>
      </c>
      <c r="H1375" t="s">
        <v>108</v>
      </c>
      <c r="I1375" t="s">
        <v>108</v>
      </c>
      <c r="J1375" t="s">
        <v>108</v>
      </c>
      <c r="K1375" t="s">
        <v>108</v>
      </c>
      <c r="L1375" t="s">
        <v>108</v>
      </c>
      <c r="M1375" t="s">
        <v>108</v>
      </c>
    </row>
    <row r="1376" spans="1:14" x14ac:dyDescent="0.2">
      <c r="A1376" t="e">
        <f ca="1">_xll.BFieldInfo($B$1376)</f>
        <v>#NAME?</v>
      </c>
      <c r="B1376" t="s">
        <v>113</v>
      </c>
      <c r="C1376" t="s">
        <v>108</v>
      </c>
      <c r="D1376" t="s">
        <v>108</v>
      </c>
      <c r="E1376" t="s">
        <v>108</v>
      </c>
      <c r="F1376" t="s">
        <v>108</v>
      </c>
      <c r="G1376" t="s">
        <v>108</v>
      </c>
      <c r="H1376" t="s">
        <v>108</v>
      </c>
      <c r="I1376" t="s">
        <v>108</v>
      </c>
      <c r="J1376" t="s">
        <v>108</v>
      </c>
      <c r="K1376" t="s">
        <v>108</v>
      </c>
      <c r="L1376" t="s">
        <v>108</v>
      </c>
      <c r="M1376" t="s">
        <v>108</v>
      </c>
    </row>
    <row r="1377" spans="1:20" x14ac:dyDescent="0.2">
      <c r="A1377" t="e">
        <f ca="1">_xll.BFieldInfo($B$1377)</f>
        <v>#NAME?</v>
      </c>
      <c r="B1377" t="s">
        <v>114</v>
      </c>
      <c r="C1377" t="s">
        <v>108</v>
      </c>
      <c r="D1377" t="s">
        <v>108</v>
      </c>
      <c r="E1377" t="s">
        <v>108</v>
      </c>
      <c r="F1377" t="s">
        <v>108</v>
      </c>
      <c r="G1377" t="s">
        <v>108</v>
      </c>
      <c r="H1377" t="s">
        <v>108</v>
      </c>
      <c r="I1377" t="s">
        <v>108</v>
      </c>
      <c r="J1377" t="s">
        <v>108</v>
      </c>
      <c r="K1377" t="s">
        <v>108</v>
      </c>
      <c r="L1377" t="s">
        <v>108</v>
      </c>
      <c r="M1377" t="s">
        <v>108</v>
      </c>
    </row>
    <row r="1378" spans="1:20" x14ac:dyDescent="0.2">
      <c r="A1378" t="e">
        <f ca="1">_xll.BFieldInfo($B$1378)</f>
        <v>#NAME?</v>
      </c>
      <c r="B1378" t="s">
        <v>115</v>
      </c>
      <c r="C1378">
        <v>19.613</v>
      </c>
      <c r="D1378">
        <v>61.51</v>
      </c>
      <c r="E1378">
        <v>49.66</v>
      </c>
      <c r="F1378">
        <v>49.494999999999997</v>
      </c>
      <c r="G1378">
        <v>49.494999999999997</v>
      </c>
      <c r="H1378" t="s">
        <v>108</v>
      </c>
      <c r="I1378" t="s">
        <v>108</v>
      </c>
      <c r="J1378" t="s">
        <v>108</v>
      </c>
      <c r="K1378" t="s">
        <v>108</v>
      </c>
      <c r="L1378" t="s">
        <v>108</v>
      </c>
      <c r="M1378" t="s">
        <v>108</v>
      </c>
    </row>
    <row r="1379" spans="1:20" x14ac:dyDescent="0.2">
      <c r="A1379" t="e">
        <f ca="1">_xll.BFieldInfo($B$1379)</f>
        <v>#NAME?</v>
      </c>
      <c r="B1379" t="s">
        <v>116</v>
      </c>
      <c r="C1379">
        <v>71.900300000000001</v>
      </c>
      <c r="D1379" t="s">
        <v>108</v>
      </c>
      <c r="E1379" t="s">
        <v>108</v>
      </c>
      <c r="F1379" t="s">
        <v>108</v>
      </c>
      <c r="G1379" t="s">
        <v>108</v>
      </c>
      <c r="H1379" t="s">
        <v>108</v>
      </c>
      <c r="I1379" t="s">
        <v>108</v>
      </c>
      <c r="J1379" t="s">
        <v>108</v>
      </c>
      <c r="K1379" t="s">
        <v>108</v>
      </c>
      <c r="L1379" t="s">
        <v>108</v>
      </c>
      <c r="M1379" t="s">
        <v>108</v>
      </c>
    </row>
    <row r="1380" spans="1:20" x14ac:dyDescent="0.2">
      <c r="A1380" t="e">
        <f ca="1">_xll.BFieldInfo($B$1380)</f>
        <v>#NAME?</v>
      </c>
      <c r="B1380" t="s">
        <v>117</v>
      </c>
      <c r="C1380">
        <v>2.5996999999999999</v>
      </c>
      <c r="D1380" t="s">
        <v>108</v>
      </c>
      <c r="E1380" t="s">
        <v>108</v>
      </c>
      <c r="F1380" t="s">
        <v>108</v>
      </c>
      <c r="G1380" t="s">
        <v>108</v>
      </c>
      <c r="H1380" t="s">
        <v>108</v>
      </c>
      <c r="I1380" t="s">
        <v>108</v>
      </c>
      <c r="J1380" t="s">
        <v>108</v>
      </c>
      <c r="K1380" t="s">
        <v>108</v>
      </c>
      <c r="L1380" t="s">
        <v>108</v>
      </c>
      <c r="M1380" t="s">
        <v>108</v>
      </c>
    </row>
    <row r="1382" spans="1:20" x14ac:dyDescent="0.2">
      <c r="A1382" t="s">
        <v>138</v>
      </c>
      <c r="B1382" t="s">
        <v>106</v>
      </c>
      <c r="C1382" s="8" t="e">
        <f ca="1">_xll.BDH($A$1382,$B$1383:$B$1393,$B$1,$B$2,"Dir=H","Per=Y","Days=A","Dts=S","Sort=R","cols=18;rows=12")</f>
        <v>#NAME?</v>
      </c>
      <c r="D1382" s="8">
        <v>43830</v>
      </c>
      <c r="E1382" s="8">
        <v>43555</v>
      </c>
      <c r="F1382" s="8">
        <v>43465</v>
      </c>
      <c r="G1382" s="8">
        <v>43190</v>
      </c>
      <c r="H1382" s="8">
        <v>43098</v>
      </c>
      <c r="I1382" s="8">
        <v>42825</v>
      </c>
      <c r="J1382" s="8">
        <v>42734</v>
      </c>
      <c r="K1382" s="8">
        <v>42460</v>
      </c>
      <c r="L1382" s="8">
        <v>42369</v>
      </c>
      <c r="M1382" s="8">
        <v>42094</v>
      </c>
      <c r="N1382" s="8">
        <v>42004</v>
      </c>
      <c r="O1382" s="8">
        <v>41729</v>
      </c>
      <c r="P1382" s="8">
        <v>41639</v>
      </c>
      <c r="Q1382" s="8">
        <v>41364</v>
      </c>
      <c r="R1382" s="8">
        <v>41274</v>
      </c>
      <c r="S1382" s="8">
        <v>40999</v>
      </c>
      <c r="T1382" s="8">
        <v>40907</v>
      </c>
    </row>
    <row r="1383" spans="1:20" x14ac:dyDescent="0.2">
      <c r="A1383" t="e">
        <f ca="1">_xll.BFieldInfo($B$1383)</f>
        <v>#NAME?</v>
      </c>
      <c r="B1383" t="s">
        <v>107</v>
      </c>
      <c r="C1383">
        <v>137.33000000000001</v>
      </c>
      <c r="D1383">
        <v>137.33000000000001</v>
      </c>
      <c r="E1383">
        <v>121.12</v>
      </c>
      <c r="F1383">
        <v>121.12</v>
      </c>
      <c r="G1383">
        <v>166.08</v>
      </c>
      <c r="H1383">
        <v>166.08</v>
      </c>
      <c r="I1383">
        <v>190.03</v>
      </c>
      <c r="J1383">
        <v>190.03</v>
      </c>
      <c r="K1383">
        <v>148.01</v>
      </c>
      <c r="L1383">
        <v>148.01</v>
      </c>
      <c r="M1383">
        <v>87.18</v>
      </c>
      <c r="N1383">
        <v>87.18</v>
      </c>
      <c r="O1383">
        <v>65.77</v>
      </c>
      <c r="P1383">
        <v>65.77</v>
      </c>
      <c r="Q1383">
        <v>56.61</v>
      </c>
      <c r="R1383">
        <v>56.61</v>
      </c>
      <c r="S1383">
        <v>55.24</v>
      </c>
      <c r="T1383">
        <v>55.24</v>
      </c>
    </row>
    <row r="1384" spans="1:20" x14ac:dyDescent="0.2">
      <c r="A1384" t="e">
        <f ca="1">_xll.BFieldInfo($B$1384)</f>
        <v>#NAME?</v>
      </c>
      <c r="B1384" t="s">
        <v>109</v>
      </c>
      <c r="C1384" t="s">
        <v>108</v>
      </c>
      <c r="D1384" t="s">
        <v>108</v>
      </c>
      <c r="E1384" t="s">
        <v>108</v>
      </c>
      <c r="F1384" t="s">
        <v>108</v>
      </c>
      <c r="G1384" t="s">
        <v>108</v>
      </c>
      <c r="H1384" t="s">
        <v>108</v>
      </c>
      <c r="I1384" t="s">
        <v>108</v>
      </c>
      <c r="J1384" t="s">
        <v>108</v>
      </c>
      <c r="K1384" t="s">
        <v>108</v>
      </c>
      <c r="L1384" t="s">
        <v>108</v>
      </c>
      <c r="M1384" t="s">
        <v>108</v>
      </c>
      <c r="N1384" t="s">
        <v>108</v>
      </c>
      <c r="O1384" t="s">
        <v>108</v>
      </c>
      <c r="P1384" t="s">
        <v>108</v>
      </c>
      <c r="Q1384" t="s">
        <v>108</v>
      </c>
      <c r="R1384" t="s">
        <v>108</v>
      </c>
      <c r="S1384" t="s">
        <v>108</v>
      </c>
      <c r="T1384" t="s">
        <v>108</v>
      </c>
    </row>
    <row r="1385" spans="1:20" x14ac:dyDescent="0.2">
      <c r="A1385" t="e">
        <f ca="1">_xll.BFieldInfo($B$1385)</f>
        <v>#NAME?</v>
      </c>
      <c r="B1385" t="s">
        <v>110</v>
      </c>
      <c r="C1385" t="s">
        <v>108</v>
      </c>
      <c r="D1385" t="s">
        <v>108</v>
      </c>
      <c r="E1385" t="s">
        <v>108</v>
      </c>
      <c r="F1385" t="s">
        <v>108</v>
      </c>
      <c r="G1385" t="s">
        <v>108</v>
      </c>
      <c r="H1385" t="s">
        <v>108</v>
      </c>
      <c r="I1385" t="s">
        <v>108</v>
      </c>
      <c r="J1385" t="s">
        <v>108</v>
      </c>
      <c r="K1385" t="s">
        <v>108</v>
      </c>
      <c r="L1385" t="s">
        <v>108</v>
      </c>
      <c r="M1385" t="s">
        <v>108</v>
      </c>
      <c r="N1385" t="s">
        <v>108</v>
      </c>
      <c r="O1385" t="s">
        <v>108</v>
      </c>
      <c r="P1385" t="s">
        <v>108</v>
      </c>
      <c r="Q1385" t="s">
        <v>108</v>
      </c>
      <c r="R1385" t="s">
        <v>108</v>
      </c>
      <c r="S1385" t="s">
        <v>108</v>
      </c>
      <c r="T1385" t="s">
        <v>108</v>
      </c>
    </row>
    <row r="1386" spans="1:20" x14ac:dyDescent="0.2">
      <c r="A1386" t="e">
        <f ca="1">_xll.BFieldInfo($B$1386)</f>
        <v>#NAME?</v>
      </c>
      <c r="B1386" t="s">
        <v>111</v>
      </c>
      <c r="C1386">
        <v>1575.3690999999999</v>
      </c>
      <c r="D1386">
        <v>1606.8765000000001</v>
      </c>
      <c r="E1386">
        <v>1606.8765000000001</v>
      </c>
      <c r="F1386">
        <v>1838.7708</v>
      </c>
      <c r="G1386">
        <v>1838.7708</v>
      </c>
      <c r="H1386">
        <v>2402.7415999999998</v>
      </c>
      <c r="I1386">
        <v>2402.7415999999998</v>
      </c>
      <c r="J1386">
        <v>1734.2623000000001</v>
      </c>
      <c r="K1386">
        <v>1734.2623000000001</v>
      </c>
      <c r="L1386">
        <v>1150.356</v>
      </c>
      <c r="M1386">
        <v>1150.356</v>
      </c>
      <c r="N1386">
        <v>983.94860000000006</v>
      </c>
      <c r="O1386">
        <v>983.94860000000006</v>
      </c>
      <c r="P1386">
        <v>693.80989999999997</v>
      </c>
      <c r="Q1386">
        <v>693.80989999999997</v>
      </c>
      <c r="R1386">
        <v>693.17920000000004</v>
      </c>
      <c r="S1386">
        <v>693.17920000000004</v>
      </c>
      <c r="T1386" t="s">
        <v>108</v>
      </c>
    </row>
    <row r="1387" spans="1:20" x14ac:dyDescent="0.2">
      <c r="A1387" t="e">
        <f ca="1">_xll.BFieldInfo($B$1387)</f>
        <v>#NAME?</v>
      </c>
      <c r="B1387" t="s">
        <v>109</v>
      </c>
      <c r="C1387" t="s">
        <v>108</v>
      </c>
      <c r="D1387" t="s">
        <v>108</v>
      </c>
      <c r="E1387" t="s">
        <v>108</v>
      </c>
      <c r="F1387" t="s">
        <v>108</v>
      </c>
      <c r="G1387" t="s">
        <v>108</v>
      </c>
      <c r="H1387" t="s">
        <v>108</v>
      </c>
      <c r="I1387" t="s">
        <v>108</v>
      </c>
      <c r="J1387" t="s">
        <v>108</v>
      </c>
      <c r="K1387" t="s">
        <v>108</v>
      </c>
      <c r="L1387" t="s">
        <v>108</v>
      </c>
      <c r="M1387" t="s">
        <v>108</v>
      </c>
      <c r="N1387" t="s">
        <v>108</v>
      </c>
      <c r="O1387" t="s">
        <v>108</v>
      </c>
      <c r="P1387" t="s">
        <v>108</v>
      </c>
      <c r="Q1387" t="s">
        <v>108</v>
      </c>
      <c r="R1387" t="s">
        <v>108</v>
      </c>
      <c r="S1387" t="s">
        <v>108</v>
      </c>
      <c r="T1387" t="s">
        <v>108</v>
      </c>
    </row>
    <row r="1388" spans="1:20" x14ac:dyDescent="0.2">
      <c r="A1388" t="e">
        <f ca="1">_xll.BFieldInfo($B$1388)</f>
        <v>#NAME?</v>
      </c>
      <c r="B1388" t="s">
        <v>112</v>
      </c>
      <c r="C1388" t="s">
        <v>108</v>
      </c>
      <c r="D1388" t="s">
        <v>108</v>
      </c>
      <c r="E1388" t="s">
        <v>108</v>
      </c>
      <c r="F1388" t="s">
        <v>108</v>
      </c>
      <c r="G1388" t="s">
        <v>108</v>
      </c>
      <c r="H1388" t="s">
        <v>108</v>
      </c>
      <c r="I1388" t="s">
        <v>108</v>
      </c>
      <c r="J1388" t="s">
        <v>108</v>
      </c>
      <c r="K1388" t="s">
        <v>108</v>
      </c>
      <c r="L1388" t="s">
        <v>108</v>
      </c>
      <c r="M1388" t="s">
        <v>108</v>
      </c>
      <c r="N1388" t="s">
        <v>108</v>
      </c>
      <c r="O1388" t="s">
        <v>108</v>
      </c>
      <c r="P1388" t="s">
        <v>108</v>
      </c>
      <c r="Q1388" t="s">
        <v>108</v>
      </c>
      <c r="R1388" t="s">
        <v>108</v>
      </c>
      <c r="S1388" t="s">
        <v>108</v>
      </c>
      <c r="T1388" t="s">
        <v>108</v>
      </c>
    </row>
    <row r="1389" spans="1:20" x14ac:dyDescent="0.2">
      <c r="A1389" t="e">
        <f ca="1">_xll.BFieldInfo($B$1389)</f>
        <v>#NAME?</v>
      </c>
      <c r="B1389" t="s">
        <v>113</v>
      </c>
      <c r="C1389" t="s">
        <v>108</v>
      </c>
      <c r="D1389" t="s">
        <v>108</v>
      </c>
      <c r="E1389" t="s">
        <v>108</v>
      </c>
      <c r="F1389" t="s">
        <v>108</v>
      </c>
      <c r="G1389" t="s">
        <v>108</v>
      </c>
      <c r="H1389" t="s">
        <v>108</v>
      </c>
      <c r="I1389" t="s">
        <v>108</v>
      </c>
      <c r="J1389" t="s">
        <v>108</v>
      </c>
      <c r="K1389" t="s">
        <v>108</v>
      </c>
      <c r="L1389" t="s">
        <v>108</v>
      </c>
      <c r="M1389" t="s">
        <v>108</v>
      </c>
      <c r="N1389" t="s">
        <v>108</v>
      </c>
      <c r="O1389" t="s">
        <v>108</v>
      </c>
      <c r="P1389" t="s">
        <v>108</v>
      </c>
      <c r="Q1389" t="s">
        <v>108</v>
      </c>
      <c r="R1389" t="s">
        <v>108</v>
      </c>
      <c r="S1389" t="s">
        <v>108</v>
      </c>
      <c r="T1389" t="s">
        <v>108</v>
      </c>
    </row>
    <row r="1390" spans="1:20" x14ac:dyDescent="0.2">
      <c r="A1390" t="e">
        <f ca="1">_xll.BFieldInfo($B$1390)</f>
        <v>#NAME?</v>
      </c>
      <c r="B1390" t="s">
        <v>114</v>
      </c>
      <c r="C1390" t="s">
        <v>108</v>
      </c>
      <c r="D1390" t="s">
        <v>108</v>
      </c>
      <c r="E1390" t="s">
        <v>108</v>
      </c>
      <c r="F1390" t="s">
        <v>108</v>
      </c>
      <c r="G1390" t="s">
        <v>108</v>
      </c>
      <c r="H1390" t="s">
        <v>108</v>
      </c>
      <c r="I1390" t="s">
        <v>108</v>
      </c>
      <c r="J1390" t="s">
        <v>108</v>
      </c>
      <c r="K1390" t="s">
        <v>108</v>
      </c>
      <c r="L1390" t="s">
        <v>108</v>
      </c>
      <c r="M1390" t="s">
        <v>108</v>
      </c>
      <c r="N1390" t="s">
        <v>108</v>
      </c>
      <c r="O1390" t="s">
        <v>108</v>
      </c>
      <c r="P1390" t="s">
        <v>108</v>
      </c>
      <c r="Q1390" t="s">
        <v>108</v>
      </c>
      <c r="R1390" t="s">
        <v>108</v>
      </c>
      <c r="S1390" t="s">
        <v>108</v>
      </c>
      <c r="T1390" t="s">
        <v>108</v>
      </c>
    </row>
    <row r="1391" spans="1:20" x14ac:dyDescent="0.2">
      <c r="A1391" t="e">
        <f ca="1">_xll.BFieldInfo($B$1391)</f>
        <v>#NAME?</v>
      </c>
      <c r="B1391" t="s">
        <v>115</v>
      </c>
      <c r="C1391">
        <v>9.2889999999999997</v>
      </c>
      <c r="D1391">
        <v>73.343999999999994</v>
      </c>
      <c r="E1391">
        <v>73.343999999999994</v>
      </c>
      <c r="F1391">
        <v>61.07</v>
      </c>
      <c r="G1391">
        <v>61.07</v>
      </c>
      <c r="H1391">
        <v>55.298000000000002</v>
      </c>
      <c r="I1391">
        <v>55.298000000000002</v>
      </c>
      <c r="J1391">
        <v>44.435000000000002</v>
      </c>
      <c r="K1391">
        <v>44.435000000000002</v>
      </c>
      <c r="L1391">
        <v>28.545999999999999</v>
      </c>
      <c r="M1391">
        <v>28.545999999999999</v>
      </c>
      <c r="N1391">
        <v>15.645</v>
      </c>
      <c r="O1391">
        <v>15.645</v>
      </c>
      <c r="P1391">
        <v>4.8460000000000001</v>
      </c>
      <c r="Q1391">
        <v>4.8460000000000001</v>
      </c>
      <c r="R1391">
        <v>5.14</v>
      </c>
      <c r="S1391">
        <v>5.14</v>
      </c>
      <c r="T1391" t="s">
        <v>108</v>
      </c>
    </row>
    <row r="1392" spans="1:20" x14ac:dyDescent="0.2">
      <c r="A1392" t="e">
        <f ca="1">_xll.BFieldInfo($B$1392)</f>
        <v>#NAME?</v>
      </c>
      <c r="B1392" t="s">
        <v>116</v>
      </c>
      <c r="C1392" t="s">
        <v>108</v>
      </c>
      <c r="D1392" t="s">
        <v>108</v>
      </c>
      <c r="E1392" t="s">
        <v>108</v>
      </c>
      <c r="F1392" t="s">
        <v>108</v>
      </c>
      <c r="G1392" t="s">
        <v>108</v>
      </c>
      <c r="H1392" t="s">
        <v>108</v>
      </c>
      <c r="I1392" t="s">
        <v>108</v>
      </c>
      <c r="J1392" t="s">
        <v>108</v>
      </c>
      <c r="K1392" t="s">
        <v>108</v>
      </c>
      <c r="L1392" t="s">
        <v>108</v>
      </c>
      <c r="M1392" t="s">
        <v>108</v>
      </c>
      <c r="N1392" t="s">
        <v>108</v>
      </c>
      <c r="O1392" t="s">
        <v>108</v>
      </c>
      <c r="P1392" t="s">
        <v>108</v>
      </c>
      <c r="Q1392" t="s">
        <v>108</v>
      </c>
      <c r="R1392" t="s">
        <v>108</v>
      </c>
      <c r="S1392" t="s">
        <v>108</v>
      </c>
      <c r="T1392" t="s">
        <v>108</v>
      </c>
    </row>
    <row r="1393" spans="1:20" x14ac:dyDescent="0.2">
      <c r="A1393" t="e">
        <f ca="1">_xll.BFieldInfo($B$1393)</f>
        <v>#NAME?</v>
      </c>
      <c r="B1393" t="s">
        <v>117</v>
      </c>
      <c r="C1393" t="s">
        <v>108</v>
      </c>
      <c r="D1393" t="s">
        <v>108</v>
      </c>
      <c r="E1393" t="s">
        <v>108</v>
      </c>
      <c r="F1393" t="s">
        <v>108</v>
      </c>
      <c r="G1393" t="s">
        <v>108</v>
      </c>
      <c r="H1393" t="s">
        <v>108</v>
      </c>
      <c r="I1393" t="s">
        <v>108</v>
      </c>
      <c r="J1393" t="s">
        <v>108</v>
      </c>
      <c r="K1393" t="s">
        <v>108</v>
      </c>
      <c r="L1393" t="s">
        <v>108</v>
      </c>
      <c r="M1393" t="s">
        <v>108</v>
      </c>
      <c r="N1393" t="s">
        <v>108</v>
      </c>
      <c r="O1393" t="s">
        <v>108</v>
      </c>
      <c r="P1393" t="s">
        <v>108</v>
      </c>
      <c r="Q1393" t="s">
        <v>108</v>
      </c>
      <c r="R1393" t="s">
        <v>108</v>
      </c>
      <c r="S1393" t="s">
        <v>108</v>
      </c>
      <c r="T1393" t="s">
        <v>108</v>
      </c>
    </row>
    <row r="1395" spans="1:20" x14ac:dyDescent="0.2">
      <c r="A1395" t="s">
        <v>142</v>
      </c>
      <c r="B1395" t="s">
        <v>106</v>
      </c>
      <c r="C1395" s="8" t="e">
        <f ca="1">_xll.BDH($A$1395,$B$1396:$B$1406,$B$1,$B$2,"Dir=H","Per=Y","Days=A","Dts=S","Sort=R","cols=9;rows=12")</f>
        <v>#NAME?</v>
      </c>
      <c r="D1395" s="8">
        <v>43465</v>
      </c>
      <c r="E1395" s="8">
        <v>43098</v>
      </c>
      <c r="F1395" s="8">
        <v>42734</v>
      </c>
      <c r="G1395" s="8">
        <v>42369</v>
      </c>
      <c r="H1395" s="8">
        <v>42004</v>
      </c>
      <c r="I1395" s="8">
        <v>41639</v>
      </c>
      <c r="J1395" s="8">
        <v>41274</v>
      </c>
      <c r="K1395" s="8">
        <v>40907</v>
      </c>
    </row>
    <row r="1396" spans="1:20" x14ac:dyDescent="0.2">
      <c r="A1396" t="e">
        <f ca="1">_xll.BFieldInfo($B$1396)</f>
        <v>#NAME?</v>
      </c>
      <c r="B1396" t="s">
        <v>107</v>
      </c>
      <c r="C1396">
        <v>183.11</v>
      </c>
      <c r="D1396">
        <v>155.32</v>
      </c>
      <c r="E1396">
        <v>167.46</v>
      </c>
      <c r="F1396">
        <v>160.86000000000001</v>
      </c>
      <c r="G1396">
        <v>144.05000000000001</v>
      </c>
      <c r="H1396">
        <v>138.05000000000001</v>
      </c>
      <c r="I1396">
        <v>120.9</v>
      </c>
      <c r="J1396">
        <v>130</v>
      </c>
      <c r="K1396">
        <v>115.5</v>
      </c>
    </row>
    <row r="1397" spans="1:20" x14ac:dyDescent="0.2">
      <c r="A1397" t="e">
        <f ca="1">_xll.BFieldInfo($B$1397)</f>
        <v>#NAME?</v>
      </c>
      <c r="B1397" t="s">
        <v>109</v>
      </c>
      <c r="C1397" t="s">
        <v>108</v>
      </c>
      <c r="D1397" t="s">
        <v>108</v>
      </c>
      <c r="E1397" t="s">
        <v>108</v>
      </c>
      <c r="F1397" t="s">
        <v>108</v>
      </c>
      <c r="G1397" t="s">
        <v>108</v>
      </c>
      <c r="H1397" t="s">
        <v>108</v>
      </c>
      <c r="I1397" t="s">
        <v>108</v>
      </c>
      <c r="J1397" t="s">
        <v>108</v>
      </c>
      <c r="K1397" t="s">
        <v>108</v>
      </c>
    </row>
    <row r="1398" spans="1:20" x14ac:dyDescent="0.2">
      <c r="A1398" t="e">
        <f ca="1">_xll.BFieldInfo($B$1398)</f>
        <v>#NAME?</v>
      </c>
      <c r="B1398" t="s">
        <v>110</v>
      </c>
      <c r="C1398" t="s">
        <v>108</v>
      </c>
      <c r="D1398" t="s">
        <v>108</v>
      </c>
      <c r="E1398" t="s">
        <v>108</v>
      </c>
      <c r="F1398" t="s">
        <v>108</v>
      </c>
      <c r="G1398" t="s">
        <v>108</v>
      </c>
      <c r="H1398" t="s">
        <v>108</v>
      </c>
      <c r="I1398" t="s">
        <v>108</v>
      </c>
      <c r="J1398" t="s">
        <v>108</v>
      </c>
      <c r="K1398" t="s">
        <v>108</v>
      </c>
    </row>
    <row r="1399" spans="1:20" x14ac:dyDescent="0.2">
      <c r="A1399" t="e">
        <f ca="1">_xll.BFieldInfo($B$1399)</f>
        <v>#NAME?</v>
      </c>
      <c r="B1399" t="s">
        <v>111</v>
      </c>
      <c r="C1399" t="s">
        <v>108</v>
      </c>
      <c r="D1399" t="s">
        <v>108</v>
      </c>
      <c r="E1399" t="s">
        <v>108</v>
      </c>
      <c r="F1399" t="s">
        <v>108</v>
      </c>
      <c r="G1399" t="s">
        <v>108</v>
      </c>
      <c r="H1399" t="s">
        <v>108</v>
      </c>
      <c r="I1399" t="s">
        <v>108</v>
      </c>
      <c r="J1399" t="s">
        <v>108</v>
      </c>
      <c r="K1399" t="s">
        <v>108</v>
      </c>
    </row>
    <row r="1400" spans="1:20" x14ac:dyDescent="0.2">
      <c r="A1400" t="e">
        <f ca="1">_xll.BFieldInfo($B$1400)</f>
        <v>#NAME?</v>
      </c>
      <c r="B1400" t="s">
        <v>109</v>
      </c>
      <c r="C1400" t="s">
        <v>108</v>
      </c>
      <c r="D1400" t="s">
        <v>108</v>
      </c>
      <c r="E1400" t="s">
        <v>108</v>
      </c>
      <c r="F1400" t="s">
        <v>108</v>
      </c>
      <c r="G1400" t="s">
        <v>108</v>
      </c>
      <c r="H1400" t="s">
        <v>108</v>
      </c>
      <c r="I1400" t="s">
        <v>108</v>
      </c>
      <c r="J1400" t="s">
        <v>108</v>
      </c>
      <c r="K1400" t="s">
        <v>108</v>
      </c>
    </row>
    <row r="1401" spans="1:20" x14ac:dyDescent="0.2">
      <c r="A1401" t="e">
        <f ca="1">_xll.BFieldInfo($B$1401)</f>
        <v>#NAME?</v>
      </c>
      <c r="B1401" t="s">
        <v>112</v>
      </c>
      <c r="C1401" t="s">
        <v>108</v>
      </c>
      <c r="D1401" t="s">
        <v>108</v>
      </c>
      <c r="E1401" t="s">
        <v>108</v>
      </c>
      <c r="F1401" t="s">
        <v>108</v>
      </c>
      <c r="G1401" t="s">
        <v>108</v>
      </c>
      <c r="H1401" t="s">
        <v>108</v>
      </c>
      <c r="I1401" t="s">
        <v>108</v>
      </c>
      <c r="J1401" t="s">
        <v>108</v>
      </c>
      <c r="K1401" t="s">
        <v>108</v>
      </c>
    </row>
    <row r="1402" spans="1:20" x14ac:dyDescent="0.2">
      <c r="A1402" t="e">
        <f ca="1">_xll.BFieldInfo($B$1402)</f>
        <v>#NAME?</v>
      </c>
      <c r="B1402" t="s">
        <v>113</v>
      </c>
      <c r="C1402" t="s">
        <v>108</v>
      </c>
      <c r="D1402" t="s">
        <v>108</v>
      </c>
      <c r="E1402" t="s">
        <v>108</v>
      </c>
      <c r="F1402" t="s">
        <v>108</v>
      </c>
      <c r="G1402" t="s">
        <v>108</v>
      </c>
      <c r="H1402" t="s">
        <v>108</v>
      </c>
      <c r="I1402" t="s">
        <v>108</v>
      </c>
      <c r="J1402" t="s">
        <v>108</v>
      </c>
      <c r="K1402" t="s">
        <v>108</v>
      </c>
    </row>
    <row r="1403" spans="1:20" x14ac:dyDescent="0.2">
      <c r="A1403" t="e">
        <f ca="1">_xll.BFieldInfo($B$1403)</f>
        <v>#NAME?</v>
      </c>
      <c r="B1403" t="s">
        <v>114</v>
      </c>
      <c r="C1403" t="s">
        <v>108</v>
      </c>
      <c r="D1403" t="s">
        <v>108</v>
      </c>
      <c r="E1403" t="s">
        <v>108</v>
      </c>
      <c r="F1403" t="s">
        <v>108</v>
      </c>
      <c r="G1403" t="s">
        <v>108</v>
      </c>
      <c r="H1403" t="s">
        <v>108</v>
      </c>
      <c r="I1403" t="s">
        <v>108</v>
      </c>
      <c r="J1403" t="s">
        <v>108</v>
      </c>
      <c r="K1403" t="s">
        <v>108</v>
      </c>
    </row>
    <row r="1404" spans="1:20" x14ac:dyDescent="0.2">
      <c r="A1404" t="e">
        <f ca="1">_xll.BFieldInfo($B$1404)</f>
        <v>#NAME?</v>
      </c>
      <c r="B1404" t="s">
        <v>115</v>
      </c>
      <c r="C1404" t="s">
        <v>108</v>
      </c>
      <c r="D1404" t="s">
        <v>108</v>
      </c>
      <c r="E1404" t="s">
        <v>108</v>
      </c>
      <c r="F1404" t="s">
        <v>108</v>
      </c>
      <c r="G1404" t="s">
        <v>108</v>
      </c>
      <c r="H1404" t="s">
        <v>108</v>
      </c>
      <c r="I1404" t="s">
        <v>108</v>
      </c>
      <c r="J1404" t="s">
        <v>108</v>
      </c>
      <c r="K1404" t="s">
        <v>108</v>
      </c>
    </row>
    <row r="1405" spans="1:20" x14ac:dyDescent="0.2">
      <c r="A1405" t="e">
        <f ca="1">_xll.BFieldInfo($B$1405)</f>
        <v>#NAME?</v>
      </c>
      <c r="B1405" t="s">
        <v>116</v>
      </c>
      <c r="C1405" t="s">
        <v>108</v>
      </c>
      <c r="D1405" t="s">
        <v>108</v>
      </c>
      <c r="E1405" t="s">
        <v>108</v>
      </c>
      <c r="F1405" t="s">
        <v>108</v>
      </c>
      <c r="G1405" t="s">
        <v>108</v>
      </c>
      <c r="H1405" t="s">
        <v>108</v>
      </c>
      <c r="I1405" t="s">
        <v>108</v>
      </c>
      <c r="J1405" t="s">
        <v>108</v>
      </c>
      <c r="K1405" t="s">
        <v>108</v>
      </c>
    </row>
    <row r="1406" spans="1:20" x14ac:dyDescent="0.2">
      <c r="A1406" t="e">
        <f ca="1">_xll.BFieldInfo($B$1406)</f>
        <v>#NAME?</v>
      </c>
      <c r="B1406" t="s">
        <v>117</v>
      </c>
      <c r="C1406" t="s">
        <v>108</v>
      </c>
      <c r="D1406" t="s">
        <v>108</v>
      </c>
      <c r="E1406" t="s">
        <v>108</v>
      </c>
      <c r="F1406" t="s">
        <v>108</v>
      </c>
      <c r="G1406" t="s">
        <v>108</v>
      </c>
      <c r="H1406" t="s">
        <v>108</v>
      </c>
      <c r="I1406" t="s">
        <v>108</v>
      </c>
      <c r="J1406" t="s">
        <v>108</v>
      </c>
      <c r="K1406" t="s">
        <v>108</v>
      </c>
    </row>
    <row r="1408" spans="1:20" x14ac:dyDescent="0.2">
      <c r="A1408" t="s">
        <v>139</v>
      </c>
      <c r="B1408" t="s">
        <v>106</v>
      </c>
      <c r="C1408" s="8" t="e">
        <f ca="1">_xll.BDH($A$1408,$B$1409:$B$1419,$B$1,$B$2,"Dir=H","Per=Y","Days=A","Dts=S","Sort=R","cols=9;rows=12")</f>
        <v>#NAME?</v>
      </c>
      <c r="D1408" s="8">
        <v>43465</v>
      </c>
      <c r="E1408" s="8">
        <v>43098</v>
      </c>
      <c r="F1408" s="8">
        <v>42734</v>
      </c>
      <c r="G1408" s="8">
        <v>42369</v>
      </c>
      <c r="H1408" s="8">
        <v>42004</v>
      </c>
      <c r="I1408" s="8">
        <v>41639</v>
      </c>
      <c r="J1408" s="8">
        <v>41274</v>
      </c>
      <c r="K1408" s="8">
        <v>40907</v>
      </c>
    </row>
    <row r="1409" spans="1:11" x14ac:dyDescent="0.2">
      <c r="A1409" t="e">
        <f ca="1">_xll.BFieldInfo($B$1409)</f>
        <v>#NAME?</v>
      </c>
      <c r="B1409" t="s">
        <v>107</v>
      </c>
      <c r="C1409">
        <v>670.44</v>
      </c>
      <c r="D1409">
        <v>530.94000000000005</v>
      </c>
      <c r="E1409">
        <v>556.20000000000005</v>
      </c>
      <c r="F1409">
        <v>535.79999999999995</v>
      </c>
      <c r="G1409">
        <v>524.94000000000005</v>
      </c>
      <c r="H1409">
        <v>478.63</v>
      </c>
      <c r="I1409">
        <v>400.7</v>
      </c>
      <c r="J1409">
        <v>425.62</v>
      </c>
      <c r="K1409">
        <v>393.7</v>
      </c>
    </row>
    <row r="1410" spans="1:11" x14ac:dyDescent="0.2">
      <c r="A1410" t="e">
        <f ca="1">_xll.BFieldInfo($B$1410)</f>
        <v>#NAME?</v>
      </c>
      <c r="B1410" t="s">
        <v>109</v>
      </c>
      <c r="C1410" t="s">
        <v>108</v>
      </c>
      <c r="D1410" t="s">
        <v>108</v>
      </c>
      <c r="E1410" t="s">
        <v>108</v>
      </c>
      <c r="F1410" t="s">
        <v>108</v>
      </c>
      <c r="G1410" t="s">
        <v>108</v>
      </c>
      <c r="H1410" t="s">
        <v>108</v>
      </c>
      <c r="I1410" t="s">
        <v>108</v>
      </c>
      <c r="J1410" t="s">
        <v>108</v>
      </c>
      <c r="K1410" t="s">
        <v>108</v>
      </c>
    </row>
    <row r="1411" spans="1:11" x14ac:dyDescent="0.2">
      <c r="A1411" t="e">
        <f ca="1">_xll.BFieldInfo($B$1411)</f>
        <v>#NAME?</v>
      </c>
      <c r="B1411" t="s">
        <v>110</v>
      </c>
      <c r="C1411" t="s">
        <v>108</v>
      </c>
      <c r="D1411" t="s">
        <v>108</v>
      </c>
      <c r="E1411" t="s">
        <v>108</v>
      </c>
      <c r="F1411" t="s">
        <v>108</v>
      </c>
      <c r="G1411" t="s">
        <v>108</v>
      </c>
      <c r="H1411" t="s">
        <v>108</v>
      </c>
      <c r="I1411" t="s">
        <v>108</v>
      </c>
      <c r="J1411" t="s">
        <v>108</v>
      </c>
      <c r="K1411" t="s">
        <v>108</v>
      </c>
    </row>
    <row r="1412" spans="1:11" x14ac:dyDescent="0.2">
      <c r="A1412" t="e">
        <f ca="1">_xll.BFieldInfo($B$1412)</f>
        <v>#NAME?</v>
      </c>
      <c r="B1412" t="s">
        <v>111</v>
      </c>
      <c r="C1412" t="s">
        <v>108</v>
      </c>
      <c r="D1412" t="s">
        <v>108</v>
      </c>
      <c r="E1412" t="s">
        <v>108</v>
      </c>
      <c r="F1412" t="s">
        <v>108</v>
      </c>
      <c r="G1412" t="s">
        <v>108</v>
      </c>
      <c r="H1412" t="s">
        <v>108</v>
      </c>
      <c r="I1412" t="s">
        <v>108</v>
      </c>
      <c r="J1412" t="s">
        <v>108</v>
      </c>
      <c r="K1412" t="s">
        <v>108</v>
      </c>
    </row>
    <row r="1413" spans="1:11" x14ac:dyDescent="0.2">
      <c r="A1413" t="e">
        <f ca="1">_xll.BFieldInfo($B$1413)</f>
        <v>#NAME?</v>
      </c>
      <c r="B1413" t="s">
        <v>109</v>
      </c>
      <c r="C1413" t="s">
        <v>108</v>
      </c>
      <c r="D1413" t="s">
        <v>108</v>
      </c>
      <c r="E1413" t="s">
        <v>108</v>
      </c>
      <c r="F1413" t="s">
        <v>108</v>
      </c>
      <c r="G1413" t="s">
        <v>108</v>
      </c>
      <c r="H1413" t="s">
        <v>108</v>
      </c>
      <c r="I1413" t="s">
        <v>108</v>
      </c>
      <c r="J1413" t="s">
        <v>108</v>
      </c>
      <c r="K1413" t="s">
        <v>108</v>
      </c>
    </row>
    <row r="1414" spans="1:11" x14ac:dyDescent="0.2">
      <c r="A1414" t="e">
        <f ca="1">_xll.BFieldInfo($B$1414)</f>
        <v>#NAME?</v>
      </c>
      <c r="B1414" t="s">
        <v>112</v>
      </c>
      <c r="C1414" t="s">
        <v>108</v>
      </c>
      <c r="D1414" t="s">
        <v>108</v>
      </c>
      <c r="E1414" t="s">
        <v>108</v>
      </c>
      <c r="F1414" t="s">
        <v>108</v>
      </c>
      <c r="G1414" t="s">
        <v>108</v>
      </c>
      <c r="H1414" t="s">
        <v>108</v>
      </c>
      <c r="I1414" t="s">
        <v>108</v>
      </c>
      <c r="J1414" t="s">
        <v>108</v>
      </c>
      <c r="K1414" t="s">
        <v>108</v>
      </c>
    </row>
    <row r="1415" spans="1:11" x14ac:dyDescent="0.2">
      <c r="A1415" t="e">
        <f ca="1">_xll.BFieldInfo($B$1415)</f>
        <v>#NAME?</v>
      </c>
      <c r="B1415" t="s">
        <v>113</v>
      </c>
      <c r="C1415" t="s">
        <v>108</v>
      </c>
      <c r="D1415" t="s">
        <v>108</v>
      </c>
      <c r="E1415" t="s">
        <v>108</v>
      </c>
      <c r="F1415" t="s">
        <v>108</v>
      </c>
      <c r="G1415" t="s">
        <v>108</v>
      </c>
      <c r="H1415" t="s">
        <v>108</v>
      </c>
      <c r="I1415" t="s">
        <v>108</v>
      </c>
      <c r="J1415" t="s">
        <v>108</v>
      </c>
      <c r="K1415" t="s">
        <v>108</v>
      </c>
    </row>
    <row r="1416" spans="1:11" x14ac:dyDescent="0.2">
      <c r="A1416" t="e">
        <f ca="1">_xll.BFieldInfo($B$1416)</f>
        <v>#NAME?</v>
      </c>
      <c r="B1416" t="s">
        <v>114</v>
      </c>
      <c r="C1416" t="s">
        <v>108</v>
      </c>
      <c r="D1416" t="s">
        <v>108</v>
      </c>
      <c r="E1416" t="s">
        <v>108</v>
      </c>
      <c r="F1416" t="s">
        <v>108</v>
      </c>
      <c r="G1416" t="s">
        <v>108</v>
      </c>
      <c r="H1416" t="s">
        <v>108</v>
      </c>
      <c r="I1416" t="s">
        <v>108</v>
      </c>
      <c r="J1416" t="s">
        <v>108</v>
      </c>
      <c r="K1416" t="s">
        <v>108</v>
      </c>
    </row>
    <row r="1417" spans="1:11" x14ac:dyDescent="0.2">
      <c r="A1417" t="e">
        <f ca="1">_xll.BFieldInfo($B$1417)</f>
        <v>#NAME?</v>
      </c>
      <c r="B1417" t="s">
        <v>115</v>
      </c>
      <c r="C1417" t="s">
        <v>108</v>
      </c>
      <c r="D1417" t="s">
        <v>108</v>
      </c>
      <c r="E1417" t="s">
        <v>108</v>
      </c>
      <c r="F1417" t="s">
        <v>108</v>
      </c>
      <c r="G1417" t="s">
        <v>108</v>
      </c>
      <c r="H1417" t="s">
        <v>108</v>
      </c>
      <c r="I1417" t="s">
        <v>108</v>
      </c>
      <c r="J1417" t="s">
        <v>108</v>
      </c>
      <c r="K1417" t="s">
        <v>108</v>
      </c>
    </row>
    <row r="1418" spans="1:11" x14ac:dyDescent="0.2">
      <c r="A1418" t="e">
        <f ca="1">_xll.BFieldInfo($B$1418)</f>
        <v>#NAME?</v>
      </c>
      <c r="B1418" t="s">
        <v>116</v>
      </c>
      <c r="C1418" t="s">
        <v>108</v>
      </c>
      <c r="D1418" t="s">
        <v>108</v>
      </c>
      <c r="E1418" t="s">
        <v>108</v>
      </c>
      <c r="F1418" t="s">
        <v>108</v>
      </c>
      <c r="G1418" t="s">
        <v>108</v>
      </c>
      <c r="H1418" t="s">
        <v>108</v>
      </c>
      <c r="I1418" t="s">
        <v>108</v>
      </c>
      <c r="J1418" t="s">
        <v>108</v>
      </c>
      <c r="K1418" t="s">
        <v>108</v>
      </c>
    </row>
    <row r="1419" spans="1:11" x14ac:dyDescent="0.2">
      <c r="A1419" t="e">
        <f ca="1">_xll.BFieldInfo($B$1419)</f>
        <v>#NAME?</v>
      </c>
      <c r="B1419" t="s">
        <v>117</v>
      </c>
      <c r="C1419" t="s">
        <v>108</v>
      </c>
      <c r="D1419" t="s">
        <v>108</v>
      </c>
      <c r="E1419" t="s">
        <v>108</v>
      </c>
      <c r="F1419" t="s">
        <v>108</v>
      </c>
      <c r="G1419" t="s">
        <v>108</v>
      </c>
      <c r="H1419" t="s">
        <v>108</v>
      </c>
      <c r="I1419" t="s">
        <v>108</v>
      </c>
      <c r="J1419" t="s">
        <v>108</v>
      </c>
      <c r="K1419" t="s">
        <v>108</v>
      </c>
    </row>
    <row r="1421" spans="1:11" x14ac:dyDescent="0.2">
      <c r="A1421" t="s">
        <v>140</v>
      </c>
      <c r="B1421" t="s">
        <v>106</v>
      </c>
      <c r="C1421" s="8" t="e">
        <f ca="1">_xll.BDH($A$1421,$B$1422:$B$1432,$B$1,$B$2,"Dir=H","Per=Y","Days=A","Dts=S","Sort=R","cols=9;rows=12")</f>
        <v>#NAME?</v>
      </c>
      <c r="D1421" s="8">
        <v>43465</v>
      </c>
      <c r="E1421" s="8">
        <v>43098</v>
      </c>
      <c r="F1421" s="8">
        <v>42734</v>
      </c>
      <c r="G1421" s="8">
        <v>42369</v>
      </c>
      <c r="H1421" s="8">
        <v>42004</v>
      </c>
      <c r="I1421" s="8">
        <v>41639</v>
      </c>
      <c r="J1421" s="8">
        <v>41274</v>
      </c>
      <c r="K1421" s="8">
        <v>40907</v>
      </c>
    </row>
    <row r="1422" spans="1:11" x14ac:dyDescent="0.2">
      <c r="A1422" t="e">
        <f ca="1">_xll.BFieldInfo($B$1422)</f>
        <v>#NAME?</v>
      </c>
      <c r="B1422" t="s">
        <v>107</v>
      </c>
      <c r="C1422">
        <v>154.15280000000001</v>
      </c>
      <c r="D1422">
        <v>118.2114</v>
      </c>
      <c r="E1422">
        <v>129.6797</v>
      </c>
      <c r="F1422">
        <v>108.97920000000001</v>
      </c>
      <c r="G1422">
        <v>110.7058</v>
      </c>
      <c r="H1422">
        <v>107.76</v>
      </c>
      <c r="I1422" t="s">
        <v>108</v>
      </c>
      <c r="J1422" t="s">
        <v>108</v>
      </c>
      <c r="K1422" t="s">
        <v>108</v>
      </c>
    </row>
    <row r="1423" spans="1:11" x14ac:dyDescent="0.2">
      <c r="A1423" t="e">
        <f ca="1">_xll.BFieldInfo($B$1423)</f>
        <v>#NAME?</v>
      </c>
      <c r="B1423" t="s">
        <v>109</v>
      </c>
      <c r="C1423" t="s">
        <v>108</v>
      </c>
      <c r="D1423" t="s">
        <v>108</v>
      </c>
      <c r="E1423" t="s">
        <v>108</v>
      </c>
      <c r="F1423" t="s">
        <v>108</v>
      </c>
      <c r="G1423" t="s">
        <v>108</v>
      </c>
      <c r="H1423" t="s">
        <v>108</v>
      </c>
      <c r="I1423" t="s">
        <v>108</v>
      </c>
      <c r="J1423" t="s">
        <v>108</v>
      </c>
      <c r="K1423" t="s">
        <v>108</v>
      </c>
    </row>
    <row r="1424" spans="1:11" x14ac:dyDescent="0.2">
      <c r="A1424" t="e">
        <f ca="1">_xll.BFieldInfo($B$1424)</f>
        <v>#NAME?</v>
      </c>
      <c r="B1424" t="s">
        <v>110</v>
      </c>
      <c r="C1424" t="s">
        <v>108</v>
      </c>
      <c r="D1424" t="s">
        <v>108</v>
      </c>
      <c r="E1424" t="s">
        <v>108</v>
      </c>
      <c r="F1424" t="s">
        <v>108</v>
      </c>
      <c r="G1424" t="s">
        <v>108</v>
      </c>
      <c r="H1424" t="s">
        <v>108</v>
      </c>
      <c r="I1424" t="s">
        <v>108</v>
      </c>
      <c r="J1424" t="s">
        <v>108</v>
      </c>
      <c r="K1424" t="s">
        <v>108</v>
      </c>
    </row>
    <row r="1425" spans="1:20" x14ac:dyDescent="0.2">
      <c r="A1425" t="e">
        <f ca="1">_xll.BFieldInfo($B$1425)</f>
        <v>#NAME?</v>
      </c>
      <c r="B1425" t="s">
        <v>111</v>
      </c>
      <c r="C1425" t="s">
        <v>108</v>
      </c>
      <c r="D1425" t="s">
        <v>108</v>
      </c>
      <c r="E1425" t="s">
        <v>108</v>
      </c>
      <c r="F1425" t="s">
        <v>108</v>
      </c>
      <c r="G1425" t="s">
        <v>108</v>
      </c>
      <c r="H1425" t="s">
        <v>108</v>
      </c>
      <c r="I1425" t="s">
        <v>108</v>
      </c>
      <c r="J1425" t="s">
        <v>108</v>
      </c>
      <c r="K1425" t="s">
        <v>108</v>
      </c>
    </row>
    <row r="1426" spans="1:20" x14ac:dyDescent="0.2">
      <c r="A1426" t="e">
        <f ca="1">_xll.BFieldInfo($B$1426)</f>
        <v>#NAME?</v>
      </c>
      <c r="B1426" t="s">
        <v>109</v>
      </c>
      <c r="C1426" t="s">
        <v>108</v>
      </c>
      <c r="D1426" t="s">
        <v>108</v>
      </c>
      <c r="E1426" t="s">
        <v>108</v>
      </c>
      <c r="F1426" t="s">
        <v>108</v>
      </c>
      <c r="G1426" t="s">
        <v>108</v>
      </c>
      <c r="H1426" t="s">
        <v>108</v>
      </c>
      <c r="I1426" t="s">
        <v>108</v>
      </c>
      <c r="J1426" t="s">
        <v>108</v>
      </c>
      <c r="K1426" t="s">
        <v>108</v>
      </c>
    </row>
    <row r="1427" spans="1:20" x14ac:dyDescent="0.2">
      <c r="A1427" t="e">
        <f ca="1">_xll.BFieldInfo($B$1427)</f>
        <v>#NAME?</v>
      </c>
      <c r="B1427" t="s">
        <v>112</v>
      </c>
      <c r="C1427" t="s">
        <v>108</v>
      </c>
      <c r="D1427" t="s">
        <v>108</v>
      </c>
      <c r="E1427" t="s">
        <v>108</v>
      </c>
      <c r="F1427" t="s">
        <v>108</v>
      </c>
      <c r="G1427" t="s">
        <v>108</v>
      </c>
      <c r="H1427" t="s">
        <v>108</v>
      </c>
      <c r="I1427" t="s">
        <v>108</v>
      </c>
      <c r="J1427" t="s">
        <v>108</v>
      </c>
      <c r="K1427" t="s">
        <v>108</v>
      </c>
    </row>
    <row r="1428" spans="1:20" x14ac:dyDescent="0.2">
      <c r="A1428" t="e">
        <f ca="1">_xll.BFieldInfo($B$1428)</f>
        <v>#NAME?</v>
      </c>
      <c r="B1428" t="s">
        <v>113</v>
      </c>
      <c r="C1428" t="s">
        <v>108</v>
      </c>
      <c r="D1428" t="s">
        <v>108</v>
      </c>
      <c r="E1428" t="s">
        <v>108</v>
      </c>
      <c r="F1428" t="s">
        <v>108</v>
      </c>
      <c r="G1428" t="s">
        <v>108</v>
      </c>
      <c r="H1428" t="s">
        <v>108</v>
      </c>
      <c r="I1428" t="s">
        <v>108</v>
      </c>
      <c r="J1428" t="s">
        <v>108</v>
      </c>
      <c r="K1428" t="s">
        <v>108</v>
      </c>
    </row>
    <row r="1429" spans="1:20" x14ac:dyDescent="0.2">
      <c r="A1429" t="e">
        <f ca="1">_xll.BFieldInfo($B$1429)</f>
        <v>#NAME?</v>
      </c>
      <c r="B1429" t="s">
        <v>114</v>
      </c>
      <c r="C1429" t="s">
        <v>108</v>
      </c>
      <c r="D1429" t="s">
        <v>108</v>
      </c>
      <c r="E1429" t="s">
        <v>108</v>
      </c>
      <c r="F1429" t="s">
        <v>108</v>
      </c>
      <c r="G1429" t="s">
        <v>108</v>
      </c>
      <c r="H1429" t="s">
        <v>108</v>
      </c>
      <c r="I1429" t="s">
        <v>108</v>
      </c>
      <c r="J1429" t="s">
        <v>108</v>
      </c>
      <c r="K1429" t="s">
        <v>108</v>
      </c>
    </row>
    <row r="1430" spans="1:20" x14ac:dyDescent="0.2">
      <c r="A1430" t="e">
        <f ca="1">_xll.BFieldInfo($B$1430)</f>
        <v>#NAME?</v>
      </c>
      <c r="B1430" t="s">
        <v>115</v>
      </c>
      <c r="C1430" t="s">
        <v>108</v>
      </c>
      <c r="D1430" t="s">
        <v>108</v>
      </c>
      <c r="E1430" t="s">
        <v>108</v>
      </c>
      <c r="F1430" t="s">
        <v>108</v>
      </c>
      <c r="G1430" t="s">
        <v>108</v>
      </c>
      <c r="H1430" t="s">
        <v>108</v>
      </c>
      <c r="I1430" t="s">
        <v>108</v>
      </c>
      <c r="J1430" t="s">
        <v>108</v>
      </c>
      <c r="K1430" t="s">
        <v>108</v>
      </c>
    </row>
    <row r="1431" spans="1:20" x14ac:dyDescent="0.2">
      <c r="A1431" t="e">
        <f ca="1">_xll.BFieldInfo($B$1431)</f>
        <v>#NAME?</v>
      </c>
      <c r="B1431" t="s">
        <v>116</v>
      </c>
      <c r="C1431" t="s">
        <v>108</v>
      </c>
      <c r="D1431" t="s">
        <v>108</v>
      </c>
      <c r="E1431" t="s">
        <v>108</v>
      </c>
      <c r="F1431" t="s">
        <v>108</v>
      </c>
      <c r="G1431" t="s">
        <v>108</v>
      </c>
      <c r="H1431" t="s">
        <v>108</v>
      </c>
      <c r="I1431" t="s">
        <v>108</v>
      </c>
      <c r="J1431" t="s">
        <v>108</v>
      </c>
      <c r="K1431" t="s">
        <v>108</v>
      </c>
    </row>
    <row r="1432" spans="1:20" x14ac:dyDescent="0.2">
      <c r="A1432" t="e">
        <f ca="1">_xll.BFieldInfo($B$1432)</f>
        <v>#NAME?</v>
      </c>
      <c r="B1432" t="s">
        <v>117</v>
      </c>
      <c r="C1432" t="s">
        <v>108</v>
      </c>
      <c r="D1432" t="s">
        <v>108</v>
      </c>
      <c r="E1432" t="s">
        <v>108</v>
      </c>
      <c r="F1432" t="s">
        <v>108</v>
      </c>
      <c r="G1432" t="s">
        <v>108</v>
      </c>
      <c r="H1432" t="s">
        <v>108</v>
      </c>
      <c r="I1432" t="s">
        <v>108</v>
      </c>
      <c r="J1432" t="s">
        <v>108</v>
      </c>
      <c r="K1432" t="s">
        <v>108</v>
      </c>
    </row>
    <row r="1434" spans="1:20" x14ac:dyDescent="0.2">
      <c r="A1434" t="s">
        <v>141</v>
      </c>
      <c r="B1434" t="s">
        <v>106</v>
      </c>
      <c r="C1434" s="8" t="e">
        <f ca="1">_xll.BDH($A$1434,$B$1435:$B$1445,$B$1,$B$2,"Dir=H","Per=Y","Days=A","Dts=S","Sort=R","cols=18;rows=12")</f>
        <v>#NAME?</v>
      </c>
      <c r="D1434" s="8">
        <v>43738</v>
      </c>
      <c r="E1434" s="8">
        <v>43465</v>
      </c>
      <c r="F1434" s="8">
        <v>43373</v>
      </c>
      <c r="G1434" s="8">
        <v>43098</v>
      </c>
      <c r="H1434" s="8">
        <v>43008</v>
      </c>
      <c r="I1434" s="8">
        <v>42734</v>
      </c>
      <c r="J1434" s="8">
        <v>42643</v>
      </c>
      <c r="K1434" s="8">
        <v>42369</v>
      </c>
      <c r="L1434" s="8">
        <v>42277</v>
      </c>
      <c r="M1434" s="8">
        <v>42004</v>
      </c>
      <c r="N1434" s="8">
        <v>41912</v>
      </c>
      <c r="O1434" s="8">
        <v>41639</v>
      </c>
      <c r="P1434" s="8">
        <v>41547</v>
      </c>
      <c r="Q1434" s="8">
        <v>41274</v>
      </c>
      <c r="R1434" s="8">
        <v>41182</v>
      </c>
      <c r="S1434" s="8">
        <v>40907</v>
      </c>
      <c r="T1434" s="8">
        <v>40816</v>
      </c>
    </row>
    <row r="1435" spans="1:20" x14ac:dyDescent="0.2">
      <c r="A1435" t="e">
        <f ca="1">_xll.BFieldInfo($B$1435)</f>
        <v>#NAME?</v>
      </c>
      <c r="B1435" t="s">
        <v>107</v>
      </c>
      <c r="C1435">
        <v>350.37</v>
      </c>
      <c r="D1435">
        <v>320.62</v>
      </c>
      <c r="E1435">
        <v>320.62</v>
      </c>
      <c r="F1435">
        <v>238.8</v>
      </c>
      <c r="G1435">
        <v>238.8</v>
      </c>
      <c r="H1435">
        <v>219.92</v>
      </c>
      <c r="I1435">
        <v>219.92</v>
      </c>
      <c r="J1435">
        <v>255.42</v>
      </c>
      <c r="K1435">
        <v>255.42</v>
      </c>
      <c r="L1435">
        <v>230.42</v>
      </c>
      <c r="M1435">
        <v>230.42</v>
      </c>
      <c r="N1435">
        <v>310.42</v>
      </c>
      <c r="O1435">
        <v>310.42</v>
      </c>
      <c r="P1435">
        <v>346.35</v>
      </c>
      <c r="Q1435">
        <v>346.35</v>
      </c>
      <c r="R1435">
        <v>338.09</v>
      </c>
      <c r="S1435">
        <v>338.09</v>
      </c>
      <c r="T1435" t="s">
        <v>108</v>
      </c>
    </row>
    <row r="1436" spans="1:20" x14ac:dyDescent="0.2">
      <c r="A1436" t="e">
        <f ca="1">_xll.BFieldInfo($B$1436)</f>
        <v>#NAME?</v>
      </c>
      <c r="B1436" t="s">
        <v>109</v>
      </c>
      <c r="C1436">
        <v>778.5</v>
      </c>
      <c r="D1436">
        <v>778.5</v>
      </c>
      <c r="E1436">
        <v>696.1</v>
      </c>
      <c r="F1436">
        <v>696.1</v>
      </c>
      <c r="G1436">
        <v>723.2</v>
      </c>
      <c r="H1436">
        <v>723.2</v>
      </c>
      <c r="I1436">
        <v>762.5</v>
      </c>
      <c r="J1436">
        <v>762.5</v>
      </c>
      <c r="K1436">
        <v>728.4</v>
      </c>
      <c r="L1436">
        <v>728.4</v>
      </c>
      <c r="M1436">
        <v>656.5</v>
      </c>
      <c r="N1436">
        <v>656.5</v>
      </c>
      <c r="O1436">
        <v>603.29999999999995</v>
      </c>
      <c r="P1436">
        <v>603.29999999999995</v>
      </c>
      <c r="Q1436">
        <v>631.70000000000005</v>
      </c>
      <c r="R1436">
        <v>631.70000000000005</v>
      </c>
      <c r="S1436">
        <v>588.29999999999995</v>
      </c>
      <c r="T1436">
        <v>588.29999999999995</v>
      </c>
    </row>
    <row r="1437" spans="1:20" x14ac:dyDescent="0.2">
      <c r="A1437" t="e">
        <f ca="1">_xll.BFieldInfo($B$1437)</f>
        <v>#NAME?</v>
      </c>
      <c r="B1437" t="s">
        <v>110</v>
      </c>
      <c r="C1437">
        <v>691.4</v>
      </c>
      <c r="D1437">
        <v>691.4</v>
      </c>
      <c r="E1437">
        <v>691.5</v>
      </c>
      <c r="F1437">
        <v>691.5</v>
      </c>
      <c r="G1437">
        <v>668</v>
      </c>
      <c r="H1437">
        <v>668</v>
      </c>
      <c r="I1437">
        <v>626.6</v>
      </c>
      <c r="J1437">
        <v>626.6</v>
      </c>
      <c r="K1437">
        <v>586.5</v>
      </c>
      <c r="L1437">
        <v>586.5</v>
      </c>
      <c r="M1437">
        <v>614.4</v>
      </c>
      <c r="N1437">
        <v>614.4</v>
      </c>
      <c r="O1437">
        <v>592.1</v>
      </c>
      <c r="P1437">
        <v>592.1</v>
      </c>
      <c r="Q1437">
        <v>537.1</v>
      </c>
      <c r="R1437">
        <v>537.1</v>
      </c>
      <c r="S1437">
        <v>496.8</v>
      </c>
      <c r="T1437">
        <v>496.8</v>
      </c>
    </row>
    <row r="1438" spans="1:20" x14ac:dyDescent="0.2">
      <c r="A1438" t="e">
        <f ca="1">_xll.BFieldInfo($B$1438)</f>
        <v>#NAME?</v>
      </c>
      <c r="B1438" t="s">
        <v>111</v>
      </c>
      <c r="C1438">
        <v>1770.1413</v>
      </c>
      <c r="D1438">
        <v>1770.1413</v>
      </c>
      <c r="E1438">
        <v>1699.5708999999999</v>
      </c>
      <c r="F1438">
        <v>1699.5708999999999</v>
      </c>
      <c r="G1438">
        <v>1234.9822999999999</v>
      </c>
      <c r="H1438">
        <v>1234.9822999999999</v>
      </c>
      <c r="I1438">
        <v>1323.7834</v>
      </c>
      <c r="J1438">
        <v>1323.7834</v>
      </c>
      <c r="K1438">
        <v>1293.7909999999999</v>
      </c>
      <c r="L1438">
        <v>1293.7909999999999</v>
      </c>
      <c r="M1438">
        <v>1617.2387000000001</v>
      </c>
      <c r="N1438">
        <v>1617.2387000000001</v>
      </c>
      <c r="O1438">
        <v>1771.6115</v>
      </c>
      <c r="P1438">
        <v>1771.6115</v>
      </c>
      <c r="Q1438">
        <v>1937.7460000000001</v>
      </c>
      <c r="R1438">
        <v>1937.7460000000001</v>
      </c>
      <c r="S1438">
        <v>1937.7460000000001</v>
      </c>
      <c r="T1438">
        <v>1937.7460000000001</v>
      </c>
    </row>
    <row r="1439" spans="1:20" x14ac:dyDescent="0.2">
      <c r="A1439" t="e">
        <f ca="1">_xll.BFieldInfo($B$1439)</f>
        <v>#NAME?</v>
      </c>
      <c r="B1439" t="s">
        <v>109</v>
      </c>
      <c r="C1439">
        <v>778.5</v>
      </c>
      <c r="D1439">
        <v>778.5</v>
      </c>
      <c r="E1439">
        <v>696.1</v>
      </c>
      <c r="F1439">
        <v>696.1</v>
      </c>
      <c r="G1439">
        <v>723.2</v>
      </c>
      <c r="H1439">
        <v>723.2</v>
      </c>
      <c r="I1439">
        <v>762.5</v>
      </c>
      <c r="J1439">
        <v>762.5</v>
      </c>
      <c r="K1439">
        <v>728.4</v>
      </c>
      <c r="L1439">
        <v>728.4</v>
      </c>
      <c r="M1439">
        <v>656.5</v>
      </c>
      <c r="N1439">
        <v>656.5</v>
      </c>
      <c r="O1439">
        <v>603.29999999999995</v>
      </c>
      <c r="P1439">
        <v>603.29999999999995</v>
      </c>
      <c r="Q1439">
        <v>631.70000000000005</v>
      </c>
      <c r="R1439">
        <v>631.70000000000005</v>
      </c>
      <c r="S1439">
        <v>588.29999999999995</v>
      </c>
      <c r="T1439">
        <v>588.29999999999995</v>
      </c>
    </row>
    <row r="1440" spans="1:20" x14ac:dyDescent="0.2">
      <c r="A1440" t="e">
        <f ca="1">_xll.BFieldInfo($B$1440)</f>
        <v>#NAME?</v>
      </c>
      <c r="B1440" t="s">
        <v>112</v>
      </c>
      <c r="C1440">
        <v>14.5</v>
      </c>
      <c r="D1440">
        <v>14.5</v>
      </c>
      <c r="E1440">
        <v>16.5</v>
      </c>
      <c r="F1440">
        <v>16.5</v>
      </c>
      <c r="G1440">
        <v>18.399999999999999</v>
      </c>
      <c r="H1440">
        <v>18.399999999999999</v>
      </c>
      <c r="I1440">
        <v>17.2</v>
      </c>
      <c r="J1440">
        <v>17.2</v>
      </c>
      <c r="K1440">
        <v>15.5</v>
      </c>
      <c r="L1440">
        <v>15.5</v>
      </c>
      <c r="M1440">
        <v>13.3</v>
      </c>
      <c r="N1440">
        <v>13.3</v>
      </c>
      <c r="O1440">
        <v>14.9</v>
      </c>
      <c r="P1440">
        <v>14.9</v>
      </c>
      <c r="Q1440">
        <v>20.100000000000001</v>
      </c>
      <c r="R1440">
        <v>20.100000000000001</v>
      </c>
      <c r="S1440">
        <v>21.3</v>
      </c>
      <c r="T1440">
        <v>21.3</v>
      </c>
    </row>
    <row r="1441" spans="1:20" x14ac:dyDescent="0.2">
      <c r="A1441" t="e">
        <f ca="1">_xll.BFieldInfo($B$1441)</f>
        <v>#NAME?</v>
      </c>
      <c r="B1441" t="s">
        <v>113</v>
      </c>
      <c r="C1441">
        <v>6.2</v>
      </c>
      <c r="D1441">
        <v>6.2</v>
      </c>
      <c r="E1441">
        <v>4.3</v>
      </c>
      <c r="F1441">
        <v>4.3</v>
      </c>
      <c r="G1441">
        <v>1.4</v>
      </c>
      <c r="H1441">
        <v>1.4</v>
      </c>
      <c r="I1441">
        <v>4.9000000000000004</v>
      </c>
      <c r="J1441">
        <v>4.9000000000000004</v>
      </c>
      <c r="K1441">
        <v>9.8000000000000007</v>
      </c>
      <c r="L1441">
        <v>9.8000000000000007</v>
      </c>
      <c r="M1441">
        <v>13</v>
      </c>
      <c r="N1441">
        <v>13</v>
      </c>
      <c r="O1441">
        <v>12.5</v>
      </c>
      <c r="P1441">
        <v>12.5</v>
      </c>
      <c r="Q1441">
        <v>14.6</v>
      </c>
      <c r="R1441">
        <v>14.6</v>
      </c>
      <c r="S1441">
        <v>14.7</v>
      </c>
      <c r="T1441">
        <v>14.7</v>
      </c>
    </row>
    <row r="1442" spans="1:20" x14ac:dyDescent="0.2">
      <c r="A1442" t="e">
        <f ca="1">_xll.BFieldInfo($B$1442)</f>
        <v>#NAME?</v>
      </c>
      <c r="B1442" t="s">
        <v>114</v>
      </c>
      <c r="C1442">
        <v>-46.4</v>
      </c>
      <c r="D1442">
        <v>-46.4</v>
      </c>
      <c r="E1442">
        <v>-27.3</v>
      </c>
      <c r="F1442">
        <v>-27.3</v>
      </c>
      <c r="G1442">
        <v>-32</v>
      </c>
      <c r="H1442">
        <v>-32</v>
      </c>
      <c r="I1442">
        <v>-31</v>
      </c>
      <c r="J1442">
        <v>-31</v>
      </c>
      <c r="K1442">
        <v>-31.4</v>
      </c>
      <c r="L1442">
        <v>-31.4</v>
      </c>
      <c r="M1442">
        <v>-44.2</v>
      </c>
      <c r="N1442">
        <v>-44.2</v>
      </c>
      <c r="O1442">
        <v>-12.2</v>
      </c>
      <c r="P1442">
        <v>-12.2</v>
      </c>
      <c r="Q1442">
        <v>-28.5</v>
      </c>
      <c r="R1442">
        <v>-28.5</v>
      </c>
      <c r="S1442">
        <v>-29.4</v>
      </c>
      <c r="T1442">
        <v>-29.4</v>
      </c>
    </row>
    <row r="1443" spans="1:20" x14ac:dyDescent="0.2">
      <c r="A1443" t="e">
        <f ca="1">_xll.BFieldInfo($B$1443)</f>
        <v>#NAME?</v>
      </c>
      <c r="B1443" t="s">
        <v>115</v>
      </c>
      <c r="C1443">
        <v>174.4</v>
      </c>
      <c r="D1443">
        <v>174.4</v>
      </c>
      <c r="E1443">
        <v>91.3</v>
      </c>
      <c r="F1443">
        <v>91.3</v>
      </c>
      <c r="G1443">
        <v>66.599999999999994</v>
      </c>
      <c r="H1443">
        <v>66.599999999999994</v>
      </c>
      <c r="I1443">
        <v>-93.4</v>
      </c>
      <c r="J1443">
        <v>-93.4</v>
      </c>
      <c r="K1443">
        <v>69.8</v>
      </c>
      <c r="L1443">
        <v>69.8</v>
      </c>
      <c r="M1443">
        <v>47.1</v>
      </c>
      <c r="N1443">
        <v>47.1</v>
      </c>
      <c r="O1443">
        <v>139.69999999999999</v>
      </c>
      <c r="P1443">
        <v>139.69999999999999</v>
      </c>
      <c r="Q1443">
        <v>109.1</v>
      </c>
      <c r="R1443">
        <v>109.1</v>
      </c>
      <c r="S1443">
        <v>91.4</v>
      </c>
      <c r="T1443">
        <v>91.4</v>
      </c>
    </row>
    <row r="1444" spans="1:20" x14ac:dyDescent="0.2">
      <c r="A1444" t="e">
        <f ca="1">_xll.BFieldInfo($B$1444)</f>
        <v>#NAME?</v>
      </c>
      <c r="B1444" t="s">
        <v>116</v>
      </c>
      <c r="C1444">
        <v>29.1004</v>
      </c>
      <c r="D1444">
        <v>29.1004</v>
      </c>
      <c r="E1444">
        <v>28.835899999999999</v>
      </c>
      <c r="F1444">
        <v>28.835899999999999</v>
      </c>
      <c r="G1444">
        <v>28.6677</v>
      </c>
      <c r="H1444">
        <v>28.6677</v>
      </c>
      <c r="I1444">
        <v>30.737300000000001</v>
      </c>
      <c r="J1444">
        <v>30.737300000000001</v>
      </c>
      <c r="K1444">
        <v>30.8781</v>
      </c>
      <c r="L1444">
        <v>30.8781</v>
      </c>
      <c r="M1444">
        <v>33.105499999999999</v>
      </c>
      <c r="N1444">
        <v>33.105499999999999</v>
      </c>
      <c r="O1444">
        <v>33.727400000000003</v>
      </c>
      <c r="P1444">
        <v>33.727400000000003</v>
      </c>
      <c r="Q1444">
        <v>35.9</v>
      </c>
      <c r="R1444">
        <v>35.9</v>
      </c>
      <c r="S1444">
        <v>34.299999999999997</v>
      </c>
      <c r="T1444">
        <v>34.299999999999997</v>
      </c>
    </row>
    <row r="1445" spans="1:20" x14ac:dyDescent="0.2">
      <c r="A1445" t="e">
        <f ca="1">_xll.BFieldInfo($B$1445)</f>
        <v>#NAME?</v>
      </c>
      <c r="B1445" t="s">
        <v>117</v>
      </c>
      <c r="C1445">
        <v>39.0657</v>
      </c>
      <c r="D1445">
        <v>39.0657</v>
      </c>
      <c r="E1445">
        <v>40.318100000000001</v>
      </c>
      <c r="F1445">
        <v>40.318100000000001</v>
      </c>
      <c r="G1445">
        <v>39.461100000000002</v>
      </c>
      <c r="H1445">
        <v>39.461100000000002</v>
      </c>
      <c r="I1445">
        <v>38.637099999999997</v>
      </c>
      <c r="J1445">
        <v>38.637099999999997</v>
      </c>
      <c r="K1445">
        <v>38.260899999999999</v>
      </c>
      <c r="L1445">
        <v>38.260899999999999</v>
      </c>
      <c r="M1445">
        <v>39.697299999999998</v>
      </c>
      <c r="N1445">
        <v>39.697299999999998</v>
      </c>
      <c r="O1445">
        <v>41.040399999999998</v>
      </c>
      <c r="P1445">
        <v>41.040399999999998</v>
      </c>
      <c r="Q1445" t="s">
        <v>108</v>
      </c>
      <c r="R1445" t="s">
        <v>108</v>
      </c>
      <c r="S1445" t="s">
        <v>108</v>
      </c>
      <c r="T1445" t="s">
        <v>108</v>
      </c>
    </row>
    <row r="1447" spans="1:20" x14ac:dyDescent="0.2">
      <c r="A1447" t="s">
        <v>143</v>
      </c>
      <c r="B1447" t="s">
        <v>106</v>
      </c>
      <c r="C1447" s="8" t="e">
        <f ca="1">_xll.BDH($A$1447,$B$1448:$B$1458,$B$1,$B$2,"Dir=H","Per=Y","Days=A","Dts=S","Sort=R","cols=9;rows=12")</f>
        <v>#NAME?</v>
      </c>
      <c r="D1447" s="8">
        <v>43465</v>
      </c>
      <c r="E1447" s="8">
        <v>43098</v>
      </c>
      <c r="F1447" s="8">
        <v>42734</v>
      </c>
      <c r="G1447" s="8">
        <v>42369</v>
      </c>
      <c r="H1447" s="8">
        <v>42004</v>
      </c>
      <c r="I1447" s="8">
        <v>41639</v>
      </c>
      <c r="J1447" s="8">
        <v>41274</v>
      </c>
      <c r="K1447" s="8">
        <v>40907</v>
      </c>
    </row>
    <row r="1448" spans="1:20" x14ac:dyDescent="0.2">
      <c r="A1448" t="e">
        <f ca="1">_xll.BFieldInfo($B$1448)</f>
        <v>#NAME?</v>
      </c>
      <c r="B1448" t="s">
        <v>107</v>
      </c>
      <c r="C1448">
        <v>311.58999999999997</v>
      </c>
      <c r="D1448">
        <v>254.01</v>
      </c>
      <c r="E1448">
        <v>272.07</v>
      </c>
      <c r="F1448">
        <v>248.68</v>
      </c>
      <c r="G1448">
        <v>254.1</v>
      </c>
      <c r="H1448">
        <v>240.91</v>
      </c>
      <c r="I1448">
        <v>212.86</v>
      </c>
      <c r="J1448">
        <v>228.02</v>
      </c>
      <c r="K1448">
        <v>226.08</v>
      </c>
    </row>
    <row r="1449" spans="1:20" x14ac:dyDescent="0.2">
      <c r="A1449" t="e">
        <f ca="1">_xll.BFieldInfo($B$1449)</f>
        <v>#NAME?</v>
      </c>
      <c r="B1449" t="s">
        <v>109</v>
      </c>
      <c r="C1449" t="s">
        <v>108</v>
      </c>
      <c r="D1449" t="s">
        <v>108</v>
      </c>
      <c r="E1449" t="s">
        <v>108</v>
      </c>
      <c r="F1449" t="s">
        <v>108</v>
      </c>
      <c r="G1449" t="s">
        <v>108</v>
      </c>
      <c r="H1449" t="s">
        <v>108</v>
      </c>
      <c r="I1449" t="s">
        <v>108</v>
      </c>
      <c r="J1449" t="s">
        <v>108</v>
      </c>
      <c r="K1449" t="s">
        <v>108</v>
      </c>
    </row>
    <row r="1450" spans="1:20" x14ac:dyDescent="0.2">
      <c r="A1450" t="e">
        <f ca="1">_xll.BFieldInfo($B$1450)</f>
        <v>#NAME?</v>
      </c>
      <c r="B1450" t="s">
        <v>110</v>
      </c>
      <c r="C1450" t="s">
        <v>108</v>
      </c>
      <c r="D1450" t="s">
        <v>108</v>
      </c>
      <c r="E1450" t="s">
        <v>108</v>
      </c>
      <c r="F1450" t="s">
        <v>108</v>
      </c>
      <c r="G1450" t="s">
        <v>108</v>
      </c>
      <c r="H1450" t="s">
        <v>108</v>
      </c>
      <c r="I1450" t="s">
        <v>108</v>
      </c>
      <c r="J1450" t="s">
        <v>108</v>
      </c>
      <c r="K1450" t="s">
        <v>108</v>
      </c>
    </row>
    <row r="1451" spans="1:20" x14ac:dyDescent="0.2">
      <c r="A1451" t="e">
        <f ca="1">_xll.BFieldInfo($B$1451)</f>
        <v>#NAME?</v>
      </c>
      <c r="B1451" t="s">
        <v>111</v>
      </c>
      <c r="C1451" t="s">
        <v>108</v>
      </c>
      <c r="D1451" t="s">
        <v>108</v>
      </c>
      <c r="E1451" t="s">
        <v>108</v>
      </c>
      <c r="F1451" t="s">
        <v>108</v>
      </c>
      <c r="G1451" t="s">
        <v>108</v>
      </c>
      <c r="H1451" t="s">
        <v>108</v>
      </c>
      <c r="I1451" t="s">
        <v>108</v>
      </c>
      <c r="J1451" t="s">
        <v>108</v>
      </c>
      <c r="K1451" t="s">
        <v>108</v>
      </c>
    </row>
    <row r="1452" spans="1:20" x14ac:dyDescent="0.2">
      <c r="A1452" t="e">
        <f ca="1">_xll.BFieldInfo($B$1452)</f>
        <v>#NAME?</v>
      </c>
      <c r="B1452" t="s">
        <v>109</v>
      </c>
      <c r="C1452" t="s">
        <v>108</v>
      </c>
      <c r="D1452" t="s">
        <v>108</v>
      </c>
      <c r="E1452" t="s">
        <v>108</v>
      </c>
      <c r="F1452" t="s">
        <v>108</v>
      </c>
      <c r="G1452" t="s">
        <v>108</v>
      </c>
      <c r="H1452" t="s">
        <v>108</v>
      </c>
      <c r="I1452" t="s">
        <v>108</v>
      </c>
      <c r="J1452" t="s">
        <v>108</v>
      </c>
      <c r="K1452" t="s">
        <v>108</v>
      </c>
    </row>
    <row r="1453" spans="1:20" x14ac:dyDescent="0.2">
      <c r="A1453" t="e">
        <f ca="1">_xll.BFieldInfo($B$1453)</f>
        <v>#NAME?</v>
      </c>
      <c r="B1453" t="s">
        <v>112</v>
      </c>
      <c r="C1453" t="s">
        <v>108</v>
      </c>
      <c r="D1453" t="s">
        <v>108</v>
      </c>
      <c r="E1453" t="s">
        <v>108</v>
      </c>
      <c r="F1453" t="s">
        <v>108</v>
      </c>
      <c r="G1453" t="s">
        <v>108</v>
      </c>
      <c r="H1453" t="s">
        <v>108</v>
      </c>
      <c r="I1453" t="s">
        <v>108</v>
      </c>
      <c r="J1453" t="s">
        <v>108</v>
      </c>
      <c r="K1453" t="s">
        <v>108</v>
      </c>
    </row>
    <row r="1454" spans="1:20" x14ac:dyDescent="0.2">
      <c r="A1454" t="e">
        <f ca="1">_xll.BFieldInfo($B$1454)</f>
        <v>#NAME?</v>
      </c>
      <c r="B1454" t="s">
        <v>113</v>
      </c>
      <c r="C1454" t="s">
        <v>108</v>
      </c>
      <c r="D1454" t="s">
        <v>108</v>
      </c>
      <c r="E1454" t="s">
        <v>108</v>
      </c>
      <c r="F1454" t="s">
        <v>108</v>
      </c>
      <c r="G1454" t="s">
        <v>108</v>
      </c>
      <c r="H1454" t="s">
        <v>108</v>
      </c>
      <c r="I1454" t="s">
        <v>108</v>
      </c>
      <c r="J1454" t="s">
        <v>108</v>
      </c>
      <c r="K1454" t="s">
        <v>108</v>
      </c>
    </row>
    <row r="1455" spans="1:20" x14ac:dyDescent="0.2">
      <c r="A1455" t="e">
        <f ca="1">_xll.BFieldInfo($B$1455)</f>
        <v>#NAME?</v>
      </c>
      <c r="B1455" t="s">
        <v>114</v>
      </c>
      <c r="C1455" t="s">
        <v>108</v>
      </c>
      <c r="D1455" t="s">
        <v>108</v>
      </c>
      <c r="E1455" t="s">
        <v>108</v>
      </c>
      <c r="F1455" t="s">
        <v>108</v>
      </c>
      <c r="G1455" t="s">
        <v>108</v>
      </c>
      <c r="H1455" t="s">
        <v>108</v>
      </c>
      <c r="I1455" t="s">
        <v>108</v>
      </c>
      <c r="J1455" t="s">
        <v>108</v>
      </c>
      <c r="K1455" t="s">
        <v>108</v>
      </c>
    </row>
    <row r="1456" spans="1:20" x14ac:dyDescent="0.2">
      <c r="A1456" t="e">
        <f ca="1">_xll.BFieldInfo($B$1456)</f>
        <v>#NAME?</v>
      </c>
      <c r="B1456" t="s">
        <v>115</v>
      </c>
      <c r="C1456" t="s">
        <v>108</v>
      </c>
      <c r="D1456" t="s">
        <v>108</v>
      </c>
      <c r="E1456" t="s">
        <v>108</v>
      </c>
      <c r="F1456" t="s">
        <v>108</v>
      </c>
      <c r="G1456" t="s">
        <v>108</v>
      </c>
      <c r="H1456" t="s">
        <v>108</v>
      </c>
      <c r="I1456" t="s">
        <v>108</v>
      </c>
      <c r="J1456" t="s">
        <v>108</v>
      </c>
      <c r="K1456" t="s">
        <v>108</v>
      </c>
    </row>
    <row r="1457" spans="1:14" x14ac:dyDescent="0.2">
      <c r="A1457" t="e">
        <f ca="1">_xll.BFieldInfo($B$1457)</f>
        <v>#NAME?</v>
      </c>
      <c r="B1457" t="s">
        <v>116</v>
      </c>
      <c r="C1457" t="s">
        <v>108</v>
      </c>
      <c r="D1457" t="s">
        <v>108</v>
      </c>
      <c r="E1457" t="s">
        <v>108</v>
      </c>
      <c r="F1457" t="s">
        <v>108</v>
      </c>
      <c r="G1457" t="s">
        <v>108</v>
      </c>
      <c r="H1457" t="s">
        <v>108</v>
      </c>
      <c r="I1457" t="s">
        <v>108</v>
      </c>
      <c r="J1457" t="s">
        <v>108</v>
      </c>
      <c r="K1457" t="s">
        <v>108</v>
      </c>
    </row>
    <row r="1458" spans="1:14" x14ac:dyDescent="0.2">
      <c r="A1458" t="e">
        <f ca="1">_xll.BFieldInfo($B$1458)</f>
        <v>#NAME?</v>
      </c>
      <c r="B1458" t="s">
        <v>117</v>
      </c>
      <c r="C1458" t="s">
        <v>108</v>
      </c>
      <c r="D1458" t="s">
        <v>108</v>
      </c>
      <c r="E1458" t="s">
        <v>108</v>
      </c>
      <c r="F1458" t="s">
        <v>108</v>
      </c>
      <c r="G1458" t="s">
        <v>108</v>
      </c>
      <c r="H1458" t="s">
        <v>108</v>
      </c>
      <c r="I1458" t="s">
        <v>108</v>
      </c>
      <c r="J1458" t="s">
        <v>108</v>
      </c>
      <c r="K1458" t="s">
        <v>108</v>
      </c>
    </row>
    <row r="1460" spans="1:14" x14ac:dyDescent="0.2">
      <c r="A1460" t="s">
        <v>144</v>
      </c>
      <c r="B1460" t="s">
        <v>106</v>
      </c>
      <c r="C1460" s="8" t="e">
        <f ca="1">_xll.BDH($A$1460,$B$1461:$B$1471,$B$1,$B$2,"Dir=H","Per=Y","Days=A","Dts=S","Sort=R","cols=12;rows=12")</f>
        <v>#NAME?</v>
      </c>
      <c r="D1460" s="8">
        <v>43465</v>
      </c>
      <c r="E1460" s="8">
        <v>43100</v>
      </c>
      <c r="F1460" s="8">
        <v>43098</v>
      </c>
      <c r="G1460" s="8">
        <v>42735</v>
      </c>
      <c r="H1460" s="8">
        <v>42734</v>
      </c>
      <c r="I1460" s="8">
        <v>42369</v>
      </c>
      <c r="J1460" s="8">
        <v>42004</v>
      </c>
      <c r="K1460" s="8">
        <v>41639</v>
      </c>
      <c r="L1460" s="8">
        <v>41274</v>
      </c>
      <c r="M1460" s="8">
        <v>40908</v>
      </c>
      <c r="N1460" s="8">
        <v>40907</v>
      </c>
    </row>
    <row r="1461" spans="1:14" x14ac:dyDescent="0.2">
      <c r="A1461" t="e">
        <f ca="1">_xll.BFieldInfo($B$1461)</f>
        <v>#NAME?</v>
      </c>
      <c r="B1461" t="s">
        <v>107</v>
      </c>
      <c r="C1461">
        <v>321.70999999999998</v>
      </c>
      <c r="D1461">
        <v>367.49</v>
      </c>
      <c r="E1461">
        <v>443.01</v>
      </c>
      <c r="F1461">
        <v>443.01</v>
      </c>
      <c r="G1461">
        <v>444.88</v>
      </c>
      <c r="H1461">
        <v>444.88</v>
      </c>
      <c r="I1461">
        <v>337.25</v>
      </c>
      <c r="J1461">
        <v>237.33</v>
      </c>
      <c r="K1461">
        <v>219.23</v>
      </c>
      <c r="L1461">
        <v>184.85</v>
      </c>
      <c r="M1461">
        <v>157.47999999999999</v>
      </c>
      <c r="N1461">
        <v>157.47999999999999</v>
      </c>
    </row>
    <row r="1462" spans="1:14" x14ac:dyDescent="0.2">
      <c r="A1462" t="e">
        <f ca="1">_xll.BFieldInfo($B$1462)</f>
        <v>#NAME?</v>
      </c>
      <c r="B1462" t="s">
        <v>109</v>
      </c>
      <c r="C1462" t="s">
        <v>108</v>
      </c>
      <c r="D1462" t="s">
        <v>108</v>
      </c>
      <c r="E1462" t="s">
        <v>108</v>
      </c>
      <c r="F1462" t="s">
        <v>108</v>
      </c>
      <c r="G1462" t="s">
        <v>108</v>
      </c>
      <c r="H1462" t="s">
        <v>108</v>
      </c>
      <c r="I1462" t="s">
        <v>108</v>
      </c>
      <c r="J1462" t="s">
        <v>108</v>
      </c>
      <c r="K1462" t="s">
        <v>108</v>
      </c>
      <c r="L1462" t="s">
        <v>108</v>
      </c>
      <c r="M1462" t="s">
        <v>108</v>
      </c>
      <c r="N1462" t="s">
        <v>108</v>
      </c>
    </row>
    <row r="1463" spans="1:14" x14ac:dyDescent="0.2">
      <c r="A1463" t="e">
        <f ca="1">_xll.BFieldInfo($B$1463)</f>
        <v>#NAME?</v>
      </c>
      <c r="B1463" t="s">
        <v>110</v>
      </c>
      <c r="C1463" t="s">
        <v>108</v>
      </c>
      <c r="D1463" t="s">
        <v>108</v>
      </c>
      <c r="E1463" t="s">
        <v>108</v>
      </c>
      <c r="F1463" t="s">
        <v>108</v>
      </c>
      <c r="G1463" t="s">
        <v>108</v>
      </c>
      <c r="H1463" t="s">
        <v>108</v>
      </c>
      <c r="I1463" t="s">
        <v>108</v>
      </c>
      <c r="J1463" t="s">
        <v>108</v>
      </c>
      <c r="K1463" t="s">
        <v>108</v>
      </c>
      <c r="L1463" t="s">
        <v>108</v>
      </c>
      <c r="M1463" t="s">
        <v>108</v>
      </c>
      <c r="N1463" t="s">
        <v>108</v>
      </c>
    </row>
    <row r="1464" spans="1:14" x14ac:dyDescent="0.2">
      <c r="A1464" t="e">
        <f ca="1">_xll.BFieldInfo($B$1464)</f>
        <v>#NAME?</v>
      </c>
      <c r="B1464" t="s">
        <v>111</v>
      </c>
      <c r="C1464">
        <v>1643.9648999999999</v>
      </c>
      <c r="D1464">
        <v>1915.1828</v>
      </c>
      <c r="E1464">
        <v>1714.6224</v>
      </c>
      <c r="F1464">
        <v>1751.9647</v>
      </c>
      <c r="G1464">
        <v>1751.9647</v>
      </c>
      <c r="H1464">
        <v>1354.1016</v>
      </c>
      <c r="I1464">
        <v>1354.1016</v>
      </c>
      <c r="J1464">
        <v>976.19629999999995</v>
      </c>
      <c r="K1464">
        <v>922.76160000000004</v>
      </c>
      <c r="L1464">
        <v>797.92780000000005</v>
      </c>
      <c r="M1464">
        <v>700.91300000000001</v>
      </c>
      <c r="N1464" t="s">
        <v>108</v>
      </c>
    </row>
    <row r="1465" spans="1:14" x14ac:dyDescent="0.2">
      <c r="A1465" t="e">
        <f ca="1">_xll.BFieldInfo($B$1465)</f>
        <v>#NAME?</v>
      </c>
      <c r="B1465" t="s">
        <v>109</v>
      </c>
      <c r="C1465" t="s">
        <v>108</v>
      </c>
      <c r="D1465" t="s">
        <v>108</v>
      </c>
      <c r="E1465" t="s">
        <v>108</v>
      </c>
      <c r="F1465" t="s">
        <v>108</v>
      </c>
      <c r="G1465" t="s">
        <v>108</v>
      </c>
      <c r="H1465" t="s">
        <v>108</v>
      </c>
      <c r="I1465" t="s">
        <v>108</v>
      </c>
      <c r="J1465" t="s">
        <v>108</v>
      </c>
      <c r="K1465" t="s">
        <v>108</v>
      </c>
      <c r="L1465" t="s">
        <v>108</v>
      </c>
      <c r="M1465" t="s">
        <v>108</v>
      </c>
      <c r="N1465" t="s">
        <v>108</v>
      </c>
    </row>
    <row r="1466" spans="1:14" x14ac:dyDescent="0.2">
      <c r="A1466" t="e">
        <f ca="1">_xll.BFieldInfo($B$1466)</f>
        <v>#NAME?</v>
      </c>
      <c r="B1466" t="s">
        <v>112</v>
      </c>
      <c r="C1466" t="s">
        <v>108</v>
      </c>
      <c r="D1466" t="s">
        <v>108</v>
      </c>
      <c r="E1466" t="s">
        <v>108</v>
      </c>
      <c r="F1466" t="s">
        <v>108</v>
      </c>
      <c r="G1466" t="s">
        <v>108</v>
      </c>
      <c r="H1466" t="s">
        <v>108</v>
      </c>
      <c r="I1466" t="s">
        <v>108</v>
      </c>
      <c r="J1466" t="s">
        <v>108</v>
      </c>
      <c r="K1466" t="s">
        <v>108</v>
      </c>
      <c r="L1466" t="s">
        <v>108</v>
      </c>
      <c r="M1466" t="s">
        <v>108</v>
      </c>
      <c r="N1466" t="s">
        <v>108</v>
      </c>
    </row>
    <row r="1467" spans="1:14" x14ac:dyDescent="0.2">
      <c r="A1467" t="e">
        <f ca="1">_xll.BFieldInfo($B$1467)</f>
        <v>#NAME?</v>
      </c>
      <c r="B1467" t="s">
        <v>113</v>
      </c>
      <c r="C1467" t="s">
        <v>108</v>
      </c>
      <c r="D1467" t="s">
        <v>108</v>
      </c>
      <c r="E1467" t="s">
        <v>108</v>
      </c>
      <c r="F1467" t="s">
        <v>108</v>
      </c>
      <c r="G1467" t="s">
        <v>108</v>
      </c>
      <c r="H1467" t="s">
        <v>108</v>
      </c>
      <c r="I1467" t="s">
        <v>108</v>
      </c>
      <c r="J1467" t="s">
        <v>108</v>
      </c>
      <c r="K1467" t="s">
        <v>108</v>
      </c>
      <c r="L1467" t="s">
        <v>108</v>
      </c>
      <c r="M1467" t="s">
        <v>108</v>
      </c>
      <c r="N1467" t="s">
        <v>108</v>
      </c>
    </row>
    <row r="1468" spans="1:14" x14ac:dyDescent="0.2">
      <c r="A1468" t="e">
        <f ca="1">_xll.BFieldInfo($B$1468)</f>
        <v>#NAME?</v>
      </c>
      <c r="B1468" t="s">
        <v>114</v>
      </c>
      <c r="C1468" t="s">
        <v>108</v>
      </c>
      <c r="D1468" t="s">
        <v>108</v>
      </c>
      <c r="E1468" t="s">
        <v>108</v>
      </c>
      <c r="F1468" t="s">
        <v>108</v>
      </c>
      <c r="G1468" t="s">
        <v>108</v>
      </c>
      <c r="H1468" t="s">
        <v>108</v>
      </c>
      <c r="I1468" t="s">
        <v>108</v>
      </c>
      <c r="J1468" t="s">
        <v>108</v>
      </c>
      <c r="K1468" t="s">
        <v>108</v>
      </c>
      <c r="L1468" t="s">
        <v>108</v>
      </c>
      <c r="M1468" t="s">
        <v>108</v>
      </c>
      <c r="N1468" t="s">
        <v>108</v>
      </c>
    </row>
    <row r="1469" spans="1:14" x14ac:dyDescent="0.2">
      <c r="A1469" t="e">
        <f ca="1">_xll.BFieldInfo($B$1469)</f>
        <v>#NAME?</v>
      </c>
      <c r="B1469" t="s">
        <v>115</v>
      </c>
      <c r="C1469">
        <v>95.3</v>
      </c>
      <c r="D1469">
        <v>140.6</v>
      </c>
      <c r="E1469">
        <v>149.69999999999999</v>
      </c>
      <c r="F1469">
        <v>142.13800000000001</v>
      </c>
      <c r="G1469">
        <v>142.13800000000001</v>
      </c>
      <c r="H1469">
        <v>122.98699999999999</v>
      </c>
      <c r="I1469">
        <v>122.98699999999999</v>
      </c>
      <c r="J1469">
        <v>111.182</v>
      </c>
      <c r="K1469">
        <v>104.943</v>
      </c>
      <c r="L1469">
        <v>99.144999999999996</v>
      </c>
      <c r="M1469">
        <v>89.849000000000004</v>
      </c>
      <c r="N1469" t="s">
        <v>108</v>
      </c>
    </row>
    <row r="1470" spans="1:14" x14ac:dyDescent="0.2">
      <c r="A1470" t="e">
        <f ca="1">_xll.BFieldInfo($B$1470)</f>
        <v>#NAME?</v>
      </c>
      <c r="B1470" t="s">
        <v>116</v>
      </c>
      <c r="C1470" t="s">
        <v>108</v>
      </c>
      <c r="D1470" t="s">
        <v>108</v>
      </c>
      <c r="E1470" t="s">
        <v>108</v>
      </c>
      <c r="F1470" t="s">
        <v>108</v>
      </c>
      <c r="G1470" t="s">
        <v>108</v>
      </c>
      <c r="H1470" t="s">
        <v>108</v>
      </c>
      <c r="I1470" t="s">
        <v>108</v>
      </c>
      <c r="J1470" t="s">
        <v>108</v>
      </c>
      <c r="K1470" t="s">
        <v>108</v>
      </c>
      <c r="L1470" t="s">
        <v>108</v>
      </c>
      <c r="M1470" t="s">
        <v>108</v>
      </c>
      <c r="N1470" t="s">
        <v>108</v>
      </c>
    </row>
    <row r="1471" spans="1:14" x14ac:dyDescent="0.2">
      <c r="A1471" t="e">
        <f ca="1">_xll.BFieldInfo($B$1471)</f>
        <v>#NAME?</v>
      </c>
      <c r="B1471" t="s">
        <v>117</v>
      </c>
      <c r="C1471" t="s">
        <v>108</v>
      </c>
      <c r="D1471" t="s">
        <v>108</v>
      </c>
      <c r="E1471" t="s">
        <v>108</v>
      </c>
      <c r="F1471" t="s">
        <v>108</v>
      </c>
      <c r="G1471" t="s">
        <v>108</v>
      </c>
      <c r="H1471" t="s">
        <v>108</v>
      </c>
      <c r="I1471" t="s">
        <v>108</v>
      </c>
      <c r="J1471" t="s">
        <v>108</v>
      </c>
      <c r="K1471" t="s">
        <v>108</v>
      </c>
      <c r="L1471" t="s">
        <v>108</v>
      </c>
      <c r="M1471" t="s">
        <v>108</v>
      </c>
      <c r="N1471" t="s">
        <v>108</v>
      </c>
    </row>
    <row r="1473" spans="1:11" x14ac:dyDescent="0.2">
      <c r="A1473" t="s">
        <v>145</v>
      </c>
      <c r="B1473" t="s">
        <v>106</v>
      </c>
      <c r="C1473" s="8" t="e">
        <f ca="1">_xll.BDH($A$1473,$B$1474:$B$1484,$B$1,$B$2,"Dir=H","Per=Y","Days=A","Dts=S","Sort=R","cols=9;rows=12")</f>
        <v>#NAME?</v>
      </c>
      <c r="D1473" s="8">
        <v>43465</v>
      </c>
      <c r="E1473" s="8">
        <v>43098</v>
      </c>
      <c r="F1473" s="8">
        <v>42734</v>
      </c>
      <c r="G1473" s="8">
        <v>42369</v>
      </c>
      <c r="H1473" s="8">
        <v>42004</v>
      </c>
      <c r="I1473" s="8">
        <v>41639</v>
      </c>
      <c r="J1473" s="8">
        <v>41274</v>
      </c>
      <c r="K1473" s="8">
        <v>40907</v>
      </c>
    </row>
    <row r="1474" spans="1:11" x14ac:dyDescent="0.2">
      <c r="A1474" t="e">
        <f ca="1">_xll.BFieldInfo($B$1474)</f>
        <v>#NAME?</v>
      </c>
      <c r="B1474" t="s">
        <v>107</v>
      </c>
      <c r="C1474">
        <v>112.9</v>
      </c>
      <c r="D1474">
        <v>91.39</v>
      </c>
      <c r="E1474">
        <v>92.98</v>
      </c>
      <c r="F1474">
        <v>84.12</v>
      </c>
      <c r="G1474">
        <v>83.63</v>
      </c>
      <c r="H1474">
        <v>80.53</v>
      </c>
      <c r="I1474">
        <v>71.12</v>
      </c>
      <c r="J1474">
        <v>73.3</v>
      </c>
      <c r="K1474">
        <v>70.260000000000005</v>
      </c>
    </row>
    <row r="1475" spans="1:11" x14ac:dyDescent="0.2">
      <c r="A1475" t="e">
        <f ca="1">_xll.BFieldInfo($B$1475)</f>
        <v>#NAME?</v>
      </c>
      <c r="B1475" t="s">
        <v>109</v>
      </c>
      <c r="C1475" t="s">
        <v>108</v>
      </c>
      <c r="D1475" t="s">
        <v>108</v>
      </c>
      <c r="E1475" t="s">
        <v>108</v>
      </c>
      <c r="F1475" t="s">
        <v>108</v>
      </c>
      <c r="G1475" t="s">
        <v>108</v>
      </c>
      <c r="H1475" t="s">
        <v>108</v>
      </c>
      <c r="I1475" t="s">
        <v>108</v>
      </c>
      <c r="J1475" t="s">
        <v>108</v>
      </c>
      <c r="K1475" t="s">
        <v>108</v>
      </c>
    </row>
    <row r="1476" spans="1:11" x14ac:dyDescent="0.2">
      <c r="A1476" t="e">
        <f ca="1">_xll.BFieldInfo($B$1476)</f>
        <v>#NAME?</v>
      </c>
      <c r="B1476" t="s">
        <v>110</v>
      </c>
      <c r="C1476" t="s">
        <v>108</v>
      </c>
      <c r="D1476" t="s">
        <v>108</v>
      </c>
      <c r="E1476" t="s">
        <v>108</v>
      </c>
      <c r="F1476" t="s">
        <v>108</v>
      </c>
      <c r="G1476" t="s">
        <v>108</v>
      </c>
      <c r="H1476" t="s">
        <v>108</v>
      </c>
      <c r="I1476" t="s">
        <v>108</v>
      </c>
      <c r="J1476" t="s">
        <v>108</v>
      </c>
      <c r="K1476" t="s">
        <v>108</v>
      </c>
    </row>
    <row r="1477" spans="1:11" x14ac:dyDescent="0.2">
      <c r="A1477" t="e">
        <f ca="1">_xll.BFieldInfo($B$1477)</f>
        <v>#NAME?</v>
      </c>
      <c r="B1477" t="s">
        <v>111</v>
      </c>
      <c r="C1477" t="s">
        <v>108</v>
      </c>
      <c r="D1477" t="s">
        <v>108</v>
      </c>
      <c r="E1477" t="s">
        <v>108</v>
      </c>
      <c r="F1477" t="s">
        <v>108</v>
      </c>
      <c r="G1477" t="s">
        <v>108</v>
      </c>
      <c r="H1477" t="s">
        <v>108</v>
      </c>
      <c r="I1477" t="s">
        <v>108</v>
      </c>
      <c r="J1477" t="s">
        <v>108</v>
      </c>
      <c r="K1477" t="s">
        <v>108</v>
      </c>
    </row>
    <row r="1478" spans="1:11" x14ac:dyDescent="0.2">
      <c r="A1478" t="e">
        <f ca="1">_xll.BFieldInfo($B$1478)</f>
        <v>#NAME?</v>
      </c>
      <c r="B1478" t="s">
        <v>109</v>
      </c>
      <c r="C1478" t="s">
        <v>108</v>
      </c>
      <c r="D1478" t="s">
        <v>108</v>
      </c>
      <c r="E1478" t="s">
        <v>108</v>
      </c>
      <c r="F1478" t="s">
        <v>108</v>
      </c>
      <c r="G1478" t="s">
        <v>108</v>
      </c>
      <c r="H1478" t="s">
        <v>108</v>
      </c>
      <c r="I1478" t="s">
        <v>108</v>
      </c>
      <c r="J1478" t="s">
        <v>108</v>
      </c>
      <c r="K1478" t="s">
        <v>108</v>
      </c>
    </row>
    <row r="1479" spans="1:11" x14ac:dyDescent="0.2">
      <c r="A1479" t="e">
        <f ca="1">_xll.BFieldInfo($B$1479)</f>
        <v>#NAME?</v>
      </c>
      <c r="B1479" t="s">
        <v>112</v>
      </c>
      <c r="C1479" t="s">
        <v>108</v>
      </c>
      <c r="D1479" t="s">
        <v>108</v>
      </c>
      <c r="E1479" t="s">
        <v>108</v>
      </c>
      <c r="F1479" t="s">
        <v>108</v>
      </c>
      <c r="G1479" t="s">
        <v>108</v>
      </c>
      <c r="H1479" t="s">
        <v>108</v>
      </c>
      <c r="I1479" t="s">
        <v>108</v>
      </c>
      <c r="J1479" t="s">
        <v>108</v>
      </c>
      <c r="K1479" t="s">
        <v>108</v>
      </c>
    </row>
    <row r="1480" spans="1:11" x14ac:dyDescent="0.2">
      <c r="A1480" t="e">
        <f ca="1">_xll.BFieldInfo($B$1480)</f>
        <v>#NAME?</v>
      </c>
      <c r="B1480" t="s">
        <v>113</v>
      </c>
      <c r="C1480" t="s">
        <v>108</v>
      </c>
      <c r="D1480" t="s">
        <v>108</v>
      </c>
      <c r="E1480" t="s">
        <v>108</v>
      </c>
      <c r="F1480" t="s">
        <v>108</v>
      </c>
      <c r="G1480" t="s">
        <v>108</v>
      </c>
      <c r="H1480" t="s">
        <v>108</v>
      </c>
      <c r="I1480" t="s">
        <v>108</v>
      </c>
      <c r="J1480" t="s">
        <v>108</v>
      </c>
      <c r="K1480" t="s">
        <v>108</v>
      </c>
    </row>
    <row r="1481" spans="1:11" x14ac:dyDescent="0.2">
      <c r="A1481" t="e">
        <f ca="1">_xll.BFieldInfo($B$1481)</f>
        <v>#NAME?</v>
      </c>
      <c r="B1481" t="s">
        <v>114</v>
      </c>
      <c r="C1481" t="s">
        <v>108</v>
      </c>
      <c r="D1481" t="s">
        <v>108</v>
      </c>
      <c r="E1481" t="s">
        <v>108</v>
      </c>
      <c r="F1481" t="s">
        <v>108</v>
      </c>
      <c r="G1481" t="s">
        <v>108</v>
      </c>
      <c r="H1481" t="s">
        <v>108</v>
      </c>
      <c r="I1481" t="s">
        <v>108</v>
      </c>
      <c r="J1481" t="s">
        <v>108</v>
      </c>
      <c r="K1481" t="s">
        <v>108</v>
      </c>
    </row>
    <row r="1482" spans="1:11" x14ac:dyDescent="0.2">
      <c r="A1482" t="e">
        <f ca="1">_xll.BFieldInfo($B$1482)</f>
        <v>#NAME?</v>
      </c>
      <c r="B1482" t="s">
        <v>115</v>
      </c>
      <c r="C1482" t="s">
        <v>108</v>
      </c>
      <c r="D1482" t="s">
        <v>108</v>
      </c>
      <c r="E1482" t="s">
        <v>108</v>
      </c>
      <c r="F1482" t="s">
        <v>108</v>
      </c>
      <c r="G1482" t="s">
        <v>108</v>
      </c>
      <c r="H1482" t="s">
        <v>108</v>
      </c>
      <c r="I1482" t="s">
        <v>108</v>
      </c>
      <c r="J1482" t="s">
        <v>108</v>
      </c>
      <c r="K1482" t="s">
        <v>108</v>
      </c>
    </row>
    <row r="1483" spans="1:11" x14ac:dyDescent="0.2">
      <c r="A1483" t="e">
        <f ca="1">_xll.BFieldInfo($B$1483)</f>
        <v>#NAME?</v>
      </c>
      <c r="B1483" t="s">
        <v>116</v>
      </c>
      <c r="C1483" t="s">
        <v>108</v>
      </c>
      <c r="D1483" t="s">
        <v>108</v>
      </c>
      <c r="E1483" t="s">
        <v>108</v>
      </c>
      <c r="F1483" t="s">
        <v>108</v>
      </c>
      <c r="G1483" t="s">
        <v>108</v>
      </c>
      <c r="H1483" t="s">
        <v>108</v>
      </c>
      <c r="I1483" t="s">
        <v>108</v>
      </c>
      <c r="J1483" t="s">
        <v>108</v>
      </c>
      <c r="K1483" t="s">
        <v>108</v>
      </c>
    </row>
    <row r="1484" spans="1:11" x14ac:dyDescent="0.2">
      <c r="A1484" t="e">
        <f ca="1">_xll.BFieldInfo($B$1484)</f>
        <v>#NAME?</v>
      </c>
      <c r="B1484" t="s">
        <v>117</v>
      </c>
      <c r="C1484" t="s">
        <v>108</v>
      </c>
      <c r="D1484" t="s">
        <v>108</v>
      </c>
      <c r="E1484" t="s">
        <v>108</v>
      </c>
      <c r="F1484" t="s">
        <v>108</v>
      </c>
      <c r="G1484" t="s">
        <v>108</v>
      </c>
      <c r="H1484" t="s">
        <v>108</v>
      </c>
      <c r="I1484" t="s">
        <v>108</v>
      </c>
      <c r="J1484" t="s">
        <v>108</v>
      </c>
      <c r="K1484" t="s">
        <v>108</v>
      </c>
    </row>
    <row r="1486" spans="1:11" x14ac:dyDescent="0.2">
      <c r="A1486" t="s">
        <v>147</v>
      </c>
      <c r="B1486" t="s">
        <v>106</v>
      </c>
      <c r="C1486" s="8" t="e">
        <f ca="1">_xll.BDH($A$1486,$B$1487:$B$1497,$B$1,$B$2,"Dir=H","Per=Y","Days=A","Dts=S","Sort=R","cols=9;rows=12")</f>
        <v>#NAME?</v>
      </c>
      <c r="D1486" s="8">
        <v>43465</v>
      </c>
      <c r="E1486" s="8">
        <v>43098</v>
      </c>
      <c r="F1486" s="8">
        <v>42734</v>
      </c>
      <c r="G1486" s="8">
        <v>42369</v>
      </c>
      <c r="H1486" s="8">
        <v>42004</v>
      </c>
      <c r="I1486" s="8">
        <v>41639</v>
      </c>
      <c r="J1486" s="8">
        <v>41274</v>
      </c>
      <c r="K1486" s="8">
        <v>40907</v>
      </c>
    </row>
    <row r="1487" spans="1:11" x14ac:dyDescent="0.2">
      <c r="A1487" t="e">
        <f ca="1">_xll.BFieldInfo($B$1487)</f>
        <v>#NAME?</v>
      </c>
      <c r="B1487" t="s">
        <v>107</v>
      </c>
      <c r="C1487">
        <v>153.21</v>
      </c>
      <c r="D1487">
        <v>118.5</v>
      </c>
      <c r="E1487">
        <v>123.22</v>
      </c>
      <c r="F1487">
        <v>117.2</v>
      </c>
      <c r="G1487">
        <v>107.67</v>
      </c>
      <c r="H1487">
        <v>102.01</v>
      </c>
      <c r="I1487">
        <v>84.96</v>
      </c>
      <c r="J1487">
        <v>84.41</v>
      </c>
      <c r="K1487">
        <v>80.41</v>
      </c>
    </row>
    <row r="1488" spans="1:11" x14ac:dyDescent="0.2">
      <c r="A1488" t="e">
        <f ca="1">_xll.BFieldInfo($B$1488)</f>
        <v>#NAME?</v>
      </c>
      <c r="B1488" t="s">
        <v>109</v>
      </c>
      <c r="C1488" t="s">
        <v>108</v>
      </c>
      <c r="D1488" t="s">
        <v>108</v>
      </c>
      <c r="E1488" t="s">
        <v>108</v>
      </c>
      <c r="F1488" t="s">
        <v>108</v>
      </c>
      <c r="G1488" t="s">
        <v>108</v>
      </c>
      <c r="H1488" t="s">
        <v>108</v>
      </c>
      <c r="I1488" t="s">
        <v>108</v>
      </c>
      <c r="J1488" t="s">
        <v>108</v>
      </c>
      <c r="K1488" t="s">
        <v>108</v>
      </c>
    </row>
    <row r="1489" spans="1:14" x14ac:dyDescent="0.2">
      <c r="A1489" t="e">
        <f ca="1">_xll.BFieldInfo($B$1489)</f>
        <v>#NAME?</v>
      </c>
      <c r="B1489" t="s">
        <v>110</v>
      </c>
      <c r="C1489" t="s">
        <v>108</v>
      </c>
      <c r="D1489" t="s">
        <v>108</v>
      </c>
      <c r="E1489" t="s">
        <v>108</v>
      </c>
      <c r="F1489" t="s">
        <v>108</v>
      </c>
      <c r="G1489" t="s">
        <v>108</v>
      </c>
      <c r="H1489" t="s">
        <v>108</v>
      </c>
      <c r="I1489" t="s">
        <v>108</v>
      </c>
      <c r="J1489" t="s">
        <v>108</v>
      </c>
      <c r="K1489" t="s">
        <v>108</v>
      </c>
    </row>
    <row r="1490" spans="1:14" x14ac:dyDescent="0.2">
      <c r="A1490" t="e">
        <f ca="1">_xll.BFieldInfo($B$1490)</f>
        <v>#NAME?</v>
      </c>
      <c r="B1490" t="s">
        <v>111</v>
      </c>
      <c r="C1490" t="s">
        <v>108</v>
      </c>
      <c r="D1490" t="s">
        <v>108</v>
      </c>
      <c r="E1490" t="s">
        <v>108</v>
      </c>
      <c r="F1490" t="s">
        <v>108</v>
      </c>
      <c r="G1490" t="s">
        <v>108</v>
      </c>
      <c r="H1490" t="s">
        <v>108</v>
      </c>
      <c r="I1490" t="s">
        <v>108</v>
      </c>
      <c r="J1490" t="s">
        <v>108</v>
      </c>
      <c r="K1490" t="s">
        <v>108</v>
      </c>
    </row>
    <row r="1491" spans="1:14" x14ac:dyDescent="0.2">
      <c r="A1491" t="e">
        <f ca="1">_xll.BFieldInfo($B$1491)</f>
        <v>#NAME?</v>
      </c>
      <c r="B1491" t="s">
        <v>109</v>
      </c>
      <c r="C1491" t="s">
        <v>108</v>
      </c>
      <c r="D1491" t="s">
        <v>108</v>
      </c>
      <c r="E1491" t="s">
        <v>108</v>
      </c>
      <c r="F1491" t="s">
        <v>108</v>
      </c>
      <c r="G1491" t="s">
        <v>108</v>
      </c>
      <c r="H1491" t="s">
        <v>108</v>
      </c>
      <c r="I1491" t="s">
        <v>108</v>
      </c>
      <c r="J1491" t="s">
        <v>108</v>
      </c>
      <c r="K1491" t="s">
        <v>108</v>
      </c>
    </row>
    <row r="1492" spans="1:14" x14ac:dyDescent="0.2">
      <c r="A1492" t="e">
        <f ca="1">_xll.BFieldInfo($B$1492)</f>
        <v>#NAME?</v>
      </c>
      <c r="B1492" t="s">
        <v>112</v>
      </c>
      <c r="C1492" t="s">
        <v>108</v>
      </c>
      <c r="D1492" t="s">
        <v>108</v>
      </c>
      <c r="E1492" t="s">
        <v>108</v>
      </c>
      <c r="F1492" t="s">
        <v>108</v>
      </c>
      <c r="G1492" t="s">
        <v>108</v>
      </c>
      <c r="H1492" t="s">
        <v>108</v>
      </c>
      <c r="I1492" t="s">
        <v>108</v>
      </c>
      <c r="J1492" t="s">
        <v>108</v>
      </c>
      <c r="K1492" t="s">
        <v>108</v>
      </c>
    </row>
    <row r="1493" spans="1:14" x14ac:dyDescent="0.2">
      <c r="A1493" t="e">
        <f ca="1">_xll.BFieldInfo($B$1493)</f>
        <v>#NAME?</v>
      </c>
      <c r="B1493" t="s">
        <v>113</v>
      </c>
      <c r="C1493" t="s">
        <v>108</v>
      </c>
      <c r="D1493" t="s">
        <v>108</v>
      </c>
      <c r="E1493" t="s">
        <v>108</v>
      </c>
      <c r="F1493" t="s">
        <v>108</v>
      </c>
      <c r="G1493" t="s">
        <v>108</v>
      </c>
      <c r="H1493" t="s">
        <v>108</v>
      </c>
      <c r="I1493" t="s">
        <v>108</v>
      </c>
      <c r="J1493" t="s">
        <v>108</v>
      </c>
      <c r="K1493" t="s">
        <v>108</v>
      </c>
    </row>
    <row r="1494" spans="1:14" x14ac:dyDescent="0.2">
      <c r="A1494" t="e">
        <f ca="1">_xll.BFieldInfo($B$1494)</f>
        <v>#NAME?</v>
      </c>
      <c r="B1494" t="s">
        <v>114</v>
      </c>
      <c r="C1494" t="s">
        <v>108</v>
      </c>
      <c r="D1494" t="s">
        <v>108</v>
      </c>
      <c r="E1494" t="s">
        <v>108</v>
      </c>
      <c r="F1494" t="s">
        <v>108</v>
      </c>
      <c r="G1494" t="s">
        <v>108</v>
      </c>
      <c r="H1494" t="s">
        <v>108</v>
      </c>
      <c r="I1494" t="s">
        <v>108</v>
      </c>
      <c r="J1494" t="s">
        <v>108</v>
      </c>
      <c r="K1494" t="s">
        <v>108</v>
      </c>
    </row>
    <row r="1495" spans="1:14" x14ac:dyDescent="0.2">
      <c r="A1495" t="e">
        <f ca="1">_xll.BFieldInfo($B$1495)</f>
        <v>#NAME?</v>
      </c>
      <c r="B1495" t="s">
        <v>115</v>
      </c>
      <c r="C1495" t="s">
        <v>108</v>
      </c>
      <c r="D1495" t="s">
        <v>108</v>
      </c>
      <c r="E1495" t="s">
        <v>108</v>
      </c>
      <c r="F1495" t="s">
        <v>108</v>
      </c>
      <c r="G1495" t="s">
        <v>108</v>
      </c>
      <c r="H1495" t="s">
        <v>108</v>
      </c>
      <c r="I1495" t="s">
        <v>108</v>
      </c>
      <c r="J1495" t="s">
        <v>108</v>
      </c>
      <c r="K1495" t="s">
        <v>108</v>
      </c>
    </row>
    <row r="1496" spans="1:14" x14ac:dyDescent="0.2">
      <c r="A1496" t="e">
        <f ca="1">_xll.BFieldInfo($B$1496)</f>
        <v>#NAME?</v>
      </c>
      <c r="B1496" t="s">
        <v>116</v>
      </c>
      <c r="C1496" t="s">
        <v>108</v>
      </c>
      <c r="D1496" t="s">
        <v>108</v>
      </c>
      <c r="E1496" t="s">
        <v>108</v>
      </c>
      <c r="F1496" t="s">
        <v>108</v>
      </c>
      <c r="G1496" t="s">
        <v>108</v>
      </c>
      <c r="H1496" t="s">
        <v>108</v>
      </c>
      <c r="I1496" t="s">
        <v>108</v>
      </c>
      <c r="J1496" t="s">
        <v>108</v>
      </c>
      <c r="K1496" t="s">
        <v>108</v>
      </c>
    </row>
    <row r="1497" spans="1:14" x14ac:dyDescent="0.2">
      <c r="A1497" t="e">
        <f ca="1">_xll.BFieldInfo($B$1497)</f>
        <v>#NAME?</v>
      </c>
      <c r="B1497" t="s">
        <v>117</v>
      </c>
      <c r="C1497" t="s">
        <v>108</v>
      </c>
      <c r="D1497" t="s">
        <v>108</v>
      </c>
      <c r="E1497" t="s">
        <v>108</v>
      </c>
      <c r="F1497" t="s">
        <v>108</v>
      </c>
      <c r="G1497" t="s">
        <v>108</v>
      </c>
      <c r="H1497" t="s">
        <v>108</v>
      </c>
      <c r="I1497" t="s">
        <v>108</v>
      </c>
      <c r="J1497" t="s">
        <v>108</v>
      </c>
      <c r="K1497" t="s">
        <v>108</v>
      </c>
    </row>
    <row r="1499" spans="1:14" x14ac:dyDescent="0.2">
      <c r="A1499" t="s">
        <v>146</v>
      </c>
      <c r="B1499" t="s">
        <v>106</v>
      </c>
      <c r="C1499" s="8" t="e">
        <f ca="1">_xll.BDH($A$1499,$B$1500:$B$1510,$B$1,$B$2,"Dir=H","Per=Y","Days=A","Dts=S","Sort=R","cols=12;rows=12")</f>
        <v>#NAME?</v>
      </c>
      <c r="D1499" s="8">
        <v>43465</v>
      </c>
      <c r="E1499" s="8">
        <v>43100</v>
      </c>
      <c r="F1499" s="8">
        <v>43098</v>
      </c>
      <c r="G1499" s="8">
        <v>42735</v>
      </c>
      <c r="H1499" s="8">
        <v>42734</v>
      </c>
      <c r="I1499" s="8">
        <v>42369</v>
      </c>
      <c r="J1499" s="8">
        <v>42004</v>
      </c>
      <c r="K1499" s="8">
        <v>41639</v>
      </c>
      <c r="L1499" s="8">
        <v>41274</v>
      </c>
      <c r="M1499" s="8">
        <v>40908</v>
      </c>
      <c r="N1499" s="8">
        <v>40907</v>
      </c>
    </row>
    <row r="1500" spans="1:14" x14ac:dyDescent="0.2">
      <c r="A1500" t="e">
        <f ca="1">_xll.BFieldInfo($B$1500)</f>
        <v>#NAME?</v>
      </c>
      <c r="B1500" t="s">
        <v>107</v>
      </c>
      <c r="C1500">
        <v>102.95</v>
      </c>
      <c r="D1500">
        <v>95.53</v>
      </c>
      <c r="E1500">
        <v>144.9</v>
      </c>
      <c r="F1500">
        <v>144.9</v>
      </c>
      <c r="G1500">
        <v>127</v>
      </c>
      <c r="H1500">
        <v>127</v>
      </c>
      <c r="I1500">
        <v>120</v>
      </c>
      <c r="J1500">
        <v>146.07</v>
      </c>
      <c r="K1500">
        <v>153.52000000000001</v>
      </c>
      <c r="L1500">
        <v>117.25</v>
      </c>
      <c r="M1500">
        <v>84.75</v>
      </c>
      <c r="N1500">
        <v>84.75</v>
      </c>
    </row>
    <row r="1501" spans="1:14" x14ac:dyDescent="0.2">
      <c r="A1501" t="e">
        <f ca="1">_xll.BFieldInfo($B$1501)</f>
        <v>#NAME?</v>
      </c>
      <c r="B1501" t="s">
        <v>109</v>
      </c>
      <c r="C1501">
        <v>28.6</v>
      </c>
      <c r="D1501">
        <v>18.8</v>
      </c>
      <c r="E1501">
        <v>417</v>
      </c>
      <c r="F1501">
        <v>428.5</v>
      </c>
      <c r="G1501">
        <v>428.5</v>
      </c>
      <c r="H1501">
        <v>404.6</v>
      </c>
      <c r="I1501">
        <v>404.6</v>
      </c>
      <c r="J1501">
        <v>205.3</v>
      </c>
      <c r="K1501">
        <v>62.7</v>
      </c>
      <c r="L1501">
        <v>59.4</v>
      </c>
      <c r="M1501">
        <v>43.5</v>
      </c>
      <c r="N1501" t="s">
        <v>108</v>
      </c>
    </row>
    <row r="1502" spans="1:14" x14ac:dyDescent="0.2">
      <c r="A1502" t="e">
        <f ca="1">_xll.BFieldInfo($B$1502)</f>
        <v>#NAME?</v>
      </c>
      <c r="B1502" t="s">
        <v>110</v>
      </c>
      <c r="C1502">
        <v>3.2</v>
      </c>
      <c r="D1502">
        <v>0.2</v>
      </c>
      <c r="E1502">
        <v>395.7</v>
      </c>
      <c r="F1502">
        <v>378.6</v>
      </c>
      <c r="G1502">
        <v>378.6</v>
      </c>
      <c r="H1502">
        <v>365.5</v>
      </c>
      <c r="I1502">
        <v>365.5</v>
      </c>
      <c r="J1502">
        <v>181.1</v>
      </c>
      <c r="K1502">
        <v>63.8</v>
      </c>
      <c r="L1502">
        <v>43</v>
      </c>
      <c r="M1502">
        <v>36.1</v>
      </c>
      <c r="N1502" t="s">
        <v>108</v>
      </c>
    </row>
    <row r="1503" spans="1:14" x14ac:dyDescent="0.2">
      <c r="A1503" t="e">
        <f ca="1">_xll.BFieldInfo($B$1503)</f>
        <v>#NAME?</v>
      </c>
      <c r="B1503" t="s">
        <v>111</v>
      </c>
      <c r="C1503">
        <v>4794.9588999999996</v>
      </c>
      <c r="D1503">
        <v>4628.3077999999996</v>
      </c>
      <c r="E1503">
        <v>7793.8112000000001</v>
      </c>
      <c r="F1503">
        <v>6828.9853000000003</v>
      </c>
      <c r="G1503">
        <v>6828.9853000000003</v>
      </c>
      <c r="H1503">
        <v>6453.3046000000004</v>
      </c>
      <c r="I1503">
        <v>6453.3046000000004</v>
      </c>
      <c r="J1503">
        <v>5335.8227999999999</v>
      </c>
      <c r="K1503">
        <v>4820.8976000000002</v>
      </c>
      <c r="L1503">
        <v>3508.5506</v>
      </c>
      <c r="M1503">
        <v>2322.7460999999998</v>
      </c>
      <c r="N1503" t="s">
        <v>108</v>
      </c>
    </row>
    <row r="1504" spans="1:14" x14ac:dyDescent="0.2">
      <c r="A1504" t="e">
        <f ca="1">_xll.BFieldInfo($B$1504)</f>
        <v>#NAME?</v>
      </c>
      <c r="B1504" t="s">
        <v>109</v>
      </c>
      <c r="C1504">
        <v>28.6</v>
      </c>
      <c r="D1504">
        <v>18.8</v>
      </c>
      <c r="E1504">
        <v>417</v>
      </c>
      <c r="F1504">
        <v>428.5</v>
      </c>
      <c r="G1504">
        <v>428.5</v>
      </c>
      <c r="H1504">
        <v>404.6</v>
      </c>
      <c r="I1504">
        <v>404.6</v>
      </c>
      <c r="J1504">
        <v>205.3</v>
      </c>
      <c r="K1504">
        <v>62.7</v>
      </c>
      <c r="L1504">
        <v>59.4</v>
      </c>
      <c r="M1504">
        <v>43.5</v>
      </c>
      <c r="N1504" t="s">
        <v>108</v>
      </c>
    </row>
    <row r="1505" spans="1:14" x14ac:dyDescent="0.2">
      <c r="A1505" t="e">
        <f ca="1">_xll.BFieldInfo($B$1505)</f>
        <v>#NAME?</v>
      </c>
      <c r="B1505" t="s">
        <v>112</v>
      </c>
      <c r="C1505">
        <v>7.1</v>
      </c>
      <c r="D1505">
        <v>7.5</v>
      </c>
      <c r="E1505">
        <v>7.6</v>
      </c>
      <c r="F1505">
        <v>7.3</v>
      </c>
      <c r="G1505">
        <v>7.3</v>
      </c>
      <c r="H1505">
        <v>10.7</v>
      </c>
      <c r="I1505">
        <v>10.7</v>
      </c>
      <c r="J1505">
        <v>3.7</v>
      </c>
      <c r="K1505">
        <v>3.1</v>
      </c>
      <c r="L1505">
        <v>1.9</v>
      </c>
      <c r="M1505">
        <v>1.8</v>
      </c>
      <c r="N1505" t="s">
        <v>108</v>
      </c>
    </row>
    <row r="1506" spans="1:14" x14ac:dyDescent="0.2">
      <c r="A1506" t="e">
        <f ca="1">_xll.BFieldInfo($B$1506)</f>
        <v>#NAME?</v>
      </c>
      <c r="B1506" t="s">
        <v>113</v>
      </c>
      <c r="C1506">
        <v>1.8</v>
      </c>
      <c r="D1506">
        <v>1.5</v>
      </c>
      <c r="E1506">
        <v>1.5</v>
      </c>
      <c r="F1506">
        <v>1.9</v>
      </c>
      <c r="G1506">
        <v>1.9</v>
      </c>
      <c r="H1506">
        <v>2.6</v>
      </c>
      <c r="I1506">
        <v>2.6</v>
      </c>
      <c r="J1506">
        <v>2.1</v>
      </c>
      <c r="K1506">
        <v>1</v>
      </c>
      <c r="L1506">
        <v>1</v>
      </c>
      <c r="M1506">
        <v>0.9</v>
      </c>
      <c r="N1506" t="s">
        <v>108</v>
      </c>
    </row>
    <row r="1507" spans="1:14" x14ac:dyDescent="0.2">
      <c r="A1507" t="e">
        <f ca="1">_xll.BFieldInfo($B$1507)</f>
        <v>#NAME?</v>
      </c>
      <c r="B1507" t="s">
        <v>114</v>
      </c>
      <c r="C1507">
        <v>-8.9</v>
      </c>
      <c r="D1507">
        <v>-10.6</v>
      </c>
      <c r="E1507">
        <v>-14</v>
      </c>
      <c r="F1507">
        <v>-11.5</v>
      </c>
      <c r="G1507">
        <v>-11.5</v>
      </c>
      <c r="H1507">
        <v>-26.9</v>
      </c>
      <c r="I1507">
        <v>-26.9</v>
      </c>
      <c r="J1507">
        <v>-2.7</v>
      </c>
      <c r="K1507">
        <v>-1</v>
      </c>
      <c r="L1507">
        <v>-0.6</v>
      </c>
      <c r="M1507">
        <v>-1</v>
      </c>
      <c r="N1507" t="s">
        <v>108</v>
      </c>
    </row>
    <row r="1508" spans="1:14" x14ac:dyDescent="0.2">
      <c r="A1508" t="e">
        <f ca="1">_xll.BFieldInfo($B$1508)</f>
        <v>#NAME?</v>
      </c>
      <c r="B1508" t="s">
        <v>115</v>
      </c>
      <c r="C1508">
        <v>432.8</v>
      </c>
      <c r="D1508">
        <v>369.2</v>
      </c>
      <c r="E1508">
        <v>420.3</v>
      </c>
      <c r="F1508">
        <v>268.7</v>
      </c>
      <c r="G1508">
        <v>268.7</v>
      </c>
      <c r="H1508">
        <v>128.69999999999999</v>
      </c>
      <c r="I1508">
        <v>128.69999999999999</v>
      </c>
      <c r="J1508">
        <v>264.2</v>
      </c>
      <c r="K1508">
        <v>280.8</v>
      </c>
      <c r="L1508">
        <v>275.89999999999998</v>
      </c>
      <c r="M1508">
        <v>212.5</v>
      </c>
      <c r="N1508" t="s">
        <v>108</v>
      </c>
    </row>
    <row r="1509" spans="1:14" x14ac:dyDescent="0.2">
      <c r="A1509" t="e">
        <f ca="1">_xll.BFieldInfo($B$1509)</f>
        <v>#NAME?</v>
      </c>
      <c r="B1509" t="s">
        <v>116</v>
      </c>
      <c r="C1509">
        <v>20.2</v>
      </c>
      <c r="D1509">
        <v>22.1</v>
      </c>
      <c r="E1509">
        <v>22.6</v>
      </c>
      <c r="F1509">
        <v>39.5</v>
      </c>
      <c r="G1509">
        <v>39.5</v>
      </c>
      <c r="H1509">
        <v>44.67</v>
      </c>
      <c r="I1509">
        <v>44.67</v>
      </c>
      <c r="J1509">
        <v>33.299999999999997</v>
      </c>
      <c r="K1509">
        <v>39.6</v>
      </c>
      <c r="L1509">
        <v>43</v>
      </c>
      <c r="M1509">
        <v>44</v>
      </c>
      <c r="N1509" t="s">
        <v>108</v>
      </c>
    </row>
    <row r="1510" spans="1:14" x14ac:dyDescent="0.2">
      <c r="A1510" t="e">
        <f ca="1">_xll.BFieldInfo($B$1510)</f>
        <v>#NAME?</v>
      </c>
      <c r="B1510" t="s">
        <v>117</v>
      </c>
      <c r="C1510">
        <v>37.4</v>
      </c>
      <c r="D1510">
        <v>34.5</v>
      </c>
      <c r="E1510">
        <v>31.5</v>
      </c>
      <c r="F1510">
        <v>30.3</v>
      </c>
      <c r="G1510">
        <v>30.3</v>
      </c>
      <c r="H1510">
        <v>30.13</v>
      </c>
      <c r="I1510">
        <v>30.13</v>
      </c>
      <c r="J1510">
        <v>30.1</v>
      </c>
      <c r="K1510">
        <v>26.8</v>
      </c>
      <c r="L1510">
        <v>24</v>
      </c>
      <c r="M1510">
        <v>24</v>
      </c>
      <c r="N1510" t="s">
        <v>108</v>
      </c>
    </row>
    <row r="1512" spans="1:14" x14ac:dyDescent="0.2">
      <c r="A1512" t="s">
        <v>148</v>
      </c>
      <c r="B1512" t="s">
        <v>106</v>
      </c>
      <c r="C1512" s="8" t="e">
        <f ca="1">_xll.BDH($A$1512,$B$1513:$B$1523,$B$1,$B$2,"Dir=H","Per=Y","Days=A","Dts=S","Sort=R","cols=9;rows=12")</f>
        <v>#NAME?</v>
      </c>
      <c r="D1512" s="8">
        <v>43465</v>
      </c>
      <c r="E1512" s="8">
        <v>43098</v>
      </c>
      <c r="F1512" s="8">
        <v>42734</v>
      </c>
      <c r="G1512" s="8">
        <v>42369</v>
      </c>
      <c r="H1512" s="8">
        <v>42004</v>
      </c>
      <c r="I1512" s="8">
        <v>41639</v>
      </c>
      <c r="J1512" s="8">
        <v>41274</v>
      </c>
      <c r="K1512" s="8">
        <v>40907</v>
      </c>
    </row>
    <row r="1513" spans="1:14" x14ac:dyDescent="0.2">
      <c r="A1513" t="e">
        <f ca="1">_xll.BFieldInfo($B$1513)</f>
        <v>#NAME?</v>
      </c>
      <c r="B1513" t="s">
        <v>107</v>
      </c>
      <c r="C1513">
        <v>147.31</v>
      </c>
      <c r="D1513">
        <v>115.15</v>
      </c>
      <c r="E1513">
        <v>122.02</v>
      </c>
      <c r="F1513">
        <v>108.17</v>
      </c>
      <c r="G1513">
        <v>98.54</v>
      </c>
      <c r="H1513">
        <v>96.67</v>
      </c>
      <c r="I1513">
        <v>82.88</v>
      </c>
      <c r="J1513">
        <v>81.44</v>
      </c>
      <c r="K1513">
        <v>75.599999999999994</v>
      </c>
    </row>
    <row r="1514" spans="1:14" x14ac:dyDescent="0.2">
      <c r="A1514" t="e">
        <f ca="1">_xll.BFieldInfo($B$1514)</f>
        <v>#NAME?</v>
      </c>
      <c r="B1514" t="s">
        <v>109</v>
      </c>
      <c r="C1514" t="s">
        <v>108</v>
      </c>
      <c r="D1514" t="s">
        <v>108</v>
      </c>
      <c r="E1514" t="s">
        <v>108</v>
      </c>
      <c r="F1514" t="s">
        <v>108</v>
      </c>
      <c r="G1514" t="s">
        <v>108</v>
      </c>
      <c r="H1514" t="s">
        <v>108</v>
      </c>
      <c r="I1514" t="s">
        <v>108</v>
      </c>
      <c r="J1514" t="s">
        <v>108</v>
      </c>
      <c r="K1514" t="s">
        <v>108</v>
      </c>
    </row>
    <row r="1515" spans="1:14" x14ac:dyDescent="0.2">
      <c r="A1515" t="e">
        <f ca="1">_xll.BFieldInfo($B$1515)</f>
        <v>#NAME?</v>
      </c>
      <c r="B1515" t="s">
        <v>110</v>
      </c>
      <c r="C1515" t="s">
        <v>108</v>
      </c>
      <c r="D1515" t="s">
        <v>108</v>
      </c>
      <c r="E1515" t="s">
        <v>108</v>
      </c>
      <c r="F1515" t="s">
        <v>108</v>
      </c>
      <c r="G1515" t="s">
        <v>108</v>
      </c>
      <c r="H1515" t="s">
        <v>108</v>
      </c>
      <c r="I1515" t="s">
        <v>108</v>
      </c>
      <c r="J1515" t="s">
        <v>108</v>
      </c>
      <c r="K1515" t="s">
        <v>108</v>
      </c>
    </row>
    <row r="1516" spans="1:14" x14ac:dyDescent="0.2">
      <c r="A1516" t="e">
        <f ca="1">_xll.BFieldInfo($B$1516)</f>
        <v>#NAME?</v>
      </c>
      <c r="B1516" t="s">
        <v>111</v>
      </c>
      <c r="C1516" t="s">
        <v>108</v>
      </c>
      <c r="D1516" t="s">
        <v>108</v>
      </c>
      <c r="E1516" t="s">
        <v>108</v>
      </c>
      <c r="F1516" t="s">
        <v>108</v>
      </c>
      <c r="G1516" t="s">
        <v>108</v>
      </c>
      <c r="H1516" t="s">
        <v>108</v>
      </c>
      <c r="I1516" t="s">
        <v>108</v>
      </c>
      <c r="J1516" t="s">
        <v>108</v>
      </c>
      <c r="K1516" t="s">
        <v>108</v>
      </c>
    </row>
    <row r="1517" spans="1:14" x14ac:dyDescent="0.2">
      <c r="A1517" t="e">
        <f ca="1">_xll.BFieldInfo($B$1517)</f>
        <v>#NAME?</v>
      </c>
      <c r="B1517" t="s">
        <v>109</v>
      </c>
      <c r="C1517" t="s">
        <v>108</v>
      </c>
      <c r="D1517" t="s">
        <v>108</v>
      </c>
      <c r="E1517" t="s">
        <v>108</v>
      </c>
      <c r="F1517" t="s">
        <v>108</v>
      </c>
      <c r="G1517" t="s">
        <v>108</v>
      </c>
      <c r="H1517" t="s">
        <v>108</v>
      </c>
      <c r="I1517" t="s">
        <v>108</v>
      </c>
      <c r="J1517" t="s">
        <v>108</v>
      </c>
      <c r="K1517" t="s">
        <v>108</v>
      </c>
    </row>
    <row r="1518" spans="1:14" x14ac:dyDescent="0.2">
      <c r="A1518" t="e">
        <f ca="1">_xll.BFieldInfo($B$1518)</f>
        <v>#NAME?</v>
      </c>
      <c r="B1518" t="s">
        <v>112</v>
      </c>
      <c r="C1518" t="s">
        <v>108</v>
      </c>
      <c r="D1518" t="s">
        <v>108</v>
      </c>
      <c r="E1518" t="s">
        <v>108</v>
      </c>
      <c r="F1518" t="s">
        <v>108</v>
      </c>
      <c r="G1518" t="s">
        <v>108</v>
      </c>
      <c r="H1518" t="s">
        <v>108</v>
      </c>
      <c r="I1518" t="s">
        <v>108</v>
      </c>
      <c r="J1518" t="s">
        <v>108</v>
      </c>
      <c r="K1518" t="s">
        <v>108</v>
      </c>
    </row>
    <row r="1519" spans="1:14" x14ac:dyDescent="0.2">
      <c r="A1519" t="e">
        <f ca="1">_xll.BFieldInfo($B$1519)</f>
        <v>#NAME?</v>
      </c>
      <c r="B1519" t="s">
        <v>113</v>
      </c>
      <c r="C1519" t="s">
        <v>108</v>
      </c>
      <c r="D1519" t="s">
        <v>108</v>
      </c>
      <c r="E1519" t="s">
        <v>108</v>
      </c>
      <c r="F1519" t="s">
        <v>108</v>
      </c>
      <c r="G1519" t="s">
        <v>108</v>
      </c>
      <c r="H1519" t="s">
        <v>108</v>
      </c>
      <c r="I1519" t="s">
        <v>108</v>
      </c>
      <c r="J1519" t="s">
        <v>108</v>
      </c>
      <c r="K1519" t="s">
        <v>108</v>
      </c>
    </row>
    <row r="1520" spans="1:14" x14ac:dyDescent="0.2">
      <c r="A1520" t="e">
        <f ca="1">_xll.BFieldInfo($B$1520)</f>
        <v>#NAME?</v>
      </c>
      <c r="B1520" t="s">
        <v>114</v>
      </c>
      <c r="C1520" t="s">
        <v>108</v>
      </c>
      <c r="D1520" t="s">
        <v>108</v>
      </c>
      <c r="E1520" t="s">
        <v>108</v>
      </c>
      <c r="F1520" t="s">
        <v>108</v>
      </c>
      <c r="G1520" t="s">
        <v>108</v>
      </c>
      <c r="H1520" t="s">
        <v>108</v>
      </c>
      <c r="I1520" t="s">
        <v>108</v>
      </c>
      <c r="J1520" t="s">
        <v>108</v>
      </c>
      <c r="K1520" t="s">
        <v>108</v>
      </c>
    </row>
    <row r="1521" spans="1:14" x14ac:dyDescent="0.2">
      <c r="A1521" t="e">
        <f ca="1">_xll.BFieldInfo($B$1521)</f>
        <v>#NAME?</v>
      </c>
      <c r="B1521" t="s">
        <v>115</v>
      </c>
      <c r="C1521" t="s">
        <v>108</v>
      </c>
      <c r="D1521" t="s">
        <v>108</v>
      </c>
      <c r="E1521" t="s">
        <v>108</v>
      </c>
      <c r="F1521" t="s">
        <v>108</v>
      </c>
      <c r="G1521" t="s">
        <v>108</v>
      </c>
      <c r="H1521" t="s">
        <v>108</v>
      </c>
      <c r="I1521" t="s">
        <v>108</v>
      </c>
      <c r="J1521" t="s">
        <v>108</v>
      </c>
      <c r="K1521" t="s">
        <v>108</v>
      </c>
    </row>
    <row r="1522" spans="1:14" x14ac:dyDescent="0.2">
      <c r="A1522" t="e">
        <f ca="1">_xll.BFieldInfo($B$1522)</f>
        <v>#NAME?</v>
      </c>
      <c r="B1522" t="s">
        <v>116</v>
      </c>
      <c r="C1522" t="s">
        <v>108</v>
      </c>
      <c r="D1522" t="s">
        <v>108</v>
      </c>
      <c r="E1522" t="s">
        <v>108</v>
      </c>
      <c r="F1522" t="s">
        <v>108</v>
      </c>
      <c r="G1522" t="s">
        <v>108</v>
      </c>
      <c r="H1522" t="s">
        <v>108</v>
      </c>
      <c r="I1522" t="s">
        <v>108</v>
      </c>
      <c r="J1522" t="s">
        <v>108</v>
      </c>
      <c r="K1522" t="s">
        <v>108</v>
      </c>
    </row>
    <row r="1523" spans="1:14" x14ac:dyDescent="0.2">
      <c r="A1523" t="e">
        <f ca="1">_xll.BFieldInfo($B$1523)</f>
        <v>#NAME?</v>
      </c>
      <c r="B1523" t="s">
        <v>117</v>
      </c>
      <c r="C1523" t="s">
        <v>108</v>
      </c>
      <c r="D1523" t="s">
        <v>108</v>
      </c>
      <c r="E1523" t="s">
        <v>108</v>
      </c>
      <c r="F1523" t="s">
        <v>108</v>
      </c>
      <c r="G1523" t="s">
        <v>108</v>
      </c>
      <c r="H1523" t="s">
        <v>108</v>
      </c>
      <c r="I1523" t="s">
        <v>108</v>
      </c>
      <c r="J1523" t="s">
        <v>108</v>
      </c>
      <c r="K1523" t="s">
        <v>108</v>
      </c>
    </row>
    <row r="1525" spans="1:14" x14ac:dyDescent="0.2">
      <c r="A1525" t="s">
        <v>149</v>
      </c>
      <c r="B1525" t="s">
        <v>106</v>
      </c>
      <c r="C1525" s="8" t="e">
        <f ca="1">_xll.BDH($A$1525,$B$1526:$B$1536,$B$1,$B$2,"Dir=H","Per=Y","Days=A","Dts=S","Sort=R","cols=12;rows=12")</f>
        <v>#NAME?</v>
      </c>
      <c r="D1525" s="8">
        <v>43465</v>
      </c>
      <c r="E1525" s="8">
        <v>43100</v>
      </c>
      <c r="F1525" s="8">
        <v>43098</v>
      </c>
      <c r="G1525" s="8">
        <v>42735</v>
      </c>
      <c r="H1525" s="8">
        <v>42734</v>
      </c>
      <c r="I1525" s="8">
        <v>42369</v>
      </c>
      <c r="J1525" s="8">
        <v>42004</v>
      </c>
      <c r="K1525" s="8">
        <v>41639</v>
      </c>
      <c r="L1525" s="8">
        <v>41274</v>
      </c>
      <c r="M1525" s="8">
        <v>40908</v>
      </c>
      <c r="N1525" s="8">
        <v>40907</v>
      </c>
    </row>
    <row r="1526" spans="1:14" x14ac:dyDescent="0.2">
      <c r="A1526" t="e">
        <f ca="1">_xll.BFieldInfo($B$1526)</f>
        <v>#NAME?</v>
      </c>
      <c r="B1526" t="s">
        <v>107</v>
      </c>
      <c r="C1526">
        <v>7.91</v>
      </c>
      <c r="D1526">
        <v>6.85</v>
      </c>
      <c r="E1526">
        <v>11.89</v>
      </c>
      <c r="F1526">
        <v>11.89</v>
      </c>
      <c r="G1526">
        <v>6.83</v>
      </c>
      <c r="H1526">
        <v>6.83</v>
      </c>
      <c r="I1526">
        <v>11.23</v>
      </c>
      <c r="J1526">
        <v>12.13</v>
      </c>
      <c r="K1526">
        <v>13.1</v>
      </c>
      <c r="L1526">
        <v>9.07</v>
      </c>
      <c r="M1526">
        <v>7.17</v>
      </c>
      <c r="N1526">
        <v>7.17</v>
      </c>
    </row>
    <row r="1527" spans="1:14" x14ac:dyDescent="0.2">
      <c r="A1527" t="e">
        <f ca="1">_xll.BFieldInfo($B$1527)</f>
        <v>#NAME?</v>
      </c>
      <c r="B1527" t="s">
        <v>109</v>
      </c>
      <c r="C1527">
        <v>1522.1</v>
      </c>
      <c r="D1527">
        <v>1500.2</v>
      </c>
      <c r="E1527">
        <v>1602.2</v>
      </c>
      <c r="F1527">
        <v>1764.2</v>
      </c>
      <c r="G1527">
        <v>1764.2</v>
      </c>
      <c r="H1527">
        <v>293.2</v>
      </c>
      <c r="I1527">
        <v>293.2</v>
      </c>
      <c r="J1527">
        <v>238.9</v>
      </c>
      <c r="K1527">
        <v>214</v>
      </c>
      <c r="L1527">
        <v>214</v>
      </c>
      <c r="M1527">
        <v>196.4</v>
      </c>
      <c r="N1527" t="s">
        <v>108</v>
      </c>
    </row>
    <row r="1528" spans="1:14" x14ac:dyDescent="0.2">
      <c r="A1528" t="e">
        <f ca="1">_xll.BFieldInfo($B$1528)</f>
        <v>#NAME?</v>
      </c>
      <c r="B1528" t="s">
        <v>110</v>
      </c>
      <c r="C1528">
        <v>1451.4</v>
      </c>
      <c r="D1528">
        <v>1335.3</v>
      </c>
      <c r="E1528">
        <v>1435</v>
      </c>
      <c r="F1528">
        <v>1402.5</v>
      </c>
      <c r="G1528">
        <v>1402.5</v>
      </c>
      <c r="H1528">
        <v>236</v>
      </c>
      <c r="I1528">
        <v>236</v>
      </c>
      <c r="J1528">
        <v>208.5</v>
      </c>
      <c r="K1528">
        <v>189.5</v>
      </c>
      <c r="L1528">
        <v>189.5</v>
      </c>
      <c r="M1528">
        <v>178.2</v>
      </c>
      <c r="N1528" t="s">
        <v>108</v>
      </c>
    </row>
    <row r="1529" spans="1:14" x14ac:dyDescent="0.2">
      <c r="A1529" t="e">
        <f ca="1">_xll.BFieldInfo($B$1529)</f>
        <v>#NAME?</v>
      </c>
      <c r="B1529" t="s">
        <v>111</v>
      </c>
      <c r="C1529">
        <v>1899.0984000000001</v>
      </c>
      <c r="D1529">
        <v>1690.9289000000001</v>
      </c>
      <c r="E1529">
        <v>2984.0879</v>
      </c>
      <c r="F1529">
        <v>1770.117</v>
      </c>
      <c r="G1529">
        <v>1770.117</v>
      </c>
      <c r="H1529">
        <v>1602.7321999999999</v>
      </c>
      <c r="I1529">
        <v>1602.7321999999999</v>
      </c>
      <c r="J1529">
        <v>1748.067</v>
      </c>
      <c r="K1529">
        <v>1885.4322999999999</v>
      </c>
      <c r="L1529">
        <v>1305.3630000000001</v>
      </c>
      <c r="M1529">
        <v>1042.8236999999999</v>
      </c>
      <c r="N1529" t="s">
        <v>108</v>
      </c>
    </row>
    <row r="1530" spans="1:14" x14ac:dyDescent="0.2">
      <c r="A1530" t="e">
        <f ca="1">_xll.BFieldInfo($B$1530)</f>
        <v>#NAME?</v>
      </c>
      <c r="B1530" t="s">
        <v>109</v>
      </c>
      <c r="C1530">
        <v>1522.1</v>
      </c>
      <c r="D1530">
        <v>1500.2</v>
      </c>
      <c r="E1530">
        <v>1602.2</v>
      </c>
      <c r="F1530">
        <v>1764.2</v>
      </c>
      <c r="G1530">
        <v>1764.2</v>
      </c>
      <c r="H1530">
        <v>293.2</v>
      </c>
      <c r="I1530">
        <v>293.2</v>
      </c>
      <c r="J1530">
        <v>238.9</v>
      </c>
      <c r="K1530">
        <v>214</v>
      </c>
      <c r="L1530">
        <v>214</v>
      </c>
      <c r="M1530">
        <v>196.4</v>
      </c>
      <c r="N1530" t="s">
        <v>108</v>
      </c>
    </row>
    <row r="1531" spans="1:14" x14ac:dyDescent="0.2">
      <c r="A1531" t="e">
        <f ca="1">_xll.BFieldInfo($B$1531)</f>
        <v>#NAME?</v>
      </c>
      <c r="B1531" t="s">
        <v>112</v>
      </c>
      <c r="C1531">
        <v>22.1</v>
      </c>
      <c r="D1531">
        <v>25.1</v>
      </c>
      <c r="E1531">
        <v>31.5</v>
      </c>
      <c r="F1531">
        <v>14.4</v>
      </c>
      <c r="G1531">
        <v>14.4</v>
      </c>
      <c r="H1531">
        <v>9.4</v>
      </c>
      <c r="I1531">
        <v>9.4</v>
      </c>
      <c r="J1531">
        <v>6.2</v>
      </c>
      <c r="K1531">
        <v>6.8</v>
      </c>
      <c r="L1531">
        <v>6.8</v>
      </c>
      <c r="M1531">
        <v>9.8000000000000007</v>
      </c>
      <c r="N1531" t="s">
        <v>108</v>
      </c>
    </row>
    <row r="1532" spans="1:14" x14ac:dyDescent="0.2">
      <c r="A1532" t="e">
        <f ca="1">_xll.BFieldInfo($B$1532)</f>
        <v>#NAME?</v>
      </c>
      <c r="B1532" t="s">
        <v>113</v>
      </c>
      <c r="C1532">
        <v>8.1999999999999993</v>
      </c>
      <c r="D1532">
        <v>9.5</v>
      </c>
      <c r="E1532">
        <v>10.5</v>
      </c>
      <c r="F1532">
        <v>3.5</v>
      </c>
      <c r="G1532">
        <v>3.5</v>
      </c>
      <c r="H1532">
        <v>3.2</v>
      </c>
      <c r="I1532">
        <v>3.2</v>
      </c>
      <c r="J1532">
        <v>4.5999999999999996</v>
      </c>
      <c r="K1532">
        <v>5.4</v>
      </c>
      <c r="L1532">
        <v>5.4</v>
      </c>
      <c r="M1532">
        <v>5.4</v>
      </c>
      <c r="N1532" t="s">
        <v>108</v>
      </c>
    </row>
    <row r="1533" spans="1:14" x14ac:dyDescent="0.2">
      <c r="A1533" t="e">
        <f ca="1">_xll.BFieldInfo($B$1533)</f>
        <v>#NAME?</v>
      </c>
      <c r="B1533" t="s">
        <v>114</v>
      </c>
      <c r="C1533">
        <v>-88.2</v>
      </c>
      <c r="D1533">
        <v>-80.3</v>
      </c>
      <c r="E1533">
        <v>-113.8</v>
      </c>
      <c r="F1533">
        <v>-41.8</v>
      </c>
      <c r="G1533">
        <v>-41.8</v>
      </c>
      <c r="H1533">
        <v>-14.4</v>
      </c>
      <c r="I1533">
        <v>-14.4</v>
      </c>
      <c r="J1533">
        <v>-0.9</v>
      </c>
      <c r="K1533">
        <v>-21.1</v>
      </c>
      <c r="L1533">
        <v>-21.1</v>
      </c>
      <c r="M1533">
        <v>-3.8</v>
      </c>
      <c r="N1533" t="s">
        <v>108</v>
      </c>
    </row>
    <row r="1534" spans="1:14" x14ac:dyDescent="0.2">
      <c r="A1534" t="e">
        <f ca="1">_xll.BFieldInfo($B$1534)</f>
        <v>#NAME?</v>
      </c>
      <c r="B1534" t="s">
        <v>115</v>
      </c>
      <c r="C1534" t="s">
        <v>108</v>
      </c>
      <c r="D1534" t="s">
        <v>108</v>
      </c>
      <c r="E1534" t="s">
        <v>108</v>
      </c>
      <c r="F1534" t="s">
        <v>108</v>
      </c>
      <c r="G1534" t="s">
        <v>108</v>
      </c>
      <c r="H1534" t="s">
        <v>108</v>
      </c>
      <c r="I1534" t="s">
        <v>108</v>
      </c>
      <c r="J1534" t="s">
        <v>108</v>
      </c>
      <c r="K1534" t="s">
        <v>108</v>
      </c>
      <c r="L1534" t="s">
        <v>108</v>
      </c>
      <c r="M1534" t="s">
        <v>108</v>
      </c>
      <c r="N1534" t="s">
        <v>108</v>
      </c>
    </row>
    <row r="1535" spans="1:14" x14ac:dyDescent="0.2">
      <c r="A1535" t="e">
        <f ca="1">_xll.BFieldInfo($B$1535)</f>
        <v>#NAME?</v>
      </c>
      <c r="B1535" t="s">
        <v>116</v>
      </c>
      <c r="C1535">
        <v>35.200000000000003</v>
      </c>
      <c r="D1535">
        <v>35.200000000000003</v>
      </c>
      <c r="E1535">
        <v>31.4</v>
      </c>
      <c r="F1535">
        <v>32.200000000000003</v>
      </c>
      <c r="G1535">
        <v>32.200000000000003</v>
      </c>
      <c r="H1535">
        <v>42.5</v>
      </c>
      <c r="I1535">
        <v>42.5</v>
      </c>
      <c r="J1535">
        <v>36.4</v>
      </c>
      <c r="K1535">
        <v>55.9</v>
      </c>
      <c r="L1535">
        <v>55.9</v>
      </c>
      <c r="M1535">
        <v>62.6</v>
      </c>
      <c r="N1535" t="s">
        <v>108</v>
      </c>
    </row>
    <row r="1536" spans="1:14" x14ac:dyDescent="0.2">
      <c r="A1536" t="e">
        <f ca="1">_xll.BFieldInfo($B$1536)</f>
        <v>#NAME?</v>
      </c>
      <c r="B1536" t="s">
        <v>117</v>
      </c>
      <c r="C1536">
        <v>36.799999999999997</v>
      </c>
      <c r="D1536">
        <v>31.8</v>
      </c>
      <c r="E1536">
        <v>33.799999999999997</v>
      </c>
      <c r="F1536">
        <v>34.6</v>
      </c>
      <c r="G1536">
        <v>34.6</v>
      </c>
      <c r="H1536">
        <v>40.299999999999997</v>
      </c>
      <c r="I1536">
        <v>40.299999999999997</v>
      </c>
      <c r="J1536">
        <v>36.5</v>
      </c>
      <c r="K1536">
        <v>23.8</v>
      </c>
      <c r="L1536">
        <v>23.8</v>
      </c>
      <c r="M1536">
        <v>25.2</v>
      </c>
      <c r="N1536" t="s">
        <v>108</v>
      </c>
    </row>
    <row r="1538" spans="1:11" x14ac:dyDescent="0.2">
      <c r="A1538" t="s">
        <v>150</v>
      </c>
      <c r="B1538" t="s">
        <v>106</v>
      </c>
      <c r="C1538" s="8" t="e">
        <f ca="1">_xll.BDH($A$1538,$B$1539:$B$1549,$B$1,$B$2,"Dir=H","Per=Y","Days=A","Dts=S","Sort=R","cols=9;rows=12")</f>
        <v>#NAME?</v>
      </c>
      <c r="D1538" s="8">
        <v>43465</v>
      </c>
      <c r="E1538" s="8">
        <v>43098</v>
      </c>
      <c r="F1538" s="8">
        <v>42734</v>
      </c>
      <c r="G1538" s="8">
        <v>42369</v>
      </c>
      <c r="H1538" s="8">
        <v>42004</v>
      </c>
      <c r="I1538" s="8">
        <v>41639</v>
      </c>
      <c r="J1538" s="8">
        <v>41274</v>
      </c>
      <c r="K1538" s="8">
        <v>40907</v>
      </c>
    </row>
    <row r="1539" spans="1:11" x14ac:dyDescent="0.2">
      <c r="A1539" t="e">
        <f ca="1">_xll.BFieldInfo($B$1539)</f>
        <v>#NAME?</v>
      </c>
      <c r="B1539" t="s">
        <v>107</v>
      </c>
      <c r="C1539">
        <v>214.9</v>
      </c>
      <c r="D1539">
        <v>178.03</v>
      </c>
      <c r="E1539">
        <v>193.81</v>
      </c>
      <c r="F1539">
        <v>178.82</v>
      </c>
      <c r="G1539">
        <v>162.41999999999999</v>
      </c>
      <c r="H1539">
        <v>150.88</v>
      </c>
      <c r="I1539">
        <v>128.31</v>
      </c>
      <c r="J1539">
        <v>132.72999999999999</v>
      </c>
      <c r="K1539">
        <v>132.94999999999999</v>
      </c>
    </row>
    <row r="1540" spans="1:11" x14ac:dyDescent="0.2">
      <c r="A1540" t="e">
        <f ca="1">_xll.BFieldInfo($B$1540)</f>
        <v>#NAME?</v>
      </c>
      <c r="B1540" t="s">
        <v>109</v>
      </c>
      <c r="C1540" t="s">
        <v>108</v>
      </c>
      <c r="D1540" t="s">
        <v>108</v>
      </c>
      <c r="E1540" t="s">
        <v>108</v>
      </c>
      <c r="F1540" t="s">
        <v>108</v>
      </c>
      <c r="G1540" t="s">
        <v>108</v>
      </c>
      <c r="H1540" t="s">
        <v>108</v>
      </c>
      <c r="I1540" t="s">
        <v>108</v>
      </c>
      <c r="J1540" t="s">
        <v>108</v>
      </c>
      <c r="K1540" t="s">
        <v>108</v>
      </c>
    </row>
    <row r="1541" spans="1:11" x14ac:dyDescent="0.2">
      <c r="A1541" t="e">
        <f ca="1">_xll.BFieldInfo($B$1541)</f>
        <v>#NAME?</v>
      </c>
      <c r="B1541" t="s">
        <v>110</v>
      </c>
      <c r="C1541" t="s">
        <v>108</v>
      </c>
      <c r="D1541" t="s">
        <v>108</v>
      </c>
      <c r="E1541" t="s">
        <v>108</v>
      </c>
      <c r="F1541" t="s">
        <v>108</v>
      </c>
      <c r="G1541" t="s">
        <v>108</v>
      </c>
      <c r="H1541" t="s">
        <v>108</v>
      </c>
      <c r="I1541" t="s">
        <v>108</v>
      </c>
      <c r="J1541" t="s">
        <v>108</v>
      </c>
      <c r="K1541" t="s">
        <v>108</v>
      </c>
    </row>
    <row r="1542" spans="1:11" x14ac:dyDescent="0.2">
      <c r="A1542" t="e">
        <f ca="1">_xll.BFieldInfo($B$1542)</f>
        <v>#NAME?</v>
      </c>
      <c r="B1542" t="s">
        <v>111</v>
      </c>
      <c r="C1542" t="s">
        <v>108</v>
      </c>
      <c r="D1542" t="s">
        <v>108</v>
      </c>
      <c r="E1542" t="s">
        <v>108</v>
      </c>
      <c r="F1542" t="s">
        <v>108</v>
      </c>
      <c r="G1542" t="s">
        <v>108</v>
      </c>
      <c r="H1542" t="s">
        <v>108</v>
      </c>
      <c r="I1542" t="s">
        <v>108</v>
      </c>
      <c r="J1542" t="s">
        <v>108</v>
      </c>
      <c r="K1542" t="s">
        <v>108</v>
      </c>
    </row>
    <row r="1543" spans="1:11" x14ac:dyDescent="0.2">
      <c r="A1543" t="e">
        <f ca="1">_xll.BFieldInfo($B$1543)</f>
        <v>#NAME?</v>
      </c>
      <c r="B1543" t="s">
        <v>109</v>
      </c>
      <c r="C1543" t="s">
        <v>108</v>
      </c>
      <c r="D1543" t="s">
        <v>108</v>
      </c>
      <c r="E1543" t="s">
        <v>108</v>
      </c>
      <c r="F1543" t="s">
        <v>108</v>
      </c>
      <c r="G1543" t="s">
        <v>108</v>
      </c>
      <c r="H1543" t="s">
        <v>108</v>
      </c>
      <c r="I1543" t="s">
        <v>108</v>
      </c>
      <c r="J1543" t="s">
        <v>108</v>
      </c>
      <c r="K1543" t="s">
        <v>108</v>
      </c>
    </row>
    <row r="1544" spans="1:11" x14ac:dyDescent="0.2">
      <c r="A1544" t="e">
        <f ca="1">_xll.BFieldInfo($B$1544)</f>
        <v>#NAME?</v>
      </c>
      <c r="B1544" t="s">
        <v>112</v>
      </c>
      <c r="C1544" t="s">
        <v>108</v>
      </c>
      <c r="D1544" t="s">
        <v>108</v>
      </c>
      <c r="E1544" t="s">
        <v>108</v>
      </c>
      <c r="F1544" t="s">
        <v>108</v>
      </c>
      <c r="G1544" t="s">
        <v>108</v>
      </c>
      <c r="H1544" t="s">
        <v>108</v>
      </c>
      <c r="I1544" t="s">
        <v>108</v>
      </c>
      <c r="J1544" t="s">
        <v>108</v>
      </c>
      <c r="K1544" t="s">
        <v>108</v>
      </c>
    </row>
    <row r="1545" spans="1:11" x14ac:dyDescent="0.2">
      <c r="A1545" t="e">
        <f ca="1">_xll.BFieldInfo($B$1545)</f>
        <v>#NAME?</v>
      </c>
      <c r="B1545" t="s">
        <v>113</v>
      </c>
      <c r="C1545" t="s">
        <v>108</v>
      </c>
      <c r="D1545" t="s">
        <v>108</v>
      </c>
      <c r="E1545" t="s">
        <v>108</v>
      </c>
      <c r="F1545" t="s">
        <v>108</v>
      </c>
      <c r="G1545" t="s">
        <v>108</v>
      </c>
      <c r="H1545" t="s">
        <v>108</v>
      </c>
      <c r="I1545" t="s">
        <v>108</v>
      </c>
      <c r="J1545" t="s">
        <v>108</v>
      </c>
      <c r="K1545" t="s">
        <v>108</v>
      </c>
    </row>
    <row r="1546" spans="1:11" x14ac:dyDescent="0.2">
      <c r="A1546" t="e">
        <f ca="1">_xll.BFieldInfo($B$1546)</f>
        <v>#NAME?</v>
      </c>
      <c r="B1546" t="s">
        <v>114</v>
      </c>
      <c r="C1546" t="s">
        <v>108</v>
      </c>
      <c r="D1546" t="s">
        <v>108</v>
      </c>
      <c r="E1546" t="s">
        <v>108</v>
      </c>
      <c r="F1546" t="s">
        <v>108</v>
      </c>
      <c r="G1546" t="s">
        <v>108</v>
      </c>
      <c r="H1546" t="s">
        <v>108</v>
      </c>
      <c r="I1546" t="s">
        <v>108</v>
      </c>
      <c r="J1546" t="s">
        <v>108</v>
      </c>
      <c r="K1546" t="s">
        <v>108</v>
      </c>
    </row>
    <row r="1547" spans="1:11" x14ac:dyDescent="0.2">
      <c r="A1547" t="e">
        <f ca="1">_xll.BFieldInfo($B$1547)</f>
        <v>#NAME?</v>
      </c>
      <c r="B1547" t="s">
        <v>115</v>
      </c>
      <c r="C1547" t="s">
        <v>108</v>
      </c>
      <c r="D1547" t="s">
        <v>108</v>
      </c>
      <c r="E1547" t="s">
        <v>108</v>
      </c>
      <c r="F1547" t="s">
        <v>108</v>
      </c>
      <c r="G1547" t="s">
        <v>108</v>
      </c>
      <c r="H1547" t="s">
        <v>108</v>
      </c>
      <c r="I1547" t="s">
        <v>108</v>
      </c>
      <c r="J1547" t="s">
        <v>108</v>
      </c>
      <c r="K1547" t="s">
        <v>108</v>
      </c>
    </row>
    <row r="1548" spans="1:11" x14ac:dyDescent="0.2">
      <c r="A1548" t="e">
        <f ca="1">_xll.BFieldInfo($B$1548)</f>
        <v>#NAME?</v>
      </c>
      <c r="B1548" t="s">
        <v>116</v>
      </c>
      <c r="C1548" t="s">
        <v>108</v>
      </c>
      <c r="D1548" t="s">
        <v>108</v>
      </c>
      <c r="E1548" t="s">
        <v>108</v>
      </c>
      <c r="F1548" t="s">
        <v>108</v>
      </c>
      <c r="G1548" t="s">
        <v>108</v>
      </c>
      <c r="H1548" t="s">
        <v>108</v>
      </c>
      <c r="I1548" t="s">
        <v>108</v>
      </c>
      <c r="J1548" t="s">
        <v>108</v>
      </c>
      <c r="K1548" t="s">
        <v>108</v>
      </c>
    </row>
    <row r="1549" spans="1:11" x14ac:dyDescent="0.2">
      <c r="A1549" t="e">
        <f ca="1">_xll.BFieldInfo($B$1549)</f>
        <v>#NAME?</v>
      </c>
      <c r="B1549" t="s">
        <v>117</v>
      </c>
      <c r="C1549" t="s">
        <v>108</v>
      </c>
      <c r="D1549" t="s">
        <v>108</v>
      </c>
      <c r="E1549" t="s">
        <v>108</v>
      </c>
      <c r="F1549" t="s">
        <v>108</v>
      </c>
      <c r="G1549" t="s">
        <v>108</v>
      </c>
      <c r="H1549" t="s">
        <v>108</v>
      </c>
      <c r="I1549" t="s">
        <v>108</v>
      </c>
      <c r="J1549" t="s">
        <v>108</v>
      </c>
      <c r="K1549" t="s">
        <v>108</v>
      </c>
    </row>
    <row r="1551" spans="1:11" x14ac:dyDescent="0.2">
      <c r="A1551" t="s">
        <v>151</v>
      </c>
      <c r="B1551" t="s">
        <v>106</v>
      </c>
      <c r="C1551" s="8" t="e">
        <f ca="1">_xll.BDH($A$1551,$B$1552:$B$1562,$B$1,$B$2,"Dir=H","Per=Y","Days=A","Dts=S","Sort=R","cols=9;rows=12")</f>
        <v>#NAME?</v>
      </c>
      <c r="D1551" s="8">
        <v>43465</v>
      </c>
      <c r="E1551" s="8">
        <v>43098</v>
      </c>
      <c r="F1551" s="8">
        <v>42734</v>
      </c>
      <c r="G1551" s="8">
        <v>42369</v>
      </c>
      <c r="H1551" s="8">
        <v>42004</v>
      </c>
      <c r="I1551" s="8">
        <v>41639</v>
      </c>
      <c r="J1551" s="8">
        <v>41274</v>
      </c>
      <c r="K1551" s="8">
        <v>40907</v>
      </c>
    </row>
    <row r="1552" spans="1:11" x14ac:dyDescent="0.2">
      <c r="A1552" t="e">
        <f ca="1">_xll.BFieldInfo($B$1552)</f>
        <v>#NAME?</v>
      </c>
      <c r="B1552" t="s">
        <v>107</v>
      </c>
      <c r="C1552">
        <v>108.03660000000001</v>
      </c>
      <c r="D1552">
        <v>105.2728</v>
      </c>
      <c r="E1552">
        <v>105.7252</v>
      </c>
      <c r="F1552">
        <v>105.1609</v>
      </c>
      <c r="G1552">
        <v>104.3873</v>
      </c>
      <c r="H1552">
        <v>103.55929999999999</v>
      </c>
      <c r="I1552" t="s">
        <v>108</v>
      </c>
      <c r="J1552" t="s">
        <v>108</v>
      </c>
      <c r="K1552" t="s">
        <v>108</v>
      </c>
    </row>
    <row r="1553" spans="1:11" x14ac:dyDescent="0.2">
      <c r="A1553" t="e">
        <f ca="1">_xll.BFieldInfo($B$1553)</f>
        <v>#NAME?</v>
      </c>
      <c r="B1553" t="s">
        <v>109</v>
      </c>
      <c r="C1553" t="s">
        <v>108</v>
      </c>
      <c r="D1553" t="s">
        <v>108</v>
      </c>
      <c r="E1553" t="s">
        <v>108</v>
      </c>
      <c r="F1553" t="s">
        <v>108</v>
      </c>
      <c r="G1553" t="s">
        <v>108</v>
      </c>
      <c r="H1553" t="s">
        <v>108</v>
      </c>
      <c r="I1553" t="s">
        <v>108</v>
      </c>
      <c r="J1553" t="s">
        <v>108</v>
      </c>
      <c r="K1553" t="s">
        <v>108</v>
      </c>
    </row>
    <row r="1554" spans="1:11" x14ac:dyDescent="0.2">
      <c r="A1554" t="e">
        <f ca="1">_xll.BFieldInfo($B$1554)</f>
        <v>#NAME?</v>
      </c>
      <c r="B1554" t="s">
        <v>110</v>
      </c>
      <c r="C1554" t="s">
        <v>108</v>
      </c>
      <c r="D1554" t="s">
        <v>108</v>
      </c>
      <c r="E1554" t="s">
        <v>108</v>
      </c>
      <c r="F1554" t="s">
        <v>108</v>
      </c>
      <c r="G1554" t="s">
        <v>108</v>
      </c>
      <c r="H1554" t="s">
        <v>108</v>
      </c>
      <c r="I1554" t="s">
        <v>108</v>
      </c>
      <c r="J1554" t="s">
        <v>108</v>
      </c>
      <c r="K1554" t="s">
        <v>108</v>
      </c>
    </row>
    <row r="1555" spans="1:11" x14ac:dyDescent="0.2">
      <c r="A1555" t="e">
        <f ca="1">_xll.BFieldInfo($B$1555)</f>
        <v>#NAME?</v>
      </c>
      <c r="B1555" t="s">
        <v>111</v>
      </c>
      <c r="C1555" t="s">
        <v>108</v>
      </c>
      <c r="D1555" t="s">
        <v>108</v>
      </c>
      <c r="E1555" t="s">
        <v>108</v>
      </c>
      <c r="F1555" t="s">
        <v>108</v>
      </c>
      <c r="G1555" t="s">
        <v>108</v>
      </c>
      <c r="H1555" t="s">
        <v>108</v>
      </c>
      <c r="I1555" t="s">
        <v>108</v>
      </c>
      <c r="J1555" t="s">
        <v>108</v>
      </c>
      <c r="K1555" t="s">
        <v>108</v>
      </c>
    </row>
    <row r="1556" spans="1:11" x14ac:dyDescent="0.2">
      <c r="A1556" t="e">
        <f ca="1">_xll.BFieldInfo($B$1556)</f>
        <v>#NAME?</v>
      </c>
      <c r="B1556" t="s">
        <v>109</v>
      </c>
      <c r="C1556" t="s">
        <v>108</v>
      </c>
      <c r="D1556" t="s">
        <v>108</v>
      </c>
      <c r="E1556" t="s">
        <v>108</v>
      </c>
      <c r="F1556" t="s">
        <v>108</v>
      </c>
      <c r="G1556" t="s">
        <v>108</v>
      </c>
      <c r="H1556" t="s">
        <v>108</v>
      </c>
      <c r="I1556" t="s">
        <v>108</v>
      </c>
      <c r="J1556" t="s">
        <v>108</v>
      </c>
      <c r="K1556" t="s">
        <v>108</v>
      </c>
    </row>
    <row r="1557" spans="1:11" x14ac:dyDescent="0.2">
      <c r="A1557" t="e">
        <f ca="1">_xll.BFieldInfo($B$1557)</f>
        <v>#NAME?</v>
      </c>
      <c r="B1557" t="s">
        <v>112</v>
      </c>
      <c r="C1557" t="s">
        <v>108</v>
      </c>
      <c r="D1557" t="s">
        <v>108</v>
      </c>
      <c r="E1557" t="s">
        <v>108</v>
      </c>
      <c r="F1557" t="s">
        <v>108</v>
      </c>
      <c r="G1557" t="s">
        <v>108</v>
      </c>
      <c r="H1557" t="s">
        <v>108</v>
      </c>
      <c r="I1557" t="s">
        <v>108</v>
      </c>
      <c r="J1557" t="s">
        <v>108</v>
      </c>
      <c r="K1557" t="s">
        <v>108</v>
      </c>
    </row>
    <row r="1558" spans="1:11" x14ac:dyDescent="0.2">
      <c r="A1558" t="e">
        <f ca="1">_xll.BFieldInfo($B$1558)</f>
        <v>#NAME?</v>
      </c>
      <c r="B1558" t="s">
        <v>113</v>
      </c>
      <c r="C1558" t="s">
        <v>108</v>
      </c>
      <c r="D1558" t="s">
        <v>108</v>
      </c>
      <c r="E1558" t="s">
        <v>108</v>
      </c>
      <c r="F1558" t="s">
        <v>108</v>
      </c>
      <c r="G1558" t="s">
        <v>108</v>
      </c>
      <c r="H1558" t="s">
        <v>108</v>
      </c>
      <c r="I1558" t="s">
        <v>108</v>
      </c>
      <c r="J1558" t="s">
        <v>108</v>
      </c>
      <c r="K1558" t="s">
        <v>108</v>
      </c>
    </row>
    <row r="1559" spans="1:11" x14ac:dyDescent="0.2">
      <c r="A1559" t="e">
        <f ca="1">_xll.BFieldInfo($B$1559)</f>
        <v>#NAME?</v>
      </c>
      <c r="B1559" t="s">
        <v>114</v>
      </c>
      <c r="C1559" t="s">
        <v>108</v>
      </c>
      <c r="D1559" t="s">
        <v>108</v>
      </c>
      <c r="E1559" t="s">
        <v>108</v>
      </c>
      <c r="F1559" t="s">
        <v>108</v>
      </c>
      <c r="G1559" t="s">
        <v>108</v>
      </c>
      <c r="H1559" t="s">
        <v>108</v>
      </c>
      <c r="I1559" t="s">
        <v>108</v>
      </c>
      <c r="J1559" t="s">
        <v>108</v>
      </c>
      <c r="K1559" t="s">
        <v>108</v>
      </c>
    </row>
    <row r="1560" spans="1:11" x14ac:dyDescent="0.2">
      <c r="A1560" t="e">
        <f ca="1">_xll.BFieldInfo($B$1560)</f>
        <v>#NAME?</v>
      </c>
      <c r="B1560" t="s">
        <v>115</v>
      </c>
      <c r="C1560" t="s">
        <v>108</v>
      </c>
      <c r="D1560" t="s">
        <v>108</v>
      </c>
      <c r="E1560" t="s">
        <v>108</v>
      </c>
      <c r="F1560" t="s">
        <v>108</v>
      </c>
      <c r="G1560" t="s">
        <v>108</v>
      </c>
      <c r="H1560" t="s">
        <v>108</v>
      </c>
      <c r="I1560" t="s">
        <v>108</v>
      </c>
      <c r="J1560" t="s">
        <v>108</v>
      </c>
      <c r="K1560" t="s">
        <v>108</v>
      </c>
    </row>
    <row r="1561" spans="1:11" x14ac:dyDescent="0.2">
      <c r="A1561" t="e">
        <f ca="1">_xll.BFieldInfo($B$1561)</f>
        <v>#NAME?</v>
      </c>
      <c r="B1561" t="s">
        <v>116</v>
      </c>
      <c r="C1561" t="s">
        <v>108</v>
      </c>
      <c r="D1561" t="s">
        <v>108</v>
      </c>
      <c r="E1561" t="s">
        <v>108</v>
      </c>
      <c r="F1561" t="s">
        <v>108</v>
      </c>
      <c r="G1561" t="s">
        <v>108</v>
      </c>
      <c r="H1561" t="s">
        <v>108</v>
      </c>
      <c r="I1561" t="s">
        <v>108</v>
      </c>
      <c r="J1561" t="s">
        <v>108</v>
      </c>
      <c r="K1561" t="s">
        <v>108</v>
      </c>
    </row>
    <row r="1562" spans="1:11" x14ac:dyDescent="0.2">
      <c r="A1562" t="e">
        <f ca="1">_xll.BFieldInfo($B$1562)</f>
        <v>#NAME?</v>
      </c>
      <c r="B1562" t="s">
        <v>117</v>
      </c>
      <c r="C1562" t="s">
        <v>108</v>
      </c>
      <c r="D1562" t="s">
        <v>108</v>
      </c>
      <c r="E1562" t="s">
        <v>108</v>
      </c>
      <c r="F1562" t="s">
        <v>108</v>
      </c>
      <c r="G1562" t="s">
        <v>108</v>
      </c>
      <c r="H1562" t="s">
        <v>108</v>
      </c>
      <c r="I1562" t="s">
        <v>108</v>
      </c>
      <c r="J1562" t="s">
        <v>108</v>
      </c>
      <c r="K1562" t="s">
        <v>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362"/>
  <sheetViews>
    <sheetView workbookViewId="0">
      <selection activeCell="A32" sqref="A32"/>
    </sheetView>
  </sheetViews>
  <sheetFormatPr baseColWidth="10" defaultColWidth="8.83203125" defaultRowHeight="15" x14ac:dyDescent="0.2"/>
  <cols>
    <col min="1" max="1" width="22.5" bestFit="1" customWidth="1"/>
    <col min="2" max="2" width="32.33203125" bestFit="1" customWidth="1"/>
    <col min="3" max="111" width="10.1640625" bestFit="1" customWidth="1"/>
  </cols>
  <sheetData>
    <row r="1" spans="1:111" x14ac:dyDescent="0.2">
      <c r="A1" t="s">
        <v>104</v>
      </c>
      <c r="B1" s="3">
        <v>40724</v>
      </c>
    </row>
    <row r="2" spans="1:111" x14ac:dyDescent="0.2">
      <c r="A2" t="s">
        <v>105</v>
      </c>
      <c r="B2" s="3">
        <v>44012</v>
      </c>
    </row>
    <row r="4" spans="1:111" x14ac:dyDescent="0.2">
      <c r="A4" t="s">
        <v>0</v>
      </c>
      <c r="B4" t="s">
        <v>106</v>
      </c>
      <c r="C4" s="8" t="e">
        <f ca="1">_xll.BDH($A$4,$B$5,$B$1,$B$2,"Dir=H","Per=M","Days=A","Dts=S","Sort=R","cols=109;rows=2")</f>
        <v>#NAME?</v>
      </c>
      <c r="D4" s="8">
        <v>43980</v>
      </c>
      <c r="E4" s="8">
        <v>43951</v>
      </c>
      <c r="F4" s="8">
        <v>43921</v>
      </c>
      <c r="G4" s="8">
        <v>43889</v>
      </c>
      <c r="H4" s="8">
        <v>43861</v>
      </c>
      <c r="I4" s="8">
        <v>43830</v>
      </c>
      <c r="J4" s="8">
        <v>43798</v>
      </c>
      <c r="K4" s="8">
        <v>43769</v>
      </c>
      <c r="L4" s="8">
        <v>43738</v>
      </c>
      <c r="M4" s="8">
        <v>43707</v>
      </c>
      <c r="N4" s="8">
        <v>43677</v>
      </c>
      <c r="O4" s="8">
        <v>43644</v>
      </c>
      <c r="P4" s="8">
        <v>43616</v>
      </c>
      <c r="Q4" s="8">
        <v>43585</v>
      </c>
      <c r="R4" s="8">
        <v>43553</v>
      </c>
      <c r="S4" s="8">
        <v>43524</v>
      </c>
      <c r="T4" s="8">
        <v>43496</v>
      </c>
      <c r="U4" s="8">
        <v>43465</v>
      </c>
      <c r="V4" s="8">
        <v>43434</v>
      </c>
      <c r="W4" s="8">
        <v>43404</v>
      </c>
      <c r="X4" s="8">
        <v>43371</v>
      </c>
      <c r="Y4" s="8">
        <v>43343</v>
      </c>
      <c r="Z4" s="8">
        <v>43312</v>
      </c>
      <c r="AA4" s="8">
        <v>43280</v>
      </c>
      <c r="AB4" s="8">
        <v>43251</v>
      </c>
      <c r="AC4" s="8">
        <v>43220</v>
      </c>
      <c r="AD4" s="8">
        <v>43189</v>
      </c>
      <c r="AE4" s="8">
        <v>43159</v>
      </c>
      <c r="AF4" s="8">
        <v>43131</v>
      </c>
      <c r="AG4" s="8">
        <v>43098</v>
      </c>
      <c r="AH4" s="8">
        <v>43069</v>
      </c>
      <c r="AI4" s="8">
        <v>43039</v>
      </c>
      <c r="AJ4" s="8">
        <v>43007</v>
      </c>
      <c r="AK4" s="8">
        <v>42978</v>
      </c>
      <c r="AL4" s="8">
        <v>42947</v>
      </c>
      <c r="AM4" s="8">
        <v>42916</v>
      </c>
      <c r="AN4" s="8">
        <v>42886</v>
      </c>
      <c r="AO4" s="8">
        <v>42853</v>
      </c>
      <c r="AP4" s="8">
        <v>42825</v>
      </c>
      <c r="AQ4" s="8">
        <v>42794</v>
      </c>
      <c r="AR4" s="8">
        <v>42766</v>
      </c>
      <c r="AS4" s="8">
        <v>42734</v>
      </c>
      <c r="AT4" s="8">
        <v>42704</v>
      </c>
      <c r="AU4" s="8">
        <v>42674</v>
      </c>
      <c r="AV4" s="8">
        <v>42643</v>
      </c>
      <c r="AW4" s="8">
        <v>42613</v>
      </c>
      <c r="AX4" s="8">
        <v>42580</v>
      </c>
      <c r="AY4" s="8">
        <v>42551</v>
      </c>
      <c r="AZ4" s="8">
        <v>42521</v>
      </c>
      <c r="BA4" s="8">
        <v>42489</v>
      </c>
      <c r="BB4" s="8">
        <v>42460</v>
      </c>
      <c r="BC4" s="8">
        <v>42429</v>
      </c>
      <c r="BD4" s="8">
        <v>42398</v>
      </c>
      <c r="BE4" s="8">
        <v>42369</v>
      </c>
      <c r="BF4" s="8">
        <v>42338</v>
      </c>
      <c r="BG4" s="8">
        <v>42307</v>
      </c>
      <c r="BH4" s="8">
        <v>42277</v>
      </c>
      <c r="BI4" s="8">
        <v>42247</v>
      </c>
      <c r="BJ4" s="8">
        <v>42216</v>
      </c>
      <c r="BK4" s="8">
        <v>42185</v>
      </c>
      <c r="BL4" s="8">
        <v>42153</v>
      </c>
      <c r="BM4" s="8">
        <v>42124</v>
      </c>
      <c r="BN4" s="8">
        <v>42094</v>
      </c>
      <c r="BO4" s="8">
        <v>42062</v>
      </c>
      <c r="BP4" s="8">
        <v>42034</v>
      </c>
      <c r="BQ4" s="8">
        <v>42004</v>
      </c>
      <c r="BR4" s="8">
        <v>41971</v>
      </c>
      <c r="BS4" s="8">
        <v>41943</v>
      </c>
      <c r="BT4" s="8">
        <v>41912</v>
      </c>
      <c r="BU4" s="8">
        <v>41880</v>
      </c>
      <c r="BV4" s="8">
        <v>41851</v>
      </c>
      <c r="BW4" s="8">
        <v>41820</v>
      </c>
      <c r="BX4" s="8">
        <v>41789</v>
      </c>
      <c r="BY4" s="8">
        <v>41759</v>
      </c>
      <c r="BZ4" s="8">
        <v>41729</v>
      </c>
      <c r="CA4" s="8">
        <v>41698</v>
      </c>
      <c r="CB4" s="8">
        <v>41670</v>
      </c>
      <c r="CC4" s="8">
        <v>41639</v>
      </c>
      <c r="CD4" s="8">
        <v>41607</v>
      </c>
      <c r="CE4" s="8">
        <v>41578</v>
      </c>
      <c r="CF4" s="8">
        <v>41547</v>
      </c>
      <c r="CG4" s="8">
        <v>41516</v>
      </c>
      <c r="CH4" s="8">
        <v>41486</v>
      </c>
      <c r="CI4" s="8">
        <v>41453</v>
      </c>
      <c r="CJ4" s="8">
        <v>41425</v>
      </c>
      <c r="CK4" s="8">
        <v>41394</v>
      </c>
      <c r="CL4" s="8">
        <v>41362</v>
      </c>
      <c r="CM4" s="8">
        <v>41333</v>
      </c>
      <c r="CN4" s="8">
        <v>41305</v>
      </c>
      <c r="CO4" s="8">
        <v>41274</v>
      </c>
      <c r="CP4" s="8">
        <v>41243</v>
      </c>
      <c r="CQ4" s="8">
        <v>41213</v>
      </c>
      <c r="CR4" s="8">
        <v>41180</v>
      </c>
      <c r="CS4" s="8">
        <v>41152</v>
      </c>
      <c r="CT4" s="8">
        <v>41121</v>
      </c>
      <c r="CU4" s="8">
        <v>41089</v>
      </c>
      <c r="CV4" s="8">
        <v>41060</v>
      </c>
      <c r="CW4" s="8">
        <v>41029</v>
      </c>
      <c r="CX4" s="8">
        <v>40998</v>
      </c>
      <c r="CY4" s="8">
        <v>40968</v>
      </c>
      <c r="CZ4" s="8">
        <v>40939</v>
      </c>
      <c r="DA4" s="8">
        <v>40907</v>
      </c>
      <c r="DB4" s="8">
        <v>40877</v>
      </c>
      <c r="DC4" s="8">
        <v>40847</v>
      </c>
      <c r="DD4" s="8">
        <v>40816</v>
      </c>
      <c r="DE4" s="8">
        <v>40786</v>
      </c>
      <c r="DF4" s="8">
        <v>40753</v>
      </c>
      <c r="DG4" s="8">
        <v>40724</v>
      </c>
    </row>
    <row r="5" spans="1:111" x14ac:dyDescent="0.2">
      <c r="A5" t="e">
        <f ca="1">_xll.BFieldInfo($B$5)</f>
        <v>#NAME?</v>
      </c>
      <c r="B5" t="s">
        <v>107</v>
      </c>
      <c r="C5">
        <v>137.20869999999999</v>
      </c>
      <c r="D5">
        <v>136.05590000000001</v>
      </c>
      <c r="E5">
        <v>133.48830000000001</v>
      </c>
      <c r="F5">
        <v>126.9883</v>
      </c>
      <c r="G5">
        <v>126.2222</v>
      </c>
      <c r="H5">
        <v>135.8373</v>
      </c>
      <c r="I5">
        <v>133.79419999999999</v>
      </c>
      <c r="J5">
        <v>132.6961</v>
      </c>
      <c r="K5">
        <v>134.4838</v>
      </c>
      <c r="L5">
        <v>138.26339999999999</v>
      </c>
      <c r="M5">
        <v>141.73660000000001</v>
      </c>
      <c r="N5">
        <v>134.96899999999999</v>
      </c>
      <c r="O5">
        <v>129.04409999999999</v>
      </c>
      <c r="P5">
        <v>127.116</v>
      </c>
      <c r="Q5">
        <v>125.2007</v>
      </c>
      <c r="R5">
        <v>118.1117</v>
      </c>
      <c r="S5">
        <v>112.46129999999999</v>
      </c>
      <c r="T5">
        <v>107.5825</v>
      </c>
      <c r="U5">
        <v>99.318399999999997</v>
      </c>
      <c r="V5">
        <v>105.9645</v>
      </c>
      <c r="W5">
        <v>105.9396</v>
      </c>
      <c r="X5">
        <v>101.8325</v>
      </c>
      <c r="Y5">
        <v>101.2848</v>
      </c>
      <c r="Z5">
        <v>100.4385</v>
      </c>
      <c r="AA5">
        <v>95.709100000000007</v>
      </c>
      <c r="AB5">
        <v>92.572699999999998</v>
      </c>
      <c r="AC5">
        <v>95.808599999999998</v>
      </c>
      <c r="AD5">
        <v>91.244</v>
      </c>
      <c r="AE5">
        <v>90.833699999999993</v>
      </c>
      <c r="AF5">
        <v>97.035700000000006</v>
      </c>
      <c r="AG5">
        <v>101.11409999999999</v>
      </c>
      <c r="AH5">
        <v>101.657</v>
      </c>
      <c r="AI5">
        <v>101.2347</v>
      </c>
      <c r="AJ5">
        <v>97.856200000000001</v>
      </c>
      <c r="AK5">
        <v>98.157899999999998</v>
      </c>
      <c r="AL5">
        <v>98.580200000000005</v>
      </c>
      <c r="AM5">
        <v>100.6918</v>
      </c>
      <c r="AN5">
        <v>99.726500000000001</v>
      </c>
      <c r="AO5">
        <v>92.486800000000002</v>
      </c>
      <c r="AP5">
        <v>89.990300000000005</v>
      </c>
      <c r="AQ5">
        <v>86.945800000000006</v>
      </c>
      <c r="AR5">
        <v>84.662300000000002</v>
      </c>
      <c r="AS5">
        <v>85.540599999999998</v>
      </c>
      <c r="AT5">
        <v>80.095500000000001</v>
      </c>
      <c r="AU5">
        <v>84.018299999999996</v>
      </c>
      <c r="AV5">
        <v>89.638999999999996</v>
      </c>
      <c r="AW5">
        <v>91.688299999999998</v>
      </c>
      <c r="AX5">
        <v>90.985699999999994</v>
      </c>
      <c r="AY5">
        <v>87.999600000000001</v>
      </c>
      <c r="AZ5">
        <v>85.950400000000002</v>
      </c>
      <c r="BA5">
        <v>83.725499999999997</v>
      </c>
      <c r="BB5">
        <v>81.517099999999999</v>
      </c>
      <c r="BC5">
        <v>79.531599999999997</v>
      </c>
      <c r="BD5">
        <v>85.317800000000005</v>
      </c>
      <c r="BE5">
        <v>84.580299999999994</v>
      </c>
      <c r="BF5">
        <v>86.622500000000002</v>
      </c>
      <c r="BG5">
        <v>85.771600000000007</v>
      </c>
      <c r="BH5">
        <v>83.105400000000003</v>
      </c>
      <c r="BI5">
        <v>80.893100000000004</v>
      </c>
      <c r="BJ5">
        <v>83.048699999999997</v>
      </c>
      <c r="BK5">
        <v>76.581800000000001</v>
      </c>
      <c r="BL5">
        <v>82.708299999999994</v>
      </c>
      <c r="BM5">
        <v>82.708299999999994</v>
      </c>
      <c r="BN5">
        <v>80.871300000000005</v>
      </c>
      <c r="BO5">
        <v>81.973100000000002</v>
      </c>
      <c r="BP5">
        <v>77.621099999999998</v>
      </c>
      <c r="BQ5">
        <v>80.375500000000002</v>
      </c>
      <c r="BR5">
        <v>79.934799999999996</v>
      </c>
      <c r="BS5">
        <v>77.566000000000003</v>
      </c>
      <c r="BT5">
        <v>77.400700000000001</v>
      </c>
      <c r="BU5">
        <v>78.502499999999998</v>
      </c>
      <c r="BV5">
        <v>74.425899999999999</v>
      </c>
      <c r="BW5">
        <v>75.692899999999995</v>
      </c>
      <c r="BX5">
        <v>77.400700000000001</v>
      </c>
      <c r="BY5">
        <v>74.866600000000005</v>
      </c>
      <c r="BZ5">
        <v>71.042599999999993</v>
      </c>
      <c r="CA5">
        <v>71.096000000000004</v>
      </c>
      <c r="CB5">
        <v>70.242000000000004</v>
      </c>
      <c r="CC5">
        <v>69.708299999999994</v>
      </c>
      <c r="CD5">
        <v>70.668999999999997</v>
      </c>
      <c r="CE5">
        <v>69.921800000000005</v>
      </c>
      <c r="CF5">
        <v>67.519900000000007</v>
      </c>
      <c r="CG5">
        <v>65.171400000000006</v>
      </c>
      <c r="CH5">
        <v>66.932699999999997</v>
      </c>
      <c r="CI5">
        <v>66.132099999999994</v>
      </c>
      <c r="CJ5">
        <v>67.733400000000003</v>
      </c>
      <c r="CK5">
        <v>70.882499999999993</v>
      </c>
      <c r="CL5">
        <v>71.061999999999998</v>
      </c>
      <c r="CM5">
        <v>67.801400000000001</v>
      </c>
      <c r="CN5">
        <v>66.145099999999999</v>
      </c>
      <c r="CO5">
        <v>61.694099999999999</v>
      </c>
      <c r="CP5">
        <v>62.780900000000003</v>
      </c>
      <c r="CQ5">
        <v>61.176499999999997</v>
      </c>
      <c r="CR5">
        <v>61.383499999999998</v>
      </c>
      <c r="CS5">
        <v>61.435299999999998</v>
      </c>
      <c r="CT5">
        <v>62.1599</v>
      </c>
      <c r="CU5">
        <v>58.536900000000003</v>
      </c>
      <c r="CV5">
        <v>56.984200000000001</v>
      </c>
      <c r="CW5">
        <v>57.5535</v>
      </c>
      <c r="CX5">
        <v>56.8</v>
      </c>
      <c r="CY5">
        <v>55.3</v>
      </c>
      <c r="CZ5">
        <v>52.75</v>
      </c>
      <c r="DA5">
        <v>54</v>
      </c>
      <c r="DB5">
        <v>51.15</v>
      </c>
      <c r="DC5">
        <v>50.9</v>
      </c>
      <c r="DD5">
        <v>50.1</v>
      </c>
      <c r="DE5">
        <v>49.91</v>
      </c>
      <c r="DF5">
        <v>50.25</v>
      </c>
      <c r="DG5">
        <v>52.25</v>
      </c>
    </row>
    <row r="7" spans="1:111" x14ac:dyDescent="0.2">
      <c r="A7" t="s">
        <v>5</v>
      </c>
      <c r="B7" t="s">
        <v>106</v>
      </c>
      <c r="C7" s="8" t="e">
        <f ca="1">_xll.BDH($A$7,$B$8,$B$1,$B$2,"Dir=H","Per=M","Days=A","Dts=S","Sort=R","cols=109;rows=2")</f>
        <v>#NAME?</v>
      </c>
      <c r="D7" s="8">
        <v>43980</v>
      </c>
      <c r="E7" s="8">
        <v>43951</v>
      </c>
      <c r="F7" s="8">
        <v>43921</v>
      </c>
      <c r="G7" s="8">
        <v>43889</v>
      </c>
      <c r="H7" s="8">
        <v>43861</v>
      </c>
      <c r="I7" s="8">
        <v>43830</v>
      </c>
      <c r="J7" s="8">
        <v>43798</v>
      </c>
      <c r="K7" s="8">
        <v>43769</v>
      </c>
      <c r="L7" s="8">
        <v>43738</v>
      </c>
      <c r="M7" s="8">
        <v>43707</v>
      </c>
      <c r="N7" s="8">
        <v>43677</v>
      </c>
      <c r="O7" s="8">
        <v>43644</v>
      </c>
      <c r="P7" s="8">
        <v>43616</v>
      </c>
      <c r="Q7" s="8">
        <v>43585</v>
      </c>
      <c r="R7" s="8">
        <v>43553</v>
      </c>
      <c r="S7" s="8">
        <v>43524</v>
      </c>
      <c r="T7" s="8">
        <v>43496</v>
      </c>
      <c r="U7" s="8">
        <v>43465</v>
      </c>
      <c r="V7" s="8">
        <v>43434</v>
      </c>
      <c r="W7" s="8">
        <v>43404</v>
      </c>
      <c r="X7" s="8">
        <v>43371</v>
      </c>
      <c r="Y7" s="8">
        <v>43343</v>
      </c>
      <c r="Z7" s="8">
        <v>43312</v>
      </c>
      <c r="AA7" s="8">
        <v>43280</v>
      </c>
      <c r="AB7" s="8">
        <v>43251</v>
      </c>
      <c r="AC7" s="8">
        <v>43220</v>
      </c>
      <c r="AD7" s="8">
        <v>43189</v>
      </c>
      <c r="AE7" s="8">
        <v>43159</v>
      </c>
      <c r="AF7" s="8">
        <v>43131</v>
      </c>
      <c r="AG7" s="8">
        <v>43098</v>
      </c>
      <c r="AH7" s="8">
        <v>43069</v>
      </c>
      <c r="AI7" s="8">
        <v>43039</v>
      </c>
      <c r="AJ7" s="8">
        <v>43007</v>
      </c>
      <c r="AK7" s="8">
        <v>42978</v>
      </c>
      <c r="AL7" s="8">
        <v>42947</v>
      </c>
      <c r="AM7" s="8">
        <v>42916</v>
      </c>
      <c r="AN7" s="8">
        <v>42886</v>
      </c>
      <c r="AO7" s="8">
        <v>42853</v>
      </c>
      <c r="AP7" s="8">
        <v>42825</v>
      </c>
      <c r="AQ7" s="8">
        <v>42794</v>
      </c>
      <c r="AR7" s="8">
        <v>42766</v>
      </c>
      <c r="AS7" s="8">
        <v>42734</v>
      </c>
      <c r="AT7" s="8">
        <v>42704</v>
      </c>
      <c r="AU7" s="8">
        <v>42674</v>
      </c>
      <c r="AV7" s="8">
        <v>42643</v>
      </c>
      <c r="AW7" s="8">
        <v>42613</v>
      </c>
      <c r="AX7" s="8">
        <v>42580</v>
      </c>
      <c r="AY7" s="8">
        <v>42551</v>
      </c>
      <c r="AZ7" s="8">
        <v>42521</v>
      </c>
      <c r="BA7" s="8">
        <v>42489</v>
      </c>
      <c r="BB7" s="8">
        <v>42460</v>
      </c>
      <c r="BC7" s="8">
        <v>42429</v>
      </c>
      <c r="BD7" s="8">
        <v>42398</v>
      </c>
      <c r="BE7" s="8">
        <v>42369</v>
      </c>
      <c r="BF7" s="8">
        <v>42338</v>
      </c>
      <c r="BG7" s="8">
        <v>42307</v>
      </c>
      <c r="BH7" s="8">
        <v>42277</v>
      </c>
      <c r="BI7" s="8">
        <v>42247</v>
      </c>
      <c r="BJ7" s="8">
        <v>42216</v>
      </c>
      <c r="BK7" s="8">
        <v>42185</v>
      </c>
      <c r="BL7" s="8">
        <v>42153</v>
      </c>
      <c r="BM7" s="8">
        <v>42124</v>
      </c>
      <c r="BN7" s="8">
        <v>42094</v>
      </c>
      <c r="BO7" s="8">
        <v>42062</v>
      </c>
      <c r="BP7" s="8">
        <v>42034</v>
      </c>
      <c r="BQ7" s="8">
        <v>42004</v>
      </c>
      <c r="BR7" s="8">
        <v>41971</v>
      </c>
      <c r="BS7" s="8">
        <v>41943</v>
      </c>
      <c r="BT7" s="8">
        <v>41912</v>
      </c>
      <c r="BU7" s="8">
        <v>41880</v>
      </c>
      <c r="BV7" s="8">
        <v>41851</v>
      </c>
      <c r="BW7" s="8">
        <v>41820</v>
      </c>
      <c r="BX7" s="8">
        <v>41789</v>
      </c>
      <c r="BY7" s="8">
        <v>41759</v>
      </c>
      <c r="BZ7" s="8">
        <v>41729</v>
      </c>
      <c r="CA7" s="8">
        <v>41698</v>
      </c>
      <c r="CB7" s="8">
        <v>41670</v>
      </c>
      <c r="CC7" s="8">
        <v>41639</v>
      </c>
      <c r="CD7" s="8">
        <v>41607</v>
      </c>
      <c r="CE7" s="8">
        <v>41578</v>
      </c>
      <c r="CF7" s="8">
        <v>41547</v>
      </c>
      <c r="CG7" s="8">
        <v>41516</v>
      </c>
      <c r="CH7" s="8">
        <v>41486</v>
      </c>
      <c r="CI7" s="8">
        <v>41453</v>
      </c>
      <c r="CJ7" s="8">
        <v>41425</v>
      </c>
      <c r="CK7" s="8">
        <v>41394</v>
      </c>
      <c r="CL7" s="8">
        <v>41362</v>
      </c>
      <c r="CM7" s="8">
        <v>41333</v>
      </c>
      <c r="CN7" s="8">
        <v>41305</v>
      </c>
      <c r="CO7" s="8">
        <v>41274</v>
      </c>
      <c r="CP7" s="8">
        <v>41243</v>
      </c>
      <c r="CQ7" s="8">
        <v>41213</v>
      </c>
      <c r="CR7" s="8">
        <v>41180</v>
      </c>
      <c r="CS7" s="8">
        <v>41152</v>
      </c>
      <c r="CT7" s="8">
        <v>41121</v>
      </c>
      <c r="CU7" s="8">
        <v>41089</v>
      </c>
      <c r="CV7" s="8">
        <v>41060</v>
      </c>
      <c r="CW7" s="8">
        <v>41029</v>
      </c>
      <c r="CX7" s="8">
        <v>40998</v>
      </c>
      <c r="CY7" s="8">
        <v>40968</v>
      </c>
      <c r="CZ7" s="8">
        <v>40939</v>
      </c>
      <c r="DA7" s="8">
        <v>40907</v>
      </c>
      <c r="DB7" s="8">
        <v>40877</v>
      </c>
      <c r="DC7" s="8">
        <v>40847</v>
      </c>
      <c r="DD7" s="8">
        <v>40816</v>
      </c>
      <c r="DE7" s="8">
        <v>40786</v>
      </c>
      <c r="DF7" s="8">
        <v>40753</v>
      </c>
      <c r="DG7" s="8">
        <v>40724</v>
      </c>
    </row>
    <row r="8" spans="1:111" x14ac:dyDescent="0.2">
      <c r="A8" t="e">
        <f ca="1">_xll.BFieldInfo($B$8)</f>
        <v>#NAME?</v>
      </c>
      <c r="B8" t="s">
        <v>107</v>
      </c>
      <c r="C8">
        <v>441.88</v>
      </c>
      <c r="D8">
        <v>447.73</v>
      </c>
      <c r="E8">
        <v>451.43</v>
      </c>
      <c r="F8">
        <v>422.63</v>
      </c>
      <c r="G8">
        <v>404.95</v>
      </c>
      <c r="H8">
        <v>424.04</v>
      </c>
      <c r="I8">
        <v>410.57</v>
      </c>
      <c r="J8">
        <v>402.99</v>
      </c>
      <c r="K8">
        <v>388.08</v>
      </c>
      <c r="L8">
        <v>379.78</v>
      </c>
      <c r="M8">
        <v>353.82</v>
      </c>
      <c r="N8">
        <v>348.66</v>
      </c>
      <c r="O8">
        <v>359.12</v>
      </c>
      <c r="P8">
        <v>344.02</v>
      </c>
      <c r="Q8">
        <v>351.21</v>
      </c>
      <c r="R8">
        <v>358.73</v>
      </c>
      <c r="S8">
        <v>351.33</v>
      </c>
      <c r="T8">
        <v>334.42</v>
      </c>
      <c r="U8">
        <v>308.38</v>
      </c>
      <c r="V8">
        <v>328.27</v>
      </c>
      <c r="W8">
        <v>310.54000000000002</v>
      </c>
      <c r="X8">
        <v>301.22000000000003</v>
      </c>
      <c r="Y8">
        <v>305.08999999999997</v>
      </c>
      <c r="Z8">
        <v>307.94</v>
      </c>
      <c r="AA8">
        <v>279.43</v>
      </c>
      <c r="AB8">
        <v>267.39999999999998</v>
      </c>
      <c r="AC8">
        <v>279.81</v>
      </c>
      <c r="AD8">
        <v>277.60000000000002</v>
      </c>
      <c r="AE8">
        <v>267.77999999999997</v>
      </c>
      <c r="AF8">
        <v>280.18</v>
      </c>
      <c r="AG8">
        <v>301</v>
      </c>
      <c r="AH8">
        <v>303.07</v>
      </c>
      <c r="AI8">
        <v>281.45999999999998</v>
      </c>
      <c r="AJ8">
        <v>301.85000000000002</v>
      </c>
      <c r="AK8">
        <v>297.33</v>
      </c>
      <c r="AL8">
        <v>299.04000000000002</v>
      </c>
      <c r="AM8">
        <v>298.19</v>
      </c>
      <c r="AN8">
        <v>324.56</v>
      </c>
      <c r="AO8">
        <v>317.85000000000002</v>
      </c>
      <c r="AP8">
        <v>312.35000000000002</v>
      </c>
      <c r="AQ8">
        <v>289.38</v>
      </c>
      <c r="AR8">
        <v>275.54000000000002</v>
      </c>
      <c r="AS8">
        <v>275.07</v>
      </c>
      <c r="AT8">
        <v>268.08999999999997</v>
      </c>
      <c r="AU8">
        <v>269.04000000000002</v>
      </c>
      <c r="AV8">
        <v>285</v>
      </c>
      <c r="AW8">
        <v>283.58</v>
      </c>
      <c r="AX8">
        <v>292.69</v>
      </c>
      <c r="AY8">
        <v>302.86</v>
      </c>
      <c r="AZ8">
        <v>308.54000000000002</v>
      </c>
      <c r="BA8">
        <v>286.77999999999997</v>
      </c>
      <c r="BB8">
        <v>279.92</v>
      </c>
      <c r="BC8">
        <v>294.44</v>
      </c>
      <c r="BD8">
        <v>302.35000000000002</v>
      </c>
      <c r="BE8">
        <v>316.67</v>
      </c>
      <c r="BF8">
        <v>315.64</v>
      </c>
      <c r="BG8">
        <v>307.39</v>
      </c>
      <c r="BH8">
        <v>294.44</v>
      </c>
      <c r="BI8">
        <v>302.45999999999998</v>
      </c>
      <c r="BJ8">
        <v>319.76</v>
      </c>
      <c r="BK8">
        <v>300.17</v>
      </c>
      <c r="BL8">
        <v>316.44</v>
      </c>
      <c r="BM8">
        <v>308.64999999999998</v>
      </c>
      <c r="BN8">
        <v>307.16000000000003</v>
      </c>
      <c r="BO8">
        <v>287.52</v>
      </c>
      <c r="BP8">
        <v>276.19</v>
      </c>
      <c r="BQ8">
        <v>299.85000000000002</v>
      </c>
      <c r="BR8">
        <v>321.52</v>
      </c>
      <c r="BS8">
        <v>315.18</v>
      </c>
      <c r="BT8">
        <v>314.52</v>
      </c>
      <c r="BU8">
        <v>297.41000000000003</v>
      </c>
      <c r="BV8">
        <v>294.08</v>
      </c>
      <c r="BW8">
        <v>293.85000000000002</v>
      </c>
      <c r="BX8">
        <v>292.74</v>
      </c>
      <c r="BY8">
        <v>286.63</v>
      </c>
      <c r="BZ8">
        <v>294.41000000000003</v>
      </c>
      <c r="CA8">
        <v>292.83999999999997</v>
      </c>
      <c r="CB8">
        <v>269</v>
      </c>
      <c r="CC8">
        <v>268.89</v>
      </c>
      <c r="CD8">
        <v>272.66000000000003</v>
      </c>
      <c r="CE8">
        <v>271.05</v>
      </c>
      <c r="CF8">
        <v>263.17</v>
      </c>
      <c r="CG8">
        <v>250.44</v>
      </c>
      <c r="CH8">
        <v>246.01</v>
      </c>
      <c r="CI8">
        <v>253.57</v>
      </c>
      <c r="CJ8">
        <v>257.99</v>
      </c>
      <c r="CK8">
        <v>250.76</v>
      </c>
      <c r="CL8">
        <v>238.46</v>
      </c>
      <c r="CM8">
        <v>223.97</v>
      </c>
      <c r="CN8">
        <v>210.1</v>
      </c>
      <c r="CO8">
        <v>191.94</v>
      </c>
      <c r="CP8">
        <v>190.28</v>
      </c>
      <c r="CQ8">
        <v>186.83</v>
      </c>
      <c r="CR8">
        <v>183.29</v>
      </c>
      <c r="CS8">
        <v>181.3</v>
      </c>
      <c r="CT8">
        <v>180.78</v>
      </c>
      <c r="CU8">
        <v>170.66</v>
      </c>
      <c r="CV8">
        <v>158.15</v>
      </c>
      <c r="CW8">
        <v>172.96</v>
      </c>
      <c r="CX8">
        <v>163.88</v>
      </c>
      <c r="CY8">
        <v>157.5</v>
      </c>
      <c r="CZ8">
        <v>155.80000000000001</v>
      </c>
      <c r="DA8">
        <v>159.19999999999999</v>
      </c>
      <c r="DB8">
        <v>145</v>
      </c>
      <c r="DC8">
        <v>144.69999999999999</v>
      </c>
      <c r="DD8">
        <v>147.1</v>
      </c>
      <c r="DE8">
        <v>141.1</v>
      </c>
      <c r="DF8">
        <v>141.6</v>
      </c>
      <c r="DG8">
        <v>140.69999999999999</v>
      </c>
    </row>
    <row r="10" spans="1:111" x14ac:dyDescent="0.2">
      <c r="A10" t="s">
        <v>6</v>
      </c>
      <c r="B10" t="s">
        <v>106</v>
      </c>
      <c r="C10" s="8" t="e">
        <f ca="1">_xll.BDH($A$10,$B$11,$B$1,$B$2,"Dir=H","Per=M","Days=A","Dts=S","Sort=R","cols=109;rows=2")</f>
        <v>#NAME?</v>
      </c>
      <c r="D10" s="8">
        <v>43980</v>
      </c>
      <c r="E10" s="8">
        <v>43951</v>
      </c>
      <c r="F10" s="8">
        <v>43921</v>
      </c>
      <c r="G10" s="8">
        <v>43889</v>
      </c>
      <c r="H10" s="8">
        <v>43861</v>
      </c>
      <c r="I10" s="8">
        <v>43830</v>
      </c>
      <c r="J10" s="8">
        <v>43798</v>
      </c>
      <c r="K10" s="8">
        <v>43769</v>
      </c>
      <c r="L10" s="8">
        <v>43738</v>
      </c>
      <c r="M10" s="8">
        <v>43707</v>
      </c>
      <c r="N10" s="8">
        <v>43677</v>
      </c>
      <c r="O10" s="8">
        <v>43644</v>
      </c>
      <c r="P10" s="8">
        <v>43616</v>
      </c>
      <c r="Q10" s="8">
        <v>43585</v>
      </c>
      <c r="R10" s="8">
        <v>43553</v>
      </c>
      <c r="S10" s="8">
        <v>43524</v>
      </c>
      <c r="T10" s="8">
        <v>43496</v>
      </c>
      <c r="U10" s="8">
        <v>43465</v>
      </c>
      <c r="V10" s="8">
        <v>43434</v>
      </c>
      <c r="W10" s="8">
        <v>43404</v>
      </c>
      <c r="X10" s="8">
        <v>43371</v>
      </c>
      <c r="Y10" s="8">
        <v>43343</v>
      </c>
      <c r="Z10" s="8">
        <v>43312</v>
      </c>
      <c r="AA10" s="8">
        <v>43280</v>
      </c>
      <c r="AB10" s="8">
        <v>43251</v>
      </c>
      <c r="AC10" s="8">
        <v>43220</v>
      </c>
      <c r="AD10" s="8">
        <v>43189</v>
      </c>
      <c r="AE10" s="8">
        <v>43159</v>
      </c>
      <c r="AF10" s="8">
        <v>43131</v>
      </c>
      <c r="AG10" s="8">
        <v>43098</v>
      </c>
      <c r="AH10" s="8">
        <v>43069</v>
      </c>
      <c r="AI10" s="8">
        <v>43039</v>
      </c>
      <c r="AJ10" s="8">
        <v>43007</v>
      </c>
      <c r="AK10" s="8">
        <v>42978</v>
      </c>
      <c r="AL10" s="8">
        <v>42947</v>
      </c>
      <c r="AM10" s="8">
        <v>42916</v>
      </c>
      <c r="AN10" s="8">
        <v>42886</v>
      </c>
      <c r="AO10" s="8">
        <v>42853</v>
      </c>
      <c r="AP10" s="8">
        <v>42825</v>
      </c>
      <c r="AQ10" s="8">
        <v>42794</v>
      </c>
      <c r="AR10" s="8">
        <v>42766</v>
      </c>
      <c r="AS10" s="8">
        <v>42734</v>
      </c>
      <c r="AT10" s="8">
        <v>42704</v>
      </c>
      <c r="AU10" s="8">
        <v>42674</v>
      </c>
      <c r="AV10" s="8">
        <v>42643</v>
      </c>
      <c r="AW10" s="8">
        <v>42613</v>
      </c>
      <c r="AX10" s="8">
        <v>42580</v>
      </c>
      <c r="AY10" s="8">
        <v>42551</v>
      </c>
      <c r="AZ10" s="8">
        <v>42521</v>
      </c>
      <c r="BA10" s="8">
        <v>42489</v>
      </c>
      <c r="BB10" s="8">
        <v>42460</v>
      </c>
      <c r="BC10" s="8">
        <v>42429</v>
      </c>
      <c r="BD10" s="8">
        <v>42398</v>
      </c>
      <c r="BE10" s="8">
        <v>42369</v>
      </c>
      <c r="BF10" s="8">
        <v>42338</v>
      </c>
      <c r="BG10" s="8">
        <v>42307</v>
      </c>
      <c r="BH10" s="8">
        <v>42277</v>
      </c>
      <c r="BI10" s="8">
        <v>42247</v>
      </c>
      <c r="BJ10" s="8">
        <v>42216</v>
      </c>
      <c r="BK10" s="8">
        <v>42185</v>
      </c>
      <c r="BL10" s="8">
        <v>42153</v>
      </c>
      <c r="BM10" s="8">
        <v>42124</v>
      </c>
      <c r="BN10" s="8">
        <v>42094</v>
      </c>
      <c r="BO10" s="8">
        <v>42062</v>
      </c>
      <c r="BP10" s="8">
        <v>42034</v>
      </c>
      <c r="BQ10" s="8">
        <v>42004</v>
      </c>
      <c r="BR10" s="8">
        <v>41971</v>
      </c>
      <c r="BS10" s="8">
        <v>41943</v>
      </c>
      <c r="BT10" s="8">
        <v>41912</v>
      </c>
      <c r="BU10" s="8">
        <v>41880</v>
      </c>
      <c r="BV10" s="8">
        <v>41851</v>
      </c>
      <c r="BW10" s="8">
        <v>41820</v>
      </c>
      <c r="BX10" s="8">
        <v>41789</v>
      </c>
      <c r="BY10" s="8">
        <v>41759</v>
      </c>
      <c r="BZ10" s="8">
        <v>41729</v>
      </c>
      <c r="CA10" s="8">
        <v>41698</v>
      </c>
      <c r="CB10" s="8">
        <v>41670</v>
      </c>
      <c r="CC10" s="8">
        <v>41639</v>
      </c>
      <c r="CD10" s="8">
        <v>41607</v>
      </c>
      <c r="CE10" s="8">
        <v>41578</v>
      </c>
      <c r="CF10" s="8">
        <v>41547</v>
      </c>
      <c r="CG10" s="8">
        <v>41516</v>
      </c>
      <c r="CH10" s="8">
        <v>41486</v>
      </c>
      <c r="CI10" s="8">
        <v>41453</v>
      </c>
      <c r="CJ10" s="8">
        <v>41425</v>
      </c>
      <c r="CK10" s="8">
        <v>41394</v>
      </c>
      <c r="CL10" s="8">
        <v>41362</v>
      </c>
      <c r="CM10" s="8">
        <v>41333</v>
      </c>
      <c r="CN10" s="8">
        <v>41305</v>
      </c>
      <c r="CO10" s="8">
        <v>41274</v>
      </c>
      <c r="CP10" s="8">
        <v>41243</v>
      </c>
      <c r="CQ10" s="8">
        <v>41213</v>
      </c>
      <c r="CR10" s="8">
        <v>41180</v>
      </c>
      <c r="CS10" s="8">
        <v>41152</v>
      </c>
      <c r="CT10" s="8">
        <v>41121</v>
      </c>
      <c r="CU10" s="8">
        <v>41089</v>
      </c>
      <c r="CV10" s="8">
        <v>41060</v>
      </c>
      <c r="CW10" s="8">
        <v>41029</v>
      </c>
      <c r="CX10" s="8">
        <v>40998</v>
      </c>
      <c r="CY10" s="8">
        <v>40968</v>
      </c>
      <c r="CZ10" s="8">
        <v>40939</v>
      </c>
      <c r="DA10" s="8">
        <v>40907</v>
      </c>
      <c r="DB10" s="8">
        <v>40877</v>
      </c>
      <c r="DC10" s="8">
        <v>40847</v>
      </c>
      <c r="DD10" s="8">
        <v>40816</v>
      </c>
      <c r="DE10" s="8">
        <v>40786</v>
      </c>
      <c r="DF10" s="8">
        <v>40753</v>
      </c>
      <c r="DG10" s="8">
        <v>40724</v>
      </c>
    </row>
    <row r="11" spans="1:111" x14ac:dyDescent="0.2">
      <c r="A11" t="e">
        <f ca="1">_xll.BFieldInfo($B$11)</f>
        <v>#NAME?</v>
      </c>
      <c r="B11" t="s">
        <v>107</v>
      </c>
      <c r="C11">
        <v>113.07</v>
      </c>
      <c r="D11">
        <v>113.91</v>
      </c>
      <c r="E11">
        <v>112.85</v>
      </c>
      <c r="F11">
        <v>109.55</v>
      </c>
      <c r="G11">
        <v>107.55</v>
      </c>
      <c r="H11">
        <v>120.69</v>
      </c>
      <c r="I11">
        <v>121.65</v>
      </c>
      <c r="J11">
        <v>121.86</v>
      </c>
      <c r="K11">
        <v>113.96</v>
      </c>
      <c r="L11">
        <v>114.56</v>
      </c>
      <c r="M11">
        <v>117.83</v>
      </c>
      <c r="N11">
        <v>121.07</v>
      </c>
      <c r="O11">
        <v>118.08</v>
      </c>
      <c r="P11">
        <v>113.98</v>
      </c>
      <c r="Q11">
        <v>110.15</v>
      </c>
      <c r="R11">
        <v>112.08</v>
      </c>
      <c r="S11">
        <v>103.23</v>
      </c>
      <c r="T11">
        <v>98.08</v>
      </c>
      <c r="U11">
        <v>95.29</v>
      </c>
      <c r="V11">
        <v>103.14</v>
      </c>
      <c r="W11">
        <v>100.06</v>
      </c>
      <c r="X11">
        <v>95.7</v>
      </c>
      <c r="Y11">
        <v>91.14</v>
      </c>
      <c r="Z11">
        <v>94.39</v>
      </c>
      <c r="AA11">
        <v>85.36</v>
      </c>
      <c r="AB11">
        <v>82.73</v>
      </c>
      <c r="AC11">
        <v>86.97</v>
      </c>
      <c r="AD11">
        <v>87.61</v>
      </c>
      <c r="AE11">
        <v>86.59</v>
      </c>
      <c r="AF11">
        <v>92.1</v>
      </c>
      <c r="AG11">
        <v>90.13</v>
      </c>
      <c r="AH11">
        <v>92.1</v>
      </c>
      <c r="AI11">
        <v>89.91</v>
      </c>
      <c r="AJ11">
        <v>90.68</v>
      </c>
      <c r="AK11">
        <v>88.49</v>
      </c>
      <c r="AL11">
        <v>90.13</v>
      </c>
      <c r="AM11">
        <v>87.29</v>
      </c>
      <c r="AN11">
        <v>86.74</v>
      </c>
      <c r="AO11">
        <v>83.73</v>
      </c>
      <c r="AP11">
        <v>81.33</v>
      </c>
      <c r="AQ11">
        <v>82.76</v>
      </c>
      <c r="AR11">
        <v>76.48</v>
      </c>
      <c r="AS11">
        <v>78.22</v>
      </c>
      <c r="AT11">
        <v>74.150000000000006</v>
      </c>
      <c r="AU11">
        <v>74.31</v>
      </c>
      <c r="AV11">
        <v>80.650000000000006</v>
      </c>
      <c r="AW11">
        <v>81.7</v>
      </c>
      <c r="AX11">
        <v>84.76</v>
      </c>
      <c r="AY11">
        <v>84.6</v>
      </c>
      <c r="AZ11">
        <v>83.29</v>
      </c>
      <c r="BA11">
        <v>77.27</v>
      </c>
      <c r="BB11">
        <v>73.569999999999993</v>
      </c>
      <c r="BC11">
        <v>75.63</v>
      </c>
      <c r="BD11">
        <v>79.849999999999994</v>
      </c>
      <c r="BE11">
        <v>88.29</v>
      </c>
      <c r="BF11">
        <v>89.46</v>
      </c>
      <c r="BG11">
        <v>91.4</v>
      </c>
      <c r="BH11">
        <v>90.94</v>
      </c>
      <c r="BI11">
        <v>96.33</v>
      </c>
      <c r="BJ11">
        <v>102.13</v>
      </c>
      <c r="BK11">
        <v>93.74</v>
      </c>
      <c r="BL11">
        <v>98.16</v>
      </c>
      <c r="BM11">
        <v>98.31</v>
      </c>
      <c r="BN11">
        <v>97.81</v>
      </c>
      <c r="BO11">
        <v>96.49</v>
      </c>
      <c r="BP11">
        <v>89.26</v>
      </c>
      <c r="BQ11">
        <v>91.44</v>
      </c>
      <c r="BR11">
        <v>92.58</v>
      </c>
      <c r="BS11">
        <v>88.42</v>
      </c>
      <c r="BT11">
        <v>89.26</v>
      </c>
      <c r="BU11">
        <v>81.540000000000006</v>
      </c>
      <c r="BV11">
        <v>78.760000000000005</v>
      </c>
      <c r="BW11">
        <v>79.510000000000005</v>
      </c>
      <c r="BX11">
        <v>79.510000000000005</v>
      </c>
      <c r="BY11">
        <v>75.55</v>
      </c>
      <c r="BZ11">
        <v>74.260000000000005</v>
      </c>
      <c r="CA11">
        <v>72.72</v>
      </c>
      <c r="CB11">
        <v>68.790000000000006</v>
      </c>
      <c r="CC11">
        <v>68.22</v>
      </c>
      <c r="CD11">
        <v>68.650000000000006</v>
      </c>
      <c r="CE11">
        <v>67.5</v>
      </c>
      <c r="CF11">
        <v>66.59</v>
      </c>
      <c r="CG11">
        <v>65.010000000000005</v>
      </c>
      <c r="CH11">
        <v>63.81</v>
      </c>
      <c r="CI11">
        <v>64.290000000000006</v>
      </c>
      <c r="CJ11">
        <v>66.11</v>
      </c>
      <c r="CK11">
        <v>66.16</v>
      </c>
      <c r="CL11">
        <v>64.63</v>
      </c>
      <c r="CM11">
        <v>60.99</v>
      </c>
      <c r="CN11">
        <v>57.29</v>
      </c>
      <c r="CO11">
        <v>53.09</v>
      </c>
      <c r="CP11">
        <v>52.99</v>
      </c>
      <c r="CQ11">
        <v>51.79</v>
      </c>
      <c r="CR11">
        <v>53.18</v>
      </c>
      <c r="CS11">
        <v>51.98</v>
      </c>
      <c r="CT11">
        <v>52.95</v>
      </c>
      <c r="CU11">
        <v>48.88</v>
      </c>
      <c r="CV11">
        <v>46.62</v>
      </c>
      <c r="CW11">
        <v>46.25</v>
      </c>
      <c r="CX11">
        <v>46.16</v>
      </c>
      <c r="CY11">
        <v>45.55</v>
      </c>
      <c r="CZ11">
        <v>44.02</v>
      </c>
      <c r="DA11">
        <v>47.47</v>
      </c>
      <c r="DB11">
        <v>43.5</v>
      </c>
      <c r="DC11">
        <v>43.85</v>
      </c>
      <c r="DD11">
        <v>44.91</v>
      </c>
      <c r="DE11">
        <v>41.54</v>
      </c>
      <c r="DF11">
        <v>42.87</v>
      </c>
      <c r="DG11">
        <v>45.53</v>
      </c>
    </row>
    <row r="13" spans="1:111" x14ac:dyDescent="0.2">
      <c r="A13" t="s">
        <v>8</v>
      </c>
      <c r="B13" t="s">
        <v>106</v>
      </c>
      <c r="C13" s="8" t="e">
        <f ca="1">_xll.BDH($A$13,$B$14,$B$1,$B$2,"Dir=H","Per=M","Days=A","Dts=S","Sort=R","cols=109;rows=2")</f>
        <v>#NAME?</v>
      </c>
      <c r="D13" s="8">
        <v>43980</v>
      </c>
      <c r="E13" s="8">
        <v>43951</v>
      </c>
      <c r="F13" s="8">
        <v>43921</v>
      </c>
      <c r="G13" s="8">
        <v>43889</v>
      </c>
      <c r="H13" s="8">
        <v>43861</v>
      </c>
      <c r="I13" s="8">
        <v>43830</v>
      </c>
      <c r="J13" s="8">
        <v>43798</v>
      </c>
      <c r="K13" s="8">
        <v>43769</v>
      </c>
      <c r="L13" s="8">
        <v>43738</v>
      </c>
      <c r="M13" s="8">
        <v>43707</v>
      </c>
      <c r="N13" s="8">
        <v>43677</v>
      </c>
      <c r="O13" s="8">
        <v>43644</v>
      </c>
      <c r="P13" s="8">
        <v>43616</v>
      </c>
      <c r="Q13" s="8">
        <v>43585</v>
      </c>
      <c r="R13" s="8">
        <v>43553</v>
      </c>
      <c r="S13" s="8">
        <v>43524</v>
      </c>
      <c r="T13" s="8">
        <v>43496</v>
      </c>
      <c r="U13" s="8">
        <v>43465</v>
      </c>
      <c r="V13" s="8">
        <v>43434</v>
      </c>
      <c r="W13" s="8">
        <v>43404</v>
      </c>
      <c r="X13" s="8">
        <v>43371</v>
      </c>
      <c r="Y13" s="8">
        <v>43343</v>
      </c>
      <c r="Z13" s="8">
        <v>43312</v>
      </c>
      <c r="AA13" s="8">
        <v>43280</v>
      </c>
      <c r="AB13" s="8">
        <v>43251</v>
      </c>
      <c r="AC13" s="8">
        <v>43220</v>
      </c>
      <c r="AD13" s="8">
        <v>43189</v>
      </c>
      <c r="AE13" s="8">
        <v>43159</v>
      </c>
      <c r="AF13" s="8">
        <v>43131</v>
      </c>
      <c r="AG13" s="8">
        <v>43098</v>
      </c>
      <c r="AH13" s="8">
        <v>43069</v>
      </c>
      <c r="AI13" s="8">
        <v>43039</v>
      </c>
      <c r="AJ13" s="8">
        <v>43007</v>
      </c>
      <c r="AK13" s="8">
        <v>42978</v>
      </c>
      <c r="AL13" s="8">
        <v>42947</v>
      </c>
      <c r="AM13" s="8">
        <v>42916</v>
      </c>
      <c r="AN13" s="8">
        <v>42886</v>
      </c>
      <c r="AO13" s="8">
        <v>42853</v>
      </c>
      <c r="AP13" s="8">
        <v>42825</v>
      </c>
      <c r="AQ13" s="8">
        <v>42794</v>
      </c>
      <c r="AR13" s="8">
        <v>42766</v>
      </c>
      <c r="AS13" s="8">
        <v>42734</v>
      </c>
      <c r="AT13" s="8">
        <v>42704</v>
      </c>
      <c r="AU13" s="8">
        <v>42674</v>
      </c>
      <c r="AV13" s="8">
        <v>42643</v>
      </c>
      <c r="AW13" s="8">
        <v>42613</v>
      </c>
      <c r="AX13" s="8">
        <v>42580</v>
      </c>
      <c r="AY13" s="8">
        <v>42551</v>
      </c>
      <c r="AZ13" s="8">
        <v>42521</v>
      </c>
      <c r="BA13" s="8">
        <v>42489</v>
      </c>
      <c r="BB13" s="8">
        <v>42460</v>
      </c>
      <c r="BC13" s="8">
        <v>42429</v>
      </c>
      <c r="BD13" s="8">
        <v>42398</v>
      </c>
      <c r="BE13" s="8">
        <v>42369</v>
      </c>
      <c r="BF13" s="8">
        <v>42338</v>
      </c>
      <c r="BG13" s="8">
        <v>42307</v>
      </c>
      <c r="BH13" s="8">
        <v>42277</v>
      </c>
      <c r="BI13" s="8">
        <v>42247</v>
      </c>
      <c r="BJ13" s="8">
        <v>42216</v>
      </c>
      <c r="BK13" s="8">
        <v>42185</v>
      </c>
      <c r="BL13" s="8">
        <v>42153</v>
      </c>
      <c r="BM13" s="8">
        <v>42124</v>
      </c>
      <c r="BN13" s="8">
        <v>42094</v>
      </c>
      <c r="BO13" s="8">
        <v>42062</v>
      </c>
      <c r="BP13" s="8">
        <v>42034</v>
      </c>
      <c r="BQ13" s="8">
        <v>42004</v>
      </c>
      <c r="BR13" s="8">
        <v>41971</v>
      </c>
      <c r="BS13" s="8">
        <v>41943</v>
      </c>
      <c r="BT13" s="8">
        <v>41912</v>
      </c>
      <c r="BU13" s="8">
        <v>41880</v>
      </c>
      <c r="BV13" s="8">
        <v>41851</v>
      </c>
      <c r="BW13" s="8">
        <v>41820</v>
      </c>
      <c r="BX13" s="8">
        <v>41789</v>
      </c>
      <c r="BY13" s="8">
        <v>41759</v>
      </c>
      <c r="BZ13" s="8">
        <v>41729</v>
      </c>
      <c r="CA13" s="8">
        <v>41698</v>
      </c>
      <c r="CB13" s="8">
        <v>41670</v>
      </c>
      <c r="CC13" s="8">
        <v>41639</v>
      </c>
      <c r="CD13" s="8">
        <v>41607</v>
      </c>
      <c r="CE13" s="8">
        <v>41578</v>
      </c>
      <c r="CF13" s="8">
        <v>41547</v>
      </c>
      <c r="CG13" s="8">
        <v>41516</v>
      </c>
      <c r="CH13" s="8">
        <v>41486</v>
      </c>
      <c r="CI13" s="8">
        <v>41453</v>
      </c>
      <c r="CJ13" s="8">
        <v>41425</v>
      </c>
      <c r="CK13" s="8">
        <v>41394</v>
      </c>
      <c r="CL13" s="8">
        <v>41362</v>
      </c>
      <c r="CM13" s="8">
        <v>41333</v>
      </c>
      <c r="CN13" s="8">
        <v>41305</v>
      </c>
      <c r="CO13" s="8">
        <v>41274</v>
      </c>
      <c r="CP13" s="8">
        <v>41243</v>
      </c>
      <c r="CQ13" s="8">
        <v>41213</v>
      </c>
      <c r="CR13" s="8">
        <v>41180</v>
      </c>
      <c r="CS13" s="8">
        <v>41152</v>
      </c>
      <c r="CT13" s="8">
        <v>41121</v>
      </c>
      <c r="CU13" s="8">
        <v>41089</v>
      </c>
      <c r="CV13" s="8">
        <v>41060</v>
      </c>
      <c r="CW13" s="8">
        <v>41029</v>
      </c>
      <c r="CX13" s="8">
        <v>40998</v>
      </c>
      <c r="CY13" s="8">
        <v>40968</v>
      </c>
      <c r="CZ13" s="8">
        <v>40939</v>
      </c>
      <c r="DA13" s="8">
        <v>40907</v>
      </c>
      <c r="DB13" s="8">
        <v>40877</v>
      </c>
      <c r="DC13" s="8">
        <v>40847</v>
      </c>
      <c r="DD13" s="8">
        <v>40816</v>
      </c>
      <c r="DE13" s="8">
        <v>40786</v>
      </c>
      <c r="DF13" s="8">
        <v>40753</v>
      </c>
      <c r="DG13" s="8">
        <v>40724</v>
      </c>
    </row>
    <row r="14" spans="1:111" x14ac:dyDescent="0.2">
      <c r="A14" t="e">
        <f ca="1">_xll.BFieldInfo($B$14)</f>
        <v>#NAME?</v>
      </c>
      <c r="B14" t="s">
        <v>107</v>
      </c>
      <c r="C14">
        <v>29.793199999999999</v>
      </c>
      <c r="D14">
        <v>26.385100000000001</v>
      </c>
      <c r="E14">
        <v>25.5959</v>
      </c>
      <c r="F14">
        <v>23.752199999999998</v>
      </c>
      <c r="G14">
        <v>27.733599999999999</v>
      </c>
      <c r="H14">
        <v>29.999199999999998</v>
      </c>
      <c r="I14">
        <v>31.145299999999999</v>
      </c>
      <c r="J14">
        <v>29.1462</v>
      </c>
      <c r="K14">
        <v>27.573599999999999</v>
      </c>
      <c r="L14">
        <v>26.1343</v>
      </c>
      <c r="M14">
        <v>24.988199999999999</v>
      </c>
      <c r="N14">
        <v>25.061499999999999</v>
      </c>
      <c r="O14">
        <v>26.107700000000001</v>
      </c>
      <c r="P14">
        <v>24.488399999999999</v>
      </c>
      <c r="Q14">
        <v>26.8688</v>
      </c>
      <c r="R14">
        <v>23.973099999999999</v>
      </c>
      <c r="S14">
        <v>25.3248</v>
      </c>
      <c r="T14">
        <v>24.286999999999999</v>
      </c>
      <c r="U14">
        <v>23.953900000000001</v>
      </c>
      <c r="V14">
        <v>25.895</v>
      </c>
      <c r="W14">
        <v>26.010300000000001</v>
      </c>
      <c r="X14">
        <v>29.7133</v>
      </c>
      <c r="Y14">
        <v>29.2776</v>
      </c>
      <c r="Z14">
        <v>29.098299999999998</v>
      </c>
      <c r="AA14">
        <v>27.817</v>
      </c>
      <c r="AB14">
        <v>28.560099999999998</v>
      </c>
      <c r="AC14">
        <v>29.7774</v>
      </c>
      <c r="AD14">
        <v>28.071400000000001</v>
      </c>
      <c r="AE14">
        <v>28.491499999999998</v>
      </c>
      <c r="AF14">
        <v>32.062199999999997</v>
      </c>
      <c r="AG14">
        <v>32.272199999999998</v>
      </c>
      <c r="AH14">
        <v>31.123200000000001</v>
      </c>
      <c r="AI14">
        <v>32.222799999999999</v>
      </c>
      <c r="AJ14">
        <v>29.578800000000001</v>
      </c>
      <c r="AK14">
        <v>27.428899999999999</v>
      </c>
      <c r="AL14">
        <v>28.046700000000001</v>
      </c>
      <c r="AM14">
        <v>29.2575</v>
      </c>
      <c r="AN14">
        <v>30.060600000000001</v>
      </c>
      <c r="AO14">
        <v>30.0977</v>
      </c>
      <c r="AP14">
        <v>27.9937</v>
      </c>
      <c r="AQ14">
        <v>27.145399999999999</v>
      </c>
      <c r="AR14">
        <v>27.9937</v>
      </c>
      <c r="AS14">
        <v>25.663900000000002</v>
      </c>
      <c r="AT14">
        <v>24.7559</v>
      </c>
      <c r="AU14">
        <v>24.3735</v>
      </c>
      <c r="AV14">
        <v>26.058199999999999</v>
      </c>
      <c r="AW14">
        <v>25.460799999999999</v>
      </c>
      <c r="AX14">
        <v>24.612500000000001</v>
      </c>
      <c r="AY14">
        <v>21.993500000000001</v>
      </c>
      <c r="AZ14">
        <v>23.7879</v>
      </c>
      <c r="BA14">
        <v>23.3278</v>
      </c>
      <c r="BB14">
        <v>21.5563</v>
      </c>
      <c r="BC14">
        <v>20.5901</v>
      </c>
      <c r="BD14">
        <v>20.2105</v>
      </c>
      <c r="BE14">
        <v>20.659099999999999</v>
      </c>
      <c r="BF14">
        <v>22.4421</v>
      </c>
      <c r="BG14">
        <v>21.464300000000001</v>
      </c>
      <c r="BH14">
        <v>19.8079</v>
      </c>
      <c r="BI14">
        <v>21.4758</v>
      </c>
      <c r="BJ14">
        <v>22.580100000000002</v>
      </c>
      <c r="BK14">
        <v>22.322400000000002</v>
      </c>
      <c r="BL14">
        <v>23.439699999999998</v>
      </c>
      <c r="BM14">
        <v>22.831499999999998</v>
      </c>
      <c r="BN14">
        <v>22.886900000000001</v>
      </c>
      <c r="BO14">
        <v>22.6873</v>
      </c>
      <c r="BP14">
        <v>19.647500000000001</v>
      </c>
      <c r="BQ14">
        <v>23.4527</v>
      </c>
      <c r="BR14">
        <v>24.062899999999999</v>
      </c>
      <c r="BS14">
        <v>23.364000000000001</v>
      </c>
      <c r="BT14">
        <v>23.829899999999999</v>
      </c>
      <c r="BU14">
        <v>23.108799999999999</v>
      </c>
      <c r="BV14">
        <v>23.275200000000002</v>
      </c>
      <c r="BW14">
        <v>22.654</v>
      </c>
      <c r="BX14">
        <v>23.597000000000001</v>
      </c>
      <c r="BY14">
        <v>22.680199999999999</v>
      </c>
      <c r="BZ14">
        <v>24.461099999999998</v>
      </c>
      <c r="CA14">
        <v>24.128499999999999</v>
      </c>
      <c r="CB14">
        <v>24.268000000000001</v>
      </c>
      <c r="CC14">
        <v>25.1907</v>
      </c>
      <c r="CD14">
        <v>24.8795</v>
      </c>
      <c r="CE14">
        <v>24.8581</v>
      </c>
      <c r="CF14">
        <v>22.948399999999999</v>
      </c>
      <c r="CG14">
        <v>21.349799999999998</v>
      </c>
      <c r="CH14">
        <v>21.929200000000002</v>
      </c>
      <c r="CI14">
        <v>22.004300000000001</v>
      </c>
      <c r="CJ14">
        <v>22.712399999999999</v>
      </c>
      <c r="CK14">
        <v>22.583600000000001</v>
      </c>
      <c r="CL14">
        <v>22.2514</v>
      </c>
      <c r="CM14">
        <v>22.2514</v>
      </c>
      <c r="CN14">
        <v>20.287099999999999</v>
      </c>
      <c r="CO14">
        <v>19.486899999999999</v>
      </c>
      <c r="CP14">
        <v>18.7697</v>
      </c>
      <c r="CQ14">
        <v>17.439399999999999</v>
      </c>
      <c r="CR14">
        <v>18.333200000000001</v>
      </c>
      <c r="CS14">
        <v>17.262799999999999</v>
      </c>
      <c r="CT14">
        <v>17.751200000000001</v>
      </c>
      <c r="CU14">
        <v>16.057200000000002</v>
      </c>
      <c r="CV14">
        <v>15.807700000000001</v>
      </c>
      <c r="CW14">
        <v>17.190000000000001</v>
      </c>
      <c r="CX14">
        <v>18.52</v>
      </c>
      <c r="CY14">
        <v>18.52</v>
      </c>
      <c r="CZ14">
        <v>19.22</v>
      </c>
      <c r="DA14">
        <v>17.68</v>
      </c>
      <c r="DB14">
        <v>17.28</v>
      </c>
      <c r="DC14">
        <v>16.72</v>
      </c>
      <c r="DD14">
        <v>15.77</v>
      </c>
      <c r="DE14">
        <v>17.28</v>
      </c>
      <c r="DF14">
        <v>18.98</v>
      </c>
      <c r="DG14">
        <v>21.8</v>
      </c>
    </row>
    <row r="16" spans="1:111" x14ac:dyDescent="0.2">
      <c r="A16" t="s">
        <v>9</v>
      </c>
      <c r="B16" t="s">
        <v>106</v>
      </c>
      <c r="C16" s="8" t="e">
        <f ca="1">_xll.BDH($A$16,$B$17,$B$1,$B$2,"Dir=H","Per=M","Days=A","Dts=S","Sort=R","cols=109;rows=2")</f>
        <v>#NAME?</v>
      </c>
      <c r="D16" s="8">
        <v>43980</v>
      </c>
      <c r="E16" s="8">
        <v>43951</v>
      </c>
      <c r="F16" s="8">
        <v>43921</v>
      </c>
      <c r="G16" s="8">
        <v>43889</v>
      </c>
      <c r="H16" s="8">
        <v>43861</v>
      </c>
      <c r="I16" s="8">
        <v>43830</v>
      </c>
      <c r="J16" s="8">
        <v>43798</v>
      </c>
      <c r="K16" s="8">
        <v>43769</v>
      </c>
      <c r="L16" s="8">
        <v>43738</v>
      </c>
      <c r="M16" s="8">
        <v>43707</v>
      </c>
      <c r="N16" s="8">
        <v>43677</v>
      </c>
      <c r="O16" s="8">
        <v>43644</v>
      </c>
      <c r="P16" s="8">
        <v>43616</v>
      </c>
      <c r="Q16" s="8">
        <v>43585</v>
      </c>
      <c r="R16" s="8">
        <v>43553</v>
      </c>
      <c r="S16" s="8">
        <v>43524</v>
      </c>
      <c r="T16" s="8">
        <v>43496</v>
      </c>
      <c r="U16" s="8">
        <v>43465</v>
      </c>
      <c r="V16" s="8">
        <v>43434</v>
      </c>
      <c r="W16" s="8">
        <v>43404</v>
      </c>
      <c r="X16" s="8">
        <v>43371</v>
      </c>
      <c r="Y16" s="8">
        <v>43343</v>
      </c>
      <c r="Z16" s="8">
        <v>43312</v>
      </c>
      <c r="AA16" s="8">
        <v>43280</v>
      </c>
      <c r="AB16" s="8">
        <v>43251</v>
      </c>
      <c r="AC16" s="8">
        <v>43220</v>
      </c>
      <c r="AD16" s="8">
        <v>43189</v>
      </c>
      <c r="AE16" s="8">
        <v>43159</v>
      </c>
      <c r="AF16" s="8">
        <v>43131</v>
      </c>
      <c r="AG16" s="8">
        <v>43098</v>
      </c>
      <c r="AH16" s="8">
        <v>43069</v>
      </c>
      <c r="AI16" s="8">
        <v>43039</v>
      </c>
      <c r="AJ16" s="8">
        <v>43007</v>
      </c>
      <c r="AK16" s="8">
        <v>42978</v>
      </c>
      <c r="AL16" s="8">
        <v>42947</v>
      </c>
      <c r="AM16" s="8">
        <v>42916</v>
      </c>
      <c r="AN16" s="8">
        <v>42886</v>
      </c>
      <c r="AO16" s="8">
        <v>42853</v>
      </c>
      <c r="AP16" s="8">
        <v>42825</v>
      </c>
      <c r="AQ16" s="8">
        <v>42794</v>
      </c>
      <c r="AR16" s="8">
        <v>42766</v>
      </c>
      <c r="AS16" s="8">
        <v>42734</v>
      </c>
      <c r="AT16" s="8">
        <v>42704</v>
      </c>
      <c r="AU16" s="8">
        <v>42674</v>
      </c>
      <c r="AV16" s="8">
        <v>42643</v>
      </c>
      <c r="AW16" s="8">
        <v>42613</v>
      </c>
      <c r="AX16" s="8">
        <v>42580</v>
      </c>
      <c r="AY16" s="8">
        <v>42551</v>
      </c>
      <c r="AZ16" s="8">
        <v>42521</v>
      </c>
      <c r="BA16" s="8">
        <v>42489</v>
      </c>
      <c r="BB16" s="8">
        <v>42460</v>
      </c>
      <c r="BC16" s="8">
        <v>42429</v>
      </c>
      <c r="BD16" s="8">
        <v>42398</v>
      </c>
      <c r="BE16" s="8">
        <v>42369</v>
      </c>
      <c r="BF16" s="8">
        <v>42338</v>
      </c>
      <c r="BG16" s="8">
        <v>42307</v>
      </c>
      <c r="BH16" s="8">
        <v>42277</v>
      </c>
      <c r="BI16" s="8">
        <v>42247</v>
      </c>
      <c r="BJ16" s="8">
        <v>42216</v>
      </c>
      <c r="BK16" s="8">
        <v>42185</v>
      </c>
      <c r="BL16" s="8">
        <v>42153</v>
      </c>
      <c r="BM16" s="8">
        <v>42124</v>
      </c>
      <c r="BN16" s="8">
        <v>42094</v>
      </c>
      <c r="BO16" s="8">
        <v>42062</v>
      </c>
      <c r="BP16" s="8">
        <v>42034</v>
      </c>
      <c r="BQ16" s="8">
        <v>42004</v>
      </c>
      <c r="BR16" s="8">
        <v>41971</v>
      </c>
      <c r="BS16" s="8">
        <v>41943</v>
      </c>
      <c r="BT16" s="8">
        <v>41912</v>
      </c>
      <c r="BU16" s="8">
        <v>41880</v>
      </c>
      <c r="BV16" s="8">
        <v>41851</v>
      </c>
      <c r="BW16" s="8">
        <v>41820</v>
      </c>
      <c r="BX16" s="8">
        <v>41789</v>
      </c>
      <c r="BY16" s="8">
        <v>41759</v>
      </c>
      <c r="BZ16" s="8">
        <v>41729</v>
      </c>
      <c r="CA16" s="8">
        <v>41698</v>
      </c>
      <c r="CB16" s="8">
        <v>41670</v>
      </c>
      <c r="CC16" s="8">
        <v>41639</v>
      </c>
      <c r="CD16" s="8">
        <v>41607</v>
      </c>
      <c r="CE16" s="8">
        <v>41578</v>
      </c>
      <c r="CF16" s="8">
        <v>41547</v>
      </c>
      <c r="CG16" s="8">
        <v>41516</v>
      </c>
      <c r="CH16" s="8">
        <v>41486</v>
      </c>
      <c r="CI16" s="8">
        <v>41453</v>
      </c>
      <c r="CJ16" s="8">
        <v>41425</v>
      </c>
      <c r="CK16" s="8">
        <v>41394</v>
      </c>
      <c r="CL16" s="8">
        <v>41362</v>
      </c>
      <c r="CM16" s="8">
        <v>41333</v>
      </c>
      <c r="CN16" s="8">
        <v>41305</v>
      </c>
      <c r="CO16" s="8">
        <v>41274</v>
      </c>
      <c r="CP16" s="8">
        <v>41243</v>
      </c>
      <c r="CQ16" s="8">
        <v>41213</v>
      </c>
      <c r="CR16" s="8">
        <v>41180</v>
      </c>
      <c r="CS16" s="8">
        <v>41152</v>
      </c>
      <c r="CT16" s="8">
        <v>41121</v>
      </c>
      <c r="CU16" s="8">
        <v>41089</v>
      </c>
      <c r="CV16" s="8">
        <v>41060</v>
      </c>
      <c r="CW16" s="8">
        <v>41029</v>
      </c>
      <c r="CX16" s="8">
        <v>40998</v>
      </c>
      <c r="CY16" s="8">
        <v>40968</v>
      </c>
      <c r="CZ16" s="8">
        <v>40939</v>
      </c>
      <c r="DA16" s="8">
        <v>40907</v>
      </c>
      <c r="DB16" s="8">
        <v>40877</v>
      </c>
      <c r="DC16" s="8">
        <v>40847</v>
      </c>
      <c r="DD16" s="8">
        <v>40816</v>
      </c>
      <c r="DE16" s="8">
        <v>40786</v>
      </c>
      <c r="DF16" s="8">
        <v>40753</v>
      </c>
      <c r="DG16" s="8">
        <v>40724</v>
      </c>
    </row>
    <row r="17" spans="1:111" x14ac:dyDescent="0.2">
      <c r="A17" t="e">
        <f ca="1">_xll.BFieldInfo($B$17)</f>
        <v>#NAME?</v>
      </c>
      <c r="B17" t="s">
        <v>107</v>
      </c>
      <c r="C17">
        <v>595.61599999999999</v>
      </c>
      <c r="D17">
        <v>551.59500000000003</v>
      </c>
      <c r="E17">
        <v>547.67399999999998</v>
      </c>
      <c r="F17">
        <v>574.14</v>
      </c>
      <c r="G17">
        <v>620.11800000000005</v>
      </c>
      <c r="H17">
        <v>669.94100000000003</v>
      </c>
      <c r="I17">
        <v>663.92200000000003</v>
      </c>
      <c r="J17">
        <v>655.89700000000005</v>
      </c>
      <c r="K17">
        <v>644.52800000000002</v>
      </c>
      <c r="L17">
        <v>638.67600000000004</v>
      </c>
      <c r="M17">
        <v>588.85299999999995</v>
      </c>
      <c r="N17">
        <v>579.32299999999998</v>
      </c>
      <c r="O17">
        <v>568.28800000000001</v>
      </c>
      <c r="P17">
        <v>543.04200000000003</v>
      </c>
      <c r="Q17">
        <v>543.20899999999995</v>
      </c>
      <c r="R17">
        <v>520.04399999999998</v>
      </c>
      <c r="S17">
        <v>520.67499999999995</v>
      </c>
      <c r="T17">
        <v>491.80200000000002</v>
      </c>
      <c r="U17">
        <v>462.45400000000001</v>
      </c>
      <c r="V17">
        <v>494.642</v>
      </c>
      <c r="W17">
        <v>494.16800000000001</v>
      </c>
      <c r="X17">
        <v>489.435</v>
      </c>
      <c r="Y17">
        <v>465.76799999999997</v>
      </c>
      <c r="Z17">
        <v>480.75700000000001</v>
      </c>
      <c r="AA17">
        <v>464.03199999999998</v>
      </c>
      <c r="AB17">
        <v>461.03399999999999</v>
      </c>
      <c r="AC17">
        <v>501.11099999999999</v>
      </c>
      <c r="AD17">
        <v>466.32600000000002</v>
      </c>
      <c r="AE17">
        <v>464.24299999999999</v>
      </c>
      <c r="AF17">
        <v>455.166</v>
      </c>
      <c r="AG17">
        <v>441.32799999999997</v>
      </c>
      <c r="AH17">
        <v>442.221</v>
      </c>
      <c r="AI17">
        <v>453.08300000000003</v>
      </c>
      <c r="AJ17">
        <v>439.54300000000001</v>
      </c>
      <c r="AK17">
        <v>426.89499999999998</v>
      </c>
      <c r="AL17">
        <v>438.65</v>
      </c>
      <c r="AM17">
        <v>415.28899999999999</v>
      </c>
      <c r="AN17">
        <v>423.62200000000001</v>
      </c>
      <c r="AO17">
        <v>409.78399999999999</v>
      </c>
      <c r="AP17">
        <v>397.88</v>
      </c>
      <c r="AQ17">
        <v>387.947</v>
      </c>
      <c r="AR17">
        <v>396.62099999999998</v>
      </c>
      <c r="AS17">
        <v>392.28399999999999</v>
      </c>
      <c r="AT17">
        <v>372.83800000000002</v>
      </c>
      <c r="AU17">
        <v>362.20499999999998</v>
      </c>
      <c r="AV17">
        <v>349.75400000000002</v>
      </c>
      <c r="AW17">
        <v>351.71199999999999</v>
      </c>
      <c r="AX17">
        <v>325.83100000000002</v>
      </c>
      <c r="AY17">
        <v>334.92399999999998</v>
      </c>
      <c r="AZ17">
        <v>336.46300000000002</v>
      </c>
      <c r="BA17">
        <v>300.36900000000003</v>
      </c>
      <c r="BB17">
        <v>288.17200000000003</v>
      </c>
      <c r="BC17">
        <v>274.23399999999998</v>
      </c>
      <c r="BD17">
        <v>291.39800000000002</v>
      </c>
      <c r="BE17">
        <v>333.46899999999999</v>
      </c>
      <c r="BF17">
        <v>349.6</v>
      </c>
      <c r="BG17">
        <v>337.21199999999999</v>
      </c>
      <c r="BH17">
        <v>308.69099999999997</v>
      </c>
      <c r="BI17">
        <v>342.89</v>
      </c>
      <c r="BJ17">
        <v>379.79899999999998</v>
      </c>
      <c r="BK17">
        <v>367.28100000000001</v>
      </c>
      <c r="BL17">
        <v>387.02499999999998</v>
      </c>
      <c r="BM17">
        <v>373.733</v>
      </c>
      <c r="BN17">
        <v>403.14699999999999</v>
      </c>
      <c r="BO17">
        <v>373.15300000000002</v>
      </c>
      <c r="BP17">
        <v>373.887</v>
      </c>
      <c r="BQ17">
        <v>381.6</v>
      </c>
      <c r="BR17">
        <v>370.70400000000001</v>
      </c>
      <c r="BS17">
        <v>356.01299999999998</v>
      </c>
      <c r="BT17">
        <v>348.66800000000001</v>
      </c>
      <c r="BU17">
        <v>339.11900000000003</v>
      </c>
      <c r="BV17">
        <v>324.06</v>
      </c>
      <c r="BW17">
        <v>327.24299999999999</v>
      </c>
      <c r="BX17">
        <v>328.95699999999999</v>
      </c>
      <c r="BY17">
        <v>308.63499999999999</v>
      </c>
      <c r="BZ17">
        <v>311.572</v>
      </c>
      <c r="CA17">
        <v>309.39100000000002</v>
      </c>
      <c r="CB17">
        <v>302.27300000000002</v>
      </c>
      <c r="CC17">
        <v>296.76299999999998</v>
      </c>
      <c r="CD17">
        <v>290.334</v>
      </c>
      <c r="CE17">
        <v>288.03800000000001</v>
      </c>
      <c r="CF17">
        <v>267.37400000000002</v>
      </c>
      <c r="CG17">
        <v>265.88099999999997</v>
      </c>
      <c r="CH17">
        <v>285.97199999999998</v>
      </c>
      <c r="CI17">
        <v>281.26499999999999</v>
      </c>
      <c r="CJ17">
        <v>291.82600000000002</v>
      </c>
      <c r="CK17">
        <v>298.02600000000001</v>
      </c>
      <c r="CL17">
        <v>283.90800000000002</v>
      </c>
      <c r="CM17">
        <v>275.63299999999998</v>
      </c>
      <c r="CN17">
        <v>281.32900000000001</v>
      </c>
      <c r="CO17">
        <v>261.55599999999998</v>
      </c>
      <c r="CP17">
        <v>254.142</v>
      </c>
      <c r="CQ17">
        <v>246.619</v>
      </c>
      <c r="CR17">
        <v>251.67</v>
      </c>
      <c r="CS17">
        <v>246.619</v>
      </c>
      <c r="CT17">
        <v>233.93899999999999</v>
      </c>
      <c r="CU17">
        <v>229.42599999999999</v>
      </c>
      <c r="CV17">
        <v>213.41399999999999</v>
      </c>
      <c r="CW17">
        <v>238.56</v>
      </c>
      <c r="CX17">
        <v>242.6</v>
      </c>
      <c r="CY17">
        <v>227.8</v>
      </c>
      <c r="CZ17">
        <v>221</v>
      </c>
      <c r="DA17">
        <v>212.5</v>
      </c>
      <c r="DB17">
        <v>200.1</v>
      </c>
      <c r="DC17">
        <v>203.8</v>
      </c>
      <c r="DD17">
        <v>191</v>
      </c>
      <c r="DE17">
        <v>181.8</v>
      </c>
      <c r="DF17">
        <v>187.9</v>
      </c>
      <c r="DG17">
        <v>212.6</v>
      </c>
    </row>
    <row r="19" spans="1:111" x14ac:dyDescent="0.2">
      <c r="A19" t="s">
        <v>7</v>
      </c>
      <c r="B19" t="s">
        <v>106</v>
      </c>
      <c r="C19" s="8" t="e">
        <f ca="1">_xll.BDH($A$19,$B$20,$B$1,$B$2,"Dir=H","Per=M","Days=A","Dts=S","Sort=R","cols=109;rows=2")</f>
        <v>#NAME?</v>
      </c>
      <c r="D19" s="8">
        <v>43980</v>
      </c>
      <c r="E19" s="8">
        <v>43951</v>
      </c>
      <c r="F19" s="8">
        <v>43921</v>
      </c>
      <c r="G19" s="8">
        <v>43889</v>
      </c>
      <c r="H19" s="8">
        <v>43861</v>
      </c>
      <c r="I19" s="8">
        <v>43830</v>
      </c>
      <c r="J19" s="8">
        <v>43798</v>
      </c>
      <c r="K19" s="8">
        <v>43769</v>
      </c>
      <c r="L19" s="8">
        <v>43738</v>
      </c>
      <c r="M19" s="8">
        <v>43707</v>
      </c>
      <c r="N19" s="8">
        <v>43677</v>
      </c>
      <c r="O19" s="8">
        <v>43644</v>
      </c>
      <c r="P19" s="8">
        <v>43616</v>
      </c>
      <c r="Q19" s="8">
        <v>43585</v>
      </c>
      <c r="R19" s="8">
        <v>43553</v>
      </c>
      <c r="S19" s="8">
        <v>43524</v>
      </c>
      <c r="T19" s="8">
        <v>43496</v>
      </c>
      <c r="U19" s="8">
        <v>43465</v>
      </c>
      <c r="V19" s="8">
        <v>43434</v>
      </c>
      <c r="W19" s="8">
        <v>43404</v>
      </c>
      <c r="X19" s="8">
        <v>43371</v>
      </c>
      <c r="Y19" s="8">
        <v>43343</v>
      </c>
      <c r="Z19" s="8">
        <v>43312</v>
      </c>
      <c r="AA19" s="8">
        <v>43280</v>
      </c>
      <c r="AB19" s="8">
        <v>43251</v>
      </c>
      <c r="AC19" s="8">
        <v>43220</v>
      </c>
      <c r="AD19" s="8">
        <v>43189</v>
      </c>
      <c r="AE19" s="8">
        <v>43159</v>
      </c>
      <c r="AF19" s="8">
        <v>43131</v>
      </c>
      <c r="AG19" s="8">
        <v>43098</v>
      </c>
      <c r="AH19" s="8">
        <v>43069</v>
      </c>
      <c r="AI19" s="8">
        <v>43039</v>
      </c>
      <c r="AJ19" s="8">
        <v>43007</v>
      </c>
      <c r="AK19" s="8">
        <v>42978</v>
      </c>
      <c r="AL19" s="8">
        <v>42947</v>
      </c>
      <c r="AM19" s="8">
        <v>42916</v>
      </c>
      <c r="AN19" s="8">
        <v>42886</v>
      </c>
      <c r="AO19" s="8">
        <v>42853</v>
      </c>
      <c r="AP19" s="8">
        <v>42825</v>
      </c>
      <c r="AQ19" s="8">
        <v>42794</v>
      </c>
      <c r="AR19" s="8">
        <v>42766</v>
      </c>
      <c r="AS19" s="8">
        <v>42734</v>
      </c>
      <c r="AT19" s="8">
        <v>42704</v>
      </c>
      <c r="AU19" s="8">
        <v>42674</v>
      </c>
      <c r="AV19" s="8">
        <v>42643</v>
      </c>
      <c r="AW19" s="8">
        <v>42613</v>
      </c>
      <c r="AX19" s="8">
        <v>42580</v>
      </c>
      <c r="AY19" s="8">
        <v>42551</v>
      </c>
      <c r="AZ19" s="8">
        <v>42521</v>
      </c>
      <c r="BA19" s="8">
        <v>42489</v>
      </c>
      <c r="BB19" s="8">
        <v>42460</v>
      </c>
      <c r="BC19" s="8">
        <v>42429</v>
      </c>
      <c r="BD19" s="8">
        <v>42398</v>
      </c>
      <c r="BE19" s="8">
        <v>42369</v>
      </c>
      <c r="BF19" s="8">
        <v>42338</v>
      </c>
      <c r="BG19" s="8">
        <v>42307</v>
      </c>
      <c r="BH19" s="8">
        <v>42277</v>
      </c>
      <c r="BI19" s="8">
        <v>42247</v>
      </c>
      <c r="BJ19" s="8">
        <v>42216</v>
      </c>
      <c r="BK19" s="8">
        <v>42185</v>
      </c>
      <c r="BL19" s="8">
        <v>42153</v>
      </c>
      <c r="BM19" s="8">
        <v>42124</v>
      </c>
      <c r="BN19" s="8">
        <v>42094</v>
      </c>
      <c r="BO19" s="8">
        <v>42062</v>
      </c>
      <c r="BP19" s="8">
        <v>42034</v>
      </c>
      <c r="BQ19" s="8">
        <v>42004</v>
      </c>
      <c r="BR19" s="8">
        <v>41971</v>
      </c>
      <c r="BS19" s="8">
        <v>41943</v>
      </c>
      <c r="BT19" s="8">
        <v>41912</v>
      </c>
      <c r="BU19" s="8">
        <v>41880</v>
      </c>
      <c r="BV19" s="8">
        <v>41851</v>
      </c>
      <c r="BW19" s="8">
        <v>41820</v>
      </c>
      <c r="BX19" s="8">
        <v>41789</v>
      </c>
      <c r="BY19" s="8">
        <v>41759</v>
      </c>
      <c r="BZ19" s="8">
        <v>41729</v>
      </c>
      <c r="CA19" s="8">
        <v>41698</v>
      </c>
      <c r="CB19" s="8">
        <v>41670</v>
      </c>
      <c r="CC19" s="8">
        <v>41639</v>
      </c>
      <c r="CD19" s="8">
        <v>41607</v>
      </c>
      <c r="CE19" s="8">
        <v>41578</v>
      </c>
      <c r="CF19" s="8">
        <v>41547</v>
      </c>
      <c r="CG19" s="8">
        <v>41516</v>
      </c>
      <c r="CH19" s="8">
        <v>41486</v>
      </c>
      <c r="CI19" s="8">
        <v>41453</v>
      </c>
      <c r="CJ19" s="8">
        <v>41425</v>
      </c>
      <c r="CK19" s="8">
        <v>41394</v>
      </c>
      <c r="CL19" s="8">
        <v>41362</v>
      </c>
      <c r="CM19" s="8">
        <v>41333</v>
      </c>
      <c r="CN19" s="8">
        <v>41305</v>
      </c>
      <c r="CO19" s="8">
        <v>41274</v>
      </c>
      <c r="CP19" s="8">
        <v>41243</v>
      </c>
      <c r="CQ19" s="8">
        <v>41213</v>
      </c>
      <c r="CR19" s="8">
        <v>41180</v>
      </c>
      <c r="CS19" s="8">
        <v>41152</v>
      </c>
      <c r="CT19" s="8">
        <v>41121</v>
      </c>
      <c r="CU19" s="8">
        <v>41089</v>
      </c>
      <c r="CV19" s="8">
        <v>41060</v>
      </c>
      <c r="CW19" s="8">
        <v>41029</v>
      </c>
      <c r="CX19" s="8">
        <v>40998</v>
      </c>
      <c r="CY19" s="8">
        <v>40968</v>
      </c>
      <c r="CZ19" s="8">
        <v>40939</v>
      </c>
      <c r="DA19" s="8">
        <v>40907</v>
      </c>
      <c r="DB19" s="8">
        <v>40877</v>
      </c>
      <c r="DC19" s="8">
        <v>40847</v>
      </c>
      <c r="DD19" s="8">
        <v>40816</v>
      </c>
      <c r="DE19" s="8">
        <v>40786</v>
      </c>
      <c r="DF19" s="8">
        <v>40753</v>
      </c>
      <c r="DG19" s="8">
        <v>40724</v>
      </c>
    </row>
    <row r="20" spans="1:111" x14ac:dyDescent="0.2">
      <c r="A20" t="e">
        <f ca="1">_xll.BFieldInfo($B$20)</f>
        <v>#NAME?</v>
      </c>
      <c r="B20" t="s">
        <v>107</v>
      </c>
      <c r="C20">
        <v>156.57499999999999</v>
      </c>
      <c r="D20">
        <v>149.887</v>
      </c>
      <c r="E20">
        <v>132.76400000000001</v>
      </c>
      <c r="F20">
        <v>137.28700000000001</v>
      </c>
      <c r="G20">
        <v>176.922</v>
      </c>
      <c r="H20">
        <v>185.41200000000001</v>
      </c>
      <c r="I20">
        <v>189.88900000000001</v>
      </c>
      <c r="J20">
        <v>183.89699999999999</v>
      </c>
      <c r="K20">
        <v>185.03800000000001</v>
      </c>
      <c r="L20">
        <v>195.989</v>
      </c>
      <c r="M20">
        <v>188.83099999999999</v>
      </c>
      <c r="N20">
        <v>184.67500000000001</v>
      </c>
      <c r="O20">
        <v>177.96899999999999</v>
      </c>
      <c r="P20">
        <v>175.613</v>
      </c>
      <c r="Q20">
        <v>174.56700000000001</v>
      </c>
      <c r="R20">
        <v>168.411</v>
      </c>
      <c r="S20">
        <v>160.12299999999999</v>
      </c>
      <c r="T20">
        <v>159.10599999999999</v>
      </c>
      <c r="U20">
        <v>154.47800000000001</v>
      </c>
      <c r="V20">
        <v>158.99700000000001</v>
      </c>
      <c r="W20">
        <v>148.5</v>
      </c>
      <c r="X20">
        <v>158.87799999999999</v>
      </c>
      <c r="Y20">
        <v>159.946</v>
      </c>
      <c r="Z20">
        <v>165.245</v>
      </c>
      <c r="AA20">
        <v>150.22499999999999</v>
      </c>
      <c r="AB20">
        <v>153.667</v>
      </c>
      <c r="AC20">
        <v>159.523</v>
      </c>
      <c r="AD20">
        <v>160.816</v>
      </c>
      <c r="AE20">
        <v>166.01900000000001</v>
      </c>
      <c r="AF20">
        <v>182.666</v>
      </c>
      <c r="AG20">
        <v>170.94399999999999</v>
      </c>
      <c r="AH20">
        <v>177.07900000000001</v>
      </c>
      <c r="AI20">
        <v>175.578</v>
      </c>
      <c r="AJ20">
        <v>165.95</v>
      </c>
      <c r="AK20">
        <v>163.81700000000001</v>
      </c>
      <c r="AL20">
        <v>169.655</v>
      </c>
      <c r="AM20">
        <v>168.404</v>
      </c>
      <c r="AN20">
        <v>165.06200000000001</v>
      </c>
      <c r="AO20">
        <v>158.215</v>
      </c>
      <c r="AP20">
        <v>157.06200000000001</v>
      </c>
      <c r="AQ20">
        <v>158.47399999999999</v>
      </c>
      <c r="AR20">
        <v>150.81299999999999</v>
      </c>
      <c r="AS20">
        <v>151.535</v>
      </c>
      <c r="AT20">
        <v>146.047</v>
      </c>
      <c r="AU20">
        <v>144.90600000000001</v>
      </c>
      <c r="AV20">
        <v>143.36600000000001</v>
      </c>
      <c r="AW20">
        <v>144.036</v>
      </c>
      <c r="AX20">
        <v>142.14099999999999</v>
      </c>
      <c r="AY20">
        <v>148.32499999999999</v>
      </c>
      <c r="AZ20">
        <v>142.88499999999999</v>
      </c>
      <c r="BA20">
        <v>133.01</v>
      </c>
      <c r="BB20">
        <v>134.46600000000001</v>
      </c>
      <c r="BC20">
        <v>129.65299999999999</v>
      </c>
      <c r="BD20">
        <v>126.893</v>
      </c>
      <c r="BE20">
        <v>131.13499999999999</v>
      </c>
      <c r="BF20">
        <v>128.172</v>
      </c>
      <c r="BG20">
        <v>126.71</v>
      </c>
      <c r="BH20">
        <v>115.393</v>
      </c>
      <c r="BI20">
        <v>113.258</v>
      </c>
      <c r="BJ20">
        <v>120.586</v>
      </c>
      <c r="BK20">
        <v>112.72499999999999</v>
      </c>
      <c r="BL20">
        <v>117.28700000000001</v>
      </c>
      <c r="BM20">
        <v>117.849</v>
      </c>
      <c r="BN20">
        <v>122.806</v>
      </c>
      <c r="BO20">
        <v>124.85</v>
      </c>
      <c r="BP20">
        <v>118.22499999999999</v>
      </c>
      <c r="BQ20">
        <v>125.803</v>
      </c>
      <c r="BR20">
        <v>124.486</v>
      </c>
      <c r="BS20">
        <v>118.999</v>
      </c>
      <c r="BT20">
        <v>114.176</v>
      </c>
      <c r="BU20">
        <v>115.059</v>
      </c>
      <c r="BV20">
        <v>108.31699999999999</v>
      </c>
      <c r="BW20">
        <v>111.51300000000001</v>
      </c>
      <c r="BX20">
        <v>111.524</v>
      </c>
      <c r="BY20">
        <v>110.029</v>
      </c>
      <c r="BZ20">
        <v>106.524</v>
      </c>
      <c r="CA20">
        <v>104.57</v>
      </c>
      <c r="CB20">
        <v>100.232</v>
      </c>
      <c r="CC20">
        <v>109.90300000000001</v>
      </c>
      <c r="CD20">
        <v>109.10599999999999</v>
      </c>
      <c r="CE20">
        <v>101.315</v>
      </c>
      <c r="CF20">
        <v>99.319000000000003</v>
      </c>
      <c r="CG20">
        <v>92.620999999999995</v>
      </c>
      <c r="CH20">
        <v>96.484999999999999</v>
      </c>
      <c r="CI20">
        <v>93.972999999999999</v>
      </c>
      <c r="CJ20">
        <v>94.183000000000007</v>
      </c>
      <c r="CK20">
        <v>93.616</v>
      </c>
      <c r="CL20">
        <v>93.436999999999998</v>
      </c>
      <c r="CM20">
        <v>89.183000000000007</v>
      </c>
      <c r="CN20">
        <v>89.12</v>
      </c>
      <c r="CO20">
        <v>83.343999999999994</v>
      </c>
      <c r="CP20">
        <v>82.244</v>
      </c>
      <c r="CQ20">
        <v>81.641999999999996</v>
      </c>
      <c r="CR20">
        <v>78.475999999999999</v>
      </c>
      <c r="CS20">
        <v>76.039000000000001</v>
      </c>
      <c r="CT20">
        <v>75.802000000000007</v>
      </c>
      <c r="CU20">
        <v>75.945999999999998</v>
      </c>
      <c r="CV20">
        <v>74.102000000000004</v>
      </c>
      <c r="CW20">
        <v>77.831000000000003</v>
      </c>
      <c r="CX20">
        <v>74.992999999999995</v>
      </c>
      <c r="CY20">
        <v>72.998999999999995</v>
      </c>
      <c r="CZ20">
        <v>70.850999999999999</v>
      </c>
      <c r="DA20">
        <v>70.909000000000006</v>
      </c>
      <c r="DB20">
        <v>70.313000000000002</v>
      </c>
      <c r="DC20">
        <v>72.962000000000003</v>
      </c>
      <c r="DD20">
        <v>61.281999999999996</v>
      </c>
      <c r="DE20">
        <v>64.929000000000002</v>
      </c>
      <c r="DF20">
        <v>67.341999999999999</v>
      </c>
      <c r="DG20">
        <v>66.176000000000002</v>
      </c>
    </row>
    <row r="22" spans="1:111" x14ac:dyDescent="0.2">
      <c r="A22" t="s">
        <v>11</v>
      </c>
      <c r="B22" t="s">
        <v>106</v>
      </c>
      <c r="C22" s="8" t="e">
        <f ca="1">_xll.BDH($A$22,$B$23,$B$1,$B$2,"Dir=H","Per=M","Days=A","Dts=S","Sort=R","cols=109;rows=2")</f>
        <v>#NAME?</v>
      </c>
      <c r="D22" s="8">
        <v>43980</v>
      </c>
      <c r="E22" s="8">
        <v>43951</v>
      </c>
      <c r="F22" s="8">
        <v>43921</v>
      </c>
      <c r="G22" s="8">
        <v>43889</v>
      </c>
      <c r="H22" s="8">
        <v>43861</v>
      </c>
      <c r="I22" s="8">
        <v>43830</v>
      </c>
      <c r="J22" s="8">
        <v>43798</v>
      </c>
      <c r="K22" s="8">
        <v>43769</v>
      </c>
      <c r="L22" s="8">
        <v>43738</v>
      </c>
      <c r="M22" s="8">
        <v>43707</v>
      </c>
      <c r="N22" s="8">
        <v>43677</v>
      </c>
      <c r="O22" s="8">
        <v>43644</v>
      </c>
      <c r="P22" s="8">
        <v>43616</v>
      </c>
      <c r="Q22" s="8">
        <v>43585</v>
      </c>
      <c r="R22" s="8">
        <v>43553</v>
      </c>
      <c r="S22" s="8">
        <v>43524</v>
      </c>
      <c r="T22" s="8">
        <v>43496</v>
      </c>
      <c r="U22" s="8">
        <v>43465</v>
      </c>
      <c r="V22" s="8">
        <v>43434</v>
      </c>
      <c r="W22" s="8">
        <v>43404</v>
      </c>
      <c r="X22" s="8">
        <v>43371</v>
      </c>
      <c r="Y22" s="8">
        <v>43343</v>
      </c>
      <c r="Z22" s="8">
        <v>43312</v>
      </c>
      <c r="AA22" s="8">
        <v>43280</v>
      </c>
      <c r="AB22" s="8">
        <v>43251</v>
      </c>
      <c r="AC22" s="8">
        <v>43220</v>
      </c>
      <c r="AD22" s="8">
        <v>43189</v>
      </c>
      <c r="AE22" s="8">
        <v>43159</v>
      </c>
      <c r="AF22" s="8">
        <v>43131</v>
      </c>
      <c r="AG22" s="8">
        <v>43098</v>
      </c>
      <c r="AH22" s="8">
        <v>43069</v>
      </c>
      <c r="AI22" s="8">
        <v>43039</v>
      </c>
      <c r="AJ22" s="8">
        <v>43007</v>
      </c>
      <c r="AK22" s="8">
        <v>42978</v>
      </c>
      <c r="AL22" s="8">
        <v>42947</v>
      </c>
      <c r="AM22" s="8">
        <v>42916</v>
      </c>
      <c r="AN22" s="8">
        <v>42886</v>
      </c>
      <c r="AO22" s="8">
        <v>42853</v>
      </c>
      <c r="AP22" s="8">
        <v>42825</v>
      </c>
      <c r="AQ22" s="8">
        <v>42794</v>
      </c>
      <c r="AR22" s="8">
        <v>42766</v>
      </c>
      <c r="AS22" s="8">
        <v>42734</v>
      </c>
      <c r="AT22" s="8">
        <v>42704</v>
      </c>
      <c r="AU22" s="8">
        <v>42674</v>
      </c>
      <c r="AV22" s="8">
        <v>42643</v>
      </c>
      <c r="AW22" s="8">
        <v>42613</v>
      </c>
      <c r="AX22" s="8">
        <v>42580</v>
      </c>
      <c r="AY22" s="8">
        <v>42551</v>
      </c>
      <c r="AZ22" s="8">
        <v>42521</v>
      </c>
      <c r="BA22" s="8">
        <v>42489</v>
      </c>
      <c r="BB22" s="8">
        <v>42460</v>
      </c>
      <c r="BC22" s="8">
        <v>42429</v>
      </c>
      <c r="BD22" s="8">
        <v>42398</v>
      </c>
      <c r="BE22" s="8">
        <v>42369</v>
      </c>
      <c r="BF22" s="8">
        <v>42338</v>
      </c>
      <c r="BG22" s="8">
        <v>42307</v>
      </c>
      <c r="BH22" s="8">
        <v>42277</v>
      </c>
      <c r="BI22" s="8">
        <v>42247</v>
      </c>
      <c r="BJ22" s="8">
        <v>42216</v>
      </c>
      <c r="BK22" s="8">
        <v>42185</v>
      </c>
      <c r="BL22" s="8">
        <v>42153</v>
      </c>
      <c r="BM22" s="8">
        <v>42124</v>
      </c>
      <c r="BN22" s="8">
        <v>42094</v>
      </c>
      <c r="BO22" s="8">
        <v>42062</v>
      </c>
      <c r="BP22" s="8">
        <v>42034</v>
      </c>
      <c r="BQ22" s="8">
        <v>42004</v>
      </c>
      <c r="BR22" s="8">
        <v>41971</v>
      </c>
      <c r="BS22" s="8">
        <v>41943</v>
      </c>
      <c r="BT22" s="8">
        <v>41912</v>
      </c>
      <c r="BU22" s="8">
        <v>41880</v>
      </c>
      <c r="BV22" s="8">
        <v>41851</v>
      </c>
      <c r="BW22" s="8">
        <v>41820</v>
      </c>
      <c r="BX22" s="8">
        <v>41789</v>
      </c>
      <c r="BY22" s="8">
        <v>41759</v>
      </c>
      <c r="BZ22" s="8">
        <v>41729</v>
      </c>
      <c r="CA22" s="8">
        <v>41698</v>
      </c>
      <c r="CB22" s="8">
        <v>41670</v>
      </c>
      <c r="CC22" s="8">
        <v>41639</v>
      </c>
      <c r="CD22" s="8">
        <v>41607</v>
      </c>
      <c r="CE22" s="8">
        <v>41578</v>
      </c>
      <c r="CF22" s="8">
        <v>41547</v>
      </c>
      <c r="CG22" s="8">
        <v>41516</v>
      </c>
      <c r="CH22" s="8">
        <v>41486</v>
      </c>
      <c r="CI22" s="8">
        <v>41453</v>
      </c>
      <c r="CJ22" s="8">
        <v>41425</v>
      </c>
      <c r="CK22" s="8">
        <v>41394</v>
      </c>
      <c r="CL22" s="8">
        <v>41362</v>
      </c>
      <c r="CM22" s="8">
        <v>41333</v>
      </c>
      <c r="CN22" s="8">
        <v>41305</v>
      </c>
      <c r="CO22" s="8">
        <v>41274</v>
      </c>
      <c r="CP22" s="8">
        <v>41243</v>
      </c>
      <c r="CQ22" s="8">
        <v>41213</v>
      </c>
      <c r="CR22" s="8">
        <v>41180</v>
      </c>
      <c r="CS22" s="8">
        <v>41152</v>
      </c>
      <c r="CT22" s="8">
        <v>41121</v>
      </c>
      <c r="CU22" s="8">
        <v>41089</v>
      </c>
      <c r="CV22" s="8">
        <v>41060</v>
      </c>
      <c r="CW22" s="8">
        <v>41029</v>
      </c>
      <c r="CX22" s="8">
        <v>40998</v>
      </c>
      <c r="CY22" s="8">
        <v>40968</v>
      </c>
      <c r="CZ22" s="8">
        <v>40939</v>
      </c>
      <c r="DA22" s="8">
        <v>40907</v>
      </c>
      <c r="DB22" s="8">
        <v>40877</v>
      </c>
      <c r="DC22" s="8">
        <v>40847</v>
      </c>
      <c r="DD22" s="8">
        <v>40816</v>
      </c>
      <c r="DE22" s="8">
        <v>40786</v>
      </c>
      <c r="DF22" s="8">
        <v>40753</v>
      </c>
      <c r="DG22" s="8">
        <v>40724</v>
      </c>
    </row>
    <row r="23" spans="1:111" x14ac:dyDescent="0.2">
      <c r="A23" t="e">
        <f ca="1">_xll.BFieldInfo($B$23)</f>
        <v>#NAME?</v>
      </c>
      <c r="B23" t="s">
        <v>107</v>
      </c>
      <c r="C23">
        <v>600.33000000000004</v>
      </c>
      <c r="D23">
        <v>565.89</v>
      </c>
      <c r="E23">
        <v>505.76</v>
      </c>
      <c r="F23">
        <v>479.58</v>
      </c>
      <c r="G23">
        <v>455.97</v>
      </c>
      <c r="H23">
        <v>472.43</v>
      </c>
      <c r="I23">
        <v>421.16</v>
      </c>
      <c r="J23">
        <v>404.94</v>
      </c>
      <c r="K23">
        <v>423.3</v>
      </c>
      <c r="L23">
        <v>402.32</v>
      </c>
      <c r="M23">
        <v>417.1</v>
      </c>
      <c r="N23">
        <v>406.97</v>
      </c>
      <c r="O23">
        <v>392.78</v>
      </c>
      <c r="P23">
        <v>367.74</v>
      </c>
      <c r="Q23">
        <v>375.25</v>
      </c>
      <c r="R23">
        <v>364.94</v>
      </c>
      <c r="S23">
        <v>327.95</v>
      </c>
      <c r="T23">
        <v>309.52</v>
      </c>
      <c r="U23">
        <v>301.01</v>
      </c>
      <c r="V23">
        <v>381.61</v>
      </c>
      <c r="W23">
        <v>374.28</v>
      </c>
      <c r="X23">
        <v>395.91</v>
      </c>
      <c r="Y23">
        <v>368.61</v>
      </c>
      <c r="Z23">
        <v>360.81</v>
      </c>
      <c r="AA23">
        <v>311.41000000000003</v>
      </c>
      <c r="AB23">
        <v>311.64</v>
      </c>
      <c r="AC23">
        <v>285.60000000000002</v>
      </c>
      <c r="AD23">
        <v>263.38</v>
      </c>
      <c r="AE23">
        <v>281.62</v>
      </c>
      <c r="AF23">
        <v>302.79000000000002</v>
      </c>
      <c r="AG23">
        <v>307.94</v>
      </c>
      <c r="AH23">
        <v>300.69</v>
      </c>
      <c r="AI23">
        <v>309.92</v>
      </c>
      <c r="AJ23">
        <v>297.06</v>
      </c>
      <c r="AK23">
        <v>283.95999999999998</v>
      </c>
      <c r="AL23">
        <v>268.99</v>
      </c>
      <c r="AM23">
        <v>242.44</v>
      </c>
      <c r="AN23">
        <v>234.61</v>
      </c>
      <c r="AO23">
        <v>220.46</v>
      </c>
      <c r="AP23">
        <v>202.48</v>
      </c>
      <c r="AQ23">
        <v>197.78</v>
      </c>
      <c r="AR23">
        <v>193.4</v>
      </c>
      <c r="AS23">
        <v>188.48</v>
      </c>
      <c r="AT23">
        <v>194.15</v>
      </c>
      <c r="AU23">
        <v>199.7</v>
      </c>
      <c r="AV23">
        <v>198.42</v>
      </c>
      <c r="AW23">
        <v>199.28</v>
      </c>
      <c r="AX23">
        <v>195.32</v>
      </c>
      <c r="AY23">
        <v>172.34</v>
      </c>
      <c r="AZ23">
        <v>183.45</v>
      </c>
      <c r="BA23">
        <v>170.63</v>
      </c>
      <c r="BB23">
        <v>171.31</v>
      </c>
      <c r="BC23">
        <v>160.04</v>
      </c>
      <c r="BD23">
        <v>164.57</v>
      </c>
      <c r="BE23">
        <v>171.73</v>
      </c>
      <c r="BF23">
        <v>171.2</v>
      </c>
      <c r="BG23">
        <v>152.88</v>
      </c>
      <c r="BH23">
        <v>134.56</v>
      </c>
      <c r="BI23">
        <v>139.62</v>
      </c>
      <c r="BJ23">
        <v>147.51</v>
      </c>
      <c r="BK23">
        <v>131.51</v>
      </c>
      <c r="BL23">
        <v>138.97999999999999</v>
      </c>
      <c r="BM23">
        <v>140.13999999999999</v>
      </c>
      <c r="BN23">
        <v>125.48</v>
      </c>
      <c r="BO23">
        <v>121.35</v>
      </c>
      <c r="BP23">
        <v>112.78</v>
      </c>
      <c r="BQ23">
        <v>115.87</v>
      </c>
      <c r="BR23">
        <v>117.32</v>
      </c>
      <c r="BS23">
        <v>109.37</v>
      </c>
      <c r="BT23">
        <v>119.18</v>
      </c>
      <c r="BU23">
        <v>108.54</v>
      </c>
      <c r="BV23">
        <v>104.31</v>
      </c>
      <c r="BW23">
        <v>99.66</v>
      </c>
      <c r="BX23">
        <v>99.4</v>
      </c>
      <c r="BY23">
        <v>94.96</v>
      </c>
      <c r="BZ23">
        <v>90.77</v>
      </c>
      <c r="CA23">
        <v>93.64</v>
      </c>
      <c r="CB23">
        <v>91.78</v>
      </c>
      <c r="CC23">
        <v>85.18</v>
      </c>
      <c r="CD23">
        <v>85.03</v>
      </c>
      <c r="CE23">
        <v>81.66</v>
      </c>
      <c r="CF23">
        <v>74.510000000000005</v>
      </c>
      <c r="CG23">
        <v>66.349999999999994</v>
      </c>
      <c r="CH23">
        <v>71.69</v>
      </c>
      <c r="CI23">
        <v>71.64</v>
      </c>
      <c r="CJ23">
        <v>71.94</v>
      </c>
      <c r="CK23">
        <v>65.19</v>
      </c>
      <c r="CL23">
        <v>59.84</v>
      </c>
      <c r="CM23">
        <v>56.88</v>
      </c>
      <c r="CN23">
        <v>52.07</v>
      </c>
      <c r="CO23">
        <v>47.95</v>
      </c>
      <c r="CP23">
        <v>43.38</v>
      </c>
      <c r="CQ23">
        <v>45.86</v>
      </c>
      <c r="CR23">
        <v>47.79</v>
      </c>
      <c r="CS23">
        <v>42.95</v>
      </c>
      <c r="CT23">
        <v>42.9</v>
      </c>
      <c r="CU23">
        <v>38.26</v>
      </c>
      <c r="CV23">
        <v>33.54</v>
      </c>
      <c r="CW23">
        <v>39.76</v>
      </c>
      <c r="CX23">
        <v>43.22</v>
      </c>
      <c r="CY23">
        <v>43.54</v>
      </c>
      <c r="CZ23">
        <v>46.03</v>
      </c>
      <c r="DA23">
        <v>51.41</v>
      </c>
      <c r="DB23">
        <v>51.69</v>
      </c>
      <c r="DC23">
        <v>54.28</v>
      </c>
      <c r="DD23">
        <v>50.95</v>
      </c>
      <c r="DE23">
        <v>49.14</v>
      </c>
      <c r="DF23">
        <v>62.29</v>
      </c>
      <c r="DG23">
        <v>60.95</v>
      </c>
    </row>
    <row r="25" spans="1:111" x14ac:dyDescent="0.2">
      <c r="A25" t="s">
        <v>10</v>
      </c>
      <c r="B25" t="s">
        <v>106</v>
      </c>
      <c r="C25" s="8" t="e">
        <f ca="1">_xll.BDH($A$25,$B$26,$B$1,$B$2,"Dir=H","Per=M","Days=A","Dts=S","Sort=R","cols=109;rows=2")</f>
        <v>#NAME?</v>
      </c>
      <c r="D25" s="8">
        <v>43980</v>
      </c>
      <c r="E25" s="8">
        <v>43951</v>
      </c>
      <c r="F25" s="8">
        <v>43921</v>
      </c>
      <c r="G25" s="8">
        <v>43889</v>
      </c>
      <c r="H25" s="8">
        <v>43861</v>
      </c>
      <c r="I25" s="8">
        <v>43830</v>
      </c>
      <c r="J25" s="8">
        <v>43798</v>
      </c>
      <c r="K25" s="8">
        <v>43769</v>
      </c>
      <c r="L25" s="8">
        <v>43738</v>
      </c>
      <c r="M25" s="8">
        <v>43707</v>
      </c>
      <c r="N25" s="8">
        <v>43677</v>
      </c>
      <c r="O25" s="8">
        <v>43644</v>
      </c>
      <c r="P25" s="8">
        <v>43616</v>
      </c>
      <c r="Q25" s="8">
        <v>43585</v>
      </c>
      <c r="R25" s="8">
        <v>43553</v>
      </c>
      <c r="S25" s="8">
        <v>43524</v>
      </c>
      <c r="T25" s="8">
        <v>43496</v>
      </c>
      <c r="U25" s="8">
        <v>43465</v>
      </c>
      <c r="V25" s="8">
        <v>43434</v>
      </c>
      <c r="W25" s="8">
        <v>43404</v>
      </c>
      <c r="X25" s="8">
        <v>43371</v>
      </c>
      <c r="Y25" s="8">
        <v>43343</v>
      </c>
      <c r="Z25" s="8">
        <v>43312</v>
      </c>
      <c r="AA25" s="8">
        <v>43280</v>
      </c>
      <c r="AB25" s="8">
        <v>43251</v>
      </c>
      <c r="AC25" s="8">
        <v>43220</v>
      </c>
      <c r="AD25" s="8">
        <v>43189</v>
      </c>
      <c r="AE25" s="8">
        <v>43159</v>
      </c>
      <c r="AF25" s="8">
        <v>43131</v>
      </c>
      <c r="AG25" s="8">
        <v>43098</v>
      </c>
      <c r="AH25" s="8">
        <v>43069</v>
      </c>
      <c r="AI25" s="8">
        <v>43039</v>
      </c>
      <c r="AJ25" s="8">
        <v>43007</v>
      </c>
      <c r="AK25" s="8">
        <v>42978</v>
      </c>
      <c r="AL25" s="8">
        <v>42947</v>
      </c>
      <c r="AM25" s="8">
        <v>42916</v>
      </c>
      <c r="AN25" s="8">
        <v>42886</v>
      </c>
      <c r="AO25" s="8">
        <v>42853</v>
      </c>
      <c r="AP25" s="8">
        <v>42825</v>
      </c>
      <c r="AQ25" s="8">
        <v>42794</v>
      </c>
      <c r="AR25" s="8">
        <v>42766</v>
      </c>
      <c r="AS25" s="8">
        <v>42734</v>
      </c>
      <c r="AT25" s="8">
        <v>42704</v>
      </c>
      <c r="AU25" s="8">
        <v>42674</v>
      </c>
      <c r="AV25" s="8">
        <v>42643</v>
      </c>
      <c r="AW25" s="8">
        <v>42613</v>
      </c>
      <c r="AX25" s="8">
        <v>42580</v>
      </c>
      <c r="AY25" s="8">
        <v>42551</v>
      </c>
      <c r="AZ25" s="8">
        <v>42521</v>
      </c>
      <c r="BA25" s="8">
        <v>42489</v>
      </c>
      <c r="BB25" s="8">
        <v>42460</v>
      </c>
      <c r="BC25" s="8">
        <v>42429</v>
      </c>
      <c r="BD25" s="8">
        <v>42398</v>
      </c>
      <c r="BE25" s="8">
        <v>42369</v>
      </c>
      <c r="BF25" s="8">
        <v>42338</v>
      </c>
      <c r="BG25" s="8">
        <v>42307</v>
      </c>
      <c r="BH25" s="8">
        <v>42277</v>
      </c>
      <c r="BI25" s="8">
        <v>42247</v>
      </c>
      <c r="BJ25" s="8">
        <v>42216</v>
      </c>
      <c r="BK25" s="8">
        <v>42185</v>
      </c>
      <c r="BL25" s="8">
        <v>42153</v>
      </c>
      <c r="BM25" s="8">
        <v>42124</v>
      </c>
      <c r="BN25" s="8">
        <v>42094</v>
      </c>
      <c r="BO25" s="8">
        <v>42062</v>
      </c>
      <c r="BP25" s="8">
        <v>42034</v>
      </c>
      <c r="BQ25" s="8">
        <v>42004</v>
      </c>
      <c r="BR25" s="8">
        <v>41971</v>
      </c>
      <c r="BS25" s="8">
        <v>41943</v>
      </c>
      <c r="BT25" s="8">
        <v>41912</v>
      </c>
      <c r="BU25" s="8">
        <v>41880</v>
      </c>
      <c r="BV25" s="8">
        <v>41851</v>
      </c>
      <c r="BW25" s="8">
        <v>41820</v>
      </c>
      <c r="BX25" s="8">
        <v>41789</v>
      </c>
      <c r="BY25" s="8">
        <v>41759</v>
      </c>
      <c r="BZ25" s="8">
        <v>41729</v>
      </c>
      <c r="CA25" s="8">
        <v>41698</v>
      </c>
      <c r="CB25" s="8">
        <v>41670</v>
      </c>
      <c r="CC25" s="8">
        <v>41639</v>
      </c>
      <c r="CD25" s="8">
        <v>41607</v>
      </c>
      <c r="CE25" s="8">
        <v>41578</v>
      </c>
      <c r="CF25" s="8">
        <v>41547</v>
      </c>
      <c r="CG25" s="8">
        <v>41516</v>
      </c>
      <c r="CH25" s="8">
        <v>41486</v>
      </c>
      <c r="CI25" s="8">
        <v>41453</v>
      </c>
      <c r="CJ25" s="8">
        <v>41425</v>
      </c>
      <c r="CK25" s="8">
        <v>41394</v>
      </c>
      <c r="CL25" s="8">
        <v>41362</v>
      </c>
      <c r="CM25" s="8">
        <v>41333</v>
      </c>
      <c r="CN25" s="8">
        <v>41305</v>
      </c>
      <c r="CO25" s="8">
        <v>41274</v>
      </c>
      <c r="CP25" s="8">
        <v>41243</v>
      </c>
      <c r="CQ25" s="8">
        <v>41213</v>
      </c>
      <c r="CR25" s="8">
        <v>41180</v>
      </c>
      <c r="CS25" s="8">
        <v>41152</v>
      </c>
      <c r="CT25" s="8">
        <v>41121</v>
      </c>
      <c r="CU25" s="8">
        <v>41089</v>
      </c>
      <c r="CV25" s="8">
        <v>41060</v>
      </c>
      <c r="CW25" s="8">
        <v>41029</v>
      </c>
      <c r="CX25" s="8">
        <v>40998</v>
      </c>
      <c r="CY25" s="8">
        <v>40968</v>
      </c>
      <c r="CZ25" s="8">
        <v>40939</v>
      </c>
      <c r="DA25" s="8">
        <v>40907</v>
      </c>
      <c r="DB25" s="8">
        <v>40877</v>
      </c>
      <c r="DC25" s="8">
        <v>40847</v>
      </c>
      <c r="DD25" s="8">
        <v>40816</v>
      </c>
      <c r="DE25" s="8">
        <v>40786</v>
      </c>
      <c r="DF25" s="8">
        <v>40753</v>
      </c>
      <c r="DG25" s="8">
        <v>40724</v>
      </c>
    </row>
    <row r="26" spans="1:111" x14ac:dyDescent="0.2">
      <c r="A26" t="e">
        <f ca="1">_xll.BFieldInfo($B$26)</f>
        <v>#NAME?</v>
      </c>
      <c r="B26" t="s">
        <v>107</v>
      </c>
      <c r="C26">
        <v>14.586</v>
      </c>
      <c r="D26">
        <v>13.776999999999999</v>
      </c>
      <c r="E26">
        <v>13.332000000000001</v>
      </c>
      <c r="F26">
        <v>11.664</v>
      </c>
      <c r="G26">
        <v>13.667</v>
      </c>
      <c r="H26">
        <v>15.472</v>
      </c>
      <c r="I26">
        <v>15.762</v>
      </c>
      <c r="J26">
        <v>15.627000000000001</v>
      </c>
      <c r="K26">
        <v>15.007999999999999</v>
      </c>
      <c r="L26">
        <v>14.608000000000001</v>
      </c>
      <c r="M26">
        <v>13.474</v>
      </c>
      <c r="N26">
        <v>14.305</v>
      </c>
      <c r="O26">
        <v>14.957000000000001</v>
      </c>
      <c r="P26">
        <v>14.891999999999999</v>
      </c>
      <c r="Q26">
        <v>16.702999999999999</v>
      </c>
      <c r="R26">
        <v>14.754</v>
      </c>
      <c r="S26">
        <v>15.524000000000001</v>
      </c>
      <c r="T26">
        <v>15.707000000000001</v>
      </c>
      <c r="U26">
        <v>14.955</v>
      </c>
      <c r="V26">
        <v>16.495999999999999</v>
      </c>
      <c r="W26">
        <v>17.222999999999999</v>
      </c>
      <c r="X26">
        <v>18.946000000000002</v>
      </c>
      <c r="Y26">
        <v>18.5</v>
      </c>
      <c r="Z26">
        <v>19.943000000000001</v>
      </c>
      <c r="AA26">
        <v>18.733000000000001</v>
      </c>
      <c r="AB26">
        <v>18.152000000000001</v>
      </c>
      <c r="AC26">
        <v>19.699000000000002</v>
      </c>
      <c r="AD26">
        <v>19.728000000000002</v>
      </c>
      <c r="AE26">
        <v>21.225999999999999</v>
      </c>
      <c r="AF26">
        <v>22.201000000000001</v>
      </c>
      <c r="AG26">
        <v>21.073</v>
      </c>
      <c r="AH26">
        <v>19.957000000000001</v>
      </c>
      <c r="AI26">
        <v>19.946000000000002</v>
      </c>
      <c r="AJ26">
        <v>19.440000000000001</v>
      </c>
      <c r="AK26">
        <v>18.559000000000001</v>
      </c>
      <c r="AL26">
        <v>19.757999999999999</v>
      </c>
      <c r="AM26">
        <v>19.076000000000001</v>
      </c>
      <c r="AN26">
        <v>18.09</v>
      </c>
      <c r="AO26">
        <v>19.286999999999999</v>
      </c>
      <c r="AP26">
        <v>18.187000000000001</v>
      </c>
      <c r="AQ26">
        <v>17.550999999999998</v>
      </c>
      <c r="AR26">
        <v>18.119</v>
      </c>
      <c r="AS26">
        <v>18.096</v>
      </c>
      <c r="AT26">
        <v>18.344999999999999</v>
      </c>
      <c r="AU26">
        <v>15.882999999999999</v>
      </c>
      <c r="AV26">
        <v>15.01</v>
      </c>
      <c r="AW26">
        <v>16.132999999999999</v>
      </c>
      <c r="AX26">
        <v>15.146000000000001</v>
      </c>
      <c r="AY26">
        <v>14.260999999999999</v>
      </c>
      <c r="AZ26">
        <v>17.425999999999998</v>
      </c>
      <c r="BA26">
        <v>17.795000000000002</v>
      </c>
      <c r="BB26">
        <v>16.605</v>
      </c>
      <c r="BC26">
        <v>16.443999999999999</v>
      </c>
      <c r="BD26">
        <v>18.042000000000002</v>
      </c>
      <c r="BE26">
        <v>20.925000000000001</v>
      </c>
      <c r="BF26">
        <v>21.172000000000001</v>
      </c>
      <c r="BG26">
        <v>21.204000000000001</v>
      </c>
      <c r="BH26">
        <v>19.306999999999999</v>
      </c>
      <c r="BI26">
        <v>21.187999999999999</v>
      </c>
      <c r="BJ26">
        <v>23.536999999999999</v>
      </c>
      <c r="BK26">
        <v>20.977</v>
      </c>
      <c r="BL26">
        <v>21.388999999999999</v>
      </c>
      <c r="BM26">
        <v>19.46</v>
      </c>
      <c r="BN26">
        <v>18.902999999999999</v>
      </c>
      <c r="BO26">
        <v>17.283000000000001</v>
      </c>
      <c r="BP26">
        <v>15.879</v>
      </c>
      <c r="BQ26">
        <v>17.632999999999999</v>
      </c>
      <c r="BR26">
        <v>17.902000000000001</v>
      </c>
      <c r="BS26">
        <v>17.231000000000002</v>
      </c>
      <c r="BT26">
        <v>17.190000000000001</v>
      </c>
      <c r="BU26">
        <v>16.983000000000001</v>
      </c>
      <c r="BV26">
        <v>16.167999999999999</v>
      </c>
      <c r="BW26">
        <v>16.786999999999999</v>
      </c>
      <c r="BX26">
        <v>18.552</v>
      </c>
      <c r="BY26">
        <v>18.727</v>
      </c>
      <c r="BZ26">
        <v>18.584</v>
      </c>
      <c r="CA26">
        <v>19.204999999999998</v>
      </c>
      <c r="CB26">
        <v>18.309999999999999</v>
      </c>
      <c r="CC26">
        <v>17.221</v>
      </c>
      <c r="CD26">
        <v>17.587</v>
      </c>
      <c r="CE26">
        <v>17.872</v>
      </c>
      <c r="CF26">
        <v>18.829000000000001</v>
      </c>
      <c r="CG26">
        <v>18.34</v>
      </c>
      <c r="CH26">
        <v>18.553999999999998</v>
      </c>
      <c r="CI26">
        <v>16.366</v>
      </c>
      <c r="CJ26">
        <v>17.312000000000001</v>
      </c>
      <c r="CK26">
        <v>16.745000000000001</v>
      </c>
      <c r="CL26">
        <v>14.677</v>
      </c>
      <c r="CM26">
        <v>14.96</v>
      </c>
      <c r="CN26">
        <v>15.917999999999999</v>
      </c>
      <c r="CO26">
        <v>14.395</v>
      </c>
      <c r="CP26">
        <v>14.627000000000001</v>
      </c>
      <c r="CQ26">
        <v>14.082000000000001</v>
      </c>
      <c r="CR26">
        <v>11.55</v>
      </c>
      <c r="CS26">
        <v>10.773</v>
      </c>
      <c r="CT26">
        <v>10.38</v>
      </c>
      <c r="CU26">
        <v>11.147</v>
      </c>
      <c r="CV26">
        <v>11.045999999999999</v>
      </c>
      <c r="CW26">
        <v>11.33</v>
      </c>
      <c r="CX26">
        <v>12.65</v>
      </c>
      <c r="CY26">
        <v>12.65</v>
      </c>
      <c r="CZ26">
        <v>12.53</v>
      </c>
      <c r="DA26">
        <v>11.18</v>
      </c>
      <c r="DB26">
        <v>11.18</v>
      </c>
      <c r="DC26">
        <v>11.21</v>
      </c>
      <c r="DD26">
        <v>10.54</v>
      </c>
      <c r="DE26">
        <v>11.67</v>
      </c>
      <c r="DF26">
        <v>13.11</v>
      </c>
      <c r="DG26">
        <v>15.33</v>
      </c>
    </row>
    <row r="28" spans="1:111" x14ac:dyDescent="0.2">
      <c r="A28" t="s">
        <v>13</v>
      </c>
      <c r="B28" t="s">
        <v>106</v>
      </c>
      <c r="C28" s="8" t="e">
        <f ca="1">_xll.BDH($A$28,$B$29,$B$1,$B$2,"Dir=H","Per=M","Days=A","Dts=S","Sort=R","cols=109;rows=2")</f>
        <v>#NAME?</v>
      </c>
      <c r="D28" s="8">
        <v>43980</v>
      </c>
      <c r="E28" s="8">
        <v>43951</v>
      </c>
      <c r="F28" s="8">
        <v>43921</v>
      </c>
      <c r="G28" s="8">
        <v>43889</v>
      </c>
      <c r="H28" s="8">
        <v>43861</v>
      </c>
      <c r="I28" s="8">
        <v>43830</v>
      </c>
      <c r="J28" s="8">
        <v>43798</v>
      </c>
      <c r="K28" s="8">
        <v>43769</v>
      </c>
      <c r="L28" s="8">
        <v>43738</v>
      </c>
      <c r="M28" s="8">
        <v>43707</v>
      </c>
      <c r="N28" s="8">
        <v>43677</v>
      </c>
      <c r="O28" s="8">
        <v>43644</v>
      </c>
      <c r="P28" s="8">
        <v>43616</v>
      </c>
      <c r="Q28" s="8">
        <v>43585</v>
      </c>
      <c r="R28" s="8">
        <v>43553</v>
      </c>
      <c r="S28" s="8">
        <v>43524</v>
      </c>
      <c r="T28" s="8">
        <v>43496</v>
      </c>
      <c r="U28" s="8">
        <v>43465</v>
      </c>
      <c r="V28" s="8">
        <v>43434</v>
      </c>
      <c r="W28" s="8">
        <v>43404</v>
      </c>
      <c r="X28" s="8">
        <v>43371</v>
      </c>
      <c r="Y28" s="8">
        <v>43343</v>
      </c>
      <c r="Z28" s="8">
        <v>43312</v>
      </c>
      <c r="AA28" s="8">
        <v>43280</v>
      </c>
      <c r="AB28" s="8">
        <v>43251</v>
      </c>
      <c r="AC28" s="8">
        <v>43220</v>
      </c>
      <c r="AD28" s="8">
        <v>43189</v>
      </c>
      <c r="AE28" s="8">
        <v>43159</v>
      </c>
      <c r="AF28" s="8">
        <v>43131</v>
      </c>
      <c r="AG28" s="8">
        <v>43098</v>
      </c>
      <c r="AH28" s="8">
        <v>43069</v>
      </c>
      <c r="AI28" s="8">
        <v>43039</v>
      </c>
      <c r="AJ28" s="8">
        <v>43007</v>
      </c>
      <c r="AK28" s="8">
        <v>42978</v>
      </c>
      <c r="AL28" s="8">
        <v>42947</v>
      </c>
      <c r="AM28" s="8">
        <v>42916</v>
      </c>
      <c r="AN28" s="8">
        <v>42886</v>
      </c>
      <c r="AO28" s="8">
        <v>42853</v>
      </c>
      <c r="AP28" s="8">
        <v>42825</v>
      </c>
      <c r="AQ28" s="8">
        <v>42794</v>
      </c>
      <c r="AR28" s="8">
        <v>42766</v>
      </c>
      <c r="AS28" s="8">
        <v>42734</v>
      </c>
      <c r="AT28" s="8">
        <v>42704</v>
      </c>
      <c r="AU28" s="8">
        <v>42674</v>
      </c>
      <c r="AV28" s="8">
        <v>42643</v>
      </c>
      <c r="AW28" s="8">
        <v>42613</v>
      </c>
      <c r="AX28" s="8">
        <v>42580</v>
      </c>
      <c r="AY28" s="8">
        <v>42551</v>
      </c>
      <c r="AZ28" s="8">
        <v>42521</v>
      </c>
      <c r="BA28" s="8">
        <v>42489</v>
      </c>
      <c r="BB28" s="8">
        <v>42460</v>
      </c>
      <c r="BC28" s="8">
        <v>42429</v>
      </c>
      <c r="BD28" s="8">
        <v>42398</v>
      </c>
      <c r="BE28" s="8">
        <v>42369</v>
      </c>
      <c r="BF28" s="8">
        <v>42338</v>
      </c>
      <c r="BG28" s="8">
        <v>42307</v>
      </c>
      <c r="BH28" s="8">
        <v>42277</v>
      </c>
      <c r="BI28" s="8">
        <v>42247</v>
      </c>
      <c r="BJ28" s="8">
        <v>42216</v>
      </c>
      <c r="BK28" s="8">
        <v>42185</v>
      </c>
      <c r="BL28" s="8">
        <v>42153</v>
      </c>
      <c r="BM28" s="8">
        <v>42124</v>
      </c>
      <c r="BN28" s="8">
        <v>42094</v>
      </c>
      <c r="BO28" s="8">
        <v>42062</v>
      </c>
      <c r="BP28" s="8">
        <v>42034</v>
      </c>
      <c r="BQ28" s="8">
        <v>42004</v>
      </c>
      <c r="BR28" s="8">
        <v>41971</v>
      </c>
      <c r="BS28" s="8">
        <v>41943</v>
      </c>
      <c r="BT28" s="8">
        <v>41912</v>
      </c>
      <c r="BU28" s="8">
        <v>41880</v>
      </c>
      <c r="BV28" s="8">
        <v>41851</v>
      </c>
      <c r="BW28" s="8">
        <v>41820</v>
      </c>
      <c r="BX28" s="8">
        <v>41789</v>
      </c>
      <c r="BY28" s="8">
        <v>41759</v>
      </c>
      <c r="BZ28" s="8">
        <v>41729</v>
      </c>
      <c r="CA28" s="8">
        <v>41698</v>
      </c>
      <c r="CB28" s="8">
        <v>41670</v>
      </c>
      <c r="CC28" s="8">
        <v>41639</v>
      </c>
      <c r="CD28" s="8">
        <v>41607</v>
      </c>
      <c r="CE28" s="8">
        <v>41578</v>
      </c>
      <c r="CF28" s="8">
        <v>41547</v>
      </c>
      <c r="CG28" s="8">
        <v>41516</v>
      </c>
      <c r="CH28" s="8">
        <v>41486</v>
      </c>
      <c r="CI28" s="8">
        <v>41453</v>
      </c>
      <c r="CJ28" s="8">
        <v>41425</v>
      </c>
      <c r="CK28" s="8">
        <v>41394</v>
      </c>
      <c r="CL28" s="8">
        <v>41362</v>
      </c>
      <c r="CM28" s="8">
        <v>41333</v>
      </c>
      <c r="CN28" s="8">
        <v>41305</v>
      </c>
      <c r="CO28" s="8">
        <v>41274</v>
      </c>
      <c r="CP28" s="8">
        <v>41243</v>
      </c>
      <c r="CQ28" s="8">
        <v>41213</v>
      </c>
      <c r="CR28" s="8">
        <v>41180</v>
      </c>
      <c r="CS28" s="8">
        <v>41152</v>
      </c>
      <c r="CT28" s="8">
        <v>41121</v>
      </c>
      <c r="CU28" s="8">
        <v>41089</v>
      </c>
      <c r="CV28" s="8">
        <v>41060</v>
      </c>
      <c r="CW28" s="8">
        <v>41029</v>
      </c>
      <c r="CX28" s="8">
        <v>40998</v>
      </c>
      <c r="CY28" s="8">
        <v>40968</v>
      </c>
      <c r="CZ28" s="8">
        <v>40939</v>
      </c>
      <c r="DA28" s="8">
        <v>40907</v>
      </c>
      <c r="DB28" s="8">
        <v>40877</v>
      </c>
      <c r="DC28" s="8">
        <v>40847</v>
      </c>
      <c r="DD28" s="8">
        <v>40816</v>
      </c>
      <c r="DE28" s="8">
        <v>40786</v>
      </c>
      <c r="DF28" s="8">
        <v>40753</v>
      </c>
      <c r="DG28" s="8">
        <v>40724</v>
      </c>
    </row>
    <row r="29" spans="1:111" x14ac:dyDescent="0.2">
      <c r="A29" t="e">
        <f ca="1">_xll.BFieldInfo($B$29)</f>
        <v>#NAME?</v>
      </c>
      <c r="B29" t="s">
        <v>107</v>
      </c>
      <c r="C29">
        <v>4530.46</v>
      </c>
      <c r="D29">
        <v>4426.45</v>
      </c>
      <c r="E29">
        <v>4151.6400000000003</v>
      </c>
      <c r="F29">
        <v>3846.01</v>
      </c>
      <c r="G29">
        <v>3778.37</v>
      </c>
      <c r="H29">
        <v>3997.08</v>
      </c>
      <c r="I29">
        <v>3809.8</v>
      </c>
      <c r="J29">
        <v>3694.16</v>
      </c>
      <c r="K29">
        <v>3641.37</v>
      </c>
      <c r="L29">
        <v>3499.33</v>
      </c>
      <c r="M29">
        <v>3363.58</v>
      </c>
      <c r="N29">
        <v>3325.87</v>
      </c>
      <c r="O29">
        <v>3464.14</v>
      </c>
      <c r="P29">
        <v>3332.16</v>
      </c>
      <c r="Q29">
        <v>3317.07</v>
      </c>
      <c r="R29">
        <v>3122.48</v>
      </c>
      <c r="S29">
        <v>3064.8</v>
      </c>
      <c r="T29">
        <v>2955.56</v>
      </c>
      <c r="U29">
        <v>2793.54</v>
      </c>
      <c r="V29">
        <v>3019.38</v>
      </c>
      <c r="W29">
        <v>2999.74</v>
      </c>
      <c r="X29">
        <v>2961.7</v>
      </c>
      <c r="Y29">
        <v>2894.19</v>
      </c>
      <c r="Z29">
        <v>2851.23</v>
      </c>
      <c r="AA29">
        <v>2764.09</v>
      </c>
      <c r="AB29">
        <v>2694.12</v>
      </c>
      <c r="AC29">
        <v>2723.58</v>
      </c>
      <c r="AD29">
        <v>2670.8</v>
      </c>
      <c r="AE29">
        <v>2576.4899999999998</v>
      </c>
      <c r="AF29">
        <v>2675.63</v>
      </c>
      <c r="AG29">
        <v>2689.97</v>
      </c>
      <c r="AH29">
        <v>2673.25</v>
      </c>
      <c r="AI29">
        <v>2661.3</v>
      </c>
      <c r="AJ29">
        <v>2516.77</v>
      </c>
      <c r="AK29">
        <v>2341.1799999999998</v>
      </c>
      <c r="AL29">
        <v>2299.37</v>
      </c>
      <c r="AM29">
        <v>2291.0100000000002</v>
      </c>
      <c r="AN29">
        <v>2373.4299999999998</v>
      </c>
      <c r="AO29">
        <v>2289.8200000000002</v>
      </c>
      <c r="AP29">
        <v>2154.84</v>
      </c>
      <c r="AQ29">
        <v>2112.85</v>
      </c>
      <c r="AR29">
        <v>2060.7199999999998</v>
      </c>
      <c r="AS29">
        <v>2161.5</v>
      </c>
      <c r="AT29">
        <v>2098.9499999999998</v>
      </c>
      <c r="AU29">
        <v>2218.2600000000002</v>
      </c>
      <c r="AV29">
        <v>2290.08</v>
      </c>
      <c r="AW29">
        <v>2354.9499999999998</v>
      </c>
      <c r="AX29">
        <v>2307.46</v>
      </c>
      <c r="AY29">
        <v>2265.75</v>
      </c>
      <c r="AZ29">
        <v>2206.6799999999998</v>
      </c>
      <c r="BA29">
        <v>2189.3000000000002</v>
      </c>
      <c r="BB29">
        <v>2184.67</v>
      </c>
      <c r="BC29">
        <v>2110.0700000000002</v>
      </c>
      <c r="BD29">
        <v>2146.08</v>
      </c>
      <c r="BE29">
        <v>2051.5500000000002</v>
      </c>
      <c r="BF29">
        <v>2089.81</v>
      </c>
      <c r="BG29">
        <v>1991.9</v>
      </c>
      <c r="BH29">
        <v>1783.71</v>
      </c>
      <c r="BI29">
        <v>1873.74</v>
      </c>
      <c r="BJ29">
        <v>2025.67</v>
      </c>
      <c r="BK29">
        <v>1820.85</v>
      </c>
      <c r="BL29">
        <v>1937.89</v>
      </c>
      <c r="BM29">
        <v>1982.9</v>
      </c>
      <c r="BN29">
        <v>1982.9</v>
      </c>
      <c r="BO29">
        <v>2005.43</v>
      </c>
      <c r="BP29">
        <v>1841.14</v>
      </c>
      <c r="BQ29">
        <v>1963.81</v>
      </c>
      <c r="BR29">
        <v>1886.04</v>
      </c>
      <c r="BS29">
        <v>1755.71</v>
      </c>
      <c r="BT29">
        <v>1673.56</v>
      </c>
      <c r="BU29">
        <v>1669.18</v>
      </c>
      <c r="BV29">
        <v>1633.04</v>
      </c>
      <c r="BW29">
        <v>1619.9</v>
      </c>
      <c r="BX29">
        <v>1607.85</v>
      </c>
      <c r="BY29">
        <v>1519.13</v>
      </c>
      <c r="BZ29">
        <v>1497.23</v>
      </c>
      <c r="CA29">
        <v>1459</v>
      </c>
      <c r="CB29">
        <v>1418.82</v>
      </c>
      <c r="CC29">
        <v>1346.93</v>
      </c>
      <c r="CD29">
        <v>1352.22</v>
      </c>
      <c r="CE29">
        <v>1361.73</v>
      </c>
      <c r="CF29">
        <v>1396.62</v>
      </c>
      <c r="CG29">
        <v>1324.73</v>
      </c>
      <c r="CH29">
        <v>1362.79</v>
      </c>
      <c r="CI29">
        <v>1288.78</v>
      </c>
      <c r="CJ29">
        <v>1309.93</v>
      </c>
      <c r="CK29">
        <v>1264.47</v>
      </c>
      <c r="CL29">
        <v>1232.75</v>
      </c>
      <c r="CM29">
        <v>1148.5</v>
      </c>
      <c r="CN29">
        <v>1037.75</v>
      </c>
      <c r="CO29">
        <v>987.51</v>
      </c>
      <c r="CP29">
        <v>954.18</v>
      </c>
      <c r="CQ29">
        <v>955.72</v>
      </c>
      <c r="CR29">
        <v>915.21</v>
      </c>
      <c r="CS29">
        <v>923.93</v>
      </c>
      <c r="CT29">
        <v>974.69</v>
      </c>
      <c r="CU29">
        <v>953.15</v>
      </c>
      <c r="CV29">
        <v>923.42</v>
      </c>
      <c r="CW29">
        <v>903.42</v>
      </c>
      <c r="CX29">
        <v>892.14</v>
      </c>
      <c r="CY29">
        <v>854.5</v>
      </c>
      <c r="CZ29">
        <v>859.5</v>
      </c>
      <c r="DA29">
        <v>895</v>
      </c>
      <c r="DB29">
        <v>848</v>
      </c>
      <c r="DC29">
        <v>802</v>
      </c>
      <c r="DD29">
        <v>711</v>
      </c>
      <c r="DE29">
        <v>779</v>
      </c>
      <c r="DF29">
        <v>863.5</v>
      </c>
      <c r="DG29">
        <v>889.5</v>
      </c>
    </row>
    <row r="31" spans="1:111" x14ac:dyDescent="0.2">
      <c r="A31" t="s">
        <v>12</v>
      </c>
      <c r="B31" t="s">
        <v>106</v>
      </c>
      <c r="C31" s="8" t="e">
        <f ca="1">_xll.BDH($A$31,$B$32,$B$1,$B$2,"Dir=H","Per=M","Days=A","Dts=S","Sort=R","cols=109;rows=2")</f>
        <v>#NAME?</v>
      </c>
      <c r="D31" s="8">
        <v>43980</v>
      </c>
      <c r="E31" s="8">
        <v>43951</v>
      </c>
      <c r="F31" s="8">
        <v>43921</v>
      </c>
      <c r="G31" s="8">
        <v>43889</v>
      </c>
      <c r="H31" s="8">
        <v>43861</v>
      </c>
      <c r="I31" s="8">
        <v>43830</v>
      </c>
      <c r="J31" s="8">
        <v>43798</v>
      </c>
      <c r="K31" s="8">
        <v>43769</v>
      </c>
      <c r="L31" s="8">
        <v>43738</v>
      </c>
      <c r="M31" s="8">
        <v>43707</v>
      </c>
      <c r="N31" s="8">
        <v>43677</v>
      </c>
      <c r="O31" s="8">
        <v>43644</v>
      </c>
      <c r="P31" s="8">
        <v>43616</v>
      </c>
      <c r="Q31" s="8">
        <v>43585</v>
      </c>
      <c r="R31" s="8">
        <v>43553</v>
      </c>
      <c r="S31" s="8">
        <v>43524</v>
      </c>
      <c r="T31" s="8">
        <v>43496</v>
      </c>
      <c r="U31" s="8">
        <v>43465</v>
      </c>
      <c r="V31" s="8">
        <v>43434</v>
      </c>
      <c r="W31" s="8">
        <v>43404</v>
      </c>
      <c r="X31" s="8">
        <v>43371</v>
      </c>
      <c r="Y31" s="8">
        <v>43343</v>
      </c>
      <c r="Z31" s="8">
        <v>43312</v>
      </c>
      <c r="AA31" s="8">
        <v>43280</v>
      </c>
      <c r="AB31" s="8">
        <v>43251</v>
      </c>
      <c r="AC31" s="8">
        <v>43220</v>
      </c>
      <c r="AD31" s="8">
        <v>43189</v>
      </c>
      <c r="AE31" s="8">
        <v>43159</v>
      </c>
      <c r="AF31" s="8">
        <v>43131</v>
      </c>
      <c r="AG31" s="8">
        <v>43098</v>
      </c>
      <c r="AH31" s="8">
        <v>43069</v>
      </c>
      <c r="AI31" s="8">
        <v>43039</v>
      </c>
      <c r="AJ31" s="8">
        <v>43007</v>
      </c>
      <c r="AK31" s="8">
        <v>42978</v>
      </c>
      <c r="AL31" s="8">
        <v>42947</v>
      </c>
      <c r="AM31" s="8">
        <v>42916</v>
      </c>
      <c r="AN31" s="8">
        <v>42886</v>
      </c>
      <c r="AO31" s="8">
        <v>42853</v>
      </c>
      <c r="AP31" s="8">
        <v>42825</v>
      </c>
      <c r="AQ31" s="8">
        <v>42794</v>
      </c>
      <c r="AR31" s="8">
        <v>42766</v>
      </c>
      <c r="AS31" s="8">
        <v>42734</v>
      </c>
      <c r="AT31" s="8">
        <v>42704</v>
      </c>
      <c r="AU31" s="8">
        <v>42674</v>
      </c>
      <c r="AV31" s="8">
        <v>42643</v>
      </c>
      <c r="AW31" s="8">
        <v>42613</v>
      </c>
      <c r="AX31" s="8">
        <v>42580</v>
      </c>
      <c r="AY31" s="8">
        <v>42551</v>
      </c>
      <c r="AZ31" s="8">
        <v>42521</v>
      </c>
      <c r="BA31" s="8">
        <v>42489</v>
      </c>
      <c r="BB31" s="8">
        <v>42460</v>
      </c>
      <c r="BC31" s="8">
        <v>42429</v>
      </c>
      <c r="BD31" s="8">
        <v>42398</v>
      </c>
      <c r="BE31" s="8">
        <v>42369</v>
      </c>
      <c r="BF31" s="8">
        <v>42338</v>
      </c>
      <c r="BG31" s="8">
        <v>42307</v>
      </c>
      <c r="BH31" s="8">
        <v>42277</v>
      </c>
      <c r="BI31" s="8">
        <v>42247</v>
      </c>
      <c r="BJ31" s="8">
        <v>42216</v>
      </c>
      <c r="BK31" s="8">
        <v>42185</v>
      </c>
      <c r="BL31" s="8">
        <v>42153</v>
      </c>
      <c r="BM31" s="8">
        <v>42124</v>
      </c>
      <c r="BN31" s="8">
        <v>42094</v>
      </c>
      <c r="BO31" s="8">
        <v>42062</v>
      </c>
      <c r="BP31" s="8">
        <v>42034</v>
      </c>
      <c r="BQ31" s="8">
        <v>42004</v>
      </c>
      <c r="BR31" s="8">
        <v>41971</v>
      </c>
      <c r="BS31" s="8">
        <v>41943</v>
      </c>
      <c r="BT31" s="8">
        <v>41912</v>
      </c>
      <c r="BU31" s="8">
        <v>41880</v>
      </c>
      <c r="BV31" s="8">
        <v>41851</v>
      </c>
      <c r="BW31" s="8">
        <v>41820</v>
      </c>
      <c r="BX31" s="8">
        <v>41789</v>
      </c>
      <c r="BY31" s="8">
        <v>41759</v>
      </c>
      <c r="BZ31" s="8">
        <v>41729</v>
      </c>
      <c r="CA31" s="8">
        <v>41698</v>
      </c>
      <c r="CB31" s="8">
        <v>41670</v>
      </c>
      <c r="CC31" s="8">
        <v>41639</v>
      </c>
      <c r="CD31" s="8">
        <v>41607</v>
      </c>
      <c r="CE31" s="8">
        <v>41578</v>
      </c>
      <c r="CF31" s="8">
        <v>41547</v>
      </c>
      <c r="CG31" s="8">
        <v>41516</v>
      </c>
      <c r="CH31" s="8">
        <v>41486</v>
      </c>
      <c r="CI31" s="8">
        <v>41453</v>
      </c>
      <c r="CJ31" s="8">
        <v>41425</v>
      </c>
      <c r="CK31" s="8">
        <v>41394</v>
      </c>
      <c r="CL31" s="8">
        <v>41362</v>
      </c>
      <c r="CM31" s="8">
        <v>41333</v>
      </c>
      <c r="CN31" s="8">
        <v>41305</v>
      </c>
      <c r="CO31" s="8">
        <v>41274</v>
      </c>
      <c r="CP31" s="8">
        <v>41243</v>
      </c>
      <c r="CQ31" s="8">
        <v>41213</v>
      </c>
      <c r="CR31" s="8">
        <v>41180</v>
      </c>
      <c r="CS31" s="8">
        <v>41152</v>
      </c>
      <c r="CT31" s="8">
        <v>41121</v>
      </c>
      <c r="CU31" s="8">
        <v>41089</v>
      </c>
      <c r="CV31" s="8">
        <v>41060</v>
      </c>
      <c r="CW31" s="8">
        <v>41029</v>
      </c>
      <c r="CX31" s="8">
        <v>40998</v>
      </c>
      <c r="CY31" s="8">
        <v>40968</v>
      </c>
      <c r="CZ31" s="8">
        <v>40939</v>
      </c>
      <c r="DA31" s="8">
        <v>40907</v>
      </c>
      <c r="DB31" s="8">
        <v>40877</v>
      </c>
      <c r="DC31" s="8">
        <v>40847</v>
      </c>
      <c r="DD31" s="8">
        <v>40816</v>
      </c>
      <c r="DE31" s="8">
        <v>40786</v>
      </c>
      <c r="DF31" s="8">
        <v>40753</v>
      </c>
      <c r="DG31" s="8">
        <v>40724</v>
      </c>
    </row>
    <row r="32" spans="1:111" x14ac:dyDescent="0.2">
      <c r="A32" t="e">
        <f ca="1">_xll.BFieldInfo($B$32)</f>
        <v>#NAME?</v>
      </c>
      <c r="B32" t="s">
        <v>107</v>
      </c>
      <c r="C32">
        <v>71.44</v>
      </c>
      <c r="D32">
        <v>66.05</v>
      </c>
      <c r="E32">
        <v>64.790000000000006</v>
      </c>
      <c r="F32">
        <v>62.71</v>
      </c>
      <c r="G32">
        <v>77.3</v>
      </c>
      <c r="H32">
        <v>83.49</v>
      </c>
      <c r="I32">
        <v>89.9</v>
      </c>
      <c r="J32">
        <v>90.02</v>
      </c>
      <c r="K32">
        <v>91.72</v>
      </c>
      <c r="L32">
        <v>86.54</v>
      </c>
      <c r="M32">
        <v>88.39</v>
      </c>
      <c r="N32">
        <v>98.28</v>
      </c>
      <c r="O32">
        <v>95.34</v>
      </c>
      <c r="P32">
        <v>84.87</v>
      </c>
      <c r="Q32">
        <v>85.74</v>
      </c>
      <c r="R32">
        <v>83.48</v>
      </c>
      <c r="S32">
        <v>87.97</v>
      </c>
      <c r="T32">
        <v>78.739999999999995</v>
      </c>
      <c r="U32">
        <v>72.510000000000005</v>
      </c>
      <c r="V32">
        <v>74.709999999999994</v>
      </c>
      <c r="W32">
        <v>84.82</v>
      </c>
      <c r="X32">
        <v>92.07</v>
      </c>
      <c r="Y32">
        <v>96.31</v>
      </c>
      <c r="Z32">
        <v>97.77</v>
      </c>
      <c r="AA32">
        <v>94.53</v>
      </c>
      <c r="AB32">
        <v>101.52</v>
      </c>
      <c r="AC32">
        <v>106.27</v>
      </c>
      <c r="AD32">
        <v>96.38</v>
      </c>
      <c r="AE32">
        <v>93.57</v>
      </c>
      <c r="AF32">
        <v>100.38</v>
      </c>
      <c r="AG32">
        <v>99.23</v>
      </c>
      <c r="AH32">
        <v>95.18</v>
      </c>
      <c r="AI32">
        <v>103.39</v>
      </c>
      <c r="AJ32">
        <v>99.45</v>
      </c>
      <c r="AK32">
        <v>94.39</v>
      </c>
      <c r="AL32">
        <v>90.43</v>
      </c>
      <c r="AM32">
        <v>86.96</v>
      </c>
      <c r="AN32">
        <v>88.94</v>
      </c>
      <c r="AO32">
        <v>91.53</v>
      </c>
      <c r="AP32">
        <v>87.18</v>
      </c>
      <c r="AQ32">
        <v>81.459999999999994</v>
      </c>
      <c r="AR32">
        <v>84.43</v>
      </c>
      <c r="AS32">
        <v>74.25</v>
      </c>
      <c r="AT32">
        <v>73.150000000000006</v>
      </c>
      <c r="AU32">
        <v>70.06</v>
      </c>
      <c r="AV32">
        <v>65.17</v>
      </c>
      <c r="AW32">
        <v>60.56</v>
      </c>
      <c r="AX32">
        <v>63.02</v>
      </c>
      <c r="AY32">
        <v>60.67</v>
      </c>
      <c r="AZ32">
        <v>62.6</v>
      </c>
      <c r="BA32">
        <v>68.209999999999994</v>
      </c>
      <c r="BB32">
        <v>67.94</v>
      </c>
      <c r="BC32">
        <v>68.209999999999994</v>
      </c>
      <c r="BD32">
        <v>70.83</v>
      </c>
      <c r="BE32">
        <v>77.08</v>
      </c>
      <c r="BF32">
        <v>82.32</v>
      </c>
      <c r="BG32">
        <v>90.66</v>
      </c>
      <c r="BH32">
        <v>80.930000000000007</v>
      </c>
      <c r="BI32">
        <v>75.760000000000005</v>
      </c>
      <c r="BJ32">
        <v>87.33</v>
      </c>
      <c r="BK32">
        <v>79.63</v>
      </c>
      <c r="BL32">
        <v>85.02</v>
      </c>
      <c r="BM32">
        <v>87.59</v>
      </c>
      <c r="BN32">
        <v>81.99</v>
      </c>
      <c r="BO32">
        <v>87.95</v>
      </c>
      <c r="BP32">
        <v>80.150000000000006</v>
      </c>
      <c r="BQ32">
        <v>92.98</v>
      </c>
      <c r="BR32">
        <v>95.13</v>
      </c>
      <c r="BS32">
        <v>84.76</v>
      </c>
      <c r="BT32">
        <v>82.04</v>
      </c>
      <c r="BU32">
        <v>90.14</v>
      </c>
      <c r="BV32">
        <v>89.21</v>
      </c>
      <c r="BW32">
        <v>95.8</v>
      </c>
      <c r="BX32">
        <v>97.14</v>
      </c>
      <c r="BY32">
        <v>91.94</v>
      </c>
      <c r="BZ32">
        <v>86.89</v>
      </c>
      <c r="CA32">
        <v>90.19</v>
      </c>
      <c r="CB32">
        <v>86.64</v>
      </c>
      <c r="CC32">
        <v>91.42</v>
      </c>
      <c r="CD32">
        <v>94.82</v>
      </c>
      <c r="CE32">
        <v>95.8</v>
      </c>
      <c r="CF32">
        <v>93.28</v>
      </c>
      <c r="CG32">
        <v>90.04</v>
      </c>
      <c r="CH32">
        <v>92.28</v>
      </c>
      <c r="CI32">
        <v>85.1</v>
      </c>
      <c r="CJ32">
        <v>87.45</v>
      </c>
      <c r="CK32">
        <v>76.5</v>
      </c>
      <c r="CL32">
        <v>75.88</v>
      </c>
      <c r="CM32">
        <v>76.75</v>
      </c>
      <c r="CN32">
        <v>76.239999999999995</v>
      </c>
      <c r="CO32">
        <v>72.73</v>
      </c>
      <c r="CP32">
        <v>72.78</v>
      </c>
      <c r="CQ32">
        <v>61.52</v>
      </c>
      <c r="CR32">
        <v>57.45</v>
      </c>
      <c r="CS32">
        <v>59.13</v>
      </c>
      <c r="CT32">
        <v>56</v>
      </c>
      <c r="CU32">
        <v>52.36</v>
      </c>
      <c r="CV32">
        <v>55.9</v>
      </c>
      <c r="CW32">
        <v>56.66</v>
      </c>
      <c r="CX32">
        <v>57.16</v>
      </c>
      <c r="CY32">
        <v>56.1</v>
      </c>
      <c r="CZ32">
        <v>52.62</v>
      </c>
      <c r="DA32">
        <v>47.98</v>
      </c>
      <c r="DB32">
        <v>49.7</v>
      </c>
      <c r="DC32">
        <v>50.75</v>
      </c>
      <c r="DD32">
        <v>41.36</v>
      </c>
      <c r="DE32">
        <v>46.78</v>
      </c>
      <c r="DF32">
        <v>51.05</v>
      </c>
      <c r="DG32">
        <v>55.05</v>
      </c>
    </row>
    <row r="34" spans="1:111" x14ac:dyDescent="0.2">
      <c r="A34" t="s">
        <v>14</v>
      </c>
      <c r="B34" t="s">
        <v>106</v>
      </c>
      <c r="C34" s="8" t="e">
        <f ca="1">_xll.BDH($A$34,$B$35,$B$1,$B$2,"Dir=H","Per=M","Days=A","Dts=S","Sort=R","cols=109;rows=2")</f>
        <v>#NAME?</v>
      </c>
      <c r="D34" s="8">
        <v>43980</v>
      </c>
      <c r="E34" s="8">
        <v>43951</v>
      </c>
      <c r="F34" s="8">
        <v>43921</v>
      </c>
      <c r="G34" s="8">
        <v>43889</v>
      </c>
      <c r="H34" s="8">
        <v>43861</v>
      </c>
      <c r="I34" s="8">
        <v>43830</v>
      </c>
      <c r="J34" s="8">
        <v>43798</v>
      </c>
      <c r="K34" s="8">
        <v>43769</v>
      </c>
      <c r="L34" s="8">
        <v>43738</v>
      </c>
      <c r="M34" s="8">
        <v>43707</v>
      </c>
      <c r="N34" s="8">
        <v>43677</v>
      </c>
      <c r="O34" s="8">
        <v>43644</v>
      </c>
      <c r="P34" s="8">
        <v>43616</v>
      </c>
      <c r="Q34" s="8">
        <v>43585</v>
      </c>
      <c r="R34" s="8">
        <v>43553</v>
      </c>
      <c r="S34" s="8">
        <v>43524</v>
      </c>
      <c r="T34" s="8">
        <v>43496</v>
      </c>
      <c r="U34" s="8">
        <v>43465</v>
      </c>
      <c r="V34" s="8">
        <v>43434</v>
      </c>
      <c r="W34" s="8">
        <v>43404</v>
      </c>
      <c r="X34" s="8">
        <v>43371</v>
      </c>
      <c r="Y34" s="8">
        <v>43343</v>
      </c>
      <c r="Z34" s="8">
        <v>43312</v>
      </c>
      <c r="AA34" s="8">
        <v>43280</v>
      </c>
      <c r="AB34" s="8">
        <v>43251</v>
      </c>
      <c r="AC34" s="8">
        <v>43220</v>
      </c>
      <c r="AD34" s="8">
        <v>43189</v>
      </c>
      <c r="AE34" s="8">
        <v>43159</v>
      </c>
      <c r="AF34" s="8">
        <v>43131</v>
      </c>
      <c r="AG34" s="8">
        <v>43098</v>
      </c>
      <c r="AH34" s="8">
        <v>43069</v>
      </c>
      <c r="AI34" s="8">
        <v>43039</v>
      </c>
      <c r="AJ34" s="8">
        <v>43007</v>
      </c>
      <c r="AK34" s="8">
        <v>42978</v>
      </c>
      <c r="AL34" s="8">
        <v>42947</v>
      </c>
      <c r="AM34" s="8">
        <v>42916</v>
      </c>
      <c r="AN34" s="8">
        <v>42886</v>
      </c>
      <c r="AO34" s="8">
        <v>42853</v>
      </c>
      <c r="AP34" s="8">
        <v>42825</v>
      </c>
      <c r="AQ34" s="8">
        <v>42794</v>
      </c>
      <c r="AR34" s="8">
        <v>42766</v>
      </c>
      <c r="AS34" s="8">
        <v>42734</v>
      </c>
      <c r="AT34" s="8">
        <v>42704</v>
      </c>
      <c r="AU34" s="8">
        <v>42674</v>
      </c>
      <c r="AV34" s="8">
        <v>42643</v>
      </c>
      <c r="AW34" s="8">
        <v>42613</v>
      </c>
      <c r="AX34" s="8">
        <v>42580</v>
      </c>
      <c r="AY34" s="8">
        <v>42551</v>
      </c>
      <c r="AZ34" s="8">
        <v>42521</v>
      </c>
      <c r="BA34" s="8">
        <v>42489</v>
      </c>
      <c r="BB34" s="8">
        <v>42460</v>
      </c>
      <c r="BC34" s="8">
        <v>42429</v>
      </c>
      <c r="BD34" s="8">
        <v>42398</v>
      </c>
      <c r="BE34" s="8">
        <v>42369</v>
      </c>
      <c r="BF34" s="8">
        <v>42338</v>
      </c>
      <c r="BG34" s="8">
        <v>42307</v>
      </c>
      <c r="BH34" s="8">
        <v>42277</v>
      </c>
      <c r="BI34" s="8">
        <v>42247</v>
      </c>
      <c r="BJ34" s="8">
        <v>42216</v>
      </c>
      <c r="BK34" s="8">
        <v>42185</v>
      </c>
      <c r="BL34" s="8">
        <v>42153</v>
      </c>
      <c r="BM34" s="8">
        <v>42124</v>
      </c>
      <c r="BN34" s="8">
        <v>42094</v>
      </c>
      <c r="BO34" s="8">
        <v>42062</v>
      </c>
      <c r="BP34" s="8">
        <v>42034</v>
      </c>
      <c r="BQ34" s="8">
        <v>42004</v>
      </c>
      <c r="BR34" s="8">
        <v>41971</v>
      </c>
      <c r="BS34" s="8">
        <v>41943</v>
      </c>
      <c r="BT34" s="8">
        <v>41912</v>
      </c>
      <c r="BU34" s="8">
        <v>41880</v>
      </c>
      <c r="BV34" s="8">
        <v>41851</v>
      </c>
      <c r="BW34" s="8">
        <v>41820</v>
      </c>
      <c r="BX34" s="8">
        <v>41789</v>
      </c>
      <c r="BY34" s="8">
        <v>41759</v>
      </c>
      <c r="BZ34" s="8">
        <v>41729</v>
      </c>
      <c r="CA34" s="8">
        <v>41698</v>
      </c>
      <c r="CB34" s="8">
        <v>41670</v>
      </c>
      <c r="CC34" s="8">
        <v>41639</v>
      </c>
      <c r="CD34" s="8">
        <v>41607</v>
      </c>
      <c r="CE34" s="8">
        <v>41578</v>
      </c>
      <c r="CF34" s="8">
        <v>41547</v>
      </c>
      <c r="CG34" s="8">
        <v>41516</v>
      </c>
      <c r="CH34" s="8">
        <v>41486</v>
      </c>
      <c r="CI34" s="8">
        <v>41453</v>
      </c>
      <c r="CJ34" s="8">
        <v>41425</v>
      </c>
      <c r="CK34" s="8">
        <v>41394</v>
      </c>
      <c r="CL34" s="8">
        <v>41362</v>
      </c>
      <c r="CM34" s="8">
        <v>41333</v>
      </c>
      <c r="CN34" s="8">
        <v>41305</v>
      </c>
      <c r="CO34" s="8">
        <v>41274</v>
      </c>
      <c r="CP34" s="8">
        <v>41243</v>
      </c>
      <c r="CQ34" s="8">
        <v>41213</v>
      </c>
      <c r="CR34" s="8">
        <v>41180</v>
      </c>
      <c r="CS34" s="8">
        <v>41152</v>
      </c>
      <c r="CT34" s="8">
        <v>41121</v>
      </c>
      <c r="CU34" s="8">
        <v>41089</v>
      </c>
      <c r="CV34" s="8">
        <v>41060</v>
      </c>
      <c r="CW34" s="8">
        <v>41029</v>
      </c>
      <c r="CX34" s="8">
        <v>40998</v>
      </c>
      <c r="CY34" s="8">
        <v>40968</v>
      </c>
      <c r="CZ34" s="8">
        <v>40939</v>
      </c>
      <c r="DA34" s="8">
        <v>40907</v>
      </c>
      <c r="DB34" s="8">
        <v>40877</v>
      </c>
      <c r="DC34" s="8">
        <v>40847</v>
      </c>
      <c r="DD34" s="8">
        <v>40816</v>
      </c>
      <c r="DE34" s="8">
        <v>40786</v>
      </c>
      <c r="DF34" s="8">
        <v>40753</v>
      </c>
      <c r="DG34" s="8">
        <v>40724</v>
      </c>
    </row>
    <row r="35" spans="1:111" x14ac:dyDescent="0.2">
      <c r="A35" t="e">
        <f ca="1">_xll.BFieldInfo($B$35)</f>
        <v>#NAME?</v>
      </c>
      <c r="B35" t="s">
        <v>107</v>
      </c>
      <c r="C35">
        <v>215.63</v>
      </c>
      <c r="D35">
        <v>194.52</v>
      </c>
      <c r="E35">
        <v>188.85</v>
      </c>
      <c r="F35">
        <v>186.49</v>
      </c>
      <c r="G35">
        <v>199.84</v>
      </c>
      <c r="H35">
        <v>202.29</v>
      </c>
      <c r="I35">
        <v>212.03</v>
      </c>
      <c r="J35">
        <v>202.93</v>
      </c>
      <c r="K35">
        <v>197.63</v>
      </c>
      <c r="L35">
        <v>170.23</v>
      </c>
      <c r="M35">
        <v>165.68</v>
      </c>
      <c r="N35">
        <v>167.89</v>
      </c>
      <c r="O35">
        <v>194.25</v>
      </c>
      <c r="P35">
        <v>173.61</v>
      </c>
      <c r="Q35">
        <v>181.89</v>
      </c>
      <c r="R35">
        <v>159.91999999999999</v>
      </c>
      <c r="S35">
        <v>155.19999999999999</v>
      </c>
      <c r="T35">
        <v>150.61000000000001</v>
      </c>
      <c r="U35">
        <v>143.25</v>
      </c>
      <c r="V35">
        <v>142.21</v>
      </c>
      <c r="W35">
        <v>148.54</v>
      </c>
      <c r="X35">
        <v>164.29</v>
      </c>
      <c r="Y35">
        <v>165.21</v>
      </c>
      <c r="Z35">
        <v>161.99</v>
      </c>
      <c r="AA35">
        <v>157.96</v>
      </c>
      <c r="AB35">
        <v>150.80000000000001</v>
      </c>
      <c r="AC35">
        <v>138.53</v>
      </c>
      <c r="AD35">
        <v>141.31</v>
      </c>
      <c r="AE35">
        <v>146.88</v>
      </c>
      <c r="AF35">
        <v>152.26</v>
      </c>
      <c r="AG35">
        <v>146.12</v>
      </c>
      <c r="AH35">
        <v>143.47999999999999</v>
      </c>
      <c r="AI35">
        <v>139.41999999999999</v>
      </c>
      <c r="AJ35">
        <v>136.02000000000001</v>
      </c>
      <c r="AK35">
        <v>128.38</v>
      </c>
      <c r="AL35">
        <v>125.83</v>
      </c>
      <c r="AM35">
        <v>116.29</v>
      </c>
      <c r="AN35">
        <v>117.8</v>
      </c>
      <c r="AO35">
        <v>119.88</v>
      </c>
      <c r="AP35">
        <v>111.75</v>
      </c>
      <c r="AQ35">
        <v>105.15</v>
      </c>
      <c r="AR35">
        <v>96.41</v>
      </c>
      <c r="AS35">
        <v>90.96</v>
      </c>
      <c r="AT35">
        <v>91.73</v>
      </c>
      <c r="AU35">
        <v>88.43</v>
      </c>
      <c r="AV35">
        <v>87.84</v>
      </c>
      <c r="AW35">
        <v>87.13</v>
      </c>
      <c r="AX35">
        <v>84.53</v>
      </c>
      <c r="AY35">
        <v>75.790000000000006</v>
      </c>
      <c r="AZ35">
        <v>79.959999999999994</v>
      </c>
      <c r="BA35">
        <v>75.92</v>
      </c>
      <c r="BB35">
        <v>69.34</v>
      </c>
      <c r="BC35">
        <v>69.290000000000006</v>
      </c>
      <c r="BD35">
        <v>66.63</v>
      </c>
      <c r="BE35">
        <v>65.959999999999994</v>
      </c>
      <c r="BF35">
        <v>63.5</v>
      </c>
      <c r="BG35">
        <v>59.1</v>
      </c>
      <c r="BH35">
        <v>54.82</v>
      </c>
      <c r="BI35">
        <v>58.32</v>
      </c>
      <c r="BJ35">
        <v>63.82</v>
      </c>
      <c r="BK35">
        <v>60.09</v>
      </c>
      <c r="BL35">
        <v>58.83</v>
      </c>
      <c r="BM35">
        <v>58.78</v>
      </c>
      <c r="BN35">
        <v>62.07</v>
      </c>
      <c r="BO35">
        <v>60.09</v>
      </c>
      <c r="BP35">
        <v>56.23</v>
      </c>
      <c r="BQ35">
        <v>52.38</v>
      </c>
      <c r="BR35">
        <v>65.62</v>
      </c>
      <c r="BS35">
        <v>61.19</v>
      </c>
      <c r="BT35">
        <v>59.09</v>
      </c>
      <c r="BU35">
        <v>61.91</v>
      </c>
      <c r="BV35">
        <v>63.15</v>
      </c>
      <c r="BW35">
        <v>64.69</v>
      </c>
      <c r="BX35">
        <v>63.32</v>
      </c>
      <c r="BY35">
        <v>63.49</v>
      </c>
      <c r="BZ35">
        <v>63.48</v>
      </c>
      <c r="CA35">
        <v>56.95</v>
      </c>
      <c r="CB35">
        <v>52.45</v>
      </c>
      <c r="CC35">
        <v>55.66</v>
      </c>
      <c r="CD35">
        <v>52.26</v>
      </c>
      <c r="CE35">
        <v>50.22</v>
      </c>
      <c r="CF35">
        <v>46.27</v>
      </c>
      <c r="CG35">
        <v>44.73</v>
      </c>
      <c r="CH35">
        <v>45.31</v>
      </c>
      <c r="CI35">
        <v>42.94</v>
      </c>
      <c r="CJ35">
        <v>41.53</v>
      </c>
      <c r="CK35">
        <v>39.409999999999997</v>
      </c>
      <c r="CL35">
        <v>39.51</v>
      </c>
      <c r="CM35">
        <v>39.85</v>
      </c>
      <c r="CN35">
        <v>39.340000000000003</v>
      </c>
      <c r="CO35">
        <v>36.15</v>
      </c>
      <c r="CP35">
        <v>34.86</v>
      </c>
      <c r="CQ35">
        <v>33.29</v>
      </c>
      <c r="CR35">
        <v>32.86</v>
      </c>
      <c r="CS35">
        <v>31.61</v>
      </c>
      <c r="CT35">
        <v>31.27</v>
      </c>
      <c r="CU35">
        <v>31.32</v>
      </c>
      <c r="CV35">
        <v>30.07</v>
      </c>
      <c r="CW35">
        <v>32.950000000000003</v>
      </c>
      <c r="CX35">
        <v>32.700000000000003</v>
      </c>
      <c r="CY35">
        <v>32.97</v>
      </c>
      <c r="CZ35">
        <v>31.8</v>
      </c>
      <c r="DA35">
        <v>29.62</v>
      </c>
      <c r="DB35">
        <v>28.55</v>
      </c>
      <c r="DC35">
        <v>28.9</v>
      </c>
      <c r="DD35">
        <v>27.05</v>
      </c>
      <c r="DE35">
        <v>30.46</v>
      </c>
      <c r="DF35">
        <v>30.89</v>
      </c>
      <c r="DG35">
        <v>33.78</v>
      </c>
    </row>
    <row r="37" spans="1:111" x14ac:dyDescent="0.2">
      <c r="A37" t="s">
        <v>15</v>
      </c>
      <c r="B37" t="s">
        <v>106</v>
      </c>
      <c r="C37" s="8" t="e">
        <f ca="1">_xll.BDH($A$37,$B$38,$B$1,$B$2,"Dir=H","Per=M","Days=A","Dts=S","Sort=R","cols=109;rows=2")</f>
        <v>#NAME?</v>
      </c>
      <c r="D37" s="8">
        <v>43980</v>
      </c>
      <c r="E37" s="8">
        <v>43951</v>
      </c>
      <c r="F37" s="8">
        <v>43921</v>
      </c>
      <c r="G37" s="8">
        <v>43889</v>
      </c>
      <c r="H37" s="8">
        <v>43861</v>
      </c>
      <c r="I37" s="8">
        <v>43830</v>
      </c>
      <c r="J37" s="8">
        <v>43798</v>
      </c>
      <c r="K37" s="8">
        <v>43769</v>
      </c>
      <c r="L37" s="8">
        <v>43738</v>
      </c>
      <c r="M37" s="8">
        <v>43707</v>
      </c>
      <c r="N37" s="8">
        <v>43677</v>
      </c>
      <c r="O37" s="8">
        <v>43644</v>
      </c>
      <c r="P37" s="8">
        <v>43616</v>
      </c>
      <c r="Q37" s="8">
        <v>43585</v>
      </c>
      <c r="R37" s="8">
        <v>43553</v>
      </c>
      <c r="S37" s="8">
        <v>43524</v>
      </c>
      <c r="T37" s="8">
        <v>43496</v>
      </c>
      <c r="U37" s="8">
        <v>43465</v>
      </c>
      <c r="V37" s="8">
        <v>43434</v>
      </c>
      <c r="W37" s="8">
        <v>43404</v>
      </c>
      <c r="X37" s="8">
        <v>43371</v>
      </c>
      <c r="Y37" s="8">
        <v>43343</v>
      </c>
      <c r="Z37" s="8">
        <v>43312</v>
      </c>
      <c r="AA37" s="8">
        <v>43280</v>
      </c>
      <c r="AB37" s="8">
        <v>43251</v>
      </c>
      <c r="AC37" s="8">
        <v>43220</v>
      </c>
      <c r="AD37" s="8">
        <v>43189</v>
      </c>
      <c r="AE37" s="8">
        <v>43159</v>
      </c>
      <c r="AF37" s="8">
        <v>43131</v>
      </c>
      <c r="AG37" s="8">
        <v>43098</v>
      </c>
      <c r="AH37" s="8">
        <v>43069</v>
      </c>
      <c r="AI37" s="8">
        <v>43039</v>
      </c>
      <c r="AJ37" s="8">
        <v>43007</v>
      </c>
      <c r="AK37" s="8">
        <v>42978</v>
      </c>
      <c r="AL37" s="8">
        <v>42947</v>
      </c>
      <c r="AM37" s="8">
        <v>42916</v>
      </c>
      <c r="AN37" s="8">
        <v>42886</v>
      </c>
      <c r="AO37" s="8">
        <v>42853</v>
      </c>
      <c r="AP37" s="8">
        <v>42825</v>
      </c>
      <c r="AQ37" s="8">
        <v>42794</v>
      </c>
      <c r="AR37" s="8">
        <v>42766</v>
      </c>
      <c r="AS37" s="8">
        <v>42734</v>
      </c>
      <c r="AT37" s="8">
        <v>42704</v>
      </c>
      <c r="AU37" s="8">
        <v>42674</v>
      </c>
      <c r="AV37" s="8">
        <v>42643</v>
      </c>
      <c r="AW37" s="8">
        <v>42613</v>
      </c>
      <c r="AX37" s="8">
        <v>42580</v>
      </c>
      <c r="AY37" s="8">
        <v>42551</v>
      </c>
      <c r="AZ37" s="8">
        <v>42521</v>
      </c>
      <c r="BA37" s="8">
        <v>42489</v>
      </c>
      <c r="BB37" s="8">
        <v>42460</v>
      </c>
      <c r="BC37" s="8">
        <v>42429</v>
      </c>
      <c r="BD37" s="8">
        <v>42398</v>
      </c>
      <c r="BE37" s="8">
        <v>42369</v>
      </c>
      <c r="BF37" s="8">
        <v>42338</v>
      </c>
      <c r="BG37" s="8">
        <v>42307</v>
      </c>
      <c r="BH37" s="8">
        <v>42277</v>
      </c>
      <c r="BI37" s="8">
        <v>42247</v>
      </c>
      <c r="BJ37" s="8">
        <v>42216</v>
      </c>
      <c r="BK37" s="8">
        <v>42185</v>
      </c>
      <c r="BL37" s="8">
        <v>42153</v>
      </c>
      <c r="BM37" s="8">
        <v>42124</v>
      </c>
      <c r="BN37" s="8">
        <v>42094</v>
      </c>
      <c r="BO37" s="8">
        <v>42062</v>
      </c>
      <c r="BP37" s="8">
        <v>42034</v>
      </c>
      <c r="BQ37" s="8">
        <v>42004</v>
      </c>
      <c r="BR37" s="8">
        <v>41971</v>
      </c>
      <c r="BS37" s="8">
        <v>41943</v>
      </c>
      <c r="BT37" s="8">
        <v>41912</v>
      </c>
      <c r="BU37" s="8">
        <v>41880</v>
      </c>
      <c r="BV37" s="8">
        <v>41851</v>
      </c>
      <c r="BW37" s="8">
        <v>41820</v>
      </c>
      <c r="BX37" s="8">
        <v>41789</v>
      </c>
      <c r="BY37" s="8">
        <v>41759</v>
      </c>
      <c r="BZ37" s="8">
        <v>41729</v>
      </c>
      <c r="CA37" s="8">
        <v>41698</v>
      </c>
      <c r="CB37" s="8">
        <v>41670</v>
      </c>
      <c r="CC37" s="8">
        <v>41639</v>
      </c>
      <c r="CD37" s="8">
        <v>41607</v>
      </c>
      <c r="CE37" s="8">
        <v>41578</v>
      </c>
      <c r="CF37" s="8">
        <v>41547</v>
      </c>
      <c r="CG37" s="8">
        <v>41516</v>
      </c>
      <c r="CH37" s="8">
        <v>41486</v>
      </c>
      <c r="CI37" s="8">
        <v>41453</v>
      </c>
      <c r="CJ37" s="8">
        <v>41425</v>
      </c>
      <c r="CK37" s="8">
        <v>41394</v>
      </c>
      <c r="CL37" s="8">
        <v>41362</v>
      </c>
      <c r="CM37" s="8">
        <v>41333</v>
      </c>
      <c r="CN37" s="8">
        <v>41305</v>
      </c>
      <c r="CO37" s="8">
        <v>41274</v>
      </c>
      <c r="CP37" s="8">
        <v>41243</v>
      </c>
      <c r="CQ37" s="8">
        <v>41213</v>
      </c>
      <c r="CR37" s="8">
        <v>41180</v>
      </c>
      <c r="CS37" s="8">
        <v>41152</v>
      </c>
      <c r="CT37" s="8">
        <v>41121</v>
      </c>
      <c r="CU37" s="8">
        <v>41089</v>
      </c>
      <c r="CV37" s="8">
        <v>41060</v>
      </c>
      <c r="CW37" s="8">
        <v>41029</v>
      </c>
      <c r="CX37" s="8">
        <v>40998</v>
      </c>
      <c r="CY37" s="8">
        <v>40968</v>
      </c>
      <c r="CZ37" s="8">
        <v>40939</v>
      </c>
      <c r="DA37" s="8">
        <v>40907</v>
      </c>
      <c r="DB37" s="8">
        <v>40877</v>
      </c>
      <c r="DC37" s="8">
        <v>40847</v>
      </c>
      <c r="DD37" s="8">
        <v>40816</v>
      </c>
      <c r="DE37" s="8">
        <v>40786</v>
      </c>
      <c r="DF37" s="8">
        <v>40753</v>
      </c>
      <c r="DG37" s="8">
        <v>40724</v>
      </c>
    </row>
    <row r="38" spans="1:111" x14ac:dyDescent="0.2">
      <c r="A38" t="e">
        <f ca="1">_xll.BFieldInfo($B$38)</f>
        <v>#NAME?</v>
      </c>
      <c r="B38" t="s">
        <v>107</v>
      </c>
      <c r="C38">
        <v>98.379199999999997</v>
      </c>
      <c r="D38">
        <v>98.017300000000006</v>
      </c>
      <c r="E38">
        <v>88.065600000000003</v>
      </c>
      <c r="F38">
        <v>75.501900000000006</v>
      </c>
      <c r="G38">
        <v>99.346500000000006</v>
      </c>
      <c r="H38">
        <v>109.9632</v>
      </c>
      <c r="I38">
        <v>114.3293</v>
      </c>
      <c r="J38">
        <v>110.5954</v>
      </c>
      <c r="K38">
        <v>106.2283</v>
      </c>
      <c r="L38">
        <v>110.59610000000001</v>
      </c>
      <c r="M38">
        <v>108.2698</v>
      </c>
      <c r="N38">
        <v>109.11709999999999</v>
      </c>
      <c r="O38">
        <v>113.1086</v>
      </c>
      <c r="P38">
        <v>99.468999999999994</v>
      </c>
      <c r="Q38">
        <v>112.3592</v>
      </c>
      <c r="R38">
        <v>94.856300000000005</v>
      </c>
      <c r="S38">
        <v>96.430400000000006</v>
      </c>
      <c r="T38">
        <v>94.586500000000001</v>
      </c>
      <c r="U38">
        <v>88.3703</v>
      </c>
      <c r="V38">
        <v>89.889300000000006</v>
      </c>
      <c r="W38">
        <v>87.611900000000006</v>
      </c>
      <c r="X38">
        <v>102.1442</v>
      </c>
      <c r="Y38">
        <v>106.5004</v>
      </c>
      <c r="Z38">
        <v>108.1728</v>
      </c>
      <c r="AA38">
        <v>104.11499999999999</v>
      </c>
      <c r="AB38">
        <v>107.6063</v>
      </c>
      <c r="AC38">
        <v>105.5762</v>
      </c>
      <c r="AD38">
        <v>114.95440000000001</v>
      </c>
      <c r="AE38">
        <v>118.6251</v>
      </c>
      <c r="AF38">
        <v>117.5154</v>
      </c>
      <c r="AG38">
        <v>108.9307</v>
      </c>
      <c r="AH38">
        <v>108.24299999999999</v>
      </c>
      <c r="AI38">
        <v>103.82640000000001</v>
      </c>
      <c r="AJ38">
        <v>94.798500000000004</v>
      </c>
      <c r="AK38">
        <v>90.849500000000006</v>
      </c>
      <c r="AL38">
        <v>91.286199999999994</v>
      </c>
      <c r="AM38">
        <v>89.344399999999993</v>
      </c>
      <c r="AN38">
        <v>89.537499999999994</v>
      </c>
      <c r="AO38">
        <v>87.402000000000001</v>
      </c>
      <c r="AP38">
        <v>84.216300000000004</v>
      </c>
      <c r="AQ38">
        <v>84.125900000000001</v>
      </c>
      <c r="AR38">
        <v>83.579499999999996</v>
      </c>
      <c r="AS38">
        <v>77.880200000000002</v>
      </c>
      <c r="AT38">
        <v>76.036600000000007</v>
      </c>
      <c r="AU38">
        <v>70.285799999999995</v>
      </c>
      <c r="AV38">
        <v>71.974000000000004</v>
      </c>
      <c r="AW38">
        <v>71.068399999999997</v>
      </c>
      <c r="AX38">
        <v>66.997500000000002</v>
      </c>
      <c r="AY38">
        <v>63.474200000000003</v>
      </c>
      <c r="AZ38">
        <v>66.686300000000003</v>
      </c>
      <c r="BA38">
        <v>65.6965</v>
      </c>
      <c r="BB38">
        <v>68.391599999999997</v>
      </c>
      <c r="BC38">
        <v>62.869</v>
      </c>
      <c r="BD38">
        <v>62.770899999999997</v>
      </c>
      <c r="BE38">
        <v>70.952200000000005</v>
      </c>
      <c r="BF38">
        <v>73.675700000000006</v>
      </c>
      <c r="BG38">
        <v>70.420699999999997</v>
      </c>
      <c r="BH38">
        <v>65.448400000000007</v>
      </c>
      <c r="BI38">
        <v>64.792699999999996</v>
      </c>
      <c r="BJ38">
        <v>66.19</v>
      </c>
      <c r="BK38">
        <v>69.862399999999994</v>
      </c>
      <c r="BL38">
        <v>74.968999999999994</v>
      </c>
      <c r="BM38">
        <v>71.967699999999994</v>
      </c>
      <c r="BN38">
        <v>77.450500000000005</v>
      </c>
      <c r="BO38">
        <v>78.001999999999995</v>
      </c>
      <c r="BP38">
        <v>71.507300000000001</v>
      </c>
      <c r="BQ38">
        <v>68.125299999999996</v>
      </c>
      <c r="BR38">
        <v>69.148499999999999</v>
      </c>
      <c r="BS38">
        <v>65.5428</v>
      </c>
      <c r="BT38">
        <v>59.281199999999998</v>
      </c>
      <c r="BU38">
        <v>67.204700000000003</v>
      </c>
      <c r="BV38">
        <v>66.049099999999996</v>
      </c>
      <c r="BW38">
        <v>65.995699999999999</v>
      </c>
      <c r="BX38">
        <v>63.455799999999996</v>
      </c>
      <c r="BY38">
        <v>62.632800000000003</v>
      </c>
      <c r="BZ38">
        <v>63.938899999999997</v>
      </c>
      <c r="CA38">
        <v>62.207999999999998</v>
      </c>
      <c r="CB38">
        <v>59.750799999999998</v>
      </c>
      <c r="CC38">
        <v>58.270499999999998</v>
      </c>
      <c r="CD38">
        <v>55.743499999999997</v>
      </c>
      <c r="CE38">
        <v>54.185200000000002</v>
      </c>
      <c r="CF38">
        <v>54.490400000000001</v>
      </c>
      <c r="CG38">
        <v>51.564900000000002</v>
      </c>
      <c r="CH38">
        <v>53.438000000000002</v>
      </c>
      <c r="CI38">
        <v>47.679600000000001</v>
      </c>
      <c r="CJ38">
        <v>46.4756</v>
      </c>
      <c r="CK38">
        <v>45.341999999999999</v>
      </c>
      <c r="CL38">
        <v>43.6554</v>
      </c>
      <c r="CM38">
        <v>41.781300000000002</v>
      </c>
      <c r="CN38">
        <v>40.268500000000003</v>
      </c>
      <c r="CO38">
        <v>38.445599999999999</v>
      </c>
      <c r="CP38">
        <v>36.4467</v>
      </c>
      <c r="CQ38">
        <v>33.130000000000003</v>
      </c>
      <c r="CR38">
        <v>35.014000000000003</v>
      </c>
      <c r="CS38">
        <v>36.208300000000001</v>
      </c>
      <c r="CT38">
        <v>33.780900000000003</v>
      </c>
      <c r="CU38">
        <v>32.655200000000001</v>
      </c>
      <c r="CV38">
        <v>32.153799999999997</v>
      </c>
      <c r="CW38">
        <v>37.0672</v>
      </c>
      <c r="CX38">
        <v>37.362099999999998</v>
      </c>
      <c r="CY38">
        <v>37.158700000000003</v>
      </c>
      <c r="CZ38">
        <v>34.495899999999999</v>
      </c>
      <c r="DA38">
        <v>31.1677</v>
      </c>
      <c r="DB38">
        <v>32.078099999999999</v>
      </c>
      <c r="DC38">
        <v>35.755600000000001</v>
      </c>
      <c r="DD38">
        <v>28.302800000000001</v>
      </c>
      <c r="DE38">
        <v>30.7971</v>
      </c>
      <c r="DF38">
        <v>34.43</v>
      </c>
      <c r="DG38">
        <v>36.76</v>
      </c>
    </row>
    <row r="40" spans="1:111" x14ac:dyDescent="0.2">
      <c r="A40" t="s">
        <v>19</v>
      </c>
      <c r="B40" t="s">
        <v>106</v>
      </c>
      <c r="C40" s="8" t="e">
        <f ca="1">_xll.BDH($A$40,$B$41,$B$1,$B$2,"Dir=H","Per=M","Days=A","Dts=S","Sort=R","cols=109;rows=2")</f>
        <v>#NAME?</v>
      </c>
      <c r="D40" s="8">
        <v>43980</v>
      </c>
      <c r="E40" s="8">
        <v>43951</v>
      </c>
      <c r="F40" s="8">
        <v>43921</v>
      </c>
      <c r="G40" s="8">
        <v>43889</v>
      </c>
      <c r="H40" s="8">
        <v>43861</v>
      </c>
      <c r="I40" s="8">
        <v>43830</v>
      </c>
      <c r="J40" s="8">
        <v>43798</v>
      </c>
      <c r="K40" s="8">
        <v>43769</v>
      </c>
      <c r="L40" s="8">
        <v>43738</v>
      </c>
      <c r="M40" s="8">
        <v>43707</v>
      </c>
      <c r="N40" s="8">
        <v>43677</v>
      </c>
      <c r="O40" s="8">
        <v>43644</v>
      </c>
      <c r="P40" s="8">
        <v>43616</v>
      </c>
      <c r="Q40" s="8">
        <v>43585</v>
      </c>
      <c r="R40" s="8">
        <v>43553</v>
      </c>
      <c r="S40" s="8">
        <v>43524</v>
      </c>
      <c r="T40" s="8">
        <v>43496</v>
      </c>
      <c r="U40" s="8">
        <v>43465</v>
      </c>
      <c r="V40" s="8">
        <v>43434</v>
      </c>
      <c r="W40" s="8">
        <v>43404</v>
      </c>
      <c r="X40" s="8">
        <v>43371</v>
      </c>
      <c r="Y40" s="8">
        <v>43343</v>
      </c>
      <c r="Z40" s="8">
        <v>43312</v>
      </c>
      <c r="AA40" s="8">
        <v>43280</v>
      </c>
      <c r="AB40" s="8">
        <v>43251</v>
      </c>
      <c r="AC40" s="8">
        <v>43220</v>
      </c>
      <c r="AD40" s="8">
        <v>43189</v>
      </c>
      <c r="AE40" s="8">
        <v>43159</v>
      </c>
      <c r="AF40" s="8">
        <v>43131</v>
      </c>
      <c r="AG40" s="8">
        <v>43098</v>
      </c>
      <c r="AH40" s="8">
        <v>43069</v>
      </c>
      <c r="AI40" s="8">
        <v>43039</v>
      </c>
      <c r="AJ40" s="8">
        <v>43007</v>
      </c>
      <c r="AK40" s="8">
        <v>42978</v>
      </c>
      <c r="AL40" s="8">
        <v>42947</v>
      </c>
      <c r="AM40" s="8">
        <v>42916</v>
      </c>
      <c r="AN40" s="8">
        <v>42886</v>
      </c>
      <c r="AO40" s="8">
        <v>42853</v>
      </c>
      <c r="AP40" s="8">
        <v>42825</v>
      </c>
      <c r="AQ40" s="8">
        <v>42794</v>
      </c>
      <c r="AR40" s="8">
        <v>42766</v>
      </c>
      <c r="AS40" s="8">
        <v>42734</v>
      </c>
      <c r="AT40" s="8">
        <v>42704</v>
      </c>
      <c r="AU40" s="8">
        <v>42674</v>
      </c>
      <c r="AV40" s="8">
        <v>42643</v>
      </c>
      <c r="AW40" s="8">
        <v>42613</v>
      </c>
      <c r="AX40" s="8">
        <v>42580</v>
      </c>
      <c r="AY40" s="8">
        <v>42551</v>
      </c>
      <c r="AZ40" s="8">
        <v>42521</v>
      </c>
      <c r="BA40" s="8">
        <v>42489</v>
      </c>
      <c r="BB40" s="8">
        <v>42460</v>
      </c>
      <c r="BC40" s="8">
        <v>42429</v>
      </c>
      <c r="BD40" s="8">
        <v>42398</v>
      </c>
      <c r="BE40" s="8">
        <v>42369</v>
      </c>
      <c r="BF40" s="8">
        <v>42338</v>
      </c>
      <c r="BG40" s="8">
        <v>42307</v>
      </c>
      <c r="BH40" s="8">
        <v>42277</v>
      </c>
      <c r="BI40" s="8">
        <v>42247</v>
      </c>
      <c r="BJ40" s="8">
        <v>42216</v>
      </c>
      <c r="BK40" s="8">
        <v>42185</v>
      </c>
      <c r="BL40" s="8">
        <v>42153</v>
      </c>
      <c r="BM40" s="8">
        <v>42124</v>
      </c>
      <c r="BN40" s="8">
        <v>42094</v>
      </c>
      <c r="BO40" s="8">
        <v>42062</v>
      </c>
      <c r="BP40" s="8">
        <v>42034</v>
      </c>
      <c r="BQ40" s="8">
        <v>42004</v>
      </c>
      <c r="BR40" s="8">
        <v>41971</v>
      </c>
      <c r="BS40" s="8">
        <v>41943</v>
      </c>
      <c r="BT40" s="8">
        <v>41912</v>
      </c>
      <c r="BU40" s="8">
        <v>41880</v>
      </c>
      <c r="BV40" s="8">
        <v>41851</v>
      </c>
      <c r="BW40" s="8">
        <v>41820</v>
      </c>
      <c r="BX40" s="8">
        <v>41789</v>
      </c>
      <c r="BY40" s="8">
        <v>41759</v>
      </c>
      <c r="BZ40" s="8">
        <v>41729</v>
      </c>
      <c r="CA40" s="8">
        <v>41698</v>
      </c>
      <c r="CB40" s="8">
        <v>41670</v>
      </c>
      <c r="CC40" s="8">
        <v>41639</v>
      </c>
      <c r="CD40" s="8">
        <v>41607</v>
      </c>
      <c r="CE40" s="8">
        <v>41578</v>
      </c>
      <c r="CF40" s="8">
        <v>41547</v>
      </c>
      <c r="CG40" s="8">
        <v>41516</v>
      </c>
      <c r="CH40" s="8">
        <v>41486</v>
      </c>
      <c r="CI40" s="8">
        <v>41453</v>
      </c>
      <c r="CJ40" s="8">
        <v>41425</v>
      </c>
      <c r="CK40" s="8">
        <v>41394</v>
      </c>
      <c r="CL40" s="8">
        <v>41362</v>
      </c>
      <c r="CM40" s="8">
        <v>41333</v>
      </c>
      <c r="CN40" s="8">
        <v>41305</v>
      </c>
      <c r="CO40" s="8">
        <v>41274</v>
      </c>
      <c r="CP40" s="8">
        <v>41243</v>
      </c>
      <c r="CQ40" s="8">
        <v>41213</v>
      </c>
      <c r="CR40" s="8">
        <v>41180</v>
      </c>
      <c r="CS40" s="8">
        <v>41152</v>
      </c>
      <c r="CT40" s="8">
        <v>41121</v>
      </c>
      <c r="CU40" s="8">
        <v>41089</v>
      </c>
      <c r="CV40" s="8">
        <v>41060</v>
      </c>
      <c r="CW40" s="8">
        <v>41029</v>
      </c>
      <c r="CX40" s="8">
        <v>40998</v>
      </c>
      <c r="CY40" s="8">
        <v>40968</v>
      </c>
      <c r="CZ40" s="8">
        <v>40939</v>
      </c>
      <c r="DA40" s="8">
        <v>40907</v>
      </c>
      <c r="DB40" s="8">
        <v>40877</v>
      </c>
      <c r="DC40" s="8">
        <v>40847</v>
      </c>
      <c r="DD40" s="8">
        <v>40816</v>
      </c>
      <c r="DE40" s="8">
        <v>40786</v>
      </c>
      <c r="DF40" s="8">
        <v>40753</v>
      </c>
      <c r="DG40" s="8">
        <v>40724</v>
      </c>
    </row>
    <row r="41" spans="1:111" x14ac:dyDescent="0.2">
      <c r="A41" t="e">
        <f ca="1">_xll.BFieldInfo($B$41)</f>
        <v>#NAME?</v>
      </c>
      <c r="B41" t="s">
        <v>107</v>
      </c>
      <c r="C41">
        <v>264.64</v>
      </c>
      <c r="D41">
        <v>264.76</v>
      </c>
      <c r="E41">
        <v>254.56</v>
      </c>
      <c r="F41">
        <v>252.06</v>
      </c>
      <c r="G41">
        <v>249.56</v>
      </c>
      <c r="H41">
        <v>290.17</v>
      </c>
      <c r="I41">
        <v>286.45</v>
      </c>
      <c r="J41">
        <v>290.05</v>
      </c>
      <c r="K41">
        <v>280.63</v>
      </c>
      <c r="L41">
        <v>259.69</v>
      </c>
      <c r="M41">
        <v>262.94</v>
      </c>
      <c r="N41">
        <v>267.83</v>
      </c>
      <c r="O41">
        <v>252.82</v>
      </c>
      <c r="P41">
        <v>245.73</v>
      </c>
      <c r="Q41">
        <v>255.73</v>
      </c>
      <c r="R41">
        <v>240.14</v>
      </c>
      <c r="S41">
        <v>257.36</v>
      </c>
      <c r="T41">
        <v>240.71</v>
      </c>
      <c r="U41">
        <v>222.11</v>
      </c>
      <c r="V41">
        <v>228.16</v>
      </c>
      <c r="W41">
        <v>242.3</v>
      </c>
      <c r="X41">
        <v>279.04000000000002</v>
      </c>
      <c r="Y41">
        <v>263.75</v>
      </c>
      <c r="Z41">
        <v>263.29000000000002</v>
      </c>
      <c r="AA41">
        <v>243.67</v>
      </c>
      <c r="AB41">
        <v>237.51</v>
      </c>
      <c r="AC41">
        <v>234.55</v>
      </c>
      <c r="AD41">
        <v>235</v>
      </c>
      <c r="AE41">
        <v>247.9</v>
      </c>
      <c r="AF41">
        <v>261.10000000000002</v>
      </c>
      <c r="AG41">
        <v>250.92</v>
      </c>
      <c r="AH41">
        <v>248.57</v>
      </c>
      <c r="AI41">
        <v>252.93</v>
      </c>
      <c r="AJ41">
        <v>239.29</v>
      </c>
      <c r="AK41">
        <v>229.78</v>
      </c>
      <c r="AL41">
        <v>233.36</v>
      </c>
      <c r="AM41">
        <v>226.98</v>
      </c>
      <c r="AN41">
        <v>232.35</v>
      </c>
      <c r="AO41">
        <v>227.43</v>
      </c>
      <c r="AP41">
        <v>216.8</v>
      </c>
      <c r="AQ41">
        <v>211.75</v>
      </c>
      <c r="AR41">
        <v>204.99</v>
      </c>
      <c r="AS41">
        <v>195.83</v>
      </c>
      <c r="AT41">
        <v>196.92</v>
      </c>
      <c r="AU41">
        <v>200.52</v>
      </c>
      <c r="AV41">
        <v>198.66</v>
      </c>
      <c r="AW41">
        <v>201.83</v>
      </c>
      <c r="AX41">
        <v>202.7</v>
      </c>
      <c r="AY41">
        <v>191.9</v>
      </c>
      <c r="AZ41">
        <v>200.74</v>
      </c>
      <c r="BA41">
        <v>190.49</v>
      </c>
      <c r="BB41">
        <v>193.32</v>
      </c>
      <c r="BC41">
        <v>179.81</v>
      </c>
      <c r="BD41">
        <v>167.9</v>
      </c>
      <c r="BE41">
        <v>180.35</v>
      </c>
      <c r="BF41">
        <v>181.75</v>
      </c>
      <c r="BG41">
        <v>172.41</v>
      </c>
      <c r="BH41">
        <v>150.29</v>
      </c>
      <c r="BI41">
        <v>159.19999999999999</v>
      </c>
      <c r="BJ41">
        <v>167.15</v>
      </c>
      <c r="BK41">
        <v>164.14</v>
      </c>
      <c r="BL41">
        <v>176.81</v>
      </c>
      <c r="BM41">
        <v>170.9</v>
      </c>
      <c r="BN41">
        <v>173.7</v>
      </c>
      <c r="BO41">
        <v>165.61</v>
      </c>
      <c r="BP41">
        <v>143.82</v>
      </c>
      <c r="BQ41">
        <v>151.61000000000001</v>
      </c>
      <c r="BR41">
        <v>145.08000000000001</v>
      </c>
      <c r="BS41">
        <v>141.5</v>
      </c>
      <c r="BT41">
        <v>136.44999999999999</v>
      </c>
      <c r="BU41">
        <v>139.71</v>
      </c>
      <c r="BV41">
        <v>143.29</v>
      </c>
      <c r="BW41">
        <v>141.91999999999999</v>
      </c>
      <c r="BX41">
        <v>145.61000000000001</v>
      </c>
      <c r="BY41">
        <v>143.4</v>
      </c>
      <c r="BZ41">
        <v>137.18</v>
      </c>
      <c r="CA41">
        <v>136.49</v>
      </c>
      <c r="CB41">
        <v>136.07</v>
      </c>
      <c r="CC41">
        <v>135.87</v>
      </c>
      <c r="CD41">
        <v>129.35</v>
      </c>
      <c r="CE41">
        <v>133.18</v>
      </c>
      <c r="CF41">
        <v>140.52000000000001</v>
      </c>
      <c r="CG41">
        <v>132.76</v>
      </c>
      <c r="CH41">
        <v>137.11000000000001</v>
      </c>
      <c r="CI41">
        <v>136.18</v>
      </c>
      <c r="CJ41">
        <v>144.66</v>
      </c>
      <c r="CK41">
        <v>144.25</v>
      </c>
      <c r="CL41">
        <v>143.94</v>
      </c>
      <c r="CM41">
        <v>147.91</v>
      </c>
      <c r="CN41">
        <v>137.52000000000001</v>
      </c>
      <c r="CO41">
        <v>134.46</v>
      </c>
      <c r="CP41">
        <v>132.43</v>
      </c>
      <c r="CQ41">
        <v>124.99</v>
      </c>
      <c r="CR41">
        <v>117.76</v>
      </c>
      <c r="CS41">
        <v>114.6</v>
      </c>
      <c r="CT41">
        <v>116.43</v>
      </c>
      <c r="CU41">
        <v>107.78</v>
      </c>
      <c r="CV41">
        <v>109.41</v>
      </c>
      <c r="CW41">
        <v>119.59</v>
      </c>
      <c r="CX41">
        <v>110.63</v>
      </c>
      <c r="CY41">
        <v>111.5</v>
      </c>
      <c r="CZ41">
        <v>106.9</v>
      </c>
      <c r="DA41">
        <v>109.4</v>
      </c>
      <c r="DB41">
        <v>109.2</v>
      </c>
      <c r="DC41">
        <v>103.2</v>
      </c>
      <c r="DD41">
        <v>97.05</v>
      </c>
      <c r="DE41">
        <v>95.75</v>
      </c>
      <c r="DF41">
        <v>92.9</v>
      </c>
      <c r="DG41">
        <v>102.2</v>
      </c>
    </row>
    <row r="43" spans="1:111" x14ac:dyDescent="0.2">
      <c r="A43" t="s">
        <v>16</v>
      </c>
      <c r="B43" t="s">
        <v>106</v>
      </c>
      <c r="C43" s="8" t="e">
        <f ca="1">_xll.BDH($A$43,$B$44,$B$1,$B$2,"Dir=H","Per=M","Days=A","Dts=S","Sort=R","cols=109;rows=2")</f>
        <v>#NAME?</v>
      </c>
      <c r="D43" s="8">
        <v>43980</v>
      </c>
      <c r="E43" s="8">
        <v>43951</v>
      </c>
      <c r="F43" s="8">
        <v>43921</v>
      </c>
      <c r="G43" s="8">
        <v>43889</v>
      </c>
      <c r="H43" s="8">
        <v>43861</v>
      </c>
      <c r="I43" s="8">
        <v>43830</v>
      </c>
      <c r="J43" s="8">
        <v>43798</v>
      </c>
      <c r="K43" s="8">
        <v>43769</v>
      </c>
      <c r="L43" s="8">
        <v>43738</v>
      </c>
      <c r="M43" s="8">
        <v>43707</v>
      </c>
      <c r="N43" s="8">
        <v>43677</v>
      </c>
      <c r="O43" s="8">
        <v>43644</v>
      </c>
      <c r="P43" s="8">
        <v>43616</v>
      </c>
      <c r="Q43" s="8">
        <v>43585</v>
      </c>
      <c r="R43" s="8">
        <v>43553</v>
      </c>
      <c r="S43" s="8">
        <v>43524</v>
      </c>
      <c r="T43" s="8">
        <v>43496</v>
      </c>
      <c r="U43" s="8">
        <v>43465</v>
      </c>
      <c r="V43" s="8">
        <v>43434</v>
      </c>
      <c r="W43" s="8">
        <v>43404</v>
      </c>
      <c r="X43" s="8">
        <v>43371</v>
      </c>
      <c r="Y43" s="8">
        <v>43343</v>
      </c>
      <c r="Z43" s="8">
        <v>43312</v>
      </c>
      <c r="AA43" s="8">
        <v>43280</v>
      </c>
      <c r="AB43" s="8">
        <v>43251</v>
      </c>
      <c r="AC43" s="8">
        <v>43220</v>
      </c>
      <c r="AD43" s="8">
        <v>43189</v>
      </c>
      <c r="AE43" s="8">
        <v>43159</v>
      </c>
      <c r="AF43" s="8">
        <v>43131</v>
      </c>
      <c r="AG43" s="8">
        <v>43098</v>
      </c>
      <c r="AH43" s="8">
        <v>43069</v>
      </c>
      <c r="AI43" s="8">
        <v>43039</v>
      </c>
      <c r="AJ43" s="8">
        <v>43007</v>
      </c>
      <c r="AK43" s="8">
        <v>42978</v>
      </c>
      <c r="AL43" s="8">
        <v>42947</v>
      </c>
      <c r="AM43" s="8">
        <v>42916</v>
      </c>
      <c r="AN43" s="8">
        <v>42886</v>
      </c>
      <c r="AO43" s="8">
        <v>42853</v>
      </c>
      <c r="AP43" s="8">
        <v>42825</v>
      </c>
      <c r="AQ43" s="8">
        <v>42794</v>
      </c>
      <c r="AR43" s="8">
        <v>42766</v>
      </c>
      <c r="AS43" s="8">
        <v>42734</v>
      </c>
      <c r="AT43" s="8">
        <v>42704</v>
      </c>
      <c r="AU43" s="8">
        <v>42674</v>
      </c>
      <c r="AV43" s="8">
        <v>42643</v>
      </c>
      <c r="AW43" s="8">
        <v>42613</v>
      </c>
      <c r="AX43" s="8">
        <v>42580</v>
      </c>
      <c r="AY43" s="8">
        <v>42551</v>
      </c>
      <c r="AZ43" s="8">
        <v>42521</v>
      </c>
      <c r="BA43" s="8">
        <v>42489</v>
      </c>
      <c r="BB43" s="8">
        <v>42460</v>
      </c>
      <c r="BC43" s="8">
        <v>42429</v>
      </c>
      <c r="BD43" s="8">
        <v>42398</v>
      </c>
      <c r="BE43" s="8">
        <v>42369</v>
      </c>
      <c r="BF43" s="8">
        <v>42338</v>
      </c>
      <c r="BG43" s="8">
        <v>42307</v>
      </c>
      <c r="BH43" s="8">
        <v>42277</v>
      </c>
      <c r="BI43" s="8">
        <v>42247</v>
      </c>
      <c r="BJ43" s="8">
        <v>42216</v>
      </c>
      <c r="BK43" s="8">
        <v>42185</v>
      </c>
      <c r="BL43" s="8">
        <v>42153</v>
      </c>
      <c r="BM43" s="8">
        <v>42124</v>
      </c>
      <c r="BN43" s="8">
        <v>42094</v>
      </c>
      <c r="BO43" s="8">
        <v>42062</v>
      </c>
      <c r="BP43" s="8">
        <v>42034</v>
      </c>
      <c r="BQ43" s="8">
        <v>42004</v>
      </c>
      <c r="BR43" s="8">
        <v>41971</v>
      </c>
      <c r="BS43" s="8">
        <v>41943</v>
      </c>
      <c r="BT43" s="8">
        <v>41912</v>
      </c>
      <c r="BU43" s="8">
        <v>41880</v>
      </c>
      <c r="BV43" s="8">
        <v>41851</v>
      </c>
      <c r="BW43" s="8">
        <v>41820</v>
      </c>
      <c r="BX43" s="8">
        <v>41789</v>
      </c>
      <c r="BY43" s="8">
        <v>41759</v>
      </c>
      <c r="BZ43" s="8">
        <v>41729</v>
      </c>
      <c r="CA43" s="8">
        <v>41698</v>
      </c>
      <c r="CB43" s="8">
        <v>41670</v>
      </c>
      <c r="CC43" s="8">
        <v>41639</v>
      </c>
      <c r="CD43" s="8">
        <v>41607</v>
      </c>
      <c r="CE43" s="8">
        <v>41578</v>
      </c>
      <c r="CF43" s="8">
        <v>41547</v>
      </c>
      <c r="CG43" s="8">
        <v>41516</v>
      </c>
      <c r="CH43" s="8">
        <v>41486</v>
      </c>
      <c r="CI43" s="8">
        <v>41453</v>
      </c>
      <c r="CJ43" s="8">
        <v>41425</v>
      </c>
      <c r="CK43" s="8">
        <v>41394</v>
      </c>
      <c r="CL43" s="8">
        <v>41362</v>
      </c>
      <c r="CM43" s="8">
        <v>41333</v>
      </c>
      <c r="CN43" s="8">
        <v>41305</v>
      </c>
      <c r="CO43" s="8">
        <v>41274</v>
      </c>
      <c r="CP43" s="8">
        <v>41243</v>
      </c>
      <c r="CQ43" s="8">
        <v>41213</v>
      </c>
      <c r="CR43" s="8">
        <v>41180</v>
      </c>
      <c r="CS43" s="8">
        <v>41152</v>
      </c>
      <c r="CT43" s="8">
        <v>41121</v>
      </c>
      <c r="CU43" s="8">
        <v>41089</v>
      </c>
      <c r="CV43" s="8">
        <v>41060</v>
      </c>
      <c r="CW43" s="8">
        <v>41029</v>
      </c>
      <c r="CX43" s="8">
        <v>40998</v>
      </c>
      <c r="CY43" s="8">
        <v>40968</v>
      </c>
      <c r="CZ43" s="8">
        <v>40939</v>
      </c>
      <c r="DA43" s="8">
        <v>40907</v>
      </c>
      <c r="DB43" s="8">
        <v>40877</v>
      </c>
      <c r="DC43" s="8">
        <v>40847</v>
      </c>
      <c r="DD43" s="8">
        <v>40816</v>
      </c>
      <c r="DE43" s="8">
        <v>40786</v>
      </c>
      <c r="DF43" s="8">
        <v>40753</v>
      </c>
      <c r="DG43" s="8">
        <v>40724</v>
      </c>
    </row>
    <row r="44" spans="1:111" x14ac:dyDescent="0.2">
      <c r="A44" t="e">
        <f ca="1">_xll.BFieldInfo($B$44)</f>
        <v>#NAME?</v>
      </c>
      <c r="B44" t="s">
        <v>107</v>
      </c>
      <c r="C44">
        <v>223.65899999999999</v>
      </c>
      <c r="D44">
        <v>195.70500000000001</v>
      </c>
      <c r="E44">
        <v>192.15199999999999</v>
      </c>
      <c r="F44">
        <v>161.71600000000001</v>
      </c>
      <c r="G44">
        <v>252.45</v>
      </c>
      <c r="H44">
        <v>290.64499999999998</v>
      </c>
      <c r="I44">
        <v>307.43099999999998</v>
      </c>
      <c r="J44">
        <v>318.59899999999999</v>
      </c>
      <c r="K44">
        <v>303.904</v>
      </c>
      <c r="L44">
        <v>319.70999999999998</v>
      </c>
      <c r="M44">
        <v>299.37099999999998</v>
      </c>
      <c r="N44">
        <v>336.64299999999997</v>
      </c>
      <c r="O44">
        <v>345.36</v>
      </c>
      <c r="P44">
        <v>321.73399999999998</v>
      </c>
      <c r="Q44">
        <v>384.52699999999999</v>
      </c>
      <c r="R44">
        <v>392.25200000000001</v>
      </c>
      <c r="S44">
        <v>374.98</v>
      </c>
      <c r="T44">
        <v>381.76499999999999</v>
      </c>
      <c r="U44">
        <v>359.43599999999998</v>
      </c>
      <c r="V44">
        <v>357.95499999999998</v>
      </c>
      <c r="W44">
        <v>393.36200000000002</v>
      </c>
      <c r="X44">
        <v>409.21499999999997</v>
      </c>
      <c r="Y44">
        <v>377.233</v>
      </c>
      <c r="Z44">
        <v>402.43799999999999</v>
      </c>
      <c r="AA44">
        <v>435.524</v>
      </c>
      <c r="AB44">
        <v>447.61500000000001</v>
      </c>
      <c r="AC44">
        <v>421.92899999999997</v>
      </c>
      <c r="AD44">
        <v>417.55799999999999</v>
      </c>
      <c r="AE44">
        <v>455.97399999999999</v>
      </c>
      <c r="AF44">
        <v>476.45</v>
      </c>
      <c r="AG44">
        <v>460.28199999999998</v>
      </c>
      <c r="AH44">
        <v>400.79899999999998</v>
      </c>
      <c r="AI44">
        <v>428.416</v>
      </c>
      <c r="AJ44">
        <v>403.63099999999997</v>
      </c>
      <c r="AK44">
        <v>421.22399999999999</v>
      </c>
      <c r="AL44">
        <v>391.52199999999999</v>
      </c>
      <c r="AM44">
        <v>336.51100000000002</v>
      </c>
      <c r="AN44">
        <v>334.05</v>
      </c>
      <c r="AO44">
        <v>352.48200000000003</v>
      </c>
      <c r="AP44">
        <v>363.51</v>
      </c>
      <c r="AQ44">
        <v>373.84100000000001</v>
      </c>
      <c r="AR44">
        <v>378.94799999999998</v>
      </c>
      <c r="AS44">
        <v>321.952</v>
      </c>
      <c r="AT44">
        <v>324.21600000000001</v>
      </c>
      <c r="AU44">
        <v>290.20400000000001</v>
      </c>
      <c r="AV44">
        <v>246.267</v>
      </c>
      <c r="AW44">
        <v>202.04</v>
      </c>
      <c r="AX44">
        <v>216.78200000000001</v>
      </c>
      <c r="AY44">
        <v>177.43100000000001</v>
      </c>
      <c r="AZ44">
        <v>152.18299999999999</v>
      </c>
      <c r="BA44">
        <v>189.09700000000001</v>
      </c>
      <c r="BB44">
        <v>182.596</v>
      </c>
      <c r="BC44">
        <v>154.679</v>
      </c>
      <c r="BD44">
        <v>103.87</v>
      </c>
      <c r="BE44">
        <v>105.03100000000001</v>
      </c>
      <c r="BF44">
        <v>112.26300000000001</v>
      </c>
      <c r="BG44">
        <v>130.59200000000001</v>
      </c>
      <c r="BH44">
        <v>106.273</v>
      </c>
      <c r="BI44">
        <v>167.25800000000001</v>
      </c>
      <c r="BJ44">
        <v>234.59</v>
      </c>
      <c r="BK44">
        <v>287.93700000000001</v>
      </c>
      <c r="BL44">
        <v>324.76</v>
      </c>
      <c r="BM44">
        <v>348.13499999999999</v>
      </c>
      <c r="BN44">
        <v>312.596</v>
      </c>
      <c r="BO44">
        <v>328.286</v>
      </c>
      <c r="BP44">
        <v>272.14100000000002</v>
      </c>
      <c r="BQ44">
        <v>326.70100000000002</v>
      </c>
      <c r="BR44">
        <v>350.31799999999998</v>
      </c>
      <c r="BS44">
        <v>349.77100000000002</v>
      </c>
      <c r="BT44">
        <v>375.24700000000001</v>
      </c>
      <c r="BU44">
        <v>392.36900000000003</v>
      </c>
      <c r="BV44">
        <v>389.82499999999999</v>
      </c>
      <c r="BW44">
        <v>352.47199999999998</v>
      </c>
      <c r="BX44">
        <v>350.09</v>
      </c>
      <c r="BY44">
        <v>338.00799999999998</v>
      </c>
      <c r="BZ44">
        <v>327.714</v>
      </c>
      <c r="CA44">
        <v>349.36399999999998</v>
      </c>
      <c r="CB44">
        <v>342.25299999999999</v>
      </c>
      <c r="CC44">
        <v>331.85300000000001</v>
      </c>
      <c r="CD44">
        <v>328.82799999999997</v>
      </c>
      <c r="CE44">
        <v>360.82499999999999</v>
      </c>
      <c r="CF44">
        <v>357.32299999999998</v>
      </c>
      <c r="CG44">
        <v>323.89400000000001</v>
      </c>
      <c r="CH44">
        <v>291.24299999999999</v>
      </c>
      <c r="CI44">
        <v>285.62799999999999</v>
      </c>
      <c r="CJ44">
        <v>339.101</v>
      </c>
      <c r="CK44">
        <v>326.25700000000001</v>
      </c>
      <c r="CL44">
        <v>366.55700000000002</v>
      </c>
      <c r="CM44">
        <v>398.87900000000002</v>
      </c>
      <c r="CN44">
        <v>405.00299999999999</v>
      </c>
      <c r="CO44">
        <v>361.61599999999999</v>
      </c>
      <c r="CP44">
        <v>355.64499999999998</v>
      </c>
      <c r="CQ44">
        <v>353.12400000000002</v>
      </c>
      <c r="CR44">
        <v>353.17500000000001</v>
      </c>
      <c r="CS44">
        <v>396.35700000000003</v>
      </c>
      <c r="CT44">
        <v>326.529</v>
      </c>
      <c r="CU44">
        <v>301.43900000000002</v>
      </c>
      <c r="CV44">
        <v>347.28399999999999</v>
      </c>
      <c r="CW44">
        <v>426.71</v>
      </c>
      <c r="CX44">
        <v>390.416</v>
      </c>
      <c r="CY44">
        <v>433.12700000000001</v>
      </c>
      <c r="CZ44">
        <v>412.27199999999999</v>
      </c>
      <c r="DA44">
        <v>393.02199999999999</v>
      </c>
      <c r="DB44">
        <v>399.53899999999999</v>
      </c>
      <c r="DC44">
        <v>439.142</v>
      </c>
      <c r="DD44">
        <v>403.95100000000002</v>
      </c>
      <c r="DE44">
        <v>419.31099999999998</v>
      </c>
      <c r="DF44">
        <v>473.286</v>
      </c>
      <c r="DG44">
        <v>488.50799999999998</v>
      </c>
    </row>
    <row r="46" spans="1:111" x14ac:dyDescent="0.2">
      <c r="A46" t="s">
        <v>18</v>
      </c>
      <c r="B46" t="s">
        <v>106</v>
      </c>
      <c r="C46" s="8" t="e">
        <f ca="1">_xll.BDH($A$46,$B$47,$B$1,$B$2,"Dir=H","Per=M","Days=A","Dts=S","Sort=R","cols=109;rows=2")</f>
        <v>#NAME?</v>
      </c>
      <c r="D46" s="8">
        <v>43980</v>
      </c>
      <c r="E46" s="8">
        <v>43951</v>
      </c>
      <c r="F46" s="8">
        <v>43921</v>
      </c>
      <c r="G46" s="8">
        <v>43889</v>
      </c>
      <c r="H46" s="8">
        <v>43861</v>
      </c>
      <c r="I46" s="8">
        <v>43830</v>
      </c>
      <c r="J46" s="8">
        <v>43798</v>
      </c>
      <c r="K46" s="8">
        <v>43769</v>
      </c>
      <c r="L46" s="8">
        <v>43738</v>
      </c>
      <c r="M46" s="8">
        <v>43707</v>
      </c>
      <c r="N46" s="8">
        <v>43677</v>
      </c>
      <c r="O46" s="8">
        <v>43644</v>
      </c>
      <c r="P46" s="8">
        <v>43616</v>
      </c>
      <c r="Q46" s="8">
        <v>43585</v>
      </c>
      <c r="R46" s="8">
        <v>43553</v>
      </c>
      <c r="S46" s="8">
        <v>43524</v>
      </c>
      <c r="T46" s="8">
        <v>43496</v>
      </c>
      <c r="U46" s="8">
        <v>43465</v>
      </c>
      <c r="V46" s="8">
        <v>43434</v>
      </c>
      <c r="W46" s="8">
        <v>43404</v>
      </c>
      <c r="X46" s="8">
        <v>43371</v>
      </c>
      <c r="Y46" s="8">
        <v>43343</v>
      </c>
      <c r="Z46" s="8">
        <v>43312</v>
      </c>
      <c r="AA46" s="8">
        <v>43280</v>
      </c>
      <c r="AB46" s="8">
        <v>43251</v>
      </c>
      <c r="AC46" s="8">
        <v>43220</v>
      </c>
      <c r="AD46" s="8">
        <v>43189</v>
      </c>
      <c r="AE46" s="8">
        <v>43159</v>
      </c>
      <c r="AF46" s="8">
        <v>43131</v>
      </c>
      <c r="AG46" s="8">
        <v>43098</v>
      </c>
      <c r="AH46" s="8">
        <v>43069</v>
      </c>
      <c r="AI46" s="8">
        <v>43039</v>
      </c>
      <c r="AJ46" s="8">
        <v>43007</v>
      </c>
      <c r="AK46" s="8">
        <v>42978</v>
      </c>
      <c r="AL46" s="8">
        <v>42947</v>
      </c>
      <c r="AM46" s="8">
        <v>42916</v>
      </c>
      <c r="AN46" s="8">
        <v>42886</v>
      </c>
      <c r="AO46" s="8">
        <v>42853</v>
      </c>
      <c r="AP46" s="8">
        <v>42825</v>
      </c>
      <c r="AQ46" s="8">
        <v>42794</v>
      </c>
      <c r="AR46" s="8">
        <v>42766</v>
      </c>
      <c r="AS46" s="8">
        <v>42734</v>
      </c>
      <c r="AT46" s="8">
        <v>42704</v>
      </c>
      <c r="AU46" s="8">
        <v>42674</v>
      </c>
      <c r="AV46" s="8">
        <v>42643</v>
      </c>
      <c r="AW46" s="8">
        <v>42613</v>
      </c>
      <c r="AX46" s="8">
        <v>42580</v>
      </c>
      <c r="AY46" s="8">
        <v>42551</v>
      </c>
      <c r="AZ46" s="8">
        <v>42521</v>
      </c>
      <c r="BA46" s="8">
        <v>42489</v>
      </c>
      <c r="BB46" s="8">
        <v>42460</v>
      </c>
      <c r="BC46" s="8">
        <v>42429</v>
      </c>
      <c r="BD46" s="8">
        <v>42398</v>
      </c>
      <c r="BE46" s="8">
        <v>42369</v>
      </c>
      <c r="BF46" s="8">
        <v>42338</v>
      </c>
      <c r="BG46" s="8">
        <v>42307</v>
      </c>
      <c r="BH46" s="8">
        <v>42277</v>
      </c>
      <c r="BI46" s="8">
        <v>42247</v>
      </c>
      <c r="BJ46" s="8">
        <v>42216</v>
      </c>
      <c r="BK46" s="8">
        <v>42185</v>
      </c>
      <c r="BL46" s="8">
        <v>42153</v>
      </c>
      <c r="BM46" s="8">
        <v>42124</v>
      </c>
      <c r="BN46" s="8">
        <v>42094</v>
      </c>
      <c r="BO46" s="8">
        <v>42062</v>
      </c>
      <c r="BP46" s="8">
        <v>42034</v>
      </c>
      <c r="BQ46" s="8">
        <v>42004</v>
      </c>
      <c r="BR46" s="8">
        <v>41971</v>
      </c>
      <c r="BS46" s="8">
        <v>41943</v>
      </c>
      <c r="BT46" s="8">
        <v>41912</v>
      </c>
      <c r="BU46" s="8">
        <v>41880</v>
      </c>
      <c r="BV46" s="8">
        <v>41851</v>
      </c>
      <c r="BW46" s="8">
        <v>41820</v>
      </c>
      <c r="BX46" s="8">
        <v>41789</v>
      </c>
      <c r="BY46" s="8">
        <v>41759</v>
      </c>
      <c r="BZ46" s="8">
        <v>41729</v>
      </c>
      <c r="CA46" s="8">
        <v>41698</v>
      </c>
      <c r="CB46" s="8">
        <v>41670</v>
      </c>
      <c r="CC46" s="8">
        <v>41639</v>
      </c>
      <c r="CD46" s="8">
        <v>41607</v>
      </c>
      <c r="CE46" s="8">
        <v>41578</v>
      </c>
      <c r="CF46" s="8">
        <v>41547</v>
      </c>
      <c r="CG46" s="8">
        <v>41516</v>
      </c>
      <c r="CH46" s="8">
        <v>41486</v>
      </c>
      <c r="CI46" s="8">
        <v>41453</v>
      </c>
      <c r="CJ46" s="8">
        <v>41425</v>
      </c>
      <c r="CK46" s="8">
        <v>41394</v>
      </c>
      <c r="CL46" s="8">
        <v>41362</v>
      </c>
      <c r="CM46" s="8">
        <v>41333</v>
      </c>
      <c r="CN46" s="8">
        <v>41305</v>
      </c>
      <c r="CO46" s="8">
        <v>41274</v>
      </c>
      <c r="CP46" s="8">
        <v>41243</v>
      </c>
      <c r="CQ46" s="8">
        <v>41213</v>
      </c>
      <c r="CR46" s="8">
        <v>41180</v>
      </c>
      <c r="CS46" s="8">
        <v>41152</v>
      </c>
      <c r="CT46" s="8">
        <v>41121</v>
      </c>
      <c r="CU46" s="8">
        <v>41089</v>
      </c>
      <c r="CV46" s="8">
        <v>41060</v>
      </c>
      <c r="CW46" s="8">
        <v>41029</v>
      </c>
      <c r="CX46" s="8">
        <v>40998</v>
      </c>
      <c r="CY46" s="8">
        <v>40968</v>
      </c>
      <c r="CZ46" s="8">
        <v>40939</v>
      </c>
      <c r="DA46" s="8">
        <v>40907</v>
      </c>
      <c r="DB46" s="8">
        <v>40877</v>
      </c>
      <c r="DC46" s="8">
        <v>40847</v>
      </c>
      <c r="DD46" s="8">
        <v>40816</v>
      </c>
      <c r="DE46" s="8">
        <v>40786</v>
      </c>
      <c r="DF46" s="8">
        <v>40753</v>
      </c>
      <c r="DG46" s="8">
        <v>40724</v>
      </c>
    </row>
    <row r="47" spans="1:111" x14ac:dyDescent="0.2">
      <c r="A47" t="e">
        <f ca="1">_xll.BFieldInfo($B$47)</f>
        <v>#NAME?</v>
      </c>
      <c r="B47" t="s">
        <v>107</v>
      </c>
      <c r="C47">
        <v>756.86</v>
      </c>
      <c r="D47">
        <v>762.81</v>
      </c>
      <c r="E47">
        <v>765.86</v>
      </c>
      <c r="F47">
        <v>761.7</v>
      </c>
      <c r="G47">
        <v>752.03</v>
      </c>
      <c r="H47">
        <v>775.46</v>
      </c>
      <c r="I47">
        <v>750.57</v>
      </c>
      <c r="J47">
        <v>757.89</v>
      </c>
      <c r="K47">
        <v>737.98</v>
      </c>
      <c r="L47">
        <v>720.84</v>
      </c>
      <c r="M47">
        <v>723.48</v>
      </c>
      <c r="N47">
        <v>706.49</v>
      </c>
      <c r="O47">
        <v>717.62</v>
      </c>
      <c r="P47">
        <v>702.25</v>
      </c>
      <c r="Q47">
        <v>695.07</v>
      </c>
      <c r="R47">
        <v>680.84</v>
      </c>
      <c r="S47">
        <v>646.03</v>
      </c>
      <c r="T47">
        <v>665.47</v>
      </c>
      <c r="U47">
        <v>656.66</v>
      </c>
      <c r="V47">
        <v>670.08</v>
      </c>
      <c r="W47">
        <v>645.04999999999995</v>
      </c>
      <c r="X47">
        <v>622.69000000000005</v>
      </c>
      <c r="Y47">
        <v>605.21</v>
      </c>
      <c r="Z47">
        <v>650.51</v>
      </c>
      <c r="AA47">
        <v>619.61</v>
      </c>
      <c r="AB47">
        <v>614.58000000000004</v>
      </c>
      <c r="AC47">
        <v>666.86</v>
      </c>
      <c r="AD47">
        <v>631.30999999999995</v>
      </c>
      <c r="AE47">
        <v>682.5</v>
      </c>
      <c r="AF47">
        <v>677.7</v>
      </c>
      <c r="AG47">
        <v>691.17</v>
      </c>
      <c r="AH47">
        <v>691.83</v>
      </c>
      <c r="AI47">
        <v>671.84</v>
      </c>
      <c r="AJ47">
        <v>661.44</v>
      </c>
      <c r="AK47">
        <v>644.64</v>
      </c>
      <c r="AL47">
        <v>630.11</v>
      </c>
      <c r="AM47">
        <v>616.78</v>
      </c>
      <c r="AN47">
        <v>619.04999999999995</v>
      </c>
      <c r="AO47">
        <v>578.53</v>
      </c>
      <c r="AP47">
        <v>586.52</v>
      </c>
      <c r="AQ47">
        <v>561.27</v>
      </c>
      <c r="AR47">
        <v>552.13</v>
      </c>
      <c r="AS47">
        <v>578.91</v>
      </c>
      <c r="AT47">
        <v>551.49</v>
      </c>
      <c r="AU47">
        <v>574.59</v>
      </c>
      <c r="AV47">
        <v>586.02</v>
      </c>
      <c r="AW47">
        <v>596.41999999999996</v>
      </c>
      <c r="AX47">
        <v>605.55999999999995</v>
      </c>
      <c r="AY47">
        <v>612.66999999999996</v>
      </c>
      <c r="AZ47">
        <v>601.12</v>
      </c>
      <c r="BA47">
        <v>617.49</v>
      </c>
      <c r="BB47">
        <v>635.37</v>
      </c>
      <c r="BC47">
        <v>594.88</v>
      </c>
      <c r="BD47">
        <v>617.13</v>
      </c>
      <c r="BE47">
        <v>611.66</v>
      </c>
      <c r="BF47">
        <v>616.52</v>
      </c>
      <c r="BG47">
        <v>620.16999999999996</v>
      </c>
      <c r="BH47">
        <v>591.23</v>
      </c>
      <c r="BI47">
        <v>635.37</v>
      </c>
      <c r="BJ47">
        <v>683.4</v>
      </c>
      <c r="BK47">
        <v>637.19000000000005</v>
      </c>
      <c r="BL47">
        <v>662.12</v>
      </c>
      <c r="BM47">
        <v>677.32</v>
      </c>
      <c r="BN47">
        <v>660.02</v>
      </c>
      <c r="BO47">
        <v>638.97</v>
      </c>
      <c r="BP47">
        <v>630.79</v>
      </c>
      <c r="BQ47">
        <v>610.91</v>
      </c>
      <c r="BR47">
        <v>685.74</v>
      </c>
      <c r="BS47">
        <v>662.36</v>
      </c>
      <c r="BT47">
        <v>634.29999999999995</v>
      </c>
      <c r="BU47">
        <v>623.19000000000005</v>
      </c>
      <c r="BV47">
        <v>590.45000000000005</v>
      </c>
      <c r="BW47">
        <v>602.73</v>
      </c>
      <c r="BX47">
        <v>623.77</v>
      </c>
      <c r="BY47">
        <v>625.53</v>
      </c>
      <c r="BZ47">
        <v>608.89</v>
      </c>
      <c r="CA47">
        <v>584.22</v>
      </c>
      <c r="CB47">
        <v>559.22</v>
      </c>
      <c r="CC47">
        <v>528.04999999999995</v>
      </c>
      <c r="CD47">
        <v>519.41</v>
      </c>
      <c r="CE47">
        <v>519.29999999999995</v>
      </c>
      <c r="CF47">
        <v>487.34</v>
      </c>
      <c r="CG47">
        <v>472.76</v>
      </c>
      <c r="CH47">
        <v>463.68</v>
      </c>
      <c r="CI47">
        <v>463.79</v>
      </c>
      <c r="CJ47">
        <v>458.86</v>
      </c>
      <c r="CK47">
        <v>490.93</v>
      </c>
      <c r="CL47">
        <v>467.62</v>
      </c>
      <c r="CM47">
        <v>453.99</v>
      </c>
      <c r="CN47">
        <v>429.61</v>
      </c>
      <c r="CO47">
        <v>419.28</v>
      </c>
      <c r="CP47">
        <v>415.45</v>
      </c>
      <c r="CQ47">
        <v>411.93</v>
      </c>
      <c r="CR47">
        <v>402.46</v>
      </c>
      <c r="CS47">
        <v>408.21</v>
      </c>
      <c r="CT47">
        <v>416.73</v>
      </c>
      <c r="CU47">
        <v>405.87</v>
      </c>
      <c r="CV47">
        <v>375.63</v>
      </c>
      <c r="CW47">
        <v>359.98</v>
      </c>
      <c r="CX47">
        <v>364.9</v>
      </c>
      <c r="CY47">
        <v>360.4</v>
      </c>
      <c r="CZ47">
        <v>363.3</v>
      </c>
      <c r="DA47">
        <v>355.9</v>
      </c>
      <c r="DB47">
        <v>344</v>
      </c>
      <c r="DC47">
        <v>354.7</v>
      </c>
      <c r="DD47">
        <v>370.8</v>
      </c>
      <c r="DE47">
        <v>361.7</v>
      </c>
      <c r="DF47">
        <v>379.5</v>
      </c>
      <c r="DG47">
        <v>385.5</v>
      </c>
    </row>
    <row r="49" spans="1:111" x14ac:dyDescent="0.2">
      <c r="A49" t="s">
        <v>17</v>
      </c>
      <c r="B49" t="s">
        <v>106</v>
      </c>
      <c r="C49" s="8" t="e">
        <f ca="1">_xll.BDH($A$49,$B$50,$B$1,$B$2,"Dir=H","Per=M","Days=A","Dts=S","Sort=R","cols=109;rows=2")</f>
        <v>#NAME?</v>
      </c>
      <c r="D49" s="8">
        <v>43980</v>
      </c>
      <c r="E49" s="8">
        <v>43951</v>
      </c>
      <c r="F49" s="8">
        <v>43921</v>
      </c>
      <c r="G49" s="8">
        <v>43889</v>
      </c>
      <c r="H49" s="8">
        <v>43861</v>
      </c>
      <c r="I49" s="8">
        <v>43830</v>
      </c>
      <c r="J49" s="8">
        <v>43798</v>
      </c>
      <c r="K49" s="8">
        <v>43769</v>
      </c>
      <c r="L49" s="8">
        <v>43738</v>
      </c>
      <c r="M49" s="8">
        <v>43707</v>
      </c>
      <c r="N49" s="8">
        <v>43677</v>
      </c>
      <c r="O49" s="8">
        <v>43644</v>
      </c>
      <c r="P49" s="8">
        <v>43616</v>
      </c>
      <c r="Q49" s="8">
        <v>43585</v>
      </c>
      <c r="R49" s="8">
        <v>43553</v>
      </c>
      <c r="S49" s="8">
        <v>43524</v>
      </c>
      <c r="T49" s="8">
        <v>43496</v>
      </c>
      <c r="U49" s="8">
        <v>43465</v>
      </c>
      <c r="V49" s="8">
        <v>43434</v>
      </c>
      <c r="W49" s="8">
        <v>43404</v>
      </c>
      <c r="X49" s="8">
        <v>43371</v>
      </c>
      <c r="Y49" s="8">
        <v>43343</v>
      </c>
      <c r="Z49" s="8">
        <v>43312</v>
      </c>
      <c r="AA49" s="8">
        <v>43280</v>
      </c>
      <c r="AB49" s="8">
        <v>43251</v>
      </c>
      <c r="AC49" s="8">
        <v>43220</v>
      </c>
      <c r="AD49" s="8">
        <v>43189</v>
      </c>
      <c r="AE49" s="8">
        <v>43159</v>
      </c>
      <c r="AF49" s="8">
        <v>43131</v>
      </c>
      <c r="AG49" s="8">
        <v>43098</v>
      </c>
      <c r="AH49" s="8">
        <v>43069</v>
      </c>
      <c r="AI49" s="8">
        <v>43039</v>
      </c>
      <c r="AJ49" s="8">
        <v>43007</v>
      </c>
      <c r="AK49" s="8">
        <v>42978</v>
      </c>
      <c r="AL49" s="8">
        <v>42947</v>
      </c>
      <c r="AM49" s="8">
        <v>42916</v>
      </c>
      <c r="AN49" s="8">
        <v>42886</v>
      </c>
      <c r="AO49" s="8">
        <v>42853</v>
      </c>
      <c r="AP49" s="8">
        <v>42825</v>
      </c>
      <c r="AQ49" s="8">
        <v>42794</v>
      </c>
      <c r="AR49" s="8">
        <v>42766</v>
      </c>
      <c r="AS49" s="8">
        <v>42734</v>
      </c>
      <c r="AT49" s="8">
        <v>42704</v>
      </c>
      <c r="AU49" s="8">
        <v>42674</v>
      </c>
      <c r="AV49" s="8">
        <v>42643</v>
      </c>
      <c r="AW49" s="8">
        <v>42613</v>
      </c>
      <c r="AX49" s="8">
        <v>42580</v>
      </c>
      <c r="AY49" s="8">
        <v>42551</v>
      </c>
      <c r="AZ49" s="8">
        <v>42521</v>
      </c>
      <c r="BA49" s="8">
        <v>42489</v>
      </c>
      <c r="BB49" s="8">
        <v>42460</v>
      </c>
      <c r="BC49" s="8">
        <v>42429</v>
      </c>
      <c r="BD49" s="8">
        <v>42398</v>
      </c>
      <c r="BE49" s="8">
        <v>42369</v>
      </c>
      <c r="BF49" s="8">
        <v>42338</v>
      </c>
      <c r="BG49" s="8">
        <v>42307</v>
      </c>
      <c r="BH49" s="8">
        <v>42277</v>
      </c>
      <c r="BI49" s="8">
        <v>42247</v>
      </c>
      <c r="BJ49" s="8">
        <v>42216</v>
      </c>
      <c r="BK49" s="8">
        <v>42185</v>
      </c>
      <c r="BL49" s="8">
        <v>42153</v>
      </c>
      <c r="BM49" s="8">
        <v>42124</v>
      </c>
      <c r="BN49" s="8">
        <v>42094</v>
      </c>
      <c r="BO49" s="8">
        <v>42062</v>
      </c>
      <c r="BP49" s="8">
        <v>42034</v>
      </c>
      <c r="BQ49" s="8">
        <v>42004</v>
      </c>
      <c r="BR49" s="8">
        <v>41971</v>
      </c>
      <c r="BS49" s="8">
        <v>41943</v>
      </c>
      <c r="BT49" s="8">
        <v>41912</v>
      </c>
      <c r="BU49" s="8">
        <v>41880</v>
      </c>
      <c r="BV49" s="8">
        <v>41851</v>
      </c>
      <c r="BW49" s="8">
        <v>41820</v>
      </c>
      <c r="BX49" s="8">
        <v>41789</v>
      </c>
      <c r="BY49" s="8">
        <v>41759</v>
      </c>
      <c r="BZ49" s="8">
        <v>41729</v>
      </c>
      <c r="CA49" s="8">
        <v>41698</v>
      </c>
      <c r="CB49" s="8">
        <v>41670</v>
      </c>
      <c r="CC49" s="8">
        <v>41639</v>
      </c>
      <c r="CD49" s="8">
        <v>41607</v>
      </c>
      <c r="CE49" s="8">
        <v>41578</v>
      </c>
      <c r="CF49" s="8">
        <v>41547</v>
      </c>
      <c r="CG49" s="8">
        <v>41516</v>
      </c>
      <c r="CH49" s="8">
        <v>41486</v>
      </c>
      <c r="CI49" s="8">
        <v>41453</v>
      </c>
      <c r="CJ49" s="8">
        <v>41425</v>
      </c>
      <c r="CK49" s="8">
        <v>41394</v>
      </c>
      <c r="CL49" s="8">
        <v>41362</v>
      </c>
      <c r="CM49" s="8">
        <v>41333</v>
      </c>
      <c r="CN49" s="8">
        <v>41305</v>
      </c>
      <c r="CO49" s="8">
        <v>41274</v>
      </c>
      <c r="CP49" s="8">
        <v>41243</v>
      </c>
      <c r="CQ49" s="8">
        <v>41213</v>
      </c>
      <c r="CR49" s="8">
        <v>41180</v>
      </c>
      <c r="CS49" s="8">
        <v>41152</v>
      </c>
      <c r="CT49" s="8">
        <v>41121</v>
      </c>
      <c r="CU49" s="8">
        <v>41089</v>
      </c>
      <c r="CV49" s="8">
        <v>41060</v>
      </c>
      <c r="CW49" s="8">
        <v>41029</v>
      </c>
      <c r="CX49" s="8">
        <v>40998</v>
      </c>
      <c r="CY49" s="8">
        <v>40968</v>
      </c>
      <c r="CZ49" s="8">
        <v>40939</v>
      </c>
      <c r="DA49" s="8">
        <v>40907</v>
      </c>
      <c r="DB49" s="8">
        <v>40877</v>
      </c>
      <c r="DC49" s="8">
        <v>40847</v>
      </c>
      <c r="DD49" s="8">
        <v>40816</v>
      </c>
      <c r="DE49" s="8">
        <v>40786</v>
      </c>
      <c r="DF49" s="8">
        <v>40753</v>
      </c>
      <c r="DG49" s="8">
        <v>40724</v>
      </c>
    </row>
    <row r="50" spans="1:111" x14ac:dyDescent="0.2">
      <c r="A50" t="e">
        <f ca="1">_xll.BFieldInfo($B$50)</f>
        <v>#NAME?</v>
      </c>
      <c r="B50" t="s">
        <v>107</v>
      </c>
      <c r="C50">
        <v>54.31</v>
      </c>
      <c r="D50">
        <v>51.99</v>
      </c>
      <c r="E50">
        <v>49.59</v>
      </c>
      <c r="F50">
        <v>43.79</v>
      </c>
      <c r="G50">
        <v>55.37</v>
      </c>
      <c r="H50">
        <v>60.81</v>
      </c>
      <c r="I50">
        <v>66.510000000000005</v>
      </c>
      <c r="J50">
        <v>63.86</v>
      </c>
      <c r="K50">
        <v>63.02</v>
      </c>
      <c r="L50">
        <v>60.84</v>
      </c>
      <c r="M50">
        <v>57.93</v>
      </c>
      <c r="N50">
        <v>60.63</v>
      </c>
      <c r="O50">
        <v>59.04</v>
      </c>
      <c r="P50">
        <v>59.54</v>
      </c>
      <c r="Q50">
        <v>62.43</v>
      </c>
      <c r="R50">
        <v>58.63</v>
      </c>
      <c r="S50">
        <v>58.88</v>
      </c>
      <c r="T50">
        <v>55.58</v>
      </c>
      <c r="U50">
        <v>48.27</v>
      </c>
      <c r="V50">
        <v>53.38</v>
      </c>
      <c r="W50">
        <v>55.6</v>
      </c>
      <c r="X50">
        <v>57.75</v>
      </c>
      <c r="Y50">
        <v>56.26</v>
      </c>
      <c r="Z50">
        <v>60.36</v>
      </c>
      <c r="AA50">
        <v>57.66</v>
      </c>
      <c r="AB50">
        <v>60.12</v>
      </c>
      <c r="AC50">
        <v>63.57</v>
      </c>
      <c r="AD50">
        <v>60.06</v>
      </c>
      <c r="AE50">
        <v>63.6</v>
      </c>
      <c r="AF50">
        <v>65.459999999999994</v>
      </c>
      <c r="AG50">
        <v>63.1</v>
      </c>
      <c r="AH50">
        <v>61.78</v>
      </c>
      <c r="AI50">
        <v>64.709999999999994</v>
      </c>
      <c r="AJ50">
        <v>65</v>
      </c>
      <c r="AK50">
        <v>64.709999999999994</v>
      </c>
      <c r="AL50">
        <v>66.430000000000007</v>
      </c>
      <c r="AM50">
        <v>63.05</v>
      </c>
      <c r="AN50">
        <v>66.78</v>
      </c>
      <c r="AO50">
        <v>62.49</v>
      </c>
      <c r="AP50">
        <v>65.59</v>
      </c>
      <c r="AQ50">
        <v>63.32</v>
      </c>
      <c r="AR50">
        <v>58.61</v>
      </c>
      <c r="AS50">
        <v>59.45</v>
      </c>
      <c r="AT50">
        <v>59.67</v>
      </c>
      <c r="AU50">
        <v>58.56</v>
      </c>
      <c r="AV50">
        <v>58.17</v>
      </c>
      <c r="AW50">
        <v>57.78</v>
      </c>
      <c r="AX50">
        <v>51.1</v>
      </c>
      <c r="AY50">
        <v>44.92</v>
      </c>
      <c r="AZ50">
        <v>49.53</v>
      </c>
      <c r="BA50">
        <v>52.02</v>
      </c>
      <c r="BB50">
        <v>48.44</v>
      </c>
      <c r="BC50">
        <v>42.38</v>
      </c>
      <c r="BD50">
        <v>45.97</v>
      </c>
      <c r="BE50">
        <v>53.87</v>
      </c>
      <c r="BF50">
        <v>58.9</v>
      </c>
      <c r="BG50">
        <v>59.71</v>
      </c>
      <c r="BH50">
        <v>54.67</v>
      </c>
      <c r="BI50">
        <v>62.73</v>
      </c>
      <c r="BJ50">
        <v>68.64</v>
      </c>
      <c r="BK50">
        <v>70.38</v>
      </c>
      <c r="BL50">
        <v>75.63</v>
      </c>
      <c r="BM50">
        <v>77.11</v>
      </c>
      <c r="BN50">
        <v>72.83</v>
      </c>
      <c r="BO50">
        <v>73.73</v>
      </c>
      <c r="BP50">
        <v>64.61</v>
      </c>
      <c r="BQ50">
        <v>71.53</v>
      </c>
      <c r="BR50">
        <v>71.53</v>
      </c>
      <c r="BS50">
        <v>68.319999999999993</v>
      </c>
      <c r="BT50">
        <v>69.819999999999993</v>
      </c>
      <c r="BU50">
        <v>73.180000000000007</v>
      </c>
      <c r="BV50">
        <v>73.08</v>
      </c>
      <c r="BW50">
        <v>78.14</v>
      </c>
      <c r="BX50">
        <v>78.739999999999995</v>
      </c>
      <c r="BY50">
        <v>79.48</v>
      </c>
      <c r="BZ50">
        <v>72.180000000000007</v>
      </c>
      <c r="CA50">
        <v>70.41</v>
      </c>
      <c r="CB50">
        <v>65.08</v>
      </c>
      <c r="CC50">
        <v>65.819999999999993</v>
      </c>
      <c r="CD50">
        <v>64.84</v>
      </c>
      <c r="CE50">
        <v>66.66</v>
      </c>
      <c r="CF50">
        <v>66.36</v>
      </c>
      <c r="CG50">
        <v>62.27</v>
      </c>
      <c r="CH50">
        <v>65.97</v>
      </c>
      <c r="CI50">
        <v>64.930000000000007</v>
      </c>
      <c r="CJ50">
        <v>73.66</v>
      </c>
      <c r="CK50">
        <v>71.44</v>
      </c>
      <c r="CL50">
        <v>73.36</v>
      </c>
      <c r="CM50">
        <v>73.459999999999994</v>
      </c>
      <c r="CN50">
        <v>68.709999999999994</v>
      </c>
      <c r="CO50">
        <v>64.88</v>
      </c>
      <c r="CP50">
        <v>61.58</v>
      </c>
      <c r="CQ50">
        <v>61.63</v>
      </c>
      <c r="CR50">
        <v>58.09</v>
      </c>
      <c r="CS50">
        <v>56.78</v>
      </c>
      <c r="CT50">
        <v>55.96</v>
      </c>
      <c r="CU50">
        <v>50.77</v>
      </c>
      <c r="CV50">
        <v>50.04</v>
      </c>
      <c r="CW50">
        <v>54.79</v>
      </c>
      <c r="CX50">
        <v>56.1</v>
      </c>
      <c r="CY50">
        <v>56.19</v>
      </c>
      <c r="CZ50">
        <v>49.95</v>
      </c>
      <c r="DA50">
        <v>47.86</v>
      </c>
      <c r="DB50">
        <v>48.43</v>
      </c>
      <c r="DC50">
        <v>53.33</v>
      </c>
      <c r="DD50">
        <v>46.38</v>
      </c>
      <c r="DE50">
        <v>48.52</v>
      </c>
      <c r="DF50">
        <v>51.62</v>
      </c>
      <c r="DG50">
        <v>60.43</v>
      </c>
    </row>
    <row r="52" spans="1:111" x14ac:dyDescent="0.2">
      <c r="A52" t="s">
        <v>20</v>
      </c>
      <c r="B52" t="s">
        <v>106</v>
      </c>
      <c r="C52" s="8" t="e">
        <f ca="1">_xll.BDH($A$52,$B$53,$B$1,$B$2,"Dir=H","Per=M","Days=A","Dts=S","Sort=R","cols=109;rows=2")</f>
        <v>#NAME?</v>
      </c>
      <c r="D52" s="8">
        <v>43980</v>
      </c>
      <c r="E52" s="8">
        <v>43951</v>
      </c>
      <c r="F52" s="8">
        <v>43921</v>
      </c>
      <c r="G52" s="8">
        <v>43889</v>
      </c>
      <c r="H52" s="8">
        <v>43861</v>
      </c>
      <c r="I52" s="8">
        <v>43830</v>
      </c>
      <c r="J52" s="8">
        <v>43798</v>
      </c>
      <c r="K52" s="8">
        <v>43769</v>
      </c>
      <c r="L52" s="8">
        <v>43738</v>
      </c>
      <c r="M52" s="8">
        <v>43707</v>
      </c>
      <c r="N52" s="8">
        <v>43677</v>
      </c>
      <c r="O52" s="8">
        <v>43644</v>
      </c>
      <c r="P52" s="8">
        <v>43616</v>
      </c>
      <c r="Q52" s="8">
        <v>43585</v>
      </c>
      <c r="R52" s="8">
        <v>43553</v>
      </c>
      <c r="S52" s="8">
        <v>43524</v>
      </c>
      <c r="T52" s="8">
        <v>43496</v>
      </c>
      <c r="U52" s="8">
        <v>43465</v>
      </c>
      <c r="V52" s="8">
        <v>43434</v>
      </c>
      <c r="W52" s="8">
        <v>43404</v>
      </c>
      <c r="X52" s="8">
        <v>43371</v>
      </c>
      <c r="Y52" s="8">
        <v>43343</v>
      </c>
      <c r="Z52" s="8">
        <v>43312</v>
      </c>
      <c r="AA52" s="8">
        <v>43280</v>
      </c>
      <c r="AB52" s="8">
        <v>43251</v>
      </c>
      <c r="AC52" s="8">
        <v>43220</v>
      </c>
      <c r="AD52" s="8">
        <v>43189</v>
      </c>
      <c r="AE52" s="8">
        <v>43159</v>
      </c>
      <c r="AF52" s="8">
        <v>43131</v>
      </c>
      <c r="AG52" s="8">
        <v>43098</v>
      </c>
      <c r="AH52" s="8">
        <v>43069</v>
      </c>
      <c r="AI52" s="8">
        <v>43039</v>
      </c>
      <c r="AJ52" s="8">
        <v>43007</v>
      </c>
      <c r="AK52" s="8">
        <v>42978</v>
      </c>
      <c r="AL52" s="8">
        <v>42947</v>
      </c>
      <c r="AM52" s="8">
        <v>42916</v>
      </c>
      <c r="AN52" s="8">
        <v>42886</v>
      </c>
      <c r="AO52" s="8">
        <v>42853</v>
      </c>
      <c r="AP52" s="8">
        <v>42825</v>
      </c>
      <c r="AQ52" s="8">
        <v>42794</v>
      </c>
      <c r="AR52" s="8">
        <v>42766</v>
      </c>
      <c r="AS52" s="8">
        <v>42734</v>
      </c>
      <c r="AT52" s="8">
        <v>42704</v>
      </c>
      <c r="AU52" s="8">
        <v>42674</v>
      </c>
      <c r="AV52" s="8">
        <v>42643</v>
      </c>
      <c r="AW52" s="8">
        <v>42613</v>
      </c>
      <c r="AX52" s="8">
        <v>42580</v>
      </c>
      <c r="AY52" s="8">
        <v>42551</v>
      </c>
      <c r="AZ52" s="8">
        <v>42521</v>
      </c>
      <c r="BA52" s="8">
        <v>42489</v>
      </c>
      <c r="BB52" s="8">
        <v>42460</v>
      </c>
      <c r="BC52" s="8">
        <v>42429</v>
      </c>
      <c r="BD52" s="8">
        <v>42398</v>
      </c>
      <c r="BE52" s="8">
        <v>42369</v>
      </c>
      <c r="BF52" s="8">
        <v>42338</v>
      </c>
      <c r="BG52" s="8">
        <v>42307</v>
      </c>
      <c r="BH52" s="8">
        <v>42277</v>
      </c>
      <c r="BI52" s="8">
        <v>42247</v>
      </c>
      <c r="BJ52" s="8">
        <v>42216</v>
      </c>
      <c r="BK52" s="8">
        <v>42185</v>
      </c>
      <c r="BL52" s="8">
        <v>42153</v>
      </c>
      <c r="BM52" s="8">
        <v>42124</v>
      </c>
      <c r="BN52" s="8">
        <v>42094</v>
      </c>
      <c r="BO52" s="8">
        <v>42062</v>
      </c>
      <c r="BP52" s="8">
        <v>42034</v>
      </c>
      <c r="BQ52" s="8">
        <v>42004</v>
      </c>
      <c r="BR52" s="8">
        <v>41971</v>
      </c>
      <c r="BS52" s="8">
        <v>41943</v>
      </c>
      <c r="BT52" s="8">
        <v>41912</v>
      </c>
      <c r="BU52" s="8">
        <v>41880</v>
      </c>
      <c r="BV52" s="8">
        <v>41851</v>
      </c>
      <c r="BW52" s="8">
        <v>41820</v>
      </c>
      <c r="BX52" s="8">
        <v>41789</v>
      </c>
      <c r="BY52" s="8">
        <v>41759</v>
      </c>
      <c r="BZ52" s="8">
        <v>41729</v>
      </c>
      <c r="CA52" s="8">
        <v>41698</v>
      </c>
      <c r="CB52" s="8">
        <v>41670</v>
      </c>
      <c r="CC52" s="8">
        <v>41639</v>
      </c>
      <c r="CD52" s="8">
        <v>41607</v>
      </c>
      <c r="CE52" s="8">
        <v>41578</v>
      </c>
      <c r="CF52" s="8">
        <v>41547</v>
      </c>
      <c r="CG52" s="8">
        <v>41516</v>
      </c>
      <c r="CH52" s="8">
        <v>41486</v>
      </c>
      <c r="CI52" s="8">
        <v>41453</v>
      </c>
      <c r="CJ52" s="8">
        <v>41425</v>
      </c>
      <c r="CK52" s="8">
        <v>41394</v>
      </c>
      <c r="CL52" s="8">
        <v>41362</v>
      </c>
      <c r="CM52" s="8">
        <v>41333</v>
      </c>
      <c r="CN52" s="8">
        <v>41305</v>
      </c>
      <c r="CO52" s="8">
        <v>41274</v>
      </c>
      <c r="CP52" s="8">
        <v>41243</v>
      </c>
      <c r="CQ52" s="8">
        <v>41213</v>
      </c>
      <c r="CR52" s="8">
        <v>41180</v>
      </c>
      <c r="CS52" s="8">
        <v>41152</v>
      </c>
      <c r="CT52" s="8">
        <v>41121</v>
      </c>
      <c r="CU52" s="8">
        <v>41089</v>
      </c>
      <c r="CV52" s="8">
        <v>41060</v>
      </c>
      <c r="CW52" s="8">
        <v>41029</v>
      </c>
      <c r="CX52" s="8">
        <v>40998</v>
      </c>
      <c r="CY52" s="8">
        <v>40968</v>
      </c>
      <c r="CZ52" s="8">
        <v>40939</v>
      </c>
      <c r="DA52" s="8">
        <v>40907</v>
      </c>
      <c r="DB52" s="8">
        <v>40877</v>
      </c>
      <c r="DC52" s="8">
        <v>40847</v>
      </c>
      <c r="DD52" s="8">
        <v>40816</v>
      </c>
      <c r="DE52" s="8">
        <v>40786</v>
      </c>
      <c r="DF52" s="8">
        <v>40753</v>
      </c>
      <c r="DG52" s="8">
        <v>40724</v>
      </c>
    </row>
    <row r="53" spans="1:111" x14ac:dyDescent="0.2">
      <c r="A53" t="e">
        <f ca="1">_xll.BFieldInfo($B$53)</f>
        <v>#NAME?</v>
      </c>
      <c r="B53" t="s">
        <v>107</v>
      </c>
      <c r="C53">
        <v>54.36</v>
      </c>
      <c r="D53">
        <v>61.88</v>
      </c>
      <c r="E53">
        <v>50.94</v>
      </c>
      <c r="F53">
        <v>49.33</v>
      </c>
      <c r="G53">
        <v>58.96</v>
      </c>
      <c r="H53">
        <v>56.94</v>
      </c>
      <c r="I53">
        <v>54.8</v>
      </c>
      <c r="J53">
        <v>55.21</v>
      </c>
      <c r="K53">
        <v>58.26</v>
      </c>
      <c r="L53">
        <v>58.2</v>
      </c>
      <c r="M53">
        <v>60.3</v>
      </c>
      <c r="N53">
        <v>58</v>
      </c>
      <c r="O53">
        <v>60.28</v>
      </c>
      <c r="P53">
        <v>58.23</v>
      </c>
      <c r="Q53">
        <v>58.68</v>
      </c>
      <c r="R53" t="s">
        <v>108</v>
      </c>
      <c r="S53" t="s">
        <v>108</v>
      </c>
      <c r="T53" t="s">
        <v>108</v>
      </c>
      <c r="U53" t="s">
        <v>108</v>
      </c>
      <c r="V53" t="s">
        <v>108</v>
      </c>
      <c r="W53" t="s">
        <v>108</v>
      </c>
      <c r="X53" t="s">
        <v>108</v>
      </c>
      <c r="Y53" t="s">
        <v>108</v>
      </c>
      <c r="Z53" t="s">
        <v>108</v>
      </c>
      <c r="AA53" t="s">
        <v>108</v>
      </c>
      <c r="AB53" t="s">
        <v>108</v>
      </c>
      <c r="AC53" t="s">
        <v>108</v>
      </c>
      <c r="AD53" t="s">
        <v>108</v>
      </c>
      <c r="AE53" t="s">
        <v>108</v>
      </c>
      <c r="AF53" t="s">
        <v>108</v>
      </c>
      <c r="AG53" t="s">
        <v>108</v>
      </c>
      <c r="AH53" t="s">
        <v>108</v>
      </c>
      <c r="AI53" t="s">
        <v>108</v>
      </c>
      <c r="AJ53" t="s">
        <v>108</v>
      </c>
      <c r="AK53" t="s">
        <v>108</v>
      </c>
      <c r="AL53" t="s">
        <v>108</v>
      </c>
      <c r="AM53" t="s">
        <v>108</v>
      </c>
      <c r="AN53" t="s">
        <v>108</v>
      </c>
      <c r="AO53" t="s">
        <v>108</v>
      </c>
      <c r="AP53" t="s">
        <v>108</v>
      </c>
      <c r="AQ53" t="s">
        <v>108</v>
      </c>
      <c r="AR53" t="s">
        <v>108</v>
      </c>
      <c r="AS53" t="s">
        <v>108</v>
      </c>
      <c r="AT53" t="s">
        <v>108</v>
      </c>
      <c r="AU53" t="s">
        <v>108</v>
      </c>
      <c r="AV53" t="s">
        <v>108</v>
      </c>
      <c r="AW53" t="s">
        <v>108</v>
      </c>
      <c r="AX53" t="s">
        <v>108</v>
      </c>
      <c r="AY53" t="s">
        <v>108</v>
      </c>
      <c r="AZ53" t="s">
        <v>108</v>
      </c>
      <c r="BA53" t="s">
        <v>108</v>
      </c>
      <c r="BB53" t="s">
        <v>108</v>
      </c>
      <c r="BC53" t="s">
        <v>108</v>
      </c>
      <c r="BD53" t="s">
        <v>108</v>
      </c>
      <c r="BE53" t="s">
        <v>108</v>
      </c>
      <c r="BF53" t="s">
        <v>108</v>
      </c>
      <c r="BG53" t="s">
        <v>108</v>
      </c>
      <c r="BH53" t="s">
        <v>108</v>
      </c>
      <c r="BI53" t="s">
        <v>108</v>
      </c>
      <c r="BJ53" t="s">
        <v>108</v>
      </c>
      <c r="BK53" t="s">
        <v>108</v>
      </c>
      <c r="BL53" t="s">
        <v>108</v>
      </c>
      <c r="BM53" t="s">
        <v>108</v>
      </c>
      <c r="BN53" t="s">
        <v>108</v>
      </c>
      <c r="BO53" t="s">
        <v>108</v>
      </c>
      <c r="BP53" t="s">
        <v>108</v>
      </c>
      <c r="BQ53" t="s">
        <v>108</v>
      </c>
      <c r="BR53" t="s">
        <v>108</v>
      </c>
      <c r="BS53" t="s">
        <v>108</v>
      </c>
      <c r="BT53" t="s">
        <v>108</v>
      </c>
      <c r="BU53" t="s">
        <v>108</v>
      </c>
      <c r="BV53" t="s">
        <v>108</v>
      </c>
      <c r="BW53" t="s">
        <v>108</v>
      </c>
      <c r="BX53" t="s">
        <v>108</v>
      </c>
      <c r="BY53" t="s">
        <v>108</v>
      </c>
      <c r="BZ53" t="s">
        <v>108</v>
      </c>
      <c r="CA53" t="s">
        <v>108</v>
      </c>
      <c r="CB53" t="s">
        <v>108</v>
      </c>
      <c r="CC53" t="s">
        <v>108</v>
      </c>
      <c r="CD53" t="s">
        <v>108</v>
      </c>
      <c r="CE53" t="s">
        <v>108</v>
      </c>
      <c r="CF53" t="s">
        <v>108</v>
      </c>
      <c r="CG53" t="s">
        <v>108</v>
      </c>
      <c r="CH53" t="s">
        <v>108</v>
      </c>
      <c r="CI53" t="s">
        <v>108</v>
      </c>
      <c r="CJ53" t="s">
        <v>108</v>
      </c>
      <c r="CK53" t="s">
        <v>108</v>
      </c>
      <c r="CL53" t="s">
        <v>108</v>
      </c>
      <c r="CM53" t="s">
        <v>108</v>
      </c>
      <c r="CN53" t="s">
        <v>108</v>
      </c>
      <c r="CO53" t="s">
        <v>108</v>
      </c>
      <c r="CP53" t="s">
        <v>108</v>
      </c>
      <c r="CQ53" t="s">
        <v>108</v>
      </c>
      <c r="CR53" t="s">
        <v>108</v>
      </c>
      <c r="CS53" t="s">
        <v>108</v>
      </c>
      <c r="CT53" t="s">
        <v>108</v>
      </c>
      <c r="CU53" t="s">
        <v>108</v>
      </c>
      <c r="CV53" t="s">
        <v>108</v>
      </c>
      <c r="CW53" t="s">
        <v>108</v>
      </c>
      <c r="CX53" t="s">
        <v>108</v>
      </c>
      <c r="CY53" t="s">
        <v>108</v>
      </c>
      <c r="CZ53" t="s">
        <v>108</v>
      </c>
      <c r="DA53" t="s">
        <v>108</v>
      </c>
      <c r="DB53" t="s">
        <v>108</v>
      </c>
      <c r="DC53" t="s">
        <v>108</v>
      </c>
      <c r="DD53" t="s">
        <v>108</v>
      </c>
      <c r="DE53" t="s">
        <v>108</v>
      </c>
      <c r="DF53" t="s">
        <v>108</v>
      </c>
      <c r="DG53" t="s">
        <v>108</v>
      </c>
    </row>
    <row r="55" spans="1:111" x14ac:dyDescent="0.2">
      <c r="A55" t="s">
        <v>23</v>
      </c>
      <c r="B55" t="s">
        <v>106</v>
      </c>
      <c r="C55" s="8" t="e">
        <f ca="1">_xll.BDH($A$55,$B$56,$B$1,$B$2,"Dir=H","Per=M","Days=A","Dts=S","Sort=R","cols=109;rows=2")</f>
        <v>#NAME?</v>
      </c>
      <c r="D55" s="8">
        <v>43980</v>
      </c>
      <c r="E55" s="8">
        <v>43951</v>
      </c>
      <c r="F55" s="8">
        <v>43921</v>
      </c>
      <c r="G55" s="8">
        <v>43889</v>
      </c>
      <c r="H55" s="8">
        <v>43861</v>
      </c>
      <c r="I55" s="8">
        <v>43830</v>
      </c>
      <c r="J55" s="8">
        <v>43798</v>
      </c>
      <c r="K55" s="8">
        <v>43769</v>
      </c>
      <c r="L55" s="8">
        <v>43738</v>
      </c>
      <c r="M55" s="8">
        <v>43707</v>
      </c>
      <c r="N55" s="8">
        <v>43677</v>
      </c>
      <c r="O55" s="8">
        <v>43644</v>
      </c>
      <c r="P55" s="8">
        <v>43616</v>
      </c>
      <c r="Q55" s="8">
        <v>43585</v>
      </c>
      <c r="R55" s="8">
        <v>43553</v>
      </c>
      <c r="S55" s="8">
        <v>43524</v>
      </c>
      <c r="T55" s="8">
        <v>43496</v>
      </c>
      <c r="U55" s="8">
        <v>43465</v>
      </c>
      <c r="V55" s="8">
        <v>43434</v>
      </c>
      <c r="W55" s="8">
        <v>43404</v>
      </c>
      <c r="X55" s="8">
        <v>43371</v>
      </c>
      <c r="Y55" s="8">
        <v>43343</v>
      </c>
      <c r="Z55" s="8">
        <v>43312</v>
      </c>
      <c r="AA55" s="8">
        <v>43280</v>
      </c>
      <c r="AB55" s="8">
        <v>43251</v>
      </c>
      <c r="AC55" s="8">
        <v>43220</v>
      </c>
      <c r="AD55" s="8">
        <v>43189</v>
      </c>
      <c r="AE55" s="8">
        <v>43159</v>
      </c>
      <c r="AF55" s="8">
        <v>43131</v>
      </c>
      <c r="AG55" s="8">
        <v>43098</v>
      </c>
      <c r="AH55" s="8">
        <v>43069</v>
      </c>
      <c r="AI55" s="8">
        <v>43039</v>
      </c>
      <c r="AJ55" s="8">
        <v>43007</v>
      </c>
      <c r="AK55" s="8">
        <v>42978</v>
      </c>
      <c r="AL55" s="8">
        <v>42947</v>
      </c>
      <c r="AM55" s="8">
        <v>42916</v>
      </c>
      <c r="AN55" s="8">
        <v>42886</v>
      </c>
      <c r="AO55" s="8">
        <v>42853</v>
      </c>
      <c r="AP55" s="8">
        <v>42825</v>
      </c>
      <c r="AQ55" s="8">
        <v>42794</v>
      </c>
      <c r="AR55" s="8">
        <v>42766</v>
      </c>
      <c r="AS55" s="8">
        <v>42734</v>
      </c>
      <c r="AT55" s="8">
        <v>42704</v>
      </c>
      <c r="AU55" s="8">
        <v>42674</v>
      </c>
      <c r="AV55" s="8">
        <v>42643</v>
      </c>
      <c r="AW55" s="8">
        <v>42613</v>
      </c>
      <c r="AX55" s="8">
        <v>42580</v>
      </c>
      <c r="AY55" s="8">
        <v>42551</v>
      </c>
      <c r="AZ55" s="8">
        <v>42521</v>
      </c>
      <c r="BA55" s="8">
        <v>42489</v>
      </c>
      <c r="BB55" s="8">
        <v>42460</v>
      </c>
      <c r="BC55" s="8">
        <v>42429</v>
      </c>
      <c r="BD55" s="8">
        <v>42398</v>
      </c>
      <c r="BE55" s="8">
        <v>42369</v>
      </c>
      <c r="BF55" s="8">
        <v>42338</v>
      </c>
      <c r="BG55" s="8">
        <v>42307</v>
      </c>
      <c r="BH55" s="8">
        <v>42277</v>
      </c>
      <c r="BI55" s="8">
        <v>42247</v>
      </c>
      <c r="BJ55" s="8">
        <v>42216</v>
      </c>
      <c r="BK55" s="8">
        <v>42185</v>
      </c>
      <c r="BL55" s="8">
        <v>42153</v>
      </c>
      <c r="BM55" s="8">
        <v>42124</v>
      </c>
      <c r="BN55" s="8">
        <v>42094</v>
      </c>
      <c r="BO55" s="8">
        <v>42062</v>
      </c>
      <c r="BP55" s="8">
        <v>42034</v>
      </c>
      <c r="BQ55" s="8">
        <v>42004</v>
      </c>
      <c r="BR55" s="8">
        <v>41971</v>
      </c>
      <c r="BS55" s="8">
        <v>41943</v>
      </c>
      <c r="BT55" s="8">
        <v>41912</v>
      </c>
      <c r="BU55" s="8">
        <v>41880</v>
      </c>
      <c r="BV55" s="8">
        <v>41851</v>
      </c>
      <c r="BW55" s="8">
        <v>41820</v>
      </c>
      <c r="BX55" s="8">
        <v>41789</v>
      </c>
      <c r="BY55" s="8">
        <v>41759</v>
      </c>
      <c r="BZ55" s="8">
        <v>41729</v>
      </c>
      <c r="CA55" s="8">
        <v>41698</v>
      </c>
      <c r="CB55" s="8">
        <v>41670</v>
      </c>
      <c r="CC55" s="8">
        <v>41639</v>
      </c>
      <c r="CD55" s="8">
        <v>41607</v>
      </c>
      <c r="CE55" s="8">
        <v>41578</v>
      </c>
      <c r="CF55" s="8">
        <v>41547</v>
      </c>
      <c r="CG55" s="8">
        <v>41516</v>
      </c>
      <c r="CH55" s="8">
        <v>41486</v>
      </c>
      <c r="CI55" s="8">
        <v>41453</v>
      </c>
      <c r="CJ55" s="8">
        <v>41425</v>
      </c>
      <c r="CK55" s="8">
        <v>41394</v>
      </c>
      <c r="CL55" s="8">
        <v>41362</v>
      </c>
      <c r="CM55" s="8">
        <v>41333</v>
      </c>
      <c r="CN55" s="8">
        <v>41305</v>
      </c>
      <c r="CO55" s="8">
        <v>41274</v>
      </c>
      <c r="CP55" s="8">
        <v>41243</v>
      </c>
      <c r="CQ55" s="8">
        <v>41213</v>
      </c>
      <c r="CR55" s="8">
        <v>41180</v>
      </c>
      <c r="CS55" s="8">
        <v>41152</v>
      </c>
      <c r="CT55" s="8">
        <v>41121</v>
      </c>
      <c r="CU55" s="8">
        <v>41089</v>
      </c>
      <c r="CV55" s="8">
        <v>41060</v>
      </c>
      <c r="CW55" s="8">
        <v>41029</v>
      </c>
      <c r="CX55" s="8">
        <v>40998</v>
      </c>
      <c r="CY55" s="8">
        <v>40968</v>
      </c>
      <c r="CZ55" s="8">
        <v>40939</v>
      </c>
      <c r="DA55" s="8">
        <v>40907</v>
      </c>
      <c r="DB55" s="8">
        <v>40877</v>
      </c>
      <c r="DC55" s="8">
        <v>40847</v>
      </c>
      <c r="DD55" s="8">
        <v>40816</v>
      </c>
      <c r="DE55" s="8">
        <v>40786</v>
      </c>
      <c r="DF55" s="8">
        <v>40753</v>
      </c>
      <c r="DG55" s="8">
        <v>40724</v>
      </c>
    </row>
    <row r="56" spans="1:111" x14ac:dyDescent="0.2">
      <c r="A56" t="e">
        <f ca="1">_xll.BFieldInfo($B$56)</f>
        <v>#NAME?</v>
      </c>
      <c r="B56" t="s">
        <v>107</v>
      </c>
      <c r="C56">
        <v>33.755000000000003</v>
      </c>
      <c r="D56">
        <v>30.738</v>
      </c>
      <c r="E56">
        <v>32.992199999999997</v>
      </c>
      <c r="F56">
        <v>27.655899999999999</v>
      </c>
      <c r="G56">
        <v>33.814</v>
      </c>
      <c r="H56">
        <v>35.062199999999997</v>
      </c>
      <c r="I56">
        <v>33.2453</v>
      </c>
      <c r="J56">
        <v>30.8612</v>
      </c>
      <c r="K56">
        <v>28.148700000000002</v>
      </c>
      <c r="L56">
        <v>24.557500000000001</v>
      </c>
      <c r="M56">
        <v>22.227599999999999</v>
      </c>
      <c r="N56">
        <v>23.055499999999999</v>
      </c>
      <c r="O56">
        <v>21.524000000000001</v>
      </c>
      <c r="P56">
        <v>18.824100000000001</v>
      </c>
      <c r="Q56">
        <v>22.514600000000002</v>
      </c>
      <c r="R56">
        <v>18.116199999999999</v>
      </c>
      <c r="S56">
        <v>19.699300000000001</v>
      </c>
      <c r="T56">
        <v>19.000900000000001</v>
      </c>
      <c r="U56">
        <v>16.748200000000001</v>
      </c>
      <c r="V56">
        <v>17.6571</v>
      </c>
      <c r="W56">
        <v>18.270600000000002</v>
      </c>
      <c r="X56">
        <v>21.372599999999998</v>
      </c>
      <c r="Y56">
        <v>24.047499999999999</v>
      </c>
      <c r="Z56">
        <v>25.311299999999999</v>
      </c>
      <c r="AA56">
        <v>26.0044</v>
      </c>
      <c r="AB56">
        <v>27.618300000000001</v>
      </c>
      <c r="AC56">
        <v>24.581299999999999</v>
      </c>
      <c r="AD56">
        <v>24.384699999999999</v>
      </c>
      <c r="AE56">
        <v>25.460100000000001</v>
      </c>
      <c r="AF56">
        <v>26.0078</v>
      </c>
      <c r="AG56">
        <v>24.614799999999999</v>
      </c>
      <c r="AH56">
        <v>25.7075</v>
      </c>
      <c r="AI56">
        <v>27.271999999999998</v>
      </c>
      <c r="AJ56">
        <v>22.052299999999999</v>
      </c>
      <c r="AK56">
        <v>19.605</v>
      </c>
      <c r="AL56">
        <v>19.403300000000002</v>
      </c>
      <c r="AM56">
        <v>16.915700000000001</v>
      </c>
      <c r="AN56">
        <v>19.6447</v>
      </c>
      <c r="AO56">
        <v>19.872299999999999</v>
      </c>
      <c r="AP56">
        <v>19.175999999999998</v>
      </c>
      <c r="AQ56">
        <v>19.194900000000001</v>
      </c>
      <c r="AR56">
        <v>16.247</v>
      </c>
      <c r="AS56">
        <v>14.4062</v>
      </c>
      <c r="AT56">
        <v>12.802099999999999</v>
      </c>
      <c r="AU56">
        <v>11.5418</v>
      </c>
      <c r="AV56">
        <v>9.6181000000000001</v>
      </c>
      <c r="AW56">
        <v>8.8340999999999994</v>
      </c>
      <c r="AX56">
        <v>8.5839999999999996</v>
      </c>
      <c r="AY56">
        <v>6.8987999999999996</v>
      </c>
      <c r="AZ56">
        <v>6.9847000000000001</v>
      </c>
      <c r="BA56">
        <v>6.9977999999999998</v>
      </c>
      <c r="BB56">
        <v>6.3487999999999998</v>
      </c>
      <c r="BC56">
        <v>6.7854999999999999</v>
      </c>
      <c r="BD56">
        <v>7.6944999999999997</v>
      </c>
      <c r="BE56">
        <v>8.0208999999999993</v>
      </c>
      <c r="BF56">
        <v>8.7124000000000006</v>
      </c>
      <c r="BG56">
        <v>7.9180999999999999</v>
      </c>
      <c r="BH56">
        <v>7.6784999999999997</v>
      </c>
      <c r="BI56">
        <v>8.0419</v>
      </c>
      <c r="BJ56">
        <v>8.8559999999999999</v>
      </c>
      <c r="BK56">
        <v>9.1232000000000006</v>
      </c>
      <c r="BL56">
        <v>9.5214999999999996</v>
      </c>
      <c r="BM56">
        <v>8.7542000000000009</v>
      </c>
      <c r="BN56">
        <v>10.669499999999999</v>
      </c>
      <c r="BO56">
        <v>9.6628000000000007</v>
      </c>
      <c r="BP56">
        <v>8.9883000000000006</v>
      </c>
      <c r="BQ56">
        <v>7.5297000000000001</v>
      </c>
      <c r="BR56">
        <v>7.2442000000000002</v>
      </c>
      <c r="BS56">
        <v>6.3814000000000002</v>
      </c>
      <c r="BT56">
        <v>7.3521000000000001</v>
      </c>
      <c r="BU56">
        <v>7.5225</v>
      </c>
      <c r="BV56">
        <v>7.3568999999999996</v>
      </c>
      <c r="BW56">
        <v>7.7473000000000001</v>
      </c>
      <c r="BX56">
        <v>8.6011000000000006</v>
      </c>
      <c r="BY56">
        <v>8.0627999999999993</v>
      </c>
      <c r="BZ56">
        <v>7.8638000000000003</v>
      </c>
      <c r="CA56">
        <v>7.5831</v>
      </c>
      <c r="CB56">
        <v>7.0736999999999997</v>
      </c>
      <c r="CC56">
        <v>6.6859000000000002</v>
      </c>
      <c r="CD56">
        <v>6.6379000000000001</v>
      </c>
      <c r="CE56">
        <v>6.5179999999999998</v>
      </c>
      <c r="CF56">
        <v>7.7804000000000002</v>
      </c>
      <c r="CG56">
        <v>6.8566000000000003</v>
      </c>
      <c r="CH56">
        <v>7.3032000000000004</v>
      </c>
      <c r="CI56">
        <v>7.8063000000000002</v>
      </c>
      <c r="CJ56">
        <v>8.1759000000000004</v>
      </c>
      <c r="CK56">
        <v>7.3655999999999997</v>
      </c>
      <c r="CL56">
        <v>6.6837999999999997</v>
      </c>
      <c r="CM56">
        <v>6.8178999999999998</v>
      </c>
      <c r="CN56">
        <v>7.0571999999999999</v>
      </c>
      <c r="CO56">
        <v>5.9031000000000002</v>
      </c>
      <c r="CP56">
        <v>5.4116</v>
      </c>
      <c r="CQ56">
        <v>4.92</v>
      </c>
      <c r="CR56">
        <v>4.5681000000000003</v>
      </c>
      <c r="CS56">
        <v>5.1524000000000001</v>
      </c>
      <c r="CT56">
        <v>4.7248000000000001</v>
      </c>
      <c r="CU56">
        <v>4.6073000000000004</v>
      </c>
      <c r="CV56">
        <v>4.2780000000000005</v>
      </c>
      <c r="CW56">
        <v>4.5125000000000002</v>
      </c>
      <c r="CX56">
        <v>6.4284999999999997</v>
      </c>
      <c r="CY56">
        <v>5.8632</v>
      </c>
      <c r="CZ56">
        <v>5.2492999999999999</v>
      </c>
      <c r="DA56">
        <v>4.7636000000000003</v>
      </c>
      <c r="DB56">
        <v>4.8049999999999997</v>
      </c>
      <c r="DC56">
        <v>5.1132</v>
      </c>
      <c r="DD56">
        <v>4.9912000000000001</v>
      </c>
      <c r="DE56">
        <v>4.7004999999999999</v>
      </c>
      <c r="DF56">
        <v>5.52</v>
      </c>
      <c r="DG56">
        <v>6.87</v>
      </c>
    </row>
    <row r="58" spans="1:111" x14ac:dyDescent="0.2">
      <c r="A58" t="s">
        <v>24</v>
      </c>
      <c r="B58" t="s">
        <v>106</v>
      </c>
      <c r="C58" s="8" t="e">
        <f ca="1">_xll.BDH($A$58,$B$59,$B$1,$B$2,"Dir=H","Per=M","Days=A","Dts=S","Sort=R","cols=109;rows=2")</f>
        <v>#NAME?</v>
      </c>
      <c r="D58" s="8">
        <v>43980</v>
      </c>
      <c r="E58" s="8">
        <v>43951</v>
      </c>
      <c r="F58" s="8">
        <v>43921</v>
      </c>
      <c r="G58" s="8">
        <v>43889</v>
      </c>
      <c r="H58" s="8">
        <v>43861</v>
      </c>
      <c r="I58" s="8">
        <v>43830</v>
      </c>
      <c r="J58" s="8">
        <v>43798</v>
      </c>
      <c r="K58" s="8">
        <v>43769</v>
      </c>
      <c r="L58" s="8">
        <v>43738</v>
      </c>
      <c r="M58" s="8">
        <v>43707</v>
      </c>
      <c r="N58" s="8">
        <v>43677</v>
      </c>
      <c r="O58" s="8">
        <v>43644</v>
      </c>
      <c r="P58" s="8">
        <v>43616</v>
      </c>
      <c r="Q58" s="8">
        <v>43585</v>
      </c>
      <c r="R58" s="8">
        <v>43553</v>
      </c>
      <c r="S58" s="8">
        <v>43524</v>
      </c>
      <c r="T58" s="8">
        <v>43496</v>
      </c>
      <c r="U58" s="8">
        <v>43465</v>
      </c>
      <c r="V58" s="8">
        <v>43434</v>
      </c>
      <c r="W58" s="8">
        <v>43404</v>
      </c>
      <c r="X58" s="8">
        <v>43371</v>
      </c>
      <c r="Y58" s="8">
        <v>43343</v>
      </c>
      <c r="Z58" s="8">
        <v>43312</v>
      </c>
      <c r="AA58" s="8">
        <v>43280</v>
      </c>
      <c r="AB58" s="8">
        <v>43251</v>
      </c>
      <c r="AC58" s="8">
        <v>43220</v>
      </c>
      <c r="AD58" s="8">
        <v>43189</v>
      </c>
      <c r="AE58" s="8">
        <v>43159</v>
      </c>
      <c r="AF58" s="8">
        <v>43131</v>
      </c>
      <c r="AG58" s="8">
        <v>43098</v>
      </c>
      <c r="AH58" s="8">
        <v>43069</v>
      </c>
      <c r="AI58" s="8">
        <v>43039</v>
      </c>
      <c r="AJ58" s="8">
        <v>43007</v>
      </c>
      <c r="AK58" s="8">
        <v>42978</v>
      </c>
      <c r="AL58" s="8">
        <v>42947</v>
      </c>
      <c r="AM58" s="8">
        <v>42916</v>
      </c>
      <c r="AN58" s="8">
        <v>42886</v>
      </c>
      <c r="AO58" s="8">
        <v>42853</v>
      </c>
      <c r="AP58" s="8">
        <v>42825</v>
      </c>
      <c r="AQ58" s="8">
        <v>42794</v>
      </c>
      <c r="AR58" s="8">
        <v>42766</v>
      </c>
      <c r="AS58" s="8">
        <v>42734</v>
      </c>
      <c r="AT58" s="8">
        <v>42704</v>
      </c>
      <c r="AU58" s="8">
        <v>42674</v>
      </c>
      <c r="AV58" s="8">
        <v>42643</v>
      </c>
      <c r="AW58" s="8">
        <v>42613</v>
      </c>
      <c r="AX58" s="8">
        <v>42580</v>
      </c>
      <c r="AY58" s="8">
        <v>42551</v>
      </c>
      <c r="AZ58" s="8">
        <v>42521</v>
      </c>
      <c r="BA58" s="8">
        <v>42489</v>
      </c>
      <c r="BB58" s="8">
        <v>42460</v>
      </c>
      <c r="BC58" s="8">
        <v>42429</v>
      </c>
      <c r="BD58" s="8">
        <v>42398</v>
      </c>
      <c r="BE58" s="8">
        <v>42369</v>
      </c>
      <c r="BF58" s="8">
        <v>42338</v>
      </c>
      <c r="BG58" s="8">
        <v>42307</v>
      </c>
      <c r="BH58" s="8">
        <v>42277</v>
      </c>
      <c r="BI58" s="8">
        <v>42247</v>
      </c>
      <c r="BJ58" s="8">
        <v>42216</v>
      </c>
      <c r="BK58" s="8">
        <v>42185</v>
      </c>
      <c r="BL58" s="8">
        <v>42153</v>
      </c>
      <c r="BM58" s="8">
        <v>42124</v>
      </c>
      <c r="BN58" s="8">
        <v>42094</v>
      </c>
      <c r="BO58" s="8">
        <v>42062</v>
      </c>
      <c r="BP58" s="8">
        <v>42034</v>
      </c>
      <c r="BQ58" s="8">
        <v>42004</v>
      </c>
      <c r="BR58" s="8">
        <v>41971</v>
      </c>
      <c r="BS58" s="8">
        <v>41943</v>
      </c>
      <c r="BT58" s="8">
        <v>41912</v>
      </c>
      <c r="BU58" s="8">
        <v>41880</v>
      </c>
      <c r="BV58" s="8">
        <v>41851</v>
      </c>
      <c r="BW58" s="8">
        <v>41820</v>
      </c>
      <c r="BX58" s="8">
        <v>41789</v>
      </c>
      <c r="BY58" s="8">
        <v>41759</v>
      </c>
      <c r="BZ58" s="8">
        <v>41729</v>
      </c>
      <c r="CA58" s="8">
        <v>41698</v>
      </c>
      <c r="CB58" s="8">
        <v>41670</v>
      </c>
      <c r="CC58" s="8">
        <v>41639</v>
      </c>
      <c r="CD58" s="8">
        <v>41607</v>
      </c>
      <c r="CE58" s="8">
        <v>41578</v>
      </c>
      <c r="CF58" s="8">
        <v>41547</v>
      </c>
      <c r="CG58" s="8">
        <v>41516</v>
      </c>
      <c r="CH58" s="8">
        <v>41486</v>
      </c>
      <c r="CI58" s="8">
        <v>41453</v>
      </c>
      <c r="CJ58" s="8">
        <v>41425</v>
      </c>
      <c r="CK58" s="8">
        <v>41394</v>
      </c>
      <c r="CL58" s="8">
        <v>41362</v>
      </c>
      <c r="CM58" s="8">
        <v>41333</v>
      </c>
      <c r="CN58" s="8">
        <v>41305</v>
      </c>
      <c r="CO58" s="8">
        <v>41274</v>
      </c>
      <c r="CP58" s="8">
        <v>41243</v>
      </c>
      <c r="CQ58" s="8">
        <v>41213</v>
      </c>
      <c r="CR58" s="8">
        <v>41180</v>
      </c>
      <c r="CS58" s="8">
        <v>41152</v>
      </c>
      <c r="CT58" s="8">
        <v>41121</v>
      </c>
      <c r="CU58" s="8">
        <v>41089</v>
      </c>
      <c r="CV58" s="8">
        <v>41060</v>
      </c>
      <c r="CW58" s="8">
        <v>41029</v>
      </c>
      <c r="CX58" s="8">
        <v>40998</v>
      </c>
      <c r="CY58" s="8">
        <v>40968</v>
      </c>
      <c r="CZ58" s="8">
        <v>40939</v>
      </c>
      <c r="DA58" s="8">
        <v>40907</v>
      </c>
      <c r="DB58" s="8">
        <v>40877</v>
      </c>
      <c r="DC58" s="8">
        <v>40847</v>
      </c>
      <c r="DD58" s="8">
        <v>40816</v>
      </c>
      <c r="DE58" s="8">
        <v>40786</v>
      </c>
      <c r="DF58" s="8">
        <v>40753</v>
      </c>
      <c r="DG58" s="8">
        <v>40724</v>
      </c>
    </row>
    <row r="59" spans="1:111" x14ac:dyDescent="0.2">
      <c r="A59" t="e">
        <f ca="1">_xll.BFieldInfo($B$59)</f>
        <v>#NAME?</v>
      </c>
      <c r="B59" t="s">
        <v>107</v>
      </c>
      <c r="C59">
        <v>1114.17</v>
      </c>
      <c r="D59">
        <v>1029.9000000000001</v>
      </c>
      <c r="E59">
        <v>951.77</v>
      </c>
      <c r="F59">
        <v>838.78</v>
      </c>
      <c r="G59">
        <v>1040.96</v>
      </c>
      <c r="H59">
        <v>1108.3599999999999</v>
      </c>
      <c r="I59">
        <v>1111.6099999999999</v>
      </c>
      <c r="J59">
        <v>1056.25</v>
      </c>
      <c r="K59">
        <v>963.55</v>
      </c>
      <c r="L59">
        <v>959.29</v>
      </c>
      <c r="M59">
        <v>1005.39</v>
      </c>
      <c r="N59">
        <v>994.87</v>
      </c>
      <c r="O59">
        <v>960.79</v>
      </c>
      <c r="P59">
        <v>880.62</v>
      </c>
      <c r="Q59">
        <v>933.45</v>
      </c>
      <c r="R59">
        <v>880.43</v>
      </c>
      <c r="S59">
        <v>878</v>
      </c>
      <c r="T59">
        <v>829.96</v>
      </c>
      <c r="U59">
        <v>724.78</v>
      </c>
      <c r="V59">
        <v>795.91</v>
      </c>
      <c r="W59">
        <v>872.53</v>
      </c>
      <c r="X59">
        <v>946.71</v>
      </c>
      <c r="Y59">
        <v>925.43</v>
      </c>
      <c r="Z59">
        <v>915.09</v>
      </c>
      <c r="AA59">
        <v>884.69</v>
      </c>
      <c r="AB59">
        <v>865.84</v>
      </c>
      <c r="AC59">
        <v>861.13</v>
      </c>
      <c r="AD59">
        <v>841.58</v>
      </c>
      <c r="AE59">
        <v>814.31</v>
      </c>
      <c r="AF59">
        <v>857.58</v>
      </c>
      <c r="AG59">
        <v>791.79</v>
      </c>
      <c r="AH59">
        <v>801.28</v>
      </c>
      <c r="AI59">
        <v>795.35</v>
      </c>
      <c r="AJ59">
        <v>778.76</v>
      </c>
      <c r="AK59">
        <v>737.27</v>
      </c>
      <c r="AL59">
        <v>744.38</v>
      </c>
      <c r="AM59">
        <v>704.67</v>
      </c>
      <c r="AN59">
        <v>703.49</v>
      </c>
      <c r="AO59">
        <v>695.82</v>
      </c>
      <c r="AP59">
        <v>622.94000000000005</v>
      </c>
      <c r="AQ59">
        <v>607.9</v>
      </c>
      <c r="AR59">
        <v>576.96</v>
      </c>
      <c r="AS59">
        <v>552.08000000000004</v>
      </c>
      <c r="AT59">
        <v>571.46</v>
      </c>
      <c r="AU59">
        <v>579.55999999999995</v>
      </c>
      <c r="AV59">
        <v>566.83000000000004</v>
      </c>
      <c r="AW59">
        <v>521.72</v>
      </c>
      <c r="AX59">
        <v>513.04</v>
      </c>
      <c r="AY59">
        <v>482.1</v>
      </c>
      <c r="AZ59">
        <v>484.7</v>
      </c>
      <c r="BA59">
        <v>445.21</v>
      </c>
      <c r="BB59">
        <v>435.63</v>
      </c>
      <c r="BC59">
        <v>408.86</v>
      </c>
      <c r="BD59">
        <v>415.06</v>
      </c>
      <c r="BE59">
        <v>407.17</v>
      </c>
      <c r="BF59">
        <v>418.73</v>
      </c>
      <c r="BG59">
        <v>403.51</v>
      </c>
      <c r="BH59">
        <v>372.23</v>
      </c>
      <c r="BI59">
        <v>351.94</v>
      </c>
      <c r="BJ59">
        <v>364.62</v>
      </c>
      <c r="BK59">
        <v>315.02999999999997</v>
      </c>
      <c r="BL59">
        <v>332.22</v>
      </c>
      <c r="BM59">
        <v>322.43</v>
      </c>
      <c r="BN59">
        <v>318.05</v>
      </c>
      <c r="BO59">
        <v>320.51</v>
      </c>
      <c r="BP59">
        <v>269.99</v>
      </c>
      <c r="BQ59">
        <v>316.95999999999998</v>
      </c>
      <c r="BR59">
        <v>303.82</v>
      </c>
      <c r="BS59">
        <v>280.01</v>
      </c>
      <c r="BT59">
        <v>275.35000000000002</v>
      </c>
      <c r="BU59">
        <v>265.17</v>
      </c>
      <c r="BV59">
        <v>249.84</v>
      </c>
      <c r="BW59">
        <v>265.39</v>
      </c>
      <c r="BX59">
        <v>260.13</v>
      </c>
      <c r="BY59">
        <v>255.4</v>
      </c>
      <c r="BZ59">
        <v>263.45999999999998</v>
      </c>
      <c r="CA59">
        <v>242.99</v>
      </c>
      <c r="CB59">
        <v>227.93</v>
      </c>
      <c r="CC59">
        <v>252.32</v>
      </c>
      <c r="CD59">
        <v>239.38</v>
      </c>
      <c r="CE59">
        <v>249.35</v>
      </c>
      <c r="CF59">
        <v>235.14</v>
      </c>
      <c r="CG59">
        <v>252.96</v>
      </c>
      <c r="CH59">
        <v>259.54000000000002</v>
      </c>
      <c r="CI59">
        <v>271.26</v>
      </c>
      <c r="CJ59">
        <v>258.16000000000003</v>
      </c>
      <c r="CK59">
        <v>246.53</v>
      </c>
      <c r="CL59">
        <v>242.19</v>
      </c>
      <c r="CM59">
        <v>223.9</v>
      </c>
      <c r="CN59">
        <v>220.9</v>
      </c>
      <c r="CO59">
        <v>218.31</v>
      </c>
      <c r="CP59">
        <v>208.8</v>
      </c>
      <c r="CQ59">
        <v>203.74</v>
      </c>
      <c r="CR59">
        <v>202.29</v>
      </c>
      <c r="CS59">
        <v>189.99</v>
      </c>
      <c r="CT59">
        <v>184.31</v>
      </c>
      <c r="CU59">
        <v>174.28</v>
      </c>
      <c r="CV59">
        <v>166.42</v>
      </c>
      <c r="CW59">
        <v>172.7</v>
      </c>
      <c r="CX59">
        <v>176.1</v>
      </c>
      <c r="CY59">
        <v>168.5</v>
      </c>
      <c r="CZ59">
        <v>161</v>
      </c>
      <c r="DA59">
        <v>163.9</v>
      </c>
      <c r="DB59">
        <v>168.6</v>
      </c>
      <c r="DC59">
        <v>164.5</v>
      </c>
      <c r="DD59">
        <v>150</v>
      </c>
      <c r="DE59">
        <v>137</v>
      </c>
      <c r="DF59">
        <v>149.9</v>
      </c>
      <c r="DG59">
        <v>148.80000000000001</v>
      </c>
    </row>
    <row r="61" spans="1:111" x14ac:dyDescent="0.2">
      <c r="A61" t="s">
        <v>21</v>
      </c>
      <c r="B61" t="s">
        <v>106</v>
      </c>
      <c r="C61" s="8" t="e">
        <f ca="1">_xll.BDH($A$61,$B$62,$B$1,$B$2,"Dir=H","Per=M","Days=A","Dts=S","Sort=R","cols=109;rows=2")</f>
        <v>#NAME?</v>
      </c>
      <c r="D61" s="8">
        <v>43980</v>
      </c>
      <c r="E61" s="8">
        <v>43951</v>
      </c>
      <c r="F61" s="8">
        <v>43921</v>
      </c>
      <c r="G61" s="8">
        <v>43889</v>
      </c>
      <c r="H61" s="8">
        <v>43861</v>
      </c>
      <c r="I61" s="8">
        <v>43830</v>
      </c>
      <c r="J61" s="8">
        <v>43798</v>
      </c>
      <c r="K61" s="8">
        <v>43769</v>
      </c>
      <c r="L61" s="8">
        <v>43738</v>
      </c>
      <c r="M61" s="8">
        <v>43707</v>
      </c>
      <c r="N61" s="8">
        <v>43677</v>
      </c>
      <c r="O61" s="8">
        <v>43644</v>
      </c>
      <c r="P61" s="8">
        <v>43616</v>
      </c>
      <c r="Q61" s="8">
        <v>43585</v>
      </c>
      <c r="R61" s="8">
        <v>43553</v>
      </c>
      <c r="S61" s="8">
        <v>43524</v>
      </c>
      <c r="T61" s="8">
        <v>43496</v>
      </c>
      <c r="U61" s="8">
        <v>43465</v>
      </c>
      <c r="V61" s="8">
        <v>43434</v>
      </c>
      <c r="W61" s="8">
        <v>43404</v>
      </c>
      <c r="X61" s="8">
        <v>43371</v>
      </c>
      <c r="Y61" s="8">
        <v>43343</v>
      </c>
      <c r="Z61" s="8">
        <v>43312</v>
      </c>
      <c r="AA61" s="8">
        <v>43280</v>
      </c>
      <c r="AB61" s="8">
        <v>43251</v>
      </c>
      <c r="AC61" s="8">
        <v>43220</v>
      </c>
      <c r="AD61" s="8">
        <v>43189</v>
      </c>
      <c r="AE61" s="8">
        <v>43159</v>
      </c>
      <c r="AF61" s="8">
        <v>43131</v>
      </c>
      <c r="AG61" s="8">
        <v>43098</v>
      </c>
      <c r="AH61" s="8">
        <v>43069</v>
      </c>
      <c r="AI61" s="8">
        <v>43039</v>
      </c>
      <c r="AJ61" s="8">
        <v>43007</v>
      </c>
      <c r="AK61" s="8">
        <v>42978</v>
      </c>
      <c r="AL61" s="8">
        <v>42947</v>
      </c>
      <c r="AM61" s="8">
        <v>42916</v>
      </c>
      <c r="AN61" s="8">
        <v>42886</v>
      </c>
      <c r="AO61" s="8">
        <v>42853</v>
      </c>
      <c r="AP61" s="8">
        <v>42825</v>
      </c>
      <c r="AQ61" s="8">
        <v>42794</v>
      </c>
      <c r="AR61" s="8">
        <v>42766</v>
      </c>
      <c r="AS61" s="8">
        <v>42734</v>
      </c>
      <c r="AT61" s="8">
        <v>42704</v>
      </c>
      <c r="AU61" s="8">
        <v>42674</v>
      </c>
      <c r="AV61" s="8">
        <v>42643</v>
      </c>
      <c r="AW61" s="8">
        <v>42613</v>
      </c>
      <c r="AX61" s="8">
        <v>42580</v>
      </c>
      <c r="AY61" s="8">
        <v>42551</v>
      </c>
      <c r="AZ61" s="8">
        <v>42521</v>
      </c>
      <c r="BA61" s="8">
        <v>42489</v>
      </c>
      <c r="BB61" s="8">
        <v>42460</v>
      </c>
      <c r="BC61" s="8">
        <v>42429</v>
      </c>
      <c r="BD61" s="8">
        <v>42398</v>
      </c>
      <c r="BE61" s="8">
        <v>42369</v>
      </c>
      <c r="BF61" s="8">
        <v>42338</v>
      </c>
      <c r="BG61" s="8">
        <v>42307</v>
      </c>
      <c r="BH61" s="8">
        <v>42277</v>
      </c>
      <c r="BI61" s="8">
        <v>42247</v>
      </c>
      <c r="BJ61" s="8">
        <v>42216</v>
      </c>
      <c r="BK61" s="8">
        <v>42185</v>
      </c>
      <c r="BL61" s="8">
        <v>42153</v>
      </c>
      <c r="BM61" s="8">
        <v>42124</v>
      </c>
      <c r="BN61" s="8">
        <v>42094</v>
      </c>
      <c r="BO61" s="8">
        <v>42062</v>
      </c>
      <c r="BP61" s="8">
        <v>42034</v>
      </c>
      <c r="BQ61" s="8">
        <v>42004</v>
      </c>
      <c r="BR61" s="8">
        <v>41971</v>
      </c>
      <c r="BS61" s="8">
        <v>41943</v>
      </c>
      <c r="BT61" s="8">
        <v>41912</v>
      </c>
      <c r="BU61" s="8">
        <v>41880</v>
      </c>
      <c r="BV61" s="8">
        <v>41851</v>
      </c>
      <c r="BW61" s="8">
        <v>41820</v>
      </c>
      <c r="BX61" s="8">
        <v>41789</v>
      </c>
      <c r="BY61" s="8">
        <v>41759</v>
      </c>
      <c r="BZ61" s="8">
        <v>41729</v>
      </c>
      <c r="CA61" s="8">
        <v>41698</v>
      </c>
      <c r="CB61" s="8">
        <v>41670</v>
      </c>
      <c r="CC61" s="8">
        <v>41639</v>
      </c>
      <c r="CD61" s="8">
        <v>41607</v>
      </c>
      <c r="CE61" s="8">
        <v>41578</v>
      </c>
      <c r="CF61" s="8">
        <v>41547</v>
      </c>
      <c r="CG61" s="8">
        <v>41516</v>
      </c>
      <c r="CH61" s="8">
        <v>41486</v>
      </c>
      <c r="CI61" s="8">
        <v>41453</v>
      </c>
      <c r="CJ61" s="8">
        <v>41425</v>
      </c>
      <c r="CK61" s="8">
        <v>41394</v>
      </c>
      <c r="CL61" s="8">
        <v>41362</v>
      </c>
      <c r="CM61" s="8">
        <v>41333</v>
      </c>
      <c r="CN61" s="8">
        <v>41305</v>
      </c>
      <c r="CO61" s="8">
        <v>41274</v>
      </c>
      <c r="CP61" s="8">
        <v>41243</v>
      </c>
      <c r="CQ61" s="8">
        <v>41213</v>
      </c>
      <c r="CR61" s="8">
        <v>41180</v>
      </c>
      <c r="CS61" s="8">
        <v>41152</v>
      </c>
      <c r="CT61" s="8">
        <v>41121</v>
      </c>
      <c r="CU61" s="8">
        <v>41089</v>
      </c>
      <c r="CV61" s="8">
        <v>41060</v>
      </c>
      <c r="CW61" s="8">
        <v>41029</v>
      </c>
      <c r="CX61" s="8">
        <v>40998</v>
      </c>
      <c r="CY61" s="8">
        <v>40968</v>
      </c>
      <c r="CZ61" s="8">
        <v>40939</v>
      </c>
      <c r="DA61" s="8">
        <v>40907</v>
      </c>
      <c r="DB61" s="8">
        <v>40877</v>
      </c>
      <c r="DC61" s="8">
        <v>40847</v>
      </c>
      <c r="DD61" s="8">
        <v>40816</v>
      </c>
      <c r="DE61" s="8">
        <v>40786</v>
      </c>
      <c r="DF61" s="8">
        <v>40753</v>
      </c>
      <c r="DG61" s="8">
        <v>40724</v>
      </c>
    </row>
    <row r="62" spans="1:111" x14ac:dyDescent="0.2">
      <c r="A62" t="e">
        <f ca="1">_xll.BFieldInfo($B$62)</f>
        <v>#NAME?</v>
      </c>
      <c r="B62" t="s">
        <v>107</v>
      </c>
      <c r="C62">
        <v>12.520199999999999</v>
      </c>
      <c r="D62">
        <v>11.204000000000001</v>
      </c>
      <c r="E62">
        <v>10.964399999999999</v>
      </c>
      <c r="F62">
        <v>10.052199999999999</v>
      </c>
      <c r="G62">
        <v>13.583</v>
      </c>
      <c r="H62">
        <v>15.3484</v>
      </c>
      <c r="I62">
        <v>16.466699999999999</v>
      </c>
      <c r="J62">
        <v>16.466699999999999</v>
      </c>
      <c r="K62">
        <v>15.3673</v>
      </c>
      <c r="L62">
        <v>15.3735</v>
      </c>
      <c r="M62">
        <v>14.531700000000001</v>
      </c>
      <c r="N62">
        <v>15.116</v>
      </c>
      <c r="O62">
        <v>14.707599999999999</v>
      </c>
      <c r="P62">
        <v>14.3118</v>
      </c>
      <c r="Q62">
        <v>16.7559</v>
      </c>
      <c r="R62">
        <v>14.2979</v>
      </c>
      <c r="S62">
        <v>15.2096</v>
      </c>
      <c r="T62">
        <v>14.803100000000001</v>
      </c>
      <c r="U62">
        <v>13.306100000000001</v>
      </c>
      <c r="V62">
        <v>14.513500000000001</v>
      </c>
      <c r="W62">
        <v>16.287700000000001</v>
      </c>
      <c r="X62">
        <v>18.172699999999999</v>
      </c>
      <c r="Y62">
        <v>17.883199999999999</v>
      </c>
      <c r="Z62">
        <v>19.675799999999999</v>
      </c>
      <c r="AA62">
        <v>18.4191</v>
      </c>
      <c r="AB62">
        <v>18.505400000000002</v>
      </c>
      <c r="AC62">
        <v>20.381699999999999</v>
      </c>
      <c r="AD62">
        <v>19.404699999999998</v>
      </c>
      <c r="AE62">
        <v>21.31</v>
      </c>
      <c r="AF62">
        <v>21.795500000000001</v>
      </c>
      <c r="AG62">
        <v>21.1159</v>
      </c>
      <c r="AH62">
        <v>20.2178</v>
      </c>
      <c r="AI62">
        <v>19.089200000000002</v>
      </c>
      <c r="AJ62">
        <v>18.6038</v>
      </c>
      <c r="AK62">
        <v>17.1111</v>
      </c>
      <c r="AL62">
        <v>18.057700000000001</v>
      </c>
      <c r="AM62">
        <v>16.819900000000001</v>
      </c>
      <c r="AN62">
        <v>16.1403</v>
      </c>
      <c r="AO62">
        <v>16.926600000000001</v>
      </c>
      <c r="AP62">
        <v>16.6692</v>
      </c>
      <c r="AQ62">
        <v>16.948899999999998</v>
      </c>
      <c r="AR62">
        <v>16.7699</v>
      </c>
      <c r="AS62">
        <v>16.344799999999999</v>
      </c>
      <c r="AT62">
        <v>15.125400000000001</v>
      </c>
      <c r="AU62">
        <v>15.461</v>
      </c>
      <c r="AV62">
        <v>14.219200000000001</v>
      </c>
      <c r="AW62">
        <v>14.331099999999999</v>
      </c>
      <c r="AX62">
        <v>12.474</v>
      </c>
      <c r="AY62">
        <v>11.5342</v>
      </c>
      <c r="AZ62">
        <v>15.237299999999999</v>
      </c>
      <c r="BA62">
        <v>15.4839</v>
      </c>
      <c r="BB62">
        <v>14.463699999999999</v>
      </c>
      <c r="BC62">
        <v>14.282999999999999</v>
      </c>
      <c r="BD62">
        <v>19.129000000000001</v>
      </c>
      <c r="BE62">
        <v>23.0505</v>
      </c>
      <c r="BF62">
        <v>23.5075</v>
      </c>
      <c r="BG62">
        <v>25.491800000000001</v>
      </c>
      <c r="BH62">
        <v>24.1904</v>
      </c>
      <c r="BI62">
        <v>26.803599999999999</v>
      </c>
      <c r="BJ62">
        <v>29.416799999999999</v>
      </c>
      <c r="BK62">
        <v>26.545400000000001</v>
      </c>
      <c r="BL62">
        <v>25.729399999999998</v>
      </c>
      <c r="BM62">
        <v>24.8979</v>
      </c>
      <c r="BN62">
        <v>26.2834</v>
      </c>
      <c r="BO62">
        <v>23.361899999999999</v>
      </c>
      <c r="BP62">
        <v>19.526800000000001</v>
      </c>
      <c r="BQ62">
        <v>25.178999999999998</v>
      </c>
      <c r="BR62">
        <v>25.922000000000001</v>
      </c>
      <c r="BS62">
        <v>25.681000000000001</v>
      </c>
      <c r="BT62">
        <v>26.5745</v>
      </c>
      <c r="BU62">
        <v>25.982199999999999</v>
      </c>
      <c r="BV62">
        <v>24.837700000000002</v>
      </c>
      <c r="BW62">
        <v>25.460100000000001</v>
      </c>
      <c r="BX62">
        <v>26.725100000000001</v>
      </c>
      <c r="BY62">
        <v>27.294</v>
      </c>
      <c r="BZ62">
        <v>27.959</v>
      </c>
      <c r="CA62">
        <v>27.088699999999999</v>
      </c>
      <c r="CB62">
        <v>26.795300000000001</v>
      </c>
      <c r="CC62">
        <v>26.668199999999999</v>
      </c>
      <c r="CD62">
        <v>26.384599999999999</v>
      </c>
      <c r="CE62">
        <v>27.606999999999999</v>
      </c>
      <c r="CF62">
        <v>27.010400000000001</v>
      </c>
      <c r="CG62">
        <v>26.228100000000001</v>
      </c>
      <c r="CH62">
        <v>26.5899</v>
      </c>
      <c r="CI62">
        <v>24.497199999999999</v>
      </c>
      <c r="CJ62">
        <v>28.115500000000001</v>
      </c>
      <c r="CK62">
        <v>25.210999999999999</v>
      </c>
      <c r="CL62">
        <v>23.6905</v>
      </c>
      <c r="CM62">
        <v>23.880700000000001</v>
      </c>
      <c r="CN62">
        <v>25.583100000000002</v>
      </c>
      <c r="CO62">
        <v>21.170300000000001</v>
      </c>
      <c r="CP62">
        <v>20.8659</v>
      </c>
      <c r="CQ62">
        <v>20.533100000000001</v>
      </c>
      <c r="CR62">
        <v>18.9543</v>
      </c>
      <c r="CS62">
        <v>17.537299999999998</v>
      </c>
      <c r="CT62">
        <v>15.8444</v>
      </c>
      <c r="CU62">
        <v>16.414999999999999</v>
      </c>
      <c r="CV62">
        <v>17.508700000000001</v>
      </c>
      <c r="CW62">
        <v>19.875599999999999</v>
      </c>
      <c r="CX62">
        <v>23.556000000000001</v>
      </c>
      <c r="CY62">
        <v>22.2559</v>
      </c>
      <c r="CZ62">
        <v>21.862300000000001</v>
      </c>
      <c r="DA62">
        <v>20.205200000000001</v>
      </c>
      <c r="DB62">
        <v>20.104500000000002</v>
      </c>
      <c r="DC62">
        <v>23.436900000000001</v>
      </c>
      <c r="DD62">
        <v>21.972100000000001</v>
      </c>
      <c r="DE62">
        <v>21.111599999999999</v>
      </c>
      <c r="DF62">
        <v>26.055299999999999</v>
      </c>
      <c r="DG62">
        <v>29.937000000000001</v>
      </c>
    </row>
    <row r="64" spans="1:111" x14ac:dyDescent="0.2">
      <c r="A64" t="s">
        <v>25</v>
      </c>
      <c r="B64" t="s">
        <v>106</v>
      </c>
      <c r="C64" s="8" t="e">
        <f ca="1">_xll.BDH($A$64,$B$65,$B$1,$B$2,"Dir=H","Per=M","Days=A","Dts=S","Sort=R","cols=109;rows=2")</f>
        <v>#NAME?</v>
      </c>
      <c r="D64" s="8">
        <v>43980</v>
      </c>
      <c r="E64" s="8">
        <v>43951</v>
      </c>
      <c r="F64" s="8">
        <v>43921</v>
      </c>
      <c r="G64" s="8">
        <v>43889</v>
      </c>
      <c r="H64" s="8">
        <v>43861</v>
      </c>
      <c r="I64" s="8">
        <v>43830</v>
      </c>
      <c r="J64" s="8">
        <v>43798</v>
      </c>
      <c r="K64" s="8">
        <v>43769</v>
      </c>
      <c r="L64" s="8">
        <v>43738</v>
      </c>
      <c r="M64" s="8">
        <v>43707</v>
      </c>
      <c r="N64" s="8">
        <v>43677</v>
      </c>
      <c r="O64" s="8">
        <v>43644</v>
      </c>
      <c r="P64" s="8">
        <v>43616</v>
      </c>
      <c r="Q64" s="8">
        <v>43585</v>
      </c>
      <c r="R64" s="8">
        <v>43553</v>
      </c>
      <c r="S64" s="8">
        <v>43524</v>
      </c>
      <c r="T64" s="8">
        <v>43496</v>
      </c>
      <c r="U64" s="8">
        <v>43465</v>
      </c>
      <c r="V64" s="8">
        <v>43434</v>
      </c>
      <c r="W64" s="8">
        <v>43404</v>
      </c>
      <c r="X64" s="8">
        <v>43371</v>
      </c>
      <c r="Y64" s="8">
        <v>43343</v>
      </c>
      <c r="Z64" s="8">
        <v>43312</v>
      </c>
      <c r="AA64" s="8">
        <v>43280</v>
      </c>
      <c r="AB64" s="8">
        <v>43251</v>
      </c>
      <c r="AC64" s="8">
        <v>43220</v>
      </c>
      <c r="AD64" s="8">
        <v>43189</v>
      </c>
      <c r="AE64" s="8">
        <v>43159</v>
      </c>
      <c r="AF64" s="8">
        <v>43131</v>
      </c>
      <c r="AG64" s="8">
        <v>43098</v>
      </c>
      <c r="AH64" s="8">
        <v>43069</v>
      </c>
      <c r="AI64" s="8">
        <v>43039</v>
      </c>
      <c r="AJ64" s="8">
        <v>43007</v>
      </c>
      <c r="AK64" s="8">
        <v>42978</v>
      </c>
      <c r="AL64" s="8">
        <v>42947</v>
      </c>
      <c r="AM64" s="8">
        <v>42916</v>
      </c>
      <c r="AN64" s="8">
        <v>42886</v>
      </c>
      <c r="AO64" s="8">
        <v>42853</v>
      </c>
      <c r="AP64" s="8">
        <v>42825</v>
      </c>
      <c r="AQ64" s="8">
        <v>42794</v>
      </c>
      <c r="AR64" s="8">
        <v>42766</v>
      </c>
      <c r="AS64" s="8">
        <v>42734</v>
      </c>
      <c r="AT64" s="8">
        <v>42704</v>
      </c>
      <c r="AU64" s="8">
        <v>42674</v>
      </c>
      <c r="AV64" s="8">
        <v>42643</v>
      </c>
      <c r="AW64" s="8">
        <v>42613</v>
      </c>
      <c r="AX64" s="8">
        <v>42580</v>
      </c>
      <c r="AY64" s="8">
        <v>42551</v>
      </c>
      <c r="AZ64" s="8">
        <v>42521</v>
      </c>
      <c r="BA64" s="8">
        <v>42489</v>
      </c>
      <c r="BB64" s="8">
        <v>42460</v>
      </c>
      <c r="BC64" s="8">
        <v>42429</v>
      </c>
      <c r="BD64" s="8">
        <v>42398</v>
      </c>
      <c r="BE64" s="8">
        <v>42369</v>
      </c>
      <c r="BF64" s="8">
        <v>42338</v>
      </c>
      <c r="BG64" s="8">
        <v>42307</v>
      </c>
      <c r="BH64" s="8">
        <v>42277</v>
      </c>
      <c r="BI64" s="8">
        <v>42247</v>
      </c>
      <c r="BJ64" s="8">
        <v>42216</v>
      </c>
      <c r="BK64" s="8">
        <v>42185</v>
      </c>
      <c r="BL64" s="8">
        <v>42153</v>
      </c>
      <c r="BM64" s="8">
        <v>42124</v>
      </c>
      <c r="BN64" s="8">
        <v>42094</v>
      </c>
      <c r="BO64" s="8">
        <v>42062</v>
      </c>
      <c r="BP64" s="8">
        <v>42034</v>
      </c>
      <c r="BQ64" s="8">
        <v>42004</v>
      </c>
      <c r="BR64" s="8">
        <v>41971</v>
      </c>
      <c r="BS64" s="8">
        <v>41943</v>
      </c>
      <c r="BT64" s="8">
        <v>41912</v>
      </c>
      <c r="BU64" s="8">
        <v>41880</v>
      </c>
      <c r="BV64" s="8">
        <v>41851</v>
      </c>
      <c r="BW64" s="8">
        <v>41820</v>
      </c>
      <c r="BX64" s="8">
        <v>41789</v>
      </c>
      <c r="BY64" s="8">
        <v>41759</v>
      </c>
      <c r="BZ64" s="8">
        <v>41729</v>
      </c>
      <c r="CA64" s="8">
        <v>41698</v>
      </c>
      <c r="CB64" s="8">
        <v>41670</v>
      </c>
      <c r="CC64" s="8">
        <v>41639</v>
      </c>
      <c r="CD64" s="8">
        <v>41607</v>
      </c>
      <c r="CE64" s="8">
        <v>41578</v>
      </c>
      <c r="CF64" s="8">
        <v>41547</v>
      </c>
      <c r="CG64" s="8">
        <v>41516</v>
      </c>
      <c r="CH64" s="8">
        <v>41486</v>
      </c>
      <c r="CI64" s="8">
        <v>41453</v>
      </c>
      <c r="CJ64" s="8">
        <v>41425</v>
      </c>
      <c r="CK64" s="8">
        <v>41394</v>
      </c>
      <c r="CL64" s="8">
        <v>41362</v>
      </c>
      <c r="CM64" s="8">
        <v>41333</v>
      </c>
      <c r="CN64" s="8">
        <v>41305</v>
      </c>
      <c r="CO64" s="8">
        <v>41274</v>
      </c>
      <c r="CP64" s="8">
        <v>41243</v>
      </c>
      <c r="CQ64" s="8">
        <v>41213</v>
      </c>
      <c r="CR64" s="8">
        <v>41180</v>
      </c>
      <c r="CS64" s="8">
        <v>41152</v>
      </c>
      <c r="CT64" s="8">
        <v>41121</v>
      </c>
      <c r="CU64" s="8">
        <v>41089</v>
      </c>
      <c r="CV64" s="8">
        <v>41060</v>
      </c>
      <c r="CW64" s="8">
        <v>41029</v>
      </c>
      <c r="CX64" s="8">
        <v>40998</v>
      </c>
      <c r="CY64" s="8">
        <v>40968</v>
      </c>
      <c r="CZ64" s="8">
        <v>40939</v>
      </c>
      <c r="DA64" s="8">
        <v>40907</v>
      </c>
      <c r="DB64" s="8">
        <v>40877</v>
      </c>
      <c r="DC64" s="8">
        <v>40847</v>
      </c>
      <c r="DD64" s="8">
        <v>40816</v>
      </c>
      <c r="DE64" s="8">
        <v>40786</v>
      </c>
      <c r="DF64" s="8">
        <v>40753</v>
      </c>
      <c r="DG64" s="8">
        <v>40724</v>
      </c>
    </row>
    <row r="65" spans="1:111" x14ac:dyDescent="0.2">
      <c r="A65" t="e">
        <f ca="1">_xll.BFieldInfo($B$65)</f>
        <v>#NAME?</v>
      </c>
      <c r="B65" t="s">
        <v>107</v>
      </c>
      <c r="C65">
        <v>217.25</v>
      </c>
      <c r="D65">
        <v>191.03</v>
      </c>
      <c r="E65">
        <v>190.54</v>
      </c>
      <c r="F65">
        <v>183.37</v>
      </c>
      <c r="G65">
        <v>193.99</v>
      </c>
      <c r="H65">
        <v>215.32</v>
      </c>
      <c r="I65">
        <v>225.26</v>
      </c>
      <c r="J65">
        <v>224.43</v>
      </c>
      <c r="K65">
        <v>219.94</v>
      </c>
      <c r="L65">
        <v>202.9</v>
      </c>
      <c r="M65">
        <v>198.83</v>
      </c>
      <c r="N65">
        <v>202.55</v>
      </c>
      <c r="O65">
        <v>200</v>
      </c>
      <c r="P65">
        <v>183.78</v>
      </c>
      <c r="Q65">
        <v>195.66</v>
      </c>
      <c r="R65">
        <v>180.53</v>
      </c>
      <c r="S65">
        <v>172.14</v>
      </c>
      <c r="T65">
        <v>177.62</v>
      </c>
      <c r="U65">
        <v>166.98</v>
      </c>
      <c r="V65">
        <v>185.69</v>
      </c>
      <c r="W65">
        <v>185.16</v>
      </c>
      <c r="X65">
        <v>205.51</v>
      </c>
      <c r="Y65">
        <v>206.83</v>
      </c>
      <c r="Z65">
        <v>209.28</v>
      </c>
      <c r="AA65">
        <v>197.18</v>
      </c>
      <c r="AB65">
        <v>196.39</v>
      </c>
      <c r="AC65">
        <v>197.47</v>
      </c>
      <c r="AD65">
        <v>191.48</v>
      </c>
      <c r="AE65">
        <v>197.08</v>
      </c>
      <c r="AF65">
        <v>217.72</v>
      </c>
      <c r="AG65">
        <v>219.76</v>
      </c>
      <c r="AH65">
        <v>220.14</v>
      </c>
      <c r="AI65">
        <v>221.93</v>
      </c>
      <c r="AJ65">
        <v>228.42</v>
      </c>
      <c r="AK65">
        <v>221.29</v>
      </c>
      <c r="AL65">
        <v>214.54</v>
      </c>
      <c r="AM65">
        <v>203.84</v>
      </c>
      <c r="AN65">
        <v>199.12</v>
      </c>
      <c r="AO65">
        <v>184.83</v>
      </c>
      <c r="AP65">
        <v>173.9</v>
      </c>
      <c r="AQ65">
        <v>175.74</v>
      </c>
      <c r="AR65">
        <v>165.66</v>
      </c>
      <c r="AS65">
        <v>165.42</v>
      </c>
      <c r="AT65">
        <v>163.19999999999999</v>
      </c>
      <c r="AU65">
        <v>164.92</v>
      </c>
      <c r="AV65">
        <v>173.28</v>
      </c>
      <c r="AW65">
        <v>168.73</v>
      </c>
      <c r="AX65">
        <v>167.14</v>
      </c>
      <c r="AY65">
        <v>167.38</v>
      </c>
      <c r="AZ65">
        <v>171.81</v>
      </c>
      <c r="BA65">
        <v>163.63999999999999</v>
      </c>
      <c r="BB65">
        <v>161.87</v>
      </c>
      <c r="BC65">
        <v>153.93</v>
      </c>
      <c r="BD65">
        <v>159.85</v>
      </c>
      <c r="BE65">
        <v>163.16999999999999</v>
      </c>
      <c r="BF65">
        <v>164.71</v>
      </c>
      <c r="BG65">
        <v>162.34</v>
      </c>
      <c r="BH65">
        <v>148.25</v>
      </c>
      <c r="BI65">
        <v>152.51</v>
      </c>
      <c r="BJ65">
        <v>157.96</v>
      </c>
      <c r="BK65">
        <v>146.94999999999999</v>
      </c>
      <c r="BL65">
        <v>156.30000000000001</v>
      </c>
      <c r="BM65">
        <v>158.12</v>
      </c>
      <c r="BN65">
        <v>162.5</v>
      </c>
      <c r="BO65">
        <v>156.09</v>
      </c>
      <c r="BP65">
        <v>142.37</v>
      </c>
      <c r="BQ65">
        <v>152.16</v>
      </c>
      <c r="BR65">
        <v>146.31</v>
      </c>
      <c r="BS65">
        <v>140.80000000000001</v>
      </c>
      <c r="BT65">
        <v>135.63</v>
      </c>
      <c r="BU65">
        <v>139.11000000000001</v>
      </c>
      <c r="BV65">
        <v>136.53</v>
      </c>
      <c r="BW65">
        <v>132.69999999999999</v>
      </c>
      <c r="BX65">
        <v>137.31</v>
      </c>
      <c r="BY65">
        <v>128.71</v>
      </c>
      <c r="BZ65">
        <v>132.46</v>
      </c>
      <c r="CA65">
        <v>134.49</v>
      </c>
      <c r="CB65">
        <v>129.03</v>
      </c>
      <c r="CC65">
        <v>125.39</v>
      </c>
      <c r="CD65">
        <v>125.71</v>
      </c>
      <c r="CE65">
        <v>122.82</v>
      </c>
      <c r="CF65">
        <v>126.89</v>
      </c>
      <c r="CG65">
        <v>124.11</v>
      </c>
      <c r="CH65">
        <v>119.93</v>
      </c>
      <c r="CI65">
        <v>111.04</v>
      </c>
      <c r="CJ65">
        <v>115.11</v>
      </c>
      <c r="CK65">
        <v>110.34</v>
      </c>
      <c r="CL65">
        <v>107.34</v>
      </c>
      <c r="CM65">
        <v>111.79</v>
      </c>
      <c r="CN65">
        <v>110.86</v>
      </c>
      <c r="CO65">
        <v>114.08</v>
      </c>
      <c r="CP65">
        <v>115.74</v>
      </c>
      <c r="CQ65">
        <v>112.73</v>
      </c>
      <c r="CR65">
        <v>110.14</v>
      </c>
      <c r="CS65">
        <v>112.73</v>
      </c>
      <c r="CT65">
        <v>115.42</v>
      </c>
      <c r="CU65">
        <v>103.91</v>
      </c>
      <c r="CV65">
        <v>107.02</v>
      </c>
      <c r="CW65">
        <v>110.3</v>
      </c>
      <c r="CX65">
        <v>122.1</v>
      </c>
      <c r="CY65">
        <v>119.1</v>
      </c>
      <c r="CZ65">
        <v>115.7</v>
      </c>
      <c r="DA65">
        <v>105.5</v>
      </c>
      <c r="DB65">
        <v>110.9</v>
      </c>
      <c r="DC65">
        <v>109.3</v>
      </c>
      <c r="DD65">
        <v>102.8</v>
      </c>
      <c r="DE65">
        <v>112.4</v>
      </c>
      <c r="DF65">
        <v>110.4</v>
      </c>
      <c r="DG65">
        <v>127.6</v>
      </c>
    </row>
    <row r="67" spans="1:111" x14ac:dyDescent="0.2">
      <c r="A67" t="s">
        <v>22</v>
      </c>
      <c r="B67" t="s">
        <v>106</v>
      </c>
      <c r="C67" s="8" t="e">
        <f ca="1">_xll.BDH($A$67,$B$68,$B$1,$B$2,"Dir=H","Per=M","Days=A","Dts=S","Sort=R","cols=109;rows=2")</f>
        <v>#NAME?</v>
      </c>
      <c r="D67" s="8">
        <v>43980</v>
      </c>
      <c r="E67" s="8">
        <v>43951</v>
      </c>
      <c r="F67" s="8">
        <v>43921</v>
      </c>
      <c r="G67" s="8">
        <v>43889</v>
      </c>
      <c r="H67" s="8">
        <v>43861</v>
      </c>
      <c r="I67" s="8">
        <v>43830</v>
      </c>
      <c r="J67" s="8">
        <v>43798</v>
      </c>
      <c r="K67" s="8">
        <v>43769</v>
      </c>
      <c r="L67" s="8">
        <v>43738</v>
      </c>
      <c r="M67" s="8">
        <v>43707</v>
      </c>
      <c r="N67" s="8">
        <v>43677</v>
      </c>
      <c r="O67" s="8">
        <v>43644</v>
      </c>
      <c r="P67" s="8">
        <v>43616</v>
      </c>
      <c r="Q67" s="8">
        <v>43585</v>
      </c>
      <c r="R67" s="8">
        <v>43553</v>
      </c>
      <c r="S67" s="8">
        <v>43524</v>
      </c>
      <c r="T67" s="8">
        <v>43496</v>
      </c>
      <c r="U67" s="8">
        <v>43465</v>
      </c>
      <c r="V67" s="8">
        <v>43434</v>
      </c>
      <c r="W67" s="8">
        <v>43404</v>
      </c>
      <c r="X67" s="8">
        <v>43371</v>
      </c>
      <c r="Y67" s="8">
        <v>43343</v>
      </c>
      <c r="Z67" s="8">
        <v>43312</v>
      </c>
      <c r="AA67" s="8">
        <v>43280</v>
      </c>
      <c r="AB67" s="8">
        <v>43251</v>
      </c>
      <c r="AC67" s="8">
        <v>43220</v>
      </c>
      <c r="AD67" s="8">
        <v>43189</v>
      </c>
      <c r="AE67" s="8">
        <v>43159</v>
      </c>
      <c r="AF67" s="8">
        <v>43131</v>
      </c>
      <c r="AG67" s="8">
        <v>43098</v>
      </c>
      <c r="AH67" s="8">
        <v>43069</v>
      </c>
      <c r="AI67" s="8">
        <v>43039</v>
      </c>
      <c r="AJ67" s="8">
        <v>43007</v>
      </c>
      <c r="AK67" s="8">
        <v>42978</v>
      </c>
      <c r="AL67" s="8">
        <v>42947</v>
      </c>
      <c r="AM67" s="8">
        <v>42916</v>
      </c>
      <c r="AN67" s="8">
        <v>42886</v>
      </c>
      <c r="AO67" s="8">
        <v>42853</v>
      </c>
      <c r="AP67" s="8">
        <v>42825</v>
      </c>
      <c r="AQ67" s="8">
        <v>42794</v>
      </c>
      <c r="AR67" s="8">
        <v>42766</v>
      </c>
      <c r="AS67" s="8">
        <v>42734</v>
      </c>
      <c r="AT67" s="8">
        <v>42704</v>
      </c>
      <c r="AU67" s="8">
        <v>42674</v>
      </c>
      <c r="AV67" s="8">
        <v>42643</v>
      </c>
      <c r="AW67" s="8">
        <v>42613</v>
      </c>
      <c r="AX67" s="8">
        <v>42580</v>
      </c>
      <c r="AY67" s="8">
        <v>42551</v>
      </c>
      <c r="AZ67" s="8">
        <v>42521</v>
      </c>
      <c r="BA67" s="8">
        <v>42489</v>
      </c>
      <c r="BB67" s="8">
        <v>42460</v>
      </c>
      <c r="BC67" s="8">
        <v>42429</v>
      </c>
      <c r="BD67" s="8">
        <v>42398</v>
      </c>
      <c r="BE67" s="8">
        <v>42369</v>
      </c>
      <c r="BF67" s="8">
        <v>42338</v>
      </c>
      <c r="BG67" s="8">
        <v>42307</v>
      </c>
      <c r="BH67" s="8">
        <v>42277</v>
      </c>
      <c r="BI67" s="8">
        <v>42247</v>
      </c>
      <c r="BJ67" s="8">
        <v>42216</v>
      </c>
      <c r="BK67" s="8">
        <v>42185</v>
      </c>
      <c r="BL67" s="8">
        <v>42153</v>
      </c>
      <c r="BM67" s="8">
        <v>42124</v>
      </c>
      <c r="BN67" s="8">
        <v>42094</v>
      </c>
      <c r="BO67" s="8">
        <v>42062</v>
      </c>
      <c r="BP67" s="8">
        <v>42034</v>
      </c>
      <c r="BQ67" s="8">
        <v>42004</v>
      </c>
      <c r="BR67" s="8">
        <v>41971</v>
      </c>
      <c r="BS67" s="8">
        <v>41943</v>
      </c>
      <c r="BT67" s="8">
        <v>41912</v>
      </c>
      <c r="BU67" s="8">
        <v>41880</v>
      </c>
      <c r="BV67" s="8">
        <v>41851</v>
      </c>
      <c r="BW67" s="8">
        <v>41820</v>
      </c>
      <c r="BX67" s="8">
        <v>41789</v>
      </c>
      <c r="BY67" s="8">
        <v>41759</v>
      </c>
      <c r="BZ67" s="8">
        <v>41729</v>
      </c>
      <c r="CA67" s="8">
        <v>41698</v>
      </c>
      <c r="CB67" s="8">
        <v>41670</v>
      </c>
      <c r="CC67" s="8">
        <v>41639</v>
      </c>
      <c r="CD67" s="8">
        <v>41607</v>
      </c>
      <c r="CE67" s="8">
        <v>41578</v>
      </c>
      <c r="CF67" s="8">
        <v>41547</v>
      </c>
      <c r="CG67" s="8">
        <v>41516</v>
      </c>
      <c r="CH67" s="8">
        <v>41486</v>
      </c>
      <c r="CI67" s="8">
        <v>41453</v>
      </c>
      <c r="CJ67" s="8">
        <v>41425</v>
      </c>
      <c r="CK67" s="8">
        <v>41394</v>
      </c>
      <c r="CL67" s="8">
        <v>41362</v>
      </c>
      <c r="CM67" s="8">
        <v>41333</v>
      </c>
      <c r="CN67" s="8">
        <v>41305</v>
      </c>
      <c r="CO67" s="8">
        <v>41274</v>
      </c>
      <c r="CP67" s="8">
        <v>41243</v>
      </c>
      <c r="CQ67" s="8">
        <v>41213</v>
      </c>
      <c r="CR67" s="8">
        <v>41180</v>
      </c>
      <c r="CS67" s="8">
        <v>41152</v>
      </c>
      <c r="CT67" s="8">
        <v>41121</v>
      </c>
      <c r="CU67" s="8">
        <v>41089</v>
      </c>
      <c r="CV67" s="8">
        <v>41060</v>
      </c>
      <c r="CW67" s="8">
        <v>41029</v>
      </c>
      <c r="CX67" s="8">
        <v>40998</v>
      </c>
      <c r="CY67" s="8">
        <v>40968</v>
      </c>
      <c r="CZ67" s="8">
        <v>40939</v>
      </c>
      <c r="DA67" s="8">
        <v>40907</v>
      </c>
      <c r="DB67" s="8">
        <v>40877</v>
      </c>
      <c r="DC67" s="8">
        <v>40847</v>
      </c>
      <c r="DD67" s="8">
        <v>40816</v>
      </c>
      <c r="DE67" s="8">
        <v>40786</v>
      </c>
      <c r="DF67" s="8">
        <v>40753</v>
      </c>
      <c r="DG67" s="8">
        <v>40724</v>
      </c>
    </row>
    <row r="68" spans="1:111" x14ac:dyDescent="0.2">
      <c r="A68" t="e">
        <f ca="1">_xll.BFieldInfo($B$68)</f>
        <v>#NAME?</v>
      </c>
      <c r="B68" t="s">
        <v>107</v>
      </c>
      <c r="C68">
        <v>136.75</v>
      </c>
      <c r="D68">
        <v>121.89</v>
      </c>
      <c r="E68">
        <v>130.38999999999999</v>
      </c>
      <c r="F68">
        <v>128.76</v>
      </c>
      <c r="G68">
        <v>158.26</v>
      </c>
      <c r="H68">
        <v>188.24</v>
      </c>
      <c r="I68">
        <v>187.72</v>
      </c>
      <c r="J68">
        <v>187.03</v>
      </c>
      <c r="K68">
        <v>178.39</v>
      </c>
      <c r="L68">
        <v>179.77</v>
      </c>
      <c r="M68">
        <v>164.34</v>
      </c>
      <c r="N68">
        <v>166.75</v>
      </c>
      <c r="O68">
        <v>171.38</v>
      </c>
      <c r="P68">
        <v>164.06</v>
      </c>
      <c r="Q68">
        <v>169.34</v>
      </c>
      <c r="R68">
        <v>158.91999999999999</v>
      </c>
      <c r="S68">
        <v>161.44</v>
      </c>
      <c r="T68">
        <v>155.49</v>
      </c>
      <c r="U68">
        <v>147.22</v>
      </c>
      <c r="V68">
        <v>149.09</v>
      </c>
      <c r="W68">
        <v>148.59</v>
      </c>
      <c r="X68">
        <v>148.01</v>
      </c>
      <c r="Y68">
        <v>142.38999999999999</v>
      </c>
      <c r="Z68">
        <v>148.30000000000001</v>
      </c>
      <c r="AA68">
        <v>140</v>
      </c>
      <c r="AB68">
        <v>139.15</v>
      </c>
      <c r="AC68">
        <v>154.63999999999999</v>
      </c>
      <c r="AD68">
        <v>150.91999999999999</v>
      </c>
      <c r="AE68">
        <v>149.71</v>
      </c>
      <c r="AF68">
        <v>142.41999999999999</v>
      </c>
      <c r="AG68">
        <v>141.57</v>
      </c>
      <c r="AH68">
        <v>143.04</v>
      </c>
      <c r="AI68">
        <v>145.6</v>
      </c>
      <c r="AJ68">
        <v>136.06</v>
      </c>
      <c r="AK68">
        <v>134.74</v>
      </c>
      <c r="AL68">
        <v>144.66999999999999</v>
      </c>
      <c r="AM68">
        <v>135.97999999999999</v>
      </c>
      <c r="AN68">
        <v>136.99</v>
      </c>
      <c r="AO68">
        <v>134.35</v>
      </c>
      <c r="AP68">
        <v>132.19</v>
      </c>
      <c r="AQ68">
        <v>131.97</v>
      </c>
      <c r="AR68">
        <v>135.35</v>
      </c>
      <c r="AS68">
        <v>141.82</v>
      </c>
      <c r="AT68">
        <v>137.55000000000001</v>
      </c>
      <c r="AU68">
        <v>135.06</v>
      </c>
      <c r="AV68">
        <v>128.81</v>
      </c>
      <c r="AW68">
        <v>121.98</v>
      </c>
      <c r="AX68">
        <v>119.55</v>
      </c>
      <c r="AY68">
        <v>124.55</v>
      </c>
      <c r="AZ68">
        <v>131.22999999999999</v>
      </c>
      <c r="BA68">
        <v>125.06</v>
      </c>
      <c r="BB68">
        <v>124.21</v>
      </c>
      <c r="BC68">
        <v>124.14</v>
      </c>
      <c r="BD68">
        <v>132.46</v>
      </c>
      <c r="BE68">
        <v>137.13999999999999</v>
      </c>
      <c r="BF68">
        <v>137</v>
      </c>
      <c r="BG68">
        <v>128.4</v>
      </c>
      <c r="BH68">
        <v>116.81</v>
      </c>
      <c r="BI68">
        <v>116.04</v>
      </c>
      <c r="BJ68">
        <v>121.56</v>
      </c>
      <c r="BK68">
        <v>115.62</v>
      </c>
      <c r="BL68">
        <v>117.92</v>
      </c>
      <c r="BM68">
        <v>116.11</v>
      </c>
      <c r="BN68">
        <v>121.3</v>
      </c>
      <c r="BO68">
        <v>112.98</v>
      </c>
      <c r="BP68">
        <v>107.12</v>
      </c>
      <c r="BQ68">
        <v>107.83</v>
      </c>
      <c r="BR68">
        <v>106.48</v>
      </c>
      <c r="BS68">
        <v>100.16</v>
      </c>
      <c r="BT68">
        <v>98.16</v>
      </c>
      <c r="BU68">
        <v>97</v>
      </c>
      <c r="BV68">
        <v>99.84</v>
      </c>
      <c r="BW68">
        <v>101.71</v>
      </c>
      <c r="BX68">
        <v>102.67</v>
      </c>
      <c r="BY68">
        <v>99.06</v>
      </c>
      <c r="BZ68">
        <v>95.31</v>
      </c>
      <c r="CA68">
        <v>95.6</v>
      </c>
      <c r="CB68">
        <v>91.18</v>
      </c>
      <c r="CC68">
        <v>95.42</v>
      </c>
      <c r="CD68">
        <v>93.79</v>
      </c>
      <c r="CE68">
        <v>92.69</v>
      </c>
      <c r="CF68">
        <v>86.99</v>
      </c>
      <c r="CG68">
        <v>83.04</v>
      </c>
      <c r="CH68">
        <v>85.71</v>
      </c>
      <c r="CI68">
        <v>81.760000000000005</v>
      </c>
      <c r="CJ68">
        <v>82.16</v>
      </c>
      <c r="CK68">
        <v>86</v>
      </c>
      <c r="CL68">
        <v>81.44</v>
      </c>
      <c r="CM68">
        <v>79.06</v>
      </c>
      <c r="CN68">
        <v>71.47</v>
      </c>
      <c r="CO68">
        <v>69.52</v>
      </c>
      <c r="CP68">
        <v>70.41</v>
      </c>
      <c r="CQ68">
        <v>67.88</v>
      </c>
      <c r="CR68">
        <v>63.77</v>
      </c>
      <c r="CS68">
        <v>63.14</v>
      </c>
      <c r="CT68">
        <v>64.72</v>
      </c>
      <c r="CU68">
        <v>62.82</v>
      </c>
      <c r="CV68">
        <v>59.07</v>
      </c>
      <c r="CW68">
        <v>60.02</v>
      </c>
      <c r="CX68">
        <v>57.65</v>
      </c>
      <c r="CY68">
        <v>53.7</v>
      </c>
      <c r="CZ68">
        <v>49.93</v>
      </c>
      <c r="DA68">
        <v>47.87</v>
      </c>
      <c r="DB68">
        <v>48</v>
      </c>
      <c r="DC68">
        <v>48.23</v>
      </c>
      <c r="DD68">
        <v>42.52</v>
      </c>
      <c r="DE68">
        <v>42.27</v>
      </c>
      <c r="DF68">
        <v>44.31</v>
      </c>
      <c r="DG68">
        <v>47.21</v>
      </c>
    </row>
    <row r="70" spans="1:111" x14ac:dyDescent="0.2">
      <c r="A70" t="s">
        <v>26</v>
      </c>
      <c r="B70" t="s">
        <v>106</v>
      </c>
      <c r="C70" s="8" t="e">
        <f ca="1">_xll.BDH($A$70,$B$71,$B$1,$B$2,"Dir=H","Per=M","Days=A","Dts=S","Sort=R","cols=109;rows=2")</f>
        <v>#NAME?</v>
      </c>
      <c r="D70" s="8">
        <v>43980</v>
      </c>
      <c r="E70" s="8">
        <v>43951</v>
      </c>
      <c r="F70" s="8">
        <v>43921</v>
      </c>
      <c r="G70" s="8">
        <v>43889</v>
      </c>
      <c r="H70" s="8">
        <v>43861</v>
      </c>
      <c r="I70" s="8">
        <v>43830</v>
      </c>
      <c r="J70" s="8">
        <v>43798</v>
      </c>
      <c r="K70" s="8">
        <v>43769</v>
      </c>
      <c r="L70" s="8">
        <v>43738</v>
      </c>
      <c r="M70" s="8">
        <v>43707</v>
      </c>
      <c r="N70" s="8">
        <v>43677</v>
      </c>
      <c r="O70" s="8">
        <v>43644</v>
      </c>
      <c r="P70" s="8">
        <v>43616</v>
      </c>
      <c r="Q70" s="8">
        <v>43585</v>
      </c>
      <c r="R70" s="8">
        <v>43553</v>
      </c>
      <c r="S70" s="8">
        <v>43524</v>
      </c>
      <c r="T70" s="8">
        <v>43496</v>
      </c>
      <c r="U70" s="8">
        <v>43465</v>
      </c>
      <c r="V70" s="8">
        <v>43434</v>
      </c>
      <c r="W70" s="8">
        <v>43404</v>
      </c>
      <c r="X70" s="8">
        <v>43371</v>
      </c>
      <c r="Y70" s="8">
        <v>43343</v>
      </c>
      <c r="Z70" s="8">
        <v>43312</v>
      </c>
      <c r="AA70" s="8">
        <v>43280</v>
      </c>
      <c r="AB70" s="8">
        <v>43251</v>
      </c>
      <c r="AC70" s="8">
        <v>43220</v>
      </c>
      <c r="AD70" s="8">
        <v>43189</v>
      </c>
      <c r="AE70" s="8">
        <v>43159</v>
      </c>
      <c r="AF70" s="8">
        <v>43131</v>
      </c>
      <c r="AG70" s="8">
        <v>43098</v>
      </c>
      <c r="AH70" s="8">
        <v>43069</v>
      </c>
      <c r="AI70" s="8">
        <v>43039</v>
      </c>
      <c r="AJ70" s="8">
        <v>43007</v>
      </c>
      <c r="AK70" s="8">
        <v>42978</v>
      </c>
      <c r="AL70" s="8">
        <v>42947</v>
      </c>
      <c r="AM70" s="8">
        <v>42916</v>
      </c>
      <c r="AN70" s="8">
        <v>42886</v>
      </c>
      <c r="AO70" s="8">
        <v>42853</v>
      </c>
      <c r="AP70" s="8">
        <v>42825</v>
      </c>
      <c r="AQ70" s="8">
        <v>42794</v>
      </c>
      <c r="AR70" s="8">
        <v>42766</v>
      </c>
      <c r="AS70" s="8">
        <v>42734</v>
      </c>
      <c r="AT70" s="8">
        <v>42704</v>
      </c>
      <c r="AU70" s="8">
        <v>42674</v>
      </c>
      <c r="AV70" s="8">
        <v>42643</v>
      </c>
      <c r="AW70" s="8">
        <v>42613</v>
      </c>
      <c r="AX70" s="8">
        <v>42580</v>
      </c>
      <c r="AY70" s="8">
        <v>42551</v>
      </c>
      <c r="AZ70" s="8">
        <v>42521</v>
      </c>
      <c r="BA70" s="8">
        <v>42489</v>
      </c>
      <c r="BB70" s="8">
        <v>42460</v>
      </c>
      <c r="BC70" s="8">
        <v>42429</v>
      </c>
      <c r="BD70" s="8">
        <v>42398</v>
      </c>
      <c r="BE70" s="8">
        <v>42369</v>
      </c>
      <c r="BF70" s="8">
        <v>42338</v>
      </c>
      <c r="BG70" s="8">
        <v>42307</v>
      </c>
      <c r="BH70" s="8">
        <v>42277</v>
      </c>
      <c r="BI70" s="8">
        <v>42247</v>
      </c>
      <c r="BJ70" s="8">
        <v>42216</v>
      </c>
      <c r="BK70" s="8">
        <v>42185</v>
      </c>
      <c r="BL70" s="8">
        <v>42153</v>
      </c>
      <c r="BM70" s="8">
        <v>42124</v>
      </c>
      <c r="BN70" s="8">
        <v>42094</v>
      </c>
      <c r="BO70" s="8">
        <v>42062</v>
      </c>
      <c r="BP70" s="8">
        <v>42034</v>
      </c>
      <c r="BQ70" s="8">
        <v>42004</v>
      </c>
      <c r="BR70" s="8">
        <v>41971</v>
      </c>
      <c r="BS70" s="8">
        <v>41943</v>
      </c>
      <c r="BT70" s="8">
        <v>41912</v>
      </c>
      <c r="BU70" s="8">
        <v>41880</v>
      </c>
      <c r="BV70" s="8">
        <v>41851</v>
      </c>
      <c r="BW70" s="8">
        <v>41820</v>
      </c>
      <c r="BX70" s="8">
        <v>41789</v>
      </c>
      <c r="BY70" s="8">
        <v>41759</v>
      </c>
      <c r="BZ70" s="8">
        <v>41729</v>
      </c>
      <c r="CA70" s="8">
        <v>41698</v>
      </c>
      <c r="CB70" s="8">
        <v>41670</v>
      </c>
      <c r="CC70" s="8">
        <v>41639</v>
      </c>
      <c r="CD70" s="8">
        <v>41607</v>
      </c>
      <c r="CE70" s="8">
        <v>41578</v>
      </c>
      <c r="CF70" s="8">
        <v>41547</v>
      </c>
      <c r="CG70" s="8">
        <v>41516</v>
      </c>
      <c r="CH70" s="8">
        <v>41486</v>
      </c>
      <c r="CI70" s="8">
        <v>41453</v>
      </c>
      <c r="CJ70" s="8">
        <v>41425</v>
      </c>
      <c r="CK70" s="8">
        <v>41394</v>
      </c>
      <c r="CL70" s="8">
        <v>41362</v>
      </c>
      <c r="CM70" s="8">
        <v>41333</v>
      </c>
      <c r="CN70" s="8">
        <v>41305</v>
      </c>
      <c r="CO70" s="8">
        <v>41274</v>
      </c>
      <c r="CP70" s="8">
        <v>41243</v>
      </c>
      <c r="CQ70" s="8">
        <v>41213</v>
      </c>
      <c r="CR70" s="8">
        <v>41180</v>
      </c>
      <c r="CS70" s="8">
        <v>41152</v>
      </c>
      <c r="CT70" s="8">
        <v>41121</v>
      </c>
      <c r="CU70" s="8">
        <v>41089</v>
      </c>
      <c r="CV70" s="8">
        <v>41060</v>
      </c>
      <c r="CW70" s="8">
        <v>41029</v>
      </c>
      <c r="CX70" s="8">
        <v>40998</v>
      </c>
      <c r="CY70" s="8">
        <v>40968</v>
      </c>
      <c r="CZ70" s="8">
        <v>40939</v>
      </c>
      <c r="DA70" s="8">
        <v>40907</v>
      </c>
      <c r="DB70" s="8">
        <v>40877</v>
      </c>
      <c r="DC70" s="8">
        <v>40847</v>
      </c>
      <c r="DD70" s="8">
        <v>40816</v>
      </c>
      <c r="DE70" s="8">
        <v>40786</v>
      </c>
      <c r="DF70" s="8">
        <v>40753</v>
      </c>
      <c r="DG70" s="8">
        <v>40724</v>
      </c>
    </row>
    <row r="71" spans="1:111" x14ac:dyDescent="0.2">
      <c r="A71" t="e">
        <f ca="1">_xll.BFieldInfo($B$71)</f>
        <v>#NAME?</v>
      </c>
      <c r="B71" t="s">
        <v>107</v>
      </c>
      <c r="C71">
        <v>601.69500000000005</v>
      </c>
      <c r="D71">
        <v>592.94000000000005</v>
      </c>
      <c r="E71">
        <v>549.54499999999996</v>
      </c>
      <c r="F71">
        <v>525.75699999999995</v>
      </c>
      <c r="G71">
        <v>591.16800000000001</v>
      </c>
      <c r="H71">
        <v>628.44000000000005</v>
      </c>
      <c r="I71">
        <v>670.40200000000004</v>
      </c>
      <c r="J71">
        <v>662.50400000000002</v>
      </c>
      <c r="K71">
        <v>617.82600000000002</v>
      </c>
      <c r="L71">
        <v>588.20600000000002</v>
      </c>
      <c r="M71">
        <v>555.50099999999998</v>
      </c>
      <c r="N71">
        <v>567.10199999999998</v>
      </c>
      <c r="O71">
        <v>562.78200000000004</v>
      </c>
      <c r="P71">
        <v>545.38099999999997</v>
      </c>
      <c r="Q71">
        <v>527.36199999999997</v>
      </c>
      <c r="R71">
        <v>489.33600000000001</v>
      </c>
      <c r="S71">
        <v>478.99599999999998</v>
      </c>
      <c r="T71">
        <v>466.61200000000002</v>
      </c>
      <c r="U71">
        <v>459.63900000000001</v>
      </c>
      <c r="V71">
        <v>467.935</v>
      </c>
      <c r="W71">
        <v>474.06700000000001</v>
      </c>
      <c r="X71">
        <v>547.28700000000003</v>
      </c>
      <c r="Y71">
        <v>529.97400000000005</v>
      </c>
      <c r="Z71">
        <v>531.05600000000004</v>
      </c>
      <c r="AA71">
        <v>512.05899999999997</v>
      </c>
      <c r="AB71">
        <v>511.93900000000002</v>
      </c>
      <c r="AC71">
        <v>510.49599999999998</v>
      </c>
      <c r="AD71">
        <v>495.38900000000001</v>
      </c>
      <c r="AE71">
        <v>502.19099999999997</v>
      </c>
      <c r="AF71">
        <v>517.20299999999997</v>
      </c>
      <c r="AG71">
        <v>503.24599999999998</v>
      </c>
      <c r="AH71">
        <v>501.72199999999998</v>
      </c>
      <c r="AI71">
        <v>529.63400000000001</v>
      </c>
      <c r="AJ71">
        <v>537.25800000000004</v>
      </c>
      <c r="AK71">
        <v>513.80200000000002</v>
      </c>
      <c r="AL71">
        <v>545.58399999999995</v>
      </c>
      <c r="AM71">
        <v>524.47400000000005</v>
      </c>
      <c r="AN71">
        <v>531.745</v>
      </c>
      <c r="AO71">
        <v>531.51099999999997</v>
      </c>
      <c r="AP71">
        <v>494.73599999999999</v>
      </c>
      <c r="AQ71">
        <v>497.94499999999999</v>
      </c>
      <c r="AR71">
        <v>483.05</v>
      </c>
      <c r="AS71">
        <v>467.697</v>
      </c>
      <c r="AT71">
        <v>461.166</v>
      </c>
      <c r="AU71">
        <v>479.72699999999998</v>
      </c>
      <c r="AV71">
        <v>487.404</v>
      </c>
      <c r="AW71">
        <v>491.52800000000002</v>
      </c>
      <c r="AX71">
        <v>428.512</v>
      </c>
      <c r="AY71">
        <v>421.637</v>
      </c>
      <c r="AZ71">
        <v>435.38600000000002</v>
      </c>
      <c r="BA71">
        <v>421.98099999999999</v>
      </c>
      <c r="BB71">
        <v>402.15100000000001</v>
      </c>
      <c r="BC71">
        <v>404.38900000000001</v>
      </c>
      <c r="BD71">
        <v>404.94900000000001</v>
      </c>
      <c r="BE71">
        <v>380.77300000000002</v>
      </c>
      <c r="BF71">
        <v>385.13799999999998</v>
      </c>
      <c r="BG71">
        <v>357.38</v>
      </c>
      <c r="BH71">
        <v>333.20400000000001</v>
      </c>
      <c r="BI71">
        <v>343.94900000000001</v>
      </c>
      <c r="BJ71">
        <v>374.39299999999997</v>
      </c>
      <c r="BK71">
        <v>348.87400000000002</v>
      </c>
      <c r="BL71">
        <v>378.31099999999998</v>
      </c>
      <c r="BM71">
        <v>373.05</v>
      </c>
      <c r="BN71">
        <v>399.43299999999999</v>
      </c>
      <c r="BO71">
        <v>371.637</v>
      </c>
      <c r="BP71">
        <v>344.935</v>
      </c>
      <c r="BQ71">
        <v>370.32299999999998</v>
      </c>
      <c r="BR71">
        <v>368.35399999999998</v>
      </c>
      <c r="BS71">
        <v>358.72300000000001</v>
      </c>
      <c r="BT71">
        <v>337.93099999999998</v>
      </c>
      <c r="BU71">
        <v>340.88600000000002</v>
      </c>
      <c r="BV71">
        <v>334.42899999999997</v>
      </c>
      <c r="BW71">
        <v>340.66699999999997</v>
      </c>
      <c r="BX71">
        <v>324.471</v>
      </c>
      <c r="BY71">
        <v>320.96899999999999</v>
      </c>
      <c r="BZ71">
        <v>308.66800000000001</v>
      </c>
      <c r="CA71">
        <v>294.91300000000001</v>
      </c>
      <c r="CB71">
        <v>280.62599999999998</v>
      </c>
      <c r="CC71">
        <v>288.41000000000003</v>
      </c>
      <c r="CD71">
        <v>283.93099999999998</v>
      </c>
      <c r="CE71">
        <v>289.26299999999998</v>
      </c>
      <c r="CF71">
        <v>260.36799999999999</v>
      </c>
      <c r="CG71">
        <v>241.39</v>
      </c>
      <c r="CH71">
        <v>264.52600000000001</v>
      </c>
      <c r="CI71">
        <v>249.81299999999999</v>
      </c>
      <c r="CJ71">
        <v>255.03700000000001</v>
      </c>
      <c r="CK71">
        <v>242.136</v>
      </c>
      <c r="CL71">
        <v>241.92500000000001</v>
      </c>
      <c r="CM71">
        <v>234.57499999999999</v>
      </c>
      <c r="CN71">
        <v>220.29</v>
      </c>
      <c r="CO71">
        <v>208.488</v>
      </c>
      <c r="CP71">
        <v>202.691</v>
      </c>
      <c r="CQ71">
        <v>198.75800000000001</v>
      </c>
      <c r="CR71">
        <v>211.697</v>
      </c>
      <c r="CS71">
        <v>208.38499999999999</v>
      </c>
      <c r="CT71">
        <v>198.75800000000001</v>
      </c>
      <c r="CU71">
        <v>193.27099999999999</v>
      </c>
      <c r="CV71">
        <v>194.61699999999999</v>
      </c>
      <c r="CW71">
        <v>198.654</v>
      </c>
      <c r="CX71">
        <v>188.9</v>
      </c>
      <c r="CY71">
        <v>194.2</v>
      </c>
      <c r="CZ71">
        <v>190.1</v>
      </c>
      <c r="DA71">
        <v>181</v>
      </c>
      <c r="DB71">
        <v>174.5</v>
      </c>
      <c r="DC71">
        <v>180.5</v>
      </c>
      <c r="DD71">
        <v>168.7</v>
      </c>
      <c r="DE71">
        <v>168.9</v>
      </c>
      <c r="DF71">
        <v>186.2</v>
      </c>
      <c r="DG71">
        <v>199.2</v>
      </c>
    </row>
    <row r="73" spans="1:111" x14ac:dyDescent="0.2">
      <c r="A73" t="s">
        <v>27</v>
      </c>
      <c r="B73" t="s">
        <v>106</v>
      </c>
      <c r="C73" s="8" t="e">
        <f ca="1">_xll.BDH($A$73,$B$74,$B$1,$B$2,"Dir=H","Per=M","Days=A","Dts=S","Sort=R","cols=109;rows=2")</f>
        <v>#NAME?</v>
      </c>
      <c r="D73" s="8">
        <v>43980</v>
      </c>
      <c r="E73" s="8">
        <v>43951</v>
      </c>
      <c r="F73" s="8">
        <v>43921</v>
      </c>
      <c r="G73" s="8">
        <v>43889</v>
      </c>
      <c r="H73" s="8">
        <v>43861</v>
      </c>
      <c r="I73" s="8">
        <v>43830</v>
      </c>
      <c r="J73" s="8">
        <v>43798</v>
      </c>
      <c r="K73" s="8">
        <v>43769</v>
      </c>
      <c r="L73" s="8">
        <v>43738</v>
      </c>
      <c r="M73" s="8">
        <v>43707</v>
      </c>
      <c r="N73" s="8">
        <v>43677</v>
      </c>
      <c r="O73" s="8">
        <v>43644</v>
      </c>
      <c r="P73" s="8">
        <v>43616</v>
      </c>
      <c r="Q73" s="8">
        <v>43585</v>
      </c>
      <c r="R73" s="8">
        <v>43553</v>
      </c>
      <c r="S73" s="8">
        <v>43524</v>
      </c>
      <c r="T73" s="8">
        <v>43496</v>
      </c>
      <c r="U73" s="8">
        <v>43465</v>
      </c>
      <c r="V73" s="8">
        <v>43434</v>
      </c>
      <c r="W73" s="8">
        <v>43404</v>
      </c>
      <c r="X73" s="8">
        <v>43371</v>
      </c>
      <c r="Y73" s="8">
        <v>43343</v>
      </c>
      <c r="Z73" s="8">
        <v>43312</v>
      </c>
      <c r="AA73" s="8">
        <v>43280</v>
      </c>
      <c r="AB73" s="8">
        <v>43251</v>
      </c>
      <c r="AC73" s="8">
        <v>43220</v>
      </c>
      <c r="AD73" s="8">
        <v>43189</v>
      </c>
      <c r="AE73" s="8">
        <v>43159</v>
      </c>
      <c r="AF73" s="8">
        <v>43131</v>
      </c>
      <c r="AG73" s="8">
        <v>43098</v>
      </c>
      <c r="AH73" s="8">
        <v>43069</v>
      </c>
      <c r="AI73" s="8">
        <v>43039</v>
      </c>
      <c r="AJ73" s="8">
        <v>43007</v>
      </c>
      <c r="AK73" s="8">
        <v>42978</v>
      </c>
      <c r="AL73" s="8">
        <v>42947</v>
      </c>
      <c r="AM73" s="8">
        <v>42916</v>
      </c>
      <c r="AN73" s="8">
        <v>42886</v>
      </c>
      <c r="AO73" s="8">
        <v>42853</v>
      </c>
      <c r="AP73" s="8">
        <v>42825</v>
      </c>
      <c r="AQ73" s="8">
        <v>42794</v>
      </c>
      <c r="AR73" s="8">
        <v>42766</v>
      </c>
      <c r="AS73" s="8">
        <v>42734</v>
      </c>
      <c r="AT73" s="8">
        <v>42704</v>
      </c>
      <c r="AU73" s="8">
        <v>42674</v>
      </c>
      <c r="AV73" s="8">
        <v>42643</v>
      </c>
      <c r="AW73" s="8">
        <v>42613</v>
      </c>
      <c r="AX73" s="8">
        <v>42580</v>
      </c>
      <c r="AY73" s="8">
        <v>42551</v>
      </c>
      <c r="AZ73" s="8">
        <v>42521</v>
      </c>
      <c r="BA73" s="8">
        <v>42489</v>
      </c>
      <c r="BB73" s="8">
        <v>42460</v>
      </c>
      <c r="BC73" s="8">
        <v>42429</v>
      </c>
      <c r="BD73" s="8">
        <v>42398</v>
      </c>
      <c r="BE73" s="8">
        <v>42369</v>
      </c>
      <c r="BF73" s="8">
        <v>42338</v>
      </c>
      <c r="BG73" s="8">
        <v>42307</v>
      </c>
      <c r="BH73" s="8">
        <v>42277</v>
      </c>
      <c r="BI73" s="8">
        <v>42247</v>
      </c>
      <c r="BJ73" s="8">
        <v>42216</v>
      </c>
      <c r="BK73" s="8">
        <v>42185</v>
      </c>
      <c r="BL73" s="8">
        <v>42153</v>
      </c>
      <c r="BM73" s="8">
        <v>42124</v>
      </c>
      <c r="BN73" s="8">
        <v>42094</v>
      </c>
      <c r="BO73" s="8">
        <v>42062</v>
      </c>
      <c r="BP73" s="8">
        <v>42034</v>
      </c>
      <c r="BQ73" s="8">
        <v>42004</v>
      </c>
      <c r="BR73" s="8">
        <v>41971</v>
      </c>
      <c r="BS73" s="8">
        <v>41943</v>
      </c>
      <c r="BT73" s="8">
        <v>41912</v>
      </c>
      <c r="BU73" s="8">
        <v>41880</v>
      </c>
      <c r="BV73" s="8">
        <v>41851</v>
      </c>
      <c r="BW73" s="8">
        <v>41820</v>
      </c>
      <c r="BX73" s="8">
        <v>41789</v>
      </c>
      <c r="BY73" s="8">
        <v>41759</v>
      </c>
      <c r="BZ73" s="8">
        <v>41729</v>
      </c>
      <c r="CA73" s="8">
        <v>41698</v>
      </c>
      <c r="CB73" s="8">
        <v>41670</v>
      </c>
      <c r="CC73" s="8">
        <v>41639</v>
      </c>
      <c r="CD73" s="8">
        <v>41607</v>
      </c>
      <c r="CE73" s="8">
        <v>41578</v>
      </c>
      <c r="CF73" s="8">
        <v>41547</v>
      </c>
      <c r="CG73" s="8">
        <v>41516</v>
      </c>
      <c r="CH73" s="8">
        <v>41486</v>
      </c>
      <c r="CI73" s="8">
        <v>41453</v>
      </c>
      <c r="CJ73" s="8">
        <v>41425</v>
      </c>
      <c r="CK73" s="8">
        <v>41394</v>
      </c>
      <c r="CL73" s="8">
        <v>41362</v>
      </c>
      <c r="CM73" s="8">
        <v>41333</v>
      </c>
      <c r="CN73" s="8">
        <v>41305</v>
      </c>
      <c r="CO73" s="8">
        <v>41274</v>
      </c>
      <c r="CP73" s="8">
        <v>41243</v>
      </c>
      <c r="CQ73" s="8">
        <v>41213</v>
      </c>
      <c r="CR73" s="8">
        <v>41180</v>
      </c>
      <c r="CS73" s="8">
        <v>41152</v>
      </c>
      <c r="CT73" s="8">
        <v>41121</v>
      </c>
      <c r="CU73" s="8">
        <v>41089</v>
      </c>
      <c r="CV73" s="8">
        <v>41060</v>
      </c>
      <c r="CW73" s="8">
        <v>41029</v>
      </c>
      <c r="CX73" s="8">
        <v>40998</v>
      </c>
      <c r="CY73" s="8">
        <v>40968</v>
      </c>
      <c r="CZ73" s="8">
        <v>40939</v>
      </c>
      <c r="DA73" s="8">
        <v>40907</v>
      </c>
      <c r="DB73" s="8">
        <v>40877</v>
      </c>
      <c r="DC73" s="8">
        <v>40847</v>
      </c>
      <c r="DD73" s="8">
        <v>40816</v>
      </c>
      <c r="DE73" s="8">
        <v>40786</v>
      </c>
      <c r="DF73" s="8">
        <v>40753</v>
      </c>
      <c r="DG73" s="8">
        <v>40724</v>
      </c>
    </row>
    <row r="74" spans="1:111" x14ac:dyDescent="0.2">
      <c r="A74" t="e">
        <f ca="1">_xll.BFieldInfo($B$74)</f>
        <v>#NAME?</v>
      </c>
      <c r="B74" t="s">
        <v>107</v>
      </c>
      <c r="C74">
        <v>1006.25</v>
      </c>
      <c r="D74">
        <v>974.03</v>
      </c>
      <c r="E74">
        <v>857.5</v>
      </c>
      <c r="F74">
        <v>834.2</v>
      </c>
      <c r="G74">
        <v>772.51</v>
      </c>
      <c r="H74">
        <v>866.41</v>
      </c>
      <c r="I74">
        <v>872.58</v>
      </c>
      <c r="J74">
        <v>850.65</v>
      </c>
      <c r="K74">
        <v>845.85</v>
      </c>
      <c r="L74">
        <v>852.02</v>
      </c>
      <c r="M74">
        <v>806.78</v>
      </c>
      <c r="N74">
        <v>826.72</v>
      </c>
      <c r="O74">
        <v>840.66</v>
      </c>
      <c r="P74">
        <v>796.2</v>
      </c>
      <c r="Q74">
        <v>818.76</v>
      </c>
      <c r="R74">
        <v>716.58</v>
      </c>
      <c r="S74">
        <v>765.02</v>
      </c>
      <c r="T74">
        <v>658.2</v>
      </c>
      <c r="U74">
        <v>619.71</v>
      </c>
      <c r="V74">
        <v>711.94</v>
      </c>
      <c r="W74">
        <v>736.49</v>
      </c>
      <c r="X74">
        <v>776.3</v>
      </c>
      <c r="Y74">
        <v>812.13</v>
      </c>
      <c r="Z74">
        <v>817.53</v>
      </c>
      <c r="AA74">
        <v>819.46</v>
      </c>
      <c r="AB74">
        <v>793.71</v>
      </c>
      <c r="AC74">
        <v>791.78</v>
      </c>
      <c r="AD74">
        <v>776.33</v>
      </c>
      <c r="AE74">
        <v>780.19</v>
      </c>
      <c r="AF74">
        <v>880.61</v>
      </c>
      <c r="AG74">
        <v>837.48</v>
      </c>
      <c r="AH74">
        <v>844.56</v>
      </c>
      <c r="AI74">
        <v>841.99</v>
      </c>
      <c r="AJ74">
        <v>829.11</v>
      </c>
      <c r="AK74">
        <v>843.92</v>
      </c>
      <c r="AL74">
        <v>844.99</v>
      </c>
      <c r="AM74">
        <v>887.68</v>
      </c>
      <c r="AN74">
        <v>854.41</v>
      </c>
      <c r="AO74">
        <v>782.84</v>
      </c>
      <c r="AP74">
        <v>732.62</v>
      </c>
      <c r="AQ74">
        <v>717.55</v>
      </c>
      <c r="AR74">
        <v>640.34</v>
      </c>
      <c r="AS74">
        <v>649.75</v>
      </c>
      <c r="AT74">
        <v>654.77</v>
      </c>
      <c r="AU74">
        <v>623.70000000000005</v>
      </c>
      <c r="AV74">
        <v>654.77</v>
      </c>
      <c r="AW74">
        <v>657.29</v>
      </c>
      <c r="AX74">
        <v>647.84</v>
      </c>
      <c r="AY74">
        <v>613.65</v>
      </c>
      <c r="AZ74">
        <v>601.74</v>
      </c>
      <c r="BA74">
        <v>579.15</v>
      </c>
      <c r="BB74">
        <v>608.76</v>
      </c>
      <c r="BC74">
        <v>567.85</v>
      </c>
      <c r="BD74">
        <v>522.66999999999996</v>
      </c>
      <c r="BE74">
        <v>538.54999999999995</v>
      </c>
      <c r="BF74">
        <v>512.29</v>
      </c>
      <c r="BG74">
        <v>511.07</v>
      </c>
      <c r="BH74">
        <v>489.39</v>
      </c>
      <c r="BI74">
        <v>532.44000000000005</v>
      </c>
      <c r="BJ74">
        <v>560.92999999999995</v>
      </c>
      <c r="BK74">
        <v>469.92</v>
      </c>
      <c r="BL74">
        <v>476.17</v>
      </c>
      <c r="BM74">
        <v>468.73</v>
      </c>
      <c r="BN74">
        <v>471.41</v>
      </c>
      <c r="BO74">
        <v>498.48</v>
      </c>
      <c r="BP74">
        <v>423.53</v>
      </c>
      <c r="BQ74">
        <v>480.33</v>
      </c>
      <c r="BR74">
        <v>426.5</v>
      </c>
      <c r="BS74">
        <v>411.33</v>
      </c>
      <c r="BT74">
        <v>472.6</v>
      </c>
      <c r="BU74">
        <v>474.68</v>
      </c>
      <c r="BV74">
        <v>454.53</v>
      </c>
      <c r="BW74">
        <v>409.43</v>
      </c>
      <c r="BX74">
        <v>388.61</v>
      </c>
      <c r="BY74">
        <v>396.41</v>
      </c>
      <c r="BZ74">
        <v>386</v>
      </c>
      <c r="CA74">
        <v>392.08</v>
      </c>
      <c r="CB74">
        <v>360.56</v>
      </c>
      <c r="CC74">
        <v>366.63</v>
      </c>
      <c r="CD74">
        <v>370.1</v>
      </c>
      <c r="CE74">
        <v>382.54</v>
      </c>
      <c r="CF74">
        <v>370.1</v>
      </c>
      <c r="CG74">
        <v>344.37</v>
      </c>
      <c r="CH74">
        <v>363.86</v>
      </c>
      <c r="CI74">
        <v>313.39999999999998</v>
      </c>
      <c r="CJ74">
        <v>319.57</v>
      </c>
      <c r="CK74">
        <v>301.33999999999997</v>
      </c>
      <c r="CL74">
        <v>320.13</v>
      </c>
      <c r="CM74">
        <v>296.3</v>
      </c>
      <c r="CN74">
        <v>259.58</v>
      </c>
      <c r="CO74">
        <v>241.52</v>
      </c>
      <c r="CP74">
        <v>245</v>
      </c>
      <c r="CQ74">
        <v>252.06</v>
      </c>
      <c r="CR74">
        <v>217.53</v>
      </c>
      <c r="CS74">
        <v>205.19</v>
      </c>
      <c r="CT74">
        <v>207.98</v>
      </c>
      <c r="CU74">
        <v>187</v>
      </c>
      <c r="CV74">
        <v>188.19</v>
      </c>
      <c r="CW74">
        <v>193.27</v>
      </c>
      <c r="CX74">
        <v>184.84</v>
      </c>
      <c r="CY74">
        <v>186.35</v>
      </c>
      <c r="CZ74">
        <v>179.32</v>
      </c>
      <c r="DA74">
        <v>172.07</v>
      </c>
      <c r="DB74">
        <v>171.53</v>
      </c>
      <c r="DC74">
        <v>168.29</v>
      </c>
      <c r="DD74">
        <v>171.1</v>
      </c>
      <c r="DE74">
        <v>171.1</v>
      </c>
      <c r="DF74">
        <v>168</v>
      </c>
      <c r="DG74">
        <v>171</v>
      </c>
    </row>
    <row r="76" spans="1:111" x14ac:dyDescent="0.2">
      <c r="A76" t="s">
        <v>28</v>
      </c>
      <c r="B76" t="s">
        <v>106</v>
      </c>
      <c r="C76" s="8" t="e">
        <f ca="1">_xll.BDH($A$76,$B$77,$B$1,$B$2,"Dir=H","Per=M","Days=A","Dts=S","Sort=R","cols=109;rows=2")</f>
        <v>#NAME?</v>
      </c>
      <c r="D76" s="8">
        <v>43980</v>
      </c>
      <c r="E76" s="8">
        <v>43951</v>
      </c>
      <c r="F76" s="8">
        <v>43921</v>
      </c>
      <c r="G76" s="8">
        <v>43889</v>
      </c>
      <c r="H76" s="8">
        <v>43861</v>
      </c>
      <c r="I76" s="8">
        <v>43830</v>
      </c>
      <c r="J76" s="8">
        <v>43798</v>
      </c>
      <c r="K76" s="8">
        <v>43769</v>
      </c>
      <c r="L76" s="8">
        <v>43738</v>
      </c>
      <c r="M76" s="8">
        <v>43707</v>
      </c>
      <c r="N76" s="8">
        <v>43677</v>
      </c>
      <c r="O76" s="8">
        <v>43644</v>
      </c>
      <c r="P76" s="8">
        <v>43616</v>
      </c>
      <c r="Q76" s="8">
        <v>43585</v>
      </c>
      <c r="R76" s="8">
        <v>43553</v>
      </c>
      <c r="S76" s="8">
        <v>43524</v>
      </c>
      <c r="T76" s="8">
        <v>43496</v>
      </c>
      <c r="U76" s="8">
        <v>43465</v>
      </c>
      <c r="V76" s="8">
        <v>43434</v>
      </c>
      <c r="W76" s="8">
        <v>43404</v>
      </c>
      <c r="X76" s="8">
        <v>43371</v>
      </c>
      <c r="Y76" s="8">
        <v>43343</v>
      </c>
      <c r="Z76" s="8">
        <v>43312</v>
      </c>
      <c r="AA76" s="8">
        <v>43280</v>
      </c>
      <c r="AB76" s="8">
        <v>43251</v>
      </c>
      <c r="AC76" s="8">
        <v>43220</v>
      </c>
      <c r="AD76" s="8">
        <v>43189</v>
      </c>
      <c r="AE76" s="8">
        <v>43159</v>
      </c>
      <c r="AF76" s="8">
        <v>43131</v>
      </c>
      <c r="AG76" s="8">
        <v>43098</v>
      </c>
      <c r="AH76" s="8">
        <v>43069</v>
      </c>
      <c r="AI76" s="8">
        <v>43039</v>
      </c>
      <c r="AJ76" s="8">
        <v>43007</v>
      </c>
      <c r="AK76" s="8">
        <v>42978</v>
      </c>
      <c r="AL76" s="8">
        <v>42947</v>
      </c>
      <c r="AM76" s="8">
        <v>42916</v>
      </c>
      <c r="AN76" s="8">
        <v>42886</v>
      </c>
      <c r="AO76" s="8">
        <v>42853</v>
      </c>
      <c r="AP76" s="8">
        <v>42825</v>
      </c>
      <c r="AQ76" s="8">
        <v>42794</v>
      </c>
      <c r="AR76" s="8">
        <v>42766</v>
      </c>
      <c r="AS76" s="8">
        <v>42734</v>
      </c>
      <c r="AT76" s="8">
        <v>42704</v>
      </c>
      <c r="AU76" s="8">
        <v>42674</v>
      </c>
      <c r="AV76" s="8">
        <v>42643</v>
      </c>
      <c r="AW76" s="8">
        <v>42613</v>
      </c>
      <c r="AX76" s="8">
        <v>42580</v>
      </c>
      <c r="AY76" s="8">
        <v>42551</v>
      </c>
      <c r="AZ76" s="8">
        <v>42521</v>
      </c>
      <c r="BA76" s="8">
        <v>42489</v>
      </c>
      <c r="BB76" s="8">
        <v>42460</v>
      </c>
      <c r="BC76" s="8">
        <v>42429</v>
      </c>
      <c r="BD76" s="8">
        <v>42398</v>
      </c>
      <c r="BE76" s="8">
        <v>42369</v>
      </c>
      <c r="BF76" s="8">
        <v>42338</v>
      </c>
      <c r="BG76" s="8">
        <v>42307</v>
      </c>
      <c r="BH76" s="8">
        <v>42277</v>
      </c>
      <c r="BI76" s="8">
        <v>42247</v>
      </c>
      <c r="BJ76" s="8">
        <v>42216</v>
      </c>
      <c r="BK76" s="8">
        <v>42185</v>
      </c>
      <c r="BL76" s="8">
        <v>42153</v>
      </c>
      <c r="BM76" s="8">
        <v>42124</v>
      </c>
      <c r="BN76" s="8">
        <v>42094</v>
      </c>
      <c r="BO76" s="8">
        <v>42062</v>
      </c>
      <c r="BP76" s="8">
        <v>42034</v>
      </c>
      <c r="BQ76" s="8">
        <v>42004</v>
      </c>
      <c r="BR76" s="8">
        <v>41971</v>
      </c>
      <c r="BS76" s="8">
        <v>41943</v>
      </c>
      <c r="BT76" s="8">
        <v>41912</v>
      </c>
      <c r="BU76" s="8">
        <v>41880</v>
      </c>
      <c r="BV76" s="8">
        <v>41851</v>
      </c>
      <c r="BW76" s="8">
        <v>41820</v>
      </c>
      <c r="BX76" s="8">
        <v>41789</v>
      </c>
      <c r="BY76" s="8">
        <v>41759</v>
      </c>
      <c r="BZ76" s="8">
        <v>41729</v>
      </c>
      <c r="CA76" s="8">
        <v>41698</v>
      </c>
      <c r="CB76" s="8">
        <v>41670</v>
      </c>
      <c r="CC76" s="8">
        <v>41639</v>
      </c>
      <c r="CD76" s="8">
        <v>41607</v>
      </c>
      <c r="CE76" s="8">
        <v>41578</v>
      </c>
      <c r="CF76" s="8">
        <v>41547</v>
      </c>
      <c r="CG76" s="8">
        <v>41516</v>
      </c>
      <c r="CH76" s="8">
        <v>41486</v>
      </c>
      <c r="CI76" s="8">
        <v>41453</v>
      </c>
      <c r="CJ76" s="8">
        <v>41425</v>
      </c>
      <c r="CK76" s="8">
        <v>41394</v>
      </c>
      <c r="CL76" s="8">
        <v>41362</v>
      </c>
      <c r="CM76" s="8">
        <v>41333</v>
      </c>
      <c r="CN76" s="8">
        <v>41305</v>
      </c>
      <c r="CO76" s="8">
        <v>41274</v>
      </c>
      <c r="CP76" s="8">
        <v>41243</v>
      </c>
      <c r="CQ76" s="8">
        <v>41213</v>
      </c>
      <c r="CR76" s="8">
        <v>41180</v>
      </c>
      <c r="CS76" s="8">
        <v>41152</v>
      </c>
      <c r="CT76" s="8">
        <v>41121</v>
      </c>
      <c r="CU76" s="8">
        <v>41089</v>
      </c>
      <c r="CV76" s="8">
        <v>41060</v>
      </c>
      <c r="CW76" s="8">
        <v>41029</v>
      </c>
      <c r="CX76" s="8">
        <v>40998</v>
      </c>
      <c r="CY76" s="8">
        <v>40968</v>
      </c>
      <c r="CZ76" s="8">
        <v>40939</v>
      </c>
      <c r="DA76" s="8">
        <v>40907</v>
      </c>
      <c r="DB76" s="8">
        <v>40877</v>
      </c>
      <c r="DC76" s="8">
        <v>40847</v>
      </c>
      <c r="DD76" s="8">
        <v>40816</v>
      </c>
      <c r="DE76" s="8">
        <v>40786</v>
      </c>
      <c r="DF76" s="8">
        <v>40753</v>
      </c>
      <c r="DG76" s="8">
        <v>40724</v>
      </c>
    </row>
    <row r="77" spans="1:111" x14ac:dyDescent="0.2">
      <c r="A77" t="e">
        <f ca="1">_xll.BFieldInfo($B$77)</f>
        <v>#NAME?</v>
      </c>
      <c r="B77" t="s">
        <v>107</v>
      </c>
      <c r="C77">
        <v>91984.11</v>
      </c>
      <c r="D77">
        <v>94244.160000000003</v>
      </c>
      <c r="E77">
        <v>91306.1</v>
      </c>
      <c r="F77">
        <v>93414.06</v>
      </c>
      <c r="G77">
        <v>92639.3</v>
      </c>
      <c r="H77">
        <v>99501.47</v>
      </c>
      <c r="I77">
        <v>94631.54</v>
      </c>
      <c r="J77">
        <v>94410.18</v>
      </c>
      <c r="K77">
        <v>89429.58</v>
      </c>
      <c r="L77">
        <v>91421.82</v>
      </c>
      <c r="M77">
        <v>90093.66</v>
      </c>
      <c r="N77">
        <v>91089.78</v>
      </c>
      <c r="O77">
        <v>87880.05</v>
      </c>
      <c r="P77">
        <v>83010.13</v>
      </c>
      <c r="Q77">
        <v>84457.49</v>
      </c>
      <c r="R77">
        <v>85113.05</v>
      </c>
      <c r="S77">
        <v>80633.42</v>
      </c>
      <c r="T77">
        <v>79759.34</v>
      </c>
      <c r="U77">
        <v>80087.12</v>
      </c>
      <c r="V77">
        <v>87735.28</v>
      </c>
      <c r="W77">
        <v>87844.53</v>
      </c>
      <c r="X77">
        <v>87953.79</v>
      </c>
      <c r="Y77">
        <v>93307.5</v>
      </c>
      <c r="Z77">
        <v>86751.94</v>
      </c>
      <c r="AA77">
        <v>82381.570000000007</v>
      </c>
      <c r="AB77">
        <v>81398.23</v>
      </c>
      <c r="AC77">
        <v>81361.8</v>
      </c>
      <c r="AD77">
        <v>74995.3</v>
      </c>
      <c r="AE77">
        <v>73592.509999999995</v>
      </c>
      <c r="AF77">
        <v>75103.199999999997</v>
      </c>
      <c r="AG77">
        <v>76058.179999999993</v>
      </c>
      <c r="AH77">
        <v>74380.23</v>
      </c>
      <c r="AI77">
        <v>74736.320000000007</v>
      </c>
      <c r="AJ77">
        <v>72459.48</v>
      </c>
      <c r="AK77">
        <v>71984.69</v>
      </c>
      <c r="AL77">
        <v>71121.440000000002</v>
      </c>
      <c r="AM77">
        <v>72135.759999999995</v>
      </c>
      <c r="AN77">
        <v>76700.22</v>
      </c>
      <c r="AO77">
        <v>71337.25</v>
      </c>
      <c r="AP77">
        <v>70858.259999999995</v>
      </c>
      <c r="AQ77">
        <v>69335.12</v>
      </c>
      <c r="AR77">
        <v>68333.89</v>
      </c>
      <c r="AS77">
        <v>65932</v>
      </c>
      <c r="AT77">
        <v>62960.27</v>
      </c>
      <c r="AU77">
        <v>65399.43</v>
      </c>
      <c r="AV77">
        <v>70623.929999999993</v>
      </c>
      <c r="AW77">
        <v>72099.149999999994</v>
      </c>
      <c r="AX77">
        <v>72935.28</v>
      </c>
      <c r="AY77">
        <v>74133.56</v>
      </c>
      <c r="AZ77">
        <v>78287.600000000006</v>
      </c>
      <c r="BA77">
        <v>74761.990000000005</v>
      </c>
      <c r="BB77">
        <v>75835.570000000007</v>
      </c>
      <c r="BC77">
        <v>72290.81</v>
      </c>
      <c r="BD77">
        <v>74366.05</v>
      </c>
      <c r="BE77">
        <v>78606.06</v>
      </c>
      <c r="BF77">
        <v>78263.69</v>
      </c>
      <c r="BG77">
        <v>77241.88</v>
      </c>
      <c r="BH77">
        <v>72828.06</v>
      </c>
      <c r="BI77">
        <v>68561.710000000006</v>
      </c>
      <c r="BJ77">
        <v>67945.460000000006</v>
      </c>
      <c r="BK77">
        <v>61603.89</v>
      </c>
      <c r="BL77">
        <v>62262.27</v>
      </c>
      <c r="BM77">
        <v>63484.24</v>
      </c>
      <c r="BN77">
        <v>64026.3</v>
      </c>
      <c r="BO77">
        <v>64671.76</v>
      </c>
      <c r="BP77">
        <v>60262.8</v>
      </c>
      <c r="BQ77">
        <v>59508.02</v>
      </c>
      <c r="BR77">
        <v>60091.02</v>
      </c>
      <c r="BS77">
        <v>59992.12</v>
      </c>
      <c r="BT77">
        <v>59013.5</v>
      </c>
      <c r="BU77">
        <v>59888.01</v>
      </c>
      <c r="BV77">
        <v>58956.25</v>
      </c>
      <c r="BW77">
        <v>57030.25</v>
      </c>
      <c r="BX77">
        <v>55437.4</v>
      </c>
      <c r="BY77">
        <v>53438.53</v>
      </c>
      <c r="BZ77">
        <v>53508.800000000003</v>
      </c>
      <c r="CA77">
        <v>52496.19</v>
      </c>
      <c r="CB77">
        <v>49956.959999999999</v>
      </c>
      <c r="CC77">
        <v>49448.09</v>
      </c>
      <c r="CD77">
        <v>47808.39</v>
      </c>
      <c r="CE77">
        <v>46919.15</v>
      </c>
      <c r="CF77">
        <v>44205.15</v>
      </c>
      <c r="CG77">
        <v>44205.15</v>
      </c>
      <c r="CH77">
        <v>43372.45</v>
      </c>
      <c r="CI77">
        <v>42313.59</v>
      </c>
      <c r="CJ77">
        <v>42046.3</v>
      </c>
      <c r="CK77">
        <v>42534.61</v>
      </c>
      <c r="CL77">
        <v>43442.36</v>
      </c>
      <c r="CM77">
        <v>40557.360000000001</v>
      </c>
      <c r="CN77">
        <v>37520.25</v>
      </c>
      <c r="CO77">
        <v>35000.31</v>
      </c>
      <c r="CP77">
        <v>35507.339999999997</v>
      </c>
      <c r="CQ77">
        <v>34366.519999999997</v>
      </c>
      <c r="CR77">
        <v>34427.360000000001</v>
      </c>
      <c r="CS77">
        <v>35025.660000000003</v>
      </c>
      <c r="CT77">
        <v>35492.129999999997</v>
      </c>
      <c r="CU77">
        <v>35284.239999999998</v>
      </c>
      <c r="CV77">
        <v>34128.21</v>
      </c>
      <c r="CW77">
        <v>36060</v>
      </c>
      <c r="CX77">
        <v>33595</v>
      </c>
      <c r="CY77">
        <v>32910</v>
      </c>
      <c r="CZ77">
        <v>31500</v>
      </c>
      <c r="DA77">
        <v>31390</v>
      </c>
      <c r="DB77">
        <v>32150</v>
      </c>
      <c r="DC77">
        <v>32400</v>
      </c>
      <c r="DD77">
        <v>31525</v>
      </c>
      <c r="DE77">
        <v>29860</v>
      </c>
      <c r="DF77">
        <v>30110</v>
      </c>
      <c r="DG77">
        <v>30645</v>
      </c>
    </row>
    <row r="79" spans="1:111" x14ac:dyDescent="0.2">
      <c r="A79" t="s">
        <v>29</v>
      </c>
      <c r="B79" t="s">
        <v>106</v>
      </c>
      <c r="C79" s="8" t="e">
        <f ca="1">_xll.BDH($A$79,$B$80,$B$1,$B$2,"Dir=H","Per=M","Days=A","Dts=S","Sort=R","cols=109;rows=2")</f>
        <v>#NAME?</v>
      </c>
      <c r="D79" s="8">
        <v>43980</v>
      </c>
      <c r="E79" s="8">
        <v>43951</v>
      </c>
      <c r="F79" s="8">
        <v>43921</v>
      </c>
      <c r="G79" s="8">
        <v>43889</v>
      </c>
      <c r="H79" s="8">
        <v>43861</v>
      </c>
      <c r="I79" s="8">
        <v>43830</v>
      </c>
      <c r="J79" s="8">
        <v>43798</v>
      </c>
      <c r="K79" s="8">
        <v>43769</v>
      </c>
      <c r="L79" s="8">
        <v>43738</v>
      </c>
      <c r="M79" s="8">
        <v>43707</v>
      </c>
      <c r="N79" s="8">
        <v>43677</v>
      </c>
      <c r="O79" s="8">
        <v>43644</v>
      </c>
      <c r="P79" s="8">
        <v>43616</v>
      </c>
      <c r="Q79" s="8">
        <v>43585</v>
      </c>
      <c r="R79" s="8">
        <v>43553</v>
      </c>
      <c r="S79" s="8">
        <v>43524</v>
      </c>
      <c r="T79" s="8">
        <v>43496</v>
      </c>
      <c r="U79" s="8">
        <v>43465</v>
      </c>
      <c r="V79" s="8">
        <v>43434</v>
      </c>
      <c r="W79" s="8">
        <v>43404</v>
      </c>
      <c r="X79" s="8">
        <v>43371</v>
      </c>
      <c r="Y79" s="8">
        <v>43343</v>
      </c>
      <c r="Z79" s="8">
        <v>43312</v>
      </c>
      <c r="AA79" s="8">
        <v>43280</v>
      </c>
      <c r="AB79" s="8">
        <v>43251</v>
      </c>
      <c r="AC79" s="8">
        <v>43220</v>
      </c>
      <c r="AD79" s="8">
        <v>43189</v>
      </c>
      <c r="AE79" s="8">
        <v>43159</v>
      </c>
      <c r="AF79" s="8">
        <v>43131</v>
      </c>
      <c r="AG79" s="8">
        <v>43098</v>
      </c>
      <c r="AH79" s="8">
        <v>43069</v>
      </c>
      <c r="AI79" s="8">
        <v>43039</v>
      </c>
      <c r="AJ79" s="8">
        <v>43007</v>
      </c>
      <c r="AK79" s="8">
        <v>42978</v>
      </c>
      <c r="AL79" s="8">
        <v>42947</v>
      </c>
      <c r="AM79" s="8">
        <v>42916</v>
      </c>
      <c r="AN79" s="8">
        <v>42886</v>
      </c>
      <c r="AO79" s="8">
        <v>42853</v>
      </c>
      <c r="AP79" s="8">
        <v>42825</v>
      </c>
      <c r="AQ79" s="8">
        <v>42794</v>
      </c>
      <c r="AR79" s="8">
        <v>42766</v>
      </c>
      <c r="AS79" s="8">
        <v>42734</v>
      </c>
      <c r="AT79" s="8">
        <v>42704</v>
      </c>
      <c r="AU79" s="8">
        <v>42674</v>
      </c>
      <c r="AV79" s="8">
        <v>42643</v>
      </c>
      <c r="AW79" s="8">
        <v>42613</v>
      </c>
      <c r="AX79" s="8">
        <v>42580</v>
      </c>
      <c r="AY79" s="8">
        <v>42551</v>
      </c>
      <c r="AZ79" s="8">
        <v>42521</v>
      </c>
      <c r="BA79" s="8">
        <v>42489</v>
      </c>
      <c r="BB79" s="8">
        <v>42460</v>
      </c>
      <c r="BC79" s="8">
        <v>42429</v>
      </c>
      <c r="BD79" s="8">
        <v>42398</v>
      </c>
      <c r="BE79" s="8">
        <v>42369</v>
      </c>
      <c r="BF79" s="8">
        <v>42338</v>
      </c>
      <c r="BG79" s="8">
        <v>42307</v>
      </c>
      <c r="BH79" s="8">
        <v>42277</v>
      </c>
      <c r="BI79" s="8">
        <v>42247</v>
      </c>
      <c r="BJ79" s="8">
        <v>42216</v>
      </c>
      <c r="BK79" s="8">
        <v>42185</v>
      </c>
      <c r="BL79" s="8">
        <v>42153</v>
      </c>
      <c r="BM79" s="8">
        <v>42124</v>
      </c>
      <c r="BN79" s="8">
        <v>42094</v>
      </c>
      <c r="BO79" s="8">
        <v>42062</v>
      </c>
      <c r="BP79" s="8">
        <v>42034</v>
      </c>
      <c r="BQ79" s="8">
        <v>42004</v>
      </c>
      <c r="BR79" s="8">
        <v>41971</v>
      </c>
      <c r="BS79" s="8">
        <v>41943</v>
      </c>
      <c r="BT79" s="8">
        <v>41912</v>
      </c>
      <c r="BU79" s="8">
        <v>41880</v>
      </c>
      <c r="BV79" s="8">
        <v>41851</v>
      </c>
      <c r="BW79" s="8">
        <v>41820</v>
      </c>
      <c r="BX79" s="8">
        <v>41789</v>
      </c>
      <c r="BY79" s="8">
        <v>41759</v>
      </c>
      <c r="BZ79" s="8">
        <v>41729</v>
      </c>
      <c r="CA79" s="8">
        <v>41698</v>
      </c>
      <c r="CB79" s="8">
        <v>41670</v>
      </c>
      <c r="CC79" s="8">
        <v>41639</v>
      </c>
      <c r="CD79" s="8">
        <v>41607</v>
      </c>
      <c r="CE79" s="8">
        <v>41578</v>
      </c>
      <c r="CF79" s="8">
        <v>41547</v>
      </c>
      <c r="CG79" s="8">
        <v>41516</v>
      </c>
      <c r="CH79" s="8">
        <v>41486</v>
      </c>
      <c r="CI79" s="8">
        <v>41453</v>
      </c>
      <c r="CJ79" s="8">
        <v>41425</v>
      </c>
      <c r="CK79" s="8">
        <v>41394</v>
      </c>
      <c r="CL79" s="8">
        <v>41362</v>
      </c>
      <c r="CM79" s="8">
        <v>41333</v>
      </c>
      <c r="CN79" s="8">
        <v>41305</v>
      </c>
      <c r="CO79" s="8">
        <v>41274</v>
      </c>
      <c r="CP79" s="8">
        <v>41243</v>
      </c>
      <c r="CQ79" s="8">
        <v>41213</v>
      </c>
      <c r="CR79" s="8">
        <v>41180</v>
      </c>
      <c r="CS79" s="8">
        <v>41152</v>
      </c>
      <c r="CT79" s="8">
        <v>41121</v>
      </c>
      <c r="CU79" s="8">
        <v>41089</v>
      </c>
      <c r="CV79" s="8">
        <v>41060</v>
      </c>
      <c r="CW79" s="8">
        <v>41029</v>
      </c>
      <c r="CX79" s="8">
        <v>40998</v>
      </c>
      <c r="CY79" s="8">
        <v>40968</v>
      </c>
      <c r="CZ79" s="8">
        <v>40939</v>
      </c>
      <c r="DA79" s="8">
        <v>40907</v>
      </c>
      <c r="DB79" s="8">
        <v>40877</v>
      </c>
      <c r="DC79" s="8">
        <v>40847</v>
      </c>
      <c r="DD79" s="8">
        <v>40816</v>
      </c>
      <c r="DE79" s="8">
        <v>40786</v>
      </c>
      <c r="DF79" s="8">
        <v>40753</v>
      </c>
      <c r="DG79" s="8">
        <v>40724</v>
      </c>
    </row>
    <row r="80" spans="1:111" x14ac:dyDescent="0.2">
      <c r="A80" t="e">
        <f ca="1">_xll.BFieldInfo($B$80)</f>
        <v>#NAME?</v>
      </c>
      <c r="B80" t="s">
        <v>107</v>
      </c>
      <c r="C80">
        <v>3097.15</v>
      </c>
      <c r="D80">
        <v>3016.87</v>
      </c>
      <c r="E80">
        <v>2923.22</v>
      </c>
      <c r="F80">
        <v>2999.48</v>
      </c>
      <c r="G80">
        <v>3099.8</v>
      </c>
      <c r="H80">
        <v>3607.82</v>
      </c>
      <c r="I80">
        <v>3426.85</v>
      </c>
      <c r="J80">
        <v>3363.51</v>
      </c>
      <c r="K80">
        <v>3319.56</v>
      </c>
      <c r="L80">
        <v>3198.05</v>
      </c>
      <c r="M80">
        <v>3141.17</v>
      </c>
      <c r="N80">
        <v>3179.95</v>
      </c>
      <c r="O80">
        <v>3214.85</v>
      </c>
      <c r="P80">
        <v>3276.9</v>
      </c>
      <c r="Q80">
        <v>3475.97</v>
      </c>
      <c r="R80">
        <v>3203.22</v>
      </c>
      <c r="S80">
        <v>3189</v>
      </c>
      <c r="T80">
        <v>3001.04</v>
      </c>
      <c r="U80">
        <v>2769.23</v>
      </c>
      <c r="V80">
        <v>2964.7</v>
      </c>
      <c r="W80">
        <v>2997.28</v>
      </c>
      <c r="X80">
        <v>3237.87</v>
      </c>
      <c r="Y80">
        <v>3199.02</v>
      </c>
      <c r="Z80">
        <v>3240.37</v>
      </c>
      <c r="AA80">
        <v>3310.54</v>
      </c>
      <c r="AB80">
        <v>3194.01</v>
      </c>
      <c r="AC80">
        <v>3028.61</v>
      </c>
      <c r="AD80">
        <v>2942.15</v>
      </c>
      <c r="AE80">
        <v>2923.82</v>
      </c>
      <c r="AF80">
        <v>3040.44</v>
      </c>
      <c r="AG80">
        <v>3086.6</v>
      </c>
      <c r="AH80">
        <v>2954.19</v>
      </c>
      <c r="AI80">
        <v>2993.06</v>
      </c>
      <c r="AJ80">
        <v>2821.79</v>
      </c>
      <c r="AK80">
        <v>2603.14</v>
      </c>
      <c r="AL80">
        <v>2597.06</v>
      </c>
      <c r="AM80">
        <v>2820.57</v>
      </c>
      <c r="AN80">
        <v>2799.92</v>
      </c>
      <c r="AO80">
        <v>2719.75</v>
      </c>
      <c r="AP80">
        <v>2595.85</v>
      </c>
      <c r="AQ80">
        <v>2509.9499999999998</v>
      </c>
      <c r="AR80">
        <v>2459.4</v>
      </c>
      <c r="AS80">
        <v>2435.89</v>
      </c>
      <c r="AT80">
        <v>2401.8000000000002</v>
      </c>
      <c r="AU80">
        <v>2358.3000000000002</v>
      </c>
      <c r="AV80">
        <v>2556.98</v>
      </c>
      <c r="AW80">
        <v>2540.52</v>
      </c>
      <c r="AX80">
        <v>2521.71</v>
      </c>
      <c r="AY80">
        <v>2616.94</v>
      </c>
      <c r="AZ80">
        <v>2493.5</v>
      </c>
      <c r="BA80">
        <v>2481.7399999999998</v>
      </c>
      <c r="BB80">
        <v>2388.86</v>
      </c>
      <c r="BC80">
        <v>2294.62</v>
      </c>
      <c r="BD80">
        <v>2254.8200000000002</v>
      </c>
      <c r="BE80">
        <v>2172.96</v>
      </c>
      <c r="BF80">
        <v>2237.77</v>
      </c>
      <c r="BG80">
        <v>2142.25</v>
      </c>
      <c r="BH80">
        <v>1933.03</v>
      </c>
      <c r="BI80">
        <v>1939.85</v>
      </c>
      <c r="BJ80">
        <v>2097.91</v>
      </c>
      <c r="BK80">
        <v>1939.85</v>
      </c>
      <c r="BL80">
        <v>2053.56</v>
      </c>
      <c r="BM80">
        <v>2069.48</v>
      </c>
      <c r="BN80">
        <v>2114.96</v>
      </c>
      <c r="BO80">
        <v>2116.46</v>
      </c>
      <c r="BP80">
        <v>1920.07</v>
      </c>
      <c r="BQ80">
        <v>2243.73</v>
      </c>
      <c r="BR80">
        <v>2293.11</v>
      </c>
      <c r="BS80">
        <v>2317.2399999999998</v>
      </c>
      <c r="BT80">
        <v>2173.5100000000002</v>
      </c>
      <c r="BU80">
        <v>2234.96</v>
      </c>
      <c r="BV80">
        <v>2180.1</v>
      </c>
      <c r="BW80">
        <v>2331.5100000000002</v>
      </c>
      <c r="BX80">
        <v>2463.17</v>
      </c>
      <c r="BY80">
        <v>2408.31</v>
      </c>
      <c r="BZ80">
        <v>2390.7600000000002</v>
      </c>
      <c r="CA80">
        <v>2319.04</v>
      </c>
      <c r="CB80">
        <v>2184.9499999999998</v>
      </c>
      <c r="CC80">
        <v>2183.88</v>
      </c>
      <c r="CD80">
        <v>2174.3000000000002</v>
      </c>
      <c r="CE80">
        <v>2262.64</v>
      </c>
      <c r="CF80">
        <v>2297.7600000000002</v>
      </c>
      <c r="CG80">
        <v>2255.19</v>
      </c>
      <c r="CH80">
        <v>2229.65</v>
      </c>
      <c r="CI80">
        <v>2159.4</v>
      </c>
      <c r="CJ80">
        <v>2300.9499999999998</v>
      </c>
      <c r="CK80">
        <v>2391.41</v>
      </c>
      <c r="CL80">
        <v>2477.62</v>
      </c>
      <c r="CM80">
        <v>2473.08</v>
      </c>
      <c r="CN80">
        <v>2250.89</v>
      </c>
      <c r="CO80">
        <v>2103.46</v>
      </c>
      <c r="CP80">
        <v>2158.4899999999998</v>
      </c>
      <c r="CQ80">
        <v>2047.4</v>
      </c>
      <c r="CR80">
        <v>2005.87</v>
      </c>
      <c r="CS80">
        <v>1999.64</v>
      </c>
      <c r="CT80">
        <v>2030.79</v>
      </c>
      <c r="CU80">
        <v>1842.87</v>
      </c>
      <c r="CV80">
        <v>1817.95</v>
      </c>
      <c r="CW80">
        <v>1820.03</v>
      </c>
      <c r="CX80">
        <v>1823.14</v>
      </c>
      <c r="CY80">
        <v>1695</v>
      </c>
      <c r="CZ80">
        <v>1652</v>
      </c>
      <c r="DA80">
        <v>1555</v>
      </c>
      <c r="DB80">
        <v>1539</v>
      </c>
      <c r="DC80">
        <v>1510</v>
      </c>
      <c r="DD80">
        <v>1390</v>
      </c>
      <c r="DE80">
        <v>1500</v>
      </c>
      <c r="DF80">
        <v>1536</v>
      </c>
      <c r="DG80">
        <v>1596</v>
      </c>
    </row>
    <row r="82" spans="1:111" x14ac:dyDescent="0.2">
      <c r="A82" t="s">
        <v>30</v>
      </c>
      <c r="B82" t="s">
        <v>106</v>
      </c>
      <c r="C82" s="8" t="e">
        <f ca="1">_xll.BDH($A$82,$B$83,$B$1,$B$2,"Dir=H","Per=M","Days=A","Dts=S","Sort=R","cols=109;rows=2")</f>
        <v>#NAME?</v>
      </c>
      <c r="D82" s="8">
        <v>43980</v>
      </c>
      <c r="E82" s="8">
        <v>43951</v>
      </c>
      <c r="F82" s="8">
        <v>43921</v>
      </c>
      <c r="G82" s="8">
        <v>43889</v>
      </c>
      <c r="H82" s="8">
        <v>43861</v>
      </c>
      <c r="I82" s="8">
        <v>43830</v>
      </c>
      <c r="J82" s="8">
        <v>43798</v>
      </c>
      <c r="K82" s="8">
        <v>43769</v>
      </c>
      <c r="L82" s="8">
        <v>43738</v>
      </c>
      <c r="M82" s="8">
        <v>43707</v>
      </c>
      <c r="N82" s="8">
        <v>43677</v>
      </c>
      <c r="O82" s="8">
        <v>43644</v>
      </c>
      <c r="P82" s="8">
        <v>43616</v>
      </c>
      <c r="Q82" s="8">
        <v>43585</v>
      </c>
      <c r="R82" s="8">
        <v>43553</v>
      </c>
      <c r="S82" s="8">
        <v>43524</v>
      </c>
      <c r="T82" s="8">
        <v>43496</v>
      </c>
      <c r="U82" s="8">
        <v>43465</v>
      </c>
      <c r="V82" s="8">
        <v>43434</v>
      </c>
      <c r="W82" s="8">
        <v>43404</v>
      </c>
      <c r="X82" s="8">
        <v>43371</v>
      </c>
      <c r="Y82" s="8">
        <v>43343</v>
      </c>
      <c r="Z82" s="8">
        <v>43312</v>
      </c>
      <c r="AA82" s="8">
        <v>43280</v>
      </c>
      <c r="AB82" s="8">
        <v>43251</v>
      </c>
      <c r="AC82" s="8">
        <v>43220</v>
      </c>
      <c r="AD82" s="8">
        <v>43189</v>
      </c>
      <c r="AE82" s="8">
        <v>43159</v>
      </c>
      <c r="AF82" s="8">
        <v>43131</v>
      </c>
      <c r="AG82" s="8">
        <v>43098</v>
      </c>
      <c r="AH82" s="8">
        <v>43069</v>
      </c>
      <c r="AI82" s="8">
        <v>43039</v>
      </c>
      <c r="AJ82" s="8">
        <v>43007</v>
      </c>
      <c r="AK82" s="8">
        <v>42978</v>
      </c>
      <c r="AL82" s="8">
        <v>42947</v>
      </c>
      <c r="AM82" s="8">
        <v>42916</v>
      </c>
      <c r="AN82" s="8">
        <v>42886</v>
      </c>
      <c r="AO82" s="8">
        <v>42853</v>
      </c>
      <c r="AP82" s="8">
        <v>42825</v>
      </c>
      <c r="AQ82" s="8">
        <v>42794</v>
      </c>
      <c r="AR82" s="8">
        <v>42766</v>
      </c>
      <c r="AS82" s="8">
        <v>42734</v>
      </c>
      <c r="AT82" s="8">
        <v>42704</v>
      </c>
      <c r="AU82" s="8">
        <v>42674</v>
      </c>
      <c r="AV82" s="8">
        <v>42643</v>
      </c>
      <c r="AW82" s="8">
        <v>42613</v>
      </c>
      <c r="AX82" s="8">
        <v>42580</v>
      </c>
      <c r="AY82" s="8">
        <v>42551</v>
      </c>
      <c r="AZ82" s="8">
        <v>42521</v>
      </c>
      <c r="BA82" s="8">
        <v>42489</v>
      </c>
      <c r="BB82" s="8">
        <v>42460</v>
      </c>
      <c r="BC82" s="8">
        <v>42429</v>
      </c>
      <c r="BD82" s="8">
        <v>42398</v>
      </c>
      <c r="BE82" s="8">
        <v>42369</v>
      </c>
      <c r="BF82" s="8">
        <v>42338</v>
      </c>
      <c r="BG82" s="8">
        <v>42307</v>
      </c>
      <c r="BH82" s="8">
        <v>42277</v>
      </c>
      <c r="BI82" s="8">
        <v>42247</v>
      </c>
      <c r="BJ82" s="8">
        <v>42216</v>
      </c>
      <c r="BK82" s="8">
        <v>42185</v>
      </c>
      <c r="BL82" s="8">
        <v>42153</v>
      </c>
      <c r="BM82" s="8">
        <v>42124</v>
      </c>
      <c r="BN82" s="8">
        <v>42094</v>
      </c>
      <c r="BO82" s="8">
        <v>42062</v>
      </c>
      <c r="BP82" s="8">
        <v>42034</v>
      </c>
      <c r="BQ82" s="8">
        <v>42004</v>
      </c>
      <c r="BR82" s="8">
        <v>41971</v>
      </c>
      <c r="BS82" s="8">
        <v>41943</v>
      </c>
      <c r="BT82" s="8">
        <v>41912</v>
      </c>
      <c r="BU82" s="8">
        <v>41880</v>
      </c>
      <c r="BV82" s="8">
        <v>41851</v>
      </c>
      <c r="BW82" s="8">
        <v>41820</v>
      </c>
      <c r="BX82" s="8">
        <v>41789</v>
      </c>
      <c r="BY82" s="8">
        <v>41759</v>
      </c>
      <c r="BZ82" s="8">
        <v>41729</v>
      </c>
      <c r="CA82" s="8">
        <v>41698</v>
      </c>
      <c r="CB82" s="8">
        <v>41670</v>
      </c>
      <c r="CC82" s="8">
        <v>41639</v>
      </c>
      <c r="CD82" s="8">
        <v>41607</v>
      </c>
      <c r="CE82" s="8">
        <v>41578</v>
      </c>
      <c r="CF82" s="8">
        <v>41547</v>
      </c>
      <c r="CG82" s="8">
        <v>41516</v>
      </c>
      <c r="CH82" s="8">
        <v>41486</v>
      </c>
      <c r="CI82" s="8">
        <v>41453</v>
      </c>
      <c r="CJ82" s="8">
        <v>41425</v>
      </c>
      <c r="CK82" s="8">
        <v>41394</v>
      </c>
      <c r="CL82" s="8">
        <v>41362</v>
      </c>
      <c r="CM82" s="8">
        <v>41333</v>
      </c>
      <c r="CN82" s="8">
        <v>41305</v>
      </c>
      <c r="CO82" s="8">
        <v>41274</v>
      </c>
      <c r="CP82" s="8">
        <v>41243</v>
      </c>
      <c r="CQ82" s="8">
        <v>41213</v>
      </c>
      <c r="CR82" s="8">
        <v>41180</v>
      </c>
      <c r="CS82" s="8">
        <v>41152</v>
      </c>
      <c r="CT82" s="8">
        <v>41121</v>
      </c>
      <c r="CU82" s="8">
        <v>41089</v>
      </c>
      <c r="CV82" s="8">
        <v>41060</v>
      </c>
      <c r="CW82" s="8">
        <v>41029</v>
      </c>
      <c r="CX82" s="8">
        <v>40998</v>
      </c>
      <c r="CY82" s="8">
        <v>40968</v>
      </c>
      <c r="CZ82" s="8">
        <v>40939</v>
      </c>
      <c r="DA82" s="8">
        <v>40907</v>
      </c>
      <c r="DB82" s="8">
        <v>40877</v>
      </c>
      <c r="DC82" s="8">
        <v>40847</v>
      </c>
      <c r="DD82" s="8">
        <v>40816</v>
      </c>
      <c r="DE82" s="8">
        <v>40786</v>
      </c>
      <c r="DF82" s="8">
        <v>40753</v>
      </c>
      <c r="DG82" s="8">
        <v>40724</v>
      </c>
    </row>
    <row r="83" spans="1:111" x14ac:dyDescent="0.2">
      <c r="A83" t="e">
        <f ca="1">_xll.BFieldInfo($B$83)</f>
        <v>#NAME?</v>
      </c>
      <c r="B83" t="s">
        <v>107</v>
      </c>
      <c r="C83">
        <v>141.9229</v>
      </c>
      <c r="D83">
        <v>130.38560000000001</v>
      </c>
      <c r="E83">
        <v>117.3571</v>
      </c>
      <c r="F83">
        <v>108.39190000000001</v>
      </c>
      <c r="G83">
        <v>126.8766</v>
      </c>
      <c r="H83">
        <v>139.16380000000001</v>
      </c>
      <c r="I83">
        <v>140.0394</v>
      </c>
      <c r="J83">
        <v>139.41040000000001</v>
      </c>
      <c r="K83">
        <v>133.7877</v>
      </c>
      <c r="L83">
        <v>120.85850000000001</v>
      </c>
      <c r="M83">
        <v>115.6337</v>
      </c>
      <c r="N83">
        <v>111.4092</v>
      </c>
      <c r="O83">
        <v>113.1245</v>
      </c>
      <c r="P83">
        <v>107.6491</v>
      </c>
      <c r="Q83">
        <v>120.68300000000001</v>
      </c>
      <c r="R83">
        <v>121.5416</v>
      </c>
      <c r="S83">
        <v>117.44199999999999</v>
      </c>
      <c r="T83">
        <v>96.756500000000003</v>
      </c>
      <c r="U83">
        <v>88.560599999999994</v>
      </c>
      <c r="V83">
        <v>92.490300000000005</v>
      </c>
      <c r="W83">
        <v>91.796599999999998</v>
      </c>
      <c r="X83">
        <v>97.193899999999999</v>
      </c>
      <c r="Y83">
        <v>93.819100000000006</v>
      </c>
      <c r="Z83">
        <v>85.984800000000007</v>
      </c>
      <c r="AA83">
        <v>83.988299999999995</v>
      </c>
      <c r="AB83">
        <v>82.025499999999994</v>
      </c>
      <c r="AC83">
        <v>80.087100000000007</v>
      </c>
      <c r="AD83">
        <v>80.441999999999993</v>
      </c>
      <c r="AE83">
        <v>80.186599999999999</v>
      </c>
      <c r="AF83">
        <v>85.194800000000001</v>
      </c>
      <c r="AG83">
        <v>80.633300000000006</v>
      </c>
      <c r="AH83">
        <v>83.316100000000006</v>
      </c>
      <c r="AI83">
        <v>75.974999999999994</v>
      </c>
      <c r="AJ83">
        <v>72.431899999999999</v>
      </c>
      <c r="AK83">
        <v>68.452500000000001</v>
      </c>
      <c r="AL83">
        <v>66.711299999999994</v>
      </c>
      <c r="AM83">
        <v>67.827799999999996</v>
      </c>
      <c r="AN83">
        <v>68.494600000000005</v>
      </c>
      <c r="AO83">
        <v>66.915199999999999</v>
      </c>
      <c r="AP83">
        <v>67.270499999999998</v>
      </c>
      <c r="AQ83">
        <v>67.266999999999996</v>
      </c>
      <c r="AR83">
        <v>62.939799999999998</v>
      </c>
      <c r="AS83">
        <v>63.200499999999998</v>
      </c>
      <c r="AT83">
        <v>67.292599999999993</v>
      </c>
      <c r="AU83">
        <v>62.3902</v>
      </c>
      <c r="AV83">
        <v>62.067599999999999</v>
      </c>
      <c r="AW83">
        <v>62.638599999999997</v>
      </c>
      <c r="AX83">
        <v>69.338999999999999</v>
      </c>
      <c r="AY83">
        <v>54.138800000000003</v>
      </c>
      <c r="AZ83">
        <v>53.613300000000002</v>
      </c>
      <c r="BA83">
        <v>53.752000000000002</v>
      </c>
      <c r="BB83">
        <v>50.3855</v>
      </c>
      <c r="BC83">
        <v>50.424100000000003</v>
      </c>
      <c r="BD83">
        <v>43.789700000000003</v>
      </c>
      <c r="BE83">
        <v>46.2667</v>
      </c>
      <c r="BF83">
        <v>46.444899999999997</v>
      </c>
      <c r="BG83">
        <v>43.524500000000003</v>
      </c>
      <c r="BH83">
        <v>44.0276</v>
      </c>
      <c r="BI83">
        <v>45.503799999999998</v>
      </c>
      <c r="BJ83">
        <v>50.706299999999999</v>
      </c>
      <c r="BK83">
        <v>53.150300000000001</v>
      </c>
      <c r="BL83">
        <v>54.406100000000002</v>
      </c>
      <c r="BM83">
        <v>54.059199999999997</v>
      </c>
      <c r="BN83">
        <v>56.846499999999999</v>
      </c>
      <c r="BO83">
        <v>58.790799999999997</v>
      </c>
      <c r="BP83">
        <v>62.024700000000003</v>
      </c>
      <c r="BQ83">
        <v>62.581499999999998</v>
      </c>
      <c r="BR83">
        <v>67.270499999999998</v>
      </c>
      <c r="BS83">
        <v>65.133799999999994</v>
      </c>
      <c r="BT83">
        <v>61.036499999999997</v>
      </c>
      <c r="BU83">
        <v>63.2121</v>
      </c>
      <c r="BV83">
        <v>64.012</v>
      </c>
      <c r="BW83">
        <v>70.856200000000001</v>
      </c>
      <c r="BX83">
        <v>67.990200000000002</v>
      </c>
      <c r="BY83">
        <v>65.901200000000003</v>
      </c>
      <c r="BZ83">
        <v>63.7776</v>
      </c>
      <c r="CA83">
        <v>61.404600000000002</v>
      </c>
      <c r="CB83">
        <v>51.551900000000003</v>
      </c>
      <c r="CC83">
        <v>52.856499999999997</v>
      </c>
      <c r="CD83">
        <v>55.0428</v>
      </c>
      <c r="CE83">
        <v>52.991199999999999</v>
      </c>
      <c r="CF83">
        <v>51.222900000000003</v>
      </c>
      <c r="CG83">
        <v>45.727600000000002</v>
      </c>
      <c r="CH83">
        <v>44.953600000000002</v>
      </c>
      <c r="CI83">
        <v>40.568199999999997</v>
      </c>
      <c r="CJ83">
        <v>38.661499999999997</v>
      </c>
      <c r="CK83">
        <v>38.827500000000001</v>
      </c>
      <c r="CL83">
        <v>36.580599999999997</v>
      </c>
      <c r="CM83">
        <v>37.543399999999998</v>
      </c>
      <c r="CN83">
        <v>41.400500000000001</v>
      </c>
      <c r="CO83">
        <v>44.525500000000001</v>
      </c>
      <c r="CP83">
        <v>42.032699999999998</v>
      </c>
      <c r="CQ83">
        <v>41.070799999999998</v>
      </c>
      <c r="CR83">
        <v>45.113</v>
      </c>
      <c r="CS83">
        <v>43.137099999999997</v>
      </c>
      <c r="CT83">
        <v>41.276899999999998</v>
      </c>
      <c r="CU83">
        <v>40.934800000000003</v>
      </c>
      <c r="CV83">
        <v>45.395000000000003</v>
      </c>
      <c r="CW83">
        <v>49.801400000000001</v>
      </c>
      <c r="CX83">
        <v>49.642899999999997</v>
      </c>
      <c r="CY83">
        <v>49.448999999999998</v>
      </c>
      <c r="CZ83">
        <v>43.696199999999997</v>
      </c>
      <c r="DA83">
        <v>41.715699999999998</v>
      </c>
      <c r="DB83">
        <v>37.946100000000001</v>
      </c>
      <c r="DC83">
        <v>35.664499999999997</v>
      </c>
      <c r="DD83">
        <v>32.947400000000002</v>
      </c>
      <c r="DE83">
        <v>34.354100000000003</v>
      </c>
      <c r="DF83">
        <v>33.432000000000002</v>
      </c>
      <c r="DG83">
        <v>33.841799999999999</v>
      </c>
    </row>
    <row r="85" spans="1:111" x14ac:dyDescent="0.2">
      <c r="A85" t="s">
        <v>31</v>
      </c>
      <c r="B85" t="s">
        <v>106</v>
      </c>
      <c r="C85" s="8" t="e">
        <f ca="1">_xll.BDH($A$85,$B$86,$B$1,$B$2,"Dir=H","Per=M","Days=A","Dts=S","Sort=R","cols=109;rows=2")</f>
        <v>#NAME?</v>
      </c>
      <c r="D85" s="8">
        <v>43980</v>
      </c>
      <c r="E85" s="8">
        <v>43951</v>
      </c>
      <c r="F85" s="8">
        <v>43921</v>
      </c>
      <c r="G85" s="8">
        <v>43889</v>
      </c>
      <c r="H85" s="8">
        <v>43861</v>
      </c>
      <c r="I85" s="8">
        <v>43830</v>
      </c>
      <c r="J85" s="8">
        <v>43798</v>
      </c>
      <c r="K85" s="8">
        <v>43769</v>
      </c>
      <c r="L85" s="8">
        <v>43738</v>
      </c>
      <c r="M85" s="8">
        <v>43707</v>
      </c>
      <c r="N85" s="8">
        <v>43677</v>
      </c>
      <c r="O85" s="8">
        <v>43644</v>
      </c>
      <c r="P85" s="8">
        <v>43616</v>
      </c>
      <c r="Q85" s="8">
        <v>43585</v>
      </c>
      <c r="R85" s="8">
        <v>43553</v>
      </c>
      <c r="S85" s="8">
        <v>43524</v>
      </c>
      <c r="T85" s="8">
        <v>43496</v>
      </c>
      <c r="U85" s="8">
        <v>43465</v>
      </c>
      <c r="V85" s="8">
        <v>43434</v>
      </c>
      <c r="W85" s="8">
        <v>43404</v>
      </c>
      <c r="X85" s="8">
        <v>43371</v>
      </c>
      <c r="Y85" s="8">
        <v>43343</v>
      </c>
      <c r="Z85" s="8">
        <v>43312</v>
      </c>
      <c r="AA85" s="8">
        <v>43280</v>
      </c>
      <c r="AB85" s="8">
        <v>43251</v>
      </c>
      <c r="AC85" s="8">
        <v>43220</v>
      </c>
      <c r="AD85" s="8">
        <v>43189</v>
      </c>
      <c r="AE85" s="8">
        <v>43159</v>
      </c>
      <c r="AF85" s="8">
        <v>43131</v>
      </c>
      <c r="AG85" s="8">
        <v>43098</v>
      </c>
      <c r="AH85" s="8">
        <v>43069</v>
      </c>
      <c r="AI85" s="8">
        <v>43039</v>
      </c>
      <c r="AJ85" s="8">
        <v>43007</v>
      </c>
      <c r="AK85" s="8">
        <v>42978</v>
      </c>
      <c r="AL85" s="8">
        <v>42947</v>
      </c>
      <c r="AM85" s="8">
        <v>42916</v>
      </c>
      <c r="AN85" s="8">
        <v>42886</v>
      </c>
      <c r="AO85" s="8">
        <v>42853</v>
      </c>
      <c r="AP85" s="8">
        <v>42825</v>
      </c>
      <c r="AQ85" s="8">
        <v>42794</v>
      </c>
      <c r="AR85" s="8">
        <v>42766</v>
      </c>
      <c r="AS85" s="8">
        <v>42734</v>
      </c>
      <c r="AT85" s="8">
        <v>42704</v>
      </c>
      <c r="AU85" s="8">
        <v>42674</v>
      </c>
      <c r="AV85" s="8">
        <v>42643</v>
      </c>
      <c r="AW85" s="8">
        <v>42613</v>
      </c>
      <c r="AX85" s="8">
        <v>42580</v>
      </c>
      <c r="AY85" s="8">
        <v>42551</v>
      </c>
      <c r="AZ85" s="8">
        <v>42521</v>
      </c>
      <c r="BA85" s="8">
        <v>42489</v>
      </c>
      <c r="BB85" s="8">
        <v>42460</v>
      </c>
      <c r="BC85" s="8">
        <v>42429</v>
      </c>
      <c r="BD85" s="8">
        <v>42398</v>
      </c>
      <c r="BE85" s="8">
        <v>42369</v>
      </c>
      <c r="BF85" s="8">
        <v>42338</v>
      </c>
      <c r="BG85" s="8">
        <v>42307</v>
      </c>
      <c r="BH85" s="8">
        <v>42277</v>
      </c>
      <c r="BI85" s="8">
        <v>42247</v>
      </c>
      <c r="BJ85" s="8">
        <v>42216</v>
      </c>
      <c r="BK85" s="8">
        <v>42185</v>
      </c>
      <c r="BL85" s="8">
        <v>42153</v>
      </c>
      <c r="BM85" s="8">
        <v>42124</v>
      </c>
      <c r="BN85" s="8">
        <v>42094</v>
      </c>
      <c r="BO85" s="8">
        <v>42062</v>
      </c>
      <c r="BP85" s="8">
        <v>42034</v>
      </c>
      <c r="BQ85" s="8">
        <v>42004</v>
      </c>
      <c r="BR85" s="8">
        <v>41971</v>
      </c>
      <c r="BS85" s="8">
        <v>41943</v>
      </c>
      <c r="BT85" s="8">
        <v>41912</v>
      </c>
      <c r="BU85" s="8">
        <v>41880</v>
      </c>
      <c r="BV85" s="8">
        <v>41851</v>
      </c>
      <c r="BW85" s="8">
        <v>41820</v>
      </c>
      <c r="BX85" s="8">
        <v>41789</v>
      </c>
      <c r="BY85" s="8">
        <v>41759</v>
      </c>
      <c r="BZ85" s="8">
        <v>41729</v>
      </c>
      <c r="CA85" s="8">
        <v>41698</v>
      </c>
      <c r="CB85" s="8">
        <v>41670</v>
      </c>
      <c r="CC85" s="8">
        <v>41639</v>
      </c>
      <c r="CD85" s="8">
        <v>41607</v>
      </c>
      <c r="CE85" s="8">
        <v>41578</v>
      </c>
      <c r="CF85" s="8">
        <v>41547</v>
      </c>
      <c r="CG85" s="8">
        <v>41516</v>
      </c>
      <c r="CH85" s="8">
        <v>41486</v>
      </c>
      <c r="CI85" s="8">
        <v>41453</v>
      </c>
      <c r="CJ85" s="8">
        <v>41425</v>
      </c>
      <c r="CK85" s="8">
        <v>41394</v>
      </c>
      <c r="CL85" s="8">
        <v>41362</v>
      </c>
      <c r="CM85" s="8">
        <v>41333</v>
      </c>
      <c r="CN85" s="8">
        <v>41305</v>
      </c>
      <c r="CO85" s="8">
        <v>41274</v>
      </c>
      <c r="CP85" s="8">
        <v>41243</v>
      </c>
      <c r="CQ85" s="8">
        <v>41213</v>
      </c>
      <c r="CR85" s="8">
        <v>41180</v>
      </c>
      <c r="CS85" s="8">
        <v>41152</v>
      </c>
      <c r="CT85" s="8">
        <v>41121</v>
      </c>
      <c r="CU85" s="8">
        <v>41089</v>
      </c>
      <c r="CV85" s="8">
        <v>41060</v>
      </c>
      <c r="CW85" s="8">
        <v>41029</v>
      </c>
      <c r="CX85" s="8">
        <v>40998</v>
      </c>
      <c r="CY85" s="8">
        <v>40968</v>
      </c>
      <c r="CZ85" s="8">
        <v>40939</v>
      </c>
      <c r="DA85" s="8">
        <v>40907</v>
      </c>
      <c r="DB85" s="8">
        <v>40877</v>
      </c>
      <c r="DC85" s="8">
        <v>40847</v>
      </c>
      <c r="DD85" s="8">
        <v>40816</v>
      </c>
      <c r="DE85" s="8">
        <v>40786</v>
      </c>
      <c r="DF85" s="8">
        <v>40753</v>
      </c>
      <c r="DG85" s="8">
        <v>40724</v>
      </c>
    </row>
    <row r="86" spans="1:111" x14ac:dyDescent="0.2">
      <c r="A86" t="e">
        <f ca="1">_xll.BFieldInfo($B$86)</f>
        <v>#NAME?</v>
      </c>
      <c r="B86" t="s">
        <v>107</v>
      </c>
      <c r="C86">
        <v>930.49900000000002</v>
      </c>
      <c r="D86">
        <v>889.34699999999998</v>
      </c>
      <c r="E86">
        <v>837.221</v>
      </c>
      <c r="F86">
        <v>818.399</v>
      </c>
      <c r="G86">
        <v>1022.147</v>
      </c>
      <c r="H86">
        <v>1043.702</v>
      </c>
      <c r="I86">
        <v>1078.19</v>
      </c>
      <c r="J86">
        <v>1091.3489999999999</v>
      </c>
      <c r="K86">
        <v>998.09699999999998</v>
      </c>
      <c r="L86">
        <v>925.49199999999996</v>
      </c>
      <c r="M86">
        <v>879.88599999999997</v>
      </c>
      <c r="N86">
        <v>922.31500000000005</v>
      </c>
      <c r="O86">
        <v>977.22299999999996</v>
      </c>
      <c r="P86">
        <v>935.24800000000005</v>
      </c>
      <c r="Q86">
        <v>933.20600000000002</v>
      </c>
      <c r="R86">
        <v>915.947</v>
      </c>
      <c r="S86">
        <v>878.18200000000002</v>
      </c>
      <c r="T86">
        <v>812.23400000000004</v>
      </c>
      <c r="U86">
        <v>696.68399999999997</v>
      </c>
      <c r="V86">
        <v>688.79200000000003</v>
      </c>
      <c r="W86">
        <v>775.03200000000004</v>
      </c>
      <c r="X86">
        <v>831.96199999999999</v>
      </c>
      <c r="Y86">
        <v>870.85400000000004</v>
      </c>
      <c r="Z86">
        <v>868.03599999999994</v>
      </c>
      <c r="AA86">
        <v>851.12599999999998</v>
      </c>
      <c r="AB86">
        <v>732.19399999999996</v>
      </c>
      <c r="AC86">
        <v>763.75900000000001</v>
      </c>
      <c r="AD86">
        <v>673.32500000000005</v>
      </c>
      <c r="AE86">
        <v>716.38599999999997</v>
      </c>
      <c r="AF86">
        <v>795.23900000000003</v>
      </c>
      <c r="AG86">
        <v>770.07299999999998</v>
      </c>
      <c r="AH86">
        <v>818.72699999999998</v>
      </c>
      <c r="AI86">
        <v>779.02099999999996</v>
      </c>
      <c r="AJ86">
        <v>695.69399999999996</v>
      </c>
      <c r="AK86">
        <v>687.30600000000004</v>
      </c>
      <c r="AL86">
        <v>611.24900000000002</v>
      </c>
      <c r="AM86">
        <v>610.13099999999997</v>
      </c>
      <c r="AN86">
        <v>600.06399999999996</v>
      </c>
      <c r="AO86">
        <v>587.202</v>
      </c>
      <c r="AP86">
        <v>515.18899999999996</v>
      </c>
      <c r="AQ86">
        <v>471.67899999999997</v>
      </c>
      <c r="AR86">
        <v>441.19499999999999</v>
      </c>
      <c r="AS86">
        <v>440.64100000000002</v>
      </c>
      <c r="AT86">
        <v>404.05900000000003</v>
      </c>
      <c r="AU86">
        <v>411.81900000000002</v>
      </c>
      <c r="AV86">
        <v>420.964</v>
      </c>
      <c r="AW86">
        <v>422.904</v>
      </c>
      <c r="AX86">
        <v>410.43299999999999</v>
      </c>
      <c r="AY86">
        <v>425.39800000000002</v>
      </c>
      <c r="AZ86">
        <v>421.51900000000001</v>
      </c>
      <c r="BA86">
        <v>368.58600000000001</v>
      </c>
      <c r="BB86">
        <v>363.17</v>
      </c>
      <c r="BC86">
        <v>355.50099999999998</v>
      </c>
      <c r="BD86">
        <v>339.61599999999999</v>
      </c>
      <c r="BE86">
        <v>334.13900000000001</v>
      </c>
      <c r="BF86">
        <v>333.59100000000001</v>
      </c>
      <c r="BG86">
        <v>306.75</v>
      </c>
      <c r="BH86">
        <v>307.024</v>
      </c>
      <c r="BI86">
        <v>317.43200000000002</v>
      </c>
      <c r="BJ86">
        <v>313.32299999999998</v>
      </c>
      <c r="BK86">
        <v>281.005</v>
      </c>
      <c r="BL86">
        <v>273.22699999999998</v>
      </c>
      <c r="BM86">
        <v>291.41300000000001</v>
      </c>
      <c r="BN86">
        <v>287.31200000000001</v>
      </c>
      <c r="BO86">
        <v>282.99200000000002</v>
      </c>
      <c r="BP86">
        <v>224.773</v>
      </c>
      <c r="BQ86">
        <v>270.83999999999997</v>
      </c>
      <c r="BR86">
        <v>270.02999999999997</v>
      </c>
      <c r="BS86">
        <v>255.773</v>
      </c>
      <c r="BT86">
        <v>233.95400000000001</v>
      </c>
      <c r="BU86">
        <v>242.703</v>
      </c>
      <c r="BV86">
        <v>232.11799999999999</v>
      </c>
      <c r="BW86">
        <v>221.857</v>
      </c>
      <c r="BX86">
        <v>214.83600000000001</v>
      </c>
      <c r="BY86">
        <v>210.732</v>
      </c>
      <c r="BZ86">
        <v>198.767</v>
      </c>
      <c r="CA86">
        <v>200.35400000000001</v>
      </c>
      <c r="CB86">
        <v>191.36199999999999</v>
      </c>
      <c r="CC86">
        <v>176.447</v>
      </c>
      <c r="CD86">
        <v>178.56200000000001</v>
      </c>
      <c r="CE86">
        <v>191.04499999999999</v>
      </c>
      <c r="CF86">
        <v>173.80199999999999</v>
      </c>
      <c r="CG86">
        <v>179.62</v>
      </c>
      <c r="CH86">
        <v>147.78</v>
      </c>
      <c r="CI86">
        <v>150.001</v>
      </c>
      <c r="CJ86">
        <v>139.846</v>
      </c>
      <c r="CK86">
        <v>128.94999999999999</v>
      </c>
      <c r="CL86">
        <v>131.13</v>
      </c>
      <c r="CM86">
        <v>132.87299999999999</v>
      </c>
      <c r="CN86">
        <v>125.696</v>
      </c>
      <c r="CO86">
        <v>114.828</v>
      </c>
      <c r="CP86">
        <v>110.932</v>
      </c>
      <c r="CQ86">
        <v>117.80200000000001</v>
      </c>
      <c r="CR86">
        <v>128.25899999999999</v>
      </c>
      <c r="CS86">
        <v>116.366</v>
      </c>
      <c r="CT86">
        <v>134.51300000000001</v>
      </c>
      <c r="CU86">
        <v>142.613</v>
      </c>
      <c r="CV86">
        <v>152.76300000000001</v>
      </c>
      <c r="CW86">
        <v>154.40299999999999</v>
      </c>
      <c r="CX86">
        <v>153.6</v>
      </c>
      <c r="CY86">
        <v>143.4</v>
      </c>
      <c r="CZ86">
        <v>165.6</v>
      </c>
      <c r="DA86">
        <v>162.1</v>
      </c>
      <c r="DB86">
        <v>160</v>
      </c>
      <c r="DC86">
        <v>155</v>
      </c>
      <c r="DD86">
        <v>142.80000000000001</v>
      </c>
      <c r="DE86">
        <v>153.9</v>
      </c>
      <c r="DF86">
        <v>179.6</v>
      </c>
      <c r="DG86">
        <v>202.5</v>
      </c>
    </row>
    <row r="88" spans="1:111" x14ac:dyDescent="0.2">
      <c r="A88" t="s">
        <v>32</v>
      </c>
      <c r="B88" t="s">
        <v>106</v>
      </c>
      <c r="C88" s="8" t="e">
        <f ca="1">_xll.BDH($A$88,$B$89,$B$1,$B$2,"Dir=H","Per=M","Days=A","Dts=S","Sort=R","cols=109;rows=2")</f>
        <v>#NAME?</v>
      </c>
      <c r="D88" s="8">
        <v>43980</v>
      </c>
      <c r="E88" s="8">
        <v>43951</v>
      </c>
      <c r="F88" s="8">
        <v>43921</v>
      </c>
      <c r="G88" s="8">
        <v>43889</v>
      </c>
      <c r="H88" s="8">
        <v>43861</v>
      </c>
      <c r="I88" s="8">
        <v>43830</v>
      </c>
      <c r="J88" s="8">
        <v>43798</v>
      </c>
      <c r="K88" s="8">
        <v>43769</v>
      </c>
      <c r="L88" s="8">
        <v>43738</v>
      </c>
      <c r="M88" s="8">
        <v>43707</v>
      </c>
      <c r="N88" s="8">
        <v>43677</v>
      </c>
      <c r="O88" s="8">
        <v>43644</v>
      </c>
      <c r="P88" s="8">
        <v>43616</v>
      </c>
      <c r="Q88" s="8">
        <v>43585</v>
      </c>
      <c r="R88" s="8">
        <v>43553</v>
      </c>
      <c r="S88" s="8">
        <v>43524</v>
      </c>
      <c r="T88" s="8">
        <v>43496</v>
      </c>
      <c r="U88" s="8">
        <v>43465</v>
      </c>
      <c r="V88" s="8">
        <v>43434</v>
      </c>
      <c r="W88" s="8">
        <v>43404</v>
      </c>
      <c r="X88" s="8">
        <v>43371</v>
      </c>
      <c r="Y88" s="8">
        <v>43343</v>
      </c>
      <c r="Z88" s="8">
        <v>43312</v>
      </c>
      <c r="AA88" s="8">
        <v>43280</v>
      </c>
      <c r="AB88" s="8">
        <v>43251</v>
      </c>
      <c r="AC88" s="8">
        <v>43220</v>
      </c>
      <c r="AD88" s="8">
        <v>43189</v>
      </c>
      <c r="AE88" s="8">
        <v>43159</v>
      </c>
      <c r="AF88" s="8">
        <v>43131</v>
      </c>
      <c r="AG88" s="8">
        <v>43098</v>
      </c>
      <c r="AH88" s="8">
        <v>43069</v>
      </c>
      <c r="AI88" s="8">
        <v>43039</v>
      </c>
      <c r="AJ88" s="8">
        <v>43007</v>
      </c>
      <c r="AK88" s="8">
        <v>42978</v>
      </c>
      <c r="AL88" s="8">
        <v>42947</v>
      </c>
      <c r="AM88" s="8">
        <v>42916</v>
      </c>
      <c r="AN88" s="8">
        <v>42886</v>
      </c>
      <c r="AO88" s="8">
        <v>42853</v>
      </c>
      <c r="AP88" s="8">
        <v>42825</v>
      </c>
      <c r="AQ88" s="8">
        <v>42794</v>
      </c>
      <c r="AR88" s="8">
        <v>42766</v>
      </c>
      <c r="AS88" s="8">
        <v>42734</v>
      </c>
      <c r="AT88" s="8">
        <v>42704</v>
      </c>
      <c r="AU88" s="8">
        <v>42674</v>
      </c>
      <c r="AV88" s="8">
        <v>42643</v>
      </c>
      <c r="AW88" s="8">
        <v>42613</v>
      </c>
      <c r="AX88" s="8">
        <v>42580</v>
      </c>
      <c r="AY88" s="8">
        <v>42551</v>
      </c>
      <c r="AZ88" s="8">
        <v>42521</v>
      </c>
      <c r="BA88" s="8">
        <v>42489</v>
      </c>
      <c r="BB88" s="8">
        <v>42460</v>
      </c>
      <c r="BC88" s="8">
        <v>42429</v>
      </c>
      <c r="BD88" s="8">
        <v>42398</v>
      </c>
      <c r="BE88" s="8">
        <v>42369</v>
      </c>
      <c r="BF88" s="8">
        <v>42338</v>
      </c>
      <c r="BG88" s="8">
        <v>42307</v>
      </c>
      <c r="BH88" s="8">
        <v>42277</v>
      </c>
      <c r="BI88" s="8">
        <v>42247</v>
      </c>
      <c r="BJ88" s="8">
        <v>42216</v>
      </c>
      <c r="BK88" s="8">
        <v>42185</v>
      </c>
      <c r="BL88" s="8">
        <v>42153</v>
      </c>
      <c r="BM88" s="8">
        <v>42124</v>
      </c>
      <c r="BN88" s="8">
        <v>42094</v>
      </c>
      <c r="BO88" s="8">
        <v>42062</v>
      </c>
      <c r="BP88" s="8">
        <v>42034</v>
      </c>
      <c r="BQ88" s="8">
        <v>42004</v>
      </c>
      <c r="BR88" s="8">
        <v>41971</v>
      </c>
      <c r="BS88" s="8">
        <v>41943</v>
      </c>
      <c r="BT88" s="8">
        <v>41912</v>
      </c>
      <c r="BU88" s="8">
        <v>41880</v>
      </c>
      <c r="BV88" s="8">
        <v>41851</v>
      </c>
      <c r="BW88" s="8">
        <v>41820</v>
      </c>
      <c r="BX88" s="8">
        <v>41789</v>
      </c>
      <c r="BY88" s="8">
        <v>41759</v>
      </c>
      <c r="BZ88" s="8">
        <v>41729</v>
      </c>
      <c r="CA88" s="8">
        <v>41698</v>
      </c>
      <c r="CB88" s="8">
        <v>41670</v>
      </c>
      <c r="CC88" s="8">
        <v>41639</v>
      </c>
      <c r="CD88" s="8">
        <v>41607</v>
      </c>
      <c r="CE88" s="8">
        <v>41578</v>
      </c>
      <c r="CF88" s="8">
        <v>41547</v>
      </c>
      <c r="CG88" s="8">
        <v>41516</v>
      </c>
      <c r="CH88" s="8">
        <v>41486</v>
      </c>
      <c r="CI88" s="8">
        <v>41453</v>
      </c>
      <c r="CJ88" s="8">
        <v>41425</v>
      </c>
      <c r="CK88" s="8">
        <v>41394</v>
      </c>
      <c r="CL88" s="8">
        <v>41362</v>
      </c>
      <c r="CM88" s="8">
        <v>41333</v>
      </c>
      <c r="CN88" s="8">
        <v>41305</v>
      </c>
      <c r="CO88" s="8">
        <v>41274</v>
      </c>
      <c r="CP88" s="8">
        <v>41243</v>
      </c>
      <c r="CQ88" s="8">
        <v>41213</v>
      </c>
      <c r="CR88" s="8">
        <v>41180</v>
      </c>
      <c r="CS88" s="8">
        <v>41152</v>
      </c>
      <c r="CT88" s="8">
        <v>41121</v>
      </c>
      <c r="CU88" s="8">
        <v>41089</v>
      </c>
      <c r="CV88" s="8">
        <v>41060</v>
      </c>
      <c r="CW88" s="8">
        <v>41029</v>
      </c>
      <c r="CX88" s="8">
        <v>40998</v>
      </c>
      <c r="CY88" s="8">
        <v>40968</v>
      </c>
      <c r="CZ88" s="8">
        <v>40939</v>
      </c>
      <c r="DA88" s="8">
        <v>40907</v>
      </c>
      <c r="DB88" s="8">
        <v>40877</v>
      </c>
      <c r="DC88" s="8">
        <v>40847</v>
      </c>
      <c r="DD88" s="8">
        <v>40816</v>
      </c>
      <c r="DE88" s="8">
        <v>40786</v>
      </c>
      <c r="DF88" s="8">
        <v>40753</v>
      </c>
      <c r="DG88" s="8">
        <v>40724</v>
      </c>
    </row>
    <row r="89" spans="1:111" x14ac:dyDescent="0.2">
      <c r="A89" t="e">
        <f ca="1">_xll.BFieldInfo($B$89)</f>
        <v>#NAME?</v>
      </c>
      <c r="B89" t="s">
        <v>107</v>
      </c>
      <c r="C89">
        <v>215.73</v>
      </c>
      <c r="D89">
        <v>238.5</v>
      </c>
      <c r="E89">
        <v>197.48</v>
      </c>
      <c r="F89">
        <v>197.59</v>
      </c>
      <c r="G89">
        <v>260.36</v>
      </c>
      <c r="H89">
        <v>273.95999999999998</v>
      </c>
      <c r="I89">
        <v>250.96</v>
      </c>
      <c r="J89">
        <v>258.66000000000003</v>
      </c>
      <c r="K89">
        <v>256.06</v>
      </c>
      <c r="L89">
        <v>262.85000000000002</v>
      </c>
      <c r="M89">
        <v>260.25</v>
      </c>
      <c r="N89">
        <v>260.02</v>
      </c>
      <c r="O89">
        <v>251.3</v>
      </c>
      <c r="P89">
        <v>249.63</v>
      </c>
      <c r="Q89">
        <v>229.94</v>
      </c>
      <c r="R89">
        <v>220.43</v>
      </c>
      <c r="S89">
        <v>208.85</v>
      </c>
      <c r="T89">
        <v>208.35</v>
      </c>
      <c r="U89">
        <v>179.7</v>
      </c>
      <c r="V89">
        <v>180.54</v>
      </c>
      <c r="W89">
        <v>184.12</v>
      </c>
      <c r="X89">
        <v>218.53</v>
      </c>
      <c r="Y89">
        <v>205.77</v>
      </c>
      <c r="Z89">
        <v>204.54</v>
      </c>
      <c r="AA89">
        <v>199</v>
      </c>
      <c r="AB89">
        <v>189.62</v>
      </c>
      <c r="AC89">
        <v>181.02</v>
      </c>
      <c r="AD89">
        <v>167.35</v>
      </c>
      <c r="AE89">
        <v>163.61000000000001</v>
      </c>
      <c r="AF89">
        <v>165.48</v>
      </c>
      <c r="AG89">
        <v>167.79</v>
      </c>
      <c r="AH89">
        <v>172.76</v>
      </c>
      <c r="AI89">
        <v>198.55</v>
      </c>
      <c r="AJ89">
        <v>181.13</v>
      </c>
      <c r="AK89">
        <v>178.71</v>
      </c>
      <c r="AL89">
        <v>172.98</v>
      </c>
      <c r="AM89">
        <v>171.65</v>
      </c>
      <c r="AN89">
        <v>174.37</v>
      </c>
      <c r="AO89">
        <v>159.91</v>
      </c>
      <c r="AP89">
        <v>151</v>
      </c>
      <c r="AQ89">
        <v>143.38999999999999</v>
      </c>
      <c r="AR89">
        <v>141.76</v>
      </c>
      <c r="AS89">
        <v>134.15</v>
      </c>
      <c r="AT89">
        <v>133.6</v>
      </c>
      <c r="AU89">
        <v>144.26</v>
      </c>
      <c r="AV89">
        <v>149.47999999999999</v>
      </c>
      <c r="AW89">
        <v>147.94999999999999</v>
      </c>
      <c r="AX89">
        <v>144.37</v>
      </c>
      <c r="AY89">
        <v>140.22999999999999</v>
      </c>
      <c r="AZ89">
        <v>141.72999999999999</v>
      </c>
      <c r="BA89">
        <v>136.93</v>
      </c>
      <c r="BB89">
        <v>131.16</v>
      </c>
      <c r="BC89">
        <v>128.28</v>
      </c>
      <c r="BD89">
        <v>130.94999999999999</v>
      </c>
      <c r="BE89">
        <v>135.97</v>
      </c>
      <c r="BF89">
        <v>138.63999999999999</v>
      </c>
      <c r="BG89">
        <v>144.19</v>
      </c>
      <c r="BH89">
        <v>133.94</v>
      </c>
      <c r="BI89">
        <v>134.47</v>
      </c>
      <c r="BJ89">
        <v>146.97</v>
      </c>
      <c r="BK89">
        <v>135.01</v>
      </c>
      <c r="BL89">
        <v>149.01</v>
      </c>
      <c r="BM89">
        <v>136.49</v>
      </c>
      <c r="BN89">
        <v>142.28</v>
      </c>
      <c r="BO89">
        <v>138.91</v>
      </c>
      <c r="BP89">
        <v>127.34</v>
      </c>
      <c r="BQ89">
        <v>154.47</v>
      </c>
      <c r="BR89">
        <v>153.74</v>
      </c>
      <c r="BS89">
        <v>157.52000000000001</v>
      </c>
      <c r="BT89">
        <v>160.47</v>
      </c>
      <c r="BU89">
        <v>154.37</v>
      </c>
      <c r="BV89">
        <v>148.80000000000001</v>
      </c>
      <c r="BW89">
        <v>142.28</v>
      </c>
      <c r="BX89">
        <v>141.69</v>
      </c>
      <c r="BY89">
        <v>131.74</v>
      </c>
      <c r="BZ89">
        <v>134.02000000000001</v>
      </c>
      <c r="CA89">
        <v>129.04</v>
      </c>
      <c r="CB89">
        <v>129.25</v>
      </c>
      <c r="CC89">
        <v>124.47</v>
      </c>
      <c r="CD89">
        <v>131.01</v>
      </c>
      <c r="CE89">
        <v>122.5</v>
      </c>
      <c r="CF89">
        <v>116.59</v>
      </c>
      <c r="CG89">
        <v>106.84</v>
      </c>
      <c r="CH89">
        <v>106.01</v>
      </c>
      <c r="CI89">
        <v>103.94</v>
      </c>
      <c r="CJ89">
        <v>107.77</v>
      </c>
      <c r="CK89">
        <v>103.38</v>
      </c>
      <c r="CL89">
        <v>116.35</v>
      </c>
      <c r="CM89">
        <v>114.61</v>
      </c>
      <c r="CN89">
        <v>107.56</v>
      </c>
      <c r="CO89">
        <v>103.58</v>
      </c>
      <c r="CP89">
        <v>103.38</v>
      </c>
      <c r="CQ89">
        <v>95.66</v>
      </c>
      <c r="CR89">
        <v>97.09</v>
      </c>
      <c r="CS89">
        <v>90.4</v>
      </c>
      <c r="CT89">
        <v>94.44</v>
      </c>
      <c r="CU89">
        <v>93.42</v>
      </c>
      <c r="CV89">
        <v>91.77</v>
      </c>
      <c r="CW89">
        <v>101.05</v>
      </c>
      <c r="CX89">
        <v>101.15</v>
      </c>
      <c r="CY89">
        <v>101.86</v>
      </c>
      <c r="CZ89">
        <v>94.85</v>
      </c>
      <c r="DA89">
        <v>99.08</v>
      </c>
      <c r="DB89">
        <v>96.11</v>
      </c>
      <c r="DC89">
        <v>94.29</v>
      </c>
      <c r="DD89">
        <v>83.45</v>
      </c>
      <c r="DE89">
        <v>69.38</v>
      </c>
      <c r="DF89">
        <v>75.180000000000007</v>
      </c>
      <c r="DG89">
        <v>79.17</v>
      </c>
    </row>
    <row r="91" spans="1:111" x14ac:dyDescent="0.2">
      <c r="A91" t="s">
        <v>35</v>
      </c>
      <c r="B91" t="s">
        <v>106</v>
      </c>
      <c r="C91" s="8" t="e">
        <f ca="1">_xll.BDH($A$91,$B$92,$B$1,$B$2,"Dir=H","Per=M","Days=A","Dts=S","Sort=R","cols=109;rows=2")</f>
        <v>#NAME?</v>
      </c>
      <c r="D91" s="8">
        <v>43980</v>
      </c>
      <c r="E91" s="8">
        <v>43951</v>
      </c>
      <c r="F91" s="8">
        <v>43921</v>
      </c>
      <c r="G91" s="8">
        <v>43889</v>
      </c>
      <c r="H91" s="8">
        <v>43861</v>
      </c>
      <c r="I91" s="8">
        <v>43830</v>
      </c>
      <c r="J91" s="8">
        <v>43798</v>
      </c>
      <c r="K91" s="8">
        <v>43769</v>
      </c>
      <c r="L91" s="8">
        <v>43738</v>
      </c>
      <c r="M91" s="8">
        <v>43707</v>
      </c>
      <c r="N91" s="8">
        <v>43677</v>
      </c>
      <c r="O91" s="8">
        <v>43644</v>
      </c>
      <c r="P91" s="8">
        <v>43616</v>
      </c>
      <c r="Q91" s="8">
        <v>43585</v>
      </c>
      <c r="R91" s="8">
        <v>43553</v>
      </c>
      <c r="S91" s="8">
        <v>43524</v>
      </c>
      <c r="T91" s="8">
        <v>43496</v>
      </c>
      <c r="U91" s="8">
        <v>43465</v>
      </c>
      <c r="V91" s="8">
        <v>43434</v>
      </c>
      <c r="W91" s="8">
        <v>43404</v>
      </c>
      <c r="X91" s="8">
        <v>43371</v>
      </c>
      <c r="Y91" s="8">
        <v>43343</v>
      </c>
      <c r="Z91" s="8">
        <v>43312</v>
      </c>
      <c r="AA91" s="8">
        <v>43280</v>
      </c>
      <c r="AB91" s="8">
        <v>43251</v>
      </c>
      <c r="AC91" s="8">
        <v>43220</v>
      </c>
      <c r="AD91" s="8">
        <v>43189</v>
      </c>
      <c r="AE91" s="8">
        <v>43159</v>
      </c>
      <c r="AF91" s="8">
        <v>43131</v>
      </c>
      <c r="AG91" s="8">
        <v>43098</v>
      </c>
      <c r="AH91" s="8">
        <v>43069</v>
      </c>
      <c r="AI91" s="8">
        <v>43039</v>
      </c>
      <c r="AJ91" s="8">
        <v>43007</v>
      </c>
      <c r="AK91" s="8">
        <v>42978</v>
      </c>
      <c r="AL91" s="8">
        <v>42947</v>
      </c>
      <c r="AM91" s="8">
        <v>42916</v>
      </c>
      <c r="AN91" s="8">
        <v>42886</v>
      </c>
      <c r="AO91" s="8">
        <v>42853</v>
      </c>
      <c r="AP91" s="8">
        <v>42825</v>
      </c>
      <c r="AQ91" s="8">
        <v>42794</v>
      </c>
      <c r="AR91" s="8">
        <v>42766</v>
      </c>
      <c r="AS91" s="8">
        <v>42734</v>
      </c>
      <c r="AT91" s="8">
        <v>42704</v>
      </c>
      <c r="AU91" s="8">
        <v>42674</v>
      </c>
      <c r="AV91" s="8">
        <v>42643</v>
      </c>
      <c r="AW91" s="8">
        <v>42613</v>
      </c>
      <c r="AX91" s="8">
        <v>42580</v>
      </c>
      <c r="AY91" s="8">
        <v>42551</v>
      </c>
      <c r="AZ91" s="8">
        <v>42521</v>
      </c>
      <c r="BA91" s="8">
        <v>42489</v>
      </c>
      <c r="BB91" s="8">
        <v>42460</v>
      </c>
      <c r="BC91" s="8">
        <v>42429</v>
      </c>
      <c r="BD91" s="8">
        <v>42398</v>
      </c>
      <c r="BE91" s="8">
        <v>42369</v>
      </c>
      <c r="BF91" s="8">
        <v>42338</v>
      </c>
      <c r="BG91" s="8">
        <v>42307</v>
      </c>
      <c r="BH91" s="8">
        <v>42277</v>
      </c>
      <c r="BI91" s="8">
        <v>42247</v>
      </c>
      <c r="BJ91" s="8">
        <v>42216</v>
      </c>
      <c r="BK91" s="8">
        <v>42185</v>
      </c>
      <c r="BL91" s="8">
        <v>42153</v>
      </c>
      <c r="BM91" s="8">
        <v>42124</v>
      </c>
      <c r="BN91" s="8">
        <v>42094</v>
      </c>
      <c r="BO91" s="8">
        <v>42062</v>
      </c>
      <c r="BP91" s="8">
        <v>42034</v>
      </c>
      <c r="BQ91" s="8">
        <v>42004</v>
      </c>
      <c r="BR91" s="8">
        <v>41971</v>
      </c>
      <c r="BS91" s="8">
        <v>41943</v>
      </c>
      <c r="BT91" s="8">
        <v>41912</v>
      </c>
      <c r="BU91" s="8">
        <v>41880</v>
      </c>
      <c r="BV91" s="8">
        <v>41851</v>
      </c>
      <c r="BW91" s="8">
        <v>41820</v>
      </c>
      <c r="BX91" s="8">
        <v>41789</v>
      </c>
      <c r="BY91" s="8">
        <v>41759</v>
      </c>
      <c r="BZ91" s="8">
        <v>41729</v>
      </c>
      <c r="CA91" s="8">
        <v>41698</v>
      </c>
      <c r="CB91" s="8">
        <v>41670</v>
      </c>
      <c r="CC91" s="8">
        <v>41639</v>
      </c>
      <c r="CD91" s="8">
        <v>41607</v>
      </c>
      <c r="CE91" s="8">
        <v>41578</v>
      </c>
      <c r="CF91" s="8">
        <v>41547</v>
      </c>
      <c r="CG91" s="8">
        <v>41516</v>
      </c>
      <c r="CH91" s="8">
        <v>41486</v>
      </c>
      <c r="CI91" s="8">
        <v>41453</v>
      </c>
      <c r="CJ91" s="8">
        <v>41425</v>
      </c>
      <c r="CK91" s="8">
        <v>41394</v>
      </c>
      <c r="CL91" s="8">
        <v>41362</v>
      </c>
      <c r="CM91" s="8">
        <v>41333</v>
      </c>
      <c r="CN91" s="8">
        <v>41305</v>
      </c>
      <c r="CO91" s="8">
        <v>41274</v>
      </c>
      <c r="CP91" s="8">
        <v>41243</v>
      </c>
      <c r="CQ91" s="8">
        <v>41213</v>
      </c>
      <c r="CR91" s="8">
        <v>41180</v>
      </c>
      <c r="CS91" s="8">
        <v>41152</v>
      </c>
      <c r="CT91" s="8">
        <v>41121</v>
      </c>
      <c r="CU91" s="8">
        <v>41089</v>
      </c>
      <c r="CV91" s="8">
        <v>41060</v>
      </c>
      <c r="CW91" s="8">
        <v>41029</v>
      </c>
      <c r="CX91" s="8">
        <v>40998</v>
      </c>
      <c r="CY91" s="8">
        <v>40968</v>
      </c>
      <c r="CZ91" s="8">
        <v>40939</v>
      </c>
      <c r="DA91" s="8">
        <v>40907</v>
      </c>
      <c r="DB91" s="8">
        <v>40877</v>
      </c>
      <c r="DC91" s="8">
        <v>40847</v>
      </c>
      <c r="DD91" s="8">
        <v>40816</v>
      </c>
      <c r="DE91" s="8">
        <v>40786</v>
      </c>
      <c r="DF91" s="8">
        <v>40753</v>
      </c>
      <c r="DG91" s="8">
        <v>40724</v>
      </c>
    </row>
    <row r="92" spans="1:111" x14ac:dyDescent="0.2">
      <c r="A92" t="e">
        <f ca="1">_xll.BFieldInfo($B$92)</f>
        <v>#NAME?</v>
      </c>
      <c r="B92" t="s">
        <v>107</v>
      </c>
      <c r="C92">
        <v>79.12</v>
      </c>
      <c r="D92">
        <v>72.494</v>
      </c>
      <c r="E92">
        <v>59.487000000000002</v>
      </c>
      <c r="F92">
        <v>53.514000000000003</v>
      </c>
      <c r="G92">
        <v>47.412999999999997</v>
      </c>
      <c r="H92">
        <v>55.457999999999998</v>
      </c>
      <c r="I92">
        <v>58.616999999999997</v>
      </c>
      <c r="J92">
        <v>55.905999999999999</v>
      </c>
      <c r="K92">
        <v>51.621000000000002</v>
      </c>
      <c r="L92">
        <v>51.774000000000001</v>
      </c>
      <c r="M92">
        <v>50.411000000000001</v>
      </c>
      <c r="N92">
        <v>51.805999999999997</v>
      </c>
      <c r="O92">
        <v>49.029000000000003</v>
      </c>
      <c r="P92">
        <v>45.975000000000001</v>
      </c>
      <c r="Q92">
        <v>50.072000000000003</v>
      </c>
      <c r="R92">
        <v>49.054000000000002</v>
      </c>
      <c r="S92">
        <v>47.168999999999997</v>
      </c>
      <c r="T92">
        <v>45.56</v>
      </c>
      <c r="U92">
        <v>38.860999999999997</v>
      </c>
      <c r="V92">
        <v>42.204000000000001</v>
      </c>
      <c r="W92">
        <v>46.841999999999999</v>
      </c>
      <c r="X92">
        <v>55.124000000000002</v>
      </c>
      <c r="Y92">
        <v>59.231000000000002</v>
      </c>
      <c r="Z92">
        <v>54.006</v>
      </c>
      <c r="AA92">
        <v>54.067999999999998</v>
      </c>
      <c r="AB92">
        <v>49.796999999999997</v>
      </c>
      <c r="AC92">
        <v>45.661000000000001</v>
      </c>
      <c r="AD92">
        <v>43.283999999999999</v>
      </c>
      <c r="AE92">
        <v>46.292999999999999</v>
      </c>
      <c r="AF92">
        <v>48.360999999999997</v>
      </c>
      <c r="AG92">
        <v>40.734000000000002</v>
      </c>
      <c r="AH92">
        <v>42.417999999999999</v>
      </c>
      <c r="AI92">
        <v>44.125999999999998</v>
      </c>
      <c r="AJ92">
        <v>43.718000000000004</v>
      </c>
      <c r="AK92">
        <v>41.500999999999998</v>
      </c>
      <c r="AL92">
        <v>42.779000000000003</v>
      </c>
      <c r="AM92">
        <v>42.901000000000003</v>
      </c>
      <c r="AN92">
        <v>43.082999999999998</v>
      </c>
      <c r="AO92">
        <v>40.466999999999999</v>
      </c>
      <c r="AP92">
        <v>38.762999999999998</v>
      </c>
      <c r="AQ92">
        <v>35.354999999999997</v>
      </c>
      <c r="AR92">
        <v>34.381</v>
      </c>
      <c r="AS92">
        <v>30.913</v>
      </c>
      <c r="AT92">
        <v>30.486999999999998</v>
      </c>
      <c r="AU92">
        <v>29.148</v>
      </c>
      <c r="AV92">
        <v>26.532</v>
      </c>
      <c r="AW92">
        <v>24.422999999999998</v>
      </c>
      <c r="AX92">
        <v>22.940999999999999</v>
      </c>
      <c r="AY92">
        <v>18.731999999999999</v>
      </c>
      <c r="AZ92">
        <v>18.14</v>
      </c>
      <c r="BA92">
        <v>17.428000000000001</v>
      </c>
      <c r="BB92">
        <v>18.14</v>
      </c>
      <c r="BC92">
        <v>18.376999999999999</v>
      </c>
      <c r="BD92">
        <v>19.146999999999998</v>
      </c>
      <c r="BE92">
        <v>18.257999999999999</v>
      </c>
      <c r="BF92">
        <v>18.317</v>
      </c>
      <c r="BG92">
        <v>17.25</v>
      </c>
      <c r="BH92">
        <v>15.057</v>
      </c>
      <c r="BI92">
        <v>14.672000000000001</v>
      </c>
      <c r="BJ92">
        <v>15.871</v>
      </c>
      <c r="BK92">
        <v>15.643000000000001</v>
      </c>
      <c r="BL92">
        <v>17.297999999999998</v>
      </c>
      <c r="BM92">
        <v>16.157</v>
      </c>
      <c r="BN92">
        <v>14.672000000000001</v>
      </c>
      <c r="BO92">
        <v>16.157</v>
      </c>
      <c r="BP92">
        <v>15.472</v>
      </c>
      <c r="BQ92">
        <v>15.356999999999999</v>
      </c>
      <c r="BR92">
        <v>16.076000000000001</v>
      </c>
      <c r="BS92">
        <v>15.234999999999999</v>
      </c>
      <c r="BT92">
        <v>13.779</v>
      </c>
      <c r="BU92">
        <v>14.115</v>
      </c>
      <c r="BV92">
        <v>15.010999999999999</v>
      </c>
      <c r="BW92">
        <v>12.939</v>
      </c>
      <c r="BX92">
        <v>13.163</v>
      </c>
      <c r="BY92">
        <v>13.331</v>
      </c>
      <c r="BZ92">
        <v>14.787000000000001</v>
      </c>
      <c r="CA92">
        <v>15.739000000000001</v>
      </c>
      <c r="CB92">
        <v>16.02</v>
      </c>
      <c r="CC92">
        <v>13.723000000000001</v>
      </c>
      <c r="CD92">
        <v>11.595000000000001</v>
      </c>
      <c r="CE92">
        <v>10.407</v>
      </c>
      <c r="CF92">
        <v>8.9169999999999998</v>
      </c>
      <c r="CG92">
        <v>7.4320000000000004</v>
      </c>
      <c r="CH92">
        <v>7.1920000000000002</v>
      </c>
      <c r="CI92">
        <v>7.1040000000000001</v>
      </c>
      <c r="CJ92">
        <v>7.2569999999999997</v>
      </c>
      <c r="CK92">
        <v>6.46</v>
      </c>
      <c r="CL92">
        <v>7.0170000000000003</v>
      </c>
      <c r="CM92">
        <v>6.9080000000000004</v>
      </c>
      <c r="CN92">
        <v>6.6790000000000003</v>
      </c>
      <c r="CO92">
        <v>7.5629999999999997</v>
      </c>
      <c r="CP92">
        <v>7.1370000000000005</v>
      </c>
      <c r="CQ92">
        <v>7.3220000000000001</v>
      </c>
      <c r="CR92">
        <v>9.407</v>
      </c>
      <c r="CS92">
        <v>8.8800000000000008</v>
      </c>
      <c r="CT92">
        <v>8.6750000000000007</v>
      </c>
      <c r="CU92">
        <v>10.220000000000001</v>
      </c>
      <c r="CV92">
        <v>9.8800000000000008</v>
      </c>
      <c r="CW92">
        <v>9.27</v>
      </c>
      <c r="CX92">
        <v>7.04</v>
      </c>
      <c r="CY92">
        <v>7.7</v>
      </c>
      <c r="CZ92">
        <v>7.0449999999999999</v>
      </c>
      <c r="DA92">
        <v>7.335</v>
      </c>
      <c r="DB92">
        <v>7.49</v>
      </c>
      <c r="DC92">
        <v>8.5299999999999994</v>
      </c>
      <c r="DD92">
        <v>7.1</v>
      </c>
      <c r="DE92">
        <v>9.4499999999999993</v>
      </c>
      <c r="DF92">
        <v>7.59</v>
      </c>
      <c r="DG92">
        <v>9.42</v>
      </c>
    </row>
    <row r="94" spans="1:111" x14ac:dyDescent="0.2">
      <c r="A94" t="s">
        <v>33</v>
      </c>
      <c r="B94" t="s">
        <v>106</v>
      </c>
      <c r="C94" s="8" t="e">
        <f ca="1">_xll.BDH($A$94,$B$95,$B$1,$B$2,"Dir=H","Per=M","Days=A","Dts=S","Sort=R","cols=109;rows=2")</f>
        <v>#NAME?</v>
      </c>
      <c r="D94" s="8">
        <v>43980</v>
      </c>
      <c r="E94" s="8">
        <v>43951</v>
      </c>
      <c r="F94" s="8">
        <v>43921</v>
      </c>
      <c r="G94" s="8">
        <v>43889</v>
      </c>
      <c r="H94" s="8">
        <v>43861</v>
      </c>
      <c r="I94" s="8">
        <v>43830</v>
      </c>
      <c r="J94" s="8">
        <v>43798</v>
      </c>
      <c r="K94" s="8">
        <v>43769</v>
      </c>
      <c r="L94" s="8">
        <v>43738</v>
      </c>
      <c r="M94" s="8">
        <v>43707</v>
      </c>
      <c r="N94" s="8">
        <v>43677</v>
      </c>
      <c r="O94" s="8">
        <v>43644</v>
      </c>
      <c r="P94" s="8">
        <v>43616</v>
      </c>
      <c r="Q94" s="8">
        <v>43585</v>
      </c>
      <c r="R94" s="8">
        <v>43553</v>
      </c>
      <c r="S94" s="8">
        <v>43524</v>
      </c>
      <c r="T94" s="8">
        <v>43496</v>
      </c>
      <c r="U94" s="8">
        <v>43465</v>
      </c>
      <c r="V94" s="8">
        <v>43434</v>
      </c>
      <c r="W94" s="8">
        <v>43404</v>
      </c>
      <c r="X94" s="8">
        <v>43371</v>
      </c>
      <c r="Y94" s="8">
        <v>43343</v>
      </c>
      <c r="Z94" s="8">
        <v>43312</v>
      </c>
      <c r="AA94" s="8">
        <v>43280</v>
      </c>
      <c r="AB94" s="8">
        <v>43251</v>
      </c>
      <c r="AC94" s="8">
        <v>43220</v>
      </c>
      <c r="AD94" s="8">
        <v>43189</v>
      </c>
      <c r="AE94" s="8">
        <v>43159</v>
      </c>
      <c r="AF94" s="8">
        <v>43131</v>
      </c>
      <c r="AG94" s="8">
        <v>43098</v>
      </c>
      <c r="AH94" s="8">
        <v>43069</v>
      </c>
      <c r="AI94" s="8">
        <v>43039</v>
      </c>
      <c r="AJ94" s="8">
        <v>43007</v>
      </c>
      <c r="AK94" s="8">
        <v>42978</v>
      </c>
      <c r="AL94" s="8">
        <v>42947</v>
      </c>
      <c r="AM94" s="8">
        <v>42916</v>
      </c>
      <c r="AN94" s="8">
        <v>42886</v>
      </c>
      <c r="AO94" s="8">
        <v>42853</v>
      </c>
      <c r="AP94" s="8">
        <v>42825</v>
      </c>
      <c r="AQ94" s="8">
        <v>42794</v>
      </c>
      <c r="AR94" s="8">
        <v>42766</v>
      </c>
      <c r="AS94" s="8">
        <v>42734</v>
      </c>
      <c r="AT94" s="8">
        <v>42704</v>
      </c>
      <c r="AU94" s="8">
        <v>42674</v>
      </c>
      <c r="AV94" s="8">
        <v>42643</v>
      </c>
      <c r="AW94" s="8">
        <v>42613</v>
      </c>
      <c r="AX94" s="8">
        <v>42580</v>
      </c>
      <c r="AY94" s="8">
        <v>42551</v>
      </c>
      <c r="AZ94" s="8">
        <v>42521</v>
      </c>
      <c r="BA94" s="8">
        <v>42489</v>
      </c>
      <c r="BB94" s="8">
        <v>42460</v>
      </c>
      <c r="BC94" s="8">
        <v>42429</v>
      </c>
      <c r="BD94" s="8">
        <v>42398</v>
      </c>
      <c r="BE94" s="8">
        <v>42369</v>
      </c>
      <c r="BF94" s="8">
        <v>42338</v>
      </c>
      <c r="BG94" s="8">
        <v>42307</v>
      </c>
      <c r="BH94" s="8">
        <v>42277</v>
      </c>
      <c r="BI94" s="8">
        <v>42247</v>
      </c>
      <c r="BJ94" s="8">
        <v>42216</v>
      </c>
      <c r="BK94" s="8">
        <v>42185</v>
      </c>
      <c r="BL94" s="8">
        <v>42153</v>
      </c>
      <c r="BM94" s="8">
        <v>42124</v>
      </c>
      <c r="BN94" s="8">
        <v>42094</v>
      </c>
      <c r="BO94" s="8">
        <v>42062</v>
      </c>
      <c r="BP94" s="8">
        <v>42034</v>
      </c>
      <c r="BQ94" s="8">
        <v>42004</v>
      </c>
      <c r="BR94" s="8">
        <v>41971</v>
      </c>
      <c r="BS94" s="8">
        <v>41943</v>
      </c>
      <c r="BT94" s="8">
        <v>41912</v>
      </c>
      <c r="BU94" s="8">
        <v>41880</v>
      </c>
      <c r="BV94" s="8">
        <v>41851</v>
      </c>
      <c r="BW94" s="8">
        <v>41820</v>
      </c>
      <c r="BX94" s="8">
        <v>41789</v>
      </c>
      <c r="BY94" s="8">
        <v>41759</v>
      </c>
      <c r="BZ94" s="8">
        <v>41729</v>
      </c>
      <c r="CA94" s="8">
        <v>41698</v>
      </c>
      <c r="CB94" s="8">
        <v>41670</v>
      </c>
      <c r="CC94" s="8">
        <v>41639</v>
      </c>
      <c r="CD94" s="8">
        <v>41607</v>
      </c>
      <c r="CE94" s="8">
        <v>41578</v>
      </c>
      <c r="CF94" s="8">
        <v>41547</v>
      </c>
      <c r="CG94" s="8">
        <v>41516</v>
      </c>
      <c r="CH94" s="8">
        <v>41486</v>
      </c>
      <c r="CI94" s="8">
        <v>41453</v>
      </c>
      <c r="CJ94" s="8">
        <v>41425</v>
      </c>
      <c r="CK94" s="8">
        <v>41394</v>
      </c>
      <c r="CL94" s="8">
        <v>41362</v>
      </c>
      <c r="CM94" s="8">
        <v>41333</v>
      </c>
      <c r="CN94" s="8">
        <v>41305</v>
      </c>
      <c r="CO94" s="8">
        <v>41274</v>
      </c>
      <c r="CP94" s="8">
        <v>41243</v>
      </c>
      <c r="CQ94" s="8">
        <v>41213</v>
      </c>
      <c r="CR94" s="8">
        <v>41180</v>
      </c>
      <c r="CS94" s="8">
        <v>41152</v>
      </c>
      <c r="CT94" s="8">
        <v>41121</v>
      </c>
      <c r="CU94" s="8">
        <v>41089</v>
      </c>
      <c r="CV94" s="8">
        <v>41060</v>
      </c>
      <c r="CW94" s="8">
        <v>41029</v>
      </c>
      <c r="CX94" s="8">
        <v>40998</v>
      </c>
      <c r="CY94" s="8">
        <v>40968</v>
      </c>
      <c r="CZ94" s="8">
        <v>40939</v>
      </c>
      <c r="DA94" s="8">
        <v>40907</v>
      </c>
      <c r="DB94" s="8">
        <v>40877</v>
      </c>
      <c r="DC94" s="8">
        <v>40847</v>
      </c>
      <c r="DD94" s="8">
        <v>40816</v>
      </c>
      <c r="DE94" s="8">
        <v>40786</v>
      </c>
      <c r="DF94" s="8">
        <v>40753</v>
      </c>
      <c r="DG94" s="8">
        <v>40724</v>
      </c>
    </row>
    <row r="95" spans="1:111" x14ac:dyDescent="0.2">
      <c r="A95" t="e">
        <f ca="1">_xll.BFieldInfo($B$95)</f>
        <v>#NAME?</v>
      </c>
      <c r="B95" t="s">
        <v>107</v>
      </c>
      <c r="C95">
        <v>498.78100000000001</v>
      </c>
      <c r="D95">
        <v>479.45499999999998</v>
      </c>
      <c r="E95">
        <v>485.84899999999999</v>
      </c>
      <c r="F95">
        <v>448.41300000000001</v>
      </c>
      <c r="G95">
        <v>597.06799999999998</v>
      </c>
      <c r="H95">
        <v>660.77700000000004</v>
      </c>
      <c r="I95">
        <v>661.32100000000003</v>
      </c>
      <c r="J95">
        <v>674.93399999999997</v>
      </c>
      <c r="K95">
        <v>671.39499999999998</v>
      </c>
      <c r="L95">
        <v>649.47799999999995</v>
      </c>
      <c r="M95">
        <v>638.86</v>
      </c>
      <c r="N95">
        <v>655.46799999999996</v>
      </c>
      <c r="O95">
        <v>658.59900000000005</v>
      </c>
      <c r="P95">
        <v>620.346</v>
      </c>
      <c r="Q95">
        <v>629.80499999999995</v>
      </c>
      <c r="R95">
        <v>576.43399999999997</v>
      </c>
      <c r="S95">
        <v>571.83299999999997</v>
      </c>
      <c r="T95">
        <v>538.048</v>
      </c>
      <c r="U95">
        <v>497.69200000000001</v>
      </c>
      <c r="V95">
        <v>515.17499999999995</v>
      </c>
      <c r="W95">
        <v>499.79500000000002</v>
      </c>
      <c r="X95">
        <v>489.01499999999999</v>
      </c>
      <c r="Y95">
        <v>461.673</v>
      </c>
      <c r="Z95">
        <v>467.58800000000002</v>
      </c>
      <c r="AA95">
        <v>453.52199999999999</v>
      </c>
      <c r="AB95">
        <v>441.69099999999997</v>
      </c>
      <c r="AC95">
        <v>458.12299999999999</v>
      </c>
      <c r="AD95">
        <v>430.56900000000002</v>
      </c>
      <c r="AE95">
        <v>433.98500000000001</v>
      </c>
      <c r="AF95">
        <v>442.209</v>
      </c>
      <c r="AG95">
        <v>436.51499999999999</v>
      </c>
      <c r="AH95">
        <v>417.78899999999999</v>
      </c>
      <c r="AI95">
        <v>438.79300000000001</v>
      </c>
      <c r="AJ95">
        <v>431.58100000000002</v>
      </c>
      <c r="AK95">
        <v>434.238</v>
      </c>
      <c r="AL95">
        <v>446.637</v>
      </c>
      <c r="AM95">
        <v>409.43900000000002</v>
      </c>
      <c r="AN95">
        <v>408.80599999999998</v>
      </c>
      <c r="AO95">
        <v>409.69200000000001</v>
      </c>
      <c r="AP95">
        <v>395.49700000000001</v>
      </c>
      <c r="AQ95">
        <v>386.68599999999998</v>
      </c>
      <c r="AR95">
        <v>366.00599999999997</v>
      </c>
      <c r="AS95">
        <v>352.66800000000001</v>
      </c>
      <c r="AT95">
        <v>342.14400000000001</v>
      </c>
      <c r="AU95">
        <v>320.60700000000003</v>
      </c>
      <c r="AV95">
        <v>307.75799999999998</v>
      </c>
      <c r="AW95">
        <v>301.02800000000002</v>
      </c>
      <c r="AX95">
        <v>271.048</v>
      </c>
      <c r="AY95">
        <v>273.98399999999998</v>
      </c>
      <c r="AZ95">
        <v>315.34500000000003</v>
      </c>
      <c r="BA95">
        <v>296.25599999999997</v>
      </c>
      <c r="BB95">
        <v>302.36</v>
      </c>
      <c r="BC95">
        <v>288.52499999999998</v>
      </c>
      <c r="BD95">
        <v>306.97199999999998</v>
      </c>
      <c r="BE95">
        <v>320.80700000000002</v>
      </c>
      <c r="BF95">
        <v>306.85399999999998</v>
      </c>
      <c r="BG95">
        <v>279.18400000000003</v>
      </c>
      <c r="BH95">
        <v>257.07100000000003</v>
      </c>
      <c r="BI95">
        <v>267.714</v>
      </c>
      <c r="BJ95">
        <v>269.84199999999998</v>
      </c>
      <c r="BK95">
        <v>253.16900000000001</v>
      </c>
      <c r="BL95">
        <v>266.64999999999998</v>
      </c>
      <c r="BM95">
        <v>263.339</v>
      </c>
      <c r="BN95">
        <v>276.33600000000001</v>
      </c>
      <c r="BO95">
        <v>260.02</v>
      </c>
      <c r="BP95">
        <v>236.23500000000001</v>
      </c>
      <c r="BQ95">
        <v>271.625</v>
      </c>
      <c r="BR95">
        <v>254.39</v>
      </c>
      <c r="BS95">
        <v>253.24100000000001</v>
      </c>
      <c r="BT95">
        <v>262.20299999999997</v>
      </c>
      <c r="BU95">
        <v>265.88</v>
      </c>
      <c r="BV95">
        <v>242.32499999999999</v>
      </c>
      <c r="BW95">
        <v>241.636</v>
      </c>
      <c r="BX95">
        <v>247.381</v>
      </c>
      <c r="BY95">
        <v>248.41499999999999</v>
      </c>
      <c r="BZ95">
        <v>243.10400000000001</v>
      </c>
      <c r="CA95">
        <v>245.232</v>
      </c>
      <c r="CB95">
        <v>219.12899999999999</v>
      </c>
      <c r="CC95">
        <v>207.47800000000001</v>
      </c>
      <c r="CD95">
        <v>210.167</v>
      </c>
      <c r="CE95">
        <v>201.989</v>
      </c>
      <c r="CF95">
        <v>191.79400000000001</v>
      </c>
      <c r="CG95">
        <v>195.267</v>
      </c>
      <c r="CH95">
        <v>186.19300000000001</v>
      </c>
      <c r="CI95">
        <v>172.077</v>
      </c>
      <c r="CJ95">
        <v>179.583</v>
      </c>
      <c r="CK95">
        <v>164.68299999999999</v>
      </c>
      <c r="CL95">
        <v>152.9</v>
      </c>
      <c r="CM95">
        <v>167.13499999999999</v>
      </c>
      <c r="CN95">
        <v>148.661</v>
      </c>
      <c r="CO95">
        <v>131.92599999999999</v>
      </c>
      <c r="CP95">
        <v>134.75200000000001</v>
      </c>
      <c r="CQ95">
        <v>127.36199999999999</v>
      </c>
      <c r="CR95">
        <v>121.602</v>
      </c>
      <c r="CS95">
        <v>117.79900000000001</v>
      </c>
      <c r="CT95">
        <v>101.77</v>
      </c>
      <c r="CU95">
        <v>96.771000000000001</v>
      </c>
      <c r="CV95">
        <v>84.6</v>
      </c>
      <c r="CW95">
        <v>100.901</v>
      </c>
      <c r="CX95">
        <v>111.342</v>
      </c>
      <c r="CY95">
        <v>108.128</v>
      </c>
      <c r="CZ95">
        <v>94.754999999999995</v>
      </c>
      <c r="DA95">
        <v>89.570999999999998</v>
      </c>
      <c r="DB95">
        <v>98.486999999999995</v>
      </c>
      <c r="DC95">
        <v>112.79300000000001</v>
      </c>
      <c r="DD95">
        <v>104.604</v>
      </c>
      <c r="DE95">
        <v>114.971</v>
      </c>
      <c r="DF95">
        <v>121.709</v>
      </c>
      <c r="DG95">
        <v>137.9</v>
      </c>
    </row>
    <row r="97" spans="1:111" x14ac:dyDescent="0.2">
      <c r="A97" t="s">
        <v>34</v>
      </c>
      <c r="B97" t="s">
        <v>106</v>
      </c>
      <c r="C97" s="8" t="e">
        <f ca="1">_xll.BDH($A$97,$B$98,$B$1,$B$2,"Dir=H","Per=M","Days=A","Dts=S","Sort=R","cols=109;rows=2")</f>
        <v>#NAME?</v>
      </c>
      <c r="D97" s="8">
        <v>43980</v>
      </c>
      <c r="E97" s="8">
        <v>43951</v>
      </c>
      <c r="F97" s="8">
        <v>43921</v>
      </c>
      <c r="G97" s="8">
        <v>43889</v>
      </c>
      <c r="H97" s="8">
        <v>43861</v>
      </c>
      <c r="I97" s="8">
        <v>43830</v>
      </c>
      <c r="J97" s="8">
        <v>43798</v>
      </c>
      <c r="K97" s="8">
        <v>43769</v>
      </c>
      <c r="L97" s="8">
        <v>43738</v>
      </c>
      <c r="M97" s="8">
        <v>43707</v>
      </c>
      <c r="N97" s="8">
        <v>43677</v>
      </c>
      <c r="O97" s="8">
        <v>43644</v>
      </c>
      <c r="P97" s="8">
        <v>43616</v>
      </c>
      <c r="Q97" s="8">
        <v>43585</v>
      </c>
      <c r="R97" s="8">
        <v>43553</v>
      </c>
      <c r="S97" s="8">
        <v>43524</v>
      </c>
      <c r="T97" s="8">
        <v>43496</v>
      </c>
      <c r="U97" s="8">
        <v>43465</v>
      </c>
      <c r="V97" s="8">
        <v>43434</v>
      </c>
      <c r="W97" s="8">
        <v>43404</v>
      </c>
      <c r="X97" s="8">
        <v>43371</v>
      </c>
      <c r="Y97" s="8">
        <v>43343</v>
      </c>
      <c r="Z97" s="8">
        <v>43312</v>
      </c>
      <c r="AA97" s="8">
        <v>43280</v>
      </c>
      <c r="AB97" s="8">
        <v>43251</v>
      </c>
      <c r="AC97" s="8">
        <v>43220</v>
      </c>
      <c r="AD97" s="8">
        <v>43189</v>
      </c>
      <c r="AE97" s="8">
        <v>43159</v>
      </c>
      <c r="AF97" s="8">
        <v>43131</v>
      </c>
      <c r="AG97" s="8">
        <v>43098</v>
      </c>
      <c r="AH97" s="8">
        <v>43069</v>
      </c>
      <c r="AI97" s="8">
        <v>43039</v>
      </c>
      <c r="AJ97" s="8">
        <v>43007</v>
      </c>
      <c r="AK97" s="8">
        <v>42978</v>
      </c>
      <c r="AL97" s="8">
        <v>42947</v>
      </c>
      <c r="AM97" s="8">
        <v>42916</v>
      </c>
      <c r="AN97" s="8">
        <v>42886</v>
      </c>
      <c r="AO97" s="8">
        <v>42853</v>
      </c>
      <c r="AP97" s="8">
        <v>42825</v>
      </c>
      <c r="AQ97" s="8">
        <v>42794</v>
      </c>
      <c r="AR97" s="8">
        <v>42766</v>
      </c>
      <c r="AS97" s="8">
        <v>42734</v>
      </c>
      <c r="AT97" s="8">
        <v>42704</v>
      </c>
      <c r="AU97" s="8">
        <v>42674</v>
      </c>
      <c r="AV97" s="8">
        <v>42643</v>
      </c>
      <c r="AW97" s="8">
        <v>42613</v>
      </c>
      <c r="AX97" s="8">
        <v>42580</v>
      </c>
      <c r="AY97" s="8">
        <v>42551</v>
      </c>
      <c r="AZ97" s="8">
        <v>42521</v>
      </c>
      <c r="BA97" s="8">
        <v>42489</v>
      </c>
      <c r="BB97" s="8">
        <v>42460</v>
      </c>
      <c r="BC97" s="8">
        <v>42429</v>
      </c>
      <c r="BD97" s="8">
        <v>42398</v>
      </c>
      <c r="BE97" s="8">
        <v>42369</v>
      </c>
      <c r="BF97" s="8">
        <v>42338</v>
      </c>
      <c r="BG97" s="8">
        <v>42307</v>
      </c>
      <c r="BH97" s="8">
        <v>42277</v>
      </c>
      <c r="BI97" s="8">
        <v>42247</v>
      </c>
      <c r="BJ97" s="8">
        <v>42216</v>
      </c>
      <c r="BK97" s="8">
        <v>42185</v>
      </c>
      <c r="BL97" s="8">
        <v>42153</v>
      </c>
      <c r="BM97" s="8">
        <v>42124</v>
      </c>
      <c r="BN97" s="8">
        <v>42094</v>
      </c>
      <c r="BO97" s="8">
        <v>42062</v>
      </c>
      <c r="BP97" s="8">
        <v>42034</v>
      </c>
      <c r="BQ97" s="8">
        <v>42004</v>
      </c>
      <c r="BR97" s="8">
        <v>41971</v>
      </c>
      <c r="BS97" s="8">
        <v>41943</v>
      </c>
      <c r="BT97" s="8">
        <v>41912</v>
      </c>
      <c r="BU97" s="8">
        <v>41880</v>
      </c>
      <c r="BV97" s="8">
        <v>41851</v>
      </c>
      <c r="BW97" s="8">
        <v>41820</v>
      </c>
      <c r="BX97" s="8">
        <v>41789</v>
      </c>
      <c r="BY97" s="8">
        <v>41759</v>
      </c>
      <c r="BZ97" s="8">
        <v>41729</v>
      </c>
      <c r="CA97" s="8">
        <v>41698</v>
      </c>
      <c r="CB97" s="8">
        <v>41670</v>
      </c>
      <c r="CC97" s="8">
        <v>41639</v>
      </c>
      <c r="CD97" s="8">
        <v>41607</v>
      </c>
      <c r="CE97" s="8">
        <v>41578</v>
      </c>
      <c r="CF97" s="8">
        <v>41547</v>
      </c>
      <c r="CG97" s="8">
        <v>41516</v>
      </c>
      <c r="CH97" s="8">
        <v>41486</v>
      </c>
      <c r="CI97" s="8">
        <v>41453</v>
      </c>
      <c r="CJ97" s="8">
        <v>41425</v>
      </c>
      <c r="CK97" s="8">
        <v>41394</v>
      </c>
      <c r="CL97" s="8">
        <v>41362</v>
      </c>
      <c r="CM97" s="8">
        <v>41333</v>
      </c>
      <c r="CN97" s="8">
        <v>41305</v>
      </c>
      <c r="CO97" s="8">
        <v>41274</v>
      </c>
      <c r="CP97" s="8">
        <v>41243</v>
      </c>
      <c r="CQ97" s="8">
        <v>41213</v>
      </c>
      <c r="CR97" s="8">
        <v>41180</v>
      </c>
      <c r="CS97" s="8">
        <v>41152</v>
      </c>
      <c r="CT97" s="8">
        <v>41121</v>
      </c>
      <c r="CU97" s="8">
        <v>41089</v>
      </c>
      <c r="CV97" s="8">
        <v>41060</v>
      </c>
      <c r="CW97" s="8">
        <v>41029</v>
      </c>
      <c r="CX97" s="8">
        <v>40998</v>
      </c>
      <c r="CY97" s="8">
        <v>40968</v>
      </c>
      <c r="CZ97" s="8">
        <v>40939</v>
      </c>
      <c r="DA97" s="8">
        <v>40907</v>
      </c>
      <c r="DB97" s="8">
        <v>40877</v>
      </c>
      <c r="DC97" s="8">
        <v>40847</v>
      </c>
      <c r="DD97" s="8">
        <v>40816</v>
      </c>
      <c r="DE97" s="8">
        <v>40786</v>
      </c>
      <c r="DF97" s="8">
        <v>40753</v>
      </c>
      <c r="DG97" s="8">
        <v>40724</v>
      </c>
    </row>
    <row r="98" spans="1:111" x14ac:dyDescent="0.2">
      <c r="A98" t="e">
        <f ca="1">_xll.BFieldInfo($B$98)</f>
        <v>#NAME?</v>
      </c>
      <c r="B98" t="s">
        <v>107</v>
      </c>
      <c r="C98">
        <v>2050.46</v>
      </c>
      <c r="D98">
        <v>2192.3000000000002</v>
      </c>
      <c r="E98">
        <v>2146.91</v>
      </c>
      <c r="F98">
        <v>2201.37</v>
      </c>
      <c r="G98">
        <v>2250.17</v>
      </c>
      <c r="H98">
        <v>2423.7800000000002</v>
      </c>
      <c r="I98">
        <v>2397.0100000000002</v>
      </c>
      <c r="J98">
        <v>2253.5</v>
      </c>
      <c r="K98">
        <v>2331.98</v>
      </c>
      <c r="L98">
        <v>2307.3200000000002</v>
      </c>
      <c r="M98">
        <v>2269.1999999999998</v>
      </c>
      <c r="N98">
        <v>2185.11</v>
      </c>
      <c r="O98">
        <v>2195.1999999999998</v>
      </c>
      <c r="P98">
        <v>2205.29</v>
      </c>
      <c r="Q98">
        <v>2092.06</v>
      </c>
      <c r="R98">
        <v>2015.82</v>
      </c>
      <c r="S98">
        <v>1927.25</v>
      </c>
      <c r="T98">
        <v>1894.74</v>
      </c>
      <c r="U98">
        <v>1690.87</v>
      </c>
      <c r="V98">
        <v>1867.58</v>
      </c>
      <c r="W98">
        <v>2174.61</v>
      </c>
      <c r="X98">
        <v>2054.23</v>
      </c>
      <c r="Y98">
        <v>1908.44</v>
      </c>
      <c r="Z98">
        <v>1866.47</v>
      </c>
      <c r="AA98">
        <v>1965.87</v>
      </c>
      <c r="AB98">
        <v>1902.92</v>
      </c>
      <c r="AC98">
        <v>1973.6</v>
      </c>
      <c r="AD98">
        <v>2063.06</v>
      </c>
      <c r="AE98">
        <v>2061.96</v>
      </c>
      <c r="AF98">
        <v>2082.7199999999998</v>
      </c>
      <c r="AG98">
        <v>2221.4899999999998</v>
      </c>
      <c r="AH98">
        <v>1997.49</v>
      </c>
      <c r="AI98">
        <v>1701.36</v>
      </c>
      <c r="AJ98">
        <v>1621.59</v>
      </c>
      <c r="AK98">
        <v>1507.95</v>
      </c>
      <c r="AL98">
        <v>1506.86</v>
      </c>
      <c r="AM98">
        <v>1440.2</v>
      </c>
      <c r="AN98">
        <v>1518.88</v>
      </c>
      <c r="AO98">
        <v>1492.65</v>
      </c>
      <c r="AP98">
        <v>1430.37</v>
      </c>
      <c r="AQ98">
        <v>1419.44</v>
      </c>
      <c r="AR98">
        <v>1317.4</v>
      </c>
      <c r="AS98">
        <v>1345.47</v>
      </c>
      <c r="AT98">
        <v>1303.3599999999999</v>
      </c>
      <c r="AU98">
        <v>1330.35</v>
      </c>
      <c r="AV98">
        <v>1394.06</v>
      </c>
      <c r="AW98">
        <v>1364.91</v>
      </c>
      <c r="AX98">
        <v>1369.23</v>
      </c>
      <c r="AY98">
        <v>1292.56</v>
      </c>
      <c r="AZ98">
        <v>1268.8</v>
      </c>
      <c r="BA98">
        <v>1216.97</v>
      </c>
      <c r="BB98">
        <v>1128.42</v>
      </c>
      <c r="BC98">
        <v>1135.98</v>
      </c>
      <c r="BD98">
        <v>1245.1600000000001</v>
      </c>
      <c r="BE98">
        <v>1168.47</v>
      </c>
      <c r="BF98">
        <v>1139.71</v>
      </c>
      <c r="BG98">
        <v>1264.33</v>
      </c>
      <c r="BH98">
        <v>1129.06</v>
      </c>
      <c r="BI98">
        <v>1130.1300000000001</v>
      </c>
      <c r="BJ98">
        <v>1151.43</v>
      </c>
      <c r="BK98">
        <v>1134.3900000000001</v>
      </c>
      <c r="BL98">
        <v>1129.06</v>
      </c>
      <c r="BM98">
        <v>1208.95</v>
      </c>
      <c r="BN98">
        <v>1013.49</v>
      </c>
      <c r="BO98">
        <v>1052.9000000000001</v>
      </c>
      <c r="BP98">
        <v>961.61</v>
      </c>
      <c r="BQ98">
        <v>1071.72</v>
      </c>
      <c r="BR98">
        <v>1084.3</v>
      </c>
      <c r="BS98">
        <v>1055.99</v>
      </c>
      <c r="BT98">
        <v>1113.67</v>
      </c>
      <c r="BU98">
        <v>1179.73</v>
      </c>
      <c r="BV98">
        <v>1175.54</v>
      </c>
      <c r="BW98">
        <v>1263.6199999999999</v>
      </c>
      <c r="BX98">
        <v>1240.55</v>
      </c>
      <c r="BY98">
        <v>1253.1400000000001</v>
      </c>
      <c r="BZ98">
        <v>1249.99</v>
      </c>
      <c r="CA98">
        <v>1150.3699999999999</v>
      </c>
      <c r="CB98">
        <v>1111.49</v>
      </c>
      <c r="CC98">
        <v>1157.03</v>
      </c>
      <c r="CD98">
        <v>1070.0899999999999</v>
      </c>
      <c r="CE98">
        <v>981.09</v>
      </c>
      <c r="CF98">
        <v>939.7</v>
      </c>
      <c r="CG98">
        <v>906.06</v>
      </c>
      <c r="CH98">
        <v>928.83</v>
      </c>
      <c r="CI98">
        <v>895.19</v>
      </c>
      <c r="CJ98">
        <v>924.17</v>
      </c>
      <c r="CK98">
        <v>939.7</v>
      </c>
      <c r="CL98">
        <v>947.46</v>
      </c>
      <c r="CM98">
        <v>946.94</v>
      </c>
      <c r="CN98">
        <v>932.37</v>
      </c>
      <c r="CO98">
        <v>895.24</v>
      </c>
      <c r="CP98">
        <v>956.28</v>
      </c>
      <c r="CQ98">
        <v>904.4</v>
      </c>
      <c r="CR98">
        <v>887.61</v>
      </c>
      <c r="CS98">
        <v>919.15</v>
      </c>
      <c r="CT98">
        <v>897.78</v>
      </c>
      <c r="CU98">
        <v>875.91</v>
      </c>
      <c r="CV98">
        <v>874.89</v>
      </c>
      <c r="CW98">
        <v>888.63</v>
      </c>
      <c r="CX98">
        <v>920.16</v>
      </c>
      <c r="CY98">
        <v>901.34</v>
      </c>
      <c r="CZ98">
        <v>866</v>
      </c>
      <c r="DA98">
        <v>925.5</v>
      </c>
      <c r="DB98">
        <v>832.5</v>
      </c>
      <c r="DC98">
        <v>834.5</v>
      </c>
      <c r="DD98">
        <v>767</v>
      </c>
      <c r="DE98">
        <v>765</v>
      </c>
      <c r="DF98">
        <v>831</v>
      </c>
      <c r="DG98">
        <v>833</v>
      </c>
    </row>
    <row r="100" spans="1:111" x14ac:dyDescent="0.2">
      <c r="A100" t="s">
        <v>37</v>
      </c>
      <c r="B100" t="s">
        <v>106</v>
      </c>
      <c r="C100" s="8" t="e">
        <f ca="1">_xll.BDH($A$100,$B$101,$B$1,$B$2,"Dir=H","Per=M","Days=A","Dts=S","Sort=R","cols=109;rows=2")</f>
        <v>#NAME?</v>
      </c>
      <c r="D100" s="8">
        <v>43980</v>
      </c>
      <c r="E100" s="8">
        <v>43951</v>
      </c>
      <c r="F100" s="8">
        <v>43921</v>
      </c>
      <c r="G100" s="8">
        <v>43889</v>
      </c>
      <c r="H100" s="8">
        <v>43861</v>
      </c>
      <c r="I100" s="8">
        <v>43830</v>
      </c>
      <c r="J100" s="8">
        <v>43798</v>
      </c>
      <c r="K100" s="8">
        <v>43769</v>
      </c>
      <c r="L100" s="8">
        <v>43738</v>
      </c>
      <c r="M100" s="8">
        <v>43707</v>
      </c>
      <c r="N100" s="8">
        <v>43677</v>
      </c>
      <c r="O100" s="8">
        <v>43644</v>
      </c>
      <c r="P100" s="8">
        <v>43616</v>
      </c>
      <c r="Q100" s="8">
        <v>43585</v>
      </c>
      <c r="R100" s="8">
        <v>43553</v>
      </c>
      <c r="S100" s="8">
        <v>43524</v>
      </c>
      <c r="T100" s="8">
        <v>43496</v>
      </c>
      <c r="U100" s="8">
        <v>43465</v>
      </c>
      <c r="V100" s="8">
        <v>43434</v>
      </c>
      <c r="W100" s="8">
        <v>43404</v>
      </c>
      <c r="X100" s="8">
        <v>43371</v>
      </c>
      <c r="Y100" s="8">
        <v>43343</v>
      </c>
      <c r="Z100" s="8">
        <v>43312</v>
      </c>
      <c r="AA100" s="8">
        <v>43280</v>
      </c>
      <c r="AB100" s="8">
        <v>43251</v>
      </c>
      <c r="AC100" s="8">
        <v>43220</v>
      </c>
      <c r="AD100" s="8">
        <v>43189</v>
      </c>
      <c r="AE100" s="8">
        <v>43159</v>
      </c>
      <c r="AF100" s="8">
        <v>43131</v>
      </c>
      <c r="AG100" s="8">
        <v>43098</v>
      </c>
      <c r="AH100" s="8">
        <v>43069</v>
      </c>
      <c r="AI100" s="8">
        <v>43039</v>
      </c>
      <c r="AJ100" s="8">
        <v>43007</v>
      </c>
      <c r="AK100" s="8">
        <v>42978</v>
      </c>
      <c r="AL100" s="8">
        <v>42947</v>
      </c>
      <c r="AM100" s="8">
        <v>42916</v>
      </c>
      <c r="AN100" s="8">
        <v>42886</v>
      </c>
      <c r="AO100" s="8">
        <v>42853</v>
      </c>
      <c r="AP100" s="8">
        <v>42825</v>
      </c>
      <c r="AQ100" s="8">
        <v>42794</v>
      </c>
      <c r="AR100" s="8">
        <v>42766</v>
      </c>
      <c r="AS100" s="8">
        <v>42734</v>
      </c>
      <c r="AT100" s="8">
        <v>42704</v>
      </c>
      <c r="AU100" s="8">
        <v>42674</v>
      </c>
      <c r="AV100" s="8">
        <v>42643</v>
      </c>
      <c r="AW100" s="8">
        <v>42613</v>
      </c>
      <c r="AX100" s="8">
        <v>42580</v>
      </c>
      <c r="AY100" s="8">
        <v>42551</v>
      </c>
      <c r="AZ100" s="8">
        <v>42521</v>
      </c>
      <c r="BA100" s="8">
        <v>42489</v>
      </c>
      <c r="BB100" s="8">
        <v>42460</v>
      </c>
      <c r="BC100" s="8">
        <v>42429</v>
      </c>
      <c r="BD100" s="8">
        <v>42398</v>
      </c>
      <c r="BE100" s="8">
        <v>42369</v>
      </c>
      <c r="BF100" s="8">
        <v>42338</v>
      </c>
      <c r="BG100" s="8">
        <v>42307</v>
      </c>
      <c r="BH100" s="8">
        <v>42277</v>
      </c>
      <c r="BI100" s="8">
        <v>42247</v>
      </c>
      <c r="BJ100" s="8">
        <v>42216</v>
      </c>
      <c r="BK100" s="8">
        <v>42185</v>
      </c>
      <c r="BL100" s="8">
        <v>42153</v>
      </c>
      <c r="BM100" s="8">
        <v>42124</v>
      </c>
      <c r="BN100" s="8">
        <v>42094</v>
      </c>
      <c r="BO100" s="8">
        <v>42062</v>
      </c>
      <c r="BP100" s="8">
        <v>42034</v>
      </c>
      <c r="BQ100" s="8">
        <v>42004</v>
      </c>
      <c r="BR100" s="8">
        <v>41971</v>
      </c>
      <c r="BS100" s="8">
        <v>41943</v>
      </c>
      <c r="BT100" s="8">
        <v>41912</v>
      </c>
      <c r="BU100" s="8">
        <v>41880</v>
      </c>
      <c r="BV100" s="8">
        <v>41851</v>
      </c>
      <c r="BW100" s="8">
        <v>41820</v>
      </c>
      <c r="BX100" s="8">
        <v>41789</v>
      </c>
      <c r="BY100" s="8">
        <v>41759</v>
      </c>
      <c r="BZ100" s="8">
        <v>41729</v>
      </c>
      <c r="CA100" s="8">
        <v>41698</v>
      </c>
      <c r="CB100" s="8">
        <v>41670</v>
      </c>
      <c r="CC100" s="8">
        <v>41639</v>
      </c>
      <c r="CD100" s="8">
        <v>41607</v>
      </c>
      <c r="CE100" s="8">
        <v>41578</v>
      </c>
      <c r="CF100" s="8">
        <v>41547</v>
      </c>
      <c r="CG100" s="8">
        <v>41516</v>
      </c>
      <c r="CH100" s="8">
        <v>41486</v>
      </c>
      <c r="CI100" s="8">
        <v>41453</v>
      </c>
      <c r="CJ100" s="8">
        <v>41425</v>
      </c>
      <c r="CK100" s="8">
        <v>41394</v>
      </c>
      <c r="CL100" s="8">
        <v>41362</v>
      </c>
      <c r="CM100" s="8">
        <v>41333</v>
      </c>
      <c r="CN100" s="8">
        <v>41305</v>
      </c>
      <c r="CO100" s="8">
        <v>41274</v>
      </c>
      <c r="CP100" s="8">
        <v>41243</v>
      </c>
      <c r="CQ100" s="8">
        <v>41213</v>
      </c>
      <c r="CR100" s="8">
        <v>41180</v>
      </c>
      <c r="CS100" s="8">
        <v>41152</v>
      </c>
      <c r="CT100" s="8">
        <v>41121</v>
      </c>
      <c r="CU100" s="8">
        <v>41089</v>
      </c>
      <c r="CV100" s="8">
        <v>41060</v>
      </c>
      <c r="CW100" s="8">
        <v>41029</v>
      </c>
      <c r="CX100" s="8">
        <v>40998</v>
      </c>
      <c r="CY100" s="8">
        <v>40968</v>
      </c>
      <c r="CZ100" s="8">
        <v>40939</v>
      </c>
      <c r="DA100" s="8">
        <v>40907</v>
      </c>
      <c r="DB100" s="8">
        <v>40877</v>
      </c>
      <c r="DC100" s="8">
        <v>40847</v>
      </c>
      <c r="DD100" s="8">
        <v>40816</v>
      </c>
      <c r="DE100" s="8">
        <v>40786</v>
      </c>
      <c r="DF100" s="8">
        <v>40753</v>
      </c>
      <c r="DG100" s="8">
        <v>40724</v>
      </c>
    </row>
    <row r="101" spans="1:111" x14ac:dyDescent="0.2">
      <c r="A101" t="e">
        <f ca="1">_xll.BFieldInfo($B$101)</f>
        <v>#NAME?</v>
      </c>
      <c r="B101" t="s">
        <v>107</v>
      </c>
      <c r="C101">
        <v>228.845</v>
      </c>
      <c r="D101">
        <v>232.23400000000001</v>
      </c>
      <c r="E101">
        <v>226.77099999999999</v>
      </c>
      <c r="F101">
        <v>227.12299999999999</v>
      </c>
      <c r="G101">
        <v>260.52600000000001</v>
      </c>
      <c r="H101">
        <v>284.94600000000003</v>
      </c>
      <c r="I101">
        <v>316.99799999999999</v>
      </c>
      <c r="J101">
        <v>328.73899999999998</v>
      </c>
      <c r="K101">
        <v>320.52</v>
      </c>
      <c r="L101">
        <v>311.01</v>
      </c>
      <c r="M101">
        <v>314.767</v>
      </c>
      <c r="N101">
        <v>340.245</v>
      </c>
      <c r="O101">
        <v>328.15199999999999</v>
      </c>
      <c r="P101">
        <v>295.51299999999998</v>
      </c>
      <c r="Q101">
        <v>354.69400000000002</v>
      </c>
      <c r="R101">
        <v>324.83199999999999</v>
      </c>
      <c r="S101">
        <v>336.8</v>
      </c>
      <c r="T101">
        <v>325.06</v>
      </c>
      <c r="U101">
        <v>326.77</v>
      </c>
      <c r="V101">
        <v>338.85199999999998</v>
      </c>
      <c r="W101">
        <v>388.43099999999998</v>
      </c>
      <c r="X101">
        <v>444.84899999999999</v>
      </c>
      <c r="Y101">
        <v>471.40600000000001</v>
      </c>
      <c r="Z101">
        <v>507.08100000000002</v>
      </c>
      <c r="AA101">
        <v>536.94200000000001</v>
      </c>
      <c r="AB101">
        <v>545.03499999999997</v>
      </c>
      <c r="AC101">
        <v>536.93399999999997</v>
      </c>
      <c r="AD101">
        <v>472.86099999999999</v>
      </c>
      <c r="AE101">
        <v>448.62299999999999</v>
      </c>
      <c r="AF101">
        <v>478.584</v>
      </c>
      <c r="AG101">
        <v>445.93</v>
      </c>
      <c r="AH101">
        <v>402.50400000000002</v>
      </c>
      <c r="AI101">
        <v>438.74900000000002</v>
      </c>
      <c r="AJ101">
        <v>451.99</v>
      </c>
      <c r="AK101">
        <v>429.54700000000003</v>
      </c>
      <c r="AL101">
        <v>430.78199999999998</v>
      </c>
      <c r="AM101">
        <v>397.34300000000002</v>
      </c>
      <c r="AN101">
        <v>421.01900000000001</v>
      </c>
      <c r="AO101">
        <v>439.12400000000002</v>
      </c>
      <c r="AP101">
        <v>395.46499999999997</v>
      </c>
      <c r="AQ101">
        <v>368.12299999999999</v>
      </c>
      <c r="AR101">
        <v>385.322</v>
      </c>
      <c r="AS101">
        <v>349.16</v>
      </c>
      <c r="AT101">
        <v>329.536</v>
      </c>
      <c r="AU101">
        <v>328.21300000000002</v>
      </c>
      <c r="AV101">
        <v>302.85500000000002</v>
      </c>
      <c r="AW101">
        <v>279.041</v>
      </c>
      <c r="AX101">
        <v>280.14400000000001</v>
      </c>
      <c r="AY101">
        <v>312.00599999999997</v>
      </c>
      <c r="AZ101">
        <v>323.03100000000001</v>
      </c>
      <c r="BA101">
        <v>352.517</v>
      </c>
      <c r="BB101">
        <v>358.43599999999998</v>
      </c>
      <c r="BC101">
        <v>373.93099999999998</v>
      </c>
      <c r="BD101">
        <v>374.899</v>
      </c>
      <c r="BE101">
        <v>376.83600000000001</v>
      </c>
      <c r="BF101">
        <v>389.31799999999998</v>
      </c>
      <c r="BG101">
        <v>416.32799999999997</v>
      </c>
      <c r="BH101">
        <v>388.45800000000003</v>
      </c>
      <c r="BI101">
        <v>398.46499999999997</v>
      </c>
      <c r="BJ101">
        <v>447.74900000000002</v>
      </c>
      <c r="BK101">
        <v>391.79300000000001</v>
      </c>
      <c r="BL101">
        <v>393.517</v>
      </c>
      <c r="BM101">
        <v>443.28699999999998</v>
      </c>
      <c r="BN101">
        <v>434.53500000000003</v>
      </c>
      <c r="BO101">
        <v>458.154</v>
      </c>
      <c r="BP101">
        <v>386.87400000000002</v>
      </c>
      <c r="BQ101">
        <v>468.38299999999998</v>
      </c>
      <c r="BR101">
        <v>503.495</v>
      </c>
      <c r="BS101">
        <v>480.40300000000002</v>
      </c>
      <c r="BT101">
        <v>478.822</v>
      </c>
      <c r="BU101">
        <v>524.90099999999995</v>
      </c>
      <c r="BV101">
        <v>513.40700000000004</v>
      </c>
      <c r="BW101">
        <v>564.65300000000002</v>
      </c>
      <c r="BX101">
        <v>557.27200000000005</v>
      </c>
      <c r="BY101">
        <v>586.91800000000001</v>
      </c>
      <c r="BZ101">
        <v>576.00099999999998</v>
      </c>
      <c r="CA101">
        <v>610.31200000000001</v>
      </c>
      <c r="CB101">
        <v>561.96500000000003</v>
      </c>
      <c r="CC101">
        <v>612.91099999999994</v>
      </c>
      <c r="CD101">
        <v>617.59</v>
      </c>
      <c r="CE101">
        <v>603.55399999999997</v>
      </c>
      <c r="CF101">
        <v>605.11300000000006</v>
      </c>
      <c r="CG101">
        <v>557.28700000000003</v>
      </c>
      <c r="CH101">
        <v>571.84299999999996</v>
      </c>
      <c r="CI101">
        <v>537.53200000000004</v>
      </c>
      <c r="CJ101">
        <v>573.92200000000003</v>
      </c>
      <c r="CK101">
        <v>546.95899999999995</v>
      </c>
      <c r="CL101">
        <v>566.98900000000003</v>
      </c>
      <c r="CM101">
        <v>547.47299999999996</v>
      </c>
      <c r="CN101">
        <v>512.96</v>
      </c>
      <c r="CO101">
        <v>473.72300000000001</v>
      </c>
      <c r="CP101">
        <v>459.75400000000002</v>
      </c>
      <c r="CQ101">
        <v>395.86500000000001</v>
      </c>
      <c r="CR101">
        <v>385.38799999999998</v>
      </c>
      <c r="CS101">
        <v>401.41199999999998</v>
      </c>
      <c r="CT101">
        <v>399.255</v>
      </c>
      <c r="CU101">
        <v>383.642</v>
      </c>
      <c r="CV101">
        <v>383.642</v>
      </c>
      <c r="CW101">
        <v>423.65600000000001</v>
      </c>
      <c r="CX101">
        <v>420.51799999999997</v>
      </c>
      <c r="CY101">
        <v>415.154</v>
      </c>
      <c r="CZ101">
        <v>392.48399999999998</v>
      </c>
      <c r="DA101">
        <v>355.745</v>
      </c>
      <c r="DB101">
        <v>357.97199999999998</v>
      </c>
      <c r="DC101">
        <v>376.08800000000002</v>
      </c>
      <c r="DD101">
        <v>305.95100000000002</v>
      </c>
      <c r="DE101">
        <v>372.44400000000002</v>
      </c>
      <c r="DF101">
        <v>433.37099999999998</v>
      </c>
      <c r="DG101">
        <v>428.91800000000001</v>
      </c>
    </row>
    <row r="103" spans="1:111" x14ac:dyDescent="0.2">
      <c r="A103" t="s">
        <v>36</v>
      </c>
      <c r="B103" t="s">
        <v>106</v>
      </c>
      <c r="C103" s="8" t="e">
        <f ca="1">_xll.BDH($A$103,$B$104,$B$1,$B$2,"Dir=H","Per=M","Days=A","Dts=S","Sort=R","cols=109;rows=2")</f>
        <v>#NAME?</v>
      </c>
      <c r="D103" s="8">
        <v>43980</v>
      </c>
      <c r="E103" s="8">
        <v>43951</v>
      </c>
      <c r="F103" s="8">
        <v>43921</v>
      </c>
      <c r="G103" s="8">
        <v>43889</v>
      </c>
      <c r="H103" s="8">
        <v>43861</v>
      </c>
      <c r="I103" s="8">
        <v>43830</v>
      </c>
      <c r="J103" s="8">
        <v>43798</v>
      </c>
      <c r="K103" s="8">
        <v>43769</v>
      </c>
      <c r="L103" s="8">
        <v>43738</v>
      </c>
      <c r="M103" s="8">
        <v>43707</v>
      </c>
      <c r="N103" s="8">
        <v>43677</v>
      </c>
      <c r="O103" s="8">
        <v>43644</v>
      </c>
      <c r="P103" s="8">
        <v>43616</v>
      </c>
      <c r="Q103" s="8">
        <v>43585</v>
      </c>
      <c r="R103" s="8">
        <v>43553</v>
      </c>
      <c r="S103" s="8">
        <v>43524</v>
      </c>
      <c r="T103" s="8">
        <v>43496</v>
      </c>
      <c r="U103" s="8">
        <v>43465</v>
      </c>
      <c r="V103" s="8">
        <v>43434</v>
      </c>
      <c r="W103" s="8">
        <v>43404</v>
      </c>
      <c r="X103" s="8">
        <v>43371</v>
      </c>
      <c r="Y103" s="8">
        <v>43343</v>
      </c>
      <c r="Z103" s="8">
        <v>43312</v>
      </c>
      <c r="AA103" s="8">
        <v>43280</v>
      </c>
      <c r="AB103" s="8">
        <v>43251</v>
      </c>
      <c r="AC103" s="8">
        <v>43220</v>
      </c>
      <c r="AD103" s="8">
        <v>43189</v>
      </c>
      <c r="AE103" s="8">
        <v>43159</v>
      </c>
      <c r="AF103" s="8">
        <v>43131</v>
      </c>
      <c r="AG103" s="8">
        <v>43098</v>
      </c>
      <c r="AH103" s="8">
        <v>43069</v>
      </c>
      <c r="AI103" s="8">
        <v>43039</v>
      </c>
      <c r="AJ103" s="8">
        <v>43007</v>
      </c>
      <c r="AK103" s="8">
        <v>42978</v>
      </c>
      <c r="AL103" s="8">
        <v>42947</v>
      </c>
      <c r="AM103" s="8">
        <v>42916</v>
      </c>
      <c r="AN103" s="8">
        <v>42886</v>
      </c>
      <c r="AO103" s="8">
        <v>42853</v>
      </c>
      <c r="AP103" s="8">
        <v>42825</v>
      </c>
      <c r="AQ103" s="8">
        <v>42794</v>
      </c>
      <c r="AR103" s="8">
        <v>42766</v>
      </c>
      <c r="AS103" s="8">
        <v>42734</v>
      </c>
      <c r="AT103" s="8">
        <v>42704</v>
      </c>
      <c r="AU103" s="8">
        <v>42674</v>
      </c>
      <c r="AV103" s="8">
        <v>42643</v>
      </c>
      <c r="AW103" s="8">
        <v>42613</v>
      </c>
      <c r="AX103" s="8">
        <v>42580</v>
      </c>
      <c r="AY103" s="8">
        <v>42551</v>
      </c>
      <c r="AZ103" s="8">
        <v>42521</v>
      </c>
      <c r="BA103" s="8">
        <v>42489</v>
      </c>
      <c r="BB103" s="8">
        <v>42460</v>
      </c>
      <c r="BC103" s="8">
        <v>42429</v>
      </c>
      <c r="BD103" s="8">
        <v>42398</v>
      </c>
      <c r="BE103" s="8">
        <v>42369</v>
      </c>
      <c r="BF103" s="8">
        <v>42338</v>
      </c>
      <c r="BG103" s="8">
        <v>42307</v>
      </c>
      <c r="BH103" s="8">
        <v>42277</v>
      </c>
      <c r="BI103" s="8">
        <v>42247</v>
      </c>
      <c r="BJ103" s="8">
        <v>42216</v>
      </c>
      <c r="BK103" s="8">
        <v>42185</v>
      </c>
      <c r="BL103" s="8">
        <v>42153</v>
      </c>
      <c r="BM103" s="8">
        <v>42124</v>
      </c>
      <c r="BN103" s="8">
        <v>42094</v>
      </c>
      <c r="BO103" s="8">
        <v>42062</v>
      </c>
      <c r="BP103" s="8">
        <v>42034</v>
      </c>
      <c r="BQ103" s="8">
        <v>42004</v>
      </c>
      <c r="BR103" s="8">
        <v>41971</v>
      </c>
      <c r="BS103" s="8">
        <v>41943</v>
      </c>
      <c r="BT103" s="8">
        <v>41912</v>
      </c>
      <c r="BU103" s="8">
        <v>41880</v>
      </c>
      <c r="BV103" s="8">
        <v>41851</v>
      </c>
      <c r="BW103" s="8">
        <v>41820</v>
      </c>
      <c r="BX103" s="8">
        <v>41789</v>
      </c>
      <c r="BY103" s="8">
        <v>41759</v>
      </c>
      <c r="BZ103" s="8">
        <v>41729</v>
      </c>
      <c r="CA103" s="8">
        <v>41698</v>
      </c>
      <c r="CB103" s="8">
        <v>41670</v>
      </c>
      <c r="CC103" s="8">
        <v>41639</v>
      </c>
      <c r="CD103" s="8">
        <v>41607</v>
      </c>
      <c r="CE103" s="8">
        <v>41578</v>
      </c>
      <c r="CF103" s="8">
        <v>41547</v>
      </c>
      <c r="CG103" s="8">
        <v>41516</v>
      </c>
      <c r="CH103" s="8">
        <v>41486</v>
      </c>
      <c r="CI103" s="8">
        <v>41453</v>
      </c>
      <c r="CJ103" s="8">
        <v>41425</v>
      </c>
      <c r="CK103" s="8">
        <v>41394</v>
      </c>
      <c r="CL103" s="8">
        <v>41362</v>
      </c>
      <c r="CM103" s="8">
        <v>41333</v>
      </c>
      <c r="CN103" s="8">
        <v>41305</v>
      </c>
      <c r="CO103" s="8">
        <v>41274</v>
      </c>
      <c r="CP103" s="8">
        <v>41243</v>
      </c>
      <c r="CQ103" s="8">
        <v>41213</v>
      </c>
      <c r="CR103" s="8">
        <v>41180</v>
      </c>
      <c r="CS103" s="8">
        <v>41152</v>
      </c>
      <c r="CT103" s="8">
        <v>41121</v>
      </c>
      <c r="CU103" s="8">
        <v>41089</v>
      </c>
      <c r="CV103" s="8">
        <v>41060</v>
      </c>
      <c r="CW103" s="8">
        <v>41029</v>
      </c>
      <c r="CX103" s="8">
        <v>40998</v>
      </c>
      <c r="CY103" s="8">
        <v>40968</v>
      </c>
      <c r="CZ103" s="8">
        <v>40939</v>
      </c>
      <c r="DA103" s="8">
        <v>40907</v>
      </c>
      <c r="DB103" s="8">
        <v>40877</v>
      </c>
      <c r="DC103" s="8">
        <v>40847</v>
      </c>
      <c r="DD103" s="8">
        <v>40816</v>
      </c>
      <c r="DE103" s="8">
        <v>40786</v>
      </c>
      <c r="DF103" s="8">
        <v>40753</v>
      </c>
      <c r="DG103" s="8">
        <v>40724</v>
      </c>
    </row>
    <row r="104" spans="1:111" x14ac:dyDescent="0.2">
      <c r="A104" t="e">
        <f ca="1">_xll.BFieldInfo($B$104)</f>
        <v>#NAME?</v>
      </c>
      <c r="B104" t="s">
        <v>107</v>
      </c>
      <c r="C104">
        <v>157.02000000000001</v>
      </c>
      <c r="D104">
        <v>156.54</v>
      </c>
      <c r="E104">
        <v>133.19999999999999</v>
      </c>
      <c r="F104">
        <v>134.58000000000001</v>
      </c>
      <c r="G104">
        <v>145.56</v>
      </c>
      <c r="H104">
        <v>165.34</v>
      </c>
      <c r="I104">
        <v>162.47</v>
      </c>
      <c r="J104">
        <v>160.88</v>
      </c>
      <c r="K104">
        <v>149.27000000000001</v>
      </c>
      <c r="L104">
        <v>177.11</v>
      </c>
      <c r="M104">
        <v>175.84</v>
      </c>
      <c r="N104">
        <v>186.76</v>
      </c>
      <c r="O104">
        <v>185.22</v>
      </c>
      <c r="P104">
        <v>184.96</v>
      </c>
      <c r="Q104">
        <v>178.87</v>
      </c>
      <c r="R104">
        <v>155.01</v>
      </c>
      <c r="S104">
        <v>152.79</v>
      </c>
      <c r="T104">
        <v>141.38999999999999</v>
      </c>
      <c r="U104">
        <v>124.49</v>
      </c>
      <c r="V104">
        <v>130.62</v>
      </c>
      <c r="W104">
        <v>146.24</v>
      </c>
      <c r="X104">
        <v>168.1</v>
      </c>
      <c r="Y104">
        <v>184.79</v>
      </c>
      <c r="Z104">
        <v>168.42</v>
      </c>
      <c r="AA104">
        <v>158.38999999999999</v>
      </c>
      <c r="AB104">
        <v>154.16</v>
      </c>
      <c r="AC104">
        <v>131.72</v>
      </c>
      <c r="AD104">
        <v>120.26</v>
      </c>
      <c r="AE104">
        <v>116.58</v>
      </c>
      <c r="AF104">
        <v>135.18</v>
      </c>
      <c r="AG104">
        <v>131.4</v>
      </c>
      <c r="AH104">
        <v>127.62</v>
      </c>
      <c r="AI104">
        <v>121.1</v>
      </c>
      <c r="AJ104">
        <v>103.86</v>
      </c>
      <c r="AK104">
        <v>99.44</v>
      </c>
      <c r="AL104">
        <v>98.29</v>
      </c>
      <c r="AM104">
        <v>89.98</v>
      </c>
      <c r="AN104">
        <v>94.71</v>
      </c>
      <c r="AO104">
        <v>90</v>
      </c>
      <c r="AP104">
        <v>83.16</v>
      </c>
      <c r="AQ104">
        <v>81.12</v>
      </c>
      <c r="AR104">
        <v>74.91</v>
      </c>
      <c r="AS104">
        <v>74.069999999999993</v>
      </c>
      <c r="AT104">
        <v>73.55</v>
      </c>
      <c r="AU104">
        <v>66.709999999999994</v>
      </c>
      <c r="AV104">
        <v>63.94</v>
      </c>
      <c r="AW104">
        <v>59.71</v>
      </c>
      <c r="AX104">
        <v>62.63</v>
      </c>
      <c r="AY104">
        <v>50.67</v>
      </c>
      <c r="AZ104">
        <v>57.67</v>
      </c>
      <c r="BA104">
        <v>51.53</v>
      </c>
      <c r="BB104">
        <v>54.48</v>
      </c>
      <c r="BC104">
        <v>50.91</v>
      </c>
      <c r="BD104">
        <v>51.38</v>
      </c>
      <c r="BE104">
        <v>53.81</v>
      </c>
      <c r="BF104">
        <v>51.79</v>
      </c>
      <c r="BG104">
        <v>47.91</v>
      </c>
      <c r="BH104">
        <v>41.43</v>
      </c>
      <c r="BI104">
        <v>35.53</v>
      </c>
      <c r="BJ104">
        <v>36.72</v>
      </c>
      <c r="BK104">
        <v>32.06</v>
      </c>
      <c r="BL104">
        <v>35.53</v>
      </c>
      <c r="BM104">
        <v>34.92</v>
      </c>
      <c r="BN104">
        <v>34.31</v>
      </c>
      <c r="BO104">
        <v>33.54</v>
      </c>
      <c r="BP104">
        <v>28.73</v>
      </c>
      <c r="BQ104">
        <v>36.36</v>
      </c>
      <c r="BR104">
        <v>34.92</v>
      </c>
      <c r="BS104">
        <v>34.36</v>
      </c>
      <c r="BT104">
        <v>37.229999999999997</v>
      </c>
      <c r="BU104">
        <v>36.36</v>
      </c>
      <c r="BV104">
        <v>33.39</v>
      </c>
      <c r="BW104">
        <v>35.380000000000003</v>
      </c>
      <c r="BX104">
        <v>32.72</v>
      </c>
      <c r="BY104">
        <v>31.91</v>
      </c>
      <c r="BZ104">
        <v>31.5</v>
      </c>
      <c r="CA104">
        <v>31.45</v>
      </c>
      <c r="CB104">
        <v>25.83</v>
      </c>
      <c r="CC104">
        <v>25.53</v>
      </c>
      <c r="CD104">
        <v>24.31</v>
      </c>
      <c r="CE104">
        <v>23.45</v>
      </c>
      <c r="CF104">
        <v>22.54</v>
      </c>
      <c r="CG104">
        <v>22.84</v>
      </c>
      <c r="CH104">
        <v>24.61</v>
      </c>
      <c r="CI104">
        <v>23.4</v>
      </c>
      <c r="CJ104">
        <v>21.73</v>
      </c>
      <c r="CK104">
        <v>22</v>
      </c>
      <c r="CL104">
        <v>22.55</v>
      </c>
      <c r="CM104">
        <v>21.25</v>
      </c>
      <c r="CN104">
        <v>18.600000000000001</v>
      </c>
      <c r="CO104">
        <v>16</v>
      </c>
      <c r="CP104">
        <v>15.75</v>
      </c>
      <c r="CQ104">
        <v>15.25</v>
      </c>
      <c r="CR104">
        <v>14.05</v>
      </c>
      <c r="CS104">
        <v>13.55</v>
      </c>
      <c r="CT104">
        <v>12.95</v>
      </c>
      <c r="CU104">
        <v>15.65</v>
      </c>
      <c r="CV104">
        <v>15.6</v>
      </c>
      <c r="CW104">
        <v>17</v>
      </c>
      <c r="CX104">
        <v>16.7</v>
      </c>
      <c r="CY104">
        <v>17.75</v>
      </c>
      <c r="CZ104">
        <v>16.600000000000001</v>
      </c>
      <c r="DA104">
        <v>15.4</v>
      </c>
      <c r="DB104">
        <v>15.2</v>
      </c>
      <c r="DC104">
        <v>16.8</v>
      </c>
      <c r="DD104">
        <v>12.4</v>
      </c>
      <c r="DE104">
        <v>17.75</v>
      </c>
      <c r="DF104">
        <v>19</v>
      </c>
      <c r="DG104">
        <v>25.9</v>
      </c>
    </row>
    <row r="106" spans="1:111" x14ac:dyDescent="0.2">
      <c r="A106" t="s">
        <v>39</v>
      </c>
      <c r="B106" t="s">
        <v>106</v>
      </c>
      <c r="C106" s="8" t="e">
        <f ca="1">_xll.BDH($A$106,$B$107,$B$1,$B$2,"Dir=H","Per=M","Days=A","Dts=S","Sort=R","cols=109;rows=2")</f>
        <v>#NAME?</v>
      </c>
      <c r="D106" s="8">
        <v>43980</v>
      </c>
      <c r="E106" s="8">
        <v>43951</v>
      </c>
      <c r="F106" s="8">
        <v>43921</v>
      </c>
      <c r="G106" s="8">
        <v>43889</v>
      </c>
      <c r="H106" s="8">
        <v>43861</v>
      </c>
      <c r="I106" s="8">
        <v>43830</v>
      </c>
      <c r="J106" s="8">
        <v>43798</v>
      </c>
      <c r="K106" s="8">
        <v>43769</v>
      </c>
      <c r="L106" s="8">
        <v>43738</v>
      </c>
      <c r="M106" s="8">
        <v>43707</v>
      </c>
      <c r="N106" s="8">
        <v>43677</v>
      </c>
      <c r="O106" s="8">
        <v>43644</v>
      </c>
      <c r="P106" s="8">
        <v>43616</v>
      </c>
      <c r="Q106" s="8">
        <v>43585</v>
      </c>
      <c r="R106" s="8">
        <v>43553</v>
      </c>
      <c r="S106" s="8">
        <v>43524</v>
      </c>
      <c r="T106" s="8">
        <v>43496</v>
      </c>
      <c r="U106" s="8">
        <v>43465</v>
      </c>
      <c r="V106" s="8">
        <v>43434</v>
      </c>
      <c r="W106" s="8">
        <v>43404</v>
      </c>
      <c r="X106" s="8">
        <v>43371</v>
      </c>
      <c r="Y106" s="8">
        <v>43343</v>
      </c>
      <c r="Z106" s="8">
        <v>43312</v>
      </c>
      <c r="AA106" s="8">
        <v>43280</v>
      </c>
      <c r="AB106" s="8">
        <v>43251</v>
      </c>
      <c r="AC106" s="8">
        <v>43220</v>
      </c>
      <c r="AD106" s="8">
        <v>43189</v>
      </c>
      <c r="AE106" s="8">
        <v>43159</v>
      </c>
      <c r="AF106" s="8">
        <v>43131</v>
      </c>
      <c r="AG106" s="8">
        <v>43098</v>
      </c>
      <c r="AH106" s="8">
        <v>43069</v>
      </c>
      <c r="AI106" s="8">
        <v>43039</v>
      </c>
      <c r="AJ106" s="8">
        <v>43007</v>
      </c>
      <c r="AK106" s="8">
        <v>42978</v>
      </c>
      <c r="AL106" s="8">
        <v>42947</v>
      </c>
      <c r="AM106" s="8">
        <v>42916</v>
      </c>
      <c r="AN106" s="8">
        <v>42886</v>
      </c>
      <c r="AO106" s="8">
        <v>42853</v>
      </c>
      <c r="AP106" s="8">
        <v>42825</v>
      </c>
      <c r="AQ106" s="8">
        <v>42794</v>
      </c>
      <c r="AR106" s="8">
        <v>42766</v>
      </c>
      <c r="AS106" s="8">
        <v>42734</v>
      </c>
      <c r="AT106" s="8">
        <v>42704</v>
      </c>
      <c r="AU106" s="8">
        <v>42674</v>
      </c>
      <c r="AV106" s="8">
        <v>42643</v>
      </c>
      <c r="AW106" s="8">
        <v>42613</v>
      </c>
      <c r="AX106" s="8">
        <v>42580</v>
      </c>
      <c r="AY106" s="8">
        <v>42551</v>
      </c>
      <c r="AZ106" s="8">
        <v>42521</v>
      </c>
      <c r="BA106" s="8">
        <v>42489</v>
      </c>
      <c r="BB106" s="8">
        <v>42460</v>
      </c>
      <c r="BC106" s="8">
        <v>42429</v>
      </c>
      <c r="BD106" s="8">
        <v>42398</v>
      </c>
      <c r="BE106" s="8">
        <v>42369</v>
      </c>
      <c r="BF106" s="8">
        <v>42338</v>
      </c>
      <c r="BG106" s="8">
        <v>42307</v>
      </c>
      <c r="BH106" s="8">
        <v>42277</v>
      </c>
      <c r="BI106" s="8">
        <v>42247</v>
      </c>
      <c r="BJ106" s="8">
        <v>42216</v>
      </c>
      <c r="BK106" s="8">
        <v>42185</v>
      </c>
      <c r="BL106" s="8">
        <v>42153</v>
      </c>
      <c r="BM106" s="8">
        <v>42124</v>
      </c>
      <c r="BN106" s="8">
        <v>42094</v>
      </c>
      <c r="BO106" s="8">
        <v>42062</v>
      </c>
      <c r="BP106" s="8">
        <v>42034</v>
      </c>
      <c r="BQ106" s="8">
        <v>42004</v>
      </c>
      <c r="BR106" s="8">
        <v>41971</v>
      </c>
      <c r="BS106" s="8">
        <v>41943</v>
      </c>
      <c r="BT106" s="8">
        <v>41912</v>
      </c>
      <c r="BU106" s="8">
        <v>41880</v>
      </c>
      <c r="BV106" s="8">
        <v>41851</v>
      </c>
      <c r="BW106" s="8">
        <v>41820</v>
      </c>
      <c r="BX106" s="8">
        <v>41789</v>
      </c>
      <c r="BY106" s="8">
        <v>41759</v>
      </c>
      <c r="BZ106" s="8">
        <v>41729</v>
      </c>
      <c r="CA106" s="8">
        <v>41698</v>
      </c>
      <c r="CB106" s="8">
        <v>41670</v>
      </c>
      <c r="CC106" s="8">
        <v>41639</v>
      </c>
      <c r="CD106" s="8">
        <v>41607</v>
      </c>
      <c r="CE106" s="8">
        <v>41578</v>
      </c>
      <c r="CF106" s="8">
        <v>41547</v>
      </c>
      <c r="CG106" s="8">
        <v>41516</v>
      </c>
      <c r="CH106" s="8">
        <v>41486</v>
      </c>
      <c r="CI106" s="8">
        <v>41453</v>
      </c>
      <c r="CJ106" s="8">
        <v>41425</v>
      </c>
      <c r="CK106" s="8">
        <v>41394</v>
      </c>
      <c r="CL106" s="8">
        <v>41362</v>
      </c>
      <c r="CM106" s="8">
        <v>41333</v>
      </c>
      <c r="CN106" s="8">
        <v>41305</v>
      </c>
      <c r="CO106" s="8">
        <v>41274</v>
      </c>
      <c r="CP106" s="8">
        <v>41243</v>
      </c>
      <c r="CQ106" s="8">
        <v>41213</v>
      </c>
      <c r="CR106" s="8">
        <v>41180</v>
      </c>
      <c r="CS106" s="8">
        <v>41152</v>
      </c>
      <c r="CT106" s="8">
        <v>41121</v>
      </c>
      <c r="CU106" s="8">
        <v>41089</v>
      </c>
      <c r="CV106" s="8">
        <v>41060</v>
      </c>
      <c r="CW106" s="8">
        <v>41029</v>
      </c>
      <c r="CX106" s="8">
        <v>40998</v>
      </c>
      <c r="CY106" s="8">
        <v>40968</v>
      </c>
      <c r="CZ106" s="8">
        <v>40939</v>
      </c>
      <c r="DA106" s="8">
        <v>40907</v>
      </c>
      <c r="DB106" s="8">
        <v>40877</v>
      </c>
      <c r="DC106" s="8">
        <v>40847</v>
      </c>
      <c r="DD106" s="8">
        <v>40816</v>
      </c>
      <c r="DE106" s="8">
        <v>40786</v>
      </c>
      <c r="DF106" s="8">
        <v>40753</v>
      </c>
      <c r="DG106" s="8">
        <v>40724</v>
      </c>
    </row>
    <row r="107" spans="1:111" x14ac:dyDescent="0.2">
      <c r="A107" t="e">
        <f ca="1">_xll.BFieldInfo($B$107)</f>
        <v>#NAME?</v>
      </c>
      <c r="B107" t="s">
        <v>107</v>
      </c>
      <c r="C107">
        <v>165.89</v>
      </c>
      <c r="D107">
        <v>161.91</v>
      </c>
      <c r="E107">
        <v>164.24</v>
      </c>
      <c r="F107">
        <v>159.38</v>
      </c>
      <c r="G107">
        <v>168.61</v>
      </c>
      <c r="H107">
        <v>164.18</v>
      </c>
      <c r="I107">
        <v>161.4</v>
      </c>
      <c r="J107">
        <v>162.79</v>
      </c>
      <c r="K107">
        <v>161.91</v>
      </c>
      <c r="L107">
        <v>156.09</v>
      </c>
      <c r="M107">
        <v>156.34</v>
      </c>
      <c r="N107">
        <v>158.74</v>
      </c>
      <c r="O107">
        <v>154.32</v>
      </c>
      <c r="P107">
        <v>145.72</v>
      </c>
      <c r="Q107">
        <v>146.85</v>
      </c>
      <c r="R107">
        <v>145.09</v>
      </c>
      <c r="S107">
        <v>142.13</v>
      </c>
      <c r="T107">
        <v>139.66999999999999</v>
      </c>
      <c r="U107">
        <v>131.30000000000001</v>
      </c>
      <c r="V107">
        <v>133.15</v>
      </c>
      <c r="W107">
        <v>133.4</v>
      </c>
      <c r="X107">
        <v>131.55000000000001</v>
      </c>
      <c r="Y107">
        <v>134.01</v>
      </c>
      <c r="Z107">
        <v>136.22999999999999</v>
      </c>
      <c r="AA107">
        <v>134.38</v>
      </c>
      <c r="AB107">
        <v>133.77000000000001</v>
      </c>
      <c r="AC107">
        <v>134.75</v>
      </c>
      <c r="AD107">
        <v>134.53</v>
      </c>
      <c r="AE107">
        <v>132.97</v>
      </c>
      <c r="AF107">
        <v>133.69</v>
      </c>
      <c r="AG107">
        <v>133.93</v>
      </c>
      <c r="AH107">
        <v>128.19</v>
      </c>
      <c r="AI107">
        <v>128.31</v>
      </c>
      <c r="AJ107">
        <v>128.19</v>
      </c>
      <c r="AK107">
        <v>130.94</v>
      </c>
      <c r="AL107">
        <v>133.93</v>
      </c>
      <c r="AM107">
        <v>131.54</v>
      </c>
      <c r="AN107">
        <v>133.93</v>
      </c>
      <c r="AO107">
        <v>133.93</v>
      </c>
      <c r="AP107">
        <v>128.97999999999999</v>
      </c>
      <c r="AQ107">
        <v>126.54</v>
      </c>
      <c r="AR107">
        <v>125.26</v>
      </c>
      <c r="AS107">
        <v>122.01</v>
      </c>
      <c r="AT107">
        <v>120.38</v>
      </c>
      <c r="AU107">
        <v>121.43</v>
      </c>
      <c r="AV107">
        <v>123.4</v>
      </c>
      <c r="AW107">
        <v>122.36</v>
      </c>
      <c r="AX107">
        <v>123.17</v>
      </c>
      <c r="AY107">
        <v>123.52</v>
      </c>
      <c r="AZ107">
        <v>123.4</v>
      </c>
      <c r="BA107">
        <v>125.96</v>
      </c>
      <c r="BB107">
        <v>119.09</v>
      </c>
      <c r="BC107">
        <v>119.2</v>
      </c>
      <c r="BD107">
        <v>117.19</v>
      </c>
      <c r="BE107">
        <v>117.64</v>
      </c>
      <c r="BF107">
        <v>115.63</v>
      </c>
      <c r="BG107">
        <v>117.08</v>
      </c>
      <c r="BH107">
        <v>114.96</v>
      </c>
      <c r="BI107">
        <v>113.85</v>
      </c>
      <c r="BJ107">
        <v>120.87</v>
      </c>
      <c r="BK107">
        <v>117.53</v>
      </c>
      <c r="BL107">
        <v>118.08</v>
      </c>
      <c r="BM107">
        <v>127.12</v>
      </c>
      <c r="BN107">
        <v>124.17</v>
      </c>
      <c r="BO107">
        <v>124.17</v>
      </c>
      <c r="BP107">
        <v>119.4</v>
      </c>
      <c r="BQ107">
        <v>112.24</v>
      </c>
      <c r="BR107">
        <v>107.58</v>
      </c>
      <c r="BS107">
        <v>108.23</v>
      </c>
      <c r="BT107">
        <v>106.66</v>
      </c>
      <c r="BU107">
        <v>106.17</v>
      </c>
      <c r="BV107">
        <v>106.93</v>
      </c>
      <c r="BW107">
        <v>104.65</v>
      </c>
      <c r="BX107">
        <v>102.59</v>
      </c>
      <c r="BY107">
        <v>102.48</v>
      </c>
      <c r="BZ107">
        <v>101.99</v>
      </c>
      <c r="CA107">
        <v>99.18</v>
      </c>
      <c r="CB107">
        <v>100.01</v>
      </c>
      <c r="CC107">
        <v>99.59</v>
      </c>
      <c r="CD107">
        <v>98.03</v>
      </c>
      <c r="CE107">
        <v>95.53</v>
      </c>
      <c r="CF107">
        <v>94.75</v>
      </c>
      <c r="CG107">
        <v>97.72</v>
      </c>
      <c r="CH107">
        <v>95.74</v>
      </c>
      <c r="CI107">
        <v>94.6</v>
      </c>
      <c r="CJ107">
        <v>99.02</v>
      </c>
      <c r="CK107">
        <v>99.18</v>
      </c>
      <c r="CL107">
        <v>97.64</v>
      </c>
      <c r="CM107">
        <v>95.78</v>
      </c>
      <c r="CN107">
        <v>100.31</v>
      </c>
      <c r="CO107">
        <v>100.41</v>
      </c>
      <c r="CP107">
        <v>97.69</v>
      </c>
      <c r="CQ107">
        <v>94.73</v>
      </c>
      <c r="CR107">
        <v>98.35</v>
      </c>
      <c r="CS107">
        <v>99.2</v>
      </c>
      <c r="CT107">
        <v>101.27</v>
      </c>
      <c r="CU107">
        <v>98</v>
      </c>
      <c r="CV107">
        <v>97.69</v>
      </c>
      <c r="CW107">
        <v>96.24</v>
      </c>
      <c r="CX107">
        <v>94.63</v>
      </c>
      <c r="CY107">
        <v>94.34</v>
      </c>
      <c r="CZ107">
        <v>93.33</v>
      </c>
      <c r="DA107">
        <v>92.23</v>
      </c>
      <c r="DB107">
        <v>90.45</v>
      </c>
      <c r="DC107">
        <v>91.65</v>
      </c>
      <c r="DD107">
        <v>92.85</v>
      </c>
      <c r="DE107">
        <v>92.85</v>
      </c>
      <c r="DF107">
        <v>90.64</v>
      </c>
      <c r="DG107">
        <v>88.63</v>
      </c>
    </row>
    <row r="109" spans="1:111" x14ac:dyDescent="0.2">
      <c r="A109" t="s">
        <v>41</v>
      </c>
      <c r="B109" t="s">
        <v>106</v>
      </c>
      <c r="C109" s="8" t="e">
        <f ca="1">_xll.BDH($A$109,$B$110,$B$1,$B$2,"Dir=H","Per=M","Days=A","Dts=S","Sort=R","cols=109;rows=2")</f>
        <v>#NAME?</v>
      </c>
      <c r="D109" s="8">
        <v>43980</v>
      </c>
      <c r="E109" s="8">
        <v>43951</v>
      </c>
      <c r="F109" s="8">
        <v>43921</v>
      </c>
      <c r="G109" s="8">
        <v>43889</v>
      </c>
      <c r="H109" s="8">
        <v>43861</v>
      </c>
      <c r="I109" s="8">
        <v>43830</v>
      </c>
      <c r="J109" s="8">
        <v>43798</v>
      </c>
      <c r="K109" s="8">
        <v>43769</v>
      </c>
      <c r="L109" s="8">
        <v>43738</v>
      </c>
      <c r="M109" s="8">
        <v>43707</v>
      </c>
      <c r="N109" s="8">
        <v>43677</v>
      </c>
      <c r="O109" s="8">
        <v>43644</v>
      </c>
      <c r="P109" s="8">
        <v>43616</v>
      </c>
      <c r="Q109" s="8">
        <v>43585</v>
      </c>
      <c r="R109" s="8">
        <v>43553</v>
      </c>
      <c r="S109" s="8">
        <v>43524</v>
      </c>
      <c r="T109" s="8">
        <v>43496</v>
      </c>
      <c r="U109" s="8">
        <v>43465</v>
      </c>
      <c r="V109" s="8">
        <v>43434</v>
      </c>
      <c r="W109" s="8">
        <v>43404</v>
      </c>
      <c r="X109" s="8">
        <v>43371</v>
      </c>
      <c r="Y109" s="8">
        <v>43343</v>
      </c>
      <c r="Z109" s="8">
        <v>43312</v>
      </c>
      <c r="AA109" s="8">
        <v>43280</v>
      </c>
      <c r="AB109" s="8">
        <v>43251</v>
      </c>
      <c r="AC109" s="8">
        <v>43220</v>
      </c>
      <c r="AD109" s="8">
        <v>43189</v>
      </c>
      <c r="AE109" s="8">
        <v>43159</v>
      </c>
      <c r="AF109" s="8">
        <v>43131</v>
      </c>
      <c r="AG109" s="8">
        <v>43098</v>
      </c>
      <c r="AH109" s="8">
        <v>43069</v>
      </c>
      <c r="AI109" s="8">
        <v>43039</v>
      </c>
      <c r="AJ109" s="8">
        <v>43007</v>
      </c>
      <c r="AK109" s="8">
        <v>42978</v>
      </c>
      <c r="AL109" s="8">
        <v>42947</v>
      </c>
      <c r="AM109" s="8">
        <v>42916</v>
      </c>
      <c r="AN109" s="8">
        <v>42886</v>
      </c>
      <c r="AO109" s="8">
        <v>42853</v>
      </c>
      <c r="AP109" s="8">
        <v>42825</v>
      </c>
      <c r="AQ109" s="8">
        <v>42794</v>
      </c>
      <c r="AR109" s="8">
        <v>42766</v>
      </c>
      <c r="AS109" s="8">
        <v>42734</v>
      </c>
      <c r="AT109" s="8">
        <v>42704</v>
      </c>
      <c r="AU109" s="8">
        <v>42674</v>
      </c>
      <c r="AV109" s="8">
        <v>42643</v>
      </c>
      <c r="AW109" s="8">
        <v>42613</v>
      </c>
      <c r="AX109" s="8">
        <v>42580</v>
      </c>
      <c r="AY109" s="8">
        <v>42551</v>
      </c>
      <c r="AZ109" s="8">
        <v>42521</v>
      </c>
      <c r="BA109" s="8">
        <v>42489</v>
      </c>
      <c r="BB109" s="8">
        <v>42460</v>
      </c>
      <c r="BC109" s="8">
        <v>42429</v>
      </c>
      <c r="BD109" s="8">
        <v>42398</v>
      </c>
      <c r="BE109" s="8">
        <v>42369</v>
      </c>
      <c r="BF109" s="8">
        <v>42338</v>
      </c>
      <c r="BG109" s="8">
        <v>42307</v>
      </c>
      <c r="BH109" s="8">
        <v>42277</v>
      </c>
      <c r="BI109" s="8">
        <v>42247</v>
      </c>
      <c r="BJ109" s="8">
        <v>42216</v>
      </c>
      <c r="BK109" s="8">
        <v>42185</v>
      </c>
      <c r="BL109" s="8">
        <v>42153</v>
      </c>
      <c r="BM109" s="8">
        <v>42124</v>
      </c>
      <c r="BN109" s="8">
        <v>42094</v>
      </c>
      <c r="BO109" s="8">
        <v>42062</v>
      </c>
      <c r="BP109" s="8">
        <v>42034</v>
      </c>
      <c r="BQ109" s="8">
        <v>42004</v>
      </c>
      <c r="BR109" s="8">
        <v>41971</v>
      </c>
      <c r="BS109" s="8">
        <v>41943</v>
      </c>
      <c r="BT109" s="8">
        <v>41912</v>
      </c>
      <c r="BU109" s="8">
        <v>41880</v>
      </c>
      <c r="BV109" s="8">
        <v>41851</v>
      </c>
      <c r="BW109" s="8">
        <v>41820</v>
      </c>
      <c r="BX109" s="8">
        <v>41789</v>
      </c>
      <c r="BY109" s="8">
        <v>41759</v>
      </c>
      <c r="BZ109" s="8">
        <v>41729</v>
      </c>
      <c r="CA109" s="8">
        <v>41698</v>
      </c>
      <c r="CB109" s="8">
        <v>41670</v>
      </c>
      <c r="CC109" s="8">
        <v>41639</v>
      </c>
      <c r="CD109" s="8">
        <v>41607</v>
      </c>
      <c r="CE109" s="8">
        <v>41578</v>
      </c>
      <c r="CF109" s="8">
        <v>41547</v>
      </c>
      <c r="CG109" s="8">
        <v>41516</v>
      </c>
      <c r="CH109" s="8">
        <v>41486</v>
      </c>
      <c r="CI109" s="8">
        <v>41453</v>
      </c>
      <c r="CJ109" s="8">
        <v>41425</v>
      </c>
      <c r="CK109" s="8">
        <v>41394</v>
      </c>
      <c r="CL109" s="8">
        <v>41362</v>
      </c>
      <c r="CM109" s="8">
        <v>41333</v>
      </c>
      <c r="CN109" s="8">
        <v>41305</v>
      </c>
      <c r="CO109" s="8">
        <v>41274</v>
      </c>
      <c r="CP109" s="8">
        <v>41243</v>
      </c>
      <c r="CQ109" s="8">
        <v>41213</v>
      </c>
      <c r="CR109" s="8">
        <v>41180</v>
      </c>
      <c r="CS109" s="8">
        <v>41152</v>
      </c>
      <c r="CT109" s="8">
        <v>41121</v>
      </c>
      <c r="CU109" s="8">
        <v>41089</v>
      </c>
      <c r="CV109" s="8">
        <v>41060</v>
      </c>
      <c r="CW109" s="8">
        <v>41029</v>
      </c>
      <c r="CX109" s="8">
        <v>40998</v>
      </c>
      <c r="CY109" s="8">
        <v>40968</v>
      </c>
      <c r="CZ109" s="8">
        <v>40939</v>
      </c>
      <c r="DA109" s="8">
        <v>40907</v>
      </c>
      <c r="DB109" s="8">
        <v>40877</v>
      </c>
      <c r="DC109" s="8">
        <v>40847</v>
      </c>
      <c r="DD109" s="8">
        <v>40816</v>
      </c>
      <c r="DE109" s="8">
        <v>40786</v>
      </c>
      <c r="DF109" s="8">
        <v>40753</v>
      </c>
      <c r="DG109" s="8">
        <v>40724</v>
      </c>
    </row>
    <row r="110" spans="1:111" x14ac:dyDescent="0.2">
      <c r="A110" t="e">
        <f ca="1">_xll.BFieldInfo($B$110)</f>
        <v>#NAME?</v>
      </c>
      <c r="B110" t="s">
        <v>107</v>
      </c>
      <c r="C110">
        <v>2300</v>
      </c>
      <c r="D110">
        <v>2200</v>
      </c>
      <c r="E110">
        <v>2300</v>
      </c>
      <c r="F110">
        <v>2050</v>
      </c>
      <c r="G110">
        <v>2060</v>
      </c>
      <c r="H110">
        <v>2050</v>
      </c>
      <c r="I110">
        <v>2060</v>
      </c>
      <c r="J110">
        <v>2100</v>
      </c>
      <c r="K110">
        <v>2090</v>
      </c>
      <c r="L110">
        <v>2000</v>
      </c>
      <c r="M110">
        <v>2000</v>
      </c>
      <c r="N110">
        <v>2300</v>
      </c>
      <c r="O110">
        <v>2300</v>
      </c>
      <c r="P110">
        <v>1905</v>
      </c>
      <c r="Q110">
        <v>1855</v>
      </c>
      <c r="R110">
        <v>1900</v>
      </c>
      <c r="S110">
        <v>1830</v>
      </c>
      <c r="T110">
        <v>1850</v>
      </c>
      <c r="U110">
        <v>1920</v>
      </c>
      <c r="V110">
        <v>1920</v>
      </c>
      <c r="W110">
        <v>1826</v>
      </c>
      <c r="X110">
        <v>1900</v>
      </c>
      <c r="Y110">
        <v>1900</v>
      </c>
      <c r="Z110">
        <v>1900</v>
      </c>
      <c r="AA110">
        <v>1900</v>
      </c>
      <c r="AB110">
        <v>1900</v>
      </c>
      <c r="AC110">
        <v>1850</v>
      </c>
      <c r="AD110">
        <v>1900</v>
      </c>
      <c r="AE110">
        <v>1900</v>
      </c>
      <c r="AF110">
        <v>1900</v>
      </c>
      <c r="AG110">
        <v>1900</v>
      </c>
      <c r="AH110">
        <v>1635</v>
      </c>
      <c r="AI110">
        <v>1635</v>
      </c>
      <c r="AJ110">
        <v>1650</v>
      </c>
      <c r="AK110">
        <v>1650</v>
      </c>
      <c r="AL110">
        <v>1650</v>
      </c>
      <c r="AM110">
        <v>1525</v>
      </c>
      <c r="AN110">
        <v>1525</v>
      </c>
      <c r="AO110">
        <v>1475</v>
      </c>
      <c r="AP110">
        <v>1380</v>
      </c>
      <c r="AQ110">
        <v>1380</v>
      </c>
      <c r="AR110">
        <v>1380</v>
      </c>
      <c r="AS110">
        <v>1380</v>
      </c>
      <c r="AT110">
        <v>1380</v>
      </c>
      <c r="AU110">
        <v>1375</v>
      </c>
      <c r="AV110">
        <v>1375</v>
      </c>
      <c r="AW110">
        <v>1375</v>
      </c>
      <c r="AX110">
        <v>1375</v>
      </c>
      <c r="AY110">
        <v>1375</v>
      </c>
      <c r="AZ110">
        <v>1400</v>
      </c>
      <c r="BA110">
        <v>1400</v>
      </c>
      <c r="BB110">
        <v>1550</v>
      </c>
      <c r="BC110">
        <v>1550</v>
      </c>
      <c r="BD110">
        <v>1550</v>
      </c>
      <c r="BE110">
        <v>1550</v>
      </c>
      <c r="BF110">
        <v>1550</v>
      </c>
      <c r="BG110">
        <v>1550</v>
      </c>
      <c r="BH110">
        <v>1550</v>
      </c>
      <c r="BI110">
        <v>1555</v>
      </c>
      <c r="BJ110">
        <v>1555</v>
      </c>
      <c r="BK110">
        <v>1565</v>
      </c>
      <c r="BL110">
        <v>1800</v>
      </c>
      <c r="BM110">
        <v>1800</v>
      </c>
      <c r="BN110">
        <v>1800</v>
      </c>
      <c r="BO110">
        <v>1700</v>
      </c>
      <c r="BP110">
        <v>1700</v>
      </c>
      <c r="BQ110">
        <v>1500</v>
      </c>
      <c r="BR110">
        <v>1850</v>
      </c>
      <c r="BS110">
        <v>1850</v>
      </c>
      <c r="BT110">
        <v>1850</v>
      </c>
      <c r="BU110">
        <v>1550</v>
      </c>
      <c r="BV110">
        <v>1550</v>
      </c>
      <c r="BW110">
        <v>1675</v>
      </c>
      <c r="BX110">
        <v>1850</v>
      </c>
      <c r="BY110">
        <v>1900</v>
      </c>
      <c r="BZ110">
        <v>1310</v>
      </c>
      <c r="CA110">
        <v>1310</v>
      </c>
      <c r="CB110">
        <v>1350</v>
      </c>
      <c r="CC110">
        <v>1350</v>
      </c>
      <c r="CD110">
        <v>1350</v>
      </c>
      <c r="CE110">
        <v>1350</v>
      </c>
      <c r="CF110">
        <v>1350</v>
      </c>
      <c r="CG110">
        <v>1350</v>
      </c>
      <c r="CH110">
        <v>1350</v>
      </c>
      <c r="CI110">
        <v>1500</v>
      </c>
      <c r="CJ110">
        <v>1500</v>
      </c>
      <c r="CK110">
        <v>1500</v>
      </c>
      <c r="CL110">
        <v>1500</v>
      </c>
      <c r="CM110">
        <v>1400</v>
      </c>
      <c r="CN110">
        <v>1400</v>
      </c>
      <c r="CO110">
        <v>1400</v>
      </c>
      <c r="CP110">
        <v>1400</v>
      </c>
      <c r="CQ110">
        <v>1180</v>
      </c>
      <c r="CR110">
        <v>1180</v>
      </c>
      <c r="CS110">
        <v>1300</v>
      </c>
      <c r="CT110">
        <v>1300</v>
      </c>
      <c r="CU110">
        <v>1300</v>
      </c>
      <c r="CV110">
        <v>1300</v>
      </c>
      <c r="CW110">
        <v>1300</v>
      </c>
      <c r="CX110">
        <v>1150</v>
      </c>
      <c r="CY110">
        <v>1150</v>
      </c>
      <c r="CZ110">
        <v>1150</v>
      </c>
      <c r="DA110">
        <v>1150</v>
      </c>
      <c r="DB110">
        <v>1120</v>
      </c>
      <c r="DC110">
        <v>1120</v>
      </c>
      <c r="DD110">
        <v>1160</v>
      </c>
      <c r="DE110">
        <v>1160</v>
      </c>
      <c r="DF110">
        <v>1160</v>
      </c>
      <c r="DG110" t="s">
        <v>108</v>
      </c>
    </row>
    <row r="112" spans="1:111" x14ac:dyDescent="0.2">
      <c r="A112" t="s">
        <v>38</v>
      </c>
      <c r="B112" t="s">
        <v>106</v>
      </c>
      <c r="C112" s="8" t="e">
        <f ca="1">_xll.BDH($A$112,$B$113,$B$1,$B$2,"Dir=H","Per=M","Days=A","Dts=S","Sort=R","cols=109;rows=2")</f>
        <v>#NAME?</v>
      </c>
      <c r="D112" s="8">
        <v>43980</v>
      </c>
      <c r="E112" s="8">
        <v>43951</v>
      </c>
      <c r="F112" s="8">
        <v>43921</v>
      </c>
      <c r="G112" s="8">
        <v>43889</v>
      </c>
      <c r="H112" s="8">
        <v>43861</v>
      </c>
      <c r="I112" s="8">
        <v>43830</v>
      </c>
      <c r="J112" s="8">
        <v>43798</v>
      </c>
      <c r="K112" s="8">
        <v>43769</v>
      </c>
      <c r="L112" s="8">
        <v>43738</v>
      </c>
      <c r="M112" s="8">
        <v>43707</v>
      </c>
      <c r="N112" s="8">
        <v>43677</v>
      </c>
      <c r="O112" s="8">
        <v>43644</v>
      </c>
      <c r="P112" s="8">
        <v>43616</v>
      </c>
      <c r="Q112" s="8">
        <v>43585</v>
      </c>
      <c r="R112" s="8">
        <v>43553</v>
      </c>
      <c r="S112" s="8">
        <v>43524</v>
      </c>
      <c r="T112" s="8">
        <v>43496</v>
      </c>
      <c r="U112" s="8">
        <v>43465</v>
      </c>
      <c r="V112" s="8">
        <v>43434</v>
      </c>
      <c r="W112" s="8">
        <v>43404</v>
      </c>
      <c r="X112" s="8">
        <v>43371</v>
      </c>
      <c r="Y112" s="8">
        <v>43343</v>
      </c>
      <c r="Z112" s="8">
        <v>43312</v>
      </c>
      <c r="AA112" s="8">
        <v>43280</v>
      </c>
      <c r="AB112" s="8">
        <v>43251</v>
      </c>
      <c r="AC112" s="8">
        <v>43220</v>
      </c>
      <c r="AD112" s="8">
        <v>43189</v>
      </c>
      <c r="AE112" s="8">
        <v>43159</v>
      </c>
      <c r="AF112" s="8">
        <v>43131</v>
      </c>
      <c r="AG112" s="8">
        <v>43098</v>
      </c>
      <c r="AH112" s="8">
        <v>43069</v>
      </c>
      <c r="AI112" s="8">
        <v>43039</v>
      </c>
      <c r="AJ112" s="8">
        <v>43007</v>
      </c>
      <c r="AK112" s="8">
        <v>42978</v>
      </c>
      <c r="AL112" s="8">
        <v>42947</v>
      </c>
      <c r="AM112" s="8">
        <v>42916</v>
      </c>
      <c r="AN112" s="8">
        <v>42886</v>
      </c>
      <c r="AO112" s="8">
        <v>42853</v>
      </c>
      <c r="AP112" s="8">
        <v>42825</v>
      </c>
      <c r="AQ112" s="8">
        <v>42794</v>
      </c>
      <c r="AR112" s="8">
        <v>42766</v>
      </c>
      <c r="AS112" s="8">
        <v>42734</v>
      </c>
      <c r="AT112" s="8">
        <v>42704</v>
      </c>
      <c r="AU112" s="8">
        <v>42674</v>
      </c>
      <c r="AV112" s="8">
        <v>42643</v>
      </c>
      <c r="AW112" s="8">
        <v>42613</v>
      </c>
      <c r="AX112" s="8">
        <v>42580</v>
      </c>
      <c r="AY112" s="8">
        <v>42551</v>
      </c>
      <c r="AZ112" s="8">
        <v>42521</v>
      </c>
      <c r="BA112" s="8">
        <v>42489</v>
      </c>
      <c r="BB112" s="8">
        <v>42460</v>
      </c>
      <c r="BC112" s="8">
        <v>42429</v>
      </c>
      <c r="BD112" s="8">
        <v>42398</v>
      </c>
      <c r="BE112" s="8">
        <v>42369</v>
      </c>
      <c r="BF112" s="8">
        <v>42338</v>
      </c>
      <c r="BG112" s="8">
        <v>42307</v>
      </c>
      <c r="BH112" s="8">
        <v>42277</v>
      </c>
      <c r="BI112" s="8">
        <v>42247</v>
      </c>
      <c r="BJ112" s="8">
        <v>42216</v>
      </c>
      <c r="BK112" s="8">
        <v>42185</v>
      </c>
      <c r="BL112" s="8">
        <v>42153</v>
      </c>
      <c r="BM112" s="8">
        <v>42124</v>
      </c>
      <c r="BN112" s="8">
        <v>42094</v>
      </c>
      <c r="BO112" s="8">
        <v>42062</v>
      </c>
      <c r="BP112" s="8">
        <v>42034</v>
      </c>
      <c r="BQ112" s="8">
        <v>42004</v>
      </c>
      <c r="BR112" s="8">
        <v>41971</v>
      </c>
      <c r="BS112" s="8">
        <v>41943</v>
      </c>
      <c r="BT112" s="8">
        <v>41912</v>
      </c>
      <c r="BU112" s="8">
        <v>41880</v>
      </c>
      <c r="BV112" s="8">
        <v>41851</v>
      </c>
      <c r="BW112" s="8">
        <v>41820</v>
      </c>
      <c r="BX112" s="8">
        <v>41789</v>
      </c>
      <c r="BY112" s="8">
        <v>41759</v>
      </c>
      <c r="BZ112" s="8">
        <v>41729</v>
      </c>
      <c r="CA112" s="8">
        <v>41698</v>
      </c>
      <c r="CB112" s="8">
        <v>41670</v>
      </c>
      <c r="CC112" s="8">
        <v>41639</v>
      </c>
      <c r="CD112" s="8">
        <v>41607</v>
      </c>
      <c r="CE112" s="8">
        <v>41578</v>
      </c>
      <c r="CF112" s="8">
        <v>41547</v>
      </c>
      <c r="CG112" s="8">
        <v>41516</v>
      </c>
      <c r="CH112" s="8">
        <v>41486</v>
      </c>
      <c r="CI112" s="8">
        <v>41453</v>
      </c>
      <c r="CJ112" s="8">
        <v>41425</v>
      </c>
      <c r="CK112" s="8">
        <v>41394</v>
      </c>
      <c r="CL112" s="8">
        <v>41362</v>
      </c>
      <c r="CM112" s="8">
        <v>41333</v>
      </c>
      <c r="CN112" s="8">
        <v>41305</v>
      </c>
      <c r="CO112" s="8">
        <v>41274</v>
      </c>
      <c r="CP112" s="8">
        <v>41243</v>
      </c>
      <c r="CQ112" s="8">
        <v>41213</v>
      </c>
      <c r="CR112" s="8">
        <v>41180</v>
      </c>
      <c r="CS112" s="8">
        <v>41152</v>
      </c>
      <c r="CT112" s="8">
        <v>41121</v>
      </c>
      <c r="CU112" s="8">
        <v>41089</v>
      </c>
      <c r="CV112" s="8">
        <v>41060</v>
      </c>
      <c r="CW112" s="8">
        <v>41029</v>
      </c>
      <c r="CX112" s="8">
        <v>40998</v>
      </c>
      <c r="CY112" s="8">
        <v>40968</v>
      </c>
      <c r="CZ112" s="8">
        <v>40939</v>
      </c>
      <c r="DA112" s="8">
        <v>40907</v>
      </c>
      <c r="DB112" s="8">
        <v>40877</v>
      </c>
      <c r="DC112" s="8">
        <v>40847</v>
      </c>
      <c r="DD112" s="8">
        <v>40816</v>
      </c>
      <c r="DE112" s="8">
        <v>40786</v>
      </c>
      <c r="DF112" s="8">
        <v>40753</v>
      </c>
      <c r="DG112" s="8">
        <v>40724</v>
      </c>
    </row>
    <row r="113" spans="1:111" x14ac:dyDescent="0.2">
      <c r="A113" t="e">
        <f ca="1">_xll.BFieldInfo($B$113)</f>
        <v>#NAME?</v>
      </c>
      <c r="B113" t="s">
        <v>107</v>
      </c>
      <c r="C113">
        <v>48.77</v>
      </c>
      <c r="D113">
        <v>50.31</v>
      </c>
      <c r="E113">
        <v>45.66</v>
      </c>
      <c r="F113">
        <v>39.86</v>
      </c>
      <c r="G113">
        <v>48.52</v>
      </c>
      <c r="H113">
        <v>58.28</v>
      </c>
      <c r="I113">
        <v>60.25</v>
      </c>
      <c r="J113">
        <v>56.81</v>
      </c>
      <c r="K113">
        <v>52.52</v>
      </c>
      <c r="L113">
        <v>53.36</v>
      </c>
      <c r="M113">
        <v>47.22</v>
      </c>
      <c r="N113">
        <v>51.45</v>
      </c>
      <c r="O113">
        <v>52.44</v>
      </c>
      <c r="P113">
        <v>47.87</v>
      </c>
      <c r="Q113">
        <v>59.27</v>
      </c>
      <c r="R113">
        <v>46.98</v>
      </c>
      <c r="S113">
        <v>50.91</v>
      </c>
      <c r="T113">
        <v>46.5</v>
      </c>
      <c r="U113">
        <v>40.89</v>
      </c>
      <c r="V113">
        <v>47.1</v>
      </c>
      <c r="W113">
        <v>53.77</v>
      </c>
      <c r="X113">
        <v>57.35</v>
      </c>
      <c r="Y113">
        <v>60.17</v>
      </c>
      <c r="Z113">
        <v>63.58</v>
      </c>
      <c r="AA113">
        <v>68.06</v>
      </c>
      <c r="AB113">
        <v>67.150000000000006</v>
      </c>
      <c r="AC113">
        <v>69.180000000000007</v>
      </c>
      <c r="AD113">
        <v>66.959999999999994</v>
      </c>
      <c r="AE113">
        <v>70.22</v>
      </c>
      <c r="AF113">
        <v>72.84</v>
      </c>
      <c r="AG113">
        <v>67.94</v>
      </c>
      <c r="AH113">
        <v>65.89</v>
      </c>
      <c r="AI113">
        <v>67.260000000000005</v>
      </c>
      <c r="AJ113">
        <v>65.319999999999993</v>
      </c>
      <c r="AK113">
        <v>61.1</v>
      </c>
      <c r="AL113">
        <v>62.36</v>
      </c>
      <c r="AM113">
        <v>57.51</v>
      </c>
      <c r="AN113">
        <v>57.17</v>
      </c>
      <c r="AO113">
        <v>59.11</v>
      </c>
      <c r="AP113">
        <v>55.6</v>
      </c>
      <c r="AQ113">
        <v>54.65</v>
      </c>
      <c r="AR113">
        <v>51.42</v>
      </c>
      <c r="AS113">
        <v>50.29</v>
      </c>
      <c r="AT113">
        <v>49.96</v>
      </c>
      <c r="AU113">
        <v>44.6</v>
      </c>
      <c r="AV113">
        <v>43.96</v>
      </c>
      <c r="AW113">
        <v>45.85</v>
      </c>
      <c r="AX113">
        <v>44.23</v>
      </c>
      <c r="AY113">
        <v>43.16</v>
      </c>
      <c r="AZ113">
        <v>49.18</v>
      </c>
      <c r="BA113">
        <v>45.6</v>
      </c>
      <c r="BB113">
        <v>44.7</v>
      </c>
      <c r="BC113">
        <v>43.36</v>
      </c>
      <c r="BD113">
        <v>46.81</v>
      </c>
      <c r="BE113">
        <v>52.67</v>
      </c>
      <c r="BF113">
        <v>53.29</v>
      </c>
      <c r="BG113">
        <v>53.16</v>
      </c>
      <c r="BH113">
        <v>47.86</v>
      </c>
      <c r="BI113">
        <v>50.94</v>
      </c>
      <c r="BJ113">
        <v>57.85</v>
      </c>
      <c r="BK113">
        <v>56.77</v>
      </c>
      <c r="BL113">
        <v>55.52</v>
      </c>
      <c r="BM113">
        <v>53.44</v>
      </c>
      <c r="BN113">
        <v>51.74</v>
      </c>
      <c r="BO113">
        <v>46.7</v>
      </c>
      <c r="BP113">
        <v>39.9</v>
      </c>
      <c r="BQ113">
        <v>48.61</v>
      </c>
      <c r="BR113">
        <v>46.46</v>
      </c>
      <c r="BS113">
        <v>44.65</v>
      </c>
      <c r="BT113">
        <v>45.47</v>
      </c>
      <c r="BU113">
        <v>44.28</v>
      </c>
      <c r="BV113">
        <v>41.12</v>
      </c>
      <c r="BW113">
        <v>38.799999999999997</v>
      </c>
      <c r="BX113">
        <v>41.13</v>
      </c>
      <c r="BY113">
        <v>43.67</v>
      </c>
      <c r="BZ113">
        <v>41.02</v>
      </c>
      <c r="CA113">
        <v>43.1</v>
      </c>
      <c r="CB113">
        <v>46.06</v>
      </c>
      <c r="CC113">
        <v>44.79</v>
      </c>
      <c r="CD113">
        <v>44.42</v>
      </c>
      <c r="CE113">
        <v>46.62</v>
      </c>
      <c r="CF113">
        <v>44.12</v>
      </c>
      <c r="CG113">
        <v>42.87</v>
      </c>
      <c r="CH113">
        <v>43.96</v>
      </c>
      <c r="CI113">
        <v>38.57</v>
      </c>
      <c r="CJ113">
        <v>39.729999999999997</v>
      </c>
      <c r="CK113">
        <v>38.729999999999997</v>
      </c>
      <c r="CL113">
        <v>37.96</v>
      </c>
      <c r="CM113">
        <v>36.54</v>
      </c>
      <c r="CN113">
        <v>38.31</v>
      </c>
      <c r="CO113">
        <v>33.25</v>
      </c>
      <c r="CP113">
        <v>32.65</v>
      </c>
      <c r="CQ113">
        <v>33.22</v>
      </c>
      <c r="CR113">
        <v>32.96</v>
      </c>
      <c r="CS113">
        <v>31.52</v>
      </c>
      <c r="CT113">
        <v>35.17</v>
      </c>
      <c r="CU113">
        <v>34.43</v>
      </c>
      <c r="CV113">
        <v>30.61</v>
      </c>
      <c r="CW113">
        <v>34.92</v>
      </c>
      <c r="CX113">
        <v>35.6</v>
      </c>
      <c r="CY113">
        <v>34.630000000000003</v>
      </c>
      <c r="CZ113">
        <v>36.54</v>
      </c>
      <c r="DA113">
        <v>35.89</v>
      </c>
      <c r="DB113">
        <v>31.81</v>
      </c>
      <c r="DC113">
        <v>32.57</v>
      </c>
      <c r="DD113">
        <v>29.99</v>
      </c>
      <c r="DE113">
        <v>32.340000000000003</v>
      </c>
      <c r="DF113">
        <v>32.83</v>
      </c>
      <c r="DG113">
        <v>33.93</v>
      </c>
    </row>
    <row r="115" spans="1:111" x14ac:dyDescent="0.2">
      <c r="A115" t="s">
        <v>40</v>
      </c>
      <c r="B115" t="s">
        <v>106</v>
      </c>
      <c r="C115" s="8" t="e">
        <f ca="1">_xll.BDH($A$115,$B$116,$B$1,$B$2,"Dir=H","Per=M","Days=A","Dts=S","Sort=R","cols=109;rows=2")</f>
        <v>#NAME?</v>
      </c>
      <c r="D115" s="8">
        <v>43980</v>
      </c>
      <c r="E115" s="8">
        <v>43951</v>
      </c>
      <c r="F115" s="8">
        <v>43921</v>
      </c>
      <c r="G115" s="8">
        <v>43889</v>
      </c>
      <c r="H115" s="8">
        <v>43861</v>
      </c>
      <c r="I115" s="8">
        <v>43830</v>
      </c>
      <c r="J115" s="8">
        <v>43798</v>
      </c>
      <c r="K115" s="8">
        <v>43769</v>
      </c>
      <c r="L115" s="8">
        <v>43738</v>
      </c>
      <c r="M115" s="8">
        <v>43707</v>
      </c>
      <c r="N115" s="8">
        <v>43677</v>
      </c>
      <c r="O115" s="8">
        <v>43644</v>
      </c>
      <c r="P115" s="8">
        <v>43616</v>
      </c>
      <c r="Q115" s="8">
        <v>43585</v>
      </c>
      <c r="R115" s="8">
        <v>43553</v>
      </c>
      <c r="S115" s="8">
        <v>43524</v>
      </c>
      <c r="T115" s="8">
        <v>43496</v>
      </c>
      <c r="U115" s="8">
        <v>43465</v>
      </c>
      <c r="V115" s="8">
        <v>43434</v>
      </c>
      <c r="W115" s="8">
        <v>43404</v>
      </c>
      <c r="X115" s="8">
        <v>43371</v>
      </c>
      <c r="Y115" s="8">
        <v>43343</v>
      </c>
      <c r="Z115" s="8">
        <v>43312</v>
      </c>
      <c r="AA115" s="8">
        <v>43280</v>
      </c>
      <c r="AB115" s="8">
        <v>43251</v>
      </c>
      <c r="AC115" s="8">
        <v>43220</v>
      </c>
      <c r="AD115" s="8">
        <v>43189</v>
      </c>
      <c r="AE115" s="8">
        <v>43159</v>
      </c>
      <c r="AF115" s="8">
        <v>43131</v>
      </c>
      <c r="AG115" s="8">
        <v>43098</v>
      </c>
      <c r="AH115" s="8">
        <v>43069</v>
      </c>
      <c r="AI115" s="8">
        <v>43039</v>
      </c>
      <c r="AJ115" s="8">
        <v>43007</v>
      </c>
      <c r="AK115" s="8">
        <v>42978</v>
      </c>
      <c r="AL115" s="8">
        <v>42947</v>
      </c>
      <c r="AM115" s="8">
        <v>42916</v>
      </c>
      <c r="AN115" s="8">
        <v>42886</v>
      </c>
      <c r="AO115" s="8">
        <v>42853</v>
      </c>
      <c r="AP115" s="8">
        <v>42825</v>
      </c>
      <c r="AQ115" s="8">
        <v>42794</v>
      </c>
      <c r="AR115" s="8">
        <v>42766</v>
      </c>
      <c r="AS115" s="8">
        <v>42734</v>
      </c>
      <c r="AT115" s="8">
        <v>42704</v>
      </c>
      <c r="AU115" s="8">
        <v>42674</v>
      </c>
      <c r="AV115" s="8">
        <v>42643</v>
      </c>
      <c r="AW115" s="8">
        <v>42613</v>
      </c>
      <c r="AX115" s="8">
        <v>42580</v>
      </c>
      <c r="AY115" s="8">
        <v>42551</v>
      </c>
      <c r="AZ115" s="8">
        <v>42521</v>
      </c>
      <c r="BA115" s="8">
        <v>42489</v>
      </c>
      <c r="BB115" s="8">
        <v>42460</v>
      </c>
      <c r="BC115" s="8">
        <v>42429</v>
      </c>
      <c r="BD115" s="8">
        <v>42398</v>
      </c>
      <c r="BE115" s="8">
        <v>42369</v>
      </c>
      <c r="BF115" s="8">
        <v>42338</v>
      </c>
      <c r="BG115" s="8">
        <v>42307</v>
      </c>
      <c r="BH115" s="8">
        <v>42277</v>
      </c>
      <c r="BI115" s="8">
        <v>42247</v>
      </c>
      <c r="BJ115" s="8">
        <v>42216</v>
      </c>
      <c r="BK115" s="8">
        <v>42185</v>
      </c>
      <c r="BL115" s="8">
        <v>42153</v>
      </c>
      <c r="BM115" s="8">
        <v>42124</v>
      </c>
      <c r="BN115" s="8">
        <v>42094</v>
      </c>
      <c r="BO115" s="8">
        <v>42062</v>
      </c>
      <c r="BP115" s="8">
        <v>42034</v>
      </c>
      <c r="BQ115" s="8">
        <v>42004</v>
      </c>
      <c r="BR115" s="8">
        <v>41971</v>
      </c>
      <c r="BS115" s="8">
        <v>41943</v>
      </c>
      <c r="BT115" s="8">
        <v>41912</v>
      </c>
      <c r="BU115" s="8">
        <v>41880</v>
      </c>
      <c r="BV115" s="8">
        <v>41851</v>
      </c>
      <c r="BW115" s="8">
        <v>41820</v>
      </c>
      <c r="BX115" s="8">
        <v>41789</v>
      </c>
      <c r="BY115" s="8">
        <v>41759</v>
      </c>
      <c r="BZ115" s="8">
        <v>41729</v>
      </c>
      <c r="CA115" s="8">
        <v>41698</v>
      </c>
      <c r="CB115" s="8">
        <v>41670</v>
      </c>
      <c r="CC115" s="8">
        <v>41639</v>
      </c>
      <c r="CD115" s="8">
        <v>41607</v>
      </c>
      <c r="CE115" s="8">
        <v>41578</v>
      </c>
      <c r="CF115" s="8">
        <v>41547</v>
      </c>
      <c r="CG115" s="8">
        <v>41516</v>
      </c>
      <c r="CH115" s="8">
        <v>41486</v>
      </c>
      <c r="CI115" s="8">
        <v>41453</v>
      </c>
      <c r="CJ115" s="8">
        <v>41425</v>
      </c>
      <c r="CK115" s="8">
        <v>41394</v>
      </c>
      <c r="CL115" s="8">
        <v>41362</v>
      </c>
      <c r="CM115" s="8">
        <v>41333</v>
      </c>
      <c r="CN115" s="8">
        <v>41305</v>
      </c>
      <c r="CO115" s="8">
        <v>41274</v>
      </c>
      <c r="CP115" s="8">
        <v>41243</v>
      </c>
      <c r="CQ115" s="8">
        <v>41213</v>
      </c>
      <c r="CR115" s="8">
        <v>41180</v>
      </c>
      <c r="CS115" s="8">
        <v>41152</v>
      </c>
      <c r="CT115" s="8">
        <v>41121</v>
      </c>
      <c r="CU115" s="8">
        <v>41089</v>
      </c>
      <c r="CV115" s="8">
        <v>41060</v>
      </c>
      <c r="CW115" s="8">
        <v>41029</v>
      </c>
      <c r="CX115" s="8">
        <v>40998</v>
      </c>
      <c r="CY115" s="8">
        <v>40968</v>
      </c>
      <c r="CZ115" s="8">
        <v>40939</v>
      </c>
      <c r="DA115" s="8">
        <v>40907</v>
      </c>
      <c r="DB115" s="8">
        <v>40877</v>
      </c>
      <c r="DC115" s="8">
        <v>40847</v>
      </c>
      <c r="DD115" s="8">
        <v>40816</v>
      </c>
      <c r="DE115" s="8">
        <v>40786</v>
      </c>
      <c r="DF115" s="8">
        <v>40753</v>
      </c>
      <c r="DG115" s="8">
        <v>40724</v>
      </c>
    </row>
    <row r="116" spans="1:111" x14ac:dyDescent="0.2">
      <c r="A116" t="e">
        <f ca="1">_xll.BFieldInfo($B$116)</f>
        <v>#NAME?</v>
      </c>
      <c r="B116" t="s">
        <v>107</v>
      </c>
      <c r="C116">
        <v>2463.7449999999999</v>
      </c>
      <c r="D116">
        <v>2475.8939999999998</v>
      </c>
      <c r="E116">
        <v>2447.9520000000002</v>
      </c>
      <c r="F116">
        <v>2110.2190000000001</v>
      </c>
      <c r="G116">
        <v>3005.5740000000001</v>
      </c>
      <c r="H116">
        <v>3384.6120000000001</v>
      </c>
      <c r="I116">
        <v>3116.127</v>
      </c>
      <c r="J116">
        <v>3133.1350000000002</v>
      </c>
      <c r="K116">
        <v>2854.931</v>
      </c>
      <c r="L116">
        <v>3227.895</v>
      </c>
      <c r="M116">
        <v>3316.58</v>
      </c>
      <c r="N116">
        <v>3445.355</v>
      </c>
      <c r="O116">
        <v>3341.9960000000001</v>
      </c>
      <c r="P116">
        <v>3207.0569999999998</v>
      </c>
      <c r="Q116">
        <v>3082.2379999999998</v>
      </c>
      <c r="R116">
        <v>2940.5520000000001</v>
      </c>
      <c r="S116">
        <v>2851.7170000000001</v>
      </c>
      <c r="T116">
        <v>2876.4560000000001</v>
      </c>
      <c r="U116">
        <v>2757.259</v>
      </c>
      <c r="V116">
        <v>2624.569</v>
      </c>
      <c r="W116">
        <v>2597.5810000000001</v>
      </c>
      <c r="X116">
        <v>2938.3029999999999</v>
      </c>
      <c r="Y116">
        <v>2966.415</v>
      </c>
      <c r="Z116">
        <v>3074.3670000000002</v>
      </c>
      <c r="AA116">
        <v>2846.0940000000001</v>
      </c>
      <c r="AB116">
        <v>2835.4920000000002</v>
      </c>
      <c r="AC116">
        <v>2696.4749999999999</v>
      </c>
      <c r="AD116">
        <v>2906.1030000000001</v>
      </c>
      <c r="AE116">
        <v>2631.38</v>
      </c>
      <c r="AF116">
        <v>2610.4169999999999</v>
      </c>
      <c r="AG116">
        <v>2669.9960000000001</v>
      </c>
      <c r="AH116">
        <v>2613.7269999999999</v>
      </c>
      <c r="AI116">
        <v>2807.9090000000001</v>
      </c>
      <c r="AJ116">
        <v>2785.8429999999998</v>
      </c>
      <c r="AK116">
        <v>2917.136</v>
      </c>
      <c r="AL116">
        <v>2528.7730000000001</v>
      </c>
      <c r="AM116">
        <v>2491.261</v>
      </c>
      <c r="AN116">
        <v>2443.71</v>
      </c>
      <c r="AO116">
        <v>2323.3150000000001</v>
      </c>
      <c r="AP116">
        <v>2235.4580000000001</v>
      </c>
      <c r="AQ116">
        <v>2109.6390000000001</v>
      </c>
      <c r="AR116">
        <v>1965.3810000000001</v>
      </c>
      <c r="AS116">
        <v>1919.826</v>
      </c>
      <c r="AT116">
        <v>1843.9</v>
      </c>
      <c r="AU116">
        <v>1915.4870000000001</v>
      </c>
      <c r="AV116">
        <v>1943.6880000000001</v>
      </c>
      <c r="AW116">
        <v>1815.7</v>
      </c>
      <c r="AX116">
        <v>1693.134</v>
      </c>
      <c r="AY116">
        <v>1637.817</v>
      </c>
      <c r="AZ116">
        <v>1425.174</v>
      </c>
      <c r="BA116">
        <v>1485.662</v>
      </c>
      <c r="BB116">
        <v>1570.557</v>
      </c>
      <c r="BC116">
        <v>1459.1320000000001</v>
      </c>
      <c r="BD116">
        <v>1516.4359999999999</v>
      </c>
      <c r="BE116">
        <v>1536.5989999999999</v>
      </c>
      <c r="BF116">
        <v>1709.5719999999999</v>
      </c>
      <c r="BG116">
        <v>1644.84</v>
      </c>
      <c r="BH116">
        <v>1482.4780000000001</v>
      </c>
      <c r="BI116">
        <v>1418.807</v>
      </c>
      <c r="BJ116">
        <v>1419.8679999999999</v>
      </c>
      <c r="BK116">
        <v>1424.8910000000001</v>
      </c>
      <c r="BL116">
        <v>1492.5940000000001</v>
      </c>
      <c r="BM116">
        <v>1436.3489999999999</v>
      </c>
      <c r="BN116">
        <v>1265.528</v>
      </c>
      <c r="BO116">
        <v>1210.3240000000001</v>
      </c>
      <c r="BP116">
        <v>1115.54</v>
      </c>
      <c r="BQ116">
        <v>1279.069</v>
      </c>
      <c r="BR116">
        <v>1512.385</v>
      </c>
      <c r="BS116">
        <v>1415.5170000000001</v>
      </c>
      <c r="BT116">
        <v>1388.4359999999999</v>
      </c>
      <c r="BU116">
        <v>1472.8040000000001</v>
      </c>
      <c r="BV116">
        <v>1448.848</v>
      </c>
      <c r="BW116">
        <v>1368.433</v>
      </c>
      <c r="BX116">
        <v>1399.0239999999999</v>
      </c>
      <c r="BY116">
        <v>1527.5050000000001</v>
      </c>
      <c r="BZ116">
        <v>1523.4269999999999</v>
      </c>
      <c r="CA116">
        <v>1514.249</v>
      </c>
      <c r="CB116">
        <v>1644.77</v>
      </c>
      <c r="CC116">
        <v>1796.7049999999999</v>
      </c>
      <c r="CD116">
        <v>1750.819</v>
      </c>
      <c r="CE116">
        <v>1837.4929999999999</v>
      </c>
      <c r="CF116">
        <v>1886.4390000000001</v>
      </c>
      <c r="CG116">
        <v>1817.0989999999999</v>
      </c>
      <c r="CH116">
        <v>1745.72</v>
      </c>
      <c r="CI116">
        <v>1569.3130000000001</v>
      </c>
      <c r="CJ116">
        <v>1848</v>
      </c>
      <c r="CK116">
        <v>1690</v>
      </c>
      <c r="CL116" t="s">
        <v>108</v>
      </c>
      <c r="CM116" t="s">
        <v>108</v>
      </c>
      <c r="CN116" t="s">
        <v>108</v>
      </c>
      <c r="CO116" t="s">
        <v>108</v>
      </c>
      <c r="CP116" t="s">
        <v>108</v>
      </c>
      <c r="CQ116" t="s">
        <v>108</v>
      </c>
      <c r="CR116" t="s">
        <v>108</v>
      </c>
      <c r="CS116" t="s">
        <v>108</v>
      </c>
      <c r="CT116" t="s">
        <v>108</v>
      </c>
      <c r="CU116" t="s">
        <v>108</v>
      </c>
      <c r="CV116" t="s">
        <v>108</v>
      </c>
      <c r="CW116" t="s">
        <v>108</v>
      </c>
      <c r="CX116" t="s">
        <v>108</v>
      </c>
      <c r="CY116" t="s">
        <v>108</v>
      </c>
      <c r="CZ116" t="s">
        <v>108</v>
      </c>
      <c r="DA116" t="s">
        <v>108</v>
      </c>
      <c r="DB116" t="s">
        <v>108</v>
      </c>
      <c r="DC116" t="s">
        <v>108</v>
      </c>
      <c r="DD116" t="s">
        <v>108</v>
      </c>
      <c r="DE116" t="s">
        <v>108</v>
      </c>
      <c r="DF116" t="s">
        <v>108</v>
      </c>
      <c r="DG116" t="s">
        <v>108</v>
      </c>
    </row>
    <row r="118" spans="1:111" x14ac:dyDescent="0.2">
      <c r="A118" t="s">
        <v>42</v>
      </c>
      <c r="B118" t="s">
        <v>106</v>
      </c>
      <c r="C118" s="8" t="e">
        <f ca="1">_xll.BDH($A$118,$B$119,$B$1,$B$2,"Dir=H","Per=M","Days=A","Dts=S","Sort=R","cols=109;rows=2")</f>
        <v>#NAME?</v>
      </c>
      <c r="D118" s="8">
        <v>43980</v>
      </c>
      <c r="E118" s="8">
        <v>43951</v>
      </c>
      <c r="F118" s="8">
        <v>43921</v>
      </c>
      <c r="G118" s="8">
        <v>43889</v>
      </c>
      <c r="H118" s="8">
        <v>43861</v>
      </c>
      <c r="I118" s="8">
        <v>43830</v>
      </c>
      <c r="J118" s="8">
        <v>43798</v>
      </c>
      <c r="K118" s="8">
        <v>43769</v>
      </c>
      <c r="L118" s="8">
        <v>43738</v>
      </c>
      <c r="M118" s="8">
        <v>43707</v>
      </c>
      <c r="N118" s="8">
        <v>43677</v>
      </c>
      <c r="O118" s="8">
        <v>43644</v>
      </c>
      <c r="P118" s="8">
        <v>43616</v>
      </c>
      <c r="Q118" s="8">
        <v>43585</v>
      </c>
      <c r="R118" s="8">
        <v>43553</v>
      </c>
      <c r="S118" s="8">
        <v>43524</v>
      </c>
      <c r="T118" s="8">
        <v>43496</v>
      </c>
      <c r="U118" s="8">
        <v>43465</v>
      </c>
      <c r="V118" s="8">
        <v>43434</v>
      </c>
      <c r="W118" s="8">
        <v>43404</v>
      </c>
      <c r="X118" s="8">
        <v>43371</v>
      </c>
      <c r="Y118" s="8">
        <v>43343</v>
      </c>
      <c r="Z118" s="8">
        <v>43312</v>
      </c>
      <c r="AA118" s="8">
        <v>43280</v>
      </c>
      <c r="AB118" s="8">
        <v>43251</v>
      </c>
      <c r="AC118" s="8">
        <v>43220</v>
      </c>
      <c r="AD118" s="8">
        <v>43189</v>
      </c>
      <c r="AE118" s="8">
        <v>43159</v>
      </c>
      <c r="AF118" s="8">
        <v>43131</v>
      </c>
      <c r="AG118" s="8">
        <v>43098</v>
      </c>
      <c r="AH118" s="8">
        <v>43069</v>
      </c>
      <c r="AI118" s="8">
        <v>43039</v>
      </c>
      <c r="AJ118" s="8">
        <v>43007</v>
      </c>
      <c r="AK118" s="8">
        <v>42978</v>
      </c>
      <c r="AL118" s="8">
        <v>42947</v>
      </c>
      <c r="AM118" s="8">
        <v>42916</v>
      </c>
      <c r="AN118" s="8">
        <v>42886</v>
      </c>
      <c r="AO118" s="8">
        <v>42853</v>
      </c>
      <c r="AP118" s="8">
        <v>42825</v>
      </c>
      <c r="AQ118" s="8">
        <v>42794</v>
      </c>
      <c r="AR118" s="8">
        <v>42766</v>
      </c>
      <c r="AS118" s="8">
        <v>42734</v>
      </c>
      <c r="AT118" s="8">
        <v>42704</v>
      </c>
      <c r="AU118" s="8">
        <v>42674</v>
      </c>
      <c r="AV118" s="8">
        <v>42643</v>
      </c>
      <c r="AW118" s="8">
        <v>42613</v>
      </c>
      <c r="AX118" s="8">
        <v>42580</v>
      </c>
      <c r="AY118" s="8">
        <v>42551</v>
      </c>
      <c r="AZ118" s="8">
        <v>42521</v>
      </c>
      <c r="BA118" s="8">
        <v>42489</v>
      </c>
      <c r="BB118" s="8">
        <v>42460</v>
      </c>
      <c r="BC118" s="8">
        <v>42429</v>
      </c>
      <c r="BD118" s="8">
        <v>42398</v>
      </c>
      <c r="BE118" s="8">
        <v>42369</v>
      </c>
      <c r="BF118" s="8">
        <v>42338</v>
      </c>
      <c r="BG118" s="8">
        <v>42307</v>
      </c>
      <c r="BH118" s="8">
        <v>42277</v>
      </c>
      <c r="BI118" s="8">
        <v>42247</v>
      </c>
      <c r="BJ118" s="8">
        <v>42216</v>
      </c>
      <c r="BK118" s="8">
        <v>42185</v>
      </c>
      <c r="BL118" s="8">
        <v>42153</v>
      </c>
      <c r="BM118" s="8">
        <v>42124</v>
      </c>
      <c r="BN118" s="8">
        <v>42094</v>
      </c>
      <c r="BO118" s="8">
        <v>42062</v>
      </c>
      <c r="BP118" s="8">
        <v>42034</v>
      </c>
      <c r="BQ118" s="8">
        <v>42004</v>
      </c>
      <c r="BR118" s="8">
        <v>41971</v>
      </c>
      <c r="BS118" s="8">
        <v>41943</v>
      </c>
      <c r="BT118" s="8">
        <v>41912</v>
      </c>
      <c r="BU118" s="8">
        <v>41880</v>
      </c>
      <c r="BV118" s="8">
        <v>41851</v>
      </c>
      <c r="BW118" s="8">
        <v>41820</v>
      </c>
      <c r="BX118" s="8">
        <v>41789</v>
      </c>
      <c r="BY118" s="8">
        <v>41759</v>
      </c>
      <c r="BZ118" s="8">
        <v>41729</v>
      </c>
      <c r="CA118" s="8">
        <v>41698</v>
      </c>
      <c r="CB118" s="8">
        <v>41670</v>
      </c>
      <c r="CC118" s="8">
        <v>41639</v>
      </c>
      <c r="CD118" s="8">
        <v>41607</v>
      </c>
      <c r="CE118" s="8">
        <v>41578</v>
      </c>
      <c r="CF118" s="8">
        <v>41547</v>
      </c>
      <c r="CG118" s="8">
        <v>41516</v>
      </c>
      <c r="CH118" s="8">
        <v>41486</v>
      </c>
      <c r="CI118" s="8">
        <v>41453</v>
      </c>
      <c r="CJ118" s="8">
        <v>41425</v>
      </c>
      <c r="CK118" s="8">
        <v>41394</v>
      </c>
      <c r="CL118" s="8">
        <v>41362</v>
      </c>
      <c r="CM118" s="8">
        <v>41333</v>
      </c>
      <c r="CN118" s="8">
        <v>41305</v>
      </c>
      <c r="CO118" s="8">
        <v>41274</v>
      </c>
      <c r="CP118" s="8">
        <v>41243</v>
      </c>
      <c r="CQ118" s="8">
        <v>41213</v>
      </c>
      <c r="CR118" s="8">
        <v>41180</v>
      </c>
      <c r="CS118" s="8">
        <v>41152</v>
      </c>
      <c r="CT118" s="8">
        <v>41121</v>
      </c>
      <c r="CU118" s="8">
        <v>41089</v>
      </c>
      <c r="CV118" s="8">
        <v>41060</v>
      </c>
      <c r="CW118" s="8">
        <v>41029</v>
      </c>
      <c r="CX118" s="8">
        <v>40998</v>
      </c>
      <c r="CY118" s="8">
        <v>40968</v>
      </c>
      <c r="CZ118" s="8">
        <v>40939</v>
      </c>
      <c r="DA118" s="8">
        <v>40907</v>
      </c>
      <c r="DB118" s="8">
        <v>40877</v>
      </c>
      <c r="DC118" s="8">
        <v>40847</v>
      </c>
      <c r="DD118" s="8">
        <v>40816</v>
      </c>
      <c r="DE118" s="8">
        <v>40786</v>
      </c>
      <c r="DF118" s="8">
        <v>40753</v>
      </c>
      <c r="DG118" s="8">
        <v>40724</v>
      </c>
    </row>
    <row r="119" spans="1:111" x14ac:dyDescent="0.2">
      <c r="A119" t="e">
        <f ca="1">_xll.BFieldInfo($B$119)</f>
        <v>#NAME?</v>
      </c>
      <c r="B119" t="s">
        <v>107</v>
      </c>
      <c r="C119">
        <v>146.97999999999999</v>
      </c>
      <c r="D119">
        <v>149.05000000000001</v>
      </c>
      <c r="E119">
        <v>130.41</v>
      </c>
      <c r="F119">
        <v>121.39</v>
      </c>
      <c r="G119">
        <v>118.64</v>
      </c>
      <c r="H119">
        <v>123.38</v>
      </c>
      <c r="I119">
        <v>120.78</v>
      </c>
      <c r="J119">
        <v>117.57</v>
      </c>
      <c r="K119">
        <v>118.18</v>
      </c>
      <c r="L119">
        <v>116.81</v>
      </c>
      <c r="M119">
        <v>116.35</v>
      </c>
      <c r="N119">
        <v>113.14</v>
      </c>
      <c r="O119">
        <v>116.19</v>
      </c>
      <c r="P119">
        <v>114.51</v>
      </c>
      <c r="Q119">
        <v>117.54</v>
      </c>
      <c r="R119">
        <v>116.66</v>
      </c>
      <c r="S119">
        <v>118.41</v>
      </c>
      <c r="T119">
        <v>115.2</v>
      </c>
      <c r="U119">
        <v>108.33</v>
      </c>
      <c r="V119">
        <v>111.4</v>
      </c>
      <c r="W119">
        <v>110.08</v>
      </c>
      <c r="X119">
        <v>106.43</v>
      </c>
      <c r="Y119">
        <v>106.28</v>
      </c>
      <c r="Z119">
        <v>108.33</v>
      </c>
      <c r="AA119">
        <v>111.4</v>
      </c>
      <c r="AB119">
        <v>112.27</v>
      </c>
      <c r="AC119">
        <v>115.78</v>
      </c>
      <c r="AD119">
        <v>108.48</v>
      </c>
      <c r="AE119">
        <v>111.29</v>
      </c>
      <c r="AF119">
        <v>109.89</v>
      </c>
      <c r="AG119">
        <v>103.15</v>
      </c>
      <c r="AH119">
        <v>105.68</v>
      </c>
      <c r="AI119">
        <v>100.7</v>
      </c>
      <c r="AJ119">
        <v>101.05</v>
      </c>
      <c r="AK119">
        <v>97.19</v>
      </c>
      <c r="AL119">
        <v>98.17</v>
      </c>
      <c r="AM119">
        <v>99.71</v>
      </c>
      <c r="AN119">
        <v>97.89</v>
      </c>
      <c r="AO119">
        <v>96.58</v>
      </c>
      <c r="AP119">
        <v>92.56</v>
      </c>
      <c r="AQ119">
        <v>92.03</v>
      </c>
      <c r="AR119">
        <v>90.42</v>
      </c>
      <c r="AS119">
        <v>86.4</v>
      </c>
      <c r="AT119">
        <v>84.73</v>
      </c>
      <c r="AU119">
        <v>83.25</v>
      </c>
      <c r="AV119">
        <v>85.33</v>
      </c>
      <c r="AW119">
        <v>86.53</v>
      </c>
      <c r="AX119">
        <v>87.87</v>
      </c>
      <c r="AY119">
        <v>87.41</v>
      </c>
      <c r="AZ119">
        <v>92.16</v>
      </c>
      <c r="BA119">
        <v>88.61</v>
      </c>
      <c r="BB119">
        <v>85.46</v>
      </c>
      <c r="BC119">
        <v>81.96</v>
      </c>
      <c r="BD119">
        <v>78.83</v>
      </c>
      <c r="BE119">
        <v>81.19</v>
      </c>
      <c r="BF119">
        <v>79.400000000000006</v>
      </c>
      <c r="BG119">
        <v>77.680000000000007</v>
      </c>
      <c r="BH119">
        <v>73.349999999999994</v>
      </c>
      <c r="BI119">
        <v>73.349999999999994</v>
      </c>
      <c r="BJ119">
        <v>79.91</v>
      </c>
      <c r="BK119">
        <v>73.92</v>
      </c>
      <c r="BL119">
        <v>69.58</v>
      </c>
      <c r="BM119">
        <v>70.28</v>
      </c>
      <c r="BN119">
        <v>67.34</v>
      </c>
      <c r="BO119">
        <v>65.89</v>
      </c>
      <c r="BP119">
        <v>64.739999999999995</v>
      </c>
      <c r="BQ119">
        <v>65.05</v>
      </c>
      <c r="BR119">
        <v>63.96</v>
      </c>
      <c r="BS119">
        <v>62.15</v>
      </c>
      <c r="BT119">
        <v>61.79</v>
      </c>
      <c r="BU119">
        <v>60.28</v>
      </c>
      <c r="BV119">
        <v>58.53</v>
      </c>
      <c r="BW119">
        <v>58.35</v>
      </c>
      <c r="BX119">
        <v>59.86</v>
      </c>
      <c r="BY119">
        <v>59.1</v>
      </c>
      <c r="BZ119">
        <v>58.36</v>
      </c>
      <c r="CA119">
        <v>58.64</v>
      </c>
      <c r="CB119">
        <v>55.81</v>
      </c>
      <c r="CC119">
        <v>55.08</v>
      </c>
      <c r="CD119">
        <v>54.85</v>
      </c>
      <c r="CE119">
        <v>57.17</v>
      </c>
      <c r="CF119">
        <v>56.41</v>
      </c>
      <c r="CG119">
        <v>56.44</v>
      </c>
      <c r="CH119">
        <v>54.12</v>
      </c>
      <c r="CI119">
        <v>53.1</v>
      </c>
      <c r="CJ119">
        <v>56.38</v>
      </c>
      <c r="CK119">
        <v>58.25</v>
      </c>
      <c r="CL119">
        <v>56.56</v>
      </c>
      <c r="CM119">
        <v>56.99</v>
      </c>
      <c r="CN119">
        <v>51.89</v>
      </c>
      <c r="CO119">
        <v>51.73</v>
      </c>
      <c r="CP119">
        <v>54.26</v>
      </c>
      <c r="CQ119">
        <v>52.66</v>
      </c>
      <c r="CR119">
        <v>52.02</v>
      </c>
      <c r="CS119">
        <v>54.05</v>
      </c>
      <c r="CT119">
        <v>53.22</v>
      </c>
      <c r="CU119">
        <v>53.62</v>
      </c>
      <c r="CV119">
        <v>52.98</v>
      </c>
      <c r="CW119">
        <v>51.4</v>
      </c>
      <c r="CX119">
        <v>47.83</v>
      </c>
      <c r="CY119">
        <v>47.7</v>
      </c>
      <c r="CZ119">
        <v>46.58</v>
      </c>
      <c r="DA119">
        <v>45.63</v>
      </c>
      <c r="DB119">
        <v>44.73</v>
      </c>
      <c r="DC119">
        <v>45.6</v>
      </c>
      <c r="DD119">
        <v>46.98</v>
      </c>
      <c r="DE119">
        <v>46.8</v>
      </c>
      <c r="DF119">
        <v>50.05</v>
      </c>
      <c r="DG119">
        <v>50.5</v>
      </c>
    </row>
    <row r="121" spans="1:111" x14ac:dyDescent="0.2">
      <c r="A121" t="s">
        <v>43</v>
      </c>
      <c r="B121" t="s">
        <v>106</v>
      </c>
      <c r="C121" s="8" t="e">
        <f ca="1">_xll.BDH($A$121,$B$122,$B$1,$B$2,"Dir=H","Per=M","Days=A","Dts=S","Sort=R","cols=109;rows=2")</f>
        <v>#NAME?</v>
      </c>
      <c r="D121" s="8">
        <v>43980</v>
      </c>
      <c r="E121" s="8">
        <v>43951</v>
      </c>
      <c r="F121" s="8">
        <v>43921</v>
      </c>
      <c r="G121" s="8">
        <v>43889</v>
      </c>
      <c r="H121" s="8">
        <v>43861</v>
      </c>
      <c r="I121" s="8">
        <v>43830</v>
      </c>
      <c r="J121" s="8">
        <v>43798</v>
      </c>
      <c r="K121" s="8">
        <v>43769</v>
      </c>
      <c r="L121" s="8">
        <v>43738</v>
      </c>
      <c r="M121" s="8">
        <v>43707</v>
      </c>
      <c r="N121" s="8">
        <v>43677</v>
      </c>
      <c r="O121" s="8">
        <v>43644</v>
      </c>
      <c r="P121" s="8">
        <v>43616</v>
      </c>
      <c r="Q121" s="8">
        <v>43585</v>
      </c>
      <c r="R121" s="8">
        <v>43553</v>
      </c>
      <c r="S121" s="8">
        <v>43524</v>
      </c>
      <c r="T121" s="8">
        <v>43496</v>
      </c>
      <c r="U121" s="8">
        <v>43465</v>
      </c>
      <c r="V121" s="8">
        <v>43434</v>
      </c>
      <c r="W121" s="8">
        <v>43404</v>
      </c>
      <c r="X121" s="8">
        <v>43371</v>
      </c>
      <c r="Y121" s="8">
        <v>43343</v>
      </c>
      <c r="Z121" s="8">
        <v>43312</v>
      </c>
      <c r="AA121" s="8">
        <v>43280</v>
      </c>
      <c r="AB121" s="8">
        <v>43251</v>
      </c>
      <c r="AC121" s="8">
        <v>43220</v>
      </c>
      <c r="AD121" s="8">
        <v>43189</v>
      </c>
      <c r="AE121" s="8">
        <v>43159</v>
      </c>
      <c r="AF121" s="8">
        <v>43131</v>
      </c>
      <c r="AG121" s="8">
        <v>43098</v>
      </c>
      <c r="AH121" s="8">
        <v>43069</v>
      </c>
      <c r="AI121" s="8">
        <v>43039</v>
      </c>
      <c r="AJ121" s="8">
        <v>43007</v>
      </c>
      <c r="AK121" s="8">
        <v>42978</v>
      </c>
      <c r="AL121" s="8">
        <v>42947</v>
      </c>
      <c r="AM121" s="8">
        <v>42916</v>
      </c>
      <c r="AN121" s="8">
        <v>42886</v>
      </c>
      <c r="AO121" s="8">
        <v>42853</v>
      </c>
      <c r="AP121" s="8">
        <v>42825</v>
      </c>
      <c r="AQ121" s="8">
        <v>42794</v>
      </c>
      <c r="AR121" s="8">
        <v>42766</v>
      </c>
      <c r="AS121" s="8">
        <v>42734</v>
      </c>
      <c r="AT121" s="8">
        <v>42704</v>
      </c>
      <c r="AU121" s="8">
        <v>42674</v>
      </c>
      <c r="AV121" s="8">
        <v>42643</v>
      </c>
      <c r="AW121" s="8">
        <v>42613</v>
      </c>
      <c r="AX121" s="8">
        <v>42580</v>
      </c>
      <c r="AY121" s="8">
        <v>42551</v>
      </c>
      <c r="AZ121" s="8">
        <v>42521</v>
      </c>
      <c r="BA121" s="8">
        <v>42489</v>
      </c>
      <c r="BB121" s="8">
        <v>42460</v>
      </c>
      <c r="BC121" s="8">
        <v>42429</v>
      </c>
      <c r="BD121" s="8">
        <v>42398</v>
      </c>
      <c r="BE121" s="8">
        <v>42369</v>
      </c>
      <c r="BF121" s="8">
        <v>42338</v>
      </c>
      <c r="BG121" s="8">
        <v>42307</v>
      </c>
      <c r="BH121" s="8">
        <v>42277</v>
      </c>
      <c r="BI121" s="8">
        <v>42247</v>
      </c>
      <c r="BJ121" s="8">
        <v>42216</v>
      </c>
      <c r="BK121" s="8">
        <v>42185</v>
      </c>
      <c r="BL121" s="8">
        <v>42153</v>
      </c>
      <c r="BM121" s="8">
        <v>42124</v>
      </c>
      <c r="BN121" s="8">
        <v>42094</v>
      </c>
      <c r="BO121" s="8">
        <v>42062</v>
      </c>
      <c r="BP121" s="8">
        <v>42034</v>
      </c>
      <c r="BQ121" s="8">
        <v>42004</v>
      </c>
      <c r="BR121" s="8">
        <v>41971</v>
      </c>
      <c r="BS121" s="8">
        <v>41943</v>
      </c>
      <c r="BT121" s="8">
        <v>41912</v>
      </c>
      <c r="BU121" s="8">
        <v>41880</v>
      </c>
      <c r="BV121" s="8">
        <v>41851</v>
      </c>
      <c r="BW121" s="8">
        <v>41820</v>
      </c>
      <c r="BX121" s="8">
        <v>41789</v>
      </c>
      <c r="BY121" s="8">
        <v>41759</v>
      </c>
      <c r="BZ121" s="8">
        <v>41729</v>
      </c>
      <c r="CA121" s="8">
        <v>41698</v>
      </c>
      <c r="CB121" s="8">
        <v>41670</v>
      </c>
      <c r="CC121" s="8">
        <v>41639</v>
      </c>
      <c r="CD121" s="8">
        <v>41607</v>
      </c>
      <c r="CE121" s="8">
        <v>41578</v>
      </c>
      <c r="CF121" s="8">
        <v>41547</v>
      </c>
      <c r="CG121" s="8">
        <v>41516</v>
      </c>
      <c r="CH121" s="8">
        <v>41486</v>
      </c>
      <c r="CI121" s="8">
        <v>41453</v>
      </c>
      <c r="CJ121" s="8">
        <v>41425</v>
      </c>
      <c r="CK121" s="8">
        <v>41394</v>
      </c>
      <c r="CL121" s="8">
        <v>41362</v>
      </c>
      <c r="CM121" s="8">
        <v>41333</v>
      </c>
      <c r="CN121" s="8">
        <v>41305</v>
      </c>
      <c r="CO121" s="8">
        <v>41274</v>
      </c>
      <c r="CP121" s="8">
        <v>41243</v>
      </c>
      <c r="CQ121" s="8">
        <v>41213</v>
      </c>
      <c r="CR121" s="8">
        <v>41180</v>
      </c>
      <c r="CS121" s="8">
        <v>41152</v>
      </c>
      <c r="CT121" s="8">
        <v>41121</v>
      </c>
      <c r="CU121" s="8">
        <v>41089</v>
      </c>
      <c r="CV121" s="8">
        <v>41060</v>
      </c>
      <c r="CW121" s="8">
        <v>41029</v>
      </c>
      <c r="CX121" s="8">
        <v>40998</v>
      </c>
      <c r="CY121" s="8">
        <v>40968</v>
      </c>
      <c r="CZ121" s="8">
        <v>40939</v>
      </c>
      <c r="DA121" s="8">
        <v>40907</v>
      </c>
      <c r="DB121" s="8">
        <v>40877</v>
      </c>
      <c r="DC121" s="8">
        <v>40847</v>
      </c>
      <c r="DD121" s="8">
        <v>40816</v>
      </c>
      <c r="DE121" s="8">
        <v>40786</v>
      </c>
      <c r="DF121" s="8">
        <v>40753</v>
      </c>
      <c r="DG121" s="8">
        <v>40724</v>
      </c>
    </row>
    <row r="122" spans="1:111" x14ac:dyDescent="0.2">
      <c r="A122" t="e">
        <f ca="1">_xll.BFieldInfo($B$122)</f>
        <v>#NAME?</v>
      </c>
      <c r="B122" t="s">
        <v>107</v>
      </c>
      <c r="C122">
        <v>163.46</v>
      </c>
      <c r="D122">
        <v>167.53</v>
      </c>
      <c r="E122">
        <v>164.07</v>
      </c>
      <c r="F122">
        <v>151.29</v>
      </c>
      <c r="G122">
        <v>181.77</v>
      </c>
      <c r="H122">
        <v>201.34</v>
      </c>
      <c r="I122">
        <v>199.81</v>
      </c>
      <c r="J122">
        <v>201.68</v>
      </c>
      <c r="K122">
        <v>175.38</v>
      </c>
      <c r="L122">
        <v>180.36</v>
      </c>
      <c r="M122">
        <v>177.47</v>
      </c>
      <c r="N122">
        <v>167.06</v>
      </c>
      <c r="O122">
        <v>159.54</v>
      </c>
      <c r="P122">
        <v>156.55000000000001</v>
      </c>
      <c r="Q122">
        <v>148.49</v>
      </c>
      <c r="R122">
        <v>150.11000000000001</v>
      </c>
      <c r="S122">
        <v>139.29</v>
      </c>
      <c r="T122">
        <v>140.80000000000001</v>
      </c>
      <c r="U122">
        <v>119.17</v>
      </c>
      <c r="V122">
        <v>137.29</v>
      </c>
      <c r="W122">
        <v>162.26</v>
      </c>
      <c r="X122">
        <v>189.68</v>
      </c>
      <c r="Y122">
        <v>199.16</v>
      </c>
      <c r="Z122">
        <v>209.25</v>
      </c>
      <c r="AA122">
        <v>176.86</v>
      </c>
      <c r="AB122">
        <v>170.51</v>
      </c>
      <c r="AC122">
        <v>173.13</v>
      </c>
      <c r="AD122">
        <v>162.12</v>
      </c>
      <c r="AE122">
        <v>146.66</v>
      </c>
      <c r="AF122">
        <v>150.84</v>
      </c>
      <c r="AG122">
        <v>137.52000000000001</v>
      </c>
      <c r="AH122">
        <v>136.41999999999999</v>
      </c>
      <c r="AI122">
        <v>141.26</v>
      </c>
      <c r="AJ122">
        <v>125.52</v>
      </c>
      <c r="AK122">
        <v>106.69</v>
      </c>
      <c r="AL122">
        <v>113.74</v>
      </c>
      <c r="AM122">
        <v>116.38</v>
      </c>
      <c r="AN122">
        <v>125.41</v>
      </c>
      <c r="AO122">
        <v>117.04</v>
      </c>
      <c r="AP122">
        <v>114.34</v>
      </c>
      <c r="AQ122">
        <v>127.55</v>
      </c>
      <c r="AR122">
        <v>117.15</v>
      </c>
      <c r="AS122">
        <v>124.41</v>
      </c>
      <c r="AT122">
        <v>116.39</v>
      </c>
      <c r="AU122">
        <v>107.41</v>
      </c>
      <c r="AV122">
        <v>111.63</v>
      </c>
      <c r="AW122">
        <v>123.54</v>
      </c>
      <c r="AX122">
        <v>135.34</v>
      </c>
      <c r="AY122">
        <v>141.94999999999999</v>
      </c>
      <c r="AZ122">
        <v>142.16</v>
      </c>
      <c r="BA122">
        <v>149.9</v>
      </c>
      <c r="BB122">
        <v>154.6</v>
      </c>
      <c r="BC122">
        <v>160.80000000000001</v>
      </c>
      <c r="BD122">
        <v>152.36000000000001</v>
      </c>
      <c r="BE122">
        <v>168.29</v>
      </c>
      <c r="BF122">
        <v>160.80000000000001</v>
      </c>
      <c r="BG122">
        <v>155.03</v>
      </c>
      <c r="BH122">
        <v>132.68</v>
      </c>
      <c r="BI122">
        <v>133.01</v>
      </c>
      <c r="BJ122">
        <v>117.72</v>
      </c>
      <c r="BK122">
        <v>104.3</v>
      </c>
      <c r="BL122">
        <v>100.61</v>
      </c>
      <c r="BM122">
        <v>92.13</v>
      </c>
      <c r="BN122">
        <v>89.29</v>
      </c>
      <c r="BO122">
        <v>86.88</v>
      </c>
      <c r="BP122">
        <v>77.790000000000006</v>
      </c>
      <c r="BQ122">
        <v>83.2</v>
      </c>
      <c r="BR122">
        <v>86.41</v>
      </c>
      <c r="BS122">
        <v>86.46</v>
      </c>
      <c r="BT122">
        <v>88.35</v>
      </c>
      <c r="BU122">
        <v>91.4</v>
      </c>
      <c r="BV122">
        <v>86.14</v>
      </c>
      <c r="BW122">
        <v>90.98</v>
      </c>
      <c r="BX122">
        <v>92.97</v>
      </c>
      <c r="BY122">
        <v>92.49</v>
      </c>
      <c r="BZ122">
        <v>88.4</v>
      </c>
      <c r="CA122">
        <v>96.62</v>
      </c>
      <c r="CB122">
        <v>89.39</v>
      </c>
      <c r="CC122">
        <v>92.8</v>
      </c>
      <c r="CD122">
        <v>93</v>
      </c>
      <c r="CE122">
        <v>82.93</v>
      </c>
      <c r="CF122">
        <v>79.150000000000006</v>
      </c>
      <c r="CG122">
        <v>73.569999999999993</v>
      </c>
      <c r="CH122">
        <v>73.37</v>
      </c>
      <c r="CI122">
        <v>61.38</v>
      </c>
      <c r="CJ122">
        <v>64.02</v>
      </c>
      <c r="CK122">
        <v>61.9</v>
      </c>
      <c r="CL122">
        <v>58.1</v>
      </c>
      <c r="CM122">
        <v>54.85</v>
      </c>
      <c r="CN122">
        <v>55.05</v>
      </c>
      <c r="CO122">
        <v>53.83</v>
      </c>
      <c r="CP122">
        <v>53.53</v>
      </c>
      <c r="CQ122">
        <v>55.46</v>
      </c>
      <c r="CR122">
        <v>56.52</v>
      </c>
      <c r="CS122">
        <v>56.62</v>
      </c>
      <c r="CT122">
        <v>57.23</v>
      </c>
      <c r="CU122">
        <v>61.14</v>
      </c>
      <c r="CV122">
        <v>59.01</v>
      </c>
      <c r="CW122">
        <v>61.95</v>
      </c>
      <c r="CX122">
        <v>59</v>
      </c>
      <c r="CY122">
        <v>55.4</v>
      </c>
      <c r="CZ122">
        <v>53.65</v>
      </c>
      <c r="DA122">
        <v>54.95</v>
      </c>
      <c r="DB122">
        <v>52.75</v>
      </c>
      <c r="DC122">
        <v>51</v>
      </c>
      <c r="DD122">
        <v>46.78</v>
      </c>
      <c r="DE122">
        <v>47.63</v>
      </c>
      <c r="DF122">
        <v>53.35</v>
      </c>
      <c r="DG122">
        <v>53.8</v>
      </c>
    </row>
    <row r="124" spans="1:111" x14ac:dyDescent="0.2">
      <c r="A124" t="s">
        <v>44</v>
      </c>
      <c r="B124" t="s">
        <v>106</v>
      </c>
      <c r="C124" s="8" t="e">
        <f ca="1">_xll.BDH($A$124,$B$125,$B$1,$B$2,"Dir=H","Per=M","Days=A","Dts=S","Sort=R","cols=109;rows=2")</f>
        <v>#NAME?</v>
      </c>
      <c r="D124" s="8">
        <v>43980</v>
      </c>
      <c r="E124" s="8">
        <v>43951</v>
      </c>
      <c r="F124" s="8">
        <v>43921</v>
      </c>
      <c r="G124" s="8">
        <v>43889</v>
      </c>
      <c r="H124" s="8">
        <v>43861</v>
      </c>
      <c r="I124" s="8">
        <v>43830</v>
      </c>
      <c r="J124" s="8">
        <v>43798</v>
      </c>
      <c r="K124" s="8">
        <v>43769</v>
      </c>
      <c r="L124" s="8">
        <v>43738</v>
      </c>
      <c r="M124" s="8">
        <v>43707</v>
      </c>
      <c r="N124" s="8">
        <v>43677</v>
      </c>
      <c r="O124" s="8">
        <v>43644</v>
      </c>
      <c r="P124" s="8">
        <v>43616</v>
      </c>
      <c r="Q124" s="8">
        <v>43585</v>
      </c>
      <c r="R124" s="8">
        <v>43553</v>
      </c>
      <c r="S124" s="8">
        <v>43524</v>
      </c>
      <c r="T124" s="8">
        <v>43496</v>
      </c>
      <c r="U124" s="8">
        <v>43465</v>
      </c>
      <c r="V124" s="8">
        <v>43434</v>
      </c>
      <c r="W124" s="8">
        <v>43404</v>
      </c>
      <c r="X124" s="8">
        <v>43371</v>
      </c>
      <c r="Y124" s="8">
        <v>43343</v>
      </c>
      <c r="Z124" s="8">
        <v>43312</v>
      </c>
      <c r="AA124" s="8">
        <v>43280</v>
      </c>
      <c r="AB124" s="8">
        <v>43251</v>
      </c>
      <c r="AC124" s="8">
        <v>43220</v>
      </c>
      <c r="AD124" s="8">
        <v>43189</v>
      </c>
      <c r="AE124" s="8">
        <v>43159</v>
      </c>
      <c r="AF124" s="8">
        <v>43131</v>
      </c>
      <c r="AG124" s="8">
        <v>43098</v>
      </c>
      <c r="AH124" s="8">
        <v>43069</v>
      </c>
      <c r="AI124" s="8">
        <v>43039</v>
      </c>
      <c r="AJ124" s="8">
        <v>43007</v>
      </c>
      <c r="AK124" s="8">
        <v>42978</v>
      </c>
      <c r="AL124" s="8">
        <v>42947</v>
      </c>
      <c r="AM124" s="8">
        <v>42916</v>
      </c>
      <c r="AN124" s="8">
        <v>42886</v>
      </c>
      <c r="AO124" s="8">
        <v>42853</v>
      </c>
      <c r="AP124" s="8">
        <v>42825</v>
      </c>
      <c r="AQ124" s="8">
        <v>42794</v>
      </c>
      <c r="AR124" s="8">
        <v>42766</v>
      </c>
      <c r="AS124" s="8">
        <v>42734</v>
      </c>
      <c r="AT124" s="8">
        <v>42704</v>
      </c>
      <c r="AU124" s="8">
        <v>42674</v>
      </c>
      <c r="AV124" s="8">
        <v>42643</v>
      </c>
      <c r="AW124" s="8">
        <v>42613</v>
      </c>
      <c r="AX124" s="8">
        <v>42580</v>
      </c>
      <c r="AY124" s="8">
        <v>42551</v>
      </c>
      <c r="AZ124" s="8">
        <v>42521</v>
      </c>
      <c r="BA124" s="8">
        <v>42489</v>
      </c>
      <c r="BB124" s="8">
        <v>42460</v>
      </c>
      <c r="BC124" s="8">
        <v>42429</v>
      </c>
      <c r="BD124" s="8">
        <v>42398</v>
      </c>
      <c r="BE124" s="8">
        <v>42369</v>
      </c>
      <c r="BF124" s="8">
        <v>42338</v>
      </c>
      <c r="BG124" s="8">
        <v>42307</v>
      </c>
      <c r="BH124" s="8">
        <v>42277</v>
      </c>
      <c r="BI124" s="8">
        <v>42247</v>
      </c>
      <c r="BJ124" s="8">
        <v>42216</v>
      </c>
      <c r="BK124" s="8">
        <v>42185</v>
      </c>
      <c r="BL124" s="8">
        <v>42153</v>
      </c>
      <c r="BM124" s="8">
        <v>42124</v>
      </c>
      <c r="BN124" s="8">
        <v>42094</v>
      </c>
      <c r="BO124" s="8">
        <v>42062</v>
      </c>
      <c r="BP124" s="8">
        <v>42034</v>
      </c>
      <c r="BQ124" s="8">
        <v>42004</v>
      </c>
      <c r="BR124" s="8">
        <v>41971</v>
      </c>
      <c r="BS124" s="8">
        <v>41943</v>
      </c>
      <c r="BT124" s="8">
        <v>41912</v>
      </c>
      <c r="BU124" s="8">
        <v>41880</v>
      </c>
      <c r="BV124" s="8">
        <v>41851</v>
      </c>
      <c r="BW124" s="8">
        <v>41820</v>
      </c>
      <c r="BX124" s="8">
        <v>41789</v>
      </c>
      <c r="BY124" s="8">
        <v>41759</v>
      </c>
      <c r="BZ124" s="8">
        <v>41729</v>
      </c>
      <c r="CA124" s="8">
        <v>41698</v>
      </c>
      <c r="CB124" s="8">
        <v>41670</v>
      </c>
      <c r="CC124" s="8">
        <v>41639</v>
      </c>
      <c r="CD124" s="8">
        <v>41607</v>
      </c>
      <c r="CE124" s="8">
        <v>41578</v>
      </c>
      <c r="CF124" s="8">
        <v>41547</v>
      </c>
      <c r="CG124" s="8">
        <v>41516</v>
      </c>
      <c r="CH124" s="8">
        <v>41486</v>
      </c>
      <c r="CI124" s="8">
        <v>41453</v>
      </c>
      <c r="CJ124" s="8">
        <v>41425</v>
      </c>
      <c r="CK124" s="8">
        <v>41394</v>
      </c>
      <c r="CL124" s="8">
        <v>41362</v>
      </c>
      <c r="CM124" s="8">
        <v>41333</v>
      </c>
      <c r="CN124" s="8">
        <v>41305</v>
      </c>
      <c r="CO124" s="8">
        <v>41274</v>
      </c>
      <c r="CP124" s="8">
        <v>41243</v>
      </c>
      <c r="CQ124" s="8">
        <v>41213</v>
      </c>
      <c r="CR124" s="8">
        <v>41180</v>
      </c>
      <c r="CS124" s="8">
        <v>41152</v>
      </c>
      <c r="CT124" s="8">
        <v>41121</v>
      </c>
      <c r="CU124" s="8">
        <v>41089</v>
      </c>
      <c r="CV124" s="8">
        <v>41060</v>
      </c>
      <c r="CW124" s="8">
        <v>41029</v>
      </c>
      <c r="CX124" s="8">
        <v>40998</v>
      </c>
      <c r="CY124" s="8">
        <v>40968</v>
      </c>
      <c r="CZ124" s="8">
        <v>40939</v>
      </c>
      <c r="DA124" s="8">
        <v>40907</v>
      </c>
      <c r="DB124" s="8">
        <v>40877</v>
      </c>
      <c r="DC124" s="8">
        <v>40847</v>
      </c>
      <c r="DD124" s="8">
        <v>40816</v>
      </c>
      <c r="DE124" s="8">
        <v>40786</v>
      </c>
      <c r="DF124" s="8">
        <v>40753</v>
      </c>
      <c r="DG124" s="8">
        <v>40724</v>
      </c>
    </row>
    <row r="125" spans="1:111" x14ac:dyDescent="0.2">
      <c r="A125" t="e">
        <f ca="1">_xll.BFieldInfo($B$125)</f>
        <v>#NAME?</v>
      </c>
      <c r="B125" t="s">
        <v>107</v>
      </c>
      <c r="C125">
        <v>62.82</v>
      </c>
      <c r="D125">
        <v>64.459999999999994</v>
      </c>
      <c r="E125">
        <v>59.78</v>
      </c>
      <c r="F125">
        <v>50.6</v>
      </c>
      <c r="G125">
        <v>68.17</v>
      </c>
      <c r="H125">
        <v>75.23</v>
      </c>
      <c r="I125">
        <v>81.23</v>
      </c>
      <c r="J125">
        <v>82.02</v>
      </c>
      <c r="K125">
        <v>77.59</v>
      </c>
      <c r="L125">
        <v>73.27</v>
      </c>
      <c r="M125">
        <v>69.069999999999993</v>
      </c>
      <c r="N125">
        <v>72.260000000000005</v>
      </c>
      <c r="O125">
        <v>77.83</v>
      </c>
      <c r="P125">
        <v>71.62</v>
      </c>
      <c r="Q125">
        <v>77.64</v>
      </c>
      <c r="R125">
        <v>67.58</v>
      </c>
      <c r="S125">
        <v>65.97</v>
      </c>
      <c r="T125">
        <v>63.26</v>
      </c>
      <c r="U125">
        <v>58.43</v>
      </c>
      <c r="V125">
        <v>62.84</v>
      </c>
      <c r="W125">
        <v>62.77</v>
      </c>
      <c r="X125">
        <v>65.569999999999993</v>
      </c>
      <c r="Y125">
        <v>75.540000000000006</v>
      </c>
      <c r="Z125">
        <v>77.58</v>
      </c>
      <c r="AA125">
        <v>74.75</v>
      </c>
      <c r="AB125">
        <v>75.209999999999994</v>
      </c>
      <c r="AC125">
        <v>83.89</v>
      </c>
      <c r="AD125">
        <v>83.3</v>
      </c>
      <c r="AE125">
        <v>93.42</v>
      </c>
      <c r="AF125">
        <v>93.83</v>
      </c>
      <c r="AG125">
        <v>91.32</v>
      </c>
      <c r="AH125">
        <v>91.14</v>
      </c>
      <c r="AI125">
        <v>96.96</v>
      </c>
      <c r="AJ125">
        <v>92.36</v>
      </c>
      <c r="AK125">
        <v>85.13</v>
      </c>
      <c r="AL125">
        <v>90.4</v>
      </c>
      <c r="AM125">
        <v>88.2</v>
      </c>
      <c r="AN125">
        <v>87.35</v>
      </c>
      <c r="AO125">
        <v>89.41</v>
      </c>
      <c r="AP125">
        <v>84.37</v>
      </c>
      <c r="AQ125">
        <v>85.62</v>
      </c>
      <c r="AR125">
        <v>83.48</v>
      </c>
      <c r="AS125">
        <v>79.040000000000006</v>
      </c>
      <c r="AT125">
        <v>74.290000000000006</v>
      </c>
      <c r="AU125">
        <v>69.790000000000006</v>
      </c>
      <c r="AV125">
        <v>64.86</v>
      </c>
      <c r="AW125">
        <v>67.12</v>
      </c>
      <c r="AX125">
        <v>63.09</v>
      </c>
      <c r="AY125">
        <v>57.97</v>
      </c>
      <c r="AZ125">
        <v>71.45</v>
      </c>
      <c r="BA125">
        <v>73.22</v>
      </c>
      <c r="BB125">
        <v>71.510000000000005</v>
      </c>
      <c r="BC125">
        <v>66.489999999999995</v>
      </c>
      <c r="BD125">
        <v>71.34</v>
      </c>
      <c r="BE125">
        <v>78.650000000000006</v>
      </c>
      <c r="BF125">
        <v>80.36</v>
      </c>
      <c r="BG125">
        <v>84.01</v>
      </c>
      <c r="BH125">
        <v>81.33</v>
      </c>
      <c r="BI125">
        <v>86.69</v>
      </c>
      <c r="BJ125">
        <v>92.06</v>
      </c>
      <c r="BK125">
        <v>86.64</v>
      </c>
      <c r="BL125">
        <v>85.27</v>
      </c>
      <c r="BM125">
        <v>87.55</v>
      </c>
      <c r="BN125">
        <v>90.01</v>
      </c>
      <c r="BO125">
        <v>83.35</v>
      </c>
      <c r="BP125">
        <v>76.569999999999993</v>
      </c>
      <c r="BQ125">
        <v>76.510000000000005</v>
      </c>
      <c r="BR125">
        <v>75.400000000000006</v>
      </c>
      <c r="BS125">
        <v>72.290000000000006</v>
      </c>
      <c r="BT125">
        <v>72.069999999999993</v>
      </c>
      <c r="BU125">
        <v>77.23</v>
      </c>
      <c r="BV125">
        <v>75.790000000000006</v>
      </c>
      <c r="BW125">
        <v>81.12</v>
      </c>
      <c r="BX125">
        <v>83.07</v>
      </c>
      <c r="BY125">
        <v>81.73</v>
      </c>
      <c r="BZ125">
        <v>79.55</v>
      </c>
      <c r="CA125">
        <v>82.14</v>
      </c>
      <c r="CB125">
        <v>77.17</v>
      </c>
      <c r="CC125">
        <v>76.36</v>
      </c>
      <c r="CD125">
        <v>75.489999999999995</v>
      </c>
      <c r="CE125">
        <v>72.41</v>
      </c>
      <c r="CF125">
        <v>69.650000000000006</v>
      </c>
      <c r="CG125">
        <v>63.38</v>
      </c>
      <c r="CH125">
        <v>63.54</v>
      </c>
      <c r="CI125">
        <v>58.24</v>
      </c>
      <c r="CJ125">
        <v>58.19</v>
      </c>
      <c r="CK125">
        <v>53.78</v>
      </c>
      <c r="CL125">
        <v>54.27</v>
      </c>
      <c r="CM125">
        <v>55.78</v>
      </c>
      <c r="CN125">
        <v>54.58</v>
      </c>
      <c r="CO125">
        <v>50.14</v>
      </c>
      <c r="CP125">
        <v>47.79</v>
      </c>
      <c r="CQ125">
        <v>47</v>
      </c>
      <c r="CR125">
        <v>46.71</v>
      </c>
      <c r="CS125">
        <v>45.19</v>
      </c>
      <c r="CT125">
        <v>44.88</v>
      </c>
      <c r="CU125">
        <v>43.83</v>
      </c>
      <c r="CV125">
        <v>39.340000000000003</v>
      </c>
      <c r="CW125">
        <v>44.2</v>
      </c>
      <c r="CX125">
        <v>47.3</v>
      </c>
      <c r="CY125">
        <v>45.34</v>
      </c>
      <c r="CZ125">
        <v>43.63</v>
      </c>
      <c r="DA125">
        <v>39.35</v>
      </c>
      <c r="DB125">
        <v>39.42</v>
      </c>
      <c r="DC125">
        <v>42.41</v>
      </c>
      <c r="DD125">
        <v>36.17</v>
      </c>
      <c r="DE125">
        <v>37.630000000000003</v>
      </c>
      <c r="DF125">
        <v>47.51</v>
      </c>
      <c r="DG125">
        <v>53.9</v>
      </c>
    </row>
    <row r="127" spans="1:111" x14ac:dyDescent="0.2">
      <c r="A127" t="s">
        <v>45</v>
      </c>
      <c r="B127" t="s">
        <v>106</v>
      </c>
      <c r="C127" s="8" t="e">
        <f ca="1">_xll.BDH($A$127,$B$128,$B$1,$B$2,"Dir=H","Per=M","Days=A","Dts=S","Sort=R","cols=109;rows=2")</f>
        <v>#NAME?</v>
      </c>
      <c r="D127" s="8">
        <v>43980</v>
      </c>
      <c r="E127" s="8">
        <v>43951</v>
      </c>
      <c r="F127" s="8">
        <v>43921</v>
      </c>
      <c r="G127" s="8">
        <v>43889</v>
      </c>
      <c r="H127" s="8">
        <v>43861</v>
      </c>
      <c r="I127" s="8">
        <v>43830</v>
      </c>
      <c r="J127" s="8">
        <v>43798</v>
      </c>
      <c r="K127" s="8">
        <v>43769</v>
      </c>
      <c r="L127" s="8">
        <v>43738</v>
      </c>
      <c r="M127" s="8">
        <v>43707</v>
      </c>
      <c r="N127" s="8">
        <v>43677</v>
      </c>
      <c r="O127" s="8">
        <v>43644</v>
      </c>
      <c r="P127" s="8">
        <v>43616</v>
      </c>
      <c r="Q127" s="8">
        <v>43585</v>
      </c>
      <c r="R127" s="8">
        <v>43553</v>
      </c>
      <c r="S127" s="8">
        <v>43524</v>
      </c>
      <c r="T127" s="8">
        <v>43496</v>
      </c>
      <c r="U127" s="8">
        <v>43465</v>
      </c>
      <c r="V127" s="8">
        <v>43434</v>
      </c>
      <c r="W127" s="8">
        <v>43404</v>
      </c>
      <c r="X127" s="8">
        <v>43371</v>
      </c>
      <c r="Y127" s="8">
        <v>43343</v>
      </c>
      <c r="Z127" s="8">
        <v>43312</v>
      </c>
      <c r="AA127" s="8">
        <v>43280</v>
      </c>
      <c r="AB127" s="8">
        <v>43251</v>
      </c>
      <c r="AC127" s="8">
        <v>43220</v>
      </c>
      <c r="AD127" s="8">
        <v>43189</v>
      </c>
      <c r="AE127" s="8">
        <v>43159</v>
      </c>
      <c r="AF127" s="8">
        <v>43131</v>
      </c>
      <c r="AG127" s="8">
        <v>43098</v>
      </c>
      <c r="AH127" s="8">
        <v>43069</v>
      </c>
      <c r="AI127" s="8">
        <v>43039</v>
      </c>
      <c r="AJ127" s="8">
        <v>43007</v>
      </c>
      <c r="AK127" s="8">
        <v>42978</v>
      </c>
      <c r="AL127" s="8">
        <v>42947</v>
      </c>
      <c r="AM127" s="8">
        <v>42916</v>
      </c>
      <c r="AN127" s="8">
        <v>42886</v>
      </c>
      <c r="AO127" s="8">
        <v>42853</v>
      </c>
      <c r="AP127" s="8">
        <v>42825</v>
      </c>
      <c r="AQ127" s="8">
        <v>42794</v>
      </c>
      <c r="AR127" s="8">
        <v>42766</v>
      </c>
      <c r="AS127" s="8">
        <v>42734</v>
      </c>
      <c r="AT127" s="8">
        <v>42704</v>
      </c>
      <c r="AU127" s="8">
        <v>42674</v>
      </c>
      <c r="AV127" s="8">
        <v>42643</v>
      </c>
      <c r="AW127" s="8">
        <v>42613</v>
      </c>
      <c r="AX127" s="8">
        <v>42580</v>
      </c>
      <c r="AY127" s="8">
        <v>42551</v>
      </c>
      <c r="AZ127" s="8">
        <v>42521</v>
      </c>
      <c r="BA127" s="8">
        <v>42489</v>
      </c>
      <c r="BB127" s="8">
        <v>42460</v>
      </c>
      <c r="BC127" s="8">
        <v>42429</v>
      </c>
      <c r="BD127" s="8">
        <v>42398</v>
      </c>
      <c r="BE127" s="8">
        <v>42369</v>
      </c>
      <c r="BF127" s="8">
        <v>42338</v>
      </c>
      <c r="BG127" s="8">
        <v>42307</v>
      </c>
      <c r="BH127" s="8">
        <v>42277</v>
      </c>
      <c r="BI127" s="8">
        <v>42247</v>
      </c>
      <c r="BJ127" s="8">
        <v>42216</v>
      </c>
      <c r="BK127" s="8">
        <v>42185</v>
      </c>
      <c r="BL127" s="8">
        <v>42153</v>
      </c>
      <c r="BM127" s="8">
        <v>42124</v>
      </c>
      <c r="BN127" s="8">
        <v>42094</v>
      </c>
      <c r="BO127" s="8">
        <v>42062</v>
      </c>
      <c r="BP127" s="8">
        <v>42034</v>
      </c>
      <c r="BQ127" s="8">
        <v>42004</v>
      </c>
      <c r="BR127" s="8">
        <v>41971</v>
      </c>
      <c r="BS127" s="8">
        <v>41943</v>
      </c>
      <c r="BT127" s="8">
        <v>41912</v>
      </c>
      <c r="BU127" s="8">
        <v>41880</v>
      </c>
      <c r="BV127" s="8">
        <v>41851</v>
      </c>
      <c r="BW127" s="8">
        <v>41820</v>
      </c>
      <c r="BX127" s="8">
        <v>41789</v>
      </c>
      <c r="BY127" s="8">
        <v>41759</v>
      </c>
      <c r="BZ127" s="8">
        <v>41729</v>
      </c>
      <c r="CA127" s="8">
        <v>41698</v>
      </c>
      <c r="CB127" s="8">
        <v>41670</v>
      </c>
      <c r="CC127" s="8">
        <v>41639</v>
      </c>
      <c r="CD127" s="8">
        <v>41607</v>
      </c>
      <c r="CE127" s="8">
        <v>41578</v>
      </c>
      <c r="CF127" s="8">
        <v>41547</v>
      </c>
      <c r="CG127" s="8">
        <v>41516</v>
      </c>
      <c r="CH127" s="8">
        <v>41486</v>
      </c>
      <c r="CI127" s="8">
        <v>41453</v>
      </c>
      <c r="CJ127" s="8">
        <v>41425</v>
      </c>
      <c r="CK127" s="8">
        <v>41394</v>
      </c>
      <c r="CL127" s="8">
        <v>41362</v>
      </c>
      <c r="CM127" s="8">
        <v>41333</v>
      </c>
      <c r="CN127" s="8">
        <v>41305</v>
      </c>
      <c r="CO127" s="8">
        <v>41274</v>
      </c>
      <c r="CP127" s="8">
        <v>41243</v>
      </c>
      <c r="CQ127" s="8">
        <v>41213</v>
      </c>
      <c r="CR127" s="8">
        <v>41180</v>
      </c>
      <c r="CS127" s="8">
        <v>41152</v>
      </c>
      <c r="CT127" s="8">
        <v>41121</v>
      </c>
      <c r="CU127" s="8">
        <v>41089</v>
      </c>
      <c r="CV127" s="8">
        <v>41060</v>
      </c>
      <c r="CW127" s="8">
        <v>41029</v>
      </c>
      <c r="CX127" s="8">
        <v>40998</v>
      </c>
      <c r="CY127" s="8">
        <v>40968</v>
      </c>
      <c r="CZ127" s="8">
        <v>40939</v>
      </c>
      <c r="DA127" s="8">
        <v>40907</v>
      </c>
      <c r="DB127" s="8">
        <v>40877</v>
      </c>
      <c r="DC127" s="8">
        <v>40847</v>
      </c>
      <c r="DD127" s="8">
        <v>40816</v>
      </c>
      <c r="DE127" s="8">
        <v>40786</v>
      </c>
      <c r="DF127" s="8">
        <v>40753</v>
      </c>
      <c r="DG127" s="8">
        <v>40724</v>
      </c>
    </row>
    <row r="128" spans="1:111" x14ac:dyDescent="0.2">
      <c r="A128" t="e">
        <f ca="1">_xll.BFieldInfo($B$128)</f>
        <v>#NAME?</v>
      </c>
      <c r="B128" t="s">
        <v>107</v>
      </c>
      <c r="C128">
        <v>210.06</v>
      </c>
      <c r="D128">
        <v>201.93</v>
      </c>
      <c r="E128">
        <v>213.61</v>
      </c>
      <c r="F128">
        <v>179.79</v>
      </c>
      <c r="G128">
        <v>219.46</v>
      </c>
      <c r="H128">
        <v>246.95</v>
      </c>
      <c r="I128">
        <v>247.94</v>
      </c>
      <c r="J128">
        <v>246.24</v>
      </c>
      <c r="K128">
        <v>258.14</v>
      </c>
      <c r="L128">
        <v>253.32</v>
      </c>
      <c r="M128">
        <v>239.01</v>
      </c>
      <c r="N128">
        <v>254.88</v>
      </c>
      <c r="O128">
        <v>244.82</v>
      </c>
      <c r="P128">
        <v>236.04</v>
      </c>
      <c r="Q128">
        <v>239.06</v>
      </c>
      <c r="R128">
        <v>225.23</v>
      </c>
      <c r="S128">
        <v>223.18</v>
      </c>
      <c r="T128">
        <v>210.44</v>
      </c>
      <c r="U128">
        <v>185.39</v>
      </c>
      <c r="V128">
        <v>201</v>
      </c>
      <c r="W128">
        <v>197.44</v>
      </c>
      <c r="X128">
        <v>204.97</v>
      </c>
      <c r="Y128">
        <v>204.01</v>
      </c>
      <c r="Z128">
        <v>211.81</v>
      </c>
      <c r="AA128">
        <v>197.57</v>
      </c>
      <c r="AB128">
        <v>197.98</v>
      </c>
      <c r="AC128">
        <v>208.41</v>
      </c>
      <c r="AD128">
        <v>193.08</v>
      </c>
      <c r="AE128">
        <v>197.18</v>
      </c>
      <c r="AF128">
        <v>201.27</v>
      </c>
      <c r="AG128">
        <v>200.48</v>
      </c>
      <c r="AH128">
        <v>200.22</v>
      </c>
      <c r="AI128">
        <v>207.88</v>
      </c>
      <c r="AJ128">
        <v>202.46</v>
      </c>
      <c r="AK128">
        <v>201.8</v>
      </c>
      <c r="AL128">
        <v>205.37</v>
      </c>
      <c r="AM128">
        <v>195.85</v>
      </c>
      <c r="AN128">
        <v>195.85</v>
      </c>
      <c r="AO128">
        <v>186.07</v>
      </c>
      <c r="AP128">
        <v>175.61</v>
      </c>
      <c r="AQ128">
        <v>166.68</v>
      </c>
      <c r="AR128">
        <v>161.96</v>
      </c>
      <c r="AS128">
        <v>163.62</v>
      </c>
      <c r="AT128">
        <v>156.22999999999999</v>
      </c>
      <c r="AU128">
        <v>155.33000000000001</v>
      </c>
      <c r="AV128">
        <v>149.85</v>
      </c>
      <c r="AW128">
        <v>149.21</v>
      </c>
      <c r="AX128">
        <v>139.26</v>
      </c>
      <c r="AY128">
        <v>137.99</v>
      </c>
      <c r="AZ128">
        <v>156.61000000000001</v>
      </c>
      <c r="BA128">
        <v>145.08000000000001</v>
      </c>
      <c r="BB128">
        <v>149.36000000000001</v>
      </c>
      <c r="BC128">
        <v>154</v>
      </c>
      <c r="BD128">
        <v>152.78</v>
      </c>
      <c r="BE128">
        <v>155.96</v>
      </c>
      <c r="BF128">
        <v>152.78</v>
      </c>
      <c r="BG128">
        <v>145.08000000000001</v>
      </c>
      <c r="BH128">
        <v>136.53</v>
      </c>
      <c r="BI128">
        <v>144.72</v>
      </c>
      <c r="BJ128">
        <v>150.58000000000001</v>
      </c>
      <c r="BK128">
        <v>139.34</v>
      </c>
      <c r="BL128">
        <v>143.13</v>
      </c>
      <c r="BM128">
        <v>143.28</v>
      </c>
      <c r="BN128">
        <v>150.78</v>
      </c>
      <c r="BO128">
        <v>145.27000000000001</v>
      </c>
      <c r="BP128">
        <v>140.59</v>
      </c>
      <c r="BQ128">
        <v>149.72</v>
      </c>
      <c r="BR128">
        <v>147.85</v>
      </c>
      <c r="BS128">
        <v>141.63999999999999</v>
      </c>
      <c r="BT128">
        <v>143.51</v>
      </c>
      <c r="BU128">
        <v>140.22999999999999</v>
      </c>
      <c r="BV128">
        <v>128.63999999999999</v>
      </c>
      <c r="BW128">
        <v>122.43</v>
      </c>
      <c r="BX128">
        <v>125.94</v>
      </c>
      <c r="BY128">
        <v>125.36</v>
      </c>
      <c r="BZ128">
        <v>124.61</v>
      </c>
      <c r="CA128">
        <v>127.08</v>
      </c>
      <c r="CB128">
        <v>121.59</v>
      </c>
      <c r="CC128">
        <v>127.3</v>
      </c>
      <c r="CD128">
        <v>119.9</v>
      </c>
      <c r="CE128">
        <v>118.34</v>
      </c>
      <c r="CF128">
        <v>112.06</v>
      </c>
      <c r="CG128">
        <v>110.38</v>
      </c>
      <c r="CH128">
        <v>112.73</v>
      </c>
      <c r="CI128">
        <v>102.93</v>
      </c>
      <c r="CJ128">
        <v>105.73</v>
      </c>
      <c r="CK128">
        <v>102.29</v>
      </c>
      <c r="CL128">
        <v>95.02</v>
      </c>
      <c r="CM128">
        <v>89.89</v>
      </c>
      <c r="CN128">
        <v>88.07</v>
      </c>
      <c r="CO128">
        <v>83.91</v>
      </c>
      <c r="CP128">
        <v>83.1</v>
      </c>
      <c r="CQ128">
        <v>83.16</v>
      </c>
      <c r="CR128">
        <v>79.040000000000006</v>
      </c>
      <c r="CS128">
        <v>75.09</v>
      </c>
      <c r="CT128">
        <v>68.989999999999995</v>
      </c>
      <c r="CU128">
        <v>66.8</v>
      </c>
      <c r="CV128">
        <v>64.02</v>
      </c>
      <c r="CW128">
        <v>70.25</v>
      </c>
      <c r="CX128">
        <v>72.7</v>
      </c>
      <c r="CY128">
        <v>71.2</v>
      </c>
      <c r="CZ128">
        <v>70.599999999999994</v>
      </c>
      <c r="DA128">
        <v>64.400000000000006</v>
      </c>
      <c r="DB128">
        <v>64.45</v>
      </c>
      <c r="DC128">
        <v>71.849999999999994</v>
      </c>
      <c r="DD128">
        <v>67</v>
      </c>
      <c r="DE128">
        <v>71.5</v>
      </c>
      <c r="DF128">
        <v>78.55</v>
      </c>
      <c r="DG128">
        <v>86.75</v>
      </c>
    </row>
    <row r="130" spans="1:111" x14ac:dyDescent="0.2">
      <c r="A130" t="s">
        <v>48</v>
      </c>
      <c r="B130" t="s">
        <v>106</v>
      </c>
      <c r="C130" s="8" t="e">
        <f ca="1">_xll.BDH($A$130,$B$131,$B$1,$B$2,"Dir=H","Per=M","Days=A","Dts=S","Sort=R","cols=109;rows=2")</f>
        <v>#NAME?</v>
      </c>
      <c r="D130" s="8">
        <v>43980</v>
      </c>
      <c r="E130" s="8">
        <v>43951</v>
      </c>
      <c r="F130" s="8">
        <v>43921</v>
      </c>
      <c r="G130" s="8">
        <v>43889</v>
      </c>
      <c r="H130" s="8">
        <v>43861</v>
      </c>
      <c r="I130" s="8">
        <v>43830</v>
      </c>
      <c r="J130" s="8">
        <v>43798</v>
      </c>
      <c r="K130" s="8">
        <v>43769</v>
      </c>
      <c r="L130" s="8">
        <v>43738</v>
      </c>
      <c r="M130" s="8">
        <v>43707</v>
      </c>
      <c r="N130" s="8">
        <v>43677</v>
      </c>
      <c r="O130" s="8">
        <v>43644</v>
      </c>
      <c r="P130" s="8">
        <v>43616</v>
      </c>
      <c r="Q130" s="8">
        <v>43585</v>
      </c>
      <c r="R130" s="8">
        <v>43553</v>
      </c>
      <c r="S130" s="8">
        <v>43524</v>
      </c>
      <c r="T130" s="8">
        <v>43496</v>
      </c>
      <c r="U130" s="8">
        <v>43465</v>
      </c>
      <c r="V130" s="8">
        <v>43434</v>
      </c>
      <c r="W130" s="8">
        <v>43404</v>
      </c>
      <c r="X130" s="8">
        <v>43371</v>
      </c>
      <c r="Y130" s="8">
        <v>43343</v>
      </c>
      <c r="Z130" s="8">
        <v>43312</v>
      </c>
      <c r="AA130" s="8">
        <v>43280</v>
      </c>
      <c r="AB130" s="8">
        <v>43251</v>
      </c>
      <c r="AC130" s="8">
        <v>43220</v>
      </c>
      <c r="AD130" s="8">
        <v>43189</v>
      </c>
      <c r="AE130" s="8">
        <v>43159</v>
      </c>
      <c r="AF130" s="8">
        <v>43131</v>
      </c>
      <c r="AG130" s="8">
        <v>43098</v>
      </c>
      <c r="AH130" s="8">
        <v>43069</v>
      </c>
      <c r="AI130" s="8">
        <v>43039</v>
      </c>
      <c r="AJ130" s="8">
        <v>43007</v>
      </c>
      <c r="AK130" s="8">
        <v>42978</v>
      </c>
      <c r="AL130" s="8">
        <v>42947</v>
      </c>
      <c r="AM130" s="8">
        <v>42916</v>
      </c>
      <c r="AN130" s="8">
        <v>42886</v>
      </c>
      <c r="AO130" s="8">
        <v>42853</v>
      </c>
      <c r="AP130" s="8">
        <v>42825</v>
      </c>
      <c r="AQ130" s="8">
        <v>42794</v>
      </c>
      <c r="AR130" s="8">
        <v>42766</v>
      </c>
      <c r="AS130" s="8">
        <v>42734</v>
      </c>
      <c r="AT130" s="8">
        <v>42704</v>
      </c>
      <c r="AU130" s="8">
        <v>42674</v>
      </c>
      <c r="AV130" s="8">
        <v>42643</v>
      </c>
      <c r="AW130" s="8">
        <v>42613</v>
      </c>
      <c r="AX130" s="8">
        <v>42580</v>
      </c>
      <c r="AY130" s="8">
        <v>42551</v>
      </c>
      <c r="AZ130" s="8">
        <v>42521</v>
      </c>
      <c r="BA130" s="8">
        <v>42489</v>
      </c>
      <c r="BB130" s="8">
        <v>42460</v>
      </c>
      <c r="BC130" s="8">
        <v>42429</v>
      </c>
      <c r="BD130" s="8">
        <v>42398</v>
      </c>
      <c r="BE130" s="8">
        <v>42369</v>
      </c>
      <c r="BF130" s="8">
        <v>42338</v>
      </c>
      <c r="BG130" s="8">
        <v>42307</v>
      </c>
      <c r="BH130" s="8">
        <v>42277</v>
      </c>
      <c r="BI130" s="8">
        <v>42247</v>
      </c>
      <c r="BJ130" s="8">
        <v>42216</v>
      </c>
      <c r="BK130" s="8">
        <v>42185</v>
      </c>
      <c r="BL130" s="8">
        <v>42153</v>
      </c>
      <c r="BM130" s="8">
        <v>42124</v>
      </c>
      <c r="BN130" s="8">
        <v>42094</v>
      </c>
      <c r="BO130" s="8">
        <v>42062</v>
      </c>
      <c r="BP130" s="8">
        <v>42034</v>
      </c>
      <c r="BQ130" s="8">
        <v>42004</v>
      </c>
      <c r="BR130" s="8">
        <v>41971</v>
      </c>
      <c r="BS130" s="8">
        <v>41943</v>
      </c>
      <c r="BT130" s="8">
        <v>41912</v>
      </c>
      <c r="BU130" s="8">
        <v>41880</v>
      </c>
      <c r="BV130" s="8">
        <v>41851</v>
      </c>
      <c r="BW130" s="8">
        <v>41820</v>
      </c>
      <c r="BX130" s="8">
        <v>41789</v>
      </c>
      <c r="BY130" s="8">
        <v>41759</v>
      </c>
      <c r="BZ130" s="8">
        <v>41729</v>
      </c>
      <c r="CA130" s="8">
        <v>41698</v>
      </c>
      <c r="CB130" s="8">
        <v>41670</v>
      </c>
      <c r="CC130" s="8">
        <v>41639</v>
      </c>
      <c r="CD130" s="8">
        <v>41607</v>
      </c>
      <c r="CE130" s="8">
        <v>41578</v>
      </c>
      <c r="CF130" s="8">
        <v>41547</v>
      </c>
      <c r="CG130" s="8">
        <v>41516</v>
      </c>
      <c r="CH130" s="8">
        <v>41486</v>
      </c>
      <c r="CI130" s="8">
        <v>41453</v>
      </c>
      <c r="CJ130" s="8">
        <v>41425</v>
      </c>
      <c r="CK130" s="8">
        <v>41394</v>
      </c>
      <c r="CL130" s="8">
        <v>41362</v>
      </c>
      <c r="CM130" s="8">
        <v>41333</v>
      </c>
      <c r="CN130" s="8">
        <v>41305</v>
      </c>
      <c r="CO130" s="8">
        <v>41274</v>
      </c>
      <c r="CP130" s="8">
        <v>41243</v>
      </c>
      <c r="CQ130" s="8">
        <v>41213</v>
      </c>
      <c r="CR130" s="8">
        <v>41180</v>
      </c>
      <c r="CS130" s="8">
        <v>41152</v>
      </c>
      <c r="CT130" s="8">
        <v>41121</v>
      </c>
      <c r="CU130" s="8">
        <v>41089</v>
      </c>
      <c r="CV130" s="8">
        <v>41060</v>
      </c>
      <c r="CW130" s="8">
        <v>41029</v>
      </c>
      <c r="CX130" s="8">
        <v>40998</v>
      </c>
      <c r="CY130" s="8">
        <v>40968</v>
      </c>
      <c r="CZ130" s="8">
        <v>40939</v>
      </c>
      <c r="DA130" s="8">
        <v>40907</v>
      </c>
      <c r="DB130" s="8">
        <v>40877</v>
      </c>
      <c r="DC130" s="8">
        <v>40847</v>
      </c>
      <c r="DD130" s="8">
        <v>40816</v>
      </c>
      <c r="DE130" s="8">
        <v>40786</v>
      </c>
      <c r="DF130" s="8">
        <v>40753</v>
      </c>
      <c r="DG130" s="8">
        <v>40724</v>
      </c>
    </row>
    <row r="131" spans="1:111" x14ac:dyDescent="0.2">
      <c r="A131" t="e">
        <f ca="1">_xll.BFieldInfo($B$131)</f>
        <v>#NAME?</v>
      </c>
      <c r="B131" t="s">
        <v>107</v>
      </c>
      <c r="C131">
        <v>130.38999999999999</v>
      </c>
      <c r="D131">
        <v>133.07</v>
      </c>
      <c r="E131">
        <v>136.49</v>
      </c>
      <c r="F131">
        <v>141.03</v>
      </c>
      <c r="G131">
        <v>165.94</v>
      </c>
      <c r="H131">
        <v>168.52</v>
      </c>
      <c r="I131">
        <v>160.08000000000001</v>
      </c>
      <c r="J131">
        <v>151.06</v>
      </c>
      <c r="K131">
        <v>145.34</v>
      </c>
      <c r="L131">
        <v>139.69</v>
      </c>
      <c r="M131">
        <v>140.91</v>
      </c>
      <c r="N131">
        <v>125.24</v>
      </c>
      <c r="O131">
        <v>121.95</v>
      </c>
      <c r="P131">
        <v>116.73</v>
      </c>
      <c r="Q131">
        <v>117.02</v>
      </c>
      <c r="R131">
        <v>119.42</v>
      </c>
      <c r="S131">
        <v>115.32</v>
      </c>
      <c r="T131">
        <v>115.18</v>
      </c>
      <c r="U131">
        <v>108.88</v>
      </c>
      <c r="V131">
        <v>112.78</v>
      </c>
      <c r="W131">
        <v>111.96</v>
      </c>
      <c r="X131">
        <v>114.49</v>
      </c>
      <c r="Y131">
        <v>121.36</v>
      </c>
      <c r="Z131">
        <v>123.4</v>
      </c>
      <c r="AA131">
        <v>123.81</v>
      </c>
      <c r="AB131">
        <v>124.89</v>
      </c>
      <c r="AC131">
        <v>126.39</v>
      </c>
      <c r="AD131">
        <v>120.4</v>
      </c>
      <c r="AE131">
        <v>115.13</v>
      </c>
      <c r="AF131">
        <v>117.21</v>
      </c>
      <c r="AG131">
        <v>117.21</v>
      </c>
      <c r="AH131">
        <v>110.44</v>
      </c>
      <c r="AI131">
        <v>110.89</v>
      </c>
      <c r="AJ131">
        <v>113.37</v>
      </c>
      <c r="AK131">
        <v>113.04</v>
      </c>
      <c r="AL131">
        <v>113.63</v>
      </c>
      <c r="AM131">
        <v>113.43</v>
      </c>
      <c r="AN131">
        <v>116.17</v>
      </c>
      <c r="AO131">
        <v>112.33</v>
      </c>
      <c r="AP131">
        <v>110.08</v>
      </c>
      <c r="AQ131">
        <v>108.89</v>
      </c>
      <c r="AR131">
        <v>102.77</v>
      </c>
      <c r="AS131">
        <v>104.09</v>
      </c>
      <c r="AT131">
        <v>103.9</v>
      </c>
      <c r="AU131">
        <v>102.46</v>
      </c>
      <c r="AV131">
        <v>106.4</v>
      </c>
      <c r="AW131">
        <v>108.02</v>
      </c>
      <c r="AX131">
        <v>111.2</v>
      </c>
      <c r="AY131">
        <v>110.14</v>
      </c>
      <c r="AZ131">
        <v>106.4</v>
      </c>
      <c r="BA131">
        <v>104.96</v>
      </c>
      <c r="BB131">
        <v>101.41</v>
      </c>
      <c r="BC131">
        <v>99.8</v>
      </c>
      <c r="BD131">
        <v>97.83</v>
      </c>
      <c r="BE131">
        <v>93.88</v>
      </c>
      <c r="BF131">
        <v>92.03</v>
      </c>
      <c r="BG131">
        <v>90.41</v>
      </c>
      <c r="BH131">
        <v>85.15</v>
      </c>
      <c r="BI131">
        <v>90.71</v>
      </c>
      <c r="BJ131">
        <v>92.09</v>
      </c>
      <c r="BK131">
        <v>84.85</v>
      </c>
      <c r="BL131">
        <v>89.99</v>
      </c>
      <c r="BM131">
        <v>97.12</v>
      </c>
      <c r="BN131">
        <v>95.54</v>
      </c>
      <c r="BO131">
        <v>98.14</v>
      </c>
      <c r="BP131">
        <v>90.22</v>
      </c>
      <c r="BQ131">
        <v>82.54</v>
      </c>
      <c r="BR131">
        <v>84.23</v>
      </c>
      <c r="BS131">
        <v>82.65</v>
      </c>
      <c r="BT131">
        <v>80.16</v>
      </c>
      <c r="BU131">
        <v>82.88</v>
      </c>
      <c r="BV131">
        <v>81.63</v>
      </c>
      <c r="BW131">
        <v>83.1</v>
      </c>
      <c r="BX131">
        <v>81.41</v>
      </c>
      <c r="BY131">
        <v>83.61</v>
      </c>
      <c r="BZ131">
        <v>81.02</v>
      </c>
      <c r="CA131">
        <v>79.67</v>
      </c>
      <c r="CB131">
        <v>76.010000000000005</v>
      </c>
      <c r="CC131">
        <v>74.44</v>
      </c>
      <c r="CD131">
        <v>74.819999999999993</v>
      </c>
      <c r="CE131">
        <v>74.17</v>
      </c>
      <c r="CF131">
        <v>75.41</v>
      </c>
      <c r="CG131">
        <v>73.64</v>
      </c>
      <c r="CH131">
        <v>73.42</v>
      </c>
      <c r="CI131">
        <v>74.88</v>
      </c>
      <c r="CJ131">
        <v>77.680000000000007</v>
      </c>
      <c r="CK131">
        <v>82.21</v>
      </c>
      <c r="CL131">
        <v>78.98</v>
      </c>
      <c r="CM131">
        <v>77.34</v>
      </c>
      <c r="CN131">
        <v>79.08</v>
      </c>
      <c r="CO131">
        <v>78.47</v>
      </c>
      <c r="CP131">
        <v>76.56</v>
      </c>
      <c r="CQ131">
        <v>78.88</v>
      </c>
      <c r="CR131">
        <v>78.83</v>
      </c>
      <c r="CS131">
        <v>79.69</v>
      </c>
      <c r="CT131">
        <v>82.94</v>
      </c>
      <c r="CU131">
        <v>80.3</v>
      </c>
      <c r="CV131">
        <v>78.63</v>
      </c>
      <c r="CW131">
        <v>76.849999999999994</v>
      </c>
      <c r="CX131">
        <v>72.59</v>
      </c>
      <c r="CY131">
        <v>68.38</v>
      </c>
      <c r="CZ131">
        <v>67.650000000000006</v>
      </c>
      <c r="DA131">
        <v>68.28</v>
      </c>
      <c r="DB131">
        <v>67.260000000000005</v>
      </c>
      <c r="DC131">
        <v>69.540000000000006</v>
      </c>
      <c r="DD131">
        <v>70.84</v>
      </c>
      <c r="DE131">
        <v>69.290000000000006</v>
      </c>
      <c r="DF131">
        <v>69.88</v>
      </c>
      <c r="DG131">
        <v>69.83</v>
      </c>
    </row>
    <row r="133" spans="1:111" x14ac:dyDescent="0.2">
      <c r="A133" t="s">
        <v>46</v>
      </c>
      <c r="B133" t="s">
        <v>106</v>
      </c>
      <c r="C133" s="8" t="e">
        <f ca="1">_xll.BDH($A$133,$B$134,$B$1,$B$2,"Dir=H","Per=M","Days=A","Dts=S","Sort=R","cols=109;rows=2")</f>
        <v>#NAME?</v>
      </c>
      <c r="D133" s="8">
        <v>43980</v>
      </c>
      <c r="E133" s="8">
        <v>43951</v>
      </c>
      <c r="F133" s="8">
        <v>43921</v>
      </c>
      <c r="G133" s="8">
        <v>43889</v>
      </c>
      <c r="H133" s="8">
        <v>43861</v>
      </c>
      <c r="I133" s="8">
        <v>43830</v>
      </c>
      <c r="J133" s="8">
        <v>43798</v>
      </c>
      <c r="K133" s="8">
        <v>43769</v>
      </c>
      <c r="L133" s="8">
        <v>43738</v>
      </c>
      <c r="M133" s="8">
        <v>43707</v>
      </c>
      <c r="N133" s="8">
        <v>43677</v>
      </c>
      <c r="O133" s="8">
        <v>43644</v>
      </c>
      <c r="P133" s="8">
        <v>43616</v>
      </c>
      <c r="Q133" s="8">
        <v>43585</v>
      </c>
      <c r="R133" s="8">
        <v>43553</v>
      </c>
      <c r="S133" s="8">
        <v>43524</v>
      </c>
      <c r="T133" s="8">
        <v>43496</v>
      </c>
      <c r="U133" s="8">
        <v>43465</v>
      </c>
      <c r="V133" s="8">
        <v>43434</v>
      </c>
      <c r="W133" s="8">
        <v>43404</v>
      </c>
      <c r="X133" s="8">
        <v>43371</v>
      </c>
      <c r="Y133" s="8">
        <v>43343</v>
      </c>
      <c r="Z133" s="8">
        <v>43312</v>
      </c>
      <c r="AA133" s="8">
        <v>43280</v>
      </c>
      <c r="AB133" s="8">
        <v>43251</v>
      </c>
      <c r="AC133" s="8">
        <v>43220</v>
      </c>
      <c r="AD133" s="8">
        <v>43189</v>
      </c>
      <c r="AE133" s="8">
        <v>43159</v>
      </c>
      <c r="AF133" s="8">
        <v>43131</v>
      </c>
      <c r="AG133" s="8">
        <v>43098</v>
      </c>
      <c r="AH133" s="8">
        <v>43069</v>
      </c>
      <c r="AI133" s="8">
        <v>43039</v>
      </c>
      <c r="AJ133" s="8">
        <v>43007</v>
      </c>
      <c r="AK133" s="8">
        <v>42978</v>
      </c>
      <c r="AL133" s="8">
        <v>42947</v>
      </c>
      <c r="AM133" s="8">
        <v>42916</v>
      </c>
      <c r="AN133" s="8">
        <v>42886</v>
      </c>
      <c r="AO133" s="8">
        <v>42853</v>
      </c>
      <c r="AP133" s="8">
        <v>42825</v>
      </c>
      <c r="AQ133" s="8">
        <v>42794</v>
      </c>
      <c r="AR133" s="8">
        <v>42766</v>
      </c>
      <c r="AS133" s="8">
        <v>42734</v>
      </c>
      <c r="AT133" s="8">
        <v>42704</v>
      </c>
      <c r="AU133" s="8">
        <v>42674</v>
      </c>
      <c r="AV133" s="8">
        <v>42643</v>
      </c>
      <c r="AW133" s="8">
        <v>42613</v>
      </c>
      <c r="AX133" s="8">
        <v>42580</v>
      </c>
      <c r="AY133" s="8">
        <v>42551</v>
      </c>
      <c r="AZ133" s="8">
        <v>42521</v>
      </c>
      <c r="BA133" s="8">
        <v>42489</v>
      </c>
      <c r="BB133" s="8">
        <v>42460</v>
      </c>
      <c r="BC133" s="8">
        <v>42429</v>
      </c>
      <c r="BD133" s="8">
        <v>42398</v>
      </c>
      <c r="BE133" s="8">
        <v>42369</v>
      </c>
      <c r="BF133" s="8">
        <v>42338</v>
      </c>
      <c r="BG133" s="8">
        <v>42307</v>
      </c>
      <c r="BH133" s="8">
        <v>42277</v>
      </c>
      <c r="BI133" s="8">
        <v>42247</v>
      </c>
      <c r="BJ133" s="8">
        <v>42216</v>
      </c>
      <c r="BK133" s="8">
        <v>42185</v>
      </c>
      <c r="BL133" s="8">
        <v>42153</v>
      </c>
      <c r="BM133" s="8">
        <v>42124</v>
      </c>
      <c r="BN133" s="8">
        <v>42094</v>
      </c>
      <c r="BO133" s="8">
        <v>42062</v>
      </c>
      <c r="BP133" s="8">
        <v>42034</v>
      </c>
      <c r="BQ133" s="8">
        <v>42004</v>
      </c>
      <c r="BR133" s="8">
        <v>41971</v>
      </c>
      <c r="BS133" s="8">
        <v>41943</v>
      </c>
      <c r="BT133" s="8">
        <v>41912</v>
      </c>
      <c r="BU133" s="8">
        <v>41880</v>
      </c>
      <c r="BV133" s="8">
        <v>41851</v>
      </c>
      <c r="BW133" s="8">
        <v>41820</v>
      </c>
      <c r="BX133" s="8">
        <v>41789</v>
      </c>
      <c r="BY133" s="8">
        <v>41759</v>
      </c>
      <c r="BZ133" s="8">
        <v>41729</v>
      </c>
      <c r="CA133" s="8">
        <v>41698</v>
      </c>
      <c r="CB133" s="8">
        <v>41670</v>
      </c>
      <c r="CC133" s="8">
        <v>41639</v>
      </c>
      <c r="CD133" s="8">
        <v>41607</v>
      </c>
      <c r="CE133" s="8">
        <v>41578</v>
      </c>
      <c r="CF133" s="8">
        <v>41547</v>
      </c>
      <c r="CG133" s="8">
        <v>41516</v>
      </c>
      <c r="CH133" s="8">
        <v>41486</v>
      </c>
      <c r="CI133" s="8">
        <v>41453</v>
      </c>
      <c r="CJ133" s="8">
        <v>41425</v>
      </c>
      <c r="CK133" s="8">
        <v>41394</v>
      </c>
      <c r="CL133" s="8">
        <v>41362</v>
      </c>
      <c r="CM133" s="8">
        <v>41333</v>
      </c>
      <c r="CN133" s="8">
        <v>41305</v>
      </c>
      <c r="CO133" s="8">
        <v>41274</v>
      </c>
      <c r="CP133" s="8">
        <v>41243</v>
      </c>
      <c r="CQ133" s="8">
        <v>41213</v>
      </c>
      <c r="CR133" s="8">
        <v>41180</v>
      </c>
      <c r="CS133" s="8">
        <v>41152</v>
      </c>
      <c r="CT133" s="8">
        <v>41121</v>
      </c>
      <c r="CU133" s="8">
        <v>41089</v>
      </c>
      <c r="CV133" s="8">
        <v>41060</v>
      </c>
      <c r="CW133" s="8">
        <v>41029</v>
      </c>
      <c r="CX133" s="8">
        <v>40998</v>
      </c>
      <c r="CY133" s="8">
        <v>40968</v>
      </c>
      <c r="CZ133" s="8">
        <v>40939</v>
      </c>
      <c r="DA133" s="8">
        <v>40907</v>
      </c>
      <c r="DB133" s="8">
        <v>40877</v>
      </c>
      <c r="DC133" s="8">
        <v>40847</v>
      </c>
      <c r="DD133" s="8">
        <v>40816</v>
      </c>
      <c r="DE133" s="8">
        <v>40786</v>
      </c>
      <c r="DF133" s="8">
        <v>40753</v>
      </c>
      <c r="DG133" s="8">
        <v>40724</v>
      </c>
    </row>
    <row r="134" spans="1:111" x14ac:dyDescent="0.2">
      <c r="A134" t="e">
        <f ca="1">_xll.BFieldInfo($B$134)</f>
        <v>#NAME?</v>
      </c>
      <c r="B134" t="s">
        <v>107</v>
      </c>
      <c r="C134">
        <v>99.53</v>
      </c>
      <c r="D134">
        <v>100.08</v>
      </c>
      <c r="E134">
        <v>91.07</v>
      </c>
      <c r="F134">
        <v>85.1</v>
      </c>
      <c r="G134">
        <v>93.59</v>
      </c>
      <c r="H134">
        <v>102.61</v>
      </c>
      <c r="I134">
        <v>106.72</v>
      </c>
      <c r="J134">
        <v>104.66</v>
      </c>
      <c r="K134">
        <v>103.34</v>
      </c>
      <c r="L134">
        <v>101.81</v>
      </c>
      <c r="M134">
        <v>95.97</v>
      </c>
      <c r="N134">
        <v>99.09</v>
      </c>
      <c r="O134">
        <v>99.82</v>
      </c>
      <c r="P134">
        <v>98.36</v>
      </c>
      <c r="Q134">
        <v>102.86</v>
      </c>
      <c r="R134">
        <v>100.04</v>
      </c>
      <c r="S134">
        <v>105.17</v>
      </c>
      <c r="T134">
        <v>100.49</v>
      </c>
      <c r="U134">
        <v>90.87</v>
      </c>
      <c r="V134">
        <v>88.69</v>
      </c>
      <c r="W134">
        <v>94.84</v>
      </c>
      <c r="X134">
        <v>101.13</v>
      </c>
      <c r="Y134">
        <v>101</v>
      </c>
      <c r="Z134">
        <v>106.32</v>
      </c>
      <c r="AA134">
        <v>107.86</v>
      </c>
      <c r="AB134">
        <v>110.49</v>
      </c>
      <c r="AC134">
        <v>116.29</v>
      </c>
      <c r="AD134">
        <v>105.74</v>
      </c>
      <c r="AE134">
        <v>104.62</v>
      </c>
      <c r="AF134">
        <v>105.99</v>
      </c>
      <c r="AG134">
        <v>105.49</v>
      </c>
      <c r="AH134">
        <v>105.49</v>
      </c>
      <c r="AI134">
        <v>104.31</v>
      </c>
      <c r="AJ134">
        <v>100.5</v>
      </c>
      <c r="AK134">
        <v>97</v>
      </c>
      <c r="AL134">
        <v>96.38</v>
      </c>
      <c r="AM134">
        <v>91.07</v>
      </c>
      <c r="AN134">
        <v>94.01</v>
      </c>
      <c r="AO134">
        <v>89.82</v>
      </c>
      <c r="AP134">
        <v>85.53</v>
      </c>
      <c r="AQ134">
        <v>80.03</v>
      </c>
      <c r="AR134">
        <v>79.31</v>
      </c>
      <c r="AS134">
        <v>80.09</v>
      </c>
      <c r="AT134">
        <v>77.92</v>
      </c>
      <c r="AU134">
        <v>80.28</v>
      </c>
      <c r="AV134">
        <v>80.400000000000006</v>
      </c>
      <c r="AW134">
        <v>81.91</v>
      </c>
      <c r="AX134">
        <v>81.540000000000006</v>
      </c>
      <c r="AY134">
        <v>77.56</v>
      </c>
      <c r="AZ134">
        <v>79.31</v>
      </c>
      <c r="BA134">
        <v>77.599999999999994</v>
      </c>
      <c r="BB134">
        <v>71.31</v>
      </c>
      <c r="BC134">
        <v>68.52</v>
      </c>
      <c r="BD134">
        <v>69.099999999999994</v>
      </c>
      <c r="BE134">
        <v>73.930000000000007</v>
      </c>
      <c r="BF134">
        <v>75.27</v>
      </c>
      <c r="BG134">
        <v>73.12</v>
      </c>
      <c r="BH134">
        <v>66.540000000000006</v>
      </c>
      <c r="BI134">
        <v>69.040000000000006</v>
      </c>
      <c r="BJ134">
        <v>75.739999999999995</v>
      </c>
      <c r="BK134">
        <v>73.239999999999995</v>
      </c>
      <c r="BL134">
        <v>77.02</v>
      </c>
      <c r="BM134">
        <v>76.75</v>
      </c>
      <c r="BN134">
        <v>76.87</v>
      </c>
      <c r="BO134">
        <v>80.69</v>
      </c>
      <c r="BP134">
        <v>74.790000000000006</v>
      </c>
      <c r="BQ134">
        <v>86.65</v>
      </c>
      <c r="BR134">
        <v>86.48</v>
      </c>
      <c r="BS134">
        <v>84.06</v>
      </c>
      <c r="BT134">
        <v>85.52</v>
      </c>
      <c r="BU134">
        <v>88.67</v>
      </c>
      <c r="BV134">
        <v>86.59</v>
      </c>
      <c r="BW134">
        <v>89.57</v>
      </c>
      <c r="BX134">
        <v>89.74</v>
      </c>
      <c r="BY134">
        <v>86.77</v>
      </c>
      <c r="BZ134">
        <v>83.18</v>
      </c>
      <c r="CA134">
        <v>82.2</v>
      </c>
      <c r="CB134">
        <v>79.38</v>
      </c>
      <c r="CC134">
        <v>78.180000000000007</v>
      </c>
      <c r="CD134">
        <v>76.28</v>
      </c>
      <c r="CE134">
        <v>78.56</v>
      </c>
      <c r="CF134">
        <v>73.78</v>
      </c>
      <c r="CG134">
        <v>71.930000000000007</v>
      </c>
      <c r="CH134">
        <v>72.040000000000006</v>
      </c>
      <c r="CI134">
        <v>68.56</v>
      </c>
      <c r="CJ134">
        <v>72.53</v>
      </c>
      <c r="CK134">
        <v>67.790000000000006</v>
      </c>
      <c r="CL134">
        <v>67.42</v>
      </c>
      <c r="CM134">
        <v>70.040000000000006</v>
      </c>
      <c r="CN134">
        <v>70.66</v>
      </c>
      <c r="CO134">
        <v>65.540000000000006</v>
      </c>
      <c r="CP134">
        <v>65.12</v>
      </c>
      <c r="CQ134">
        <v>65.69</v>
      </c>
      <c r="CR134">
        <v>65.17</v>
      </c>
      <c r="CS134">
        <v>63.5</v>
      </c>
      <c r="CT134">
        <v>61.67</v>
      </c>
      <c r="CU134">
        <v>58.9</v>
      </c>
      <c r="CV134">
        <v>55.5</v>
      </c>
      <c r="CW134">
        <v>60.75</v>
      </c>
      <c r="CX134">
        <v>64.900000000000006</v>
      </c>
      <c r="CY134">
        <v>67.150000000000006</v>
      </c>
      <c r="CZ134">
        <v>64.55</v>
      </c>
      <c r="DA134">
        <v>61.5</v>
      </c>
      <c r="DB134">
        <v>65.55</v>
      </c>
      <c r="DC134">
        <v>68.849999999999994</v>
      </c>
      <c r="DD134">
        <v>62.6</v>
      </c>
      <c r="DE134">
        <v>65.849999999999994</v>
      </c>
      <c r="DF134">
        <v>69.95</v>
      </c>
      <c r="DG134">
        <v>77.900000000000006</v>
      </c>
    </row>
    <row r="136" spans="1:111" x14ac:dyDescent="0.2">
      <c r="A136" t="s">
        <v>47</v>
      </c>
      <c r="B136" t="s">
        <v>106</v>
      </c>
      <c r="C136" s="8" t="e">
        <f ca="1">_xll.BDH($A$136,$B$137,$B$1,$B$2,"Dir=H","Per=M","Days=A","Dts=S","Sort=R","cols=109;rows=2")</f>
        <v>#NAME?</v>
      </c>
      <c r="D136" s="8">
        <v>43980</v>
      </c>
      <c r="E136" s="8">
        <v>43951</v>
      </c>
      <c r="F136" s="8">
        <v>43921</v>
      </c>
      <c r="G136" s="8">
        <v>43889</v>
      </c>
      <c r="H136" s="8">
        <v>43861</v>
      </c>
      <c r="I136" s="8">
        <v>43830</v>
      </c>
      <c r="J136" s="8">
        <v>43798</v>
      </c>
      <c r="K136" s="8">
        <v>43769</v>
      </c>
      <c r="L136" s="8">
        <v>43738</v>
      </c>
      <c r="M136" s="8">
        <v>43707</v>
      </c>
      <c r="N136" s="8">
        <v>43677</v>
      </c>
      <c r="O136" s="8">
        <v>43644</v>
      </c>
      <c r="P136" s="8">
        <v>43616</v>
      </c>
      <c r="Q136" s="8">
        <v>43585</v>
      </c>
      <c r="R136" s="8">
        <v>43553</v>
      </c>
      <c r="S136" s="8">
        <v>43524</v>
      </c>
      <c r="T136" s="8">
        <v>43496</v>
      </c>
      <c r="U136" s="8">
        <v>43465</v>
      </c>
      <c r="V136" s="8">
        <v>43434</v>
      </c>
      <c r="W136" s="8">
        <v>43404</v>
      </c>
      <c r="X136" s="8">
        <v>43371</v>
      </c>
      <c r="Y136" s="8">
        <v>43343</v>
      </c>
      <c r="Z136" s="8">
        <v>43312</v>
      </c>
      <c r="AA136" s="8">
        <v>43280</v>
      </c>
      <c r="AB136" s="8">
        <v>43251</v>
      </c>
      <c r="AC136" s="8">
        <v>43220</v>
      </c>
      <c r="AD136" s="8">
        <v>43189</v>
      </c>
      <c r="AE136" s="8">
        <v>43159</v>
      </c>
      <c r="AF136" s="8">
        <v>43131</v>
      </c>
      <c r="AG136" s="8">
        <v>43098</v>
      </c>
      <c r="AH136" s="8">
        <v>43069</v>
      </c>
      <c r="AI136" s="8">
        <v>43039</v>
      </c>
      <c r="AJ136" s="8">
        <v>43007</v>
      </c>
      <c r="AK136" s="8">
        <v>42978</v>
      </c>
      <c r="AL136" s="8">
        <v>42947</v>
      </c>
      <c r="AM136" s="8">
        <v>42916</v>
      </c>
      <c r="AN136" s="8">
        <v>42886</v>
      </c>
      <c r="AO136" s="8">
        <v>42853</v>
      </c>
      <c r="AP136" s="8">
        <v>42825</v>
      </c>
      <c r="AQ136" s="8">
        <v>42794</v>
      </c>
      <c r="AR136" s="8">
        <v>42766</v>
      </c>
      <c r="AS136" s="8">
        <v>42734</v>
      </c>
      <c r="AT136" s="8">
        <v>42704</v>
      </c>
      <c r="AU136" s="8">
        <v>42674</v>
      </c>
      <c r="AV136" s="8">
        <v>42643</v>
      </c>
      <c r="AW136" s="8">
        <v>42613</v>
      </c>
      <c r="AX136" s="8">
        <v>42580</v>
      </c>
      <c r="AY136" s="8">
        <v>42551</v>
      </c>
      <c r="AZ136" s="8">
        <v>42521</v>
      </c>
      <c r="BA136" s="8">
        <v>42489</v>
      </c>
      <c r="BB136" s="8">
        <v>42460</v>
      </c>
      <c r="BC136" s="8">
        <v>42429</v>
      </c>
      <c r="BD136" s="8">
        <v>42398</v>
      </c>
      <c r="BE136" s="8">
        <v>42369</v>
      </c>
      <c r="BF136" s="8">
        <v>42338</v>
      </c>
      <c r="BG136" s="8">
        <v>42307</v>
      </c>
      <c r="BH136" s="8">
        <v>42277</v>
      </c>
      <c r="BI136" s="8">
        <v>42247</v>
      </c>
      <c r="BJ136" s="8">
        <v>42216</v>
      </c>
      <c r="BK136" s="8">
        <v>42185</v>
      </c>
      <c r="BL136" s="8">
        <v>42153</v>
      </c>
      <c r="BM136" s="8">
        <v>42124</v>
      </c>
      <c r="BN136" s="8">
        <v>42094</v>
      </c>
      <c r="BO136" s="8">
        <v>42062</v>
      </c>
      <c r="BP136" s="8">
        <v>42034</v>
      </c>
      <c r="BQ136" s="8">
        <v>42004</v>
      </c>
      <c r="BR136" s="8">
        <v>41971</v>
      </c>
      <c r="BS136" s="8">
        <v>41943</v>
      </c>
      <c r="BT136" s="8">
        <v>41912</v>
      </c>
      <c r="BU136" s="8">
        <v>41880</v>
      </c>
      <c r="BV136" s="8">
        <v>41851</v>
      </c>
      <c r="BW136" s="8">
        <v>41820</v>
      </c>
      <c r="BX136" s="8">
        <v>41789</v>
      </c>
      <c r="BY136" s="8">
        <v>41759</v>
      </c>
      <c r="BZ136" s="8">
        <v>41729</v>
      </c>
      <c r="CA136" s="8">
        <v>41698</v>
      </c>
      <c r="CB136" s="8">
        <v>41670</v>
      </c>
      <c r="CC136" s="8">
        <v>41639</v>
      </c>
      <c r="CD136" s="8">
        <v>41607</v>
      </c>
      <c r="CE136" s="8">
        <v>41578</v>
      </c>
      <c r="CF136" s="8">
        <v>41547</v>
      </c>
      <c r="CG136" s="8">
        <v>41516</v>
      </c>
      <c r="CH136" s="8">
        <v>41486</v>
      </c>
      <c r="CI136" s="8">
        <v>41453</v>
      </c>
      <c r="CJ136" s="8">
        <v>41425</v>
      </c>
      <c r="CK136" s="8">
        <v>41394</v>
      </c>
      <c r="CL136" s="8">
        <v>41362</v>
      </c>
      <c r="CM136" s="8">
        <v>41333</v>
      </c>
      <c r="CN136" s="8">
        <v>41305</v>
      </c>
      <c r="CO136" s="8">
        <v>41274</v>
      </c>
      <c r="CP136" s="8">
        <v>41243</v>
      </c>
      <c r="CQ136" s="8">
        <v>41213</v>
      </c>
      <c r="CR136" s="8">
        <v>41180</v>
      </c>
      <c r="CS136" s="8">
        <v>41152</v>
      </c>
      <c r="CT136" s="8">
        <v>41121</v>
      </c>
      <c r="CU136" s="8">
        <v>41089</v>
      </c>
      <c r="CV136" s="8">
        <v>41060</v>
      </c>
      <c r="CW136" s="8">
        <v>41029</v>
      </c>
      <c r="CX136" s="8">
        <v>40998</v>
      </c>
      <c r="CY136" s="8">
        <v>40968</v>
      </c>
      <c r="CZ136" s="8">
        <v>40939</v>
      </c>
      <c r="DA136" s="8">
        <v>40907</v>
      </c>
      <c r="DB136" s="8">
        <v>40877</v>
      </c>
      <c r="DC136" s="8">
        <v>40847</v>
      </c>
      <c r="DD136" s="8">
        <v>40816</v>
      </c>
      <c r="DE136" s="8">
        <v>40786</v>
      </c>
      <c r="DF136" s="8">
        <v>40753</v>
      </c>
      <c r="DG136" s="8">
        <v>40724</v>
      </c>
    </row>
    <row r="137" spans="1:111" x14ac:dyDescent="0.2">
      <c r="A137" t="e">
        <f ca="1">_xll.BFieldInfo($B$137)</f>
        <v>#NAME?</v>
      </c>
      <c r="B137" t="s">
        <v>107</v>
      </c>
      <c r="C137">
        <v>22.571999999999999</v>
      </c>
      <c r="D137">
        <v>21.366</v>
      </c>
      <c r="E137">
        <v>21.669</v>
      </c>
      <c r="F137">
        <v>19.728000000000002</v>
      </c>
      <c r="G137">
        <v>24.597999999999999</v>
      </c>
      <c r="H137">
        <v>26.356999999999999</v>
      </c>
      <c r="I137">
        <v>26.199000000000002</v>
      </c>
      <c r="J137">
        <v>25.059000000000001</v>
      </c>
      <c r="K137">
        <v>24.513000000000002</v>
      </c>
      <c r="L137">
        <v>23.567</v>
      </c>
      <c r="M137">
        <v>22.099</v>
      </c>
      <c r="N137">
        <v>22.111000000000001</v>
      </c>
      <c r="O137">
        <v>24.07</v>
      </c>
      <c r="P137">
        <v>22.13</v>
      </c>
      <c r="Q137">
        <v>25.399000000000001</v>
      </c>
      <c r="R137">
        <v>24.741</v>
      </c>
      <c r="S137">
        <v>25.355</v>
      </c>
      <c r="T137">
        <v>23.31</v>
      </c>
      <c r="U137">
        <v>21.384</v>
      </c>
      <c r="V137">
        <v>23.375</v>
      </c>
      <c r="W137">
        <v>25.663</v>
      </c>
      <c r="X137">
        <v>30.19</v>
      </c>
      <c r="Y137">
        <v>28.63</v>
      </c>
      <c r="Z137">
        <v>28.003</v>
      </c>
      <c r="AA137">
        <v>28.157</v>
      </c>
      <c r="AB137">
        <v>28.109000000000002</v>
      </c>
      <c r="AC137">
        <v>27.199000000000002</v>
      </c>
      <c r="AD137">
        <v>26.963000000000001</v>
      </c>
      <c r="AE137">
        <v>27.405999999999999</v>
      </c>
      <c r="AF137">
        <v>30.805</v>
      </c>
      <c r="AG137">
        <v>31.510999999999999</v>
      </c>
      <c r="AH137">
        <v>30.99</v>
      </c>
      <c r="AI137">
        <v>29.024000000000001</v>
      </c>
      <c r="AJ137">
        <v>26.826999999999998</v>
      </c>
      <c r="AK137">
        <v>26.757999999999999</v>
      </c>
      <c r="AL137">
        <v>26.018000000000001</v>
      </c>
      <c r="AM137">
        <v>24.422000000000001</v>
      </c>
      <c r="AN137">
        <v>23.439</v>
      </c>
      <c r="AO137">
        <v>23.300999999999998</v>
      </c>
      <c r="AP137">
        <v>21.855</v>
      </c>
      <c r="AQ137">
        <v>21.193000000000001</v>
      </c>
      <c r="AR137">
        <v>20.876999999999999</v>
      </c>
      <c r="AS137">
        <v>19.838000000000001</v>
      </c>
      <c r="AT137">
        <v>18.550999999999998</v>
      </c>
      <c r="AU137">
        <v>18.506</v>
      </c>
      <c r="AV137">
        <v>18.878</v>
      </c>
      <c r="AW137">
        <v>19.341000000000001</v>
      </c>
      <c r="AX137">
        <v>19.047999999999998</v>
      </c>
      <c r="AY137">
        <v>18.550999999999998</v>
      </c>
      <c r="AZ137">
        <v>20.052</v>
      </c>
      <c r="BA137">
        <v>20.492999999999999</v>
      </c>
      <c r="BB137">
        <v>19.18</v>
      </c>
      <c r="BC137">
        <v>18.43</v>
      </c>
      <c r="BD137">
        <v>18.353000000000002</v>
      </c>
      <c r="BE137">
        <v>20.954000000000001</v>
      </c>
      <c r="BF137">
        <v>20.91</v>
      </c>
      <c r="BG137">
        <v>20.061</v>
      </c>
      <c r="BH137">
        <v>18.088000000000001</v>
      </c>
      <c r="BI137">
        <v>19.234999999999999</v>
      </c>
      <c r="BJ137">
        <v>21.251999999999999</v>
      </c>
      <c r="BK137">
        <v>21.12</v>
      </c>
      <c r="BL137">
        <v>22.178000000000001</v>
      </c>
      <c r="BM137">
        <v>22.707000000000001</v>
      </c>
      <c r="BN137">
        <v>21.004000000000001</v>
      </c>
      <c r="BO137">
        <v>18.648</v>
      </c>
      <c r="BP137">
        <v>15.99</v>
      </c>
      <c r="BQ137">
        <v>18.065000000000001</v>
      </c>
      <c r="BR137">
        <v>18.908000000000001</v>
      </c>
      <c r="BS137">
        <v>18.097000000000001</v>
      </c>
      <c r="BT137">
        <v>17.675999999999998</v>
      </c>
      <c r="BU137">
        <v>17.46</v>
      </c>
      <c r="BV137">
        <v>18.346</v>
      </c>
      <c r="BW137">
        <v>18.756</v>
      </c>
      <c r="BX137">
        <v>19.988</v>
      </c>
      <c r="BY137">
        <v>18.713000000000001</v>
      </c>
      <c r="BZ137">
        <v>18.562000000000001</v>
      </c>
      <c r="CA137">
        <v>19.065000000000001</v>
      </c>
      <c r="CB137">
        <v>18.123999999999999</v>
      </c>
      <c r="CC137">
        <v>17.256</v>
      </c>
      <c r="CD137">
        <v>16.800999999999998</v>
      </c>
      <c r="CE137">
        <v>16.928000000000001</v>
      </c>
      <c r="CF137">
        <v>16.135000000000002</v>
      </c>
      <c r="CG137">
        <v>15.965</v>
      </c>
      <c r="CH137">
        <v>15.308999999999999</v>
      </c>
      <c r="CI137">
        <v>14.135</v>
      </c>
      <c r="CJ137">
        <v>14.749000000000001</v>
      </c>
      <c r="CK137">
        <v>14.388999999999999</v>
      </c>
      <c r="CL137">
        <v>13.965999999999999</v>
      </c>
      <c r="CM137">
        <v>14.73</v>
      </c>
      <c r="CN137">
        <v>12.872</v>
      </c>
      <c r="CO137">
        <v>12.747999999999999</v>
      </c>
      <c r="CP137">
        <v>11.53</v>
      </c>
      <c r="CQ137">
        <v>10.291</v>
      </c>
      <c r="CR137">
        <v>11.55</v>
      </c>
      <c r="CS137">
        <v>11.055</v>
      </c>
      <c r="CT137">
        <v>10.663</v>
      </c>
      <c r="CU137">
        <v>9.625</v>
      </c>
      <c r="CV137">
        <v>9.8949999999999996</v>
      </c>
      <c r="CW137">
        <v>11.54</v>
      </c>
      <c r="CX137">
        <v>12.46</v>
      </c>
      <c r="CY137">
        <v>12.65</v>
      </c>
      <c r="CZ137">
        <v>11.18</v>
      </c>
      <c r="DA137">
        <v>9.27</v>
      </c>
      <c r="DB137">
        <v>8.9250000000000007</v>
      </c>
      <c r="DC137">
        <v>9.5950000000000006</v>
      </c>
      <c r="DD137">
        <v>8.3000000000000007</v>
      </c>
      <c r="DE137">
        <v>9.0549999999999997</v>
      </c>
      <c r="DF137">
        <v>12.44</v>
      </c>
      <c r="DG137">
        <v>16.07</v>
      </c>
    </row>
    <row r="139" spans="1:111" x14ac:dyDescent="0.2">
      <c r="A139" t="s">
        <v>49</v>
      </c>
      <c r="B139" t="s">
        <v>106</v>
      </c>
      <c r="C139" s="8" t="e">
        <f ca="1">_xll.BDH($A$139,$B$140,$B$1,$B$2,"Dir=H","Per=M","Days=A","Dts=S","Sort=R","cols=109;rows=2")</f>
        <v>#NAME?</v>
      </c>
      <c r="D139" s="8">
        <v>43980</v>
      </c>
      <c r="E139" s="8">
        <v>43951</v>
      </c>
      <c r="F139" s="8">
        <v>43921</v>
      </c>
      <c r="G139" s="8">
        <v>43889</v>
      </c>
      <c r="H139" s="8">
        <v>43861</v>
      </c>
      <c r="I139" s="8">
        <v>43830</v>
      </c>
      <c r="J139" s="8">
        <v>43798</v>
      </c>
      <c r="K139" s="8">
        <v>43769</v>
      </c>
      <c r="L139" s="8">
        <v>43738</v>
      </c>
      <c r="M139" s="8">
        <v>43707</v>
      </c>
      <c r="N139" s="8">
        <v>43677</v>
      </c>
      <c r="O139" s="8">
        <v>43644</v>
      </c>
      <c r="P139" s="8">
        <v>43616</v>
      </c>
      <c r="Q139" s="8">
        <v>43585</v>
      </c>
      <c r="R139" s="8">
        <v>43553</v>
      </c>
      <c r="S139" s="8">
        <v>43524</v>
      </c>
      <c r="T139" s="8">
        <v>43496</v>
      </c>
      <c r="U139" s="8">
        <v>43465</v>
      </c>
      <c r="V139" s="8">
        <v>43434</v>
      </c>
      <c r="W139" s="8">
        <v>43404</v>
      </c>
      <c r="X139" s="8">
        <v>43371</v>
      </c>
      <c r="Y139" s="8">
        <v>43343</v>
      </c>
      <c r="Z139" s="8">
        <v>43312</v>
      </c>
      <c r="AA139" s="8">
        <v>43280</v>
      </c>
      <c r="AB139" s="8">
        <v>43251</v>
      </c>
      <c r="AC139" s="8">
        <v>43220</v>
      </c>
      <c r="AD139" s="8">
        <v>43189</v>
      </c>
      <c r="AE139" s="8">
        <v>43159</v>
      </c>
      <c r="AF139" s="8">
        <v>43131</v>
      </c>
      <c r="AG139" s="8">
        <v>43098</v>
      </c>
      <c r="AH139" s="8">
        <v>43069</v>
      </c>
      <c r="AI139" s="8">
        <v>43039</v>
      </c>
      <c r="AJ139" s="8">
        <v>43007</v>
      </c>
      <c r="AK139" s="8">
        <v>42978</v>
      </c>
      <c r="AL139" s="8">
        <v>42947</v>
      </c>
      <c r="AM139" s="8">
        <v>42916</v>
      </c>
      <c r="AN139" s="8">
        <v>42886</v>
      </c>
      <c r="AO139" s="8">
        <v>42853</v>
      </c>
      <c r="AP139" s="8">
        <v>42825</v>
      </c>
      <c r="AQ139" s="8">
        <v>42794</v>
      </c>
      <c r="AR139" s="8">
        <v>42766</v>
      </c>
      <c r="AS139" s="8">
        <v>42734</v>
      </c>
      <c r="AT139" s="8">
        <v>42704</v>
      </c>
      <c r="AU139" s="8">
        <v>42674</v>
      </c>
      <c r="AV139" s="8">
        <v>42643</v>
      </c>
      <c r="AW139" s="8">
        <v>42613</v>
      </c>
      <c r="AX139" s="8">
        <v>42580</v>
      </c>
      <c r="AY139" s="8">
        <v>42551</v>
      </c>
      <c r="AZ139" s="8">
        <v>42521</v>
      </c>
      <c r="BA139" s="8">
        <v>42489</v>
      </c>
      <c r="BB139" s="8">
        <v>42460</v>
      </c>
      <c r="BC139" s="8">
        <v>42429</v>
      </c>
      <c r="BD139" s="8">
        <v>42398</v>
      </c>
      <c r="BE139" s="8">
        <v>42369</v>
      </c>
      <c r="BF139" s="8">
        <v>42338</v>
      </c>
      <c r="BG139" s="8">
        <v>42307</v>
      </c>
      <c r="BH139" s="8">
        <v>42277</v>
      </c>
      <c r="BI139" s="8">
        <v>42247</v>
      </c>
      <c r="BJ139" s="8">
        <v>42216</v>
      </c>
      <c r="BK139" s="8">
        <v>42185</v>
      </c>
      <c r="BL139" s="8">
        <v>42153</v>
      </c>
      <c r="BM139" s="8">
        <v>42124</v>
      </c>
      <c r="BN139" s="8">
        <v>42094</v>
      </c>
      <c r="BO139" s="8">
        <v>42062</v>
      </c>
      <c r="BP139" s="8">
        <v>42034</v>
      </c>
      <c r="BQ139" s="8">
        <v>42004</v>
      </c>
      <c r="BR139" s="8">
        <v>41971</v>
      </c>
      <c r="BS139" s="8">
        <v>41943</v>
      </c>
      <c r="BT139" s="8">
        <v>41912</v>
      </c>
      <c r="BU139" s="8">
        <v>41880</v>
      </c>
      <c r="BV139" s="8">
        <v>41851</v>
      </c>
      <c r="BW139" s="8">
        <v>41820</v>
      </c>
      <c r="BX139" s="8">
        <v>41789</v>
      </c>
      <c r="BY139" s="8">
        <v>41759</v>
      </c>
      <c r="BZ139" s="8">
        <v>41729</v>
      </c>
      <c r="CA139" s="8">
        <v>41698</v>
      </c>
      <c r="CB139" s="8">
        <v>41670</v>
      </c>
      <c r="CC139" s="8">
        <v>41639</v>
      </c>
      <c r="CD139" s="8">
        <v>41607</v>
      </c>
      <c r="CE139" s="8">
        <v>41578</v>
      </c>
      <c r="CF139" s="8">
        <v>41547</v>
      </c>
      <c r="CG139" s="8">
        <v>41516</v>
      </c>
      <c r="CH139" s="8">
        <v>41486</v>
      </c>
      <c r="CI139" s="8">
        <v>41453</v>
      </c>
      <c r="CJ139" s="8">
        <v>41425</v>
      </c>
      <c r="CK139" s="8">
        <v>41394</v>
      </c>
      <c r="CL139" s="8">
        <v>41362</v>
      </c>
      <c r="CM139" s="8">
        <v>41333</v>
      </c>
      <c r="CN139" s="8">
        <v>41305</v>
      </c>
      <c r="CO139" s="8">
        <v>41274</v>
      </c>
      <c r="CP139" s="8">
        <v>41243</v>
      </c>
      <c r="CQ139" s="8">
        <v>41213</v>
      </c>
      <c r="CR139" s="8">
        <v>41180</v>
      </c>
      <c r="CS139" s="8">
        <v>41152</v>
      </c>
      <c r="CT139" s="8">
        <v>41121</v>
      </c>
      <c r="CU139" s="8">
        <v>41089</v>
      </c>
      <c r="CV139" s="8">
        <v>41060</v>
      </c>
      <c r="CW139" s="8">
        <v>41029</v>
      </c>
      <c r="CX139" s="8">
        <v>40998</v>
      </c>
      <c r="CY139" s="8">
        <v>40968</v>
      </c>
      <c r="CZ139" s="8">
        <v>40939</v>
      </c>
      <c r="DA139" s="8">
        <v>40907</v>
      </c>
      <c r="DB139" s="8">
        <v>40877</v>
      </c>
      <c r="DC139" s="8">
        <v>40847</v>
      </c>
      <c r="DD139" s="8">
        <v>40816</v>
      </c>
      <c r="DE139" s="8">
        <v>40786</v>
      </c>
      <c r="DF139" s="8">
        <v>40753</v>
      </c>
      <c r="DG139" s="8">
        <v>40724</v>
      </c>
    </row>
    <row r="140" spans="1:111" x14ac:dyDescent="0.2">
      <c r="A140" t="e">
        <f ca="1">_xll.BFieldInfo($B$140)</f>
        <v>#NAME?</v>
      </c>
      <c r="B140" t="s">
        <v>107</v>
      </c>
      <c r="C140">
        <v>16.257000000000001</v>
      </c>
      <c r="D140">
        <v>17.030999999999999</v>
      </c>
      <c r="E140">
        <v>16.469000000000001</v>
      </c>
      <c r="F140">
        <v>14.98</v>
      </c>
      <c r="G140">
        <v>14.773</v>
      </c>
      <c r="H140">
        <v>15.766</v>
      </c>
      <c r="I140">
        <v>15.994</v>
      </c>
      <c r="J140">
        <v>14.318</v>
      </c>
      <c r="K140">
        <v>14.111000000000001</v>
      </c>
      <c r="L140">
        <v>13.759</v>
      </c>
      <c r="M140">
        <v>13.510999999999999</v>
      </c>
      <c r="N140">
        <v>12.6</v>
      </c>
      <c r="O140">
        <v>11.606999999999999</v>
      </c>
      <c r="P140">
        <v>10.656000000000001</v>
      </c>
      <c r="Q140">
        <v>10.262</v>
      </c>
      <c r="R140">
        <v>10.199999999999999</v>
      </c>
      <c r="S140">
        <v>10.5</v>
      </c>
      <c r="T140">
        <v>10.1</v>
      </c>
      <c r="U140">
        <v>10.46</v>
      </c>
      <c r="V140">
        <v>10.119999999999999</v>
      </c>
      <c r="W140">
        <v>11.166</v>
      </c>
      <c r="X140">
        <v>12.3</v>
      </c>
      <c r="Y140" t="s">
        <v>108</v>
      </c>
      <c r="Z140" t="s">
        <v>108</v>
      </c>
      <c r="AA140" t="s">
        <v>108</v>
      </c>
      <c r="AB140" t="s">
        <v>108</v>
      </c>
      <c r="AC140" t="s">
        <v>108</v>
      </c>
      <c r="AD140" t="s">
        <v>108</v>
      </c>
      <c r="AE140" t="s">
        <v>108</v>
      </c>
      <c r="AF140" t="s">
        <v>108</v>
      </c>
      <c r="AG140" t="s">
        <v>108</v>
      </c>
      <c r="AH140" t="s">
        <v>108</v>
      </c>
      <c r="AI140" t="s">
        <v>108</v>
      </c>
      <c r="AJ140" t="s">
        <v>108</v>
      </c>
      <c r="AK140" t="s">
        <v>108</v>
      </c>
      <c r="AL140" t="s">
        <v>108</v>
      </c>
      <c r="AM140" t="s">
        <v>108</v>
      </c>
      <c r="AN140" t="s">
        <v>108</v>
      </c>
      <c r="AO140" t="s">
        <v>108</v>
      </c>
      <c r="AP140" t="s">
        <v>108</v>
      </c>
      <c r="AQ140" t="s">
        <v>108</v>
      </c>
      <c r="AR140" t="s">
        <v>108</v>
      </c>
      <c r="AS140" t="s">
        <v>108</v>
      </c>
      <c r="AT140" t="s">
        <v>108</v>
      </c>
      <c r="AU140" t="s">
        <v>108</v>
      </c>
      <c r="AV140" t="s">
        <v>108</v>
      </c>
      <c r="AW140" t="s">
        <v>108</v>
      </c>
      <c r="AX140" t="s">
        <v>108</v>
      </c>
      <c r="AY140" t="s">
        <v>108</v>
      </c>
      <c r="AZ140" t="s">
        <v>108</v>
      </c>
      <c r="BA140" t="s">
        <v>108</v>
      </c>
      <c r="BB140" t="s">
        <v>108</v>
      </c>
      <c r="BC140" t="s">
        <v>108</v>
      </c>
      <c r="BD140" t="s">
        <v>108</v>
      </c>
      <c r="BE140" t="s">
        <v>108</v>
      </c>
      <c r="BF140" t="s">
        <v>108</v>
      </c>
      <c r="BG140" t="s">
        <v>108</v>
      </c>
      <c r="BH140" t="s">
        <v>108</v>
      </c>
      <c r="BI140" t="s">
        <v>108</v>
      </c>
      <c r="BJ140" t="s">
        <v>108</v>
      </c>
      <c r="BK140" t="s">
        <v>108</v>
      </c>
      <c r="BL140" t="s">
        <v>108</v>
      </c>
      <c r="BM140" t="s">
        <v>108</v>
      </c>
      <c r="BN140" t="s">
        <v>108</v>
      </c>
      <c r="BO140" t="s">
        <v>108</v>
      </c>
      <c r="BP140" t="s">
        <v>108</v>
      </c>
      <c r="BQ140" t="s">
        <v>108</v>
      </c>
      <c r="BR140" t="s">
        <v>108</v>
      </c>
      <c r="BS140" t="s">
        <v>108</v>
      </c>
      <c r="BT140" t="s">
        <v>108</v>
      </c>
      <c r="BU140" t="s">
        <v>108</v>
      </c>
      <c r="BV140" t="s">
        <v>108</v>
      </c>
      <c r="BW140" t="s">
        <v>108</v>
      </c>
      <c r="BX140" t="s">
        <v>108</v>
      </c>
      <c r="BY140" t="s">
        <v>108</v>
      </c>
      <c r="BZ140" t="s">
        <v>108</v>
      </c>
      <c r="CA140" t="s">
        <v>108</v>
      </c>
      <c r="CB140" t="s">
        <v>108</v>
      </c>
      <c r="CC140" t="s">
        <v>108</v>
      </c>
      <c r="CD140" t="s">
        <v>108</v>
      </c>
      <c r="CE140" t="s">
        <v>108</v>
      </c>
      <c r="CF140" t="s">
        <v>108</v>
      </c>
      <c r="CG140" t="s">
        <v>108</v>
      </c>
      <c r="CH140" t="s">
        <v>108</v>
      </c>
      <c r="CI140" t="s">
        <v>108</v>
      </c>
      <c r="CJ140" t="s">
        <v>108</v>
      </c>
      <c r="CK140" t="s">
        <v>108</v>
      </c>
      <c r="CL140" t="s">
        <v>108</v>
      </c>
      <c r="CM140" t="s">
        <v>108</v>
      </c>
      <c r="CN140" t="s">
        <v>108</v>
      </c>
      <c r="CO140" t="s">
        <v>108</v>
      </c>
      <c r="CP140" t="s">
        <v>108</v>
      </c>
      <c r="CQ140" t="s">
        <v>108</v>
      </c>
      <c r="CR140" t="s">
        <v>108</v>
      </c>
      <c r="CS140" t="s">
        <v>108</v>
      </c>
      <c r="CT140" t="s">
        <v>108</v>
      </c>
      <c r="CU140" t="s">
        <v>108</v>
      </c>
      <c r="CV140" t="s">
        <v>108</v>
      </c>
      <c r="CW140" t="s">
        <v>108</v>
      </c>
      <c r="CX140" t="s">
        <v>108</v>
      </c>
      <c r="CY140" t="s">
        <v>108</v>
      </c>
      <c r="CZ140" t="s">
        <v>108</v>
      </c>
      <c r="DA140" t="s">
        <v>108</v>
      </c>
      <c r="DB140" t="s">
        <v>108</v>
      </c>
      <c r="DC140" t="s">
        <v>108</v>
      </c>
      <c r="DD140" t="s">
        <v>108</v>
      </c>
      <c r="DE140" t="s">
        <v>108</v>
      </c>
      <c r="DF140" t="s">
        <v>108</v>
      </c>
      <c r="DG140" t="s">
        <v>108</v>
      </c>
    </row>
    <row r="142" spans="1:111" x14ac:dyDescent="0.2">
      <c r="A142" t="s">
        <v>52</v>
      </c>
      <c r="B142" t="s">
        <v>106</v>
      </c>
      <c r="C142" s="8" t="e">
        <f ca="1">_xll.BDH($A$142,$B$143,$B$1,$B$2,"Dir=H","Per=M","Days=A","Dts=S","Sort=R","cols=109;rows=2")</f>
        <v>#NAME?</v>
      </c>
      <c r="D142" s="8">
        <v>43980</v>
      </c>
      <c r="E142" s="8">
        <v>43951</v>
      </c>
      <c r="F142" s="8">
        <v>43921</v>
      </c>
      <c r="G142" s="8">
        <v>43889</v>
      </c>
      <c r="H142" s="8">
        <v>43861</v>
      </c>
      <c r="I142" s="8">
        <v>43830</v>
      </c>
      <c r="J142" s="8">
        <v>43798</v>
      </c>
      <c r="K142" s="8">
        <v>43769</v>
      </c>
      <c r="L142" s="8">
        <v>43738</v>
      </c>
      <c r="M142" s="8">
        <v>43707</v>
      </c>
      <c r="N142" s="8">
        <v>43677</v>
      </c>
      <c r="O142" s="8">
        <v>43644</v>
      </c>
      <c r="P142" s="8">
        <v>43616</v>
      </c>
      <c r="Q142" s="8">
        <v>43585</v>
      </c>
      <c r="R142" s="8">
        <v>43553</v>
      </c>
      <c r="S142" s="8">
        <v>43524</v>
      </c>
      <c r="T142" s="8">
        <v>43496</v>
      </c>
      <c r="U142" s="8">
        <v>43465</v>
      </c>
      <c r="V142" s="8">
        <v>43434</v>
      </c>
      <c r="W142" s="8">
        <v>43404</v>
      </c>
      <c r="X142" s="8">
        <v>43371</v>
      </c>
      <c r="Y142" s="8">
        <v>43343</v>
      </c>
      <c r="Z142" s="8">
        <v>43312</v>
      </c>
      <c r="AA142" s="8">
        <v>43280</v>
      </c>
      <c r="AB142" s="8">
        <v>43251</v>
      </c>
      <c r="AC142" s="8">
        <v>43220</v>
      </c>
      <c r="AD142" s="8">
        <v>43189</v>
      </c>
      <c r="AE142" s="8">
        <v>43159</v>
      </c>
      <c r="AF142" s="8">
        <v>43131</v>
      </c>
      <c r="AG142" s="8">
        <v>43098</v>
      </c>
      <c r="AH142" s="8">
        <v>43069</v>
      </c>
      <c r="AI142" s="8">
        <v>43039</v>
      </c>
      <c r="AJ142" s="8">
        <v>43007</v>
      </c>
      <c r="AK142" s="8">
        <v>42978</v>
      </c>
      <c r="AL142" s="8">
        <v>42947</v>
      </c>
      <c r="AM142" s="8">
        <v>42916</v>
      </c>
      <c r="AN142" s="8">
        <v>42886</v>
      </c>
      <c r="AO142" s="8">
        <v>42853</v>
      </c>
      <c r="AP142" s="8">
        <v>42825</v>
      </c>
      <c r="AQ142" s="8">
        <v>42794</v>
      </c>
      <c r="AR142" s="8">
        <v>42766</v>
      </c>
      <c r="AS142" s="8">
        <v>42734</v>
      </c>
      <c r="AT142" s="8">
        <v>42704</v>
      </c>
      <c r="AU142" s="8">
        <v>42674</v>
      </c>
      <c r="AV142" s="8">
        <v>42643</v>
      </c>
      <c r="AW142" s="8">
        <v>42613</v>
      </c>
      <c r="AX142" s="8">
        <v>42580</v>
      </c>
      <c r="AY142" s="8">
        <v>42551</v>
      </c>
      <c r="AZ142" s="8">
        <v>42521</v>
      </c>
      <c r="BA142" s="8">
        <v>42489</v>
      </c>
      <c r="BB142" s="8">
        <v>42460</v>
      </c>
      <c r="BC142" s="8">
        <v>42429</v>
      </c>
      <c r="BD142" s="8">
        <v>42398</v>
      </c>
      <c r="BE142" s="8">
        <v>42369</v>
      </c>
      <c r="BF142" s="8">
        <v>42338</v>
      </c>
      <c r="BG142" s="8">
        <v>42307</v>
      </c>
      <c r="BH142" s="8">
        <v>42277</v>
      </c>
      <c r="BI142" s="8">
        <v>42247</v>
      </c>
      <c r="BJ142" s="8">
        <v>42216</v>
      </c>
      <c r="BK142" s="8">
        <v>42185</v>
      </c>
      <c r="BL142" s="8">
        <v>42153</v>
      </c>
      <c r="BM142" s="8">
        <v>42124</v>
      </c>
      <c r="BN142" s="8">
        <v>42094</v>
      </c>
      <c r="BO142" s="8">
        <v>42062</v>
      </c>
      <c r="BP142" s="8">
        <v>42034</v>
      </c>
      <c r="BQ142" s="8">
        <v>42004</v>
      </c>
      <c r="BR142" s="8">
        <v>41971</v>
      </c>
      <c r="BS142" s="8">
        <v>41943</v>
      </c>
      <c r="BT142" s="8">
        <v>41912</v>
      </c>
      <c r="BU142" s="8">
        <v>41880</v>
      </c>
      <c r="BV142" s="8">
        <v>41851</v>
      </c>
      <c r="BW142" s="8">
        <v>41820</v>
      </c>
      <c r="BX142" s="8">
        <v>41789</v>
      </c>
      <c r="BY142" s="8">
        <v>41759</v>
      </c>
      <c r="BZ142" s="8">
        <v>41729</v>
      </c>
      <c r="CA142" s="8">
        <v>41698</v>
      </c>
      <c r="CB142" s="8">
        <v>41670</v>
      </c>
      <c r="CC142" s="8">
        <v>41639</v>
      </c>
      <c r="CD142" s="8">
        <v>41607</v>
      </c>
      <c r="CE142" s="8">
        <v>41578</v>
      </c>
      <c r="CF142" s="8">
        <v>41547</v>
      </c>
      <c r="CG142" s="8">
        <v>41516</v>
      </c>
      <c r="CH142" s="8">
        <v>41486</v>
      </c>
      <c r="CI142" s="8">
        <v>41453</v>
      </c>
      <c r="CJ142" s="8">
        <v>41425</v>
      </c>
      <c r="CK142" s="8">
        <v>41394</v>
      </c>
      <c r="CL142" s="8">
        <v>41362</v>
      </c>
      <c r="CM142" s="8">
        <v>41333</v>
      </c>
      <c r="CN142" s="8">
        <v>41305</v>
      </c>
      <c r="CO142" s="8">
        <v>41274</v>
      </c>
      <c r="CP142" s="8">
        <v>41243</v>
      </c>
      <c r="CQ142" s="8">
        <v>41213</v>
      </c>
      <c r="CR142" s="8">
        <v>41180</v>
      </c>
      <c r="CS142" s="8">
        <v>41152</v>
      </c>
      <c r="CT142" s="8">
        <v>41121</v>
      </c>
      <c r="CU142" s="8">
        <v>41089</v>
      </c>
      <c r="CV142" s="8">
        <v>41060</v>
      </c>
      <c r="CW142" s="8">
        <v>41029</v>
      </c>
      <c r="CX142" s="8">
        <v>40998</v>
      </c>
      <c r="CY142" s="8">
        <v>40968</v>
      </c>
      <c r="CZ142" s="8">
        <v>40939</v>
      </c>
      <c r="DA142" s="8">
        <v>40907</v>
      </c>
      <c r="DB142" s="8">
        <v>40877</v>
      </c>
      <c r="DC142" s="8">
        <v>40847</v>
      </c>
      <c r="DD142" s="8">
        <v>40816</v>
      </c>
      <c r="DE142" s="8">
        <v>40786</v>
      </c>
      <c r="DF142" s="8">
        <v>40753</v>
      </c>
      <c r="DG142" s="8">
        <v>40724</v>
      </c>
    </row>
    <row r="143" spans="1:111" x14ac:dyDescent="0.2">
      <c r="A143" t="e">
        <f ca="1">_xll.BFieldInfo($B$143)</f>
        <v>#NAME?</v>
      </c>
      <c r="B143" t="s">
        <v>107</v>
      </c>
      <c r="C143">
        <v>73.489999999999995</v>
      </c>
      <c r="D143">
        <v>64.58</v>
      </c>
      <c r="E143">
        <v>49.2</v>
      </c>
      <c r="F143">
        <v>42.41</v>
      </c>
      <c r="G143">
        <v>53.45</v>
      </c>
      <c r="H143">
        <v>51.95</v>
      </c>
      <c r="I143">
        <v>60.905000000000001</v>
      </c>
      <c r="J143">
        <v>71.650000000000006</v>
      </c>
      <c r="K143">
        <v>50.37</v>
      </c>
      <c r="L143">
        <v>40.99</v>
      </c>
      <c r="M143">
        <v>46.21</v>
      </c>
      <c r="N143">
        <v>50.69</v>
      </c>
      <c r="O143">
        <v>47.1</v>
      </c>
      <c r="P143">
        <v>35.57</v>
      </c>
      <c r="Q143">
        <v>40.19</v>
      </c>
      <c r="R143">
        <v>35.72</v>
      </c>
      <c r="S143">
        <v>35.39</v>
      </c>
      <c r="T143">
        <v>32.43</v>
      </c>
      <c r="U143">
        <v>28.57</v>
      </c>
      <c r="V143">
        <v>38.33</v>
      </c>
      <c r="W143">
        <v>32.770000000000003</v>
      </c>
      <c r="X143">
        <v>44.35</v>
      </c>
      <c r="Y143">
        <v>56.67</v>
      </c>
      <c r="Z143">
        <v>47.74</v>
      </c>
      <c r="AA143">
        <v>58.76</v>
      </c>
      <c r="AB143">
        <v>68.91</v>
      </c>
      <c r="AC143">
        <v>46.86</v>
      </c>
      <c r="AD143">
        <v>45.71</v>
      </c>
      <c r="AE143">
        <v>48.46</v>
      </c>
      <c r="AF143">
        <v>39.28</v>
      </c>
      <c r="AG143">
        <v>23.48</v>
      </c>
      <c r="AH143">
        <v>18.989999999999998</v>
      </c>
      <c r="AI143">
        <v>19.3</v>
      </c>
      <c r="AJ143">
        <v>17.87</v>
      </c>
      <c r="AK143">
        <v>20.48</v>
      </c>
      <c r="AL143">
        <v>17.489999999999998</v>
      </c>
      <c r="AM143">
        <v>16.02</v>
      </c>
      <c r="AN143">
        <v>13.62</v>
      </c>
      <c r="AO143">
        <v>17.02</v>
      </c>
      <c r="AP143">
        <v>21.77</v>
      </c>
      <c r="AQ143">
        <v>23.73</v>
      </c>
      <c r="AR143">
        <v>17.75</v>
      </c>
      <c r="AS143">
        <v>20.260000000000002</v>
      </c>
      <c r="AT143">
        <v>21.82</v>
      </c>
      <c r="AU143">
        <v>18.25</v>
      </c>
      <c r="AV143" t="s">
        <v>108</v>
      </c>
      <c r="AW143" t="s">
        <v>108</v>
      </c>
      <c r="AX143" t="s">
        <v>108</v>
      </c>
      <c r="AY143" t="s">
        <v>108</v>
      </c>
      <c r="AZ143" t="s">
        <v>108</v>
      </c>
      <c r="BA143" t="s">
        <v>108</v>
      </c>
      <c r="BB143" t="s">
        <v>108</v>
      </c>
      <c r="BC143" t="s">
        <v>108</v>
      </c>
      <c r="BD143" t="s">
        <v>108</v>
      </c>
      <c r="BE143" t="s">
        <v>108</v>
      </c>
      <c r="BF143" t="s">
        <v>108</v>
      </c>
      <c r="BG143" t="s">
        <v>108</v>
      </c>
      <c r="BH143" t="s">
        <v>108</v>
      </c>
      <c r="BI143" t="s">
        <v>108</v>
      </c>
      <c r="BJ143" t="s">
        <v>108</v>
      </c>
      <c r="BK143" t="s">
        <v>108</v>
      </c>
      <c r="BL143" t="s">
        <v>108</v>
      </c>
      <c r="BM143" t="s">
        <v>108</v>
      </c>
      <c r="BN143" t="s">
        <v>108</v>
      </c>
      <c r="BO143" t="s">
        <v>108</v>
      </c>
      <c r="BP143" t="s">
        <v>108</v>
      </c>
      <c r="BQ143" t="s">
        <v>108</v>
      </c>
      <c r="BR143" t="s">
        <v>108</v>
      </c>
      <c r="BS143" t="s">
        <v>108</v>
      </c>
      <c r="BT143" t="s">
        <v>108</v>
      </c>
      <c r="BU143" t="s">
        <v>108</v>
      </c>
      <c r="BV143" t="s">
        <v>108</v>
      </c>
      <c r="BW143" t="s">
        <v>108</v>
      </c>
      <c r="BX143" t="s">
        <v>108</v>
      </c>
      <c r="BY143" t="s">
        <v>108</v>
      </c>
      <c r="BZ143" t="s">
        <v>108</v>
      </c>
      <c r="CA143" t="s">
        <v>108</v>
      </c>
      <c r="CB143" t="s">
        <v>108</v>
      </c>
      <c r="CC143" t="s">
        <v>108</v>
      </c>
      <c r="CD143" t="s">
        <v>108</v>
      </c>
      <c r="CE143" t="s">
        <v>108</v>
      </c>
      <c r="CF143" t="s">
        <v>108</v>
      </c>
      <c r="CG143" t="s">
        <v>108</v>
      </c>
      <c r="CH143" t="s">
        <v>108</v>
      </c>
      <c r="CI143" t="s">
        <v>108</v>
      </c>
      <c r="CJ143" t="s">
        <v>108</v>
      </c>
      <c r="CK143" t="s">
        <v>108</v>
      </c>
      <c r="CL143" t="s">
        <v>108</v>
      </c>
      <c r="CM143" t="s">
        <v>108</v>
      </c>
      <c r="CN143" t="s">
        <v>108</v>
      </c>
      <c r="CO143" t="s">
        <v>108</v>
      </c>
      <c r="CP143" t="s">
        <v>108</v>
      </c>
      <c r="CQ143" t="s">
        <v>108</v>
      </c>
      <c r="CR143" t="s">
        <v>108</v>
      </c>
      <c r="CS143" t="s">
        <v>108</v>
      </c>
      <c r="CT143" t="s">
        <v>108</v>
      </c>
      <c r="CU143" t="s">
        <v>108</v>
      </c>
      <c r="CV143" t="s">
        <v>108</v>
      </c>
      <c r="CW143" t="s">
        <v>108</v>
      </c>
      <c r="CX143" t="s">
        <v>108</v>
      </c>
      <c r="CY143" t="s">
        <v>108</v>
      </c>
      <c r="CZ143" t="s">
        <v>108</v>
      </c>
      <c r="DA143" t="s">
        <v>108</v>
      </c>
      <c r="DB143" t="s">
        <v>108</v>
      </c>
      <c r="DC143" t="s">
        <v>108</v>
      </c>
      <c r="DD143" t="s">
        <v>108</v>
      </c>
      <c r="DE143" t="s">
        <v>108</v>
      </c>
      <c r="DF143" t="s">
        <v>108</v>
      </c>
      <c r="DG143" t="s">
        <v>108</v>
      </c>
    </row>
    <row r="145" spans="1:111" x14ac:dyDescent="0.2">
      <c r="A145" t="s">
        <v>54</v>
      </c>
      <c r="B145" t="s">
        <v>106</v>
      </c>
      <c r="C145" s="8" t="e">
        <f ca="1">_xll.BDH($A$145,$B$146,$B$1,$B$2,"Dir=H","Per=M","Days=A","Dts=S","Sort=R","cols=109;rows=2")</f>
        <v>#NAME?</v>
      </c>
      <c r="D145" s="8">
        <v>43980</v>
      </c>
      <c r="E145" s="8">
        <v>43951</v>
      </c>
      <c r="F145" s="8">
        <v>43921</v>
      </c>
      <c r="G145" s="8">
        <v>43889</v>
      </c>
      <c r="H145" s="8">
        <v>43861</v>
      </c>
      <c r="I145" s="8">
        <v>43830</v>
      </c>
      <c r="J145" s="8">
        <v>43798</v>
      </c>
      <c r="K145" s="8">
        <v>43769</v>
      </c>
      <c r="L145" s="8">
        <v>43738</v>
      </c>
      <c r="M145" s="8">
        <v>43707</v>
      </c>
      <c r="N145" s="8">
        <v>43677</v>
      </c>
      <c r="O145" s="8">
        <v>43644</v>
      </c>
      <c r="P145" s="8">
        <v>43616</v>
      </c>
      <c r="Q145" s="8">
        <v>43585</v>
      </c>
      <c r="R145" s="8">
        <v>43553</v>
      </c>
      <c r="S145" s="8">
        <v>43524</v>
      </c>
      <c r="T145" s="8">
        <v>43496</v>
      </c>
      <c r="U145" s="8">
        <v>43465</v>
      </c>
      <c r="V145" s="8">
        <v>43434</v>
      </c>
      <c r="W145" s="8">
        <v>43404</v>
      </c>
      <c r="X145" s="8">
        <v>43371</v>
      </c>
      <c r="Y145" s="8">
        <v>43343</v>
      </c>
      <c r="Z145" s="8">
        <v>43312</v>
      </c>
      <c r="AA145" s="8">
        <v>43280</v>
      </c>
      <c r="AB145" s="8">
        <v>43251</v>
      </c>
      <c r="AC145" s="8">
        <v>43220</v>
      </c>
      <c r="AD145" s="8">
        <v>43189</v>
      </c>
      <c r="AE145" s="8">
        <v>43159</v>
      </c>
      <c r="AF145" s="8">
        <v>43131</v>
      </c>
      <c r="AG145" s="8">
        <v>43098</v>
      </c>
      <c r="AH145" s="8">
        <v>43069</v>
      </c>
      <c r="AI145" s="8">
        <v>43039</v>
      </c>
      <c r="AJ145" s="8">
        <v>43007</v>
      </c>
      <c r="AK145" s="8">
        <v>42978</v>
      </c>
      <c r="AL145" s="8">
        <v>42947</v>
      </c>
      <c r="AM145" s="8">
        <v>42916</v>
      </c>
      <c r="AN145" s="8">
        <v>42886</v>
      </c>
      <c r="AO145" s="8">
        <v>42853</v>
      </c>
      <c r="AP145" s="8">
        <v>42825</v>
      </c>
      <c r="AQ145" s="8">
        <v>42794</v>
      </c>
      <c r="AR145" s="8">
        <v>42766</v>
      </c>
      <c r="AS145" s="8">
        <v>42734</v>
      </c>
      <c r="AT145" s="8">
        <v>42704</v>
      </c>
      <c r="AU145" s="8">
        <v>42674</v>
      </c>
      <c r="AV145" s="8">
        <v>42643</v>
      </c>
      <c r="AW145" s="8">
        <v>42613</v>
      </c>
      <c r="AX145" s="8">
        <v>42580</v>
      </c>
      <c r="AY145" s="8">
        <v>42551</v>
      </c>
      <c r="AZ145" s="8">
        <v>42521</v>
      </c>
      <c r="BA145" s="8">
        <v>42489</v>
      </c>
      <c r="BB145" s="8">
        <v>42460</v>
      </c>
      <c r="BC145" s="8">
        <v>42429</v>
      </c>
      <c r="BD145" s="8">
        <v>42398</v>
      </c>
      <c r="BE145" s="8">
        <v>42369</v>
      </c>
      <c r="BF145" s="8">
        <v>42338</v>
      </c>
      <c r="BG145" s="8">
        <v>42307</v>
      </c>
      <c r="BH145" s="8">
        <v>42277</v>
      </c>
      <c r="BI145" s="8">
        <v>42247</v>
      </c>
      <c r="BJ145" s="8">
        <v>42216</v>
      </c>
      <c r="BK145" s="8">
        <v>42185</v>
      </c>
      <c r="BL145" s="8">
        <v>42153</v>
      </c>
      <c r="BM145" s="8">
        <v>42124</v>
      </c>
      <c r="BN145" s="8">
        <v>42094</v>
      </c>
      <c r="BO145" s="8">
        <v>42062</v>
      </c>
      <c r="BP145" s="8">
        <v>42034</v>
      </c>
      <c r="BQ145" s="8">
        <v>42004</v>
      </c>
      <c r="BR145" s="8">
        <v>41971</v>
      </c>
      <c r="BS145" s="8">
        <v>41943</v>
      </c>
      <c r="BT145" s="8">
        <v>41912</v>
      </c>
      <c r="BU145" s="8">
        <v>41880</v>
      </c>
      <c r="BV145" s="8">
        <v>41851</v>
      </c>
      <c r="BW145" s="8">
        <v>41820</v>
      </c>
      <c r="BX145" s="8">
        <v>41789</v>
      </c>
      <c r="BY145" s="8">
        <v>41759</v>
      </c>
      <c r="BZ145" s="8">
        <v>41729</v>
      </c>
      <c r="CA145" s="8">
        <v>41698</v>
      </c>
      <c r="CB145" s="8">
        <v>41670</v>
      </c>
      <c r="CC145" s="8">
        <v>41639</v>
      </c>
      <c r="CD145" s="8">
        <v>41607</v>
      </c>
      <c r="CE145" s="8">
        <v>41578</v>
      </c>
      <c r="CF145" s="8">
        <v>41547</v>
      </c>
      <c r="CG145" s="8">
        <v>41516</v>
      </c>
      <c r="CH145" s="8">
        <v>41486</v>
      </c>
      <c r="CI145" s="8">
        <v>41453</v>
      </c>
      <c r="CJ145" s="8">
        <v>41425</v>
      </c>
      <c r="CK145" s="8">
        <v>41394</v>
      </c>
      <c r="CL145" s="8">
        <v>41362</v>
      </c>
      <c r="CM145" s="8">
        <v>41333</v>
      </c>
      <c r="CN145" s="8">
        <v>41305</v>
      </c>
      <c r="CO145" s="8">
        <v>41274</v>
      </c>
      <c r="CP145" s="8">
        <v>41243</v>
      </c>
      <c r="CQ145" s="8">
        <v>41213</v>
      </c>
      <c r="CR145" s="8">
        <v>41180</v>
      </c>
      <c r="CS145" s="8">
        <v>41152</v>
      </c>
      <c r="CT145" s="8">
        <v>41121</v>
      </c>
      <c r="CU145" s="8">
        <v>41089</v>
      </c>
      <c r="CV145" s="8">
        <v>41060</v>
      </c>
      <c r="CW145" s="8">
        <v>41029</v>
      </c>
      <c r="CX145" s="8">
        <v>40998</v>
      </c>
      <c r="CY145" s="8">
        <v>40968</v>
      </c>
      <c r="CZ145" s="8">
        <v>40939</v>
      </c>
      <c r="DA145" s="8">
        <v>40907</v>
      </c>
      <c r="DB145" s="8">
        <v>40877</v>
      </c>
      <c r="DC145" s="8">
        <v>40847</v>
      </c>
      <c r="DD145" s="8">
        <v>40816</v>
      </c>
      <c r="DE145" s="8">
        <v>40786</v>
      </c>
      <c r="DF145" s="8">
        <v>40753</v>
      </c>
      <c r="DG145" s="8">
        <v>40724</v>
      </c>
    </row>
    <row r="146" spans="1:111" x14ac:dyDescent="0.2">
      <c r="A146" t="e">
        <f ca="1">_xll.BFieldInfo($B$146)</f>
        <v>#NAME?</v>
      </c>
      <c r="B146" t="s">
        <v>107</v>
      </c>
      <c r="C146">
        <v>375.23</v>
      </c>
      <c r="D146">
        <v>375.23</v>
      </c>
      <c r="E146">
        <v>348.18</v>
      </c>
      <c r="F146">
        <v>322.22000000000003</v>
      </c>
      <c r="G146">
        <v>298.69</v>
      </c>
      <c r="H146">
        <v>302.69</v>
      </c>
      <c r="I146">
        <v>301.8</v>
      </c>
      <c r="J146">
        <v>298.02999999999997</v>
      </c>
      <c r="K146">
        <v>258.75</v>
      </c>
      <c r="L146">
        <v>264.52</v>
      </c>
      <c r="M146">
        <v>263.63</v>
      </c>
      <c r="N146">
        <v>280.72000000000003</v>
      </c>
      <c r="O146">
        <v>280.94</v>
      </c>
      <c r="P146">
        <v>266.52</v>
      </c>
      <c r="Q146">
        <v>254.75</v>
      </c>
      <c r="R146">
        <v>258.07</v>
      </c>
      <c r="S146">
        <v>248.83</v>
      </c>
      <c r="T146">
        <v>220.48</v>
      </c>
      <c r="U146">
        <v>209.71</v>
      </c>
      <c r="V146">
        <v>225.53</v>
      </c>
      <c r="W146">
        <v>249.71</v>
      </c>
      <c r="X146">
        <v>255.21</v>
      </c>
      <c r="Y146">
        <v>254.55</v>
      </c>
      <c r="Z146">
        <v>276.31</v>
      </c>
      <c r="AA146">
        <v>264.88</v>
      </c>
      <c r="AB146">
        <v>256.08999999999997</v>
      </c>
      <c r="AC146">
        <v>240.7</v>
      </c>
      <c r="AD146">
        <v>220.22</v>
      </c>
      <c r="AE146">
        <v>215.75</v>
      </c>
      <c r="AF146">
        <v>224.57</v>
      </c>
      <c r="AG146">
        <v>220.76</v>
      </c>
      <c r="AH146">
        <v>220.76</v>
      </c>
      <c r="AI146">
        <v>229.8</v>
      </c>
      <c r="AJ146">
        <v>218.26</v>
      </c>
      <c r="AK146">
        <v>208.78</v>
      </c>
      <c r="AL146">
        <v>196.47</v>
      </c>
      <c r="AM146">
        <v>196.37</v>
      </c>
      <c r="AN146">
        <v>199.41</v>
      </c>
      <c r="AO146">
        <v>184.93</v>
      </c>
      <c r="AP146">
        <v>172.46</v>
      </c>
      <c r="AQ146">
        <v>180.44</v>
      </c>
      <c r="AR146">
        <v>166.76</v>
      </c>
      <c r="AS146">
        <v>171.17</v>
      </c>
      <c r="AT146">
        <v>173.11</v>
      </c>
      <c r="AU146">
        <v>175.59</v>
      </c>
      <c r="AV146">
        <v>183.56</v>
      </c>
      <c r="AW146">
        <v>166.97</v>
      </c>
      <c r="AX146">
        <v>167.83</v>
      </c>
      <c r="AY146">
        <v>163.52000000000001</v>
      </c>
      <c r="AZ146">
        <v>158.35</v>
      </c>
      <c r="BA146">
        <v>143.49</v>
      </c>
      <c r="BB146">
        <v>155.51</v>
      </c>
      <c r="BC146">
        <v>164.55</v>
      </c>
      <c r="BD146">
        <v>156.78</v>
      </c>
      <c r="BE146">
        <v>173.39</v>
      </c>
      <c r="BF146">
        <v>162</v>
      </c>
      <c r="BG146">
        <v>143.47999999999999</v>
      </c>
      <c r="BH146">
        <v>146.03</v>
      </c>
      <c r="BI146">
        <v>132.51</v>
      </c>
      <c r="BJ146">
        <v>126.02</v>
      </c>
      <c r="BK146">
        <v>119.21</v>
      </c>
      <c r="BL146">
        <v>134.11000000000001</v>
      </c>
      <c r="BM146">
        <v>132.30000000000001</v>
      </c>
      <c r="BN146">
        <v>134.16</v>
      </c>
      <c r="BO146">
        <v>120.16</v>
      </c>
      <c r="BP146">
        <v>97.59</v>
      </c>
      <c r="BQ146">
        <v>118.9</v>
      </c>
      <c r="BR146">
        <v>113.85</v>
      </c>
      <c r="BS146">
        <v>106.69</v>
      </c>
      <c r="BT146">
        <v>105.75</v>
      </c>
      <c r="BU146">
        <v>108.38</v>
      </c>
      <c r="BV146">
        <v>108.8</v>
      </c>
      <c r="BW146">
        <v>106.69</v>
      </c>
      <c r="BX146">
        <v>112.38</v>
      </c>
      <c r="BY146">
        <v>115.53</v>
      </c>
      <c r="BZ146">
        <v>109.95</v>
      </c>
      <c r="CA146">
        <v>109.53</v>
      </c>
      <c r="CB146">
        <v>103.21</v>
      </c>
      <c r="CC146">
        <v>109.43</v>
      </c>
      <c r="CD146">
        <v>104.14</v>
      </c>
      <c r="CE146">
        <v>98.54</v>
      </c>
      <c r="CF146">
        <v>99.06</v>
      </c>
      <c r="CG146">
        <v>99.47</v>
      </c>
      <c r="CH146">
        <v>92.78</v>
      </c>
      <c r="CI146">
        <v>90.55</v>
      </c>
      <c r="CJ146">
        <v>88.63</v>
      </c>
      <c r="CK146">
        <v>89.72</v>
      </c>
      <c r="CL146">
        <v>90.71</v>
      </c>
      <c r="CM146">
        <v>84.13</v>
      </c>
      <c r="CN146">
        <v>87.85</v>
      </c>
      <c r="CO146">
        <v>77.97</v>
      </c>
      <c r="CP146">
        <v>70.83</v>
      </c>
      <c r="CQ146">
        <v>70.83</v>
      </c>
      <c r="CR146">
        <v>69.61</v>
      </c>
      <c r="CS146">
        <v>66.400000000000006</v>
      </c>
      <c r="CT146">
        <v>69.25</v>
      </c>
      <c r="CU146">
        <v>66.760000000000005</v>
      </c>
      <c r="CV146">
        <v>64.41</v>
      </c>
      <c r="CW146">
        <v>70.37</v>
      </c>
      <c r="CX146">
        <v>66.5</v>
      </c>
      <c r="CY146">
        <v>73.599999999999994</v>
      </c>
      <c r="CZ146">
        <v>67.2</v>
      </c>
      <c r="DA146">
        <v>63.5</v>
      </c>
      <c r="DB146">
        <v>58.05</v>
      </c>
      <c r="DC146">
        <v>55.5</v>
      </c>
      <c r="DD146">
        <v>65.25</v>
      </c>
      <c r="DE146">
        <v>67.900000000000006</v>
      </c>
      <c r="DF146">
        <v>66.55</v>
      </c>
      <c r="DG146">
        <v>70.349999999999994</v>
      </c>
    </row>
    <row r="148" spans="1:111" x14ac:dyDescent="0.2">
      <c r="A148" t="s">
        <v>51</v>
      </c>
      <c r="B148" t="s">
        <v>106</v>
      </c>
      <c r="C148" s="8" t="e">
        <f ca="1">_xll.BDH($A$148,$B$149,$B$1,$B$2,"Dir=H","Per=M","Days=A","Dts=S","Sort=R","cols=109;rows=2")</f>
        <v>#NAME?</v>
      </c>
      <c r="D148" s="8">
        <v>43980</v>
      </c>
      <c r="E148" s="8">
        <v>43951</v>
      </c>
      <c r="F148" s="8">
        <v>43921</v>
      </c>
      <c r="G148" s="8">
        <v>43889</v>
      </c>
      <c r="H148" s="8">
        <v>43861</v>
      </c>
      <c r="I148" s="8">
        <v>43830</v>
      </c>
      <c r="J148" s="8">
        <v>43798</v>
      </c>
      <c r="K148" s="8">
        <v>43769</v>
      </c>
      <c r="L148" s="8">
        <v>43738</v>
      </c>
      <c r="M148" s="8">
        <v>43707</v>
      </c>
      <c r="N148" s="8">
        <v>43677</v>
      </c>
      <c r="O148" s="8">
        <v>43644</v>
      </c>
      <c r="P148" s="8">
        <v>43616</v>
      </c>
      <c r="Q148" s="8">
        <v>43585</v>
      </c>
      <c r="R148" s="8">
        <v>43553</v>
      </c>
      <c r="S148" s="8">
        <v>43524</v>
      </c>
      <c r="T148" s="8">
        <v>43496</v>
      </c>
      <c r="U148" s="8">
        <v>43465</v>
      </c>
      <c r="V148" s="8">
        <v>43434</v>
      </c>
      <c r="W148" s="8">
        <v>43404</v>
      </c>
      <c r="X148" s="8">
        <v>43371</v>
      </c>
      <c r="Y148" s="8">
        <v>43343</v>
      </c>
      <c r="Z148" s="8">
        <v>43312</v>
      </c>
      <c r="AA148" s="8">
        <v>43280</v>
      </c>
      <c r="AB148" s="8">
        <v>43251</v>
      </c>
      <c r="AC148" s="8">
        <v>43220</v>
      </c>
      <c r="AD148" s="8">
        <v>43189</v>
      </c>
      <c r="AE148" s="8">
        <v>43159</v>
      </c>
      <c r="AF148" s="8">
        <v>43131</v>
      </c>
      <c r="AG148" s="8">
        <v>43098</v>
      </c>
      <c r="AH148" s="8">
        <v>43069</v>
      </c>
      <c r="AI148" s="8">
        <v>43039</v>
      </c>
      <c r="AJ148" s="8">
        <v>43007</v>
      </c>
      <c r="AK148" s="8">
        <v>42978</v>
      </c>
      <c r="AL148" s="8">
        <v>42947</v>
      </c>
      <c r="AM148" s="8">
        <v>42916</v>
      </c>
      <c r="AN148" s="8">
        <v>42886</v>
      </c>
      <c r="AO148" s="8">
        <v>42853</v>
      </c>
      <c r="AP148" s="8">
        <v>42825</v>
      </c>
      <c r="AQ148" s="8">
        <v>42794</v>
      </c>
      <c r="AR148" s="8">
        <v>42766</v>
      </c>
      <c r="AS148" s="8">
        <v>42734</v>
      </c>
      <c r="AT148" s="8">
        <v>42704</v>
      </c>
      <c r="AU148" s="8">
        <v>42674</v>
      </c>
      <c r="AV148" s="8">
        <v>42643</v>
      </c>
      <c r="AW148" s="8">
        <v>42613</v>
      </c>
      <c r="AX148" s="8">
        <v>42580</v>
      </c>
      <c r="AY148" s="8">
        <v>42551</v>
      </c>
      <c r="AZ148" s="8">
        <v>42521</v>
      </c>
      <c r="BA148" s="8">
        <v>42489</v>
      </c>
      <c r="BB148" s="8">
        <v>42460</v>
      </c>
      <c r="BC148" s="8">
        <v>42429</v>
      </c>
      <c r="BD148" s="8">
        <v>42398</v>
      </c>
      <c r="BE148" s="8">
        <v>42369</v>
      </c>
      <c r="BF148" s="8">
        <v>42338</v>
      </c>
      <c r="BG148" s="8">
        <v>42307</v>
      </c>
      <c r="BH148" s="8">
        <v>42277</v>
      </c>
      <c r="BI148" s="8">
        <v>42247</v>
      </c>
      <c r="BJ148" s="8">
        <v>42216</v>
      </c>
      <c r="BK148" s="8">
        <v>42185</v>
      </c>
      <c r="BL148" s="8">
        <v>42153</v>
      </c>
      <c r="BM148" s="8">
        <v>42124</v>
      </c>
      <c r="BN148" s="8">
        <v>42094</v>
      </c>
      <c r="BO148" s="8">
        <v>42062</v>
      </c>
      <c r="BP148" s="8">
        <v>42034</v>
      </c>
      <c r="BQ148" s="8">
        <v>42004</v>
      </c>
      <c r="BR148" s="8">
        <v>41971</v>
      </c>
      <c r="BS148" s="8">
        <v>41943</v>
      </c>
      <c r="BT148" s="8">
        <v>41912</v>
      </c>
      <c r="BU148" s="8">
        <v>41880</v>
      </c>
      <c r="BV148" s="8">
        <v>41851</v>
      </c>
      <c r="BW148" s="8">
        <v>41820</v>
      </c>
      <c r="BX148" s="8">
        <v>41789</v>
      </c>
      <c r="BY148" s="8">
        <v>41759</v>
      </c>
      <c r="BZ148" s="8">
        <v>41729</v>
      </c>
      <c r="CA148" s="8">
        <v>41698</v>
      </c>
      <c r="CB148" s="8">
        <v>41670</v>
      </c>
      <c r="CC148" s="8">
        <v>41639</v>
      </c>
      <c r="CD148" s="8">
        <v>41607</v>
      </c>
      <c r="CE148" s="8">
        <v>41578</v>
      </c>
      <c r="CF148" s="8">
        <v>41547</v>
      </c>
      <c r="CG148" s="8">
        <v>41516</v>
      </c>
      <c r="CH148" s="8">
        <v>41486</v>
      </c>
      <c r="CI148" s="8">
        <v>41453</v>
      </c>
      <c r="CJ148" s="8">
        <v>41425</v>
      </c>
      <c r="CK148" s="8">
        <v>41394</v>
      </c>
      <c r="CL148" s="8">
        <v>41362</v>
      </c>
      <c r="CM148" s="8">
        <v>41333</v>
      </c>
      <c r="CN148" s="8">
        <v>41305</v>
      </c>
      <c r="CO148" s="8">
        <v>41274</v>
      </c>
      <c r="CP148" s="8">
        <v>41243</v>
      </c>
      <c r="CQ148" s="8">
        <v>41213</v>
      </c>
      <c r="CR148" s="8">
        <v>41180</v>
      </c>
      <c r="CS148" s="8">
        <v>41152</v>
      </c>
      <c r="CT148" s="8">
        <v>41121</v>
      </c>
      <c r="CU148" s="8">
        <v>41089</v>
      </c>
      <c r="CV148" s="8">
        <v>41060</v>
      </c>
      <c r="CW148" s="8">
        <v>41029</v>
      </c>
      <c r="CX148" s="8">
        <v>40998</v>
      </c>
      <c r="CY148" s="8">
        <v>40968</v>
      </c>
      <c r="CZ148" s="8">
        <v>40939</v>
      </c>
      <c r="DA148" s="8">
        <v>40907</v>
      </c>
      <c r="DB148" s="8">
        <v>40877</v>
      </c>
      <c r="DC148" s="8">
        <v>40847</v>
      </c>
      <c r="DD148" s="8">
        <v>40816</v>
      </c>
      <c r="DE148" s="8">
        <v>40786</v>
      </c>
      <c r="DF148" s="8">
        <v>40753</v>
      </c>
      <c r="DG148" s="8">
        <v>40724</v>
      </c>
    </row>
    <row r="149" spans="1:111" x14ac:dyDescent="0.2">
      <c r="A149" t="e">
        <f ca="1">_xll.BFieldInfo($B$149)</f>
        <v>#NAME?</v>
      </c>
      <c r="B149" t="s">
        <v>107</v>
      </c>
      <c r="C149">
        <v>324.08</v>
      </c>
      <c r="D149">
        <v>318.23</v>
      </c>
      <c r="E149">
        <v>296.75</v>
      </c>
      <c r="F149">
        <v>249.57</v>
      </c>
      <c r="G149">
        <v>211.78</v>
      </c>
      <c r="H149">
        <v>222.07</v>
      </c>
      <c r="I149">
        <v>198.93</v>
      </c>
      <c r="J149">
        <v>190.97</v>
      </c>
      <c r="K149">
        <v>193.28</v>
      </c>
      <c r="L149">
        <v>183.51</v>
      </c>
      <c r="M149">
        <v>185.05</v>
      </c>
      <c r="N149">
        <v>170.15</v>
      </c>
      <c r="O149">
        <v>165.78</v>
      </c>
      <c r="P149">
        <v>161.15</v>
      </c>
      <c r="Q149">
        <v>167.06</v>
      </c>
      <c r="R149">
        <v>152.77000000000001</v>
      </c>
      <c r="S149">
        <v>140.96</v>
      </c>
      <c r="T149">
        <v>143.47999999999999</v>
      </c>
      <c r="U149">
        <v>142.72</v>
      </c>
      <c r="V149">
        <v>155.54</v>
      </c>
      <c r="W149">
        <v>148</v>
      </c>
      <c r="X149">
        <v>157.80000000000001</v>
      </c>
      <c r="Y149">
        <v>161.32</v>
      </c>
      <c r="Z149">
        <v>175.89</v>
      </c>
      <c r="AA149">
        <v>164.33</v>
      </c>
      <c r="AB149">
        <v>158.55000000000001</v>
      </c>
      <c r="AC149">
        <v>160.06</v>
      </c>
      <c r="AD149">
        <v>154.59</v>
      </c>
      <c r="AE149">
        <v>160.97999999999999</v>
      </c>
      <c r="AF149">
        <v>173.27</v>
      </c>
      <c r="AG149">
        <v>189.24</v>
      </c>
      <c r="AH149">
        <v>166.75</v>
      </c>
      <c r="AI149">
        <v>154.83000000000001</v>
      </c>
      <c r="AJ149">
        <v>142.79</v>
      </c>
      <c r="AK149">
        <v>143.04</v>
      </c>
      <c r="AL149">
        <v>131.72999999999999</v>
      </c>
      <c r="AM149">
        <v>134.44</v>
      </c>
      <c r="AN149">
        <v>147.22</v>
      </c>
      <c r="AO149">
        <v>145.62</v>
      </c>
      <c r="AP149">
        <v>142.71</v>
      </c>
      <c r="AQ149">
        <v>139.58000000000001</v>
      </c>
      <c r="AR149">
        <v>131.04</v>
      </c>
      <c r="AS149">
        <v>108.66</v>
      </c>
      <c r="AT149">
        <v>101.68</v>
      </c>
      <c r="AU149">
        <v>106.13</v>
      </c>
      <c r="AV149">
        <v>109.98</v>
      </c>
      <c r="AW149">
        <v>105.77</v>
      </c>
      <c r="AX149">
        <v>94.88</v>
      </c>
      <c r="AY149">
        <v>95.24</v>
      </c>
      <c r="AZ149">
        <v>89.17</v>
      </c>
      <c r="BA149">
        <v>77.010000000000005</v>
      </c>
      <c r="BB149">
        <v>68.89</v>
      </c>
      <c r="BC149">
        <v>62.08</v>
      </c>
      <c r="BD149">
        <v>60.4</v>
      </c>
      <c r="BE149">
        <v>60.34</v>
      </c>
      <c r="BF149">
        <v>59.93</v>
      </c>
      <c r="BG149">
        <v>58.48</v>
      </c>
      <c r="BH149">
        <v>58.71</v>
      </c>
      <c r="BI149">
        <v>60.34</v>
      </c>
      <c r="BJ149">
        <v>59.88</v>
      </c>
      <c r="BK149">
        <v>60.4</v>
      </c>
      <c r="BL149">
        <v>59.88</v>
      </c>
      <c r="BM149">
        <v>58.6</v>
      </c>
      <c r="BN149">
        <v>58.22</v>
      </c>
      <c r="BO149">
        <v>52.8</v>
      </c>
      <c r="BP149">
        <v>48.1</v>
      </c>
      <c r="BQ149">
        <v>54.81</v>
      </c>
      <c r="BR149">
        <v>54.25</v>
      </c>
      <c r="BS149">
        <v>54.7</v>
      </c>
      <c r="BT149">
        <v>55.26</v>
      </c>
      <c r="BU149">
        <v>55.65</v>
      </c>
      <c r="BV149">
        <v>55.76</v>
      </c>
      <c r="BW149">
        <v>54.87</v>
      </c>
      <c r="BX149">
        <v>53.97</v>
      </c>
      <c r="BY149">
        <v>55.54</v>
      </c>
      <c r="BZ149">
        <v>53.38</v>
      </c>
      <c r="CA149">
        <v>51.6</v>
      </c>
      <c r="CB149">
        <v>53.54</v>
      </c>
      <c r="CC149">
        <v>52.41</v>
      </c>
      <c r="CD149">
        <v>52.41</v>
      </c>
      <c r="CE149">
        <v>56.19</v>
      </c>
      <c r="CF149">
        <v>45.49</v>
      </c>
      <c r="CG149">
        <v>50.62</v>
      </c>
      <c r="CH149">
        <v>47.11</v>
      </c>
      <c r="CI149">
        <v>43.11</v>
      </c>
      <c r="CJ149">
        <v>42.68</v>
      </c>
      <c r="CK149">
        <v>42.84</v>
      </c>
      <c r="CL149">
        <v>41.08</v>
      </c>
      <c r="CM149">
        <v>39.57</v>
      </c>
      <c r="CN149">
        <v>39.36</v>
      </c>
      <c r="CO149">
        <v>37.9</v>
      </c>
      <c r="CP149">
        <v>34.83</v>
      </c>
      <c r="CQ149">
        <v>38.79</v>
      </c>
      <c r="CR149">
        <v>39.049999999999997</v>
      </c>
      <c r="CS149">
        <v>35.46</v>
      </c>
      <c r="CT149">
        <v>36.97</v>
      </c>
      <c r="CU149">
        <v>35.409999999999997</v>
      </c>
      <c r="CV149">
        <v>37.49</v>
      </c>
      <c r="CW149">
        <v>37.799999999999997</v>
      </c>
      <c r="CX149">
        <v>37.74</v>
      </c>
      <c r="CY149">
        <v>37.840000000000003</v>
      </c>
      <c r="CZ149">
        <v>33.5</v>
      </c>
      <c r="DA149">
        <v>32.5</v>
      </c>
      <c r="DB149">
        <v>38.49</v>
      </c>
      <c r="DC149">
        <v>40.69</v>
      </c>
      <c r="DD149">
        <v>38.44</v>
      </c>
      <c r="DE149">
        <v>40.69</v>
      </c>
      <c r="DF149">
        <v>41.99</v>
      </c>
      <c r="DG149">
        <v>47.89</v>
      </c>
    </row>
    <row r="151" spans="1:111" x14ac:dyDescent="0.2">
      <c r="A151" t="s">
        <v>50</v>
      </c>
      <c r="B151" t="s">
        <v>106</v>
      </c>
      <c r="C151" s="8" t="e">
        <f ca="1">_xll.BDH($A$151,$B$152,$B$1,$B$2,"Dir=H","Per=M","Days=A","Dts=S","Sort=R","cols=109;rows=2")</f>
        <v>#NAME?</v>
      </c>
      <c r="D151" s="8">
        <v>43980</v>
      </c>
      <c r="E151" s="8">
        <v>43951</v>
      </c>
      <c r="F151" s="8">
        <v>43921</v>
      </c>
      <c r="G151" s="8">
        <v>43889</v>
      </c>
      <c r="H151" s="8">
        <v>43861</v>
      </c>
      <c r="I151" s="8">
        <v>43830</v>
      </c>
      <c r="J151" s="8">
        <v>43798</v>
      </c>
      <c r="K151" s="8">
        <v>43769</v>
      </c>
      <c r="L151" s="8">
        <v>43738</v>
      </c>
      <c r="M151" s="8">
        <v>43707</v>
      </c>
      <c r="N151" s="8">
        <v>43677</v>
      </c>
      <c r="O151" s="8">
        <v>43644</v>
      </c>
      <c r="P151" s="8">
        <v>43616</v>
      </c>
      <c r="Q151" s="8">
        <v>43585</v>
      </c>
      <c r="R151" s="8">
        <v>43553</v>
      </c>
      <c r="S151" s="8">
        <v>43524</v>
      </c>
      <c r="T151" s="8">
        <v>43496</v>
      </c>
      <c r="U151" s="8">
        <v>43465</v>
      </c>
      <c r="V151" s="8">
        <v>43434</v>
      </c>
      <c r="W151" s="8">
        <v>43404</v>
      </c>
      <c r="X151" s="8">
        <v>43371</v>
      </c>
      <c r="Y151" s="8">
        <v>43343</v>
      </c>
      <c r="Z151" s="8">
        <v>43312</v>
      </c>
      <c r="AA151" s="8">
        <v>43280</v>
      </c>
      <c r="AB151" s="8">
        <v>43251</v>
      </c>
      <c r="AC151" s="8">
        <v>43220</v>
      </c>
      <c r="AD151" s="8">
        <v>43189</v>
      </c>
      <c r="AE151" s="8">
        <v>43159</v>
      </c>
      <c r="AF151" s="8">
        <v>43131</v>
      </c>
      <c r="AG151" s="8">
        <v>43098</v>
      </c>
      <c r="AH151" s="8">
        <v>43069</v>
      </c>
      <c r="AI151" s="8">
        <v>43039</v>
      </c>
      <c r="AJ151" s="8">
        <v>43007</v>
      </c>
      <c r="AK151" s="8">
        <v>42978</v>
      </c>
      <c r="AL151" s="8">
        <v>42947</v>
      </c>
      <c r="AM151" s="8">
        <v>42916</v>
      </c>
      <c r="AN151" s="8">
        <v>42886</v>
      </c>
      <c r="AO151" s="8">
        <v>42853</v>
      </c>
      <c r="AP151" s="8">
        <v>42825</v>
      </c>
      <c r="AQ151" s="8">
        <v>42794</v>
      </c>
      <c r="AR151" s="8">
        <v>42766</v>
      </c>
      <c r="AS151" s="8">
        <v>42734</v>
      </c>
      <c r="AT151" s="8">
        <v>42704</v>
      </c>
      <c r="AU151" s="8">
        <v>42674</v>
      </c>
      <c r="AV151" s="8">
        <v>42643</v>
      </c>
      <c r="AW151" s="8">
        <v>42613</v>
      </c>
      <c r="AX151" s="8">
        <v>42580</v>
      </c>
      <c r="AY151" s="8">
        <v>42551</v>
      </c>
      <c r="AZ151" s="8">
        <v>42521</v>
      </c>
      <c r="BA151" s="8">
        <v>42489</v>
      </c>
      <c r="BB151" s="8">
        <v>42460</v>
      </c>
      <c r="BC151" s="8">
        <v>42429</v>
      </c>
      <c r="BD151" s="8">
        <v>42398</v>
      </c>
      <c r="BE151" s="8">
        <v>42369</v>
      </c>
      <c r="BF151" s="8">
        <v>42338</v>
      </c>
      <c r="BG151" s="8">
        <v>42307</v>
      </c>
      <c r="BH151" s="8">
        <v>42277</v>
      </c>
      <c r="BI151" s="8">
        <v>42247</v>
      </c>
      <c r="BJ151" s="8">
        <v>42216</v>
      </c>
      <c r="BK151" s="8">
        <v>42185</v>
      </c>
      <c r="BL151" s="8">
        <v>42153</v>
      </c>
      <c r="BM151" s="8">
        <v>42124</v>
      </c>
      <c r="BN151" s="8">
        <v>42094</v>
      </c>
      <c r="BO151" s="8">
        <v>42062</v>
      </c>
      <c r="BP151" s="8">
        <v>42034</v>
      </c>
      <c r="BQ151" s="8">
        <v>42004</v>
      </c>
      <c r="BR151" s="8">
        <v>41971</v>
      </c>
      <c r="BS151" s="8">
        <v>41943</v>
      </c>
      <c r="BT151" s="8">
        <v>41912</v>
      </c>
      <c r="BU151" s="8">
        <v>41880</v>
      </c>
      <c r="BV151" s="8">
        <v>41851</v>
      </c>
      <c r="BW151" s="8">
        <v>41820</v>
      </c>
      <c r="BX151" s="8">
        <v>41789</v>
      </c>
      <c r="BY151" s="8">
        <v>41759</v>
      </c>
      <c r="BZ151" s="8">
        <v>41729</v>
      </c>
      <c r="CA151" s="8">
        <v>41698</v>
      </c>
      <c r="CB151" s="8">
        <v>41670</v>
      </c>
      <c r="CC151" s="8">
        <v>41639</v>
      </c>
      <c r="CD151" s="8">
        <v>41607</v>
      </c>
      <c r="CE151" s="8">
        <v>41578</v>
      </c>
      <c r="CF151" s="8">
        <v>41547</v>
      </c>
      <c r="CG151" s="8">
        <v>41516</v>
      </c>
      <c r="CH151" s="8">
        <v>41486</v>
      </c>
      <c r="CI151" s="8">
        <v>41453</v>
      </c>
      <c r="CJ151" s="8">
        <v>41425</v>
      </c>
      <c r="CK151" s="8">
        <v>41394</v>
      </c>
      <c r="CL151" s="8">
        <v>41362</v>
      </c>
      <c r="CM151" s="8">
        <v>41333</v>
      </c>
      <c r="CN151" s="8">
        <v>41305</v>
      </c>
      <c r="CO151" s="8">
        <v>41274</v>
      </c>
      <c r="CP151" s="8">
        <v>41243</v>
      </c>
      <c r="CQ151" s="8">
        <v>41213</v>
      </c>
      <c r="CR151" s="8">
        <v>41180</v>
      </c>
      <c r="CS151" s="8">
        <v>41152</v>
      </c>
      <c r="CT151" s="8">
        <v>41121</v>
      </c>
      <c r="CU151" s="8">
        <v>41089</v>
      </c>
      <c r="CV151" s="8">
        <v>41060</v>
      </c>
      <c r="CW151" s="8">
        <v>41029</v>
      </c>
      <c r="CX151" s="8">
        <v>40998</v>
      </c>
      <c r="CY151" s="8">
        <v>40968</v>
      </c>
      <c r="CZ151" s="8">
        <v>40939</v>
      </c>
      <c r="DA151" s="8">
        <v>40907</v>
      </c>
      <c r="DB151" s="8">
        <v>40877</v>
      </c>
      <c r="DC151" s="8">
        <v>40847</v>
      </c>
      <c r="DD151" s="8">
        <v>40816</v>
      </c>
      <c r="DE151" s="8">
        <v>40786</v>
      </c>
      <c r="DF151" s="8">
        <v>40753</v>
      </c>
      <c r="DG151" s="8">
        <v>40724</v>
      </c>
    </row>
    <row r="152" spans="1:111" x14ac:dyDescent="0.2">
      <c r="A152" t="e">
        <f ca="1">_xll.BFieldInfo($B$152)</f>
        <v>#NAME?</v>
      </c>
      <c r="B152" t="s">
        <v>107</v>
      </c>
      <c r="C152">
        <v>114.13</v>
      </c>
      <c r="D152">
        <v>102.85</v>
      </c>
      <c r="E152">
        <v>102.08</v>
      </c>
      <c r="F152">
        <v>103.65</v>
      </c>
      <c r="G152">
        <v>108.35</v>
      </c>
      <c r="H152">
        <v>117.1</v>
      </c>
      <c r="I152">
        <v>93.21</v>
      </c>
      <c r="J152">
        <v>91.77</v>
      </c>
      <c r="K152">
        <v>95.03</v>
      </c>
      <c r="L152">
        <v>96.73</v>
      </c>
      <c r="M152">
        <v>84.33</v>
      </c>
      <c r="N152">
        <v>84.07</v>
      </c>
      <c r="O152">
        <v>85.11</v>
      </c>
      <c r="P152">
        <v>86.42</v>
      </c>
      <c r="Q152">
        <v>82.49</v>
      </c>
      <c r="R152">
        <v>86.31</v>
      </c>
      <c r="S152">
        <v>85.54</v>
      </c>
      <c r="T152">
        <v>88.85</v>
      </c>
      <c r="U152">
        <v>87.32</v>
      </c>
      <c r="V152">
        <v>86.31</v>
      </c>
      <c r="W152">
        <v>81.22</v>
      </c>
      <c r="X152">
        <v>79.06</v>
      </c>
      <c r="Y152">
        <v>87.45</v>
      </c>
      <c r="Z152">
        <v>84.91</v>
      </c>
      <c r="AA152">
        <v>81.349999999999994</v>
      </c>
      <c r="AB152">
        <v>79.06</v>
      </c>
      <c r="AC152">
        <v>79.959999999999994</v>
      </c>
      <c r="AD152">
        <v>78.599999999999994</v>
      </c>
      <c r="AE152">
        <v>67.23</v>
      </c>
      <c r="AF152">
        <v>73.41</v>
      </c>
      <c r="AG152">
        <v>71.62</v>
      </c>
      <c r="AH152">
        <v>71.92</v>
      </c>
      <c r="AI152">
        <v>72.05</v>
      </c>
      <c r="AJ152">
        <v>71.86</v>
      </c>
      <c r="AK152">
        <v>68.83</v>
      </c>
      <c r="AL152">
        <v>68.09</v>
      </c>
      <c r="AM152">
        <v>69.58</v>
      </c>
      <c r="AN152">
        <v>72.790000000000006</v>
      </c>
      <c r="AO152">
        <v>64.84</v>
      </c>
      <c r="AP152">
        <v>65.150000000000006</v>
      </c>
      <c r="AQ152">
        <v>61.54</v>
      </c>
      <c r="AR152">
        <v>60.09</v>
      </c>
      <c r="AS152">
        <v>59.25</v>
      </c>
      <c r="AT152">
        <v>55.34</v>
      </c>
      <c r="AU152">
        <v>55.4</v>
      </c>
      <c r="AV152">
        <v>56</v>
      </c>
      <c r="AW152">
        <v>54.14</v>
      </c>
      <c r="AX152">
        <v>53.54</v>
      </c>
      <c r="AY152">
        <v>52.09</v>
      </c>
      <c r="AZ152">
        <v>50.77</v>
      </c>
      <c r="BA152">
        <v>48.29</v>
      </c>
      <c r="BB152">
        <v>46.78</v>
      </c>
      <c r="BC152">
        <v>45.05</v>
      </c>
      <c r="BD152">
        <v>43.25</v>
      </c>
      <c r="BE152">
        <v>44</v>
      </c>
      <c r="BF152">
        <v>43.66</v>
      </c>
      <c r="BG152">
        <v>43.48</v>
      </c>
      <c r="BH152">
        <v>43.08</v>
      </c>
      <c r="BI152">
        <v>42.62</v>
      </c>
      <c r="BJ152">
        <v>40.53</v>
      </c>
      <c r="BK152">
        <v>40.42</v>
      </c>
      <c r="BL152">
        <v>41.05</v>
      </c>
      <c r="BM152">
        <v>40.729999999999997</v>
      </c>
      <c r="BN152">
        <v>37.57</v>
      </c>
      <c r="BO152">
        <v>34.14</v>
      </c>
      <c r="BP152">
        <v>30.48</v>
      </c>
      <c r="BQ152">
        <v>32.64</v>
      </c>
      <c r="BR152">
        <v>32.92</v>
      </c>
      <c r="BS152">
        <v>32.08</v>
      </c>
      <c r="BT152">
        <v>34.97</v>
      </c>
      <c r="BU152">
        <v>36.799999999999997</v>
      </c>
      <c r="BV152">
        <v>35.74</v>
      </c>
      <c r="BW152">
        <v>36.24</v>
      </c>
      <c r="BX152">
        <v>34.36</v>
      </c>
      <c r="BY152">
        <v>34.58</v>
      </c>
      <c r="BZ152">
        <v>33.450000000000003</v>
      </c>
      <c r="CA152">
        <v>31.48</v>
      </c>
      <c r="CB152">
        <v>30.57</v>
      </c>
      <c r="CC152">
        <v>30.62</v>
      </c>
      <c r="CD152">
        <v>32.01</v>
      </c>
      <c r="CE152">
        <v>33.67</v>
      </c>
      <c r="CF152">
        <v>33.61</v>
      </c>
      <c r="CG152">
        <v>32.71</v>
      </c>
      <c r="CH152">
        <v>32.6</v>
      </c>
      <c r="CI152">
        <v>30.57</v>
      </c>
      <c r="CJ152">
        <v>34.1</v>
      </c>
      <c r="CK152">
        <v>32.96</v>
      </c>
      <c r="CL152">
        <v>34.6</v>
      </c>
      <c r="CM152">
        <v>31.36</v>
      </c>
      <c r="CN152">
        <v>32.44</v>
      </c>
      <c r="CO152">
        <v>32.340000000000003</v>
      </c>
      <c r="CP152">
        <v>32.96</v>
      </c>
      <c r="CQ152">
        <v>36.97</v>
      </c>
      <c r="CR152">
        <v>35.630000000000003</v>
      </c>
      <c r="CS152">
        <v>31.21</v>
      </c>
      <c r="CT152">
        <v>30.69</v>
      </c>
      <c r="CU152">
        <v>32.75</v>
      </c>
      <c r="CV152">
        <v>32.909999999999997</v>
      </c>
      <c r="CW152">
        <v>35</v>
      </c>
      <c r="CX152">
        <v>32.4</v>
      </c>
      <c r="CY152">
        <v>37.4</v>
      </c>
      <c r="CZ152">
        <v>36</v>
      </c>
      <c r="DA152">
        <v>36.450000000000003</v>
      </c>
      <c r="DB152" t="s">
        <v>108</v>
      </c>
      <c r="DC152" t="s">
        <v>108</v>
      </c>
      <c r="DD152" t="s">
        <v>108</v>
      </c>
      <c r="DE152" t="s">
        <v>108</v>
      </c>
      <c r="DF152" t="s">
        <v>108</v>
      </c>
      <c r="DG152" t="s">
        <v>108</v>
      </c>
    </row>
    <row r="154" spans="1:111" x14ac:dyDescent="0.2">
      <c r="A154" t="s">
        <v>53</v>
      </c>
      <c r="B154" t="s">
        <v>106</v>
      </c>
      <c r="C154" s="8" t="e">
        <f ca="1">_xll.BDH($A$154,$B$155,$B$1,$B$2,"Dir=H","Per=M","Days=A","Dts=S","Sort=R","cols=109;rows=2")</f>
        <v>#NAME?</v>
      </c>
      <c r="D154" s="8">
        <v>43980</v>
      </c>
      <c r="E154" s="8">
        <v>43951</v>
      </c>
      <c r="F154" s="8">
        <v>43921</v>
      </c>
      <c r="G154" s="8">
        <v>43889</v>
      </c>
      <c r="H154" s="8">
        <v>43861</v>
      </c>
      <c r="I154" s="8">
        <v>43830</v>
      </c>
      <c r="J154" s="8">
        <v>43798</v>
      </c>
      <c r="K154" s="8">
        <v>43769</v>
      </c>
      <c r="L154" s="8">
        <v>43738</v>
      </c>
      <c r="M154" s="8">
        <v>43707</v>
      </c>
      <c r="N154" s="8">
        <v>43677</v>
      </c>
      <c r="O154" s="8">
        <v>43644</v>
      </c>
      <c r="P154" s="8">
        <v>43616</v>
      </c>
      <c r="Q154" s="8">
        <v>43585</v>
      </c>
      <c r="R154" s="8">
        <v>43553</v>
      </c>
      <c r="S154" s="8">
        <v>43524</v>
      </c>
      <c r="T154" s="8">
        <v>43496</v>
      </c>
      <c r="U154" s="8">
        <v>43465</v>
      </c>
      <c r="V154" s="8">
        <v>43434</v>
      </c>
      <c r="W154" s="8">
        <v>43404</v>
      </c>
      <c r="X154" s="8">
        <v>43371</v>
      </c>
      <c r="Y154" s="8">
        <v>43343</v>
      </c>
      <c r="Z154" s="8">
        <v>43312</v>
      </c>
      <c r="AA154" s="8">
        <v>43280</v>
      </c>
      <c r="AB154" s="8">
        <v>43251</v>
      </c>
      <c r="AC154" s="8">
        <v>43220</v>
      </c>
      <c r="AD154" s="8">
        <v>43189</v>
      </c>
      <c r="AE154" s="8">
        <v>43159</v>
      </c>
      <c r="AF154" s="8">
        <v>43131</v>
      </c>
      <c r="AG154" s="8">
        <v>43098</v>
      </c>
      <c r="AH154" s="8">
        <v>43069</v>
      </c>
      <c r="AI154" s="8">
        <v>43039</v>
      </c>
      <c r="AJ154" s="8">
        <v>43007</v>
      </c>
      <c r="AK154" s="8">
        <v>42978</v>
      </c>
      <c r="AL154" s="8">
        <v>42947</v>
      </c>
      <c r="AM154" s="8">
        <v>42916</v>
      </c>
      <c r="AN154" s="8">
        <v>42886</v>
      </c>
      <c r="AO154" s="8">
        <v>42853</v>
      </c>
      <c r="AP154" s="8">
        <v>42825</v>
      </c>
      <c r="AQ154" s="8">
        <v>42794</v>
      </c>
      <c r="AR154" s="8">
        <v>42766</v>
      </c>
      <c r="AS154" s="8">
        <v>42734</v>
      </c>
      <c r="AT154" s="8">
        <v>42704</v>
      </c>
      <c r="AU154" s="8">
        <v>42674</v>
      </c>
      <c r="AV154" s="8">
        <v>42643</v>
      </c>
      <c r="AW154" s="8">
        <v>42613</v>
      </c>
      <c r="AX154" s="8">
        <v>42580</v>
      </c>
      <c r="AY154" s="8">
        <v>42551</v>
      </c>
      <c r="AZ154" s="8">
        <v>42521</v>
      </c>
      <c r="BA154" s="8">
        <v>42489</v>
      </c>
      <c r="BB154" s="8">
        <v>42460</v>
      </c>
      <c r="BC154" s="8">
        <v>42429</v>
      </c>
      <c r="BD154" s="8">
        <v>42398</v>
      </c>
      <c r="BE154" s="8">
        <v>42369</v>
      </c>
      <c r="BF154" s="8">
        <v>42338</v>
      </c>
      <c r="BG154" s="8">
        <v>42307</v>
      </c>
      <c r="BH154" s="8">
        <v>42277</v>
      </c>
      <c r="BI154" s="8">
        <v>42247</v>
      </c>
      <c r="BJ154" s="8">
        <v>42216</v>
      </c>
      <c r="BK154" s="8">
        <v>42185</v>
      </c>
      <c r="BL154" s="8">
        <v>42153</v>
      </c>
      <c r="BM154" s="8">
        <v>42124</v>
      </c>
      <c r="BN154" s="8">
        <v>42094</v>
      </c>
      <c r="BO154" s="8">
        <v>42062</v>
      </c>
      <c r="BP154" s="8">
        <v>42034</v>
      </c>
      <c r="BQ154" s="8">
        <v>42004</v>
      </c>
      <c r="BR154" s="8">
        <v>41971</v>
      </c>
      <c r="BS154" s="8">
        <v>41943</v>
      </c>
      <c r="BT154" s="8">
        <v>41912</v>
      </c>
      <c r="BU154" s="8">
        <v>41880</v>
      </c>
      <c r="BV154" s="8">
        <v>41851</v>
      </c>
      <c r="BW154" s="8">
        <v>41820</v>
      </c>
      <c r="BX154" s="8">
        <v>41789</v>
      </c>
      <c r="BY154" s="8">
        <v>41759</v>
      </c>
      <c r="BZ154" s="8">
        <v>41729</v>
      </c>
      <c r="CA154" s="8">
        <v>41698</v>
      </c>
      <c r="CB154" s="8">
        <v>41670</v>
      </c>
      <c r="CC154" s="8">
        <v>41639</v>
      </c>
      <c r="CD154" s="8">
        <v>41607</v>
      </c>
      <c r="CE154" s="8">
        <v>41578</v>
      </c>
      <c r="CF154" s="8">
        <v>41547</v>
      </c>
      <c r="CG154" s="8">
        <v>41516</v>
      </c>
      <c r="CH154" s="8">
        <v>41486</v>
      </c>
      <c r="CI154" s="8">
        <v>41453</v>
      </c>
      <c r="CJ154" s="8">
        <v>41425</v>
      </c>
      <c r="CK154" s="8">
        <v>41394</v>
      </c>
      <c r="CL154" s="8">
        <v>41362</v>
      </c>
      <c r="CM154" s="8">
        <v>41333</v>
      </c>
      <c r="CN154" s="8">
        <v>41305</v>
      </c>
      <c r="CO154" s="8">
        <v>41274</v>
      </c>
      <c r="CP154" s="8">
        <v>41243</v>
      </c>
      <c r="CQ154" s="8">
        <v>41213</v>
      </c>
      <c r="CR154" s="8">
        <v>41180</v>
      </c>
      <c r="CS154" s="8">
        <v>41152</v>
      </c>
      <c r="CT154" s="8">
        <v>41121</v>
      </c>
      <c r="CU154" s="8">
        <v>41089</v>
      </c>
      <c r="CV154" s="8">
        <v>41060</v>
      </c>
      <c r="CW154" s="8">
        <v>41029</v>
      </c>
      <c r="CX154" s="8">
        <v>40998</v>
      </c>
      <c r="CY154" s="8">
        <v>40968</v>
      </c>
      <c r="CZ154" s="8">
        <v>40939</v>
      </c>
      <c r="DA154" s="8">
        <v>40907</v>
      </c>
      <c r="DB154" s="8">
        <v>40877</v>
      </c>
      <c r="DC154" s="8">
        <v>40847</v>
      </c>
      <c r="DD154" s="8">
        <v>40816</v>
      </c>
      <c r="DE154" s="8">
        <v>40786</v>
      </c>
      <c r="DF154" s="8">
        <v>40753</v>
      </c>
      <c r="DG154" s="8">
        <v>40724</v>
      </c>
    </row>
    <row r="155" spans="1:111" x14ac:dyDescent="0.2">
      <c r="A155" t="e">
        <f ca="1">_xll.BFieldInfo($B$155)</f>
        <v>#NAME?</v>
      </c>
      <c r="B155" t="s">
        <v>107</v>
      </c>
      <c r="C155">
        <v>153.03</v>
      </c>
      <c r="D155">
        <v>156.47</v>
      </c>
      <c r="E155">
        <v>160.91999999999999</v>
      </c>
      <c r="F155">
        <v>167.79</v>
      </c>
      <c r="G155">
        <v>198.24</v>
      </c>
      <c r="H155">
        <v>202.69</v>
      </c>
      <c r="I155">
        <v>185.73</v>
      </c>
      <c r="J155">
        <v>180.86</v>
      </c>
      <c r="K155">
        <v>181.42</v>
      </c>
      <c r="L155">
        <v>176.13</v>
      </c>
      <c r="M155">
        <v>182.81</v>
      </c>
      <c r="N155">
        <v>165.71</v>
      </c>
      <c r="O155">
        <v>158.62</v>
      </c>
      <c r="P155">
        <v>155.97999999999999</v>
      </c>
      <c r="Q155">
        <v>144.58000000000001</v>
      </c>
      <c r="R155">
        <v>145.47</v>
      </c>
      <c r="S155">
        <v>136.6</v>
      </c>
      <c r="T155">
        <v>137.41</v>
      </c>
      <c r="U155">
        <v>130.21</v>
      </c>
      <c r="V155">
        <v>130.28</v>
      </c>
      <c r="W155">
        <v>130.75</v>
      </c>
      <c r="X155">
        <v>127.79</v>
      </c>
      <c r="Y155">
        <v>129.47</v>
      </c>
      <c r="Z155">
        <v>125.44</v>
      </c>
      <c r="AA155">
        <v>123.69</v>
      </c>
      <c r="AB155">
        <v>121.41</v>
      </c>
      <c r="AC155">
        <v>124.83</v>
      </c>
      <c r="AD155">
        <v>120.77</v>
      </c>
      <c r="AE155">
        <v>116.3</v>
      </c>
      <c r="AF155">
        <v>118.63</v>
      </c>
      <c r="AG155">
        <v>119.67</v>
      </c>
      <c r="AH155">
        <v>113.65</v>
      </c>
      <c r="AI155">
        <v>113.78</v>
      </c>
      <c r="AJ155">
        <v>115.59</v>
      </c>
      <c r="AK155">
        <v>114.03</v>
      </c>
      <c r="AL155">
        <v>114.03</v>
      </c>
      <c r="AM155">
        <v>116.11</v>
      </c>
      <c r="AN155">
        <v>118.38</v>
      </c>
      <c r="AO155">
        <v>115.59</v>
      </c>
      <c r="AP155">
        <v>113.73</v>
      </c>
      <c r="AQ155">
        <v>116.79</v>
      </c>
      <c r="AR155">
        <v>110.86</v>
      </c>
      <c r="AS155">
        <v>109.8</v>
      </c>
      <c r="AT155">
        <v>109.3</v>
      </c>
      <c r="AU155">
        <v>110.43</v>
      </c>
      <c r="AV155">
        <v>115.42</v>
      </c>
      <c r="AW155">
        <v>117.54</v>
      </c>
      <c r="AX155">
        <v>121.97</v>
      </c>
      <c r="AY155">
        <v>117.91</v>
      </c>
      <c r="AZ155">
        <v>116.17</v>
      </c>
      <c r="BA155">
        <v>115.29</v>
      </c>
      <c r="BB155">
        <v>111.28</v>
      </c>
      <c r="BC155">
        <v>102.56</v>
      </c>
      <c r="BD155">
        <v>104.66</v>
      </c>
      <c r="BE155">
        <v>105.87</v>
      </c>
      <c r="BF155">
        <v>102.68</v>
      </c>
      <c r="BG155">
        <v>103.52</v>
      </c>
      <c r="BH155">
        <v>96.36</v>
      </c>
      <c r="BI155">
        <v>100.69</v>
      </c>
      <c r="BJ155">
        <v>104.36</v>
      </c>
      <c r="BK155">
        <v>96.24</v>
      </c>
      <c r="BL155">
        <v>97.15</v>
      </c>
      <c r="BM155">
        <v>104.91</v>
      </c>
      <c r="BN155">
        <v>106.43</v>
      </c>
      <c r="BO155">
        <v>114.96</v>
      </c>
      <c r="BP155">
        <v>110.26</v>
      </c>
      <c r="BQ155">
        <v>99.63</v>
      </c>
      <c r="BR155">
        <v>97.6</v>
      </c>
      <c r="BS155">
        <v>95.8</v>
      </c>
      <c r="BT155">
        <v>93.13</v>
      </c>
      <c r="BU155">
        <v>96.38</v>
      </c>
      <c r="BV155">
        <v>93.54</v>
      </c>
      <c r="BW155">
        <v>96.96</v>
      </c>
      <c r="BX155">
        <v>94.29</v>
      </c>
      <c r="BY155">
        <v>98.12</v>
      </c>
      <c r="BZ155">
        <v>92.79</v>
      </c>
      <c r="CA155">
        <v>91.06</v>
      </c>
      <c r="CB155">
        <v>87.2</v>
      </c>
      <c r="CC155">
        <v>84.3</v>
      </c>
      <c r="CD155">
        <v>86.81</v>
      </c>
      <c r="CE155">
        <v>87.09</v>
      </c>
      <c r="CF155">
        <v>87.65</v>
      </c>
      <c r="CG155">
        <v>89.27</v>
      </c>
      <c r="CH155">
        <v>91.06</v>
      </c>
      <c r="CI155">
        <v>91.33</v>
      </c>
      <c r="CJ155">
        <v>97.08</v>
      </c>
      <c r="CK155">
        <v>97.42</v>
      </c>
      <c r="CL155">
        <v>93.01</v>
      </c>
      <c r="CM155">
        <v>91.5</v>
      </c>
      <c r="CN155">
        <v>93.81</v>
      </c>
      <c r="CO155">
        <v>93.06</v>
      </c>
      <c r="CP155">
        <v>93.22</v>
      </c>
      <c r="CQ155">
        <v>91.93</v>
      </c>
      <c r="CR155">
        <v>91.88</v>
      </c>
      <c r="CS155">
        <v>95.43</v>
      </c>
      <c r="CT155">
        <v>94.3</v>
      </c>
      <c r="CU155">
        <v>89.94</v>
      </c>
      <c r="CV155">
        <v>88.17</v>
      </c>
      <c r="CW155">
        <v>87.63</v>
      </c>
      <c r="CX155">
        <v>83.09</v>
      </c>
      <c r="CY155">
        <v>81.33</v>
      </c>
      <c r="CZ155">
        <v>79.62</v>
      </c>
      <c r="DA155">
        <v>81.430000000000007</v>
      </c>
      <c r="DB155">
        <v>81.900000000000006</v>
      </c>
      <c r="DC155">
        <v>83.04</v>
      </c>
      <c r="DD155">
        <v>84.64</v>
      </c>
      <c r="DE155">
        <v>82.47</v>
      </c>
      <c r="DF155">
        <v>82.67</v>
      </c>
      <c r="DG155">
        <v>82.73</v>
      </c>
    </row>
    <row r="157" spans="1:111" x14ac:dyDescent="0.2">
      <c r="A157" t="s">
        <v>55</v>
      </c>
      <c r="B157" t="s">
        <v>106</v>
      </c>
      <c r="C157" s="8" t="e">
        <f ca="1">_xll.BDH($A$157,$B$158,$B$1,$B$2,"Dir=H","Per=M","Days=A","Dts=S","Sort=R","cols=109;rows=2")</f>
        <v>#NAME?</v>
      </c>
      <c r="D157" s="8">
        <v>43980</v>
      </c>
      <c r="E157" s="8">
        <v>43951</v>
      </c>
      <c r="F157" s="8">
        <v>43921</v>
      </c>
      <c r="G157" s="8">
        <v>43889</v>
      </c>
      <c r="H157" s="8">
        <v>43861</v>
      </c>
      <c r="I157" s="8">
        <v>43830</v>
      </c>
      <c r="J157" s="8">
        <v>43798</v>
      </c>
      <c r="K157" s="8">
        <v>43769</v>
      </c>
      <c r="L157" s="8">
        <v>43738</v>
      </c>
      <c r="M157" s="8">
        <v>43707</v>
      </c>
      <c r="N157" s="8">
        <v>43677</v>
      </c>
      <c r="O157" s="8">
        <v>43644</v>
      </c>
      <c r="P157" s="8">
        <v>43616</v>
      </c>
      <c r="Q157" s="8">
        <v>43585</v>
      </c>
      <c r="R157" s="8">
        <v>43553</v>
      </c>
      <c r="S157" s="8">
        <v>43524</v>
      </c>
      <c r="T157" s="8">
        <v>43496</v>
      </c>
      <c r="U157" s="8">
        <v>43465</v>
      </c>
      <c r="V157" s="8">
        <v>43434</v>
      </c>
      <c r="W157" s="8">
        <v>43404</v>
      </c>
      <c r="X157" s="8">
        <v>43371</v>
      </c>
      <c r="Y157" s="8">
        <v>43343</v>
      </c>
      <c r="Z157" s="8">
        <v>43312</v>
      </c>
      <c r="AA157" s="8">
        <v>43280</v>
      </c>
      <c r="AB157" s="8">
        <v>43251</v>
      </c>
      <c r="AC157" s="8">
        <v>43220</v>
      </c>
      <c r="AD157" s="8">
        <v>43189</v>
      </c>
      <c r="AE157" s="8">
        <v>43159</v>
      </c>
      <c r="AF157" s="8">
        <v>43131</v>
      </c>
      <c r="AG157" s="8">
        <v>43098</v>
      </c>
      <c r="AH157" s="8">
        <v>43069</v>
      </c>
      <c r="AI157" s="8">
        <v>43039</v>
      </c>
      <c r="AJ157" s="8">
        <v>43007</v>
      </c>
      <c r="AK157" s="8">
        <v>42978</v>
      </c>
      <c r="AL157" s="8">
        <v>42947</v>
      </c>
      <c r="AM157" s="8">
        <v>42916</v>
      </c>
      <c r="AN157" s="8">
        <v>42886</v>
      </c>
      <c r="AO157" s="8">
        <v>42853</v>
      </c>
      <c r="AP157" s="8">
        <v>42825</v>
      </c>
      <c r="AQ157" s="8">
        <v>42794</v>
      </c>
      <c r="AR157" s="8">
        <v>42766</v>
      </c>
      <c r="AS157" s="8">
        <v>42734</v>
      </c>
      <c r="AT157" s="8">
        <v>42704</v>
      </c>
      <c r="AU157" s="8">
        <v>42674</v>
      </c>
      <c r="AV157" s="8">
        <v>42643</v>
      </c>
      <c r="AW157" s="8">
        <v>42613</v>
      </c>
      <c r="AX157" s="8">
        <v>42580</v>
      </c>
      <c r="AY157" s="8">
        <v>42551</v>
      </c>
      <c r="AZ157" s="8">
        <v>42521</v>
      </c>
      <c r="BA157" s="8">
        <v>42489</v>
      </c>
      <c r="BB157" s="8">
        <v>42460</v>
      </c>
      <c r="BC157" s="8">
        <v>42429</v>
      </c>
      <c r="BD157" s="8">
        <v>42398</v>
      </c>
      <c r="BE157" s="8">
        <v>42369</v>
      </c>
      <c r="BF157" s="8">
        <v>42338</v>
      </c>
      <c r="BG157" s="8">
        <v>42307</v>
      </c>
      <c r="BH157" s="8">
        <v>42277</v>
      </c>
      <c r="BI157" s="8">
        <v>42247</v>
      </c>
      <c r="BJ157" s="8">
        <v>42216</v>
      </c>
      <c r="BK157" s="8">
        <v>42185</v>
      </c>
      <c r="BL157" s="8">
        <v>42153</v>
      </c>
      <c r="BM157" s="8">
        <v>42124</v>
      </c>
      <c r="BN157" s="8">
        <v>42094</v>
      </c>
      <c r="BO157" s="8">
        <v>42062</v>
      </c>
      <c r="BP157" s="8">
        <v>42034</v>
      </c>
      <c r="BQ157" s="8">
        <v>42004</v>
      </c>
      <c r="BR157" s="8">
        <v>41971</v>
      </c>
      <c r="BS157" s="8">
        <v>41943</v>
      </c>
      <c r="BT157" s="8">
        <v>41912</v>
      </c>
      <c r="BU157" s="8">
        <v>41880</v>
      </c>
      <c r="BV157" s="8">
        <v>41851</v>
      </c>
      <c r="BW157" s="8">
        <v>41820</v>
      </c>
      <c r="BX157" s="8">
        <v>41789</v>
      </c>
      <c r="BY157" s="8">
        <v>41759</v>
      </c>
      <c r="BZ157" s="8">
        <v>41729</v>
      </c>
      <c r="CA157" s="8">
        <v>41698</v>
      </c>
      <c r="CB157" s="8">
        <v>41670</v>
      </c>
      <c r="CC157" s="8">
        <v>41639</v>
      </c>
      <c r="CD157" s="8">
        <v>41607</v>
      </c>
      <c r="CE157" s="8">
        <v>41578</v>
      </c>
      <c r="CF157" s="8">
        <v>41547</v>
      </c>
      <c r="CG157" s="8">
        <v>41516</v>
      </c>
      <c r="CH157" s="8">
        <v>41486</v>
      </c>
      <c r="CI157" s="8">
        <v>41453</v>
      </c>
      <c r="CJ157" s="8">
        <v>41425</v>
      </c>
      <c r="CK157" s="8">
        <v>41394</v>
      </c>
      <c r="CL157" s="8">
        <v>41362</v>
      </c>
      <c r="CM157" s="8">
        <v>41333</v>
      </c>
      <c r="CN157" s="8">
        <v>41305</v>
      </c>
      <c r="CO157" s="8">
        <v>41274</v>
      </c>
      <c r="CP157" s="8">
        <v>41243</v>
      </c>
      <c r="CQ157" s="8">
        <v>41213</v>
      </c>
      <c r="CR157" s="8">
        <v>41180</v>
      </c>
      <c r="CS157" s="8">
        <v>41152</v>
      </c>
      <c r="CT157" s="8">
        <v>41121</v>
      </c>
      <c r="CU157" s="8">
        <v>41089</v>
      </c>
      <c r="CV157" s="8">
        <v>41060</v>
      </c>
      <c r="CW157" s="8">
        <v>41029</v>
      </c>
      <c r="CX157" s="8">
        <v>40998</v>
      </c>
      <c r="CY157" s="8">
        <v>40968</v>
      </c>
      <c r="CZ157" s="8">
        <v>40939</v>
      </c>
      <c r="DA157" s="8">
        <v>40907</v>
      </c>
      <c r="DB157" s="8">
        <v>40877</v>
      </c>
      <c r="DC157" s="8">
        <v>40847</v>
      </c>
      <c r="DD157" s="8">
        <v>40816</v>
      </c>
      <c r="DE157" s="8">
        <v>40786</v>
      </c>
      <c r="DF157" s="8">
        <v>40753</v>
      </c>
      <c r="DG157" s="8">
        <v>40724</v>
      </c>
    </row>
    <row r="158" spans="1:111" x14ac:dyDescent="0.2">
      <c r="A158" t="e">
        <f ca="1">_xll.BFieldInfo($B$158)</f>
        <v>#NAME?</v>
      </c>
      <c r="B158" t="s">
        <v>107</v>
      </c>
      <c r="C158">
        <v>194.7</v>
      </c>
      <c r="D158">
        <v>194.93</v>
      </c>
      <c r="E158">
        <v>174.82</v>
      </c>
      <c r="F158">
        <v>147.13999999999999</v>
      </c>
      <c r="G158">
        <v>142.59</v>
      </c>
      <c r="H158">
        <v>160.38</v>
      </c>
      <c r="I158">
        <v>179.59</v>
      </c>
      <c r="J158">
        <v>158.88999999999999</v>
      </c>
      <c r="K158">
        <v>158.84</v>
      </c>
      <c r="L158">
        <v>138.19</v>
      </c>
      <c r="M158">
        <v>130.66999999999999</v>
      </c>
      <c r="N158">
        <v>137.15</v>
      </c>
      <c r="O158">
        <v>132.05000000000001</v>
      </c>
      <c r="P158">
        <v>118.76</v>
      </c>
      <c r="Q158">
        <v>134.11000000000001</v>
      </c>
      <c r="R158">
        <v>111</v>
      </c>
      <c r="S158">
        <v>110.04</v>
      </c>
      <c r="T158">
        <v>108.88</v>
      </c>
      <c r="U158">
        <v>91.49</v>
      </c>
      <c r="V158">
        <v>109.83</v>
      </c>
      <c r="W158">
        <v>107.29</v>
      </c>
      <c r="X158">
        <v>116.72</v>
      </c>
      <c r="Y158">
        <v>132.84</v>
      </c>
      <c r="Z158">
        <v>138.13999999999999</v>
      </c>
      <c r="AA158">
        <v>140.58000000000001</v>
      </c>
      <c r="AB158">
        <v>149.69</v>
      </c>
      <c r="AC158">
        <v>152.05000000000001</v>
      </c>
      <c r="AD158">
        <v>165.46</v>
      </c>
      <c r="AE158">
        <v>156.79</v>
      </c>
      <c r="AF158">
        <v>153.49</v>
      </c>
      <c r="AG158">
        <v>148.96</v>
      </c>
      <c r="AH158">
        <v>136.99</v>
      </c>
      <c r="AI158">
        <v>134</v>
      </c>
      <c r="AJ158">
        <v>138.22999999999999</v>
      </c>
      <c r="AK158">
        <v>126.57</v>
      </c>
      <c r="AL158">
        <v>131.21</v>
      </c>
      <c r="AM158">
        <v>122.96</v>
      </c>
      <c r="AN158">
        <v>123.68</v>
      </c>
      <c r="AO158">
        <v>127.8</v>
      </c>
      <c r="AP158">
        <v>109.1</v>
      </c>
      <c r="AQ158">
        <v>97.5</v>
      </c>
      <c r="AR158">
        <v>94.5</v>
      </c>
      <c r="AS158">
        <v>84.85</v>
      </c>
      <c r="AT158">
        <v>79.5</v>
      </c>
      <c r="AU158">
        <v>80.599999999999994</v>
      </c>
      <c r="AV158">
        <v>82.35</v>
      </c>
      <c r="AW158">
        <v>74.7</v>
      </c>
      <c r="AX158">
        <v>64.8</v>
      </c>
      <c r="AY158">
        <v>61.7</v>
      </c>
      <c r="AZ158">
        <v>54.9</v>
      </c>
      <c r="BA158">
        <v>53</v>
      </c>
      <c r="BB158" t="s">
        <v>108</v>
      </c>
      <c r="BC158" t="s">
        <v>108</v>
      </c>
      <c r="BD158" t="s">
        <v>108</v>
      </c>
      <c r="BE158" t="s">
        <v>108</v>
      </c>
      <c r="BF158" t="s">
        <v>108</v>
      </c>
      <c r="BG158" t="s">
        <v>108</v>
      </c>
      <c r="BH158" t="s">
        <v>108</v>
      </c>
      <c r="BI158" t="s">
        <v>108</v>
      </c>
      <c r="BJ158" t="s">
        <v>108</v>
      </c>
      <c r="BK158" t="s">
        <v>108</v>
      </c>
      <c r="BL158" t="s">
        <v>108</v>
      </c>
      <c r="BM158" t="s">
        <v>108</v>
      </c>
      <c r="BN158" t="s">
        <v>108</v>
      </c>
      <c r="BO158" t="s">
        <v>108</v>
      </c>
      <c r="BP158" t="s">
        <v>108</v>
      </c>
      <c r="BQ158" t="s">
        <v>108</v>
      </c>
      <c r="BR158" t="s">
        <v>108</v>
      </c>
      <c r="BS158" t="s">
        <v>108</v>
      </c>
      <c r="BT158" t="s">
        <v>108</v>
      </c>
      <c r="BU158" t="s">
        <v>108</v>
      </c>
      <c r="BV158" t="s">
        <v>108</v>
      </c>
      <c r="BW158" t="s">
        <v>108</v>
      </c>
      <c r="BX158" t="s">
        <v>108</v>
      </c>
      <c r="BY158" t="s">
        <v>108</v>
      </c>
      <c r="BZ158" t="s">
        <v>108</v>
      </c>
      <c r="CA158" t="s">
        <v>108</v>
      </c>
      <c r="CB158" t="s">
        <v>108</v>
      </c>
      <c r="CC158" t="s">
        <v>108</v>
      </c>
      <c r="CD158" t="s">
        <v>108</v>
      </c>
      <c r="CE158" t="s">
        <v>108</v>
      </c>
      <c r="CF158" t="s">
        <v>108</v>
      </c>
      <c r="CG158" t="s">
        <v>108</v>
      </c>
      <c r="CH158" t="s">
        <v>108</v>
      </c>
      <c r="CI158" t="s">
        <v>108</v>
      </c>
      <c r="CJ158" t="s">
        <v>108</v>
      </c>
      <c r="CK158" t="s">
        <v>108</v>
      </c>
      <c r="CL158" t="s">
        <v>108</v>
      </c>
      <c r="CM158" t="s">
        <v>108</v>
      </c>
      <c r="CN158" t="s">
        <v>108</v>
      </c>
      <c r="CO158" t="s">
        <v>108</v>
      </c>
      <c r="CP158" t="s">
        <v>108</v>
      </c>
      <c r="CQ158" t="s">
        <v>108</v>
      </c>
      <c r="CR158" t="s">
        <v>108</v>
      </c>
      <c r="CS158" t="s">
        <v>108</v>
      </c>
      <c r="CT158" t="s">
        <v>108</v>
      </c>
      <c r="CU158" t="s">
        <v>108</v>
      </c>
      <c r="CV158" t="s">
        <v>108</v>
      </c>
      <c r="CW158" t="s">
        <v>108</v>
      </c>
      <c r="CX158" t="s">
        <v>108</v>
      </c>
      <c r="CY158" t="s">
        <v>108</v>
      </c>
      <c r="CZ158" t="s">
        <v>108</v>
      </c>
      <c r="DA158" t="s">
        <v>108</v>
      </c>
      <c r="DB158" t="s">
        <v>108</v>
      </c>
      <c r="DC158" t="s">
        <v>108</v>
      </c>
      <c r="DD158" t="s">
        <v>108</v>
      </c>
      <c r="DE158" t="s">
        <v>108</v>
      </c>
      <c r="DF158" t="s">
        <v>108</v>
      </c>
      <c r="DG158" t="s">
        <v>108</v>
      </c>
    </row>
    <row r="160" spans="1:111" x14ac:dyDescent="0.2">
      <c r="A160" t="s">
        <v>57</v>
      </c>
      <c r="B160" t="s">
        <v>106</v>
      </c>
      <c r="C160" s="8" t="e">
        <f ca="1">_xll.BDH($A$160,$B$161,$B$1,$B$2,"Dir=H","Per=M","Days=A","Dts=S","Sort=R","cols=109;rows=2")</f>
        <v>#NAME?</v>
      </c>
      <c r="D160" s="8">
        <v>43980</v>
      </c>
      <c r="E160" s="8">
        <v>43951</v>
      </c>
      <c r="F160" s="8">
        <v>43921</v>
      </c>
      <c r="G160" s="8">
        <v>43889</v>
      </c>
      <c r="H160" s="8">
        <v>43861</v>
      </c>
      <c r="I160" s="8">
        <v>43830</v>
      </c>
      <c r="J160" s="8">
        <v>43798</v>
      </c>
      <c r="K160" s="8">
        <v>43769</v>
      </c>
      <c r="L160" s="8">
        <v>43738</v>
      </c>
      <c r="M160" s="8">
        <v>43707</v>
      </c>
      <c r="N160" s="8">
        <v>43677</v>
      </c>
      <c r="O160" s="8">
        <v>43644</v>
      </c>
      <c r="P160" s="8">
        <v>43616</v>
      </c>
      <c r="Q160" s="8">
        <v>43585</v>
      </c>
      <c r="R160" s="8">
        <v>43553</v>
      </c>
      <c r="S160" s="8">
        <v>43524</v>
      </c>
      <c r="T160" s="8">
        <v>43496</v>
      </c>
      <c r="U160" s="8">
        <v>43465</v>
      </c>
      <c r="V160" s="8">
        <v>43434</v>
      </c>
      <c r="W160" s="8">
        <v>43404</v>
      </c>
      <c r="X160" s="8">
        <v>43371</v>
      </c>
      <c r="Y160" s="8">
        <v>43343</v>
      </c>
      <c r="Z160" s="8">
        <v>43312</v>
      </c>
      <c r="AA160" s="8">
        <v>43280</v>
      </c>
      <c r="AB160" s="8">
        <v>43251</v>
      </c>
      <c r="AC160" s="8">
        <v>43220</v>
      </c>
      <c r="AD160" s="8">
        <v>43189</v>
      </c>
      <c r="AE160" s="8">
        <v>43159</v>
      </c>
      <c r="AF160" s="8">
        <v>43131</v>
      </c>
      <c r="AG160" s="8">
        <v>43098</v>
      </c>
      <c r="AH160" s="8">
        <v>43069</v>
      </c>
      <c r="AI160" s="8">
        <v>43039</v>
      </c>
      <c r="AJ160" s="8">
        <v>43007</v>
      </c>
      <c r="AK160" s="8">
        <v>42978</v>
      </c>
      <c r="AL160" s="8">
        <v>42947</v>
      </c>
      <c r="AM160" s="8">
        <v>42916</v>
      </c>
      <c r="AN160" s="8">
        <v>42886</v>
      </c>
      <c r="AO160" s="8">
        <v>42853</v>
      </c>
      <c r="AP160" s="8">
        <v>42825</v>
      </c>
      <c r="AQ160" s="8">
        <v>42794</v>
      </c>
      <c r="AR160" s="8">
        <v>42766</v>
      </c>
      <c r="AS160" s="8">
        <v>42734</v>
      </c>
      <c r="AT160" s="8">
        <v>42704</v>
      </c>
      <c r="AU160" s="8">
        <v>42674</v>
      </c>
      <c r="AV160" s="8">
        <v>42643</v>
      </c>
      <c r="AW160" s="8">
        <v>42613</v>
      </c>
      <c r="AX160" s="8">
        <v>42580</v>
      </c>
      <c r="AY160" s="8">
        <v>42551</v>
      </c>
      <c r="AZ160" s="8">
        <v>42521</v>
      </c>
      <c r="BA160" s="8">
        <v>42489</v>
      </c>
      <c r="BB160" s="8">
        <v>42460</v>
      </c>
      <c r="BC160" s="8">
        <v>42429</v>
      </c>
      <c r="BD160" s="8">
        <v>42398</v>
      </c>
      <c r="BE160" s="8">
        <v>42369</v>
      </c>
      <c r="BF160" s="8">
        <v>42338</v>
      </c>
      <c r="BG160" s="8">
        <v>42307</v>
      </c>
      <c r="BH160" s="8">
        <v>42277</v>
      </c>
      <c r="BI160" s="8">
        <v>42247</v>
      </c>
      <c r="BJ160" s="8">
        <v>42216</v>
      </c>
      <c r="BK160" s="8">
        <v>42185</v>
      </c>
      <c r="BL160" s="8">
        <v>42153</v>
      </c>
      <c r="BM160" s="8">
        <v>42124</v>
      </c>
      <c r="BN160" s="8">
        <v>42094</v>
      </c>
      <c r="BO160" s="8">
        <v>42062</v>
      </c>
      <c r="BP160" s="8">
        <v>42034</v>
      </c>
      <c r="BQ160" s="8">
        <v>42004</v>
      </c>
      <c r="BR160" s="8">
        <v>41971</v>
      </c>
      <c r="BS160" s="8">
        <v>41943</v>
      </c>
      <c r="BT160" s="8">
        <v>41912</v>
      </c>
      <c r="BU160" s="8">
        <v>41880</v>
      </c>
      <c r="BV160" s="8">
        <v>41851</v>
      </c>
      <c r="BW160" s="8">
        <v>41820</v>
      </c>
      <c r="BX160" s="8">
        <v>41789</v>
      </c>
      <c r="BY160" s="8">
        <v>41759</v>
      </c>
      <c r="BZ160" s="8">
        <v>41729</v>
      </c>
      <c r="CA160" s="8">
        <v>41698</v>
      </c>
      <c r="CB160" s="8">
        <v>41670</v>
      </c>
      <c r="CC160" s="8">
        <v>41639</v>
      </c>
      <c r="CD160" s="8">
        <v>41607</v>
      </c>
      <c r="CE160" s="8">
        <v>41578</v>
      </c>
      <c r="CF160" s="8">
        <v>41547</v>
      </c>
      <c r="CG160" s="8">
        <v>41516</v>
      </c>
      <c r="CH160" s="8">
        <v>41486</v>
      </c>
      <c r="CI160" s="8">
        <v>41453</v>
      </c>
      <c r="CJ160" s="8">
        <v>41425</v>
      </c>
      <c r="CK160" s="8">
        <v>41394</v>
      </c>
      <c r="CL160" s="8">
        <v>41362</v>
      </c>
      <c r="CM160" s="8">
        <v>41333</v>
      </c>
      <c r="CN160" s="8">
        <v>41305</v>
      </c>
      <c r="CO160" s="8">
        <v>41274</v>
      </c>
      <c r="CP160" s="8">
        <v>41243</v>
      </c>
      <c r="CQ160" s="8">
        <v>41213</v>
      </c>
      <c r="CR160" s="8">
        <v>41180</v>
      </c>
      <c r="CS160" s="8">
        <v>41152</v>
      </c>
      <c r="CT160" s="8">
        <v>41121</v>
      </c>
      <c r="CU160" s="8">
        <v>41089</v>
      </c>
      <c r="CV160" s="8">
        <v>41060</v>
      </c>
      <c r="CW160" s="8">
        <v>41029</v>
      </c>
      <c r="CX160" s="8">
        <v>40998</v>
      </c>
      <c r="CY160" s="8">
        <v>40968</v>
      </c>
      <c r="CZ160" s="8">
        <v>40939</v>
      </c>
      <c r="DA160" s="8">
        <v>40907</v>
      </c>
      <c r="DB160" s="8">
        <v>40877</v>
      </c>
      <c r="DC160" s="8">
        <v>40847</v>
      </c>
      <c r="DD160" s="8">
        <v>40816</v>
      </c>
      <c r="DE160" s="8">
        <v>40786</v>
      </c>
      <c r="DF160" s="8">
        <v>40753</v>
      </c>
      <c r="DG160" s="8">
        <v>40724</v>
      </c>
    </row>
    <row r="161" spans="1:111" x14ac:dyDescent="0.2">
      <c r="A161" t="e">
        <f ca="1">_xll.BFieldInfo($B$161)</f>
        <v>#NAME?</v>
      </c>
      <c r="B161" t="s">
        <v>107</v>
      </c>
      <c r="C161">
        <v>108.71</v>
      </c>
      <c r="D161">
        <v>104.44</v>
      </c>
      <c r="E161">
        <v>99.98</v>
      </c>
      <c r="F161">
        <v>95.33</v>
      </c>
      <c r="G161">
        <v>95.45</v>
      </c>
      <c r="H161">
        <v>97.53</v>
      </c>
      <c r="I161">
        <v>93.06</v>
      </c>
      <c r="J161">
        <v>96</v>
      </c>
      <c r="K161">
        <v>93.8</v>
      </c>
      <c r="L161">
        <v>95.02</v>
      </c>
      <c r="M161">
        <v>91.23</v>
      </c>
      <c r="N161">
        <v>90.19</v>
      </c>
      <c r="O161">
        <v>89.15</v>
      </c>
      <c r="P161">
        <v>85.11</v>
      </c>
      <c r="Q161">
        <v>82.78</v>
      </c>
      <c r="R161">
        <v>84.65</v>
      </c>
      <c r="S161">
        <v>85.51</v>
      </c>
      <c r="T161">
        <v>96.71</v>
      </c>
      <c r="U161">
        <v>99.83</v>
      </c>
      <c r="V161">
        <v>100.99</v>
      </c>
      <c r="W161">
        <v>102.43</v>
      </c>
      <c r="X161">
        <v>102.6</v>
      </c>
      <c r="Y161">
        <v>102.08</v>
      </c>
      <c r="Z161">
        <v>100.76</v>
      </c>
      <c r="AA161">
        <v>93.31</v>
      </c>
      <c r="AB161">
        <v>92.9</v>
      </c>
      <c r="AC161">
        <v>90.19</v>
      </c>
      <c r="AD161">
        <v>87.88</v>
      </c>
      <c r="AE161">
        <v>98.48</v>
      </c>
      <c r="AF161">
        <v>96.06</v>
      </c>
      <c r="AG161">
        <v>97.71</v>
      </c>
      <c r="AH161">
        <v>97.93</v>
      </c>
      <c r="AI161">
        <v>91.12</v>
      </c>
      <c r="AJ161">
        <v>87.61</v>
      </c>
      <c r="AK161">
        <v>90.24</v>
      </c>
      <c r="AL161">
        <v>83.66</v>
      </c>
      <c r="AM161">
        <v>82.72</v>
      </c>
      <c r="AN161">
        <v>88.38</v>
      </c>
      <c r="AO161">
        <v>81.19</v>
      </c>
      <c r="AP161">
        <v>79.260000000000005</v>
      </c>
      <c r="AQ161">
        <v>75.430000000000007</v>
      </c>
      <c r="AR161">
        <v>70.180000000000007</v>
      </c>
      <c r="AS161">
        <v>70.34</v>
      </c>
      <c r="AT161">
        <v>66.5</v>
      </c>
      <c r="AU161">
        <v>70.97</v>
      </c>
      <c r="AV161">
        <v>71.12</v>
      </c>
      <c r="AW161">
        <v>70.23</v>
      </c>
      <c r="AX161">
        <v>65.77</v>
      </c>
      <c r="AY161">
        <v>65.3</v>
      </c>
      <c r="AZ161">
        <v>62.67</v>
      </c>
      <c r="BA161">
        <v>61.62</v>
      </c>
      <c r="BB161">
        <v>65.95</v>
      </c>
      <c r="BC161">
        <v>59.2</v>
      </c>
      <c r="BD161">
        <v>60.2</v>
      </c>
      <c r="BE161">
        <v>59.1</v>
      </c>
      <c r="BF161">
        <v>61</v>
      </c>
      <c r="BG161">
        <v>54</v>
      </c>
      <c r="BH161">
        <v>55.9</v>
      </c>
      <c r="BI161">
        <v>62.8</v>
      </c>
      <c r="BJ161">
        <v>76</v>
      </c>
      <c r="BK161">
        <v>78.150000000000006</v>
      </c>
      <c r="BL161">
        <v>77.650000000000006</v>
      </c>
      <c r="BM161">
        <v>87.2</v>
      </c>
      <c r="BN161">
        <v>84.2</v>
      </c>
      <c r="BO161">
        <v>74.849999999999994</v>
      </c>
      <c r="BP161" t="s">
        <v>108</v>
      </c>
      <c r="BQ161" t="s">
        <v>108</v>
      </c>
      <c r="BR161" t="s">
        <v>108</v>
      </c>
      <c r="BS161" t="s">
        <v>108</v>
      </c>
      <c r="BT161" t="s">
        <v>108</v>
      </c>
      <c r="BU161" t="s">
        <v>108</v>
      </c>
      <c r="BV161" t="s">
        <v>108</v>
      </c>
      <c r="BW161" t="s">
        <v>108</v>
      </c>
      <c r="BX161" t="s">
        <v>108</v>
      </c>
      <c r="BY161" t="s">
        <v>108</v>
      </c>
      <c r="BZ161" t="s">
        <v>108</v>
      </c>
      <c r="CA161" t="s">
        <v>108</v>
      </c>
      <c r="CB161" t="s">
        <v>108</v>
      </c>
      <c r="CC161" t="s">
        <v>108</v>
      </c>
      <c r="CD161" t="s">
        <v>108</v>
      </c>
      <c r="CE161" t="s">
        <v>108</v>
      </c>
      <c r="CF161" t="s">
        <v>108</v>
      </c>
      <c r="CG161" t="s">
        <v>108</v>
      </c>
      <c r="CH161" t="s">
        <v>108</v>
      </c>
      <c r="CI161" t="s">
        <v>108</v>
      </c>
      <c r="CJ161" t="s">
        <v>108</v>
      </c>
      <c r="CK161" t="s">
        <v>108</v>
      </c>
      <c r="CL161" t="s">
        <v>108</v>
      </c>
      <c r="CM161" t="s">
        <v>108</v>
      </c>
      <c r="CN161" t="s">
        <v>108</v>
      </c>
      <c r="CO161" t="s">
        <v>108</v>
      </c>
      <c r="CP161" t="s">
        <v>108</v>
      </c>
      <c r="CQ161" t="s">
        <v>108</v>
      </c>
      <c r="CR161" t="s">
        <v>108</v>
      </c>
      <c r="CS161" t="s">
        <v>108</v>
      </c>
      <c r="CT161" t="s">
        <v>108</v>
      </c>
      <c r="CU161" t="s">
        <v>108</v>
      </c>
      <c r="CV161" t="s">
        <v>108</v>
      </c>
      <c r="CW161" t="s">
        <v>108</v>
      </c>
      <c r="CX161" t="s">
        <v>108</v>
      </c>
      <c r="CY161" t="s">
        <v>108</v>
      </c>
      <c r="CZ161" t="s">
        <v>108</v>
      </c>
      <c r="DA161" t="s">
        <v>108</v>
      </c>
      <c r="DB161" t="s">
        <v>108</v>
      </c>
      <c r="DC161" t="s">
        <v>108</v>
      </c>
      <c r="DD161" t="s">
        <v>108</v>
      </c>
      <c r="DE161" t="s">
        <v>108</v>
      </c>
      <c r="DF161" t="s">
        <v>108</v>
      </c>
      <c r="DG161" t="s">
        <v>108</v>
      </c>
    </row>
    <row r="163" spans="1:111" x14ac:dyDescent="0.2">
      <c r="A163" t="s">
        <v>56</v>
      </c>
      <c r="B163" t="s">
        <v>106</v>
      </c>
      <c r="C163" s="8" t="e">
        <f ca="1">_xll.BDH($A$163,$B$164,$B$1,$B$2,"Dir=H","Per=M","Days=A","Dts=S","Sort=R","cols=109;rows=2")</f>
        <v>#NAME?</v>
      </c>
      <c r="D163" s="8">
        <v>43980</v>
      </c>
      <c r="E163" s="8">
        <v>43951</v>
      </c>
      <c r="F163" s="8">
        <v>43921</v>
      </c>
      <c r="G163" s="8">
        <v>43889</v>
      </c>
      <c r="H163" s="8">
        <v>43861</v>
      </c>
      <c r="I163" s="8">
        <v>43830</v>
      </c>
      <c r="J163" s="8">
        <v>43798</v>
      </c>
      <c r="K163" s="8">
        <v>43769</v>
      </c>
      <c r="L163" s="8">
        <v>43738</v>
      </c>
      <c r="M163" s="8">
        <v>43707</v>
      </c>
      <c r="N163" s="8">
        <v>43677</v>
      </c>
      <c r="O163" s="8">
        <v>43644</v>
      </c>
      <c r="P163" s="8">
        <v>43616</v>
      </c>
      <c r="Q163" s="8">
        <v>43585</v>
      </c>
      <c r="R163" s="8">
        <v>43553</v>
      </c>
      <c r="S163" s="8">
        <v>43524</v>
      </c>
      <c r="T163" s="8">
        <v>43496</v>
      </c>
      <c r="U163" s="8">
        <v>43465</v>
      </c>
      <c r="V163" s="8">
        <v>43434</v>
      </c>
      <c r="W163" s="8">
        <v>43404</v>
      </c>
      <c r="X163" s="8">
        <v>43371</v>
      </c>
      <c r="Y163" s="8">
        <v>43343</v>
      </c>
      <c r="Z163" s="8">
        <v>43312</v>
      </c>
      <c r="AA163" s="8">
        <v>43280</v>
      </c>
      <c r="AB163" s="8">
        <v>43251</v>
      </c>
      <c r="AC163" s="8">
        <v>43220</v>
      </c>
      <c r="AD163" s="8">
        <v>43189</v>
      </c>
      <c r="AE163" s="8">
        <v>43159</v>
      </c>
      <c r="AF163" s="8">
        <v>43131</v>
      </c>
      <c r="AG163" s="8">
        <v>43098</v>
      </c>
      <c r="AH163" s="8">
        <v>43069</v>
      </c>
      <c r="AI163" s="8">
        <v>43039</v>
      </c>
      <c r="AJ163" s="8">
        <v>43007</v>
      </c>
      <c r="AK163" s="8">
        <v>42978</v>
      </c>
      <c r="AL163" s="8">
        <v>42947</v>
      </c>
      <c r="AM163" s="8">
        <v>42916</v>
      </c>
      <c r="AN163" s="8">
        <v>42886</v>
      </c>
      <c r="AO163" s="8">
        <v>42853</v>
      </c>
      <c r="AP163" s="8">
        <v>42825</v>
      </c>
      <c r="AQ163" s="8">
        <v>42794</v>
      </c>
      <c r="AR163" s="8">
        <v>42766</v>
      </c>
      <c r="AS163" s="8">
        <v>42734</v>
      </c>
      <c r="AT163" s="8">
        <v>42704</v>
      </c>
      <c r="AU163" s="8">
        <v>42674</v>
      </c>
      <c r="AV163" s="8">
        <v>42643</v>
      </c>
      <c r="AW163" s="8">
        <v>42613</v>
      </c>
      <c r="AX163" s="8">
        <v>42580</v>
      </c>
      <c r="AY163" s="8">
        <v>42551</v>
      </c>
      <c r="AZ163" s="8">
        <v>42521</v>
      </c>
      <c r="BA163" s="8">
        <v>42489</v>
      </c>
      <c r="BB163" s="8">
        <v>42460</v>
      </c>
      <c r="BC163" s="8">
        <v>42429</v>
      </c>
      <c r="BD163" s="8">
        <v>42398</v>
      </c>
      <c r="BE163" s="8">
        <v>42369</v>
      </c>
      <c r="BF163" s="8">
        <v>42338</v>
      </c>
      <c r="BG163" s="8">
        <v>42307</v>
      </c>
      <c r="BH163" s="8">
        <v>42277</v>
      </c>
      <c r="BI163" s="8">
        <v>42247</v>
      </c>
      <c r="BJ163" s="8">
        <v>42216</v>
      </c>
      <c r="BK163" s="8">
        <v>42185</v>
      </c>
      <c r="BL163" s="8">
        <v>42153</v>
      </c>
      <c r="BM163" s="8">
        <v>42124</v>
      </c>
      <c r="BN163" s="8">
        <v>42094</v>
      </c>
      <c r="BO163" s="8">
        <v>42062</v>
      </c>
      <c r="BP163" s="8">
        <v>42034</v>
      </c>
      <c r="BQ163" s="8">
        <v>42004</v>
      </c>
      <c r="BR163" s="8">
        <v>41971</v>
      </c>
      <c r="BS163" s="8">
        <v>41943</v>
      </c>
      <c r="BT163" s="8">
        <v>41912</v>
      </c>
      <c r="BU163" s="8">
        <v>41880</v>
      </c>
      <c r="BV163" s="8">
        <v>41851</v>
      </c>
      <c r="BW163" s="8">
        <v>41820</v>
      </c>
      <c r="BX163" s="8">
        <v>41789</v>
      </c>
      <c r="BY163" s="8">
        <v>41759</v>
      </c>
      <c r="BZ163" s="8">
        <v>41729</v>
      </c>
      <c r="CA163" s="8">
        <v>41698</v>
      </c>
      <c r="CB163" s="8">
        <v>41670</v>
      </c>
      <c r="CC163" s="8">
        <v>41639</v>
      </c>
      <c r="CD163" s="8">
        <v>41607</v>
      </c>
      <c r="CE163" s="8">
        <v>41578</v>
      </c>
      <c r="CF163" s="8">
        <v>41547</v>
      </c>
      <c r="CG163" s="8">
        <v>41516</v>
      </c>
      <c r="CH163" s="8">
        <v>41486</v>
      </c>
      <c r="CI163" s="8">
        <v>41453</v>
      </c>
      <c r="CJ163" s="8">
        <v>41425</v>
      </c>
      <c r="CK163" s="8">
        <v>41394</v>
      </c>
      <c r="CL163" s="8">
        <v>41362</v>
      </c>
      <c r="CM163" s="8">
        <v>41333</v>
      </c>
      <c r="CN163" s="8">
        <v>41305</v>
      </c>
      <c r="CO163" s="8">
        <v>41274</v>
      </c>
      <c r="CP163" s="8">
        <v>41243</v>
      </c>
      <c r="CQ163" s="8">
        <v>41213</v>
      </c>
      <c r="CR163" s="8">
        <v>41180</v>
      </c>
      <c r="CS163" s="8">
        <v>41152</v>
      </c>
      <c r="CT163" s="8">
        <v>41121</v>
      </c>
      <c r="CU163" s="8">
        <v>41089</v>
      </c>
      <c r="CV163" s="8">
        <v>41060</v>
      </c>
      <c r="CW163" s="8">
        <v>41029</v>
      </c>
      <c r="CX163" s="8">
        <v>40998</v>
      </c>
      <c r="CY163" s="8">
        <v>40968</v>
      </c>
      <c r="CZ163" s="8">
        <v>40939</v>
      </c>
      <c r="DA163" s="8">
        <v>40907</v>
      </c>
      <c r="DB163" s="8">
        <v>40877</v>
      </c>
      <c r="DC163" s="8">
        <v>40847</v>
      </c>
      <c r="DD163" s="8">
        <v>40816</v>
      </c>
      <c r="DE163" s="8">
        <v>40786</v>
      </c>
      <c r="DF163" s="8">
        <v>40753</v>
      </c>
      <c r="DG163" s="8">
        <v>40724</v>
      </c>
    </row>
    <row r="164" spans="1:111" x14ac:dyDescent="0.2">
      <c r="A164" t="e">
        <f ca="1">_xll.BFieldInfo($B$164)</f>
        <v>#NAME?</v>
      </c>
      <c r="B164" t="s">
        <v>107</v>
      </c>
      <c r="C164">
        <v>920.15</v>
      </c>
      <c r="D164">
        <v>923.49</v>
      </c>
      <c r="E164">
        <v>986.91</v>
      </c>
      <c r="F164">
        <v>969.3</v>
      </c>
      <c r="G164">
        <v>917.7</v>
      </c>
      <c r="H164">
        <v>1026.3800000000001</v>
      </c>
      <c r="I164">
        <v>924.84</v>
      </c>
      <c r="J164">
        <v>918.25</v>
      </c>
      <c r="K164">
        <v>916.61</v>
      </c>
      <c r="L164">
        <v>893.55</v>
      </c>
      <c r="M164">
        <v>879.28</v>
      </c>
      <c r="N164">
        <v>912.76</v>
      </c>
      <c r="O164">
        <v>1002.23</v>
      </c>
      <c r="P164">
        <v>1014.3</v>
      </c>
      <c r="Q164">
        <v>985.21</v>
      </c>
      <c r="R164">
        <v>952.25</v>
      </c>
      <c r="S164">
        <v>886.48</v>
      </c>
      <c r="T164">
        <v>912.03</v>
      </c>
      <c r="U164">
        <v>740.82</v>
      </c>
      <c r="V164">
        <v>825.06</v>
      </c>
      <c r="W164">
        <v>795.71</v>
      </c>
      <c r="X164">
        <v>796.26</v>
      </c>
      <c r="Y164">
        <v>804.41</v>
      </c>
      <c r="Z164">
        <v>882.13</v>
      </c>
      <c r="AA164">
        <v>918.55</v>
      </c>
      <c r="AB164">
        <v>925.61</v>
      </c>
      <c r="AC164">
        <v>872.89</v>
      </c>
      <c r="AD164">
        <v>840.81</v>
      </c>
      <c r="AE164">
        <v>766.76</v>
      </c>
      <c r="AF164">
        <v>757.64</v>
      </c>
      <c r="AG164">
        <v>752.81</v>
      </c>
      <c r="AH164">
        <v>683.06</v>
      </c>
      <c r="AI164">
        <v>668.57</v>
      </c>
      <c r="AJ164">
        <v>680.91</v>
      </c>
      <c r="AK164">
        <v>687.35</v>
      </c>
      <c r="AL164">
        <v>731.35</v>
      </c>
      <c r="AM164">
        <v>774.81</v>
      </c>
      <c r="AN164">
        <v>805.4</v>
      </c>
      <c r="AO164">
        <v>780.18</v>
      </c>
      <c r="AP164">
        <v>726.41</v>
      </c>
      <c r="AQ164">
        <v>679.58</v>
      </c>
      <c r="AR164">
        <v>658.82</v>
      </c>
      <c r="AS164">
        <v>656.16</v>
      </c>
      <c r="AT164">
        <v>626.89</v>
      </c>
      <c r="AU164">
        <v>621.57000000000005</v>
      </c>
      <c r="AV164">
        <v>707.25</v>
      </c>
      <c r="AW164">
        <v>698.2</v>
      </c>
      <c r="AX164">
        <v>665.21</v>
      </c>
      <c r="AY164">
        <v>631.67999999999995</v>
      </c>
      <c r="AZ164">
        <v>627.42999999999995</v>
      </c>
      <c r="BA164">
        <v>611.99</v>
      </c>
      <c r="BB164">
        <v>554.47</v>
      </c>
      <c r="BC164">
        <v>506.99</v>
      </c>
      <c r="BD164">
        <v>498.02</v>
      </c>
      <c r="BE164">
        <v>475.07</v>
      </c>
      <c r="BF164">
        <v>446.85</v>
      </c>
      <c r="BG164">
        <v>471.91</v>
      </c>
      <c r="BH164">
        <v>429.44</v>
      </c>
      <c r="BI164">
        <v>394.36</v>
      </c>
      <c r="BJ164">
        <v>337.64</v>
      </c>
      <c r="BK164">
        <v>317.60000000000002</v>
      </c>
      <c r="BL164">
        <v>323.14</v>
      </c>
      <c r="BM164">
        <v>327.36</v>
      </c>
      <c r="BN164">
        <v>350.62</v>
      </c>
      <c r="BO164">
        <v>358.7</v>
      </c>
      <c r="BP164">
        <v>313.87</v>
      </c>
      <c r="BQ164">
        <v>366</v>
      </c>
      <c r="BR164">
        <v>390.25</v>
      </c>
      <c r="BS164">
        <v>353.49</v>
      </c>
      <c r="BT164">
        <v>340.46</v>
      </c>
      <c r="BU164">
        <v>346.71</v>
      </c>
      <c r="BV164">
        <v>327.16000000000003</v>
      </c>
      <c r="BW164">
        <v>334.72</v>
      </c>
      <c r="BX164">
        <v>329.77</v>
      </c>
      <c r="BY164">
        <v>336.55</v>
      </c>
      <c r="BZ164">
        <v>328.29</v>
      </c>
      <c r="CA164">
        <v>319.52999999999997</v>
      </c>
      <c r="CB164">
        <v>296.58999999999997</v>
      </c>
      <c r="CC164">
        <v>281.89999999999998</v>
      </c>
      <c r="CD164">
        <v>283.45</v>
      </c>
      <c r="CE164">
        <v>269.02</v>
      </c>
      <c r="CF164">
        <v>277.77999999999997</v>
      </c>
      <c r="CG164">
        <v>267.73</v>
      </c>
      <c r="CH164">
        <v>294.02</v>
      </c>
      <c r="CI164">
        <v>285.25</v>
      </c>
      <c r="CJ164">
        <v>292.73</v>
      </c>
      <c r="CK164">
        <v>296.85000000000002</v>
      </c>
      <c r="CL164">
        <v>272.73</v>
      </c>
      <c r="CM164">
        <v>262.55</v>
      </c>
      <c r="CN164">
        <v>254.41</v>
      </c>
      <c r="CO164">
        <v>234.06</v>
      </c>
      <c r="CP164">
        <v>228.97</v>
      </c>
      <c r="CQ164">
        <v>235.48</v>
      </c>
      <c r="CR164">
        <v>210.14</v>
      </c>
      <c r="CS164">
        <v>202.51</v>
      </c>
      <c r="CT164">
        <v>205.56</v>
      </c>
      <c r="CU164">
        <v>197.32</v>
      </c>
      <c r="CV164">
        <v>184.19</v>
      </c>
      <c r="CW164">
        <v>193.9</v>
      </c>
      <c r="CX164">
        <v>197</v>
      </c>
      <c r="CY164">
        <v>203.9</v>
      </c>
      <c r="CZ164">
        <v>191.2</v>
      </c>
      <c r="DA164">
        <v>195</v>
      </c>
      <c r="DB164">
        <v>169.1</v>
      </c>
      <c r="DC164">
        <v>176</v>
      </c>
      <c r="DD164">
        <v>194.9</v>
      </c>
      <c r="DE164">
        <v>208</v>
      </c>
      <c r="DF164">
        <v>210.7</v>
      </c>
      <c r="DG164">
        <v>213.6</v>
      </c>
    </row>
    <row r="166" spans="1:111" x14ac:dyDescent="0.2">
      <c r="A166" t="s">
        <v>65</v>
      </c>
      <c r="B166" t="s">
        <v>106</v>
      </c>
      <c r="C166" s="8" t="e">
        <f ca="1">_xll.BDH($A$166,$B$167,$B$1,$B$2,"Dir=H","Per=M","Days=A","Dts=S","Sort=R","cols=109;rows=2")</f>
        <v>#NAME?</v>
      </c>
      <c r="D166" s="8">
        <v>43980</v>
      </c>
      <c r="E166" s="8">
        <v>43951</v>
      </c>
      <c r="F166" s="8">
        <v>43921</v>
      </c>
      <c r="G166" s="8">
        <v>43889</v>
      </c>
      <c r="H166" s="8">
        <v>43861</v>
      </c>
      <c r="I166" s="8">
        <v>43830</v>
      </c>
      <c r="J166" s="8">
        <v>43798</v>
      </c>
      <c r="K166" s="8">
        <v>43769</v>
      </c>
      <c r="L166" s="8">
        <v>43738</v>
      </c>
      <c r="M166" s="8">
        <v>43707</v>
      </c>
      <c r="N166" s="8">
        <v>43677</v>
      </c>
      <c r="O166" s="8">
        <v>43644</v>
      </c>
      <c r="P166" s="8">
        <v>43616</v>
      </c>
      <c r="Q166" s="8">
        <v>43585</v>
      </c>
      <c r="R166" s="8">
        <v>43553</v>
      </c>
      <c r="S166" s="8">
        <v>43524</v>
      </c>
      <c r="T166" s="8">
        <v>43496</v>
      </c>
      <c r="U166" s="8">
        <v>43465</v>
      </c>
      <c r="V166" s="8">
        <v>43434</v>
      </c>
      <c r="W166" s="8">
        <v>43404</v>
      </c>
      <c r="X166" s="8">
        <v>43371</v>
      </c>
      <c r="Y166" s="8">
        <v>43343</v>
      </c>
      <c r="Z166" s="8">
        <v>43312</v>
      </c>
      <c r="AA166" s="8">
        <v>43280</v>
      </c>
      <c r="AB166" s="8">
        <v>43251</v>
      </c>
      <c r="AC166" s="8">
        <v>43220</v>
      </c>
      <c r="AD166" s="8">
        <v>43189</v>
      </c>
      <c r="AE166" s="8">
        <v>43159</v>
      </c>
      <c r="AF166" s="8">
        <v>43131</v>
      </c>
      <c r="AG166" s="8">
        <v>43098</v>
      </c>
      <c r="AH166" s="8">
        <v>43069</v>
      </c>
      <c r="AI166" s="8">
        <v>43039</v>
      </c>
      <c r="AJ166" s="8">
        <v>43007</v>
      </c>
      <c r="AK166" s="8">
        <v>42978</v>
      </c>
      <c r="AL166" s="8">
        <v>42947</v>
      </c>
      <c r="AM166" s="8">
        <v>42916</v>
      </c>
      <c r="AN166" s="8">
        <v>42886</v>
      </c>
      <c r="AO166" s="8">
        <v>42853</v>
      </c>
      <c r="AP166" s="8">
        <v>42825</v>
      </c>
      <c r="AQ166" s="8">
        <v>42794</v>
      </c>
      <c r="AR166" s="8">
        <v>42766</v>
      </c>
      <c r="AS166" s="8">
        <v>42734</v>
      </c>
      <c r="AT166" s="8">
        <v>42704</v>
      </c>
      <c r="AU166" s="8">
        <v>42674</v>
      </c>
      <c r="AV166" s="8">
        <v>42643</v>
      </c>
      <c r="AW166" s="8">
        <v>42613</v>
      </c>
      <c r="AX166" s="8">
        <v>42580</v>
      </c>
      <c r="AY166" s="8">
        <v>42551</v>
      </c>
      <c r="AZ166" s="8">
        <v>42521</v>
      </c>
      <c r="BA166" s="8">
        <v>42489</v>
      </c>
      <c r="BB166" s="8">
        <v>42460</v>
      </c>
      <c r="BC166" s="8">
        <v>42429</v>
      </c>
      <c r="BD166" s="8">
        <v>42398</v>
      </c>
      <c r="BE166" s="8">
        <v>42369</v>
      </c>
      <c r="BF166" s="8">
        <v>42338</v>
      </c>
      <c r="BG166" s="8">
        <v>42307</v>
      </c>
      <c r="BH166" s="8">
        <v>42277</v>
      </c>
      <c r="BI166" s="8">
        <v>42247</v>
      </c>
      <c r="BJ166" s="8">
        <v>42216</v>
      </c>
      <c r="BK166" s="8">
        <v>42185</v>
      </c>
      <c r="BL166" s="8">
        <v>42153</v>
      </c>
      <c r="BM166" s="8">
        <v>42124</v>
      </c>
      <c r="BN166" s="8">
        <v>42094</v>
      </c>
      <c r="BO166" s="8">
        <v>42062</v>
      </c>
      <c r="BP166" s="8">
        <v>42034</v>
      </c>
      <c r="BQ166" s="8">
        <v>42004</v>
      </c>
      <c r="BR166" s="8">
        <v>41971</v>
      </c>
      <c r="BS166" s="8">
        <v>41943</v>
      </c>
      <c r="BT166" s="8">
        <v>41912</v>
      </c>
      <c r="BU166" s="8">
        <v>41880</v>
      </c>
      <c r="BV166" s="8">
        <v>41851</v>
      </c>
      <c r="BW166" s="8">
        <v>41820</v>
      </c>
      <c r="BX166" s="8">
        <v>41789</v>
      </c>
      <c r="BY166" s="8">
        <v>41759</v>
      </c>
      <c r="BZ166" s="8">
        <v>41729</v>
      </c>
      <c r="CA166" s="8">
        <v>41698</v>
      </c>
      <c r="CB166" s="8">
        <v>41670</v>
      </c>
      <c r="CC166" s="8">
        <v>41639</v>
      </c>
      <c r="CD166" s="8">
        <v>41607</v>
      </c>
      <c r="CE166" s="8">
        <v>41578</v>
      </c>
      <c r="CF166" s="8">
        <v>41547</v>
      </c>
      <c r="CG166" s="8">
        <v>41516</v>
      </c>
      <c r="CH166" s="8">
        <v>41486</v>
      </c>
      <c r="CI166" s="8">
        <v>41453</v>
      </c>
      <c r="CJ166" s="8">
        <v>41425</v>
      </c>
      <c r="CK166" s="8">
        <v>41394</v>
      </c>
      <c r="CL166" s="8">
        <v>41362</v>
      </c>
      <c r="CM166" s="8">
        <v>41333</v>
      </c>
      <c r="CN166" s="8">
        <v>41305</v>
      </c>
      <c r="CO166" s="8">
        <v>41274</v>
      </c>
      <c r="CP166" s="8">
        <v>41243</v>
      </c>
      <c r="CQ166" s="8">
        <v>41213</v>
      </c>
      <c r="CR166" s="8">
        <v>41180</v>
      </c>
      <c r="CS166" s="8">
        <v>41152</v>
      </c>
      <c r="CT166" s="8">
        <v>41121</v>
      </c>
      <c r="CU166" s="8">
        <v>41089</v>
      </c>
      <c r="CV166" s="8">
        <v>41060</v>
      </c>
      <c r="CW166" s="8">
        <v>41029</v>
      </c>
      <c r="CX166" s="8">
        <v>40998</v>
      </c>
      <c r="CY166" s="8">
        <v>40968</v>
      </c>
      <c r="CZ166" s="8">
        <v>40939</v>
      </c>
      <c r="DA166" s="8">
        <v>40907</v>
      </c>
      <c r="DB166" s="8">
        <v>40877</v>
      </c>
      <c r="DC166" s="8">
        <v>40847</v>
      </c>
      <c r="DD166" s="8">
        <v>40816</v>
      </c>
      <c r="DE166" s="8">
        <v>40786</v>
      </c>
      <c r="DF166" s="8">
        <v>40753</v>
      </c>
      <c r="DG166" s="8">
        <v>40724</v>
      </c>
    </row>
    <row r="167" spans="1:111" x14ac:dyDescent="0.2">
      <c r="A167" t="e">
        <f ca="1">_xll.BFieldInfo($B$167)</f>
        <v>#NAME?</v>
      </c>
      <c r="B167" t="s">
        <v>107</v>
      </c>
      <c r="C167">
        <v>74.92</v>
      </c>
      <c r="D167">
        <v>65.19</v>
      </c>
      <c r="E167">
        <v>64.69</v>
      </c>
      <c r="F167">
        <v>57</v>
      </c>
      <c r="G167">
        <v>64.28</v>
      </c>
      <c r="H167">
        <v>59.16</v>
      </c>
      <c r="I167">
        <v>62.56</v>
      </c>
      <c r="J167">
        <v>61.43</v>
      </c>
      <c r="K167">
        <v>55.58</v>
      </c>
      <c r="L167">
        <v>59.14</v>
      </c>
      <c r="M167">
        <v>57.24</v>
      </c>
      <c r="N167">
        <v>59.71</v>
      </c>
      <c r="O167">
        <v>67.900000000000006</v>
      </c>
      <c r="P167">
        <v>72.650000000000006</v>
      </c>
      <c r="Q167">
        <v>74.25</v>
      </c>
      <c r="R167">
        <v>68.14</v>
      </c>
      <c r="S167">
        <v>67.319999999999993</v>
      </c>
      <c r="T167">
        <v>85.54</v>
      </c>
      <c r="U167">
        <v>78.010000000000005</v>
      </c>
      <c r="V167">
        <v>77.72</v>
      </c>
      <c r="W167">
        <v>78.12</v>
      </c>
      <c r="X167">
        <v>76.8</v>
      </c>
      <c r="Y167">
        <v>81.17</v>
      </c>
      <c r="Z167">
        <v>83.3</v>
      </c>
      <c r="AA167">
        <v>80.31</v>
      </c>
      <c r="AB167">
        <v>90.31</v>
      </c>
      <c r="AC167">
        <v>91.75</v>
      </c>
      <c r="AD167">
        <v>89.22</v>
      </c>
      <c r="AE167">
        <v>90.45</v>
      </c>
      <c r="AF167">
        <v>97.93</v>
      </c>
      <c r="AG167">
        <v>95.91</v>
      </c>
      <c r="AH167">
        <v>94.84</v>
      </c>
      <c r="AI167">
        <v>94.11</v>
      </c>
      <c r="AJ167">
        <v>92.65</v>
      </c>
      <c r="AK167">
        <v>88.43</v>
      </c>
      <c r="AL167">
        <v>85.67</v>
      </c>
      <c r="AM167">
        <v>87.58</v>
      </c>
      <c r="AN167">
        <v>91.35</v>
      </c>
      <c r="AO167">
        <v>90.06</v>
      </c>
      <c r="AP167">
        <v>87.19</v>
      </c>
      <c r="AQ167">
        <v>86.26</v>
      </c>
      <c r="AR167">
        <v>77.5</v>
      </c>
      <c r="AS167">
        <v>74.31</v>
      </c>
      <c r="AT167">
        <v>71.98</v>
      </c>
      <c r="AU167">
        <v>72.88</v>
      </c>
      <c r="AV167">
        <v>75.849999999999994</v>
      </c>
      <c r="AW167">
        <v>72.400000000000006</v>
      </c>
      <c r="AX167">
        <v>72.77</v>
      </c>
      <c r="AY167">
        <v>67.67</v>
      </c>
      <c r="AZ167">
        <v>67.25</v>
      </c>
      <c r="BA167">
        <v>66.61</v>
      </c>
      <c r="BB167">
        <v>68.48</v>
      </c>
      <c r="BC167">
        <v>66.040000000000006</v>
      </c>
      <c r="BD167">
        <v>65.510000000000005</v>
      </c>
      <c r="BE167">
        <v>65.98</v>
      </c>
      <c r="BF167">
        <v>66.400000000000006</v>
      </c>
      <c r="BG167">
        <v>62.75</v>
      </c>
      <c r="BH167">
        <v>64.209999999999994</v>
      </c>
      <c r="BI167">
        <v>61.4</v>
      </c>
      <c r="BJ167">
        <v>75.510000000000005</v>
      </c>
      <c r="BK167">
        <v>70.41</v>
      </c>
      <c r="BL167">
        <v>75.510000000000005</v>
      </c>
      <c r="BM167">
        <v>77.02</v>
      </c>
      <c r="BN167">
        <v>81.53</v>
      </c>
      <c r="BO167">
        <v>80.599999999999994</v>
      </c>
      <c r="BP167">
        <v>71.83</v>
      </c>
      <c r="BQ167">
        <v>78.040000000000006</v>
      </c>
      <c r="BR167">
        <v>75.930000000000007</v>
      </c>
      <c r="BS167">
        <v>72.900000000000006</v>
      </c>
      <c r="BT167">
        <v>73.16</v>
      </c>
      <c r="BU167">
        <v>73.930000000000007</v>
      </c>
      <c r="BV167">
        <v>67.56</v>
      </c>
      <c r="BW167">
        <v>69.260000000000005</v>
      </c>
      <c r="BX167">
        <v>71.72</v>
      </c>
      <c r="BY167">
        <v>74.44</v>
      </c>
      <c r="BZ167">
        <v>71.099999999999994</v>
      </c>
      <c r="CA167">
        <v>64.28</v>
      </c>
      <c r="CB167">
        <v>62.46</v>
      </c>
      <c r="CC167">
        <v>70.09</v>
      </c>
      <c r="CD167">
        <v>72.77</v>
      </c>
      <c r="CE167">
        <v>76.72</v>
      </c>
      <c r="CF167">
        <v>78.08</v>
      </c>
      <c r="CG167">
        <v>70.599999999999994</v>
      </c>
      <c r="CH167">
        <v>83.9</v>
      </c>
      <c r="CI167">
        <v>78.59</v>
      </c>
      <c r="CJ167">
        <v>75.099999999999994</v>
      </c>
      <c r="CK167">
        <v>81.83</v>
      </c>
      <c r="CL167">
        <v>85</v>
      </c>
      <c r="CM167">
        <v>74.349999999999994</v>
      </c>
      <c r="CN167">
        <v>71.400000000000006</v>
      </c>
      <c r="CO167">
        <v>65.900000000000006</v>
      </c>
      <c r="CP167">
        <v>63.8</v>
      </c>
      <c r="CQ167">
        <v>59.3</v>
      </c>
      <c r="CR167">
        <v>58.75</v>
      </c>
      <c r="CS167">
        <v>56.95</v>
      </c>
      <c r="CT167">
        <v>51.8</v>
      </c>
      <c r="CU167">
        <v>52</v>
      </c>
      <c r="CV167">
        <v>48.5</v>
      </c>
      <c r="CW167">
        <v>51.8</v>
      </c>
      <c r="CX167">
        <v>48.35</v>
      </c>
      <c r="CY167" t="s">
        <v>108</v>
      </c>
      <c r="CZ167" t="s">
        <v>108</v>
      </c>
      <c r="DA167" t="s">
        <v>108</v>
      </c>
      <c r="DB167" t="s">
        <v>108</v>
      </c>
      <c r="DC167" t="s">
        <v>108</v>
      </c>
      <c r="DD167" t="s">
        <v>108</v>
      </c>
      <c r="DE167" t="s">
        <v>108</v>
      </c>
      <c r="DF167" t="s">
        <v>108</v>
      </c>
      <c r="DG167" t="s">
        <v>108</v>
      </c>
    </row>
    <row r="169" spans="1:111" x14ac:dyDescent="0.2">
      <c r="A169" t="s">
        <v>59</v>
      </c>
      <c r="B169" t="s">
        <v>106</v>
      </c>
      <c r="C169" s="8" t="e">
        <f ca="1">_xll.BDH($A$169,$B$170,$B$1,$B$2,"Dir=H","Per=M","Days=A","Dts=S","Sort=R","cols=109;rows=2")</f>
        <v>#NAME?</v>
      </c>
      <c r="D169" s="8">
        <v>43980</v>
      </c>
      <c r="E169" s="8">
        <v>43951</v>
      </c>
      <c r="F169" s="8">
        <v>43921</v>
      </c>
      <c r="G169" s="8">
        <v>43889</v>
      </c>
      <c r="H169" s="8">
        <v>43861</v>
      </c>
      <c r="I169" s="8">
        <v>43830</v>
      </c>
      <c r="J169" s="8">
        <v>43798</v>
      </c>
      <c r="K169" s="8">
        <v>43769</v>
      </c>
      <c r="L169" s="8">
        <v>43738</v>
      </c>
      <c r="M169" s="8">
        <v>43707</v>
      </c>
      <c r="N169" s="8">
        <v>43677</v>
      </c>
      <c r="O169" s="8">
        <v>43644</v>
      </c>
      <c r="P169" s="8">
        <v>43616</v>
      </c>
      <c r="Q169" s="8">
        <v>43585</v>
      </c>
      <c r="R169" s="8">
        <v>43553</v>
      </c>
      <c r="S169" s="8">
        <v>43524</v>
      </c>
      <c r="T169" s="8">
        <v>43496</v>
      </c>
      <c r="U169" s="8">
        <v>43465</v>
      </c>
      <c r="V169" s="8">
        <v>43434</v>
      </c>
      <c r="W169" s="8">
        <v>43404</v>
      </c>
      <c r="X169" s="8">
        <v>43371</v>
      </c>
      <c r="Y169" s="8">
        <v>43343</v>
      </c>
      <c r="Z169" s="8">
        <v>43312</v>
      </c>
      <c r="AA169" s="8">
        <v>43280</v>
      </c>
      <c r="AB169" s="8">
        <v>43251</v>
      </c>
      <c r="AC169" s="8">
        <v>43220</v>
      </c>
      <c r="AD169" s="8">
        <v>43189</v>
      </c>
      <c r="AE169" s="8">
        <v>43159</v>
      </c>
      <c r="AF169" s="8">
        <v>43131</v>
      </c>
      <c r="AG169" s="8">
        <v>43098</v>
      </c>
      <c r="AH169" s="8">
        <v>43069</v>
      </c>
      <c r="AI169" s="8">
        <v>43039</v>
      </c>
      <c r="AJ169" s="8">
        <v>43007</v>
      </c>
      <c r="AK169" s="8">
        <v>42978</v>
      </c>
      <c r="AL169" s="8">
        <v>42947</v>
      </c>
      <c r="AM169" s="8">
        <v>42916</v>
      </c>
      <c r="AN169" s="8">
        <v>42886</v>
      </c>
      <c r="AO169" s="8">
        <v>42853</v>
      </c>
      <c r="AP169" s="8">
        <v>42825</v>
      </c>
      <c r="AQ169" s="8">
        <v>42794</v>
      </c>
      <c r="AR169" s="8">
        <v>42766</v>
      </c>
      <c r="AS169" s="8">
        <v>42734</v>
      </c>
      <c r="AT169" s="8">
        <v>42704</v>
      </c>
      <c r="AU169" s="8">
        <v>42674</v>
      </c>
      <c r="AV169" s="8">
        <v>42643</v>
      </c>
      <c r="AW169" s="8">
        <v>42613</v>
      </c>
      <c r="AX169" s="8">
        <v>42580</v>
      </c>
      <c r="AY169" s="8">
        <v>42551</v>
      </c>
      <c r="AZ169" s="8">
        <v>42521</v>
      </c>
      <c r="BA169" s="8">
        <v>42489</v>
      </c>
      <c r="BB169" s="8">
        <v>42460</v>
      </c>
      <c r="BC169" s="8">
        <v>42429</v>
      </c>
      <c r="BD169" s="8">
        <v>42398</v>
      </c>
      <c r="BE169" s="8">
        <v>42369</v>
      </c>
      <c r="BF169" s="8">
        <v>42338</v>
      </c>
      <c r="BG169" s="8">
        <v>42307</v>
      </c>
      <c r="BH169" s="8">
        <v>42277</v>
      </c>
      <c r="BI169" s="8">
        <v>42247</v>
      </c>
      <c r="BJ169" s="8">
        <v>42216</v>
      </c>
      <c r="BK169" s="8">
        <v>42185</v>
      </c>
      <c r="BL169" s="8">
        <v>42153</v>
      </c>
      <c r="BM169" s="8">
        <v>42124</v>
      </c>
      <c r="BN169" s="8">
        <v>42094</v>
      </c>
      <c r="BO169" s="8">
        <v>42062</v>
      </c>
      <c r="BP169" s="8">
        <v>42034</v>
      </c>
      <c r="BQ169" s="8">
        <v>42004</v>
      </c>
      <c r="BR169" s="8">
        <v>41971</v>
      </c>
      <c r="BS169" s="8">
        <v>41943</v>
      </c>
      <c r="BT169" s="8">
        <v>41912</v>
      </c>
      <c r="BU169" s="8">
        <v>41880</v>
      </c>
      <c r="BV169" s="8">
        <v>41851</v>
      </c>
      <c r="BW169" s="8">
        <v>41820</v>
      </c>
      <c r="BX169" s="8">
        <v>41789</v>
      </c>
      <c r="BY169" s="8">
        <v>41759</v>
      </c>
      <c r="BZ169" s="8">
        <v>41729</v>
      </c>
      <c r="CA169" s="8">
        <v>41698</v>
      </c>
      <c r="CB169" s="8">
        <v>41670</v>
      </c>
      <c r="CC169" s="8">
        <v>41639</v>
      </c>
      <c r="CD169" s="8">
        <v>41607</v>
      </c>
      <c r="CE169" s="8">
        <v>41578</v>
      </c>
      <c r="CF169" s="8">
        <v>41547</v>
      </c>
      <c r="CG169" s="8">
        <v>41516</v>
      </c>
      <c r="CH169" s="8">
        <v>41486</v>
      </c>
      <c r="CI169" s="8">
        <v>41453</v>
      </c>
      <c r="CJ169" s="8">
        <v>41425</v>
      </c>
      <c r="CK169" s="8">
        <v>41394</v>
      </c>
      <c r="CL169" s="8">
        <v>41362</v>
      </c>
      <c r="CM169" s="8">
        <v>41333</v>
      </c>
      <c r="CN169" s="8">
        <v>41305</v>
      </c>
      <c r="CO169" s="8">
        <v>41274</v>
      </c>
      <c r="CP169" s="8">
        <v>41243</v>
      </c>
      <c r="CQ169" s="8">
        <v>41213</v>
      </c>
      <c r="CR169" s="8">
        <v>41180</v>
      </c>
      <c r="CS169" s="8">
        <v>41152</v>
      </c>
      <c r="CT169" s="8">
        <v>41121</v>
      </c>
      <c r="CU169" s="8">
        <v>41089</v>
      </c>
      <c r="CV169" s="8">
        <v>41060</v>
      </c>
      <c r="CW169" s="8">
        <v>41029</v>
      </c>
      <c r="CX169" s="8">
        <v>40998</v>
      </c>
      <c r="CY169" s="8">
        <v>40968</v>
      </c>
      <c r="CZ169" s="8">
        <v>40939</v>
      </c>
      <c r="DA169" s="8">
        <v>40907</v>
      </c>
      <c r="DB169" s="8">
        <v>40877</v>
      </c>
      <c r="DC169" s="8">
        <v>40847</v>
      </c>
      <c r="DD169" s="8">
        <v>40816</v>
      </c>
      <c r="DE169" s="8">
        <v>40786</v>
      </c>
      <c r="DF169" s="8">
        <v>40753</v>
      </c>
      <c r="DG169" s="8">
        <v>40724</v>
      </c>
    </row>
    <row r="170" spans="1:111" x14ac:dyDescent="0.2">
      <c r="A170" t="e">
        <f ca="1">_xll.BFieldInfo($B$170)</f>
        <v>#NAME?</v>
      </c>
      <c r="B170" t="s">
        <v>107</v>
      </c>
      <c r="C170">
        <v>8673.7099999999991</v>
      </c>
      <c r="D170">
        <v>8997.27</v>
      </c>
      <c r="E170">
        <v>7976.83</v>
      </c>
      <c r="F170">
        <v>7611.76</v>
      </c>
      <c r="G170">
        <v>7660.4</v>
      </c>
      <c r="H170">
        <v>8219.73</v>
      </c>
      <c r="I170">
        <v>8864.18</v>
      </c>
      <c r="J170">
        <v>8025.18</v>
      </c>
      <c r="K170">
        <v>7526.65</v>
      </c>
      <c r="L170">
        <v>6675.49</v>
      </c>
      <c r="M170">
        <v>6079.68</v>
      </c>
      <c r="N170">
        <v>7125.39</v>
      </c>
      <c r="O170">
        <v>7295.62</v>
      </c>
      <c r="P170">
        <v>6383.67</v>
      </c>
      <c r="Q170">
        <v>6493.1</v>
      </c>
      <c r="R170">
        <v>5932.73</v>
      </c>
      <c r="S170">
        <v>5610.75</v>
      </c>
      <c r="T170">
        <v>5145.67</v>
      </c>
      <c r="U170">
        <v>4698.4799999999996</v>
      </c>
      <c r="V170">
        <v>4865.43</v>
      </c>
      <c r="W170">
        <v>5372.25</v>
      </c>
      <c r="X170">
        <v>5598.83</v>
      </c>
      <c r="Y170">
        <v>5885.03</v>
      </c>
      <c r="Z170">
        <v>4978.72</v>
      </c>
      <c r="AA170">
        <v>5139.71</v>
      </c>
      <c r="AB170">
        <v>4936.9799999999996</v>
      </c>
      <c r="AC170">
        <v>4895.25</v>
      </c>
      <c r="AD170">
        <v>4513.1400000000003</v>
      </c>
      <c r="AE170">
        <v>4857.6099999999997</v>
      </c>
      <c r="AF170">
        <v>5096.99</v>
      </c>
      <c r="AG170">
        <v>4981.38</v>
      </c>
      <c r="AH170">
        <v>4932.34</v>
      </c>
      <c r="AI170">
        <v>4995.3999999999996</v>
      </c>
      <c r="AJ170">
        <v>4529.49</v>
      </c>
      <c r="AK170">
        <v>4396.37</v>
      </c>
      <c r="AL170">
        <v>4682.46</v>
      </c>
      <c r="AM170">
        <v>4824.91</v>
      </c>
      <c r="AN170">
        <v>4483.95</v>
      </c>
      <c r="AO170">
        <v>4344.99</v>
      </c>
      <c r="AP170">
        <v>4000.47</v>
      </c>
      <c r="AQ170">
        <v>3809.59</v>
      </c>
      <c r="AR170">
        <v>3636.99</v>
      </c>
      <c r="AS170">
        <v>3518.12</v>
      </c>
      <c r="AT170">
        <v>3371.82</v>
      </c>
      <c r="AU170">
        <v>3457.55</v>
      </c>
      <c r="AV170">
        <v>3656.43</v>
      </c>
      <c r="AW170">
        <v>3771.87</v>
      </c>
      <c r="AX170">
        <v>3511.27</v>
      </c>
      <c r="AY170">
        <v>3313.53</v>
      </c>
      <c r="AZ170">
        <v>3337.53</v>
      </c>
      <c r="BA170">
        <v>3131.79</v>
      </c>
      <c r="BB170">
        <v>2910.48</v>
      </c>
      <c r="BC170">
        <v>2846.84</v>
      </c>
      <c r="BD170">
        <v>2586.7199999999998</v>
      </c>
      <c r="BE170">
        <v>2735.2</v>
      </c>
      <c r="BF170">
        <v>2634.73</v>
      </c>
      <c r="BG170">
        <v>2366.79</v>
      </c>
      <c r="BH170">
        <v>2288.64</v>
      </c>
      <c r="BI170">
        <v>2462.8000000000002</v>
      </c>
      <c r="BJ170">
        <v>2461.6799999999998</v>
      </c>
      <c r="BK170">
        <v>2489.59</v>
      </c>
      <c r="BL170">
        <v>2600.12</v>
      </c>
      <c r="BM170">
        <v>2528.67</v>
      </c>
      <c r="BN170">
        <v>2289.08</v>
      </c>
      <c r="BO170">
        <v>2473.5100000000002</v>
      </c>
      <c r="BP170">
        <v>2305.35</v>
      </c>
      <c r="BQ170">
        <v>2506.0500000000002</v>
      </c>
      <c r="BR170">
        <v>2576.5700000000002</v>
      </c>
      <c r="BS170">
        <v>2587.42</v>
      </c>
      <c r="BT170">
        <v>2582</v>
      </c>
      <c r="BU170">
        <v>2602.61</v>
      </c>
      <c r="BV170">
        <v>2610.1999999999998</v>
      </c>
      <c r="BW170">
        <v>2595.0100000000002</v>
      </c>
      <c r="BX170">
        <v>2610.1999999999998</v>
      </c>
      <c r="BY170">
        <v>2686.14</v>
      </c>
      <c r="BZ170">
        <v>2588.6999999999998</v>
      </c>
      <c r="CA170">
        <v>2536.91</v>
      </c>
      <c r="CB170">
        <v>2665.86</v>
      </c>
      <c r="CC170">
        <v>2600.33</v>
      </c>
      <c r="CD170">
        <v>2531.62</v>
      </c>
      <c r="CE170">
        <v>2473.48</v>
      </c>
      <c r="CF170">
        <v>2457.63</v>
      </c>
      <c r="CG170">
        <v>2473.48</v>
      </c>
      <c r="CH170">
        <v>2295.9</v>
      </c>
      <c r="CI170">
        <v>2227.19</v>
      </c>
      <c r="CJ170">
        <v>2319.15</v>
      </c>
      <c r="CK170">
        <v>2236.6999999999998</v>
      </c>
      <c r="CL170">
        <v>2253.33</v>
      </c>
      <c r="CM170">
        <v>2057.84</v>
      </c>
      <c r="CN170">
        <v>1861.31</v>
      </c>
      <c r="CO170">
        <v>1813.98</v>
      </c>
      <c r="CP170">
        <v>1719.32</v>
      </c>
      <c r="CQ170">
        <v>1687.43</v>
      </c>
      <c r="CR170">
        <v>1711.09</v>
      </c>
      <c r="CS170">
        <v>1763.57</v>
      </c>
      <c r="CT170">
        <v>1754.31</v>
      </c>
      <c r="CU170">
        <v>1692.57</v>
      </c>
      <c r="CV170">
        <v>1790.32</v>
      </c>
      <c r="CW170">
        <v>1850</v>
      </c>
      <c r="CX170">
        <v>1744</v>
      </c>
      <c r="CY170">
        <v>1790</v>
      </c>
      <c r="CZ170">
        <v>1749</v>
      </c>
      <c r="DA170">
        <v>1695</v>
      </c>
      <c r="DB170">
        <v>1534</v>
      </c>
      <c r="DC170">
        <v>1575</v>
      </c>
      <c r="DD170">
        <v>1620</v>
      </c>
      <c r="DE170">
        <v>1690</v>
      </c>
      <c r="DF170">
        <v>1660</v>
      </c>
      <c r="DG170">
        <v>1810</v>
      </c>
    </row>
    <row r="172" spans="1:111" x14ac:dyDescent="0.2">
      <c r="A172" t="s">
        <v>61</v>
      </c>
      <c r="B172" t="s">
        <v>106</v>
      </c>
      <c r="C172" s="8" t="e">
        <f ca="1">_xll.BDH($A$172,$B$173,$B$1,$B$2,"Dir=H","Per=M","Days=A","Dts=S","Sort=R","cols=109;rows=2")</f>
        <v>#NAME?</v>
      </c>
      <c r="D172" s="8">
        <v>43980</v>
      </c>
      <c r="E172" s="8">
        <v>43951</v>
      </c>
      <c r="F172" s="8">
        <v>43921</v>
      </c>
      <c r="G172" s="8">
        <v>43889</v>
      </c>
      <c r="H172" s="8">
        <v>43861</v>
      </c>
      <c r="I172" s="8">
        <v>43830</v>
      </c>
      <c r="J172" s="8">
        <v>43798</v>
      </c>
      <c r="K172" s="8">
        <v>43769</v>
      </c>
      <c r="L172" s="8">
        <v>43738</v>
      </c>
      <c r="M172" s="8">
        <v>43707</v>
      </c>
      <c r="N172" s="8">
        <v>43677</v>
      </c>
      <c r="O172" s="8">
        <v>43644</v>
      </c>
      <c r="P172" s="8">
        <v>43616</v>
      </c>
      <c r="Q172" s="8">
        <v>43585</v>
      </c>
      <c r="R172" s="8">
        <v>43553</v>
      </c>
      <c r="S172" s="8">
        <v>43524</v>
      </c>
      <c r="T172" s="8">
        <v>43496</v>
      </c>
      <c r="U172" s="8">
        <v>43465</v>
      </c>
      <c r="V172" s="8">
        <v>43434</v>
      </c>
      <c r="W172" s="8">
        <v>43404</v>
      </c>
      <c r="X172" s="8">
        <v>43371</v>
      </c>
      <c r="Y172" s="8">
        <v>43343</v>
      </c>
      <c r="Z172" s="8">
        <v>43312</v>
      </c>
      <c r="AA172" s="8">
        <v>43280</v>
      </c>
      <c r="AB172" s="8">
        <v>43251</v>
      </c>
      <c r="AC172" s="8">
        <v>43220</v>
      </c>
      <c r="AD172" s="8">
        <v>43189</v>
      </c>
      <c r="AE172" s="8">
        <v>43159</v>
      </c>
      <c r="AF172" s="8">
        <v>43131</v>
      </c>
      <c r="AG172" s="8">
        <v>43098</v>
      </c>
      <c r="AH172" s="8">
        <v>43069</v>
      </c>
      <c r="AI172" s="8">
        <v>43039</v>
      </c>
      <c r="AJ172" s="8">
        <v>43007</v>
      </c>
      <c r="AK172" s="8">
        <v>42978</v>
      </c>
      <c r="AL172" s="8">
        <v>42947</v>
      </c>
      <c r="AM172" s="8">
        <v>42916</v>
      </c>
      <c r="AN172" s="8">
        <v>42886</v>
      </c>
      <c r="AO172" s="8">
        <v>42853</v>
      </c>
      <c r="AP172" s="8">
        <v>42825</v>
      </c>
      <c r="AQ172" s="8">
        <v>42794</v>
      </c>
      <c r="AR172" s="8">
        <v>42766</v>
      </c>
      <c r="AS172" s="8">
        <v>42734</v>
      </c>
      <c r="AT172" s="8">
        <v>42704</v>
      </c>
      <c r="AU172" s="8">
        <v>42674</v>
      </c>
      <c r="AV172" s="8">
        <v>42643</v>
      </c>
      <c r="AW172" s="8">
        <v>42613</v>
      </c>
      <c r="AX172" s="8">
        <v>42580</v>
      </c>
      <c r="AY172" s="8">
        <v>42551</v>
      </c>
      <c r="AZ172" s="8">
        <v>42521</v>
      </c>
      <c r="BA172" s="8">
        <v>42489</v>
      </c>
      <c r="BB172" s="8">
        <v>42460</v>
      </c>
      <c r="BC172" s="8">
        <v>42429</v>
      </c>
      <c r="BD172" s="8">
        <v>42398</v>
      </c>
      <c r="BE172" s="8">
        <v>42369</v>
      </c>
      <c r="BF172" s="8">
        <v>42338</v>
      </c>
      <c r="BG172" s="8">
        <v>42307</v>
      </c>
      <c r="BH172" s="8">
        <v>42277</v>
      </c>
      <c r="BI172" s="8">
        <v>42247</v>
      </c>
      <c r="BJ172" s="8">
        <v>42216</v>
      </c>
      <c r="BK172" s="8">
        <v>42185</v>
      </c>
      <c r="BL172" s="8">
        <v>42153</v>
      </c>
      <c r="BM172" s="8">
        <v>42124</v>
      </c>
      <c r="BN172" s="8">
        <v>42094</v>
      </c>
      <c r="BO172" s="8">
        <v>42062</v>
      </c>
      <c r="BP172" s="8">
        <v>42034</v>
      </c>
      <c r="BQ172" s="8">
        <v>42004</v>
      </c>
      <c r="BR172" s="8">
        <v>41971</v>
      </c>
      <c r="BS172" s="8">
        <v>41943</v>
      </c>
      <c r="BT172" s="8">
        <v>41912</v>
      </c>
      <c r="BU172" s="8">
        <v>41880</v>
      </c>
      <c r="BV172" s="8">
        <v>41851</v>
      </c>
      <c r="BW172" s="8">
        <v>41820</v>
      </c>
      <c r="BX172" s="8">
        <v>41789</v>
      </c>
      <c r="BY172" s="8">
        <v>41759</v>
      </c>
      <c r="BZ172" s="8">
        <v>41729</v>
      </c>
      <c r="CA172" s="8">
        <v>41698</v>
      </c>
      <c r="CB172" s="8">
        <v>41670</v>
      </c>
      <c r="CC172" s="8">
        <v>41639</v>
      </c>
      <c r="CD172" s="8">
        <v>41607</v>
      </c>
      <c r="CE172" s="8">
        <v>41578</v>
      </c>
      <c r="CF172" s="8">
        <v>41547</v>
      </c>
      <c r="CG172" s="8">
        <v>41516</v>
      </c>
      <c r="CH172" s="8">
        <v>41486</v>
      </c>
      <c r="CI172" s="8">
        <v>41453</v>
      </c>
      <c r="CJ172" s="8">
        <v>41425</v>
      </c>
      <c r="CK172" s="8">
        <v>41394</v>
      </c>
      <c r="CL172" s="8">
        <v>41362</v>
      </c>
      <c r="CM172" s="8">
        <v>41333</v>
      </c>
      <c r="CN172" s="8">
        <v>41305</v>
      </c>
      <c r="CO172" s="8">
        <v>41274</v>
      </c>
      <c r="CP172" s="8">
        <v>41243</v>
      </c>
      <c r="CQ172" s="8">
        <v>41213</v>
      </c>
      <c r="CR172" s="8">
        <v>41180</v>
      </c>
      <c r="CS172" s="8">
        <v>41152</v>
      </c>
      <c r="CT172" s="8">
        <v>41121</v>
      </c>
      <c r="CU172" s="8">
        <v>41089</v>
      </c>
      <c r="CV172" s="8">
        <v>41060</v>
      </c>
      <c r="CW172" s="8">
        <v>41029</v>
      </c>
      <c r="CX172" s="8">
        <v>40998</v>
      </c>
      <c r="CY172" s="8">
        <v>40968</v>
      </c>
      <c r="CZ172" s="8">
        <v>40939</v>
      </c>
      <c r="DA172" s="8">
        <v>40907</v>
      </c>
      <c r="DB172" s="8">
        <v>40877</v>
      </c>
      <c r="DC172" s="8">
        <v>40847</v>
      </c>
      <c r="DD172" s="8">
        <v>40816</v>
      </c>
      <c r="DE172" s="8">
        <v>40786</v>
      </c>
      <c r="DF172" s="8">
        <v>40753</v>
      </c>
      <c r="DG172" s="8">
        <v>40724</v>
      </c>
    </row>
    <row r="173" spans="1:111" x14ac:dyDescent="0.2">
      <c r="A173" t="e">
        <f ca="1">_xll.BFieldInfo($B$173)</f>
        <v>#NAME?</v>
      </c>
      <c r="B173" t="s">
        <v>107</v>
      </c>
      <c r="C173">
        <v>513.5</v>
      </c>
      <c r="D173">
        <v>506.7</v>
      </c>
      <c r="E173">
        <v>500.7</v>
      </c>
      <c r="F173">
        <v>474</v>
      </c>
      <c r="G173">
        <v>467.5</v>
      </c>
      <c r="H173">
        <v>465.3</v>
      </c>
      <c r="I173">
        <v>446.75</v>
      </c>
      <c r="J173">
        <v>445.6</v>
      </c>
      <c r="K173">
        <v>454.2</v>
      </c>
      <c r="L173">
        <v>446.4</v>
      </c>
      <c r="M173">
        <v>461.75</v>
      </c>
      <c r="N173">
        <v>431.35</v>
      </c>
      <c r="O173">
        <v>419.7</v>
      </c>
      <c r="P173">
        <v>399.55</v>
      </c>
      <c r="Q173">
        <v>399.65</v>
      </c>
      <c r="R173">
        <v>394.15</v>
      </c>
      <c r="S173">
        <v>401</v>
      </c>
      <c r="T173">
        <v>402</v>
      </c>
      <c r="U173">
        <v>383.6</v>
      </c>
      <c r="V173">
        <v>372.3</v>
      </c>
      <c r="W173">
        <v>375.25</v>
      </c>
      <c r="X173">
        <v>356.3</v>
      </c>
      <c r="Y173">
        <v>357.1</v>
      </c>
      <c r="Z173">
        <v>370</v>
      </c>
      <c r="AA173">
        <v>380.1</v>
      </c>
      <c r="AB173">
        <v>393.85</v>
      </c>
      <c r="AC173">
        <v>398.8</v>
      </c>
      <c r="AD173">
        <v>387.5</v>
      </c>
      <c r="AE173">
        <v>381.15</v>
      </c>
      <c r="AF173">
        <v>383.3</v>
      </c>
      <c r="AG173">
        <v>389.4</v>
      </c>
      <c r="AH173">
        <v>385.94</v>
      </c>
      <c r="AI173">
        <v>389.04</v>
      </c>
      <c r="AJ173">
        <v>382.26</v>
      </c>
      <c r="AK173">
        <v>389.27</v>
      </c>
      <c r="AL173">
        <v>376.78</v>
      </c>
      <c r="AM173">
        <v>366.7</v>
      </c>
      <c r="AN173">
        <v>377.27</v>
      </c>
      <c r="AO173">
        <v>387.86</v>
      </c>
      <c r="AP173">
        <v>384.5</v>
      </c>
      <c r="AQ173">
        <v>388.82</v>
      </c>
      <c r="AR173">
        <v>371.1</v>
      </c>
      <c r="AS173">
        <v>363.71</v>
      </c>
      <c r="AT173">
        <v>368.75</v>
      </c>
      <c r="AU173">
        <v>388.95</v>
      </c>
      <c r="AV173">
        <v>395.45</v>
      </c>
      <c r="AW173">
        <v>396.84</v>
      </c>
      <c r="AX173">
        <v>402.19</v>
      </c>
      <c r="AY173">
        <v>398.29</v>
      </c>
      <c r="AZ173">
        <v>372.9</v>
      </c>
      <c r="BA173">
        <v>384.99</v>
      </c>
      <c r="BB173">
        <v>365.8</v>
      </c>
      <c r="BC173">
        <v>380.78</v>
      </c>
      <c r="BD173">
        <v>353.94</v>
      </c>
      <c r="BE173">
        <v>325.10000000000002</v>
      </c>
      <c r="BF173">
        <v>337.72</v>
      </c>
      <c r="BG173">
        <v>347.87</v>
      </c>
      <c r="BH173">
        <v>336.5</v>
      </c>
      <c r="BI173">
        <v>338.74</v>
      </c>
      <c r="BJ173">
        <v>326.61</v>
      </c>
      <c r="BK173">
        <v>340.26</v>
      </c>
      <c r="BL173">
        <v>345.26</v>
      </c>
      <c r="BM173">
        <v>343.94</v>
      </c>
      <c r="BN173">
        <v>357.46</v>
      </c>
      <c r="BO173">
        <v>359</v>
      </c>
      <c r="BP173">
        <v>364.5</v>
      </c>
      <c r="BQ173">
        <v>369.72</v>
      </c>
      <c r="BR173">
        <v>354.6</v>
      </c>
      <c r="BS173">
        <v>348.83</v>
      </c>
      <c r="BT173">
        <v>359.97</v>
      </c>
      <c r="BU173">
        <v>366.88</v>
      </c>
      <c r="BV173">
        <v>363.6</v>
      </c>
      <c r="BW173">
        <v>363.68</v>
      </c>
      <c r="BX173">
        <v>346.34</v>
      </c>
      <c r="BY173">
        <v>354.35</v>
      </c>
      <c r="BZ173">
        <v>354.99</v>
      </c>
      <c r="CA173">
        <v>364.01</v>
      </c>
      <c r="CB173">
        <v>349.63</v>
      </c>
      <c r="CC173">
        <v>333.91</v>
      </c>
      <c r="CD173">
        <v>353.99</v>
      </c>
      <c r="CE173">
        <v>373.91</v>
      </c>
      <c r="CF173">
        <v>375.9</v>
      </c>
      <c r="CG173">
        <v>407.59</v>
      </c>
      <c r="CH173">
        <v>380.05</v>
      </c>
      <c r="CI173">
        <v>359.29</v>
      </c>
      <c r="CJ173">
        <v>418.75</v>
      </c>
      <c r="CK173">
        <v>426.25</v>
      </c>
      <c r="CL173">
        <v>473.7</v>
      </c>
      <c r="CM173">
        <v>462.42</v>
      </c>
      <c r="CN173">
        <v>474.21</v>
      </c>
      <c r="CO173">
        <v>474.06</v>
      </c>
      <c r="CP173">
        <v>498</v>
      </c>
      <c r="CQ173">
        <v>503.64</v>
      </c>
      <c r="CR173">
        <v>522.78</v>
      </c>
      <c r="CS173">
        <v>500.4</v>
      </c>
      <c r="CT173">
        <v>496.5</v>
      </c>
      <c r="CU173">
        <v>475.41</v>
      </c>
      <c r="CV173">
        <v>478.28</v>
      </c>
      <c r="CW173">
        <v>473.81</v>
      </c>
      <c r="CX173">
        <v>472.25</v>
      </c>
      <c r="CY173">
        <v>486.51</v>
      </c>
      <c r="CZ173">
        <v>501.23</v>
      </c>
      <c r="DA173">
        <v>463.56</v>
      </c>
      <c r="DB173">
        <v>500.81</v>
      </c>
      <c r="DC173">
        <v>473.73</v>
      </c>
      <c r="DD173">
        <v>464.11</v>
      </c>
      <c r="DE173">
        <v>461.4</v>
      </c>
      <c r="DF173">
        <v>404.14</v>
      </c>
      <c r="DG173">
        <v>400.97</v>
      </c>
    </row>
    <row r="175" spans="1:111" x14ac:dyDescent="0.2">
      <c r="A175" t="s">
        <v>67</v>
      </c>
      <c r="B175" t="s">
        <v>106</v>
      </c>
      <c r="C175" s="8" t="e">
        <f ca="1">_xll.BDH($A$175,$B$176,$B$1,$B$2,"Dir=H","Per=M","Days=A","Dts=S","Sort=R","cols=109;rows=2")</f>
        <v>#NAME?</v>
      </c>
      <c r="D175" s="8">
        <v>43980</v>
      </c>
      <c r="E175" s="8">
        <v>43951</v>
      </c>
      <c r="F175" s="8">
        <v>43921</v>
      </c>
      <c r="G175" s="8">
        <v>43889</v>
      </c>
      <c r="H175" s="8">
        <v>43861</v>
      </c>
      <c r="I175" s="8">
        <v>43830</v>
      </c>
      <c r="J175" s="8">
        <v>43798</v>
      </c>
      <c r="K175" s="8">
        <v>43769</v>
      </c>
      <c r="L175" s="8">
        <v>43738</v>
      </c>
      <c r="M175" s="8">
        <v>43707</v>
      </c>
      <c r="N175" s="8">
        <v>43677</v>
      </c>
      <c r="O175" s="8">
        <v>43644</v>
      </c>
      <c r="P175" s="8">
        <v>43616</v>
      </c>
      <c r="Q175" s="8">
        <v>43585</v>
      </c>
      <c r="R175" s="8">
        <v>43553</v>
      </c>
      <c r="S175" s="8">
        <v>43524</v>
      </c>
      <c r="T175" s="8">
        <v>43496</v>
      </c>
      <c r="U175" s="8">
        <v>43465</v>
      </c>
      <c r="V175" s="8">
        <v>43434</v>
      </c>
      <c r="W175" s="8">
        <v>43404</v>
      </c>
      <c r="X175" s="8">
        <v>43371</v>
      </c>
      <c r="Y175" s="8">
        <v>43343</v>
      </c>
      <c r="Z175" s="8">
        <v>43312</v>
      </c>
      <c r="AA175" s="8">
        <v>43280</v>
      </c>
      <c r="AB175" s="8">
        <v>43251</v>
      </c>
      <c r="AC175" s="8">
        <v>43220</v>
      </c>
      <c r="AD175" s="8">
        <v>43189</v>
      </c>
      <c r="AE175" s="8">
        <v>43159</v>
      </c>
      <c r="AF175" s="8">
        <v>43131</v>
      </c>
      <c r="AG175" s="8">
        <v>43098</v>
      </c>
      <c r="AH175" s="8">
        <v>43069</v>
      </c>
      <c r="AI175" s="8">
        <v>43039</v>
      </c>
      <c r="AJ175" s="8">
        <v>43007</v>
      </c>
      <c r="AK175" s="8">
        <v>42978</v>
      </c>
      <c r="AL175" s="8">
        <v>42947</v>
      </c>
      <c r="AM175" s="8">
        <v>42916</v>
      </c>
      <c r="AN175" s="8">
        <v>42886</v>
      </c>
      <c r="AO175" s="8">
        <v>42853</v>
      </c>
      <c r="AP175" s="8">
        <v>42825</v>
      </c>
      <c r="AQ175" s="8">
        <v>42794</v>
      </c>
      <c r="AR175" s="8">
        <v>42766</v>
      </c>
      <c r="AS175" s="8">
        <v>42734</v>
      </c>
      <c r="AT175" s="8">
        <v>42704</v>
      </c>
      <c r="AU175" s="8">
        <v>42674</v>
      </c>
      <c r="AV175" s="8">
        <v>42643</v>
      </c>
      <c r="AW175" s="8">
        <v>42613</v>
      </c>
      <c r="AX175" s="8">
        <v>42580</v>
      </c>
      <c r="AY175" s="8">
        <v>42551</v>
      </c>
      <c r="AZ175" s="8">
        <v>42521</v>
      </c>
      <c r="BA175" s="8">
        <v>42489</v>
      </c>
      <c r="BB175" s="8">
        <v>42460</v>
      </c>
      <c r="BC175" s="8">
        <v>42429</v>
      </c>
      <c r="BD175" s="8">
        <v>42398</v>
      </c>
      <c r="BE175" s="8">
        <v>42369</v>
      </c>
      <c r="BF175" s="8">
        <v>42338</v>
      </c>
      <c r="BG175" s="8">
        <v>42307</v>
      </c>
      <c r="BH175" s="8">
        <v>42277</v>
      </c>
      <c r="BI175" s="8">
        <v>42247</v>
      </c>
      <c r="BJ175" s="8">
        <v>42216</v>
      </c>
      <c r="BK175" s="8">
        <v>42185</v>
      </c>
      <c r="BL175" s="8">
        <v>42153</v>
      </c>
      <c r="BM175" s="8">
        <v>42124</v>
      </c>
      <c r="BN175" s="8">
        <v>42094</v>
      </c>
      <c r="BO175" s="8">
        <v>42062</v>
      </c>
      <c r="BP175" s="8">
        <v>42034</v>
      </c>
      <c r="BQ175" s="8">
        <v>42004</v>
      </c>
      <c r="BR175" s="8">
        <v>41971</v>
      </c>
      <c r="BS175" s="8">
        <v>41943</v>
      </c>
      <c r="BT175" s="8">
        <v>41912</v>
      </c>
      <c r="BU175" s="8">
        <v>41880</v>
      </c>
      <c r="BV175" s="8">
        <v>41851</v>
      </c>
      <c r="BW175" s="8">
        <v>41820</v>
      </c>
      <c r="BX175" s="8">
        <v>41789</v>
      </c>
      <c r="BY175" s="8">
        <v>41759</v>
      </c>
      <c r="BZ175" s="8">
        <v>41729</v>
      </c>
      <c r="CA175" s="8">
        <v>41698</v>
      </c>
      <c r="CB175" s="8">
        <v>41670</v>
      </c>
      <c r="CC175" s="8">
        <v>41639</v>
      </c>
      <c r="CD175" s="8">
        <v>41607</v>
      </c>
      <c r="CE175" s="8">
        <v>41578</v>
      </c>
      <c r="CF175" s="8">
        <v>41547</v>
      </c>
      <c r="CG175" s="8">
        <v>41516</v>
      </c>
      <c r="CH175" s="8">
        <v>41486</v>
      </c>
      <c r="CI175" s="8">
        <v>41453</v>
      </c>
      <c r="CJ175" s="8">
        <v>41425</v>
      </c>
      <c r="CK175" s="8">
        <v>41394</v>
      </c>
      <c r="CL175" s="8">
        <v>41362</v>
      </c>
      <c r="CM175" s="8">
        <v>41333</v>
      </c>
      <c r="CN175" s="8">
        <v>41305</v>
      </c>
      <c r="CO175" s="8">
        <v>41274</v>
      </c>
      <c r="CP175" s="8">
        <v>41243</v>
      </c>
      <c r="CQ175" s="8">
        <v>41213</v>
      </c>
      <c r="CR175" s="8">
        <v>41180</v>
      </c>
      <c r="CS175" s="8">
        <v>41152</v>
      </c>
      <c r="CT175" s="8">
        <v>41121</v>
      </c>
      <c r="CU175" s="8">
        <v>41089</v>
      </c>
      <c r="CV175" s="8">
        <v>41060</v>
      </c>
      <c r="CW175" s="8">
        <v>41029</v>
      </c>
      <c r="CX175" s="8">
        <v>40998</v>
      </c>
      <c r="CY175" s="8">
        <v>40968</v>
      </c>
      <c r="CZ175" s="8">
        <v>40939</v>
      </c>
      <c r="DA175" s="8">
        <v>40907</v>
      </c>
      <c r="DB175" s="8">
        <v>40877</v>
      </c>
      <c r="DC175" s="8">
        <v>40847</v>
      </c>
      <c r="DD175" s="8">
        <v>40816</v>
      </c>
      <c r="DE175" s="8">
        <v>40786</v>
      </c>
      <c r="DF175" s="8">
        <v>40753</v>
      </c>
      <c r="DG175" s="8">
        <v>40724</v>
      </c>
    </row>
    <row r="176" spans="1:111" x14ac:dyDescent="0.2">
      <c r="A176" t="e">
        <f ca="1">_xll.BFieldInfo($B$176)</f>
        <v>#NAME?</v>
      </c>
      <c r="B176" t="s">
        <v>107</v>
      </c>
      <c r="C176">
        <v>1901.67</v>
      </c>
      <c r="D176">
        <v>1927.36</v>
      </c>
      <c r="E176">
        <v>1850.27</v>
      </c>
      <c r="F176">
        <v>1863.12</v>
      </c>
      <c r="G176">
        <v>1958.05</v>
      </c>
      <c r="H176">
        <v>1901.93</v>
      </c>
      <c r="I176">
        <v>1852.04</v>
      </c>
      <c r="J176">
        <v>1827.1</v>
      </c>
      <c r="K176">
        <v>1808.39</v>
      </c>
      <c r="L176">
        <v>1858.28</v>
      </c>
      <c r="M176">
        <v>1820.86</v>
      </c>
      <c r="N176">
        <v>1795.92</v>
      </c>
      <c r="O176">
        <v>1783.45</v>
      </c>
      <c r="P176">
        <v>1820.86</v>
      </c>
      <c r="Q176">
        <v>1820.86</v>
      </c>
      <c r="R176">
        <v>1808.39</v>
      </c>
      <c r="S176">
        <v>1778.54</v>
      </c>
      <c r="T176">
        <v>1754.26</v>
      </c>
      <c r="U176">
        <v>1614.65</v>
      </c>
      <c r="V176">
        <v>1711.77</v>
      </c>
      <c r="W176">
        <v>1748.19</v>
      </c>
      <c r="X176">
        <v>1711.77</v>
      </c>
      <c r="Y176">
        <v>1748.19</v>
      </c>
      <c r="Z176">
        <v>1742.12</v>
      </c>
      <c r="AA176">
        <v>1772.47</v>
      </c>
      <c r="AB176">
        <v>1766.4</v>
      </c>
      <c r="AC176">
        <v>1802.82</v>
      </c>
      <c r="AD176">
        <v>1766.4</v>
      </c>
      <c r="AE176">
        <v>1779.18</v>
      </c>
      <c r="AF176">
        <v>1755.53</v>
      </c>
      <c r="AG176">
        <v>1655.05</v>
      </c>
      <c r="AH176">
        <v>1753.17</v>
      </c>
      <c r="AI176">
        <v>1753.17</v>
      </c>
      <c r="AJ176">
        <v>1807.55</v>
      </c>
      <c r="AK176">
        <v>1779.18</v>
      </c>
      <c r="AL176">
        <v>1835.92</v>
      </c>
      <c r="AM176">
        <v>1825.28</v>
      </c>
      <c r="AN176">
        <v>1766.17</v>
      </c>
      <c r="AO176">
        <v>1659.78</v>
      </c>
      <c r="AP176">
        <v>1686.97</v>
      </c>
      <c r="AQ176">
        <v>1771.08</v>
      </c>
      <c r="AR176">
        <v>1658.01</v>
      </c>
      <c r="AS176">
        <v>1660.32</v>
      </c>
      <c r="AT176">
        <v>1644.16</v>
      </c>
      <c r="AU176">
        <v>1677.62</v>
      </c>
      <c r="AV176">
        <v>1901.46</v>
      </c>
      <c r="AW176">
        <v>1971.84</v>
      </c>
      <c r="AX176">
        <v>1961.46</v>
      </c>
      <c r="AY176">
        <v>1999.53</v>
      </c>
      <c r="AZ176">
        <v>2073.37</v>
      </c>
      <c r="BA176">
        <v>2076.84</v>
      </c>
      <c r="BB176">
        <v>2058.38</v>
      </c>
      <c r="BC176">
        <v>1939.6</v>
      </c>
      <c r="BD176">
        <v>2036.69</v>
      </c>
      <c r="BE176">
        <v>1985.88</v>
      </c>
      <c r="BF176">
        <v>1907.98</v>
      </c>
      <c r="BG176">
        <v>1850.41</v>
      </c>
      <c r="BH176">
        <v>1786.05</v>
      </c>
      <c r="BI176">
        <v>1771.38</v>
      </c>
      <c r="BJ176">
        <v>1701.38</v>
      </c>
      <c r="BK176">
        <v>1716.06</v>
      </c>
      <c r="BL176">
        <v>1727.35</v>
      </c>
      <c r="BM176">
        <v>1697.99</v>
      </c>
      <c r="BN176">
        <v>1681.06</v>
      </c>
      <c r="BO176">
        <v>1674.92</v>
      </c>
      <c r="BP176">
        <v>1620.97</v>
      </c>
      <c r="BQ176">
        <v>1541.68</v>
      </c>
      <c r="BR176">
        <v>1541.68</v>
      </c>
      <c r="BS176">
        <v>1491.02</v>
      </c>
      <c r="BT176">
        <v>1472.3</v>
      </c>
      <c r="BU176">
        <v>1441.47</v>
      </c>
      <c r="BV176">
        <v>1399.62</v>
      </c>
      <c r="BW176">
        <v>1387.51</v>
      </c>
      <c r="BX176">
        <v>1379.8</v>
      </c>
      <c r="BY176">
        <v>1369.89</v>
      </c>
      <c r="BZ176">
        <v>1325.84</v>
      </c>
      <c r="CA176">
        <v>1312.6</v>
      </c>
      <c r="CB176">
        <v>1312.6</v>
      </c>
      <c r="CC176">
        <v>1319</v>
      </c>
      <c r="CD176">
        <v>1300.8599999999999</v>
      </c>
      <c r="CE176">
        <v>1280.58</v>
      </c>
      <c r="CF176">
        <v>1264.57</v>
      </c>
      <c r="CG176">
        <v>1272.04</v>
      </c>
      <c r="CH176">
        <v>1230.42</v>
      </c>
      <c r="CI176">
        <v>1234.69</v>
      </c>
      <c r="CJ176">
        <v>1219.75</v>
      </c>
      <c r="CK176">
        <v>1213.3499999999999</v>
      </c>
      <c r="CL176">
        <v>1225.0899999999999</v>
      </c>
      <c r="CM176">
        <v>1211.56</v>
      </c>
      <c r="CN176">
        <v>1210.53</v>
      </c>
      <c r="CO176">
        <v>1190.9000000000001</v>
      </c>
      <c r="CP176">
        <v>1231.18</v>
      </c>
      <c r="CQ176">
        <v>1241.51</v>
      </c>
      <c r="CR176">
        <v>1220.8499999999999</v>
      </c>
      <c r="CS176">
        <v>1198.1300000000001</v>
      </c>
      <c r="CT176">
        <v>1206.3900000000001</v>
      </c>
      <c r="CU176">
        <v>1220.8499999999999</v>
      </c>
      <c r="CV176">
        <v>1187.8</v>
      </c>
      <c r="CW176">
        <v>1214.6600000000001</v>
      </c>
      <c r="CX176">
        <v>1191.93</v>
      </c>
      <c r="CY176">
        <v>1200</v>
      </c>
      <c r="CZ176">
        <v>1195</v>
      </c>
      <c r="DA176">
        <v>1172</v>
      </c>
      <c r="DB176">
        <v>1155</v>
      </c>
      <c r="DC176">
        <v>1165</v>
      </c>
      <c r="DD176">
        <v>1188</v>
      </c>
      <c r="DE176">
        <v>1192</v>
      </c>
      <c r="DF176">
        <v>1207</v>
      </c>
      <c r="DG176">
        <v>1221</v>
      </c>
    </row>
    <row r="178" spans="1:111" x14ac:dyDescent="0.2">
      <c r="A178" t="s">
        <v>58</v>
      </c>
      <c r="B178" t="s">
        <v>106</v>
      </c>
      <c r="C178" s="8" t="e">
        <f ca="1">_xll.BDH($A$178,$B$179,$B$1,$B$2,"Dir=H","Per=M","Days=A","Dts=S","Sort=R","cols=109;rows=2")</f>
        <v>#NAME?</v>
      </c>
      <c r="D178" s="8">
        <v>43980</v>
      </c>
      <c r="E178" s="8">
        <v>43951</v>
      </c>
      <c r="F178" s="8">
        <v>43921</v>
      </c>
      <c r="G178" s="8">
        <v>43889</v>
      </c>
      <c r="H178" s="8">
        <v>43861</v>
      </c>
      <c r="I178" s="8">
        <v>43830</v>
      </c>
      <c r="J178" s="8">
        <v>43798</v>
      </c>
      <c r="K178" s="8">
        <v>43769</v>
      </c>
      <c r="L178" s="8">
        <v>43738</v>
      </c>
      <c r="M178" s="8">
        <v>43707</v>
      </c>
      <c r="N178" s="8">
        <v>43677</v>
      </c>
      <c r="O178" s="8">
        <v>43644</v>
      </c>
      <c r="P178" s="8">
        <v>43616</v>
      </c>
      <c r="Q178" s="8">
        <v>43585</v>
      </c>
      <c r="R178" s="8">
        <v>43553</v>
      </c>
      <c r="S178" s="8">
        <v>43524</v>
      </c>
      <c r="T178" s="8">
        <v>43496</v>
      </c>
      <c r="U178" s="8">
        <v>43465</v>
      </c>
      <c r="V178" s="8">
        <v>43434</v>
      </c>
      <c r="W178" s="8">
        <v>43404</v>
      </c>
      <c r="X178" s="8">
        <v>43371</v>
      </c>
      <c r="Y178" s="8">
        <v>43343</v>
      </c>
      <c r="Z178" s="8">
        <v>43312</v>
      </c>
      <c r="AA178" s="8">
        <v>43280</v>
      </c>
      <c r="AB178" s="8">
        <v>43251</v>
      </c>
      <c r="AC178" s="8">
        <v>43220</v>
      </c>
      <c r="AD178" s="8">
        <v>43189</v>
      </c>
      <c r="AE178" s="8">
        <v>43159</v>
      </c>
      <c r="AF178" s="8">
        <v>43131</v>
      </c>
      <c r="AG178" s="8">
        <v>43098</v>
      </c>
      <c r="AH178" s="8">
        <v>43069</v>
      </c>
      <c r="AI178" s="8">
        <v>43039</v>
      </c>
      <c r="AJ178" s="8">
        <v>43007</v>
      </c>
      <c r="AK178" s="8">
        <v>42978</v>
      </c>
      <c r="AL178" s="8">
        <v>42947</v>
      </c>
      <c r="AM178" s="8">
        <v>42916</v>
      </c>
      <c r="AN178" s="8">
        <v>42886</v>
      </c>
      <c r="AO178" s="8">
        <v>42853</v>
      </c>
      <c r="AP178" s="8">
        <v>42825</v>
      </c>
      <c r="AQ178" s="8">
        <v>42794</v>
      </c>
      <c r="AR178" s="8">
        <v>42766</v>
      </c>
      <c r="AS178" s="8">
        <v>42734</v>
      </c>
      <c r="AT178" s="8">
        <v>42704</v>
      </c>
      <c r="AU178" s="8">
        <v>42674</v>
      </c>
      <c r="AV178" s="8">
        <v>42643</v>
      </c>
      <c r="AW178" s="8">
        <v>42613</v>
      </c>
      <c r="AX178" s="8">
        <v>42580</v>
      </c>
      <c r="AY178" s="8">
        <v>42551</v>
      </c>
      <c r="AZ178" s="8">
        <v>42521</v>
      </c>
      <c r="BA178" s="8">
        <v>42489</v>
      </c>
      <c r="BB178" s="8">
        <v>42460</v>
      </c>
      <c r="BC178" s="8">
        <v>42429</v>
      </c>
      <c r="BD178" s="8">
        <v>42398</v>
      </c>
      <c r="BE178" s="8">
        <v>42369</v>
      </c>
      <c r="BF178" s="8">
        <v>42338</v>
      </c>
      <c r="BG178" s="8">
        <v>42307</v>
      </c>
      <c r="BH178" s="8">
        <v>42277</v>
      </c>
      <c r="BI178" s="8">
        <v>42247</v>
      </c>
      <c r="BJ178" s="8">
        <v>42216</v>
      </c>
      <c r="BK178" s="8">
        <v>42185</v>
      </c>
      <c r="BL178" s="8">
        <v>42153</v>
      </c>
      <c r="BM178" s="8">
        <v>42124</v>
      </c>
      <c r="BN178" s="8">
        <v>42094</v>
      </c>
      <c r="BO178" s="8">
        <v>42062</v>
      </c>
      <c r="BP178" s="8">
        <v>42034</v>
      </c>
      <c r="BQ178" s="8">
        <v>42004</v>
      </c>
      <c r="BR178" s="8">
        <v>41971</v>
      </c>
      <c r="BS178" s="8">
        <v>41943</v>
      </c>
      <c r="BT178" s="8">
        <v>41912</v>
      </c>
      <c r="BU178" s="8">
        <v>41880</v>
      </c>
      <c r="BV178" s="8">
        <v>41851</v>
      </c>
      <c r="BW178" s="8">
        <v>41820</v>
      </c>
      <c r="BX178" s="8">
        <v>41789</v>
      </c>
      <c r="BY178" s="8">
        <v>41759</v>
      </c>
      <c r="BZ178" s="8">
        <v>41729</v>
      </c>
      <c r="CA178" s="8">
        <v>41698</v>
      </c>
      <c r="CB178" s="8">
        <v>41670</v>
      </c>
      <c r="CC178" s="8">
        <v>41639</v>
      </c>
      <c r="CD178" s="8">
        <v>41607</v>
      </c>
      <c r="CE178" s="8">
        <v>41578</v>
      </c>
      <c r="CF178" s="8">
        <v>41547</v>
      </c>
      <c r="CG178" s="8">
        <v>41516</v>
      </c>
      <c r="CH178" s="8">
        <v>41486</v>
      </c>
      <c r="CI178" s="8">
        <v>41453</v>
      </c>
      <c r="CJ178" s="8">
        <v>41425</v>
      </c>
      <c r="CK178" s="8">
        <v>41394</v>
      </c>
      <c r="CL178" s="8">
        <v>41362</v>
      </c>
      <c r="CM178" s="8">
        <v>41333</v>
      </c>
      <c r="CN178" s="8">
        <v>41305</v>
      </c>
      <c r="CO178" s="8">
        <v>41274</v>
      </c>
      <c r="CP178" s="8">
        <v>41243</v>
      </c>
      <c r="CQ178" s="8">
        <v>41213</v>
      </c>
      <c r="CR178" s="8">
        <v>41180</v>
      </c>
      <c r="CS178" s="8">
        <v>41152</v>
      </c>
      <c r="CT178" s="8">
        <v>41121</v>
      </c>
      <c r="CU178" s="8">
        <v>41089</v>
      </c>
      <c r="CV178" s="8">
        <v>41060</v>
      </c>
      <c r="CW178" s="8">
        <v>41029</v>
      </c>
      <c r="CX178" s="8">
        <v>40998</v>
      </c>
      <c r="CY178" s="8">
        <v>40968</v>
      </c>
      <c r="CZ178" s="8">
        <v>40939</v>
      </c>
      <c r="DA178" s="8">
        <v>40907</v>
      </c>
      <c r="DB178" s="8">
        <v>40877</v>
      </c>
      <c r="DC178" s="8">
        <v>40847</v>
      </c>
      <c r="DD178" s="8">
        <v>40816</v>
      </c>
      <c r="DE178" s="8">
        <v>40786</v>
      </c>
      <c r="DF178" s="8">
        <v>40753</v>
      </c>
      <c r="DG178" s="8">
        <v>40724</v>
      </c>
    </row>
    <row r="179" spans="1:111" x14ac:dyDescent="0.2">
      <c r="A179" t="e">
        <f ca="1">_xll.BFieldInfo($B$179)</f>
        <v>#NAME?</v>
      </c>
      <c r="B179" t="s">
        <v>107</v>
      </c>
      <c r="C179">
        <v>128.62</v>
      </c>
      <c r="D179">
        <v>123.96</v>
      </c>
      <c r="E179">
        <v>128.62</v>
      </c>
      <c r="F179">
        <v>114.87</v>
      </c>
      <c r="G179">
        <v>176.37</v>
      </c>
      <c r="H179">
        <v>191.4</v>
      </c>
      <c r="I179">
        <v>188.64</v>
      </c>
      <c r="J179">
        <v>188.23</v>
      </c>
      <c r="K179">
        <v>190.85</v>
      </c>
      <c r="L179">
        <v>189.89</v>
      </c>
      <c r="M179">
        <v>177.89</v>
      </c>
      <c r="N179">
        <v>174.72</v>
      </c>
      <c r="O179">
        <v>168.93</v>
      </c>
      <c r="P179">
        <v>169.89</v>
      </c>
      <c r="Q179">
        <v>171.76</v>
      </c>
      <c r="R179">
        <v>161.28</v>
      </c>
      <c r="S179">
        <v>158.88999999999999</v>
      </c>
      <c r="T179">
        <v>155.97999999999999</v>
      </c>
      <c r="U179">
        <v>152.38999999999999</v>
      </c>
      <c r="V179">
        <v>163.93</v>
      </c>
      <c r="W179">
        <v>163.66999999999999</v>
      </c>
      <c r="X179">
        <v>158.63</v>
      </c>
      <c r="Y179">
        <v>154.38</v>
      </c>
      <c r="Z179">
        <v>155.44999999999999</v>
      </c>
      <c r="AA179">
        <v>150.27000000000001</v>
      </c>
      <c r="AB179">
        <v>147.62</v>
      </c>
      <c r="AC179">
        <v>156.63999999999999</v>
      </c>
      <c r="AD179">
        <v>145.34</v>
      </c>
      <c r="AE179">
        <v>145.21</v>
      </c>
      <c r="AF179">
        <v>141.51</v>
      </c>
      <c r="AG179">
        <v>139.97999999999999</v>
      </c>
      <c r="AH179">
        <v>138.58000000000001</v>
      </c>
      <c r="AI179">
        <v>136.91999999999999</v>
      </c>
      <c r="AJ179">
        <v>134.24</v>
      </c>
      <c r="AK179">
        <v>140.24</v>
      </c>
      <c r="AL179">
        <v>137.94</v>
      </c>
      <c r="AM179">
        <v>139.97999999999999</v>
      </c>
      <c r="AN179">
        <v>143.04</v>
      </c>
      <c r="AO179">
        <v>135.80000000000001</v>
      </c>
      <c r="AP179">
        <v>136.41</v>
      </c>
      <c r="AQ179">
        <v>138.5</v>
      </c>
      <c r="AR179">
        <v>137.27000000000001</v>
      </c>
      <c r="AS179">
        <v>134.81</v>
      </c>
      <c r="AT179">
        <v>129.9</v>
      </c>
      <c r="AU179">
        <v>126.58</v>
      </c>
      <c r="AV179">
        <v>120.37</v>
      </c>
      <c r="AW179">
        <v>120.87</v>
      </c>
      <c r="AX179">
        <v>119.7</v>
      </c>
      <c r="AY179">
        <v>124.49</v>
      </c>
      <c r="AZ179">
        <v>131.62</v>
      </c>
      <c r="BA179">
        <v>126.83</v>
      </c>
      <c r="BB179">
        <v>130.47</v>
      </c>
      <c r="BC179">
        <v>125.48</v>
      </c>
      <c r="BD179">
        <v>126.2</v>
      </c>
      <c r="BE179">
        <v>134.26</v>
      </c>
      <c r="BF179">
        <v>129.87</v>
      </c>
      <c r="BG179">
        <v>122.76</v>
      </c>
      <c r="BH179">
        <v>113.45</v>
      </c>
      <c r="BI179">
        <v>120.74</v>
      </c>
      <c r="BJ179">
        <v>125.96</v>
      </c>
      <c r="BK179">
        <v>126.79</v>
      </c>
      <c r="BL179">
        <v>124.89</v>
      </c>
      <c r="BM179">
        <v>126.43</v>
      </c>
      <c r="BN179">
        <v>119.96</v>
      </c>
      <c r="BO179">
        <v>109.76</v>
      </c>
      <c r="BP179">
        <v>107.58</v>
      </c>
      <c r="BQ179">
        <v>108.62</v>
      </c>
      <c r="BR179">
        <v>108.84</v>
      </c>
      <c r="BS179">
        <v>104.66</v>
      </c>
      <c r="BT179">
        <v>106.21</v>
      </c>
      <c r="BU179">
        <v>104.61</v>
      </c>
      <c r="BV179">
        <v>101.74</v>
      </c>
      <c r="BW179">
        <v>93.32</v>
      </c>
      <c r="BX179">
        <v>97.79</v>
      </c>
      <c r="BY179">
        <v>100.25</v>
      </c>
      <c r="BZ179">
        <v>99.73</v>
      </c>
      <c r="CA179">
        <v>100.5</v>
      </c>
      <c r="CB179">
        <v>96.37</v>
      </c>
      <c r="CC179">
        <v>98.57</v>
      </c>
      <c r="CD179">
        <v>93.39</v>
      </c>
      <c r="CE179">
        <v>94.33</v>
      </c>
      <c r="CF179">
        <v>88.33</v>
      </c>
      <c r="CG179">
        <v>87.89</v>
      </c>
      <c r="CH179">
        <v>91.08</v>
      </c>
      <c r="CI179">
        <v>84.03</v>
      </c>
      <c r="CJ179">
        <v>87.28</v>
      </c>
      <c r="CK179">
        <v>85.85</v>
      </c>
      <c r="CL179">
        <v>80.599999999999994</v>
      </c>
      <c r="CM179">
        <v>79.760000000000005</v>
      </c>
      <c r="CN179">
        <v>78.290000000000006</v>
      </c>
      <c r="CO179">
        <v>73.02</v>
      </c>
      <c r="CP179">
        <v>70.59</v>
      </c>
      <c r="CQ179">
        <v>68.8</v>
      </c>
      <c r="CR179">
        <v>69.12</v>
      </c>
      <c r="CS179">
        <v>66.27</v>
      </c>
      <c r="CT179">
        <v>63.9</v>
      </c>
      <c r="CU179">
        <v>60.27</v>
      </c>
      <c r="CV179">
        <v>57.05</v>
      </c>
      <c r="CW179">
        <v>65</v>
      </c>
      <c r="CX179">
        <v>66.95</v>
      </c>
      <c r="CY179">
        <v>63.8</v>
      </c>
      <c r="CZ179">
        <v>61.8</v>
      </c>
      <c r="DA179">
        <v>59</v>
      </c>
      <c r="DB179">
        <v>55.3</v>
      </c>
      <c r="DC179">
        <v>64.5</v>
      </c>
      <c r="DD179">
        <v>55.6</v>
      </c>
      <c r="DE179">
        <v>58.8</v>
      </c>
      <c r="DF179">
        <v>63.7</v>
      </c>
      <c r="DG179">
        <v>72</v>
      </c>
    </row>
    <row r="181" spans="1:111" x14ac:dyDescent="0.2">
      <c r="A181" t="s">
        <v>63</v>
      </c>
      <c r="B181" t="s">
        <v>106</v>
      </c>
      <c r="C181" s="8" t="e">
        <f ca="1">_xll.BDH($A$181,$B$182,$B$1,$B$2,"Dir=H","Per=M","Days=A","Dts=S","Sort=R","cols=109;rows=2")</f>
        <v>#NAME?</v>
      </c>
      <c r="D181" s="8">
        <v>43980</v>
      </c>
      <c r="E181" s="8">
        <v>43951</v>
      </c>
      <c r="F181" s="8">
        <v>43921</v>
      </c>
      <c r="G181" s="8">
        <v>43889</v>
      </c>
      <c r="H181" s="8">
        <v>43861</v>
      </c>
      <c r="I181" s="8">
        <v>43830</v>
      </c>
      <c r="J181" s="8">
        <v>43798</v>
      </c>
      <c r="K181" s="8">
        <v>43769</v>
      </c>
      <c r="L181" s="8">
        <v>43738</v>
      </c>
      <c r="M181" s="8">
        <v>43707</v>
      </c>
      <c r="N181" s="8">
        <v>43677</v>
      </c>
      <c r="O181" s="8">
        <v>43644</v>
      </c>
      <c r="P181" s="8">
        <v>43616</v>
      </c>
      <c r="Q181" s="8">
        <v>43585</v>
      </c>
      <c r="R181" s="8">
        <v>43553</v>
      </c>
      <c r="S181" s="8">
        <v>43524</v>
      </c>
      <c r="T181" s="8">
        <v>43496</v>
      </c>
      <c r="U181" s="8">
        <v>43465</v>
      </c>
      <c r="V181" s="8">
        <v>43434</v>
      </c>
      <c r="W181" s="8">
        <v>43404</v>
      </c>
      <c r="X181" s="8">
        <v>43371</v>
      </c>
      <c r="Y181" s="8">
        <v>43343</v>
      </c>
      <c r="Z181" s="8">
        <v>43312</v>
      </c>
      <c r="AA181" s="8">
        <v>43280</v>
      </c>
      <c r="AB181" s="8">
        <v>43251</v>
      </c>
      <c r="AC181" s="8">
        <v>43220</v>
      </c>
      <c r="AD181" s="8">
        <v>43189</v>
      </c>
      <c r="AE181" s="8">
        <v>43159</v>
      </c>
      <c r="AF181" s="8">
        <v>43131</v>
      </c>
      <c r="AG181" s="8">
        <v>43098</v>
      </c>
      <c r="AH181" s="8">
        <v>43069</v>
      </c>
      <c r="AI181" s="8">
        <v>43039</v>
      </c>
      <c r="AJ181" s="8">
        <v>43007</v>
      </c>
      <c r="AK181" s="8">
        <v>42978</v>
      </c>
      <c r="AL181" s="8">
        <v>42947</v>
      </c>
      <c r="AM181" s="8">
        <v>42916</v>
      </c>
      <c r="AN181" s="8">
        <v>42886</v>
      </c>
      <c r="AO181" s="8">
        <v>42853</v>
      </c>
      <c r="AP181" s="8">
        <v>42825</v>
      </c>
      <c r="AQ181" s="8">
        <v>42794</v>
      </c>
      <c r="AR181" s="8">
        <v>42766</v>
      </c>
      <c r="AS181" s="8">
        <v>42734</v>
      </c>
      <c r="AT181" s="8">
        <v>42704</v>
      </c>
      <c r="AU181" s="8">
        <v>42674</v>
      </c>
      <c r="AV181" s="8">
        <v>42643</v>
      </c>
      <c r="AW181" s="8">
        <v>42613</v>
      </c>
      <c r="AX181" s="8">
        <v>42580</v>
      </c>
      <c r="AY181" s="8">
        <v>42551</v>
      </c>
      <c r="AZ181" s="8">
        <v>42521</v>
      </c>
      <c r="BA181" s="8">
        <v>42489</v>
      </c>
      <c r="BB181" s="8">
        <v>42460</v>
      </c>
      <c r="BC181" s="8">
        <v>42429</v>
      </c>
      <c r="BD181" s="8">
        <v>42398</v>
      </c>
      <c r="BE181" s="8">
        <v>42369</v>
      </c>
      <c r="BF181" s="8">
        <v>42338</v>
      </c>
      <c r="BG181" s="8">
        <v>42307</v>
      </c>
      <c r="BH181" s="8">
        <v>42277</v>
      </c>
      <c r="BI181" s="8">
        <v>42247</v>
      </c>
      <c r="BJ181" s="8">
        <v>42216</v>
      </c>
      <c r="BK181" s="8">
        <v>42185</v>
      </c>
      <c r="BL181" s="8">
        <v>42153</v>
      </c>
      <c r="BM181" s="8">
        <v>42124</v>
      </c>
      <c r="BN181" s="8">
        <v>42094</v>
      </c>
      <c r="BO181" s="8">
        <v>42062</v>
      </c>
      <c r="BP181" s="8">
        <v>42034</v>
      </c>
      <c r="BQ181" s="8">
        <v>42004</v>
      </c>
      <c r="BR181" s="8">
        <v>41971</v>
      </c>
      <c r="BS181" s="8">
        <v>41943</v>
      </c>
      <c r="BT181" s="8">
        <v>41912</v>
      </c>
      <c r="BU181" s="8">
        <v>41880</v>
      </c>
      <c r="BV181" s="8">
        <v>41851</v>
      </c>
      <c r="BW181" s="8">
        <v>41820</v>
      </c>
      <c r="BX181" s="8">
        <v>41789</v>
      </c>
      <c r="BY181" s="8">
        <v>41759</v>
      </c>
      <c r="BZ181" s="8">
        <v>41729</v>
      </c>
      <c r="CA181" s="8">
        <v>41698</v>
      </c>
      <c r="CB181" s="8">
        <v>41670</v>
      </c>
      <c r="CC181" s="8">
        <v>41639</v>
      </c>
      <c r="CD181" s="8">
        <v>41607</v>
      </c>
      <c r="CE181" s="8">
        <v>41578</v>
      </c>
      <c r="CF181" s="8">
        <v>41547</v>
      </c>
      <c r="CG181" s="8">
        <v>41516</v>
      </c>
      <c r="CH181" s="8">
        <v>41486</v>
      </c>
      <c r="CI181" s="8">
        <v>41453</v>
      </c>
      <c r="CJ181" s="8">
        <v>41425</v>
      </c>
      <c r="CK181" s="8">
        <v>41394</v>
      </c>
      <c r="CL181" s="8">
        <v>41362</v>
      </c>
      <c r="CM181" s="8">
        <v>41333</v>
      </c>
      <c r="CN181" s="8">
        <v>41305</v>
      </c>
      <c r="CO181" s="8">
        <v>41274</v>
      </c>
      <c r="CP181" s="8">
        <v>41243</v>
      </c>
      <c r="CQ181" s="8">
        <v>41213</v>
      </c>
      <c r="CR181" s="8">
        <v>41180</v>
      </c>
      <c r="CS181" s="8">
        <v>41152</v>
      </c>
      <c r="CT181" s="8">
        <v>41121</v>
      </c>
      <c r="CU181" s="8">
        <v>41089</v>
      </c>
      <c r="CV181" s="8">
        <v>41060</v>
      </c>
      <c r="CW181" s="8">
        <v>41029</v>
      </c>
      <c r="CX181" s="8">
        <v>40998</v>
      </c>
      <c r="CY181" s="8">
        <v>40968</v>
      </c>
      <c r="CZ181" s="8">
        <v>40939</v>
      </c>
      <c r="DA181" s="8">
        <v>40907</v>
      </c>
      <c r="DB181" s="8">
        <v>40877</v>
      </c>
      <c r="DC181" s="8">
        <v>40847</v>
      </c>
      <c r="DD181" s="8">
        <v>40816</v>
      </c>
      <c r="DE181" s="8">
        <v>40786</v>
      </c>
      <c r="DF181" s="8">
        <v>40753</v>
      </c>
      <c r="DG181" s="8">
        <v>40724</v>
      </c>
    </row>
    <row r="182" spans="1:111" x14ac:dyDescent="0.2">
      <c r="A182" t="e">
        <f ca="1">_xll.BFieldInfo($B$182)</f>
        <v>#NAME?</v>
      </c>
      <c r="B182" t="s">
        <v>107</v>
      </c>
      <c r="C182">
        <v>23.65</v>
      </c>
      <c r="D182">
        <v>21.477</v>
      </c>
      <c r="E182">
        <v>18.559999999999999</v>
      </c>
      <c r="F182">
        <v>19.02</v>
      </c>
      <c r="G182">
        <v>20.2</v>
      </c>
      <c r="H182">
        <v>23</v>
      </c>
      <c r="I182">
        <v>24.75</v>
      </c>
      <c r="J182">
        <v>19.96</v>
      </c>
      <c r="K182">
        <v>18</v>
      </c>
      <c r="L182" t="s">
        <v>108</v>
      </c>
      <c r="M182" t="s">
        <v>108</v>
      </c>
      <c r="N182" t="s">
        <v>108</v>
      </c>
      <c r="O182" t="s">
        <v>108</v>
      </c>
      <c r="P182" t="s">
        <v>108</v>
      </c>
      <c r="Q182" t="s">
        <v>108</v>
      </c>
      <c r="R182" t="s">
        <v>108</v>
      </c>
      <c r="S182" t="s">
        <v>108</v>
      </c>
      <c r="T182" t="s">
        <v>108</v>
      </c>
      <c r="U182" t="s">
        <v>108</v>
      </c>
      <c r="V182" t="s">
        <v>108</v>
      </c>
      <c r="W182" t="s">
        <v>108</v>
      </c>
      <c r="X182" t="s">
        <v>108</v>
      </c>
      <c r="Y182" t="s">
        <v>108</v>
      </c>
      <c r="Z182" t="s">
        <v>108</v>
      </c>
      <c r="AA182" t="s">
        <v>108</v>
      </c>
      <c r="AB182" t="s">
        <v>108</v>
      </c>
      <c r="AC182" t="s">
        <v>108</v>
      </c>
      <c r="AD182" t="s">
        <v>108</v>
      </c>
      <c r="AE182" t="s">
        <v>108</v>
      </c>
      <c r="AF182" t="s">
        <v>108</v>
      </c>
      <c r="AG182" t="s">
        <v>108</v>
      </c>
      <c r="AH182" t="s">
        <v>108</v>
      </c>
      <c r="AI182" t="s">
        <v>108</v>
      </c>
      <c r="AJ182" t="s">
        <v>108</v>
      </c>
      <c r="AK182" t="s">
        <v>108</v>
      </c>
      <c r="AL182" t="s">
        <v>108</v>
      </c>
      <c r="AM182" t="s">
        <v>108</v>
      </c>
      <c r="AN182" t="s">
        <v>108</v>
      </c>
      <c r="AO182" t="s">
        <v>108</v>
      </c>
      <c r="AP182" t="s">
        <v>108</v>
      </c>
      <c r="AQ182" t="s">
        <v>108</v>
      </c>
      <c r="AR182" t="s">
        <v>108</v>
      </c>
      <c r="AS182" t="s">
        <v>108</v>
      </c>
      <c r="AT182" t="s">
        <v>108</v>
      </c>
      <c r="AU182" t="s">
        <v>108</v>
      </c>
      <c r="AV182" t="s">
        <v>108</v>
      </c>
      <c r="AW182" t="s">
        <v>108</v>
      </c>
      <c r="AX182" t="s">
        <v>108</v>
      </c>
      <c r="AY182" t="s">
        <v>108</v>
      </c>
      <c r="AZ182" t="s">
        <v>108</v>
      </c>
      <c r="BA182" t="s">
        <v>108</v>
      </c>
      <c r="BB182" t="s">
        <v>108</v>
      </c>
      <c r="BC182" t="s">
        <v>108</v>
      </c>
      <c r="BD182" t="s">
        <v>108</v>
      </c>
      <c r="BE182" t="s">
        <v>108</v>
      </c>
      <c r="BF182" t="s">
        <v>108</v>
      </c>
      <c r="BG182" t="s">
        <v>108</v>
      </c>
      <c r="BH182" t="s">
        <v>108</v>
      </c>
      <c r="BI182" t="s">
        <v>108</v>
      </c>
      <c r="BJ182" t="s">
        <v>108</v>
      </c>
      <c r="BK182" t="s">
        <v>108</v>
      </c>
      <c r="BL182" t="s">
        <v>108</v>
      </c>
      <c r="BM182" t="s">
        <v>108</v>
      </c>
      <c r="BN182" t="s">
        <v>108</v>
      </c>
      <c r="BO182" t="s">
        <v>108</v>
      </c>
      <c r="BP182" t="s">
        <v>108</v>
      </c>
      <c r="BQ182" t="s">
        <v>108</v>
      </c>
      <c r="BR182" t="s">
        <v>108</v>
      </c>
      <c r="BS182" t="s">
        <v>108</v>
      </c>
      <c r="BT182" t="s">
        <v>108</v>
      </c>
      <c r="BU182" t="s">
        <v>108</v>
      </c>
      <c r="BV182" t="s">
        <v>108</v>
      </c>
      <c r="BW182" t="s">
        <v>108</v>
      </c>
      <c r="BX182" t="s">
        <v>108</v>
      </c>
      <c r="BY182" t="s">
        <v>108</v>
      </c>
      <c r="BZ182" t="s">
        <v>108</v>
      </c>
      <c r="CA182" t="s">
        <v>108</v>
      </c>
      <c r="CB182" t="s">
        <v>108</v>
      </c>
      <c r="CC182" t="s">
        <v>108</v>
      </c>
      <c r="CD182" t="s">
        <v>108</v>
      </c>
      <c r="CE182" t="s">
        <v>108</v>
      </c>
      <c r="CF182" t="s">
        <v>108</v>
      </c>
      <c r="CG182" t="s">
        <v>108</v>
      </c>
      <c r="CH182" t="s">
        <v>108</v>
      </c>
      <c r="CI182" t="s">
        <v>108</v>
      </c>
      <c r="CJ182" t="s">
        <v>108</v>
      </c>
      <c r="CK182" t="s">
        <v>108</v>
      </c>
      <c r="CL182" t="s">
        <v>108</v>
      </c>
      <c r="CM182" t="s">
        <v>108</v>
      </c>
      <c r="CN182" t="s">
        <v>108</v>
      </c>
      <c r="CO182" t="s">
        <v>108</v>
      </c>
      <c r="CP182" t="s">
        <v>108</v>
      </c>
      <c r="CQ182" t="s">
        <v>108</v>
      </c>
      <c r="CR182" t="s">
        <v>108</v>
      </c>
      <c r="CS182" t="s">
        <v>108</v>
      </c>
      <c r="CT182" t="s">
        <v>108</v>
      </c>
      <c r="CU182" t="s">
        <v>108</v>
      </c>
      <c r="CV182" t="s">
        <v>108</v>
      </c>
      <c r="CW182" t="s">
        <v>108</v>
      </c>
      <c r="CX182" t="s">
        <v>108</v>
      </c>
      <c r="CY182" t="s">
        <v>108</v>
      </c>
      <c r="CZ182" t="s">
        <v>108</v>
      </c>
      <c r="DA182" t="s">
        <v>108</v>
      </c>
      <c r="DB182" t="s">
        <v>108</v>
      </c>
      <c r="DC182" t="s">
        <v>108</v>
      </c>
      <c r="DD182" t="s">
        <v>108</v>
      </c>
      <c r="DE182" t="s">
        <v>108</v>
      </c>
      <c r="DF182" t="s">
        <v>108</v>
      </c>
      <c r="DG182" t="s">
        <v>108</v>
      </c>
    </row>
    <row r="184" spans="1:111" x14ac:dyDescent="0.2">
      <c r="A184" t="s">
        <v>66</v>
      </c>
      <c r="B184" t="s">
        <v>106</v>
      </c>
      <c r="C184" s="8" t="e">
        <f ca="1">_xll.BDH($A$184,$B$185,$B$1,$B$2,"Dir=H","Per=M","Days=A","Dts=S","Sort=R","cols=109;rows=2")</f>
        <v>#NAME?</v>
      </c>
      <c r="D184" s="8">
        <v>43980</v>
      </c>
      <c r="E184" s="8">
        <v>43951</v>
      </c>
      <c r="F184" s="8">
        <v>43921</v>
      </c>
      <c r="G184" s="8">
        <v>43889</v>
      </c>
      <c r="H184" s="8">
        <v>43861</v>
      </c>
      <c r="I184" s="8">
        <v>43830</v>
      </c>
      <c r="J184" s="8">
        <v>43798</v>
      </c>
      <c r="K184" s="8">
        <v>43769</v>
      </c>
      <c r="L184" s="8">
        <v>43738</v>
      </c>
      <c r="M184" s="8">
        <v>43707</v>
      </c>
      <c r="N184" s="8">
        <v>43677</v>
      </c>
      <c r="O184" s="8">
        <v>43644</v>
      </c>
      <c r="P184" s="8">
        <v>43616</v>
      </c>
      <c r="Q184" s="8">
        <v>43585</v>
      </c>
      <c r="R184" s="8">
        <v>43553</v>
      </c>
      <c r="S184" s="8">
        <v>43524</v>
      </c>
      <c r="T184" s="8">
        <v>43496</v>
      </c>
      <c r="U184" s="8">
        <v>43465</v>
      </c>
      <c r="V184" s="8">
        <v>43434</v>
      </c>
      <c r="W184" s="8">
        <v>43404</v>
      </c>
      <c r="X184" s="8">
        <v>43371</v>
      </c>
      <c r="Y184" s="8">
        <v>43343</v>
      </c>
      <c r="Z184" s="8">
        <v>43312</v>
      </c>
      <c r="AA184" s="8">
        <v>43280</v>
      </c>
      <c r="AB184" s="8">
        <v>43251</v>
      </c>
      <c r="AC184" s="8">
        <v>43220</v>
      </c>
      <c r="AD184" s="8">
        <v>43189</v>
      </c>
      <c r="AE184" s="8">
        <v>43159</v>
      </c>
      <c r="AF184" s="8">
        <v>43131</v>
      </c>
      <c r="AG184" s="8">
        <v>43098</v>
      </c>
      <c r="AH184" s="8">
        <v>43069</v>
      </c>
      <c r="AI184" s="8">
        <v>43039</v>
      </c>
      <c r="AJ184" s="8">
        <v>43007</v>
      </c>
      <c r="AK184" s="8">
        <v>42978</v>
      </c>
      <c r="AL184" s="8">
        <v>42947</v>
      </c>
      <c r="AM184" s="8">
        <v>42916</v>
      </c>
      <c r="AN184" s="8">
        <v>42886</v>
      </c>
      <c r="AO184" s="8">
        <v>42853</v>
      </c>
      <c r="AP184" s="8">
        <v>42825</v>
      </c>
      <c r="AQ184" s="8">
        <v>42794</v>
      </c>
      <c r="AR184" s="8">
        <v>42766</v>
      </c>
      <c r="AS184" s="8">
        <v>42734</v>
      </c>
      <c r="AT184" s="8">
        <v>42704</v>
      </c>
      <c r="AU184" s="8">
        <v>42674</v>
      </c>
      <c r="AV184" s="8">
        <v>42643</v>
      </c>
      <c r="AW184" s="8">
        <v>42613</v>
      </c>
      <c r="AX184" s="8">
        <v>42580</v>
      </c>
      <c r="AY184" s="8">
        <v>42551</v>
      </c>
      <c r="AZ184" s="8">
        <v>42521</v>
      </c>
      <c r="BA184" s="8">
        <v>42489</v>
      </c>
      <c r="BB184" s="8">
        <v>42460</v>
      </c>
      <c r="BC184" s="8">
        <v>42429</v>
      </c>
      <c r="BD184" s="8">
        <v>42398</v>
      </c>
      <c r="BE184" s="8">
        <v>42369</v>
      </c>
      <c r="BF184" s="8">
        <v>42338</v>
      </c>
      <c r="BG184" s="8">
        <v>42307</v>
      </c>
      <c r="BH184" s="8">
        <v>42277</v>
      </c>
      <c r="BI184" s="8">
        <v>42247</v>
      </c>
      <c r="BJ184" s="8">
        <v>42216</v>
      </c>
      <c r="BK184" s="8">
        <v>42185</v>
      </c>
      <c r="BL184" s="8">
        <v>42153</v>
      </c>
      <c r="BM184" s="8">
        <v>42124</v>
      </c>
      <c r="BN184" s="8">
        <v>42094</v>
      </c>
      <c r="BO184" s="8">
        <v>42062</v>
      </c>
      <c r="BP184" s="8">
        <v>42034</v>
      </c>
      <c r="BQ184" s="8">
        <v>42004</v>
      </c>
      <c r="BR184" s="8">
        <v>41971</v>
      </c>
      <c r="BS184" s="8">
        <v>41943</v>
      </c>
      <c r="BT184" s="8">
        <v>41912</v>
      </c>
      <c r="BU184" s="8">
        <v>41880</v>
      </c>
      <c r="BV184" s="8">
        <v>41851</v>
      </c>
      <c r="BW184" s="8">
        <v>41820</v>
      </c>
      <c r="BX184" s="8">
        <v>41789</v>
      </c>
      <c r="BY184" s="8">
        <v>41759</v>
      </c>
      <c r="BZ184" s="8">
        <v>41729</v>
      </c>
      <c r="CA184" s="8">
        <v>41698</v>
      </c>
      <c r="CB184" s="8">
        <v>41670</v>
      </c>
      <c r="CC184" s="8">
        <v>41639</v>
      </c>
      <c r="CD184" s="8">
        <v>41607</v>
      </c>
      <c r="CE184" s="8">
        <v>41578</v>
      </c>
      <c r="CF184" s="8">
        <v>41547</v>
      </c>
      <c r="CG184" s="8">
        <v>41516</v>
      </c>
      <c r="CH184" s="8">
        <v>41486</v>
      </c>
      <c r="CI184" s="8">
        <v>41453</v>
      </c>
      <c r="CJ184" s="8">
        <v>41425</v>
      </c>
      <c r="CK184" s="8">
        <v>41394</v>
      </c>
      <c r="CL184" s="8">
        <v>41362</v>
      </c>
      <c r="CM184" s="8">
        <v>41333</v>
      </c>
      <c r="CN184" s="8">
        <v>41305</v>
      </c>
      <c r="CO184" s="8">
        <v>41274</v>
      </c>
      <c r="CP184" s="8">
        <v>41243</v>
      </c>
      <c r="CQ184" s="8">
        <v>41213</v>
      </c>
      <c r="CR184" s="8">
        <v>41180</v>
      </c>
      <c r="CS184" s="8">
        <v>41152</v>
      </c>
      <c r="CT184" s="8">
        <v>41121</v>
      </c>
      <c r="CU184" s="8">
        <v>41089</v>
      </c>
      <c r="CV184" s="8">
        <v>41060</v>
      </c>
      <c r="CW184" s="8">
        <v>41029</v>
      </c>
      <c r="CX184" s="8">
        <v>40998</v>
      </c>
      <c r="CY184" s="8">
        <v>40968</v>
      </c>
      <c r="CZ184" s="8">
        <v>40939</v>
      </c>
      <c r="DA184" s="8">
        <v>40907</v>
      </c>
      <c r="DB184" s="8">
        <v>40877</v>
      </c>
      <c r="DC184" s="8">
        <v>40847</v>
      </c>
      <c r="DD184" s="8">
        <v>40816</v>
      </c>
      <c r="DE184" s="8">
        <v>40786</v>
      </c>
      <c r="DF184" s="8">
        <v>40753</v>
      </c>
      <c r="DG184" s="8">
        <v>40724</v>
      </c>
    </row>
    <row r="185" spans="1:111" x14ac:dyDescent="0.2">
      <c r="A185" t="e">
        <f ca="1">_xll.BFieldInfo($B$185)</f>
        <v>#NAME?</v>
      </c>
      <c r="B185" t="s">
        <v>107</v>
      </c>
      <c r="C185">
        <v>1064.3800000000001</v>
      </c>
      <c r="D185">
        <v>1040.18</v>
      </c>
      <c r="E185">
        <v>941.39</v>
      </c>
      <c r="F185">
        <v>844.21</v>
      </c>
      <c r="G185">
        <v>1036.02</v>
      </c>
      <c r="H185">
        <v>1196.9100000000001</v>
      </c>
      <c r="I185">
        <v>1240.45</v>
      </c>
      <c r="J185">
        <v>1236.03</v>
      </c>
      <c r="K185">
        <v>1186.19</v>
      </c>
      <c r="L185">
        <v>1090.9100000000001</v>
      </c>
      <c r="M185">
        <v>1022.77</v>
      </c>
      <c r="N185">
        <v>1085.23</v>
      </c>
      <c r="O185">
        <v>1177.3499999999999</v>
      </c>
      <c r="P185">
        <v>1071.3499999999999</v>
      </c>
      <c r="Q185">
        <v>1249.28</v>
      </c>
      <c r="R185">
        <v>1117.68</v>
      </c>
      <c r="S185">
        <v>1090.57</v>
      </c>
      <c r="T185">
        <v>1083.79</v>
      </c>
      <c r="U185">
        <v>969.19</v>
      </c>
      <c r="V185">
        <v>957.48</v>
      </c>
      <c r="W185">
        <v>1155.26</v>
      </c>
      <c r="X185">
        <v>1367.83</v>
      </c>
      <c r="Y185">
        <v>1563.76</v>
      </c>
      <c r="Z185">
        <v>1574.85</v>
      </c>
      <c r="AA185">
        <v>1566.23</v>
      </c>
      <c r="AB185">
        <v>1571.16</v>
      </c>
      <c r="AC185">
        <v>1525.56</v>
      </c>
      <c r="AD185">
        <v>1546.17</v>
      </c>
      <c r="AE185">
        <v>1674.42</v>
      </c>
      <c r="AF185">
        <v>1630.86</v>
      </c>
      <c r="AG185">
        <v>1558.27</v>
      </c>
      <c r="AH185">
        <v>1565.53</v>
      </c>
      <c r="AI185">
        <v>1486.89</v>
      </c>
      <c r="AJ185">
        <v>1444.55</v>
      </c>
      <c r="AK185">
        <v>1336.87</v>
      </c>
      <c r="AL185">
        <v>1330.82</v>
      </c>
      <c r="AM185">
        <v>1123.33</v>
      </c>
      <c r="AN185">
        <v>1105.19</v>
      </c>
      <c r="AO185">
        <v>1134.83</v>
      </c>
      <c r="AP185">
        <v>1078.03</v>
      </c>
      <c r="AQ185">
        <v>1030.1099999999999</v>
      </c>
      <c r="AR185">
        <v>961.47</v>
      </c>
      <c r="AS185">
        <v>986.91</v>
      </c>
      <c r="AT185">
        <v>1029.51</v>
      </c>
      <c r="AU185">
        <v>1038.3900000000001</v>
      </c>
      <c r="AV185">
        <v>1005.85</v>
      </c>
      <c r="AW185">
        <v>936.03</v>
      </c>
      <c r="AX185">
        <v>935.44</v>
      </c>
      <c r="AY185">
        <v>919.46</v>
      </c>
      <c r="AZ185">
        <v>938.99</v>
      </c>
      <c r="BA185">
        <v>921.83</v>
      </c>
      <c r="BB185">
        <v>919.46</v>
      </c>
      <c r="BC185">
        <v>788</v>
      </c>
      <c r="BD185">
        <v>780.48</v>
      </c>
      <c r="BE185">
        <v>785.11</v>
      </c>
      <c r="BF185">
        <v>775.28</v>
      </c>
      <c r="BG185">
        <v>703.01</v>
      </c>
      <c r="BH185">
        <v>638.84</v>
      </c>
      <c r="BI185">
        <v>671.79</v>
      </c>
      <c r="BJ185">
        <v>744.64</v>
      </c>
      <c r="BK185">
        <v>742.9</v>
      </c>
      <c r="BL185">
        <v>822.68</v>
      </c>
      <c r="BM185">
        <v>767.18</v>
      </c>
      <c r="BN185">
        <v>768.92</v>
      </c>
      <c r="BO185">
        <v>772.13</v>
      </c>
      <c r="BP185">
        <v>622.11</v>
      </c>
      <c r="BQ185">
        <v>709.53</v>
      </c>
      <c r="BR185">
        <v>667.23</v>
      </c>
      <c r="BS185">
        <v>625.49</v>
      </c>
      <c r="BT185">
        <v>634.51</v>
      </c>
      <c r="BU185">
        <v>684.71</v>
      </c>
      <c r="BV185">
        <v>679.64</v>
      </c>
      <c r="BW185">
        <v>698.99</v>
      </c>
      <c r="BX185">
        <v>742.44</v>
      </c>
      <c r="BY185">
        <v>766.64</v>
      </c>
      <c r="BZ185">
        <v>753.99</v>
      </c>
      <c r="CA185">
        <v>775.44</v>
      </c>
      <c r="CB185">
        <v>684.7</v>
      </c>
      <c r="CC185">
        <v>690.2</v>
      </c>
      <c r="CD185">
        <v>687.45</v>
      </c>
      <c r="CE185">
        <v>688.55</v>
      </c>
      <c r="CF185">
        <v>605.5</v>
      </c>
      <c r="CG185">
        <v>554.91</v>
      </c>
      <c r="CH185">
        <v>533.17999999999995</v>
      </c>
      <c r="CI185">
        <v>458.39</v>
      </c>
      <c r="CJ185">
        <v>488.09</v>
      </c>
      <c r="CK185">
        <v>444.64</v>
      </c>
      <c r="CL185">
        <v>442.17</v>
      </c>
      <c r="CM185">
        <v>451.14</v>
      </c>
      <c r="CN185">
        <v>412.44</v>
      </c>
      <c r="CO185">
        <v>390.17</v>
      </c>
      <c r="CP185">
        <v>364.2</v>
      </c>
      <c r="CQ185">
        <v>346.17</v>
      </c>
      <c r="CR185">
        <v>352.53</v>
      </c>
      <c r="CS185">
        <v>367.11</v>
      </c>
      <c r="CT185">
        <v>360.22</v>
      </c>
      <c r="CU185">
        <v>345.91</v>
      </c>
      <c r="CV185">
        <v>360.49</v>
      </c>
      <c r="CW185">
        <v>426.49</v>
      </c>
      <c r="CX185">
        <v>437.88</v>
      </c>
      <c r="CY185">
        <v>439.77</v>
      </c>
      <c r="CZ185">
        <v>395.25</v>
      </c>
      <c r="DA185">
        <v>328.48</v>
      </c>
      <c r="DB185">
        <v>343.58</v>
      </c>
      <c r="DC185">
        <v>374.53</v>
      </c>
      <c r="DD185">
        <v>326.44</v>
      </c>
      <c r="DE185">
        <v>369.41</v>
      </c>
      <c r="DF185">
        <v>429.02</v>
      </c>
      <c r="DG185">
        <v>473.03</v>
      </c>
    </row>
    <row r="187" spans="1:111" x14ac:dyDescent="0.2">
      <c r="A187" t="s">
        <v>62</v>
      </c>
      <c r="B187" t="s">
        <v>106</v>
      </c>
      <c r="C187" s="8" t="e">
        <f ca="1">_xll.BDH($A$187,$B$188,$B$1,$B$2,"Dir=H","Per=M","Days=A","Dts=S","Sort=R","cols=109;rows=2")</f>
        <v>#NAME?</v>
      </c>
      <c r="D187" s="8">
        <v>43980</v>
      </c>
      <c r="E187" s="8">
        <v>43951</v>
      </c>
      <c r="F187" s="8">
        <v>43921</v>
      </c>
      <c r="G187" s="8">
        <v>43889</v>
      </c>
      <c r="H187" s="8">
        <v>43861</v>
      </c>
      <c r="I187" s="8">
        <v>43830</v>
      </c>
      <c r="J187" s="8">
        <v>43798</v>
      </c>
      <c r="K187" s="8">
        <v>43769</v>
      </c>
      <c r="L187" s="8">
        <v>43738</v>
      </c>
      <c r="M187" s="8">
        <v>43707</v>
      </c>
      <c r="N187" s="8">
        <v>43677</v>
      </c>
      <c r="O187" s="8">
        <v>43644</v>
      </c>
      <c r="P187" s="8">
        <v>43616</v>
      </c>
      <c r="Q187" s="8">
        <v>43585</v>
      </c>
      <c r="R187" s="8">
        <v>43553</v>
      </c>
      <c r="S187" s="8">
        <v>43524</v>
      </c>
      <c r="T187" s="8">
        <v>43496</v>
      </c>
      <c r="U187" s="8">
        <v>43465</v>
      </c>
      <c r="V187" s="8">
        <v>43434</v>
      </c>
      <c r="W187" s="8">
        <v>43404</v>
      </c>
      <c r="X187" s="8">
        <v>43371</v>
      </c>
      <c r="Y187" s="8">
        <v>43343</v>
      </c>
      <c r="Z187" s="8">
        <v>43312</v>
      </c>
      <c r="AA187" s="8">
        <v>43280</v>
      </c>
      <c r="AB187" s="8">
        <v>43251</v>
      </c>
      <c r="AC187" s="8">
        <v>43220</v>
      </c>
      <c r="AD187" s="8">
        <v>43189</v>
      </c>
      <c r="AE187" s="8">
        <v>43159</v>
      </c>
      <c r="AF187" s="8">
        <v>43131</v>
      </c>
      <c r="AG187" s="8">
        <v>43098</v>
      </c>
      <c r="AH187" s="8">
        <v>43069</v>
      </c>
      <c r="AI187" s="8">
        <v>43039</v>
      </c>
      <c r="AJ187" s="8">
        <v>43007</v>
      </c>
      <c r="AK187" s="8">
        <v>42978</v>
      </c>
      <c r="AL187" s="8">
        <v>42947</v>
      </c>
      <c r="AM187" s="8">
        <v>42916</v>
      </c>
      <c r="AN187" s="8">
        <v>42886</v>
      </c>
      <c r="AO187" s="8">
        <v>42853</v>
      </c>
      <c r="AP187" s="8">
        <v>42825</v>
      </c>
      <c r="AQ187" s="8">
        <v>42794</v>
      </c>
      <c r="AR187" s="8">
        <v>42766</v>
      </c>
      <c r="AS187" s="8">
        <v>42734</v>
      </c>
      <c r="AT187" s="8">
        <v>42704</v>
      </c>
      <c r="AU187" s="8">
        <v>42674</v>
      </c>
      <c r="AV187" s="8">
        <v>42643</v>
      </c>
      <c r="AW187" s="8">
        <v>42613</v>
      </c>
      <c r="AX187" s="8">
        <v>42580</v>
      </c>
      <c r="AY187" s="8">
        <v>42551</v>
      </c>
      <c r="AZ187" s="8">
        <v>42521</v>
      </c>
      <c r="BA187" s="8">
        <v>42489</v>
      </c>
      <c r="BB187" s="8">
        <v>42460</v>
      </c>
      <c r="BC187" s="8">
        <v>42429</v>
      </c>
      <c r="BD187" s="8">
        <v>42398</v>
      </c>
      <c r="BE187" s="8">
        <v>42369</v>
      </c>
      <c r="BF187" s="8">
        <v>42338</v>
      </c>
      <c r="BG187" s="8">
        <v>42307</v>
      </c>
      <c r="BH187" s="8">
        <v>42277</v>
      </c>
      <c r="BI187" s="8">
        <v>42247</v>
      </c>
      <c r="BJ187" s="8">
        <v>42216</v>
      </c>
      <c r="BK187" s="8">
        <v>42185</v>
      </c>
      <c r="BL187" s="8">
        <v>42153</v>
      </c>
      <c r="BM187" s="8">
        <v>42124</v>
      </c>
      <c r="BN187" s="8">
        <v>42094</v>
      </c>
      <c r="BO187" s="8">
        <v>42062</v>
      </c>
      <c r="BP187" s="8">
        <v>42034</v>
      </c>
      <c r="BQ187" s="8">
        <v>42004</v>
      </c>
      <c r="BR187" s="8">
        <v>41971</v>
      </c>
      <c r="BS187" s="8">
        <v>41943</v>
      </c>
      <c r="BT187" s="8">
        <v>41912</v>
      </c>
      <c r="BU187" s="8">
        <v>41880</v>
      </c>
      <c r="BV187" s="8">
        <v>41851</v>
      </c>
      <c r="BW187" s="8">
        <v>41820</v>
      </c>
      <c r="BX187" s="8">
        <v>41789</v>
      </c>
      <c r="BY187" s="8">
        <v>41759</v>
      </c>
      <c r="BZ187" s="8">
        <v>41729</v>
      </c>
      <c r="CA187" s="8">
        <v>41698</v>
      </c>
      <c r="CB187" s="8">
        <v>41670</v>
      </c>
      <c r="CC187" s="8">
        <v>41639</v>
      </c>
      <c r="CD187" s="8">
        <v>41607</v>
      </c>
      <c r="CE187" s="8">
        <v>41578</v>
      </c>
      <c r="CF187" s="8">
        <v>41547</v>
      </c>
      <c r="CG187" s="8">
        <v>41516</v>
      </c>
      <c r="CH187" s="8">
        <v>41486</v>
      </c>
      <c r="CI187" s="8">
        <v>41453</v>
      </c>
      <c r="CJ187" s="8">
        <v>41425</v>
      </c>
      <c r="CK187" s="8">
        <v>41394</v>
      </c>
      <c r="CL187" s="8">
        <v>41362</v>
      </c>
      <c r="CM187" s="8">
        <v>41333</v>
      </c>
      <c r="CN187" s="8">
        <v>41305</v>
      </c>
      <c r="CO187" s="8">
        <v>41274</v>
      </c>
      <c r="CP187" s="8">
        <v>41243</v>
      </c>
      <c r="CQ187" s="8">
        <v>41213</v>
      </c>
      <c r="CR187" s="8">
        <v>41180</v>
      </c>
      <c r="CS187" s="8">
        <v>41152</v>
      </c>
      <c r="CT187" s="8">
        <v>41121</v>
      </c>
      <c r="CU187" s="8">
        <v>41089</v>
      </c>
      <c r="CV187" s="8">
        <v>41060</v>
      </c>
      <c r="CW187" s="8">
        <v>41029</v>
      </c>
      <c r="CX187" s="8">
        <v>40998</v>
      </c>
      <c r="CY187" s="8">
        <v>40968</v>
      </c>
      <c r="CZ187" s="8">
        <v>40939</v>
      </c>
      <c r="DA187" s="8">
        <v>40907</v>
      </c>
      <c r="DB187" s="8">
        <v>40877</v>
      </c>
      <c r="DC187" s="8">
        <v>40847</v>
      </c>
      <c r="DD187" s="8">
        <v>40816</v>
      </c>
      <c r="DE187" s="8">
        <v>40786</v>
      </c>
      <c r="DF187" s="8">
        <v>40753</v>
      </c>
      <c r="DG187" s="8">
        <v>40724</v>
      </c>
    </row>
    <row r="188" spans="1:111" x14ac:dyDescent="0.2">
      <c r="A188" t="e">
        <f ca="1">_xll.BFieldInfo($B$188)</f>
        <v>#NAME?</v>
      </c>
      <c r="B188" t="s">
        <v>107</v>
      </c>
      <c r="C188">
        <v>153.71</v>
      </c>
      <c r="D188">
        <v>165.08</v>
      </c>
      <c r="E188">
        <v>148.72</v>
      </c>
      <c r="F188">
        <v>136.11000000000001</v>
      </c>
      <c r="G188">
        <v>181.81</v>
      </c>
      <c r="H188">
        <v>209.4</v>
      </c>
      <c r="I188">
        <v>220.64</v>
      </c>
      <c r="J188">
        <v>221.39</v>
      </c>
      <c r="K188">
        <v>221.89</v>
      </c>
      <c r="L188">
        <v>230.76</v>
      </c>
      <c r="M188">
        <v>226.76</v>
      </c>
      <c r="N188">
        <v>226.76</v>
      </c>
      <c r="O188">
        <v>229.51</v>
      </c>
      <c r="P188">
        <v>211.03</v>
      </c>
      <c r="Q188">
        <v>209.53</v>
      </c>
      <c r="R188">
        <v>217.96</v>
      </c>
      <c r="S188">
        <v>213.28</v>
      </c>
      <c r="T188">
        <v>210.52</v>
      </c>
      <c r="U188">
        <v>194.93</v>
      </c>
      <c r="V188">
        <v>195.77</v>
      </c>
      <c r="W188">
        <v>238.95</v>
      </c>
      <c r="X188">
        <v>237.99</v>
      </c>
      <c r="Y188">
        <v>240.39</v>
      </c>
      <c r="Z188">
        <v>249.03</v>
      </c>
      <c r="AA188">
        <v>242.79</v>
      </c>
      <c r="AB188">
        <v>248.07</v>
      </c>
      <c r="AC188">
        <v>249.51</v>
      </c>
      <c r="AD188">
        <v>245.04</v>
      </c>
      <c r="AE188">
        <v>261.77999999999997</v>
      </c>
      <c r="AF188">
        <v>275.73</v>
      </c>
      <c r="AG188">
        <v>259.10000000000002</v>
      </c>
      <c r="AH188">
        <v>257.13</v>
      </c>
      <c r="AI188">
        <v>252.24</v>
      </c>
      <c r="AJ188">
        <v>254.57</v>
      </c>
      <c r="AK188">
        <v>273.17</v>
      </c>
      <c r="AL188">
        <v>286.77</v>
      </c>
      <c r="AM188">
        <v>273.63</v>
      </c>
      <c r="AN188">
        <v>278.98</v>
      </c>
      <c r="AO188">
        <v>254.8</v>
      </c>
      <c r="AP188">
        <v>241</v>
      </c>
      <c r="AQ188">
        <v>228.92</v>
      </c>
      <c r="AR188">
        <v>219.1</v>
      </c>
      <c r="AS188">
        <v>213.23</v>
      </c>
      <c r="AT188">
        <v>197.54</v>
      </c>
      <c r="AU188">
        <v>205.44</v>
      </c>
      <c r="AV188">
        <v>214.24</v>
      </c>
      <c r="AW188">
        <v>205.44</v>
      </c>
      <c r="AX188">
        <v>205.1</v>
      </c>
      <c r="AY188">
        <v>194.38</v>
      </c>
      <c r="AZ188">
        <v>196.75</v>
      </c>
      <c r="BA188">
        <v>191.96</v>
      </c>
      <c r="BB188">
        <v>187.71</v>
      </c>
      <c r="BC188">
        <v>173.21</v>
      </c>
      <c r="BD188">
        <v>164.16</v>
      </c>
      <c r="BE188">
        <v>164.27</v>
      </c>
      <c r="BF188">
        <v>160.66999999999999</v>
      </c>
      <c r="BG188">
        <v>163.29</v>
      </c>
      <c r="BH188">
        <v>147.81</v>
      </c>
      <c r="BI188">
        <v>167.76</v>
      </c>
      <c r="BJ188">
        <v>172.88</v>
      </c>
      <c r="BK188">
        <v>157.72999999999999</v>
      </c>
      <c r="BL188">
        <v>162.09</v>
      </c>
      <c r="BM188">
        <v>159.04</v>
      </c>
      <c r="BN188">
        <v>163.96</v>
      </c>
      <c r="BO188">
        <v>146.09</v>
      </c>
      <c r="BP188">
        <v>134</v>
      </c>
      <c r="BQ188">
        <v>142.66</v>
      </c>
      <c r="BR188">
        <v>135.91999999999999</v>
      </c>
      <c r="BS188">
        <v>131.11000000000001</v>
      </c>
      <c r="BT188">
        <v>128.32</v>
      </c>
      <c r="BU188">
        <v>128.43</v>
      </c>
      <c r="BV188">
        <v>121.37</v>
      </c>
      <c r="BW188">
        <v>116.66</v>
      </c>
      <c r="BX188">
        <v>119.55</v>
      </c>
      <c r="BY188">
        <v>118.69</v>
      </c>
      <c r="BZ188">
        <v>119.51</v>
      </c>
      <c r="CA188">
        <v>117.3</v>
      </c>
      <c r="CB188">
        <v>112.05</v>
      </c>
      <c r="CC188">
        <v>109.63</v>
      </c>
      <c r="CD188">
        <v>109.1</v>
      </c>
      <c r="CE188">
        <v>105.74</v>
      </c>
      <c r="CF188">
        <v>100.22</v>
      </c>
      <c r="CG188">
        <v>99.38</v>
      </c>
      <c r="CH188">
        <v>105.32</v>
      </c>
      <c r="CI188">
        <v>99.75</v>
      </c>
      <c r="CJ188">
        <v>99.01</v>
      </c>
      <c r="CK188">
        <v>95.07</v>
      </c>
      <c r="CL188">
        <v>90.83</v>
      </c>
      <c r="CM188">
        <v>89.09</v>
      </c>
      <c r="CN188">
        <v>83.33</v>
      </c>
      <c r="CO188">
        <v>86.93</v>
      </c>
      <c r="CP188">
        <v>84.2</v>
      </c>
      <c r="CQ188">
        <v>81.94</v>
      </c>
      <c r="CR188">
        <v>79.37</v>
      </c>
      <c r="CS188">
        <v>75.569999999999993</v>
      </c>
      <c r="CT188">
        <v>72.48</v>
      </c>
      <c r="CU188">
        <v>68.47</v>
      </c>
      <c r="CV188">
        <v>66.67</v>
      </c>
      <c r="CW188">
        <v>69.5</v>
      </c>
      <c r="CX188">
        <v>69.900000000000006</v>
      </c>
      <c r="CY188">
        <v>70</v>
      </c>
      <c r="CZ188">
        <v>70</v>
      </c>
      <c r="DA188">
        <v>65.2</v>
      </c>
      <c r="DB188">
        <v>66.650000000000006</v>
      </c>
      <c r="DC188">
        <v>67.45</v>
      </c>
      <c r="DD188">
        <v>68.7</v>
      </c>
      <c r="DE188">
        <v>71.25</v>
      </c>
      <c r="DF188">
        <v>72.5</v>
      </c>
      <c r="DG188">
        <v>76.75</v>
      </c>
    </row>
    <row r="190" spans="1:111" x14ac:dyDescent="0.2">
      <c r="A190" t="s">
        <v>64</v>
      </c>
      <c r="B190" t="s">
        <v>106</v>
      </c>
      <c r="C190" s="8" t="e">
        <f ca="1">_xll.BDH($A$190,$B$191,$B$1,$B$2,"Dir=H","Per=M","Days=A","Dts=S","Sort=R","cols=109;rows=2")</f>
        <v>#NAME?</v>
      </c>
      <c r="D190" s="8">
        <v>43980</v>
      </c>
      <c r="E190" s="8">
        <v>43951</v>
      </c>
      <c r="F190" s="8">
        <v>43921</v>
      </c>
      <c r="G190" s="8">
        <v>43889</v>
      </c>
      <c r="H190" s="8">
        <v>43861</v>
      </c>
      <c r="I190" s="8">
        <v>43830</v>
      </c>
      <c r="J190" s="8">
        <v>43798</v>
      </c>
      <c r="K190" s="8">
        <v>43769</v>
      </c>
      <c r="L190" s="8">
        <v>43738</v>
      </c>
      <c r="M190" s="8">
        <v>43707</v>
      </c>
      <c r="N190" s="8">
        <v>43677</v>
      </c>
      <c r="O190" s="8">
        <v>43644</v>
      </c>
      <c r="P190" s="8">
        <v>43616</v>
      </c>
      <c r="Q190" s="8">
        <v>43585</v>
      </c>
      <c r="R190" s="8">
        <v>43553</v>
      </c>
      <c r="S190" s="8">
        <v>43524</v>
      </c>
      <c r="T190" s="8">
        <v>43496</v>
      </c>
      <c r="U190" s="8">
        <v>43465</v>
      </c>
      <c r="V190" s="8">
        <v>43434</v>
      </c>
      <c r="W190" s="8">
        <v>43404</v>
      </c>
      <c r="X190" s="8">
        <v>43371</v>
      </c>
      <c r="Y190" s="8">
        <v>43343</v>
      </c>
      <c r="Z190" s="8">
        <v>43312</v>
      </c>
      <c r="AA190" s="8">
        <v>43280</v>
      </c>
      <c r="AB190" s="8">
        <v>43251</v>
      </c>
      <c r="AC190" s="8">
        <v>43220</v>
      </c>
      <c r="AD190" s="8">
        <v>43189</v>
      </c>
      <c r="AE190" s="8">
        <v>43159</v>
      </c>
      <c r="AF190" s="8">
        <v>43131</v>
      </c>
      <c r="AG190" s="8">
        <v>43098</v>
      </c>
      <c r="AH190" s="8">
        <v>43069</v>
      </c>
      <c r="AI190" s="8">
        <v>43039</v>
      </c>
      <c r="AJ190" s="8">
        <v>43007</v>
      </c>
      <c r="AK190" s="8">
        <v>42978</v>
      </c>
      <c r="AL190" s="8">
        <v>42947</v>
      </c>
      <c r="AM190" s="8">
        <v>42916</v>
      </c>
      <c r="AN190" s="8">
        <v>42886</v>
      </c>
      <c r="AO190" s="8">
        <v>42853</v>
      </c>
      <c r="AP190" s="8">
        <v>42825</v>
      </c>
      <c r="AQ190" s="8">
        <v>42794</v>
      </c>
      <c r="AR190" s="8">
        <v>42766</v>
      </c>
      <c r="AS190" s="8">
        <v>42734</v>
      </c>
      <c r="AT190" s="8">
        <v>42704</v>
      </c>
      <c r="AU190" s="8">
        <v>42674</v>
      </c>
      <c r="AV190" s="8">
        <v>42643</v>
      </c>
      <c r="AW190" s="8">
        <v>42613</v>
      </c>
      <c r="AX190" s="8">
        <v>42580</v>
      </c>
      <c r="AY190" s="8">
        <v>42551</v>
      </c>
      <c r="AZ190" s="8">
        <v>42521</v>
      </c>
      <c r="BA190" s="8">
        <v>42489</v>
      </c>
      <c r="BB190" s="8">
        <v>42460</v>
      </c>
      <c r="BC190" s="8">
        <v>42429</v>
      </c>
      <c r="BD190" s="8">
        <v>42398</v>
      </c>
      <c r="BE190" s="8">
        <v>42369</v>
      </c>
      <c r="BF190" s="8">
        <v>42338</v>
      </c>
      <c r="BG190" s="8">
        <v>42307</v>
      </c>
      <c r="BH190" s="8">
        <v>42277</v>
      </c>
      <c r="BI190" s="8">
        <v>42247</v>
      </c>
      <c r="BJ190" s="8">
        <v>42216</v>
      </c>
      <c r="BK190" s="8">
        <v>42185</v>
      </c>
      <c r="BL190" s="8">
        <v>42153</v>
      </c>
      <c r="BM190" s="8">
        <v>42124</v>
      </c>
      <c r="BN190" s="8">
        <v>42094</v>
      </c>
      <c r="BO190" s="8">
        <v>42062</v>
      </c>
      <c r="BP190" s="8">
        <v>42034</v>
      </c>
      <c r="BQ190" s="8">
        <v>42004</v>
      </c>
      <c r="BR190" s="8">
        <v>41971</v>
      </c>
      <c r="BS190" s="8">
        <v>41943</v>
      </c>
      <c r="BT190" s="8">
        <v>41912</v>
      </c>
      <c r="BU190" s="8">
        <v>41880</v>
      </c>
      <c r="BV190" s="8">
        <v>41851</v>
      </c>
      <c r="BW190" s="8">
        <v>41820</v>
      </c>
      <c r="BX190" s="8">
        <v>41789</v>
      </c>
      <c r="BY190" s="8">
        <v>41759</v>
      </c>
      <c r="BZ190" s="8">
        <v>41729</v>
      </c>
      <c r="CA190" s="8">
        <v>41698</v>
      </c>
      <c r="CB190" s="8">
        <v>41670</v>
      </c>
      <c r="CC190" s="8">
        <v>41639</v>
      </c>
      <c r="CD190" s="8">
        <v>41607</v>
      </c>
      <c r="CE190" s="8">
        <v>41578</v>
      </c>
      <c r="CF190" s="8">
        <v>41547</v>
      </c>
      <c r="CG190" s="8">
        <v>41516</v>
      </c>
      <c r="CH190" s="8">
        <v>41486</v>
      </c>
      <c r="CI190" s="8">
        <v>41453</v>
      </c>
      <c r="CJ190" s="8">
        <v>41425</v>
      </c>
      <c r="CK190" s="8">
        <v>41394</v>
      </c>
      <c r="CL190" s="8">
        <v>41362</v>
      </c>
      <c r="CM190" s="8">
        <v>41333</v>
      </c>
      <c r="CN190" s="8">
        <v>41305</v>
      </c>
      <c r="CO190" s="8">
        <v>41274</v>
      </c>
      <c r="CP190" s="8">
        <v>41243</v>
      </c>
      <c r="CQ190" s="8">
        <v>41213</v>
      </c>
      <c r="CR190" s="8">
        <v>41180</v>
      </c>
      <c r="CS190" s="8">
        <v>41152</v>
      </c>
      <c r="CT190" s="8">
        <v>41121</v>
      </c>
      <c r="CU190" s="8">
        <v>41089</v>
      </c>
      <c r="CV190" s="8">
        <v>41060</v>
      </c>
      <c r="CW190" s="8">
        <v>41029</v>
      </c>
      <c r="CX190" s="8">
        <v>40998</v>
      </c>
      <c r="CY190" s="8">
        <v>40968</v>
      </c>
      <c r="CZ190" s="8">
        <v>40939</v>
      </c>
      <c r="DA190" s="8">
        <v>40907</v>
      </c>
      <c r="DB190" s="8">
        <v>40877</v>
      </c>
      <c r="DC190" s="8">
        <v>40847</v>
      </c>
      <c r="DD190" s="8">
        <v>40816</v>
      </c>
      <c r="DE190" s="8">
        <v>40786</v>
      </c>
      <c r="DF190" s="8">
        <v>40753</v>
      </c>
      <c r="DG190" s="8">
        <v>40724</v>
      </c>
    </row>
    <row r="191" spans="1:111" x14ac:dyDescent="0.2">
      <c r="A191" t="e">
        <f ca="1">_xll.BFieldInfo($B$191)</f>
        <v>#NAME?</v>
      </c>
      <c r="B191" t="s">
        <v>107</v>
      </c>
      <c r="C191">
        <v>40.152000000000001</v>
      </c>
      <c r="D191">
        <v>41.841000000000001</v>
      </c>
      <c r="E191">
        <v>42.18</v>
      </c>
      <c r="F191">
        <v>44.7</v>
      </c>
      <c r="G191">
        <v>45.76</v>
      </c>
      <c r="H191">
        <v>46</v>
      </c>
      <c r="I191">
        <v>48.36</v>
      </c>
      <c r="J191">
        <v>48.92</v>
      </c>
      <c r="K191">
        <v>47.92</v>
      </c>
      <c r="L191">
        <v>44.82</v>
      </c>
      <c r="M191">
        <v>43.6</v>
      </c>
      <c r="N191">
        <v>45.74</v>
      </c>
      <c r="O191">
        <v>46.2</v>
      </c>
      <c r="P191">
        <v>43.84</v>
      </c>
      <c r="Q191">
        <v>43.164999999999999</v>
      </c>
      <c r="R191" t="s">
        <v>108</v>
      </c>
      <c r="S191" t="s">
        <v>108</v>
      </c>
      <c r="T191" t="s">
        <v>108</v>
      </c>
      <c r="U191" t="s">
        <v>108</v>
      </c>
      <c r="V191" t="s">
        <v>108</v>
      </c>
      <c r="W191" t="s">
        <v>108</v>
      </c>
      <c r="X191" t="s">
        <v>108</v>
      </c>
      <c r="Y191" t="s">
        <v>108</v>
      </c>
      <c r="Z191" t="s">
        <v>108</v>
      </c>
      <c r="AA191" t="s">
        <v>108</v>
      </c>
      <c r="AB191" t="s">
        <v>108</v>
      </c>
      <c r="AC191" t="s">
        <v>108</v>
      </c>
      <c r="AD191" t="s">
        <v>108</v>
      </c>
      <c r="AE191" t="s">
        <v>108</v>
      </c>
      <c r="AF191" t="s">
        <v>108</v>
      </c>
      <c r="AG191" t="s">
        <v>108</v>
      </c>
      <c r="AH191" t="s">
        <v>108</v>
      </c>
      <c r="AI191" t="s">
        <v>108</v>
      </c>
      <c r="AJ191" t="s">
        <v>108</v>
      </c>
      <c r="AK191" t="s">
        <v>108</v>
      </c>
      <c r="AL191" t="s">
        <v>108</v>
      </c>
      <c r="AM191" t="s">
        <v>108</v>
      </c>
      <c r="AN191" t="s">
        <v>108</v>
      </c>
      <c r="AO191" t="s">
        <v>108</v>
      </c>
      <c r="AP191" t="s">
        <v>108</v>
      </c>
      <c r="AQ191" t="s">
        <v>108</v>
      </c>
      <c r="AR191" t="s">
        <v>108</v>
      </c>
      <c r="AS191" t="s">
        <v>108</v>
      </c>
      <c r="AT191" t="s">
        <v>108</v>
      </c>
      <c r="AU191" t="s">
        <v>108</v>
      </c>
      <c r="AV191" t="s">
        <v>108</v>
      </c>
      <c r="AW191" t="s">
        <v>108</v>
      </c>
      <c r="AX191" t="s">
        <v>108</v>
      </c>
      <c r="AY191" t="s">
        <v>108</v>
      </c>
      <c r="AZ191" t="s">
        <v>108</v>
      </c>
      <c r="BA191" t="s">
        <v>108</v>
      </c>
      <c r="BB191" t="s">
        <v>108</v>
      </c>
      <c r="BC191" t="s">
        <v>108</v>
      </c>
      <c r="BD191" t="s">
        <v>108</v>
      </c>
      <c r="BE191" t="s">
        <v>108</v>
      </c>
      <c r="BF191" t="s">
        <v>108</v>
      </c>
      <c r="BG191" t="s">
        <v>108</v>
      </c>
      <c r="BH191" t="s">
        <v>108</v>
      </c>
      <c r="BI191" t="s">
        <v>108</v>
      </c>
      <c r="BJ191" t="s">
        <v>108</v>
      </c>
      <c r="BK191" t="s">
        <v>108</v>
      </c>
      <c r="BL191" t="s">
        <v>108</v>
      </c>
      <c r="BM191" t="s">
        <v>108</v>
      </c>
      <c r="BN191" t="s">
        <v>108</v>
      </c>
      <c r="BO191" t="s">
        <v>108</v>
      </c>
      <c r="BP191" t="s">
        <v>108</v>
      </c>
      <c r="BQ191" t="s">
        <v>108</v>
      </c>
      <c r="BR191" t="s">
        <v>108</v>
      </c>
      <c r="BS191" t="s">
        <v>108</v>
      </c>
      <c r="BT191" t="s">
        <v>108</v>
      </c>
      <c r="BU191" t="s">
        <v>108</v>
      </c>
      <c r="BV191" t="s">
        <v>108</v>
      </c>
      <c r="BW191" t="s">
        <v>108</v>
      </c>
      <c r="BX191" t="s">
        <v>108</v>
      </c>
      <c r="BY191" t="s">
        <v>108</v>
      </c>
      <c r="BZ191" t="s">
        <v>108</v>
      </c>
      <c r="CA191" t="s">
        <v>108</v>
      </c>
      <c r="CB191" t="s">
        <v>108</v>
      </c>
      <c r="CC191" t="s">
        <v>108</v>
      </c>
      <c r="CD191" t="s">
        <v>108</v>
      </c>
      <c r="CE191" t="s">
        <v>108</v>
      </c>
      <c r="CF191" t="s">
        <v>108</v>
      </c>
      <c r="CG191" t="s">
        <v>108</v>
      </c>
      <c r="CH191" t="s">
        <v>108</v>
      </c>
      <c r="CI191" t="s">
        <v>108</v>
      </c>
      <c r="CJ191" t="s">
        <v>108</v>
      </c>
      <c r="CK191" t="s">
        <v>108</v>
      </c>
      <c r="CL191" t="s">
        <v>108</v>
      </c>
      <c r="CM191" t="s">
        <v>108</v>
      </c>
      <c r="CN191" t="s">
        <v>108</v>
      </c>
      <c r="CO191" t="s">
        <v>108</v>
      </c>
      <c r="CP191" t="s">
        <v>108</v>
      </c>
      <c r="CQ191" t="s">
        <v>108</v>
      </c>
      <c r="CR191" t="s">
        <v>108</v>
      </c>
      <c r="CS191" t="s">
        <v>108</v>
      </c>
      <c r="CT191" t="s">
        <v>108</v>
      </c>
      <c r="CU191" t="s">
        <v>108</v>
      </c>
      <c r="CV191" t="s">
        <v>108</v>
      </c>
      <c r="CW191" t="s">
        <v>108</v>
      </c>
      <c r="CX191" t="s">
        <v>108</v>
      </c>
      <c r="CY191" t="s">
        <v>108</v>
      </c>
      <c r="CZ191" t="s">
        <v>108</v>
      </c>
      <c r="DA191" t="s">
        <v>108</v>
      </c>
      <c r="DB191" t="s">
        <v>108</v>
      </c>
      <c r="DC191" t="s">
        <v>108</v>
      </c>
      <c r="DD191" t="s">
        <v>108</v>
      </c>
      <c r="DE191" t="s">
        <v>108</v>
      </c>
      <c r="DF191" t="s">
        <v>108</v>
      </c>
      <c r="DG191" t="s">
        <v>108</v>
      </c>
    </row>
    <row r="193" spans="1:111" x14ac:dyDescent="0.2">
      <c r="A193" t="s">
        <v>60</v>
      </c>
      <c r="B193" t="s">
        <v>106</v>
      </c>
      <c r="C193" s="8" t="e">
        <f ca="1">_xll.BDH($A$193,$B$194,$B$1,$B$2,"Dir=H","Per=M","Days=A","Dts=S","Sort=R","cols=109;rows=2")</f>
        <v>#NAME?</v>
      </c>
      <c r="D193" s="8">
        <v>43980</v>
      </c>
      <c r="E193" s="8">
        <v>43951</v>
      </c>
      <c r="F193" s="8">
        <v>43921</v>
      </c>
      <c r="G193" s="8">
        <v>43889</v>
      </c>
      <c r="H193" s="8">
        <v>43861</v>
      </c>
      <c r="I193" s="8">
        <v>43830</v>
      </c>
      <c r="J193" s="8">
        <v>43798</v>
      </c>
      <c r="K193" s="8">
        <v>43769</v>
      </c>
      <c r="L193" s="8">
        <v>43738</v>
      </c>
      <c r="M193" s="8">
        <v>43707</v>
      </c>
      <c r="N193" s="8">
        <v>43677</v>
      </c>
      <c r="O193" s="8">
        <v>43644</v>
      </c>
      <c r="P193" s="8">
        <v>43616</v>
      </c>
      <c r="Q193" s="8">
        <v>43585</v>
      </c>
      <c r="R193" s="8">
        <v>43553</v>
      </c>
      <c r="S193" s="8">
        <v>43524</v>
      </c>
      <c r="T193" s="8">
        <v>43496</v>
      </c>
      <c r="U193" s="8">
        <v>43465</v>
      </c>
      <c r="V193" s="8">
        <v>43434</v>
      </c>
      <c r="W193" s="8">
        <v>43404</v>
      </c>
      <c r="X193" s="8">
        <v>43371</v>
      </c>
      <c r="Y193" s="8">
        <v>43343</v>
      </c>
      <c r="Z193" s="8">
        <v>43312</v>
      </c>
      <c r="AA193" s="8">
        <v>43280</v>
      </c>
      <c r="AB193" s="8">
        <v>43251</v>
      </c>
      <c r="AC193" s="8">
        <v>43220</v>
      </c>
      <c r="AD193" s="8">
        <v>43189</v>
      </c>
      <c r="AE193" s="8">
        <v>43159</v>
      </c>
      <c r="AF193" s="8">
        <v>43131</v>
      </c>
      <c r="AG193" s="8">
        <v>43098</v>
      </c>
      <c r="AH193" s="8">
        <v>43069</v>
      </c>
      <c r="AI193" s="8">
        <v>43039</v>
      </c>
      <c r="AJ193" s="8">
        <v>43007</v>
      </c>
      <c r="AK193" s="8">
        <v>42978</v>
      </c>
      <c r="AL193" s="8">
        <v>42947</v>
      </c>
      <c r="AM193" s="8">
        <v>42916</v>
      </c>
      <c r="AN193" s="8">
        <v>42886</v>
      </c>
      <c r="AO193" s="8">
        <v>42853</v>
      </c>
      <c r="AP193" s="8">
        <v>42825</v>
      </c>
      <c r="AQ193" s="8">
        <v>42794</v>
      </c>
      <c r="AR193" s="8">
        <v>42766</v>
      </c>
      <c r="AS193" s="8">
        <v>42734</v>
      </c>
      <c r="AT193" s="8">
        <v>42704</v>
      </c>
      <c r="AU193" s="8">
        <v>42674</v>
      </c>
      <c r="AV193" s="8">
        <v>42643</v>
      </c>
      <c r="AW193" s="8">
        <v>42613</v>
      </c>
      <c r="AX193" s="8">
        <v>42580</v>
      </c>
      <c r="AY193" s="8">
        <v>42551</v>
      </c>
      <c r="AZ193" s="8">
        <v>42521</v>
      </c>
      <c r="BA193" s="8">
        <v>42489</v>
      </c>
      <c r="BB193" s="8">
        <v>42460</v>
      </c>
      <c r="BC193" s="8">
        <v>42429</v>
      </c>
      <c r="BD193" s="8">
        <v>42398</v>
      </c>
      <c r="BE193" s="8">
        <v>42369</v>
      </c>
      <c r="BF193" s="8">
        <v>42338</v>
      </c>
      <c r="BG193" s="8">
        <v>42307</v>
      </c>
      <c r="BH193" s="8">
        <v>42277</v>
      </c>
      <c r="BI193" s="8">
        <v>42247</v>
      </c>
      <c r="BJ193" s="8">
        <v>42216</v>
      </c>
      <c r="BK193" s="8">
        <v>42185</v>
      </c>
      <c r="BL193" s="8">
        <v>42153</v>
      </c>
      <c r="BM193" s="8">
        <v>42124</v>
      </c>
      <c r="BN193" s="8">
        <v>42094</v>
      </c>
      <c r="BO193" s="8">
        <v>42062</v>
      </c>
      <c r="BP193" s="8">
        <v>42034</v>
      </c>
      <c r="BQ193" s="8">
        <v>42004</v>
      </c>
      <c r="BR193" s="8">
        <v>41971</v>
      </c>
      <c r="BS193" s="8">
        <v>41943</v>
      </c>
      <c r="BT193" s="8">
        <v>41912</v>
      </c>
      <c r="BU193" s="8">
        <v>41880</v>
      </c>
      <c r="BV193" s="8">
        <v>41851</v>
      </c>
      <c r="BW193" s="8">
        <v>41820</v>
      </c>
      <c r="BX193" s="8">
        <v>41789</v>
      </c>
      <c r="BY193" s="8">
        <v>41759</v>
      </c>
      <c r="BZ193" s="8">
        <v>41729</v>
      </c>
      <c r="CA193" s="8">
        <v>41698</v>
      </c>
      <c r="CB193" s="8">
        <v>41670</v>
      </c>
      <c r="CC193" s="8">
        <v>41639</v>
      </c>
      <c r="CD193" s="8">
        <v>41607</v>
      </c>
      <c r="CE193" s="8">
        <v>41578</v>
      </c>
      <c r="CF193" s="8">
        <v>41547</v>
      </c>
      <c r="CG193" s="8">
        <v>41516</v>
      </c>
      <c r="CH193" s="8">
        <v>41486</v>
      </c>
      <c r="CI193" s="8">
        <v>41453</v>
      </c>
      <c r="CJ193" s="8">
        <v>41425</v>
      </c>
      <c r="CK193" s="8">
        <v>41394</v>
      </c>
      <c r="CL193" s="8">
        <v>41362</v>
      </c>
      <c r="CM193" s="8">
        <v>41333</v>
      </c>
      <c r="CN193" s="8">
        <v>41305</v>
      </c>
      <c r="CO193" s="8">
        <v>41274</v>
      </c>
      <c r="CP193" s="8">
        <v>41243</v>
      </c>
      <c r="CQ193" s="8">
        <v>41213</v>
      </c>
      <c r="CR193" s="8">
        <v>41180</v>
      </c>
      <c r="CS193" s="8">
        <v>41152</v>
      </c>
      <c r="CT193" s="8">
        <v>41121</v>
      </c>
      <c r="CU193" s="8">
        <v>41089</v>
      </c>
      <c r="CV193" s="8">
        <v>41060</v>
      </c>
      <c r="CW193" s="8">
        <v>41029</v>
      </c>
      <c r="CX193" s="8">
        <v>40998</v>
      </c>
      <c r="CY193" s="8">
        <v>40968</v>
      </c>
      <c r="CZ193" s="8">
        <v>40939</v>
      </c>
      <c r="DA193" s="8">
        <v>40907</v>
      </c>
      <c r="DB193" s="8">
        <v>40877</v>
      </c>
      <c r="DC193" s="8">
        <v>40847</v>
      </c>
      <c r="DD193" s="8">
        <v>40816</v>
      </c>
      <c r="DE193" s="8">
        <v>40786</v>
      </c>
      <c r="DF193" s="8">
        <v>40753</v>
      </c>
      <c r="DG193" s="8">
        <v>40724</v>
      </c>
    </row>
    <row r="194" spans="1:111" x14ac:dyDescent="0.2">
      <c r="A194" t="e">
        <f ca="1">_xll.BFieldInfo($B$194)</f>
        <v>#NAME?</v>
      </c>
      <c r="B194" t="s">
        <v>107</v>
      </c>
      <c r="C194">
        <v>3336</v>
      </c>
      <c r="D194">
        <v>3280</v>
      </c>
      <c r="E194">
        <v>2874</v>
      </c>
      <c r="F194">
        <v>2307</v>
      </c>
      <c r="G194">
        <v>3415</v>
      </c>
      <c r="H194">
        <v>4187</v>
      </c>
      <c r="I194">
        <v>3895</v>
      </c>
      <c r="J194">
        <v>3950</v>
      </c>
      <c r="K194">
        <v>3814</v>
      </c>
      <c r="L194">
        <v>3615</v>
      </c>
      <c r="M194">
        <v>3596</v>
      </c>
      <c r="N194">
        <v>3534</v>
      </c>
      <c r="O194">
        <v>3409</v>
      </c>
      <c r="P194">
        <v>3134</v>
      </c>
      <c r="Q194">
        <v>3400</v>
      </c>
      <c r="R194">
        <v>3010</v>
      </c>
      <c r="S194">
        <v>3041</v>
      </c>
      <c r="T194">
        <v>3031</v>
      </c>
      <c r="U194">
        <v>2802</v>
      </c>
      <c r="V194">
        <v>2996</v>
      </c>
      <c r="W194">
        <v>2571</v>
      </c>
      <c r="X194">
        <v>2877</v>
      </c>
      <c r="Y194">
        <v>3171</v>
      </c>
      <c r="Z194">
        <v>3466</v>
      </c>
      <c r="AA194">
        <v>3600</v>
      </c>
      <c r="AB194">
        <v>3402</v>
      </c>
      <c r="AC194">
        <v>3194</v>
      </c>
      <c r="AD194">
        <v>3254</v>
      </c>
      <c r="AE194">
        <v>3625</v>
      </c>
      <c r="AF194">
        <v>3463</v>
      </c>
      <c r="AG194">
        <v>3680</v>
      </c>
      <c r="AH194">
        <v>3344</v>
      </c>
      <c r="AI194">
        <v>3275</v>
      </c>
      <c r="AJ194">
        <v>2861</v>
      </c>
      <c r="AK194">
        <v>2945</v>
      </c>
      <c r="AL194">
        <v>2603</v>
      </c>
      <c r="AM194">
        <v>2421</v>
      </c>
      <c r="AN194">
        <v>2279</v>
      </c>
      <c r="AO194">
        <v>1765</v>
      </c>
      <c r="AP194">
        <v>1641</v>
      </c>
      <c r="AQ194">
        <v>1671</v>
      </c>
      <c r="AR194">
        <v>1781</v>
      </c>
      <c r="AS194">
        <v>1791</v>
      </c>
      <c r="AT194">
        <v>1676</v>
      </c>
      <c r="AU194">
        <v>1511</v>
      </c>
      <c r="AV194">
        <v>1640</v>
      </c>
      <c r="AW194">
        <v>1597</v>
      </c>
      <c r="AX194">
        <v>1549</v>
      </c>
      <c r="AY194">
        <v>1605</v>
      </c>
      <c r="AZ194">
        <v>1935</v>
      </c>
      <c r="BA194">
        <v>1880</v>
      </c>
      <c r="BB194">
        <v>1841</v>
      </c>
      <c r="BC194">
        <v>1829</v>
      </c>
      <c r="BD194">
        <v>1900</v>
      </c>
      <c r="BE194">
        <v>1817</v>
      </c>
      <c r="BF194">
        <v>1766</v>
      </c>
      <c r="BG194">
        <v>1895</v>
      </c>
      <c r="BH194">
        <v>2047</v>
      </c>
      <c r="BI194">
        <v>1805</v>
      </c>
      <c r="BJ194">
        <v>1649</v>
      </c>
      <c r="BK194">
        <v>1555</v>
      </c>
      <c r="BL194">
        <v>1520</v>
      </c>
      <c r="BM194">
        <v>1425</v>
      </c>
      <c r="BN194">
        <v>1389</v>
      </c>
      <c r="BO194">
        <v>1310</v>
      </c>
      <c r="BP194" t="s">
        <v>108</v>
      </c>
      <c r="BQ194" t="s">
        <v>108</v>
      </c>
      <c r="BR194" t="s">
        <v>108</v>
      </c>
      <c r="BS194" t="s">
        <v>108</v>
      </c>
      <c r="BT194" t="s">
        <v>108</v>
      </c>
      <c r="BU194" t="s">
        <v>108</v>
      </c>
      <c r="BV194" t="s">
        <v>108</v>
      </c>
      <c r="BW194" t="s">
        <v>108</v>
      </c>
      <c r="BX194" t="s">
        <v>108</v>
      </c>
      <c r="BY194" t="s">
        <v>108</v>
      </c>
      <c r="BZ194" t="s">
        <v>108</v>
      </c>
      <c r="CA194" t="s">
        <v>108</v>
      </c>
      <c r="CB194" t="s">
        <v>108</v>
      </c>
      <c r="CC194" t="s">
        <v>108</v>
      </c>
      <c r="CD194" t="s">
        <v>108</v>
      </c>
      <c r="CE194" t="s">
        <v>108</v>
      </c>
      <c r="CF194" t="s">
        <v>108</v>
      </c>
      <c r="CG194" t="s">
        <v>108</v>
      </c>
      <c r="CH194" t="s">
        <v>108</v>
      </c>
      <c r="CI194" t="s">
        <v>108</v>
      </c>
      <c r="CJ194" t="s">
        <v>108</v>
      </c>
      <c r="CK194" t="s">
        <v>108</v>
      </c>
      <c r="CL194" t="s">
        <v>108</v>
      </c>
      <c r="CM194" t="s">
        <v>108</v>
      </c>
      <c r="CN194" t="s">
        <v>108</v>
      </c>
      <c r="CO194" t="s">
        <v>108</v>
      </c>
      <c r="CP194" t="s">
        <v>108</v>
      </c>
      <c r="CQ194" t="s">
        <v>108</v>
      </c>
      <c r="CR194" t="s">
        <v>108</v>
      </c>
      <c r="CS194" t="s">
        <v>108</v>
      </c>
      <c r="CT194" t="s">
        <v>108</v>
      </c>
      <c r="CU194" t="s">
        <v>108</v>
      </c>
      <c r="CV194" t="s">
        <v>108</v>
      </c>
      <c r="CW194" t="s">
        <v>108</v>
      </c>
      <c r="CX194" t="s">
        <v>108</v>
      </c>
      <c r="CY194" t="s">
        <v>108</v>
      </c>
      <c r="CZ194" t="s">
        <v>108</v>
      </c>
      <c r="DA194" t="s">
        <v>108</v>
      </c>
      <c r="DB194" t="s">
        <v>108</v>
      </c>
      <c r="DC194" t="s">
        <v>108</v>
      </c>
      <c r="DD194" t="s">
        <v>108</v>
      </c>
      <c r="DE194" t="s">
        <v>108</v>
      </c>
      <c r="DF194" t="s">
        <v>108</v>
      </c>
      <c r="DG194" t="s">
        <v>108</v>
      </c>
    </row>
    <row r="196" spans="1:111" x14ac:dyDescent="0.2">
      <c r="A196" t="s">
        <v>68</v>
      </c>
      <c r="B196" t="s">
        <v>106</v>
      </c>
      <c r="C196" s="8" t="e">
        <f ca="1">_xll.BDH($A$196,$B$197,$B$1,$B$2,"Dir=H","Per=M","Days=A","Dts=S","Sort=R","cols=109;rows=2")</f>
        <v>#NAME?</v>
      </c>
      <c r="D196" s="8">
        <v>43980</v>
      </c>
      <c r="E196" s="8">
        <v>43951</v>
      </c>
      <c r="F196" s="8">
        <v>43921</v>
      </c>
      <c r="G196" s="8">
        <v>43889</v>
      </c>
      <c r="H196" s="8">
        <v>43861</v>
      </c>
      <c r="I196" s="8">
        <v>43830</v>
      </c>
      <c r="J196" s="8">
        <v>43798</v>
      </c>
      <c r="K196" s="8">
        <v>43769</v>
      </c>
      <c r="L196" s="8">
        <v>43738</v>
      </c>
      <c r="M196" s="8">
        <v>43707</v>
      </c>
      <c r="N196" s="8">
        <v>43677</v>
      </c>
      <c r="O196" s="8">
        <v>43644</v>
      </c>
      <c r="P196" s="8">
        <v>43616</v>
      </c>
      <c r="Q196" s="8">
        <v>43585</v>
      </c>
      <c r="R196" s="8">
        <v>43553</v>
      </c>
      <c r="S196" s="8">
        <v>43524</v>
      </c>
      <c r="T196" s="8">
        <v>43496</v>
      </c>
      <c r="U196" s="8">
        <v>43465</v>
      </c>
      <c r="V196" s="8">
        <v>43434</v>
      </c>
      <c r="W196" s="8">
        <v>43404</v>
      </c>
      <c r="X196" s="8">
        <v>43371</v>
      </c>
      <c r="Y196" s="8">
        <v>43343</v>
      </c>
      <c r="Z196" s="8">
        <v>43312</v>
      </c>
      <c r="AA196" s="8">
        <v>43280</v>
      </c>
      <c r="AB196" s="8">
        <v>43251</v>
      </c>
      <c r="AC196" s="8">
        <v>43220</v>
      </c>
      <c r="AD196" s="8">
        <v>43189</v>
      </c>
      <c r="AE196" s="8">
        <v>43159</v>
      </c>
      <c r="AF196" s="8">
        <v>43131</v>
      </c>
      <c r="AG196" s="8">
        <v>43098</v>
      </c>
      <c r="AH196" s="8">
        <v>43069</v>
      </c>
      <c r="AI196" s="8">
        <v>43039</v>
      </c>
      <c r="AJ196" s="8">
        <v>43007</v>
      </c>
      <c r="AK196" s="8">
        <v>42978</v>
      </c>
      <c r="AL196" s="8">
        <v>42947</v>
      </c>
      <c r="AM196" s="8">
        <v>42916</v>
      </c>
      <c r="AN196" s="8">
        <v>42886</v>
      </c>
      <c r="AO196" s="8">
        <v>42853</v>
      </c>
      <c r="AP196" s="8">
        <v>42825</v>
      </c>
      <c r="AQ196" s="8">
        <v>42794</v>
      </c>
      <c r="AR196" s="8">
        <v>42766</v>
      </c>
      <c r="AS196" s="8">
        <v>42734</v>
      </c>
      <c r="AT196" s="8">
        <v>42704</v>
      </c>
      <c r="AU196" s="8">
        <v>42674</v>
      </c>
      <c r="AV196" s="8">
        <v>42643</v>
      </c>
      <c r="AW196" s="8">
        <v>42613</v>
      </c>
      <c r="AX196" s="8">
        <v>42580</v>
      </c>
      <c r="AY196" s="8">
        <v>42551</v>
      </c>
      <c r="AZ196" s="8">
        <v>42521</v>
      </c>
      <c r="BA196" s="8">
        <v>42489</v>
      </c>
      <c r="BB196" s="8">
        <v>42460</v>
      </c>
      <c r="BC196" s="8">
        <v>42429</v>
      </c>
      <c r="BD196" s="8">
        <v>42398</v>
      </c>
      <c r="BE196" s="8">
        <v>42369</v>
      </c>
      <c r="BF196" s="8">
        <v>42338</v>
      </c>
      <c r="BG196" s="8">
        <v>42307</v>
      </c>
      <c r="BH196" s="8">
        <v>42277</v>
      </c>
      <c r="BI196" s="8">
        <v>42247</v>
      </c>
      <c r="BJ196" s="8">
        <v>42216</v>
      </c>
      <c r="BK196" s="8">
        <v>42185</v>
      </c>
      <c r="BL196" s="8">
        <v>42153</v>
      </c>
      <c r="BM196" s="8">
        <v>42124</v>
      </c>
      <c r="BN196" s="8">
        <v>42094</v>
      </c>
      <c r="BO196" s="8">
        <v>42062</v>
      </c>
      <c r="BP196" s="8">
        <v>42034</v>
      </c>
      <c r="BQ196" s="8">
        <v>42004</v>
      </c>
      <c r="BR196" s="8">
        <v>41971</v>
      </c>
      <c r="BS196" s="8">
        <v>41943</v>
      </c>
      <c r="BT196" s="8">
        <v>41912</v>
      </c>
      <c r="BU196" s="8">
        <v>41880</v>
      </c>
      <c r="BV196" s="8">
        <v>41851</v>
      </c>
      <c r="BW196" s="8">
        <v>41820</v>
      </c>
      <c r="BX196" s="8">
        <v>41789</v>
      </c>
      <c r="BY196" s="8">
        <v>41759</v>
      </c>
      <c r="BZ196" s="8">
        <v>41729</v>
      </c>
      <c r="CA196" s="8">
        <v>41698</v>
      </c>
      <c r="CB196" s="8">
        <v>41670</v>
      </c>
      <c r="CC196" s="8">
        <v>41639</v>
      </c>
      <c r="CD196" s="8">
        <v>41607</v>
      </c>
      <c r="CE196" s="8">
        <v>41578</v>
      </c>
      <c r="CF196" s="8">
        <v>41547</v>
      </c>
      <c r="CG196" s="8">
        <v>41516</v>
      </c>
      <c r="CH196" s="8">
        <v>41486</v>
      </c>
      <c r="CI196" s="8">
        <v>41453</v>
      </c>
      <c r="CJ196" s="8">
        <v>41425</v>
      </c>
      <c r="CK196" s="8">
        <v>41394</v>
      </c>
      <c r="CL196" s="8">
        <v>41362</v>
      </c>
      <c r="CM196" s="8">
        <v>41333</v>
      </c>
      <c r="CN196" s="8">
        <v>41305</v>
      </c>
      <c r="CO196" s="8">
        <v>41274</v>
      </c>
      <c r="CP196" s="8">
        <v>41243</v>
      </c>
      <c r="CQ196" s="8">
        <v>41213</v>
      </c>
      <c r="CR196" s="8">
        <v>41180</v>
      </c>
      <c r="CS196" s="8">
        <v>41152</v>
      </c>
      <c r="CT196" s="8">
        <v>41121</v>
      </c>
      <c r="CU196" s="8">
        <v>41089</v>
      </c>
      <c r="CV196" s="8">
        <v>41060</v>
      </c>
      <c r="CW196" s="8">
        <v>41029</v>
      </c>
      <c r="CX196" s="8">
        <v>40998</v>
      </c>
      <c r="CY196" s="8">
        <v>40968</v>
      </c>
      <c r="CZ196" s="8">
        <v>40939</v>
      </c>
      <c r="DA196" s="8">
        <v>40907</v>
      </c>
      <c r="DB196" s="8">
        <v>40877</v>
      </c>
      <c r="DC196" s="8">
        <v>40847</v>
      </c>
      <c r="DD196" s="8">
        <v>40816</v>
      </c>
      <c r="DE196" s="8">
        <v>40786</v>
      </c>
      <c r="DF196" s="8">
        <v>40753</v>
      </c>
      <c r="DG196" s="8">
        <v>40724</v>
      </c>
    </row>
    <row r="197" spans="1:111" x14ac:dyDescent="0.2">
      <c r="A197" t="e">
        <f ca="1">_xll.BFieldInfo($B$197)</f>
        <v>#NAME?</v>
      </c>
      <c r="B197" t="s">
        <v>107</v>
      </c>
      <c r="C197">
        <v>101.51</v>
      </c>
      <c r="D197">
        <v>99.38</v>
      </c>
      <c r="E197">
        <v>89.11</v>
      </c>
      <c r="F197">
        <v>76.86</v>
      </c>
      <c r="G197">
        <v>81.23</v>
      </c>
      <c r="H197">
        <v>88.38</v>
      </c>
      <c r="I197">
        <v>91.13</v>
      </c>
      <c r="J197">
        <v>95.05</v>
      </c>
      <c r="K197">
        <v>84.39</v>
      </c>
      <c r="L197">
        <v>84.6</v>
      </c>
      <c r="M197">
        <v>86.94</v>
      </c>
      <c r="N197">
        <v>89.89</v>
      </c>
      <c r="O197">
        <v>90.86</v>
      </c>
      <c r="P197">
        <v>91.48</v>
      </c>
      <c r="Q197">
        <v>96.7</v>
      </c>
      <c r="R197">
        <v>95.47</v>
      </c>
      <c r="S197">
        <v>92.47</v>
      </c>
      <c r="T197">
        <v>89.18</v>
      </c>
      <c r="U197">
        <v>76.87</v>
      </c>
      <c r="V197">
        <v>84.51</v>
      </c>
      <c r="W197">
        <v>83.32</v>
      </c>
      <c r="X197">
        <v>94.64</v>
      </c>
      <c r="Y197">
        <v>88.66</v>
      </c>
      <c r="Z197">
        <v>89.44</v>
      </c>
      <c r="AA197">
        <v>87.8</v>
      </c>
      <c r="AB197">
        <v>86.09</v>
      </c>
      <c r="AC197">
        <v>88.39</v>
      </c>
      <c r="AD197">
        <v>88.13</v>
      </c>
      <c r="AE197">
        <v>87.13</v>
      </c>
      <c r="AF197">
        <v>88.89</v>
      </c>
      <c r="AG197">
        <v>81.099999999999994</v>
      </c>
      <c r="AH197">
        <v>83.17</v>
      </c>
      <c r="AI197">
        <v>80.099999999999994</v>
      </c>
      <c r="AJ197">
        <v>81.790000000000006</v>
      </c>
      <c r="AK197">
        <v>78.400000000000006</v>
      </c>
      <c r="AL197">
        <v>75.569999999999993</v>
      </c>
      <c r="AM197">
        <v>73.88</v>
      </c>
      <c r="AN197">
        <v>68.099999999999994</v>
      </c>
      <c r="AO197">
        <v>70.86</v>
      </c>
      <c r="AP197">
        <v>70.92</v>
      </c>
      <c r="AQ197">
        <v>70.349999999999994</v>
      </c>
      <c r="AR197">
        <v>64.25</v>
      </c>
      <c r="AS197">
        <v>65.98</v>
      </c>
      <c r="AT197">
        <v>65.319999999999993</v>
      </c>
      <c r="AU197">
        <v>56.16</v>
      </c>
      <c r="AV197">
        <v>59.76</v>
      </c>
      <c r="AW197">
        <v>58.26</v>
      </c>
      <c r="AX197">
        <v>58.14</v>
      </c>
      <c r="AY197">
        <v>53.41</v>
      </c>
      <c r="AZ197">
        <v>59.04</v>
      </c>
      <c r="BA197">
        <v>61.55</v>
      </c>
      <c r="BB197">
        <v>54.91</v>
      </c>
      <c r="BC197">
        <v>52.21</v>
      </c>
      <c r="BD197">
        <v>53.27</v>
      </c>
      <c r="BE197">
        <v>65.88</v>
      </c>
      <c r="BF197">
        <v>66.67</v>
      </c>
      <c r="BG197">
        <v>63.12</v>
      </c>
      <c r="BH197">
        <v>58.5</v>
      </c>
      <c r="BI197">
        <v>63.79</v>
      </c>
      <c r="BJ197">
        <v>70.56</v>
      </c>
      <c r="BK197">
        <v>62.44</v>
      </c>
      <c r="BL197">
        <v>66.27</v>
      </c>
      <c r="BM197">
        <v>62.44</v>
      </c>
      <c r="BN197">
        <v>67.34</v>
      </c>
      <c r="BO197">
        <v>62.04</v>
      </c>
      <c r="BP197">
        <v>56.82</v>
      </c>
      <c r="BQ197">
        <v>51.42</v>
      </c>
      <c r="BR197">
        <v>48.57</v>
      </c>
      <c r="BS197">
        <v>44.34</v>
      </c>
      <c r="BT197">
        <v>40.49</v>
      </c>
      <c r="BU197">
        <v>37.4</v>
      </c>
      <c r="BV197">
        <v>34.44</v>
      </c>
      <c r="BW197">
        <v>34.24</v>
      </c>
      <c r="BX197">
        <v>32.44</v>
      </c>
      <c r="BY197">
        <v>32.090000000000003</v>
      </c>
      <c r="BZ197">
        <v>33.76</v>
      </c>
      <c r="CA197">
        <v>37.11</v>
      </c>
      <c r="CB197">
        <v>33.07</v>
      </c>
      <c r="CC197">
        <v>29.34</v>
      </c>
      <c r="CD197">
        <v>30.32</v>
      </c>
      <c r="CE197">
        <v>28.36</v>
      </c>
      <c r="CF197">
        <v>26.57</v>
      </c>
      <c r="CG197">
        <v>25.19</v>
      </c>
      <c r="CH197">
        <v>26.17</v>
      </c>
      <c r="CI197">
        <v>23.65</v>
      </c>
      <c r="CJ197">
        <v>24.8</v>
      </c>
      <c r="CK197">
        <v>23.92</v>
      </c>
      <c r="CL197">
        <v>22.23</v>
      </c>
      <c r="CM197">
        <v>20.420000000000002</v>
      </c>
      <c r="CN197">
        <v>19.28</v>
      </c>
      <c r="CO197">
        <v>17.7</v>
      </c>
      <c r="CP197">
        <v>17.03</v>
      </c>
      <c r="CQ197">
        <v>18.059999999999999</v>
      </c>
      <c r="CR197">
        <v>18.95</v>
      </c>
      <c r="CS197">
        <v>17.95</v>
      </c>
      <c r="CT197">
        <v>18.52</v>
      </c>
      <c r="CU197">
        <v>15.24</v>
      </c>
      <c r="CV197">
        <v>16</v>
      </c>
      <c r="CW197">
        <v>15</v>
      </c>
      <c r="CX197">
        <v>14.86</v>
      </c>
      <c r="CY197">
        <v>14.36</v>
      </c>
      <c r="CZ197">
        <v>14.29</v>
      </c>
      <c r="DA197">
        <v>12.4</v>
      </c>
      <c r="DB197">
        <v>11.55</v>
      </c>
      <c r="DC197">
        <v>11.33</v>
      </c>
      <c r="DD197">
        <v>10.79</v>
      </c>
      <c r="DE197">
        <v>10.33</v>
      </c>
      <c r="DF197">
        <v>11.8</v>
      </c>
      <c r="DG197">
        <v>12.81</v>
      </c>
    </row>
    <row r="199" spans="1:111" x14ac:dyDescent="0.2">
      <c r="A199" t="s">
        <v>70</v>
      </c>
      <c r="B199" t="s">
        <v>106</v>
      </c>
      <c r="C199" s="8" t="e">
        <f ca="1">_xll.BDH($A$199,$B$200,$B$1,$B$2,"Dir=H","Per=M","Days=A","Dts=S","Sort=R","cols=109;rows=2")</f>
        <v>#NAME?</v>
      </c>
      <c r="D199" s="8">
        <v>43980</v>
      </c>
      <c r="E199" s="8">
        <v>43951</v>
      </c>
      <c r="F199" s="8">
        <v>43921</v>
      </c>
      <c r="G199" s="8">
        <v>43889</v>
      </c>
      <c r="H199" s="8">
        <v>43861</v>
      </c>
      <c r="I199" s="8">
        <v>43830</v>
      </c>
      <c r="J199" s="8">
        <v>43798</v>
      </c>
      <c r="K199" s="8">
        <v>43769</v>
      </c>
      <c r="L199" s="8">
        <v>43738</v>
      </c>
      <c r="M199" s="8">
        <v>43707</v>
      </c>
      <c r="N199" s="8">
        <v>43677</v>
      </c>
      <c r="O199" s="8">
        <v>43644</v>
      </c>
      <c r="P199" s="8">
        <v>43616</v>
      </c>
      <c r="Q199" s="8">
        <v>43585</v>
      </c>
      <c r="R199" s="8">
        <v>43553</v>
      </c>
      <c r="S199" s="8">
        <v>43524</v>
      </c>
      <c r="T199" s="8">
        <v>43496</v>
      </c>
      <c r="U199" s="8">
        <v>43465</v>
      </c>
      <c r="V199" s="8">
        <v>43434</v>
      </c>
      <c r="W199" s="8">
        <v>43404</v>
      </c>
      <c r="X199" s="8">
        <v>43371</v>
      </c>
      <c r="Y199" s="8">
        <v>43343</v>
      </c>
      <c r="Z199" s="8">
        <v>43312</v>
      </c>
      <c r="AA199" s="8">
        <v>43280</v>
      </c>
      <c r="AB199" s="8">
        <v>43251</v>
      </c>
      <c r="AC199" s="8">
        <v>43220</v>
      </c>
      <c r="AD199" s="8">
        <v>43189</v>
      </c>
      <c r="AE199" s="8">
        <v>43159</v>
      </c>
      <c r="AF199" s="8">
        <v>43131</v>
      </c>
      <c r="AG199" s="8">
        <v>43098</v>
      </c>
      <c r="AH199" s="8">
        <v>43069</v>
      </c>
      <c r="AI199" s="8">
        <v>43039</v>
      </c>
      <c r="AJ199" s="8">
        <v>43007</v>
      </c>
      <c r="AK199" s="8">
        <v>42978</v>
      </c>
      <c r="AL199" s="8">
        <v>42947</v>
      </c>
      <c r="AM199" s="8">
        <v>42916</v>
      </c>
      <c r="AN199" s="8">
        <v>42886</v>
      </c>
      <c r="AO199" s="8">
        <v>42853</v>
      </c>
      <c r="AP199" s="8">
        <v>42825</v>
      </c>
      <c r="AQ199" s="8">
        <v>42794</v>
      </c>
      <c r="AR199" s="8">
        <v>42766</v>
      </c>
      <c r="AS199" s="8">
        <v>42734</v>
      </c>
      <c r="AT199" s="8">
        <v>42704</v>
      </c>
      <c r="AU199" s="8">
        <v>42674</v>
      </c>
      <c r="AV199" s="8">
        <v>42643</v>
      </c>
      <c r="AW199" s="8">
        <v>42613</v>
      </c>
      <c r="AX199" s="8">
        <v>42580</v>
      </c>
      <c r="AY199" s="8">
        <v>42551</v>
      </c>
      <c r="AZ199" s="8">
        <v>42521</v>
      </c>
      <c r="BA199" s="8">
        <v>42489</v>
      </c>
      <c r="BB199" s="8">
        <v>42460</v>
      </c>
      <c r="BC199" s="8">
        <v>42429</v>
      </c>
      <c r="BD199" s="8">
        <v>42398</v>
      </c>
      <c r="BE199" s="8">
        <v>42369</v>
      </c>
      <c r="BF199" s="8">
        <v>42338</v>
      </c>
      <c r="BG199" s="8">
        <v>42307</v>
      </c>
      <c r="BH199" s="8">
        <v>42277</v>
      </c>
      <c r="BI199" s="8">
        <v>42247</v>
      </c>
      <c r="BJ199" s="8">
        <v>42216</v>
      </c>
      <c r="BK199" s="8">
        <v>42185</v>
      </c>
      <c r="BL199" s="8">
        <v>42153</v>
      </c>
      <c r="BM199" s="8">
        <v>42124</v>
      </c>
      <c r="BN199" s="8">
        <v>42094</v>
      </c>
      <c r="BO199" s="8">
        <v>42062</v>
      </c>
      <c r="BP199" s="8">
        <v>42034</v>
      </c>
      <c r="BQ199" s="8">
        <v>42004</v>
      </c>
      <c r="BR199" s="8">
        <v>41971</v>
      </c>
      <c r="BS199" s="8">
        <v>41943</v>
      </c>
      <c r="BT199" s="8">
        <v>41912</v>
      </c>
      <c r="BU199" s="8">
        <v>41880</v>
      </c>
      <c r="BV199" s="8">
        <v>41851</v>
      </c>
      <c r="BW199" s="8">
        <v>41820</v>
      </c>
      <c r="BX199" s="8">
        <v>41789</v>
      </c>
      <c r="BY199" s="8">
        <v>41759</v>
      </c>
      <c r="BZ199" s="8">
        <v>41729</v>
      </c>
      <c r="CA199" s="8">
        <v>41698</v>
      </c>
      <c r="CB199" s="8">
        <v>41670</v>
      </c>
      <c r="CC199" s="8">
        <v>41639</v>
      </c>
      <c r="CD199" s="8">
        <v>41607</v>
      </c>
      <c r="CE199" s="8">
        <v>41578</v>
      </c>
      <c r="CF199" s="8">
        <v>41547</v>
      </c>
      <c r="CG199" s="8">
        <v>41516</v>
      </c>
      <c r="CH199" s="8">
        <v>41486</v>
      </c>
      <c r="CI199" s="8">
        <v>41453</v>
      </c>
      <c r="CJ199" s="8">
        <v>41425</v>
      </c>
      <c r="CK199" s="8">
        <v>41394</v>
      </c>
      <c r="CL199" s="8">
        <v>41362</v>
      </c>
      <c r="CM199" s="8">
        <v>41333</v>
      </c>
      <c r="CN199" s="8">
        <v>41305</v>
      </c>
      <c r="CO199" s="8">
        <v>41274</v>
      </c>
      <c r="CP199" s="8">
        <v>41243</v>
      </c>
      <c r="CQ199" s="8">
        <v>41213</v>
      </c>
      <c r="CR199" s="8">
        <v>41180</v>
      </c>
      <c r="CS199" s="8">
        <v>41152</v>
      </c>
      <c r="CT199" s="8">
        <v>41121</v>
      </c>
      <c r="CU199" s="8">
        <v>41089</v>
      </c>
      <c r="CV199" s="8">
        <v>41060</v>
      </c>
      <c r="CW199" s="8">
        <v>41029</v>
      </c>
      <c r="CX199" s="8">
        <v>40998</v>
      </c>
      <c r="CY199" s="8">
        <v>40968</v>
      </c>
      <c r="CZ199" s="8">
        <v>40939</v>
      </c>
      <c r="DA199" s="8">
        <v>40907</v>
      </c>
      <c r="DB199" s="8">
        <v>40877</v>
      </c>
      <c r="DC199" s="8">
        <v>40847</v>
      </c>
      <c r="DD199" s="8">
        <v>40816</v>
      </c>
      <c r="DE199" s="8">
        <v>40786</v>
      </c>
      <c r="DF199" s="8">
        <v>40753</v>
      </c>
      <c r="DG199" s="8">
        <v>40724</v>
      </c>
    </row>
    <row r="200" spans="1:111" x14ac:dyDescent="0.2">
      <c r="A200" t="e">
        <f ca="1">_xll.BFieldInfo($B$200)</f>
        <v>#NAME?</v>
      </c>
      <c r="B200" t="s">
        <v>107</v>
      </c>
      <c r="C200">
        <v>30.3</v>
      </c>
      <c r="D200">
        <v>29.22</v>
      </c>
      <c r="E200">
        <v>27.92</v>
      </c>
      <c r="F200">
        <v>25.2</v>
      </c>
      <c r="G200">
        <v>25.6</v>
      </c>
      <c r="H200">
        <v>30.96</v>
      </c>
      <c r="I200">
        <v>29.94</v>
      </c>
      <c r="J200">
        <v>26.76</v>
      </c>
      <c r="K200">
        <v>22.42</v>
      </c>
      <c r="L200">
        <v>24.54</v>
      </c>
      <c r="M200">
        <v>27.8</v>
      </c>
      <c r="N200">
        <v>21.28</v>
      </c>
      <c r="O200">
        <v>22.3</v>
      </c>
      <c r="P200">
        <v>22.3</v>
      </c>
      <c r="Q200">
        <v>20.14</v>
      </c>
      <c r="R200">
        <v>17.52</v>
      </c>
      <c r="S200">
        <v>17.05</v>
      </c>
      <c r="T200">
        <v>17.14</v>
      </c>
      <c r="U200">
        <v>16.22</v>
      </c>
      <c r="V200">
        <v>18.989999999999998</v>
      </c>
      <c r="W200">
        <v>19.510000000000002</v>
      </c>
      <c r="X200">
        <v>24.72</v>
      </c>
      <c r="Y200">
        <v>24.5</v>
      </c>
      <c r="Z200">
        <v>24.62</v>
      </c>
      <c r="AA200">
        <v>26.3</v>
      </c>
      <c r="AB200">
        <v>23.84</v>
      </c>
      <c r="AC200">
        <v>22.98</v>
      </c>
      <c r="AD200">
        <v>22.92</v>
      </c>
      <c r="AE200">
        <v>25.88</v>
      </c>
      <c r="AF200">
        <v>28.9</v>
      </c>
      <c r="AG200">
        <v>25.45</v>
      </c>
      <c r="AH200">
        <v>21.15</v>
      </c>
      <c r="AI200">
        <v>19.649999999999999</v>
      </c>
      <c r="AJ200">
        <v>17.3</v>
      </c>
      <c r="AK200">
        <v>17.5</v>
      </c>
      <c r="AL200">
        <v>18.100000000000001</v>
      </c>
      <c r="AM200">
        <v>18.100000000000001</v>
      </c>
      <c r="AN200" t="s">
        <v>108</v>
      </c>
      <c r="AO200" t="s">
        <v>108</v>
      </c>
      <c r="AP200" t="s">
        <v>108</v>
      </c>
      <c r="AQ200" t="s">
        <v>108</v>
      </c>
      <c r="AR200" t="s">
        <v>108</v>
      </c>
      <c r="AS200" t="s">
        <v>108</v>
      </c>
      <c r="AT200" t="s">
        <v>108</v>
      </c>
      <c r="AU200" t="s">
        <v>108</v>
      </c>
      <c r="AV200" t="s">
        <v>108</v>
      </c>
      <c r="AW200" t="s">
        <v>108</v>
      </c>
      <c r="AX200" t="s">
        <v>108</v>
      </c>
      <c r="AY200" t="s">
        <v>108</v>
      </c>
      <c r="AZ200" t="s">
        <v>108</v>
      </c>
      <c r="BA200" t="s">
        <v>108</v>
      </c>
      <c r="BB200" t="s">
        <v>108</v>
      </c>
      <c r="BC200" t="s">
        <v>108</v>
      </c>
      <c r="BD200" t="s">
        <v>108</v>
      </c>
      <c r="BE200" t="s">
        <v>108</v>
      </c>
      <c r="BF200" t="s">
        <v>108</v>
      </c>
      <c r="BG200" t="s">
        <v>108</v>
      </c>
      <c r="BH200" t="s">
        <v>108</v>
      </c>
      <c r="BI200" t="s">
        <v>108</v>
      </c>
      <c r="BJ200" t="s">
        <v>108</v>
      </c>
      <c r="BK200" t="s">
        <v>108</v>
      </c>
      <c r="BL200" t="s">
        <v>108</v>
      </c>
      <c r="BM200" t="s">
        <v>108</v>
      </c>
      <c r="BN200" t="s">
        <v>108</v>
      </c>
      <c r="BO200" t="s">
        <v>108</v>
      </c>
      <c r="BP200" t="s">
        <v>108</v>
      </c>
      <c r="BQ200" t="s">
        <v>108</v>
      </c>
      <c r="BR200" t="s">
        <v>108</v>
      </c>
      <c r="BS200" t="s">
        <v>108</v>
      </c>
      <c r="BT200" t="s">
        <v>108</v>
      </c>
      <c r="BU200" t="s">
        <v>108</v>
      </c>
      <c r="BV200" t="s">
        <v>108</v>
      </c>
      <c r="BW200" t="s">
        <v>108</v>
      </c>
      <c r="BX200" t="s">
        <v>108</v>
      </c>
      <c r="BY200" t="s">
        <v>108</v>
      </c>
      <c r="BZ200" t="s">
        <v>108</v>
      </c>
      <c r="CA200" t="s">
        <v>108</v>
      </c>
      <c r="CB200" t="s">
        <v>108</v>
      </c>
      <c r="CC200" t="s">
        <v>108</v>
      </c>
      <c r="CD200" t="s">
        <v>108</v>
      </c>
      <c r="CE200" t="s">
        <v>108</v>
      </c>
      <c r="CF200" t="s">
        <v>108</v>
      </c>
      <c r="CG200" t="s">
        <v>108</v>
      </c>
      <c r="CH200" t="s">
        <v>108</v>
      </c>
      <c r="CI200" t="s">
        <v>108</v>
      </c>
      <c r="CJ200" t="s">
        <v>108</v>
      </c>
      <c r="CK200" t="s">
        <v>108</v>
      </c>
      <c r="CL200" t="s">
        <v>108</v>
      </c>
      <c r="CM200" t="s">
        <v>108</v>
      </c>
      <c r="CN200" t="s">
        <v>108</v>
      </c>
      <c r="CO200" t="s">
        <v>108</v>
      </c>
      <c r="CP200" t="s">
        <v>108</v>
      </c>
      <c r="CQ200" t="s">
        <v>108</v>
      </c>
      <c r="CR200" t="s">
        <v>108</v>
      </c>
      <c r="CS200" t="s">
        <v>108</v>
      </c>
      <c r="CT200" t="s">
        <v>108</v>
      </c>
      <c r="CU200" t="s">
        <v>108</v>
      </c>
      <c r="CV200" t="s">
        <v>108</v>
      </c>
      <c r="CW200" t="s">
        <v>108</v>
      </c>
      <c r="CX200" t="s">
        <v>108</v>
      </c>
      <c r="CY200" t="s">
        <v>108</v>
      </c>
      <c r="CZ200" t="s">
        <v>108</v>
      </c>
      <c r="DA200" t="s">
        <v>108</v>
      </c>
      <c r="DB200" t="s">
        <v>108</v>
      </c>
      <c r="DC200" t="s">
        <v>108</v>
      </c>
      <c r="DD200" t="s">
        <v>108</v>
      </c>
      <c r="DE200" t="s">
        <v>108</v>
      </c>
      <c r="DF200" t="s">
        <v>108</v>
      </c>
      <c r="DG200" t="s">
        <v>108</v>
      </c>
    </row>
    <row r="202" spans="1:111" x14ac:dyDescent="0.2">
      <c r="A202" t="s">
        <v>73</v>
      </c>
      <c r="B202" t="s">
        <v>106</v>
      </c>
      <c r="C202" s="8" t="e">
        <f ca="1">_xll.BDH($A$202,$B$203,$B$1,$B$2,"Dir=H","Per=M","Days=A","Dts=S","Sort=R","cols=109;rows=2")</f>
        <v>#NAME?</v>
      </c>
      <c r="D202" s="8">
        <v>43980</v>
      </c>
      <c r="E202" s="8">
        <v>43951</v>
      </c>
      <c r="F202" s="8">
        <v>43921</v>
      </c>
      <c r="G202" s="8">
        <v>43889</v>
      </c>
      <c r="H202" s="8">
        <v>43861</v>
      </c>
      <c r="I202" s="8">
        <v>43830</v>
      </c>
      <c r="J202" s="8">
        <v>43798</v>
      </c>
      <c r="K202" s="8">
        <v>43769</v>
      </c>
      <c r="L202" s="8">
        <v>43738</v>
      </c>
      <c r="M202" s="8">
        <v>43707</v>
      </c>
      <c r="N202" s="8">
        <v>43677</v>
      </c>
      <c r="O202" s="8">
        <v>43644</v>
      </c>
      <c r="P202" s="8">
        <v>43616</v>
      </c>
      <c r="Q202" s="8">
        <v>43585</v>
      </c>
      <c r="R202" s="8">
        <v>43553</v>
      </c>
      <c r="S202" s="8">
        <v>43524</v>
      </c>
      <c r="T202" s="8">
        <v>43496</v>
      </c>
      <c r="U202" s="8">
        <v>43465</v>
      </c>
      <c r="V202" s="8">
        <v>43434</v>
      </c>
      <c r="W202" s="8">
        <v>43404</v>
      </c>
      <c r="X202" s="8">
        <v>43371</v>
      </c>
      <c r="Y202" s="8">
        <v>43343</v>
      </c>
      <c r="Z202" s="8">
        <v>43312</v>
      </c>
      <c r="AA202" s="8">
        <v>43280</v>
      </c>
      <c r="AB202" s="8">
        <v>43251</v>
      </c>
      <c r="AC202" s="8">
        <v>43220</v>
      </c>
      <c r="AD202" s="8">
        <v>43189</v>
      </c>
      <c r="AE202" s="8">
        <v>43159</v>
      </c>
      <c r="AF202" s="8">
        <v>43131</v>
      </c>
      <c r="AG202" s="8">
        <v>43098</v>
      </c>
      <c r="AH202" s="8">
        <v>43069</v>
      </c>
      <c r="AI202" s="8">
        <v>43039</v>
      </c>
      <c r="AJ202" s="8">
        <v>43007</v>
      </c>
      <c r="AK202" s="8">
        <v>42978</v>
      </c>
      <c r="AL202" s="8">
        <v>42947</v>
      </c>
      <c r="AM202" s="8">
        <v>42916</v>
      </c>
      <c r="AN202" s="8">
        <v>42886</v>
      </c>
      <c r="AO202" s="8">
        <v>42853</v>
      </c>
      <c r="AP202" s="8">
        <v>42825</v>
      </c>
      <c r="AQ202" s="8">
        <v>42794</v>
      </c>
      <c r="AR202" s="8">
        <v>42766</v>
      </c>
      <c r="AS202" s="8">
        <v>42734</v>
      </c>
      <c r="AT202" s="8">
        <v>42704</v>
      </c>
      <c r="AU202" s="8">
        <v>42674</v>
      </c>
      <c r="AV202" s="8">
        <v>42643</v>
      </c>
      <c r="AW202" s="8">
        <v>42613</v>
      </c>
      <c r="AX202" s="8">
        <v>42580</v>
      </c>
      <c r="AY202" s="8">
        <v>42551</v>
      </c>
      <c r="AZ202" s="8">
        <v>42521</v>
      </c>
      <c r="BA202" s="8">
        <v>42489</v>
      </c>
      <c r="BB202" s="8">
        <v>42460</v>
      </c>
      <c r="BC202" s="8">
        <v>42429</v>
      </c>
      <c r="BD202" s="8">
        <v>42398</v>
      </c>
      <c r="BE202" s="8">
        <v>42369</v>
      </c>
      <c r="BF202" s="8">
        <v>42338</v>
      </c>
      <c r="BG202" s="8">
        <v>42307</v>
      </c>
      <c r="BH202" s="8">
        <v>42277</v>
      </c>
      <c r="BI202" s="8">
        <v>42247</v>
      </c>
      <c r="BJ202" s="8">
        <v>42216</v>
      </c>
      <c r="BK202" s="8">
        <v>42185</v>
      </c>
      <c r="BL202" s="8">
        <v>42153</v>
      </c>
      <c r="BM202" s="8">
        <v>42124</v>
      </c>
      <c r="BN202" s="8">
        <v>42094</v>
      </c>
      <c r="BO202" s="8">
        <v>42062</v>
      </c>
      <c r="BP202" s="8">
        <v>42034</v>
      </c>
      <c r="BQ202" s="8">
        <v>42004</v>
      </c>
      <c r="BR202" s="8">
        <v>41971</v>
      </c>
      <c r="BS202" s="8">
        <v>41943</v>
      </c>
      <c r="BT202" s="8">
        <v>41912</v>
      </c>
      <c r="BU202" s="8">
        <v>41880</v>
      </c>
      <c r="BV202" s="8">
        <v>41851</v>
      </c>
      <c r="BW202" s="8">
        <v>41820</v>
      </c>
      <c r="BX202" s="8">
        <v>41789</v>
      </c>
      <c r="BY202" s="8">
        <v>41759</v>
      </c>
      <c r="BZ202" s="8">
        <v>41729</v>
      </c>
      <c r="CA202" s="8">
        <v>41698</v>
      </c>
      <c r="CB202" s="8">
        <v>41670</v>
      </c>
      <c r="CC202" s="8">
        <v>41639</v>
      </c>
      <c r="CD202" s="8">
        <v>41607</v>
      </c>
      <c r="CE202" s="8">
        <v>41578</v>
      </c>
      <c r="CF202" s="8">
        <v>41547</v>
      </c>
      <c r="CG202" s="8">
        <v>41516</v>
      </c>
      <c r="CH202" s="8">
        <v>41486</v>
      </c>
      <c r="CI202" s="8">
        <v>41453</v>
      </c>
      <c r="CJ202" s="8">
        <v>41425</v>
      </c>
      <c r="CK202" s="8">
        <v>41394</v>
      </c>
      <c r="CL202" s="8">
        <v>41362</v>
      </c>
      <c r="CM202" s="8">
        <v>41333</v>
      </c>
      <c r="CN202" s="8">
        <v>41305</v>
      </c>
      <c r="CO202" s="8">
        <v>41274</v>
      </c>
      <c r="CP202" s="8">
        <v>41243</v>
      </c>
      <c r="CQ202" s="8">
        <v>41213</v>
      </c>
      <c r="CR202" s="8">
        <v>41180</v>
      </c>
      <c r="CS202" s="8">
        <v>41152</v>
      </c>
      <c r="CT202" s="8">
        <v>41121</v>
      </c>
      <c r="CU202" s="8">
        <v>41089</v>
      </c>
      <c r="CV202" s="8">
        <v>41060</v>
      </c>
      <c r="CW202" s="8">
        <v>41029</v>
      </c>
      <c r="CX202" s="8">
        <v>40998</v>
      </c>
      <c r="CY202" s="8">
        <v>40968</v>
      </c>
      <c r="CZ202" s="8">
        <v>40939</v>
      </c>
      <c r="DA202" s="8">
        <v>40907</v>
      </c>
      <c r="DB202" s="8">
        <v>40877</v>
      </c>
      <c r="DC202" s="8">
        <v>40847</v>
      </c>
      <c r="DD202" s="8">
        <v>40816</v>
      </c>
      <c r="DE202" s="8">
        <v>40786</v>
      </c>
      <c r="DF202" s="8">
        <v>40753</v>
      </c>
      <c r="DG202" s="8">
        <v>40724</v>
      </c>
    </row>
    <row r="203" spans="1:111" x14ac:dyDescent="0.2">
      <c r="A203" t="e">
        <f ca="1">_xll.BFieldInfo($B$203)</f>
        <v>#NAME?</v>
      </c>
      <c r="B203" t="s">
        <v>107</v>
      </c>
      <c r="C203">
        <v>334.22</v>
      </c>
      <c r="D203">
        <v>338.63</v>
      </c>
      <c r="E203">
        <v>332.99</v>
      </c>
      <c r="F203">
        <v>305.33</v>
      </c>
      <c r="G203">
        <v>355.5</v>
      </c>
      <c r="H203">
        <v>384.28</v>
      </c>
      <c r="I203">
        <v>404.01</v>
      </c>
      <c r="J203">
        <v>380.95</v>
      </c>
      <c r="K203">
        <v>362.16</v>
      </c>
      <c r="L203">
        <v>370.72</v>
      </c>
      <c r="M203">
        <v>346.94</v>
      </c>
      <c r="N203">
        <v>353.84</v>
      </c>
      <c r="O203">
        <v>399.97</v>
      </c>
      <c r="P203">
        <v>371.67</v>
      </c>
      <c r="Q203">
        <v>411.62</v>
      </c>
      <c r="R203">
        <v>387.13</v>
      </c>
      <c r="S203">
        <v>359.69</v>
      </c>
      <c r="T203">
        <v>351.78</v>
      </c>
      <c r="U203">
        <v>307.38</v>
      </c>
      <c r="V203">
        <v>316.20999999999998</v>
      </c>
      <c r="W203">
        <v>323.19</v>
      </c>
      <c r="X203">
        <v>366.43</v>
      </c>
      <c r="Y203">
        <v>395.03</v>
      </c>
      <c r="Z203">
        <v>374.11</v>
      </c>
      <c r="AA203">
        <v>386.43</v>
      </c>
      <c r="AB203">
        <v>412.93</v>
      </c>
      <c r="AC203">
        <v>425.26</v>
      </c>
      <c r="AD203">
        <v>455.59</v>
      </c>
      <c r="AE203">
        <v>457.19</v>
      </c>
      <c r="AF203">
        <v>487.84</v>
      </c>
      <c r="AG203">
        <v>452.85</v>
      </c>
      <c r="AH203">
        <v>446.84</v>
      </c>
      <c r="AI203">
        <v>446.56</v>
      </c>
      <c r="AJ203">
        <v>393.95</v>
      </c>
      <c r="AK203">
        <v>385.66</v>
      </c>
      <c r="AL203">
        <v>368.79</v>
      </c>
      <c r="AM203">
        <v>345.07</v>
      </c>
      <c r="AN203">
        <v>360.5</v>
      </c>
      <c r="AO203">
        <v>366.79</v>
      </c>
      <c r="AP203">
        <v>329.41</v>
      </c>
      <c r="AQ203">
        <v>322.11</v>
      </c>
      <c r="AR203">
        <v>301.58999999999997</v>
      </c>
      <c r="AS203">
        <v>281.91000000000003</v>
      </c>
      <c r="AT203">
        <v>262.86</v>
      </c>
      <c r="AU203">
        <v>247.23</v>
      </c>
      <c r="AV203">
        <v>273.31</v>
      </c>
      <c r="AW203">
        <v>279.95</v>
      </c>
      <c r="AX203">
        <v>270.61</v>
      </c>
      <c r="AY203">
        <v>256.22000000000003</v>
      </c>
      <c r="AZ203">
        <v>257.8</v>
      </c>
      <c r="BA203">
        <v>258.47000000000003</v>
      </c>
      <c r="BB203">
        <v>256.72000000000003</v>
      </c>
      <c r="BC203">
        <v>243.32</v>
      </c>
      <c r="BD203">
        <v>229.7</v>
      </c>
      <c r="BE203">
        <v>248.59</v>
      </c>
      <c r="BF203">
        <v>257.05</v>
      </c>
      <c r="BG203">
        <v>247.38</v>
      </c>
      <c r="BH203">
        <v>230.02</v>
      </c>
      <c r="BI203">
        <v>241.34</v>
      </c>
      <c r="BJ203">
        <v>258.58999999999997</v>
      </c>
      <c r="BK203">
        <v>255.51</v>
      </c>
      <c r="BL203">
        <v>272.54000000000002</v>
      </c>
      <c r="BM203">
        <v>259.02999999999997</v>
      </c>
      <c r="BN203">
        <v>250.99</v>
      </c>
      <c r="BO203">
        <v>268.54000000000002</v>
      </c>
      <c r="BP203">
        <v>241.79</v>
      </c>
      <c r="BQ203">
        <v>266.29000000000002</v>
      </c>
      <c r="BR203">
        <v>256.77</v>
      </c>
      <c r="BS203">
        <v>261.05</v>
      </c>
      <c r="BT203">
        <v>262.98</v>
      </c>
      <c r="BU203">
        <v>292.08</v>
      </c>
      <c r="BV203">
        <v>293.41000000000003</v>
      </c>
      <c r="BW203">
        <v>325.77999999999997</v>
      </c>
      <c r="BX203">
        <v>316.95</v>
      </c>
      <c r="BY203">
        <v>305.98</v>
      </c>
      <c r="BZ203">
        <v>313.68</v>
      </c>
      <c r="CA203">
        <v>281.52999999999997</v>
      </c>
      <c r="CB203">
        <v>278.13</v>
      </c>
      <c r="CC203">
        <v>270.81</v>
      </c>
      <c r="CD203">
        <v>258.58</v>
      </c>
      <c r="CE203">
        <v>263.23</v>
      </c>
      <c r="CF203">
        <v>242.27</v>
      </c>
      <c r="CG203">
        <v>238.71</v>
      </c>
      <c r="CH203">
        <v>243.63</v>
      </c>
      <c r="CI203">
        <v>236.62</v>
      </c>
      <c r="CJ203">
        <v>235.99</v>
      </c>
      <c r="CK203">
        <v>234.42</v>
      </c>
      <c r="CL203">
        <v>224.36</v>
      </c>
      <c r="CM203">
        <v>209.76</v>
      </c>
      <c r="CN203">
        <v>195.06</v>
      </c>
      <c r="CO203">
        <v>183.82</v>
      </c>
      <c r="CP203">
        <v>177.49</v>
      </c>
      <c r="CQ203">
        <v>178.2</v>
      </c>
      <c r="CR203">
        <v>172.08</v>
      </c>
      <c r="CS203">
        <v>163.4</v>
      </c>
      <c r="CT203">
        <v>170.95</v>
      </c>
      <c r="CU203">
        <v>154.61000000000001</v>
      </c>
      <c r="CV203">
        <v>164.42</v>
      </c>
      <c r="CW203">
        <v>183.72</v>
      </c>
      <c r="CX203">
        <v>191.3</v>
      </c>
      <c r="CY203">
        <v>192.7</v>
      </c>
      <c r="CZ203">
        <v>181.8</v>
      </c>
      <c r="DA203">
        <v>164.2</v>
      </c>
      <c r="DB203">
        <v>154.1</v>
      </c>
      <c r="DC203">
        <v>152.5</v>
      </c>
      <c r="DD203">
        <v>142.4</v>
      </c>
      <c r="DE203">
        <v>146.5</v>
      </c>
      <c r="DF203">
        <v>164</v>
      </c>
      <c r="DG203">
        <v>185.4</v>
      </c>
    </row>
    <row r="205" spans="1:111" x14ac:dyDescent="0.2">
      <c r="A205" t="s">
        <v>72</v>
      </c>
      <c r="B205" t="s">
        <v>106</v>
      </c>
      <c r="C205" s="8" t="e">
        <f ca="1">_xll.BDH($A$205,$B$206,$B$1,$B$2,"Dir=H","Per=M","Days=A","Dts=S","Sort=R","cols=109;rows=2")</f>
        <v>#NAME?</v>
      </c>
      <c r="D205" s="8">
        <v>43980</v>
      </c>
      <c r="E205" s="8">
        <v>43951</v>
      </c>
      <c r="F205" s="8">
        <v>43921</v>
      </c>
      <c r="G205" s="8">
        <v>43889</v>
      </c>
      <c r="H205" s="8">
        <v>43861</v>
      </c>
      <c r="I205" s="8">
        <v>43830</v>
      </c>
      <c r="J205" s="8">
        <v>43798</v>
      </c>
      <c r="K205" s="8">
        <v>43769</v>
      </c>
      <c r="L205" s="8">
        <v>43738</v>
      </c>
      <c r="M205" s="8">
        <v>43707</v>
      </c>
      <c r="N205" s="8">
        <v>43677</v>
      </c>
      <c r="O205" s="8">
        <v>43644</v>
      </c>
      <c r="P205" s="8">
        <v>43616</v>
      </c>
      <c r="Q205" s="8">
        <v>43585</v>
      </c>
      <c r="R205" s="8">
        <v>43553</v>
      </c>
      <c r="S205" s="8">
        <v>43524</v>
      </c>
      <c r="T205" s="8">
        <v>43496</v>
      </c>
      <c r="U205" s="8">
        <v>43465</v>
      </c>
      <c r="V205" s="8">
        <v>43434</v>
      </c>
      <c r="W205" s="8">
        <v>43404</v>
      </c>
      <c r="X205" s="8">
        <v>43371</v>
      </c>
      <c r="Y205" s="8">
        <v>43343</v>
      </c>
      <c r="Z205" s="8">
        <v>43312</v>
      </c>
      <c r="AA205" s="8">
        <v>43280</v>
      </c>
      <c r="AB205" s="8">
        <v>43251</v>
      </c>
      <c r="AC205" s="8">
        <v>43220</v>
      </c>
      <c r="AD205" s="8">
        <v>43189</v>
      </c>
      <c r="AE205" s="8">
        <v>43159</v>
      </c>
      <c r="AF205" s="8">
        <v>43131</v>
      </c>
      <c r="AG205" s="8">
        <v>43098</v>
      </c>
      <c r="AH205" s="8">
        <v>43069</v>
      </c>
      <c r="AI205" s="8">
        <v>43039</v>
      </c>
      <c r="AJ205" s="8">
        <v>43007</v>
      </c>
      <c r="AK205" s="8">
        <v>42978</v>
      </c>
      <c r="AL205" s="8">
        <v>42947</v>
      </c>
      <c r="AM205" s="8">
        <v>42916</v>
      </c>
      <c r="AN205" s="8">
        <v>42886</v>
      </c>
      <c r="AO205" s="8">
        <v>42853</v>
      </c>
      <c r="AP205" s="8">
        <v>42825</v>
      </c>
      <c r="AQ205" s="8">
        <v>42794</v>
      </c>
      <c r="AR205" s="8">
        <v>42766</v>
      </c>
      <c r="AS205" s="8">
        <v>42734</v>
      </c>
      <c r="AT205" s="8">
        <v>42704</v>
      </c>
      <c r="AU205" s="8">
        <v>42674</v>
      </c>
      <c r="AV205" s="8">
        <v>42643</v>
      </c>
      <c r="AW205" s="8">
        <v>42613</v>
      </c>
      <c r="AX205" s="8">
        <v>42580</v>
      </c>
      <c r="AY205" s="8">
        <v>42551</v>
      </c>
      <c r="AZ205" s="8">
        <v>42521</v>
      </c>
      <c r="BA205" s="8">
        <v>42489</v>
      </c>
      <c r="BB205" s="8">
        <v>42460</v>
      </c>
      <c r="BC205" s="8">
        <v>42429</v>
      </c>
      <c r="BD205" s="8">
        <v>42398</v>
      </c>
      <c r="BE205" s="8">
        <v>42369</v>
      </c>
      <c r="BF205" s="8">
        <v>42338</v>
      </c>
      <c r="BG205" s="8">
        <v>42307</v>
      </c>
      <c r="BH205" s="8">
        <v>42277</v>
      </c>
      <c r="BI205" s="8">
        <v>42247</v>
      </c>
      <c r="BJ205" s="8">
        <v>42216</v>
      </c>
      <c r="BK205" s="8">
        <v>42185</v>
      </c>
      <c r="BL205" s="8">
        <v>42153</v>
      </c>
      <c r="BM205" s="8">
        <v>42124</v>
      </c>
      <c r="BN205" s="8">
        <v>42094</v>
      </c>
      <c r="BO205" s="8">
        <v>42062</v>
      </c>
      <c r="BP205" s="8">
        <v>42034</v>
      </c>
      <c r="BQ205" s="8">
        <v>42004</v>
      </c>
      <c r="BR205" s="8">
        <v>41971</v>
      </c>
      <c r="BS205" s="8">
        <v>41943</v>
      </c>
      <c r="BT205" s="8">
        <v>41912</v>
      </c>
      <c r="BU205" s="8">
        <v>41880</v>
      </c>
      <c r="BV205" s="8">
        <v>41851</v>
      </c>
      <c r="BW205" s="8">
        <v>41820</v>
      </c>
      <c r="BX205" s="8">
        <v>41789</v>
      </c>
      <c r="BY205" s="8">
        <v>41759</v>
      </c>
      <c r="BZ205" s="8">
        <v>41729</v>
      </c>
      <c r="CA205" s="8">
        <v>41698</v>
      </c>
      <c r="CB205" s="8">
        <v>41670</v>
      </c>
      <c r="CC205" s="8">
        <v>41639</v>
      </c>
      <c r="CD205" s="8">
        <v>41607</v>
      </c>
      <c r="CE205" s="8">
        <v>41578</v>
      </c>
      <c r="CF205" s="8">
        <v>41547</v>
      </c>
      <c r="CG205" s="8">
        <v>41516</v>
      </c>
      <c r="CH205" s="8">
        <v>41486</v>
      </c>
      <c r="CI205" s="8">
        <v>41453</v>
      </c>
      <c r="CJ205" s="8">
        <v>41425</v>
      </c>
      <c r="CK205" s="8">
        <v>41394</v>
      </c>
      <c r="CL205" s="8">
        <v>41362</v>
      </c>
      <c r="CM205" s="8">
        <v>41333</v>
      </c>
      <c r="CN205" s="8">
        <v>41305</v>
      </c>
      <c r="CO205" s="8">
        <v>41274</v>
      </c>
      <c r="CP205" s="8">
        <v>41243</v>
      </c>
      <c r="CQ205" s="8">
        <v>41213</v>
      </c>
      <c r="CR205" s="8">
        <v>41180</v>
      </c>
      <c r="CS205" s="8">
        <v>41152</v>
      </c>
      <c r="CT205" s="8">
        <v>41121</v>
      </c>
      <c r="CU205" s="8">
        <v>41089</v>
      </c>
      <c r="CV205" s="8">
        <v>41060</v>
      </c>
      <c r="CW205" s="8">
        <v>41029</v>
      </c>
      <c r="CX205" s="8">
        <v>40998</v>
      </c>
      <c r="CY205" s="8">
        <v>40968</v>
      </c>
      <c r="CZ205" s="8">
        <v>40939</v>
      </c>
      <c r="DA205" s="8">
        <v>40907</v>
      </c>
      <c r="DB205" s="8">
        <v>40877</v>
      </c>
      <c r="DC205" s="8">
        <v>40847</v>
      </c>
      <c r="DD205" s="8">
        <v>40816</v>
      </c>
      <c r="DE205" s="8">
        <v>40786</v>
      </c>
      <c r="DF205" s="8">
        <v>40753</v>
      </c>
      <c r="DG205" s="8">
        <v>40724</v>
      </c>
    </row>
    <row r="206" spans="1:111" x14ac:dyDescent="0.2">
      <c r="A206" t="e">
        <f ca="1">_xll.BFieldInfo($B$206)</f>
        <v>#NAME?</v>
      </c>
      <c r="B206" t="s">
        <v>107</v>
      </c>
      <c r="C206">
        <v>221.63</v>
      </c>
      <c r="D206">
        <v>212.54</v>
      </c>
      <c r="E206">
        <v>197.7</v>
      </c>
      <c r="F206">
        <v>186.21</v>
      </c>
      <c r="G206">
        <v>180.1</v>
      </c>
      <c r="H206">
        <v>203.76</v>
      </c>
      <c r="I206">
        <v>218.28</v>
      </c>
      <c r="J206">
        <v>202.35</v>
      </c>
      <c r="K206">
        <v>198.84</v>
      </c>
      <c r="L206">
        <v>190.17</v>
      </c>
      <c r="M206">
        <v>180.81</v>
      </c>
      <c r="N206">
        <v>179.87</v>
      </c>
      <c r="O206">
        <v>174.01</v>
      </c>
      <c r="P206">
        <v>162.77000000000001</v>
      </c>
      <c r="Q206">
        <v>185.02</v>
      </c>
      <c r="R206">
        <v>172.38</v>
      </c>
      <c r="S206">
        <v>168.49</v>
      </c>
      <c r="T206">
        <v>171.7</v>
      </c>
      <c r="U206">
        <v>143.04</v>
      </c>
      <c r="V206">
        <v>160.69</v>
      </c>
      <c r="W206">
        <v>175.37</v>
      </c>
      <c r="X206">
        <v>214.34</v>
      </c>
      <c r="Y206">
        <v>207.92</v>
      </c>
      <c r="Z206">
        <v>209.52</v>
      </c>
      <c r="AA206">
        <v>218.69</v>
      </c>
      <c r="AB206">
        <v>218.92</v>
      </c>
      <c r="AC206">
        <v>217.77</v>
      </c>
      <c r="AD206">
        <v>209.29</v>
      </c>
      <c r="AE206">
        <v>226.83</v>
      </c>
      <c r="AF206">
        <v>223.22</v>
      </c>
      <c r="AG206">
        <v>212.61</v>
      </c>
      <c r="AH206">
        <v>199.52</v>
      </c>
      <c r="AI206">
        <v>188.91</v>
      </c>
      <c r="AJ206">
        <v>172.89</v>
      </c>
      <c r="AK206">
        <v>169.62</v>
      </c>
      <c r="AL206">
        <v>178.42</v>
      </c>
      <c r="AM206">
        <v>183.61</v>
      </c>
      <c r="AN206">
        <v>185.75</v>
      </c>
      <c r="AO206">
        <v>190.04</v>
      </c>
      <c r="AP206">
        <v>174.24</v>
      </c>
      <c r="AQ206">
        <v>170.18</v>
      </c>
      <c r="AR206">
        <v>167.4</v>
      </c>
      <c r="AS206">
        <v>153.94</v>
      </c>
      <c r="AT206">
        <v>143.15</v>
      </c>
      <c r="AU206">
        <v>150.6</v>
      </c>
      <c r="AV206">
        <v>155.72</v>
      </c>
      <c r="AW206">
        <v>161.28</v>
      </c>
      <c r="AX206">
        <v>144.59</v>
      </c>
      <c r="AY206">
        <v>144.59</v>
      </c>
      <c r="AZ206">
        <v>170.18</v>
      </c>
      <c r="BA206">
        <v>158.61000000000001</v>
      </c>
      <c r="BB206">
        <v>156.91999999999999</v>
      </c>
      <c r="BC206">
        <v>141.26</v>
      </c>
      <c r="BD206">
        <v>142.69</v>
      </c>
      <c r="BE206">
        <v>157.03</v>
      </c>
      <c r="BF206">
        <v>149.37</v>
      </c>
      <c r="BG206">
        <v>151.88999999999999</v>
      </c>
      <c r="BH206">
        <v>144.77000000000001</v>
      </c>
      <c r="BI206">
        <v>138.09</v>
      </c>
      <c r="BJ206">
        <v>130.97</v>
      </c>
      <c r="BK206">
        <v>121.66</v>
      </c>
      <c r="BL206">
        <v>145.53</v>
      </c>
      <c r="BM206">
        <v>145.53</v>
      </c>
      <c r="BN206">
        <v>146.38999999999999</v>
      </c>
      <c r="BO206">
        <v>134.74</v>
      </c>
      <c r="BP206">
        <v>118.25</v>
      </c>
      <c r="BQ206">
        <v>137.65</v>
      </c>
      <c r="BR206">
        <v>126.34</v>
      </c>
      <c r="BS206">
        <v>131.29</v>
      </c>
      <c r="BT206">
        <v>135.71</v>
      </c>
      <c r="BU206">
        <v>130.75</v>
      </c>
      <c r="BV206">
        <v>137.55000000000001</v>
      </c>
      <c r="BW206">
        <v>145.31</v>
      </c>
      <c r="BX206">
        <v>152.96</v>
      </c>
      <c r="BY206">
        <v>149.83000000000001</v>
      </c>
      <c r="BZ206">
        <v>146.79</v>
      </c>
      <c r="CA206">
        <v>143.09</v>
      </c>
      <c r="CB206">
        <v>144.68</v>
      </c>
      <c r="CC206">
        <v>130.84</v>
      </c>
      <c r="CD206">
        <v>126.73</v>
      </c>
      <c r="CE206">
        <v>121.97</v>
      </c>
      <c r="CF206">
        <v>118.17</v>
      </c>
      <c r="CG206">
        <v>114.26</v>
      </c>
      <c r="CH206">
        <v>106.66</v>
      </c>
      <c r="CI206">
        <v>105.08</v>
      </c>
      <c r="CJ206">
        <v>107.72</v>
      </c>
      <c r="CK206">
        <v>111.73</v>
      </c>
      <c r="CL206">
        <v>108.08</v>
      </c>
      <c r="CM206">
        <v>101.54</v>
      </c>
      <c r="CN206">
        <v>96.76</v>
      </c>
      <c r="CO206">
        <v>88.88</v>
      </c>
      <c r="CP206">
        <v>87.24</v>
      </c>
      <c r="CQ206">
        <v>83.43</v>
      </c>
      <c r="CR206">
        <v>80.650000000000006</v>
      </c>
      <c r="CS206">
        <v>78.02</v>
      </c>
      <c r="CT206">
        <v>73.08</v>
      </c>
      <c r="CU206">
        <v>69.58</v>
      </c>
      <c r="CV206">
        <v>72.05</v>
      </c>
      <c r="CW206">
        <v>80.290000000000006</v>
      </c>
      <c r="CX206">
        <v>76.5</v>
      </c>
      <c r="CY206">
        <v>71.900000000000006</v>
      </c>
      <c r="CZ206">
        <v>65</v>
      </c>
      <c r="DA206">
        <v>55.7</v>
      </c>
      <c r="DB206">
        <v>55.2</v>
      </c>
      <c r="DC206">
        <v>58</v>
      </c>
      <c r="DD206">
        <v>49.8</v>
      </c>
      <c r="DE206">
        <v>57.9</v>
      </c>
      <c r="DF206">
        <v>66</v>
      </c>
      <c r="DG206">
        <v>73.099999999999994</v>
      </c>
    </row>
    <row r="208" spans="1:111" x14ac:dyDescent="0.2">
      <c r="A208" t="s">
        <v>69</v>
      </c>
      <c r="B208" t="s">
        <v>106</v>
      </c>
      <c r="C208" s="8" t="e">
        <f ca="1">_xll.BDH($A$208,$B$209,$B$1,$B$2,"Dir=H","Per=M","Days=A","Dts=S","Sort=R","cols=109;rows=2")</f>
        <v>#NAME?</v>
      </c>
      <c r="D208" s="8">
        <v>43980</v>
      </c>
      <c r="E208" s="8">
        <v>43951</v>
      </c>
      <c r="F208" s="8">
        <v>43921</v>
      </c>
      <c r="G208" s="8">
        <v>43889</v>
      </c>
      <c r="H208" s="8">
        <v>43861</v>
      </c>
      <c r="I208" s="8">
        <v>43830</v>
      </c>
      <c r="J208" s="8">
        <v>43798</v>
      </c>
      <c r="K208" s="8">
        <v>43769</v>
      </c>
      <c r="L208" s="8">
        <v>43738</v>
      </c>
      <c r="M208" s="8">
        <v>43707</v>
      </c>
      <c r="N208" s="8">
        <v>43677</v>
      </c>
      <c r="O208" s="8">
        <v>43644</v>
      </c>
      <c r="P208" s="8">
        <v>43616</v>
      </c>
      <c r="Q208" s="8">
        <v>43585</v>
      </c>
      <c r="R208" s="8">
        <v>43553</v>
      </c>
      <c r="S208" s="8">
        <v>43524</v>
      </c>
      <c r="T208" s="8">
        <v>43496</v>
      </c>
      <c r="U208" s="8">
        <v>43465</v>
      </c>
      <c r="V208" s="8">
        <v>43434</v>
      </c>
      <c r="W208" s="8">
        <v>43404</v>
      </c>
      <c r="X208" s="8">
        <v>43371</v>
      </c>
      <c r="Y208" s="8">
        <v>43343</v>
      </c>
      <c r="Z208" s="8">
        <v>43312</v>
      </c>
      <c r="AA208" s="8">
        <v>43280</v>
      </c>
      <c r="AB208" s="8">
        <v>43251</v>
      </c>
      <c r="AC208" s="8">
        <v>43220</v>
      </c>
      <c r="AD208" s="8">
        <v>43189</v>
      </c>
      <c r="AE208" s="8">
        <v>43159</v>
      </c>
      <c r="AF208" s="8">
        <v>43131</v>
      </c>
      <c r="AG208" s="8">
        <v>43098</v>
      </c>
      <c r="AH208" s="8">
        <v>43069</v>
      </c>
      <c r="AI208" s="8">
        <v>43039</v>
      </c>
      <c r="AJ208" s="8">
        <v>43007</v>
      </c>
      <c r="AK208" s="8">
        <v>42978</v>
      </c>
      <c r="AL208" s="8">
        <v>42947</v>
      </c>
      <c r="AM208" s="8">
        <v>42916</v>
      </c>
      <c r="AN208" s="8">
        <v>42886</v>
      </c>
      <c r="AO208" s="8">
        <v>42853</v>
      </c>
      <c r="AP208" s="8">
        <v>42825</v>
      </c>
      <c r="AQ208" s="8">
        <v>42794</v>
      </c>
      <c r="AR208" s="8">
        <v>42766</v>
      </c>
      <c r="AS208" s="8">
        <v>42734</v>
      </c>
      <c r="AT208" s="8">
        <v>42704</v>
      </c>
      <c r="AU208" s="8">
        <v>42674</v>
      </c>
      <c r="AV208" s="8">
        <v>42643</v>
      </c>
      <c r="AW208" s="8">
        <v>42613</v>
      </c>
      <c r="AX208" s="8">
        <v>42580</v>
      </c>
      <c r="AY208" s="8">
        <v>42551</v>
      </c>
      <c r="AZ208" s="8">
        <v>42521</v>
      </c>
      <c r="BA208" s="8">
        <v>42489</v>
      </c>
      <c r="BB208" s="8">
        <v>42460</v>
      </c>
      <c r="BC208" s="8">
        <v>42429</v>
      </c>
      <c r="BD208" s="8">
        <v>42398</v>
      </c>
      <c r="BE208" s="8">
        <v>42369</v>
      </c>
      <c r="BF208" s="8">
        <v>42338</v>
      </c>
      <c r="BG208" s="8">
        <v>42307</v>
      </c>
      <c r="BH208" s="8">
        <v>42277</v>
      </c>
      <c r="BI208" s="8">
        <v>42247</v>
      </c>
      <c r="BJ208" s="8">
        <v>42216</v>
      </c>
      <c r="BK208" s="8">
        <v>42185</v>
      </c>
      <c r="BL208" s="8">
        <v>42153</v>
      </c>
      <c r="BM208" s="8">
        <v>42124</v>
      </c>
      <c r="BN208" s="8">
        <v>42094</v>
      </c>
      <c r="BO208" s="8">
        <v>42062</v>
      </c>
      <c r="BP208" s="8">
        <v>42034</v>
      </c>
      <c r="BQ208" s="8">
        <v>42004</v>
      </c>
      <c r="BR208" s="8">
        <v>41971</v>
      </c>
      <c r="BS208" s="8">
        <v>41943</v>
      </c>
      <c r="BT208" s="8">
        <v>41912</v>
      </c>
      <c r="BU208" s="8">
        <v>41880</v>
      </c>
      <c r="BV208" s="8">
        <v>41851</v>
      </c>
      <c r="BW208" s="8">
        <v>41820</v>
      </c>
      <c r="BX208" s="8">
        <v>41789</v>
      </c>
      <c r="BY208" s="8">
        <v>41759</v>
      </c>
      <c r="BZ208" s="8">
        <v>41729</v>
      </c>
      <c r="CA208" s="8">
        <v>41698</v>
      </c>
      <c r="CB208" s="8">
        <v>41670</v>
      </c>
      <c r="CC208" s="8">
        <v>41639</v>
      </c>
      <c r="CD208" s="8">
        <v>41607</v>
      </c>
      <c r="CE208" s="8">
        <v>41578</v>
      </c>
      <c r="CF208" s="8">
        <v>41547</v>
      </c>
      <c r="CG208" s="8">
        <v>41516</v>
      </c>
      <c r="CH208" s="8">
        <v>41486</v>
      </c>
      <c r="CI208" s="8">
        <v>41453</v>
      </c>
      <c r="CJ208" s="8">
        <v>41425</v>
      </c>
      <c r="CK208" s="8">
        <v>41394</v>
      </c>
      <c r="CL208" s="8">
        <v>41362</v>
      </c>
      <c r="CM208" s="8">
        <v>41333</v>
      </c>
      <c r="CN208" s="8">
        <v>41305</v>
      </c>
      <c r="CO208" s="8">
        <v>41274</v>
      </c>
      <c r="CP208" s="8">
        <v>41243</v>
      </c>
      <c r="CQ208" s="8">
        <v>41213</v>
      </c>
      <c r="CR208" s="8">
        <v>41180</v>
      </c>
      <c r="CS208" s="8">
        <v>41152</v>
      </c>
      <c r="CT208" s="8">
        <v>41121</v>
      </c>
      <c r="CU208" s="8">
        <v>41089</v>
      </c>
      <c r="CV208" s="8">
        <v>41060</v>
      </c>
      <c r="CW208" s="8">
        <v>41029</v>
      </c>
      <c r="CX208" s="8">
        <v>40998</v>
      </c>
      <c r="CY208" s="8">
        <v>40968</v>
      </c>
      <c r="CZ208" s="8">
        <v>40939</v>
      </c>
      <c r="DA208" s="8">
        <v>40907</v>
      </c>
      <c r="DB208" s="8">
        <v>40877</v>
      </c>
      <c r="DC208" s="8">
        <v>40847</v>
      </c>
      <c r="DD208" s="8">
        <v>40816</v>
      </c>
      <c r="DE208" s="8">
        <v>40786</v>
      </c>
      <c r="DF208" s="8">
        <v>40753</v>
      </c>
      <c r="DG208" s="8">
        <v>40724</v>
      </c>
    </row>
    <row r="209" spans="1:111" x14ac:dyDescent="0.2">
      <c r="A209" t="e">
        <f ca="1">_xll.BFieldInfo($B$209)</f>
        <v>#NAME?</v>
      </c>
      <c r="B209" t="s">
        <v>107</v>
      </c>
      <c r="C209">
        <v>95.28</v>
      </c>
      <c r="D209">
        <v>83.81</v>
      </c>
      <c r="E209">
        <v>71.84</v>
      </c>
      <c r="F209">
        <v>64.989999999999995</v>
      </c>
      <c r="G209">
        <v>86.49</v>
      </c>
      <c r="H209">
        <v>91.89</v>
      </c>
      <c r="I209">
        <v>94.41</v>
      </c>
      <c r="J209">
        <v>87.72</v>
      </c>
      <c r="K209">
        <v>78.37</v>
      </c>
      <c r="L209">
        <v>73.8</v>
      </c>
      <c r="M209">
        <v>70.59</v>
      </c>
      <c r="N209">
        <v>71.61</v>
      </c>
      <c r="O209">
        <v>74.14</v>
      </c>
      <c r="P209">
        <v>72.5</v>
      </c>
      <c r="Q209">
        <v>81.99</v>
      </c>
      <c r="R209">
        <v>70.430000000000007</v>
      </c>
      <c r="S209">
        <v>73.650000000000006</v>
      </c>
      <c r="T209">
        <v>73.58</v>
      </c>
      <c r="U209">
        <v>66.28</v>
      </c>
      <c r="V209">
        <v>75.56</v>
      </c>
      <c r="W209">
        <v>82.2</v>
      </c>
      <c r="X209">
        <v>91.14</v>
      </c>
      <c r="Y209">
        <v>91.07</v>
      </c>
      <c r="Z209">
        <v>90.42</v>
      </c>
      <c r="AA209">
        <v>94.63</v>
      </c>
      <c r="AB209">
        <v>86.93</v>
      </c>
      <c r="AC209">
        <v>86.27</v>
      </c>
      <c r="AD209">
        <v>75.31</v>
      </c>
      <c r="AE209">
        <v>80.78</v>
      </c>
      <c r="AF209">
        <v>85.55</v>
      </c>
      <c r="AG209">
        <v>78.23</v>
      </c>
      <c r="AH209">
        <v>75.63</v>
      </c>
      <c r="AI209">
        <v>78.930000000000007</v>
      </c>
      <c r="AJ209">
        <v>79.19</v>
      </c>
      <c r="AK209">
        <v>77.73</v>
      </c>
      <c r="AL209">
        <v>81.86</v>
      </c>
      <c r="AM209">
        <v>79.25</v>
      </c>
      <c r="AN209">
        <v>76.900000000000006</v>
      </c>
      <c r="AO209">
        <v>74.55</v>
      </c>
      <c r="AP209">
        <v>70.38</v>
      </c>
      <c r="AQ209">
        <v>67.44</v>
      </c>
      <c r="AR209">
        <v>67.989999999999995</v>
      </c>
      <c r="AS209">
        <v>65.66</v>
      </c>
      <c r="AT209">
        <v>63.14</v>
      </c>
      <c r="AU209">
        <v>59.51</v>
      </c>
      <c r="AV209">
        <v>59.33</v>
      </c>
      <c r="AW209">
        <v>58.41</v>
      </c>
      <c r="AX209">
        <v>54.85</v>
      </c>
      <c r="AY209">
        <v>51.65</v>
      </c>
      <c r="AZ209">
        <v>54.29</v>
      </c>
      <c r="BA209">
        <v>50.98</v>
      </c>
      <c r="BB209">
        <v>48.95</v>
      </c>
      <c r="BC209">
        <v>51.13</v>
      </c>
      <c r="BD209">
        <v>50.48</v>
      </c>
      <c r="BE209">
        <v>55.83</v>
      </c>
      <c r="BF209">
        <v>54.36</v>
      </c>
      <c r="BG209">
        <v>57.3</v>
      </c>
      <c r="BH209">
        <v>58.01</v>
      </c>
      <c r="BI209">
        <v>59.83</v>
      </c>
      <c r="BJ209">
        <v>60.53</v>
      </c>
      <c r="BK209">
        <v>50.95</v>
      </c>
      <c r="BL209">
        <v>50.54</v>
      </c>
      <c r="BM209">
        <v>48.9</v>
      </c>
      <c r="BN209">
        <v>46.74</v>
      </c>
      <c r="BO209">
        <v>44.19</v>
      </c>
      <c r="BP209">
        <v>34.840000000000003</v>
      </c>
      <c r="BQ209">
        <v>42.49</v>
      </c>
      <c r="BR209">
        <v>41.02</v>
      </c>
      <c r="BS209">
        <v>39.6</v>
      </c>
      <c r="BT209">
        <v>39.26</v>
      </c>
      <c r="BU209">
        <v>38.53</v>
      </c>
      <c r="BV209">
        <v>36.94</v>
      </c>
      <c r="BW209">
        <v>35.07</v>
      </c>
      <c r="BX209">
        <v>37.450000000000003</v>
      </c>
      <c r="BY209">
        <v>39.04</v>
      </c>
      <c r="BZ209">
        <v>38.19</v>
      </c>
      <c r="CA209">
        <v>35.729999999999997</v>
      </c>
      <c r="CB209">
        <v>37.31</v>
      </c>
      <c r="CC209">
        <v>40.369999999999997</v>
      </c>
      <c r="CD209">
        <v>36.549999999999997</v>
      </c>
      <c r="CE209">
        <v>39.72</v>
      </c>
      <c r="CF209">
        <v>38.46</v>
      </c>
      <c r="CG209">
        <v>37.58</v>
      </c>
      <c r="CH209">
        <v>35.78</v>
      </c>
      <c r="CI209">
        <v>31.79</v>
      </c>
      <c r="CJ209">
        <v>32.94</v>
      </c>
      <c r="CK209">
        <v>32.78</v>
      </c>
      <c r="CL209">
        <v>31.7</v>
      </c>
      <c r="CM209">
        <v>34.11</v>
      </c>
      <c r="CN209">
        <v>30.76</v>
      </c>
      <c r="CO209">
        <v>29.6</v>
      </c>
      <c r="CP209">
        <v>27.82</v>
      </c>
      <c r="CQ209">
        <v>27.24</v>
      </c>
      <c r="CR209">
        <v>24.82</v>
      </c>
      <c r="CS209">
        <v>22.88</v>
      </c>
      <c r="CT209">
        <v>22.57</v>
      </c>
      <c r="CU209">
        <v>19.63</v>
      </c>
      <c r="CV209">
        <v>20.89</v>
      </c>
      <c r="CW209">
        <v>24.14</v>
      </c>
      <c r="CX209">
        <v>22.9</v>
      </c>
      <c r="CY209">
        <v>23.05</v>
      </c>
      <c r="CZ209">
        <v>24.85</v>
      </c>
      <c r="DA209">
        <v>21</v>
      </c>
      <c r="DB209">
        <v>23.65</v>
      </c>
      <c r="DC209">
        <v>26.3</v>
      </c>
      <c r="DD209">
        <v>23</v>
      </c>
      <c r="DE209">
        <v>25.8</v>
      </c>
      <c r="DF209">
        <v>25.65</v>
      </c>
      <c r="DG209">
        <v>28.5</v>
      </c>
    </row>
    <row r="211" spans="1:111" x14ac:dyDescent="0.2">
      <c r="A211" t="s">
        <v>74</v>
      </c>
      <c r="B211" t="s">
        <v>106</v>
      </c>
      <c r="C211" s="8" t="e">
        <f ca="1">_xll.BDH($A$211,$B$212,$B$1,$B$2,"Dir=H","Per=M","Days=A","Dts=S","Sort=R","cols=109;rows=2")</f>
        <v>#NAME?</v>
      </c>
      <c r="D211" s="8">
        <v>43980</v>
      </c>
      <c r="E211" s="8">
        <v>43951</v>
      </c>
      <c r="F211" s="8">
        <v>43921</v>
      </c>
      <c r="G211" s="8">
        <v>43889</v>
      </c>
      <c r="H211" s="8">
        <v>43861</v>
      </c>
      <c r="I211" s="8">
        <v>43830</v>
      </c>
      <c r="J211" s="8">
        <v>43798</v>
      </c>
      <c r="K211" s="8">
        <v>43769</v>
      </c>
      <c r="L211" s="8">
        <v>43738</v>
      </c>
      <c r="M211" s="8">
        <v>43707</v>
      </c>
      <c r="N211" s="8">
        <v>43677</v>
      </c>
      <c r="O211" s="8">
        <v>43644</v>
      </c>
      <c r="P211" s="8">
        <v>43616</v>
      </c>
      <c r="Q211" s="8">
        <v>43585</v>
      </c>
      <c r="R211" s="8">
        <v>43553</v>
      </c>
      <c r="S211" s="8">
        <v>43524</v>
      </c>
      <c r="T211" s="8">
        <v>43496</v>
      </c>
      <c r="U211" s="8">
        <v>43465</v>
      </c>
      <c r="V211" s="8">
        <v>43434</v>
      </c>
      <c r="W211" s="8">
        <v>43404</v>
      </c>
      <c r="X211" s="8">
        <v>43371</v>
      </c>
      <c r="Y211" s="8">
        <v>43343</v>
      </c>
      <c r="Z211" s="8">
        <v>43312</v>
      </c>
      <c r="AA211" s="8">
        <v>43280</v>
      </c>
      <c r="AB211" s="8">
        <v>43251</v>
      </c>
      <c r="AC211" s="8">
        <v>43220</v>
      </c>
      <c r="AD211" s="8">
        <v>43189</v>
      </c>
      <c r="AE211" s="8">
        <v>43159</v>
      </c>
      <c r="AF211" s="8">
        <v>43131</v>
      </c>
      <c r="AG211" s="8">
        <v>43098</v>
      </c>
      <c r="AH211" s="8">
        <v>43069</v>
      </c>
      <c r="AI211" s="8">
        <v>43039</v>
      </c>
      <c r="AJ211" s="8">
        <v>43007</v>
      </c>
      <c r="AK211" s="8">
        <v>42978</v>
      </c>
      <c r="AL211" s="8">
        <v>42947</v>
      </c>
      <c r="AM211" s="8">
        <v>42916</v>
      </c>
      <c r="AN211" s="8">
        <v>42886</v>
      </c>
      <c r="AO211" s="8">
        <v>42853</v>
      </c>
      <c r="AP211" s="8">
        <v>42825</v>
      </c>
      <c r="AQ211" s="8">
        <v>42794</v>
      </c>
      <c r="AR211" s="8">
        <v>42766</v>
      </c>
      <c r="AS211" s="8">
        <v>42734</v>
      </c>
      <c r="AT211" s="8">
        <v>42704</v>
      </c>
      <c r="AU211" s="8">
        <v>42674</v>
      </c>
      <c r="AV211" s="8">
        <v>42643</v>
      </c>
      <c r="AW211" s="8">
        <v>42613</v>
      </c>
      <c r="AX211" s="8">
        <v>42580</v>
      </c>
      <c r="AY211" s="8">
        <v>42551</v>
      </c>
      <c r="AZ211" s="8">
        <v>42521</v>
      </c>
      <c r="BA211" s="8">
        <v>42489</v>
      </c>
      <c r="BB211" s="8">
        <v>42460</v>
      </c>
      <c r="BC211" s="8">
        <v>42429</v>
      </c>
      <c r="BD211" s="8">
        <v>42398</v>
      </c>
      <c r="BE211" s="8">
        <v>42369</v>
      </c>
      <c r="BF211" s="8">
        <v>42338</v>
      </c>
      <c r="BG211" s="8">
        <v>42307</v>
      </c>
      <c r="BH211" s="8">
        <v>42277</v>
      </c>
      <c r="BI211" s="8">
        <v>42247</v>
      </c>
      <c r="BJ211" s="8">
        <v>42216</v>
      </c>
      <c r="BK211" s="8">
        <v>42185</v>
      </c>
      <c r="BL211" s="8">
        <v>42153</v>
      </c>
      <c r="BM211" s="8">
        <v>42124</v>
      </c>
      <c r="BN211" s="8">
        <v>42094</v>
      </c>
      <c r="BO211" s="8">
        <v>42062</v>
      </c>
      <c r="BP211" s="8">
        <v>42034</v>
      </c>
      <c r="BQ211" s="8">
        <v>42004</v>
      </c>
      <c r="BR211" s="8">
        <v>41971</v>
      </c>
      <c r="BS211" s="8">
        <v>41943</v>
      </c>
      <c r="BT211" s="8">
        <v>41912</v>
      </c>
      <c r="BU211" s="8">
        <v>41880</v>
      </c>
      <c r="BV211" s="8">
        <v>41851</v>
      </c>
      <c r="BW211" s="8">
        <v>41820</v>
      </c>
      <c r="BX211" s="8">
        <v>41789</v>
      </c>
      <c r="BY211" s="8">
        <v>41759</v>
      </c>
      <c r="BZ211" s="8">
        <v>41729</v>
      </c>
      <c r="CA211" s="8">
        <v>41698</v>
      </c>
      <c r="CB211" s="8">
        <v>41670</v>
      </c>
      <c r="CC211" s="8">
        <v>41639</v>
      </c>
      <c r="CD211" s="8">
        <v>41607</v>
      </c>
      <c r="CE211" s="8">
        <v>41578</v>
      </c>
      <c r="CF211" s="8">
        <v>41547</v>
      </c>
      <c r="CG211" s="8">
        <v>41516</v>
      </c>
      <c r="CH211" s="8">
        <v>41486</v>
      </c>
      <c r="CI211" s="8">
        <v>41453</v>
      </c>
      <c r="CJ211" s="8">
        <v>41425</v>
      </c>
      <c r="CK211" s="8">
        <v>41394</v>
      </c>
      <c r="CL211" s="8">
        <v>41362</v>
      </c>
      <c r="CM211" s="8">
        <v>41333</v>
      </c>
      <c r="CN211" s="8">
        <v>41305</v>
      </c>
      <c r="CO211" s="8">
        <v>41274</v>
      </c>
      <c r="CP211" s="8">
        <v>41243</v>
      </c>
      <c r="CQ211" s="8">
        <v>41213</v>
      </c>
      <c r="CR211" s="8">
        <v>41180</v>
      </c>
      <c r="CS211" s="8">
        <v>41152</v>
      </c>
      <c r="CT211" s="8">
        <v>41121</v>
      </c>
      <c r="CU211" s="8">
        <v>41089</v>
      </c>
      <c r="CV211" s="8">
        <v>41060</v>
      </c>
      <c r="CW211" s="8">
        <v>41029</v>
      </c>
      <c r="CX211" s="8">
        <v>40998</v>
      </c>
      <c r="CY211" s="8">
        <v>40968</v>
      </c>
      <c r="CZ211" s="8">
        <v>40939</v>
      </c>
      <c r="DA211" s="8">
        <v>40907</v>
      </c>
      <c r="DB211" s="8">
        <v>40877</v>
      </c>
      <c r="DC211" s="8">
        <v>40847</v>
      </c>
      <c r="DD211" s="8">
        <v>40816</v>
      </c>
      <c r="DE211" s="8">
        <v>40786</v>
      </c>
      <c r="DF211" s="8">
        <v>40753</v>
      </c>
      <c r="DG211" s="8">
        <v>40724</v>
      </c>
    </row>
    <row r="212" spans="1:111" x14ac:dyDescent="0.2">
      <c r="A212" t="e">
        <f ca="1">_xll.BFieldInfo($B$212)</f>
        <v>#NAME?</v>
      </c>
      <c r="B212" t="s">
        <v>107</v>
      </c>
      <c r="C212">
        <v>491.21</v>
      </c>
      <c r="D212">
        <v>506.24</v>
      </c>
      <c r="E212">
        <v>491.21</v>
      </c>
      <c r="F212">
        <v>489.95</v>
      </c>
      <c r="G212">
        <v>506.24</v>
      </c>
      <c r="H212">
        <v>513.14</v>
      </c>
      <c r="I212">
        <v>525.66999999999996</v>
      </c>
      <c r="J212">
        <v>513.14</v>
      </c>
      <c r="K212">
        <v>516.27</v>
      </c>
      <c r="L212">
        <v>521.91</v>
      </c>
      <c r="M212">
        <v>533.17999999999995</v>
      </c>
      <c r="N212">
        <v>551.35</v>
      </c>
      <c r="O212">
        <v>552.61</v>
      </c>
      <c r="P212">
        <v>566.39</v>
      </c>
      <c r="Q212">
        <v>594.59</v>
      </c>
      <c r="R212">
        <v>578.65</v>
      </c>
      <c r="S212">
        <v>578.04</v>
      </c>
      <c r="T212">
        <v>581.09</v>
      </c>
      <c r="U212">
        <v>561.55999999999995</v>
      </c>
      <c r="V212">
        <v>589.64</v>
      </c>
      <c r="W212">
        <v>616.49</v>
      </c>
      <c r="X212">
        <v>607.34</v>
      </c>
      <c r="Y212">
        <v>621.38</v>
      </c>
      <c r="Z212">
        <v>627.48</v>
      </c>
      <c r="AA212">
        <v>628.70000000000005</v>
      </c>
      <c r="AB212">
        <v>656.78</v>
      </c>
      <c r="AC212">
        <v>653.12</v>
      </c>
      <c r="AD212">
        <v>615.9</v>
      </c>
      <c r="AE212">
        <v>623.05999999999995</v>
      </c>
      <c r="AF212">
        <v>590.83000000000004</v>
      </c>
      <c r="AG212">
        <v>555.32000000000005</v>
      </c>
      <c r="AH212">
        <v>543.98</v>
      </c>
      <c r="AI212">
        <v>536.23</v>
      </c>
      <c r="AJ212">
        <v>542.79</v>
      </c>
      <c r="AK212">
        <v>525.48</v>
      </c>
      <c r="AL212">
        <v>519.22</v>
      </c>
      <c r="AM212">
        <v>519.52</v>
      </c>
      <c r="AN212">
        <v>517.42999999999995</v>
      </c>
      <c r="AO212">
        <v>513.25</v>
      </c>
      <c r="AP212">
        <v>492.57</v>
      </c>
      <c r="AQ212">
        <v>485.89</v>
      </c>
      <c r="AR212">
        <v>475.72</v>
      </c>
      <c r="AS212">
        <v>465.85</v>
      </c>
      <c r="AT212">
        <v>461.2</v>
      </c>
      <c r="AU212">
        <v>446.68</v>
      </c>
      <c r="AV212">
        <v>464.4</v>
      </c>
      <c r="AW212">
        <v>469.62</v>
      </c>
      <c r="AX212">
        <v>469.69</v>
      </c>
      <c r="AY212">
        <v>466.29</v>
      </c>
      <c r="AZ212">
        <v>478.46</v>
      </c>
      <c r="BA212">
        <v>466.01</v>
      </c>
      <c r="BB212">
        <v>448.75</v>
      </c>
      <c r="BC212">
        <v>435.45</v>
      </c>
      <c r="BD212">
        <v>431.21</v>
      </c>
      <c r="BE212">
        <v>427.24</v>
      </c>
      <c r="BF212">
        <v>418.19</v>
      </c>
      <c r="BG212">
        <v>412.81</v>
      </c>
      <c r="BH212">
        <v>402.06</v>
      </c>
      <c r="BI212">
        <v>396.4</v>
      </c>
      <c r="BJ212">
        <v>402.06</v>
      </c>
      <c r="BK212">
        <v>398.67</v>
      </c>
      <c r="BL212">
        <v>406.02</v>
      </c>
      <c r="BM212">
        <v>397.38</v>
      </c>
      <c r="BN212">
        <v>391.34</v>
      </c>
      <c r="BO212">
        <v>386.13</v>
      </c>
      <c r="BP212">
        <v>385.3</v>
      </c>
      <c r="BQ212">
        <v>385.03</v>
      </c>
      <c r="BR212">
        <v>383.11</v>
      </c>
      <c r="BS212">
        <v>382.01</v>
      </c>
      <c r="BT212">
        <v>385.58</v>
      </c>
      <c r="BU212">
        <v>393.81</v>
      </c>
      <c r="BV212">
        <v>388.05</v>
      </c>
      <c r="BW212">
        <v>390.24</v>
      </c>
      <c r="BX212">
        <v>391.89</v>
      </c>
      <c r="BY212">
        <v>385.81</v>
      </c>
      <c r="BZ212">
        <v>385.28</v>
      </c>
      <c r="CA212">
        <v>385.54</v>
      </c>
      <c r="CB212">
        <v>370.63</v>
      </c>
      <c r="CC212">
        <v>365.04</v>
      </c>
      <c r="CD212">
        <v>378.09</v>
      </c>
      <c r="CE212">
        <v>385.54</v>
      </c>
      <c r="CF212">
        <v>378.89</v>
      </c>
      <c r="CG212">
        <v>387.67</v>
      </c>
      <c r="CH212">
        <v>371.43</v>
      </c>
      <c r="CI212">
        <v>371.43</v>
      </c>
      <c r="CJ212">
        <v>399.39</v>
      </c>
      <c r="CK212">
        <v>382.79</v>
      </c>
      <c r="CL212">
        <v>374.51</v>
      </c>
      <c r="CM212">
        <v>370.12</v>
      </c>
      <c r="CN212">
        <v>366.24</v>
      </c>
      <c r="CO212">
        <v>346.58</v>
      </c>
      <c r="CP212">
        <v>349.68</v>
      </c>
      <c r="CQ212">
        <v>348.65</v>
      </c>
      <c r="CR212">
        <v>342.7</v>
      </c>
      <c r="CS212">
        <v>340.37</v>
      </c>
      <c r="CT212">
        <v>335.2</v>
      </c>
      <c r="CU212">
        <v>340.89</v>
      </c>
      <c r="CV212">
        <v>331.06</v>
      </c>
      <c r="CW212">
        <v>330</v>
      </c>
      <c r="CX212">
        <v>315</v>
      </c>
      <c r="CY212">
        <v>311</v>
      </c>
      <c r="CZ212">
        <v>313.75</v>
      </c>
      <c r="DA212">
        <v>312</v>
      </c>
      <c r="DB212">
        <v>313.5</v>
      </c>
      <c r="DC212">
        <v>318</v>
      </c>
      <c r="DD212">
        <v>321</v>
      </c>
      <c r="DE212">
        <v>325</v>
      </c>
      <c r="DF212">
        <v>327</v>
      </c>
      <c r="DG212">
        <v>326</v>
      </c>
    </row>
    <row r="214" spans="1:111" x14ac:dyDescent="0.2">
      <c r="A214" t="s">
        <v>78</v>
      </c>
      <c r="B214" t="s">
        <v>106</v>
      </c>
      <c r="C214" s="8" t="e">
        <f ca="1">_xll.BDH($A$214,$B$215,$B$1,$B$2,"Dir=H","Per=M","Days=A","Dts=S","Sort=R","cols=109;rows=2")</f>
        <v>#NAME?</v>
      </c>
      <c r="D214" s="8">
        <v>43980</v>
      </c>
      <c r="E214" s="8">
        <v>43951</v>
      </c>
      <c r="F214" s="8">
        <v>43921</v>
      </c>
      <c r="G214" s="8">
        <v>43889</v>
      </c>
      <c r="H214" s="8">
        <v>43861</v>
      </c>
      <c r="I214" s="8">
        <v>43830</v>
      </c>
      <c r="J214" s="8">
        <v>43798</v>
      </c>
      <c r="K214" s="8">
        <v>43769</v>
      </c>
      <c r="L214" s="8">
        <v>43738</v>
      </c>
      <c r="M214" s="8">
        <v>43707</v>
      </c>
      <c r="N214" s="8">
        <v>43677</v>
      </c>
      <c r="O214" s="8">
        <v>43644</v>
      </c>
      <c r="P214" s="8">
        <v>43616</v>
      </c>
      <c r="Q214" s="8">
        <v>43585</v>
      </c>
      <c r="R214" s="8">
        <v>43553</v>
      </c>
      <c r="S214" s="8">
        <v>43524</v>
      </c>
      <c r="T214" s="8">
        <v>43496</v>
      </c>
      <c r="U214" s="8">
        <v>43465</v>
      </c>
      <c r="V214" s="8">
        <v>43434</v>
      </c>
      <c r="W214" s="8">
        <v>43404</v>
      </c>
      <c r="X214" s="8">
        <v>43371</v>
      </c>
      <c r="Y214" s="8">
        <v>43343</v>
      </c>
      <c r="Z214" s="8">
        <v>43312</v>
      </c>
      <c r="AA214" s="8">
        <v>43280</v>
      </c>
      <c r="AB214" s="8">
        <v>43251</v>
      </c>
      <c r="AC214" s="8">
        <v>43220</v>
      </c>
      <c r="AD214" s="8">
        <v>43189</v>
      </c>
      <c r="AE214" s="8">
        <v>43159</v>
      </c>
      <c r="AF214" s="8">
        <v>43131</v>
      </c>
      <c r="AG214" s="8">
        <v>43098</v>
      </c>
      <c r="AH214" s="8">
        <v>43069</v>
      </c>
      <c r="AI214" s="8">
        <v>43039</v>
      </c>
      <c r="AJ214" s="8">
        <v>43007</v>
      </c>
      <c r="AK214" s="8">
        <v>42978</v>
      </c>
      <c r="AL214" s="8">
        <v>42947</v>
      </c>
      <c r="AM214" s="8">
        <v>42916</v>
      </c>
      <c r="AN214" s="8">
        <v>42886</v>
      </c>
      <c r="AO214" s="8">
        <v>42853</v>
      </c>
      <c r="AP214" s="8">
        <v>42825</v>
      </c>
      <c r="AQ214" s="8">
        <v>42794</v>
      </c>
      <c r="AR214" s="8">
        <v>42766</v>
      </c>
      <c r="AS214" s="8">
        <v>42734</v>
      </c>
      <c r="AT214" s="8">
        <v>42704</v>
      </c>
      <c r="AU214" s="8">
        <v>42674</v>
      </c>
      <c r="AV214" s="8">
        <v>42643</v>
      </c>
      <c r="AW214" s="8">
        <v>42613</v>
      </c>
      <c r="AX214" s="8">
        <v>42580</v>
      </c>
      <c r="AY214" s="8">
        <v>42551</v>
      </c>
      <c r="AZ214" s="8">
        <v>42521</v>
      </c>
      <c r="BA214" s="8">
        <v>42489</v>
      </c>
      <c r="BB214" s="8">
        <v>42460</v>
      </c>
      <c r="BC214" s="8">
        <v>42429</v>
      </c>
      <c r="BD214" s="8">
        <v>42398</v>
      </c>
      <c r="BE214" s="8">
        <v>42369</v>
      </c>
      <c r="BF214" s="8">
        <v>42338</v>
      </c>
      <c r="BG214" s="8">
        <v>42307</v>
      </c>
      <c r="BH214" s="8">
        <v>42277</v>
      </c>
      <c r="BI214" s="8">
        <v>42247</v>
      </c>
      <c r="BJ214" s="8">
        <v>42216</v>
      </c>
      <c r="BK214" s="8">
        <v>42185</v>
      </c>
      <c r="BL214" s="8">
        <v>42153</v>
      </c>
      <c r="BM214" s="8">
        <v>42124</v>
      </c>
      <c r="BN214" s="8">
        <v>42094</v>
      </c>
      <c r="BO214" s="8">
        <v>42062</v>
      </c>
      <c r="BP214" s="8">
        <v>42034</v>
      </c>
      <c r="BQ214" s="8">
        <v>42004</v>
      </c>
      <c r="BR214" s="8">
        <v>41971</v>
      </c>
      <c r="BS214" s="8">
        <v>41943</v>
      </c>
      <c r="BT214" s="8">
        <v>41912</v>
      </c>
      <c r="BU214" s="8">
        <v>41880</v>
      </c>
      <c r="BV214" s="8">
        <v>41851</v>
      </c>
      <c r="BW214" s="8">
        <v>41820</v>
      </c>
      <c r="BX214" s="8">
        <v>41789</v>
      </c>
      <c r="BY214" s="8">
        <v>41759</v>
      </c>
      <c r="BZ214" s="8">
        <v>41729</v>
      </c>
      <c r="CA214" s="8">
        <v>41698</v>
      </c>
      <c r="CB214" s="8">
        <v>41670</v>
      </c>
      <c r="CC214" s="8">
        <v>41639</v>
      </c>
      <c r="CD214" s="8">
        <v>41607</v>
      </c>
      <c r="CE214" s="8">
        <v>41578</v>
      </c>
      <c r="CF214" s="8">
        <v>41547</v>
      </c>
      <c r="CG214" s="8">
        <v>41516</v>
      </c>
      <c r="CH214" s="8">
        <v>41486</v>
      </c>
      <c r="CI214" s="8">
        <v>41453</v>
      </c>
      <c r="CJ214" s="8">
        <v>41425</v>
      </c>
      <c r="CK214" s="8">
        <v>41394</v>
      </c>
      <c r="CL214" s="8">
        <v>41362</v>
      </c>
      <c r="CM214" s="8">
        <v>41333</v>
      </c>
      <c r="CN214" s="8">
        <v>41305</v>
      </c>
      <c r="CO214" s="8">
        <v>41274</v>
      </c>
      <c r="CP214" s="8">
        <v>41243</v>
      </c>
      <c r="CQ214" s="8">
        <v>41213</v>
      </c>
      <c r="CR214" s="8">
        <v>41180</v>
      </c>
      <c r="CS214" s="8">
        <v>41152</v>
      </c>
      <c r="CT214" s="8">
        <v>41121</v>
      </c>
      <c r="CU214" s="8">
        <v>41089</v>
      </c>
      <c r="CV214" s="8">
        <v>41060</v>
      </c>
      <c r="CW214" s="8">
        <v>41029</v>
      </c>
      <c r="CX214" s="8">
        <v>40998</v>
      </c>
      <c r="CY214" s="8">
        <v>40968</v>
      </c>
      <c r="CZ214" s="8">
        <v>40939</v>
      </c>
      <c r="DA214" s="8">
        <v>40907</v>
      </c>
      <c r="DB214" s="8">
        <v>40877</v>
      </c>
      <c r="DC214" s="8">
        <v>40847</v>
      </c>
      <c r="DD214" s="8">
        <v>40816</v>
      </c>
      <c r="DE214" s="8">
        <v>40786</v>
      </c>
      <c r="DF214" s="8">
        <v>40753</v>
      </c>
      <c r="DG214" s="8">
        <v>40724</v>
      </c>
    </row>
    <row r="215" spans="1:111" x14ac:dyDescent="0.2">
      <c r="A215" t="e">
        <f ca="1">_xll.BFieldInfo($B$215)</f>
        <v>#NAME?</v>
      </c>
      <c r="B215" t="s">
        <v>107</v>
      </c>
      <c r="C215">
        <v>100.18</v>
      </c>
      <c r="D215">
        <v>97.92</v>
      </c>
      <c r="E215">
        <v>86.46</v>
      </c>
      <c r="F215">
        <v>79.42</v>
      </c>
      <c r="G215">
        <v>88.13</v>
      </c>
      <c r="H215">
        <v>99.32</v>
      </c>
      <c r="I215">
        <v>102.69</v>
      </c>
      <c r="J215">
        <v>102.25</v>
      </c>
      <c r="K215">
        <v>96.24</v>
      </c>
      <c r="L215">
        <v>87.8</v>
      </c>
      <c r="M215">
        <v>79.75</v>
      </c>
      <c r="N215">
        <v>84.43</v>
      </c>
      <c r="O215">
        <v>91.66</v>
      </c>
      <c r="P215">
        <v>87.91</v>
      </c>
      <c r="Q215">
        <v>101.58</v>
      </c>
      <c r="R215">
        <v>93.37</v>
      </c>
      <c r="S215">
        <v>88.19</v>
      </c>
      <c r="T215">
        <v>86.14</v>
      </c>
      <c r="U215">
        <v>82.36</v>
      </c>
      <c r="V215">
        <v>104.54</v>
      </c>
      <c r="W215">
        <v>106.76</v>
      </c>
      <c r="X215">
        <v>122.84</v>
      </c>
      <c r="Y215">
        <v>127.48</v>
      </c>
      <c r="Z215">
        <v>126.73</v>
      </c>
      <c r="AA215">
        <v>113.13</v>
      </c>
      <c r="AB215">
        <v>119.82</v>
      </c>
      <c r="AC215">
        <v>120.79</v>
      </c>
      <c r="AD215">
        <v>119.3</v>
      </c>
      <c r="AE215">
        <v>116.54</v>
      </c>
      <c r="AF215">
        <v>124.08</v>
      </c>
      <c r="AG215">
        <v>120.15</v>
      </c>
      <c r="AH215">
        <v>120.15</v>
      </c>
      <c r="AI215">
        <v>125.46</v>
      </c>
      <c r="AJ215">
        <v>125.25</v>
      </c>
      <c r="AK215">
        <v>115.91</v>
      </c>
      <c r="AL215">
        <v>116.76</v>
      </c>
      <c r="AM215">
        <v>115.48</v>
      </c>
      <c r="AN215">
        <v>118.77</v>
      </c>
      <c r="AO215">
        <v>105.4</v>
      </c>
      <c r="AP215">
        <v>98.93</v>
      </c>
      <c r="AQ215">
        <v>95.44</v>
      </c>
      <c r="AR215">
        <v>90.69</v>
      </c>
      <c r="AS215">
        <v>86.68</v>
      </c>
      <c r="AT215">
        <v>81.77</v>
      </c>
      <c r="AU215">
        <v>77.760000000000005</v>
      </c>
      <c r="AV215">
        <v>79.900000000000006</v>
      </c>
      <c r="AW215">
        <v>77.239999999999995</v>
      </c>
      <c r="AX215">
        <v>77.180000000000007</v>
      </c>
      <c r="AY215">
        <v>71.5</v>
      </c>
      <c r="AZ215">
        <v>74.209999999999994</v>
      </c>
      <c r="BA215">
        <v>72.069999999999993</v>
      </c>
      <c r="BB215">
        <v>73.010000000000005</v>
      </c>
      <c r="BC215">
        <v>68.42</v>
      </c>
      <c r="BD215">
        <v>67.849999999999994</v>
      </c>
      <c r="BE215">
        <v>71.48</v>
      </c>
      <c r="BF215">
        <v>69.790000000000006</v>
      </c>
      <c r="BG215">
        <v>65.150000000000006</v>
      </c>
      <c r="BH215">
        <v>59.99</v>
      </c>
      <c r="BI215">
        <v>65.56</v>
      </c>
      <c r="BJ215">
        <v>69.900000000000006</v>
      </c>
      <c r="BK215">
        <v>69.33</v>
      </c>
      <c r="BL215">
        <v>71.38</v>
      </c>
      <c r="BM215">
        <v>71.5</v>
      </c>
      <c r="BN215">
        <v>72.55</v>
      </c>
      <c r="BO215">
        <v>71.7</v>
      </c>
      <c r="BP215">
        <v>60.1</v>
      </c>
      <c r="BQ215">
        <v>79.099999999999994</v>
      </c>
      <c r="BR215">
        <v>68.5</v>
      </c>
      <c r="BS215">
        <v>67.400000000000006</v>
      </c>
      <c r="BT215">
        <v>67.5</v>
      </c>
      <c r="BU215">
        <v>67.849999999999994</v>
      </c>
      <c r="BV215">
        <v>68</v>
      </c>
      <c r="BW215">
        <v>69</v>
      </c>
      <c r="BX215">
        <v>68.2</v>
      </c>
      <c r="BY215" t="s">
        <v>108</v>
      </c>
      <c r="BZ215" t="s">
        <v>108</v>
      </c>
      <c r="CA215" t="s">
        <v>108</v>
      </c>
      <c r="CB215" t="s">
        <v>108</v>
      </c>
      <c r="CC215" t="s">
        <v>108</v>
      </c>
      <c r="CD215" t="s">
        <v>108</v>
      </c>
      <c r="CE215" t="s">
        <v>108</v>
      </c>
      <c r="CF215" t="s">
        <v>108</v>
      </c>
      <c r="CG215" t="s">
        <v>108</v>
      </c>
      <c r="CH215" t="s">
        <v>108</v>
      </c>
      <c r="CI215" t="s">
        <v>108</v>
      </c>
      <c r="CJ215" t="s">
        <v>108</v>
      </c>
      <c r="CK215" t="s">
        <v>108</v>
      </c>
      <c r="CL215" t="s">
        <v>108</v>
      </c>
      <c r="CM215" t="s">
        <v>108</v>
      </c>
      <c r="CN215" t="s">
        <v>108</v>
      </c>
      <c r="CO215" t="s">
        <v>108</v>
      </c>
      <c r="CP215" t="s">
        <v>108</v>
      </c>
      <c r="CQ215" t="s">
        <v>108</v>
      </c>
      <c r="CR215" t="s">
        <v>108</v>
      </c>
      <c r="CS215" t="s">
        <v>108</v>
      </c>
      <c r="CT215" t="s">
        <v>108</v>
      </c>
      <c r="CU215" t="s">
        <v>108</v>
      </c>
      <c r="CV215" t="s">
        <v>108</v>
      </c>
      <c r="CW215" t="s">
        <v>108</v>
      </c>
      <c r="CX215" t="s">
        <v>108</v>
      </c>
      <c r="CY215" t="s">
        <v>108</v>
      </c>
      <c r="CZ215" t="s">
        <v>108</v>
      </c>
      <c r="DA215" t="s">
        <v>108</v>
      </c>
      <c r="DB215" t="s">
        <v>108</v>
      </c>
      <c r="DC215" t="s">
        <v>108</v>
      </c>
      <c r="DD215" t="s">
        <v>108</v>
      </c>
      <c r="DE215" t="s">
        <v>108</v>
      </c>
      <c r="DF215" t="s">
        <v>108</v>
      </c>
      <c r="DG215" t="s">
        <v>108</v>
      </c>
    </row>
    <row r="217" spans="1:111" x14ac:dyDescent="0.2">
      <c r="A217" t="s">
        <v>76</v>
      </c>
      <c r="B217" t="s">
        <v>106</v>
      </c>
      <c r="C217" s="8" t="e">
        <f ca="1">_xll.BDH($A$217,$B$218,$B$1,$B$2,"Dir=H","Per=M","Days=A","Dts=S","Sort=R","cols=109;rows=2")</f>
        <v>#NAME?</v>
      </c>
      <c r="D217" s="8">
        <v>43980</v>
      </c>
      <c r="E217" s="8">
        <v>43951</v>
      </c>
      <c r="F217" s="8">
        <v>43921</v>
      </c>
      <c r="G217" s="8">
        <v>43889</v>
      </c>
      <c r="H217" s="8">
        <v>43861</v>
      </c>
      <c r="I217" s="8">
        <v>43830</v>
      </c>
      <c r="J217" s="8">
        <v>43798</v>
      </c>
      <c r="K217" s="8">
        <v>43769</v>
      </c>
      <c r="L217" s="8">
        <v>43738</v>
      </c>
      <c r="M217" s="8">
        <v>43707</v>
      </c>
      <c r="N217" s="8">
        <v>43677</v>
      </c>
      <c r="O217" s="8">
        <v>43644</v>
      </c>
      <c r="P217" s="8">
        <v>43616</v>
      </c>
      <c r="Q217" s="8">
        <v>43585</v>
      </c>
      <c r="R217" s="8">
        <v>43553</v>
      </c>
      <c r="S217" s="8">
        <v>43524</v>
      </c>
      <c r="T217" s="8">
        <v>43496</v>
      </c>
      <c r="U217" s="8">
        <v>43465</v>
      </c>
      <c r="V217" s="8">
        <v>43434</v>
      </c>
      <c r="W217" s="8">
        <v>43404</v>
      </c>
      <c r="X217" s="8">
        <v>43371</v>
      </c>
      <c r="Y217" s="8">
        <v>43343</v>
      </c>
      <c r="Z217" s="8">
        <v>43312</v>
      </c>
      <c r="AA217" s="8">
        <v>43280</v>
      </c>
      <c r="AB217" s="8">
        <v>43251</v>
      </c>
      <c r="AC217" s="8">
        <v>43220</v>
      </c>
      <c r="AD217" s="8">
        <v>43189</v>
      </c>
      <c r="AE217" s="8">
        <v>43159</v>
      </c>
      <c r="AF217" s="8">
        <v>43131</v>
      </c>
      <c r="AG217" s="8">
        <v>43098</v>
      </c>
      <c r="AH217" s="8">
        <v>43069</v>
      </c>
      <c r="AI217" s="8">
        <v>43039</v>
      </c>
      <c r="AJ217" s="8">
        <v>43007</v>
      </c>
      <c r="AK217" s="8">
        <v>42978</v>
      </c>
      <c r="AL217" s="8">
        <v>42947</v>
      </c>
      <c r="AM217" s="8">
        <v>42916</v>
      </c>
      <c r="AN217" s="8">
        <v>42886</v>
      </c>
      <c r="AO217" s="8">
        <v>42853</v>
      </c>
      <c r="AP217" s="8">
        <v>42825</v>
      </c>
      <c r="AQ217" s="8">
        <v>42794</v>
      </c>
      <c r="AR217" s="8">
        <v>42766</v>
      </c>
      <c r="AS217" s="8">
        <v>42734</v>
      </c>
      <c r="AT217" s="8">
        <v>42704</v>
      </c>
      <c r="AU217" s="8">
        <v>42674</v>
      </c>
      <c r="AV217" s="8">
        <v>42643</v>
      </c>
      <c r="AW217" s="8">
        <v>42613</v>
      </c>
      <c r="AX217" s="8">
        <v>42580</v>
      </c>
      <c r="AY217" s="8">
        <v>42551</v>
      </c>
      <c r="AZ217" s="8">
        <v>42521</v>
      </c>
      <c r="BA217" s="8">
        <v>42489</v>
      </c>
      <c r="BB217" s="8">
        <v>42460</v>
      </c>
      <c r="BC217" s="8">
        <v>42429</v>
      </c>
      <c r="BD217" s="8">
        <v>42398</v>
      </c>
      <c r="BE217" s="8">
        <v>42369</v>
      </c>
      <c r="BF217" s="8">
        <v>42338</v>
      </c>
      <c r="BG217" s="8">
        <v>42307</v>
      </c>
      <c r="BH217" s="8">
        <v>42277</v>
      </c>
      <c r="BI217" s="8">
        <v>42247</v>
      </c>
      <c r="BJ217" s="8">
        <v>42216</v>
      </c>
      <c r="BK217" s="8">
        <v>42185</v>
      </c>
      <c r="BL217" s="8">
        <v>42153</v>
      </c>
      <c r="BM217" s="8">
        <v>42124</v>
      </c>
      <c r="BN217" s="8">
        <v>42094</v>
      </c>
      <c r="BO217" s="8">
        <v>42062</v>
      </c>
      <c r="BP217" s="8">
        <v>42034</v>
      </c>
      <c r="BQ217" s="8">
        <v>42004</v>
      </c>
      <c r="BR217" s="8">
        <v>41971</v>
      </c>
      <c r="BS217" s="8">
        <v>41943</v>
      </c>
      <c r="BT217" s="8">
        <v>41912</v>
      </c>
      <c r="BU217" s="8">
        <v>41880</v>
      </c>
      <c r="BV217" s="8">
        <v>41851</v>
      </c>
      <c r="BW217" s="8">
        <v>41820</v>
      </c>
      <c r="BX217" s="8">
        <v>41789</v>
      </c>
      <c r="BY217" s="8">
        <v>41759</v>
      </c>
      <c r="BZ217" s="8">
        <v>41729</v>
      </c>
      <c r="CA217" s="8">
        <v>41698</v>
      </c>
      <c r="CB217" s="8">
        <v>41670</v>
      </c>
      <c r="CC217" s="8">
        <v>41639</v>
      </c>
      <c r="CD217" s="8">
        <v>41607</v>
      </c>
      <c r="CE217" s="8">
        <v>41578</v>
      </c>
      <c r="CF217" s="8">
        <v>41547</v>
      </c>
      <c r="CG217" s="8">
        <v>41516</v>
      </c>
      <c r="CH217" s="8">
        <v>41486</v>
      </c>
      <c r="CI217" s="8">
        <v>41453</v>
      </c>
      <c r="CJ217" s="8">
        <v>41425</v>
      </c>
      <c r="CK217" s="8">
        <v>41394</v>
      </c>
      <c r="CL217" s="8">
        <v>41362</v>
      </c>
      <c r="CM217" s="8">
        <v>41333</v>
      </c>
      <c r="CN217" s="8">
        <v>41305</v>
      </c>
      <c r="CO217" s="8">
        <v>41274</v>
      </c>
      <c r="CP217" s="8">
        <v>41243</v>
      </c>
      <c r="CQ217" s="8">
        <v>41213</v>
      </c>
      <c r="CR217" s="8">
        <v>41180</v>
      </c>
      <c r="CS217" s="8">
        <v>41152</v>
      </c>
      <c r="CT217" s="8">
        <v>41121</v>
      </c>
      <c r="CU217" s="8">
        <v>41089</v>
      </c>
      <c r="CV217" s="8">
        <v>41060</v>
      </c>
      <c r="CW217" s="8">
        <v>41029</v>
      </c>
      <c r="CX217" s="8">
        <v>40998</v>
      </c>
      <c r="CY217" s="8">
        <v>40968</v>
      </c>
      <c r="CZ217" s="8">
        <v>40939</v>
      </c>
      <c r="DA217" s="8">
        <v>40907</v>
      </c>
      <c r="DB217" s="8">
        <v>40877</v>
      </c>
      <c r="DC217" s="8">
        <v>40847</v>
      </c>
      <c r="DD217" s="8">
        <v>40816</v>
      </c>
      <c r="DE217" s="8">
        <v>40786</v>
      </c>
      <c r="DF217" s="8">
        <v>40753</v>
      </c>
      <c r="DG217" s="8">
        <v>40724</v>
      </c>
    </row>
    <row r="218" spans="1:111" x14ac:dyDescent="0.2">
      <c r="A218" t="e">
        <f ca="1">_xll.BFieldInfo($B$218)</f>
        <v>#NAME?</v>
      </c>
      <c r="B218" t="s">
        <v>107</v>
      </c>
      <c r="C218">
        <v>74.069999999999993</v>
      </c>
      <c r="D218">
        <v>77.569999999999993</v>
      </c>
      <c r="E218">
        <v>73.56</v>
      </c>
      <c r="F218">
        <v>70.31</v>
      </c>
      <c r="G218">
        <v>69.19</v>
      </c>
      <c r="H218">
        <v>70.09</v>
      </c>
      <c r="I218">
        <v>63.76</v>
      </c>
      <c r="J218">
        <v>64.08</v>
      </c>
      <c r="K218">
        <v>62.8</v>
      </c>
      <c r="L218">
        <v>61.04</v>
      </c>
      <c r="M218">
        <v>58.96</v>
      </c>
      <c r="N218">
        <v>54.65</v>
      </c>
      <c r="O218">
        <v>52.2</v>
      </c>
      <c r="P218">
        <v>51.39</v>
      </c>
      <c r="Q218">
        <v>53.53</v>
      </c>
      <c r="R218">
        <v>50.8</v>
      </c>
      <c r="S218">
        <v>46.87</v>
      </c>
      <c r="T218">
        <v>46.72</v>
      </c>
      <c r="U218">
        <v>44.6</v>
      </c>
      <c r="V218">
        <v>47.84</v>
      </c>
      <c r="W218">
        <v>55.65</v>
      </c>
      <c r="X218">
        <v>57.6</v>
      </c>
      <c r="Y218">
        <v>59.25</v>
      </c>
      <c r="Z218">
        <v>58.33</v>
      </c>
      <c r="AA218">
        <v>54.31</v>
      </c>
      <c r="AB218">
        <v>55.34</v>
      </c>
      <c r="AC218">
        <v>53.5</v>
      </c>
      <c r="AD218">
        <v>50.5</v>
      </c>
      <c r="AE218">
        <v>46.28</v>
      </c>
      <c r="AF218">
        <v>47</v>
      </c>
      <c r="AG218">
        <v>50.05</v>
      </c>
      <c r="AH218">
        <v>47.75</v>
      </c>
      <c r="AI218">
        <v>46.35</v>
      </c>
      <c r="AJ218">
        <v>45.9</v>
      </c>
      <c r="AK218">
        <v>46.4</v>
      </c>
      <c r="AL218">
        <v>44.95</v>
      </c>
      <c r="AM218">
        <v>45</v>
      </c>
      <c r="AN218">
        <v>45.35</v>
      </c>
      <c r="AO218">
        <v>43.5</v>
      </c>
      <c r="AP218" t="s">
        <v>108</v>
      </c>
      <c r="AQ218" t="s">
        <v>108</v>
      </c>
      <c r="AR218" t="s">
        <v>108</v>
      </c>
      <c r="AS218" t="s">
        <v>108</v>
      </c>
      <c r="AT218" t="s">
        <v>108</v>
      </c>
      <c r="AU218" t="s">
        <v>108</v>
      </c>
      <c r="AV218" t="s">
        <v>108</v>
      </c>
      <c r="AW218" t="s">
        <v>108</v>
      </c>
      <c r="AX218" t="s">
        <v>108</v>
      </c>
      <c r="AY218" t="s">
        <v>108</v>
      </c>
      <c r="AZ218" t="s">
        <v>108</v>
      </c>
      <c r="BA218" t="s">
        <v>108</v>
      </c>
      <c r="BB218" t="s">
        <v>108</v>
      </c>
      <c r="BC218" t="s">
        <v>108</v>
      </c>
      <c r="BD218" t="s">
        <v>108</v>
      </c>
      <c r="BE218" t="s">
        <v>108</v>
      </c>
      <c r="BF218" t="s">
        <v>108</v>
      </c>
      <c r="BG218" t="s">
        <v>108</v>
      </c>
      <c r="BH218" t="s">
        <v>108</v>
      </c>
      <c r="BI218" t="s">
        <v>108</v>
      </c>
      <c r="BJ218" t="s">
        <v>108</v>
      </c>
      <c r="BK218" t="s">
        <v>108</v>
      </c>
      <c r="BL218" t="s">
        <v>108</v>
      </c>
      <c r="BM218" t="s">
        <v>108</v>
      </c>
      <c r="BN218" t="s">
        <v>108</v>
      </c>
      <c r="BO218" t="s">
        <v>108</v>
      </c>
      <c r="BP218" t="s">
        <v>108</v>
      </c>
      <c r="BQ218" t="s">
        <v>108</v>
      </c>
      <c r="BR218" t="s">
        <v>108</v>
      </c>
      <c r="BS218" t="s">
        <v>108</v>
      </c>
      <c r="BT218" t="s">
        <v>108</v>
      </c>
      <c r="BU218" t="s">
        <v>108</v>
      </c>
      <c r="BV218" t="s">
        <v>108</v>
      </c>
      <c r="BW218" t="s">
        <v>108</v>
      </c>
      <c r="BX218" t="s">
        <v>108</v>
      </c>
      <c r="BY218" t="s">
        <v>108</v>
      </c>
      <c r="BZ218" t="s">
        <v>108</v>
      </c>
      <c r="CA218" t="s">
        <v>108</v>
      </c>
      <c r="CB218" t="s">
        <v>108</v>
      </c>
      <c r="CC218" t="s">
        <v>108</v>
      </c>
      <c r="CD218" t="s">
        <v>108</v>
      </c>
      <c r="CE218" t="s">
        <v>108</v>
      </c>
      <c r="CF218" t="s">
        <v>108</v>
      </c>
      <c r="CG218" t="s">
        <v>108</v>
      </c>
      <c r="CH218" t="s">
        <v>108</v>
      </c>
      <c r="CI218" t="s">
        <v>108</v>
      </c>
      <c r="CJ218" t="s">
        <v>108</v>
      </c>
      <c r="CK218" t="s">
        <v>108</v>
      </c>
      <c r="CL218" t="s">
        <v>108</v>
      </c>
      <c r="CM218" t="s">
        <v>108</v>
      </c>
      <c r="CN218" t="s">
        <v>108</v>
      </c>
      <c r="CO218" t="s">
        <v>108</v>
      </c>
      <c r="CP218" t="s">
        <v>108</v>
      </c>
      <c r="CQ218" t="s">
        <v>108</v>
      </c>
      <c r="CR218" t="s">
        <v>108</v>
      </c>
      <c r="CS218" t="s">
        <v>108</v>
      </c>
      <c r="CT218" t="s">
        <v>108</v>
      </c>
      <c r="CU218" t="s">
        <v>108</v>
      </c>
      <c r="CV218" t="s">
        <v>108</v>
      </c>
      <c r="CW218" t="s">
        <v>108</v>
      </c>
      <c r="CX218" t="s">
        <v>108</v>
      </c>
      <c r="CY218" t="s">
        <v>108</v>
      </c>
      <c r="CZ218" t="s">
        <v>108</v>
      </c>
      <c r="DA218" t="s">
        <v>108</v>
      </c>
      <c r="DB218" t="s">
        <v>108</v>
      </c>
      <c r="DC218" t="s">
        <v>108</v>
      </c>
      <c r="DD218" t="s">
        <v>108</v>
      </c>
      <c r="DE218" t="s">
        <v>108</v>
      </c>
      <c r="DF218" t="s">
        <v>108</v>
      </c>
      <c r="DG218" t="s">
        <v>108</v>
      </c>
    </row>
    <row r="220" spans="1:111" x14ac:dyDescent="0.2">
      <c r="A220" t="s">
        <v>75</v>
      </c>
      <c r="B220" t="s">
        <v>106</v>
      </c>
      <c r="C220" s="8" t="e">
        <f ca="1">_xll.BDH($A$220,$B$221,$B$1,$B$2,"Dir=H","Per=M","Days=A","Dts=S","Sort=R","cols=109;rows=2")</f>
        <v>#NAME?</v>
      </c>
      <c r="D220" s="8">
        <v>43980</v>
      </c>
      <c r="E220" s="8">
        <v>43951</v>
      </c>
      <c r="F220" s="8">
        <v>43921</v>
      </c>
      <c r="G220" s="8">
        <v>43889</v>
      </c>
      <c r="H220" s="8">
        <v>43861</v>
      </c>
      <c r="I220" s="8">
        <v>43830</v>
      </c>
      <c r="J220" s="8">
        <v>43798</v>
      </c>
      <c r="K220" s="8">
        <v>43769</v>
      </c>
      <c r="L220" s="8">
        <v>43738</v>
      </c>
      <c r="M220" s="8">
        <v>43707</v>
      </c>
      <c r="N220" s="8">
        <v>43677</v>
      </c>
      <c r="O220" s="8">
        <v>43644</v>
      </c>
      <c r="P220" s="8">
        <v>43616</v>
      </c>
      <c r="Q220" s="8">
        <v>43585</v>
      </c>
      <c r="R220" s="8">
        <v>43553</v>
      </c>
      <c r="S220" s="8">
        <v>43524</v>
      </c>
      <c r="T220" s="8">
        <v>43496</v>
      </c>
      <c r="U220" s="8">
        <v>43465</v>
      </c>
      <c r="V220" s="8">
        <v>43434</v>
      </c>
      <c r="W220" s="8">
        <v>43404</v>
      </c>
      <c r="X220" s="8">
        <v>43371</v>
      </c>
      <c r="Y220" s="8">
        <v>43343</v>
      </c>
      <c r="Z220" s="8">
        <v>43312</v>
      </c>
      <c r="AA220" s="8">
        <v>43280</v>
      </c>
      <c r="AB220" s="8">
        <v>43251</v>
      </c>
      <c r="AC220" s="8">
        <v>43220</v>
      </c>
      <c r="AD220" s="8">
        <v>43189</v>
      </c>
      <c r="AE220" s="8">
        <v>43159</v>
      </c>
      <c r="AF220" s="8">
        <v>43131</v>
      </c>
      <c r="AG220" s="8">
        <v>43098</v>
      </c>
      <c r="AH220" s="8">
        <v>43069</v>
      </c>
      <c r="AI220" s="8">
        <v>43039</v>
      </c>
      <c r="AJ220" s="8">
        <v>43007</v>
      </c>
      <c r="AK220" s="8">
        <v>42978</v>
      </c>
      <c r="AL220" s="8">
        <v>42947</v>
      </c>
      <c r="AM220" s="8">
        <v>42916</v>
      </c>
      <c r="AN220" s="8">
        <v>42886</v>
      </c>
      <c r="AO220" s="8">
        <v>42853</v>
      </c>
      <c r="AP220" s="8">
        <v>42825</v>
      </c>
      <c r="AQ220" s="8">
        <v>42794</v>
      </c>
      <c r="AR220" s="8">
        <v>42766</v>
      </c>
      <c r="AS220" s="8">
        <v>42734</v>
      </c>
      <c r="AT220" s="8">
        <v>42704</v>
      </c>
      <c r="AU220" s="8">
        <v>42674</v>
      </c>
      <c r="AV220" s="8">
        <v>42643</v>
      </c>
      <c r="AW220" s="8">
        <v>42613</v>
      </c>
      <c r="AX220" s="8">
        <v>42580</v>
      </c>
      <c r="AY220" s="8">
        <v>42551</v>
      </c>
      <c r="AZ220" s="8">
        <v>42521</v>
      </c>
      <c r="BA220" s="8">
        <v>42489</v>
      </c>
      <c r="BB220" s="8">
        <v>42460</v>
      </c>
      <c r="BC220" s="8">
        <v>42429</v>
      </c>
      <c r="BD220" s="8">
        <v>42398</v>
      </c>
      <c r="BE220" s="8">
        <v>42369</v>
      </c>
      <c r="BF220" s="8">
        <v>42338</v>
      </c>
      <c r="BG220" s="8">
        <v>42307</v>
      </c>
      <c r="BH220" s="8">
        <v>42277</v>
      </c>
      <c r="BI220" s="8">
        <v>42247</v>
      </c>
      <c r="BJ220" s="8">
        <v>42216</v>
      </c>
      <c r="BK220" s="8">
        <v>42185</v>
      </c>
      <c r="BL220" s="8">
        <v>42153</v>
      </c>
      <c r="BM220" s="8">
        <v>42124</v>
      </c>
      <c r="BN220" s="8">
        <v>42094</v>
      </c>
      <c r="BO220" s="8">
        <v>42062</v>
      </c>
      <c r="BP220" s="8">
        <v>42034</v>
      </c>
      <c r="BQ220" s="8">
        <v>42004</v>
      </c>
      <c r="BR220" s="8">
        <v>41971</v>
      </c>
      <c r="BS220" s="8">
        <v>41943</v>
      </c>
      <c r="BT220" s="8">
        <v>41912</v>
      </c>
      <c r="BU220" s="8">
        <v>41880</v>
      </c>
      <c r="BV220" s="8">
        <v>41851</v>
      </c>
      <c r="BW220" s="8">
        <v>41820</v>
      </c>
      <c r="BX220" s="8">
        <v>41789</v>
      </c>
      <c r="BY220" s="8">
        <v>41759</v>
      </c>
      <c r="BZ220" s="8">
        <v>41729</v>
      </c>
      <c r="CA220" s="8">
        <v>41698</v>
      </c>
      <c r="CB220" s="8">
        <v>41670</v>
      </c>
      <c r="CC220" s="8">
        <v>41639</v>
      </c>
      <c r="CD220" s="8">
        <v>41607</v>
      </c>
      <c r="CE220" s="8">
        <v>41578</v>
      </c>
      <c r="CF220" s="8">
        <v>41547</v>
      </c>
      <c r="CG220" s="8">
        <v>41516</v>
      </c>
      <c r="CH220" s="8">
        <v>41486</v>
      </c>
      <c r="CI220" s="8">
        <v>41453</v>
      </c>
      <c r="CJ220" s="8">
        <v>41425</v>
      </c>
      <c r="CK220" s="8">
        <v>41394</v>
      </c>
      <c r="CL220" s="8">
        <v>41362</v>
      </c>
      <c r="CM220" s="8">
        <v>41333</v>
      </c>
      <c r="CN220" s="8">
        <v>41305</v>
      </c>
      <c r="CO220" s="8">
        <v>41274</v>
      </c>
      <c r="CP220" s="8">
        <v>41243</v>
      </c>
      <c r="CQ220" s="8">
        <v>41213</v>
      </c>
      <c r="CR220" s="8">
        <v>41180</v>
      </c>
      <c r="CS220" s="8">
        <v>41152</v>
      </c>
      <c r="CT220" s="8">
        <v>41121</v>
      </c>
      <c r="CU220" s="8">
        <v>41089</v>
      </c>
      <c r="CV220" s="8">
        <v>41060</v>
      </c>
      <c r="CW220" s="8">
        <v>41029</v>
      </c>
      <c r="CX220" s="8">
        <v>40998</v>
      </c>
      <c r="CY220" s="8">
        <v>40968</v>
      </c>
      <c r="CZ220" s="8">
        <v>40939</v>
      </c>
      <c r="DA220" s="8">
        <v>40907</v>
      </c>
      <c r="DB220" s="8">
        <v>40877</v>
      </c>
      <c r="DC220" s="8">
        <v>40847</v>
      </c>
      <c r="DD220" s="8">
        <v>40816</v>
      </c>
      <c r="DE220" s="8">
        <v>40786</v>
      </c>
      <c r="DF220" s="8">
        <v>40753</v>
      </c>
      <c r="DG220" s="8">
        <v>40724</v>
      </c>
    </row>
    <row r="221" spans="1:111" x14ac:dyDescent="0.2">
      <c r="A221" t="e">
        <f ca="1">_xll.BFieldInfo($B$221)</f>
        <v>#NAME?</v>
      </c>
      <c r="B221" t="s">
        <v>107</v>
      </c>
      <c r="C221">
        <v>127.25</v>
      </c>
      <c r="D221">
        <v>130.55000000000001</v>
      </c>
      <c r="E221">
        <v>126.15</v>
      </c>
      <c r="F221">
        <v>117.77</v>
      </c>
      <c r="G221">
        <v>142.97999999999999</v>
      </c>
      <c r="H221">
        <v>149.06</v>
      </c>
      <c r="I221">
        <v>139.94999999999999</v>
      </c>
      <c r="J221">
        <v>137.44</v>
      </c>
      <c r="K221">
        <v>137.83000000000001</v>
      </c>
      <c r="L221">
        <v>137.31</v>
      </c>
      <c r="M221">
        <v>132.55000000000001</v>
      </c>
      <c r="N221">
        <v>126.81</v>
      </c>
      <c r="O221">
        <v>124.3</v>
      </c>
      <c r="P221">
        <v>118.69</v>
      </c>
      <c r="Q221">
        <v>124.83</v>
      </c>
      <c r="R221">
        <v>119.55</v>
      </c>
      <c r="S221">
        <v>121.52</v>
      </c>
      <c r="T221">
        <v>108.82</v>
      </c>
      <c r="U221">
        <v>98.86</v>
      </c>
      <c r="V221">
        <v>105.71</v>
      </c>
      <c r="W221">
        <v>107.3</v>
      </c>
      <c r="X221">
        <v>112.76</v>
      </c>
      <c r="Y221">
        <v>115.17</v>
      </c>
      <c r="Z221">
        <v>115.43</v>
      </c>
      <c r="AA221">
        <v>99.11</v>
      </c>
      <c r="AB221">
        <v>100.95</v>
      </c>
      <c r="AC221">
        <v>107.11</v>
      </c>
      <c r="AD221">
        <v>103.33</v>
      </c>
      <c r="AE221">
        <v>108.76</v>
      </c>
      <c r="AF221">
        <v>111.92</v>
      </c>
      <c r="AG221">
        <v>110.71</v>
      </c>
      <c r="AH221">
        <v>108.15</v>
      </c>
      <c r="AI221">
        <v>108.94</v>
      </c>
      <c r="AJ221">
        <v>103.21</v>
      </c>
      <c r="AK221">
        <v>101.75</v>
      </c>
      <c r="AL221">
        <v>105.71</v>
      </c>
      <c r="AM221">
        <v>110.52</v>
      </c>
      <c r="AN221">
        <v>111.19</v>
      </c>
      <c r="AO221">
        <v>103.45</v>
      </c>
      <c r="AP221">
        <v>95.93</v>
      </c>
      <c r="AQ221">
        <v>94.37</v>
      </c>
      <c r="AR221">
        <v>86.32</v>
      </c>
      <c r="AS221">
        <v>85.91</v>
      </c>
      <c r="AT221">
        <v>87.01</v>
      </c>
      <c r="AU221">
        <v>87.59</v>
      </c>
      <c r="AV221">
        <v>88.23</v>
      </c>
      <c r="AW221">
        <v>82.5</v>
      </c>
      <c r="AX221">
        <v>80.59</v>
      </c>
      <c r="AY221">
        <v>78.91</v>
      </c>
      <c r="AZ221">
        <v>77.58</v>
      </c>
      <c r="BA221">
        <v>76.13</v>
      </c>
      <c r="BB221">
        <v>74.040000000000006</v>
      </c>
      <c r="BC221">
        <v>71.5</v>
      </c>
      <c r="BD221">
        <v>67.760000000000005</v>
      </c>
      <c r="BE221">
        <v>70.95</v>
      </c>
      <c r="BF221">
        <v>67.209999999999994</v>
      </c>
      <c r="BG221">
        <v>65</v>
      </c>
      <c r="BH221">
        <v>63.46</v>
      </c>
      <c r="BI221">
        <v>65.28</v>
      </c>
      <c r="BJ221">
        <v>64.78</v>
      </c>
      <c r="BK221">
        <v>62.8</v>
      </c>
      <c r="BL221">
        <v>65.83</v>
      </c>
      <c r="BM221">
        <v>65.23</v>
      </c>
      <c r="BN221">
        <v>62.45</v>
      </c>
      <c r="BO221">
        <v>62.35</v>
      </c>
      <c r="BP221">
        <v>58.68</v>
      </c>
      <c r="BQ221">
        <v>57.63</v>
      </c>
      <c r="BR221">
        <v>59.57</v>
      </c>
      <c r="BS221">
        <v>56.85</v>
      </c>
      <c r="BT221">
        <v>57.11</v>
      </c>
      <c r="BU221">
        <v>56.64</v>
      </c>
      <c r="BV221">
        <v>54.49</v>
      </c>
      <c r="BW221">
        <v>58.68</v>
      </c>
      <c r="BX221">
        <v>62.25</v>
      </c>
      <c r="BY221">
        <v>61.15</v>
      </c>
      <c r="BZ221">
        <v>60.25</v>
      </c>
      <c r="CA221">
        <v>59.45</v>
      </c>
      <c r="CB221">
        <v>58.75</v>
      </c>
      <c r="CC221">
        <v>58.55</v>
      </c>
      <c r="CD221">
        <v>56.75</v>
      </c>
      <c r="CE221">
        <v>56.25</v>
      </c>
      <c r="CF221" t="s">
        <v>108</v>
      </c>
      <c r="CG221" t="s">
        <v>108</v>
      </c>
      <c r="CH221" t="s">
        <v>108</v>
      </c>
      <c r="CI221" t="s">
        <v>108</v>
      </c>
      <c r="CJ221" t="s">
        <v>108</v>
      </c>
      <c r="CK221" t="s">
        <v>108</v>
      </c>
      <c r="CL221" t="s">
        <v>108</v>
      </c>
      <c r="CM221" t="s">
        <v>108</v>
      </c>
      <c r="CN221" t="s">
        <v>108</v>
      </c>
      <c r="CO221" t="s">
        <v>108</v>
      </c>
      <c r="CP221" t="s">
        <v>108</v>
      </c>
      <c r="CQ221" t="s">
        <v>108</v>
      </c>
      <c r="CR221" t="s">
        <v>108</v>
      </c>
      <c r="CS221" t="s">
        <v>108</v>
      </c>
      <c r="CT221" t="s">
        <v>108</v>
      </c>
      <c r="CU221" t="s">
        <v>108</v>
      </c>
      <c r="CV221" t="s">
        <v>108</v>
      </c>
      <c r="CW221" t="s">
        <v>108</v>
      </c>
      <c r="CX221" t="s">
        <v>108</v>
      </c>
      <c r="CY221" t="s">
        <v>108</v>
      </c>
      <c r="CZ221" t="s">
        <v>108</v>
      </c>
      <c r="DA221" t="s">
        <v>108</v>
      </c>
      <c r="DB221" t="s">
        <v>108</v>
      </c>
      <c r="DC221" t="s">
        <v>108</v>
      </c>
      <c r="DD221" t="s">
        <v>108</v>
      </c>
      <c r="DE221" t="s">
        <v>108</v>
      </c>
      <c r="DF221" t="s">
        <v>108</v>
      </c>
      <c r="DG221" t="s">
        <v>108</v>
      </c>
    </row>
    <row r="223" spans="1:111" x14ac:dyDescent="0.2">
      <c r="A223" t="s">
        <v>77</v>
      </c>
      <c r="B223" t="s">
        <v>106</v>
      </c>
      <c r="C223" s="8" t="e">
        <f ca="1">_xll.BDH($A$223,$B$224,$B$1,$B$2,"Dir=H","Per=M","Days=A","Dts=S","Sort=R","cols=109;rows=2")</f>
        <v>#NAME?</v>
      </c>
      <c r="D223" s="8">
        <v>43980</v>
      </c>
      <c r="E223" s="8">
        <v>43951</v>
      </c>
      <c r="F223" s="8">
        <v>43921</v>
      </c>
      <c r="G223" s="8">
        <v>43889</v>
      </c>
      <c r="H223" s="8">
        <v>43861</v>
      </c>
      <c r="I223" s="8">
        <v>43830</v>
      </c>
      <c r="J223" s="8">
        <v>43798</v>
      </c>
      <c r="K223" s="8">
        <v>43769</v>
      </c>
      <c r="L223" s="8">
        <v>43738</v>
      </c>
      <c r="M223" s="8">
        <v>43707</v>
      </c>
      <c r="N223" s="8">
        <v>43677</v>
      </c>
      <c r="O223" s="8">
        <v>43644</v>
      </c>
      <c r="P223" s="8">
        <v>43616</v>
      </c>
      <c r="Q223" s="8">
        <v>43585</v>
      </c>
      <c r="R223" s="8">
        <v>43553</v>
      </c>
      <c r="S223" s="8">
        <v>43524</v>
      </c>
      <c r="T223" s="8">
        <v>43496</v>
      </c>
      <c r="U223" s="8">
        <v>43465</v>
      </c>
      <c r="V223" s="8">
        <v>43434</v>
      </c>
      <c r="W223" s="8">
        <v>43404</v>
      </c>
      <c r="X223" s="8">
        <v>43371</v>
      </c>
      <c r="Y223" s="8">
        <v>43343</v>
      </c>
      <c r="Z223" s="8">
        <v>43312</v>
      </c>
      <c r="AA223" s="8">
        <v>43280</v>
      </c>
      <c r="AB223" s="8">
        <v>43251</v>
      </c>
      <c r="AC223" s="8">
        <v>43220</v>
      </c>
      <c r="AD223" s="8">
        <v>43189</v>
      </c>
      <c r="AE223" s="8">
        <v>43159</v>
      </c>
      <c r="AF223" s="8">
        <v>43131</v>
      </c>
      <c r="AG223" s="8">
        <v>43098</v>
      </c>
      <c r="AH223" s="8">
        <v>43069</v>
      </c>
      <c r="AI223" s="8">
        <v>43039</v>
      </c>
      <c r="AJ223" s="8">
        <v>43007</v>
      </c>
      <c r="AK223" s="8">
        <v>42978</v>
      </c>
      <c r="AL223" s="8">
        <v>42947</v>
      </c>
      <c r="AM223" s="8">
        <v>42916</v>
      </c>
      <c r="AN223" s="8">
        <v>42886</v>
      </c>
      <c r="AO223" s="8">
        <v>42853</v>
      </c>
      <c r="AP223" s="8">
        <v>42825</v>
      </c>
      <c r="AQ223" s="8">
        <v>42794</v>
      </c>
      <c r="AR223" s="8">
        <v>42766</v>
      </c>
      <c r="AS223" s="8">
        <v>42734</v>
      </c>
      <c r="AT223" s="8">
        <v>42704</v>
      </c>
      <c r="AU223" s="8">
        <v>42674</v>
      </c>
      <c r="AV223" s="8">
        <v>42643</v>
      </c>
      <c r="AW223" s="8">
        <v>42613</v>
      </c>
      <c r="AX223" s="8">
        <v>42580</v>
      </c>
      <c r="AY223" s="8">
        <v>42551</v>
      </c>
      <c r="AZ223" s="8">
        <v>42521</v>
      </c>
      <c r="BA223" s="8">
        <v>42489</v>
      </c>
      <c r="BB223" s="8">
        <v>42460</v>
      </c>
      <c r="BC223" s="8">
        <v>42429</v>
      </c>
      <c r="BD223" s="8">
        <v>42398</v>
      </c>
      <c r="BE223" s="8">
        <v>42369</v>
      </c>
      <c r="BF223" s="8">
        <v>42338</v>
      </c>
      <c r="BG223" s="8">
        <v>42307</v>
      </c>
      <c r="BH223" s="8">
        <v>42277</v>
      </c>
      <c r="BI223" s="8">
        <v>42247</v>
      </c>
      <c r="BJ223" s="8">
        <v>42216</v>
      </c>
      <c r="BK223" s="8">
        <v>42185</v>
      </c>
      <c r="BL223" s="8">
        <v>42153</v>
      </c>
      <c r="BM223" s="8">
        <v>42124</v>
      </c>
      <c r="BN223" s="8">
        <v>42094</v>
      </c>
      <c r="BO223" s="8">
        <v>42062</v>
      </c>
      <c r="BP223" s="8">
        <v>42034</v>
      </c>
      <c r="BQ223" s="8">
        <v>42004</v>
      </c>
      <c r="BR223" s="8">
        <v>41971</v>
      </c>
      <c r="BS223" s="8">
        <v>41943</v>
      </c>
      <c r="BT223" s="8">
        <v>41912</v>
      </c>
      <c r="BU223" s="8">
        <v>41880</v>
      </c>
      <c r="BV223" s="8">
        <v>41851</v>
      </c>
      <c r="BW223" s="8">
        <v>41820</v>
      </c>
      <c r="BX223" s="8">
        <v>41789</v>
      </c>
      <c r="BY223" s="8">
        <v>41759</v>
      </c>
      <c r="BZ223" s="8">
        <v>41729</v>
      </c>
      <c r="CA223" s="8">
        <v>41698</v>
      </c>
      <c r="CB223" s="8">
        <v>41670</v>
      </c>
      <c r="CC223" s="8">
        <v>41639</v>
      </c>
      <c r="CD223" s="8">
        <v>41607</v>
      </c>
      <c r="CE223" s="8">
        <v>41578</v>
      </c>
      <c r="CF223" s="8">
        <v>41547</v>
      </c>
      <c r="CG223" s="8">
        <v>41516</v>
      </c>
      <c r="CH223" s="8">
        <v>41486</v>
      </c>
      <c r="CI223" s="8">
        <v>41453</v>
      </c>
      <c r="CJ223" s="8">
        <v>41425</v>
      </c>
      <c r="CK223" s="8">
        <v>41394</v>
      </c>
      <c r="CL223" s="8">
        <v>41362</v>
      </c>
      <c r="CM223" s="8">
        <v>41333</v>
      </c>
      <c r="CN223" s="8">
        <v>41305</v>
      </c>
      <c r="CO223" s="8">
        <v>41274</v>
      </c>
      <c r="CP223" s="8">
        <v>41243</v>
      </c>
      <c r="CQ223" s="8">
        <v>41213</v>
      </c>
      <c r="CR223" s="8">
        <v>41180</v>
      </c>
      <c r="CS223" s="8">
        <v>41152</v>
      </c>
      <c r="CT223" s="8">
        <v>41121</v>
      </c>
      <c r="CU223" s="8">
        <v>41089</v>
      </c>
      <c r="CV223" s="8">
        <v>41060</v>
      </c>
      <c r="CW223" s="8">
        <v>41029</v>
      </c>
      <c r="CX223" s="8">
        <v>40998</v>
      </c>
      <c r="CY223" s="8">
        <v>40968</v>
      </c>
      <c r="CZ223" s="8">
        <v>40939</v>
      </c>
      <c r="DA223" s="8">
        <v>40907</v>
      </c>
      <c r="DB223" s="8">
        <v>40877</v>
      </c>
      <c r="DC223" s="8">
        <v>40847</v>
      </c>
      <c r="DD223" s="8">
        <v>40816</v>
      </c>
      <c r="DE223" s="8">
        <v>40786</v>
      </c>
      <c r="DF223" s="8">
        <v>40753</v>
      </c>
      <c r="DG223" s="8">
        <v>40724</v>
      </c>
    </row>
    <row r="224" spans="1:111" x14ac:dyDescent="0.2">
      <c r="A224" t="e">
        <f ca="1">_xll.BFieldInfo($B$224)</f>
        <v>#NAME?</v>
      </c>
      <c r="B224" t="s">
        <v>107</v>
      </c>
      <c r="C224">
        <v>270.29000000000002</v>
      </c>
      <c r="D224">
        <v>267.70999999999998</v>
      </c>
      <c r="E224">
        <v>267.83999999999997</v>
      </c>
      <c r="F224">
        <v>261.79000000000002</v>
      </c>
      <c r="G224">
        <v>271.19</v>
      </c>
      <c r="H224">
        <v>276.08</v>
      </c>
      <c r="I224">
        <v>263.20999999999998</v>
      </c>
      <c r="J224">
        <v>261.56</v>
      </c>
      <c r="K224">
        <v>261.31</v>
      </c>
      <c r="L224">
        <v>252.15</v>
      </c>
      <c r="M224">
        <v>255.54</v>
      </c>
      <c r="N224">
        <v>254.54</v>
      </c>
      <c r="O224">
        <v>246.13</v>
      </c>
      <c r="P224">
        <v>237.6</v>
      </c>
      <c r="Q224">
        <v>243.5</v>
      </c>
      <c r="R224">
        <v>238.48</v>
      </c>
      <c r="S224">
        <v>237.73</v>
      </c>
      <c r="T224">
        <v>237.1</v>
      </c>
      <c r="U224">
        <v>224.3</v>
      </c>
      <c r="V224">
        <v>228.08</v>
      </c>
      <c r="W224">
        <v>227.59</v>
      </c>
      <c r="X224">
        <v>227.71</v>
      </c>
      <c r="Y224">
        <v>229.9</v>
      </c>
      <c r="Z224">
        <v>237.58</v>
      </c>
      <c r="AA224">
        <v>234.53</v>
      </c>
      <c r="AB224">
        <v>232.71</v>
      </c>
      <c r="AC224">
        <v>232.46</v>
      </c>
      <c r="AD224">
        <v>238.8</v>
      </c>
      <c r="AE224">
        <v>240.87</v>
      </c>
      <c r="AF224">
        <v>240.02</v>
      </c>
      <c r="AG224">
        <v>246.72</v>
      </c>
      <c r="AH224">
        <v>224.87</v>
      </c>
      <c r="AI224">
        <v>229.25</v>
      </c>
      <c r="AJ224">
        <v>235.17</v>
      </c>
      <c r="AK224">
        <v>240.74</v>
      </c>
      <c r="AL224">
        <v>246.9</v>
      </c>
      <c r="AM224">
        <v>246.07</v>
      </c>
      <c r="AN224">
        <v>243.94</v>
      </c>
      <c r="AO224">
        <v>242.63</v>
      </c>
      <c r="AP224">
        <v>242.63</v>
      </c>
      <c r="AQ224">
        <v>238.02</v>
      </c>
      <c r="AR224">
        <v>234.23</v>
      </c>
      <c r="AS224">
        <v>226.77</v>
      </c>
      <c r="AT224">
        <v>221.31</v>
      </c>
      <c r="AU224">
        <v>223.03</v>
      </c>
      <c r="AV224">
        <v>222.11</v>
      </c>
      <c r="AW224">
        <v>222.92</v>
      </c>
      <c r="AX224">
        <v>221.64</v>
      </c>
      <c r="AY224">
        <v>222.99</v>
      </c>
      <c r="AZ224">
        <v>224.12</v>
      </c>
      <c r="BA224">
        <v>224.58</v>
      </c>
      <c r="BB224">
        <v>221.87</v>
      </c>
      <c r="BC224">
        <v>219.49</v>
      </c>
      <c r="BD224">
        <v>214.53</v>
      </c>
      <c r="BE224">
        <v>205.49</v>
      </c>
      <c r="BF224">
        <v>205.33</v>
      </c>
      <c r="BG224">
        <v>205.11</v>
      </c>
      <c r="BH224">
        <v>204.02</v>
      </c>
      <c r="BI224">
        <v>195.57</v>
      </c>
      <c r="BJ224">
        <v>205.92</v>
      </c>
      <c r="BK224">
        <v>199.57</v>
      </c>
      <c r="BL224">
        <v>198.07</v>
      </c>
      <c r="BM224">
        <v>216.67</v>
      </c>
      <c r="BN224">
        <v>210.75</v>
      </c>
      <c r="BO224">
        <v>214.95</v>
      </c>
      <c r="BP224">
        <v>205.38</v>
      </c>
      <c r="BQ224">
        <v>194.63</v>
      </c>
      <c r="BR224">
        <v>185.04</v>
      </c>
      <c r="BS224">
        <v>182.22</v>
      </c>
      <c r="BT224">
        <v>179.3</v>
      </c>
      <c r="BU224">
        <v>177</v>
      </c>
      <c r="BV224">
        <v>178.67</v>
      </c>
      <c r="BW224">
        <v>173.25</v>
      </c>
      <c r="BX224">
        <v>173.56</v>
      </c>
      <c r="BY224">
        <v>173.87</v>
      </c>
      <c r="BZ224">
        <v>172.72</v>
      </c>
      <c r="CA224">
        <v>170.95</v>
      </c>
      <c r="CB224">
        <v>172.52</v>
      </c>
      <c r="CC224">
        <v>166.98</v>
      </c>
      <c r="CD224">
        <v>166.25</v>
      </c>
      <c r="CE224">
        <v>163.43</v>
      </c>
      <c r="CF224">
        <v>166.56</v>
      </c>
      <c r="CG224">
        <v>171.1</v>
      </c>
      <c r="CH224">
        <v>166.76</v>
      </c>
      <c r="CI224">
        <v>161.1</v>
      </c>
      <c r="CJ224">
        <v>171.61</v>
      </c>
      <c r="CK224">
        <v>171.71</v>
      </c>
      <c r="CL224">
        <v>173.22</v>
      </c>
      <c r="CM224">
        <v>171.1</v>
      </c>
      <c r="CN224">
        <v>171.71</v>
      </c>
      <c r="CO224">
        <v>172.11</v>
      </c>
      <c r="CP224">
        <v>172.13</v>
      </c>
      <c r="CQ224">
        <v>160.08000000000001</v>
      </c>
      <c r="CR224">
        <v>168.41</v>
      </c>
      <c r="CS224">
        <v>172.32</v>
      </c>
      <c r="CT224">
        <v>179.67</v>
      </c>
      <c r="CU224">
        <v>169.68</v>
      </c>
      <c r="CV224">
        <v>171.34</v>
      </c>
      <c r="CW224">
        <v>168.9</v>
      </c>
      <c r="CX224">
        <v>166.15</v>
      </c>
      <c r="CY224">
        <v>166.06</v>
      </c>
      <c r="CZ224">
        <v>160.28</v>
      </c>
      <c r="DA224">
        <v>161.65</v>
      </c>
      <c r="DB224">
        <v>156.12</v>
      </c>
      <c r="DC224">
        <v>156.97</v>
      </c>
      <c r="DD224">
        <v>160</v>
      </c>
      <c r="DE224">
        <v>161.13999999999999</v>
      </c>
      <c r="DF224">
        <v>157.35</v>
      </c>
      <c r="DG224">
        <v>153.65</v>
      </c>
    </row>
    <row r="226" spans="1:111" x14ac:dyDescent="0.2">
      <c r="A226" t="s">
        <v>82</v>
      </c>
      <c r="B226" t="s">
        <v>106</v>
      </c>
      <c r="C226" s="8" t="e">
        <f ca="1">_xll.BDH($A$226,$B$227,$B$1,$B$2,"Dir=H","Per=M","Days=A","Dts=S","Sort=R","cols=109;rows=2")</f>
        <v>#NAME?</v>
      </c>
      <c r="D226" s="8">
        <v>43980</v>
      </c>
      <c r="E226" s="8">
        <v>43951</v>
      </c>
      <c r="F226" s="8">
        <v>43921</v>
      </c>
      <c r="G226" s="8">
        <v>43889</v>
      </c>
      <c r="H226" s="8">
        <v>43861</v>
      </c>
      <c r="I226" s="8">
        <v>43830</v>
      </c>
      <c r="J226" s="8">
        <v>43798</v>
      </c>
      <c r="K226" s="8">
        <v>43769</v>
      </c>
      <c r="L226" s="8">
        <v>43738</v>
      </c>
      <c r="M226" s="8">
        <v>43707</v>
      </c>
      <c r="N226" s="8">
        <v>43677</v>
      </c>
      <c r="O226" s="8">
        <v>43644</v>
      </c>
      <c r="P226" s="8">
        <v>43616</v>
      </c>
      <c r="Q226" s="8">
        <v>43585</v>
      </c>
      <c r="R226" s="8">
        <v>43553</v>
      </c>
      <c r="S226" s="8">
        <v>43524</v>
      </c>
      <c r="T226" s="8">
        <v>43496</v>
      </c>
      <c r="U226" s="8">
        <v>43465</v>
      </c>
      <c r="V226" s="8">
        <v>43434</v>
      </c>
      <c r="W226" s="8">
        <v>43404</v>
      </c>
      <c r="X226" s="8">
        <v>43371</v>
      </c>
      <c r="Y226" s="8">
        <v>43343</v>
      </c>
      <c r="Z226" s="8">
        <v>43312</v>
      </c>
      <c r="AA226" s="8">
        <v>43280</v>
      </c>
      <c r="AB226" s="8">
        <v>43251</v>
      </c>
      <c r="AC226" s="8">
        <v>43220</v>
      </c>
      <c r="AD226" s="8">
        <v>43189</v>
      </c>
      <c r="AE226" s="8">
        <v>43159</v>
      </c>
      <c r="AF226" s="8">
        <v>43131</v>
      </c>
      <c r="AG226" s="8">
        <v>43098</v>
      </c>
      <c r="AH226" s="8">
        <v>43069</v>
      </c>
      <c r="AI226" s="8">
        <v>43039</v>
      </c>
      <c r="AJ226" s="8">
        <v>43007</v>
      </c>
      <c r="AK226" s="8">
        <v>42978</v>
      </c>
      <c r="AL226" s="8">
        <v>42947</v>
      </c>
      <c r="AM226" s="8">
        <v>42916</v>
      </c>
      <c r="AN226" s="8">
        <v>42886</v>
      </c>
      <c r="AO226" s="8">
        <v>42853</v>
      </c>
      <c r="AP226" s="8">
        <v>42825</v>
      </c>
      <c r="AQ226" s="8">
        <v>42794</v>
      </c>
      <c r="AR226" s="8">
        <v>42766</v>
      </c>
      <c r="AS226" s="8">
        <v>42734</v>
      </c>
      <c r="AT226" s="8">
        <v>42704</v>
      </c>
      <c r="AU226" s="8">
        <v>42674</v>
      </c>
      <c r="AV226" s="8">
        <v>42643</v>
      </c>
      <c r="AW226" s="8">
        <v>42613</v>
      </c>
      <c r="AX226" s="8">
        <v>42580</v>
      </c>
      <c r="AY226" s="8">
        <v>42551</v>
      </c>
      <c r="AZ226" s="8">
        <v>42521</v>
      </c>
      <c r="BA226" s="8">
        <v>42489</v>
      </c>
      <c r="BB226" s="8">
        <v>42460</v>
      </c>
      <c r="BC226" s="8">
        <v>42429</v>
      </c>
      <c r="BD226" s="8">
        <v>42398</v>
      </c>
      <c r="BE226" s="8">
        <v>42369</v>
      </c>
      <c r="BF226" s="8">
        <v>42338</v>
      </c>
      <c r="BG226" s="8">
        <v>42307</v>
      </c>
      <c r="BH226" s="8">
        <v>42277</v>
      </c>
      <c r="BI226" s="8">
        <v>42247</v>
      </c>
      <c r="BJ226" s="8">
        <v>42216</v>
      </c>
      <c r="BK226" s="8">
        <v>42185</v>
      </c>
      <c r="BL226" s="8">
        <v>42153</v>
      </c>
      <c r="BM226" s="8">
        <v>42124</v>
      </c>
      <c r="BN226" s="8">
        <v>42094</v>
      </c>
      <c r="BO226" s="8">
        <v>42062</v>
      </c>
      <c r="BP226" s="8">
        <v>42034</v>
      </c>
      <c r="BQ226" s="8">
        <v>42004</v>
      </c>
      <c r="BR226" s="8">
        <v>41971</v>
      </c>
      <c r="BS226" s="8">
        <v>41943</v>
      </c>
      <c r="BT226" s="8">
        <v>41912</v>
      </c>
      <c r="BU226" s="8">
        <v>41880</v>
      </c>
      <c r="BV226" s="8">
        <v>41851</v>
      </c>
      <c r="BW226" s="8">
        <v>41820</v>
      </c>
      <c r="BX226" s="8">
        <v>41789</v>
      </c>
      <c r="BY226" s="8">
        <v>41759</v>
      </c>
      <c r="BZ226" s="8">
        <v>41729</v>
      </c>
      <c r="CA226" s="8">
        <v>41698</v>
      </c>
      <c r="CB226" s="8">
        <v>41670</v>
      </c>
      <c r="CC226" s="8">
        <v>41639</v>
      </c>
      <c r="CD226" s="8">
        <v>41607</v>
      </c>
      <c r="CE226" s="8">
        <v>41578</v>
      </c>
      <c r="CF226" s="8">
        <v>41547</v>
      </c>
      <c r="CG226" s="8">
        <v>41516</v>
      </c>
      <c r="CH226" s="8">
        <v>41486</v>
      </c>
      <c r="CI226" s="8">
        <v>41453</v>
      </c>
      <c r="CJ226" s="8">
        <v>41425</v>
      </c>
      <c r="CK226" s="8">
        <v>41394</v>
      </c>
      <c r="CL226" s="8">
        <v>41362</v>
      </c>
      <c r="CM226" s="8">
        <v>41333</v>
      </c>
      <c r="CN226" s="8">
        <v>41305</v>
      </c>
      <c r="CO226" s="8">
        <v>41274</v>
      </c>
      <c r="CP226" s="8">
        <v>41243</v>
      </c>
      <c r="CQ226" s="8">
        <v>41213</v>
      </c>
      <c r="CR226" s="8">
        <v>41180</v>
      </c>
      <c r="CS226" s="8">
        <v>41152</v>
      </c>
      <c r="CT226" s="8">
        <v>41121</v>
      </c>
      <c r="CU226" s="8">
        <v>41089</v>
      </c>
      <c r="CV226" s="8">
        <v>41060</v>
      </c>
      <c r="CW226" s="8">
        <v>41029</v>
      </c>
      <c r="CX226" s="8">
        <v>40998</v>
      </c>
      <c r="CY226" s="8">
        <v>40968</v>
      </c>
      <c r="CZ226" s="8">
        <v>40939</v>
      </c>
      <c r="DA226" s="8">
        <v>40907</v>
      </c>
      <c r="DB226" s="8">
        <v>40877</v>
      </c>
      <c r="DC226" s="8">
        <v>40847</v>
      </c>
      <c r="DD226" s="8">
        <v>40816</v>
      </c>
      <c r="DE226" s="8">
        <v>40786</v>
      </c>
      <c r="DF226" s="8">
        <v>40753</v>
      </c>
      <c r="DG226" s="8">
        <v>40724</v>
      </c>
    </row>
    <row r="227" spans="1:111" x14ac:dyDescent="0.2">
      <c r="A227" t="e">
        <f ca="1">_xll.BFieldInfo($B$227)</f>
        <v>#NAME?</v>
      </c>
      <c r="B227" t="s">
        <v>107</v>
      </c>
      <c r="C227">
        <v>266.76</v>
      </c>
      <c r="D227">
        <v>264.77</v>
      </c>
      <c r="E227">
        <v>255.1</v>
      </c>
      <c r="F227">
        <v>245.3</v>
      </c>
      <c r="G227">
        <v>282.3</v>
      </c>
      <c r="H227">
        <v>274.08</v>
      </c>
      <c r="I227">
        <v>263.66000000000003</v>
      </c>
      <c r="J227">
        <v>262.29000000000002</v>
      </c>
      <c r="K227">
        <v>263.39</v>
      </c>
      <c r="L227">
        <v>262.83999999999997</v>
      </c>
      <c r="M227">
        <v>259.55</v>
      </c>
      <c r="N227">
        <v>237.9</v>
      </c>
      <c r="O227">
        <v>230.23</v>
      </c>
      <c r="P227">
        <v>224.2</v>
      </c>
      <c r="Q227">
        <v>222.83</v>
      </c>
      <c r="R227">
        <v>223.46</v>
      </c>
      <c r="S227">
        <v>211.59</v>
      </c>
      <c r="T227">
        <v>212.52</v>
      </c>
      <c r="U227">
        <v>201.84</v>
      </c>
      <c r="V227">
        <v>209.48</v>
      </c>
      <c r="W227">
        <v>203.81</v>
      </c>
      <c r="X227">
        <v>207.64</v>
      </c>
      <c r="Y227">
        <v>211.33</v>
      </c>
      <c r="Z227">
        <v>203.29</v>
      </c>
      <c r="AA227">
        <v>204.57</v>
      </c>
      <c r="AB227">
        <v>199.75</v>
      </c>
      <c r="AC227">
        <v>206.59</v>
      </c>
      <c r="AD227">
        <v>199.25</v>
      </c>
      <c r="AE227">
        <v>198.49</v>
      </c>
      <c r="AF227">
        <v>205.07</v>
      </c>
      <c r="AG227">
        <v>208.75</v>
      </c>
      <c r="AH227">
        <v>210.01</v>
      </c>
      <c r="AI227">
        <v>211.28</v>
      </c>
      <c r="AJ227">
        <v>214.95</v>
      </c>
      <c r="AK227">
        <v>218.12</v>
      </c>
      <c r="AL227">
        <v>222.81</v>
      </c>
      <c r="AM227">
        <v>219.77</v>
      </c>
      <c r="AN227">
        <v>226.35</v>
      </c>
      <c r="AO227">
        <v>216.85</v>
      </c>
      <c r="AP227">
        <v>200.39</v>
      </c>
      <c r="AQ227">
        <v>192.18</v>
      </c>
      <c r="AR227">
        <v>183.97</v>
      </c>
      <c r="AS227">
        <v>185.32</v>
      </c>
      <c r="AT227">
        <v>181.4</v>
      </c>
      <c r="AU227">
        <v>178.34</v>
      </c>
      <c r="AV227">
        <v>180.67</v>
      </c>
      <c r="AW227">
        <v>177.73</v>
      </c>
      <c r="AX227">
        <v>175.4</v>
      </c>
      <c r="AY227">
        <v>165.36</v>
      </c>
      <c r="AZ227">
        <v>166.83</v>
      </c>
      <c r="BA227">
        <v>163.76</v>
      </c>
      <c r="BB227">
        <v>163.55000000000001</v>
      </c>
      <c r="BC227">
        <v>156.38999999999999</v>
      </c>
      <c r="BD227">
        <v>158.62</v>
      </c>
      <c r="BE227">
        <v>156.97999999999999</v>
      </c>
      <c r="BF227">
        <v>150.87</v>
      </c>
      <c r="BG227">
        <v>153.91999999999999</v>
      </c>
      <c r="BH227">
        <v>149.81</v>
      </c>
      <c r="BI227">
        <v>153.69</v>
      </c>
      <c r="BJ227">
        <v>162.26</v>
      </c>
      <c r="BK227">
        <v>151.57</v>
      </c>
      <c r="BL227">
        <v>154.27000000000001</v>
      </c>
      <c r="BM227">
        <v>157.56</v>
      </c>
      <c r="BN227">
        <v>160.41999999999999</v>
      </c>
      <c r="BO227">
        <v>165.16</v>
      </c>
      <c r="BP227">
        <v>163.24</v>
      </c>
      <c r="BQ227">
        <v>154.88</v>
      </c>
      <c r="BR227">
        <v>150.13999999999999</v>
      </c>
      <c r="BS227">
        <v>143.81</v>
      </c>
      <c r="BT227">
        <v>139.63</v>
      </c>
      <c r="BU227">
        <v>142.22999999999999</v>
      </c>
      <c r="BV227">
        <v>140.65</v>
      </c>
      <c r="BW227">
        <v>142.34</v>
      </c>
      <c r="BX227">
        <v>138.28</v>
      </c>
      <c r="BY227">
        <v>140.19999999999999</v>
      </c>
      <c r="BZ227">
        <v>137.79</v>
      </c>
      <c r="CA227">
        <v>132.91999999999999</v>
      </c>
      <c r="CB227">
        <v>136.27000000000001</v>
      </c>
      <c r="CC227">
        <v>133.46</v>
      </c>
      <c r="CD227">
        <v>135.94999999999999</v>
      </c>
      <c r="CE227">
        <v>134.76</v>
      </c>
      <c r="CF227">
        <v>135.84</v>
      </c>
      <c r="CG227">
        <v>137.79</v>
      </c>
      <c r="CH227">
        <v>138.97</v>
      </c>
      <c r="CI227">
        <v>143.51</v>
      </c>
      <c r="CJ227">
        <v>146.86000000000001</v>
      </c>
      <c r="CK227">
        <v>147.08000000000001</v>
      </c>
      <c r="CL227">
        <v>143.25</v>
      </c>
      <c r="CM227">
        <v>143.15</v>
      </c>
      <c r="CN227">
        <v>143.25</v>
      </c>
      <c r="CO227">
        <v>146.47</v>
      </c>
      <c r="CP227">
        <v>146.37</v>
      </c>
      <c r="CQ227">
        <v>146.06</v>
      </c>
      <c r="CR227">
        <v>143.25</v>
      </c>
      <c r="CS227">
        <v>143.77000000000001</v>
      </c>
      <c r="CT227">
        <v>147.4</v>
      </c>
      <c r="CU227">
        <v>143.46</v>
      </c>
      <c r="CV227">
        <v>142.21</v>
      </c>
      <c r="CW227">
        <v>144.78</v>
      </c>
      <c r="CX227">
        <v>144.46</v>
      </c>
      <c r="CY227">
        <v>142.21</v>
      </c>
      <c r="CZ227">
        <v>136.72999999999999</v>
      </c>
      <c r="DA227">
        <v>133.69</v>
      </c>
      <c r="DB227">
        <v>136.63</v>
      </c>
      <c r="DC227">
        <v>138.49</v>
      </c>
      <c r="DD227">
        <v>137.51</v>
      </c>
      <c r="DE227">
        <v>137.02000000000001</v>
      </c>
      <c r="DF227">
        <v>136.43</v>
      </c>
      <c r="DG227">
        <v>135.65</v>
      </c>
    </row>
    <row r="229" spans="1:111" x14ac:dyDescent="0.2">
      <c r="A229" t="s">
        <v>81</v>
      </c>
      <c r="B229" t="s">
        <v>106</v>
      </c>
      <c r="C229" s="8" t="e">
        <f ca="1">_xll.BDH($A$229,$B$230,$B$1,$B$2,"Dir=H","Per=M","Days=A","Dts=S","Sort=R","cols=109;rows=2")</f>
        <v>#NAME?</v>
      </c>
      <c r="D229" s="8">
        <v>43980</v>
      </c>
      <c r="E229" s="8">
        <v>43951</v>
      </c>
      <c r="F229" s="8">
        <v>43921</v>
      </c>
      <c r="G229" s="8">
        <v>43889</v>
      </c>
      <c r="H229" s="8">
        <v>43861</v>
      </c>
      <c r="I229" s="8">
        <v>43830</v>
      </c>
      <c r="J229" s="8">
        <v>43798</v>
      </c>
      <c r="K229" s="8">
        <v>43769</v>
      </c>
      <c r="L229" s="8">
        <v>43738</v>
      </c>
      <c r="M229" s="8">
        <v>43707</v>
      </c>
      <c r="N229" s="8">
        <v>43677</v>
      </c>
      <c r="O229" s="8">
        <v>43644</v>
      </c>
      <c r="P229" s="8">
        <v>43616</v>
      </c>
      <c r="Q229" s="8">
        <v>43585</v>
      </c>
      <c r="R229" s="8">
        <v>43553</v>
      </c>
      <c r="S229" s="8">
        <v>43524</v>
      </c>
      <c r="T229" s="8">
        <v>43496</v>
      </c>
      <c r="U229" s="8">
        <v>43465</v>
      </c>
      <c r="V229" s="8">
        <v>43434</v>
      </c>
      <c r="W229" s="8">
        <v>43404</v>
      </c>
      <c r="X229" s="8">
        <v>43371</v>
      </c>
      <c r="Y229" s="8">
        <v>43343</v>
      </c>
      <c r="Z229" s="8">
        <v>43312</v>
      </c>
      <c r="AA229" s="8">
        <v>43280</v>
      </c>
      <c r="AB229" s="8">
        <v>43251</v>
      </c>
      <c r="AC229" s="8">
        <v>43220</v>
      </c>
      <c r="AD229" s="8">
        <v>43189</v>
      </c>
      <c r="AE229" s="8">
        <v>43159</v>
      </c>
      <c r="AF229" s="8">
        <v>43131</v>
      </c>
      <c r="AG229" s="8">
        <v>43098</v>
      </c>
      <c r="AH229" s="8">
        <v>43069</v>
      </c>
      <c r="AI229" s="8">
        <v>43039</v>
      </c>
      <c r="AJ229" s="8">
        <v>43007</v>
      </c>
      <c r="AK229" s="8">
        <v>42978</v>
      </c>
      <c r="AL229" s="8">
        <v>42947</v>
      </c>
      <c r="AM229" s="8">
        <v>42916</v>
      </c>
      <c r="AN229" s="8">
        <v>42886</v>
      </c>
      <c r="AO229" s="8">
        <v>42853</v>
      </c>
      <c r="AP229" s="8">
        <v>42825</v>
      </c>
      <c r="AQ229" s="8">
        <v>42794</v>
      </c>
      <c r="AR229" s="8">
        <v>42766</v>
      </c>
      <c r="AS229" s="8">
        <v>42734</v>
      </c>
      <c r="AT229" s="8">
        <v>42704</v>
      </c>
      <c r="AU229" s="8">
        <v>42674</v>
      </c>
      <c r="AV229" s="8">
        <v>42643</v>
      </c>
      <c r="AW229" s="8">
        <v>42613</v>
      </c>
      <c r="AX229" s="8">
        <v>42580</v>
      </c>
      <c r="AY229" s="8">
        <v>42551</v>
      </c>
      <c r="AZ229" s="8">
        <v>42521</v>
      </c>
      <c r="BA229" s="8">
        <v>42489</v>
      </c>
      <c r="BB229" s="8">
        <v>42460</v>
      </c>
      <c r="BC229" s="8">
        <v>42429</v>
      </c>
      <c r="BD229" s="8">
        <v>42398</v>
      </c>
      <c r="BE229" s="8">
        <v>42369</v>
      </c>
      <c r="BF229" s="8">
        <v>42338</v>
      </c>
      <c r="BG229" s="8">
        <v>42307</v>
      </c>
      <c r="BH229" s="8">
        <v>42277</v>
      </c>
      <c r="BI229" s="8">
        <v>42247</v>
      </c>
      <c r="BJ229" s="8">
        <v>42216</v>
      </c>
      <c r="BK229" s="8">
        <v>42185</v>
      </c>
      <c r="BL229" s="8">
        <v>42153</v>
      </c>
      <c r="BM229" s="8">
        <v>42124</v>
      </c>
      <c r="BN229" s="8">
        <v>42094</v>
      </c>
      <c r="BO229" s="8">
        <v>42062</v>
      </c>
      <c r="BP229" s="8">
        <v>42034</v>
      </c>
      <c r="BQ229" s="8">
        <v>42004</v>
      </c>
      <c r="BR229" s="8">
        <v>41971</v>
      </c>
      <c r="BS229" s="8">
        <v>41943</v>
      </c>
      <c r="BT229" s="8">
        <v>41912</v>
      </c>
      <c r="BU229" s="8">
        <v>41880</v>
      </c>
      <c r="BV229" s="8">
        <v>41851</v>
      </c>
      <c r="BW229" s="8">
        <v>41820</v>
      </c>
      <c r="BX229" s="8">
        <v>41789</v>
      </c>
      <c r="BY229" s="8">
        <v>41759</v>
      </c>
      <c r="BZ229" s="8">
        <v>41729</v>
      </c>
      <c r="CA229" s="8">
        <v>41698</v>
      </c>
      <c r="CB229" s="8">
        <v>41670</v>
      </c>
      <c r="CC229" s="8">
        <v>41639</v>
      </c>
      <c r="CD229" s="8">
        <v>41607</v>
      </c>
      <c r="CE229" s="8">
        <v>41578</v>
      </c>
      <c r="CF229" s="8">
        <v>41547</v>
      </c>
      <c r="CG229" s="8">
        <v>41516</v>
      </c>
      <c r="CH229" s="8">
        <v>41486</v>
      </c>
      <c r="CI229" s="8">
        <v>41453</v>
      </c>
      <c r="CJ229" s="8">
        <v>41425</v>
      </c>
      <c r="CK229" s="8">
        <v>41394</v>
      </c>
      <c r="CL229" s="8">
        <v>41362</v>
      </c>
      <c r="CM229" s="8">
        <v>41333</v>
      </c>
      <c r="CN229" s="8">
        <v>41305</v>
      </c>
      <c r="CO229" s="8">
        <v>41274</v>
      </c>
      <c r="CP229" s="8">
        <v>41243</v>
      </c>
      <c r="CQ229" s="8">
        <v>41213</v>
      </c>
      <c r="CR229" s="8">
        <v>41180</v>
      </c>
      <c r="CS229" s="8">
        <v>41152</v>
      </c>
      <c r="CT229" s="8">
        <v>41121</v>
      </c>
      <c r="CU229" s="8">
        <v>41089</v>
      </c>
      <c r="CV229" s="8">
        <v>41060</v>
      </c>
      <c r="CW229" s="8">
        <v>41029</v>
      </c>
      <c r="CX229" s="8">
        <v>40998</v>
      </c>
      <c r="CY229" s="8">
        <v>40968</v>
      </c>
      <c r="CZ229" s="8">
        <v>40939</v>
      </c>
      <c r="DA229" s="8">
        <v>40907</v>
      </c>
      <c r="DB229" s="8">
        <v>40877</v>
      </c>
      <c r="DC229" s="8">
        <v>40847</v>
      </c>
      <c r="DD229" s="8">
        <v>40816</v>
      </c>
      <c r="DE229" s="8">
        <v>40786</v>
      </c>
      <c r="DF229" s="8">
        <v>40753</v>
      </c>
      <c r="DG229" s="8">
        <v>40724</v>
      </c>
    </row>
    <row r="230" spans="1:111" x14ac:dyDescent="0.2">
      <c r="A230" t="e">
        <f ca="1">_xll.BFieldInfo($B$230)</f>
        <v>#NAME?</v>
      </c>
      <c r="B230" t="s">
        <v>107</v>
      </c>
      <c r="C230">
        <v>287.67</v>
      </c>
      <c r="D230">
        <v>277.18</v>
      </c>
      <c r="E230">
        <v>245.45</v>
      </c>
      <c r="F230">
        <v>189.15</v>
      </c>
      <c r="G230">
        <v>200.66</v>
      </c>
      <c r="H230">
        <v>190.27</v>
      </c>
      <c r="I230">
        <v>197.52</v>
      </c>
      <c r="J230">
        <v>191.47</v>
      </c>
      <c r="K230">
        <v>177.45</v>
      </c>
      <c r="L230">
        <v>172.37</v>
      </c>
      <c r="M230">
        <v>170.44</v>
      </c>
      <c r="N230">
        <v>184.7</v>
      </c>
      <c r="O230">
        <v>168.75</v>
      </c>
      <c r="P230">
        <v>157.13999999999999</v>
      </c>
      <c r="Q230">
        <v>154.72999999999999</v>
      </c>
      <c r="R230">
        <v>152.1</v>
      </c>
      <c r="S230">
        <v>155.16999999999999</v>
      </c>
      <c r="T230">
        <v>151.86000000000001</v>
      </c>
      <c r="U230">
        <v>131.55000000000001</v>
      </c>
      <c r="V230">
        <v>131.79</v>
      </c>
      <c r="W230">
        <v>134.86000000000001</v>
      </c>
      <c r="X230">
        <v>145.25</v>
      </c>
      <c r="Y230">
        <v>136.28</v>
      </c>
      <c r="Z230">
        <v>128.01</v>
      </c>
      <c r="AA230">
        <v>140.06</v>
      </c>
      <c r="AB230">
        <v>144.78</v>
      </c>
      <c r="AC230">
        <v>145.02000000000001</v>
      </c>
      <c r="AD230">
        <v>148.56</v>
      </c>
      <c r="AE230">
        <v>154.62</v>
      </c>
      <c r="AF230">
        <v>158.55000000000001</v>
      </c>
      <c r="AG230">
        <v>154.86000000000001</v>
      </c>
      <c r="AH230">
        <v>152.54</v>
      </c>
      <c r="AI230">
        <v>156.01</v>
      </c>
      <c r="AJ230">
        <v>157.97999999999999</v>
      </c>
      <c r="AK230">
        <v>144.11000000000001</v>
      </c>
      <c r="AL230">
        <v>146.19</v>
      </c>
      <c r="AM230">
        <v>142.26</v>
      </c>
      <c r="AN230">
        <v>152.78</v>
      </c>
      <c r="AO230">
        <v>144.57</v>
      </c>
      <c r="AP230">
        <v>142.26</v>
      </c>
      <c r="AQ230">
        <v>127.5</v>
      </c>
      <c r="AR230">
        <v>111.95</v>
      </c>
      <c r="AS230">
        <v>102.07</v>
      </c>
      <c r="AT230">
        <v>97.92</v>
      </c>
      <c r="AU230">
        <v>102.98</v>
      </c>
      <c r="AV230">
        <v>97.02</v>
      </c>
      <c r="AW230">
        <v>94.12</v>
      </c>
      <c r="AX230">
        <v>84.07</v>
      </c>
      <c r="AY230">
        <v>81.12</v>
      </c>
      <c r="AZ230">
        <v>78.34</v>
      </c>
      <c r="BA230">
        <v>77.489999999999995</v>
      </c>
      <c r="BB230">
        <v>73.34</v>
      </c>
      <c r="BC230">
        <v>72.11</v>
      </c>
      <c r="BD230">
        <v>70.02</v>
      </c>
      <c r="BE230">
        <v>75.86</v>
      </c>
      <c r="BF230">
        <v>70.569999999999993</v>
      </c>
      <c r="BG230">
        <v>66.709999999999994</v>
      </c>
      <c r="BH230">
        <v>64.94</v>
      </c>
      <c r="BI230">
        <v>65.05</v>
      </c>
      <c r="BJ230">
        <v>63.01</v>
      </c>
      <c r="BK230">
        <v>61.75</v>
      </c>
      <c r="BL230">
        <v>64.67</v>
      </c>
      <c r="BM230">
        <v>63.4</v>
      </c>
      <c r="BN230">
        <v>63.51</v>
      </c>
      <c r="BO230">
        <v>62.89</v>
      </c>
      <c r="BP230">
        <v>53.72</v>
      </c>
      <c r="BQ230">
        <v>55.65</v>
      </c>
      <c r="BR230">
        <v>56.35</v>
      </c>
      <c r="BS230">
        <v>56.35</v>
      </c>
      <c r="BT230">
        <v>58.71</v>
      </c>
      <c r="BU230">
        <v>58.49</v>
      </c>
      <c r="BV230">
        <v>61.39</v>
      </c>
      <c r="BW230">
        <v>58.6</v>
      </c>
      <c r="BX230">
        <v>51.09</v>
      </c>
      <c r="BY230">
        <v>53.88</v>
      </c>
      <c r="BZ230">
        <v>53.66</v>
      </c>
      <c r="CA230">
        <v>51.47</v>
      </c>
      <c r="CB230">
        <v>52</v>
      </c>
      <c r="CC230">
        <v>51.68</v>
      </c>
      <c r="CD230">
        <v>51.16</v>
      </c>
      <c r="CE230">
        <v>49.54</v>
      </c>
      <c r="CF230">
        <v>50.12</v>
      </c>
      <c r="CG230">
        <v>49.28</v>
      </c>
      <c r="CH230">
        <v>48.5</v>
      </c>
      <c r="CI230">
        <v>49.07</v>
      </c>
      <c r="CJ230">
        <v>48.03</v>
      </c>
      <c r="CK230">
        <v>46.98</v>
      </c>
      <c r="CL230">
        <v>45.73</v>
      </c>
      <c r="CM230">
        <v>47.22</v>
      </c>
      <c r="CN230">
        <v>48.85</v>
      </c>
      <c r="CO230">
        <v>46.56</v>
      </c>
      <c r="CP230">
        <v>44.73</v>
      </c>
      <c r="CQ230">
        <v>46.31</v>
      </c>
      <c r="CR230">
        <v>45.49</v>
      </c>
      <c r="CS230">
        <v>42.85</v>
      </c>
      <c r="CT230">
        <v>43.76</v>
      </c>
      <c r="CU230">
        <v>40.35</v>
      </c>
      <c r="CV230">
        <v>41.47</v>
      </c>
      <c r="CW230">
        <v>41.73</v>
      </c>
      <c r="CX230">
        <v>39.18</v>
      </c>
      <c r="CY230">
        <v>38</v>
      </c>
      <c r="CZ230">
        <v>39.35</v>
      </c>
      <c r="DA230">
        <v>42</v>
      </c>
      <c r="DB230">
        <v>41.9</v>
      </c>
      <c r="DC230">
        <v>46.95</v>
      </c>
      <c r="DD230">
        <v>47</v>
      </c>
      <c r="DE230">
        <v>48</v>
      </c>
      <c r="DF230">
        <v>48</v>
      </c>
      <c r="DG230">
        <v>50.9</v>
      </c>
    </row>
    <row r="232" spans="1:111" x14ac:dyDescent="0.2">
      <c r="A232" t="s">
        <v>79</v>
      </c>
      <c r="B232" t="s">
        <v>106</v>
      </c>
      <c r="C232" s="8" t="e">
        <f ca="1">_xll.BDH($A$232,$B$233,$B$1,$B$2,"Dir=H","Per=M","Days=A","Dts=S","Sort=R","cols=109;rows=2")</f>
        <v>#NAME?</v>
      </c>
      <c r="D232" s="8">
        <v>43980</v>
      </c>
      <c r="E232" s="8">
        <v>43951</v>
      </c>
      <c r="F232" s="8">
        <v>43921</v>
      </c>
      <c r="G232" s="8">
        <v>43889</v>
      </c>
      <c r="H232" s="8">
        <v>43861</v>
      </c>
      <c r="I232" s="8">
        <v>43830</v>
      </c>
      <c r="J232" s="8">
        <v>43798</v>
      </c>
      <c r="K232" s="8">
        <v>43769</v>
      </c>
      <c r="L232" s="8">
        <v>43738</v>
      </c>
      <c r="M232" s="8">
        <v>43707</v>
      </c>
      <c r="N232" s="8">
        <v>43677</v>
      </c>
      <c r="O232" s="8">
        <v>43644</v>
      </c>
      <c r="P232" s="8">
        <v>43616</v>
      </c>
      <c r="Q232" s="8">
        <v>43585</v>
      </c>
      <c r="R232" s="8">
        <v>43553</v>
      </c>
      <c r="S232" s="8">
        <v>43524</v>
      </c>
      <c r="T232" s="8">
        <v>43496</v>
      </c>
      <c r="U232" s="8">
        <v>43465</v>
      </c>
      <c r="V232" s="8">
        <v>43434</v>
      </c>
      <c r="W232" s="8">
        <v>43404</v>
      </c>
      <c r="X232" s="8">
        <v>43371</v>
      </c>
      <c r="Y232" s="8">
        <v>43343</v>
      </c>
      <c r="Z232" s="8">
        <v>43312</v>
      </c>
      <c r="AA232" s="8">
        <v>43280</v>
      </c>
      <c r="AB232" s="8">
        <v>43251</v>
      </c>
      <c r="AC232" s="8">
        <v>43220</v>
      </c>
      <c r="AD232" s="8">
        <v>43189</v>
      </c>
      <c r="AE232" s="8">
        <v>43159</v>
      </c>
      <c r="AF232" s="8">
        <v>43131</v>
      </c>
      <c r="AG232" s="8">
        <v>43098</v>
      </c>
      <c r="AH232" s="8">
        <v>43069</v>
      </c>
      <c r="AI232" s="8">
        <v>43039</v>
      </c>
      <c r="AJ232" s="8">
        <v>43007</v>
      </c>
      <c r="AK232" s="8">
        <v>42978</v>
      </c>
      <c r="AL232" s="8">
        <v>42947</v>
      </c>
      <c r="AM232" s="8">
        <v>42916</v>
      </c>
      <c r="AN232" s="8">
        <v>42886</v>
      </c>
      <c r="AO232" s="8">
        <v>42853</v>
      </c>
      <c r="AP232" s="8">
        <v>42825</v>
      </c>
      <c r="AQ232" s="8">
        <v>42794</v>
      </c>
      <c r="AR232" s="8">
        <v>42766</v>
      </c>
      <c r="AS232" s="8">
        <v>42734</v>
      </c>
      <c r="AT232" s="8">
        <v>42704</v>
      </c>
      <c r="AU232" s="8">
        <v>42674</v>
      </c>
      <c r="AV232" s="8">
        <v>42643</v>
      </c>
      <c r="AW232" s="8">
        <v>42613</v>
      </c>
      <c r="AX232" s="8">
        <v>42580</v>
      </c>
      <c r="AY232" s="8">
        <v>42551</v>
      </c>
      <c r="AZ232" s="8">
        <v>42521</v>
      </c>
      <c r="BA232" s="8">
        <v>42489</v>
      </c>
      <c r="BB232" s="8">
        <v>42460</v>
      </c>
      <c r="BC232" s="8">
        <v>42429</v>
      </c>
      <c r="BD232" s="8">
        <v>42398</v>
      </c>
      <c r="BE232" s="8">
        <v>42369</v>
      </c>
      <c r="BF232" s="8">
        <v>42338</v>
      </c>
      <c r="BG232" s="8">
        <v>42307</v>
      </c>
      <c r="BH232" s="8">
        <v>42277</v>
      </c>
      <c r="BI232" s="8">
        <v>42247</v>
      </c>
      <c r="BJ232" s="8">
        <v>42216</v>
      </c>
      <c r="BK232" s="8">
        <v>42185</v>
      </c>
      <c r="BL232" s="8">
        <v>42153</v>
      </c>
      <c r="BM232" s="8">
        <v>42124</v>
      </c>
      <c r="BN232" s="8">
        <v>42094</v>
      </c>
      <c r="BO232" s="8">
        <v>42062</v>
      </c>
      <c r="BP232" s="8">
        <v>42034</v>
      </c>
      <c r="BQ232" s="8">
        <v>42004</v>
      </c>
      <c r="BR232" s="8">
        <v>41971</v>
      </c>
      <c r="BS232" s="8">
        <v>41943</v>
      </c>
      <c r="BT232" s="8">
        <v>41912</v>
      </c>
      <c r="BU232" s="8">
        <v>41880</v>
      </c>
      <c r="BV232" s="8">
        <v>41851</v>
      </c>
      <c r="BW232" s="8">
        <v>41820</v>
      </c>
      <c r="BX232" s="8">
        <v>41789</v>
      </c>
      <c r="BY232" s="8">
        <v>41759</v>
      </c>
      <c r="BZ232" s="8">
        <v>41729</v>
      </c>
      <c r="CA232" s="8">
        <v>41698</v>
      </c>
      <c r="CB232" s="8">
        <v>41670</v>
      </c>
      <c r="CC232" s="8">
        <v>41639</v>
      </c>
      <c r="CD232" s="8">
        <v>41607</v>
      </c>
      <c r="CE232" s="8">
        <v>41578</v>
      </c>
      <c r="CF232" s="8">
        <v>41547</v>
      </c>
      <c r="CG232" s="8">
        <v>41516</v>
      </c>
      <c r="CH232" s="8">
        <v>41486</v>
      </c>
      <c r="CI232" s="8">
        <v>41453</v>
      </c>
      <c r="CJ232" s="8">
        <v>41425</v>
      </c>
      <c r="CK232" s="8">
        <v>41394</v>
      </c>
      <c r="CL232" s="8">
        <v>41362</v>
      </c>
      <c r="CM232" s="8">
        <v>41333</v>
      </c>
      <c r="CN232" s="8">
        <v>41305</v>
      </c>
      <c r="CO232" s="8">
        <v>41274</v>
      </c>
      <c r="CP232" s="8">
        <v>41243</v>
      </c>
      <c r="CQ232" s="8">
        <v>41213</v>
      </c>
      <c r="CR232" s="8">
        <v>41180</v>
      </c>
      <c r="CS232" s="8">
        <v>41152</v>
      </c>
      <c r="CT232" s="8">
        <v>41121</v>
      </c>
      <c r="CU232" s="8">
        <v>41089</v>
      </c>
      <c r="CV232" s="8">
        <v>41060</v>
      </c>
      <c r="CW232" s="8">
        <v>41029</v>
      </c>
      <c r="CX232" s="8">
        <v>40998</v>
      </c>
      <c r="CY232" s="8">
        <v>40968</v>
      </c>
      <c r="CZ232" s="8">
        <v>40939</v>
      </c>
      <c r="DA232" s="8">
        <v>40907</v>
      </c>
      <c r="DB232" s="8">
        <v>40877</v>
      </c>
      <c r="DC232" s="8">
        <v>40847</v>
      </c>
      <c r="DD232" s="8">
        <v>40816</v>
      </c>
      <c r="DE232" s="8">
        <v>40786</v>
      </c>
      <c r="DF232" s="8">
        <v>40753</v>
      </c>
      <c r="DG232" s="8">
        <v>40724</v>
      </c>
    </row>
    <row r="233" spans="1:111" x14ac:dyDescent="0.2">
      <c r="A233" t="e">
        <f ca="1">_xll.BFieldInfo($B$233)</f>
        <v>#NAME?</v>
      </c>
      <c r="B233" t="s">
        <v>107</v>
      </c>
      <c r="C233">
        <v>197.73</v>
      </c>
      <c r="D233">
        <v>191.65</v>
      </c>
      <c r="E233">
        <v>183.71</v>
      </c>
      <c r="F233">
        <v>184.33</v>
      </c>
      <c r="G233">
        <v>188.43</v>
      </c>
      <c r="H233">
        <v>187.1</v>
      </c>
      <c r="I233">
        <v>182.24</v>
      </c>
      <c r="J233">
        <v>181.03</v>
      </c>
      <c r="K233">
        <v>178.12</v>
      </c>
      <c r="L233">
        <v>173.14</v>
      </c>
      <c r="M233">
        <v>171.08</v>
      </c>
      <c r="N233">
        <v>176.54</v>
      </c>
      <c r="O233">
        <v>171.69</v>
      </c>
      <c r="P233">
        <v>161.5</v>
      </c>
      <c r="Q233">
        <v>161.74</v>
      </c>
      <c r="R233">
        <v>167.44</v>
      </c>
      <c r="S233">
        <v>158.65</v>
      </c>
      <c r="T233">
        <v>159</v>
      </c>
      <c r="U233">
        <v>151.19</v>
      </c>
      <c r="V233">
        <v>152.85</v>
      </c>
      <c r="W233">
        <v>153.80000000000001</v>
      </c>
      <c r="X233">
        <v>153.80000000000001</v>
      </c>
      <c r="Y233">
        <v>156.04</v>
      </c>
      <c r="Z233">
        <v>161.72</v>
      </c>
      <c r="AA233">
        <v>155.57</v>
      </c>
      <c r="AB233">
        <v>156.4</v>
      </c>
      <c r="AC233">
        <v>158.88</v>
      </c>
      <c r="AD233">
        <v>160.30000000000001</v>
      </c>
      <c r="AE233">
        <v>158.79</v>
      </c>
      <c r="AF233">
        <v>162.26</v>
      </c>
      <c r="AG233">
        <v>163.29</v>
      </c>
      <c r="AH233">
        <v>151.52000000000001</v>
      </c>
      <c r="AI233">
        <v>158.1</v>
      </c>
      <c r="AJ233">
        <v>160.52000000000001</v>
      </c>
      <c r="AK233">
        <v>163.63999999999999</v>
      </c>
      <c r="AL233">
        <v>170.11</v>
      </c>
      <c r="AM233">
        <v>166.76</v>
      </c>
      <c r="AN233">
        <v>162.94999999999999</v>
      </c>
      <c r="AO233">
        <v>158.21</v>
      </c>
      <c r="AP233">
        <v>157.63999999999999</v>
      </c>
      <c r="AQ233">
        <v>162.81</v>
      </c>
      <c r="AR233">
        <v>160.22</v>
      </c>
      <c r="AS233">
        <v>156.27000000000001</v>
      </c>
      <c r="AT233">
        <v>150.06</v>
      </c>
      <c r="AU233">
        <v>155.03</v>
      </c>
      <c r="AV233">
        <v>157.85</v>
      </c>
      <c r="AW233">
        <v>152.43</v>
      </c>
      <c r="AX233">
        <v>151.97999999999999</v>
      </c>
      <c r="AY233">
        <v>151.41999999999999</v>
      </c>
      <c r="AZ233">
        <v>147.91999999999999</v>
      </c>
      <c r="BA233">
        <v>151.88</v>
      </c>
      <c r="BB233">
        <v>146.66</v>
      </c>
      <c r="BC233">
        <v>145.55000000000001</v>
      </c>
      <c r="BD233">
        <v>141.86000000000001</v>
      </c>
      <c r="BE233">
        <v>143.05000000000001</v>
      </c>
      <c r="BF233">
        <v>139.47</v>
      </c>
      <c r="BG233">
        <v>139.04</v>
      </c>
      <c r="BH233">
        <v>135.57</v>
      </c>
      <c r="BI233">
        <v>139.91</v>
      </c>
      <c r="BJ233">
        <v>145.97999999999999</v>
      </c>
      <c r="BK233">
        <v>140.99</v>
      </c>
      <c r="BL233">
        <v>139.36000000000001</v>
      </c>
      <c r="BM233">
        <v>147.5</v>
      </c>
      <c r="BN233">
        <v>152.16</v>
      </c>
      <c r="BO233">
        <v>157.07</v>
      </c>
      <c r="BP233">
        <v>151.22999999999999</v>
      </c>
      <c r="BQ233">
        <v>145.29</v>
      </c>
      <c r="BR233">
        <v>135.21</v>
      </c>
      <c r="BS233">
        <v>134.88999999999999</v>
      </c>
      <c r="BT233">
        <v>134.36000000000001</v>
      </c>
      <c r="BU233">
        <v>132.13</v>
      </c>
      <c r="BV233">
        <v>133.93</v>
      </c>
      <c r="BW233">
        <v>132.44999999999999</v>
      </c>
      <c r="BX233">
        <v>134.25</v>
      </c>
      <c r="BY233">
        <v>135.21</v>
      </c>
      <c r="BZ233">
        <v>132.87</v>
      </c>
      <c r="CA233">
        <v>127.27</v>
      </c>
      <c r="CB233">
        <v>129.24</v>
      </c>
      <c r="CC233">
        <v>128.21</v>
      </c>
      <c r="CD233">
        <v>123.13</v>
      </c>
      <c r="CE233">
        <v>119.51</v>
      </c>
      <c r="CF233">
        <v>123.55</v>
      </c>
      <c r="CG233">
        <v>122.82</v>
      </c>
      <c r="CH233">
        <v>120.34</v>
      </c>
      <c r="CI233">
        <v>114.75</v>
      </c>
      <c r="CJ233">
        <v>121.35</v>
      </c>
      <c r="CK233">
        <v>125.34</v>
      </c>
      <c r="CL233">
        <v>128.11000000000001</v>
      </c>
      <c r="CM233">
        <v>124.3</v>
      </c>
      <c r="CN233">
        <v>125.1</v>
      </c>
      <c r="CO233">
        <v>122</v>
      </c>
      <c r="CP233">
        <v>123.5</v>
      </c>
      <c r="CQ233">
        <v>120.6</v>
      </c>
      <c r="CR233">
        <v>125.7</v>
      </c>
      <c r="CS233">
        <v>128.19999999999999</v>
      </c>
      <c r="CT233">
        <v>131.5</v>
      </c>
      <c r="CU233">
        <v>126</v>
      </c>
      <c r="CV233">
        <v>127.4</v>
      </c>
      <c r="CW233">
        <v>127.5</v>
      </c>
      <c r="CX233">
        <v>123.6</v>
      </c>
      <c r="CY233">
        <v>121.62</v>
      </c>
      <c r="CZ233">
        <v>118.5</v>
      </c>
      <c r="DA233">
        <v>115.58</v>
      </c>
      <c r="DB233">
        <v>114.41</v>
      </c>
      <c r="DC233">
        <v>118.89</v>
      </c>
      <c r="DD233">
        <v>119.09</v>
      </c>
      <c r="DE233">
        <v>118.6</v>
      </c>
      <c r="DF233">
        <v>118.02</v>
      </c>
      <c r="DG233">
        <v>115.58</v>
      </c>
    </row>
    <row r="235" spans="1:111" x14ac:dyDescent="0.2">
      <c r="A235" t="s">
        <v>80</v>
      </c>
      <c r="B235" t="s">
        <v>106</v>
      </c>
      <c r="C235" s="8" t="e">
        <f ca="1">_xll.BDH($A$235,$B$236,$B$1,$B$2,"Dir=H","Per=M","Days=A","Dts=S","Sort=R","cols=109;rows=2")</f>
        <v>#NAME?</v>
      </c>
      <c r="D235" s="8">
        <v>43980</v>
      </c>
      <c r="E235" s="8">
        <v>43951</v>
      </c>
      <c r="F235" s="8">
        <v>43921</v>
      </c>
      <c r="G235" s="8">
        <v>43889</v>
      </c>
      <c r="H235" s="8">
        <v>43861</v>
      </c>
      <c r="I235" s="8">
        <v>43830</v>
      </c>
      <c r="J235" s="8">
        <v>43798</v>
      </c>
      <c r="K235" s="8">
        <v>43769</v>
      </c>
      <c r="L235" s="8">
        <v>43738</v>
      </c>
      <c r="M235" s="8">
        <v>43707</v>
      </c>
      <c r="N235" s="8">
        <v>43677</v>
      </c>
      <c r="O235" s="8">
        <v>43644</v>
      </c>
      <c r="P235" s="8">
        <v>43616</v>
      </c>
      <c r="Q235" s="8">
        <v>43585</v>
      </c>
      <c r="R235" s="8">
        <v>43553</v>
      </c>
      <c r="S235" s="8">
        <v>43524</v>
      </c>
      <c r="T235" s="8">
        <v>43496</v>
      </c>
      <c r="U235" s="8">
        <v>43465</v>
      </c>
      <c r="V235" s="8">
        <v>43434</v>
      </c>
      <c r="W235" s="8">
        <v>43404</v>
      </c>
      <c r="X235" s="8">
        <v>43371</v>
      </c>
      <c r="Y235" s="8">
        <v>43343</v>
      </c>
      <c r="Z235" s="8">
        <v>43312</v>
      </c>
      <c r="AA235" s="8">
        <v>43280</v>
      </c>
      <c r="AB235" s="8">
        <v>43251</v>
      </c>
      <c r="AC235" s="8">
        <v>43220</v>
      </c>
      <c r="AD235" s="8">
        <v>43189</v>
      </c>
      <c r="AE235" s="8">
        <v>43159</v>
      </c>
      <c r="AF235" s="8">
        <v>43131</v>
      </c>
      <c r="AG235" s="8">
        <v>43098</v>
      </c>
      <c r="AH235" s="8">
        <v>43069</v>
      </c>
      <c r="AI235" s="8">
        <v>43039</v>
      </c>
      <c r="AJ235" s="8">
        <v>43007</v>
      </c>
      <c r="AK235" s="8">
        <v>42978</v>
      </c>
      <c r="AL235" s="8">
        <v>42947</v>
      </c>
      <c r="AM235" s="8">
        <v>42916</v>
      </c>
      <c r="AN235" s="8">
        <v>42886</v>
      </c>
      <c r="AO235" s="8">
        <v>42853</v>
      </c>
      <c r="AP235" s="8">
        <v>42825</v>
      </c>
      <c r="AQ235" s="8">
        <v>42794</v>
      </c>
      <c r="AR235" s="8">
        <v>42766</v>
      </c>
      <c r="AS235" s="8">
        <v>42734</v>
      </c>
      <c r="AT235" s="8">
        <v>42704</v>
      </c>
      <c r="AU235" s="8">
        <v>42674</v>
      </c>
      <c r="AV235" s="8">
        <v>42643</v>
      </c>
      <c r="AW235" s="8">
        <v>42613</v>
      </c>
      <c r="AX235" s="8">
        <v>42580</v>
      </c>
      <c r="AY235" s="8">
        <v>42551</v>
      </c>
      <c r="AZ235" s="8">
        <v>42521</v>
      </c>
      <c r="BA235" s="8">
        <v>42489</v>
      </c>
      <c r="BB235" s="8">
        <v>42460</v>
      </c>
      <c r="BC235" s="8">
        <v>42429</v>
      </c>
      <c r="BD235" s="8">
        <v>42398</v>
      </c>
      <c r="BE235" s="8">
        <v>42369</v>
      </c>
      <c r="BF235" s="8">
        <v>42338</v>
      </c>
      <c r="BG235" s="8">
        <v>42307</v>
      </c>
      <c r="BH235" s="8">
        <v>42277</v>
      </c>
      <c r="BI235" s="8">
        <v>42247</v>
      </c>
      <c r="BJ235" s="8">
        <v>42216</v>
      </c>
      <c r="BK235" s="8">
        <v>42185</v>
      </c>
      <c r="BL235" s="8">
        <v>42153</v>
      </c>
      <c r="BM235" s="8">
        <v>42124</v>
      </c>
      <c r="BN235" s="8">
        <v>42094</v>
      </c>
      <c r="BO235" s="8">
        <v>42062</v>
      </c>
      <c r="BP235" s="8">
        <v>42034</v>
      </c>
      <c r="BQ235" s="8">
        <v>42004</v>
      </c>
      <c r="BR235" s="8">
        <v>41971</v>
      </c>
      <c r="BS235" s="8">
        <v>41943</v>
      </c>
      <c r="BT235" s="8">
        <v>41912</v>
      </c>
      <c r="BU235" s="8">
        <v>41880</v>
      </c>
      <c r="BV235" s="8">
        <v>41851</v>
      </c>
      <c r="BW235" s="8">
        <v>41820</v>
      </c>
      <c r="BX235" s="8">
        <v>41789</v>
      </c>
      <c r="BY235" s="8">
        <v>41759</v>
      </c>
      <c r="BZ235" s="8">
        <v>41729</v>
      </c>
      <c r="CA235" s="8">
        <v>41698</v>
      </c>
      <c r="CB235" s="8">
        <v>41670</v>
      </c>
      <c r="CC235" s="8">
        <v>41639</v>
      </c>
      <c r="CD235" s="8">
        <v>41607</v>
      </c>
      <c r="CE235" s="8">
        <v>41578</v>
      </c>
      <c r="CF235" s="8">
        <v>41547</v>
      </c>
      <c r="CG235" s="8">
        <v>41516</v>
      </c>
      <c r="CH235" s="8">
        <v>41486</v>
      </c>
      <c r="CI235" s="8">
        <v>41453</v>
      </c>
      <c r="CJ235" s="8">
        <v>41425</v>
      </c>
      <c r="CK235" s="8">
        <v>41394</v>
      </c>
      <c r="CL235" s="8">
        <v>41362</v>
      </c>
      <c r="CM235" s="8">
        <v>41333</v>
      </c>
      <c r="CN235" s="8">
        <v>41305</v>
      </c>
      <c r="CO235" s="8">
        <v>41274</v>
      </c>
      <c r="CP235" s="8">
        <v>41243</v>
      </c>
      <c r="CQ235" s="8">
        <v>41213</v>
      </c>
      <c r="CR235" s="8">
        <v>41180</v>
      </c>
      <c r="CS235" s="8">
        <v>41152</v>
      </c>
      <c r="CT235" s="8">
        <v>41121</v>
      </c>
      <c r="CU235" s="8">
        <v>41089</v>
      </c>
      <c r="CV235" s="8">
        <v>41060</v>
      </c>
      <c r="CW235" s="8">
        <v>41029</v>
      </c>
      <c r="CX235" s="8">
        <v>40998</v>
      </c>
      <c r="CY235" s="8">
        <v>40968</v>
      </c>
      <c r="CZ235" s="8">
        <v>40939</v>
      </c>
      <c r="DA235" s="8">
        <v>40907</v>
      </c>
      <c r="DB235" s="8">
        <v>40877</v>
      </c>
      <c r="DC235" s="8">
        <v>40847</v>
      </c>
      <c r="DD235" s="8">
        <v>40816</v>
      </c>
      <c r="DE235" s="8">
        <v>40786</v>
      </c>
      <c r="DF235" s="8">
        <v>40753</v>
      </c>
      <c r="DG235" s="8">
        <v>40724</v>
      </c>
    </row>
    <row r="236" spans="1:111" x14ac:dyDescent="0.2">
      <c r="A236" t="e">
        <f ca="1">_xll.BFieldInfo($B$236)</f>
        <v>#NAME?</v>
      </c>
      <c r="B236" t="s">
        <v>107</v>
      </c>
      <c r="C236">
        <v>83.37</v>
      </c>
      <c r="D236">
        <v>84.07</v>
      </c>
      <c r="E236">
        <v>79.48</v>
      </c>
      <c r="F236">
        <v>75.150000000000006</v>
      </c>
      <c r="G236">
        <v>76.89</v>
      </c>
      <c r="H236">
        <v>79.209999999999994</v>
      </c>
      <c r="I236">
        <v>69.239999999999995</v>
      </c>
      <c r="J236">
        <v>69.12</v>
      </c>
      <c r="K236">
        <v>63.79</v>
      </c>
      <c r="L236">
        <v>69.12</v>
      </c>
      <c r="M236">
        <v>67.38</v>
      </c>
      <c r="N236">
        <v>63.67</v>
      </c>
      <c r="O236">
        <v>62.05</v>
      </c>
      <c r="P236">
        <v>61</v>
      </c>
      <c r="Q236">
        <v>57.76</v>
      </c>
      <c r="R236">
        <v>59.32</v>
      </c>
      <c r="S236">
        <v>59.43</v>
      </c>
      <c r="T236">
        <v>60</v>
      </c>
      <c r="U236">
        <v>60.34</v>
      </c>
      <c r="V236">
        <v>60.8</v>
      </c>
      <c r="W236">
        <v>65.010000000000005</v>
      </c>
      <c r="X236">
        <v>66.489999999999995</v>
      </c>
      <c r="Y236">
        <v>68.31</v>
      </c>
      <c r="Z236">
        <v>71.84</v>
      </c>
      <c r="AA236">
        <v>71.05</v>
      </c>
      <c r="AB236">
        <v>67.52</v>
      </c>
      <c r="AC236">
        <v>63.65</v>
      </c>
      <c r="AD236">
        <v>57.94</v>
      </c>
      <c r="AE236">
        <v>66.67</v>
      </c>
      <c r="AF236">
        <v>70.239999999999995</v>
      </c>
      <c r="AG236">
        <v>73.94</v>
      </c>
      <c r="AH236">
        <v>73.260000000000005</v>
      </c>
      <c r="AI236">
        <v>77.12</v>
      </c>
      <c r="AJ236">
        <v>69.13</v>
      </c>
      <c r="AK236">
        <v>64.599999999999994</v>
      </c>
      <c r="AL236">
        <v>69.69</v>
      </c>
      <c r="AM236">
        <v>68.849999999999994</v>
      </c>
      <c r="AN236">
        <v>66.44</v>
      </c>
      <c r="AO236">
        <v>61.91</v>
      </c>
      <c r="AP236">
        <v>60.59</v>
      </c>
      <c r="AQ236">
        <v>66.430000000000007</v>
      </c>
      <c r="AR236">
        <v>65.55</v>
      </c>
      <c r="AS236">
        <v>67.31</v>
      </c>
      <c r="AT236">
        <v>70.28</v>
      </c>
      <c r="AU236">
        <v>64.56</v>
      </c>
      <c r="AV236">
        <v>60.04</v>
      </c>
      <c r="AW236">
        <v>57.95</v>
      </c>
      <c r="AX236">
        <v>63.89</v>
      </c>
      <c r="AY236">
        <v>63.84</v>
      </c>
      <c r="AZ236">
        <v>69.84</v>
      </c>
      <c r="BA236">
        <v>65.77</v>
      </c>
      <c r="BB236">
        <v>55.08</v>
      </c>
      <c r="BC236">
        <v>57.09</v>
      </c>
      <c r="BD236">
        <v>59.2</v>
      </c>
      <c r="BE236">
        <v>64.08</v>
      </c>
      <c r="BF236">
        <v>70.959999999999994</v>
      </c>
      <c r="BG236">
        <v>66.790000000000006</v>
      </c>
      <c r="BH236">
        <v>65.709999999999994</v>
      </c>
      <c r="BI236">
        <v>57.25</v>
      </c>
      <c r="BJ236">
        <v>54.1</v>
      </c>
      <c r="BK236">
        <v>48.79</v>
      </c>
      <c r="BL236">
        <v>46.3</v>
      </c>
      <c r="BM236">
        <v>43.37</v>
      </c>
      <c r="BN236">
        <v>40.47</v>
      </c>
      <c r="BO236">
        <v>36.21</v>
      </c>
      <c r="BP236">
        <v>34.08</v>
      </c>
      <c r="BQ236">
        <v>37.85</v>
      </c>
      <c r="BR236">
        <v>35.57</v>
      </c>
      <c r="BS236">
        <v>33.76</v>
      </c>
      <c r="BT236">
        <v>34.42</v>
      </c>
      <c r="BU236">
        <v>33.71</v>
      </c>
      <c r="BV236">
        <v>32.97</v>
      </c>
      <c r="BW236">
        <v>31.63</v>
      </c>
      <c r="BX236">
        <v>31.09</v>
      </c>
      <c r="BY236">
        <v>31.46</v>
      </c>
      <c r="BZ236">
        <v>31.31</v>
      </c>
      <c r="CA236">
        <v>32.6</v>
      </c>
      <c r="CB236">
        <v>31.12</v>
      </c>
      <c r="CC236">
        <v>34.729999999999997</v>
      </c>
      <c r="CD236">
        <v>34.729999999999997</v>
      </c>
      <c r="CE236">
        <v>34.020000000000003</v>
      </c>
      <c r="CF236">
        <v>31.52</v>
      </c>
      <c r="CG236">
        <v>29.01</v>
      </c>
      <c r="CH236">
        <v>28.45</v>
      </c>
      <c r="CI236">
        <v>27.55</v>
      </c>
      <c r="CJ236">
        <v>29.22</v>
      </c>
      <c r="CK236">
        <v>27.76</v>
      </c>
      <c r="CL236">
        <v>26.49</v>
      </c>
      <c r="CM236">
        <v>26.39</v>
      </c>
      <c r="CN236">
        <v>25.57</v>
      </c>
      <c r="CO236">
        <v>23.53</v>
      </c>
      <c r="CP236">
        <v>22.09</v>
      </c>
      <c r="CQ236">
        <v>22.71</v>
      </c>
      <c r="CR236">
        <v>22.11</v>
      </c>
      <c r="CS236">
        <v>18.46</v>
      </c>
      <c r="CT236">
        <v>17.59</v>
      </c>
      <c r="CU236">
        <v>18.38</v>
      </c>
      <c r="CV236">
        <v>19.09</v>
      </c>
      <c r="CW236">
        <v>19.93</v>
      </c>
      <c r="CX236">
        <v>20.6</v>
      </c>
      <c r="CY236">
        <v>19.899999999999999</v>
      </c>
      <c r="CZ236">
        <v>19</v>
      </c>
      <c r="DA236">
        <v>19.3</v>
      </c>
      <c r="DB236">
        <v>18.940000000000001</v>
      </c>
      <c r="DC236">
        <v>20</v>
      </c>
      <c r="DD236">
        <v>18.2</v>
      </c>
      <c r="DE236">
        <v>19.8</v>
      </c>
      <c r="DF236">
        <v>23.04</v>
      </c>
      <c r="DG236">
        <v>28.38</v>
      </c>
    </row>
    <row r="238" spans="1:111" x14ac:dyDescent="0.2">
      <c r="A238" t="s">
        <v>71</v>
      </c>
      <c r="B238" t="s">
        <v>106</v>
      </c>
      <c r="C238" s="8" t="e">
        <f ca="1">_xll.BDH($A$238,$B$239,$B$1,$B$2,"Dir=H","Per=M","Days=A","Dts=S","Sort=R","cols=109;rows=2")</f>
        <v>#NAME?</v>
      </c>
      <c r="D238" s="8">
        <v>43980</v>
      </c>
      <c r="E238" s="8">
        <v>43951</v>
      </c>
      <c r="F238" s="8">
        <v>43921</v>
      </c>
      <c r="G238" s="8">
        <v>43889</v>
      </c>
      <c r="H238" s="8">
        <v>43861</v>
      </c>
      <c r="I238" s="8">
        <v>43830</v>
      </c>
      <c r="J238" s="8">
        <v>43798</v>
      </c>
      <c r="K238" s="8">
        <v>43769</v>
      </c>
      <c r="L238" s="8">
        <v>43738</v>
      </c>
      <c r="M238" s="8">
        <v>43707</v>
      </c>
      <c r="N238" s="8">
        <v>43677</v>
      </c>
      <c r="O238" s="8">
        <v>43644</v>
      </c>
      <c r="P238" s="8">
        <v>43616</v>
      </c>
      <c r="Q238" s="8">
        <v>43585</v>
      </c>
      <c r="R238" s="8">
        <v>43553</v>
      </c>
      <c r="S238" s="8">
        <v>43524</v>
      </c>
      <c r="T238" s="8">
        <v>43496</v>
      </c>
      <c r="U238" s="8">
        <v>43465</v>
      </c>
      <c r="V238" s="8">
        <v>43434</v>
      </c>
      <c r="W238" s="8">
        <v>43404</v>
      </c>
      <c r="X238" s="8">
        <v>43371</v>
      </c>
      <c r="Y238" s="8">
        <v>43343</v>
      </c>
      <c r="Z238" s="8">
        <v>43312</v>
      </c>
      <c r="AA238" s="8">
        <v>43280</v>
      </c>
      <c r="AB238" s="8">
        <v>43251</v>
      </c>
      <c r="AC238" s="8">
        <v>43220</v>
      </c>
      <c r="AD238" s="8">
        <v>43189</v>
      </c>
      <c r="AE238" s="8">
        <v>43159</v>
      </c>
      <c r="AF238" s="8">
        <v>43131</v>
      </c>
      <c r="AG238" s="8">
        <v>43098</v>
      </c>
      <c r="AH238" s="8">
        <v>43069</v>
      </c>
      <c r="AI238" s="8">
        <v>43039</v>
      </c>
      <c r="AJ238" s="8">
        <v>43007</v>
      </c>
      <c r="AK238" s="8">
        <v>42978</v>
      </c>
      <c r="AL238" s="8">
        <v>42947</v>
      </c>
      <c r="AM238" s="8">
        <v>42916</v>
      </c>
      <c r="AN238" s="8">
        <v>42886</v>
      </c>
      <c r="AO238" s="8">
        <v>42853</v>
      </c>
      <c r="AP238" s="8">
        <v>42825</v>
      </c>
      <c r="AQ238" s="8">
        <v>42794</v>
      </c>
      <c r="AR238" s="8">
        <v>42766</v>
      </c>
      <c r="AS238" s="8">
        <v>42734</v>
      </c>
      <c r="AT238" s="8">
        <v>42704</v>
      </c>
      <c r="AU238" s="8">
        <v>42674</v>
      </c>
      <c r="AV238" s="8">
        <v>42643</v>
      </c>
      <c r="AW238" s="8">
        <v>42613</v>
      </c>
      <c r="AX238" s="8">
        <v>42580</v>
      </c>
      <c r="AY238" s="8">
        <v>42551</v>
      </c>
      <c r="AZ238" s="8">
        <v>42521</v>
      </c>
      <c r="BA238" s="8">
        <v>42489</v>
      </c>
      <c r="BB238" s="8">
        <v>42460</v>
      </c>
      <c r="BC238" s="8">
        <v>42429</v>
      </c>
      <c r="BD238" s="8">
        <v>42398</v>
      </c>
      <c r="BE238" s="8">
        <v>42369</v>
      </c>
      <c r="BF238" s="8">
        <v>42338</v>
      </c>
      <c r="BG238" s="8">
        <v>42307</v>
      </c>
      <c r="BH238" s="8">
        <v>42277</v>
      </c>
      <c r="BI238" s="8">
        <v>42247</v>
      </c>
      <c r="BJ238" s="8">
        <v>42216</v>
      </c>
      <c r="BK238" s="8">
        <v>42185</v>
      </c>
      <c r="BL238" s="8">
        <v>42153</v>
      </c>
      <c r="BM238" s="8">
        <v>42124</v>
      </c>
      <c r="BN238" s="8">
        <v>42094</v>
      </c>
      <c r="BO238" s="8">
        <v>42062</v>
      </c>
      <c r="BP238" s="8">
        <v>42034</v>
      </c>
      <c r="BQ238" s="8">
        <v>42004</v>
      </c>
      <c r="BR238" s="8">
        <v>41971</v>
      </c>
      <c r="BS238" s="8">
        <v>41943</v>
      </c>
      <c r="BT238" s="8">
        <v>41912</v>
      </c>
      <c r="BU238" s="8">
        <v>41880</v>
      </c>
      <c r="BV238" s="8">
        <v>41851</v>
      </c>
      <c r="BW238" s="8">
        <v>41820</v>
      </c>
      <c r="BX238" s="8">
        <v>41789</v>
      </c>
      <c r="BY238" s="8">
        <v>41759</v>
      </c>
      <c r="BZ238" s="8">
        <v>41729</v>
      </c>
      <c r="CA238" s="8">
        <v>41698</v>
      </c>
      <c r="CB238" s="8">
        <v>41670</v>
      </c>
      <c r="CC238" s="8">
        <v>41639</v>
      </c>
      <c r="CD238" s="8">
        <v>41607</v>
      </c>
      <c r="CE238" s="8">
        <v>41578</v>
      </c>
      <c r="CF238" s="8">
        <v>41547</v>
      </c>
      <c r="CG238" s="8">
        <v>41516</v>
      </c>
      <c r="CH238" s="8">
        <v>41486</v>
      </c>
      <c r="CI238" s="8">
        <v>41453</v>
      </c>
      <c r="CJ238" s="8">
        <v>41425</v>
      </c>
      <c r="CK238" s="8">
        <v>41394</v>
      </c>
      <c r="CL238" s="8">
        <v>41362</v>
      </c>
      <c r="CM238" s="8">
        <v>41333</v>
      </c>
      <c r="CN238" s="8">
        <v>41305</v>
      </c>
      <c r="CO238" s="8">
        <v>41274</v>
      </c>
      <c r="CP238" s="8">
        <v>41243</v>
      </c>
      <c r="CQ238" s="8">
        <v>41213</v>
      </c>
      <c r="CR238" s="8">
        <v>41180</v>
      </c>
      <c r="CS238" s="8">
        <v>41152</v>
      </c>
      <c r="CT238" s="8">
        <v>41121</v>
      </c>
      <c r="CU238" s="8">
        <v>41089</v>
      </c>
      <c r="CV238" s="8">
        <v>41060</v>
      </c>
      <c r="CW238" s="8">
        <v>41029</v>
      </c>
      <c r="CX238" s="8">
        <v>40998</v>
      </c>
      <c r="CY238" s="8">
        <v>40968</v>
      </c>
      <c r="CZ238" s="8">
        <v>40939</v>
      </c>
      <c r="DA238" s="8">
        <v>40907</v>
      </c>
      <c r="DB238" s="8">
        <v>40877</v>
      </c>
      <c r="DC238" s="8">
        <v>40847</v>
      </c>
      <c r="DD238" s="8">
        <v>40816</v>
      </c>
      <c r="DE238" s="8">
        <v>40786</v>
      </c>
      <c r="DF238" s="8">
        <v>40753</v>
      </c>
      <c r="DG238" s="8">
        <v>40724</v>
      </c>
    </row>
    <row r="239" spans="1:111" x14ac:dyDescent="0.2">
      <c r="A239" t="e">
        <f ca="1">_xll.BFieldInfo($B$239)</f>
        <v>#NAME?</v>
      </c>
      <c r="B239" t="s">
        <v>107</v>
      </c>
      <c r="C239">
        <v>313.565</v>
      </c>
      <c r="D239">
        <v>350.01</v>
      </c>
      <c r="E239">
        <v>281.61700000000002</v>
      </c>
      <c r="F239">
        <v>203.995</v>
      </c>
      <c r="G239">
        <v>416.154</v>
      </c>
      <c r="H239">
        <v>522.53</v>
      </c>
      <c r="I239">
        <v>515.31200000000001</v>
      </c>
      <c r="J239">
        <v>483.48200000000003</v>
      </c>
      <c r="K239">
        <v>453.66399999999999</v>
      </c>
      <c r="L239">
        <v>483.83699999999999</v>
      </c>
      <c r="M239">
        <v>491.09699999999998</v>
      </c>
      <c r="N239">
        <v>446.01299999999998</v>
      </c>
      <c r="O239">
        <v>400.81099999999998</v>
      </c>
      <c r="P239">
        <v>397.98599999999999</v>
      </c>
      <c r="Q239">
        <v>400.10500000000002</v>
      </c>
      <c r="R239">
        <v>289.64400000000001</v>
      </c>
      <c r="S239">
        <v>267.67599999999999</v>
      </c>
      <c r="T239">
        <v>260.238</v>
      </c>
      <c r="U239">
        <v>242.91900000000001</v>
      </c>
      <c r="V239">
        <v>270.11700000000002</v>
      </c>
      <c r="W239">
        <v>267.32799999999997</v>
      </c>
      <c r="X239">
        <v>282.32100000000003</v>
      </c>
      <c r="Y239">
        <v>276.69900000000001</v>
      </c>
      <c r="Z239">
        <v>349.79300000000001</v>
      </c>
      <c r="AA239">
        <v>368.47</v>
      </c>
      <c r="AB239">
        <v>358.55500000000001</v>
      </c>
      <c r="AC239">
        <v>285.69099999999997</v>
      </c>
      <c r="AD239">
        <v>259.55500000000001</v>
      </c>
      <c r="AE239">
        <v>266.13799999999998</v>
      </c>
      <c r="AF239">
        <v>301.43299999999999</v>
      </c>
      <c r="AG239">
        <v>292.12700000000001</v>
      </c>
      <c r="AH239">
        <v>223.578</v>
      </c>
      <c r="AI239">
        <v>244.46100000000001</v>
      </c>
      <c r="AJ239">
        <v>351.25599999999997</v>
      </c>
      <c r="AK239">
        <v>339.16800000000001</v>
      </c>
      <c r="AL239">
        <v>370.08300000000003</v>
      </c>
      <c r="AM239">
        <v>364.89299999999997</v>
      </c>
      <c r="AN239">
        <v>374.935</v>
      </c>
      <c r="AO239">
        <v>366.58499999999998</v>
      </c>
      <c r="AP239">
        <v>356.017</v>
      </c>
      <c r="AQ239">
        <v>315.839</v>
      </c>
      <c r="AR239">
        <v>278.67500000000001</v>
      </c>
      <c r="AS239">
        <v>274.54599999999999</v>
      </c>
      <c r="AT239">
        <v>260.03699999999998</v>
      </c>
      <c r="AU239">
        <v>277.78199999999998</v>
      </c>
      <c r="AV239">
        <v>291.17500000000001</v>
      </c>
      <c r="AW239">
        <v>332.72899999999998</v>
      </c>
      <c r="AX239">
        <v>338.94600000000003</v>
      </c>
      <c r="AY239">
        <v>320.85000000000002</v>
      </c>
      <c r="AZ239">
        <v>350.49200000000002</v>
      </c>
      <c r="BA239">
        <v>324.62400000000002</v>
      </c>
      <c r="BB239">
        <v>347.95</v>
      </c>
      <c r="BC239">
        <v>318.06599999999997</v>
      </c>
      <c r="BD239">
        <v>324.87799999999999</v>
      </c>
      <c r="BE239">
        <v>366.07799999999997</v>
      </c>
      <c r="BF239">
        <v>382.11799999999999</v>
      </c>
      <c r="BG239">
        <v>367.61599999999999</v>
      </c>
      <c r="BH239">
        <v>336.85300000000001</v>
      </c>
      <c r="BI239">
        <v>312.52800000000002</v>
      </c>
      <c r="BJ239">
        <v>307.06</v>
      </c>
      <c r="BK239">
        <v>285.62700000000001</v>
      </c>
      <c r="BL239">
        <v>282.34699999999998</v>
      </c>
      <c r="BM239">
        <v>272.83300000000003</v>
      </c>
      <c r="BN239">
        <v>235.572</v>
      </c>
      <c r="BO239">
        <v>255.90600000000001</v>
      </c>
      <c r="BP239">
        <v>218.483</v>
      </c>
      <c r="BQ239">
        <v>225.405</v>
      </c>
      <c r="BR239">
        <v>212.75</v>
      </c>
      <c r="BS239">
        <v>213.399</v>
      </c>
      <c r="BT239">
        <v>183.547</v>
      </c>
      <c r="BU239">
        <v>185.56299999999999</v>
      </c>
      <c r="BV239">
        <v>186.745</v>
      </c>
      <c r="BW239">
        <v>195.12100000000001</v>
      </c>
      <c r="BX239">
        <v>206.61099999999999</v>
      </c>
      <c r="BY239">
        <v>224.43700000000001</v>
      </c>
      <c r="BZ239">
        <v>233.88200000000001</v>
      </c>
      <c r="CA239">
        <v>247.464</v>
      </c>
      <c r="CB239">
        <v>222.315</v>
      </c>
      <c r="CC239">
        <v>230.48599999999999</v>
      </c>
      <c r="CD239">
        <v>211.173</v>
      </c>
      <c r="CE239">
        <v>217.64599999999999</v>
      </c>
      <c r="CF239">
        <v>193.13300000000001</v>
      </c>
      <c r="CG239">
        <v>186.59</v>
      </c>
      <c r="CH239">
        <v>195.345</v>
      </c>
      <c r="CI239">
        <v>165.917</v>
      </c>
      <c r="CJ239">
        <v>176.99199999999999</v>
      </c>
      <c r="CK239">
        <v>170.464</v>
      </c>
      <c r="CL239">
        <v>165.15600000000001</v>
      </c>
      <c r="CM239">
        <v>138.827</v>
      </c>
      <c r="CN239">
        <v>123.009</v>
      </c>
      <c r="CO239">
        <v>113.851</v>
      </c>
      <c r="CP239">
        <v>101.98699999999999</v>
      </c>
      <c r="CQ239">
        <v>104.38</v>
      </c>
      <c r="CR239">
        <v>106.045</v>
      </c>
      <c r="CS239">
        <v>107.27200000000001</v>
      </c>
      <c r="CT239">
        <v>94.546000000000006</v>
      </c>
      <c r="CU239">
        <v>92.638999999999996</v>
      </c>
      <c r="CV239">
        <v>91.866</v>
      </c>
      <c r="CW239">
        <v>109.95099999999999</v>
      </c>
      <c r="CX239">
        <v>114.919</v>
      </c>
      <c r="CY239">
        <v>111.986</v>
      </c>
      <c r="CZ239">
        <v>93.067999999999998</v>
      </c>
      <c r="DA239">
        <v>85.480999999999995</v>
      </c>
      <c r="DB239">
        <v>90.388000000000005</v>
      </c>
      <c r="DC239">
        <v>76.730999999999995</v>
      </c>
      <c r="DD239">
        <v>74.555999999999997</v>
      </c>
      <c r="DE239">
        <v>75.900000000000006</v>
      </c>
      <c r="DF239">
        <v>105.9</v>
      </c>
      <c r="DG239">
        <v>110.7</v>
      </c>
    </row>
    <row r="241" spans="1:111" x14ac:dyDescent="0.2">
      <c r="A241" t="s">
        <v>84</v>
      </c>
      <c r="B241" t="s">
        <v>106</v>
      </c>
      <c r="C241" s="8" t="e">
        <f ca="1">_xll.BDH($A$241,$B$242,$B$1,$B$2,"Dir=H","Per=M","Days=A","Dts=S","Sort=R","cols=109;rows=2")</f>
        <v>#NAME?</v>
      </c>
      <c r="D241" s="8">
        <v>43980</v>
      </c>
      <c r="E241" s="8">
        <v>43951</v>
      </c>
      <c r="F241" s="8">
        <v>43921</v>
      </c>
      <c r="G241" s="8">
        <v>43889</v>
      </c>
      <c r="H241" s="8">
        <v>43861</v>
      </c>
      <c r="I241" s="8">
        <v>43830</v>
      </c>
      <c r="J241" s="8">
        <v>43798</v>
      </c>
      <c r="K241" s="8">
        <v>43769</v>
      </c>
      <c r="L241" s="8">
        <v>43738</v>
      </c>
      <c r="M241" s="8">
        <v>43707</v>
      </c>
      <c r="N241" s="8">
        <v>43677</v>
      </c>
      <c r="O241" s="8">
        <v>43644</v>
      </c>
      <c r="P241" s="8">
        <v>43616</v>
      </c>
      <c r="Q241" s="8">
        <v>43585</v>
      </c>
      <c r="R241" s="8">
        <v>43553</v>
      </c>
      <c r="S241" s="8">
        <v>43524</v>
      </c>
      <c r="T241" s="8">
        <v>43496</v>
      </c>
      <c r="U241" s="8">
        <v>43465</v>
      </c>
      <c r="V241" s="8">
        <v>43434</v>
      </c>
      <c r="W241" s="8">
        <v>43404</v>
      </c>
      <c r="X241" s="8">
        <v>43371</v>
      </c>
      <c r="Y241" s="8">
        <v>43343</v>
      </c>
      <c r="Z241" s="8">
        <v>43312</v>
      </c>
      <c r="AA241" s="8">
        <v>43280</v>
      </c>
      <c r="AB241" s="8">
        <v>43251</v>
      </c>
      <c r="AC241" s="8">
        <v>43220</v>
      </c>
      <c r="AD241" s="8">
        <v>43189</v>
      </c>
      <c r="AE241" s="8">
        <v>43159</v>
      </c>
      <c r="AF241" s="8">
        <v>43131</v>
      </c>
      <c r="AG241" s="8">
        <v>43098</v>
      </c>
      <c r="AH241" s="8">
        <v>43069</v>
      </c>
      <c r="AI241" s="8">
        <v>43039</v>
      </c>
      <c r="AJ241" s="8">
        <v>43007</v>
      </c>
      <c r="AK241" s="8">
        <v>42978</v>
      </c>
      <c r="AL241" s="8">
        <v>42947</v>
      </c>
      <c r="AM241" s="8">
        <v>42916</v>
      </c>
      <c r="AN241" s="8">
        <v>42886</v>
      </c>
      <c r="AO241" s="8">
        <v>42853</v>
      </c>
      <c r="AP241" s="8">
        <v>42825</v>
      </c>
      <c r="AQ241" s="8">
        <v>42794</v>
      </c>
      <c r="AR241" s="8">
        <v>42766</v>
      </c>
      <c r="AS241" s="8">
        <v>42734</v>
      </c>
      <c r="AT241" s="8">
        <v>42704</v>
      </c>
      <c r="AU241" s="8">
        <v>42674</v>
      </c>
      <c r="AV241" s="8">
        <v>42643</v>
      </c>
      <c r="AW241" s="8">
        <v>42613</v>
      </c>
      <c r="AX241" s="8">
        <v>42580</v>
      </c>
      <c r="AY241" s="8">
        <v>42551</v>
      </c>
      <c r="AZ241" s="8">
        <v>42521</v>
      </c>
      <c r="BA241" s="8">
        <v>42489</v>
      </c>
      <c r="BB241" s="8">
        <v>42460</v>
      </c>
      <c r="BC241" s="8">
        <v>42429</v>
      </c>
      <c r="BD241" s="8">
        <v>42398</v>
      </c>
      <c r="BE241" s="8">
        <v>42369</v>
      </c>
      <c r="BF241" s="8">
        <v>42338</v>
      </c>
      <c r="BG241" s="8">
        <v>42307</v>
      </c>
      <c r="BH241" s="8">
        <v>42277</v>
      </c>
      <c r="BI241" s="8">
        <v>42247</v>
      </c>
      <c r="BJ241" s="8">
        <v>42216</v>
      </c>
      <c r="BK241" s="8">
        <v>42185</v>
      </c>
      <c r="BL241" s="8">
        <v>42153</v>
      </c>
      <c r="BM241" s="8">
        <v>42124</v>
      </c>
      <c r="BN241" s="8">
        <v>42094</v>
      </c>
      <c r="BO241" s="8">
        <v>42062</v>
      </c>
      <c r="BP241" s="8">
        <v>42034</v>
      </c>
      <c r="BQ241" s="8">
        <v>42004</v>
      </c>
      <c r="BR241" s="8">
        <v>41971</v>
      </c>
      <c r="BS241" s="8">
        <v>41943</v>
      </c>
      <c r="BT241" s="8">
        <v>41912</v>
      </c>
      <c r="BU241" s="8">
        <v>41880</v>
      </c>
      <c r="BV241" s="8">
        <v>41851</v>
      </c>
      <c r="BW241" s="8">
        <v>41820</v>
      </c>
      <c r="BX241" s="8">
        <v>41789</v>
      </c>
      <c r="BY241" s="8">
        <v>41759</v>
      </c>
      <c r="BZ241" s="8">
        <v>41729</v>
      </c>
      <c r="CA241" s="8">
        <v>41698</v>
      </c>
      <c r="CB241" s="8">
        <v>41670</v>
      </c>
      <c r="CC241" s="8">
        <v>41639</v>
      </c>
      <c r="CD241" s="8">
        <v>41607</v>
      </c>
      <c r="CE241" s="8">
        <v>41578</v>
      </c>
      <c r="CF241" s="8">
        <v>41547</v>
      </c>
      <c r="CG241" s="8">
        <v>41516</v>
      </c>
      <c r="CH241" s="8">
        <v>41486</v>
      </c>
      <c r="CI241" s="8">
        <v>41453</v>
      </c>
      <c r="CJ241" s="8">
        <v>41425</v>
      </c>
      <c r="CK241" s="8">
        <v>41394</v>
      </c>
      <c r="CL241" s="8">
        <v>41362</v>
      </c>
      <c r="CM241" s="8">
        <v>41333</v>
      </c>
      <c r="CN241" s="8">
        <v>41305</v>
      </c>
      <c r="CO241" s="8">
        <v>41274</v>
      </c>
      <c r="CP241" s="8">
        <v>41243</v>
      </c>
      <c r="CQ241" s="8">
        <v>41213</v>
      </c>
      <c r="CR241" s="8">
        <v>41180</v>
      </c>
      <c r="CS241" s="8">
        <v>41152</v>
      </c>
      <c r="CT241" s="8">
        <v>41121</v>
      </c>
      <c r="CU241" s="8">
        <v>41089</v>
      </c>
      <c r="CV241" s="8">
        <v>41060</v>
      </c>
      <c r="CW241" s="8">
        <v>41029</v>
      </c>
      <c r="CX241" s="8">
        <v>40998</v>
      </c>
      <c r="CY241" s="8">
        <v>40968</v>
      </c>
      <c r="CZ241" s="8">
        <v>40939</v>
      </c>
      <c r="DA241" s="8">
        <v>40907</v>
      </c>
      <c r="DB241" s="8">
        <v>40877</v>
      </c>
      <c r="DC241" s="8">
        <v>40847</v>
      </c>
      <c r="DD241" s="8">
        <v>40816</v>
      </c>
      <c r="DE241" s="8">
        <v>40786</v>
      </c>
      <c r="DF241" s="8">
        <v>40753</v>
      </c>
      <c r="DG241" s="8">
        <v>40724</v>
      </c>
    </row>
    <row r="242" spans="1:111" x14ac:dyDescent="0.2">
      <c r="A242" t="e">
        <f ca="1">_xll.BFieldInfo($B$242)</f>
        <v>#NAME?</v>
      </c>
      <c r="B242" t="s">
        <v>107</v>
      </c>
      <c r="C242">
        <v>177.65</v>
      </c>
      <c r="D242">
        <v>176.45</v>
      </c>
      <c r="E242">
        <v>177.53</v>
      </c>
      <c r="F242">
        <v>178.49</v>
      </c>
      <c r="G242">
        <v>197.58</v>
      </c>
      <c r="H242">
        <v>191.36</v>
      </c>
      <c r="I242">
        <v>179.62</v>
      </c>
      <c r="J242">
        <v>171.99</v>
      </c>
      <c r="K242">
        <v>174.46</v>
      </c>
      <c r="L242">
        <v>167.76</v>
      </c>
      <c r="M242">
        <v>166.72</v>
      </c>
      <c r="N242">
        <v>171.35</v>
      </c>
      <c r="O242">
        <v>167.42</v>
      </c>
      <c r="P242">
        <v>158.28</v>
      </c>
      <c r="Q242">
        <v>160.13</v>
      </c>
      <c r="R242">
        <v>158.05000000000001</v>
      </c>
      <c r="S242">
        <v>149.88</v>
      </c>
      <c r="T242">
        <v>146.72999999999999</v>
      </c>
      <c r="U242">
        <v>144.03</v>
      </c>
      <c r="V242">
        <v>145.83000000000001</v>
      </c>
      <c r="W242">
        <v>146.28</v>
      </c>
      <c r="X242">
        <v>143.47</v>
      </c>
      <c r="Y242">
        <v>145.83000000000001</v>
      </c>
      <c r="Z242">
        <v>147.4</v>
      </c>
      <c r="AA242">
        <v>145.6</v>
      </c>
      <c r="AB242">
        <v>145.49</v>
      </c>
      <c r="AC242">
        <v>146.05000000000001</v>
      </c>
      <c r="AD242">
        <v>146.05000000000001</v>
      </c>
      <c r="AE242">
        <v>142.94</v>
      </c>
      <c r="AF242">
        <v>145.88999999999999</v>
      </c>
      <c r="AG242">
        <v>148.85</v>
      </c>
      <c r="AH242">
        <v>141.08000000000001</v>
      </c>
      <c r="AI242">
        <v>138.78</v>
      </c>
      <c r="AJ242">
        <v>141.88999999999999</v>
      </c>
      <c r="AK242">
        <v>143.85</v>
      </c>
      <c r="AL242">
        <v>146.24</v>
      </c>
      <c r="AM242">
        <v>145.81</v>
      </c>
      <c r="AN242">
        <v>145.91</v>
      </c>
      <c r="AO242">
        <v>144.61000000000001</v>
      </c>
      <c r="AP242">
        <v>144.72</v>
      </c>
      <c r="AQ242">
        <v>144.31</v>
      </c>
      <c r="AR242">
        <v>141.19</v>
      </c>
      <c r="AS242">
        <v>139.26</v>
      </c>
      <c r="AT242">
        <v>132.38</v>
      </c>
      <c r="AU242">
        <v>137.32</v>
      </c>
      <c r="AV242">
        <v>141.9</v>
      </c>
      <c r="AW242">
        <v>144.87</v>
      </c>
      <c r="AX242">
        <v>141.79</v>
      </c>
      <c r="AY242">
        <v>138.12</v>
      </c>
      <c r="AZ242">
        <v>140.53</v>
      </c>
      <c r="BA242">
        <v>136.87</v>
      </c>
      <c r="BB242">
        <v>139.27000000000001</v>
      </c>
      <c r="BC242">
        <v>131.02000000000001</v>
      </c>
      <c r="BD242">
        <v>127.45</v>
      </c>
      <c r="BE242">
        <v>127.14</v>
      </c>
      <c r="BF242">
        <v>123.47</v>
      </c>
      <c r="BG242">
        <v>122.35</v>
      </c>
      <c r="BH242">
        <v>122.15</v>
      </c>
      <c r="BI242">
        <v>131.72999999999999</v>
      </c>
      <c r="BJ242">
        <v>137.85</v>
      </c>
      <c r="BK242">
        <v>132.04</v>
      </c>
      <c r="BL242">
        <v>128.06</v>
      </c>
      <c r="BM242">
        <v>134.08000000000001</v>
      </c>
      <c r="BN242">
        <v>131.22</v>
      </c>
      <c r="BO242">
        <v>126.12</v>
      </c>
      <c r="BP242">
        <v>124.03</v>
      </c>
      <c r="BQ242">
        <v>117.68</v>
      </c>
      <c r="BR242">
        <v>114.3</v>
      </c>
      <c r="BS242">
        <v>113.41</v>
      </c>
      <c r="BT242">
        <v>114.1</v>
      </c>
      <c r="BU242">
        <v>112.81</v>
      </c>
      <c r="BV242">
        <v>113.01</v>
      </c>
      <c r="BW242">
        <v>113.21</v>
      </c>
      <c r="BX242">
        <v>113.01</v>
      </c>
      <c r="BY242">
        <v>114.1</v>
      </c>
      <c r="BZ242">
        <v>113.8</v>
      </c>
      <c r="CA242">
        <v>113.23</v>
      </c>
      <c r="CB242">
        <v>108.98</v>
      </c>
      <c r="CC242">
        <v>107.52</v>
      </c>
      <c r="CD242">
        <v>108.68</v>
      </c>
      <c r="CE242">
        <v>115.17</v>
      </c>
      <c r="CF242" t="s">
        <v>108</v>
      </c>
      <c r="CG242" t="s">
        <v>108</v>
      </c>
      <c r="CH242" t="s">
        <v>108</v>
      </c>
      <c r="CI242" t="s">
        <v>108</v>
      </c>
      <c r="CJ242" t="s">
        <v>108</v>
      </c>
      <c r="CK242" t="s">
        <v>108</v>
      </c>
      <c r="CL242" t="s">
        <v>108</v>
      </c>
      <c r="CM242" t="s">
        <v>108</v>
      </c>
      <c r="CN242" t="s">
        <v>108</v>
      </c>
      <c r="CO242" t="s">
        <v>108</v>
      </c>
      <c r="CP242" t="s">
        <v>108</v>
      </c>
      <c r="CQ242" t="s">
        <v>108</v>
      </c>
      <c r="CR242" t="s">
        <v>108</v>
      </c>
      <c r="CS242" t="s">
        <v>108</v>
      </c>
      <c r="CT242" t="s">
        <v>108</v>
      </c>
      <c r="CU242" t="s">
        <v>108</v>
      </c>
      <c r="CV242" t="s">
        <v>108</v>
      </c>
      <c r="CW242" t="s">
        <v>108</v>
      </c>
      <c r="CX242" t="s">
        <v>108</v>
      </c>
      <c r="CY242" t="s">
        <v>108</v>
      </c>
      <c r="CZ242" t="s">
        <v>108</v>
      </c>
      <c r="DA242" t="s">
        <v>108</v>
      </c>
      <c r="DB242" t="s">
        <v>108</v>
      </c>
      <c r="DC242" t="s">
        <v>108</v>
      </c>
      <c r="DD242" t="s">
        <v>108</v>
      </c>
      <c r="DE242" t="s">
        <v>108</v>
      </c>
      <c r="DF242" t="s">
        <v>108</v>
      </c>
      <c r="DG242" t="s">
        <v>108</v>
      </c>
    </row>
    <row r="244" spans="1:111" x14ac:dyDescent="0.2">
      <c r="A244" t="s">
        <v>83</v>
      </c>
      <c r="B244" t="s">
        <v>106</v>
      </c>
      <c r="C244" s="8" t="e">
        <f ca="1">_xll.BDH($A$244,$B$245,$B$1,$B$2,"Dir=H","Per=M","Days=A","Dts=S","Sort=R","cols=109;rows=2")</f>
        <v>#NAME?</v>
      </c>
      <c r="D244" s="8">
        <v>43980</v>
      </c>
      <c r="E244" s="8">
        <v>43951</v>
      </c>
      <c r="F244" s="8">
        <v>43921</v>
      </c>
      <c r="G244" s="8">
        <v>43889</v>
      </c>
      <c r="H244" s="8">
        <v>43861</v>
      </c>
      <c r="I244" s="8">
        <v>43830</v>
      </c>
      <c r="J244" s="8">
        <v>43798</v>
      </c>
      <c r="K244" s="8">
        <v>43769</v>
      </c>
      <c r="L244" s="8">
        <v>43738</v>
      </c>
      <c r="M244" s="8">
        <v>43707</v>
      </c>
      <c r="N244" s="8">
        <v>43677</v>
      </c>
      <c r="O244" s="8">
        <v>43644</v>
      </c>
      <c r="P244" s="8">
        <v>43616</v>
      </c>
      <c r="Q244" s="8">
        <v>43585</v>
      </c>
      <c r="R244" s="8">
        <v>43553</v>
      </c>
      <c r="S244" s="8">
        <v>43524</v>
      </c>
      <c r="T244" s="8">
        <v>43496</v>
      </c>
      <c r="U244" s="8">
        <v>43465</v>
      </c>
      <c r="V244" s="8">
        <v>43434</v>
      </c>
      <c r="W244" s="8">
        <v>43404</v>
      </c>
      <c r="X244" s="8">
        <v>43371</v>
      </c>
      <c r="Y244" s="8">
        <v>43343</v>
      </c>
      <c r="Z244" s="8">
        <v>43312</v>
      </c>
      <c r="AA244" s="8">
        <v>43280</v>
      </c>
      <c r="AB244" s="8">
        <v>43251</v>
      </c>
      <c r="AC244" s="8">
        <v>43220</v>
      </c>
      <c r="AD244" s="8">
        <v>43189</v>
      </c>
      <c r="AE244" s="8">
        <v>43159</v>
      </c>
      <c r="AF244" s="8">
        <v>43131</v>
      </c>
      <c r="AG244" s="8">
        <v>43098</v>
      </c>
      <c r="AH244" s="8">
        <v>43069</v>
      </c>
      <c r="AI244" s="8">
        <v>43039</v>
      </c>
      <c r="AJ244" s="8">
        <v>43007</v>
      </c>
      <c r="AK244" s="8">
        <v>42978</v>
      </c>
      <c r="AL244" s="8">
        <v>42947</v>
      </c>
      <c r="AM244" s="8">
        <v>42916</v>
      </c>
      <c r="AN244" s="8">
        <v>42886</v>
      </c>
      <c r="AO244" s="8">
        <v>42853</v>
      </c>
      <c r="AP244" s="8">
        <v>42825</v>
      </c>
      <c r="AQ244" s="8">
        <v>42794</v>
      </c>
      <c r="AR244" s="8">
        <v>42766</v>
      </c>
      <c r="AS244" s="8">
        <v>42734</v>
      </c>
      <c r="AT244" s="8">
        <v>42704</v>
      </c>
      <c r="AU244" s="8">
        <v>42674</v>
      </c>
      <c r="AV244" s="8">
        <v>42643</v>
      </c>
      <c r="AW244" s="8">
        <v>42613</v>
      </c>
      <c r="AX244" s="8">
        <v>42580</v>
      </c>
      <c r="AY244" s="8">
        <v>42551</v>
      </c>
      <c r="AZ244" s="8">
        <v>42521</v>
      </c>
      <c r="BA244" s="8">
        <v>42489</v>
      </c>
      <c r="BB244" s="8">
        <v>42460</v>
      </c>
      <c r="BC244" s="8">
        <v>42429</v>
      </c>
      <c r="BD244" s="8">
        <v>42398</v>
      </c>
      <c r="BE244" s="8">
        <v>42369</v>
      </c>
      <c r="BF244" s="8">
        <v>42338</v>
      </c>
      <c r="BG244" s="8">
        <v>42307</v>
      </c>
      <c r="BH244" s="8">
        <v>42277</v>
      </c>
      <c r="BI244" s="8">
        <v>42247</v>
      </c>
      <c r="BJ244" s="8">
        <v>42216</v>
      </c>
      <c r="BK244" s="8">
        <v>42185</v>
      </c>
      <c r="BL244" s="8">
        <v>42153</v>
      </c>
      <c r="BM244" s="8">
        <v>42124</v>
      </c>
      <c r="BN244" s="8">
        <v>42094</v>
      </c>
      <c r="BO244" s="8">
        <v>42062</v>
      </c>
      <c r="BP244" s="8">
        <v>42034</v>
      </c>
      <c r="BQ244" s="8">
        <v>42004</v>
      </c>
      <c r="BR244" s="8">
        <v>41971</v>
      </c>
      <c r="BS244" s="8">
        <v>41943</v>
      </c>
      <c r="BT244" s="8">
        <v>41912</v>
      </c>
      <c r="BU244" s="8">
        <v>41880</v>
      </c>
      <c r="BV244" s="8">
        <v>41851</v>
      </c>
      <c r="BW244" s="8">
        <v>41820</v>
      </c>
      <c r="BX244" s="8">
        <v>41789</v>
      </c>
      <c r="BY244" s="8">
        <v>41759</v>
      </c>
      <c r="BZ244" s="8">
        <v>41729</v>
      </c>
      <c r="CA244" s="8">
        <v>41698</v>
      </c>
      <c r="CB244" s="8">
        <v>41670</v>
      </c>
      <c r="CC244" s="8">
        <v>41639</v>
      </c>
      <c r="CD244" s="8">
        <v>41607</v>
      </c>
      <c r="CE244" s="8">
        <v>41578</v>
      </c>
      <c r="CF244" s="8">
        <v>41547</v>
      </c>
      <c r="CG244" s="8">
        <v>41516</v>
      </c>
      <c r="CH244" s="8">
        <v>41486</v>
      </c>
      <c r="CI244" s="8">
        <v>41453</v>
      </c>
      <c r="CJ244" s="8">
        <v>41425</v>
      </c>
      <c r="CK244" s="8">
        <v>41394</v>
      </c>
      <c r="CL244" s="8">
        <v>41362</v>
      </c>
      <c r="CM244" s="8">
        <v>41333</v>
      </c>
      <c r="CN244" s="8">
        <v>41305</v>
      </c>
      <c r="CO244" s="8">
        <v>41274</v>
      </c>
      <c r="CP244" s="8">
        <v>41243</v>
      </c>
      <c r="CQ244" s="8">
        <v>41213</v>
      </c>
      <c r="CR244" s="8">
        <v>41180</v>
      </c>
      <c r="CS244" s="8">
        <v>41152</v>
      </c>
      <c r="CT244" s="8">
        <v>41121</v>
      </c>
      <c r="CU244" s="8">
        <v>41089</v>
      </c>
      <c r="CV244" s="8">
        <v>41060</v>
      </c>
      <c r="CW244" s="8">
        <v>41029</v>
      </c>
      <c r="CX244" s="8">
        <v>40998</v>
      </c>
      <c r="CY244" s="8">
        <v>40968</v>
      </c>
      <c r="CZ244" s="8">
        <v>40939</v>
      </c>
      <c r="DA244" s="8">
        <v>40907</v>
      </c>
      <c r="DB244" s="8">
        <v>40877</v>
      </c>
      <c r="DC244" s="8">
        <v>40847</v>
      </c>
      <c r="DD244" s="8">
        <v>40816</v>
      </c>
      <c r="DE244" s="8">
        <v>40786</v>
      </c>
      <c r="DF244" s="8">
        <v>40753</v>
      </c>
      <c r="DG244" s="8">
        <v>40724</v>
      </c>
    </row>
    <row r="245" spans="1:111" x14ac:dyDescent="0.2">
      <c r="A245" t="e">
        <f ca="1">_xll.BFieldInfo($B$245)</f>
        <v>#NAME?</v>
      </c>
      <c r="B245" t="s">
        <v>107</v>
      </c>
      <c r="C245">
        <v>103.28</v>
      </c>
      <c r="D245">
        <v>101.2</v>
      </c>
      <c r="E245">
        <v>102.63</v>
      </c>
      <c r="F245">
        <v>100.68</v>
      </c>
      <c r="G245">
        <v>98.92</v>
      </c>
      <c r="H245">
        <v>103.15</v>
      </c>
      <c r="I245">
        <v>97.23</v>
      </c>
      <c r="J245">
        <v>98.01</v>
      </c>
      <c r="K245">
        <v>96.43</v>
      </c>
      <c r="L245">
        <v>92.81</v>
      </c>
      <c r="M245">
        <v>95.03</v>
      </c>
      <c r="N245">
        <v>96.05</v>
      </c>
      <c r="O245">
        <v>91.67</v>
      </c>
      <c r="P245">
        <v>87.1</v>
      </c>
      <c r="Q245">
        <v>90.09</v>
      </c>
      <c r="R245">
        <v>89.2</v>
      </c>
      <c r="S245">
        <v>88.18</v>
      </c>
      <c r="T245">
        <v>86.53</v>
      </c>
      <c r="U245">
        <v>81.900000000000006</v>
      </c>
      <c r="V245">
        <v>82.22</v>
      </c>
      <c r="W245">
        <v>82.65</v>
      </c>
      <c r="X245">
        <v>83.2</v>
      </c>
      <c r="Y245">
        <v>81.599999999999994</v>
      </c>
      <c r="Z245">
        <v>82.59</v>
      </c>
      <c r="AA245">
        <v>80.489999999999995</v>
      </c>
      <c r="AB245">
        <v>79.13</v>
      </c>
      <c r="AC245">
        <v>81.040000000000006</v>
      </c>
      <c r="AD245">
        <v>79.31</v>
      </c>
      <c r="AE245">
        <v>79.930000000000007</v>
      </c>
      <c r="AF245">
        <v>82.22</v>
      </c>
      <c r="AG245">
        <v>81.849999999999994</v>
      </c>
      <c r="AH245">
        <v>76.48</v>
      </c>
      <c r="AI245">
        <v>80.819999999999993</v>
      </c>
      <c r="AJ245">
        <v>81.349999999999994</v>
      </c>
      <c r="AK245">
        <v>83.32</v>
      </c>
      <c r="AL245">
        <v>85.82</v>
      </c>
      <c r="AM245">
        <v>84.81</v>
      </c>
      <c r="AN245">
        <v>83.5</v>
      </c>
      <c r="AO245">
        <v>82.84</v>
      </c>
      <c r="AP245">
        <v>81.290000000000006</v>
      </c>
      <c r="AQ245">
        <v>80.58</v>
      </c>
      <c r="AR245">
        <v>82.25</v>
      </c>
      <c r="AS245">
        <v>78.849999999999994</v>
      </c>
      <c r="AT245">
        <v>77.180000000000007</v>
      </c>
      <c r="AU245">
        <v>78.73</v>
      </c>
      <c r="AV245">
        <v>81.22</v>
      </c>
      <c r="AW245">
        <v>81.11</v>
      </c>
      <c r="AX245">
        <v>81.459999999999994</v>
      </c>
      <c r="AY245">
        <v>80.47</v>
      </c>
      <c r="AZ245">
        <v>79.95</v>
      </c>
      <c r="BA245">
        <v>81.8</v>
      </c>
      <c r="BB245">
        <v>79.83</v>
      </c>
      <c r="BC245">
        <v>79.25</v>
      </c>
      <c r="BD245">
        <v>77.97</v>
      </c>
      <c r="BE245">
        <v>79.31</v>
      </c>
      <c r="BF245">
        <v>76.23</v>
      </c>
      <c r="BG245">
        <v>76.22</v>
      </c>
      <c r="BH245">
        <v>74.53</v>
      </c>
      <c r="BI245">
        <v>75.709999999999994</v>
      </c>
      <c r="BJ245">
        <v>79.77</v>
      </c>
      <c r="BK245">
        <v>76.05</v>
      </c>
      <c r="BL245">
        <v>77.12</v>
      </c>
      <c r="BM245">
        <v>83.94</v>
      </c>
      <c r="BN245">
        <v>82.08</v>
      </c>
      <c r="BO245">
        <v>85.07</v>
      </c>
      <c r="BP245">
        <v>80.84</v>
      </c>
      <c r="BQ245">
        <v>77.290000000000006</v>
      </c>
      <c r="BR245">
        <v>73.069999999999993</v>
      </c>
      <c r="BS245">
        <v>72.67</v>
      </c>
      <c r="BT245">
        <v>70.92</v>
      </c>
      <c r="BU245">
        <v>70.040000000000006</v>
      </c>
      <c r="BV245">
        <v>70.650000000000006</v>
      </c>
      <c r="BW245">
        <v>70.209999999999994</v>
      </c>
      <c r="BX245">
        <v>71.3</v>
      </c>
      <c r="BY245">
        <v>69.88</v>
      </c>
      <c r="BZ245">
        <v>68.95</v>
      </c>
      <c r="CA245">
        <v>66.77</v>
      </c>
      <c r="CB245">
        <v>67.48</v>
      </c>
      <c r="CC245">
        <v>65.400000000000006</v>
      </c>
      <c r="CD245">
        <v>63.82</v>
      </c>
      <c r="CE245">
        <v>62.2</v>
      </c>
      <c r="CF245">
        <v>64.66</v>
      </c>
      <c r="CG245">
        <v>64.87</v>
      </c>
      <c r="CH245">
        <v>64.459999999999994</v>
      </c>
      <c r="CI245">
        <v>63.83</v>
      </c>
      <c r="CJ245">
        <v>65.97</v>
      </c>
      <c r="CK245">
        <v>65.87</v>
      </c>
      <c r="CL245">
        <v>65.87</v>
      </c>
      <c r="CM245">
        <v>64.25</v>
      </c>
      <c r="CN245">
        <v>66.39</v>
      </c>
      <c r="CO245">
        <v>65.14</v>
      </c>
      <c r="CP245">
        <v>66.55</v>
      </c>
      <c r="CQ245">
        <v>63.45</v>
      </c>
      <c r="CR245">
        <v>65.739999999999995</v>
      </c>
      <c r="CS245">
        <v>65.989999999999995</v>
      </c>
      <c r="CT245">
        <v>67.92</v>
      </c>
      <c r="CU245">
        <v>65.63</v>
      </c>
      <c r="CV245">
        <v>64.97</v>
      </c>
      <c r="CW245">
        <v>64.11</v>
      </c>
      <c r="CX245">
        <v>64.31</v>
      </c>
      <c r="CY245">
        <v>63.81</v>
      </c>
      <c r="CZ245">
        <v>63.76</v>
      </c>
      <c r="DA245">
        <v>62.03</v>
      </c>
      <c r="DB245">
        <v>61.27</v>
      </c>
      <c r="DC245">
        <v>61.54</v>
      </c>
      <c r="DD245">
        <v>60.91</v>
      </c>
      <c r="DE245">
        <v>61.82</v>
      </c>
      <c r="DF245">
        <v>61.54</v>
      </c>
      <c r="DG245">
        <v>59.66</v>
      </c>
    </row>
    <row r="247" spans="1:111" x14ac:dyDescent="0.2">
      <c r="A247" t="s">
        <v>86</v>
      </c>
      <c r="B247" t="s">
        <v>106</v>
      </c>
      <c r="C247" s="8" t="e">
        <f ca="1">_xll.BDH($A$247,$B$248,$B$1,$B$2,"Dir=H","Per=M","Days=A","Dts=S","Sort=R","cols=109;rows=2")</f>
        <v>#NAME?</v>
      </c>
      <c r="D247" s="8">
        <v>43980</v>
      </c>
      <c r="E247" s="8">
        <v>43951</v>
      </c>
      <c r="F247" s="8">
        <v>43921</v>
      </c>
      <c r="G247" s="8">
        <v>43889</v>
      </c>
      <c r="H247" s="8">
        <v>43861</v>
      </c>
      <c r="I247" s="8">
        <v>43830</v>
      </c>
      <c r="J247" s="8">
        <v>43798</v>
      </c>
      <c r="K247" s="8">
        <v>43769</v>
      </c>
      <c r="L247" s="8">
        <v>43738</v>
      </c>
      <c r="M247" s="8">
        <v>43707</v>
      </c>
      <c r="N247" s="8">
        <v>43677</v>
      </c>
      <c r="O247" s="8">
        <v>43644</v>
      </c>
      <c r="P247" s="8">
        <v>43616</v>
      </c>
      <c r="Q247" s="8">
        <v>43585</v>
      </c>
      <c r="R247" s="8">
        <v>43553</v>
      </c>
      <c r="S247" s="8">
        <v>43524</v>
      </c>
      <c r="T247" s="8">
        <v>43496</v>
      </c>
      <c r="U247" s="8">
        <v>43465</v>
      </c>
      <c r="V247" s="8">
        <v>43434</v>
      </c>
      <c r="W247" s="8">
        <v>43404</v>
      </c>
      <c r="X247" s="8">
        <v>43371</v>
      </c>
      <c r="Y247" s="8">
        <v>43343</v>
      </c>
      <c r="Z247" s="8">
        <v>43312</v>
      </c>
      <c r="AA247" s="8">
        <v>43280</v>
      </c>
      <c r="AB247" s="8">
        <v>43251</v>
      </c>
      <c r="AC247" s="8">
        <v>43220</v>
      </c>
      <c r="AD247" s="8">
        <v>43189</v>
      </c>
      <c r="AE247" s="8">
        <v>43159</v>
      </c>
      <c r="AF247" s="8">
        <v>43131</v>
      </c>
      <c r="AG247" s="8">
        <v>43098</v>
      </c>
      <c r="AH247" s="8">
        <v>43069</v>
      </c>
      <c r="AI247" s="8">
        <v>43039</v>
      </c>
      <c r="AJ247" s="8">
        <v>43007</v>
      </c>
      <c r="AK247" s="8">
        <v>42978</v>
      </c>
      <c r="AL247" s="8">
        <v>42947</v>
      </c>
      <c r="AM247" s="8">
        <v>42916</v>
      </c>
      <c r="AN247" s="8">
        <v>42886</v>
      </c>
      <c r="AO247" s="8">
        <v>42853</v>
      </c>
      <c r="AP247" s="8">
        <v>42825</v>
      </c>
      <c r="AQ247" s="8">
        <v>42794</v>
      </c>
      <c r="AR247" s="8">
        <v>42766</v>
      </c>
      <c r="AS247" s="8">
        <v>42734</v>
      </c>
      <c r="AT247" s="8">
        <v>42704</v>
      </c>
      <c r="AU247" s="8">
        <v>42674</v>
      </c>
      <c r="AV247" s="8">
        <v>42643</v>
      </c>
      <c r="AW247" s="8">
        <v>42613</v>
      </c>
      <c r="AX247" s="8">
        <v>42580</v>
      </c>
      <c r="AY247" s="8">
        <v>42551</v>
      </c>
      <c r="AZ247" s="8">
        <v>42521</v>
      </c>
      <c r="BA247" s="8">
        <v>42489</v>
      </c>
      <c r="BB247" s="8">
        <v>42460</v>
      </c>
      <c r="BC247" s="8">
        <v>42429</v>
      </c>
      <c r="BD247" s="8">
        <v>42398</v>
      </c>
      <c r="BE247" s="8">
        <v>42369</v>
      </c>
      <c r="BF247" s="8">
        <v>42338</v>
      </c>
      <c r="BG247" s="8">
        <v>42307</v>
      </c>
      <c r="BH247" s="8">
        <v>42277</v>
      </c>
      <c r="BI247" s="8">
        <v>42247</v>
      </c>
      <c r="BJ247" s="8">
        <v>42216</v>
      </c>
      <c r="BK247" s="8">
        <v>42185</v>
      </c>
      <c r="BL247" s="8">
        <v>42153</v>
      </c>
      <c r="BM247" s="8">
        <v>42124</v>
      </c>
      <c r="BN247" s="8">
        <v>42094</v>
      </c>
      <c r="BO247" s="8">
        <v>42062</v>
      </c>
      <c r="BP247" s="8">
        <v>42034</v>
      </c>
      <c r="BQ247" s="8">
        <v>42004</v>
      </c>
      <c r="BR247" s="8">
        <v>41971</v>
      </c>
      <c r="BS247" s="8">
        <v>41943</v>
      </c>
      <c r="BT247" s="8">
        <v>41912</v>
      </c>
      <c r="BU247" s="8">
        <v>41880</v>
      </c>
      <c r="BV247" s="8">
        <v>41851</v>
      </c>
      <c r="BW247" s="8">
        <v>41820</v>
      </c>
      <c r="BX247" s="8">
        <v>41789</v>
      </c>
      <c r="BY247" s="8">
        <v>41759</v>
      </c>
      <c r="BZ247" s="8">
        <v>41729</v>
      </c>
      <c r="CA247" s="8">
        <v>41698</v>
      </c>
      <c r="CB247" s="8">
        <v>41670</v>
      </c>
      <c r="CC247" s="8">
        <v>41639</v>
      </c>
      <c r="CD247" s="8">
        <v>41607</v>
      </c>
      <c r="CE247" s="8">
        <v>41578</v>
      </c>
      <c r="CF247" s="8">
        <v>41547</v>
      </c>
      <c r="CG247" s="8">
        <v>41516</v>
      </c>
      <c r="CH247" s="8">
        <v>41486</v>
      </c>
      <c r="CI247" s="8">
        <v>41453</v>
      </c>
      <c r="CJ247" s="8">
        <v>41425</v>
      </c>
      <c r="CK247" s="8">
        <v>41394</v>
      </c>
      <c r="CL247" s="8">
        <v>41362</v>
      </c>
      <c r="CM247" s="8">
        <v>41333</v>
      </c>
      <c r="CN247" s="8">
        <v>41305</v>
      </c>
      <c r="CO247" s="8">
        <v>41274</v>
      </c>
      <c r="CP247" s="8">
        <v>41243</v>
      </c>
      <c r="CQ247" s="8">
        <v>41213</v>
      </c>
      <c r="CR247" s="8">
        <v>41180</v>
      </c>
      <c r="CS247" s="8">
        <v>41152</v>
      </c>
      <c r="CT247" s="8">
        <v>41121</v>
      </c>
      <c r="CU247" s="8">
        <v>41089</v>
      </c>
      <c r="CV247" s="8">
        <v>41060</v>
      </c>
      <c r="CW247" s="8">
        <v>41029</v>
      </c>
      <c r="CX247" s="8">
        <v>40998</v>
      </c>
      <c r="CY247" s="8">
        <v>40968</v>
      </c>
      <c r="CZ247" s="8">
        <v>40939</v>
      </c>
      <c r="DA247" s="8">
        <v>40907</v>
      </c>
      <c r="DB247" s="8">
        <v>40877</v>
      </c>
      <c r="DC247" s="8">
        <v>40847</v>
      </c>
      <c r="DD247" s="8">
        <v>40816</v>
      </c>
      <c r="DE247" s="8">
        <v>40786</v>
      </c>
      <c r="DF247" s="8">
        <v>40753</v>
      </c>
      <c r="DG247" s="8">
        <v>40724</v>
      </c>
    </row>
    <row r="248" spans="1:111" x14ac:dyDescent="0.2">
      <c r="A248" t="e">
        <f ca="1">_xll.BFieldInfo($B$248)</f>
        <v>#NAME?</v>
      </c>
      <c r="B248" t="s">
        <v>107</v>
      </c>
      <c r="C248">
        <v>120.49</v>
      </c>
      <c r="D248">
        <v>121.37</v>
      </c>
      <c r="E248">
        <v>109</v>
      </c>
      <c r="F248">
        <v>91.84</v>
      </c>
      <c r="G248">
        <v>132.63999999999999</v>
      </c>
      <c r="H248">
        <v>160.22</v>
      </c>
      <c r="I248">
        <v>162.33000000000001</v>
      </c>
      <c r="J248">
        <v>161.13</v>
      </c>
      <c r="K248">
        <v>149.69999999999999</v>
      </c>
      <c r="L248">
        <v>147.52000000000001</v>
      </c>
      <c r="M248">
        <v>141.29</v>
      </c>
      <c r="N248">
        <v>151.05000000000001</v>
      </c>
      <c r="O248">
        <v>160.37</v>
      </c>
      <c r="P248">
        <v>141.81</v>
      </c>
      <c r="Q248">
        <v>161.28</v>
      </c>
      <c r="R248">
        <v>141.03</v>
      </c>
      <c r="S248">
        <v>143.36000000000001</v>
      </c>
      <c r="T248">
        <v>132.38999999999999</v>
      </c>
      <c r="U248">
        <v>113.36</v>
      </c>
      <c r="V248">
        <v>135.59</v>
      </c>
      <c r="W248">
        <v>146.99</v>
      </c>
      <c r="X248">
        <v>171.24</v>
      </c>
      <c r="Y248">
        <v>176.04</v>
      </c>
      <c r="Z248">
        <v>176.47</v>
      </c>
      <c r="AA248">
        <v>175.17</v>
      </c>
      <c r="AB248">
        <v>164.13</v>
      </c>
      <c r="AC248">
        <v>166.89</v>
      </c>
      <c r="AD248">
        <v>177.37</v>
      </c>
      <c r="AE248">
        <v>178.64</v>
      </c>
      <c r="AF248">
        <v>187.12</v>
      </c>
      <c r="AG248">
        <v>167.05</v>
      </c>
      <c r="AH248">
        <v>162.53</v>
      </c>
      <c r="AI248">
        <v>180.62</v>
      </c>
      <c r="AJ248">
        <v>161.68</v>
      </c>
      <c r="AK248">
        <v>149.81</v>
      </c>
      <c r="AL248">
        <v>153.34</v>
      </c>
      <c r="AM248">
        <v>153.62</v>
      </c>
      <c r="AN248">
        <v>159.56</v>
      </c>
      <c r="AO248">
        <v>164.08</v>
      </c>
      <c r="AP248">
        <v>143.38</v>
      </c>
      <c r="AQ248">
        <v>142.84</v>
      </c>
      <c r="AR248">
        <v>152.82</v>
      </c>
      <c r="AS248">
        <v>143.66</v>
      </c>
      <c r="AT248">
        <v>142.29</v>
      </c>
      <c r="AU248">
        <v>133.4</v>
      </c>
      <c r="AV248">
        <v>139</v>
      </c>
      <c r="AW248">
        <v>127.92</v>
      </c>
      <c r="AX248">
        <v>134.76</v>
      </c>
      <c r="AY248">
        <v>115.47</v>
      </c>
      <c r="AZ248">
        <v>119.99</v>
      </c>
      <c r="BA248">
        <v>119.78</v>
      </c>
      <c r="BB248">
        <v>105.93</v>
      </c>
      <c r="BC248">
        <v>104.49</v>
      </c>
      <c r="BD248">
        <v>103.44</v>
      </c>
      <c r="BE248">
        <v>104.66</v>
      </c>
      <c r="BF248">
        <v>119.13</v>
      </c>
      <c r="BG248">
        <v>110.81</v>
      </c>
      <c r="BH248">
        <v>105.93</v>
      </c>
      <c r="BI248">
        <v>109.43</v>
      </c>
      <c r="BJ248">
        <v>110.04</v>
      </c>
      <c r="BK248">
        <v>106.65</v>
      </c>
      <c r="BL248">
        <v>114.59</v>
      </c>
      <c r="BM248">
        <v>116.69</v>
      </c>
      <c r="BN248">
        <v>114.96</v>
      </c>
      <c r="BO248">
        <v>124.53</v>
      </c>
      <c r="BP248">
        <v>105.03</v>
      </c>
      <c r="BQ248">
        <v>113.89</v>
      </c>
      <c r="BR248">
        <v>115.93</v>
      </c>
      <c r="BS248">
        <v>117.54</v>
      </c>
      <c r="BT248">
        <v>126.25</v>
      </c>
      <c r="BU248">
        <v>130.87</v>
      </c>
      <c r="BV248">
        <v>129.47</v>
      </c>
      <c r="BW248">
        <v>133.66</v>
      </c>
      <c r="BX248">
        <v>146.12</v>
      </c>
      <c r="BY248">
        <v>145.47999999999999</v>
      </c>
      <c r="BZ248">
        <v>130.54</v>
      </c>
      <c r="CA248">
        <v>130.16999999999999</v>
      </c>
      <c r="CB248">
        <v>143.13999999999999</v>
      </c>
      <c r="CC248">
        <v>150.46</v>
      </c>
      <c r="CD248">
        <v>147.43</v>
      </c>
      <c r="CE248">
        <v>148.58000000000001</v>
      </c>
      <c r="CF248">
        <v>146.38</v>
      </c>
      <c r="CG248">
        <v>141.88</v>
      </c>
      <c r="CH248">
        <v>144.81</v>
      </c>
      <c r="CI248">
        <v>157.99</v>
      </c>
      <c r="CJ248">
        <v>168.65</v>
      </c>
      <c r="CK248">
        <v>165.83</v>
      </c>
      <c r="CL248">
        <v>166.26</v>
      </c>
      <c r="CM248">
        <v>168.21</v>
      </c>
      <c r="CN248">
        <v>146.79</v>
      </c>
      <c r="CO248">
        <v>147.71</v>
      </c>
      <c r="CP248">
        <v>147.09</v>
      </c>
      <c r="CQ248">
        <v>138.18</v>
      </c>
      <c r="CR248">
        <v>140.43</v>
      </c>
      <c r="CS248">
        <v>132.33000000000001</v>
      </c>
      <c r="CT248">
        <v>129.57</v>
      </c>
      <c r="CU248">
        <v>114.8</v>
      </c>
      <c r="CV248">
        <v>118.7</v>
      </c>
      <c r="CW248">
        <v>133.77000000000001</v>
      </c>
      <c r="CX248">
        <v>128.30000000000001</v>
      </c>
      <c r="CY248">
        <v>129.9</v>
      </c>
      <c r="CZ248">
        <v>115.2</v>
      </c>
      <c r="DA248">
        <v>100.4</v>
      </c>
      <c r="DB248">
        <v>101.3</v>
      </c>
      <c r="DC248">
        <v>103</v>
      </c>
      <c r="DD248">
        <v>94.3</v>
      </c>
      <c r="DE248">
        <v>108.5</v>
      </c>
      <c r="DF248">
        <v>114.8</v>
      </c>
      <c r="DG248">
        <v>136.80000000000001</v>
      </c>
    </row>
    <row r="250" spans="1:111" x14ac:dyDescent="0.2">
      <c r="A250" t="s">
        <v>87</v>
      </c>
      <c r="B250" t="s">
        <v>106</v>
      </c>
      <c r="C250" s="8" t="e">
        <f ca="1">_xll.BDH($A$250,$B$251,$B$1,$B$2,"Dir=H","Per=M","Days=A","Dts=S","Sort=R","cols=109;rows=2")</f>
        <v>#NAME?</v>
      </c>
      <c r="D250" s="8">
        <v>43980</v>
      </c>
      <c r="E250" s="8">
        <v>43951</v>
      </c>
      <c r="F250" s="8">
        <v>43921</v>
      </c>
      <c r="G250" s="8">
        <v>43889</v>
      </c>
      <c r="H250" s="8">
        <v>43861</v>
      </c>
      <c r="I250" s="8">
        <v>43830</v>
      </c>
      <c r="J250" s="8">
        <v>43798</v>
      </c>
      <c r="K250" s="8">
        <v>43769</v>
      </c>
      <c r="L250" s="8">
        <v>43738</v>
      </c>
      <c r="M250" s="8">
        <v>43707</v>
      </c>
      <c r="N250" s="8">
        <v>43677</v>
      </c>
      <c r="O250" s="8">
        <v>43644</v>
      </c>
      <c r="P250" s="8">
        <v>43616</v>
      </c>
      <c r="Q250" s="8">
        <v>43585</v>
      </c>
      <c r="R250" s="8">
        <v>43553</v>
      </c>
      <c r="S250" s="8">
        <v>43524</v>
      </c>
      <c r="T250" s="8">
        <v>43496</v>
      </c>
      <c r="U250" s="8">
        <v>43465</v>
      </c>
      <c r="V250" s="8">
        <v>43434</v>
      </c>
      <c r="W250" s="8">
        <v>43404</v>
      </c>
      <c r="X250" s="8">
        <v>43371</v>
      </c>
      <c r="Y250" s="8">
        <v>43343</v>
      </c>
      <c r="Z250" s="8">
        <v>43312</v>
      </c>
      <c r="AA250" s="8">
        <v>43280</v>
      </c>
      <c r="AB250" s="8">
        <v>43251</v>
      </c>
      <c r="AC250" s="8">
        <v>43220</v>
      </c>
      <c r="AD250" s="8">
        <v>43189</v>
      </c>
      <c r="AE250" s="8">
        <v>43159</v>
      </c>
      <c r="AF250" s="8">
        <v>43131</v>
      </c>
      <c r="AG250" s="8">
        <v>43098</v>
      </c>
      <c r="AH250" s="8">
        <v>43069</v>
      </c>
      <c r="AI250" s="8">
        <v>43039</v>
      </c>
      <c r="AJ250" s="8">
        <v>43007</v>
      </c>
      <c r="AK250" s="8">
        <v>42978</v>
      </c>
      <c r="AL250" s="8">
        <v>42947</v>
      </c>
      <c r="AM250" s="8">
        <v>42916</v>
      </c>
      <c r="AN250" s="8">
        <v>42886</v>
      </c>
      <c r="AO250" s="8">
        <v>42853</v>
      </c>
      <c r="AP250" s="8">
        <v>42825</v>
      </c>
      <c r="AQ250" s="8">
        <v>42794</v>
      </c>
      <c r="AR250" s="8">
        <v>42766</v>
      </c>
      <c r="AS250" s="8">
        <v>42734</v>
      </c>
      <c r="AT250" s="8">
        <v>42704</v>
      </c>
      <c r="AU250" s="8">
        <v>42674</v>
      </c>
      <c r="AV250" s="8">
        <v>42643</v>
      </c>
      <c r="AW250" s="8">
        <v>42613</v>
      </c>
      <c r="AX250" s="8">
        <v>42580</v>
      </c>
      <c r="AY250" s="8">
        <v>42551</v>
      </c>
      <c r="AZ250" s="8">
        <v>42521</v>
      </c>
      <c r="BA250" s="8">
        <v>42489</v>
      </c>
      <c r="BB250" s="8">
        <v>42460</v>
      </c>
      <c r="BC250" s="8">
        <v>42429</v>
      </c>
      <c r="BD250" s="8">
        <v>42398</v>
      </c>
      <c r="BE250" s="8">
        <v>42369</v>
      </c>
      <c r="BF250" s="8">
        <v>42338</v>
      </c>
      <c r="BG250" s="8">
        <v>42307</v>
      </c>
      <c r="BH250" s="8">
        <v>42277</v>
      </c>
      <c r="BI250" s="8">
        <v>42247</v>
      </c>
      <c r="BJ250" s="8">
        <v>42216</v>
      </c>
      <c r="BK250" s="8">
        <v>42185</v>
      </c>
      <c r="BL250" s="8">
        <v>42153</v>
      </c>
      <c r="BM250" s="8">
        <v>42124</v>
      </c>
      <c r="BN250" s="8">
        <v>42094</v>
      </c>
      <c r="BO250" s="8">
        <v>42062</v>
      </c>
      <c r="BP250" s="8">
        <v>42034</v>
      </c>
      <c r="BQ250" s="8">
        <v>42004</v>
      </c>
      <c r="BR250" s="8">
        <v>41971</v>
      </c>
      <c r="BS250" s="8">
        <v>41943</v>
      </c>
      <c r="BT250" s="8">
        <v>41912</v>
      </c>
      <c r="BU250" s="8">
        <v>41880</v>
      </c>
      <c r="BV250" s="8">
        <v>41851</v>
      </c>
      <c r="BW250" s="8">
        <v>41820</v>
      </c>
      <c r="BX250" s="8">
        <v>41789</v>
      </c>
      <c r="BY250" s="8">
        <v>41759</v>
      </c>
      <c r="BZ250" s="8">
        <v>41729</v>
      </c>
      <c r="CA250" s="8">
        <v>41698</v>
      </c>
      <c r="CB250" s="8">
        <v>41670</v>
      </c>
      <c r="CC250" s="8">
        <v>41639</v>
      </c>
      <c r="CD250" s="8">
        <v>41607</v>
      </c>
      <c r="CE250" s="8">
        <v>41578</v>
      </c>
      <c r="CF250" s="8">
        <v>41547</v>
      </c>
      <c r="CG250" s="8">
        <v>41516</v>
      </c>
      <c r="CH250" s="8">
        <v>41486</v>
      </c>
      <c r="CI250" s="8">
        <v>41453</v>
      </c>
      <c r="CJ250" s="8">
        <v>41425</v>
      </c>
      <c r="CK250" s="8">
        <v>41394</v>
      </c>
      <c r="CL250" s="8">
        <v>41362</v>
      </c>
      <c r="CM250" s="8">
        <v>41333</v>
      </c>
      <c r="CN250" s="8">
        <v>41305</v>
      </c>
      <c r="CO250" s="8">
        <v>41274</v>
      </c>
      <c r="CP250" s="8">
        <v>41243</v>
      </c>
      <c r="CQ250" s="8">
        <v>41213</v>
      </c>
      <c r="CR250" s="8">
        <v>41180</v>
      </c>
      <c r="CS250" s="8">
        <v>41152</v>
      </c>
      <c r="CT250" s="8">
        <v>41121</v>
      </c>
      <c r="CU250" s="8">
        <v>41089</v>
      </c>
      <c r="CV250" s="8">
        <v>41060</v>
      </c>
      <c r="CW250" s="8">
        <v>41029</v>
      </c>
      <c r="CX250" s="8">
        <v>40998</v>
      </c>
      <c r="CY250" s="8">
        <v>40968</v>
      </c>
      <c r="CZ250" s="8">
        <v>40939</v>
      </c>
      <c r="DA250" s="8">
        <v>40907</v>
      </c>
      <c r="DB250" s="8">
        <v>40877</v>
      </c>
      <c r="DC250" s="8">
        <v>40847</v>
      </c>
      <c r="DD250" s="8">
        <v>40816</v>
      </c>
      <c r="DE250" s="8">
        <v>40786</v>
      </c>
      <c r="DF250" s="8">
        <v>40753</v>
      </c>
      <c r="DG250" s="8">
        <v>40724</v>
      </c>
    </row>
    <row r="251" spans="1:111" x14ac:dyDescent="0.2">
      <c r="A251" t="e">
        <f ca="1">_xll.BFieldInfo($B$251)</f>
        <v>#NAME?</v>
      </c>
      <c r="B251" t="s">
        <v>107</v>
      </c>
      <c r="C251">
        <v>90.97</v>
      </c>
      <c r="D251">
        <v>102.94</v>
      </c>
      <c r="E251">
        <v>94.61</v>
      </c>
      <c r="F251">
        <v>88.32</v>
      </c>
      <c r="G251">
        <v>97.89</v>
      </c>
      <c r="H251">
        <v>107.73</v>
      </c>
      <c r="I251">
        <v>102.53</v>
      </c>
      <c r="J251">
        <v>98.98</v>
      </c>
      <c r="K251">
        <v>97.61</v>
      </c>
      <c r="L251">
        <v>97.61</v>
      </c>
      <c r="M251">
        <v>95.15</v>
      </c>
      <c r="N251">
        <v>98.71</v>
      </c>
      <c r="O251">
        <v>101.17</v>
      </c>
      <c r="P251">
        <v>98.71</v>
      </c>
      <c r="Q251">
        <v>101.99</v>
      </c>
      <c r="R251">
        <v>99.85</v>
      </c>
      <c r="S251">
        <v>99.85</v>
      </c>
      <c r="T251">
        <v>101.16</v>
      </c>
      <c r="U251">
        <v>94.33</v>
      </c>
      <c r="V251">
        <v>103.27</v>
      </c>
      <c r="W251">
        <v>103.53</v>
      </c>
      <c r="X251">
        <v>107.47</v>
      </c>
      <c r="Y251">
        <v>102.22</v>
      </c>
      <c r="Z251">
        <v>98.8</v>
      </c>
      <c r="AA251">
        <v>97.75</v>
      </c>
      <c r="AB251">
        <v>94.86</v>
      </c>
      <c r="AC251">
        <v>101.16</v>
      </c>
      <c r="AD251">
        <v>97.92</v>
      </c>
      <c r="AE251">
        <v>96.4</v>
      </c>
      <c r="AF251">
        <v>97.66</v>
      </c>
      <c r="AG251">
        <v>91.04</v>
      </c>
      <c r="AH251">
        <v>90.22</v>
      </c>
      <c r="AI251">
        <v>87.76</v>
      </c>
      <c r="AJ251">
        <v>88.33</v>
      </c>
      <c r="AK251">
        <v>88.26</v>
      </c>
      <c r="AL251">
        <v>90.16</v>
      </c>
      <c r="AM251">
        <v>88.58</v>
      </c>
      <c r="AN251">
        <v>89.27</v>
      </c>
      <c r="AO251">
        <v>88.78</v>
      </c>
      <c r="AP251">
        <v>87.04</v>
      </c>
      <c r="AQ251">
        <v>86.92</v>
      </c>
      <c r="AR251">
        <v>81.69</v>
      </c>
      <c r="AS251">
        <v>80.599999999999994</v>
      </c>
      <c r="AT251">
        <v>77.180000000000007</v>
      </c>
      <c r="AU251">
        <v>80.540000000000006</v>
      </c>
      <c r="AV251">
        <v>81.39</v>
      </c>
      <c r="AW251">
        <v>81.33</v>
      </c>
      <c r="AX251">
        <v>81.27</v>
      </c>
      <c r="AY251">
        <v>79.819999999999993</v>
      </c>
      <c r="AZ251">
        <v>82.65</v>
      </c>
      <c r="BA251">
        <v>83.07</v>
      </c>
      <c r="BB251">
        <v>84.56</v>
      </c>
      <c r="BC251">
        <v>76.05</v>
      </c>
      <c r="BD251">
        <v>78.87</v>
      </c>
      <c r="BE251">
        <v>78.930000000000007</v>
      </c>
      <c r="BF251">
        <v>79.27</v>
      </c>
      <c r="BG251">
        <v>77.66</v>
      </c>
      <c r="BH251">
        <v>75.48</v>
      </c>
      <c r="BI251">
        <v>80.88</v>
      </c>
      <c r="BJ251">
        <v>84.05</v>
      </c>
      <c r="BK251">
        <v>80.650000000000006</v>
      </c>
      <c r="BL251">
        <v>79.959999999999994</v>
      </c>
      <c r="BM251">
        <v>82.55</v>
      </c>
      <c r="BN251">
        <v>82.5</v>
      </c>
      <c r="BO251">
        <v>74.67</v>
      </c>
      <c r="BP251">
        <v>70.2</v>
      </c>
      <c r="BQ251">
        <v>70.64</v>
      </c>
      <c r="BR251">
        <v>74.78</v>
      </c>
      <c r="BS251">
        <v>70.7</v>
      </c>
      <c r="BT251">
        <v>71.8</v>
      </c>
      <c r="BU251">
        <v>72.63</v>
      </c>
      <c r="BV251">
        <v>75</v>
      </c>
      <c r="BW251">
        <v>77.53</v>
      </c>
      <c r="BX251">
        <v>77.260000000000005</v>
      </c>
      <c r="BY251">
        <v>83.82</v>
      </c>
      <c r="BZ251">
        <v>81.59</v>
      </c>
      <c r="CA251">
        <v>84.77</v>
      </c>
      <c r="CB251">
        <v>80.16</v>
      </c>
      <c r="CC251">
        <v>76.61</v>
      </c>
      <c r="CD251">
        <v>74.650000000000006</v>
      </c>
      <c r="CE251">
        <v>80.8</v>
      </c>
      <c r="CF251">
        <v>83.02</v>
      </c>
      <c r="CG251">
        <v>88.48</v>
      </c>
      <c r="CH251">
        <v>80.430000000000007</v>
      </c>
      <c r="CI251">
        <v>81.06</v>
      </c>
      <c r="CJ251">
        <v>100.67</v>
      </c>
      <c r="CK251">
        <v>86.02</v>
      </c>
      <c r="CL251">
        <v>96.67</v>
      </c>
      <c r="CM251">
        <v>101.79</v>
      </c>
      <c r="CN251">
        <v>100.98</v>
      </c>
      <c r="CO251">
        <v>101.69</v>
      </c>
      <c r="CP251">
        <v>100.98</v>
      </c>
      <c r="CQ251">
        <v>103.74</v>
      </c>
      <c r="CR251">
        <v>105.99</v>
      </c>
      <c r="CS251">
        <v>107.02</v>
      </c>
      <c r="CT251">
        <v>109.58</v>
      </c>
      <c r="CU251">
        <v>112.24</v>
      </c>
      <c r="CV251">
        <v>113.16</v>
      </c>
      <c r="CW251">
        <v>112.77</v>
      </c>
      <c r="CX251">
        <v>112.28</v>
      </c>
      <c r="CY251">
        <v>110.39</v>
      </c>
      <c r="CZ251">
        <v>126.2</v>
      </c>
      <c r="DA251">
        <v>131.66999999999999</v>
      </c>
      <c r="DB251">
        <v>128.69</v>
      </c>
      <c r="DC251">
        <v>136.94</v>
      </c>
      <c r="DD251">
        <v>137.72999999999999</v>
      </c>
      <c r="DE251">
        <v>142.71</v>
      </c>
      <c r="DF251">
        <v>143.69999999999999</v>
      </c>
      <c r="DG251">
        <v>142.91</v>
      </c>
    </row>
    <row r="253" spans="1:111" x14ac:dyDescent="0.2">
      <c r="A253" t="s">
        <v>85</v>
      </c>
      <c r="B253" t="s">
        <v>106</v>
      </c>
      <c r="C253" s="8" t="e">
        <f ca="1">_xll.BDH($A$253,$B$254,$B$1,$B$2,"Dir=H","Per=M","Days=A","Dts=S","Sort=R","cols=109;rows=2")</f>
        <v>#NAME?</v>
      </c>
      <c r="D253" s="8">
        <v>43980</v>
      </c>
      <c r="E253" s="8">
        <v>43951</v>
      </c>
      <c r="F253" s="8">
        <v>43921</v>
      </c>
      <c r="G253" s="8">
        <v>43889</v>
      </c>
      <c r="H253" s="8">
        <v>43861</v>
      </c>
      <c r="I253" s="8">
        <v>43830</v>
      </c>
      <c r="J253" s="8">
        <v>43798</v>
      </c>
      <c r="K253" s="8">
        <v>43769</v>
      </c>
      <c r="L253" s="8">
        <v>43738</v>
      </c>
      <c r="M253" s="8">
        <v>43707</v>
      </c>
      <c r="N253" s="8">
        <v>43677</v>
      </c>
      <c r="O253" s="8">
        <v>43644</v>
      </c>
      <c r="P253" s="8">
        <v>43616</v>
      </c>
      <c r="Q253" s="8">
        <v>43585</v>
      </c>
      <c r="R253" s="8">
        <v>43553</v>
      </c>
      <c r="S253" s="8">
        <v>43524</v>
      </c>
      <c r="T253" s="8">
        <v>43496</v>
      </c>
      <c r="U253" s="8">
        <v>43465</v>
      </c>
      <c r="V253" s="8">
        <v>43434</v>
      </c>
      <c r="W253" s="8">
        <v>43404</v>
      </c>
      <c r="X253" s="8">
        <v>43371</v>
      </c>
      <c r="Y253" s="8">
        <v>43343</v>
      </c>
      <c r="Z253" s="8">
        <v>43312</v>
      </c>
      <c r="AA253" s="8">
        <v>43280</v>
      </c>
      <c r="AB253" s="8">
        <v>43251</v>
      </c>
      <c r="AC253" s="8">
        <v>43220</v>
      </c>
      <c r="AD253" s="8">
        <v>43189</v>
      </c>
      <c r="AE253" s="8">
        <v>43159</v>
      </c>
      <c r="AF253" s="8">
        <v>43131</v>
      </c>
      <c r="AG253" s="8">
        <v>43098</v>
      </c>
      <c r="AH253" s="8">
        <v>43069</v>
      </c>
      <c r="AI253" s="8">
        <v>43039</v>
      </c>
      <c r="AJ253" s="8">
        <v>43007</v>
      </c>
      <c r="AK253" s="8">
        <v>42978</v>
      </c>
      <c r="AL253" s="8">
        <v>42947</v>
      </c>
      <c r="AM253" s="8">
        <v>42916</v>
      </c>
      <c r="AN253" s="8">
        <v>42886</v>
      </c>
      <c r="AO253" s="8">
        <v>42853</v>
      </c>
      <c r="AP253" s="8">
        <v>42825</v>
      </c>
      <c r="AQ253" s="8">
        <v>42794</v>
      </c>
      <c r="AR253" s="8">
        <v>42766</v>
      </c>
      <c r="AS253" s="8">
        <v>42734</v>
      </c>
      <c r="AT253" s="8">
        <v>42704</v>
      </c>
      <c r="AU253" s="8">
        <v>42674</v>
      </c>
      <c r="AV253" s="8">
        <v>42643</v>
      </c>
      <c r="AW253" s="8">
        <v>42613</v>
      </c>
      <c r="AX253" s="8">
        <v>42580</v>
      </c>
      <c r="AY253" s="8">
        <v>42551</v>
      </c>
      <c r="AZ253" s="8">
        <v>42521</v>
      </c>
      <c r="BA253" s="8">
        <v>42489</v>
      </c>
      <c r="BB253" s="8">
        <v>42460</v>
      </c>
      <c r="BC253" s="8">
        <v>42429</v>
      </c>
      <c r="BD253" s="8">
        <v>42398</v>
      </c>
      <c r="BE253" s="8">
        <v>42369</v>
      </c>
      <c r="BF253" s="8">
        <v>42338</v>
      </c>
      <c r="BG253" s="8">
        <v>42307</v>
      </c>
      <c r="BH253" s="8">
        <v>42277</v>
      </c>
      <c r="BI253" s="8">
        <v>42247</v>
      </c>
      <c r="BJ253" s="8">
        <v>42216</v>
      </c>
      <c r="BK253" s="8">
        <v>42185</v>
      </c>
      <c r="BL253" s="8">
        <v>42153</v>
      </c>
      <c r="BM253" s="8">
        <v>42124</v>
      </c>
      <c r="BN253" s="8">
        <v>42094</v>
      </c>
      <c r="BO253" s="8">
        <v>42062</v>
      </c>
      <c r="BP253" s="8">
        <v>42034</v>
      </c>
      <c r="BQ253" s="8">
        <v>42004</v>
      </c>
      <c r="BR253" s="8">
        <v>41971</v>
      </c>
      <c r="BS253" s="8">
        <v>41943</v>
      </c>
      <c r="BT253" s="8">
        <v>41912</v>
      </c>
      <c r="BU253" s="8">
        <v>41880</v>
      </c>
      <c r="BV253" s="8">
        <v>41851</v>
      </c>
      <c r="BW253" s="8">
        <v>41820</v>
      </c>
      <c r="BX253" s="8">
        <v>41789</v>
      </c>
      <c r="BY253" s="8">
        <v>41759</v>
      </c>
      <c r="BZ253" s="8">
        <v>41729</v>
      </c>
      <c r="CA253" s="8">
        <v>41698</v>
      </c>
      <c r="CB253" s="8">
        <v>41670</v>
      </c>
      <c r="CC253" s="8">
        <v>41639</v>
      </c>
      <c r="CD253" s="8">
        <v>41607</v>
      </c>
      <c r="CE253" s="8">
        <v>41578</v>
      </c>
      <c r="CF253" s="8">
        <v>41547</v>
      </c>
      <c r="CG253" s="8">
        <v>41516</v>
      </c>
      <c r="CH253" s="8">
        <v>41486</v>
      </c>
      <c r="CI253" s="8">
        <v>41453</v>
      </c>
      <c r="CJ253" s="8">
        <v>41425</v>
      </c>
      <c r="CK253" s="8">
        <v>41394</v>
      </c>
      <c r="CL253" s="8">
        <v>41362</v>
      </c>
      <c r="CM253" s="8">
        <v>41333</v>
      </c>
      <c r="CN253" s="8">
        <v>41305</v>
      </c>
      <c r="CO253" s="8">
        <v>41274</v>
      </c>
      <c r="CP253" s="8">
        <v>41243</v>
      </c>
      <c r="CQ253" s="8">
        <v>41213</v>
      </c>
      <c r="CR253" s="8">
        <v>41180</v>
      </c>
      <c r="CS253" s="8">
        <v>41152</v>
      </c>
      <c r="CT253" s="8">
        <v>41121</v>
      </c>
      <c r="CU253" s="8">
        <v>41089</v>
      </c>
      <c r="CV253" s="8">
        <v>41060</v>
      </c>
      <c r="CW253" s="8">
        <v>41029</v>
      </c>
      <c r="CX253" s="8">
        <v>40998</v>
      </c>
      <c r="CY253" s="8">
        <v>40968</v>
      </c>
      <c r="CZ253" s="8">
        <v>40939</v>
      </c>
      <c r="DA253" s="8">
        <v>40907</v>
      </c>
      <c r="DB253" s="8">
        <v>40877</v>
      </c>
      <c r="DC253" s="8">
        <v>40847</v>
      </c>
      <c r="DD253" s="8">
        <v>40816</v>
      </c>
      <c r="DE253" s="8">
        <v>40786</v>
      </c>
      <c r="DF253" s="8">
        <v>40753</v>
      </c>
      <c r="DG253" s="8">
        <v>40724</v>
      </c>
    </row>
    <row r="254" spans="1:111" x14ac:dyDescent="0.2">
      <c r="A254" t="e">
        <f ca="1">_xll.BFieldInfo($B$254)</f>
        <v>#NAME?</v>
      </c>
      <c r="B254" t="s">
        <v>107</v>
      </c>
      <c r="C254">
        <v>11.196999999999999</v>
      </c>
      <c r="D254">
        <v>11.313000000000001</v>
      </c>
      <c r="E254">
        <v>10.478999999999999</v>
      </c>
      <c r="F254">
        <v>9.9339999999999993</v>
      </c>
      <c r="G254">
        <v>11.477</v>
      </c>
      <c r="H254">
        <v>13.173</v>
      </c>
      <c r="I254">
        <v>14.542999999999999</v>
      </c>
      <c r="J254">
        <v>14.249000000000001</v>
      </c>
      <c r="K254">
        <v>12.93</v>
      </c>
      <c r="L254">
        <v>12.815</v>
      </c>
      <c r="M254">
        <v>11.739000000000001</v>
      </c>
      <c r="N254">
        <v>13.672000000000001</v>
      </c>
      <c r="O254">
        <v>15.26</v>
      </c>
      <c r="P254">
        <v>14.018000000000001</v>
      </c>
      <c r="Q254">
        <v>17.027000000000001</v>
      </c>
      <c r="R254">
        <v>15.128</v>
      </c>
      <c r="S254">
        <v>15.84</v>
      </c>
      <c r="T254">
        <v>15.223000000000001</v>
      </c>
      <c r="U254">
        <v>13.109</v>
      </c>
      <c r="V254">
        <v>13.904999999999999</v>
      </c>
      <c r="W254">
        <v>14.237</v>
      </c>
      <c r="X254">
        <v>15.983000000000001</v>
      </c>
      <c r="Y254">
        <v>16.765999999999998</v>
      </c>
      <c r="Z254">
        <v>18.297999999999998</v>
      </c>
      <c r="AA254">
        <v>18.036999999999999</v>
      </c>
      <c r="AB254">
        <v>18.904</v>
      </c>
      <c r="AC254">
        <v>19.152999999999999</v>
      </c>
      <c r="AD254">
        <v>19.565000000000001</v>
      </c>
      <c r="AE254">
        <v>18.635999999999999</v>
      </c>
      <c r="AF254">
        <v>19.286000000000001</v>
      </c>
      <c r="AG254">
        <v>19.100000000000001</v>
      </c>
      <c r="AH254">
        <v>18.577999999999999</v>
      </c>
      <c r="AI254">
        <v>18.577999999999999</v>
      </c>
      <c r="AJ254">
        <v>17.300999999999998</v>
      </c>
      <c r="AK254">
        <v>15.558999999999999</v>
      </c>
      <c r="AL254">
        <v>16.43</v>
      </c>
      <c r="AM254">
        <v>14.63</v>
      </c>
      <c r="AN254">
        <v>14.282</v>
      </c>
      <c r="AO254">
        <v>13.875</v>
      </c>
      <c r="AP254">
        <v>12.082000000000001</v>
      </c>
      <c r="AQ254">
        <v>12.250999999999999</v>
      </c>
      <c r="AR254">
        <v>12.646000000000001</v>
      </c>
      <c r="AS254">
        <v>11.292</v>
      </c>
      <c r="AT254">
        <v>10.648</v>
      </c>
      <c r="AU254">
        <v>10.512</v>
      </c>
      <c r="AV254">
        <v>10.952999999999999</v>
      </c>
      <c r="AW254">
        <v>10.67</v>
      </c>
      <c r="AX254">
        <v>10.241</v>
      </c>
      <c r="AY254">
        <v>9.6430000000000007</v>
      </c>
      <c r="AZ254">
        <v>9.9930000000000003</v>
      </c>
      <c r="BA254">
        <v>10.456</v>
      </c>
      <c r="BB254">
        <v>10.846</v>
      </c>
      <c r="BC254">
        <v>10.714</v>
      </c>
      <c r="BD254">
        <v>9.9380000000000006</v>
      </c>
      <c r="BE254">
        <v>9.7850000000000001</v>
      </c>
      <c r="BF254">
        <v>10.824</v>
      </c>
      <c r="BG254">
        <v>10.375</v>
      </c>
      <c r="BH254">
        <v>10.452</v>
      </c>
      <c r="BI254">
        <v>11.48</v>
      </c>
      <c r="BJ254">
        <v>12.956</v>
      </c>
      <c r="BK254">
        <v>12.518000000000001</v>
      </c>
      <c r="BL254">
        <v>13.173999999999999</v>
      </c>
      <c r="BM254">
        <v>13.448</v>
      </c>
      <c r="BN254">
        <v>12.055</v>
      </c>
      <c r="BO254">
        <v>12.696</v>
      </c>
      <c r="BP254">
        <v>11.202</v>
      </c>
      <c r="BQ254">
        <v>13.336</v>
      </c>
      <c r="BR254">
        <v>12.749000000000001</v>
      </c>
      <c r="BS254">
        <v>12.962</v>
      </c>
      <c r="BT254">
        <v>12.696</v>
      </c>
      <c r="BU254">
        <v>13.869</v>
      </c>
      <c r="BV254">
        <v>13.122</v>
      </c>
      <c r="BW254">
        <v>13.709</v>
      </c>
      <c r="BX254">
        <v>14.616</v>
      </c>
      <c r="BY254">
        <v>14.936</v>
      </c>
      <c r="BZ254">
        <v>15.602</v>
      </c>
      <c r="CA254">
        <v>15.759</v>
      </c>
      <c r="CB254">
        <v>14.973000000000001</v>
      </c>
      <c r="CC254">
        <v>13.978999999999999</v>
      </c>
      <c r="CD254">
        <v>13.769</v>
      </c>
      <c r="CE254">
        <v>13.298</v>
      </c>
      <c r="CF254">
        <v>12.67</v>
      </c>
      <c r="CG254">
        <v>12.093999999999999</v>
      </c>
      <c r="CH254">
        <v>12.722</v>
      </c>
      <c r="CI254">
        <v>11.727</v>
      </c>
      <c r="CJ254">
        <v>12.199</v>
      </c>
      <c r="CK254">
        <v>10.997999999999999</v>
      </c>
      <c r="CL254">
        <v>11.51</v>
      </c>
      <c r="CM254">
        <v>11.765000000000001</v>
      </c>
      <c r="CN254">
        <v>11.458</v>
      </c>
      <c r="CO254">
        <v>10.589</v>
      </c>
      <c r="CP254">
        <v>10.148999999999999</v>
      </c>
      <c r="CQ254">
        <v>9.5860000000000003</v>
      </c>
      <c r="CR254">
        <v>9.2490000000000006</v>
      </c>
      <c r="CS254">
        <v>8.6760000000000002</v>
      </c>
      <c r="CT254">
        <v>8.1739999999999995</v>
      </c>
      <c r="CU254">
        <v>8.0310000000000006</v>
      </c>
      <c r="CV254">
        <v>8.2970000000000006</v>
      </c>
      <c r="CW254">
        <v>9.1769999999999996</v>
      </c>
      <c r="CX254">
        <v>8</v>
      </c>
      <c r="CY254">
        <v>6.85</v>
      </c>
      <c r="CZ254">
        <v>6.3</v>
      </c>
      <c r="DA254">
        <v>5.03</v>
      </c>
      <c r="DB254">
        <v>5.12</v>
      </c>
      <c r="DC254">
        <v>5.29</v>
      </c>
      <c r="DD254">
        <v>5.23</v>
      </c>
      <c r="DE254">
        <v>5.92</v>
      </c>
      <c r="DF254">
        <v>6.71</v>
      </c>
      <c r="DG254">
        <v>6.79</v>
      </c>
    </row>
    <row r="256" spans="1:111" x14ac:dyDescent="0.2">
      <c r="A256" t="s">
        <v>91</v>
      </c>
      <c r="B256" t="s">
        <v>106</v>
      </c>
      <c r="C256" s="8" t="e">
        <f ca="1">_xll.BDH($A$256,$B$257,$B$1,$B$2,"Dir=H","Per=M","Days=A","Dts=S","Sort=R","cols=109;rows=2")</f>
        <v>#NAME?</v>
      </c>
      <c r="D256" s="8">
        <v>43980</v>
      </c>
      <c r="E256" s="8">
        <v>43951</v>
      </c>
      <c r="F256" s="8">
        <v>43921</v>
      </c>
      <c r="G256" s="8">
        <v>43889</v>
      </c>
      <c r="H256" s="8">
        <v>43861</v>
      </c>
      <c r="I256" s="8">
        <v>43830</v>
      </c>
      <c r="J256" s="8">
        <v>43798</v>
      </c>
      <c r="K256" s="8">
        <v>43769</v>
      </c>
      <c r="L256" s="8">
        <v>43738</v>
      </c>
      <c r="M256" s="8">
        <v>43707</v>
      </c>
      <c r="N256" s="8">
        <v>43677</v>
      </c>
      <c r="O256" s="8">
        <v>43644</v>
      </c>
      <c r="P256" s="8">
        <v>43616</v>
      </c>
      <c r="Q256" s="8">
        <v>43585</v>
      </c>
      <c r="R256" s="8">
        <v>43553</v>
      </c>
      <c r="S256" s="8">
        <v>43524</v>
      </c>
      <c r="T256" s="8">
        <v>43496</v>
      </c>
      <c r="U256" s="8">
        <v>43465</v>
      </c>
      <c r="V256" s="8">
        <v>43434</v>
      </c>
      <c r="W256" s="8">
        <v>43404</v>
      </c>
      <c r="X256" s="8">
        <v>43371</v>
      </c>
      <c r="Y256" s="8">
        <v>43343</v>
      </c>
      <c r="Z256" s="8">
        <v>43312</v>
      </c>
      <c r="AA256" s="8">
        <v>43280</v>
      </c>
      <c r="AB256" s="8">
        <v>43251</v>
      </c>
      <c r="AC256" s="8">
        <v>43220</v>
      </c>
      <c r="AD256" s="8">
        <v>43189</v>
      </c>
      <c r="AE256" s="8">
        <v>43159</v>
      </c>
      <c r="AF256" s="8">
        <v>43131</v>
      </c>
      <c r="AG256" s="8">
        <v>43098</v>
      </c>
      <c r="AH256" s="8">
        <v>43069</v>
      </c>
      <c r="AI256" s="8">
        <v>43039</v>
      </c>
      <c r="AJ256" s="8">
        <v>43007</v>
      </c>
      <c r="AK256" s="8">
        <v>42978</v>
      </c>
      <c r="AL256" s="8">
        <v>42947</v>
      </c>
      <c r="AM256" s="8">
        <v>42916</v>
      </c>
      <c r="AN256" s="8">
        <v>42886</v>
      </c>
      <c r="AO256" s="8">
        <v>42853</v>
      </c>
      <c r="AP256" s="8">
        <v>42825</v>
      </c>
      <c r="AQ256" s="8">
        <v>42794</v>
      </c>
      <c r="AR256" s="8">
        <v>42766</v>
      </c>
      <c r="AS256" s="8">
        <v>42734</v>
      </c>
      <c r="AT256" s="8">
        <v>42704</v>
      </c>
      <c r="AU256" s="8">
        <v>42674</v>
      </c>
      <c r="AV256" s="8">
        <v>42643</v>
      </c>
      <c r="AW256" s="8">
        <v>42613</v>
      </c>
      <c r="AX256" s="8">
        <v>42580</v>
      </c>
      <c r="AY256" s="8">
        <v>42551</v>
      </c>
      <c r="AZ256" s="8">
        <v>42521</v>
      </c>
      <c r="BA256" s="8">
        <v>42489</v>
      </c>
      <c r="BB256" s="8">
        <v>42460</v>
      </c>
      <c r="BC256" s="8">
        <v>42429</v>
      </c>
      <c r="BD256" s="8">
        <v>42398</v>
      </c>
      <c r="BE256" s="8">
        <v>42369</v>
      </c>
      <c r="BF256" s="8">
        <v>42338</v>
      </c>
      <c r="BG256" s="8">
        <v>42307</v>
      </c>
      <c r="BH256" s="8">
        <v>42277</v>
      </c>
      <c r="BI256" s="8">
        <v>42247</v>
      </c>
      <c r="BJ256" s="8">
        <v>42216</v>
      </c>
      <c r="BK256" s="8">
        <v>42185</v>
      </c>
      <c r="BL256" s="8">
        <v>42153</v>
      </c>
      <c r="BM256" s="8">
        <v>42124</v>
      </c>
      <c r="BN256" s="8">
        <v>42094</v>
      </c>
      <c r="BO256" s="8">
        <v>42062</v>
      </c>
      <c r="BP256" s="8">
        <v>42034</v>
      </c>
      <c r="BQ256" s="8">
        <v>42004</v>
      </c>
      <c r="BR256" s="8">
        <v>41971</v>
      </c>
      <c r="BS256" s="8">
        <v>41943</v>
      </c>
      <c r="BT256" s="8">
        <v>41912</v>
      </c>
      <c r="BU256" s="8">
        <v>41880</v>
      </c>
      <c r="BV256" s="8">
        <v>41851</v>
      </c>
      <c r="BW256" s="8">
        <v>41820</v>
      </c>
      <c r="BX256" s="8">
        <v>41789</v>
      </c>
      <c r="BY256" s="8">
        <v>41759</v>
      </c>
      <c r="BZ256" s="8">
        <v>41729</v>
      </c>
      <c r="CA256" s="8">
        <v>41698</v>
      </c>
      <c r="CB256" s="8">
        <v>41670</v>
      </c>
      <c r="CC256" s="8">
        <v>41639</v>
      </c>
      <c r="CD256" s="8">
        <v>41607</v>
      </c>
      <c r="CE256" s="8">
        <v>41578</v>
      </c>
      <c r="CF256" s="8">
        <v>41547</v>
      </c>
      <c r="CG256" s="8">
        <v>41516</v>
      </c>
      <c r="CH256" s="8">
        <v>41486</v>
      </c>
      <c r="CI256" s="8">
        <v>41453</v>
      </c>
      <c r="CJ256" s="8">
        <v>41425</v>
      </c>
      <c r="CK256" s="8">
        <v>41394</v>
      </c>
      <c r="CL256" s="8">
        <v>41362</v>
      </c>
      <c r="CM256" s="8">
        <v>41333</v>
      </c>
      <c r="CN256" s="8">
        <v>41305</v>
      </c>
      <c r="CO256" s="8">
        <v>41274</v>
      </c>
      <c r="CP256" s="8">
        <v>41243</v>
      </c>
      <c r="CQ256" s="8">
        <v>41213</v>
      </c>
      <c r="CR256" s="8">
        <v>41180</v>
      </c>
      <c r="CS256" s="8">
        <v>41152</v>
      </c>
      <c r="CT256" s="8">
        <v>41121</v>
      </c>
      <c r="CU256" s="8">
        <v>41089</v>
      </c>
      <c r="CV256" s="8">
        <v>41060</v>
      </c>
      <c r="CW256" s="8">
        <v>41029</v>
      </c>
      <c r="CX256" s="8">
        <v>40998</v>
      </c>
      <c r="CY256" s="8">
        <v>40968</v>
      </c>
      <c r="CZ256" s="8">
        <v>40939</v>
      </c>
      <c r="DA256" s="8">
        <v>40907</v>
      </c>
      <c r="DB256" s="8">
        <v>40877</v>
      </c>
      <c r="DC256" s="8">
        <v>40847</v>
      </c>
      <c r="DD256" s="8">
        <v>40816</v>
      </c>
      <c r="DE256" s="8">
        <v>40786</v>
      </c>
      <c r="DF256" s="8">
        <v>40753</v>
      </c>
      <c r="DG256" s="8">
        <v>40724</v>
      </c>
    </row>
    <row r="257" spans="1:111" x14ac:dyDescent="0.2">
      <c r="A257" t="e">
        <f ca="1">_xll.BFieldInfo($B$257)</f>
        <v>#NAME?</v>
      </c>
      <c r="B257" t="s">
        <v>107</v>
      </c>
      <c r="C257">
        <v>460.67</v>
      </c>
      <c r="D257">
        <v>427.25</v>
      </c>
      <c r="E257">
        <v>472.46</v>
      </c>
      <c r="F257">
        <v>417.82</v>
      </c>
      <c r="G257">
        <v>448.35</v>
      </c>
      <c r="H257">
        <v>478.35</v>
      </c>
      <c r="I257">
        <v>502.46</v>
      </c>
      <c r="J257">
        <v>467.64</v>
      </c>
      <c r="K257">
        <v>430.14</v>
      </c>
      <c r="L257">
        <v>420.5</v>
      </c>
      <c r="M257">
        <v>437.11</v>
      </c>
      <c r="N257">
        <v>397.47</v>
      </c>
      <c r="O257">
        <v>364.25</v>
      </c>
      <c r="P257">
        <v>384.07</v>
      </c>
      <c r="Q257">
        <v>414.07</v>
      </c>
      <c r="R257">
        <v>380.35</v>
      </c>
      <c r="S257">
        <v>384.07</v>
      </c>
      <c r="T257">
        <v>372.9</v>
      </c>
      <c r="U257">
        <v>357.47</v>
      </c>
      <c r="V257">
        <v>378.75</v>
      </c>
      <c r="W257">
        <v>429.82</v>
      </c>
      <c r="X257">
        <v>485.67</v>
      </c>
      <c r="Y257">
        <v>488.87</v>
      </c>
      <c r="Z257">
        <v>454.82</v>
      </c>
      <c r="AA257">
        <v>421.84</v>
      </c>
      <c r="AB257">
        <v>408.01</v>
      </c>
      <c r="AC257">
        <v>367.58</v>
      </c>
      <c r="AD257">
        <v>340.25</v>
      </c>
      <c r="AE257">
        <v>346.59</v>
      </c>
      <c r="AF257">
        <v>352.4</v>
      </c>
      <c r="AG257">
        <v>342.36</v>
      </c>
      <c r="AH257">
        <v>322.55</v>
      </c>
      <c r="AI257">
        <v>329.68</v>
      </c>
      <c r="AJ257">
        <v>336.81</v>
      </c>
      <c r="AK257">
        <v>322.27999999999997</v>
      </c>
      <c r="AL257">
        <v>297.19</v>
      </c>
      <c r="AM257">
        <v>286.08999999999997</v>
      </c>
      <c r="AN257">
        <v>295.87</v>
      </c>
      <c r="AO257">
        <v>300.62</v>
      </c>
      <c r="AP257">
        <v>276.72000000000003</v>
      </c>
      <c r="AQ257">
        <v>239.74</v>
      </c>
      <c r="AR257">
        <v>225.89</v>
      </c>
      <c r="AS257">
        <v>223.48</v>
      </c>
      <c r="AT257">
        <v>219.28</v>
      </c>
      <c r="AU257">
        <v>213.51</v>
      </c>
      <c r="AV257">
        <v>222.53</v>
      </c>
      <c r="AW257">
        <v>218.44</v>
      </c>
      <c r="AX257">
        <v>213.93</v>
      </c>
      <c r="AY257">
        <v>196.83</v>
      </c>
      <c r="AZ257">
        <v>197.77</v>
      </c>
      <c r="BA257">
        <v>188.85</v>
      </c>
      <c r="BB257">
        <v>184.23</v>
      </c>
      <c r="BC257">
        <v>186.72</v>
      </c>
      <c r="BD257">
        <v>195.97</v>
      </c>
      <c r="BE257">
        <v>203.35</v>
      </c>
      <c r="BF257">
        <v>208.75</v>
      </c>
      <c r="BG257">
        <v>205.74</v>
      </c>
      <c r="BH257">
        <v>181.32</v>
      </c>
      <c r="BI257">
        <v>187.97</v>
      </c>
      <c r="BJ257">
        <v>180.59</v>
      </c>
      <c r="BK257">
        <v>171.86</v>
      </c>
      <c r="BL257">
        <v>178.2</v>
      </c>
      <c r="BM257">
        <v>165.21</v>
      </c>
      <c r="BN257">
        <v>153.03</v>
      </c>
      <c r="BO257">
        <v>164.66</v>
      </c>
      <c r="BP257">
        <v>157.66</v>
      </c>
      <c r="BQ257">
        <v>166.72</v>
      </c>
      <c r="BR257">
        <v>162.71</v>
      </c>
      <c r="BS257">
        <v>152.21</v>
      </c>
      <c r="BT257">
        <v>146.03</v>
      </c>
      <c r="BU257">
        <v>164.15</v>
      </c>
      <c r="BV257">
        <v>163.43</v>
      </c>
      <c r="BW257">
        <v>166.72</v>
      </c>
      <c r="BX257">
        <v>165.18</v>
      </c>
      <c r="BY257">
        <v>169.6</v>
      </c>
      <c r="BZ257">
        <v>171.87</v>
      </c>
      <c r="CA257">
        <v>171.36</v>
      </c>
      <c r="CB257">
        <v>165.24</v>
      </c>
      <c r="CC257">
        <v>164.84</v>
      </c>
      <c r="CD257">
        <v>162.29</v>
      </c>
      <c r="CE257">
        <v>152.6</v>
      </c>
      <c r="CF257">
        <v>149.43</v>
      </c>
      <c r="CG257">
        <v>144.44</v>
      </c>
      <c r="CH257">
        <v>139.22999999999999</v>
      </c>
      <c r="CI257">
        <v>130.36000000000001</v>
      </c>
      <c r="CJ257">
        <v>127.1</v>
      </c>
      <c r="CK257">
        <v>125.16</v>
      </c>
      <c r="CL257">
        <v>124.74</v>
      </c>
      <c r="CM257">
        <v>124.03</v>
      </c>
      <c r="CN257">
        <v>116.16</v>
      </c>
      <c r="CO257">
        <v>115.45</v>
      </c>
      <c r="CP257">
        <v>112.42</v>
      </c>
      <c r="CQ257">
        <v>117.17</v>
      </c>
      <c r="CR257">
        <v>116.16</v>
      </c>
      <c r="CS257">
        <v>122.72</v>
      </c>
      <c r="CT257">
        <v>114.64</v>
      </c>
      <c r="CU257">
        <v>114.03</v>
      </c>
      <c r="CV257">
        <v>105.65</v>
      </c>
      <c r="CW257">
        <v>105.05</v>
      </c>
      <c r="CX257">
        <v>92.8</v>
      </c>
      <c r="CY257">
        <v>88.95</v>
      </c>
      <c r="CZ257">
        <v>85.4</v>
      </c>
      <c r="DA257">
        <v>89.75</v>
      </c>
      <c r="DB257">
        <v>87.25</v>
      </c>
      <c r="DC257">
        <v>89.5</v>
      </c>
      <c r="DD257">
        <v>90</v>
      </c>
      <c r="DE257">
        <v>91.8</v>
      </c>
      <c r="DF257">
        <v>96.7</v>
      </c>
      <c r="DG257">
        <v>102.5</v>
      </c>
    </row>
    <row r="259" spans="1:111" x14ac:dyDescent="0.2">
      <c r="A259" t="s">
        <v>89</v>
      </c>
      <c r="B259" t="s">
        <v>106</v>
      </c>
      <c r="C259" s="8" t="e">
        <f ca="1">_xll.BDH($A$259,$B$260,$B$1,$B$2,"Dir=H","Per=M","Days=A","Dts=S","Sort=R","cols=109;rows=2")</f>
        <v>#NAME?</v>
      </c>
      <c r="D259" s="8">
        <v>43980</v>
      </c>
      <c r="E259" s="8">
        <v>43951</v>
      </c>
      <c r="F259" s="8">
        <v>43921</v>
      </c>
      <c r="G259" s="8">
        <v>43889</v>
      </c>
      <c r="H259" s="8">
        <v>43861</v>
      </c>
      <c r="I259" s="8">
        <v>43830</v>
      </c>
      <c r="J259" s="8">
        <v>43798</v>
      </c>
      <c r="K259" s="8">
        <v>43769</v>
      </c>
      <c r="L259" s="8">
        <v>43738</v>
      </c>
      <c r="M259" s="8">
        <v>43707</v>
      </c>
      <c r="N259" s="8">
        <v>43677</v>
      </c>
      <c r="O259" s="8">
        <v>43644</v>
      </c>
      <c r="P259" s="8">
        <v>43616</v>
      </c>
      <c r="Q259" s="8">
        <v>43585</v>
      </c>
      <c r="R259" s="8">
        <v>43553</v>
      </c>
      <c r="S259" s="8">
        <v>43524</v>
      </c>
      <c r="T259" s="8">
        <v>43496</v>
      </c>
      <c r="U259" s="8">
        <v>43465</v>
      </c>
      <c r="V259" s="8">
        <v>43434</v>
      </c>
      <c r="W259" s="8">
        <v>43404</v>
      </c>
      <c r="X259" s="8">
        <v>43371</v>
      </c>
      <c r="Y259" s="8">
        <v>43343</v>
      </c>
      <c r="Z259" s="8">
        <v>43312</v>
      </c>
      <c r="AA259" s="8">
        <v>43280</v>
      </c>
      <c r="AB259" s="8">
        <v>43251</v>
      </c>
      <c r="AC259" s="8">
        <v>43220</v>
      </c>
      <c r="AD259" s="8">
        <v>43189</v>
      </c>
      <c r="AE259" s="8">
        <v>43159</v>
      </c>
      <c r="AF259" s="8">
        <v>43131</v>
      </c>
      <c r="AG259" s="8">
        <v>43098</v>
      </c>
      <c r="AH259" s="8">
        <v>43069</v>
      </c>
      <c r="AI259" s="8">
        <v>43039</v>
      </c>
      <c r="AJ259" s="8">
        <v>43007</v>
      </c>
      <c r="AK259" s="8">
        <v>42978</v>
      </c>
      <c r="AL259" s="8">
        <v>42947</v>
      </c>
      <c r="AM259" s="8">
        <v>42916</v>
      </c>
      <c r="AN259" s="8">
        <v>42886</v>
      </c>
      <c r="AO259" s="8">
        <v>42853</v>
      </c>
      <c r="AP259" s="8">
        <v>42825</v>
      </c>
      <c r="AQ259" s="8">
        <v>42794</v>
      </c>
      <c r="AR259" s="8">
        <v>42766</v>
      </c>
      <c r="AS259" s="8">
        <v>42734</v>
      </c>
      <c r="AT259" s="8">
        <v>42704</v>
      </c>
      <c r="AU259" s="8">
        <v>42674</v>
      </c>
      <c r="AV259" s="8">
        <v>42643</v>
      </c>
      <c r="AW259" s="8">
        <v>42613</v>
      </c>
      <c r="AX259" s="8">
        <v>42580</v>
      </c>
      <c r="AY259" s="8">
        <v>42551</v>
      </c>
      <c r="AZ259" s="8">
        <v>42521</v>
      </c>
      <c r="BA259" s="8">
        <v>42489</v>
      </c>
      <c r="BB259" s="8">
        <v>42460</v>
      </c>
      <c r="BC259" s="8">
        <v>42429</v>
      </c>
      <c r="BD259" s="8">
        <v>42398</v>
      </c>
      <c r="BE259" s="8">
        <v>42369</v>
      </c>
      <c r="BF259" s="8">
        <v>42338</v>
      </c>
      <c r="BG259" s="8">
        <v>42307</v>
      </c>
      <c r="BH259" s="8">
        <v>42277</v>
      </c>
      <c r="BI259" s="8">
        <v>42247</v>
      </c>
      <c r="BJ259" s="8">
        <v>42216</v>
      </c>
      <c r="BK259" s="8">
        <v>42185</v>
      </c>
      <c r="BL259" s="8">
        <v>42153</v>
      </c>
      <c r="BM259" s="8">
        <v>42124</v>
      </c>
      <c r="BN259" s="8">
        <v>42094</v>
      </c>
      <c r="BO259" s="8">
        <v>42062</v>
      </c>
      <c r="BP259" s="8">
        <v>42034</v>
      </c>
      <c r="BQ259" s="8">
        <v>42004</v>
      </c>
      <c r="BR259" s="8">
        <v>41971</v>
      </c>
      <c r="BS259" s="8">
        <v>41943</v>
      </c>
      <c r="BT259" s="8">
        <v>41912</v>
      </c>
      <c r="BU259" s="8">
        <v>41880</v>
      </c>
      <c r="BV259" s="8">
        <v>41851</v>
      </c>
      <c r="BW259" s="8">
        <v>41820</v>
      </c>
      <c r="BX259" s="8">
        <v>41789</v>
      </c>
      <c r="BY259" s="8">
        <v>41759</v>
      </c>
      <c r="BZ259" s="8">
        <v>41729</v>
      </c>
      <c r="CA259" s="8">
        <v>41698</v>
      </c>
      <c r="CB259" s="8">
        <v>41670</v>
      </c>
      <c r="CC259" s="8">
        <v>41639</v>
      </c>
      <c r="CD259" s="8">
        <v>41607</v>
      </c>
      <c r="CE259" s="8">
        <v>41578</v>
      </c>
      <c r="CF259" s="8">
        <v>41547</v>
      </c>
      <c r="CG259" s="8">
        <v>41516</v>
      </c>
      <c r="CH259" s="8">
        <v>41486</v>
      </c>
      <c r="CI259" s="8">
        <v>41453</v>
      </c>
      <c r="CJ259" s="8">
        <v>41425</v>
      </c>
      <c r="CK259" s="8">
        <v>41394</v>
      </c>
      <c r="CL259" s="8">
        <v>41362</v>
      </c>
      <c r="CM259" s="8">
        <v>41333</v>
      </c>
      <c r="CN259" s="8">
        <v>41305</v>
      </c>
      <c r="CO259" s="8">
        <v>41274</v>
      </c>
      <c r="CP259" s="8">
        <v>41243</v>
      </c>
      <c r="CQ259" s="8">
        <v>41213</v>
      </c>
      <c r="CR259" s="8">
        <v>41180</v>
      </c>
      <c r="CS259" s="8">
        <v>41152</v>
      </c>
      <c r="CT259" s="8">
        <v>41121</v>
      </c>
      <c r="CU259" s="8">
        <v>41089</v>
      </c>
      <c r="CV259" s="8">
        <v>41060</v>
      </c>
      <c r="CW259" s="8">
        <v>41029</v>
      </c>
      <c r="CX259" s="8">
        <v>40998</v>
      </c>
      <c r="CY259" s="8">
        <v>40968</v>
      </c>
      <c r="CZ259" s="8">
        <v>40939</v>
      </c>
      <c r="DA259" s="8">
        <v>40907</v>
      </c>
      <c r="DB259" s="8">
        <v>40877</v>
      </c>
      <c r="DC259" s="8">
        <v>40847</v>
      </c>
      <c r="DD259" s="8">
        <v>40816</v>
      </c>
      <c r="DE259" s="8">
        <v>40786</v>
      </c>
      <c r="DF259" s="8">
        <v>40753</v>
      </c>
      <c r="DG259" s="8">
        <v>40724</v>
      </c>
    </row>
    <row r="260" spans="1:111" x14ac:dyDescent="0.2">
      <c r="A260" t="e">
        <f ca="1">_xll.BFieldInfo($B$260)</f>
        <v>#NAME?</v>
      </c>
      <c r="B260" t="s">
        <v>107</v>
      </c>
      <c r="C260">
        <v>1579.18</v>
      </c>
      <c r="D260">
        <v>1579.18</v>
      </c>
      <c r="E260">
        <v>1489.4</v>
      </c>
      <c r="F260">
        <v>1322.44</v>
      </c>
      <c r="G260">
        <v>1602.51</v>
      </c>
      <c r="H260">
        <v>1872.42</v>
      </c>
      <c r="I260">
        <v>1861.13</v>
      </c>
      <c r="J260">
        <v>1866.77</v>
      </c>
      <c r="K260">
        <v>1773.04</v>
      </c>
      <c r="L260">
        <v>1673.66</v>
      </c>
      <c r="M260">
        <v>1628.49</v>
      </c>
      <c r="N260">
        <v>1754.97</v>
      </c>
      <c r="O260">
        <v>1946.96</v>
      </c>
      <c r="P260">
        <v>1829.51</v>
      </c>
      <c r="Q260">
        <v>1848.7</v>
      </c>
      <c r="R260">
        <v>1741.31</v>
      </c>
      <c r="S260">
        <v>1590.81</v>
      </c>
      <c r="T260">
        <v>1543.99</v>
      </c>
      <c r="U260">
        <v>1539.53</v>
      </c>
      <c r="V260">
        <v>1686.68</v>
      </c>
      <c r="W260">
        <v>1648.78</v>
      </c>
      <c r="X260">
        <v>1754.68</v>
      </c>
      <c r="Y260">
        <v>1783.67</v>
      </c>
      <c r="Z260">
        <v>1749.11</v>
      </c>
      <c r="AA260">
        <v>1652.12</v>
      </c>
      <c r="AB260">
        <v>1457.03</v>
      </c>
      <c r="AC260">
        <v>1551.79</v>
      </c>
      <c r="AD260">
        <v>1471.48</v>
      </c>
      <c r="AE260">
        <v>1687.97</v>
      </c>
      <c r="AF260">
        <v>1729.73</v>
      </c>
      <c r="AG260">
        <v>1653.9</v>
      </c>
      <c r="AH260">
        <v>1601.15</v>
      </c>
      <c r="AI260">
        <v>1657.2</v>
      </c>
      <c r="AJ260">
        <v>1697.86</v>
      </c>
      <c r="AK260">
        <v>1602.25</v>
      </c>
      <c r="AL260">
        <v>1612.14</v>
      </c>
      <c r="AM260">
        <v>1726.43</v>
      </c>
      <c r="AN260">
        <v>1757.2</v>
      </c>
      <c r="AO260">
        <v>1792.37</v>
      </c>
      <c r="AP260">
        <v>1664.27</v>
      </c>
      <c r="AQ260">
        <v>1487.31</v>
      </c>
      <c r="AR260">
        <v>1478.63</v>
      </c>
      <c r="AS260">
        <v>1425.43</v>
      </c>
      <c r="AT260">
        <v>1423.26</v>
      </c>
      <c r="AU260">
        <v>1370.07</v>
      </c>
      <c r="AV260">
        <v>1417.83</v>
      </c>
      <c r="AW260">
        <v>1466.69</v>
      </c>
      <c r="AX260">
        <v>1346.18</v>
      </c>
      <c r="AY260">
        <v>1256.07</v>
      </c>
      <c r="AZ260">
        <v>1334.24</v>
      </c>
      <c r="BA260">
        <v>1249.98</v>
      </c>
      <c r="BB260">
        <v>1246.77</v>
      </c>
      <c r="BC260">
        <v>1110.8499999999999</v>
      </c>
      <c r="BD260">
        <v>1161.1500000000001</v>
      </c>
      <c r="BE260">
        <v>1264.96</v>
      </c>
      <c r="BF260">
        <v>1217.8699999999999</v>
      </c>
      <c r="BG260">
        <v>1203.96</v>
      </c>
      <c r="BH260">
        <v>1172.92</v>
      </c>
      <c r="BI260">
        <v>1118.3499999999999</v>
      </c>
      <c r="BJ260">
        <v>1260.68</v>
      </c>
      <c r="BK260">
        <v>1190.05</v>
      </c>
      <c r="BL260">
        <v>1232.8599999999999</v>
      </c>
      <c r="BM260">
        <v>1220.01</v>
      </c>
      <c r="BN260">
        <v>1223.57</v>
      </c>
      <c r="BO260">
        <v>1072.5999999999999</v>
      </c>
      <c r="BP260">
        <v>943.28</v>
      </c>
      <c r="BQ260">
        <v>1049.9100000000001</v>
      </c>
      <c r="BR260">
        <v>1091.6099999999999</v>
      </c>
      <c r="BS260">
        <v>1054.1300000000001</v>
      </c>
      <c r="BT260">
        <v>1029.8499999999999</v>
      </c>
      <c r="BU260">
        <v>998.18</v>
      </c>
      <c r="BV260">
        <v>938</v>
      </c>
      <c r="BW260">
        <v>998.18</v>
      </c>
      <c r="BX260">
        <v>958.06</v>
      </c>
      <c r="BY260">
        <v>961.23</v>
      </c>
      <c r="BZ260">
        <v>964.55</v>
      </c>
      <c r="CA260">
        <v>821.11</v>
      </c>
      <c r="CB260">
        <v>770.18</v>
      </c>
      <c r="CC260">
        <v>792.01</v>
      </c>
      <c r="CD260">
        <v>758.23</v>
      </c>
      <c r="CE260">
        <v>740.04</v>
      </c>
      <c r="CF260">
        <v>714.05</v>
      </c>
      <c r="CG260">
        <v>682.35</v>
      </c>
      <c r="CH260">
        <v>695.35</v>
      </c>
      <c r="CI260">
        <v>626.23</v>
      </c>
      <c r="CJ260">
        <v>613.23</v>
      </c>
      <c r="CK260">
        <v>611.20000000000005</v>
      </c>
      <c r="CL260">
        <v>631.57000000000005</v>
      </c>
      <c r="CM260">
        <v>626.48</v>
      </c>
      <c r="CN260">
        <v>622.91</v>
      </c>
      <c r="CO260">
        <v>595.91999999999996</v>
      </c>
      <c r="CP260">
        <v>608.65</v>
      </c>
      <c r="CQ260">
        <v>598.97</v>
      </c>
      <c r="CR260">
        <v>565.36</v>
      </c>
      <c r="CS260">
        <v>544.98</v>
      </c>
      <c r="CT260">
        <v>570.45000000000005</v>
      </c>
      <c r="CU260">
        <v>551.1</v>
      </c>
      <c r="CV260">
        <v>639.21</v>
      </c>
      <c r="CW260">
        <v>656</v>
      </c>
      <c r="CX260">
        <v>659.5</v>
      </c>
      <c r="CY260">
        <v>601</v>
      </c>
      <c r="CZ260">
        <v>552.5</v>
      </c>
      <c r="DA260">
        <v>493</v>
      </c>
      <c r="DB260">
        <v>399</v>
      </c>
      <c r="DC260">
        <v>416.75</v>
      </c>
      <c r="DD260">
        <v>359</v>
      </c>
      <c r="DE260">
        <v>401.25</v>
      </c>
      <c r="DF260">
        <v>569</v>
      </c>
      <c r="DG260">
        <v>638</v>
      </c>
    </row>
    <row r="262" spans="1:111" x14ac:dyDescent="0.2">
      <c r="A262" t="s">
        <v>90</v>
      </c>
      <c r="B262" t="s">
        <v>106</v>
      </c>
      <c r="C262" s="8" t="e">
        <f ca="1">_xll.BDH($A$262,$B$263,$B$1,$B$2,"Dir=H","Per=M","Days=A","Dts=S","Sort=R","cols=109;rows=2")</f>
        <v>#NAME?</v>
      </c>
      <c r="D262" s="8">
        <v>43980</v>
      </c>
      <c r="E262" s="8">
        <v>43951</v>
      </c>
      <c r="F262" s="8">
        <v>43921</v>
      </c>
      <c r="G262" s="8">
        <v>43889</v>
      </c>
      <c r="H262" s="8">
        <v>43861</v>
      </c>
      <c r="I262" s="8">
        <v>43830</v>
      </c>
      <c r="J262" s="8">
        <v>43798</v>
      </c>
      <c r="K262" s="8">
        <v>43769</v>
      </c>
      <c r="L262" s="8">
        <v>43738</v>
      </c>
      <c r="M262" s="8">
        <v>43707</v>
      </c>
      <c r="N262" s="8">
        <v>43677</v>
      </c>
      <c r="O262" s="8">
        <v>43644</v>
      </c>
      <c r="P262" s="8">
        <v>43616</v>
      </c>
      <c r="Q262" s="8">
        <v>43585</v>
      </c>
      <c r="R262" s="8">
        <v>43553</v>
      </c>
      <c r="S262" s="8">
        <v>43524</v>
      </c>
      <c r="T262" s="8">
        <v>43496</v>
      </c>
      <c r="U262" s="8">
        <v>43465</v>
      </c>
      <c r="V262" s="8">
        <v>43434</v>
      </c>
      <c r="W262" s="8">
        <v>43404</v>
      </c>
      <c r="X262" s="8">
        <v>43371</v>
      </c>
      <c r="Y262" s="8">
        <v>43343</v>
      </c>
      <c r="Z262" s="8">
        <v>43312</v>
      </c>
      <c r="AA262" s="8">
        <v>43280</v>
      </c>
      <c r="AB262" s="8">
        <v>43251</v>
      </c>
      <c r="AC262" s="8">
        <v>43220</v>
      </c>
      <c r="AD262" s="8">
        <v>43189</v>
      </c>
      <c r="AE262" s="8">
        <v>43159</v>
      </c>
      <c r="AF262" s="8">
        <v>43131</v>
      </c>
      <c r="AG262" s="8">
        <v>43098</v>
      </c>
      <c r="AH262" s="8">
        <v>43069</v>
      </c>
      <c r="AI262" s="8">
        <v>43039</v>
      </c>
      <c r="AJ262" s="8">
        <v>43007</v>
      </c>
      <c r="AK262" s="8">
        <v>42978</v>
      </c>
      <c r="AL262" s="8">
        <v>42947</v>
      </c>
      <c r="AM262" s="8">
        <v>42916</v>
      </c>
      <c r="AN262" s="8">
        <v>42886</v>
      </c>
      <c r="AO262" s="8">
        <v>42853</v>
      </c>
      <c r="AP262" s="8">
        <v>42825</v>
      </c>
      <c r="AQ262" s="8">
        <v>42794</v>
      </c>
      <c r="AR262" s="8">
        <v>42766</v>
      </c>
      <c r="AS262" s="8">
        <v>42734</v>
      </c>
      <c r="AT262" s="8">
        <v>42704</v>
      </c>
      <c r="AU262" s="8">
        <v>42674</v>
      </c>
      <c r="AV262" s="8">
        <v>42643</v>
      </c>
      <c r="AW262" s="8">
        <v>42613</v>
      </c>
      <c r="AX262" s="8">
        <v>42580</v>
      </c>
      <c r="AY262" s="8">
        <v>42551</v>
      </c>
      <c r="AZ262" s="8">
        <v>42521</v>
      </c>
      <c r="BA262" s="8">
        <v>42489</v>
      </c>
      <c r="BB262" s="8">
        <v>42460</v>
      </c>
      <c r="BC262" s="8">
        <v>42429</v>
      </c>
      <c r="BD262" s="8">
        <v>42398</v>
      </c>
      <c r="BE262" s="8">
        <v>42369</v>
      </c>
      <c r="BF262" s="8">
        <v>42338</v>
      </c>
      <c r="BG262" s="8">
        <v>42307</v>
      </c>
      <c r="BH262" s="8">
        <v>42277</v>
      </c>
      <c r="BI262" s="8">
        <v>42247</v>
      </c>
      <c r="BJ262" s="8">
        <v>42216</v>
      </c>
      <c r="BK262" s="8">
        <v>42185</v>
      </c>
      <c r="BL262" s="8">
        <v>42153</v>
      </c>
      <c r="BM262" s="8">
        <v>42124</v>
      </c>
      <c r="BN262" s="8">
        <v>42094</v>
      </c>
      <c r="BO262" s="8">
        <v>42062</v>
      </c>
      <c r="BP262" s="8">
        <v>42034</v>
      </c>
      <c r="BQ262" s="8">
        <v>42004</v>
      </c>
      <c r="BR262" s="8">
        <v>41971</v>
      </c>
      <c r="BS262" s="8">
        <v>41943</v>
      </c>
      <c r="BT262" s="8">
        <v>41912</v>
      </c>
      <c r="BU262" s="8">
        <v>41880</v>
      </c>
      <c r="BV262" s="8">
        <v>41851</v>
      </c>
      <c r="BW262" s="8">
        <v>41820</v>
      </c>
      <c r="BX262" s="8">
        <v>41789</v>
      </c>
      <c r="BY262" s="8">
        <v>41759</v>
      </c>
      <c r="BZ262" s="8">
        <v>41729</v>
      </c>
      <c r="CA262" s="8">
        <v>41698</v>
      </c>
      <c r="CB262" s="8">
        <v>41670</v>
      </c>
      <c r="CC262" s="8">
        <v>41639</v>
      </c>
      <c r="CD262" s="8">
        <v>41607</v>
      </c>
      <c r="CE262" s="8">
        <v>41578</v>
      </c>
      <c r="CF262" s="8">
        <v>41547</v>
      </c>
      <c r="CG262" s="8">
        <v>41516</v>
      </c>
      <c r="CH262" s="8">
        <v>41486</v>
      </c>
      <c r="CI262" s="8">
        <v>41453</v>
      </c>
      <c r="CJ262" s="8">
        <v>41425</v>
      </c>
      <c r="CK262" s="8">
        <v>41394</v>
      </c>
      <c r="CL262" s="8">
        <v>41362</v>
      </c>
      <c r="CM262" s="8">
        <v>41333</v>
      </c>
      <c r="CN262" s="8">
        <v>41305</v>
      </c>
      <c r="CO262" s="8">
        <v>41274</v>
      </c>
      <c r="CP262" s="8">
        <v>41243</v>
      </c>
      <c r="CQ262" s="8">
        <v>41213</v>
      </c>
      <c r="CR262" s="8">
        <v>41180</v>
      </c>
      <c r="CS262" s="8">
        <v>41152</v>
      </c>
      <c r="CT262" s="8">
        <v>41121</v>
      </c>
      <c r="CU262" s="8">
        <v>41089</v>
      </c>
      <c r="CV262" s="8">
        <v>41060</v>
      </c>
      <c r="CW262" s="8">
        <v>41029</v>
      </c>
      <c r="CX262" s="8">
        <v>40998</v>
      </c>
      <c r="CY262" s="8">
        <v>40968</v>
      </c>
      <c r="CZ262" s="8">
        <v>40939</v>
      </c>
      <c r="DA262" s="8">
        <v>40907</v>
      </c>
      <c r="DB262" s="8">
        <v>40877</v>
      </c>
      <c r="DC262" s="8">
        <v>40847</v>
      </c>
      <c r="DD262" s="8">
        <v>40816</v>
      </c>
      <c r="DE262" s="8">
        <v>40786</v>
      </c>
      <c r="DF262" s="8">
        <v>40753</v>
      </c>
      <c r="DG262" s="8">
        <v>40724</v>
      </c>
    </row>
    <row r="263" spans="1:111" x14ac:dyDescent="0.2">
      <c r="A263" t="e">
        <f ca="1">_xll.BFieldInfo($B$263)</f>
        <v>#NAME?</v>
      </c>
      <c r="B263" t="s">
        <v>107</v>
      </c>
      <c r="C263">
        <v>46.81</v>
      </c>
      <c r="D263">
        <v>36.950000000000003</v>
      </c>
      <c r="E263" t="s">
        <v>108</v>
      </c>
      <c r="F263" t="s">
        <v>108</v>
      </c>
      <c r="G263" t="s">
        <v>108</v>
      </c>
      <c r="H263" t="s">
        <v>108</v>
      </c>
      <c r="I263" t="s">
        <v>108</v>
      </c>
      <c r="J263" t="s">
        <v>108</v>
      </c>
      <c r="K263" t="s">
        <v>108</v>
      </c>
      <c r="L263" t="s">
        <v>108</v>
      </c>
      <c r="M263" t="s">
        <v>108</v>
      </c>
      <c r="N263" t="s">
        <v>108</v>
      </c>
      <c r="O263" t="s">
        <v>108</v>
      </c>
      <c r="P263" t="s">
        <v>108</v>
      </c>
      <c r="Q263" t="s">
        <v>108</v>
      </c>
      <c r="R263" t="s">
        <v>108</v>
      </c>
      <c r="S263" t="s">
        <v>108</v>
      </c>
      <c r="T263" t="s">
        <v>108</v>
      </c>
      <c r="U263" t="s">
        <v>108</v>
      </c>
      <c r="V263" t="s">
        <v>108</v>
      </c>
      <c r="W263" t="s">
        <v>108</v>
      </c>
      <c r="X263" t="s">
        <v>108</v>
      </c>
      <c r="Y263" t="s">
        <v>108</v>
      </c>
      <c r="Z263" t="s">
        <v>108</v>
      </c>
      <c r="AA263" t="s">
        <v>108</v>
      </c>
      <c r="AB263" t="s">
        <v>108</v>
      </c>
      <c r="AC263" t="s">
        <v>108</v>
      </c>
      <c r="AD263" t="s">
        <v>108</v>
      </c>
      <c r="AE263" t="s">
        <v>108</v>
      </c>
      <c r="AF263" t="s">
        <v>108</v>
      </c>
      <c r="AG263" t="s">
        <v>108</v>
      </c>
      <c r="AH263" t="s">
        <v>108</v>
      </c>
      <c r="AI263" t="s">
        <v>108</v>
      </c>
      <c r="AJ263" t="s">
        <v>108</v>
      </c>
      <c r="AK263" t="s">
        <v>108</v>
      </c>
      <c r="AL263" t="s">
        <v>108</v>
      </c>
      <c r="AM263" t="s">
        <v>108</v>
      </c>
      <c r="AN263" t="s">
        <v>108</v>
      </c>
      <c r="AO263" t="s">
        <v>108</v>
      </c>
      <c r="AP263" t="s">
        <v>108</v>
      </c>
      <c r="AQ263" t="s">
        <v>108</v>
      </c>
      <c r="AR263" t="s">
        <v>108</v>
      </c>
      <c r="AS263" t="s">
        <v>108</v>
      </c>
      <c r="AT263" t="s">
        <v>108</v>
      </c>
      <c r="AU263" t="s">
        <v>108</v>
      </c>
      <c r="AV263" t="s">
        <v>108</v>
      </c>
      <c r="AW263" t="s">
        <v>108</v>
      </c>
      <c r="AX263" t="s">
        <v>108</v>
      </c>
      <c r="AY263" t="s">
        <v>108</v>
      </c>
      <c r="AZ263" t="s">
        <v>108</v>
      </c>
      <c r="BA263" t="s">
        <v>108</v>
      </c>
      <c r="BB263" t="s">
        <v>108</v>
      </c>
      <c r="BC263" t="s">
        <v>108</v>
      </c>
      <c r="BD263" t="s">
        <v>108</v>
      </c>
      <c r="BE263" t="s">
        <v>108</v>
      </c>
      <c r="BF263" t="s">
        <v>108</v>
      </c>
      <c r="BG263" t="s">
        <v>108</v>
      </c>
      <c r="BH263" t="s">
        <v>108</v>
      </c>
      <c r="BI263" t="s">
        <v>108</v>
      </c>
      <c r="BJ263" t="s">
        <v>108</v>
      </c>
      <c r="BK263" t="s">
        <v>108</v>
      </c>
      <c r="BL263" t="s">
        <v>108</v>
      </c>
      <c r="BM263" t="s">
        <v>108</v>
      </c>
      <c r="BN263" t="s">
        <v>108</v>
      </c>
      <c r="BO263" t="s">
        <v>108</v>
      </c>
      <c r="BP263" t="s">
        <v>108</v>
      </c>
      <c r="BQ263" t="s">
        <v>108</v>
      </c>
      <c r="BR263" t="s">
        <v>108</v>
      </c>
      <c r="BS263" t="s">
        <v>108</v>
      </c>
      <c r="BT263" t="s">
        <v>108</v>
      </c>
      <c r="BU263" t="s">
        <v>108</v>
      </c>
      <c r="BV263" t="s">
        <v>108</v>
      </c>
      <c r="BW263" t="s">
        <v>108</v>
      </c>
      <c r="BX263" t="s">
        <v>108</v>
      </c>
      <c r="BY263" t="s">
        <v>108</v>
      </c>
      <c r="BZ263" t="s">
        <v>108</v>
      </c>
      <c r="CA263" t="s">
        <v>108</v>
      </c>
      <c r="CB263" t="s">
        <v>108</v>
      </c>
      <c r="CC263" t="s">
        <v>108</v>
      </c>
      <c r="CD263" t="s">
        <v>108</v>
      </c>
      <c r="CE263" t="s">
        <v>108</v>
      </c>
      <c r="CF263" t="s">
        <v>108</v>
      </c>
      <c r="CG263" t="s">
        <v>108</v>
      </c>
      <c r="CH263" t="s">
        <v>108</v>
      </c>
      <c r="CI263" t="s">
        <v>108</v>
      </c>
      <c r="CJ263" t="s">
        <v>108</v>
      </c>
      <c r="CK263" t="s">
        <v>108</v>
      </c>
      <c r="CL263" t="s">
        <v>108</v>
      </c>
      <c r="CM263" t="s">
        <v>108</v>
      </c>
      <c r="CN263" t="s">
        <v>108</v>
      </c>
      <c r="CO263" t="s">
        <v>108</v>
      </c>
      <c r="CP263" t="s">
        <v>108</v>
      </c>
      <c r="CQ263" t="s">
        <v>108</v>
      </c>
      <c r="CR263" t="s">
        <v>108</v>
      </c>
      <c r="CS263" t="s">
        <v>108</v>
      </c>
      <c r="CT263" t="s">
        <v>108</v>
      </c>
      <c r="CU263" t="s">
        <v>108</v>
      </c>
      <c r="CV263" t="s">
        <v>108</v>
      </c>
      <c r="CW263" t="s">
        <v>108</v>
      </c>
      <c r="CX263" t="s">
        <v>108</v>
      </c>
      <c r="CY263" t="s">
        <v>108</v>
      </c>
      <c r="CZ263" t="s">
        <v>108</v>
      </c>
      <c r="DA263" t="s">
        <v>108</v>
      </c>
      <c r="DB263" t="s">
        <v>108</v>
      </c>
      <c r="DC263" t="s">
        <v>108</v>
      </c>
      <c r="DD263" t="s">
        <v>108</v>
      </c>
      <c r="DE263" t="s">
        <v>108</v>
      </c>
      <c r="DF263" t="s">
        <v>108</v>
      </c>
      <c r="DG263" t="s">
        <v>108</v>
      </c>
    </row>
    <row r="265" spans="1:111" x14ac:dyDescent="0.2">
      <c r="A265" t="s">
        <v>88</v>
      </c>
      <c r="B265" t="s">
        <v>106</v>
      </c>
      <c r="C265" s="8" t="e">
        <f ca="1">_xll.BDH($A$265,$B$266,$B$1,$B$2,"Dir=H","Per=M","Days=A","Dts=S","Sort=R","cols=109;rows=2")</f>
        <v>#NAME?</v>
      </c>
      <c r="D265" s="8">
        <v>43980</v>
      </c>
      <c r="E265" s="8">
        <v>43951</v>
      </c>
      <c r="F265" s="8">
        <v>43921</v>
      </c>
      <c r="G265" s="8">
        <v>43889</v>
      </c>
      <c r="H265" s="8">
        <v>43861</v>
      </c>
      <c r="I265" s="8">
        <v>43830</v>
      </c>
      <c r="J265" s="8">
        <v>43798</v>
      </c>
      <c r="K265" s="8">
        <v>43769</v>
      </c>
      <c r="L265" s="8">
        <v>43738</v>
      </c>
      <c r="M265" s="8">
        <v>43707</v>
      </c>
      <c r="N265" s="8">
        <v>43677</v>
      </c>
      <c r="O265" s="8">
        <v>43644</v>
      </c>
      <c r="P265" s="8">
        <v>43616</v>
      </c>
      <c r="Q265" s="8">
        <v>43585</v>
      </c>
      <c r="R265" s="8">
        <v>43553</v>
      </c>
      <c r="S265" s="8">
        <v>43524</v>
      </c>
      <c r="T265" s="8">
        <v>43496</v>
      </c>
      <c r="U265" s="8">
        <v>43465</v>
      </c>
      <c r="V265" s="8">
        <v>43434</v>
      </c>
      <c r="W265" s="8">
        <v>43404</v>
      </c>
      <c r="X265" s="8">
        <v>43371</v>
      </c>
      <c r="Y265" s="8">
        <v>43343</v>
      </c>
      <c r="Z265" s="8">
        <v>43312</v>
      </c>
      <c r="AA265" s="8">
        <v>43280</v>
      </c>
      <c r="AB265" s="8">
        <v>43251</v>
      </c>
      <c r="AC265" s="8">
        <v>43220</v>
      </c>
      <c r="AD265" s="8">
        <v>43189</v>
      </c>
      <c r="AE265" s="8">
        <v>43159</v>
      </c>
      <c r="AF265" s="8">
        <v>43131</v>
      </c>
      <c r="AG265" s="8">
        <v>43098</v>
      </c>
      <c r="AH265" s="8">
        <v>43069</v>
      </c>
      <c r="AI265" s="8">
        <v>43039</v>
      </c>
      <c r="AJ265" s="8">
        <v>43007</v>
      </c>
      <c r="AK265" s="8">
        <v>42978</v>
      </c>
      <c r="AL265" s="8">
        <v>42947</v>
      </c>
      <c r="AM265" s="8">
        <v>42916</v>
      </c>
      <c r="AN265" s="8">
        <v>42886</v>
      </c>
      <c r="AO265" s="8">
        <v>42853</v>
      </c>
      <c r="AP265" s="8">
        <v>42825</v>
      </c>
      <c r="AQ265" s="8">
        <v>42794</v>
      </c>
      <c r="AR265" s="8">
        <v>42766</v>
      </c>
      <c r="AS265" s="8">
        <v>42734</v>
      </c>
      <c r="AT265" s="8">
        <v>42704</v>
      </c>
      <c r="AU265" s="8">
        <v>42674</v>
      </c>
      <c r="AV265" s="8">
        <v>42643</v>
      </c>
      <c r="AW265" s="8">
        <v>42613</v>
      </c>
      <c r="AX265" s="8">
        <v>42580</v>
      </c>
      <c r="AY265" s="8">
        <v>42551</v>
      </c>
      <c r="AZ265" s="8">
        <v>42521</v>
      </c>
      <c r="BA265" s="8">
        <v>42489</v>
      </c>
      <c r="BB265" s="8">
        <v>42460</v>
      </c>
      <c r="BC265" s="8">
        <v>42429</v>
      </c>
      <c r="BD265" s="8">
        <v>42398</v>
      </c>
      <c r="BE265" s="8">
        <v>42369</v>
      </c>
      <c r="BF265" s="8">
        <v>42338</v>
      </c>
      <c r="BG265" s="8">
        <v>42307</v>
      </c>
      <c r="BH265" s="8">
        <v>42277</v>
      </c>
      <c r="BI265" s="8">
        <v>42247</v>
      </c>
      <c r="BJ265" s="8">
        <v>42216</v>
      </c>
      <c r="BK265" s="8">
        <v>42185</v>
      </c>
      <c r="BL265" s="8">
        <v>42153</v>
      </c>
      <c r="BM265" s="8">
        <v>42124</v>
      </c>
      <c r="BN265" s="8">
        <v>42094</v>
      </c>
      <c r="BO265" s="8">
        <v>42062</v>
      </c>
      <c r="BP265" s="8">
        <v>42034</v>
      </c>
      <c r="BQ265" s="8">
        <v>42004</v>
      </c>
      <c r="BR265" s="8">
        <v>41971</v>
      </c>
      <c r="BS265" s="8">
        <v>41943</v>
      </c>
      <c r="BT265" s="8">
        <v>41912</v>
      </c>
      <c r="BU265" s="8">
        <v>41880</v>
      </c>
      <c r="BV265" s="8">
        <v>41851</v>
      </c>
      <c r="BW265" s="8">
        <v>41820</v>
      </c>
      <c r="BX265" s="8">
        <v>41789</v>
      </c>
      <c r="BY265" s="8">
        <v>41759</v>
      </c>
      <c r="BZ265" s="8">
        <v>41729</v>
      </c>
      <c r="CA265" s="8">
        <v>41698</v>
      </c>
      <c r="CB265" s="8">
        <v>41670</v>
      </c>
      <c r="CC265" s="8">
        <v>41639</v>
      </c>
      <c r="CD265" s="8">
        <v>41607</v>
      </c>
      <c r="CE265" s="8">
        <v>41578</v>
      </c>
      <c r="CF265" s="8">
        <v>41547</v>
      </c>
      <c r="CG265" s="8">
        <v>41516</v>
      </c>
      <c r="CH265" s="8">
        <v>41486</v>
      </c>
      <c r="CI265" s="8">
        <v>41453</v>
      </c>
      <c r="CJ265" s="8">
        <v>41425</v>
      </c>
      <c r="CK265" s="8">
        <v>41394</v>
      </c>
      <c r="CL265" s="8">
        <v>41362</v>
      </c>
      <c r="CM265" s="8">
        <v>41333</v>
      </c>
      <c r="CN265" s="8">
        <v>41305</v>
      </c>
      <c r="CO265" s="8">
        <v>41274</v>
      </c>
      <c r="CP265" s="8">
        <v>41243</v>
      </c>
      <c r="CQ265" s="8">
        <v>41213</v>
      </c>
      <c r="CR265" s="8">
        <v>41180</v>
      </c>
      <c r="CS265" s="8">
        <v>41152</v>
      </c>
      <c r="CT265" s="8">
        <v>41121</v>
      </c>
      <c r="CU265" s="8">
        <v>41089</v>
      </c>
      <c r="CV265" s="8">
        <v>41060</v>
      </c>
      <c r="CW265" s="8">
        <v>41029</v>
      </c>
      <c r="CX265" s="8">
        <v>40998</v>
      </c>
      <c r="CY265" s="8">
        <v>40968</v>
      </c>
      <c r="CZ265" s="8">
        <v>40939</v>
      </c>
      <c r="DA265" s="8">
        <v>40907</v>
      </c>
      <c r="DB265" s="8">
        <v>40877</v>
      </c>
      <c r="DC265" s="8">
        <v>40847</v>
      </c>
      <c r="DD265" s="8">
        <v>40816</v>
      </c>
      <c r="DE265" s="8">
        <v>40786</v>
      </c>
      <c r="DF265" s="8">
        <v>40753</v>
      </c>
      <c r="DG265" s="8">
        <v>40724</v>
      </c>
    </row>
    <row r="266" spans="1:111" x14ac:dyDescent="0.2">
      <c r="A266" t="e">
        <f ca="1">_xll.BFieldInfo($B$266)</f>
        <v>#NAME?</v>
      </c>
      <c r="B266" t="s">
        <v>107</v>
      </c>
      <c r="C266">
        <v>593.27</v>
      </c>
      <c r="D266">
        <v>598.17999999999995</v>
      </c>
      <c r="E266">
        <v>561.01</v>
      </c>
      <c r="F266">
        <v>540.78</v>
      </c>
      <c r="G266">
        <v>596.07000000000005</v>
      </c>
      <c r="H266">
        <v>619</v>
      </c>
      <c r="I266">
        <v>607.54</v>
      </c>
      <c r="J266">
        <v>598.1</v>
      </c>
      <c r="K266">
        <v>581.91</v>
      </c>
      <c r="L266">
        <v>590.67999999999995</v>
      </c>
      <c r="M266">
        <v>592.03</v>
      </c>
      <c r="N266">
        <v>573.82000000000005</v>
      </c>
      <c r="O266">
        <v>593.38</v>
      </c>
      <c r="P266">
        <v>602.14</v>
      </c>
      <c r="Q266">
        <v>620.20000000000005</v>
      </c>
      <c r="R266">
        <v>594.33000000000004</v>
      </c>
      <c r="S266">
        <v>628.11</v>
      </c>
      <c r="T266">
        <v>645.65</v>
      </c>
      <c r="U266">
        <v>586.54</v>
      </c>
      <c r="V266">
        <v>635.9</v>
      </c>
      <c r="W266">
        <v>644.35</v>
      </c>
      <c r="X266">
        <v>645</v>
      </c>
      <c r="Y266">
        <v>652.14</v>
      </c>
      <c r="Z266">
        <v>661.24</v>
      </c>
      <c r="AA266">
        <v>670.33</v>
      </c>
      <c r="AB266">
        <v>687.22</v>
      </c>
      <c r="AC266">
        <v>691.12</v>
      </c>
      <c r="AD266">
        <v>665.45</v>
      </c>
      <c r="AE266">
        <v>678.03</v>
      </c>
      <c r="AF266">
        <v>656.65</v>
      </c>
      <c r="AG266">
        <v>608.84</v>
      </c>
      <c r="AH266">
        <v>578.65</v>
      </c>
      <c r="AI266">
        <v>566.70000000000005</v>
      </c>
      <c r="AJ266">
        <v>561.04</v>
      </c>
      <c r="AK266">
        <v>540.29</v>
      </c>
      <c r="AL266">
        <v>541.86</v>
      </c>
      <c r="AM266">
        <v>532.11</v>
      </c>
      <c r="AN266">
        <v>527.71</v>
      </c>
      <c r="AO266">
        <v>524.92999999999995</v>
      </c>
      <c r="AP266">
        <v>510.04</v>
      </c>
      <c r="AQ266">
        <v>512.77</v>
      </c>
      <c r="AR266">
        <v>486.04</v>
      </c>
      <c r="AS266">
        <v>481.18</v>
      </c>
      <c r="AT266">
        <v>471.46</v>
      </c>
      <c r="AU266">
        <v>451.11</v>
      </c>
      <c r="AV266">
        <v>461.44</v>
      </c>
      <c r="AW266">
        <v>472.07</v>
      </c>
      <c r="AX266">
        <v>483.92</v>
      </c>
      <c r="AY266">
        <v>459.31</v>
      </c>
      <c r="AZ266">
        <v>494.24</v>
      </c>
      <c r="BA266">
        <v>482.4</v>
      </c>
      <c r="BB266">
        <v>477.42</v>
      </c>
      <c r="BC266">
        <v>454.88</v>
      </c>
      <c r="BD266">
        <v>424.44</v>
      </c>
      <c r="BE266">
        <v>422.68</v>
      </c>
      <c r="BF266">
        <v>414.49</v>
      </c>
      <c r="BG266">
        <v>418.58</v>
      </c>
      <c r="BH266">
        <v>417.12</v>
      </c>
      <c r="BI266">
        <v>423.27</v>
      </c>
      <c r="BJ266">
        <v>425.61</v>
      </c>
      <c r="BK266">
        <v>403.36</v>
      </c>
      <c r="BL266">
        <v>390.78</v>
      </c>
      <c r="BM266">
        <v>398.98</v>
      </c>
      <c r="BN266">
        <v>387.21</v>
      </c>
      <c r="BO266">
        <v>384.69</v>
      </c>
      <c r="BP266">
        <v>391.13</v>
      </c>
      <c r="BQ266">
        <v>404.87</v>
      </c>
      <c r="BR266">
        <v>406.27</v>
      </c>
      <c r="BS266">
        <v>390.29</v>
      </c>
      <c r="BT266">
        <v>390.01</v>
      </c>
      <c r="BU266">
        <v>397.02</v>
      </c>
      <c r="BV266">
        <v>388.05</v>
      </c>
      <c r="BW266">
        <v>392.26</v>
      </c>
      <c r="BX266">
        <v>399.27</v>
      </c>
      <c r="BY266">
        <v>406.91</v>
      </c>
      <c r="BZ266">
        <v>395.61</v>
      </c>
      <c r="CA266">
        <v>396.15</v>
      </c>
      <c r="CB266">
        <v>377.85</v>
      </c>
      <c r="CC266">
        <v>374.62</v>
      </c>
      <c r="CD266">
        <v>375.7</v>
      </c>
      <c r="CE266">
        <v>397.76</v>
      </c>
      <c r="CF266">
        <v>387.54</v>
      </c>
      <c r="CG266">
        <v>393.46</v>
      </c>
      <c r="CH266">
        <v>373.54</v>
      </c>
      <c r="CI266">
        <v>383.23</v>
      </c>
      <c r="CJ266">
        <v>401.8</v>
      </c>
      <c r="CK266">
        <v>437.86</v>
      </c>
      <c r="CL266">
        <v>415.03</v>
      </c>
      <c r="CM266">
        <v>413.99</v>
      </c>
      <c r="CN266">
        <v>401.8</v>
      </c>
      <c r="CO266">
        <v>390.13</v>
      </c>
      <c r="CP266">
        <v>396.1</v>
      </c>
      <c r="CQ266">
        <v>396.36</v>
      </c>
      <c r="CR266">
        <v>365.23</v>
      </c>
      <c r="CS266">
        <v>346.55</v>
      </c>
      <c r="CT266">
        <v>348.11</v>
      </c>
      <c r="CU266">
        <v>347.59</v>
      </c>
      <c r="CV266">
        <v>343.44</v>
      </c>
      <c r="CW266">
        <v>381.05</v>
      </c>
      <c r="CX266">
        <v>378.68</v>
      </c>
      <c r="CY266">
        <v>363.73</v>
      </c>
      <c r="CZ266">
        <v>367.22</v>
      </c>
      <c r="DA266">
        <v>352.77</v>
      </c>
      <c r="DB266">
        <v>331.59</v>
      </c>
      <c r="DC266">
        <v>380.67</v>
      </c>
      <c r="DD266">
        <v>401.85</v>
      </c>
      <c r="DE266">
        <v>410.56</v>
      </c>
      <c r="DF266">
        <v>441.95</v>
      </c>
      <c r="DG266">
        <v>460.64</v>
      </c>
    </row>
    <row r="268" spans="1:111" x14ac:dyDescent="0.2">
      <c r="A268" t="s">
        <v>93</v>
      </c>
      <c r="B268" t="s">
        <v>106</v>
      </c>
      <c r="C268" s="8" t="e">
        <f ca="1">_xll.BDH($A$268,$B$269,$B$1,$B$2,"Dir=H","Per=M","Days=A","Dts=S","Sort=R","cols=109;rows=2")</f>
        <v>#NAME?</v>
      </c>
      <c r="D268" s="8">
        <v>43980</v>
      </c>
      <c r="E268" s="8">
        <v>43951</v>
      </c>
      <c r="F268" s="8">
        <v>43921</v>
      </c>
      <c r="G268" s="8">
        <v>43889</v>
      </c>
      <c r="H268" s="8">
        <v>43861</v>
      </c>
      <c r="I268" s="8">
        <v>43830</v>
      </c>
      <c r="J268" s="8">
        <v>43798</v>
      </c>
      <c r="K268" s="8">
        <v>43769</v>
      </c>
      <c r="L268" s="8">
        <v>43738</v>
      </c>
      <c r="M268" s="8">
        <v>43707</v>
      </c>
      <c r="N268" s="8">
        <v>43677</v>
      </c>
      <c r="O268" s="8">
        <v>43644</v>
      </c>
      <c r="P268" s="8">
        <v>43616</v>
      </c>
      <c r="Q268" s="8">
        <v>43585</v>
      </c>
      <c r="R268" s="8">
        <v>43553</v>
      </c>
      <c r="S268" s="8">
        <v>43524</v>
      </c>
      <c r="T268" s="8">
        <v>43496</v>
      </c>
      <c r="U268" s="8">
        <v>43465</v>
      </c>
      <c r="V268" s="8">
        <v>43434</v>
      </c>
      <c r="W268" s="8">
        <v>43404</v>
      </c>
      <c r="X268" s="8">
        <v>43371</v>
      </c>
      <c r="Y268" s="8">
        <v>43343</v>
      </c>
      <c r="Z268" s="8">
        <v>43312</v>
      </c>
      <c r="AA268" s="8">
        <v>43280</v>
      </c>
      <c r="AB268" s="8">
        <v>43251</v>
      </c>
      <c r="AC268" s="8">
        <v>43220</v>
      </c>
      <c r="AD268" s="8">
        <v>43189</v>
      </c>
      <c r="AE268" s="8">
        <v>43159</v>
      </c>
      <c r="AF268" s="8">
        <v>43131</v>
      </c>
      <c r="AG268" s="8">
        <v>43098</v>
      </c>
      <c r="AH268" s="8">
        <v>43069</v>
      </c>
      <c r="AI268" s="8">
        <v>43039</v>
      </c>
      <c r="AJ268" s="8">
        <v>43007</v>
      </c>
      <c r="AK268" s="8">
        <v>42978</v>
      </c>
      <c r="AL268" s="8">
        <v>42947</v>
      </c>
      <c r="AM268" s="8">
        <v>42916</v>
      </c>
      <c r="AN268" s="8">
        <v>42886</v>
      </c>
      <c r="AO268" s="8">
        <v>42853</v>
      </c>
      <c r="AP268" s="8">
        <v>42825</v>
      </c>
      <c r="AQ268" s="8">
        <v>42794</v>
      </c>
      <c r="AR268" s="8">
        <v>42766</v>
      </c>
      <c r="AS268" s="8">
        <v>42734</v>
      </c>
      <c r="AT268" s="8">
        <v>42704</v>
      </c>
      <c r="AU268" s="8">
        <v>42674</v>
      </c>
      <c r="AV268" s="8">
        <v>42643</v>
      </c>
      <c r="AW268" s="8">
        <v>42613</v>
      </c>
      <c r="AX268" s="8">
        <v>42580</v>
      </c>
      <c r="AY268" s="8">
        <v>42551</v>
      </c>
      <c r="AZ268" s="8">
        <v>42521</v>
      </c>
      <c r="BA268" s="8">
        <v>42489</v>
      </c>
      <c r="BB268" s="8">
        <v>42460</v>
      </c>
      <c r="BC268" s="8">
        <v>42429</v>
      </c>
      <c r="BD268" s="8">
        <v>42398</v>
      </c>
      <c r="BE268" s="8">
        <v>42369</v>
      </c>
      <c r="BF268" s="8">
        <v>42338</v>
      </c>
      <c r="BG268" s="8">
        <v>42307</v>
      </c>
      <c r="BH268" s="8">
        <v>42277</v>
      </c>
      <c r="BI268" s="8">
        <v>42247</v>
      </c>
      <c r="BJ268" s="8">
        <v>42216</v>
      </c>
      <c r="BK268" s="8">
        <v>42185</v>
      </c>
      <c r="BL268" s="8">
        <v>42153</v>
      </c>
      <c r="BM268" s="8">
        <v>42124</v>
      </c>
      <c r="BN268" s="8">
        <v>42094</v>
      </c>
      <c r="BO268" s="8">
        <v>42062</v>
      </c>
      <c r="BP268" s="8">
        <v>42034</v>
      </c>
      <c r="BQ268" s="8">
        <v>42004</v>
      </c>
      <c r="BR268" s="8">
        <v>41971</v>
      </c>
      <c r="BS268" s="8">
        <v>41943</v>
      </c>
      <c r="BT268" s="8">
        <v>41912</v>
      </c>
      <c r="BU268" s="8">
        <v>41880</v>
      </c>
      <c r="BV268" s="8">
        <v>41851</v>
      </c>
      <c r="BW268" s="8">
        <v>41820</v>
      </c>
      <c r="BX268" s="8">
        <v>41789</v>
      </c>
      <c r="BY268" s="8">
        <v>41759</v>
      </c>
      <c r="BZ268" s="8">
        <v>41729</v>
      </c>
      <c r="CA268" s="8">
        <v>41698</v>
      </c>
      <c r="CB268" s="8">
        <v>41670</v>
      </c>
      <c r="CC268" s="8">
        <v>41639</v>
      </c>
      <c r="CD268" s="8">
        <v>41607</v>
      </c>
      <c r="CE268" s="8">
        <v>41578</v>
      </c>
      <c r="CF268" s="8">
        <v>41547</v>
      </c>
      <c r="CG268" s="8">
        <v>41516</v>
      </c>
      <c r="CH268" s="8">
        <v>41486</v>
      </c>
      <c r="CI268" s="8">
        <v>41453</v>
      </c>
      <c r="CJ268" s="8">
        <v>41425</v>
      </c>
      <c r="CK268" s="8">
        <v>41394</v>
      </c>
      <c r="CL268" s="8">
        <v>41362</v>
      </c>
      <c r="CM268" s="8">
        <v>41333</v>
      </c>
      <c r="CN268" s="8">
        <v>41305</v>
      </c>
      <c r="CO268" s="8">
        <v>41274</v>
      </c>
      <c r="CP268" s="8">
        <v>41243</v>
      </c>
      <c r="CQ268" s="8">
        <v>41213</v>
      </c>
      <c r="CR268" s="8">
        <v>41180</v>
      </c>
      <c r="CS268" s="8">
        <v>41152</v>
      </c>
      <c r="CT268" s="8">
        <v>41121</v>
      </c>
      <c r="CU268" s="8">
        <v>41089</v>
      </c>
      <c r="CV268" s="8">
        <v>41060</v>
      </c>
      <c r="CW268" s="8">
        <v>41029</v>
      </c>
      <c r="CX268" s="8">
        <v>40998</v>
      </c>
      <c r="CY268" s="8">
        <v>40968</v>
      </c>
      <c r="CZ268" s="8">
        <v>40939</v>
      </c>
      <c r="DA268" s="8">
        <v>40907</v>
      </c>
      <c r="DB268" s="8">
        <v>40877</v>
      </c>
      <c r="DC268" s="8">
        <v>40847</v>
      </c>
      <c r="DD268" s="8">
        <v>40816</v>
      </c>
      <c r="DE268" s="8">
        <v>40786</v>
      </c>
      <c r="DF268" s="8">
        <v>40753</v>
      </c>
      <c r="DG268" s="8">
        <v>40724</v>
      </c>
    </row>
    <row r="269" spans="1:111" x14ac:dyDescent="0.2">
      <c r="A269" t="e">
        <f ca="1">_xll.BFieldInfo($B$269)</f>
        <v>#NAME?</v>
      </c>
      <c r="B269" t="s">
        <v>107</v>
      </c>
      <c r="C269">
        <v>258.5</v>
      </c>
      <c r="D269">
        <v>193</v>
      </c>
      <c r="E269">
        <v>158.4</v>
      </c>
      <c r="F269">
        <v>122.2</v>
      </c>
      <c r="G269">
        <v>112</v>
      </c>
      <c r="H269">
        <v>119.2</v>
      </c>
      <c r="I269">
        <v>107</v>
      </c>
      <c r="J269">
        <v>94.7</v>
      </c>
      <c r="K269">
        <v>97.6</v>
      </c>
      <c r="L269">
        <v>88.5</v>
      </c>
      <c r="M269">
        <v>86.4</v>
      </c>
      <c r="N269">
        <v>94.9</v>
      </c>
      <c r="O269">
        <v>102</v>
      </c>
      <c r="P269">
        <v>97.4</v>
      </c>
      <c r="Q269">
        <v>96.4</v>
      </c>
      <c r="R269">
        <v>86.6</v>
      </c>
      <c r="S269">
        <v>87</v>
      </c>
      <c r="T269">
        <v>89.3</v>
      </c>
      <c r="U269">
        <v>89.7</v>
      </c>
      <c r="V269">
        <v>89.7</v>
      </c>
      <c r="W269">
        <v>120</v>
      </c>
      <c r="X269">
        <v>127.6</v>
      </c>
      <c r="Y269">
        <v>138.4</v>
      </c>
      <c r="Z269">
        <v>125</v>
      </c>
      <c r="AA269">
        <v>130</v>
      </c>
      <c r="AB269">
        <v>128</v>
      </c>
      <c r="AC269">
        <v>116.6</v>
      </c>
      <c r="AD269">
        <v>108.8</v>
      </c>
      <c r="AE269">
        <v>110</v>
      </c>
      <c r="AF269">
        <v>130</v>
      </c>
      <c r="AG269">
        <v>131</v>
      </c>
      <c r="AH269">
        <v>135.9</v>
      </c>
      <c r="AI269">
        <v>137.80000000000001</v>
      </c>
      <c r="AJ269">
        <v>127.2</v>
      </c>
      <c r="AK269">
        <v>136.5</v>
      </c>
      <c r="AL269">
        <v>147</v>
      </c>
      <c r="AM269">
        <v>142.1</v>
      </c>
      <c r="AN269">
        <v>118</v>
      </c>
      <c r="AO269">
        <v>108</v>
      </c>
      <c r="AP269">
        <v>111</v>
      </c>
      <c r="AQ269">
        <v>88</v>
      </c>
      <c r="AR269">
        <v>74.5</v>
      </c>
      <c r="AS269">
        <v>75.7</v>
      </c>
      <c r="AT269">
        <v>60</v>
      </c>
      <c r="AU269">
        <v>58</v>
      </c>
      <c r="AV269">
        <v>39.5</v>
      </c>
      <c r="AW269">
        <v>40</v>
      </c>
      <c r="AX269">
        <v>32.299999999999997</v>
      </c>
      <c r="AY269">
        <v>32</v>
      </c>
      <c r="AZ269">
        <v>26.75</v>
      </c>
      <c r="BA269">
        <v>25.5</v>
      </c>
      <c r="BB269">
        <v>25.5</v>
      </c>
      <c r="BC269">
        <v>25</v>
      </c>
      <c r="BD269">
        <v>24.5</v>
      </c>
      <c r="BE269">
        <v>22.5</v>
      </c>
      <c r="BF269">
        <v>24</v>
      </c>
      <c r="BG269">
        <v>20</v>
      </c>
      <c r="BH269">
        <v>19.5</v>
      </c>
      <c r="BI269">
        <v>24.1</v>
      </c>
      <c r="BJ269">
        <v>25.6</v>
      </c>
      <c r="BK269">
        <v>24</v>
      </c>
      <c r="BL269">
        <v>25.45</v>
      </c>
      <c r="BM269">
        <v>25.2</v>
      </c>
      <c r="BN269">
        <v>21</v>
      </c>
      <c r="BO269">
        <v>20.8</v>
      </c>
      <c r="BP269">
        <v>23</v>
      </c>
      <c r="BQ269">
        <v>23.9</v>
      </c>
      <c r="BR269">
        <v>23.5</v>
      </c>
      <c r="BS269">
        <v>22.1</v>
      </c>
      <c r="BT269">
        <v>22.1</v>
      </c>
      <c r="BU269">
        <v>22.4</v>
      </c>
      <c r="BV269">
        <v>22.1</v>
      </c>
      <c r="BW269">
        <v>22.7</v>
      </c>
      <c r="BX269">
        <v>24</v>
      </c>
      <c r="BY269">
        <v>24</v>
      </c>
      <c r="BZ269">
        <v>25</v>
      </c>
      <c r="CA269">
        <v>25.7</v>
      </c>
      <c r="CB269">
        <v>25</v>
      </c>
      <c r="CC269">
        <v>25</v>
      </c>
      <c r="CD269">
        <v>26</v>
      </c>
      <c r="CE269">
        <v>24.5</v>
      </c>
      <c r="CF269">
        <v>23.75</v>
      </c>
      <c r="CG269">
        <v>24.4</v>
      </c>
      <c r="CH269">
        <v>23.6</v>
      </c>
      <c r="CI269">
        <v>22.5</v>
      </c>
      <c r="CJ269">
        <v>23.75</v>
      </c>
      <c r="CK269">
        <v>23</v>
      </c>
      <c r="CL269">
        <v>23.1</v>
      </c>
      <c r="CM269">
        <v>25</v>
      </c>
      <c r="CN269">
        <v>24</v>
      </c>
      <c r="CO269">
        <v>24</v>
      </c>
      <c r="CP269">
        <v>30.5</v>
      </c>
      <c r="CQ269">
        <v>24</v>
      </c>
      <c r="CR269">
        <v>19.399999999999999</v>
      </c>
      <c r="CS269">
        <v>19</v>
      </c>
      <c r="CT269">
        <v>19</v>
      </c>
      <c r="CU269">
        <v>18</v>
      </c>
      <c r="CV269">
        <v>19.25</v>
      </c>
      <c r="CW269">
        <v>19</v>
      </c>
      <c r="CX269">
        <v>17.600000000000001</v>
      </c>
      <c r="CY269">
        <v>18.5</v>
      </c>
      <c r="CZ269">
        <v>17.899999999999999</v>
      </c>
      <c r="DA269">
        <v>17.55</v>
      </c>
      <c r="DB269">
        <v>17.5</v>
      </c>
      <c r="DC269">
        <v>19.899999999999999</v>
      </c>
      <c r="DD269">
        <v>20</v>
      </c>
      <c r="DE269">
        <v>22</v>
      </c>
      <c r="DF269">
        <v>24.5</v>
      </c>
      <c r="DG269">
        <v>25</v>
      </c>
    </row>
    <row r="271" spans="1:111" x14ac:dyDescent="0.2">
      <c r="A271" t="s">
        <v>95</v>
      </c>
      <c r="B271" t="s">
        <v>106</v>
      </c>
      <c r="C271" s="8" t="e">
        <f ca="1">_xll.BDH($A$271,$B$272,$B$1,$B$2,"Dir=H","Per=M","Days=A","Dts=S","Sort=R","cols=109;rows=2")</f>
        <v>#NAME?</v>
      </c>
      <c r="D271" s="8">
        <v>43980</v>
      </c>
      <c r="E271" s="8">
        <v>43951</v>
      </c>
      <c r="F271" s="8">
        <v>43921</v>
      </c>
      <c r="G271" s="8">
        <v>43889</v>
      </c>
      <c r="H271" s="8">
        <v>43861</v>
      </c>
      <c r="I271" s="8">
        <v>43830</v>
      </c>
      <c r="J271" s="8">
        <v>43798</v>
      </c>
      <c r="K271" s="8">
        <v>43769</v>
      </c>
      <c r="L271" s="8">
        <v>43738</v>
      </c>
      <c r="M271" s="8">
        <v>43707</v>
      </c>
      <c r="N271" s="8">
        <v>43677</v>
      </c>
      <c r="O271" s="8">
        <v>43644</v>
      </c>
      <c r="P271" s="8">
        <v>43616</v>
      </c>
      <c r="Q271" s="8">
        <v>43585</v>
      </c>
      <c r="R271" s="8">
        <v>43553</v>
      </c>
      <c r="S271" s="8">
        <v>43524</v>
      </c>
      <c r="T271" s="8">
        <v>43496</v>
      </c>
      <c r="U271" s="8">
        <v>43465</v>
      </c>
      <c r="V271" s="8">
        <v>43434</v>
      </c>
      <c r="W271" s="8">
        <v>43404</v>
      </c>
      <c r="X271" s="8">
        <v>43371</v>
      </c>
      <c r="Y271" s="8">
        <v>43343</v>
      </c>
      <c r="Z271" s="8">
        <v>43312</v>
      </c>
      <c r="AA271" s="8">
        <v>43280</v>
      </c>
      <c r="AB271" s="8">
        <v>43251</v>
      </c>
      <c r="AC271" s="8">
        <v>43220</v>
      </c>
      <c r="AD271" s="8">
        <v>43189</v>
      </c>
      <c r="AE271" s="8">
        <v>43159</v>
      </c>
      <c r="AF271" s="8">
        <v>43131</v>
      </c>
      <c r="AG271" s="8">
        <v>43098</v>
      </c>
      <c r="AH271" s="8">
        <v>43069</v>
      </c>
      <c r="AI271" s="8">
        <v>43039</v>
      </c>
      <c r="AJ271" s="8">
        <v>43007</v>
      </c>
      <c r="AK271" s="8">
        <v>42978</v>
      </c>
      <c r="AL271" s="8">
        <v>42947</v>
      </c>
      <c r="AM271" s="8">
        <v>42916</v>
      </c>
      <c r="AN271" s="8">
        <v>42886</v>
      </c>
      <c r="AO271" s="8">
        <v>42853</v>
      </c>
      <c r="AP271" s="8">
        <v>42825</v>
      </c>
      <c r="AQ271" s="8">
        <v>42794</v>
      </c>
      <c r="AR271" s="8">
        <v>42766</v>
      </c>
      <c r="AS271" s="8">
        <v>42734</v>
      </c>
      <c r="AT271" s="8">
        <v>42704</v>
      </c>
      <c r="AU271" s="8">
        <v>42674</v>
      </c>
      <c r="AV271" s="8">
        <v>42643</v>
      </c>
      <c r="AW271" s="8">
        <v>42613</v>
      </c>
      <c r="AX271" s="8">
        <v>42580</v>
      </c>
      <c r="AY271" s="8">
        <v>42551</v>
      </c>
      <c r="AZ271" s="8">
        <v>42521</v>
      </c>
      <c r="BA271" s="8">
        <v>42489</v>
      </c>
      <c r="BB271" s="8">
        <v>42460</v>
      </c>
      <c r="BC271" s="8">
        <v>42429</v>
      </c>
      <c r="BD271" s="8">
        <v>42398</v>
      </c>
      <c r="BE271" s="8">
        <v>42369</v>
      </c>
      <c r="BF271" s="8">
        <v>42338</v>
      </c>
      <c r="BG271" s="8">
        <v>42307</v>
      </c>
      <c r="BH271" s="8">
        <v>42277</v>
      </c>
      <c r="BI271" s="8">
        <v>42247</v>
      </c>
      <c r="BJ271" s="8">
        <v>42216</v>
      </c>
      <c r="BK271" s="8">
        <v>42185</v>
      </c>
      <c r="BL271" s="8">
        <v>42153</v>
      </c>
      <c r="BM271" s="8">
        <v>42124</v>
      </c>
      <c r="BN271" s="8">
        <v>42094</v>
      </c>
      <c r="BO271" s="8">
        <v>42062</v>
      </c>
      <c r="BP271" s="8">
        <v>42034</v>
      </c>
      <c r="BQ271" s="8">
        <v>42004</v>
      </c>
      <c r="BR271" s="8">
        <v>41971</v>
      </c>
      <c r="BS271" s="8">
        <v>41943</v>
      </c>
      <c r="BT271" s="8">
        <v>41912</v>
      </c>
      <c r="BU271" s="8">
        <v>41880</v>
      </c>
      <c r="BV271" s="8">
        <v>41851</v>
      </c>
      <c r="BW271" s="8">
        <v>41820</v>
      </c>
      <c r="BX271" s="8">
        <v>41789</v>
      </c>
      <c r="BY271" s="8">
        <v>41759</v>
      </c>
      <c r="BZ271" s="8">
        <v>41729</v>
      </c>
      <c r="CA271" s="8">
        <v>41698</v>
      </c>
      <c r="CB271" s="8">
        <v>41670</v>
      </c>
      <c r="CC271" s="8">
        <v>41639</v>
      </c>
      <c r="CD271" s="8">
        <v>41607</v>
      </c>
      <c r="CE271" s="8">
        <v>41578</v>
      </c>
      <c r="CF271" s="8">
        <v>41547</v>
      </c>
      <c r="CG271" s="8">
        <v>41516</v>
      </c>
      <c r="CH271" s="8">
        <v>41486</v>
      </c>
      <c r="CI271" s="8">
        <v>41453</v>
      </c>
      <c r="CJ271" s="8">
        <v>41425</v>
      </c>
      <c r="CK271" s="8">
        <v>41394</v>
      </c>
      <c r="CL271" s="8">
        <v>41362</v>
      </c>
      <c r="CM271" s="8">
        <v>41333</v>
      </c>
      <c r="CN271" s="8">
        <v>41305</v>
      </c>
      <c r="CO271" s="8">
        <v>41274</v>
      </c>
      <c r="CP271" s="8">
        <v>41243</v>
      </c>
      <c r="CQ271" s="8">
        <v>41213</v>
      </c>
      <c r="CR271" s="8">
        <v>41180</v>
      </c>
      <c r="CS271" s="8">
        <v>41152</v>
      </c>
      <c r="CT271" s="8">
        <v>41121</v>
      </c>
      <c r="CU271" s="8">
        <v>41089</v>
      </c>
      <c r="CV271" s="8">
        <v>41060</v>
      </c>
      <c r="CW271" s="8">
        <v>41029</v>
      </c>
      <c r="CX271" s="8">
        <v>40998</v>
      </c>
      <c r="CY271" s="8">
        <v>40968</v>
      </c>
      <c r="CZ271" s="8">
        <v>40939</v>
      </c>
      <c r="DA271" s="8">
        <v>40907</v>
      </c>
      <c r="DB271" s="8">
        <v>40877</v>
      </c>
      <c r="DC271" s="8">
        <v>40847</v>
      </c>
      <c r="DD271" s="8">
        <v>40816</v>
      </c>
      <c r="DE271" s="8">
        <v>40786</v>
      </c>
      <c r="DF271" s="8">
        <v>40753</v>
      </c>
      <c r="DG271" s="8">
        <v>40724</v>
      </c>
    </row>
    <row r="272" spans="1:111" x14ac:dyDescent="0.2">
      <c r="A272" t="e">
        <f ca="1">_xll.BFieldInfo($B$272)</f>
        <v>#NAME?</v>
      </c>
      <c r="B272" t="s">
        <v>107</v>
      </c>
      <c r="C272">
        <v>305.81</v>
      </c>
      <c r="D272">
        <v>300.48</v>
      </c>
      <c r="E272">
        <v>288.57</v>
      </c>
      <c r="F272">
        <v>269.33</v>
      </c>
      <c r="G272">
        <v>289.20999999999998</v>
      </c>
      <c r="H272">
        <v>293.7</v>
      </c>
      <c r="I272">
        <v>284.72000000000003</v>
      </c>
      <c r="J272">
        <v>278.31</v>
      </c>
      <c r="K272">
        <v>278.95</v>
      </c>
      <c r="L272">
        <v>275.10000000000002</v>
      </c>
      <c r="M272">
        <v>277.02</v>
      </c>
      <c r="N272">
        <v>289.85000000000002</v>
      </c>
      <c r="O272">
        <v>298.19</v>
      </c>
      <c r="P272">
        <v>291.13</v>
      </c>
      <c r="Q272">
        <v>295.13</v>
      </c>
      <c r="R272">
        <v>300.08999999999997</v>
      </c>
      <c r="S272">
        <v>278.39</v>
      </c>
      <c r="T272">
        <v>261.02999999999997</v>
      </c>
      <c r="U272">
        <v>241.56</v>
      </c>
      <c r="V272">
        <v>257.31</v>
      </c>
      <c r="W272">
        <v>262.89</v>
      </c>
      <c r="X272">
        <v>270.95</v>
      </c>
      <c r="Y272">
        <v>272.19</v>
      </c>
      <c r="Z272">
        <v>251.73</v>
      </c>
      <c r="AA272">
        <v>226.43</v>
      </c>
      <c r="AB272">
        <v>220.73</v>
      </c>
      <c r="AC272">
        <v>222.01</v>
      </c>
      <c r="AD272">
        <v>213.4</v>
      </c>
      <c r="AE272">
        <v>218.9</v>
      </c>
      <c r="AF272">
        <v>221.77</v>
      </c>
      <c r="AG272">
        <v>211.01</v>
      </c>
      <c r="AH272">
        <v>213.16</v>
      </c>
      <c r="AI272">
        <v>215.31</v>
      </c>
      <c r="AJ272">
        <v>220.69</v>
      </c>
      <c r="AK272">
        <v>215.31</v>
      </c>
      <c r="AL272">
        <v>219.14</v>
      </c>
      <c r="AM272">
        <v>219.38</v>
      </c>
      <c r="AN272">
        <v>216.51</v>
      </c>
      <c r="AO272">
        <v>218.8</v>
      </c>
      <c r="AP272">
        <v>213.47</v>
      </c>
      <c r="AQ272">
        <v>220.53</v>
      </c>
      <c r="AR272">
        <v>211.27</v>
      </c>
      <c r="AS272">
        <v>213.01</v>
      </c>
      <c r="AT272">
        <v>208.49</v>
      </c>
      <c r="AU272">
        <v>207.91</v>
      </c>
      <c r="AV272">
        <v>214.17</v>
      </c>
      <c r="AW272">
        <v>217.99</v>
      </c>
      <c r="AX272">
        <v>218.8</v>
      </c>
      <c r="AY272">
        <v>217.06</v>
      </c>
      <c r="AZ272">
        <v>224.01</v>
      </c>
      <c r="BA272">
        <v>220.73</v>
      </c>
      <c r="BB272">
        <v>216.69</v>
      </c>
      <c r="BC272">
        <v>213.32</v>
      </c>
      <c r="BD272">
        <v>217.25</v>
      </c>
      <c r="BE272">
        <v>214.44</v>
      </c>
      <c r="BF272">
        <v>211.53</v>
      </c>
      <c r="BG272">
        <v>206.59</v>
      </c>
      <c r="BH272">
        <v>204.34</v>
      </c>
      <c r="BI272">
        <v>203.67</v>
      </c>
      <c r="BJ272">
        <v>207.71</v>
      </c>
      <c r="BK272">
        <v>208.83</v>
      </c>
      <c r="BL272">
        <v>214</v>
      </c>
      <c r="BM272">
        <v>218.13</v>
      </c>
      <c r="BN272">
        <v>224.34</v>
      </c>
      <c r="BO272">
        <v>218.13</v>
      </c>
      <c r="BP272">
        <v>197.19</v>
      </c>
      <c r="BQ272">
        <v>197.95</v>
      </c>
      <c r="BR272">
        <v>200.13</v>
      </c>
      <c r="BS272">
        <v>196.1</v>
      </c>
      <c r="BT272">
        <v>202.31</v>
      </c>
      <c r="BU272">
        <v>196.31</v>
      </c>
      <c r="BV272">
        <v>205.59</v>
      </c>
      <c r="BW272">
        <v>208.53</v>
      </c>
      <c r="BX272">
        <v>222.49</v>
      </c>
      <c r="BY272">
        <v>229.51</v>
      </c>
      <c r="BZ272">
        <v>228.55</v>
      </c>
      <c r="CA272">
        <v>226.96</v>
      </c>
      <c r="CB272">
        <v>227.49</v>
      </c>
      <c r="CC272">
        <v>218.98</v>
      </c>
      <c r="CD272">
        <v>223.66</v>
      </c>
      <c r="CE272">
        <v>240.35</v>
      </c>
      <c r="CF272">
        <v>252.47</v>
      </c>
      <c r="CG272">
        <v>253</v>
      </c>
      <c r="CH272">
        <v>245.67</v>
      </c>
      <c r="CI272">
        <v>244.5</v>
      </c>
      <c r="CJ272">
        <v>267.35000000000002</v>
      </c>
      <c r="CK272">
        <v>264.64999999999998</v>
      </c>
      <c r="CL272">
        <v>261.33999999999997</v>
      </c>
      <c r="CM272">
        <v>261.08</v>
      </c>
      <c r="CN272">
        <v>261.58999999999997</v>
      </c>
      <c r="CO272">
        <v>259.29000000000002</v>
      </c>
      <c r="CP272">
        <v>261.33999999999997</v>
      </c>
      <c r="CQ272">
        <v>258.77999999999997</v>
      </c>
      <c r="CR272">
        <v>258.02</v>
      </c>
      <c r="CS272">
        <v>256.23</v>
      </c>
      <c r="CT272">
        <v>253.37</v>
      </c>
      <c r="CU272">
        <v>257.25</v>
      </c>
      <c r="CV272">
        <v>255.21</v>
      </c>
      <c r="CW272">
        <v>255</v>
      </c>
      <c r="CX272">
        <v>253</v>
      </c>
      <c r="CY272">
        <v>253</v>
      </c>
      <c r="CZ272">
        <v>251</v>
      </c>
      <c r="DA272">
        <v>249.1</v>
      </c>
      <c r="DB272">
        <v>248.5</v>
      </c>
      <c r="DC272">
        <v>247</v>
      </c>
      <c r="DD272">
        <v>249.7</v>
      </c>
      <c r="DE272">
        <v>249</v>
      </c>
      <c r="DF272">
        <v>248.9</v>
      </c>
      <c r="DG272">
        <v>246.9</v>
      </c>
    </row>
    <row r="274" spans="1:111" x14ac:dyDescent="0.2">
      <c r="A274" t="s">
        <v>94</v>
      </c>
      <c r="B274" t="s">
        <v>106</v>
      </c>
      <c r="C274" s="8" t="e">
        <f ca="1">_xll.BDH($A$274,$B$275,$B$1,$B$2,"Dir=H","Per=M","Days=A","Dts=S","Sort=R","cols=109;rows=2")</f>
        <v>#NAME?</v>
      </c>
      <c r="D274" s="8">
        <v>43980</v>
      </c>
      <c r="E274" s="8">
        <v>43951</v>
      </c>
      <c r="F274" s="8">
        <v>43921</v>
      </c>
      <c r="G274" s="8">
        <v>43889</v>
      </c>
      <c r="H274" s="8">
        <v>43861</v>
      </c>
      <c r="I274" s="8">
        <v>43830</v>
      </c>
      <c r="J274" s="8">
        <v>43798</v>
      </c>
      <c r="K274" s="8">
        <v>43769</v>
      </c>
      <c r="L274" s="8">
        <v>43738</v>
      </c>
      <c r="M274" s="8">
        <v>43707</v>
      </c>
      <c r="N274" s="8">
        <v>43677</v>
      </c>
      <c r="O274" s="8">
        <v>43644</v>
      </c>
      <c r="P274" s="8">
        <v>43616</v>
      </c>
      <c r="Q274" s="8">
        <v>43585</v>
      </c>
      <c r="R274" s="8">
        <v>43553</v>
      </c>
      <c r="S274" s="8">
        <v>43524</v>
      </c>
      <c r="T274" s="8">
        <v>43496</v>
      </c>
      <c r="U274" s="8">
        <v>43465</v>
      </c>
      <c r="V274" s="8">
        <v>43434</v>
      </c>
      <c r="W274" s="8">
        <v>43404</v>
      </c>
      <c r="X274" s="8">
        <v>43371</v>
      </c>
      <c r="Y274" s="8">
        <v>43343</v>
      </c>
      <c r="Z274" s="8">
        <v>43312</v>
      </c>
      <c r="AA274" s="8">
        <v>43280</v>
      </c>
      <c r="AB274" s="8">
        <v>43251</v>
      </c>
      <c r="AC274" s="8">
        <v>43220</v>
      </c>
      <c r="AD274" s="8">
        <v>43189</v>
      </c>
      <c r="AE274" s="8">
        <v>43159</v>
      </c>
      <c r="AF274" s="8">
        <v>43131</v>
      </c>
      <c r="AG274" s="8">
        <v>43098</v>
      </c>
      <c r="AH274" s="8">
        <v>43069</v>
      </c>
      <c r="AI274" s="8">
        <v>43039</v>
      </c>
      <c r="AJ274" s="8">
        <v>43007</v>
      </c>
      <c r="AK274" s="8">
        <v>42978</v>
      </c>
      <c r="AL274" s="8">
        <v>42947</v>
      </c>
      <c r="AM274" s="8">
        <v>42916</v>
      </c>
      <c r="AN274" s="8">
        <v>42886</v>
      </c>
      <c r="AO274" s="8">
        <v>42853</v>
      </c>
      <c r="AP274" s="8">
        <v>42825</v>
      </c>
      <c r="AQ274" s="8">
        <v>42794</v>
      </c>
      <c r="AR274" s="8">
        <v>42766</v>
      </c>
      <c r="AS274" s="8">
        <v>42734</v>
      </c>
      <c r="AT274" s="8">
        <v>42704</v>
      </c>
      <c r="AU274" s="8">
        <v>42674</v>
      </c>
      <c r="AV274" s="8">
        <v>42643</v>
      </c>
      <c r="AW274" s="8">
        <v>42613</v>
      </c>
      <c r="AX274" s="8">
        <v>42580</v>
      </c>
      <c r="AY274" s="8">
        <v>42551</v>
      </c>
      <c r="AZ274" s="8">
        <v>42521</v>
      </c>
      <c r="BA274" s="8">
        <v>42489</v>
      </c>
      <c r="BB274" s="8">
        <v>42460</v>
      </c>
      <c r="BC274" s="8">
        <v>42429</v>
      </c>
      <c r="BD274" s="8">
        <v>42398</v>
      </c>
      <c r="BE274" s="8">
        <v>42369</v>
      </c>
      <c r="BF274" s="8">
        <v>42338</v>
      </c>
      <c r="BG274" s="8">
        <v>42307</v>
      </c>
      <c r="BH274" s="8">
        <v>42277</v>
      </c>
      <c r="BI274" s="8">
        <v>42247</v>
      </c>
      <c r="BJ274" s="8">
        <v>42216</v>
      </c>
      <c r="BK274" s="8">
        <v>42185</v>
      </c>
      <c r="BL274" s="8">
        <v>42153</v>
      </c>
      <c r="BM274" s="8">
        <v>42124</v>
      </c>
      <c r="BN274" s="8">
        <v>42094</v>
      </c>
      <c r="BO274" s="8">
        <v>42062</v>
      </c>
      <c r="BP274" s="8">
        <v>42034</v>
      </c>
      <c r="BQ274" s="8">
        <v>42004</v>
      </c>
      <c r="BR274" s="8">
        <v>41971</v>
      </c>
      <c r="BS274" s="8">
        <v>41943</v>
      </c>
      <c r="BT274" s="8">
        <v>41912</v>
      </c>
      <c r="BU274" s="8">
        <v>41880</v>
      </c>
      <c r="BV274" s="8">
        <v>41851</v>
      </c>
      <c r="BW274" s="8">
        <v>41820</v>
      </c>
      <c r="BX274" s="8">
        <v>41789</v>
      </c>
      <c r="BY274" s="8">
        <v>41759</v>
      </c>
      <c r="BZ274" s="8">
        <v>41729</v>
      </c>
      <c r="CA274" s="8">
        <v>41698</v>
      </c>
      <c r="CB274" s="8">
        <v>41670</v>
      </c>
      <c r="CC274" s="8">
        <v>41639</v>
      </c>
      <c r="CD274" s="8">
        <v>41607</v>
      </c>
      <c r="CE274" s="8">
        <v>41578</v>
      </c>
      <c r="CF274" s="8">
        <v>41547</v>
      </c>
      <c r="CG274" s="8">
        <v>41516</v>
      </c>
      <c r="CH274" s="8">
        <v>41486</v>
      </c>
      <c r="CI274" s="8">
        <v>41453</v>
      </c>
      <c r="CJ274" s="8">
        <v>41425</v>
      </c>
      <c r="CK274" s="8">
        <v>41394</v>
      </c>
      <c r="CL274" s="8">
        <v>41362</v>
      </c>
      <c r="CM274" s="8">
        <v>41333</v>
      </c>
      <c r="CN274" s="8">
        <v>41305</v>
      </c>
      <c r="CO274" s="8">
        <v>41274</v>
      </c>
      <c r="CP274" s="8">
        <v>41243</v>
      </c>
      <c r="CQ274" s="8">
        <v>41213</v>
      </c>
      <c r="CR274" s="8">
        <v>41180</v>
      </c>
      <c r="CS274" s="8">
        <v>41152</v>
      </c>
      <c r="CT274" s="8">
        <v>41121</v>
      </c>
      <c r="CU274" s="8">
        <v>41089</v>
      </c>
      <c r="CV274" s="8">
        <v>41060</v>
      </c>
      <c r="CW274" s="8">
        <v>41029</v>
      </c>
      <c r="CX274" s="8">
        <v>40998</v>
      </c>
      <c r="CY274" s="8">
        <v>40968</v>
      </c>
      <c r="CZ274" s="8">
        <v>40939</v>
      </c>
      <c r="DA274" s="8">
        <v>40907</v>
      </c>
      <c r="DB274" s="8">
        <v>40877</v>
      </c>
      <c r="DC274" s="8">
        <v>40847</v>
      </c>
      <c r="DD274" s="8">
        <v>40816</v>
      </c>
      <c r="DE274" s="8">
        <v>40786</v>
      </c>
      <c r="DF274" s="8">
        <v>40753</v>
      </c>
      <c r="DG274" s="8">
        <v>40724</v>
      </c>
    </row>
    <row r="275" spans="1:111" x14ac:dyDescent="0.2">
      <c r="A275" t="e">
        <f ca="1">_xll.BFieldInfo($B$275)</f>
        <v>#NAME?</v>
      </c>
      <c r="B275" t="s">
        <v>107</v>
      </c>
      <c r="C275">
        <v>126.52</v>
      </c>
      <c r="D275">
        <v>124.39</v>
      </c>
      <c r="E275">
        <v>119.76</v>
      </c>
      <c r="F275">
        <v>114.56</v>
      </c>
      <c r="G275">
        <v>126.13</v>
      </c>
      <c r="H275">
        <v>126.71</v>
      </c>
      <c r="I275">
        <v>126.13</v>
      </c>
      <c r="J275">
        <v>124.97</v>
      </c>
      <c r="K275">
        <v>122.66</v>
      </c>
      <c r="L275">
        <v>126.13</v>
      </c>
      <c r="M275">
        <v>125.55</v>
      </c>
      <c r="N275">
        <v>124.97</v>
      </c>
      <c r="O275">
        <v>121.5</v>
      </c>
      <c r="P275">
        <v>122.42</v>
      </c>
      <c r="Q275">
        <v>122.42</v>
      </c>
      <c r="R275">
        <v>120.16</v>
      </c>
      <c r="S275">
        <v>119.03</v>
      </c>
      <c r="T275">
        <v>116.78</v>
      </c>
      <c r="U275">
        <v>113.96</v>
      </c>
      <c r="V275">
        <v>117.91</v>
      </c>
      <c r="W275">
        <v>116.78</v>
      </c>
      <c r="X275">
        <v>119.03</v>
      </c>
      <c r="Y275">
        <v>117.91</v>
      </c>
      <c r="Z275">
        <v>115.09</v>
      </c>
      <c r="AA275">
        <v>116.78</v>
      </c>
      <c r="AB275">
        <v>114.83</v>
      </c>
      <c r="AC275">
        <v>113.73</v>
      </c>
      <c r="AD275">
        <v>113.73</v>
      </c>
      <c r="AE275">
        <v>113.18</v>
      </c>
      <c r="AF275">
        <v>116.47</v>
      </c>
      <c r="AG275">
        <v>111.75</v>
      </c>
      <c r="AH275">
        <v>108.23</v>
      </c>
      <c r="AI275">
        <v>108.18</v>
      </c>
      <c r="AJ275">
        <v>108.78</v>
      </c>
      <c r="AK275">
        <v>109.66</v>
      </c>
      <c r="AL275">
        <v>110.65</v>
      </c>
      <c r="AM275">
        <v>109.99</v>
      </c>
      <c r="AN275">
        <v>103.56</v>
      </c>
      <c r="AO275">
        <v>99.71</v>
      </c>
      <c r="AP275">
        <v>99.49</v>
      </c>
      <c r="AQ275">
        <v>99.39</v>
      </c>
      <c r="AR275">
        <v>95.38</v>
      </c>
      <c r="AS275">
        <v>94.58</v>
      </c>
      <c r="AT275">
        <v>92.71</v>
      </c>
      <c r="AU275">
        <v>96.61</v>
      </c>
      <c r="AV275">
        <v>96.18</v>
      </c>
      <c r="AW275">
        <v>100.14</v>
      </c>
      <c r="AX275">
        <v>96.82</v>
      </c>
      <c r="AY275">
        <v>93.83</v>
      </c>
      <c r="AZ275">
        <v>93.51</v>
      </c>
      <c r="BA275">
        <v>88.55</v>
      </c>
      <c r="BB275">
        <v>85.91</v>
      </c>
      <c r="BC275">
        <v>84.05</v>
      </c>
      <c r="BD275">
        <v>84.57</v>
      </c>
      <c r="BE275">
        <v>82.6</v>
      </c>
      <c r="BF275">
        <v>81.819999999999993</v>
      </c>
      <c r="BG275">
        <v>81.93</v>
      </c>
      <c r="BH275">
        <v>81.61</v>
      </c>
      <c r="BI275">
        <v>81.3</v>
      </c>
      <c r="BJ275">
        <v>81.36</v>
      </c>
      <c r="BK275">
        <v>79.03</v>
      </c>
      <c r="BL275">
        <v>78.8</v>
      </c>
      <c r="BM275">
        <v>79.099999999999994</v>
      </c>
      <c r="BN275">
        <v>78.75</v>
      </c>
      <c r="BO275">
        <v>79.8</v>
      </c>
      <c r="BP275">
        <v>80.5</v>
      </c>
      <c r="BQ275">
        <v>79.3</v>
      </c>
      <c r="BR275">
        <v>78.3</v>
      </c>
      <c r="BS275">
        <v>79.099999999999994</v>
      </c>
      <c r="BT275">
        <v>80</v>
      </c>
      <c r="BU275">
        <v>79.7</v>
      </c>
      <c r="BV275">
        <v>79.400000000000006</v>
      </c>
      <c r="BW275">
        <v>79.45</v>
      </c>
      <c r="BX275">
        <v>79.5</v>
      </c>
      <c r="BY275">
        <v>79</v>
      </c>
      <c r="BZ275" t="s">
        <v>108</v>
      </c>
      <c r="CA275" t="s">
        <v>108</v>
      </c>
      <c r="CB275" t="s">
        <v>108</v>
      </c>
      <c r="CC275" t="s">
        <v>108</v>
      </c>
      <c r="CD275" t="s">
        <v>108</v>
      </c>
      <c r="CE275" t="s">
        <v>108</v>
      </c>
      <c r="CF275" t="s">
        <v>108</v>
      </c>
      <c r="CG275" t="s">
        <v>108</v>
      </c>
      <c r="CH275" t="s">
        <v>108</v>
      </c>
      <c r="CI275" t="s">
        <v>108</v>
      </c>
      <c r="CJ275" t="s">
        <v>108</v>
      </c>
      <c r="CK275" t="s">
        <v>108</v>
      </c>
      <c r="CL275" t="s">
        <v>108</v>
      </c>
      <c r="CM275" t="s">
        <v>108</v>
      </c>
      <c r="CN275" t="s">
        <v>108</v>
      </c>
      <c r="CO275" t="s">
        <v>108</v>
      </c>
      <c r="CP275" t="s">
        <v>108</v>
      </c>
      <c r="CQ275" t="s">
        <v>108</v>
      </c>
      <c r="CR275" t="s">
        <v>108</v>
      </c>
      <c r="CS275" t="s">
        <v>108</v>
      </c>
      <c r="CT275" t="s">
        <v>108</v>
      </c>
      <c r="CU275" t="s">
        <v>108</v>
      </c>
      <c r="CV275" t="s">
        <v>108</v>
      </c>
      <c r="CW275" t="s">
        <v>108</v>
      </c>
      <c r="CX275" t="s">
        <v>108</v>
      </c>
      <c r="CY275" t="s">
        <v>108</v>
      </c>
      <c r="CZ275" t="s">
        <v>108</v>
      </c>
      <c r="DA275" t="s">
        <v>108</v>
      </c>
      <c r="DB275" t="s">
        <v>108</v>
      </c>
      <c r="DC275" t="s">
        <v>108</v>
      </c>
      <c r="DD275" t="s">
        <v>108</v>
      </c>
      <c r="DE275" t="s">
        <v>108</v>
      </c>
      <c r="DF275" t="s">
        <v>108</v>
      </c>
      <c r="DG275" t="s">
        <v>108</v>
      </c>
    </row>
    <row r="277" spans="1:111" x14ac:dyDescent="0.2">
      <c r="A277" t="s">
        <v>92</v>
      </c>
      <c r="B277" t="s">
        <v>106</v>
      </c>
      <c r="C277" s="8" t="e">
        <f ca="1">_xll.BDH($A$277,$B$278,$B$1,$B$2,"Dir=H","Per=M","Days=A","Dts=S","Sort=R","cols=109;rows=2")</f>
        <v>#NAME?</v>
      </c>
      <c r="D277" s="8">
        <v>43980</v>
      </c>
      <c r="E277" s="8">
        <v>43951</v>
      </c>
      <c r="F277" s="8">
        <v>43921</v>
      </c>
      <c r="G277" s="8">
        <v>43889</v>
      </c>
      <c r="H277" s="8">
        <v>43861</v>
      </c>
      <c r="I277" s="8">
        <v>43830</v>
      </c>
      <c r="J277" s="8">
        <v>43798</v>
      </c>
      <c r="K277" s="8">
        <v>43769</v>
      </c>
      <c r="L277" s="8">
        <v>43738</v>
      </c>
      <c r="M277" s="8">
        <v>43707</v>
      </c>
      <c r="N277" s="8">
        <v>43677</v>
      </c>
      <c r="O277" s="8">
        <v>43644</v>
      </c>
      <c r="P277" s="8">
        <v>43616</v>
      </c>
      <c r="Q277" s="8">
        <v>43585</v>
      </c>
      <c r="R277" s="8">
        <v>43553</v>
      </c>
      <c r="S277" s="8">
        <v>43524</v>
      </c>
      <c r="T277" s="8">
        <v>43496</v>
      </c>
      <c r="U277" s="8">
        <v>43465</v>
      </c>
      <c r="V277" s="8">
        <v>43434</v>
      </c>
      <c r="W277" s="8">
        <v>43404</v>
      </c>
      <c r="X277" s="8">
        <v>43371</v>
      </c>
      <c r="Y277" s="8">
        <v>43343</v>
      </c>
      <c r="Z277" s="8">
        <v>43312</v>
      </c>
      <c r="AA277" s="8">
        <v>43280</v>
      </c>
      <c r="AB277" s="8">
        <v>43251</v>
      </c>
      <c r="AC277" s="8">
        <v>43220</v>
      </c>
      <c r="AD277" s="8">
        <v>43189</v>
      </c>
      <c r="AE277" s="8">
        <v>43159</v>
      </c>
      <c r="AF277" s="8">
        <v>43131</v>
      </c>
      <c r="AG277" s="8">
        <v>43098</v>
      </c>
      <c r="AH277" s="8">
        <v>43069</v>
      </c>
      <c r="AI277" s="8">
        <v>43039</v>
      </c>
      <c r="AJ277" s="8">
        <v>43007</v>
      </c>
      <c r="AK277" s="8">
        <v>42978</v>
      </c>
      <c r="AL277" s="8">
        <v>42947</v>
      </c>
      <c r="AM277" s="8">
        <v>42916</v>
      </c>
      <c r="AN277" s="8">
        <v>42886</v>
      </c>
      <c r="AO277" s="8">
        <v>42853</v>
      </c>
      <c r="AP277" s="8">
        <v>42825</v>
      </c>
      <c r="AQ277" s="8">
        <v>42794</v>
      </c>
      <c r="AR277" s="8">
        <v>42766</v>
      </c>
      <c r="AS277" s="8">
        <v>42734</v>
      </c>
      <c r="AT277" s="8">
        <v>42704</v>
      </c>
      <c r="AU277" s="8">
        <v>42674</v>
      </c>
      <c r="AV277" s="8">
        <v>42643</v>
      </c>
      <c r="AW277" s="8">
        <v>42613</v>
      </c>
      <c r="AX277" s="8">
        <v>42580</v>
      </c>
      <c r="AY277" s="8">
        <v>42551</v>
      </c>
      <c r="AZ277" s="8">
        <v>42521</v>
      </c>
      <c r="BA277" s="8">
        <v>42489</v>
      </c>
      <c r="BB277" s="8">
        <v>42460</v>
      </c>
      <c r="BC277" s="8">
        <v>42429</v>
      </c>
      <c r="BD277" s="8">
        <v>42398</v>
      </c>
      <c r="BE277" s="8">
        <v>42369</v>
      </c>
      <c r="BF277" s="8">
        <v>42338</v>
      </c>
      <c r="BG277" s="8">
        <v>42307</v>
      </c>
      <c r="BH277" s="8">
        <v>42277</v>
      </c>
      <c r="BI277" s="8">
        <v>42247</v>
      </c>
      <c r="BJ277" s="8">
        <v>42216</v>
      </c>
      <c r="BK277" s="8">
        <v>42185</v>
      </c>
      <c r="BL277" s="8">
        <v>42153</v>
      </c>
      <c r="BM277" s="8">
        <v>42124</v>
      </c>
      <c r="BN277" s="8">
        <v>42094</v>
      </c>
      <c r="BO277" s="8">
        <v>42062</v>
      </c>
      <c r="BP277" s="8">
        <v>42034</v>
      </c>
      <c r="BQ277" s="8">
        <v>42004</v>
      </c>
      <c r="BR277" s="8">
        <v>41971</v>
      </c>
      <c r="BS277" s="8">
        <v>41943</v>
      </c>
      <c r="BT277" s="8">
        <v>41912</v>
      </c>
      <c r="BU277" s="8">
        <v>41880</v>
      </c>
      <c r="BV277" s="8">
        <v>41851</v>
      </c>
      <c r="BW277" s="8">
        <v>41820</v>
      </c>
      <c r="BX277" s="8">
        <v>41789</v>
      </c>
      <c r="BY277" s="8">
        <v>41759</v>
      </c>
      <c r="BZ277" s="8">
        <v>41729</v>
      </c>
      <c r="CA277" s="8">
        <v>41698</v>
      </c>
      <c r="CB277" s="8">
        <v>41670</v>
      </c>
      <c r="CC277" s="8">
        <v>41639</v>
      </c>
      <c r="CD277" s="8">
        <v>41607</v>
      </c>
      <c r="CE277" s="8">
        <v>41578</v>
      </c>
      <c r="CF277" s="8">
        <v>41547</v>
      </c>
      <c r="CG277" s="8">
        <v>41516</v>
      </c>
      <c r="CH277" s="8">
        <v>41486</v>
      </c>
      <c r="CI277" s="8">
        <v>41453</v>
      </c>
      <c r="CJ277" s="8">
        <v>41425</v>
      </c>
      <c r="CK277" s="8">
        <v>41394</v>
      </c>
      <c r="CL277" s="8">
        <v>41362</v>
      </c>
      <c r="CM277" s="8">
        <v>41333</v>
      </c>
      <c r="CN277" s="8">
        <v>41305</v>
      </c>
      <c r="CO277" s="8">
        <v>41274</v>
      </c>
      <c r="CP277" s="8">
        <v>41243</v>
      </c>
      <c r="CQ277" s="8">
        <v>41213</v>
      </c>
      <c r="CR277" s="8">
        <v>41180</v>
      </c>
      <c r="CS277" s="8">
        <v>41152</v>
      </c>
      <c r="CT277" s="8">
        <v>41121</v>
      </c>
      <c r="CU277" s="8">
        <v>41089</v>
      </c>
      <c r="CV277" s="8">
        <v>41060</v>
      </c>
      <c r="CW277" s="8">
        <v>41029</v>
      </c>
      <c r="CX277" s="8">
        <v>40998</v>
      </c>
      <c r="CY277" s="8">
        <v>40968</v>
      </c>
      <c r="CZ277" s="8">
        <v>40939</v>
      </c>
      <c r="DA277" s="8">
        <v>40907</v>
      </c>
      <c r="DB277" s="8">
        <v>40877</v>
      </c>
      <c r="DC277" s="8">
        <v>40847</v>
      </c>
      <c r="DD277" s="8">
        <v>40816</v>
      </c>
      <c r="DE277" s="8">
        <v>40786</v>
      </c>
      <c r="DF277" s="8">
        <v>40753</v>
      </c>
      <c r="DG277" s="8">
        <v>40724</v>
      </c>
    </row>
    <row r="278" spans="1:111" x14ac:dyDescent="0.2">
      <c r="A278" t="e">
        <f ca="1">_xll.BFieldInfo($B$278)</f>
        <v>#NAME?</v>
      </c>
      <c r="B278" t="s">
        <v>107</v>
      </c>
      <c r="C278">
        <v>694.75</v>
      </c>
      <c r="D278">
        <v>727.03</v>
      </c>
      <c r="E278">
        <v>649.15</v>
      </c>
      <c r="F278">
        <v>578.66</v>
      </c>
      <c r="G278">
        <v>770.74</v>
      </c>
      <c r="H278">
        <v>815.13</v>
      </c>
      <c r="I278">
        <v>931.48</v>
      </c>
      <c r="J278">
        <v>910.64</v>
      </c>
      <c r="K278">
        <v>849.43</v>
      </c>
      <c r="L278">
        <v>844.1</v>
      </c>
      <c r="M278">
        <v>875.58</v>
      </c>
      <c r="N278">
        <v>957.57</v>
      </c>
      <c r="O278">
        <v>928.05</v>
      </c>
      <c r="P278">
        <v>909.03</v>
      </c>
      <c r="Q278">
        <v>1008.73</v>
      </c>
      <c r="R278">
        <v>935.27</v>
      </c>
      <c r="S278">
        <v>829.02</v>
      </c>
      <c r="T278">
        <v>857.88</v>
      </c>
      <c r="U278">
        <v>777.86</v>
      </c>
      <c r="V278">
        <v>935.92</v>
      </c>
      <c r="W278">
        <v>953.63</v>
      </c>
      <c r="X278">
        <v>949.46</v>
      </c>
      <c r="Y278">
        <v>873.71</v>
      </c>
      <c r="Z278">
        <v>815.29</v>
      </c>
      <c r="AA278">
        <v>891.69</v>
      </c>
      <c r="AB278">
        <v>988.62</v>
      </c>
      <c r="AC278">
        <v>988.62</v>
      </c>
      <c r="AD278">
        <v>959.74</v>
      </c>
      <c r="AE278">
        <v>1115.0899999999999</v>
      </c>
      <c r="AF278">
        <v>1099.68</v>
      </c>
      <c r="AG278">
        <v>1165.1600000000001</v>
      </c>
      <c r="AH278">
        <v>1195.3399999999999</v>
      </c>
      <c r="AI278">
        <v>1267.24</v>
      </c>
      <c r="AJ278">
        <v>1249.83</v>
      </c>
      <c r="AK278">
        <v>1094.1500000000001</v>
      </c>
      <c r="AL278">
        <v>1090.99</v>
      </c>
      <c r="AM278">
        <v>1054.29</v>
      </c>
      <c r="AN278">
        <v>1106.81</v>
      </c>
      <c r="AO278">
        <v>1078.97</v>
      </c>
      <c r="AP278">
        <v>1008.72</v>
      </c>
      <c r="AQ278">
        <v>1050.49</v>
      </c>
      <c r="AR278">
        <v>969.49</v>
      </c>
      <c r="AS278">
        <v>958.1</v>
      </c>
      <c r="AT278">
        <v>929.62</v>
      </c>
      <c r="AU278">
        <v>870.13</v>
      </c>
      <c r="AV278">
        <v>894.78</v>
      </c>
      <c r="AW278">
        <v>960.74</v>
      </c>
      <c r="AX278">
        <v>881.72</v>
      </c>
      <c r="AY278">
        <v>845.63</v>
      </c>
      <c r="AZ278">
        <v>812.65</v>
      </c>
      <c r="BA278">
        <v>774.07</v>
      </c>
      <c r="BB278">
        <v>764.73</v>
      </c>
      <c r="BC278">
        <v>747.31</v>
      </c>
      <c r="BD278">
        <v>784.02</v>
      </c>
      <c r="BE278">
        <v>850.6</v>
      </c>
      <c r="BF278">
        <v>822.6</v>
      </c>
      <c r="BG278">
        <v>767.85</v>
      </c>
      <c r="BH278">
        <v>729.69</v>
      </c>
      <c r="BI278">
        <v>719.69</v>
      </c>
      <c r="BJ278">
        <v>694.95</v>
      </c>
      <c r="BK278">
        <v>625.79</v>
      </c>
      <c r="BL278">
        <v>664.03</v>
      </c>
      <c r="BM278">
        <v>692.7</v>
      </c>
      <c r="BN278">
        <v>658.4</v>
      </c>
      <c r="BO278">
        <v>581.94000000000005</v>
      </c>
      <c r="BP278">
        <v>519.53</v>
      </c>
      <c r="BQ278">
        <v>565.07000000000005</v>
      </c>
      <c r="BR278">
        <v>560.29</v>
      </c>
      <c r="BS278">
        <v>515.30999999999995</v>
      </c>
      <c r="BT278">
        <v>487.46</v>
      </c>
      <c r="BU278">
        <v>495.42</v>
      </c>
      <c r="BV278">
        <v>483.07</v>
      </c>
      <c r="BW278">
        <v>481.42</v>
      </c>
      <c r="BX278">
        <v>459.74</v>
      </c>
      <c r="BY278">
        <v>465.23</v>
      </c>
      <c r="BZ278">
        <v>463.31</v>
      </c>
      <c r="CA278">
        <v>480.87</v>
      </c>
      <c r="CB278">
        <v>455.07</v>
      </c>
      <c r="CC278">
        <v>475.93</v>
      </c>
      <c r="CD278">
        <v>446.29</v>
      </c>
      <c r="CE278">
        <v>426.25</v>
      </c>
      <c r="CF278">
        <v>427.06</v>
      </c>
      <c r="CG278">
        <v>403.3</v>
      </c>
      <c r="CH278">
        <v>395.56</v>
      </c>
      <c r="CI278">
        <v>378.21</v>
      </c>
      <c r="CJ278">
        <v>400.36</v>
      </c>
      <c r="CK278">
        <v>388.62</v>
      </c>
      <c r="CL278">
        <v>394.49</v>
      </c>
      <c r="CM278">
        <v>434.8</v>
      </c>
      <c r="CN278">
        <v>409.97</v>
      </c>
      <c r="CO278">
        <v>413.71</v>
      </c>
      <c r="CP278">
        <v>403.03</v>
      </c>
      <c r="CQ278">
        <v>376.08</v>
      </c>
      <c r="CR278">
        <v>382.2</v>
      </c>
      <c r="CS278">
        <v>385.85</v>
      </c>
      <c r="CT278">
        <v>372.83</v>
      </c>
      <c r="CU278">
        <v>374.91</v>
      </c>
      <c r="CV278">
        <v>345.23</v>
      </c>
      <c r="CW278">
        <v>370.22</v>
      </c>
      <c r="CX278">
        <v>363.46</v>
      </c>
      <c r="CY278">
        <v>382.2</v>
      </c>
      <c r="CZ278">
        <v>357.99</v>
      </c>
      <c r="DA278">
        <v>341.85</v>
      </c>
      <c r="DB278">
        <v>334.04</v>
      </c>
      <c r="DC278">
        <v>353.82</v>
      </c>
      <c r="DD278">
        <v>310</v>
      </c>
      <c r="DE278">
        <v>306.25</v>
      </c>
      <c r="DF278">
        <v>326</v>
      </c>
      <c r="DG278">
        <v>365.25</v>
      </c>
    </row>
    <row r="280" spans="1:111" x14ac:dyDescent="0.2">
      <c r="A280" t="s">
        <v>97</v>
      </c>
      <c r="B280" t="s">
        <v>106</v>
      </c>
      <c r="C280" s="8" t="e">
        <f ca="1">_xll.BDH($A$280,$B$281,$B$1,$B$2,"Dir=H","Per=M","Days=A","Dts=S","Sort=R","cols=109;rows=2")</f>
        <v>#NAME?</v>
      </c>
      <c r="D280" s="8">
        <v>43980</v>
      </c>
      <c r="E280" s="8">
        <v>43951</v>
      </c>
      <c r="F280" s="8">
        <v>43921</v>
      </c>
      <c r="G280" s="8">
        <v>43889</v>
      </c>
      <c r="H280" s="8">
        <v>43861</v>
      </c>
      <c r="I280" s="8">
        <v>43830</v>
      </c>
      <c r="J280" s="8">
        <v>43798</v>
      </c>
      <c r="K280" s="8">
        <v>43769</v>
      </c>
      <c r="L280" s="8">
        <v>43738</v>
      </c>
      <c r="M280" s="8">
        <v>43707</v>
      </c>
      <c r="N280" s="8">
        <v>43677</v>
      </c>
      <c r="O280" s="8">
        <v>43644</v>
      </c>
      <c r="P280" s="8">
        <v>43616</v>
      </c>
      <c r="Q280" s="8">
        <v>43585</v>
      </c>
      <c r="R280" s="8">
        <v>43553</v>
      </c>
      <c r="S280" s="8">
        <v>43524</v>
      </c>
      <c r="T280" s="8">
        <v>43496</v>
      </c>
      <c r="U280" s="8">
        <v>43465</v>
      </c>
      <c r="V280" s="8">
        <v>43434</v>
      </c>
      <c r="W280" s="8">
        <v>43404</v>
      </c>
      <c r="X280" s="8">
        <v>43371</v>
      </c>
      <c r="Y280" s="8">
        <v>43343</v>
      </c>
      <c r="Z280" s="8">
        <v>43312</v>
      </c>
      <c r="AA280" s="8">
        <v>43280</v>
      </c>
      <c r="AB280" s="8">
        <v>43251</v>
      </c>
      <c r="AC280" s="8">
        <v>43220</v>
      </c>
      <c r="AD280" s="8">
        <v>43189</v>
      </c>
      <c r="AE280" s="8">
        <v>43159</v>
      </c>
      <c r="AF280" s="8">
        <v>43131</v>
      </c>
      <c r="AG280" s="8">
        <v>43098</v>
      </c>
      <c r="AH280" s="8">
        <v>43069</v>
      </c>
      <c r="AI280" s="8">
        <v>43039</v>
      </c>
      <c r="AJ280" s="8">
        <v>43007</v>
      </c>
      <c r="AK280" s="8">
        <v>42978</v>
      </c>
      <c r="AL280" s="8">
        <v>42947</v>
      </c>
      <c r="AM280" s="8">
        <v>42916</v>
      </c>
      <c r="AN280" s="8">
        <v>42886</v>
      </c>
      <c r="AO280" s="8">
        <v>42853</v>
      </c>
      <c r="AP280" s="8">
        <v>42825</v>
      </c>
      <c r="AQ280" s="8">
        <v>42794</v>
      </c>
      <c r="AR280" s="8">
        <v>42766</v>
      </c>
      <c r="AS280" s="8">
        <v>42734</v>
      </c>
      <c r="AT280" s="8">
        <v>42704</v>
      </c>
      <c r="AU280" s="8">
        <v>42674</v>
      </c>
      <c r="AV280" s="8">
        <v>42643</v>
      </c>
      <c r="AW280" s="8">
        <v>42613</v>
      </c>
      <c r="AX280" s="8">
        <v>42580</v>
      </c>
      <c r="AY280" s="8">
        <v>42551</v>
      </c>
      <c r="AZ280" s="8">
        <v>42521</v>
      </c>
      <c r="BA280" s="8">
        <v>42489</v>
      </c>
      <c r="BB280" s="8">
        <v>42460</v>
      </c>
      <c r="BC280" s="8">
        <v>42429</v>
      </c>
      <c r="BD280" s="8">
        <v>42398</v>
      </c>
      <c r="BE280" s="8">
        <v>42369</v>
      </c>
      <c r="BF280" s="8">
        <v>42338</v>
      </c>
      <c r="BG280" s="8">
        <v>42307</v>
      </c>
      <c r="BH280" s="8">
        <v>42277</v>
      </c>
      <c r="BI280" s="8">
        <v>42247</v>
      </c>
      <c r="BJ280" s="8">
        <v>42216</v>
      </c>
      <c r="BK280" s="8">
        <v>42185</v>
      </c>
      <c r="BL280" s="8">
        <v>42153</v>
      </c>
      <c r="BM280" s="8">
        <v>42124</v>
      </c>
      <c r="BN280" s="8">
        <v>42094</v>
      </c>
      <c r="BO280" s="8">
        <v>42062</v>
      </c>
      <c r="BP280" s="8">
        <v>42034</v>
      </c>
      <c r="BQ280" s="8">
        <v>42004</v>
      </c>
      <c r="BR280" s="8">
        <v>41971</v>
      </c>
      <c r="BS280" s="8">
        <v>41943</v>
      </c>
      <c r="BT280" s="8">
        <v>41912</v>
      </c>
      <c r="BU280" s="8">
        <v>41880</v>
      </c>
      <c r="BV280" s="8">
        <v>41851</v>
      </c>
      <c r="BW280" s="8">
        <v>41820</v>
      </c>
      <c r="BX280" s="8">
        <v>41789</v>
      </c>
      <c r="BY280" s="8">
        <v>41759</v>
      </c>
      <c r="BZ280" s="8">
        <v>41729</v>
      </c>
      <c r="CA280" s="8">
        <v>41698</v>
      </c>
      <c r="CB280" s="8">
        <v>41670</v>
      </c>
      <c r="CC280" s="8">
        <v>41639</v>
      </c>
      <c r="CD280" s="8">
        <v>41607</v>
      </c>
      <c r="CE280" s="8">
        <v>41578</v>
      </c>
      <c r="CF280" s="8">
        <v>41547</v>
      </c>
      <c r="CG280" s="8">
        <v>41516</v>
      </c>
      <c r="CH280" s="8">
        <v>41486</v>
      </c>
      <c r="CI280" s="8">
        <v>41453</v>
      </c>
      <c r="CJ280" s="8">
        <v>41425</v>
      </c>
      <c r="CK280" s="8">
        <v>41394</v>
      </c>
      <c r="CL280" s="8">
        <v>41362</v>
      </c>
      <c r="CM280" s="8">
        <v>41333</v>
      </c>
      <c r="CN280" s="8">
        <v>41305</v>
      </c>
      <c r="CO280" s="8">
        <v>41274</v>
      </c>
      <c r="CP280" s="8">
        <v>41243</v>
      </c>
      <c r="CQ280" s="8">
        <v>41213</v>
      </c>
      <c r="CR280" s="8">
        <v>41180</v>
      </c>
      <c r="CS280" s="8">
        <v>41152</v>
      </c>
      <c r="CT280" s="8">
        <v>41121</v>
      </c>
      <c r="CU280" s="8">
        <v>41089</v>
      </c>
      <c r="CV280" s="8">
        <v>41060</v>
      </c>
      <c r="CW280" s="8">
        <v>41029</v>
      </c>
      <c r="CX280" s="8">
        <v>40998</v>
      </c>
      <c r="CY280" s="8">
        <v>40968</v>
      </c>
      <c r="CZ280" s="8">
        <v>40939</v>
      </c>
      <c r="DA280" s="8">
        <v>40907</v>
      </c>
      <c r="DB280" s="8">
        <v>40877</v>
      </c>
      <c r="DC280" s="8">
        <v>40847</v>
      </c>
      <c r="DD280" s="8">
        <v>40816</v>
      </c>
      <c r="DE280" s="8">
        <v>40786</v>
      </c>
      <c r="DF280" s="8">
        <v>40753</v>
      </c>
      <c r="DG280" s="8">
        <v>40724</v>
      </c>
    </row>
    <row r="281" spans="1:111" x14ac:dyDescent="0.2">
      <c r="A281" t="e">
        <f ca="1">_xll.BFieldInfo($B$281)</f>
        <v>#NAME?</v>
      </c>
      <c r="B281" t="s">
        <v>107</v>
      </c>
      <c r="C281">
        <v>1153</v>
      </c>
      <c r="D281">
        <v>1148.93</v>
      </c>
      <c r="E281">
        <v>1124.48</v>
      </c>
      <c r="F281">
        <v>1005.26</v>
      </c>
      <c r="G281">
        <v>1267.8900000000001</v>
      </c>
      <c r="H281">
        <v>1417.97</v>
      </c>
      <c r="I281">
        <v>1495.59</v>
      </c>
      <c r="J281">
        <v>1257.54</v>
      </c>
      <c r="K281">
        <v>1111.3499999999999</v>
      </c>
      <c r="L281">
        <v>1085.56</v>
      </c>
      <c r="M281">
        <v>1001.86</v>
      </c>
      <c r="N281">
        <v>976.88</v>
      </c>
      <c r="O281">
        <v>1034.3399999999999</v>
      </c>
      <c r="P281">
        <v>1035.5899999999999</v>
      </c>
      <c r="Q281">
        <v>1098.05</v>
      </c>
      <c r="R281">
        <v>954.67</v>
      </c>
      <c r="S281">
        <v>1040.3499999999999</v>
      </c>
      <c r="T281">
        <v>1058.71</v>
      </c>
      <c r="U281">
        <v>941.21</v>
      </c>
      <c r="V281">
        <v>938.76</v>
      </c>
      <c r="W281">
        <v>1102.77</v>
      </c>
      <c r="X281">
        <v>1307.17</v>
      </c>
      <c r="Y281">
        <v>1480.97</v>
      </c>
      <c r="Z281">
        <v>1324.3</v>
      </c>
      <c r="AA281">
        <v>1395.29</v>
      </c>
      <c r="AB281">
        <v>1463.83</v>
      </c>
      <c r="AC281">
        <v>1549.51</v>
      </c>
      <c r="AD281">
        <v>1380.75</v>
      </c>
      <c r="AE281">
        <v>1337.22</v>
      </c>
      <c r="AF281">
        <v>1371.07</v>
      </c>
      <c r="AG281">
        <v>1228.4000000000001</v>
      </c>
      <c r="AH281">
        <v>1182.46</v>
      </c>
      <c r="AI281">
        <v>1184.8800000000001</v>
      </c>
      <c r="AJ281">
        <v>1234.45</v>
      </c>
      <c r="AK281">
        <v>1190.92</v>
      </c>
      <c r="AL281">
        <v>1223.57</v>
      </c>
      <c r="AM281">
        <v>1148</v>
      </c>
      <c r="AN281">
        <v>1160.7</v>
      </c>
      <c r="AO281">
        <v>1189.1099999999999</v>
      </c>
      <c r="AP281">
        <v>1064.76</v>
      </c>
      <c r="AQ281">
        <v>967.91</v>
      </c>
      <c r="AR281">
        <v>949.38</v>
      </c>
      <c r="AS281">
        <v>860.9</v>
      </c>
      <c r="AT281">
        <v>866.88</v>
      </c>
      <c r="AU281">
        <v>817.26</v>
      </c>
      <c r="AV281">
        <v>801.11</v>
      </c>
      <c r="AW281">
        <v>780.79</v>
      </c>
      <c r="AX281">
        <v>767.63</v>
      </c>
      <c r="AY281">
        <v>745.51</v>
      </c>
      <c r="AZ281">
        <v>746.11</v>
      </c>
      <c r="BA281">
        <v>741.33</v>
      </c>
      <c r="BB281">
        <v>754.53</v>
      </c>
      <c r="BC281">
        <v>738.05</v>
      </c>
      <c r="BD281">
        <v>726.87</v>
      </c>
      <c r="BE281">
        <v>752.17</v>
      </c>
      <c r="BF281">
        <v>759.24</v>
      </c>
      <c r="BG281">
        <v>720.98</v>
      </c>
      <c r="BH281">
        <v>757.47</v>
      </c>
      <c r="BI281">
        <v>732.16</v>
      </c>
      <c r="BJ281">
        <v>737.46</v>
      </c>
      <c r="BK281">
        <v>752.17</v>
      </c>
      <c r="BL281">
        <v>792.59</v>
      </c>
      <c r="BM281">
        <v>777.79</v>
      </c>
      <c r="BN281">
        <v>772.78</v>
      </c>
      <c r="BO281">
        <v>736.18</v>
      </c>
      <c r="BP281">
        <v>649.25</v>
      </c>
      <c r="BQ281">
        <v>737.48</v>
      </c>
      <c r="BR281">
        <v>721.14</v>
      </c>
      <c r="BS281">
        <v>738.57</v>
      </c>
      <c r="BT281">
        <v>767.99</v>
      </c>
      <c r="BU281">
        <v>817.01</v>
      </c>
      <c r="BV281">
        <v>758.79</v>
      </c>
      <c r="BW281">
        <v>782.67</v>
      </c>
      <c r="BX281">
        <v>664.96</v>
      </c>
      <c r="BY281">
        <v>708.47</v>
      </c>
      <c r="BZ281">
        <v>655.61</v>
      </c>
      <c r="CA281">
        <v>487.49</v>
      </c>
      <c r="CB281">
        <v>430.16</v>
      </c>
      <c r="CC281">
        <v>421.62</v>
      </c>
      <c r="CD281">
        <v>418.78</v>
      </c>
      <c r="CE281">
        <v>383.41</v>
      </c>
      <c r="CF281">
        <v>350.27</v>
      </c>
      <c r="CG281">
        <v>351.69</v>
      </c>
      <c r="CH281">
        <v>352.91</v>
      </c>
      <c r="CI281">
        <v>352.51</v>
      </c>
      <c r="CJ281">
        <v>353.73</v>
      </c>
      <c r="CK281">
        <v>354.74</v>
      </c>
      <c r="CL281">
        <v>369.53</v>
      </c>
      <c r="CM281">
        <v>357.61</v>
      </c>
      <c r="CN281">
        <v>347.68</v>
      </c>
      <c r="CO281">
        <v>330.59</v>
      </c>
      <c r="CP281">
        <v>329.6</v>
      </c>
      <c r="CQ281">
        <v>340.72</v>
      </c>
      <c r="CR281">
        <v>348.67</v>
      </c>
      <c r="CS281">
        <v>340.72</v>
      </c>
      <c r="CT281">
        <v>351.65</v>
      </c>
      <c r="CU281">
        <v>351.65</v>
      </c>
      <c r="CV281">
        <v>375.49</v>
      </c>
      <c r="CW281">
        <v>402.71</v>
      </c>
      <c r="CX281">
        <v>372.38</v>
      </c>
      <c r="CY281">
        <v>338.82</v>
      </c>
      <c r="CZ281">
        <v>314.06</v>
      </c>
      <c r="DA281">
        <v>322.85000000000002</v>
      </c>
      <c r="DB281">
        <v>323.02999999999997</v>
      </c>
      <c r="DC281">
        <v>328.41</v>
      </c>
      <c r="DD281">
        <v>353.54</v>
      </c>
      <c r="DE281">
        <v>358.92</v>
      </c>
      <c r="DF281">
        <v>421.01</v>
      </c>
      <c r="DG281">
        <v>428.91</v>
      </c>
    </row>
    <row r="283" spans="1:111" x14ac:dyDescent="0.2">
      <c r="A283" t="s">
        <v>98</v>
      </c>
      <c r="B283" t="s">
        <v>106</v>
      </c>
      <c r="C283" s="8" t="e">
        <f ca="1">_xll.BDH($A$283,$B$284,$B$1,$B$2,"Dir=H","Per=M","Days=A","Dts=S","Sort=R","cols=109;rows=2")</f>
        <v>#NAME?</v>
      </c>
      <c r="D283" s="8">
        <v>43980</v>
      </c>
      <c r="E283" s="8">
        <v>43951</v>
      </c>
      <c r="F283" s="8">
        <v>43921</v>
      </c>
      <c r="G283" s="8">
        <v>43889</v>
      </c>
      <c r="H283" s="8">
        <v>43861</v>
      </c>
      <c r="I283" s="8">
        <v>43830</v>
      </c>
      <c r="J283" s="8">
        <v>43798</v>
      </c>
      <c r="K283" s="8">
        <v>43769</v>
      </c>
      <c r="L283" s="8">
        <v>43738</v>
      </c>
      <c r="M283" s="8">
        <v>43707</v>
      </c>
      <c r="N283" s="8">
        <v>43677</v>
      </c>
      <c r="O283" s="8">
        <v>43644</v>
      </c>
      <c r="P283" s="8">
        <v>43616</v>
      </c>
      <c r="Q283" s="8">
        <v>43585</v>
      </c>
      <c r="R283" s="8">
        <v>43553</v>
      </c>
      <c r="S283" s="8">
        <v>43524</v>
      </c>
      <c r="T283" s="8">
        <v>43496</v>
      </c>
      <c r="U283" s="8">
        <v>43465</v>
      </c>
      <c r="V283" s="8">
        <v>43434</v>
      </c>
      <c r="W283" s="8">
        <v>43404</v>
      </c>
      <c r="X283" s="8">
        <v>43371</v>
      </c>
      <c r="Y283" s="8">
        <v>43343</v>
      </c>
      <c r="Z283" s="8">
        <v>43312</v>
      </c>
      <c r="AA283" s="8">
        <v>43280</v>
      </c>
      <c r="AB283" s="8">
        <v>43251</v>
      </c>
      <c r="AC283" s="8">
        <v>43220</v>
      </c>
      <c r="AD283" s="8">
        <v>43189</v>
      </c>
      <c r="AE283" s="8">
        <v>43159</v>
      </c>
      <c r="AF283" s="8">
        <v>43131</v>
      </c>
      <c r="AG283" s="8">
        <v>43098</v>
      </c>
      <c r="AH283" s="8">
        <v>43069</v>
      </c>
      <c r="AI283" s="8">
        <v>43039</v>
      </c>
      <c r="AJ283" s="8">
        <v>43007</v>
      </c>
      <c r="AK283" s="8">
        <v>42978</v>
      </c>
      <c r="AL283" s="8">
        <v>42947</v>
      </c>
      <c r="AM283" s="8">
        <v>42916</v>
      </c>
      <c r="AN283" s="8">
        <v>42886</v>
      </c>
      <c r="AO283" s="8">
        <v>42853</v>
      </c>
      <c r="AP283" s="8">
        <v>42825</v>
      </c>
      <c r="AQ283" s="8">
        <v>42794</v>
      </c>
      <c r="AR283" s="8">
        <v>42766</v>
      </c>
      <c r="AS283" s="8">
        <v>42734</v>
      </c>
      <c r="AT283" s="8">
        <v>42704</v>
      </c>
      <c r="AU283" s="8">
        <v>42674</v>
      </c>
      <c r="AV283" s="8">
        <v>42643</v>
      </c>
      <c r="AW283" s="8">
        <v>42613</v>
      </c>
      <c r="AX283" s="8">
        <v>42580</v>
      </c>
      <c r="AY283" s="8">
        <v>42551</v>
      </c>
      <c r="AZ283" s="8">
        <v>42521</v>
      </c>
      <c r="BA283" s="8">
        <v>42489</v>
      </c>
      <c r="BB283" s="8">
        <v>42460</v>
      </c>
      <c r="BC283" s="8">
        <v>42429</v>
      </c>
      <c r="BD283" s="8">
        <v>42398</v>
      </c>
      <c r="BE283" s="8">
        <v>42369</v>
      </c>
      <c r="BF283" s="8">
        <v>42338</v>
      </c>
      <c r="BG283" s="8">
        <v>42307</v>
      </c>
      <c r="BH283" s="8">
        <v>42277</v>
      </c>
      <c r="BI283" s="8">
        <v>42247</v>
      </c>
      <c r="BJ283" s="8">
        <v>42216</v>
      </c>
      <c r="BK283" s="8">
        <v>42185</v>
      </c>
      <c r="BL283" s="8">
        <v>42153</v>
      </c>
      <c r="BM283" s="8">
        <v>42124</v>
      </c>
      <c r="BN283" s="8">
        <v>42094</v>
      </c>
      <c r="BO283" s="8">
        <v>42062</v>
      </c>
      <c r="BP283" s="8">
        <v>42034</v>
      </c>
      <c r="BQ283" s="8">
        <v>42004</v>
      </c>
      <c r="BR283" s="8">
        <v>41971</v>
      </c>
      <c r="BS283" s="8">
        <v>41943</v>
      </c>
      <c r="BT283" s="8">
        <v>41912</v>
      </c>
      <c r="BU283" s="8">
        <v>41880</v>
      </c>
      <c r="BV283" s="8">
        <v>41851</v>
      </c>
      <c r="BW283" s="8">
        <v>41820</v>
      </c>
      <c r="BX283" s="8">
        <v>41789</v>
      </c>
      <c r="BY283" s="8">
        <v>41759</v>
      </c>
      <c r="BZ283" s="8">
        <v>41729</v>
      </c>
      <c r="CA283" s="8">
        <v>41698</v>
      </c>
      <c r="CB283" s="8">
        <v>41670</v>
      </c>
      <c r="CC283" s="8">
        <v>41639</v>
      </c>
      <c r="CD283" s="8">
        <v>41607</v>
      </c>
      <c r="CE283" s="8">
        <v>41578</v>
      </c>
      <c r="CF283" s="8">
        <v>41547</v>
      </c>
      <c r="CG283" s="8">
        <v>41516</v>
      </c>
      <c r="CH283" s="8">
        <v>41486</v>
      </c>
      <c r="CI283" s="8">
        <v>41453</v>
      </c>
      <c r="CJ283" s="8">
        <v>41425</v>
      </c>
      <c r="CK283" s="8">
        <v>41394</v>
      </c>
      <c r="CL283" s="8">
        <v>41362</v>
      </c>
      <c r="CM283" s="8">
        <v>41333</v>
      </c>
      <c r="CN283" s="8">
        <v>41305</v>
      </c>
      <c r="CO283" s="8">
        <v>41274</v>
      </c>
      <c r="CP283" s="8">
        <v>41243</v>
      </c>
      <c r="CQ283" s="8">
        <v>41213</v>
      </c>
      <c r="CR283" s="8">
        <v>41180</v>
      </c>
      <c r="CS283" s="8">
        <v>41152</v>
      </c>
      <c r="CT283" s="8">
        <v>41121</v>
      </c>
      <c r="CU283" s="8">
        <v>41089</v>
      </c>
      <c r="CV283" s="8">
        <v>41060</v>
      </c>
      <c r="CW283" s="8">
        <v>41029</v>
      </c>
      <c r="CX283" s="8">
        <v>40998</v>
      </c>
      <c r="CY283" s="8">
        <v>40968</v>
      </c>
      <c r="CZ283" s="8">
        <v>40939</v>
      </c>
      <c r="DA283" s="8">
        <v>40907</v>
      </c>
      <c r="DB283" s="8">
        <v>40877</v>
      </c>
      <c r="DC283" s="8">
        <v>40847</v>
      </c>
      <c r="DD283" s="8">
        <v>40816</v>
      </c>
      <c r="DE283" s="8">
        <v>40786</v>
      </c>
      <c r="DF283" s="8">
        <v>40753</v>
      </c>
      <c r="DG283" s="8">
        <v>40724</v>
      </c>
    </row>
    <row r="284" spans="1:111" x14ac:dyDescent="0.2">
      <c r="A284" t="e">
        <f ca="1">_xll.BFieldInfo($B$284)</f>
        <v>#NAME?</v>
      </c>
      <c r="B284" t="s">
        <v>107</v>
      </c>
      <c r="C284">
        <v>1195.51</v>
      </c>
      <c r="D284">
        <v>1203.74</v>
      </c>
      <c r="E284">
        <v>1209.22</v>
      </c>
      <c r="F284">
        <v>1184.54</v>
      </c>
      <c r="G284">
        <v>1261.32</v>
      </c>
      <c r="H284">
        <v>1231.23</v>
      </c>
      <c r="I284">
        <v>1215.3800000000001</v>
      </c>
      <c r="J284">
        <v>1202.17</v>
      </c>
      <c r="K284">
        <v>1204.81</v>
      </c>
      <c r="L284">
        <v>1204.81</v>
      </c>
      <c r="M284">
        <v>1202.17</v>
      </c>
      <c r="N284">
        <v>1202.17</v>
      </c>
      <c r="O284">
        <v>1199.53</v>
      </c>
      <c r="P284">
        <v>1204.81</v>
      </c>
      <c r="Q284">
        <v>1215.3800000000001</v>
      </c>
      <c r="R284">
        <v>1207.45</v>
      </c>
      <c r="S284">
        <v>1180.25</v>
      </c>
      <c r="T284">
        <v>1182.8</v>
      </c>
      <c r="U284">
        <v>1154.82</v>
      </c>
      <c r="V284">
        <v>1164.99</v>
      </c>
      <c r="W284">
        <v>1152.27</v>
      </c>
      <c r="X284">
        <v>1154.82</v>
      </c>
      <c r="Y284">
        <v>1162.45</v>
      </c>
      <c r="Z284">
        <v>1162.45</v>
      </c>
      <c r="AA284">
        <v>1175.17</v>
      </c>
      <c r="AB284">
        <v>1157.3599999999999</v>
      </c>
      <c r="AC284">
        <v>1180.25</v>
      </c>
      <c r="AD284">
        <v>1157.3599999999999</v>
      </c>
      <c r="AE284">
        <v>1157.3599999999999</v>
      </c>
      <c r="AF284">
        <v>1143.7</v>
      </c>
      <c r="AG284">
        <v>1107.58</v>
      </c>
      <c r="AH284">
        <v>1107.58</v>
      </c>
      <c r="AI284">
        <v>1108.8</v>
      </c>
      <c r="AJ284">
        <v>1103.9000000000001</v>
      </c>
      <c r="AK284">
        <v>1105.74</v>
      </c>
      <c r="AL284">
        <v>1120.44</v>
      </c>
      <c r="AM284">
        <v>1105.74</v>
      </c>
      <c r="AN284">
        <v>1112.48</v>
      </c>
      <c r="AO284">
        <v>1105.1300000000001</v>
      </c>
      <c r="AP284">
        <v>1108.8</v>
      </c>
      <c r="AQ284">
        <v>1084.83</v>
      </c>
      <c r="AR284">
        <v>1080.1199999999999</v>
      </c>
      <c r="AS284">
        <v>1061.25</v>
      </c>
      <c r="AT284">
        <v>1061.25</v>
      </c>
      <c r="AU284">
        <v>1063.02</v>
      </c>
      <c r="AV284">
        <v>1073.04</v>
      </c>
      <c r="AW284">
        <v>1082.47</v>
      </c>
      <c r="AX284">
        <v>1080.71</v>
      </c>
      <c r="AY284">
        <v>1084.83</v>
      </c>
      <c r="AZ284">
        <v>1084.83</v>
      </c>
      <c r="BA284">
        <v>1082.47</v>
      </c>
      <c r="BB284">
        <v>1078.94</v>
      </c>
      <c r="BC284">
        <v>1038.55</v>
      </c>
      <c r="BD284">
        <v>1030.5999999999999</v>
      </c>
      <c r="BE284">
        <v>1009.04</v>
      </c>
      <c r="BF284">
        <v>1012.44</v>
      </c>
      <c r="BG284">
        <v>1010.17</v>
      </c>
      <c r="BH284">
        <v>1005.63</v>
      </c>
      <c r="BI284">
        <v>1001.66</v>
      </c>
      <c r="BJ284">
        <v>1021.52</v>
      </c>
      <c r="BK284">
        <v>1015.85</v>
      </c>
      <c r="BL284">
        <v>1028.33</v>
      </c>
      <c r="BM284">
        <v>1032.8699999999999</v>
      </c>
      <c r="BN284">
        <v>1024.93</v>
      </c>
      <c r="BO284">
        <v>1005.62</v>
      </c>
      <c r="BP284">
        <v>982.11</v>
      </c>
      <c r="BQ284">
        <v>979.38</v>
      </c>
      <c r="BR284">
        <v>995.23</v>
      </c>
      <c r="BS284">
        <v>1000.7</v>
      </c>
      <c r="BT284">
        <v>1006.17</v>
      </c>
      <c r="BU284">
        <v>999.61</v>
      </c>
      <c r="BV284">
        <v>1006.17</v>
      </c>
      <c r="BW284">
        <v>995.23</v>
      </c>
      <c r="BX284">
        <v>995.23</v>
      </c>
      <c r="BY284">
        <v>1011.64</v>
      </c>
      <c r="BZ284">
        <v>1020.39</v>
      </c>
      <c r="CA284">
        <v>1035.7</v>
      </c>
      <c r="CB284">
        <v>1012.98</v>
      </c>
      <c r="CC284">
        <v>983.39</v>
      </c>
      <c r="CD284">
        <v>1001.35</v>
      </c>
      <c r="CE284">
        <v>1047.33</v>
      </c>
      <c r="CF284">
        <v>1036.76</v>
      </c>
      <c r="CG284">
        <v>1046.27</v>
      </c>
      <c r="CH284">
        <v>1030.42</v>
      </c>
      <c r="CI284">
        <v>1025.1300000000001</v>
      </c>
      <c r="CJ284">
        <v>1093.83</v>
      </c>
      <c r="CK284">
        <v>1125.53</v>
      </c>
      <c r="CL284">
        <v>1130.82</v>
      </c>
      <c r="CM284">
        <v>1148.8800000000001</v>
      </c>
      <c r="CN284">
        <v>1142.72</v>
      </c>
      <c r="CO284">
        <v>1138.6199999999999</v>
      </c>
      <c r="CP284">
        <v>1148.8800000000001</v>
      </c>
      <c r="CQ284">
        <v>1230.94</v>
      </c>
      <c r="CR284">
        <v>1246.32</v>
      </c>
      <c r="CS284">
        <v>1281.2</v>
      </c>
      <c r="CT284">
        <v>1298.6400000000001</v>
      </c>
      <c r="CU284">
        <v>1332.49</v>
      </c>
      <c r="CV284">
        <v>1282.23</v>
      </c>
      <c r="CW284">
        <v>1359.16</v>
      </c>
      <c r="CX284">
        <v>1364.29</v>
      </c>
      <c r="CY284">
        <v>1333.52</v>
      </c>
      <c r="CZ284">
        <v>1307</v>
      </c>
      <c r="DA284">
        <v>1300</v>
      </c>
      <c r="DB284">
        <v>1165</v>
      </c>
      <c r="DC284">
        <v>1260</v>
      </c>
      <c r="DD284">
        <v>1280</v>
      </c>
      <c r="DE284">
        <v>1340</v>
      </c>
      <c r="DF284">
        <v>1330</v>
      </c>
      <c r="DG284">
        <v>1286</v>
      </c>
    </row>
    <row r="286" spans="1:111" x14ac:dyDescent="0.2">
      <c r="A286" t="s">
        <v>101</v>
      </c>
      <c r="B286" t="s">
        <v>106</v>
      </c>
      <c r="C286" s="8" t="e">
        <f ca="1">_xll.BDH($A$286,$B$287,$B$1,$B$2,"Dir=H","Per=M","Days=A","Dts=S","Sort=R","cols=109;rows=2")</f>
        <v>#NAME?</v>
      </c>
      <c r="D286" s="8">
        <v>43980</v>
      </c>
      <c r="E286" s="8">
        <v>43951</v>
      </c>
      <c r="F286" s="8">
        <v>43921</v>
      </c>
      <c r="G286" s="8">
        <v>43889</v>
      </c>
      <c r="H286" s="8">
        <v>43861</v>
      </c>
      <c r="I286" s="8">
        <v>43830</v>
      </c>
      <c r="J286" s="8">
        <v>43798</v>
      </c>
      <c r="K286" s="8">
        <v>43769</v>
      </c>
      <c r="L286" s="8">
        <v>43738</v>
      </c>
      <c r="M286" s="8">
        <v>43707</v>
      </c>
      <c r="N286" s="8">
        <v>43677</v>
      </c>
      <c r="O286" s="8">
        <v>43644</v>
      </c>
      <c r="P286" s="8">
        <v>43616</v>
      </c>
      <c r="Q286" s="8">
        <v>43585</v>
      </c>
      <c r="R286" s="8">
        <v>43553</v>
      </c>
      <c r="S286" s="8">
        <v>43524</v>
      </c>
      <c r="T286" s="8">
        <v>43496</v>
      </c>
      <c r="U286" s="8">
        <v>43465</v>
      </c>
      <c r="V286" s="8">
        <v>43434</v>
      </c>
      <c r="W286" s="8">
        <v>43404</v>
      </c>
      <c r="X286" s="8">
        <v>43371</v>
      </c>
      <c r="Y286" s="8">
        <v>43343</v>
      </c>
      <c r="Z286" s="8">
        <v>43312</v>
      </c>
      <c r="AA286" s="8">
        <v>43280</v>
      </c>
      <c r="AB286" s="8">
        <v>43251</v>
      </c>
      <c r="AC286" s="8">
        <v>43220</v>
      </c>
      <c r="AD286" s="8">
        <v>43189</v>
      </c>
      <c r="AE286" s="8">
        <v>43159</v>
      </c>
      <c r="AF286" s="8">
        <v>43131</v>
      </c>
      <c r="AG286" s="8">
        <v>43098</v>
      </c>
      <c r="AH286" s="8">
        <v>43069</v>
      </c>
      <c r="AI286" s="8">
        <v>43039</v>
      </c>
      <c r="AJ286" s="8">
        <v>43007</v>
      </c>
      <c r="AK286" s="8">
        <v>42978</v>
      </c>
      <c r="AL286" s="8">
        <v>42947</v>
      </c>
      <c r="AM286" s="8">
        <v>42916</v>
      </c>
      <c r="AN286" s="8">
        <v>42886</v>
      </c>
      <c r="AO286" s="8">
        <v>42853</v>
      </c>
      <c r="AP286" s="8">
        <v>42825</v>
      </c>
      <c r="AQ286" s="8">
        <v>42794</v>
      </c>
      <c r="AR286" s="8">
        <v>42766</v>
      </c>
      <c r="AS286" s="8">
        <v>42734</v>
      </c>
      <c r="AT286" s="8">
        <v>42704</v>
      </c>
      <c r="AU286" s="8">
        <v>42674</v>
      </c>
      <c r="AV286" s="8">
        <v>42643</v>
      </c>
      <c r="AW286" s="8">
        <v>42613</v>
      </c>
      <c r="AX286" s="8">
        <v>42580</v>
      </c>
      <c r="AY286" s="8">
        <v>42551</v>
      </c>
      <c r="AZ286" s="8">
        <v>42521</v>
      </c>
      <c r="BA286" s="8">
        <v>42489</v>
      </c>
      <c r="BB286" s="8">
        <v>42460</v>
      </c>
      <c r="BC286" s="8">
        <v>42429</v>
      </c>
      <c r="BD286" s="8">
        <v>42398</v>
      </c>
      <c r="BE286" s="8">
        <v>42369</v>
      </c>
      <c r="BF286" s="8">
        <v>42338</v>
      </c>
      <c r="BG286" s="8">
        <v>42307</v>
      </c>
      <c r="BH286" s="8">
        <v>42277</v>
      </c>
      <c r="BI286" s="8">
        <v>42247</v>
      </c>
      <c r="BJ286" s="8">
        <v>42216</v>
      </c>
      <c r="BK286" s="8">
        <v>42185</v>
      </c>
      <c r="BL286" s="8">
        <v>42153</v>
      </c>
      <c r="BM286" s="8">
        <v>42124</v>
      </c>
      <c r="BN286" s="8">
        <v>42094</v>
      </c>
      <c r="BO286" s="8">
        <v>42062</v>
      </c>
      <c r="BP286" s="8">
        <v>42034</v>
      </c>
      <c r="BQ286" s="8">
        <v>42004</v>
      </c>
      <c r="BR286" s="8">
        <v>41971</v>
      </c>
      <c r="BS286" s="8">
        <v>41943</v>
      </c>
      <c r="BT286" s="8">
        <v>41912</v>
      </c>
      <c r="BU286" s="8">
        <v>41880</v>
      </c>
      <c r="BV286" s="8">
        <v>41851</v>
      </c>
      <c r="BW286" s="8">
        <v>41820</v>
      </c>
      <c r="BX286" s="8">
        <v>41789</v>
      </c>
      <c r="BY286" s="8">
        <v>41759</v>
      </c>
      <c r="BZ286" s="8">
        <v>41729</v>
      </c>
      <c r="CA286" s="8">
        <v>41698</v>
      </c>
      <c r="CB286" s="8">
        <v>41670</v>
      </c>
      <c r="CC286" s="8">
        <v>41639</v>
      </c>
      <c r="CD286" s="8">
        <v>41607</v>
      </c>
      <c r="CE286" s="8">
        <v>41578</v>
      </c>
      <c r="CF286" s="8">
        <v>41547</v>
      </c>
      <c r="CG286" s="8">
        <v>41516</v>
      </c>
      <c r="CH286" s="8">
        <v>41486</v>
      </c>
      <c r="CI286" s="8">
        <v>41453</v>
      </c>
      <c r="CJ286" s="8">
        <v>41425</v>
      </c>
      <c r="CK286" s="8">
        <v>41394</v>
      </c>
      <c r="CL286" s="8">
        <v>41362</v>
      </c>
      <c r="CM286" s="8">
        <v>41333</v>
      </c>
      <c r="CN286" s="8">
        <v>41305</v>
      </c>
      <c r="CO286" s="8">
        <v>41274</v>
      </c>
      <c r="CP286" s="8">
        <v>41243</v>
      </c>
      <c r="CQ286" s="8">
        <v>41213</v>
      </c>
      <c r="CR286" s="8">
        <v>41180</v>
      </c>
      <c r="CS286" s="8">
        <v>41152</v>
      </c>
      <c r="CT286" s="8">
        <v>41121</v>
      </c>
      <c r="CU286" s="8">
        <v>41089</v>
      </c>
      <c r="CV286" s="8">
        <v>41060</v>
      </c>
      <c r="CW286" s="8">
        <v>41029</v>
      </c>
      <c r="CX286" s="8">
        <v>40998</v>
      </c>
      <c r="CY286" s="8">
        <v>40968</v>
      </c>
      <c r="CZ286" s="8">
        <v>40939</v>
      </c>
      <c r="DA286" s="8">
        <v>40907</v>
      </c>
      <c r="DB286" s="8">
        <v>40877</v>
      </c>
      <c r="DC286" s="8">
        <v>40847</v>
      </c>
      <c r="DD286" s="8">
        <v>40816</v>
      </c>
      <c r="DE286" s="8">
        <v>40786</v>
      </c>
      <c r="DF286" s="8">
        <v>40753</v>
      </c>
      <c r="DG286" s="8">
        <v>40724</v>
      </c>
    </row>
    <row r="287" spans="1:111" x14ac:dyDescent="0.2">
      <c r="A287" t="e">
        <f ca="1">_xll.BFieldInfo($B$287)</f>
        <v>#NAME?</v>
      </c>
      <c r="B287" t="s">
        <v>107</v>
      </c>
      <c r="C287">
        <v>133.90649999999999</v>
      </c>
      <c r="D287">
        <v>131.26920000000001</v>
      </c>
      <c r="E287">
        <v>128.1148</v>
      </c>
      <c r="F287">
        <v>122.2401</v>
      </c>
      <c r="G287">
        <v>127.62730000000001</v>
      </c>
      <c r="H287">
        <v>137.77549999999999</v>
      </c>
      <c r="I287">
        <v>137.572</v>
      </c>
      <c r="J287">
        <v>135.74080000000001</v>
      </c>
      <c r="K287">
        <v>132.2817</v>
      </c>
      <c r="L287">
        <v>130.6285</v>
      </c>
      <c r="M287">
        <v>128.20050000000001</v>
      </c>
      <c r="N287">
        <v>128.52670000000001</v>
      </c>
      <c r="O287">
        <v>127.8994</v>
      </c>
      <c r="P287">
        <v>123.40770000000001</v>
      </c>
      <c r="Q287">
        <v>125.4528</v>
      </c>
      <c r="R287">
        <v>120.22880000000001</v>
      </c>
      <c r="S287">
        <v>117.9349</v>
      </c>
      <c r="T287">
        <v>112.2278</v>
      </c>
      <c r="U287">
        <v>105.5201</v>
      </c>
      <c r="V287">
        <v>113.6484</v>
      </c>
      <c r="W287">
        <v>113.31489999999999</v>
      </c>
      <c r="X287">
        <v>114.00660000000001</v>
      </c>
      <c r="Y287">
        <v>112.4858</v>
      </c>
      <c r="Z287">
        <v>115.32510000000001</v>
      </c>
      <c r="AA287">
        <v>107.9162</v>
      </c>
      <c r="AB287">
        <v>106.06399999999999</v>
      </c>
      <c r="AC287">
        <v>111.0723</v>
      </c>
      <c r="AD287">
        <v>107.7388</v>
      </c>
      <c r="AE287">
        <v>108.3815</v>
      </c>
      <c r="AF287">
        <v>113.408</v>
      </c>
      <c r="AG287">
        <v>113.6952</v>
      </c>
      <c r="AH287">
        <v>113.2764</v>
      </c>
      <c r="AI287">
        <v>112.3907</v>
      </c>
      <c r="AJ287">
        <v>111.3017</v>
      </c>
      <c r="AK287">
        <v>108.3152</v>
      </c>
      <c r="AL287">
        <v>110.19840000000001</v>
      </c>
      <c r="AM287">
        <v>108.5758</v>
      </c>
      <c r="AN287">
        <v>109.6181</v>
      </c>
      <c r="AO287">
        <v>106.49120000000001</v>
      </c>
      <c r="AP287">
        <v>103.57859999999999</v>
      </c>
      <c r="AQ287">
        <v>100.4552</v>
      </c>
      <c r="AR287">
        <v>97.757800000000003</v>
      </c>
      <c r="AS287">
        <v>97.013599999999997</v>
      </c>
      <c r="AT287">
        <v>92.734999999999999</v>
      </c>
      <c r="AU287">
        <v>92.362899999999996</v>
      </c>
      <c r="AV287">
        <v>95.850999999999999</v>
      </c>
      <c r="AW287">
        <v>96.520799999999994</v>
      </c>
      <c r="AX287">
        <v>95.888999999999996</v>
      </c>
      <c r="AY287">
        <v>94.303700000000006</v>
      </c>
      <c r="AZ287">
        <v>96.612700000000004</v>
      </c>
      <c r="BA287">
        <v>93.258300000000006</v>
      </c>
      <c r="BB287">
        <v>90.066500000000005</v>
      </c>
      <c r="BC287">
        <v>89.905900000000003</v>
      </c>
      <c r="BD287">
        <v>94.742000000000004</v>
      </c>
      <c r="BE287">
        <v>100.3826</v>
      </c>
      <c r="BF287">
        <v>102.62309999999999</v>
      </c>
      <c r="BG287">
        <v>101.8463</v>
      </c>
      <c r="BH287">
        <v>97.117599999999996</v>
      </c>
      <c r="BI287">
        <v>100.04519999999999</v>
      </c>
      <c r="BJ287">
        <v>107.2684</v>
      </c>
      <c r="BK287">
        <v>100.04519999999999</v>
      </c>
      <c r="BL287">
        <v>104.9979</v>
      </c>
      <c r="BM287">
        <v>102.9055</v>
      </c>
      <c r="BN287">
        <v>102.3078</v>
      </c>
      <c r="BO287">
        <v>99.890500000000003</v>
      </c>
      <c r="BP287">
        <v>93.073599999999999</v>
      </c>
      <c r="BQ287">
        <v>99.441900000000004</v>
      </c>
      <c r="BR287">
        <v>101.32389999999999</v>
      </c>
      <c r="BS287">
        <v>97.702100000000002</v>
      </c>
      <c r="BT287">
        <v>97.9756</v>
      </c>
      <c r="BU287">
        <v>95.735900000000001</v>
      </c>
      <c r="BV287">
        <v>93.0274</v>
      </c>
      <c r="BW287">
        <v>94.8185</v>
      </c>
      <c r="BX287">
        <v>95.954300000000003</v>
      </c>
      <c r="BY287">
        <v>93.366</v>
      </c>
      <c r="BZ287">
        <v>91.888499999999993</v>
      </c>
      <c r="CA287">
        <v>91.7179</v>
      </c>
      <c r="CB287">
        <v>87.981099999999998</v>
      </c>
      <c r="CC287">
        <v>88.013300000000001</v>
      </c>
      <c r="CD287">
        <v>88.882900000000006</v>
      </c>
      <c r="CE287">
        <v>88.754099999999994</v>
      </c>
      <c r="CF287">
        <v>86.392200000000003</v>
      </c>
      <c r="CG287">
        <v>83.4435</v>
      </c>
      <c r="CH287">
        <v>84.325199999999995</v>
      </c>
      <c r="CI287">
        <v>82.657399999999996</v>
      </c>
      <c r="CJ287">
        <v>85.663700000000006</v>
      </c>
      <c r="CK287">
        <v>84.930700000000002</v>
      </c>
      <c r="CL287">
        <v>82.639300000000006</v>
      </c>
      <c r="CM287">
        <v>80.125200000000007</v>
      </c>
      <c r="CN287">
        <v>77.527100000000004</v>
      </c>
      <c r="CO287">
        <v>71.208299999999994</v>
      </c>
      <c r="CP287">
        <v>71.385900000000007</v>
      </c>
      <c r="CQ287">
        <v>69.1404</v>
      </c>
      <c r="CR287">
        <v>68.179500000000004</v>
      </c>
      <c r="CS287">
        <v>67.014600000000002</v>
      </c>
      <c r="CT287">
        <v>66.962999999999994</v>
      </c>
      <c r="CU287">
        <v>63.656100000000002</v>
      </c>
      <c r="CV287">
        <v>61.268999999999998</v>
      </c>
      <c r="CW287">
        <v>63.759500000000003</v>
      </c>
      <c r="CX287">
        <v>64.148099999999999</v>
      </c>
      <c r="CY287">
        <v>62.686700000000002</v>
      </c>
      <c r="CZ287">
        <v>60.519100000000002</v>
      </c>
      <c r="DA287">
        <v>60.326799999999999</v>
      </c>
      <c r="DB287">
        <v>57.27</v>
      </c>
      <c r="DC287">
        <v>58.889499999999998</v>
      </c>
      <c r="DD287">
        <v>55.964300000000001</v>
      </c>
      <c r="DE287">
        <v>56.014899999999997</v>
      </c>
      <c r="DF287">
        <v>58.77</v>
      </c>
      <c r="DG287">
        <v>62.81</v>
      </c>
    </row>
    <row r="289" spans="1:111" x14ac:dyDescent="0.2">
      <c r="A289" t="s">
        <v>99</v>
      </c>
      <c r="B289" t="s">
        <v>106</v>
      </c>
      <c r="C289" s="8" t="e">
        <f ca="1">_xll.BDH($A$289,$B$290,$B$1,$B$2,"Dir=H","Per=M","Days=A","Dts=S","Sort=R","cols=109;rows=2")</f>
        <v>#NAME?</v>
      </c>
      <c r="D289" s="8">
        <v>43980</v>
      </c>
      <c r="E289" s="8">
        <v>43951</v>
      </c>
      <c r="F289" s="8">
        <v>43921</v>
      </c>
      <c r="G289" s="8">
        <v>43889</v>
      </c>
      <c r="H289" s="8">
        <v>43861</v>
      </c>
      <c r="I289" s="8">
        <v>43830</v>
      </c>
      <c r="J289" s="8">
        <v>43798</v>
      </c>
      <c r="K289" s="8">
        <v>43769</v>
      </c>
      <c r="L289" s="8">
        <v>43738</v>
      </c>
      <c r="M289" s="8">
        <v>43707</v>
      </c>
      <c r="N289" s="8">
        <v>43677</v>
      </c>
      <c r="O289" s="8">
        <v>43644</v>
      </c>
      <c r="P289" s="8">
        <v>43616</v>
      </c>
      <c r="Q289" s="8">
        <v>43585</v>
      </c>
      <c r="R289" s="8">
        <v>43553</v>
      </c>
      <c r="S289" s="8">
        <v>43524</v>
      </c>
      <c r="T289" s="8">
        <v>43496</v>
      </c>
      <c r="U289" s="8">
        <v>43465</v>
      </c>
      <c r="V289" s="8">
        <v>43434</v>
      </c>
      <c r="W289" s="8">
        <v>43404</v>
      </c>
      <c r="X289" s="8">
        <v>43371</v>
      </c>
      <c r="Y289" s="8">
        <v>43343</v>
      </c>
      <c r="Z289" s="8">
        <v>43312</v>
      </c>
      <c r="AA289" s="8">
        <v>43280</v>
      </c>
      <c r="AB289" s="8">
        <v>43251</v>
      </c>
      <c r="AC289" s="8">
        <v>43220</v>
      </c>
      <c r="AD289" s="8">
        <v>43189</v>
      </c>
      <c r="AE289" s="8">
        <v>43159</v>
      </c>
      <c r="AF289" s="8">
        <v>43131</v>
      </c>
      <c r="AG289" s="8">
        <v>43098</v>
      </c>
      <c r="AH289" s="8">
        <v>43069</v>
      </c>
      <c r="AI289" s="8">
        <v>43039</v>
      </c>
      <c r="AJ289" s="8">
        <v>43007</v>
      </c>
      <c r="AK289" s="8">
        <v>42978</v>
      </c>
      <c r="AL289" s="8">
        <v>42947</v>
      </c>
      <c r="AM289" s="8">
        <v>42916</v>
      </c>
      <c r="AN289" s="8">
        <v>42886</v>
      </c>
      <c r="AO289" s="8">
        <v>42853</v>
      </c>
      <c r="AP289" s="8">
        <v>42825</v>
      </c>
      <c r="AQ289" s="8">
        <v>42794</v>
      </c>
      <c r="AR289" s="8">
        <v>42766</v>
      </c>
      <c r="AS289" s="8">
        <v>42734</v>
      </c>
      <c r="AT289" s="8">
        <v>42704</v>
      </c>
      <c r="AU289" s="8">
        <v>42674</v>
      </c>
      <c r="AV289" s="8">
        <v>42643</v>
      </c>
      <c r="AW289" s="8">
        <v>42613</v>
      </c>
      <c r="AX289" s="8">
        <v>42580</v>
      </c>
      <c r="AY289" s="8">
        <v>42551</v>
      </c>
      <c r="AZ289" s="8">
        <v>42521</v>
      </c>
      <c r="BA289" s="8">
        <v>42489</v>
      </c>
      <c r="BB289" s="8">
        <v>42460</v>
      </c>
      <c r="BC289" s="8">
        <v>42429</v>
      </c>
      <c r="BD289" s="8">
        <v>42398</v>
      </c>
      <c r="BE289" s="8">
        <v>42369</v>
      </c>
      <c r="BF289" s="8">
        <v>42338</v>
      </c>
      <c r="BG289" s="8">
        <v>42307</v>
      </c>
      <c r="BH289" s="8">
        <v>42277</v>
      </c>
      <c r="BI289" s="8">
        <v>42247</v>
      </c>
      <c r="BJ289" s="8">
        <v>42216</v>
      </c>
      <c r="BK289" s="8">
        <v>42185</v>
      </c>
      <c r="BL289" s="8">
        <v>42153</v>
      </c>
      <c r="BM289" s="8">
        <v>42124</v>
      </c>
      <c r="BN289" s="8">
        <v>42094</v>
      </c>
      <c r="BO289" s="8">
        <v>42062</v>
      </c>
      <c r="BP289" s="8">
        <v>42034</v>
      </c>
      <c r="BQ289" s="8">
        <v>42004</v>
      </c>
      <c r="BR289" s="8">
        <v>41971</v>
      </c>
      <c r="BS289" s="8">
        <v>41943</v>
      </c>
      <c r="BT289" s="8">
        <v>41912</v>
      </c>
      <c r="BU289" s="8">
        <v>41880</v>
      </c>
      <c r="BV289" s="8">
        <v>41851</v>
      </c>
      <c r="BW289" s="8">
        <v>41820</v>
      </c>
      <c r="BX289" s="8">
        <v>41789</v>
      </c>
      <c r="BY289" s="8">
        <v>41759</v>
      </c>
      <c r="BZ289" s="8">
        <v>41729</v>
      </c>
      <c r="CA289" s="8">
        <v>41698</v>
      </c>
      <c r="CB289" s="8">
        <v>41670</v>
      </c>
      <c r="CC289" s="8">
        <v>41639</v>
      </c>
      <c r="CD289" s="8">
        <v>41607</v>
      </c>
      <c r="CE289" s="8">
        <v>41578</v>
      </c>
      <c r="CF289" s="8">
        <v>41547</v>
      </c>
      <c r="CG289" s="8">
        <v>41516</v>
      </c>
      <c r="CH289" s="8">
        <v>41486</v>
      </c>
      <c r="CI289" s="8">
        <v>41453</v>
      </c>
      <c r="CJ289" s="8">
        <v>41425</v>
      </c>
      <c r="CK289" s="8">
        <v>41394</v>
      </c>
      <c r="CL289" s="8">
        <v>41362</v>
      </c>
      <c r="CM289" s="8">
        <v>41333</v>
      </c>
      <c r="CN289" s="8">
        <v>41305</v>
      </c>
      <c r="CO289" s="8">
        <v>41274</v>
      </c>
      <c r="CP289" s="8">
        <v>41243</v>
      </c>
      <c r="CQ289" s="8">
        <v>41213</v>
      </c>
      <c r="CR289" s="8">
        <v>41180</v>
      </c>
      <c r="CS289" s="8">
        <v>41152</v>
      </c>
      <c r="CT289" s="8">
        <v>41121</v>
      </c>
      <c r="CU289" s="8">
        <v>41089</v>
      </c>
      <c r="CV289" s="8">
        <v>41060</v>
      </c>
      <c r="CW289" s="8">
        <v>41029</v>
      </c>
      <c r="CX289" s="8">
        <v>40998</v>
      </c>
      <c r="CY289" s="8">
        <v>40968</v>
      </c>
      <c r="CZ289" s="8">
        <v>40939</v>
      </c>
      <c r="DA289" s="8">
        <v>40907</v>
      </c>
      <c r="DB289" s="8">
        <v>40877</v>
      </c>
      <c r="DC289" s="8">
        <v>40847</v>
      </c>
      <c r="DD289" s="8">
        <v>40816</v>
      </c>
      <c r="DE289" s="8">
        <v>40786</v>
      </c>
      <c r="DF289" s="8">
        <v>40753</v>
      </c>
      <c r="DG289" s="8">
        <v>40724</v>
      </c>
    </row>
    <row r="290" spans="1:111" x14ac:dyDescent="0.2">
      <c r="A290" t="e">
        <f ca="1">_xll.BFieldInfo($B$290)</f>
        <v>#NAME?</v>
      </c>
      <c r="B290" t="s">
        <v>107</v>
      </c>
      <c r="C290">
        <v>131.66540000000001</v>
      </c>
      <c r="D290">
        <v>128.99529999999999</v>
      </c>
      <c r="E290">
        <v>126.0985</v>
      </c>
      <c r="F290">
        <v>120.1016</v>
      </c>
      <c r="G290">
        <v>125.5181</v>
      </c>
      <c r="H290">
        <v>135.37379999999999</v>
      </c>
      <c r="I290">
        <v>135.05430000000001</v>
      </c>
      <c r="J290">
        <v>133.55500000000001</v>
      </c>
      <c r="K290">
        <v>130.16329999999999</v>
      </c>
      <c r="L290">
        <v>128.34460000000001</v>
      </c>
      <c r="M290">
        <v>126.108</v>
      </c>
      <c r="N290">
        <v>126.2801</v>
      </c>
      <c r="O290">
        <v>126.10509999999999</v>
      </c>
      <c r="P290">
        <v>121.4957</v>
      </c>
      <c r="Q290">
        <v>123.73139999999999</v>
      </c>
      <c r="R290">
        <v>118.5551</v>
      </c>
      <c r="S290">
        <v>116.0299</v>
      </c>
      <c r="T290">
        <v>110.9447</v>
      </c>
      <c r="U290">
        <v>104.21210000000001</v>
      </c>
      <c r="V290">
        <v>111.7206</v>
      </c>
      <c r="W290">
        <v>111.6848</v>
      </c>
      <c r="X290">
        <v>112.4965</v>
      </c>
      <c r="Y290">
        <v>111.0521</v>
      </c>
      <c r="Z290">
        <v>113.8096</v>
      </c>
      <c r="AA290">
        <v>106.57299999999999</v>
      </c>
      <c r="AB290">
        <v>104.7727</v>
      </c>
      <c r="AC290">
        <v>109.49850000000001</v>
      </c>
      <c r="AD290">
        <v>106.2919</v>
      </c>
      <c r="AE290">
        <v>106.77419999999999</v>
      </c>
      <c r="AF290">
        <v>111.97450000000001</v>
      </c>
      <c r="AG290">
        <v>112.542</v>
      </c>
      <c r="AH290">
        <v>111.99769999999999</v>
      </c>
      <c r="AI290">
        <v>110.93210000000001</v>
      </c>
      <c r="AJ290">
        <v>109.92449999999999</v>
      </c>
      <c r="AK290">
        <v>107.029</v>
      </c>
      <c r="AL290">
        <v>108.5578</v>
      </c>
      <c r="AM290">
        <v>106.9883</v>
      </c>
      <c r="AN290">
        <v>108.2629</v>
      </c>
      <c r="AO290">
        <v>105.2544</v>
      </c>
      <c r="AP290">
        <v>102.3857</v>
      </c>
      <c r="AQ290">
        <v>99.499600000000001</v>
      </c>
      <c r="AR290">
        <v>96.608199999999997</v>
      </c>
      <c r="AS290">
        <v>95.978099999999998</v>
      </c>
      <c r="AT290">
        <v>92.018000000000001</v>
      </c>
      <c r="AU290">
        <v>91.354200000000006</v>
      </c>
      <c r="AV290">
        <v>94.8643</v>
      </c>
      <c r="AW290">
        <v>95.539400000000001</v>
      </c>
      <c r="AX290">
        <v>94.729299999999995</v>
      </c>
      <c r="AY290">
        <v>93.350099999999998</v>
      </c>
      <c r="AZ290">
        <v>95.838300000000004</v>
      </c>
      <c r="BA290">
        <v>92.339299999999994</v>
      </c>
      <c r="BB290">
        <v>89.308800000000005</v>
      </c>
      <c r="BC290">
        <v>89.252099999999999</v>
      </c>
      <c r="BD290">
        <v>93.883899999999997</v>
      </c>
      <c r="BE290">
        <v>99.815600000000003</v>
      </c>
      <c r="BF290">
        <v>101.43729999999999</v>
      </c>
      <c r="BG290">
        <v>100.7843</v>
      </c>
      <c r="BH290">
        <v>96.115099999999998</v>
      </c>
      <c r="BI290">
        <v>99.369399999999999</v>
      </c>
      <c r="BJ290">
        <v>106.5527</v>
      </c>
      <c r="BK290">
        <v>99.423599999999993</v>
      </c>
      <c r="BL290">
        <v>104.50839999999999</v>
      </c>
      <c r="BM290">
        <v>101.9768</v>
      </c>
      <c r="BN290">
        <v>101.5605</v>
      </c>
      <c r="BO290">
        <v>99.063999999999993</v>
      </c>
      <c r="BP290">
        <v>92.369299999999996</v>
      </c>
      <c r="BQ290">
        <v>98.703800000000001</v>
      </c>
      <c r="BR290">
        <v>100.68470000000001</v>
      </c>
      <c r="BS290">
        <v>97.061899999999994</v>
      </c>
      <c r="BT290">
        <v>97.3797</v>
      </c>
      <c r="BU290">
        <v>95.017499999999998</v>
      </c>
      <c r="BV290">
        <v>92.496399999999994</v>
      </c>
      <c r="BW290">
        <v>94.148899999999998</v>
      </c>
      <c r="BX290">
        <v>95.356499999999997</v>
      </c>
      <c r="BY290">
        <v>92.867199999999997</v>
      </c>
      <c r="BZ290">
        <v>91.380099999999999</v>
      </c>
      <c r="CA290">
        <v>91.152600000000007</v>
      </c>
      <c r="CB290">
        <v>87.540800000000004</v>
      </c>
      <c r="CC290">
        <v>87.759299999999996</v>
      </c>
      <c r="CD290">
        <v>88.477599999999995</v>
      </c>
      <c r="CE290">
        <v>88.331900000000005</v>
      </c>
      <c r="CF290">
        <v>85.979399999999998</v>
      </c>
      <c r="CG290">
        <v>83.179299999999998</v>
      </c>
      <c r="CH290">
        <v>83.835099999999997</v>
      </c>
      <c r="CI290">
        <v>82.128</v>
      </c>
      <c r="CJ290">
        <v>85.271600000000007</v>
      </c>
      <c r="CK290">
        <v>84.522099999999995</v>
      </c>
      <c r="CL290">
        <v>82.319299999999998</v>
      </c>
      <c r="CM290">
        <v>79.724299999999999</v>
      </c>
      <c r="CN290">
        <v>77.163700000000006</v>
      </c>
      <c r="CO290">
        <v>71.082599999999999</v>
      </c>
      <c r="CP290">
        <v>71.092799999999997</v>
      </c>
      <c r="CQ290">
        <v>68.783000000000001</v>
      </c>
      <c r="CR290">
        <v>67.883600000000001</v>
      </c>
      <c r="CS290">
        <v>66.953500000000005</v>
      </c>
      <c r="CT290">
        <v>66.851299999999995</v>
      </c>
      <c r="CU290">
        <v>63.315100000000001</v>
      </c>
      <c r="CV290">
        <v>60.974600000000002</v>
      </c>
      <c r="CW290">
        <v>63.4786</v>
      </c>
      <c r="CX290">
        <v>63.915599999999998</v>
      </c>
      <c r="CY290">
        <v>62.307899999999997</v>
      </c>
      <c r="CZ290">
        <v>60.3</v>
      </c>
      <c r="DA290">
        <v>60.22</v>
      </c>
      <c r="DB290">
        <v>56.98</v>
      </c>
      <c r="DC290">
        <v>57.97</v>
      </c>
      <c r="DD290">
        <v>55.71</v>
      </c>
      <c r="DE290">
        <v>55.64</v>
      </c>
      <c r="DF290">
        <v>58.51</v>
      </c>
      <c r="DG290">
        <v>62.56</v>
      </c>
    </row>
    <row r="292" spans="1:111" x14ac:dyDescent="0.2">
      <c r="A292" t="s">
        <v>100</v>
      </c>
      <c r="B292" t="s">
        <v>106</v>
      </c>
      <c r="C292" s="8" t="e">
        <f ca="1">_xll.BDH($A$292,$B$293,$B$1,$B$2,"Dir=H","Per=M","Days=A","Dts=S","Sort=R","cols=109;rows=2")</f>
        <v>#NAME?</v>
      </c>
      <c r="D292" s="8">
        <v>43980</v>
      </c>
      <c r="E292" s="8">
        <v>43951</v>
      </c>
      <c r="F292" s="8">
        <v>43921</v>
      </c>
      <c r="G292" s="8">
        <v>43889</v>
      </c>
      <c r="H292" s="8">
        <v>43861</v>
      </c>
      <c r="I292" s="8">
        <v>43830</v>
      </c>
      <c r="J292" s="8">
        <v>43798</v>
      </c>
      <c r="K292" s="8">
        <v>43769</v>
      </c>
      <c r="L292" s="8">
        <v>43738</v>
      </c>
      <c r="M292" s="8">
        <v>43707</v>
      </c>
      <c r="N292" s="8">
        <v>43677</v>
      </c>
      <c r="O292" s="8">
        <v>43644</v>
      </c>
      <c r="P292" s="8">
        <v>43616</v>
      </c>
      <c r="Q292" s="8">
        <v>43585</v>
      </c>
      <c r="R292" s="8">
        <v>43553</v>
      </c>
      <c r="S292" s="8">
        <v>43524</v>
      </c>
      <c r="T292" s="8">
        <v>43496</v>
      </c>
      <c r="U292" s="8">
        <v>43465</v>
      </c>
      <c r="V292" s="8">
        <v>43434</v>
      </c>
      <c r="W292" s="8">
        <v>43404</v>
      </c>
      <c r="X292" s="8">
        <v>43371</v>
      </c>
      <c r="Y292" s="8">
        <v>43343</v>
      </c>
      <c r="Z292" s="8">
        <v>43312</v>
      </c>
      <c r="AA292" s="8">
        <v>43280</v>
      </c>
      <c r="AB292" s="8">
        <v>43251</v>
      </c>
      <c r="AC292" s="8">
        <v>43220</v>
      </c>
      <c r="AD292" s="8">
        <v>43189</v>
      </c>
      <c r="AE292" s="8">
        <v>43159</v>
      </c>
      <c r="AF292" s="8">
        <v>43131</v>
      </c>
      <c r="AG292" s="8">
        <v>43098</v>
      </c>
      <c r="AH292" s="8">
        <v>43069</v>
      </c>
      <c r="AI292" s="8">
        <v>43039</v>
      </c>
      <c r="AJ292" s="8">
        <v>43007</v>
      </c>
      <c r="AK292" s="8">
        <v>42978</v>
      </c>
      <c r="AL292" s="8">
        <v>42947</v>
      </c>
      <c r="AM292" s="8">
        <v>42916</v>
      </c>
      <c r="AN292" s="8">
        <v>42886</v>
      </c>
      <c r="AO292" s="8">
        <v>42853</v>
      </c>
      <c r="AP292" s="8">
        <v>42825</v>
      </c>
      <c r="AQ292" s="8">
        <v>42794</v>
      </c>
      <c r="AR292" s="8">
        <v>42766</v>
      </c>
      <c r="AS292" s="8">
        <v>42734</v>
      </c>
      <c r="AT292" s="8">
        <v>42704</v>
      </c>
      <c r="AU292" s="8">
        <v>42674</v>
      </c>
      <c r="AV292" s="8">
        <v>42643</v>
      </c>
      <c r="AW292" s="8">
        <v>42613</v>
      </c>
      <c r="AX292" s="8">
        <v>42580</v>
      </c>
      <c r="AY292" s="8">
        <v>42551</v>
      </c>
      <c r="AZ292" s="8">
        <v>42521</v>
      </c>
      <c r="BA292" s="8">
        <v>42489</v>
      </c>
      <c r="BB292" s="8">
        <v>42460</v>
      </c>
      <c r="BC292" s="8">
        <v>42429</v>
      </c>
      <c r="BD292" s="8">
        <v>42398</v>
      </c>
      <c r="BE292" s="8">
        <v>42369</v>
      </c>
      <c r="BF292" s="8">
        <v>42338</v>
      </c>
      <c r="BG292" s="8">
        <v>42307</v>
      </c>
      <c r="BH292" s="8">
        <v>42277</v>
      </c>
      <c r="BI292" s="8">
        <v>42247</v>
      </c>
      <c r="BJ292" s="8">
        <v>42216</v>
      </c>
      <c r="BK292" s="8">
        <v>42185</v>
      </c>
      <c r="BL292" s="8">
        <v>42153</v>
      </c>
      <c r="BM292" s="8">
        <v>42124</v>
      </c>
      <c r="BN292" s="8">
        <v>42094</v>
      </c>
      <c r="BO292" s="8">
        <v>42062</v>
      </c>
      <c r="BP292" s="8">
        <v>42034</v>
      </c>
      <c r="BQ292" s="8">
        <v>42004</v>
      </c>
      <c r="BR292" s="8">
        <v>41971</v>
      </c>
      <c r="BS292" s="8">
        <v>41943</v>
      </c>
      <c r="BT292" s="8">
        <v>41912</v>
      </c>
      <c r="BU292" s="8">
        <v>41880</v>
      </c>
      <c r="BV292" s="8">
        <v>41851</v>
      </c>
      <c r="BW292" s="8">
        <v>41820</v>
      </c>
      <c r="BX292" s="8">
        <v>41789</v>
      </c>
      <c r="BY292" s="8">
        <v>41759</v>
      </c>
      <c r="BZ292" s="8">
        <v>41729</v>
      </c>
      <c r="CA292" s="8">
        <v>41698</v>
      </c>
      <c r="CB292" s="8">
        <v>41670</v>
      </c>
      <c r="CC292" s="8">
        <v>41639</v>
      </c>
      <c r="CD292" s="8">
        <v>41607</v>
      </c>
      <c r="CE292" s="8">
        <v>41578</v>
      </c>
      <c r="CF292" s="8">
        <v>41547</v>
      </c>
      <c r="CG292" s="8">
        <v>41516</v>
      </c>
      <c r="CH292" s="8">
        <v>41486</v>
      </c>
      <c r="CI292" s="8">
        <v>41453</v>
      </c>
      <c r="CJ292" s="8">
        <v>41425</v>
      </c>
      <c r="CK292" s="8">
        <v>41394</v>
      </c>
      <c r="CL292" s="8">
        <v>41362</v>
      </c>
      <c r="CM292" s="8">
        <v>41333</v>
      </c>
      <c r="CN292" s="8">
        <v>41305</v>
      </c>
      <c r="CO292" s="8">
        <v>41274</v>
      </c>
      <c r="CP292" s="8">
        <v>41243</v>
      </c>
      <c r="CQ292" s="8">
        <v>41213</v>
      </c>
      <c r="CR292" s="8">
        <v>41180</v>
      </c>
      <c r="CS292" s="8">
        <v>41152</v>
      </c>
      <c r="CT292" s="8">
        <v>41121</v>
      </c>
      <c r="CU292" s="8">
        <v>41089</v>
      </c>
      <c r="CV292" s="8">
        <v>41060</v>
      </c>
      <c r="CW292" s="8">
        <v>41029</v>
      </c>
      <c r="CX292" s="8">
        <v>40998</v>
      </c>
      <c r="CY292" s="8">
        <v>40968</v>
      </c>
      <c r="CZ292" s="8">
        <v>40939</v>
      </c>
      <c r="DA292" s="8">
        <v>40907</v>
      </c>
      <c r="DB292" s="8">
        <v>40877</v>
      </c>
      <c r="DC292" s="8">
        <v>40847</v>
      </c>
      <c r="DD292" s="8">
        <v>40816</v>
      </c>
      <c r="DE292" s="8">
        <v>40786</v>
      </c>
      <c r="DF292" s="8">
        <v>40753</v>
      </c>
      <c r="DG292" s="8">
        <v>40724</v>
      </c>
    </row>
    <row r="293" spans="1:111" x14ac:dyDescent="0.2">
      <c r="A293" t="e">
        <f ca="1">_xll.BFieldInfo($B$293)</f>
        <v>#NAME?</v>
      </c>
      <c r="B293" t="s">
        <v>107</v>
      </c>
      <c r="C293">
        <v>2170.35</v>
      </c>
      <c r="D293">
        <v>2030.55</v>
      </c>
      <c r="E293">
        <v>1880.14</v>
      </c>
      <c r="F293">
        <v>1597.37</v>
      </c>
      <c r="G293">
        <v>1889.16</v>
      </c>
      <c r="H293">
        <v>2196</v>
      </c>
      <c r="I293">
        <v>2141.85</v>
      </c>
      <c r="J293">
        <v>2012.5</v>
      </c>
      <c r="K293">
        <v>1753.79</v>
      </c>
      <c r="L293">
        <v>1789.89</v>
      </c>
      <c r="M293">
        <v>1892.17</v>
      </c>
      <c r="N293">
        <v>2066.65</v>
      </c>
      <c r="O293">
        <v>2001.02</v>
      </c>
      <c r="P293">
        <v>1931.01</v>
      </c>
      <c r="Q293">
        <v>2033.1</v>
      </c>
      <c r="R293">
        <v>1866.84</v>
      </c>
      <c r="S293">
        <v>1729.74</v>
      </c>
      <c r="T293">
        <v>1735.57</v>
      </c>
      <c r="U293">
        <v>1528.47</v>
      </c>
      <c r="V293">
        <v>1534.31</v>
      </c>
      <c r="W293">
        <v>1680.15</v>
      </c>
      <c r="X293">
        <v>1685.99</v>
      </c>
      <c r="Y293">
        <v>1796.83</v>
      </c>
      <c r="Z293">
        <v>1968.93</v>
      </c>
      <c r="AA293">
        <v>2096.14</v>
      </c>
      <c r="AB293">
        <v>2342.58</v>
      </c>
      <c r="AC293">
        <v>2220.7800000000002</v>
      </c>
      <c r="AD293">
        <v>2251.94</v>
      </c>
      <c r="AE293">
        <v>2266.1</v>
      </c>
      <c r="AF293">
        <v>2365.2399999999998</v>
      </c>
      <c r="AG293">
        <v>2339.75</v>
      </c>
      <c r="AH293">
        <v>2215.12</v>
      </c>
      <c r="AI293">
        <v>1848.29</v>
      </c>
      <c r="AJ293">
        <v>1754.81</v>
      </c>
      <c r="AK293">
        <v>1685.41</v>
      </c>
      <c r="AL293">
        <v>1657.09</v>
      </c>
      <c r="AM293">
        <v>1706.66</v>
      </c>
      <c r="AN293">
        <v>1551.13</v>
      </c>
      <c r="AO293">
        <v>1399.74</v>
      </c>
      <c r="AP293">
        <v>1285.5</v>
      </c>
      <c r="AQ293">
        <v>1323.35</v>
      </c>
      <c r="AR293">
        <v>1273.1099999999999</v>
      </c>
      <c r="AS293">
        <v>1310.27</v>
      </c>
      <c r="AT293">
        <v>1215.99</v>
      </c>
      <c r="AU293">
        <v>1520.85</v>
      </c>
      <c r="AV293">
        <v>1513.97</v>
      </c>
      <c r="AW293">
        <v>1388.72</v>
      </c>
      <c r="AX293">
        <v>1180.21</v>
      </c>
      <c r="AY293">
        <v>1158.6099999999999</v>
      </c>
      <c r="AZ293">
        <v>1172.46</v>
      </c>
      <c r="BA293">
        <v>1134.8499999999999</v>
      </c>
      <c r="BB293">
        <v>1075.47</v>
      </c>
      <c r="BC293">
        <v>1022.69</v>
      </c>
      <c r="BD293">
        <v>992.34</v>
      </c>
      <c r="BE293">
        <v>996.3</v>
      </c>
      <c r="BF293">
        <v>1012.79</v>
      </c>
      <c r="BG293">
        <v>920.42</v>
      </c>
      <c r="BH293">
        <v>919.76</v>
      </c>
      <c r="BI293">
        <v>896.01</v>
      </c>
      <c r="BJ293">
        <v>963.97</v>
      </c>
      <c r="BK293">
        <v>948.13</v>
      </c>
      <c r="BL293">
        <v>1022.51</v>
      </c>
      <c r="BM293">
        <v>1034.3800000000001</v>
      </c>
      <c r="BN293">
        <v>998.13</v>
      </c>
      <c r="BO293">
        <v>965.01</v>
      </c>
      <c r="BP293">
        <v>883.13</v>
      </c>
      <c r="BQ293">
        <v>921.88</v>
      </c>
      <c r="BR293">
        <v>951.26</v>
      </c>
      <c r="BS293">
        <v>902.51</v>
      </c>
      <c r="BT293">
        <v>891.26</v>
      </c>
      <c r="BU293">
        <v>913.76</v>
      </c>
      <c r="BV293">
        <v>953.76</v>
      </c>
      <c r="BW293">
        <v>911.26</v>
      </c>
      <c r="BX293">
        <v>817.64</v>
      </c>
      <c r="BY293">
        <v>861.49</v>
      </c>
      <c r="BZ293">
        <v>833.05</v>
      </c>
      <c r="CA293">
        <v>835.42</v>
      </c>
      <c r="CB293">
        <v>828.31</v>
      </c>
      <c r="CC293">
        <v>827.12</v>
      </c>
      <c r="CD293">
        <v>822.38</v>
      </c>
      <c r="CE293">
        <v>793.35</v>
      </c>
      <c r="CF293">
        <v>752.47</v>
      </c>
      <c r="CG293">
        <v>708.62</v>
      </c>
      <c r="CH293">
        <v>686.11</v>
      </c>
      <c r="CI293">
        <v>686.59</v>
      </c>
      <c r="CJ293">
        <v>671.91</v>
      </c>
      <c r="CK293">
        <v>636.91</v>
      </c>
      <c r="CL293">
        <v>665.14</v>
      </c>
      <c r="CM293">
        <v>660.62</v>
      </c>
      <c r="CN293">
        <v>642.54999999999995</v>
      </c>
      <c r="CO293">
        <v>570.28</v>
      </c>
      <c r="CP293">
        <v>566.89</v>
      </c>
      <c r="CQ293">
        <v>529.05999999999995</v>
      </c>
      <c r="CR293">
        <v>535.27</v>
      </c>
      <c r="CS293">
        <v>514.1</v>
      </c>
      <c r="CT293">
        <v>562.38</v>
      </c>
      <c r="CU293">
        <v>518.04</v>
      </c>
      <c r="CV293">
        <v>505.14</v>
      </c>
      <c r="CW293">
        <v>521.26</v>
      </c>
      <c r="CX293">
        <v>531.47</v>
      </c>
      <c r="CY293">
        <v>483.64</v>
      </c>
      <c r="CZ293">
        <v>428.56</v>
      </c>
      <c r="DA293">
        <v>413.79</v>
      </c>
      <c r="DB293">
        <v>440.65</v>
      </c>
      <c r="DC293">
        <v>408.41</v>
      </c>
      <c r="DD293">
        <v>418.08</v>
      </c>
      <c r="DE293">
        <v>437.97</v>
      </c>
      <c r="DF293">
        <v>497.62</v>
      </c>
      <c r="DG293">
        <v>579.5</v>
      </c>
    </row>
    <row r="295" spans="1:111" x14ac:dyDescent="0.2">
      <c r="A295" t="s">
        <v>102</v>
      </c>
      <c r="B295" t="s">
        <v>106</v>
      </c>
      <c r="C295" s="8" t="e">
        <f ca="1">_xll.BDH($A$295,$B$296,$B$1,$B$2,"Dir=H","Per=M","Days=A","Dts=S","Sort=R","cols=109;rows=2")</f>
        <v>#NAME?</v>
      </c>
      <c r="D295" s="8">
        <v>43980</v>
      </c>
      <c r="E295" s="8">
        <v>43951</v>
      </c>
      <c r="F295" s="8">
        <v>43921</v>
      </c>
      <c r="G295" s="8">
        <v>43889</v>
      </c>
      <c r="H295" s="8">
        <v>43861</v>
      </c>
      <c r="I295" s="8">
        <v>43830</v>
      </c>
      <c r="J295" s="8">
        <v>43798</v>
      </c>
      <c r="K295" s="8">
        <v>43769</v>
      </c>
      <c r="L295" s="8">
        <v>43738</v>
      </c>
      <c r="M295" s="8">
        <v>43707</v>
      </c>
      <c r="N295" s="8">
        <v>43677</v>
      </c>
      <c r="O295" s="8">
        <v>43644</v>
      </c>
      <c r="P295" s="8">
        <v>43616</v>
      </c>
      <c r="Q295" s="8">
        <v>43585</v>
      </c>
      <c r="R295" s="8">
        <v>43553</v>
      </c>
      <c r="S295" s="8">
        <v>43524</v>
      </c>
      <c r="T295" s="8">
        <v>43496</v>
      </c>
      <c r="U295" s="8">
        <v>43465</v>
      </c>
      <c r="V295" s="8">
        <v>43434</v>
      </c>
      <c r="W295" s="8">
        <v>43404</v>
      </c>
      <c r="X295" s="8">
        <v>43371</v>
      </c>
      <c r="Y295" s="8">
        <v>43343</v>
      </c>
      <c r="Z295" s="8">
        <v>43312</v>
      </c>
      <c r="AA295" s="8">
        <v>43280</v>
      </c>
      <c r="AB295" s="8">
        <v>43251</v>
      </c>
      <c r="AC295" s="8">
        <v>43220</v>
      </c>
      <c r="AD295" s="8">
        <v>43189</v>
      </c>
      <c r="AE295" s="8">
        <v>43159</v>
      </c>
      <c r="AF295" s="8">
        <v>43131</v>
      </c>
      <c r="AG295" s="8">
        <v>43098</v>
      </c>
      <c r="AH295" s="8">
        <v>43069</v>
      </c>
      <c r="AI295" s="8">
        <v>43039</v>
      </c>
      <c r="AJ295" s="8">
        <v>43007</v>
      </c>
      <c r="AK295" s="8">
        <v>42978</v>
      </c>
      <c r="AL295" s="8">
        <v>42947</v>
      </c>
      <c r="AM295" s="8">
        <v>42916</v>
      </c>
      <c r="AN295" s="8">
        <v>42886</v>
      </c>
      <c r="AO295" s="8">
        <v>42853</v>
      </c>
      <c r="AP295" s="8">
        <v>42825</v>
      </c>
      <c r="AQ295" s="8">
        <v>42794</v>
      </c>
      <c r="AR295" s="8">
        <v>42766</v>
      </c>
      <c r="AS295" s="8">
        <v>42734</v>
      </c>
      <c r="AT295" s="8">
        <v>42704</v>
      </c>
      <c r="AU295" s="8">
        <v>42674</v>
      </c>
      <c r="AV295" s="8">
        <v>42643</v>
      </c>
      <c r="AW295" s="8">
        <v>42613</v>
      </c>
      <c r="AX295" s="8">
        <v>42580</v>
      </c>
      <c r="AY295" s="8">
        <v>42551</v>
      </c>
      <c r="AZ295" s="8">
        <v>42521</v>
      </c>
      <c r="BA295" s="8">
        <v>42489</v>
      </c>
      <c r="BB295" s="8">
        <v>42460</v>
      </c>
      <c r="BC295" s="8">
        <v>42429</v>
      </c>
      <c r="BD295" s="8">
        <v>42398</v>
      </c>
      <c r="BE295" s="8">
        <v>42369</v>
      </c>
      <c r="BF295" s="8">
        <v>42338</v>
      </c>
      <c r="BG295" s="8">
        <v>42307</v>
      </c>
      <c r="BH295" s="8">
        <v>42277</v>
      </c>
      <c r="BI295" s="8">
        <v>42247</v>
      </c>
      <c r="BJ295" s="8">
        <v>42216</v>
      </c>
      <c r="BK295" s="8">
        <v>42185</v>
      </c>
      <c r="BL295" s="8">
        <v>42153</v>
      </c>
      <c r="BM295" s="8">
        <v>42124</v>
      </c>
      <c r="BN295" s="8">
        <v>42094</v>
      </c>
      <c r="BO295" s="8">
        <v>42062</v>
      </c>
      <c r="BP295" s="8">
        <v>42034</v>
      </c>
      <c r="BQ295" s="8">
        <v>42004</v>
      </c>
      <c r="BR295" s="8">
        <v>41971</v>
      </c>
      <c r="BS295" s="8">
        <v>41943</v>
      </c>
      <c r="BT295" s="8">
        <v>41912</v>
      </c>
      <c r="BU295" s="8">
        <v>41880</v>
      </c>
      <c r="BV295" s="8">
        <v>41851</v>
      </c>
      <c r="BW295" s="8">
        <v>41820</v>
      </c>
      <c r="BX295" s="8">
        <v>41789</v>
      </c>
      <c r="BY295" s="8">
        <v>41759</v>
      </c>
      <c r="BZ295" s="8">
        <v>41729</v>
      </c>
      <c r="CA295" s="8">
        <v>41698</v>
      </c>
      <c r="CB295" s="8">
        <v>41670</v>
      </c>
      <c r="CC295" s="8">
        <v>41639</v>
      </c>
      <c r="CD295" s="8">
        <v>41607</v>
      </c>
      <c r="CE295" s="8">
        <v>41578</v>
      </c>
      <c r="CF295" s="8">
        <v>41547</v>
      </c>
      <c r="CG295" s="8">
        <v>41516</v>
      </c>
      <c r="CH295" s="8">
        <v>41486</v>
      </c>
      <c r="CI295" s="8">
        <v>41453</v>
      </c>
      <c r="CJ295" s="8">
        <v>41425</v>
      </c>
      <c r="CK295" s="8">
        <v>41394</v>
      </c>
      <c r="CL295" s="8">
        <v>41362</v>
      </c>
      <c r="CM295" s="8">
        <v>41333</v>
      </c>
      <c r="CN295" s="8">
        <v>41305</v>
      </c>
      <c r="CO295" s="8">
        <v>41274</v>
      </c>
      <c r="CP295" s="8">
        <v>41243</v>
      </c>
      <c r="CQ295" s="8">
        <v>41213</v>
      </c>
      <c r="CR295" s="8">
        <v>41180</v>
      </c>
      <c r="CS295" s="8">
        <v>41152</v>
      </c>
      <c r="CT295" s="8">
        <v>41121</v>
      </c>
      <c r="CU295" s="8">
        <v>41089</v>
      </c>
      <c r="CV295" s="8">
        <v>41060</v>
      </c>
      <c r="CW295" s="8">
        <v>41029</v>
      </c>
      <c r="CX295" s="8">
        <v>40998</v>
      </c>
      <c r="CY295" s="8">
        <v>40968</v>
      </c>
      <c r="CZ295" s="8">
        <v>40939</v>
      </c>
      <c r="DA295" s="8">
        <v>40907</v>
      </c>
      <c r="DB295" s="8">
        <v>40877</v>
      </c>
      <c r="DC295" s="8">
        <v>40847</v>
      </c>
      <c r="DD295" s="8">
        <v>40816</v>
      </c>
      <c r="DE295" s="8">
        <v>40786</v>
      </c>
      <c r="DF295" s="8">
        <v>40753</v>
      </c>
      <c r="DG295" s="8">
        <v>40724</v>
      </c>
    </row>
    <row r="296" spans="1:111" x14ac:dyDescent="0.2">
      <c r="A296" t="e">
        <f ca="1">_xll.BFieldInfo($B$296)</f>
        <v>#NAME?</v>
      </c>
      <c r="B296" t="s">
        <v>107</v>
      </c>
      <c r="C296">
        <v>333.54</v>
      </c>
      <c r="D296">
        <v>330.84</v>
      </c>
      <c r="E296">
        <v>293.02999999999997</v>
      </c>
      <c r="F296">
        <v>256.57</v>
      </c>
      <c r="G296">
        <v>299.77999999999997</v>
      </c>
      <c r="H296">
        <v>302.48</v>
      </c>
      <c r="I296">
        <v>300.45999999999998</v>
      </c>
      <c r="J296">
        <v>290.33</v>
      </c>
      <c r="K296">
        <v>268.99</v>
      </c>
      <c r="L296">
        <v>260.89</v>
      </c>
      <c r="M296">
        <v>249.27</v>
      </c>
      <c r="N296">
        <v>253.43</v>
      </c>
      <c r="O296">
        <v>238.63</v>
      </c>
      <c r="P296">
        <v>236.03</v>
      </c>
      <c r="Q296">
        <v>216.56</v>
      </c>
      <c r="R296">
        <v>219.15</v>
      </c>
      <c r="S296">
        <v>216.82</v>
      </c>
      <c r="T296">
        <v>218.89</v>
      </c>
      <c r="U296">
        <v>201.76</v>
      </c>
      <c r="V296">
        <v>211.62</v>
      </c>
      <c r="W296">
        <v>215.52</v>
      </c>
      <c r="X296">
        <v>231.62</v>
      </c>
      <c r="Y296">
        <v>207.73</v>
      </c>
      <c r="Z296">
        <v>211.85</v>
      </c>
      <c r="AA296">
        <v>202.32</v>
      </c>
      <c r="AB296">
        <v>207.21</v>
      </c>
      <c r="AC296">
        <v>194.03</v>
      </c>
      <c r="AD296">
        <v>179.1</v>
      </c>
      <c r="AE296">
        <v>171.14</v>
      </c>
      <c r="AF296">
        <v>177.86</v>
      </c>
      <c r="AG296">
        <v>165.79</v>
      </c>
      <c r="AH296">
        <v>160.57</v>
      </c>
      <c r="AI296">
        <v>156.46</v>
      </c>
      <c r="AJ296">
        <v>144.03</v>
      </c>
      <c r="AK296">
        <v>139.41999999999999</v>
      </c>
      <c r="AL296">
        <v>143.53</v>
      </c>
      <c r="AM296">
        <v>141.41</v>
      </c>
      <c r="AN296">
        <v>137.13999999999999</v>
      </c>
      <c r="AO296">
        <v>139.15</v>
      </c>
      <c r="AP296">
        <v>131.82</v>
      </c>
      <c r="AQ296">
        <v>128.74</v>
      </c>
      <c r="AR296">
        <v>124.6</v>
      </c>
      <c r="AS296">
        <v>117.15</v>
      </c>
      <c r="AT296">
        <v>118.68</v>
      </c>
      <c r="AU296">
        <v>118.15</v>
      </c>
      <c r="AV296">
        <v>115.67</v>
      </c>
      <c r="AW296">
        <v>115.55</v>
      </c>
      <c r="AX296">
        <v>112.41</v>
      </c>
      <c r="AY296">
        <v>110.16</v>
      </c>
      <c r="AZ296">
        <v>111.85</v>
      </c>
      <c r="BA296">
        <v>112.29</v>
      </c>
      <c r="BB296">
        <v>111.12</v>
      </c>
      <c r="BC296">
        <v>107.77</v>
      </c>
      <c r="BD296">
        <v>111.73</v>
      </c>
      <c r="BE296">
        <v>113.97</v>
      </c>
      <c r="BF296">
        <v>107.6</v>
      </c>
      <c r="BG296">
        <v>103.24</v>
      </c>
      <c r="BH296">
        <v>102.8</v>
      </c>
      <c r="BI296">
        <v>107.27</v>
      </c>
      <c r="BJ296">
        <v>111.18</v>
      </c>
      <c r="BK296">
        <v>112.95</v>
      </c>
      <c r="BL296">
        <v>114.65</v>
      </c>
      <c r="BM296">
        <v>110.83</v>
      </c>
      <c r="BN296">
        <v>114.54</v>
      </c>
      <c r="BO296">
        <v>111.36</v>
      </c>
      <c r="BP296">
        <v>103.4</v>
      </c>
      <c r="BQ296">
        <v>103.56</v>
      </c>
      <c r="BR296">
        <v>99.43</v>
      </c>
      <c r="BS296">
        <v>96.83</v>
      </c>
      <c r="BT296">
        <v>89.35</v>
      </c>
      <c r="BU296">
        <v>90.94</v>
      </c>
      <c r="BV296">
        <v>85.9</v>
      </c>
      <c r="BW296">
        <v>89.67</v>
      </c>
      <c r="BX296">
        <v>88.15</v>
      </c>
      <c r="BY296">
        <v>74.31</v>
      </c>
      <c r="BZ296">
        <v>77.39</v>
      </c>
      <c r="CA296">
        <v>81.739999999999995</v>
      </c>
      <c r="CB296">
        <v>76.88</v>
      </c>
      <c r="CC296">
        <v>67.91</v>
      </c>
      <c r="CD296">
        <v>67.7</v>
      </c>
      <c r="CE296">
        <v>70.67</v>
      </c>
      <c r="CF296">
        <v>66.63</v>
      </c>
      <c r="CG296">
        <v>59.8</v>
      </c>
      <c r="CH296">
        <v>60.25</v>
      </c>
      <c r="CI296">
        <v>58</v>
      </c>
      <c r="CJ296">
        <v>59</v>
      </c>
      <c r="CK296">
        <v>50</v>
      </c>
      <c r="CL296">
        <v>51.35</v>
      </c>
      <c r="CM296">
        <v>48.9</v>
      </c>
      <c r="CN296">
        <v>48.5</v>
      </c>
      <c r="CO296">
        <v>46.4</v>
      </c>
      <c r="CP296">
        <v>47.3</v>
      </c>
      <c r="CQ296">
        <v>49.7</v>
      </c>
      <c r="CR296">
        <v>50.4</v>
      </c>
      <c r="CS296">
        <v>52.5</v>
      </c>
      <c r="CT296">
        <v>50.15</v>
      </c>
      <c r="CU296">
        <v>48</v>
      </c>
      <c r="CV296">
        <v>41.05</v>
      </c>
      <c r="CW296">
        <v>42.25</v>
      </c>
      <c r="CX296">
        <v>41.5</v>
      </c>
      <c r="CY296">
        <v>44</v>
      </c>
      <c r="CZ296">
        <v>40.65</v>
      </c>
      <c r="DA296">
        <v>39.950000000000003</v>
      </c>
      <c r="DB296">
        <v>39.5</v>
      </c>
      <c r="DC296">
        <v>42</v>
      </c>
      <c r="DD296">
        <v>41.3</v>
      </c>
      <c r="DE296">
        <v>42.2</v>
      </c>
      <c r="DF296">
        <v>49.7</v>
      </c>
      <c r="DG296">
        <v>49.5</v>
      </c>
    </row>
    <row r="298" spans="1:111" x14ac:dyDescent="0.2">
      <c r="A298" t="s">
        <v>132</v>
      </c>
      <c r="B298" t="s">
        <v>106</v>
      </c>
      <c r="C298" s="8" t="e">
        <f ca="1">_xll.BDH($A$298,$B$299,$B$1,$B$2,"Dir=H","Per=M","Days=A","Dts=S","Sort=R","cols=109;rows=2")</f>
        <v>#NAME?</v>
      </c>
      <c r="D298" s="8">
        <v>43980</v>
      </c>
      <c r="E298" s="8">
        <v>43951</v>
      </c>
      <c r="F298" s="8">
        <v>43921</v>
      </c>
      <c r="G298" s="8">
        <v>43889</v>
      </c>
      <c r="H298" s="8">
        <v>43861</v>
      </c>
      <c r="I298" s="8">
        <v>43830</v>
      </c>
      <c r="J298" s="8">
        <v>43798</v>
      </c>
      <c r="K298" s="8">
        <v>43769</v>
      </c>
      <c r="L298" s="8">
        <v>43738</v>
      </c>
      <c r="M298" s="8">
        <v>43707</v>
      </c>
      <c r="N298" s="8">
        <v>43677</v>
      </c>
      <c r="O298" s="8">
        <v>43644</v>
      </c>
      <c r="P298" s="8">
        <v>43616</v>
      </c>
      <c r="Q298" s="8">
        <v>43585</v>
      </c>
      <c r="R298" s="8">
        <v>43553</v>
      </c>
      <c r="S298" s="8">
        <v>43524</v>
      </c>
      <c r="T298" s="8">
        <v>43496</v>
      </c>
      <c r="U298" s="8">
        <v>43465</v>
      </c>
      <c r="V298" s="8">
        <v>43434</v>
      </c>
      <c r="W298" s="8">
        <v>43404</v>
      </c>
      <c r="X298" s="8">
        <v>43371</v>
      </c>
      <c r="Y298" s="8">
        <v>43343</v>
      </c>
      <c r="Z298" s="8">
        <v>43312</v>
      </c>
      <c r="AA298" s="8">
        <v>43280</v>
      </c>
      <c r="AB298" s="8">
        <v>43251</v>
      </c>
      <c r="AC298" s="8">
        <v>43220</v>
      </c>
      <c r="AD298" s="8">
        <v>43189</v>
      </c>
      <c r="AE298" s="8">
        <v>43159</v>
      </c>
      <c r="AF298" s="8">
        <v>43131</v>
      </c>
      <c r="AG298" s="8">
        <v>43098</v>
      </c>
      <c r="AH298" s="8">
        <v>43069</v>
      </c>
      <c r="AI298" s="8">
        <v>43039</v>
      </c>
      <c r="AJ298" s="8">
        <v>43007</v>
      </c>
      <c r="AK298" s="8">
        <v>42978</v>
      </c>
      <c r="AL298" s="8">
        <v>42947</v>
      </c>
      <c r="AM298" s="8">
        <v>42916</v>
      </c>
      <c r="AN298" s="8">
        <v>42886</v>
      </c>
      <c r="AO298" s="8">
        <v>42853</v>
      </c>
      <c r="AP298" s="8">
        <v>42825</v>
      </c>
      <c r="AQ298" s="8">
        <v>42794</v>
      </c>
      <c r="AR298" s="8">
        <v>42766</v>
      </c>
      <c r="AS298" s="8">
        <v>42734</v>
      </c>
      <c r="AT298" s="8">
        <v>42704</v>
      </c>
      <c r="AU298" s="8">
        <v>42674</v>
      </c>
      <c r="AV298" s="8">
        <v>42643</v>
      </c>
      <c r="AW298" s="8">
        <v>42613</v>
      </c>
      <c r="AX298" s="8">
        <v>42580</v>
      </c>
      <c r="AY298" s="8">
        <v>42551</v>
      </c>
      <c r="AZ298" s="8">
        <v>42521</v>
      </c>
      <c r="BA298" s="8">
        <v>42489</v>
      </c>
      <c r="BB298" s="8">
        <v>42460</v>
      </c>
      <c r="BC298" s="8">
        <v>42429</v>
      </c>
      <c r="BD298" s="8">
        <v>42398</v>
      </c>
      <c r="BE298" s="8">
        <v>42369</v>
      </c>
      <c r="BF298" s="8">
        <v>42338</v>
      </c>
      <c r="BG298" s="8">
        <v>42307</v>
      </c>
      <c r="BH298" s="8">
        <v>42277</v>
      </c>
      <c r="BI298" s="8">
        <v>42247</v>
      </c>
      <c r="BJ298" s="8">
        <v>42216</v>
      </c>
      <c r="BK298" s="8">
        <v>42185</v>
      </c>
      <c r="BL298" s="8">
        <v>42153</v>
      </c>
      <c r="BM298" s="8">
        <v>42124</v>
      </c>
      <c r="BN298" s="8">
        <v>42094</v>
      </c>
      <c r="BO298" s="8">
        <v>42062</v>
      </c>
      <c r="BP298" s="8">
        <v>42034</v>
      </c>
      <c r="BQ298" s="8">
        <v>42004</v>
      </c>
      <c r="BR298" s="8">
        <v>41971</v>
      </c>
      <c r="BS298" s="8">
        <v>41943</v>
      </c>
      <c r="BT298" s="8">
        <v>41912</v>
      </c>
      <c r="BU298" s="8">
        <v>41880</v>
      </c>
      <c r="BV298" s="8">
        <v>41851</v>
      </c>
      <c r="BW298" s="8">
        <v>41820</v>
      </c>
      <c r="BX298" s="8">
        <v>41789</v>
      </c>
      <c r="BY298" s="8">
        <v>41759</v>
      </c>
      <c r="BZ298" s="8">
        <v>41729</v>
      </c>
      <c r="CA298" s="8">
        <v>41698</v>
      </c>
      <c r="CB298" s="8">
        <v>41670</v>
      </c>
      <c r="CC298" s="8">
        <v>41639</v>
      </c>
      <c r="CD298" s="8">
        <v>41607</v>
      </c>
      <c r="CE298" s="8">
        <v>41578</v>
      </c>
      <c r="CF298" s="8">
        <v>41547</v>
      </c>
      <c r="CG298" s="8">
        <v>41516</v>
      </c>
      <c r="CH298" s="8">
        <v>41486</v>
      </c>
      <c r="CI298" s="8">
        <v>41453</v>
      </c>
      <c r="CJ298" s="8">
        <v>41425</v>
      </c>
      <c r="CK298" s="8">
        <v>41394</v>
      </c>
      <c r="CL298" s="8">
        <v>41362</v>
      </c>
      <c r="CM298" s="8">
        <v>41333</v>
      </c>
      <c r="CN298" s="8">
        <v>41305</v>
      </c>
      <c r="CO298" s="8">
        <v>41274</v>
      </c>
      <c r="CP298" s="8">
        <v>41243</v>
      </c>
      <c r="CQ298" s="8">
        <v>41213</v>
      </c>
      <c r="CR298" s="8">
        <v>41180</v>
      </c>
      <c r="CS298" s="8">
        <v>41152</v>
      </c>
      <c r="CT298" s="8">
        <v>41121</v>
      </c>
      <c r="CU298" s="8">
        <v>41089</v>
      </c>
      <c r="CV298" s="8">
        <v>41060</v>
      </c>
      <c r="CW298" s="8">
        <v>41029</v>
      </c>
      <c r="CX298" s="8">
        <v>40998</v>
      </c>
      <c r="CY298" s="8">
        <v>40968</v>
      </c>
      <c r="CZ298" s="8">
        <v>40939</v>
      </c>
      <c r="DA298" s="8">
        <v>40907</v>
      </c>
      <c r="DB298" s="8">
        <v>40877</v>
      </c>
      <c r="DC298" s="8">
        <v>40847</v>
      </c>
      <c r="DD298" s="8">
        <v>40816</v>
      </c>
      <c r="DE298" s="8">
        <v>40786</v>
      </c>
      <c r="DF298" s="8">
        <v>40753</v>
      </c>
      <c r="DG298" s="8">
        <v>40724</v>
      </c>
    </row>
    <row r="299" spans="1:111" x14ac:dyDescent="0.2">
      <c r="A299" t="e">
        <f ca="1">_xll.BFieldInfo($B$299)</f>
        <v>#NAME?</v>
      </c>
      <c r="B299" t="s">
        <v>107</v>
      </c>
      <c r="C299">
        <v>1733.29</v>
      </c>
      <c r="D299">
        <v>1644.1</v>
      </c>
      <c r="E299">
        <v>1419.63</v>
      </c>
      <c r="F299">
        <v>1337.99</v>
      </c>
      <c r="G299">
        <v>1598.75</v>
      </c>
      <c r="H299">
        <v>1701.34</v>
      </c>
      <c r="I299">
        <v>1746.94</v>
      </c>
      <c r="J299">
        <v>1630.1</v>
      </c>
      <c r="K299">
        <v>1444.86</v>
      </c>
      <c r="L299">
        <v>1355.09</v>
      </c>
      <c r="M299">
        <v>1318.04</v>
      </c>
      <c r="N299">
        <v>1399.26</v>
      </c>
      <c r="O299">
        <v>1309.49</v>
      </c>
      <c r="P299">
        <v>1302.3699999999999</v>
      </c>
      <c r="Q299">
        <v>1409.24</v>
      </c>
      <c r="R299">
        <v>1316.16</v>
      </c>
      <c r="S299">
        <v>1350.4</v>
      </c>
      <c r="T299">
        <v>1287.4000000000001</v>
      </c>
      <c r="U299">
        <v>1190.1600000000001</v>
      </c>
      <c r="V299">
        <v>1343.55</v>
      </c>
      <c r="W299">
        <v>1566.79</v>
      </c>
      <c r="X299">
        <v>1627.05</v>
      </c>
      <c r="Y299">
        <v>1618.84</v>
      </c>
      <c r="Z299">
        <v>1490.1</v>
      </c>
      <c r="AA299">
        <v>1416.14</v>
      </c>
      <c r="AB299">
        <v>1512.01</v>
      </c>
      <c r="AC299">
        <v>1550.36</v>
      </c>
      <c r="AD299">
        <v>1497.15</v>
      </c>
      <c r="AE299">
        <v>1528.78</v>
      </c>
      <c r="AF299">
        <v>1536.69</v>
      </c>
      <c r="AG299">
        <v>1665.84</v>
      </c>
      <c r="AH299">
        <v>1644.76</v>
      </c>
      <c r="AI299">
        <v>1613.13</v>
      </c>
      <c r="AJ299">
        <v>1636.85</v>
      </c>
      <c r="AK299">
        <v>1582.82</v>
      </c>
      <c r="AL299">
        <v>1677.7</v>
      </c>
      <c r="AM299">
        <v>1640.8</v>
      </c>
      <c r="AN299">
        <v>1606.54</v>
      </c>
      <c r="AO299">
        <v>1576.23</v>
      </c>
      <c r="AP299">
        <v>1416.82</v>
      </c>
      <c r="AQ299">
        <v>1441.05</v>
      </c>
      <c r="AR299">
        <v>1423.19</v>
      </c>
      <c r="AS299">
        <v>1466.55</v>
      </c>
      <c r="AT299">
        <v>1383.66</v>
      </c>
      <c r="AU299">
        <v>1359.43</v>
      </c>
      <c r="AV299">
        <v>1434.67</v>
      </c>
      <c r="AW299">
        <v>1435.95</v>
      </c>
      <c r="AX299">
        <v>1249.76</v>
      </c>
      <c r="AY299">
        <v>1185.3599999999999</v>
      </c>
      <c r="AZ299">
        <v>1222.3399999999999</v>
      </c>
      <c r="BA299">
        <v>1106.33</v>
      </c>
      <c r="BB299">
        <v>1082.53</v>
      </c>
      <c r="BC299">
        <v>1027</v>
      </c>
      <c r="BD299">
        <v>1025.17</v>
      </c>
      <c r="BE299">
        <v>1034.33</v>
      </c>
      <c r="BF299">
        <v>1022.73</v>
      </c>
      <c r="BG299">
        <v>967.81</v>
      </c>
      <c r="BH299">
        <v>958.66</v>
      </c>
      <c r="BI299">
        <v>955.61</v>
      </c>
      <c r="BJ299">
        <v>923.88</v>
      </c>
      <c r="BK299">
        <v>918.99</v>
      </c>
      <c r="BL299">
        <v>926.93</v>
      </c>
      <c r="BM299">
        <v>944.93</v>
      </c>
      <c r="BN299">
        <v>969.32</v>
      </c>
      <c r="BO299">
        <v>924.02</v>
      </c>
      <c r="BP299">
        <v>818.9</v>
      </c>
      <c r="BQ299">
        <v>906.01</v>
      </c>
      <c r="BR299">
        <v>811.93</v>
      </c>
      <c r="BS299">
        <v>804.96</v>
      </c>
      <c r="BT299">
        <v>793.34</v>
      </c>
      <c r="BU299">
        <v>783.47</v>
      </c>
      <c r="BV299">
        <v>739.91</v>
      </c>
      <c r="BW299">
        <v>744.56</v>
      </c>
      <c r="BX299">
        <v>741.65</v>
      </c>
      <c r="BY299">
        <v>727.13</v>
      </c>
      <c r="BZ299">
        <v>714.01</v>
      </c>
      <c r="CA299">
        <v>749</v>
      </c>
      <c r="CB299">
        <v>765.4</v>
      </c>
      <c r="CC299">
        <v>740.25</v>
      </c>
      <c r="CD299">
        <v>689.95</v>
      </c>
      <c r="CE299">
        <v>665.9</v>
      </c>
      <c r="CF299">
        <v>666.99</v>
      </c>
      <c r="CG299">
        <v>642.39</v>
      </c>
      <c r="CH299">
        <v>650.59</v>
      </c>
      <c r="CI299">
        <v>634.19000000000005</v>
      </c>
      <c r="CJ299">
        <v>617.79</v>
      </c>
      <c r="CK299">
        <v>600.4</v>
      </c>
      <c r="CL299">
        <v>600.4</v>
      </c>
      <c r="CM299">
        <v>567.66999999999996</v>
      </c>
      <c r="CN299">
        <v>565.62</v>
      </c>
      <c r="CO299">
        <v>536.98</v>
      </c>
      <c r="CP299">
        <v>467.94</v>
      </c>
      <c r="CQ299">
        <v>466.41</v>
      </c>
      <c r="CR299">
        <v>460.27</v>
      </c>
      <c r="CS299">
        <v>468.46</v>
      </c>
      <c r="CT299">
        <v>485.33</v>
      </c>
      <c r="CU299">
        <v>485.84</v>
      </c>
      <c r="CV299">
        <v>498.12</v>
      </c>
      <c r="CW299">
        <v>506.84</v>
      </c>
      <c r="CX299">
        <v>493.58</v>
      </c>
      <c r="CY299">
        <v>531</v>
      </c>
      <c r="CZ299">
        <v>521.04999999999995</v>
      </c>
      <c r="DA299">
        <v>477.47</v>
      </c>
      <c r="DB299">
        <v>450</v>
      </c>
      <c r="DC299">
        <v>467.05</v>
      </c>
      <c r="DD299">
        <v>472.74</v>
      </c>
      <c r="DE299">
        <v>471.32</v>
      </c>
      <c r="DF299">
        <v>504</v>
      </c>
      <c r="DG299">
        <v>552.32000000000005</v>
      </c>
    </row>
    <row r="301" spans="1:111" x14ac:dyDescent="0.2">
      <c r="A301" t="s">
        <v>133</v>
      </c>
      <c r="B301" t="s">
        <v>106</v>
      </c>
      <c r="C301" s="8" t="e">
        <f ca="1">_xll.BDH($A$301,$B$302,$B$1,$B$2,"Dir=H","Per=M","Days=A","Dts=S","Sort=R","cols=109;rows=2")</f>
        <v>#NAME?</v>
      </c>
      <c r="D301" s="8">
        <v>43980</v>
      </c>
      <c r="E301" s="8">
        <v>43951</v>
      </c>
      <c r="F301" s="8">
        <v>43921</v>
      </c>
      <c r="G301" s="8">
        <v>43889</v>
      </c>
      <c r="H301" s="8">
        <v>43861</v>
      </c>
      <c r="I301" s="8">
        <v>43830</v>
      </c>
      <c r="J301" s="8">
        <v>43798</v>
      </c>
      <c r="K301" s="8">
        <v>43769</v>
      </c>
      <c r="L301" s="8">
        <v>43738</v>
      </c>
      <c r="M301" s="8">
        <v>43707</v>
      </c>
      <c r="N301" s="8">
        <v>43677</v>
      </c>
      <c r="O301" s="8">
        <v>43644</v>
      </c>
      <c r="P301" s="8">
        <v>43616</v>
      </c>
      <c r="Q301" s="8">
        <v>43585</v>
      </c>
      <c r="R301" s="8">
        <v>43553</v>
      </c>
      <c r="S301" s="8">
        <v>43524</v>
      </c>
      <c r="T301" s="8">
        <v>43496</v>
      </c>
      <c r="U301" s="8">
        <v>43465</v>
      </c>
      <c r="V301" s="8">
        <v>43434</v>
      </c>
      <c r="W301" s="8">
        <v>43404</v>
      </c>
      <c r="X301" s="8">
        <v>43371</v>
      </c>
      <c r="Y301" s="8">
        <v>43343</v>
      </c>
      <c r="Z301" s="8">
        <v>43312</v>
      </c>
      <c r="AA301" s="8">
        <v>43280</v>
      </c>
      <c r="AB301" s="8">
        <v>43251</v>
      </c>
      <c r="AC301" s="8">
        <v>43220</v>
      </c>
      <c r="AD301" s="8">
        <v>43189</v>
      </c>
      <c r="AE301" s="8">
        <v>43159</v>
      </c>
      <c r="AF301" s="8">
        <v>43131</v>
      </c>
      <c r="AG301" s="8">
        <v>43098</v>
      </c>
      <c r="AH301" s="8">
        <v>43069</v>
      </c>
      <c r="AI301" s="8">
        <v>43039</v>
      </c>
      <c r="AJ301" s="8">
        <v>43007</v>
      </c>
      <c r="AK301" s="8">
        <v>42978</v>
      </c>
      <c r="AL301" s="8">
        <v>42947</v>
      </c>
      <c r="AM301" s="8">
        <v>42916</v>
      </c>
      <c r="AN301" s="8">
        <v>42886</v>
      </c>
      <c r="AO301" s="8">
        <v>42853</v>
      </c>
      <c r="AP301" s="8">
        <v>42825</v>
      </c>
      <c r="AQ301" s="8">
        <v>42794</v>
      </c>
      <c r="AR301" s="8">
        <v>42766</v>
      </c>
      <c r="AS301" s="8">
        <v>42734</v>
      </c>
      <c r="AT301" s="8">
        <v>42704</v>
      </c>
      <c r="AU301" s="8">
        <v>42674</v>
      </c>
      <c r="AV301" s="8">
        <v>42643</v>
      </c>
      <c r="AW301" s="8">
        <v>42613</v>
      </c>
      <c r="AX301" s="8">
        <v>42580</v>
      </c>
      <c r="AY301" s="8">
        <v>42551</v>
      </c>
      <c r="AZ301" s="8">
        <v>42521</v>
      </c>
      <c r="BA301" s="8">
        <v>42489</v>
      </c>
      <c r="BB301" s="8">
        <v>42460</v>
      </c>
      <c r="BC301" s="8">
        <v>42429</v>
      </c>
      <c r="BD301" s="8">
        <v>42398</v>
      </c>
      <c r="BE301" s="8">
        <v>42369</v>
      </c>
      <c r="BF301" s="8">
        <v>42338</v>
      </c>
      <c r="BG301" s="8">
        <v>42307</v>
      </c>
      <c r="BH301" s="8">
        <v>42277</v>
      </c>
      <c r="BI301" s="8">
        <v>42247</v>
      </c>
      <c r="BJ301" s="8">
        <v>42216</v>
      </c>
      <c r="BK301" s="8">
        <v>42185</v>
      </c>
      <c r="BL301" s="8">
        <v>42153</v>
      </c>
      <c r="BM301" s="8">
        <v>42124</v>
      </c>
      <c r="BN301" s="8">
        <v>42094</v>
      </c>
      <c r="BO301" s="8">
        <v>42062</v>
      </c>
      <c r="BP301" s="8">
        <v>42034</v>
      </c>
      <c r="BQ301" s="8">
        <v>42004</v>
      </c>
      <c r="BR301" s="8">
        <v>41971</v>
      </c>
      <c r="BS301" s="8">
        <v>41943</v>
      </c>
      <c r="BT301" s="8">
        <v>41912</v>
      </c>
      <c r="BU301" s="8">
        <v>41880</v>
      </c>
      <c r="BV301" s="8">
        <v>41851</v>
      </c>
      <c r="BW301" s="8">
        <v>41820</v>
      </c>
      <c r="BX301" s="8">
        <v>41789</v>
      </c>
      <c r="BY301" s="8">
        <v>41759</v>
      </c>
      <c r="BZ301" s="8">
        <v>41729</v>
      </c>
      <c r="CA301" s="8">
        <v>41698</v>
      </c>
      <c r="CB301" s="8">
        <v>41670</v>
      </c>
      <c r="CC301" s="8">
        <v>41639</v>
      </c>
      <c r="CD301" s="8">
        <v>41607</v>
      </c>
      <c r="CE301" s="8">
        <v>41578</v>
      </c>
      <c r="CF301" s="8">
        <v>41547</v>
      </c>
      <c r="CG301" s="8">
        <v>41516</v>
      </c>
      <c r="CH301" s="8">
        <v>41486</v>
      </c>
      <c r="CI301" s="8">
        <v>41453</v>
      </c>
      <c r="CJ301" s="8">
        <v>41425</v>
      </c>
      <c r="CK301" s="8">
        <v>41394</v>
      </c>
      <c r="CL301" s="8">
        <v>41362</v>
      </c>
      <c r="CM301" s="8">
        <v>41333</v>
      </c>
      <c r="CN301" s="8">
        <v>41305</v>
      </c>
      <c r="CO301" s="8">
        <v>41274</v>
      </c>
      <c r="CP301" s="8">
        <v>41243</v>
      </c>
      <c r="CQ301" s="8">
        <v>41213</v>
      </c>
      <c r="CR301" s="8">
        <v>41180</v>
      </c>
      <c r="CS301" s="8">
        <v>41152</v>
      </c>
      <c r="CT301" s="8">
        <v>41121</v>
      </c>
      <c r="CU301" s="8">
        <v>41089</v>
      </c>
      <c r="CV301" s="8">
        <v>41060</v>
      </c>
      <c r="CW301" s="8">
        <v>41029</v>
      </c>
      <c r="CX301" s="8">
        <v>40998</v>
      </c>
      <c r="CY301" s="8">
        <v>40968</v>
      </c>
      <c r="CZ301" s="8">
        <v>40939</v>
      </c>
      <c r="DA301" s="8">
        <v>40907</v>
      </c>
      <c r="DB301" s="8">
        <v>40877</v>
      </c>
      <c r="DC301" s="8">
        <v>40847</v>
      </c>
      <c r="DD301" s="8">
        <v>40816</v>
      </c>
      <c r="DE301" s="8">
        <v>40786</v>
      </c>
      <c r="DF301" s="8">
        <v>40753</v>
      </c>
      <c r="DG301" s="8">
        <v>40724</v>
      </c>
    </row>
    <row r="302" spans="1:111" x14ac:dyDescent="0.2">
      <c r="A302" t="e">
        <f ca="1">_xll.BFieldInfo($B$302)</f>
        <v>#NAME?</v>
      </c>
      <c r="B302" t="s">
        <v>107</v>
      </c>
      <c r="C302">
        <v>8385.2000000000007</v>
      </c>
      <c r="D302">
        <v>8439.82</v>
      </c>
      <c r="E302">
        <v>8316.91</v>
      </c>
      <c r="F302">
        <v>8237.7099999999991</v>
      </c>
      <c r="G302">
        <v>8528.14</v>
      </c>
      <c r="H302">
        <v>8660.15</v>
      </c>
      <c r="I302">
        <v>8343.32</v>
      </c>
      <c r="J302">
        <v>8264.11</v>
      </c>
      <c r="K302">
        <v>7947.27</v>
      </c>
      <c r="L302">
        <v>8026.48</v>
      </c>
      <c r="M302">
        <v>8105.69</v>
      </c>
      <c r="N302">
        <v>8132.09</v>
      </c>
      <c r="O302">
        <v>8343.32</v>
      </c>
      <c r="P302">
        <v>8026.48</v>
      </c>
      <c r="Q302">
        <v>7899.98</v>
      </c>
      <c r="R302">
        <v>7823.53</v>
      </c>
      <c r="S302">
        <v>7721.6</v>
      </c>
      <c r="T302">
        <v>7721.6</v>
      </c>
      <c r="U302">
        <v>7262.89</v>
      </c>
      <c r="V302">
        <v>7517.73</v>
      </c>
      <c r="W302">
        <v>7415.79</v>
      </c>
      <c r="X302">
        <v>7415.79</v>
      </c>
      <c r="Y302">
        <v>7441.27</v>
      </c>
      <c r="Z302">
        <v>7415.79</v>
      </c>
      <c r="AA302">
        <v>7517.73</v>
      </c>
      <c r="AB302">
        <v>7568.69</v>
      </c>
      <c r="AC302">
        <v>7648.39</v>
      </c>
      <c r="AD302">
        <v>7105.6</v>
      </c>
      <c r="AE302">
        <v>7006.91</v>
      </c>
      <c r="AF302">
        <v>6982.24</v>
      </c>
      <c r="AG302">
        <v>6494.96</v>
      </c>
      <c r="AH302">
        <v>6408.61</v>
      </c>
      <c r="AI302">
        <v>6538.14</v>
      </c>
      <c r="AJ302">
        <v>6636.83</v>
      </c>
      <c r="AK302">
        <v>6531.97</v>
      </c>
      <c r="AL302">
        <v>6593.65</v>
      </c>
      <c r="AM302">
        <v>6531.97</v>
      </c>
      <c r="AN302">
        <v>6612.16</v>
      </c>
      <c r="AO302">
        <v>6372.29</v>
      </c>
      <c r="AP302">
        <v>6205.07</v>
      </c>
      <c r="AQ302">
        <v>6187.15</v>
      </c>
      <c r="AR302">
        <v>6151.32</v>
      </c>
      <c r="AS302">
        <v>5937.52</v>
      </c>
      <c r="AT302">
        <v>5865.85</v>
      </c>
      <c r="AU302">
        <v>5904.07</v>
      </c>
      <c r="AV302">
        <v>5906.46</v>
      </c>
      <c r="AW302">
        <v>5853.91</v>
      </c>
      <c r="AX302">
        <v>5886.16</v>
      </c>
      <c r="AY302">
        <v>5852.71</v>
      </c>
      <c r="AZ302">
        <v>5839.58</v>
      </c>
      <c r="BA302">
        <v>5693.81</v>
      </c>
      <c r="BB302">
        <v>5735.31</v>
      </c>
      <c r="BC302">
        <v>5553.16</v>
      </c>
      <c r="BD302">
        <v>5510.51</v>
      </c>
      <c r="BE302">
        <v>5399.84</v>
      </c>
      <c r="BF302">
        <v>5368.71</v>
      </c>
      <c r="BG302">
        <v>5354.88</v>
      </c>
      <c r="BH302">
        <v>5142.76</v>
      </c>
      <c r="BI302">
        <v>5107.0200000000004</v>
      </c>
      <c r="BJ302">
        <v>5195.79</v>
      </c>
      <c r="BK302">
        <v>5096.6400000000003</v>
      </c>
      <c r="BL302">
        <v>5175.04</v>
      </c>
      <c r="BM302">
        <v>5320.96</v>
      </c>
      <c r="BN302">
        <v>5055.47</v>
      </c>
      <c r="BO302">
        <v>5034.3599999999997</v>
      </c>
      <c r="BP302">
        <v>4943.28</v>
      </c>
      <c r="BQ302">
        <v>4967.71</v>
      </c>
      <c r="BR302">
        <v>5101.0200000000004</v>
      </c>
      <c r="BS302">
        <v>4941.05</v>
      </c>
      <c r="BT302">
        <v>4999.93</v>
      </c>
      <c r="BU302">
        <v>5084.3500000000004</v>
      </c>
      <c r="BV302">
        <v>5046.58</v>
      </c>
      <c r="BW302">
        <v>5121.01</v>
      </c>
      <c r="BX302">
        <v>4998.82</v>
      </c>
      <c r="BY302">
        <v>5096.33</v>
      </c>
      <c r="BZ302">
        <v>5117.75</v>
      </c>
      <c r="CA302">
        <v>5069.57</v>
      </c>
      <c r="CB302">
        <v>4958.22</v>
      </c>
      <c r="CC302">
        <v>4731.24</v>
      </c>
      <c r="CD302">
        <v>5022.46</v>
      </c>
      <c r="CE302">
        <v>5081.3500000000004</v>
      </c>
      <c r="CF302">
        <v>5033.17</v>
      </c>
      <c r="CG302">
        <v>5107.04</v>
      </c>
      <c r="CH302">
        <v>5053.51</v>
      </c>
      <c r="CI302">
        <v>5139.16</v>
      </c>
      <c r="CJ302">
        <v>5300.83</v>
      </c>
      <c r="CK302">
        <v>5337.23</v>
      </c>
      <c r="CL302">
        <v>5151.05</v>
      </c>
      <c r="CM302">
        <v>5074.51</v>
      </c>
      <c r="CN302">
        <v>5078.6499999999996</v>
      </c>
      <c r="CO302">
        <v>4970.04</v>
      </c>
      <c r="CP302">
        <v>5120.0200000000004</v>
      </c>
      <c r="CQ302">
        <v>5068.3</v>
      </c>
      <c r="CR302">
        <v>4975.21</v>
      </c>
      <c r="CS302">
        <v>4882.12</v>
      </c>
      <c r="CT302">
        <v>5057.96</v>
      </c>
      <c r="CU302">
        <v>5161.3900000000003</v>
      </c>
      <c r="CV302">
        <v>5187.25</v>
      </c>
      <c r="CW302">
        <v>5215</v>
      </c>
      <c r="CX302">
        <v>5100</v>
      </c>
      <c r="CY302">
        <v>5115</v>
      </c>
      <c r="CZ302">
        <v>5015</v>
      </c>
      <c r="DA302">
        <v>5040</v>
      </c>
      <c r="DB302">
        <v>4901</v>
      </c>
      <c r="DC302">
        <v>4990</v>
      </c>
      <c r="DD302">
        <v>5000</v>
      </c>
      <c r="DE302">
        <v>5025</v>
      </c>
      <c r="DF302">
        <v>5420</v>
      </c>
      <c r="DG302">
        <v>5720</v>
      </c>
    </row>
    <row r="304" spans="1:111" x14ac:dyDescent="0.2">
      <c r="A304" t="s">
        <v>134</v>
      </c>
      <c r="B304" t="s">
        <v>106</v>
      </c>
      <c r="C304" s="8" t="e">
        <f ca="1">_xll.BDH($A$304,$B$305,$B$1,$B$2,"Dir=H","Per=M","Days=A","Dts=S","Sort=R","cols=109;rows=2")</f>
        <v>#NAME?</v>
      </c>
      <c r="D304" s="8">
        <v>43980</v>
      </c>
      <c r="E304" s="8">
        <v>43951</v>
      </c>
      <c r="F304" s="8">
        <v>43921</v>
      </c>
      <c r="G304" s="8">
        <v>43889</v>
      </c>
      <c r="H304" s="8">
        <v>43861</v>
      </c>
      <c r="I304" s="8">
        <v>43830</v>
      </c>
      <c r="J304" s="8">
        <v>43798</v>
      </c>
      <c r="K304" s="8">
        <v>43769</v>
      </c>
      <c r="L304" s="8">
        <v>43738</v>
      </c>
      <c r="M304" s="8">
        <v>43707</v>
      </c>
      <c r="N304" s="8">
        <v>43677</v>
      </c>
      <c r="O304" s="8">
        <v>43644</v>
      </c>
      <c r="P304" s="8">
        <v>43616</v>
      </c>
      <c r="Q304" s="8">
        <v>43585</v>
      </c>
      <c r="R304" s="8">
        <v>43553</v>
      </c>
      <c r="S304" s="8">
        <v>43524</v>
      </c>
      <c r="T304" s="8">
        <v>43496</v>
      </c>
      <c r="U304" s="8">
        <v>43465</v>
      </c>
      <c r="V304" s="8">
        <v>43434</v>
      </c>
      <c r="W304" s="8">
        <v>43404</v>
      </c>
      <c r="X304" s="8">
        <v>43371</v>
      </c>
      <c r="Y304" s="8">
        <v>43343</v>
      </c>
      <c r="Z304" s="8">
        <v>43312</v>
      </c>
      <c r="AA304" s="8">
        <v>43280</v>
      </c>
      <c r="AB304" s="8">
        <v>43251</v>
      </c>
      <c r="AC304" s="8">
        <v>43220</v>
      </c>
      <c r="AD304" s="8">
        <v>43189</v>
      </c>
      <c r="AE304" s="8">
        <v>43159</v>
      </c>
      <c r="AF304" s="8">
        <v>43131</v>
      </c>
      <c r="AG304" s="8">
        <v>43098</v>
      </c>
      <c r="AH304" s="8">
        <v>43069</v>
      </c>
      <c r="AI304" s="8">
        <v>43039</v>
      </c>
      <c r="AJ304" s="8">
        <v>43007</v>
      </c>
      <c r="AK304" s="8">
        <v>42978</v>
      </c>
      <c r="AL304" s="8">
        <v>42947</v>
      </c>
      <c r="AM304" s="8">
        <v>42916</v>
      </c>
      <c r="AN304" s="8">
        <v>42886</v>
      </c>
      <c r="AO304" s="8">
        <v>42853</v>
      </c>
      <c r="AP304" s="8">
        <v>42825</v>
      </c>
      <c r="AQ304" s="8">
        <v>42794</v>
      </c>
      <c r="AR304" s="8">
        <v>42766</v>
      </c>
      <c r="AS304" s="8">
        <v>42734</v>
      </c>
      <c r="AT304" s="8">
        <v>42704</v>
      </c>
      <c r="AU304" s="8">
        <v>42674</v>
      </c>
      <c r="AV304" s="8">
        <v>42643</v>
      </c>
      <c r="AW304" s="8">
        <v>42613</v>
      </c>
      <c r="AX304" s="8">
        <v>42580</v>
      </c>
      <c r="AY304" s="8">
        <v>42551</v>
      </c>
      <c r="AZ304" s="8">
        <v>42521</v>
      </c>
      <c r="BA304" s="8">
        <v>42489</v>
      </c>
      <c r="BB304" s="8">
        <v>42460</v>
      </c>
      <c r="BC304" s="8">
        <v>42429</v>
      </c>
      <c r="BD304" s="8">
        <v>42398</v>
      </c>
      <c r="BE304" s="8">
        <v>42369</v>
      </c>
      <c r="BF304" s="8">
        <v>42338</v>
      </c>
      <c r="BG304" s="8">
        <v>42307</v>
      </c>
      <c r="BH304" s="8">
        <v>42277</v>
      </c>
      <c r="BI304" s="8">
        <v>42247</v>
      </c>
      <c r="BJ304" s="8">
        <v>42216</v>
      </c>
      <c r="BK304" s="8">
        <v>42185</v>
      </c>
      <c r="BL304" s="8">
        <v>42153</v>
      </c>
      <c r="BM304" s="8">
        <v>42124</v>
      </c>
      <c r="BN304" s="8">
        <v>42094</v>
      </c>
      <c r="BO304" s="8">
        <v>42062</v>
      </c>
      <c r="BP304" s="8">
        <v>42034</v>
      </c>
      <c r="BQ304" s="8">
        <v>42004</v>
      </c>
      <c r="BR304" s="8">
        <v>41971</v>
      </c>
      <c r="BS304" s="8">
        <v>41943</v>
      </c>
      <c r="BT304" s="8">
        <v>41912</v>
      </c>
      <c r="BU304" s="8">
        <v>41880</v>
      </c>
      <c r="BV304" s="8">
        <v>41851</v>
      </c>
      <c r="BW304" s="8">
        <v>41820</v>
      </c>
      <c r="BX304" s="8">
        <v>41789</v>
      </c>
      <c r="BY304" s="8">
        <v>41759</v>
      </c>
      <c r="BZ304" s="8">
        <v>41729</v>
      </c>
      <c r="CA304" s="8">
        <v>41698</v>
      </c>
      <c r="CB304" s="8">
        <v>41670</v>
      </c>
      <c r="CC304" s="8">
        <v>41639</v>
      </c>
      <c r="CD304" s="8">
        <v>41607</v>
      </c>
      <c r="CE304" s="8">
        <v>41578</v>
      </c>
      <c r="CF304" s="8">
        <v>41547</v>
      </c>
      <c r="CG304" s="8">
        <v>41516</v>
      </c>
      <c r="CH304" s="8">
        <v>41486</v>
      </c>
      <c r="CI304" s="8">
        <v>41453</v>
      </c>
      <c r="CJ304" s="8">
        <v>41425</v>
      </c>
      <c r="CK304" s="8">
        <v>41394</v>
      </c>
      <c r="CL304" s="8">
        <v>41362</v>
      </c>
      <c r="CM304" s="8">
        <v>41333</v>
      </c>
      <c r="CN304" s="8">
        <v>41305</v>
      </c>
      <c r="CO304" s="8">
        <v>41274</v>
      </c>
      <c r="CP304" s="8">
        <v>41243</v>
      </c>
      <c r="CQ304" s="8">
        <v>41213</v>
      </c>
      <c r="CR304" s="8">
        <v>41180</v>
      </c>
      <c r="CS304" s="8">
        <v>41152</v>
      </c>
      <c r="CT304" s="8">
        <v>41121</v>
      </c>
      <c r="CU304" s="8">
        <v>41089</v>
      </c>
      <c r="CV304" s="8">
        <v>41060</v>
      </c>
      <c r="CW304" s="8">
        <v>41029</v>
      </c>
      <c r="CX304" s="8">
        <v>40998</v>
      </c>
      <c r="CY304" s="8">
        <v>40968</v>
      </c>
      <c r="CZ304" s="8">
        <v>40939</v>
      </c>
      <c r="DA304" s="8">
        <v>40907</v>
      </c>
      <c r="DB304" s="8">
        <v>40877</v>
      </c>
      <c r="DC304" s="8">
        <v>40847</v>
      </c>
      <c r="DD304" s="8">
        <v>40816</v>
      </c>
      <c r="DE304" s="8">
        <v>40786</v>
      </c>
      <c r="DF304" s="8">
        <v>40753</v>
      </c>
      <c r="DG304" s="8">
        <v>40724</v>
      </c>
    </row>
    <row r="305" spans="1:111" x14ac:dyDescent="0.2">
      <c r="A305" t="e">
        <f ca="1">_xll.BFieldInfo($B$305)</f>
        <v>#NAME?</v>
      </c>
      <c r="B305" t="s">
        <v>107</v>
      </c>
      <c r="C305">
        <v>57.82</v>
      </c>
      <c r="D305">
        <v>56.11</v>
      </c>
      <c r="E305">
        <v>55.13</v>
      </c>
      <c r="F305">
        <v>52.27</v>
      </c>
      <c r="G305">
        <v>51.53</v>
      </c>
      <c r="H305">
        <v>51.46</v>
      </c>
      <c r="I305">
        <v>49.155000000000001</v>
      </c>
      <c r="J305">
        <v>47.43</v>
      </c>
      <c r="K305">
        <v>49.03</v>
      </c>
      <c r="L305">
        <v>47.64</v>
      </c>
      <c r="M305">
        <v>49.72</v>
      </c>
      <c r="N305">
        <v>46.293300000000002</v>
      </c>
      <c r="O305">
        <v>45.84</v>
      </c>
      <c r="P305">
        <v>42.26</v>
      </c>
      <c r="Q305">
        <v>41.706699999999998</v>
      </c>
      <c r="R305">
        <v>42.1</v>
      </c>
      <c r="S305">
        <v>42.74</v>
      </c>
      <c r="T305">
        <v>42.953299999999999</v>
      </c>
      <c r="U305">
        <v>41.58</v>
      </c>
      <c r="V305">
        <v>39.593299999999999</v>
      </c>
      <c r="W305">
        <v>39.593299999999999</v>
      </c>
      <c r="X305">
        <v>38.633299999999998</v>
      </c>
      <c r="Y305">
        <v>39.0867</v>
      </c>
      <c r="Z305">
        <v>39.76</v>
      </c>
      <c r="AA305">
        <v>40.693300000000001</v>
      </c>
      <c r="AB305">
        <v>42.46</v>
      </c>
      <c r="AC305">
        <v>42.76</v>
      </c>
      <c r="AD305">
        <v>43.1</v>
      </c>
      <c r="AE305">
        <v>42.96</v>
      </c>
      <c r="AF305">
        <v>43.806699999999999</v>
      </c>
      <c r="AG305">
        <v>42.5</v>
      </c>
      <c r="AH305">
        <v>41.71</v>
      </c>
      <c r="AI305">
        <v>41.396700000000003</v>
      </c>
      <c r="AJ305">
        <v>42.143300000000004</v>
      </c>
      <c r="AK305">
        <v>42.916699999999999</v>
      </c>
      <c r="AL305">
        <v>41.36</v>
      </c>
      <c r="AM305">
        <v>40.479999999999997</v>
      </c>
      <c r="AN305">
        <v>41.353299999999997</v>
      </c>
      <c r="AO305">
        <v>41.356700000000004</v>
      </c>
      <c r="AP305">
        <v>40.703299999999999</v>
      </c>
      <c r="AQ305">
        <v>40.993299999999998</v>
      </c>
      <c r="AR305">
        <v>39.613300000000002</v>
      </c>
      <c r="AS305">
        <v>37.8367</v>
      </c>
      <c r="AT305">
        <v>38.253300000000003</v>
      </c>
      <c r="AU305">
        <v>41.653300000000002</v>
      </c>
      <c r="AV305">
        <v>43.213299999999997</v>
      </c>
      <c r="AW305">
        <v>42.71</v>
      </c>
      <c r="AX305">
        <v>44.16</v>
      </c>
      <c r="AY305">
        <v>43.26</v>
      </c>
      <c r="AZ305">
        <v>39.736699999999999</v>
      </c>
      <c r="BA305">
        <v>42.27</v>
      </c>
      <c r="BB305">
        <v>40.473300000000002</v>
      </c>
      <c r="BC305">
        <v>40.416699999999999</v>
      </c>
      <c r="BD305">
        <v>36.4833</v>
      </c>
      <c r="BE305">
        <v>34.880000000000003</v>
      </c>
      <c r="BF305">
        <v>34.776699999999998</v>
      </c>
      <c r="BG305">
        <v>37.3033</v>
      </c>
      <c r="BH305">
        <v>36.513300000000001</v>
      </c>
      <c r="BI305">
        <v>37.023299999999999</v>
      </c>
      <c r="BJ305">
        <v>35.8767</v>
      </c>
      <c r="BK305">
        <v>38.39</v>
      </c>
      <c r="BL305">
        <v>38.9833</v>
      </c>
      <c r="BM305">
        <v>38.72</v>
      </c>
      <c r="BN305">
        <v>39.0533</v>
      </c>
      <c r="BO305">
        <v>39.69</v>
      </c>
      <c r="BP305">
        <v>41.73</v>
      </c>
      <c r="BQ305">
        <v>39.4833</v>
      </c>
      <c r="BR305">
        <v>38.793300000000002</v>
      </c>
      <c r="BS305">
        <v>38.273299999999999</v>
      </c>
      <c r="BT305">
        <v>39.743299999999998</v>
      </c>
      <c r="BU305">
        <v>42.206699999999998</v>
      </c>
      <c r="BV305">
        <v>42.213299999999997</v>
      </c>
      <c r="BW305">
        <v>43.206699999999998</v>
      </c>
      <c r="BX305">
        <v>40.92</v>
      </c>
      <c r="BY305">
        <v>42.47</v>
      </c>
      <c r="BZ305">
        <v>42.4833</v>
      </c>
      <c r="CA305">
        <v>43.7333</v>
      </c>
      <c r="CB305">
        <v>40.856700000000004</v>
      </c>
      <c r="CC305">
        <v>39.8033</v>
      </c>
      <c r="CD305">
        <v>41.014000000000003</v>
      </c>
      <c r="CE305">
        <v>43.610799999999998</v>
      </c>
      <c r="CF305">
        <v>43.787799999999997</v>
      </c>
      <c r="CG305">
        <v>45.833399999999997</v>
      </c>
      <c r="CH305">
        <v>43.200299999999999</v>
      </c>
      <c r="CI305">
        <v>39.0899</v>
      </c>
      <c r="CJ305">
        <v>46.2913</v>
      </c>
      <c r="CK305">
        <v>48.459299999999999</v>
      </c>
      <c r="CL305">
        <v>52.587800000000001</v>
      </c>
      <c r="CM305">
        <v>52.135100000000001</v>
      </c>
      <c r="CN305">
        <v>55.524299999999997</v>
      </c>
      <c r="CO305">
        <v>54.758499999999998</v>
      </c>
      <c r="CP305">
        <v>56.829000000000001</v>
      </c>
      <c r="CQ305">
        <v>56.869799999999998</v>
      </c>
      <c r="CR305">
        <v>58.750799999999998</v>
      </c>
      <c r="CS305">
        <v>55.323399999999999</v>
      </c>
      <c r="CT305">
        <v>53.744</v>
      </c>
      <c r="CU305">
        <v>52.7166</v>
      </c>
      <c r="CV305">
        <v>51.6038</v>
      </c>
      <c r="CW305">
        <v>55.164400000000001</v>
      </c>
      <c r="CX305">
        <v>54.987400000000001</v>
      </c>
      <c r="CY305">
        <v>59.066400000000002</v>
      </c>
      <c r="CZ305">
        <v>57.6248</v>
      </c>
      <c r="DA305">
        <v>51.713099999999997</v>
      </c>
      <c r="DB305">
        <v>57.551000000000002</v>
      </c>
      <c r="DC305">
        <v>57.179000000000002</v>
      </c>
      <c r="DD305">
        <v>53.399900000000002</v>
      </c>
      <c r="DE305">
        <v>60.908200000000001</v>
      </c>
      <c r="DF305">
        <v>53.932099999999998</v>
      </c>
      <c r="DG305">
        <v>49.893500000000003</v>
      </c>
    </row>
    <row r="307" spans="1:111" x14ac:dyDescent="0.2">
      <c r="A307" t="s">
        <v>103</v>
      </c>
      <c r="B307" t="s">
        <v>106</v>
      </c>
      <c r="C307" s="8" t="e">
        <f ca="1">_xll.BDH($A$307,$B$308,$B$1,$B$2,"Dir=H","Per=M","Days=A","Dts=S","Sort=R","cols=109;rows=2")</f>
        <v>#NAME?</v>
      </c>
      <c r="D307" s="8">
        <v>43980</v>
      </c>
      <c r="E307" s="8">
        <v>43951</v>
      </c>
      <c r="F307" s="8">
        <v>43921</v>
      </c>
      <c r="G307" s="8">
        <v>43889</v>
      </c>
      <c r="H307" s="8">
        <v>43861</v>
      </c>
      <c r="I307" s="8">
        <v>43830</v>
      </c>
      <c r="J307" s="8">
        <v>43798</v>
      </c>
      <c r="K307" s="8">
        <v>43769</v>
      </c>
      <c r="L307" s="8">
        <v>43738</v>
      </c>
      <c r="M307" s="8">
        <v>43707</v>
      </c>
      <c r="N307" s="8">
        <v>43677</v>
      </c>
      <c r="O307" s="8">
        <v>43644</v>
      </c>
      <c r="P307" s="8">
        <v>43616</v>
      </c>
      <c r="Q307" s="8">
        <v>43585</v>
      </c>
      <c r="R307" s="8">
        <v>43553</v>
      </c>
      <c r="S307" s="8">
        <v>43524</v>
      </c>
      <c r="T307" s="8">
        <v>43496</v>
      </c>
      <c r="U307" s="8">
        <v>43465</v>
      </c>
      <c r="V307" s="8">
        <v>43434</v>
      </c>
      <c r="W307" s="8">
        <v>43404</v>
      </c>
      <c r="X307" s="8">
        <v>43371</v>
      </c>
      <c r="Y307" s="8">
        <v>43343</v>
      </c>
      <c r="Z307" s="8">
        <v>43312</v>
      </c>
      <c r="AA307" s="8">
        <v>43280</v>
      </c>
      <c r="AB307" s="8">
        <v>43251</v>
      </c>
      <c r="AC307" s="8">
        <v>43220</v>
      </c>
      <c r="AD307" s="8">
        <v>43189</v>
      </c>
      <c r="AE307" s="8">
        <v>43159</v>
      </c>
      <c r="AF307" s="8">
        <v>43131</v>
      </c>
      <c r="AG307" s="8">
        <v>43098</v>
      </c>
      <c r="AH307" s="8">
        <v>43069</v>
      </c>
      <c r="AI307" s="8">
        <v>43039</v>
      </c>
      <c r="AJ307" s="8">
        <v>43007</v>
      </c>
      <c r="AK307" s="8">
        <v>42978</v>
      </c>
      <c r="AL307" s="8">
        <v>42947</v>
      </c>
      <c r="AM307" s="8">
        <v>42916</v>
      </c>
      <c r="AN307" s="8">
        <v>42886</v>
      </c>
      <c r="AO307" s="8">
        <v>42853</v>
      </c>
      <c r="AP307" s="8">
        <v>42825</v>
      </c>
      <c r="AQ307" s="8">
        <v>42794</v>
      </c>
      <c r="AR307" s="8">
        <v>42766</v>
      </c>
      <c r="AS307" s="8">
        <v>42734</v>
      </c>
      <c r="AT307" s="8">
        <v>42704</v>
      </c>
      <c r="AU307" s="8">
        <v>42674</v>
      </c>
      <c r="AV307" s="8">
        <v>42643</v>
      </c>
      <c r="AW307" s="8">
        <v>42613</v>
      </c>
      <c r="AX307" s="8">
        <v>42580</v>
      </c>
      <c r="AY307" s="8">
        <v>42551</v>
      </c>
      <c r="AZ307" s="8">
        <v>42521</v>
      </c>
      <c r="BA307" s="8">
        <v>42489</v>
      </c>
      <c r="BB307" s="8">
        <v>42460</v>
      </c>
      <c r="BC307" s="8">
        <v>42429</v>
      </c>
      <c r="BD307" s="8">
        <v>42398</v>
      </c>
      <c r="BE307" s="8">
        <v>42369</v>
      </c>
      <c r="BF307" s="8">
        <v>42338</v>
      </c>
      <c r="BG307" s="8">
        <v>42307</v>
      </c>
      <c r="BH307" s="8">
        <v>42277</v>
      </c>
      <c r="BI307" s="8">
        <v>42247</v>
      </c>
      <c r="BJ307" s="8">
        <v>42216</v>
      </c>
      <c r="BK307" s="8">
        <v>42185</v>
      </c>
      <c r="BL307" s="8">
        <v>42153</v>
      </c>
      <c r="BM307" s="8">
        <v>42124</v>
      </c>
      <c r="BN307" s="8">
        <v>42094</v>
      </c>
      <c r="BO307" s="8">
        <v>42062</v>
      </c>
      <c r="BP307" s="8">
        <v>42034</v>
      </c>
      <c r="BQ307" s="8">
        <v>42004</v>
      </c>
      <c r="BR307" s="8">
        <v>41971</v>
      </c>
      <c r="BS307" s="8">
        <v>41943</v>
      </c>
      <c r="BT307" s="8">
        <v>41912</v>
      </c>
      <c r="BU307" s="8">
        <v>41880</v>
      </c>
      <c r="BV307" s="8">
        <v>41851</v>
      </c>
      <c r="BW307" s="8">
        <v>41820</v>
      </c>
      <c r="BX307" s="8">
        <v>41789</v>
      </c>
      <c r="BY307" s="8">
        <v>41759</v>
      </c>
      <c r="BZ307" s="8">
        <v>41729</v>
      </c>
      <c r="CA307" s="8">
        <v>41698</v>
      </c>
      <c r="CB307" s="8">
        <v>41670</v>
      </c>
      <c r="CC307" s="8">
        <v>41639</v>
      </c>
      <c r="CD307" s="8">
        <v>41607</v>
      </c>
      <c r="CE307" s="8">
        <v>41578</v>
      </c>
      <c r="CF307" s="8">
        <v>41547</v>
      </c>
      <c r="CG307" s="8">
        <v>41516</v>
      </c>
      <c r="CH307" s="8">
        <v>41486</v>
      </c>
      <c r="CI307" s="8">
        <v>41453</v>
      </c>
      <c r="CJ307" s="8">
        <v>41425</v>
      </c>
      <c r="CK307" s="8">
        <v>41394</v>
      </c>
      <c r="CL307" s="8">
        <v>41362</v>
      </c>
      <c r="CM307" s="8">
        <v>41333</v>
      </c>
      <c r="CN307" s="8">
        <v>41305</v>
      </c>
      <c r="CO307" s="8">
        <v>41274</v>
      </c>
      <c r="CP307" s="8">
        <v>41243</v>
      </c>
      <c r="CQ307" s="8">
        <v>41213</v>
      </c>
      <c r="CR307" s="8">
        <v>41180</v>
      </c>
      <c r="CS307" s="8">
        <v>41152</v>
      </c>
      <c r="CT307" s="8">
        <v>41121</v>
      </c>
      <c r="CU307" s="8">
        <v>41089</v>
      </c>
      <c r="CV307" s="8">
        <v>41060</v>
      </c>
      <c r="CW307" s="8">
        <v>41029</v>
      </c>
      <c r="CX307" s="8">
        <v>40998</v>
      </c>
      <c r="CY307" s="8">
        <v>40968</v>
      </c>
      <c r="CZ307" s="8">
        <v>40939</v>
      </c>
      <c r="DA307" s="8">
        <v>40907</v>
      </c>
      <c r="DB307" s="8">
        <v>40877</v>
      </c>
      <c r="DC307" s="8">
        <v>40847</v>
      </c>
      <c r="DD307" s="8">
        <v>40816</v>
      </c>
      <c r="DE307" s="8">
        <v>40786</v>
      </c>
      <c r="DF307" s="8">
        <v>40753</v>
      </c>
      <c r="DG307" s="8">
        <v>40724</v>
      </c>
    </row>
    <row r="308" spans="1:111" x14ac:dyDescent="0.2">
      <c r="A308" t="e">
        <f ca="1">_xll.BFieldInfo($B$308)</f>
        <v>#NAME?</v>
      </c>
      <c r="B308" t="s">
        <v>107</v>
      </c>
      <c r="C308">
        <v>1078.5899999999999</v>
      </c>
      <c r="D308">
        <v>1046.3</v>
      </c>
      <c r="E308">
        <v>955.32</v>
      </c>
      <c r="F308">
        <v>897.13</v>
      </c>
      <c r="G308">
        <v>959.08</v>
      </c>
      <c r="H308">
        <v>1058.05</v>
      </c>
      <c r="I308">
        <v>1094.3599999999999</v>
      </c>
      <c r="J308">
        <v>1031.7</v>
      </c>
      <c r="K308">
        <v>1006.78</v>
      </c>
      <c r="L308">
        <v>921.34</v>
      </c>
      <c r="M308">
        <v>884.32</v>
      </c>
      <c r="N308">
        <v>886.45</v>
      </c>
      <c r="O308">
        <v>848</v>
      </c>
      <c r="P308">
        <v>807.42</v>
      </c>
      <c r="Q308">
        <v>815.25</v>
      </c>
      <c r="R308">
        <v>759.28</v>
      </c>
      <c r="S308">
        <v>707.24</v>
      </c>
      <c r="T308">
        <v>722.99</v>
      </c>
      <c r="U308">
        <v>681.36</v>
      </c>
      <c r="V308">
        <v>647.4</v>
      </c>
      <c r="W308">
        <v>661.65</v>
      </c>
      <c r="X308">
        <v>686.7</v>
      </c>
      <c r="Y308">
        <v>676.16</v>
      </c>
      <c r="Z308">
        <v>635.9</v>
      </c>
      <c r="AA308">
        <v>692.18</v>
      </c>
      <c r="AB308">
        <v>759.28</v>
      </c>
      <c r="AC308">
        <v>816.1</v>
      </c>
      <c r="AD308">
        <v>778.11</v>
      </c>
      <c r="AE308">
        <v>743.67</v>
      </c>
      <c r="AF308">
        <v>771.49</v>
      </c>
      <c r="AG308">
        <v>805.92</v>
      </c>
      <c r="AH308">
        <v>774.8</v>
      </c>
      <c r="AI308">
        <v>820.49</v>
      </c>
      <c r="AJ308">
        <v>833.74</v>
      </c>
      <c r="AK308">
        <v>723.14</v>
      </c>
      <c r="AL308">
        <v>702.62</v>
      </c>
      <c r="AM308">
        <v>625.79999999999995</v>
      </c>
      <c r="AN308">
        <v>671.49</v>
      </c>
      <c r="AO308">
        <v>692.02</v>
      </c>
      <c r="AP308">
        <v>638.32000000000005</v>
      </c>
      <c r="AQ308">
        <v>563.51</v>
      </c>
      <c r="AR308">
        <v>535.25</v>
      </c>
      <c r="AS308">
        <v>471.35</v>
      </c>
      <c r="AT308">
        <v>471.03</v>
      </c>
      <c r="AU308">
        <v>456.58</v>
      </c>
      <c r="AV308">
        <v>478.1</v>
      </c>
      <c r="AW308">
        <v>474.57</v>
      </c>
      <c r="AX308">
        <v>456.26</v>
      </c>
      <c r="AY308">
        <v>423.83</v>
      </c>
      <c r="AZ308">
        <v>426.72</v>
      </c>
      <c r="BA308">
        <v>390.08</v>
      </c>
      <c r="BB308">
        <v>391.32</v>
      </c>
      <c r="BC308">
        <v>374.37</v>
      </c>
      <c r="BD308">
        <v>357.11</v>
      </c>
      <c r="BE308">
        <v>394.71</v>
      </c>
      <c r="BF308">
        <v>356.81</v>
      </c>
      <c r="BG308">
        <v>348.8</v>
      </c>
      <c r="BH308">
        <v>335.24</v>
      </c>
      <c r="BI308">
        <v>364.82</v>
      </c>
      <c r="BJ308">
        <v>353.73</v>
      </c>
      <c r="BK308">
        <v>393.78</v>
      </c>
      <c r="BL308">
        <v>418.43</v>
      </c>
      <c r="BM308">
        <v>418.74</v>
      </c>
      <c r="BN308">
        <v>410.47</v>
      </c>
      <c r="BO308">
        <v>384.46</v>
      </c>
      <c r="BP308">
        <v>364.07</v>
      </c>
      <c r="BQ308">
        <v>364.37</v>
      </c>
      <c r="BR308">
        <v>366.73</v>
      </c>
      <c r="BS308">
        <v>354.61</v>
      </c>
      <c r="BT308">
        <v>343.98</v>
      </c>
      <c r="BU308">
        <v>354.61</v>
      </c>
      <c r="BV308">
        <v>344.86</v>
      </c>
      <c r="BW308">
        <v>341.61</v>
      </c>
      <c r="BX308">
        <v>355.21</v>
      </c>
      <c r="BY308">
        <v>355.74</v>
      </c>
      <c r="BZ308">
        <v>369.86</v>
      </c>
      <c r="CA308">
        <v>386.8</v>
      </c>
      <c r="CB308">
        <v>378.33</v>
      </c>
      <c r="CC308">
        <v>388.21</v>
      </c>
      <c r="CD308">
        <v>361.39</v>
      </c>
      <c r="CE308">
        <v>319.60000000000002</v>
      </c>
      <c r="CF308">
        <v>327.51</v>
      </c>
      <c r="CG308">
        <v>327.51</v>
      </c>
      <c r="CH308">
        <v>337.96</v>
      </c>
      <c r="CI308">
        <v>316.5</v>
      </c>
      <c r="CJ308">
        <v>320.45</v>
      </c>
      <c r="CK308">
        <v>326.38</v>
      </c>
      <c r="CL308">
        <v>299.07</v>
      </c>
      <c r="CM308">
        <v>271.3</v>
      </c>
      <c r="CN308">
        <v>267.02</v>
      </c>
      <c r="CO308">
        <v>234.02</v>
      </c>
      <c r="CP308">
        <v>220.99</v>
      </c>
      <c r="CQ308">
        <v>212.76</v>
      </c>
      <c r="CR308">
        <v>212.34</v>
      </c>
      <c r="CS308">
        <v>215.22</v>
      </c>
      <c r="CT308">
        <v>204.01</v>
      </c>
      <c r="CU308">
        <v>206.14</v>
      </c>
      <c r="CV308">
        <v>202.08</v>
      </c>
      <c r="CW308">
        <v>219.6</v>
      </c>
      <c r="CX308">
        <v>200</v>
      </c>
      <c r="CY308">
        <v>192.9</v>
      </c>
      <c r="CZ308">
        <v>178.8</v>
      </c>
      <c r="DA308">
        <v>154</v>
      </c>
      <c r="DB308">
        <v>139.69999999999999</v>
      </c>
      <c r="DC308">
        <v>150</v>
      </c>
      <c r="DD308">
        <v>133.1</v>
      </c>
      <c r="DE308">
        <v>138</v>
      </c>
      <c r="DF308">
        <v>153.1</v>
      </c>
      <c r="DG308">
        <v>175.6</v>
      </c>
    </row>
    <row r="310" spans="1:111" x14ac:dyDescent="0.2">
      <c r="A310" t="s">
        <v>96</v>
      </c>
      <c r="B310" t="s">
        <v>106</v>
      </c>
      <c r="C310" s="8" t="e">
        <f ca="1">_xll.BDH($A$310,$B$311,$B$1,$B$2,"Dir=H","Per=M","Days=A","Dts=S","Sort=R","cols=109;rows=2")</f>
        <v>#NAME?</v>
      </c>
      <c r="D310" s="8">
        <v>43980</v>
      </c>
      <c r="E310" s="8">
        <v>43951</v>
      </c>
      <c r="F310" s="8">
        <v>43921</v>
      </c>
      <c r="G310" s="8">
        <v>43889</v>
      </c>
      <c r="H310" s="8">
        <v>43861</v>
      </c>
      <c r="I310" s="8">
        <v>43830</v>
      </c>
      <c r="J310" s="8">
        <v>43798</v>
      </c>
      <c r="K310" s="8">
        <v>43769</v>
      </c>
      <c r="L310" s="8">
        <v>43738</v>
      </c>
      <c r="M310" s="8">
        <v>43707</v>
      </c>
      <c r="N310" s="8">
        <v>43677</v>
      </c>
      <c r="O310" s="8">
        <v>43644</v>
      </c>
      <c r="P310" s="8">
        <v>43616</v>
      </c>
      <c r="Q310" s="8">
        <v>43585</v>
      </c>
      <c r="R310" s="8">
        <v>43553</v>
      </c>
      <c r="S310" s="8">
        <v>43524</v>
      </c>
      <c r="T310" s="8">
        <v>43496</v>
      </c>
      <c r="U310" s="8">
        <v>43465</v>
      </c>
      <c r="V310" s="8">
        <v>43434</v>
      </c>
      <c r="W310" s="8">
        <v>43404</v>
      </c>
      <c r="X310" s="8">
        <v>43371</v>
      </c>
      <c r="Y310" s="8">
        <v>43343</v>
      </c>
      <c r="Z310" s="8">
        <v>43312</v>
      </c>
      <c r="AA310" s="8">
        <v>43280</v>
      </c>
      <c r="AB310" s="8">
        <v>43251</v>
      </c>
      <c r="AC310" s="8">
        <v>43220</v>
      </c>
      <c r="AD310" s="8">
        <v>43189</v>
      </c>
      <c r="AE310" s="8">
        <v>43159</v>
      </c>
      <c r="AF310" s="8">
        <v>43131</v>
      </c>
      <c r="AG310" s="8">
        <v>43098</v>
      </c>
      <c r="AH310" s="8">
        <v>43069</v>
      </c>
      <c r="AI310" s="8">
        <v>43039</v>
      </c>
      <c r="AJ310" s="8">
        <v>43007</v>
      </c>
      <c r="AK310" s="8">
        <v>42978</v>
      </c>
      <c r="AL310" s="8">
        <v>42947</v>
      </c>
      <c r="AM310" s="8">
        <v>42916</v>
      </c>
      <c r="AN310" s="8">
        <v>42886</v>
      </c>
      <c r="AO310" s="8">
        <v>42853</v>
      </c>
      <c r="AP310" s="8">
        <v>42825</v>
      </c>
      <c r="AQ310" s="8">
        <v>42794</v>
      </c>
      <c r="AR310" s="8">
        <v>42766</v>
      </c>
      <c r="AS310" s="8">
        <v>42734</v>
      </c>
      <c r="AT310" s="8">
        <v>42704</v>
      </c>
      <c r="AU310" s="8">
        <v>42674</v>
      </c>
      <c r="AV310" s="8">
        <v>42643</v>
      </c>
      <c r="AW310" s="8">
        <v>42613</v>
      </c>
      <c r="AX310" s="8">
        <v>42580</v>
      </c>
      <c r="AY310" s="8">
        <v>42551</v>
      </c>
      <c r="AZ310" s="8">
        <v>42521</v>
      </c>
      <c r="BA310" s="8">
        <v>42489</v>
      </c>
      <c r="BB310" s="8">
        <v>42460</v>
      </c>
      <c r="BC310" s="8">
        <v>42429</v>
      </c>
      <c r="BD310" s="8">
        <v>42398</v>
      </c>
      <c r="BE310" s="8">
        <v>42369</v>
      </c>
      <c r="BF310" s="8">
        <v>42338</v>
      </c>
      <c r="BG310" s="8">
        <v>42307</v>
      </c>
      <c r="BH310" s="8">
        <v>42277</v>
      </c>
      <c r="BI310" s="8">
        <v>42247</v>
      </c>
      <c r="BJ310" s="8">
        <v>42216</v>
      </c>
      <c r="BK310" s="8">
        <v>42185</v>
      </c>
      <c r="BL310" s="8">
        <v>42153</v>
      </c>
      <c r="BM310" s="8">
        <v>42124</v>
      </c>
      <c r="BN310" s="8">
        <v>42094</v>
      </c>
      <c r="BO310" s="8">
        <v>42062</v>
      </c>
      <c r="BP310" s="8">
        <v>42034</v>
      </c>
      <c r="BQ310" s="8">
        <v>42004</v>
      </c>
      <c r="BR310" s="8">
        <v>41971</v>
      </c>
      <c r="BS310" s="8">
        <v>41943</v>
      </c>
      <c r="BT310" s="8">
        <v>41912</v>
      </c>
      <c r="BU310" s="8">
        <v>41880</v>
      </c>
      <c r="BV310" s="8">
        <v>41851</v>
      </c>
      <c r="BW310" s="8">
        <v>41820</v>
      </c>
      <c r="BX310" s="8">
        <v>41789</v>
      </c>
      <c r="BY310" s="8">
        <v>41759</v>
      </c>
      <c r="BZ310" s="8">
        <v>41729</v>
      </c>
      <c r="CA310" s="8">
        <v>41698</v>
      </c>
      <c r="CB310" s="8">
        <v>41670</v>
      </c>
      <c r="CC310" s="8">
        <v>41639</v>
      </c>
      <c r="CD310" s="8">
        <v>41607</v>
      </c>
      <c r="CE310" s="8">
        <v>41578</v>
      </c>
      <c r="CF310" s="8">
        <v>41547</v>
      </c>
      <c r="CG310" s="8">
        <v>41516</v>
      </c>
      <c r="CH310" s="8">
        <v>41486</v>
      </c>
      <c r="CI310" s="8">
        <v>41453</v>
      </c>
      <c r="CJ310" s="8">
        <v>41425</v>
      </c>
      <c r="CK310" s="8">
        <v>41394</v>
      </c>
      <c r="CL310" s="8">
        <v>41362</v>
      </c>
      <c r="CM310" s="8">
        <v>41333</v>
      </c>
      <c r="CN310" s="8">
        <v>41305</v>
      </c>
      <c r="CO310" s="8">
        <v>41274</v>
      </c>
      <c r="CP310" s="8">
        <v>41243</v>
      </c>
      <c r="CQ310" s="8">
        <v>41213</v>
      </c>
      <c r="CR310" s="8">
        <v>41180</v>
      </c>
      <c r="CS310" s="8">
        <v>41152</v>
      </c>
      <c r="CT310" s="8">
        <v>41121</v>
      </c>
      <c r="CU310" s="8">
        <v>41089</v>
      </c>
      <c r="CV310" s="8">
        <v>41060</v>
      </c>
      <c r="CW310" s="8">
        <v>41029</v>
      </c>
      <c r="CX310" s="8">
        <v>40998</v>
      </c>
      <c r="CY310" s="8">
        <v>40968</v>
      </c>
      <c r="CZ310" s="8">
        <v>40939</v>
      </c>
      <c r="DA310" s="8">
        <v>40907</v>
      </c>
      <c r="DB310" s="8">
        <v>40877</v>
      </c>
      <c r="DC310" s="8">
        <v>40847</v>
      </c>
      <c r="DD310" s="8">
        <v>40816</v>
      </c>
      <c r="DE310" s="8">
        <v>40786</v>
      </c>
      <c r="DF310" s="8">
        <v>40753</v>
      </c>
      <c r="DG310" s="8">
        <v>40724</v>
      </c>
    </row>
    <row r="311" spans="1:111" x14ac:dyDescent="0.2">
      <c r="A311" t="e">
        <f ca="1">_xll.BFieldInfo($B$311)</f>
        <v>#NAME?</v>
      </c>
      <c r="B311" t="s">
        <v>107</v>
      </c>
      <c r="C311">
        <v>2173.84</v>
      </c>
      <c r="D311">
        <v>2387.59</v>
      </c>
      <c r="E311">
        <v>2060.2600000000002</v>
      </c>
      <c r="F311">
        <v>1797.39</v>
      </c>
      <c r="G311">
        <v>1934.44</v>
      </c>
      <c r="H311">
        <v>2118.6799999999998</v>
      </c>
      <c r="I311">
        <v>2443.33</v>
      </c>
      <c r="J311">
        <v>2420.86</v>
      </c>
      <c r="K311">
        <v>2291.6799999999998</v>
      </c>
      <c r="L311">
        <v>2078.2399999999998</v>
      </c>
      <c r="M311">
        <v>2060.2600000000002</v>
      </c>
      <c r="N311">
        <v>2269.21</v>
      </c>
      <c r="O311">
        <v>2757.88</v>
      </c>
      <c r="P311">
        <v>2387.16</v>
      </c>
      <c r="Q311">
        <v>2473.71</v>
      </c>
      <c r="R311">
        <v>2245.79</v>
      </c>
      <c r="S311">
        <v>1972.3</v>
      </c>
      <c r="T311">
        <v>1998.98</v>
      </c>
      <c r="U311">
        <v>1614.3</v>
      </c>
      <c r="V311">
        <v>1965.62</v>
      </c>
      <c r="W311">
        <v>2072.36</v>
      </c>
      <c r="X311">
        <v>2127.94</v>
      </c>
      <c r="Y311">
        <v>2229.12</v>
      </c>
      <c r="Z311">
        <v>1967.85</v>
      </c>
      <c r="AA311">
        <v>1934.49</v>
      </c>
      <c r="AB311">
        <v>1890.02</v>
      </c>
      <c r="AC311">
        <v>1812.36</v>
      </c>
      <c r="AD311">
        <v>1651.6</v>
      </c>
      <c r="AE311">
        <v>1801.35</v>
      </c>
      <c r="AF311">
        <v>1695.64</v>
      </c>
      <c r="AG311">
        <v>1588.84</v>
      </c>
      <c r="AH311">
        <v>1509.56</v>
      </c>
      <c r="AI311">
        <v>1570.12</v>
      </c>
      <c r="AJ311">
        <v>1537.09</v>
      </c>
      <c r="AK311">
        <v>1349.91</v>
      </c>
      <c r="AL311">
        <v>1396.15</v>
      </c>
      <c r="AM311">
        <v>1409.37</v>
      </c>
      <c r="AN311">
        <v>1393.95</v>
      </c>
      <c r="AO311">
        <v>1271.9000000000001</v>
      </c>
      <c r="AP311">
        <v>1250.1600000000001</v>
      </c>
      <c r="AQ311">
        <v>1297.99</v>
      </c>
      <c r="AR311">
        <v>1261.03</v>
      </c>
      <c r="AS311">
        <v>1206.68</v>
      </c>
      <c r="AT311">
        <v>1152.32</v>
      </c>
      <c r="AU311">
        <v>1174.06</v>
      </c>
      <c r="AV311">
        <v>1177.32</v>
      </c>
      <c r="AW311">
        <v>1106.6600000000001</v>
      </c>
      <c r="AX311">
        <v>1069.7</v>
      </c>
      <c r="AY311">
        <v>992.52</v>
      </c>
      <c r="AZ311">
        <v>1052.31</v>
      </c>
      <c r="BA311">
        <v>913.98</v>
      </c>
      <c r="BB311">
        <v>908.07</v>
      </c>
      <c r="BC311">
        <v>822.2</v>
      </c>
      <c r="BD311">
        <v>846.89</v>
      </c>
      <c r="BE311">
        <v>919.34</v>
      </c>
      <c r="BF311">
        <v>829.72</v>
      </c>
      <c r="BG311">
        <v>821.13</v>
      </c>
      <c r="BH311">
        <v>745.99</v>
      </c>
      <c r="BI311">
        <v>757.8</v>
      </c>
      <c r="BJ311">
        <v>656.2</v>
      </c>
      <c r="BK311">
        <v>629.74</v>
      </c>
      <c r="BL311">
        <v>639.27</v>
      </c>
      <c r="BM311">
        <v>656.2</v>
      </c>
      <c r="BN311">
        <v>582.12</v>
      </c>
      <c r="BO311">
        <v>528.66999999999996</v>
      </c>
      <c r="BP311">
        <v>496.12</v>
      </c>
      <c r="BQ311">
        <v>556.19000000000005</v>
      </c>
      <c r="BR311">
        <v>603.28</v>
      </c>
      <c r="BS311">
        <v>578.94000000000005</v>
      </c>
      <c r="BT311">
        <v>578.94000000000005</v>
      </c>
      <c r="BU311">
        <v>578.41</v>
      </c>
      <c r="BV311">
        <v>601.16999999999996</v>
      </c>
      <c r="BW311">
        <v>555.66</v>
      </c>
      <c r="BX311">
        <v>582.12</v>
      </c>
      <c r="BY311">
        <v>570.75</v>
      </c>
      <c r="BZ311">
        <v>593.66</v>
      </c>
      <c r="CA311">
        <v>580.12</v>
      </c>
      <c r="CB311">
        <v>557.21</v>
      </c>
      <c r="CC311">
        <v>510.34</v>
      </c>
      <c r="CD311">
        <v>483.26</v>
      </c>
      <c r="CE311">
        <v>454.88</v>
      </c>
      <c r="CF311">
        <v>443.16</v>
      </c>
      <c r="CG311">
        <v>436.39</v>
      </c>
      <c r="CH311">
        <v>432.23</v>
      </c>
      <c r="CI311">
        <v>404.11</v>
      </c>
      <c r="CJ311">
        <v>410.1</v>
      </c>
      <c r="CK311">
        <v>397.17</v>
      </c>
      <c r="CL311">
        <v>392.83</v>
      </c>
      <c r="CM311">
        <v>392.58</v>
      </c>
      <c r="CN311">
        <v>396.92</v>
      </c>
      <c r="CO311">
        <v>339.99</v>
      </c>
      <c r="CP311">
        <v>341.02</v>
      </c>
      <c r="CQ311">
        <v>359.39</v>
      </c>
      <c r="CR311">
        <v>359.39</v>
      </c>
      <c r="CS311">
        <v>344.59</v>
      </c>
      <c r="CT311">
        <v>339.99</v>
      </c>
      <c r="CU311">
        <v>333.87</v>
      </c>
      <c r="CV311">
        <v>316.77</v>
      </c>
      <c r="CW311">
        <v>330</v>
      </c>
      <c r="CX311">
        <v>342.25</v>
      </c>
      <c r="CY311">
        <v>335</v>
      </c>
      <c r="CZ311">
        <v>339.75</v>
      </c>
      <c r="DA311">
        <v>278.5</v>
      </c>
      <c r="DB311">
        <v>294.25</v>
      </c>
      <c r="DC311">
        <v>303.5</v>
      </c>
      <c r="DD311">
        <v>290.75</v>
      </c>
      <c r="DE311">
        <v>304.25</v>
      </c>
      <c r="DF311">
        <v>365</v>
      </c>
      <c r="DG311">
        <v>375.5</v>
      </c>
    </row>
    <row r="313" spans="1:111" x14ac:dyDescent="0.2">
      <c r="A313" t="s">
        <v>135</v>
      </c>
      <c r="B313" t="s">
        <v>106</v>
      </c>
      <c r="C313" s="8" t="e">
        <f ca="1">_xll.BDH($A$313,$B$314,$B$1,$B$2,"Dir=H","Per=M","Days=A","Dts=S","Sort=R","cols=109;rows=2")</f>
        <v>#NAME?</v>
      </c>
      <c r="D313" s="8">
        <v>43980</v>
      </c>
      <c r="E313" s="8">
        <v>43951</v>
      </c>
      <c r="F313" s="8">
        <v>43921</v>
      </c>
      <c r="G313" s="8">
        <v>43889</v>
      </c>
      <c r="H313" s="8">
        <v>43861</v>
      </c>
      <c r="I313" s="8">
        <v>43830</v>
      </c>
      <c r="J313" s="8">
        <v>43798</v>
      </c>
      <c r="K313" s="8">
        <v>43769</v>
      </c>
      <c r="L313" s="8">
        <v>43738</v>
      </c>
      <c r="M313" s="8">
        <v>43707</v>
      </c>
      <c r="N313" s="8">
        <v>43677</v>
      </c>
      <c r="O313" s="8">
        <v>43644</v>
      </c>
      <c r="P313" s="8">
        <v>43616</v>
      </c>
      <c r="Q313" s="8">
        <v>43585</v>
      </c>
      <c r="R313" s="8">
        <v>43553</v>
      </c>
      <c r="S313" s="8">
        <v>43524</v>
      </c>
      <c r="T313" s="8">
        <v>43496</v>
      </c>
      <c r="U313" s="8">
        <v>43465</v>
      </c>
      <c r="V313" s="8">
        <v>43434</v>
      </c>
      <c r="W313" s="8">
        <v>43404</v>
      </c>
      <c r="X313" s="8">
        <v>43371</v>
      </c>
      <c r="Y313" s="8">
        <v>43343</v>
      </c>
      <c r="Z313" s="8">
        <v>43312</v>
      </c>
      <c r="AA313" s="8">
        <v>43280</v>
      </c>
      <c r="AB313" s="8">
        <v>43251</v>
      </c>
      <c r="AC313" s="8">
        <v>43220</v>
      </c>
      <c r="AD313" s="8">
        <v>43189</v>
      </c>
      <c r="AE313" s="8">
        <v>43159</v>
      </c>
      <c r="AF313" s="8">
        <v>43131</v>
      </c>
      <c r="AG313" s="8">
        <v>43098</v>
      </c>
      <c r="AH313" s="8">
        <v>43069</v>
      </c>
      <c r="AI313" s="8">
        <v>43039</v>
      </c>
      <c r="AJ313" s="8">
        <v>43007</v>
      </c>
      <c r="AK313" s="8">
        <v>42978</v>
      </c>
      <c r="AL313" s="8">
        <v>42947</v>
      </c>
      <c r="AM313" s="8">
        <v>42916</v>
      </c>
      <c r="AN313" s="8">
        <v>42886</v>
      </c>
      <c r="AO313" s="8">
        <v>42853</v>
      </c>
      <c r="AP313" s="8">
        <v>42825</v>
      </c>
      <c r="AQ313" s="8">
        <v>42794</v>
      </c>
      <c r="AR313" s="8">
        <v>42766</v>
      </c>
      <c r="AS313" s="8">
        <v>42734</v>
      </c>
      <c r="AT313" s="8">
        <v>42704</v>
      </c>
      <c r="AU313" s="8">
        <v>42674</v>
      </c>
      <c r="AV313" s="8">
        <v>42643</v>
      </c>
      <c r="AW313" s="8">
        <v>42613</v>
      </c>
      <c r="AX313" s="8">
        <v>42580</v>
      </c>
      <c r="AY313" s="8">
        <v>42551</v>
      </c>
      <c r="AZ313" s="8">
        <v>42521</v>
      </c>
      <c r="BA313" s="8">
        <v>42489</v>
      </c>
      <c r="BB313" s="8">
        <v>42460</v>
      </c>
      <c r="BC313" s="8">
        <v>42429</v>
      </c>
      <c r="BD313" s="8">
        <v>42398</v>
      </c>
      <c r="BE313" s="8">
        <v>42369</v>
      </c>
      <c r="BF313" s="8">
        <v>42338</v>
      </c>
      <c r="BG313" s="8">
        <v>42307</v>
      </c>
      <c r="BH313" s="8">
        <v>42277</v>
      </c>
      <c r="BI313" s="8">
        <v>42247</v>
      </c>
      <c r="BJ313" s="8">
        <v>42216</v>
      </c>
      <c r="BK313" s="8">
        <v>42185</v>
      </c>
      <c r="BL313" s="8">
        <v>42153</v>
      </c>
      <c r="BM313" s="8">
        <v>42124</v>
      </c>
      <c r="BN313" s="8">
        <v>42094</v>
      </c>
      <c r="BO313" s="8">
        <v>42062</v>
      </c>
      <c r="BP313" s="8">
        <v>42034</v>
      </c>
      <c r="BQ313" s="8">
        <v>42004</v>
      </c>
      <c r="BR313" s="8">
        <v>41971</v>
      </c>
      <c r="BS313" s="8">
        <v>41943</v>
      </c>
      <c r="BT313" s="8">
        <v>41912</v>
      </c>
      <c r="BU313" s="8">
        <v>41880</v>
      </c>
      <c r="BV313" s="8">
        <v>41851</v>
      </c>
      <c r="BW313" s="8">
        <v>41820</v>
      </c>
      <c r="BX313" s="8">
        <v>41789</v>
      </c>
      <c r="BY313" s="8">
        <v>41759</v>
      </c>
      <c r="BZ313" s="8">
        <v>41729</v>
      </c>
      <c r="CA313" s="8">
        <v>41698</v>
      </c>
      <c r="CB313" s="8">
        <v>41670</v>
      </c>
      <c r="CC313" s="8">
        <v>41639</v>
      </c>
      <c r="CD313" s="8">
        <v>41607</v>
      </c>
      <c r="CE313" s="8">
        <v>41578</v>
      </c>
      <c r="CF313" s="8">
        <v>41547</v>
      </c>
      <c r="CG313" s="8">
        <v>41516</v>
      </c>
      <c r="CH313" s="8">
        <v>41486</v>
      </c>
      <c r="CI313" s="8">
        <v>41453</v>
      </c>
      <c r="CJ313" s="8">
        <v>41425</v>
      </c>
      <c r="CK313" s="8">
        <v>41394</v>
      </c>
      <c r="CL313" s="8">
        <v>41362</v>
      </c>
      <c r="CM313" s="8">
        <v>41333</v>
      </c>
      <c r="CN313" s="8">
        <v>41305</v>
      </c>
      <c r="CO313" s="8">
        <v>41274</v>
      </c>
      <c r="CP313" s="8">
        <v>41243</v>
      </c>
      <c r="CQ313" s="8">
        <v>41213</v>
      </c>
      <c r="CR313" s="8">
        <v>41180</v>
      </c>
      <c r="CS313" s="8">
        <v>41152</v>
      </c>
      <c r="CT313" s="8">
        <v>41121</v>
      </c>
      <c r="CU313" s="8">
        <v>41089</v>
      </c>
      <c r="CV313" s="8">
        <v>41060</v>
      </c>
      <c r="CW313" s="8">
        <v>41029</v>
      </c>
      <c r="CX313" s="8">
        <v>40998</v>
      </c>
      <c r="CY313" s="8">
        <v>40968</v>
      </c>
      <c r="CZ313" s="8">
        <v>40939</v>
      </c>
      <c r="DA313" s="8">
        <v>40907</v>
      </c>
      <c r="DB313" s="8">
        <v>40877</v>
      </c>
      <c r="DC313" s="8">
        <v>40847</v>
      </c>
      <c r="DD313" s="8">
        <v>40816</v>
      </c>
      <c r="DE313" s="8">
        <v>40786</v>
      </c>
      <c r="DF313" s="8">
        <v>40753</v>
      </c>
      <c r="DG313" s="8">
        <v>40724</v>
      </c>
    </row>
    <row r="314" spans="1:111" x14ac:dyDescent="0.2">
      <c r="A314" t="e">
        <f ca="1">_xll.BFieldInfo($B$314)</f>
        <v>#NAME?</v>
      </c>
      <c r="B314" t="s">
        <v>107</v>
      </c>
      <c r="C314">
        <v>384.2</v>
      </c>
      <c r="D314">
        <v>383.5</v>
      </c>
      <c r="E314">
        <v>371.58</v>
      </c>
      <c r="F314">
        <v>379.3</v>
      </c>
      <c r="G314">
        <v>405.94</v>
      </c>
      <c r="H314">
        <v>436.08</v>
      </c>
      <c r="I314">
        <v>404.54</v>
      </c>
      <c r="J314">
        <v>402.43</v>
      </c>
      <c r="K314">
        <v>389.81</v>
      </c>
      <c r="L314">
        <v>395.42</v>
      </c>
      <c r="M314">
        <v>391.92</v>
      </c>
      <c r="N314">
        <v>372.28</v>
      </c>
      <c r="O314">
        <v>363.87</v>
      </c>
      <c r="P314">
        <v>337.93</v>
      </c>
      <c r="Q314">
        <v>329.52</v>
      </c>
      <c r="R314">
        <v>337.45</v>
      </c>
      <c r="S314">
        <v>319.26</v>
      </c>
      <c r="T314">
        <v>328.02</v>
      </c>
      <c r="U314">
        <v>315.22000000000003</v>
      </c>
      <c r="V314">
        <v>314.55</v>
      </c>
      <c r="W314">
        <v>302.43</v>
      </c>
      <c r="X314">
        <v>312.52999999999997</v>
      </c>
      <c r="Y314">
        <v>325.33</v>
      </c>
      <c r="Z314">
        <v>331.39</v>
      </c>
      <c r="AA314">
        <v>330.04</v>
      </c>
      <c r="AB314">
        <v>323.36</v>
      </c>
      <c r="AC314">
        <v>331.77</v>
      </c>
      <c r="AD314">
        <v>327.24</v>
      </c>
      <c r="AE314">
        <v>333.06</v>
      </c>
      <c r="AF314">
        <v>336.29</v>
      </c>
      <c r="AG314">
        <v>338.23</v>
      </c>
      <c r="AH314">
        <v>325.62</v>
      </c>
      <c r="AI314">
        <v>325.95</v>
      </c>
      <c r="AJ314">
        <v>338.23</v>
      </c>
      <c r="AK314">
        <v>343.08</v>
      </c>
      <c r="AL314">
        <v>356.99</v>
      </c>
      <c r="AM314">
        <v>347.93</v>
      </c>
      <c r="AN314">
        <v>353.11</v>
      </c>
      <c r="AO314">
        <v>345.99</v>
      </c>
      <c r="AP314">
        <v>335.32</v>
      </c>
      <c r="AQ314">
        <v>332.21</v>
      </c>
      <c r="AR314">
        <v>322.56</v>
      </c>
      <c r="AS314">
        <v>317.26</v>
      </c>
      <c r="AT314">
        <v>304.5</v>
      </c>
      <c r="AU314">
        <v>296.52999999999997</v>
      </c>
      <c r="AV314">
        <v>308.11</v>
      </c>
      <c r="AW314">
        <v>305.37</v>
      </c>
      <c r="AX314">
        <v>290.68</v>
      </c>
      <c r="AY314">
        <v>276.10000000000002</v>
      </c>
      <c r="AZ314">
        <v>280.70999999999998</v>
      </c>
      <c r="BA314">
        <v>273.61</v>
      </c>
      <c r="BB314">
        <v>279.27</v>
      </c>
      <c r="BC314">
        <v>263.06</v>
      </c>
      <c r="BD314">
        <v>257.45999999999998</v>
      </c>
      <c r="BE314">
        <v>265.45</v>
      </c>
      <c r="BF314">
        <v>261.16000000000003</v>
      </c>
      <c r="BG314">
        <v>254.36</v>
      </c>
      <c r="BH314">
        <v>234.34</v>
      </c>
      <c r="BI314">
        <v>238.27</v>
      </c>
      <c r="BJ314">
        <v>245.06</v>
      </c>
      <c r="BK314">
        <v>227.07</v>
      </c>
      <c r="BL314">
        <v>236.01</v>
      </c>
      <c r="BM314">
        <v>248.64</v>
      </c>
      <c r="BN314">
        <v>262.02999999999997</v>
      </c>
      <c r="BO314">
        <v>257</v>
      </c>
      <c r="BP314">
        <v>242.61</v>
      </c>
      <c r="BQ314">
        <v>227.53</v>
      </c>
      <c r="BR314">
        <v>221.59</v>
      </c>
      <c r="BS314">
        <v>216.45</v>
      </c>
      <c r="BT314">
        <v>211.54</v>
      </c>
      <c r="BU314">
        <v>216.45</v>
      </c>
      <c r="BV314">
        <v>211.43</v>
      </c>
      <c r="BW314">
        <v>214.74</v>
      </c>
      <c r="BX314">
        <v>215.65</v>
      </c>
      <c r="BY314">
        <v>215.77</v>
      </c>
      <c r="BZ314">
        <v>214.17</v>
      </c>
      <c r="CA314">
        <v>213.19</v>
      </c>
      <c r="CB314">
        <v>205.58</v>
      </c>
      <c r="CC314">
        <v>202.32</v>
      </c>
      <c r="CD314">
        <v>209.17</v>
      </c>
      <c r="CE314">
        <v>206.56</v>
      </c>
      <c r="CF314">
        <v>205.58</v>
      </c>
      <c r="CG314">
        <v>209.82</v>
      </c>
      <c r="CH314">
        <v>211.02</v>
      </c>
      <c r="CI314">
        <v>208.95</v>
      </c>
      <c r="CJ314">
        <v>223.19</v>
      </c>
      <c r="CK314">
        <v>227.22</v>
      </c>
      <c r="CL314">
        <v>221.79</v>
      </c>
      <c r="CM314">
        <v>222.21</v>
      </c>
      <c r="CN314">
        <v>221.79</v>
      </c>
      <c r="CO314">
        <v>227.94</v>
      </c>
      <c r="CP314">
        <v>226.9</v>
      </c>
      <c r="CQ314">
        <v>224.92</v>
      </c>
      <c r="CR314">
        <v>224.61</v>
      </c>
      <c r="CS314">
        <v>229.71</v>
      </c>
      <c r="CT314">
        <v>234.81</v>
      </c>
      <c r="CU314">
        <v>228.15</v>
      </c>
      <c r="CV314">
        <v>227.31</v>
      </c>
      <c r="CW314">
        <v>230.12</v>
      </c>
      <c r="CX314">
        <v>220.3</v>
      </c>
      <c r="CY314">
        <v>217</v>
      </c>
      <c r="CZ314">
        <v>212.6</v>
      </c>
      <c r="DA314">
        <v>208</v>
      </c>
      <c r="DB314">
        <v>210.2</v>
      </c>
      <c r="DC314">
        <v>218</v>
      </c>
      <c r="DD314">
        <v>216.22</v>
      </c>
      <c r="DE314">
        <v>218.6</v>
      </c>
      <c r="DF314">
        <v>215.53</v>
      </c>
      <c r="DG314">
        <v>215.23</v>
      </c>
    </row>
    <row r="316" spans="1:111" x14ac:dyDescent="0.2">
      <c r="A316" t="s">
        <v>136</v>
      </c>
      <c r="B316" t="s">
        <v>106</v>
      </c>
      <c r="C316" s="8" t="e">
        <f ca="1">_xll.BDH($A$316,$B$317,$B$1,$B$2,"Dir=H","Per=M","Days=A","Dts=S","Sort=R","cols=109;rows=2")</f>
        <v>#NAME?</v>
      </c>
      <c r="D316" s="8">
        <v>43980</v>
      </c>
      <c r="E316" s="8">
        <v>43951</v>
      </c>
      <c r="F316" s="8">
        <v>43921</v>
      </c>
      <c r="G316" s="8">
        <v>43889</v>
      </c>
      <c r="H316" s="8">
        <v>43861</v>
      </c>
      <c r="I316" s="8">
        <v>43830</v>
      </c>
      <c r="J316" s="8">
        <v>43798</v>
      </c>
      <c r="K316" s="8">
        <v>43769</v>
      </c>
      <c r="L316" s="8">
        <v>43738</v>
      </c>
      <c r="M316" s="8">
        <v>43707</v>
      </c>
      <c r="N316" s="8">
        <v>43677</v>
      </c>
      <c r="O316" s="8">
        <v>43644</v>
      </c>
      <c r="P316" s="8">
        <v>43616</v>
      </c>
      <c r="Q316" s="8">
        <v>43585</v>
      </c>
      <c r="R316" s="8">
        <v>43553</v>
      </c>
      <c r="S316" s="8">
        <v>43524</v>
      </c>
      <c r="T316" s="8">
        <v>43496</v>
      </c>
      <c r="U316" s="8">
        <v>43465</v>
      </c>
      <c r="V316" s="8">
        <v>43434</v>
      </c>
      <c r="W316" s="8">
        <v>43404</v>
      </c>
      <c r="X316" s="8">
        <v>43371</v>
      </c>
      <c r="Y316" s="8">
        <v>43343</v>
      </c>
      <c r="Z316" s="8">
        <v>43312</v>
      </c>
      <c r="AA316" s="8">
        <v>43280</v>
      </c>
      <c r="AB316" s="8">
        <v>43251</v>
      </c>
      <c r="AC316" s="8">
        <v>43220</v>
      </c>
      <c r="AD316" s="8">
        <v>43189</v>
      </c>
      <c r="AE316" s="8">
        <v>43159</v>
      </c>
      <c r="AF316" s="8">
        <v>43131</v>
      </c>
      <c r="AG316" s="8">
        <v>43098</v>
      </c>
      <c r="AH316" s="8">
        <v>43069</v>
      </c>
      <c r="AI316" s="8">
        <v>43039</v>
      </c>
      <c r="AJ316" s="8">
        <v>43007</v>
      </c>
      <c r="AK316" s="8">
        <v>42978</v>
      </c>
      <c r="AL316" s="8">
        <v>42947</v>
      </c>
      <c r="AM316" s="8">
        <v>42916</v>
      </c>
      <c r="AN316" s="8">
        <v>42886</v>
      </c>
      <c r="AO316" s="8">
        <v>42853</v>
      </c>
      <c r="AP316" s="8">
        <v>42825</v>
      </c>
      <c r="AQ316" s="8">
        <v>42794</v>
      </c>
      <c r="AR316" s="8">
        <v>42766</v>
      </c>
      <c r="AS316" s="8">
        <v>42734</v>
      </c>
      <c r="AT316" s="8">
        <v>42704</v>
      </c>
      <c r="AU316" s="8">
        <v>42674</v>
      </c>
      <c r="AV316" s="8">
        <v>42643</v>
      </c>
      <c r="AW316" s="8">
        <v>42613</v>
      </c>
      <c r="AX316" s="8">
        <v>42580</v>
      </c>
      <c r="AY316" s="8">
        <v>42551</v>
      </c>
      <c r="AZ316" s="8">
        <v>42521</v>
      </c>
      <c r="BA316" s="8">
        <v>42489</v>
      </c>
      <c r="BB316" s="8">
        <v>42460</v>
      </c>
      <c r="BC316" s="8">
        <v>42429</v>
      </c>
      <c r="BD316" s="8">
        <v>42398</v>
      </c>
      <c r="BE316" s="8">
        <v>42369</v>
      </c>
      <c r="BF316" s="8">
        <v>42338</v>
      </c>
      <c r="BG316" s="8">
        <v>42307</v>
      </c>
      <c r="BH316" s="8">
        <v>42277</v>
      </c>
      <c r="BI316" s="8">
        <v>42247</v>
      </c>
      <c r="BJ316" s="8">
        <v>42216</v>
      </c>
      <c r="BK316" s="8">
        <v>42185</v>
      </c>
      <c r="BL316" s="8">
        <v>42153</v>
      </c>
      <c r="BM316" s="8">
        <v>42124</v>
      </c>
      <c r="BN316" s="8">
        <v>42094</v>
      </c>
      <c r="BO316" s="8">
        <v>42062</v>
      </c>
      <c r="BP316" s="8">
        <v>42034</v>
      </c>
      <c r="BQ316" s="8">
        <v>42004</v>
      </c>
      <c r="BR316" s="8">
        <v>41971</v>
      </c>
      <c r="BS316" s="8">
        <v>41943</v>
      </c>
      <c r="BT316" s="8">
        <v>41912</v>
      </c>
      <c r="BU316" s="8">
        <v>41880</v>
      </c>
      <c r="BV316" s="8">
        <v>41851</v>
      </c>
      <c r="BW316" s="8">
        <v>41820</v>
      </c>
      <c r="BX316" s="8">
        <v>41789</v>
      </c>
      <c r="BY316" s="8">
        <v>41759</v>
      </c>
      <c r="BZ316" s="8">
        <v>41729</v>
      </c>
      <c r="CA316" s="8">
        <v>41698</v>
      </c>
      <c r="CB316" s="8">
        <v>41670</v>
      </c>
      <c r="CC316" s="8">
        <v>41639</v>
      </c>
      <c r="CD316" s="8">
        <v>41607</v>
      </c>
      <c r="CE316" s="8">
        <v>41578</v>
      </c>
      <c r="CF316" s="8">
        <v>41547</v>
      </c>
      <c r="CG316" s="8">
        <v>41516</v>
      </c>
      <c r="CH316" s="8">
        <v>41486</v>
      </c>
      <c r="CI316" s="8">
        <v>41453</v>
      </c>
      <c r="CJ316" s="8">
        <v>41425</v>
      </c>
      <c r="CK316" s="8">
        <v>41394</v>
      </c>
      <c r="CL316" s="8">
        <v>41362</v>
      </c>
      <c r="CM316" s="8">
        <v>41333</v>
      </c>
      <c r="CN316" s="8">
        <v>41305</v>
      </c>
      <c r="CO316" s="8">
        <v>41274</v>
      </c>
      <c r="CP316" s="8">
        <v>41243</v>
      </c>
      <c r="CQ316" s="8">
        <v>41213</v>
      </c>
      <c r="CR316" s="8">
        <v>41180</v>
      </c>
      <c r="CS316" s="8">
        <v>41152</v>
      </c>
      <c r="CT316" s="8">
        <v>41121</v>
      </c>
      <c r="CU316" s="8">
        <v>41089</v>
      </c>
      <c r="CV316" s="8">
        <v>41060</v>
      </c>
      <c r="CW316" s="8">
        <v>41029</v>
      </c>
      <c r="CX316" s="8">
        <v>40998</v>
      </c>
      <c r="CY316" s="8">
        <v>40968</v>
      </c>
      <c r="CZ316" s="8">
        <v>40939</v>
      </c>
      <c r="DA316" s="8">
        <v>40907</v>
      </c>
      <c r="DB316" s="8">
        <v>40877</v>
      </c>
      <c r="DC316" s="8">
        <v>40847</v>
      </c>
      <c r="DD316" s="8">
        <v>40816</v>
      </c>
      <c r="DE316" s="8">
        <v>40786</v>
      </c>
      <c r="DF316" s="8">
        <v>40753</v>
      </c>
      <c r="DG316" s="8">
        <v>40724</v>
      </c>
    </row>
    <row r="317" spans="1:111" x14ac:dyDescent="0.2">
      <c r="A317" t="e">
        <f ca="1">_xll.BFieldInfo($B$317)</f>
        <v>#NAME?</v>
      </c>
      <c r="B317" t="s">
        <v>107</v>
      </c>
      <c r="C317">
        <v>136.46</v>
      </c>
      <c r="D317">
        <v>141.93</v>
      </c>
      <c r="E317">
        <v>138.08000000000001</v>
      </c>
      <c r="F317">
        <v>128.44999999999999</v>
      </c>
      <c r="G317">
        <v>136.80000000000001</v>
      </c>
      <c r="H317">
        <v>143.22</v>
      </c>
      <c r="I317">
        <v>145.13999999999999</v>
      </c>
      <c r="J317">
        <v>147.07</v>
      </c>
      <c r="K317">
        <v>145.13999999999999</v>
      </c>
      <c r="L317">
        <v>146.43</v>
      </c>
      <c r="M317">
        <v>147.07</v>
      </c>
      <c r="N317">
        <v>151.57</v>
      </c>
      <c r="O317">
        <v>143.22</v>
      </c>
      <c r="P317">
        <v>151.57</v>
      </c>
      <c r="Q317">
        <v>151.57</v>
      </c>
      <c r="R317">
        <v>155.79</v>
      </c>
      <c r="S317">
        <v>148.91</v>
      </c>
      <c r="T317">
        <v>143.9</v>
      </c>
      <c r="U317">
        <v>141.4</v>
      </c>
      <c r="V317">
        <v>145.15</v>
      </c>
      <c r="W317">
        <v>141.4</v>
      </c>
      <c r="X317">
        <v>133.27000000000001</v>
      </c>
      <c r="Y317">
        <v>133.88999999999999</v>
      </c>
      <c r="Z317">
        <v>133.88999999999999</v>
      </c>
      <c r="AA317">
        <v>145.15</v>
      </c>
      <c r="AB317">
        <v>152.04</v>
      </c>
      <c r="AC317">
        <v>143.31</v>
      </c>
      <c r="AD317">
        <v>125.02</v>
      </c>
      <c r="AE317">
        <v>125.63</v>
      </c>
      <c r="AF317">
        <v>124.41</v>
      </c>
      <c r="AG317">
        <v>117.34</v>
      </c>
      <c r="AH317">
        <v>116.24</v>
      </c>
      <c r="AI317">
        <v>114.71</v>
      </c>
      <c r="AJ317">
        <v>117.34</v>
      </c>
      <c r="AK317">
        <v>116.79</v>
      </c>
      <c r="AL317">
        <v>116.18</v>
      </c>
      <c r="AM317">
        <v>109.29</v>
      </c>
      <c r="AN317">
        <v>109.71</v>
      </c>
      <c r="AO317">
        <v>101.66</v>
      </c>
      <c r="AP317">
        <v>98.95</v>
      </c>
      <c r="AQ317">
        <v>92.24</v>
      </c>
      <c r="AR317">
        <v>91.01</v>
      </c>
      <c r="AS317">
        <v>90.01</v>
      </c>
      <c r="AT317">
        <v>88.89</v>
      </c>
      <c r="AU317">
        <v>88.3</v>
      </c>
      <c r="AV317">
        <v>89.95</v>
      </c>
      <c r="AW317">
        <v>89.83</v>
      </c>
      <c r="AX317">
        <v>90.3</v>
      </c>
      <c r="AY317">
        <v>90.42</v>
      </c>
      <c r="AZ317">
        <v>90.65</v>
      </c>
      <c r="BA317">
        <v>88.95</v>
      </c>
      <c r="BB317">
        <v>88.72</v>
      </c>
      <c r="BC317">
        <v>86.45</v>
      </c>
      <c r="BD317">
        <v>86.79</v>
      </c>
      <c r="BE317">
        <v>83.01</v>
      </c>
      <c r="BF317">
        <v>81.540000000000006</v>
      </c>
      <c r="BG317">
        <v>76.45</v>
      </c>
      <c r="BH317">
        <v>75.34</v>
      </c>
      <c r="BI317">
        <v>76.05</v>
      </c>
      <c r="BJ317">
        <v>76.099999999999994</v>
      </c>
      <c r="BK317">
        <v>75.64</v>
      </c>
      <c r="BL317">
        <v>74.930000000000007</v>
      </c>
      <c r="BM317">
        <v>71.739999999999995</v>
      </c>
      <c r="BN317">
        <v>72.819999999999993</v>
      </c>
      <c r="BO317">
        <v>69.09</v>
      </c>
      <c r="BP317">
        <v>68.8</v>
      </c>
      <c r="BQ317">
        <v>70.069999999999993</v>
      </c>
      <c r="BR317">
        <v>70.81</v>
      </c>
      <c r="BS317">
        <v>71.2</v>
      </c>
      <c r="BT317">
        <v>70.760000000000005</v>
      </c>
      <c r="BU317">
        <v>69.680000000000007</v>
      </c>
      <c r="BV317">
        <v>69.19</v>
      </c>
      <c r="BW317">
        <v>68.510000000000005</v>
      </c>
      <c r="BX317">
        <v>72.13</v>
      </c>
      <c r="BY317">
        <v>70.540000000000006</v>
      </c>
      <c r="BZ317">
        <v>69.97</v>
      </c>
      <c r="CA317">
        <v>69.97</v>
      </c>
      <c r="CB317">
        <v>71.2</v>
      </c>
      <c r="CC317">
        <v>71.2</v>
      </c>
      <c r="CD317">
        <v>72.8</v>
      </c>
      <c r="CE317">
        <v>71.760000000000005</v>
      </c>
      <c r="CF317">
        <v>76.78</v>
      </c>
      <c r="CG317">
        <v>77.11</v>
      </c>
      <c r="CH317">
        <v>77.25</v>
      </c>
      <c r="CI317">
        <v>77.44</v>
      </c>
      <c r="CJ317">
        <v>79.33</v>
      </c>
      <c r="CK317">
        <v>78.83</v>
      </c>
      <c r="CL317">
        <v>78.97</v>
      </c>
      <c r="CM317">
        <v>78.14</v>
      </c>
      <c r="CN317">
        <v>78.42</v>
      </c>
      <c r="CO317">
        <v>80.25</v>
      </c>
      <c r="CP317">
        <v>80.53</v>
      </c>
      <c r="CQ317">
        <v>80.62</v>
      </c>
      <c r="CR317">
        <v>79.88</v>
      </c>
      <c r="CS317">
        <v>79.52</v>
      </c>
      <c r="CT317">
        <v>79.88</v>
      </c>
      <c r="CU317">
        <v>79.47</v>
      </c>
      <c r="CV317">
        <v>78.42</v>
      </c>
      <c r="CW317">
        <v>77.31</v>
      </c>
      <c r="CX317">
        <v>75.97</v>
      </c>
      <c r="CY317">
        <v>75.930000000000007</v>
      </c>
      <c r="CZ317">
        <v>73.92</v>
      </c>
      <c r="DA317">
        <v>71.319999999999993</v>
      </c>
      <c r="DB317">
        <v>70.069999999999993</v>
      </c>
      <c r="DC317">
        <v>70.03</v>
      </c>
      <c r="DD317">
        <v>71.06</v>
      </c>
      <c r="DE317">
        <v>71.010000000000005</v>
      </c>
      <c r="DF317">
        <v>68.819999999999993</v>
      </c>
      <c r="DG317">
        <v>67.48</v>
      </c>
    </row>
    <row r="319" spans="1:111" x14ac:dyDescent="0.2">
      <c r="A319" t="s">
        <v>137</v>
      </c>
      <c r="B319" t="s">
        <v>106</v>
      </c>
      <c r="C319" s="8" t="e">
        <f ca="1">_xll.BDH($A$319,$B$320,$B$1,$B$2,"Dir=H","Per=M","Days=A","Dts=S","Sort=R","cols=109;rows=2")</f>
        <v>#NAME?</v>
      </c>
      <c r="D319" s="8">
        <v>43980</v>
      </c>
      <c r="E319" s="8">
        <v>43951</v>
      </c>
      <c r="F319" s="8">
        <v>43921</v>
      </c>
      <c r="G319" s="8">
        <v>43889</v>
      </c>
      <c r="H319" s="8">
        <v>43861</v>
      </c>
      <c r="I319" s="8">
        <v>43830</v>
      </c>
      <c r="J319" s="8">
        <v>43798</v>
      </c>
      <c r="K319" s="8">
        <v>43769</v>
      </c>
      <c r="L319" s="8">
        <v>43738</v>
      </c>
      <c r="M319" s="8">
        <v>43707</v>
      </c>
      <c r="N319" s="8">
        <v>43677</v>
      </c>
      <c r="O319" s="8">
        <v>43644</v>
      </c>
      <c r="P319" s="8">
        <v>43616</v>
      </c>
      <c r="Q319" s="8">
        <v>43585</v>
      </c>
      <c r="R319" s="8">
        <v>43553</v>
      </c>
      <c r="S319" s="8">
        <v>43524</v>
      </c>
      <c r="T319" s="8">
        <v>43496</v>
      </c>
      <c r="U319" s="8">
        <v>43465</v>
      </c>
      <c r="V319" s="8">
        <v>43434</v>
      </c>
      <c r="W319" s="8">
        <v>43404</v>
      </c>
      <c r="X319" s="8">
        <v>43371</v>
      </c>
      <c r="Y319" s="8">
        <v>43343</v>
      </c>
      <c r="Z319" s="8">
        <v>43312</v>
      </c>
      <c r="AA319" s="8">
        <v>43280</v>
      </c>
      <c r="AB319" s="8">
        <v>43251</v>
      </c>
      <c r="AC319" s="8">
        <v>43220</v>
      </c>
      <c r="AD319" s="8">
        <v>43189</v>
      </c>
      <c r="AE319" s="8">
        <v>43159</v>
      </c>
      <c r="AF319" s="8">
        <v>43131</v>
      </c>
      <c r="AG319" s="8">
        <v>43098</v>
      </c>
      <c r="AH319" s="8">
        <v>43069</v>
      </c>
      <c r="AI319" s="8">
        <v>43039</v>
      </c>
      <c r="AJ319" s="8">
        <v>43007</v>
      </c>
      <c r="AK319" s="8">
        <v>42978</v>
      </c>
      <c r="AL319" s="8">
        <v>42947</v>
      </c>
      <c r="AM319" s="8">
        <v>42916</v>
      </c>
      <c r="AN319" s="8">
        <v>42886</v>
      </c>
      <c r="AO319" s="8">
        <v>42853</v>
      </c>
      <c r="AP319" s="8">
        <v>42825</v>
      </c>
      <c r="AQ319" s="8">
        <v>42794</v>
      </c>
      <c r="AR319" s="8">
        <v>42766</v>
      </c>
      <c r="AS319" s="8">
        <v>42734</v>
      </c>
      <c r="AT319" s="8">
        <v>42704</v>
      </c>
      <c r="AU319" s="8">
        <v>42674</v>
      </c>
      <c r="AV319" s="8">
        <v>42643</v>
      </c>
      <c r="AW319" s="8">
        <v>42613</v>
      </c>
      <c r="AX319" s="8">
        <v>42580</v>
      </c>
      <c r="AY319" s="8">
        <v>42551</v>
      </c>
      <c r="AZ319" s="8">
        <v>42521</v>
      </c>
      <c r="BA319" s="8">
        <v>42489</v>
      </c>
      <c r="BB319" s="8">
        <v>42460</v>
      </c>
      <c r="BC319" s="8">
        <v>42429</v>
      </c>
      <c r="BD319" s="8">
        <v>42398</v>
      </c>
      <c r="BE319" s="8">
        <v>42369</v>
      </c>
      <c r="BF319" s="8">
        <v>42338</v>
      </c>
      <c r="BG319" s="8">
        <v>42307</v>
      </c>
      <c r="BH319" s="8">
        <v>42277</v>
      </c>
      <c r="BI319" s="8">
        <v>42247</v>
      </c>
      <c r="BJ319" s="8">
        <v>42216</v>
      </c>
      <c r="BK319" s="8">
        <v>42185</v>
      </c>
      <c r="BL319" s="8">
        <v>42153</v>
      </c>
      <c r="BM319" s="8">
        <v>42124</v>
      </c>
      <c r="BN319" s="8">
        <v>42094</v>
      </c>
      <c r="BO319" s="8">
        <v>42062</v>
      </c>
      <c r="BP319" s="8">
        <v>42034</v>
      </c>
      <c r="BQ319" s="8">
        <v>42004</v>
      </c>
      <c r="BR319" s="8">
        <v>41971</v>
      </c>
      <c r="BS319" s="8">
        <v>41943</v>
      </c>
      <c r="BT319" s="8">
        <v>41912</v>
      </c>
      <c r="BU319" s="8">
        <v>41880</v>
      </c>
      <c r="BV319" s="8">
        <v>41851</v>
      </c>
      <c r="BW319" s="8">
        <v>41820</v>
      </c>
      <c r="BX319" s="8">
        <v>41789</v>
      </c>
      <c r="BY319" s="8">
        <v>41759</v>
      </c>
      <c r="BZ319" s="8">
        <v>41729</v>
      </c>
      <c r="CA319" s="8">
        <v>41698</v>
      </c>
      <c r="CB319" s="8">
        <v>41670</v>
      </c>
      <c r="CC319" s="8">
        <v>41639</v>
      </c>
      <c r="CD319" s="8">
        <v>41607</v>
      </c>
      <c r="CE319" s="8">
        <v>41578</v>
      </c>
      <c r="CF319" s="8">
        <v>41547</v>
      </c>
      <c r="CG319" s="8">
        <v>41516</v>
      </c>
      <c r="CH319" s="8">
        <v>41486</v>
      </c>
      <c r="CI319" s="8">
        <v>41453</v>
      </c>
      <c r="CJ319" s="8">
        <v>41425</v>
      </c>
      <c r="CK319" s="8">
        <v>41394</v>
      </c>
      <c r="CL319" s="8">
        <v>41362</v>
      </c>
      <c r="CM319" s="8">
        <v>41333</v>
      </c>
      <c r="CN319" s="8">
        <v>41305</v>
      </c>
      <c r="CO319" s="8">
        <v>41274</v>
      </c>
      <c r="CP319" s="8">
        <v>41243</v>
      </c>
      <c r="CQ319" s="8">
        <v>41213</v>
      </c>
      <c r="CR319" s="8">
        <v>41180</v>
      </c>
      <c r="CS319" s="8">
        <v>41152</v>
      </c>
      <c r="CT319" s="8">
        <v>41121</v>
      </c>
      <c r="CU319" s="8">
        <v>41089</v>
      </c>
      <c r="CV319" s="8">
        <v>41060</v>
      </c>
      <c r="CW319" s="8">
        <v>41029</v>
      </c>
      <c r="CX319" s="8">
        <v>40998</v>
      </c>
      <c r="CY319" s="8">
        <v>40968</v>
      </c>
      <c r="CZ319" s="8">
        <v>40939</v>
      </c>
      <c r="DA319" s="8">
        <v>40907</v>
      </c>
      <c r="DB319" s="8">
        <v>40877</v>
      </c>
      <c r="DC319" s="8">
        <v>40847</v>
      </c>
      <c r="DD319" s="8">
        <v>40816</v>
      </c>
      <c r="DE319" s="8">
        <v>40786</v>
      </c>
      <c r="DF319" s="8">
        <v>40753</v>
      </c>
      <c r="DG319" s="8">
        <v>40724</v>
      </c>
    </row>
    <row r="320" spans="1:111" x14ac:dyDescent="0.2">
      <c r="A320" t="e">
        <f ca="1">_xll.BFieldInfo($B$320)</f>
        <v>#NAME?</v>
      </c>
      <c r="B320" t="s">
        <v>107</v>
      </c>
      <c r="C320">
        <v>75.099999999999994</v>
      </c>
      <c r="D320">
        <v>81.7</v>
      </c>
      <c r="E320">
        <v>67.3</v>
      </c>
      <c r="F320">
        <v>57</v>
      </c>
      <c r="G320">
        <v>75.400000000000006</v>
      </c>
      <c r="H320">
        <v>79</v>
      </c>
      <c r="I320">
        <v>72.400000000000006</v>
      </c>
      <c r="J320">
        <v>83.9</v>
      </c>
      <c r="K320">
        <v>80.599999999999994</v>
      </c>
      <c r="L320">
        <v>81.5</v>
      </c>
      <c r="M320">
        <v>78.2</v>
      </c>
      <c r="N320">
        <v>87</v>
      </c>
      <c r="O320">
        <v>88.2</v>
      </c>
      <c r="P320">
        <v>82.9</v>
      </c>
      <c r="Q320">
        <v>93.35</v>
      </c>
      <c r="R320" t="s">
        <v>108</v>
      </c>
      <c r="S320" t="s">
        <v>108</v>
      </c>
      <c r="T320" t="s">
        <v>108</v>
      </c>
      <c r="U320" t="s">
        <v>108</v>
      </c>
      <c r="V320" t="s">
        <v>108</v>
      </c>
      <c r="W320" t="s">
        <v>108</v>
      </c>
      <c r="X320" t="s">
        <v>108</v>
      </c>
      <c r="Y320" t="s">
        <v>108</v>
      </c>
      <c r="Z320" t="s">
        <v>108</v>
      </c>
      <c r="AA320" t="s">
        <v>108</v>
      </c>
      <c r="AB320" t="s">
        <v>108</v>
      </c>
      <c r="AC320" t="s">
        <v>108</v>
      </c>
      <c r="AD320" t="s">
        <v>108</v>
      </c>
      <c r="AE320" t="s">
        <v>108</v>
      </c>
      <c r="AF320" t="s">
        <v>108</v>
      </c>
      <c r="AG320" t="s">
        <v>108</v>
      </c>
      <c r="AH320" t="s">
        <v>108</v>
      </c>
      <c r="AI320" t="s">
        <v>108</v>
      </c>
      <c r="AJ320" t="s">
        <v>108</v>
      </c>
      <c r="AK320" t="s">
        <v>108</v>
      </c>
      <c r="AL320" t="s">
        <v>108</v>
      </c>
      <c r="AM320" t="s">
        <v>108</v>
      </c>
      <c r="AN320" t="s">
        <v>108</v>
      </c>
      <c r="AO320" t="s">
        <v>108</v>
      </c>
      <c r="AP320" t="s">
        <v>108</v>
      </c>
      <c r="AQ320" t="s">
        <v>108</v>
      </c>
      <c r="AR320" t="s">
        <v>108</v>
      </c>
      <c r="AS320" t="s">
        <v>108</v>
      </c>
      <c r="AT320" t="s">
        <v>108</v>
      </c>
      <c r="AU320" t="s">
        <v>108</v>
      </c>
      <c r="AV320" t="s">
        <v>108</v>
      </c>
      <c r="AW320" t="s">
        <v>108</v>
      </c>
      <c r="AX320" t="s">
        <v>108</v>
      </c>
      <c r="AY320" t="s">
        <v>108</v>
      </c>
      <c r="AZ320" t="s">
        <v>108</v>
      </c>
      <c r="BA320" t="s">
        <v>108</v>
      </c>
      <c r="BB320" t="s">
        <v>108</v>
      </c>
      <c r="BC320" t="s">
        <v>108</v>
      </c>
      <c r="BD320" t="s">
        <v>108</v>
      </c>
      <c r="BE320" t="s">
        <v>108</v>
      </c>
      <c r="BF320" t="s">
        <v>108</v>
      </c>
      <c r="BG320" t="s">
        <v>108</v>
      </c>
      <c r="BH320" t="s">
        <v>108</v>
      </c>
      <c r="BI320" t="s">
        <v>108</v>
      </c>
      <c r="BJ320" t="s">
        <v>108</v>
      </c>
      <c r="BK320" t="s">
        <v>108</v>
      </c>
      <c r="BL320" t="s">
        <v>108</v>
      </c>
      <c r="BM320" t="s">
        <v>108</v>
      </c>
      <c r="BN320" t="s">
        <v>108</v>
      </c>
      <c r="BO320" t="s">
        <v>108</v>
      </c>
      <c r="BP320" t="s">
        <v>108</v>
      </c>
      <c r="BQ320" t="s">
        <v>108</v>
      </c>
      <c r="BR320" t="s">
        <v>108</v>
      </c>
      <c r="BS320" t="s">
        <v>108</v>
      </c>
      <c r="BT320" t="s">
        <v>108</v>
      </c>
      <c r="BU320" t="s">
        <v>108</v>
      </c>
      <c r="BV320" t="s">
        <v>108</v>
      </c>
      <c r="BW320" t="s">
        <v>108</v>
      </c>
      <c r="BX320" t="s">
        <v>108</v>
      </c>
      <c r="BY320" t="s">
        <v>108</v>
      </c>
      <c r="BZ320" t="s">
        <v>108</v>
      </c>
      <c r="CA320" t="s">
        <v>108</v>
      </c>
      <c r="CB320" t="s">
        <v>108</v>
      </c>
      <c r="CC320" t="s">
        <v>108</v>
      </c>
      <c r="CD320" t="s">
        <v>108</v>
      </c>
      <c r="CE320" t="s">
        <v>108</v>
      </c>
      <c r="CF320" t="s">
        <v>108</v>
      </c>
      <c r="CG320" t="s">
        <v>108</v>
      </c>
      <c r="CH320" t="s">
        <v>108</v>
      </c>
      <c r="CI320" t="s">
        <v>108</v>
      </c>
      <c r="CJ320" t="s">
        <v>108</v>
      </c>
      <c r="CK320" t="s">
        <v>108</v>
      </c>
      <c r="CL320" t="s">
        <v>108</v>
      </c>
      <c r="CM320" t="s">
        <v>108</v>
      </c>
      <c r="CN320" t="s">
        <v>108</v>
      </c>
      <c r="CO320" t="s">
        <v>108</v>
      </c>
      <c r="CP320" t="s">
        <v>108</v>
      </c>
      <c r="CQ320" t="s">
        <v>108</v>
      </c>
      <c r="CR320" t="s">
        <v>108</v>
      </c>
      <c r="CS320" t="s">
        <v>108</v>
      </c>
      <c r="CT320" t="s">
        <v>108</v>
      </c>
      <c r="CU320" t="s">
        <v>108</v>
      </c>
      <c r="CV320" t="s">
        <v>108</v>
      </c>
      <c r="CW320" t="s">
        <v>108</v>
      </c>
      <c r="CX320" t="s">
        <v>108</v>
      </c>
      <c r="CY320" t="s">
        <v>108</v>
      </c>
      <c r="CZ320" t="s">
        <v>108</v>
      </c>
      <c r="DA320" t="s">
        <v>108</v>
      </c>
      <c r="DB320" t="s">
        <v>108</v>
      </c>
      <c r="DC320" t="s">
        <v>108</v>
      </c>
      <c r="DD320" t="s">
        <v>108</v>
      </c>
      <c r="DE320" t="s">
        <v>108</v>
      </c>
      <c r="DF320" t="s">
        <v>108</v>
      </c>
      <c r="DG320" t="s">
        <v>108</v>
      </c>
    </row>
    <row r="322" spans="1:111" x14ac:dyDescent="0.2">
      <c r="A322" t="s">
        <v>138</v>
      </c>
      <c r="B322" t="s">
        <v>106</v>
      </c>
      <c r="C322" s="8" t="e">
        <f ca="1">_xll.BDH($A$322,$B$323,$B$1,$B$2,"Dir=H","Per=M","Days=A","Dts=S","Sort=R","cols=109;rows=2")</f>
        <v>#NAME?</v>
      </c>
      <c r="D322" s="8">
        <v>43980</v>
      </c>
      <c r="E322" s="8">
        <v>43951</v>
      </c>
      <c r="F322" s="8">
        <v>43921</v>
      </c>
      <c r="G322" s="8">
        <v>43889</v>
      </c>
      <c r="H322" s="8">
        <v>43861</v>
      </c>
      <c r="I322" s="8">
        <v>43830</v>
      </c>
      <c r="J322" s="8">
        <v>43798</v>
      </c>
      <c r="K322" s="8">
        <v>43769</v>
      </c>
      <c r="L322" s="8">
        <v>43738</v>
      </c>
      <c r="M322" s="8">
        <v>43707</v>
      </c>
      <c r="N322" s="8">
        <v>43677</v>
      </c>
      <c r="O322" s="8">
        <v>43644</v>
      </c>
      <c r="P322" s="8">
        <v>43616</v>
      </c>
      <c r="Q322" s="8">
        <v>43585</v>
      </c>
      <c r="R322" s="8">
        <v>43553</v>
      </c>
      <c r="S322" s="8">
        <v>43524</v>
      </c>
      <c r="T322" s="8">
        <v>43496</v>
      </c>
      <c r="U322" s="8">
        <v>43465</v>
      </c>
      <c r="V322" s="8">
        <v>43434</v>
      </c>
      <c r="W322" s="8">
        <v>43404</v>
      </c>
      <c r="X322" s="8">
        <v>43371</v>
      </c>
      <c r="Y322" s="8">
        <v>43343</v>
      </c>
      <c r="Z322" s="8">
        <v>43312</v>
      </c>
      <c r="AA322" s="8">
        <v>43280</v>
      </c>
      <c r="AB322" s="8">
        <v>43251</v>
      </c>
      <c r="AC322" s="8">
        <v>43220</v>
      </c>
      <c r="AD322" s="8">
        <v>43189</v>
      </c>
      <c r="AE322" s="8">
        <v>43159</v>
      </c>
      <c r="AF322" s="8">
        <v>43131</v>
      </c>
      <c r="AG322" s="8">
        <v>43098</v>
      </c>
      <c r="AH322" s="8">
        <v>43069</v>
      </c>
      <c r="AI322" s="8">
        <v>43039</v>
      </c>
      <c r="AJ322" s="8">
        <v>43007</v>
      </c>
      <c r="AK322" s="8">
        <v>42978</v>
      </c>
      <c r="AL322" s="8">
        <v>42947</v>
      </c>
      <c r="AM322" s="8">
        <v>42916</v>
      </c>
      <c r="AN322" s="8">
        <v>42886</v>
      </c>
      <c r="AO322" s="8">
        <v>42853</v>
      </c>
      <c r="AP322" s="8">
        <v>42825</v>
      </c>
      <c r="AQ322" s="8">
        <v>42794</v>
      </c>
      <c r="AR322" s="8">
        <v>42766</v>
      </c>
      <c r="AS322" s="8">
        <v>42734</v>
      </c>
      <c r="AT322" s="8">
        <v>42704</v>
      </c>
      <c r="AU322" s="8">
        <v>42674</v>
      </c>
      <c r="AV322" s="8">
        <v>42643</v>
      </c>
      <c r="AW322" s="8">
        <v>42613</v>
      </c>
      <c r="AX322" s="8">
        <v>42580</v>
      </c>
      <c r="AY322" s="8">
        <v>42551</v>
      </c>
      <c r="AZ322" s="8">
        <v>42521</v>
      </c>
      <c r="BA322" s="8">
        <v>42489</v>
      </c>
      <c r="BB322" s="8">
        <v>42460</v>
      </c>
      <c r="BC322" s="8">
        <v>42429</v>
      </c>
      <c r="BD322" s="8">
        <v>42398</v>
      </c>
      <c r="BE322" s="8">
        <v>42369</v>
      </c>
      <c r="BF322" s="8">
        <v>42338</v>
      </c>
      <c r="BG322" s="8">
        <v>42307</v>
      </c>
      <c r="BH322" s="8">
        <v>42277</v>
      </c>
      <c r="BI322" s="8">
        <v>42247</v>
      </c>
      <c r="BJ322" s="8">
        <v>42216</v>
      </c>
      <c r="BK322" s="8">
        <v>42185</v>
      </c>
      <c r="BL322" s="8">
        <v>42153</v>
      </c>
      <c r="BM322" s="8">
        <v>42124</v>
      </c>
      <c r="BN322" s="8">
        <v>42094</v>
      </c>
      <c r="BO322" s="8">
        <v>42062</v>
      </c>
      <c r="BP322" s="8">
        <v>42034</v>
      </c>
      <c r="BQ322" s="8">
        <v>42004</v>
      </c>
      <c r="BR322" s="8">
        <v>41971</v>
      </c>
      <c r="BS322" s="8">
        <v>41943</v>
      </c>
      <c r="BT322" s="8">
        <v>41912</v>
      </c>
      <c r="BU322" s="8">
        <v>41880</v>
      </c>
      <c r="BV322" s="8">
        <v>41851</v>
      </c>
      <c r="BW322" s="8">
        <v>41820</v>
      </c>
      <c r="BX322" s="8">
        <v>41789</v>
      </c>
      <c r="BY322" s="8">
        <v>41759</v>
      </c>
      <c r="BZ322" s="8">
        <v>41729</v>
      </c>
      <c r="CA322" s="8">
        <v>41698</v>
      </c>
      <c r="CB322" s="8">
        <v>41670</v>
      </c>
      <c r="CC322" s="8">
        <v>41639</v>
      </c>
      <c r="CD322" s="8">
        <v>41607</v>
      </c>
      <c r="CE322" s="8">
        <v>41578</v>
      </c>
      <c r="CF322" s="8">
        <v>41547</v>
      </c>
      <c r="CG322" s="8">
        <v>41516</v>
      </c>
      <c r="CH322" s="8">
        <v>41486</v>
      </c>
      <c r="CI322" s="8">
        <v>41453</v>
      </c>
      <c r="CJ322" s="8">
        <v>41425</v>
      </c>
      <c r="CK322" s="8">
        <v>41394</v>
      </c>
      <c r="CL322" s="8">
        <v>41362</v>
      </c>
      <c r="CM322" s="8">
        <v>41333</v>
      </c>
      <c r="CN322" s="8">
        <v>41305</v>
      </c>
      <c r="CO322" s="8">
        <v>41274</v>
      </c>
      <c r="CP322" s="8">
        <v>41243</v>
      </c>
      <c r="CQ322" s="8">
        <v>41213</v>
      </c>
      <c r="CR322" s="8">
        <v>41180</v>
      </c>
      <c r="CS322" s="8">
        <v>41152</v>
      </c>
      <c r="CT322" s="8">
        <v>41121</v>
      </c>
      <c r="CU322" s="8">
        <v>41089</v>
      </c>
      <c r="CV322" s="8">
        <v>41060</v>
      </c>
      <c r="CW322" s="8">
        <v>41029</v>
      </c>
      <c r="CX322" s="8">
        <v>40998</v>
      </c>
      <c r="CY322" s="8">
        <v>40968</v>
      </c>
      <c r="CZ322" s="8">
        <v>40939</v>
      </c>
      <c r="DA322" s="8">
        <v>40907</v>
      </c>
      <c r="DB322" s="8">
        <v>40877</v>
      </c>
      <c r="DC322" s="8">
        <v>40847</v>
      </c>
      <c r="DD322" s="8">
        <v>40816</v>
      </c>
      <c r="DE322" s="8">
        <v>40786</v>
      </c>
      <c r="DF322" s="8">
        <v>40753</v>
      </c>
      <c r="DG322" s="8">
        <v>40724</v>
      </c>
    </row>
    <row r="323" spans="1:111" x14ac:dyDescent="0.2">
      <c r="A323" t="e">
        <f ca="1">_xll.BFieldInfo($B$323)</f>
        <v>#NAME?</v>
      </c>
      <c r="B323" t="s">
        <v>107</v>
      </c>
      <c r="C323">
        <v>140.69</v>
      </c>
      <c r="D323">
        <v>147.4</v>
      </c>
      <c r="E323">
        <v>133.13999999999999</v>
      </c>
      <c r="F323">
        <v>131.04</v>
      </c>
      <c r="G323">
        <v>143.41999999999999</v>
      </c>
      <c r="H323">
        <v>146.97999999999999</v>
      </c>
      <c r="I323">
        <v>137.33000000000001</v>
      </c>
      <c r="J323">
        <v>141.32</v>
      </c>
      <c r="K323">
        <v>153.06</v>
      </c>
      <c r="L323">
        <v>135.03</v>
      </c>
      <c r="M323">
        <v>135.03</v>
      </c>
      <c r="N323">
        <v>132.72</v>
      </c>
      <c r="O323">
        <v>140.34</v>
      </c>
      <c r="P323">
        <v>126.97</v>
      </c>
      <c r="Q323">
        <v>139.5</v>
      </c>
      <c r="R323">
        <v>133.13</v>
      </c>
      <c r="S323">
        <v>123.42</v>
      </c>
      <c r="T323">
        <v>120.18</v>
      </c>
      <c r="U323">
        <v>121.12</v>
      </c>
      <c r="V323">
        <v>130.72999999999999</v>
      </c>
      <c r="W323">
        <v>141.16999999999999</v>
      </c>
      <c r="X323">
        <v>146.18</v>
      </c>
      <c r="Y323">
        <v>154.54</v>
      </c>
      <c r="Z323">
        <v>152.55000000000001</v>
      </c>
      <c r="AA323">
        <v>149.43</v>
      </c>
      <c r="AB323">
        <v>135.06</v>
      </c>
      <c r="AC323">
        <v>156.26</v>
      </c>
      <c r="AD323">
        <v>150.88</v>
      </c>
      <c r="AE323">
        <v>175.28</v>
      </c>
      <c r="AF323">
        <v>180.45</v>
      </c>
      <c r="AG323">
        <v>166.08</v>
      </c>
      <c r="AH323">
        <v>171.66</v>
      </c>
      <c r="AI323">
        <v>179.63</v>
      </c>
      <c r="AJ323">
        <v>154.91</v>
      </c>
      <c r="AK323">
        <v>149.43</v>
      </c>
      <c r="AL323">
        <v>156.15</v>
      </c>
      <c r="AM323">
        <v>199.17</v>
      </c>
      <c r="AN323">
        <v>214.68</v>
      </c>
      <c r="AO323">
        <v>196.71</v>
      </c>
      <c r="AP323">
        <v>195.68</v>
      </c>
      <c r="AQ323">
        <v>198.56</v>
      </c>
      <c r="AR323">
        <v>187.77</v>
      </c>
      <c r="AS323">
        <v>190.03</v>
      </c>
      <c r="AT323">
        <v>194.96</v>
      </c>
      <c r="AU323">
        <v>194.14</v>
      </c>
      <c r="AV323">
        <v>204.51</v>
      </c>
      <c r="AW323">
        <v>186.95</v>
      </c>
      <c r="AX323">
        <v>197.63</v>
      </c>
      <c r="AY323">
        <v>187.74</v>
      </c>
      <c r="AZ323">
        <v>180.8</v>
      </c>
      <c r="BA323">
        <v>146.07</v>
      </c>
      <c r="BB323">
        <v>140.44999999999999</v>
      </c>
      <c r="BC323">
        <v>145.25</v>
      </c>
      <c r="BD323">
        <v>145.66</v>
      </c>
      <c r="BE323">
        <v>148.01</v>
      </c>
      <c r="BF323">
        <v>150.46</v>
      </c>
      <c r="BG323">
        <v>132.79</v>
      </c>
      <c r="BH323">
        <v>107.66</v>
      </c>
      <c r="BI323">
        <v>107.25</v>
      </c>
      <c r="BJ323">
        <v>109.5</v>
      </c>
      <c r="BK323">
        <v>104.08</v>
      </c>
      <c r="BL323">
        <v>97.99</v>
      </c>
      <c r="BM323">
        <v>92.1</v>
      </c>
      <c r="BN323">
        <v>92.51</v>
      </c>
      <c r="BO323">
        <v>87.33</v>
      </c>
      <c r="BP323">
        <v>84.89</v>
      </c>
      <c r="BQ323">
        <v>87.18</v>
      </c>
      <c r="BR323">
        <v>87.63</v>
      </c>
      <c r="BS323">
        <v>87.68</v>
      </c>
      <c r="BT323">
        <v>86.36</v>
      </c>
      <c r="BU323">
        <v>86.31</v>
      </c>
      <c r="BV323">
        <v>82</v>
      </c>
      <c r="BW323">
        <v>87.43</v>
      </c>
      <c r="BX323">
        <v>88.54</v>
      </c>
      <c r="BY323">
        <v>95.12</v>
      </c>
      <c r="BZ323">
        <v>78.930000000000007</v>
      </c>
      <c r="CA323">
        <v>78.42</v>
      </c>
      <c r="CB323">
        <v>79.13</v>
      </c>
      <c r="CC323">
        <v>65.77</v>
      </c>
      <c r="CD323">
        <v>65.77</v>
      </c>
      <c r="CE323">
        <v>58.69</v>
      </c>
      <c r="CF323">
        <v>58.99</v>
      </c>
      <c r="CG323">
        <v>59.19</v>
      </c>
      <c r="CH323">
        <v>56.56</v>
      </c>
      <c r="CI323">
        <v>56.46</v>
      </c>
      <c r="CJ323">
        <v>55.4</v>
      </c>
      <c r="CK323">
        <v>55.45</v>
      </c>
      <c r="CL323">
        <v>55.45</v>
      </c>
      <c r="CM323">
        <v>55.45</v>
      </c>
      <c r="CN323">
        <v>57.37</v>
      </c>
      <c r="CO323">
        <v>56.61</v>
      </c>
      <c r="CP323">
        <v>56.46</v>
      </c>
      <c r="CQ323">
        <v>55.75</v>
      </c>
      <c r="CR323">
        <v>56.16</v>
      </c>
      <c r="CS323">
        <v>55.96</v>
      </c>
      <c r="CT323">
        <v>52.23</v>
      </c>
      <c r="CU323">
        <v>51.52</v>
      </c>
      <c r="CV323">
        <v>53.08</v>
      </c>
      <c r="CW323">
        <v>55.24</v>
      </c>
      <c r="CX323">
        <v>55.19</v>
      </c>
      <c r="CY323">
        <v>54.98</v>
      </c>
      <c r="CZ323">
        <v>54.38</v>
      </c>
      <c r="DA323">
        <v>55.24</v>
      </c>
      <c r="DB323">
        <v>56.24</v>
      </c>
      <c r="DC323">
        <v>56.04</v>
      </c>
      <c r="DD323">
        <v>55.24</v>
      </c>
      <c r="DE323">
        <v>54.63</v>
      </c>
      <c r="DF323">
        <v>46.2</v>
      </c>
      <c r="DG323">
        <v>47.5</v>
      </c>
    </row>
    <row r="325" spans="1:111" x14ac:dyDescent="0.2">
      <c r="A325" t="s">
        <v>139</v>
      </c>
      <c r="B325" t="s">
        <v>106</v>
      </c>
      <c r="C325" s="8" t="e">
        <f ca="1">_xll.BDH($A$325,$B$326,$B$1,$B$2,"Dir=H","Per=M","Days=A","Dts=S","Sort=R","cols=109;rows=2")</f>
        <v>#NAME?</v>
      </c>
      <c r="D325" s="8">
        <v>43980</v>
      </c>
      <c r="E325" s="8">
        <v>43951</v>
      </c>
      <c r="F325" s="8">
        <v>43921</v>
      </c>
      <c r="G325" s="8">
        <v>43889</v>
      </c>
      <c r="H325" s="8">
        <v>43861</v>
      </c>
      <c r="I325" s="8">
        <v>43830</v>
      </c>
      <c r="J325" s="8">
        <v>43798</v>
      </c>
      <c r="K325" s="8">
        <v>43769</v>
      </c>
      <c r="L325" s="8">
        <v>43738</v>
      </c>
      <c r="M325" s="8">
        <v>43707</v>
      </c>
      <c r="N325" s="8">
        <v>43677</v>
      </c>
      <c r="O325" s="8">
        <v>43644</v>
      </c>
      <c r="P325" s="8">
        <v>43616</v>
      </c>
      <c r="Q325" s="8">
        <v>43585</v>
      </c>
      <c r="R325" s="8">
        <v>43553</v>
      </c>
      <c r="S325" s="8">
        <v>43524</v>
      </c>
      <c r="T325" s="8">
        <v>43496</v>
      </c>
      <c r="U325" s="8">
        <v>43465</v>
      </c>
      <c r="V325" s="8">
        <v>43434</v>
      </c>
      <c r="W325" s="8">
        <v>43404</v>
      </c>
      <c r="X325" s="8">
        <v>43371</v>
      </c>
      <c r="Y325" s="8">
        <v>43343</v>
      </c>
      <c r="Z325" s="8">
        <v>43312</v>
      </c>
      <c r="AA325" s="8">
        <v>43280</v>
      </c>
      <c r="AB325" s="8">
        <v>43251</v>
      </c>
      <c r="AC325" s="8">
        <v>43220</v>
      </c>
      <c r="AD325" s="8">
        <v>43189</v>
      </c>
      <c r="AE325" s="8">
        <v>43159</v>
      </c>
      <c r="AF325" s="8">
        <v>43131</v>
      </c>
      <c r="AG325" s="8">
        <v>43098</v>
      </c>
      <c r="AH325" s="8">
        <v>43069</v>
      </c>
      <c r="AI325" s="8">
        <v>43039</v>
      </c>
      <c r="AJ325" s="8">
        <v>43007</v>
      </c>
      <c r="AK325" s="8">
        <v>42978</v>
      </c>
      <c r="AL325" s="8">
        <v>42947</v>
      </c>
      <c r="AM325" s="8">
        <v>42916</v>
      </c>
      <c r="AN325" s="8">
        <v>42886</v>
      </c>
      <c r="AO325" s="8">
        <v>42853</v>
      </c>
      <c r="AP325" s="8">
        <v>42825</v>
      </c>
      <c r="AQ325" s="8">
        <v>42794</v>
      </c>
      <c r="AR325" s="8">
        <v>42766</v>
      </c>
      <c r="AS325" s="8">
        <v>42734</v>
      </c>
      <c r="AT325" s="8">
        <v>42704</v>
      </c>
      <c r="AU325" s="8">
        <v>42674</v>
      </c>
      <c r="AV325" s="8">
        <v>42643</v>
      </c>
      <c r="AW325" s="8">
        <v>42613</v>
      </c>
      <c r="AX325" s="8">
        <v>42580</v>
      </c>
      <c r="AY325" s="8">
        <v>42551</v>
      </c>
      <c r="AZ325" s="8">
        <v>42521</v>
      </c>
      <c r="BA325" s="8">
        <v>42489</v>
      </c>
      <c r="BB325" s="8">
        <v>42460</v>
      </c>
      <c r="BC325" s="8">
        <v>42429</v>
      </c>
      <c r="BD325" s="8">
        <v>42398</v>
      </c>
      <c r="BE325" s="8">
        <v>42369</v>
      </c>
      <c r="BF325" s="8">
        <v>42338</v>
      </c>
      <c r="BG325" s="8">
        <v>42307</v>
      </c>
      <c r="BH325" s="8">
        <v>42277</v>
      </c>
      <c r="BI325" s="8">
        <v>42247</v>
      </c>
      <c r="BJ325" s="8">
        <v>42216</v>
      </c>
      <c r="BK325" s="8">
        <v>42185</v>
      </c>
      <c r="BL325" s="8">
        <v>42153</v>
      </c>
      <c r="BM325" s="8">
        <v>42124</v>
      </c>
      <c r="BN325" s="8">
        <v>42094</v>
      </c>
      <c r="BO325" s="8">
        <v>42062</v>
      </c>
      <c r="BP325" s="8">
        <v>42034</v>
      </c>
      <c r="BQ325" s="8">
        <v>42004</v>
      </c>
      <c r="BR325" s="8">
        <v>41971</v>
      </c>
      <c r="BS325" s="8">
        <v>41943</v>
      </c>
      <c r="BT325" s="8">
        <v>41912</v>
      </c>
      <c r="BU325" s="8">
        <v>41880</v>
      </c>
      <c r="BV325" s="8">
        <v>41851</v>
      </c>
      <c r="BW325" s="8">
        <v>41820</v>
      </c>
      <c r="BX325" s="8">
        <v>41789</v>
      </c>
      <c r="BY325" s="8">
        <v>41759</v>
      </c>
      <c r="BZ325" s="8">
        <v>41729</v>
      </c>
      <c r="CA325" s="8">
        <v>41698</v>
      </c>
      <c r="CB325" s="8">
        <v>41670</v>
      </c>
      <c r="CC325" s="8">
        <v>41639</v>
      </c>
      <c r="CD325" s="8">
        <v>41607</v>
      </c>
      <c r="CE325" s="8">
        <v>41578</v>
      </c>
      <c r="CF325" s="8">
        <v>41547</v>
      </c>
      <c r="CG325" s="8">
        <v>41516</v>
      </c>
      <c r="CH325" s="8">
        <v>41486</v>
      </c>
      <c r="CI325" s="8">
        <v>41453</v>
      </c>
      <c r="CJ325" s="8">
        <v>41425</v>
      </c>
      <c r="CK325" s="8">
        <v>41394</v>
      </c>
      <c r="CL325" s="8">
        <v>41362</v>
      </c>
      <c r="CM325" s="8">
        <v>41333</v>
      </c>
      <c r="CN325" s="8">
        <v>41305</v>
      </c>
      <c r="CO325" s="8">
        <v>41274</v>
      </c>
      <c r="CP325" s="8">
        <v>41243</v>
      </c>
      <c r="CQ325" s="8">
        <v>41213</v>
      </c>
      <c r="CR325" s="8">
        <v>41180</v>
      </c>
      <c r="CS325" s="8">
        <v>41152</v>
      </c>
      <c r="CT325" s="8">
        <v>41121</v>
      </c>
      <c r="CU325" s="8">
        <v>41089</v>
      </c>
      <c r="CV325" s="8">
        <v>41060</v>
      </c>
      <c r="CW325" s="8">
        <v>41029</v>
      </c>
      <c r="CX325" s="8">
        <v>40998</v>
      </c>
      <c r="CY325" s="8">
        <v>40968</v>
      </c>
      <c r="CZ325" s="8">
        <v>40939</v>
      </c>
      <c r="DA325" s="8">
        <v>40907</v>
      </c>
      <c r="DB325" s="8">
        <v>40877</v>
      </c>
      <c r="DC325" s="8">
        <v>40847</v>
      </c>
      <c r="DD325" s="8">
        <v>40816</v>
      </c>
      <c r="DE325" s="8">
        <v>40786</v>
      </c>
      <c r="DF325" s="8">
        <v>40753</v>
      </c>
      <c r="DG325" s="8">
        <v>40724</v>
      </c>
    </row>
    <row r="326" spans="1:111" x14ac:dyDescent="0.2">
      <c r="A326" t="e">
        <f ca="1">_xll.BFieldInfo($B$326)</f>
        <v>#NAME?</v>
      </c>
      <c r="B326" t="s">
        <v>107</v>
      </c>
      <c r="C326">
        <v>686.43</v>
      </c>
      <c r="D326">
        <v>691.76</v>
      </c>
      <c r="E326">
        <v>697.1</v>
      </c>
      <c r="F326">
        <v>649.11</v>
      </c>
      <c r="G326">
        <v>699.76</v>
      </c>
      <c r="H326">
        <v>703.09</v>
      </c>
      <c r="I326">
        <v>670.44</v>
      </c>
      <c r="J326">
        <v>663.77</v>
      </c>
      <c r="K326">
        <v>638.45000000000005</v>
      </c>
      <c r="L326">
        <v>608.74</v>
      </c>
      <c r="M326">
        <v>618.79</v>
      </c>
      <c r="N326">
        <v>601.61</v>
      </c>
      <c r="O326">
        <v>602.25</v>
      </c>
      <c r="P326">
        <v>593.83000000000004</v>
      </c>
      <c r="Q326">
        <v>587.34</v>
      </c>
      <c r="R326">
        <v>568.54</v>
      </c>
      <c r="S326">
        <v>565.29999999999995</v>
      </c>
      <c r="T326">
        <v>549.74</v>
      </c>
      <c r="U326">
        <v>530.94000000000005</v>
      </c>
      <c r="V326">
        <v>548.45000000000005</v>
      </c>
      <c r="W326">
        <v>542.94000000000005</v>
      </c>
      <c r="X326">
        <v>537.36</v>
      </c>
      <c r="Y326">
        <v>538.92999999999995</v>
      </c>
      <c r="Z326">
        <v>545.84</v>
      </c>
      <c r="AA326">
        <v>543.64</v>
      </c>
      <c r="AB326">
        <v>542.70000000000005</v>
      </c>
      <c r="AC326">
        <v>552.12</v>
      </c>
      <c r="AD326">
        <v>546.15</v>
      </c>
      <c r="AE326">
        <v>544.9</v>
      </c>
      <c r="AF326">
        <v>552.12</v>
      </c>
      <c r="AG326">
        <v>556.20000000000005</v>
      </c>
      <c r="AH326">
        <v>527.95000000000005</v>
      </c>
      <c r="AI326">
        <v>549.29</v>
      </c>
      <c r="AJ326">
        <v>545.85</v>
      </c>
      <c r="AK326">
        <v>554.07000000000005</v>
      </c>
      <c r="AL326">
        <v>577.21</v>
      </c>
      <c r="AM326">
        <v>554.98</v>
      </c>
      <c r="AN326">
        <v>558.94000000000005</v>
      </c>
      <c r="AO326">
        <v>578.41999999999996</v>
      </c>
      <c r="AP326">
        <v>561.37</v>
      </c>
      <c r="AQ326">
        <v>547.98</v>
      </c>
      <c r="AR326">
        <v>542.79999999999995</v>
      </c>
      <c r="AS326">
        <v>535.79999999999995</v>
      </c>
      <c r="AT326">
        <v>535.79999999999995</v>
      </c>
      <c r="AU326">
        <v>532.76</v>
      </c>
      <c r="AV326">
        <v>532.91999999999996</v>
      </c>
      <c r="AW326">
        <v>525.83000000000004</v>
      </c>
      <c r="AX326">
        <v>527.6</v>
      </c>
      <c r="AY326">
        <v>531.44000000000005</v>
      </c>
      <c r="AZ326">
        <v>525.83000000000004</v>
      </c>
      <c r="BA326">
        <v>516.38</v>
      </c>
      <c r="BB326">
        <v>516.66999999999996</v>
      </c>
      <c r="BC326">
        <v>521.99</v>
      </c>
      <c r="BD326">
        <v>509.58</v>
      </c>
      <c r="BE326">
        <v>524.94000000000005</v>
      </c>
      <c r="BF326">
        <v>494.81</v>
      </c>
      <c r="BG326">
        <v>510.47</v>
      </c>
      <c r="BH326">
        <v>513.29999999999995</v>
      </c>
      <c r="BI326">
        <v>503.85</v>
      </c>
      <c r="BJ326">
        <v>514.74</v>
      </c>
      <c r="BK326">
        <v>503.56</v>
      </c>
      <c r="BL326">
        <v>479.2</v>
      </c>
      <c r="BM326">
        <v>504.13</v>
      </c>
      <c r="BN326">
        <v>510.72</v>
      </c>
      <c r="BO326">
        <v>526.20000000000005</v>
      </c>
      <c r="BP326">
        <v>505.57</v>
      </c>
      <c r="BQ326">
        <v>478.63</v>
      </c>
      <c r="BR326">
        <v>448.25</v>
      </c>
      <c r="BS326">
        <v>451.4</v>
      </c>
      <c r="BT326">
        <v>444.76</v>
      </c>
      <c r="BU326">
        <v>436.44</v>
      </c>
      <c r="BV326">
        <v>436.44</v>
      </c>
      <c r="BW326">
        <v>430.07</v>
      </c>
      <c r="BX326">
        <v>424.25</v>
      </c>
      <c r="BY326">
        <v>426.19</v>
      </c>
      <c r="BZ326">
        <v>424.53</v>
      </c>
      <c r="CA326">
        <v>428.96</v>
      </c>
      <c r="CB326">
        <v>423.42</v>
      </c>
      <c r="CC326">
        <v>400.7</v>
      </c>
      <c r="CD326">
        <v>397.93</v>
      </c>
      <c r="CE326">
        <v>399.32</v>
      </c>
      <c r="CF326">
        <v>409.55</v>
      </c>
      <c r="CG326">
        <v>416.4</v>
      </c>
      <c r="CH326">
        <v>418.24</v>
      </c>
      <c r="CI326">
        <v>405.86</v>
      </c>
      <c r="CJ326">
        <v>417.72</v>
      </c>
      <c r="CK326">
        <v>420.09</v>
      </c>
      <c r="CL326">
        <v>424.3</v>
      </c>
      <c r="CM326">
        <v>406.65</v>
      </c>
      <c r="CN326">
        <v>423.51</v>
      </c>
      <c r="CO326">
        <v>425.62</v>
      </c>
      <c r="CP326">
        <v>420.35</v>
      </c>
      <c r="CQ326">
        <v>402.69</v>
      </c>
      <c r="CR326">
        <v>418.51</v>
      </c>
      <c r="CS326">
        <v>422.51</v>
      </c>
      <c r="CT326">
        <v>427.35</v>
      </c>
      <c r="CU326">
        <v>411.29</v>
      </c>
      <c r="CV326">
        <v>417.67</v>
      </c>
      <c r="CW326">
        <v>409.76</v>
      </c>
      <c r="CX326">
        <v>407.98</v>
      </c>
      <c r="CY326">
        <v>402.88</v>
      </c>
      <c r="CZ326">
        <v>394.97</v>
      </c>
      <c r="DA326">
        <v>393.7</v>
      </c>
      <c r="DB326">
        <v>388.09</v>
      </c>
      <c r="DC326">
        <v>395.74</v>
      </c>
      <c r="DD326">
        <v>394.97</v>
      </c>
      <c r="DE326">
        <v>384.15</v>
      </c>
      <c r="DF326">
        <v>377.25</v>
      </c>
      <c r="DG326">
        <v>377.74</v>
      </c>
    </row>
    <row r="328" spans="1:111" x14ac:dyDescent="0.2">
      <c r="A328" t="s">
        <v>140</v>
      </c>
      <c r="B328" t="s">
        <v>106</v>
      </c>
      <c r="C328" s="8" t="e">
        <f ca="1">_xll.BDH($A$328,$B$329,$B$1,$B$2,"Dir=H","Per=M","Days=A","Dts=S","Sort=R","cols=109;rows=2")</f>
        <v>#NAME?</v>
      </c>
      <c r="D328" s="8">
        <v>43980</v>
      </c>
      <c r="E328" s="8">
        <v>43951</v>
      </c>
      <c r="F328" s="8">
        <v>43921</v>
      </c>
      <c r="G328" s="8">
        <v>43889</v>
      </c>
      <c r="H328" s="8">
        <v>43861</v>
      </c>
      <c r="I328" s="8">
        <v>43830</v>
      </c>
      <c r="J328" s="8">
        <v>43798</v>
      </c>
      <c r="K328" s="8">
        <v>43769</v>
      </c>
      <c r="L328" s="8">
        <v>43738</v>
      </c>
      <c r="M328" s="8">
        <v>43707</v>
      </c>
      <c r="N328" s="8">
        <v>43677</v>
      </c>
      <c r="O328" s="8">
        <v>43644</v>
      </c>
      <c r="P328" s="8">
        <v>43616</v>
      </c>
      <c r="Q328" s="8">
        <v>43585</v>
      </c>
      <c r="R328" s="8">
        <v>43553</v>
      </c>
      <c r="S328" s="8">
        <v>43524</v>
      </c>
      <c r="T328" s="8">
        <v>43496</v>
      </c>
      <c r="U328" s="8">
        <v>43465</v>
      </c>
      <c r="V328" s="8">
        <v>43434</v>
      </c>
      <c r="W328" s="8">
        <v>43404</v>
      </c>
      <c r="X328" s="8">
        <v>43371</v>
      </c>
      <c r="Y328" s="8">
        <v>43343</v>
      </c>
      <c r="Z328" s="8">
        <v>43312</v>
      </c>
      <c r="AA328" s="8">
        <v>43280</v>
      </c>
      <c r="AB328" s="8">
        <v>43251</v>
      </c>
      <c r="AC328" s="8">
        <v>43220</v>
      </c>
      <c r="AD328" s="8">
        <v>43189</v>
      </c>
      <c r="AE328" s="8">
        <v>43159</v>
      </c>
      <c r="AF328" s="8">
        <v>43131</v>
      </c>
      <c r="AG328" s="8">
        <v>43098</v>
      </c>
      <c r="AH328" s="8">
        <v>43069</v>
      </c>
      <c r="AI328" s="8">
        <v>43039</v>
      </c>
      <c r="AJ328" s="8">
        <v>43007</v>
      </c>
      <c r="AK328" s="8">
        <v>42978</v>
      </c>
      <c r="AL328" s="8">
        <v>42947</v>
      </c>
      <c r="AM328" s="8">
        <v>42916</v>
      </c>
      <c r="AN328" s="8">
        <v>42886</v>
      </c>
      <c r="AO328" s="8">
        <v>42853</v>
      </c>
      <c r="AP328" s="8">
        <v>42825</v>
      </c>
      <c r="AQ328" s="8">
        <v>42794</v>
      </c>
      <c r="AR328" s="8">
        <v>42766</v>
      </c>
      <c r="AS328" s="8">
        <v>42734</v>
      </c>
      <c r="AT328" s="8">
        <v>42704</v>
      </c>
      <c r="AU328" s="8">
        <v>42674</v>
      </c>
      <c r="AV328" s="8">
        <v>42643</v>
      </c>
      <c r="AW328" s="8">
        <v>42613</v>
      </c>
      <c r="AX328" s="8">
        <v>42580</v>
      </c>
      <c r="AY328" s="8">
        <v>42551</v>
      </c>
      <c r="AZ328" s="8">
        <v>42521</v>
      </c>
      <c r="BA328" s="8">
        <v>42489</v>
      </c>
      <c r="BB328" s="8">
        <v>42460</v>
      </c>
      <c r="BC328" s="8">
        <v>42429</v>
      </c>
      <c r="BD328" s="8">
        <v>42398</v>
      </c>
      <c r="BE328" s="8">
        <v>42369</v>
      </c>
      <c r="BF328" s="8">
        <v>42338</v>
      </c>
      <c r="BG328" s="8">
        <v>42307</v>
      </c>
      <c r="BH328" s="8">
        <v>42277</v>
      </c>
      <c r="BI328" s="8">
        <v>42247</v>
      </c>
      <c r="BJ328" s="8">
        <v>42216</v>
      </c>
      <c r="BK328" s="8">
        <v>42185</v>
      </c>
      <c r="BL328" s="8">
        <v>42153</v>
      </c>
      <c r="BM328" s="8">
        <v>42124</v>
      </c>
      <c r="BN328" s="8">
        <v>42094</v>
      </c>
      <c r="BO328" s="8">
        <v>42062</v>
      </c>
      <c r="BP328" s="8">
        <v>42034</v>
      </c>
      <c r="BQ328" s="8">
        <v>42004</v>
      </c>
      <c r="BR328" s="8">
        <v>41971</v>
      </c>
      <c r="BS328" s="8">
        <v>41943</v>
      </c>
      <c r="BT328" s="8">
        <v>41912</v>
      </c>
      <c r="BU328" s="8">
        <v>41880</v>
      </c>
      <c r="BV328" s="8">
        <v>41851</v>
      </c>
      <c r="BW328" s="8">
        <v>41820</v>
      </c>
      <c r="BX328" s="8">
        <v>41789</v>
      </c>
      <c r="BY328" s="8">
        <v>41759</v>
      </c>
      <c r="BZ328" s="8">
        <v>41729</v>
      </c>
      <c r="CA328" s="8">
        <v>41698</v>
      </c>
      <c r="CB328" s="8">
        <v>41670</v>
      </c>
      <c r="CC328" s="8">
        <v>41639</v>
      </c>
      <c r="CD328" s="8">
        <v>41607</v>
      </c>
      <c r="CE328" s="8">
        <v>41578</v>
      </c>
      <c r="CF328" s="8">
        <v>41547</v>
      </c>
      <c r="CG328" s="8">
        <v>41516</v>
      </c>
      <c r="CH328" s="8">
        <v>41486</v>
      </c>
      <c r="CI328" s="8">
        <v>41453</v>
      </c>
      <c r="CJ328" s="8">
        <v>41425</v>
      </c>
      <c r="CK328" s="8">
        <v>41394</v>
      </c>
      <c r="CL328" s="8">
        <v>41362</v>
      </c>
      <c r="CM328" s="8">
        <v>41333</v>
      </c>
      <c r="CN328" s="8">
        <v>41305</v>
      </c>
      <c r="CO328" s="8">
        <v>41274</v>
      </c>
      <c r="CP328" s="8">
        <v>41243</v>
      </c>
      <c r="CQ328" s="8">
        <v>41213</v>
      </c>
      <c r="CR328" s="8">
        <v>41180</v>
      </c>
      <c r="CS328" s="8">
        <v>41152</v>
      </c>
      <c r="CT328" s="8">
        <v>41121</v>
      </c>
      <c r="CU328" s="8">
        <v>41089</v>
      </c>
      <c r="CV328" s="8">
        <v>41060</v>
      </c>
      <c r="CW328" s="8">
        <v>41029</v>
      </c>
      <c r="CX328" s="8">
        <v>40998</v>
      </c>
      <c r="CY328" s="8">
        <v>40968</v>
      </c>
      <c r="CZ328" s="8">
        <v>40939</v>
      </c>
      <c r="DA328" s="8">
        <v>40907</v>
      </c>
      <c r="DB328" s="8">
        <v>40877</v>
      </c>
      <c r="DC328" s="8">
        <v>40847</v>
      </c>
      <c r="DD328" s="8">
        <v>40816</v>
      </c>
      <c r="DE328" s="8">
        <v>40786</v>
      </c>
      <c r="DF328" s="8">
        <v>40753</v>
      </c>
      <c r="DG328" s="8">
        <v>40724</v>
      </c>
    </row>
    <row r="329" spans="1:111" x14ac:dyDescent="0.2">
      <c r="A329" t="e">
        <f ca="1">_xll.BFieldInfo($B$329)</f>
        <v>#NAME?</v>
      </c>
      <c r="B329" t="s">
        <v>107</v>
      </c>
      <c r="C329">
        <v>149.74299999999999</v>
      </c>
      <c r="D329">
        <v>147.1542</v>
      </c>
      <c r="E329">
        <v>143.7817</v>
      </c>
      <c r="F329">
        <v>136.70230000000001</v>
      </c>
      <c r="G329">
        <v>143.97329999999999</v>
      </c>
      <c r="H329">
        <v>155.26580000000001</v>
      </c>
      <c r="I329">
        <v>154.15280000000001</v>
      </c>
      <c r="J329">
        <v>152.71510000000001</v>
      </c>
      <c r="K329">
        <v>148.28620000000001</v>
      </c>
      <c r="L329">
        <v>147.4051</v>
      </c>
      <c r="M329">
        <v>145.27180000000001</v>
      </c>
      <c r="N329">
        <v>145.75880000000001</v>
      </c>
      <c r="O329">
        <v>144.38740000000001</v>
      </c>
      <c r="P329">
        <v>139.03970000000001</v>
      </c>
      <c r="Q329">
        <v>141.68629999999999</v>
      </c>
      <c r="R329">
        <v>135.59540000000001</v>
      </c>
      <c r="S329">
        <v>132.667</v>
      </c>
      <c r="T329">
        <v>126.88030000000001</v>
      </c>
      <c r="U329">
        <v>118.2114</v>
      </c>
      <c r="V329">
        <v>127.173</v>
      </c>
      <c r="W329">
        <v>128.32130000000001</v>
      </c>
      <c r="X329">
        <v>130.39279999999999</v>
      </c>
      <c r="Y329">
        <v>129.69479999999999</v>
      </c>
      <c r="Z329">
        <v>131.58619999999999</v>
      </c>
      <c r="AA329">
        <v>124.4413</v>
      </c>
      <c r="AB329">
        <v>122.60469999999999</v>
      </c>
      <c r="AC329">
        <v>127.2624</v>
      </c>
      <c r="AD329">
        <v>123.13939999999999</v>
      </c>
      <c r="AE329">
        <v>123.8895</v>
      </c>
      <c r="AF329">
        <v>129.636</v>
      </c>
      <c r="AG329">
        <v>129.6797</v>
      </c>
      <c r="AH329">
        <v>129.05699999999999</v>
      </c>
      <c r="AI329">
        <v>128.15020000000001</v>
      </c>
      <c r="AJ329">
        <v>126.151</v>
      </c>
      <c r="AK329">
        <v>122.9281</v>
      </c>
      <c r="AL329">
        <v>124.23909999999999</v>
      </c>
      <c r="AM329">
        <v>122.4104</v>
      </c>
      <c r="AN329">
        <v>124.25620000000001</v>
      </c>
      <c r="AO329">
        <v>120.3197</v>
      </c>
      <c r="AP329">
        <v>116.51220000000001</v>
      </c>
      <c r="AQ329">
        <v>112.99</v>
      </c>
      <c r="AR329">
        <v>109.6583</v>
      </c>
      <c r="AS329">
        <v>108.97920000000001</v>
      </c>
      <c r="AT329">
        <v>104.5123</v>
      </c>
      <c r="AU329">
        <v>104.003</v>
      </c>
      <c r="AV329">
        <v>106.95269999999999</v>
      </c>
      <c r="AW329">
        <v>107.69540000000001</v>
      </c>
      <c r="AX329">
        <v>106.9739</v>
      </c>
      <c r="AY329">
        <v>104.78919999999999</v>
      </c>
      <c r="AZ329">
        <v>107.2734</v>
      </c>
      <c r="BA329">
        <v>103.66419999999999</v>
      </c>
      <c r="BB329">
        <v>100.67829999999999</v>
      </c>
      <c r="BC329">
        <v>99.824299999999994</v>
      </c>
      <c r="BD329">
        <v>103.9111</v>
      </c>
      <c r="BE329">
        <v>110.7058</v>
      </c>
      <c r="BF329">
        <v>111.9579</v>
      </c>
      <c r="BG329">
        <v>110.68519999999999</v>
      </c>
      <c r="BH329">
        <v>105.19410000000001</v>
      </c>
      <c r="BI329">
        <v>108.3451</v>
      </c>
      <c r="BJ329">
        <v>116.1456</v>
      </c>
      <c r="BK329">
        <v>108.2997</v>
      </c>
      <c r="BL329">
        <v>113.8143</v>
      </c>
      <c r="BM329">
        <v>111.5556</v>
      </c>
      <c r="BN329">
        <v>111.0311</v>
      </c>
      <c r="BO329">
        <v>108.38</v>
      </c>
      <c r="BP329">
        <v>100.55</v>
      </c>
      <c r="BQ329">
        <v>107.76</v>
      </c>
      <c r="BR329">
        <v>108.85</v>
      </c>
      <c r="BS329">
        <v>105.3</v>
      </c>
      <c r="BT329">
        <v>105.71</v>
      </c>
      <c r="BU329">
        <v>103.5</v>
      </c>
      <c r="BV329">
        <v>100.99</v>
      </c>
      <c r="BW329">
        <v>102.88</v>
      </c>
      <c r="BX329">
        <v>103.92</v>
      </c>
      <c r="BY329">
        <v>101.04</v>
      </c>
      <c r="BZ329" t="s">
        <v>108</v>
      </c>
      <c r="CA329" t="s">
        <v>108</v>
      </c>
      <c r="CB329" t="s">
        <v>108</v>
      </c>
      <c r="CC329" t="s">
        <v>108</v>
      </c>
      <c r="CD329" t="s">
        <v>108</v>
      </c>
      <c r="CE329" t="s">
        <v>108</v>
      </c>
      <c r="CF329" t="s">
        <v>108</v>
      </c>
      <c r="CG329" t="s">
        <v>108</v>
      </c>
      <c r="CH329" t="s">
        <v>108</v>
      </c>
      <c r="CI329" t="s">
        <v>108</v>
      </c>
      <c r="CJ329" t="s">
        <v>108</v>
      </c>
      <c r="CK329" t="s">
        <v>108</v>
      </c>
      <c r="CL329" t="s">
        <v>108</v>
      </c>
      <c r="CM329" t="s">
        <v>108</v>
      </c>
      <c r="CN329" t="s">
        <v>108</v>
      </c>
      <c r="CO329" t="s">
        <v>108</v>
      </c>
      <c r="CP329" t="s">
        <v>108</v>
      </c>
      <c r="CQ329" t="s">
        <v>108</v>
      </c>
      <c r="CR329" t="s">
        <v>108</v>
      </c>
      <c r="CS329" t="s">
        <v>108</v>
      </c>
      <c r="CT329" t="s">
        <v>108</v>
      </c>
      <c r="CU329" t="s">
        <v>108</v>
      </c>
      <c r="CV329" t="s">
        <v>108</v>
      </c>
      <c r="CW329" t="s">
        <v>108</v>
      </c>
      <c r="CX329" t="s">
        <v>108</v>
      </c>
      <c r="CY329" t="s">
        <v>108</v>
      </c>
      <c r="CZ329" t="s">
        <v>108</v>
      </c>
      <c r="DA329" t="s">
        <v>108</v>
      </c>
      <c r="DB329" t="s">
        <v>108</v>
      </c>
      <c r="DC329" t="s">
        <v>108</v>
      </c>
      <c r="DD329" t="s">
        <v>108</v>
      </c>
      <c r="DE329" t="s">
        <v>108</v>
      </c>
      <c r="DF329" t="s">
        <v>108</v>
      </c>
      <c r="DG329" t="s">
        <v>108</v>
      </c>
    </row>
    <row r="331" spans="1:111" x14ac:dyDescent="0.2">
      <c r="A331" t="s">
        <v>141</v>
      </c>
      <c r="B331" t="s">
        <v>106</v>
      </c>
      <c r="C331" s="8" t="e">
        <f ca="1">_xll.BDH($A$331,$B$332,$B$1,$B$2,"Dir=H","Per=M","Days=A","Dts=S","Sort=R","cols=109;rows=2")</f>
        <v>#NAME?</v>
      </c>
      <c r="D331" s="8">
        <v>43980</v>
      </c>
      <c r="E331" s="8">
        <v>43951</v>
      </c>
      <c r="F331" s="8">
        <v>43921</v>
      </c>
      <c r="G331" s="8">
        <v>43889</v>
      </c>
      <c r="H331" s="8">
        <v>43861</v>
      </c>
      <c r="I331" s="8">
        <v>43830</v>
      </c>
      <c r="J331" s="8">
        <v>43798</v>
      </c>
      <c r="K331" s="8">
        <v>43769</v>
      </c>
      <c r="L331" s="8">
        <v>43738</v>
      </c>
      <c r="M331" s="8">
        <v>43707</v>
      </c>
      <c r="N331" s="8">
        <v>43677</v>
      </c>
      <c r="O331" s="8">
        <v>43644</v>
      </c>
      <c r="P331" s="8">
        <v>43616</v>
      </c>
      <c r="Q331" s="8">
        <v>43585</v>
      </c>
      <c r="R331" s="8">
        <v>43553</v>
      </c>
      <c r="S331" s="8">
        <v>43524</v>
      </c>
      <c r="T331" s="8">
        <v>43496</v>
      </c>
      <c r="U331" s="8">
        <v>43465</v>
      </c>
      <c r="V331" s="8">
        <v>43434</v>
      </c>
      <c r="W331" s="8">
        <v>43404</v>
      </c>
      <c r="X331" s="8">
        <v>43371</v>
      </c>
      <c r="Y331" s="8">
        <v>43343</v>
      </c>
      <c r="Z331" s="8">
        <v>43312</v>
      </c>
      <c r="AA331" s="8">
        <v>43280</v>
      </c>
      <c r="AB331" s="8">
        <v>43251</v>
      </c>
      <c r="AC331" s="8">
        <v>43220</v>
      </c>
      <c r="AD331" s="8">
        <v>43189</v>
      </c>
      <c r="AE331" s="8">
        <v>43159</v>
      </c>
      <c r="AF331" s="8">
        <v>43131</v>
      </c>
      <c r="AG331" s="8">
        <v>43098</v>
      </c>
      <c r="AH331" s="8">
        <v>43069</v>
      </c>
      <c r="AI331" s="8">
        <v>43039</v>
      </c>
      <c r="AJ331" s="8">
        <v>43007</v>
      </c>
      <c r="AK331" s="8">
        <v>42978</v>
      </c>
      <c r="AL331" s="8">
        <v>42947</v>
      </c>
      <c r="AM331" s="8">
        <v>42916</v>
      </c>
      <c r="AN331" s="8">
        <v>42886</v>
      </c>
      <c r="AO331" s="8">
        <v>42853</v>
      </c>
      <c r="AP331" s="8">
        <v>42825</v>
      </c>
      <c r="AQ331" s="8">
        <v>42794</v>
      </c>
      <c r="AR331" s="8">
        <v>42766</v>
      </c>
      <c r="AS331" s="8">
        <v>42734</v>
      </c>
      <c r="AT331" s="8">
        <v>42704</v>
      </c>
      <c r="AU331" s="8">
        <v>42674</v>
      </c>
      <c r="AV331" s="8">
        <v>42643</v>
      </c>
      <c r="AW331" s="8">
        <v>42613</v>
      </c>
      <c r="AX331" s="8">
        <v>42580</v>
      </c>
      <c r="AY331" s="8">
        <v>42551</v>
      </c>
      <c r="AZ331" s="8">
        <v>42521</v>
      </c>
      <c r="BA331" s="8">
        <v>42489</v>
      </c>
      <c r="BB331" s="8">
        <v>42460</v>
      </c>
      <c r="BC331" s="8">
        <v>42429</v>
      </c>
      <c r="BD331" s="8">
        <v>42398</v>
      </c>
      <c r="BE331" s="8">
        <v>42369</v>
      </c>
      <c r="BF331" s="8">
        <v>42338</v>
      </c>
      <c r="BG331" s="8">
        <v>42307</v>
      </c>
      <c r="BH331" s="8">
        <v>42277</v>
      </c>
      <c r="BI331" s="8">
        <v>42247</v>
      </c>
      <c r="BJ331" s="8">
        <v>42216</v>
      </c>
      <c r="BK331" s="8">
        <v>42185</v>
      </c>
      <c r="BL331" s="8">
        <v>42153</v>
      </c>
      <c r="BM331" s="8">
        <v>42124</v>
      </c>
      <c r="BN331" s="8">
        <v>42094</v>
      </c>
      <c r="BO331" s="8">
        <v>42062</v>
      </c>
      <c r="BP331" s="8">
        <v>42034</v>
      </c>
      <c r="BQ331" s="8">
        <v>42004</v>
      </c>
      <c r="BR331" s="8">
        <v>41971</v>
      </c>
      <c r="BS331" s="8">
        <v>41943</v>
      </c>
      <c r="BT331" s="8">
        <v>41912</v>
      </c>
      <c r="BU331" s="8">
        <v>41880</v>
      </c>
      <c r="BV331" s="8">
        <v>41851</v>
      </c>
      <c r="BW331" s="8">
        <v>41820</v>
      </c>
      <c r="BX331" s="8">
        <v>41789</v>
      </c>
      <c r="BY331" s="8">
        <v>41759</v>
      </c>
      <c r="BZ331" s="8">
        <v>41729</v>
      </c>
      <c r="CA331" s="8">
        <v>41698</v>
      </c>
      <c r="CB331" s="8">
        <v>41670</v>
      </c>
      <c r="CC331" s="8">
        <v>41639</v>
      </c>
      <c r="CD331" s="8">
        <v>41607</v>
      </c>
      <c r="CE331" s="8">
        <v>41578</v>
      </c>
      <c r="CF331" s="8">
        <v>41547</v>
      </c>
      <c r="CG331" s="8">
        <v>41516</v>
      </c>
      <c r="CH331" s="8">
        <v>41486</v>
      </c>
      <c r="CI331" s="8">
        <v>41453</v>
      </c>
      <c r="CJ331" s="8">
        <v>41425</v>
      </c>
      <c r="CK331" s="8">
        <v>41394</v>
      </c>
      <c r="CL331" s="8">
        <v>41362</v>
      </c>
      <c r="CM331" s="8">
        <v>41333</v>
      </c>
      <c r="CN331" s="8">
        <v>41305</v>
      </c>
      <c r="CO331" s="8">
        <v>41274</v>
      </c>
      <c r="CP331" s="8">
        <v>41243</v>
      </c>
      <c r="CQ331" s="8">
        <v>41213</v>
      </c>
      <c r="CR331" s="8">
        <v>41180</v>
      </c>
      <c r="CS331" s="8">
        <v>41152</v>
      </c>
      <c r="CT331" s="8">
        <v>41121</v>
      </c>
      <c r="CU331" s="8">
        <v>41089</v>
      </c>
      <c r="CV331" s="8">
        <v>41060</v>
      </c>
      <c r="CW331" s="8">
        <v>41029</v>
      </c>
      <c r="CX331" s="8">
        <v>40998</v>
      </c>
      <c r="CY331" s="8">
        <v>40968</v>
      </c>
      <c r="CZ331" s="8">
        <v>40939</v>
      </c>
      <c r="DA331" s="8">
        <v>40907</v>
      </c>
      <c r="DB331" s="8">
        <v>40877</v>
      </c>
      <c r="DC331" s="8">
        <v>40847</v>
      </c>
      <c r="DD331" s="8">
        <v>40816</v>
      </c>
      <c r="DE331" s="8">
        <v>40786</v>
      </c>
      <c r="DF331" s="8">
        <v>40753</v>
      </c>
      <c r="DG331" s="8">
        <v>40724</v>
      </c>
    </row>
    <row r="332" spans="1:111" x14ac:dyDescent="0.2">
      <c r="A332" t="e">
        <f ca="1">_xll.BFieldInfo($B$332)</f>
        <v>#NAME?</v>
      </c>
      <c r="B332" t="s">
        <v>107</v>
      </c>
      <c r="C332">
        <v>310.5</v>
      </c>
      <c r="D332">
        <v>316.14</v>
      </c>
      <c r="E332">
        <v>355.66</v>
      </c>
      <c r="F332">
        <v>374.86</v>
      </c>
      <c r="G332">
        <v>339.85</v>
      </c>
      <c r="H332">
        <v>346.54</v>
      </c>
      <c r="I332">
        <v>340.95</v>
      </c>
      <c r="J332">
        <v>338.71</v>
      </c>
      <c r="K332">
        <v>343.18</v>
      </c>
      <c r="L332">
        <v>336.48</v>
      </c>
      <c r="M332">
        <v>336.48</v>
      </c>
      <c r="N332">
        <v>336.48</v>
      </c>
      <c r="O332">
        <v>337.6</v>
      </c>
      <c r="P332">
        <v>335.36</v>
      </c>
      <c r="Q332">
        <v>335.36</v>
      </c>
      <c r="R332">
        <v>335.36</v>
      </c>
      <c r="S332">
        <v>329.77</v>
      </c>
      <c r="T332">
        <v>319.70999999999998</v>
      </c>
      <c r="U332">
        <v>312</v>
      </c>
      <c r="V332">
        <v>317.47000000000003</v>
      </c>
      <c r="W332">
        <v>306.52999999999997</v>
      </c>
      <c r="X332">
        <v>316.38</v>
      </c>
      <c r="Y332">
        <v>306.52999999999997</v>
      </c>
      <c r="Z332">
        <v>328.42</v>
      </c>
      <c r="AA332">
        <v>251.79</v>
      </c>
      <c r="AB332">
        <v>257.26</v>
      </c>
      <c r="AC332">
        <v>252.88</v>
      </c>
      <c r="AD332">
        <v>247.41</v>
      </c>
      <c r="AE332">
        <v>246.32</v>
      </c>
      <c r="AF332">
        <v>255.07</v>
      </c>
      <c r="AG332">
        <v>232.38</v>
      </c>
      <c r="AH332">
        <v>205.36</v>
      </c>
      <c r="AI332">
        <v>226.97</v>
      </c>
      <c r="AJ332">
        <v>226.97</v>
      </c>
      <c r="AK332">
        <v>226.97</v>
      </c>
      <c r="AL332">
        <v>228.05</v>
      </c>
      <c r="AM332">
        <v>228.05</v>
      </c>
      <c r="AN332">
        <v>243.18</v>
      </c>
      <c r="AO332">
        <v>208.6</v>
      </c>
      <c r="AP332">
        <v>224.81</v>
      </c>
      <c r="AQ332">
        <v>205.36</v>
      </c>
      <c r="AR332">
        <v>214</v>
      </c>
      <c r="AS332">
        <v>214</v>
      </c>
      <c r="AT332">
        <v>230.05</v>
      </c>
      <c r="AU332">
        <v>240.75</v>
      </c>
      <c r="AV332">
        <v>240.86</v>
      </c>
      <c r="AW332">
        <v>256.8</v>
      </c>
      <c r="AX332">
        <v>246.32</v>
      </c>
      <c r="AY332">
        <v>251.45</v>
      </c>
      <c r="AZ332">
        <v>267.5</v>
      </c>
      <c r="BA332">
        <v>256.8</v>
      </c>
      <c r="BB332">
        <v>250.38</v>
      </c>
      <c r="BC332">
        <v>251.45</v>
      </c>
      <c r="BD332">
        <v>274.99</v>
      </c>
      <c r="BE332">
        <v>248.55</v>
      </c>
      <c r="BF332">
        <v>237.98</v>
      </c>
      <c r="BG332">
        <v>222.11</v>
      </c>
      <c r="BH332">
        <v>232.69</v>
      </c>
      <c r="BI332">
        <v>306.72000000000003</v>
      </c>
      <c r="BJ332">
        <v>280.27999999999997</v>
      </c>
      <c r="BK332">
        <v>264.42</v>
      </c>
      <c r="BL332">
        <v>224.23</v>
      </c>
      <c r="BM332">
        <v>232.69</v>
      </c>
      <c r="BN332">
        <v>237.98</v>
      </c>
      <c r="BO332">
        <v>232.69</v>
      </c>
      <c r="BP332">
        <v>234.65</v>
      </c>
      <c r="BQ332">
        <v>224.23</v>
      </c>
      <c r="BR332">
        <v>228.08</v>
      </c>
      <c r="BS332">
        <v>239.87</v>
      </c>
      <c r="BT332">
        <v>286.8</v>
      </c>
      <c r="BU332">
        <v>297.23</v>
      </c>
      <c r="BV332">
        <v>296.97000000000003</v>
      </c>
      <c r="BW332">
        <v>301.39999999999998</v>
      </c>
      <c r="BX332">
        <v>300.36</v>
      </c>
      <c r="BY332">
        <v>302.44</v>
      </c>
      <c r="BZ332">
        <v>298.27</v>
      </c>
      <c r="CA332">
        <v>299.31</v>
      </c>
      <c r="CB332">
        <v>310.29000000000002</v>
      </c>
      <c r="CC332">
        <v>302.07</v>
      </c>
      <c r="CD332">
        <v>308.24</v>
      </c>
      <c r="CE332">
        <v>297.95999999999998</v>
      </c>
      <c r="CF332">
        <v>309.52</v>
      </c>
      <c r="CG332">
        <v>297.95999999999998</v>
      </c>
      <c r="CH332">
        <v>300.52999999999997</v>
      </c>
      <c r="CI332">
        <v>308.24</v>
      </c>
      <c r="CJ332">
        <v>312.60000000000002</v>
      </c>
      <c r="CK332">
        <v>315.43</v>
      </c>
      <c r="CL332">
        <v>318.51</v>
      </c>
      <c r="CM332">
        <v>324.42</v>
      </c>
      <c r="CN332">
        <v>339.06</v>
      </c>
      <c r="CO332">
        <v>337.03</v>
      </c>
      <c r="CP332">
        <v>339.82</v>
      </c>
      <c r="CQ332">
        <v>334.5</v>
      </c>
      <c r="CR332">
        <v>333.99</v>
      </c>
      <c r="CS332">
        <v>334.5</v>
      </c>
      <c r="CT332">
        <v>333.49</v>
      </c>
      <c r="CU332">
        <v>334.5</v>
      </c>
      <c r="CV332">
        <v>334.5</v>
      </c>
      <c r="CW332">
        <v>339.57</v>
      </c>
      <c r="CX332">
        <v>339.57</v>
      </c>
      <c r="CY332">
        <v>332.98</v>
      </c>
      <c r="CZ332">
        <v>334.5</v>
      </c>
      <c r="DA332">
        <v>329</v>
      </c>
      <c r="DB332">
        <v>325.75</v>
      </c>
      <c r="DC332">
        <v>328</v>
      </c>
      <c r="DD332">
        <v>329.5</v>
      </c>
      <c r="DE332">
        <v>325.5</v>
      </c>
      <c r="DF332">
        <v>325</v>
      </c>
      <c r="DG332">
        <v>329</v>
      </c>
    </row>
    <row r="334" spans="1:111" x14ac:dyDescent="0.2">
      <c r="A334" t="s">
        <v>142</v>
      </c>
      <c r="B334" t="s">
        <v>106</v>
      </c>
      <c r="C334" s="8" t="e">
        <f ca="1">_xll.BDH($A$334,$B$335,$B$1,$B$2,"Dir=H","Per=M","Days=A","Dts=S","Sort=R","cols=109;rows=2")</f>
        <v>#NAME?</v>
      </c>
      <c r="D334" s="8">
        <v>43980</v>
      </c>
      <c r="E334" s="8">
        <v>43951</v>
      </c>
      <c r="F334" s="8">
        <v>43921</v>
      </c>
      <c r="G334" s="8">
        <v>43889</v>
      </c>
      <c r="H334" s="8">
        <v>43861</v>
      </c>
      <c r="I334" s="8">
        <v>43830</v>
      </c>
      <c r="J334" s="8">
        <v>43798</v>
      </c>
      <c r="K334" s="8">
        <v>43769</v>
      </c>
      <c r="L334" s="8">
        <v>43738</v>
      </c>
      <c r="M334" s="8">
        <v>43707</v>
      </c>
      <c r="N334" s="8">
        <v>43677</v>
      </c>
      <c r="O334" s="8">
        <v>43644</v>
      </c>
      <c r="P334" s="8">
        <v>43616</v>
      </c>
      <c r="Q334" s="8">
        <v>43585</v>
      </c>
      <c r="R334" s="8">
        <v>43553</v>
      </c>
      <c r="S334" s="8">
        <v>43524</v>
      </c>
      <c r="T334" s="8">
        <v>43496</v>
      </c>
      <c r="U334" s="8">
        <v>43465</v>
      </c>
      <c r="V334" s="8">
        <v>43434</v>
      </c>
      <c r="W334" s="8">
        <v>43404</v>
      </c>
      <c r="X334" s="8">
        <v>43371</v>
      </c>
      <c r="Y334" s="8">
        <v>43343</v>
      </c>
      <c r="Z334" s="8">
        <v>43312</v>
      </c>
      <c r="AA334" s="8">
        <v>43280</v>
      </c>
      <c r="AB334" s="8">
        <v>43251</v>
      </c>
      <c r="AC334" s="8">
        <v>43220</v>
      </c>
      <c r="AD334" s="8">
        <v>43189</v>
      </c>
      <c r="AE334" s="8">
        <v>43159</v>
      </c>
      <c r="AF334" s="8">
        <v>43131</v>
      </c>
      <c r="AG334" s="8">
        <v>43098</v>
      </c>
      <c r="AH334" s="8">
        <v>43069</v>
      </c>
      <c r="AI334" s="8">
        <v>43039</v>
      </c>
      <c r="AJ334" s="8">
        <v>43007</v>
      </c>
      <c r="AK334" s="8">
        <v>42978</v>
      </c>
      <c r="AL334" s="8">
        <v>42947</v>
      </c>
      <c r="AM334" s="8">
        <v>42916</v>
      </c>
      <c r="AN334" s="8">
        <v>42886</v>
      </c>
      <c r="AO334" s="8">
        <v>42853</v>
      </c>
      <c r="AP334" s="8">
        <v>42825</v>
      </c>
      <c r="AQ334" s="8">
        <v>42794</v>
      </c>
      <c r="AR334" s="8">
        <v>42766</v>
      </c>
      <c r="AS334" s="8">
        <v>42734</v>
      </c>
      <c r="AT334" s="8">
        <v>42704</v>
      </c>
      <c r="AU334" s="8">
        <v>42674</v>
      </c>
      <c r="AV334" s="8">
        <v>42643</v>
      </c>
      <c r="AW334" s="8">
        <v>42613</v>
      </c>
      <c r="AX334" s="8">
        <v>42580</v>
      </c>
      <c r="AY334" s="8">
        <v>42551</v>
      </c>
      <c r="AZ334" s="8">
        <v>42521</v>
      </c>
      <c r="BA334" s="8">
        <v>42489</v>
      </c>
      <c r="BB334" s="8">
        <v>42460</v>
      </c>
      <c r="BC334" s="8">
        <v>42429</v>
      </c>
      <c r="BD334" s="8">
        <v>42398</v>
      </c>
      <c r="BE334" s="8">
        <v>42369</v>
      </c>
      <c r="BF334" s="8">
        <v>42338</v>
      </c>
      <c r="BG334" s="8">
        <v>42307</v>
      </c>
      <c r="BH334" s="8">
        <v>42277</v>
      </c>
      <c r="BI334" s="8">
        <v>42247</v>
      </c>
      <c r="BJ334" s="8">
        <v>42216</v>
      </c>
      <c r="BK334" s="8">
        <v>42185</v>
      </c>
      <c r="BL334" s="8">
        <v>42153</v>
      </c>
      <c r="BM334" s="8">
        <v>42124</v>
      </c>
      <c r="BN334" s="8">
        <v>42094</v>
      </c>
      <c r="BO334" s="8">
        <v>42062</v>
      </c>
      <c r="BP334" s="8">
        <v>42034</v>
      </c>
      <c r="BQ334" s="8">
        <v>42004</v>
      </c>
      <c r="BR334" s="8">
        <v>41971</v>
      </c>
      <c r="BS334" s="8">
        <v>41943</v>
      </c>
      <c r="BT334" s="8">
        <v>41912</v>
      </c>
      <c r="BU334" s="8">
        <v>41880</v>
      </c>
      <c r="BV334" s="8">
        <v>41851</v>
      </c>
      <c r="BW334" s="8">
        <v>41820</v>
      </c>
      <c r="BX334" s="8">
        <v>41789</v>
      </c>
      <c r="BY334" s="8">
        <v>41759</v>
      </c>
      <c r="BZ334" s="8">
        <v>41729</v>
      </c>
      <c r="CA334" s="8">
        <v>41698</v>
      </c>
      <c r="CB334" s="8">
        <v>41670</v>
      </c>
      <c r="CC334" s="8">
        <v>41639</v>
      </c>
      <c r="CD334" s="8">
        <v>41607</v>
      </c>
      <c r="CE334" s="8">
        <v>41578</v>
      </c>
      <c r="CF334" s="8">
        <v>41547</v>
      </c>
      <c r="CG334" s="8">
        <v>41516</v>
      </c>
      <c r="CH334" s="8">
        <v>41486</v>
      </c>
      <c r="CI334" s="8">
        <v>41453</v>
      </c>
      <c r="CJ334" s="8">
        <v>41425</v>
      </c>
      <c r="CK334" s="8">
        <v>41394</v>
      </c>
      <c r="CL334" s="8">
        <v>41362</v>
      </c>
      <c r="CM334" s="8">
        <v>41333</v>
      </c>
      <c r="CN334" s="8">
        <v>41305</v>
      </c>
      <c r="CO334" s="8">
        <v>41274</v>
      </c>
      <c r="CP334" s="8">
        <v>41243</v>
      </c>
      <c r="CQ334" s="8">
        <v>41213</v>
      </c>
      <c r="CR334" s="8">
        <v>41180</v>
      </c>
      <c r="CS334" s="8">
        <v>41152</v>
      </c>
      <c r="CT334" s="8">
        <v>41121</v>
      </c>
      <c r="CU334" s="8">
        <v>41089</v>
      </c>
      <c r="CV334" s="8">
        <v>41060</v>
      </c>
      <c r="CW334" s="8">
        <v>41029</v>
      </c>
      <c r="CX334" s="8">
        <v>40998</v>
      </c>
      <c r="CY334" s="8">
        <v>40968</v>
      </c>
      <c r="CZ334" s="8">
        <v>40939</v>
      </c>
      <c r="DA334" s="8">
        <v>40907</v>
      </c>
      <c r="DB334" s="8">
        <v>40877</v>
      </c>
      <c r="DC334" s="8">
        <v>40847</v>
      </c>
      <c r="DD334" s="8">
        <v>40816</v>
      </c>
      <c r="DE334" s="8">
        <v>40786</v>
      </c>
      <c r="DF334" s="8">
        <v>40753</v>
      </c>
      <c r="DG334" s="8">
        <v>40724</v>
      </c>
    </row>
    <row r="335" spans="1:111" x14ac:dyDescent="0.2">
      <c r="A335" t="e">
        <f ca="1">_xll.BFieldInfo($B$335)</f>
        <v>#NAME?</v>
      </c>
      <c r="B335" t="s">
        <v>107</v>
      </c>
      <c r="C335">
        <v>184.44</v>
      </c>
      <c r="D335">
        <v>181.67</v>
      </c>
      <c r="E335">
        <v>182.81</v>
      </c>
      <c r="F335">
        <v>175.73</v>
      </c>
      <c r="G335">
        <v>181.02</v>
      </c>
      <c r="H335">
        <v>186.19</v>
      </c>
      <c r="I335">
        <v>177.82</v>
      </c>
      <c r="J335">
        <v>177.08</v>
      </c>
      <c r="K335">
        <v>180.16</v>
      </c>
      <c r="L335">
        <v>169.82</v>
      </c>
      <c r="M335">
        <v>173.02</v>
      </c>
      <c r="N335">
        <v>175.73</v>
      </c>
      <c r="O335">
        <v>171.54</v>
      </c>
      <c r="P335">
        <v>162.68</v>
      </c>
      <c r="Q335">
        <v>167.73</v>
      </c>
      <c r="R335">
        <v>164.17</v>
      </c>
      <c r="S335">
        <v>162.13</v>
      </c>
      <c r="T335">
        <v>155.88</v>
      </c>
      <c r="U335">
        <v>150.83000000000001</v>
      </c>
      <c r="V335">
        <v>150.22999999999999</v>
      </c>
      <c r="W335">
        <v>151.43</v>
      </c>
      <c r="X335">
        <v>151.66999999999999</v>
      </c>
      <c r="Y335">
        <v>156.24</v>
      </c>
      <c r="Z335">
        <v>159.13</v>
      </c>
      <c r="AA335">
        <v>154.91999999999999</v>
      </c>
      <c r="AB335">
        <v>157.44</v>
      </c>
      <c r="AC335">
        <v>163.21</v>
      </c>
      <c r="AD335">
        <v>162.72999999999999</v>
      </c>
      <c r="AE335">
        <v>162.03</v>
      </c>
      <c r="AF335">
        <v>162.38</v>
      </c>
      <c r="AG335">
        <v>162.62</v>
      </c>
      <c r="AH335">
        <v>156.63</v>
      </c>
      <c r="AI335">
        <v>161.91</v>
      </c>
      <c r="AJ335">
        <v>167.19</v>
      </c>
      <c r="AK335">
        <v>170.95</v>
      </c>
      <c r="AL335">
        <v>175.88</v>
      </c>
      <c r="AM335">
        <v>174.94</v>
      </c>
      <c r="AN335">
        <v>170.48</v>
      </c>
      <c r="AO335">
        <v>170.13</v>
      </c>
      <c r="AP335">
        <v>165.28</v>
      </c>
      <c r="AQ335">
        <v>161.83000000000001</v>
      </c>
      <c r="AR335">
        <v>154.94999999999999</v>
      </c>
      <c r="AS335">
        <v>156.21</v>
      </c>
      <c r="AT335">
        <v>151.5</v>
      </c>
      <c r="AU335">
        <v>152.19</v>
      </c>
      <c r="AV335">
        <v>155.18</v>
      </c>
      <c r="AW335">
        <v>157.24</v>
      </c>
      <c r="AX335">
        <v>155.87</v>
      </c>
      <c r="AY335">
        <v>155.63999999999999</v>
      </c>
      <c r="AZ335">
        <v>154.94999999999999</v>
      </c>
      <c r="BA335">
        <v>152.65</v>
      </c>
      <c r="BB335">
        <v>144.91999999999999</v>
      </c>
      <c r="BC335">
        <v>144.91999999999999</v>
      </c>
      <c r="BD335">
        <v>142.34</v>
      </c>
      <c r="BE335">
        <v>139.88</v>
      </c>
      <c r="BF335">
        <v>136.97</v>
      </c>
      <c r="BG335">
        <v>138.19999999999999</v>
      </c>
      <c r="BH335">
        <v>134.06</v>
      </c>
      <c r="BI335">
        <v>141</v>
      </c>
      <c r="BJ335">
        <v>143.13</v>
      </c>
      <c r="BK335">
        <v>139.99</v>
      </c>
      <c r="BL335">
        <v>137.31</v>
      </c>
      <c r="BM335">
        <v>142.22999999999999</v>
      </c>
      <c r="BN335">
        <v>145.07</v>
      </c>
      <c r="BO335">
        <v>141.69</v>
      </c>
      <c r="BP335">
        <v>140.49</v>
      </c>
      <c r="BQ335">
        <v>134.06</v>
      </c>
      <c r="BR335">
        <v>126.42</v>
      </c>
      <c r="BS335">
        <v>127.73</v>
      </c>
      <c r="BT335">
        <v>124.78</v>
      </c>
      <c r="BU335">
        <v>125.55</v>
      </c>
      <c r="BV335">
        <v>125.44</v>
      </c>
      <c r="BW335">
        <v>124.35</v>
      </c>
      <c r="BX335">
        <v>124.57</v>
      </c>
      <c r="BY335">
        <v>124.24</v>
      </c>
      <c r="BZ335">
        <v>121.54</v>
      </c>
      <c r="CA335">
        <v>119.84</v>
      </c>
      <c r="CB335">
        <v>118.99</v>
      </c>
      <c r="CC335">
        <v>117.4</v>
      </c>
      <c r="CD335">
        <v>118.04</v>
      </c>
      <c r="CE335">
        <v>117.19</v>
      </c>
      <c r="CF335">
        <v>119.1</v>
      </c>
      <c r="CG335">
        <v>121.54</v>
      </c>
      <c r="CH335">
        <v>121.33</v>
      </c>
      <c r="CI335">
        <v>117.72</v>
      </c>
      <c r="CJ335">
        <v>125.78</v>
      </c>
      <c r="CK335">
        <v>125.36</v>
      </c>
      <c r="CL335">
        <v>125.01</v>
      </c>
      <c r="CM335">
        <v>122.02</v>
      </c>
      <c r="CN335">
        <v>129.54</v>
      </c>
      <c r="CO335">
        <v>126.24</v>
      </c>
      <c r="CP335">
        <v>123.67</v>
      </c>
      <c r="CQ335">
        <v>123.15</v>
      </c>
      <c r="CR335">
        <v>123.15</v>
      </c>
      <c r="CS335">
        <v>123.77</v>
      </c>
      <c r="CT335">
        <v>124.6</v>
      </c>
      <c r="CU335">
        <v>119.34</v>
      </c>
      <c r="CV335">
        <v>119.63</v>
      </c>
      <c r="CW335">
        <v>119.02</v>
      </c>
      <c r="CX335">
        <v>116.67</v>
      </c>
      <c r="CY335">
        <v>114.61</v>
      </c>
      <c r="CZ335">
        <v>116.67</v>
      </c>
      <c r="DA335">
        <v>112.16</v>
      </c>
      <c r="DB335">
        <v>111.08</v>
      </c>
      <c r="DC335">
        <v>115</v>
      </c>
      <c r="DD335">
        <v>115</v>
      </c>
      <c r="DE335">
        <v>115.39</v>
      </c>
      <c r="DF335">
        <v>111.67</v>
      </c>
      <c r="DG335">
        <v>112.16</v>
      </c>
    </row>
    <row r="337" spans="1:111" x14ac:dyDescent="0.2">
      <c r="A337" t="s">
        <v>143</v>
      </c>
      <c r="B337" t="s">
        <v>106</v>
      </c>
      <c r="C337" s="8" t="e">
        <f ca="1">_xll.BDH($A$337,$B$338,$B$1,$B$2,"Dir=H","Per=M","Days=A","Dts=S","Sort=R","cols=109;rows=2")</f>
        <v>#NAME?</v>
      </c>
      <c r="D337" s="8">
        <v>43980</v>
      </c>
      <c r="E337" s="8">
        <v>43951</v>
      </c>
      <c r="F337" s="8">
        <v>43921</v>
      </c>
      <c r="G337" s="8">
        <v>43889</v>
      </c>
      <c r="H337" s="8">
        <v>43861</v>
      </c>
      <c r="I337" s="8">
        <v>43830</v>
      </c>
      <c r="J337" s="8">
        <v>43798</v>
      </c>
      <c r="K337" s="8">
        <v>43769</v>
      </c>
      <c r="L337" s="8">
        <v>43738</v>
      </c>
      <c r="M337" s="8">
        <v>43707</v>
      </c>
      <c r="N337" s="8">
        <v>43677</v>
      </c>
      <c r="O337" s="8">
        <v>43644</v>
      </c>
      <c r="P337" s="8">
        <v>43616</v>
      </c>
      <c r="Q337" s="8">
        <v>43585</v>
      </c>
      <c r="R337" s="8">
        <v>43553</v>
      </c>
      <c r="S337" s="8">
        <v>43524</v>
      </c>
      <c r="T337" s="8">
        <v>43496</v>
      </c>
      <c r="U337" s="8">
        <v>43465</v>
      </c>
      <c r="V337" s="8">
        <v>43434</v>
      </c>
      <c r="W337" s="8">
        <v>43404</v>
      </c>
      <c r="X337" s="8">
        <v>43371</v>
      </c>
      <c r="Y337" s="8">
        <v>43343</v>
      </c>
      <c r="Z337" s="8">
        <v>43312</v>
      </c>
      <c r="AA337" s="8">
        <v>43280</v>
      </c>
      <c r="AB337" s="8">
        <v>43251</v>
      </c>
      <c r="AC337" s="8">
        <v>43220</v>
      </c>
      <c r="AD337" s="8">
        <v>43189</v>
      </c>
      <c r="AE337" s="8">
        <v>43159</v>
      </c>
      <c r="AF337" s="8">
        <v>43131</v>
      </c>
      <c r="AG337" s="8">
        <v>43098</v>
      </c>
      <c r="AH337" s="8">
        <v>43069</v>
      </c>
      <c r="AI337" s="8">
        <v>43039</v>
      </c>
      <c r="AJ337" s="8">
        <v>43007</v>
      </c>
      <c r="AK337" s="8">
        <v>42978</v>
      </c>
      <c r="AL337" s="8">
        <v>42947</v>
      </c>
      <c r="AM337" s="8">
        <v>42916</v>
      </c>
      <c r="AN337" s="8">
        <v>42886</v>
      </c>
      <c r="AO337" s="8">
        <v>42853</v>
      </c>
      <c r="AP337" s="8">
        <v>42825</v>
      </c>
      <c r="AQ337" s="8">
        <v>42794</v>
      </c>
      <c r="AR337" s="8">
        <v>42766</v>
      </c>
      <c r="AS337" s="8">
        <v>42734</v>
      </c>
      <c r="AT337" s="8">
        <v>42704</v>
      </c>
      <c r="AU337" s="8">
        <v>42674</v>
      </c>
      <c r="AV337" s="8">
        <v>42643</v>
      </c>
      <c r="AW337" s="8">
        <v>42613</v>
      </c>
      <c r="AX337" s="8">
        <v>42580</v>
      </c>
      <c r="AY337" s="8">
        <v>42551</v>
      </c>
      <c r="AZ337" s="8">
        <v>42521</v>
      </c>
      <c r="BA337" s="8">
        <v>42489</v>
      </c>
      <c r="BB337" s="8">
        <v>42460</v>
      </c>
      <c r="BC337" s="8">
        <v>42429</v>
      </c>
      <c r="BD337" s="8">
        <v>42398</v>
      </c>
      <c r="BE337" s="8">
        <v>42369</v>
      </c>
      <c r="BF337" s="8">
        <v>42338</v>
      </c>
      <c r="BG337" s="8">
        <v>42307</v>
      </c>
      <c r="BH337" s="8">
        <v>42277</v>
      </c>
      <c r="BI337" s="8">
        <v>42247</v>
      </c>
      <c r="BJ337" s="8">
        <v>42216</v>
      </c>
      <c r="BK337" s="8">
        <v>42185</v>
      </c>
      <c r="BL337" s="8">
        <v>42153</v>
      </c>
      <c r="BM337" s="8">
        <v>42124</v>
      </c>
      <c r="BN337" s="8">
        <v>42094</v>
      </c>
      <c r="BO337" s="8">
        <v>42062</v>
      </c>
      <c r="BP337" s="8">
        <v>42034</v>
      </c>
      <c r="BQ337" s="8">
        <v>42004</v>
      </c>
      <c r="BR337" s="8">
        <v>41971</v>
      </c>
      <c r="BS337" s="8">
        <v>41943</v>
      </c>
      <c r="BT337" s="8">
        <v>41912</v>
      </c>
      <c r="BU337" s="8">
        <v>41880</v>
      </c>
      <c r="BV337" s="8">
        <v>41851</v>
      </c>
      <c r="BW337" s="8">
        <v>41820</v>
      </c>
      <c r="BX337" s="8">
        <v>41789</v>
      </c>
      <c r="BY337" s="8">
        <v>41759</v>
      </c>
      <c r="BZ337" s="8">
        <v>41729</v>
      </c>
      <c r="CA337" s="8">
        <v>41698</v>
      </c>
      <c r="CB337" s="8">
        <v>41670</v>
      </c>
      <c r="CC337" s="8">
        <v>41639</v>
      </c>
      <c r="CD337" s="8">
        <v>41607</v>
      </c>
      <c r="CE337" s="8">
        <v>41578</v>
      </c>
      <c r="CF337" s="8">
        <v>41547</v>
      </c>
      <c r="CG337" s="8">
        <v>41516</v>
      </c>
      <c r="CH337" s="8">
        <v>41486</v>
      </c>
      <c r="CI337" s="8">
        <v>41453</v>
      </c>
      <c r="CJ337" s="8">
        <v>41425</v>
      </c>
      <c r="CK337" s="8">
        <v>41394</v>
      </c>
      <c r="CL337" s="8">
        <v>41362</v>
      </c>
      <c r="CM337" s="8">
        <v>41333</v>
      </c>
      <c r="CN337" s="8">
        <v>41305</v>
      </c>
      <c r="CO337" s="8">
        <v>41274</v>
      </c>
      <c r="CP337" s="8">
        <v>41243</v>
      </c>
      <c r="CQ337" s="8">
        <v>41213</v>
      </c>
      <c r="CR337" s="8">
        <v>41180</v>
      </c>
      <c r="CS337" s="8">
        <v>41152</v>
      </c>
      <c r="CT337" s="8">
        <v>41121</v>
      </c>
      <c r="CU337" s="8">
        <v>41089</v>
      </c>
      <c r="CV337" s="8">
        <v>41060</v>
      </c>
      <c r="CW337" s="8">
        <v>41029</v>
      </c>
      <c r="CX337" s="8">
        <v>40998</v>
      </c>
      <c r="CY337" s="8">
        <v>40968</v>
      </c>
      <c r="CZ337" s="8">
        <v>40939</v>
      </c>
      <c r="DA337" s="8">
        <v>40907</v>
      </c>
      <c r="DB337" s="8">
        <v>40877</v>
      </c>
      <c r="DC337" s="8">
        <v>40847</v>
      </c>
      <c r="DD337" s="8">
        <v>40816</v>
      </c>
      <c r="DE337" s="8">
        <v>40786</v>
      </c>
      <c r="DF337" s="8">
        <v>40753</v>
      </c>
      <c r="DG337" s="8">
        <v>40724</v>
      </c>
    </row>
    <row r="338" spans="1:111" x14ac:dyDescent="0.2">
      <c r="A338" t="e">
        <f ca="1">_xll.BFieldInfo($B$338)</f>
        <v>#NAME?</v>
      </c>
      <c r="B338" t="s">
        <v>107</v>
      </c>
      <c r="C338">
        <v>273.22000000000003</v>
      </c>
      <c r="D338">
        <v>268.17</v>
      </c>
      <c r="E338">
        <v>275.52999999999997</v>
      </c>
      <c r="F338">
        <v>285.19</v>
      </c>
      <c r="G338">
        <v>320.54000000000002</v>
      </c>
      <c r="H338">
        <v>327.32</v>
      </c>
      <c r="I338">
        <v>311.58999999999997</v>
      </c>
      <c r="J338">
        <v>301.37</v>
      </c>
      <c r="K338">
        <v>296.23</v>
      </c>
      <c r="L338">
        <v>297.48</v>
      </c>
      <c r="M338">
        <v>292.76</v>
      </c>
      <c r="N338">
        <v>295.54000000000002</v>
      </c>
      <c r="O338">
        <v>290.39999999999998</v>
      </c>
      <c r="P338">
        <v>278.73</v>
      </c>
      <c r="Q338">
        <v>281.93</v>
      </c>
      <c r="R338">
        <v>281.37</v>
      </c>
      <c r="S338">
        <v>275.26</v>
      </c>
      <c r="T338">
        <v>266.08999999999997</v>
      </c>
      <c r="U338">
        <v>254.01</v>
      </c>
      <c r="V338">
        <v>255.85</v>
      </c>
      <c r="W338">
        <v>250.8</v>
      </c>
      <c r="X338">
        <v>252.26</v>
      </c>
      <c r="Y338">
        <v>258.38</v>
      </c>
      <c r="Z338">
        <v>266.48</v>
      </c>
      <c r="AA338">
        <v>263.16000000000003</v>
      </c>
      <c r="AB338">
        <v>258.51</v>
      </c>
      <c r="AC338">
        <v>264.89</v>
      </c>
      <c r="AD338">
        <v>263.83</v>
      </c>
      <c r="AE338">
        <v>263.16000000000003</v>
      </c>
      <c r="AF338">
        <v>270.87</v>
      </c>
      <c r="AG338">
        <v>272.07</v>
      </c>
      <c r="AH338">
        <v>255.68</v>
      </c>
      <c r="AI338">
        <v>257.98</v>
      </c>
      <c r="AJ338">
        <v>259.63</v>
      </c>
      <c r="AK338">
        <v>258.49</v>
      </c>
      <c r="AL338">
        <v>263.45</v>
      </c>
      <c r="AM338">
        <v>259</v>
      </c>
      <c r="AN338">
        <v>257.85000000000002</v>
      </c>
      <c r="AO338">
        <v>260.39999999999998</v>
      </c>
      <c r="AP338">
        <v>260.52</v>
      </c>
      <c r="AQ338">
        <v>259.5</v>
      </c>
      <c r="AR338">
        <v>250.21</v>
      </c>
      <c r="AS338">
        <v>248.68</v>
      </c>
      <c r="AT338">
        <v>247.87</v>
      </c>
      <c r="AU338">
        <v>255.68</v>
      </c>
      <c r="AV338">
        <v>258.98</v>
      </c>
      <c r="AW338">
        <v>259.10000000000002</v>
      </c>
      <c r="AX338">
        <v>257.02999999999997</v>
      </c>
      <c r="AY338">
        <v>263.74</v>
      </c>
      <c r="AZ338">
        <v>261.91000000000003</v>
      </c>
      <c r="BA338">
        <v>264.35000000000002</v>
      </c>
      <c r="BB338">
        <v>259.58999999999997</v>
      </c>
      <c r="BC338">
        <v>263.25</v>
      </c>
      <c r="BD338">
        <v>258.49</v>
      </c>
      <c r="BE338">
        <v>254.1</v>
      </c>
      <c r="BF338">
        <v>249.82</v>
      </c>
      <c r="BG338">
        <v>247.12</v>
      </c>
      <c r="BH338">
        <v>239.96</v>
      </c>
      <c r="BI338">
        <v>236.91</v>
      </c>
      <c r="BJ338">
        <v>255.22</v>
      </c>
      <c r="BK338">
        <v>243.83</v>
      </c>
      <c r="BL338">
        <v>240.44</v>
      </c>
      <c r="BM338">
        <v>268.85000000000002</v>
      </c>
      <c r="BN338">
        <v>264.76</v>
      </c>
      <c r="BO338">
        <v>267.08999999999997</v>
      </c>
      <c r="BP338">
        <v>251.08</v>
      </c>
      <c r="BQ338">
        <v>240.91</v>
      </c>
      <c r="BR338">
        <v>234.3</v>
      </c>
      <c r="BS338">
        <v>235.42</v>
      </c>
      <c r="BT338">
        <v>232.17</v>
      </c>
      <c r="BU338">
        <v>227.9</v>
      </c>
      <c r="BV338">
        <v>235.76</v>
      </c>
      <c r="BW338">
        <v>227.9</v>
      </c>
      <c r="BX338">
        <v>222.29</v>
      </c>
      <c r="BY338">
        <v>224.53</v>
      </c>
      <c r="BZ338">
        <v>228.46</v>
      </c>
      <c r="CA338">
        <v>222.18</v>
      </c>
      <c r="CB338">
        <v>222.85</v>
      </c>
      <c r="CC338">
        <v>212.86</v>
      </c>
      <c r="CD338">
        <v>219.52</v>
      </c>
      <c r="CE338">
        <v>212.53</v>
      </c>
      <c r="CF338">
        <v>212.2</v>
      </c>
      <c r="CG338">
        <v>215.11</v>
      </c>
      <c r="CH338">
        <v>211.45</v>
      </c>
      <c r="CI338">
        <v>204.45</v>
      </c>
      <c r="CJ338">
        <v>221.67</v>
      </c>
      <c r="CK338">
        <v>222.21</v>
      </c>
      <c r="CL338">
        <v>221.67</v>
      </c>
      <c r="CM338">
        <v>220.06</v>
      </c>
      <c r="CN338">
        <v>228.88</v>
      </c>
      <c r="CO338">
        <v>228.02</v>
      </c>
      <c r="CP338">
        <v>226.67</v>
      </c>
      <c r="CQ338">
        <v>221.91</v>
      </c>
      <c r="CR338">
        <v>226.25</v>
      </c>
      <c r="CS338">
        <v>225.53</v>
      </c>
      <c r="CT338">
        <v>232.83</v>
      </c>
      <c r="CU338">
        <v>226.28</v>
      </c>
      <c r="CV338">
        <v>229.25</v>
      </c>
      <c r="CW338">
        <v>227.92</v>
      </c>
      <c r="CX338">
        <v>229.76</v>
      </c>
      <c r="CY338">
        <v>228.12</v>
      </c>
      <c r="CZ338">
        <v>223.31</v>
      </c>
      <c r="DA338">
        <v>226.08</v>
      </c>
      <c r="DB338">
        <v>219.76</v>
      </c>
      <c r="DC338">
        <v>221.73</v>
      </c>
      <c r="DD338">
        <v>221.04</v>
      </c>
      <c r="DE338">
        <v>226.56</v>
      </c>
      <c r="DF338">
        <v>223.7</v>
      </c>
      <c r="DG338">
        <v>216.8</v>
      </c>
    </row>
    <row r="340" spans="1:111" x14ac:dyDescent="0.2">
      <c r="A340" t="s">
        <v>144</v>
      </c>
      <c r="B340" t="s">
        <v>106</v>
      </c>
      <c r="C340" s="8" t="e">
        <f ca="1">_xll.BDH($A$340,$B$341,$B$1,$B$2,"Dir=H","Per=M","Days=A","Dts=S","Sort=R","cols=109;rows=2")</f>
        <v>#NAME?</v>
      </c>
      <c r="D340" s="8">
        <v>43980</v>
      </c>
      <c r="E340" s="8">
        <v>43951</v>
      </c>
      <c r="F340" s="8">
        <v>43921</v>
      </c>
      <c r="G340" s="8">
        <v>43889</v>
      </c>
      <c r="H340" s="8">
        <v>43861</v>
      </c>
      <c r="I340" s="8">
        <v>43830</v>
      </c>
      <c r="J340" s="8">
        <v>43798</v>
      </c>
      <c r="K340" s="8">
        <v>43769</v>
      </c>
      <c r="L340" s="8">
        <v>43738</v>
      </c>
      <c r="M340" s="8">
        <v>43707</v>
      </c>
      <c r="N340" s="8">
        <v>43677</v>
      </c>
      <c r="O340" s="8">
        <v>43644</v>
      </c>
      <c r="P340" s="8">
        <v>43616</v>
      </c>
      <c r="Q340" s="8">
        <v>43585</v>
      </c>
      <c r="R340" s="8">
        <v>43553</v>
      </c>
      <c r="S340" s="8">
        <v>43524</v>
      </c>
      <c r="T340" s="8">
        <v>43496</v>
      </c>
      <c r="U340" s="8">
        <v>43465</v>
      </c>
      <c r="V340" s="8">
        <v>43434</v>
      </c>
      <c r="W340" s="8">
        <v>43404</v>
      </c>
      <c r="X340" s="8">
        <v>43371</v>
      </c>
      <c r="Y340" s="8">
        <v>43343</v>
      </c>
      <c r="Z340" s="8">
        <v>43312</v>
      </c>
      <c r="AA340" s="8">
        <v>43280</v>
      </c>
      <c r="AB340" s="8">
        <v>43251</v>
      </c>
      <c r="AC340" s="8">
        <v>43220</v>
      </c>
      <c r="AD340" s="8">
        <v>43189</v>
      </c>
      <c r="AE340" s="8">
        <v>43159</v>
      </c>
      <c r="AF340" s="8">
        <v>43131</v>
      </c>
      <c r="AG340" s="8">
        <v>43098</v>
      </c>
      <c r="AH340" s="8">
        <v>43069</v>
      </c>
      <c r="AI340" s="8">
        <v>43039</v>
      </c>
      <c r="AJ340" s="8">
        <v>43007</v>
      </c>
      <c r="AK340" s="8">
        <v>42978</v>
      </c>
      <c r="AL340" s="8">
        <v>42947</v>
      </c>
      <c r="AM340" s="8">
        <v>42916</v>
      </c>
      <c r="AN340" s="8">
        <v>42886</v>
      </c>
      <c r="AO340" s="8">
        <v>42853</v>
      </c>
      <c r="AP340" s="8">
        <v>42825</v>
      </c>
      <c r="AQ340" s="8">
        <v>42794</v>
      </c>
      <c r="AR340" s="8">
        <v>42766</v>
      </c>
      <c r="AS340" s="8">
        <v>42734</v>
      </c>
      <c r="AT340" s="8">
        <v>42704</v>
      </c>
      <c r="AU340" s="8">
        <v>42674</v>
      </c>
      <c r="AV340" s="8">
        <v>42643</v>
      </c>
      <c r="AW340" s="8">
        <v>42613</v>
      </c>
      <c r="AX340" s="8">
        <v>42580</v>
      </c>
      <c r="AY340" s="8">
        <v>42551</v>
      </c>
      <c r="AZ340" s="8">
        <v>42521</v>
      </c>
      <c r="BA340" s="8">
        <v>42489</v>
      </c>
      <c r="BB340" s="8">
        <v>42460</v>
      </c>
      <c r="BC340" s="8">
        <v>42429</v>
      </c>
      <c r="BD340" s="8">
        <v>42398</v>
      </c>
      <c r="BE340" s="8">
        <v>42369</v>
      </c>
      <c r="BF340" s="8">
        <v>42338</v>
      </c>
      <c r="BG340" s="8">
        <v>42307</v>
      </c>
      <c r="BH340" s="8">
        <v>42277</v>
      </c>
      <c r="BI340" s="8">
        <v>42247</v>
      </c>
      <c r="BJ340" s="8">
        <v>42216</v>
      </c>
      <c r="BK340" s="8">
        <v>42185</v>
      </c>
      <c r="BL340" s="8">
        <v>42153</v>
      </c>
      <c r="BM340" s="8">
        <v>42124</v>
      </c>
      <c r="BN340" s="8">
        <v>42094</v>
      </c>
      <c r="BO340" s="8">
        <v>42062</v>
      </c>
      <c r="BP340" s="8">
        <v>42034</v>
      </c>
      <c r="BQ340" s="8">
        <v>42004</v>
      </c>
      <c r="BR340" s="8">
        <v>41971</v>
      </c>
      <c r="BS340" s="8">
        <v>41943</v>
      </c>
      <c r="BT340" s="8">
        <v>41912</v>
      </c>
      <c r="BU340" s="8">
        <v>41880</v>
      </c>
      <c r="BV340" s="8">
        <v>41851</v>
      </c>
      <c r="BW340" s="8">
        <v>41820</v>
      </c>
      <c r="BX340" s="8">
        <v>41789</v>
      </c>
      <c r="BY340" s="8">
        <v>41759</v>
      </c>
      <c r="BZ340" s="8">
        <v>41729</v>
      </c>
      <c r="CA340" s="8">
        <v>41698</v>
      </c>
      <c r="CB340" s="8">
        <v>41670</v>
      </c>
      <c r="CC340" s="8">
        <v>41639</v>
      </c>
      <c r="CD340" s="8">
        <v>41607</v>
      </c>
      <c r="CE340" s="8">
        <v>41578</v>
      </c>
      <c r="CF340" s="8">
        <v>41547</v>
      </c>
      <c r="CG340" s="8">
        <v>41516</v>
      </c>
      <c r="CH340" s="8">
        <v>41486</v>
      </c>
      <c r="CI340" s="8">
        <v>41453</v>
      </c>
      <c r="CJ340" s="8">
        <v>41425</v>
      </c>
      <c r="CK340" s="8">
        <v>41394</v>
      </c>
      <c r="CL340" s="8">
        <v>41362</v>
      </c>
      <c r="CM340" s="8">
        <v>41333</v>
      </c>
      <c r="CN340" s="8">
        <v>41305</v>
      </c>
      <c r="CO340" s="8">
        <v>41274</v>
      </c>
      <c r="CP340" s="8">
        <v>41243</v>
      </c>
      <c r="CQ340" s="8">
        <v>41213</v>
      </c>
      <c r="CR340" s="8">
        <v>41180</v>
      </c>
      <c r="CS340" s="8">
        <v>41152</v>
      </c>
      <c r="CT340" s="8">
        <v>41121</v>
      </c>
      <c r="CU340" s="8">
        <v>41089</v>
      </c>
      <c r="CV340" s="8">
        <v>41060</v>
      </c>
      <c r="CW340" s="8">
        <v>41029</v>
      </c>
      <c r="CX340" s="8">
        <v>40998</v>
      </c>
      <c r="CY340" s="8">
        <v>40968</v>
      </c>
      <c r="CZ340" s="8">
        <v>40939</v>
      </c>
      <c r="DA340" s="8">
        <v>40907</v>
      </c>
      <c r="DB340" s="8">
        <v>40877</v>
      </c>
      <c r="DC340" s="8">
        <v>40847</v>
      </c>
      <c r="DD340" s="8">
        <v>40816</v>
      </c>
      <c r="DE340" s="8">
        <v>40786</v>
      </c>
      <c r="DF340" s="8">
        <v>40753</v>
      </c>
      <c r="DG340" s="8">
        <v>40724</v>
      </c>
    </row>
    <row r="341" spans="1:111" x14ac:dyDescent="0.2">
      <c r="A341" t="e">
        <f ca="1">_xll.BFieldInfo($B$341)</f>
        <v>#NAME?</v>
      </c>
      <c r="B341" t="s">
        <v>107</v>
      </c>
      <c r="C341">
        <v>295.19</v>
      </c>
      <c r="D341">
        <v>282.89</v>
      </c>
      <c r="E341">
        <v>296.01</v>
      </c>
      <c r="F341">
        <v>301.41000000000003</v>
      </c>
      <c r="G341">
        <v>299.01</v>
      </c>
      <c r="H341">
        <v>302.01</v>
      </c>
      <c r="I341">
        <v>314.62</v>
      </c>
      <c r="J341">
        <v>327.83</v>
      </c>
      <c r="K341">
        <v>325.43</v>
      </c>
      <c r="L341">
        <v>325.43</v>
      </c>
      <c r="M341">
        <v>298.41000000000003</v>
      </c>
      <c r="N341">
        <v>319.43</v>
      </c>
      <c r="O341">
        <v>324.83</v>
      </c>
      <c r="P341">
        <v>354.25</v>
      </c>
      <c r="Q341">
        <v>351.85</v>
      </c>
      <c r="R341">
        <v>338.19</v>
      </c>
      <c r="S341">
        <v>347.61</v>
      </c>
      <c r="T341">
        <v>367.06</v>
      </c>
      <c r="U341">
        <v>359.4</v>
      </c>
      <c r="V341">
        <v>372.95</v>
      </c>
      <c r="W341">
        <v>372.36</v>
      </c>
      <c r="X341">
        <v>367.64</v>
      </c>
      <c r="Y341">
        <v>354.68</v>
      </c>
      <c r="Z341">
        <v>341.13</v>
      </c>
      <c r="AA341">
        <v>374.13</v>
      </c>
      <c r="AB341">
        <v>390.03</v>
      </c>
      <c r="AC341">
        <v>401.68</v>
      </c>
      <c r="AD341">
        <v>371.72</v>
      </c>
      <c r="AE341">
        <v>399.96</v>
      </c>
      <c r="AF341">
        <v>450.9</v>
      </c>
      <c r="AG341">
        <v>433.25</v>
      </c>
      <c r="AH341">
        <v>433.76</v>
      </c>
      <c r="AI341">
        <v>434.51</v>
      </c>
      <c r="AJ341">
        <v>453.93</v>
      </c>
      <c r="AK341">
        <v>443.84</v>
      </c>
      <c r="AL341">
        <v>448.89</v>
      </c>
      <c r="AM341">
        <v>462.76</v>
      </c>
      <c r="AN341">
        <v>439.81</v>
      </c>
      <c r="AO341">
        <v>430.98</v>
      </c>
      <c r="AP341">
        <v>412.52</v>
      </c>
      <c r="AQ341">
        <v>437.81</v>
      </c>
      <c r="AR341">
        <v>413.51</v>
      </c>
      <c r="AS341">
        <v>435.08</v>
      </c>
      <c r="AT341">
        <v>409.05</v>
      </c>
      <c r="AU341">
        <v>420.21</v>
      </c>
      <c r="AV341">
        <v>421.45</v>
      </c>
      <c r="AW341">
        <v>413.02</v>
      </c>
      <c r="AX341">
        <v>378.56</v>
      </c>
      <c r="AY341">
        <v>364.18</v>
      </c>
      <c r="AZ341">
        <v>383.27</v>
      </c>
      <c r="BA341">
        <v>376.82</v>
      </c>
      <c r="BB341">
        <v>372.14</v>
      </c>
      <c r="BC341">
        <v>375.36</v>
      </c>
      <c r="BD341">
        <v>350.25</v>
      </c>
      <c r="BE341">
        <v>329.82</v>
      </c>
      <c r="BF341">
        <v>306.47000000000003</v>
      </c>
      <c r="BG341">
        <v>264.25</v>
      </c>
      <c r="BH341">
        <v>264.14999999999998</v>
      </c>
      <c r="BI341">
        <v>236.13</v>
      </c>
      <c r="BJ341">
        <v>243.23</v>
      </c>
      <c r="BK341">
        <v>243.23</v>
      </c>
      <c r="BL341">
        <v>241.77</v>
      </c>
      <c r="BM341">
        <v>243.23</v>
      </c>
      <c r="BN341">
        <v>237.51</v>
      </c>
      <c r="BO341">
        <v>224.52</v>
      </c>
      <c r="BP341">
        <v>210.58</v>
      </c>
      <c r="BQ341">
        <v>232.1</v>
      </c>
      <c r="BR341">
        <v>208.59</v>
      </c>
      <c r="BS341">
        <v>210.39</v>
      </c>
      <c r="BT341">
        <v>203.85</v>
      </c>
      <c r="BU341">
        <v>225.18</v>
      </c>
      <c r="BV341">
        <v>222.05</v>
      </c>
      <c r="BW341">
        <v>235.14</v>
      </c>
      <c r="BX341">
        <v>232.67</v>
      </c>
      <c r="BY341">
        <v>229.54</v>
      </c>
      <c r="BZ341">
        <v>224.4</v>
      </c>
      <c r="CA341">
        <v>224.5</v>
      </c>
      <c r="CB341">
        <v>213.48</v>
      </c>
      <c r="CC341">
        <v>214.41</v>
      </c>
      <c r="CD341">
        <v>210.33</v>
      </c>
      <c r="CE341">
        <v>205.52</v>
      </c>
      <c r="CF341">
        <v>206.44</v>
      </c>
      <c r="CG341">
        <v>199.96</v>
      </c>
      <c r="CH341">
        <v>196.08</v>
      </c>
      <c r="CI341">
        <v>196.08</v>
      </c>
      <c r="CJ341">
        <v>203.57</v>
      </c>
      <c r="CK341">
        <v>208.76</v>
      </c>
      <c r="CL341">
        <v>200.17</v>
      </c>
      <c r="CM341">
        <v>204.68</v>
      </c>
      <c r="CN341">
        <v>193.5</v>
      </c>
      <c r="CO341">
        <v>180.78</v>
      </c>
      <c r="CP341">
        <v>180.24</v>
      </c>
      <c r="CQ341">
        <v>178.53</v>
      </c>
      <c r="CR341">
        <v>180.15</v>
      </c>
      <c r="CS341">
        <v>172.13</v>
      </c>
      <c r="CT341">
        <v>171.14</v>
      </c>
      <c r="CU341">
        <v>167.26</v>
      </c>
      <c r="CV341">
        <v>162.66</v>
      </c>
      <c r="CW341">
        <v>170.86</v>
      </c>
      <c r="CX341">
        <v>162.66</v>
      </c>
      <c r="CY341">
        <v>167.82</v>
      </c>
      <c r="CZ341">
        <v>150.78</v>
      </c>
      <c r="DA341">
        <v>154.01</v>
      </c>
      <c r="DB341">
        <v>153.83000000000001</v>
      </c>
      <c r="DC341">
        <v>157.33000000000001</v>
      </c>
      <c r="DD341">
        <v>159.69</v>
      </c>
      <c r="DE341">
        <v>157.94</v>
      </c>
      <c r="DF341">
        <v>174.81</v>
      </c>
      <c r="DG341">
        <v>179.18</v>
      </c>
    </row>
    <row r="343" spans="1:111" x14ac:dyDescent="0.2">
      <c r="A343" t="s">
        <v>145</v>
      </c>
      <c r="B343" t="s">
        <v>106</v>
      </c>
      <c r="C343" s="8" t="e">
        <f ca="1">_xll.BDH($A$343,$B$344,$B$1,$B$2,"Dir=H","Per=M","Days=A","Dts=S","Sort=R","cols=109;rows=2")</f>
        <v>#NAME?</v>
      </c>
      <c r="D343" s="8">
        <v>43980</v>
      </c>
      <c r="E343" s="8">
        <v>43951</v>
      </c>
      <c r="F343" s="8">
        <v>43921</v>
      </c>
      <c r="G343" s="8">
        <v>43889</v>
      </c>
      <c r="H343" s="8">
        <v>43861</v>
      </c>
      <c r="I343" s="8">
        <v>43830</v>
      </c>
      <c r="J343" s="8">
        <v>43798</v>
      </c>
      <c r="K343" s="8">
        <v>43769</v>
      </c>
      <c r="L343" s="8">
        <v>43738</v>
      </c>
      <c r="M343" s="8">
        <v>43707</v>
      </c>
      <c r="N343" s="8">
        <v>43677</v>
      </c>
      <c r="O343" s="8">
        <v>43644</v>
      </c>
      <c r="P343" s="8">
        <v>43616</v>
      </c>
      <c r="Q343" s="8">
        <v>43585</v>
      </c>
      <c r="R343" s="8">
        <v>43553</v>
      </c>
      <c r="S343" s="8">
        <v>43524</v>
      </c>
      <c r="T343" s="8">
        <v>43496</v>
      </c>
      <c r="U343" s="8">
        <v>43465</v>
      </c>
      <c r="V343" s="8">
        <v>43434</v>
      </c>
      <c r="W343" s="8">
        <v>43404</v>
      </c>
      <c r="X343" s="8">
        <v>43371</v>
      </c>
      <c r="Y343" s="8">
        <v>43343</v>
      </c>
      <c r="Z343" s="8">
        <v>43312</v>
      </c>
      <c r="AA343" s="8">
        <v>43280</v>
      </c>
      <c r="AB343" s="8">
        <v>43251</v>
      </c>
      <c r="AC343" s="8">
        <v>43220</v>
      </c>
      <c r="AD343" s="8">
        <v>43189</v>
      </c>
      <c r="AE343" s="8">
        <v>43159</v>
      </c>
      <c r="AF343" s="8">
        <v>43131</v>
      </c>
      <c r="AG343" s="8">
        <v>43098</v>
      </c>
      <c r="AH343" s="8">
        <v>43069</v>
      </c>
      <c r="AI343" s="8">
        <v>43039</v>
      </c>
      <c r="AJ343" s="8">
        <v>43007</v>
      </c>
      <c r="AK343" s="8">
        <v>42978</v>
      </c>
      <c r="AL343" s="8">
        <v>42947</v>
      </c>
      <c r="AM343" s="8">
        <v>42916</v>
      </c>
      <c r="AN343" s="8">
        <v>42886</v>
      </c>
      <c r="AO343" s="8">
        <v>42853</v>
      </c>
      <c r="AP343" s="8">
        <v>42825</v>
      </c>
      <c r="AQ343" s="8">
        <v>42794</v>
      </c>
      <c r="AR343" s="8">
        <v>42766</v>
      </c>
      <c r="AS343" s="8">
        <v>42734</v>
      </c>
      <c r="AT343" s="8">
        <v>42704</v>
      </c>
      <c r="AU343" s="8">
        <v>42674</v>
      </c>
      <c r="AV343" s="8">
        <v>42643</v>
      </c>
      <c r="AW343" s="8">
        <v>42613</v>
      </c>
      <c r="AX343" s="8">
        <v>42580</v>
      </c>
      <c r="AY343" s="8">
        <v>42551</v>
      </c>
      <c r="AZ343" s="8">
        <v>42521</v>
      </c>
      <c r="BA343" s="8">
        <v>42489</v>
      </c>
      <c r="BB343" s="8">
        <v>42460</v>
      </c>
      <c r="BC343" s="8">
        <v>42429</v>
      </c>
      <c r="BD343" s="8">
        <v>42398</v>
      </c>
      <c r="BE343" s="8">
        <v>42369</v>
      </c>
      <c r="BF343" s="8">
        <v>42338</v>
      </c>
      <c r="BG343" s="8">
        <v>42307</v>
      </c>
      <c r="BH343" s="8">
        <v>42277</v>
      </c>
      <c r="BI343" s="8">
        <v>42247</v>
      </c>
      <c r="BJ343" s="8">
        <v>42216</v>
      </c>
      <c r="BK343" s="8">
        <v>42185</v>
      </c>
      <c r="BL343" s="8">
        <v>42153</v>
      </c>
      <c r="BM343" s="8">
        <v>42124</v>
      </c>
      <c r="BN343" s="8">
        <v>42094</v>
      </c>
      <c r="BO343" s="8">
        <v>42062</v>
      </c>
      <c r="BP343" s="8">
        <v>42034</v>
      </c>
      <c r="BQ343" s="8">
        <v>42004</v>
      </c>
      <c r="BR343" s="8">
        <v>41971</v>
      </c>
      <c r="BS343" s="8">
        <v>41943</v>
      </c>
      <c r="BT343" s="8">
        <v>41912</v>
      </c>
      <c r="BU343" s="8">
        <v>41880</v>
      </c>
      <c r="BV343" s="8">
        <v>41851</v>
      </c>
      <c r="BW343" s="8">
        <v>41820</v>
      </c>
      <c r="BX343" s="8">
        <v>41789</v>
      </c>
      <c r="BY343" s="8">
        <v>41759</v>
      </c>
      <c r="BZ343" s="8">
        <v>41729</v>
      </c>
      <c r="CA343" s="8">
        <v>41698</v>
      </c>
      <c r="CB343" s="8">
        <v>41670</v>
      </c>
      <c r="CC343" s="8">
        <v>41639</v>
      </c>
      <c r="CD343" s="8">
        <v>41607</v>
      </c>
      <c r="CE343" s="8">
        <v>41578</v>
      </c>
      <c r="CF343" s="8">
        <v>41547</v>
      </c>
      <c r="CG343" s="8">
        <v>41516</v>
      </c>
      <c r="CH343" s="8">
        <v>41486</v>
      </c>
      <c r="CI343" s="8">
        <v>41453</v>
      </c>
      <c r="CJ343" s="8">
        <v>41425</v>
      </c>
      <c r="CK343" s="8">
        <v>41394</v>
      </c>
      <c r="CL343" s="8">
        <v>41362</v>
      </c>
      <c r="CM343" s="8">
        <v>41333</v>
      </c>
      <c r="CN343" s="8">
        <v>41305</v>
      </c>
      <c r="CO343" s="8">
        <v>41274</v>
      </c>
      <c r="CP343" s="8">
        <v>41243</v>
      </c>
      <c r="CQ343" s="8">
        <v>41213</v>
      </c>
      <c r="CR343" s="8">
        <v>41180</v>
      </c>
      <c r="CS343" s="8">
        <v>41152</v>
      </c>
      <c r="CT343" s="8">
        <v>41121</v>
      </c>
      <c r="CU343" s="8">
        <v>41089</v>
      </c>
      <c r="CV343" s="8">
        <v>41060</v>
      </c>
      <c r="CW343" s="8">
        <v>41029</v>
      </c>
      <c r="CX343" s="8">
        <v>40998</v>
      </c>
      <c r="CY343" s="8">
        <v>40968</v>
      </c>
      <c r="CZ343" s="8">
        <v>40939</v>
      </c>
      <c r="DA343" s="8">
        <v>40907</v>
      </c>
      <c r="DB343" s="8">
        <v>40877</v>
      </c>
      <c r="DC343" s="8">
        <v>40847</v>
      </c>
      <c r="DD343" s="8">
        <v>40816</v>
      </c>
      <c r="DE343" s="8">
        <v>40786</v>
      </c>
      <c r="DF343" s="8">
        <v>40753</v>
      </c>
      <c r="DG343" s="8">
        <v>40724</v>
      </c>
    </row>
    <row r="344" spans="1:111" x14ac:dyDescent="0.2">
      <c r="A344" t="e">
        <f ca="1">_xll.BFieldInfo($B$344)</f>
        <v>#NAME?</v>
      </c>
      <c r="B344" t="s">
        <v>107</v>
      </c>
      <c r="C344">
        <v>94.22</v>
      </c>
      <c r="D344">
        <v>98.25</v>
      </c>
      <c r="E344">
        <v>100.27</v>
      </c>
      <c r="F344">
        <v>97.34</v>
      </c>
      <c r="G344">
        <v>111.37</v>
      </c>
      <c r="H344">
        <v>112.51</v>
      </c>
      <c r="I344">
        <v>108.75</v>
      </c>
      <c r="J344">
        <v>106.74</v>
      </c>
      <c r="K344">
        <v>103.04</v>
      </c>
      <c r="L344">
        <v>100.29</v>
      </c>
      <c r="M344">
        <v>100.83</v>
      </c>
      <c r="N344">
        <v>102.71</v>
      </c>
      <c r="O344">
        <v>100.16</v>
      </c>
      <c r="P344">
        <v>96.93</v>
      </c>
      <c r="Q344">
        <v>97.67</v>
      </c>
      <c r="R344">
        <v>95.87</v>
      </c>
      <c r="S344">
        <v>91.79</v>
      </c>
      <c r="T344">
        <v>91.99</v>
      </c>
      <c r="U344">
        <v>88.04</v>
      </c>
      <c r="V344">
        <v>86.67</v>
      </c>
      <c r="W344">
        <v>87.19</v>
      </c>
      <c r="X344">
        <v>87.19</v>
      </c>
      <c r="Y344">
        <v>89.14</v>
      </c>
      <c r="Z344">
        <v>92.57</v>
      </c>
      <c r="AA344">
        <v>89.72</v>
      </c>
      <c r="AB344">
        <v>89.01</v>
      </c>
      <c r="AC344">
        <v>92.25</v>
      </c>
      <c r="AD344">
        <v>87.32</v>
      </c>
      <c r="AE344">
        <v>89</v>
      </c>
      <c r="AF344">
        <v>89.5</v>
      </c>
      <c r="AG344">
        <v>89.57</v>
      </c>
      <c r="AH344">
        <v>84.88</v>
      </c>
      <c r="AI344">
        <v>85.51</v>
      </c>
      <c r="AJ344">
        <v>86.01</v>
      </c>
      <c r="AK344">
        <v>85.51</v>
      </c>
      <c r="AL344">
        <v>87.63</v>
      </c>
      <c r="AM344">
        <v>86.38</v>
      </c>
      <c r="AN344">
        <v>86.76</v>
      </c>
      <c r="AO344">
        <v>85.2</v>
      </c>
      <c r="AP344">
        <v>83.24</v>
      </c>
      <c r="AQ344">
        <v>82.76</v>
      </c>
      <c r="AR344">
        <v>79.19</v>
      </c>
      <c r="AS344">
        <v>81.040000000000006</v>
      </c>
      <c r="AT344">
        <v>80.14</v>
      </c>
      <c r="AU344">
        <v>81.39</v>
      </c>
      <c r="AV344">
        <v>84.61</v>
      </c>
      <c r="AW344">
        <v>85.15</v>
      </c>
      <c r="AX344">
        <v>84.43</v>
      </c>
      <c r="AY344">
        <v>83.96</v>
      </c>
      <c r="AZ344">
        <v>83.84</v>
      </c>
      <c r="BA344">
        <v>87.59</v>
      </c>
      <c r="BB344">
        <v>84.01</v>
      </c>
      <c r="BC344">
        <v>84.12</v>
      </c>
      <c r="BD344">
        <v>81.13</v>
      </c>
      <c r="BE344">
        <v>80.56</v>
      </c>
      <c r="BF344">
        <v>78.599999999999994</v>
      </c>
      <c r="BG344">
        <v>78.83</v>
      </c>
      <c r="BH344">
        <v>77.680000000000007</v>
      </c>
      <c r="BI344">
        <v>78.94</v>
      </c>
      <c r="BJ344">
        <v>82.63</v>
      </c>
      <c r="BK344">
        <v>80.56</v>
      </c>
      <c r="BL344">
        <v>77.099999999999994</v>
      </c>
      <c r="BM344">
        <v>82.51</v>
      </c>
      <c r="BN344">
        <v>86.01</v>
      </c>
      <c r="BO344">
        <v>83.82</v>
      </c>
      <c r="BP344">
        <v>81.08</v>
      </c>
      <c r="BQ344">
        <v>77.58</v>
      </c>
      <c r="BR344">
        <v>74.510000000000005</v>
      </c>
      <c r="BS344">
        <v>74.45</v>
      </c>
      <c r="BT344">
        <v>74.73</v>
      </c>
      <c r="BU344">
        <v>74.290000000000006</v>
      </c>
      <c r="BV344">
        <v>74.84</v>
      </c>
      <c r="BW344">
        <v>74.510000000000005</v>
      </c>
      <c r="BX344">
        <v>70.239999999999995</v>
      </c>
      <c r="BY344">
        <v>72.319999999999993</v>
      </c>
      <c r="BZ344">
        <v>73.040000000000006</v>
      </c>
      <c r="CA344">
        <v>70.349999999999994</v>
      </c>
      <c r="CB344">
        <v>68.930000000000007</v>
      </c>
      <c r="CC344">
        <v>68.510000000000005</v>
      </c>
      <c r="CD344">
        <v>67.3</v>
      </c>
      <c r="CE344">
        <v>66.61</v>
      </c>
      <c r="CF344">
        <v>68.3</v>
      </c>
      <c r="CG344">
        <v>67.77</v>
      </c>
      <c r="CH344">
        <v>66.87</v>
      </c>
      <c r="CI344">
        <v>65.61</v>
      </c>
      <c r="CJ344">
        <v>69.040000000000006</v>
      </c>
      <c r="CK344">
        <v>67.349999999999994</v>
      </c>
      <c r="CL344">
        <v>66.66</v>
      </c>
      <c r="CM344">
        <v>67.569999999999993</v>
      </c>
      <c r="CN344">
        <v>68.680000000000007</v>
      </c>
      <c r="CO344">
        <v>70.599999999999994</v>
      </c>
      <c r="CP344">
        <v>68.94</v>
      </c>
      <c r="CQ344">
        <v>68.23</v>
      </c>
      <c r="CR344">
        <v>70.3</v>
      </c>
      <c r="CS344">
        <v>71.510000000000005</v>
      </c>
      <c r="CT344">
        <v>72.98</v>
      </c>
      <c r="CU344">
        <v>71.31</v>
      </c>
      <c r="CV344">
        <v>71.56</v>
      </c>
      <c r="CW344">
        <v>71.31</v>
      </c>
      <c r="CX344">
        <v>71.14</v>
      </c>
      <c r="CY344">
        <v>69.58</v>
      </c>
      <c r="CZ344">
        <v>69.290000000000006</v>
      </c>
      <c r="DA344">
        <v>67.680000000000007</v>
      </c>
      <c r="DB344">
        <v>66.95</v>
      </c>
      <c r="DC344">
        <v>69.73</v>
      </c>
      <c r="DD344">
        <v>68.510000000000005</v>
      </c>
      <c r="DE344">
        <v>68.12</v>
      </c>
      <c r="DF344">
        <v>68.8</v>
      </c>
      <c r="DG344">
        <v>67.239999999999995</v>
      </c>
    </row>
    <row r="346" spans="1:111" x14ac:dyDescent="0.2">
      <c r="A346" t="s">
        <v>146</v>
      </c>
      <c r="B346" t="s">
        <v>106</v>
      </c>
      <c r="C346" s="8" t="e">
        <f ca="1">_xll.BDH($A$346,$B$347,$B$1,$B$2,"Dir=H","Per=M","Days=A","Dts=S","Sort=R","cols=109;rows=2")</f>
        <v>#NAME?</v>
      </c>
      <c r="D346" s="8">
        <v>43980</v>
      </c>
      <c r="E346" s="8">
        <v>43951</v>
      </c>
      <c r="F346" s="8">
        <v>43921</v>
      </c>
      <c r="G346" s="8">
        <v>43889</v>
      </c>
      <c r="H346" s="8">
        <v>43861</v>
      </c>
      <c r="I346" s="8">
        <v>43830</v>
      </c>
      <c r="J346" s="8">
        <v>43798</v>
      </c>
      <c r="K346" s="8">
        <v>43769</v>
      </c>
      <c r="L346" s="8">
        <v>43738</v>
      </c>
      <c r="M346" s="8">
        <v>43707</v>
      </c>
      <c r="N346" s="8">
        <v>43677</v>
      </c>
      <c r="O346" s="8">
        <v>43644</v>
      </c>
      <c r="P346" s="8">
        <v>43616</v>
      </c>
      <c r="Q346" s="8">
        <v>43585</v>
      </c>
      <c r="R346" s="8">
        <v>43553</v>
      </c>
      <c r="S346" s="8">
        <v>43524</v>
      </c>
      <c r="T346" s="8">
        <v>43496</v>
      </c>
      <c r="U346" s="8">
        <v>43465</v>
      </c>
      <c r="V346" s="8">
        <v>43434</v>
      </c>
      <c r="W346" s="8">
        <v>43404</v>
      </c>
      <c r="X346" s="8">
        <v>43371</v>
      </c>
      <c r="Y346" s="8">
        <v>43343</v>
      </c>
      <c r="Z346" s="8">
        <v>43312</v>
      </c>
      <c r="AA346" s="8">
        <v>43280</v>
      </c>
      <c r="AB346" s="8">
        <v>43251</v>
      </c>
      <c r="AC346" s="8">
        <v>43220</v>
      </c>
      <c r="AD346" s="8">
        <v>43189</v>
      </c>
      <c r="AE346" s="8">
        <v>43159</v>
      </c>
      <c r="AF346" s="8">
        <v>43131</v>
      </c>
      <c r="AG346" s="8">
        <v>43098</v>
      </c>
      <c r="AH346" s="8">
        <v>43069</v>
      </c>
      <c r="AI346" s="8">
        <v>43039</v>
      </c>
      <c r="AJ346" s="8">
        <v>43007</v>
      </c>
      <c r="AK346" s="8">
        <v>42978</v>
      </c>
      <c r="AL346" s="8">
        <v>42947</v>
      </c>
      <c r="AM346" s="8">
        <v>42916</v>
      </c>
      <c r="AN346" s="8">
        <v>42886</v>
      </c>
      <c r="AO346" s="8">
        <v>42853</v>
      </c>
      <c r="AP346" s="8">
        <v>42825</v>
      </c>
      <c r="AQ346" s="8">
        <v>42794</v>
      </c>
      <c r="AR346" s="8">
        <v>42766</v>
      </c>
      <c r="AS346" s="8">
        <v>42734</v>
      </c>
      <c r="AT346" s="8">
        <v>42704</v>
      </c>
      <c r="AU346" s="8">
        <v>42674</v>
      </c>
      <c r="AV346" s="8">
        <v>42643</v>
      </c>
      <c r="AW346" s="8">
        <v>42613</v>
      </c>
      <c r="AX346" s="8">
        <v>42580</v>
      </c>
      <c r="AY346" s="8">
        <v>42551</v>
      </c>
      <c r="AZ346" s="8">
        <v>42521</v>
      </c>
      <c r="BA346" s="8">
        <v>42489</v>
      </c>
      <c r="BB346" s="8">
        <v>42460</v>
      </c>
      <c r="BC346" s="8">
        <v>42429</v>
      </c>
      <c r="BD346" s="8">
        <v>42398</v>
      </c>
      <c r="BE346" s="8">
        <v>42369</v>
      </c>
      <c r="BF346" s="8">
        <v>42338</v>
      </c>
      <c r="BG346" s="8">
        <v>42307</v>
      </c>
      <c r="BH346" s="8">
        <v>42277</v>
      </c>
      <c r="BI346" s="8">
        <v>42247</v>
      </c>
      <c r="BJ346" s="8">
        <v>42216</v>
      </c>
      <c r="BK346" s="8">
        <v>42185</v>
      </c>
      <c r="BL346" s="8">
        <v>42153</v>
      </c>
      <c r="BM346" s="8">
        <v>42124</v>
      </c>
      <c r="BN346" s="8">
        <v>42094</v>
      </c>
      <c r="BO346" s="8">
        <v>42062</v>
      </c>
      <c r="BP346" s="8">
        <v>42034</v>
      </c>
      <c r="BQ346" s="8">
        <v>42004</v>
      </c>
      <c r="BR346" s="8">
        <v>41971</v>
      </c>
      <c r="BS346" s="8">
        <v>41943</v>
      </c>
      <c r="BT346" s="8">
        <v>41912</v>
      </c>
      <c r="BU346" s="8">
        <v>41880</v>
      </c>
      <c r="BV346" s="8">
        <v>41851</v>
      </c>
      <c r="BW346" s="8">
        <v>41820</v>
      </c>
      <c r="BX346" s="8">
        <v>41789</v>
      </c>
      <c r="BY346" s="8">
        <v>41759</v>
      </c>
      <c r="BZ346" s="8">
        <v>41729</v>
      </c>
      <c r="CA346" s="8">
        <v>41698</v>
      </c>
      <c r="CB346" s="8">
        <v>41670</v>
      </c>
      <c r="CC346" s="8">
        <v>41639</v>
      </c>
      <c r="CD346" s="8">
        <v>41607</v>
      </c>
      <c r="CE346" s="8">
        <v>41578</v>
      </c>
      <c r="CF346" s="8">
        <v>41547</v>
      </c>
      <c r="CG346" s="8">
        <v>41516</v>
      </c>
      <c r="CH346" s="8">
        <v>41486</v>
      </c>
      <c r="CI346" s="8">
        <v>41453</v>
      </c>
      <c r="CJ346" s="8">
        <v>41425</v>
      </c>
      <c r="CK346" s="8">
        <v>41394</v>
      </c>
      <c r="CL346" s="8">
        <v>41362</v>
      </c>
      <c r="CM346" s="8">
        <v>41333</v>
      </c>
      <c r="CN346" s="8">
        <v>41305</v>
      </c>
      <c r="CO346" s="8">
        <v>41274</v>
      </c>
      <c r="CP346" s="8">
        <v>41243</v>
      </c>
      <c r="CQ346" s="8">
        <v>41213</v>
      </c>
      <c r="CR346" s="8">
        <v>41180</v>
      </c>
      <c r="CS346" s="8">
        <v>41152</v>
      </c>
      <c r="CT346" s="8">
        <v>41121</v>
      </c>
      <c r="CU346" s="8">
        <v>41089</v>
      </c>
      <c r="CV346" s="8">
        <v>41060</v>
      </c>
      <c r="CW346" s="8">
        <v>41029</v>
      </c>
      <c r="CX346" s="8">
        <v>40998</v>
      </c>
      <c r="CY346" s="8">
        <v>40968</v>
      </c>
      <c r="CZ346" s="8">
        <v>40939</v>
      </c>
      <c r="DA346" s="8">
        <v>40907</v>
      </c>
      <c r="DB346" s="8">
        <v>40877</v>
      </c>
      <c r="DC346" s="8">
        <v>40847</v>
      </c>
      <c r="DD346" s="8">
        <v>40816</v>
      </c>
      <c r="DE346" s="8">
        <v>40786</v>
      </c>
      <c r="DF346" s="8">
        <v>40753</v>
      </c>
      <c r="DG346" s="8">
        <v>40724</v>
      </c>
    </row>
    <row r="347" spans="1:111" x14ac:dyDescent="0.2">
      <c r="A347" t="e">
        <f ca="1">_xll.BFieldInfo($B$347)</f>
        <v>#NAME?</v>
      </c>
      <c r="B347" t="s">
        <v>107</v>
      </c>
      <c r="C347">
        <v>30.08</v>
      </c>
      <c r="D347">
        <v>30.37</v>
      </c>
      <c r="E347">
        <v>33.700000000000003</v>
      </c>
      <c r="F347">
        <v>32.25</v>
      </c>
      <c r="G347">
        <v>75.28</v>
      </c>
      <c r="H347">
        <v>89.78</v>
      </c>
      <c r="I347">
        <v>102.95</v>
      </c>
      <c r="J347">
        <v>104.62</v>
      </c>
      <c r="K347">
        <v>91.75</v>
      </c>
      <c r="L347">
        <v>89.5</v>
      </c>
      <c r="M347">
        <v>86.03</v>
      </c>
      <c r="N347">
        <v>93.96</v>
      </c>
      <c r="O347">
        <v>88.64</v>
      </c>
      <c r="P347">
        <v>87.94</v>
      </c>
      <c r="Q347">
        <v>102.12</v>
      </c>
      <c r="R347">
        <v>107.31</v>
      </c>
      <c r="S347">
        <v>103.82</v>
      </c>
      <c r="T347">
        <v>101.85</v>
      </c>
      <c r="U347">
        <v>95.53</v>
      </c>
      <c r="V347">
        <v>108.85</v>
      </c>
      <c r="W347">
        <v>116.49</v>
      </c>
      <c r="X347">
        <v>113.52</v>
      </c>
      <c r="Y347">
        <v>123.01</v>
      </c>
      <c r="Z347">
        <v>134.5</v>
      </c>
      <c r="AA347">
        <v>129.66999999999999</v>
      </c>
      <c r="AB347">
        <v>137.93</v>
      </c>
      <c r="AC347">
        <v>140.85</v>
      </c>
      <c r="AD347">
        <v>125.15</v>
      </c>
      <c r="AE347">
        <v>136.19999999999999</v>
      </c>
      <c r="AF347">
        <v>144.69999999999999</v>
      </c>
      <c r="AG347">
        <v>144.9</v>
      </c>
      <c r="AH347">
        <v>141.6</v>
      </c>
      <c r="AI347">
        <v>148.5</v>
      </c>
      <c r="AJ347">
        <v>153.80000000000001</v>
      </c>
      <c r="AK347">
        <v>147.80000000000001</v>
      </c>
      <c r="AL347">
        <v>154.1</v>
      </c>
      <c r="AM347">
        <v>157.1</v>
      </c>
      <c r="AN347">
        <v>159.30000000000001</v>
      </c>
      <c r="AO347">
        <v>163</v>
      </c>
      <c r="AP347">
        <v>152.6</v>
      </c>
      <c r="AQ347">
        <v>144.9</v>
      </c>
      <c r="AR347">
        <v>140.69999999999999</v>
      </c>
      <c r="AS347">
        <v>127</v>
      </c>
      <c r="AT347">
        <v>125.8</v>
      </c>
      <c r="AU347">
        <v>120.4</v>
      </c>
      <c r="AV347">
        <v>121.6</v>
      </c>
      <c r="AW347">
        <v>115</v>
      </c>
      <c r="AX347">
        <v>111.6</v>
      </c>
      <c r="AY347">
        <v>116.3</v>
      </c>
      <c r="AZ347">
        <v>133.5</v>
      </c>
      <c r="BA347">
        <v>126.2</v>
      </c>
      <c r="BB347">
        <v>118.3</v>
      </c>
      <c r="BC347">
        <v>104.8</v>
      </c>
      <c r="BD347">
        <v>110.6</v>
      </c>
      <c r="BE347">
        <v>120</v>
      </c>
      <c r="BF347">
        <v>123.1</v>
      </c>
      <c r="BG347">
        <v>115.7</v>
      </c>
      <c r="BH347">
        <v>114</v>
      </c>
      <c r="BI347">
        <v>130</v>
      </c>
      <c r="BJ347">
        <v>134.1</v>
      </c>
      <c r="BK347">
        <v>130.19999999999999</v>
      </c>
      <c r="BL347">
        <v>127.44</v>
      </c>
      <c r="BM347">
        <v>135.68</v>
      </c>
      <c r="BN347">
        <v>141.46</v>
      </c>
      <c r="BO347">
        <v>134.99</v>
      </c>
      <c r="BP347">
        <v>132.93</v>
      </c>
      <c r="BQ347">
        <v>146.07</v>
      </c>
      <c r="BR347">
        <v>150.68</v>
      </c>
      <c r="BS347">
        <v>135.78</v>
      </c>
      <c r="BT347">
        <v>142.74</v>
      </c>
      <c r="BU347">
        <v>153.41999999999999</v>
      </c>
      <c r="BV347">
        <v>153.03</v>
      </c>
      <c r="BW347">
        <v>158.03</v>
      </c>
      <c r="BX347">
        <v>145.09</v>
      </c>
      <c r="BY347">
        <v>142.54</v>
      </c>
      <c r="BZ347">
        <v>149.01</v>
      </c>
      <c r="CA347">
        <v>146.26</v>
      </c>
      <c r="CB347">
        <v>139.5</v>
      </c>
      <c r="CC347">
        <v>153.52000000000001</v>
      </c>
      <c r="CD347">
        <v>150.09</v>
      </c>
      <c r="CE347">
        <v>143.81</v>
      </c>
      <c r="CF347">
        <v>133.32</v>
      </c>
      <c r="CG347">
        <v>121.17</v>
      </c>
      <c r="CH347">
        <v>118.52</v>
      </c>
      <c r="CI347">
        <v>112.35</v>
      </c>
      <c r="CJ347">
        <v>128.52000000000001</v>
      </c>
      <c r="CK347">
        <v>121.46</v>
      </c>
      <c r="CL347">
        <v>115.48</v>
      </c>
      <c r="CM347">
        <v>125.19</v>
      </c>
      <c r="CN347">
        <v>121.85</v>
      </c>
      <c r="CO347">
        <v>117.25</v>
      </c>
      <c r="CP347">
        <v>121.85</v>
      </c>
      <c r="CQ347">
        <v>115.87</v>
      </c>
      <c r="CR347">
        <v>110.48</v>
      </c>
      <c r="CS347">
        <v>114.31</v>
      </c>
      <c r="CT347">
        <v>116.95</v>
      </c>
      <c r="CU347">
        <v>112.25</v>
      </c>
      <c r="CV347">
        <v>107.84</v>
      </c>
      <c r="CW347">
        <v>120.68</v>
      </c>
      <c r="CX347">
        <v>115.68</v>
      </c>
      <c r="CY347">
        <v>107.25</v>
      </c>
      <c r="CZ347">
        <v>102.44</v>
      </c>
      <c r="DA347">
        <v>84.75</v>
      </c>
      <c r="DB347">
        <v>89.16</v>
      </c>
      <c r="DC347">
        <v>92.54</v>
      </c>
      <c r="DD347">
        <v>78.28</v>
      </c>
      <c r="DE347">
        <v>83.82</v>
      </c>
      <c r="DF347">
        <v>91.22</v>
      </c>
      <c r="DG347">
        <v>103.82</v>
      </c>
    </row>
    <row r="349" spans="1:111" x14ac:dyDescent="0.2">
      <c r="A349" t="s">
        <v>147</v>
      </c>
      <c r="B349" t="s">
        <v>106</v>
      </c>
      <c r="C349" s="8" t="e">
        <f ca="1">_xll.BDH($A$349,$B$350,$B$1,$B$2,"Dir=H","Per=M","Days=A","Dts=S","Sort=R","cols=109;rows=2")</f>
        <v>#NAME?</v>
      </c>
      <c r="D349" s="8">
        <v>43980</v>
      </c>
      <c r="E349" s="8">
        <v>43951</v>
      </c>
      <c r="F349" s="8">
        <v>43921</v>
      </c>
      <c r="G349" s="8">
        <v>43889</v>
      </c>
      <c r="H349" s="8">
        <v>43861</v>
      </c>
      <c r="I349" s="8">
        <v>43830</v>
      </c>
      <c r="J349" s="8">
        <v>43798</v>
      </c>
      <c r="K349" s="8">
        <v>43769</v>
      </c>
      <c r="L349" s="8">
        <v>43738</v>
      </c>
      <c r="M349" s="8">
        <v>43707</v>
      </c>
      <c r="N349" s="8">
        <v>43677</v>
      </c>
      <c r="O349" s="8">
        <v>43644</v>
      </c>
      <c r="P349" s="8">
        <v>43616</v>
      </c>
      <c r="Q349" s="8">
        <v>43585</v>
      </c>
      <c r="R349" s="8">
        <v>43553</v>
      </c>
      <c r="S349" s="8">
        <v>43524</v>
      </c>
      <c r="T349" s="8">
        <v>43496</v>
      </c>
      <c r="U349" s="8">
        <v>43465</v>
      </c>
      <c r="V349" s="8">
        <v>43434</v>
      </c>
      <c r="W349" s="8">
        <v>43404</v>
      </c>
      <c r="X349" s="8">
        <v>43371</v>
      </c>
      <c r="Y349" s="8">
        <v>43343</v>
      </c>
      <c r="Z349" s="8">
        <v>43312</v>
      </c>
      <c r="AA349" s="8">
        <v>43280</v>
      </c>
      <c r="AB349" s="8">
        <v>43251</v>
      </c>
      <c r="AC349" s="8">
        <v>43220</v>
      </c>
      <c r="AD349" s="8">
        <v>43189</v>
      </c>
      <c r="AE349" s="8">
        <v>43159</v>
      </c>
      <c r="AF349" s="8">
        <v>43131</v>
      </c>
      <c r="AG349" s="8">
        <v>43098</v>
      </c>
      <c r="AH349" s="8">
        <v>43069</v>
      </c>
      <c r="AI349" s="8">
        <v>43039</v>
      </c>
      <c r="AJ349" s="8">
        <v>43007</v>
      </c>
      <c r="AK349" s="8">
        <v>42978</v>
      </c>
      <c r="AL349" s="8">
        <v>42947</v>
      </c>
      <c r="AM349" s="8">
        <v>42916</v>
      </c>
      <c r="AN349" s="8">
        <v>42886</v>
      </c>
      <c r="AO349" s="8">
        <v>42853</v>
      </c>
      <c r="AP349" s="8">
        <v>42825</v>
      </c>
      <c r="AQ349" s="8">
        <v>42794</v>
      </c>
      <c r="AR349" s="8">
        <v>42766</v>
      </c>
      <c r="AS349" s="8">
        <v>42734</v>
      </c>
      <c r="AT349" s="8">
        <v>42704</v>
      </c>
      <c r="AU349" s="8">
        <v>42674</v>
      </c>
      <c r="AV349" s="8">
        <v>42643</v>
      </c>
      <c r="AW349" s="8">
        <v>42613</v>
      </c>
      <c r="AX349" s="8">
        <v>42580</v>
      </c>
      <c r="AY349" s="8">
        <v>42551</v>
      </c>
      <c r="AZ349" s="8">
        <v>42521</v>
      </c>
      <c r="BA349" s="8">
        <v>42489</v>
      </c>
      <c r="BB349" s="8">
        <v>42460</v>
      </c>
      <c r="BC349" s="8">
        <v>42429</v>
      </c>
      <c r="BD349" s="8">
        <v>42398</v>
      </c>
      <c r="BE349" s="8">
        <v>42369</v>
      </c>
      <c r="BF349" s="8">
        <v>42338</v>
      </c>
      <c r="BG349" s="8">
        <v>42307</v>
      </c>
      <c r="BH349" s="8">
        <v>42277</v>
      </c>
      <c r="BI349" s="8">
        <v>42247</v>
      </c>
      <c r="BJ349" s="8">
        <v>42216</v>
      </c>
      <c r="BK349" s="8">
        <v>42185</v>
      </c>
      <c r="BL349" s="8">
        <v>42153</v>
      </c>
      <c r="BM349" s="8">
        <v>42124</v>
      </c>
      <c r="BN349" s="8">
        <v>42094</v>
      </c>
      <c r="BO349" s="8">
        <v>42062</v>
      </c>
      <c r="BP349" s="8">
        <v>42034</v>
      </c>
      <c r="BQ349" s="8">
        <v>42004</v>
      </c>
      <c r="BR349" s="8">
        <v>41971</v>
      </c>
      <c r="BS349" s="8">
        <v>41943</v>
      </c>
      <c r="BT349" s="8">
        <v>41912</v>
      </c>
      <c r="BU349" s="8">
        <v>41880</v>
      </c>
      <c r="BV349" s="8">
        <v>41851</v>
      </c>
      <c r="BW349" s="8">
        <v>41820</v>
      </c>
      <c r="BX349" s="8">
        <v>41789</v>
      </c>
      <c r="BY349" s="8">
        <v>41759</v>
      </c>
      <c r="BZ349" s="8">
        <v>41729</v>
      </c>
      <c r="CA349" s="8">
        <v>41698</v>
      </c>
      <c r="CB349" s="8">
        <v>41670</v>
      </c>
      <c r="CC349" s="8">
        <v>41639</v>
      </c>
      <c r="CD349" s="8">
        <v>41607</v>
      </c>
      <c r="CE349" s="8">
        <v>41578</v>
      </c>
      <c r="CF349" s="8">
        <v>41547</v>
      </c>
      <c r="CG349" s="8">
        <v>41516</v>
      </c>
      <c r="CH349" s="8">
        <v>41486</v>
      </c>
      <c r="CI349" s="8">
        <v>41453</v>
      </c>
      <c r="CJ349" s="8">
        <v>41425</v>
      </c>
      <c r="CK349" s="8">
        <v>41394</v>
      </c>
      <c r="CL349" s="8">
        <v>41362</v>
      </c>
      <c r="CM349" s="8">
        <v>41333</v>
      </c>
      <c r="CN349" s="8">
        <v>41305</v>
      </c>
      <c r="CO349" s="8">
        <v>41274</v>
      </c>
      <c r="CP349" s="8">
        <v>41243</v>
      </c>
      <c r="CQ349" s="8">
        <v>41213</v>
      </c>
      <c r="CR349" s="8">
        <v>41180</v>
      </c>
      <c r="CS349" s="8">
        <v>41152</v>
      </c>
      <c r="CT349" s="8">
        <v>41121</v>
      </c>
      <c r="CU349" s="8">
        <v>41089</v>
      </c>
      <c r="CV349" s="8">
        <v>41060</v>
      </c>
      <c r="CW349" s="8">
        <v>41029</v>
      </c>
      <c r="CX349" s="8">
        <v>40998</v>
      </c>
      <c r="CY349" s="8">
        <v>40968</v>
      </c>
      <c r="CZ349" s="8">
        <v>40939</v>
      </c>
      <c r="DA349" s="8">
        <v>40907</v>
      </c>
      <c r="DB349" s="8">
        <v>40877</v>
      </c>
      <c r="DC349" s="8">
        <v>40847</v>
      </c>
      <c r="DD349" s="8">
        <v>40816</v>
      </c>
      <c r="DE349" s="8">
        <v>40786</v>
      </c>
      <c r="DF349" s="8">
        <v>40753</v>
      </c>
      <c r="DG349" s="8">
        <v>40724</v>
      </c>
    </row>
    <row r="350" spans="1:111" x14ac:dyDescent="0.2">
      <c r="A350" t="e">
        <f ca="1">_xll.BFieldInfo($B$350)</f>
        <v>#NAME?</v>
      </c>
      <c r="B350" t="s">
        <v>107</v>
      </c>
      <c r="C350">
        <v>149</v>
      </c>
      <c r="D350">
        <v>151.94</v>
      </c>
      <c r="E350">
        <v>156.21</v>
      </c>
      <c r="F350">
        <v>143.75</v>
      </c>
      <c r="G350">
        <v>157.24</v>
      </c>
      <c r="H350">
        <v>161.18</v>
      </c>
      <c r="I350">
        <v>153.21</v>
      </c>
      <c r="J350">
        <v>150.63</v>
      </c>
      <c r="K350">
        <v>148.28</v>
      </c>
      <c r="L350">
        <v>142.29</v>
      </c>
      <c r="M350">
        <v>139.55000000000001</v>
      </c>
      <c r="N350">
        <v>142.22</v>
      </c>
      <c r="O350">
        <v>139.55000000000001</v>
      </c>
      <c r="P350">
        <v>128.96</v>
      </c>
      <c r="Q350">
        <v>131.99</v>
      </c>
      <c r="R350">
        <v>130.24</v>
      </c>
      <c r="S350">
        <v>128.5</v>
      </c>
      <c r="T350">
        <v>127.57</v>
      </c>
      <c r="U350">
        <v>118.5</v>
      </c>
      <c r="V350">
        <v>118.44</v>
      </c>
      <c r="W350">
        <v>121.74</v>
      </c>
      <c r="X350">
        <v>121.17</v>
      </c>
      <c r="Y350">
        <v>120.83</v>
      </c>
      <c r="Z350">
        <v>126.18</v>
      </c>
      <c r="AA350">
        <v>123.56</v>
      </c>
      <c r="AB350">
        <v>123.45</v>
      </c>
      <c r="AC350">
        <v>123.91</v>
      </c>
      <c r="AD350">
        <v>121.86</v>
      </c>
      <c r="AE350">
        <v>124.7</v>
      </c>
      <c r="AF350">
        <v>125.84</v>
      </c>
      <c r="AG350">
        <v>123.22</v>
      </c>
      <c r="AH350">
        <v>118.76</v>
      </c>
      <c r="AI350">
        <v>122.33</v>
      </c>
      <c r="AJ350">
        <v>122.89</v>
      </c>
      <c r="AK350">
        <v>124.68</v>
      </c>
      <c r="AL350">
        <v>126.47</v>
      </c>
      <c r="AM350">
        <v>127.14</v>
      </c>
      <c r="AN350">
        <v>124.46</v>
      </c>
      <c r="AO350">
        <v>124.57</v>
      </c>
      <c r="AP350">
        <v>123.45</v>
      </c>
      <c r="AQ350">
        <v>120.88</v>
      </c>
      <c r="AR350">
        <v>119.54</v>
      </c>
      <c r="AS350">
        <v>117.2</v>
      </c>
      <c r="AT350">
        <v>116.16</v>
      </c>
      <c r="AU350">
        <v>112.76</v>
      </c>
      <c r="AV350">
        <v>114.52</v>
      </c>
      <c r="AW350">
        <v>116.16</v>
      </c>
      <c r="AX350">
        <v>115.5</v>
      </c>
      <c r="AY350">
        <v>115.06</v>
      </c>
      <c r="AZ350">
        <v>115.06</v>
      </c>
      <c r="BA350">
        <v>117.15</v>
      </c>
      <c r="BB350">
        <v>114.08</v>
      </c>
      <c r="BC350">
        <v>112</v>
      </c>
      <c r="BD350">
        <v>111.34</v>
      </c>
      <c r="BE350">
        <v>107.67</v>
      </c>
      <c r="BF350">
        <v>106.74</v>
      </c>
      <c r="BG350">
        <v>107.01</v>
      </c>
      <c r="BH350">
        <v>108.46</v>
      </c>
      <c r="BI350">
        <v>104.48</v>
      </c>
      <c r="BJ350">
        <v>108.46</v>
      </c>
      <c r="BK350">
        <v>106.85</v>
      </c>
      <c r="BL350">
        <v>107.27</v>
      </c>
      <c r="BM350">
        <v>117.26</v>
      </c>
      <c r="BN350">
        <v>106.2</v>
      </c>
      <c r="BO350">
        <v>108.46</v>
      </c>
      <c r="BP350">
        <v>106.31</v>
      </c>
      <c r="BQ350">
        <v>102.01</v>
      </c>
      <c r="BR350">
        <v>97.25</v>
      </c>
      <c r="BS350">
        <v>93.26</v>
      </c>
      <c r="BT350">
        <v>92.57</v>
      </c>
      <c r="BU350">
        <v>91.05</v>
      </c>
      <c r="BV350">
        <v>91</v>
      </c>
      <c r="BW350">
        <v>88.58</v>
      </c>
      <c r="BX350">
        <v>87.21</v>
      </c>
      <c r="BY350">
        <v>87.74</v>
      </c>
      <c r="BZ350">
        <v>87.05</v>
      </c>
      <c r="CA350">
        <v>85.58</v>
      </c>
      <c r="CB350">
        <v>86</v>
      </c>
      <c r="CC350">
        <v>84.96</v>
      </c>
      <c r="CD350">
        <v>83.91</v>
      </c>
      <c r="CE350">
        <v>83.96</v>
      </c>
      <c r="CF350">
        <v>83.5</v>
      </c>
      <c r="CG350">
        <v>84.31</v>
      </c>
      <c r="CH350">
        <v>85.52</v>
      </c>
      <c r="CI350">
        <v>84.26</v>
      </c>
      <c r="CJ350">
        <v>84.71</v>
      </c>
      <c r="CK350">
        <v>84.76</v>
      </c>
      <c r="CL350">
        <v>84.01</v>
      </c>
      <c r="CM350">
        <v>82.49</v>
      </c>
      <c r="CN350">
        <v>84.66</v>
      </c>
      <c r="CO350">
        <v>84.41</v>
      </c>
      <c r="CP350">
        <v>83.32</v>
      </c>
      <c r="CQ350">
        <v>81.2</v>
      </c>
      <c r="CR350">
        <v>81.790000000000006</v>
      </c>
      <c r="CS350">
        <v>83.71</v>
      </c>
      <c r="CT350">
        <v>84.85</v>
      </c>
      <c r="CU350">
        <v>81.99</v>
      </c>
      <c r="CV350">
        <v>82.18</v>
      </c>
      <c r="CW350">
        <v>83.47</v>
      </c>
      <c r="CX350">
        <v>83.17</v>
      </c>
      <c r="CY350">
        <v>80.900000000000006</v>
      </c>
      <c r="CZ350">
        <v>80.11</v>
      </c>
      <c r="DA350">
        <v>80.41</v>
      </c>
      <c r="DB350">
        <v>78.209999999999994</v>
      </c>
      <c r="DC350">
        <v>78.89</v>
      </c>
      <c r="DD350">
        <v>77.97</v>
      </c>
      <c r="DE350">
        <v>77.489999999999995</v>
      </c>
      <c r="DF350">
        <v>78.36</v>
      </c>
      <c r="DG350">
        <v>76.959999999999994</v>
      </c>
    </row>
    <row r="352" spans="1:111" x14ac:dyDescent="0.2">
      <c r="A352" t="s">
        <v>148</v>
      </c>
      <c r="B352" t="s">
        <v>106</v>
      </c>
      <c r="C352" s="8" t="e">
        <f ca="1">_xll.BDH($A$352,$B$353,$B$1,$B$2,"Dir=H","Per=M","Days=A","Dts=S","Sort=R","cols=109;rows=2")</f>
        <v>#NAME?</v>
      </c>
      <c r="D352" s="8">
        <v>43980</v>
      </c>
      <c r="E352" s="8">
        <v>43951</v>
      </c>
      <c r="F352" s="8">
        <v>43921</v>
      </c>
      <c r="G352" s="8">
        <v>43889</v>
      </c>
      <c r="H352" s="8">
        <v>43861</v>
      </c>
      <c r="I352" s="8">
        <v>43830</v>
      </c>
      <c r="J352" s="8">
        <v>43798</v>
      </c>
      <c r="K352" s="8">
        <v>43769</v>
      </c>
      <c r="L352" s="8">
        <v>43738</v>
      </c>
      <c r="M352" s="8">
        <v>43707</v>
      </c>
      <c r="N352" s="8">
        <v>43677</v>
      </c>
      <c r="O352" s="8">
        <v>43644</v>
      </c>
      <c r="P352" s="8">
        <v>43616</v>
      </c>
      <c r="Q352" s="8">
        <v>43585</v>
      </c>
      <c r="R352" s="8">
        <v>43553</v>
      </c>
      <c r="S352" s="8">
        <v>43524</v>
      </c>
      <c r="T352" s="8">
        <v>43496</v>
      </c>
      <c r="U352" s="8">
        <v>43465</v>
      </c>
      <c r="V352" s="8">
        <v>43434</v>
      </c>
      <c r="W352" s="8">
        <v>43404</v>
      </c>
      <c r="X352" s="8">
        <v>43371</v>
      </c>
      <c r="Y352" s="8">
        <v>43343</v>
      </c>
      <c r="Z352" s="8">
        <v>43312</v>
      </c>
      <c r="AA352" s="8">
        <v>43280</v>
      </c>
      <c r="AB352" s="8">
        <v>43251</v>
      </c>
      <c r="AC352" s="8">
        <v>43220</v>
      </c>
      <c r="AD352" s="8">
        <v>43189</v>
      </c>
      <c r="AE352" s="8">
        <v>43159</v>
      </c>
      <c r="AF352" s="8">
        <v>43131</v>
      </c>
      <c r="AG352" s="8">
        <v>43098</v>
      </c>
      <c r="AH352" s="8">
        <v>43069</v>
      </c>
      <c r="AI352" s="8">
        <v>43039</v>
      </c>
      <c r="AJ352" s="8">
        <v>43007</v>
      </c>
      <c r="AK352" s="8">
        <v>42978</v>
      </c>
      <c r="AL352" s="8">
        <v>42947</v>
      </c>
      <c r="AM352" s="8">
        <v>42916</v>
      </c>
      <c r="AN352" s="8">
        <v>42886</v>
      </c>
      <c r="AO352" s="8">
        <v>42853</v>
      </c>
      <c r="AP352" s="8">
        <v>42825</v>
      </c>
      <c r="AQ352" s="8">
        <v>42794</v>
      </c>
      <c r="AR352" s="8">
        <v>42766</v>
      </c>
      <c r="AS352" s="8">
        <v>42734</v>
      </c>
      <c r="AT352" s="8">
        <v>42704</v>
      </c>
      <c r="AU352" s="8">
        <v>42674</v>
      </c>
      <c r="AV352" s="8">
        <v>42643</v>
      </c>
      <c r="AW352" s="8">
        <v>42613</v>
      </c>
      <c r="AX352" s="8">
        <v>42580</v>
      </c>
      <c r="AY352" s="8">
        <v>42551</v>
      </c>
      <c r="AZ352" s="8">
        <v>42521</v>
      </c>
      <c r="BA352" s="8">
        <v>42489</v>
      </c>
      <c r="BB352" s="8">
        <v>42460</v>
      </c>
      <c r="BC352" s="8">
        <v>42429</v>
      </c>
      <c r="BD352" s="8">
        <v>42398</v>
      </c>
      <c r="BE352" s="8">
        <v>42369</v>
      </c>
      <c r="BF352" s="8">
        <v>42338</v>
      </c>
      <c r="BG352" s="8">
        <v>42307</v>
      </c>
      <c r="BH352" s="8">
        <v>42277</v>
      </c>
      <c r="BI352" s="8">
        <v>42247</v>
      </c>
      <c r="BJ352" s="8">
        <v>42216</v>
      </c>
      <c r="BK352" s="8">
        <v>42185</v>
      </c>
      <c r="BL352" s="8">
        <v>42153</v>
      </c>
      <c r="BM352" s="8">
        <v>42124</v>
      </c>
      <c r="BN352" s="8">
        <v>42094</v>
      </c>
      <c r="BO352" s="8">
        <v>42062</v>
      </c>
      <c r="BP352" s="8">
        <v>42034</v>
      </c>
      <c r="BQ352" s="8">
        <v>42004</v>
      </c>
      <c r="BR352" s="8">
        <v>41971</v>
      </c>
      <c r="BS352" s="8">
        <v>41943</v>
      </c>
      <c r="BT352" s="8">
        <v>41912</v>
      </c>
      <c r="BU352" s="8">
        <v>41880</v>
      </c>
      <c r="BV352" s="8">
        <v>41851</v>
      </c>
      <c r="BW352" s="8">
        <v>41820</v>
      </c>
      <c r="BX352" s="8">
        <v>41789</v>
      </c>
      <c r="BY352" s="8">
        <v>41759</v>
      </c>
      <c r="BZ352" s="8">
        <v>41729</v>
      </c>
      <c r="CA352" s="8">
        <v>41698</v>
      </c>
      <c r="CB352" s="8">
        <v>41670</v>
      </c>
      <c r="CC352" s="8">
        <v>41639</v>
      </c>
      <c r="CD352" s="8">
        <v>41607</v>
      </c>
      <c r="CE352" s="8">
        <v>41578</v>
      </c>
      <c r="CF352" s="8">
        <v>41547</v>
      </c>
      <c r="CG352" s="8">
        <v>41516</v>
      </c>
      <c r="CH352" s="8">
        <v>41486</v>
      </c>
      <c r="CI352" s="8">
        <v>41453</v>
      </c>
      <c r="CJ352" s="8">
        <v>41425</v>
      </c>
      <c r="CK352" s="8">
        <v>41394</v>
      </c>
      <c r="CL352" s="8">
        <v>41362</v>
      </c>
      <c r="CM352" s="8">
        <v>41333</v>
      </c>
      <c r="CN352" s="8">
        <v>41305</v>
      </c>
      <c r="CO352" s="8">
        <v>41274</v>
      </c>
      <c r="CP352" s="8">
        <v>41243</v>
      </c>
      <c r="CQ352" s="8">
        <v>41213</v>
      </c>
      <c r="CR352" s="8">
        <v>41180</v>
      </c>
      <c r="CS352" s="8">
        <v>41152</v>
      </c>
      <c r="CT352" s="8">
        <v>41121</v>
      </c>
      <c r="CU352" s="8">
        <v>41089</v>
      </c>
      <c r="CV352" s="8">
        <v>41060</v>
      </c>
      <c r="CW352" s="8">
        <v>41029</v>
      </c>
      <c r="CX352" s="8">
        <v>40998</v>
      </c>
      <c r="CY352" s="8">
        <v>40968</v>
      </c>
      <c r="CZ352" s="8">
        <v>40939</v>
      </c>
      <c r="DA352" s="8">
        <v>40907</v>
      </c>
      <c r="DB352" s="8">
        <v>40877</v>
      </c>
      <c r="DC352" s="8">
        <v>40847</v>
      </c>
      <c r="DD352" s="8">
        <v>40816</v>
      </c>
      <c r="DE352" s="8">
        <v>40786</v>
      </c>
      <c r="DF352" s="8">
        <v>40753</v>
      </c>
      <c r="DG352" s="8">
        <v>40724</v>
      </c>
    </row>
    <row r="353" spans="1:111" x14ac:dyDescent="0.2">
      <c r="A353" t="e">
        <f ca="1">_xll.BFieldInfo($B$353)</f>
        <v>#NAME?</v>
      </c>
      <c r="B353" t="s">
        <v>107</v>
      </c>
      <c r="C353">
        <v>147.82</v>
      </c>
      <c r="D353">
        <v>144.88999999999999</v>
      </c>
      <c r="E353">
        <v>142.6</v>
      </c>
      <c r="F353">
        <v>142.29</v>
      </c>
      <c r="G353">
        <v>143.65</v>
      </c>
      <c r="H353">
        <v>147.87</v>
      </c>
      <c r="I353">
        <v>142.66</v>
      </c>
      <c r="J353">
        <v>141.41999999999999</v>
      </c>
      <c r="K353">
        <v>138.94</v>
      </c>
      <c r="L353">
        <v>132.72999999999999</v>
      </c>
      <c r="M353">
        <v>135.22</v>
      </c>
      <c r="N353">
        <v>136.08000000000001</v>
      </c>
      <c r="O353">
        <v>135.22</v>
      </c>
      <c r="P353">
        <v>124.3</v>
      </c>
      <c r="Q353">
        <v>129.38999999999999</v>
      </c>
      <c r="R353">
        <v>125.27</v>
      </c>
      <c r="S353">
        <v>116.54</v>
      </c>
      <c r="T353">
        <v>118.3</v>
      </c>
      <c r="U353">
        <v>111.52</v>
      </c>
      <c r="V353">
        <v>110.97</v>
      </c>
      <c r="W353">
        <v>115.7</v>
      </c>
      <c r="X353">
        <v>114.24</v>
      </c>
      <c r="Y353">
        <v>118.6</v>
      </c>
      <c r="Z353">
        <v>122.72</v>
      </c>
      <c r="AA353">
        <v>120.12</v>
      </c>
      <c r="AB353">
        <v>120.36</v>
      </c>
      <c r="AC353">
        <v>120.54</v>
      </c>
      <c r="AD353">
        <v>117.17</v>
      </c>
      <c r="AE353">
        <v>117.46</v>
      </c>
      <c r="AF353">
        <v>117.58</v>
      </c>
      <c r="AG353">
        <v>118.17</v>
      </c>
      <c r="AH353">
        <v>113.92</v>
      </c>
      <c r="AI353">
        <v>115.57</v>
      </c>
      <c r="AJ353">
        <v>113.86</v>
      </c>
      <c r="AK353">
        <v>115.51</v>
      </c>
      <c r="AL353">
        <v>116.34</v>
      </c>
      <c r="AM353">
        <v>114.04</v>
      </c>
      <c r="AN353">
        <v>116.99</v>
      </c>
      <c r="AO353">
        <v>113.33</v>
      </c>
      <c r="AP353">
        <v>112.25</v>
      </c>
      <c r="AQ353">
        <v>109.83</v>
      </c>
      <c r="AR353">
        <v>108.56</v>
      </c>
      <c r="AS353">
        <v>104.76</v>
      </c>
      <c r="AT353">
        <v>106.03</v>
      </c>
      <c r="AU353">
        <v>106.09</v>
      </c>
      <c r="AV353">
        <v>108.33</v>
      </c>
      <c r="AW353">
        <v>105.57</v>
      </c>
      <c r="AX353">
        <v>104.3</v>
      </c>
      <c r="AY353">
        <v>107.76</v>
      </c>
      <c r="AZ353">
        <v>106.26</v>
      </c>
      <c r="BA353">
        <v>106.37</v>
      </c>
      <c r="BB353">
        <v>102.78</v>
      </c>
      <c r="BC353">
        <v>99.8</v>
      </c>
      <c r="BD353">
        <v>97.05</v>
      </c>
      <c r="BE353">
        <v>95.43</v>
      </c>
      <c r="BF353">
        <v>95.59</v>
      </c>
      <c r="BG353">
        <v>95.65</v>
      </c>
      <c r="BH353">
        <v>92.17</v>
      </c>
      <c r="BI353">
        <v>94.58</v>
      </c>
      <c r="BJ353">
        <v>99.24</v>
      </c>
      <c r="BK353">
        <v>93.74</v>
      </c>
      <c r="BL353">
        <v>92.84</v>
      </c>
      <c r="BM353">
        <v>97.33</v>
      </c>
      <c r="BN353">
        <v>101.22</v>
      </c>
      <c r="BO353">
        <v>99.86</v>
      </c>
      <c r="BP353">
        <v>96.28</v>
      </c>
      <c r="BQ353">
        <v>93.62</v>
      </c>
      <c r="BR353">
        <v>89.46</v>
      </c>
      <c r="BS353">
        <v>88.16</v>
      </c>
      <c r="BT353">
        <v>89.98</v>
      </c>
      <c r="BU353">
        <v>85.82</v>
      </c>
      <c r="BV353">
        <v>85.3</v>
      </c>
      <c r="BW353">
        <v>85.3</v>
      </c>
      <c r="BX353">
        <v>85.61</v>
      </c>
      <c r="BY353">
        <v>83.27</v>
      </c>
      <c r="BZ353">
        <v>80.569999999999993</v>
      </c>
      <c r="CA353">
        <v>79.81</v>
      </c>
      <c r="CB353">
        <v>79.06</v>
      </c>
      <c r="CC353">
        <v>80.27</v>
      </c>
      <c r="CD353">
        <v>80.42</v>
      </c>
      <c r="CE353">
        <v>75.02</v>
      </c>
      <c r="CF353">
        <v>77.34</v>
      </c>
      <c r="CG353">
        <v>78.45</v>
      </c>
      <c r="CH353">
        <v>77.14</v>
      </c>
      <c r="CI353">
        <v>75.83</v>
      </c>
      <c r="CJ353">
        <v>79.16</v>
      </c>
      <c r="CK353">
        <v>77.790000000000006</v>
      </c>
      <c r="CL353">
        <v>78.39</v>
      </c>
      <c r="CM353">
        <v>77.55</v>
      </c>
      <c r="CN353">
        <v>81.81</v>
      </c>
      <c r="CO353">
        <v>78.88</v>
      </c>
      <c r="CP353">
        <v>76.72</v>
      </c>
      <c r="CQ353">
        <v>73.680000000000007</v>
      </c>
      <c r="CR353">
        <v>76.92</v>
      </c>
      <c r="CS353">
        <v>77.650000000000006</v>
      </c>
      <c r="CT353">
        <v>80.099999999999994</v>
      </c>
      <c r="CU353">
        <v>76.23</v>
      </c>
      <c r="CV353">
        <v>76.180000000000007</v>
      </c>
      <c r="CW353">
        <v>77.36</v>
      </c>
      <c r="CX353">
        <v>76.59</v>
      </c>
      <c r="CY353">
        <v>75.11</v>
      </c>
      <c r="CZ353">
        <v>74.31</v>
      </c>
      <c r="DA353">
        <v>73.209999999999994</v>
      </c>
      <c r="DB353">
        <v>72.64</v>
      </c>
      <c r="DC353">
        <v>73.209999999999994</v>
      </c>
      <c r="DD353">
        <v>71.41</v>
      </c>
      <c r="DE353">
        <v>72.41</v>
      </c>
      <c r="DF353">
        <v>71.27</v>
      </c>
      <c r="DG353">
        <v>71.84</v>
      </c>
    </row>
    <row r="355" spans="1:111" x14ac:dyDescent="0.2">
      <c r="A355" t="s">
        <v>149</v>
      </c>
      <c r="B355" t="s">
        <v>106</v>
      </c>
      <c r="C355" s="8" t="e">
        <f ca="1">_xll.BDH($A$355,$B$356,$B$1,$B$2,"Dir=H","Per=M","Days=A","Dts=S","Sort=R","cols=109;rows=2")</f>
        <v>#NAME?</v>
      </c>
      <c r="D355" s="8">
        <v>43980</v>
      </c>
      <c r="E355" s="8">
        <v>43951</v>
      </c>
      <c r="F355" s="8">
        <v>43921</v>
      </c>
      <c r="G355" s="8">
        <v>43889</v>
      </c>
      <c r="H355" s="8">
        <v>43861</v>
      </c>
      <c r="I355" s="8">
        <v>43830</v>
      </c>
      <c r="J355" s="8">
        <v>43798</v>
      </c>
      <c r="K355" s="8">
        <v>43769</v>
      </c>
      <c r="L355" s="8">
        <v>43738</v>
      </c>
      <c r="M355" s="8">
        <v>43707</v>
      </c>
      <c r="N355" s="8">
        <v>43677</v>
      </c>
      <c r="O355" s="8">
        <v>43644</v>
      </c>
      <c r="P355" s="8">
        <v>43616</v>
      </c>
      <c r="Q355" s="8">
        <v>43585</v>
      </c>
      <c r="R355" s="8">
        <v>43553</v>
      </c>
      <c r="S355" s="8">
        <v>43524</v>
      </c>
      <c r="T355" s="8">
        <v>43496</v>
      </c>
      <c r="U355" s="8">
        <v>43465</v>
      </c>
      <c r="V355" s="8">
        <v>43434</v>
      </c>
      <c r="W355" s="8">
        <v>43404</v>
      </c>
      <c r="X355" s="8">
        <v>43371</v>
      </c>
      <c r="Y355" s="8">
        <v>43343</v>
      </c>
      <c r="Z355" s="8">
        <v>43312</v>
      </c>
      <c r="AA355" s="8">
        <v>43280</v>
      </c>
      <c r="AB355" s="8">
        <v>43251</v>
      </c>
      <c r="AC355" s="8">
        <v>43220</v>
      </c>
      <c r="AD355" s="8">
        <v>43189</v>
      </c>
      <c r="AE355" s="8">
        <v>43159</v>
      </c>
      <c r="AF355" s="8">
        <v>43131</v>
      </c>
      <c r="AG355" s="8">
        <v>43098</v>
      </c>
      <c r="AH355" s="8">
        <v>43069</v>
      </c>
      <c r="AI355" s="8">
        <v>43039</v>
      </c>
      <c r="AJ355" s="8">
        <v>43007</v>
      </c>
      <c r="AK355" s="8">
        <v>42978</v>
      </c>
      <c r="AL355" s="8">
        <v>42947</v>
      </c>
      <c r="AM355" s="8">
        <v>42916</v>
      </c>
      <c r="AN355" s="8">
        <v>42886</v>
      </c>
      <c r="AO355" s="8">
        <v>42853</v>
      </c>
      <c r="AP355" s="8">
        <v>42825</v>
      </c>
      <c r="AQ355" s="8">
        <v>42794</v>
      </c>
      <c r="AR355" s="8">
        <v>42766</v>
      </c>
      <c r="AS355" s="8">
        <v>42734</v>
      </c>
      <c r="AT355" s="8">
        <v>42704</v>
      </c>
      <c r="AU355" s="8">
        <v>42674</v>
      </c>
      <c r="AV355" s="8">
        <v>42643</v>
      </c>
      <c r="AW355" s="8">
        <v>42613</v>
      </c>
      <c r="AX355" s="8">
        <v>42580</v>
      </c>
      <c r="AY355" s="8">
        <v>42551</v>
      </c>
      <c r="AZ355" s="8">
        <v>42521</v>
      </c>
      <c r="BA355" s="8">
        <v>42489</v>
      </c>
      <c r="BB355" s="8">
        <v>42460</v>
      </c>
      <c r="BC355" s="8">
        <v>42429</v>
      </c>
      <c r="BD355" s="8">
        <v>42398</v>
      </c>
      <c r="BE355" s="8">
        <v>42369</v>
      </c>
      <c r="BF355" s="8">
        <v>42338</v>
      </c>
      <c r="BG355" s="8">
        <v>42307</v>
      </c>
      <c r="BH355" s="8">
        <v>42277</v>
      </c>
      <c r="BI355" s="8">
        <v>42247</v>
      </c>
      <c r="BJ355" s="8">
        <v>42216</v>
      </c>
      <c r="BK355" s="8">
        <v>42185</v>
      </c>
      <c r="BL355" s="8">
        <v>42153</v>
      </c>
      <c r="BM355" s="8">
        <v>42124</v>
      </c>
      <c r="BN355" s="8">
        <v>42094</v>
      </c>
      <c r="BO355" s="8">
        <v>42062</v>
      </c>
      <c r="BP355" s="8">
        <v>42034</v>
      </c>
      <c r="BQ355" s="8">
        <v>42004</v>
      </c>
      <c r="BR355" s="8">
        <v>41971</v>
      </c>
      <c r="BS355" s="8">
        <v>41943</v>
      </c>
      <c r="BT355" s="8">
        <v>41912</v>
      </c>
      <c r="BU355" s="8">
        <v>41880</v>
      </c>
      <c r="BV355" s="8">
        <v>41851</v>
      </c>
      <c r="BW355" s="8">
        <v>41820</v>
      </c>
      <c r="BX355" s="8">
        <v>41789</v>
      </c>
      <c r="BY355" s="8">
        <v>41759</v>
      </c>
      <c r="BZ355" s="8">
        <v>41729</v>
      </c>
      <c r="CA355" s="8">
        <v>41698</v>
      </c>
      <c r="CB355" s="8">
        <v>41670</v>
      </c>
      <c r="CC355" s="8">
        <v>41639</v>
      </c>
      <c r="CD355" s="8">
        <v>41607</v>
      </c>
      <c r="CE355" s="8">
        <v>41578</v>
      </c>
      <c r="CF355" s="8">
        <v>41547</v>
      </c>
      <c r="CG355" s="8">
        <v>41516</v>
      </c>
      <c r="CH355" s="8">
        <v>41486</v>
      </c>
      <c r="CI355" s="8">
        <v>41453</v>
      </c>
      <c r="CJ355" s="8">
        <v>41425</v>
      </c>
      <c r="CK355" s="8">
        <v>41394</v>
      </c>
      <c r="CL355" s="8">
        <v>41362</v>
      </c>
      <c r="CM355" s="8">
        <v>41333</v>
      </c>
      <c r="CN355" s="8">
        <v>41305</v>
      </c>
      <c r="CO355" s="8">
        <v>41274</v>
      </c>
      <c r="CP355" s="8">
        <v>41243</v>
      </c>
      <c r="CQ355" s="8">
        <v>41213</v>
      </c>
      <c r="CR355" s="8">
        <v>41180</v>
      </c>
      <c r="CS355" s="8">
        <v>41152</v>
      </c>
      <c r="CT355" s="8">
        <v>41121</v>
      </c>
      <c r="CU355" s="8">
        <v>41089</v>
      </c>
      <c r="CV355" s="8">
        <v>41060</v>
      </c>
      <c r="CW355" s="8">
        <v>41029</v>
      </c>
      <c r="CX355" s="8">
        <v>40998</v>
      </c>
      <c r="CY355" s="8">
        <v>40968</v>
      </c>
      <c r="CZ355" s="8">
        <v>40939</v>
      </c>
      <c r="DA355" s="8">
        <v>40907</v>
      </c>
      <c r="DB355" s="8">
        <v>40877</v>
      </c>
      <c r="DC355" s="8">
        <v>40847</v>
      </c>
      <c r="DD355" s="8">
        <v>40816</v>
      </c>
      <c r="DE355" s="8">
        <v>40786</v>
      </c>
      <c r="DF355" s="8">
        <v>40753</v>
      </c>
      <c r="DG355" s="8">
        <v>40724</v>
      </c>
    </row>
    <row r="356" spans="1:111" x14ac:dyDescent="0.2">
      <c r="A356" t="e">
        <f ca="1">_xll.BFieldInfo($B$356)</f>
        <v>#NAME?</v>
      </c>
      <c r="B356" t="s">
        <v>107</v>
      </c>
      <c r="C356">
        <v>8.5</v>
      </c>
      <c r="D356">
        <v>7.93</v>
      </c>
      <c r="E356">
        <v>7.38</v>
      </c>
      <c r="F356">
        <v>6.78</v>
      </c>
      <c r="G356">
        <v>6.8</v>
      </c>
      <c r="H356">
        <v>7.34</v>
      </c>
      <c r="I356">
        <v>7.85</v>
      </c>
      <c r="J356">
        <v>7.39</v>
      </c>
      <c r="K356">
        <v>7.64</v>
      </c>
      <c r="L356">
        <v>7.6</v>
      </c>
      <c r="M356">
        <v>7.43</v>
      </c>
      <c r="N356">
        <v>7.92</v>
      </c>
      <c r="O356">
        <v>8.3000000000000007</v>
      </c>
      <c r="P356">
        <v>8.1300000000000008</v>
      </c>
      <c r="Q356">
        <v>9.4</v>
      </c>
      <c r="R356">
        <v>7.45</v>
      </c>
      <c r="S356">
        <v>8.0500000000000007</v>
      </c>
      <c r="T356">
        <v>6.95</v>
      </c>
      <c r="U356">
        <v>6.8</v>
      </c>
      <c r="V356">
        <v>8.08</v>
      </c>
      <c r="W356">
        <v>8.4</v>
      </c>
      <c r="X356">
        <v>8.86</v>
      </c>
      <c r="Y356">
        <v>8.66</v>
      </c>
      <c r="Z356">
        <v>8.73</v>
      </c>
      <c r="AA356">
        <v>8.7899999999999991</v>
      </c>
      <c r="AB356">
        <v>8.6999999999999993</v>
      </c>
      <c r="AC356">
        <v>9.2799999999999994</v>
      </c>
      <c r="AD356">
        <v>8.77</v>
      </c>
      <c r="AE356">
        <v>10.19</v>
      </c>
      <c r="AF356">
        <v>11.99</v>
      </c>
      <c r="AG356">
        <v>11.8</v>
      </c>
      <c r="AH356">
        <v>11.46</v>
      </c>
      <c r="AI356">
        <v>10.45</v>
      </c>
      <c r="AJ356">
        <v>9.6</v>
      </c>
      <c r="AK356">
        <v>8.9700000000000006</v>
      </c>
      <c r="AL356">
        <v>8.24</v>
      </c>
      <c r="AM356">
        <v>7.12</v>
      </c>
      <c r="AN356">
        <v>6.85</v>
      </c>
      <c r="AO356">
        <v>6.95</v>
      </c>
      <c r="AP356">
        <v>6.84</v>
      </c>
      <c r="AQ356">
        <v>6.22</v>
      </c>
      <c r="AR356">
        <v>6.6</v>
      </c>
      <c r="AS356">
        <v>6.78</v>
      </c>
      <c r="AT356">
        <v>6.09</v>
      </c>
      <c r="AU356">
        <v>5.87</v>
      </c>
      <c r="AV356">
        <v>5.25</v>
      </c>
      <c r="AW356">
        <v>5.0999999999999996</v>
      </c>
      <c r="AX356">
        <v>5.09</v>
      </c>
      <c r="AY356">
        <v>4.07</v>
      </c>
      <c r="AZ356">
        <v>6.21</v>
      </c>
      <c r="BA356">
        <v>6.33</v>
      </c>
      <c r="BB356">
        <v>5.8100000000000005</v>
      </c>
      <c r="BC356">
        <v>6.48</v>
      </c>
      <c r="BD356">
        <v>9.44</v>
      </c>
      <c r="BE356">
        <v>11.14</v>
      </c>
      <c r="BF356">
        <v>10.56</v>
      </c>
      <c r="BG356">
        <v>10.49</v>
      </c>
      <c r="BH356">
        <v>10.99</v>
      </c>
      <c r="BI356">
        <v>11.73</v>
      </c>
      <c r="BJ356">
        <v>11.88</v>
      </c>
      <c r="BK356">
        <v>14</v>
      </c>
      <c r="BL356">
        <v>13.79</v>
      </c>
      <c r="BM356">
        <v>14.58</v>
      </c>
      <c r="BN356">
        <v>12.46</v>
      </c>
      <c r="BO356">
        <v>11.52</v>
      </c>
      <c r="BP356">
        <v>10.32</v>
      </c>
      <c r="BQ356">
        <v>12.04</v>
      </c>
      <c r="BR356">
        <v>10.8</v>
      </c>
      <c r="BS356">
        <v>10.37</v>
      </c>
      <c r="BT356">
        <v>9.98</v>
      </c>
      <c r="BU356">
        <v>10.64</v>
      </c>
      <c r="BV356">
        <v>11.26</v>
      </c>
      <c r="BW356">
        <v>10.74</v>
      </c>
      <c r="BX356">
        <v>10.43</v>
      </c>
      <c r="BY356">
        <v>11.57</v>
      </c>
      <c r="BZ356">
        <v>11.73</v>
      </c>
      <c r="CA356">
        <v>12.24</v>
      </c>
      <c r="CB356">
        <v>13.51</v>
      </c>
      <c r="CC356">
        <v>13</v>
      </c>
      <c r="CD356">
        <v>11.93</v>
      </c>
      <c r="CE356">
        <v>13.61</v>
      </c>
      <c r="CF356">
        <v>12.9</v>
      </c>
      <c r="CG356">
        <v>13.05</v>
      </c>
      <c r="CH356">
        <v>12.39</v>
      </c>
      <c r="CI356">
        <v>11.73</v>
      </c>
      <c r="CJ356">
        <v>12.08</v>
      </c>
      <c r="CK356">
        <v>12.7</v>
      </c>
      <c r="CL356">
        <v>11.58</v>
      </c>
      <c r="CM356">
        <v>12.04</v>
      </c>
      <c r="CN356">
        <v>10.82</v>
      </c>
      <c r="CO356">
        <v>9</v>
      </c>
      <c r="CP356">
        <v>8.14</v>
      </c>
      <c r="CQ356">
        <v>8.6199999999999992</v>
      </c>
      <c r="CR356">
        <v>7.93</v>
      </c>
      <c r="CS356">
        <v>7.33</v>
      </c>
      <c r="CT356">
        <v>6.78</v>
      </c>
      <c r="CU356">
        <v>5.34</v>
      </c>
      <c r="CV356">
        <v>6.93</v>
      </c>
      <c r="CW356">
        <v>8.81</v>
      </c>
      <c r="CX356">
        <v>8.8000000000000007</v>
      </c>
      <c r="CY356">
        <v>8.43</v>
      </c>
      <c r="CZ356">
        <v>7.96</v>
      </c>
      <c r="DA356">
        <v>7.11</v>
      </c>
      <c r="DB356">
        <v>6.54</v>
      </c>
      <c r="DC356">
        <v>7.38</v>
      </c>
      <c r="DD356">
        <v>6.75</v>
      </c>
      <c r="DE356">
        <v>7.77</v>
      </c>
      <c r="DF356">
        <v>8.68</v>
      </c>
      <c r="DG356">
        <v>9.32</v>
      </c>
    </row>
    <row r="358" spans="1:111" x14ac:dyDescent="0.2">
      <c r="A358" t="s">
        <v>150</v>
      </c>
      <c r="B358" t="s">
        <v>106</v>
      </c>
      <c r="C358" s="8" t="e">
        <f ca="1">_xll.BDH($A$358,$B$359,$B$1,$B$2,"Dir=H","Per=M","Days=A","Dts=S","Sort=R","cols=109;rows=2")</f>
        <v>#NAME?</v>
      </c>
      <c r="D358" s="8">
        <v>43980</v>
      </c>
      <c r="E358" s="8">
        <v>43951</v>
      </c>
      <c r="F358" s="8">
        <v>43921</v>
      </c>
      <c r="G358" s="8">
        <v>43889</v>
      </c>
      <c r="H358" s="8">
        <v>43861</v>
      </c>
      <c r="I358" s="8">
        <v>43830</v>
      </c>
      <c r="J358" s="8">
        <v>43798</v>
      </c>
      <c r="K358" s="8">
        <v>43769</v>
      </c>
      <c r="L358" s="8">
        <v>43738</v>
      </c>
      <c r="M358" s="8">
        <v>43707</v>
      </c>
      <c r="N358" s="8">
        <v>43677</v>
      </c>
      <c r="O358" s="8">
        <v>43644</v>
      </c>
      <c r="P358" s="8">
        <v>43616</v>
      </c>
      <c r="Q358" s="8">
        <v>43585</v>
      </c>
      <c r="R358" s="8">
        <v>43553</v>
      </c>
      <c r="S358" s="8">
        <v>43524</v>
      </c>
      <c r="T358" s="8">
        <v>43496</v>
      </c>
      <c r="U358" s="8">
        <v>43465</v>
      </c>
      <c r="V358" s="8">
        <v>43434</v>
      </c>
      <c r="W358" s="8">
        <v>43404</v>
      </c>
      <c r="X358" s="8">
        <v>43371</v>
      </c>
      <c r="Y358" s="8">
        <v>43343</v>
      </c>
      <c r="Z358" s="8">
        <v>43312</v>
      </c>
      <c r="AA358" s="8">
        <v>43280</v>
      </c>
      <c r="AB358" s="8">
        <v>43251</v>
      </c>
      <c r="AC358" s="8">
        <v>43220</v>
      </c>
      <c r="AD358" s="8">
        <v>43189</v>
      </c>
      <c r="AE358" s="8">
        <v>43159</v>
      </c>
      <c r="AF358" s="8">
        <v>43131</v>
      </c>
      <c r="AG358" s="8">
        <v>43098</v>
      </c>
      <c r="AH358" s="8">
        <v>43069</v>
      </c>
      <c r="AI358" s="8">
        <v>43039</v>
      </c>
      <c r="AJ358" s="8">
        <v>43007</v>
      </c>
      <c r="AK358" s="8">
        <v>42978</v>
      </c>
      <c r="AL358" s="8">
        <v>42947</v>
      </c>
      <c r="AM358" s="8">
        <v>42916</v>
      </c>
      <c r="AN358" s="8">
        <v>42886</v>
      </c>
      <c r="AO358" s="8">
        <v>42853</v>
      </c>
      <c r="AP358" s="8">
        <v>42825</v>
      </c>
      <c r="AQ358" s="8">
        <v>42794</v>
      </c>
      <c r="AR358" s="8">
        <v>42766</v>
      </c>
      <c r="AS358" s="8">
        <v>42734</v>
      </c>
      <c r="AT358" s="8">
        <v>42704</v>
      </c>
      <c r="AU358" s="8">
        <v>42674</v>
      </c>
      <c r="AV358" s="8">
        <v>42643</v>
      </c>
      <c r="AW358" s="8">
        <v>42613</v>
      </c>
      <c r="AX358" s="8">
        <v>42580</v>
      </c>
      <c r="AY358" s="8">
        <v>42551</v>
      </c>
      <c r="AZ358" s="8">
        <v>42521</v>
      </c>
      <c r="BA358" s="8">
        <v>42489</v>
      </c>
      <c r="BB358" s="8">
        <v>42460</v>
      </c>
      <c r="BC358" s="8">
        <v>42429</v>
      </c>
      <c r="BD358" s="8">
        <v>42398</v>
      </c>
      <c r="BE358" s="8">
        <v>42369</v>
      </c>
      <c r="BF358" s="8">
        <v>42338</v>
      </c>
      <c r="BG358" s="8">
        <v>42307</v>
      </c>
      <c r="BH358" s="8">
        <v>42277</v>
      </c>
      <c r="BI358" s="8">
        <v>42247</v>
      </c>
      <c r="BJ358" s="8">
        <v>42216</v>
      </c>
      <c r="BK358" s="8">
        <v>42185</v>
      </c>
      <c r="BL358" s="8">
        <v>42153</v>
      </c>
      <c r="BM358" s="8">
        <v>42124</v>
      </c>
      <c r="BN358" s="8">
        <v>42094</v>
      </c>
      <c r="BO358" s="8">
        <v>42062</v>
      </c>
      <c r="BP358" s="8">
        <v>42034</v>
      </c>
      <c r="BQ358" s="8">
        <v>42004</v>
      </c>
      <c r="BR358" s="8">
        <v>41971</v>
      </c>
      <c r="BS358" s="8">
        <v>41943</v>
      </c>
      <c r="BT358" s="8">
        <v>41912</v>
      </c>
      <c r="BU358" s="8">
        <v>41880</v>
      </c>
      <c r="BV358" s="8">
        <v>41851</v>
      </c>
      <c r="BW358" s="8">
        <v>41820</v>
      </c>
      <c r="BX358" s="8">
        <v>41789</v>
      </c>
      <c r="BY358" s="8">
        <v>41759</v>
      </c>
      <c r="BZ358" s="8">
        <v>41729</v>
      </c>
      <c r="CA358" s="8">
        <v>41698</v>
      </c>
      <c r="CB358" s="8">
        <v>41670</v>
      </c>
      <c r="CC358" s="8">
        <v>41639</v>
      </c>
      <c r="CD358" s="8">
        <v>41607</v>
      </c>
      <c r="CE358" s="8">
        <v>41578</v>
      </c>
      <c r="CF358" s="8">
        <v>41547</v>
      </c>
      <c r="CG358" s="8">
        <v>41516</v>
      </c>
      <c r="CH358" s="8">
        <v>41486</v>
      </c>
      <c r="CI358" s="8">
        <v>41453</v>
      </c>
      <c r="CJ358" s="8">
        <v>41425</v>
      </c>
      <c r="CK358" s="8">
        <v>41394</v>
      </c>
      <c r="CL358" s="8">
        <v>41362</v>
      </c>
      <c r="CM358" s="8">
        <v>41333</v>
      </c>
      <c r="CN358" s="8">
        <v>41305</v>
      </c>
      <c r="CO358" s="8">
        <v>41274</v>
      </c>
      <c r="CP358" s="8">
        <v>41243</v>
      </c>
      <c r="CQ358" s="8">
        <v>41213</v>
      </c>
      <c r="CR358" s="8">
        <v>41180</v>
      </c>
      <c r="CS358" s="8">
        <v>41152</v>
      </c>
      <c r="CT358" s="8">
        <v>41121</v>
      </c>
      <c r="CU358" s="8">
        <v>41089</v>
      </c>
      <c r="CV358" s="8">
        <v>41060</v>
      </c>
      <c r="CW358" s="8">
        <v>41029</v>
      </c>
      <c r="CX358" s="8">
        <v>40998</v>
      </c>
      <c r="CY358" s="8">
        <v>40968</v>
      </c>
      <c r="CZ358" s="8">
        <v>40939</v>
      </c>
      <c r="DA358" s="8">
        <v>40907</v>
      </c>
      <c r="DB358" s="8">
        <v>40877</v>
      </c>
      <c r="DC358" s="8">
        <v>40847</v>
      </c>
      <c r="DD358" s="8">
        <v>40816</v>
      </c>
      <c r="DE358" s="8">
        <v>40786</v>
      </c>
      <c r="DF358" s="8">
        <v>40753</v>
      </c>
      <c r="DG358" s="8">
        <v>40724</v>
      </c>
    </row>
    <row r="359" spans="1:111" x14ac:dyDescent="0.2">
      <c r="A359" t="e">
        <f ca="1">_xll.BFieldInfo($B$359)</f>
        <v>#NAME?</v>
      </c>
      <c r="B359" t="s">
        <v>107</v>
      </c>
      <c r="C359">
        <v>194.26</v>
      </c>
      <c r="D359">
        <v>202.64</v>
      </c>
      <c r="E359">
        <v>202.76</v>
      </c>
      <c r="F359">
        <v>191.13</v>
      </c>
      <c r="G359">
        <v>217.52</v>
      </c>
      <c r="H359">
        <v>224.15</v>
      </c>
      <c r="I359">
        <v>214.9</v>
      </c>
      <c r="J359">
        <v>213.69</v>
      </c>
      <c r="K359">
        <v>211.07</v>
      </c>
      <c r="L359">
        <v>204.77</v>
      </c>
      <c r="M359">
        <v>202.99</v>
      </c>
      <c r="N359">
        <v>208.93</v>
      </c>
      <c r="O359">
        <v>200.73</v>
      </c>
      <c r="P359">
        <v>193.12</v>
      </c>
      <c r="Q359">
        <v>196.1</v>
      </c>
      <c r="R359">
        <v>197.28</v>
      </c>
      <c r="S359">
        <v>191.94</v>
      </c>
      <c r="T359">
        <v>189.68</v>
      </c>
      <c r="U359">
        <v>178.03</v>
      </c>
      <c r="V359">
        <v>181.67</v>
      </c>
      <c r="W359">
        <v>183.63</v>
      </c>
      <c r="X359">
        <v>178.9</v>
      </c>
      <c r="Y359">
        <v>183.06</v>
      </c>
      <c r="Z359">
        <v>188.6</v>
      </c>
      <c r="AA359">
        <v>182.71</v>
      </c>
      <c r="AB359">
        <v>183.17</v>
      </c>
      <c r="AC359">
        <v>186.86</v>
      </c>
      <c r="AD359">
        <v>184.67</v>
      </c>
      <c r="AE359">
        <v>182.25</v>
      </c>
      <c r="AF359">
        <v>187.86</v>
      </c>
      <c r="AG359">
        <v>193.81</v>
      </c>
      <c r="AH359">
        <v>173.99</v>
      </c>
      <c r="AI359">
        <v>176.61</v>
      </c>
      <c r="AJ359">
        <v>185.86</v>
      </c>
      <c r="AK359">
        <v>187.65</v>
      </c>
      <c r="AL359">
        <v>195.93</v>
      </c>
      <c r="AM359">
        <v>189.72</v>
      </c>
      <c r="AN359">
        <v>190.82</v>
      </c>
      <c r="AO359">
        <v>190.27</v>
      </c>
      <c r="AP359">
        <v>195.24</v>
      </c>
      <c r="AQ359">
        <v>188.2</v>
      </c>
      <c r="AR359">
        <v>182.82</v>
      </c>
      <c r="AS359">
        <v>178.82</v>
      </c>
      <c r="AT359">
        <v>169.41</v>
      </c>
      <c r="AU359">
        <v>177.21</v>
      </c>
      <c r="AV359">
        <v>179.9</v>
      </c>
      <c r="AW359">
        <v>178.42</v>
      </c>
      <c r="AX359">
        <v>177.08</v>
      </c>
      <c r="AY359">
        <v>174.12</v>
      </c>
      <c r="AZ359">
        <v>173.04</v>
      </c>
      <c r="BA359">
        <v>172.64</v>
      </c>
      <c r="BB359">
        <v>168.88</v>
      </c>
      <c r="BC359">
        <v>168.74</v>
      </c>
      <c r="BD359">
        <v>165.92</v>
      </c>
      <c r="BE359">
        <v>162.41999999999999</v>
      </c>
      <c r="BF359">
        <v>159.11000000000001</v>
      </c>
      <c r="BG359">
        <v>158.72</v>
      </c>
      <c r="BH359">
        <v>155.06</v>
      </c>
      <c r="BI359">
        <v>161.86000000000001</v>
      </c>
      <c r="BJ359">
        <v>171.14</v>
      </c>
      <c r="BK359">
        <v>160.41999999999999</v>
      </c>
      <c r="BL359">
        <v>155.58000000000001</v>
      </c>
      <c r="BM359">
        <v>171.53</v>
      </c>
      <c r="BN359">
        <v>163.04</v>
      </c>
      <c r="BO359">
        <v>162.12</v>
      </c>
      <c r="BP359">
        <v>155.32</v>
      </c>
      <c r="BQ359">
        <v>150.88</v>
      </c>
      <c r="BR359">
        <v>143.55000000000001</v>
      </c>
      <c r="BS359">
        <v>144.44</v>
      </c>
      <c r="BT359">
        <v>140.38</v>
      </c>
      <c r="BU359">
        <v>136.94999999999999</v>
      </c>
      <c r="BV359">
        <v>138.09</v>
      </c>
      <c r="BW359">
        <v>134.66</v>
      </c>
      <c r="BX359">
        <v>134.28</v>
      </c>
      <c r="BY359">
        <v>135.93</v>
      </c>
      <c r="BZ359">
        <v>134.53</v>
      </c>
      <c r="CA359">
        <v>134.28</v>
      </c>
      <c r="CB359">
        <v>134.15</v>
      </c>
      <c r="CC359">
        <v>128.31</v>
      </c>
      <c r="CD359">
        <v>126.95</v>
      </c>
      <c r="CE359">
        <v>123.87</v>
      </c>
      <c r="CF359">
        <v>126.45</v>
      </c>
      <c r="CG359">
        <v>124.98</v>
      </c>
      <c r="CH359">
        <v>124.98</v>
      </c>
      <c r="CI359">
        <v>121.9</v>
      </c>
      <c r="CJ359">
        <v>132.61000000000001</v>
      </c>
      <c r="CK359">
        <v>133.22999999999999</v>
      </c>
      <c r="CL359">
        <v>127.32</v>
      </c>
      <c r="CM359">
        <v>127.07</v>
      </c>
      <c r="CN359">
        <v>133.35</v>
      </c>
      <c r="CO359">
        <v>132.72999999999999</v>
      </c>
      <c r="CP359">
        <v>132.1</v>
      </c>
      <c r="CQ359">
        <v>130.4</v>
      </c>
      <c r="CR359">
        <v>133.07</v>
      </c>
      <c r="CS359">
        <v>138.04</v>
      </c>
      <c r="CT359">
        <v>139.37</v>
      </c>
      <c r="CU359">
        <v>136.58000000000001</v>
      </c>
      <c r="CV359">
        <v>136.34</v>
      </c>
      <c r="CW359">
        <v>135.61000000000001</v>
      </c>
      <c r="CX359">
        <v>135.72999999999999</v>
      </c>
      <c r="CY359">
        <v>134.77000000000001</v>
      </c>
      <c r="CZ359">
        <v>132.83000000000001</v>
      </c>
      <c r="DA359">
        <v>132.94999999999999</v>
      </c>
      <c r="DB359">
        <v>129.34</v>
      </c>
      <c r="DC359">
        <v>132.69</v>
      </c>
      <c r="DD359">
        <v>134.84</v>
      </c>
      <c r="DE359">
        <v>135.08000000000001</v>
      </c>
      <c r="DF359">
        <v>130.30000000000001</v>
      </c>
      <c r="DG359">
        <v>129.34</v>
      </c>
    </row>
    <row r="361" spans="1:111" x14ac:dyDescent="0.2">
      <c r="A361" t="s">
        <v>151</v>
      </c>
      <c r="B361" t="s">
        <v>106</v>
      </c>
      <c r="C361" s="8" t="e">
        <f ca="1">_xll.BDH($A$361,$B$362,$B$1,$B$2,"Dir=H","Per=M","Days=A","Dts=S","Sort=R","cols=109;rows=2")</f>
        <v>#NAME?</v>
      </c>
      <c r="D361" s="8">
        <v>43980</v>
      </c>
      <c r="E361" s="8">
        <v>43951</v>
      </c>
      <c r="F361" s="8">
        <v>43921</v>
      </c>
      <c r="G361" s="8">
        <v>43889</v>
      </c>
      <c r="H361" s="8">
        <v>43861</v>
      </c>
      <c r="I361" s="8">
        <v>43830</v>
      </c>
      <c r="J361" s="8">
        <v>43798</v>
      </c>
      <c r="K361" s="8">
        <v>43769</v>
      </c>
      <c r="L361" s="8">
        <v>43738</v>
      </c>
      <c r="M361" s="8">
        <v>43707</v>
      </c>
      <c r="N361" s="8">
        <v>43677</v>
      </c>
      <c r="O361" s="8">
        <v>43644</v>
      </c>
      <c r="P361" s="8">
        <v>43616</v>
      </c>
      <c r="Q361" s="8">
        <v>43585</v>
      </c>
      <c r="R361" s="8">
        <v>43553</v>
      </c>
      <c r="S361" s="8">
        <v>43524</v>
      </c>
      <c r="T361" s="8">
        <v>43496</v>
      </c>
      <c r="U361" s="8">
        <v>43465</v>
      </c>
      <c r="V361" s="8">
        <v>43434</v>
      </c>
      <c r="W361" s="8">
        <v>43404</v>
      </c>
      <c r="X361" s="8">
        <v>43371</v>
      </c>
      <c r="Y361" s="8">
        <v>43343</v>
      </c>
      <c r="Z361" s="8">
        <v>43312</v>
      </c>
      <c r="AA361" s="8">
        <v>43280</v>
      </c>
      <c r="AB361" s="8">
        <v>43251</v>
      </c>
      <c r="AC361" s="8">
        <v>43220</v>
      </c>
      <c r="AD361" s="8">
        <v>43189</v>
      </c>
      <c r="AE361" s="8">
        <v>43159</v>
      </c>
      <c r="AF361" s="8">
        <v>43131</v>
      </c>
      <c r="AG361" s="8">
        <v>43098</v>
      </c>
      <c r="AH361" s="8">
        <v>43069</v>
      </c>
      <c r="AI361" s="8">
        <v>43039</v>
      </c>
      <c r="AJ361" s="8">
        <v>43007</v>
      </c>
      <c r="AK361" s="8">
        <v>42978</v>
      </c>
      <c r="AL361" s="8">
        <v>42947</v>
      </c>
      <c r="AM361" s="8">
        <v>42916</v>
      </c>
      <c r="AN361" s="8">
        <v>42886</v>
      </c>
      <c r="AO361" s="8">
        <v>42853</v>
      </c>
      <c r="AP361" s="8">
        <v>42825</v>
      </c>
      <c r="AQ361" s="8">
        <v>42794</v>
      </c>
      <c r="AR361" s="8">
        <v>42766</v>
      </c>
      <c r="AS361" s="8">
        <v>42734</v>
      </c>
      <c r="AT361" s="8">
        <v>42704</v>
      </c>
      <c r="AU361" s="8">
        <v>42674</v>
      </c>
      <c r="AV361" s="8">
        <v>42643</v>
      </c>
      <c r="AW361" s="8">
        <v>42613</v>
      </c>
      <c r="AX361" s="8">
        <v>42580</v>
      </c>
      <c r="AY361" s="8">
        <v>42551</v>
      </c>
      <c r="AZ361" s="8">
        <v>42521</v>
      </c>
      <c r="BA361" s="8">
        <v>42489</v>
      </c>
      <c r="BB361" s="8">
        <v>42460</v>
      </c>
      <c r="BC361" s="8">
        <v>42429</v>
      </c>
      <c r="BD361" s="8">
        <v>42398</v>
      </c>
      <c r="BE361" s="8">
        <v>42369</v>
      </c>
      <c r="BF361" s="8">
        <v>42338</v>
      </c>
      <c r="BG361" s="8">
        <v>42307</v>
      </c>
      <c r="BH361" s="8">
        <v>42277</v>
      </c>
      <c r="BI361" s="8">
        <v>42247</v>
      </c>
      <c r="BJ361" s="8">
        <v>42216</v>
      </c>
      <c r="BK361" s="8">
        <v>42185</v>
      </c>
      <c r="BL361" s="8">
        <v>42153</v>
      </c>
      <c r="BM361" s="8">
        <v>42124</v>
      </c>
      <c r="BN361" s="8">
        <v>42094</v>
      </c>
      <c r="BO361" s="8">
        <v>42062</v>
      </c>
      <c r="BP361" s="8">
        <v>42034</v>
      </c>
      <c r="BQ361" s="8">
        <v>42004</v>
      </c>
      <c r="BR361" s="8">
        <v>41971</v>
      </c>
      <c r="BS361" s="8">
        <v>41943</v>
      </c>
      <c r="BT361" s="8">
        <v>41912</v>
      </c>
      <c r="BU361" s="8">
        <v>41880</v>
      </c>
      <c r="BV361" s="8">
        <v>41851</v>
      </c>
      <c r="BW361" s="8">
        <v>41820</v>
      </c>
      <c r="BX361" s="8">
        <v>41789</v>
      </c>
      <c r="BY361" s="8">
        <v>41759</v>
      </c>
      <c r="BZ361" s="8">
        <v>41729</v>
      </c>
      <c r="CA361" s="8">
        <v>41698</v>
      </c>
      <c r="CB361" s="8">
        <v>41670</v>
      </c>
      <c r="CC361" s="8">
        <v>41639</v>
      </c>
      <c r="CD361" s="8">
        <v>41607</v>
      </c>
      <c r="CE361" s="8">
        <v>41578</v>
      </c>
      <c r="CF361" s="8">
        <v>41547</v>
      </c>
      <c r="CG361" s="8">
        <v>41516</v>
      </c>
      <c r="CH361" s="8">
        <v>41486</v>
      </c>
      <c r="CI361" s="8">
        <v>41453</v>
      </c>
      <c r="CJ361" s="8">
        <v>41425</v>
      </c>
      <c r="CK361" s="8">
        <v>41394</v>
      </c>
      <c r="CL361" s="8">
        <v>41362</v>
      </c>
      <c r="CM361" s="8">
        <v>41333</v>
      </c>
      <c r="CN361" s="8">
        <v>41305</v>
      </c>
      <c r="CO361" s="8">
        <v>41274</v>
      </c>
      <c r="CP361" s="8">
        <v>41243</v>
      </c>
      <c r="CQ361" s="8">
        <v>41213</v>
      </c>
      <c r="CR361" s="8">
        <v>41180</v>
      </c>
      <c r="CS361" s="8">
        <v>41152</v>
      </c>
      <c r="CT361" s="8">
        <v>41121</v>
      </c>
      <c r="CU361" s="8">
        <v>41089</v>
      </c>
      <c r="CV361" s="8">
        <v>41060</v>
      </c>
      <c r="CW361" s="8">
        <v>41029</v>
      </c>
      <c r="CX361" s="8">
        <v>40998</v>
      </c>
      <c r="CY361" s="8">
        <v>40968</v>
      </c>
      <c r="CZ361" s="8">
        <v>40939</v>
      </c>
      <c r="DA361" s="8">
        <v>40907</v>
      </c>
      <c r="DB361" s="8">
        <v>40877</v>
      </c>
      <c r="DC361" s="8">
        <v>40847</v>
      </c>
      <c r="DD361" s="8">
        <v>40816</v>
      </c>
      <c r="DE361" s="8">
        <v>40786</v>
      </c>
      <c r="DF361" s="8">
        <v>40753</v>
      </c>
      <c r="DG361" s="8">
        <v>40724</v>
      </c>
    </row>
    <row r="362" spans="1:111" x14ac:dyDescent="0.2">
      <c r="A362" t="e">
        <f ca="1">_xll.BFieldInfo($B$362)</f>
        <v>#NAME?</v>
      </c>
      <c r="B362" t="s">
        <v>107</v>
      </c>
      <c r="C362">
        <v>107.3768</v>
      </c>
      <c r="D362">
        <v>106.4726</v>
      </c>
      <c r="E362">
        <v>105.7298</v>
      </c>
      <c r="F362">
        <v>103.40470000000001</v>
      </c>
      <c r="G362">
        <v>109.562</v>
      </c>
      <c r="H362">
        <v>109.15300000000001</v>
      </c>
      <c r="I362">
        <v>108.03660000000001</v>
      </c>
      <c r="J362">
        <v>108.5941</v>
      </c>
      <c r="K362">
        <v>108.03660000000001</v>
      </c>
      <c r="L362">
        <v>108.98009999999999</v>
      </c>
      <c r="M362">
        <v>110.0309</v>
      </c>
      <c r="N362">
        <v>109.2375</v>
      </c>
      <c r="O362">
        <v>108.1234</v>
      </c>
      <c r="P362">
        <v>107.90989999999999</v>
      </c>
      <c r="Q362">
        <v>106.94889999999999</v>
      </c>
      <c r="R362">
        <v>106.8207</v>
      </c>
      <c r="S362">
        <v>105.9986</v>
      </c>
      <c r="T362">
        <v>105.8811</v>
      </c>
      <c r="U362">
        <v>105.2728</v>
      </c>
      <c r="V362">
        <v>104.752</v>
      </c>
      <c r="W362">
        <v>104.94329999999999</v>
      </c>
      <c r="X362">
        <v>104.837</v>
      </c>
      <c r="Y362">
        <v>105.2196</v>
      </c>
      <c r="Z362">
        <v>104.7839</v>
      </c>
      <c r="AA362">
        <v>105.00620000000001</v>
      </c>
      <c r="AB362">
        <v>105.4187</v>
      </c>
      <c r="AC362">
        <v>104.9216</v>
      </c>
      <c r="AD362">
        <v>105.3447</v>
      </c>
      <c r="AE362">
        <v>105.29179999999999</v>
      </c>
      <c r="AF362">
        <v>105.27070000000001</v>
      </c>
      <c r="AG362">
        <v>105.7252</v>
      </c>
      <c r="AH362">
        <v>105.8725</v>
      </c>
      <c r="AI362">
        <v>105.6726</v>
      </c>
      <c r="AJ362">
        <v>105.4307</v>
      </c>
      <c r="AK362">
        <v>105.8725</v>
      </c>
      <c r="AL362">
        <v>105.3991</v>
      </c>
      <c r="AM362">
        <v>105.4509</v>
      </c>
      <c r="AN362">
        <v>105.7646</v>
      </c>
      <c r="AO362">
        <v>105.6914</v>
      </c>
      <c r="AP362">
        <v>105.5659</v>
      </c>
      <c r="AQ362">
        <v>105.932</v>
      </c>
      <c r="AR362">
        <v>105.2835</v>
      </c>
      <c r="AS362">
        <v>105.1609</v>
      </c>
      <c r="AT362">
        <v>104.9945</v>
      </c>
      <c r="AU362">
        <v>105.84699999999999</v>
      </c>
      <c r="AV362">
        <v>106.637</v>
      </c>
      <c r="AW362">
        <v>106.42910000000001</v>
      </c>
      <c r="AX362">
        <v>106.47069999999999</v>
      </c>
      <c r="AY362">
        <v>106.2013</v>
      </c>
      <c r="AZ362">
        <v>105.3237</v>
      </c>
      <c r="BA362">
        <v>105.045</v>
      </c>
      <c r="BB362">
        <v>105.2205</v>
      </c>
      <c r="BC362">
        <v>105.62309999999999</v>
      </c>
      <c r="BD362">
        <v>105.0243</v>
      </c>
      <c r="BE362">
        <v>104.3873</v>
      </c>
      <c r="BF362">
        <v>105.38120000000001</v>
      </c>
      <c r="BG362">
        <v>105.08410000000001</v>
      </c>
      <c r="BH362">
        <v>103.5369</v>
      </c>
      <c r="BI362">
        <v>104.10039999999999</v>
      </c>
      <c r="BJ362">
        <v>104.89960000000001</v>
      </c>
      <c r="BK362">
        <v>104.1039</v>
      </c>
      <c r="BL362">
        <v>105.1399</v>
      </c>
      <c r="BM362">
        <v>104.825</v>
      </c>
      <c r="BN362">
        <v>104.7133</v>
      </c>
      <c r="BO362">
        <v>104.22580000000001</v>
      </c>
      <c r="BP362">
        <v>104.7235</v>
      </c>
      <c r="BQ362">
        <v>103.55929999999999</v>
      </c>
      <c r="BR362">
        <v>102.7843</v>
      </c>
      <c r="BS362">
        <v>102.4823</v>
      </c>
      <c r="BT362">
        <v>102.24079999999999</v>
      </c>
      <c r="BU362">
        <v>102.53270000000001</v>
      </c>
      <c r="BV362">
        <v>101.90860000000001</v>
      </c>
      <c r="BW362">
        <v>102.2</v>
      </c>
      <c r="BX362">
        <v>101.83</v>
      </c>
      <c r="BY362">
        <v>101.25</v>
      </c>
      <c r="BZ362">
        <v>101.06</v>
      </c>
      <c r="CA362">
        <v>100.82</v>
      </c>
      <c r="CB362">
        <v>100.67</v>
      </c>
      <c r="CC362" t="s">
        <v>108</v>
      </c>
      <c r="CD362" t="s">
        <v>108</v>
      </c>
      <c r="CE362" t="s">
        <v>108</v>
      </c>
      <c r="CF362" t="s">
        <v>108</v>
      </c>
      <c r="CG362" t="s">
        <v>108</v>
      </c>
      <c r="CH362" t="s">
        <v>108</v>
      </c>
      <c r="CI362" t="s">
        <v>108</v>
      </c>
      <c r="CJ362" t="s">
        <v>108</v>
      </c>
      <c r="CK362" t="s">
        <v>108</v>
      </c>
      <c r="CL362" t="s">
        <v>108</v>
      </c>
      <c r="CM362" t="s">
        <v>108</v>
      </c>
      <c r="CN362" t="s">
        <v>108</v>
      </c>
      <c r="CO362" t="s">
        <v>108</v>
      </c>
      <c r="CP362" t="s">
        <v>108</v>
      </c>
      <c r="CQ362" t="s">
        <v>108</v>
      </c>
      <c r="CR362" t="s">
        <v>108</v>
      </c>
      <c r="CS362" t="s">
        <v>108</v>
      </c>
      <c r="CT362" t="s">
        <v>108</v>
      </c>
      <c r="CU362" t="s">
        <v>108</v>
      </c>
      <c r="CV362" t="s">
        <v>108</v>
      </c>
      <c r="CW362" t="s">
        <v>108</v>
      </c>
      <c r="CX362" t="s">
        <v>108</v>
      </c>
      <c r="CY362" t="s">
        <v>108</v>
      </c>
      <c r="CZ362" t="s">
        <v>108</v>
      </c>
      <c r="DA362" t="s">
        <v>108</v>
      </c>
      <c r="DB362" t="s">
        <v>108</v>
      </c>
      <c r="DC362" t="s">
        <v>108</v>
      </c>
      <c r="DD362" t="s">
        <v>108</v>
      </c>
      <c r="DE362" t="s">
        <v>108</v>
      </c>
      <c r="DF362" t="s">
        <v>108</v>
      </c>
      <c r="DG362" t="s">
        <v>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26"/>
  <sheetViews>
    <sheetView zoomScale="106" workbookViewId="0">
      <selection activeCell="D27" sqref="D27"/>
    </sheetView>
  </sheetViews>
  <sheetFormatPr baseColWidth="10" defaultColWidth="8.83203125" defaultRowHeight="15" x14ac:dyDescent="0.2"/>
  <cols>
    <col min="1" max="1" width="16.33203125" customWidth="1"/>
  </cols>
  <sheetData>
    <row r="2" spans="1:3" x14ac:dyDescent="0.2">
      <c r="A2" s="4" t="s">
        <v>39</v>
      </c>
      <c r="C2" t="s">
        <v>128</v>
      </c>
    </row>
    <row r="3" spans="1:3" x14ac:dyDescent="0.2">
      <c r="A3" s="4" t="s">
        <v>41</v>
      </c>
      <c r="C3" t="s">
        <v>118</v>
      </c>
    </row>
    <row r="4" spans="1:3" x14ac:dyDescent="0.2">
      <c r="A4" s="4" t="s">
        <v>42</v>
      </c>
      <c r="C4" t="s">
        <v>131</v>
      </c>
    </row>
    <row r="5" spans="1:3" x14ac:dyDescent="0.2">
      <c r="A5" s="4" t="s">
        <v>61</v>
      </c>
      <c r="C5" t="s">
        <v>125</v>
      </c>
    </row>
    <row r="6" spans="1:3" x14ac:dyDescent="0.2">
      <c r="A6" s="4" t="s">
        <v>68</v>
      </c>
      <c r="C6" t="s">
        <v>127</v>
      </c>
    </row>
    <row r="7" spans="1:3" x14ac:dyDescent="0.2">
      <c r="A7" s="4" t="s">
        <v>77</v>
      </c>
      <c r="C7" t="s">
        <v>119</v>
      </c>
    </row>
    <row r="8" spans="1:3" x14ac:dyDescent="0.2">
      <c r="A8" s="4" t="s">
        <v>79</v>
      </c>
      <c r="C8" t="s">
        <v>120</v>
      </c>
    </row>
    <row r="9" spans="1:3" x14ac:dyDescent="0.2">
      <c r="A9" s="4" t="s">
        <v>83</v>
      </c>
      <c r="C9" t="s">
        <v>120</v>
      </c>
    </row>
    <row r="10" spans="1:3" x14ac:dyDescent="0.2">
      <c r="A10" s="4" t="s">
        <v>84</v>
      </c>
      <c r="C10" t="s">
        <v>121</v>
      </c>
    </row>
    <row r="11" spans="1:3" x14ac:dyDescent="0.2">
      <c r="A11" s="4" t="s">
        <v>99</v>
      </c>
      <c r="C11" t="s">
        <v>123</v>
      </c>
    </row>
    <row r="12" spans="1:3" x14ac:dyDescent="0.2">
      <c r="A12" s="4" t="s">
        <v>101</v>
      </c>
      <c r="C12" t="s">
        <v>123</v>
      </c>
    </row>
    <row r="13" spans="1:3" x14ac:dyDescent="0.2">
      <c r="A13" s="4" t="s">
        <v>102</v>
      </c>
      <c r="C13" t="s">
        <v>124</v>
      </c>
    </row>
    <row r="15" spans="1:3" x14ac:dyDescent="0.2">
      <c r="A15" s="5"/>
    </row>
    <row r="16" spans="1:3" x14ac:dyDescent="0.2">
      <c r="A16" t="s">
        <v>130</v>
      </c>
    </row>
    <row r="17" spans="1:3" x14ac:dyDescent="0.2">
      <c r="A17" s="6" t="s">
        <v>67</v>
      </c>
      <c r="C17" t="s">
        <v>126</v>
      </c>
    </row>
    <row r="18" spans="1:3" x14ac:dyDescent="0.2">
      <c r="A18" s="6" t="s">
        <v>87</v>
      </c>
      <c r="C18" t="s">
        <v>129</v>
      </c>
    </row>
    <row r="19" spans="1:3" x14ac:dyDescent="0.2">
      <c r="A19" s="6" t="s">
        <v>88</v>
      </c>
      <c r="C19" t="s">
        <v>129</v>
      </c>
    </row>
    <row r="20" spans="1:3" x14ac:dyDescent="0.2">
      <c r="A20" s="6" t="s">
        <v>94</v>
      </c>
      <c r="C20" t="s">
        <v>126</v>
      </c>
    </row>
    <row r="21" spans="1:3" x14ac:dyDescent="0.2">
      <c r="A21" s="6" t="s">
        <v>95</v>
      </c>
      <c r="C21" t="s">
        <v>126</v>
      </c>
    </row>
    <row r="22" spans="1:3" x14ac:dyDescent="0.2">
      <c r="A22" s="6" t="s">
        <v>98</v>
      </c>
      <c r="C22" t="s">
        <v>126</v>
      </c>
    </row>
    <row r="23" spans="1:3" ht="14.25" customHeight="1" x14ac:dyDescent="0.2"/>
    <row r="25" spans="1:3" x14ac:dyDescent="0.2">
      <c r="A25" t="s">
        <v>122</v>
      </c>
    </row>
    <row r="26" spans="1:3" x14ac:dyDescent="0.2">
      <c r="A26" s="7" t="s">
        <v>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U401"/>
  <sheetViews>
    <sheetView zoomScale="116" workbookViewId="0"/>
  </sheetViews>
  <sheetFormatPr baseColWidth="10" defaultColWidth="8.83203125" defaultRowHeight="15" x14ac:dyDescent="0.2"/>
  <cols>
    <col min="1" max="1" width="16.33203125" bestFit="1" customWidth="1"/>
    <col min="3" max="93" width="12.6640625" bestFit="1" customWidth="1"/>
    <col min="94" max="99" width="12.1640625" bestFit="1" customWidth="1"/>
  </cols>
  <sheetData>
    <row r="1" spans="1:99" x14ac:dyDescent="0.2">
      <c r="C1" s="1">
        <v>44012</v>
      </c>
      <c r="D1" s="1">
        <v>43980</v>
      </c>
      <c r="E1" s="1">
        <v>43951</v>
      </c>
      <c r="F1" s="1">
        <v>43921</v>
      </c>
      <c r="G1" s="1">
        <v>43889</v>
      </c>
      <c r="H1" s="1">
        <v>43861</v>
      </c>
      <c r="I1" s="1">
        <v>43830</v>
      </c>
      <c r="J1" s="1">
        <v>43798</v>
      </c>
      <c r="K1" s="1">
        <v>43769</v>
      </c>
      <c r="L1" s="1">
        <v>43738</v>
      </c>
      <c r="M1" s="1">
        <v>43707</v>
      </c>
      <c r="N1" s="1">
        <v>43677</v>
      </c>
      <c r="O1" s="1">
        <v>43644</v>
      </c>
      <c r="P1" s="1">
        <v>43616</v>
      </c>
      <c r="Q1" s="1">
        <v>43585</v>
      </c>
      <c r="R1" s="1">
        <v>43553</v>
      </c>
      <c r="S1" s="1">
        <v>43524</v>
      </c>
      <c r="T1" s="1">
        <v>43496</v>
      </c>
      <c r="U1" s="1">
        <v>43465</v>
      </c>
      <c r="V1" s="1">
        <v>43434</v>
      </c>
      <c r="W1" s="1">
        <v>43404</v>
      </c>
      <c r="X1" s="1">
        <v>43371</v>
      </c>
      <c r="Y1" s="1">
        <v>43343</v>
      </c>
      <c r="Z1" s="1">
        <v>43312</v>
      </c>
      <c r="AA1" s="1">
        <v>43280</v>
      </c>
      <c r="AB1" s="1">
        <v>43251</v>
      </c>
      <c r="AC1" s="1">
        <v>43220</v>
      </c>
      <c r="AD1" s="1">
        <v>43189</v>
      </c>
      <c r="AE1" s="1">
        <v>43159</v>
      </c>
      <c r="AF1" s="1">
        <v>43131</v>
      </c>
      <c r="AG1" s="1">
        <v>43098</v>
      </c>
      <c r="AH1" s="1">
        <v>43069</v>
      </c>
      <c r="AI1" s="1">
        <v>43039</v>
      </c>
      <c r="AJ1" s="1">
        <v>43007</v>
      </c>
      <c r="AK1" s="1">
        <v>42978</v>
      </c>
      <c r="AL1" s="1">
        <v>42947</v>
      </c>
      <c r="AM1" s="1">
        <v>42916</v>
      </c>
      <c r="AN1" s="1">
        <v>42886</v>
      </c>
      <c r="AO1" s="1">
        <v>42853</v>
      </c>
      <c r="AP1" s="1">
        <v>42825</v>
      </c>
      <c r="AQ1" s="1">
        <v>42794</v>
      </c>
      <c r="AR1" s="1">
        <v>42766</v>
      </c>
      <c r="AS1" s="1">
        <v>42734</v>
      </c>
      <c r="AT1" s="1">
        <v>42704</v>
      </c>
      <c r="AU1" s="1">
        <v>42674</v>
      </c>
      <c r="AV1" s="1">
        <v>42643</v>
      </c>
      <c r="AW1" s="1">
        <v>42613</v>
      </c>
      <c r="AX1" s="1">
        <v>42580</v>
      </c>
      <c r="AY1" s="1">
        <v>42551</v>
      </c>
      <c r="AZ1" s="1">
        <v>42521</v>
      </c>
      <c r="BA1" s="1">
        <v>42489</v>
      </c>
      <c r="BB1" s="1">
        <v>42460</v>
      </c>
      <c r="BC1" s="1">
        <v>42429</v>
      </c>
      <c r="BD1" s="1">
        <v>42398</v>
      </c>
      <c r="BE1" s="1">
        <v>42369</v>
      </c>
      <c r="BF1" s="1">
        <v>42338</v>
      </c>
      <c r="BG1" s="1">
        <v>42307</v>
      </c>
      <c r="BH1" s="1">
        <v>42277</v>
      </c>
      <c r="BI1" s="1">
        <v>42247</v>
      </c>
      <c r="BJ1" s="1">
        <v>42216</v>
      </c>
      <c r="BK1" s="1">
        <v>42185</v>
      </c>
      <c r="BL1" s="1">
        <v>42153</v>
      </c>
      <c r="BM1" s="1">
        <v>42124</v>
      </c>
      <c r="BN1" s="1">
        <v>42094</v>
      </c>
      <c r="BO1" s="1">
        <v>42062</v>
      </c>
      <c r="BP1" s="1">
        <v>42034</v>
      </c>
      <c r="BQ1" s="1">
        <v>42004</v>
      </c>
      <c r="BR1" s="1">
        <v>41971</v>
      </c>
      <c r="BS1" s="1">
        <v>41943</v>
      </c>
      <c r="BT1" s="1">
        <v>41912</v>
      </c>
      <c r="BU1" s="1">
        <v>41880</v>
      </c>
      <c r="BV1" s="1">
        <v>41851</v>
      </c>
      <c r="BW1" s="1">
        <v>41820</v>
      </c>
      <c r="BX1" s="1">
        <v>41789</v>
      </c>
      <c r="BY1" s="1">
        <v>41759</v>
      </c>
      <c r="BZ1" s="1">
        <v>41729</v>
      </c>
      <c r="CA1" s="1">
        <v>41698</v>
      </c>
      <c r="CB1" s="1">
        <v>41670</v>
      </c>
      <c r="CC1" s="1">
        <v>41639</v>
      </c>
      <c r="CD1" s="1">
        <v>41607</v>
      </c>
      <c r="CE1" s="1">
        <v>41578</v>
      </c>
      <c r="CF1" s="1">
        <v>41547</v>
      </c>
      <c r="CG1" s="1">
        <v>41516</v>
      </c>
      <c r="CH1" s="1">
        <v>41486</v>
      </c>
      <c r="CI1" s="1">
        <v>41453</v>
      </c>
      <c r="CJ1" s="1">
        <v>41425</v>
      </c>
      <c r="CK1" s="1">
        <v>41394</v>
      </c>
      <c r="CL1" s="1">
        <v>41362</v>
      </c>
      <c r="CM1" s="1">
        <v>41333</v>
      </c>
      <c r="CN1" s="1">
        <v>41305</v>
      </c>
      <c r="CO1" s="1">
        <v>41274</v>
      </c>
      <c r="CP1" s="1">
        <v>41243</v>
      </c>
      <c r="CQ1" s="1">
        <v>41213</v>
      </c>
      <c r="CR1" s="1">
        <v>41180</v>
      </c>
      <c r="CS1" s="1">
        <v>41152</v>
      </c>
      <c r="CT1" s="1">
        <v>41121</v>
      </c>
      <c r="CU1" s="1">
        <v>41090</v>
      </c>
    </row>
    <row r="2" spans="1:99" x14ac:dyDescent="0.2">
      <c r="A2" s="9" t="s">
        <v>0</v>
      </c>
      <c r="B2" s="2" t="s">
        <v>1</v>
      </c>
      <c r="C2">
        <v>5.3832743782446417E-3</v>
      </c>
      <c r="D2">
        <v>5.5605925643146476E-3</v>
      </c>
      <c r="E2">
        <v>5.5605925643146476E-3</v>
      </c>
      <c r="F2">
        <v>5.5605925643146476E-3</v>
      </c>
      <c r="G2">
        <v>5.5605925643146476E-3</v>
      </c>
      <c r="H2">
        <v>5.5605925643146476E-3</v>
      </c>
      <c r="I2">
        <v>5.5605925643146476E-3</v>
      </c>
      <c r="J2">
        <v>5.782123469715638E-3</v>
      </c>
      <c r="K2">
        <v>5.782123469715638E-3</v>
      </c>
      <c r="L2">
        <v>5.782122700700173E-3</v>
      </c>
      <c r="M2">
        <v>5.782122700700173E-3</v>
      </c>
      <c r="N2">
        <v>5.782122700700173E-3</v>
      </c>
      <c r="O2">
        <v>7.3262665825767981E-3</v>
      </c>
      <c r="P2">
        <v>7.3262665825767981E-3</v>
      </c>
      <c r="Q2">
        <v>7.3262665825767981E-3</v>
      </c>
      <c r="R2">
        <v>7.3262665825767981E-3</v>
      </c>
      <c r="S2">
        <v>7.3262665825767981E-3</v>
      </c>
      <c r="T2">
        <v>7.3262665825767981E-3</v>
      </c>
      <c r="U2">
        <v>7.3262665825767981E-3</v>
      </c>
      <c r="V2">
        <v>1.142458310460817E-2</v>
      </c>
      <c r="W2">
        <v>1.142458310460817E-2</v>
      </c>
      <c r="X2">
        <v>1.142458310460817E-2</v>
      </c>
      <c r="Y2">
        <v>1.142458310460817E-2</v>
      </c>
      <c r="Z2">
        <v>1.142458310460817E-2</v>
      </c>
      <c r="AA2">
        <v>1.0502410168487381E-2</v>
      </c>
      <c r="AB2">
        <v>1.0502410168487381E-2</v>
      </c>
      <c r="AC2">
        <v>1.0502410168487381E-2</v>
      </c>
      <c r="AD2">
        <v>1.0502410168487381E-2</v>
      </c>
      <c r="AE2">
        <v>1.0502410168487381E-2</v>
      </c>
      <c r="AF2">
        <v>1.0502410168487381E-2</v>
      </c>
      <c r="AG2">
        <v>1.612569105979058E-2</v>
      </c>
      <c r="AH2">
        <v>1.612569105979058E-2</v>
      </c>
      <c r="AI2">
        <v>1.6125694164350779E-2</v>
      </c>
      <c r="AJ2">
        <v>1.6125694164350779E-2</v>
      </c>
      <c r="AK2">
        <v>1.6125694164350779E-2</v>
      </c>
      <c r="AL2">
        <v>1.6125694164350779E-2</v>
      </c>
      <c r="AM2">
        <v>1.612569105979058E-2</v>
      </c>
      <c r="AN2">
        <v>1.8505679626386769E-2</v>
      </c>
      <c r="AO2">
        <v>1.8505679626386769E-2</v>
      </c>
      <c r="AP2">
        <v>1.8505679626386769E-2</v>
      </c>
      <c r="AQ2">
        <v>1.8505679626386769E-2</v>
      </c>
      <c r="AR2">
        <v>1.8505679626386769E-2</v>
      </c>
      <c r="AS2">
        <v>1.735086720130256E-2</v>
      </c>
      <c r="AT2">
        <v>1.735086720130256E-2</v>
      </c>
      <c r="AU2">
        <v>1.735086720130256E-2</v>
      </c>
      <c r="AV2">
        <v>1.7350865717554068E-2</v>
      </c>
      <c r="AW2">
        <v>1.7350865717554068E-2</v>
      </c>
      <c r="AX2">
        <v>1.7350865717554068E-2</v>
      </c>
      <c r="AY2">
        <v>1.7350865717554068E-2</v>
      </c>
      <c r="AZ2">
        <v>1.7647353005768661E-2</v>
      </c>
      <c r="BA2">
        <v>1.7647353005768661E-2</v>
      </c>
      <c r="BB2">
        <v>1.7647353005768661E-2</v>
      </c>
      <c r="BC2">
        <v>1.7647353005768661E-2</v>
      </c>
      <c r="BD2">
        <v>1.7647353005768661E-2</v>
      </c>
      <c r="BE2">
        <v>1.7647353005768661E-2</v>
      </c>
      <c r="BF2">
        <v>1.7884274941105949E-2</v>
      </c>
      <c r="BG2">
        <v>1.7884274941105949E-2</v>
      </c>
      <c r="BH2">
        <v>1.7884274941105949E-2</v>
      </c>
      <c r="BI2">
        <v>1.7884274941105949E-2</v>
      </c>
      <c r="BJ2">
        <v>1.7884274941105949E-2</v>
      </c>
      <c r="BK2">
        <v>1.7884274941105949E-2</v>
      </c>
      <c r="BL2">
        <v>1.6652620029523901E-2</v>
      </c>
      <c r="BM2">
        <v>1.6652620029523901E-2</v>
      </c>
      <c r="BN2">
        <v>1.6652620029523901E-2</v>
      </c>
      <c r="BO2">
        <v>1.6652620029523901E-2</v>
      </c>
      <c r="BP2">
        <v>1.6652620029523901E-2</v>
      </c>
      <c r="BQ2">
        <v>1.6652620029523901E-2</v>
      </c>
      <c r="BR2">
        <v>1.001607808478504E-2</v>
      </c>
      <c r="BS2">
        <v>1.001607808478504E-2</v>
      </c>
      <c r="BT2">
        <v>1.001607808478504E-2</v>
      </c>
      <c r="BU2">
        <v>1.001607989320033E-2</v>
      </c>
      <c r="BV2">
        <v>1.001607989320033E-2</v>
      </c>
      <c r="BW2">
        <v>1.001607989320033E-2</v>
      </c>
      <c r="BX2">
        <v>1.065388136886292E-2</v>
      </c>
      <c r="BY2">
        <v>1.065388136886292E-2</v>
      </c>
      <c r="BZ2">
        <v>1.065388136886292E-2</v>
      </c>
      <c r="CA2">
        <v>1.065388136886292E-2</v>
      </c>
      <c r="CB2">
        <v>1.065388136886292E-2</v>
      </c>
      <c r="CC2">
        <v>1.065388136886292E-2</v>
      </c>
      <c r="CD2">
        <v>2.1869450045150479E-2</v>
      </c>
      <c r="CE2">
        <v>2.1869450045150479E-2</v>
      </c>
      <c r="CF2">
        <v>2.1869450045150479E-2</v>
      </c>
      <c r="CG2">
        <v>2.1869454423936851E-2</v>
      </c>
      <c r="CH2">
        <v>2.1869454423936851E-2</v>
      </c>
      <c r="CI2">
        <v>2.2989824279653931E-2</v>
      </c>
      <c r="CJ2">
        <v>2.2989824279653931E-2</v>
      </c>
      <c r="CK2">
        <v>2.2989824279653931E-2</v>
      </c>
      <c r="CL2">
        <v>2.2989824279653931E-2</v>
      </c>
      <c r="CM2">
        <v>2.2989824279653931E-2</v>
      </c>
      <c r="CN2">
        <v>2.2989824279653931E-2</v>
      </c>
      <c r="CO2">
        <v>2.2989824279653931E-2</v>
      </c>
    </row>
    <row r="3" spans="1:99" x14ac:dyDescent="0.2">
      <c r="A3" s="9"/>
      <c r="B3" s="2" t="s">
        <v>2</v>
      </c>
      <c r="C3">
        <v>8.397651378124657E-2</v>
      </c>
      <c r="D3">
        <v>8.6742592946066885E-2</v>
      </c>
      <c r="E3">
        <v>8.6742592946066885E-2</v>
      </c>
      <c r="F3">
        <v>8.6742592946066885E-2</v>
      </c>
      <c r="G3">
        <v>8.6742592946066885E-2</v>
      </c>
      <c r="H3">
        <v>8.6742592946066885E-2</v>
      </c>
      <c r="I3">
        <v>8.6742592946066885E-2</v>
      </c>
      <c r="J3">
        <v>8.1009578042640487E-2</v>
      </c>
      <c r="K3">
        <v>8.1009578042640487E-2</v>
      </c>
      <c r="L3">
        <v>8.1009567268464061E-2</v>
      </c>
      <c r="M3">
        <v>8.1009567268464061E-2</v>
      </c>
      <c r="N3">
        <v>8.1009567268464061E-2</v>
      </c>
      <c r="O3">
        <v>0.1026435647026458</v>
      </c>
      <c r="P3">
        <v>0.1026435647026458</v>
      </c>
      <c r="Q3">
        <v>0.1026435647026458</v>
      </c>
      <c r="R3">
        <v>0.1026435647026458</v>
      </c>
      <c r="S3">
        <v>0.1026435647026458</v>
      </c>
      <c r="T3">
        <v>0.1026435647026458</v>
      </c>
      <c r="U3">
        <v>0.1026435647026458</v>
      </c>
      <c r="V3">
        <v>0.11610110522546251</v>
      </c>
      <c r="W3">
        <v>0.11610110522546251</v>
      </c>
      <c r="X3">
        <v>0.11610110522546251</v>
      </c>
      <c r="Y3">
        <v>0.11610110522546251</v>
      </c>
      <c r="Z3">
        <v>0.11610110522546251</v>
      </c>
      <c r="AA3">
        <v>0.1067296212848846</v>
      </c>
      <c r="AB3">
        <v>0.1067296212848846</v>
      </c>
      <c r="AC3">
        <v>0.1067296212848846</v>
      </c>
      <c r="AD3">
        <v>0.1067296212848846</v>
      </c>
      <c r="AE3">
        <v>0.1067296212848846</v>
      </c>
      <c r="AF3">
        <v>0.1067296212848846</v>
      </c>
      <c r="AG3">
        <v>0.1047361324062473</v>
      </c>
      <c r="AH3">
        <v>0.1047361324062473</v>
      </c>
      <c r="AI3">
        <v>0.1047361525703213</v>
      </c>
      <c r="AJ3">
        <v>0.1047361525703213</v>
      </c>
      <c r="AK3">
        <v>0.1047361525703213</v>
      </c>
      <c r="AL3">
        <v>0.1047361525703213</v>
      </c>
      <c r="AM3">
        <v>0.1047361324062473</v>
      </c>
      <c r="AN3">
        <v>0.1201941240490321</v>
      </c>
      <c r="AO3">
        <v>0.1201941240490321</v>
      </c>
      <c r="AP3">
        <v>0.1201941240490321</v>
      </c>
      <c r="AQ3">
        <v>0.1201941240490321</v>
      </c>
      <c r="AR3">
        <v>0.1201941240490321</v>
      </c>
      <c r="AS3">
        <v>0.1129260112502715</v>
      </c>
      <c r="AT3">
        <v>0.1129260112502715</v>
      </c>
      <c r="AU3">
        <v>0.1129260112502715</v>
      </c>
      <c r="AV3">
        <v>0.1129260015934748</v>
      </c>
      <c r="AW3">
        <v>0.1129260015934748</v>
      </c>
      <c r="AX3">
        <v>0.1129260015934748</v>
      </c>
      <c r="AY3">
        <v>0.1129260015934748</v>
      </c>
      <c r="AZ3">
        <v>0.1148556530890478</v>
      </c>
      <c r="BA3">
        <v>0.1148556530890478</v>
      </c>
      <c r="BB3">
        <v>0.1148556530890478</v>
      </c>
      <c r="BC3">
        <v>0.1148556530890478</v>
      </c>
      <c r="BD3">
        <v>0.1148556530890478</v>
      </c>
      <c r="BE3">
        <v>0.1148556530890478</v>
      </c>
      <c r="BF3">
        <v>0.12996649892898801</v>
      </c>
      <c r="BG3">
        <v>0.12996649892898801</v>
      </c>
      <c r="BH3">
        <v>0.12996649892898801</v>
      </c>
      <c r="BI3">
        <v>0.12996649892898801</v>
      </c>
      <c r="BJ3">
        <v>0.12996649892898801</v>
      </c>
      <c r="BK3">
        <v>0.12996649892898801</v>
      </c>
      <c r="BL3">
        <v>0.12101596124858741</v>
      </c>
      <c r="BM3">
        <v>0.12101596124858741</v>
      </c>
      <c r="BN3">
        <v>0.12101596124858741</v>
      </c>
      <c r="BO3">
        <v>0.12101596124858741</v>
      </c>
      <c r="BP3">
        <v>0.12101596124858741</v>
      </c>
      <c r="BQ3">
        <v>0.12101596124858741</v>
      </c>
      <c r="BR3">
        <v>0.107292553436386</v>
      </c>
      <c r="BS3">
        <v>0.107292553436386</v>
      </c>
      <c r="BT3">
        <v>0.107292553436386</v>
      </c>
      <c r="BU3">
        <v>0.1072925728081892</v>
      </c>
      <c r="BV3">
        <v>0.1072925728081892</v>
      </c>
      <c r="BW3">
        <v>0.1072925728081892</v>
      </c>
      <c r="BX3">
        <v>0.1141247229102621</v>
      </c>
      <c r="BY3">
        <v>0.1141247229102621</v>
      </c>
      <c r="BZ3">
        <v>0.1141247229102621</v>
      </c>
      <c r="CA3">
        <v>0.1141247229102621</v>
      </c>
      <c r="CB3">
        <v>0.1141247229102621</v>
      </c>
      <c r="CC3">
        <v>0.1141247229102621</v>
      </c>
      <c r="CD3">
        <v>0.12469440834853369</v>
      </c>
      <c r="CE3">
        <v>0.12469440834853369</v>
      </c>
      <c r="CF3">
        <v>0.12469440834853369</v>
      </c>
      <c r="CG3">
        <v>0.1246944333153332</v>
      </c>
      <c r="CH3">
        <v>0.1246944333153332</v>
      </c>
      <c r="CI3">
        <v>0.1310825160518331</v>
      </c>
      <c r="CJ3">
        <v>0.1310825160518331</v>
      </c>
      <c r="CK3">
        <v>0.1310825160518331</v>
      </c>
      <c r="CL3">
        <v>0.1310825160518331</v>
      </c>
      <c r="CM3">
        <v>0.1310825160518331</v>
      </c>
      <c r="CN3">
        <v>0.1310825160518331</v>
      </c>
      <c r="CO3">
        <v>0.1310825160518331</v>
      </c>
    </row>
    <row r="4" spans="1:99" x14ac:dyDescent="0.2">
      <c r="A4" s="9"/>
      <c r="B4" s="2" t="s">
        <v>3</v>
      </c>
    </row>
    <row r="5" spans="1:99" x14ac:dyDescent="0.2">
      <c r="A5" s="9"/>
      <c r="B5" s="2" t="s">
        <v>4</v>
      </c>
      <c r="C5">
        <v>24</v>
      </c>
      <c r="D5">
        <v>24</v>
      </c>
      <c r="E5">
        <v>24</v>
      </c>
      <c r="F5">
        <v>24</v>
      </c>
      <c r="G5">
        <v>24</v>
      </c>
      <c r="H5">
        <v>24</v>
      </c>
      <c r="I5">
        <v>24</v>
      </c>
      <c r="J5">
        <v>22</v>
      </c>
      <c r="K5">
        <v>22</v>
      </c>
      <c r="L5">
        <v>22</v>
      </c>
      <c r="M5">
        <v>22</v>
      </c>
      <c r="N5">
        <v>22</v>
      </c>
      <c r="O5">
        <v>22</v>
      </c>
      <c r="P5">
        <v>22</v>
      </c>
      <c r="Q5">
        <v>22</v>
      </c>
      <c r="R5">
        <v>22</v>
      </c>
      <c r="S5">
        <v>22</v>
      </c>
      <c r="T5">
        <v>22</v>
      </c>
      <c r="U5">
        <v>22</v>
      </c>
      <c r="V5">
        <v>17</v>
      </c>
      <c r="W5">
        <v>17</v>
      </c>
      <c r="X5">
        <v>17</v>
      </c>
      <c r="Y5">
        <v>17</v>
      </c>
      <c r="Z5">
        <v>17</v>
      </c>
      <c r="AA5">
        <v>17</v>
      </c>
      <c r="AB5">
        <v>17</v>
      </c>
      <c r="AC5">
        <v>17</v>
      </c>
      <c r="AD5">
        <v>17</v>
      </c>
      <c r="AE5">
        <v>17</v>
      </c>
      <c r="AF5">
        <v>17</v>
      </c>
      <c r="AG5">
        <v>14</v>
      </c>
      <c r="AH5">
        <v>14</v>
      </c>
      <c r="AI5">
        <v>14</v>
      </c>
      <c r="AJ5">
        <v>14</v>
      </c>
      <c r="AK5">
        <v>14</v>
      </c>
      <c r="AL5">
        <v>14</v>
      </c>
      <c r="AM5">
        <v>14</v>
      </c>
      <c r="AN5">
        <v>14</v>
      </c>
      <c r="AO5">
        <v>14</v>
      </c>
      <c r="AP5">
        <v>14</v>
      </c>
      <c r="AQ5">
        <v>14</v>
      </c>
      <c r="AR5">
        <v>14</v>
      </c>
      <c r="AS5">
        <v>7</v>
      </c>
      <c r="AT5">
        <v>7</v>
      </c>
      <c r="AU5">
        <v>7</v>
      </c>
      <c r="AV5">
        <v>7</v>
      </c>
      <c r="AW5">
        <v>7</v>
      </c>
      <c r="AX5">
        <v>7</v>
      </c>
      <c r="AY5">
        <v>7</v>
      </c>
      <c r="AZ5">
        <v>7</v>
      </c>
      <c r="BA5">
        <v>7</v>
      </c>
      <c r="BB5">
        <v>7</v>
      </c>
      <c r="BC5">
        <v>7</v>
      </c>
      <c r="BD5">
        <v>7</v>
      </c>
      <c r="BE5">
        <v>7</v>
      </c>
      <c r="BF5">
        <v>6</v>
      </c>
      <c r="BG5">
        <v>6</v>
      </c>
      <c r="BH5">
        <v>6</v>
      </c>
      <c r="BI5">
        <v>6</v>
      </c>
      <c r="BJ5">
        <v>6</v>
      </c>
      <c r="BK5">
        <v>6</v>
      </c>
      <c r="BL5">
        <v>6</v>
      </c>
      <c r="BM5">
        <v>6</v>
      </c>
      <c r="BN5">
        <v>6</v>
      </c>
      <c r="BO5">
        <v>6</v>
      </c>
      <c r="BP5">
        <v>6</v>
      </c>
      <c r="BQ5">
        <v>6</v>
      </c>
      <c r="BR5">
        <v>-3</v>
      </c>
      <c r="BS5">
        <v>-3</v>
      </c>
      <c r="BT5">
        <v>-3</v>
      </c>
      <c r="BU5">
        <v>-3</v>
      </c>
      <c r="BV5">
        <v>-3</v>
      </c>
      <c r="BW5">
        <v>-3</v>
      </c>
      <c r="BX5">
        <v>-3</v>
      </c>
      <c r="BY5">
        <v>-3</v>
      </c>
      <c r="BZ5">
        <v>-3</v>
      </c>
      <c r="CA5">
        <v>-3</v>
      </c>
      <c r="CB5">
        <v>-3</v>
      </c>
      <c r="CC5">
        <v>-3</v>
      </c>
      <c r="CD5">
        <v>-5</v>
      </c>
      <c r="CE5">
        <v>-5</v>
      </c>
      <c r="CF5">
        <v>-5</v>
      </c>
      <c r="CG5">
        <v>-5</v>
      </c>
      <c r="CH5">
        <v>-5</v>
      </c>
      <c r="CI5">
        <v>-5</v>
      </c>
      <c r="CJ5">
        <v>-5</v>
      </c>
      <c r="CK5">
        <v>-5</v>
      </c>
      <c r="CL5">
        <v>-5</v>
      </c>
      <c r="CM5">
        <v>-5</v>
      </c>
      <c r="CN5">
        <v>-5</v>
      </c>
      <c r="CO5">
        <v>-5</v>
      </c>
    </row>
    <row r="6" spans="1:99" x14ac:dyDescent="0.2">
      <c r="A6" s="9" t="s">
        <v>5</v>
      </c>
      <c r="B6" s="2" t="s">
        <v>1</v>
      </c>
      <c r="C6">
        <v>2.4392277714901489E-2</v>
      </c>
      <c r="D6">
        <v>2.1383846747857801E-2</v>
      </c>
      <c r="E6">
        <v>2.1383846747857801E-2</v>
      </c>
      <c r="F6">
        <v>2.1383846747857801E-2</v>
      </c>
      <c r="G6">
        <v>2.1383846747857801E-2</v>
      </c>
      <c r="H6">
        <v>2.1383846747857801E-2</v>
      </c>
      <c r="I6">
        <v>2.138384436044647E-2</v>
      </c>
      <c r="J6">
        <v>2.9444885855451769E-2</v>
      </c>
      <c r="K6">
        <v>2.9444885855451769E-2</v>
      </c>
      <c r="L6">
        <v>2.944488961249964E-2</v>
      </c>
      <c r="M6">
        <v>2.944488961249964E-2</v>
      </c>
      <c r="N6">
        <v>2.944488961249964E-2</v>
      </c>
      <c r="O6">
        <v>2.5994408749816081E-2</v>
      </c>
      <c r="P6">
        <v>2.5994408749816081E-2</v>
      </c>
      <c r="Q6">
        <v>2.5994408749816081E-2</v>
      </c>
      <c r="R6">
        <v>2.5994408749816081E-2</v>
      </c>
      <c r="S6">
        <v>2.5994408749816081E-2</v>
      </c>
      <c r="T6">
        <v>2.5994408749816081E-2</v>
      </c>
      <c r="U6">
        <v>2.5994408749816081E-2</v>
      </c>
      <c r="V6">
        <v>3.1870398525426093E-2</v>
      </c>
      <c r="W6">
        <v>3.1870398525426093E-2</v>
      </c>
      <c r="X6">
        <v>3.1870398525426093E-2</v>
      </c>
      <c r="Y6">
        <v>3.1870395141941101E-2</v>
      </c>
      <c r="Z6">
        <v>3.1870395141941101E-2</v>
      </c>
      <c r="AA6">
        <v>2.7181504603894069E-2</v>
      </c>
      <c r="AB6">
        <v>2.7181504603894069E-2</v>
      </c>
      <c r="AC6">
        <v>2.7181504603894069E-2</v>
      </c>
      <c r="AD6">
        <v>2.7181504603894069E-2</v>
      </c>
      <c r="AE6">
        <v>2.7181504603894069E-2</v>
      </c>
      <c r="AF6">
        <v>2.7181504603894069E-2</v>
      </c>
      <c r="AG6">
        <v>3.0185919348406458E-2</v>
      </c>
      <c r="AH6">
        <v>3.0185919348406458E-2</v>
      </c>
      <c r="AI6">
        <v>3.0185923694304031E-2</v>
      </c>
      <c r="AJ6">
        <v>3.0185923694304031E-2</v>
      </c>
      <c r="AK6">
        <v>3.0185923694304031E-2</v>
      </c>
      <c r="AL6">
        <v>3.0185923694304031E-2</v>
      </c>
      <c r="AM6">
        <v>3.0185919348406458E-2</v>
      </c>
      <c r="AN6">
        <v>3.048066597227269E-2</v>
      </c>
      <c r="AO6">
        <v>3.048066597227269E-2</v>
      </c>
      <c r="AP6">
        <v>3.048066597227269E-2</v>
      </c>
      <c r="AQ6">
        <v>3.048066597227269E-2</v>
      </c>
      <c r="AR6">
        <v>3.048066597227269E-2</v>
      </c>
      <c r="AS6">
        <v>4.1993107906937957E-2</v>
      </c>
      <c r="AT6">
        <v>4.1993107906937957E-2</v>
      </c>
      <c r="AU6">
        <v>4.1993107906937957E-2</v>
      </c>
      <c r="AV6">
        <v>4.1993109831019997E-2</v>
      </c>
      <c r="AW6">
        <v>4.1993109831019997E-2</v>
      </c>
      <c r="AX6">
        <v>4.1993109831019997E-2</v>
      </c>
      <c r="AY6">
        <v>4.1993109831019997E-2</v>
      </c>
      <c r="AZ6">
        <v>2.9235867419906039E-2</v>
      </c>
      <c r="BA6">
        <v>2.9235867419906039E-2</v>
      </c>
      <c r="BB6">
        <v>2.9235867419906039E-2</v>
      </c>
      <c r="BC6">
        <v>2.9235867419906039E-2</v>
      </c>
      <c r="BD6">
        <v>2.9235867419906039E-2</v>
      </c>
      <c r="BE6">
        <v>2.9235867419906039E-2</v>
      </c>
      <c r="BF6">
        <v>3.214788205090037E-2</v>
      </c>
      <c r="BG6">
        <v>3.214788205090037E-2</v>
      </c>
      <c r="BH6">
        <v>3.214788205090037E-2</v>
      </c>
      <c r="BI6">
        <v>3.2147879168093592E-2</v>
      </c>
      <c r="BJ6">
        <v>3.2147879168093592E-2</v>
      </c>
      <c r="BK6">
        <v>3.2147879168093592E-2</v>
      </c>
      <c r="BL6">
        <v>3.2845612540370279E-2</v>
      </c>
      <c r="BM6">
        <v>3.2845612540370279E-2</v>
      </c>
      <c r="BN6">
        <v>3.2845612540370279E-2</v>
      </c>
      <c r="BO6">
        <v>3.2845612540370279E-2</v>
      </c>
      <c r="BP6">
        <v>3.2845612540370279E-2</v>
      </c>
      <c r="BQ6">
        <v>3.2845612540370279E-2</v>
      </c>
      <c r="BR6">
        <v>2.1707885833523621E-2</v>
      </c>
      <c r="BS6">
        <v>2.1707885833523621E-2</v>
      </c>
      <c r="BT6">
        <v>2.1707885833523621E-2</v>
      </c>
      <c r="BU6">
        <v>2.170788100235484E-2</v>
      </c>
      <c r="BV6">
        <v>2.170788100235484E-2</v>
      </c>
      <c r="BW6">
        <v>2.170788100235484E-2</v>
      </c>
      <c r="BX6">
        <v>2.3050709670710899E-2</v>
      </c>
      <c r="BY6">
        <v>2.3050709670710899E-2</v>
      </c>
      <c r="BZ6">
        <v>2.3050709670710899E-2</v>
      </c>
      <c r="CA6">
        <v>2.3050709670710899E-2</v>
      </c>
      <c r="CB6">
        <v>2.3050709670710899E-2</v>
      </c>
      <c r="CC6">
        <v>2.3050709670710899E-2</v>
      </c>
      <c r="CD6">
        <v>2.895392125440694E-2</v>
      </c>
      <c r="CE6">
        <v>2.895392125440694E-2</v>
      </c>
      <c r="CF6">
        <v>2.895392125440694E-2</v>
      </c>
      <c r="CG6">
        <v>2.895392125440694E-2</v>
      </c>
      <c r="CH6">
        <v>2.895392125440694E-2</v>
      </c>
      <c r="CI6">
        <v>3.7612502826382302E-2</v>
      </c>
      <c r="CJ6">
        <v>3.7612502826382302E-2</v>
      </c>
      <c r="CK6">
        <v>3.7612502826382302E-2</v>
      </c>
      <c r="CL6">
        <v>3.7612502826382302E-2</v>
      </c>
      <c r="CM6">
        <v>3.7612502826382302E-2</v>
      </c>
      <c r="CN6">
        <v>3.7612502826382302E-2</v>
      </c>
      <c r="CO6">
        <v>3.7612502826382302E-2</v>
      </c>
    </row>
    <row r="7" spans="1:99" x14ac:dyDescent="0.2">
      <c r="A7" s="9"/>
      <c r="B7" s="2" t="s">
        <v>2</v>
      </c>
      <c r="C7">
        <v>8.508967235594124E-2</v>
      </c>
      <c r="D7">
        <v>8.4035614934454744E-2</v>
      </c>
      <c r="E7">
        <v>8.4035614934454744E-2</v>
      </c>
      <c r="F7">
        <v>8.4035614934454744E-2</v>
      </c>
      <c r="G7">
        <v>8.4035614934454744E-2</v>
      </c>
      <c r="H7">
        <v>8.4035614934454744E-2</v>
      </c>
      <c r="I7">
        <v>8.4035605552252285E-2</v>
      </c>
      <c r="J7">
        <v>9.8674180535386541E-2</v>
      </c>
      <c r="K7">
        <v>9.8674180535386541E-2</v>
      </c>
      <c r="L7">
        <v>9.8674193125811299E-2</v>
      </c>
      <c r="M7">
        <v>9.8674193125811299E-2</v>
      </c>
      <c r="N7">
        <v>9.8674193125811299E-2</v>
      </c>
      <c r="O7">
        <v>9.7938238515770229E-2</v>
      </c>
      <c r="P7">
        <v>9.7938238515770229E-2</v>
      </c>
      <c r="Q7">
        <v>9.7938238515770229E-2</v>
      </c>
      <c r="R7">
        <v>9.7938238515770229E-2</v>
      </c>
      <c r="S7">
        <v>9.7938238515770229E-2</v>
      </c>
      <c r="T7">
        <v>9.7938238515770229E-2</v>
      </c>
      <c r="U7">
        <v>9.7938238515770229E-2</v>
      </c>
      <c r="V7">
        <v>0.1145720655850761</v>
      </c>
      <c r="W7">
        <v>0.1145720655850761</v>
      </c>
      <c r="X7">
        <v>0.1145720655850761</v>
      </c>
      <c r="Y7">
        <v>0.1145720534216617</v>
      </c>
      <c r="Z7">
        <v>0.1145720534216617</v>
      </c>
      <c r="AA7">
        <v>9.3888081188175265E-2</v>
      </c>
      <c r="AB7">
        <v>9.3888081188175265E-2</v>
      </c>
      <c r="AC7">
        <v>9.3888081188175265E-2</v>
      </c>
      <c r="AD7">
        <v>9.3888081188175265E-2</v>
      </c>
      <c r="AE7">
        <v>9.3888081188175265E-2</v>
      </c>
      <c r="AF7">
        <v>9.3888081188175265E-2</v>
      </c>
      <c r="AG7">
        <v>9.7060448143326011E-2</v>
      </c>
      <c r="AH7">
        <v>9.7060448143326011E-2</v>
      </c>
      <c r="AI7">
        <v>9.7060462117217652E-2</v>
      </c>
      <c r="AJ7">
        <v>9.7060462117217652E-2</v>
      </c>
      <c r="AK7">
        <v>9.7060462117217652E-2</v>
      </c>
      <c r="AL7">
        <v>9.7060462117217652E-2</v>
      </c>
      <c r="AM7">
        <v>9.7060448143326011E-2</v>
      </c>
      <c r="AN7">
        <v>9.7381690607110272E-2</v>
      </c>
      <c r="AO7">
        <v>9.7381690607110272E-2</v>
      </c>
      <c r="AP7">
        <v>9.7381690607110272E-2</v>
      </c>
      <c r="AQ7">
        <v>9.7381690607110272E-2</v>
      </c>
      <c r="AR7">
        <v>9.7381690607110272E-2</v>
      </c>
      <c r="AS7">
        <v>0.1016952569552087</v>
      </c>
      <c r="AT7">
        <v>0.1016952569552087</v>
      </c>
      <c r="AU7">
        <v>0.1016952569552087</v>
      </c>
      <c r="AV7">
        <v>0.1016952616147833</v>
      </c>
      <c r="AW7">
        <v>0.1016952616147833</v>
      </c>
      <c r="AX7">
        <v>0.1016952616147833</v>
      </c>
      <c r="AY7">
        <v>0.1016952616147833</v>
      </c>
      <c r="AZ7">
        <v>8.0429421176534538E-2</v>
      </c>
      <c r="BA7">
        <v>8.0429421176534538E-2</v>
      </c>
      <c r="BB7">
        <v>8.0429421176534538E-2</v>
      </c>
      <c r="BC7">
        <v>8.0429421176534538E-2</v>
      </c>
      <c r="BD7">
        <v>8.0429421176534538E-2</v>
      </c>
      <c r="BE7">
        <v>8.0429421176534538E-2</v>
      </c>
      <c r="BF7">
        <v>8.652577793839264E-2</v>
      </c>
      <c r="BG7">
        <v>8.652577793839264E-2</v>
      </c>
      <c r="BH7">
        <v>8.652577793839264E-2</v>
      </c>
      <c r="BI7">
        <v>8.6525770179340322E-2</v>
      </c>
      <c r="BJ7">
        <v>8.6525770179340322E-2</v>
      </c>
      <c r="BK7">
        <v>8.6525770179340322E-2</v>
      </c>
      <c r="BL7">
        <v>8.5647997760585876E-2</v>
      </c>
      <c r="BM7">
        <v>8.5647997760585876E-2</v>
      </c>
      <c r="BN7">
        <v>8.5647997760585876E-2</v>
      </c>
      <c r="BO7">
        <v>8.5647997760585876E-2</v>
      </c>
      <c r="BP7">
        <v>8.5647997760585876E-2</v>
      </c>
      <c r="BQ7">
        <v>8.5647997760585876E-2</v>
      </c>
      <c r="BR7">
        <v>6.9926365889820791E-2</v>
      </c>
      <c r="BS7">
        <v>6.9926365889820791E-2</v>
      </c>
      <c r="BT7">
        <v>6.9926365889820791E-2</v>
      </c>
      <c r="BU7">
        <v>6.9926350327454284E-2</v>
      </c>
      <c r="BV7">
        <v>6.9926350327454284E-2</v>
      </c>
      <c r="BW7">
        <v>6.9926350327454284E-2</v>
      </c>
      <c r="BX7">
        <v>7.4251927194354778E-2</v>
      </c>
      <c r="BY7">
        <v>7.4251927194354778E-2</v>
      </c>
      <c r="BZ7">
        <v>7.4251927194354778E-2</v>
      </c>
      <c r="CA7">
        <v>7.4251927194354778E-2</v>
      </c>
      <c r="CB7">
        <v>7.4251927194354778E-2</v>
      </c>
      <c r="CC7">
        <v>7.4251927194354778E-2</v>
      </c>
      <c r="CD7">
        <v>8.2665614753087938E-2</v>
      </c>
      <c r="CE7">
        <v>8.2665614753087938E-2</v>
      </c>
      <c r="CF7">
        <v>8.2665614753087938E-2</v>
      </c>
      <c r="CG7">
        <v>8.2665614753087938E-2</v>
      </c>
      <c r="CH7">
        <v>8.2665614753087938E-2</v>
      </c>
      <c r="CI7">
        <v>0.1073865139448739</v>
      </c>
      <c r="CJ7">
        <v>0.1073865139448739</v>
      </c>
      <c r="CK7">
        <v>0.1073865139448739</v>
      </c>
      <c r="CL7">
        <v>0.1073865139448739</v>
      </c>
      <c r="CM7">
        <v>0.1073865139448739</v>
      </c>
      <c r="CN7">
        <v>0.1073865139448739</v>
      </c>
      <c r="CO7">
        <v>0.1073865139448739</v>
      </c>
    </row>
    <row r="8" spans="1:99" x14ac:dyDescent="0.2">
      <c r="A8" s="9"/>
      <c r="B8" s="2" t="s">
        <v>3</v>
      </c>
    </row>
    <row r="9" spans="1:99" x14ac:dyDescent="0.2">
      <c r="A9" s="9"/>
      <c r="B9" s="2" t="s">
        <v>4</v>
      </c>
      <c r="C9">
        <v>16.632000000000001</v>
      </c>
      <c r="D9">
        <v>16.632000000000001</v>
      </c>
      <c r="E9">
        <v>16.632000000000001</v>
      </c>
      <c r="F9">
        <v>16.632000000000001</v>
      </c>
      <c r="G9">
        <v>16.632000000000001</v>
      </c>
      <c r="H9">
        <v>16.632000000000001</v>
      </c>
      <c r="I9">
        <v>16.632000000000001</v>
      </c>
      <c r="J9">
        <v>12.358000000000001</v>
      </c>
      <c r="K9">
        <v>12.358000000000001</v>
      </c>
      <c r="L9">
        <v>12.358000000000001</v>
      </c>
      <c r="M9">
        <v>12.358000000000001</v>
      </c>
      <c r="N9">
        <v>12.358000000000001</v>
      </c>
      <c r="O9">
        <v>12.358000000000001</v>
      </c>
      <c r="P9">
        <v>12.358000000000001</v>
      </c>
      <c r="Q9">
        <v>12.358000000000001</v>
      </c>
      <c r="R9">
        <v>12.358000000000001</v>
      </c>
      <c r="S9">
        <v>12.358000000000001</v>
      </c>
      <c r="T9">
        <v>12.358000000000001</v>
      </c>
      <c r="U9">
        <v>12.358000000000001</v>
      </c>
      <c r="V9">
        <v>3.347499999999997</v>
      </c>
      <c r="W9">
        <v>3.347499999999997</v>
      </c>
      <c r="X9">
        <v>3.347499999999997</v>
      </c>
      <c r="Y9">
        <v>3.347499999999997</v>
      </c>
      <c r="Z9">
        <v>3.347499999999997</v>
      </c>
      <c r="AA9">
        <v>3.347499999999997</v>
      </c>
      <c r="AB9">
        <v>3.347499999999997</v>
      </c>
      <c r="AC9">
        <v>3.347499999999997</v>
      </c>
      <c r="AD9">
        <v>3.347499999999997</v>
      </c>
      <c r="AE9">
        <v>3.347499999999997</v>
      </c>
      <c r="AF9">
        <v>3.347499999999997</v>
      </c>
      <c r="AG9">
        <v>5.2348999999999961</v>
      </c>
      <c r="AH9">
        <v>5.2348999999999961</v>
      </c>
      <c r="AI9">
        <v>5.2348999999999961</v>
      </c>
      <c r="AJ9">
        <v>5.2348999999999961</v>
      </c>
      <c r="AK9">
        <v>5.2348999999999961</v>
      </c>
      <c r="AL9">
        <v>5.2348999999999961</v>
      </c>
      <c r="AM9">
        <v>5.2348999999999961</v>
      </c>
      <c r="AN9">
        <v>5.2348999999999961</v>
      </c>
      <c r="AO9">
        <v>5.2348999999999961</v>
      </c>
      <c r="AP9">
        <v>5.2348999999999961</v>
      </c>
      <c r="AQ9">
        <v>5.2348999999999961</v>
      </c>
      <c r="AR9">
        <v>5.2348999999999961</v>
      </c>
      <c r="AS9">
        <v>4.6781999999999968</v>
      </c>
      <c r="AT9">
        <v>4.6781999999999968</v>
      </c>
      <c r="AU9">
        <v>4.6781999999999968</v>
      </c>
      <c r="AV9">
        <v>4.6781999999999968</v>
      </c>
      <c r="AW9">
        <v>4.6781999999999968</v>
      </c>
      <c r="AX9">
        <v>4.6781999999999968</v>
      </c>
      <c r="AY9">
        <v>4.6781999999999968</v>
      </c>
      <c r="AZ9">
        <v>4.6781999999999968</v>
      </c>
      <c r="BA9">
        <v>4.6781999999999968</v>
      </c>
      <c r="BB9">
        <v>4.6781999999999968</v>
      </c>
      <c r="BC9">
        <v>4.6781999999999968</v>
      </c>
      <c r="BD9">
        <v>4.6781999999999968</v>
      </c>
      <c r="BE9">
        <v>4.6781999999999968</v>
      </c>
      <c r="BF9">
        <v>-9.9099999999999966E-2</v>
      </c>
      <c r="BG9">
        <v>-9.9099999999999966E-2</v>
      </c>
      <c r="BH9">
        <v>-9.9099999999999966E-2</v>
      </c>
      <c r="BI9">
        <v>-9.9099999999999966E-2</v>
      </c>
      <c r="BJ9">
        <v>-9.9099999999999966E-2</v>
      </c>
      <c r="BK9">
        <v>-9.9099999999999966E-2</v>
      </c>
      <c r="BL9">
        <v>-9.9099999999999966E-2</v>
      </c>
      <c r="BM9">
        <v>-9.9099999999999966E-2</v>
      </c>
      <c r="BN9">
        <v>-9.9099999999999966E-2</v>
      </c>
      <c r="BO9">
        <v>-9.9099999999999966E-2</v>
      </c>
      <c r="BP9">
        <v>-9.9099999999999966E-2</v>
      </c>
      <c r="BQ9">
        <v>-9.9099999999999966E-2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9" x14ac:dyDescent="0.2">
      <c r="A10" s="9" t="s">
        <v>6</v>
      </c>
      <c r="B10" s="2" t="s">
        <v>1</v>
      </c>
      <c r="C10">
        <v>1.6345783606122839E-2</v>
      </c>
      <c r="D10">
        <v>1.7209047646229339E-2</v>
      </c>
      <c r="E10">
        <v>1.7209047646229339E-2</v>
      </c>
      <c r="F10">
        <v>1.7209047646229339E-2</v>
      </c>
      <c r="G10">
        <v>1.514325632100727E-2</v>
      </c>
      <c r="H10">
        <v>1.514325632100727E-2</v>
      </c>
      <c r="I10">
        <v>1.514325632100727E-2</v>
      </c>
      <c r="J10">
        <v>1.7011930093340559E-2</v>
      </c>
      <c r="K10">
        <v>1.7011930093340559E-2</v>
      </c>
      <c r="L10">
        <v>1.701192922711562E-2</v>
      </c>
      <c r="M10">
        <v>1.5965829969884271E-2</v>
      </c>
      <c r="N10">
        <v>1.5965829969884271E-2</v>
      </c>
      <c r="O10">
        <v>1.495247297612393E-2</v>
      </c>
      <c r="P10">
        <v>1.495247297612393E-2</v>
      </c>
      <c r="Q10">
        <v>1.495247297612393E-2</v>
      </c>
      <c r="R10">
        <v>1.6936281865150501E-2</v>
      </c>
      <c r="S10">
        <v>1.6936281865150501E-2</v>
      </c>
      <c r="T10">
        <v>1.6936281865150501E-2</v>
      </c>
      <c r="U10">
        <v>1.6936282723688832E-2</v>
      </c>
      <c r="V10">
        <v>1.46974532994055E-2</v>
      </c>
      <c r="W10">
        <v>1.46974532994055E-2</v>
      </c>
      <c r="X10">
        <v>1.6658143675495951E-2</v>
      </c>
      <c r="Y10">
        <v>1.6658143675495951E-2</v>
      </c>
      <c r="Z10">
        <v>1.6658143675495951E-2</v>
      </c>
      <c r="AA10">
        <v>1.559929736725317E-2</v>
      </c>
      <c r="AB10">
        <v>1.559929736725317E-2</v>
      </c>
      <c r="AC10">
        <v>1.559929736725317E-2</v>
      </c>
      <c r="AD10">
        <v>1.496407602056528E-2</v>
      </c>
      <c r="AE10">
        <v>1.496407602056528E-2</v>
      </c>
      <c r="AF10">
        <v>1.496407602056528E-2</v>
      </c>
      <c r="AG10">
        <v>2.2050046421150361E-2</v>
      </c>
      <c r="AH10">
        <v>2.2050046421150361E-2</v>
      </c>
      <c r="AI10">
        <v>2.2050046421150361E-2</v>
      </c>
      <c r="AJ10">
        <v>2.2512795207939439E-2</v>
      </c>
      <c r="AK10">
        <v>2.2512795207939439E-2</v>
      </c>
      <c r="AL10">
        <v>2.2512795207939439E-2</v>
      </c>
      <c r="AM10">
        <v>2.2512795207939439E-2</v>
      </c>
      <c r="AN10">
        <v>2.4951733829980279E-2</v>
      </c>
      <c r="AO10">
        <v>2.4951733829980279E-2</v>
      </c>
      <c r="AP10">
        <v>2.4951733829980279E-2</v>
      </c>
      <c r="AQ10">
        <v>2.5378289159845059E-2</v>
      </c>
      <c r="AR10">
        <v>2.5378289159845059E-2</v>
      </c>
      <c r="AS10">
        <v>2.070506365200369E-2</v>
      </c>
      <c r="AT10">
        <v>2.070506365200369E-2</v>
      </c>
      <c r="AU10">
        <v>2.070506365200369E-2</v>
      </c>
      <c r="AV10">
        <v>2.0705064760900949E-2</v>
      </c>
      <c r="AW10">
        <v>1.9796413397860289E-2</v>
      </c>
      <c r="AX10">
        <v>1.9796413397860289E-2</v>
      </c>
      <c r="AY10">
        <v>1.9796413397860289E-2</v>
      </c>
      <c r="AZ10">
        <v>2.2335343283133701E-2</v>
      </c>
      <c r="BA10">
        <v>2.2335343283133701E-2</v>
      </c>
      <c r="BB10">
        <v>2.2335343283133701E-2</v>
      </c>
      <c r="BC10">
        <v>1.857444721080604E-2</v>
      </c>
      <c r="BD10">
        <v>1.857444721080604E-2</v>
      </c>
      <c r="BE10">
        <v>1.8574444533542411E-2</v>
      </c>
      <c r="BF10">
        <v>1.704103617146541E-2</v>
      </c>
      <c r="BG10">
        <v>1.704103617146541E-2</v>
      </c>
      <c r="BH10">
        <v>1.704103229330238E-2</v>
      </c>
      <c r="BI10">
        <v>1.5732467375300031E-2</v>
      </c>
      <c r="BJ10">
        <v>1.5732467375300031E-2</v>
      </c>
      <c r="BK10">
        <v>1.5732467375300031E-2</v>
      </c>
      <c r="BL10">
        <v>1.56506559564457E-2</v>
      </c>
      <c r="BM10">
        <v>1.56506559564457E-2</v>
      </c>
      <c r="BN10">
        <v>1.56506559564457E-2</v>
      </c>
      <c r="BO10">
        <v>1.6717703887669889E-2</v>
      </c>
      <c r="BP10">
        <v>1.6717703887669889E-2</v>
      </c>
      <c r="BQ10">
        <v>1.6717700901755641E-2</v>
      </c>
      <c r="BR10">
        <v>1.4536313703807631E-2</v>
      </c>
      <c r="BS10">
        <v>1.4536313703807631E-2</v>
      </c>
      <c r="BT10">
        <v>1.4536315613185141E-2</v>
      </c>
      <c r="BU10">
        <v>1.5117061607490051E-2</v>
      </c>
      <c r="BV10">
        <v>1.5117061607490051E-2</v>
      </c>
      <c r="BW10">
        <v>1.5117061607490051E-2</v>
      </c>
      <c r="BX10">
        <v>1.599629965116503E-2</v>
      </c>
      <c r="BY10">
        <v>1.599629965116503E-2</v>
      </c>
      <c r="BZ10">
        <v>1.599629965116503E-2</v>
      </c>
      <c r="CA10">
        <v>1.705770075552256E-2</v>
      </c>
      <c r="CB10">
        <v>1.705770075552256E-2</v>
      </c>
      <c r="CC10">
        <v>1.705770426112756E-2</v>
      </c>
      <c r="CD10">
        <v>2.789889176581924E-2</v>
      </c>
      <c r="CE10">
        <v>2.789889176581924E-2</v>
      </c>
      <c r="CF10">
        <v>2.7898899219835419E-2</v>
      </c>
      <c r="CG10">
        <v>3.0078800581181651E-2</v>
      </c>
      <c r="CH10">
        <v>3.0078800581181651E-2</v>
      </c>
      <c r="CI10">
        <v>2.988846068416582E-2</v>
      </c>
      <c r="CJ10">
        <v>2.988846068416582E-2</v>
      </c>
      <c r="CK10">
        <v>2.988846068416582E-2</v>
      </c>
      <c r="CL10">
        <v>3.4277400747524389E-2</v>
      </c>
      <c r="CM10">
        <v>3.4277400747524389E-2</v>
      </c>
      <c r="CN10">
        <v>3.4277400747524389E-2</v>
      </c>
      <c r="CO10">
        <v>3.4277396246700613E-2</v>
      </c>
    </row>
    <row r="11" spans="1:99" x14ac:dyDescent="0.2">
      <c r="A11" s="9"/>
      <c r="B11" s="2" t="s">
        <v>2</v>
      </c>
      <c r="C11">
        <v>0.1157960210868641</v>
      </c>
      <c r="D11">
        <v>0.1219115150515743</v>
      </c>
      <c r="E11">
        <v>0.1219115150515743</v>
      </c>
      <c r="F11">
        <v>0.1219115150515743</v>
      </c>
      <c r="G11">
        <v>0.1072771346131307</v>
      </c>
      <c r="H11">
        <v>0.1072771346131307</v>
      </c>
      <c r="I11">
        <v>0.1072771346131307</v>
      </c>
      <c r="J11">
        <v>0.1129325344328645</v>
      </c>
      <c r="K11">
        <v>0.1129325344328645</v>
      </c>
      <c r="L11">
        <v>0.1129325286824895</v>
      </c>
      <c r="M11">
        <v>0.1059880703089085</v>
      </c>
      <c r="N11">
        <v>0.1059880703089085</v>
      </c>
      <c r="O11">
        <v>9.9260969212048092E-2</v>
      </c>
      <c r="P11">
        <v>9.9260969212048092E-2</v>
      </c>
      <c r="Q11">
        <v>9.9260969212048092E-2</v>
      </c>
      <c r="R11">
        <v>0.1124303488438111</v>
      </c>
      <c r="S11">
        <v>0.1124303488438111</v>
      </c>
      <c r="T11">
        <v>0.1124303488438111</v>
      </c>
      <c r="U11">
        <v>0.1124303545431591</v>
      </c>
      <c r="V11">
        <v>0.1162275608447025</v>
      </c>
      <c r="W11">
        <v>0.1162275608447025</v>
      </c>
      <c r="X11">
        <v>0.1317327136995779</v>
      </c>
      <c r="Y11">
        <v>0.1317327136995779</v>
      </c>
      <c r="Z11">
        <v>0.1317327136995779</v>
      </c>
      <c r="AA11">
        <v>0.12335934987868689</v>
      </c>
      <c r="AB11">
        <v>0.12335934987868689</v>
      </c>
      <c r="AC11">
        <v>0.12335934987868689</v>
      </c>
      <c r="AD11">
        <v>0.11833601514048391</v>
      </c>
      <c r="AE11">
        <v>0.11833601514048391</v>
      </c>
      <c r="AF11">
        <v>0.11833601514048391</v>
      </c>
      <c r="AG11">
        <v>0.11863517798793451</v>
      </c>
      <c r="AH11">
        <v>0.11863517798793451</v>
      </c>
      <c r="AI11">
        <v>0.11863517798793451</v>
      </c>
      <c r="AJ11">
        <v>0.1211248908727004</v>
      </c>
      <c r="AK11">
        <v>0.1211248908727004</v>
      </c>
      <c r="AL11">
        <v>0.1211248908727004</v>
      </c>
      <c r="AM11">
        <v>0.1211248908727004</v>
      </c>
      <c r="AN11">
        <v>0.13424703637756991</v>
      </c>
      <c r="AO11">
        <v>0.13424703637756991</v>
      </c>
      <c r="AP11">
        <v>0.13424703637756991</v>
      </c>
      <c r="AQ11">
        <v>0.13654201873332911</v>
      </c>
      <c r="AR11">
        <v>0.13654201873332911</v>
      </c>
      <c r="AS11">
        <v>0.12533365224629861</v>
      </c>
      <c r="AT11">
        <v>0.12533365224629861</v>
      </c>
      <c r="AU11">
        <v>0.12533365224629861</v>
      </c>
      <c r="AV11">
        <v>0.1253336589587698</v>
      </c>
      <c r="AW11">
        <v>0.1198333332479893</v>
      </c>
      <c r="AX11">
        <v>0.1198333332479893</v>
      </c>
      <c r="AY11">
        <v>0.1198333332479893</v>
      </c>
      <c r="AZ11">
        <v>0.13520219956334581</v>
      </c>
      <c r="BA11">
        <v>0.13520219956334581</v>
      </c>
      <c r="BB11">
        <v>0.13520219956334581</v>
      </c>
      <c r="BC11">
        <v>0.1124364235973314</v>
      </c>
      <c r="BD11">
        <v>0.1124364235973314</v>
      </c>
      <c r="BE11">
        <v>0.11243640739109149</v>
      </c>
      <c r="BF11">
        <v>0.1100475888231012</v>
      </c>
      <c r="BG11">
        <v>0.1100475888231012</v>
      </c>
      <c r="BH11">
        <v>0.1100475637787033</v>
      </c>
      <c r="BI11">
        <v>0.10159711436965919</v>
      </c>
      <c r="BJ11">
        <v>0.10159711436965919</v>
      </c>
      <c r="BK11">
        <v>0.10159711436965919</v>
      </c>
      <c r="BL11">
        <v>0.101068792658906</v>
      </c>
      <c r="BM11">
        <v>0.101068792658906</v>
      </c>
      <c r="BN11">
        <v>0.101068792658906</v>
      </c>
      <c r="BO11">
        <v>0.10795957387715879</v>
      </c>
      <c r="BP11">
        <v>0.10795957387715879</v>
      </c>
      <c r="BQ11">
        <v>0.10795955459472439</v>
      </c>
      <c r="BR11">
        <v>0.1085888904120883</v>
      </c>
      <c r="BS11">
        <v>0.1085888904120883</v>
      </c>
      <c r="BT11">
        <v>0.10858890467548329</v>
      </c>
      <c r="BU11">
        <v>0.1129271822070364</v>
      </c>
      <c r="BV11">
        <v>0.1129271822070364</v>
      </c>
      <c r="BW11">
        <v>0.1129271822070364</v>
      </c>
      <c r="BX11">
        <v>0.1194952492917301</v>
      </c>
      <c r="BY11">
        <v>0.1194952492917301</v>
      </c>
      <c r="BZ11">
        <v>0.1194952492917301</v>
      </c>
      <c r="CA11">
        <v>0.12742410736075749</v>
      </c>
      <c r="CB11">
        <v>0.12742410736075749</v>
      </c>
      <c r="CC11">
        <v>0.1274241335482604</v>
      </c>
      <c r="CD11">
        <v>0.13627761668333421</v>
      </c>
      <c r="CE11">
        <v>0.13627761668333421</v>
      </c>
      <c r="CF11">
        <v>0.13627765309394041</v>
      </c>
      <c r="CG11">
        <v>0.14692580946597891</v>
      </c>
      <c r="CH11">
        <v>0.14692580946597891</v>
      </c>
      <c r="CI11">
        <v>0.14599605685276401</v>
      </c>
      <c r="CJ11">
        <v>0.14599605685276401</v>
      </c>
      <c r="CK11">
        <v>0.14599605685276401</v>
      </c>
      <c r="CL11">
        <v>0.16743469666043179</v>
      </c>
      <c r="CM11">
        <v>0.16743469666043179</v>
      </c>
      <c r="CN11">
        <v>0.16743469666043179</v>
      </c>
      <c r="CO11">
        <v>0.16743467467527401</v>
      </c>
    </row>
    <row r="12" spans="1:99" x14ac:dyDescent="0.2">
      <c r="A12" s="9"/>
      <c r="B12" s="2" t="s">
        <v>3</v>
      </c>
      <c r="C12">
        <v>0.81717687074829937</v>
      </c>
      <c r="D12">
        <v>0.70043731778425655</v>
      </c>
      <c r="E12">
        <v>0.70043731778425655</v>
      </c>
      <c r="F12">
        <v>0.70043731778425655</v>
      </c>
      <c r="G12">
        <v>1.0543060888645091</v>
      </c>
      <c r="H12">
        <v>1.0543060888645091</v>
      </c>
      <c r="I12">
        <v>1.0543060888645091</v>
      </c>
      <c r="J12">
        <v>0.83206106870229013</v>
      </c>
      <c r="K12">
        <v>0.83206106870229013</v>
      </c>
      <c r="L12">
        <v>0.83206106870229013</v>
      </c>
      <c r="M12">
        <v>0.73676304919263991</v>
      </c>
      <c r="N12">
        <v>0.73676304919263991</v>
      </c>
      <c r="O12">
        <v>0.87511150758251566</v>
      </c>
      <c r="P12">
        <v>0.87511150758251566</v>
      </c>
      <c r="Q12">
        <v>0.87511150758251566</v>
      </c>
      <c r="R12">
        <v>1.440528634361234</v>
      </c>
      <c r="S12">
        <v>1.440528634361234</v>
      </c>
      <c r="T12">
        <v>1.440528634361234</v>
      </c>
      <c r="U12">
        <v>1.440528634361234</v>
      </c>
      <c r="V12">
        <v>0.91648057168378738</v>
      </c>
      <c r="W12">
        <v>0.91648057168378738</v>
      </c>
      <c r="X12">
        <v>0.84409707939119705</v>
      </c>
      <c r="Y12">
        <v>0.84409707939119705</v>
      </c>
      <c r="Z12">
        <v>0.84409707939119705</v>
      </c>
      <c r="AA12">
        <v>0.86545761282159428</v>
      </c>
      <c r="AB12">
        <v>0.86545761282159428</v>
      </c>
      <c r="AC12">
        <v>0.86545761282159428</v>
      </c>
      <c r="AD12">
        <v>0.99130434782608701</v>
      </c>
      <c r="AE12">
        <v>0.99130434782608701</v>
      </c>
      <c r="AF12">
        <v>0.99130434782608701</v>
      </c>
    </row>
    <row r="13" spans="1:99" x14ac:dyDescent="0.2">
      <c r="A13" s="9"/>
      <c r="B13" s="2" t="s">
        <v>4</v>
      </c>
      <c r="C13">
        <v>9</v>
      </c>
      <c r="D13">
        <v>9</v>
      </c>
      <c r="E13">
        <v>9</v>
      </c>
      <c r="F13">
        <v>9</v>
      </c>
      <c r="G13">
        <v>9</v>
      </c>
      <c r="H13">
        <v>9</v>
      </c>
      <c r="I13">
        <v>9</v>
      </c>
      <c r="J13">
        <v>7</v>
      </c>
      <c r="K13">
        <v>7</v>
      </c>
      <c r="L13">
        <v>7</v>
      </c>
      <c r="M13">
        <v>7</v>
      </c>
      <c r="N13">
        <v>7</v>
      </c>
      <c r="O13">
        <v>7</v>
      </c>
      <c r="P13">
        <v>7</v>
      </c>
      <c r="Q13">
        <v>7</v>
      </c>
      <c r="R13">
        <v>7</v>
      </c>
      <c r="S13">
        <v>7</v>
      </c>
      <c r="T13">
        <v>7</v>
      </c>
      <c r="U13">
        <v>7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-7</v>
      </c>
      <c r="BS13">
        <v>-7</v>
      </c>
      <c r="BT13">
        <v>-7</v>
      </c>
      <c r="BU13">
        <v>-7</v>
      </c>
      <c r="BV13">
        <v>-7</v>
      </c>
      <c r="BW13">
        <v>-7</v>
      </c>
      <c r="BX13">
        <v>-7</v>
      </c>
      <c r="BY13">
        <v>-7</v>
      </c>
      <c r="BZ13">
        <v>-7</v>
      </c>
      <c r="CA13">
        <v>-7</v>
      </c>
      <c r="CB13">
        <v>-7</v>
      </c>
      <c r="CC13">
        <v>-7</v>
      </c>
      <c r="CD13">
        <v>14</v>
      </c>
      <c r="CE13">
        <v>14</v>
      </c>
      <c r="CF13">
        <v>14</v>
      </c>
      <c r="CG13">
        <v>14</v>
      </c>
      <c r="CH13">
        <v>14</v>
      </c>
      <c r="CI13">
        <v>14</v>
      </c>
      <c r="CJ13">
        <v>14</v>
      </c>
      <c r="CK13">
        <v>14</v>
      </c>
      <c r="CL13">
        <v>14</v>
      </c>
      <c r="CM13">
        <v>14</v>
      </c>
      <c r="CN13">
        <v>14</v>
      </c>
      <c r="CO13">
        <v>14</v>
      </c>
    </row>
    <row r="14" spans="1:99" x14ac:dyDescent="0.2">
      <c r="A14" s="9" t="s">
        <v>7</v>
      </c>
      <c r="B14" s="2" t="s">
        <v>1</v>
      </c>
      <c r="C14">
        <v>2.9570677506215531E-3</v>
      </c>
      <c r="D14">
        <v>3.3522919659843531E-3</v>
      </c>
      <c r="E14">
        <v>3.3522919659843531E-3</v>
      </c>
      <c r="F14">
        <v>3.3522919659843531E-3</v>
      </c>
      <c r="G14">
        <v>2.402141516268681E-3</v>
      </c>
      <c r="H14">
        <v>2.402141516268681E-3</v>
      </c>
      <c r="I14">
        <v>2.402141379693923E-3</v>
      </c>
      <c r="J14">
        <v>3.3051769136233388E-3</v>
      </c>
      <c r="K14">
        <v>3.3051769136233388E-3</v>
      </c>
      <c r="L14">
        <v>3.3051769587646401E-3</v>
      </c>
      <c r="M14">
        <v>3.6024931634504741E-3</v>
      </c>
      <c r="N14">
        <v>3.6024931634504741E-3</v>
      </c>
      <c r="O14">
        <v>3.7705428366385831E-3</v>
      </c>
      <c r="P14">
        <v>3.7705428366385831E-3</v>
      </c>
      <c r="Q14">
        <v>3.7705428366385831E-3</v>
      </c>
      <c r="R14">
        <v>4.0795760073054754E-3</v>
      </c>
      <c r="S14">
        <v>4.0795760073054754E-3</v>
      </c>
      <c r="T14">
        <v>4.0795760073054754E-3</v>
      </c>
      <c r="U14">
        <v>4.0795758697605182E-3</v>
      </c>
      <c r="V14">
        <v>1.3144760652570829E-3</v>
      </c>
      <c r="W14">
        <v>1.3144760652570829E-3</v>
      </c>
      <c r="X14">
        <v>1.3758186120741841E-3</v>
      </c>
      <c r="Y14">
        <v>1.3758186120741841E-3</v>
      </c>
      <c r="Z14">
        <v>1.3758186120741841E-3</v>
      </c>
      <c r="AA14">
        <v>1.2713506468271091E-3</v>
      </c>
      <c r="AB14">
        <v>1.2713506468271091E-3</v>
      </c>
      <c r="AC14">
        <v>1.2713506468271091E-3</v>
      </c>
      <c r="AD14">
        <v>1.1950438433554231E-3</v>
      </c>
      <c r="AE14">
        <v>1.1950438433554231E-3</v>
      </c>
      <c r="AF14">
        <v>1.1950438433554231E-3</v>
      </c>
      <c r="AG14">
        <v>5.0328117410873173E-3</v>
      </c>
      <c r="AH14">
        <v>5.0328117410873173E-3</v>
      </c>
      <c r="AI14">
        <v>5.0328117410873173E-3</v>
      </c>
      <c r="AJ14">
        <v>4.9219406813030102E-3</v>
      </c>
      <c r="AK14">
        <v>4.9219406813030102E-3</v>
      </c>
      <c r="AL14">
        <v>4.9219406813030102E-3</v>
      </c>
      <c r="AM14">
        <v>4.9219406813030102E-3</v>
      </c>
      <c r="AN14">
        <v>5.2309848986335662E-3</v>
      </c>
      <c r="AO14">
        <v>5.2309848986335662E-3</v>
      </c>
      <c r="AP14">
        <v>5.2309848986335662E-3</v>
      </c>
      <c r="AQ14">
        <v>5.4090237134523404E-3</v>
      </c>
      <c r="AR14">
        <v>5.4090237134523404E-3</v>
      </c>
      <c r="AS14">
        <v>-6.8419108088506959E-5</v>
      </c>
      <c r="AT14">
        <v>-6.8419108088506959E-5</v>
      </c>
      <c r="AU14">
        <v>-6.8419108088506959E-5</v>
      </c>
      <c r="AV14">
        <v>-6.8419108088506959E-5</v>
      </c>
      <c r="AW14">
        <v>-6.5809119005097734E-5</v>
      </c>
      <c r="AX14">
        <v>-6.5809119005097734E-5</v>
      </c>
      <c r="AY14">
        <v>-6.5809119005097734E-5</v>
      </c>
      <c r="AZ14">
        <v>-7.2307390285285194E-5</v>
      </c>
      <c r="BA14">
        <v>-7.2307390285285194E-5</v>
      </c>
      <c r="BB14">
        <v>-7.2307390285285194E-5</v>
      </c>
      <c r="BC14">
        <v>-1.0547065753572029E-4</v>
      </c>
      <c r="BD14">
        <v>-1.0547065753572029E-4</v>
      </c>
      <c r="BE14">
        <v>-1.0547066309775041E-4</v>
      </c>
      <c r="BF14">
        <v>1.790614547567362E-4</v>
      </c>
      <c r="BG14">
        <v>1.790614547567362E-4</v>
      </c>
      <c r="BH14">
        <v>1.7906144941290229E-4</v>
      </c>
      <c r="BI14">
        <v>1.8222991097461411E-4</v>
      </c>
      <c r="BJ14">
        <v>1.8222991097461411E-4</v>
      </c>
      <c r="BK14">
        <v>1.8222991097461411E-4</v>
      </c>
      <c r="BL14">
        <v>1.6453376068235439E-4</v>
      </c>
      <c r="BM14">
        <v>1.6453376068235439E-4</v>
      </c>
      <c r="BN14">
        <v>1.6453376068235439E-4</v>
      </c>
      <c r="BO14">
        <v>1.5891337155376489E-4</v>
      </c>
      <c r="BP14">
        <v>1.5891337155376489E-4</v>
      </c>
      <c r="BQ14">
        <v>1.5891335050921801E-4</v>
      </c>
      <c r="BR14">
        <v>7.1780214495933926E-4</v>
      </c>
      <c r="BS14">
        <v>7.1780214495933926E-4</v>
      </c>
      <c r="BT14">
        <v>7.1780212434974309E-4</v>
      </c>
      <c r="BU14">
        <v>7.1701878503174538E-4</v>
      </c>
      <c r="BV14">
        <v>7.1701878503174538E-4</v>
      </c>
      <c r="BW14">
        <v>7.1701878503174538E-4</v>
      </c>
      <c r="BX14">
        <v>7.4671958618592669E-4</v>
      </c>
      <c r="BY14">
        <v>7.4671958618592669E-4</v>
      </c>
      <c r="BZ14">
        <v>7.4671958618592669E-4</v>
      </c>
      <c r="CA14">
        <v>7.106538669377384E-4</v>
      </c>
      <c r="CB14">
        <v>7.106538669377384E-4</v>
      </c>
      <c r="CC14">
        <v>7.106539477423746E-4</v>
      </c>
      <c r="CD14">
        <v>1.3829108116501559E-3</v>
      </c>
      <c r="CE14">
        <v>1.3829108116501559E-3</v>
      </c>
      <c r="CF14">
        <v>1.382910681256374E-3</v>
      </c>
      <c r="CG14">
        <v>1.4458977907996209E-3</v>
      </c>
      <c r="CH14">
        <v>1.4458977907996209E-3</v>
      </c>
      <c r="CI14">
        <v>1.4543613155755821E-3</v>
      </c>
      <c r="CJ14">
        <v>1.4543613155755821E-3</v>
      </c>
      <c r="CK14">
        <v>1.4543613155755821E-3</v>
      </c>
      <c r="CL14">
        <v>1.620169042546376E-3</v>
      </c>
      <c r="CM14">
        <v>1.620169042546376E-3</v>
      </c>
      <c r="CN14">
        <v>1.620169042546376E-3</v>
      </c>
      <c r="CO14">
        <v>1.62016916186219E-3</v>
      </c>
    </row>
    <row r="15" spans="1:99" x14ac:dyDescent="0.2">
      <c r="A15" s="9"/>
      <c r="B15" s="2" t="s">
        <v>2</v>
      </c>
      <c r="C15">
        <v>8.0680706497727697E-2</v>
      </c>
      <c r="D15">
        <v>9.146401334410563E-2</v>
      </c>
      <c r="E15">
        <v>9.146401334410563E-2</v>
      </c>
      <c r="F15">
        <v>9.146401334410563E-2</v>
      </c>
      <c r="G15">
        <v>6.5540085985295204E-2</v>
      </c>
      <c r="H15">
        <v>6.5540085985295204E-2</v>
      </c>
      <c r="I15">
        <v>6.5540082258986262E-2</v>
      </c>
      <c r="J15">
        <v>5.5095387064283269E-2</v>
      </c>
      <c r="K15">
        <v>5.5095387064283269E-2</v>
      </c>
      <c r="L15">
        <v>5.5095387816762632E-2</v>
      </c>
      <c r="M15">
        <v>6.0051476947765338E-2</v>
      </c>
      <c r="N15">
        <v>6.0051476947765338E-2</v>
      </c>
      <c r="O15">
        <v>6.2852767780991914E-2</v>
      </c>
      <c r="P15">
        <v>6.2852767780991914E-2</v>
      </c>
      <c r="Q15">
        <v>6.2852767780991914E-2</v>
      </c>
      <c r="R15">
        <v>6.8004171956488793E-2</v>
      </c>
      <c r="S15">
        <v>6.8004171956488793E-2</v>
      </c>
      <c r="T15">
        <v>6.8004171956488793E-2</v>
      </c>
      <c r="U15">
        <v>6.8004169663693922E-2</v>
      </c>
      <c r="V15">
        <v>7.0786970329029586E-2</v>
      </c>
      <c r="W15">
        <v>7.0786970329029586E-2</v>
      </c>
      <c r="X15">
        <v>7.4090380072439399E-2</v>
      </c>
      <c r="Y15">
        <v>7.4090380072439399E-2</v>
      </c>
      <c r="Z15">
        <v>7.4090380072439399E-2</v>
      </c>
      <c r="AA15">
        <v>6.8464586684689507E-2</v>
      </c>
      <c r="AB15">
        <v>6.8464586684689507E-2</v>
      </c>
      <c r="AC15">
        <v>6.8464586684689507E-2</v>
      </c>
      <c r="AD15">
        <v>6.4355324008843917E-2</v>
      </c>
      <c r="AE15">
        <v>6.4355324008843917E-2</v>
      </c>
      <c r="AF15">
        <v>6.4355324008843917E-2</v>
      </c>
      <c r="AG15">
        <v>6.1361008014457978E-2</v>
      </c>
      <c r="AH15">
        <v>6.1361008014457978E-2</v>
      </c>
      <c r="AI15">
        <v>6.1361008014457978E-2</v>
      </c>
      <c r="AJ15">
        <v>6.0009246745015683E-2</v>
      </c>
      <c r="AK15">
        <v>6.0009246745015683E-2</v>
      </c>
      <c r="AL15">
        <v>6.0009246745015683E-2</v>
      </c>
      <c r="AM15">
        <v>6.0009246745015683E-2</v>
      </c>
      <c r="AN15">
        <v>6.3777173238595428E-2</v>
      </c>
      <c r="AO15">
        <v>6.3777173238595428E-2</v>
      </c>
      <c r="AP15">
        <v>6.3777173238595428E-2</v>
      </c>
      <c r="AQ15">
        <v>6.5947856686536035E-2</v>
      </c>
      <c r="AR15">
        <v>6.5947856686536035E-2</v>
      </c>
      <c r="AS15">
        <v>9.7326181255901149E-3</v>
      </c>
      <c r="AT15">
        <v>9.7326181255901149E-3</v>
      </c>
      <c r="AU15">
        <v>9.7326181255901149E-3</v>
      </c>
      <c r="AV15">
        <v>9.7326181255901149E-3</v>
      </c>
      <c r="AW15">
        <v>9.3613471784751538E-3</v>
      </c>
      <c r="AX15">
        <v>9.3613471784751538E-3</v>
      </c>
      <c r="AY15">
        <v>9.3613471784751538E-3</v>
      </c>
      <c r="AZ15">
        <v>1.0285726268081819E-2</v>
      </c>
      <c r="BA15">
        <v>1.0285726268081819E-2</v>
      </c>
      <c r="BB15">
        <v>1.0285726268081819E-2</v>
      </c>
      <c r="BC15">
        <v>1.5003201034456209E-2</v>
      </c>
      <c r="BD15">
        <v>1.5003201034456209E-2</v>
      </c>
      <c r="BE15">
        <v>1.500320182565499E-2</v>
      </c>
      <c r="BF15">
        <v>1.772708402091689E-2</v>
      </c>
      <c r="BG15">
        <v>1.772708402091689E-2</v>
      </c>
      <c r="BH15">
        <v>1.7727083491877321E-2</v>
      </c>
      <c r="BI15">
        <v>1.8040761186486801E-2</v>
      </c>
      <c r="BJ15">
        <v>1.8040761186486801E-2</v>
      </c>
      <c r="BK15">
        <v>1.8040761186486801E-2</v>
      </c>
      <c r="BL15">
        <v>1.6288842307553082E-2</v>
      </c>
      <c r="BM15">
        <v>1.6288842307553082E-2</v>
      </c>
      <c r="BN15">
        <v>1.6288842307553082E-2</v>
      </c>
      <c r="BO15">
        <v>1.5732423783822721E-2</v>
      </c>
      <c r="BP15">
        <v>1.5732423783822721E-2</v>
      </c>
      <c r="BQ15">
        <v>1.5732421700412579E-2</v>
      </c>
      <c r="BR15">
        <v>1.696884270683878E-2</v>
      </c>
      <c r="BS15">
        <v>1.696884270683878E-2</v>
      </c>
      <c r="BT15">
        <v>1.6968842219627921E-2</v>
      </c>
      <c r="BU15">
        <v>1.6950324078150461E-2</v>
      </c>
      <c r="BV15">
        <v>1.6950324078150461E-2</v>
      </c>
      <c r="BW15">
        <v>1.6950324078150461E-2</v>
      </c>
      <c r="BX15">
        <v>1.765245101743531E-2</v>
      </c>
      <c r="BY15">
        <v>1.765245101743531E-2</v>
      </c>
      <c r="BZ15">
        <v>1.765245101743531E-2</v>
      </c>
      <c r="CA15">
        <v>1.6799857414408141E-2</v>
      </c>
      <c r="CB15">
        <v>1.6799857414408141E-2</v>
      </c>
      <c r="CC15">
        <v>1.679985932462974E-2</v>
      </c>
      <c r="CD15">
        <v>1.668921911332347E-2</v>
      </c>
      <c r="CE15">
        <v>1.668921911332347E-2</v>
      </c>
      <c r="CF15">
        <v>1.6689217539707611E-2</v>
      </c>
      <c r="CG15">
        <v>1.744935742987724E-2</v>
      </c>
      <c r="CH15">
        <v>1.744935742987724E-2</v>
      </c>
      <c r="CI15">
        <v>1.755149678569622E-2</v>
      </c>
      <c r="CJ15">
        <v>1.755149678569622E-2</v>
      </c>
      <c r="CK15">
        <v>1.755149678569622E-2</v>
      </c>
      <c r="CL15">
        <v>1.9552494581639209E-2</v>
      </c>
      <c r="CM15">
        <v>1.9552494581639209E-2</v>
      </c>
      <c r="CN15">
        <v>1.9552494581639209E-2</v>
      </c>
      <c r="CO15">
        <v>1.9552496021564159E-2</v>
      </c>
    </row>
    <row r="16" spans="1:99" x14ac:dyDescent="0.2">
      <c r="A16" s="9"/>
      <c r="B16" s="2" t="s">
        <v>3</v>
      </c>
    </row>
    <row r="17" spans="1:93" x14ac:dyDescent="0.2">
      <c r="A17" s="9"/>
      <c r="B17" s="2" t="s">
        <v>4</v>
      </c>
    </row>
    <row r="18" spans="1:93" x14ac:dyDescent="0.2">
      <c r="A18" s="9" t="s">
        <v>8</v>
      </c>
      <c r="B18" s="2" t="s">
        <v>1</v>
      </c>
      <c r="C18">
        <v>3.6423340309446543E-2</v>
      </c>
      <c r="D18">
        <v>4.6615863982842377E-2</v>
      </c>
      <c r="E18">
        <v>4.6615863982842377E-2</v>
      </c>
      <c r="F18">
        <v>4.6615863982842377E-2</v>
      </c>
      <c r="G18">
        <v>3.3998105348303893E-2</v>
      </c>
      <c r="H18">
        <v>3.3998105348303893E-2</v>
      </c>
      <c r="I18">
        <v>3.399810798878649E-2</v>
      </c>
      <c r="J18">
        <v>4.0010919616988848E-2</v>
      </c>
      <c r="K18">
        <v>4.0010919616988848E-2</v>
      </c>
      <c r="L18">
        <v>4.0010917707777628E-2</v>
      </c>
      <c r="M18">
        <v>3.9209744778931389E-2</v>
      </c>
      <c r="N18">
        <v>3.9209744778931389E-2</v>
      </c>
      <c r="O18">
        <v>4.1859740664304347E-2</v>
      </c>
      <c r="P18">
        <v>4.1859740664304347E-2</v>
      </c>
      <c r="Q18">
        <v>4.1859740664304347E-2</v>
      </c>
      <c r="R18">
        <v>4.1427415314655672E-2</v>
      </c>
      <c r="S18">
        <v>4.1427415314655672E-2</v>
      </c>
      <c r="T18">
        <v>4.1427415314655672E-2</v>
      </c>
      <c r="U18">
        <v>4.1427411221082462E-2</v>
      </c>
      <c r="V18">
        <v>2.7483018781463239E-2</v>
      </c>
      <c r="W18">
        <v>2.7483018781463239E-2</v>
      </c>
      <c r="X18">
        <v>3.028673370330447E-2</v>
      </c>
      <c r="Y18">
        <v>3.028673370330447E-2</v>
      </c>
      <c r="Z18">
        <v>3.028673370330447E-2</v>
      </c>
      <c r="AA18">
        <v>2.796168793608508E-2</v>
      </c>
      <c r="AB18">
        <v>2.796168793608508E-2</v>
      </c>
      <c r="AC18">
        <v>2.796168793608508E-2</v>
      </c>
      <c r="AD18">
        <v>2.4627403764454651E-2</v>
      </c>
      <c r="AE18">
        <v>2.4627403764454651E-2</v>
      </c>
      <c r="AF18">
        <v>2.4627403764454651E-2</v>
      </c>
      <c r="AG18">
        <v>2.6613706339508152E-2</v>
      </c>
      <c r="AH18">
        <v>2.6613706339508152E-2</v>
      </c>
      <c r="AI18">
        <v>2.6613706339508152E-2</v>
      </c>
      <c r="AJ18">
        <v>2.6625700158179059E-2</v>
      </c>
      <c r="AK18">
        <v>2.6625700158179059E-2</v>
      </c>
      <c r="AL18">
        <v>2.6625700158179059E-2</v>
      </c>
      <c r="AM18">
        <v>2.6625700158179059E-2</v>
      </c>
      <c r="AN18">
        <v>2.7929991475679011E-2</v>
      </c>
      <c r="AO18">
        <v>2.7929991475679011E-2</v>
      </c>
      <c r="AP18">
        <v>2.7929991475679011E-2</v>
      </c>
      <c r="AQ18">
        <v>3.1065513913940329E-2</v>
      </c>
      <c r="AR18">
        <v>3.1065513913940329E-2</v>
      </c>
      <c r="AS18">
        <v>3.0901503907965679E-2</v>
      </c>
      <c r="AT18">
        <v>3.0901503907965679E-2</v>
      </c>
      <c r="AU18">
        <v>3.0901503907965679E-2</v>
      </c>
      <c r="AV18">
        <v>3.0901503907965679E-2</v>
      </c>
      <c r="AW18">
        <v>3.5589976555313221E-2</v>
      </c>
      <c r="AX18">
        <v>3.5589976555313221E-2</v>
      </c>
      <c r="AY18">
        <v>3.5589976555313221E-2</v>
      </c>
      <c r="AZ18">
        <v>3.5016795530523372E-2</v>
      </c>
      <c r="BA18">
        <v>3.5016795530523372E-2</v>
      </c>
      <c r="BB18">
        <v>3.5016795530523372E-2</v>
      </c>
      <c r="BC18">
        <v>3.7249268533523207E-2</v>
      </c>
      <c r="BD18">
        <v>3.7249268533523207E-2</v>
      </c>
      <c r="BE18">
        <v>3.7249268533523207E-2</v>
      </c>
      <c r="BF18">
        <v>4.82893707583281E-2</v>
      </c>
      <c r="BG18">
        <v>4.82893707583281E-2</v>
      </c>
      <c r="BH18">
        <v>4.828936829074798E-2</v>
      </c>
      <c r="BI18">
        <v>4.0650572624613912E-2</v>
      </c>
      <c r="BJ18">
        <v>4.0650572624613912E-2</v>
      </c>
      <c r="BK18">
        <v>4.0650572624613912E-2</v>
      </c>
      <c r="BL18">
        <v>3.9832643884361411E-2</v>
      </c>
      <c r="BM18">
        <v>3.9832643884361411E-2</v>
      </c>
      <c r="BN18">
        <v>3.9832643884361411E-2</v>
      </c>
      <c r="BO18">
        <v>3.9147155399915118E-2</v>
      </c>
      <c r="BP18">
        <v>3.9147155399915118E-2</v>
      </c>
      <c r="BQ18">
        <v>3.9147154589068693E-2</v>
      </c>
      <c r="BR18">
        <v>2.21291240835652E-2</v>
      </c>
      <c r="BS18">
        <v>2.21291240835652E-2</v>
      </c>
      <c r="BT18">
        <v>2.2129122354710491E-2</v>
      </c>
      <c r="BU18">
        <v>2.1485092038872659E-2</v>
      </c>
      <c r="BV18">
        <v>2.1485092038872659E-2</v>
      </c>
      <c r="BW18">
        <v>2.1485092038872659E-2</v>
      </c>
      <c r="BX18">
        <v>1.909365310455553E-2</v>
      </c>
      <c r="BY18">
        <v>1.909365310455553E-2</v>
      </c>
      <c r="BZ18">
        <v>1.909365310455553E-2</v>
      </c>
      <c r="CA18">
        <v>1.861442928784118E-2</v>
      </c>
      <c r="CB18">
        <v>1.861442928784118E-2</v>
      </c>
      <c r="CC18">
        <v>1.861442928784118E-2</v>
      </c>
      <c r="CD18">
        <v>3.2798304167458228E-2</v>
      </c>
      <c r="CE18">
        <v>3.2798304167458228E-2</v>
      </c>
      <c r="CF18">
        <v>3.2798302959452942E-2</v>
      </c>
      <c r="CG18">
        <v>3.5772986755157103E-2</v>
      </c>
      <c r="CH18">
        <v>3.5772986755157103E-2</v>
      </c>
      <c r="CI18">
        <v>3.4369626127554349E-2</v>
      </c>
      <c r="CJ18">
        <v>3.4369626127554349E-2</v>
      </c>
      <c r="CK18">
        <v>3.4369626127554349E-2</v>
      </c>
      <c r="CL18">
        <v>3.7772103361102163E-2</v>
      </c>
      <c r="CM18">
        <v>3.7772103361102163E-2</v>
      </c>
      <c r="CN18">
        <v>3.7772103361102163E-2</v>
      </c>
      <c r="CO18">
        <v>3.7772104162186841E-2</v>
      </c>
    </row>
    <row r="19" spans="1:93" x14ac:dyDescent="0.2">
      <c r="A19" s="9"/>
      <c r="B19" s="2" t="s">
        <v>2</v>
      </c>
      <c r="C19">
        <v>0.25348647916100259</v>
      </c>
      <c r="D19">
        <v>0.32442085579378482</v>
      </c>
      <c r="E19">
        <v>0.32442085579378482</v>
      </c>
      <c r="F19">
        <v>0.32442085579378482</v>
      </c>
      <c r="G19">
        <v>0.23660817348625421</v>
      </c>
      <c r="H19">
        <v>0.23660817348625421</v>
      </c>
      <c r="I19">
        <v>0.23660819186256549</v>
      </c>
      <c r="J19">
        <v>0.27251325215578209</v>
      </c>
      <c r="K19">
        <v>0.27251325215578209</v>
      </c>
      <c r="L19">
        <v>0.27251323915219799</v>
      </c>
      <c r="M19">
        <v>0.2670564727876889</v>
      </c>
      <c r="N19">
        <v>0.2670564727876889</v>
      </c>
      <c r="O19">
        <v>0.28510552049355048</v>
      </c>
      <c r="P19">
        <v>0.28510552049355048</v>
      </c>
      <c r="Q19">
        <v>0.28510552049355048</v>
      </c>
      <c r="R19">
        <v>0.28216096465354618</v>
      </c>
      <c r="S19">
        <v>0.28216096465354618</v>
      </c>
      <c r="T19">
        <v>0.28216096465354618</v>
      </c>
      <c r="U19">
        <v>0.28216093677233378</v>
      </c>
      <c r="V19">
        <v>0.23237057705742489</v>
      </c>
      <c r="W19">
        <v>0.23237057705742489</v>
      </c>
      <c r="X19">
        <v>0.25607615538101808</v>
      </c>
      <c r="Y19">
        <v>0.25607615538101808</v>
      </c>
      <c r="Z19">
        <v>0.25607615538101808</v>
      </c>
      <c r="AA19">
        <v>0.23641775355442921</v>
      </c>
      <c r="AB19">
        <v>0.23641775355442921</v>
      </c>
      <c r="AC19">
        <v>0.23641775355442921</v>
      </c>
      <c r="AD19">
        <v>0.2082261803071053</v>
      </c>
      <c r="AE19">
        <v>0.2082261803071053</v>
      </c>
      <c r="AF19">
        <v>0.2082261803071053</v>
      </c>
      <c r="AG19">
        <v>0.20668777211352871</v>
      </c>
      <c r="AH19">
        <v>0.20668777211352871</v>
      </c>
      <c r="AI19">
        <v>0.20668777211352871</v>
      </c>
      <c r="AJ19">
        <v>0.20678091869103279</v>
      </c>
      <c r="AK19">
        <v>0.20678091869103279</v>
      </c>
      <c r="AL19">
        <v>0.20678091869103279</v>
      </c>
      <c r="AM19">
        <v>0.20678091869103279</v>
      </c>
      <c r="AN19">
        <v>0.21691032581539449</v>
      </c>
      <c r="AO19">
        <v>0.21691032581539449</v>
      </c>
      <c r="AP19">
        <v>0.21691032581539449</v>
      </c>
      <c r="AQ19">
        <v>0.241261468001635</v>
      </c>
      <c r="AR19">
        <v>0.241261468001635</v>
      </c>
      <c r="AS19">
        <v>0.23419208633558869</v>
      </c>
      <c r="AT19">
        <v>0.23419208633558869</v>
      </c>
      <c r="AU19">
        <v>0.23419208633558869</v>
      </c>
      <c r="AV19">
        <v>0.23419208633558869</v>
      </c>
      <c r="AW19">
        <v>0.26972444082163111</v>
      </c>
      <c r="AX19">
        <v>0.26972444082163111</v>
      </c>
      <c r="AY19">
        <v>0.26972444082163111</v>
      </c>
      <c r="AZ19">
        <v>0.2653804949592129</v>
      </c>
      <c r="BA19">
        <v>0.2653804949592129</v>
      </c>
      <c r="BB19">
        <v>0.2653804949592129</v>
      </c>
      <c r="BC19">
        <v>0.2822996556517654</v>
      </c>
      <c r="BD19">
        <v>0.2822996556517654</v>
      </c>
      <c r="BE19">
        <v>0.2822996556517654</v>
      </c>
      <c r="BF19">
        <v>0.31566940514240399</v>
      </c>
      <c r="BG19">
        <v>0.31566940514240399</v>
      </c>
      <c r="BH19">
        <v>0.31566938901174152</v>
      </c>
      <c r="BI19">
        <v>0.26573429882386501</v>
      </c>
      <c r="BJ19">
        <v>0.26573429882386501</v>
      </c>
      <c r="BK19">
        <v>0.26573429882386501</v>
      </c>
      <c r="BL19">
        <v>0.2603874683551774</v>
      </c>
      <c r="BM19">
        <v>0.2603874683551774</v>
      </c>
      <c r="BN19">
        <v>0.2603874683551774</v>
      </c>
      <c r="BO19">
        <v>0.25590640474388948</v>
      </c>
      <c r="BP19">
        <v>0.25590640474388948</v>
      </c>
      <c r="BQ19">
        <v>0.25590639944335652</v>
      </c>
      <c r="BR19">
        <v>0.23560778801416329</v>
      </c>
      <c r="BS19">
        <v>0.23560778801416329</v>
      </c>
      <c r="BT19">
        <v>0.23560776960712509</v>
      </c>
      <c r="BU19">
        <v>0.22875080782429019</v>
      </c>
      <c r="BV19">
        <v>0.22875080782429019</v>
      </c>
      <c r="BW19">
        <v>0.22875080782429019</v>
      </c>
      <c r="BX19">
        <v>0.20328926513702861</v>
      </c>
      <c r="BY19">
        <v>0.20328926513702861</v>
      </c>
      <c r="BZ19">
        <v>0.20328926513702861</v>
      </c>
      <c r="CA19">
        <v>0.19818699073188711</v>
      </c>
      <c r="CB19">
        <v>0.19818699073188711</v>
      </c>
      <c r="CC19">
        <v>0.19818699073188711</v>
      </c>
      <c r="CD19">
        <v>0.22214819942282349</v>
      </c>
      <c r="CE19">
        <v>0.22214819942282349</v>
      </c>
      <c r="CF19">
        <v>0.22214819124080901</v>
      </c>
      <c r="CG19">
        <v>0.2422962039457946</v>
      </c>
      <c r="CH19">
        <v>0.2422962039457946</v>
      </c>
      <c r="CI19">
        <v>0.23279101626989779</v>
      </c>
      <c r="CJ19">
        <v>0.23279101626989779</v>
      </c>
      <c r="CK19">
        <v>0.23279101626989779</v>
      </c>
      <c r="CL19">
        <v>0.25583654286635338</v>
      </c>
      <c r="CM19">
        <v>0.25583654286635338</v>
      </c>
      <c r="CN19">
        <v>0.25583654286635338</v>
      </c>
      <c r="CO19">
        <v>0.25583654829222902</v>
      </c>
    </row>
    <row r="20" spans="1:93" x14ac:dyDescent="0.2">
      <c r="A20" s="9"/>
      <c r="B20" s="2" t="s">
        <v>3</v>
      </c>
      <c r="C20">
        <v>1.1558669001751309</v>
      </c>
      <c r="D20">
        <v>1.780160857908847</v>
      </c>
      <c r="E20">
        <v>1.780160857908847</v>
      </c>
      <c r="F20">
        <v>1.780160857908847</v>
      </c>
      <c r="G20">
        <v>1.100308641975309</v>
      </c>
      <c r="H20">
        <v>1.100308641975309</v>
      </c>
      <c r="I20">
        <v>1.100308641975309</v>
      </c>
      <c r="J20">
        <v>1.218370883882149</v>
      </c>
      <c r="K20">
        <v>1.218370883882149</v>
      </c>
      <c r="L20">
        <v>1.218370883882149</v>
      </c>
      <c r="M20">
        <v>5.3658536585365857</v>
      </c>
      <c r="N20">
        <v>5.3658536585365857</v>
      </c>
      <c r="O20">
        <v>1.122033898305085</v>
      </c>
      <c r="P20">
        <v>1.122033898305085</v>
      </c>
      <c r="Q20">
        <v>1.122033898305085</v>
      </c>
      <c r="R20">
        <v>2.6509090909090909</v>
      </c>
      <c r="S20">
        <v>2.6509090909090909</v>
      </c>
      <c r="T20">
        <v>2.6509090909090909</v>
      </c>
      <c r="U20">
        <v>2.6509090909090909</v>
      </c>
      <c r="V20">
        <v>1.1669367909238251</v>
      </c>
      <c r="W20">
        <v>1.1669367909238251</v>
      </c>
      <c r="X20">
        <v>0.95197740112994356</v>
      </c>
      <c r="Y20">
        <v>0.95197740112994356</v>
      </c>
      <c r="Z20">
        <v>0.95197740112994356</v>
      </c>
      <c r="AA20">
        <v>1.0718849840255591</v>
      </c>
      <c r="AB20">
        <v>1.0718849840255591</v>
      </c>
      <c r="AC20">
        <v>1.0718849840255591</v>
      </c>
      <c r="AD20">
        <v>2.2222222222222219</v>
      </c>
      <c r="AE20">
        <v>2.2222222222222219</v>
      </c>
      <c r="AF20">
        <v>2.2222222222222219</v>
      </c>
      <c r="AG20">
        <v>0.81277533039647576</v>
      </c>
      <c r="AH20">
        <v>0.81277533039647576</v>
      </c>
      <c r="AI20">
        <v>0.81277533039647576</v>
      </c>
      <c r="AJ20">
        <v>0.84492588369441279</v>
      </c>
      <c r="AK20">
        <v>0.84492588369441279</v>
      </c>
      <c r="AL20">
        <v>0.84492588369441279</v>
      </c>
      <c r="AM20">
        <v>0.84492588369441279</v>
      </c>
      <c r="AN20">
        <v>0.71262135922330094</v>
      </c>
      <c r="AO20">
        <v>0.71262135922330094</v>
      </c>
      <c r="AP20">
        <v>0.71262135922330094</v>
      </c>
      <c r="AQ20">
        <v>1.0899705014749259</v>
      </c>
      <c r="AR20">
        <v>1.0899705014749259</v>
      </c>
      <c r="AS20">
        <v>0.85421412300683375</v>
      </c>
      <c r="AT20">
        <v>0.85421412300683375</v>
      </c>
      <c r="AU20">
        <v>0.85421412300683375</v>
      </c>
      <c r="AV20">
        <v>0.85421412300683375</v>
      </c>
      <c r="AW20">
        <v>1.156105100463678</v>
      </c>
      <c r="AX20">
        <v>1.156105100463678</v>
      </c>
      <c r="AY20">
        <v>1.156105100463678</v>
      </c>
      <c r="AZ20">
        <v>0.95408163265306123</v>
      </c>
      <c r="BA20">
        <v>0.95408163265306123</v>
      </c>
      <c r="BB20">
        <v>0.95408163265306123</v>
      </c>
      <c r="BC20">
        <v>2.1671469740634</v>
      </c>
      <c r="BD20">
        <v>2.1671469740634</v>
      </c>
      <c r="BE20">
        <v>2.1671469740634</v>
      </c>
    </row>
    <row r="21" spans="1:93" x14ac:dyDescent="0.2">
      <c r="A21" s="9"/>
      <c r="B21" s="2" t="s">
        <v>4</v>
      </c>
      <c r="C21">
        <v>34.815100000000001</v>
      </c>
      <c r="D21">
        <v>34.815100000000001</v>
      </c>
      <c r="E21">
        <v>34.815100000000001</v>
      </c>
      <c r="F21">
        <v>34.815100000000001</v>
      </c>
      <c r="G21">
        <v>34.815100000000001</v>
      </c>
      <c r="H21">
        <v>34.815100000000001</v>
      </c>
      <c r="I21">
        <v>34.815100000000001</v>
      </c>
      <c r="J21">
        <v>34.815100000000001</v>
      </c>
      <c r="K21">
        <v>34.815100000000001</v>
      </c>
      <c r="L21">
        <v>34.815100000000001</v>
      </c>
      <c r="M21">
        <v>34.815100000000001</v>
      </c>
      <c r="N21">
        <v>34.815100000000001</v>
      </c>
      <c r="O21">
        <v>34.815100000000001</v>
      </c>
      <c r="P21">
        <v>34.815100000000001</v>
      </c>
      <c r="Q21">
        <v>34.815100000000001</v>
      </c>
      <c r="R21">
        <v>34.815100000000001</v>
      </c>
      <c r="S21">
        <v>34.815100000000001</v>
      </c>
      <c r="T21">
        <v>34.815100000000001</v>
      </c>
      <c r="U21">
        <v>34.815100000000001</v>
      </c>
      <c r="V21">
        <v>34.815100000000001</v>
      </c>
      <c r="W21">
        <v>34.815100000000001</v>
      </c>
      <c r="X21">
        <v>34.815100000000001</v>
      </c>
      <c r="Y21">
        <v>34.815100000000001</v>
      </c>
      <c r="Z21">
        <v>34.815100000000001</v>
      </c>
      <c r="AA21">
        <v>34.815100000000001</v>
      </c>
      <c r="AB21">
        <v>34.815100000000001</v>
      </c>
      <c r="AC21">
        <v>34.815100000000001</v>
      </c>
      <c r="AD21">
        <v>34.815100000000001</v>
      </c>
      <c r="AE21">
        <v>34.815100000000001</v>
      </c>
      <c r="AF21">
        <v>34.815100000000001</v>
      </c>
      <c r="AG21">
        <v>34.815100000000001</v>
      </c>
      <c r="AH21">
        <v>34.815100000000001</v>
      </c>
      <c r="AI21">
        <v>34.815100000000001</v>
      </c>
      <c r="AJ21">
        <v>34.815100000000001</v>
      </c>
      <c r="AK21">
        <v>34.815100000000001</v>
      </c>
      <c r="AL21">
        <v>34.815100000000001</v>
      </c>
      <c r="AM21">
        <v>34.815100000000001</v>
      </c>
      <c r="AN21">
        <v>34.815100000000001</v>
      </c>
      <c r="AO21">
        <v>34.815100000000001</v>
      </c>
      <c r="AP21">
        <v>34.815100000000001</v>
      </c>
      <c r="AQ21">
        <v>34.815100000000001</v>
      </c>
      <c r="AR21">
        <v>34.815100000000001</v>
      </c>
      <c r="AS21">
        <v>32.197500000000012</v>
      </c>
      <c r="AT21">
        <v>32.197500000000012</v>
      </c>
      <c r="AU21">
        <v>32.197500000000012</v>
      </c>
      <c r="AV21">
        <v>32.197500000000012</v>
      </c>
      <c r="AW21">
        <v>32.197500000000012</v>
      </c>
      <c r="AX21">
        <v>32.197500000000012</v>
      </c>
      <c r="AY21">
        <v>32.197500000000012</v>
      </c>
      <c r="AZ21">
        <v>32.197500000000012</v>
      </c>
      <c r="BA21">
        <v>32.197500000000012</v>
      </c>
      <c r="BB21">
        <v>32.197500000000012</v>
      </c>
      <c r="BC21">
        <v>32.197500000000012</v>
      </c>
      <c r="BD21">
        <v>32.197500000000012</v>
      </c>
      <c r="BE21">
        <v>32.197500000000012</v>
      </c>
      <c r="BF21">
        <v>31.5337</v>
      </c>
      <c r="BG21">
        <v>31.5337</v>
      </c>
      <c r="BH21">
        <v>31.5337</v>
      </c>
      <c r="BI21">
        <v>31.5337</v>
      </c>
      <c r="BJ21">
        <v>31.5337</v>
      </c>
      <c r="BK21">
        <v>31.5337</v>
      </c>
      <c r="BL21">
        <v>31.5337</v>
      </c>
      <c r="BM21">
        <v>31.5337</v>
      </c>
      <c r="BN21">
        <v>31.5337</v>
      </c>
      <c r="BO21">
        <v>31.5337</v>
      </c>
      <c r="BP21">
        <v>31.5337</v>
      </c>
      <c r="BQ21">
        <v>31.5337</v>
      </c>
      <c r="BR21">
        <v>35</v>
      </c>
      <c r="BS21">
        <v>35</v>
      </c>
      <c r="BT21">
        <v>35</v>
      </c>
      <c r="BU21">
        <v>35</v>
      </c>
      <c r="BV21">
        <v>35</v>
      </c>
      <c r="BW21">
        <v>35</v>
      </c>
      <c r="BX21">
        <v>35</v>
      </c>
      <c r="BY21">
        <v>35</v>
      </c>
      <c r="BZ21">
        <v>35</v>
      </c>
      <c r="CA21">
        <v>35</v>
      </c>
      <c r="CB21">
        <v>35</v>
      </c>
      <c r="CC21">
        <v>35</v>
      </c>
      <c r="CD21">
        <v>32</v>
      </c>
      <c r="CE21">
        <v>32</v>
      </c>
      <c r="CF21">
        <v>32</v>
      </c>
      <c r="CG21">
        <v>32</v>
      </c>
      <c r="CH21">
        <v>32</v>
      </c>
      <c r="CI21">
        <v>32</v>
      </c>
      <c r="CJ21">
        <v>32</v>
      </c>
      <c r="CK21">
        <v>32</v>
      </c>
      <c r="CL21">
        <v>32</v>
      </c>
      <c r="CM21">
        <v>32</v>
      </c>
      <c r="CN21">
        <v>32</v>
      </c>
      <c r="CO21">
        <v>32</v>
      </c>
    </row>
    <row r="22" spans="1:93" x14ac:dyDescent="0.2">
      <c r="A22" s="9" t="s">
        <v>9</v>
      </c>
      <c r="B22" s="2" t="s">
        <v>1</v>
      </c>
      <c r="C22">
        <v>4.1493721225855991E-2</v>
      </c>
      <c r="D22">
        <v>3.6274552421750372E-2</v>
      </c>
      <c r="E22">
        <v>3.6274552421750372E-2</v>
      </c>
      <c r="F22">
        <v>3.6274552421750372E-2</v>
      </c>
      <c r="G22">
        <v>3.6274552421750372E-2</v>
      </c>
      <c r="H22">
        <v>3.6274552421750372E-2</v>
      </c>
      <c r="I22">
        <v>3.6274550032566411E-2</v>
      </c>
      <c r="J22">
        <v>4.2917131349057863E-2</v>
      </c>
      <c r="K22">
        <v>4.2917131349057863E-2</v>
      </c>
      <c r="L22">
        <v>4.2917134609023001E-2</v>
      </c>
      <c r="M22">
        <v>4.2917134609023001E-2</v>
      </c>
      <c r="N22">
        <v>4.2917134609023001E-2</v>
      </c>
      <c r="O22">
        <v>5.0162105725294108E-2</v>
      </c>
      <c r="P22">
        <v>5.0162105725294108E-2</v>
      </c>
      <c r="Q22">
        <v>5.0162105725294108E-2</v>
      </c>
      <c r="R22">
        <v>5.0162105725294108E-2</v>
      </c>
      <c r="S22">
        <v>5.0162105725294108E-2</v>
      </c>
      <c r="T22">
        <v>5.0162105725294108E-2</v>
      </c>
      <c r="U22">
        <v>5.0162105725294108E-2</v>
      </c>
      <c r="V22">
        <v>7.5506310147918823E-2</v>
      </c>
      <c r="W22">
        <v>7.5506310147918823E-2</v>
      </c>
      <c r="X22">
        <v>7.5506310147918823E-2</v>
      </c>
      <c r="Y22">
        <v>7.5506313513446055E-2</v>
      </c>
      <c r="Z22">
        <v>7.5506313513446055E-2</v>
      </c>
      <c r="AA22">
        <v>7.3485123058299864E-2</v>
      </c>
      <c r="AB22">
        <v>7.3485123058299864E-2</v>
      </c>
      <c r="AC22">
        <v>7.3485123058299864E-2</v>
      </c>
      <c r="AD22">
        <v>7.3485123058299864E-2</v>
      </c>
      <c r="AE22">
        <v>7.3485123058299864E-2</v>
      </c>
      <c r="AF22">
        <v>7.3485123058299864E-2</v>
      </c>
      <c r="AG22">
        <v>9.8775522158024348E-2</v>
      </c>
      <c r="AH22">
        <v>9.8775522158024348E-2</v>
      </c>
      <c r="AI22">
        <v>9.8775513117854916E-2</v>
      </c>
      <c r="AJ22">
        <v>9.8775513117854916E-2</v>
      </c>
      <c r="AK22">
        <v>9.8775513117854916E-2</v>
      </c>
      <c r="AL22">
        <v>9.8775513117854916E-2</v>
      </c>
      <c r="AM22">
        <v>9.8775522158024348E-2</v>
      </c>
      <c r="AN22">
        <v>0.1048210393818254</v>
      </c>
      <c r="AO22">
        <v>0.1048210393818254</v>
      </c>
      <c r="AP22">
        <v>0.1048210393818254</v>
      </c>
      <c r="AQ22">
        <v>0.1048210393818254</v>
      </c>
      <c r="AR22">
        <v>0.1048210393818254</v>
      </c>
      <c r="AS22">
        <v>8.88230332970186E-2</v>
      </c>
      <c r="AT22">
        <v>8.88230332970186E-2</v>
      </c>
      <c r="AU22">
        <v>8.88230332970186E-2</v>
      </c>
      <c r="AV22">
        <v>8.8823035725313901E-2</v>
      </c>
      <c r="AW22">
        <v>8.8823035725313901E-2</v>
      </c>
      <c r="AX22">
        <v>8.8823035725313901E-2</v>
      </c>
      <c r="AY22">
        <v>8.8823035725313901E-2</v>
      </c>
      <c r="AZ22">
        <v>8.3452042944025737E-2</v>
      </c>
      <c r="BA22">
        <v>8.3452042944025737E-2</v>
      </c>
      <c r="BB22">
        <v>8.3452042944025737E-2</v>
      </c>
      <c r="BC22">
        <v>8.3452042944025737E-2</v>
      </c>
      <c r="BD22">
        <v>8.3452042944025737E-2</v>
      </c>
      <c r="BE22">
        <v>8.3452042944025737E-2</v>
      </c>
      <c r="BF22">
        <v>8.9141561911745007E-2</v>
      </c>
      <c r="BG22">
        <v>8.9141561911745007E-2</v>
      </c>
      <c r="BH22">
        <v>8.9141561911745007E-2</v>
      </c>
      <c r="BI22">
        <v>8.9141567803652011E-2</v>
      </c>
      <c r="BJ22">
        <v>8.9141567803652011E-2</v>
      </c>
      <c r="BK22">
        <v>8.9141567803652011E-2</v>
      </c>
      <c r="BL22">
        <v>8.6548083385634383E-2</v>
      </c>
      <c r="BM22">
        <v>8.6548083385634383E-2</v>
      </c>
      <c r="BN22">
        <v>8.6548083385634383E-2</v>
      </c>
      <c r="BO22">
        <v>8.6548083385634383E-2</v>
      </c>
      <c r="BP22">
        <v>8.6548083385634383E-2</v>
      </c>
      <c r="BQ22">
        <v>8.6548083385634383E-2</v>
      </c>
      <c r="BR22">
        <v>8.211541865420334E-2</v>
      </c>
      <c r="BS22">
        <v>8.211541865420334E-2</v>
      </c>
      <c r="BT22">
        <v>8.211541865420334E-2</v>
      </c>
      <c r="BU22">
        <v>8.211541865420334E-2</v>
      </c>
      <c r="BV22">
        <v>8.211541865420334E-2</v>
      </c>
      <c r="BW22">
        <v>8.211541865420334E-2</v>
      </c>
      <c r="BX22">
        <v>8.5260277643754878E-2</v>
      </c>
      <c r="BY22">
        <v>8.5260277643754878E-2</v>
      </c>
      <c r="BZ22">
        <v>8.5260277643754878E-2</v>
      </c>
      <c r="CA22">
        <v>8.5260277643754878E-2</v>
      </c>
      <c r="CB22">
        <v>8.5260277643754878E-2</v>
      </c>
      <c r="CC22">
        <v>8.5260277643754878E-2</v>
      </c>
    </row>
    <row r="23" spans="1:93" x14ac:dyDescent="0.2">
      <c r="A23" s="9"/>
      <c r="B23" s="2" t="s">
        <v>2</v>
      </c>
      <c r="C23">
        <v>0.43836807435795389</v>
      </c>
      <c r="D23">
        <v>0.38322920248017173</v>
      </c>
      <c r="E23">
        <v>0.38322920248017173</v>
      </c>
      <c r="F23">
        <v>0.38322920248017173</v>
      </c>
      <c r="G23">
        <v>0.38322920248017173</v>
      </c>
      <c r="H23">
        <v>0.38322920248017173</v>
      </c>
      <c r="I23">
        <v>0.38322917723919692</v>
      </c>
      <c r="J23">
        <v>0.39322346851546069</v>
      </c>
      <c r="K23">
        <v>0.39322346851546069</v>
      </c>
      <c r="L23">
        <v>0.39322349838453069</v>
      </c>
      <c r="M23">
        <v>0.39322349838453069</v>
      </c>
      <c r="N23">
        <v>0.39322349838453069</v>
      </c>
      <c r="O23">
        <v>0.45960474480250668</v>
      </c>
      <c r="P23">
        <v>0.45960474480250668</v>
      </c>
      <c r="Q23">
        <v>0.45960474480250668</v>
      </c>
      <c r="R23">
        <v>0.45960474480250668</v>
      </c>
      <c r="S23">
        <v>0.45960474480250668</v>
      </c>
      <c r="T23">
        <v>0.45960474480250668</v>
      </c>
      <c r="U23">
        <v>0.45960474480250668</v>
      </c>
      <c r="V23">
        <v>0.51976333095329486</v>
      </c>
      <c r="W23">
        <v>0.51976333095329486</v>
      </c>
      <c r="X23">
        <v>0.51976333095329486</v>
      </c>
      <c r="Y23">
        <v>0.51976335412059882</v>
      </c>
      <c r="Z23">
        <v>0.51976335412059882</v>
      </c>
      <c r="AA23">
        <v>0.50585007082811961</v>
      </c>
      <c r="AB23">
        <v>0.50585007082811961</v>
      </c>
      <c r="AC23">
        <v>0.50585007082811961</v>
      </c>
      <c r="AD23">
        <v>0.50585007082811961</v>
      </c>
      <c r="AE23">
        <v>0.50585007082811961</v>
      </c>
      <c r="AF23">
        <v>0.50585007082811961</v>
      </c>
      <c r="AG23">
        <v>0.50794917579526078</v>
      </c>
      <c r="AH23">
        <v>0.50794917579526078</v>
      </c>
      <c r="AI23">
        <v>0.50794912930655067</v>
      </c>
      <c r="AJ23">
        <v>0.50794912930655067</v>
      </c>
      <c r="AK23">
        <v>0.50794912930655067</v>
      </c>
      <c r="AL23">
        <v>0.50794912930655067</v>
      </c>
      <c r="AM23">
        <v>0.50794917579526078</v>
      </c>
      <c r="AN23">
        <v>0.53903800655004019</v>
      </c>
      <c r="AO23">
        <v>0.53903800655004019</v>
      </c>
      <c r="AP23">
        <v>0.53903800655004019</v>
      </c>
      <c r="AQ23">
        <v>0.53903800655004019</v>
      </c>
      <c r="AR23">
        <v>0.53903800655004019</v>
      </c>
      <c r="AS23">
        <v>0.57307122929273735</v>
      </c>
      <c r="AT23">
        <v>0.57307122929273735</v>
      </c>
      <c r="AU23">
        <v>0.57307122929273735</v>
      </c>
      <c r="AV23">
        <v>0.57307124495968909</v>
      </c>
      <c r="AW23">
        <v>0.57307124495968909</v>
      </c>
      <c r="AX23">
        <v>0.57307124495968909</v>
      </c>
      <c r="AY23">
        <v>0.57307124495968909</v>
      </c>
      <c r="AZ23">
        <v>0.53841850544557324</v>
      </c>
      <c r="BA23">
        <v>0.53841850544557324</v>
      </c>
      <c r="BB23">
        <v>0.53841850544557324</v>
      </c>
      <c r="BC23">
        <v>0.53841850544557324</v>
      </c>
      <c r="BD23">
        <v>0.53841850544557324</v>
      </c>
      <c r="BE23">
        <v>0.53841850544557324</v>
      </c>
      <c r="BF23">
        <v>0.49587472415908168</v>
      </c>
      <c r="BG23">
        <v>0.49587472415908168</v>
      </c>
      <c r="BH23">
        <v>0.49587472415908168</v>
      </c>
      <c r="BI23">
        <v>0.49587475693445282</v>
      </c>
      <c r="BJ23">
        <v>0.49587475693445282</v>
      </c>
      <c r="BK23">
        <v>0.49587475693445282</v>
      </c>
      <c r="BL23">
        <v>0.4814477787346696</v>
      </c>
      <c r="BM23">
        <v>0.4814477787346696</v>
      </c>
      <c r="BN23">
        <v>0.4814477787346696</v>
      </c>
      <c r="BO23">
        <v>0.4814477787346696</v>
      </c>
      <c r="BP23">
        <v>0.4814477787346696</v>
      </c>
      <c r="BQ23">
        <v>0.4814477787346696</v>
      </c>
      <c r="BR23">
        <v>0.46345359750673842</v>
      </c>
      <c r="BS23">
        <v>0.46345359750673842</v>
      </c>
      <c r="BT23">
        <v>0.46345359750673842</v>
      </c>
      <c r="BU23">
        <v>0.46345359750673842</v>
      </c>
      <c r="BV23">
        <v>0.46345359750673842</v>
      </c>
      <c r="BW23">
        <v>0.46345359750673842</v>
      </c>
      <c r="BX23">
        <v>0.48120295854326589</v>
      </c>
      <c r="BY23">
        <v>0.48120295854326589</v>
      </c>
      <c r="BZ23">
        <v>0.48120295854326589</v>
      </c>
      <c r="CA23">
        <v>0.48120295854326589</v>
      </c>
      <c r="CB23">
        <v>0.48120295854326589</v>
      </c>
      <c r="CC23">
        <v>0.48120295854326589</v>
      </c>
    </row>
    <row r="24" spans="1:93" x14ac:dyDescent="0.2">
      <c r="A24" s="9"/>
      <c r="B24" s="2" t="s">
        <v>3</v>
      </c>
    </row>
    <row r="25" spans="1:93" x14ac:dyDescent="0.2">
      <c r="A25" s="9"/>
      <c r="B25" s="2" t="s">
        <v>4</v>
      </c>
      <c r="C25">
        <v>49.366400000000013</v>
      </c>
      <c r="D25">
        <v>49.366400000000013</v>
      </c>
      <c r="E25">
        <v>49.366400000000013</v>
      </c>
      <c r="F25">
        <v>49.366400000000013</v>
      </c>
      <c r="G25">
        <v>49.366400000000013</v>
      </c>
      <c r="H25">
        <v>49.366400000000013</v>
      </c>
      <c r="I25">
        <v>49.366400000000013</v>
      </c>
      <c r="J25">
        <v>50.989400000000003</v>
      </c>
      <c r="K25">
        <v>50.989400000000003</v>
      </c>
      <c r="L25">
        <v>50.989400000000003</v>
      </c>
      <c r="M25">
        <v>50.989400000000003</v>
      </c>
      <c r="N25">
        <v>50.989400000000003</v>
      </c>
      <c r="O25">
        <v>50.989400000000003</v>
      </c>
      <c r="P25">
        <v>50.989400000000003</v>
      </c>
      <c r="Q25">
        <v>50.989400000000003</v>
      </c>
      <c r="R25">
        <v>50.989400000000003</v>
      </c>
      <c r="S25">
        <v>50.989400000000003</v>
      </c>
      <c r="T25">
        <v>50.989400000000003</v>
      </c>
      <c r="U25">
        <v>50.989400000000003</v>
      </c>
      <c r="V25">
        <v>47.647199999999998</v>
      </c>
      <c r="W25">
        <v>47.647199999999998</v>
      </c>
      <c r="X25">
        <v>47.647199999999998</v>
      </c>
      <c r="Y25">
        <v>47.647199999999998</v>
      </c>
      <c r="Z25">
        <v>47.647199999999998</v>
      </c>
      <c r="AA25">
        <v>47.647199999999998</v>
      </c>
      <c r="AB25">
        <v>47.647199999999998</v>
      </c>
      <c r="AC25">
        <v>47.647199999999998</v>
      </c>
      <c r="AD25">
        <v>47.647199999999998</v>
      </c>
      <c r="AE25">
        <v>47.647199999999998</v>
      </c>
      <c r="AF25">
        <v>47.647199999999998</v>
      </c>
      <c r="AG25">
        <v>44.494700000000002</v>
      </c>
      <c r="AH25">
        <v>44.494700000000002</v>
      </c>
      <c r="AI25">
        <v>44.494700000000002</v>
      </c>
      <c r="AJ25">
        <v>44.494700000000002</v>
      </c>
      <c r="AK25">
        <v>44.494700000000002</v>
      </c>
      <c r="AL25">
        <v>44.494700000000002</v>
      </c>
      <c r="AM25">
        <v>44.494700000000002</v>
      </c>
      <c r="AN25">
        <v>44.494700000000002</v>
      </c>
      <c r="AO25">
        <v>44.494700000000002</v>
      </c>
      <c r="AP25">
        <v>44.494700000000002</v>
      </c>
      <c r="AQ25">
        <v>44.494700000000002</v>
      </c>
      <c r="AR25">
        <v>44.494700000000002</v>
      </c>
      <c r="AS25">
        <v>45.921100000000003</v>
      </c>
      <c r="AT25">
        <v>45.921100000000003</v>
      </c>
      <c r="AU25">
        <v>45.921100000000003</v>
      </c>
      <c r="AV25">
        <v>45.921100000000003</v>
      </c>
      <c r="AW25">
        <v>45.921100000000003</v>
      </c>
      <c r="AX25">
        <v>45.921100000000003</v>
      </c>
      <c r="AY25">
        <v>45.921100000000003</v>
      </c>
      <c r="AZ25">
        <v>45.921100000000003</v>
      </c>
      <c r="BA25">
        <v>45.921100000000003</v>
      </c>
      <c r="BB25">
        <v>45.921100000000003</v>
      </c>
      <c r="BC25">
        <v>45.921100000000003</v>
      </c>
      <c r="BD25">
        <v>45.921100000000003</v>
      </c>
      <c r="BE25">
        <v>45.921100000000003</v>
      </c>
      <c r="BF25">
        <v>47.727699999999999</v>
      </c>
      <c r="BG25">
        <v>47.727699999999999</v>
      </c>
      <c r="BH25">
        <v>47.727699999999999</v>
      </c>
      <c r="BI25">
        <v>47.727699999999999</v>
      </c>
      <c r="BJ25">
        <v>47.727699999999999</v>
      </c>
      <c r="BK25">
        <v>47.727699999999999</v>
      </c>
      <c r="BL25">
        <v>47.727699999999999</v>
      </c>
      <c r="BM25">
        <v>47.727699999999999</v>
      </c>
      <c r="BN25">
        <v>47.727699999999999</v>
      </c>
      <c r="BO25">
        <v>47.727699999999999</v>
      </c>
      <c r="BP25">
        <v>47.727699999999999</v>
      </c>
      <c r="BQ25">
        <v>47.727699999999999</v>
      </c>
      <c r="BR25">
        <v>46.233800000000002</v>
      </c>
      <c r="BS25">
        <v>46.233800000000002</v>
      </c>
      <c r="BT25">
        <v>46.233800000000002</v>
      </c>
      <c r="BU25">
        <v>46.233800000000002</v>
      </c>
      <c r="BV25">
        <v>46.233800000000002</v>
      </c>
      <c r="BW25">
        <v>46.233800000000002</v>
      </c>
      <c r="BX25">
        <v>46.233800000000002</v>
      </c>
      <c r="BY25">
        <v>46.233800000000002</v>
      </c>
      <c r="BZ25">
        <v>46.233800000000002</v>
      </c>
      <c r="CA25">
        <v>46.233800000000002</v>
      </c>
      <c r="CB25">
        <v>46.233800000000002</v>
      </c>
      <c r="CC25">
        <v>46.233800000000002</v>
      </c>
    </row>
    <row r="26" spans="1:93" x14ac:dyDescent="0.2">
      <c r="A26" s="9" t="s">
        <v>10</v>
      </c>
      <c r="B26" s="2" t="s">
        <v>1</v>
      </c>
      <c r="C26">
        <v>-7.7621217176224375E-2</v>
      </c>
      <c r="D26">
        <v>-9.5512491848220346E-2</v>
      </c>
      <c r="E26">
        <v>-9.5512491848220346E-2</v>
      </c>
      <c r="F26">
        <v>-9.5512491848220346E-2</v>
      </c>
      <c r="G26">
        <v>-7.021053964004724E-2</v>
      </c>
      <c r="H26">
        <v>-7.021053964004724E-2</v>
      </c>
      <c r="I26">
        <v>-7.0210533489679885E-2</v>
      </c>
      <c r="J26">
        <v>-6.3136946705504182E-2</v>
      </c>
      <c r="K26">
        <v>-6.3136946705504182E-2</v>
      </c>
      <c r="L26">
        <v>-6.3136948236919524E-2</v>
      </c>
      <c r="M26">
        <v>-5.989531320899897E-2</v>
      </c>
      <c r="N26">
        <v>-5.989531320899897E-2</v>
      </c>
      <c r="O26">
        <v>-5.7831066191132222E-2</v>
      </c>
      <c r="P26">
        <v>-5.7831066191132222E-2</v>
      </c>
      <c r="Q26">
        <v>-5.7831066191132222E-2</v>
      </c>
      <c r="R26">
        <v>-5.6780813625650177E-2</v>
      </c>
      <c r="S26">
        <v>-5.6780813625650177E-2</v>
      </c>
      <c r="T26">
        <v>-5.6780813625650177E-2</v>
      </c>
      <c r="U26">
        <v>-5.6780808671273671E-2</v>
      </c>
      <c r="V26">
        <v>-4.081663320030967E-2</v>
      </c>
      <c r="W26">
        <v>-4.081663320030967E-2</v>
      </c>
      <c r="X26">
        <v>-4.1915720716928499E-2</v>
      </c>
      <c r="Y26">
        <v>-4.1915720716928499E-2</v>
      </c>
      <c r="Z26">
        <v>-4.1915720716928499E-2</v>
      </c>
      <c r="AA26">
        <v>-3.6586489263670287E-2</v>
      </c>
      <c r="AB26">
        <v>-3.6586489263670287E-2</v>
      </c>
      <c r="AC26">
        <v>-3.6586489263670287E-2</v>
      </c>
      <c r="AD26">
        <v>-3.5220419514978472E-2</v>
      </c>
      <c r="AE26">
        <v>-3.5220419514978472E-2</v>
      </c>
      <c r="AF26">
        <v>-3.5220419514978472E-2</v>
      </c>
      <c r="AG26">
        <v>-9.4294156339598621E-3</v>
      </c>
      <c r="AH26">
        <v>-9.4294156339598621E-3</v>
      </c>
      <c r="AI26">
        <v>-9.4294156339598621E-3</v>
      </c>
      <c r="AJ26">
        <v>-9.5124711563348615E-3</v>
      </c>
      <c r="AK26">
        <v>-9.5124711563348615E-3</v>
      </c>
      <c r="AL26">
        <v>-9.5124711563348615E-3</v>
      </c>
      <c r="AM26">
        <v>-9.5124711563348615E-3</v>
      </c>
      <c r="AN26">
        <v>-1.0054818663100439E-2</v>
      </c>
      <c r="AO26">
        <v>-1.0054818663100439E-2</v>
      </c>
      <c r="AP26">
        <v>-1.0054818663100439E-2</v>
      </c>
      <c r="AQ26">
        <v>-1.028511076035264E-2</v>
      </c>
      <c r="AR26">
        <v>-1.028511076035264E-2</v>
      </c>
      <c r="AS26">
        <v>-1.408709536117774E-2</v>
      </c>
      <c r="AT26">
        <v>-1.408709536117774E-2</v>
      </c>
      <c r="AU26">
        <v>-1.408709536117774E-2</v>
      </c>
      <c r="AV26">
        <v>-1.408723261601786E-2</v>
      </c>
      <c r="AW26">
        <v>-1.491867328227176E-2</v>
      </c>
      <c r="AX26">
        <v>-1.491867328227176E-2</v>
      </c>
      <c r="AY26">
        <v>-1.491867328227176E-2</v>
      </c>
      <c r="AZ26">
        <v>-1.183391979916182E-2</v>
      </c>
      <c r="BA26">
        <v>-1.183391979916182E-2</v>
      </c>
      <c r="BB26">
        <v>-1.183391979916182E-2</v>
      </c>
      <c r="BC26">
        <v>-9.6163310780480304E-3</v>
      </c>
      <c r="BD26">
        <v>-9.6163310780480304E-3</v>
      </c>
      <c r="BE26">
        <v>-9.6162360417213124E-3</v>
      </c>
      <c r="BF26">
        <v>1.824226686419296E-2</v>
      </c>
      <c r="BG26">
        <v>1.824226686419296E-2</v>
      </c>
      <c r="BH26">
        <v>1.8242338721135221E-2</v>
      </c>
      <c r="BI26">
        <v>1.628139029313894E-2</v>
      </c>
      <c r="BJ26">
        <v>1.628139029313894E-2</v>
      </c>
      <c r="BK26">
        <v>1.628139029313894E-2</v>
      </c>
      <c r="BL26">
        <v>1.8377779382657639E-2</v>
      </c>
      <c r="BM26">
        <v>1.8377779382657639E-2</v>
      </c>
      <c r="BN26">
        <v>1.8377779382657639E-2</v>
      </c>
      <c r="BO26">
        <v>2.016856359583203E-2</v>
      </c>
      <c r="BP26">
        <v>2.016856359583203E-2</v>
      </c>
      <c r="BQ26">
        <v>2.0168482895656509E-2</v>
      </c>
      <c r="BR26">
        <v>-1.4740744437485799E-2</v>
      </c>
      <c r="BS26">
        <v>-1.4740744437485799E-2</v>
      </c>
      <c r="BT26">
        <v>-1.474083581120701E-2</v>
      </c>
      <c r="BU26">
        <v>-1.4028591553060989E-2</v>
      </c>
      <c r="BV26">
        <v>-1.4028591553060989E-2</v>
      </c>
      <c r="BW26">
        <v>-1.4028591553060989E-2</v>
      </c>
      <c r="BX26">
        <v>-1.2464360387145559E-2</v>
      </c>
      <c r="BY26">
        <v>-1.2464360387145559E-2</v>
      </c>
      <c r="BZ26">
        <v>-1.2464360387145559E-2</v>
      </c>
      <c r="CA26">
        <v>-1.3440566102607489E-2</v>
      </c>
      <c r="CB26">
        <v>-1.3440566102607489E-2</v>
      </c>
      <c r="CC26">
        <v>-1.3440483332010001E-2</v>
      </c>
      <c r="CD26">
        <v>1.5720661807916189E-2</v>
      </c>
      <c r="CE26">
        <v>1.5720661807916189E-2</v>
      </c>
      <c r="CF26">
        <v>1.5720688577215779E-2</v>
      </c>
      <c r="CG26">
        <v>1.8918081145085301E-2</v>
      </c>
      <c r="CH26">
        <v>1.8918081145085301E-2</v>
      </c>
      <c r="CI26">
        <v>2.1022320663185431E-2</v>
      </c>
      <c r="CJ26">
        <v>2.1022320663185431E-2</v>
      </c>
      <c r="CK26">
        <v>2.1022320663185431E-2</v>
      </c>
      <c r="CL26">
        <v>2.0683748951265991E-2</v>
      </c>
      <c r="CM26">
        <v>2.0683748951265991E-2</v>
      </c>
      <c r="CN26">
        <v>2.0683748951265991E-2</v>
      </c>
      <c r="CO26">
        <v>2.0683716217019109E-2</v>
      </c>
    </row>
    <row r="27" spans="1:93" x14ac:dyDescent="0.2">
      <c r="A27" s="9"/>
      <c r="B27" s="2" t="s">
        <v>2</v>
      </c>
      <c r="C27">
        <v>0.72561069206844808</v>
      </c>
      <c r="D27">
        <v>0.89286006883691937</v>
      </c>
      <c r="E27">
        <v>0.89286006883691937</v>
      </c>
      <c r="F27">
        <v>0.89286006883691937</v>
      </c>
      <c r="G27">
        <v>0.65633495727143354</v>
      </c>
      <c r="H27">
        <v>0.65633495727143354</v>
      </c>
      <c r="I27">
        <v>0.65633489977720094</v>
      </c>
      <c r="J27">
        <v>0.66549689080250407</v>
      </c>
      <c r="K27">
        <v>0.66549689080250407</v>
      </c>
      <c r="L27">
        <v>0.66549690694443375</v>
      </c>
      <c r="M27">
        <v>0.63132835517299457</v>
      </c>
      <c r="N27">
        <v>0.63132835517299457</v>
      </c>
      <c r="O27">
        <v>0.60957009722861888</v>
      </c>
      <c r="P27">
        <v>0.60957009722861888</v>
      </c>
      <c r="Q27">
        <v>0.60957009722861888</v>
      </c>
      <c r="R27">
        <v>0.59849987838915253</v>
      </c>
      <c r="S27">
        <v>0.59849987838915253</v>
      </c>
      <c r="T27">
        <v>0.59849987838915253</v>
      </c>
      <c r="U27">
        <v>0.5984998261673975</v>
      </c>
      <c r="V27">
        <v>0.4904246902506868</v>
      </c>
      <c r="W27">
        <v>0.4904246902506868</v>
      </c>
      <c r="X27">
        <v>0.50363038136839922</v>
      </c>
      <c r="Y27">
        <v>0.50363038136839922</v>
      </c>
      <c r="Z27">
        <v>0.50363038136839922</v>
      </c>
      <c r="AA27">
        <v>0.43959801300401791</v>
      </c>
      <c r="AB27">
        <v>0.43959801300401791</v>
      </c>
      <c r="AC27">
        <v>0.43959801300401791</v>
      </c>
      <c r="AD27">
        <v>0.42318426139144832</v>
      </c>
      <c r="AE27">
        <v>0.42318426139144832</v>
      </c>
      <c r="AF27">
        <v>0.42318426139144832</v>
      </c>
      <c r="AG27">
        <v>0.43856870422212763</v>
      </c>
      <c r="AH27">
        <v>0.43856870422212763</v>
      </c>
      <c r="AI27">
        <v>0.43856870422212763</v>
      </c>
      <c r="AJ27">
        <v>0.4424331843040889</v>
      </c>
      <c r="AK27">
        <v>0.4424331843040889</v>
      </c>
      <c r="AL27">
        <v>0.4424331843040889</v>
      </c>
      <c r="AM27">
        <v>0.4424331843040889</v>
      </c>
      <c r="AN27">
        <v>0.4676582315577546</v>
      </c>
      <c r="AO27">
        <v>0.4676582315577546</v>
      </c>
      <c r="AP27">
        <v>0.4676582315577546</v>
      </c>
      <c r="AQ27">
        <v>0.47836931432823981</v>
      </c>
      <c r="AR27">
        <v>0.47836931432823981</v>
      </c>
      <c r="AS27">
        <v>0.54694017817908802</v>
      </c>
      <c r="AT27">
        <v>0.54694017817908802</v>
      </c>
      <c r="AU27">
        <v>0.54694017817908802</v>
      </c>
      <c r="AV27">
        <v>0.54694004478393876</v>
      </c>
      <c r="AW27">
        <v>0.57922091978837553</v>
      </c>
      <c r="AX27">
        <v>0.57922091978837553</v>
      </c>
      <c r="AY27">
        <v>0.57922091978837553</v>
      </c>
      <c r="AZ27">
        <v>0.45945465666291507</v>
      </c>
      <c r="BA27">
        <v>0.45945465666291507</v>
      </c>
      <c r="BB27">
        <v>0.45945465666291507</v>
      </c>
      <c r="BC27">
        <v>0.37335626477157802</v>
      </c>
      <c r="BD27">
        <v>0.37335626477157802</v>
      </c>
      <c r="BE27">
        <v>0.3733563037108244</v>
      </c>
      <c r="BF27">
        <v>0.42954217501639902</v>
      </c>
      <c r="BG27">
        <v>0.42954217501639902</v>
      </c>
      <c r="BH27">
        <v>0.42954222651673191</v>
      </c>
      <c r="BI27">
        <v>0.38336886208566118</v>
      </c>
      <c r="BJ27">
        <v>0.38336886208566118</v>
      </c>
      <c r="BK27">
        <v>0.38336886208566118</v>
      </c>
      <c r="BL27">
        <v>0.43273137261255762</v>
      </c>
      <c r="BM27">
        <v>0.43273137261255762</v>
      </c>
      <c r="BN27">
        <v>0.43273137261255762</v>
      </c>
      <c r="BO27">
        <v>0.47489797470764661</v>
      </c>
      <c r="BP27">
        <v>0.47489797470764661</v>
      </c>
      <c r="BQ27">
        <v>0.47489788819974033</v>
      </c>
      <c r="BR27">
        <v>0.43651837137585109</v>
      </c>
      <c r="BS27">
        <v>0.43651837137585109</v>
      </c>
      <c r="BT27">
        <v>0.43651831891238069</v>
      </c>
      <c r="BU27">
        <v>0.41542672884226228</v>
      </c>
      <c r="BV27">
        <v>0.41542672884226228</v>
      </c>
      <c r="BW27">
        <v>0.41542672884226228</v>
      </c>
      <c r="BX27">
        <v>0.36910536907128982</v>
      </c>
      <c r="BY27">
        <v>0.36910536907128982</v>
      </c>
      <c r="BZ27">
        <v>0.36910536907128982</v>
      </c>
      <c r="CA27">
        <v>0.39801361303274307</v>
      </c>
      <c r="CB27">
        <v>0.39801361303274307</v>
      </c>
      <c r="CC27">
        <v>0.39801367695334422</v>
      </c>
      <c r="CD27">
        <v>0.37845949925146821</v>
      </c>
      <c r="CE27">
        <v>0.37845949925146821</v>
      </c>
      <c r="CF27">
        <v>0.37845949294271553</v>
      </c>
      <c r="CG27">
        <v>0.45543344761595422</v>
      </c>
      <c r="CH27">
        <v>0.45543344761595422</v>
      </c>
      <c r="CI27">
        <v>0.50609086107075607</v>
      </c>
      <c r="CJ27">
        <v>0.50609086107075607</v>
      </c>
      <c r="CK27">
        <v>0.50609086107075607</v>
      </c>
      <c r="CL27">
        <v>0.49794009351446172</v>
      </c>
      <c r="CM27">
        <v>0.49794009351446172</v>
      </c>
      <c r="CN27">
        <v>0.49794009351446172</v>
      </c>
      <c r="CO27">
        <v>0.49794016166741362</v>
      </c>
    </row>
    <row r="28" spans="1:93" x14ac:dyDescent="0.2">
      <c r="A28" s="9"/>
      <c r="B28" s="2" t="s">
        <v>3</v>
      </c>
    </row>
    <row r="29" spans="1:93" x14ac:dyDescent="0.2">
      <c r="A29" s="9"/>
      <c r="B29" s="2" t="s">
        <v>4</v>
      </c>
      <c r="C29">
        <v>12.463800000000001</v>
      </c>
      <c r="D29">
        <v>12.463800000000001</v>
      </c>
      <c r="E29">
        <v>12.463800000000001</v>
      </c>
      <c r="F29">
        <v>12.463800000000001</v>
      </c>
      <c r="G29">
        <v>12.463800000000001</v>
      </c>
      <c r="H29">
        <v>12.463800000000001</v>
      </c>
      <c r="I29">
        <v>12.463800000000001</v>
      </c>
      <c r="J29">
        <v>13.8582</v>
      </c>
      <c r="K29">
        <v>13.8582</v>
      </c>
      <c r="L29">
        <v>13.8582</v>
      </c>
      <c r="M29">
        <v>13.8582</v>
      </c>
      <c r="N29">
        <v>13.8582</v>
      </c>
      <c r="O29">
        <v>13.8582</v>
      </c>
      <c r="P29">
        <v>13.8582</v>
      </c>
      <c r="Q29">
        <v>13.8582</v>
      </c>
      <c r="R29">
        <v>13.8582</v>
      </c>
      <c r="S29">
        <v>13.8582</v>
      </c>
      <c r="T29">
        <v>13.8582</v>
      </c>
      <c r="U29">
        <v>13.8582</v>
      </c>
      <c r="V29">
        <v>4.0655000000000001</v>
      </c>
      <c r="W29">
        <v>4.0655000000000001</v>
      </c>
      <c r="X29">
        <v>4.0655000000000001</v>
      </c>
      <c r="Y29">
        <v>4.0655000000000001</v>
      </c>
      <c r="Z29">
        <v>4.0655000000000001</v>
      </c>
      <c r="AA29">
        <v>4.0655000000000001</v>
      </c>
      <c r="AB29">
        <v>4.0655000000000001</v>
      </c>
      <c r="AC29">
        <v>4.0655000000000001</v>
      </c>
      <c r="AD29">
        <v>4.0655000000000001</v>
      </c>
      <c r="AE29">
        <v>4.0655000000000001</v>
      </c>
      <c r="AF29">
        <v>4.0655000000000001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2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2</v>
      </c>
      <c r="BF29">
        <v>5</v>
      </c>
      <c r="BG29">
        <v>5</v>
      </c>
      <c r="BH29">
        <v>5</v>
      </c>
      <c r="BI29">
        <v>5</v>
      </c>
      <c r="BJ29">
        <v>5</v>
      </c>
      <c r="BK29">
        <v>5</v>
      </c>
      <c r="BL29">
        <v>5</v>
      </c>
      <c r="BM29">
        <v>5</v>
      </c>
      <c r="BN29">
        <v>5</v>
      </c>
      <c r="BO29">
        <v>5</v>
      </c>
      <c r="BP29">
        <v>5</v>
      </c>
      <c r="BQ29">
        <v>5</v>
      </c>
      <c r="BR29">
        <v>15</v>
      </c>
      <c r="BS29">
        <v>15</v>
      </c>
      <c r="BT29">
        <v>15</v>
      </c>
      <c r="BU29">
        <v>15</v>
      </c>
      <c r="BV29">
        <v>15</v>
      </c>
      <c r="BW29">
        <v>15</v>
      </c>
      <c r="BX29">
        <v>15</v>
      </c>
      <c r="BY29">
        <v>15</v>
      </c>
      <c r="BZ29">
        <v>15</v>
      </c>
      <c r="CA29">
        <v>15</v>
      </c>
      <c r="CB29">
        <v>15</v>
      </c>
      <c r="CC29">
        <v>15</v>
      </c>
      <c r="CD29">
        <v>21</v>
      </c>
      <c r="CE29">
        <v>21</v>
      </c>
      <c r="CF29">
        <v>21</v>
      </c>
      <c r="CG29">
        <v>21</v>
      </c>
      <c r="CH29">
        <v>21</v>
      </c>
      <c r="CI29">
        <v>21</v>
      </c>
      <c r="CJ29">
        <v>21</v>
      </c>
      <c r="CK29">
        <v>21</v>
      </c>
      <c r="CL29">
        <v>21</v>
      </c>
      <c r="CM29">
        <v>21</v>
      </c>
      <c r="CN29">
        <v>21</v>
      </c>
      <c r="CO29">
        <v>21</v>
      </c>
    </row>
    <row r="30" spans="1:93" x14ac:dyDescent="0.2">
      <c r="A30" s="9" t="s">
        <v>11</v>
      </c>
      <c r="B30" s="2" t="s">
        <v>1</v>
      </c>
      <c r="C30">
        <v>1.272508159220302E-2</v>
      </c>
      <c r="D30">
        <v>1.8064850526700919E-2</v>
      </c>
      <c r="E30">
        <v>1.8064850526700919E-2</v>
      </c>
      <c r="F30">
        <v>1.8064850526700919E-2</v>
      </c>
      <c r="G30">
        <v>1.8064850526700919E-2</v>
      </c>
      <c r="H30">
        <v>1.8064850526700919E-2</v>
      </c>
      <c r="I30">
        <v>1.8064847084308909E-2</v>
      </c>
      <c r="J30">
        <v>1.9078673723982219E-2</v>
      </c>
      <c r="K30">
        <v>1.9078673723982219E-2</v>
      </c>
      <c r="L30">
        <v>1.907867139067616E-2</v>
      </c>
      <c r="M30">
        <v>1.907867139067616E-2</v>
      </c>
      <c r="N30">
        <v>1.907867139067616E-2</v>
      </c>
      <c r="O30">
        <v>2.474815578646784E-2</v>
      </c>
      <c r="P30">
        <v>2.474815578646784E-2</v>
      </c>
      <c r="Q30">
        <v>2.474815578646784E-2</v>
      </c>
      <c r="R30">
        <v>2.474815578646784E-2</v>
      </c>
      <c r="S30">
        <v>2.474815578646784E-2</v>
      </c>
      <c r="T30">
        <v>2.474815578646784E-2</v>
      </c>
      <c r="U30">
        <v>2.474815578646784E-2</v>
      </c>
      <c r="V30">
        <v>2.7213635601061562E-2</v>
      </c>
      <c r="W30">
        <v>2.7213635601061562E-2</v>
      </c>
      <c r="X30">
        <v>2.7213635601061562E-2</v>
      </c>
      <c r="Y30">
        <v>2.721363005363225E-2</v>
      </c>
      <c r="Z30">
        <v>2.721363005363225E-2</v>
      </c>
      <c r="AA30">
        <v>2.731717697949779E-2</v>
      </c>
      <c r="AB30">
        <v>2.731717697949779E-2</v>
      </c>
      <c r="AC30">
        <v>2.731717697949779E-2</v>
      </c>
      <c r="AD30">
        <v>2.731717697949779E-2</v>
      </c>
      <c r="AE30">
        <v>2.731717697949779E-2</v>
      </c>
      <c r="AF30">
        <v>2.731717697949779E-2</v>
      </c>
      <c r="AG30">
        <v>4.3595508820479127E-2</v>
      </c>
      <c r="AH30">
        <v>4.3595508820479127E-2</v>
      </c>
      <c r="AI30">
        <v>4.3595503172431167E-2</v>
      </c>
      <c r="AJ30">
        <v>4.3595503172431167E-2</v>
      </c>
      <c r="AK30">
        <v>4.3595503172431167E-2</v>
      </c>
      <c r="AL30">
        <v>4.3595503172431167E-2</v>
      </c>
      <c r="AM30">
        <v>4.3595508820479127E-2</v>
      </c>
      <c r="AN30">
        <v>7.2310410002173614E-2</v>
      </c>
      <c r="AO30">
        <v>7.2310410002173614E-2</v>
      </c>
      <c r="AP30">
        <v>7.2310410002173614E-2</v>
      </c>
      <c r="AQ30">
        <v>7.2310410002173614E-2</v>
      </c>
      <c r="AR30">
        <v>7.2310410002173614E-2</v>
      </c>
      <c r="AS30">
        <v>8.2113502157431698E-2</v>
      </c>
      <c r="AT30">
        <v>8.2113502157431698E-2</v>
      </c>
      <c r="AU30">
        <v>8.2113502157431698E-2</v>
      </c>
      <c r="AV30">
        <v>8.2113502157431698E-2</v>
      </c>
      <c r="AW30">
        <v>8.2113502157431698E-2</v>
      </c>
      <c r="AX30">
        <v>8.2113502157431698E-2</v>
      </c>
      <c r="AY30">
        <v>8.2113502157431698E-2</v>
      </c>
      <c r="AZ30">
        <v>8.1385686298285798E-2</v>
      </c>
      <c r="BA30">
        <v>8.1385686298285798E-2</v>
      </c>
      <c r="BB30">
        <v>8.1385686298285798E-2</v>
      </c>
      <c r="BC30">
        <v>8.1385686298285798E-2</v>
      </c>
      <c r="BD30">
        <v>8.1385686298285798E-2</v>
      </c>
      <c r="BE30">
        <v>8.1385686298285798E-2</v>
      </c>
      <c r="BF30">
        <v>0.1037463675302808</v>
      </c>
      <c r="BG30">
        <v>0.1037463675302808</v>
      </c>
      <c r="BH30">
        <v>0.1037463675302808</v>
      </c>
      <c r="BI30">
        <v>0.10374637551493179</v>
      </c>
      <c r="BJ30">
        <v>0.10374637551493179</v>
      </c>
      <c r="BK30">
        <v>0.10374637551493179</v>
      </c>
      <c r="BL30">
        <v>0.1154895075897511</v>
      </c>
      <c r="BM30">
        <v>0.1154895075897511</v>
      </c>
      <c r="BN30">
        <v>0.1154895075897511</v>
      </c>
      <c r="BO30">
        <v>0.1154895075897511</v>
      </c>
      <c r="BP30">
        <v>0.1154895075897511</v>
      </c>
      <c r="BQ30">
        <v>0.1154895075897511</v>
      </c>
      <c r="BR30">
        <v>6.3053258071502402E-2</v>
      </c>
      <c r="BS30">
        <v>6.3053258071502402E-2</v>
      </c>
      <c r="BT30">
        <v>6.3053258071502402E-2</v>
      </c>
      <c r="BU30">
        <v>6.3053264244970944E-2</v>
      </c>
      <c r="BV30">
        <v>6.3053264244970944E-2</v>
      </c>
      <c r="BW30">
        <v>6.3053264244970944E-2</v>
      </c>
      <c r="BX30">
        <v>7.3230050155761686E-2</v>
      </c>
      <c r="BY30">
        <v>7.3230050155761686E-2</v>
      </c>
      <c r="BZ30">
        <v>7.3230050155761686E-2</v>
      </c>
      <c r="CA30">
        <v>7.3230050155761686E-2</v>
      </c>
      <c r="CB30">
        <v>7.3230050155761686E-2</v>
      </c>
      <c r="CC30">
        <v>7.3230050155761686E-2</v>
      </c>
      <c r="CD30">
        <v>0.1272153801535508</v>
      </c>
      <c r="CE30">
        <v>0.1272153801535508</v>
      </c>
      <c r="CF30">
        <v>0.1272153801535508</v>
      </c>
      <c r="CG30">
        <v>0.1272153801535508</v>
      </c>
      <c r="CH30">
        <v>0.1272153801535508</v>
      </c>
      <c r="CI30">
        <v>0.18691997249661871</v>
      </c>
      <c r="CJ30">
        <v>0.18691997249661871</v>
      </c>
      <c r="CK30">
        <v>0.18691997249661871</v>
      </c>
      <c r="CL30">
        <v>0.18691997249661871</v>
      </c>
      <c r="CM30">
        <v>0.18691997249661871</v>
      </c>
      <c r="CN30">
        <v>0.18691997249661871</v>
      </c>
      <c r="CO30">
        <v>0.18691997249661871</v>
      </c>
    </row>
    <row r="31" spans="1:93" x14ac:dyDescent="0.2">
      <c r="A31" s="9"/>
      <c r="B31" s="2" t="s">
        <v>2</v>
      </c>
      <c r="C31">
        <v>9.3370957336882041E-2</v>
      </c>
      <c r="D31">
        <v>0.132551793527143</v>
      </c>
      <c r="E31">
        <v>0.132551793527143</v>
      </c>
      <c r="F31">
        <v>0.132551793527143</v>
      </c>
      <c r="G31">
        <v>0.132551793527143</v>
      </c>
      <c r="H31">
        <v>0.132551793527143</v>
      </c>
      <c r="I31">
        <v>0.13255176826841009</v>
      </c>
      <c r="J31">
        <v>0.12768035492203489</v>
      </c>
      <c r="K31">
        <v>0.12768035492203489</v>
      </c>
      <c r="L31">
        <v>0.1276803393068327</v>
      </c>
      <c r="M31">
        <v>0.1276803393068327</v>
      </c>
      <c r="N31">
        <v>0.1276803393068327</v>
      </c>
      <c r="O31">
        <v>0.16562227334020779</v>
      </c>
      <c r="P31">
        <v>0.16562227334020779</v>
      </c>
      <c r="Q31">
        <v>0.16562227334020779</v>
      </c>
      <c r="R31">
        <v>0.16562227334020779</v>
      </c>
      <c r="S31">
        <v>0.16562227334020779</v>
      </c>
      <c r="T31">
        <v>0.16562227334020779</v>
      </c>
      <c r="U31">
        <v>0.16562227334020779</v>
      </c>
      <c r="V31">
        <v>0.16633952547165709</v>
      </c>
      <c r="W31">
        <v>0.16633952547165709</v>
      </c>
      <c r="X31">
        <v>0.16633952547165709</v>
      </c>
      <c r="Y31">
        <v>0.1663394915637747</v>
      </c>
      <c r="Z31">
        <v>0.1663394915637747</v>
      </c>
      <c r="AA31">
        <v>0.16697240760502019</v>
      </c>
      <c r="AB31">
        <v>0.16697240760502019</v>
      </c>
      <c r="AC31">
        <v>0.16697240760502019</v>
      </c>
      <c r="AD31">
        <v>0.16697240760502019</v>
      </c>
      <c r="AE31">
        <v>0.16697240760502019</v>
      </c>
      <c r="AF31">
        <v>0.16697240760502019</v>
      </c>
      <c r="AG31">
        <v>0.20372641194711269</v>
      </c>
      <c r="AH31">
        <v>0.20372641194711269</v>
      </c>
      <c r="AI31">
        <v>0.2037263855531887</v>
      </c>
      <c r="AJ31">
        <v>0.2037263855531887</v>
      </c>
      <c r="AK31">
        <v>0.2037263855531887</v>
      </c>
      <c r="AL31">
        <v>0.2037263855531887</v>
      </c>
      <c r="AM31">
        <v>0.20372641194711269</v>
      </c>
      <c r="AN31">
        <v>0.3379141745272452</v>
      </c>
      <c r="AO31">
        <v>0.3379141745272452</v>
      </c>
      <c r="AP31">
        <v>0.3379141745272452</v>
      </c>
      <c r="AQ31">
        <v>0.3379141745272452</v>
      </c>
      <c r="AR31">
        <v>0.3379141745272452</v>
      </c>
      <c r="AS31">
        <v>0.36276656716813482</v>
      </c>
      <c r="AT31">
        <v>0.36276656716813482</v>
      </c>
      <c r="AU31">
        <v>0.36276656716813482</v>
      </c>
      <c r="AV31">
        <v>0.36276656716813482</v>
      </c>
      <c r="AW31">
        <v>0.36276656716813482</v>
      </c>
      <c r="AX31">
        <v>0.36276656716813482</v>
      </c>
      <c r="AY31">
        <v>0.36276656716813482</v>
      </c>
      <c r="AZ31">
        <v>0.35955117318522228</v>
      </c>
      <c r="BA31">
        <v>0.35955117318522228</v>
      </c>
      <c r="BB31">
        <v>0.35955117318522228</v>
      </c>
      <c r="BC31">
        <v>0.35955117318522228</v>
      </c>
      <c r="BD31">
        <v>0.35955117318522228</v>
      </c>
      <c r="BE31">
        <v>0.35955117318522228</v>
      </c>
      <c r="BF31">
        <v>0.46685865388626352</v>
      </c>
      <c r="BG31">
        <v>0.46685865388626352</v>
      </c>
      <c r="BH31">
        <v>0.46685865388626352</v>
      </c>
      <c r="BI31">
        <v>0.4668586898171932</v>
      </c>
      <c r="BJ31">
        <v>0.4668586898171932</v>
      </c>
      <c r="BK31">
        <v>0.4668586898171932</v>
      </c>
      <c r="BL31">
        <v>0.51970278415387994</v>
      </c>
      <c r="BM31">
        <v>0.51970278415387994</v>
      </c>
      <c r="BN31">
        <v>0.51970278415387994</v>
      </c>
      <c r="BO31">
        <v>0.51970278415387994</v>
      </c>
      <c r="BP31">
        <v>0.51970278415387994</v>
      </c>
      <c r="BQ31">
        <v>0.51970278415387994</v>
      </c>
      <c r="BR31">
        <v>0.48895647641161949</v>
      </c>
      <c r="BS31">
        <v>0.48895647641161949</v>
      </c>
      <c r="BT31">
        <v>0.48895647641161949</v>
      </c>
      <c r="BU31">
        <v>0.48895652428475922</v>
      </c>
      <c r="BV31">
        <v>0.48895652428475922</v>
      </c>
      <c r="BW31">
        <v>0.48895652428475922</v>
      </c>
      <c r="BX31">
        <v>0.56787402248117058</v>
      </c>
      <c r="BY31">
        <v>0.56787402248117058</v>
      </c>
      <c r="BZ31">
        <v>0.56787402248117058</v>
      </c>
      <c r="CA31">
        <v>0.56787402248117058</v>
      </c>
      <c r="CB31">
        <v>0.56787402248117058</v>
      </c>
      <c r="CC31">
        <v>0.56787402248117058</v>
      </c>
      <c r="CD31">
        <v>0.69264657920764205</v>
      </c>
      <c r="CE31">
        <v>0.69264657920764205</v>
      </c>
      <c r="CF31">
        <v>0.69264657920764205</v>
      </c>
      <c r="CG31">
        <v>0.69264657920764205</v>
      </c>
      <c r="CH31">
        <v>0.69264657920764205</v>
      </c>
      <c r="CI31">
        <v>1.017718764657999</v>
      </c>
      <c r="CJ31">
        <v>1.017718764657999</v>
      </c>
      <c r="CK31">
        <v>1.017718764657999</v>
      </c>
      <c r="CL31">
        <v>1.017718764657999</v>
      </c>
      <c r="CM31">
        <v>1.017718764657999</v>
      </c>
      <c r="CN31">
        <v>1.017718764657999</v>
      </c>
      <c r="CO31">
        <v>1.017718764657999</v>
      </c>
    </row>
    <row r="32" spans="1:93" x14ac:dyDescent="0.2">
      <c r="A32" s="9"/>
      <c r="B32" s="2" t="s">
        <v>3</v>
      </c>
    </row>
    <row r="33" spans="1:99" x14ac:dyDescent="0.2">
      <c r="A33" s="9"/>
      <c r="B33" s="2" t="s">
        <v>4</v>
      </c>
      <c r="C33">
        <v>13</v>
      </c>
      <c r="D33">
        <v>13</v>
      </c>
      <c r="E33">
        <v>13</v>
      </c>
      <c r="F33">
        <v>13</v>
      </c>
      <c r="G33">
        <v>13</v>
      </c>
      <c r="H33">
        <v>13</v>
      </c>
      <c r="I33">
        <v>13</v>
      </c>
      <c r="J33">
        <v>20</v>
      </c>
      <c r="K33">
        <v>20</v>
      </c>
      <c r="L33">
        <v>20</v>
      </c>
      <c r="M33">
        <v>20</v>
      </c>
      <c r="N33">
        <v>20</v>
      </c>
      <c r="O33">
        <v>20</v>
      </c>
      <c r="P33">
        <v>20</v>
      </c>
      <c r="Q33">
        <v>20</v>
      </c>
      <c r="R33">
        <v>20</v>
      </c>
      <c r="S33">
        <v>20</v>
      </c>
      <c r="T33">
        <v>20</v>
      </c>
      <c r="U33">
        <v>20</v>
      </c>
      <c r="V33">
        <v>-14</v>
      </c>
      <c r="W33">
        <v>-14</v>
      </c>
      <c r="X33">
        <v>-14</v>
      </c>
      <c r="Y33">
        <v>-14</v>
      </c>
      <c r="Z33">
        <v>-14</v>
      </c>
      <c r="AA33">
        <v>-14</v>
      </c>
      <c r="AB33">
        <v>-14</v>
      </c>
      <c r="AC33">
        <v>-14</v>
      </c>
      <c r="AD33">
        <v>-14</v>
      </c>
      <c r="AE33">
        <v>-14</v>
      </c>
      <c r="AF33">
        <v>-14</v>
      </c>
      <c r="AG33">
        <v>14</v>
      </c>
      <c r="AH33">
        <v>14</v>
      </c>
      <c r="AI33">
        <v>14</v>
      </c>
      <c r="AJ33">
        <v>14</v>
      </c>
      <c r="AK33">
        <v>14</v>
      </c>
      <c r="AL33">
        <v>14</v>
      </c>
      <c r="AM33">
        <v>14</v>
      </c>
      <c r="AN33">
        <v>14</v>
      </c>
      <c r="AO33">
        <v>14</v>
      </c>
      <c r="AP33">
        <v>14</v>
      </c>
      <c r="AQ33">
        <v>14</v>
      </c>
      <c r="AR33">
        <v>14</v>
      </c>
      <c r="AS33">
        <v>16</v>
      </c>
      <c r="AT33">
        <v>16</v>
      </c>
      <c r="AU33">
        <v>16</v>
      </c>
      <c r="AV33">
        <v>16</v>
      </c>
      <c r="AW33">
        <v>16</v>
      </c>
      <c r="AX33">
        <v>16</v>
      </c>
      <c r="AY33">
        <v>16</v>
      </c>
      <c r="AZ33">
        <v>16</v>
      </c>
      <c r="BA33">
        <v>16</v>
      </c>
      <c r="BB33">
        <v>16</v>
      </c>
      <c r="BC33">
        <v>16</v>
      </c>
      <c r="BD33">
        <v>16</v>
      </c>
      <c r="BE33">
        <v>16</v>
      </c>
      <c r="BF33">
        <v>-16</v>
      </c>
      <c r="BG33">
        <v>-16</v>
      </c>
      <c r="BH33">
        <v>-16</v>
      </c>
      <c r="BI33">
        <v>-16</v>
      </c>
      <c r="BJ33">
        <v>-16</v>
      </c>
      <c r="BK33">
        <v>-16</v>
      </c>
      <c r="BL33">
        <v>-16</v>
      </c>
      <c r="BM33">
        <v>-16</v>
      </c>
      <c r="BN33">
        <v>-16</v>
      </c>
      <c r="BO33">
        <v>-16</v>
      </c>
      <c r="BP33">
        <v>-16</v>
      </c>
      <c r="BQ33">
        <v>-16</v>
      </c>
      <c r="BR33">
        <v>-18</v>
      </c>
      <c r="BS33">
        <v>-18</v>
      </c>
      <c r="BT33">
        <v>-18</v>
      </c>
      <c r="BU33">
        <v>-18</v>
      </c>
      <c r="BV33">
        <v>-18</v>
      </c>
      <c r="BW33">
        <v>-18</v>
      </c>
      <c r="BX33">
        <v>-18</v>
      </c>
      <c r="BY33">
        <v>-18</v>
      </c>
      <c r="BZ33">
        <v>-18</v>
      </c>
      <c r="CA33">
        <v>-18</v>
      </c>
      <c r="CB33">
        <v>-18</v>
      </c>
      <c r="CC33">
        <v>-18</v>
      </c>
      <c r="CD33">
        <v>-14</v>
      </c>
      <c r="CE33">
        <v>-14</v>
      </c>
      <c r="CF33">
        <v>-14</v>
      </c>
      <c r="CG33">
        <v>-14</v>
      </c>
      <c r="CH33">
        <v>-14</v>
      </c>
      <c r="CI33">
        <v>-14</v>
      </c>
      <c r="CJ33">
        <v>-14</v>
      </c>
      <c r="CK33">
        <v>-14</v>
      </c>
      <c r="CL33">
        <v>-14</v>
      </c>
      <c r="CM33">
        <v>-14</v>
      </c>
      <c r="CN33">
        <v>-14</v>
      </c>
      <c r="CO33">
        <v>-14</v>
      </c>
    </row>
    <row r="34" spans="1:99" x14ac:dyDescent="0.2">
      <c r="A34" s="9" t="s">
        <v>12</v>
      </c>
      <c r="B34" s="2" t="s">
        <v>1</v>
      </c>
      <c r="C34">
        <v>5.9373839250278044E-3</v>
      </c>
      <c r="D34">
        <v>5.9373839250278044E-3</v>
      </c>
      <c r="E34">
        <v>5.9373839250278044E-3</v>
      </c>
      <c r="F34">
        <v>5.9373839250278044E-3</v>
      </c>
      <c r="G34">
        <v>1.7148540659189899E-3</v>
      </c>
      <c r="H34">
        <v>1.7148540659189899E-3</v>
      </c>
      <c r="I34">
        <v>1.7148540659189899E-3</v>
      </c>
      <c r="J34">
        <v>1.7148540659189899E-3</v>
      </c>
      <c r="K34">
        <v>1.7148540659189899E-3</v>
      </c>
      <c r="L34">
        <v>1.7148540659189899E-3</v>
      </c>
      <c r="M34">
        <v>1.7998309795089239E-3</v>
      </c>
      <c r="N34">
        <v>1.7998309795089239E-3</v>
      </c>
      <c r="O34">
        <v>1.7998309795089239E-3</v>
      </c>
      <c r="P34">
        <v>1.7998309795089239E-3</v>
      </c>
      <c r="Q34">
        <v>1.7998309795089239E-3</v>
      </c>
      <c r="R34">
        <v>1.6852481800558811E-3</v>
      </c>
      <c r="S34">
        <v>1.6852481800558811E-3</v>
      </c>
      <c r="T34">
        <v>1.6852481800558811E-3</v>
      </c>
      <c r="U34">
        <v>1.6852481800558811E-3</v>
      </c>
      <c r="V34">
        <v>1.6852483471183339E-3</v>
      </c>
      <c r="W34">
        <v>1.6852483471183339E-3</v>
      </c>
      <c r="X34">
        <v>1.6520677328334371E-3</v>
      </c>
      <c r="Y34">
        <v>1.6520677328334371E-3</v>
      </c>
      <c r="Z34">
        <v>1.6520677328334371E-3</v>
      </c>
      <c r="AA34">
        <v>1.6520677328334371E-3</v>
      </c>
      <c r="AB34">
        <v>1.6520677328334371E-3</v>
      </c>
      <c r="AC34">
        <v>1.6520677328334371E-3</v>
      </c>
      <c r="AD34">
        <v>2.2075547479209002E-3</v>
      </c>
      <c r="AE34">
        <v>2.2075547479209002E-3</v>
      </c>
      <c r="AF34">
        <v>2.2075547479209002E-3</v>
      </c>
      <c r="AG34">
        <v>2.2075547479209002E-3</v>
      </c>
      <c r="AH34">
        <v>2.2075547479209002E-3</v>
      </c>
      <c r="AI34">
        <v>2.2075547976484321E-3</v>
      </c>
      <c r="AJ34">
        <v>2.3432833047927E-3</v>
      </c>
      <c r="AK34">
        <v>2.3432833047927E-3</v>
      </c>
      <c r="AL34">
        <v>2.3432833608230761E-3</v>
      </c>
      <c r="AM34">
        <v>2.3432833608230761E-3</v>
      </c>
      <c r="AN34">
        <v>2.3432833608230761E-3</v>
      </c>
      <c r="AO34">
        <v>2.3432833608230761E-3</v>
      </c>
      <c r="AP34">
        <v>2.3432833608230761E-3</v>
      </c>
      <c r="AQ34">
        <v>9.4854503004925244E-3</v>
      </c>
      <c r="AR34">
        <v>9.4854503004925244E-3</v>
      </c>
      <c r="AS34">
        <v>9.4854503004925244E-3</v>
      </c>
      <c r="AT34">
        <v>9.4854503004925244E-3</v>
      </c>
      <c r="AU34">
        <v>9.4854503004925244E-3</v>
      </c>
      <c r="AV34">
        <v>9.4854506107469039E-3</v>
      </c>
      <c r="AW34">
        <v>8.8205433983966023E-3</v>
      </c>
      <c r="AX34">
        <v>8.8205433983966023E-3</v>
      </c>
      <c r="AY34">
        <v>8.8205433983966023E-3</v>
      </c>
      <c r="AZ34">
        <v>8.8205442032448043E-3</v>
      </c>
      <c r="BA34">
        <v>8.8205442032448043E-3</v>
      </c>
      <c r="BB34">
        <v>8.8205442032448043E-3</v>
      </c>
      <c r="BC34">
        <v>6.0468207627924061E-3</v>
      </c>
      <c r="BD34">
        <v>6.0468207627924061E-3</v>
      </c>
      <c r="BE34">
        <v>6.0468207627924061E-3</v>
      </c>
      <c r="BF34">
        <v>6.0468207627924061E-3</v>
      </c>
      <c r="BG34">
        <v>6.0468207627924061E-3</v>
      </c>
      <c r="BH34">
        <v>6.0468207627924061E-3</v>
      </c>
      <c r="BI34">
        <v>5.5978190896826593E-3</v>
      </c>
      <c r="BJ34">
        <v>5.5978190896826593E-3</v>
      </c>
      <c r="BK34">
        <v>5.5978190896826593E-3</v>
      </c>
      <c r="BL34">
        <v>5.5978186930297951E-3</v>
      </c>
      <c r="BM34">
        <v>5.5978186930297951E-3</v>
      </c>
      <c r="BN34">
        <v>5.5978186930297951E-3</v>
      </c>
      <c r="BO34">
        <v>2.3452739593596752E-3</v>
      </c>
      <c r="BP34">
        <v>2.3452739593596752E-3</v>
      </c>
      <c r="BQ34">
        <v>2.3452739593596752E-3</v>
      </c>
      <c r="BR34">
        <v>2.3452739593596752E-3</v>
      </c>
      <c r="BS34">
        <v>2.3452739593596752E-3</v>
      </c>
      <c r="BT34">
        <v>2.3452739593596752E-3</v>
      </c>
      <c r="BU34">
        <v>2.2043081459771799E-3</v>
      </c>
      <c r="BV34">
        <v>2.2043081459771799E-3</v>
      </c>
      <c r="BW34">
        <v>2.2043081459771799E-3</v>
      </c>
      <c r="BX34">
        <v>2.2043080894774791E-3</v>
      </c>
      <c r="BY34">
        <v>2.2043080894774791E-3</v>
      </c>
      <c r="BZ34">
        <v>2.2043080894774791E-3</v>
      </c>
    </row>
    <row r="35" spans="1:99" x14ac:dyDescent="0.2">
      <c r="A35" s="9"/>
      <c r="B35" s="2" t="s">
        <v>2</v>
      </c>
      <c r="C35">
        <v>6.9693577977112092E-2</v>
      </c>
      <c r="D35">
        <v>6.9693577977112092E-2</v>
      </c>
      <c r="E35">
        <v>6.9693577977112092E-2</v>
      </c>
      <c r="F35">
        <v>6.9693577977112092E-2</v>
      </c>
      <c r="G35">
        <v>5.469345164787083E-2</v>
      </c>
      <c r="H35">
        <v>5.469345164787083E-2</v>
      </c>
      <c r="I35">
        <v>5.469345164787083E-2</v>
      </c>
      <c r="J35">
        <v>5.469345164787083E-2</v>
      </c>
      <c r="K35">
        <v>5.469345164787083E-2</v>
      </c>
      <c r="L35">
        <v>5.469345164787083E-2</v>
      </c>
      <c r="M35">
        <v>5.7403700179792197E-2</v>
      </c>
      <c r="N35">
        <v>5.7403700179792197E-2</v>
      </c>
      <c r="O35">
        <v>5.7403700179792197E-2</v>
      </c>
      <c r="P35">
        <v>5.7403700179792197E-2</v>
      </c>
      <c r="Q35">
        <v>5.7403700179792197E-2</v>
      </c>
      <c r="R35">
        <v>4.9020895590448997E-2</v>
      </c>
      <c r="S35">
        <v>4.9020895590448997E-2</v>
      </c>
      <c r="T35">
        <v>4.9020895590448997E-2</v>
      </c>
      <c r="U35">
        <v>4.9020895590448997E-2</v>
      </c>
      <c r="V35">
        <v>4.9020900450000973E-2</v>
      </c>
      <c r="W35">
        <v>4.9020900450000973E-2</v>
      </c>
      <c r="X35">
        <v>4.8055734934478497E-2</v>
      </c>
      <c r="Y35">
        <v>4.8055734934478497E-2</v>
      </c>
      <c r="Z35">
        <v>4.8055734934478497E-2</v>
      </c>
      <c r="AA35">
        <v>4.8055734934478497E-2</v>
      </c>
      <c r="AB35">
        <v>4.8055734934478497E-2</v>
      </c>
      <c r="AC35">
        <v>4.8055734934478497E-2</v>
      </c>
      <c r="AD35">
        <v>4.6200967224344552E-2</v>
      </c>
      <c r="AE35">
        <v>4.6200967224344552E-2</v>
      </c>
      <c r="AF35">
        <v>4.6200967224344552E-2</v>
      </c>
      <c r="AG35">
        <v>4.6200967224344552E-2</v>
      </c>
      <c r="AH35">
        <v>4.6200967224344552E-2</v>
      </c>
      <c r="AI35">
        <v>4.6200968265070752E-2</v>
      </c>
      <c r="AJ35">
        <v>4.9041572021732947E-2</v>
      </c>
      <c r="AK35">
        <v>4.9041572021732947E-2</v>
      </c>
      <c r="AL35">
        <v>4.9041573194368658E-2</v>
      </c>
      <c r="AM35">
        <v>4.9041573194368658E-2</v>
      </c>
      <c r="AN35">
        <v>4.9041573194368658E-2</v>
      </c>
      <c r="AO35">
        <v>4.9041573194368658E-2</v>
      </c>
      <c r="AP35">
        <v>4.9041573194368658E-2</v>
      </c>
      <c r="AQ35">
        <v>6.4402936695413041E-2</v>
      </c>
      <c r="AR35">
        <v>6.4402936695413041E-2</v>
      </c>
      <c r="AS35">
        <v>6.4402936695413041E-2</v>
      </c>
      <c r="AT35">
        <v>6.4402936695413041E-2</v>
      </c>
      <c r="AU35">
        <v>6.4402936695413041E-2</v>
      </c>
      <c r="AV35">
        <v>6.440293880193329E-2</v>
      </c>
      <c r="AW35">
        <v>5.9888448108423829E-2</v>
      </c>
      <c r="AX35">
        <v>5.9888448108423829E-2</v>
      </c>
      <c r="AY35">
        <v>5.9888448108423829E-2</v>
      </c>
      <c r="AZ35">
        <v>5.9888453573065582E-2</v>
      </c>
      <c r="BA35">
        <v>5.9888453573065582E-2</v>
      </c>
      <c r="BB35">
        <v>5.9888453573065582E-2</v>
      </c>
      <c r="BC35">
        <v>5.1385219477906779E-2</v>
      </c>
      <c r="BD35">
        <v>5.1385219477906779E-2</v>
      </c>
      <c r="BE35">
        <v>5.1385219477906779E-2</v>
      </c>
      <c r="BF35">
        <v>5.1385219477906779E-2</v>
      </c>
      <c r="BG35">
        <v>5.1385219477906779E-2</v>
      </c>
      <c r="BH35">
        <v>5.1385219477906779E-2</v>
      </c>
      <c r="BI35">
        <v>4.7569652517387657E-2</v>
      </c>
      <c r="BJ35">
        <v>4.7569652517387657E-2</v>
      </c>
      <c r="BK35">
        <v>4.7569652517387657E-2</v>
      </c>
      <c r="BL35">
        <v>4.7569649146675143E-2</v>
      </c>
      <c r="BM35">
        <v>4.7569649146675143E-2</v>
      </c>
      <c r="BN35">
        <v>4.7569649146675143E-2</v>
      </c>
      <c r="BO35">
        <v>3.8206149035615172E-2</v>
      </c>
      <c r="BP35">
        <v>3.8206149035615172E-2</v>
      </c>
      <c r="BQ35">
        <v>3.8206149035615172E-2</v>
      </c>
      <c r="BR35">
        <v>3.8206149035615172E-2</v>
      </c>
      <c r="BS35">
        <v>3.8206149035615172E-2</v>
      </c>
      <c r="BT35">
        <v>3.8206149035615172E-2</v>
      </c>
      <c r="BU35">
        <v>3.5909717587372443E-2</v>
      </c>
      <c r="BV35">
        <v>3.5909717587372443E-2</v>
      </c>
      <c r="BW35">
        <v>3.5909717587372443E-2</v>
      </c>
      <c r="BX35">
        <v>3.5909716666952883E-2</v>
      </c>
      <c r="BY35">
        <v>3.5909716666952883E-2</v>
      </c>
      <c r="BZ35">
        <v>3.5909716666952883E-2</v>
      </c>
    </row>
    <row r="36" spans="1:99" x14ac:dyDescent="0.2">
      <c r="A36" s="9"/>
      <c r="B36" s="2" t="s">
        <v>3</v>
      </c>
    </row>
    <row r="37" spans="1:99" x14ac:dyDescent="0.2">
      <c r="A37" s="9"/>
      <c r="B37" s="2" t="s">
        <v>4</v>
      </c>
      <c r="C37">
        <v>9.035499999999999</v>
      </c>
      <c r="D37">
        <v>9.035499999999999</v>
      </c>
      <c r="E37">
        <v>9.035499999999999</v>
      </c>
      <c r="F37">
        <v>9.035499999999999</v>
      </c>
      <c r="G37">
        <v>5.3458000000000014</v>
      </c>
      <c r="H37">
        <v>5.3458000000000014</v>
      </c>
      <c r="I37">
        <v>5.3458000000000014</v>
      </c>
      <c r="J37">
        <v>5.3458000000000014</v>
      </c>
      <c r="K37">
        <v>5.3458000000000014</v>
      </c>
      <c r="L37">
        <v>5.3458000000000014</v>
      </c>
      <c r="M37">
        <v>5.3458000000000014</v>
      </c>
      <c r="N37">
        <v>5.3458000000000014</v>
      </c>
      <c r="O37">
        <v>5.3458000000000014</v>
      </c>
      <c r="P37">
        <v>5.3458000000000014</v>
      </c>
      <c r="Q37">
        <v>5.3458000000000014</v>
      </c>
      <c r="R37">
        <v>5.9161999999999999</v>
      </c>
      <c r="S37">
        <v>5.9161999999999999</v>
      </c>
      <c r="T37">
        <v>5.9161999999999999</v>
      </c>
      <c r="U37">
        <v>5.9161999999999999</v>
      </c>
      <c r="V37">
        <v>5.9161999999999999</v>
      </c>
      <c r="W37">
        <v>5.9161999999999999</v>
      </c>
      <c r="X37">
        <v>5.9161999999999999</v>
      </c>
      <c r="Y37">
        <v>5.9161999999999999</v>
      </c>
      <c r="Z37">
        <v>5.9161999999999999</v>
      </c>
      <c r="AA37">
        <v>5.9161999999999999</v>
      </c>
      <c r="AB37">
        <v>5.9161999999999999</v>
      </c>
      <c r="AC37">
        <v>5.9161999999999999</v>
      </c>
      <c r="AD37">
        <v>2.9697999999999989</v>
      </c>
      <c r="AE37">
        <v>2.9697999999999989</v>
      </c>
      <c r="AF37">
        <v>2.9697999999999989</v>
      </c>
      <c r="AG37">
        <v>2.9697999999999989</v>
      </c>
      <c r="AH37">
        <v>2.9697999999999989</v>
      </c>
      <c r="AI37">
        <v>2.9697999999999989</v>
      </c>
      <c r="AJ37">
        <v>2.9697999999999989</v>
      </c>
      <c r="AK37">
        <v>2.9697999999999989</v>
      </c>
      <c r="AL37">
        <v>2.9697999999999989</v>
      </c>
      <c r="AM37">
        <v>2.9697999999999989</v>
      </c>
      <c r="AN37">
        <v>2.9697999999999989</v>
      </c>
      <c r="AO37">
        <v>2.9697999999999989</v>
      </c>
      <c r="AP37">
        <v>2.9697999999999989</v>
      </c>
      <c r="AQ37">
        <v>11.4353</v>
      </c>
      <c r="AR37">
        <v>11.4353</v>
      </c>
      <c r="AS37">
        <v>11.4353</v>
      </c>
      <c r="AT37">
        <v>11.4353</v>
      </c>
      <c r="AU37">
        <v>11.4353</v>
      </c>
      <c r="AV37">
        <v>11.4353</v>
      </c>
      <c r="AW37">
        <v>11.4353</v>
      </c>
      <c r="AX37">
        <v>11.4353</v>
      </c>
      <c r="AY37">
        <v>11.4353</v>
      </c>
      <c r="AZ37">
        <v>11.4353</v>
      </c>
      <c r="BA37">
        <v>11.4353</v>
      </c>
      <c r="BB37">
        <v>11.4353</v>
      </c>
      <c r="BC37">
        <v>10.917199999999999</v>
      </c>
      <c r="BD37">
        <v>10.917199999999999</v>
      </c>
      <c r="BE37">
        <v>10.917199999999999</v>
      </c>
      <c r="BF37">
        <v>10.917199999999999</v>
      </c>
      <c r="BG37">
        <v>10.917199999999999</v>
      </c>
      <c r="BH37">
        <v>10.917199999999999</v>
      </c>
      <c r="BI37">
        <v>10.917199999999999</v>
      </c>
      <c r="BJ37">
        <v>10.917199999999999</v>
      </c>
      <c r="BK37">
        <v>10.917199999999999</v>
      </c>
      <c r="BL37">
        <v>10.917199999999999</v>
      </c>
      <c r="BM37">
        <v>10.917199999999999</v>
      </c>
      <c r="BN37">
        <v>10.917199999999999</v>
      </c>
      <c r="BO37">
        <v>7.8326999999999991</v>
      </c>
      <c r="BP37">
        <v>7.8326999999999991</v>
      </c>
      <c r="BQ37">
        <v>7.8326999999999991</v>
      </c>
      <c r="BR37">
        <v>7.8326999999999991</v>
      </c>
      <c r="BS37">
        <v>7.8326999999999991</v>
      </c>
      <c r="BT37">
        <v>7.8326999999999991</v>
      </c>
      <c r="BU37">
        <v>7.8326999999999991</v>
      </c>
      <c r="BV37">
        <v>7.8326999999999991</v>
      </c>
      <c r="BW37">
        <v>7.8326999999999991</v>
      </c>
      <c r="BX37">
        <v>7.8326999999999991</v>
      </c>
      <c r="BY37">
        <v>7.8326999999999991</v>
      </c>
      <c r="BZ37">
        <v>7.8326999999999991</v>
      </c>
    </row>
    <row r="38" spans="1:99" x14ac:dyDescent="0.2">
      <c r="A38" s="9" t="s">
        <v>13</v>
      </c>
      <c r="B38" s="2" t="s">
        <v>1</v>
      </c>
      <c r="C38">
        <v>1.299144837143134E-2</v>
      </c>
      <c r="D38">
        <v>1.513964442952352E-2</v>
      </c>
      <c r="E38">
        <v>1.513964442952352E-2</v>
      </c>
      <c r="F38">
        <v>1.513964442952352E-2</v>
      </c>
      <c r="G38">
        <v>1.513964442952352E-2</v>
      </c>
      <c r="H38">
        <v>1.513964442952352E-2</v>
      </c>
      <c r="I38">
        <v>1.5139642262064421E-2</v>
      </c>
      <c r="J38">
        <v>1.3383228107046299E-2</v>
      </c>
      <c r="K38">
        <v>1.3383228107046299E-2</v>
      </c>
      <c r="L38">
        <v>1.338322916063929E-2</v>
      </c>
      <c r="M38">
        <v>1.338322916063929E-2</v>
      </c>
      <c r="N38">
        <v>1.338322916063929E-2</v>
      </c>
      <c r="O38">
        <v>1.6199316388848389E-2</v>
      </c>
      <c r="P38">
        <v>1.6199316388848389E-2</v>
      </c>
      <c r="Q38">
        <v>1.6199316388848389E-2</v>
      </c>
      <c r="R38">
        <v>1.6199316388848389E-2</v>
      </c>
      <c r="S38">
        <v>1.6199316388848389E-2</v>
      </c>
      <c r="T38">
        <v>1.6199316388848389E-2</v>
      </c>
      <c r="U38">
        <v>1.6199316388848389E-2</v>
      </c>
      <c r="V38">
        <v>2.348328872871917E-2</v>
      </c>
      <c r="W38">
        <v>2.348328872871917E-2</v>
      </c>
      <c r="X38">
        <v>2.348328872871917E-2</v>
      </c>
      <c r="Y38">
        <v>2.3483283078465929E-2</v>
      </c>
      <c r="Z38">
        <v>2.3483283078465929E-2</v>
      </c>
      <c r="AA38">
        <v>2.352901469840191E-2</v>
      </c>
      <c r="AB38">
        <v>2.352901469840191E-2</v>
      </c>
      <c r="AC38">
        <v>2.352901469840191E-2</v>
      </c>
      <c r="AD38">
        <v>2.352901469840191E-2</v>
      </c>
      <c r="AE38">
        <v>2.352901469840191E-2</v>
      </c>
      <c r="AF38">
        <v>2.352901469840191E-2</v>
      </c>
      <c r="AG38">
        <v>3.1454582072698557E-2</v>
      </c>
      <c r="AH38">
        <v>3.1454582072698557E-2</v>
      </c>
      <c r="AI38">
        <v>3.1454574954781218E-2</v>
      </c>
      <c r="AJ38">
        <v>3.1454574954781218E-2</v>
      </c>
      <c r="AK38">
        <v>3.1454574954781218E-2</v>
      </c>
      <c r="AL38">
        <v>3.1454574954781218E-2</v>
      </c>
      <c r="AM38">
        <v>3.1454582072698557E-2</v>
      </c>
      <c r="AN38">
        <v>3.2378723917219951E-2</v>
      </c>
      <c r="AO38">
        <v>3.2378723917219951E-2</v>
      </c>
      <c r="AP38">
        <v>3.2378723917219951E-2</v>
      </c>
      <c r="AQ38">
        <v>3.2378723917219951E-2</v>
      </c>
      <c r="AR38">
        <v>3.2378723917219951E-2</v>
      </c>
      <c r="AS38">
        <v>2.6065091743577171E-2</v>
      </c>
      <c r="AT38">
        <v>2.6065091743577171E-2</v>
      </c>
      <c r="AU38">
        <v>2.6065091743577171E-2</v>
      </c>
      <c r="AV38">
        <v>2.606509897112181E-2</v>
      </c>
      <c r="AW38">
        <v>2.606509897112181E-2</v>
      </c>
      <c r="AX38">
        <v>2.606509897112181E-2</v>
      </c>
      <c r="AY38">
        <v>2.606509897112181E-2</v>
      </c>
      <c r="AZ38">
        <v>2.8042223235189529E-2</v>
      </c>
      <c r="BA38">
        <v>2.8042223235189529E-2</v>
      </c>
      <c r="BB38">
        <v>2.8042223235189529E-2</v>
      </c>
      <c r="BC38">
        <v>2.8042223235189529E-2</v>
      </c>
      <c r="BD38">
        <v>2.8042223235189529E-2</v>
      </c>
      <c r="BE38">
        <v>2.8042223235189529E-2</v>
      </c>
      <c r="BF38">
        <v>3.8376847221234467E-2</v>
      </c>
      <c r="BG38">
        <v>3.8376847221234467E-2</v>
      </c>
      <c r="BH38">
        <v>3.8376847221234467E-2</v>
      </c>
      <c r="BI38">
        <v>3.8376842071646343E-2</v>
      </c>
      <c r="BJ38">
        <v>3.8376842071646343E-2</v>
      </c>
      <c r="BK38">
        <v>3.8376842071646343E-2</v>
      </c>
      <c r="BL38">
        <v>3.4729832865715148E-2</v>
      </c>
      <c r="BM38">
        <v>3.4729832865715148E-2</v>
      </c>
      <c r="BN38">
        <v>3.4729832865715148E-2</v>
      </c>
      <c r="BO38">
        <v>3.4729832865715148E-2</v>
      </c>
      <c r="BP38">
        <v>3.4729832865715148E-2</v>
      </c>
      <c r="BQ38">
        <v>3.4729832865715148E-2</v>
      </c>
      <c r="BR38">
        <v>1.7333504709792329E-2</v>
      </c>
      <c r="BS38">
        <v>1.7333504709792329E-2</v>
      </c>
      <c r="BT38">
        <v>1.7333504709792329E-2</v>
      </c>
      <c r="BU38">
        <v>1.7333503436697571E-2</v>
      </c>
      <c r="BV38">
        <v>1.7333503436697571E-2</v>
      </c>
      <c r="BW38">
        <v>1.7333503436697571E-2</v>
      </c>
      <c r="BX38">
        <v>2.0160205292395591E-2</v>
      </c>
      <c r="BY38">
        <v>2.0160205292395591E-2</v>
      </c>
      <c r="BZ38">
        <v>2.0160205292395591E-2</v>
      </c>
      <c r="CA38">
        <v>2.0160205292395591E-2</v>
      </c>
      <c r="CB38">
        <v>2.0160205292395591E-2</v>
      </c>
      <c r="CC38">
        <v>2.0160205292395591E-2</v>
      </c>
      <c r="CD38">
        <v>3.687216874418571E-2</v>
      </c>
      <c r="CE38">
        <v>3.687216874418571E-2</v>
      </c>
      <c r="CF38">
        <v>3.687216874418571E-2</v>
      </c>
      <c r="CG38">
        <v>3.6872162160376587E-2</v>
      </c>
      <c r="CH38">
        <v>3.6872162160376587E-2</v>
      </c>
      <c r="CI38">
        <v>4.7101329443577047E-2</v>
      </c>
      <c r="CJ38">
        <v>4.7101329443577047E-2</v>
      </c>
      <c r="CK38">
        <v>4.7101329443577047E-2</v>
      </c>
      <c r="CL38">
        <v>4.7101329443577047E-2</v>
      </c>
      <c r="CM38">
        <v>4.7101329443577047E-2</v>
      </c>
      <c r="CN38">
        <v>4.7101329443577047E-2</v>
      </c>
      <c r="CO38">
        <v>4.7101329443577047E-2</v>
      </c>
    </row>
    <row r="39" spans="1:99" x14ac:dyDescent="0.2">
      <c r="A39" s="9"/>
      <c r="B39" s="2" t="s">
        <v>2</v>
      </c>
      <c r="C39">
        <v>6.7752092452429177E-2</v>
      </c>
      <c r="D39">
        <v>7.8955214211652233E-2</v>
      </c>
      <c r="E39">
        <v>7.8955214211652233E-2</v>
      </c>
      <c r="F39">
        <v>7.8955214211652233E-2</v>
      </c>
      <c r="G39">
        <v>7.8955214211652233E-2</v>
      </c>
      <c r="H39">
        <v>7.8955214211652233E-2</v>
      </c>
      <c r="I39">
        <v>7.8955202908071162E-2</v>
      </c>
      <c r="J39">
        <v>7.7071648922343111E-2</v>
      </c>
      <c r="K39">
        <v>7.7071648922343111E-2</v>
      </c>
      <c r="L39">
        <v>7.7071654989799218E-2</v>
      </c>
      <c r="M39">
        <v>7.7071654989799218E-2</v>
      </c>
      <c r="N39">
        <v>7.7071654989799218E-2</v>
      </c>
      <c r="O39">
        <v>9.3289004380485721E-2</v>
      </c>
      <c r="P39">
        <v>9.3289004380485721E-2</v>
      </c>
      <c r="Q39">
        <v>9.3289004380485721E-2</v>
      </c>
      <c r="R39">
        <v>9.3289004380485721E-2</v>
      </c>
      <c r="S39">
        <v>9.3289004380485721E-2</v>
      </c>
      <c r="T39">
        <v>9.3289004380485721E-2</v>
      </c>
      <c r="U39">
        <v>9.3289004380485721E-2</v>
      </c>
      <c r="V39">
        <v>0.10240253773507051</v>
      </c>
      <c r="W39">
        <v>0.10240253773507051</v>
      </c>
      <c r="X39">
        <v>0.10240253773507051</v>
      </c>
      <c r="Y39">
        <v>0.10240251309626119</v>
      </c>
      <c r="Z39">
        <v>0.10240251309626119</v>
      </c>
      <c r="AA39">
        <v>0.1026019329471296</v>
      </c>
      <c r="AB39">
        <v>0.1026019329471296</v>
      </c>
      <c r="AC39">
        <v>0.1026019329471296</v>
      </c>
      <c r="AD39">
        <v>0.1026019329471296</v>
      </c>
      <c r="AE39">
        <v>0.1026019329471296</v>
      </c>
      <c r="AF39">
        <v>0.1026019329471296</v>
      </c>
      <c r="AG39">
        <v>0.11846383967667409</v>
      </c>
      <c r="AH39">
        <v>0.11846383967667409</v>
      </c>
      <c r="AI39">
        <v>0.11846381286926599</v>
      </c>
      <c r="AJ39">
        <v>0.11846381286926599</v>
      </c>
      <c r="AK39">
        <v>0.11846381286926599</v>
      </c>
      <c r="AL39">
        <v>0.11846381286926599</v>
      </c>
      <c r="AM39">
        <v>0.11846383967667409</v>
      </c>
      <c r="AN39">
        <v>0.1219443307242061</v>
      </c>
      <c r="AO39">
        <v>0.1219443307242061</v>
      </c>
      <c r="AP39">
        <v>0.1219443307242061</v>
      </c>
      <c r="AQ39">
        <v>0.1219443307242061</v>
      </c>
      <c r="AR39">
        <v>0.1219443307242061</v>
      </c>
      <c r="AS39">
        <v>0.1087524359769252</v>
      </c>
      <c r="AT39">
        <v>0.1087524359769252</v>
      </c>
      <c r="AU39">
        <v>0.1087524359769252</v>
      </c>
      <c r="AV39">
        <v>0.1087524661327018</v>
      </c>
      <c r="AW39">
        <v>0.1087524661327018</v>
      </c>
      <c r="AX39">
        <v>0.1087524661327018</v>
      </c>
      <c r="AY39">
        <v>0.1087524661327018</v>
      </c>
      <c r="AZ39">
        <v>0.11700170162597159</v>
      </c>
      <c r="BA39">
        <v>0.11700170162597159</v>
      </c>
      <c r="BB39">
        <v>0.11700170162597159</v>
      </c>
      <c r="BC39">
        <v>0.11700170162597159</v>
      </c>
      <c r="BD39">
        <v>0.11700170162597159</v>
      </c>
      <c r="BE39">
        <v>0.11700170162597159</v>
      </c>
      <c r="BF39">
        <v>0.16236358439753051</v>
      </c>
      <c r="BG39">
        <v>0.16236358439753051</v>
      </c>
      <c r="BH39">
        <v>0.16236358439753051</v>
      </c>
      <c r="BI39">
        <v>0.16236356261081139</v>
      </c>
      <c r="BJ39">
        <v>0.16236356261081139</v>
      </c>
      <c r="BK39">
        <v>0.16236356261081139</v>
      </c>
      <c r="BL39">
        <v>0.14693390827802569</v>
      </c>
      <c r="BM39">
        <v>0.14693390827802569</v>
      </c>
      <c r="BN39">
        <v>0.14693390827802569</v>
      </c>
      <c r="BO39">
        <v>0.14693390827802569</v>
      </c>
      <c r="BP39">
        <v>0.14693390827802569</v>
      </c>
      <c r="BQ39">
        <v>0.14693390827802569</v>
      </c>
      <c r="BR39">
        <v>0.13888837883990379</v>
      </c>
      <c r="BS39">
        <v>0.13888837883990379</v>
      </c>
      <c r="BT39">
        <v>0.13888837883990379</v>
      </c>
      <c r="BU39">
        <v>0.13888836863896231</v>
      </c>
      <c r="BV39">
        <v>0.13888836863896231</v>
      </c>
      <c r="BW39">
        <v>0.13888836863896231</v>
      </c>
      <c r="BX39">
        <v>0.16153791613525451</v>
      </c>
      <c r="BY39">
        <v>0.16153791613525451</v>
      </c>
      <c r="BZ39">
        <v>0.16153791613525451</v>
      </c>
      <c r="CA39">
        <v>0.16153791613525451</v>
      </c>
      <c r="CB39">
        <v>0.16153791613525451</v>
      </c>
      <c r="CC39">
        <v>0.16153791613525451</v>
      </c>
      <c r="CD39">
        <v>0.17454016923700499</v>
      </c>
      <c r="CE39">
        <v>0.17454016923700499</v>
      </c>
      <c r="CF39">
        <v>0.17454016923700499</v>
      </c>
      <c r="CG39">
        <v>0.1745401380715163</v>
      </c>
      <c r="CH39">
        <v>0.1745401380715163</v>
      </c>
      <c r="CI39">
        <v>0.222961498939935</v>
      </c>
      <c r="CJ39">
        <v>0.222961498939935</v>
      </c>
      <c r="CK39">
        <v>0.222961498939935</v>
      </c>
      <c r="CL39">
        <v>0.222961498939935</v>
      </c>
      <c r="CM39">
        <v>0.222961498939935</v>
      </c>
      <c r="CN39">
        <v>0.222961498939935</v>
      </c>
      <c r="CO39">
        <v>0.222961498939935</v>
      </c>
    </row>
    <row r="40" spans="1:99" x14ac:dyDescent="0.2">
      <c r="A40" s="9"/>
      <c r="B40" s="2" t="s">
        <v>3</v>
      </c>
    </row>
    <row r="41" spans="1:99" x14ac:dyDescent="0.2">
      <c r="A41" s="9"/>
      <c r="B41" s="2" t="s">
        <v>4</v>
      </c>
      <c r="C41">
        <v>14</v>
      </c>
      <c r="D41">
        <v>14</v>
      </c>
      <c r="E41">
        <v>14</v>
      </c>
      <c r="F41">
        <v>14</v>
      </c>
      <c r="G41">
        <v>14</v>
      </c>
      <c r="H41">
        <v>14</v>
      </c>
      <c r="I41">
        <v>14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-12</v>
      </c>
      <c r="W41">
        <v>-12</v>
      </c>
      <c r="X41">
        <v>-12</v>
      </c>
      <c r="Y41">
        <v>-12</v>
      </c>
      <c r="Z41">
        <v>-12</v>
      </c>
      <c r="AA41">
        <v>-12</v>
      </c>
      <c r="AB41">
        <v>-12</v>
      </c>
      <c r="AC41">
        <v>-12</v>
      </c>
      <c r="AD41">
        <v>-12</v>
      </c>
      <c r="AE41">
        <v>-12</v>
      </c>
      <c r="AF41">
        <v>-12</v>
      </c>
      <c r="AG41">
        <v>7</v>
      </c>
      <c r="AH41">
        <v>7</v>
      </c>
      <c r="AI41">
        <v>7</v>
      </c>
      <c r="AJ41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  <c r="AS41">
        <v>7</v>
      </c>
      <c r="AT41">
        <v>7</v>
      </c>
      <c r="AU41">
        <v>7</v>
      </c>
      <c r="AV41">
        <v>7</v>
      </c>
      <c r="AW41">
        <v>7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7</v>
      </c>
      <c r="BE41">
        <v>7</v>
      </c>
      <c r="BF41">
        <v>7</v>
      </c>
      <c r="BG41">
        <v>7</v>
      </c>
      <c r="BH41">
        <v>7</v>
      </c>
      <c r="BI41">
        <v>7</v>
      </c>
      <c r="BJ41">
        <v>7</v>
      </c>
      <c r="BK41">
        <v>7</v>
      </c>
      <c r="BL41">
        <v>7</v>
      </c>
      <c r="BM41">
        <v>7</v>
      </c>
      <c r="BN41">
        <v>7</v>
      </c>
      <c r="BO41">
        <v>7</v>
      </c>
      <c r="BP41">
        <v>7</v>
      </c>
      <c r="BQ41">
        <v>7</v>
      </c>
    </row>
    <row r="42" spans="1:99" x14ac:dyDescent="0.2">
      <c r="A42" s="9" t="s">
        <v>14</v>
      </c>
      <c r="B42" s="2" t="s">
        <v>1</v>
      </c>
      <c r="C42">
        <v>5.3067654684284217E-3</v>
      </c>
      <c r="D42">
        <v>5.3213564028871856E-3</v>
      </c>
      <c r="E42">
        <v>5.3213564028871856E-3</v>
      </c>
      <c r="F42">
        <v>5.3213564028871856E-3</v>
      </c>
      <c r="G42">
        <v>5.3213564028871856E-3</v>
      </c>
      <c r="H42">
        <v>5.3213564028871856E-3</v>
      </c>
      <c r="I42">
        <v>5.3213555773236427E-3</v>
      </c>
      <c r="J42">
        <v>5.808454527315635E-3</v>
      </c>
      <c r="K42">
        <v>5.808454527315635E-3</v>
      </c>
      <c r="L42">
        <v>5.8084547732204853E-3</v>
      </c>
      <c r="M42">
        <v>5.8084547732204853E-3</v>
      </c>
      <c r="N42">
        <v>5.8084547732204853E-3</v>
      </c>
      <c r="O42">
        <v>7.7663615784733693E-3</v>
      </c>
      <c r="P42">
        <v>7.7663615784733693E-3</v>
      </c>
      <c r="Q42">
        <v>7.7663615784733693E-3</v>
      </c>
      <c r="R42">
        <v>7.7663615784733693E-3</v>
      </c>
      <c r="S42">
        <v>7.7663615784733693E-3</v>
      </c>
      <c r="T42">
        <v>7.7663615784733693E-3</v>
      </c>
      <c r="U42">
        <v>7.7663615784733693E-3</v>
      </c>
      <c r="V42">
        <v>7.0456855190107713E-3</v>
      </c>
      <c r="W42">
        <v>7.0456855190107713E-3</v>
      </c>
      <c r="X42">
        <v>7.0456855190107713E-3</v>
      </c>
      <c r="Y42">
        <v>7.0456855190107713E-3</v>
      </c>
      <c r="Z42">
        <v>7.0456855190107713E-3</v>
      </c>
      <c r="AA42">
        <v>6.9813071937994617E-3</v>
      </c>
      <c r="AB42">
        <v>6.9813071937994617E-3</v>
      </c>
      <c r="AC42">
        <v>6.9813071937994617E-3</v>
      </c>
      <c r="AD42">
        <v>6.9813071937994617E-3</v>
      </c>
      <c r="AE42">
        <v>6.9813071937994617E-3</v>
      </c>
      <c r="AF42">
        <v>6.9813071937994617E-3</v>
      </c>
      <c r="AG42">
        <v>1.241092826330085E-2</v>
      </c>
      <c r="AH42">
        <v>1.241092826330085E-2</v>
      </c>
      <c r="AI42">
        <v>1.2410930642773091E-2</v>
      </c>
      <c r="AJ42">
        <v>1.2410930642773091E-2</v>
      </c>
      <c r="AK42">
        <v>1.2410930642773091E-2</v>
      </c>
      <c r="AL42">
        <v>1.2410930642773091E-2</v>
      </c>
      <c r="AM42">
        <v>1.241092826330085E-2</v>
      </c>
      <c r="AN42">
        <v>1.564424566460252E-2</v>
      </c>
      <c r="AO42">
        <v>1.564424566460252E-2</v>
      </c>
      <c r="AP42">
        <v>1.564424566460252E-2</v>
      </c>
      <c r="AQ42">
        <v>1.564424566460252E-2</v>
      </c>
      <c r="AR42">
        <v>1.564424566460252E-2</v>
      </c>
      <c r="AS42">
        <v>2.184711462588023E-2</v>
      </c>
      <c r="AT42">
        <v>2.184711462588023E-2</v>
      </c>
      <c r="AU42">
        <v>2.184711462588023E-2</v>
      </c>
      <c r="AV42">
        <v>2.1847123066138441E-2</v>
      </c>
      <c r="AW42">
        <v>2.1847123066138441E-2</v>
      </c>
      <c r="AX42">
        <v>2.1847123066138441E-2</v>
      </c>
      <c r="AY42">
        <v>2.1847123066138441E-2</v>
      </c>
      <c r="AZ42">
        <v>2.460245874492873E-2</v>
      </c>
      <c r="BA42">
        <v>2.460245874492873E-2</v>
      </c>
      <c r="BB42">
        <v>2.460245874492873E-2</v>
      </c>
      <c r="BC42">
        <v>2.460245874492873E-2</v>
      </c>
      <c r="BD42">
        <v>2.460245874492873E-2</v>
      </c>
      <c r="BE42">
        <v>2.460245874492873E-2</v>
      </c>
      <c r="BF42">
        <v>2.7538025333789629E-2</v>
      </c>
      <c r="BG42">
        <v>2.7538025333789629E-2</v>
      </c>
      <c r="BH42">
        <v>2.7538025333789629E-2</v>
      </c>
      <c r="BI42">
        <v>2.7538025333789629E-2</v>
      </c>
      <c r="BJ42">
        <v>2.7538025333789629E-2</v>
      </c>
      <c r="BK42">
        <v>2.7538025333789629E-2</v>
      </c>
      <c r="BL42">
        <v>3.0985358578632959E-2</v>
      </c>
      <c r="BM42">
        <v>3.0985358578632959E-2</v>
      </c>
      <c r="BN42">
        <v>3.0985358578632959E-2</v>
      </c>
      <c r="BO42">
        <v>3.0985358578632959E-2</v>
      </c>
      <c r="BP42">
        <v>3.0985358578632959E-2</v>
      </c>
      <c r="BQ42">
        <v>3.0985358578632959E-2</v>
      </c>
      <c r="BR42">
        <v>1.597058199254452E-2</v>
      </c>
      <c r="BS42">
        <v>1.597058199254452E-2</v>
      </c>
      <c r="BT42">
        <v>1.597058199254452E-2</v>
      </c>
      <c r="BU42">
        <v>1.5970581298976941E-2</v>
      </c>
      <c r="BV42">
        <v>1.5970581298976941E-2</v>
      </c>
      <c r="BW42">
        <v>1.5970581298976941E-2</v>
      </c>
      <c r="BX42">
        <v>1.8309152846326449E-2</v>
      </c>
      <c r="BY42">
        <v>1.8309152846326449E-2</v>
      </c>
      <c r="BZ42">
        <v>1.8309152846326449E-2</v>
      </c>
      <c r="CA42">
        <v>1.8309152846326449E-2</v>
      </c>
      <c r="CB42">
        <v>1.8309152846326449E-2</v>
      </c>
      <c r="CC42">
        <v>1.8309152846326449E-2</v>
      </c>
      <c r="CD42">
        <v>3.381469514869373E-2</v>
      </c>
      <c r="CE42">
        <v>3.381469514869373E-2</v>
      </c>
      <c r="CF42">
        <v>3.381469514869373E-2</v>
      </c>
      <c r="CG42">
        <v>3.381469297176172E-2</v>
      </c>
      <c r="CH42">
        <v>3.381469297176172E-2</v>
      </c>
      <c r="CI42">
        <v>3.9424400006980428E-2</v>
      </c>
      <c r="CJ42">
        <v>3.9424400006980428E-2</v>
      </c>
      <c r="CK42">
        <v>3.9424400006980428E-2</v>
      </c>
      <c r="CL42">
        <v>3.9424400006980428E-2</v>
      </c>
      <c r="CM42">
        <v>3.9424400006980428E-2</v>
      </c>
      <c r="CN42">
        <v>3.9424400006980428E-2</v>
      </c>
      <c r="CO42">
        <v>3.9424400006980428E-2</v>
      </c>
    </row>
    <row r="43" spans="1:99" x14ac:dyDescent="0.2">
      <c r="A43" s="9"/>
      <c r="B43" s="2" t="s">
        <v>2</v>
      </c>
      <c r="C43">
        <v>3.4811143743335118E-2</v>
      </c>
      <c r="D43">
        <v>3.4906856870251211E-2</v>
      </c>
      <c r="E43">
        <v>3.4906856870251211E-2</v>
      </c>
      <c r="F43">
        <v>3.4906856870251211E-2</v>
      </c>
      <c r="G43">
        <v>3.4906856870251211E-2</v>
      </c>
      <c r="H43">
        <v>3.4906856870251211E-2</v>
      </c>
      <c r="I43">
        <v>3.4906851454746923E-2</v>
      </c>
      <c r="J43">
        <v>3.8102106957609842E-2</v>
      </c>
      <c r="K43">
        <v>3.8102106957609842E-2</v>
      </c>
      <c r="L43">
        <v>3.8102108570688298E-2</v>
      </c>
      <c r="M43">
        <v>3.8102108570688298E-2</v>
      </c>
      <c r="N43">
        <v>3.8102108570688298E-2</v>
      </c>
      <c r="O43">
        <v>5.0945520558498762E-2</v>
      </c>
      <c r="P43">
        <v>5.0945520558498762E-2</v>
      </c>
      <c r="Q43">
        <v>5.0945520558498762E-2</v>
      </c>
      <c r="R43">
        <v>5.0945520558498762E-2</v>
      </c>
      <c r="S43">
        <v>5.0945520558498762E-2</v>
      </c>
      <c r="T43">
        <v>5.0945520558498762E-2</v>
      </c>
      <c r="U43">
        <v>5.0945520558498762E-2</v>
      </c>
      <c r="V43">
        <v>4.6218053696134777E-2</v>
      </c>
      <c r="W43">
        <v>4.6218053696134777E-2</v>
      </c>
      <c r="X43">
        <v>4.6218053696134777E-2</v>
      </c>
      <c r="Y43">
        <v>4.6218053696134777E-2</v>
      </c>
      <c r="Z43">
        <v>4.6218053696134777E-2</v>
      </c>
      <c r="AA43">
        <v>4.5795746898101411E-2</v>
      </c>
      <c r="AB43">
        <v>4.5795746898101411E-2</v>
      </c>
      <c r="AC43">
        <v>4.5795746898101411E-2</v>
      </c>
      <c r="AD43">
        <v>4.5795746898101411E-2</v>
      </c>
      <c r="AE43">
        <v>4.5795746898101411E-2</v>
      </c>
      <c r="AF43">
        <v>4.5795746898101411E-2</v>
      </c>
      <c r="AG43">
        <v>5.6788624380891523E-2</v>
      </c>
      <c r="AH43">
        <v>5.6788624380891523E-2</v>
      </c>
      <c r="AI43">
        <v>5.6788635268631149E-2</v>
      </c>
      <c r="AJ43">
        <v>5.6788635268631149E-2</v>
      </c>
      <c r="AK43">
        <v>5.6788635268631149E-2</v>
      </c>
      <c r="AL43">
        <v>5.6788635268631149E-2</v>
      </c>
      <c r="AM43">
        <v>5.6788624380891523E-2</v>
      </c>
      <c r="AN43">
        <v>7.1583299163572589E-2</v>
      </c>
      <c r="AO43">
        <v>7.1583299163572589E-2</v>
      </c>
      <c r="AP43">
        <v>7.1583299163572589E-2</v>
      </c>
      <c r="AQ43">
        <v>7.1583299163572589E-2</v>
      </c>
      <c r="AR43">
        <v>7.1583299163572589E-2</v>
      </c>
      <c r="AS43">
        <v>8.5369870105285309E-2</v>
      </c>
      <c r="AT43">
        <v>8.5369870105285309E-2</v>
      </c>
      <c r="AU43">
        <v>8.5369870105285309E-2</v>
      </c>
      <c r="AV43">
        <v>8.5369903086471147E-2</v>
      </c>
      <c r="AW43">
        <v>8.5369903086471147E-2</v>
      </c>
      <c r="AX43">
        <v>8.5369903086471147E-2</v>
      </c>
      <c r="AY43">
        <v>8.5369903086471147E-2</v>
      </c>
      <c r="AZ43">
        <v>9.6136663504166706E-2</v>
      </c>
      <c r="BA43">
        <v>9.6136663504166706E-2</v>
      </c>
      <c r="BB43">
        <v>9.6136663504166706E-2</v>
      </c>
      <c r="BC43">
        <v>9.6136663504166706E-2</v>
      </c>
      <c r="BD43">
        <v>9.6136663504166706E-2</v>
      </c>
      <c r="BE43">
        <v>9.6136663504166706E-2</v>
      </c>
      <c r="BF43">
        <v>0.1044821568039275</v>
      </c>
      <c r="BG43">
        <v>0.1044821568039275</v>
      </c>
      <c r="BH43">
        <v>0.1044821568039275</v>
      </c>
      <c r="BI43">
        <v>0.1044821568039275</v>
      </c>
      <c r="BJ43">
        <v>0.1044821568039275</v>
      </c>
      <c r="BK43">
        <v>0.1044821568039275</v>
      </c>
      <c r="BL43">
        <v>0.117561700753695</v>
      </c>
      <c r="BM43">
        <v>0.117561700753695</v>
      </c>
      <c r="BN43">
        <v>0.117561700753695</v>
      </c>
      <c r="BO43">
        <v>0.117561700753695</v>
      </c>
      <c r="BP43">
        <v>0.117561700753695</v>
      </c>
      <c r="BQ43">
        <v>0.117561700753695</v>
      </c>
      <c r="BR43">
        <v>8.0591182957619328E-2</v>
      </c>
      <c r="BS43">
        <v>8.0591182957619328E-2</v>
      </c>
      <c r="BT43">
        <v>8.0591182957619328E-2</v>
      </c>
      <c r="BU43">
        <v>8.0591179457719833E-2</v>
      </c>
      <c r="BV43">
        <v>8.0591179457719833E-2</v>
      </c>
      <c r="BW43">
        <v>8.0591179457719833E-2</v>
      </c>
      <c r="BX43">
        <v>9.2392142473338768E-2</v>
      </c>
      <c r="BY43">
        <v>9.2392142473338768E-2</v>
      </c>
      <c r="BZ43">
        <v>9.2392142473338768E-2</v>
      </c>
      <c r="CA43">
        <v>9.2392142473338768E-2</v>
      </c>
      <c r="CB43">
        <v>9.2392142473338768E-2</v>
      </c>
      <c r="CC43">
        <v>9.2392142473338768E-2</v>
      </c>
      <c r="CD43">
        <v>0.12074147691837241</v>
      </c>
      <c r="CE43">
        <v>0.12074147691837241</v>
      </c>
      <c r="CF43">
        <v>0.12074147691837241</v>
      </c>
      <c r="CG43">
        <v>0.1207414691452434</v>
      </c>
      <c r="CH43">
        <v>0.1207414691452434</v>
      </c>
      <c r="CI43">
        <v>0.1407719413861814</v>
      </c>
      <c r="CJ43">
        <v>0.1407719413861814</v>
      </c>
      <c r="CK43">
        <v>0.1407719413861814</v>
      </c>
      <c r="CL43">
        <v>0.1407719413861814</v>
      </c>
      <c r="CM43">
        <v>0.1407719413861814</v>
      </c>
      <c r="CN43">
        <v>0.1407719413861814</v>
      </c>
      <c r="CO43">
        <v>0.1407719413861814</v>
      </c>
    </row>
    <row r="44" spans="1:99" x14ac:dyDescent="0.2">
      <c r="A44" s="9"/>
      <c r="B44" s="2" t="s">
        <v>3</v>
      </c>
    </row>
    <row r="45" spans="1:99" x14ac:dyDescent="0.2">
      <c r="A45" s="9"/>
      <c r="B45" s="2" t="s">
        <v>4</v>
      </c>
      <c r="C45">
        <v>-10.2255</v>
      </c>
      <c r="D45">
        <v>-10.2255</v>
      </c>
      <c r="E45">
        <v>-10.2255</v>
      </c>
      <c r="F45">
        <v>-10.2255</v>
      </c>
      <c r="G45">
        <v>-10.2255</v>
      </c>
      <c r="H45">
        <v>-10.2255</v>
      </c>
      <c r="I45">
        <v>-10.2255</v>
      </c>
      <c r="J45">
        <v>-10.2255</v>
      </c>
      <c r="K45">
        <v>-10.2255</v>
      </c>
      <c r="L45">
        <v>-10.2255</v>
      </c>
      <c r="M45">
        <v>-10.2255</v>
      </c>
      <c r="N45">
        <v>-10.2255</v>
      </c>
      <c r="O45">
        <v>-10.2255</v>
      </c>
      <c r="P45">
        <v>-10.2255</v>
      </c>
      <c r="Q45">
        <v>-10.2255</v>
      </c>
      <c r="R45">
        <v>-10.2255</v>
      </c>
      <c r="S45">
        <v>-10.2255</v>
      </c>
      <c r="T45">
        <v>-10.2255</v>
      </c>
      <c r="U45">
        <v>-10.2255</v>
      </c>
      <c r="V45">
        <v>-10.2255</v>
      </c>
      <c r="W45">
        <v>-10.2255</v>
      </c>
      <c r="X45">
        <v>-10.2255</v>
      </c>
      <c r="Y45">
        <v>-10.2255</v>
      </c>
      <c r="Z45">
        <v>-10.2255</v>
      </c>
      <c r="AA45">
        <v>-10.2255</v>
      </c>
      <c r="AB45">
        <v>-10.2255</v>
      </c>
      <c r="AC45">
        <v>-10.2255</v>
      </c>
      <c r="AD45">
        <v>-10.2255</v>
      </c>
      <c r="AE45">
        <v>-10.2255</v>
      </c>
      <c r="AF45">
        <v>-10.2255</v>
      </c>
      <c r="AG45">
        <v>-4.9971000000000032</v>
      </c>
      <c r="AH45">
        <v>-4.9971000000000032</v>
      </c>
      <c r="AI45">
        <v>-4.9971000000000032</v>
      </c>
      <c r="AJ45">
        <v>-4.9971000000000032</v>
      </c>
      <c r="AK45">
        <v>-4.9971000000000032</v>
      </c>
      <c r="AL45">
        <v>-4.9971000000000032</v>
      </c>
      <c r="AM45">
        <v>-4.9971000000000032</v>
      </c>
      <c r="AN45">
        <v>-4.9971000000000032</v>
      </c>
      <c r="AO45">
        <v>-4.9971000000000032</v>
      </c>
      <c r="AP45">
        <v>-4.9971000000000032</v>
      </c>
      <c r="AQ45">
        <v>-4.9971000000000032</v>
      </c>
      <c r="AR45">
        <v>-4.9971000000000032</v>
      </c>
      <c r="AS45">
        <v>4.5600000000000307E-2</v>
      </c>
      <c r="AT45">
        <v>4.5600000000000307E-2</v>
      </c>
      <c r="AU45">
        <v>4.5600000000000307E-2</v>
      </c>
      <c r="AV45">
        <v>4.5600000000000307E-2</v>
      </c>
      <c r="AW45">
        <v>4.5600000000000307E-2</v>
      </c>
      <c r="AX45">
        <v>4.5600000000000307E-2</v>
      </c>
      <c r="AY45">
        <v>4.5600000000000307E-2</v>
      </c>
      <c r="AZ45">
        <v>4.5600000000000307E-2</v>
      </c>
      <c r="BA45">
        <v>4.5600000000000307E-2</v>
      </c>
      <c r="BB45">
        <v>4.5600000000000307E-2</v>
      </c>
      <c r="BC45">
        <v>4.5600000000000307E-2</v>
      </c>
      <c r="BD45">
        <v>4.5600000000000307E-2</v>
      </c>
      <c r="BE45">
        <v>4.5600000000000307E-2</v>
      </c>
      <c r="BF45">
        <v>7.4774999999999991</v>
      </c>
      <c r="BG45">
        <v>7.4774999999999991</v>
      </c>
      <c r="BH45">
        <v>7.4774999999999991</v>
      </c>
      <c r="BI45">
        <v>7.4774999999999991</v>
      </c>
      <c r="BJ45">
        <v>7.4774999999999991</v>
      </c>
      <c r="BK45">
        <v>7.4774999999999991</v>
      </c>
      <c r="BL45">
        <v>7.4774999999999991</v>
      </c>
      <c r="BM45">
        <v>7.4774999999999991</v>
      </c>
      <c r="BN45">
        <v>7.4774999999999991</v>
      </c>
      <c r="BO45">
        <v>7.4774999999999991</v>
      </c>
      <c r="BP45">
        <v>7.4774999999999991</v>
      </c>
      <c r="BQ45">
        <v>7.4774999999999991</v>
      </c>
      <c r="BR45">
        <v>7.9300999999999959</v>
      </c>
      <c r="BS45">
        <v>7.9300999999999959</v>
      </c>
      <c r="BT45">
        <v>7.9300999999999959</v>
      </c>
      <c r="BU45">
        <v>7.9300999999999959</v>
      </c>
      <c r="BV45">
        <v>7.9300999999999959</v>
      </c>
      <c r="BW45">
        <v>7.9300999999999959</v>
      </c>
      <c r="BX45">
        <v>7.9300999999999959</v>
      </c>
      <c r="BY45">
        <v>7.9300999999999959</v>
      </c>
      <c r="BZ45">
        <v>7.9300999999999959</v>
      </c>
      <c r="CA45">
        <v>7.9300999999999959</v>
      </c>
      <c r="CB45">
        <v>7.9300999999999959</v>
      </c>
      <c r="CC45">
        <v>7.9300999999999959</v>
      </c>
      <c r="CD45">
        <v>8.183600000000002</v>
      </c>
      <c r="CE45">
        <v>8.183600000000002</v>
      </c>
      <c r="CF45">
        <v>8.183600000000002</v>
      </c>
      <c r="CG45">
        <v>8.183600000000002</v>
      </c>
      <c r="CH45">
        <v>8.183600000000002</v>
      </c>
      <c r="CI45">
        <v>8.183600000000002</v>
      </c>
      <c r="CJ45">
        <v>8.183600000000002</v>
      </c>
      <c r="CK45">
        <v>8.183600000000002</v>
      </c>
      <c r="CL45">
        <v>8.183600000000002</v>
      </c>
      <c r="CM45">
        <v>8.183600000000002</v>
      </c>
      <c r="CN45">
        <v>8.183600000000002</v>
      </c>
      <c r="CO45">
        <v>8.183600000000002</v>
      </c>
    </row>
    <row r="46" spans="1:99" x14ac:dyDescent="0.2">
      <c r="A46" s="9" t="s">
        <v>15</v>
      </c>
      <c r="B46" s="2" t="s">
        <v>1</v>
      </c>
      <c r="C46">
        <v>4.8221040318875107E-2</v>
      </c>
      <c r="D46">
        <v>4.8221040318875107E-2</v>
      </c>
      <c r="E46">
        <v>6.0236326546322307E-2</v>
      </c>
      <c r="F46">
        <v>6.0236326546322307E-2</v>
      </c>
      <c r="G46">
        <v>6.0236326546322307E-2</v>
      </c>
      <c r="H46">
        <v>6.0236326546322307E-2</v>
      </c>
      <c r="I46">
        <v>3.9196717744498143E-2</v>
      </c>
      <c r="J46">
        <v>3.9196717744498143E-2</v>
      </c>
      <c r="K46">
        <v>3.9196717744498143E-2</v>
      </c>
      <c r="L46">
        <v>3.9196717744498143E-2</v>
      </c>
      <c r="M46">
        <v>4.0301151318913118E-2</v>
      </c>
      <c r="N46">
        <v>4.0301151318913118E-2</v>
      </c>
      <c r="O46">
        <v>4.0301151318913118E-2</v>
      </c>
      <c r="P46">
        <v>4.0301151318913118E-2</v>
      </c>
      <c r="Q46">
        <v>3.1221505720735739E-2</v>
      </c>
      <c r="R46">
        <v>3.1221505720735739E-2</v>
      </c>
      <c r="S46">
        <v>3.1221505720735739E-2</v>
      </c>
      <c r="T46">
        <v>3.6934156605229668E-2</v>
      </c>
      <c r="U46">
        <v>3.6934156605229668E-2</v>
      </c>
      <c r="V46">
        <v>3.6934156605229668E-2</v>
      </c>
      <c r="W46">
        <v>3.9659633612793142E-2</v>
      </c>
      <c r="X46">
        <v>3.9659633612793142E-2</v>
      </c>
      <c r="Y46">
        <v>3.9659633612793142E-2</v>
      </c>
      <c r="Z46">
        <v>3.9659636739804403E-2</v>
      </c>
      <c r="AA46">
        <v>3.3781730396942052E-2</v>
      </c>
      <c r="AB46">
        <v>3.3781730396942052E-2</v>
      </c>
      <c r="AC46">
        <v>3.3781730396942052E-2</v>
      </c>
      <c r="AD46">
        <v>3.563017282864691E-2</v>
      </c>
      <c r="AE46">
        <v>3.563017282864691E-2</v>
      </c>
      <c r="AF46">
        <v>3.563017282864691E-2</v>
      </c>
      <c r="AG46">
        <v>3.1917778888016557E-2</v>
      </c>
      <c r="AH46">
        <v>3.1917778888016557E-2</v>
      </c>
      <c r="AI46">
        <v>3.1917778888016557E-2</v>
      </c>
      <c r="AJ46">
        <v>3.3476952854688762E-2</v>
      </c>
      <c r="AK46">
        <v>3.3476952854688762E-2</v>
      </c>
      <c r="AL46">
        <v>3.3476951852268073E-2</v>
      </c>
      <c r="AM46">
        <v>3.82701966940917E-2</v>
      </c>
      <c r="AN46">
        <v>3.82701966940917E-2</v>
      </c>
      <c r="AO46">
        <v>3.82701966940917E-2</v>
      </c>
      <c r="AP46">
        <v>5.3362962654191111E-2</v>
      </c>
      <c r="AQ46">
        <v>5.3362962654191111E-2</v>
      </c>
      <c r="AR46">
        <v>5.3362962654191111E-2</v>
      </c>
      <c r="AS46">
        <v>5.6062445636416353E-2</v>
      </c>
      <c r="AT46">
        <v>5.6062445636416353E-2</v>
      </c>
      <c r="AU46">
        <v>5.6062445636416353E-2</v>
      </c>
      <c r="AV46">
        <v>6.0294554122787322E-2</v>
      </c>
      <c r="AW46">
        <v>6.0294554122787322E-2</v>
      </c>
      <c r="AX46">
        <v>6.0294554122787322E-2</v>
      </c>
      <c r="AY46">
        <v>6.4923652407946134E-2</v>
      </c>
      <c r="AZ46">
        <v>6.4923666600139943E-2</v>
      </c>
      <c r="BA46">
        <v>6.4923666600139943E-2</v>
      </c>
      <c r="BB46">
        <v>6.422238803215799E-2</v>
      </c>
      <c r="BC46">
        <v>6.422238803215799E-2</v>
      </c>
      <c r="BD46">
        <v>6.42223974632153E-2</v>
      </c>
      <c r="BE46">
        <v>6.42223974632153E-2</v>
      </c>
      <c r="BF46">
        <v>6.0202099181122973E-2</v>
      </c>
      <c r="BG46">
        <v>6.0202099181122973E-2</v>
      </c>
      <c r="BH46">
        <v>6.0202099181122973E-2</v>
      </c>
      <c r="BI46">
        <v>6.0202099181122973E-2</v>
      </c>
      <c r="BJ46">
        <v>5.348757759164028E-2</v>
      </c>
      <c r="BK46">
        <v>5.348757759164028E-2</v>
      </c>
      <c r="BL46">
        <v>5.348757759164028E-2</v>
      </c>
      <c r="BM46">
        <v>5.3487581952800629E-2</v>
      </c>
      <c r="BN46">
        <v>5.7001128900406518E-2</v>
      </c>
      <c r="BO46">
        <v>5.7001128900406518E-2</v>
      </c>
      <c r="BP46">
        <v>5.7001123947466863E-2</v>
      </c>
      <c r="BQ46">
        <v>5.7001123947466863E-2</v>
      </c>
      <c r="BR46">
        <v>4.733245658445398E-2</v>
      </c>
      <c r="BS46">
        <v>4.733245658445398E-2</v>
      </c>
      <c r="BT46">
        <v>4.733245658445398E-2</v>
      </c>
      <c r="BU46">
        <v>4.733245658445398E-2</v>
      </c>
      <c r="BV46">
        <v>4.401760982985662E-2</v>
      </c>
      <c r="BW46">
        <v>4.401760982985662E-2</v>
      </c>
      <c r="BX46">
        <v>4.401760982985662E-2</v>
      </c>
      <c r="BY46">
        <v>4.4017615961344729E-2</v>
      </c>
      <c r="BZ46">
        <v>4.7971793192840499E-2</v>
      </c>
      <c r="CA46">
        <v>4.7971793192840499E-2</v>
      </c>
      <c r="CB46">
        <v>4.7971787730911673E-2</v>
      </c>
      <c r="CC46">
        <v>4.7971787730911673E-2</v>
      </c>
      <c r="CD46">
        <v>5.2728182880026703E-2</v>
      </c>
      <c r="CE46">
        <v>5.2728182880026703E-2</v>
      </c>
      <c r="CF46">
        <v>5.2728182880026703E-2</v>
      </c>
      <c r="CG46">
        <v>5.2728182880026703E-2</v>
      </c>
      <c r="CH46">
        <v>4.488638110153307E-2</v>
      </c>
      <c r="CI46">
        <v>4.488638110153307E-2</v>
      </c>
      <c r="CJ46">
        <v>4.488638110153307E-2</v>
      </c>
      <c r="CK46">
        <v>4.4886375794807067E-2</v>
      </c>
      <c r="CL46">
        <v>4.6767781703926439E-2</v>
      </c>
      <c r="CM46">
        <v>4.6767781703926439E-2</v>
      </c>
      <c r="CN46">
        <v>4.676778746483691E-2</v>
      </c>
      <c r="CO46">
        <v>4.676778746483691E-2</v>
      </c>
      <c r="CP46">
        <v>5.0858317835462852E-2</v>
      </c>
      <c r="CQ46">
        <v>5.0858317835462852E-2</v>
      </c>
      <c r="CR46">
        <v>5.0858317835462852E-2</v>
      </c>
      <c r="CS46">
        <v>5.0858317835462852E-2</v>
      </c>
      <c r="CT46">
        <v>5.3269378899620197E-2</v>
      </c>
      <c r="CU46">
        <v>5.3269378899620197E-2</v>
      </c>
    </row>
    <row r="47" spans="1:99" x14ac:dyDescent="0.2">
      <c r="A47" s="9"/>
      <c r="B47" s="2" t="s">
        <v>2</v>
      </c>
      <c r="C47">
        <v>0.14165893473867619</v>
      </c>
      <c r="D47">
        <v>0.14165893473867619</v>
      </c>
      <c r="E47">
        <v>0.1769562372502983</v>
      </c>
      <c r="F47">
        <v>0.1769562372502983</v>
      </c>
      <c r="G47">
        <v>0.1769562372502983</v>
      </c>
      <c r="H47">
        <v>0.1769562372502983</v>
      </c>
      <c r="I47">
        <v>0.1151481851950992</v>
      </c>
      <c r="J47">
        <v>0.1151481851950992</v>
      </c>
      <c r="K47">
        <v>0.1151481851950992</v>
      </c>
      <c r="L47">
        <v>0.1151481851950992</v>
      </c>
      <c r="M47">
        <v>0.1183926793538039</v>
      </c>
      <c r="N47">
        <v>0.1183926793538039</v>
      </c>
      <c r="O47">
        <v>0.1183926793538039</v>
      </c>
      <c r="P47">
        <v>0.1183926793538039</v>
      </c>
      <c r="Q47">
        <v>0.10281992887952041</v>
      </c>
      <c r="R47">
        <v>0.10281992887952041</v>
      </c>
      <c r="S47">
        <v>0.10281992887952041</v>
      </c>
      <c r="T47">
        <v>0.1216330624583756</v>
      </c>
      <c r="U47">
        <v>0.1216330624583756</v>
      </c>
      <c r="V47">
        <v>0.1216330624583756</v>
      </c>
      <c r="W47">
        <v>0.1306087138759281</v>
      </c>
      <c r="X47">
        <v>0.1306087138759281</v>
      </c>
      <c r="Y47">
        <v>0.1306087138759281</v>
      </c>
      <c r="Z47">
        <v>0.13060872417392841</v>
      </c>
      <c r="AA47">
        <v>0.1112513646173648</v>
      </c>
      <c r="AB47">
        <v>0.1112513646173648</v>
      </c>
      <c r="AC47">
        <v>0.1112513646173648</v>
      </c>
      <c r="AD47">
        <v>0.1110016922738615</v>
      </c>
      <c r="AE47">
        <v>0.1110016922738615</v>
      </c>
      <c r="AF47">
        <v>0.1110016922738615</v>
      </c>
      <c r="AG47">
        <v>9.9436157304974668E-2</v>
      </c>
      <c r="AH47">
        <v>9.9436157304974668E-2</v>
      </c>
      <c r="AI47">
        <v>9.9436157304974668E-2</v>
      </c>
      <c r="AJ47">
        <v>0.1042935838934535</v>
      </c>
      <c r="AK47">
        <v>0.1042935838934535</v>
      </c>
      <c r="AL47">
        <v>0.1042935807705275</v>
      </c>
      <c r="AM47">
        <v>0.1192263820085165</v>
      </c>
      <c r="AN47">
        <v>0.1192263820085165</v>
      </c>
      <c r="AO47">
        <v>0.1192263820085165</v>
      </c>
      <c r="AP47">
        <v>0.13601266912196189</v>
      </c>
      <c r="AQ47">
        <v>0.13601266912196189</v>
      </c>
      <c r="AR47">
        <v>0.13601266912196189</v>
      </c>
      <c r="AS47">
        <v>0.14289316951773459</v>
      </c>
      <c r="AT47">
        <v>0.14289316951773459</v>
      </c>
      <c r="AU47">
        <v>0.14289316951773459</v>
      </c>
      <c r="AV47">
        <v>0.1536800588247475</v>
      </c>
      <c r="AW47">
        <v>0.1536800588247475</v>
      </c>
      <c r="AX47">
        <v>0.1536800588247475</v>
      </c>
      <c r="AY47">
        <v>0.1654788042855731</v>
      </c>
      <c r="AZ47">
        <v>0.16547884045894259</v>
      </c>
      <c r="BA47">
        <v>0.16547884045894259</v>
      </c>
      <c r="BB47">
        <v>0.16437406936889221</v>
      </c>
      <c r="BC47">
        <v>0.16437406936889221</v>
      </c>
      <c r="BD47">
        <v>0.16437409350722329</v>
      </c>
      <c r="BE47">
        <v>0.16437409350722329</v>
      </c>
      <c r="BF47">
        <v>0.15408433616631931</v>
      </c>
      <c r="BG47">
        <v>0.15408433616631931</v>
      </c>
      <c r="BH47">
        <v>0.15408433616631931</v>
      </c>
      <c r="BI47">
        <v>0.15408433616631931</v>
      </c>
      <c r="BJ47">
        <v>0.1368988456956769</v>
      </c>
      <c r="BK47">
        <v>0.1368988456956769</v>
      </c>
      <c r="BL47">
        <v>0.1368988456956769</v>
      </c>
      <c r="BM47">
        <v>0.13689885685785411</v>
      </c>
      <c r="BN47">
        <v>0.14589160887771729</v>
      </c>
      <c r="BO47">
        <v>0.14589160887771729</v>
      </c>
      <c r="BP47">
        <v>0.14589159620090991</v>
      </c>
      <c r="BQ47">
        <v>0.14589159620090991</v>
      </c>
      <c r="BR47">
        <v>0.12802980147329759</v>
      </c>
      <c r="BS47">
        <v>0.12802980147329759</v>
      </c>
      <c r="BT47">
        <v>0.12802980147329759</v>
      </c>
      <c r="BU47">
        <v>0.12802980147329759</v>
      </c>
      <c r="BV47">
        <v>0.11906345570275299</v>
      </c>
      <c r="BW47">
        <v>0.11906345570275299</v>
      </c>
      <c r="BX47">
        <v>0.11906345570275299</v>
      </c>
      <c r="BY47">
        <v>0.11906347228784619</v>
      </c>
      <c r="BZ47">
        <v>0.12975914630246971</v>
      </c>
      <c r="CA47">
        <v>0.12975914630246971</v>
      </c>
      <c r="CB47">
        <v>0.12975913152847071</v>
      </c>
      <c r="CC47">
        <v>0.12975913152847071</v>
      </c>
      <c r="CD47">
        <v>0.1426247288503254</v>
      </c>
      <c r="CE47">
        <v>0.1426247288503254</v>
      </c>
      <c r="CF47">
        <v>0.1426247288503254</v>
      </c>
      <c r="CG47">
        <v>0.1426247288503254</v>
      </c>
      <c r="CH47">
        <v>0.1282749521382705</v>
      </c>
      <c r="CI47">
        <v>0.1282749521382705</v>
      </c>
      <c r="CJ47">
        <v>0.1282749521382705</v>
      </c>
      <c r="CK47">
        <v>0.12827493697286829</v>
      </c>
      <c r="CL47">
        <v>0.1336515622882182</v>
      </c>
      <c r="CM47">
        <v>0.1336515622882182</v>
      </c>
      <c r="CN47">
        <v>0.13365157875157521</v>
      </c>
      <c r="CO47">
        <v>0.13365157875157521</v>
      </c>
      <c r="CP47">
        <v>0.14534137362109881</v>
      </c>
      <c r="CQ47">
        <v>0.14534137362109881</v>
      </c>
      <c r="CR47">
        <v>0.14534137362109881</v>
      </c>
      <c r="CS47">
        <v>0.14534137362109881</v>
      </c>
      <c r="CT47">
        <v>0.15223163153491109</v>
      </c>
      <c r="CU47">
        <v>0.15223163153491109</v>
      </c>
    </row>
    <row r="48" spans="1:99" x14ac:dyDescent="0.2">
      <c r="A48" s="9"/>
      <c r="B48" s="2" t="s">
        <v>3</v>
      </c>
    </row>
    <row r="49" spans="1:99" x14ac:dyDescent="0.2">
      <c r="A49" s="9"/>
      <c r="B49" s="2" t="s">
        <v>4</v>
      </c>
      <c r="C49">
        <v>25.844999999999999</v>
      </c>
      <c r="D49">
        <v>25.844999999999999</v>
      </c>
      <c r="E49">
        <v>25.844999999999999</v>
      </c>
      <c r="F49">
        <v>25.844999999999999</v>
      </c>
      <c r="G49">
        <v>25.844999999999999</v>
      </c>
      <c r="H49">
        <v>25.844999999999999</v>
      </c>
      <c r="I49">
        <v>25.844999999999999</v>
      </c>
      <c r="J49">
        <v>25.844999999999999</v>
      </c>
      <c r="K49">
        <v>25.844999999999999</v>
      </c>
      <c r="L49">
        <v>25.844999999999999</v>
      </c>
      <c r="M49">
        <v>25.844999999999999</v>
      </c>
      <c r="N49">
        <v>25.844999999999999</v>
      </c>
      <c r="O49">
        <v>25.844999999999999</v>
      </c>
      <c r="P49">
        <v>25.844999999999999</v>
      </c>
      <c r="Q49">
        <v>9.3628</v>
      </c>
      <c r="R49">
        <v>9.3628</v>
      </c>
      <c r="S49">
        <v>9.3628</v>
      </c>
      <c r="T49">
        <v>9.3628</v>
      </c>
      <c r="U49">
        <v>9.3628</v>
      </c>
      <c r="V49">
        <v>9.3628</v>
      </c>
      <c r="W49">
        <v>9.3628</v>
      </c>
      <c r="X49">
        <v>9.3628</v>
      </c>
      <c r="Y49">
        <v>9.3628</v>
      </c>
      <c r="Z49">
        <v>9.3628</v>
      </c>
      <c r="AA49">
        <v>9.3628</v>
      </c>
      <c r="AB49">
        <v>9.3628</v>
      </c>
      <c r="AC49">
        <v>9.3628</v>
      </c>
      <c r="AD49">
        <v>10.359400000000001</v>
      </c>
      <c r="AE49">
        <v>10.359400000000001</v>
      </c>
      <c r="AF49">
        <v>10.359400000000001</v>
      </c>
      <c r="AG49">
        <v>10.359400000000001</v>
      </c>
      <c r="AH49">
        <v>10.359400000000001</v>
      </c>
      <c r="AI49">
        <v>10.359400000000001</v>
      </c>
      <c r="AJ49">
        <v>10.359400000000001</v>
      </c>
      <c r="AK49">
        <v>10.359400000000001</v>
      </c>
      <c r="AL49">
        <v>10.359400000000001</v>
      </c>
      <c r="AM49">
        <v>10.359400000000001</v>
      </c>
      <c r="AN49">
        <v>10.359400000000001</v>
      </c>
      <c r="AO49">
        <v>10.359400000000001</v>
      </c>
      <c r="AP49">
        <v>-2.390000000000001</v>
      </c>
      <c r="AQ49">
        <v>-2.390000000000001</v>
      </c>
      <c r="AR49">
        <v>-2.390000000000001</v>
      </c>
      <c r="AS49">
        <v>-2.390000000000001</v>
      </c>
      <c r="AT49">
        <v>-2.390000000000001</v>
      </c>
      <c r="AU49">
        <v>-2.390000000000001</v>
      </c>
      <c r="AV49">
        <v>-2.390000000000001</v>
      </c>
      <c r="AW49">
        <v>-2.390000000000001</v>
      </c>
      <c r="AX49">
        <v>-2.390000000000001</v>
      </c>
      <c r="AY49">
        <v>-2.390000000000001</v>
      </c>
      <c r="AZ49">
        <v>-2.390000000000001</v>
      </c>
      <c r="BA49">
        <v>-2.390000000000001</v>
      </c>
      <c r="BB49">
        <v>-4.8299999999999983</v>
      </c>
      <c r="BC49">
        <v>-4.8299999999999983</v>
      </c>
      <c r="BD49">
        <v>-4.8299999999999983</v>
      </c>
      <c r="BE49">
        <v>-4.8299999999999983</v>
      </c>
      <c r="BF49">
        <v>-4.8299999999999983</v>
      </c>
      <c r="BG49">
        <v>-4.8299999999999983</v>
      </c>
      <c r="BH49">
        <v>-4.8299999999999983</v>
      </c>
      <c r="BI49">
        <v>-4.8299999999999983</v>
      </c>
      <c r="BJ49">
        <v>-4.8299999999999983</v>
      </c>
      <c r="BK49">
        <v>-4.8299999999999983</v>
      </c>
      <c r="BL49">
        <v>-4.8299999999999983</v>
      </c>
      <c r="BM49">
        <v>-4.8299999999999983</v>
      </c>
      <c r="BN49">
        <v>-4.8299999999999983</v>
      </c>
      <c r="BO49">
        <v>-4.8299999999999983</v>
      </c>
      <c r="BP49">
        <v>-4.8299999999999983</v>
      </c>
      <c r="BQ49">
        <v>-4.8299999999999983</v>
      </c>
      <c r="BR49">
        <v>-3.649999999999999</v>
      </c>
      <c r="BS49">
        <v>-3.649999999999999</v>
      </c>
      <c r="BT49">
        <v>-3.649999999999999</v>
      </c>
      <c r="BU49">
        <v>-3.649999999999999</v>
      </c>
      <c r="BV49">
        <v>-3.649999999999999</v>
      </c>
      <c r="BW49">
        <v>-3.649999999999999</v>
      </c>
      <c r="BX49">
        <v>-3.649999999999999</v>
      </c>
      <c r="BY49">
        <v>-3.649999999999999</v>
      </c>
      <c r="BZ49">
        <v>-3.649999999999999</v>
      </c>
      <c r="CA49">
        <v>-3.649999999999999</v>
      </c>
      <c r="CB49">
        <v>-3.649999999999999</v>
      </c>
      <c r="CC49">
        <v>-3.649999999999999</v>
      </c>
      <c r="CD49">
        <v>-3.649999999999999</v>
      </c>
      <c r="CE49">
        <v>-3.649999999999999</v>
      </c>
      <c r="CF49">
        <v>-3.649999999999999</v>
      </c>
      <c r="CG49">
        <v>-3.649999999999999</v>
      </c>
      <c r="CH49">
        <v>-7.7504999999999953</v>
      </c>
      <c r="CI49">
        <v>-7.7504999999999953</v>
      </c>
      <c r="CJ49">
        <v>-7.7504999999999953</v>
      </c>
      <c r="CK49">
        <v>-7.7504999999999953</v>
      </c>
      <c r="CL49">
        <v>-7.7504999999999953</v>
      </c>
      <c r="CM49">
        <v>-7.7504999999999953</v>
      </c>
      <c r="CN49">
        <v>-7.7504999999999953</v>
      </c>
      <c r="CO49">
        <v>-7.7504999999999953</v>
      </c>
      <c r="CP49">
        <v>-7.7504999999999953</v>
      </c>
      <c r="CQ49">
        <v>-7.7504999999999953</v>
      </c>
      <c r="CR49">
        <v>-7.7504999999999953</v>
      </c>
      <c r="CS49">
        <v>-7.7504999999999953</v>
      </c>
      <c r="CT49">
        <v>-7.7504999999999953</v>
      </c>
      <c r="CU49">
        <v>-7.7504999999999953</v>
      </c>
    </row>
    <row r="50" spans="1:99" x14ac:dyDescent="0.2">
      <c r="A50" s="9" t="s">
        <v>16</v>
      </c>
      <c r="B50" s="2" t="s">
        <v>1</v>
      </c>
      <c r="C50">
        <v>1.441673425997725E-2</v>
      </c>
      <c r="D50">
        <v>9.8093084995958518E-3</v>
      </c>
      <c r="E50">
        <v>9.8093084995958518E-3</v>
      </c>
      <c r="F50">
        <v>9.8093084995958518E-3</v>
      </c>
      <c r="G50">
        <v>9.8093084995958518E-3</v>
      </c>
      <c r="H50">
        <v>9.8093084995958518E-3</v>
      </c>
      <c r="I50">
        <v>9.8093075468975947E-3</v>
      </c>
      <c r="J50">
        <v>7.4857269835002021E-3</v>
      </c>
      <c r="K50">
        <v>7.4857269835002021E-3</v>
      </c>
      <c r="L50">
        <v>7.4857271426936956E-3</v>
      </c>
      <c r="M50">
        <v>7.4857271426936956E-3</v>
      </c>
      <c r="N50">
        <v>7.4857271426936956E-3</v>
      </c>
      <c r="O50">
        <v>6.8525645430789787E-3</v>
      </c>
      <c r="P50">
        <v>6.8525645430789787E-3</v>
      </c>
      <c r="Q50">
        <v>6.8525645430789787E-3</v>
      </c>
      <c r="R50">
        <v>6.8525645430789787E-3</v>
      </c>
      <c r="S50">
        <v>6.8525645430789787E-3</v>
      </c>
      <c r="T50">
        <v>6.8525645430789787E-3</v>
      </c>
      <c r="U50">
        <v>6.8525645430789787E-3</v>
      </c>
      <c r="V50">
        <v>4.7590508002674408E-3</v>
      </c>
      <c r="W50">
        <v>4.7590508002674408E-3</v>
      </c>
      <c r="X50">
        <v>4.7590508002674408E-3</v>
      </c>
      <c r="Y50">
        <v>4.7590510099763811E-3</v>
      </c>
      <c r="Z50">
        <v>4.7590510099763811E-3</v>
      </c>
      <c r="AA50">
        <v>4.3063248348544367E-3</v>
      </c>
      <c r="AB50">
        <v>4.3063248348544367E-3</v>
      </c>
      <c r="AC50">
        <v>4.3063248348544367E-3</v>
      </c>
      <c r="AD50">
        <v>4.3063248348544367E-3</v>
      </c>
      <c r="AE50">
        <v>4.3063248348544367E-3</v>
      </c>
      <c r="AF50">
        <v>4.3063248348544367E-3</v>
      </c>
      <c r="AG50">
        <v>8.0334748138364224E-3</v>
      </c>
      <c r="AH50">
        <v>8.0334748138364224E-3</v>
      </c>
      <c r="AI50">
        <v>8.033475416983361E-3</v>
      </c>
      <c r="AJ50">
        <v>8.033475416983361E-3</v>
      </c>
      <c r="AK50">
        <v>8.033475416983361E-3</v>
      </c>
      <c r="AL50">
        <v>8.033475416983361E-3</v>
      </c>
      <c r="AM50">
        <v>8.0334748138364224E-3</v>
      </c>
      <c r="AN50">
        <v>8.7859031415762068E-3</v>
      </c>
      <c r="AO50">
        <v>8.7859031415762068E-3</v>
      </c>
      <c r="AP50">
        <v>8.7859031415762068E-3</v>
      </c>
      <c r="AQ50">
        <v>8.7859031415762068E-3</v>
      </c>
      <c r="AR50">
        <v>8.7859031415762068E-3</v>
      </c>
      <c r="AS50">
        <v>1.199157539841663E-2</v>
      </c>
      <c r="AT50">
        <v>1.199157539841663E-2</v>
      </c>
      <c r="AU50">
        <v>1.199157539841663E-2</v>
      </c>
      <c r="AV50">
        <v>1.199157539841663E-2</v>
      </c>
      <c r="AW50">
        <v>1.199157539841663E-2</v>
      </c>
      <c r="AX50">
        <v>1.199157539841663E-2</v>
      </c>
      <c r="AY50">
        <v>1.199157539841663E-2</v>
      </c>
      <c r="AZ50">
        <v>1.8251265060590511E-2</v>
      </c>
      <c r="BA50">
        <v>1.8251265060590511E-2</v>
      </c>
      <c r="BB50">
        <v>1.8251265060590511E-2</v>
      </c>
      <c r="BC50">
        <v>1.8251265060590511E-2</v>
      </c>
      <c r="BD50">
        <v>1.8251265060590511E-2</v>
      </c>
      <c r="BE50">
        <v>1.8251265060590511E-2</v>
      </c>
      <c r="BF50">
        <v>2.064098953289634E-2</v>
      </c>
      <c r="BG50">
        <v>2.064098953289634E-2</v>
      </c>
      <c r="BH50">
        <v>2.064098953289634E-2</v>
      </c>
      <c r="BI50">
        <v>2.064098913471835E-2</v>
      </c>
      <c r="BJ50">
        <v>2.064098913471835E-2</v>
      </c>
      <c r="BK50">
        <v>2.064098913471835E-2</v>
      </c>
      <c r="BL50">
        <v>1.770015442144068E-2</v>
      </c>
      <c r="BM50">
        <v>1.770015442144068E-2</v>
      </c>
      <c r="BN50">
        <v>1.770015442144068E-2</v>
      </c>
      <c r="BO50">
        <v>1.770015442144068E-2</v>
      </c>
      <c r="BP50">
        <v>1.770015442144068E-2</v>
      </c>
      <c r="BQ50">
        <v>1.770015442144068E-2</v>
      </c>
      <c r="BR50">
        <v>1.341194741750215E-2</v>
      </c>
      <c r="BS50">
        <v>1.341194741750215E-2</v>
      </c>
      <c r="BT50">
        <v>1.341194741750215E-2</v>
      </c>
      <c r="BU50">
        <v>1.341194778460488E-2</v>
      </c>
      <c r="BV50">
        <v>1.341194778460488E-2</v>
      </c>
      <c r="BW50">
        <v>1.341194778460488E-2</v>
      </c>
      <c r="BX50">
        <v>1.4417610198723219E-2</v>
      </c>
      <c r="BY50">
        <v>1.4417610198723219E-2</v>
      </c>
      <c r="BZ50">
        <v>1.4417610198723219E-2</v>
      </c>
      <c r="CA50">
        <v>1.4417610198723219E-2</v>
      </c>
      <c r="CB50">
        <v>1.4417610198723219E-2</v>
      </c>
      <c r="CC50">
        <v>1.4417610198723219E-2</v>
      </c>
      <c r="CD50">
        <v>5.2461138580346166E-3</v>
      </c>
      <c r="CE50">
        <v>5.2461138580346166E-3</v>
      </c>
      <c r="CF50">
        <v>5.2461138580346166E-3</v>
      </c>
      <c r="CG50">
        <v>5.246114245664373E-3</v>
      </c>
      <c r="CH50">
        <v>5.246114245664373E-3</v>
      </c>
      <c r="CI50">
        <v>7.0109296443335639E-3</v>
      </c>
      <c r="CJ50">
        <v>7.0109296443335639E-3</v>
      </c>
      <c r="CK50">
        <v>7.0109296443335639E-3</v>
      </c>
      <c r="CL50">
        <v>7.0109296443335639E-3</v>
      </c>
      <c r="CM50">
        <v>7.0109296443335639E-3</v>
      </c>
      <c r="CN50">
        <v>7.0109296443335639E-3</v>
      </c>
      <c r="CO50">
        <v>7.0109296443335639E-3</v>
      </c>
    </row>
    <row r="51" spans="1:99" x14ac:dyDescent="0.2">
      <c r="A51" s="9"/>
      <c r="B51" s="2" t="s">
        <v>2</v>
      </c>
      <c r="C51">
        <v>0.1053063930722596</v>
      </c>
      <c r="D51">
        <v>7.1651656886899395E-2</v>
      </c>
      <c r="E51">
        <v>7.1651656886899395E-2</v>
      </c>
      <c r="F51">
        <v>7.1651656886899395E-2</v>
      </c>
      <c r="G51">
        <v>7.1651656886899395E-2</v>
      </c>
      <c r="H51">
        <v>7.1651656886899395E-2</v>
      </c>
      <c r="I51">
        <v>7.1651649927957431E-2</v>
      </c>
      <c r="J51">
        <v>5.6376881344485902E-2</v>
      </c>
      <c r="K51">
        <v>5.6376881344485902E-2</v>
      </c>
      <c r="L51">
        <v>5.6376882543411902E-2</v>
      </c>
      <c r="M51">
        <v>5.6376882543411902E-2</v>
      </c>
      <c r="N51">
        <v>5.6376882543411902E-2</v>
      </c>
      <c r="O51">
        <v>5.1608376715063548E-2</v>
      </c>
      <c r="P51">
        <v>5.1608376715063548E-2</v>
      </c>
      <c r="Q51">
        <v>5.1608376715063548E-2</v>
      </c>
      <c r="R51">
        <v>5.1608376715063548E-2</v>
      </c>
      <c r="S51">
        <v>5.1608376715063548E-2</v>
      </c>
      <c r="T51">
        <v>5.1608376715063548E-2</v>
      </c>
      <c r="U51">
        <v>5.1608376715063548E-2</v>
      </c>
      <c r="V51">
        <v>4.5387243743291339E-2</v>
      </c>
      <c r="W51">
        <v>4.5387243743291339E-2</v>
      </c>
      <c r="X51">
        <v>4.5387243743291339E-2</v>
      </c>
      <c r="Y51">
        <v>4.538724574329326E-2</v>
      </c>
      <c r="Z51">
        <v>4.538724574329326E-2</v>
      </c>
      <c r="AA51">
        <v>4.1069579443519161E-2</v>
      </c>
      <c r="AB51">
        <v>4.1069579443519161E-2</v>
      </c>
      <c r="AC51">
        <v>4.1069579443519161E-2</v>
      </c>
      <c r="AD51">
        <v>4.1069579443519161E-2</v>
      </c>
      <c r="AE51">
        <v>4.1069579443519161E-2</v>
      </c>
      <c r="AF51">
        <v>4.1069579443519161E-2</v>
      </c>
      <c r="AG51">
        <v>5.5295833648509568E-2</v>
      </c>
      <c r="AH51">
        <v>5.5295833648509568E-2</v>
      </c>
      <c r="AI51">
        <v>5.5295837800077047E-2</v>
      </c>
      <c r="AJ51">
        <v>5.5295837800077047E-2</v>
      </c>
      <c r="AK51">
        <v>5.5295837800077047E-2</v>
      </c>
      <c r="AL51">
        <v>5.5295837800077047E-2</v>
      </c>
      <c r="AM51">
        <v>5.5295833648509568E-2</v>
      </c>
      <c r="AN51">
        <v>6.0474931437111003E-2</v>
      </c>
      <c r="AO51">
        <v>6.0474931437111003E-2</v>
      </c>
      <c r="AP51">
        <v>6.0474931437111003E-2</v>
      </c>
      <c r="AQ51">
        <v>6.0474931437111003E-2</v>
      </c>
      <c r="AR51">
        <v>6.0474931437111003E-2</v>
      </c>
      <c r="AS51">
        <v>0.1180095787040711</v>
      </c>
      <c r="AT51">
        <v>0.1180095787040711</v>
      </c>
      <c r="AU51">
        <v>0.1180095787040711</v>
      </c>
      <c r="AV51">
        <v>0.1180095787040711</v>
      </c>
      <c r="AW51">
        <v>0.1180095787040711</v>
      </c>
      <c r="AX51">
        <v>0.1180095787040711</v>
      </c>
      <c r="AY51">
        <v>0.1180095787040711</v>
      </c>
      <c r="AZ51">
        <v>0.17961143795176501</v>
      </c>
      <c r="BA51">
        <v>0.17961143795176501</v>
      </c>
      <c r="BB51">
        <v>0.17961143795176501</v>
      </c>
      <c r="BC51">
        <v>0.17961143795176501</v>
      </c>
      <c r="BD51">
        <v>0.17961143795176501</v>
      </c>
      <c r="BE51">
        <v>0.17961143795176501</v>
      </c>
      <c r="BF51">
        <v>9.1129004255516163E-2</v>
      </c>
      <c r="BG51">
        <v>9.1129004255516163E-2</v>
      </c>
      <c r="BH51">
        <v>9.1129004255516163E-2</v>
      </c>
      <c r="BI51">
        <v>9.1129002497578979E-2</v>
      </c>
      <c r="BJ51">
        <v>9.1129002497578979E-2</v>
      </c>
      <c r="BK51">
        <v>9.1129002497578979E-2</v>
      </c>
      <c r="BL51">
        <v>7.8145354660640903E-2</v>
      </c>
      <c r="BM51">
        <v>7.8145354660640903E-2</v>
      </c>
      <c r="BN51">
        <v>7.8145354660640903E-2</v>
      </c>
      <c r="BO51">
        <v>7.8145354660640903E-2</v>
      </c>
      <c r="BP51">
        <v>7.8145354660640903E-2</v>
      </c>
      <c r="BQ51">
        <v>7.8145354660640903E-2</v>
      </c>
      <c r="BR51">
        <v>6.3542522305573987E-2</v>
      </c>
      <c r="BS51">
        <v>6.3542522305573987E-2</v>
      </c>
      <c r="BT51">
        <v>6.3542522305573987E-2</v>
      </c>
      <c r="BU51">
        <v>6.354252404481682E-2</v>
      </c>
      <c r="BV51">
        <v>6.354252404481682E-2</v>
      </c>
      <c r="BW51">
        <v>6.354252404481682E-2</v>
      </c>
      <c r="BX51">
        <v>6.8307106278236635E-2</v>
      </c>
      <c r="BY51">
        <v>6.8307106278236635E-2</v>
      </c>
      <c r="BZ51">
        <v>6.8307106278236635E-2</v>
      </c>
      <c r="CA51">
        <v>6.8307106278236635E-2</v>
      </c>
      <c r="CB51">
        <v>6.8307106278236635E-2</v>
      </c>
      <c r="CC51">
        <v>6.8307106278236635E-2</v>
      </c>
      <c r="CD51">
        <v>1.1655978325421991E-2</v>
      </c>
      <c r="CE51">
        <v>1.1655978325421991E-2</v>
      </c>
      <c r="CF51">
        <v>1.1655978325421991E-2</v>
      </c>
      <c r="CG51">
        <v>1.1655979186669789E-2</v>
      </c>
      <c r="CH51">
        <v>1.1655979186669789E-2</v>
      </c>
      <c r="CI51">
        <v>1.55771007238538E-2</v>
      </c>
      <c r="CJ51">
        <v>1.55771007238538E-2</v>
      </c>
      <c r="CK51">
        <v>1.55771007238538E-2</v>
      </c>
      <c r="CL51">
        <v>1.55771007238538E-2</v>
      </c>
      <c r="CM51">
        <v>1.55771007238538E-2</v>
      </c>
      <c r="CN51">
        <v>1.55771007238538E-2</v>
      </c>
      <c r="CO51">
        <v>1.55771007238538E-2</v>
      </c>
    </row>
    <row r="52" spans="1:99" x14ac:dyDescent="0.2">
      <c r="A52" s="9"/>
      <c r="B52" s="2" t="s">
        <v>3</v>
      </c>
    </row>
    <row r="53" spans="1:99" x14ac:dyDescent="0.2">
      <c r="A53" s="9"/>
      <c r="B53" s="2" t="s">
        <v>4</v>
      </c>
      <c r="C53">
        <v>4.9076999999999984</v>
      </c>
      <c r="D53">
        <v>4.9076999999999984</v>
      </c>
      <c r="E53">
        <v>4.9076999999999984</v>
      </c>
      <c r="F53">
        <v>4.9076999999999984</v>
      </c>
      <c r="G53">
        <v>4.9076999999999984</v>
      </c>
      <c r="H53">
        <v>4.9076999999999984</v>
      </c>
      <c r="I53">
        <v>4.9076999999999984</v>
      </c>
      <c r="J53">
        <v>9.6128999999999962</v>
      </c>
      <c r="K53">
        <v>9.6128999999999962</v>
      </c>
      <c r="L53">
        <v>9.6128999999999962</v>
      </c>
      <c r="M53">
        <v>9.6128999999999962</v>
      </c>
      <c r="N53">
        <v>9.6128999999999962</v>
      </c>
      <c r="O53">
        <v>9.6128999999999962</v>
      </c>
      <c r="P53">
        <v>9.6128999999999962</v>
      </c>
      <c r="Q53">
        <v>9.6128999999999962</v>
      </c>
      <c r="R53">
        <v>9.6128999999999962</v>
      </c>
      <c r="S53">
        <v>9.6128999999999962</v>
      </c>
      <c r="T53">
        <v>9.6128999999999962</v>
      </c>
      <c r="U53">
        <v>9.6128999999999962</v>
      </c>
      <c r="V53">
        <v>5.5675999999999988</v>
      </c>
      <c r="W53">
        <v>5.5675999999999988</v>
      </c>
      <c r="X53">
        <v>5.5675999999999988</v>
      </c>
      <c r="Y53">
        <v>5.5675999999999988</v>
      </c>
      <c r="Z53">
        <v>5.5675999999999988</v>
      </c>
      <c r="AA53">
        <v>5.5675999999999988</v>
      </c>
      <c r="AB53">
        <v>5.5675999999999988</v>
      </c>
      <c r="AC53">
        <v>5.5675999999999988</v>
      </c>
      <c r="AD53">
        <v>5.5675999999999988</v>
      </c>
      <c r="AE53">
        <v>5.5675999999999988</v>
      </c>
      <c r="AF53">
        <v>5.5675999999999988</v>
      </c>
      <c r="AG53">
        <v>5.3216999999999999</v>
      </c>
      <c r="AH53">
        <v>5.3216999999999999</v>
      </c>
      <c r="AI53">
        <v>5.3216999999999999</v>
      </c>
      <c r="AJ53">
        <v>5.3216999999999999</v>
      </c>
      <c r="AK53">
        <v>5.3216999999999999</v>
      </c>
      <c r="AL53">
        <v>5.3216999999999999</v>
      </c>
      <c r="AM53">
        <v>5.3216999999999999</v>
      </c>
      <c r="AN53">
        <v>5.3216999999999999</v>
      </c>
      <c r="AO53">
        <v>5.3216999999999999</v>
      </c>
      <c r="AP53">
        <v>5.3216999999999999</v>
      </c>
      <c r="AQ53">
        <v>5.3216999999999999</v>
      </c>
      <c r="AR53">
        <v>5.3216999999999999</v>
      </c>
      <c r="AS53">
        <v>13.8934</v>
      </c>
      <c r="AT53">
        <v>13.8934</v>
      </c>
      <c r="AU53">
        <v>13.8934</v>
      </c>
      <c r="AV53">
        <v>13.8934</v>
      </c>
      <c r="AW53">
        <v>13.8934</v>
      </c>
      <c r="AX53">
        <v>13.8934</v>
      </c>
      <c r="AY53">
        <v>13.8934</v>
      </c>
      <c r="AZ53">
        <v>13.8934</v>
      </c>
      <c r="BA53">
        <v>13.8934</v>
      </c>
      <c r="BB53">
        <v>13.8934</v>
      </c>
      <c r="BC53">
        <v>13.8934</v>
      </c>
      <c r="BD53">
        <v>13.8934</v>
      </c>
      <c r="BE53">
        <v>13.8934</v>
      </c>
      <c r="BF53">
        <v>18.5276</v>
      </c>
      <c r="BG53">
        <v>18.5276</v>
      </c>
      <c r="BH53">
        <v>18.5276</v>
      </c>
      <c r="BI53">
        <v>18.5276</v>
      </c>
      <c r="BJ53">
        <v>18.5276</v>
      </c>
      <c r="BK53">
        <v>18.5276</v>
      </c>
      <c r="BL53">
        <v>18.5276</v>
      </c>
      <c r="BM53">
        <v>18.5276</v>
      </c>
      <c r="BN53">
        <v>18.5276</v>
      </c>
      <c r="BO53">
        <v>18.5276</v>
      </c>
      <c r="BP53">
        <v>18.5276</v>
      </c>
      <c r="BQ53">
        <v>18.5276</v>
      </c>
      <c r="BR53">
        <v>11.029299999999999</v>
      </c>
      <c r="BS53">
        <v>11.029299999999999</v>
      </c>
      <c r="BT53">
        <v>11.029299999999999</v>
      </c>
      <c r="BU53">
        <v>11.029299999999999</v>
      </c>
      <c r="BV53">
        <v>11.029299999999999</v>
      </c>
      <c r="BW53">
        <v>11.029299999999999</v>
      </c>
      <c r="BX53">
        <v>11.029299999999999</v>
      </c>
      <c r="BY53">
        <v>11.029299999999999</v>
      </c>
      <c r="BZ53">
        <v>11.029299999999999</v>
      </c>
      <c r="CA53">
        <v>11.029299999999999</v>
      </c>
      <c r="CB53">
        <v>11.029299999999999</v>
      </c>
      <c r="CC53">
        <v>11.029299999999999</v>
      </c>
      <c r="CD53">
        <v>8.3573999999999984</v>
      </c>
      <c r="CE53">
        <v>8.3573999999999984</v>
      </c>
      <c r="CF53">
        <v>8.3573999999999984</v>
      </c>
      <c r="CG53">
        <v>8.3573999999999984</v>
      </c>
      <c r="CH53">
        <v>8.3573999999999984</v>
      </c>
      <c r="CI53">
        <v>8.3573999999999984</v>
      </c>
      <c r="CJ53">
        <v>8.3573999999999984</v>
      </c>
      <c r="CK53">
        <v>8.3573999999999984</v>
      </c>
      <c r="CL53">
        <v>8.3573999999999984</v>
      </c>
      <c r="CM53">
        <v>8.3573999999999984</v>
      </c>
      <c r="CN53">
        <v>8.3573999999999984</v>
      </c>
      <c r="CO53">
        <v>8.3573999999999984</v>
      </c>
    </row>
    <row r="54" spans="1:99" x14ac:dyDescent="0.2">
      <c r="A54" s="9" t="s">
        <v>17</v>
      </c>
      <c r="B54" s="2" t="s">
        <v>1</v>
      </c>
      <c r="C54">
        <v>4.0222382989431309E-2</v>
      </c>
      <c r="D54">
        <v>3.1042000767705399E-2</v>
      </c>
      <c r="E54">
        <v>3.1042000767705399E-2</v>
      </c>
      <c r="F54">
        <v>3.1042000767705399E-2</v>
      </c>
      <c r="G54">
        <v>3.1042000767705399E-2</v>
      </c>
      <c r="H54">
        <v>3.1042000767705399E-2</v>
      </c>
      <c r="I54">
        <v>3.104200547741193E-2</v>
      </c>
      <c r="J54">
        <v>3.4905157449678037E-2</v>
      </c>
      <c r="K54">
        <v>3.4905157449678037E-2</v>
      </c>
      <c r="L54">
        <v>3.4905154995760773E-2</v>
      </c>
      <c r="M54">
        <v>3.4905154995760773E-2</v>
      </c>
      <c r="N54">
        <v>3.4905154995760773E-2</v>
      </c>
      <c r="O54">
        <v>4.1126561297627907E-2</v>
      </c>
      <c r="P54">
        <v>4.1126561297627907E-2</v>
      </c>
      <c r="Q54">
        <v>4.1126561297627907E-2</v>
      </c>
      <c r="R54">
        <v>4.1126561297627907E-2</v>
      </c>
      <c r="S54">
        <v>4.1126561297627907E-2</v>
      </c>
      <c r="T54">
        <v>4.1126561297627907E-2</v>
      </c>
      <c r="U54">
        <v>4.1126561297627907E-2</v>
      </c>
      <c r="V54">
        <v>4.294628400721593E-2</v>
      </c>
      <c r="W54">
        <v>4.294628400721593E-2</v>
      </c>
      <c r="X54">
        <v>4.294628400721593E-2</v>
      </c>
      <c r="Y54">
        <v>4.2946285469851443E-2</v>
      </c>
      <c r="Z54">
        <v>4.2946285469851443E-2</v>
      </c>
      <c r="AA54">
        <v>3.842551088255567E-2</v>
      </c>
      <c r="AB54">
        <v>3.842551088255567E-2</v>
      </c>
      <c r="AC54">
        <v>3.842551088255567E-2</v>
      </c>
      <c r="AD54">
        <v>3.842551088255567E-2</v>
      </c>
      <c r="AE54">
        <v>3.842551088255567E-2</v>
      </c>
      <c r="AF54">
        <v>3.842551088255567E-2</v>
      </c>
      <c r="AG54">
        <v>4.4988926841522232E-2</v>
      </c>
      <c r="AH54">
        <v>4.4988926841522232E-2</v>
      </c>
      <c r="AI54">
        <v>4.4988928191758107E-2</v>
      </c>
      <c r="AJ54">
        <v>4.4988928191758107E-2</v>
      </c>
      <c r="AK54">
        <v>4.4988928191758107E-2</v>
      </c>
      <c r="AL54">
        <v>4.4988928191758107E-2</v>
      </c>
      <c r="AM54">
        <v>4.4988926841522232E-2</v>
      </c>
      <c r="AN54">
        <v>4.6124709028165622E-2</v>
      </c>
      <c r="AO54">
        <v>4.6124709028165622E-2</v>
      </c>
      <c r="AP54">
        <v>4.6124709028165622E-2</v>
      </c>
      <c r="AQ54">
        <v>4.6124709028165622E-2</v>
      </c>
      <c r="AR54">
        <v>4.6124709028165622E-2</v>
      </c>
      <c r="AS54">
        <v>5.7876556296128E-2</v>
      </c>
      <c r="AT54">
        <v>5.7876556296128E-2</v>
      </c>
      <c r="AU54">
        <v>5.7876556296128E-2</v>
      </c>
      <c r="AV54">
        <v>5.7876546886871751E-2</v>
      </c>
      <c r="AW54">
        <v>5.7876546886871751E-2</v>
      </c>
      <c r="AX54">
        <v>5.7876546886871751E-2</v>
      </c>
      <c r="AY54">
        <v>5.7876546886871751E-2</v>
      </c>
      <c r="AZ54">
        <v>4.6749528893441278E-2</v>
      </c>
      <c r="BA54">
        <v>4.6749528893441278E-2</v>
      </c>
      <c r="BB54">
        <v>4.6749528893441278E-2</v>
      </c>
      <c r="BC54">
        <v>4.6749528893441278E-2</v>
      </c>
      <c r="BD54">
        <v>4.6749528893441278E-2</v>
      </c>
      <c r="BE54">
        <v>4.6749528893441278E-2</v>
      </c>
      <c r="BF54">
        <v>3.4249154847828298E-2</v>
      </c>
      <c r="BG54">
        <v>3.4249154847828298E-2</v>
      </c>
      <c r="BH54">
        <v>3.4249154847828298E-2</v>
      </c>
      <c r="BI54">
        <v>3.4249154847828298E-2</v>
      </c>
      <c r="BJ54">
        <v>3.4249154847828298E-2</v>
      </c>
      <c r="BK54">
        <v>3.4249154847828298E-2</v>
      </c>
      <c r="BL54">
        <v>3.3246439555779397E-2</v>
      </c>
      <c r="BM54">
        <v>3.3246439555779397E-2</v>
      </c>
      <c r="BN54">
        <v>3.3246439555779397E-2</v>
      </c>
      <c r="BO54">
        <v>3.3246439555779397E-2</v>
      </c>
      <c r="BP54">
        <v>3.3246439555779397E-2</v>
      </c>
      <c r="BQ54">
        <v>3.3246439555779397E-2</v>
      </c>
      <c r="BR54">
        <v>2.2982690425905339E-2</v>
      </c>
      <c r="BS54">
        <v>2.2982690425905339E-2</v>
      </c>
      <c r="BT54">
        <v>2.2982690425905339E-2</v>
      </c>
      <c r="BU54">
        <v>2.2982694932766789E-2</v>
      </c>
      <c r="BV54">
        <v>2.2982694932766789E-2</v>
      </c>
      <c r="BW54">
        <v>2.2982694932766789E-2</v>
      </c>
      <c r="BX54">
        <v>2.6965601372024521E-2</v>
      </c>
      <c r="BY54">
        <v>2.6965601372024521E-2</v>
      </c>
      <c r="BZ54">
        <v>2.6965601372024521E-2</v>
      </c>
      <c r="CA54">
        <v>2.6965601372024521E-2</v>
      </c>
      <c r="CB54">
        <v>2.6965601372024521E-2</v>
      </c>
      <c r="CC54">
        <v>2.6965601372024521E-2</v>
      </c>
      <c r="CD54">
        <v>3.7792544004635387E-2</v>
      </c>
      <c r="CE54">
        <v>3.7792544004635387E-2</v>
      </c>
      <c r="CF54">
        <v>3.7792544004635387E-2</v>
      </c>
      <c r="CG54">
        <v>3.7792547513914303E-2</v>
      </c>
      <c r="CH54">
        <v>3.7792547513914303E-2</v>
      </c>
      <c r="CI54">
        <v>3.7397948166627608E-2</v>
      </c>
      <c r="CJ54">
        <v>3.7397948166627608E-2</v>
      </c>
      <c r="CK54">
        <v>3.7397948166627608E-2</v>
      </c>
      <c r="CL54">
        <v>3.7397948166627608E-2</v>
      </c>
      <c r="CM54">
        <v>3.7397948166627608E-2</v>
      </c>
      <c r="CN54">
        <v>3.7397948166627608E-2</v>
      </c>
      <c r="CO54">
        <v>3.7397948166627608E-2</v>
      </c>
    </row>
    <row r="55" spans="1:99" x14ac:dyDescent="0.2">
      <c r="A55" s="9"/>
      <c r="B55" s="2" t="s">
        <v>2</v>
      </c>
      <c r="C55">
        <v>0.36951119778560648</v>
      </c>
      <c r="D55">
        <v>0.28517372748279107</v>
      </c>
      <c r="E55">
        <v>0.28517372748279107</v>
      </c>
      <c r="F55">
        <v>0.28517372748279107</v>
      </c>
      <c r="G55">
        <v>0.28517372748279107</v>
      </c>
      <c r="H55">
        <v>0.28517372748279107</v>
      </c>
      <c r="I55">
        <v>0.28517377074947931</v>
      </c>
      <c r="J55">
        <v>0.30254651577983782</v>
      </c>
      <c r="K55">
        <v>0.30254651577983782</v>
      </c>
      <c r="L55">
        <v>0.30254649451008347</v>
      </c>
      <c r="M55">
        <v>0.30254649451008347</v>
      </c>
      <c r="N55">
        <v>0.30254649451008347</v>
      </c>
      <c r="O55">
        <v>0.35647161438940927</v>
      </c>
      <c r="P55">
        <v>0.35647161438940927</v>
      </c>
      <c r="Q55">
        <v>0.35647161438940927</v>
      </c>
      <c r="R55">
        <v>0.35647161438940927</v>
      </c>
      <c r="S55">
        <v>0.35647161438940927</v>
      </c>
      <c r="T55">
        <v>0.35647161438940927</v>
      </c>
      <c r="U55">
        <v>0.35647161438940927</v>
      </c>
      <c r="V55">
        <v>0.33570303049891148</v>
      </c>
      <c r="W55">
        <v>0.33570303049891148</v>
      </c>
      <c r="X55">
        <v>0.33570303049891148</v>
      </c>
      <c r="Y55">
        <v>0.33570304193205841</v>
      </c>
      <c r="Z55">
        <v>0.33570304193205841</v>
      </c>
      <c r="AA55">
        <v>0.30036499664500499</v>
      </c>
      <c r="AB55">
        <v>0.30036499664500499</v>
      </c>
      <c r="AC55">
        <v>0.30036499664500499</v>
      </c>
      <c r="AD55">
        <v>0.30036499664500499</v>
      </c>
      <c r="AE55">
        <v>0.30036499664500499</v>
      </c>
      <c r="AF55">
        <v>0.30036499664500499</v>
      </c>
      <c r="AG55">
        <v>0.28992197017285182</v>
      </c>
      <c r="AH55">
        <v>0.28992197017285182</v>
      </c>
      <c r="AI55">
        <v>0.2899219788741717</v>
      </c>
      <c r="AJ55">
        <v>0.2899219788741717</v>
      </c>
      <c r="AK55">
        <v>0.2899219788741717</v>
      </c>
      <c r="AL55">
        <v>0.2899219788741717</v>
      </c>
      <c r="AM55">
        <v>0.28992197017285182</v>
      </c>
      <c r="AN55">
        <v>0.29724128699938612</v>
      </c>
      <c r="AO55">
        <v>0.29724128699938612</v>
      </c>
      <c r="AP55">
        <v>0.29724128699938612</v>
      </c>
      <c r="AQ55">
        <v>0.29724128699938612</v>
      </c>
      <c r="AR55">
        <v>0.29724128699938612</v>
      </c>
      <c r="AS55">
        <v>0.38798427415929632</v>
      </c>
      <c r="AT55">
        <v>0.38798427415929632</v>
      </c>
      <c r="AU55">
        <v>0.38798427415929632</v>
      </c>
      <c r="AV55">
        <v>0.38798421108291969</v>
      </c>
      <c r="AW55">
        <v>0.38798421108291969</v>
      </c>
      <c r="AX55">
        <v>0.38798421108291969</v>
      </c>
      <c r="AY55">
        <v>0.38798421108291969</v>
      </c>
      <c r="AZ55">
        <v>0.31339255815785838</v>
      </c>
      <c r="BA55">
        <v>0.31339255815785838</v>
      </c>
      <c r="BB55">
        <v>0.31339255815785838</v>
      </c>
      <c r="BC55">
        <v>0.31339255815785838</v>
      </c>
      <c r="BD55">
        <v>0.31339255815785838</v>
      </c>
      <c r="BE55">
        <v>0.31339255815785838</v>
      </c>
      <c r="BF55">
        <v>0.16415668656041901</v>
      </c>
      <c r="BG55">
        <v>0.16415668656041901</v>
      </c>
      <c r="BH55">
        <v>0.16415668656041901</v>
      </c>
      <c r="BI55">
        <v>0.16415668656041901</v>
      </c>
      <c r="BJ55">
        <v>0.16415668656041901</v>
      </c>
      <c r="BK55">
        <v>0.16415668656041901</v>
      </c>
      <c r="BL55">
        <v>0.15935065789671751</v>
      </c>
      <c r="BM55">
        <v>0.15935065789671751</v>
      </c>
      <c r="BN55">
        <v>0.15935065789671751</v>
      </c>
      <c r="BO55">
        <v>0.15935065789671751</v>
      </c>
      <c r="BP55">
        <v>0.15935065789671751</v>
      </c>
      <c r="BQ55">
        <v>0.15935065789671751</v>
      </c>
      <c r="BR55">
        <v>0.12605182086836131</v>
      </c>
      <c r="BS55">
        <v>0.12605182086836131</v>
      </c>
      <c r="BT55">
        <v>0.12605182086836131</v>
      </c>
      <c r="BU55">
        <v>0.12605184558688129</v>
      </c>
      <c r="BV55">
        <v>0.12605184558688129</v>
      </c>
      <c r="BW55">
        <v>0.12605184558688129</v>
      </c>
      <c r="BX55">
        <v>0.1478966600847898</v>
      </c>
      <c r="BY55">
        <v>0.1478966600847898</v>
      </c>
      <c r="BZ55">
        <v>0.1478966600847898</v>
      </c>
      <c r="CA55">
        <v>0.1478966600847898</v>
      </c>
      <c r="CB55">
        <v>0.1478966600847898</v>
      </c>
      <c r="CC55">
        <v>0.1478966600847898</v>
      </c>
      <c r="CD55">
        <v>0.1599451033120011</v>
      </c>
      <c r="CE55">
        <v>0.1599451033120011</v>
      </c>
      <c r="CF55">
        <v>0.1599451033120011</v>
      </c>
      <c r="CG55">
        <v>0.15994511816392479</v>
      </c>
      <c r="CH55">
        <v>0.15994511816392479</v>
      </c>
      <c r="CI55">
        <v>0.1582751000418085</v>
      </c>
      <c r="CJ55">
        <v>0.1582751000418085</v>
      </c>
      <c r="CK55">
        <v>0.1582751000418085</v>
      </c>
      <c r="CL55">
        <v>0.1582751000418085</v>
      </c>
      <c r="CM55">
        <v>0.1582751000418085</v>
      </c>
      <c r="CN55">
        <v>0.1582751000418085</v>
      </c>
      <c r="CO55">
        <v>0.1582751000418085</v>
      </c>
    </row>
    <row r="56" spans="1:99" x14ac:dyDescent="0.2">
      <c r="A56" s="9"/>
      <c r="B56" s="2" t="s">
        <v>3</v>
      </c>
    </row>
    <row r="57" spans="1:99" x14ac:dyDescent="0.2">
      <c r="A57" s="9"/>
      <c r="B57" s="2" t="s">
        <v>4</v>
      </c>
      <c r="C57">
        <v>-2.2791000000000001</v>
      </c>
      <c r="D57">
        <v>-2.2791000000000001</v>
      </c>
      <c r="E57">
        <v>-2.2791000000000001</v>
      </c>
      <c r="F57">
        <v>-2.2791000000000001</v>
      </c>
      <c r="G57">
        <v>-2.2791000000000001</v>
      </c>
      <c r="H57">
        <v>-2.2791000000000001</v>
      </c>
      <c r="I57">
        <v>-2.2791000000000001</v>
      </c>
      <c r="J57">
        <v>-2.2791000000000001</v>
      </c>
      <c r="K57">
        <v>-2.2791000000000001</v>
      </c>
      <c r="L57">
        <v>-2.2791000000000001</v>
      </c>
      <c r="M57">
        <v>-2.2791000000000001</v>
      </c>
      <c r="N57">
        <v>-2.2791000000000001</v>
      </c>
      <c r="O57">
        <v>-2.2791000000000001</v>
      </c>
      <c r="P57">
        <v>-2.2791000000000001</v>
      </c>
      <c r="Q57">
        <v>-2.2791000000000001</v>
      </c>
      <c r="R57">
        <v>-2.2791000000000001</v>
      </c>
      <c r="S57">
        <v>-2.2791000000000001</v>
      </c>
      <c r="T57">
        <v>-2.2791000000000001</v>
      </c>
      <c r="U57">
        <v>-2.2791000000000001</v>
      </c>
      <c r="V57">
        <v>-2.2791000000000001</v>
      </c>
      <c r="W57">
        <v>-2.2791000000000001</v>
      </c>
      <c r="X57">
        <v>-2.2791000000000001</v>
      </c>
      <c r="Y57">
        <v>-2.2791000000000001</v>
      </c>
      <c r="Z57">
        <v>-2.2791000000000001</v>
      </c>
      <c r="AA57">
        <v>-2.2791000000000001</v>
      </c>
      <c r="AB57">
        <v>-2.2791000000000001</v>
      </c>
      <c r="AC57">
        <v>-2.2791000000000001</v>
      </c>
      <c r="AD57">
        <v>-2.2791000000000001</v>
      </c>
      <c r="AE57">
        <v>-2.2791000000000001</v>
      </c>
      <c r="AF57">
        <v>-2.2791000000000001</v>
      </c>
      <c r="AG57">
        <v>-2.2791000000000001</v>
      </c>
      <c r="AH57">
        <v>-2.2791000000000001</v>
      </c>
      <c r="AI57">
        <v>-2.2791000000000001</v>
      </c>
      <c r="AJ57">
        <v>-2.2791000000000001</v>
      </c>
      <c r="AK57">
        <v>-2.2791000000000001</v>
      </c>
      <c r="AL57">
        <v>-2.2791000000000001</v>
      </c>
      <c r="AM57">
        <v>-2.2791000000000001</v>
      </c>
      <c r="AN57">
        <v>-2.2791000000000001</v>
      </c>
      <c r="AO57">
        <v>-2.2791000000000001</v>
      </c>
      <c r="AP57">
        <v>-2.2791000000000001</v>
      </c>
      <c r="AQ57">
        <v>-2.2791000000000001</v>
      </c>
      <c r="AR57">
        <v>-2.2791000000000001</v>
      </c>
      <c r="AS57">
        <v>2.0439000000000012</v>
      </c>
      <c r="AT57">
        <v>2.0439000000000012</v>
      </c>
      <c r="AU57">
        <v>2.0439000000000012</v>
      </c>
      <c r="AV57">
        <v>2.0439000000000012</v>
      </c>
      <c r="AW57">
        <v>2.0439000000000012</v>
      </c>
      <c r="AX57">
        <v>2.0439000000000012</v>
      </c>
      <c r="AY57">
        <v>2.0439000000000012</v>
      </c>
      <c r="AZ57">
        <v>2.0439000000000012</v>
      </c>
      <c r="BA57">
        <v>2.0439000000000012</v>
      </c>
      <c r="BB57">
        <v>2.0439000000000012</v>
      </c>
      <c r="BC57">
        <v>2.0439000000000012</v>
      </c>
      <c r="BD57">
        <v>2.0439000000000012</v>
      </c>
      <c r="BE57">
        <v>2.0439000000000012</v>
      </c>
      <c r="BF57">
        <v>-6.7871999999999986</v>
      </c>
      <c r="BG57">
        <v>-6.7871999999999986</v>
      </c>
      <c r="BH57">
        <v>-6.7871999999999986</v>
      </c>
      <c r="BI57">
        <v>-6.7871999999999986</v>
      </c>
      <c r="BJ57">
        <v>-6.7871999999999986</v>
      </c>
      <c r="BK57">
        <v>-6.7871999999999986</v>
      </c>
      <c r="BL57">
        <v>-6.7871999999999986</v>
      </c>
      <c r="BM57">
        <v>-6.7871999999999986</v>
      </c>
      <c r="BN57">
        <v>-6.7871999999999986</v>
      </c>
      <c r="BO57">
        <v>-6.7871999999999986</v>
      </c>
      <c r="BP57">
        <v>-6.7871999999999986</v>
      </c>
      <c r="BQ57">
        <v>-6.7871999999999986</v>
      </c>
      <c r="BR57">
        <v>-9.7032000000000025</v>
      </c>
      <c r="BS57">
        <v>-9.7032000000000025</v>
      </c>
      <c r="BT57">
        <v>-9.7032000000000025</v>
      </c>
      <c r="BU57">
        <v>-9.7032000000000025</v>
      </c>
      <c r="BV57">
        <v>-9.7032000000000025</v>
      </c>
      <c r="BW57">
        <v>-9.7032000000000025</v>
      </c>
      <c r="BX57">
        <v>-9.7032000000000025</v>
      </c>
      <c r="BY57">
        <v>-9.7032000000000025</v>
      </c>
      <c r="BZ57">
        <v>-9.7032000000000025</v>
      </c>
      <c r="CA57">
        <v>-9.7032000000000025</v>
      </c>
      <c r="CB57">
        <v>-9.7032000000000025</v>
      </c>
      <c r="CC57">
        <v>-9.7032000000000025</v>
      </c>
    </row>
    <row r="58" spans="1:99" x14ac:dyDescent="0.2">
      <c r="A58" s="9" t="s">
        <v>18</v>
      </c>
      <c r="B58" s="2" t="s">
        <v>1</v>
      </c>
      <c r="C58">
        <v>4.1185568234326418E-2</v>
      </c>
      <c r="D58">
        <v>3.92617164495088E-2</v>
      </c>
      <c r="E58">
        <v>3.92617164495088E-2</v>
      </c>
      <c r="F58">
        <v>3.92617164495088E-2</v>
      </c>
      <c r="G58">
        <v>3.9843773242985631E-2</v>
      </c>
      <c r="H58">
        <v>3.9843773242985631E-2</v>
      </c>
      <c r="I58">
        <v>3.9843780745474122E-2</v>
      </c>
      <c r="J58">
        <v>4.6898104104929103E-2</v>
      </c>
      <c r="K58">
        <v>4.6898104104929103E-2</v>
      </c>
      <c r="L58">
        <v>4.6898098587959423E-2</v>
      </c>
      <c r="M58">
        <v>4.7108573445259518E-2</v>
      </c>
      <c r="N58">
        <v>4.7108573445259518E-2</v>
      </c>
      <c r="O58">
        <v>4.7408450358080473E-2</v>
      </c>
      <c r="P58">
        <v>4.7408450358080473E-2</v>
      </c>
      <c r="Q58">
        <v>4.7408450358080473E-2</v>
      </c>
      <c r="R58">
        <v>4.915497420802336E-2</v>
      </c>
      <c r="S58">
        <v>4.915497420802336E-2</v>
      </c>
      <c r="T58">
        <v>4.915497420802336E-2</v>
      </c>
      <c r="U58">
        <v>4.9154970167536248E-2</v>
      </c>
      <c r="V58">
        <v>4.5421820703343892E-2</v>
      </c>
      <c r="W58">
        <v>4.5421820703343892E-2</v>
      </c>
      <c r="X58">
        <v>4.5647283267962177E-2</v>
      </c>
      <c r="Y58">
        <v>4.5647283267962177E-2</v>
      </c>
      <c r="Z58">
        <v>4.5647283267962177E-2</v>
      </c>
      <c r="AA58">
        <v>4.2717222989202892E-2</v>
      </c>
      <c r="AB58">
        <v>4.2717222989202892E-2</v>
      </c>
      <c r="AC58">
        <v>4.2717222989202892E-2</v>
      </c>
      <c r="AD58">
        <v>3.9018607556951163E-2</v>
      </c>
      <c r="AE58">
        <v>3.9018607556951163E-2</v>
      </c>
      <c r="AF58">
        <v>3.9018607556951163E-2</v>
      </c>
      <c r="AG58">
        <v>7.1972808128430002E-2</v>
      </c>
      <c r="AH58">
        <v>7.1972808128430002E-2</v>
      </c>
      <c r="AI58">
        <v>7.1972808128430002E-2</v>
      </c>
      <c r="AJ58">
        <v>7.7183704308811579E-2</v>
      </c>
      <c r="AK58">
        <v>7.7183704308811579E-2</v>
      </c>
      <c r="AL58">
        <v>7.7183704308811579E-2</v>
      </c>
      <c r="AM58">
        <v>7.7183704308811579E-2</v>
      </c>
      <c r="AN58">
        <v>7.7283949585799802E-2</v>
      </c>
      <c r="AO58">
        <v>7.7283949585799802E-2</v>
      </c>
      <c r="AP58">
        <v>7.7283949585799802E-2</v>
      </c>
      <c r="AQ58">
        <v>7.8302967301527374E-2</v>
      </c>
      <c r="AR58">
        <v>7.8302967301527374E-2</v>
      </c>
      <c r="AS58">
        <v>0.1220471662332996</v>
      </c>
      <c r="AT58">
        <v>0.1220471662332996</v>
      </c>
      <c r="AU58">
        <v>0.1220471662332996</v>
      </c>
      <c r="AV58">
        <v>0.1220471815421512</v>
      </c>
      <c r="AW58">
        <v>0.11673744632536991</v>
      </c>
      <c r="AX58">
        <v>0.11673744632536991</v>
      </c>
      <c r="AY58">
        <v>0.11673744632536991</v>
      </c>
      <c r="AZ58">
        <v>0.1078452924366053</v>
      </c>
      <c r="BA58">
        <v>0.1078452924366053</v>
      </c>
      <c r="BB58">
        <v>0.1078452924366053</v>
      </c>
      <c r="BC58">
        <v>0.1120263060333016</v>
      </c>
      <c r="BD58">
        <v>0.1120263060333016</v>
      </c>
      <c r="BE58">
        <v>0.1120263189314462</v>
      </c>
      <c r="BF58">
        <v>9.6561075753910916E-2</v>
      </c>
      <c r="BG58">
        <v>9.6561075753910916E-2</v>
      </c>
      <c r="BH58">
        <v>9.6561083421708688E-2</v>
      </c>
      <c r="BI58">
        <v>8.9595402341195646E-2</v>
      </c>
      <c r="BJ58">
        <v>8.9595402341195646E-2</v>
      </c>
      <c r="BK58">
        <v>8.9595402341195646E-2</v>
      </c>
      <c r="BL58">
        <v>8.3167391816561187E-2</v>
      </c>
      <c r="BM58">
        <v>8.3167391816561187E-2</v>
      </c>
      <c r="BN58">
        <v>8.3167391816561187E-2</v>
      </c>
      <c r="BO58">
        <v>8.9852969212057446E-2</v>
      </c>
      <c r="BP58">
        <v>8.9852969212057446E-2</v>
      </c>
      <c r="BQ58">
        <v>8.9852979171214889E-2</v>
      </c>
      <c r="BR58">
        <v>4.601005303646067E-2</v>
      </c>
      <c r="BS58">
        <v>4.601005303646067E-2</v>
      </c>
      <c r="BT58">
        <v>4.6010059585340123E-2</v>
      </c>
      <c r="BU58">
        <v>4.8419893723388722E-2</v>
      </c>
      <c r="BV58">
        <v>4.8419893723388722E-2</v>
      </c>
      <c r="BW58">
        <v>4.8419893723388722E-2</v>
      </c>
      <c r="BX58">
        <v>4.5967678287400032E-2</v>
      </c>
      <c r="BY58">
        <v>4.5967678287400032E-2</v>
      </c>
      <c r="BZ58">
        <v>4.5967678287400032E-2</v>
      </c>
      <c r="CA58">
        <v>5.3006662523428699E-2</v>
      </c>
      <c r="CB58">
        <v>5.3006662523428699E-2</v>
      </c>
      <c r="CC58">
        <v>5.3006669042469583E-2</v>
      </c>
      <c r="CD58">
        <v>9.3634273057795092E-2</v>
      </c>
      <c r="CE58">
        <v>9.3634273057795092E-2</v>
      </c>
      <c r="CF58">
        <v>9.3634289694187217E-2</v>
      </c>
      <c r="CG58">
        <v>9.8388308033816069E-2</v>
      </c>
      <c r="CH58">
        <v>9.8388308033816069E-2</v>
      </c>
      <c r="CI58">
        <v>9.2653598172596774E-2</v>
      </c>
      <c r="CJ58">
        <v>9.2653598172596774E-2</v>
      </c>
      <c r="CK58">
        <v>9.2653598172596774E-2</v>
      </c>
      <c r="CL58">
        <v>0.10333622066891079</v>
      </c>
      <c r="CM58">
        <v>0.10333622066891079</v>
      </c>
      <c r="CN58">
        <v>0.10333622066891079</v>
      </c>
      <c r="CO58">
        <v>0.10333622066891079</v>
      </c>
    </row>
    <row r="59" spans="1:99" x14ac:dyDescent="0.2">
      <c r="A59" s="9"/>
      <c r="B59" s="2" t="s">
        <v>2</v>
      </c>
      <c r="C59">
        <v>0.49446038536144998</v>
      </c>
      <c r="D59">
        <v>0.47136325363105941</v>
      </c>
      <c r="E59">
        <v>0.47136325363105941</v>
      </c>
      <c r="F59">
        <v>0.47136325363105941</v>
      </c>
      <c r="G59">
        <v>0.47835123604196927</v>
      </c>
      <c r="H59">
        <v>0.47835123604196927</v>
      </c>
      <c r="I59">
        <v>0.47835132611437842</v>
      </c>
      <c r="J59">
        <v>0.45753100225444199</v>
      </c>
      <c r="K59">
        <v>0.45753100225444199</v>
      </c>
      <c r="L59">
        <v>0.45753094843169778</v>
      </c>
      <c r="M59">
        <v>0.45958431016662887</v>
      </c>
      <c r="N59">
        <v>0.45958431016662887</v>
      </c>
      <c r="O59">
        <v>0.46250986519906601</v>
      </c>
      <c r="P59">
        <v>0.46250986519906601</v>
      </c>
      <c r="Q59">
        <v>0.46250986519906601</v>
      </c>
      <c r="R59">
        <v>0.47954869486556567</v>
      </c>
      <c r="S59">
        <v>0.47954869486556567</v>
      </c>
      <c r="T59">
        <v>0.47954869486556567</v>
      </c>
      <c r="U59">
        <v>0.47954865544716802</v>
      </c>
      <c r="V59">
        <v>0.51701994195628742</v>
      </c>
      <c r="W59">
        <v>0.51701994195628742</v>
      </c>
      <c r="X59">
        <v>0.51958629971710002</v>
      </c>
      <c r="Y59">
        <v>0.51958629971710002</v>
      </c>
      <c r="Z59">
        <v>0.51958629971710002</v>
      </c>
      <c r="AA59">
        <v>0.48623449717385631</v>
      </c>
      <c r="AB59">
        <v>0.48623449717385631</v>
      </c>
      <c r="AC59">
        <v>0.48623449717385631</v>
      </c>
      <c r="AD59">
        <v>0.44413451292640299</v>
      </c>
      <c r="AE59">
        <v>0.44413451292640299</v>
      </c>
      <c r="AF59">
        <v>0.44413451292640299</v>
      </c>
      <c r="AG59">
        <v>0.45673554996095578</v>
      </c>
      <c r="AH59">
        <v>0.45673554996095578</v>
      </c>
      <c r="AI59">
        <v>0.45673554996095578</v>
      </c>
      <c r="AJ59">
        <v>0.48980361545159351</v>
      </c>
      <c r="AK59">
        <v>0.48980361545159351</v>
      </c>
      <c r="AL59">
        <v>0.48980361545159351</v>
      </c>
      <c r="AM59">
        <v>0.48980361545159351</v>
      </c>
      <c r="AN59">
        <v>0.49043976656069721</v>
      </c>
      <c r="AO59">
        <v>0.49043976656069721</v>
      </c>
      <c r="AP59">
        <v>0.49043976656069721</v>
      </c>
      <c r="AQ59">
        <v>0.49690639790266561</v>
      </c>
      <c r="AR59">
        <v>0.49690639790266561</v>
      </c>
      <c r="AS59">
        <v>0.51427891218553778</v>
      </c>
      <c r="AT59">
        <v>0.51427891218553778</v>
      </c>
      <c r="AU59">
        <v>0.51427891218553778</v>
      </c>
      <c r="AV59">
        <v>0.51427897669354572</v>
      </c>
      <c r="AW59">
        <v>0.49190496396096273</v>
      </c>
      <c r="AX59">
        <v>0.49190496396096273</v>
      </c>
      <c r="AY59">
        <v>0.49190496396096273</v>
      </c>
      <c r="AZ59">
        <v>0.45443545631046439</v>
      </c>
      <c r="BA59">
        <v>0.45443545631046439</v>
      </c>
      <c r="BB59">
        <v>0.45443545631046439</v>
      </c>
      <c r="BC59">
        <v>0.4720532936655053</v>
      </c>
      <c r="BD59">
        <v>0.4720532936655053</v>
      </c>
      <c r="BE59">
        <v>0.47205334801534382</v>
      </c>
      <c r="BF59">
        <v>0.46454135950689052</v>
      </c>
      <c r="BG59">
        <v>0.46454135950689052</v>
      </c>
      <c r="BH59">
        <v>0.46454139639555581</v>
      </c>
      <c r="BI59">
        <v>0.43103051290789018</v>
      </c>
      <c r="BJ59">
        <v>0.43103051290789018</v>
      </c>
      <c r="BK59">
        <v>0.43103051290789018</v>
      </c>
      <c r="BL59">
        <v>0.4001062846438182</v>
      </c>
      <c r="BM59">
        <v>0.4001062846438182</v>
      </c>
      <c r="BN59">
        <v>0.4001062846438182</v>
      </c>
      <c r="BO59">
        <v>0.43226962984419082</v>
      </c>
      <c r="BP59">
        <v>0.43226962984419082</v>
      </c>
      <c r="BQ59">
        <v>0.4322696777562558</v>
      </c>
      <c r="BR59">
        <v>0.34498643788746042</v>
      </c>
      <c r="BS59">
        <v>0.34498643788746042</v>
      </c>
      <c r="BT59">
        <v>0.344986486991394</v>
      </c>
      <c r="BU59">
        <v>0.36305558364134077</v>
      </c>
      <c r="BV59">
        <v>0.36305558364134077</v>
      </c>
      <c r="BW59">
        <v>0.36305558364134077</v>
      </c>
      <c r="BX59">
        <v>0.3446687092005748</v>
      </c>
      <c r="BY59">
        <v>0.3446687092005748</v>
      </c>
      <c r="BZ59">
        <v>0.3446687092005748</v>
      </c>
      <c r="CA59">
        <v>0.39744748117915019</v>
      </c>
      <c r="CB59">
        <v>0.39744748117915019</v>
      </c>
      <c r="CC59">
        <v>0.39744753005935229</v>
      </c>
      <c r="CD59">
        <v>0.441076058569215</v>
      </c>
      <c r="CE59">
        <v>0.441076058569215</v>
      </c>
      <c r="CF59">
        <v>0.4410761369370394</v>
      </c>
      <c r="CG59">
        <v>0.46347054021622092</v>
      </c>
      <c r="CH59">
        <v>0.46347054021622092</v>
      </c>
      <c r="CI59">
        <v>0.43645646577508818</v>
      </c>
      <c r="CJ59">
        <v>0.43645646577508818</v>
      </c>
      <c r="CK59">
        <v>0.43645646577508818</v>
      </c>
      <c r="CL59">
        <v>0.486778307040932</v>
      </c>
      <c r="CM59">
        <v>0.486778307040932</v>
      </c>
      <c r="CN59">
        <v>0.486778307040932</v>
      </c>
      <c r="CO59">
        <v>0.486778307040932</v>
      </c>
    </row>
    <row r="60" spans="1:99" x14ac:dyDescent="0.2">
      <c r="A60" s="9"/>
      <c r="B60" s="2" t="s">
        <v>3</v>
      </c>
    </row>
    <row r="61" spans="1:99" x14ac:dyDescent="0.2">
      <c r="A61" s="9"/>
      <c r="B61" s="2" t="s">
        <v>4</v>
      </c>
      <c r="C61">
        <v>17</v>
      </c>
      <c r="D61">
        <v>17</v>
      </c>
      <c r="E61">
        <v>17</v>
      </c>
      <c r="F61">
        <v>17</v>
      </c>
      <c r="G61">
        <v>17</v>
      </c>
      <c r="H61">
        <v>17</v>
      </c>
      <c r="I61">
        <v>17</v>
      </c>
      <c r="J61">
        <v>17</v>
      </c>
      <c r="K61">
        <v>17</v>
      </c>
      <c r="L61">
        <v>17</v>
      </c>
      <c r="M61">
        <v>17</v>
      </c>
      <c r="N61">
        <v>17</v>
      </c>
      <c r="O61">
        <v>17</v>
      </c>
      <c r="P61">
        <v>17</v>
      </c>
      <c r="Q61">
        <v>17</v>
      </c>
      <c r="R61">
        <v>17</v>
      </c>
      <c r="S61">
        <v>17</v>
      </c>
      <c r="T61">
        <v>17</v>
      </c>
      <c r="U61">
        <v>17</v>
      </c>
      <c r="V61">
        <v>21</v>
      </c>
      <c r="W61">
        <v>21</v>
      </c>
      <c r="X61">
        <v>21</v>
      </c>
      <c r="Y61">
        <v>21</v>
      </c>
      <c r="Z61">
        <v>21</v>
      </c>
      <c r="AA61">
        <v>21</v>
      </c>
      <c r="AB61">
        <v>21</v>
      </c>
      <c r="AC61">
        <v>21</v>
      </c>
      <c r="AD61">
        <v>21</v>
      </c>
      <c r="AE61">
        <v>21</v>
      </c>
      <c r="AF61">
        <v>21</v>
      </c>
      <c r="AG61">
        <v>16.899999999999999</v>
      </c>
      <c r="AH61">
        <v>16.899999999999999</v>
      </c>
      <c r="AI61">
        <v>16.899999999999999</v>
      </c>
      <c r="AJ61">
        <v>16.899999999999999</v>
      </c>
      <c r="AK61">
        <v>16.899999999999999</v>
      </c>
      <c r="AL61">
        <v>16.899999999999999</v>
      </c>
      <c r="AM61">
        <v>16.899999999999999</v>
      </c>
      <c r="AN61">
        <v>16.899999999999999</v>
      </c>
      <c r="AO61">
        <v>16.899999999999999</v>
      </c>
      <c r="AP61">
        <v>16.899999999999999</v>
      </c>
      <c r="AQ61">
        <v>16.899999999999999</v>
      </c>
      <c r="AR61">
        <v>16.899999999999999</v>
      </c>
      <c r="AS61">
        <v>24.6</v>
      </c>
      <c r="AT61">
        <v>24.6</v>
      </c>
      <c r="AU61">
        <v>24.6</v>
      </c>
      <c r="AV61">
        <v>24.6</v>
      </c>
      <c r="AW61">
        <v>24.6</v>
      </c>
      <c r="AX61">
        <v>24.6</v>
      </c>
      <c r="AY61">
        <v>24.6</v>
      </c>
      <c r="AZ61">
        <v>24.6</v>
      </c>
      <c r="BA61">
        <v>24.6</v>
      </c>
      <c r="BB61">
        <v>24.6</v>
      </c>
      <c r="BC61">
        <v>24.6</v>
      </c>
      <c r="BD61">
        <v>24.6</v>
      </c>
      <c r="BE61">
        <v>24.6</v>
      </c>
      <c r="BF61">
        <v>21.2</v>
      </c>
      <c r="BG61">
        <v>21.2</v>
      </c>
      <c r="BH61">
        <v>21.2</v>
      </c>
      <c r="BI61">
        <v>21.2</v>
      </c>
      <c r="BJ61">
        <v>21.2</v>
      </c>
      <c r="BK61">
        <v>21.2</v>
      </c>
      <c r="BL61">
        <v>21.2</v>
      </c>
      <c r="BM61">
        <v>21.2</v>
      </c>
      <c r="BN61">
        <v>21.2</v>
      </c>
      <c r="BO61">
        <v>21.2</v>
      </c>
      <c r="BP61">
        <v>21.2</v>
      </c>
      <c r="BQ61">
        <v>21.2</v>
      </c>
      <c r="BR61">
        <v>18.8</v>
      </c>
      <c r="BS61">
        <v>18.8</v>
      </c>
      <c r="BT61">
        <v>18.8</v>
      </c>
      <c r="BU61">
        <v>18.8</v>
      </c>
      <c r="BV61">
        <v>18.8</v>
      </c>
      <c r="BW61">
        <v>18.8</v>
      </c>
      <c r="BX61">
        <v>18.8</v>
      </c>
      <c r="BY61">
        <v>18.8</v>
      </c>
      <c r="BZ61">
        <v>18.8</v>
      </c>
      <c r="CA61">
        <v>18.8</v>
      </c>
      <c r="CB61">
        <v>18.8</v>
      </c>
      <c r="CC61">
        <v>18.8</v>
      </c>
      <c r="CD61">
        <v>22</v>
      </c>
      <c r="CE61">
        <v>22</v>
      </c>
      <c r="CF61">
        <v>22</v>
      </c>
      <c r="CG61">
        <v>22</v>
      </c>
      <c r="CH61">
        <v>22</v>
      </c>
      <c r="CI61">
        <v>22</v>
      </c>
      <c r="CJ61">
        <v>22</v>
      </c>
      <c r="CK61">
        <v>22</v>
      </c>
      <c r="CL61">
        <v>22</v>
      </c>
      <c r="CM61">
        <v>22</v>
      </c>
      <c r="CN61">
        <v>22</v>
      </c>
      <c r="CO61">
        <v>22</v>
      </c>
    </row>
    <row r="62" spans="1:99" x14ac:dyDescent="0.2">
      <c r="A62" s="9" t="s">
        <v>19</v>
      </c>
      <c r="B62" s="2" t="s">
        <v>1</v>
      </c>
      <c r="C62">
        <v>1.5725016879432799E-2</v>
      </c>
      <c r="D62">
        <v>1.4293676825260939E-2</v>
      </c>
      <c r="E62">
        <v>1.4293676825260939E-2</v>
      </c>
      <c r="F62">
        <v>1.4293676825260939E-2</v>
      </c>
      <c r="G62">
        <v>1.4293676825260939E-2</v>
      </c>
      <c r="H62">
        <v>1.4293676825260939E-2</v>
      </c>
      <c r="I62">
        <v>1.429367520375955E-2</v>
      </c>
      <c r="J62">
        <v>1.9467464104088089E-2</v>
      </c>
      <c r="K62">
        <v>1.9467464104088089E-2</v>
      </c>
      <c r="L62">
        <v>1.9467462441885779E-2</v>
      </c>
      <c r="M62">
        <v>1.9467462441885779E-2</v>
      </c>
      <c r="N62">
        <v>1.9467462441885779E-2</v>
      </c>
      <c r="O62">
        <v>2.1831123809760909E-2</v>
      </c>
      <c r="P62">
        <v>2.1831123809760909E-2</v>
      </c>
      <c r="Q62">
        <v>2.1831123809760909E-2</v>
      </c>
      <c r="R62">
        <v>2.1831123809760909E-2</v>
      </c>
      <c r="S62">
        <v>2.1831123809760909E-2</v>
      </c>
      <c r="T62">
        <v>2.1831123809760909E-2</v>
      </c>
      <c r="U62">
        <v>2.1831123809760909E-2</v>
      </c>
      <c r="V62">
        <v>2.0585358628784842E-2</v>
      </c>
      <c r="W62">
        <v>2.0585358628784842E-2</v>
      </c>
      <c r="X62">
        <v>2.0585358628784842E-2</v>
      </c>
      <c r="Y62">
        <v>2.0585356833204529E-2</v>
      </c>
      <c r="Z62">
        <v>2.0585356833204529E-2</v>
      </c>
      <c r="AA62">
        <v>1.9649440657024009E-2</v>
      </c>
      <c r="AB62">
        <v>1.9649440657024009E-2</v>
      </c>
      <c r="AC62">
        <v>1.9649440657024009E-2</v>
      </c>
      <c r="AD62">
        <v>1.9649440657024009E-2</v>
      </c>
      <c r="AE62">
        <v>1.9649440657024009E-2</v>
      </c>
      <c r="AF62">
        <v>1.9649440657024009E-2</v>
      </c>
      <c r="AG62">
        <v>2.8888970669414489E-2</v>
      </c>
      <c r="AH62">
        <v>2.8888970669414489E-2</v>
      </c>
      <c r="AI62">
        <v>2.8888965353666259E-2</v>
      </c>
      <c r="AJ62">
        <v>2.8888965353666259E-2</v>
      </c>
      <c r="AK62">
        <v>2.8888965353666259E-2</v>
      </c>
      <c r="AL62">
        <v>2.8888965353666259E-2</v>
      </c>
      <c r="AM62">
        <v>2.8888970669414489E-2</v>
      </c>
      <c r="AN62">
        <v>3.2697842775442881E-2</v>
      </c>
      <c r="AO62">
        <v>3.2697842775442881E-2</v>
      </c>
      <c r="AP62">
        <v>3.2697842775442881E-2</v>
      </c>
      <c r="AQ62">
        <v>3.2697842775442881E-2</v>
      </c>
      <c r="AR62">
        <v>3.2697842775442881E-2</v>
      </c>
      <c r="AS62">
        <v>3.4547648690214247E-2</v>
      </c>
      <c r="AT62">
        <v>3.4547648690214247E-2</v>
      </c>
      <c r="AU62">
        <v>3.4547648690214247E-2</v>
      </c>
      <c r="AV62">
        <v>3.4547657857190807E-2</v>
      </c>
      <c r="AW62">
        <v>3.4547657857190807E-2</v>
      </c>
      <c r="AX62">
        <v>3.4547657857190807E-2</v>
      </c>
      <c r="AY62">
        <v>3.4547657857190807E-2</v>
      </c>
      <c r="AZ62">
        <v>3.6256845498498211E-2</v>
      </c>
      <c r="BA62">
        <v>3.6256845498498211E-2</v>
      </c>
      <c r="BB62">
        <v>3.6256845498498211E-2</v>
      </c>
      <c r="BC62">
        <v>3.6256845498498211E-2</v>
      </c>
      <c r="BD62">
        <v>3.6256845498498211E-2</v>
      </c>
      <c r="BE62">
        <v>3.6256845498498211E-2</v>
      </c>
      <c r="BF62">
        <v>3.7224480864178809E-2</v>
      </c>
      <c r="BG62">
        <v>3.7224480864178809E-2</v>
      </c>
      <c r="BH62">
        <v>3.7224480864178809E-2</v>
      </c>
      <c r="BI62">
        <v>3.7224480864178809E-2</v>
      </c>
      <c r="BJ62">
        <v>3.7224480864178809E-2</v>
      </c>
      <c r="BK62">
        <v>3.7224480864178809E-2</v>
      </c>
      <c r="BL62">
        <v>3.8999713420636198E-2</v>
      </c>
      <c r="BM62">
        <v>3.8999713420636198E-2</v>
      </c>
      <c r="BN62">
        <v>3.8999713420636198E-2</v>
      </c>
      <c r="BO62">
        <v>3.8999713420636198E-2</v>
      </c>
      <c r="BP62">
        <v>3.8999713420636198E-2</v>
      </c>
      <c r="BQ62">
        <v>3.8999713420636198E-2</v>
      </c>
      <c r="BR62">
        <v>2.5857685430593771E-2</v>
      </c>
      <c r="BS62">
        <v>2.5857685430593771E-2</v>
      </c>
      <c r="BT62">
        <v>2.5857685430593771E-2</v>
      </c>
      <c r="BU62">
        <v>2.585768370734674E-2</v>
      </c>
      <c r="BV62">
        <v>2.585768370734674E-2</v>
      </c>
      <c r="BW62">
        <v>2.585768370734674E-2</v>
      </c>
      <c r="BX62">
        <v>2.642691731371748E-2</v>
      </c>
      <c r="BY62">
        <v>2.642691731371748E-2</v>
      </c>
      <c r="BZ62">
        <v>2.642691731371748E-2</v>
      </c>
      <c r="CA62">
        <v>2.642691731371748E-2</v>
      </c>
      <c r="CB62">
        <v>2.642691731371748E-2</v>
      </c>
      <c r="CC62">
        <v>2.642691731371748E-2</v>
      </c>
      <c r="CD62">
        <v>3.647373266922662E-2</v>
      </c>
      <c r="CE62">
        <v>3.647373266922662E-2</v>
      </c>
      <c r="CF62">
        <v>3.647373266922662E-2</v>
      </c>
      <c r="CG62">
        <v>3.6473742257215988E-2</v>
      </c>
      <c r="CH62">
        <v>3.6473742257215988E-2</v>
      </c>
      <c r="CI62">
        <v>3.6358681339414507E-2</v>
      </c>
      <c r="CJ62">
        <v>3.6358681339414507E-2</v>
      </c>
      <c r="CK62">
        <v>3.6358681339414507E-2</v>
      </c>
      <c r="CL62">
        <v>3.6358681339414507E-2</v>
      </c>
      <c r="CM62">
        <v>3.6358681339414507E-2</v>
      </c>
      <c r="CN62">
        <v>3.6358681339414507E-2</v>
      </c>
      <c r="CO62">
        <v>3.6358681339414507E-2</v>
      </c>
    </row>
    <row r="63" spans="1:99" x14ac:dyDescent="0.2">
      <c r="A63" s="9"/>
      <c r="B63" s="2" t="s">
        <v>2</v>
      </c>
      <c r="C63">
        <v>0.12309609774138</v>
      </c>
      <c r="D63">
        <v>0.1118915072115003</v>
      </c>
      <c r="E63">
        <v>0.1118915072115003</v>
      </c>
      <c r="F63">
        <v>0.1118915072115003</v>
      </c>
      <c r="G63">
        <v>0.1118915072115003</v>
      </c>
      <c r="H63">
        <v>0.1118915072115003</v>
      </c>
      <c r="I63">
        <v>0.1118914945183188</v>
      </c>
      <c r="J63">
        <v>0.12141549980707569</v>
      </c>
      <c r="K63">
        <v>0.12141549980707569</v>
      </c>
      <c r="L63">
        <v>0.12141548944018241</v>
      </c>
      <c r="M63">
        <v>0.12141548944018241</v>
      </c>
      <c r="N63">
        <v>0.12141548944018241</v>
      </c>
      <c r="O63">
        <v>0.13615727218192991</v>
      </c>
      <c r="P63">
        <v>0.13615727218192991</v>
      </c>
      <c r="Q63">
        <v>0.13615727218192991</v>
      </c>
      <c r="R63">
        <v>0.13615727218192991</v>
      </c>
      <c r="S63">
        <v>0.13615727218192991</v>
      </c>
      <c r="T63">
        <v>0.13615727218192991</v>
      </c>
      <c r="U63">
        <v>0.13615727218192991</v>
      </c>
      <c r="V63">
        <v>0.1283095870463665</v>
      </c>
      <c r="W63">
        <v>0.1283095870463665</v>
      </c>
      <c r="X63">
        <v>0.1283095870463665</v>
      </c>
      <c r="Y63">
        <v>0.12830957585442321</v>
      </c>
      <c r="Z63">
        <v>0.12830957585442321</v>
      </c>
      <c r="AA63">
        <v>0.1224759627393319</v>
      </c>
      <c r="AB63">
        <v>0.1224759627393319</v>
      </c>
      <c r="AC63">
        <v>0.1224759627393319</v>
      </c>
      <c r="AD63">
        <v>0.1224759627393319</v>
      </c>
      <c r="AE63">
        <v>0.1224759627393319</v>
      </c>
      <c r="AF63">
        <v>0.1224759627393319</v>
      </c>
      <c r="AG63">
        <v>0.13418650866669121</v>
      </c>
      <c r="AH63">
        <v>0.13418650866669121</v>
      </c>
      <c r="AI63">
        <v>0.1341864839755485</v>
      </c>
      <c r="AJ63">
        <v>0.1341864839755485</v>
      </c>
      <c r="AK63">
        <v>0.1341864839755485</v>
      </c>
      <c r="AL63">
        <v>0.1341864839755485</v>
      </c>
      <c r="AM63">
        <v>0.13418650866669121</v>
      </c>
      <c r="AN63">
        <v>0.15187835569421479</v>
      </c>
      <c r="AO63">
        <v>0.15187835569421479</v>
      </c>
      <c r="AP63">
        <v>0.15187835569421479</v>
      </c>
      <c r="AQ63">
        <v>0.15187835569421479</v>
      </c>
      <c r="AR63">
        <v>0.15187835569421479</v>
      </c>
      <c r="AS63">
        <v>0.1543765131180235</v>
      </c>
      <c r="AT63">
        <v>0.1543765131180235</v>
      </c>
      <c r="AU63">
        <v>0.1543765131180235</v>
      </c>
      <c r="AV63">
        <v>0.15437655408074971</v>
      </c>
      <c r="AW63">
        <v>0.15437655408074971</v>
      </c>
      <c r="AX63">
        <v>0.15437655408074971</v>
      </c>
      <c r="AY63">
        <v>0.15437655408074971</v>
      </c>
      <c r="AZ63">
        <v>0.16201407612155341</v>
      </c>
      <c r="BA63">
        <v>0.16201407612155341</v>
      </c>
      <c r="BB63">
        <v>0.16201407612155341</v>
      </c>
      <c r="BC63">
        <v>0.16201407612155341</v>
      </c>
      <c r="BD63">
        <v>0.16201407612155341</v>
      </c>
      <c r="BE63">
        <v>0.16201407612155341</v>
      </c>
      <c r="BF63">
        <v>0.16982926093944839</v>
      </c>
      <c r="BG63">
        <v>0.16982926093944839</v>
      </c>
      <c r="BH63">
        <v>0.16982926093944839</v>
      </c>
      <c r="BI63">
        <v>0.16982926093944839</v>
      </c>
      <c r="BJ63">
        <v>0.16982926093944839</v>
      </c>
      <c r="BK63">
        <v>0.16982926093944839</v>
      </c>
      <c r="BL63">
        <v>0.17792840499894089</v>
      </c>
      <c r="BM63">
        <v>0.17792840499894089</v>
      </c>
      <c r="BN63">
        <v>0.17792840499894089</v>
      </c>
      <c r="BO63">
        <v>0.17792840499894089</v>
      </c>
      <c r="BP63">
        <v>0.17792840499894089</v>
      </c>
      <c r="BQ63">
        <v>0.17792840499894089</v>
      </c>
      <c r="BR63">
        <v>0.16440956174555371</v>
      </c>
      <c r="BS63">
        <v>0.16440956174555371</v>
      </c>
      <c r="BT63">
        <v>0.16440956174555371</v>
      </c>
      <c r="BU63">
        <v>0.16440955078872271</v>
      </c>
      <c r="BV63">
        <v>0.16440955078872271</v>
      </c>
      <c r="BW63">
        <v>0.16440955078872271</v>
      </c>
      <c r="BX63">
        <v>0.16802887889933249</v>
      </c>
      <c r="BY63">
        <v>0.16802887889933249</v>
      </c>
      <c r="BZ63">
        <v>0.16802887889933249</v>
      </c>
      <c r="CA63">
        <v>0.16802887889933249</v>
      </c>
      <c r="CB63">
        <v>0.16802887889933249</v>
      </c>
      <c r="CC63">
        <v>0.16802887889933249</v>
      </c>
      <c r="CD63">
        <v>0.16738485965499131</v>
      </c>
      <c r="CE63">
        <v>0.16738485965499131</v>
      </c>
      <c r="CF63">
        <v>0.16738485965499131</v>
      </c>
      <c r="CG63">
        <v>0.16738490365608849</v>
      </c>
      <c r="CH63">
        <v>0.16738490365608849</v>
      </c>
      <c r="CI63">
        <v>0.16685686733601579</v>
      </c>
      <c r="CJ63">
        <v>0.16685686733601579</v>
      </c>
      <c r="CK63">
        <v>0.16685686733601579</v>
      </c>
      <c r="CL63">
        <v>0.16685686733601579</v>
      </c>
      <c r="CM63">
        <v>0.16685686733601579</v>
      </c>
      <c r="CN63">
        <v>0.16685686733601579</v>
      </c>
      <c r="CO63">
        <v>0.16685686733601579</v>
      </c>
    </row>
    <row r="64" spans="1:99" x14ac:dyDescent="0.2">
      <c r="A64" s="9"/>
      <c r="B64" s="2" t="s">
        <v>3</v>
      </c>
    </row>
    <row r="65" spans="1:93" x14ac:dyDescent="0.2">
      <c r="A65" s="9"/>
      <c r="B65" s="2" t="s">
        <v>4</v>
      </c>
      <c r="C65">
        <v>4</v>
      </c>
      <c r="D65">
        <v>4</v>
      </c>
      <c r="E65">
        <v>4</v>
      </c>
      <c r="F65">
        <v>4</v>
      </c>
      <c r="G65">
        <v>4</v>
      </c>
      <c r="H65">
        <v>4</v>
      </c>
      <c r="I65">
        <v>4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-2.2999999999999972</v>
      </c>
      <c r="W65">
        <v>-2.2999999999999972</v>
      </c>
      <c r="X65">
        <v>-2.2999999999999972</v>
      </c>
      <c r="Y65">
        <v>-2.2999999999999972</v>
      </c>
      <c r="Z65">
        <v>-2.2999999999999972</v>
      </c>
      <c r="AA65">
        <v>-2.2999999999999972</v>
      </c>
      <c r="AB65">
        <v>-2.2999999999999972</v>
      </c>
      <c r="AC65">
        <v>-2.2999999999999972</v>
      </c>
      <c r="AD65">
        <v>-2.2999999999999972</v>
      </c>
      <c r="AE65">
        <v>-2.2999999999999972</v>
      </c>
      <c r="AF65">
        <v>-2.2999999999999972</v>
      </c>
      <c r="AG65">
        <v>-2.8000000000000012</v>
      </c>
      <c r="AH65">
        <v>-2.8000000000000012</v>
      </c>
      <c r="AI65">
        <v>-2.8000000000000012</v>
      </c>
      <c r="AJ65">
        <v>-2.8000000000000012</v>
      </c>
      <c r="AK65">
        <v>-2.8000000000000012</v>
      </c>
      <c r="AL65">
        <v>-2.8000000000000012</v>
      </c>
      <c r="AM65">
        <v>-2.8000000000000012</v>
      </c>
      <c r="AN65">
        <v>-2.8000000000000012</v>
      </c>
      <c r="AO65">
        <v>-2.8000000000000012</v>
      </c>
      <c r="AP65">
        <v>-2.8000000000000012</v>
      </c>
      <c r="AQ65">
        <v>-2.8000000000000012</v>
      </c>
      <c r="AR65">
        <v>-2.8000000000000012</v>
      </c>
      <c r="AS65">
        <v>-6.5</v>
      </c>
      <c r="AT65">
        <v>-6.5</v>
      </c>
      <c r="AU65">
        <v>-6.5</v>
      </c>
      <c r="AV65">
        <v>-6.5</v>
      </c>
      <c r="AW65">
        <v>-6.5</v>
      </c>
      <c r="AX65">
        <v>-6.5</v>
      </c>
      <c r="AY65">
        <v>-6.5</v>
      </c>
      <c r="AZ65">
        <v>-6.5</v>
      </c>
      <c r="BA65">
        <v>-6.5</v>
      </c>
      <c r="BB65">
        <v>-6.5</v>
      </c>
      <c r="BC65">
        <v>-6.5</v>
      </c>
      <c r="BD65">
        <v>-6.5</v>
      </c>
      <c r="BE65">
        <v>-6.5</v>
      </c>
      <c r="BF65">
        <v>-7</v>
      </c>
      <c r="BG65">
        <v>-7</v>
      </c>
      <c r="BH65">
        <v>-7</v>
      </c>
      <c r="BI65">
        <v>-7</v>
      </c>
      <c r="BJ65">
        <v>-7</v>
      </c>
      <c r="BK65">
        <v>-7</v>
      </c>
      <c r="BL65">
        <v>-7</v>
      </c>
      <c r="BM65">
        <v>-7</v>
      </c>
      <c r="BN65">
        <v>-7</v>
      </c>
      <c r="BO65">
        <v>-7</v>
      </c>
      <c r="BP65">
        <v>-7</v>
      </c>
      <c r="BQ65">
        <v>-7</v>
      </c>
      <c r="BR65">
        <v>-5.3872</v>
      </c>
      <c r="BS65">
        <v>-5.3872</v>
      </c>
      <c r="BT65">
        <v>-5.3872</v>
      </c>
      <c r="BU65">
        <v>-5.3872</v>
      </c>
      <c r="BV65">
        <v>-5.3872</v>
      </c>
      <c r="BW65">
        <v>-5.3872</v>
      </c>
      <c r="BX65">
        <v>-5.3872</v>
      </c>
      <c r="BY65">
        <v>-5.3872</v>
      </c>
      <c r="BZ65">
        <v>-5.3872</v>
      </c>
      <c r="CA65">
        <v>-5.3872</v>
      </c>
      <c r="CB65">
        <v>-5.3872</v>
      </c>
      <c r="CC65">
        <v>-5.3872</v>
      </c>
      <c r="CD65">
        <v>1.5</v>
      </c>
      <c r="CE65">
        <v>1.5</v>
      </c>
      <c r="CF65">
        <v>1.5</v>
      </c>
      <c r="CG65">
        <v>1.5</v>
      </c>
      <c r="CH65">
        <v>1.5</v>
      </c>
      <c r="CI65">
        <v>1.5</v>
      </c>
      <c r="CJ65">
        <v>1.5</v>
      </c>
      <c r="CK65">
        <v>1.5</v>
      </c>
      <c r="CL65">
        <v>1.5</v>
      </c>
      <c r="CM65">
        <v>1.5</v>
      </c>
      <c r="CN65">
        <v>1.5</v>
      </c>
      <c r="CO65">
        <v>1.5</v>
      </c>
    </row>
    <row r="66" spans="1:93" x14ac:dyDescent="0.2">
      <c r="A66" s="9" t="s">
        <v>20</v>
      </c>
      <c r="B66" s="2" t="s">
        <v>1</v>
      </c>
      <c r="C66">
        <v>9.8406074838543484E-3</v>
      </c>
      <c r="D66">
        <v>9.8406074838543484E-3</v>
      </c>
      <c r="E66">
        <v>9.8406074838543484E-3</v>
      </c>
      <c r="F66">
        <v>9.8406074838543484E-3</v>
      </c>
      <c r="G66">
        <v>9.8406074838543484E-3</v>
      </c>
      <c r="H66">
        <v>9.8406074838543484E-3</v>
      </c>
      <c r="I66">
        <v>9.8406064157931898E-3</v>
      </c>
    </row>
    <row r="67" spans="1:93" x14ac:dyDescent="0.2">
      <c r="A67" s="9"/>
      <c r="B67" s="2" t="s">
        <v>2</v>
      </c>
      <c r="C67">
        <v>2.6157202980980489E-2</v>
      </c>
      <c r="D67">
        <v>2.6157202980980489E-2</v>
      </c>
      <c r="E67">
        <v>2.6157202980980489E-2</v>
      </c>
      <c r="F67">
        <v>2.6157202980980489E-2</v>
      </c>
      <c r="G67">
        <v>2.6157202980980489E-2</v>
      </c>
      <c r="H67">
        <v>2.6157202980980489E-2</v>
      </c>
      <c r="I67">
        <v>2.615720014197969E-2</v>
      </c>
    </row>
    <row r="68" spans="1:93" x14ac:dyDescent="0.2">
      <c r="A68" s="9"/>
      <c r="B68" s="2" t="s">
        <v>3</v>
      </c>
      <c r="C68">
        <v>-0.26737967914438499</v>
      </c>
      <c r="D68">
        <v>-0.26737967914438499</v>
      </c>
      <c r="E68">
        <v>-0.26737967914438499</v>
      </c>
      <c r="F68">
        <v>-0.26737967914438499</v>
      </c>
      <c r="G68">
        <v>-0.26737967914438499</v>
      </c>
      <c r="H68">
        <v>-0.26737967914438499</v>
      </c>
      <c r="I68">
        <v>-0.26737967914438499</v>
      </c>
      <c r="J68">
        <v>-0.25403225806451613</v>
      </c>
      <c r="K68">
        <v>-0.25403225806451613</v>
      </c>
      <c r="L68">
        <v>-0.25403225806451613</v>
      </c>
      <c r="M68">
        <v>-0.25403225806451613</v>
      </c>
      <c r="N68">
        <v>-0.25403225806451613</v>
      </c>
      <c r="O68">
        <v>-0.25403225806451613</v>
      </c>
      <c r="P68">
        <v>-0.25403225806451613</v>
      </c>
      <c r="Q68">
        <v>-0.25403225806451613</v>
      </c>
      <c r="R68">
        <v>-0.25403225806451613</v>
      </c>
      <c r="S68">
        <v>-0.25403225806451613</v>
      </c>
      <c r="T68">
        <v>-0.25403225806451613</v>
      </c>
      <c r="U68">
        <v>-0.25403225806451613</v>
      </c>
      <c r="V68">
        <v>-0.94805194805194803</v>
      </c>
      <c r="W68">
        <v>-0.94805194805194803</v>
      </c>
      <c r="X68">
        <v>-0.94805194805194803</v>
      </c>
      <c r="Y68">
        <v>-0.94805194805194803</v>
      </c>
      <c r="Z68">
        <v>-0.94805194805194803</v>
      </c>
      <c r="AA68">
        <v>-0.94805194805194803</v>
      </c>
      <c r="AB68">
        <v>-0.94805194805194803</v>
      </c>
      <c r="AC68">
        <v>-0.94805194805194803</v>
      </c>
      <c r="AD68">
        <v>-0.94805194805194803</v>
      </c>
      <c r="AE68">
        <v>-0.94805194805194803</v>
      </c>
      <c r="AF68">
        <v>-0.94805194805194803</v>
      </c>
    </row>
    <row r="69" spans="1:93" x14ac:dyDescent="0.2">
      <c r="A69" s="9"/>
      <c r="B69" s="2" t="s">
        <v>4</v>
      </c>
    </row>
    <row r="70" spans="1:93" x14ac:dyDescent="0.2">
      <c r="A70" s="9" t="s">
        <v>21</v>
      </c>
      <c r="B70" s="2" t="s">
        <v>1</v>
      </c>
      <c r="C70">
        <v>-0.1085575720892087</v>
      </c>
      <c r="D70">
        <v>-0.13531588208291631</v>
      </c>
      <c r="E70">
        <v>-0.13531588208291631</v>
      </c>
      <c r="F70">
        <v>-0.13531588208291631</v>
      </c>
      <c r="G70">
        <v>-8.1341658142027484E-2</v>
      </c>
      <c r="H70">
        <v>-8.1341658142027484E-2</v>
      </c>
      <c r="I70">
        <v>-8.1341670880699768E-2</v>
      </c>
      <c r="J70">
        <v>-2.408583438071471E-2</v>
      </c>
      <c r="K70">
        <v>-2.408583438071471E-2</v>
      </c>
      <c r="L70">
        <v>-2.4085836768070568E-2</v>
      </c>
      <c r="M70">
        <v>-2.483519852828453E-2</v>
      </c>
      <c r="N70">
        <v>-2.483519852828453E-2</v>
      </c>
      <c r="O70">
        <v>-2.5049007059421809E-2</v>
      </c>
      <c r="P70">
        <v>-2.5049007059421809E-2</v>
      </c>
      <c r="Q70">
        <v>-2.5049007059421809E-2</v>
      </c>
      <c r="R70">
        <v>-2.646452464958101E-2</v>
      </c>
      <c r="S70">
        <v>-2.646452464958101E-2</v>
      </c>
      <c r="T70">
        <v>-2.646452464958101E-2</v>
      </c>
      <c r="U70">
        <v>-2.6464526571038122E-2</v>
      </c>
      <c r="V70">
        <v>-1.9363874670415698E-2</v>
      </c>
      <c r="W70">
        <v>-1.9363874670415698E-2</v>
      </c>
      <c r="X70">
        <v>-1.912223937423849E-2</v>
      </c>
      <c r="Y70">
        <v>-1.912223937423849E-2</v>
      </c>
      <c r="Z70">
        <v>-1.912223937423849E-2</v>
      </c>
      <c r="AA70">
        <v>-1.7952039243305538E-2</v>
      </c>
      <c r="AB70">
        <v>-1.7952039243305538E-2</v>
      </c>
      <c r="AC70">
        <v>-1.7952039243305538E-2</v>
      </c>
      <c r="AD70">
        <v>-1.6428383740001561E-2</v>
      </c>
      <c r="AE70">
        <v>-1.6428383740001561E-2</v>
      </c>
      <c r="AF70">
        <v>-1.6428383740001561E-2</v>
      </c>
      <c r="AG70">
        <v>-1.861160918653711E-2</v>
      </c>
      <c r="AH70">
        <v>-1.861160918653711E-2</v>
      </c>
      <c r="AI70">
        <v>-1.861160918653711E-2</v>
      </c>
      <c r="AJ70">
        <v>-2.0600023001946129E-2</v>
      </c>
      <c r="AK70">
        <v>-2.0600023001946129E-2</v>
      </c>
      <c r="AL70">
        <v>-2.0600023001946129E-2</v>
      </c>
      <c r="AM70">
        <v>-2.0600023001946129E-2</v>
      </c>
      <c r="AN70">
        <v>-2.3481679136544191E-2</v>
      </c>
      <c r="AO70">
        <v>-2.3481679136544191E-2</v>
      </c>
      <c r="AP70">
        <v>-2.3481679136544191E-2</v>
      </c>
      <c r="AQ70">
        <v>-2.3875493721629431E-2</v>
      </c>
      <c r="AR70">
        <v>-2.3875493721629431E-2</v>
      </c>
      <c r="AS70">
        <v>5.2745117770617586E-3</v>
      </c>
      <c r="AT70">
        <v>5.2745117770617586E-3</v>
      </c>
      <c r="AU70">
        <v>5.2745117770617586E-3</v>
      </c>
      <c r="AV70">
        <v>5.2745119757794407E-3</v>
      </c>
      <c r="AW70">
        <v>6.5241117188890741E-3</v>
      </c>
      <c r="AX70">
        <v>6.5241117188890741E-3</v>
      </c>
      <c r="AY70">
        <v>6.5241117188890741E-3</v>
      </c>
      <c r="AZ70">
        <v>5.2848057305413454E-3</v>
      </c>
      <c r="BA70">
        <v>5.2848057305413454E-3</v>
      </c>
      <c r="BB70">
        <v>5.2848057305413454E-3</v>
      </c>
      <c r="BC70">
        <v>3.3075533177594819E-3</v>
      </c>
      <c r="BD70">
        <v>3.3075533177594819E-3</v>
      </c>
      <c r="BE70">
        <v>3.3075530833328792E-3</v>
      </c>
      <c r="BF70">
        <v>-8.1282044171799087E-3</v>
      </c>
      <c r="BG70">
        <v>-8.1282044171799087E-3</v>
      </c>
      <c r="BH70">
        <v>-8.1282050544890291E-3</v>
      </c>
      <c r="BI70">
        <v>-7.4129850231482962E-3</v>
      </c>
      <c r="BJ70">
        <v>-7.4129850231482962E-3</v>
      </c>
      <c r="BK70">
        <v>-7.4129850231482962E-3</v>
      </c>
      <c r="BL70">
        <v>-7.5980137668191566E-3</v>
      </c>
      <c r="BM70">
        <v>-7.5980137668191566E-3</v>
      </c>
      <c r="BN70">
        <v>-7.5980137668191566E-3</v>
      </c>
      <c r="BO70">
        <v>-7.7526104609886657E-3</v>
      </c>
      <c r="BP70">
        <v>-7.7526104609886657E-3</v>
      </c>
      <c r="BQ70">
        <v>-7.7526110407601127E-3</v>
      </c>
      <c r="BR70">
        <v>-3.7830218216640087E-2</v>
      </c>
      <c r="BS70">
        <v>-3.7830218216640087E-2</v>
      </c>
      <c r="BT70">
        <v>-3.783022089497854E-2</v>
      </c>
      <c r="BU70">
        <v>-3.9506783805225397E-2</v>
      </c>
      <c r="BV70">
        <v>-3.9506783805225397E-2</v>
      </c>
      <c r="BW70">
        <v>-3.9506783805225397E-2</v>
      </c>
      <c r="BX70">
        <v>-3.5324265963736542E-2</v>
      </c>
      <c r="BY70">
        <v>-3.5324265963736542E-2</v>
      </c>
      <c r="BZ70">
        <v>-3.5324265963736542E-2</v>
      </c>
      <c r="CA70">
        <v>-3.6948398783630133E-2</v>
      </c>
      <c r="CB70">
        <v>-3.6948398783630133E-2</v>
      </c>
      <c r="CC70">
        <v>-3.6948398783630133E-2</v>
      </c>
      <c r="CD70">
        <v>-3.7287882254508119E-3</v>
      </c>
      <c r="CE70">
        <v>-3.7287882254508119E-3</v>
      </c>
      <c r="CF70">
        <v>-3.728787971111897E-3</v>
      </c>
      <c r="CG70">
        <v>-4.1124628185716817E-3</v>
      </c>
      <c r="CH70">
        <v>-4.1124628185716817E-3</v>
      </c>
      <c r="CI70">
        <v>-5.0174632195470574E-3</v>
      </c>
      <c r="CJ70">
        <v>-5.0174632195470574E-3</v>
      </c>
      <c r="CK70">
        <v>-5.0174632195470574E-3</v>
      </c>
      <c r="CL70">
        <v>-5.6944780576829793E-3</v>
      </c>
      <c r="CM70">
        <v>-5.6944780576829793E-3</v>
      </c>
      <c r="CN70">
        <v>-5.6944780576829793E-3</v>
      </c>
      <c r="CO70">
        <v>-5.694477266778691E-3</v>
      </c>
    </row>
    <row r="71" spans="1:93" x14ac:dyDescent="0.2">
      <c r="A71" s="9"/>
      <c r="B71" s="2" t="s">
        <v>2</v>
      </c>
      <c r="C71">
        <v>0.8069292921101594</v>
      </c>
      <c r="D71">
        <v>1.0058289517630401</v>
      </c>
      <c r="E71">
        <v>1.0058289517630401</v>
      </c>
      <c r="F71">
        <v>1.0058289517630401</v>
      </c>
      <c r="G71">
        <v>0.60462817434489735</v>
      </c>
      <c r="H71">
        <v>0.60462817434489735</v>
      </c>
      <c r="I71">
        <v>0.60462826903389622</v>
      </c>
      <c r="J71">
        <v>0.63508629419217844</v>
      </c>
      <c r="K71">
        <v>0.63508629419217844</v>
      </c>
      <c r="L71">
        <v>0.63508635714108719</v>
      </c>
      <c r="M71">
        <v>0.65484524843715397</v>
      </c>
      <c r="N71">
        <v>0.65484524843715397</v>
      </c>
      <c r="O71">
        <v>0.66048287201125655</v>
      </c>
      <c r="P71">
        <v>0.66048287201125655</v>
      </c>
      <c r="Q71">
        <v>0.66048287201125655</v>
      </c>
      <c r="R71">
        <v>0.69780671167935016</v>
      </c>
      <c r="S71">
        <v>0.69780671167935016</v>
      </c>
      <c r="T71">
        <v>0.69780671167935016</v>
      </c>
      <c r="U71">
        <v>0.69780676234361427</v>
      </c>
      <c r="V71">
        <v>0.51057942237960297</v>
      </c>
      <c r="W71">
        <v>0.51057942237960297</v>
      </c>
      <c r="X71">
        <v>0.50420807304747906</v>
      </c>
      <c r="Y71">
        <v>0.50420807304747906</v>
      </c>
      <c r="Z71">
        <v>0.50420807304747906</v>
      </c>
      <c r="AA71">
        <v>0.47335267261292058</v>
      </c>
      <c r="AB71">
        <v>0.47335267261292058</v>
      </c>
      <c r="AC71">
        <v>0.47335267261292058</v>
      </c>
      <c r="AD71">
        <v>0.43317749279877921</v>
      </c>
      <c r="AE71">
        <v>0.43317749279877921</v>
      </c>
      <c r="AF71">
        <v>0.43317749279877921</v>
      </c>
      <c r="AG71">
        <v>0.49074396678136673</v>
      </c>
      <c r="AH71">
        <v>0.49074396678136673</v>
      </c>
      <c r="AI71">
        <v>0.49074396678136673</v>
      </c>
      <c r="AJ71">
        <v>0.54317372036132838</v>
      </c>
      <c r="AK71">
        <v>0.54317372036132838</v>
      </c>
      <c r="AL71">
        <v>0.54317372036132838</v>
      </c>
      <c r="AM71">
        <v>0.54317372036132838</v>
      </c>
      <c r="AN71">
        <v>0.61915615413258229</v>
      </c>
      <c r="AO71">
        <v>0.61915615413258229</v>
      </c>
      <c r="AP71">
        <v>0.61915615413258229</v>
      </c>
      <c r="AQ71">
        <v>0.6295401101744319</v>
      </c>
      <c r="AR71">
        <v>0.6295401101744319</v>
      </c>
      <c r="AS71">
        <v>0.73293108650685312</v>
      </c>
      <c r="AT71">
        <v>0.73293108650685312</v>
      </c>
      <c r="AU71">
        <v>0.73293108650685312</v>
      </c>
      <c r="AV71">
        <v>0.7329311141200946</v>
      </c>
      <c r="AW71">
        <v>0.90657192413762888</v>
      </c>
      <c r="AX71">
        <v>0.90657192413762888</v>
      </c>
      <c r="AY71">
        <v>0.90657192413762888</v>
      </c>
      <c r="AZ71">
        <v>0.73436150487108087</v>
      </c>
      <c r="BA71">
        <v>0.73436150487108087</v>
      </c>
      <c r="BB71">
        <v>0.73436150487108087</v>
      </c>
      <c r="BC71">
        <v>0.45960815888352119</v>
      </c>
      <c r="BD71">
        <v>0.45960815888352119</v>
      </c>
      <c r="BE71">
        <v>0.45960812630827008</v>
      </c>
      <c r="BF71">
        <v>0.50180554601239313</v>
      </c>
      <c r="BG71">
        <v>0.50180554601239313</v>
      </c>
      <c r="BH71">
        <v>0.50180558535752207</v>
      </c>
      <c r="BI71">
        <v>0.4576505223294125</v>
      </c>
      <c r="BJ71">
        <v>0.4576505223294125</v>
      </c>
      <c r="BK71">
        <v>0.4576505223294125</v>
      </c>
      <c r="BL71">
        <v>0.46907351872324049</v>
      </c>
      <c r="BM71">
        <v>0.46907351872324049</v>
      </c>
      <c r="BN71">
        <v>0.46907351872324049</v>
      </c>
      <c r="BO71">
        <v>0.47861775193241918</v>
      </c>
      <c r="BP71">
        <v>0.47861775193241918</v>
      </c>
      <c r="BQ71">
        <v>0.47861778772538321</v>
      </c>
      <c r="BR71">
        <v>0.38505167836724868</v>
      </c>
      <c r="BS71">
        <v>0.38505167836724868</v>
      </c>
      <c r="BT71">
        <v>0.38505170562849023</v>
      </c>
      <c r="BU71">
        <v>0.40211645949223801</v>
      </c>
      <c r="BV71">
        <v>0.40211645949223801</v>
      </c>
      <c r="BW71">
        <v>0.40211645949223801</v>
      </c>
      <c r="BX71">
        <v>0.3595450551867283</v>
      </c>
      <c r="BY71">
        <v>0.3595450551867283</v>
      </c>
      <c r="BZ71">
        <v>0.3595450551867283</v>
      </c>
      <c r="CA71">
        <v>0.37607615380767878</v>
      </c>
      <c r="CB71">
        <v>0.37607615380767878</v>
      </c>
      <c r="CC71">
        <v>0.37607615380767878</v>
      </c>
      <c r="CD71">
        <v>0.38808955012329222</v>
      </c>
      <c r="CE71">
        <v>0.38808955012329222</v>
      </c>
      <c r="CF71">
        <v>0.38808952365188398</v>
      </c>
      <c r="CG71">
        <v>0.42802212103780513</v>
      </c>
      <c r="CH71">
        <v>0.42802212103780513</v>
      </c>
      <c r="CI71">
        <v>0.52221390057590689</v>
      </c>
      <c r="CJ71">
        <v>0.52221390057590689</v>
      </c>
      <c r="CK71">
        <v>0.52221390057590689</v>
      </c>
      <c r="CL71">
        <v>0.59267710955238273</v>
      </c>
      <c r="CM71">
        <v>0.59267710955238273</v>
      </c>
      <c r="CN71">
        <v>0.59267710955238273</v>
      </c>
      <c r="CO71">
        <v>0.59267702723564308</v>
      </c>
    </row>
    <row r="72" spans="1:93" x14ac:dyDescent="0.2">
      <c r="A72" s="9"/>
      <c r="B72" s="2" t="s">
        <v>3</v>
      </c>
    </row>
    <row r="73" spans="1:93" x14ac:dyDescent="0.2">
      <c r="A73" s="9"/>
      <c r="B73" s="2" t="s">
        <v>4</v>
      </c>
      <c r="C73">
        <v>25.1541</v>
      </c>
      <c r="D73">
        <v>25.1541</v>
      </c>
      <c r="E73">
        <v>25.1541</v>
      </c>
      <c r="F73">
        <v>25.1541</v>
      </c>
      <c r="G73">
        <v>25.1541</v>
      </c>
      <c r="H73">
        <v>25.1541</v>
      </c>
      <c r="I73">
        <v>25.1541</v>
      </c>
      <c r="J73">
        <v>1.3934</v>
      </c>
      <c r="K73">
        <v>1.3934</v>
      </c>
      <c r="L73">
        <v>1.3934</v>
      </c>
      <c r="M73">
        <v>1.3934</v>
      </c>
      <c r="N73">
        <v>1.3934</v>
      </c>
      <c r="O73">
        <v>1.3934</v>
      </c>
      <c r="P73">
        <v>1.3934</v>
      </c>
      <c r="Q73">
        <v>1.3934</v>
      </c>
      <c r="R73">
        <v>1.3934</v>
      </c>
      <c r="S73">
        <v>1.3934</v>
      </c>
      <c r="T73">
        <v>1.3934</v>
      </c>
      <c r="U73">
        <v>1.3934</v>
      </c>
      <c r="V73">
        <v>1.3934</v>
      </c>
      <c r="W73">
        <v>1.3934</v>
      </c>
      <c r="X73">
        <v>1.3934</v>
      </c>
      <c r="Y73">
        <v>1.3934</v>
      </c>
      <c r="Z73">
        <v>1.3934</v>
      </c>
      <c r="AA73">
        <v>1.3934</v>
      </c>
      <c r="AB73">
        <v>1.3934</v>
      </c>
      <c r="AC73">
        <v>1.3934</v>
      </c>
      <c r="AD73">
        <v>1.3934</v>
      </c>
      <c r="AE73">
        <v>1.3934</v>
      </c>
      <c r="AF73">
        <v>1.3934</v>
      </c>
      <c r="AG73">
        <v>1.3934</v>
      </c>
      <c r="AH73">
        <v>1.3934</v>
      </c>
      <c r="AI73">
        <v>1.3934</v>
      </c>
      <c r="AJ73">
        <v>1.3934</v>
      </c>
      <c r="AK73">
        <v>1.3934</v>
      </c>
      <c r="AL73">
        <v>1.3934</v>
      </c>
      <c r="AM73">
        <v>1.3934</v>
      </c>
      <c r="AN73">
        <v>1.3934</v>
      </c>
      <c r="AO73">
        <v>1.3934</v>
      </c>
      <c r="AP73">
        <v>1.3934</v>
      </c>
      <c r="AQ73">
        <v>1.3934</v>
      </c>
      <c r="AR73">
        <v>1.3934</v>
      </c>
      <c r="AS73">
        <v>-2.4904000000000011</v>
      </c>
      <c r="AT73">
        <v>-2.4904000000000011</v>
      </c>
      <c r="AU73">
        <v>-2.4904000000000011</v>
      </c>
      <c r="AV73">
        <v>-2.4904000000000011</v>
      </c>
      <c r="AW73">
        <v>-2.4904000000000011</v>
      </c>
      <c r="AX73">
        <v>-2.4904000000000011</v>
      </c>
      <c r="AY73">
        <v>-2.4904000000000011</v>
      </c>
      <c r="AZ73">
        <v>-2.4904000000000011</v>
      </c>
      <c r="BA73">
        <v>-2.4904000000000011</v>
      </c>
      <c r="BB73">
        <v>-2.4904000000000011</v>
      </c>
      <c r="BC73">
        <v>-2.4904000000000011</v>
      </c>
      <c r="BD73">
        <v>-2.4904000000000011</v>
      </c>
      <c r="BE73">
        <v>-2.4904000000000011</v>
      </c>
    </row>
    <row r="74" spans="1:93" x14ac:dyDescent="0.2">
      <c r="A74" s="9" t="s">
        <v>22</v>
      </c>
      <c r="B74" s="2" t="s">
        <v>1</v>
      </c>
      <c r="C74">
        <v>-9.502602129216383E-4</v>
      </c>
      <c r="D74">
        <v>-6.528553307949956E-4</v>
      </c>
      <c r="E74">
        <v>-6.528553307949956E-4</v>
      </c>
      <c r="F74">
        <v>-6.528553307949956E-4</v>
      </c>
      <c r="G74">
        <v>-6.528553307949956E-4</v>
      </c>
      <c r="H74">
        <v>-6.528553307949956E-4</v>
      </c>
      <c r="I74">
        <v>-6.528553307949956E-4</v>
      </c>
      <c r="J74">
        <v>1.7442248859378669E-4</v>
      </c>
      <c r="K74">
        <v>1.7442248859378669E-4</v>
      </c>
      <c r="L74">
        <v>1.744225088759254E-4</v>
      </c>
      <c r="M74">
        <v>1.744225088759254E-4</v>
      </c>
      <c r="N74">
        <v>1.744225088759254E-4</v>
      </c>
      <c r="O74">
        <v>2.184764833733934E-4</v>
      </c>
      <c r="P74">
        <v>2.184764833733934E-4</v>
      </c>
      <c r="Q74">
        <v>2.184764833733934E-4</v>
      </c>
      <c r="R74">
        <v>2.184764833733934E-4</v>
      </c>
      <c r="S74">
        <v>2.184764833733934E-4</v>
      </c>
      <c r="T74">
        <v>2.184764833733934E-4</v>
      </c>
      <c r="U74">
        <v>2.184764833733934E-4</v>
      </c>
      <c r="V74">
        <v>-1.3249605981561119E-3</v>
      </c>
      <c r="W74">
        <v>-1.3249605981561119E-3</v>
      </c>
      <c r="X74">
        <v>-1.3249605981561119E-3</v>
      </c>
      <c r="Y74">
        <v>-1.3249604664920811E-3</v>
      </c>
      <c r="Z74">
        <v>-1.3249604664920811E-3</v>
      </c>
      <c r="AA74">
        <v>-1.35665237885603E-3</v>
      </c>
      <c r="AB74">
        <v>-1.35665237885603E-3</v>
      </c>
      <c r="AC74">
        <v>-1.35665237885603E-3</v>
      </c>
      <c r="AD74">
        <v>-1.35665237885603E-3</v>
      </c>
      <c r="AE74">
        <v>-1.35665237885603E-3</v>
      </c>
      <c r="AF74">
        <v>-1.35665237885603E-3</v>
      </c>
      <c r="AG74">
        <v>1.4737314211085741E-2</v>
      </c>
      <c r="AH74">
        <v>1.4737314211085741E-2</v>
      </c>
      <c r="AI74">
        <v>1.473731600233074E-2</v>
      </c>
      <c r="AJ74">
        <v>1.473731600233074E-2</v>
      </c>
      <c r="AK74">
        <v>1.473731600233074E-2</v>
      </c>
      <c r="AL74">
        <v>1.473731600233074E-2</v>
      </c>
      <c r="AM74">
        <v>1.4737314211085741E-2</v>
      </c>
      <c r="AN74">
        <v>1.5683089070568399E-2</v>
      </c>
      <c r="AO74">
        <v>1.5683089070568399E-2</v>
      </c>
      <c r="AP74">
        <v>1.5683089070568399E-2</v>
      </c>
      <c r="AQ74">
        <v>1.5683089070568399E-2</v>
      </c>
      <c r="AR74">
        <v>1.5683089070568399E-2</v>
      </c>
      <c r="AS74">
        <v>1.1478466986964629E-2</v>
      </c>
      <c r="AT74">
        <v>1.1478466986964629E-2</v>
      </c>
      <c r="AU74">
        <v>1.1478466986964629E-2</v>
      </c>
      <c r="AV74">
        <v>1.1478465915784211E-2</v>
      </c>
      <c r="AW74">
        <v>1.1478465915784211E-2</v>
      </c>
      <c r="AX74">
        <v>1.1478465915784211E-2</v>
      </c>
      <c r="AY74">
        <v>1.1478465915784211E-2</v>
      </c>
      <c r="AZ74">
        <v>1.102019203804565E-2</v>
      </c>
      <c r="BA74">
        <v>1.102019203804565E-2</v>
      </c>
      <c r="BB74">
        <v>1.102019203804565E-2</v>
      </c>
      <c r="BC74">
        <v>1.102019203804565E-2</v>
      </c>
      <c r="BD74">
        <v>1.102019203804565E-2</v>
      </c>
      <c r="BE74">
        <v>1.102019203804565E-2</v>
      </c>
      <c r="BF74">
        <v>5.6399790985423243E-3</v>
      </c>
      <c r="BG74">
        <v>5.6399790985423243E-3</v>
      </c>
      <c r="BH74">
        <v>5.6399790985423243E-3</v>
      </c>
      <c r="BI74">
        <v>5.6399792704848401E-3</v>
      </c>
      <c r="BJ74">
        <v>5.6399792704848401E-3</v>
      </c>
      <c r="BK74">
        <v>5.6399792704848401E-3</v>
      </c>
      <c r="BL74">
        <v>6.3924413009758324E-3</v>
      </c>
      <c r="BM74">
        <v>6.3924413009758324E-3</v>
      </c>
      <c r="BN74">
        <v>6.3924413009758324E-3</v>
      </c>
      <c r="BO74">
        <v>6.3924413009758324E-3</v>
      </c>
      <c r="BP74">
        <v>6.3924413009758324E-3</v>
      </c>
      <c r="BQ74">
        <v>6.3924413009758324E-3</v>
      </c>
      <c r="BR74">
        <v>-2.123063046176924E-3</v>
      </c>
      <c r="BS74">
        <v>-2.123063046176924E-3</v>
      </c>
      <c r="BT74">
        <v>-2.123063046176924E-3</v>
      </c>
      <c r="BU74">
        <v>-2.123062981785545E-3</v>
      </c>
      <c r="BV74">
        <v>-2.123062981785545E-3</v>
      </c>
      <c r="BW74">
        <v>-2.123062981785545E-3</v>
      </c>
      <c r="BX74">
        <v>-2.212580289007237E-3</v>
      </c>
      <c r="BY74">
        <v>-2.212580289007237E-3</v>
      </c>
      <c r="BZ74">
        <v>-2.212580289007237E-3</v>
      </c>
      <c r="CA74">
        <v>-2.212580289007237E-3</v>
      </c>
      <c r="CB74">
        <v>-2.212580289007237E-3</v>
      </c>
      <c r="CC74">
        <v>-2.212580289007237E-3</v>
      </c>
      <c r="CD74">
        <v>2.6081251089155381E-2</v>
      </c>
      <c r="CE74">
        <v>2.6081251089155381E-2</v>
      </c>
      <c r="CF74">
        <v>2.6081251089155381E-2</v>
      </c>
      <c r="CG74">
        <v>2.6081246005212739E-2</v>
      </c>
      <c r="CH74">
        <v>2.6081246005212739E-2</v>
      </c>
      <c r="CI74">
        <v>2.7008663361839789E-2</v>
      </c>
      <c r="CJ74">
        <v>2.7008663361839789E-2</v>
      </c>
      <c r="CK74">
        <v>2.7008663361839789E-2</v>
      </c>
      <c r="CL74">
        <v>2.7008663361839789E-2</v>
      </c>
      <c r="CM74">
        <v>2.7008663361839789E-2</v>
      </c>
      <c r="CN74">
        <v>2.7008663361839789E-2</v>
      </c>
      <c r="CO74">
        <v>2.7008663361839789E-2</v>
      </c>
    </row>
    <row r="75" spans="1:93" x14ac:dyDescent="0.2">
      <c r="A75" s="9"/>
      <c r="B75" s="2" t="s">
        <v>2</v>
      </c>
      <c r="C75">
        <v>0.26741906158636441</v>
      </c>
      <c r="D75">
        <v>0.18372437100789171</v>
      </c>
      <c r="E75">
        <v>0.18372437100789171</v>
      </c>
      <c r="F75">
        <v>0.18372437100789171</v>
      </c>
      <c r="G75">
        <v>0.18372437100789171</v>
      </c>
      <c r="H75">
        <v>0.18372437100789171</v>
      </c>
      <c r="I75">
        <v>0.18372437100789171</v>
      </c>
      <c r="J75">
        <v>0.17738767089988111</v>
      </c>
      <c r="K75">
        <v>0.17738767089988111</v>
      </c>
      <c r="L75">
        <v>0.1773876915268161</v>
      </c>
      <c r="M75">
        <v>0.1773876915268161</v>
      </c>
      <c r="N75">
        <v>0.1773876915268161</v>
      </c>
      <c r="O75">
        <v>0.22219058359074109</v>
      </c>
      <c r="P75">
        <v>0.22219058359074109</v>
      </c>
      <c r="Q75">
        <v>0.22219058359074109</v>
      </c>
      <c r="R75">
        <v>0.22219058359074109</v>
      </c>
      <c r="S75">
        <v>0.22219058359074109</v>
      </c>
      <c r="T75">
        <v>0.22219058359074109</v>
      </c>
      <c r="U75">
        <v>0.22219058359074109</v>
      </c>
      <c r="V75">
        <v>0.21239118388442471</v>
      </c>
      <c r="W75">
        <v>0.21239118388442471</v>
      </c>
      <c r="X75">
        <v>0.21239118388442471</v>
      </c>
      <c r="Y75">
        <v>0.21239116277868059</v>
      </c>
      <c r="Z75">
        <v>0.21239116277868059</v>
      </c>
      <c r="AA75">
        <v>0.21747137633062161</v>
      </c>
      <c r="AB75">
        <v>0.21747137633062161</v>
      </c>
      <c r="AC75">
        <v>0.21747137633062161</v>
      </c>
      <c r="AD75">
        <v>0.21747137633062161</v>
      </c>
      <c r="AE75">
        <v>0.21747137633062161</v>
      </c>
      <c r="AF75">
        <v>0.21747137633062161</v>
      </c>
      <c r="AG75">
        <v>0.19064311208319989</v>
      </c>
      <c r="AH75">
        <v>0.19064311208319989</v>
      </c>
      <c r="AI75">
        <v>0.19064313525489299</v>
      </c>
      <c r="AJ75">
        <v>0.19064313525489299</v>
      </c>
      <c r="AK75">
        <v>0.19064313525489299</v>
      </c>
      <c r="AL75">
        <v>0.19064313525489299</v>
      </c>
      <c r="AM75">
        <v>0.19064311208319989</v>
      </c>
      <c r="AN75">
        <v>0.20287773366751791</v>
      </c>
      <c r="AO75">
        <v>0.20287773366751791</v>
      </c>
      <c r="AP75">
        <v>0.20287773366751791</v>
      </c>
      <c r="AQ75">
        <v>0.20287773366751791</v>
      </c>
      <c r="AR75">
        <v>0.20287773366751791</v>
      </c>
      <c r="AS75">
        <v>0.18922361702359311</v>
      </c>
      <c r="AT75">
        <v>0.18922361702359311</v>
      </c>
      <c r="AU75">
        <v>0.18922361702359311</v>
      </c>
      <c r="AV75">
        <v>0.18922359936508221</v>
      </c>
      <c r="AW75">
        <v>0.18922359936508221</v>
      </c>
      <c r="AX75">
        <v>0.18922359936508221</v>
      </c>
      <c r="AY75">
        <v>0.18922359936508221</v>
      </c>
      <c r="AZ75">
        <v>0.18166891102284999</v>
      </c>
      <c r="BA75">
        <v>0.18166891102284999</v>
      </c>
      <c r="BB75">
        <v>0.18166891102284999</v>
      </c>
      <c r="BC75">
        <v>0.18166891102284999</v>
      </c>
      <c r="BD75">
        <v>0.18166891102284999</v>
      </c>
      <c r="BE75">
        <v>0.18166891102284999</v>
      </c>
      <c r="BF75">
        <v>0.18517423267322211</v>
      </c>
      <c r="BG75">
        <v>0.18517423267322211</v>
      </c>
      <c r="BH75">
        <v>0.18517423267322211</v>
      </c>
      <c r="BI75">
        <v>0.1851742383185131</v>
      </c>
      <c r="BJ75">
        <v>0.1851742383185131</v>
      </c>
      <c r="BK75">
        <v>0.1851742383185131</v>
      </c>
      <c r="BL75">
        <v>0.20987939709257949</v>
      </c>
      <c r="BM75">
        <v>0.20987939709257949</v>
      </c>
      <c r="BN75">
        <v>0.20987939709257949</v>
      </c>
      <c r="BO75">
        <v>0.20987939709257949</v>
      </c>
      <c r="BP75">
        <v>0.20987939709257949</v>
      </c>
      <c r="BQ75">
        <v>0.20987939709257949</v>
      </c>
      <c r="BR75">
        <v>0.177002799106979</v>
      </c>
      <c r="BS75">
        <v>0.177002799106979</v>
      </c>
      <c r="BT75">
        <v>0.177002799106979</v>
      </c>
      <c r="BU75">
        <v>0.17700279373857769</v>
      </c>
      <c r="BV75">
        <v>0.17700279373857769</v>
      </c>
      <c r="BW75">
        <v>0.17700279373857769</v>
      </c>
      <c r="BX75">
        <v>0.1844659795235177</v>
      </c>
      <c r="BY75">
        <v>0.1844659795235177</v>
      </c>
      <c r="BZ75">
        <v>0.1844659795235177</v>
      </c>
      <c r="CA75">
        <v>0.1844659795235177</v>
      </c>
      <c r="CB75">
        <v>0.1844659795235177</v>
      </c>
      <c r="CC75">
        <v>0.1844659795235177</v>
      </c>
      <c r="CD75">
        <v>0.22939025621612899</v>
      </c>
      <c r="CE75">
        <v>0.22939025621612899</v>
      </c>
      <c r="CF75">
        <v>0.22939025621612899</v>
      </c>
      <c r="CG75">
        <v>0.22939021150175151</v>
      </c>
      <c r="CH75">
        <v>0.22939021150175151</v>
      </c>
      <c r="CI75">
        <v>0.23754704816302741</v>
      </c>
      <c r="CJ75">
        <v>0.23754704816302741</v>
      </c>
      <c r="CK75">
        <v>0.23754704816302741</v>
      </c>
      <c r="CL75">
        <v>0.23754704816302741</v>
      </c>
      <c r="CM75">
        <v>0.23754704816302741</v>
      </c>
      <c r="CN75">
        <v>0.23754704816302741</v>
      </c>
      <c r="CO75">
        <v>0.23754704816302741</v>
      </c>
    </row>
    <row r="76" spans="1:93" x14ac:dyDescent="0.2">
      <c r="A76" s="9"/>
      <c r="B76" s="2" t="s">
        <v>3</v>
      </c>
    </row>
    <row r="77" spans="1:93" x14ac:dyDescent="0.2">
      <c r="A77" s="9"/>
      <c r="B77" s="2" t="s">
        <v>4</v>
      </c>
      <c r="C77">
        <v>15</v>
      </c>
      <c r="D77">
        <v>15</v>
      </c>
      <c r="E77">
        <v>15</v>
      </c>
      <c r="F77">
        <v>15</v>
      </c>
      <c r="G77">
        <v>15</v>
      </c>
      <c r="H77">
        <v>15</v>
      </c>
      <c r="I77">
        <v>15</v>
      </c>
      <c r="J77">
        <v>23</v>
      </c>
      <c r="K77">
        <v>23</v>
      </c>
      <c r="L77">
        <v>23</v>
      </c>
      <c r="M77">
        <v>23</v>
      </c>
      <c r="N77">
        <v>23</v>
      </c>
      <c r="O77">
        <v>23</v>
      </c>
      <c r="P77">
        <v>23</v>
      </c>
      <c r="Q77">
        <v>23</v>
      </c>
      <c r="R77">
        <v>23</v>
      </c>
      <c r="S77">
        <v>23</v>
      </c>
      <c r="T77">
        <v>23</v>
      </c>
      <c r="U77">
        <v>23</v>
      </c>
      <c r="V77">
        <v>12</v>
      </c>
      <c r="W77">
        <v>12</v>
      </c>
      <c r="X77">
        <v>12</v>
      </c>
      <c r="Y77">
        <v>12</v>
      </c>
      <c r="Z77">
        <v>12</v>
      </c>
      <c r="AA77">
        <v>12</v>
      </c>
      <c r="AB77">
        <v>12</v>
      </c>
      <c r="AC77">
        <v>12</v>
      </c>
      <c r="AD77">
        <v>12</v>
      </c>
      <c r="AE77">
        <v>12</v>
      </c>
      <c r="AF77">
        <v>12</v>
      </c>
      <c r="AG77">
        <v>21.29</v>
      </c>
      <c r="AH77">
        <v>21.29</v>
      </c>
      <c r="AI77">
        <v>21.29</v>
      </c>
      <c r="AJ77">
        <v>21.29</v>
      </c>
      <c r="AK77">
        <v>21.29</v>
      </c>
      <c r="AL77">
        <v>21.29</v>
      </c>
      <c r="AM77">
        <v>21.29</v>
      </c>
      <c r="AN77">
        <v>21.29</v>
      </c>
      <c r="AO77">
        <v>21.29</v>
      </c>
      <c r="AP77">
        <v>21.29</v>
      </c>
      <c r="AQ77">
        <v>21.29</v>
      </c>
      <c r="AR77">
        <v>21.29</v>
      </c>
      <c r="AS77">
        <v>29.21</v>
      </c>
      <c r="AT77">
        <v>29.21</v>
      </c>
      <c r="AU77">
        <v>29.21</v>
      </c>
      <c r="AV77">
        <v>29.21</v>
      </c>
      <c r="AW77">
        <v>29.21</v>
      </c>
      <c r="AX77">
        <v>29.21</v>
      </c>
      <c r="AY77">
        <v>29.21</v>
      </c>
      <c r="AZ77">
        <v>29.21</v>
      </c>
      <c r="BA77">
        <v>29.21</v>
      </c>
      <c r="BB77">
        <v>29.21</v>
      </c>
      <c r="BC77">
        <v>29.21</v>
      </c>
      <c r="BD77">
        <v>29.21</v>
      </c>
      <c r="BE77">
        <v>29.21</v>
      </c>
      <c r="BF77">
        <v>27.5</v>
      </c>
      <c r="BG77">
        <v>27.5</v>
      </c>
      <c r="BH77">
        <v>27.5</v>
      </c>
      <c r="BI77">
        <v>27.5</v>
      </c>
      <c r="BJ77">
        <v>27.5</v>
      </c>
      <c r="BK77">
        <v>27.5</v>
      </c>
      <c r="BL77">
        <v>27.5</v>
      </c>
      <c r="BM77">
        <v>27.5</v>
      </c>
      <c r="BN77">
        <v>27.5</v>
      </c>
      <c r="BO77">
        <v>27.5</v>
      </c>
      <c r="BP77">
        <v>27.5</v>
      </c>
      <c r="BQ77">
        <v>27.5</v>
      </c>
      <c r="BR77">
        <v>18.5</v>
      </c>
      <c r="BS77">
        <v>18.5</v>
      </c>
      <c r="BT77">
        <v>18.5</v>
      </c>
      <c r="BU77">
        <v>18.5</v>
      </c>
      <c r="BV77">
        <v>18.5</v>
      </c>
      <c r="BW77">
        <v>18.5</v>
      </c>
      <c r="BX77">
        <v>18.5</v>
      </c>
      <c r="BY77">
        <v>18.5</v>
      </c>
      <c r="BZ77">
        <v>18.5</v>
      </c>
      <c r="CA77">
        <v>18.5</v>
      </c>
      <c r="CB77">
        <v>18.5</v>
      </c>
      <c r="CC77">
        <v>18.5</v>
      </c>
      <c r="CD77">
        <v>18</v>
      </c>
      <c r="CE77">
        <v>18</v>
      </c>
      <c r="CF77">
        <v>18</v>
      </c>
      <c r="CG77">
        <v>18</v>
      </c>
      <c r="CH77">
        <v>18</v>
      </c>
      <c r="CI77">
        <v>18</v>
      </c>
      <c r="CJ77">
        <v>18</v>
      </c>
      <c r="CK77">
        <v>18</v>
      </c>
      <c r="CL77">
        <v>18</v>
      </c>
      <c r="CM77">
        <v>18</v>
      </c>
      <c r="CN77">
        <v>18</v>
      </c>
      <c r="CO77">
        <v>18</v>
      </c>
    </row>
    <row r="78" spans="1:93" x14ac:dyDescent="0.2">
      <c r="A78" s="9" t="s">
        <v>23</v>
      </c>
      <c r="B78" s="2" t="s">
        <v>1</v>
      </c>
      <c r="C78">
        <v>1.866020572983083E-2</v>
      </c>
      <c r="D78">
        <v>2.408341749728856E-2</v>
      </c>
      <c r="E78">
        <v>2.408341749728856E-2</v>
      </c>
      <c r="F78">
        <v>2.408341749728856E-2</v>
      </c>
      <c r="G78">
        <v>1.8325787756319951E-2</v>
      </c>
      <c r="H78">
        <v>1.8325787756319951E-2</v>
      </c>
      <c r="I78">
        <v>1.8325787756319951E-2</v>
      </c>
      <c r="J78">
        <v>2.2059279718560362E-2</v>
      </c>
      <c r="K78">
        <v>2.2059279718560362E-2</v>
      </c>
      <c r="L78">
        <v>2.2059279718560362E-2</v>
      </c>
      <c r="M78">
        <v>2.418512199315637E-2</v>
      </c>
      <c r="N78">
        <v>2.418512199315637E-2</v>
      </c>
      <c r="O78">
        <v>2.9029968150193802E-2</v>
      </c>
      <c r="P78">
        <v>2.9029968150193802E-2</v>
      </c>
      <c r="Q78">
        <v>2.9029968150193802E-2</v>
      </c>
      <c r="R78">
        <v>3.0550408571935469E-2</v>
      </c>
      <c r="S78">
        <v>3.0550408571935469E-2</v>
      </c>
      <c r="T78">
        <v>3.0550408571935469E-2</v>
      </c>
      <c r="U78">
        <v>3.0550408571935469E-2</v>
      </c>
      <c r="V78">
        <v>2.336984669015417E-2</v>
      </c>
      <c r="W78">
        <v>2.336984669015417E-2</v>
      </c>
      <c r="X78">
        <v>1.9066714134840401E-2</v>
      </c>
      <c r="Y78">
        <v>1.9066714134840401E-2</v>
      </c>
      <c r="Z78">
        <v>1.9066714134840401E-2</v>
      </c>
      <c r="AA78">
        <v>1.9974885742613191E-2</v>
      </c>
      <c r="AB78">
        <v>1.9974885742613191E-2</v>
      </c>
      <c r="AC78">
        <v>1.9974885742613191E-2</v>
      </c>
      <c r="AD78">
        <v>1.957442847638919E-2</v>
      </c>
      <c r="AE78">
        <v>1.957442847638919E-2</v>
      </c>
      <c r="AF78">
        <v>1.957442847638919E-2</v>
      </c>
      <c r="AG78">
        <v>2.0426886713542852E-2</v>
      </c>
      <c r="AH78">
        <v>2.0426886713542852E-2</v>
      </c>
      <c r="AI78">
        <v>2.0426886713542852E-2</v>
      </c>
      <c r="AJ78">
        <v>2.7301012490997721E-2</v>
      </c>
      <c r="AK78">
        <v>2.7301012490997721E-2</v>
      </c>
      <c r="AL78">
        <v>2.7301012490997721E-2</v>
      </c>
      <c r="AM78">
        <v>2.5713000064282499E-2</v>
      </c>
      <c r="AN78">
        <v>2.5713000064282499E-2</v>
      </c>
      <c r="AO78">
        <v>2.5712994364642621E-2</v>
      </c>
      <c r="AP78">
        <v>2.5712994364642621E-2</v>
      </c>
      <c r="AQ78">
        <v>3.4583105139496619E-2</v>
      </c>
      <c r="AR78">
        <v>3.4583105139496619E-2</v>
      </c>
      <c r="AS78">
        <v>4.7701191945702423E-2</v>
      </c>
      <c r="AT78">
        <v>4.7701191945702423E-2</v>
      </c>
      <c r="AU78">
        <v>4.7701191945702423E-2</v>
      </c>
      <c r="AV78">
        <v>6.6164127931717068E-2</v>
      </c>
      <c r="AW78">
        <v>6.6164127931717068E-2</v>
      </c>
      <c r="AX78">
        <v>6.6164127931717068E-2</v>
      </c>
      <c r="AY78">
        <v>7.0013978505137048E-2</v>
      </c>
      <c r="AZ78">
        <v>7.0013978505137048E-2</v>
      </c>
      <c r="BA78">
        <v>7.0013978505137048E-2</v>
      </c>
      <c r="BB78">
        <v>7.0013974217711203E-2</v>
      </c>
      <c r="BC78">
        <v>5.7114739849020602E-2</v>
      </c>
      <c r="BD78">
        <v>5.7114739849020602E-2</v>
      </c>
      <c r="BE78">
        <v>5.7114739849020602E-2</v>
      </c>
      <c r="BF78">
        <v>6.5011438109026057E-2</v>
      </c>
      <c r="BG78">
        <v>6.5011438109026057E-2</v>
      </c>
      <c r="BH78">
        <v>6.5011438109026057E-2</v>
      </c>
      <c r="BI78">
        <v>5.3258191540930519E-2</v>
      </c>
      <c r="BJ78">
        <v>5.3258190800346987E-2</v>
      </c>
      <c r="BK78">
        <v>5.3258190800346987E-2</v>
      </c>
      <c r="BL78">
        <v>4.7004480545630958E-2</v>
      </c>
      <c r="BM78">
        <v>4.7004482853120567E-2</v>
      </c>
      <c r="BN78">
        <v>4.7004482853120567E-2</v>
      </c>
      <c r="BO78">
        <v>5.8190176130875931E-2</v>
      </c>
      <c r="BP78">
        <v>5.8190176130875931E-2</v>
      </c>
      <c r="BQ78">
        <v>5.8190176130875931E-2</v>
      </c>
      <c r="BR78">
        <v>5.3429735061440477E-2</v>
      </c>
      <c r="BS78">
        <v>5.3429735061440477E-2</v>
      </c>
      <c r="BT78">
        <v>5.3429735061440477E-2</v>
      </c>
      <c r="BU78">
        <v>4.4828878928636247E-2</v>
      </c>
      <c r="BV78">
        <v>4.4828878928636247E-2</v>
      </c>
      <c r="BW78">
        <v>4.4828878928636247E-2</v>
      </c>
      <c r="BX78">
        <v>4.3551349285096713E-2</v>
      </c>
      <c r="BY78">
        <v>4.3551349285096713E-2</v>
      </c>
      <c r="BZ78">
        <v>4.3551349285096713E-2</v>
      </c>
      <c r="CA78">
        <v>5.0579829412128539E-2</v>
      </c>
      <c r="CB78">
        <v>5.0579829412128539E-2</v>
      </c>
      <c r="CC78">
        <v>5.0579829412128539E-2</v>
      </c>
    </row>
    <row r="79" spans="1:93" x14ac:dyDescent="0.2">
      <c r="A79" s="9"/>
      <c r="B79" s="2" t="s">
        <v>2</v>
      </c>
      <c r="C79">
        <v>4.4036385275865002E-2</v>
      </c>
      <c r="D79">
        <v>5.683467090476297E-2</v>
      </c>
      <c r="E79">
        <v>5.683467090476297E-2</v>
      </c>
      <c r="F79">
        <v>5.683467090476297E-2</v>
      </c>
      <c r="G79">
        <v>4.3247189329265308E-2</v>
      </c>
      <c r="H79">
        <v>4.3247189329265308E-2</v>
      </c>
      <c r="I79">
        <v>4.3247189329265308E-2</v>
      </c>
      <c r="J79">
        <v>5.2333343290647087E-2</v>
      </c>
      <c r="K79">
        <v>5.2333343290647087E-2</v>
      </c>
      <c r="L79">
        <v>5.2333343290647087E-2</v>
      </c>
      <c r="M79">
        <v>5.737668264522252E-2</v>
      </c>
      <c r="N79">
        <v>5.737668264522252E-2</v>
      </c>
      <c r="O79">
        <v>6.8870575481319141E-2</v>
      </c>
      <c r="P79">
        <v>6.8870575481319141E-2</v>
      </c>
      <c r="Q79">
        <v>6.8870575481319141E-2</v>
      </c>
      <c r="R79">
        <v>7.2477662002690665E-2</v>
      </c>
      <c r="S79">
        <v>7.2477662002690665E-2</v>
      </c>
      <c r="T79">
        <v>7.2477662002690665E-2</v>
      </c>
      <c r="U79">
        <v>7.2477662002690665E-2</v>
      </c>
      <c r="V79">
        <v>5.6964001307250801E-2</v>
      </c>
      <c r="W79">
        <v>5.6964001307250801E-2</v>
      </c>
      <c r="X79">
        <v>4.6475115703673457E-2</v>
      </c>
      <c r="Y79">
        <v>4.6475115703673457E-2</v>
      </c>
      <c r="Z79">
        <v>4.6475115703673457E-2</v>
      </c>
      <c r="AA79">
        <v>4.868878399761966E-2</v>
      </c>
      <c r="AB79">
        <v>4.868878399761966E-2</v>
      </c>
      <c r="AC79">
        <v>4.868878399761966E-2</v>
      </c>
      <c r="AD79">
        <v>4.7712669411198637E-2</v>
      </c>
      <c r="AE79">
        <v>4.7712669411198637E-2</v>
      </c>
      <c r="AF79">
        <v>4.7712669411198637E-2</v>
      </c>
      <c r="AG79">
        <v>4.8425809019174863E-2</v>
      </c>
      <c r="AH79">
        <v>4.8425809019174863E-2</v>
      </c>
      <c r="AI79">
        <v>4.8425809019174863E-2</v>
      </c>
      <c r="AJ79">
        <v>6.4722227888141165E-2</v>
      </c>
      <c r="AK79">
        <v>6.4722227888141165E-2</v>
      </c>
      <c r="AL79">
        <v>6.4722227888141165E-2</v>
      </c>
      <c r="AM79">
        <v>6.0957543255842142E-2</v>
      </c>
      <c r="AN79">
        <v>6.0957543255842142E-2</v>
      </c>
      <c r="AO79">
        <v>6.0957529743764838E-2</v>
      </c>
      <c r="AP79">
        <v>6.0957529743764838E-2</v>
      </c>
      <c r="AQ79">
        <v>8.1985809597944562E-2</v>
      </c>
      <c r="AR79">
        <v>8.1985809597944562E-2</v>
      </c>
      <c r="AS79">
        <v>0.1134815528504174</v>
      </c>
      <c r="AT79">
        <v>0.1134815528504174</v>
      </c>
      <c r="AU79">
        <v>0.1134815528504174</v>
      </c>
      <c r="AV79">
        <v>0.15740503904455139</v>
      </c>
      <c r="AW79">
        <v>0.15740503904455139</v>
      </c>
      <c r="AX79">
        <v>0.15740503904455139</v>
      </c>
      <c r="AY79">
        <v>0.16656386723087999</v>
      </c>
      <c r="AZ79">
        <v>0.16656386723087999</v>
      </c>
      <c r="BA79">
        <v>0.16656386723087999</v>
      </c>
      <c r="BB79">
        <v>0.16656385703105639</v>
      </c>
      <c r="BC79">
        <v>0.1358764656466496</v>
      </c>
      <c r="BD79">
        <v>0.1358764656466496</v>
      </c>
      <c r="BE79">
        <v>0.1358764656466496</v>
      </c>
      <c r="BF79">
        <v>0.14648791406811881</v>
      </c>
      <c r="BG79">
        <v>0.14648791406811881</v>
      </c>
      <c r="BH79">
        <v>0.14648791406811881</v>
      </c>
      <c r="BI79">
        <v>0.1200047501300863</v>
      </c>
      <c r="BJ79">
        <v>0.12000474846135629</v>
      </c>
      <c r="BK79">
        <v>0.12000474846135629</v>
      </c>
      <c r="BL79">
        <v>0.10591349010673499</v>
      </c>
      <c r="BM79">
        <v>0.1059134953061176</v>
      </c>
      <c r="BN79">
        <v>0.1059134953061176</v>
      </c>
      <c r="BO79">
        <v>0.1311178120129137</v>
      </c>
      <c r="BP79">
        <v>0.1311178120129137</v>
      </c>
      <c r="BQ79">
        <v>0.1311178120129137</v>
      </c>
      <c r="BR79">
        <v>0.12010528187905981</v>
      </c>
      <c r="BS79">
        <v>0.12010528187905981</v>
      </c>
      <c r="BT79">
        <v>0.12010528187905981</v>
      </c>
      <c r="BU79">
        <v>0.10077132394264469</v>
      </c>
      <c r="BV79">
        <v>0.10077132394264469</v>
      </c>
      <c r="BW79">
        <v>0.10077132394264469</v>
      </c>
      <c r="BX79">
        <v>9.7899551178476457E-2</v>
      </c>
      <c r="BY79">
        <v>9.7899551178476457E-2</v>
      </c>
      <c r="BZ79">
        <v>9.7899551178476457E-2</v>
      </c>
      <c r="CA79">
        <v>0.11369894800999369</v>
      </c>
      <c r="CB79">
        <v>0.11369894800999369</v>
      </c>
      <c r="CC79">
        <v>0.11369894800999369</v>
      </c>
    </row>
    <row r="80" spans="1:93" x14ac:dyDescent="0.2">
      <c r="A80" s="9"/>
      <c r="B80" s="2" t="s">
        <v>3</v>
      </c>
    </row>
    <row r="81" spans="1:93" x14ac:dyDescent="0.2">
      <c r="A81" s="9"/>
      <c r="B81" s="2" t="s">
        <v>4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93" x14ac:dyDescent="0.2">
      <c r="A82" s="9" t="s">
        <v>24</v>
      </c>
      <c r="B82" s="2" t="s">
        <v>1</v>
      </c>
      <c r="C82">
        <v>1.065029834148232E-4</v>
      </c>
      <c r="D82">
        <v>1.0236152298592E-4</v>
      </c>
      <c r="E82">
        <v>1.0236152298592E-4</v>
      </c>
      <c r="F82">
        <v>1.0236152298592E-4</v>
      </c>
      <c r="G82">
        <v>1.0236152298592E-4</v>
      </c>
      <c r="H82">
        <v>1.0236152298592E-4</v>
      </c>
      <c r="I82">
        <v>1.0236152298592E-4</v>
      </c>
      <c r="J82">
        <v>1.964094101123209E-5</v>
      </c>
      <c r="K82">
        <v>1.964094101123209E-5</v>
      </c>
      <c r="L82">
        <v>1.9640943904481749E-5</v>
      </c>
      <c r="M82">
        <v>1.9640943904481749E-5</v>
      </c>
      <c r="N82">
        <v>1.9640943904481749E-5</v>
      </c>
      <c r="O82">
        <v>2.533353177933173E-5</v>
      </c>
      <c r="P82">
        <v>2.533353177933173E-5</v>
      </c>
      <c r="Q82">
        <v>2.533353177933173E-5</v>
      </c>
      <c r="R82">
        <v>2.533353177933173E-5</v>
      </c>
      <c r="S82">
        <v>2.533353177933173E-5</v>
      </c>
      <c r="T82">
        <v>2.533353177933173E-5</v>
      </c>
      <c r="U82">
        <v>2.533353177933173E-5</v>
      </c>
      <c r="V82">
        <v>-6.3316519279879948E-5</v>
      </c>
      <c r="W82">
        <v>-6.3316519279879948E-5</v>
      </c>
      <c r="X82">
        <v>-6.3316519279879948E-5</v>
      </c>
      <c r="Y82">
        <v>-6.3316516012576433E-5</v>
      </c>
      <c r="Z82">
        <v>-6.3316516012576433E-5</v>
      </c>
      <c r="AA82">
        <v>-6.906703217217769E-5</v>
      </c>
      <c r="AB82">
        <v>-6.906703217217769E-5</v>
      </c>
      <c r="AC82">
        <v>-6.906703217217769E-5</v>
      </c>
      <c r="AD82">
        <v>-6.906703217217769E-5</v>
      </c>
      <c r="AE82">
        <v>-6.906703217217769E-5</v>
      </c>
      <c r="AF82">
        <v>-6.906703217217769E-5</v>
      </c>
      <c r="AG82">
        <v>1.4051441986394079E-4</v>
      </c>
      <c r="AH82">
        <v>1.4051441986394079E-4</v>
      </c>
      <c r="AI82">
        <v>1.4051443769980769E-4</v>
      </c>
      <c r="AJ82">
        <v>1.4051443769980769E-4</v>
      </c>
      <c r="AK82">
        <v>1.4051443769980769E-4</v>
      </c>
      <c r="AL82">
        <v>1.4051443769980769E-4</v>
      </c>
      <c r="AM82">
        <v>1.4051441986394079E-4</v>
      </c>
      <c r="AN82">
        <v>1.7493153650569899E-4</v>
      </c>
      <c r="AO82">
        <v>1.7493153650569899E-4</v>
      </c>
      <c r="AP82">
        <v>1.7493153650569899E-4</v>
      </c>
      <c r="AQ82">
        <v>1.7493153650569899E-4</v>
      </c>
      <c r="AR82">
        <v>1.7493153650569899E-4</v>
      </c>
      <c r="AS82">
        <v>1.5687735043511469E-4</v>
      </c>
      <c r="AT82">
        <v>1.5687735043511469E-4</v>
      </c>
      <c r="AU82">
        <v>1.5687735043511469E-4</v>
      </c>
      <c r="AV82">
        <v>1.5687730768381821E-4</v>
      </c>
      <c r="AW82">
        <v>1.5687730768381821E-4</v>
      </c>
      <c r="AX82">
        <v>1.5687730768381821E-4</v>
      </c>
      <c r="AY82">
        <v>1.5687730768381821E-4</v>
      </c>
      <c r="AZ82">
        <v>1.8171416750763431E-4</v>
      </c>
      <c r="BA82">
        <v>1.8171416750763431E-4</v>
      </c>
      <c r="BB82">
        <v>1.8171416750763431E-4</v>
      </c>
      <c r="BC82">
        <v>1.8171416750763431E-4</v>
      </c>
      <c r="BD82">
        <v>1.8171416750763431E-4</v>
      </c>
      <c r="BE82">
        <v>1.8171416750763431E-4</v>
      </c>
      <c r="BF82">
        <v>-2.5078132706019723E-4</v>
      </c>
      <c r="BG82">
        <v>-2.5078132706019723E-4</v>
      </c>
      <c r="BH82">
        <v>-2.5078132706019723E-4</v>
      </c>
      <c r="BI82">
        <v>-2.5078134061435182E-4</v>
      </c>
      <c r="BJ82">
        <v>-2.5078134061435182E-4</v>
      </c>
      <c r="BK82">
        <v>-2.5078134061435182E-4</v>
      </c>
      <c r="BL82">
        <v>-2.4486069590043061E-4</v>
      </c>
      <c r="BM82">
        <v>-2.4486069590043061E-4</v>
      </c>
      <c r="BN82">
        <v>-2.4486069590043061E-4</v>
      </c>
      <c r="BO82">
        <v>-2.4486069590043061E-4</v>
      </c>
      <c r="BP82">
        <v>-2.4486069590043061E-4</v>
      </c>
      <c r="BQ82">
        <v>-2.4486069590043061E-4</v>
      </c>
      <c r="BR82">
        <v>-5.9263972006282778E-4</v>
      </c>
      <c r="BS82">
        <v>-5.9263972006282778E-4</v>
      </c>
      <c r="BT82">
        <v>-5.9263972006282778E-4</v>
      </c>
      <c r="BU82">
        <v>-5.9263972948907164E-4</v>
      </c>
      <c r="BV82">
        <v>-5.9263972948907164E-4</v>
      </c>
      <c r="BW82">
        <v>-5.9263972948907164E-4</v>
      </c>
      <c r="BX82">
        <v>-6.0766578707886711E-4</v>
      </c>
      <c r="BY82">
        <v>-6.0766578707886711E-4</v>
      </c>
      <c r="BZ82">
        <v>-6.0766578707886711E-4</v>
      </c>
      <c r="CA82">
        <v>-6.0766578707886711E-4</v>
      </c>
      <c r="CB82">
        <v>-6.0766578707886711E-4</v>
      </c>
      <c r="CC82">
        <v>-6.0766578707886711E-4</v>
      </c>
      <c r="CD82">
        <v>-2.5001989830296351E-4</v>
      </c>
      <c r="CE82">
        <v>-2.5001989830296351E-4</v>
      </c>
      <c r="CF82">
        <v>-2.5001989830296351E-4</v>
      </c>
      <c r="CG82">
        <v>-2.5001990589834032E-4</v>
      </c>
      <c r="CH82">
        <v>-2.5001990589834032E-4</v>
      </c>
      <c r="CI82">
        <v>-3.0585523236357169E-4</v>
      </c>
      <c r="CJ82">
        <v>-3.0585523236357169E-4</v>
      </c>
      <c r="CK82">
        <v>-3.0585523236357169E-4</v>
      </c>
      <c r="CL82">
        <v>-3.0585523236357169E-4</v>
      </c>
      <c r="CM82">
        <v>-3.0585523236357169E-4</v>
      </c>
      <c r="CN82">
        <v>-3.0585523236357169E-4</v>
      </c>
      <c r="CO82">
        <v>-3.0585523236357169E-4</v>
      </c>
    </row>
    <row r="83" spans="1:93" x14ac:dyDescent="0.2">
      <c r="A83" s="9"/>
      <c r="B83" s="2" t="s">
        <v>2</v>
      </c>
      <c r="C83">
        <v>3.514598452689156E-3</v>
      </c>
      <c r="D83">
        <v>3.377930258535351E-3</v>
      </c>
      <c r="E83">
        <v>3.377930258535351E-3</v>
      </c>
      <c r="F83">
        <v>3.377930258535351E-3</v>
      </c>
      <c r="G83">
        <v>3.377930258535351E-3</v>
      </c>
      <c r="H83">
        <v>3.377930258535351E-3</v>
      </c>
      <c r="I83">
        <v>3.377930258535351E-3</v>
      </c>
      <c r="J83">
        <v>3.3782418539319908E-3</v>
      </c>
      <c r="K83">
        <v>3.3782418539319908E-3</v>
      </c>
      <c r="L83">
        <v>3.3782423515709321E-3</v>
      </c>
      <c r="M83">
        <v>3.3782423515709321E-3</v>
      </c>
      <c r="N83">
        <v>3.3782423515709321E-3</v>
      </c>
      <c r="O83">
        <v>4.3573674660451504E-3</v>
      </c>
      <c r="P83">
        <v>4.3573674660451504E-3</v>
      </c>
      <c r="Q83">
        <v>4.3573674660451504E-3</v>
      </c>
      <c r="R83">
        <v>4.3573674660451504E-3</v>
      </c>
      <c r="S83">
        <v>4.3573674660451504E-3</v>
      </c>
      <c r="T83">
        <v>4.3573674660451504E-3</v>
      </c>
      <c r="U83">
        <v>4.3573674660451504E-3</v>
      </c>
      <c r="V83">
        <v>3.1798618998082899E-3</v>
      </c>
      <c r="W83">
        <v>3.1798618998082899E-3</v>
      </c>
      <c r="X83">
        <v>3.1798618998082899E-3</v>
      </c>
      <c r="Y83">
        <v>3.1798617357188231E-3</v>
      </c>
      <c r="Z83">
        <v>3.1798617357188231E-3</v>
      </c>
      <c r="AA83">
        <v>3.4686623117473059E-3</v>
      </c>
      <c r="AB83">
        <v>3.4686623117473059E-3</v>
      </c>
      <c r="AC83">
        <v>3.4686623117473059E-3</v>
      </c>
      <c r="AD83">
        <v>3.4686623117473059E-3</v>
      </c>
      <c r="AE83">
        <v>3.4686623117473059E-3</v>
      </c>
      <c r="AF83">
        <v>3.4686623117473059E-3</v>
      </c>
      <c r="AG83">
        <v>3.5906701979323951E-3</v>
      </c>
      <c r="AH83">
        <v>3.5906701979323951E-3</v>
      </c>
      <c r="AI83">
        <v>3.5906706537056588E-3</v>
      </c>
      <c r="AJ83">
        <v>3.5906706537056588E-3</v>
      </c>
      <c r="AK83">
        <v>3.5906706537056588E-3</v>
      </c>
      <c r="AL83">
        <v>3.5906706537056588E-3</v>
      </c>
      <c r="AM83">
        <v>3.5906701979323951E-3</v>
      </c>
      <c r="AN83">
        <v>4.4701565534536738E-3</v>
      </c>
      <c r="AO83">
        <v>4.4701565534536738E-3</v>
      </c>
      <c r="AP83">
        <v>4.4701565534536738E-3</v>
      </c>
      <c r="AQ83">
        <v>4.4701565534536738E-3</v>
      </c>
      <c r="AR83">
        <v>4.4701565534536738E-3</v>
      </c>
      <c r="AS83">
        <v>4.678887415293498E-3</v>
      </c>
      <c r="AT83">
        <v>4.678887415293498E-3</v>
      </c>
      <c r="AU83">
        <v>4.678887415293498E-3</v>
      </c>
      <c r="AV83">
        <v>4.6788861402305097E-3</v>
      </c>
      <c r="AW83">
        <v>4.6788861402305097E-3</v>
      </c>
      <c r="AX83">
        <v>4.6788861402305097E-3</v>
      </c>
      <c r="AY83">
        <v>4.6788861402305097E-3</v>
      </c>
      <c r="AZ83">
        <v>5.4196487203145398E-3</v>
      </c>
      <c r="BA83">
        <v>5.4196487203145398E-3</v>
      </c>
      <c r="BB83">
        <v>5.4196487203145398E-3</v>
      </c>
      <c r="BC83">
        <v>5.4196487203145398E-3</v>
      </c>
      <c r="BD83">
        <v>5.4196487203145398E-3</v>
      </c>
      <c r="BE83">
        <v>5.4196487203145398E-3</v>
      </c>
      <c r="BF83">
        <v>5.7437841767251693E-3</v>
      </c>
      <c r="BG83">
        <v>5.7437841767251693E-3</v>
      </c>
      <c r="BH83">
        <v>5.7437841767251693E-3</v>
      </c>
      <c r="BI83">
        <v>5.7437844871635084E-3</v>
      </c>
      <c r="BJ83">
        <v>5.7437844871635084E-3</v>
      </c>
      <c r="BK83">
        <v>5.7437844871635084E-3</v>
      </c>
      <c r="BL83">
        <v>5.6081806691979496E-3</v>
      </c>
      <c r="BM83">
        <v>5.6081806691979496E-3</v>
      </c>
      <c r="BN83">
        <v>5.6081806691979496E-3</v>
      </c>
      <c r="BO83">
        <v>5.6081806691979496E-3</v>
      </c>
      <c r="BP83">
        <v>5.6081806691979496E-3</v>
      </c>
      <c r="BQ83">
        <v>5.6081806691979496E-3</v>
      </c>
      <c r="BR83">
        <v>5.344096069348072E-3</v>
      </c>
      <c r="BS83">
        <v>5.344096069348072E-3</v>
      </c>
      <c r="BT83">
        <v>5.344096069348072E-3</v>
      </c>
      <c r="BU83">
        <v>5.344096154348707E-3</v>
      </c>
      <c r="BV83">
        <v>5.344096154348707E-3</v>
      </c>
      <c r="BW83">
        <v>5.344096154348707E-3</v>
      </c>
      <c r="BX83">
        <v>5.4795928019492268E-3</v>
      </c>
      <c r="BY83">
        <v>5.4795928019492268E-3</v>
      </c>
      <c r="BZ83">
        <v>5.4795928019492268E-3</v>
      </c>
      <c r="CA83">
        <v>5.4795928019492268E-3</v>
      </c>
      <c r="CB83">
        <v>5.4795928019492268E-3</v>
      </c>
      <c r="CC83">
        <v>5.4795928019492268E-3</v>
      </c>
      <c r="CD83">
        <v>5.8300508728215917E-3</v>
      </c>
      <c r="CE83">
        <v>5.8300508728215917E-3</v>
      </c>
      <c r="CF83">
        <v>5.8300508728215917E-3</v>
      </c>
      <c r="CG83">
        <v>5.8300510499332278E-3</v>
      </c>
      <c r="CH83">
        <v>5.8300510499332278E-3</v>
      </c>
      <c r="CI83">
        <v>7.132038595734266E-3</v>
      </c>
      <c r="CJ83">
        <v>7.132038595734266E-3</v>
      </c>
      <c r="CK83">
        <v>7.132038595734266E-3</v>
      </c>
      <c r="CL83">
        <v>7.132038595734266E-3</v>
      </c>
      <c r="CM83">
        <v>7.132038595734266E-3</v>
      </c>
      <c r="CN83">
        <v>7.132038595734266E-3</v>
      </c>
      <c r="CO83">
        <v>7.132038595734266E-3</v>
      </c>
    </row>
    <row r="84" spans="1:93" x14ac:dyDescent="0.2">
      <c r="A84" s="9"/>
      <c r="B84" s="2" t="s">
        <v>3</v>
      </c>
    </row>
    <row r="85" spans="1:93" x14ac:dyDescent="0.2">
      <c r="A85" s="9"/>
      <c r="B85" s="2" t="s">
        <v>4</v>
      </c>
      <c r="C85">
        <v>-19.2</v>
      </c>
      <c r="D85">
        <v>-19.2</v>
      </c>
      <c r="E85">
        <v>-19.2</v>
      </c>
      <c r="F85">
        <v>-19.2</v>
      </c>
      <c r="G85">
        <v>-19.2</v>
      </c>
      <c r="H85">
        <v>-19.2</v>
      </c>
      <c r="I85">
        <v>-19.2</v>
      </c>
      <c r="J85">
        <v>-17</v>
      </c>
      <c r="K85">
        <v>-17</v>
      </c>
      <c r="L85">
        <v>-17</v>
      </c>
      <c r="M85">
        <v>-17</v>
      </c>
      <c r="N85">
        <v>-17</v>
      </c>
      <c r="O85">
        <v>-17</v>
      </c>
      <c r="P85">
        <v>-17</v>
      </c>
      <c r="Q85">
        <v>-17</v>
      </c>
      <c r="R85">
        <v>-17</v>
      </c>
      <c r="S85">
        <v>-17</v>
      </c>
      <c r="T85">
        <v>-17</v>
      </c>
      <c r="U85">
        <v>-17</v>
      </c>
      <c r="V85">
        <v>-10.8</v>
      </c>
      <c r="W85">
        <v>-10.8</v>
      </c>
      <c r="X85">
        <v>-10.8</v>
      </c>
      <c r="Y85">
        <v>-10.8</v>
      </c>
      <c r="Z85">
        <v>-10.8</v>
      </c>
      <c r="AA85">
        <v>-10.8</v>
      </c>
      <c r="AB85">
        <v>-10.8</v>
      </c>
      <c r="AC85">
        <v>-10.8</v>
      </c>
      <c r="AD85">
        <v>-10.8</v>
      </c>
      <c r="AE85">
        <v>-10.8</v>
      </c>
      <c r="AF85">
        <v>-10.8</v>
      </c>
      <c r="AG85">
        <v>-10</v>
      </c>
      <c r="AH85">
        <v>-10</v>
      </c>
      <c r="AI85">
        <v>-10</v>
      </c>
      <c r="AJ85">
        <v>-10</v>
      </c>
      <c r="AK85">
        <v>-10</v>
      </c>
      <c r="AL85">
        <v>-10</v>
      </c>
      <c r="AM85">
        <v>-10</v>
      </c>
      <c r="AN85">
        <v>-10</v>
      </c>
      <c r="AO85">
        <v>-10</v>
      </c>
      <c r="AP85">
        <v>-10</v>
      </c>
      <c r="AQ85">
        <v>-10</v>
      </c>
      <c r="AR85">
        <v>-10</v>
      </c>
      <c r="AS85">
        <v>-11.4</v>
      </c>
      <c r="AT85">
        <v>-11.4</v>
      </c>
      <c r="AU85">
        <v>-11.4</v>
      </c>
      <c r="AV85">
        <v>-11.4</v>
      </c>
      <c r="AW85">
        <v>-11.4</v>
      </c>
      <c r="AX85">
        <v>-11.4</v>
      </c>
      <c r="AY85">
        <v>-11.4</v>
      </c>
      <c r="AZ85">
        <v>-11.4</v>
      </c>
      <c r="BA85">
        <v>-11.4</v>
      </c>
      <c r="BB85">
        <v>-11.4</v>
      </c>
      <c r="BC85">
        <v>-11.4</v>
      </c>
      <c r="BD85">
        <v>-11.4</v>
      </c>
      <c r="BE85">
        <v>-11.4</v>
      </c>
      <c r="BF85">
        <v>-4.3999999999999986</v>
      </c>
      <c r="BG85">
        <v>-4.3999999999999986</v>
      </c>
      <c r="BH85">
        <v>-4.3999999999999986</v>
      </c>
      <c r="BI85">
        <v>-4.3999999999999986</v>
      </c>
      <c r="BJ85">
        <v>-4.3999999999999986</v>
      </c>
      <c r="BK85">
        <v>-4.3999999999999986</v>
      </c>
      <c r="BL85">
        <v>-4.3999999999999986</v>
      </c>
      <c r="BM85">
        <v>-4.3999999999999986</v>
      </c>
      <c r="BN85">
        <v>-4.3999999999999986</v>
      </c>
      <c r="BO85">
        <v>-4.3999999999999986</v>
      </c>
      <c r="BP85">
        <v>-4.3999999999999986</v>
      </c>
      <c r="BQ85">
        <v>-4.3999999999999986</v>
      </c>
      <c r="BR85">
        <v>-7.1999999999999993</v>
      </c>
      <c r="BS85">
        <v>-7.1999999999999993</v>
      </c>
      <c r="BT85">
        <v>-7.1999999999999993</v>
      </c>
      <c r="BU85">
        <v>-7.1999999999999993</v>
      </c>
      <c r="BV85">
        <v>-7.1999999999999993</v>
      </c>
      <c r="BW85">
        <v>-7.1999999999999993</v>
      </c>
      <c r="BX85">
        <v>-7.1999999999999993</v>
      </c>
      <c r="BY85">
        <v>-7.1999999999999993</v>
      </c>
      <c r="BZ85">
        <v>-7.1999999999999993</v>
      </c>
      <c r="CA85">
        <v>-7.1999999999999993</v>
      </c>
      <c r="CB85">
        <v>-7.1999999999999993</v>
      </c>
      <c r="CC85">
        <v>-7.1999999999999993</v>
      </c>
      <c r="CD85">
        <v>0.40000000000000208</v>
      </c>
      <c r="CE85">
        <v>0.40000000000000208</v>
      </c>
      <c r="CF85">
        <v>0.40000000000000208</v>
      </c>
      <c r="CG85">
        <v>0.40000000000000208</v>
      </c>
      <c r="CH85">
        <v>0.40000000000000208</v>
      </c>
      <c r="CI85">
        <v>0.40000000000000208</v>
      </c>
      <c r="CJ85">
        <v>0.40000000000000208</v>
      </c>
      <c r="CK85">
        <v>0.40000000000000208</v>
      </c>
      <c r="CL85">
        <v>0.40000000000000208</v>
      </c>
      <c r="CM85">
        <v>0.40000000000000208</v>
      </c>
      <c r="CN85">
        <v>0.40000000000000208</v>
      </c>
      <c r="CO85">
        <v>0.40000000000000208</v>
      </c>
    </row>
    <row r="86" spans="1:93" x14ac:dyDescent="0.2">
      <c r="A86" s="9" t="s">
        <v>25</v>
      </c>
      <c r="B86" s="2" t="s">
        <v>1</v>
      </c>
      <c r="C86">
        <v>2.133629817873782E-2</v>
      </c>
      <c r="D86">
        <v>2.5279136871157949E-2</v>
      </c>
      <c r="E86">
        <v>2.5279136871157949E-2</v>
      </c>
      <c r="F86">
        <v>2.5279136871157949E-2</v>
      </c>
      <c r="G86">
        <v>2.0613441703089711E-2</v>
      </c>
      <c r="H86">
        <v>2.0613441703089711E-2</v>
      </c>
      <c r="I86">
        <v>2.061344381184417E-2</v>
      </c>
      <c r="J86">
        <v>1.9897959183673469E-2</v>
      </c>
      <c r="K86">
        <v>1.9897959183673469E-2</v>
      </c>
      <c r="L86">
        <v>1.9897959183673469E-2</v>
      </c>
      <c r="M86">
        <v>2.0186335403726711E-2</v>
      </c>
      <c r="N86">
        <v>2.0186335403726711E-2</v>
      </c>
      <c r="O86">
        <v>2.141288433382138E-2</v>
      </c>
      <c r="P86">
        <v>2.141288433382138E-2</v>
      </c>
      <c r="Q86">
        <v>2.141288433382138E-2</v>
      </c>
      <c r="R86">
        <v>2.320130403226766E-2</v>
      </c>
      <c r="S86">
        <v>2.320130403226766E-2</v>
      </c>
      <c r="T86">
        <v>2.320130403226766E-2</v>
      </c>
      <c r="U86">
        <v>2.3201307099507431E-2</v>
      </c>
      <c r="V86">
        <v>2.1543408360128621E-2</v>
      </c>
      <c r="W86">
        <v>2.1543408360128621E-2</v>
      </c>
      <c r="X86">
        <v>2.2453083109919569E-2</v>
      </c>
      <c r="Y86">
        <v>2.2453083109919569E-2</v>
      </c>
      <c r="Z86">
        <v>2.2453083109919569E-2</v>
      </c>
      <c r="AA86">
        <v>2.2288755821689949E-2</v>
      </c>
      <c r="AB86">
        <v>2.2288755821689949E-2</v>
      </c>
      <c r="AC86">
        <v>2.2288755821689949E-2</v>
      </c>
      <c r="AD86">
        <v>1.9473998578688759E-2</v>
      </c>
      <c r="AE86">
        <v>1.9473998578688759E-2</v>
      </c>
      <c r="AF86">
        <v>1.9473998578688759E-2</v>
      </c>
      <c r="AG86">
        <v>1.766127532998699E-2</v>
      </c>
      <c r="AH86">
        <v>1.766127532998699E-2</v>
      </c>
      <c r="AI86">
        <v>1.766127532998699E-2</v>
      </c>
      <c r="AJ86">
        <v>1.9791666666666669E-2</v>
      </c>
      <c r="AK86">
        <v>1.9791666666666669E-2</v>
      </c>
      <c r="AL86">
        <v>1.9791666666666669E-2</v>
      </c>
      <c r="AM86">
        <v>1.9791666666666669E-2</v>
      </c>
      <c r="AN86">
        <v>2.237926972909305E-2</v>
      </c>
      <c r="AO86">
        <v>2.237926972909305E-2</v>
      </c>
      <c r="AP86">
        <v>2.237926972909305E-2</v>
      </c>
      <c r="AQ86">
        <v>2.3615524348537791E-2</v>
      </c>
      <c r="AR86">
        <v>2.3615524348537791E-2</v>
      </c>
      <c r="AS86">
        <v>2.044917257683215E-2</v>
      </c>
      <c r="AT86">
        <v>2.044917257683215E-2</v>
      </c>
      <c r="AU86">
        <v>2.044917257683215E-2</v>
      </c>
      <c r="AV86">
        <v>2.044917257683215E-2</v>
      </c>
      <c r="AW86">
        <v>2.1169848262359271E-2</v>
      </c>
      <c r="AX86">
        <v>2.1169848262359271E-2</v>
      </c>
      <c r="AY86">
        <v>2.1169848262359271E-2</v>
      </c>
      <c r="AZ86">
        <v>2.1092416483784439E-2</v>
      </c>
      <c r="BA86">
        <v>2.1092416483784439E-2</v>
      </c>
      <c r="BB86">
        <v>2.1092416483784439E-2</v>
      </c>
      <c r="BC86">
        <v>2.0950765096509762E-2</v>
      </c>
      <c r="BD86">
        <v>2.0950765096509762E-2</v>
      </c>
      <c r="BE86">
        <v>2.0950760022123031E-2</v>
      </c>
      <c r="BF86">
        <v>2.7223109691160811E-2</v>
      </c>
      <c r="BG86">
        <v>2.7223109691160811E-2</v>
      </c>
      <c r="BH86">
        <v>2.7223109691160811E-2</v>
      </c>
      <c r="BI86">
        <v>2.7464410421702931E-2</v>
      </c>
      <c r="BJ86">
        <v>2.7464410421702931E-2</v>
      </c>
      <c r="BK86">
        <v>2.7464410421702931E-2</v>
      </c>
      <c r="BL86">
        <v>2.358708189158016E-2</v>
      </c>
      <c r="BM86">
        <v>2.358708189158016E-2</v>
      </c>
      <c r="BN86">
        <v>2.358708189158016E-2</v>
      </c>
      <c r="BO86">
        <v>2.520124022142586E-2</v>
      </c>
      <c r="BP86">
        <v>2.520124022142586E-2</v>
      </c>
      <c r="BQ86">
        <v>2.52012371157905E-2</v>
      </c>
      <c r="BR86">
        <v>2.100608070757325E-2</v>
      </c>
      <c r="BS86">
        <v>2.100608070757325E-2</v>
      </c>
      <c r="BT86">
        <v>2.100608070757325E-2</v>
      </c>
      <c r="BU86">
        <v>2.1468926553672319E-2</v>
      </c>
      <c r="BV86">
        <v>2.1468926553672319E-2</v>
      </c>
      <c r="BW86">
        <v>2.1468926553672319E-2</v>
      </c>
      <c r="BX86">
        <v>2.0479655079493401E-2</v>
      </c>
      <c r="BY86">
        <v>2.0479655079493401E-2</v>
      </c>
      <c r="BZ86">
        <v>2.0479655079493401E-2</v>
      </c>
      <c r="CA86">
        <v>2.1645021645021651E-2</v>
      </c>
      <c r="CB86">
        <v>2.1645021645021651E-2</v>
      </c>
      <c r="CC86">
        <v>2.1645029350730999E-2</v>
      </c>
      <c r="CD86">
        <v>2.2503516174402251E-2</v>
      </c>
      <c r="CE86">
        <v>2.2503516174402251E-2</v>
      </c>
      <c r="CF86">
        <v>2.2503516174402251E-2</v>
      </c>
      <c r="CG86">
        <v>2.571520411443266E-2</v>
      </c>
      <c r="CH86">
        <v>2.571520411443266E-2</v>
      </c>
      <c r="CI86">
        <v>2.5764895330112721E-2</v>
      </c>
      <c r="CJ86">
        <v>2.5764895330112721E-2</v>
      </c>
      <c r="CK86">
        <v>2.5764895330112721E-2</v>
      </c>
      <c r="CL86">
        <v>2.4296151869171299E-2</v>
      </c>
      <c r="CM86">
        <v>2.4296151869171299E-2</v>
      </c>
      <c r="CN86">
        <v>2.4296151869171299E-2</v>
      </c>
      <c r="CO86">
        <v>2.429615740326314E-2</v>
      </c>
    </row>
    <row r="87" spans="1:93" x14ac:dyDescent="0.2">
      <c r="A87" s="9"/>
      <c r="B87" s="2" t="s">
        <v>2</v>
      </c>
      <c r="C87">
        <v>3.1501482422702252E-2</v>
      </c>
      <c r="D87">
        <v>3.7322795132354793E-2</v>
      </c>
      <c r="E87">
        <v>3.7322795132354793E-2</v>
      </c>
      <c r="F87">
        <v>3.7322795132354793E-2</v>
      </c>
      <c r="G87">
        <v>3.043423775021931E-2</v>
      </c>
      <c r="H87">
        <v>3.043423775021931E-2</v>
      </c>
      <c r="I87">
        <v>3.0434240863640889E-2</v>
      </c>
      <c r="J87">
        <v>2.9705215419501139E-2</v>
      </c>
      <c r="K87">
        <v>2.9705215419501139E-2</v>
      </c>
      <c r="L87">
        <v>2.9705215419501139E-2</v>
      </c>
      <c r="M87">
        <v>3.0135725787899699E-2</v>
      </c>
      <c r="N87">
        <v>3.0135725787899699E-2</v>
      </c>
      <c r="O87">
        <v>3.1966813079551001E-2</v>
      </c>
      <c r="P87">
        <v>3.1966813079551001E-2</v>
      </c>
      <c r="Q87">
        <v>3.1966813079551001E-2</v>
      </c>
      <c r="R87">
        <v>3.4636704595180208E-2</v>
      </c>
      <c r="S87">
        <v>3.4636704595180208E-2</v>
      </c>
      <c r="T87">
        <v>3.4636704595180208E-2</v>
      </c>
      <c r="U87">
        <v>3.4636709174193432E-2</v>
      </c>
      <c r="V87">
        <v>3.027867095391211E-2</v>
      </c>
      <c r="W87">
        <v>3.027867095391211E-2</v>
      </c>
      <c r="X87">
        <v>3.1557193923145668E-2</v>
      </c>
      <c r="Y87">
        <v>3.1557193923145668E-2</v>
      </c>
      <c r="Z87">
        <v>3.1557193923145668E-2</v>
      </c>
      <c r="AA87">
        <v>3.1326236416056773E-2</v>
      </c>
      <c r="AB87">
        <v>3.1326236416056773E-2</v>
      </c>
      <c r="AC87">
        <v>3.1326236416056773E-2</v>
      </c>
      <c r="AD87">
        <v>2.737017213173918E-2</v>
      </c>
      <c r="AE87">
        <v>2.737017213173918E-2</v>
      </c>
      <c r="AF87">
        <v>2.737017213173918E-2</v>
      </c>
      <c r="AG87">
        <v>2.4725785461981779E-2</v>
      </c>
      <c r="AH87">
        <v>2.4725785461981779E-2</v>
      </c>
      <c r="AI87">
        <v>2.4725785461981779E-2</v>
      </c>
      <c r="AJ87">
        <v>2.7708333333333331E-2</v>
      </c>
      <c r="AK87">
        <v>2.7708333333333331E-2</v>
      </c>
      <c r="AL87">
        <v>2.7708333333333331E-2</v>
      </c>
      <c r="AM87">
        <v>2.7708333333333331E-2</v>
      </c>
      <c r="AN87">
        <v>3.1330977620730269E-2</v>
      </c>
      <c r="AO87">
        <v>3.1330977620730269E-2</v>
      </c>
      <c r="AP87">
        <v>3.1330977620730269E-2</v>
      </c>
      <c r="AQ87">
        <v>3.3061734087952911E-2</v>
      </c>
      <c r="AR87">
        <v>3.3061734087952911E-2</v>
      </c>
      <c r="AS87">
        <v>3.0082742316784868E-2</v>
      </c>
      <c r="AT87">
        <v>3.0082742316784868E-2</v>
      </c>
      <c r="AU87">
        <v>3.0082742316784868E-2</v>
      </c>
      <c r="AV87">
        <v>3.0082742316784868E-2</v>
      </c>
      <c r="AW87">
        <v>3.1142927068037202E-2</v>
      </c>
      <c r="AX87">
        <v>3.1142927068037202E-2</v>
      </c>
      <c r="AY87">
        <v>3.1142927068037202E-2</v>
      </c>
      <c r="AZ87">
        <v>3.1029017312850529E-2</v>
      </c>
      <c r="BA87">
        <v>3.1029017312850529E-2</v>
      </c>
      <c r="BB87">
        <v>3.1029017312850529E-2</v>
      </c>
      <c r="BC87">
        <v>3.0820634202668978E-2</v>
      </c>
      <c r="BD87">
        <v>3.0820634202668978E-2</v>
      </c>
      <c r="BE87">
        <v>3.0820626737747471E-2</v>
      </c>
      <c r="BF87">
        <v>3.8072417465388711E-2</v>
      </c>
      <c r="BG87">
        <v>3.8072417465388711E-2</v>
      </c>
      <c r="BH87">
        <v>3.8072417465388711E-2</v>
      </c>
      <c r="BI87">
        <v>3.8409884501745907E-2</v>
      </c>
      <c r="BJ87">
        <v>3.8409884501745907E-2</v>
      </c>
      <c r="BK87">
        <v>3.8409884501745907E-2</v>
      </c>
      <c r="BL87">
        <v>3.298731257208766E-2</v>
      </c>
      <c r="BM87">
        <v>3.298731257208766E-2</v>
      </c>
      <c r="BN87">
        <v>3.298731257208766E-2</v>
      </c>
      <c r="BO87">
        <v>3.5244766275441541E-2</v>
      </c>
      <c r="BP87">
        <v>3.5244766275441541E-2</v>
      </c>
      <c r="BQ87">
        <v>3.5244761932107987E-2</v>
      </c>
      <c r="BR87">
        <v>3.061083471531233E-2</v>
      </c>
      <c r="BS87">
        <v>3.061083471531233E-2</v>
      </c>
      <c r="BT87">
        <v>3.061083471531233E-2</v>
      </c>
      <c r="BU87">
        <v>3.1285310734463279E-2</v>
      </c>
      <c r="BV87">
        <v>3.1285310734463279E-2</v>
      </c>
      <c r="BW87">
        <v>3.1285310734463279E-2</v>
      </c>
      <c r="BX87">
        <v>2.9843707895445971E-2</v>
      </c>
      <c r="BY87">
        <v>2.9843707895445971E-2</v>
      </c>
      <c r="BZ87">
        <v>2.9843707895445971E-2</v>
      </c>
      <c r="CA87">
        <v>3.1541922989291413E-2</v>
      </c>
      <c r="CB87">
        <v>3.1541922989291413E-2</v>
      </c>
      <c r="CC87">
        <v>3.1541934218334983E-2</v>
      </c>
      <c r="CD87">
        <v>3.1786216596343182E-2</v>
      </c>
      <c r="CE87">
        <v>3.1786216596343182E-2</v>
      </c>
      <c r="CF87">
        <v>3.1786216596343182E-2</v>
      </c>
      <c r="CG87">
        <v>3.6322725811636133E-2</v>
      </c>
      <c r="CH87">
        <v>3.6322725811636133E-2</v>
      </c>
      <c r="CI87">
        <v>3.639291465378422E-2</v>
      </c>
      <c r="CJ87">
        <v>3.639291465378422E-2</v>
      </c>
      <c r="CK87">
        <v>3.639291465378422E-2</v>
      </c>
      <c r="CL87">
        <v>3.4318314515204458E-2</v>
      </c>
      <c r="CM87">
        <v>3.4318314515204458E-2</v>
      </c>
      <c r="CN87">
        <v>3.4318314515204458E-2</v>
      </c>
      <c r="CO87">
        <v>3.4318322332109193E-2</v>
      </c>
    </row>
    <row r="88" spans="1:93" x14ac:dyDescent="0.2">
      <c r="A88" s="9"/>
      <c r="B88" s="2" t="s">
        <v>3</v>
      </c>
    </row>
    <row r="89" spans="1:93" x14ac:dyDescent="0.2">
      <c r="A89" s="9"/>
      <c r="B89" s="2" t="s">
        <v>4</v>
      </c>
      <c r="C89">
        <v>21.875</v>
      </c>
      <c r="D89">
        <v>21.875</v>
      </c>
      <c r="E89">
        <v>21.875</v>
      </c>
      <c r="F89">
        <v>21.875</v>
      </c>
      <c r="G89">
        <v>21.875</v>
      </c>
      <c r="H89">
        <v>21.875</v>
      </c>
      <c r="I89">
        <v>21.875</v>
      </c>
      <c r="J89">
        <v>20.231200000000001</v>
      </c>
      <c r="K89">
        <v>20.231200000000001</v>
      </c>
      <c r="L89">
        <v>20.231200000000001</v>
      </c>
      <c r="M89">
        <v>20.231200000000001</v>
      </c>
      <c r="N89">
        <v>20.231200000000001</v>
      </c>
      <c r="O89">
        <v>20.231200000000001</v>
      </c>
      <c r="P89">
        <v>20.231200000000001</v>
      </c>
      <c r="Q89">
        <v>20.231200000000001</v>
      </c>
      <c r="R89">
        <v>20.231200000000001</v>
      </c>
      <c r="S89">
        <v>20.231200000000001</v>
      </c>
      <c r="T89">
        <v>20.231200000000001</v>
      </c>
      <c r="U89">
        <v>20.231200000000001</v>
      </c>
      <c r="V89">
        <v>33.7423</v>
      </c>
      <c r="W89">
        <v>33.7423</v>
      </c>
      <c r="X89">
        <v>33.7423</v>
      </c>
      <c r="Y89">
        <v>33.7423</v>
      </c>
      <c r="Z89">
        <v>33.7423</v>
      </c>
      <c r="AA89">
        <v>33.7423</v>
      </c>
      <c r="AB89">
        <v>33.7423</v>
      </c>
      <c r="AC89">
        <v>33.7423</v>
      </c>
      <c r="AD89">
        <v>33.7423</v>
      </c>
      <c r="AE89">
        <v>33.7423</v>
      </c>
      <c r="AF89">
        <v>33.7423</v>
      </c>
      <c r="AG89">
        <v>36.184199999999997</v>
      </c>
      <c r="AH89">
        <v>36.184199999999997</v>
      </c>
      <c r="AI89">
        <v>36.184199999999997</v>
      </c>
      <c r="AJ89">
        <v>36.184199999999997</v>
      </c>
      <c r="AK89">
        <v>36.184199999999997</v>
      </c>
      <c r="AL89">
        <v>36.184199999999997</v>
      </c>
      <c r="AM89">
        <v>36.184199999999997</v>
      </c>
      <c r="AN89">
        <v>36.184199999999997</v>
      </c>
      <c r="AO89">
        <v>36.184199999999997</v>
      </c>
      <c r="AP89">
        <v>36.184199999999997</v>
      </c>
      <c r="AQ89">
        <v>36.184199999999997</v>
      </c>
      <c r="AR89">
        <v>36.184199999999997</v>
      </c>
      <c r="AS89">
        <v>33.128799999999998</v>
      </c>
      <c r="AT89">
        <v>33.128799999999998</v>
      </c>
      <c r="AU89">
        <v>33.128799999999998</v>
      </c>
      <c r="AV89">
        <v>33.128799999999998</v>
      </c>
      <c r="AW89">
        <v>33.128799999999998</v>
      </c>
      <c r="AX89">
        <v>33.128799999999998</v>
      </c>
      <c r="AY89">
        <v>33.128799999999998</v>
      </c>
      <c r="AZ89">
        <v>33.128799999999998</v>
      </c>
      <c r="BA89">
        <v>33.128799999999998</v>
      </c>
      <c r="BB89">
        <v>33.128799999999998</v>
      </c>
      <c r="BC89">
        <v>33.128799999999998</v>
      </c>
      <c r="BD89">
        <v>33.128799999999998</v>
      </c>
      <c r="BE89">
        <v>33.128799999999998</v>
      </c>
      <c r="BF89">
        <v>30.061299999999999</v>
      </c>
      <c r="BG89">
        <v>30.061299999999999</v>
      </c>
      <c r="BH89">
        <v>30.061299999999999</v>
      </c>
      <c r="BI89">
        <v>30.061299999999999</v>
      </c>
      <c r="BJ89">
        <v>30.061299999999999</v>
      </c>
      <c r="BK89">
        <v>30.061299999999999</v>
      </c>
      <c r="BL89">
        <v>30.061299999999999</v>
      </c>
      <c r="BM89">
        <v>30.061299999999999</v>
      </c>
      <c r="BN89">
        <v>30.061299999999999</v>
      </c>
      <c r="BO89">
        <v>30.061299999999999</v>
      </c>
      <c r="BP89">
        <v>30.061299999999999</v>
      </c>
      <c r="BQ89">
        <v>30.061299999999999</v>
      </c>
      <c r="BR89">
        <v>30.215800000000002</v>
      </c>
      <c r="BS89">
        <v>30.215800000000002</v>
      </c>
      <c r="BT89">
        <v>30.215800000000002</v>
      </c>
      <c r="BU89">
        <v>30.215800000000002</v>
      </c>
      <c r="BV89">
        <v>30.215800000000002</v>
      </c>
      <c r="BW89">
        <v>30.215800000000002</v>
      </c>
      <c r="BX89">
        <v>30.215800000000002</v>
      </c>
      <c r="BY89">
        <v>30.215800000000002</v>
      </c>
      <c r="BZ89">
        <v>30.215800000000002</v>
      </c>
      <c r="CA89">
        <v>30.215800000000002</v>
      </c>
      <c r="CB89">
        <v>30.215800000000002</v>
      </c>
      <c r="CC89">
        <v>30.215800000000002</v>
      </c>
      <c r="CD89">
        <v>37.099999999999987</v>
      </c>
      <c r="CE89">
        <v>37.099999999999987</v>
      </c>
      <c r="CF89">
        <v>37.099999999999987</v>
      </c>
      <c r="CG89">
        <v>37.099999999999987</v>
      </c>
      <c r="CH89">
        <v>37.099999999999987</v>
      </c>
      <c r="CI89">
        <v>37.099999999999987</v>
      </c>
      <c r="CJ89">
        <v>37.099999999999987</v>
      </c>
      <c r="CK89">
        <v>37.099999999999987</v>
      </c>
      <c r="CL89">
        <v>37.099999999999987</v>
      </c>
      <c r="CM89">
        <v>37.099999999999987</v>
      </c>
      <c r="CN89">
        <v>37.099999999999987</v>
      </c>
      <c r="CO89">
        <v>37.099999999999987</v>
      </c>
    </row>
    <row r="90" spans="1:93" x14ac:dyDescent="0.2">
      <c r="A90" s="9" t="s">
        <v>26</v>
      </c>
      <c r="B90" s="2" t="s">
        <v>1</v>
      </c>
      <c r="C90">
        <v>1.9491659869650631E-2</v>
      </c>
      <c r="D90">
        <v>2.094469775945601E-2</v>
      </c>
      <c r="E90">
        <v>2.094469775945601E-2</v>
      </c>
      <c r="F90">
        <v>2.094469775945601E-2</v>
      </c>
      <c r="G90">
        <v>1.6897445034733071E-2</v>
      </c>
      <c r="H90">
        <v>1.6897445034733071E-2</v>
      </c>
      <c r="I90">
        <v>1.689744676256168E-2</v>
      </c>
      <c r="J90">
        <v>1.641559529134113E-2</v>
      </c>
      <c r="K90">
        <v>1.641559529134113E-2</v>
      </c>
      <c r="L90">
        <v>1.641559901075907E-2</v>
      </c>
      <c r="M90">
        <v>1.7634645201648331E-2</v>
      </c>
      <c r="N90">
        <v>1.7634645201648331E-2</v>
      </c>
      <c r="O90">
        <v>1.9223523543177971E-2</v>
      </c>
      <c r="P90">
        <v>1.9223523543177971E-2</v>
      </c>
      <c r="Q90">
        <v>1.9223523543177971E-2</v>
      </c>
      <c r="R90">
        <v>2.1032081544675021E-2</v>
      </c>
      <c r="S90">
        <v>2.1032081544675021E-2</v>
      </c>
      <c r="T90">
        <v>2.1032081544675021E-2</v>
      </c>
      <c r="U90">
        <v>2.1032081544675021E-2</v>
      </c>
      <c r="V90">
        <v>1.8284519458749759E-2</v>
      </c>
      <c r="W90">
        <v>1.8284519458749759E-2</v>
      </c>
      <c r="X90">
        <v>1.9866777245290589E-2</v>
      </c>
      <c r="Y90">
        <v>1.9866777245290589E-2</v>
      </c>
      <c r="Z90">
        <v>1.9866777245290589E-2</v>
      </c>
      <c r="AA90">
        <v>1.9705094690553961E-2</v>
      </c>
      <c r="AB90">
        <v>1.9705094690553961E-2</v>
      </c>
      <c r="AC90">
        <v>1.9705094690553961E-2</v>
      </c>
      <c r="AD90">
        <v>1.9603953092948049E-2</v>
      </c>
      <c r="AE90">
        <v>1.9603953092948049E-2</v>
      </c>
      <c r="AF90">
        <v>1.9603953092948049E-2</v>
      </c>
      <c r="AG90">
        <v>1.9288979981666579E-2</v>
      </c>
      <c r="AH90">
        <v>1.9288979981666579E-2</v>
      </c>
      <c r="AI90">
        <v>1.9288979981666579E-2</v>
      </c>
      <c r="AJ90">
        <v>1.9759125692085541E-2</v>
      </c>
      <c r="AK90">
        <v>1.9759125692085541E-2</v>
      </c>
      <c r="AL90">
        <v>1.9759125692085541E-2</v>
      </c>
      <c r="AM90">
        <v>1.9759125692085541E-2</v>
      </c>
      <c r="AN90">
        <v>2.0095723328701558E-2</v>
      </c>
      <c r="AO90">
        <v>2.0095723328701558E-2</v>
      </c>
      <c r="AP90">
        <v>2.0095723328701558E-2</v>
      </c>
      <c r="AQ90">
        <v>2.1660986260517621E-2</v>
      </c>
      <c r="AR90">
        <v>2.1660986260517621E-2</v>
      </c>
      <c r="AS90">
        <v>1.9000568811283421E-2</v>
      </c>
      <c r="AT90">
        <v>1.9000568811283421E-2</v>
      </c>
      <c r="AU90">
        <v>1.9000568811283421E-2</v>
      </c>
      <c r="AV90">
        <v>1.9000572428735169E-2</v>
      </c>
      <c r="AW90">
        <v>2.2220985249095469E-2</v>
      </c>
      <c r="AX90">
        <v>2.2220985249095469E-2</v>
      </c>
      <c r="AY90">
        <v>2.2220985249095469E-2</v>
      </c>
      <c r="AZ90">
        <v>2.2220985249095469E-2</v>
      </c>
      <c r="BA90">
        <v>2.2220985249095469E-2</v>
      </c>
      <c r="BB90">
        <v>2.2220985249095469E-2</v>
      </c>
      <c r="BC90">
        <v>2.383687741682769E-2</v>
      </c>
      <c r="BD90">
        <v>2.383687741682769E-2</v>
      </c>
      <c r="BE90">
        <v>2.383687741682769E-2</v>
      </c>
      <c r="BF90">
        <v>2.279380008637651E-2</v>
      </c>
      <c r="BG90">
        <v>2.279380008637651E-2</v>
      </c>
      <c r="BH90">
        <v>2.279380008637651E-2</v>
      </c>
      <c r="BI90">
        <v>2.1946298733189481E-2</v>
      </c>
      <c r="BJ90">
        <v>2.1946298733189481E-2</v>
      </c>
      <c r="BK90">
        <v>2.1946298733189481E-2</v>
      </c>
      <c r="BL90">
        <v>1.873972602739726E-2</v>
      </c>
      <c r="BM90">
        <v>1.873972602739726E-2</v>
      </c>
      <c r="BN90">
        <v>1.873972602739726E-2</v>
      </c>
      <c r="BO90">
        <v>2.0214725304343921E-2</v>
      </c>
      <c r="BP90">
        <v>2.0214725304343921E-2</v>
      </c>
      <c r="BQ90">
        <v>2.021472371122467E-2</v>
      </c>
      <c r="BR90">
        <v>1.3382277170092169E-2</v>
      </c>
      <c r="BS90">
        <v>1.3382277170092169E-2</v>
      </c>
      <c r="BT90">
        <v>1.3382281756146039E-2</v>
      </c>
      <c r="BU90">
        <v>1.3369567543277771E-2</v>
      </c>
      <c r="BV90">
        <v>1.3369567543277771E-2</v>
      </c>
      <c r="BW90">
        <v>1.3369567543277771E-2</v>
      </c>
      <c r="BX90">
        <v>1.4274434688521241E-2</v>
      </c>
      <c r="BY90">
        <v>1.4274434688521241E-2</v>
      </c>
      <c r="BZ90">
        <v>1.4274434688521241E-2</v>
      </c>
      <c r="CA90">
        <v>1.5363385374096469E-2</v>
      </c>
      <c r="CB90">
        <v>1.5363385374096469E-2</v>
      </c>
      <c r="CC90">
        <v>1.536339292959347E-2</v>
      </c>
      <c r="CD90">
        <v>2.2339285228893009E-2</v>
      </c>
      <c r="CE90">
        <v>2.2339285228893009E-2</v>
      </c>
      <c r="CF90">
        <v>2.2339284986873771E-2</v>
      </c>
      <c r="CG90">
        <v>2.3403343227734161E-2</v>
      </c>
      <c r="CH90">
        <v>2.3403343227734161E-2</v>
      </c>
      <c r="CI90">
        <v>2.2728101909193631E-2</v>
      </c>
      <c r="CJ90">
        <v>2.2728101909193631E-2</v>
      </c>
      <c r="CK90">
        <v>2.2728101909193631E-2</v>
      </c>
      <c r="CL90">
        <v>2.723999412398187E-2</v>
      </c>
      <c r="CM90">
        <v>2.723999412398187E-2</v>
      </c>
      <c r="CN90">
        <v>2.723999412398187E-2</v>
      </c>
      <c r="CO90">
        <v>2.7239994483835059E-2</v>
      </c>
    </row>
    <row r="91" spans="1:93" x14ac:dyDescent="0.2">
      <c r="A91" s="9"/>
      <c r="B91" s="2" t="s">
        <v>2</v>
      </c>
      <c r="C91">
        <v>5.7932397851612139E-2</v>
      </c>
      <c r="D91">
        <v>6.2251063870237933E-2</v>
      </c>
      <c r="E91">
        <v>6.2251063870237933E-2</v>
      </c>
      <c r="F91">
        <v>6.2251063870237933E-2</v>
      </c>
      <c r="G91">
        <v>5.022196749657578E-2</v>
      </c>
      <c r="H91">
        <v>5.022196749657578E-2</v>
      </c>
      <c r="I91">
        <v>5.0221972631964713E-2</v>
      </c>
      <c r="J91">
        <v>5.0521288614034349E-2</v>
      </c>
      <c r="K91">
        <v>5.0521288614034349E-2</v>
      </c>
      <c r="L91">
        <v>5.0521300061062861E-2</v>
      </c>
      <c r="M91">
        <v>5.4273085077122661E-2</v>
      </c>
      <c r="N91">
        <v>5.4273085077122661E-2</v>
      </c>
      <c r="O91">
        <v>5.9163080221395548E-2</v>
      </c>
      <c r="P91">
        <v>5.9163080221395548E-2</v>
      </c>
      <c r="Q91">
        <v>5.9163080221395548E-2</v>
      </c>
      <c r="R91">
        <v>6.4729170219791785E-2</v>
      </c>
      <c r="S91">
        <v>6.4729170219791785E-2</v>
      </c>
      <c r="T91">
        <v>6.4729170219791785E-2</v>
      </c>
      <c r="U91">
        <v>6.4729170219791785E-2</v>
      </c>
      <c r="V91">
        <v>5.4924727443231097E-2</v>
      </c>
      <c r="W91">
        <v>5.4924727443231097E-2</v>
      </c>
      <c r="X91">
        <v>5.9677659444903039E-2</v>
      </c>
      <c r="Y91">
        <v>5.9677659444903039E-2</v>
      </c>
      <c r="Z91">
        <v>5.9677659444903039E-2</v>
      </c>
      <c r="AA91">
        <v>5.9191982461634818E-2</v>
      </c>
      <c r="AB91">
        <v>5.9191982461634818E-2</v>
      </c>
      <c r="AC91">
        <v>5.9191982461634818E-2</v>
      </c>
      <c r="AD91">
        <v>5.8888163994094023E-2</v>
      </c>
      <c r="AE91">
        <v>5.8888163994094023E-2</v>
      </c>
      <c r="AF91">
        <v>5.8888163994094023E-2</v>
      </c>
      <c r="AG91">
        <v>5.197473155477951E-2</v>
      </c>
      <c r="AH91">
        <v>5.197473155477951E-2</v>
      </c>
      <c r="AI91">
        <v>5.197473155477951E-2</v>
      </c>
      <c r="AJ91">
        <v>5.3241553186295643E-2</v>
      </c>
      <c r="AK91">
        <v>5.3241553186295643E-2</v>
      </c>
      <c r="AL91">
        <v>5.3241553186295643E-2</v>
      </c>
      <c r="AM91">
        <v>5.3241553186295643E-2</v>
      </c>
      <c r="AN91">
        <v>5.4148525551953063E-2</v>
      </c>
      <c r="AO91">
        <v>5.4148525551953063E-2</v>
      </c>
      <c r="AP91">
        <v>5.4148525551953063E-2</v>
      </c>
      <c r="AQ91">
        <v>5.8366173181382458E-2</v>
      </c>
      <c r="AR91">
        <v>5.8366173181382458E-2</v>
      </c>
      <c r="AS91">
        <v>5.2940128598438968E-2</v>
      </c>
      <c r="AT91">
        <v>5.2940128598438968E-2</v>
      </c>
      <c r="AU91">
        <v>5.2940128598438968E-2</v>
      </c>
      <c r="AV91">
        <v>5.2940138677524617E-2</v>
      </c>
      <c r="AW91">
        <v>6.191297894053252E-2</v>
      </c>
      <c r="AX91">
        <v>6.191297894053252E-2</v>
      </c>
      <c r="AY91">
        <v>6.191297894053252E-2</v>
      </c>
      <c r="AZ91">
        <v>6.191297894053252E-2</v>
      </c>
      <c r="BA91">
        <v>6.191297894053252E-2</v>
      </c>
      <c r="BB91">
        <v>6.191297894053252E-2</v>
      </c>
      <c r="BC91">
        <v>6.6415240952296783E-2</v>
      </c>
      <c r="BD91">
        <v>6.6415240952296783E-2</v>
      </c>
      <c r="BE91">
        <v>6.6415240952296783E-2</v>
      </c>
      <c r="BF91">
        <v>6.4649082116331025E-2</v>
      </c>
      <c r="BG91">
        <v>6.4649082116331025E-2</v>
      </c>
      <c r="BH91">
        <v>6.4649082116331025E-2</v>
      </c>
      <c r="BI91">
        <v>6.224535020816898E-2</v>
      </c>
      <c r="BJ91">
        <v>6.224535020816898E-2</v>
      </c>
      <c r="BK91">
        <v>6.224535020816898E-2</v>
      </c>
      <c r="BL91">
        <v>5.3150684931506847E-2</v>
      </c>
      <c r="BM91">
        <v>5.3150684931506847E-2</v>
      </c>
      <c r="BN91">
        <v>5.3150684931506847E-2</v>
      </c>
      <c r="BO91">
        <v>5.7334162412905267E-2</v>
      </c>
      <c r="BP91">
        <v>5.7334162412905267E-2</v>
      </c>
      <c r="BQ91">
        <v>5.7334157894409148E-2</v>
      </c>
      <c r="BR91">
        <v>5.05990582372371E-2</v>
      </c>
      <c r="BS91">
        <v>5.05990582372371E-2</v>
      </c>
      <c r="BT91">
        <v>5.0599075577335798E-2</v>
      </c>
      <c r="BU91">
        <v>5.0551002503584193E-2</v>
      </c>
      <c r="BV91">
        <v>5.0551002503584193E-2</v>
      </c>
      <c r="BW91">
        <v>5.0551002503584193E-2</v>
      </c>
      <c r="BX91">
        <v>5.3972350365176967E-2</v>
      </c>
      <c r="BY91">
        <v>5.3972350365176967E-2</v>
      </c>
      <c r="BZ91">
        <v>5.3972350365176967E-2</v>
      </c>
      <c r="CA91">
        <v>5.8089727285156038E-2</v>
      </c>
      <c r="CB91">
        <v>5.8089727285156038E-2</v>
      </c>
      <c r="CC91">
        <v>5.8089755852867478E-2</v>
      </c>
      <c r="CD91">
        <v>6.4786093922783797E-2</v>
      </c>
      <c r="CE91">
        <v>6.4786093922783797E-2</v>
      </c>
      <c r="CF91">
        <v>6.4786093220904548E-2</v>
      </c>
      <c r="CG91">
        <v>6.7871965325824582E-2</v>
      </c>
      <c r="CH91">
        <v>6.7871965325824582E-2</v>
      </c>
      <c r="CI91">
        <v>6.5913700008233711E-2</v>
      </c>
      <c r="CJ91">
        <v>6.5913700008233711E-2</v>
      </c>
      <c r="CK91">
        <v>6.5913700008233711E-2</v>
      </c>
      <c r="CL91">
        <v>7.8998625054030824E-2</v>
      </c>
      <c r="CM91">
        <v>7.8998625054030824E-2</v>
      </c>
      <c r="CN91">
        <v>7.8998625054030824E-2</v>
      </c>
      <c r="CO91">
        <v>7.8998626097639996E-2</v>
      </c>
    </row>
    <row r="92" spans="1:93" x14ac:dyDescent="0.2">
      <c r="A92" s="9"/>
      <c r="B92" s="2" t="s">
        <v>3</v>
      </c>
    </row>
    <row r="93" spans="1:93" x14ac:dyDescent="0.2">
      <c r="A93" s="9"/>
      <c r="B93" s="2" t="s">
        <v>4</v>
      </c>
      <c r="C93">
        <v>-11.1691</v>
      </c>
      <c r="D93">
        <v>-11.1691</v>
      </c>
      <c r="E93">
        <v>-11.1691</v>
      </c>
      <c r="F93">
        <v>-11.1691</v>
      </c>
      <c r="G93">
        <v>-11.1691</v>
      </c>
      <c r="H93">
        <v>-11.1691</v>
      </c>
      <c r="I93">
        <v>-11.1691</v>
      </c>
      <c r="J93">
        <v>-10.1479</v>
      </c>
      <c r="K93">
        <v>-10.1479</v>
      </c>
      <c r="L93">
        <v>-10.1479</v>
      </c>
      <c r="M93">
        <v>-10.1479</v>
      </c>
      <c r="N93">
        <v>-10.1479</v>
      </c>
      <c r="O93">
        <v>-10.1479</v>
      </c>
      <c r="P93">
        <v>-10.1479</v>
      </c>
      <c r="Q93">
        <v>-10.1479</v>
      </c>
      <c r="R93">
        <v>-10.1479</v>
      </c>
      <c r="S93">
        <v>-10.1479</v>
      </c>
      <c r="T93">
        <v>-10.1479</v>
      </c>
      <c r="U93">
        <v>-10.1479</v>
      </c>
      <c r="V93">
        <v>-14.7783</v>
      </c>
      <c r="W93">
        <v>-14.7783</v>
      </c>
      <c r="X93">
        <v>-14.7783</v>
      </c>
      <c r="Y93">
        <v>-14.7783</v>
      </c>
      <c r="Z93">
        <v>-14.7783</v>
      </c>
      <c r="AA93">
        <v>-14.7783</v>
      </c>
      <c r="AB93">
        <v>-14.7783</v>
      </c>
      <c r="AC93">
        <v>-14.7783</v>
      </c>
      <c r="AD93">
        <v>-14.7783</v>
      </c>
      <c r="AE93">
        <v>-14.7783</v>
      </c>
      <c r="AF93">
        <v>-14.7783</v>
      </c>
      <c r="AG93">
        <v>-10.0291</v>
      </c>
      <c r="AH93">
        <v>-10.0291</v>
      </c>
      <c r="AI93">
        <v>-10.0291</v>
      </c>
      <c r="AJ93">
        <v>-10.0291</v>
      </c>
      <c r="AK93">
        <v>-10.0291</v>
      </c>
      <c r="AL93">
        <v>-10.0291</v>
      </c>
      <c r="AM93">
        <v>-10.0291</v>
      </c>
      <c r="AN93">
        <v>-10.0291</v>
      </c>
      <c r="AO93">
        <v>-10.0291</v>
      </c>
      <c r="AP93">
        <v>-10.0291</v>
      </c>
      <c r="AQ93">
        <v>-10.0291</v>
      </c>
      <c r="AR93">
        <v>-10.0291</v>
      </c>
    </row>
    <row r="94" spans="1:93" x14ac:dyDescent="0.2">
      <c r="A94" s="9" t="s">
        <v>27</v>
      </c>
      <c r="B94" s="2" t="s">
        <v>1</v>
      </c>
      <c r="C94">
        <v>2.7839732518618E-3</v>
      </c>
      <c r="D94">
        <v>3.2104261939179661E-3</v>
      </c>
      <c r="E94">
        <v>3.2104261939179661E-3</v>
      </c>
      <c r="F94">
        <v>3.2104261939179661E-3</v>
      </c>
      <c r="G94">
        <v>3.2104261939179661E-3</v>
      </c>
      <c r="H94">
        <v>3.2104261939179661E-3</v>
      </c>
      <c r="I94">
        <v>3.210427056523241E-3</v>
      </c>
      <c r="J94">
        <v>2.0174193756082978E-3</v>
      </c>
      <c r="K94">
        <v>2.0174193756082978E-3</v>
      </c>
      <c r="L94">
        <v>2.017419239452113E-3</v>
      </c>
      <c r="M94">
        <v>2.017419239452113E-3</v>
      </c>
      <c r="N94">
        <v>2.017419239452113E-3</v>
      </c>
      <c r="O94">
        <v>2.7366909952502489E-3</v>
      </c>
      <c r="P94">
        <v>2.7366909952502489E-3</v>
      </c>
      <c r="Q94">
        <v>2.7366909952502489E-3</v>
      </c>
      <c r="R94">
        <v>2.7366909952502489E-3</v>
      </c>
      <c r="S94">
        <v>2.7366909952502489E-3</v>
      </c>
      <c r="T94">
        <v>2.7366909952502489E-3</v>
      </c>
      <c r="U94">
        <v>2.7366909952502489E-3</v>
      </c>
      <c r="V94">
        <v>2.1007426824644882E-3</v>
      </c>
      <c r="W94">
        <v>2.1007426824644882E-3</v>
      </c>
      <c r="X94">
        <v>2.1007426824644882E-3</v>
      </c>
      <c r="Y94">
        <v>2.1007421180187971E-3</v>
      </c>
      <c r="Z94">
        <v>2.1007421180187971E-3</v>
      </c>
      <c r="AA94">
        <v>2.0555310176567712E-3</v>
      </c>
      <c r="AB94">
        <v>2.0555310176567712E-3</v>
      </c>
      <c r="AC94">
        <v>2.0555310176567712E-3</v>
      </c>
      <c r="AD94">
        <v>2.0555310176567712E-3</v>
      </c>
      <c r="AE94">
        <v>2.0555310176567712E-3</v>
      </c>
      <c r="AF94">
        <v>2.0555310176567712E-3</v>
      </c>
      <c r="AG94">
        <v>2.8892044286298298E-3</v>
      </c>
      <c r="AH94">
        <v>2.8892044286298298E-3</v>
      </c>
      <c r="AI94">
        <v>2.8892039044649321E-3</v>
      </c>
      <c r="AJ94">
        <v>2.8892039044649321E-3</v>
      </c>
      <c r="AK94">
        <v>2.8892039044649321E-3</v>
      </c>
      <c r="AL94">
        <v>2.8892039044649321E-3</v>
      </c>
      <c r="AM94">
        <v>2.8892044286298298E-3</v>
      </c>
      <c r="AN94">
        <v>3.9484917531762906E-3</v>
      </c>
      <c r="AO94">
        <v>3.9484917531762906E-3</v>
      </c>
      <c r="AP94">
        <v>3.9484917531762906E-3</v>
      </c>
      <c r="AQ94">
        <v>3.9484917531762906E-3</v>
      </c>
      <c r="AR94">
        <v>3.9484917531762906E-3</v>
      </c>
      <c r="AS94">
        <v>4.4926439995269258E-3</v>
      </c>
      <c r="AT94">
        <v>4.4926439995269258E-3</v>
      </c>
      <c r="AU94">
        <v>4.4926439995269258E-3</v>
      </c>
      <c r="AV94">
        <v>4.4926451462934461E-3</v>
      </c>
      <c r="AW94">
        <v>4.4926451462934461E-3</v>
      </c>
      <c r="AX94">
        <v>4.4926451462934461E-3</v>
      </c>
      <c r="AY94">
        <v>4.4926451462934461E-3</v>
      </c>
      <c r="AZ94">
        <v>5.1191713461359442E-3</v>
      </c>
      <c r="BA94">
        <v>5.1191713461359442E-3</v>
      </c>
      <c r="BB94">
        <v>5.1191713461359442E-3</v>
      </c>
      <c r="BC94">
        <v>5.1191713461359442E-3</v>
      </c>
      <c r="BD94">
        <v>5.1191713461359442E-3</v>
      </c>
      <c r="BE94">
        <v>5.1191713461359442E-3</v>
      </c>
      <c r="BF94">
        <v>4.8505920659974062E-3</v>
      </c>
      <c r="BG94">
        <v>4.8505920659974062E-3</v>
      </c>
      <c r="BH94">
        <v>4.8505920659974062E-3</v>
      </c>
      <c r="BI94">
        <v>4.8505920134942412E-3</v>
      </c>
      <c r="BJ94">
        <v>4.8505920134942412E-3</v>
      </c>
      <c r="BK94">
        <v>4.8505920134942412E-3</v>
      </c>
      <c r="BL94">
        <v>4.7454708725321168E-3</v>
      </c>
      <c r="BM94">
        <v>4.7454708725321168E-3</v>
      </c>
      <c r="BN94">
        <v>4.7454708725321168E-3</v>
      </c>
      <c r="BO94">
        <v>4.7454708725321168E-3</v>
      </c>
      <c r="BP94">
        <v>4.7454708725321168E-3</v>
      </c>
      <c r="BQ94">
        <v>4.7454708725321168E-3</v>
      </c>
      <c r="BR94">
        <v>-8.9833999137168326E-4</v>
      </c>
      <c r="BS94">
        <v>-8.9833999137168326E-4</v>
      </c>
      <c r="BT94">
        <v>-8.9833999137168326E-4</v>
      </c>
      <c r="BU94">
        <v>-8.983400022215725E-4</v>
      </c>
      <c r="BV94">
        <v>-8.983400022215725E-4</v>
      </c>
      <c r="BW94">
        <v>-8.983400022215725E-4</v>
      </c>
      <c r="BX94">
        <v>-1.004748578486086E-3</v>
      </c>
      <c r="BY94">
        <v>-1.004748578486086E-3</v>
      </c>
      <c r="BZ94">
        <v>-1.004748578486086E-3</v>
      </c>
      <c r="CA94">
        <v>-1.004748578486086E-3</v>
      </c>
      <c r="CB94">
        <v>-1.004748578486086E-3</v>
      </c>
      <c r="CC94">
        <v>-1.004748578486086E-3</v>
      </c>
      <c r="CD94">
        <v>4.7034562743266568E-5</v>
      </c>
      <c r="CE94">
        <v>4.7034562743266568E-5</v>
      </c>
      <c r="CF94">
        <v>4.7034562743266568E-5</v>
      </c>
      <c r="CG94">
        <v>4.7034559860856213E-5</v>
      </c>
      <c r="CH94">
        <v>4.7034559860856213E-5</v>
      </c>
      <c r="CI94">
        <v>6.0936916000548701E-5</v>
      </c>
      <c r="CJ94">
        <v>6.0936916000548701E-5</v>
      </c>
      <c r="CK94">
        <v>6.0936916000548701E-5</v>
      </c>
      <c r="CL94">
        <v>6.0936916000548701E-5</v>
      </c>
      <c r="CM94">
        <v>6.0936916000548701E-5</v>
      </c>
      <c r="CN94">
        <v>6.0936916000548701E-5</v>
      </c>
      <c r="CO94">
        <v>6.0936916000548701E-5</v>
      </c>
    </row>
    <row r="95" spans="1:93" x14ac:dyDescent="0.2">
      <c r="A95" s="9"/>
      <c r="B95" s="2" t="s">
        <v>2</v>
      </c>
      <c r="C95">
        <v>2.2266368817915199E-2</v>
      </c>
      <c r="D95">
        <v>2.5677162540504811E-2</v>
      </c>
      <c r="E95">
        <v>2.5677162540504811E-2</v>
      </c>
      <c r="F95">
        <v>2.5677162540504811E-2</v>
      </c>
      <c r="G95">
        <v>2.5677162540504811E-2</v>
      </c>
      <c r="H95">
        <v>2.5677162540504811E-2</v>
      </c>
      <c r="I95">
        <v>2.5677169439668499E-2</v>
      </c>
      <c r="J95">
        <v>2.3701303149521541E-2</v>
      </c>
      <c r="K95">
        <v>2.3701303149521541E-2</v>
      </c>
      <c r="L95">
        <v>2.3701301549914119E-2</v>
      </c>
      <c r="M95">
        <v>2.3701301549914119E-2</v>
      </c>
      <c r="N95">
        <v>2.3701301549914119E-2</v>
      </c>
      <c r="O95">
        <v>3.2151541563059612E-2</v>
      </c>
      <c r="P95">
        <v>3.2151541563059612E-2</v>
      </c>
      <c r="Q95">
        <v>3.2151541563059612E-2</v>
      </c>
      <c r="R95">
        <v>3.2151541563059612E-2</v>
      </c>
      <c r="S95">
        <v>3.2151541563059612E-2</v>
      </c>
      <c r="T95">
        <v>3.2151541563059612E-2</v>
      </c>
      <c r="U95">
        <v>3.2151541563059612E-2</v>
      </c>
      <c r="V95">
        <v>2.4850682966398599E-2</v>
      </c>
      <c r="W95">
        <v>2.4850682966398599E-2</v>
      </c>
      <c r="X95">
        <v>2.4850682966398599E-2</v>
      </c>
      <c r="Y95">
        <v>2.4850676289302431E-2</v>
      </c>
      <c r="Z95">
        <v>2.4850676289302431E-2</v>
      </c>
      <c r="AA95">
        <v>2.4315852709509839E-2</v>
      </c>
      <c r="AB95">
        <v>2.4315852709509839E-2</v>
      </c>
      <c r="AC95">
        <v>2.4315852709509839E-2</v>
      </c>
      <c r="AD95">
        <v>2.4315852709509839E-2</v>
      </c>
      <c r="AE95">
        <v>2.4315852709509839E-2</v>
      </c>
      <c r="AF95">
        <v>2.4315852709509839E-2</v>
      </c>
      <c r="AG95">
        <v>2.3268327846328381E-2</v>
      </c>
      <c r="AH95">
        <v>2.3268327846328381E-2</v>
      </c>
      <c r="AI95">
        <v>2.326832362494461E-2</v>
      </c>
      <c r="AJ95">
        <v>2.326832362494461E-2</v>
      </c>
      <c r="AK95">
        <v>2.326832362494461E-2</v>
      </c>
      <c r="AL95">
        <v>2.326832362494461E-2</v>
      </c>
      <c r="AM95">
        <v>2.3268327846328381E-2</v>
      </c>
      <c r="AN95">
        <v>3.1799342303722132E-2</v>
      </c>
      <c r="AO95">
        <v>3.1799342303722132E-2</v>
      </c>
      <c r="AP95">
        <v>3.1799342303722132E-2</v>
      </c>
      <c r="AQ95">
        <v>3.1799342303722132E-2</v>
      </c>
      <c r="AR95">
        <v>3.1799342303722132E-2</v>
      </c>
      <c r="AS95">
        <v>3.37797445586187E-2</v>
      </c>
      <c r="AT95">
        <v>3.37797445586187E-2</v>
      </c>
      <c r="AU95">
        <v>3.37797445586187E-2</v>
      </c>
      <c r="AV95">
        <v>3.3779753181042413E-2</v>
      </c>
      <c r="AW95">
        <v>3.3779753181042413E-2</v>
      </c>
      <c r="AX95">
        <v>3.3779753181042413E-2</v>
      </c>
      <c r="AY95">
        <v>3.3779753181042413E-2</v>
      </c>
      <c r="AZ95">
        <v>3.8490541525765518E-2</v>
      </c>
      <c r="BA95">
        <v>3.8490541525765518E-2</v>
      </c>
      <c r="BB95">
        <v>3.8490541525765518E-2</v>
      </c>
      <c r="BC95">
        <v>3.8490541525765518E-2</v>
      </c>
      <c r="BD95">
        <v>3.8490541525765518E-2</v>
      </c>
      <c r="BE95">
        <v>3.8490541525765518E-2</v>
      </c>
      <c r="BF95">
        <v>4.3391221200116993E-2</v>
      </c>
      <c r="BG95">
        <v>4.3391221200116993E-2</v>
      </c>
      <c r="BH95">
        <v>4.3391221200116993E-2</v>
      </c>
      <c r="BI95">
        <v>4.3391220730447218E-2</v>
      </c>
      <c r="BJ95">
        <v>4.3391220730447218E-2</v>
      </c>
      <c r="BK95">
        <v>4.3391220730447218E-2</v>
      </c>
      <c r="BL95">
        <v>4.245085414875277E-2</v>
      </c>
      <c r="BM95">
        <v>4.245085414875277E-2</v>
      </c>
      <c r="BN95">
        <v>4.245085414875277E-2</v>
      </c>
      <c r="BO95">
        <v>4.245085414875277E-2</v>
      </c>
      <c r="BP95">
        <v>4.245085414875277E-2</v>
      </c>
      <c r="BQ95">
        <v>4.245085414875277E-2</v>
      </c>
      <c r="BR95">
        <v>4.3362236096020683E-2</v>
      </c>
      <c r="BS95">
        <v>4.3362236096020683E-2</v>
      </c>
      <c r="BT95">
        <v>4.3362236096020683E-2</v>
      </c>
      <c r="BU95">
        <v>4.3362236619737163E-2</v>
      </c>
      <c r="BV95">
        <v>4.3362236619737163E-2</v>
      </c>
      <c r="BW95">
        <v>4.3362236619737163E-2</v>
      </c>
      <c r="BX95">
        <v>4.8498503346077533E-2</v>
      </c>
      <c r="BY95">
        <v>4.8498503346077533E-2</v>
      </c>
      <c r="BZ95">
        <v>4.8498503346077533E-2</v>
      </c>
      <c r="CA95">
        <v>4.8498503346077533E-2</v>
      </c>
      <c r="CB95">
        <v>4.8498503346077533E-2</v>
      </c>
      <c r="CC95">
        <v>4.8498503346077533E-2</v>
      </c>
      <c r="CD95">
        <v>5.7452335373285132E-2</v>
      </c>
      <c r="CE95">
        <v>5.7452335373285132E-2</v>
      </c>
      <c r="CF95">
        <v>5.7452335373285132E-2</v>
      </c>
      <c r="CG95">
        <v>5.7452331852444347E-2</v>
      </c>
      <c r="CH95">
        <v>5.7452331852444347E-2</v>
      </c>
      <c r="CI95">
        <v>7.4433946665708614E-2</v>
      </c>
      <c r="CJ95">
        <v>7.4433946665708614E-2</v>
      </c>
      <c r="CK95">
        <v>7.4433946665708614E-2</v>
      </c>
      <c r="CL95">
        <v>7.4433946665708614E-2</v>
      </c>
      <c r="CM95">
        <v>7.4433946665708614E-2</v>
      </c>
      <c r="CN95">
        <v>7.4433946665708614E-2</v>
      </c>
      <c r="CO95">
        <v>7.4433946665708614E-2</v>
      </c>
    </row>
    <row r="96" spans="1:93" x14ac:dyDescent="0.2">
      <c r="A96" s="9"/>
      <c r="B96" s="2" t="s">
        <v>3</v>
      </c>
    </row>
    <row r="97" spans="1:93" x14ac:dyDescent="0.2">
      <c r="A97" s="9"/>
      <c r="B97" s="2" t="s">
        <v>4</v>
      </c>
    </row>
    <row r="98" spans="1:93" x14ac:dyDescent="0.2">
      <c r="A98" s="9" t="s">
        <v>28</v>
      </c>
      <c r="B98" s="2" t="s">
        <v>1</v>
      </c>
      <c r="C98">
        <v>-8.3227616381557359E-2</v>
      </c>
      <c r="D98">
        <v>-7.9680546974355781E-2</v>
      </c>
      <c r="E98">
        <v>-7.9680546974355781E-2</v>
      </c>
      <c r="F98">
        <v>-7.9680546974355781E-2</v>
      </c>
      <c r="G98">
        <v>-7.9680546974355781E-2</v>
      </c>
      <c r="H98">
        <v>-7.9680546974355781E-2</v>
      </c>
      <c r="I98">
        <v>-7.9680527818586894E-2</v>
      </c>
      <c r="J98">
        <v>-7.1326973971942903E-2</v>
      </c>
      <c r="K98">
        <v>-7.1326973971942903E-2</v>
      </c>
      <c r="L98">
        <v>-7.1326992354435043E-2</v>
      </c>
      <c r="M98">
        <v>-7.1326992354435043E-2</v>
      </c>
      <c r="N98">
        <v>-7.1326992354435043E-2</v>
      </c>
      <c r="O98">
        <v>-7.7580615049787152E-2</v>
      </c>
      <c r="P98">
        <v>-7.7580615049787152E-2</v>
      </c>
      <c r="Q98">
        <v>-7.7580615049787152E-2</v>
      </c>
      <c r="R98">
        <v>-7.7580615049787152E-2</v>
      </c>
      <c r="S98">
        <v>-7.7580615049787152E-2</v>
      </c>
      <c r="T98">
        <v>-7.7580615049787152E-2</v>
      </c>
      <c r="U98">
        <v>-7.7580615049787152E-2</v>
      </c>
      <c r="V98">
        <v>-7.3194417975194409E-2</v>
      </c>
      <c r="W98">
        <v>-7.3194417975194409E-2</v>
      </c>
      <c r="X98">
        <v>-7.3194417975194409E-2</v>
      </c>
      <c r="Y98">
        <v>-7.3194405980966173E-2</v>
      </c>
      <c r="Z98">
        <v>-7.3194405980966173E-2</v>
      </c>
      <c r="AA98">
        <v>-7.8916046871420439E-2</v>
      </c>
      <c r="AB98">
        <v>-7.8916046871420439E-2</v>
      </c>
      <c r="AC98">
        <v>-7.8916046871420439E-2</v>
      </c>
      <c r="AD98">
        <v>-7.8916046871420439E-2</v>
      </c>
      <c r="AE98">
        <v>-7.8916046871420439E-2</v>
      </c>
      <c r="AF98">
        <v>-7.8916046871420439E-2</v>
      </c>
      <c r="AG98">
        <v>-6.9481593909008349E-2</v>
      </c>
      <c r="AH98">
        <v>-6.9481593909008349E-2</v>
      </c>
      <c r="AI98">
        <v>-6.9481585264977386E-2</v>
      </c>
      <c r="AJ98">
        <v>-6.9481585264977386E-2</v>
      </c>
      <c r="AK98">
        <v>-6.9481585264977386E-2</v>
      </c>
      <c r="AL98">
        <v>-6.9481585264977386E-2</v>
      </c>
      <c r="AM98">
        <v>-6.9481593909008349E-2</v>
      </c>
      <c r="AN98">
        <v>-7.6011421447605879E-2</v>
      </c>
      <c r="AO98">
        <v>-7.6011421447605879E-2</v>
      </c>
      <c r="AP98">
        <v>-7.6011421447605879E-2</v>
      </c>
      <c r="AQ98">
        <v>-7.6011421447605879E-2</v>
      </c>
      <c r="AR98">
        <v>-7.6011421447605879E-2</v>
      </c>
      <c r="AS98">
        <v>-8.2635206915453549E-2</v>
      </c>
      <c r="AT98">
        <v>-8.2635206915453549E-2</v>
      </c>
      <c r="AU98">
        <v>-8.2635206915453549E-2</v>
      </c>
      <c r="AV98">
        <v>-8.263519689406143E-2</v>
      </c>
      <c r="AW98">
        <v>-8.263519689406143E-2</v>
      </c>
      <c r="AX98">
        <v>-8.263519689406143E-2</v>
      </c>
      <c r="AY98">
        <v>-8.263519689406143E-2</v>
      </c>
      <c r="AZ98">
        <v>-7.7737246054811956E-2</v>
      </c>
      <c r="BA98">
        <v>-7.7737246054811956E-2</v>
      </c>
      <c r="BB98">
        <v>-7.7737246054811956E-2</v>
      </c>
      <c r="BC98">
        <v>-7.7737246054811956E-2</v>
      </c>
      <c r="BD98">
        <v>-7.7737246054811956E-2</v>
      </c>
      <c r="BE98">
        <v>-7.7737246054811956E-2</v>
      </c>
      <c r="BF98">
        <v>-7.6374475211094861E-2</v>
      </c>
      <c r="BG98">
        <v>-7.6374475211094861E-2</v>
      </c>
      <c r="BH98">
        <v>-7.6374475211094861E-2</v>
      </c>
      <c r="BI98">
        <v>-7.6374475211094861E-2</v>
      </c>
      <c r="BJ98">
        <v>-7.6374475211094861E-2</v>
      </c>
      <c r="BK98">
        <v>-7.6374475211094861E-2</v>
      </c>
      <c r="BL98">
        <v>-7.8233295583238965E-2</v>
      </c>
      <c r="BM98">
        <v>-7.8233295583238965E-2</v>
      </c>
      <c r="BN98">
        <v>-7.8233295583238965E-2</v>
      </c>
      <c r="BO98">
        <v>-7.8233295583238965E-2</v>
      </c>
      <c r="BP98">
        <v>-7.8233295583238965E-2</v>
      </c>
      <c r="BQ98">
        <v>-7.8233295583238965E-2</v>
      </c>
      <c r="BR98">
        <v>-7.1740792750404098E-2</v>
      </c>
      <c r="BS98">
        <v>-7.1740792750404098E-2</v>
      </c>
      <c r="BT98">
        <v>-7.1740792750404098E-2</v>
      </c>
      <c r="BU98">
        <v>-7.1740792750404098E-2</v>
      </c>
      <c r="BV98">
        <v>-7.1740792750404098E-2</v>
      </c>
      <c r="BW98">
        <v>-7.1740792750404098E-2</v>
      </c>
      <c r="BX98">
        <v>-8.2408289748383295E-2</v>
      </c>
      <c r="BY98">
        <v>-8.2408289748383295E-2</v>
      </c>
      <c r="BZ98">
        <v>-8.2408289748383295E-2</v>
      </c>
      <c r="CA98">
        <v>-8.2408289748383295E-2</v>
      </c>
      <c r="CB98">
        <v>-8.2408289748383295E-2</v>
      </c>
      <c r="CC98">
        <v>-8.2408289748383295E-2</v>
      </c>
      <c r="CD98">
        <v>-8.8609157447020637E-2</v>
      </c>
      <c r="CE98">
        <v>-8.8609157447020637E-2</v>
      </c>
      <c r="CF98">
        <v>-8.8609157447020637E-2</v>
      </c>
      <c r="CG98">
        <v>-8.8609159350896236E-2</v>
      </c>
      <c r="CH98">
        <v>-8.8609159350896236E-2</v>
      </c>
      <c r="CI98">
        <v>-0.1056686327506398</v>
      </c>
      <c r="CJ98">
        <v>-0.1056686327506398</v>
      </c>
      <c r="CK98">
        <v>-0.1056686327506398</v>
      </c>
      <c r="CL98">
        <v>-0.1056686327506398</v>
      </c>
      <c r="CM98">
        <v>-0.1056686327506398</v>
      </c>
      <c r="CN98">
        <v>-0.1056686327506398</v>
      </c>
      <c r="CO98">
        <v>-0.1056686327506398</v>
      </c>
    </row>
    <row r="99" spans="1:93" x14ac:dyDescent="0.2">
      <c r="A99" s="9"/>
      <c r="B99" s="2" t="s">
        <v>2</v>
      </c>
      <c r="C99">
        <v>3.1017002098268048E-2</v>
      </c>
      <c r="D99">
        <v>2.9695091607145861E-2</v>
      </c>
      <c r="E99">
        <v>2.9695091607145861E-2</v>
      </c>
      <c r="F99">
        <v>2.9695091607145861E-2</v>
      </c>
      <c r="G99">
        <v>2.9695091607145861E-2</v>
      </c>
      <c r="H99">
        <v>2.9695091607145861E-2</v>
      </c>
      <c r="I99">
        <v>2.9695084468235131E-2</v>
      </c>
      <c r="J99">
        <v>3.0911104416081921E-2</v>
      </c>
      <c r="K99">
        <v>3.0911104416081921E-2</v>
      </c>
      <c r="L99">
        <v>3.0911112382537E-2</v>
      </c>
      <c r="M99">
        <v>3.0911112382537E-2</v>
      </c>
      <c r="N99">
        <v>3.0911112382537E-2</v>
      </c>
      <c r="O99">
        <v>3.3621256572739823E-2</v>
      </c>
      <c r="P99">
        <v>3.3621256572739823E-2</v>
      </c>
      <c r="Q99">
        <v>3.3621256572739823E-2</v>
      </c>
      <c r="R99">
        <v>3.3621256572739823E-2</v>
      </c>
      <c r="S99">
        <v>3.3621256572739823E-2</v>
      </c>
      <c r="T99">
        <v>3.3621256572739823E-2</v>
      </c>
      <c r="U99">
        <v>3.3621256572739823E-2</v>
      </c>
      <c r="V99">
        <v>3.2292940229055933E-2</v>
      </c>
      <c r="W99">
        <v>3.2292940229055933E-2</v>
      </c>
      <c r="X99">
        <v>3.2292940229055933E-2</v>
      </c>
      <c r="Y99">
        <v>3.2292934937274038E-2</v>
      </c>
      <c r="Z99">
        <v>3.2292934937274038E-2</v>
      </c>
      <c r="AA99">
        <v>3.4817288739092372E-2</v>
      </c>
      <c r="AB99">
        <v>3.4817288739092372E-2</v>
      </c>
      <c r="AC99">
        <v>3.4817288739092372E-2</v>
      </c>
      <c r="AD99">
        <v>3.4817288739092372E-2</v>
      </c>
      <c r="AE99">
        <v>3.4817288739092372E-2</v>
      </c>
      <c r="AF99">
        <v>3.4817288739092372E-2</v>
      </c>
      <c r="AG99">
        <v>3.806247745113895E-2</v>
      </c>
      <c r="AH99">
        <v>3.806247745113895E-2</v>
      </c>
      <c r="AI99">
        <v>3.8062472715881528E-2</v>
      </c>
      <c r="AJ99">
        <v>3.8062472715881528E-2</v>
      </c>
      <c r="AK99">
        <v>3.8062472715881528E-2</v>
      </c>
      <c r="AL99">
        <v>3.8062472715881528E-2</v>
      </c>
      <c r="AM99">
        <v>3.806247745113895E-2</v>
      </c>
      <c r="AN99">
        <v>4.163956023615939E-2</v>
      </c>
      <c r="AO99">
        <v>4.163956023615939E-2</v>
      </c>
      <c r="AP99">
        <v>4.163956023615939E-2</v>
      </c>
      <c r="AQ99">
        <v>4.163956023615939E-2</v>
      </c>
      <c r="AR99">
        <v>4.163956023615939E-2</v>
      </c>
      <c r="AS99">
        <v>3.6830514147671321E-2</v>
      </c>
      <c r="AT99">
        <v>3.6830514147671321E-2</v>
      </c>
      <c r="AU99">
        <v>3.6830514147671321E-2</v>
      </c>
      <c r="AV99">
        <v>3.6830509681136561E-2</v>
      </c>
      <c r="AW99">
        <v>3.6830509681136561E-2</v>
      </c>
      <c r="AX99">
        <v>3.6830509681136561E-2</v>
      </c>
      <c r="AY99">
        <v>3.6830509681136561E-2</v>
      </c>
      <c r="AZ99">
        <v>3.4647492848321672E-2</v>
      </c>
      <c r="BA99">
        <v>3.4647492848321672E-2</v>
      </c>
      <c r="BB99">
        <v>3.4647492848321672E-2</v>
      </c>
      <c r="BC99">
        <v>3.4647492848321672E-2</v>
      </c>
      <c r="BD99">
        <v>3.4647492848321672E-2</v>
      </c>
      <c r="BE99">
        <v>3.4647492848321672E-2</v>
      </c>
      <c r="BF99">
        <v>3.9970930232558127E-2</v>
      </c>
      <c r="BG99">
        <v>3.9970930232558127E-2</v>
      </c>
      <c r="BH99">
        <v>3.9970930232558127E-2</v>
      </c>
      <c r="BI99">
        <v>3.9970930232558127E-2</v>
      </c>
      <c r="BJ99">
        <v>3.9970930232558127E-2</v>
      </c>
      <c r="BK99">
        <v>3.9970930232558127E-2</v>
      </c>
      <c r="BL99">
        <v>4.0943752359380893E-2</v>
      </c>
      <c r="BM99">
        <v>4.0943752359380893E-2</v>
      </c>
      <c r="BN99">
        <v>4.0943752359380893E-2</v>
      </c>
      <c r="BO99">
        <v>4.0943752359380893E-2</v>
      </c>
      <c r="BP99">
        <v>4.0943752359380893E-2</v>
      </c>
      <c r="BQ99">
        <v>4.0943752359380893E-2</v>
      </c>
      <c r="BR99">
        <v>3.4710733334494308E-2</v>
      </c>
      <c r="BS99">
        <v>3.4710733334494308E-2</v>
      </c>
      <c r="BT99">
        <v>3.4710733334494308E-2</v>
      </c>
      <c r="BU99">
        <v>3.4710733334494308E-2</v>
      </c>
      <c r="BV99">
        <v>3.4710733334494308E-2</v>
      </c>
      <c r="BW99">
        <v>3.4710733334494308E-2</v>
      </c>
      <c r="BX99">
        <v>3.9872045740556188E-2</v>
      </c>
      <c r="BY99">
        <v>3.9872045740556188E-2</v>
      </c>
      <c r="BZ99">
        <v>3.9872045740556188E-2</v>
      </c>
      <c r="CA99">
        <v>3.9872045740556188E-2</v>
      </c>
      <c r="CB99">
        <v>3.9872045740556188E-2</v>
      </c>
      <c r="CC99">
        <v>3.9872045740556188E-2</v>
      </c>
      <c r="CD99">
        <v>4.8139868394774431E-2</v>
      </c>
      <c r="CE99">
        <v>4.8139868394774431E-2</v>
      </c>
      <c r="CF99">
        <v>4.8139868394774431E-2</v>
      </c>
      <c r="CG99">
        <v>4.813986942911809E-2</v>
      </c>
      <c r="CH99">
        <v>4.813986942911809E-2</v>
      </c>
      <c r="CI99">
        <v>5.7407995072213523E-2</v>
      </c>
      <c r="CJ99">
        <v>5.7407995072213523E-2</v>
      </c>
      <c r="CK99">
        <v>5.7407995072213523E-2</v>
      </c>
      <c r="CL99">
        <v>5.7407995072213523E-2</v>
      </c>
      <c r="CM99">
        <v>5.7407995072213523E-2</v>
      </c>
      <c r="CN99">
        <v>5.7407995072213523E-2</v>
      </c>
      <c r="CO99">
        <v>5.7407995072213523E-2</v>
      </c>
    </row>
    <row r="100" spans="1:93" x14ac:dyDescent="0.2">
      <c r="A100" s="9"/>
      <c r="B100" s="2" t="s">
        <v>3</v>
      </c>
    </row>
    <row r="101" spans="1:93" x14ac:dyDescent="0.2">
      <c r="A101" s="9"/>
      <c r="B101" s="2" t="s">
        <v>4</v>
      </c>
      <c r="C101">
        <v>-78.899200000000008</v>
      </c>
      <c r="D101">
        <v>-78.899200000000008</v>
      </c>
      <c r="E101">
        <v>-78.899200000000008</v>
      </c>
      <c r="F101">
        <v>-78.899200000000008</v>
      </c>
      <c r="G101">
        <v>-78.899200000000008</v>
      </c>
      <c r="H101">
        <v>-78.899200000000008</v>
      </c>
      <c r="I101">
        <v>-78.899200000000008</v>
      </c>
      <c r="J101">
        <v>-75.568399999999997</v>
      </c>
      <c r="K101">
        <v>-75.568399999999997</v>
      </c>
      <c r="L101">
        <v>-75.568399999999997</v>
      </c>
      <c r="M101">
        <v>-75.568399999999997</v>
      </c>
      <c r="N101">
        <v>-75.568399999999997</v>
      </c>
      <c r="O101">
        <v>-75.568399999999997</v>
      </c>
      <c r="P101">
        <v>-75.568399999999997</v>
      </c>
      <c r="Q101">
        <v>-75.568399999999997</v>
      </c>
      <c r="R101">
        <v>-75.568399999999997</v>
      </c>
      <c r="S101">
        <v>-75.568399999999997</v>
      </c>
      <c r="T101">
        <v>-75.568399999999997</v>
      </c>
      <c r="U101">
        <v>-75.568399999999997</v>
      </c>
      <c r="V101">
        <v>-75.445300000000003</v>
      </c>
      <c r="W101">
        <v>-75.445300000000003</v>
      </c>
      <c r="X101">
        <v>-75.445300000000003</v>
      </c>
      <c r="Y101">
        <v>-75.445300000000003</v>
      </c>
      <c r="Z101">
        <v>-75.445300000000003</v>
      </c>
      <c r="AA101">
        <v>-75.445300000000003</v>
      </c>
      <c r="AB101">
        <v>-75.445300000000003</v>
      </c>
      <c r="AC101">
        <v>-75.445300000000003</v>
      </c>
      <c r="AD101">
        <v>-75.445300000000003</v>
      </c>
      <c r="AE101">
        <v>-75.445300000000003</v>
      </c>
      <c r="AF101">
        <v>-75.445300000000003</v>
      </c>
      <c r="AG101">
        <v>-73.937200000000004</v>
      </c>
      <c r="AH101">
        <v>-73.937200000000004</v>
      </c>
      <c r="AI101">
        <v>-73.937200000000004</v>
      </c>
      <c r="AJ101">
        <v>-73.937200000000004</v>
      </c>
      <c r="AK101">
        <v>-73.937200000000004</v>
      </c>
      <c r="AL101">
        <v>-73.937200000000004</v>
      </c>
      <c r="AM101">
        <v>-73.937200000000004</v>
      </c>
      <c r="AN101">
        <v>-73.937200000000004</v>
      </c>
      <c r="AO101">
        <v>-73.937200000000004</v>
      </c>
      <c r="AP101">
        <v>-73.937200000000004</v>
      </c>
      <c r="AQ101">
        <v>-73.937200000000004</v>
      </c>
      <c r="AR101">
        <v>-73.937200000000004</v>
      </c>
      <c r="AS101">
        <v>-78.90570000000001</v>
      </c>
      <c r="AT101">
        <v>-78.90570000000001</v>
      </c>
      <c r="AU101">
        <v>-78.90570000000001</v>
      </c>
      <c r="AV101">
        <v>-78.90570000000001</v>
      </c>
      <c r="AW101">
        <v>-78.90570000000001</v>
      </c>
      <c r="AX101">
        <v>-78.90570000000001</v>
      </c>
      <c r="AY101">
        <v>-78.90570000000001</v>
      </c>
      <c r="AZ101">
        <v>-78.90570000000001</v>
      </c>
      <c r="BA101">
        <v>-78.90570000000001</v>
      </c>
      <c r="BB101">
        <v>-78.90570000000001</v>
      </c>
      <c r="BC101">
        <v>-78.90570000000001</v>
      </c>
      <c r="BD101">
        <v>-78.90570000000001</v>
      </c>
      <c r="BE101">
        <v>-78.90570000000001</v>
      </c>
      <c r="BF101">
        <v>-76.186199999999999</v>
      </c>
      <c r="BG101">
        <v>-76.186199999999999</v>
      </c>
      <c r="BH101">
        <v>-76.186199999999999</v>
      </c>
      <c r="BI101">
        <v>-76.186199999999999</v>
      </c>
      <c r="BJ101">
        <v>-76.186199999999999</v>
      </c>
      <c r="BK101">
        <v>-76.186199999999999</v>
      </c>
      <c r="BL101">
        <v>-76.186199999999999</v>
      </c>
      <c r="BM101">
        <v>-76.186199999999999</v>
      </c>
      <c r="BN101">
        <v>-76.186199999999999</v>
      </c>
      <c r="BO101">
        <v>-76.186199999999999</v>
      </c>
      <c r="BP101">
        <v>-76.186199999999999</v>
      </c>
      <c r="BQ101">
        <v>-76.186199999999999</v>
      </c>
    </row>
    <row r="102" spans="1:93" x14ac:dyDescent="0.2">
      <c r="A102" s="9" t="s">
        <v>29</v>
      </c>
      <c r="B102" s="2" t="s">
        <v>1</v>
      </c>
      <c r="C102">
        <v>4.1679346513522671E-3</v>
      </c>
      <c r="D102">
        <v>3.646100495520041E-3</v>
      </c>
      <c r="E102">
        <v>3.646100495520041E-3</v>
      </c>
      <c r="F102">
        <v>3.646100495520041E-3</v>
      </c>
      <c r="G102">
        <v>3.646100495520041E-3</v>
      </c>
      <c r="H102">
        <v>3.646100495520041E-3</v>
      </c>
      <c r="I102">
        <v>3.646101223961219E-3</v>
      </c>
      <c r="J102">
        <v>3.002355743127291E-3</v>
      </c>
      <c r="K102">
        <v>3.002355743127291E-3</v>
      </c>
      <c r="L102">
        <v>3.0023560594129388E-3</v>
      </c>
      <c r="M102">
        <v>3.0023560594129388E-3</v>
      </c>
      <c r="N102">
        <v>3.0023560594129388E-3</v>
      </c>
      <c r="O102">
        <v>3.4158204021559218E-3</v>
      </c>
      <c r="P102">
        <v>3.4158204021559218E-3</v>
      </c>
      <c r="Q102">
        <v>3.4158204021559218E-3</v>
      </c>
      <c r="R102">
        <v>3.4158204021559218E-3</v>
      </c>
      <c r="S102">
        <v>3.4158204021559218E-3</v>
      </c>
      <c r="T102">
        <v>3.4158204021559218E-3</v>
      </c>
      <c r="U102">
        <v>3.4158204021559218E-3</v>
      </c>
      <c r="V102">
        <v>3.5086277155525441E-3</v>
      </c>
      <c r="W102">
        <v>3.5086277155525441E-3</v>
      </c>
      <c r="X102">
        <v>3.5086277155525441E-3</v>
      </c>
      <c r="Y102">
        <v>3.5086277155525441E-3</v>
      </c>
      <c r="Z102">
        <v>3.5086277155525441E-3</v>
      </c>
      <c r="AA102">
        <v>3.6480886881629418E-3</v>
      </c>
      <c r="AB102">
        <v>3.6480886881629418E-3</v>
      </c>
      <c r="AC102">
        <v>3.6480886881629418E-3</v>
      </c>
      <c r="AD102">
        <v>3.6480886881629418E-3</v>
      </c>
      <c r="AE102">
        <v>3.6480886881629418E-3</v>
      </c>
      <c r="AF102">
        <v>3.6480886881629418E-3</v>
      </c>
      <c r="AG102">
        <v>5.17515704399434E-3</v>
      </c>
      <c r="AH102">
        <v>5.17515704399434E-3</v>
      </c>
      <c r="AI102">
        <v>5.1751581836648221E-3</v>
      </c>
      <c r="AJ102">
        <v>5.1751581836648221E-3</v>
      </c>
      <c r="AK102">
        <v>5.1751581836648221E-3</v>
      </c>
      <c r="AL102">
        <v>5.1751581836648221E-3</v>
      </c>
      <c r="AM102">
        <v>5.17515704399434E-3</v>
      </c>
      <c r="AN102">
        <v>6.0180066441354206E-3</v>
      </c>
      <c r="AO102">
        <v>6.0180066441354206E-3</v>
      </c>
      <c r="AP102">
        <v>6.0180066441354206E-3</v>
      </c>
      <c r="AQ102">
        <v>6.0180066441354206E-3</v>
      </c>
      <c r="AR102">
        <v>6.0180066441354206E-3</v>
      </c>
      <c r="AS102">
        <v>5.5563436894122114E-3</v>
      </c>
      <c r="AT102">
        <v>5.5563436894122114E-3</v>
      </c>
      <c r="AU102">
        <v>5.5563436894122114E-3</v>
      </c>
      <c r="AV102">
        <v>5.5563436894122114E-3</v>
      </c>
      <c r="AW102">
        <v>5.5563436894122114E-3</v>
      </c>
      <c r="AX102">
        <v>5.5563436894122114E-3</v>
      </c>
      <c r="AY102">
        <v>5.5563436894122114E-3</v>
      </c>
      <c r="AZ102">
        <v>6.4675798797718181E-3</v>
      </c>
      <c r="BA102">
        <v>6.4675798797718181E-3</v>
      </c>
      <c r="BB102">
        <v>6.4675798797718181E-3</v>
      </c>
      <c r="BC102">
        <v>6.4675798797718181E-3</v>
      </c>
      <c r="BD102">
        <v>6.4675798797718181E-3</v>
      </c>
      <c r="BE102">
        <v>6.4675798797718181E-3</v>
      </c>
      <c r="BF102">
        <v>1.3574381440118469E-2</v>
      </c>
      <c r="BG102">
        <v>1.3574381440118469E-2</v>
      </c>
      <c r="BH102">
        <v>1.3574381440118469E-2</v>
      </c>
      <c r="BI102">
        <v>1.3574381440118469E-2</v>
      </c>
      <c r="BJ102">
        <v>1.3574381440118469E-2</v>
      </c>
      <c r="BK102">
        <v>1.3574381440118469E-2</v>
      </c>
      <c r="BL102">
        <v>1.1212755018504231E-2</v>
      </c>
      <c r="BM102">
        <v>1.1212755018504231E-2</v>
      </c>
      <c r="BN102">
        <v>1.1212755018504231E-2</v>
      </c>
      <c r="BO102">
        <v>1.1212755018504231E-2</v>
      </c>
      <c r="BP102">
        <v>1.1212755018504231E-2</v>
      </c>
      <c r="BQ102">
        <v>1.1212755018504231E-2</v>
      </c>
      <c r="BR102">
        <v>7.2190525234198098E-4</v>
      </c>
      <c r="BS102">
        <v>7.2190525234198098E-4</v>
      </c>
      <c r="BT102">
        <v>7.2190525234198098E-4</v>
      </c>
      <c r="BU102">
        <v>7.2190538262880278E-4</v>
      </c>
      <c r="BV102">
        <v>7.2190538262880278E-4</v>
      </c>
      <c r="BW102">
        <v>7.2190538262880278E-4</v>
      </c>
      <c r="BX102">
        <v>7.6435457899349786E-4</v>
      </c>
      <c r="BY102">
        <v>7.6435457899349786E-4</v>
      </c>
      <c r="BZ102">
        <v>7.6435457899349786E-4</v>
      </c>
      <c r="CA102">
        <v>7.6435457899349786E-4</v>
      </c>
      <c r="CB102">
        <v>7.6435457899349786E-4</v>
      </c>
      <c r="CC102">
        <v>7.6435457899349786E-4</v>
      </c>
      <c r="CD102">
        <v>1.1088905298228551E-2</v>
      </c>
      <c r="CE102">
        <v>1.1088905298228551E-2</v>
      </c>
      <c r="CF102">
        <v>1.1088905298228551E-2</v>
      </c>
      <c r="CG102">
        <v>1.1088903202254729E-2</v>
      </c>
      <c r="CH102">
        <v>1.1088903202254729E-2</v>
      </c>
      <c r="CI102">
        <v>1.138236199532806E-2</v>
      </c>
      <c r="CJ102">
        <v>1.138236199532806E-2</v>
      </c>
      <c r="CK102">
        <v>1.138236199532806E-2</v>
      </c>
      <c r="CL102">
        <v>1.138236199532806E-2</v>
      </c>
      <c r="CM102">
        <v>1.138236199532806E-2</v>
      </c>
      <c r="CN102">
        <v>1.138236199532806E-2</v>
      </c>
      <c r="CO102">
        <v>1.138236199532806E-2</v>
      </c>
    </row>
    <row r="103" spans="1:93" x14ac:dyDescent="0.2">
      <c r="A103" s="9"/>
      <c r="B103" s="2" t="s">
        <v>2</v>
      </c>
      <c r="C103">
        <v>5.7152090219227659E-2</v>
      </c>
      <c r="D103">
        <v>4.9996528712541941E-2</v>
      </c>
      <c r="E103">
        <v>4.9996528712541941E-2</v>
      </c>
      <c r="F103">
        <v>4.9996528712541941E-2</v>
      </c>
      <c r="G103">
        <v>4.9996528712541941E-2</v>
      </c>
      <c r="H103">
        <v>4.9996528712541941E-2</v>
      </c>
      <c r="I103">
        <v>4.9996538701166847E-2</v>
      </c>
      <c r="J103">
        <v>4.6878887919005081E-2</v>
      </c>
      <c r="K103">
        <v>4.6878887919005081E-2</v>
      </c>
      <c r="L103">
        <v>4.6878892857500278E-2</v>
      </c>
      <c r="M103">
        <v>4.6878892857500278E-2</v>
      </c>
      <c r="N103">
        <v>4.6878892857500278E-2</v>
      </c>
      <c r="O103">
        <v>5.3334739612610003E-2</v>
      </c>
      <c r="P103">
        <v>5.3334739612610003E-2</v>
      </c>
      <c r="Q103">
        <v>5.3334739612610003E-2</v>
      </c>
      <c r="R103">
        <v>5.3334739612610003E-2</v>
      </c>
      <c r="S103">
        <v>5.3334739612610003E-2</v>
      </c>
      <c r="T103">
        <v>5.3334739612610003E-2</v>
      </c>
      <c r="U103">
        <v>5.3334739612610003E-2</v>
      </c>
      <c r="V103">
        <v>4.856943223386307E-2</v>
      </c>
      <c r="W103">
        <v>4.856943223386307E-2</v>
      </c>
      <c r="X103">
        <v>4.856943223386307E-2</v>
      </c>
      <c r="Y103">
        <v>4.856943223386307E-2</v>
      </c>
      <c r="Z103">
        <v>4.856943223386307E-2</v>
      </c>
      <c r="AA103">
        <v>5.0499970554712732E-2</v>
      </c>
      <c r="AB103">
        <v>5.0499970554712732E-2</v>
      </c>
      <c r="AC103">
        <v>5.0499970554712732E-2</v>
      </c>
      <c r="AD103">
        <v>5.0499970554712732E-2</v>
      </c>
      <c r="AE103">
        <v>5.0499970554712732E-2</v>
      </c>
      <c r="AF103">
        <v>5.0499970554712732E-2</v>
      </c>
      <c r="AG103">
        <v>5.3953764926749498E-2</v>
      </c>
      <c r="AH103">
        <v>5.3953764926749498E-2</v>
      </c>
      <c r="AI103">
        <v>5.3953776808420492E-2</v>
      </c>
      <c r="AJ103">
        <v>5.3953776808420492E-2</v>
      </c>
      <c r="AK103">
        <v>5.3953776808420492E-2</v>
      </c>
      <c r="AL103">
        <v>5.3953776808420492E-2</v>
      </c>
      <c r="AM103">
        <v>5.3953764926749498E-2</v>
      </c>
      <c r="AN103">
        <v>6.2740920332475664E-2</v>
      </c>
      <c r="AO103">
        <v>6.2740920332475664E-2</v>
      </c>
      <c r="AP103">
        <v>6.2740920332475664E-2</v>
      </c>
      <c r="AQ103">
        <v>6.2740920332475664E-2</v>
      </c>
      <c r="AR103">
        <v>6.2740920332475664E-2</v>
      </c>
      <c r="AS103">
        <v>5.9464699484560457E-2</v>
      </c>
      <c r="AT103">
        <v>5.9464699484560457E-2</v>
      </c>
      <c r="AU103">
        <v>5.9464699484560457E-2</v>
      </c>
      <c r="AV103">
        <v>5.9464699484560457E-2</v>
      </c>
      <c r="AW103">
        <v>5.9464699484560457E-2</v>
      </c>
      <c r="AX103">
        <v>5.9464699484560457E-2</v>
      </c>
      <c r="AY103">
        <v>5.9464699484560457E-2</v>
      </c>
      <c r="AZ103">
        <v>6.9216865521813289E-2</v>
      </c>
      <c r="BA103">
        <v>6.9216865521813289E-2</v>
      </c>
      <c r="BB103">
        <v>6.9216865521813289E-2</v>
      </c>
      <c r="BC103">
        <v>6.9216865521813289E-2</v>
      </c>
      <c r="BD103">
        <v>6.9216865521813289E-2</v>
      </c>
      <c r="BE103">
        <v>6.9216865521813289E-2</v>
      </c>
      <c r="BF103">
        <v>8.2063305978898007E-2</v>
      </c>
      <c r="BG103">
        <v>8.2063305978898007E-2</v>
      </c>
      <c r="BH103">
        <v>8.2063305978898007E-2</v>
      </c>
      <c r="BI103">
        <v>8.2063305978898007E-2</v>
      </c>
      <c r="BJ103">
        <v>8.2063305978898007E-2</v>
      </c>
      <c r="BK103">
        <v>8.2063305978898007E-2</v>
      </c>
      <c r="BL103">
        <v>6.7786200793684664E-2</v>
      </c>
      <c r="BM103">
        <v>6.7786200793684664E-2</v>
      </c>
      <c r="BN103">
        <v>6.7786200793684664E-2</v>
      </c>
      <c r="BO103">
        <v>6.7786200793684664E-2</v>
      </c>
      <c r="BP103">
        <v>6.7786200793684664E-2</v>
      </c>
      <c r="BQ103">
        <v>6.7786200793684664E-2</v>
      </c>
      <c r="BR103">
        <v>4.8487969448969721E-2</v>
      </c>
      <c r="BS103">
        <v>4.8487969448969721E-2</v>
      </c>
      <c r="BT103">
        <v>4.8487969448969721E-2</v>
      </c>
      <c r="BU103">
        <v>4.8487978199901263E-2</v>
      </c>
      <c r="BV103">
        <v>4.8487978199901263E-2</v>
      </c>
      <c r="BW103">
        <v>4.8487978199901263E-2</v>
      </c>
      <c r="BX103">
        <v>5.1339149222396609E-2</v>
      </c>
      <c r="BY103">
        <v>5.1339149222396609E-2</v>
      </c>
      <c r="BZ103">
        <v>5.1339149222396609E-2</v>
      </c>
      <c r="CA103">
        <v>5.1339149222396609E-2</v>
      </c>
      <c r="CB103">
        <v>5.1339149222396609E-2</v>
      </c>
      <c r="CC103">
        <v>5.1339149222396609E-2</v>
      </c>
      <c r="CD103">
        <v>5.6830639653421312E-2</v>
      </c>
      <c r="CE103">
        <v>5.6830639653421312E-2</v>
      </c>
      <c r="CF103">
        <v>5.6830639653421312E-2</v>
      </c>
      <c r="CG103">
        <v>5.6830628911555478E-2</v>
      </c>
      <c r="CH103">
        <v>5.6830628911555478E-2</v>
      </c>
      <c r="CI103">
        <v>5.8334605226056303E-2</v>
      </c>
      <c r="CJ103">
        <v>5.8334605226056303E-2</v>
      </c>
      <c r="CK103">
        <v>5.8334605226056303E-2</v>
      </c>
      <c r="CL103">
        <v>5.8334605226056303E-2</v>
      </c>
      <c r="CM103">
        <v>5.8334605226056303E-2</v>
      </c>
      <c r="CN103">
        <v>5.8334605226056303E-2</v>
      </c>
      <c r="CO103">
        <v>5.8334605226056303E-2</v>
      </c>
    </row>
    <row r="104" spans="1:93" x14ac:dyDescent="0.2">
      <c r="A104" s="9"/>
      <c r="B104" s="2" t="s">
        <v>3</v>
      </c>
    </row>
    <row r="105" spans="1:93" x14ac:dyDescent="0.2">
      <c r="A105" s="9"/>
      <c r="B105" s="2" t="s">
        <v>4</v>
      </c>
      <c r="C105">
        <v>14.7629</v>
      </c>
      <c r="D105">
        <v>14.7629</v>
      </c>
      <c r="E105">
        <v>14.7629</v>
      </c>
      <c r="F105">
        <v>14.7629</v>
      </c>
      <c r="G105">
        <v>14.7629</v>
      </c>
      <c r="H105">
        <v>14.7629</v>
      </c>
      <c r="I105">
        <v>14.7629</v>
      </c>
      <c r="J105">
        <v>16.206499999999998</v>
      </c>
      <c r="K105">
        <v>16.206499999999998</v>
      </c>
      <c r="L105">
        <v>16.206499999999998</v>
      </c>
      <c r="M105">
        <v>16.206499999999998</v>
      </c>
      <c r="N105">
        <v>16.206499999999998</v>
      </c>
      <c r="O105">
        <v>16.206499999999998</v>
      </c>
      <c r="P105">
        <v>16.206499999999998</v>
      </c>
      <c r="Q105">
        <v>16.206499999999998</v>
      </c>
      <c r="R105">
        <v>16.206499999999998</v>
      </c>
      <c r="S105">
        <v>16.206499999999998</v>
      </c>
      <c r="T105">
        <v>16.206499999999998</v>
      </c>
      <c r="U105">
        <v>16.206499999999998</v>
      </c>
      <c r="V105">
        <v>11.0122</v>
      </c>
      <c r="W105">
        <v>11.0122</v>
      </c>
      <c r="X105">
        <v>11.0122</v>
      </c>
      <c r="Y105">
        <v>11.0122</v>
      </c>
      <c r="Z105">
        <v>11.0122</v>
      </c>
      <c r="AA105">
        <v>11.0122</v>
      </c>
      <c r="AB105">
        <v>11.0122</v>
      </c>
      <c r="AC105">
        <v>11.0122</v>
      </c>
      <c r="AD105">
        <v>11.0122</v>
      </c>
      <c r="AE105">
        <v>11.0122</v>
      </c>
      <c r="AF105">
        <v>11.0122</v>
      </c>
      <c r="AG105">
        <v>7.9007000000000041</v>
      </c>
      <c r="AH105">
        <v>7.9007000000000041</v>
      </c>
      <c r="AI105">
        <v>7.9007000000000041</v>
      </c>
      <c r="AJ105">
        <v>7.9007000000000041</v>
      </c>
      <c r="AK105">
        <v>7.9007000000000041</v>
      </c>
      <c r="AL105">
        <v>7.9007000000000041</v>
      </c>
      <c r="AM105">
        <v>7.9007000000000041</v>
      </c>
      <c r="AN105">
        <v>7.9007000000000041</v>
      </c>
      <c r="AO105">
        <v>7.9007000000000041</v>
      </c>
      <c r="AP105">
        <v>7.9007000000000041</v>
      </c>
      <c r="AQ105">
        <v>7.9007000000000041</v>
      </c>
      <c r="AR105">
        <v>7.9007000000000041</v>
      </c>
      <c r="AS105">
        <v>8.8814999999999991</v>
      </c>
      <c r="AT105">
        <v>8.8814999999999991</v>
      </c>
      <c r="AU105">
        <v>8.8814999999999991</v>
      </c>
      <c r="AV105">
        <v>8.8814999999999991</v>
      </c>
      <c r="AW105">
        <v>8.8814999999999991</v>
      </c>
      <c r="AX105">
        <v>8.8814999999999991</v>
      </c>
      <c r="AY105">
        <v>8.8814999999999991</v>
      </c>
      <c r="AZ105">
        <v>8.8814999999999991</v>
      </c>
      <c r="BA105">
        <v>8.8814999999999991</v>
      </c>
      <c r="BB105">
        <v>8.8814999999999991</v>
      </c>
      <c r="BC105">
        <v>8.8814999999999991</v>
      </c>
      <c r="BD105">
        <v>8.8814999999999991</v>
      </c>
      <c r="BE105">
        <v>8.8814999999999991</v>
      </c>
      <c r="BF105">
        <v>-3.040500000000002</v>
      </c>
      <c r="BG105">
        <v>-3.040500000000002</v>
      </c>
      <c r="BH105">
        <v>-3.040500000000002</v>
      </c>
      <c r="BI105">
        <v>-3.040500000000002</v>
      </c>
      <c r="BJ105">
        <v>-3.040500000000002</v>
      </c>
      <c r="BK105">
        <v>-3.040500000000002</v>
      </c>
      <c r="BL105">
        <v>-3.040500000000002</v>
      </c>
      <c r="BM105">
        <v>-3.040500000000002</v>
      </c>
      <c r="BN105">
        <v>-3.040500000000002</v>
      </c>
      <c r="BO105">
        <v>-3.040500000000002</v>
      </c>
      <c r="BP105">
        <v>-3.040500000000002</v>
      </c>
      <c r="BQ105">
        <v>-3.040500000000002</v>
      </c>
      <c r="BR105">
        <v>-15.491099999999999</v>
      </c>
      <c r="BS105">
        <v>-15.491099999999999</v>
      </c>
      <c r="BT105">
        <v>-15.491099999999999</v>
      </c>
      <c r="BU105">
        <v>-15.491099999999999</v>
      </c>
      <c r="BV105">
        <v>-15.491099999999999</v>
      </c>
      <c r="BW105">
        <v>-15.491099999999999</v>
      </c>
      <c r="BX105">
        <v>-15.491099999999999</v>
      </c>
      <c r="BY105">
        <v>-15.491099999999999</v>
      </c>
      <c r="BZ105">
        <v>-15.491099999999999</v>
      </c>
      <c r="CA105">
        <v>-15.491099999999999</v>
      </c>
      <c r="CB105">
        <v>-15.491099999999999</v>
      </c>
      <c r="CC105">
        <v>-15.491099999999999</v>
      </c>
      <c r="CD105">
        <v>-34.297499999999999</v>
      </c>
      <c r="CE105">
        <v>-34.297499999999999</v>
      </c>
      <c r="CF105">
        <v>-34.297499999999999</v>
      </c>
      <c r="CG105">
        <v>-34.297499999999999</v>
      </c>
      <c r="CH105">
        <v>-34.297499999999999</v>
      </c>
      <c r="CI105">
        <v>-34.297499999999999</v>
      </c>
      <c r="CJ105">
        <v>-34.297499999999999</v>
      </c>
      <c r="CK105">
        <v>-34.297499999999999</v>
      </c>
      <c r="CL105">
        <v>-34.297499999999999</v>
      </c>
      <c r="CM105">
        <v>-34.297499999999999</v>
      </c>
      <c r="CN105">
        <v>-34.297499999999999</v>
      </c>
      <c r="CO105">
        <v>-34.297499999999999</v>
      </c>
    </row>
    <row r="106" spans="1:93" x14ac:dyDescent="0.2">
      <c r="A106" s="9" t="s">
        <v>30</v>
      </c>
      <c r="B106" s="2" t="s">
        <v>1</v>
      </c>
    </row>
    <row r="107" spans="1:93" x14ac:dyDescent="0.2">
      <c r="A107" s="9"/>
      <c r="B107" s="2" t="s">
        <v>2</v>
      </c>
    </row>
    <row r="108" spans="1:93" x14ac:dyDescent="0.2">
      <c r="A108" s="9"/>
      <c r="B108" s="2" t="s">
        <v>3</v>
      </c>
    </row>
    <row r="109" spans="1:93" x14ac:dyDescent="0.2">
      <c r="A109" s="9"/>
      <c r="B109" s="2" t="s">
        <v>4</v>
      </c>
    </row>
    <row r="110" spans="1:93" x14ac:dyDescent="0.2">
      <c r="A110" s="9" t="s">
        <v>31</v>
      </c>
      <c r="B110" s="2" t="s">
        <v>1</v>
      </c>
      <c r="C110">
        <v>5.2453825449967758E-3</v>
      </c>
      <c r="D110">
        <v>4.5042792576209254E-3</v>
      </c>
      <c r="E110">
        <v>4.5042792576209254E-3</v>
      </c>
      <c r="F110">
        <v>4.5042792576209254E-3</v>
      </c>
      <c r="G110">
        <v>4.5042792576209254E-3</v>
      </c>
      <c r="H110">
        <v>4.5042792576209254E-3</v>
      </c>
      <c r="I110">
        <v>4.5042780627373158E-3</v>
      </c>
      <c r="J110">
        <v>4.3269718281490682E-3</v>
      </c>
      <c r="K110">
        <v>4.3269718281490682E-3</v>
      </c>
      <c r="L110">
        <v>4.3269708791240907E-3</v>
      </c>
      <c r="M110">
        <v>4.3269708791240907E-3</v>
      </c>
      <c r="N110">
        <v>4.3269708791240907E-3</v>
      </c>
      <c r="O110">
        <v>6.0485022739241324E-3</v>
      </c>
      <c r="P110">
        <v>6.0485022739241324E-3</v>
      </c>
      <c r="Q110">
        <v>6.0485022739241324E-3</v>
      </c>
      <c r="R110">
        <v>6.0485022739241324E-3</v>
      </c>
      <c r="S110">
        <v>6.0485022739241324E-3</v>
      </c>
      <c r="T110">
        <v>6.0485022739241324E-3</v>
      </c>
      <c r="U110">
        <v>6.0485022739241324E-3</v>
      </c>
      <c r="V110">
        <v>4.1249907308030867E-3</v>
      </c>
      <c r="W110">
        <v>4.1249907308030867E-3</v>
      </c>
      <c r="X110">
        <v>4.1249907308030867E-3</v>
      </c>
      <c r="Y110">
        <v>4.1249917630288039E-3</v>
      </c>
      <c r="Z110">
        <v>4.1249917630288039E-3</v>
      </c>
      <c r="AA110">
        <v>4.5422857011642058E-3</v>
      </c>
      <c r="AB110">
        <v>4.5422857011642058E-3</v>
      </c>
      <c r="AC110">
        <v>4.5422857011642058E-3</v>
      </c>
      <c r="AD110">
        <v>4.5422857011642058E-3</v>
      </c>
      <c r="AE110">
        <v>4.5422857011642058E-3</v>
      </c>
      <c r="AF110">
        <v>4.5422857011642058E-3</v>
      </c>
      <c r="AG110">
        <v>5.3986464535962049E-3</v>
      </c>
      <c r="AH110">
        <v>5.3986464535962049E-3</v>
      </c>
      <c r="AI110">
        <v>5.398646578247678E-3</v>
      </c>
      <c r="AJ110">
        <v>5.398646578247678E-3</v>
      </c>
      <c r="AK110">
        <v>5.398646578247678E-3</v>
      </c>
      <c r="AL110">
        <v>5.398646578247678E-3</v>
      </c>
      <c r="AM110">
        <v>5.3986464535962049E-3</v>
      </c>
      <c r="AN110">
        <v>7.6756173132828051E-3</v>
      </c>
      <c r="AO110">
        <v>7.6756173132828051E-3</v>
      </c>
      <c r="AP110">
        <v>7.6756173132828051E-3</v>
      </c>
      <c r="AQ110">
        <v>7.6756173132828051E-3</v>
      </c>
      <c r="AR110">
        <v>7.6756173132828051E-3</v>
      </c>
      <c r="AS110">
        <v>7.2924835597074564E-3</v>
      </c>
      <c r="AT110">
        <v>7.2924835597074564E-3</v>
      </c>
      <c r="AU110">
        <v>7.2924835597074564E-3</v>
      </c>
      <c r="AV110">
        <v>7.2924835597074564E-3</v>
      </c>
      <c r="AW110">
        <v>7.2924835597074564E-3</v>
      </c>
      <c r="AX110">
        <v>7.2924835597074564E-3</v>
      </c>
      <c r="AY110">
        <v>7.2924835597074564E-3</v>
      </c>
      <c r="AZ110">
        <v>9.2831550042372559E-3</v>
      </c>
      <c r="BA110">
        <v>9.2831550042372559E-3</v>
      </c>
      <c r="BB110">
        <v>9.2831550042372559E-3</v>
      </c>
      <c r="BC110">
        <v>9.2831550042372559E-3</v>
      </c>
      <c r="BD110">
        <v>9.2831550042372559E-3</v>
      </c>
      <c r="BE110">
        <v>9.2831550042372559E-3</v>
      </c>
      <c r="BF110">
        <v>9.3239675854599677E-3</v>
      </c>
      <c r="BG110">
        <v>9.3239675854599677E-3</v>
      </c>
      <c r="BH110">
        <v>9.3239675854599677E-3</v>
      </c>
      <c r="BI110">
        <v>9.323968049219573E-3</v>
      </c>
      <c r="BJ110">
        <v>9.323968049219573E-3</v>
      </c>
      <c r="BK110">
        <v>9.323968049219573E-3</v>
      </c>
      <c r="BL110">
        <v>9.5760774811228071E-3</v>
      </c>
      <c r="BM110">
        <v>9.5760774811228071E-3</v>
      </c>
      <c r="BN110">
        <v>9.5760774811228071E-3</v>
      </c>
      <c r="BO110">
        <v>9.5760774811228071E-3</v>
      </c>
      <c r="BP110">
        <v>9.5760774811228071E-3</v>
      </c>
      <c r="BQ110">
        <v>9.5760774811228071E-3</v>
      </c>
    </row>
    <row r="111" spans="1:93" x14ac:dyDescent="0.2">
      <c r="A111" s="9"/>
      <c r="B111" s="2" t="s">
        <v>2</v>
      </c>
      <c r="C111">
        <v>2.261072045041183E-2</v>
      </c>
      <c r="D111">
        <v>1.941612422945177E-2</v>
      </c>
      <c r="E111">
        <v>1.941612422945177E-2</v>
      </c>
      <c r="F111">
        <v>1.941612422945177E-2</v>
      </c>
      <c r="G111">
        <v>1.941612422945177E-2</v>
      </c>
      <c r="H111">
        <v>1.941612422945177E-2</v>
      </c>
      <c r="I111">
        <v>1.9416119078792302E-2</v>
      </c>
      <c r="J111">
        <v>1.8362415345868601E-2</v>
      </c>
      <c r="K111">
        <v>1.8362415345868601E-2</v>
      </c>
      <c r="L111">
        <v>1.8362411318481431E-2</v>
      </c>
      <c r="M111">
        <v>1.8362411318481431E-2</v>
      </c>
      <c r="N111">
        <v>1.8362411318481431E-2</v>
      </c>
      <c r="O111">
        <v>2.5668092001822782E-2</v>
      </c>
      <c r="P111">
        <v>2.5668092001822782E-2</v>
      </c>
      <c r="Q111">
        <v>2.5668092001822782E-2</v>
      </c>
      <c r="R111">
        <v>2.5668092001822782E-2</v>
      </c>
      <c r="S111">
        <v>2.5668092001822782E-2</v>
      </c>
      <c r="T111">
        <v>2.5668092001822782E-2</v>
      </c>
      <c r="U111">
        <v>2.5668092001822782E-2</v>
      </c>
      <c r="V111">
        <v>1.8844934197251681E-2</v>
      </c>
      <c r="W111">
        <v>1.8844934197251681E-2</v>
      </c>
      <c r="X111">
        <v>1.8844934197251681E-2</v>
      </c>
      <c r="Y111">
        <v>1.8844938912953361E-2</v>
      </c>
      <c r="Z111">
        <v>1.8844938912953361E-2</v>
      </c>
      <c r="AA111">
        <v>2.075133757376748E-2</v>
      </c>
      <c r="AB111">
        <v>2.075133757376748E-2</v>
      </c>
      <c r="AC111">
        <v>2.075133757376748E-2</v>
      </c>
      <c r="AD111">
        <v>2.075133757376748E-2</v>
      </c>
      <c r="AE111">
        <v>2.075133757376748E-2</v>
      </c>
      <c r="AF111">
        <v>2.075133757376748E-2</v>
      </c>
      <c r="AG111">
        <v>2.2890478003543289E-2</v>
      </c>
      <c r="AH111">
        <v>2.2890478003543289E-2</v>
      </c>
      <c r="AI111">
        <v>2.289047853207055E-2</v>
      </c>
      <c r="AJ111">
        <v>2.289047853207055E-2</v>
      </c>
      <c r="AK111">
        <v>2.289047853207055E-2</v>
      </c>
      <c r="AL111">
        <v>2.289047853207055E-2</v>
      </c>
      <c r="AM111">
        <v>2.2890478003543289E-2</v>
      </c>
      <c r="AN111">
        <v>3.2544925989046368E-2</v>
      </c>
      <c r="AO111">
        <v>3.2544925989046368E-2</v>
      </c>
      <c r="AP111">
        <v>3.2544925989046368E-2</v>
      </c>
      <c r="AQ111">
        <v>3.2544925989046368E-2</v>
      </c>
      <c r="AR111">
        <v>3.2544925989046368E-2</v>
      </c>
      <c r="AS111">
        <v>3.0987482842685349E-2</v>
      </c>
      <c r="AT111">
        <v>3.0987482842685349E-2</v>
      </c>
      <c r="AU111">
        <v>3.0987482842685349E-2</v>
      </c>
      <c r="AV111">
        <v>3.0987482842685349E-2</v>
      </c>
      <c r="AW111">
        <v>3.0987482842685349E-2</v>
      </c>
      <c r="AX111">
        <v>3.0987482842685349E-2</v>
      </c>
      <c r="AY111">
        <v>3.0987482842685349E-2</v>
      </c>
      <c r="AZ111">
        <v>3.9446315382756982E-2</v>
      </c>
      <c r="BA111">
        <v>3.9446315382756982E-2</v>
      </c>
      <c r="BB111">
        <v>3.9446315382756982E-2</v>
      </c>
      <c r="BC111">
        <v>3.9446315382756982E-2</v>
      </c>
      <c r="BD111">
        <v>3.9446315382756982E-2</v>
      </c>
      <c r="BE111">
        <v>3.9446315382756982E-2</v>
      </c>
      <c r="BF111">
        <v>4.301852632469004E-2</v>
      </c>
      <c r="BG111">
        <v>4.301852632469004E-2</v>
      </c>
      <c r="BH111">
        <v>4.301852632469004E-2</v>
      </c>
      <c r="BI111">
        <v>4.301852846436445E-2</v>
      </c>
      <c r="BJ111">
        <v>4.301852846436445E-2</v>
      </c>
      <c r="BK111">
        <v>4.301852846436445E-2</v>
      </c>
      <c r="BL111">
        <v>4.4181700272248513E-2</v>
      </c>
      <c r="BM111">
        <v>4.4181700272248513E-2</v>
      </c>
      <c r="BN111">
        <v>4.4181700272248513E-2</v>
      </c>
      <c r="BO111">
        <v>4.4181700272248513E-2</v>
      </c>
      <c r="BP111">
        <v>4.4181700272248513E-2</v>
      </c>
      <c r="BQ111">
        <v>4.4181700272248513E-2</v>
      </c>
    </row>
    <row r="112" spans="1:93" x14ac:dyDescent="0.2">
      <c r="A112" s="9"/>
      <c r="B112" s="2" t="s">
        <v>3</v>
      </c>
    </row>
    <row r="113" spans="1:99" x14ac:dyDescent="0.2">
      <c r="A113" s="9"/>
      <c r="B113" s="2" t="s">
        <v>4</v>
      </c>
      <c r="C113">
        <v>-7.7000000000000028</v>
      </c>
      <c r="D113">
        <v>-7.7000000000000028</v>
      </c>
      <c r="E113">
        <v>-7.7000000000000028</v>
      </c>
      <c r="F113">
        <v>-7.7000000000000028</v>
      </c>
      <c r="G113">
        <v>-7.7000000000000028</v>
      </c>
      <c r="H113">
        <v>-7.7000000000000028</v>
      </c>
      <c r="I113">
        <v>-7.7000000000000028</v>
      </c>
      <c r="J113">
        <v>-6.2000000000000028</v>
      </c>
      <c r="K113">
        <v>-6.2000000000000028</v>
      </c>
      <c r="L113">
        <v>-6.2000000000000028</v>
      </c>
      <c r="M113">
        <v>-6.2000000000000028</v>
      </c>
      <c r="N113">
        <v>-6.2000000000000028</v>
      </c>
      <c r="O113">
        <v>-6.2000000000000028</v>
      </c>
      <c r="P113">
        <v>-6.2000000000000028</v>
      </c>
      <c r="Q113">
        <v>-6.2000000000000028</v>
      </c>
      <c r="R113">
        <v>-6.2000000000000028</v>
      </c>
      <c r="S113">
        <v>-6.2000000000000028</v>
      </c>
      <c r="T113">
        <v>-6.2000000000000028</v>
      </c>
      <c r="U113">
        <v>-6.2000000000000028</v>
      </c>
      <c r="V113">
        <v>-5.1999999999999993</v>
      </c>
      <c r="W113">
        <v>-5.1999999999999993</v>
      </c>
      <c r="X113">
        <v>-5.1999999999999993</v>
      </c>
      <c r="Y113">
        <v>-5.1999999999999993</v>
      </c>
      <c r="Z113">
        <v>-5.1999999999999993</v>
      </c>
      <c r="AA113">
        <v>-5.1999999999999993</v>
      </c>
      <c r="AB113">
        <v>-5.1999999999999993</v>
      </c>
      <c r="AC113">
        <v>-5.1999999999999993</v>
      </c>
      <c r="AD113">
        <v>-5.1999999999999993</v>
      </c>
      <c r="AE113">
        <v>-5.1999999999999993</v>
      </c>
      <c r="AF113">
        <v>-5.1999999999999993</v>
      </c>
      <c r="AG113">
        <v>-1.1999999999999991</v>
      </c>
      <c r="AH113">
        <v>-1.1999999999999991</v>
      </c>
      <c r="AI113">
        <v>-1.1999999999999991</v>
      </c>
      <c r="AJ113">
        <v>-1.1999999999999991</v>
      </c>
      <c r="AK113">
        <v>-1.1999999999999991</v>
      </c>
      <c r="AL113">
        <v>-1.1999999999999991</v>
      </c>
      <c r="AM113">
        <v>-1.1999999999999991</v>
      </c>
      <c r="AN113">
        <v>-1.1999999999999991</v>
      </c>
      <c r="AO113">
        <v>-1.1999999999999991</v>
      </c>
      <c r="AP113">
        <v>-1.1999999999999991</v>
      </c>
      <c r="AQ113">
        <v>-1.1999999999999991</v>
      </c>
      <c r="AR113">
        <v>-1.1999999999999991</v>
      </c>
      <c r="AS113">
        <v>-4</v>
      </c>
      <c r="AT113">
        <v>-4</v>
      </c>
      <c r="AU113">
        <v>-4</v>
      </c>
      <c r="AV113">
        <v>-4</v>
      </c>
      <c r="AW113">
        <v>-4</v>
      </c>
      <c r="AX113">
        <v>-4</v>
      </c>
      <c r="AY113">
        <v>-4</v>
      </c>
      <c r="AZ113">
        <v>-4</v>
      </c>
      <c r="BA113">
        <v>-4</v>
      </c>
      <c r="BB113">
        <v>-4</v>
      </c>
      <c r="BC113">
        <v>-4</v>
      </c>
      <c r="BD113">
        <v>-4</v>
      </c>
      <c r="BE113">
        <v>-4</v>
      </c>
      <c r="BF113">
        <v>3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3</v>
      </c>
      <c r="BM113">
        <v>3</v>
      </c>
      <c r="BN113">
        <v>3</v>
      </c>
      <c r="BO113">
        <v>3</v>
      </c>
      <c r="BP113">
        <v>3</v>
      </c>
      <c r="BQ113">
        <v>3</v>
      </c>
    </row>
    <row r="114" spans="1:99" x14ac:dyDescent="0.2">
      <c r="A114" s="9" t="s">
        <v>32</v>
      </c>
      <c r="B114" s="2" t="s">
        <v>1</v>
      </c>
      <c r="C114">
        <v>6.7509416874782426E-3</v>
      </c>
      <c r="D114">
        <v>6.7509416874782426E-3</v>
      </c>
      <c r="E114">
        <v>6.7509416874782426E-3</v>
      </c>
      <c r="F114">
        <v>6.7509416874782426E-3</v>
      </c>
      <c r="G114">
        <v>1.764711072679626E-3</v>
      </c>
      <c r="H114">
        <v>1.764711072679626E-3</v>
      </c>
      <c r="I114">
        <v>1.764711432011064E-3</v>
      </c>
      <c r="J114">
        <v>1.764711432011064E-3</v>
      </c>
      <c r="K114">
        <v>1.764711432011064E-3</v>
      </c>
      <c r="L114">
        <v>1.764711072679626E-3</v>
      </c>
      <c r="M114">
        <v>2.0505022941966051E-3</v>
      </c>
      <c r="N114">
        <v>2.0505022941966051E-3</v>
      </c>
      <c r="O114">
        <v>2.0505022941966051E-3</v>
      </c>
      <c r="P114">
        <v>2.0505022941966051E-3</v>
      </c>
      <c r="Q114">
        <v>2.0505022941966051E-3</v>
      </c>
      <c r="R114">
        <v>5.8032206306061671E-4</v>
      </c>
      <c r="S114">
        <v>5.8032206306061671E-4</v>
      </c>
      <c r="T114">
        <v>5.8032206306061671E-4</v>
      </c>
      <c r="U114">
        <v>5.8032206306061671E-4</v>
      </c>
      <c r="V114">
        <v>5.8032206306061671E-4</v>
      </c>
      <c r="W114">
        <v>5.8032206306061671E-4</v>
      </c>
      <c r="X114">
        <v>7.4621755932605832E-4</v>
      </c>
      <c r="Y114">
        <v>7.4621755932605832E-4</v>
      </c>
      <c r="Z114">
        <v>7.4621755932605832E-4</v>
      </c>
      <c r="AA114">
        <v>7.4621755932605832E-4</v>
      </c>
      <c r="AB114">
        <v>7.4621755932605832E-4</v>
      </c>
      <c r="AC114">
        <v>7.4621755932605832E-4</v>
      </c>
      <c r="AD114">
        <v>2.3938298762416119E-3</v>
      </c>
      <c r="AE114">
        <v>2.3938298762416119E-3</v>
      </c>
      <c r="AF114">
        <v>2.3938298762416119E-3</v>
      </c>
      <c r="AG114">
        <v>2.3938298762416119E-3</v>
      </c>
      <c r="AH114">
        <v>2.3938298762416119E-3</v>
      </c>
      <c r="AI114">
        <v>2.3938292071387581E-3</v>
      </c>
      <c r="AJ114">
        <v>2.827725431283431E-3</v>
      </c>
      <c r="AK114">
        <v>2.827725431283431E-3</v>
      </c>
      <c r="AL114">
        <v>2.827725555769189E-3</v>
      </c>
      <c r="AM114">
        <v>2.827725555769189E-3</v>
      </c>
      <c r="AN114">
        <v>2.827725555769189E-3</v>
      </c>
      <c r="AO114">
        <v>2.827725555769189E-3</v>
      </c>
      <c r="AP114">
        <v>2.827725555769189E-3</v>
      </c>
      <c r="AQ114">
        <v>7.2753775610761946E-3</v>
      </c>
      <c r="AR114">
        <v>7.2753775610761946E-3</v>
      </c>
      <c r="AS114">
        <v>7.2753775610761946E-3</v>
      </c>
      <c r="AT114">
        <v>7.2753775610761946E-3</v>
      </c>
      <c r="AU114">
        <v>7.2753775610761946E-3</v>
      </c>
      <c r="AV114">
        <v>7.2753778040875834E-3</v>
      </c>
      <c r="AW114">
        <v>8.1343100264844332E-3</v>
      </c>
      <c r="AX114">
        <v>8.1343100264844332E-3</v>
      </c>
      <c r="AY114">
        <v>8.1343100264844332E-3</v>
      </c>
      <c r="AZ114">
        <v>8.1343097227059812E-3</v>
      </c>
      <c r="BA114">
        <v>8.1343097227059812E-3</v>
      </c>
      <c r="BB114">
        <v>8.1343097227059812E-3</v>
      </c>
      <c r="BC114">
        <v>7.482603340671877E-3</v>
      </c>
      <c r="BD114">
        <v>7.482603340671877E-3</v>
      </c>
      <c r="BE114">
        <v>7.482603340671877E-3</v>
      </c>
      <c r="BF114">
        <v>7.482603340671877E-3</v>
      </c>
      <c r="BG114">
        <v>7.482603340671877E-3</v>
      </c>
      <c r="BH114">
        <v>7.482603340671877E-3</v>
      </c>
      <c r="BI114">
        <v>6.8567351581774252E-3</v>
      </c>
      <c r="BJ114">
        <v>6.8567351581774252E-3</v>
      </c>
      <c r="BK114">
        <v>6.8567351581774252E-3</v>
      </c>
      <c r="BL114">
        <v>6.8567353863677764E-3</v>
      </c>
      <c r="BM114">
        <v>6.8567353863677764E-3</v>
      </c>
      <c r="BN114">
        <v>6.8567353863677764E-3</v>
      </c>
      <c r="BO114">
        <v>2.409947705276303E-3</v>
      </c>
      <c r="BP114">
        <v>2.409947705276303E-3</v>
      </c>
      <c r="BQ114">
        <v>2.409947705276303E-3</v>
      </c>
      <c r="BR114">
        <v>2.409947705276303E-3</v>
      </c>
      <c r="BS114">
        <v>2.409947705276303E-3</v>
      </c>
      <c r="BT114">
        <v>2.409947705276303E-3</v>
      </c>
      <c r="BU114">
        <v>2.846566110815121E-3</v>
      </c>
      <c r="BV114">
        <v>2.846566110815121E-3</v>
      </c>
      <c r="BW114">
        <v>2.846566110815121E-3</v>
      </c>
      <c r="BX114">
        <v>2.8465660452069389E-3</v>
      </c>
      <c r="BY114">
        <v>2.8465660452069389E-3</v>
      </c>
      <c r="BZ114">
        <v>2.8465660452069389E-3</v>
      </c>
    </row>
    <row r="115" spans="1:99" x14ac:dyDescent="0.2">
      <c r="A115" s="9"/>
      <c r="B115" s="2" t="s">
        <v>2</v>
      </c>
      <c r="C115">
        <v>4.1231261544339898E-2</v>
      </c>
      <c r="D115">
        <v>4.1231261544339898E-2</v>
      </c>
      <c r="E115">
        <v>4.1231261544339898E-2</v>
      </c>
      <c r="F115">
        <v>4.1231261544339898E-2</v>
      </c>
      <c r="G115">
        <v>2.7773837343865491E-2</v>
      </c>
      <c r="H115">
        <v>2.7773837343865491E-2</v>
      </c>
      <c r="I115">
        <v>2.7773842999189519E-2</v>
      </c>
      <c r="J115">
        <v>2.7773842999189519E-2</v>
      </c>
      <c r="K115">
        <v>2.7773842999189519E-2</v>
      </c>
      <c r="L115">
        <v>2.7773837343865491E-2</v>
      </c>
      <c r="M115">
        <v>3.2271751491740421E-2</v>
      </c>
      <c r="N115">
        <v>3.2271751491740421E-2</v>
      </c>
      <c r="O115">
        <v>3.2271751491740421E-2</v>
      </c>
      <c r="P115">
        <v>3.2271751491740421E-2</v>
      </c>
      <c r="Q115">
        <v>3.2271751491740421E-2</v>
      </c>
      <c r="R115">
        <v>2.9251368854271719E-2</v>
      </c>
      <c r="S115">
        <v>2.9251368854271719E-2</v>
      </c>
      <c r="T115">
        <v>2.9251368854271719E-2</v>
      </c>
      <c r="U115">
        <v>2.9251368854271719E-2</v>
      </c>
      <c r="V115">
        <v>2.9251368854271719E-2</v>
      </c>
      <c r="W115">
        <v>2.9251368854271719E-2</v>
      </c>
      <c r="X115">
        <v>3.7613398598462237E-2</v>
      </c>
      <c r="Y115">
        <v>3.7613398598462237E-2</v>
      </c>
      <c r="Z115">
        <v>3.7613398598462237E-2</v>
      </c>
      <c r="AA115">
        <v>3.7613398598462237E-2</v>
      </c>
      <c r="AB115">
        <v>3.7613398598462237E-2</v>
      </c>
      <c r="AC115">
        <v>3.7613398598462237E-2</v>
      </c>
      <c r="AD115">
        <v>3.3210814114586679E-2</v>
      </c>
      <c r="AE115">
        <v>3.3210814114586679E-2</v>
      </c>
      <c r="AF115">
        <v>3.3210814114586679E-2</v>
      </c>
      <c r="AG115">
        <v>3.3210814114586679E-2</v>
      </c>
      <c r="AH115">
        <v>3.3210814114586679E-2</v>
      </c>
      <c r="AI115">
        <v>3.3210804831783951E-2</v>
      </c>
      <c r="AJ115">
        <v>3.9230466875485231E-2</v>
      </c>
      <c r="AK115">
        <v>3.9230466875485231E-2</v>
      </c>
      <c r="AL115">
        <v>3.9230468602539197E-2</v>
      </c>
      <c r="AM115">
        <v>3.9230468602539197E-2</v>
      </c>
      <c r="AN115">
        <v>3.9230468602539197E-2</v>
      </c>
      <c r="AO115">
        <v>3.9230468602539197E-2</v>
      </c>
      <c r="AP115">
        <v>3.9230468602539197E-2</v>
      </c>
      <c r="AQ115">
        <v>4.020719416642627E-2</v>
      </c>
      <c r="AR115">
        <v>4.020719416642627E-2</v>
      </c>
      <c r="AS115">
        <v>4.020719416642627E-2</v>
      </c>
      <c r="AT115">
        <v>4.020719416642627E-2</v>
      </c>
      <c r="AU115">
        <v>4.020719416642627E-2</v>
      </c>
      <c r="AV115">
        <v>4.0207195509422693E-2</v>
      </c>
      <c r="AW115">
        <v>4.4954063194541379E-2</v>
      </c>
      <c r="AX115">
        <v>4.4954063194541379E-2</v>
      </c>
      <c r="AY115">
        <v>4.4954063194541379E-2</v>
      </c>
      <c r="AZ115">
        <v>4.4954061515717278E-2</v>
      </c>
      <c r="BA115">
        <v>4.4954061515717278E-2</v>
      </c>
      <c r="BB115">
        <v>4.4954061515717278E-2</v>
      </c>
      <c r="BC115">
        <v>4.2408480655031042E-2</v>
      </c>
      <c r="BD115">
        <v>4.2408480655031042E-2</v>
      </c>
      <c r="BE115">
        <v>4.2408480655031042E-2</v>
      </c>
      <c r="BF115">
        <v>4.2408480655031042E-2</v>
      </c>
      <c r="BG115">
        <v>4.2408480655031042E-2</v>
      </c>
      <c r="BH115">
        <v>4.2408480655031042E-2</v>
      </c>
      <c r="BI115">
        <v>3.8861303622988591E-2</v>
      </c>
      <c r="BJ115">
        <v>3.8861303622988591E-2</v>
      </c>
      <c r="BK115">
        <v>3.8861303622988591E-2</v>
      </c>
      <c r="BL115">
        <v>3.8861304916282598E-2</v>
      </c>
      <c r="BM115">
        <v>3.8861304916282598E-2</v>
      </c>
      <c r="BN115">
        <v>3.8861304916282598E-2</v>
      </c>
      <c r="BO115">
        <v>2.6257610053075239E-2</v>
      </c>
      <c r="BP115">
        <v>2.6257610053075239E-2</v>
      </c>
      <c r="BQ115">
        <v>2.6257610053075239E-2</v>
      </c>
      <c r="BR115">
        <v>2.6257610053075239E-2</v>
      </c>
      <c r="BS115">
        <v>2.6257610053075239E-2</v>
      </c>
      <c r="BT115">
        <v>2.6257610053075239E-2</v>
      </c>
      <c r="BU115">
        <v>3.10147903892018E-2</v>
      </c>
      <c r="BV115">
        <v>3.10147903892018E-2</v>
      </c>
      <c r="BW115">
        <v>3.10147903892018E-2</v>
      </c>
      <c r="BX115">
        <v>3.1014789674367181E-2</v>
      </c>
      <c r="BY115">
        <v>3.1014789674367181E-2</v>
      </c>
      <c r="BZ115">
        <v>3.1014789674367181E-2</v>
      </c>
    </row>
    <row r="116" spans="1:99" x14ac:dyDescent="0.2">
      <c r="A116" s="9"/>
      <c r="B116" s="2" t="s">
        <v>3</v>
      </c>
    </row>
    <row r="117" spans="1:99" x14ac:dyDescent="0.2">
      <c r="A117" s="9"/>
      <c r="B117" s="2" t="s">
        <v>4</v>
      </c>
      <c r="C117">
        <v>-15.5</v>
      </c>
      <c r="D117">
        <v>-15.5</v>
      </c>
      <c r="E117">
        <v>-15.5</v>
      </c>
      <c r="F117">
        <v>-15.5</v>
      </c>
      <c r="G117">
        <v>-18.100000000000001</v>
      </c>
      <c r="H117">
        <v>-18.100000000000001</v>
      </c>
      <c r="I117">
        <v>-18.100000000000001</v>
      </c>
      <c r="J117">
        <v>-18.100000000000001</v>
      </c>
      <c r="K117">
        <v>-18.100000000000001</v>
      </c>
      <c r="L117">
        <v>-18.100000000000001</v>
      </c>
      <c r="M117">
        <v>-18.100000000000001</v>
      </c>
      <c r="N117">
        <v>-18.100000000000001</v>
      </c>
      <c r="O117">
        <v>-18.100000000000001</v>
      </c>
      <c r="P117">
        <v>-18.100000000000001</v>
      </c>
      <c r="Q117">
        <v>-18.100000000000001</v>
      </c>
      <c r="R117">
        <v>-19.3</v>
      </c>
      <c r="S117">
        <v>-19.3</v>
      </c>
      <c r="T117">
        <v>-19.3</v>
      </c>
      <c r="U117">
        <v>-19.3</v>
      </c>
      <c r="V117">
        <v>-19.3</v>
      </c>
      <c r="W117">
        <v>-19.3</v>
      </c>
      <c r="X117">
        <v>-19.3</v>
      </c>
      <c r="Y117">
        <v>-19.3</v>
      </c>
      <c r="Z117">
        <v>-19.3</v>
      </c>
      <c r="AA117">
        <v>-19.3</v>
      </c>
      <c r="AB117">
        <v>-19.3</v>
      </c>
      <c r="AC117">
        <v>-19.3</v>
      </c>
      <c r="AD117">
        <v>-17.5</v>
      </c>
      <c r="AE117">
        <v>-17.5</v>
      </c>
      <c r="AF117">
        <v>-17.5</v>
      </c>
      <c r="AG117">
        <v>-17.5</v>
      </c>
      <c r="AH117">
        <v>-17.5</v>
      </c>
      <c r="AI117">
        <v>-17.5</v>
      </c>
      <c r="AJ117">
        <v>-17.5</v>
      </c>
      <c r="AK117">
        <v>-17.5</v>
      </c>
      <c r="AL117">
        <v>-17.5</v>
      </c>
      <c r="AM117">
        <v>-17.5</v>
      </c>
      <c r="AN117">
        <v>-17.5</v>
      </c>
      <c r="AO117">
        <v>-17.5</v>
      </c>
      <c r="AP117">
        <v>-17.5</v>
      </c>
      <c r="AQ117">
        <v>-11.099999999999991</v>
      </c>
      <c r="AR117">
        <v>-11.099999999999991</v>
      </c>
      <c r="AS117">
        <v>-11.099999999999991</v>
      </c>
      <c r="AT117">
        <v>-11.099999999999991</v>
      </c>
      <c r="AU117">
        <v>-11.099999999999991</v>
      </c>
      <c r="AV117">
        <v>-11.099999999999991</v>
      </c>
      <c r="AW117">
        <v>-11.099999999999991</v>
      </c>
      <c r="AX117">
        <v>-11.099999999999991</v>
      </c>
      <c r="AY117">
        <v>-11.099999999999991</v>
      </c>
      <c r="AZ117">
        <v>-11.099999999999991</v>
      </c>
      <c r="BA117">
        <v>-11.099999999999991</v>
      </c>
      <c r="BB117">
        <v>-11.099999999999991</v>
      </c>
      <c r="BC117">
        <v>-4</v>
      </c>
      <c r="BD117">
        <v>-4</v>
      </c>
      <c r="BE117">
        <v>-4</v>
      </c>
      <c r="BF117">
        <v>-4</v>
      </c>
      <c r="BG117">
        <v>-4</v>
      </c>
      <c r="BH117">
        <v>-4</v>
      </c>
      <c r="BI117">
        <v>-4</v>
      </c>
      <c r="BJ117">
        <v>-4</v>
      </c>
      <c r="BK117">
        <v>-4</v>
      </c>
      <c r="BL117">
        <v>-4</v>
      </c>
      <c r="BM117">
        <v>-4</v>
      </c>
      <c r="BN117">
        <v>-4</v>
      </c>
      <c r="BO117">
        <v>-2.600000000000001</v>
      </c>
      <c r="BP117">
        <v>-2.600000000000001</v>
      </c>
      <c r="BQ117">
        <v>-2.600000000000001</v>
      </c>
      <c r="BR117">
        <v>-2.600000000000001</v>
      </c>
      <c r="BS117">
        <v>-2.600000000000001</v>
      </c>
      <c r="BT117">
        <v>-2.600000000000001</v>
      </c>
      <c r="BU117">
        <v>-2.600000000000001</v>
      </c>
      <c r="BV117">
        <v>-2.600000000000001</v>
      </c>
      <c r="BW117">
        <v>-2.600000000000001</v>
      </c>
      <c r="BX117">
        <v>-2.600000000000001</v>
      </c>
      <c r="BY117">
        <v>-2.600000000000001</v>
      </c>
      <c r="BZ117">
        <v>-2.600000000000001</v>
      </c>
    </row>
    <row r="118" spans="1:99" x14ac:dyDescent="0.2">
      <c r="A118" s="9" t="s">
        <v>33</v>
      </c>
      <c r="B118" s="2" t="s">
        <v>1</v>
      </c>
      <c r="C118">
        <v>0.1687275574995217</v>
      </c>
      <c r="D118">
        <v>0.1234174823996079</v>
      </c>
      <c r="E118">
        <v>0.1234174823996079</v>
      </c>
      <c r="F118">
        <v>0.1234174823996079</v>
      </c>
      <c r="G118">
        <v>0.1234174823996079</v>
      </c>
      <c r="H118">
        <v>0.1234174823996079</v>
      </c>
      <c r="I118">
        <v>0.1234175063115041</v>
      </c>
      <c r="J118">
        <v>0.11647030376415041</v>
      </c>
      <c r="K118">
        <v>0.11647030376415041</v>
      </c>
      <c r="L118">
        <v>0.11647030376415041</v>
      </c>
      <c r="M118">
        <v>0.11647030376415041</v>
      </c>
      <c r="N118">
        <v>0.11647030376415041</v>
      </c>
      <c r="O118">
        <v>0.12954875932450241</v>
      </c>
      <c r="P118">
        <v>0.12954875932450241</v>
      </c>
      <c r="Q118">
        <v>0.12954875932450241</v>
      </c>
      <c r="R118">
        <v>0.12954875932450241</v>
      </c>
      <c r="S118">
        <v>0.12954875932450241</v>
      </c>
      <c r="T118">
        <v>0.12954875932450241</v>
      </c>
      <c r="U118">
        <v>0.12954875932450241</v>
      </c>
      <c r="V118">
        <v>0.1398326344807119</v>
      </c>
      <c r="W118">
        <v>0.1398326344807119</v>
      </c>
      <c r="X118">
        <v>0.1398326344807119</v>
      </c>
      <c r="Y118">
        <v>0.13983265816716739</v>
      </c>
      <c r="Z118">
        <v>0.13983265816716739</v>
      </c>
      <c r="AA118">
        <v>0.14895793213741881</v>
      </c>
      <c r="AB118">
        <v>0.14895793213741881</v>
      </c>
      <c r="AC118">
        <v>0.14895793213741881</v>
      </c>
      <c r="AD118">
        <v>0.14895793213741881</v>
      </c>
      <c r="AE118">
        <v>0.14895793213741881</v>
      </c>
      <c r="AF118">
        <v>0.14895793213741881</v>
      </c>
      <c r="AG118">
        <v>0.16917175259653441</v>
      </c>
      <c r="AH118">
        <v>0.16917175259653441</v>
      </c>
      <c r="AI118">
        <v>0.16917172042219331</v>
      </c>
      <c r="AJ118">
        <v>0.16917172042219331</v>
      </c>
      <c r="AK118">
        <v>0.16917172042219331</v>
      </c>
      <c r="AL118">
        <v>0.16917172042219331</v>
      </c>
      <c r="AM118">
        <v>0.16917175259653441</v>
      </c>
      <c r="AN118">
        <v>0.20160847221252079</v>
      </c>
      <c r="AO118">
        <v>0.20160847221252079</v>
      </c>
      <c r="AP118">
        <v>0.20160847221252079</v>
      </c>
      <c r="AQ118">
        <v>0.20160847221252079</v>
      </c>
      <c r="AR118">
        <v>0.20160847221252079</v>
      </c>
      <c r="AS118">
        <v>0.29013100723629048</v>
      </c>
      <c r="AT118">
        <v>0.29013100723629048</v>
      </c>
      <c r="AU118">
        <v>0.29013100723629048</v>
      </c>
      <c r="AV118">
        <v>0.29013100319713508</v>
      </c>
      <c r="AW118">
        <v>0.29013100319713508</v>
      </c>
      <c r="AX118">
        <v>0.29013100319713508</v>
      </c>
      <c r="AY118">
        <v>0.29013100319713508</v>
      </c>
      <c r="AZ118">
        <v>0.19989470204918711</v>
      </c>
      <c r="BA118">
        <v>0.19989470204918711</v>
      </c>
      <c r="BB118">
        <v>0.19989470204918711</v>
      </c>
      <c r="BC118">
        <v>0.19989470204918711</v>
      </c>
      <c r="BD118">
        <v>0.19989470204918711</v>
      </c>
      <c r="BE118">
        <v>0.19989470204918711</v>
      </c>
      <c r="BF118">
        <v>0.24037124618295991</v>
      </c>
      <c r="BG118">
        <v>0.24037124618295991</v>
      </c>
      <c r="BH118">
        <v>0.24037124618295991</v>
      </c>
      <c r="BI118">
        <v>0.2403712426833636</v>
      </c>
      <c r="BJ118">
        <v>0.2403712426833636</v>
      </c>
      <c r="BK118">
        <v>0.2403712426833636</v>
      </c>
      <c r="BL118">
        <v>0.2093280172683675</v>
      </c>
      <c r="BM118">
        <v>0.2093280172683675</v>
      </c>
      <c r="BN118">
        <v>0.2093280172683675</v>
      </c>
      <c r="BO118">
        <v>0.2093280172683675</v>
      </c>
      <c r="BP118">
        <v>0.2093280172683675</v>
      </c>
      <c r="BQ118">
        <v>0.2093280172683675</v>
      </c>
      <c r="BR118">
        <v>0.19461522065927281</v>
      </c>
      <c r="BS118">
        <v>0.19461522065927281</v>
      </c>
      <c r="BT118">
        <v>0.19461522065927281</v>
      </c>
      <c r="BU118">
        <v>0.19461522931313849</v>
      </c>
      <c r="BV118">
        <v>0.19461522931313849</v>
      </c>
      <c r="BW118">
        <v>0.19461522931313849</v>
      </c>
      <c r="BX118">
        <v>0.2267000514519385</v>
      </c>
      <c r="BY118">
        <v>0.2267000514519385</v>
      </c>
      <c r="BZ118">
        <v>0.2267000514519385</v>
      </c>
      <c r="CA118">
        <v>0.2267000514519385</v>
      </c>
      <c r="CB118">
        <v>0.2267000514519385</v>
      </c>
      <c r="CC118">
        <v>0.2267000514519385</v>
      </c>
      <c r="CD118">
        <v>0.27964648463263431</v>
      </c>
      <c r="CE118">
        <v>0.27964648463263431</v>
      </c>
      <c r="CF118">
        <v>0.27964648463263431</v>
      </c>
      <c r="CG118">
        <v>0.27964649030768202</v>
      </c>
      <c r="CH118">
        <v>0.27964649030768202</v>
      </c>
      <c r="CI118">
        <v>0.37483357569819531</v>
      </c>
      <c r="CJ118">
        <v>0.37483357569819531</v>
      </c>
      <c r="CK118">
        <v>0.37483357569819531</v>
      </c>
      <c r="CL118">
        <v>0.37483357569819531</v>
      </c>
      <c r="CM118">
        <v>0.37483357569819531</v>
      </c>
      <c r="CN118">
        <v>0.37483357569819531</v>
      </c>
      <c r="CO118">
        <v>0.37483357569819531</v>
      </c>
      <c r="CP118">
        <v>0.49421169533294262</v>
      </c>
      <c r="CQ118">
        <v>0.49421169533294262</v>
      </c>
      <c r="CR118">
        <v>0.49421169533294262</v>
      </c>
      <c r="CS118">
        <v>0.49421169533294262</v>
      </c>
      <c r="CT118">
        <v>0.49421164306935322</v>
      </c>
      <c r="CU118">
        <v>0.49421164306935322</v>
      </c>
    </row>
    <row r="119" spans="1:99" x14ac:dyDescent="0.2">
      <c r="A119" s="9"/>
      <c r="B119" s="2" t="s">
        <v>2</v>
      </c>
      <c r="C119">
        <v>0.36068185155356608</v>
      </c>
      <c r="D119">
        <v>0.2576202706918031</v>
      </c>
      <c r="E119">
        <v>0.2576202706918031</v>
      </c>
      <c r="F119">
        <v>0.2576202706918031</v>
      </c>
      <c r="G119">
        <v>0.2576202706918031</v>
      </c>
      <c r="H119">
        <v>0.2576202706918031</v>
      </c>
      <c r="I119">
        <v>0.25762032060522749</v>
      </c>
      <c r="J119">
        <v>0.23872413027200401</v>
      </c>
      <c r="K119">
        <v>0.23872413027200401</v>
      </c>
      <c r="L119">
        <v>0.23872413027200401</v>
      </c>
      <c r="M119">
        <v>0.23872413027200401</v>
      </c>
      <c r="N119">
        <v>0.23872413027200401</v>
      </c>
      <c r="O119">
        <v>0.27769378205023021</v>
      </c>
      <c r="P119">
        <v>0.27769378205023021</v>
      </c>
      <c r="Q119">
        <v>0.27769378205023021</v>
      </c>
      <c r="R119">
        <v>0.27769378205023021</v>
      </c>
      <c r="S119">
        <v>0.27769378205023021</v>
      </c>
      <c r="T119">
        <v>0.27769378205023021</v>
      </c>
      <c r="U119">
        <v>0.27769378205023021</v>
      </c>
      <c r="V119">
        <v>0.2991452846673982</v>
      </c>
      <c r="W119">
        <v>0.2991452846673982</v>
      </c>
      <c r="X119">
        <v>0.2991452846673982</v>
      </c>
      <c r="Y119">
        <v>0.29914533534005761</v>
      </c>
      <c r="Z119">
        <v>0.29914533534005761</v>
      </c>
      <c r="AA119">
        <v>0.30607794274812078</v>
      </c>
      <c r="AB119">
        <v>0.30607794274812078</v>
      </c>
      <c r="AC119">
        <v>0.30607794274812078</v>
      </c>
      <c r="AD119">
        <v>0.30607794274812078</v>
      </c>
      <c r="AE119">
        <v>0.30607794274812078</v>
      </c>
      <c r="AF119">
        <v>0.30607794274812078</v>
      </c>
      <c r="AG119">
        <v>0.33891406759642978</v>
      </c>
      <c r="AH119">
        <v>0.33891406759642978</v>
      </c>
      <c r="AI119">
        <v>0.33891400313923381</v>
      </c>
      <c r="AJ119">
        <v>0.33891400313923381</v>
      </c>
      <c r="AK119">
        <v>0.33891400313923381</v>
      </c>
      <c r="AL119">
        <v>0.33891400313923381</v>
      </c>
      <c r="AM119">
        <v>0.33891406759642978</v>
      </c>
      <c r="AN119">
        <v>0.38482955543210262</v>
      </c>
      <c r="AO119">
        <v>0.38482955543210262</v>
      </c>
      <c r="AP119">
        <v>0.38482955543210262</v>
      </c>
      <c r="AQ119">
        <v>0.38482955543210262</v>
      </c>
      <c r="AR119">
        <v>0.38482955543210262</v>
      </c>
      <c r="AS119">
        <v>0.52039813102171495</v>
      </c>
      <c r="AT119">
        <v>0.52039813102171495</v>
      </c>
      <c r="AU119">
        <v>0.52039813102171495</v>
      </c>
      <c r="AV119">
        <v>0.52039812377681904</v>
      </c>
      <c r="AW119">
        <v>0.52039812377681904</v>
      </c>
      <c r="AX119">
        <v>0.52039812377681904</v>
      </c>
      <c r="AY119">
        <v>0.52039812377681904</v>
      </c>
      <c r="AZ119">
        <v>0.38508104537285459</v>
      </c>
      <c r="BA119">
        <v>0.38508104537285459</v>
      </c>
      <c r="BB119">
        <v>0.38508104537285459</v>
      </c>
      <c r="BC119">
        <v>0.38508104537285459</v>
      </c>
      <c r="BD119">
        <v>0.38508104537285459</v>
      </c>
      <c r="BE119">
        <v>0.38508104537285459</v>
      </c>
      <c r="BF119">
        <v>0.46909518788703619</v>
      </c>
      <c r="BG119">
        <v>0.46909518788703619</v>
      </c>
      <c r="BH119">
        <v>0.46909518788703619</v>
      </c>
      <c r="BI119">
        <v>0.46909518105741832</v>
      </c>
      <c r="BJ119">
        <v>0.46909518105741832</v>
      </c>
      <c r="BK119">
        <v>0.46909518105741832</v>
      </c>
      <c r="BL119">
        <v>0.41082944833975549</v>
      </c>
      <c r="BM119">
        <v>0.41082944833975549</v>
      </c>
      <c r="BN119">
        <v>0.41082944833975549</v>
      </c>
      <c r="BO119">
        <v>0.41082944833975549</v>
      </c>
      <c r="BP119">
        <v>0.41082944833975549</v>
      </c>
      <c r="BQ119">
        <v>0.41082944833975549</v>
      </c>
      <c r="BR119">
        <v>0.40746172246179813</v>
      </c>
      <c r="BS119">
        <v>0.40746172246179813</v>
      </c>
      <c r="BT119">
        <v>0.40746172246179813</v>
      </c>
      <c r="BU119">
        <v>0.40746174058021162</v>
      </c>
      <c r="BV119">
        <v>0.40746174058021162</v>
      </c>
      <c r="BW119">
        <v>0.40746174058021162</v>
      </c>
      <c r="BX119">
        <v>0.45712482368949509</v>
      </c>
      <c r="BY119">
        <v>0.45712482368949509</v>
      </c>
      <c r="BZ119">
        <v>0.45712482368949509</v>
      </c>
      <c r="CA119">
        <v>0.45712482368949509</v>
      </c>
      <c r="CB119">
        <v>0.45712482368949509</v>
      </c>
      <c r="CC119">
        <v>0.45712482368949509</v>
      </c>
      <c r="CD119">
        <v>0.5446815419114589</v>
      </c>
      <c r="CE119">
        <v>0.5446815419114589</v>
      </c>
      <c r="CF119">
        <v>0.5446815419114589</v>
      </c>
      <c r="CG119">
        <v>0.54468155296503507</v>
      </c>
      <c r="CH119">
        <v>0.54468155296503507</v>
      </c>
      <c r="CI119">
        <v>0.68775382850061151</v>
      </c>
      <c r="CJ119">
        <v>0.68775382850061151</v>
      </c>
      <c r="CK119">
        <v>0.68775382850061151</v>
      </c>
      <c r="CL119">
        <v>0.68775382850061151</v>
      </c>
      <c r="CM119">
        <v>0.68775382850061151</v>
      </c>
      <c r="CN119">
        <v>0.68775382850061151</v>
      </c>
      <c r="CO119">
        <v>0.68775382850061151</v>
      </c>
      <c r="CP119">
        <v>0.92179998808533858</v>
      </c>
      <c r="CQ119">
        <v>0.92179998808533858</v>
      </c>
      <c r="CR119">
        <v>0.92179998808533858</v>
      </c>
      <c r="CS119">
        <v>0.92179998808533858</v>
      </c>
      <c r="CT119">
        <v>0.92179989060367951</v>
      </c>
      <c r="CU119">
        <v>0.92179989060367951</v>
      </c>
    </row>
    <row r="120" spans="1:99" x14ac:dyDescent="0.2">
      <c r="A120" s="9"/>
      <c r="B120" s="2" t="s">
        <v>3</v>
      </c>
    </row>
    <row r="121" spans="1:99" x14ac:dyDescent="0.2">
      <c r="A121" s="9"/>
      <c r="B121" s="2" t="s">
        <v>4</v>
      </c>
      <c r="C121">
        <v>4.4273999999999987</v>
      </c>
      <c r="D121">
        <v>4.4273999999999987</v>
      </c>
      <c r="E121">
        <v>4.4273999999999987</v>
      </c>
      <c r="F121">
        <v>4.4273999999999987</v>
      </c>
      <c r="G121">
        <v>4.4273999999999987</v>
      </c>
      <c r="H121">
        <v>4.4273999999999987</v>
      </c>
      <c r="I121">
        <v>4.4273999999999987</v>
      </c>
      <c r="J121">
        <v>7.2785000000000011</v>
      </c>
      <c r="K121">
        <v>7.2785000000000011</v>
      </c>
      <c r="L121">
        <v>7.2785000000000011</v>
      </c>
      <c r="M121">
        <v>7.2785000000000011</v>
      </c>
      <c r="N121">
        <v>7.2785000000000011</v>
      </c>
      <c r="O121">
        <v>7.2785000000000011</v>
      </c>
      <c r="P121">
        <v>7.2785000000000011</v>
      </c>
      <c r="Q121">
        <v>7.2785000000000011</v>
      </c>
      <c r="R121">
        <v>7.2785000000000011</v>
      </c>
      <c r="S121">
        <v>7.2785000000000011</v>
      </c>
      <c r="T121">
        <v>7.2785000000000011</v>
      </c>
      <c r="U121">
        <v>7.2785000000000011</v>
      </c>
      <c r="V121">
        <v>5.8441000000000054</v>
      </c>
      <c r="W121">
        <v>5.8441000000000054</v>
      </c>
      <c r="X121">
        <v>5.8441000000000054</v>
      </c>
      <c r="Y121">
        <v>5.8441000000000054</v>
      </c>
      <c r="Z121">
        <v>5.8441000000000054</v>
      </c>
      <c r="AA121">
        <v>5.8441000000000054</v>
      </c>
      <c r="AB121">
        <v>5.8441000000000054</v>
      </c>
      <c r="AC121">
        <v>5.8441000000000054</v>
      </c>
      <c r="AD121">
        <v>5.8441000000000054</v>
      </c>
      <c r="AE121">
        <v>5.8441000000000054</v>
      </c>
      <c r="AF121">
        <v>5.8441000000000054</v>
      </c>
      <c r="AG121">
        <v>11.460800000000001</v>
      </c>
      <c r="AH121">
        <v>11.460800000000001</v>
      </c>
      <c r="AI121">
        <v>11.460800000000001</v>
      </c>
      <c r="AJ121">
        <v>11.460800000000001</v>
      </c>
      <c r="AK121">
        <v>11.460800000000001</v>
      </c>
      <c r="AL121">
        <v>11.460800000000001</v>
      </c>
      <c r="AM121">
        <v>11.460800000000001</v>
      </c>
      <c r="AN121">
        <v>11.460800000000001</v>
      </c>
      <c r="AO121">
        <v>11.460800000000001</v>
      </c>
      <c r="AP121">
        <v>11.460800000000001</v>
      </c>
      <c r="AQ121">
        <v>11.460800000000001</v>
      </c>
      <c r="AR121">
        <v>11.460800000000001</v>
      </c>
      <c r="AS121">
        <v>13.3208</v>
      </c>
      <c r="AT121">
        <v>13.3208</v>
      </c>
      <c r="AU121">
        <v>13.3208</v>
      </c>
      <c r="AV121">
        <v>13.3208</v>
      </c>
      <c r="AW121">
        <v>13.3208</v>
      </c>
      <c r="AX121">
        <v>13.3208</v>
      </c>
      <c r="AY121">
        <v>13.3208</v>
      </c>
      <c r="AZ121">
        <v>13.3208</v>
      </c>
      <c r="BA121">
        <v>13.3208</v>
      </c>
      <c r="BB121">
        <v>13.3208</v>
      </c>
      <c r="BC121">
        <v>13.3208</v>
      </c>
      <c r="BD121">
        <v>13.3208</v>
      </c>
      <c r="BE121">
        <v>13.3208</v>
      </c>
      <c r="BF121">
        <v>13.298299999999999</v>
      </c>
      <c r="BG121">
        <v>13.298299999999999</v>
      </c>
      <c r="BH121">
        <v>13.298299999999999</v>
      </c>
      <c r="BI121">
        <v>13.298299999999999</v>
      </c>
      <c r="BJ121">
        <v>13.298299999999999</v>
      </c>
      <c r="BK121">
        <v>13.298299999999999</v>
      </c>
      <c r="BL121">
        <v>13.298299999999999</v>
      </c>
      <c r="BM121">
        <v>13.298299999999999</v>
      </c>
      <c r="BN121">
        <v>13.298299999999999</v>
      </c>
      <c r="BO121">
        <v>13.298299999999999</v>
      </c>
      <c r="BP121">
        <v>13.298299999999999</v>
      </c>
      <c r="BQ121">
        <v>13.298299999999999</v>
      </c>
      <c r="BR121">
        <v>25.642900000000001</v>
      </c>
      <c r="BS121">
        <v>25.642900000000001</v>
      </c>
      <c r="BT121">
        <v>25.642900000000001</v>
      </c>
      <c r="BU121">
        <v>25.642900000000001</v>
      </c>
      <c r="BV121">
        <v>25.642900000000001</v>
      </c>
      <c r="BW121">
        <v>25.642900000000001</v>
      </c>
      <c r="BX121">
        <v>25.642900000000001</v>
      </c>
      <c r="BY121">
        <v>25.642900000000001</v>
      </c>
      <c r="BZ121">
        <v>25.642900000000001</v>
      </c>
      <c r="CA121">
        <v>25.642900000000001</v>
      </c>
      <c r="CB121">
        <v>25.642900000000001</v>
      </c>
      <c r="CC121">
        <v>25.642900000000001</v>
      </c>
      <c r="CD121">
        <v>23.000900000000001</v>
      </c>
      <c r="CE121">
        <v>23.000900000000001</v>
      </c>
      <c r="CF121">
        <v>23.000900000000001</v>
      </c>
      <c r="CG121">
        <v>23.000900000000001</v>
      </c>
      <c r="CH121">
        <v>23.000900000000001</v>
      </c>
      <c r="CI121">
        <v>23.000900000000001</v>
      </c>
      <c r="CJ121">
        <v>23.000900000000001</v>
      </c>
      <c r="CK121">
        <v>23.000900000000001</v>
      </c>
      <c r="CL121">
        <v>23.000900000000001</v>
      </c>
      <c r="CM121">
        <v>23.000900000000001</v>
      </c>
      <c r="CN121">
        <v>23.000900000000001</v>
      </c>
      <c r="CO121">
        <v>23.000900000000001</v>
      </c>
    </row>
    <row r="122" spans="1:99" x14ac:dyDescent="0.2">
      <c r="A122" s="9" t="s">
        <v>34</v>
      </c>
      <c r="B122" s="2" t="s">
        <v>1</v>
      </c>
      <c r="C122">
        <v>1.478849106198683E-2</v>
      </c>
      <c r="D122">
        <v>1.478849106198683E-2</v>
      </c>
      <c r="E122">
        <v>1.478849106198683E-2</v>
      </c>
      <c r="F122">
        <v>1.478849106198683E-2</v>
      </c>
      <c r="G122">
        <v>1.45188146389599E-2</v>
      </c>
      <c r="H122">
        <v>1.45188133293754E-2</v>
      </c>
      <c r="I122">
        <v>1.45188133293754E-2</v>
      </c>
      <c r="J122">
        <v>1.45188133293754E-2</v>
      </c>
      <c r="K122">
        <v>1.45188146389599E-2</v>
      </c>
      <c r="L122">
        <v>1.45188146389599E-2</v>
      </c>
      <c r="M122">
        <v>1.161619669767364E-2</v>
      </c>
      <c r="N122">
        <v>1.161619669767364E-2</v>
      </c>
      <c r="O122">
        <v>1.161619669767364E-2</v>
      </c>
      <c r="P122">
        <v>1.161619669767364E-2</v>
      </c>
      <c r="Q122">
        <v>1.161619669767364E-2</v>
      </c>
      <c r="R122">
        <v>1.161619669767364E-2</v>
      </c>
      <c r="S122">
        <v>1.161619669767364E-2</v>
      </c>
      <c r="T122">
        <v>1.155569661927461E-2</v>
      </c>
      <c r="U122">
        <v>1.155569613089894E-2</v>
      </c>
      <c r="V122">
        <v>1.155569613089894E-2</v>
      </c>
      <c r="W122">
        <v>1.155569613089894E-2</v>
      </c>
      <c r="X122">
        <v>1.155569661927461E-2</v>
      </c>
      <c r="Y122">
        <v>1.155569661927461E-2</v>
      </c>
      <c r="Z122">
        <v>1.321915624737195E-2</v>
      </c>
      <c r="AA122">
        <v>1.321915624737195E-2</v>
      </c>
      <c r="AB122">
        <v>1.321915624737195E-2</v>
      </c>
      <c r="AC122">
        <v>1.321915624737195E-2</v>
      </c>
      <c r="AD122">
        <v>1.321915624737195E-2</v>
      </c>
      <c r="AE122">
        <v>1.321915624737195E-2</v>
      </c>
      <c r="AF122">
        <v>1.7884173970563921E-2</v>
      </c>
      <c r="AG122">
        <v>1.7884173970563921E-2</v>
      </c>
      <c r="AH122">
        <v>1.7884173970563921E-2</v>
      </c>
      <c r="AI122">
        <v>1.7884173970563921E-2</v>
      </c>
      <c r="AJ122">
        <v>1.788417420716619E-2</v>
      </c>
      <c r="AK122">
        <v>1.788417420716619E-2</v>
      </c>
      <c r="AL122">
        <v>2.303147120140437E-2</v>
      </c>
      <c r="AM122">
        <v>2.303147120140437E-2</v>
      </c>
      <c r="AN122">
        <v>2.3031469586300299E-2</v>
      </c>
      <c r="AO122">
        <v>2.3031469586300299E-2</v>
      </c>
      <c r="AP122">
        <v>2.3031469586300299E-2</v>
      </c>
      <c r="AQ122">
        <v>2.3031469586300299E-2</v>
      </c>
      <c r="AR122">
        <v>2.371772762750219E-2</v>
      </c>
      <c r="AS122">
        <v>2.371772762750219E-2</v>
      </c>
      <c r="AT122">
        <v>2.371772762750219E-2</v>
      </c>
      <c r="AU122">
        <v>2.371772762750219E-2</v>
      </c>
      <c r="AV122">
        <v>2.371772762750219E-2</v>
      </c>
      <c r="AW122">
        <v>2.371772762750219E-2</v>
      </c>
      <c r="AX122">
        <v>2.378859932390515E-2</v>
      </c>
      <c r="AY122">
        <v>2.378859932390515E-2</v>
      </c>
      <c r="AZ122">
        <v>2.378859932390515E-2</v>
      </c>
      <c r="BA122">
        <v>2.378859932390515E-2</v>
      </c>
      <c r="BB122">
        <v>2.3788597676004219E-2</v>
      </c>
      <c r="BC122">
        <v>2.3788597676004219E-2</v>
      </c>
      <c r="BD122">
        <v>2.3634538546483279E-2</v>
      </c>
      <c r="BE122">
        <v>2.3634538546483279E-2</v>
      </c>
      <c r="BF122">
        <v>2.3634538546483279E-2</v>
      </c>
      <c r="BG122">
        <v>2.3634538546483279E-2</v>
      </c>
      <c r="BH122">
        <v>2.3634538546483279E-2</v>
      </c>
      <c r="BI122">
        <v>2.3634538546483279E-2</v>
      </c>
      <c r="BJ122">
        <v>2.398236847498662E-2</v>
      </c>
      <c r="BK122">
        <v>2.398236803297529E-2</v>
      </c>
      <c r="BL122">
        <v>2.398236803297529E-2</v>
      </c>
      <c r="BM122">
        <v>2.398236803297529E-2</v>
      </c>
      <c r="BN122">
        <v>2.398236847498662E-2</v>
      </c>
      <c r="BO122">
        <v>2.1110027757994421E-2</v>
      </c>
      <c r="BP122">
        <v>2.1110027757994421E-2</v>
      </c>
      <c r="BQ122">
        <v>2.1110027757994421E-2</v>
      </c>
      <c r="BR122">
        <v>2.1110027757994421E-2</v>
      </c>
      <c r="BS122">
        <v>2.1110027757994421E-2</v>
      </c>
      <c r="BT122">
        <v>2.1110027757994421E-2</v>
      </c>
      <c r="BU122">
        <v>1.932762703567276E-2</v>
      </c>
      <c r="BV122">
        <v>1.932762703567276E-2</v>
      </c>
      <c r="BW122">
        <v>1.932762703567276E-2</v>
      </c>
      <c r="BX122">
        <v>1.9327627677650439E-2</v>
      </c>
      <c r="BY122">
        <v>1.9327627677650439E-2</v>
      </c>
      <c r="BZ122">
        <v>1.9327627677650439E-2</v>
      </c>
      <c r="CA122">
        <v>1.9327627677650439E-2</v>
      </c>
      <c r="CB122">
        <v>2.4234085897659879E-2</v>
      </c>
      <c r="CC122">
        <v>2.4234085897659879E-2</v>
      </c>
      <c r="CD122">
        <v>2.4234085897659879E-2</v>
      </c>
      <c r="CE122">
        <v>2.4234085897659879E-2</v>
      </c>
      <c r="CF122">
        <v>2.4234085897659879E-2</v>
      </c>
      <c r="CG122">
        <v>2.460369301666826E-2</v>
      </c>
      <c r="CH122">
        <v>2.460369301666826E-2</v>
      </c>
      <c r="CI122">
        <v>2.460369301666826E-2</v>
      </c>
      <c r="CJ122">
        <v>2.460369301666826E-2</v>
      </c>
      <c r="CK122">
        <v>2.460369301666826E-2</v>
      </c>
      <c r="CL122">
        <v>2.460369301666826E-2</v>
      </c>
      <c r="CM122">
        <v>2.460369301666826E-2</v>
      </c>
      <c r="CN122">
        <v>2.493243613779772E-2</v>
      </c>
      <c r="CO122">
        <v>2.493243613779772E-2</v>
      </c>
      <c r="CP122">
        <v>2.493243613779772E-2</v>
      </c>
      <c r="CQ122">
        <v>2.493243613779772E-2</v>
      </c>
      <c r="CR122">
        <v>2.493243613779772E-2</v>
      </c>
      <c r="CS122">
        <v>2.493243613779772E-2</v>
      </c>
    </row>
    <row r="123" spans="1:99" x14ac:dyDescent="0.2">
      <c r="A123" s="9"/>
      <c r="B123" s="2" t="s">
        <v>2</v>
      </c>
      <c r="C123">
        <v>3.7864615537268442E-2</v>
      </c>
      <c r="D123">
        <v>3.7864615537268442E-2</v>
      </c>
      <c r="E123">
        <v>3.7864615537268442E-2</v>
      </c>
      <c r="F123">
        <v>3.7864615537268442E-2</v>
      </c>
      <c r="G123">
        <v>3.7174133050949888E-2</v>
      </c>
      <c r="H123">
        <v>3.7174129697875299E-2</v>
      </c>
      <c r="I123">
        <v>3.7174129697875299E-2</v>
      </c>
      <c r="J123">
        <v>3.7174129697875299E-2</v>
      </c>
      <c r="K123">
        <v>3.7174133050949888E-2</v>
      </c>
      <c r="L123">
        <v>3.7174133050949888E-2</v>
      </c>
      <c r="M123">
        <v>3.7340278623033019E-2</v>
      </c>
      <c r="N123">
        <v>3.7340278623033019E-2</v>
      </c>
      <c r="O123">
        <v>3.7340278623033019E-2</v>
      </c>
      <c r="P123">
        <v>3.7340278623033019E-2</v>
      </c>
      <c r="Q123">
        <v>3.7340278623033019E-2</v>
      </c>
      <c r="R123">
        <v>3.7340278623033019E-2</v>
      </c>
      <c r="S123">
        <v>3.7340278623033019E-2</v>
      </c>
      <c r="T123">
        <v>3.7145801046341548E-2</v>
      </c>
      <c r="U123">
        <v>3.7145799476457332E-2</v>
      </c>
      <c r="V123">
        <v>3.7145799476457332E-2</v>
      </c>
      <c r="W123">
        <v>3.7145799476457332E-2</v>
      </c>
      <c r="X123">
        <v>3.7145801046341548E-2</v>
      </c>
      <c r="Y123">
        <v>3.7145801046341548E-2</v>
      </c>
      <c r="Z123">
        <v>3.5369569596586027E-2</v>
      </c>
      <c r="AA123">
        <v>3.5369569596586027E-2</v>
      </c>
      <c r="AB123">
        <v>3.5369569596586027E-2</v>
      </c>
      <c r="AC123">
        <v>3.5369569596586027E-2</v>
      </c>
      <c r="AD123">
        <v>3.5369569596586027E-2</v>
      </c>
      <c r="AE123">
        <v>3.5369569596586027E-2</v>
      </c>
      <c r="AF123">
        <v>4.7851430461385812E-2</v>
      </c>
      <c r="AG123">
        <v>4.7851430461385812E-2</v>
      </c>
      <c r="AH123">
        <v>4.7851430461385812E-2</v>
      </c>
      <c r="AI123">
        <v>4.7851430461385812E-2</v>
      </c>
      <c r="AJ123">
        <v>4.7851431094445923E-2</v>
      </c>
      <c r="AK123">
        <v>4.7851431094445923E-2</v>
      </c>
      <c r="AL123">
        <v>5.1395040397114927E-2</v>
      </c>
      <c r="AM123">
        <v>5.1395040397114927E-2</v>
      </c>
      <c r="AN123">
        <v>5.1395036792988298E-2</v>
      </c>
      <c r="AO123">
        <v>5.1395036792988298E-2</v>
      </c>
      <c r="AP123">
        <v>5.1395036792988298E-2</v>
      </c>
      <c r="AQ123">
        <v>5.1395036792988298E-2</v>
      </c>
      <c r="AR123">
        <v>5.2926430920701047E-2</v>
      </c>
      <c r="AS123">
        <v>5.2926430920701047E-2</v>
      </c>
      <c r="AT123">
        <v>5.2926430920701047E-2</v>
      </c>
      <c r="AU123">
        <v>5.2926430920701047E-2</v>
      </c>
      <c r="AV123">
        <v>5.2926430920701047E-2</v>
      </c>
      <c r="AW123">
        <v>5.2926430920701047E-2</v>
      </c>
      <c r="AX123">
        <v>5.6700935767110369E-2</v>
      </c>
      <c r="AY123">
        <v>5.6700935767110369E-2</v>
      </c>
      <c r="AZ123">
        <v>5.6700935767110369E-2</v>
      </c>
      <c r="BA123">
        <v>5.6700935767110369E-2</v>
      </c>
      <c r="BB123">
        <v>5.6700931839282438E-2</v>
      </c>
      <c r="BC123">
        <v>5.6700931839282438E-2</v>
      </c>
      <c r="BD123">
        <v>5.6333726663039638E-2</v>
      </c>
      <c r="BE123">
        <v>5.6333726663039638E-2</v>
      </c>
      <c r="BF123">
        <v>5.6333726663039638E-2</v>
      </c>
      <c r="BG123">
        <v>5.6333726663039638E-2</v>
      </c>
      <c r="BH123">
        <v>5.6333726663039638E-2</v>
      </c>
      <c r="BI123">
        <v>5.6333726663039638E-2</v>
      </c>
      <c r="BJ123">
        <v>5.7713644747919908E-2</v>
      </c>
      <c r="BK123">
        <v>5.771364368421826E-2</v>
      </c>
      <c r="BL123">
        <v>5.771364368421826E-2</v>
      </c>
      <c r="BM123">
        <v>5.771364368421826E-2</v>
      </c>
      <c r="BN123">
        <v>5.7713644747919908E-2</v>
      </c>
      <c r="BO123">
        <v>5.0801347828273571E-2</v>
      </c>
      <c r="BP123">
        <v>5.0801347828273571E-2</v>
      </c>
      <c r="BQ123">
        <v>5.0801347828273571E-2</v>
      </c>
      <c r="BR123">
        <v>5.0801347828273571E-2</v>
      </c>
      <c r="BS123">
        <v>5.0801347828273571E-2</v>
      </c>
      <c r="BT123">
        <v>5.0801347828273571E-2</v>
      </c>
      <c r="BU123">
        <v>4.6449115480018087E-2</v>
      </c>
      <c r="BV123">
        <v>4.6449115480018087E-2</v>
      </c>
      <c r="BW123">
        <v>4.6449115480018087E-2</v>
      </c>
      <c r="BX123">
        <v>4.6449117022850803E-2</v>
      </c>
      <c r="BY123">
        <v>4.6449117022850803E-2</v>
      </c>
      <c r="BZ123">
        <v>4.6449117022850803E-2</v>
      </c>
      <c r="CA123">
        <v>4.6449117022850803E-2</v>
      </c>
      <c r="CB123">
        <v>5.8240561675547663E-2</v>
      </c>
      <c r="CC123">
        <v>5.8240561675547663E-2</v>
      </c>
      <c r="CD123">
        <v>5.8240561675547663E-2</v>
      </c>
      <c r="CE123">
        <v>5.8240561675547663E-2</v>
      </c>
      <c r="CF123">
        <v>5.8240561675547663E-2</v>
      </c>
      <c r="CG123">
        <v>5.6432761518216697E-2</v>
      </c>
      <c r="CH123">
        <v>5.6432761518216697E-2</v>
      </c>
      <c r="CI123">
        <v>5.6432761518216697E-2</v>
      </c>
      <c r="CJ123">
        <v>5.6432761518216697E-2</v>
      </c>
      <c r="CK123">
        <v>5.6432761518216697E-2</v>
      </c>
      <c r="CL123">
        <v>5.6432761518216697E-2</v>
      </c>
      <c r="CM123">
        <v>5.6432761518216697E-2</v>
      </c>
      <c r="CN123">
        <v>5.7186789872532659E-2</v>
      </c>
      <c r="CO123">
        <v>5.7186789872532659E-2</v>
      </c>
      <c r="CP123">
        <v>5.7186789872532659E-2</v>
      </c>
      <c r="CQ123">
        <v>5.7186789872532659E-2</v>
      </c>
      <c r="CR123">
        <v>5.7186789872532659E-2</v>
      </c>
      <c r="CS123">
        <v>5.7186789872532659E-2</v>
      </c>
    </row>
    <row r="124" spans="1:99" x14ac:dyDescent="0.2">
      <c r="A124" s="9"/>
      <c r="B124" s="2" t="s">
        <v>3</v>
      </c>
    </row>
    <row r="125" spans="1:99" x14ac:dyDescent="0.2">
      <c r="A125" s="9"/>
      <c r="B125" s="2" t="s">
        <v>4</v>
      </c>
      <c r="C125">
        <v>25.790099999999999</v>
      </c>
      <c r="D125">
        <v>25.790099999999999</v>
      </c>
      <c r="E125">
        <v>25.790099999999999</v>
      </c>
      <c r="F125">
        <v>25.790099999999999</v>
      </c>
      <c r="G125">
        <v>25.790099999999999</v>
      </c>
      <c r="H125">
        <v>25.790099999999999</v>
      </c>
      <c r="I125">
        <v>25.790099999999999</v>
      </c>
      <c r="J125">
        <v>25.790099999999999</v>
      </c>
      <c r="K125">
        <v>25.790099999999999</v>
      </c>
      <c r="L125">
        <v>25.790099999999999</v>
      </c>
      <c r="M125">
        <v>22.429400000000001</v>
      </c>
      <c r="N125">
        <v>22.429400000000001</v>
      </c>
      <c r="O125">
        <v>22.429400000000001</v>
      </c>
      <c r="P125">
        <v>22.429400000000001</v>
      </c>
      <c r="Q125">
        <v>22.429400000000001</v>
      </c>
      <c r="R125">
        <v>22.429400000000001</v>
      </c>
      <c r="S125">
        <v>22.429400000000001</v>
      </c>
      <c r="T125">
        <v>22.429400000000001</v>
      </c>
      <c r="U125">
        <v>22.429400000000001</v>
      </c>
      <c r="V125">
        <v>22.429400000000001</v>
      </c>
      <c r="W125">
        <v>22.429400000000001</v>
      </c>
      <c r="X125">
        <v>22.429400000000001</v>
      </c>
      <c r="Y125">
        <v>22.429400000000001</v>
      </c>
      <c r="Z125">
        <v>-12.835800000000001</v>
      </c>
      <c r="AA125">
        <v>-12.835800000000001</v>
      </c>
      <c r="AB125">
        <v>-12.835800000000001</v>
      </c>
      <c r="AC125">
        <v>-12.835800000000001</v>
      </c>
      <c r="AD125">
        <v>-12.835800000000001</v>
      </c>
      <c r="AE125">
        <v>-12.835800000000001</v>
      </c>
      <c r="AF125">
        <v>-12.835800000000001</v>
      </c>
      <c r="AG125">
        <v>-12.835800000000001</v>
      </c>
      <c r="AH125">
        <v>-12.835800000000001</v>
      </c>
      <c r="AI125">
        <v>-12.835800000000001</v>
      </c>
      <c r="AJ125">
        <v>-12.835800000000001</v>
      </c>
      <c r="AK125">
        <v>-12.835800000000001</v>
      </c>
      <c r="AL125">
        <v>-11.2385</v>
      </c>
      <c r="AM125">
        <v>-11.2385</v>
      </c>
      <c r="AN125">
        <v>-11.2385</v>
      </c>
      <c r="AO125">
        <v>-11.2385</v>
      </c>
      <c r="AP125">
        <v>-11.2385</v>
      </c>
      <c r="AQ125">
        <v>-11.2385</v>
      </c>
      <c r="AR125">
        <v>-11.2385</v>
      </c>
      <c r="AS125">
        <v>-11.2385</v>
      </c>
      <c r="AT125">
        <v>-11.2385</v>
      </c>
      <c r="AU125">
        <v>-11.2385</v>
      </c>
      <c r="AV125">
        <v>-11.2385</v>
      </c>
      <c r="AW125">
        <v>-11.2385</v>
      </c>
      <c r="AX125">
        <v>-17.312799999999999</v>
      </c>
      <c r="AY125">
        <v>-17.312799999999999</v>
      </c>
      <c r="AZ125">
        <v>-17.312799999999999</v>
      </c>
      <c r="BA125">
        <v>-17.312799999999999</v>
      </c>
      <c r="BB125">
        <v>-17.312799999999999</v>
      </c>
      <c r="BC125">
        <v>-17.312799999999999</v>
      </c>
      <c r="BD125">
        <v>-17.312799999999999</v>
      </c>
      <c r="BE125">
        <v>-17.312799999999999</v>
      </c>
      <c r="BF125">
        <v>-17.312799999999999</v>
      </c>
      <c r="BG125">
        <v>-17.312799999999999</v>
      </c>
      <c r="BH125">
        <v>-17.312799999999999</v>
      </c>
      <c r="BI125">
        <v>-17.312799999999999</v>
      </c>
      <c r="BJ125">
        <v>-35.6327</v>
      </c>
      <c r="BK125">
        <v>-35.6327</v>
      </c>
      <c r="BL125">
        <v>-35.6327</v>
      </c>
      <c r="BM125">
        <v>-35.6327</v>
      </c>
      <c r="BN125">
        <v>-35.6327</v>
      </c>
      <c r="BO125">
        <v>-35.6327</v>
      </c>
      <c r="BP125">
        <v>-35.6327</v>
      </c>
      <c r="BQ125">
        <v>-35.6327</v>
      </c>
      <c r="BR125">
        <v>-35.6327</v>
      </c>
      <c r="BS125">
        <v>-35.6327</v>
      </c>
      <c r="BT125">
        <v>-35.6327</v>
      </c>
      <c r="BU125">
        <v>-17.151299999999999</v>
      </c>
      <c r="BV125">
        <v>-17.151299999999999</v>
      </c>
      <c r="BW125">
        <v>-17.151299999999999</v>
      </c>
      <c r="BX125">
        <v>-17.151299999999999</v>
      </c>
      <c r="BY125">
        <v>-17.151299999999999</v>
      </c>
      <c r="BZ125">
        <v>-17.151299999999999</v>
      </c>
      <c r="CA125">
        <v>-17.151299999999999</v>
      </c>
      <c r="CB125">
        <v>-17.151299999999999</v>
      </c>
      <c r="CC125">
        <v>-17.151299999999999</v>
      </c>
      <c r="CD125">
        <v>-17.151299999999999</v>
      </c>
      <c r="CE125">
        <v>-17.151299999999999</v>
      </c>
      <c r="CF125">
        <v>-17.151299999999999</v>
      </c>
      <c r="CG125">
        <v>-15.7608</v>
      </c>
      <c r="CH125">
        <v>-15.7608</v>
      </c>
      <c r="CI125">
        <v>-15.7608</v>
      </c>
      <c r="CJ125">
        <v>-15.7608</v>
      </c>
      <c r="CK125">
        <v>-15.7608</v>
      </c>
      <c r="CL125">
        <v>-15.7608</v>
      </c>
      <c r="CM125">
        <v>-15.7608</v>
      </c>
      <c r="CN125">
        <v>-15.7608</v>
      </c>
      <c r="CO125">
        <v>-15.7608</v>
      </c>
      <c r="CP125">
        <v>-15.7608</v>
      </c>
      <c r="CQ125">
        <v>-15.7608</v>
      </c>
      <c r="CR125">
        <v>-15.7608</v>
      </c>
      <c r="CS125">
        <v>-15.7608</v>
      </c>
    </row>
    <row r="126" spans="1:99" x14ac:dyDescent="0.2">
      <c r="A126" s="9" t="s">
        <v>35</v>
      </c>
      <c r="B126" s="2" t="s">
        <v>1</v>
      </c>
      <c r="C126">
        <v>5.7184466813755006E-3</v>
      </c>
      <c r="D126">
        <v>8.7010744382838394E-3</v>
      </c>
      <c r="E126">
        <v>8.7010744382838394E-3</v>
      </c>
      <c r="F126">
        <v>8.7010744382838394E-3</v>
      </c>
      <c r="G126">
        <v>6.7332363928540306E-3</v>
      </c>
      <c r="H126">
        <v>6.7332363928540306E-3</v>
      </c>
      <c r="I126">
        <v>6.7332365629817056E-3</v>
      </c>
      <c r="J126">
        <v>7.9280993666624219E-3</v>
      </c>
      <c r="K126">
        <v>7.9280993666624219E-3</v>
      </c>
      <c r="L126">
        <v>7.9280998383945145E-3</v>
      </c>
      <c r="M126">
        <v>8.0178249440300258E-3</v>
      </c>
      <c r="N126">
        <v>8.0178249440300258E-3</v>
      </c>
      <c r="O126">
        <v>8.19758365312887E-3</v>
      </c>
      <c r="P126">
        <v>8.19758365312887E-3</v>
      </c>
      <c r="Q126">
        <v>8.19758365312887E-3</v>
      </c>
      <c r="R126">
        <v>8.4909631384576245E-3</v>
      </c>
      <c r="S126">
        <v>8.4909631384576245E-3</v>
      </c>
      <c r="T126">
        <v>8.4909631384576245E-3</v>
      </c>
      <c r="U126">
        <v>8.4909624859567778E-3</v>
      </c>
      <c r="V126">
        <v>5.9364559456056912E-3</v>
      </c>
      <c r="W126">
        <v>5.9364559456056912E-3</v>
      </c>
      <c r="X126">
        <v>6.0636168719381441E-3</v>
      </c>
      <c r="Y126">
        <v>6.0636168719381441E-3</v>
      </c>
      <c r="Z126">
        <v>6.0636168719381441E-3</v>
      </c>
      <c r="AA126">
        <v>7.3519785733498618E-3</v>
      </c>
      <c r="AB126">
        <v>7.3519785733498618E-3</v>
      </c>
      <c r="AC126">
        <v>7.3519785733498618E-3</v>
      </c>
      <c r="AD126">
        <v>7.7968592339275828E-3</v>
      </c>
      <c r="AE126">
        <v>7.7968592339275828E-3</v>
      </c>
      <c r="AF126">
        <v>7.7968592339275828E-3</v>
      </c>
      <c r="AG126">
        <v>7.2258409326251792E-3</v>
      </c>
      <c r="AH126">
        <v>7.2258409326251792E-3</v>
      </c>
      <c r="AI126">
        <v>7.2258409326251792E-3</v>
      </c>
      <c r="AJ126">
        <v>7.1809733418979173E-3</v>
      </c>
      <c r="AK126">
        <v>7.1809733418979173E-3</v>
      </c>
      <c r="AL126">
        <v>7.1809733418979173E-3</v>
      </c>
      <c r="AM126">
        <v>7.1809733418979173E-3</v>
      </c>
      <c r="AN126">
        <v>8.3645751426496082E-3</v>
      </c>
      <c r="AO126">
        <v>8.3645751426496082E-3</v>
      </c>
      <c r="AP126">
        <v>8.3645751426496082E-3</v>
      </c>
      <c r="AQ126">
        <v>1.366043399362642E-2</v>
      </c>
      <c r="AR126">
        <v>1.366043399362642E-2</v>
      </c>
      <c r="AS126">
        <v>1.518192105351541E-2</v>
      </c>
      <c r="AT126">
        <v>1.518192105351541E-2</v>
      </c>
      <c r="AU126">
        <v>1.518192105351541E-2</v>
      </c>
      <c r="AV126">
        <v>1.5181922306318679E-2</v>
      </c>
      <c r="AW126">
        <v>2.1108952392608009E-2</v>
      </c>
      <c r="AX126">
        <v>2.1108952392608009E-2</v>
      </c>
      <c r="AY126">
        <v>2.1108952392608009E-2</v>
      </c>
      <c r="AZ126">
        <v>2.1299141921731039E-2</v>
      </c>
      <c r="BA126">
        <v>2.1299141921731039E-2</v>
      </c>
      <c r="BB126">
        <v>2.1299141921731039E-2</v>
      </c>
      <c r="BC126">
        <v>2.0680340714857269E-2</v>
      </c>
      <c r="BD126">
        <v>2.0680340714857269E-2</v>
      </c>
      <c r="BE126">
        <v>2.0680338266935331E-2</v>
      </c>
      <c r="BF126">
        <v>2.4778257687545099E-2</v>
      </c>
      <c r="BG126">
        <v>2.4778257687545099E-2</v>
      </c>
      <c r="BH126">
        <v>2.4778256516152449E-2</v>
      </c>
      <c r="BI126">
        <v>2.1759147784355559E-2</v>
      </c>
      <c r="BJ126">
        <v>2.1759147784355559E-2</v>
      </c>
      <c r="BK126">
        <v>2.1759147784355559E-2</v>
      </c>
      <c r="BL126">
        <v>2.4123607425834848E-2</v>
      </c>
      <c r="BM126">
        <v>2.4123607425834848E-2</v>
      </c>
      <c r="BN126">
        <v>2.4123607425834848E-2</v>
      </c>
      <c r="BO126">
        <v>1.746651158395315E-2</v>
      </c>
      <c r="BP126">
        <v>1.746651158395315E-2</v>
      </c>
      <c r="BQ126">
        <v>1.746651236622716E-2</v>
      </c>
      <c r="BR126">
        <v>1.8541210513459219E-2</v>
      </c>
      <c r="BS126">
        <v>1.8541210513459219E-2</v>
      </c>
      <c r="BT126">
        <v>1.8541206987456791E-2</v>
      </c>
      <c r="BU126">
        <v>1.836676641489423E-2</v>
      </c>
      <c r="BV126">
        <v>1.836676641489423E-2</v>
      </c>
      <c r="BW126">
        <v>1.836676641489423E-2</v>
      </c>
      <c r="BX126">
        <v>1.6036478578621671E-2</v>
      </c>
      <c r="BY126">
        <v>1.6036478578621671E-2</v>
      </c>
      <c r="BZ126">
        <v>1.6036478578621671E-2</v>
      </c>
      <c r="CA126">
        <v>1.864922929686412E-2</v>
      </c>
      <c r="CB126">
        <v>1.864922929686412E-2</v>
      </c>
      <c r="CC126">
        <v>1.864922845971468E-2</v>
      </c>
      <c r="CD126">
        <v>2.9400583355129888E-2</v>
      </c>
      <c r="CE126">
        <v>2.9400583355129888E-2</v>
      </c>
      <c r="CF126">
        <v>2.9400587516373949E-2</v>
      </c>
      <c r="CG126">
        <v>3.7897688555709907E-2</v>
      </c>
      <c r="CH126">
        <v>3.7897688555709907E-2</v>
      </c>
      <c r="CI126">
        <v>3.8494645774206131E-2</v>
      </c>
      <c r="CJ126">
        <v>3.8494645774206131E-2</v>
      </c>
      <c r="CK126">
        <v>3.8494645774206131E-2</v>
      </c>
    </row>
    <row r="127" spans="1:99" x14ac:dyDescent="0.2">
      <c r="A127" s="9"/>
      <c r="B127" s="2" t="s">
        <v>2</v>
      </c>
      <c r="C127">
        <v>1.462829278403373E-2</v>
      </c>
      <c r="D127">
        <v>2.2258118595987631E-2</v>
      </c>
      <c r="E127">
        <v>2.2258118595987631E-2</v>
      </c>
      <c r="F127">
        <v>2.2258118595987631E-2</v>
      </c>
      <c r="G127">
        <v>1.8149430674713321E-2</v>
      </c>
      <c r="H127">
        <v>1.8149430674713321E-2</v>
      </c>
      <c r="I127">
        <v>1.814943113329226E-2</v>
      </c>
      <c r="J127">
        <v>2.137018239701028E-2</v>
      </c>
      <c r="K127">
        <v>2.137018239701028E-2</v>
      </c>
      <c r="L127">
        <v>2.137018366856357E-2</v>
      </c>
      <c r="M127">
        <v>2.1612037583902309E-2</v>
      </c>
      <c r="N127">
        <v>2.1612037583902309E-2</v>
      </c>
      <c r="O127">
        <v>2.209657697010713E-2</v>
      </c>
      <c r="P127">
        <v>2.209657697010713E-2</v>
      </c>
      <c r="Q127">
        <v>2.209657697010713E-2</v>
      </c>
      <c r="R127">
        <v>2.476666997747053E-2</v>
      </c>
      <c r="S127">
        <v>2.476666997747053E-2</v>
      </c>
      <c r="T127">
        <v>2.476666997747053E-2</v>
      </c>
      <c r="U127">
        <v>2.4766668074238489E-2</v>
      </c>
      <c r="V127">
        <v>1.7315614594378751E-2</v>
      </c>
      <c r="W127">
        <v>1.7315614594378751E-2</v>
      </c>
      <c r="X127">
        <v>1.7686521009251891E-2</v>
      </c>
      <c r="Y127">
        <v>1.7686521009251891E-2</v>
      </c>
      <c r="Z127">
        <v>1.7686521009251891E-2</v>
      </c>
      <c r="AA127">
        <v>2.1444449120605419E-2</v>
      </c>
      <c r="AB127">
        <v>2.1444449120605419E-2</v>
      </c>
      <c r="AC127">
        <v>2.1444449120605419E-2</v>
      </c>
      <c r="AD127">
        <v>2.065994689759288E-2</v>
      </c>
      <c r="AE127">
        <v>2.065994689759288E-2</v>
      </c>
      <c r="AF127">
        <v>2.065994689759288E-2</v>
      </c>
      <c r="AG127">
        <v>1.9146875104385879E-2</v>
      </c>
      <c r="AH127">
        <v>1.9146875104385879E-2</v>
      </c>
      <c r="AI127">
        <v>1.9146875104385879E-2</v>
      </c>
      <c r="AJ127">
        <v>1.902798594478498E-2</v>
      </c>
      <c r="AK127">
        <v>1.902798594478498E-2</v>
      </c>
      <c r="AL127">
        <v>1.902798594478498E-2</v>
      </c>
      <c r="AM127">
        <v>1.902798594478498E-2</v>
      </c>
      <c r="AN127">
        <v>2.216426808324129E-2</v>
      </c>
      <c r="AO127">
        <v>2.216426808324129E-2</v>
      </c>
      <c r="AP127">
        <v>2.216426808324129E-2</v>
      </c>
      <c r="AQ127">
        <v>2.9816890685838229E-2</v>
      </c>
      <c r="AR127">
        <v>2.9816890685838229E-2</v>
      </c>
      <c r="AS127">
        <v>3.3137869606844249E-2</v>
      </c>
      <c r="AT127">
        <v>3.3137869606844249E-2</v>
      </c>
      <c r="AU127">
        <v>3.3137869606844249E-2</v>
      </c>
      <c r="AV127">
        <v>3.3137872341361917E-2</v>
      </c>
      <c r="AW127">
        <v>4.6074914331171217E-2</v>
      </c>
      <c r="AX127">
        <v>4.6074914331171217E-2</v>
      </c>
      <c r="AY127">
        <v>4.6074914331171217E-2</v>
      </c>
      <c r="AZ127">
        <v>4.6490044655881142E-2</v>
      </c>
      <c r="BA127">
        <v>4.6490044655881142E-2</v>
      </c>
      <c r="BB127">
        <v>4.6490044655881142E-2</v>
      </c>
      <c r="BC127">
        <v>4.4713301105255759E-2</v>
      </c>
      <c r="BD127">
        <v>4.4713301105255759E-2</v>
      </c>
      <c r="BE127">
        <v>4.4713295812563919E-2</v>
      </c>
      <c r="BF127">
        <v>5.3573474060360463E-2</v>
      </c>
      <c r="BG127">
        <v>5.3573474060360463E-2</v>
      </c>
      <c r="BH127">
        <v>5.3573471527673368E-2</v>
      </c>
      <c r="BI127">
        <v>4.7045807421184159E-2</v>
      </c>
      <c r="BJ127">
        <v>4.7045807421184159E-2</v>
      </c>
      <c r="BK127">
        <v>4.7045807421184159E-2</v>
      </c>
      <c r="BL127">
        <v>5.2158044079100283E-2</v>
      </c>
      <c r="BM127">
        <v>5.2158044079100283E-2</v>
      </c>
      <c r="BN127">
        <v>5.2158044079100283E-2</v>
      </c>
      <c r="BO127">
        <v>4.585435153465154E-2</v>
      </c>
      <c r="BP127">
        <v>4.585435153465154E-2</v>
      </c>
      <c r="BQ127">
        <v>4.5854353588333931E-2</v>
      </c>
      <c r="BR127">
        <v>4.867572901867985E-2</v>
      </c>
      <c r="BS127">
        <v>4.867572901867985E-2</v>
      </c>
      <c r="BT127">
        <v>4.8675719761962832E-2</v>
      </c>
      <c r="BU127">
        <v>4.8217765733893581E-2</v>
      </c>
      <c r="BV127">
        <v>4.8217765733893581E-2</v>
      </c>
      <c r="BW127">
        <v>4.8217765733893581E-2</v>
      </c>
      <c r="BX127">
        <v>4.2100125293341437E-2</v>
      </c>
      <c r="BY127">
        <v>4.2100125293341437E-2</v>
      </c>
      <c r="BZ127">
        <v>4.2100125293341437E-2</v>
      </c>
      <c r="CA127">
        <v>4.0505344960241607E-2</v>
      </c>
      <c r="CB127">
        <v>4.0505344960241607E-2</v>
      </c>
      <c r="CC127">
        <v>4.0505343141988073E-2</v>
      </c>
      <c r="CD127">
        <v>6.3856835683398491E-2</v>
      </c>
      <c r="CE127">
        <v>6.3856835683398491E-2</v>
      </c>
      <c r="CF127">
        <v>6.3856844721446329E-2</v>
      </c>
      <c r="CG127">
        <v>8.2312192300780573E-2</v>
      </c>
      <c r="CH127">
        <v>8.2312192300780573E-2</v>
      </c>
      <c r="CI127">
        <v>8.3608758377415229E-2</v>
      </c>
      <c r="CJ127">
        <v>8.3608758377415229E-2</v>
      </c>
      <c r="CK127">
        <v>8.3608758377415229E-2</v>
      </c>
    </row>
    <row r="128" spans="1:99" x14ac:dyDescent="0.2">
      <c r="A128" s="9"/>
      <c r="B128" s="2" t="s">
        <v>3</v>
      </c>
    </row>
    <row r="129" spans="1:93" x14ac:dyDescent="0.2">
      <c r="A129" s="9"/>
      <c r="B129" s="2" t="s">
        <v>4</v>
      </c>
      <c r="C129">
        <v>-1.7589999999999999</v>
      </c>
      <c r="D129">
        <v>-1.7589999999999999</v>
      </c>
      <c r="E129">
        <v>-1.7589999999999999</v>
      </c>
      <c r="F129">
        <v>-1.7589999999999999</v>
      </c>
      <c r="G129">
        <v>-0.81439999999999912</v>
      </c>
      <c r="H129">
        <v>-0.81439999999999912</v>
      </c>
      <c r="I129">
        <v>-0.81439999999999912</v>
      </c>
      <c r="J129">
        <v>-0.81439999999999912</v>
      </c>
      <c r="K129">
        <v>-0.81439999999999912</v>
      </c>
      <c r="L129">
        <v>-0.81439999999999912</v>
      </c>
      <c r="M129">
        <v>-0.81439999999999912</v>
      </c>
      <c r="N129">
        <v>-0.81439999999999912</v>
      </c>
      <c r="O129">
        <v>-0.81439999999999912</v>
      </c>
      <c r="P129">
        <v>-0.81439999999999912</v>
      </c>
      <c r="Q129">
        <v>-0.81439999999999912</v>
      </c>
      <c r="R129">
        <v>-1.2442000000000031</v>
      </c>
      <c r="S129">
        <v>-1.2442000000000031</v>
      </c>
      <c r="T129">
        <v>-1.2442000000000031</v>
      </c>
      <c r="U129">
        <v>-1.2442000000000031</v>
      </c>
      <c r="V129">
        <v>-1.2442000000000031</v>
      </c>
      <c r="W129">
        <v>-1.2442000000000031</v>
      </c>
      <c r="X129">
        <v>-1.2442000000000031</v>
      </c>
      <c r="Y129">
        <v>-1.2442000000000031</v>
      </c>
      <c r="Z129">
        <v>-1.2442000000000031</v>
      </c>
      <c r="AA129">
        <v>-1.2442000000000031</v>
      </c>
      <c r="AB129">
        <v>-1.2442000000000031</v>
      </c>
      <c r="AC129">
        <v>-1.2442000000000031</v>
      </c>
      <c r="AD129">
        <v>1.944700000000001</v>
      </c>
      <c r="AE129">
        <v>1.944700000000001</v>
      </c>
      <c r="AF129">
        <v>1.944700000000001</v>
      </c>
      <c r="AG129">
        <v>1.944700000000001</v>
      </c>
      <c r="AH129">
        <v>1.944700000000001</v>
      </c>
      <c r="AI129">
        <v>1.944700000000001</v>
      </c>
      <c r="AJ129">
        <v>1.944700000000001</v>
      </c>
      <c r="AK129">
        <v>1.944700000000001</v>
      </c>
      <c r="AL129">
        <v>1.944700000000001</v>
      </c>
      <c r="AM129">
        <v>1.944700000000001</v>
      </c>
      <c r="AN129">
        <v>1.944700000000001</v>
      </c>
      <c r="AO129">
        <v>1.944700000000001</v>
      </c>
      <c r="AP129">
        <v>1.944700000000001</v>
      </c>
      <c r="AQ129">
        <v>4.8115999999999994</v>
      </c>
      <c r="AR129">
        <v>4.8115999999999994</v>
      </c>
      <c r="AS129">
        <v>4.8115999999999994</v>
      </c>
      <c r="AT129">
        <v>4.8115999999999994</v>
      </c>
      <c r="AU129">
        <v>4.8115999999999994</v>
      </c>
      <c r="AV129">
        <v>4.8115999999999994</v>
      </c>
      <c r="AW129">
        <v>4.8115999999999994</v>
      </c>
      <c r="AX129">
        <v>4.8115999999999994</v>
      </c>
      <c r="AY129">
        <v>4.8115999999999994</v>
      </c>
      <c r="AZ129">
        <v>4.8115999999999994</v>
      </c>
      <c r="BA129">
        <v>4.8115999999999994</v>
      </c>
      <c r="BB129">
        <v>4.8115999999999994</v>
      </c>
      <c r="BC129">
        <v>-0.19539999999999941</v>
      </c>
      <c r="BD129">
        <v>-0.19539999999999941</v>
      </c>
      <c r="BE129">
        <v>-0.19539999999999941</v>
      </c>
      <c r="BF129">
        <v>-0.19539999999999941</v>
      </c>
      <c r="BG129">
        <v>-0.19539999999999941</v>
      </c>
      <c r="BH129">
        <v>-0.19539999999999941</v>
      </c>
      <c r="BI129">
        <v>-0.19539999999999941</v>
      </c>
      <c r="BJ129">
        <v>-0.19539999999999941</v>
      </c>
      <c r="BK129">
        <v>-0.19539999999999941</v>
      </c>
      <c r="BL129">
        <v>-0.19539999999999941</v>
      </c>
      <c r="BM129">
        <v>-0.19539999999999941</v>
      </c>
      <c r="BN129">
        <v>-0.19539999999999941</v>
      </c>
      <c r="BO129">
        <v>4.6951999999999998</v>
      </c>
      <c r="BP129">
        <v>4.6951999999999998</v>
      </c>
      <c r="BQ129">
        <v>4.6951999999999998</v>
      </c>
      <c r="BR129">
        <v>4.6951999999999998</v>
      </c>
      <c r="BS129">
        <v>4.6951999999999998</v>
      </c>
      <c r="BT129">
        <v>4.6951999999999998</v>
      </c>
      <c r="BU129">
        <v>4.6951999999999998</v>
      </c>
      <c r="BV129">
        <v>4.6951999999999998</v>
      </c>
      <c r="BW129">
        <v>4.6951999999999998</v>
      </c>
      <c r="BX129">
        <v>4.6951999999999998</v>
      </c>
      <c r="BY129">
        <v>4.6951999999999998</v>
      </c>
      <c r="BZ129">
        <v>4.6951999999999998</v>
      </c>
      <c r="CA129">
        <v>12.037599999999999</v>
      </c>
      <c r="CB129">
        <v>12.037599999999999</v>
      </c>
      <c r="CC129">
        <v>12.037599999999999</v>
      </c>
      <c r="CD129">
        <v>12.037599999999999</v>
      </c>
      <c r="CE129">
        <v>12.037599999999999</v>
      </c>
      <c r="CF129">
        <v>12.037599999999999</v>
      </c>
      <c r="CG129">
        <v>12.037599999999999</v>
      </c>
      <c r="CH129">
        <v>12.037599999999999</v>
      </c>
      <c r="CI129">
        <v>12.037599999999999</v>
      </c>
      <c r="CJ129">
        <v>12.037599999999999</v>
      </c>
      <c r="CK129">
        <v>12.037599999999999</v>
      </c>
    </row>
    <row r="130" spans="1:93" x14ac:dyDescent="0.2">
      <c r="A130" s="9" t="s">
        <v>36</v>
      </c>
      <c r="B130" s="2" t="s">
        <v>1</v>
      </c>
      <c r="C130">
        <v>9.1887220123789554E-4</v>
      </c>
      <c r="D130">
        <v>1.089108757370943E-3</v>
      </c>
      <c r="E130">
        <v>1.089108757370943E-3</v>
      </c>
      <c r="F130">
        <v>1.089108757370943E-3</v>
      </c>
      <c r="G130">
        <v>9.3835081460001148E-4</v>
      </c>
      <c r="H130">
        <v>9.3835081460001148E-4</v>
      </c>
      <c r="I130">
        <v>9.383508981708475E-4</v>
      </c>
      <c r="J130">
        <v>8.6800641887382392E-4</v>
      </c>
      <c r="K130">
        <v>8.6800641887382392E-4</v>
      </c>
      <c r="L130">
        <v>8.6800663789572317E-4</v>
      </c>
      <c r="M130">
        <v>8.1563941150668046E-4</v>
      </c>
      <c r="N130">
        <v>8.1563941150668046E-4</v>
      </c>
      <c r="O130">
        <v>9.8526494270760731E-4</v>
      </c>
      <c r="P130">
        <v>9.8526494270760731E-4</v>
      </c>
      <c r="Q130">
        <v>9.8526494270760731E-4</v>
      </c>
      <c r="R130">
        <v>1.2447108833322359E-3</v>
      </c>
      <c r="S130">
        <v>1.2447108833322359E-3</v>
      </c>
      <c r="T130">
        <v>1.2447108833322359E-3</v>
      </c>
      <c r="U130">
        <v>1.244710958395476E-3</v>
      </c>
      <c r="V130">
        <v>6.6960319172905001E-4</v>
      </c>
      <c r="W130">
        <v>6.6960319172905001E-4</v>
      </c>
      <c r="X130">
        <v>7.2260908959287829E-4</v>
      </c>
      <c r="Y130">
        <v>7.2260908959287829E-4</v>
      </c>
      <c r="Z130">
        <v>7.2260908959287829E-4</v>
      </c>
      <c r="AA130">
        <v>9.1349985339838789E-4</v>
      </c>
      <c r="AB130">
        <v>9.1349985339838789E-4</v>
      </c>
      <c r="AC130">
        <v>9.1349985339838789E-4</v>
      </c>
      <c r="AD130">
        <v>8.7230782362919036E-4</v>
      </c>
      <c r="AE130">
        <v>8.7230782362919036E-4</v>
      </c>
      <c r="AF130">
        <v>8.7230782362919036E-4</v>
      </c>
      <c r="AG130">
        <v>1.2706191572341491E-3</v>
      </c>
      <c r="AH130">
        <v>1.2706191572341491E-3</v>
      </c>
      <c r="AI130">
        <v>1.2706191572341491E-3</v>
      </c>
      <c r="AJ130">
        <v>1.4519945382472229E-3</v>
      </c>
      <c r="AK130">
        <v>1.4519945382472229E-3</v>
      </c>
      <c r="AL130">
        <v>1.4519945382472229E-3</v>
      </c>
      <c r="AM130">
        <v>1.4519945382472229E-3</v>
      </c>
      <c r="AN130">
        <v>1.656433998704963E-3</v>
      </c>
      <c r="AO130">
        <v>1.656433998704963E-3</v>
      </c>
      <c r="AP130">
        <v>1.656433998704963E-3</v>
      </c>
      <c r="AQ130">
        <v>1.922222471275071E-3</v>
      </c>
      <c r="AR130">
        <v>1.922222471275071E-3</v>
      </c>
      <c r="AS130">
        <v>1.800228286015634E-3</v>
      </c>
      <c r="AT130">
        <v>1.800228286015634E-3</v>
      </c>
      <c r="AU130">
        <v>1.800228286015634E-3</v>
      </c>
      <c r="AV130">
        <v>1.800228286015634E-3</v>
      </c>
      <c r="AW130">
        <v>2.2873011441144702E-3</v>
      </c>
      <c r="AX130">
        <v>2.2873011441144702E-3</v>
      </c>
      <c r="AY130">
        <v>2.2873011441144702E-3</v>
      </c>
      <c r="AZ130">
        <v>2.159411010997969E-3</v>
      </c>
      <c r="BA130">
        <v>2.159411010997969E-3</v>
      </c>
      <c r="BB130">
        <v>2.159411010997969E-3</v>
      </c>
      <c r="BC130">
        <v>2.2785740961160268E-3</v>
      </c>
      <c r="BD130">
        <v>2.2785740961160268E-3</v>
      </c>
      <c r="BE130">
        <v>2.2785740303041401E-3</v>
      </c>
      <c r="BF130">
        <v>2.224410209340417E-3</v>
      </c>
      <c r="BG130">
        <v>2.224410209340417E-3</v>
      </c>
      <c r="BH130">
        <v>2.2244100465772438E-3</v>
      </c>
      <c r="BI130">
        <v>2.793080510545718E-3</v>
      </c>
      <c r="BJ130">
        <v>2.793080510545718E-3</v>
      </c>
      <c r="BK130">
        <v>2.793080510545718E-3</v>
      </c>
      <c r="BL130">
        <v>2.5262566568732682E-3</v>
      </c>
      <c r="BM130">
        <v>2.5262566568732682E-3</v>
      </c>
      <c r="BN130">
        <v>2.5262566568732682E-3</v>
      </c>
      <c r="BO130">
        <v>2.5816203914042239E-3</v>
      </c>
      <c r="BP130">
        <v>2.5816203914042239E-3</v>
      </c>
      <c r="BQ130">
        <v>2.5816209394934719E-3</v>
      </c>
      <c r="BR130">
        <v>1.212708964467177E-3</v>
      </c>
      <c r="BS130">
        <v>1.212708964467177E-3</v>
      </c>
      <c r="BT130">
        <v>1.2127088277461169E-3</v>
      </c>
      <c r="BU130">
        <v>1.21561517398139E-3</v>
      </c>
      <c r="BV130">
        <v>1.21561517398139E-3</v>
      </c>
      <c r="BW130">
        <v>1.21561517398139E-3</v>
      </c>
      <c r="BX130">
        <v>1.27384612712487E-3</v>
      </c>
      <c r="BY130">
        <v>1.27384612712487E-3</v>
      </c>
      <c r="BZ130">
        <v>1.27384612712487E-3</v>
      </c>
      <c r="CA130">
        <v>1.678998573865792E-3</v>
      </c>
      <c r="CB130">
        <v>1.678998573865792E-3</v>
      </c>
      <c r="CC130">
        <v>1.6789987485814101E-3</v>
      </c>
      <c r="CD130">
        <v>2.934686464588293E-4</v>
      </c>
      <c r="CE130">
        <v>2.934686464588293E-4</v>
      </c>
      <c r="CF130">
        <v>2.9346862989655198E-4</v>
      </c>
      <c r="CG130">
        <v>3.0810451142030819E-4</v>
      </c>
      <c r="CH130">
        <v>3.0810451142030819E-4</v>
      </c>
      <c r="CI130">
        <v>3.037801939987052E-4</v>
      </c>
      <c r="CJ130">
        <v>3.037801939987052E-4</v>
      </c>
      <c r="CK130">
        <v>3.037801939987052E-4</v>
      </c>
      <c r="CL130">
        <v>4.2934188494297981E-4</v>
      </c>
      <c r="CM130">
        <v>4.2934188494297981E-4</v>
      </c>
      <c r="CN130">
        <v>4.2934188494297981E-4</v>
      </c>
      <c r="CO130">
        <v>4.2934199128980661E-4</v>
      </c>
    </row>
    <row r="131" spans="1:93" x14ac:dyDescent="0.2">
      <c r="A131" s="9"/>
      <c r="B131" s="2" t="s">
        <v>2</v>
      </c>
      <c r="C131">
        <v>5.0094930940684079E-3</v>
      </c>
      <c r="D131">
        <v>5.937586088020785E-3</v>
      </c>
      <c r="E131">
        <v>5.937586088020785E-3</v>
      </c>
      <c r="F131">
        <v>5.937586088020785E-3</v>
      </c>
      <c r="G131">
        <v>5.115686293719124E-3</v>
      </c>
      <c r="H131">
        <v>5.115686293719124E-3</v>
      </c>
      <c r="I131">
        <v>5.1156867493293004E-3</v>
      </c>
      <c r="J131">
        <v>4.3679563318755254E-3</v>
      </c>
      <c r="K131">
        <v>4.3679563318755254E-3</v>
      </c>
      <c r="L131">
        <v>4.3679574340310754E-3</v>
      </c>
      <c r="M131">
        <v>4.1044366199966022E-3</v>
      </c>
      <c r="N131">
        <v>4.1044366199966022E-3</v>
      </c>
      <c r="O131">
        <v>4.9580212213848323E-3</v>
      </c>
      <c r="P131">
        <v>4.9580212213848323E-3</v>
      </c>
      <c r="Q131">
        <v>4.9580212213848323E-3</v>
      </c>
      <c r="R131">
        <v>6.263597441202487E-3</v>
      </c>
      <c r="S131">
        <v>6.263597441202487E-3</v>
      </c>
      <c r="T131">
        <v>6.263597441202487E-3</v>
      </c>
      <c r="U131">
        <v>6.2635978189335131E-3</v>
      </c>
      <c r="V131">
        <v>3.8671834798436541E-3</v>
      </c>
      <c r="W131">
        <v>3.8671834798436541E-3</v>
      </c>
      <c r="X131">
        <v>4.1733103548126458E-3</v>
      </c>
      <c r="Y131">
        <v>4.1733103548126458E-3</v>
      </c>
      <c r="Z131">
        <v>4.1733103548126458E-3</v>
      </c>
      <c r="AA131">
        <v>5.2757686724577554E-3</v>
      </c>
      <c r="AB131">
        <v>5.2757686724577554E-3</v>
      </c>
      <c r="AC131">
        <v>5.2757686724577554E-3</v>
      </c>
      <c r="AD131">
        <v>5.0378708562700339E-3</v>
      </c>
      <c r="AE131">
        <v>5.0378708562700339E-3</v>
      </c>
      <c r="AF131">
        <v>5.0378708562700339E-3</v>
      </c>
      <c r="AG131">
        <v>5.4199329155734362E-3</v>
      </c>
      <c r="AH131">
        <v>5.4199329155734362E-3</v>
      </c>
      <c r="AI131">
        <v>5.4199329155734362E-3</v>
      </c>
      <c r="AJ131">
        <v>6.1936048628525014E-3</v>
      </c>
      <c r="AK131">
        <v>6.1936048628525014E-3</v>
      </c>
      <c r="AL131">
        <v>6.1936048628525014E-3</v>
      </c>
      <c r="AM131">
        <v>6.1936048628525014E-3</v>
      </c>
      <c r="AN131">
        <v>7.0656585814419101E-3</v>
      </c>
      <c r="AO131">
        <v>7.0656585814419101E-3</v>
      </c>
      <c r="AP131">
        <v>7.0656585814419101E-3</v>
      </c>
      <c r="AQ131">
        <v>8.1994016726435869E-3</v>
      </c>
      <c r="AR131">
        <v>8.1994016726435869E-3</v>
      </c>
      <c r="AS131">
        <v>7.6673431879991476E-3</v>
      </c>
      <c r="AT131">
        <v>7.6673431879991476E-3</v>
      </c>
      <c r="AU131">
        <v>7.6673431879991476E-3</v>
      </c>
      <c r="AV131">
        <v>7.6673431879991476E-3</v>
      </c>
      <c r="AW131">
        <v>9.7418327344715623E-3</v>
      </c>
      <c r="AX131">
        <v>9.7418327344715623E-3</v>
      </c>
      <c r="AY131">
        <v>9.7418327344715623E-3</v>
      </c>
      <c r="AZ131">
        <v>9.1971365153418368E-3</v>
      </c>
      <c r="BA131">
        <v>9.1971365153418368E-3</v>
      </c>
      <c r="BB131">
        <v>9.1971365153418368E-3</v>
      </c>
      <c r="BC131">
        <v>9.7046634084799691E-3</v>
      </c>
      <c r="BD131">
        <v>9.7046634084799691E-3</v>
      </c>
      <c r="BE131">
        <v>9.7046631281808952E-3</v>
      </c>
      <c r="BF131">
        <v>1.006033420007282E-2</v>
      </c>
      <c r="BG131">
        <v>1.006033420007282E-2</v>
      </c>
      <c r="BH131">
        <v>1.0060333463944251E-2</v>
      </c>
      <c r="BI131">
        <v>1.263225787483324E-2</v>
      </c>
      <c r="BJ131">
        <v>1.263225787483324E-2</v>
      </c>
      <c r="BK131">
        <v>1.263225787483324E-2</v>
      </c>
      <c r="BL131">
        <v>1.142549433399689E-2</v>
      </c>
      <c r="BM131">
        <v>1.142549433399689E-2</v>
      </c>
      <c r="BN131">
        <v>1.142549433399689E-2</v>
      </c>
      <c r="BO131">
        <v>1.167588775046601E-2</v>
      </c>
      <c r="BP131">
        <v>1.167588775046601E-2</v>
      </c>
      <c r="BQ131">
        <v>1.167589022930781E-2</v>
      </c>
      <c r="BR131">
        <v>9.5040005303299938E-3</v>
      </c>
      <c r="BS131">
        <v>9.5040005303299938E-3</v>
      </c>
      <c r="BT131">
        <v>9.5039994588470046E-3</v>
      </c>
      <c r="BU131">
        <v>9.5267764951934789E-3</v>
      </c>
      <c r="BV131">
        <v>9.5267764951934789E-3</v>
      </c>
      <c r="BW131">
        <v>9.5267764951934789E-3</v>
      </c>
      <c r="BX131">
        <v>9.9831324930238462E-3</v>
      </c>
      <c r="BY131">
        <v>9.9831324930238462E-3</v>
      </c>
      <c r="BZ131">
        <v>9.9831324930238462E-3</v>
      </c>
      <c r="CA131">
        <v>1.3158312343683261E-2</v>
      </c>
      <c r="CB131">
        <v>1.3158312343683261E-2</v>
      </c>
      <c r="CC131">
        <v>1.3158313712929611E-2</v>
      </c>
      <c r="CD131">
        <v>1.2614636895476461E-2</v>
      </c>
      <c r="CE131">
        <v>1.2614636895476461E-2</v>
      </c>
      <c r="CF131">
        <v>1.2614636183553339E-2</v>
      </c>
      <c r="CG131">
        <v>1.3243753921666801E-2</v>
      </c>
      <c r="CH131">
        <v>1.3243753921666801E-2</v>
      </c>
      <c r="CI131">
        <v>1.30578748004982E-2</v>
      </c>
      <c r="CJ131">
        <v>1.30578748004982E-2</v>
      </c>
      <c r="CK131">
        <v>1.30578748004982E-2</v>
      </c>
      <c r="CL131">
        <v>1.8455095792779791E-2</v>
      </c>
      <c r="CM131">
        <v>1.8455095792779791E-2</v>
      </c>
      <c r="CN131">
        <v>1.8455095792779791E-2</v>
      </c>
      <c r="CO131">
        <v>1.8455100364057241E-2</v>
      </c>
    </row>
    <row r="132" spans="1:93" x14ac:dyDescent="0.2">
      <c r="A132" s="9"/>
      <c r="B132" s="2" t="s">
        <v>3</v>
      </c>
    </row>
    <row r="133" spans="1:93" x14ac:dyDescent="0.2">
      <c r="A133" s="9"/>
      <c r="B133" s="2" t="s">
        <v>4</v>
      </c>
      <c r="C133">
        <v>-3</v>
      </c>
      <c r="D133">
        <v>-3</v>
      </c>
      <c r="E133">
        <v>-3</v>
      </c>
      <c r="F133">
        <v>-3</v>
      </c>
      <c r="G133">
        <v>-3</v>
      </c>
      <c r="H133">
        <v>-3</v>
      </c>
      <c r="I133">
        <v>-3</v>
      </c>
      <c r="J133">
        <v>-3</v>
      </c>
      <c r="K133">
        <v>-3</v>
      </c>
      <c r="L133">
        <v>-3</v>
      </c>
      <c r="M133">
        <v>-3</v>
      </c>
      <c r="N133">
        <v>-3</v>
      </c>
      <c r="O133">
        <v>-3</v>
      </c>
      <c r="P133">
        <v>-3</v>
      </c>
      <c r="Q133">
        <v>-3</v>
      </c>
      <c r="R133">
        <v>-3</v>
      </c>
      <c r="S133">
        <v>-3</v>
      </c>
      <c r="T133">
        <v>-3</v>
      </c>
      <c r="U133">
        <v>-3</v>
      </c>
      <c r="V133">
        <v>-3</v>
      </c>
      <c r="W133">
        <v>-3</v>
      </c>
      <c r="X133">
        <v>-3</v>
      </c>
      <c r="Y133">
        <v>-3</v>
      </c>
      <c r="Z133">
        <v>-3</v>
      </c>
      <c r="AA133">
        <v>-3</v>
      </c>
      <c r="AB133">
        <v>-3</v>
      </c>
      <c r="AC133">
        <v>-3</v>
      </c>
      <c r="AD133">
        <v>-3</v>
      </c>
      <c r="AE133">
        <v>-3</v>
      </c>
      <c r="AF133">
        <v>-3</v>
      </c>
      <c r="AG133">
        <v>-6</v>
      </c>
      <c r="AH133">
        <v>-6</v>
      </c>
      <c r="AI133">
        <v>-6</v>
      </c>
      <c r="AJ133">
        <v>-6</v>
      </c>
      <c r="AK133">
        <v>-6</v>
      </c>
      <c r="AL133">
        <v>-6</v>
      </c>
      <c r="AM133">
        <v>-6</v>
      </c>
      <c r="AN133">
        <v>-6</v>
      </c>
      <c r="AO133">
        <v>-6</v>
      </c>
      <c r="AP133">
        <v>-6</v>
      </c>
      <c r="AQ133">
        <v>-6</v>
      </c>
      <c r="AR133">
        <v>-6</v>
      </c>
      <c r="AS133">
        <v>-4</v>
      </c>
      <c r="AT133">
        <v>-4</v>
      </c>
      <c r="AU133">
        <v>-4</v>
      </c>
      <c r="AV133">
        <v>-4</v>
      </c>
      <c r="AW133">
        <v>-4</v>
      </c>
      <c r="AX133">
        <v>-4</v>
      </c>
      <c r="AY133">
        <v>-4</v>
      </c>
      <c r="AZ133">
        <v>-4</v>
      </c>
      <c r="BA133">
        <v>-4</v>
      </c>
      <c r="BB133">
        <v>-4</v>
      </c>
      <c r="BC133">
        <v>-4</v>
      </c>
      <c r="BD133">
        <v>-4</v>
      </c>
      <c r="BE133">
        <v>-4</v>
      </c>
      <c r="BF133">
        <v>7</v>
      </c>
      <c r="BG133">
        <v>7</v>
      </c>
      <c r="BH133">
        <v>7</v>
      </c>
      <c r="BI133">
        <v>7</v>
      </c>
      <c r="BJ133">
        <v>7</v>
      </c>
      <c r="BK133">
        <v>7</v>
      </c>
      <c r="BL133">
        <v>7</v>
      </c>
      <c r="BM133">
        <v>7</v>
      </c>
      <c r="BN133">
        <v>7</v>
      </c>
      <c r="BO133">
        <v>7</v>
      </c>
      <c r="BP133">
        <v>7</v>
      </c>
      <c r="BQ133">
        <v>7</v>
      </c>
      <c r="BR133">
        <v>8</v>
      </c>
      <c r="BS133">
        <v>8</v>
      </c>
      <c r="BT133">
        <v>8</v>
      </c>
      <c r="BU133">
        <v>8</v>
      </c>
      <c r="BV133">
        <v>8</v>
      </c>
      <c r="BW133">
        <v>8</v>
      </c>
      <c r="BX133">
        <v>8</v>
      </c>
      <c r="BY133">
        <v>8</v>
      </c>
      <c r="BZ133">
        <v>8</v>
      </c>
      <c r="CA133">
        <v>8</v>
      </c>
      <c r="CB133">
        <v>8</v>
      </c>
      <c r="CC133">
        <v>8</v>
      </c>
      <c r="CD133">
        <v>6</v>
      </c>
      <c r="CE133">
        <v>6</v>
      </c>
      <c r="CF133">
        <v>6</v>
      </c>
      <c r="CG133">
        <v>6</v>
      </c>
      <c r="CH133">
        <v>6</v>
      </c>
      <c r="CI133">
        <v>6</v>
      </c>
      <c r="CJ133">
        <v>6</v>
      </c>
      <c r="CK133">
        <v>6</v>
      </c>
      <c r="CL133">
        <v>6</v>
      </c>
      <c r="CM133">
        <v>6</v>
      </c>
      <c r="CN133">
        <v>6</v>
      </c>
      <c r="CO133">
        <v>6</v>
      </c>
    </row>
    <row r="134" spans="1:93" x14ac:dyDescent="0.2">
      <c r="A134" s="9" t="s">
        <v>37</v>
      </c>
      <c r="B134" s="2" t="s">
        <v>1</v>
      </c>
    </row>
    <row r="135" spans="1:93" x14ac:dyDescent="0.2">
      <c r="A135" s="9"/>
      <c r="B135" s="2" t="s">
        <v>2</v>
      </c>
    </row>
    <row r="136" spans="1:93" x14ac:dyDescent="0.2">
      <c r="A136" s="9"/>
      <c r="B136" s="2" t="s">
        <v>3</v>
      </c>
    </row>
    <row r="137" spans="1:93" x14ac:dyDescent="0.2">
      <c r="A137" s="9"/>
      <c r="B137" s="2" t="s">
        <v>4</v>
      </c>
    </row>
    <row r="138" spans="1:93" x14ac:dyDescent="0.2">
      <c r="A138" s="9" t="s">
        <v>38</v>
      </c>
      <c r="B138" s="2" t="s">
        <v>1</v>
      </c>
      <c r="C138">
        <v>1.614821651231205E-2</v>
      </c>
      <c r="D138">
        <v>1.323023658395847E-2</v>
      </c>
      <c r="E138">
        <v>1.323023658395847E-2</v>
      </c>
      <c r="F138">
        <v>1.323023658395847E-2</v>
      </c>
      <c r="G138">
        <v>1.323023658395847E-2</v>
      </c>
      <c r="H138">
        <v>1.323023658395847E-2</v>
      </c>
      <c r="I138">
        <v>1.323023169801024E-2</v>
      </c>
      <c r="J138">
        <v>8.4200712043989295E-3</v>
      </c>
      <c r="K138">
        <v>8.4200712043989295E-3</v>
      </c>
      <c r="L138">
        <v>8.420070858134723E-3</v>
      </c>
      <c r="M138">
        <v>8.420070858134723E-3</v>
      </c>
      <c r="N138">
        <v>8.420070858134723E-3</v>
      </c>
      <c r="O138">
        <v>1.0732338619829069E-2</v>
      </c>
      <c r="P138">
        <v>1.0732338619829069E-2</v>
      </c>
      <c r="Q138">
        <v>1.0732338619829069E-2</v>
      </c>
      <c r="R138">
        <v>1.0732338619829069E-2</v>
      </c>
      <c r="S138">
        <v>1.0732338619829069E-2</v>
      </c>
      <c r="T138">
        <v>1.0732338619829069E-2</v>
      </c>
      <c r="U138">
        <v>1.0732338619829069E-2</v>
      </c>
      <c r="V138">
        <v>8.6785756862649104E-3</v>
      </c>
      <c r="W138">
        <v>8.6785756862649104E-3</v>
      </c>
      <c r="X138">
        <v>8.6785756862649104E-3</v>
      </c>
      <c r="Y138">
        <v>8.6785790130186561E-3</v>
      </c>
      <c r="Z138">
        <v>8.6785790130186561E-3</v>
      </c>
      <c r="AA138">
        <v>8.7151538201552768E-3</v>
      </c>
      <c r="AB138">
        <v>8.7151538201552768E-3</v>
      </c>
      <c r="AC138">
        <v>8.7151538201552768E-3</v>
      </c>
      <c r="AD138">
        <v>8.7151538201552768E-3</v>
      </c>
      <c r="AE138">
        <v>8.7151538201552768E-3</v>
      </c>
      <c r="AF138">
        <v>8.7151538201552768E-3</v>
      </c>
      <c r="AG138">
        <v>1.212449706363989E-2</v>
      </c>
      <c r="AH138">
        <v>1.212449706363989E-2</v>
      </c>
      <c r="AI138">
        <v>1.2124500285045329E-2</v>
      </c>
      <c r="AJ138">
        <v>1.2124500285045329E-2</v>
      </c>
      <c r="AK138">
        <v>1.2124500285045329E-2</v>
      </c>
      <c r="AL138">
        <v>1.2124500285045329E-2</v>
      </c>
      <c r="AM138">
        <v>1.212449706363989E-2</v>
      </c>
      <c r="AN138">
        <v>1.391849718457982E-2</v>
      </c>
      <c r="AO138">
        <v>1.391849718457982E-2</v>
      </c>
      <c r="AP138">
        <v>1.391849718457982E-2</v>
      </c>
      <c r="AQ138">
        <v>1.391849718457982E-2</v>
      </c>
      <c r="AR138">
        <v>1.391849718457982E-2</v>
      </c>
      <c r="AS138">
        <v>2.8932686659579161E-2</v>
      </c>
      <c r="AT138">
        <v>2.8932686659579161E-2</v>
      </c>
      <c r="AU138">
        <v>2.8932686659579161E-2</v>
      </c>
      <c r="AV138">
        <v>2.8932686659579161E-2</v>
      </c>
      <c r="AW138">
        <v>2.8932686659579161E-2</v>
      </c>
      <c r="AX138">
        <v>2.8932686659579161E-2</v>
      </c>
      <c r="AY138">
        <v>2.8932686659579161E-2</v>
      </c>
      <c r="AZ138">
        <v>2.363139166610246E-2</v>
      </c>
      <c r="BA138">
        <v>2.363139166610246E-2</v>
      </c>
      <c r="BB138">
        <v>2.363139166610246E-2</v>
      </c>
      <c r="BC138">
        <v>2.363139166610246E-2</v>
      </c>
      <c r="BD138">
        <v>2.363139166610246E-2</v>
      </c>
      <c r="BE138">
        <v>2.363139166610246E-2</v>
      </c>
      <c r="BF138">
        <v>1.1445855493678389E-2</v>
      </c>
      <c r="BG138">
        <v>1.1445855493678389E-2</v>
      </c>
      <c r="BH138">
        <v>1.1445855493678389E-2</v>
      </c>
      <c r="BI138">
        <v>1.1445855493678389E-2</v>
      </c>
      <c r="BJ138">
        <v>1.1445855493678389E-2</v>
      </c>
      <c r="BK138">
        <v>1.1445855493678389E-2</v>
      </c>
      <c r="BL138">
        <v>1.33625538187037E-2</v>
      </c>
      <c r="BM138">
        <v>1.33625538187037E-2</v>
      </c>
      <c r="BN138">
        <v>1.33625538187037E-2</v>
      </c>
      <c r="BO138">
        <v>1.33625538187037E-2</v>
      </c>
      <c r="BP138">
        <v>1.33625538187037E-2</v>
      </c>
      <c r="BQ138">
        <v>1.33625538187037E-2</v>
      </c>
      <c r="BR138">
        <v>5.9517524047533682E-3</v>
      </c>
      <c r="BS138">
        <v>5.9517524047533682E-3</v>
      </c>
      <c r="BT138">
        <v>5.9517524047533682E-3</v>
      </c>
      <c r="BU138">
        <v>5.9517524047533682E-3</v>
      </c>
      <c r="BV138">
        <v>5.9517524047533682E-3</v>
      </c>
      <c r="BW138">
        <v>5.9517524047533682E-3</v>
      </c>
      <c r="BX138">
        <v>5.210362863715904E-3</v>
      </c>
      <c r="BY138">
        <v>5.210362863715904E-3</v>
      </c>
      <c r="BZ138">
        <v>5.210362863715904E-3</v>
      </c>
      <c r="CA138">
        <v>5.210362863715904E-3</v>
      </c>
      <c r="CB138">
        <v>5.210362863715904E-3</v>
      </c>
      <c r="CC138">
        <v>5.210362863715904E-3</v>
      </c>
      <c r="CD138">
        <v>2.0085072859897211E-2</v>
      </c>
      <c r="CE138">
        <v>2.0085072859897211E-2</v>
      </c>
      <c r="CF138">
        <v>2.0085072859897211E-2</v>
      </c>
      <c r="CG138">
        <v>2.0085072859897211E-2</v>
      </c>
      <c r="CH138">
        <v>2.0085072859897211E-2</v>
      </c>
      <c r="CI138">
        <v>2.3955405517853499E-2</v>
      </c>
      <c r="CJ138">
        <v>2.3955405517853499E-2</v>
      </c>
      <c r="CK138">
        <v>2.3955405517853499E-2</v>
      </c>
      <c r="CL138">
        <v>2.3955405517853499E-2</v>
      </c>
      <c r="CM138">
        <v>2.3955405517853499E-2</v>
      </c>
      <c r="CN138">
        <v>2.3955405517853499E-2</v>
      </c>
      <c r="CO138">
        <v>2.3955405517853499E-2</v>
      </c>
    </row>
    <row r="139" spans="1:93" x14ac:dyDescent="0.2">
      <c r="A139" s="9"/>
      <c r="B139" s="2" t="s">
        <v>2</v>
      </c>
      <c r="C139">
        <v>0.3644673877583447</v>
      </c>
      <c r="D139">
        <v>0.29860819388343912</v>
      </c>
      <c r="E139">
        <v>0.29860819388343912</v>
      </c>
      <c r="F139">
        <v>0.29860819388343912</v>
      </c>
      <c r="G139">
        <v>0.29860819388343912</v>
      </c>
      <c r="H139">
        <v>0.29860819388343912</v>
      </c>
      <c r="I139">
        <v>0.29860808360693969</v>
      </c>
      <c r="J139">
        <v>0.29888682546310957</v>
      </c>
      <c r="K139">
        <v>0.29888682546310957</v>
      </c>
      <c r="L139">
        <v>0.29888681317178722</v>
      </c>
      <c r="M139">
        <v>0.29888681317178722</v>
      </c>
      <c r="N139">
        <v>0.29888681317178722</v>
      </c>
      <c r="O139">
        <v>0.3809652605075361</v>
      </c>
      <c r="P139">
        <v>0.3809652605075361</v>
      </c>
      <c r="Q139">
        <v>0.3809652605075361</v>
      </c>
      <c r="R139">
        <v>0.3809652605075361</v>
      </c>
      <c r="S139">
        <v>0.3809652605075361</v>
      </c>
      <c r="T139">
        <v>0.3809652605075361</v>
      </c>
      <c r="U139">
        <v>0.3809652605075361</v>
      </c>
      <c r="V139">
        <v>0.2240023183756957</v>
      </c>
      <c r="W139">
        <v>0.2240023183756957</v>
      </c>
      <c r="X139">
        <v>0.2240023183756957</v>
      </c>
      <c r="Y139">
        <v>0.2240024042423838</v>
      </c>
      <c r="Z139">
        <v>0.2240024042423838</v>
      </c>
      <c r="AA139">
        <v>0.2249464349092723</v>
      </c>
      <c r="AB139">
        <v>0.2249464349092723</v>
      </c>
      <c r="AC139">
        <v>0.2249464349092723</v>
      </c>
      <c r="AD139">
        <v>0.2249464349092723</v>
      </c>
      <c r="AE139">
        <v>0.2249464349092723</v>
      </c>
      <c r="AF139">
        <v>0.2249464349092723</v>
      </c>
      <c r="AG139">
        <v>0.23799971482190979</v>
      </c>
      <c r="AH139">
        <v>0.23799971482190979</v>
      </c>
      <c r="AI139">
        <v>0.2379997780569926</v>
      </c>
      <c r="AJ139">
        <v>0.2379997780569926</v>
      </c>
      <c r="AK139">
        <v>0.2379997780569926</v>
      </c>
      <c r="AL139">
        <v>0.2379997780569926</v>
      </c>
      <c r="AM139">
        <v>0.23799971482190979</v>
      </c>
      <c r="AN139">
        <v>0.27321532128649623</v>
      </c>
      <c r="AO139">
        <v>0.27321532128649623</v>
      </c>
      <c r="AP139">
        <v>0.27321532128649623</v>
      </c>
      <c r="AQ139">
        <v>0.27321532128649623</v>
      </c>
      <c r="AR139">
        <v>0.27321532128649623</v>
      </c>
      <c r="AS139">
        <v>0.299101578483568</v>
      </c>
      <c r="AT139">
        <v>0.299101578483568</v>
      </c>
      <c r="AU139">
        <v>0.299101578483568</v>
      </c>
      <c r="AV139">
        <v>0.299101578483568</v>
      </c>
      <c r="AW139">
        <v>0.299101578483568</v>
      </c>
      <c r="AX139">
        <v>0.299101578483568</v>
      </c>
      <c r="AY139">
        <v>0.299101578483568</v>
      </c>
      <c r="AZ139">
        <v>0.2442976220030543</v>
      </c>
      <c r="BA139">
        <v>0.2442976220030543</v>
      </c>
      <c r="BB139">
        <v>0.2442976220030543</v>
      </c>
      <c r="BC139">
        <v>0.2442976220030543</v>
      </c>
      <c r="BD139">
        <v>0.2442976220030543</v>
      </c>
      <c r="BE139">
        <v>0.2442976220030543</v>
      </c>
      <c r="BF139">
        <v>0.20596303897239041</v>
      </c>
      <c r="BG139">
        <v>0.20596303897239041</v>
      </c>
      <c r="BH139">
        <v>0.20596303897239041</v>
      </c>
      <c r="BI139">
        <v>0.20596303897239041</v>
      </c>
      <c r="BJ139">
        <v>0.20596303897239041</v>
      </c>
      <c r="BK139">
        <v>0.20596303897239041</v>
      </c>
      <c r="BL139">
        <v>0.24045316616590029</v>
      </c>
      <c r="BM139">
        <v>0.24045316616590029</v>
      </c>
      <c r="BN139">
        <v>0.24045316616590029</v>
      </c>
      <c r="BO139">
        <v>0.24045316616590029</v>
      </c>
      <c r="BP139">
        <v>0.24045316616590029</v>
      </c>
      <c r="BQ139">
        <v>0.24045316616590029</v>
      </c>
      <c r="BR139">
        <v>0.26155457357792489</v>
      </c>
      <c r="BS139">
        <v>0.26155457357792489</v>
      </c>
      <c r="BT139">
        <v>0.26155457357792489</v>
      </c>
      <c r="BU139">
        <v>0.26155457357792489</v>
      </c>
      <c r="BV139">
        <v>0.26155457357792489</v>
      </c>
      <c r="BW139">
        <v>0.26155457357792489</v>
      </c>
      <c r="BX139">
        <v>0.22897361051462309</v>
      </c>
      <c r="BY139">
        <v>0.22897361051462309</v>
      </c>
      <c r="BZ139">
        <v>0.22897361051462309</v>
      </c>
      <c r="CA139">
        <v>0.22897361051462309</v>
      </c>
      <c r="CB139">
        <v>0.22897361051462309</v>
      </c>
      <c r="CC139">
        <v>0.22897361051462309</v>
      </c>
      <c r="CD139">
        <v>0.24084802994967769</v>
      </c>
      <c r="CE139">
        <v>0.24084802994967769</v>
      </c>
      <c r="CF139">
        <v>0.24084802994967769</v>
      </c>
      <c r="CG139">
        <v>0.24084802994967769</v>
      </c>
      <c r="CH139">
        <v>0.24084802994967769</v>
      </c>
      <c r="CI139">
        <v>0.28725871525915792</v>
      </c>
      <c r="CJ139">
        <v>0.28725871525915792</v>
      </c>
      <c r="CK139">
        <v>0.28725871525915792</v>
      </c>
      <c r="CL139">
        <v>0.28725871525915792</v>
      </c>
      <c r="CM139">
        <v>0.28725871525915792</v>
      </c>
      <c r="CN139">
        <v>0.28725871525915792</v>
      </c>
      <c r="CO139">
        <v>0.28725871525915792</v>
      </c>
    </row>
    <row r="140" spans="1:93" x14ac:dyDescent="0.2">
      <c r="A140" s="9"/>
      <c r="B140" s="2" t="s">
        <v>3</v>
      </c>
    </row>
    <row r="141" spans="1:93" x14ac:dyDescent="0.2">
      <c r="A141" s="9"/>
      <c r="B141" s="2" t="s">
        <v>4</v>
      </c>
      <c r="C141">
        <v>-6.1999999999999957</v>
      </c>
      <c r="D141">
        <v>-6.1999999999999957</v>
      </c>
      <c r="E141">
        <v>-6.1999999999999957</v>
      </c>
      <c r="F141">
        <v>-6.1999999999999957</v>
      </c>
      <c r="G141">
        <v>-6.1999999999999957</v>
      </c>
      <c r="H141">
        <v>-6.1999999999999957</v>
      </c>
      <c r="I141">
        <v>-6.1999999999999957</v>
      </c>
      <c r="J141">
        <v>-7.0999999999999979</v>
      </c>
      <c r="K141">
        <v>-7.0999999999999979</v>
      </c>
      <c r="L141">
        <v>-7.0999999999999979</v>
      </c>
      <c r="M141">
        <v>-7.0999999999999979</v>
      </c>
      <c r="N141">
        <v>-7.0999999999999979</v>
      </c>
      <c r="O141">
        <v>-7.0999999999999979</v>
      </c>
      <c r="P141">
        <v>-7.0999999999999979</v>
      </c>
      <c r="Q141">
        <v>-7.0999999999999979</v>
      </c>
      <c r="R141">
        <v>-7.0999999999999979</v>
      </c>
      <c r="S141">
        <v>-7.0999999999999979</v>
      </c>
      <c r="T141">
        <v>-7.0999999999999979</v>
      </c>
      <c r="U141">
        <v>-7.0999999999999979</v>
      </c>
      <c r="V141">
        <v>-8.7999999999999972</v>
      </c>
      <c r="W141">
        <v>-8.7999999999999972</v>
      </c>
      <c r="X141">
        <v>-8.7999999999999972</v>
      </c>
      <c r="Y141">
        <v>-8.7999999999999972</v>
      </c>
      <c r="Z141">
        <v>-8.7999999999999972</v>
      </c>
      <c r="AA141">
        <v>-8.7999999999999972</v>
      </c>
      <c r="AB141">
        <v>-8.7999999999999972</v>
      </c>
      <c r="AC141">
        <v>-8.7999999999999972</v>
      </c>
      <c r="AD141">
        <v>-8.7999999999999972</v>
      </c>
      <c r="AE141">
        <v>-8.7999999999999972</v>
      </c>
      <c r="AF141">
        <v>-8.7999999999999972</v>
      </c>
      <c r="AG141">
        <v>-0.5</v>
      </c>
      <c r="AH141">
        <v>-0.5</v>
      </c>
      <c r="AI141">
        <v>-0.5</v>
      </c>
      <c r="AJ141">
        <v>-0.5</v>
      </c>
      <c r="AK141">
        <v>-0.5</v>
      </c>
      <c r="AL141">
        <v>-0.5</v>
      </c>
      <c r="AM141">
        <v>-0.5</v>
      </c>
      <c r="AN141">
        <v>-0.5</v>
      </c>
      <c r="AO141">
        <v>-0.5</v>
      </c>
      <c r="AP141">
        <v>-0.5</v>
      </c>
      <c r="AQ141">
        <v>-0.5</v>
      </c>
      <c r="AR141">
        <v>-0.5</v>
      </c>
      <c r="AS141">
        <v>-2.600000000000001</v>
      </c>
      <c r="AT141">
        <v>-2.600000000000001</v>
      </c>
      <c r="AU141">
        <v>-2.600000000000001</v>
      </c>
      <c r="AV141">
        <v>-2.600000000000001</v>
      </c>
      <c r="AW141">
        <v>-2.600000000000001</v>
      </c>
      <c r="AX141">
        <v>-2.600000000000001</v>
      </c>
      <c r="AY141">
        <v>-2.600000000000001</v>
      </c>
      <c r="AZ141">
        <v>-2.600000000000001</v>
      </c>
      <c r="BA141">
        <v>-2.600000000000001</v>
      </c>
      <c r="BB141">
        <v>-2.600000000000001</v>
      </c>
      <c r="BC141">
        <v>-2.600000000000001</v>
      </c>
      <c r="BD141">
        <v>-2.600000000000001</v>
      </c>
      <c r="BE141">
        <v>-2.600000000000001</v>
      </c>
      <c r="BF141">
        <v>-1.5200000000000029</v>
      </c>
      <c r="BG141">
        <v>-1.5200000000000029</v>
      </c>
      <c r="BH141">
        <v>-1.5200000000000029</v>
      </c>
      <c r="BI141">
        <v>-1.5200000000000029</v>
      </c>
      <c r="BJ141">
        <v>-1.5200000000000029</v>
      </c>
      <c r="BK141">
        <v>-1.5200000000000029</v>
      </c>
      <c r="BL141">
        <v>-1.5200000000000029</v>
      </c>
      <c r="BM141">
        <v>-1.5200000000000029</v>
      </c>
      <c r="BN141">
        <v>-1.5200000000000029</v>
      </c>
      <c r="BO141">
        <v>-1.5200000000000029</v>
      </c>
      <c r="BP141">
        <v>-1.5200000000000029</v>
      </c>
      <c r="BQ141">
        <v>-1.5200000000000029</v>
      </c>
      <c r="BR141">
        <v>-1.149999999999999</v>
      </c>
      <c r="BS141">
        <v>-1.149999999999999</v>
      </c>
      <c r="BT141">
        <v>-1.149999999999999</v>
      </c>
      <c r="BU141">
        <v>-1.149999999999999</v>
      </c>
      <c r="BV141">
        <v>-1.149999999999999</v>
      </c>
      <c r="BW141">
        <v>-1.149999999999999</v>
      </c>
      <c r="BX141">
        <v>-1.149999999999999</v>
      </c>
      <c r="BY141">
        <v>-1.149999999999999</v>
      </c>
      <c r="BZ141">
        <v>-1.149999999999999</v>
      </c>
      <c r="CA141">
        <v>-1.149999999999999</v>
      </c>
      <c r="CB141">
        <v>-1.149999999999999</v>
      </c>
      <c r="CC141">
        <v>-1.149999999999999</v>
      </c>
      <c r="CD141">
        <v>7.9499999999999993</v>
      </c>
      <c r="CE141">
        <v>7.9499999999999993</v>
      </c>
      <c r="CF141">
        <v>7.9499999999999993</v>
      </c>
      <c r="CG141">
        <v>7.9499999999999993</v>
      </c>
      <c r="CH141">
        <v>7.9499999999999993</v>
      </c>
      <c r="CI141">
        <v>7.9499999999999993</v>
      </c>
      <c r="CJ141">
        <v>7.9499999999999993</v>
      </c>
      <c r="CK141">
        <v>7.9499999999999993</v>
      </c>
      <c r="CL141">
        <v>7.9499999999999993</v>
      </c>
      <c r="CM141">
        <v>7.9499999999999993</v>
      </c>
      <c r="CN141">
        <v>7.9499999999999993</v>
      </c>
      <c r="CO141">
        <v>7.9499999999999993</v>
      </c>
    </row>
    <row r="142" spans="1:93" x14ac:dyDescent="0.2">
      <c r="A142" s="9" t="s">
        <v>39</v>
      </c>
      <c r="B142" s="2" t="s">
        <v>1</v>
      </c>
    </row>
    <row r="143" spans="1:93" x14ac:dyDescent="0.2">
      <c r="A143" s="9"/>
      <c r="B143" s="2" t="s">
        <v>2</v>
      </c>
    </row>
    <row r="144" spans="1:93" x14ac:dyDescent="0.2">
      <c r="A144" s="9"/>
      <c r="B144" s="2" t="s">
        <v>3</v>
      </c>
    </row>
    <row r="145" spans="1:93" x14ac:dyDescent="0.2">
      <c r="A145" s="9"/>
      <c r="B145" s="2" t="s">
        <v>4</v>
      </c>
    </row>
    <row r="146" spans="1:93" x14ac:dyDescent="0.2">
      <c r="A146" s="9" t="s">
        <v>40</v>
      </c>
      <c r="B146" s="2" t="s">
        <v>1</v>
      </c>
      <c r="C146">
        <v>-6.089503522777748E-4</v>
      </c>
      <c r="D146">
        <v>-6.089503522777748E-4</v>
      </c>
      <c r="E146">
        <v>-4.6062970790657038E-4</v>
      </c>
      <c r="F146">
        <v>-4.6062970790657038E-4</v>
      </c>
      <c r="G146">
        <v>-4.6062970790657038E-4</v>
      </c>
      <c r="H146">
        <v>-4.6062970790657038E-4</v>
      </c>
      <c r="I146">
        <v>-4.6062954149115768E-4</v>
      </c>
      <c r="J146">
        <v>-4.6062954149115768E-4</v>
      </c>
      <c r="K146">
        <v>-5.5697161777572312E-4</v>
      </c>
      <c r="L146">
        <v>-5.5697175265287879E-4</v>
      </c>
      <c r="M146">
        <v>-5.5697175265287879E-4</v>
      </c>
      <c r="N146">
        <v>-5.5697175265287879E-4</v>
      </c>
      <c r="O146">
        <v>-5.5697175265287879E-4</v>
      </c>
      <c r="P146">
        <v>-5.5697175265287879E-4</v>
      </c>
      <c r="Q146">
        <v>-6.8826694383542007E-4</v>
      </c>
      <c r="R146">
        <v>-6.8826694383542007E-4</v>
      </c>
      <c r="S146">
        <v>-6.8826694383542007E-4</v>
      </c>
      <c r="T146">
        <v>-6.8826694383542007E-4</v>
      </c>
      <c r="U146">
        <v>-6.8826694383542007E-4</v>
      </c>
      <c r="V146">
        <v>-6.8826694383542007E-4</v>
      </c>
      <c r="W146">
        <v>1.449190396610479E-3</v>
      </c>
      <c r="X146">
        <v>1.449190396610479E-3</v>
      </c>
      <c r="Y146">
        <v>1.449190396610479E-3</v>
      </c>
      <c r="Z146">
        <v>1.4491908057312701E-3</v>
      </c>
      <c r="AA146">
        <v>1.4491908057312701E-3</v>
      </c>
      <c r="AB146">
        <v>1.4491908057312701E-3</v>
      </c>
      <c r="AC146">
        <v>1.5400497436067219E-3</v>
      </c>
      <c r="AD146">
        <v>1.5400497436067219E-3</v>
      </c>
      <c r="AE146">
        <v>1.5400497436067219E-3</v>
      </c>
      <c r="AF146">
        <v>1.5400497436067219E-3</v>
      </c>
      <c r="AG146">
        <v>1.5400497436067219E-3</v>
      </c>
      <c r="AH146">
        <v>4.0173451273493119E-3</v>
      </c>
      <c r="AI146">
        <v>4.0173451273493119E-3</v>
      </c>
      <c r="AJ146">
        <v>4.0173451273493119E-3</v>
      </c>
      <c r="AK146">
        <v>4.0173450417309497E-3</v>
      </c>
      <c r="AL146">
        <v>4.0173450417309497E-3</v>
      </c>
      <c r="AM146">
        <v>4.0173450417309497E-3</v>
      </c>
      <c r="AN146">
        <v>4.0173450417309497E-3</v>
      </c>
      <c r="AO146">
        <v>5.0103183319706746E-3</v>
      </c>
      <c r="AP146">
        <v>5.0103183319706746E-3</v>
      </c>
      <c r="AQ146">
        <v>5.0103183319706746E-3</v>
      </c>
      <c r="AR146">
        <v>5.0103183319706746E-3</v>
      </c>
      <c r="AS146">
        <v>5.0103183319706746E-3</v>
      </c>
      <c r="AT146">
        <v>2.6753415870126311E-3</v>
      </c>
      <c r="AU146">
        <v>2.6753415870126311E-3</v>
      </c>
      <c r="AV146">
        <v>2.6753415870126311E-3</v>
      </c>
      <c r="AW146">
        <v>2.6753415870126311E-3</v>
      </c>
      <c r="AX146">
        <v>2.675341506591817E-3</v>
      </c>
      <c r="AY146">
        <v>2.675341506591817E-3</v>
      </c>
      <c r="AZ146">
        <v>2.675341506591817E-3</v>
      </c>
      <c r="BA146">
        <v>2.48278679036357E-3</v>
      </c>
      <c r="BB146">
        <v>2.4827868249940768E-3</v>
      </c>
      <c r="BC146">
        <v>2.4827868249940768E-3</v>
      </c>
      <c r="BD146">
        <v>2.4827868249940768E-3</v>
      </c>
      <c r="BE146">
        <v>2.4827868249940768E-3</v>
      </c>
      <c r="BF146">
        <v>2.4827868249940768E-3</v>
      </c>
      <c r="BG146">
        <v>2.4827868249940768E-3</v>
      </c>
      <c r="BH146">
        <v>5.3000180491025624E-3</v>
      </c>
      <c r="BI146">
        <v>5.3000180491025624E-3</v>
      </c>
      <c r="BJ146">
        <v>5.3000180491025624E-3</v>
      </c>
      <c r="BK146">
        <v>5.3000181260619908E-3</v>
      </c>
      <c r="BL146">
        <v>5.3000181260619908E-3</v>
      </c>
      <c r="BM146">
        <v>5.3000181260619908E-3</v>
      </c>
      <c r="BN146">
        <v>6.3348600056683966E-3</v>
      </c>
      <c r="BO146">
        <v>6.3348600056683966E-3</v>
      </c>
      <c r="BP146">
        <v>6.3348600056683966E-3</v>
      </c>
      <c r="BQ146">
        <v>6.3348600056683966E-3</v>
      </c>
      <c r="BR146">
        <v>6.3348600056683966E-3</v>
      </c>
      <c r="BS146">
        <v>6.3348600056683966E-3</v>
      </c>
      <c r="BT146">
        <v>6.3348600056683966E-3</v>
      </c>
      <c r="BU146">
        <v>2.9940982093502721E-3</v>
      </c>
      <c r="BV146">
        <v>2.9940982093502721E-3</v>
      </c>
      <c r="BW146">
        <v>2.9940984042334169E-3</v>
      </c>
      <c r="BX146">
        <v>2.9940984042334169E-3</v>
      </c>
      <c r="BY146">
        <v>2.9940984042334169E-3</v>
      </c>
      <c r="BZ146">
        <v>2.9940982093502721E-3</v>
      </c>
      <c r="CA146">
        <v>2.9940982093502721E-3</v>
      </c>
      <c r="CB146">
        <v>2.3863445066997892E-3</v>
      </c>
      <c r="CC146">
        <v>2.3863445066997892E-3</v>
      </c>
      <c r="CD146">
        <v>2.3863445066997892E-3</v>
      </c>
      <c r="CE146">
        <v>2.3863445066997892E-3</v>
      </c>
      <c r="CF146">
        <v>2.3863445066997892E-3</v>
      </c>
      <c r="CG146">
        <v>2.3863445066997892E-3</v>
      </c>
    </row>
    <row r="147" spans="1:93" x14ac:dyDescent="0.2">
      <c r="A147" s="9"/>
      <c r="B147" s="2" t="s">
        <v>2</v>
      </c>
      <c r="C147">
        <v>5.410105972883561E-2</v>
      </c>
      <c r="D147">
        <v>5.410105972883561E-2</v>
      </c>
      <c r="E147">
        <v>4.0923788363229109E-2</v>
      </c>
      <c r="F147">
        <v>4.0923788363229109E-2</v>
      </c>
      <c r="G147">
        <v>4.0923788363229109E-2</v>
      </c>
      <c r="H147">
        <v>4.0923788363229109E-2</v>
      </c>
      <c r="I147">
        <v>4.0923773578361758E-2</v>
      </c>
      <c r="J147">
        <v>4.0923773578361758E-2</v>
      </c>
      <c r="K147">
        <v>3.1585941164585678E-2</v>
      </c>
      <c r="L147">
        <v>3.1585948813488723E-2</v>
      </c>
      <c r="M147">
        <v>3.1585948813488723E-2</v>
      </c>
      <c r="N147">
        <v>3.1585948813488723E-2</v>
      </c>
      <c r="O147">
        <v>3.1585948813488723E-2</v>
      </c>
      <c r="P147">
        <v>3.1585948813488723E-2</v>
      </c>
      <c r="Q147">
        <v>3.9031718133739242E-2</v>
      </c>
      <c r="R147">
        <v>3.9031718133739242E-2</v>
      </c>
      <c r="S147">
        <v>3.9031718133739242E-2</v>
      </c>
      <c r="T147">
        <v>3.9031718133739242E-2</v>
      </c>
      <c r="U147">
        <v>3.9031718133739242E-2</v>
      </c>
      <c r="V147">
        <v>3.9031718133739242E-2</v>
      </c>
      <c r="W147">
        <v>3.8704675982200558E-2</v>
      </c>
      <c r="X147">
        <v>3.8704675982200558E-2</v>
      </c>
      <c r="Y147">
        <v>3.8704675982200558E-2</v>
      </c>
      <c r="Z147">
        <v>3.8704686908913648E-2</v>
      </c>
      <c r="AA147">
        <v>3.8704686908913648E-2</v>
      </c>
      <c r="AB147">
        <v>3.8704686908913648E-2</v>
      </c>
      <c r="AC147">
        <v>4.1131328541911913E-2</v>
      </c>
      <c r="AD147">
        <v>4.1131328541911913E-2</v>
      </c>
      <c r="AE147">
        <v>4.1131328541911913E-2</v>
      </c>
      <c r="AF147">
        <v>4.1131328541911913E-2</v>
      </c>
      <c r="AG147">
        <v>4.1131328541911913E-2</v>
      </c>
      <c r="AH147">
        <v>4.6790881841354937E-2</v>
      </c>
      <c r="AI147">
        <v>4.6790881841354937E-2</v>
      </c>
      <c r="AJ147">
        <v>4.6790881841354937E-2</v>
      </c>
      <c r="AK147">
        <v>4.6790880844139467E-2</v>
      </c>
      <c r="AL147">
        <v>4.6790880844139467E-2</v>
      </c>
      <c r="AM147">
        <v>4.6790880844139467E-2</v>
      </c>
      <c r="AN147">
        <v>4.6790880844139467E-2</v>
      </c>
      <c r="AO147">
        <v>5.8356254099955457E-2</v>
      </c>
      <c r="AP147">
        <v>5.8356254099955457E-2</v>
      </c>
      <c r="AQ147">
        <v>5.8356254099955457E-2</v>
      </c>
      <c r="AR147">
        <v>5.8356254099955457E-2</v>
      </c>
      <c r="AS147">
        <v>5.8356254099955457E-2</v>
      </c>
      <c r="AT147">
        <v>5.9894585529468143E-2</v>
      </c>
      <c r="AU147">
        <v>5.9894585529468143E-2</v>
      </c>
      <c r="AV147">
        <v>5.9894585529468143E-2</v>
      </c>
      <c r="AW147">
        <v>5.9894585529468143E-2</v>
      </c>
      <c r="AX147">
        <v>5.9894583729035882E-2</v>
      </c>
      <c r="AY147">
        <v>5.9894583729035882E-2</v>
      </c>
      <c r="AZ147">
        <v>5.9894583729035882E-2</v>
      </c>
      <c r="BA147">
        <v>5.5583737975274272E-2</v>
      </c>
      <c r="BB147">
        <v>5.5583738750569607E-2</v>
      </c>
      <c r="BC147">
        <v>5.5583738750569607E-2</v>
      </c>
      <c r="BD147">
        <v>5.5583738750569607E-2</v>
      </c>
      <c r="BE147">
        <v>5.5583738750569607E-2</v>
      </c>
      <c r="BF147">
        <v>5.5583738750569607E-2</v>
      </c>
      <c r="BG147">
        <v>5.5583738750569607E-2</v>
      </c>
      <c r="BH147">
        <v>5.491689934713942E-2</v>
      </c>
      <c r="BI147">
        <v>5.491689934713942E-2</v>
      </c>
      <c r="BJ147">
        <v>5.491689934713942E-2</v>
      </c>
      <c r="BK147">
        <v>5.4916900144565607E-2</v>
      </c>
      <c r="BL147">
        <v>5.4916900144565607E-2</v>
      </c>
      <c r="BM147">
        <v>5.4916900144565607E-2</v>
      </c>
      <c r="BN147">
        <v>6.5639563127227074E-2</v>
      </c>
      <c r="BO147">
        <v>6.5639563127227074E-2</v>
      </c>
      <c r="BP147">
        <v>6.5639563127227074E-2</v>
      </c>
      <c r="BQ147">
        <v>6.5639563127227074E-2</v>
      </c>
      <c r="BR147">
        <v>6.5639563127227074E-2</v>
      </c>
      <c r="BS147">
        <v>6.5639563127227074E-2</v>
      </c>
      <c r="BT147">
        <v>6.5639563127227074E-2</v>
      </c>
      <c r="BU147">
        <v>5.2022456387461037E-2</v>
      </c>
      <c r="BV147">
        <v>5.2022456387461037E-2</v>
      </c>
      <c r="BW147">
        <v>5.2022459773555678E-2</v>
      </c>
      <c r="BX147">
        <v>5.2022459773555678E-2</v>
      </c>
      <c r="BY147">
        <v>5.2022459773555678E-2</v>
      </c>
      <c r="BZ147">
        <v>5.2022456387461037E-2</v>
      </c>
      <c r="CA147">
        <v>5.2022456387461037E-2</v>
      </c>
      <c r="CB147">
        <v>4.1462735803908878E-2</v>
      </c>
      <c r="CC147">
        <v>4.1462735803908878E-2</v>
      </c>
      <c r="CD147">
        <v>4.1462735803908878E-2</v>
      </c>
      <c r="CE147">
        <v>4.1462735803908878E-2</v>
      </c>
      <c r="CF147">
        <v>4.1462735803908878E-2</v>
      </c>
      <c r="CG147">
        <v>4.1462735803908878E-2</v>
      </c>
    </row>
    <row r="148" spans="1:93" x14ac:dyDescent="0.2">
      <c r="A148" s="9"/>
      <c r="B148" s="2" t="s">
        <v>3</v>
      </c>
    </row>
    <row r="149" spans="1:93" x14ac:dyDescent="0.2">
      <c r="A149" s="9"/>
      <c r="B149" s="2" t="s">
        <v>4</v>
      </c>
      <c r="C149">
        <v>16</v>
      </c>
      <c r="D149">
        <v>16</v>
      </c>
      <c r="E149">
        <v>16</v>
      </c>
      <c r="F149">
        <v>16</v>
      </c>
      <c r="G149">
        <v>16</v>
      </c>
      <c r="H149">
        <v>16</v>
      </c>
      <c r="I149">
        <v>16</v>
      </c>
      <c r="J149">
        <v>16</v>
      </c>
      <c r="K149">
        <v>16</v>
      </c>
      <c r="L149">
        <v>16</v>
      </c>
      <c r="M149">
        <v>16</v>
      </c>
      <c r="N149">
        <v>16</v>
      </c>
      <c r="O149">
        <v>16</v>
      </c>
      <c r="P149">
        <v>16</v>
      </c>
      <c r="Q149">
        <v>16</v>
      </c>
      <c r="R149">
        <v>16</v>
      </c>
      <c r="S149">
        <v>16</v>
      </c>
      <c r="T149">
        <v>16</v>
      </c>
      <c r="U149">
        <v>16</v>
      </c>
      <c r="V149">
        <v>16</v>
      </c>
      <c r="W149">
        <v>9</v>
      </c>
      <c r="X149">
        <v>9</v>
      </c>
      <c r="Y149">
        <v>9</v>
      </c>
      <c r="Z149">
        <v>9</v>
      </c>
      <c r="AA149">
        <v>9</v>
      </c>
      <c r="AB149">
        <v>9</v>
      </c>
      <c r="AC149">
        <v>9</v>
      </c>
      <c r="AD149">
        <v>9</v>
      </c>
      <c r="AE149">
        <v>9</v>
      </c>
      <c r="AF149">
        <v>9</v>
      </c>
      <c r="AG149">
        <v>9</v>
      </c>
      <c r="AH149">
        <v>20</v>
      </c>
      <c r="AI149">
        <v>20</v>
      </c>
      <c r="AJ149">
        <v>20</v>
      </c>
      <c r="AK149">
        <v>20</v>
      </c>
      <c r="AL149">
        <v>20</v>
      </c>
      <c r="AM149">
        <v>20</v>
      </c>
      <c r="AN149">
        <v>20</v>
      </c>
      <c r="AO149">
        <v>20</v>
      </c>
      <c r="AP149">
        <v>20</v>
      </c>
      <c r="AQ149">
        <v>20</v>
      </c>
      <c r="AR149">
        <v>20</v>
      </c>
      <c r="AS149">
        <v>20</v>
      </c>
      <c r="AT149">
        <v>23</v>
      </c>
      <c r="AU149">
        <v>23</v>
      </c>
      <c r="AV149">
        <v>23</v>
      </c>
      <c r="AW149">
        <v>23</v>
      </c>
      <c r="AX149">
        <v>23</v>
      </c>
      <c r="AY149">
        <v>23</v>
      </c>
      <c r="AZ149">
        <v>23</v>
      </c>
      <c r="BA149">
        <v>23</v>
      </c>
      <c r="BB149">
        <v>23</v>
      </c>
      <c r="BC149">
        <v>23</v>
      </c>
      <c r="BD149">
        <v>23</v>
      </c>
      <c r="BE149">
        <v>23</v>
      </c>
      <c r="BF149">
        <v>23</v>
      </c>
      <c r="BG149">
        <v>23</v>
      </c>
      <c r="BH149">
        <v>14</v>
      </c>
      <c r="BI149">
        <v>14</v>
      </c>
      <c r="BJ149">
        <v>14</v>
      </c>
      <c r="BK149">
        <v>14</v>
      </c>
      <c r="BL149">
        <v>14</v>
      </c>
      <c r="BM149">
        <v>14</v>
      </c>
      <c r="BN149">
        <v>14</v>
      </c>
      <c r="BO149">
        <v>14</v>
      </c>
      <c r="BP149">
        <v>14</v>
      </c>
      <c r="BQ149">
        <v>14</v>
      </c>
      <c r="BR149">
        <v>14</v>
      </c>
      <c r="BS149">
        <v>14</v>
      </c>
      <c r="BT149">
        <v>14</v>
      </c>
      <c r="BU149">
        <v>5</v>
      </c>
      <c r="BV149">
        <v>5</v>
      </c>
      <c r="BW149">
        <v>5</v>
      </c>
      <c r="BX149">
        <v>5</v>
      </c>
      <c r="BY149">
        <v>5</v>
      </c>
      <c r="BZ149">
        <v>5</v>
      </c>
      <c r="CA149">
        <v>5</v>
      </c>
      <c r="CB149">
        <v>5</v>
      </c>
      <c r="CC149">
        <v>5</v>
      </c>
      <c r="CD149">
        <v>5</v>
      </c>
      <c r="CE149">
        <v>5</v>
      </c>
      <c r="CF149">
        <v>5</v>
      </c>
      <c r="CG149">
        <v>5</v>
      </c>
    </row>
    <row r="150" spans="1:93" x14ac:dyDescent="0.2">
      <c r="A150" s="9" t="s">
        <v>41</v>
      </c>
      <c r="B150" s="2" t="s">
        <v>1</v>
      </c>
    </row>
    <row r="151" spans="1:93" x14ac:dyDescent="0.2">
      <c r="A151" s="9"/>
      <c r="B151" s="2" t="s">
        <v>2</v>
      </c>
    </row>
    <row r="152" spans="1:93" x14ac:dyDescent="0.2">
      <c r="A152" s="9"/>
      <c r="B152" s="2" t="s">
        <v>3</v>
      </c>
    </row>
    <row r="153" spans="1:93" x14ac:dyDescent="0.2">
      <c r="A153" s="9"/>
      <c r="B153" s="2" t="s">
        <v>4</v>
      </c>
    </row>
    <row r="154" spans="1:93" x14ac:dyDescent="0.2">
      <c r="A154" s="9" t="s">
        <v>42</v>
      </c>
      <c r="B154" s="2" t="s">
        <v>1</v>
      </c>
    </row>
    <row r="155" spans="1:93" x14ac:dyDescent="0.2">
      <c r="A155" s="9"/>
      <c r="B155" s="2" t="s">
        <v>2</v>
      </c>
    </row>
    <row r="156" spans="1:93" x14ac:dyDescent="0.2">
      <c r="A156" s="9"/>
      <c r="B156" s="2" t="s">
        <v>3</v>
      </c>
    </row>
    <row r="157" spans="1:93" x14ac:dyDescent="0.2">
      <c r="A157" s="9"/>
      <c r="B157" s="2" t="s">
        <v>4</v>
      </c>
    </row>
    <row r="158" spans="1:93" x14ac:dyDescent="0.2">
      <c r="A158" s="9" t="s">
        <v>43</v>
      </c>
      <c r="B158" s="2" t="s">
        <v>1</v>
      </c>
      <c r="C158">
        <v>-4.5004451879232703E-3</v>
      </c>
      <c r="D158">
        <v>-3.6376356589485439E-3</v>
      </c>
      <c r="E158">
        <v>-3.6376356589485439E-3</v>
      </c>
      <c r="F158">
        <v>-3.6376356589485439E-3</v>
      </c>
      <c r="G158">
        <v>-3.6376356589485439E-3</v>
      </c>
      <c r="H158">
        <v>-3.6376356589485439E-3</v>
      </c>
      <c r="I158">
        <v>-3.6376372455671239E-3</v>
      </c>
      <c r="J158">
        <v>-5.344531399122007E-4</v>
      </c>
      <c r="K158">
        <v>-5.344531399122007E-4</v>
      </c>
      <c r="L158">
        <v>-5.344531399122007E-4</v>
      </c>
      <c r="M158">
        <v>-5.344531399122007E-4</v>
      </c>
      <c r="N158">
        <v>-5.344531399122007E-4</v>
      </c>
      <c r="O158">
        <v>-7.0688271502975962E-4</v>
      </c>
      <c r="P158">
        <v>-7.0688271502975962E-4</v>
      </c>
      <c r="Q158">
        <v>-7.0688271502975962E-4</v>
      </c>
      <c r="R158">
        <v>-7.0688271502975962E-4</v>
      </c>
      <c r="S158">
        <v>-7.0688271502975962E-4</v>
      </c>
      <c r="T158">
        <v>-7.0688271502975962E-4</v>
      </c>
      <c r="U158">
        <v>-7.0688271502975962E-4</v>
      </c>
      <c r="V158">
        <v>-4.6449610899658208E-3</v>
      </c>
      <c r="W158">
        <v>-4.6449610899658208E-3</v>
      </c>
      <c r="X158">
        <v>-4.6449610899658208E-3</v>
      </c>
      <c r="Y158">
        <v>-4.6449610899658208E-3</v>
      </c>
      <c r="Z158">
        <v>-4.6449610899658208E-3</v>
      </c>
      <c r="AA158">
        <v>-5.9140723561442064E-3</v>
      </c>
      <c r="AB158">
        <v>-5.9140723561442064E-3</v>
      </c>
      <c r="AC158">
        <v>-5.9140723561442064E-3</v>
      </c>
      <c r="AD158">
        <v>-5.9140723561442064E-3</v>
      </c>
      <c r="AE158">
        <v>-5.9140723561442064E-3</v>
      </c>
      <c r="AF158">
        <v>-5.9140723561442064E-3</v>
      </c>
      <c r="AG158">
        <v>7.1610508696601143E-3</v>
      </c>
      <c r="AH158">
        <v>7.1610508696601143E-3</v>
      </c>
      <c r="AI158">
        <v>7.1610508696601143E-3</v>
      </c>
      <c r="AJ158">
        <v>7.1610508696601143E-3</v>
      </c>
      <c r="AK158">
        <v>7.1610508696601143E-3</v>
      </c>
      <c r="AL158">
        <v>7.1610508696601143E-3</v>
      </c>
      <c r="AM158">
        <v>7.1610508696601143E-3</v>
      </c>
      <c r="AN158">
        <v>6.611026547302677E-3</v>
      </c>
      <c r="AO158">
        <v>6.611026547302677E-3</v>
      </c>
      <c r="AP158">
        <v>6.611026547302677E-3</v>
      </c>
      <c r="AQ158">
        <v>6.611026547302677E-3</v>
      </c>
      <c r="AR158">
        <v>6.611026547302677E-3</v>
      </c>
      <c r="AS158">
        <v>1.0141477575113611E-2</v>
      </c>
      <c r="AT158">
        <v>1.0141477575113611E-2</v>
      </c>
      <c r="AU158">
        <v>1.0141477575113611E-2</v>
      </c>
      <c r="AV158">
        <v>1.014147793342038E-2</v>
      </c>
      <c r="AW158">
        <v>1.014147793342038E-2</v>
      </c>
      <c r="AX158">
        <v>1.014147793342038E-2</v>
      </c>
      <c r="AY158">
        <v>1.014147793342038E-2</v>
      </c>
      <c r="AZ158">
        <v>8.446939452140239E-3</v>
      </c>
      <c r="BA158">
        <v>8.446939452140239E-3</v>
      </c>
      <c r="BB158">
        <v>8.446939452140239E-3</v>
      </c>
      <c r="BC158">
        <v>8.446939452140239E-3</v>
      </c>
      <c r="BD158">
        <v>8.446939452140239E-3</v>
      </c>
      <c r="BE158">
        <v>8.446939452140239E-3</v>
      </c>
      <c r="BF158">
        <v>8.70780270472735E-3</v>
      </c>
      <c r="BG158">
        <v>8.70780270472735E-3</v>
      </c>
      <c r="BH158">
        <v>8.70780270472735E-3</v>
      </c>
      <c r="BI158">
        <v>8.70780270472735E-3</v>
      </c>
      <c r="BJ158">
        <v>8.70780270472735E-3</v>
      </c>
      <c r="BK158">
        <v>8.70780270472735E-3</v>
      </c>
      <c r="BL158">
        <v>1.0762415401477611E-2</v>
      </c>
      <c r="BM158">
        <v>1.0762415401477611E-2</v>
      </c>
      <c r="BN158">
        <v>1.0762415401477611E-2</v>
      </c>
      <c r="BO158">
        <v>1.0762415401477611E-2</v>
      </c>
      <c r="BP158">
        <v>1.0762415401477611E-2</v>
      </c>
      <c r="BQ158">
        <v>1.0762415401477611E-2</v>
      </c>
      <c r="BR158">
        <v>-3.5475432954593039E-3</v>
      </c>
      <c r="BS158">
        <v>-3.5475432954593039E-3</v>
      </c>
      <c r="BT158">
        <v>-3.5475432954593039E-3</v>
      </c>
      <c r="BU158">
        <v>-3.547543422177966E-3</v>
      </c>
      <c r="BV158">
        <v>-3.547543422177966E-3</v>
      </c>
      <c r="BW158">
        <v>-3.547543422177966E-3</v>
      </c>
      <c r="BX158">
        <v>-3.4156014729233341E-3</v>
      </c>
      <c r="BY158">
        <v>-3.4156014729233341E-3</v>
      </c>
      <c r="BZ158">
        <v>-3.4156014729233341E-3</v>
      </c>
      <c r="CA158">
        <v>-3.4156014729233341E-3</v>
      </c>
      <c r="CB158">
        <v>-3.4156014729233341E-3</v>
      </c>
      <c r="CC158">
        <v>-3.4156014729233341E-3</v>
      </c>
      <c r="CD158">
        <v>1.281061034144567E-2</v>
      </c>
      <c r="CE158">
        <v>1.281061034144567E-2</v>
      </c>
      <c r="CF158">
        <v>1.281061034144567E-2</v>
      </c>
      <c r="CG158">
        <v>1.2810609010153439E-2</v>
      </c>
      <c r="CH158">
        <v>1.2810609010153439E-2</v>
      </c>
      <c r="CI158">
        <v>1.434401908308121E-2</v>
      </c>
      <c r="CJ158">
        <v>1.434401908308121E-2</v>
      </c>
      <c r="CK158">
        <v>1.434401908308121E-2</v>
      </c>
      <c r="CL158">
        <v>1.434401908308121E-2</v>
      </c>
      <c r="CM158">
        <v>1.434401908308121E-2</v>
      </c>
      <c r="CN158">
        <v>1.434401908308121E-2</v>
      </c>
      <c r="CO158">
        <v>1.434401908308121E-2</v>
      </c>
    </row>
    <row r="159" spans="1:93" x14ac:dyDescent="0.2">
      <c r="A159" s="9"/>
      <c r="B159" s="2" t="s">
        <v>2</v>
      </c>
      <c r="C159">
        <v>5.4544963980249841E-2</v>
      </c>
      <c r="D159">
        <v>4.4087795252580143E-2</v>
      </c>
      <c r="E159">
        <v>4.4087795252580143E-2</v>
      </c>
      <c r="F159">
        <v>4.4087795252580143E-2</v>
      </c>
      <c r="G159">
        <v>4.4087795252580143E-2</v>
      </c>
      <c r="H159">
        <v>4.4087795252580143E-2</v>
      </c>
      <c r="I159">
        <v>4.4087814482245143E-2</v>
      </c>
      <c r="J159">
        <v>4.8580699697325008E-2</v>
      </c>
      <c r="K159">
        <v>4.8580699697325008E-2</v>
      </c>
      <c r="L159">
        <v>4.8580699697325008E-2</v>
      </c>
      <c r="M159">
        <v>4.8580699697325008E-2</v>
      </c>
      <c r="N159">
        <v>4.8580699697325008E-2</v>
      </c>
      <c r="O159">
        <v>6.4254196178418932E-2</v>
      </c>
      <c r="P159">
        <v>6.4254196178418932E-2</v>
      </c>
      <c r="Q159">
        <v>6.4254196178418932E-2</v>
      </c>
      <c r="R159">
        <v>6.4254196178418932E-2</v>
      </c>
      <c r="S159">
        <v>6.4254196178418932E-2</v>
      </c>
      <c r="T159">
        <v>6.4254196178418932E-2</v>
      </c>
      <c r="U159">
        <v>6.4254196178418932E-2</v>
      </c>
      <c r="V159">
        <v>3.9729447986617858E-2</v>
      </c>
      <c r="W159">
        <v>3.9729447986617858E-2</v>
      </c>
      <c r="X159">
        <v>3.9729447986617858E-2</v>
      </c>
      <c r="Y159">
        <v>3.9729447986617858E-2</v>
      </c>
      <c r="Z159">
        <v>3.9729447986617858E-2</v>
      </c>
      <c r="AA159">
        <v>5.0584456039922343E-2</v>
      </c>
      <c r="AB159">
        <v>5.0584456039922343E-2</v>
      </c>
      <c r="AC159">
        <v>5.0584456039922343E-2</v>
      </c>
      <c r="AD159">
        <v>5.0584456039922343E-2</v>
      </c>
      <c r="AE159">
        <v>5.0584456039922343E-2</v>
      </c>
      <c r="AF159">
        <v>5.0584456039922343E-2</v>
      </c>
      <c r="AG159">
        <v>0.17052616257914269</v>
      </c>
      <c r="AH159">
        <v>0.17052616257914269</v>
      </c>
      <c r="AI159">
        <v>0.17052616257914269</v>
      </c>
      <c r="AJ159">
        <v>0.17052616257914269</v>
      </c>
      <c r="AK159">
        <v>0.17052616257914269</v>
      </c>
      <c r="AL159">
        <v>0.17052616257914269</v>
      </c>
      <c r="AM159">
        <v>0.17052616257914269</v>
      </c>
      <c r="AN159">
        <v>0.1574284289191025</v>
      </c>
      <c r="AO159">
        <v>0.1574284289191025</v>
      </c>
      <c r="AP159">
        <v>0.1574284289191025</v>
      </c>
      <c r="AQ159">
        <v>0.1574284289191025</v>
      </c>
      <c r="AR159">
        <v>0.1574284289191025</v>
      </c>
      <c r="AS159">
        <v>0.13200055257409199</v>
      </c>
      <c r="AT159">
        <v>0.13200055257409199</v>
      </c>
      <c r="AU159">
        <v>0.13200055257409199</v>
      </c>
      <c r="AV159">
        <v>0.13200055723778051</v>
      </c>
      <c r="AW159">
        <v>0.13200055723778051</v>
      </c>
      <c r="AX159">
        <v>0.13200055723778051</v>
      </c>
      <c r="AY159">
        <v>0.13200055723778051</v>
      </c>
      <c r="AZ159">
        <v>0.10994459801188471</v>
      </c>
      <c r="BA159">
        <v>0.10994459801188471</v>
      </c>
      <c r="BB159">
        <v>0.10994459801188471</v>
      </c>
      <c r="BC159">
        <v>0.10994459801188471</v>
      </c>
      <c r="BD159">
        <v>0.10994459801188471</v>
      </c>
      <c r="BE159">
        <v>0.10994459801188471</v>
      </c>
      <c r="BF159">
        <v>0.16712123960099359</v>
      </c>
      <c r="BG159">
        <v>0.16712123960099359</v>
      </c>
      <c r="BH159">
        <v>0.16712123960099359</v>
      </c>
      <c r="BI159">
        <v>0.16712123960099359</v>
      </c>
      <c r="BJ159">
        <v>0.16712123960099359</v>
      </c>
      <c r="BK159">
        <v>0.16712123960099359</v>
      </c>
      <c r="BL159">
        <v>0.2065536236850328</v>
      </c>
      <c r="BM159">
        <v>0.2065536236850328</v>
      </c>
      <c r="BN159">
        <v>0.2065536236850328</v>
      </c>
      <c r="BO159">
        <v>0.2065536236850328</v>
      </c>
      <c r="BP159">
        <v>0.2065536236850328</v>
      </c>
      <c r="BQ159">
        <v>0.2065536236850328</v>
      </c>
      <c r="BR159">
        <v>0.15604546884973719</v>
      </c>
      <c r="BS159">
        <v>0.15604546884973719</v>
      </c>
      <c r="BT159">
        <v>0.15604546884973719</v>
      </c>
      <c r="BU159">
        <v>0.1560454744236997</v>
      </c>
      <c r="BV159">
        <v>0.1560454744236997</v>
      </c>
      <c r="BW159">
        <v>0.1560454744236997</v>
      </c>
      <c r="BX159">
        <v>0.15024175573230539</v>
      </c>
      <c r="BY159">
        <v>0.15024175573230539</v>
      </c>
      <c r="BZ159">
        <v>0.15024175573230539</v>
      </c>
      <c r="CA159">
        <v>0.15024175573230539</v>
      </c>
      <c r="CB159">
        <v>0.15024175573230539</v>
      </c>
      <c r="CC159">
        <v>0.15024175573230539</v>
      </c>
      <c r="CD159">
        <v>0.21849561258224379</v>
      </c>
      <c r="CE159">
        <v>0.21849561258224379</v>
      </c>
      <c r="CF159">
        <v>0.21849561258224379</v>
      </c>
      <c r="CG159">
        <v>0.21849558987594789</v>
      </c>
      <c r="CH159">
        <v>0.21849558987594789</v>
      </c>
      <c r="CI159">
        <v>0.24464917384221549</v>
      </c>
      <c r="CJ159">
        <v>0.24464917384221549</v>
      </c>
      <c r="CK159">
        <v>0.24464917384221549</v>
      </c>
      <c r="CL159">
        <v>0.24464917384221549</v>
      </c>
      <c r="CM159">
        <v>0.24464917384221549</v>
      </c>
      <c r="CN159">
        <v>0.24464917384221549</v>
      </c>
      <c r="CO159">
        <v>0.24464917384221549</v>
      </c>
    </row>
    <row r="160" spans="1:93" x14ac:dyDescent="0.2">
      <c r="A160" s="9"/>
      <c r="B160" s="2" t="s">
        <v>3</v>
      </c>
    </row>
    <row r="161" spans="1:93" x14ac:dyDescent="0.2">
      <c r="A161" s="9"/>
      <c r="B161" s="2" t="s">
        <v>4</v>
      </c>
      <c r="C161">
        <v>-28</v>
      </c>
      <c r="D161">
        <v>-28</v>
      </c>
      <c r="E161">
        <v>-28</v>
      </c>
      <c r="F161">
        <v>-28</v>
      </c>
      <c r="G161">
        <v>-28</v>
      </c>
      <c r="H161">
        <v>-28</v>
      </c>
      <c r="I161">
        <v>-28</v>
      </c>
      <c r="J161">
        <v>-20.100000000000001</v>
      </c>
      <c r="K161">
        <v>-20.100000000000001</v>
      </c>
      <c r="L161">
        <v>-20.100000000000001</v>
      </c>
      <c r="M161">
        <v>-20.100000000000001</v>
      </c>
      <c r="N161">
        <v>-20.100000000000001</v>
      </c>
      <c r="O161">
        <v>-20.100000000000001</v>
      </c>
      <c r="P161">
        <v>-20.100000000000001</v>
      </c>
      <c r="Q161">
        <v>-20.100000000000001</v>
      </c>
      <c r="R161">
        <v>-20.100000000000001</v>
      </c>
      <c r="S161">
        <v>-20.100000000000001</v>
      </c>
      <c r="T161">
        <v>-20.100000000000001</v>
      </c>
      <c r="U161">
        <v>-20.100000000000001</v>
      </c>
      <c r="V161">
        <v>-24.2</v>
      </c>
      <c r="W161">
        <v>-24.2</v>
      </c>
      <c r="X161">
        <v>-24.2</v>
      </c>
      <c r="Y161">
        <v>-24.2</v>
      </c>
      <c r="Z161">
        <v>-24.2</v>
      </c>
      <c r="AA161">
        <v>-24.2</v>
      </c>
      <c r="AB161">
        <v>-24.2</v>
      </c>
      <c r="AC161">
        <v>-24.2</v>
      </c>
      <c r="AD161">
        <v>-24.2</v>
      </c>
      <c r="AE161">
        <v>-24.2</v>
      </c>
      <c r="AF161">
        <v>-24.2</v>
      </c>
      <c r="AG161">
        <v>-20.399999999999999</v>
      </c>
      <c r="AH161">
        <v>-20.399999999999999</v>
      </c>
      <c r="AI161">
        <v>-20.399999999999999</v>
      </c>
      <c r="AJ161">
        <v>-20.399999999999999</v>
      </c>
      <c r="AK161">
        <v>-20.399999999999999</v>
      </c>
      <c r="AL161">
        <v>-20.399999999999999</v>
      </c>
      <c r="AM161">
        <v>-20.399999999999999</v>
      </c>
      <c r="AN161">
        <v>-20.399999999999999</v>
      </c>
      <c r="AO161">
        <v>-20.399999999999999</v>
      </c>
      <c r="AP161">
        <v>-20.399999999999999</v>
      </c>
      <c r="AQ161">
        <v>-20.399999999999999</v>
      </c>
      <c r="AR161">
        <v>-20.399999999999999</v>
      </c>
      <c r="AS161">
        <v>-16.2</v>
      </c>
      <c r="AT161">
        <v>-16.2</v>
      </c>
      <c r="AU161">
        <v>-16.2</v>
      </c>
      <c r="AV161">
        <v>-16.2</v>
      </c>
      <c r="AW161">
        <v>-16.2</v>
      </c>
      <c r="AX161">
        <v>-16.2</v>
      </c>
      <c r="AY161">
        <v>-16.2</v>
      </c>
      <c r="AZ161">
        <v>-16.2</v>
      </c>
      <c r="BA161">
        <v>-16.2</v>
      </c>
      <c r="BB161">
        <v>-16.2</v>
      </c>
      <c r="BC161">
        <v>-16.2</v>
      </c>
      <c r="BD161">
        <v>-16.2</v>
      </c>
      <c r="BE161">
        <v>-16.2</v>
      </c>
      <c r="BF161">
        <v>-16.100000000000001</v>
      </c>
      <c r="BG161">
        <v>-16.100000000000001</v>
      </c>
      <c r="BH161">
        <v>-16.100000000000001</v>
      </c>
      <c r="BI161">
        <v>-16.100000000000001</v>
      </c>
      <c r="BJ161">
        <v>-16.100000000000001</v>
      </c>
      <c r="BK161">
        <v>-16.100000000000001</v>
      </c>
      <c r="BL161">
        <v>-16.100000000000001</v>
      </c>
      <c r="BM161">
        <v>-16.100000000000001</v>
      </c>
      <c r="BN161">
        <v>-16.100000000000001</v>
      </c>
      <c r="BO161">
        <v>-16.100000000000001</v>
      </c>
      <c r="BP161">
        <v>-16.100000000000001</v>
      </c>
      <c r="BQ161">
        <v>-16.100000000000001</v>
      </c>
      <c r="BR161">
        <v>-13.8</v>
      </c>
      <c r="BS161">
        <v>-13.8</v>
      </c>
      <c r="BT161">
        <v>-13.8</v>
      </c>
      <c r="BU161">
        <v>-13.8</v>
      </c>
      <c r="BV161">
        <v>-13.8</v>
      </c>
      <c r="BW161">
        <v>-13.8</v>
      </c>
      <c r="BX161">
        <v>-13.8</v>
      </c>
      <c r="BY161">
        <v>-13.8</v>
      </c>
      <c r="BZ161">
        <v>-13.8</v>
      </c>
      <c r="CA161">
        <v>-13.8</v>
      </c>
      <c r="CB161">
        <v>-13.8</v>
      </c>
      <c r="CC161">
        <v>-13.8</v>
      </c>
      <c r="CD161">
        <v>-6.7000000000000028</v>
      </c>
      <c r="CE161">
        <v>-6.7000000000000028</v>
      </c>
      <c r="CF161">
        <v>-6.7000000000000028</v>
      </c>
      <c r="CG161">
        <v>-6.7000000000000028</v>
      </c>
      <c r="CH161">
        <v>-6.7000000000000028</v>
      </c>
      <c r="CI161">
        <v>-6.7000000000000028</v>
      </c>
      <c r="CJ161">
        <v>-6.7000000000000028</v>
      </c>
      <c r="CK161">
        <v>-6.7000000000000028</v>
      </c>
      <c r="CL161">
        <v>-6.7000000000000028</v>
      </c>
      <c r="CM161">
        <v>-6.7000000000000028</v>
      </c>
      <c r="CN161">
        <v>-6.7000000000000028</v>
      </c>
      <c r="CO161">
        <v>-6.7000000000000028</v>
      </c>
    </row>
    <row r="162" spans="1:93" x14ac:dyDescent="0.2">
      <c r="A162" s="9" t="s">
        <v>44</v>
      </c>
      <c r="B162" s="2" t="s">
        <v>1</v>
      </c>
      <c r="C162">
        <v>1.042433962909612E-2</v>
      </c>
      <c r="D162">
        <v>1.207681192576673E-2</v>
      </c>
      <c r="E162">
        <v>1.207681192576673E-2</v>
      </c>
      <c r="F162">
        <v>1.207681192576673E-2</v>
      </c>
      <c r="G162">
        <v>7.7659130668378228E-3</v>
      </c>
      <c r="H162">
        <v>7.7659130668378228E-3</v>
      </c>
      <c r="I162">
        <v>7.7659128120093563E-3</v>
      </c>
      <c r="J162">
        <v>6.7549326478331178E-3</v>
      </c>
      <c r="K162">
        <v>6.7549326478331178E-3</v>
      </c>
      <c r="L162">
        <v>6.7549327293136823E-3</v>
      </c>
      <c r="M162">
        <v>6.4853359027616528E-3</v>
      </c>
      <c r="N162">
        <v>6.4853359027616528E-3</v>
      </c>
      <c r="O162">
        <v>7.1136557674027646E-3</v>
      </c>
      <c r="P162">
        <v>7.1136557674027646E-3</v>
      </c>
      <c r="Q162">
        <v>7.1136557674027646E-3</v>
      </c>
      <c r="R162">
        <v>8.3970975432341825E-3</v>
      </c>
      <c r="S162">
        <v>8.3970975432341825E-3</v>
      </c>
      <c r="T162">
        <v>8.3970975432341825E-3</v>
      </c>
      <c r="U162">
        <v>8.3970972914083064E-3</v>
      </c>
      <c r="V162">
        <v>4.6224958833702553E-3</v>
      </c>
      <c r="W162">
        <v>4.6224958833702553E-3</v>
      </c>
      <c r="X162">
        <v>4.1605382928217756E-3</v>
      </c>
      <c r="Y162">
        <v>4.1605382928217756E-3</v>
      </c>
      <c r="Z162">
        <v>4.1605382928217756E-3</v>
      </c>
      <c r="AA162">
        <v>3.537619040880726E-3</v>
      </c>
      <c r="AB162">
        <v>3.537619040880726E-3</v>
      </c>
      <c r="AC162">
        <v>3.537619040880726E-3</v>
      </c>
      <c r="AD162">
        <v>3.3135843704852419E-3</v>
      </c>
      <c r="AE162">
        <v>3.3135843704852419E-3</v>
      </c>
      <c r="AF162">
        <v>3.3135843704852419E-3</v>
      </c>
      <c r="AG162">
        <v>5.141793374196406E-3</v>
      </c>
      <c r="AH162">
        <v>5.141793374196406E-3</v>
      </c>
      <c r="AI162">
        <v>5.141793374196406E-3</v>
      </c>
      <c r="AJ162">
        <v>5.0877550017894863E-3</v>
      </c>
      <c r="AK162">
        <v>5.0877550017894863E-3</v>
      </c>
      <c r="AL162">
        <v>5.0877550017894863E-3</v>
      </c>
      <c r="AM162">
        <v>5.0877550017894863E-3</v>
      </c>
      <c r="AN162">
        <v>5.0942345561252904E-3</v>
      </c>
      <c r="AO162">
        <v>5.0942345561252904E-3</v>
      </c>
      <c r="AP162">
        <v>5.0942345561252904E-3</v>
      </c>
      <c r="AQ162">
        <v>5.4806118630678566E-3</v>
      </c>
      <c r="AR162">
        <v>5.4806118630678566E-3</v>
      </c>
      <c r="AS162">
        <v>6.7610972015783718E-3</v>
      </c>
      <c r="AT162">
        <v>6.7610972015783718E-3</v>
      </c>
      <c r="AU162">
        <v>6.7610972015783718E-3</v>
      </c>
      <c r="AV162">
        <v>6.7610974380220108E-3</v>
      </c>
      <c r="AW162">
        <v>7.5378977556949138E-3</v>
      </c>
      <c r="AX162">
        <v>7.5378977556949138E-3</v>
      </c>
      <c r="AY162">
        <v>7.5378977556949138E-3</v>
      </c>
      <c r="AZ162">
        <v>5.9321171470403094E-3</v>
      </c>
      <c r="BA162">
        <v>5.9321171470403094E-3</v>
      </c>
      <c r="BB162">
        <v>5.9321171470403094E-3</v>
      </c>
      <c r="BC162">
        <v>5.3389693211776659E-3</v>
      </c>
      <c r="BD162">
        <v>5.3389693211776659E-3</v>
      </c>
      <c r="BE162">
        <v>5.3389717784713331E-3</v>
      </c>
      <c r="BF162">
        <v>3.4199996316923468E-3</v>
      </c>
      <c r="BG162">
        <v>3.4199996316923468E-3</v>
      </c>
      <c r="BH162">
        <v>3.4199996316923468E-3</v>
      </c>
      <c r="BI162">
        <v>3.0717513866200812E-3</v>
      </c>
      <c r="BJ162">
        <v>3.0717513866200812E-3</v>
      </c>
      <c r="BK162">
        <v>3.0717513866200812E-3</v>
      </c>
      <c r="BL162">
        <v>2.8058866062082039E-3</v>
      </c>
      <c r="BM162">
        <v>2.8058866062082039E-3</v>
      </c>
      <c r="BN162">
        <v>2.8058866062082039E-3</v>
      </c>
      <c r="BO162">
        <v>3.9269609430506083E-3</v>
      </c>
      <c r="BP162">
        <v>3.9269609430506083E-3</v>
      </c>
      <c r="BQ162">
        <v>3.9269608639684447E-3</v>
      </c>
      <c r="BR162">
        <v>3.4441596414333401E-3</v>
      </c>
      <c r="BS162">
        <v>3.4441596414333401E-3</v>
      </c>
      <c r="BT162">
        <v>3.4441597852180208E-3</v>
      </c>
      <c r="BU162">
        <v>3.0818425309211538E-3</v>
      </c>
      <c r="BV162">
        <v>3.0818425309211538E-3</v>
      </c>
      <c r="BW162">
        <v>3.0818425309211538E-3</v>
      </c>
      <c r="BX162">
        <v>2.8867678435056908E-3</v>
      </c>
      <c r="BY162">
        <v>2.8867678435056908E-3</v>
      </c>
      <c r="BZ162">
        <v>2.8867678435056908E-3</v>
      </c>
      <c r="CA162">
        <v>3.213661763073273E-3</v>
      </c>
      <c r="CB162">
        <v>3.213661763073273E-3</v>
      </c>
      <c r="CC162">
        <v>3.2136611371569152E-3</v>
      </c>
      <c r="CD162">
        <v>4.7179337152798472E-3</v>
      </c>
      <c r="CE162">
        <v>4.7179337152798472E-3</v>
      </c>
      <c r="CF162">
        <v>4.717933809998567E-3</v>
      </c>
      <c r="CG162">
        <v>5.6740581938651844E-3</v>
      </c>
      <c r="CH162">
        <v>5.6740581938651844E-3</v>
      </c>
      <c r="CI162">
        <v>5.809773670995731E-3</v>
      </c>
      <c r="CJ162">
        <v>5.809773670995731E-3</v>
      </c>
      <c r="CK162">
        <v>5.809773670995731E-3</v>
      </c>
      <c r="CL162">
        <v>6.3974675828747688E-3</v>
      </c>
      <c r="CM162">
        <v>6.3974675828747688E-3</v>
      </c>
      <c r="CN162">
        <v>6.3974675828747688E-3</v>
      </c>
      <c r="CO162">
        <v>6.397468018274708E-3</v>
      </c>
    </row>
    <row r="163" spans="1:93" x14ac:dyDescent="0.2">
      <c r="A163" s="9"/>
      <c r="B163" s="2" t="s">
        <v>2</v>
      </c>
      <c r="C163">
        <v>7.3557664143340251E-2</v>
      </c>
      <c r="D163">
        <v>8.5218067250832835E-2</v>
      </c>
      <c r="E163">
        <v>8.5218067250832835E-2</v>
      </c>
      <c r="F163">
        <v>8.5218067250832835E-2</v>
      </c>
      <c r="G163">
        <v>5.4798907696982382E-2</v>
      </c>
      <c r="H163">
        <v>5.4798907696982382E-2</v>
      </c>
      <c r="I163">
        <v>5.4798905898826578E-2</v>
      </c>
      <c r="J163">
        <v>5.0058875872334707E-2</v>
      </c>
      <c r="K163">
        <v>5.0058875872334707E-2</v>
      </c>
      <c r="L163">
        <v>5.0058876476163902E-2</v>
      </c>
      <c r="M163">
        <v>4.8060971422251533E-2</v>
      </c>
      <c r="N163">
        <v>4.8060971422251533E-2</v>
      </c>
      <c r="O163">
        <v>5.2717270419145493E-2</v>
      </c>
      <c r="P163">
        <v>5.2717270419145493E-2</v>
      </c>
      <c r="Q163">
        <v>5.2717270419145493E-2</v>
      </c>
      <c r="R163">
        <v>6.2228490722181881E-2</v>
      </c>
      <c r="S163">
        <v>6.2228490722181881E-2</v>
      </c>
      <c r="T163">
        <v>6.2228490722181881E-2</v>
      </c>
      <c r="U163">
        <v>6.2228488855972271E-2</v>
      </c>
      <c r="V163">
        <v>4.8470171119910969E-2</v>
      </c>
      <c r="W163">
        <v>4.8470171119910969E-2</v>
      </c>
      <c r="X163">
        <v>4.3626215813302623E-2</v>
      </c>
      <c r="Y163">
        <v>4.3626215813302623E-2</v>
      </c>
      <c r="Z163">
        <v>4.3626215813302623E-2</v>
      </c>
      <c r="AA163">
        <v>3.7094462514377903E-2</v>
      </c>
      <c r="AB163">
        <v>3.7094462514377903E-2</v>
      </c>
      <c r="AC163">
        <v>3.7094462514377903E-2</v>
      </c>
      <c r="AD163">
        <v>3.4745298970516668E-2</v>
      </c>
      <c r="AE163">
        <v>3.4745298970516668E-2</v>
      </c>
      <c r="AF163">
        <v>3.4745298970516668E-2</v>
      </c>
      <c r="AG163">
        <v>3.1471321514478012E-2</v>
      </c>
      <c r="AH163">
        <v>3.1471321514478012E-2</v>
      </c>
      <c r="AI163">
        <v>3.1471321514478012E-2</v>
      </c>
      <c r="AJ163">
        <v>3.114056940750461E-2</v>
      </c>
      <c r="AK163">
        <v>3.114056940750461E-2</v>
      </c>
      <c r="AL163">
        <v>3.114056940750461E-2</v>
      </c>
      <c r="AM163">
        <v>3.114056940750461E-2</v>
      </c>
      <c r="AN163">
        <v>3.11802287486979E-2</v>
      </c>
      <c r="AO163">
        <v>3.11802287486979E-2</v>
      </c>
      <c r="AP163">
        <v>3.11802287486979E-2</v>
      </c>
      <c r="AQ163">
        <v>3.3545124334294643E-2</v>
      </c>
      <c r="AR163">
        <v>3.3545124334294643E-2</v>
      </c>
      <c r="AS163">
        <v>3.9167735512591943E-2</v>
      </c>
      <c r="AT163">
        <v>3.9167735512591943E-2</v>
      </c>
      <c r="AU163">
        <v>3.9167735512591943E-2</v>
      </c>
      <c r="AV163">
        <v>3.9167736882334409E-2</v>
      </c>
      <c r="AW163">
        <v>4.3667821481267077E-2</v>
      </c>
      <c r="AX163">
        <v>4.3667821481267077E-2</v>
      </c>
      <c r="AY163">
        <v>4.3667821481267077E-2</v>
      </c>
      <c r="AZ163">
        <v>3.4365368300095581E-2</v>
      </c>
      <c r="BA163">
        <v>3.4365368300095581E-2</v>
      </c>
      <c r="BB163">
        <v>3.4365368300095581E-2</v>
      </c>
      <c r="BC163">
        <v>3.0929201584753371E-2</v>
      </c>
      <c r="BD163">
        <v>3.0929201584753371E-2</v>
      </c>
      <c r="BE163">
        <v>3.0929215820109789E-2</v>
      </c>
      <c r="BF163">
        <v>3.525230389590573E-2</v>
      </c>
      <c r="BG163">
        <v>3.525230389590573E-2</v>
      </c>
      <c r="BH163">
        <v>3.525230389590573E-2</v>
      </c>
      <c r="BI163">
        <v>3.1662668139006991E-2</v>
      </c>
      <c r="BJ163">
        <v>3.1662668139006991E-2</v>
      </c>
      <c r="BK163">
        <v>3.1662668139006991E-2</v>
      </c>
      <c r="BL163">
        <v>2.8922215787069178E-2</v>
      </c>
      <c r="BM163">
        <v>2.8922215787069178E-2</v>
      </c>
      <c r="BN163">
        <v>2.8922215787069178E-2</v>
      </c>
      <c r="BO163">
        <v>4.0477905105290889E-2</v>
      </c>
      <c r="BP163">
        <v>4.0477905105290889E-2</v>
      </c>
      <c r="BQ163">
        <v>4.0477904290136278E-2</v>
      </c>
      <c r="BR163">
        <v>3.3919754044419263E-2</v>
      </c>
      <c r="BS163">
        <v>3.3919754044419263E-2</v>
      </c>
      <c r="BT163">
        <v>3.3919755460480511E-2</v>
      </c>
      <c r="BU163">
        <v>3.0351479471193179E-2</v>
      </c>
      <c r="BV163">
        <v>3.0351479471193179E-2</v>
      </c>
      <c r="BW163">
        <v>3.0351479471193179E-2</v>
      </c>
      <c r="BX163">
        <v>2.8430289367859081E-2</v>
      </c>
      <c r="BY163">
        <v>2.8430289367859081E-2</v>
      </c>
      <c r="BZ163">
        <v>2.8430289367859081E-2</v>
      </c>
      <c r="CA163">
        <v>3.1649699181782238E-2</v>
      </c>
      <c r="CB163">
        <v>3.1649699181782238E-2</v>
      </c>
      <c r="CC163">
        <v>3.1649693017454461E-2</v>
      </c>
      <c r="CD163">
        <v>3.2523628164907878E-2</v>
      </c>
      <c r="CE163">
        <v>3.2523628164907878E-2</v>
      </c>
      <c r="CF163">
        <v>3.2523628817862457E-2</v>
      </c>
      <c r="CG163">
        <v>3.9114784144942967E-2</v>
      </c>
      <c r="CH163">
        <v>3.9114784144942967E-2</v>
      </c>
      <c r="CI163">
        <v>4.0050354668140782E-2</v>
      </c>
      <c r="CJ163">
        <v>4.0050354668140782E-2</v>
      </c>
      <c r="CK163">
        <v>4.0050354668140782E-2</v>
      </c>
      <c r="CL163">
        <v>4.4101691422370748E-2</v>
      </c>
      <c r="CM163">
        <v>4.4101691422370748E-2</v>
      </c>
      <c r="CN163">
        <v>4.4101691422370748E-2</v>
      </c>
      <c r="CO163">
        <v>4.4101694423851173E-2</v>
      </c>
    </row>
    <row r="164" spans="1:93" x14ac:dyDescent="0.2">
      <c r="A164" s="9"/>
      <c r="B164" s="2" t="s">
        <v>3</v>
      </c>
      <c r="C164">
        <v>3.125</v>
      </c>
      <c r="D164">
        <v>-0.29296875</v>
      </c>
      <c r="E164">
        <v>-0.29296875</v>
      </c>
      <c r="F164">
        <v>-0.29296875</v>
      </c>
      <c r="G164">
        <v>0.35545023696682471</v>
      </c>
      <c r="H164">
        <v>0.35545023696682471</v>
      </c>
      <c r="I164">
        <v>0.35545023696682471</v>
      </c>
      <c r="J164">
        <v>0.29069767441860472</v>
      </c>
      <c r="K164">
        <v>0.29069767441860472</v>
      </c>
      <c r="L164">
        <v>0.29069767441860472</v>
      </c>
      <c r="M164">
        <v>0.32894736842105271</v>
      </c>
      <c r="N164">
        <v>0.32894736842105271</v>
      </c>
      <c r="O164">
        <v>0.36231884057971009</v>
      </c>
      <c r="P164">
        <v>0.36231884057971009</v>
      </c>
      <c r="Q164">
        <v>0.36231884057971009</v>
      </c>
      <c r="R164">
        <v>-1.470588235294118</v>
      </c>
      <c r="S164">
        <v>-1.470588235294118</v>
      </c>
      <c r="T164">
        <v>-1.470588235294118</v>
      </c>
      <c r="U164">
        <v>-1.470588235294118</v>
      </c>
      <c r="V164">
        <v>0.26595744680851058</v>
      </c>
      <c r="W164">
        <v>0.26595744680851058</v>
      </c>
      <c r="X164">
        <v>0.30120481927710852</v>
      </c>
      <c r="Y164">
        <v>0.30120481927710852</v>
      </c>
      <c r="Z164">
        <v>0.30120481927710852</v>
      </c>
      <c r="AA164">
        <v>0.40540540540540537</v>
      </c>
      <c r="AB164">
        <v>0.40540540540540537</v>
      </c>
      <c r="AC164">
        <v>0.40540540540540537</v>
      </c>
      <c r="AD164">
        <v>0.38867924528301889</v>
      </c>
      <c r="AE164">
        <v>0.38867924528301889</v>
      </c>
      <c r="AF164">
        <v>0.38867924528301889</v>
      </c>
    </row>
    <row r="165" spans="1:93" x14ac:dyDescent="0.2">
      <c r="A165" s="9"/>
      <c r="B165" s="2" t="s">
        <v>4</v>
      </c>
      <c r="C165">
        <v>-7.2422999999999966</v>
      </c>
      <c r="D165">
        <v>-7.2422999999999966</v>
      </c>
      <c r="E165">
        <v>-7.2422999999999966</v>
      </c>
      <c r="F165">
        <v>-7.2422999999999966</v>
      </c>
      <c r="G165">
        <v>-7.2422999999999966</v>
      </c>
      <c r="H165">
        <v>-7.2422999999999966</v>
      </c>
      <c r="I165">
        <v>-7.2422999999999966</v>
      </c>
      <c r="J165">
        <v>-7.2422999999999966</v>
      </c>
      <c r="K165">
        <v>-7.2422999999999966</v>
      </c>
      <c r="L165">
        <v>-7.2422999999999966</v>
      </c>
      <c r="M165">
        <v>-7.2422999999999966</v>
      </c>
      <c r="N165">
        <v>-7.2422999999999966</v>
      </c>
      <c r="O165">
        <v>-7.2422999999999966</v>
      </c>
      <c r="P165">
        <v>-7.2422999999999966</v>
      </c>
      <c r="Q165">
        <v>-7.2422999999999966</v>
      </c>
      <c r="R165">
        <v>-7.2422999999999966</v>
      </c>
      <c r="S165">
        <v>-7.2422999999999966</v>
      </c>
      <c r="T165">
        <v>-7.2422999999999966</v>
      </c>
      <c r="U165">
        <v>-7.2422999999999966</v>
      </c>
      <c r="V165">
        <v>-8.4175000000000004</v>
      </c>
      <c r="W165">
        <v>-8.4175000000000004</v>
      </c>
      <c r="X165">
        <v>-8.4175000000000004</v>
      </c>
      <c r="Y165">
        <v>-8.4175000000000004</v>
      </c>
      <c r="Z165">
        <v>-8.4175000000000004</v>
      </c>
      <c r="AA165">
        <v>-8.4175000000000004</v>
      </c>
      <c r="AB165">
        <v>-8.4175000000000004</v>
      </c>
      <c r="AC165">
        <v>-8.4175000000000004</v>
      </c>
      <c r="AD165">
        <v>-8.4175000000000004</v>
      </c>
      <c r="AE165">
        <v>-8.4175000000000004</v>
      </c>
      <c r="AF165">
        <v>-8.4175000000000004</v>
      </c>
      <c r="AG165">
        <v>-8.4175000000000004</v>
      </c>
      <c r="AH165">
        <v>-8.4175000000000004</v>
      </c>
      <c r="AI165">
        <v>-8.4175000000000004</v>
      </c>
      <c r="AJ165">
        <v>-8.4175000000000004</v>
      </c>
      <c r="AK165">
        <v>-8.4175000000000004</v>
      </c>
      <c r="AL165">
        <v>-8.4175000000000004</v>
      </c>
      <c r="AM165">
        <v>-8.4175000000000004</v>
      </c>
      <c r="AN165">
        <v>-8.4175000000000004</v>
      </c>
      <c r="AO165">
        <v>-8.4175000000000004</v>
      </c>
      <c r="AP165">
        <v>-8.4175000000000004</v>
      </c>
      <c r="AQ165">
        <v>-8.4175000000000004</v>
      </c>
      <c r="AR165">
        <v>-8.4175000000000004</v>
      </c>
      <c r="AS165">
        <v>-5.0360000000000014</v>
      </c>
      <c r="AT165">
        <v>-5.0360000000000014</v>
      </c>
      <c r="AU165">
        <v>-5.0360000000000014</v>
      </c>
      <c r="AV165">
        <v>-5.0360000000000014</v>
      </c>
      <c r="AW165">
        <v>-5.0360000000000014</v>
      </c>
      <c r="AX165">
        <v>-5.0360000000000014</v>
      </c>
      <c r="AY165">
        <v>-5.0360000000000014</v>
      </c>
      <c r="AZ165">
        <v>-5.0360000000000014</v>
      </c>
      <c r="BA165">
        <v>-5.0360000000000014</v>
      </c>
      <c r="BB165">
        <v>-5.0360000000000014</v>
      </c>
      <c r="BC165">
        <v>-5.0360000000000014</v>
      </c>
      <c r="BD165">
        <v>-5.0360000000000014</v>
      </c>
      <c r="BE165">
        <v>-5.0360000000000014</v>
      </c>
      <c r="BF165">
        <v>8.5399999999999991</v>
      </c>
      <c r="BG165">
        <v>8.5399999999999991</v>
      </c>
      <c r="BH165">
        <v>8.5399999999999991</v>
      </c>
      <c r="BI165">
        <v>8.5399999999999991</v>
      </c>
      <c r="BJ165">
        <v>8.5399999999999991</v>
      </c>
      <c r="BK165">
        <v>8.5399999999999991</v>
      </c>
      <c r="BL165">
        <v>8.5399999999999991</v>
      </c>
      <c r="BM165">
        <v>8.5399999999999991</v>
      </c>
      <c r="BN165">
        <v>8.5399999999999991</v>
      </c>
      <c r="BO165">
        <v>8.5399999999999991</v>
      </c>
      <c r="BP165">
        <v>8.5399999999999991</v>
      </c>
      <c r="BQ165">
        <v>8.5399999999999991</v>
      </c>
      <c r="BR165">
        <v>9.589100000000002</v>
      </c>
      <c r="BS165">
        <v>9.589100000000002</v>
      </c>
      <c r="BT165">
        <v>9.589100000000002</v>
      </c>
      <c r="BU165">
        <v>9.589100000000002</v>
      </c>
      <c r="BV165">
        <v>9.589100000000002</v>
      </c>
      <c r="BW165">
        <v>9.589100000000002</v>
      </c>
      <c r="BX165">
        <v>9.589100000000002</v>
      </c>
      <c r="BY165">
        <v>9.589100000000002</v>
      </c>
      <c r="BZ165">
        <v>9.589100000000002</v>
      </c>
      <c r="CA165">
        <v>9.589100000000002</v>
      </c>
      <c r="CB165">
        <v>9.589100000000002</v>
      </c>
      <c r="CC165">
        <v>9.589100000000002</v>
      </c>
      <c r="CD165">
        <v>11.4</v>
      </c>
      <c r="CE165">
        <v>11.4</v>
      </c>
      <c r="CF165">
        <v>11.4</v>
      </c>
      <c r="CG165">
        <v>11.4</v>
      </c>
      <c r="CH165">
        <v>11.4</v>
      </c>
      <c r="CI165">
        <v>11.4</v>
      </c>
      <c r="CJ165">
        <v>11.4</v>
      </c>
      <c r="CK165">
        <v>11.4</v>
      </c>
      <c r="CL165">
        <v>11.4</v>
      </c>
      <c r="CM165">
        <v>11.4</v>
      </c>
      <c r="CN165">
        <v>11.4</v>
      </c>
      <c r="CO165">
        <v>11.4</v>
      </c>
    </row>
    <row r="166" spans="1:93" x14ac:dyDescent="0.2">
      <c r="A166" s="9" t="s">
        <v>45</v>
      </c>
      <c r="B166" s="2" t="s">
        <v>1</v>
      </c>
      <c r="C166">
        <v>0.18550633779362499</v>
      </c>
      <c r="D166">
        <v>0.14844647924985119</v>
      </c>
      <c r="E166">
        <v>0.14844647924985119</v>
      </c>
      <c r="F166">
        <v>0.14844647924985119</v>
      </c>
      <c r="G166">
        <v>0.14844647924985119</v>
      </c>
      <c r="H166">
        <v>0.14844647924985119</v>
      </c>
      <c r="I166">
        <v>0.14844648297346691</v>
      </c>
      <c r="J166">
        <v>0.13730384369231549</v>
      </c>
      <c r="K166">
        <v>0.13730384369231549</v>
      </c>
      <c r="L166">
        <v>0.1373038454066326</v>
      </c>
      <c r="M166">
        <v>0.1373038454066326</v>
      </c>
      <c r="N166">
        <v>0.1373038454066326</v>
      </c>
      <c r="O166">
        <v>0.17435670588384511</v>
      </c>
      <c r="P166">
        <v>0.17435670588384511</v>
      </c>
      <c r="Q166">
        <v>0.17435670588384511</v>
      </c>
      <c r="R166">
        <v>0.17435670588384511</v>
      </c>
      <c r="S166">
        <v>0.17435670588384511</v>
      </c>
      <c r="T166">
        <v>0.17435670588384511</v>
      </c>
      <c r="U166">
        <v>0.17435670588384511</v>
      </c>
      <c r="V166">
        <v>0.18358956317192471</v>
      </c>
      <c r="W166">
        <v>0.18358956317192471</v>
      </c>
      <c r="X166">
        <v>0.18358956317192471</v>
      </c>
      <c r="Y166">
        <v>0.18358957130867429</v>
      </c>
      <c r="Z166">
        <v>0.18358957130867429</v>
      </c>
      <c r="AA166">
        <v>0.17256117610987931</v>
      </c>
      <c r="AB166">
        <v>0.17256117610987931</v>
      </c>
      <c r="AC166">
        <v>0.17256117610987931</v>
      </c>
      <c r="AD166">
        <v>0.17256117610987931</v>
      </c>
      <c r="AE166">
        <v>0.17256117610987931</v>
      </c>
      <c r="AF166">
        <v>0.17256117610987931</v>
      </c>
      <c r="AG166">
        <v>6.7063336557432351E-2</v>
      </c>
      <c r="AH166">
        <v>6.7063336557432351E-2</v>
      </c>
      <c r="AI166">
        <v>6.7063335607993671E-2</v>
      </c>
      <c r="AJ166">
        <v>6.7063335607993671E-2</v>
      </c>
      <c r="AK166">
        <v>6.7063335607993671E-2</v>
      </c>
      <c r="AL166">
        <v>6.7063335607993671E-2</v>
      </c>
      <c r="AM166">
        <v>6.7063336557432351E-2</v>
      </c>
      <c r="AN166">
        <v>7.7728917569442807E-2</v>
      </c>
      <c r="AO166">
        <v>7.7728917569442807E-2</v>
      </c>
      <c r="AP166">
        <v>7.7728917569442807E-2</v>
      </c>
      <c r="AQ166">
        <v>7.7728917569442807E-2</v>
      </c>
      <c r="AR166">
        <v>7.7728917569442807E-2</v>
      </c>
      <c r="AS166">
        <v>8.9734458112035079E-2</v>
      </c>
      <c r="AT166">
        <v>8.9734458112035079E-2</v>
      </c>
      <c r="AU166">
        <v>8.9734458112035079E-2</v>
      </c>
      <c r="AV166">
        <v>8.9734465301565092E-2</v>
      </c>
      <c r="AW166">
        <v>8.9734465301565092E-2</v>
      </c>
      <c r="AX166">
        <v>8.9734465301565092E-2</v>
      </c>
      <c r="AY166">
        <v>8.9734465301565092E-2</v>
      </c>
      <c r="AZ166">
        <v>7.5447231145560109E-2</v>
      </c>
      <c r="BA166">
        <v>7.5447231145560109E-2</v>
      </c>
      <c r="BB166">
        <v>7.5447231145560109E-2</v>
      </c>
      <c r="BC166">
        <v>7.5447231145560109E-2</v>
      </c>
      <c r="BD166">
        <v>7.5447231145560109E-2</v>
      </c>
      <c r="BE166">
        <v>7.5447231145560109E-2</v>
      </c>
      <c r="BF166">
        <v>7.21511027146782E-2</v>
      </c>
      <c r="BG166">
        <v>7.21511027146782E-2</v>
      </c>
      <c r="BH166">
        <v>7.21511027146782E-2</v>
      </c>
      <c r="BI166">
        <v>7.2151108138780326E-2</v>
      </c>
      <c r="BJ166">
        <v>7.2151108138780326E-2</v>
      </c>
      <c r="BK166">
        <v>7.2151108138780326E-2</v>
      </c>
      <c r="BL166">
        <v>6.3979441250657271E-2</v>
      </c>
      <c r="BM166">
        <v>6.3979441250657271E-2</v>
      </c>
      <c r="BN166">
        <v>6.3979441250657271E-2</v>
      </c>
      <c r="BO166">
        <v>6.3979441250657271E-2</v>
      </c>
      <c r="BP166">
        <v>6.3979441250657271E-2</v>
      </c>
      <c r="BQ166">
        <v>6.3979441250657271E-2</v>
      </c>
      <c r="BR166">
        <v>1.5958029361139381E-2</v>
      </c>
      <c r="BS166">
        <v>1.5958029361139381E-2</v>
      </c>
      <c r="BT166">
        <v>1.5958029361139381E-2</v>
      </c>
      <c r="BU166">
        <v>1.5958030665409399E-2</v>
      </c>
      <c r="BV166">
        <v>1.5958030665409399E-2</v>
      </c>
      <c r="BW166">
        <v>1.5958030665409399E-2</v>
      </c>
      <c r="BX166">
        <v>1.4636673168523E-2</v>
      </c>
      <c r="BY166">
        <v>1.4636673168523E-2</v>
      </c>
      <c r="BZ166">
        <v>1.4636673168523E-2</v>
      </c>
      <c r="CA166">
        <v>1.4636673168523E-2</v>
      </c>
      <c r="CB166">
        <v>1.4636673168523E-2</v>
      </c>
      <c r="CC166">
        <v>1.4636673168523E-2</v>
      </c>
      <c r="CD166">
        <v>4.8699869528135278E-2</v>
      </c>
      <c r="CE166">
        <v>4.8699869528135278E-2</v>
      </c>
      <c r="CF166">
        <v>4.8699869528135278E-2</v>
      </c>
      <c r="CG166">
        <v>4.8699875199291587E-2</v>
      </c>
      <c r="CH166">
        <v>4.8699875199291587E-2</v>
      </c>
      <c r="CI166">
        <v>5.6739228297652183E-2</v>
      </c>
      <c r="CJ166">
        <v>5.6739228297652183E-2</v>
      </c>
      <c r="CK166">
        <v>5.6739228297652183E-2</v>
      </c>
      <c r="CL166">
        <v>5.6739228297652183E-2</v>
      </c>
      <c r="CM166">
        <v>5.6739228297652183E-2</v>
      </c>
      <c r="CN166">
        <v>5.6739228297652183E-2</v>
      </c>
      <c r="CO166">
        <v>5.6739228297652183E-2</v>
      </c>
    </row>
    <row r="167" spans="1:93" x14ac:dyDescent="0.2">
      <c r="A167" s="9"/>
      <c r="B167" s="2" t="s">
        <v>2</v>
      </c>
      <c r="C167">
        <v>0.61051270497423749</v>
      </c>
      <c r="D167">
        <v>0.48854644358055521</v>
      </c>
      <c r="E167">
        <v>0.48854644358055521</v>
      </c>
      <c r="F167">
        <v>0.48854644358055521</v>
      </c>
      <c r="G167">
        <v>0.48854644358055521</v>
      </c>
      <c r="H167">
        <v>0.48854644358055521</v>
      </c>
      <c r="I167">
        <v>0.48854645583520218</v>
      </c>
      <c r="J167">
        <v>0.45122859971267448</v>
      </c>
      <c r="K167">
        <v>0.45122859971267448</v>
      </c>
      <c r="L167">
        <v>0.45122860534652209</v>
      </c>
      <c r="M167">
        <v>0.45122860534652209</v>
      </c>
      <c r="N167">
        <v>0.45122860534652209</v>
      </c>
      <c r="O167">
        <v>0.57299730386852454</v>
      </c>
      <c r="P167">
        <v>0.57299730386852454</v>
      </c>
      <c r="Q167">
        <v>0.57299730386852454</v>
      </c>
      <c r="R167">
        <v>0.57299730386852454</v>
      </c>
      <c r="S167">
        <v>0.57299730386852454</v>
      </c>
      <c r="T167">
        <v>0.57299730386852454</v>
      </c>
      <c r="U167">
        <v>0.57299730386852454</v>
      </c>
      <c r="V167">
        <v>0.55859861375180231</v>
      </c>
      <c r="W167">
        <v>0.55859861375180231</v>
      </c>
      <c r="X167">
        <v>0.55859861375180231</v>
      </c>
      <c r="Y167">
        <v>0.55859863850907598</v>
      </c>
      <c r="Z167">
        <v>0.55859863850907598</v>
      </c>
      <c r="AA167">
        <v>0.52504310210755978</v>
      </c>
      <c r="AB167">
        <v>0.52504310210755978</v>
      </c>
      <c r="AC167">
        <v>0.52504310210755978</v>
      </c>
      <c r="AD167">
        <v>0.52504310210755978</v>
      </c>
      <c r="AE167">
        <v>0.52504310210755978</v>
      </c>
      <c r="AF167">
        <v>0.52504310210755978</v>
      </c>
      <c r="AG167">
        <v>0.40327193199038658</v>
      </c>
      <c r="AH167">
        <v>0.40327193199038658</v>
      </c>
      <c r="AI167">
        <v>0.4032719262811274</v>
      </c>
      <c r="AJ167">
        <v>0.4032719262811274</v>
      </c>
      <c r="AK167">
        <v>0.4032719262811274</v>
      </c>
      <c r="AL167">
        <v>0.4032719262811274</v>
      </c>
      <c r="AM167">
        <v>0.40327193199038658</v>
      </c>
      <c r="AN167">
        <v>0.46740726556165912</v>
      </c>
      <c r="AO167">
        <v>0.46740726556165912</v>
      </c>
      <c r="AP167">
        <v>0.46740726556165912</v>
      </c>
      <c r="AQ167">
        <v>0.46740726556165912</v>
      </c>
      <c r="AR167">
        <v>0.46740726556165912</v>
      </c>
      <c r="AS167">
        <v>0.56508672595016374</v>
      </c>
      <c r="AT167">
        <v>0.56508672595016374</v>
      </c>
      <c r="AU167">
        <v>0.56508672595016374</v>
      </c>
      <c r="AV167">
        <v>0.56508677122494511</v>
      </c>
      <c r="AW167">
        <v>0.56508677122494511</v>
      </c>
      <c r="AX167">
        <v>0.56508677122494511</v>
      </c>
      <c r="AY167">
        <v>0.56508677122494511</v>
      </c>
      <c r="AZ167">
        <v>0.47511546541931732</v>
      </c>
      <c r="BA167">
        <v>0.47511546541931732</v>
      </c>
      <c r="BB167">
        <v>0.47511546541931732</v>
      </c>
      <c r="BC167">
        <v>0.47511546541931732</v>
      </c>
      <c r="BD167">
        <v>0.47511546541931732</v>
      </c>
      <c r="BE167">
        <v>0.47511546541931732</v>
      </c>
      <c r="BF167">
        <v>0.51144776196263031</v>
      </c>
      <c r="BG167">
        <v>0.51144776196263031</v>
      </c>
      <c r="BH167">
        <v>0.51144776196263031</v>
      </c>
      <c r="BI167">
        <v>0.51144780041172933</v>
      </c>
      <c r="BJ167">
        <v>0.51144780041172933</v>
      </c>
      <c r="BK167">
        <v>0.51144780041172933</v>
      </c>
      <c r="BL167">
        <v>0.45352241072001459</v>
      </c>
      <c r="BM167">
        <v>0.45352241072001459</v>
      </c>
      <c r="BN167">
        <v>0.45352241072001459</v>
      </c>
      <c r="BO167">
        <v>0.45352241072001459</v>
      </c>
      <c r="BP167">
        <v>0.45352241072001459</v>
      </c>
      <c r="BQ167">
        <v>0.45352241072001459</v>
      </c>
      <c r="BR167">
        <v>0.46200640446187319</v>
      </c>
      <c r="BS167">
        <v>0.46200640446187319</v>
      </c>
      <c r="BT167">
        <v>0.46200640446187319</v>
      </c>
      <c r="BU167">
        <v>0.46200644222224391</v>
      </c>
      <c r="BV167">
        <v>0.46200644222224391</v>
      </c>
      <c r="BW167">
        <v>0.46200644222224391</v>
      </c>
      <c r="BX167">
        <v>0.42375136621443532</v>
      </c>
      <c r="BY167">
        <v>0.42375136621443532</v>
      </c>
      <c r="BZ167">
        <v>0.42375136621443532</v>
      </c>
      <c r="CA167">
        <v>0.42375136621443532</v>
      </c>
      <c r="CB167">
        <v>0.42375136621443532</v>
      </c>
      <c r="CC167">
        <v>0.42375136621443532</v>
      </c>
      <c r="CD167">
        <v>0.53048155343966408</v>
      </c>
      <c r="CE167">
        <v>0.53048155343966408</v>
      </c>
      <c r="CF167">
        <v>0.53048155343966408</v>
      </c>
      <c r="CG167">
        <v>0.53048161521485648</v>
      </c>
      <c r="CH167">
        <v>0.53048161521485648</v>
      </c>
      <c r="CI167">
        <v>0.61805327734845728</v>
      </c>
      <c r="CJ167">
        <v>0.61805327734845728</v>
      </c>
      <c r="CK167">
        <v>0.61805327734845728</v>
      </c>
      <c r="CL167">
        <v>0.61805327734845728</v>
      </c>
      <c r="CM167">
        <v>0.61805327734845728</v>
      </c>
      <c r="CN167">
        <v>0.61805327734845728</v>
      </c>
      <c r="CO167">
        <v>0.61805327734845728</v>
      </c>
    </row>
    <row r="168" spans="1:93" x14ac:dyDescent="0.2">
      <c r="A168" s="9"/>
      <c r="B168" s="2" t="s">
        <v>3</v>
      </c>
    </row>
    <row r="169" spans="1:93" x14ac:dyDescent="0.2">
      <c r="A169" s="9"/>
      <c r="B169" s="2" t="s">
        <v>4</v>
      </c>
      <c r="C169">
        <v>-42.574699999999993</v>
      </c>
      <c r="D169">
        <v>-42.574699999999993</v>
      </c>
      <c r="E169">
        <v>-42.574699999999993</v>
      </c>
      <c r="F169">
        <v>-42.574699999999993</v>
      </c>
      <c r="G169">
        <v>-42.574699999999993</v>
      </c>
      <c r="H169">
        <v>-42.574699999999993</v>
      </c>
      <c r="I169">
        <v>-42.574699999999993</v>
      </c>
      <c r="J169">
        <v>-41.490600000000001</v>
      </c>
      <c r="K169">
        <v>-41.490600000000001</v>
      </c>
      <c r="L169">
        <v>-41.490600000000001</v>
      </c>
      <c r="M169">
        <v>-41.490600000000001</v>
      </c>
      <c r="N169">
        <v>-41.490600000000001</v>
      </c>
      <c r="O169">
        <v>-41.490600000000001</v>
      </c>
      <c r="P169">
        <v>-41.490600000000001</v>
      </c>
      <c r="Q169">
        <v>-41.490600000000001</v>
      </c>
      <c r="R169">
        <v>-41.490600000000001</v>
      </c>
      <c r="S169">
        <v>-41.490600000000001</v>
      </c>
      <c r="T169">
        <v>-41.490600000000001</v>
      </c>
      <c r="U169">
        <v>-41.490600000000001</v>
      </c>
      <c r="V169">
        <v>-43.326500000000003</v>
      </c>
      <c r="W169">
        <v>-43.326500000000003</v>
      </c>
      <c r="X169">
        <v>-43.326500000000003</v>
      </c>
      <c r="Y169">
        <v>-43.326500000000003</v>
      </c>
      <c r="Z169">
        <v>-43.326500000000003</v>
      </c>
      <c r="AA169">
        <v>-43.326500000000003</v>
      </c>
      <c r="AB169">
        <v>-43.326500000000003</v>
      </c>
      <c r="AC169">
        <v>-43.326500000000003</v>
      </c>
      <c r="AD169">
        <v>-43.326500000000003</v>
      </c>
      <c r="AE169">
        <v>-43.326500000000003</v>
      </c>
      <c r="AF169">
        <v>-43.326500000000003</v>
      </c>
      <c r="AG169">
        <v>-56.510000000000012</v>
      </c>
      <c r="AH169">
        <v>-56.510000000000012</v>
      </c>
      <c r="AI169">
        <v>-56.510000000000012</v>
      </c>
      <c r="AJ169">
        <v>-56.510000000000012</v>
      </c>
      <c r="AK169">
        <v>-56.510000000000012</v>
      </c>
      <c r="AL169">
        <v>-56.510000000000012</v>
      </c>
      <c r="AM169">
        <v>-56.510000000000012</v>
      </c>
      <c r="AN169">
        <v>-56.510000000000012</v>
      </c>
      <c r="AO169">
        <v>-56.510000000000012</v>
      </c>
      <c r="AP169">
        <v>-56.510000000000012</v>
      </c>
      <c r="AQ169">
        <v>-56.510000000000012</v>
      </c>
      <c r="AR169">
        <v>-56.510000000000012</v>
      </c>
      <c r="AS169">
        <v>-59.430300000000003</v>
      </c>
      <c r="AT169">
        <v>-59.430300000000003</v>
      </c>
      <c r="AU169">
        <v>-59.430300000000003</v>
      </c>
      <c r="AV169">
        <v>-59.430300000000003</v>
      </c>
      <c r="AW169">
        <v>-59.430300000000003</v>
      </c>
      <c r="AX169">
        <v>-59.430300000000003</v>
      </c>
      <c r="AY169">
        <v>-59.430300000000003</v>
      </c>
      <c r="AZ169">
        <v>-59.430300000000003</v>
      </c>
      <c r="BA169">
        <v>-59.430300000000003</v>
      </c>
      <c r="BB169">
        <v>-59.430300000000003</v>
      </c>
      <c r="BC169">
        <v>-59.430300000000003</v>
      </c>
      <c r="BD169">
        <v>-59.430300000000003</v>
      </c>
      <c r="BE169">
        <v>-59.430300000000003</v>
      </c>
      <c r="BF169">
        <v>-56.425899999999999</v>
      </c>
      <c r="BG169">
        <v>-56.425899999999999</v>
      </c>
      <c r="BH169">
        <v>-56.425899999999999</v>
      </c>
      <c r="BI169">
        <v>-56.425899999999999</v>
      </c>
      <c r="BJ169">
        <v>-56.425899999999999</v>
      </c>
      <c r="BK169">
        <v>-56.425899999999999</v>
      </c>
      <c r="BL169">
        <v>-56.425899999999999</v>
      </c>
      <c r="BM169">
        <v>-56.425899999999999</v>
      </c>
      <c r="BN169">
        <v>-56.425899999999999</v>
      </c>
      <c r="BO169">
        <v>-56.425899999999999</v>
      </c>
      <c r="BP169">
        <v>-56.425899999999999</v>
      </c>
      <c r="BQ169">
        <v>-56.425899999999999</v>
      </c>
      <c r="BR169">
        <v>-49.564799999999998</v>
      </c>
      <c r="BS169">
        <v>-49.564799999999998</v>
      </c>
      <c r="BT169">
        <v>-49.564799999999998</v>
      </c>
      <c r="BU169">
        <v>-49.564799999999998</v>
      </c>
      <c r="BV169">
        <v>-49.564799999999998</v>
      </c>
      <c r="BW169">
        <v>-49.564799999999998</v>
      </c>
      <c r="BX169">
        <v>-49.564799999999998</v>
      </c>
      <c r="BY169">
        <v>-49.564799999999998</v>
      </c>
      <c r="BZ169">
        <v>-49.564799999999998</v>
      </c>
      <c r="CA169">
        <v>-49.564799999999998</v>
      </c>
      <c r="CB169">
        <v>-49.564799999999998</v>
      </c>
      <c r="CC169">
        <v>-49.564799999999998</v>
      </c>
      <c r="CD169">
        <v>-50.391500000000001</v>
      </c>
      <c r="CE169">
        <v>-50.391500000000001</v>
      </c>
      <c r="CF169">
        <v>-50.391500000000001</v>
      </c>
      <c r="CG169">
        <v>-50.391500000000001</v>
      </c>
      <c r="CH169">
        <v>-50.391500000000001</v>
      </c>
      <c r="CI169">
        <v>-50.391500000000001</v>
      </c>
      <c r="CJ169">
        <v>-50.391500000000001</v>
      </c>
      <c r="CK169">
        <v>-50.391500000000001</v>
      </c>
      <c r="CL169">
        <v>-50.391500000000001</v>
      </c>
      <c r="CM169">
        <v>-50.391500000000001</v>
      </c>
      <c r="CN169">
        <v>-50.391500000000001</v>
      </c>
      <c r="CO169">
        <v>-50.391500000000001</v>
      </c>
    </row>
    <row r="170" spans="1:93" x14ac:dyDescent="0.2">
      <c r="A170" s="9" t="s">
        <v>46</v>
      </c>
      <c r="B170" s="2" t="s">
        <v>1</v>
      </c>
      <c r="C170">
        <v>3.3812034532441887E-2</v>
      </c>
      <c r="D170">
        <v>3.034201483896273E-2</v>
      </c>
      <c r="E170">
        <v>3.034201483896273E-2</v>
      </c>
      <c r="F170">
        <v>3.034201483896273E-2</v>
      </c>
      <c r="G170">
        <v>3.034201483896273E-2</v>
      </c>
      <c r="H170">
        <v>3.034201483896273E-2</v>
      </c>
      <c r="I170">
        <v>3.0342013502768501E-2</v>
      </c>
      <c r="J170">
        <v>2.6129897574567979E-2</v>
      </c>
      <c r="K170">
        <v>2.6129897574567979E-2</v>
      </c>
      <c r="L170">
        <v>2.612989839471401E-2</v>
      </c>
      <c r="M170">
        <v>2.612989839471401E-2</v>
      </c>
      <c r="N170">
        <v>2.612989839471401E-2</v>
      </c>
      <c r="O170">
        <v>2.7753709745869361E-2</v>
      </c>
      <c r="P170">
        <v>2.7753709745869361E-2</v>
      </c>
      <c r="Q170">
        <v>2.7753709745869361E-2</v>
      </c>
      <c r="R170">
        <v>2.7753709745869361E-2</v>
      </c>
      <c r="S170">
        <v>2.7753709745869361E-2</v>
      </c>
      <c r="T170">
        <v>2.7753709745869361E-2</v>
      </c>
      <c r="U170">
        <v>2.7753709745869361E-2</v>
      </c>
      <c r="V170">
        <v>2.6000332978346429E-2</v>
      </c>
      <c r="W170">
        <v>2.6000332978346429E-2</v>
      </c>
      <c r="X170">
        <v>2.6000332978346429E-2</v>
      </c>
      <c r="Y170">
        <v>2.6000331883286029E-2</v>
      </c>
      <c r="Z170">
        <v>2.6000331883286029E-2</v>
      </c>
      <c r="AA170">
        <v>2.5895676498680818E-2</v>
      </c>
      <c r="AB170">
        <v>2.5895676498680818E-2</v>
      </c>
      <c r="AC170">
        <v>2.5895676498680818E-2</v>
      </c>
      <c r="AD170">
        <v>2.5895676498680818E-2</v>
      </c>
      <c r="AE170">
        <v>2.5895676498680818E-2</v>
      </c>
      <c r="AF170">
        <v>2.5895676498680818E-2</v>
      </c>
      <c r="AG170">
        <v>2.7736457346817591E-2</v>
      </c>
      <c r="AH170">
        <v>2.7736457346817591E-2</v>
      </c>
      <c r="AI170">
        <v>2.7736456897715981E-2</v>
      </c>
      <c r="AJ170">
        <v>2.7736456897715981E-2</v>
      </c>
      <c r="AK170">
        <v>2.7736456897715981E-2</v>
      </c>
      <c r="AL170">
        <v>2.7736456897715981E-2</v>
      </c>
      <c r="AM170">
        <v>2.7736457346817591E-2</v>
      </c>
      <c r="AN170">
        <v>3.0528947430328759E-2</v>
      </c>
      <c r="AO170">
        <v>3.0528947430328759E-2</v>
      </c>
      <c r="AP170">
        <v>3.0528947430328759E-2</v>
      </c>
      <c r="AQ170">
        <v>3.0528947430328759E-2</v>
      </c>
      <c r="AR170">
        <v>3.0528947430328759E-2</v>
      </c>
      <c r="AS170">
        <v>3.6944906460206983E-2</v>
      </c>
      <c r="AT170">
        <v>3.6944906460206983E-2</v>
      </c>
      <c r="AU170">
        <v>3.6944906460206983E-2</v>
      </c>
      <c r="AV170">
        <v>3.6944906460206983E-2</v>
      </c>
      <c r="AW170">
        <v>3.6944906460206983E-2</v>
      </c>
      <c r="AX170">
        <v>3.6944906460206983E-2</v>
      </c>
      <c r="AY170">
        <v>3.6944906460206983E-2</v>
      </c>
      <c r="AZ170">
        <v>3.7364395898848213E-2</v>
      </c>
      <c r="BA170">
        <v>3.7364395898848213E-2</v>
      </c>
      <c r="BB170">
        <v>3.7364395898848213E-2</v>
      </c>
      <c r="BC170">
        <v>3.7364395898848213E-2</v>
      </c>
      <c r="BD170">
        <v>3.7364395898848213E-2</v>
      </c>
      <c r="BE170">
        <v>3.7364395898848213E-2</v>
      </c>
      <c r="BF170">
        <v>4.8055769481037139E-2</v>
      </c>
      <c r="BG170">
        <v>4.8055769481037139E-2</v>
      </c>
      <c r="BH170">
        <v>4.8055769481037139E-2</v>
      </c>
      <c r="BI170">
        <v>4.8055768578592069E-2</v>
      </c>
      <c r="BJ170">
        <v>4.8055768578592069E-2</v>
      </c>
      <c r="BK170">
        <v>4.8055768578592069E-2</v>
      </c>
      <c r="BL170">
        <v>3.9230469580595777E-2</v>
      </c>
      <c r="BM170">
        <v>3.9230469580595777E-2</v>
      </c>
      <c r="BN170">
        <v>3.9230469580595777E-2</v>
      </c>
      <c r="BO170">
        <v>3.9230469580595777E-2</v>
      </c>
      <c r="BP170">
        <v>3.9230469580595777E-2</v>
      </c>
      <c r="BQ170">
        <v>3.9230469580595777E-2</v>
      </c>
      <c r="BR170">
        <v>2.2852973518875969E-2</v>
      </c>
      <c r="BS170">
        <v>2.2852973518875969E-2</v>
      </c>
      <c r="BT170">
        <v>2.2852973518875969E-2</v>
      </c>
      <c r="BU170">
        <v>2.285297521341989E-2</v>
      </c>
      <c r="BV170">
        <v>2.285297521341989E-2</v>
      </c>
      <c r="BW170">
        <v>2.285297521341989E-2</v>
      </c>
      <c r="BX170">
        <v>2.5320815221802809E-2</v>
      </c>
      <c r="BY170">
        <v>2.5320815221802809E-2</v>
      </c>
      <c r="BZ170">
        <v>2.5320815221802809E-2</v>
      </c>
      <c r="CA170">
        <v>2.5320815221802809E-2</v>
      </c>
      <c r="CB170">
        <v>2.5320815221802809E-2</v>
      </c>
      <c r="CC170">
        <v>2.5320815221802809E-2</v>
      </c>
      <c r="CD170">
        <v>5.1651066678199013E-2</v>
      </c>
      <c r="CE170">
        <v>5.1651066678199013E-2</v>
      </c>
      <c r="CF170">
        <v>5.1651066678199013E-2</v>
      </c>
      <c r="CG170">
        <v>5.165106279347751E-2</v>
      </c>
      <c r="CH170">
        <v>5.165106279347751E-2</v>
      </c>
      <c r="CI170">
        <v>5.1623199131181748E-2</v>
      </c>
      <c r="CJ170">
        <v>5.1623199131181748E-2</v>
      </c>
      <c r="CK170">
        <v>5.1623199131181748E-2</v>
      </c>
      <c r="CL170">
        <v>5.1623199131181748E-2</v>
      </c>
      <c r="CM170">
        <v>5.1623199131181748E-2</v>
      </c>
      <c r="CN170">
        <v>5.1623199131181748E-2</v>
      </c>
      <c r="CO170">
        <v>5.1623199131181748E-2</v>
      </c>
    </row>
    <row r="171" spans="1:93" x14ac:dyDescent="0.2">
      <c r="A171" s="9"/>
      <c r="B171" s="2" t="s">
        <v>2</v>
      </c>
      <c r="C171">
        <v>0.25101387029526889</v>
      </c>
      <c r="D171">
        <v>0.2252531290294548</v>
      </c>
      <c r="E171">
        <v>0.2252531290294548</v>
      </c>
      <c r="F171">
        <v>0.2252531290294548</v>
      </c>
      <c r="G171">
        <v>0.2252531290294548</v>
      </c>
      <c r="H171">
        <v>0.2252531290294548</v>
      </c>
      <c r="I171">
        <v>0.22525311910981261</v>
      </c>
      <c r="J171">
        <v>0.2326894842871588</v>
      </c>
      <c r="K171">
        <v>0.2326894842871588</v>
      </c>
      <c r="L171">
        <v>0.23268949159064539</v>
      </c>
      <c r="M171">
        <v>0.23268949159064539</v>
      </c>
      <c r="N171">
        <v>0.23268949159064539</v>
      </c>
      <c r="O171">
        <v>0.24714970234354661</v>
      </c>
      <c r="P171">
        <v>0.24714970234354661</v>
      </c>
      <c r="Q171">
        <v>0.24714970234354661</v>
      </c>
      <c r="R171">
        <v>0.24714970234354661</v>
      </c>
      <c r="S171">
        <v>0.24714970234354661</v>
      </c>
      <c r="T171">
        <v>0.24714970234354661</v>
      </c>
      <c r="U171">
        <v>0.24714970234354661</v>
      </c>
      <c r="V171">
        <v>0.23171463056566291</v>
      </c>
      <c r="W171">
        <v>0.23171463056566291</v>
      </c>
      <c r="X171">
        <v>0.23171463056566291</v>
      </c>
      <c r="Y171">
        <v>0.23171462080649879</v>
      </c>
      <c r="Z171">
        <v>0.23171462080649879</v>
      </c>
      <c r="AA171">
        <v>0.23078193337512251</v>
      </c>
      <c r="AB171">
        <v>0.23078193337512251</v>
      </c>
      <c r="AC171">
        <v>0.23078193337512251</v>
      </c>
      <c r="AD171">
        <v>0.23078193337512251</v>
      </c>
      <c r="AE171">
        <v>0.23078193337512251</v>
      </c>
      <c r="AF171">
        <v>0.23078193337512251</v>
      </c>
      <c r="AG171">
        <v>0.24791179126510471</v>
      </c>
      <c r="AH171">
        <v>0.24791179126510471</v>
      </c>
      <c r="AI171">
        <v>0.24791178725098051</v>
      </c>
      <c r="AJ171">
        <v>0.24791178725098051</v>
      </c>
      <c r="AK171">
        <v>0.24791178725098051</v>
      </c>
      <c r="AL171">
        <v>0.24791178725098051</v>
      </c>
      <c r="AM171">
        <v>0.24791179126510471</v>
      </c>
      <c r="AN171">
        <v>0.27287140344761462</v>
      </c>
      <c r="AO171">
        <v>0.27287140344761462</v>
      </c>
      <c r="AP171">
        <v>0.27287140344761462</v>
      </c>
      <c r="AQ171">
        <v>0.27287140344761462</v>
      </c>
      <c r="AR171">
        <v>0.27287140344761462</v>
      </c>
      <c r="AS171">
        <v>0.28985560576399422</v>
      </c>
      <c r="AT171">
        <v>0.28985560576399422</v>
      </c>
      <c r="AU171">
        <v>0.28985560576399422</v>
      </c>
      <c r="AV171">
        <v>0.28985560576399422</v>
      </c>
      <c r="AW171">
        <v>0.28985560576399422</v>
      </c>
      <c r="AX171">
        <v>0.28985560576399422</v>
      </c>
      <c r="AY171">
        <v>0.28985560576399422</v>
      </c>
      <c r="AZ171">
        <v>0.29314675945739749</v>
      </c>
      <c r="BA171">
        <v>0.29314675945739749</v>
      </c>
      <c r="BB171">
        <v>0.29314675945739749</v>
      </c>
      <c r="BC171">
        <v>0.29314675945739749</v>
      </c>
      <c r="BD171">
        <v>0.29314675945739749</v>
      </c>
      <c r="BE171">
        <v>0.29314675945739749</v>
      </c>
      <c r="BF171">
        <v>0.31336718457603219</v>
      </c>
      <c r="BG171">
        <v>0.31336718457603219</v>
      </c>
      <c r="BH171">
        <v>0.31336718457603219</v>
      </c>
      <c r="BI171">
        <v>0.31336717869127217</v>
      </c>
      <c r="BJ171">
        <v>0.31336717869127217</v>
      </c>
      <c r="BK171">
        <v>0.31336717869127217</v>
      </c>
      <c r="BL171">
        <v>0.25581822817170841</v>
      </c>
      <c r="BM171">
        <v>0.25581822817170841</v>
      </c>
      <c r="BN171">
        <v>0.25581822817170841</v>
      </c>
      <c r="BO171">
        <v>0.25581822817170841</v>
      </c>
      <c r="BP171">
        <v>0.25581822817170841</v>
      </c>
      <c r="BQ171">
        <v>0.25581822817170841</v>
      </c>
      <c r="BR171">
        <v>0.21106003836511519</v>
      </c>
      <c r="BS171">
        <v>0.21106003836511519</v>
      </c>
      <c r="BT171">
        <v>0.21106003836511519</v>
      </c>
      <c r="BU171">
        <v>0.21106005401517949</v>
      </c>
      <c r="BV171">
        <v>0.21106005401517949</v>
      </c>
      <c r="BW171">
        <v>0.21106005401517949</v>
      </c>
      <c r="BX171">
        <v>0.23385194174996571</v>
      </c>
      <c r="BY171">
        <v>0.23385194174996571</v>
      </c>
      <c r="BZ171">
        <v>0.23385194174996571</v>
      </c>
      <c r="CA171">
        <v>0.23385194174996571</v>
      </c>
      <c r="CB171">
        <v>0.23385194174996571</v>
      </c>
      <c r="CC171">
        <v>0.23385194174996571</v>
      </c>
      <c r="CD171">
        <v>0.2776221330555545</v>
      </c>
      <c r="CE171">
        <v>0.2776221330555545</v>
      </c>
      <c r="CF171">
        <v>0.2776221330555545</v>
      </c>
      <c r="CG171">
        <v>0.27762211217535321</v>
      </c>
      <c r="CH171">
        <v>0.27762211217535321</v>
      </c>
      <c r="CI171">
        <v>0.27747234625842682</v>
      </c>
      <c r="CJ171">
        <v>0.27747234625842682</v>
      </c>
      <c r="CK171">
        <v>0.27747234625842682</v>
      </c>
      <c r="CL171">
        <v>0.27747234625842682</v>
      </c>
      <c r="CM171">
        <v>0.27747234625842682</v>
      </c>
      <c r="CN171">
        <v>0.27747234625842682</v>
      </c>
      <c r="CO171">
        <v>0.27747234625842682</v>
      </c>
    </row>
    <row r="172" spans="1:93" x14ac:dyDescent="0.2">
      <c r="A172" s="9"/>
      <c r="B172" s="2" t="s">
        <v>3</v>
      </c>
    </row>
    <row r="173" spans="1:93" x14ac:dyDescent="0.2">
      <c r="A173" s="9"/>
      <c r="B173" s="2" t="s">
        <v>4</v>
      </c>
      <c r="C173">
        <v>65.762900000000002</v>
      </c>
      <c r="D173">
        <v>65.762900000000002</v>
      </c>
      <c r="E173">
        <v>65.762900000000002</v>
      </c>
      <c r="F173">
        <v>65.762900000000002</v>
      </c>
      <c r="G173">
        <v>65.762900000000002</v>
      </c>
      <c r="H173">
        <v>65.762900000000002</v>
      </c>
      <c r="I173">
        <v>65.762900000000002</v>
      </c>
      <c r="J173">
        <v>63.766900000000007</v>
      </c>
      <c r="K173">
        <v>63.766900000000007</v>
      </c>
      <c r="L173">
        <v>63.766900000000007</v>
      </c>
      <c r="M173">
        <v>63.766900000000007</v>
      </c>
      <c r="N173">
        <v>63.766900000000007</v>
      </c>
      <c r="O173">
        <v>63.766900000000007</v>
      </c>
      <c r="P173">
        <v>63.766900000000007</v>
      </c>
      <c r="Q173">
        <v>63.766900000000007</v>
      </c>
      <c r="R173">
        <v>63.766900000000007</v>
      </c>
      <c r="S173">
        <v>63.766900000000007</v>
      </c>
      <c r="T173">
        <v>63.766900000000007</v>
      </c>
      <c r="U173">
        <v>63.766900000000007</v>
      </c>
      <c r="V173">
        <v>-11.287800000000001</v>
      </c>
      <c r="W173">
        <v>-11.287800000000001</v>
      </c>
      <c r="X173">
        <v>-11.287800000000001</v>
      </c>
      <c r="Y173">
        <v>-11.287800000000001</v>
      </c>
      <c r="Z173">
        <v>-11.287800000000001</v>
      </c>
      <c r="AA173">
        <v>-11.287800000000001</v>
      </c>
      <c r="AB173">
        <v>-11.287800000000001</v>
      </c>
      <c r="AC173">
        <v>-11.287800000000001</v>
      </c>
      <c r="AD173">
        <v>-11.287800000000001</v>
      </c>
      <c r="AE173">
        <v>-11.287800000000001</v>
      </c>
      <c r="AF173">
        <v>-11.287800000000001</v>
      </c>
      <c r="AG173">
        <v>13.840299999999999</v>
      </c>
      <c r="AH173">
        <v>13.840299999999999</v>
      </c>
      <c r="AI173">
        <v>13.840299999999999</v>
      </c>
      <c r="AJ173">
        <v>13.840299999999999</v>
      </c>
      <c r="AK173">
        <v>13.840299999999999</v>
      </c>
      <c r="AL173">
        <v>13.840299999999999</v>
      </c>
      <c r="AM173">
        <v>13.840299999999999</v>
      </c>
      <c r="AN173">
        <v>13.840299999999999</v>
      </c>
      <c r="AO173">
        <v>13.840299999999999</v>
      </c>
      <c r="AP173">
        <v>13.840299999999999</v>
      </c>
      <c r="AQ173">
        <v>13.840299999999999</v>
      </c>
      <c r="AR173">
        <v>13.840299999999999</v>
      </c>
      <c r="AS173">
        <v>8.0024000000000015</v>
      </c>
      <c r="AT173">
        <v>8.0024000000000015</v>
      </c>
      <c r="AU173">
        <v>8.0024000000000015</v>
      </c>
      <c r="AV173">
        <v>8.0024000000000015</v>
      </c>
      <c r="AW173">
        <v>8.0024000000000015</v>
      </c>
      <c r="AX173">
        <v>8.0024000000000015</v>
      </c>
      <c r="AY173">
        <v>8.0024000000000015</v>
      </c>
      <c r="AZ173">
        <v>8.0024000000000015</v>
      </c>
      <c r="BA173">
        <v>8.0024000000000015</v>
      </c>
      <c r="BB173">
        <v>8.0024000000000015</v>
      </c>
      <c r="BC173">
        <v>8.0024000000000015</v>
      </c>
      <c r="BD173">
        <v>8.0024000000000015</v>
      </c>
      <c r="BE173">
        <v>8.0024000000000015</v>
      </c>
      <c r="BF173">
        <v>-3.999099999999999</v>
      </c>
      <c r="BG173">
        <v>-3.999099999999999</v>
      </c>
      <c r="BH173">
        <v>-3.999099999999999</v>
      </c>
      <c r="BI173">
        <v>-3.999099999999999</v>
      </c>
      <c r="BJ173">
        <v>-3.999099999999999</v>
      </c>
      <c r="BK173">
        <v>-3.999099999999999</v>
      </c>
      <c r="BL173">
        <v>-3.999099999999999</v>
      </c>
      <c r="BM173">
        <v>-3.999099999999999</v>
      </c>
      <c r="BN173">
        <v>-3.999099999999999</v>
      </c>
      <c r="BO173">
        <v>-3.999099999999999</v>
      </c>
      <c r="BP173">
        <v>-3.999099999999999</v>
      </c>
      <c r="BQ173">
        <v>-3.999099999999999</v>
      </c>
      <c r="BR173">
        <v>-2.0013999999999972</v>
      </c>
      <c r="BS173">
        <v>-2.0013999999999972</v>
      </c>
      <c r="BT173">
        <v>-2.0013999999999972</v>
      </c>
      <c r="BU173">
        <v>-2.0013999999999972</v>
      </c>
      <c r="BV173">
        <v>-2.0013999999999972</v>
      </c>
      <c r="BW173">
        <v>-2.0013999999999972</v>
      </c>
      <c r="BX173">
        <v>-2.0013999999999972</v>
      </c>
      <c r="BY173">
        <v>-2.0013999999999972</v>
      </c>
      <c r="BZ173">
        <v>-2.0013999999999972</v>
      </c>
      <c r="CA173">
        <v>-2.0013999999999972</v>
      </c>
      <c r="CB173">
        <v>-2.0013999999999972</v>
      </c>
      <c r="CC173">
        <v>-2.0013999999999972</v>
      </c>
      <c r="CD173">
        <v>2.987200000000001</v>
      </c>
      <c r="CE173">
        <v>2.987200000000001</v>
      </c>
      <c r="CF173">
        <v>2.987200000000001</v>
      </c>
      <c r="CG173">
        <v>2.987200000000001</v>
      </c>
      <c r="CH173">
        <v>2.987200000000001</v>
      </c>
      <c r="CI173">
        <v>2.987200000000001</v>
      </c>
      <c r="CJ173">
        <v>2.987200000000001</v>
      </c>
      <c r="CK173">
        <v>2.987200000000001</v>
      </c>
      <c r="CL173">
        <v>2.987200000000001</v>
      </c>
      <c r="CM173">
        <v>2.987200000000001</v>
      </c>
      <c r="CN173">
        <v>2.987200000000001</v>
      </c>
      <c r="CO173">
        <v>2.987200000000001</v>
      </c>
    </row>
    <row r="174" spans="1:93" x14ac:dyDescent="0.2">
      <c r="A174" s="9" t="s">
        <v>47</v>
      </c>
      <c r="B174" s="2" t="s">
        <v>1</v>
      </c>
      <c r="C174">
        <v>0.114125887166892</v>
      </c>
      <c r="D174">
        <v>9.9100184382570011E-2</v>
      </c>
      <c r="E174">
        <v>9.9100184382570011E-2</v>
      </c>
      <c r="F174">
        <v>9.9100184382570011E-2</v>
      </c>
      <c r="G174">
        <v>9.9100184382570011E-2</v>
      </c>
      <c r="H174">
        <v>9.9100184382570011E-2</v>
      </c>
      <c r="I174">
        <v>9.9100189954681839E-2</v>
      </c>
      <c r="J174">
        <v>0.10140673918220081</v>
      </c>
      <c r="K174">
        <v>0.10140673918220081</v>
      </c>
      <c r="L174">
        <v>0.10140674533988191</v>
      </c>
      <c r="M174">
        <v>0.10140674533988191</v>
      </c>
      <c r="N174">
        <v>0.10140674533988191</v>
      </c>
      <c r="O174">
        <v>0.1120041260442121</v>
      </c>
      <c r="P174">
        <v>0.1120041260442121</v>
      </c>
      <c r="Q174">
        <v>0.1120041260442121</v>
      </c>
      <c r="R174">
        <v>0.1120041260442121</v>
      </c>
      <c r="S174">
        <v>0.1120041260442121</v>
      </c>
      <c r="T174">
        <v>0.1120041260442121</v>
      </c>
      <c r="U174">
        <v>0.1120041260442121</v>
      </c>
      <c r="V174">
        <v>8.7772642347464402E-2</v>
      </c>
      <c r="W174">
        <v>8.7772642347464402E-2</v>
      </c>
      <c r="X174">
        <v>8.7772642347464402E-2</v>
      </c>
      <c r="Y174">
        <v>8.7772639017189263E-2</v>
      </c>
      <c r="Z174">
        <v>8.7772639017189263E-2</v>
      </c>
      <c r="AA174">
        <v>7.7340037622473629E-2</v>
      </c>
      <c r="AB174">
        <v>7.7340037622473629E-2</v>
      </c>
      <c r="AC174">
        <v>7.7340037622473629E-2</v>
      </c>
      <c r="AD174">
        <v>7.7340037622473629E-2</v>
      </c>
      <c r="AE174">
        <v>7.7340037622473629E-2</v>
      </c>
      <c r="AF174">
        <v>7.7340037622473629E-2</v>
      </c>
      <c r="AG174">
        <v>0.11340042073695721</v>
      </c>
      <c r="AH174">
        <v>0.11340042073695721</v>
      </c>
      <c r="AI174">
        <v>0.11340042235452399</v>
      </c>
      <c r="AJ174">
        <v>0.11340042235452399</v>
      </c>
      <c r="AK174">
        <v>0.11340042235452399</v>
      </c>
      <c r="AL174">
        <v>0.11340042235452399</v>
      </c>
      <c r="AM174">
        <v>0.11340042073695721</v>
      </c>
      <c r="AN174">
        <v>0.1396308546602632</v>
      </c>
      <c r="AO174">
        <v>0.1396308546602632</v>
      </c>
      <c r="AP174">
        <v>0.1396308546602632</v>
      </c>
      <c r="AQ174">
        <v>0.1396308546602632</v>
      </c>
      <c r="AR174">
        <v>0.1396308546602632</v>
      </c>
      <c r="AS174">
        <v>0.12853515216380029</v>
      </c>
      <c r="AT174">
        <v>0.12853515216380029</v>
      </c>
      <c r="AU174">
        <v>0.12853515216380029</v>
      </c>
      <c r="AV174">
        <v>0.12853515216380029</v>
      </c>
      <c r="AW174">
        <v>0.12853515216380029</v>
      </c>
      <c r="AX174">
        <v>0.12853515216380029</v>
      </c>
      <c r="AY174">
        <v>0.12853515216380029</v>
      </c>
      <c r="AZ174">
        <v>0.1142558731756548</v>
      </c>
      <c r="BA174">
        <v>0.1142558731756548</v>
      </c>
      <c r="BB174">
        <v>0.1142558731756548</v>
      </c>
      <c r="BC174">
        <v>0.1142558731756548</v>
      </c>
      <c r="BD174">
        <v>0.1142558731756548</v>
      </c>
      <c r="BE174">
        <v>0.1142558731756548</v>
      </c>
      <c r="BF174">
        <v>0.12861726222905659</v>
      </c>
      <c r="BG174">
        <v>0.12861726222905659</v>
      </c>
      <c r="BH174">
        <v>0.12861726222905659</v>
      </c>
      <c r="BI174">
        <v>0.1286172602067584</v>
      </c>
      <c r="BJ174">
        <v>0.1286172602067584</v>
      </c>
      <c r="BK174">
        <v>0.1286172602067584</v>
      </c>
      <c r="BL174">
        <v>0.15295686373357231</v>
      </c>
      <c r="BM174">
        <v>0.15295686373357231</v>
      </c>
      <c r="BN174">
        <v>0.15295686373357231</v>
      </c>
      <c r="BO174">
        <v>0.15295686373357231</v>
      </c>
      <c r="BP174">
        <v>0.15295686373357231</v>
      </c>
      <c r="BQ174">
        <v>0.15295686373357231</v>
      </c>
      <c r="BR174">
        <v>9.1974528261776864E-2</v>
      </c>
      <c r="BS174">
        <v>9.1974528261776864E-2</v>
      </c>
      <c r="BT174">
        <v>9.1974528261776864E-2</v>
      </c>
      <c r="BU174">
        <v>9.1974536242262317E-2</v>
      </c>
      <c r="BV174">
        <v>9.1974536242262317E-2</v>
      </c>
      <c r="BW174">
        <v>9.1974536242262317E-2</v>
      </c>
      <c r="BX174">
        <v>0.1019513684278156</v>
      </c>
      <c r="BY174">
        <v>0.1019513684278156</v>
      </c>
      <c r="BZ174">
        <v>0.1019513684278156</v>
      </c>
      <c r="CA174">
        <v>0.1019513684278156</v>
      </c>
      <c r="CB174">
        <v>0.1019513684278156</v>
      </c>
      <c r="CC174">
        <v>0.1019513684278156</v>
      </c>
      <c r="CD174">
        <v>0.15919875671633851</v>
      </c>
      <c r="CE174">
        <v>0.15919875671633851</v>
      </c>
      <c r="CF174">
        <v>0.15919875671633851</v>
      </c>
      <c r="CG174">
        <v>0.15919876748584799</v>
      </c>
      <c r="CH174">
        <v>0.15919876748584799</v>
      </c>
      <c r="CI174">
        <v>0.2043964341218133</v>
      </c>
      <c r="CJ174">
        <v>0.2043964341218133</v>
      </c>
      <c r="CK174">
        <v>0.2043964341218133</v>
      </c>
      <c r="CL174">
        <v>0.2043964341218133</v>
      </c>
      <c r="CM174">
        <v>0.2043964341218133</v>
      </c>
      <c r="CN174">
        <v>0.2043964341218133</v>
      </c>
      <c r="CO174">
        <v>0.2043964341218133</v>
      </c>
    </row>
    <row r="175" spans="1:93" x14ac:dyDescent="0.2">
      <c r="A175" s="9"/>
      <c r="B175" s="2" t="s">
        <v>2</v>
      </c>
      <c r="C175">
        <v>0.43481153607130779</v>
      </c>
      <c r="D175">
        <v>0.37756467411572059</v>
      </c>
      <c r="E175">
        <v>0.37756467411572059</v>
      </c>
      <c r="F175">
        <v>0.37756467411572059</v>
      </c>
      <c r="G175">
        <v>0.37756467411572059</v>
      </c>
      <c r="H175">
        <v>0.37756467411572059</v>
      </c>
      <c r="I175">
        <v>0.37756469534507148</v>
      </c>
      <c r="J175">
        <v>0.37025604321165828</v>
      </c>
      <c r="K175">
        <v>0.37025604321165828</v>
      </c>
      <c r="L175">
        <v>0.37025606569456859</v>
      </c>
      <c r="M175">
        <v>0.37025606569456859</v>
      </c>
      <c r="N175">
        <v>0.37025606569456859</v>
      </c>
      <c r="O175">
        <v>0.40894919673927149</v>
      </c>
      <c r="P175">
        <v>0.40894919673927149</v>
      </c>
      <c r="Q175">
        <v>0.40894919673927149</v>
      </c>
      <c r="R175">
        <v>0.40894919673927149</v>
      </c>
      <c r="S175">
        <v>0.40894919673927149</v>
      </c>
      <c r="T175">
        <v>0.40894919673927149</v>
      </c>
      <c r="U175">
        <v>0.40894919673927149</v>
      </c>
      <c r="V175">
        <v>0.34995230745739769</v>
      </c>
      <c r="W175">
        <v>0.34995230745739769</v>
      </c>
      <c r="X175">
        <v>0.34995230745739769</v>
      </c>
      <c r="Y175">
        <v>0.34995229417948509</v>
      </c>
      <c r="Z175">
        <v>0.34995229417948509</v>
      </c>
      <c r="AA175">
        <v>0.30835718170228321</v>
      </c>
      <c r="AB175">
        <v>0.30835718170228321</v>
      </c>
      <c r="AC175">
        <v>0.30835718170228321</v>
      </c>
      <c r="AD175">
        <v>0.30835718170228321</v>
      </c>
      <c r="AE175">
        <v>0.30835718170228321</v>
      </c>
      <c r="AF175">
        <v>0.30835718170228321</v>
      </c>
      <c r="AG175">
        <v>0.38927012351088852</v>
      </c>
      <c r="AH175">
        <v>0.38927012351088852</v>
      </c>
      <c r="AI175">
        <v>0.38927012906351688</v>
      </c>
      <c r="AJ175">
        <v>0.38927012906351688</v>
      </c>
      <c r="AK175">
        <v>0.38927012906351688</v>
      </c>
      <c r="AL175">
        <v>0.38927012906351688</v>
      </c>
      <c r="AM175">
        <v>0.38927012351088852</v>
      </c>
      <c r="AN175">
        <v>0.47931144951931859</v>
      </c>
      <c r="AO175">
        <v>0.47931144951931859</v>
      </c>
      <c r="AP175">
        <v>0.47931144951931859</v>
      </c>
      <c r="AQ175">
        <v>0.47931144951931859</v>
      </c>
      <c r="AR175">
        <v>0.47931144951931859</v>
      </c>
      <c r="AS175">
        <v>0.46775060366598392</v>
      </c>
      <c r="AT175">
        <v>0.46775060366598392</v>
      </c>
      <c r="AU175">
        <v>0.46775060366598392</v>
      </c>
      <c r="AV175">
        <v>0.46775060366598392</v>
      </c>
      <c r="AW175">
        <v>0.46775060366598392</v>
      </c>
      <c r="AX175">
        <v>0.46775060366598392</v>
      </c>
      <c r="AY175">
        <v>0.46775060366598392</v>
      </c>
      <c r="AZ175">
        <v>0.41578706486604189</v>
      </c>
      <c r="BA175">
        <v>0.41578706486604189</v>
      </c>
      <c r="BB175">
        <v>0.41578706486604189</v>
      </c>
      <c r="BC175">
        <v>0.41578706486604189</v>
      </c>
      <c r="BD175">
        <v>0.41578706486604189</v>
      </c>
      <c r="BE175">
        <v>0.41578706486604189</v>
      </c>
      <c r="BF175">
        <v>0.42673257908271361</v>
      </c>
      <c r="BG175">
        <v>0.42673257908271361</v>
      </c>
      <c r="BH175">
        <v>0.42673257908271361</v>
      </c>
      <c r="BI175">
        <v>0.42673257237303452</v>
      </c>
      <c r="BJ175">
        <v>0.42673257237303452</v>
      </c>
      <c r="BK175">
        <v>0.42673257237303452</v>
      </c>
      <c r="BL175">
        <v>0.50748768725295279</v>
      </c>
      <c r="BM175">
        <v>0.50748768725295279</v>
      </c>
      <c r="BN175">
        <v>0.50748768725295279</v>
      </c>
      <c r="BO175">
        <v>0.50748768725295279</v>
      </c>
      <c r="BP175">
        <v>0.50748768725295279</v>
      </c>
      <c r="BQ175">
        <v>0.50748768725295279</v>
      </c>
      <c r="BR175">
        <v>0.39011082930655538</v>
      </c>
      <c r="BS175">
        <v>0.39011082930655538</v>
      </c>
      <c r="BT175">
        <v>0.39011082930655538</v>
      </c>
      <c r="BU175">
        <v>0.3901108631558598</v>
      </c>
      <c r="BV175">
        <v>0.3901108631558598</v>
      </c>
      <c r="BW175">
        <v>0.3901108631558598</v>
      </c>
      <c r="BX175">
        <v>0.43242769099194261</v>
      </c>
      <c r="BY175">
        <v>0.43242769099194261</v>
      </c>
      <c r="BZ175">
        <v>0.43242769099194261</v>
      </c>
      <c r="CA175">
        <v>0.43242769099194261</v>
      </c>
      <c r="CB175">
        <v>0.43242769099194261</v>
      </c>
      <c r="CC175">
        <v>0.43242769099194261</v>
      </c>
      <c r="CD175">
        <v>0.5310383457039336</v>
      </c>
      <c r="CE175">
        <v>0.5310383457039336</v>
      </c>
      <c r="CF175">
        <v>0.5310383457039336</v>
      </c>
      <c r="CG175">
        <v>0.53103838162772266</v>
      </c>
      <c r="CH175">
        <v>0.53103838162772266</v>
      </c>
      <c r="CI175">
        <v>0.681803969344009</v>
      </c>
      <c r="CJ175">
        <v>0.681803969344009</v>
      </c>
      <c r="CK175">
        <v>0.681803969344009</v>
      </c>
      <c r="CL175">
        <v>0.681803969344009</v>
      </c>
      <c r="CM175">
        <v>0.681803969344009</v>
      </c>
      <c r="CN175">
        <v>0.681803969344009</v>
      </c>
      <c r="CO175">
        <v>0.681803969344009</v>
      </c>
    </row>
    <row r="176" spans="1:93" x14ac:dyDescent="0.2">
      <c r="A176" s="9"/>
      <c r="B176" s="2" t="s">
        <v>3</v>
      </c>
    </row>
    <row r="177" spans="1:93" x14ac:dyDescent="0.2">
      <c r="A177" s="9"/>
      <c r="B177" s="2" t="s">
        <v>4</v>
      </c>
      <c r="C177">
        <v>10.6007</v>
      </c>
      <c r="D177">
        <v>10.6007</v>
      </c>
      <c r="E177">
        <v>10.6007</v>
      </c>
      <c r="F177">
        <v>10.6007</v>
      </c>
      <c r="G177">
        <v>10.6007</v>
      </c>
      <c r="H177">
        <v>10.6007</v>
      </c>
      <c r="I177">
        <v>10.6007</v>
      </c>
      <c r="J177">
        <v>15.5845</v>
      </c>
      <c r="K177">
        <v>15.5845</v>
      </c>
      <c r="L177">
        <v>15.5845</v>
      </c>
      <c r="M177">
        <v>15.5845</v>
      </c>
      <c r="N177">
        <v>15.5845</v>
      </c>
      <c r="O177">
        <v>15.5845</v>
      </c>
      <c r="P177">
        <v>15.5845</v>
      </c>
      <c r="Q177">
        <v>15.5845</v>
      </c>
      <c r="R177">
        <v>15.5845</v>
      </c>
      <c r="S177">
        <v>15.5845</v>
      </c>
      <c r="T177">
        <v>15.5845</v>
      </c>
      <c r="U177">
        <v>15.5845</v>
      </c>
      <c r="V177">
        <v>6.7053000000000011</v>
      </c>
      <c r="W177">
        <v>6.7053000000000011</v>
      </c>
      <c r="X177">
        <v>6.7053000000000011</v>
      </c>
      <c r="Y177">
        <v>6.7053000000000011</v>
      </c>
      <c r="Z177">
        <v>6.7053000000000011</v>
      </c>
      <c r="AA177">
        <v>6.7053000000000011</v>
      </c>
      <c r="AB177">
        <v>6.7053000000000011</v>
      </c>
      <c r="AC177">
        <v>6.7053000000000011</v>
      </c>
      <c r="AD177">
        <v>6.7053000000000011</v>
      </c>
      <c r="AE177">
        <v>6.7053000000000011</v>
      </c>
      <c r="AF177">
        <v>6.7053000000000011</v>
      </c>
      <c r="AG177">
        <v>4.8603999999999976</v>
      </c>
      <c r="AH177">
        <v>4.8603999999999976</v>
      </c>
      <c r="AI177">
        <v>4.8603999999999976</v>
      </c>
      <c r="AJ177">
        <v>4.8603999999999976</v>
      </c>
      <c r="AK177">
        <v>4.8603999999999976</v>
      </c>
      <c r="AL177">
        <v>4.8603999999999976</v>
      </c>
      <c r="AM177">
        <v>4.8603999999999976</v>
      </c>
      <c r="AN177">
        <v>4.8603999999999976</v>
      </c>
      <c r="AO177">
        <v>4.8603999999999976</v>
      </c>
      <c r="AP177">
        <v>4.8603999999999976</v>
      </c>
      <c r="AQ177">
        <v>4.8603999999999976</v>
      </c>
      <c r="AR177">
        <v>4.8603999999999976</v>
      </c>
      <c r="AS177">
        <v>3.7837999999999989</v>
      </c>
      <c r="AT177">
        <v>3.7837999999999989</v>
      </c>
      <c r="AU177">
        <v>3.7837999999999989</v>
      </c>
      <c r="AV177">
        <v>3.7837999999999989</v>
      </c>
      <c r="AW177">
        <v>3.7837999999999989</v>
      </c>
      <c r="AX177">
        <v>3.7837999999999989</v>
      </c>
      <c r="AY177">
        <v>3.7837999999999989</v>
      </c>
      <c r="AZ177">
        <v>3.7837999999999989</v>
      </c>
      <c r="BA177">
        <v>3.7837999999999989</v>
      </c>
      <c r="BB177">
        <v>3.7837999999999989</v>
      </c>
      <c r="BC177">
        <v>3.7837999999999989</v>
      </c>
      <c r="BD177">
        <v>3.7837999999999989</v>
      </c>
      <c r="BE177">
        <v>3.7837999999999989</v>
      </c>
      <c r="BF177">
        <v>9.9155999999999977</v>
      </c>
      <c r="BG177">
        <v>9.9155999999999977</v>
      </c>
      <c r="BH177">
        <v>9.9155999999999977</v>
      </c>
      <c r="BI177">
        <v>9.9155999999999977</v>
      </c>
      <c r="BJ177">
        <v>9.9155999999999977</v>
      </c>
      <c r="BK177">
        <v>9.9155999999999977</v>
      </c>
      <c r="BL177">
        <v>9.9155999999999977</v>
      </c>
      <c r="BM177">
        <v>9.9155999999999977</v>
      </c>
      <c r="BN177">
        <v>9.9155999999999977</v>
      </c>
      <c r="BO177">
        <v>9.9155999999999977</v>
      </c>
      <c r="BP177">
        <v>9.9155999999999977</v>
      </c>
      <c r="BQ177">
        <v>9.9155999999999977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11</v>
      </c>
      <c r="CE177">
        <v>11</v>
      </c>
      <c r="CF177">
        <v>11</v>
      </c>
      <c r="CG177">
        <v>11</v>
      </c>
      <c r="CH177">
        <v>11</v>
      </c>
      <c r="CI177">
        <v>11</v>
      </c>
      <c r="CJ177">
        <v>11</v>
      </c>
      <c r="CK177">
        <v>11</v>
      </c>
      <c r="CL177">
        <v>11</v>
      </c>
      <c r="CM177">
        <v>11</v>
      </c>
      <c r="CN177">
        <v>11</v>
      </c>
      <c r="CO177">
        <v>11</v>
      </c>
    </row>
    <row r="178" spans="1:93" x14ac:dyDescent="0.2">
      <c r="A178" s="9" t="s">
        <v>48</v>
      </c>
      <c r="B178" s="2" t="s">
        <v>1</v>
      </c>
      <c r="C178">
        <v>1.4677875340766731E-2</v>
      </c>
      <c r="D178">
        <v>1.149398371810176E-2</v>
      </c>
      <c r="E178">
        <v>1.149398371810176E-2</v>
      </c>
      <c r="F178">
        <v>1.149398371810176E-2</v>
      </c>
      <c r="G178">
        <v>1.149398371810176E-2</v>
      </c>
      <c r="H178">
        <v>1.149398371810176E-2</v>
      </c>
      <c r="I178">
        <v>1.149398371810176E-2</v>
      </c>
      <c r="J178">
        <v>1.50870790386924E-2</v>
      </c>
      <c r="K178">
        <v>1.50870790386924E-2</v>
      </c>
      <c r="L178">
        <v>1.50870790386924E-2</v>
      </c>
      <c r="M178">
        <v>1.50870790386924E-2</v>
      </c>
      <c r="N178">
        <v>1.50870790386924E-2</v>
      </c>
      <c r="O178">
        <v>1.6168034072395081E-2</v>
      </c>
      <c r="P178">
        <v>1.6168034072395081E-2</v>
      </c>
      <c r="Q178">
        <v>1.6168034072395081E-2</v>
      </c>
      <c r="R178">
        <v>1.6168034072395081E-2</v>
      </c>
      <c r="S178">
        <v>1.6168034072395081E-2</v>
      </c>
      <c r="T178">
        <v>1.6168034072395081E-2</v>
      </c>
      <c r="U178">
        <v>1.6168034072395081E-2</v>
      </c>
      <c r="V178">
        <v>1.499230470028607E-2</v>
      </c>
      <c r="W178">
        <v>1.499230470028607E-2</v>
      </c>
      <c r="X178">
        <v>1.499230470028607E-2</v>
      </c>
      <c r="Y178">
        <v>1.4992304240065981E-2</v>
      </c>
      <c r="Z178">
        <v>1.4992304240065981E-2</v>
      </c>
      <c r="AA178">
        <v>1.5183817317283641E-2</v>
      </c>
      <c r="AB178">
        <v>1.5183817317283641E-2</v>
      </c>
      <c r="AC178">
        <v>1.5183817317283641E-2</v>
      </c>
      <c r="AD178">
        <v>1.5183817317283641E-2</v>
      </c>
      <c r="AE178">
        <v>1.5183817317283641E-2</v>
      </c>
      <c r="AF178">
        <v>1.5183817317283641E-2</v>
      </c>
      <c r="AG178">
        <v>1.5689354034669211E-2</v>
      </c>
      <c r="AH178">
        <v>1.5689354034669211E-2</v>
      </c>
      <c r="AI178">
        <v>1.568935479068384E-2</v>
      </c>
      <c r="AJ178">
        <v>1.568935479068384E-2</v>
      </c>
      <c r="AK178">
        <v>1.568935479068384E-2</v>
      </c>
      <c r="AL178">
        <v>1.568935479068384E-2</v>
      </c>
      <c r="AM178">
        <v>1.5689354034669211E-2</v>
      </c>
      <c r="AN178">
        <v>1.6395542139391751E-2</v>
      </c>
      <c r="AO178">
        <v>1.6395542139391751E-2</v>
      </c>
      <c r="AP178">
        <v>1.6395542139391751E-2</v>
      </c>
      <c r="AQ178">
        <v>1.6395542139391751E-2</v>
      </c>
      <c r="AR178">
        <v>1.6395542139391751E-2</v>
      </c>
      <c r="AS178">
        <v>1.549405983579112E-2</v>
      </c>
      <c r="AT178">
        <v>1.549405983579112E-2</v>
      </c>
      <c r="AU178">
        <v>1.549405983579112E-2</v>
      </c>
      <c r="AV178">
        <v>1.549406057310181E-2</v>
      </c>
      <c r="AW178">
        <v>1.549406057310181E-2</v>
      </c>
      <c r="AX178">
        <v>1.549406057310181E-2</v>
      </c>
      <c r="AY178">
        <v>1.549406057310181E-2</v>
      </c>
      <c r="AZ178">
        <v>1.786562490912089E-2</v>
      </c>
      <c r="BA178">
        <v>1.786562490912089E-2</v>
      </c>
      <c r="BB178">
        <v>1.786562490912089E-2</v>
      </c>
      <c r="BC178">
        <v>1.786562490912089E-2</v>
      </c>
      <c r="BD178">
        <v>1.786562490912089E-2</v>
      </c>
      <c r="BE178">
        <v>1.786562490912089E-2</v>
      </c>
      <c r="BF178">
        <v>1.2095112031913661E-2</v>
      </c>
      <c r="BG178">
        <v>1.2095112031913661E-2</v>
      </c>
      <c r="BH178">
        <v>1.2095112031913661E-2</v>
      </c>
      <c r="BI178">
        <v>1.209511129762803E-2</v>
      </c>
      <c r="BJ178">
        <v>1.209511129762803E-2</v>
      </c>
      <c r="BK178">
        <v>1.209511129762803E-2</v>
      </c>
      <c r="BL178">
        <v>1.3462371849680211E-2</v>
      </c>
      <c r="BM178">
        <v>1.3462371849680211E-2</v>
      </c>
      <c r="BN178">
        <v>1.3462371849680211E-2</v>
      </c>
      <c r="BO178">
        <v>1.3462371849680211E-2</v>
      </c>
      <c r="BP178">
        <v>1.3462371849680211E-2</v>
      </c>
      <c r="BQ178">
        <v>1.3462371849680211E-2</v>
      </c>
      <c r="BR178">
        <v>2.5917671084177171E-3</v>
      </c>
      <c r="BS178">
        <v>2.5917671084177171E-3</v>
      </c>
      <c r="BT178">
        <v>2.5917671084177171E-3</v>
      </c>
      <c r="BU178">
        <v>2.591767050133495E-3</v>
      </c>
      <c r="BV178">
        <v>2.591767050133495E-3</v>
      </c>
      <c r="BW178">
        <v>2.591767050133495E-3</v>
      </c>
      <c r="BX178">
        <v>2.7595325387795079E-3</v>
      </c>
      <c r="BY178">
        <v>2.7595325387795079E-3</v>
      </c>
      <c r="BZ178">
        <v>2.7595325387795079E-3</v>
      </c>
      <c r="CA178">
        <v>2.7595325387795079E-3</v>
      </c>
      <c r="CB178">
        <v>2.7595325387795079E-3</v>
      </c>
      <c r="CC178">
        <v>2.7595325387795079E-3</v>
      </c>
      <c r="CD178">
        <v>3.573873216038451E-3</v>
      </c>
      <c r="CE178">
        <v>3.573873216038451E-3</v>
      </c>
      <c r="CF178">
        <v>3.573873216038451E-3</v>
      </c>
      <c r="CG178">
        <v>3.5738734712176729E-3</v>
      </c>
      <c r="CH178">
        <v>3.5738734712176729E-3</v>
      </c>
      <c r="CI178">
        <v>3.2775163166443998E-3</v>
      </c>
      <c r="CJ178">
        <v>3.2775163166443998E-3</v>
      </c>
      <c r="CK178">
        <v>3.2775163166443998E-3</v>
      </c>
      <c r="CL178">
        <v>3.2775163166443998E-3</v>
      </c>
      <c r="CM178">
        <v>3.2775163166443998E-3</v>
      </c>
      <c r="CN178">
        <v>3.2775163166443998E-3</v>
      </c>
      <c r="CO178">
        <v>3.2775163166443998E-3</v>
      </c>
    </row>
    <row r="179" spans="1:93" x14ac:dyDescent="0.2">
      <c r="A179" s="9"/>
      <c r="B179" s="2" t="s">
        <v>2</v>
      </c>
      <c r="C179">
        <v>0.11264903800929429</v>
      </c>
      <c r="D179">
        <v>8.8213462689826827E-2</v>
      </c>
      <c r="E179">
        <v>8.8213462689826827E-2</v>
      </c>
      <c r="F179">
        <v>8.8213462689826827E-2</v>
      </c>
      <c r="G179">
        <v>8.8213462689826827E-2</v>
      </c>
      <c r="H179">
        <v>8.8213462689826827E-2</v>
      </c>
      <c r="I179">
        <v>8.8213462689826827E-2</v>
      </c>
      <c r="J179">
        <v>0.11578957448688269</v>
      </c>
      <c r="K179">
        <v>0.11578957448688269</v>
      </c>
      <c r="L179">
        <v>0.11578957448688269</v>
      </c>
      <c r="M179">
        <v>0.11578957448688269</v>
      </c>
      <c r="N179">
        <v>0.11578957448688269</v>
      </c>
      <c r="O179">
        <v>0.1240856351803339</v>
      </c>
      <c r="P179">
        <v>0.1240856351803339</v>
      </c>
      <c r="Q179">
        <v>0.1240856351803339</v>
      </c>
      <c r="R179">
        <v>0.1240856351803339</v>
      </c>
      <c r="S179">
        <v>0.1240856351803339</v>
      </c>
      <c r="T179">
        <v>0.1240856351803339</v>
      </c>
      <c r="U179">
        <v>0.1240856351803339</v>
      </c>
      <c r="V179">
        <v>0.1150622050412663</v>
      </c>
      <c r="W179">
        <v>0.1150622050412663</v>
      </c>
      <c r="X179">
        <v>0.1150622050412663</v>
      </c>
      <c r="Y179">
        <v>0.11506220150919159</v>
      </c>
      <c r="Z179">
        <v>0.11506220150919159</v>
      </c>
      <c r="AA179">
        <v>0.1165320166843383</v>
      </c>
      <c r="AB179">
        <v>0.1165320166843383</v>
      </c>
      <c r="AC179">
        <v>0.1165320166843383</v>
      </c>
      <c r="AD179">
        <v>0.1165320166843383</v>
      </c>
      <c r="AE179">
        <v>0.1165320166843383</v>
      </c>
      <c r="AF179">
        <v>0.1165320166843383</v>
      </c>
      <c r="AG179">
        <v>0.1204118850964709</v>
      </c>
      <c r="AH179">
        <v>0.1204118850964709</v>
      </c>
      <c r="AI179">
        <v>0.1204118908986949</v>
      </c>
      <c r="AJ179">
        <v>0.1204118908986949</v>
      </c>
      <c r="AK179">
        <v>0.1204118908986949</v>
      </c>
      <c r="AL179">
        <v>0.1204118908986949</v>
      </c>
      <c r="AM179">
        <v>0.1204118850964709</v>
      </c>
      <c r="AN179">
        <v>0.12583170293820259</v>
      </c>
      <c r="AO179">
        <v>0.12583170293820259</v>
      </c>
      <c r="AP179">
        <v>0.12583170293820259</v>
      </c>
      <c r="AQ179">
        <v>0.12583170293820259</v>
      </c>
      <c r="AR179">
        <v>0.12583170293820259</v>
      </c>
      <c r="AS179">
        <v>0.1189130507541931</v>
      </c>
      <c r="AT179">
        <v>0.1189130507541931</v>
      </c>
      <c r="AU179">
        <v>0.1189130507541931</v>
      </c>
      <c r="AV179">
        <v>0.11891305641286901</v>
      </c>
      <c r="AW179">
        <v>0.11891305641286901</v>
      </c>
      <c r="AX179">
        <v>0.11891305641286901</v>
      </c>
      <c r="AY179">
        <v>0.11891305641286901</v>
      </c>
      <c r="AZ179">
        <v>0.13711422210118221</v>
      </c>
      <c r="BA179">
        <v>0.13711422210118221</v>
      </c>
      <c r="BB179">
        <v>0.13711422210118221</v>
      </c>
      <c r="BC179">
        <v>0.13711422210118221</v>
      </c>
      <c r="BD179">
        <v>0.13711422210118221</v>
      </c>
      <c r="BE179">
        <v>0.13711422210118221</v>
      </c>
      <c r="BF179">
        <v>0.13118265948381319</v>
      </c>
      <c r="BG179">
        <v>0.13118265948381319</v>
      </c>
      <c r="BH179">
        <v>0.13118265948381319</v>
      </c>
      <c r="BI179">
        <v>0.1311826515198074</v>
      </c>
      <c r="BJ179">
        <v>0.1311826515198074</v>
      </c>
      <c r="BK179">
        <v>0.1311826515198074</v>
      </c>
      <c r="BL179">
        <v>0.1460118548336963</v>
      </c>
      <c r="BM179">
        <v>0.1460118548336963</v>
      </c>
      <c r="BN179">
        <v>0.1460118548336963</v>
      </c>
      <c r="BO179">
        <v>0.1460118548336963</v>
      </c>
      <c r="BP179">
        <v>0.1460118548336963</v>
      </c>
      <c r="BQ179">
        <v>0.1460118548336963</v>
      </c>
      <c r="BR179">
        <v>0.12789116961895741</v>
      </c>
      <c r="BS179">
        <v>0.12789116961895741</v>
      </c>
      <c r="BT179">
        <v>0.12789116961895741</v>
      </c>
      <c r="BU179">
        <v>0.12789116674291301</v>
      </c>
      <c r="BV179">
        <v>0.12789116674291301</v>
      </c>
      <c r="BW179">
        <v>0.12789116674291301</v>
      </c>
      <c r="BX179">
        <v>0.1361695820738851</v>
      </c>
      <c r="BY179">
        <v>0.1361695820738851</v>
      </c>
      <c r="BZ179">
        <v>0.1361695820738851</v>
      </c>
      <c r="CA179">
        <v>0.1361695820738851</v>
      </c>
      <c r="CB179">
        <v>0.1361695820738851</v>
      </c>
      <c r="CC179">
        <v>0.1361695820738851</v>
      </c>
      <c r="CD179">
        <v>0.11088646145614869</v>
      </c>
      <c r="CE179">
        <v>0.11088646145614869</v>
      </c>
      <c r="CF179">
        <v>0.11088646145614869</v>
      </c>
      <c r="CG179">
        <v>0.11088646937358709</v>
      </c>
      <c r="CH179">
        <v>0.11088646937358709</v>
      </c>
      <c r="CI179">
        <v>0.1016914044646338</v>
      </c>
      <c r="CJ179">
        <v>0.1016914044646338</v>
      </c>
      <c r="CK179">
        <v>0.1016914044646338</v>
      </c>
      <c r="CL179">
        <v>0.1016914044646338</v>
      </c>
      <c r="CM179">
        <v>0.1016914044646338</v>
      </c>
      <c r="CN179">
        <v>0.1016914044646338</v>
      </c>
      <c r="CO179">
        <v>0.1016914044646338</v>
      </c>
    </row>
    <row r="180" spans="1:93" x14ac:dyDescent="0.2">
      <c r="A180" s="9"/>
      <c r="B180" s="2" t="s">
        <v>3</v>
      </c>
    </row>
    <row r="181" spans="1:93" x14ac:dyDescent="0.2">
      <c r="A181" s="9"/>
      <c r="B181" s="2" t="s">
        <v>4</v>
      </c>
      <c r="C181">
        <v>-6.9802</v>
      </c>
      <c r="D181">
        <v>-6.9802</v>
      </c>
      <c r="E181">
        <v>-6.9802</v>
      </c>
      <c r="F181">
        <v>-6.9802</v>
      </c>
      <c r="G181">
        <v>-6.9802</v>
      </c>
      <c r="H181">
        <v>-6.9802</v>
      </c>
      <c r="I181">
        <v>-6.9802</v>
      </c>
      <c r="J181">
        <v>-6.9802</v>
      </c>
      <c r="K181">
        <v>-6.9802</v>
      </c>
      <c r="L181">
        <v>-6.9802</v>
      </c>
      <c r="M181">
        <v>-6.9802</v>
      </c>
      <c r="N181">
        <v>-6.9802</v>
      </c>
      <c r="O181">
        <v>-6.9802</v>
      </c>
      <c r="P181">
        <v>-6.9802</v>
      </c>
      <c r="Q181">
        <v>-6.9802</v>
      </c>
      <c r="R181">
        <v>-6.9802</v>
      </c>
      <c r="S181">
        <v>-6.9802</v>
      </c>
      <c r="T181">
        <v>-6.9802</v>
      </c>
      <c r="U181">
        <v>-6.9802</v>
      </c>
      <c r="V181">
        <v>-6.9802</v>
      </c>
      <c r="W181">
        <v>-6.9802</v>
      </c>
      <c r="X181">
        <v>-6.9802</v>
      </c>
      <c r="Y181">
        <v>-6.9802</v>
      </c>
      <c r="Z181">
        <v>-6.9802</v>
      </c>
      <c r="AA181">
        <v>-6.9802</v>
      </c>
      <c r="AB181">
        <v>-6.9802</v>
      </c>
      <c r="AC181">
        <v>-6.9802</v>
      </c>
      <c r="AD181">
        <v>-6.9802</v>
      </c>
      <c r="AE181">
        <v>-6.9802</v>
      </c>
      <c r="AF181">
        <v>-6.9802</v>
      </c>
      <c r="AG181">
        <v>-6.9802</v>
      </c>
      <c r="AH181">
        <v>-6.9802</v>
      </c>
      <c r="AI181">
        <v>-6.9802</v>
      </c>
      <c r="AJ181">
        <v>-6.9802</v>
      </c>
      <c r="AK181">
        <v>-6.9802</v>
      </c>
      <c r="AL181">
        <v>-6.9802</v>
      </c>
      <c r="AM181">
        <v>-6.9802</v>
      </c>
      <c r="AN181">
        <v>-6.9802</v>
      </c>
      <c r="AO181">
        <v>-6.9802</v>
      </c>
      <c r="AP181">
        <v>-6.9802</v>
      </c>
      <c r="AQ181">
        <v>-6.9802</v>
      </c>
      <c r="AR181">
        <v>-6.9802</v>
      </c>
      <c r="AS181">
        <v>-6.9802</v>
      </c>
      <c r="AT181">
        <v>-6.9802</v>
      </c>
      <c r="AU181">
        <v>-6.9802</v>
      </c>
      <c r="AV181">
        <v>-6.9802</v>
      </c>
      <c r="AW181">
        <v>-6.9802</v>
      </c>
      <c r="AX181">
        <v>-6.9802</v>
      </c>
      <c r="AY181">
        <v>-6.9802</v>
      </c>
      <c r="AZ181">
        <v>-6.9802</v>
      </c>
      <c r="BA181">
        <v>-6.9802</v>
      </c>
      <c r="BB181">
        <v>-6.9802</v>
      </c>
      <c r="BC181">
        <v>-6.9802</v>
      </c>
      <c r="BD181">
        <v>-6.9802</v>
      </c>
      <c r="BE181">
        <v>-6.9802</v>
      </c>
      <c r="BF181">
        <v>-2.5843999999999991</v>
      </c>
      <c r="BG181">
        <v>-2.5843999999999991</v>
      </c>
      <c r="BH181">
        <v>-2.5843999999999991</v>
      </c>
      <c r="BI181">
        <v>-2.5843999999999991</v>
      </c>
      <c r="BJ181">
        <v>-2.5843999999999991</v>
      </c>
      <c r="BK181">
        <v>-2.5843999999999991</v>
      </c>
      <c r="BL181">
        <v>-2.5843999999999991</v>
      </c>
      <c r="BM181">
        <v>-2.5843999999999991</v>
      </c>
      <c r="BN181">
        <v>-2.5843999999999991</v>
      </c>
      <c r="BO181">
        <v>-2.5843999999999991</v>
      </c>
      <c r="BP181">
        <v>-2.5843999999999991</v>
      </c>
      <c r="BQ181">
        <v>-2.5843999999999991</v>
      </c>
      <c r="BR181">
        <v>2.2012</v>
      </c>
      <c r="BS181">
        <v>2.2012</v>
      </c>
      <c r="BT181">
        <v>2.2012</v>
      </c>
      <c r="BU181">
        <v>2.2012</v>
      </c>
      <c r="BV181">
        <v>2.2012</v>
      </c>
      <c r="BW181">
        <v>2.2012</v>
      </c>
      <c r="BX181">
        <v>2.2012</v>
      </c>
      <c r="BY181">
        <v>2.2012</v>
      </c>
      <c r="BZ181">
        <v>2.2012</v>
      </c>
      <c r="CA181">
        <v>2.2012</v>
      </c>
      <c r="CB181">
        <v>2.2012</v>
      </c>
      <c r="CC181">
        <v>2.2012</v>
      </c>
      <c r="CD181">
        <v>3.1888999999999998</v>
      </c>
      <c r="CE181">
        <v>3.1888999999999998</v>
      </c>
      <c r="CF181">
        <v>3.1888999999999998</v>
      </c>
      <c r="CG181">
        <v>3.1888999999999998</v>
      </c>
      <c r="CH181">
        <v>3.1888999999999998</v>
      </c>
      <c r="CI181">
        <v>3.1888999999999998</v>
      </c>
      <c r="CJ181">
        <v>3.1888999999999998</v>
      </c>
      <c r="CK181">
        <v>3.1888999999999998</v>
      </c>
      <c r="CL181">
        <v>3.1888999999999998</v>
      </c>
      <c r="CM181">
        <v>3.1888999999999998</v>
      </c>
      <c r="CN181">
        <v>3.1888999999999998</v>
      </c>
      <c r="CO181">
        <v>3.1888999999999998</v>
      </c>
    </row>
    <row r="182" spans="1:93" x14ac:dyDescent="0.2">
      <c r="A182" s="9" t="s">
        <v>49</v>
      </c>
      <c r="B182" s="2" t="s">
        <v>1</v>
      </c>
      <c r="C182">
        <v>-9.7881973005410679E-3</v>
      </c>
      <c r="D182">
        <v>-9.8925788768654752E-3</v>
      </c>
      <c r="E182">
        <v>-9.8925788768654752E-3</v>
      </c>
      <c r="F182">
        <v>-9.8925788768654752E-3</v>
      </c>
      <c r="G182">
        <v>-9.8925788768654752E-3</v>
      </c>
      <c r="H182">
        <v>-9.8925788768654752E-3</v>
      </c>
      <c r="I182">
        <v>-9.8925793108482745E-3</v>
      </c>
      <c r="J182">
        <v>-6.5819514917591204E-3</v>
      </c>
      <c r="K182">
        <v>-6.5819514917591204E-3</v>
      </c>
      <c r="L182">
        <v>-6.581952101929394E-3</v>
      </c>
      <c r="M182">
        <v>-6.581952101929394E-3</v>
      </c>
      <c r="N182">
        <v>-6.581952101929394E-3</v>
      </c>
      <c r="O182">
        <v>-1.066659188367503E-2</v>
      </c>
      <c r="P182">
        <v>-1.066659188367503E-2</v>
      </c>
      <c r="Q182">
        <v>-1.066659188367503E-2</v>
      </c>
      <c r="R182">
        <v>-1.066659188367503E-2</v>
      </c>
      <c r="S182">
        <v>-1.066659188367503E-2</v>
      </c>
      <c r="T182">
        <v>-1.066659188367503E-2</v>
      </c>
      <c r="U182">
        <v>-1.066659188367503E-2</v>
      </c>
    </row>
    <row r="183" spans="1:93" x14ac:dyDescent="0.2">
      <c r="A183" s="9"/>
      <c r="B183" s="2" t="s">
        <v>2</v>
      </c>
      <c r="C183">
        <v>0.1094932491823274</v>
      </c>
      <c r="D183">
        <v>0.1106608878797922</v>
      </c>
      <c r="E183">
        <v>0.1106608878797922</v>
      </c>
      <c r="F183">
        <v>0.1106608878797922</v>
      </c>
      <c r="G183">
        <v>0.1106608878797922</v>
      </c>
      <c r="H183">
        <v>0.1106608878797922</v>
      </c>
      <c r="I183">
        <v>0.1106608927344335</v>
      </c>
      <c r="J183">
        <v>0.15357886814104649</v>
      </c>
      <c r="K183">
        <v>0.15357886814104649</v>
      </c>
      <c r="L183">
        <v>0.1535788823783529</v>
      </c>
      <c r="M183">
        <v>0.1535788823783529</v>
      </c>
      <c r="N183">
        <v>0.1535788823783529</v>
      </c>
      <c r="O183">
        <v>0.24888714395241801</v>
      </c>
      <c r="P183">
        <v>0.24888714395241801</v>
      </c>
      <c r="Q183">
        <v>0.24888714395241801</v>
      </c>
      <c r="R183">
        <v>0.24888714395241801</v>
      </c>
      <c r="S183">
        <v>0.24888714395241801</v>
      </c>
      <c r="T183">
        <v>0.24888714395241801</v>
      </c>
      <c r="U183">
        <v>0.24888714395241801</v>
      </c>
    </row>
    <row r="184" spans="1:93" x14ac:dyDescent="0.2">
      <c r="A184" s="9"/>
      <c r="B184" s="2" t="s">
        <v>3</v>
      </c>
    </row>
    <row r="185" spans="1:93" x14ac:dyDescent="0.2">
      <c r="A185" s="9"/>
      <c r="B185" s="2" t="s">
        <v>4</v>
      </c>
    </row>
    <row r="186" spans="1:93" x14ac:dyDescent="0.2">
      <c r="A186" s="9" t="s">
        <v>50</v>
      </c>
      <c r="B186" s="2" t="s">
        <v>1</v>
      </c>
      <c r="C186">
        <v>-5.3208556149732661E-2</v>
      </c>
      <c r="D186">
        <v>-6.336874960029662E-2</v>
      </c>
      <c r="E186">
        <v>-6.336874960029662E-2</v>
      </c>
      <c r="F186">
        <v>-6.336874960029662E-2</v>
      </c>
      <c r="G186">
        <v>-6.336874960029662E-2</v>
      </c>
      <c r="H186">
        <v>-6.336874960029662E-2</v>
      </c>
      <c r="I186">
        <v>-6.3368751281870542E-2</v>
      </c>
      <c r="J186">
        <v>-5.6847229968395557E-2</v>
      </c>
      <c r="K186">
        <v>-5.6847229968395557E-2</v>
      </c>
      <c r="L186">
        <v>-5.6847229968395557E-2</v>
      </c>
      <c r="M186">
        <v>-5.6847229968395557E-2</v>
      </c>
      <c r="N186">
        <v>-5.6847229968395557E-2</v>
      </c>
      <c r="O186">
        <v>-5.4022793367646177E-2</v>
      </c>
      <c r="P186">
        <v>-5.4022793367646177E-2</v>
      </c>
      <c r="Q186">
        <v>-5.4022793367646177E-2</v>
      </c>
      <c r="R186">
        <v>-5.4022793367646177E-2</v>
      </c>
      <c r="S186">
        <v>-5.4022793367646177E-2</v>
      </c>
      <c r="T186">
        <v>-5.4022793367646177E-2</v>
      </c>
      <c r="U186">
        <v>-5.4022793367646177E-2</v>
      </c>
      <c r="V186">
        <v>-5.9718276515151512E-2</v>
      </c>
      <c r="W186">
        <v>-5.9718276515151512E-2</v>
      </c>
      <c r="X186">
        <v>-5.9718276515151512E-2</v>
      </c>
      <c r="Y186">
        <v>-5.9718276515151512E-2</v>
      </c>
      <c r="Z186">
        <v>-5.9718276515151512E-2</v>
      </c>
      <c r="AA186">
        <v>-6.7168958222106223E-2</v>
      </c>
      <c r="AB186">
        <v>-6.7168958222106223E-2</v>
      </c>
      <c r="AC186">
        <v>-6.7168958222106223E-2</v>
      </c>
      <c r="AD186">
        <v>-6.7168958222106223E-2</v>
      </c>
      <c r="AE186">
        <v>-6.7168958222106223E-2</v>
      </c>
      <c r="AF186">
        <v>-6.7168958222106223E-2</v>
      </c>
      <c r="AG186">
        <v>-9.4562409171645379E-2</v>
      </c>
      <c r="AH186">
        <v>-9.4562409171645379E-2</v>
      </c>
      <c r="AI186">
        <v>-9.4562409171645379E-2</v>
      </c>
      <c r="AJ186">
        <v>-9.4562409171645379E-2</v>
      </c>
      <c r="AK186">
        <v>-9.4562409171645379E-2</v>
      </c>
      <c r="AL186">
        <v>-9.4562409171645379E-2</v>
      </c>
      <c r="AM186">
        <v>-9.4562409171645379E-2</v>
      </c>
      <c r="AN186">
        <v>-0.115737929143354</v>
      </c>
      <c r="AO186">
        <v>-0.115737929143354</v>
      </c>
      <c r="AP186">
        <v>-0.115737929143354</v>
      </c>
      <c r="AQ186">
        <v>-0.115737929143354</v>
      </c>
      <c r="AR186">
        <v>-0.115737929143354</v>
      </c>
      <c r="AS186">
        <v>-0.1127615648400868</v>
      </c>
      <c r="AT186">
        <v>-0.1127615648400868</v>
      </c>
      <c r="AU186">
        <v>-0.1127615648400868</v>
      </c>
      <c r="AV186">
        <v>-0.1127615648400868</v>
      </c>
      <c r="AW186">
        <v>-0.1127615648400868</v>
      </c>
      <c r="AX186">
        <v>-0.1127615648400868</v>
      </c>
      <c r="AY186">
        <v>-0.1127615648400868</v>
      </c>
      <c r="AZ186">
        <v>-0.13985452525410341</v>
      </c>
      <c r="BA186">
        <v>-0.13985452525410341</v>
      </c>
      <c r="BB186">
        <v>-0.13985452525410341</v>
      </c>
      <c r="BC186">
        <v>-0.13985452525410341</v>
      </c>
      <c r="BD186">
        <v>-0.13985452525410341</v>
      </c>
      <c r="BE186">
        <v>-0.13985452525410341</v>
      </c>
      <c r="BF186">
        <v>-0.10717851871146999</v>
      </c>
      <c r="BG186">
        <v>-0.10717851871146999</v>
      </c>
      <c r="BH186">
        <v>-0.10717851871146999</v>
      </c>
      <c r="BI186">
        <v>-0.10717851871146999</v>
      </c>
      <c r="BJ186">
        <v>-0.10717851871146999</v>
      </c>
      <c r="BK186">
        <v>-0.10717851871146999</v>
      </c>
      <c r="BL186">
        <v>-0.13858559888626301</v>
      </c>
      <c r="BM186">
        <v>-0.13858559888626301</v>
      </c>
      <c r="BN186">
        <v>-0.13858559888626301</v>
      </c>
      <c r="BO186">
        <v>-0.13858559888626301</v>
      </c>
      <c r="BP186">
        <v>-0.13858559888626301</v>
      </c>
      <c r="BQ186">
        <v>-0.13858559888626301</v>
      </c>
      <c r="BR186">
        <v>-3.0638958391252021E-2</v>
      </c>
      <c r="BS186">
        <v>-3.0638958391252021E-2</v>
      </c>
      <c r="BT186">
        <v>-3.0638958391252021E-2</v>
      </c>
      <c r="BU186">
        <v>-3.0638958391252021E-2</v>
      </c>
      <c r="BV186">
        <v>-3.0638958391252021E-2</v>
      </c>
      <c r="BW186">
        <v>-3.0638958391252021E-2</v>
      </c>
      <c r="BX186">
        <v>-3.8242493555163959E-2</v>
      </c>
      <c r="BY186">
        <v>-3.8242493555163959E-2</v>
      </c>
      <c r="BZ186">
        <v>-3.8242493555163959E-2</v>
      </c>
      <c r="CA186">
        <v>-3.8242493555163959E-2</v>
      </c>
      <c r="CB186">
        <v>-3.8242493555163959E-2</v>
      </c>
      <c r="CC186">
        <v>-3.8242493555163959E-2</v>
      </c>
      <c r="CD186">
        <v>-0.1174109980928162</v>
      </c>
      <c r="CE186">
        <v>-0.1174109980928162</v>
      </c>
      <c r="CF186">
        <v>-0.1174109980928162</v>
      </c>
      <c r="CG186">
        <v>-0.1174109980928162</v>
      </c>
      <c r="CH186">
        <v>-0.1174109980928162</v>
      </c>
      <c r="CI186">
        <v>-0.1183974870083299</v>
      </c>
      <c r="CJ186">
        <v>-0.1183974870083299</v>
      </c>
      <c r="CK186">
        <v>-0.1183974870083299</v>
      </c>
      <c r="CL186">
        <v>-0.1183974870083299</v>
      </c>
      <c r="CM186">
        <v>-0.1183974870083299</v>
      </c>
      <c r="CN186">
        <v>-0.1183974870083299</v>
      </c>
      <c r="CO186">
        <v>-0.1183974870083299</v>
      </c>
    </row>
    <row r="187" spans="1:93" x14ac:dyDescent="0.2">
      <c r="A187" s="9"/>
      <c r="B187" s="2" t="s">
        <v>2</v>
      </c>
      <c r="C187">
        <v>0.48117201426024958</v>
      </c>
      <c r="D187">
        <v>0.57305198811490976</v>
      </c>
      <c r="E187">
        <v>0.57305198811490976</v>
      </c>
      <c r="F187">
        <v>0.57305198811490976</v>
      </c>
      <c r="G187">
        <v>0.57305198811490976</v>
      </c>
      <c r="H187">
        <v>0.57305198811490976</v>
      </c>
      <c r="I187">
        <v>0.57305200332160522</v>
      </c>
      <c r="J187">
        <v>0.52748535973229227</v>
      </c>
      <c r="K187">
        <v>0.52748535973229227</v>
      </c>
      <c r="L187">
        <v>0.52748535973229227</v>
      </c>
      <c r="M187">
        <v>0.52748535973229227</v>
      </c>
      <c r="N187">
        <v>0.52748535973229227</v>
      </c>
      <c r="O187">
        <v>0.5012774168436831</v>
      </c>
      <c r="P187">
        <v>0.5012774168436831</v>
      </c>
      <c r="Q187">
        <v>0.5012774168436831</v>
      </c>
      <c r="R187">
        <v>0.5012774168436831</v>
      </c>
      <c r="S187">
        <v>0.5012774168436831</v>
      </c>
      <c r="T187">
        <v>0.5012774168436831</v>
      </c>
      <c r="U187">
        <v>0.5012774168436831</v>
      </c>
      <c r="V187">
        <v>0.54104521780303028</v>
      </c>
      <c r="W187">
        <v>0.54104521780303028</v>
      </c>
      <c r="X187">
        <v>0.54104521780303028</v>
      </c>
      <c r="Y187">
        <v>0.54104521780303028</v>
      </c>
      <c r="Z187">
        <v>0.54104521780303028</v>
      </c>
      <c r="AA187">
        <v>0.60854809869909232</v>
      </c>
      <c r="AB187">
        <v>0.60854809869909232</v>
      </c>
      <c r="AC187">
        <v>0.60854809869909232</v>
      </c>
      <c r="AD187">
        <v>0.60854809869909232</v>
      </c>
      <c r="AE187">
        <v>0.60854809869909232</v>
      </c>
      <c r="AF187">
        <v>0.60854809869909232</v>
      </c>
      <c r="AG187">
        <v>0.57521260563001242</v>
      </c>
      <c r="AH187">
        <v>0.57521260563001242</v>
      </c>
      <c r="AI187">
        <v>0.57521260563001242</v>
      </c>
      <c r="AJ187">
        <v>0.57521260563001242</v>
      </c>
      <c r="AK187">
        <v>0.57521260563001242</v>
      </c>
      <c r="AL187">
        <v>0.57521260563001242</v>
      </c>
      <c r="AM187">
        <v>0.57521260563001242</v>
      </c>
      <c r="AN187">
        <v>0.70402093576030278</v>
      </c>
      <c r="AO187">
        <v>0.70402093576030278</v>
      </c>
      <c r="AP187">
        <v>0.70402093576030278</v>
      </c>
      <c r="AQ187">
        <v>0.70402093576030278</v>
      </c>
      <c r="AR187">
        <v>0.70402093576030278</v>
      </c>
      <c r="AS187">
        <v>0.6840489187486879</v>
      </c>
      <c r="AT187">
        <v>0.6840489187486879</v>
      </c>
      <c r="AU187">
        <v>0.6840489187486879</v>
      </c>
      <c r="AV187">
        <v>0.6840489187486879</v>
      </c>
      <c r="AW187">
        <v>0.6840489187486879</v>
      </c>
      <c r="AX187">
        <v>0.6840489187486879</v>
      </c>
      <c r="AY187">
        <v>0.6840489187486879</v>
      </c>
      <c r="AZ187">
        <v>0.84840377053876004</v>
      </c>
      <c r="BA187">
        <v>0.84840377053876004</v>
      </c>
      <c r="BB187">
        <v>0.84840377053876004</v>
      </c>
      <c r="BC187">
        <v>0.84840377053876004</v>
      </c>
      <c r="BD187">
        <v>0.84840377053876004</v>
      </c>
      <c r="BE187">
        <v>0.84840377053876004</v>
      </c>
      <c r="BF187">
        <v>0.84538074151254661</v>
      </c>
      <c r="BG187">
        <v>0.84538074151254661</v>
      </c>
      <c r="BH187">
        <v>0.84538074151254661</v>
      </c>
      <c r="BI187">
        <v>0.84538074151254661</v>
      </c>
      <c r="BJ187">
        <v>0.84538074151254661</v>
      </c>
      <c r="BK187">
        <v>0.84538074151254661</v>
      </c>
      <c r="BL187">
        <v>1.0931070680760531</v>
      </c>
      <c r="BM187">
        <v>1.0931070680760531</v>
      </c>
      <c r="BN187">
        <v>1.0931070680760531</v>
      </c>
      <c r="BO187">
        <v>1.0931070680760531</v>
      </c>
      <c r="BP187">
        <v>1.0931070680760531</v>
      </c>
      <c r="BQ187">
        <v>1.0931070680760531</v>
      </c>
      <c r="BR187">
        <v>0.83263830970252983</v>
      </c>
      <c r="BS187">
        <v>0.83263830970252983</v>
      </c>
      <c r="BT187">
        <v>0.83263830970252983</v>
      </c>
      <c r="BU187">
        <v>0.83263830970252983</v>
      </c>
      <c r="BV187">
        <v>0.83263830970252983</v>
      </c>
      <c r="BW187">
        <v>0.83263830970252983</v>
      </c>
      <c r="BX187">
        <v>1.0392704864821101</v>
      </c>
      <c r="BY187">
        <v>1.0392704864821101</v>
      </c>
      <c r="BZ187">
        <v>1.0392704864821101</v>
      </c>
      <c r="CA187">
        <v>1.0392704864821101</v>
      </c>
      <c r="CB187">
        <v>1.0392704864821101</v>
      </c>
      <c r="CC187">
        <v>1.0392704864821101</v>
      </c>
      <c r="CD187">
        <v>0.89796567069294342</v>
      </c>
      <c r="CE187">
        <v>0.89796567069294342</v>
      </c>
      <c r="CF187">
        <v>0.89796567069294342</v>
      </c>
      <c r="CG187">
        <v>0.89796567069294342</v>
      </c>
      <c r="CH187">
        <v>0.89796567069294342</v>
      </c>
      <c r="CI187">
        <v>0.90551039133274303</v>
      </c>
      <c r="CJ187">
        <v>0.90551039133274303</v>
      </c>
      <c r="CK187">
        <v>0.90551039133274303</v>
      </c>
      <c r="CL187">
        <v>0.90551039133274303</v>
      </c>
      <c r="CM187">
        <v>0.90551039133274303</v>
      </c>
      <c r="CN187">
        <v>0.90551039133274303</v>
      </c>
      <c r="CO187">
        <v>0.90551039133274303</v>
      </c>
    </row>
    <row r="188" spans="1:93" x14ac:dyDescent="0.2">
      <c r="A188" s="9"/>
      <c r="B188" s="2" t="s">
        <v>3</v>
      </c>
    </row>
    <row r="189" spans="1:93" x14ac:dyDescent="0.2">
      <c r="A189" s="9"/>
      <c r="B189" s="2" t="s">
        <v>4</v>
      </c>
      <c r="C189">
        <v>1.899999999999999</v>
      </c>
      <c r="D189">
        <v>1.899999999999999</v>
      </c>
      <c r="E189">
        <v>1.899999999999999</v>
      </c>
      <c r="F189">
        <v>1.899999999999999</v>
      </c>
      <c r="G189">
        <v>1.899999999999999</v>
      </c>
      <c r="H189">
        <v>1.899999999999999</v>
      </c>
      <c r="I189">
        <v>1.899999999999999</v>
      </c>
      <c r="J189">
        <v>4.3999999999999986</v>
      </c>
      <c r="K189">
        <v>4.3999999999999986</v>
      </c>
      <c r="L189">
        <v>4.3999999999999986</v>
      </c>
      <c r="M189">
        <v>4.3999999999999986</v>
      </c>
      <c r="N189">
        <v>4.3999999999999986</v>
      </c>
      <c r="O189">
        <v>4.3999999999999986</v>
      </c>
      <c r="P189">
        <v>4.3999999999999986</v>
      </c>
      <c r="Q189">
        <v>4.3999999999999986</v>
      </c>
      <c r="R189">
        <v>4.3999999999999986</v>
      </c>
      <c r="S189">
        <v>4.3999999999999986</v>
      </c>
      <c r="T189">
        <v>4.3999999999999986</v>
      </c>
      <c r="U189">
        <v>4.3999999999999986</v>
      </c>
      <c r="V189">
        <v>0.60000000000000142</v>
      </c>
      <c r="W189">
        <v>0.60000000000000142</v>
      </c>
      <c r="X189">
        <v>0.60000000000000142</v>
      </c>
      <c r="Y189">
        <v>0.60000000000000142</v>
      </c>
      <c r="Z189">
        <v>0.60000000000000142</v>
      </c>
      <c r="AA189">
        <v>0.60000000000000142</v>
      </c>
      <c r="AB189">
        <v>0.60000000000000142</v>
      </c>
      <c r="AC189">
        <v>0.60000000000000142</v>
      </c>
      <c r="AD189">
        <v>0.60000000000000142</v>
      </c>
      <c r="AE189">
        <v>0.60000000000000142</v>
      </c>
      <c r="AF189">
        <v>0.60000000000000142</v>
      </c>
      <c r="AG189">
        <v>1.2999999999999969</v>
      </c>
      <c r="AH189">
        <v>1.2999999999999969</v>
      </c>
      <c r="AI189">
        <v>1.2999999999999969</v>
      </c>
      <c r="AJ189">
        <v>1.2999999999999969</v>
      </c>
      <c r="AK189">
        <v>1.2999999999999969</v>
      </c>
      <c r="AL189">
        <v>1.2999999999999969</v>
      </c>
      <c r="AM189">
        <v>1.2999999999999969</v>
      </c>
      <c r="AN189">
        <v>1.2999999999999969</v>
      </c>
      <c r="AO189">
        <v>1.2999999999999969</v>
      </c>
      <c r="AP189">
        <v>1.2999999999999969</v>
      </c>
      <c r="AQ189">
        <v>1.2999999999999969</v>
      </c>
      <c r="AR189">
        <v>1.2999999999999969</v>
      </c>
      <c r="AS189">
        <v>1.699999999999996</v>
      </c>
      <c r="AT189">
        <v>1.699999999999996</v>
      </c>
      <c r="AU189">
        <v>1.699999999999996</v>
      </c>
      <c r="AV189">
        <v>1.699999999999996</v>
      </c>
      <c r="AW189">
        <v>1.699999999999996</v>
      </c>
      <c r="AX189">
        <v>1.699999999999996</v>
      </c>
      <c r="AY189">
        <v>1.699999999999996</v>
      </c>
      <c r="AZ189">
        <v>1.699999999999996</v>
      </c>
      <c r="BA189">
        <v>1.699999999999996</v>
      </c>
      <c r="BB189">
        <v>1.699999999999996</v>
      </c>
      <c r="BC189">
        <v>1.699999999999996</v>
      </c>
      <c r="BD189">
        <v>1.699999999999996</v>
      </c>
      <c r="BE189">
        <v>1.699999999999996</v>
      </c>
      <c r="BF189">
        <v>0.89999999999999858</v>
      </c>
      <c r="BG189">
        <v>0.89999999999999858</v>
      </c>
      <c r="BH189">
        <v>0.89999999999999858</v>
      </c>
      <c r="BI189">
        <v>0.89999999999999858</v>
      </c>
      <c r="BJ189">
        <v>0.89999999999999858</v>
      </c>
      <c r="BK189">
        <v>0.89999999999999858</v>
      </c>
      <c r="BL189">
        <v>0.89999999999999858</v>
      </c>
      <c r="BM189">
        <v>0.89999999999999858</v>
      </c>
      <c r="BN189">
        <v>0.89999999999999858</v>
      </c>
      <c r="BO189">
        <v>0.89999999999999858</v>
      </c>
      <c r="BP189">
        <v>0.89999999999999858</v>
      </c>
      <c r="BQ189">
        <v>0.89999999999999858</v>
      </c>
      <c r="BR189">
        <v>0.5</v>
      </c>
      <c r="BS189">
        <v>0.5</v>
      </c>
      <c r="BT189">
        <v>0.5</v>
      </c>
      <c r="BU189">
        <v>0.5</v>
      </c>
      <c r="BV189">
        <v>0.5</v>
      </c>
      <c r="BW189">
        <v>0.5</v>
      </c>
      <c r="BX189">
        <v>0.5</v>
      </c>
      <c r="BY189">
        <v>0.5</v>
      </c>
      <c r="BZ189">
        <v>0.5</v>
      </c>
      <c r="CA189">
        <v>0.5</v>
      </c>
      <c r="CB189">
        <v>0.5</v>
      </c>
      <c r="CC189">
        <v>0.5</v>
      </c>
      <c r="CD189">
        <v>2.2000000000000028</v>
      </c>
      <c r="CE189">
        <v>2.2000000000000028</v>
      </c>
      <c r="CF189">
        <v>2.2000000000000028</v>
      </c>
      <c r="CG189">
        <v>2.2000000000000028</v>
      </c>
      <c r="CH189">
        <v>2.2000000000000028</v>
      </c>
      <c r="CI189">
        <v>2.2000000000000028</v>
      </c>
      <c r="CJ189">
        <v>2.2000000000000028</v>
      </c>
      <c r="CK189">
        <v>2.2000000000000028</v>
      </c>
      <c r="CL189">
        <v>2.2000000000000028</v>
      </c>
      <c r="CM189">
        <v>2.2000000000000028</v>
      </c>
      <c r="CN189">
        <v>2.2000000000000028</v>
      </c>
      <c r="CO189">
        <v>2.2000000000000028</v>
      </c>
    </row>
    <row r="190" spans="1:93" x14ac:dyDescent="0.2">
      <c r="A190" s="9" t="s">
        <v>51</v>
      </c>
      <c r="B190" s="2" t="s">
        <v>1</v>
      </c>
    </row>
    <row r="191" spans="1:93" x14ac:dyDescent="0.2">
      <c r="A191" s="9"/>
      <c r="B191" s="2" t="s">
        <v>2</v>
      </c>
    </row>
    <row r="192" spans="1:93" x14ac:dyDescent="0.2">
      <c r="A192" s="9"/>
      <c r="B192" s="2" t="s">
        <v>3</v>
      </c>
    </row>
    <row r="193" spans="1:93" x14ac:dyDescent="0.2">
      <c r="A193" s="9"/>
      <c r="B193" s="2" t="s">
        <v>4</v>
      </c>
    </row>
    <row r="194" spans="1:93" x14ac:dyDescent="0.2">
      <c r="A194" s="9" t="s">
        <v>52</v>
      </c>
      <c r="B194" s="2" t="s">
        <v>1</v>
      </c>
    </row>
    <row r="195" spans="1:93" x14ac:dyDescent="0.2">
      <c r="A195" s="9"/>
      <c r="B195" s="2" t="s">
        <v>2</v>
      </c>
    </row>
    <row r="196" spans="1:93" x14ac:dyDescent="0.2">
      <c r="A196" s="9"/>
      <c r="B196" s="2" t="s">
        <v>3</v>
      </c>
    </row>
    <row r="197" spans="1:93" x14ac:dyDescent="0.2">
      <c r="A197" s="9"/>
      <c r="B197" s="2" t="s">
        <v>4</v>
      </c>
    </row>
    <row r="198" spans="1:93" x14ac:dyDescent="0.2">
      <c r="A198" s="9" t="s">
        <v>53</v>
      </c>
      <c r="B198" s="2" t="s">
        <v>1</v>
      </c>
      <c r="C198">
        <v>2.7030484027311232E-3</v>
      </c>
      <c r="D198">
        <v>2.3895218680356788E-3</v>
      </c>
      <c r="E198">
        <v>2.3895218680356788E-3</v>
      </c>
      <c r="F198">
        <v>2.3895218680356788E-3</v>
      </c>
      <c r="G198">
        <v>2.1587969875733319E-3</v>
      </c>
      <c r="H198">
        <v>2.1587969875733319E-3</v>
      </c>
      <c r="I198">
        <v>2.158796917115938E-3</v>
      </c>
      <c r="J198">
        <v>2.0337396005941232E-3</v>
      </c>
      <c r="K198">
        <v>2.0337396005941232E-3</v>
      </c>
      <c r="L198">
        <v>2.033739530603487E-3</v>
      </c>
      <c r="M198">
        <v>2.2583245024482539E-3</v>
      </c>
      <c r="N198">
        <v>2.2583245024482539E-3</v>
      </c>
      <c r="O198">
        <v>2.3814676320687931E-3</v>
      </c>
      <c r="P198">
        <v>2.3814676320687931E-3</v>
      </c>
      <c r="Q198">
        <v>2.3814676320687931E-3</v>
      </c>
      <c r="R198">
        <v>2.6605557250121278E-3</v>
      </c>
      <c r="S198">
        <v>2.6605557250121278E-3</v>
      </c>
      <c r="T198">
        <v>2.6605557250121278E-3</v>
      </c>
      <c r="U198">
        <v>2.6605556052294661E-3</v>
      </c>
      <c r="V198">
        <v>4.2972716511042062E-3</v>
      </c>
      <c r="W198">
        <v>4.2972716511042062E-3</v>
      </c>
      <c r="X198">
        <v>4.4397354784985067E-3</v>
      </c>
      <c r="Y198">
        <v>4.4397354784985067E-3</v>
      </c>
      <c r="Z198">
        <v>4.4397354784985067E-3</v>
      </c>
      <c r="AA198">
        <v>4.3825719837740761E-3</v>
      </c>
      <c r="AB198">
        <v>4.3825719837740761E-3</v>
      </c>
      <c r="AC198">
        <v>4.3825719837740761E-3</v>
      </c>
      <c r="AD198">
        <v>4.4229089449703742E-3</v>
      </c>
      <c r="AE198">
        <v>4.4229089449703742E-3</v>
      </c>
      <c r="AF198">
        <v>4.4229089449703742E-3</v>
      </c>
      <c r="AG198">
        <v>4.8753293450318758E-3</v>
      </c>
      <c r="AH198">
        <v>4.8753293450318758E-3</v>
      </c>
      <c r="AI198">
        <v>4.8753293450318758E-3</v>
      </c>
      <c r="AJ198">
        <v>4.8535645486126582E-3</v>
      </c>
      <c r="AK198">
        <v>4.8535645486126582E-3</v>
      </c>
      <c r="AL198">
        <v>4.8535645486126582E-3</v>
      </c>
      <c r="AM198">
        <v>4.8535645486126582E-3</v>
      </c>
      <c r="AN198">
        <v>4.771030252641922E-3</v>
      </c>
      <c r="AO198">
        <v>4.771030252641922E-3</v>
      </c>
      <c r="AP198">
        <v>4.771030252641922E-3</v>
      </c>
      <c r="AQ198">
        <v>4.9418116358890436E-3</v>
      </c>
      <c r="AR198">
        <v>4.9418116358890436E-3</v>
      </c>
      <c r="AS198">
        <v>4.1734429825124779E-3</v>
      </c>
      <c r="AT198">
        <v>4.1734429825124779E-3</v>
      </c>
      <c r="AU198">
        <v>4.1734429825124779E-3</v>
      </c>
      <c r="AV198">
        <v>4.1734428841467136E-3</v>
      </c>
      <c r="AW198">
        <v>4.0851158468442599E-3</v>
      </c>
      <c r="AX198">
        <v>4.0851158468442599E-3</v>
      </c>
      <c r="AY198">
        <v>4.0851158468442599E-3</v>
      </c>
      <c r="AZ198">
        <v>4.1734428841467136E-3</v>
      </c>
      <c r="BA198">
        <v>4.1734428841467136E-3</v>
      </c>
      <c r="BB198">
        <v>4.1734428841467136E-3</v>
      </c>
      <c r="BC198">
        <v>4.3868581058147723E-3</v>
      </c>
      <c r="BD198">
        <v>4.3868581058147723E-3</v>
      </c>
      <c r="BE198">
        <v>4.3868576710822454E-3</v>
      </c>
      <c r="BF198">
        <v>4.8029159137784327E-3</v>
      </c>
      <c r="BG198">
        <v>4.8029159137784327E-3</v>
      </c>
      <c r="BH198">
        <v>4.8029160445049526E-3</v>
      </c>
      <c r="BI198">
        <v>4.8089199660655826E-3</v>
      </c>
      <c r="BJ198">
        <v>4.8089199660655826E-3</v>
      </c>
      <c r="BK198">
        <v>4.8089199660655826E-3</v>
      </c>
      <c r="BL198">
        <v>4.1976387033421251E-3</v>
      </c>
      <c r="BM198">
        <v>4.1976387033421251E-3</v>
      </c>
      <c r="BN198">
        <v>4.1976387033421251E-3</v>
      </c>
      <c r="BO198">
        <v>4.4838411725170984E-3</v>
      </c>
      <c r="BP198">
        <v>4.4838411725170984E-3</v>
      </c>
      <c r="BQ198">
        <v>4.4838411725170984E-3</v>
      </c>
      <c r="BR198">
        <v>3.4140660226924611E-3</v>
      </c>
      <c r="BS198">
        <v>3.4140660226924611E-3</v>
      </c>
      <c r="BT198">
        <v>3.4140659298837459E-3</v>
      </c>
      <c r="BU198">
        <v>3.279138812872897E-3</v>
      </c>
      <c r="BV198">
        <v>3.279138812872897E-3</v>
      </c>
      <c r="BW198">
        <v>3.279138812872897E-3</v>
      </c>
      <c r="BX198">
        <v>3.2949227389284662E-3</v>
      </c>
      <c r="BY198">
        <v>3.2949227389284662E-3</v>
      </c>
      <c r="BZ198">
        <v>3.2949227389284662E-3</v>
      </c>
      <c r="CA198">
        <v>3.6265970859011738E-3</v>
      </c>
      <c r="CB198">
        <v>3.6265970859011738E-3</v>
      </c>
      <c r="CC198">
        <v>3.6265972953478998E-3</v>
      </c>
      <c r="CD198">
        <v>3.590205645712941E-3</v>
      </c>
      <c r="CE198">
        <v>3.590205645712941E-3</v>
      </c>
      <c r="CF198">
        <v>3.5902060445549928E-3</v>
      </c>
      <c r="CG198">
        <v>3.4453679829978402E-3</v>
      </c>
      <c r="CH198">
        <v>3.4453679829978402E-3</v>
      </c>
      <c r="CI198">
        <v>3.258163113822985E-3</v>
      </c>
      <c r="CJ198">
        <v>3.258163113822985E-3</v>
      </c>
      <c r="CK198">
        <v>3.258163113822985E-3</v>
      </c>
      <c r="CL198">
        <v>3.256281194377846E-3</v>
      </c>
      <c r="CM198">
        <v>3.256281194377846E-3</v>
      </c>
      <c r="CN198">
        <v>3.256281194377846E-3</v>
      </c>
      <c r="CO198">
        <v>3.256281194377846E-3</v>
      </c>
    </row>
    <row r="199" spans="1:93" x14ac:dyDescent="0.2">
      <c r="A199" s="9"/>
      <c r="B199" s="2" t="s">
        <v>2</v>
      </c>
      <c r="C199">
        <v>1.018041300307472E-2</v>
      </c>
      <c r="D199">
        <v>8.99958708541913E-3</v>
      </c>
      <c r="E199">
        <v>8.99958708541913E-3</v>
      </c>
      <c r="F199">
        <v>8.99958708541913E-3</v>
      </c>
      <c r="G199">
        <v>8.1306146427434951E-3</v>
      </c>
      <c r="H199">
        <v>8.1306146427434951E-3</v>
      </c>
      <c r="I199">
        <v>8.1306143773818527E-3</v>
      </c>
      <c r="J199">
        <v>7.3948692220604474E-3</v>
      </c>
      <c r="K199">
        <v>7.3948692220604474E-3</v>
      </c>
      <c r="L199">
        <v>7.3948689675678849E-3</v>
      </c>
      <c r="M199">
        <v>8.2114811314589822E-3</v>
      </c>
      <c r="N199">
        <v>8.2114811314589822E-3</v>
      </c>
      <c r="O199">
        <v>8.6592411784547196E-3</v>
      </c>
      <c r="P199">
        <v>8.6592411784547196E-3</v>
      </c>
      <c r="Q199">
        <v>8.6592411784547196E-3</v>
      </c>
      <c r="R199">
        <v>9.6740318370755717E-3</v>
      </c>
      <c r="S199">
        <v>9.6740318370755717E-3</v>
      </c>
      <c r="T199">
        <v>9.6740318370755717E-3</v>
      </c>
      <c r="U199">
        <v>9.6740314015345014E-3</v>
      </c>
      <c r="V199">
        <v>1.512245102520951E-2</v>
      </c>
      <c r="W199">
        <v>1.512245102520951E-2</v>
      </c>
      <c r="X199">
        <v>1.562379290618663E-2</v>
      </c>
      <c r="Y199">
        <v>1.562379290618663E-2</v>
      </c>
      <c r="Z199">
        <v>1.562379290618663E-2</v>
      </c>
      <c r="AA199">
        <v>1.5422629884719759E-2</v>
      </c>
      <c r="AB199">
        <v>1.5422629884719759E-2</v>
      </c>
      <c r="AC199">
        <v>1.5422629884719759E-2</v>
      </c>
      <c r="AD199">
        <v>1.556457895606601E-2</v>
      </c>
      <c r="AE199">
        <v>1.556457895606601E-2</v>
      </c>
      <c r="AF199">
        <v>1.556457895606601E-2</v>
      </c>
      <c r="AG199">
        <v>1.766698907339144E-2</v>
      </c>
      <c r="AH199">
        <v>1.766698907339144E-2</v>
      </c>
      <c r="AI199">
        <v>1.766698907339144E-2</v>
      </c>
      <c r="AJ199">
        <v>1.7588118828263329E-2</v>
      </c>
      <c r="AK199">
        <v>1.7588118828263329E-2</v>
      </c>
      <c r="AL199">
        <v>1.7588118828263329E-2</v>
      </c>
      <c r="AM199">
        <v>1.7588118828263329E-2</v>
      </c>
      <c r="AN199">
        <v>1.7289034930150701E-2</v>
      </c>
      <c r="AO199">
        <v>1.7289034930150701E-2</v>
      </c>
      <c r="AP199">
        <v>1.7289034930150701E-2</v>
      </c>
      <c r="AQ199">
        <v>1.7907904470695731E-2</v>
      </c>
      <c r="AR199">
        <v>1.7907904470695731E-2</v>
      </c>
      <c r="AS199">
        <v>1.607530949225058E-2</v>
      </c>
      <c r="AT199">
        <v>1.607530949225058E-2</v>
      </c>
      <c r="AU199">
        <v>1.607530949225058E-2</v>
      </c>
      <c r="AV199">
        <v>1.6075309113364349E-2</v>
      </c>
      <c r="AW199">
        <v>1.573509014616626E-2</v>
      </c>
      <c r="AX199">
        <v>1.573509014616626E-2</v>
      </c>
      <c r="AY199">
        <v>1.573509014616626E-2</v>
      </c>
      <c r="AZ199">
        <v>1.6075309113364349E-2</v>
      </c>
      <c r="BA199">
        <v>1.6075309113364349E-2</v>
      </c>
      <c r="BB199">
        <v>1.6075309113364349E-2</v>
      </c>
      <c r="BC199">
        <v>1.6897344002314948E-2</v>
      </c>
      <c r="BD199">
        <v>1.6897344002314948E-2</v>
      </c>
      <c r="BE199">
        <v>1.689734232780785E-2</v>
      </c>
      <c r="BF199">
        <v>1.8056252907409469E-2</v>
      </c>
      <c r="BG199">
        <v>1.8056252907409469E-2</v>
      </c>
      <c r="BH199">
        <v>1.8056253398867399E-2</v>
      </c>
      <c r="BI199">
        <v>1.8078824755118711E-2</v>
      </c>
      <c r="BJ199">
        <v>1.8078824755118711E-2</v>
      </c>
      <c r="BK199">
        <v>1.8078824755118711E-2</v>
      </c>
      <c r="BL199">
        <v>1.5780752235124859E-2</v>
      </c>
      <c r="BM199">
        <v>1.5780752235124859E-2</v>
      </c>
      <c r="BN199">
        <v>1.5780752235124859E-2</v>
      </c>
      <c r="BO199">
        <v>1.6856711976856609E-2</v>
      </c>
      <c r="BP199">
        <v>1.6856711976856609E-2</v>
      </c>
      <c r="BQ199">
        <v>1.6856711976856609E-2</v>
      </c>
      <c r="BR199">
        <v>1.6030805591543681E-2</v>
      </c>
      <c r="BS199">
        <v>1.6030805591543681E-2</v>
      </c>
      <c r="BT199">
        <v>1.6030805155758769E-2</v>
      </c>
      <c r="BU199">
        <v>1.539725256261865E-2</v>
      </c>
      <c r="BV199">
        <v>1.539725256261865E-2</v>
      </c>
      <c r="BW199">
        <v>1.539725256261865E-2</v>
      </c>
      <c r="BX199">
        <v>1.547136625824911E-2</v>
      </c>
      <c r="BY199">
        <v>1.547136625824911E-2</v>
      </c>
      <c r="BZ199">
        <v>1.547136625824911E-2</v>
      </c>
      <c r="CA199">
        <v>1.702874884566272E-2</v>
      </c>
      <c r="CB199">
        <v>1.702874884566272E-2</v>
      </c>
      <c r="CC199">
        <v>1.7028749829123419E-2</v>
      </c>
      <c r="CD199">
        <v>1.6109405761114991E-2</v>
      </c>
      <c r="CE199">
        <v>1.6109405761114991E-2</v>
      </c>
      <c r="CF199">
        <v>1.6109407550736279E-2</v>
      </c>
      <c r="CG199">
        <v>1.545951299495681E-2</v>
      </c>
      <c r="CH199">
        <v>1.545951299495681E-2</v>
      </c>
      <c r="CI199">
        <v>1.4619516767555379E-2</v>
      </c>
      <c r="CJ199">
        <v>1.4619516767555379E-2</v>
      </c>
      <c r="CK199">
        <v>1.4619516767555379E-2</v>
      </c>
      <c r="CL199">
        <v>1.461107251479017E-2</v>
      </c>
      <c r="CM199">
        <v>1.461107251479017E-2</v>
      </c>
      <c r="CN199">
        <v>1.461107251479017E-2</v>
      </c>
      <c r="CO199">
        <v>1.461107251479017E-2</v>
      </c>
    </row>
    <row r="200" spans="1:93" x14ac:dyDescent="0.2">
      <c r="A200" s="9"/>
      <c r="B200" s="2" t="s">
        <v>3</v>
      </c>
    </row>
    <row r="201" spans="1:93" x14ac:dyDescent="0.2">
      <c r="A201" s="9"/>
      <c r="B201" s="2" t="s">
        <v>4</v>
      </c>
      <c r="C201">
        <v>4.9978999999999978</v>
      </c>
      <c r="D201">
        <v>4.9978999999999978</v>
      </c>
      <c r="E201">
        <v>4.9978999999999978</v>
      </c>
      <c r="F201">
        <v>4.9978999999999978</v>
      </c>
      <c r="G201">
        <v>4.9978999999999978</v>
      </c>
      <c r="H201">
        <v>4.9978999999999978</v>
      </c>
      <c r="I201">
        <v>4.9978999999999978</v>
      </c>
      <c r="J201">
        <v>1.9995999999999969</v>
      </c>
      <c r="K201">
        <v>1.9995999999999969</v>
      </c>
      <c r="L201">
        <v>1.9995999999999969</v>
      </c>
      <c r="M201">
        <v>1.9995999999999969</v>
      </c>
      <c r="N201">
        <v>1.9995999999999969</v>
      </c>
      <c r="O201">
        <v>1.9995999999999969</v>
      </c>
      <c r="P201">
        <v>1.9995999999999969</v>
      </c>
      <c r="Q201">
        <v>1.9995999999999969</v>
      </c>
      <c r="R201">
        <v>1.9995999999999969</v>
      </c>
      <c r="S201">
        <v>1.9995999999999969</v>
      </c>
      <c r="T201">
        <v>1.9995999999999969</v>
      </c>
      <c r="U201">
        <v>1.9995999999999969</v>
      </c>
      <c r="V201">
        <v>8.1005000000000038</v>
      </c>
      <c r="W201">
        <v>8.1005000000000038</v>
      </c>
      <c r="X201">
        <v>8.1005000000000038</v>
      </c>
      <c r="Y201">
        <v>8.1005000000000038</v>
      </c>
      <c r="Z201">
        <v>8.1005000000000038</v>
      </c>
      <c r="AA201">
        <v>8.1005000000000038</v>
      </c>
      <c r="AB201">
        <v>8.1005000000000038</v>
      </c>
      <c r="AC201">
        <v>8.1005000000000038</v>
      </c>
      <c r="AD201">
        <v>8.1005000000000038</v>
      </c>
      <c r="AE201">
        <v>8.1005000000000038</v>
      </c>
      <c r="AF201">
        <v>8.1005000000000038</v>
      </c>
      <c r="AG201">
        <v>10.2014</v>
      </c>
      <c r="AH201">
        <v>10.2014</v>
      </c>
      <c r="AI201">
        <v>10.2014</v>
      </c>
      <c r="AJ201">
        <v>10.2014</v>
      </c>
      <c r="AK201">
        <v>10.2014</v>
      </c>
      <c r="AL201">
        <v>10.2014</v>
      </c>
      <c r="AM201">
        <v>10.2014</v>
      </c>
      <c r="AN201">
        <v>10.2014</v>
      </c>
      <c r="AO201">
        <v>10.2014</v>
      </c>
      <c r="AP201">
        <v>10.2014</v>
      </c>
      <c r="AQ201">
        <v>10.2014</v>
      </c>
      <c r="AR201">
        <v>10.2014</v>
      </c>
      <c r="AS201">
        <v>7.3984999999999994</v>
      </c>
      <c r="AT201">
        <v>7.3984999999999994</v>
      </c>
      <c r="AU201">
        <v>7.3984999999999994</v>
      </c>
      <c r="AV201">
        <v>7.3984999999999994</v>
      </c>
      <c r="AW201">
        <v>7.3984999999999994</v>
      </c>
      <c r="AX201">
        <v>7.3984999999999994</v>
      </c>
      <c r="AY201">
        <v>7.3984999999999994</v>
      </c>
      <c r="AZ201">
        <v>7.3984999999999994</v>
      </c>
      <c r="BA201">
        <v>7.3984999999999994</v>
      </c>
      <c r="BB201">
        <v>7.3984999999999994</v>
      </c>
      <c r="BC201">
        <v>7.3984999999999994</v>
      </c>
      <c r="BD201">
        <v>7.3984999999999994</v>
      </c>
      <c r="BE201">
        <v>7.3984999999999994</v>
      </c>
      <c r="BF201">
        <v>13.700100000000001</v>
      </c>
      <c r="BG201">
        <v>13.700100000000001</v>
      </c>
      <c r="BH201">
        <v>13.700100000000001</v>
      </c>
      <c r="BI201">
        <v>13.700100000000001</v>
      </c>
      <c r="BJ201">
        <v>13.700100000000001</v>
      </c>
      <c r="BK201">
        <v>13.700100000000001</v>
      </c>
      <c r="BL201">
        <v>13.700100000000001</v>
      </c>
      <c r="BM201">
        <v>13.700100000000001</v>
      </c>
      <c r="BN201">
        <v>13.700100000000001</v>
      </c>
      <c r="BO201">
        <v>13.700100000000001</v>
      </c>
      <c r="BP201">
        <v>13.700100000000001</v>
      </c>
      <c r="BQ201">
        <v>13.700100000000001</v>
      </c>
      <c r="BR201">
        <v>20.2</v>
      </c>
      <c r="BS201">
        <v>20.2</v>
      </c>
      <c r="BT201">
        <v>20.2</v>
      </c>
      <c r="BU201">
        <v>20.2</v>
      </c>
      <c r="BV201">
        <v>20.2</v>
      </c>
      <c r="BW201">
        <v>20.2</v>
      </c>
      <c r="BX201">
        <v>20.2</v>
      </c>
      <c r="BY201">
        <v>20.2</v>
      </c>
      <c r="BZ201">
        <v>20.2</v>
      </c>
      <c r="CA201">
        <v>20.2</v>
      </c>
      <c r="CB201">
        <v>20.2</v>
      </c>
      <c r="CC201">
        <v>20.2</v>
      </c>
      <c r="CD201">
        <v>21.2</v>
      </c>
      <c r="CE201">
        <v>21.2</v>
      </c>
      <c r="CF201">
        <v>21.2</v>
      </c>
      <c r="CG201">
        <v>21.2</v>
      </c>
      <c r="CH201">
        <v>21.2</v>
      </c>
      <c r="CI201">
        <v>21.2</v>
      </c>
      <c r="CJ201">
        <v>21.2</v>
      </c>
      <c r="CK201">
        <v>21.2</v>
      </c>
      <c r="CL201">
        <v>21.2</v>
      </c>
      <c r="CM201">
        <v>21.2</v>
      </c>
      <c r="CN201">
        <v>21.2</v>
      </c>
      <c r="CO201">
        <v>21.2</v>
      </c>
    </row>
    <row r="202" spans="1:93" x14ac:dyDescent="0.2">
      <c r="A202" s="9" t="s">
        <v>54</v>
      </c>
      <c r="B202" s="2" t="s">
        <v>1</v>
      </c>
      <c r="C202">
        <v>1.2941606988333069E-2</v>
      </c>
      <c r="D202">
        <v>1.6067760789473039E-2</v>
      </c>
      <c r="E202">
        <v>1.6067760789473039E-2</v>
      </c>
      <c r="F202">
        <v>1.6067760789473039E-2</v>
      </c>
      <c r="G202">
        <v>1.6067760789473039E-2</v>
      </c>
      <c r="H202">
        <v>1.6067760789473039E-2</v>
      </c>
      <c r="I202">
        <v>1.6067760291847841E-2</v>
      </c>
      <c r="J202">
        <v>1.136353257698226E-2</v>
      </c>
      <c r="K202">
        <v>1.136353257698226E-2</v>
      </c>
      <c r="L202">
        <v>1.136353409210226E-2</v>
      </c>
      <c r="M202">
        <v>1.136353409210226E-2</v>
      </c>
      <c r="N202">
        <v>1.136353409210226E-2</v>
      </c>
      <c r="O202">
        <v>1.518513833259689E-2</v>
      </c>
      <c r="P202">
        <v>1.518513833259689E-2</v>
      </c>
      <c r="Q202">
        <v>1.518513833259689E-2</v>
      </c>
      <c r="R202">
        <v>1.518513833259689E-2</v>
      </c>
      <c r="S202">
        <v>1.518513833259689E-2</v>
      </c>
      <c r="T202">
        <v>1.518513833259689E-2</v>
      </c>
      <c r="U202">
        <v>1.518513833259689E-2</v>
      </c>
      <c r="V202">
        <v>1.2883641367582729E-2</v>
      </c>
      <c r="W202">
        <v>1.2883641367582729E-2</v>
      </c>
      <c r="X202">
        <v>1.2883641367582729E-2</v>
      </c>
      <c r="Y202">
        <v>1.288364318603407E-2</v>
      </c>
      <c r="Z202">
        <v>1.288364318603407E-2</v>
      </c>
      <c r="AA202">
        <v>1.544193836250831E-2</v>
      </c>
      <c r="AB202">
        <v>1.544193836250831E-2</v>
      </c>
      <c r="AC202">
        <v>1.544193836250831E-2</v>
      </c>
      <c r="AD202">
        <v>1.544193836250831E-2</v>
      </c>
      <c r="AE202">
        <v>1.544193836250831E-2</v>
      </c>
      <c r="AF202">
        <v>1.544193836250831E-2</v>
      </c>
      <c r="AG202">
        <v>1.4354595556198909E-2</v>
      </c>
      <c r="AH202">
        <v>1.4354595556198909E-2</v>
      </c>
      <c r="AI202">
        <v>1.4354594189155899E-2</v>
      </c>
      <c r="AJ202">
        <v>1.4354594189155899E-2</v>
      </c>
      <c r="AK202">
        <v>1.4354594189155899E-2</v>
      </c>
      <c r="AL202">
        <v>1.4354594189155899E-2</v>
      </c>
      <c r="AM202">
        <v>1.4354595556198909E-2</v>
      </c>
      <c r="AN202">
        <v>1.6437976710049051E-2</v>
      </c>
      <c r="AO202">
        <v>1.6437976710049051E-2</v>
      </c>
      <c r="AP202">
        <v>1.6437976710049051E-2</v>
      </c>
      <c r="AQ202">
        <v>1.6437976710049051E-2</v>
      </c>
      <c r="AR202">
        <v>1.6437976710049051E-2</v>
      </c>
      <c r="AS202">
        <v>1.5120857720968691E-2</v>
      </c>
      <c r="AT202">
        <v>1.5120857720968691E-2</v>
      </c>
      <c r="AU202">
        <v>1.5120857720968691E-2</v>
      </c>
      <c r="AV202">
        <v>1.51208542648386E-2</v>
      </c>
      <c r="AW202">
        <v>1.51208542648386E-2</v>
      </c>
      <c r="AX202">
        <v>1.51208542648386E-2</v>
      </c>
      <c r="AY202">
        <v>1.51208542648386E-2</v>
      </c>
      <c r="AZ202">
        <v>1.416543723247761E-2</v>
      </c>
      <c r="BA202">
        <v>1.416543723247761E-2</v>
      </c>
      <c r="BB202">
        <v>1.416543723247761E-2</v>
      </c>
      <c r="BC202">
        <v>1.416543723247761E-2</v>
      </c>
      <c r="BD202">
        <v>1.416543723247761E-2</v>
      </c>
      <c r="BE202">
        <v>1.416543723247761E-2</v>
      </c>
      <c r="BF202">
        <v>2.4486019800991611E-2</v>
      </c>
      <c r="BG202">
        <v>2.4486019800991611E-2</v>
      </c>
      <c r="BH202">
        <v>2.4486019800991611E-2</v>
      </c>
      <c r="BI202">
        <v>2.448602553114745E-2</v>
      </c>
      <c r="BJ202">
        <v>2.448602553114745E-2</v>
      </c>
      <c r="BK202">
        <v>2.448602553114745E-2</v>
      </c>
      <c r="BL202">
        <v>2.4894580690085079E-2</v>
      </c>
      <c r="BM202">
        <v>2.4894580690085079E-2</v>
      </c>
      <c r="BN202">
        <v>2.4894580690085079E-2</v>
      </c>
      <c r="BO202">
        <v>2.4894580690085079E-2</v>
      </c>
      <c r="BP202">
        <v>2.4894580690085079E-2</v>
      </c>
      <c r="BQ202">
        <v>2.4894580690085079E-2</v>
      </c>
      <c r="BR202">
        <v>1.485764194615356E-2</v>
      </c>
      <c r="BS202">
        <v>1.485764194615356E-2</v>
      </c>
      <c r="BT202">
        <v>1.485764194615356E-2</v>
      </c>
      <c r="BU202">
        <v>1.4857648526658589E-2</v>
      </c>
      <c r="BV202">
        <v>1.4857648526658589E-2</v>
      </c>
      <c r="BW202">
        <v>1.4857648526658589E-2</v>
      </c>
      <c r="BX202">
        <v>1.434665129331986E-2</v>
      </c>
      <c r="BY202">
        <v>1.434665129331986E-2</v>
      </c>
      <c r="BZ202">
        <v>1.434665129331986E-2</v>
      </c>
      <c r="CA202">
        <v>1.434665129331986E-2</v>
      </c>
      <c r="CB202">
        <v>1.434665129331986E-2</v>
      </c>
      <c r="CC202">
        <v>1.434665129331986E-2</v>
      </c>
      <c r="CD202">
        <v>1.8306997871775109E-2</v>
      </c>
      <c r="CE202">
        <v>1.8306997871775109E-2</v>
      </c>
      <c r="CF202">
        <v>1.8306997871775109E-2</v>
      </c>
      <c r="CG202">
        <v>1.8306997871775109E-2</v>
      </c>
      <c r="CH202">
        <v>1.8306997871775109E-2</v>
      </c>
      <c r="CI202">
        <v>2.111561301908766E-2</v>
      </c>
      <c r="CJ202">
        <v>2.111561301908766E-2</v>
      </c>
      <c r="CK202">
        <v>2.111561301908766E-2</v>
      </c>
      <c r="CL202">
        <v>2.111561301908766E-2</v>
      </c>
      <c r="CM202">
        <v>2.111561301908766E-2</v>
      </c>
      <c r="CN202">
        <v>2.111561301908766E-2</v>
      </c>
      <c r="CO202">
        <v>2.111561301908766E-2</v>
      </c>
    </row>
    <row r="203" spans="1:93" x14ac:dyDescent="0.2">
      <c r="A203" s="9"/>
      <c r="B203" s="2" t="s">
        <v>2</v>
      </c>
      <c r="C203">
        <v>4.2623413729563048E-2</v>
      </c>
      <c r="D203">
        <v>5.2919457101020542E-2</v>
      </c>
      <c r="E203">
        <v>5.2919457101020542E-2</v>
      </c>
      <c r="F203">
        <v>5.2919457101020542E-2</v>
      </c>
      <c r="G203">
        <v>5.2919457101020542E-2</v>
      </c>
      <c r="H203">
        <v>5.2919457101020542E-2</v>
      </c>
      <c r="I203">
        <v>5.2919455462083063E-2</v>
      </c>
      <c r="J203">
        <v>4.523379957449835E-2</v>
      </c>
      <c r="K203">
        <v>4.523379957449835E-2</v>
      </c>
      <c r="L203">
        <v>4.5233805605601272E-2</v>
      </c>
      <c r="M203">
        <v>4.5233805605601272E-2</v>
      </c>
      <c r="N203">
        <v>4.5233805605601272E-2</v>
      </c>
      <c r="O203">
        <v>6.0446124406687861E-2</v>
      </c>
      <c r="P203">
        <v>6.0446124406687861E-2</v>
      </c>
      <c r="Q203">
        <v>6.0446124406687861E-2</v>
      </c>
      <c r="R203">
        <v>6.0446124406687861E-2</v>
      </c>
      <c r="S203">
        <v>6.0446124406687861E-2</v>
      </c>
      <c r="T203">
        <v>6.0446124406687861E-2</v>
      </c>
      <c r="U203">
        <v>6.0446124406687861E-2</v>
      </c>
      <c r="V203">
        <v>4.608251839620401E-2</v>
      </c>
      <c r="W203">
        <v>4.608251839620401E-2</v>
      </c>
      <c r="X203">
        <v>4.608251839620401E-2</v>
      </c>
      <c r="Y203">
        <v>4.6082524900484513E-2</v>
      </c>
      <c r="Z203">
        <v>4.6082524900484513E-2</v>
      </c>
      <c r="AA203">
        <v>5.5233096634763827E-2</v>
      </c>
      <c r="AB203">
        <v>5.5233096634763827E-2</v>
      </c>
      <c r="AC203">
        <v>5.5233096634763827E-2</v>
      </c>
      <c r="AD203">
        <v>5.5233096634763827E-2</v>
      </c>
      <c r="AE203">
        <v>5.5233096634763827E-2</v>
      </c>
      <c r="AF203">
        <v>5.5233096634763827E-2</v>
      </c>
      <c r="AG203">
        <v>5.6979354257476099E-2</v>
      </c>
      <c r="AH203">
        <v>5.6979354257476099E-2</v>
      </c>
      <c r="AI203">
        <v>5.6979348831114343E-2</v>
      </c>
      <c r="AJ203">
        <v>5.6979348831114343E-2</v>
      </c>
      <c r="AK203">
        <v>5.6979348831114343E-2</v>
      </c>
      <c r="AL203">
        <v>5.6979348831114343E-2</v>
      </c>
      <c r="AM203">
        <v>5.6979354257476099E-2</v>
      </c>
      <c r="AN203">
        <v>6.5249159725266695E-2</v>
      </c>
      <c r="AO203">
        <v>6.5249159725266695E-2</v>
      </c>
      <c r="AP203">
        <v>6.5249159725266695E-2</v>
      </c>
      <c r="AQ203">
        <v>6.5249159725266695E-2</v>
      </c>
      <c r="AR203">
        <v>6.5249159725266695E-2</v>
      </c>
      <c r="AS203">
        <v>6.31376665468594E-2</v>
      </c>
      <c r="AT203">
        <v>6.31376665468594E-2</v>
      </c>
      <c r="AU203">
        <v>6.31376665468594E-2</v>
      </c>
      <c r="AV203">
        <v>6.3137652115668186E-2</v>
      </c>
      <c r="AW203">
        <v>6.3137652115668186E-2</v>
      </c>
      <c r="AX203">
        <v>6.3137652115668186E-2</v>
      </c>
      <c r="AY203">
        <v>6.3137652115668186E-2</v>
      </c>
      <c r="AZ203">
        <v>5.9148275116323389E-2</v>
      </c>
      <c r="BA203">
        <v>5.9148275116323389E-2</v>
      </c>
      <c r="BB203">
        <v>5.9148275116323389E-2</v>
      </c>
      <c r="BC203">
        <v>5.9148275116323389E-2</v>
      </c>
      <c r="BD203">
        <v>5.9148275116323389E-2</v>
      </c>
      <c r="BE203">
        <v>5.9148275116323389E-2</v>
      </c>
      <c r="BF203">
        <v>7.5860637962613386E-2</v>
      </c>
      <c r="BG203">
        <v>7.5860637962613386E-2</v>
      </c>
      <c r="BH203">
        <v>7.5860637962613386E-2</v>
      </c>
      <c r="BI203">
        <v>7.58606557153262E-2</v>
      </c>
      <c r="BJ203">
        <v>7.58606557153262E-2</v>
      </c>
      <c r="BK203">
        <v>7.58606557153262E-2</v>
      </c>
      <c r="BL203">
        <v>7.7126408796138052E-2</v>
      </c>
      <c r="BM203">
        <v>7.7126408796138052E-2</v>
      </c>
      <c r="BN203">
        <v>7.7126408796138052E-2</v>
      </c>
      <c r="BO203">
        <v>7.7126408796138052E-2</v>
      </c>
      <c r="BP203">
        <v>7.7126408796138052E-2</v>
      </c>
      <c r="BQ203">
        <v>7.7126408796138052E-2</v>
      </c>
      <c r="BR203">
        <v>7.3667258976325922E-2</v>
      </c>
      <c r="BS203">
        <v>7.3667258976325922E-2</v>
      </c>
      <c r="BT203">
        <v>7.3667258976325922E-2</v>
      </c>
      <c r="BU203">
        <v>7.366729160382969E-2</v>
      </c>
      <c r="BV203">
        <v>7.366729160382969E-2</v>
      </c>
      <c r="BW203">
        <v>7.366729160382969E-2</v>
      </c>
      <c r="BX203">
        <v>7.1133661727636868E-2</v>
      </c>
      <c r="BY203">
        <v>7.1133661727636868E-2</v>
      </c>
      <c r="BZ203">
        <v>7.1133661727636868E-2</v>
      </c>
      <c r="CA203">
        <v>7.1133661727636868E-2</v>
      </c>
      <c r="CB203">
        <v>7.1133661727636868E-2</v>
      </c>
      <c r="CC203">
        <v>7.1133661727636868E-2</v>
      </c>
      <c r="CD203">
        <v>8.478061812636134E-2</v>
      </c>
      <c r="CE203">
        <v>8.478061812636134E-2</v>
      </c>
      <c r="CF203">
        <v>8.478061812636134E-2</v>
      </c>
      <c r="CG203">
        <v>8.478061812636134E-2</v>
      </c>
      <c r="CH203">
        <v>8.478061812636134E-2</v>
      </c>
      <c r="CI203">
        <v>9.7787454634237742E-2</v>
      </c>
      <c r="CJ203">
        <v>9.7787454634237742E-2</v>
      </c>
      <c r="CK203">
        <v>9.7787454634237742E-2</v>
      </c>
      <c r="CL203">
        <v>9.7787454634237742E-2</v>
      </c>
      <c r="CM203">
        <v>9.7787454634237742E-2</v>
      </c>
      <c r="CN203">
        <v>9.7787454634237742E-2</v>
      </c>
      <c r="CO203">
        <v>9.7787454634237742E-2</v>
      </c>
    </row>
    <row r="204" spans="1:93" x14ac:dyDescent="0.2">
      <c r="A204" s="9"/>
      <c r="B204" s="2" t="s">
        <v>3</v>
      </c>
    </row>
    <row r="205" spans="1:93" x14ac:dyDescent="0.2">
      <c r="A205" s="9"/>
      <c r="B205" s="2" t="s">
        <v>4</v>
      </c>
      <c r="C205">
        <v>76</v>
      </c>
      <c r="D205">
        <v>76</v>
      </c>
      <c r="E205">
        <v>76</v>
      </c>
      <c r="F205">
        <v>76</v>
      </c>
      <c r="G205">
        <v>76</v>
      </c>
      <c r="H205">
        <v>76</v>
      </c>
      <c r="I205">
        <v>76</v>
      </c>
      <c r="J205">
        <v>76</v>
      </c>
      <c r="K205">
        <v>76</v>
      </c>
      <c r="L205">
        <v>76</v>
      </c>
      <c r="M205">
        <v>76</v>
      </c>
      <c r="N205">
        <v>76</v>
      </c>
      <c r="O205">
        <v>76</v>
      </c>
      <c r="P205">
        <v>76</v>
      </c>
      <c r="Q205">
        <v>76</v>
      </c>
      <c r="R205">
        <v>76</v>
      </c>
      <c r="S205">
        <v>76</v>
      </c>
      <c r="T205">
        <v>76</v>
      </c>
      <c r="U205">
        <v>76</v>
      </c>
      <c r="V205">
        <v>76</v>
      </c>
      <c r="W205">
        <v>76</v>
      </c>
      <c r="X205">
        <v>76</v>
      </c>
      <c r="Y205">
        <v>76</v>
      </c>
      <c r="Z205">
        <v>76</v>
      </c>
      <c r="AA205">
        <v>76</v>
      </c>
      <c r="AB205">
        <v>76</v>
      </c>
      <c r="AC205">
        <v>76</v>
      </c>
      <c r="AD205">
        <v>76</v>
      </c>
      <c r="AE205">
        <v>76</v>
      </c>
      <c r="AF205">
        <v>76</v>
      </c>
      <c r="AG205">
        <v>76</v>
      </c>
      <c r="AH205">
        <v>76</v>
      </c>
      <c r="AI205">
        <v>76</v>
      </c>
      <c r="AJ205">
        <v>76</v>
      </c>
      <c r="AK205">
        <v>76</v>
      </c>
      <c r="AL205">
        <v>76</v>
      </c>
      <c r="AM205">
        <v>76</v>
      </c>
      <c r="AN205">
        <v>76</v>
      </c>
      <c r="AO205">
        <v>76</v>
      </c>
      <c r="AP205">
        <v>76</v>
      </c>
      <c r="AQ205">
        <v>76</v>
      </c>
      <c r="AR205">
        <v>76</v>
      </c>
      <c r="AS205">
        <v>76</v>
      </c>
      <c r="AT205">
        <v>76</v>
      </c>
      <c r="AU205">
        <v>76</v>
      </c>
      <c r="AV205">
        <v>76</v>
      </c>
      <c r="AW205">
        <v>76</v>
      </c>
      <c r="AX205">
        <v>76</v>
      </c>
      <c r="AY205">
        <v>76</v>
      </c>
      <c r="AZ205">
        <v>76</v>
      </c>
      <c r="BA205">
        <v>76</v>
      </c>
      <c r="BB205">
        <v>76</v>
      </c>
      <c r="BC205">
        <v>76</v>
      </c>
      <c r="BD205">
        <v>76</v>
      </c>
      <c r="BE205">
        <v>76</v>
      </c>
      <c r="BF205">
        <v>76</v>
      </c>
      <c r="BG205">
        <v>76</v>
      </c>
      <c r="BH205">
        <v>76</v>
      </c>
      <c r="BI205">
        <v>76</v>
      </c>
      <c r="BJ205">
        <v>76</v>
      </c>
      <c r="BK205">
        <v>76</v>
      </c>
      <c r="BL205">
        <v>76</v>
      </c>
      <c r="BM205">
        <v>76</v>
      </c>
      <c r="BN205">
        <v>76</v>
      </c>
      <c r="BO205">
        <v>76</v>
      </c>
      <c r="BP205">
        <v>76</v>
      </c>
      <c r="BQ205">
        <v>76</v>
      </c>
      <c r="BR205">
        <v>76</v>
      </c>
      <c r="BS205">
        <v>76</v>
      </c>
      <c r="BT205">
        <v>76</v>
      </c>
      <c r="BU205">
        <v>76</v>
      </c>
      <c r="BV205">
        <v>76</v>
      </c>
      <c r="BW205">
        <v>76</v>
      </c>
      <c r="BX205">
        <v>76</v>
      </c>
      <c r="BY205">
        <v>76</v>
      </c>
      <c r="BZ205">
        <v>76</v>
      </c>
      <c r="CA205">
        <v>76</v>
      </c>
      <c r="CB205">
        <v>76</v>
      </c>
      <c r="CC205">
        <v>76</v>
      </c>
      <c r="CD205">
        <v>76</v>
      </c>
      <c r="CE205">
        <v>76</v>
      </c>
      <c r="CF205">
        <v>76</v>
      </c>
      <c r="CG205">
        <v>76</v>
      </c>
      <c r="CH205">
        <v>76</v>
      </c>
      <c r="CI205">
        <v>76</v>
      </c>
      <c r="CJ205">
        <v>76</v>
      </c>
      <c r="CK205">
        <v>76</v>
      </c>
      <c r="CL205">
        <v>76</v>
      </c>
      <c r="CM205">
        <v>76</v>
      </c>
      <c r="CN205">
        <v>76</v>
      </c>
      <c r="CO205">
        <v>76</v>
      </c>
    </row>
    <row r="206" spans="1:93" x14ac:dyDescent="0.2">
      <c r="A206" s="9" t="s">
        <v>55</v>
      </c>
      <c r="B206" s="2" t="s">
        <v>1</v>
      </c>
      <c r="C206">
        <v>8.0947976878612722E-3</v>
      </c>
      <c r="D206">
        <v>8.5625191073066334E-3</v>
      </c>
      <c r="E206">
        <v>8.5625191073066334E-3</v>
      </c>
      <c r="F206">
        <v>8.5625191073066334E-3</v>
      </c>
      <c r="G206">
        <v>8.5625191073066334E-3</v>
      </c>
      <c r="H206">
        <v>8.5625191073066334E-3</v>
      </c>
      <c r="I206">
        <v>8.5625191073066334E-3</v>
      </c>
      <c r="J206">
        <v>1.095883575883577E-2</v>
      </c>
      <c r="K206">
        <v>1.095883575883577E-2</v>
      </c>
      <c r="L206">
        <v>1.095883575883577E-2</v>
      </c>
      <c r="M206">
        <v>1.095883575883577E-2</v>
      </c>
      <c r="N206">
        <v>1.095883575883577E-2</v>
      </c>
      <c r="O206">
        <v>1.526998841251449E-2</v>
      </c>
      <c r="P206">
        <v>1.526998841251449E-2</v>
      </c>
      <c r="Q206">
        <v>1.526998841251449E-2</v>
      </c>
      <c r="R206">
        <v>1.526998841251449E-2</v>
      </c>
      <c r="S206">
        <v>1.526998841251449E-2</v>
      </c>
      <c r="T206">
        <v>1.526998841251449E-2</v>
      </c>
      <c r="U206">
        <v>1.526998841251449E-2</v>
      </c>
      <c r="V206">
        <v>6.8469079939668161E-3</v>
      </c>
      <c r="W206">
        <v>6.8469079939668161E-3</v>
      </c>
      <c r="X206">
        <v>6.8469079939668161E-3</v>
      </c>
      <c r="Y206">
        <v>6.8469079939668161E-3</v>
      </c>
      <c r="Z206">
        <v>6.8469079939668161E-3</v>
      </c>
      <c r="AA206">
        <v>6.2873961218836557E-3</v>
      </c>
      <c r="AB206">
        <v>6.2873961218836557E-3</v>
      </c>
      <c r="AC206">
        <v>6.2873961218836557E-3</v>
      </c>
      <c r="AD206">
        <v>6.2873961218836557E-3</v>
      </c>
      <c r="AE206">
        <v>6.2873961218836557E-3</v>
      </c>
      <c r="AF206">
        <v>6.2873961218836557E-3</v>
      </c>
      <c r="AG206">
        <v>7.9348434004474274E-3</v>
      </c>
      <c r="AH206">
        <v>7.9348434004474274E-3</v>
      </c>
      <c r="AI206">
        <v>7.9348434004474274E-3</v>
      </c>
      <c r="AJ206">
        <v>7.9348434004474274E-3</v>
      </c>
      <c r="AK206">
        <v>7.9348434004474274E-3</v>
      </c>
      <c r="AL206">
        <v>7.9348434004474274E-3</v>
      </c>
      <c r="AM206">
        <v>7.9348434004474274E-3</v>
      </c>
      <c r="AN206">
        <v>1.1147122372814769E-2</v>
      </c>
      <c r="AO206">
        <v>1.1147122372814769E-2</v>
      </c>
      <c r="AP206">
        <v>1.1147122372814769E-2</v>
      </c>
      <c r="AQ206">
        <v>1.1147122372814769E-2</v>
      </c>
      <c r="AR206">
        <v>1.1147122372814769E-2</v>
      </c>
    </row>
    <row r="207" spans="1:93" x14ac:dyDescent="0.2">
      <c r="A207" s="9"/>
      <c r="B207" s="2" t="s">
        <v>2</v>
      </c>
      <c r="C207">
        <v>4.0498651252408473E-2</v>
      </c>
      <c r="D207">
        <v>4.2838683379190869E-2</v>
      </c>
      <c r="E207">
        <v>4.2838683379190869E-2</v>
      </c>
      <c r="F207">
        <v>4.2838683379190869E-2</v>
      </c>
      <c r="G207">
        <v>4.2838683379190869E-2</v>
      </c>
      <c r="H207">
        <v>4.2838683379190869E-2</v>
      </c>
      <c r="I207">
        <v>4.2838683379190869E-2</v>
      </c>
      <c r="J207">
        <v>5.2972141372141367E-2</v>
      </c>
      <c r="K207">
        <v>5.2972141372141367E-2</v>
      </c>
      <c r="L207">
        <v>5.2972141372141367E-2</v>
      </c>
      <c r="M207">
        <v>5.2972141372141367E-2</v>
      </c>
      <c r="N207">
        <v>5.2972141372141367E-2</v>
      </c>
      <c r="O207">
        <v>7.3811123986095017E-2</v>
      </c>
      <c r="P207">
        <v>7.3811123986095017E-2</v>
      </c>
      <c r="Q207">
        <v>7.3811123986095017E-2</v>
      </c>
      <c r="R207">
        <v>7.3811123986095017E-2</v>
      </c>
      <c r="S207">
        <v>7.3811123986095017E-2</v>
      </c>
      <c r="T207">
        <v>7.3811123986095017E-2</v>
      </c>
      <c r="U207">
        <v>7.3811123986095017E-2</v>
      </c>
      <c r="V207">
        <v>4.5457767722473598E-2</v>
      </c>
      <c r="W207">
        <v>4.5457767722473598E-2</v>
      </c>
      <c r="X207">
        <v>4.5457767722473598E-2</v>
      </c>
      <c r="Y207">
        <v>4.5457767722473598E-2</v>
      </c>
      <c r="Z207">
        <v>4.5457767722473598E-2</v>
      </c>
      <c r="AA207">
        <v>4.1743074792243762E-2</v>
      </c>
      <c r="AB207">
        <v>4.1743074792243762E-2</v>
      </c>
      <c r="AC207">
        <v>4.1743074792243762E-2</v>
      </c>
      <c r="AD207">
        <v>4.1743074792243762E-2</v>
      </c>
      <c r="AE207">
        <v>4.1743074792243762E-2</v>
      </c>
      <c r="AF207">
        <v>4.1743074792243762E-2</v>
      </c>
      <c r="AG207">
        <v>4.4083333333333342E-2</v>
      </c>
      <c r="AH207">
        <v>4.4083333333333342E-2</v>
      </c>
      <c r="AI207">
        <v>4.4083333333333342E-2</v>
      </c>
      <c r="AJ207">
        <v>4.4083333333333342E-2</v>
      </c>
      <c r="AK207">
        <v>4.4083333333333342E-2</v>
      </c>
      <c r="AL207">
        <v>4.4083333333333342E-2</v>
      </c>
      <c r="AM207">
        <v>4.4083333333333342E-2</v>
      </c>
      <c r="AN207">
        <v>6.1929679827145943E-2</v>
      </c>
      <c r="AO207">
        <v>6.1929679827145943E-2</v>
      </c>
      <c r="AP207">
        <v>6.1929679827145943E-2</v>
      </c>
      <c r="AQ207">
        <v>6.1929679827145943E-2</v>
      </c>
      <c r="AR207">
        <v>6.1929679827145943E-2</v>
      </c>
    </row>
    <row r="208" spans="1:93" x14ac:dyDescent="0.2">
      <c r="A208" s="9"/>
      <c r="B208" s="2" t="s">
        <v>3</v>
      </c>
    </row>
    <row r="209" spans="1:93" x14ac:dyDescent="0.2">
      <c r="A209" s="9"/>
      <c r="B209" s="2" t="s">
        <v>4</v>
      </c>
      <c r="C209">
        <v>-5.166599999999999</v>
      </c>
      <c r="D209">
        <v>-5.166599999999999</v>
      </c>
      <c r="E209">
        <v>-5.166599999999999</v>
      </c>
      <c r="F209">
        <v>-5.166599999999999</v>
      </c>
      <c r="G209">
        <v>-5.166599999999999</v>
      </c>
      <c r="H209">
        <v>-5.166599999999999</v>
      </c>
      <c r="I209">
        <v>-5.166599999999999</v>
      </c>
      <c r="J209">
        <v>-6.2336999999999989</v>
      </c>
      <c r="K209">
        <v>-6.2336999999999989</v>
      </c>
      <c r="L209">
        <v>-6.2336999999999989</v>
      </c>
      <c r="M209">
        <v>-6.2336999999999989</v>
      </c>
      <c r="N209">
        <v>-6.2336999999999989</v>
      </c>
      <c r="O209">
        <v>-6.2336999999999989</v>
      </c>
      <c r="P209">
        <v>-6.2336999999999989</v>
      </c>
      <c r="Q209">
        <v>-6.2336999999999989</v>
      </c>
      <c r="R209">
        <v>-6.2336999999999989</v>
      </c>
      <c r="S209">
        <v>-6.2336999999999989</v>
      </c>
      <c r="T209">
        <v>-6.2336999999999989</v>
      </c>
      <c r="U209">
        <v>-6.2336999999999989</v>
      </c>
      <c r="V209">
        <v>0.49610000000000198</v>
      </c>
      <c r="W209">
        <v>0.49610000000000198</v>
      </c>
      <c r="X209">
        <v>0.49610000000000198</v>
      </c>
      <c r="Y209">
        <v>0.49610000000000198</v>
      </c>
      <c r="Z209">
        <v>0.49610000000000198</v>
      </c>
      <c r="AA209">
        <v>0.49610000000000198</v>
      </c>
      <c r="AB209">
        <v>0.49610000000000198</v>
      </c>
      <c r="AC209">
        <v>0.49610000000000198</v>
      </c>
      <c r="AD209">
        <v>0.49610000000000198</v>
      </c>
      <c r="AE209">
        <v>0.49610000000000198</v>
      </c>
      <c r="AF209">
        <v>0.49610000000000198</v>
      </c>
      <c r="AG209">
        <v>9.5995000000000026</v>
      </c>
      <c r="AH209">
        <v>9.5995000000000026</v>
      </c>
      <c r="AI209">
        <v>9.5995000000000026</v>
      </c>
      <c r="AJ209">
        <v>9.5995000000000026</v>
      </c>
      <c r="AK209">
        <v>9.5995000000000026</v>
      </c>
      <c r="AL209">
        <v>9.5995000000000026</v>
      </c>
      <c r="AM209">
        <v>9.5995000000000026</v>
      </c>
      <c r="AN209">
        <v>9.5995000000000026</v>
      </c>
      <c r="AO209">
        <v>9.5995000000000026</v>
      </c>
      <c r="AP209">
        <v>9.5995000000000026</v>
      </c>
      <c r="AQ209">
        <v>9.5995000000000026</v>
      </c>
      <c r="AR209">
        <v>9.5995000000000026</v>
      </c>
    </row>
    <row r="210" spans="1:93" x14ac:dyDescent="0.2">
      <c r="A210" s="9" t="s">
        <v>56</v>
      </c>
      <c r="B210" s="2" t="s">
        <v>1</v>
      </c>
    </row>
    <row r="211" spans="1:93" x14ac:dyDescent="0.2">
      <c r="A211" s="9"/>
      <c r="B211" s="2" t="s">
        <v>2</v>
      </c>
    </row>
    <row r="212" spans="1:93" x14ac:dyDescent="0.2">
      <c r="A212" s="9"/>
      <c r="B212" s="2" t="s">
        <v>3</v>
      </c>
    </row>
    <row r="213" spans="1:93" x14ac:dyDescent="0.2">
      <c r="A213" s="9"/>
      <c r="B213" s="2" t="s">
        <v>4</v>
      </c>
    </row>
    <row r="214" spans="1:93" x14ac:dyDescent="0.2">
      <c r="A214" s="9" t="s">
        <v>57</v>
      </c>
      <c r="B214" s="2" t="s">
        <v>1</v>
      </c>
      <c r="C214">
        <v>2.154761346197338E-2</v>
      </c>
      <c r="D214">
        <v>2.3283641095942689E-2</v>
      </c>
      <c r="E214">
        <v>2.3283641095942689E-2</v>
      </c>
      <c r="F214">
        <v>2.3283641095942689E-2</v>
      </c>
      <c r="G214">
        <v>2.3850036469730121E-2</v>
      </c>
      <c r="H214">
        <v>2.3850036469730121E-2</v>
      </c>
      <c r="I214">
        <v>2.3850039253104499E-2</v>
      </c>
      <c r="J214">
        <v>2.4254416920742591E-2</v>
      </c>
      <c r="K214">
        <v>2.4254416920742591E-2</v>
      </c>
      <c r="L214">
        <v>2.4254416920742591E-2</v>
      </c>
      <c r="M214">
        <v>2.585250903136772E-2</v>
      </c>
      <c r="N214">
        <v>2.585250903136772E-2</v>
      </c>
      <c r="O214">
        <v>2.569379699475716E-2</v>
      </c>
      <c r="P214">
        <v>2.569379699475716E-2</v>
      </c>
      <c r="Q214">
        <v>2.569379699475716E-2</v>
      </c>
      <c r="R214">
        <v>2.1785485309086909E-2</v>
      </c>
      <c r="S214">
        <v>2.1785485309086909E-2</v>
      </c>
      <c r="T214">
        <v>2.1785485309086909E-2</v>
      </c>
      <c r="U214">
        <v>2.178548810480934E-2</v>
      </c>
      <c r="V214">
        <v>2.116905348042249E-2</v>
      </c>
      <c r="W214">
        <v>2.116905348042249E-2</v>
      </c>
      <c r="X214">
        <v>2.327809537513682E-2</v>
      </c>
      <c r="Y214">
        <v>2.327809537513682E-2</v>
      </c>
      <c r="Z214">
        <v>2.327809537513682E-2</v>
      </c>
      <c r="AA214">
        <v>2.3496192668280961E-2</v>
      </c>
      <c r="AB214">
        <v>2.3496192668280961E-2</v>
      </c>
      <c r="AC214">
        <v>2.3496192668280961E-2</v>
      </c>
      <c r="AD214">
        <v>2.1165792759051189E-2</v>
      </c>
      <c r="AE214">
        <v>2.1165792759051189E-2</v>
      </c>
      <c r="AF214">
        <v>2.1165792759051189E-2</v>
      </c>
      <c r="AG214">
        <v>2.8469507101086061E-2</v>
      </c>
      <c r="AH214">
        <v>2.8469507101086061E-2</v>
      </c>
      <c r="AI214">
        <v>2.8469507101086061E-2</v>
      </c>
      <c r="AJ214">
        <v>3.0150851581508532E-2</v>
      </c>
      <c r="AK214">
        <v>3.0150851581508532E-2</v>
      </c>
      <c r="AL214">
        <v>3.0150851581508532E-2</v>
      </c>
      <c r="AM214">
        <v>3.0150851581508532E-2</v>
      </c>
      <c r="AN214">
        <v>3.0090949227373081E-2</v>
      </c>
      <c r="AO214">
        <v>3.0090949227373081E-2</v>
      </c>
      <c r="AP214">
        <v>3.0090949227373081E-2</v>
      </c>
      <c r="AQ214">
        <v>3.3908457711442803E-2</v>
      </c>
      <c r="AR214">
        <v>3.3908457711442803E-2</v>
      </c>
      <c r="AS214">
        <v>3.7841410414104132E-2</v>
      </c>
      <c r="AT214">
        <v>3.7841410414104132E-2</v>
      </c>
      <c r="AU214">
        <v>3.7841410414104132E-2</v>
      </c>
      <c r="AV214">
        <v>3.7841410414104132E-2</v>
      </c>
      <c r="AW214">
        <v>4.1217934976777407E-2</v>
      </c>
      <c r="AX214">
        <v>4.1217934976777407E-2</v>
      </c>
      <c r="AY214">
        <v>4.1217934976777407E-2</v>
      </c>
      <c r="AZ214">
        <v>3.8874231320023579E-2</v>
      </c>
      <c r="BA214">
        <v>3.8874231320023579E-2</v>
      </c>
      <c r="BB214">
        <v>3.8874231320023579E-2</v>
      </c>
      <c r="BC214">
        <v>4.3379958638841878E-2</v>
      </c>
      <c r="BD214">
        <v>4.3379958638841878E-2</v>
      </c>
      <c r="BE214">
        <v>4.3379958638841878E-2</v>
      </c>
      <c r="BF214">
        <v>3.8498906777976537E-2</v>
      </c>
      <c r="BG214">
        <v>3.8498906777976537E-2</v>
      </c>
      <c r="BH214">
        <v>3.8498906777976537E-2</v>
      </c>
      <c r="BI214">
        <v>2.753792564157247E-2</v>
      </c>
      <c r="BJ214">
        <v>2.753792564157247E-2</v>
      </c>
      <c r="BK214">
        <v>2.753792564157247E-2</v>
      </c>
      <c r="BL214">
        <v>2.5559250461863289E-2</v>
      </c>
      <c r="BM214">
        <v>2.5559250461863289E-2</v>
      </c>
      <c r="BN214">
        <v>2.5559250461863289E-2</v>
      </c>
    </row>
    <row r="215" spans="1:93" x14ac:dyDescent="0.2">
      <c r="A215" s="9"/>
      <c r="B215" s="2" t="s">
        <v>2</v>
      </c>
      <c r="C215">
        <v>0.121662592408859</v>
      </c>
      <c r="D215">
        <v>0.13146458847746589</v>
      </c>
      <c r="E215">
        <v>0.13146458847746589</v>
      </c>
      <c r="F215">
        <v>0.13146458847746589</v>
      </c>
      <c r="G215">
        <v>0.1346625820568928</v>
      </c>
      <c r="H215">
        <v>0.1346625820568928</v>
      </c>
      <c r="I215">
        <v>0.1346625977724403</v>
      </c>
      <c r="J215">
        <v>0.1148116504410491</v>
      </c>
      <c r="K215">
        <v>0.1148116504410491</v>
      </c>
      <c r="L215">
        <v>0.1148116504410491</v>
      </c>
      <c r="M215">
        <v>0.1223764413563392</v>
      </c>
      <c r="N215">
        <v>0.1223764413563392</v>
      </c>
      <c r="O215">
        <v>0.1216251558924312</v>
      </c>
      <c r="P215">
        <v>0.1216251558924312</v>
      </c>
      <c r="Q215">
        <v>0.1216251558924312</v>
      </c>
      <c r="R215">
        <v>0.10312461982363411</v>
      </c>
      <c r="S215">
        <v>0.10312461982363411</v>
      </c>
      <c r="T215">
        <v>0.10312461982363411</v>
      </c>
      <c r="U215">
        <v>0.1031246330575744</v>
      </c>
      <c r="V215">
        <v>9.9502217957118042E-2</v>
      </c>
      <c r="W215">
        <v>9.9502217957118042E-2</v>
      </c>
      <c r="X215">
        <v>0.1094154786743549</v>
      </c>
      <c r="Y215">
        <v>0.1094154786743549</v>
      </c>
      <c r="Z215">
        <v>0.1094154786743549</v>
      </c>
      <c r="AA215">
        <v>0.1104406149383997</v>
      </c>
      <c r="AB215">
        <v>0.1104406149383997</v>
      </c>
      <c r="AC215">
        <v>0.1104406149383997</v>
      </c>
      <c r="AD215">
        <v>9.9486891385767787E-2</v>
      </c>
      <c r="AE215">
        <v>9.9486891385767787E-2</v>
      </c>
      <c r="AF215">
        <v>9.9486891385767787E-2</v>
      </c>
      <c r="AG215">
        <v>0.11114230019493181</v>
      </c>
      <c r="AH215">
        <v>0.11114230019493181</v>
      </c>
      <c r="AI215">
        <v>0.11114230019493181</v>
      </c>
      <c r="AJ215">
        <v>0.11770611221706111</v>
      </c>
      <c r="AK215">
        <v>0.11770611221706111</v>
      </c>
      <c r="AL215">
        <v>0.11770611221706111</v>
      </c>
      <c r="AM215">
        <v>0.11770611221706111</v>
      </c>
      <c r="AN215">
        <v>0.1174722590139809</v>
      </c>
      <c r="AO215">
        <v>0.1174722590139809</v>
      </c>
      <c r="AP215">
        <v>0.1174722590139809</v>
      </c>
      <c r="AQ215">
        <v>0.132375456053068</v>
      </c>
      <c r="AR215">
        <v>0.132375456053068</v>
      </c>
      <c r="AS215">
        <v>0.13670651906519071</v>
      </c>
      <c r="AT215">
        <v>0.13670651906519071</v>
      </c>
      <c r="AU215">
        <v>0.13670651906519071</v>
      </c>
      <c r="AV215">
        <v>0.13670651906519071</v>
      </c>
      <c r="AW215">
        <v>0.1489046087888532</v>
      </c>
      <c r="AX215">
        <v>0.1489046087888532</v>
      </c>
      <c r="AY215">
        <v>0.1489046087888532</v>
      </c>
      <c r="AZ215">
        <v>0.1404377053323225</v>
      </c>
      <c r="BA215">
        <v>0.1404377053323225</v>
      </c>
      <c r="BB215">
        <v>0.1404377053323225</v>
      </c>
      <c r="BC215">
        <v>0.15671517202481669</v>
      </c>
      <c r="BD215">
        <v>0.15671517202481669</v>
      </c>
      <c r="BE215">
        <v>0.15671517202481669</v>
      </c>
      <c r="BF215">
        <v>0.15039236732259989</v>
      </c>
      <c r="BG215">
        <v>0.15039236732259989</v>
      </c>
      <c r="BH215">
        <v>0.15039236732259989</v>
      </c>
      <c r="BI215">
        <v>0.107574322883344</v>
      </c>
      <c r="BJ215">
        <v>0.107574322883344</v>
      </c>
      <c r="BK215">
        <v>0.107574322883344</v>
      </c>
      <c r="BL215">
        <v>9.9844813935075216E-2</v>
      </c>
      <c r="BM215">
        <v>9.9844813935075216E-2</v>
      </c>
      <c r="BN215">
        <v>9.9844813935075216E-2</v>
      </c>
    </row>
    <row r="216" spans="1:93" x14ac:dyDescent="0.2">
      <c r="A216" s="9"/>
      <c r="B216" s="2" t="s">
        <v>3</v>
      </c>
    </row>
    <row r="217" spans="1:93" x14ac:dyDescent="0.2">
      <c r="A217" s="9"/>
      <c r="B217" s="2" t="s">
        <v>4</v>
      </c>
      <c r="C217">
        <v>8.7299000000000007</v>
      </c>
      <c r="D217">
        <v>8.7299000000000007</v>
      </c>
      <c r="E217">
        <v>8.7299000000000007</v>
      </c>
      <c r="F217">
        <v>8.7299000000000007</v>
      </c>
      <c r="G217">
        <v>8.7299000000000007</v>
      </c>
      <c r="H217">
        <v>8.7299000000000007</v>
      </c>
      <c r="I217">
        <v>8.7299000000000007</v>
      </c>
      <c r="J217">
        <v>12.920199999999999</v>
      </c>
      <c r="K217">
        <v>12.920199999999999</v>
      </c>
      <c r="L217">
        <v>12.920199999999999</v>
      </c>
      <c r="M217">
        <v>12.920199999999999</v>
      </c>
      <c r="N217">
        <v>12.920199999999999</v>
      </c>
      <c r="O217">
        <v>12.920199999999999</v>
      </c>
      <c r="P217">
        <v>12.920199999999999</v>
      </c>
      <c r="Q217">
        <v>12.920199999999999</v>
      </c>
      <c r="R217">
        <v>12.920199999999999</v>
      </c>
      <c r="S217">
        <v>12.920199999999999</v>
      </c>
      <c r="T217">
        <v>12.920199999999999</v>
      </c>
      <c r="U217">
        <v>12.920199999999999</v>
      </c>
      <c r="V217">
        <v>8.5300999999999974</v>
      </c>
      <c r="W217">
        <v>8.5300999999999974</v>
      </c>
      <c r="X217">
        <v>8.5300999999999974</v>
      </c>
      <c r="Y217">
        <v>8.5300999999999974</v>
      </c>
      <c r="Z217">
        <v>8.5300999999999974</v>
      </c>
      <c r="AA217">
        <v>8.5300999999999974</v>
      </c>
      <c r="AB217">
        <v>8.5300999999999974</v>
      </c>
      <c r="AC217">
        <v>8.5300999999999974</v>
      </c>
      <c r="AD217">
        <v>8.5300999999999974</v>
      </c>
      <c r="AE217">
        <v>8.5300999999999974</v>
      </c>
      <c r="AF217">
        <v>8.5300999999999974</v>
      </c>
      <c r="AG217">
        <v>5.8868999999999971</v>
      </c>
      <c r="AH217">
        <v>5.8868999999999971</v>
      </c>
      <c r="AI217">
        <v>5.8868999999999971</v>
      </c>
      <c r="AJ217">
        <v>5.8868999999999971</v>
      </c>
      <c r="AK217">
        <v>5.8868999999999971</v>
      </c>
      <c r="AL217">
        <v>5.8868999999999971</v>
      </c>
      <c r="AM217">
        <v>5.8868999999999971</v>
      </c>
      <c r="AN217">
        <v>5.8868999999999971</v>
      </c>
      <c r="AO217">
        <v>5.8868999999999971</v>
      </c>
      <c r="AP217">
        <v>5.8868999999999971</v>
      </c>
      <c r="AQ217">
        <v>5.8868999999999971</v>
      </c>
      <c r="AR217">
        <v>5.8868999999999971</v>
      </c>
      <c r="AS217">
        <v>9.1972999999999985</v>
      </c>
      <c r="AT217">
        <v>9.1972999999999985</v>
      </c>
      <c r="AU217">
        <v>9.1972999999999985</v>
      </c>
      <c r="AV217">
        <v>9.1972999999999985</v>
      </c>
      <c r="AW217">
        <v>9.1972999999999985</v>
      </c>
      <c r="AX217">
        <v>9.1972999999999985</v>
      </c>
      <c r="AY217">
        <v>9.1972999999999985</v>
      </c>
      <c r="AZ217">
        <v>9.1972999999999985</v>
      </c>
      <c r="BA217">
        <v>9.1972999999999985</v>
      </c>
      <c r="BB217">
        <v>9.1972999999999985</v>
      </c>
      <c r="BC217">
        <v>9.1972999999999985</v>
      </c>
      <c r="BD217">
        <v>9.1972999999999985</v>
      </c>
      <c r="BE217">
        <v>9.1972999999999985</v>
      </c>
      <c r="BF217">
        <v>9.2706999999999979</v>
      </c>
      <c r="BG217">
        <v>9.2706999999999979</v>
      </c>
      <c r="BH217">
        <v>9.2706999999999979</v>
      </c>
      <c r="BI217">
        <v>9.2706999999999979</v>
      </c>
      <c r="BJ217">
        <v>9.2706999999999979</v>
      </c>
      <c r="BK217">
        <v>9.2706999999999979</v>
      </c>
      <c r="BL217">
        <v>9.2706999999999979</v>
      </c>
      <c r="BM217">
        <v>9.2706999999999979</v>
      </c>
      <c r="BN217">
        <v>9.2706999999999979</v>
      </c>
      <c r="BO217">
        <v>9.2706999999999979</v>
      </c>
      <c r="BP217">
        <v>9.2706999999999979</v>
      </c>
      <c r="BQ217">
        <v>9.2706999999999979</v>
      </c>
    </row>
    <row r="218" spans="1:93" x14ac:dyDescent="0.2">
      <c r="A218" s="9" t="s">
        <v>58</v>
      </c>
      <c r="B218" s="2" t="s">
        <v>1</v>
      </c>
      <c r="C218">
        <v>0.1037568094101218</v>
      </c>
      <c r="D218">
        <v>0.1037568094101218</v>
      </c>
      <c r="E218">
        <v>0.1037568094101218</v>
      </c>
      <c r="F218">
        <v>0.1037568094101218</v>
      </c>
      <c r="G218">
        <v>0.1037568094101218</v>
      </c>
      <c r="H218">
        <v>0.1037568094101218</v>
      </c>
      <c r="I218">
        <v>0.1037568155442963</v>
      </c>
      <c r="J218">
        <v>9.0553949173296275E-2</v>
      </c>
      <c r="K218">
        <v>9.0553949173296275E-2</v>
      </c>
      <c r="L218">
        <v>9.0553955119647436E-2</v>
      </c>
      <c r="M218">
        <v>9.0553955119647436E-2</v>
      </c>
      <c r="N218">
        <v>9.0553955119647436E-2</v>
      </c>
      <c r="O218">
        <v>9.7091616747916637E-2</v>
      </c>
      <c r="P218">
        <v>9.7091616747916637E-2</v>
      </c>
      <c r="Q218">
        <v>9.7091616747916637E-2</v>
      </c>
      <c r="R218">
        <v>9.7091616747916637E-2</v>
      </c>
      <c r="S218">
        <v>9.7091616747916637E-2</v>
      </c>
      <c r="T218">
        <v>9.7091616747916637E-2</v>
      </c>
      <c r="U218">
        <v>9.7091616747916637E-2</v>
      </c>
      <c r="V218">
        <v>0.1001966641308953</v>
      </c>
      <c r="W218">
        <v>0.1001966641308953</v>
      </c>
      <c r="X218">
        <v>0.1001966641308953</v>
      </c>
      <c r="Y218">
        <v>0.1001966659093491</v>
      </c>
      <c r="Z218">
        <v>0.1001966659093491</v>
      </c>
      <c r="AA218">
        <v>0.10402180164286259</v>
      </c>
      <c r="AB218">
        <v>0.10402180164286259</v>
      </c>
      <c r="AC218">
        <v>0.10402180164286259</v>
      </c>
      <c r="AD218">
        <v>0.10402180164286259</v>
      </c>
      <c r="AE218">
        <v>0.10402180164286259</v>
      </c>
      <c r="AF218">
        <v>0.10402180164286259</v>
      </c>
      <c r="AG218">
        <v>0.12982803742977889</v>
      </c>
      <c r="AH218">
        <v>0.12982803742977889</v>
      </c>
      <c r="AI218">
        <v>0.1298280469498696</v>
      </c>
      <c r="AJ218">
        <v>0.1298280469498696</v>
      </c>
      <c r="AK218">
        <v>0.1298280469498696</v>
      </c>
      <c r="AL218">
        <v>0.1298280469498696</v>
      </c>
      <c r="AM218">
        <v>0.12982803742977889</v>
      </c>
      <c r="AN218">
        <v>0.130479296775179</v>
      </c>
      <c r="AO218">
        <v>0.130479296775179</v>
      </c>
      <c r="AP218">
        <v>0.130479296775179</v>
      </c>
      <c r="AQ218">
        <v>0.130479296775179</v>
      </c>
      <c r="AR218">
        <v>0.130479296775179</v>
      </c>
      <c r="AS218">
        <v>0.14646991232451601</v>
      </c>
      <c r="AT218">
        <v>0.14646991232451601</v>
      </c>
      <c r="AU218">
        <v>0.14646991232451601</v>
      </c>
      <c r="AV218">
        <v>0.14646991523227371</v>
      </c>
      <c r="AW218">
        <v>0.14646991523227371</v>
      </c>
      <c r="AX218">
        <v>0.14646991523227371</v>
      </c>
      <c r="AY218">
        <v>0.14646991523227371</v>
      </c>
      <c r="AZ218">
        <v>0.13170750081179169</v>
      </c>
      <c r="BA218">
        <v>0.13170750081179169</v>
      </c>
      <c r="BB218">
        <v>0.13170750081179169</v>
      </c>
      <c r="BC218">
        <v>0.13170750081179169</v>
      </c>
      <c r="BD218">
        <v>0.13170750081179169</v>
      </c>
      <c r="BE218">
        <v>0.13170750081179169</v>
      </c>
      <c r="BF218">
        <v>0.1141529318190198</v>
      </c>
      <c r="BG218">
        <v>0.1141529318190198</v>
      </c>
      <c r="BH218">
        <v>0.1141529318190198</v>
      </c>
      <c r="BI218">
        <v>0.1141529382614518</v>
      </c>
      <c r="BJ218">
        <v>0.1141529382614518</v>
      </c>
      <c r="BK218">
        <v>0.1141529382614518</v>
      </c>
      <c r="BL218">
        <v>0.12979187739843859</v>
      </c>
      <c r="BM218">
        <v>0.12979187739843859</v>
      </c>
      <c r="BN218">
        <v>0.12979187739843859</v>
      </c>
      <c r="BO218">
        <v>0.12979187739843859</v>
      </c>
      <c r="BP218">
        <v>0.12979187739843859</v>
      </c>
      <c r="BQ218">
        <v>0.12979187739843859</v>
      </c>
      <c r="BR218">
        <v>7.0916088871282007E-2</v>
      </c>
      <c r="BS218">
        <v>7.0916088871282007E-2</v>
      </c>
      <c r="BT218">
        <v>7.0916088871282007E-2</v>
      </c>
      <c r="BU218">
        <v>7.0916082833957603E-2</v>
      </c>
      <c r="BV218">
        <v>7.0916082833957603E-2</v>
      </c>
      <c r="BW218">
        <v>7.0916082833957603E-2</v>
      </c>
      <c r="BX218">
        <v>6.4869377370788808E-2</v>
      </c>
      <c r="BY218">
        <v>6.4869377370788808E-2</v>
      </c>
      <c r="BZ218">
        <v>6.4869377370788808E-2</v>
      </c>
      <c r="CA218">
        <v>6.4869377370788808E-2</v>
      </c>
      <c r="CB218">
        <v>6.4869377370788808E-2</v>
      </c>
      <c r="CC218">
        <v>6.4869377370788808E-2</v>
      </c>
      <c r="CD218">
        <v>7.9156104441223923E-2</v>
      </c>
      <c r="CE218">
        <v>7.9156104441223923E-2</v>
      </c>
      <c r="CF218">
        <v>7.9156104441223923E-2</v>
      </c>
      <c r="CG218">
        <v>7.9156109237005973E-2</v>
      </c>
      <c r="CH218">
        <v>7.9156109237005973E-2</v>
      </c>
      <c r="CI218">
        <v>8.7560862003679352E-2</v>
      </c>
      <c r="CJ218">
        <v>8.7560862003679352E-2</v>
      </c>
      <c r="CK218">
        <v>8.7560862003679352E-2</v>
      </c>
      <c r="CL218">
        <v>8.7560862003679352E-2</v>
      </c>
      <c r="CM218">
        <v>8.7560862003679352E-2</v>
      </c>
      <c r="CN218">
        <v>8.7560862003679352E-2</v>
      </c>
      <c r="CO218">
        <v>8.7560862003679352E-2</v>
      </c>
    </row>
    <row r="219" spans="1:93" x14ac:dyDescent="0.2">
      <c r="A219" s="9"/>
      <c r="B219" s="2" t="s">
        <v>2</v>
      </c>
      <c r="C219">
        <v>0.56826806384620587</v>
      </c>
      <c r="D219">
        <v>0.56826806384620587</v>
      </c>
      <c r="E219">
        <v>0.56826806384620587</v>
      </c>
      <c r="F219">
        <v>0.56826806384620587</v>
      </c>
      <c r="G219">
        <v>0.56826806384620587</v>
      </c>
      <c r="H219">
        <v>0.56826806384620587</v>
      </c>
      <c r="I219">
        <v>0.56826809744260731</v>
      </c>
      <c r="J219">
        <v>0.55497947892539057</v>
      </c>
      <c r="K219">
        <v>0.55497947892539057</v>
      </c>
      <c r="L219">
        <v>0.55497951536889079</v>
      </c>
      <c r="M219">
        <v>0.55497951536889079</v>
      </c>
      <c r="N219">
        <v>0.55497951536889079</v>
      </c>
      <c r="O219">
        <v>0.59504698980784443</v>
      </c>
      <c r="P219">
        <v>0.59504698980784443</v>
      </c>
      <c r="Q219">
        <v>0.59504698980784443</v>
      </c>
      <c r="R219">
        <v>0.59504698980784443</v>
      </c>
      <c r="S219">
        <v>0.59504698980784443</v>
      </c>
      <c r="T219">
        <v>0.59504698980784443</v>
      </c>
      <c r="U219">
        <v>0.59504698980784443</v>
      </c>
      <c r="V219">
        <v>0.61092453192582552</v>
      </c>
      <c r="W219">
        <v>0.61092453192582552</v>
      </c>
      <c r="X219">
        <v>0.61092453192582552</v>
      </c>
      <c r="Y219">
        <v>0.61092454276951036</v>
      </c>
      <c r="Z219">
        <v>0.61092454276951036</v>
      </c>
      <c r="AA219">
        <v>0.63424736771402834</v>
      </c>
      <c r="AB219">
        <v>0.63424736771402834</v>
      </c>
      <c r="AC219">
        <v>0.63424736771402834</v>
      </c>
      <c r="AD219">
        <v>0.63424736771402834</v>
      </c>
      <c r="AE219">
        <v>0.63424736771402834</v>
      </c>
      <c r="AF219">
        <v>0.63424736771402834</v>
      </c>
      <c r="AG219">
        <v>0.61958881799656385</v>
      </c>
      <c r="AH219">
        <v>0.61958881799656385</v>
      </c>
      <c r="AI219">
        <v>0.6195888634300607</v>
      </c>
      <c r="AJ219">
        <v>0.6195888634300607</v>
      </c>
      <c r="AK219">
        <v>0.6195888634300607</v>
      </c>
      <c r="AL219">
        <v>0.6195888634300607</v>
      </c>
      <c r="AM219">
        <v>0.61958881799656385</v>
      </c>
      <c r="AN219">
        <v>0.62269687551644992</v>
      </c>
      <c r="AO219">
        <v>0.62269687551644992</v>
      </c>
      <c r="AP219">
        <v>0.62269687551644992</v>
      </c>
      <c r="AQ219">
        <v>0.62269687551644992</v>
      </c>
      <c r="AR219">
        <v>0.62269687551644992</v>
      </c>
      <c r="AS219">
        <v>0.65577942719107318</v>
      </c>
      <c r="AT219">
        <v>0.65577942719107318</v>
      </c>
      <c r="AU219">
        <v>0.65577942719107318</v>
      </c>
      <c r="AV219">
        <v>0.65577944020977164</v>
      </c>
      <c r="AW219">
        <v>0.65577944020977164</v>
      </c>
      <c r="AX219">
        <v>0.65577944020977164</v>
      </c>
      <c r="AY219">
        <v>0.65577944020977164</v>
      </c>
      <c r="AZ219">
        <v>0.58968472137651307</v>
      </c>
      <c r="BA219">
        <v>0.58968472137651307</v>
      </c>
      <c r="BB219">
        <v>0.58968472137651307</v>
      </c>
      <c r="BC219">
        <v>0.58968472137651307</v>
      </c>
      <c r="BD219">
        <v>0.58968472137651307</v>
      </c>
      <c r="BE219">
        <v>0.58968472137651307</v>
      </c>
      <c r="BF219">
        <v>0.61501114815876656</v>
      </c>
      <c r="BG219">
        <v>0.61501114815876656</v>
      </c>
      <c r="BH219">
        <v>0.61501114815876656</v>
      </c>
      <c r="BI219">
        <v>0.61501118286805945</v>
      </c>
      <c r="BJ219">
        <v>0.61501118286805945</v>
      </c>
      <c r="BK219">
        <v>0.61501118286805945</v>
      </c>
      <c r="BL219">
        <v>0.69926764270101427</v>
      </c>
      <c r="BM219">
        <v>0.69926764270101427</v>
      </c>
      <c r="BN219">
        <v>0.69926764270101427</v>
      </c>
      <c r="BO219">
        <v>0.69926764270101427</v>
      </c>
      <c r="BP219">
        <v>0.69926764270101427</v>
      </c>
      <c r="BQ219">
        <v>0.69926764270101427</v>
      </c>
      <c r="BR219">
        <v>0.51721353972308393</v>
      </c>
      <c r="BS219">
        <v>0.51721353972308393</v>
      </c>
      <c r="BT219">
        <v>0.51721353972308393</v>
      </c>
      <c r="BU219">
        <v>0.51721349569096109</v>
      </c>
      <c r="BV219">
        <v>0.51721349569096109</v>
      </c>
      <c r="BW219">
        <v>0.51721349569096109</v>
      </c>
      <c r="BX219">
        <v>0.47311295396558523</v>
      </c>
      <c r="BY219">
        <v>0.47311295396558523</v>
      </c>
      <c r="BZ219">
        <v>0.47311295396558523</v>
      </c>
      <c r="CA219">
        <v>0.47311295396558523</v>
      </c>
      <c r="CB219">
        <v>0.47311295396558523</v>
      </c>
      <c r="CC219">
        <v>0.47311295396558523</v>
      </c>
      <c r="CD219">
        <v>0.51580213942622277</v>
      </c>
      <c r="CE219">
        <v>0.51580213942622277</v>
      </c>
      <c r="CF219">
        <v>0.51580213942622277</v>
      </c>
      <c r="CG219">
        <v>0.51580217067680867</v>
      </c>
      <c r="CH219">
        <v>0.51580217067680867</v>
      </c>
      <c r="CI219">
        <v>0.57056976553258654</v>
      </c>
      <c r="CJ219">
        <v>0.57056976553258654</v>
      </c>
      <c r="CK219">
        <v>0.57056976553258654</v>
      </c>
      <c r="CL219">
        <v>0.57056976553258654</v>
      </c>
      <c r="CM219">
        <v>0.57056976553258654</v>
      </c>
      <c r="CN219">
        <v>0.57056976553258654</v>
      </c>
      <c r="CO219">
        <v>0.57056976553258654</v>
      </c>
    </row>
    <row r="220" spans="1:93" x14ac:dyDescent="0.2">
      <c r="A220" s="9"/>
      <c r="B220" s="2" t="s">
        <v>3</v>
      </c>
    </row>
    <row r="221" spans="1:93" x14ac:dyDescent="0.2">
      <c r="A221" s="9"/>
      <c r="B221" s="2" t="s">
        <v>4</v>
      </c>
      <c r="C221">
        <v>17.172599999999999</v>
      </c>
      <c r="D221">
        <v>17.172599999999999</v>
      </c>
      <c r="E221">
        <v>17.172599999999999</v>
      </c>
      <c r="F221">
        <v>17.172599999999999</v>
      </c>
      <c r="G221">
        <v>17.172599999999999</v>
      </c>
      <c r="H221">
        <v>17.172599999999999</v>
      </c>
      <c r="I221">
        <v>17.172599999999999</v>
      </c>
      <c r="J221">
        <v>24.863900000000001</v>
      </c>
      <c r="K221">
        <v>24.863900000000001</v>
      </c>
      <c r="L221">
        <v>24.863900000000001</v>
      </c>
      <c r="M221">
        <v>24.863900000000001</v>
      </c>
      <c r="N221">
        <v>24.863900000000001</v>
      </c>
      <c r="O221">
        <v>24.863900000000001</v>
      </c>
      <c r="P221">
        <v>24.863900000000001</v>
      </c>
      <c r="Q221">
        <v>24.863900000000001</v>
      </c>
      <c r="R221">
        <v>24.863900000000001</v>
      </c>
      <c r="S221">
        <v>24.863900000000001</v>
      </c>
      <c r="T221">
        <v>24.863900000000001</v>
      </c>
      <c r="U221">
        <v>24.863900000000001</v>
      </c>
      <c r="V221">
        <v>24.6508</v>
      </c>
      <c r="W221">
        <v>24.6508</v>
      </c>
      <c r="X221">
        <v>24.6508</v>
      </c>
      <c r="Y221">
        <v>24.6508</v>
      </c>
      <c r="Z221">
        <v>24.6508</v>
      </c>
      <c r="AA221">
        <v>24.6508</v>
      </c>
      <c r="AB221">
        <v>24.6508</v>
      </c>
      <c r="AC221">
        <v>24.6508</v>
      </c>
      <c r="AD221">
        <v>24.6508</v>
      </c>
      <c r="AE221">
        <v>24.6508</v>
      </c>
      <c r="AF221">
        <v>24.6508</v>
      </c>
      <c r="AG221">
        <v>27.811</v>
      </c>
      <c r="AH221">
        <v>27.811</v>
      </c>
      <c r="AI221">
        <v>27.811</v>
      </c>
      <c r="AJ221">
        <v>27.811</v>
      </c>
      <c r="AK221">
        <v>27.811</v>
      </c>
      <c r="AL221">
        <v>27.811</v>
      </c>
      <c r="AM221">
        <v>27.811</v>
      </c>
      <c r="AN221">
        <v>27.811</v>
      </c>
      <c r="AO221">
        <v>27.811</v>
      </c>
      <c r="AP221">
        <v>27.811</v>
      </c>
      <c r="AQ221">
        <v>27.811</v>
      </c>
      <c r="AR221">
        <v>27.811</v>
      </c>
      <c r="AS221">
        <v>29.409500000000001</v>
      </c>
      <c r="AT221">
        <v>29.409500000000001</v>
      </c>
      <c r="AU221">
        <v>29.409500000000001</v>
      </c>
      <c r="AV221">
        <v>29.409500000000001</v>
      </c>
      <c r="AW221">
        <v>29.409500000000001</v>
      </c>
      <c r="AX221">
        <v>29.409500000000001</v>
      </c>
      <c r="AY221">
        <v>29.409500000000001</v>
      </c>
      <c r="AZ221">
        <v>29.409500000000001</v>
      </c>
      <c r="BA221">
        <v>29.409500000000001</v>
      </c>
      <c r="BB221">
        <v>29.409500000000001</v>
      </c>
      <c r="BC221">
        <v>29.409500000000001</v>
      </c>
      <c r="BD221">
        <v>29.409500000000001</v>
      </c>
      <c r="BE221">
        <v>29.409500000000001</v>
      </c>
      <c r="BF221">
        <v>31.742000000000001</v>
      </c>
      <c r="BG221">
        <v>31.742000000000001</v>
      </c>
      <c r="BH221">
        <v>31.742000000000001</v>
      </c>
      <c r="BI221">
        <v>31.742000000000001</v>
      </c>
      <c r="BJ221">
        <v>31.742000000000001</v>
      </c>
      <c r="BK221">
        <v>31.742000000000001</v>
      </c>
      <c r="BL221">
        <v>31.742000000000001</v>
      </c>
      <c r="BM221">
        <v>31.742000000000001</v>
      </c>
      <c r="BN221">
        <v>31.742000000000001</v>
      </c>
      <c r="BO221">
        <v>31.742000000000001</v>
      </c>
      <c r="BP221">
        <v>31.742000000000001</v>
      </c>
      <c r="BQ221">
        <v>31.742000000000001</v>
      </c>
      <c r="BR221">
        <v>28.024899999999999</v>
      </c>
      <c r="BS221">
        <v>28.024899999999999</v>
      </c>
      <c r="BT221">
        <v>28.024899999999999</v>
      </c>
      <c r="BU221">
        <v>28.024899999999999</v>
      </c>
      <c r="BV221">
        <v>28.024899999999999</v>
      </c>
      <c r="BW221">
        <v>28.024899999999999</v>
      </c>
      <c r="BX221">
        <v>28.024899999999999</v>
      </c>
      <c r="BY221">
        <v>28.024899999999999</v>
      </c>
      <c r="BZ221">
        <v>28.024899999999999</v>
      </c>
      <c r="CA221">
        <v>28.024899999999999</v>
      </c>
      <c r="CB221">
        <v>28.024899999999999</v>
      </c>
      <c r="CC221">
        <v>28.024899999999999</v>
      </c>
      <c r="CD221">
        <v>22</v>
      </c>
      <c r="CE221">
        <v>22</v>
      </c>
      <c r="CF221">
        <v>22</v>
      </c>
      <c r="CG221">
        <v>22</v>
      </c>
      <c r="CH221">
        <v>22</v>
      </c>
      <c r="CI221">
        <v>22</v>
      </c>
      <c r="CJ221">
        <v>22</v>
      </c>
      <c r="CK221">
        <v>22</v>
      </c>
      <c r="CL221">
        <v>22</v>
      </c>
      <c r="CM221">
        <v>22</v>
      </c>
      <c r="CN221">
        <v>22</v>
      </c>
      <c r="CO221">
        <v>22</v>
      </c>
    </row>
    <row r="222" spans="1:93" x14ac:dyDescent="0.2">
      <c r="A222" s="9" t="s">
        <v>59</v>
      </c>
      <c r="B222" s="2" t="s">
        <v>1</v>
      </c>
      <c r="C222">
        <v>1.964750207042953E-3</v>
      </c>
      <c r="D222">
        <v>1.878679927324391E-3</v>
      </c>
      <c r="E222">
        <v>1.878679927324391E-3</v>
      </c>
      <c r="F222">
        <v>1.878679927324391E-3</v>
      </c>
      <c r="G222">
        <v>1.878679927324391E-3</v>
      </c>
      <c r="H222">
        <v>1.878679927324391E-3</v>
      </c>
      <c r="I222">
        <v>1.878680136861238E-3</v>
      </c>
      <c r="J222">
        <v>1.9669376693766888E-3</v>
      </c>
      <c r="K222">
        <v>1.9669376693766888E-3</v>
      </c>
      <c r="L222">
        <v>1.9669376693766888E-3</v>
      </c>
      <c r="M222">
        <v>1.9669376693766888E-3</v>
      </c>
      <c r="N222">
        <v>1.9669376693766888E-3</v>
      </c>
      <c r="O222">
        <v>2.995614713924565E-3</v>
      </c>
      <c r="P222">
        <v>2.995614713924565E-3</v>
      </c>
      <c r="Q222">
        <v>2.995614713924565E-3</v>
      </c>
      <c r="R222">
        <v>2.995614713924565E-3</v>
      </c>
      <c r="S222">
        <v>2.995614713924565E-3</v>
      </c>
      <c r="T222">
        <v>2.995614713924565E-3</v>
      </c>
      <c r="U222">
        <v>2.995614713924565E-3</v>
      </c>
      <c r="V222">
        <v>-6.4852017429686837E-4</v>
      </c>
      <c r="W222">
        <v>-6.4852017429686837E-4</v>
      </c>
      <c r="X222">
        <v>-6.4852017429686837E-4</v>
      </c>
      <c r="Y222">
        <v>-6.4852017429686837E-4</v>
      </c>
      <c r="Z222">
        <v>-6.4852017429686837E-4</v>
      </c>
      <c r="AA222">
        <v>-6.5544567064598346E-4</v>
      </c>
      <c r="AB222">
        <v>-6.5544567064598346E-4</v>
      </c>
      <c r="AC222">
        <v>-6.5544567064598346E-4</v>
      </c>
      <c r="AD222">
        <v>-6.5544567064598346E-4</v>
      </c>
      <c r="AE222">
        <v>-6.5544567064598346E-4</v>
      </c>
      <c r="AF222">
        <v>-6.5544567064598346E-4</v>
      </c>
      <c r="AG222">
        <v>5.5183025208761271E-3</v>
      </c>
      <c r="AH222">
        <v>5.5183025208761271E-3</v>
      </c>
      <c r="AI222">
        <v>5.5183025208761271E-3</v>
      </c>
      <c r="AJ222">
        <v>5.5183025208761271E-3</v>
      </c>
      <c r="AK222">
        <v>5.5183025208761271E-3</v>
      </c>
      <c r="AL222">
        <v>5.5183025208761271E-3</v>
      </c>
      <c r="AM222">
        <v>5.5183025208761271E-3</v>
      </c>
      <c r="AN222">
        <v>7.4132499618050811E-3</v>
      </c>
      <c r="AO222">
        <v>7.4132499618050811E-3</v>
      </c>
      <c r="AP222">
        <v>7.4132499618050811E-3</v>
      </c>
      <c r="AQ222">
        <v>7.4132499618050811E-3</v>
      </c>
      <c r="AR222">
        <v>7.4132499618050811E-3</v>
      </c>
      <c r="AS222">
        <v>7.0374701677337554E-3</v>
      </c>
      <c r="AT222">
        <v>7.0374701677337554E-3</v>
      </c>
      <c r="AU222">
        <v>7.0374701677337554E-3</v>
      </c>
      <c r="AV222">
        <v>7.0374701677337554E-3</v>
      </c>
      <c r="AW222">
        <v>7.0374701677337554E-3</v>
      </c>
      <c r="AX222">
        <v>7.0374701677337554E-3</v>
      </c>
      <c r="AY222">
        <v>7.0374701677337554E-3</v>
      </c>
      <c r="AZ222">
        <v>8.3349885507669006E-3</v>
      </c>
      <c r="BA222">
        <v>8.3349885507669006E-3</v>
      </c>
      <c r="BB222">
        <v>8.3349885507669006E-3</v>
      </c>
      <c r="BC222">
        <v>8.3349885507669006E-3</v>
      </c>
      <c r="BD222">
        <v>8.3349885507669006E-3</v>
      </c>
      <c r="BE222">
        <v>8.3349885507669006E-3</v>
      </c>
      <c r="BF222">
        <v>1.3207918626271469E-2</v>
      </c>
      <c r="BG222">
        <v>1.3207918626271469E-2</v>
      </c>
      <c r="BH222">
        <v>1.3207918626271469E-2</v>
      </c>
      <c r="BI222">
        <v>1.3207918626271469E-2</v>
      </c>
      <c r="BJ222">
        <v>1.3207918626271469E-2</v>
      </c>
      <c r="BK222">
        <v>1.3207918626271469E-2</v>
      </c>
      <c r="BL222">
        <v>1.2763061105427371E-2</v>
      </c>
      <c r="BM222">
        <v>1.2763061105427371E-2</v>
      </c>
      <c r="BN222">
        <v>1.2763061105427371E-2</v>
      </c>
      <c r="BO222">
        <v>1.2763061105427371E-2</v>
      </c>
      <c r="BP222">
        <v>1.2763061105427371E-2</v>
      </c>
      <c r="BQ222">
        <v>1.2763061105427371E-2</v>
      </c>
      <c r="BR222">
        <v>1.479185360415469E-3</v>
      </c>
      <c r="BS222">
        <v>1.479185360415469E-3</v>
      </c>
      <c r="BT222">
        <v>1.479185360415469E-3</v>
      </c>
      <c r="BU222">
        <v>1.479185360415469E-3</v>
      </c>
      <c r="BV222">
        <v>1.479185360415469E-3</v>
      </c>
      <c r="BW222">
        <v>1.479185360415469E-3</v>
      </c>
      <c r="BX222">
        <v>1.44818447847056E-3</v>
      </c>
      <c r="BY222">
        <v>1.44818447847056E-3</v>
      </c>
      <c r="BZ222">
        <v>1.44818447847056E-3</v>
      </c>
      <c r="CA222">
        <v>1.44818447847056E-3</v>
      </c>
      <c r="CB222">
        <v>1.44818447847056E-3</v>
      </c>
      <c r="CC222">
        <v>1.44818447847056E-3</v>
      </c>
      <c r="CD222">
        <v>1.2670887980830429E-2</v>
      </c>
      <c r="CE222">
        <v>1.2670887980830429E-2</v>
      </c>
      <c r="CF222">
        <v>1.2670887980830429E-2</v>
      </c>
      <c r="CG222">
        <v>1.2670887980830429E-2</v>
      </c>
      <c r="CH222">
        <v>1.2670887980830429E-2</v>
      </c>
      <c r="CI222">
        <v>1.5264698745559521E-2</v>
      </c>
      <c r="CJ222">
        <v>1.5264698745559521E-2</v>
      </c>
      <c r="CK222">
        <v>1.5264698745559521E-2</v>
      </c>
      <c r="CL222">
        <v>1.5264698745559521E-2</v>
      </c>
      <c r="CM222">
        <v>1.5264698745559521E-2</v>
      </c>
      <c r="CN222">
        <v>1.5264698745559521E-2</v>
      </c>
      <c r="CO222">
        <v>1.5264698745559521E-2</v>
      </c>
    </row>
    <row r="223" spans="1:93" x14ac:dyDescent="0.2">
      <c r="A223" s="9"/>
      <c r="B223" s="2" t="s">
        <v>2</v>
      </c>
      <c r="C223">
        <v>6.8787019864459759E-2</v>
      </c>
      <c r="D223">
        <v>6.5773650521366009E-2</v>
      </c>
      <c r="E223">
        <v>6.5773650521366009E-2</v>
      </c>
      <c r="F223">
        <v>6.5773650521366009E-2</v>
      </c>
      <c r="G223">
        <v>6.5773650521366009E-2</v>
      </c>
      <c r="H223">
        <v>6.5773650521366009E-2</v>
      </c>
      <c r="I223">
        <v>6.577365785736998E-2</v>
      </c>
      <c r="J223">
        <v>6.944471544715447E-2</v>
      </c>
      <c r="K223">
        <v>6.944471544715447E-2</v>
      </c>
      <c r="L223">
        <v>6.944471544715447E-2</v>
      </c>
      <c r="M223">
        <v>6.944471544715447E-2</v>
      </c>
      <c r="N223">
        <v>6.944471544715447E-2</v>
      </c>
      <c r="O223">
        <v>0.1057631945519269</v>
      </c>
      <c r="P223">
        <v>0.1057631945519269</v>
      </c>
      <c r="Q223">
        <v>0.1057631945519269</v>
      </c>
      <c r="R223">
        <v>0.1057631945519269</v>
      </c>
      <c r="S223">
        <v>0.1057631945519269</v>
      </c>
      <c r="T223">
        <v>0.1057631945519269</v>
      </c>
      <c r="U223">
        <v>0.1057631945519269</v>
      </c>
      <c r="V223">
        <v>9.5061588666930749E-2</v>
      </c>
      <c r="W223">
        <v>9.5061588666930749E-2</v>
      </c>
      <c r="X223">
        <v>9.5061588666930749E-2</v>
      </c>
      <c r="Y223">
        <v>9.5061588666930749E-2</v>
      </c>
      <c r="Z223">
        <v>9.5061588666930749E-2</v>
      </c>
      <c r="AA223">
        <v>9.6076743956382923E-2</v>
      </c>
      <c r="AB223">
        <v>9.6076743956382923E-2</v>
      </c>
      <c r="AC223">
        <v>9.6076743956382923E-2</v>
      </c>
      <c r="AD223">
        <v>9.6076743956382923E-2</v>
      </c>
      <c r="AE223">
        <v>9.6076743956382923E-2</v>
      </c>
      <c r="AF223">
        <v>9.6076743956382923E-2</v>
      </c>
      <c r="AG223">
        <v>9.3061884636271339E-2</v>
      </c>
      <c r="AH223">
        <v>9.3061884636271339E-2</v>
      </c>
      <c r="AI223">
        <v>9.3061884636271339E-2</v>
      </c>
      <c r="AJ223">
        <v>9.3061884636271339E-2</v>
      </c>
      <c r="AK223">
        <v>9.3061884636271339E-2</v>
      </c>
      <c r="AL223">
        <v>9.3061884636271339E-2</v>
      </c>
      <c r="AM223">
        <v>9.3061884636271339E-2</v>
      </c>
      <c r="AN223">
        <v>0.12501870097107601</v>
      </c>
      <c r="AO223">
        <v>0.12501870097107601</v>
      </c>
      <c r="AP223">
        <v>0.12501870097107601</v>
      </c>
      <c r="AQ223">
        <v>0.12501870097107601</v>
      </c>
      <c r="AR223">
        <v>0.12501870097107601</v>
      </c>
      <c r="AS223">
        <v>0.1220039430473642</v>
      </c>
      <c r="AT223">
        <v>0.1220039430473642</v>
      </c>
      <c r="AU223">
        <v>0.1220039430473642</v>
      </c>
      <c r="AV223">
        <v>0.1220039430473642</v>
      </c>
      <c r="AW223">
        <v>0.1220039430473642</v>
      </c>
      <c r="AX223">
        <v>0.1220039430473642</v>
      </c>
      <c r="AY223">
        <v>0.1220039430473642</v>
      </c>
      <c r="AZ223">
        <v>0.14449815689601231</v>
      </c>
      <c r="BA223">
        <v>0.14449815689601231</v>
      </c>
      <c r="BB223">
        <v>0.14449815689601231</v>
      </c>
      <c r="BC223">
        <v>0.14449815689601231</v>
      </c>
      <c r="BD223">
        <v>0.14449815689601231</v>
      </c>
      <c r="BE223">
        <v>0.14449815689601231</v>
      </c>
      <c r="BF223">
        <v>0.15291625651682519</v>
      </c>
      <c r="BG223">
        <v>0.15291625651682519</v>
      </c>
      <c r="BH223">
        <v>0.15291625651682519</v>
      </c>
      <c r="BI223">
        <v>0.15291625651682519</v>
      </c>
      <c r="BJ223">
        <v>0.15291625651682519</v>
      </c>
      <c r="BK223">
        <v>0.15291625651682519</v>
      </c>
      <c r="BL223">
        <v>0.1477658653995203</v>
      </c>
      <c r="BM223">
        <v>0.1477658653995203</v>
      </c>
      <c r="BN223">
        <v>0.1477658653995203</v>
      </c>
      <c r="BO223">
        <v>0.1477658653995203</v>
      </c>
      <c r="BP223">
        <v>0.1477658653995203</v>
      </c>
      <c r="BQ223">
        <v>0.1477658653995203</v>
      </c>
      <c r="BR223">
        <v>0.1165796557631128</v>
      </c>
      <c r="BS223">
        <v>0.1165796557631128</v>
      </c>
      <c r="BT223">
        <v>0.1165796557631128</v>
      </c>
      <c r="BU223">
        <v>0.1165796557631128</v>
      </c>
      <c r="BV223">
        <v>0.1165796557631128</v>
      </c>
      <c r="BW223">
        <v>0.1165796557631128</v>
      </c>
      <c r="BX223">
        <v>0.11413637026137199</v>
      </c>
      <c r="BY223">
        <v>0.11413637026137199</v>
      </c>
      <c r="BZ223">
        <v>0.11413637026137199</v>
      </c>
      <c r="CA223">
        <v>0.11413637026137199</v>
      </c>
      <c r="CB223">
        <v>0.11413637026137199</v>
      </c>
      <c r="CC223">
        <v>0.11413637026137199</v>
      </c>
      <c r="CD223">
        <v>0.13047410682934549</v>
      </c>
      <c r="CE223">
        <v>0.13047410682934549</v>
      </c>
      <c r="CF223">
        <v>0.13047410682934549</v>
      </c>
      <c r="CG223">
        <v>0.13047410682934549</v>
      </c>
      <c r="CH223">
        <v>0.13047410682934549</v>
      </c>
      <c r="CI223">
        <v>0.15718298021883209</v>
      </c>
      <c r="CJ223">
        <v>0.15718298021883209</v>
      </c>
      <c r="CK223">
        <v>0.15718298021883209</v>
      </c>
      <c r="CL223">
        <v>0.15718298021883209</v>
      </c>
      <c r="CM223">
        <v>0.15718298021883209</v>
      </c>
      <c r="CN223">
        <v>0.15718298021883209</v>
      </c>
      <c r="CO223">
        <v>0.15718298021883209</v>
      </c>
    </row>
    <row r="224" spans="1:93" x14ac:dyDescent="0.2">
      <c r="A224" s="9"/>
      <c r="B224" s="2" t="s">
        <v>3</v>
      </c>
    </row>
    <row r="225" spans="1:93" x14ac:dyDescent="0.2">
      <c r="A225" s="9"/>
      <c r="B225" s="2" t="s">
        <v>4</v>
      </c>
      <c r="C225">
        <v>13.6</v>
      </c>
      <c r="D225">
        <v>13.6</v>
      </c>
      <c r="E225">
        <v>13.6</v>
      </c>
      <c r="F225">
        <v>13.6</v>
      </c>
      <c r="G225">
        <v>13.6</v>
      </c>
      <c r="H225">
        <v>13.6</v>
      </c>
      <c r="I225">
        <v>13.6</v>
      </c>
      <c r="J225">
        <v>14.9</v>
      </c>
      <c r="K225">
        <v>14.9</v>
      </c>
      <c r="L225">
        <v>14.9</v>
      </c>
      <c r="M225">
        <v>14.9</v>
      </c>
      <c r="N225">
        <v>14.9</v>
      </c>
      <c r="O225">
        <v>14.9</v>
      </c>
      <c r="P225">
        <v>14.9</v>
      </c>
      <c r="Q225">
        <v>14.9</v>
      </c>
      <c r="R225">
        <v>14.9</v>
      </c>
      <c r="S225">
        <v>14.9</v>
      </c>
      <c r="T225">
        <v>14.9</v>
      </c>
      <c r="U225">
        <v>14.9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>
        <v>10</v>
      </c>
      <c r="AE225">
        <v>10</v>
      </c>
      <c r="AF225">
        <v>10</v>
      </c>
      <c r="AG225">
        <v>13.9</v>
      </c>
      <c r="AH225">
        <v>13.9</v>
      </c>
      <c r="AI225">
        <v>13.9</v>
      </c>
      <c r="AJ225">
        <v>13.9</v>
      </c>
      <c r="AK225">
        <v>13.9</v>
      </c>
      <c r="AL225">
        <v>13.9</v>
      </c>
      <c r="AM225">
        <v>13.9</v>
      </c>
      <c r="AN225">
        <v>13.9</v>
      </c>
      <c r="AO225">
        <v>13.9</v>
      </c>
      <c r="AP225">
        <v>13.9</v>
      </c>
      <c r="AQ225">
        <v>13.9</v>
      </c>
      <c r="AR225">
        <v>13.9</v>
      </c>
      <c r="AS225">
        <v>13.9</v>
      </c>
      <c r="AT225">
        <v>13.9</v>
      </c>
      <c r="AU225">
        <v>13.9</v>
      </c>
      <c r="AV225">
        <v>13.9</v>
      </c>
      <c r="AW225">
        <v>13.9</v>
      </c>
      <c r="AX225">
        <v>13.9</v>
      </c>
      <c r="AY225">
        <v>13.9</v>
      </c>
      <c r="AZ225">
        <v>13.9</v>
      </c>
      <c r="BA225">
        <v>13.9</v>
      </c>
      <c r="BB225">
        <v>13.9</v>
      </c>
      <c r="BC225">
        <v>13.9</v>
      </c>
      <c r="BD225">
        <v>13.9</v>
      </c>
      <c r="BE225">
        <v>13.9</v>
      </c>
      <c r="BF225">
        <v>13.9</v>
      </c>
      <c r="BG225">
        <v>13.9</v>
      </c>
      <c r="BH225">
        <v>13.9</v>
      </c>
      <c r="BI225">
        <v>13.9</v>
      </c>
      <c r="BJ225">
        <v>13.9</v>
      </c>
      <c r="BK225">
        <v>13.9</v>
      </c>
      <c r="BL225">
        <v>13.9</v>
      </c>
      <c r="BM225">
        <v>13.9</v>
      </c>
      <c r="BN225">
        <v>13.9</v>
      </c>
      <c r="BO225">
        <v>13.9</v>
      </c>
      <c r="BP225">
        <v>13.9</v>
      </c>
      <c r="BQ225">
        <v>13.9</v>
      </c>
      <c r="BR225">
        <v>13.3</v>
      </c>
      <c r="BS225">
        <v>13.3</v>
      </c>
      <c r="BT225">
        <v>13.3</v>
      </c>
      <c r="BU225">
        <v>13.3</v>
      </c>
      <c r="BV225">
        <v>13.3</v>
      </c>
      <c r="BW225">
        <v>13.3</v>
      </c>
      <c r="BX225">
        <v>13.3</v>
      </c>
      <c r="BY225">
        <v>13.3</v>
      </c>
      <c r="BZ225">
        <v>13.3</v>
      </c>
      <c r="CA225">
        <v>13.3</v>
      </c>
      <c r="CB225">
        <v>13.3</v>
      </c>
      <c r="CC225">
        <v>13.3</v>
      </c>
      <c r="CD225">
        <v>13.3</v>
      </c>
      <c r="CE225">
        <v>13.3</v>
      </c>
      <c r="CF225">
        <v>13.3</v>
      </c>
      <c r="CG225">
        <v>13.3</v>
      </c>
      <c r="CH225">
        <v>13.3</v>
      </c>
      <c r="CI225">
        <v>13.3</v>
      </c>
      <c r="CJ225">
        <v>13.3</v>
      </c>
      <c r="CK225">
        <v>13.3</v>
      </c>
      <c r="CL225">
        <v>13.3</v>
      </c>
      <c r="CM225">
        <v>13.3</v>
      </c>
      <c r="CN225">
        <v>13.3</v>
      </c>
      <c r="CO225">
        <v>13.3</v>
      </c>
    </row>
    <row r="226" spans="1:93" x14ac:dyDescent="0.2">
      <c r="A226" s="9" t="s">
        <v>60</v>
      </c>
      <c r="B226" s="2" t="s">
        <v>1</v>
      </c>
    </row>
    <row r="227" spans="1:93" x14ac:dyDescent="0.2">
      <c r="A227" s="9"/>
      <c r="B227" s="2" t="s">
        <v>2</v>
      </c>
    </row>
    <row r="228" spans="1:93" x14ac:dyDescent="0.2">
      <c r="A228" s="9"/>
      <c r="B228" s="2" t="s">
        <v>3</v>
      </c>
    </row>
    <row r="229" spans="1:93" x14ac:dyDescent="0.2">
      <c r="A229" s="9"/>
      <c r="B229" s="2" t="s">
        <v>4</v>
      </c>
    </row>
    <row r="230" spans="1:93" x14ac:dyDescent="0.2">
      <c r="A230" s="9" t="s">
        <v>61</v>
      </c>
      <c r="B230" s="2" t="s">
        <v>1</v>
      </c>
    </row>
    <row r="231" spans="1:93" x14ac:dyDescent="0.2">
      <c r="A231" s="9"/>
      <c r="B231" s="2" t="s">
        <v>2</v>
      </c>
    </row>
    <row r="232" spans="1:93" x14ac:dyDescent="0.2">
      <c r="A232" s="9"/>
      <c r="B232" s="2" t="s">
        <v>3</v>
      </c>
    </row>
    <row r="233" spans="1:93" x14ac:dyDescent="0.2">
      <c r="A233" s="9"/>
      <c r="B233" s="2" t="s">
        <v>4</v>
      </c>
    </row>
    <row r="234" spans="1:93" x14ac:dyDescent="0.2">
      <c r="A234" s="9" t="s">
        <v>62</v>
      </c>
      <c r="B234" s="2" t="s">
        <v>1</v>
      </c>
      <c r="C234">
        <v>4.6834670361784833E-2</v>
      </c>
      <c r="D234">
        <v>3.2631218397822598E-2</v>
      </c>
      <c r="E234">
        <v>3.2631218397822598E-2</v>
      </c>
      <c r="F234">
        <v>3.2631218397822598E-2</v>
      </c>
      <c r="G234">
        <v>3.2631218397822598E-2</v>
      </c>
      <c r="H234">
        <v>3.2631218397822598E-2</v>
      </c>
      <c r="I234">
        <v>3.2631220202491013E-2</v>
      </c>
      <c r="J234">
        <v>2.542369006752182E-2</v>
      </c>
      <c r="K234">
        <v>2.542369006752182E-2</v>
      </c>
      <c r="L234">
        <v>2.542368826538342E-2</v>
      </c>
      <c r="M234">
        <v>2.542368826538342E-2</v>
      </c>
      <c r="N234">
        <v>2.542368826538342E-2</v>
      </c>
      <c r="O234">
        <v>2.875769776454631E-2</v>
      </c>
      <c r="P234">
        <v>2.875769776454631E-2</v>
      </c>
      <c r="Q234">
        <v>2.875769776454631E-2</v>
      </c>
      <c r="R234">
        <v>2.875769776454631E-2</v>
      </c>
      <c r="S234">
        <v>2.875769776454631E-2</v>
      </c>
      <c r="T234">
        <v>2.875769776454631E-2</v>
      </c>
      <c r="U234">
        <v>2.875769776454631E-2</v>
      </c>
      <c r="V234">
        <v>2.0205793008579991E-2</v>
      </c>
      <c r="W234">
        <v>2.0205793008579991E-2</v>
      </c>
      <c r="X234">
        <v>2.0205793008579991E-2</v>
      </c>
      <c r="Y234">
        <v>2.0205791382767471E-2</v>
      </c>
      <c r="Z234">
        <v>2.0205791382767471E-2</v>
      </c>
      <c r="AA234">
        <v>1.834872842698234E-2</v>
      </c>
      <c r="AB234">
        <v>1.834872842698234E-2</v>
      </c>
      <c r="AC234">
        <v>1.834872842698234E-2</v>
      </c>
      <c r="AD234">
        <v>1.834872842698234E-2</v>
      </c>
      <c r="AE234">
        <v>1.834872842698234E-2</v>
      </c>
      <c r="AF234">
        <v>1.834872842698234E-2</v>
      </c>
      <c r="AG234">
        <v>2.5270155707152169E-2</v>
      </c>
      <c r="AH234">
        <v>2.5270155707152169E-2</v>
      </c>
      <c r="AI234">
        <v>2.527015430854242E-2</v>
      </c>
      <c r="AJ234">
        <v>2.527015430854242E-2</v>
      </c>
      <c r="AK234">
        <v>2.527015430854242E-2</v>
      </c>
      <c r="AL234">
        <v>2.527015430854242E-2</v>
      </c>
      <c r="AM234">
        <v>2.5270155707152169E-2</v>
      </c>
      <c r="AN234">
        <v>3.1496566787473673E-2</v>
      </c>
      <c r="AO234">
        <v>3.1496566787473673E-2</v>
      </c>
      <c r="AP234">
        <v>3.1496566787473673E-2</v>
      </c>
      <c r="AQ234">
        <v>3.1496566787473673E-2</v>
      </c>
      <c r="AR234">
        <v>3.1496566787473673E-2</v>
      </c>
      <c r="AS234">
        <v>2.9913201836325232E-2</v>
      </c>
      <c r="AT234">
        <v>2.9913201836325232E-2</v>
      </c>
      <c r="AU234">
        <v>2.9913201836325232E-2</v>
      </c>
      <c r="AV234">
        <v>2.991320240212772E-2</v>
      </c>
      <c r="AW234">
        <v>2.991320240212772E-2</v>
      </c>
      <c r="AX234">
        <v>2.991320240212772E-2</v>
      </c>
      <c r="AY234">
        <v>2.991320240212772E-2</v>
      </c>
      <c r="AZ234">
        <v>3.4187692370217238E-2</v>
      </c>
      <c r="BA234">
        <v>3.4187692370217238E-2</v>
      </c>
      <c r="BB234">
        <v>3.4187692370217238E-2</v>
      </c>
      <c r="BC234">
        <v>3.4187692370217238E-2</v>
      </c>
      <c r="BD234">
        <v>3.4187692370217238E-2</v>
      </c>
      <c r="BE234">
        <v>3.4187692370217238E-2</v>
      </c>
      <c r="BF234">
        <v>3.3098026116017323E-2</v>
      </c>
      <c r="BG234">
        <v>3.3098026116017323E-2</v>
      </c>
      <c r="BH234">
        <v>3.3098026116017323E-2</v>
      </c>
      <c r="BI234">
        <v>3.3098023880953537E-2</v>
      </c>
      <c r="BJ234">
        <v>3.3098023880953537E-2</v>
      </c>
      <c r="BK234">
        <v>3.3098023880953537E-2</v>
      </c>
      <c r="BL234">
        <v>3.5942857114920838E-2</v>
      </c>
      <c r="BM234">
        <v>3.5942857114920838E-2</v>
      </c>
      <c r="BN234">
        <v>3.5942857114920838E-2</v>
      </c>
      <c r="BO234">
        <v>3.5942857114920838E-2</v>
      </c>
      <c r="BP234">
        <v>3.5942857114920838E-2</v>
      </c>
      <c r="BQ234">
        <v>3.5942857114920838E-2</v>
      </c>
      <c r="BR234">
        <v>2.2661858464833741E-2</v>
      </c>
      <c r="BS234">
        <v>2.2661858464833741E-2</v>
      </c>
      <c r="BT234">
        <v>2.2661858464833741E-2</v>
      </c>
      <c r="BU234">
        <v>2.2661855756113739E-2</v>
      </c>
      <c r="BV234">
        <v>2.2661855756113739E-2</v>
      </c>
      <c r="BW234">
        <v>2.2661855756113739E-2</v>
      </c>
      <c r="BX234">
        <v>2.369678316434139E-2</v>
      </c>
      <c r="BY234">
        <v>2.369678316434139E-2</v>
      </c>
      <c r="BZ234">
        <v>2.369678316434139E-2</v>
      </c>
      <c r="CA234">
        <v>2.369678316434139E-2</v>
      </c>
      <c r="CB234">
        <v>2.369678316434139E-2</v>
      </c>
      <c r="CC234">
        <v>2.369678316434139E-2</v>
      </c>
      <c r="CD234">
        <v>4.0369534954599239E-2</v>
      </c>
      <c r="CE234">
        <v>4.0369534954599239E-2</v>
      </c>
      <c r="CF234">
        <v>4.0369534954599239E-2</v>
      </c>
      <c r="CG234">
        <v>4.0369536340150627E-2</v>
      </c>
      <c r="CH234">
        <v>4.0369536340150627E-2</v>
      </c>
      <c r="CI234">
        <v>4.5344009375590313E-2</v>
      </c>
      <c r="CJ234">
        <v>4.5344009375590313E-2</v>
      </c>
      <c r="CK234">
        <v>4.5344009375590313E-2</v>
      </c>
      <c r="CL234">
        <v>4.5344009375590313E-2</v>
      </c>
      <c r="CM234">
        <v>4.5344009375590313E-2</v>
      </c>
      <c r="CN234">
        <v>4.5344009375590313E-2</v>
      </c>
      <c r="CO234">
        <v>4.5344009375590313E-2</v>
      </c>
    </row>
    <row r="235" spans="1:93" x14ac:dyDescent="0.2">
      <c r="A235" s="9"/>
      <c r="B235" s="2" t="s">
        <v>2</v>
      </c>
      <c r="C235">
        <v>0.19753712294620229</v>
      </c>
      <c r="D235">
        <v>0.13763045518933839</v>
      </c>
      <c r="E235">
        <v>0.13763045518933839</v>
      </c>
      <c r="F235">
        <v>0.13763045518933839</v>
      </c>
      <c r="G235">
        <v>0.13763045518933839</v>
      </c>
      <c r="H235">
        <v>0.13763045518933839</v>
      </c>
      <c r="I235">
        <v>0.13763046280098601</v>
      </c>
      <c r="J235">
        <v>0.1155535120421486</v>
      </c>
      <c r="K235">
        <v>0.1155535120421486</v>
      </c>
      <c r="L235">
        <v>0.1155535038512282</v>
      </c>
      <c r="M235">
        <v>0.1155535038512282</v>
      </c>
      <c r="N235">
        <v>0.1155535038512282</v>
      </c>
      <c r="O235">
        <v>0.13070694954644271</v>
      </c>
      <c r="P235">
        <v>0.13070694954644271</v>
      </c>
      <c r="Q235">
        <v>0.13070694954644271</v>
      </c>
      <c r="R235">
        <v>0.13070694954644271</v>
      </c>
      <c r="S235">
        <v>0.13070694954644271</v>
      </c>
      <c r="T235">
        <v>0.13070694954644271</v>
      </c>
      <c r="U235">
        <v>0.13070694954644271</v>
      </c>
      <c r="V235">
        <v>0.1033797632610373</v>
      </c>
      <c r="W235">
        <v>0.1033797632610373</v>
      </c>
      <c r="X235">
        <v>0.1033797632610373</v>
      </c>
      <c r="Y235">
        <v>0.1033797549428232</v>
      </c>
      <c r="Z235">
        <v>0.1033797549428232</v>
      </c>
      <c r="AA235">
        <v>9.3878384288952441E-2</v>
      </c>
      <c r="AB235">
        <v>9.3878384288952441E-2</v>
      </c>
      <c r="AC235">
        <v>9.3878384288952441E-2</v>
      </c>
      <c r="AD235">
        <v>9.3878384288952441E-2</v>
      </c>
      <c r="AE235">
        <v>9.3878384288952441E-2</v>
      </c>
      <c r="AF235">
        <v>9.3878384288952441E-2</v>
      </c>
      <c r="AG235">
        <v>9.0976185728926795E-2</v>
      </c>
      <c r="AH235">
        <v>9.0976185728926795E-2</v>
      </c>
      <c r="AI235">
        <v>9.0976180693731062E-2</v>
      </c>
      <c r="AJ235">
        <v>9.0976180693731062E-2</v>
      </c>
      <c r="AK235">
        <v>9.0976180693731062E-2</v>
      </c>
      <c r="AL235">
        <v>9.0976180693731062E-2</v>
      </c>
      <c r="AM235">
        <v>9.0976185728926795E-2</v>
      </c>
      <c r="AN235">
        <v>0.1133921588409426</v>
      </c>
      <c r="AO235">
        <v>0.1133921588409426</v>
      </c>
      <c r="AP235">
        <v>0.1133921588409426</v>
      </c>
      <c r="AQ235">
        <v>0.1133921588409426</v>
      </c>
      <c r="AR235">
        <v>0.1133921588409426</v>
      </c>
      <c r="AS235">
        <v>0.1158617123235461</v>
      </c>
      <c r="AT235">
        <v>0.1158617123235461</v>
      </c>
      <c r="AU235">
        <v>0.1158617123235461</v>
      </c>
      <c r="AV235">
        <v>0.1158617145150482</v>
      </c>
      <c r="AW235">
        <v>0.1158617145150482</v>
      </c>
      <c r="AX235">
        <v>0.1158617145150482</v>
      </c>
      <c r="AY235">
        <v>0.1158617145150482</v>
      </c>
      <c r="AZ235">
        <v>0.13241794041565591</v>
      </c>
      <c r="BA235">
        <v>0.13241794041565591</v>
      </c>
      <c r="BB235">
        <v>0.13241794041565591</v>
      </c>
      <c r="BC235">
        <v>0.13241794041565591</v>
      </c>
      <c r="BD235">
        <v>0.13241794041565591</v>
      </c>
      <c r="BE235">
        <v>0.13241794041565591</v>
      </c>
      <c r="BF235">
        <v>0.13048171989084681</v>
      </c>
      <c r="BG235">
        <v>0.13048171989084681</v>
      </c>
      <c r="BH235">
        <v>0.13048171989084681</v>
      </c>
      <c r="BI235">
        <v>0.13048171107959719</v>
      </c>
      <c r="BJ235">
        <v>0.13048171107959719</v>
      </c>
      <c r="BK235">
        <v>0.13048171107959719</v>
      </c>
      <c r="BL235">
        <v>0.1416968431200864</v>
      </c>
      <c r="BM235">
        <v>0.1416968431200864</v>
      </c>
      <c r="BN235">
        <v>0.1416968431200864</v>
      </c>
      <c r="BO235">
        <v>0.1416968431200864</v>
      </c>
      <c r="BP235">
        <v>0.1416968431200864</v>
      </c>
      <c r="BQ235">
        <v>0.1416968431200864</v>
      </c>
      <c r="BR235">
        <v>0.1420939583517605</v>
      </c>
      <c r="BS235">
        <v>0.1420939583517605</v>
      </c>
      <c r="BT235">
        <v>0.1420939583517605</v>
      </c>
      <c r="BU235">
        <v>0.1420939413675954</v>
      </c>
      <c r="BV235">
        <v>0.1420939413675954</v>
      </c>
      <c r="BW235">
        <v>0.1420939413675954</v>
      </c>
      <c r="BX235">
        <v>0.14858312372084301</v>
      </c>
      <c r="BY235">
        <v>0.14858312372084301</v>
      </c>
      <c r="BZ235">
        <v>0.14858312372084301</v>
      </c>
      <c r="CA235">
        <v>0.14858312372084301</v>
      </c>
      <c r="CB235">
        <v>0.14858312372084301</v>
      </c>
      <c r="CC235">
        <v>0.14858312372084301</v>
      </c>
      <c r="CD235">
        <v>0.16625091638957609</v>
      </c>
      <c r="CE235">
        <v>0.16625091638957609</v>
      </c>
      <c r="CF235">
        <v>0.16625091638957609</v>
      </c>
      <c r="CG235">
        <v>0.1662509220955915</v>
      </c>
      <c r="CH235">
        <v>0.1662509220955915</v>
      </c>
      <c r="CI235">
        <v>0.18673693219273929</v>
      </c>
      <c r="CJ235">
        <v>0.18673693219273929</v>
      </c>
      <c r="CK235">
        <v>0.18673693219273929</v>
      </c>
      <c r="CL235">
        <v>0.18673693219273929</v>
      </c>
      <c r="CM235">
        <v>0.18673693219273929</v>
      </c>
      <c r="CN235">
        <v>0.18673693219273929</v>
      </c>
      <c r="CO235">
        <v>0.18673693219273929</v>
      </c>
    </row>
    <row r="236" spans="1:93" x14ac:dyDescent="0.2">
      <c r="A236" s="9"/>
      <c r="B236" s="2" t="s">
        <v>3</v>
      </c>
    </row>
    <row r="237" spans="1:93" x14ac:dyDescent="0.2">
      <c r="A237" s="9"/>
      <c r="B237" s="2" t="s">
        <v>4</v>
      </c>
      <c r="C237">
        <v>4</v>
      </c>
      <c r="D237">
        <v>4</v>
      </c>
      <c r="E237">
        <v>4</v>
      </c>
      <c r="F237">
        <v>4</v>
      </c>
      <c r="G237">
        <v>4</v>
      </c>
      <c r="H237">
        <v>4</v>
      </c>
      <c r="I237">
        <v>4</v>
      </c>
      <c r="J237">
        <v>3.5</v>
      </c>
      <c r="K237">
        <v>3.5</v>
      </c>
      <c r="L237">
        <v>3.5</v>
      </c>
      <c r="M237">
        <v>3.5</v>
      </c>
      <c r="N237">
        <v>3.5</v>
      </c>
      <c r="O237">
        <v>3.5</v>
      </c>
      <c r="P237">
        <v>3.5</v>
      </c>
      <c r="Q237">
        <v>3.5</v>
      </c>
      <c r="R237">
        <v>3.5</v>
      </c>
      <c r="S237">
        <v>3.5</v>
      </c>
      <c r="T237">
        <v>3.5</v>
      </c>
      <c r="U237">
        <v>3.5</v>
      </c>
      <c r="V237">
        <v>0.10000000000000139</v>
      </c>
      <c r="W237">
        <v>0.10000000000000139</v>
      </c>
      <c r="X237">
        <v>0.10000000000000139</v>
      </c>
      <c r="Y237">
        <v>0.10000000000000139</v>
      </c>
      <c r="Z237">
        <v>0.10000000000000139</v>
      </c>
      <c r="AA237">
        <v>0.10000000000000139</v>
      </c>
      <c r="AB237">
        <v>0.10000000000000139</v>
      </c>
      <c r="AC237">
        <v>0.10000000000000139</v>
      </c>
      <c r="AD237">
        <v>0.10000000000000139</v>
      </c>
      <c r="AE237">
        <v>0.10000000000000139</v>
      </c>
      <c r="AF237">
        <v>0.10000000000000139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4</v>
      </c>
      <c r="AQ237">
        <v>4</v>
      </c>
      <c r="AR237">
        <v>4</v>
      </c>
      <c r="AS237">
        <v>3</v>
      </c>
      <c r="AT237">
        <v>3</v>
      </c>
      <c r="AU237">
        <v>3</v>
      </c>
      <c r="AV237">
        <v>3</v>
      </c>
      <c r="AW237">
        <v>3</v>
      </c>
      <c r="AX237">
        <v>3</v>
      </c>
      <c r="AY237">
        <v>3</v>
      </c>
      <c r="AZ237">
        <v>3</v>
      </c>
      <c r="BA237">
        <v>3</v>
      </c>
      <c r="BB237">
        <v>3</v>
      </c>
      <c r="BC237">
        <v>3</v>
      </c>
      <c r="BD237">
        <v>3</v>
      </c>
      <c r="BE237">
        <v>3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  <c r="BP237">
        <v>-1</v>
      </c>
      <c r="BQ237">
        <v>-1</v>
      </c>
      <c r="BR237">
        <v>-3.399999999999999</v>
      </c>
      <c r="BS237">
        <v>-3.399999999999999</v>
      </c>
      <c r="BT237">
        <v>-3.399999999999999</v>
      </c>
      <c r="BU237">
        <v>-3.399999999999999</v>
      </c>
      <c r="BV237">
        <v>-3.399999999999999</v>
      </c>
      <c r="BW237">
        <v>-3.399999999999999</v>
      </c>
      <c r="BX237">
        <v>-3.399999999999999</v>
      </c>
      <c r="BY237">
        <v>-3.399999999999999</v>
      </c>
      <c r="BZ237">
        <v>-3.399999999999999</v>
      </c>
      <c r="CA237">
        <v>-3.399999999999999</v>
      </c>
      <c r="CB237">
        <v>-3.399999999999999</v>
      </c>
      <c r="CC237">
        <v>-3.399999999999999</v>
      </c>
      <c r="CD237">
        <v>-4.2000000000000028</v>
      </c>
      <c r="CE237">
        <v>-4.2000000000000028</v>
      </c>
      <c r="CF237">
        <v>-4.2000000000000028</v>
      </c>
      <c r="CG237">
        <v>-4.2000000000000028</v>
      </c>
      <c r="CH237">
        <v>-4.2000000000000028</v>
      </c>
      <c r="CI237">
        <v>-4.2000000000000028</v>
      </c>
      <c r="CJ237">
        <v>-4.2000000000000028</v>
      </c>
      <c r="CK237">
        <v>-4.2000000000000028</v>
      </c>
      <c r="CL237">
        <v>-4.2000000000000028</v>
      </c>
      <c r="CM237">
        <v>-4.2000000000000028</v>
      </c>
      <c r="CN237">
        <v>-4.2000000000000028</v>
      </c>
      <c r="CO237">
        <v>-4.2000000000000028</v>
      </c>
    </row>
    <row r="238" spans="1:93" x14ac:dyDescent="0.2">
      <c r="A238" s="9" t="s">
        <v>63</v>
      </c>
      <c r="B238" s="2" t="s">
        <v>1</v>
      </c>
    </row>
    <row r="239" spans="1:93" x14ac:dyDescent="0.2">
      <c r="A239" s="9"/>
      <c r="B239" s="2" t="s">
        <v>2</v>
      </c>
    </row>
    <row r="240" spans="1:93" x14ac:dyDescent="0.2">
      <c r="A240" s="9"/>
      <c r="B240" s="2" t="s">
        <v>3</v>
      </c>
    </row>
    <row r="241" spans="1:93" x14ac:dyDescent="0.2">
      <c r="A241" s="9"/>
      <c r="B241" s="2" t="s">
        <v>4</v>
      </c>
    </row>
    <row r="242" spans="1:93" x14ac:dyDescent="0.2">
      <c r="A242" s="9" t="s">
        <v>64</v>
      </c>
      <c r="B242" s="2" t="s">
        <v>1</v>
      </c>
    </row>
    <row r="243" spans="1:93" x14ac:dyDescent="0.2">
      <c r="A243" s="9"/>
      <c r="B243" s="2" t="s">
        <v>2</v>
      </c>
    </row>
    <row r="244" spans="1:93" x14ac:dyDescent="0.2">
      <c r="A244" s="9"/>
      <c r="B244" s="2" t="s">
        <v>3</v>
      </c>
    </row>
    <row r="245" spans="1:93" x14ac:dyDescent="0.2">
      <c r="A245" s="9"/>
      <c r="B245" s="2" t="s">
        <v>4</v>
      </c>
    </row>
    <row r="246" spans="1:93" x14ac:dyDescent="0.2">
      <c r="A246" s="9" t="s">
        <v>65</v>
      </c>
      <c r="B246" s="2" t="s">
        <v>1</v>
      </c>
      <c r="C246">
        <v>2.402258426363952E-3</v>
      </c>
      <c r="D246">
        <v>2.7714860182906408E-3</v>
      </c>
      <c r="E246">
        <v>2.7714860182906408E-3</v>
      </c>
      <c r="F246">
        <v>2.7714860182906408E-3</v>
      </c>
      <c r="G246">
        <v>2.7714860182906408E-3</v>
      </c>
      <c r="H246">
        <v>2.7714860182906408E-3</v>
      </c>
      <c r="I246">
        <v>2.7714858565825499E-3</v>
      </c>
      <c r="J246">
        <v>2.2776702434574932E-3</v>
      </c>
      <c r="K246">
        <v>2.2776702434574932E-3</v>
      </c>
      <c r="L246">
        <v>2.2776699382939022E-3</v>
      </c>
      <c r="M246">
        <v>2.2776699382939022E-3</v>
      </c>
      <c r="N246">
        <v>2.2776699382939022E-3</v>
      </c>
      <c r="O246">
        <v>1.926055336702797E-3</v>
      </c>
      <c r="P246">
        <v>1.926055336702797E-3</v>
      </c>
      <c r="Q246">
        <v>1.926055336702797E-3</v>
      </c>
      <c r="R246">
        <v>1.926055336702797E-3</v>
      </c>
      <c r="S246">
        <v>1.926055336702797E-3</v>
      </c>
      <c r="T246">
        <v>1.926055336702797E-3</v>
      </c>
      <c r="U246">
        <v>1.926055336702797E-3</v>
      </c>
      <c r="V246">
        <v>2.0249817597566902E-3</v>
      </c>
      <c r="W246">
        <v>2.0249817597566902E-3</v>
      </c>
      <c r="X246">
        <v>2.0249817597566902E-3</v>
      </c>
      <c r="Y246">
        <v>2.024981670614278E-3</v>
      </c>
      <c r="Z246">
        <v>2.024981670614278E-3</v>
      </c>
      <c r="AA246">
        <v>1.65917842173538E-3</v>
      </c>
      <c r="AB246">
        <v>1.65917842173538E-3</v>
      </c>
      <c r="AC246">
        <v>1.65917842173538E-3</v>
      </c>
      <c r="AD246">
        <v>1.65917842173538E-3</v>
      </c>
      <c r="AE246">
        <v>1.65917842173538E-3</v>
      </c>
      <c r="AF246">
        <v>1.65917842173538E-3</v>
      </c>
      <c r="AG246">
        <v>3.7127771869590702E-3</v>
      </c>
      <c r="AH246">
        <v>3.7127771869590702E-3</v>
      </c>
      <c r="AI246">
        <v>3.712777406927931E-3</v>
      </c>
      <c r="AJ246">
        <v>3.712777406927931E-3</v>
      </c>
      <c r="AK246">
        <v>3.712777406927931E-3</v>
      </c>
      <c r="AL246">
        <v>3.712777406927931E-3</v>
      </c>
      <c r="AM246">
        <v>3.7127771869590702E-3</v>
      </c>
      <c r="AN246">
        <v>4.1320906290558523E-3</v>
      </c>
      <c r="AO246">
        <v>4.1320906290558523E-3</v>
      </c>
      <c r="AP246">
        <v>4.1320906290558523E-3</v>
      </c>
      <c r="AQ246">
        <v>4.1320906290558523E-3</v>
      </c>
      <c r="AR246">
        <v>4.1320906290558523E-3</v>
      </c>
      <c r="AS246">
        <v>5.1650436603071477E-3</v>
      </c>
      <c r="AT246">
        <v>5.1650436603071477E-3</v>
      </c>
      <c r="AU246">
        <v>5.1650436603071477E-3</v>
      </c>
      <c r="AV246">
        <v>5.1650440342932867E-3</v>
      </c>
      <c r="AW246">
        <v>5.1650440342932867E-3</v>
      </c>
      <c r="AX246">
        <v>5.1650440342932867E-3</v>
      </c>
      <c r="AY246">
        <v>5.1650440342932867E-3</v>
      </c>
      <c r="AZ246">
        <v>5.1935797646483232E-3</v>
      </c>
      <c r="BA246">
        <v>5.1935797646483232E-3</v>
      </c>
      <c r="BB246">
        <v>5.1935797646483232E-3</v>
      </c>
      <c r="BC246">
        <v>5.1935797646483232E-3</v>
      </c>
      <c r="BD246">
        <v>5.1935797646483232E-3</v>
      </c>
      <c r="BE246">
        <v>5.1935797646483232E-3</v>
      </c>
      <c r="BF246">
        <v>4.0710463544348487E-3</v>
      </c>
      <c r="BG246">
        <v>4.0710463544348487E-3</v>
      </c>
      <c r="BH246">
        <v>4.0710463544348487E-3</v>
      </c>
      <c r="BI246">
        <v>4.071046076668079E-3</v>
      </c>
      <c r="BJ246">
        <v>4.071046076668079E-3</v>
      </c>
      <c r="BK246">
        <v>4.071046076668079E-3</v>
      </c>
      <c r="BL246">
        <v>3.6210884911086101E-3</v>
      </c>
      <c r="BM246">
        <v>3.6210884911086101E-3</v>
      </c>
      <c r="BN246">
        <v>3.6210884911086101E-3</v>
      </c>
      <c r="BO246">
        <v>3.6210884911086101E-3</v>
      </c>
      <c r="BP246">
        <v>3.6210884911086101E-3</v>
      </c>
      <c r="BQ246">
        <v>3.6210884911086101E-3</v>
      </c>
      <c r="BR246">
        <v>1.958925255247961E-3</v>
      </c>
      <c r="BS246">
        <v>1.958925255247961E-3</v>
      </c>
      <c r="BT246">
        <v>1.958925255247961E-3</v>
      </c>
      <c r="BU246">
        <v>1.9589250746650049E-3</v>
      </c>
      <c r="BV246">
        <v>1.9589250746650049E-3</v>
      </c>
      <c r="BW246">
        <v>1.9589250746650049E-3</v>
      </c>
      <c r="BX246">
        <v>1.9066307233128899E-3</v>
      </c>
      <c r="BY246">
        <v>1.9066307233128899E-3</v>
      </c>
      <c r="BZ246">
        <v>1.9066307233128899E-3</v>
      </c>
      <c r="CA246">
        <v>1.9066307233128899E-3</v>
      </c>
      <c r="CB246">
        <v>1.9066307233128899E-3</v>
      </c>
      <c r="CC246">
        <v>1.9066307233128899E-3</v>
      </c>
      <c r="CD246">
        <v>5.1139356179402606E-3</v>
      </c>
      <c r="CE246">
        <v>5.1139356179402606E-3</v>
      </c>
      <c r="CF246">
        <v>5.1139356179402606E-3</v>
      </c>
      <c r="CG246">
        <v>5.1139351291115704E-3</v>
      </c>
      <c r="CH246">
        <v>5.1139351291115704E-3</v>
      </c>
      <c r="CI246">
        <v>5.1139356179402606E-3</v>
      </c>
      <c r="CJ246">
        <v>5.1139356179402606E-3</v>
      </c>
      <c r="CK246">
        <v>5.1139356179402606E-3</v>
      </c>
      <c r="CL246">
        <v>5.1139356179402606E-3</v>
      </c>
      <c r="CM246">
        <v>5.1139356179402606E-3</v>
      </c>
      <c r="CN246">
        <v>5.1139356179402606E-3</v>
      </c>
      <c r="CO246">
        <v>5.1139356179402606E-3</v>
      </c>
    </row>
    <row r="247" spans="1:93" x14ac:dyDescent="0.2">
      <c r="A247" s="9"/>
      <c r="B247" s="2" t="s">
        <v>2</v>
      </c>
      <c r="C247">
        <v>4.2178600580790232E-2</v>
      </c>
      <c r="D247">
        <v>4.8661459773776727E-2</v>
      </c>
      <c r="E247">
        <v>4.8661459773776727E-2</v>
      </c>
      <c r="F247">
        <v>4.8661459773776727E-2</v>
      </c>
      <c r="G247">
        <v>4.8661459773776727E-2</v>
      </c>
      <c r="H247">
        <v>4.8661459773776727E-2</v>
      </c>
      <c r="I247">
        <v>4.8661456934523097E-2</v>
      </c>
      <c r="J247">
        <v>4.3302530746203632E-2</v>
      </c>
      <c r="K247">
        <v>4.3302530746203632E-2</v>
      </c>
      <c r="L247">
        <v>4.330252494450524E-2</v>
      </c>
      <c r="M247">
        <v>4.330252494450524E-2</v>
      </c>
      <c r="N247">
        <v>4.330252494450524E-2</v>
      </c>
      <c r="O247">
        <v>3.661771087190259E-2</v>
      </c>
      <c r="P247">
        <v>3.661771087190259E-2</v>
      </c>
      <c r="Q247">
        <v>3.661771087190259E-2</v>
      </c>
      <c r="R247">
        <v>3.661771087190259E-2</v>
      </c>
      <c r="S247">
        <v>3.661771087190259E-2</v>
      </c>
      <c r="T247">
        <v>3.661771087190259E-2</v>
      </c>
      <c r="U247">
        <v>3.661771087190259E-2</v>
      </c>
      <c r="V247">
        <v>4.0961859292469607E-2</v>
      </c>
      <c r="W247">
        <v>4.0961859292469607E-2</v>
      </c>
      <c r="X247">
        <v>4.0961859292469607E-2</v>
      </c>
      <c r="Y247">
        <v>4.0961857489273647E-2</v>
      </c>
      <c r="Z247">
        <v>4.0961857489273647E-2</v>
      </c>
      <c r="AA247">
        <v>3.3562293944016802E-2</v>
      </c>
      <c r="AB247">
        <v>3.3562293944016802E-2</v>
      </c>
      <c r="AC247">
        <v>3.3562293944016802E-2</v>
      </c>
      <c r="AD247">
        <v>3.3562293944016802E-2</v>
      </c>
      <c r="AE247">
        <v>3.3562293944016802E-2</v>
      </c>
      <c r="AF247">
        <v>3.3562293944016802E-2</v>
      </c>
      <c r="AG247">
        <v>3.7285762388184679E-2</v>
      </c>
      <c r="AH247">
        <v>3.7285762388184679E-2</v>
      </c>
      <c r="AI247">
        <v>3.7285764597233657E-2</v>
      </c>
      <c r="AJ247">
        <v>3.7285764597233657E-2</v>
      </c>
      <c r="AK247">
        <v>3.7285764597233657E-2</v>
      </c>
      <c r="AL247">
        <v>3.7285764597233657E-2</v>
      </c>
      <c r="AM247">
        <v>3.7285762388184679E-2</v>
      </c>
      <c r="AN247">
        <v>4.1496739934348117E-2</v>
      </c>
      <c r="AO247">
        <v>4.1496739934348117E-2</v>
      </c>
      <c r="AP247">
        <v>4.1496739934348117E-2</v>
      </c>
      <c r="AQ247">
        <v>4.1496739934348117E-2</v>
      </c>
      <c r="AR247">
        <v>4.1496739934348117E-2</v>
      </c>
      <c r="AS247">
        <v>4.7281871638045328E-2</v>
      </c>
      <c r="AT247">
        <v>4.7281871638045328E-2</v>
      </c>
      <c r="AU247">
        <v>4.7281871638045328E-2</v>
      </c>
      <c r="AV247">
        <v>4.7281875061591337E-2</v>
      </c>
      <c r="AW247">
        <v>4.7281875061591337E-2</v>
      </c>
      <c r="AX247">
        <v>4.7281875061591337E-2</v>
      </c>
      <c r="AY247">
        <v>4.7281875061591337E-2</v>
      </c>
      <c r="AZ247">
        <v>4.7543097004420859E-2</v>
      </c>
      <c r="BA247">
        <v>4.7543097004420859E-2</v>
      </c>
      <c r="BB247">
        <v>4.7543097004420859E-2</v>
      </c>
      <c r="BC247">
        <v>4.7543097004420859E-2</v>
      </c>
      <c r="BD247">
        <v>4.7543097004420859E-2</v>
      </c>
      <c r="BE247">
        <v>4.7543097004420859E-2</v>
      </c>
      <c r="BF247">
        <v>4.5918673684938308E-2</v>
      </c>
      <c r="BG247">
        <v>4.5918673684938308E-2</v>
      </c>
      <c r="BH247">
        <v>4.5918673684938308E-2</v>
      </c>
      <c r="BI247">
        <v>4.5918670551915362E-2</v>
      </c>
      <c r="BJ247">
        <v>4.5918670551915362E-2</v>
      </c>
      <c r="BK247">
        <v>4.5918670551915362E-2</v>
      </c>
      <c r="BL247">
        <v>4.0843450634347953E-2</v>
      </c>
      <c r="BM247">
        <v>4.0843450634347953E-2</v>
      </c>
      <c r="BN247">
        <v>4.0843450634347953E-2</v>
      </c>
      <c r="BO247">
        <v>4.0843450634347953E-2</v>
      </c>
      <c r="BP247">
        <v>4.0843450634347953E-2</v>
      </c>
      <c r="BQ247">
        <v>4.0843450634347953E-2</v>
      </c>
      <c r="BR247">
        <v>4.146007687283626E-2</v>
      </c>
      <c r="BS247">
        <v>4.146007687283626E-2</v>
      </c>
      <c r="BT247">
        <v>4.146007687283626E-2</v>
      </c>
      <c r="BU247">
        <v>4.1460073050851108E-2</v>
      </c>
      <c r="BV247">
        <v>4.1460073050851108E-2</v>
      </c>
      <c r="BW247">
        <v>4.1460073050851108E-2</v>
      </c>
      <c r="BX247">
        <v>4.0353278485175163E-2</v>
      </c>
      <c r="BY247">
        <v>4.0353278485175163E-2</v>
      </c>
      <c r="BZ247">
        <v>4.0353278485175163E-2</v>
      </c>
      <c r="CA247">
        <v>4.0353278485175163E-2</v>
      </c>
      <c r="CB247">
        <v>4.0353278485175163E-2</v>
      </c>
      <c r="CC247">
        <v>4.0353278485175163E-2</v>
      </c>
      <c r="CD247">
        <v>4.5619173339476432E-2</v>
      </c>
      <c r="CE247">
        <v>4.5619173339476432E-2</v>
      </c>
      <c r="CF247">
        <v>4.5619173339476432E-2</v>
      </c>
      <c r="CG247">
        <v>4.5619168978850391E-2</v>
      </c>
      <c r="CH247">
        <v>4.5619168978850391E-2</v>
      </c>
      <c r="CI247">
        <v>4.5619173339476432E-2</v>
      </c>
      <c r="CJ247">
        <v>4.5619173339476432E-2</v>
      </c>
      <c r="CK247">
        <v>4.5619173339476432E-2</v>
      </c>
      <c r="CL247">
        <v>4.5619173339476432E-2</v>
      </c>
      <c r="CM247">
        <v>4.5619173339476432E-2</v>
      </c>
      <c r="CN247">
        <v>4.5619173339476432E-2</v>
      </c>
      <c r="CO247">
        <v>4.5619173339476432E-2</v>
      </c>
    </row>
    <row r="248" spans="1:93" x14ac:dyDescent="0.2">
      <c r="A248" s="9"/>
      <c r="B248" s="2" t="s">
        <v>3</v>
      </c>
    </row>
    <row r="249" spans="1:93" x14ac:dyDescent="0.2">
      <c r="A249" s="9"/>
      <c r="B249" s="2" t="s">
        <v>4</v>
      </c>
      <c r="C249">
        <v>21.741900000000001</v>
      </c>
      <c r="D249">
        <v>21.741900000000001</v>
      </c>
      <c r="E249">
        <v>21.741900000000001</v>
      </c>
      <c r="F249">
        <v>21.741900000000001</v>
      </c>
      <c r="G249">
        <v>21.741900000000001</v>
      </c>
      <c r="H249">
        <v>21.741900000000001</v>
      </c>
      <c r="I249">
        <v>21.741900000000001</v>
      </c>
      <c r="J249">
        <v>22.273</v>
      </c>
      <c r="K249">
        <v>22.273</v>
      </c>
      <c r="L249">
        <v>22.273</v>
      </c>
      <c r="M249">
        <v>22.273</v>
      </c>
      <c r="N249">
        <v>22.273</v>
      </c>
      <c r="O249">
        <v>22.273</v>
      </c>
      <c r="P249">
        <v>22.273</v>
      </c>
      <c r="Q249">
        <v>22.273</v>
      </c>
      <c r="R249">
        <v>22.273</v>
      </c>
      <c r="S249">
        <v>22.273</v>
      </c>
      <c r="T249">
        <v>22.273</v>
      </c>
      <c r="U249">
        <v>22.273</v>
      </c>
      <c r="V249">
        <v>17.6936</v>
      </c>
      <c r="W249">
        <v>17.6936</v>
      </c>
      <c r="X249">
        <v>17.6936</v>
      </c>
      <c r="Y249">
        <v>17.6936</v>
      </c>
      <c r="Z249">
        <v>17.6936</v>
      </c>
      <c r="AA249">
        <v>17.6936</v>
      </c>
      <c r="AB249">
        <v>17.6936</v>
      </c>
      <c r="AC249">
        <v>17.6936</v>
      </c>
      <c r="AD249">
        <v>17.6936</v>
      </c>
      <c r="AE249">
        <v>17.6936</v>
      </c>
      <c r="AF249">
        <v>17.6936</v>
      </c>
      <c r="AG249">
        <v>12.529400000000001</v>
      </c>
      <c r="AH249">
        <v>12.529400000000001</v>
      </c>
      <c r="AI249">
        <v>12.529400000000001</v>
      </c>
      <c r="AJ249">
        <v>12.529400000000001</v>
      </c>
      <c r="AK249">
        <v>12.529400000000001</v>
      </c>
      <c r="AL249">
        <v>12.529400000000001</v>
      </c>
      <c r="AM249">
        <v>12.529400000000001</v>
      </c>
      <c r="AN249">
        <v>12.529400000000001</v>
      </c>
      <c r="AO249">
        <v>12.529400000000001</v>
      </c>
      <c r="AP249">
        <v>12.529400000000001</v>
      </c>
      <c r="AQ249">
        <v>12.529400000000001</v>
      </c>
      <c r="AR249">
        <v>12.529400000000001</v>
      </c>
      <c r="AS249">
        <v>10.2006</v>
      </c>
      <c r="AT249">
        <v>10.2006</v>
      </c>
      <c r="AU249">
        <v>10.2006</v>
      </c>
      <c r="AV249">
        <v>10.2006</v>
      </c>
      <c r="AW249">
        <v>10.2006</v>
      </c>
      <c r="AX249">
        <v>10.2006</v>
      </c>
      <c r="AY249">
        <v>10.2006</v>
      </c>
      <c r="AZ249">
        <v>10.2006</v>
      </c>
      <c r="BA249">
        <v>10.2006</v>
      </c>
      <c r="BB249">
        <v>10.2006</v>
      </c>
      <c r="BC249">
        <v>10.2006</v>
      </c>
      <c r="BD249">
        <v>10.2006</v>
      </c>
      <c r="BE249">
        <v>10.2006</v>
      </c>
      <c r="BF249">
        <v>13.3695</v>
      </c>
      <c r="BG249">
        <v>13.3695</v>
      </c>
      <c r="BH249">
        <v>13.3695</v>
      </c>
      <c r="BI249">
        <v>13.3695</v>
      </c>
      <c r="BJ249">
        <v>13.3695</v>
      </c>
      <c r="BK249">
        <v>13.3695</v>
      </c>
      <c r="BL249">
        <v>13.3695</v>
      </c>
      <c r="BM249">
        <v>13.3695</v>
      </c>
      <c r="BN249">
        <v>13.3695</v>
      </c>
      <c r="BO249">
        <v>13.3695</v>
      </c>
      <c r="BP249">
        <v>13.3695</v>
      </c>
      <c r="BQ249">
        <v>13.3695</v>
      </c>
      <c r="BR249">
        <v>18.3781</v>
      </c>
      <c r="BS249">
        <v>18.3781</v>
      </c>
      <c r="BT249">
        <v>18.3781</v>
      </c>
      <c r="BU249">
        <v>18.3781</v>
      </c>
      <c r="BV249">
        <v>18.3781</v>
      </c>
      <c r="BW249">
        <v>18.3781</v>
      </c>
      <c r="BX249">
        <v>18.3781</v>
      </c>
      <c r="BY249">
        <v>18.3781</v>
      </c>
      <c r="BZ249">
        <v>18.3781</v>
      </c>
      <c r="CA249">
        <v>18.3781</v>
      </c>
      <c r="CB249">
        <v>18.3781</v>
      </c>
      <c r="CC249">
        <v>18.3781</v>
      </c>
      <c r="CD249">
        <v>18.2301</v>
      </c>
      <c r="CE249">
        <v>18.2301</v>
      </c>
      <c r="CF249">
        <v>18.2301</v>
      </c>
      <c r="CG249">
        <v>18.2301</v>
      </c>
      <c r="CH249">
        <v>18.2301</v>
      </c>
      <c r="CI249">
        <v>18.2301</v>
      </c>
      <c r="CJ249">
        <v>18.2301</v>
      </c>
      <c r="CK249">
        <v>18.2301</v>
      </c>
      <c r="CL249">
        <v>18.2301</v>
      </c>
      <c r="CM249">
        <v>18.2301</v>
      </c>
      <c r="CN249">
        <v>18.2301</v>
      </c>
      <c r="CO249">
        <v>18.2301</v>
      </c>
    </row>
    <row r="250" spans="1:93" x14ac:dyDescent="0.2">
      <c r="A250" s="9" t="s">
        <v>66</v>
      </c>
      <c r="B250" s="2" t="s">
        <v>1</v>
      </c>
    </row>
    <row r="251" spans="1:93" x14ac:dyDescent="0.2">
      <c r="A251" s="9"/>
      <c r="B251" s="2" t="s">
        <v>2</v>
      </c>
    </row>
    <row r="252" spans="1:93" x14ac:dyDescent="0.2">
      <c r="A252" s="9"/>
      <c r="B252" s="2" t="s">
        <v>3</v>
      </c>
    </row>
    <row r="253" spans="1:93" x14ac:dyDescent="0.2">
      <c r="A253" s="9"/>
      <c r="B253" s="2" t="s">
        <v>4</v>
      </c>
    </row>
    <row r="254" spans="1:93" x14ac:dyDescent="0.2">
      <c r="A254" s="9" t="s">
        <v>67</v>
      </c>
      <c r="B254" s="2" t="s">
        <v>1</v>
      </c>
    </row>
    <row r="255" spans="1:93" x14ac:dyDescent="0.2">
      <c r="A255" s="9"/>
      <c r="B255" s="2" t="s">
        <v>2</v>
      </c>
    </row>
    <row r="256" spans="1:93" x14ac:dyDescent="0.2">
      <c r="A256" s="9"/>
      <c r="B256" s="2" t="s">
        <v>3</v>
      </c>
    </row>
    <row r="257" spans="1:93" x14ac:dyDescent="0.2">
      <c r="A257" s="9"/>
      <c r="B257" s="2" t="s">
        <v>4</v>
      </c>
    </row>
    <row r="258" spans="1:93" x14ac:dyDescent="0.2">
      <c r="A258" s="9" t="s">
        <v>68</v>
      </c>
      <c r="B258" s="2" t="s">
        <v>1</v>
      </c>
    </row>
    <row r="259" spans="1:93" x14ac:dyDescent="0.2">
      <c r="A259" s="9"/>
      <c r="B259" s="2" t="s">
        <v>2</v>
      </c>
    </row>
    <row r="260" spans="1:93" x14ac:dyDescent="0.2">
      <c r="A260" s="9"/>
      <c r="B260" s="2" t="s">
        <v>3</v>
      </c>
    </row>
    <row r="261" spans="1:93" x14ac:dyDescent="0.2">
      <c r="A261" s="9"/>
      <c r="B261" s="2" t="s">
        <v>4</v>
      </c>
    </row>
    <row r="262" spans="1:93" x14ac:dyDescent="0.2">
      <c r="A262" s="9" t="s">
        <v>69</v>
      </c>
      <c r="B262" s="2" t="s">
        <v>1</v>
      </c>
      <c r="C262">
        <v>9.6091904659652023E-3</v>
      </c>
      <c r="D262">
        <v>9.3394163021337587E-3</v>
      </c>
      <c r="E262">
        <v>9.3394163021337587E-3</v>
      </c>
      <c r="F262">
        <v>9.3394163021337587E-3</v>
      </c>
      <c r="G262">
        <v>9.3394163021337587E-3</v>
      </c>
      <c r="H262">
        <v>9.3394163021337587E-3</v>
      </c>
      <c r="I262">
        <v>9.339415327556241E-3</v>
      </c>
      <c r="J262">
        <v>6.1220078850152196E-3</v>
      </c>
      <c r="K262">
        <v>6.1220078850152196E-3</v>
      </c>
      <c r="L262">
        <v>6.1220086867047477E-3</v>
      </c>
      <c r="M262">
        <v>6.1220086867047477E-3</v>
      </c>
      <c r="N262">
        <v>6.1220086867047477E-3</v>
      </c>
      <c r="O262">
        <v>6.7113202746114514E-3</v>
      </c>
      <c r="P262">
        <v>6.7113202746114514E-3</v>
      </c>
      <c r="Q262">
        <v>6.7113202746114514E-3</v>
      </c>
      <c r="R262">
        <v>6.7113202746114514E-3</v>
      </c>
      <c r="S262">
        <v>6.7113202746114514E-3</v>
      </c>
      <c r="T262">
        <v>6.7113202746114514E-3</v>
      </c>
      <c r="U262">
        <v>6.7113202746114514E-3</v>
      </c>
      <c r="V262">
        <v>-7.4133696923992026E-3</v>
      </c>
      <c r="W262">
        <v>-7.4133696923992026E-3</v>
      </c>
      <c r="X262">
        <v>-7.4133696923992026E-3</v>
      </c>
      <c r="Y262">
        <v>-7.4133689571745237E-3</v>
      </c>
      <c r="Z262">
        <v>-7.4133689571745237E-3</v>
      </c>
      <c r="AA262">
        <v>-8.7937814142400369E-3</v>
      </c>
      <c r="AB262">
        <v>-8.7937814142400369E-3</v>
      </c>
      <c r="AC262">
        <v>-8.7937814142400369E-3</v>
      </c>
      <c r="AD262">
        <v>-8.7937814142400369E-3</v>
      </c>
      <c r="AE262">
        <v>-8.7937814142400369E-3</v>
      </c>
      <c r="AF262">
        <v>-8.7937814142400369E-3</v>
      </c>
      <c r="AG262">
        <v>-5.7836080402562254E-3</v>
      </c>
      <c r="AH262">
        <v>-5.7836080402562254E-3</v>
      </c>
      <c r="AI262">
        <v>-5.7836075385044386E-3</v>
      </c>
      <c r="AJ262">
        <v>-5.7836075385044386E-3</v>
      </c>
      <c r="AK262">
        <v>-5.7836075385044386E-3</v>
      </c>
      <c r="AL262">
        <v>-5.7836075385044386E-3</v>
      </c>
      <c r="AM262">
        <v>-5.7836080402562254E-3</v>
      </c>
      <c r="AN262">
        <v>-6.8320407681536719E-3</v>
      </c>
      <c r="AO262">
        <v>-6.8320407681536719E-3</v>
      </c>
      <c r="AP262">
        <v>-6.8320407681536719E-3</v>
      </c>
      <c r="AQ262">
        <v>-6.8320407681536719E-3</v>
      </c>
      <c r="AR262">
        <v>-6.8320407681536719E-3</v>
      </c>
      <c r="AS262">
        <v>2.8678538521038709E-2</v>
      </c>
      <c r="AT262">
        <v>2.8678538521038709E-2</v>
      </c>
      <c r="AU262">
        <v>2.8678538521038709E-2</v>
      </c>
      <c r="AV262">
        <v>2.867854222025315E-2</v>
      </c>
      <c r="AW262">
        <v>2.867854222025315E-2</v>
      </c>
      <c r="AX262">
        <v>2.867854222025315E-2</v>
      </c>
      <c r="AY262">
        <v>2.867854222025315E-2</v>
      </c>
      <c r="AZ262">
        <v>2.5637428339159701E-2</v>
      </c>
      <c r="BA262">
        <v>2.5637428339159701E-2</v>
      </c>
      <c r="BB262">
        <v>2.5637428339159701E-2</v>
      </c>
      <c r="BC262">
        <v>2.5637428339159701E-2</v>
      </c>
      <c r="BD262">
        <v>2.5637428339159701E-2</v>
      </c>
      <c r="BE262">
        <v>2.5637428339159701E-2</v>
      </c>
      <c r="BF262">
        <v>5.1774841568984799E-3</v>
      </c>
      <c r="BG262">
        <v>5.1774841568984799E-3</v>
      </c>
      <c r="BH262">
        <v>5.1774841568984799E-3</v>
      </c>
      <c r="BI262">
        <v>5.1774837279970403E-3</v>
      </c>
      <c r="BJ262">
        <v>5.1774837279970403E-3</v>
      </c>
      <c r="BK262">
        <v>5.1774837279970403E-3</v>
      </c>
      <c r="BL262">
        <v>6.0487139224458097E-3</v>
      </c>
      <c r="BM262">
        <v>6.0487139224458097E-3</v>
      </c>
      <c r="BN262">
        <v>6.0487139224458097E-3</v>
      </c>
      <c r="BO262">
        <v>6.0487139224458097E-3</v>
      </c>
      <c r="BP262">
        <v>6.0487139224458097E-3</v>
      </c>
      <c r="BQ262">
        <v>6.0487139224458097E-3</v>
      </c>
    </row>
    <row r="263" spans="1:93" x14ac:dyDescent="0.2">
      <c r="A263" s="9"/>
      <c r="B263" s="2" t="s">
        <v>2</v>
      </c>
      <c r="C263">
        <v>0.36922911745759068</v>
      </c>
      <c r="D263">
        <v>0.35886315824623499</v>
      </c>
      <c r="E263">
        <v>0.35886315824623499</v>
      </c>
      <c r="F263">
        <v>0.35886315824623499</v>
      </c>
      <c r="G263">
        <v>0.35886315824623499</v>
      </c>
      <c r="H263">
        <v>0.35886315824623499</v>
      </c>
      <c r="I263">
        <v>0.35886312079850219</v>
      </c>
      <c r="J263">
        <v>0.41534713388870542</v>
      </c>
      <c r="K263">
        <v>0.41534713388870542</v>
      </c>
      <c r="L263">
        <v>0.41534718827926709</v>
      </c>
      <c r="M263">
        <v>0.41534718827926709</v>
      </c>
      <c r="N263">
        <v>0.41534718827926709</v>
      </c>
      <c r="O263">
        <v>0.45532898568981428</v>
      </c>
      <c r="P263">
        <v>0.45532898568981428</v>
      </c>
      <c r="Q263">
        <v>0.45532898568981428</v>
      </c>
      <c r="R263">
        <v>0.45532898568981428</v>
      </c>
      <c r="S263">
        <v>0.45532898568981428</v>
      </c>
      <c r="T263">
        <v>0.45532898568981428</v>
      </c>
      <c r="U263">
        <v>0.45532898568981428</v>
      </c>
      <c r="V263">
        <v>0.24149237727079689</v>
      </c>
      <c r="W263">
        <v>0.24149237727079689</v>
      </c>
      <c r="X263">
        <v>0.24149237727079689</v>
      </c>
      <c r="Y263">
        <v>0.2414923533206686</v>
      </c>
      <c r="Z263">
        <v>0.2414923533206686</v>
      </c>
      <c r="AA263">
        <v>0.28645963536688301</v>
      </c>
      <c r="AB263">
        <v>0.28645963536688301</v>
      </c>
      <c r="AC263">
        <v>0.28645963536688301</v>
      </c>
      <c r="AD263">
        <v>0.28645963536688301</v>
      </c>
      <c r="AE263">
        <v>0.28645963536688301</v>
      </c>
      <c r="AF263">
        <v>0.28645963536688301</v>
      </c>
      <c r="AG263">
        <v>0.25488360633409191</v>
      </c>
      <c r="AH263">
        <v>0.25488360633409191</v>
      </c>
      <c r="AI263">
        <v>0.25488358422189061</v>
      </c>
      <c r="AJ263">
        <v>0.25488358422189061</v>
      </c>
      <c r="AK263">
        <v>0.25488358422189061</v>
      </c>
      <c r="AL263">
        <v>0.25488358422189061</v>
      </c>
      <c r="AM263">
        <v>0.25488360633409191</v>
      </c>
      <c r="AN263">
        <v>0.30108803665253231</v>
      </c>
      <c r="AO263">
        <v>0.30108803665253231</v>
      </c>
      <c r="AP263">
        <v>0.30108803665253231</v>
      </c>
      <c r="AQ263">
        <v>0.30108803665253231</v>
      </c>
      <c r="AR263">
        <v>0.30108803665253231</v>
      </c>
      <c r="AS263">
        <v>0.37097215945955359</v>
      </c>
      <c r="AT263">
        <v>0.37097215945955359</v>
      </c>
      <c r="AU263">
        <v>0.37097215945955359</v>
      </c>
      <c r="AV263">
        <v>0.37097220731086128</v>
      </c>
      <c r="AW263">
        <v>0.37097220731086128</v>
      </c>
      <c r="AX263">
        <v>0.37097220731086128</v>
      </c>
      <c r="AY263">
        <v>0.37097220731086128</v>
      </c>
      <c r="AZ263">
        <v>0.33163378067506771</v>
      </c>
      <c r="BA263">
        <v>0.33163378067506771</v>
      </c>
      <c r="BB263">
        <v>0.33163378067506771</v>
      </c>
      <c r="BC263">
        <v>0.33163378067506771</v>
      </c>
      <c r="BD263">
        <v>0.33163378067506771</v>
      </c>
      <c r="BE263">
        <v>0.33163378067506771</v>
      </c>
      <c r="BF263">
        <v>0.3200513606428364</v>
      </c>
      <c r="BG263">
        <v>0.3200513606428364</v>
      </c>
      <c r="BH263">
        <v>0.3200513606428364</v>
      </c>
      <c r="BI263">
        <v>0.32005133412986497</v>
      </c>
      <c r="BJ263">
        <v>0.32005133412986497</v>
      </c>
      <c r="BK263">
        <v>0.32005133412986497</v>
      </c>
      <c r="BL263">
        <v>0.37390729982991022</v>
      </c>
      <c r="BM263">
        <v>0.37390729982991022</v>
      </c>
      <c r="BN263">
        <v>0.37390729982991022</v>
      </c>
      <c r="BO263">
        <v>0.37390729982991022</v>
      </c>
      <c r="BP263">
        <v>0.37390729982991022</v>
      </c>
      <c r="BQ263">
        <v>0.37390729982991022</v>
      </c>
    </row>
    <row r="264" spans="1:93" x14ac:dyDescent="0.2">
      <c r="A264" s="9"/>
      <c r="B264" s="2" t="s">
        <v>3</v>
      </c>
    </row>
    <row r="265" spans="1:93" x14ac:dyDescent="0.2">
      <c r="A265" s="9"/>
      <c r="B265" s="2" t="s">
        <v>4</v>
      </c>
      <c r="C265">
        <v>-6.2398000000000016</v>
      </c>
      <c r="D265">
        <v>-6.2398000000000016</v>
      </c>
      <c r="E265">
        <v>-6.2398000000000016</v>
      </c>
      <c r="F265">
        <v>-6.2398000000000016</v>
      </c>
      <c r="G265">
        <v>-6.2398000000000016</v>
      </c>
      <c r="H265">
        <v>-6.2398000000000016</v>
      </c>
      <c r="I265">
        <v>-6.2398000000000016</v>
      </c>
      <c r="J265">
        <v>-2.6479999999999961</v>
      </c>
      <c r="K265">
        <v>-2.6479999999999961</v>
      </c>
      <c r="L265">
        <v>-2.6479999999999961</v>
      </c>
      <c r="M265">
        <v>-2.6479999999999961</v>
      </c>
      <c r="N265">
        <v>-2.6479999999999961</v>
      </c>
      <c r="O265">
        <v>-2.6479999999999961</v>
      </c>
      <c r="P265">
        <v>-2.6479999999999961</v>
      </c>
      <c r="Q265">
        <v>-2.6479999999999961</v>
      </c>
      <c r="R265">
        <v>-2.6479999999999961</v>
      </c>
      <c r="S265">
        <v>-2.6479999999999961</v>
      </c>
      <c r="T265">
        <v>-2.6479999999999961</v>
      </c>
      <c r="U265">
        <v>-2.6479999999999961</v>
      </c>
      <c r="V265">
        <v>-1.404499999999999</v>
      </c>
      <c r="W265">
        <v>-1.404499999999999</v>
      </c>
      <c r="X265">
        <v>-1.404499999999999</v>
      </c>
      <c r="Y265">
        <v>-1.404499999999999</v>
      </c>
      <c r="Z265">
        <v>-1.404499999999999</v>
      </c>
      <c r="AA265">
        <v>-1.404499999999999</v>
      </c>
      <c r="AB265">
        <v>-1.404499999999999</v>
      </c>
      <c r="AC265">
        <v>-1.404499999999999</v>
      </c>
      <c r="AD265">
        <v>-1.404499999999999</v>
      </c>
      <c r="AE265">
        <v>-1.404499999999999</v>
      </c>
      <c r="AF265">
        <v>-1.404499999999999</v>
      </c>
      <c r="AG265">
        <v>5.092099999999995</v>
      </c>
      <c r="AH265">
        <v>5.092099999999995</v>
      </c>
      <c r="AI265">
        <v>5.092099999999995</v>
      </c>
      <c r="AJ265">
        <v>5.092099999999995</v>
      </c>
      <c r="AK265">
        <v>5.092099999999995</v>
      </c>
      <c r="AL265">
        <v>5.092099999999995</v>
      </c>
      <c r="AM265">
        <v>5.092099999999995</v>
      </c>
      <c r="AN265">
        <v>5.092099999999995</v>
      </c>
      <c r="AO265">
        <v>5.092099999999995</v>
      </c>
      <c r="AP265">
        <v>5.092099999999995</v>
      </c>
      <c r="AQ265">
        <v>5.092099999999995</v>
      </c>
      <c r="AR265">
        <v>5.092099999999995</v>
      </c>
      <c r="AS265">
        <v>12.1844</v>
      </c>
      <c r="AT265">
        <v>12.1844</v>
      </c>
      <c r="AU265">
        <v>12.1844</v>
      </c>
      <c r="AV265">
        <v>12.1844</v>
      </c>
      <c r="AW265">
        <v>12.1844</v>
      </c>
      <c r="AX265">
        <v>12.1844</v>
      </c>
      <c r="AY265">
        <v>12.1844</v>
      </c>
      <c r="AZ265">
        <v>12.1844</v>
      </c>
      <c r="BA265">
        <v>12.1844</v>
      </c>
      <c r="BB265">
        <v>12.1844</v>
      </c>
      <c r="BC265">
        <v>12.1844</v>
      </c>
      <c r="BD265">
        <v>12.1844</v>
      </c>
      <c r="BE265">
        <v>12.1844</v>
      </c>
      <c r="BF265">
        <v>12.641400000000001</v>
      </c>
      <c r="BG265">
        <v>12.641400000000001</v>
      </c>
      <c r="BH265">
        <v>12.641400000000001</v>
      </c>
      <c r="BI265">
        <v>12.641400000000001</v>
      </c>
      <c r="BJ265">
        <v>12.641400000000001</v>
      </c>
      <c r="BK265">
        <v>12.641400000000001</v>
      </c>
      <c r="BL265">
        <v>12.641400000000001</v>
      </c>
      <c r="BM265">
        <v>12.641400000000001</v>
      </c>
      <c r="BN265">
        <v>12.641400000000001</v>
      </c>
      <c r="BO265">
        <v>12.641400000000001</v>
      </c>
      <c r="BP265">
        <v>12.641400000000001</v>
      </c>
      <c r="BQ265">
        <v>12.641400000000001</v>
      </c>
    </row>
    <row r="266" spans="1:93" x14ac:dyDescent="0.2">
      <c r="A266" s="9" t="s">
        <v>70</v>
      </c>
      <c r="B266" s="2" t="s">
        <v>1</v>
      </c>
      <c r="C266">
        <v>1.2268106886130449E-2</v>
      </c>
      <c r="D266">
        <v>1.5996053730442841E-2</v>
      </c>
      <c r="E266">
        <v>1.5996053730442841E-2</v>
      </c>
      <c r="F266">
        <v>1.5996053730442841E-2</v>
      </c>
      <c r="G266">
        <v>1.346835108007411E-2</v>
      </c>
      <c r="H266">
        <v>1.346835108007411E-2</v>
      </c>
      <c r="I266">
        <v>1.346835108007411E-2</v>
      </c>
      <c r="J266">
        <v>5.6457024550856574E-3</v>
      </c>
      <c r="K266">
        <v>5.6457024550856574E-3</v>
      </c>
      <c r="L266">
        <v>5.6457019291706878E-3</v>
      </c>
      <c r="M266">
        <v>6.2131455424730064E-3</v>
      </c>
      <c r="N266">
        <v>6.2131455424730064E-3</v>
      </c>
      <c r="O266">
        <v>7.913344051586885E-3</v>
      </c>
      <c r="P266">
        <v>7.913344051586885E-3</v>
      </c>
      <c r="Q266">
        <v>7.913344051586885E-3</v>
      </c>
      <c r="R266">
        <v>8.5530153354031364E-3</v>
      </c>
      <c r="S266">
        <v>8.5530153354031364E-3</v>
      </c>
      <c r="T266">
        <v>8.5530153354031364E-3</v>
      </c>
      <c r="U266">
        <v>8.5530149330597868E-3</v>
      </c>
      <c r="V266">
        <v>6.7200697677211067E-3</v>
      </c>
      <c r="W266">
        <v>6.7200697677211067E-3</v>
      </c>
      <c r="X266">
        <v>6.9486980527366871E-3</v>
      </c>
      <c r="Y266">
        <v>6.9486980527366871E-3</v>
      </c>
      <c r="Z266">
        <v>6.9486980527366871E-3</v>
      </c>
      <c r="AA266">
        <v>7.9734564842294329E-3</v>
      </c>
      <c r="AB266">
        <v>7.9734564842294329E-3</v>
      </c>
      <c r="AC266">
        <v>7.9734564842294329E-3</v>
      </c>
      <c r="AD266">
        <v>7.1808109731499627E-3</v>
      </c>
      <c r="AE266">
        <v>7.1808109731499627E-3</v>
      </c>
      <c r="AF266">
        <v>7.1808109731499627E-3</v>
      </c>
    </row>
    <row r="267" spans="1:93" x14ac:dyDescent="0.2">
      <c r="A267" s="9"/>
      <c r="B267" s="2" t="s">
        <v>2</v>
      </c>
      <c r="C267">
        <v>6.9943879936584727E-2</v>
      </c>
      <c r="D267">
        <v>9.1197938847934729E-2</v>
      </c>
      <c r="E267">
        <v>9.1197938847934729E-2</v>
      </c>
      <c r="F267">
        <v>9.1197938847934729E-2</v>
      </c>
      <c r="G267">
        <v>7.6786804975873937E-2</v>
      </c>
      <c r="H267">
        <v>7.6786804975873937E-2</v>
      </c>
      <c r="I267">
        <v>7.6786804975873937E-2</v>
      </c>
      <c r="J267">
        <v>8.0418811634593565E-2</v>
      </c>
      <c r="K267">
        <v>8.0418811634593565E-2</v>
      </c>
      <c r="L267">
        <v>8.0418804143327915E-2</v>
      </c>
      <c r="M267">
        <v>8.8501614283332003E-2</v>
      </c>
      <c r="N267">
        <v>8.8501614283332003E-2</v>
      </c>
      <c r="O267">
        <v>0.1127196712449916</v>
      </c>
      <c r="P267">
        <v>0.1127196712449916</v>
      </c>
      <c r="Q267">
        <v>0.1127196712449916</v>
      </c>
      <c r="R267">
        <v>0.1218313105654342</v>
      </c>
      <c r="S267">
        <v>0.1218313105654342</v>
      </c>
      <c r="T267">
        <v>0.1218313105654342</v>
      </c>
      <c r="U267">
        <v>0.12183130483435391</v>
      </c>
      <c r="V267">
        <v>7.2902416036401602E-2</v>
      </c>
      <c r="W267">
        <v>7.2902416036401602E-2</v>
      </c>
      <c r="X267">
        <v>7.5382681112213024E-2</v>
      </c>
      <c r="Y267">
        <v>7.5382681112213024E-2</v>
      </c>
      <c r="Z267">
        <v>7.5382681112213024E-2</v>
      </c>
      <c r="AA267">
        <v>8.6499733180383606E-2</v>
      </c>
      <c r="AB267">
        <v>8.6499733180383606E-2</v>
      </c>
      <c r="AC267">
        <v>8.6499733180383606E-2</v>
      </c>
      <c r="AD267">
        <v>7.7900749119880625E-2</v>
      </c>
      <c r="AE267">
        <v>7.7900749119880625E-2</v>
      </c>
      <c r="AF267">
        <v>7.7900749119880625E-2</v>
      </c>
    </row>
    <row r="268" spans="1:93" x14ac:dyDescent="0.2">
      <c r="A268" s="9"/>
      <c r="B268" s="2" t="s">
        <v>3</v>
      </c>
    </row>
    <row r="269" spans="1:93" x14ac:dyDescent="0.2">
      <c r="A269" s="9"/>
      <c r="B269" s="2" t="s">
        <v>4</v>
      </c>
    </row>
    <row r="270" spans="1:93" x14ac:dyDescent="0.2">
      <c r="A270" s="9" t="s">
        <v>71</v>
      </c>
      <c r="B270" s="2" t="s">
        <v>1</v>
      </c>
      <c r="C270">
        <v>5.6284143368470904E-4</v>
      </c>
      <c r="D270">
        <v>3.8949546315684508E-4</v>
      </c>
      <c r="E270">
        <v>3.8949546315684508E-4</v>
      </c>
      <c r="F270">
        <v>3.8949546315684508E-4</v>
      </c>
      <c r="G270">
        <v>3.8949546315684508E-4</v>
      </c>
      <c r="H270">
        <v>3.8949546315684508E-4</v>
      </c>
      <c r="I270">
        <v>3.8949551372575699E-4</v>
      </c>
      <c r="J270">
        <v>4.9190314309055798E-4</v>
      </c>
      <c r="K270">
        <v>4.9190314309055798E-4</v>
      </c>
      <c r="L270">
        <v>4.9190311082806647E-4</v>
      </c>
      <c r="M270">
        <v>4.9190311082806647E-4</v>
      </c>
      <c r="N270">
        <v>4.9190311082806647E-4</v>
      </c>
      <c r="O270">
        <v>8.0224328615964536E-4</v>
      </c>
      <c r="P270">
        <v>8.0224328615964536E-4</v>
      </c>
      <c r="Q270">
        <v>8.0224328615964536E-4</v>
      </c>
      <c r="R270">
        <v>8.0224328615964536E-4</v>
      </c>
      <c r="S270">
        <v>8.0224328615964536E-4</v>
      </c>
      <c r="T270">
        <v>8.0224328615964536E-4</v>
      </c>
      <c r="U270">
        <v>8.0224328615964536E-4</v>
      </c>
      <c r="V270">
        <v>5.1479627452232055E-4</v>
      </c>
      <c r="W270">
        <v>5.1479627452232055E-4</v>
      </c>
      <c r="X270">
        <v>5.1479627452232055E-4</v>
      </c>
      <c r="Y270">
        <v>5.1479627452232055E-4</v>
      </c>
      <c r="Z270">
        <v>5.1479627452232055E-4</v>
      </c>
      <c r="AA270">
        <v>6.4012454263101429E-4</v>
      </c>
      <c r="AB270">
        <v>6.4012454263101429E-4</v>
      </c>
      <c r="AC270">
        <v>6.4012454263101429E-4</v>
      </c>
      <c r="AD270">
        <v>6.4012454263101429E-4</v>
      </c>
      <c r="AE270">
        <v>6.4012454263101429E-4</v>
      </c>
      <c r="AF270">
        <v>6.4012454263101429E-4</v>
      </c>
      <c r="AG270">
        <v>2.7035247203541609E-4</v>
      </c>
      <c r="AH270">
        <v>2.7035247203541609E-4</v>
      </c>
      <c r="AI270">
        <v>2.7035244462649672E-4</v>
      </c>
      <c r="AJ270">
        <v>2.7035244462649672E-4</v>
      </c>
      <c r="AK270">
        <v>2.7035244462649672E-4</v>
      </c>
      <c r="AL270">
        <v>2.7035244462649672E-4</v>
      </c>
      <c r="AM270">
        <v>2.7035247203541609E-4</v>
      </c>
      <c r="AN270">
        <v>3.5264365931272391E-4</v>
      </c>
      <c r="AO270">
        <v>3.5264365931272391E-4</v>
      </c>
      <c r="AP270">
        <v>3.5264365931272391E-4</v>
      </c>
      <c r="AQ270">
        <v>3.5264365931272391E-4</v>
      </c>
      <c r="AR270">
        <v>3.5264365931272391E-4</v>
      </c>
      <c r="AS270">
        <v>2.9738395055991829E-4</v>
      </c>
      <c r="AT270">
        <v>2.9738395055991829E-4</v>
      </c>
      <c r="AU270">
        <v>2.9738395055991829E-4</v>
      </c>
      <c r="AV270">
        <v>2.9738398372387728E-4</v>
      </c>
      <c r="AW270">
        <v>2.9738398372387728E-4</v>
      </c>
      <c r="AX270">
        <v>2.9738398372387728E-4</v>
      </c>
      <c r="AY270">
        <v>2.9738398372387728E-4</v>
      </c>
      <c r="AZ270">
        <v>2.5803480050845767E-4</v>
      </c>
      <c r="BA270">
        <v>2.5803480050845767E-4</v>
      </c>
      <c r="BB270">
        <v>2.5803480050845767E-4</v>
      </c>
      <c r="BC270">
        <v>2.5803480050845767E-4</v>
      </c>
      <c r="BD270">
        <v>2.5803480050845767E-4</v>
      </c>
      <c r="BE270">
        <v>2.5803480050845767E-4</v>
      </c>
      <c r="BF270">
        <v>8.2380126618254504E-5</v>
      </c>
      <c r="BG270">
        <v>8.2380126618254504E-5</v>
      </c>
      <c r="BH270">
        <v>8.2380126618254504E-5</v>
      </c>
      <c r="BI270">
        <v>8.238011304528622E-5</v>
      </c>
      <c r="BJ270">
        <v>8.238011304528622E-5</v>
      </c>
      <c r="BK270">
        <v>8.238011304528622E-5</v>
      </c>
      <c r="BL270">
        <v>1.0230325549419621E-4</v>
      </c>
      <c r="BM270">
        <v>1.0230325549419621E-4</v>
      </c>
      <c r="BN270">
        <v>1.0230325549419621E-4</v>
      </c>
      <c r="BO270">
        <v>1.0230325549419621E-4</v>
      </c>
      <c r="BP270">
        <v>1.0230325549419621E-4</v>
      </c>
      <c r="BQ270">
        <v>1.0230325549419621E-4</v>
      </c>
      <c r="BR270">
        <v>1.1662528412834831E-4</v>
      </c>
      <c r="BS270">
        <v>1.1662528412834831E-4</v>
      </c>
      <c r="BT270">
        <v>1.1662528412834831E-4</v>
      </c>
      <c r="BU270">
        <v>1.166253045305372E-4</v>
      </c>
      <c r="BV270">
        <v>1.166253045305372E-4</v>
      </c>
      <c r="BW270">
        <v>1.166253045305372E-4</v>
      </c>
      <c r="BX270">
        <v>9.7366859339453359E-5</v>
      </c>
      <c r="BY270">
        <v>9.7366859339453359E-5</v>
      </c>
      <c r="BZ270">
        <v>9.7366859339453359E-5</v>
      </c>
      <c r="CA270">
        <v>9.7366859339453359E-5</v>
      </c>
      <c r="CB270">
        <v>9.7366859339453359E-5</v>
      </c>
      <c r="CC270">
        <v>9.7366859339453359E-5</v>
      </c>
      <c r="CD270">
        <v>1.346999995285498E-4</v>
      </c>
      <c r="CE270">
        <v>1.346999995285498E-4</v>
      </c>
      <c r="CF270">
        <v>1.346999995285498E-4</v>
      </c>
      <c r="CG270">
        <v>1.3469996324037991E-4</v>
      </c>
      <c r="CH270">
        <v>1.3469996324037991E-4</v>
      </c>
      <c r="CI270">
        <v>1.9407395187936329E-4</v>
      </c>
      <c r="CJ270">
        <v>1.9407395187936329E-4</v>
      </c>
      <c r="CK270">
        <v>1.9407395187936329E-4</v>
      </c>
      <c r="CL270">
        <v>1.9407395187936329E-4</v>
      </c>
      <c r="CM270">
        <v>1.9407395187936329E-4</v>
      </c>
      <c r="CN270">
        <v>1.9407395187936329E-4</v>
      </c>
      <c r="CO270">
        <v>1.9407395187936329E-4</v>
      </c>
    </row>
    <row r="271" spans="1:93" x14ac:dyDescent="0.2">
      <c r="A271" s="9"/>
      <c r="B271" s="2" t="s">
        <v>2</v>
      </c>
      <c r="C271">
        <v>4.6903452807059076E-3</v>
      </c>
      <c r="D271">
        <v>3.2457955263070432E-3</v>
      </c>
      <c r="E271">
        <v>3.2457955263070432E-3</v>
      </c>
      <c r="F271">
        <v>3.2457955263070432E-3</v>
      </c>
      <c r="G271">
        <v>3.2457955263070432E-3</v>
      </c>
      <c r="H271">
        <v>3.2457955263070432E-3</v>
      </c>
      <c r="I271">
        <v>3.2457959477146421E-3</v>
      </c>
      <c r="J271">
        <v>3.73846388748824E-3</v>
      </c>
      <c r="K271">
        <v>3.73846388748824E-3</v>
      </c>
      <c r="L271">
        <v>3.7384636422933049E-3</v>
      </c>
      <c r="M271">
        <v>3.7384636422933049E-3</v>
      </c>
      <c r="N271">
        <v>3.7384636422933049E-3</v>
      </c>
      <c r="O271">
        <v>6.0970489748133046E-3</v>
      </c>
      <c r="P271">
        <v>6.0970489748133046E-3</v>
      </c>
      <c r="Q271">
        <v>6.0970489748133046E-3</v>
      </c>
      <c r="R271">
        <v>6.0970489748133046E-3</v>
      </c>
      <c r="S271">
        <v>6.0970489748133046E-3</v>
      </c>
      <c r="T271">
        <v>6.0970489748133046E-3</v>
      </c>
      <c r="U271">
        <v>6.0970489748133046E-3</v>
      </c>
      <c r="V271">
        <v>3.431975163482137E-3</v>
      </c>
      <c r="W271">
        <v>3.431975163482137E-3</v>
      </c>
      <c r="X271">
        <v>3.431975163482137E-3</v>
      </c>
      <c r="Y271">
        <v>3.431975163482137E-3</v>
      </c>
      <c r="Z271">
        <v>3.431975163482137E-3</v>
      </c>
      <c r="AA271">
        <v>4.2674969508734286E-3</v>
      </c>
      <c r="AB271">
        <v>4.2674969508734286E-3</v>
      </c>
      <c r="AC271">
        <v>4.2674969508734286E-3</v>
      </c>
      <c r="AD271">
        <v>4.2674969508734286E-3</v>
      </c>
      <c r="AE271">
        <v>4.2674969508734286E-3</v>
      </c>
      <c r="AF271">
        <v>4.2674969508734286E-3</v>
      </c>
      <c r="AG271">
        <v>2.2304078942921831E-3</v>
      </c>
      <c r="AH271">
        <v>2.2304078942921831E-3</v>
      </c>
      <c r="AI271">
        <v>2.2304076681685979E-3</v>
      </c>
      <c r="AJ271">
        <v>2.2304076681685979E-3</v>
      </c>
      <c r="AK271">
        <v>2.2304076681685979E-3</v>
      </c>
      <c r="AL271">
        <v>2.2304076681685979E-3</v>
      </c>
      <c r="AM271">
        <v>2.2304078942921831E-3</v>
      </c>
      <c r="AN271">
        <v>2.9093101893299719E-3</v>
      </c>
      <c r="AO271">
        <v>2.9093101893299719E-3</v>
      </c>
      <c r="AP271">
        <v>2.9093101893299719E-3</v>
      </c>
      <c r="AQ271">
        <v>2.9093101893299719E-3</v>
      </c>
      <c r="AR271">
        <v>2.9093101893299719E-3</v>
      </c>
      <c r="AS271">
        <v>1.74713070953952E-3</v>
      </c>
      <c r="AT271">
        <v>1.74713070953952E-3</v>
      </c>
      <c r="AU271">
        <v>1.74713070953952E-3</v>
      </c>
      <c r="AV271">
        <v>1.747130904377779E-3</v>
      </c>
      <c r="AW271">
        <v>1.747130904377779E-3</v>
      </c>
      <c r="AX271">
        <v>1.747130904377779E-3</v>
      </c>
      <c r="AY271">
        <v>1.747130904377779E-3</v>
      </c>
      <c r="AZ271">
        <v>1.515954452987188E-3</v>
      </c>
      <c r="BA271">
        <v>1.515954452987188E-3</v>
      </c>
      <c r="BB271">
        <v>1.515954452987188E-3</v>
      </c>
      <c r="BC271">
        <v>1.515954452987188E-3</v>
      </c>
      <c r="BD271">
        <v>1.515954452987188E-3</v>
      </c>
      <c r="BE271">
        <v>1.515954452987188E-3</v>
      </c>
      <c r="BF271">
        <v>1.400462152510328E-3</v>
      </c>
      <c r="BG271">
        <v>1.400462152510328E-3</v>
      </c>
      <c r="BH271">
        <v>1.400462152510328E-3</v>
      </c>
      <c r="BI271">
        <v>1.4004619217698681E-3</v>
      </c>
      <c r="BJ271">
        <v>1.4004619217698681E-3</v>
      </c>
      <c r="BK271">
        <v>1.4004619217698681E-3</v>
      </c>
      <c r="BL271">
        <v>1.739155343401338E-3</v>
      </c>
      <c r="BM271">
        <v>1.739155343401338E-3</v>
      </c>
      <c r="BN271">
        <v>1.739155343401338E-3</v>
      </c>
      <c r="BO271">
        <v>1.739155343401338E-3</v>
      </c>
      <c r="BP271">
        <v>1.739155343401338E-3</v>
      </c>
      <c r="BQ271">
        <v>1.739155343401338E-3</v>
      </c>
      <c r="BR271">
        <v>1.9243171881177499E-3</v>
      </c>
      <c r="BS271">
        <v>1.9243171881177499E-3</v>
      </c>
      <c r="BT271">
        <v>1.9243171881177499E-3</v>
      </c>
      <c r="BU271">
        <v>1.9243175247538661E-3</v>
      </c>
      <c r="BV271">
        <v>1.9243175247538661E-3</v>
      </c>
      <c r="BW271">
        <v>1.9243175247538661E-3</v>
      </c>
      <c r="BX271">
        <v>1.606553179100982E-3</v>
      </c>
      <c r="BY271">
        <v>1.606553179100982E-3</v>
      </c>
      <c r="BZ271">
        <v>1.606553179100982E-3</v>
      </c>
      <c r="CA271">
        <v>1.606553179100982E-3</v>
      </c>
      <c r="CB271">
        <v>1.606553179100982E-3</v>
      </c>
      <c r="CC271">
        <v>1.606553179100982E-3</v>
      </c>
      <c r="CD271">
        <v>1.953149993163975E-3</v>
      </c>
      <c r="CE271">
        <v>1.953149993163975E-3</v>
      </c>
      <c r="CF271">
        <v>1.953149993163975E-3</v>
      </c>
      <c r="CG271">
        <v>1.9531494669855101E-3</v>
      </c>
      <c r="CH271">
        <v>1.9531494669855101E-3</v>
      </c>
      <c r="CI271">
        <v>2.8140723022507729E-3</v>
      </c>
      <c r="CJ271">
        <v>2.8140723022507729E-3</v>
      </c>
      <c r="CK271">
        <v>2.8140723022507729E-3</v>
      </c>
      <c r="CL271">
        <v>2.8140723022507729E-3</v>
      </c>
      <c r="CM271">
        <v>2.8140723022507729E-3</v>
      </c>
      <c r="CN271">
        <v>2.8140723022507729E-3</v>
      </c>
      <c r="CO271">
        <v>2.8140723022507729E-3</v>
      </c>
    </row>
    <row r="272" spans="1:93" x14ac:dyDescent="0.2">
      <c r="A272" s="9"/>
      <c r="B272" s="2" t="s">
        <v>3</v>
      </c>
    </row>
    <row r="273" spans="1:93" x14ac:dyDescent="0.2">
      <c r="A273" s="9"/>
      <c r="B273" s="2" t="s">
        <v>4</v>
      </c>
    </row>
    <row r="274" spans="1:93" x14ac:dyDescent="0.2">
      <c r="A274" s="9" t="s">
        <v>72</v>
      </c>
      <c r="B274" s="2" t="s">
        <v>1</v>
      </c>
    </row>
    <row r="275" spans="1:93" x14ac:dyDescent="0.2">
      <c r="A275" s="9"/>
      <c r="B275" s="2" t="s">
        <v>2</v>
      </c>
    </row>
    <row r="276" spans="1:93" x14ac:dyDescent="0.2">
      <c r="A276" s="9"/>
      <c r="B276" s="2" t="s">
        <v>3</v>
      </c>
    </row>
    <row r="277" spans="1:93" x14ac:dyDescent="0.2">
      <c r="A277" s="9"/>
      <c r="B277" s="2" t="s">
        <v>4</v>
      </c>
    </row>
    <row r="278" spans="1:93" x14ac:dyDescent="0.2">
      <c r="A278" s="9" t="s">
        <v>73</v>
      </c>
      <c r="B278" s="2" t="s">
        <v>1</v>
      </c>
      <c r="C278">
        <v>1.544953865960947E-2</v>
      </c>
      <c r="D278">
        <v>1.243203032034061E-2</v>
      </c>
      <c r="E278">
        <v>1.243203032034061E-2</v>
      </c>
      <c r="F278">
        <v>1.243203032034061E-2</v>
      </c>
      <c r="G278">
        <v>1.243203032034061E-2</v>
      </c>
      <c r="H278">
        <v>1.243203032034061E-2</v>
      </c>
      <c r="I278">
        <v>1.2432028889272461E-2</v>
      </c>
      <c r="J278">
        <v>1.252863896058699E-2</v>
      </c>
      <c r="K278">
        <v>1.252863896058699E-2</v>
      </c>
      <c r="L278">
        <v>1.252863896058699E-2</v>
      </c>
      <c r="M278">
        <v>1.252863896058699E-2</v>
      </c>
      <c r="N278">
        <v>1.252863896058699E-2</v>
      </c>
      <c r="O278">
        <v>1.5999336323826559E-2</v>
      </c>
      <c r="P278">
        <v>1.5999336323826559E-2</v>
      </c>
      <c r="Q278">
        <v>1.5999336323826559E-2</v>
      </c>
      <c r="R278">
        <v>1.5999336323826559E-2</v>
      </c>
      <c r="S278">
        <v>1.5999336323826559E-2</v>
      </c>
      <c r="T278">
        <v>1.5999336323826559E-2</v>
      </c>
      <c r="U278">
        <v>1.5999336323826559E-2</v>
      </c>
      <c r="V278">
        <v>1.6817821607818969E-2</v>
      </c>
      <c r="W278">
        <v>1.6817821607818969E-2</v>
      </c>
      <c r="X278">
        <v>1.6817821607818969E-2</v>
      </c>
      <c r="Y278">
        <v>1.6817821607818969E-2</v>
      </c>
      <c r="Z278">
        <v>1.6817821607818969E-2</v>
      </c>
      <c r="AA278">
        <v>1.415207578597122E-2</v>
      </c>
      <c r="AB278">
        <v>1.415207578597122E-2</v>
      </c>
      <c r="AC278">
        <v>1.415207578597122E-2</v>
      </c>
      <c r="AD278">
        <v>1.415207578597122E-2</v>
      </c>
      <c r="AE278">
        <v>1.415207578597122E-2</v>
      </c>
      <c r="AF278">
        <v>1.415207578597122E-2</v>
      </c>
      <c r="AG278">
        <v>3.123243983552209E-2</v>
      </c>
      <c r="AH278">
        <v>3.123243983552209E-2</v>
      </c>
      <c r="AI278">
        <v>3.1232444884515129E-2</v>
      </c>
      <c r="AJ278">
        <v>3.1232444884515129E-2</v>
      </c>
      <c r="AK278">
        <v>3.1232444884515129E-2</v>
      </c>
      <c r="AL278">
        <v>3.1232444884515129E-2</v>
      </c>
      <c r="AM278">
        <v>3.123243983552209E-2</v>
      </c>
      <c r="AN278">
        <v>3.8044572012349127E-2</v>
      </c>
      <c r="AO278">
        <v>3.8044572012349127E-2</v>
      </c>
      <c r="AP278">
        <v>3.8044572012349127E-2</v>
      </c>
      <c r="AQ278">
        <v>3.8044572012349127E-2</v>
      </c>
      <c r="AR278">
        <v>3.8044572012349127E-2</v>
      </c>
      <c r="AS278">
        <v>3.4589411273665181E-2</v>
      </c>
      <c r="AT278">
        <v>3.4589411273665181E-2</v>
      </c>
      <c r="AU278">
        <v>3.4589411273665181E-2</v>
      </c>
      <c r="AV278">
        <v>3.4589411273665181E-2</v>
      </c>
      <c r="AW278">
        <v>3.4589411273665181E-2</v>
      </c>
      <c r="AX278">
        <v>3.4589411273665181E-2</v>
      </c>
      <c r="AY278">
        <v>3.4589411273665181E-2</v>
      </c>
      <c r="AZ278">
        <v>3.5315781215238762E-2</v>
      </c>
      <c r="BA278">
        <v>3.5315781215238762E-2</v>
      </c>
      <c r="BB278">
        <v>3.5315781215238762E-2</v>
      </c>
      <c r="BC278">
        <v>3.5315781215238762E-2</v>
      </c>
      <c r="BD278">
        <v>3.5315781215238762E-2</v>
      </c>
      <c r="BE278">
        <v>3.5315781215238762E-2</v>
      </c>
      <c r="BF278">
        <v>2.9025019398947211E-2</v>
      </c>
      <c r="BG278">
        <v>2.9025019398947211E-2</v>
      </c>
      <c r="BH278">
        <v>2.9025019398947211E-2</v>
      </c>
      <c r="BI278">
        <v>2.9025019398947211E-2</v>
      </c>
      <c r="BJ278">
        <v>2.9025019398947211E-2</v>
      </c>
      <c r="BK278">
        <v>2.9025019398947211E-2</v>
      </c>
      <c r="BL278">
        <v>2.752555959025102E-2</v>
      </c>
      <c r="BM278">
        <v>2.752555959025102E-2</v>
      </c>
      <c r="BN278">
        <v>2.752555959025102E-2</v>
      </c>
      <c r="BO278">
        <v>2.752555959025102E-2</v>
      </c>
      <c r="BP278">
        <v>2.752555959025102E-2</v>
      </c>
      <c r="BQ278">
        <v>2.752555959025102E-2</v>
      </c>
      <c r="BR278">
        <v>4.2271146796551522E-3</v>
      </c>
      <c r="BS278">
        <v>4.2271146796551522E-3</v>
      </c>
      <c r="BT278">
        <v>4.2271146796551522E-3</v>
      </c>
      <c r="BU278">
        <v>4.2271142641087146E-3</v>
      </c>
      <c r="BV278">
        <v>4.2271142641087146E-3</v>
      </c>
      <c r="BW278">
        <v>4.2271142641087146E-3</v>
      </c>
      <c r="BX278">
        <v>4.9697155550555783E-3</v>
      </c>
      <c r="BY278">
        <v>4.9697155550555783E-3</v>
      </c>
      <c r="BZ278">
        <v>4.9697155550555783E-3</v>
      </c>
      <c r="CA278">
        <v>4.9697155550555783E-3</v>
      </c>
      <c r="CB278">
        <v>4.9697155550555783E-3</v>
      </c>
      <c r="CC278">
        <v>4.9697155550555783E-3</v>
      </c>
      <c r="CD278">
        <v>4.1999178983791524E-3</v>
      </c>
      <c r="CE278">
        <v>4.1999178983791524E-3</v>
      </c>
      <c r="CF278">
        <v>4.1999178983791524E-3</v>
      </c>
      <c r="CG278">
        <v>4.1999178983791524E-3</v>
      </c>
      <c r="CH278">
        <v>4.1999178983791524E-3</v>
      </c>
      <c r="CI278">
        <v>5.280229741092741E-3</v>
      </c>
      <c r="CJ278">
        <v>5.280229741092741E-3</v>
      </c>
      <c r="CK278">
        <v>5.280229741092741E-3</v>
      </c>
      <c r="CL278">
        <v>5.280229741092741E-3</v>
      </c>
      <c r="CM278">
        <v>5.280229741092741E-3</v>
      </c>
      <c r="CN278">
        <v>5.280229741092741E-3</v>
      </c>
      <c r="CO278">
        <v>5.280229741092741E-3</v>
      </c>
    </row>
    <row r="279" spans="1:93" x14ac:dyDescent="0.2">
      <c r="A279" s="9"/>
      <c r="B279" s="2" t="s">
        <v>2</v>
      </c>
      <c r="C279">
        <v>0.16093269437093199</v>
      </c>
      <c r="D279">
        <v>0.1295003158368814</v>
      </c>
      <c r="E279">
        <v>0.1295003158368814</v>
      </c>
      <c r="F279">
        <v>0.1295003158368814</v>
      </c>
      <c r="G279">
        <v>0.1295003158368814</v>
      </c>
      <c r="H279">
        <v>0.1295003158368814</v>
      </c>
      <c r="I279">
        <v>0.12950030092992151</v>
      </c>
      <c r="J279">
        <v>0.13050665583944779</v>
      </c>
      <c r="K279">
        <v>0.13050665583944779</v>
      </c>
      <c r="L279">
        <v>0.13050665583944779</v>
      </c>
      <c r="M279">
        <v>0.13050665583944779</v>
      </c>
      <c r="N279">
        <v>0.13050665583944779</v>
      </c>
      <c r="O279">
        <v>0.16665975337319339</v>
      </c>
      <c r="P279">
        <v>0.16665975337319339</v>
      </c>
      <c r="Q279">
        <v>0.16665975337319339</v>
      </c>
      <c r="R279">
        <v>0.16665975337319339</v>
      </c>
      <c r="S279">
        <v>0.16665975337319339</v>
      </c>
      <c r="T279">
        <v>0.16665975337319339</v>
      </c>
      <c r="U279">
        <v>0.16665975337319339</v>
      </c>
      <c r="V279">
        <v>0.12967039417686599</v>
      </c>
      <c r="W279">
        <v>0.12967039417686599</v>
      </c>
      <c r="X279">
        <v>0.12967039417686599</v>
      </c>
      <c r="Y279">
        <v>0.12967039417686599</v>
      </c>
      <c r="Z279">
        <v>0.12967039417686599</v>
      </c>
      <c r="AA279">
        <v>0.10911670300597009</v>
      </c>
      <c r="AB279">
        <v>0.10911670300597009</v>
      </c>
      <c r="AC279">
        <v>0.10911670300597009</v>
      </c>
      <c r="AD279">
        <v>0.10911670300597009</v>
      </c>
      <c r="AE279">
        <v>0.10911670300597009</v>
      </c>
      <c r="AF279">
        <v>0.10911670300597009</v>
      </c>
      <c r="AG279">
        <v>0.14746496696668349</v>
      </c>
      <c r="AH279">
        <v>0.14746496696668349</v>
      </c>
      <c r="AI279">
        <v>0.14746499080566611</v>
      </c>
      <c r="AJ279">
        <v>0.14746499080566611</v>
      </c>
      <c r="AK279">
        <v>0.14746499080566611</v>
      </c>
      <c r="AL279">
        <v>0.14746499080566611</v>
      </c>
      <c r="AM279">
        <v>0.14746496696668349</v>
      </c>
      <c r="AN279">
        <v>0.17962866764836891</v>
      </c>
      <c r="AO279">
        <v>0.17962866764836891</v>
      </c>
      <c r="AP279">
        <v>0.17962866764836891</v>
      </c>
      <c r="AQ279">
        <v>0.17962866764836891</v>
      </c>
      <c r="AR279">
        <v>0.17962866764836891</v>
      </c>
      <c r="AS279">
        <v>0.1841201211485568</v>
      </c>
      <c r="AT279">
        <v>0.1841201211485568</v>
      </c>
      <c r="AU279">
        <v>0.1841201211485568</v>
      </c>
      <c r="AV279">
        <v>0.1841201211485568</v>
      </c>
      <c r="AW279">
        <v>0.1841201211485568</v>
      </c>
      <c r="AX279">
        <v>0.1841201211485568</v>
      </c>
      <c r="AY279">
        <v>0.1841201211485568</v>
      </c>
      <c r="AZ279">
        <v>0.1879866027311162</v>
      </c>
      <c r="BA279">
        <v>0.1879866027311162</v>
      </c>
      <c r="BB279">
        <v>0.1879866027311162</v>
      </c>
      <c r="BC279">
        <v>0.1879866027311162</v>
      </c>
      <c r="BD279">
        <v>0.1879866027311162</v>
      </c>
      <c r="BE279">
        <v>0.1879866027311162</v>
      </c>
      <c r="BF279">
        <v>0.18358744206530631</v>
      </c>
      <c r="BG279">
        <v>0.18358744206530631</v>
      </c>
      <c r="BH279">
        <v>0.18358744206530631</v>
      </c>
      <c r="BI279">
        <v>0.18358744206530631</v>
      </c>
      <c r="BJ279">
        <v>0.18358744206530631</v>
      </c>
      <c r="BK279">
        <v>0.18358744206530631</v>
      </c>
      <c r="BL279">
        <v>0.1741031420903594</v>
      </c>
      <c r="BM279">
        <v>0.1741031420903594</v>
      </c>
      <c r="BN279">
        <v>0.1741031420903594</v>
      </c>
      <c r="BO279">
        <v>0.1741031420903594</v>
      </c>
      <c r="BP279">
        <v>0.1741031420903594</v>
      </c>
      <c r="BQ279">
        <v>0.1741031420903594</v>
      </c>
      <c r="BR279">
        <v>0.11468915797514</v>
      </c>
      <c r="BS279">
        <v>0.11468915797514</v>
      </c>
      <c r="BT279">
        <v>0.11468915797514</v>
      </c>
      <c r="BU279">
        <v>0.1146891467006243</v>
      </c>
      <c r="BV279">
        <v>0.1146891467006243</v>
      </c>
      <c r="BW279">
        <v>0.1146891467006243</v>
      </c>
      <c r="BX279">
        <v>0.1348372437418183</v>
      </c>
      <c r="BY279">
        <v>0.1348372437418183</v>
      </c>
      <c r="BZ279">
        <v>0.1348372437418183</v>
      </c>
      <c r="CA279">
        <v>0.1348372437418183</v>
      </c>
      <c r="CB279">
        <v>0.1348372437418183</v>
      </c>
      <c r="CC279">
        <v>0.1348372437418183</v>
      </c>
      <c r="CD279">
        <v>0.1438358979176084</v>
      </c>
      <c r="CE279">
        <v>0.1438358979176084</v>
      </c>
      <c r="CF279">
        <v>0.1438358979176084</v>
      </c>
      <c r="CG279">
        <v>0.1438358979176084</v>
      </c>
      <c r="CH279">
        <v>0.1438358979176084</v>
      </c>
      <c r="CI279">
        <v>0.18083367446645551</v>
      </c>
      <c r="CJ279">
        <v>0.18083367446645551</v>
      </c>
      <c r="CK279">
        <v>0.18083367446645551</v>
      </c>
      <c r="CL279">
        <v>0.18083367446645551</v>
      </c>
      <c r="CM279">
        <v>0.18083367446645551</v>
      </c>
      <c r="CN279">
        <v>0.18083367446645551</v>
      </c>
      <c r="CO279">
        <v>0.18083367446645551</v>
      </c>
    </row>
    <row r="280" spans="1:93" x14ac:dyDescent="0.2">
      <c r="A280" s="9"/>
      <c r="B280" s="2" t="s">
        <v>3</v>
      </c>
    </row>
    <row r="281" spans="1:93" x14ac:dyDescent="0.2">
      <c r="A281" s="9"/>
      <c r="B281" s="2" t="s">
        <v>4</v>
      </c>
      <c r="C281">
        <v>-0.39999999999999858</v>
      </c>
      <c r="D281">
        <v>-0.39999999999999858</v>
      </c>
      <c r="E281">
        <v>-0.39999999999999858</v>
      </c>
      <c r="F281">
        <v>-0.39999999999999858</v>
      </c>
      <c r="G281">
        <v>-0.39999999999999858</v>
      </c>
      <c r="H281">
        <v>-0.39999999999999858</v>
      </c>
      <c r="I281">
        <v>-0.39999999999999858</v>
      </c>
      <c r="J281">
        <v>-0.39999999999999858</v>
      </c>
      <c r="K281">
        <v>-0.39999999999999858</v>
      </c>
      <c r="L281">
        <v>-0.39999999999999858</v>
      </c>
      <c r="M281">
        <v>-0.39999999999999858</v>
      </c>
      <c r="N281">
        <v>-0.39999999999999858</v>
      </c>
      <c r="O281">
        <v>-0.39999999999999858</v>
      </c>
      <c r="P281">
        <v>-0.39999999999999858</v>
      </c>
      <c r="Q281">
        <v>-0.39999999999999858</v>
      </c>
      <c r="R281">
        <v>-0.39999999999999858</v>
      </c>
      <c r="S281">
        <v>-0.39999999999999858</v>
      </c>
      <c r="T281">
        <v>-0.39999999999999858</v>
      </c>
      <c r="U281">
        <v>-0.39999999999999858</v>
      </c>
      <c r="V281">
        <v>-0.39999999999999858</v>
      </c>
      <c r="W281">
        <v>-0.39999999999999858</v>
      </c>
      <c r="X281">
        <v>-0.39999999999999858</v>
      </c>
      <c r="Y281">
        <v>-0.39999999999999858</v>
      </c>
      <c r="Z281">
        <v>-0.39999999999999858</v>
      </c>
      <c r="AA281">
        <v>-0.39999999999999858</v>
      </c>
      <c r="AB281">
        <v>-0.39999999999999858</v>
      </c>
      <c r="AC281">
        <v>-0.39999999999999858</v>
      </c>
      <c r="AD281">
        <v>-0.39999999999999858</v>
      </c>
      <c r="AE281">
        <v>-0.39999999999999858</v>
      </c>
      <c r="AF281">
        <v>-0.39999999999999858</v>
      </c>
      <c r="AG281">
        <v>-0.5</v>
      </c>
      <c r="AH281">
        <v>-0.5</v>
      </c>
      <c r="AI281">
        <v>-0.5</v>
      </c>
      <c r="AJ281">
        <v>-0.5</v>
      </c>
      <c r="AK281">
        <v>-0.5</v>
      </c>
      <c r="AL281">
        <v>-0.5</v>
      </c>
      <c r="AM281">
        <v>-0.5</v>
      </c>
      <c r="AN281">
        <v>-0.5</v>
      </c>
      <c r="AO281">
        <v>-0.5</v>
      </c>
      <c r="AP281">
        <v>-0.5</v>
      </c>
      <c r="AQ281">
        <v>-0.5</v>
      </c>
      <c r="AR281">
        <v>-0.5</v>
      </c>
      <c r="AS281">
        <v>-2.899999999999999</v>
      </c>
      <c r="AT281">
        <v>-2.899999999999999</v>
      </c>
      <c r="AU281">
        <v>-2.899999999999999</v>
      </c>
      <c r="AV281">
        <v>-2.899999999999999</v>
      </c>
      <c r="AW281">
        <v>-2.899999999999999</v>
      </c>
      <c r="AX281">
        <v>-2.899999999999999</v>
      </c>
      <c r="AY281">
        <v>-2.899999999999999</v>
      </c>
      <c r="AZ281">
        <v>-2.899999999999999</v>
      </c>
      <c r="BA281">
        <v>-2.899999999999999</v>
      </c>
      <c r="BB281">
        <v>-2.899999999999999</v>
      </c>
      <c r="BC281">
        <v>-2.899999999999999</v>
      </c>
      <c r="BD281">
        <v>-2.899999999999999</v>
      </c>
      <c r="BE281">
        <v>-2.899999999999999</v>
      </c>
      <c r="BF281">
        <v>-1.1999999999999991</v>
      </c>
      <c r="BG281">
        <v>-1.1999999999999991</v>
      </c>
      <c r="BH281">
        <v>-1.1999999999999991</v>
      </c>
      <c r="BI281">
        <v>-1.1999999999999991</v>
      </c>
      <c r="BJ281">
        <v>-1.1999999999999991</v>
      </c>
      <c r="BK281">
        <v>-1.1999999999999991</v>
      </c>
      <c r="BL281">
        <v>-1.1999999999999991</v>
      </c>
      <c r="BM281">
        <v>-1.1999999999999991</v>
      </c>
      <c r="BN281">
        <v>-1.1999999999999991</v>
      </c>
      <c r="BO281">
        <v>-1.1999999999999991</v>
      </c>
      <c r="BP281">
        <v>-1.1999999999999991</v>
      </c>
      <c r="BQ281">
        <v>-1.1999999999999991</v>
      </c>
      <c r="BR281">
        <v>0.59999999999999787</v>
      </c>
      <c r="BS281">
        <v>0.59999999999999787</v>
      </c>
      <c r="BT281">
        <v>0.59999999999999787</v>
      </c>
      <c r="BU281">
        <v>0.59999999999999787</v>
      </c>
      <c r="BV281">
        <v>0.59999999999999787</v>
      </c>
      <c r="BW281">
        <v>0.59999999999999787</v>
      </c>
      <c r="BX281">
        <v>0.59999999999999787</v>
      </c>
      <c r="BY281">
        <v>0.59999999999999787</v>
      </c>
      <c r="BZ281">
        <v>0.59999999999999787</v>
      </c>
      <c r="CA281">
        <v>0.59999999999999787</v>
      </c>
      <c r="CB281">
        <v>0.59999999999999787</v>
      </c>
      <c r="CC281">
        <v>0.59999999999999787</v>
      </c>
      <c r="CD281">
        <v>0.20000000000000279</v>
      </c>
      <c r="CE281">
        <v>0.20000000000000279</v>
      </c>
      <c r="CF281">
        <v>0.20000000000000279</v>
      </c>
      <c r="CG281">
        <v>0.20000000000000279</v>
      </c>
      <c r="CH281">
        <v>0.20000000000000279</v>
      </c>
      <c r="CI281">
        <v>0.20000000000000279</v>
      </c>
      <c r="CJ281">
        <v>0.20000000000000279</v>
      </c>
      <c r="CK281">
        <v>0.20000000000000279</v>
      </c>
      <c r="CL281">
        <v>0.20000000000000279</v>
      </c>
      <c r="CM281">
        <v>0.20000000000000279</v>
      </c>
      <c r="CN281">
        <v>0.20000000000000279</v>
      </c>
      <c r="CO281">
        <v>0.20000000000000279</v>
      </c>
    </row>
    <row r="282" spans="1:93" x14ac:dyDescent="0.2">
      <c r="A282" s="9" t="s">
        <v>74</v>
      </c>
      <c r="B282" s="2" t="s">
        <v>1</v>
      </c>
    </row>
    <row r="283" spans="1:93" x14ac:dyDescent="0.2">
      <c r="A283" s="9"/>
      <c r="B283" s="2" t="s">
        <v>2</v>
      </c>
    </row>
    <row r="284" spans="1:93" x14ac:dyDescent="0.2">
      <c r="A284" s="9"/>
      <c r="B284" s="2" t="s">
        <v>3</v>
      </c>
    </row>
    <row r="285" spans="1:93" x14ac:dyDescent="0.2">
      <c r="A285" s="9"/>
      <c r="B285" s="2" t="s">
        <v>4</v>
      </c>
    </row>
    <row r="286" spans="1:93" x14ac:dyDescent="0.2">
      <c r="A286" s="9" t="s">
        <v>75</v>
      </c>
      <c r="B286" s="2" t="s">
        <v>1</v>
      </c>
      <c r="C286">
        <v>8.260501199858588E-3</v>
      </c>
      <c r="D286">
        <v>7.210416087313664E-3</v>
      </c>
      <c r="E286">
        <v>7.210416087313664E-3</v>
      </c>
      <c r="F286">
        <v>7.210416087313664E-3</v>
      </c>
      <c r="G286">
        <v>7.210416087313664E-3</v>
      </c>
      <c r="H286">
        <v>7.210416087313664E-3</v>
      </c>
      <c r="I286">
        <v>7.2104167819351823E-3</v>
      </c>
      <c r="J286">
        <v>8.4638605705812074E-3</v>
      </c>
      <c r="K286">
        <v>8.4638605705812074E-3</v>
      </c>
      <c r="L286">
        <v>8.4638589753883182E-3</v>
      </c>
      <c r="M286">
        <v>8.4638589753883182E-3</v>
      </c>
      <c r="N286">
        <v>8.4638589753883182E-3</v>
      </c>
      <c r="O286">
        <v>1.0232694219079189E-2</v>
      </c>
      <c r="P286">
        <v>1.0232694219079189E-2</v>
      </c>
      <c r="Q286">
        <v>1.0232694219079189E-2</v>
      </c>
      <c r="R286">
        <v>1.0232694219079189E-2</v>
      </c>
      <c r="S286">
        <v>1.0232694219079189E-2</v>
      </c>
      <c r="T286">
        <v>1.0232694219079189E-2</v>
      </c>
      <c r="U286">
        <v>1.0232694219079189E-2</v>
      </c>
    </row>
    <row r="287" spans="1:93" x14ac:dyDescent="0.2">
      <c r="A287" s="9"/>
      <c r="B287" s="2" t="s">
        <v>2</v>
      </c>
      <c r="C287">
        <v>9.5172716727790846E-2</v>
      </c>
      <c r="D287">
        <v>8.3074243458636274E-2</v>
      </c>
      <c r="E287">
        <v>8.3074243458636274E-2</v>
      </c>
      <c r="F287">
        <v>8.3074243458636274E-2</v>
      </c>
      <c r="G287">
        <v>8.3074243458636274E-2</v>
      </c>
      <c r="H287">
        <v>8.3074243458636274E-2</v>
      </c>
      <c r="I287">
        <v>8.3074251461663612E-2</v>
      </c>
      <c r="J287">
        <v>9.7515705768704858E-2</v>
      </c>
      <c r="K287">
        <v>9.7515705768704858E-2</v>
      </c>
      <c r="L287">
        <v>9.7515687389815087E-2</v>
      </c>
      <c r="M287">
        <v>9.7515687389815087E-2</v>
      </c>
      <c r="N287">
        <v>9.7515687389815087E-2</v>
      </c>
      <c r="O287">
        <v>0.1178951839255466</v>
      </c>
      <c r="P287">
        <v>0.1178951839255466</v>
      </c>
      <c r="Q287">
        <v>0.1178951839255466</v>
      </c>
      <c r="R287">
        <v>0.1178951839255466</v>
      </c>
      <c r="S287">
        <v>0.1178951839255466</v>
      </c>
      <c r="T287">
        <v>0.1178951839255466</v>
      </c>
      <c r="U287">
        <v>0.1178951839255466</v>
      </c>
    </row>
    <row r="288" spans="1:93" x14ac:dyDescent="0.2">
      <c r="A288" s="9"/>
      <c r="B288" s="2" t="s">
        <v>3</v>
      </c>
    </row>
    <row r="289" spans="1:69" x14ac:dyDescent="0.2">
      <c r="A289" s="9"/>
      <c r="B289" s="2" t="s">
        <v>4</v>
      </c>
    </row>
    <row r="290" spans="1:69" x14ac:dyDescent="0.2">
      <c r="A290" s="9" t="s">
        <v>76</v>
      </c>
      <c r="B290" s="2" t="s">
        <v>1</v>
      </c>
      <c r="C290">
        <v>1.175298054462612E-2</v>
      </c>
      <c r="D290">
        <v>1.3314152501161559E-2</v>
      </c>
      <c r="E290">
        <v>1.3314152501161559E-2</v>
      </c>
      <c r="F290">
        <v>1.3314152501161559E-2</v>
      </c>
      <c r="G290">
        <v>1.3314152501161559E-2</v>
      </c>
      <c r="H290">
        <v>1.3314152501161559E-2</v>
      </c>
      <c r="I290">
        <v>1.331415205028494E-2</v>
      </c>
      <c r="J290">
        <v>2.4127346938775499E-2</v>
      </c>
      <c r="K290">
        <v>2.4127346938775499E-2</v>
      </c>
      <c r="L290">
        <v>2.4127346938775499E-2</v>
      </c>
      <c r="M290">
        <v>2.4127346938775499E-2</v>
      </c>
      <c r="N290">
        <v>2.4127346938775499E-2</v>
      </c>
      <c r="O290">
        <v>2.7773457817111071E-2</v>
      </c>
      <c r="P290">
        <v>2.7773457817111071E-2</v>
      </c>
      <c r="Q290">
        <v>2.7773457817111071E-2</v>
      </c>
      <c r="R290">
        <v>2.7773457817111071E-2</v>
      </c>
      <c r="S290">
        <v>2.7773457817111071E-2</v>
      </c>
      <c r="T290">
        <v>2.7773457817111071E-2</v>
      </c>
      <c r="U290">
        <v>2.7773457817111071E-2</v>
      </c>
      <c r="V290">
        <v>-1.7225047438330181E-2</v>
      </c>
      <c r="W290">
        <v>-1.7225047438330181E-2</v>
      </c>
      <c r="X290">
        <v>-1.7225047438330181E-2</v>
      </c>
      <c r="Y290">
        <v>-1.7225047438330181E-2</v>
      </c>
      <c r="Z290">
        <v>-1.7225047438330181E-2</v>
      </c>
      <c r="AA290">
        <v>-1.850443041432346E-2</v>
      </c>
      <c r="AB290">
        <v>-1.850443041432346E-2</v>
      </c>
      <c r="AC290">
        <v>-1.850443041432346E-2</v>
      </c>
      <c r="AD290">
        <v>-1.850443041432346E-2</v>
      </c>
      <c r="AE290">
        <v>-1.850443041432346E-2</v>
      </c>
      <c r="AF290">
        <v>-1.850443041432346E-2</v>
      </c>
    </row>
    <row r="291" spans="1:69" x14ac:dyDescent="0.2">
      <c r="A291" s="9"/>
      <c r="B291" s="2" t="s">
        <v>2</v>
      </c>
      <c r="C291">
        <v>0.30401495399071032</v>
      </c>
      <c r="D291">
        <v>0.34439786951886731</v>
      </c>
      <c r="E291">
        <v>0.34439786951886731</v>
      </c>
      <c r="F291">
        <v>0.34439786951886731</v>
      </c>
      <c r="G291">
        <v>0.34439786951886731</v>
      </c>
      <c r="H291">
        <v>0.34439786951886731</v>
      </c>
      <c r="I291">
        <v>0.34439785785601862</v>
      </c>
      <c r="J291">
        <v>0.35600326530612242</v>
      </c>
      <c r="K291">
        <v>0.35600326530612242</v>
      </c>
      <c r="L291">
        <v>0.35600326530612242</v>
      </c>
      <c r="M291">
        <v>0.35600326530612242</v>
      </c>
      <c r="N291">
        <v>0.35600326530612242</v>
      </c>
      <c r="O291">
        <v>0.40980227526977309</v>
      </c>
      <c r="P291">
        <v>0.40980227526977309</v>
      </c>
      <c r="Q291">
        <v>0.40980227526977309</v>
      </c>
      <c r="R291">
        <v>0.40980227526977309</v>
      </c>
      <c r="S291">
        <v>0.40980227526977309</v>
      </c>
      <c r="T291">
        <v>0.40980227526977309</v>
      </c>
      <c r="U291">
        <v>0.40980227526977309</v>
      </c>
      <c r="V291">
        <v>0.29619013282732448</v>
      </c>
      <c r="W291">
        <v>0.29619013282732448</v>
      </c>
      <c r="X291">
        <v>0.29619013282732448</v>
      </c>
      <c r="Y291">
        <v>0.29619013282732448</v>
      </c>
      <c r="Z291">
        <v>0.29619013282732448</v>
      </c>
      <c r="AA291">
        <v>0.31818952731103572</v>
      </c>
      <c r="AB291">
        <v>0.31818952731103572</v>
      </c>
      <c r="AC291">
        <v>0.31818952731103572</v>
      </c>
      <c r="AD291">
        <v>0.31818952731103572</v>
      </c>
      <c r="AE291">
        <v>0.31818952731103572</v>
      </c>
      <c r="AF291">
        <v>0.31818952731103572</v>
      </c>
    </row>
    <row r="292" spans="1:69" x14ac:dyDescent="0.2">
      <c r="A292" s="9"/>
      <c r="B292" s="2" t="s">
        <v>3</v>
      </c>
    </row>
    <row r="293" spans="1:69" x14ac:dyDescent="0.2">
      <c r="A293" s="9"/>
      <c r="B293" s="2" t="s">
        <v>4</v>
      </c>
      <c r="C293">
        <v>-25.8</v>
      </c>
      <c r="D293">
        <v>-25.8</v>
      </c>
      <c r="E293">
        <v>-25.8</v>
      </c>
      <c r="F293">
        <v>-25.8</v>
      </c>
      <c r="G293">
        <v>-25.8</v>
      </c>
      <c r="H293">
        <v>-25.8</v>
      </c>
      <c r="I293">
        <v>-25.8</v>
      </c>
      <c r="J293">
        <v>-21.6</v>
      </c>
      <c r="K293">
        <v>-21.6</v>
      </c>
      <c r="L293">
        <v>-21.6</v>
      </c>
      <c r="M293">
        <v>-21.6</v>
      </c>
      <c r="N293">
        <v>-21.6</v>
      </c>
      <c r="O293">
        <v>-21.6</v>
      </c>
      <c r="P293">
        <v>-21.6</v>
      </c>
      <c r="Q293">
        <v>-21.6</v>
      </c>
      <c r="R293">
        <v>-21.6</v>
      </c>
      <c r="S293">
        <v>-21.6</v>
      </c>
      <c r="T293">
        <v>-21.6</v>
      </c>
      <c r="U293">
        <v>-21.6</v>
      </c>
      <c r="V293">
        <v>-23.9</v>
      </c>
      <c r="W293">
        <v>-23.9</v>
      </c>
      <c r="X293">
        <v>-23.9</v>
      </c>
      <c r="Y293">
        <v>-23.9</v>
      </c>
      <c r="Z293">
        <v>-23.9</v>
      </c>
      <c r="AA293">
        <v>-23.9</v>
      </c>
      <c r="AB293">
        <v>-23.9</v>
      </c>
      <c r="AC293">
        <v>-23.9</v>
      </c>
      <c r="AD293">
        <v>-23.9</v>
      </c>
      <c r="AE293">
        <v>-23.9</v>
      </c>
      <c r="AF293">
        <v>-23.9</v>
      </c>
    </row>
    <row r="294" spans="1:69" x14ac:dyDescent="0.2">
      <c r="A294" s="9" t="s">
        <v>77</v>
      </c>
      <c r="B294" s="2" t="s">
        <v>1</v>
      </c>
    </row>
    <row r="295" spans="1:69" x14ac:dyDescent="0.2">
      <c r="A295" s="9"/>
      <c r="B295" s="2" t="s">
        <v>2</v>
      </c>
    </row>
    <row r="296" spans="1:69" x14ac:dyDescent="0.2">
      <c r="A296" s="9"/>
      <c r="B296" s="2" t="s">
        <v>3</v>
      </c>
    </row>
    <row r="297" spans="1:69" x14ac:dyDescent="0.2">
      <c r="A297" s="9"/>
      <c r="B297" s="2" t="s">
        <v>4</v>
      </c>
    </row>
    <row r="298" spans="1:69" x14ac:dyDescent="0.2">
      <c r="A298" s="9" t="s">
        <v>78</v>
      </c>
      <c r="B298" s="2" t="s">
        <v>1</v>
      </c>
      <c r="C298">
        <v>1.779782036828258E-2</v>
      </c>
      <c r="D298">
        <v>1.695667740780521E-2</v>
      </c>
      <c r="E298">
        <v>1.695667740780521E-2</v>
      </c>
      <c r="F298">
        <v>1.695667740780521E-2</v>
      </c>
      <c r="G298">
        <v>1.695667740780521E-2</v>
      </c>
      <c r="H298">
        <v>1.695667740780521E-2</v>
      </c>
      <c r="I298">
        <v>1.695667740780521E-2</v>
      </c>
      <c r="J298">
        <v>1.8997192137986341E-2</v>
      </c>
      <c r="K298">
        <v>1.8997192137986341E-2</v>
      </c>
      <c r="L298">
        <v>1.8997192137986341E-2</v>
      </c>
      <c r="M298">
        <v>1.8997192137986341E-2</v>
      </c>
      <c r="N298">
        <v>1.8997192137986341E-2</v>
      </c>
      <c r="O298">
        <v>2.0690257754477911E-2</v>
      </c>
      <c r="P298">
        <v>2.0690257754477911E-2</v>
      </c>
      <c r="Q298">
        <v>2.0690257754477911E-2</v>
      </c>
      <c r="R298">
        <v>2.0690257754477911E-2</v>
      </c>
      <c r="S298">
        <v>2.0690257754477911E-2</v>
      </c>
      <c r="T298">
        <v>2.0690257754477911E-2</v>
      </c>
      <c r="U298">
        <v>2.0690257754477911E-2</v>
      </c>
      <c r="V298">
        <v>1.5063613231552151E-2</v>
      </c>
      <c r="W298">
        <v>1.5063613231552151E-2</v>
      </c>
      <c r="X298">
        <v>1.5063613231552151E-2</v>
      </c>
      <c r="Y298">
        <v>1.5063613231552151E-2</v>
      </c>
      <c r="Z298">
        <v>1.5063613231552151E-2</v>
      </c>
      <c r="AA298">
        <v>1.394581861012955E-2</v>
      </c>
      <c r="AB298">
        <v>1.394581861012955E-2</v>
      </c>
      <c r="AC298">
        <v>1.394581861012955E-2</v>
      </c>
      <c r="AD298">
        <v>1.394581861012955E-2</v>
      </c>
      <c r="AE298">
        <v>1.394581861012955E-2</v>
      </c>
      <c r="AF298">
        <v>1.394581861012955E-2</v>
      </c>
      <c r="AG298">
        <v>1.450980392156861E-2</v>
      </c>
      <c r="AH298">
        <v>1.450980392156861E-2</v>
      </c>
      <c r="AI298">
        <v>1.450980392156861E-2</v>
      </c>
      <c r="AJ298">
        <v>1.450980392156861E-2</v>
      </c>
      <c r="AK298">
        <v>1.450980392156861E-2</v>
      </c>
      <c r="AL298">
        <v>1.450980392156861E-2</v>
      </c>
      <c r="AM298">
        <v>1.450980392156861E-2</v>
      </c>
      <c r="AN298">
        <v>1.8997192137986341E-2</v>
      </c>
      <c r="AO298">
        <v>1.8997192137986341E-2</v>
      </c>
      <c r="AP298">
        <v>1.8997192137986341E-2</v>
      </c>
      <c r="AQ298">
        <v>1.8997192137986341E-2</v>
      </c>
      <c r="AR298">
        <v>1.8997192137986341E-2</v>
      </c>
      <c r="AS298">
        <v>1.1670313639679041E-2</v>
      </c>
      <c r="AT298">
        <v>1.1670313639679041E-2</v>
      </c>
      <c r="AU298">
        <v>1.1670313639679041E-2</v>
      </c>
      <c r="AV298">
        <v>1.1670313639679041E-2</v>
      </c>
      <c r="AW298">
        <v>1.1670313639679041E-2</v>
      </c>
      <c r="AX298">
        <v>1.1670313639679041E-2</v>
      </c>
      <c r="AY298">
        <v>1.1670313639679041E-2</v>
      </c>
      <c r="AZ298">
        <v>1.1428571428571409E-2</v>
      </c>
      <c r="BA298">
        <v>1.1428571428571409E-2</v>
      </c>
      <c r="BB298">
        <v>1.1428571428571409E-2</v>
      </c>
      <c r="BC298">
        <v>1.1428571428571409E-2</v>
      </c>
      <c r="BD298">
        <v>1.1428571428571409E-2</v>
      </c>
      <c r="BE298">
        <v>1.1428571428571409E-2</v>
      </c>
      <c r="BF298">
        <v>6.4408443789887001E-3</v>
      </c>
      <c r="BG298">
        <v>6.4408443789887001E-3</v>
      </c>
      <c r="BH298">
        <v>6.4408443789887001E-3</v>
      </c>
      <c r="BI298">
        <v>6.4408443789887001E-3</v>
      </c>
      <c r="BJ298">
        <v>6.4408443789887001E-3</v>
      </c>
      <c r="BK298">
        <v>6.4408443789887001E-3</v>
      </c>
      <c r="BL298">
        <v>5.5288664138221583E-3</v>
      </c>
      <c r="BM298">
        <v>5.5288664138221583E-3</v>
      </c>
      <c r="BN298">
        <v>5.5288664138221583E-3</v>
      </c>
      <c r="BO298">
        <v>5.5288664138221583E-3</v>
      </c>
      <c r="BP298">
        <v>5.5288664138221583E-3</v>
      </c>
      <c r="BQ298">
        <v>5.5288664138221583E-3</v>
      </c>
    </row>
    <row r="299" spans="1:69" x14ac:dyDescent="0.2">
      <c r="A299" s="9"/>
      <c r="B299" s="2" t="s">
        <v>2</v>
      </c>
      <c r="C299">
        <v>0.17388951521984219</v>
      </c>
      <c r="D299">
        <v>0.16567132116004299</v>
      </c>
      <c r="E299">
        <v>0.16567132116004299</v>
      </c>
      <c r="F299">
        <v>0.16567132116004299</v>
      </c>
      <c r="G299">
        <v>0.16567132116004299</v>
      </c>
      <c r="H299">
        <v>0.16567132116004299</v>
      </c>
      <c r="I299">
        <v>0.16567132116004299</v>
      </c>
      <c r="J299">
        <v>0.18560770156438031</v>
      </c>
      <c r="K299">
        <v>0.18560770156438031</v>
      </c>
      <c r="L299">
        <v>0.18560770156438031</v>
      </c>
      <c r="M299">
        <v>0.18560770156438031</v>
      </c>
      <c r="N299">
        <v>0.18560770156438031</v>
      </c>
      <c r="O299">
        <v>0.20214941022280469</v>
      </c>
      <c r="P299">
        <v>0.20214941022280469</v>
      </c>
      <c r="Q299">
        <v>0.20214941022280469</v>
      </c>
      <c r="R299">
        <v>0.20214941022280469</v>
      </c>
      <c r="S299">
        <v>0.20214941022280469</v>
      </c>
      <c r="T299">
        <v>0.20214941022280469</v>
      </c>
      <c r="U299">
        <v>0.20214941022280469</v>
      </c>
      <c r="V299">
        <v>0.147175572519084</v>
      </c>
      <c r="W299">
        <v>0.147175572519084</v>
      </c>
      <c r="X299">
        <v>0.147175572519084</v>
      </c>
      <c r="Y299">
        <v>0.147175572519084</v>
      </c>
      <c r="Z299">
        <v>0.147175572519084</v>
      </c>
      <c r="AA299">
        <v>0.13625441696113069</v>
      </c>
      <c r="AB299">
        <v>0.13625441696113069</v>
      </c>
      <c r="AC299">
        <v>0.13625441696113069</v>
      </c>
      <c r="AD299">
        <v>0.13625441696113069</v>
      </c>
      <c r="AE299">
        <v>0.13625441696113069</v>
      </c>
      <c r="AF299">
        <v>0.13625441696113069</v>
      </c>
      <c r="AG299">
        <v>0.1417647058823529</v>
      </c>
      <c r="AH299">
        <v>0.1417647058823529</v>
      </c>
      <c r="AI299">
        <v>0.1417647058823529</v>
      </c>
      <c r="AJ299">
        <v>0.1417647058823529</v>
      </c>
      <c r="AK299">
        <v>0.1417647058823529</v>
      </c>
      <c r="AL299">
        <v>0.1417647058823529</v>
      </c>
      <c r="AM299">
        <v>0.1417647058823529</v>
      </c>
      <c r="AN299">
        <v>0.18560770156438031</v>
      </c>
      <c r="AO299">
        <v>0.18560770156438031</v>
      </c>
      <c r="AP299">
        <v>0.18560770156438031</v>
      </c>
      <c r="AQ299">
        <v>0.18560770156438031</v>
      </c>
      <c r="AR299">
        <v>0.18560770156438031</v>
      </c>
      <c r="AS299">
        <v>0.20240213955750061</v>
      </c>
      <c r="AT299">
        <v>0.20240213955750061</v>
      </c>
      <c r="AU299">
        <v>0.20240213955750061</v>
      </c>
      <c r="AV299">
        <v>0.20240213955750061</v>
      </c>
      <c r="AW299">
        <v>0.20240213955750061</v>
      </c>
      <c r="AX299">
        <v>0.20240213955750061</v>
      </c>
      <c r="AY299">
        <v>0.20240213955750061</v>
      </c>
      <c r="AZ299">
        <v>0.19820952380952381</v>
      </c>
      <c r="BA299">
        <v>0.19820952380952381</v>
      </c>
      <c r="BB299">
        <v>0.19820952380952381</v>
      </c>
      <c r="BC299">
        <v>0.19820952380952381</v>
      </c>
      <c r="BD299">
        <v>0.19820952380952381</v>
      </c>
      <c r="BE299">
        <v>0.19820952380952381</v>
      </c>
      <c r="BF299">
        <v>0.19416789396170839</v>
      </c>
      <c r="BG299">
        <v>0.19416789396170839</v>
      </c>
      <c r="BH299">
        <v>0.19416789396170839</v>
      </c>
      <c r="BI299">
        <v>0.19416789396170839</v>
      </c>
      <c r="BJ299">
        <v>0.19416789396170839</v>
      </c>
      <c r="BK299">
        <v>0.19416789396170839</v>
      </c>
      <c r="BL299">
        <v>0.16667509481668771</v>
      </c>
      <c r="BM299">
        <v>0.16667509481668771</v>
      </c>
      <c r="BN299">
        <v>0.16667509481668771</v>
      </c>
      <c r="BO299">
        <v>0.16667509481668771</v>
      </c>
      <c r="BP299">
        <v>0.16667509481668771</v>
      </c>
      <c r="BQ299">
        <v>0.16667509481668771</v>
      </c>
    </row>
    <row r="300" spans="1:69" x14ac:dyDescent="0.2">
      <c r="A300" s="9"/>
      <c r="B300" s="2" t="s">
        <v>3</v>
      </c>
    </row>
    <row r="301" spans="1:69" x14ac:dyDescent="0.2">
      <c r="A301" s="9"/>
      <c r="B301" s="2" t="s">
        <v>4</v>
      </c>
      <c r="C301">
        <v>-6.1799000000000044</v>
      </c>
      <c r="D301">
        <v>-6.1799000000000044</v>
      </c>
      <c r="E301">
        <v>-6.1799000000000044</v>
      </c>
      <c r="F301">
        <v>-6.1799000000000044</v>
      </c>
      <c r="G301">
        <v>-6.1799000000000044</v>
      </c>
      <c r="H301">
        <v>-6.1799000000000044</v>
      </c>
      <c r="I301">
        <v>-6.1799000000000044</v>
      </c>
      <c r="J301">
        <v>-6.1799000000000044</v>
      </c>
      <c r="K301">
        <v>-6.1799000000000044</v>
      </c>
      <c r="L301">
        <v>-6.1799000000000044</v>
      </c>
      <c r="M301">
        <v>-6.1799000000000044</v>
      </c>
      <c r="N301">
        <v>-6.1799000000000044</v>
      </c>
      <c r="O301">
        <v>-6.1799000000000044</v>
      </c>
      <c r="P301">
        <v>-6.1799000000000044</v>
      </c>
      <c r="Q301">
        <v>-6.1799000000000044</v>
      </c>
      <c r="R301">
        <v>-6.1799000000000044</v>
      </c>
      <c r="S301">
        <v>-6.1799000000000044</v>
      </c>
      <c r="T301">
        <v>-6.1799000000000044</v>
      </c>
      <c r="U301">
        <v>-6.1799000000000044</v>
      </c>
      <c r="V301">
        <v>-6.1799000000000044</v>
      </c>
      <c r="W301">
        <v>-6.1799000000000044</v>
      </c>
      <c r="X301">
        <v>-6.1799000000000044</v>
      </c>
      <c r="Y301">
        <v>-6.1799000000000044</v>
      </c>
      <c r="Z301">
        <v>-6.1799000000000044</v>
      </c>
      <c r="AA301">
        <v>-6.1799000000000044</v>
      </c>
      <c r="AB301">
        <v>-6.1799000000000044</v>
      </c>
      <c r="AC301">
        <v>-6.1799000000000044</v>
      </c>
      <c r="AD301">
        <v>-6.1799000000000044</v>
      </c>
      <c r="AE301">
        <v>-6.1799000000000044</v>
      </c>
      <c r="AF301">
        <v>-6.1799000000000044</v>
      </c>
      <c r="AG301">
        <v>-6.1799000000000044</v>
      </c>
      <c r="AH301">
        <v>-6.1799000000000044</v>
      </c>
      <c r="AI301">
        <v>-6.1799000000000044</v>
      </c>
      <c r="AJ301">
        <v>-6.1799000000000044</v>
      </c>
      <c r="AK301">
        <v>-6.1799000000000044</v>
      </c>
      <c r="AL301">
        <v>-6.1799000000000044</v>
      </c>
      <c r="AM301">
        <v>-6.1799000000000044</v>
      </c>
      <c r="AN301">
        <v>-6.1799000000000044</v>
      </c>
      <c r="AO301">
        <v>-6.1799000000000044</v>
      </c>
      <c r="AP301">
        <v>-6.1799000000000044</v>
      </c>
      <c r="AQ301">
        <v>-6.1799000000000044</v>
      </c>
      <c r="AR301">
        <v>-6.1799000000000044</v>
      </c>
      <c r="AS301">
        <v>-6.1799000000000044</v>
      </c>
      <c r="AT301">
        <v>-6.1799000000000044</v>
      </c>
      <c r="AU301">
        <v>-6.1799000000000044</v>
      </c>
      <c r="AV301">
        <v>-6.1799000000000044</v>
      </c>
      <c r="AW301">
        <v>-6.1799000000000044</v>
      </c>
      <c r="AX301">
        <v>-6.1799000000000044</v>
      </c>
      <c r="AY301">
        <v>-6.1799000000000044</v>
      </c>
      <c r="AZ301">
        <v>-6.1799000000000044</v>
      </c>
      <c r="BA301">
        <v>-6.1799000000000044</v>
      </c>
      <c r="BB301">
        <v>-6.1799000000000044</v>
      </c>
      <c r="BC301">
        <v>-6.1799000000000044</v>
      </c>
      <c r="BD301">
        <v>-6.1799000000000044</v>
      </c>
      <c r="BE301">
        <v>-6.1799000000000044</v>
      </c>
      <c r="BF301">
        <v>-11.1297</v>
      </c>
      <c r="BG301">
        <v>-11.1297</v>
      </c>
      <c r="BH301">
        <v>-11.1297</v>
      </c>
      <c r="BI301">
        <v>-11.1297</v>
      </c>
      <c r="BJ301">
        <v>-11.1297</v>
      </c>
      <c r="BK301">
        <v>-11.1297</v>
      </c>
      <c r="BL301">
        <v>-11.1297</v>
      </c>
      <c r="BM301">
        <v>-11.1297</v>
      </c>
      <c r="BN301">
        <v>-11.1297</v>
      </c>
      <c r="BO301">
        <v>-11.1297</v>
      </c>
      <c r="BP301">
        <v>-11.1297</v>
      </c>
      <c r="BQ301">
        <v>-11.1297</v>
      </c>
    </row>
    <row r="302" spans="1:69" x14ac:dyDescent="0.2">
      <c r="A302" s="9" t="s">
        <v>79</v>
      </c>
      <c r="B302" s="2" t="s">
        <v>1</v>
      </c>
    </row>
    <row r="303" spans="1:69" x14ac:dyDescent="0.2">
      <c r="A303" s="9"/>
      <c r="B303" s="2" t="s">
        <v>2</v>
      </c>
    </row>
    <row r="304" spans="1:69" x14ac:dyDescent="0.2">
      <c r="A304" s="9"/>
      <c r="B304" s="2" t="s">
        <v>3</v>
      </c>
    </row>
    <row r="305" spans="1:93" x14ac:dyDescent="0.2">
      <c r="A305" s="9"/>
      <c r="B305" s="2" t="s">
        <v>4</v>
      </c>
    </row>
    <row r="306" spans="1:93" x14ac:dyDescent="0.2">
      <c r="A306" s="9" t="s">
        <v>80</v>
      </c>
      <c r="B306" s="2" t="s">
        <v>1</v>
      </c>
      <c r="C306">
        <v>1.367372881355932E-2</v>
      </c>
      <c r="D306">
        <v>1.646642803017739E-2</v>
      </c>
      <c r="E306">
        <v>1.646642803017739E-2</v>
      </c>
      <c r="F306">
        <v>1.646642803017739E-2</v>
      </c>
      <c r="G306">
        <v>1.646642803017739E-2</v>
      </c>
      <c r="H306">
        <v>1.646642803017739E-2</v>
      </c>
      <c r="I306">
        <v>1.6466430130760649E-2</v>
      </c>
      <c r="J306">
        <v>1.0090282798236049E-2</v>
      </c>
      <c r="K306">
        <v>1.0090282798236049E-2</v>
      </c>
      <c r="L306">
        <v>1.0090284231291619E-2</v>
      </c>
      <c r="M306">
        <v>1.0090284231291619E-2</v>
      </c>
      <c r="N306">
        <v>1.0090284231291619E-2</v>
      </c>
      <c r="O306">
        <v>1.0161228577108579E-2</v>
      </c>
      <c r="P306">
        <v>1.0161228577108579E-2</v>
      </c>
      <c r="Q306">
        <v>1.0161228577108579E-2</v>
      </c>
      <c r="R306">
        <v>1.0161228577108579E-2</v>
      </c>
      <c r="S306">
        <v>1.0161228577108579E-2</v>
      </c>
      <c r="T306">
        <v>1.0161228577108579E-2</v>
      </c>
      <c r="U306">
        <v>1.0161228577108579E-2</v>
      </c>
      <c r="V306">
        <v>8.0266843973264054E-3</v>
      </c>
      <c r="W306">
        <v>8.0266843973264054E-3</v>
      </c>
      <c r="X306">
        <v>8.0266843973264054E-3</v>
      </c>
      <c r="Y306">
        <v>8.0266827546858141E-3</v>
      </c>
      <c r="Z306">
        <v>8.0266827546858141E-3</v>
      </c>
      <c r="AA306">
        <v>7.4711076028453546E-3</v>
      </c>
      <c r="AB306">
        <v>7.4711076028453546E-3</v>
      </c>
      <c r="AC306">
        <v>7.4711076028453546E-3</v>
      </c>
      <c r="AD306">
        <v>7.4711076028453546E-3</v>
      </c>
      <c r="AE306">
        <v>7.4711076028453546E-3</v>
      </c>
      <c r="AF306">
        <v>7.4711076028453546E-3</v>
      </c>
      <c r="AG306">
        <v>6.5555507422758418E-3</v>
      </c>
      <c r="AH306">
        <v>6.5555507422758418E-3</v>
      </c>
      <c r="AI306">
        <v>6.5555512780934239E-3</v>
      </c>
      <c r="AJ306">
        <v>6.5555512780934239E-3</v>
      </c>
      <c r="AK306">
        <v>6.5555512780934239E-3</v>
      </c>
      <c r="AL306">
        <v>6.5555512780934239E-3</v>
      </c>
      <c r="AM306">
        <v>6.5555507422758418E-3</v>
      </c>
      <c r="AN306">
        <v>6.5861947347394768E-3</v>
      </c>
      <c r="AO306">
        <v>6.5861947347394768E-3</v>
      </c>
      <c r="AP306">
        <v>6.5861947347394768E-3</v>
      </c>
      <c r="AQ306">
        <v>6.5861947347394768E-3</v>
      </c>
      <c r="AR306">
        <v>6.5861947347394768E-3</v>
      </c>
      <c r="AS306">
        <v>3.3817305199989431E-3</v>
      </c>
      <c r="AT306">
        <v>3.3817305199989431E-3</v>
      </c>
      <c r="AU306">
        <v>3.3817305199989431E-3</v>
      </c>
      <c r="AV306">
        <v>3.3817311053401218E-3</v>
      </c>
      <c r="AW306">
        <v>3.3817311053401218E-3</v>
      </c>
      <c r="AX306">
        <v>3.3817311053401218E-3</v>
      </c>
      <c r="AY306">
        <v>3.3817311053401218E-3</v>
      </c>
      <c r="AZ306">
        <v>3.3248952328277558E-3</v>
      </c>
      <c r="BA306">
        <v>3.3248952328277558E-3</v>
      </c>
      <c r="BB306">
        <v>3.3248952328277558E-3</v>
      </c>
      <c r="BC306">
        <v>3.3248952328277558E-3</v>
      </c>
      <c r="BD306">
        <v>3.3248952328277558E-3</v>
      </c>
      <c r="BE306">
        <v>3.3248952328277558E-3</v>
      </c>
      <c r="BF306">
        <v>2.3580845376704579E-3</v>
      </c>
      <c r="BG306">
        <v>2.3580845376704579E-3</v>
      </c>
      <c r="BH306">
        <v>2.3580845376704579E-3</v>
      </c>
      <c r="BI306">
        <v>2.358084137053617E-3</v>
      </c>
      <c r="BJ306">
        <v>2.358084137053617E-3</v>
      </c>
      <c r="BK306">
        <v>2.358084137053617E-3</v>
      </c>
      <c r="BL306">
        <v>2.967122233464921E-3</v>
      </c>
      <c r="BM306">
        <v>2.967122233464921E-3</v>
      </c>
      <c r="BN306">
        <v>2.967122233464921E-3</v>
      </c>
      <c r="BO306">
        <v>2.967122233464921E-3</v>
      </c>
      <c r="BP306">
        <v>2.967122233464921E-3</v>
      </c>
      <c r="BQ306">
        <v>2.967122233464921E-3</v>
      </c>
      <c r="BR306">
        <v>1.9932539956807132E-3</v>
      </c>
      <c r="BS306">
        <v>1.9932539956807132E-3</v>
      </c>
      <c r="BT306">
        <v>1.9932539956807132E-3</v>
      </c>
      <c r="BU306">
        <v>1.993254846079511E-3</v>
      </c>
      <c r="BV306">
        <v>1.993254846079511E-3</v>
      </c>
      <c r="BW306">
        <v>1.993254846079511E-3</v>
      </c>
      <c r="BX306">
        <v>1.773932906455414E-3</v>
      </c>
      <c r="BY306">
        <v>1.773932906455414E-3</v>
      </c>
      <c r="BZ306">
        <v>1.773932906455414E-3</v>
      </c>
      <c r="CA306">
        <v>1.773932906455414E-3</v>
      </c>
      <c r="CB306">
        <v>1.773932906455414E-3</v>
      </c>
      <c r="CC306">
        <v>1.773932906455414E-3</v>
      </c>
      <c r="CD306">
        <v>2.4225461881849982E-3</v>
      </c>
      <c r="CE306">
        <v>2.4225461881849982E-3</v>
      </c>
      <c r="CF306">
        <v>2.4225461881849982E-3</v>
      </c>
      <c r="CG306">
        <v>2.4225452581172042E-3</v>
      </c>
      <c r="CH306">
        <v>2.4225452581172042E-3</v>
      </c>
      <c r="CI306">
        <v>2.7970267295576549E-3</v>
      </c>
      <c r="CJ306">
        <v>2.7970267295576549E-3</v>
      </c>
      <c r="CK306">
        <v>2.7970267295576549E-3</v>
      </c>
      <c r="CL306">
        <v>2.7970267295576549E-3</v>
      </c>
      <c r="CM306">
        <v>2.7970267295576549E-3</v>
      </c>
      <c r="CN306">
        <v>2.7970267295576549E-3</v>
      </c>
      <c r="CO306">
        <v>2.7970267295576549E-3</v>
      </c>
    </row>
    <row r="307" spans="1:93" x14ac:dyDescent="0.2">
      <c r="A307" s="9"/>
      <c r="B307" s="2" t="s">
        <v>2</v>
      </c>
      <c r="C307">
        <v>4.3369703389830497E-2</v>
      </c>
      <c r="D307">
        <v>5.2227458164199929E-2</v>
      </c>
      <c r="E307">
        <v>5.2227458164199929E-2</v>
      </c>
      <c r="F307">
        <v>5.2227458164199929E-2</v>
      </c>
      <c r="G307">
        <v>5.2227458164199929E-2</v>
      </c>
      <c r="H307">
        <v>5.2227458164199929E-2</v>
      </c>
      <c r="I307">
        <v>5.2227464826733183E-2</v>
      </c>
      <c r="J307">
        <v>4.2751856919278637E-2</v>
      </c>
      <c r="K307">
        <v>4.2751856919278637E-2</v>
      </c>
      <c r="L307">
        <v>4.2751862991039738E-2</v>
      </c>
      <c r="M307">
        <v>4.2751862991039738E-2</v>
      </c>
      <c r="N307">
        <v>4.2751862991039738E-2</v>
      </c>
      <c r="O307">
        <v>4.3052449464406853E-2</v>
      </c>
      <c r="P307">
        <v>4.3052449464406853E-2</v>
      </c>
      <c r="Q307">
        <v>4.3052449464406853E-2</v>
      </c>
      <c r="R307">
        <v>4.3052449464406853E-2</v>
      </c>
      <c r="S307">
        <v>4.3052449464406853E-2</v>
      </c>
      <c r="T307">
        <v>4.3052449464406853E-2</v>
      </c>
      <c r="U307">
        <v>4.3052449464406853E-2</v>
      </c>
      <c r="V307">
        <v>3.3477466570318623E-2</v>
      </c>
      <c r="W307">
        <v>3.3477466570318623E-2</v>
      </c>
      <c r="X307">
        <v>3.3477466570318623E-2</v>
      </c>
      <c r="Y307">
        <v>3.3477459719240057E-2</v>
      </c>
      <c r="Z307">
        <v>3.3477459719240057E-2</v>
      </c>
      <c r="AA307">
        <v>3.116028270662026E-2</v>
      </c>
      <c r="AB307">
        <v>3.116028270662026E-2</v>
      </c>
      <c r="AC307">
        <v>3.116028270662026E-2</v>
      </c>
      <c r="AD307">
        <v>3.116028270662026E-2</v>
      </c>
      <c r="AE307">
        <v>3.116028270662026E-2</v>
      </c>
      <c r="AF307">
        <v>3.116028270662026E-2</v>
      </c>
      <c r="AG307">
        <v>2.8178937396758551E-2</v>
      </c>
      <c r="AH307">
        <v>2.8178937396758551E-2</v>
      </c>
      <c r="AI307">
        <v>2.817893969996246E-2</v>
      </c>
      <c r="AJ307">
        <v>2.817893969996246E-2</v>
      </c>
      <c r="AK307">
        <v>2.817893969996246E-2</v>
      </c>
      <c r="AL307">
        <v>2.817893969996246E-2</v>
      </c>
      <c r="AM307">
        <v>2.8178937396758551E-2</v>
      </c>
      <c r="AN307">
        <v>2.8310660142743999E-2</v>
      </c>
      <c r="AO307">
        <v>2.8310660142743999E-2</v>
      </c>
      <c r="AP307">
        <v>2.8310660142743999E-2</v>
      </c>
      <c r="AQ307">
        <v>2.8310660142743999E-2</v>
      </c>
      <c r="AR307">
        <v>2.8310660142743999E-2</v>
      </c>
      <c r="AS307">
        <v>2.2321152324133779E-2</v>
      </c>
      <c r="AT307">
        <v>2.2321152324133779E-2</v>
      </c>
      <c r="AU307">
        <v>2.2321152324133779E-2</v>
      </c>
      <c r="AV307">
        <v>2.2321156187685161E-2</v>
      </c>
      <c r="AW307">
        <v>2.2321156187685161E-2</v>
      </c>
      <c r="AX307">
        <v>2.2321156187685161E-2</v>
      </c>
      <c r="AY307">
        <v>2.2321156187685161E-2</v>
      </c>
      <c r="AZ307">
        <v>2.1946010338445829E-2</v>
      </c>
      <c r="BA307">
        <v>2.1946010338445829E-2</v>
      </c>
      <c r="BB307">
        <v>2.1946010338445829E-2</v>
      </c>
      <c r="BC307">
        <v>2.1946010338445829E-2</v>
      </c>
      <c r="BD307">
        <v>2.1946010338445829E-2</v>
      </c>
      <c r="BE307">
        <v>2.1946010338445829E-2</v>
      </c>
      <c r="BF307">
        <v>2.3466452226702308E-2</v>
      </c>
      <c r="BG307">
        <v>2.3466452226702308E-2</v>
      </c>
      <c r="BH307">
        <v>2.3466452226702308E-2</v>
      </c>
      <c r="BI307">
        <v>2.3466448239968251E-2</v>
      </c>
      <c r="BJ307">
        <v>2.3466448239968251E-2</v>
      </c>
      <c r="BK307">
        <v>2.3466448239968251E-2</v>
      </c>
      <c r="BL307">
        <v>2.952728412831877E-2</v>
      </c>
      <c r="BM307">
        <v>2.952728412831877E-2</v>
      </c>
      <c r="BN307">
        <v>2.952728412831877E-2</v>
      </c>
      <c r="BO307">
        <v>2.952728412831877E-2</v>
      </c>
      <c r="BP307">
        <v>2.952728412831877E-2</v>
      </c>
      <c r="BQ307">
        <v>2.952728412831877E-2</v>
      </c>
      <c r="BR307">
        <v>2.8208469110962638E-2</v>
      </c>
      <c r="BS307">
        <v>2.8208469110962638E-2</v>
      </c>
      <c r="BT307">
        <v>2.8208469110962638E-2</v>
      </c>
      <c r="BU307">
        <v>2.8208481145780218E-2</v>
      </c>
      <c r="BV307">
        <v>2.8208481145780218E-2</v>
      </c>
      <c r="BW307">
        <v>2.8208481145780218E-2</v>
      </c>
      <c r="BX307">
        <v>2.5104643816142792E-2</v>
      </c>
      <c r="BY307">
        <v>2.5104643816142792E-2</v>
      </c>
      <c r="BZ307">
        <v>2.5104643816142792E-2</v>
      </c>
      <c r="CA307">
        <v>2.5104643816142792E-2</v>
      </c>
      <c r="CB307">
        <v>2.5104643816142792E-2</v>
      </c>
      <c r="CC307">
        <v>2.5104643816142792E-2</v>
      </c>
      <c r="CD307">
        <v>2.7897673338266728E-2</v>
      </c>
      <c r="CE307">
        <v>2.7897673338266728E-2</v>
      </c>
      <c r="CF307">
        <v>2.7897673338266728E-2</v>
      </c>
      <c r="CG307">
        <v>2.789766262774751E-2</v>
      </c>
      <c r="CH307">
        <v>2.789766262774751E-2</v>
      </c>
      <c r="CI307">
        <v>3.221013427944646E-2</v>
      </c>
      <c r="CJ307">
        <v>3.221013427944646E-2</v>
      </c>
      <c r="CK307">
        <v>3.221013427944646E-2</v>
      </c>
      <c r="CL307">
        <v>3.221013427944646E-2</v>
      </c>
      <c r="CM307">
        <v>3.221013427944646E-2</v>
      </c>
      <c r="CN307">
        <v>3.221013427944646E-2</v>
      </c>
      <c r="CO307">
        <v>3.221013427944646E-2</v>
      </c>
    </row>
    <row r="308" spans="1:93" x14ac:dyDescent="0.2">
      <c r="A308" s="9"/>
      <c r="B308" s="2" t="s">
        <v>3</v>
      </c>
    </row>
    <row r="309" spans="1:93" x14ac:dyDescent="0.2">
      <c r="A309" s="9"/>
      <c r="B309" s="2" t="s">
        <v>4</v>
      </c>
      <c r="C309">
        <v>17.100000000000001</v>
      </c>
      <c r="D309">
        <v>17.100000000000001</v>
      </c>
      <c r="E309">
        <v>17.100000000000001</v>
      </c>
      <c r="F309">
        <v>17.100000000000001</v>
      </c>
      <c r="G309">
        <v>17.100000000000001</v>
      </c>
      <c r="H309">
        <v>17.100000000000001</v>
      </c>
      <c r="I309">
        <v>17.100000000000001</v>
      </c>
      <c r="J309">
        <v>20.8</v>
      </c>
      <c r="K309">
        <v>20.8</v>
      </c>
      <c r="L309">
        <v>20.8</v>
      </c>
      <c r="M309">
        <v>20.8</v>
      </c>
      <c r="N309">
        <v>20.8</v>
      </c>
      <c r="O309">
        <v>20.8</v>
      </c>
      <c r="P309">
        <v>20.8</v>
      </c>
      <c r="Q309">
        <v>20.8</v>
      </c>
      <c r="R309">
        <v>20.8</v>
      </c>
      <c r="S309">
        <v>20.8</v>
      </c>
      <c r="T309">
        <v>20.8</v>
      </c>
      <c r="U309">
        <v>20.8</v>
      </c>
      <c r="V309">
        <v>23.5</v>
      </c>
      <c r="W309">
        <v>23.5</v>
      </c>
      <c r="X309">
        <v>23.5</v>
      </c>
      <c r="Y309">
        <v>23.5</v>
      </c>
      <c r="Z309">
        <v>23.5</v>
      </c>
      <c r="AA309">
        <v>23.5</v>
      </c>
      <c r="AB309">
        <v>23.5</v>
      </c>
      <c r="AC309">
        <v>23.5</v>
      </c>
      <c r="AD309">
        <v>23.5</v>
      </c>
      <c r="AE309">
        <v>23.5</v>
      </c>
      <c r="AF309">
        <v>23.5</v>
      </c>
      <c r="AG309">
        <v>31.9</v>
      </c>
      <c r="AH309">
        <v>31.9</v>
      </c>
      <c r="AI309">
        <v>31.9</v>
      </c>
      <c r="AJ309">
        <v>31.9</v>
      </c>
      <c r="AK309">
        <v>31.9</v>
      </c>
      <c r="AL309">
        <v>31.9</v>
      </c>
      <c r="AM309">
        <v>31.9</v>
      </c>
      <c r="AN309">
        <v>31.9</v>
      </c>
      <c r="AO309">
        <v>31.9</v>
      </c>
      <c r="AP309">
        <v>31.9</v>
      </c>
      <c r="AQ309">
        <v>31.9</v>
      </c>
      <c r="AR309">
        <v>31.9</v>
      </c>
      <c r="AS309">
        <v>35.6</v>
      </c>
      <c r="AT309">
        <v>35.6</v>
      </c>
      <c r="AU309">
        <v>35.6</v>
      </c>
      <c r="AV309">
        <v>35.6</v>
      </c>
      <c r="AW309">
        <v>35.6</v>
      </c>
      <c r="AX309">
        <v>35.6</v>
      </c>
      <c r="AY309">
        <v>35.6</v>
      </c>
      <c r="AZ309">
        <v>35.6</v>
      </c>
      <c r="BA309">
        <v>35.6</v>
      </c>
      <c r="BB309">
        <v>35.6</v>
      </c>
      <c r="BC309">
        <v>35.6</v>
      </c>
      <c r="BD309">
        <v>35.6</v>
      </c>
      <c r="BE309">
        <v>35.6</v>
      </c>
    </row>
    <row r="310" spans="1:93" x14ac:dyDescent="0.2">
      <c r="A310" s="9" t="s">
        <v>81</v>
      </c>
      <c r="B310" s="2" t="s">
        <v>1</v>
      </c>
      <c r="C310">
        <v>5.9746381979199391E-3</v>
      </c>
      <c r="D310">
        <v>8.7026710019417561E-3</v>
      </c>
      <c r="E310">
        <v>8.7026710019417561E-3</v>
      </c>
      <c r="F310">
        <v>8.7026710019417561E-3</v>
      </c>
      <c r="G310">
        <v>8.7026710019417561E-3</v>
      </c>
      <c r="H310">
        <v>8.7026710019417561E-3</v>
      </c>
      <c r="I310">
        <v>8.7026714528078506E-3</v>
      </c>
      <c r="J310">
        <v>6.8353143929116133E-3</v>
      </c>
      <c r="K310">
        <v>6.8353143929116133E-3</v>
      </c>
      <c r="L310">
        <v>6.8353152386266764E-3</v>
      </c>
      <c r="M310">
        <v>6.8353152386266764E-3</v>
      </c>
      <c r="N310">
        <v>6.8353152386266764E-3</v>
      </c>
      <c r="O310">
        <v>8.7145333714020706E-3</v>
      </c>
      <c r="P310">
        <v>8.7145333714020706E-3</v>
      </c>
      <c r="Q310">
        <v>8.7145333714020706E-3</v>
      </c>
      <c r="R310">
        <v>8.7145333714020706E-3</v>
      </c>
      <c r="S310">
        <v>8.7145333714020706E-3</v>
      </c>
      <c r="T310">
        <v>8.7145333714020706E-3</v>
      </c>
      <c r="U310">
        <v>8.7145333714020706E-3</v>
      </c>
      <c r="V310">
        <v>1.0700404854914381E-2</v>
      </c>
      <c r="W310">
        <v>1.0700404854914381E-2</v>
      </c>
      <c r="X310">
        <v>1.0700404854914381E-2</v>
      </c>
      <c r="Y310">
        <v>1.0700402414792811E-2</v>
      </c>
      <c r="Z310">
        <v>1.0700402414792811E-2</v>
      </c>
      <c r="AA310">
        <v>9.5905828747085749E-3</v>
      </c>
      <c r="AB310">
        <v>9.5905828747085749E-3</v>
      </c>
      <c r="AC310">
        <v>9.5905828747085749E-3</v>
      </c>
      <c r="AD310">
        <v>9.5905828747085749E-3</v>
      </c>
      <c r="AE310">
        <v>9.5905828747085749E-3</v>
      </c>
      <c r="AF310">
        <v>9.5905828747085749E-3</v>
      </c>
      <c r="AG310">
        <v>1.490035865211021E-2</v>
      </c>
      <c r="AH310">
        <v>1.490035865211021E-2</v>
      </c>
      <c r="AI310">
        <v>1.490035865211021E-2</v>
      </c>
      <c r="AJ310">
        <v>1.490035865211021E-2</v>
      </c>
      <c r="AK310">
        <v>1.490035865211021E-2</v>
      </c>
      <c r="AL310">
        <v>1.490035865211021E-2</v>
      </c>
      <c r="AM310">
        <v>1.490035865211021E-2</v>
      </c>
      <c r="AN310">
        <v>2.0043040458403209E-2</v>
      </c>
      <c r="AO310">
        <v>2.0043040458403209E-2</v>
      </c>
      <c r="AP310">
        <v>2.0043040458403209E-2</v>
      </c>
      <c r="AQ310">
        <v>2.0043040458403209E-2</v>
      </c>
      <c r="AR310">
        <v>2.0043040458403209E-2</v>
      </c>
      <c r="AS310">
        <v>3.1057793215779401E-2</v>
      </c>
      <c r="AT310">
        <v>3.1057793215779401E-2</v>
      </c>
      <c r="AU310">
        <v>3.1057793215779401E-2</v>
      </c>
      <c r="AV310">
        <v>3.1057793215779401E-2</v>
      </c>
      <c r="AW310">
        <v>3.1057793215779401E-2</v>
      </c>
      <c r="AX310">
        <v>3.1057793215779401E-2</v>
      </c>
      <c r="AY310">
        <v>3.1057793215779401E-2</v>
      </c>
      <c r="AZ310">
        <v>3.2265720231664637E-2</v>
      </c>
      <c r="BA310">
        <v>3.2265720231664637E-2</v>
      </c>
      <c r="BB310">
        <v>3.2265720231664637E-2</v>
      </c>
      <c r="BC310">
        <v>3.2265720231664637E-2</v>
      </c>
      <c r="BD310">
        <v>3.2265720231664637E-2</v>
      </c>
      <c r="BE310">
        <v>3.2265720231664637E-2</v>
      </c>
      <c r="BF310">
        <v>3.02794820682783E-2</v>
      </c>
      <c r="BG310">
        <v>3.02794820682783E-2</v>
      </c>
      <c r="BH310">
        <v>3.02794820682783E-2</v>
      </c>
      <c r="BI310">
        <v>3.02794820682783E-2</v>
      </c>
      <c r="BJ310">
        <v>3.02794820682783E-2</v>
      </c>
      <c r="BK310">
        <v>3.02794820682783E-2</v>
      </c>
      <c r="BL310">
        <v>3.7799335938545731E-2</v>
      </c>
      <c r="BM310">
        <v>3.7799335938545731E-2</v>
      </c>
      <c r="BN310">
        <v>3.7799335938545731E-2</v>
      </c>
      <c r="BO310">
        <v>3.7799335938545731E-2</v>
      </c>
      <c r="BP310">
        <v>3.7799335938545731E-2</v>
      </c>
      <c r="BQ310">
        <v>3.7799335938545731E-2</v>
      </c>
      <c r="BR310">
        <v>2.089025421965799E-2</v>
      </c>
      <c r="BS310">
        <v>2.089025421965799E-2</v>
      </c>
      <c r="BT310">
        <v>2.089025421965799E-2</v>
      </c>
      <c r="BU310">
        <v>2.089025421965799E-2</v>
      </c>
      <c r="BV310">
        <v>2.089025421965799E-2</v>
      </c>
      <c r="BW310">
        <v>2.089025421965799E-2</v>
      </c>
      <c r="BX310">
        <v>2.3254750289333471E-2</v>
      </c>
      <c r="BY310">
        <v>2.3254750289333471E-2</v>
      </c>
      <c r="BZ310">
        <v>2.3254750289333471E-2</v>
      </c>
      <c r="CA310">
        <v>2.3254750289333471E-2</v>
      </c>
      <c r="CB310">
        <v>2.3254750289333471E-2</v>
      </c>
      <c r="CC310">
        <v>2.3254750289333471E-2</v>
      </c>
      <c r="CD310">
        <v>2.0959355744663139E-2</v>
      </c>
      <c r="CE310">
        <v>2.0959355744663139E-2</v>
      </c>
      <c r="CF310">
        <v>2.0959355744663139E-2</v>
      </c>
      <c r="CG310">
        <v>2.0959355744663139E-2</v>
      </c>
      <c r="CH310">
        <v>2.0959355744663139E-2</v>
      </c>
      <c r="CI310">
        <v>2.1140452498708041E-2</v>
      </c>
      <c r="CJ310">
        <v>2.1140452498708041E-2</v>
      </c>
      <c r="CK310">
        <v>2.1140452498708041E-2</v>
      </c>
      <c r="CL310">
        <v>2.1140452498708041E-2</v>
      </c>
      <c r="CM310">
        <v>2.1140452498708041E-2</v>
      </c>
      <c r="CN310">
        <v>2.1140452498708041E-2</v>
      </c>
      <c r="CO310">
        <v>2.1140452498708041E-2</v>
      </c>
    </row>
    <row r="311" spans="1:93" x14ac:dyDescent="0.2">
      <c r="A311" s="9"/>
      <c r="B311" s="2" t="s">
        <v>2</v>
      </c>
      <c r="C311">
        <v>3.037789462115395E-2</v>
      </c>
      <c r="D311">
        <v>4.4248507417838041E-2</v>
      </c>
      <c r="E311">
        <v>4.4248507417838041E-2</v>
      </c>
      <c r="F311">
        <v>4.4248507417838041E-2</v>
      </c>
      <c r="G311">
        <v>4.4248507417838041E-2</v>
      </c>
      <c r="H311">
        <v>4.4248507417838041E-2</v>
      </c>
      <c r="I311">
        <v>4.4248509710255131E-2</v>
      </c>
      <c r="J311">
        <v>4.3116487639457669E-2</v>
      </c>
      <c r="K311">
        <v>4.3116487639457669E-2</v>
      </c>
      <c r="L311">
        <v>4.3116492974144702E-2</v>
      </c>
      <c r="M311">
        <v>4.3116492974144702E-2</v>
      </c>
      <c r="N311">
        <v>4.3116492974144702E-2</v>
      </c>
      <c r="O311">
        <v>5.4970415227915528E-2</v>
      </c>
      <c r="P311">
        <v>5.4970415227915528E-2</v>
      </c>
      <c r="Q311">
        <v>5.4970415227915528E-2</v>
      </c>
      <c r="R311">
        <v>5.4970415227915528E-2</v>
      </c>
      <c r="S311">
        <v>5.4970415227915528E-2</v>
      </c>
      <c r="T311">
        <v>5.4970415227915528E-2</v>
      </c>
      <c r="U311">
        <v>5.4970415227915528E-2</v>
      </c>
      <c r="V311">
        <v>5.9410545048689242E-2</v>
      </c>
      <c r="W311">
        <v>5.9410545048689242E-2</v>
      </c>
      <c r="X311">
        <v>5.9410545048689242E-2</v>
      </c>
      <c r="Y311">
        <v>5.9410531500701608E-2</v>
      </c>
      <c r="Z311">
        <v>5.9410531500701608E-2</v>
      </c>
      <c r="AA311">
        <v>5.3248616631489158E-2</v>
      </c>
      <c r="AB311">
        <v>5.3248616631489158E-2</v>
      </c>
      <c r="AC311">
        <v>5.3248616631489158E-2</v>
      </c>
      <c r="AD311">
        <v>5.3248616631489158E-2</v>
      </c>
      <c r="AE311">
        <v>5.3248616631489158E-2</v>
      </c>
      <c r="AF311">
        <v>5.3248616631489158E-2</v>
      </c>
      <c r="AG311">
        <v>6.4410680539438228E-2</v>
      </c>
      <c r="AH311">
        <v>6.4410680539438228E-2</v>
      </c>
      <c r="AI311">
        <v>6.4410680539438228E-2</v>
      </c>
      <c r="AJ311">
        <v>6.4410680539438228E-2</v>
      </c>
      <c r="AK311">
        <v>6.4410680539438228E-2</v>
      </c>
      <c r="AL311">
        <v>6.4410680539438228E-2</v>
      </c>
      <c r="AM311">
        <v>6.4410680539438228E-2</v>
      </c>
      <c r="AN311">
        <v>8.6641261874754502E-2</v>
      </c>
      <c r="AO311">
        <v>8.6641261874754502E-2</v>
      </c>
      <c r="AP311">
        <v>8.6641261874754502E-2</v>
      </c>
      <c r="AQ311">
        <v>8.6641261874754502E-2</v>
      </c>
      <c r="AR311">
        <v>8.6641261874754502E-2</v>
      </c>
      <c r="AS311">
        <v>0.1037432609197647</v>
      </c>
      <c r="AT311">
        <v>0.1037432609197647</v>
      </c>
      <c r="AU311">
        <v>0.1037432609197647</v>
      </c>
      <c r="AV311">
        <v>0.1037432609197647</v>
      </c>
      <c r="AW311">
        <v>0.1037432609197647</v>
      </c>
      <c r="AX311">
        <v>0.1037432609197647</v>
      </c>
      <c r="AY311">
        <v>0.1037432609197647</v>
      </c>
      <c r="AZ311">
        <v>0.1077781350883952</v>
      </c>
      <c r="BA311">
        <v>0.1077781350883952</v>
      </c>
      <c r="BB311">
        <v>0.1077781350883952</v>
      </c>
      <c r="BC311">
        <v>0.1077781350883952</v>
      </c>
      <c r="BD311">
        <v>0.1077781350883952</v>
      </c>
      <c r="BE311">
        <v>0.1077781350883952</v>
      </c>
      <c r="BF311">
        <v>0.1124776185840122</v>
      </c>
      <c r="BG311">
        <v>0.1124776185840122</v>
      </c>
      <c r="BH311">
        <v>0.1124776185840122</v>
      </c>
      <c r="BI311">
        <v>0.1124776185840122</v>
      </c>
      <c r="BJ311">
        <v>0.1124776185840122</v>
      </c>
      <c r="BK311">
        <v>0.1124776185840122</v>
      </c>
      <c r="BL311">
        <v>0.14041122899122421</v>
      </c>
      <c r="BM311">
        <v>0.14041122899122421</v>
      </c>
      <c r="BN311">
        <v>0.14041122899122421</v>
      </c>
      <c r="BO311">
        <v>0.14041122899122421</v>
      </c>
      <c r="BP311">
        <v>0.14041122899122421</v>
      </c>
      <c r="BQ311">
        <v>0.14041122899122421</v>
      </c>
      <c r="BR311">
        <v>0.10662524444197879</v>
      </c>
      <c r="BS311">
        <v>0.10662524444197879</v>
      </c>
      <c r="BT311">
        <v>0.10662524444197879</v>
      </c>
      <c r="BU311">
        <v>0.10662524444197879</v>
      </c>
      <c r="BV311">
        <v>0.10662524444197879</v>
      </c>
      <c r="BW311">
        <v>0.10662524444197879</v>
      </c>
      <c r="BX311">
        <v>0.1186937893605947</v>
      </c>
      <c r="BY311">
        <v>0.1186937893605947</v>
      </c>
      <c r="BZ311">
        <v>0.1186937893605947</v>
      </c>
      <c r="CA311">
        <v>0.1186937893605947</v>
      </c>
      <c r="CB311">
        <v>0.1186937893605947</v>
      </c>
      <c r="CC311">
        <v>0.1186937893605947</v>
      </c>
      <c r="CD311">
        <v>0.1127789632709327</v>
      </c>
      <c r="CE311">
        <v>0.1127789632709327</v>
      </c>
      <c r="CF311">
        <v>0.1127789632709327</v>
      </c>
      <c r="CG311">
        <v>0.1127789632709327</v>
      </c>
      <c r="CH311">
        <v>0.1127789632709327</v>
      </c>
      <c r="CI311">
        <v>0.1137534161320669</v>
      </c>
      <c r="CJ311">
        <v>0.1137534161320669</v>
      </c>
      <c r="CK311">
        <v>0.1137534161320669</v>
      </c>
      <c r="CL311">
        <v>0.1137534161320669</v>
      </c>
      <c r="CM311">
        <v>0.1137534161320669</v>
      </c>
      <c r="CN311">
        <v>0.1137534161320669</v>
      </c>
      <c r="CO311">
        <v>0.1137534161320669</v>
      </c>
    </row>
    <row r="312" spans="1:93" x14ac:dyDescent="0.2">
      <c r="A312" s="9"/>
      <c r="B312" s="2" t="s">
        <v>3</v>
      </c>
      <c r="C312">
        <v>7.1600965406275141E-2</v>
      </c>
      <c r="D312">
        <v>5.1580283181949897E-2</v>
      </c>
      <c r="E312">
        <v>5.1580283181949897E-2</v>
      </c>
      <c r="F312">
        <v>5.1580283181949897E-2</v>
      </c>
      <c r="G312">
        <v>5.1580283181949897E-2</v>
      </c>
      <c r="H312">
        <v>5.1580283181949897E-2</v>
      </c>
      <c r="I312">
        <v>5.1580283181949897E-2</v>
      </c>
      <c r="J312">
        <v>8.9287876429176821E-2</v>
      </c>
      <c r="K312">
        <v>8.9287876429176821E-2</v>
      </c>
      <c r="L312">
        <v>8.9287876429176821E-2</v>
      </c>
      <c r="M312">
        <v>8.9287876429176821E-2</v>
      </c>
      <c r="N312">
        <v>8.9287876429176821E-2</v>
      </c>
      <c r="O312">
        <v>5.8457810040428979E-2</v>
      </c>
      <c r="P312">
        <v>5.8457810040428979E-2</v>
      </c>
      <c r="Q312">
        <v>5.8457810040428979E-2</v>
      </c>
      <c r="R312">
        <v>5.8457810040428979E-2</v>
      </c>
      <c r="S312">
        <v>5.8457810040428979E-2</v>
      </c>
      <c r="T312">
        <v>5.8457810040428979E-2</v>
      </c>
      <c r="U312">
        <v>5.8457810040428979E-2</v>
      </c>
      <c r="V312">
        <v>0.1066242538161238</v>
      </c>
      <c r="W312">
        <v>0.1066242538161238</v>
      </c>
      <c r="X312">
        <v>0.1066242538161238</v>
      </c>
      <c r="Y312">
        <v>0.1066242538161238</v>
      </c>
      <c r="Z312">
        <v>0.1066242538161238</v>
      </c>
      <c r="AA312">
        <v>6.3386421405503643E-2</v>
      </c>
      <c r="AB312">
        <v>6.3386421405503643E-2</v>
      </c>
      <c r="AC312">
        <v>6.3386421405503643E-2</v>
      </c>
      <c r="AD312">
        <v>6.3386421405503643E-2</v>
      </c>
      <c r="AE312">
        <v>6.3386421405503643E-2</v>
      </c>
      <c r="AF312">
        <v>6.3386421405503643E-2</v>
      </c>
      <c r="AG312">
        <v>8.6722779429800237E-2</v>
      </c>
      <c r="AH312">
        <v>8.6722779429800237E-2</v>
      </c>
      <c r="AI312">
        <v>8.6722779429800237E-2</v>
      </c>
      <c r="AJ312">
        <v>8.6722779429800237E-2</v>
      </c>
      <c r="AK312">
        <v>8.6722779429800237E-2</v>
      </c>
      <c r="AL312">
        <v>8.6722779429800237E-2</v>
      </c>
      <c r="AM312">
        <v>8.6722779429800237E-2</v>
      </c>
      <c r="AN312">
        <v>6.5525908248495773E-2</v>
      </c>
      <c r="AO312">
        <v>6.5525908248495773E-2</v>
      </c>
      <c r="AP312">
        <v>6.5525908248495773E-2</v>
      </c>
      <c r="AQ312">
        <v>6.5525908248495773E-2</v>
      </c>
      <c r="AR312">
        <v>6.5525908248495773E-2</v>
      </c>
      <c r="AS312">
        <v>0.10383601874761129</v>
      </c>
      <c r="AT312">
        <v>0.10383601874761129</v>
      </c>
      <c r="AU312">
        <v>0.10383601874761129</v>
      </c>
      <c r="AV312">
        <v>0.10383601874761129</v>
      </c>
      <c r="AW312">
        <v>0.10383601874761129</v>
      </c>
      <c r="AX312">
        <v>0.10383601874761129</v>
      </c>
      <c r="AY312">
        <v>0.10383601874761129</v>
      </c>
      <c r="AZ312">
        <v>7.7929920439620159E-2</v>
      </c>
      <c r="BA312">
        <v>7.7929920439620159E-2</v>
      </c>
      <c r="BB312">
        <v>7.7929920439620159E-2</v>
      </c>
      <c r="BC312">
        <v>7.7929920439620159E-2</v>
      </c>
      <c r="BD312">
        <v>7.7929920439620159E-2</v>
      </c>
      <c r="BE312">
        <v>7.7929920439620159E-2</v>
      </c>
      <c r="BF312">
        <v>0.1181911848883801</v>
      </c>
      <c r="BG312">
        <v>0.1181911848883801</v>
      </c>
      <c r="BH312">
        <v>0.1181911848883801</v>
      </c>
      <c r="BI312">
        <v>0.1181911848883801</v>
      </c>
      <c r="BJ312">
        <v>0.1181911848883801</v>
      </c>
      <c r="BK312">
        <v>0.1181911848883801</v>
      </c>
      <c r="BL312">
        <v>8.9399213730278315E-2</v>
      </c>
      <c r="BM312">
        <v>8.9399213730278315E-2</v>
      </c>
      <c r="BN312">
        <v>8.9399213730278315E-2</v>
      </c>
      <c r="BO312">
        <v>8.9399213730278315E-2</v>
      </c>
      <c r="BP312">
        <v>8.9399213730278315E-2</v>
      </c>
      <c r="BQ312">
        <v>8.9399213730278315E-2</v>
      </c>
      <c r="BR312">
        <v>0.134908397146068</v>
      </c>
      <c r="BS312">
        <v>0.134908397146068</v>
      </c>
      <c r="BT312">
        <v>0.134908397146068</v>
      </c>
      <c r="BU312">
        <v>0.134908397146068</v>
      </c>
      <c r="BV312">
        <v>0.134908397146068</v>
      </c>
      <c r="BW312">
        <v>0.134908397146068</v>
      </c>
      <c r="BX312">
        <v>9.2975504322766564E-2</v>
      </c>
      <c r="BY312">
        <v>9.2975504322766564E-2</v>
      </c>
      <c r="BZ312">
        <v>9.2975504322766564E-2</v>
      </c>
      <c r="CA312">
        <v>9.2975504322766564E-2</v>
      </c>
      <c r="CB312">
        <v>9.2975504322766564E-2</v>
      </c>
      <c r="CC312">
        <v>9.2975504322766564E-2</v>
      </c>
      <c r="CD312">
        <v>0.18795694875898211</v>
      </c>
      <c r="CE312">
        <v>0.18795694875898211</v>
      </c>
      <c r="CF312">
        <v>0.18795694875898211</v>
      </c>
      <c r="CG312">
        <v>0.18795694875898211</v>
      </c>
      <c r="CH312">
        <v>0.18795694875898211</v>
      </c>
      <c r="CI312">
        <v>0.12776758670705179</v>
      </c>
      <c r="CJ312">
        <v>0.12776758670705179</v>
      </c>
      <c r="CK312">
        <v>0.12776758670705179</v>
      </c>
      <c r="CL312">
        <v>0.12776758670705179</v>
      </c>
      <c r="CM312">
        <v>0.12776758670705179</v>
      </c>
      <c r="CN312">
        <v>0.12776758670705179</v>
      </c>
      <c r="CO312">
        <v>0.12776758670705179</v>
      </c>
    </row>
    <row r="313" spans="1:93" x14ac:dyDescent="0.2">
      <c r="A313" s="9"/>
      <c r="B313" s="2" t="s">
        <v>4</v>
      </c>
      <c r="C313">
        <v>-0.5</v>
      </c>
      <c r="D313">
        <v>-0.5</v>
      </c>
      <c r="E313">
        <v>-0.5</v>
      </c>
      <c r="F313">
        <v>-0.5</v>
      </c>
      <c r="G313">
        <v>-0.5</v>
      </c>
      <c r="H313">
        <v>-0.5</v>
      </c>
      <c r="I313">
        <v>-0.5</v>
      </c>
      <c r="J313">
        <v>5</v>
      </c>
      <c r="K313">
        <v>5</v>
      </c>
      <c r="L313">
        <v>5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5</v>
      </c>
      <c r="S313">
        <v>5</v>
      </c>
      <c r="T313">
        <v>5</v>
      </c>
      <c r="U313">
        <v>5</v>
      </c>
      <c r="V313">
        <v>1.2000000000000031</v>
      </c>
      <c r="W313">
        <v>1.2000000000000031</v>
      </c>
      <c r="X313">
        <v>1.2000000000000031</v>
      </c>
      <c r="Y313">
        <v>1.2000000000000031</v>
      </c>
      <c r="Z313">
        <v>1.2000000000000031</v>
      </c>
      <c r="AA313">
        <v>1.2000000000000031</v>
      </c>
      <c r="AB313">
        <v>1.2000000000000031</v>
      </c>
      <c r="AC313">
        <v>1.2000000000000031</v>
      </c>
      <c r="AD313">
        <v>1.2000000000000031</v>
      </c>
      <c r="AE313">
        <v>1.2000000000000031</v>
      </c>
      <c r="AF313">
        <v>1.2000000000000031</v>
      </c>
      <c r="AG313">
        <v>4.1999999999999993</v>
      </c>
      <c r="AH313">
        <v>4.1999999999999993</v>
      </c>
      <c r="AI313">
        <v>4.1999999999999993</v>
      </c>
      <c r="AJ313">
        <v>4.1999999999999993</v>
      </c>
      <c r="AK313">
        <v>4.1999999999999993</v>
      </c>
      <c r="AL313">
        <v>4.1999999999999993</v>
      </c>
      <c r="AM313">
        <v>4.1999999999999993</v>
      </c>
      <c r="AN313">
        <v>4.1999999999999993</v>
      </c>
      <c r="AO313">
        <v>4.1999999999999993</v>
      </c>
      <c r="AP313">
        <v>4.1999999999999993</v>
      </c>
      <c r="AQ313">
        <v>4.1999999999999993</v>
      </c>
      <c r="AR313">
        <v>4.1999999999999993</v>
      </c>
      <c r="AS313">
        <v>3.9000000000000021</v>
      </c>
      <c r="AT313">
        <v>3.9000000000000021</v>
      </c>
      <c r="AU313">
        <v>3.9000000000000021</v>
      </c>
      <c r="AV313">
        <v>3.9000000000000021</v>
      </c>
      <c r="AW313">
        <v>3.9000000000000021</v>
      </c>
      <c r="AX313">
        <v>3.9000000000000021</v>
      </c>
      <c r="AY313">
        <v>3.9000000000000021</v>
      </c>
      <c r="AZ313">
        <v>3.9000000000000021</v>
      </c>
      <c r="BA313">
        <v>3.9000000000000021</v>
      </c>
      <c r="BB313">
        <v>3.9000000000000021</v>
      </c>
      <c r="BC313">
        <v>3.9000000000000021</v>
      </c>
      <c r="BD313">
        <v>3.9000000000000021</v>
      </c>
      <c r="BE313">
        <v>3.9000000000000021</v>
      </c>
      <c r="BF313">
        <v>8.1999999999999993</v>
      </c>
      <c r="BG313">
        <v>8.1999999999999993</v>
      </c>
      <c r="BH313">
        <v>8.1999999999999993</v>
      </c>
      <c r="BI313">
        <v>8.1999999999999993</v>
      </c>
      <c r="BJ313">
        <v>8.1999999999999993</v>
      </c>
      <c r="BK313">
        <v>8.1999999999999993</v>
      </c>
      <c r="BL313">
        <v>8.1999999999999993</v>
      </c>
      <c r="BM313">
        <v>8.1999999999999993</v>
      </c>
      <c r="BN313">
        <v>8.1999999999999993</v>
      </c>
      <c r="BO313">
        <v>8.1999999999999993</v>
      </c>
      <c r="BP313">
        <v>8.1999999999999993</v>
      </c>
      <c r="BQ313">
        <v>8.1999999999999993</v>
      </c>
      <c r="BR313">
        <v>15.3</v>
      </c>
      <c r="BS313">
        <v>15.3</v>
      </c>
      <c r="BT313">
        <v>15.3</v>
      </c>
      <c r="BU313">
        <v>15.3</v>
      </c>
      <c r="BV313">
        <v>15.3</v>
      </c>
      <c r="BW313">
        <v>15.3</v>
      </c>
      <c r="BX313">
        <v>15.3</v>
      </c>
      <c r="BY313">
        <v>15.3</v>
      </c>
      <c r="BZ313">
        <v>15.3</v>
      </c>
      <c r="CA313">
        <v>15.3</v>
      </c>
      <c r="CB313">
        <v>15.3</v>
      </c>
      <c r="CC313">
        <v>15.3</v>
      </c>
      <c r="CD313">
        <v>16.5</v>
      </c>
      <c r="CE313">
        <v>16.5</v>
      </c>
      <c r="CF313">
        <v>16.5</v>
      </c>
      <c r="CG313">
        <v>16.5</v>
      </c>
      <c r="CH313">
        <v>16.5</v>
      </c>
      <c r="CI313">
        <v>16.5</v>
      </c>
      <c r="CJ313">
        <v>16.5</v>
      </c>
      <c r="CK313">
        <v>16.5</v>
      </c>
      <c r="CL313">
        <v>16.5</v>
      </c>
      <c r="CM313">
        <v>16.5</v>
      </c>
      <c r="CN313">
        <v>16.5</v>
      </c>
      <c r="CO313">
        <v>16.5</v>
      </c>
    </row>
    <row r="314" spans="1:93" x14ac:dyDescent="0.2">
      <c r="A314" s="9" t="s">
        <v>82</v>
      </c>
      <c r="B314" s="2" t="s">
        <v>1</v>
      </c>
      <c r="C314">
        <v>-6.7721989832984801E-3</v>
      </c>
      <c r="D314">
        <v>-6.6043179815634869E-3</v>
      </c>
      <c r="E314">
        <v>-6.6043179815634869E-3</v>
      </c>
      <c r="F314">
        <v>-6.6043179815634869E-3</v>
      </c>
      <c r="G314">
        <v>-6.6043179815634869E-3</v>
      </c>
      <c r="H314">
        <v>-6.6043179815634869E-3</v>
      </c>
      <c r="I314">
        <v>-6.6043190611927722E-3</v>
      </c>
      <c r="J314">
        <v>-3.9714804244043956E-3</v>
      </c>
      <c r="K314">
        <v>-3.9714804244043956E-3</v>
      </c>
      <c r="L314">
        <v>-3.971480275605753E-3</v>
      </c>
      <c r="M314">
        <v>-3.971480275605753E-3</v>
      </c>
      <c r="N314">
        <v>-3.971480275605753E-3</v>
      </c>
      <c r="O314">
        <v>-4.3460274234330513E-3</v>
      </c>
      <c r="P314">
        <v>-4.3460274234330513E-3</v>
      </c>
      <c r="Q314">
        <v>-4.3460274234330513E-3</v>
      </c>
      <c r="R314">
        <v>-4.3460274234330513E-3</v>
      </c>
      <c r="S314">
        <v>-4.3460274234330513E-3</v>
      </c>
      <c r="T314">
        <v>-4.3460274234330513E-3</v>
      </c>
      <c r="U314">
        <v>-4.3460274234330513E-3</v>
      </c>
      <c r="V314">
        <v>-3.8584754843770351E-3</v>
      </c>
      <c r="W314">
        <v>-3.8584754843770351E-3</v>
      </c>
      <c r="X314">
        <v>-3.8584754843770351E-3</v>
      </c>
      <c r="Y314">
        <v>-3.858475785141363E-3</v>
      </c>
      <c r="Z314">
        <v>-3.858475785141363E-3</v>
      </c>
      <c r="AA314">
        <v>-3.7750079980598769E-3</v>
      </c>
      <c r="AB314">
        <v>-3.7750079980598769E-3</v>
      </c>
      <c r="AC314">
        <v>-3.7750079980598769E-3</v>
      </c>
      <c r="AD314">
        <v>-3.7750079980598769E-3</v>
      </c>
      <c r="AE314">
        <v>-3.7750079980598769E-3</v>
      </c>
      <c r="AF314">
        <v>-3.7750079980598769E-3</v>
      </c>
      <c r="AG314">
        <v>4.6674547066938923E-3</v>
      </c>
      <c r="AH314">
        <v>4.6674547066938923E-3</v>
      </c>
      <c r="AI314">
        <v>4.6674552133249576E-3</v>
      </c>
      <c r="AJ314">
        <v>4.6674552133249576E-3</v>
      </c>
      <c r="AK314">
        <v>4.6674552133249576E-3</v>
      </c>
      <c r="AL314">
        <v>4.6674552133249576E-3</v>
      </c>
      <c r="AM314">
        <v>4.6674547066938923E-3</v>
      </c>
      <c r="AN314">
        <v>5.351957592581608E-3</v>
      </c>
      <c r="AO314">
        <v>5.351957592581608E-3</v>
      </c>
      <c r="AP314">
        <v>5.351957592581608E-3</v>
      </c>
      <c r="AQ314">
        <v>5.351957592581608E-3</v>
      </c>
      <c r="AR314">
        <v>5.351957592581608E-3</v>
      </c>
      <c r="AS314">
        <v>1.95237687939518E-3</v>
      </c>
      <c r="AT314">
        <v>1.95237687939518E-3</v>
      </c>
      <c r="AU314">
        <v>1.95237687939518E-3</v>
      </c>
      <c r="AV314">
        <v>1.952376970151743E-3</v>
      </c>
      <c r="AW314">
        <v>1.952376970151743E-3</v>
      </c>
      <c r="AX314">
        <v>1.952376970151743E-3</v>
      </c>
      <c r="AY314">
        <v>1.952376970151743E-3</v>
      </c>
      <c r="AZ314">
        <v>1.9759842636377098E-3</v>
      </c>
      <c r="BA314">
        <v>1.9759842636377098E-3</v>
      </c>
      <c r="BB314">
        <v>1.9759842636377098E-3</v>
      </c>
      <c r="BC314">
        <v>1.9759842636377098E-3</v>
      </c>
      <c r="BD314">
        <v>1.9759842636377098E-3</v>
      </c>
      <c r="BE314">
        <v>1.9759842636377098E-3</v>
      </c>
      <c r="BF314">
        <v>6.8791192385546799E-3</v>
      </c>
      <c r="BG314">
        <v>6.8791192385546799E-3</v>
      </c>
      <c r="BH314">
        <v>6.8791192385546799E-3</v>
      </c>
      <c r="BI314">
        <v>6.8791202454118808E-3</v>
      </c>
      <c r="BJ314">
        <v>6.8791202454118808E-3</v>
      </c>
      <c r="BK314">
        <v>6.8791202454118808E-3</v>
      </c>
      <c r="BL314">
        <v>6.4514771137280996E-3</v>
      </c>
      <c r="BM314">
        <v>6.4514771137280996E-3</v>
      </c>
      <c r="BN314">
        <v>6.4514771137280996E-3</v>
      </c>
      <c r="BO314">
        <v>6.4514771137280996E-3</v>
      </c>
      <c r="BP314">
        <v>6.4514771137280996E-3</v>
      </c>
      <c r="BQ314">
        <v>6.4514771137280996E-3</v>
      </c>
      <c r="BR314">
        <v>-5.4793565242946911E-4</v>
      </c>
      <c r="BS314">
        <v>-5.4793565242946911E-4</v>
      </c>
      <c r="BT314">
        <v>-5.4793565242946911E-4</v>
      </c>
      <c r="BU314">
        <v>-5.4793562513551783E-4</v>
      </c>
      <c r="BV314">
        <v>-5.4793562513551783E-4</v>
      </c>
      <c r="BW314">
        <v>-5.4793562513551783E-4</v>
      </c>
      <c r="BX314">
        <v>-5.5987878115407012E-4</v>
      </c>
      <c r="BY314">
        <v>-5.5987878115407012E-4</v>
      </c>
      <c r="BZ314">
        <v>-5.5987878115407012E-4</v>
      </c>
      <c r="CA314">
        <v>-5.5987878115407012E-4</v>
      </c>
      <c r="CB314">
        <v>-5.5987878115407012E-4</v>
      </c>
      <c r="CC314">
        <v>-5.5987878115407012E-4</v>
      </c>
      <c r="CD314">
        <v>2.082295143567147E-3</v>
      </c>
      <c r="CE314">
        <v>2.082295143567147E-3</v>
      </c>
      <c r="CF314">
        <v>2.082295143567147E-3</v>
      </c>
      <c r="CG314">
        <v>2.0822948479340261E-3</v>
      </c>
      <c r="CH314">
        <v>2.0822948479340261E-3</v>
      </c>
      <c r="CI314">
        <v>1.9570246287101702E-3</v>
      </c>
      <c r="CJ314">
        <v>1.9570246287101702E-3</v>
      </c>
      <c r="CK314">
        <v>1.9570246287101702E-3</v>
      </c>
      <c r="CL314">
        <v>1.9570246287101702E-3</v>
      </c>
      <c r="CM314">
        <v>1.9570246287101702E-3</v>
      </c>
      <c r="CN314">
        <v>1.9570246287101702E-3</v>
      </c>
      <c r="CO314">
        <v>1.9570246287101702E-3</v>
      </c>
    </row>
    <row r="315" spans="1:93" x14ac:dyDescent="0.2">
      <c r="A315" s="9"/>
      <c r="B315" s="2" t="s">
        <v>2</v>
      </c>
      <c r="C315">
        <v>4.7774175996041279E-2</v>
      </c>
      <c r="D315">
        <v>4.6589866949148392E-2</v>
      </c>
      <c r="E315">
        <v>4.6589866949148392E-2</v>
      </c>
      <c r="F315">
        <v>4.6589866949148392E-2</v>
      </c>
      <c r="G315">
        <v>4.6589866949148392E-2</v>
      </c>
      <c r="H315">
        <v>4.6589866949148392E-2</v>
      </c>
      <c r="I315">
        <v>4.658987456534508E-2</v>
      </c>
      <c r="J315">
        <v>4.9905772880251359E-2</v>
      </c>
      <c r="K315">
        <v>4.9905772880251359E-2</v>
      </c>
      <c r="L315">
        <v>4.9905771010441989E-2</v>
      </c>
      <c r="M315">
        <v>4.9905771010441989E-2</v>
      </c>
      <c r="N315">
        <v>4.9905771010441989E-2</v>
      </c>
      <c r="O315">
        <v>5.4612344603894449E-2</v>
      </c>
      <c r="P315">
        <v>5.4612344603894449E-2</v>
      </c>
      <c r="Q315">
        <v>5.4612344603894449E-2</v>
      </c>
      <c r="R315">
        <v>5.4612344603894449E-2</v>
      </c>
      <c r="S315">
        <v>5.4612344603894449E-2</v>
      </c>
      <c r="T315">
        <v>5.4612344603894449E-2</v>
      </c>
      <c r="U315">
        <v>5.4612344603894449E-2</v>
      </c>
      <c r="V315">
        <v>5.5109942776859842E-2</v>
      </c>
      <c r="W315">
        <v>5.5109942776859842E-2</v>
      </c>
      <c r="X315">
        <v>5.5109942776859842E-2</v>
      </c>
      <c r="Y315">
        <v>5.5109947072625093E-2</v>
      </c>
      <c r="Z315">
        <v>5.5109947072625093E-2</v>
      </c>
      <c r="AA315">
        <v>5.3917791002592558E-2</v>
      </c>
      <c r="AB315">
        <v>5.3917791002592558E-2</v>
      </c>
      <c r="AC315">
        <v>5.3917791002592558E-2</v>
      </c>
      <c r="AD315">
        <v>5.3917791002592558E-2</v>
      </c>
      <c r="AE315">
        <v>5.3917791002592558E-2</v>
      </c>
      <c r="AF315">
        <v>5.3917791002592558E-2</v>
      </c>
      <c r="AG315">
        <v>5.4489820064193777E-2</v>
      </c>
      <c r="AH315">
        <v>5.4489820064193777E-2</v>
      </c>
      <c r="AI315">
        <v>5.4489825978816922E-2</v>
      </c>
      <c r="AJ315">
        <v>5.4489825978816922E-2</v>
      </c>
      <c r="AK315">
        <v>5.4489825978816922E-2</v>
      </c>
      <c r="AL315">
        <v>5.4489825978816922E-2</v>
      </c>
      <c r="AM315">
        <v>5.4489820064193777E-2</v>
      </c>
      <c r="AN315">
        <v>6.2480993290138738E-2</v>
      </c>
      <c r="AO315">
        <v>6.2480993290138738E-2</v>
      </c>
      <c r="AP315">
        <v>6.2480993290138738E-2</v>
      </c>
      <c r="AQ315">
        <v>6.2480993290138738E-2</v>
      </c>
      <c r="AR315">
        <v>6.2480993290138738E-2</v>
      </c>
      <c r="AS315">
        <v>6.591596226148462E-2</v>
      </c>
      <c r="AT315">
        <v>6.591596226148462E-2</v>
      </c>
      <c r="AU315">
        <v>6.591596226148462E-2</v>
      </c>
      <c r="AV315">
        <v>6.5915965325599082E-2</v>
      </c>
      <c r="AW315">
        <v>6.5915965325599082E-2</v>
      </c>
      <c r="AX315">
        <v>6.5915965325599082E-2</v>
      </c>
      <c r="AY315">
        <v>6.5915965325599082E-2</v>
      </c>
      <c r="AZ315">
        <v>6.6712992519958617E-2</v>
      </c>
      <c r="BA315">
        <v>6.6712992519958617E-2</v>
      </c>
      <c r="BB315">
        <v>6.6712992519958617E-2</v>
      </c>
      <c r="BC315">
        <v>6.6712992519958617E-2</v>
      </c>
      <c r="BD315">
        <v>6.6712992519958617E-2</v>
      </c>
      <c r="BE315">
        <v>6.6712992519958617E-2</v>
      </c>
      <c r="BF315">
        <v>7.3718788435859037E-2</v>
      </c>
      <c r="BG315">
        <v>7.3718788435859037E-2</v>
      </c>
      <c r="BH315">
        <v>7.3718788435859037E-2</v>
      </c>
      <c r="BI315">
        <v>7.3718799225654996E-2</v>
      </c>
      <c r="BJ315">
        <v>7.3718799225654996E-2</v>
      </c>
      <c r="BK315">
        <v>7.3718799225654996E-2</v>
      </c>
      <c r="BL315">
        <v>6.9136041977611085E-2</v>
      </c>
      <c r="BM315">
        <v>6.9136041977611085E-2</v>
      </c>
      <c r="BN315">
        <v>6.9136041977611085E-2</v>
      </c>
      <c r="BO315">
        <v>6.9136041977611085E-2</v>
      </c>
      <c r="BP315">
        <v>6.9136041977611085E-2</v>
      </c>
      <c r="BQ315">
        <v>6.9136041977611085E-2</v>
      </c>
      <c r="BR315">
        <v>6.3460911017740665E-2</v>
      </c>
      <c r="BS315">
        <v>6.3460911017740665E-2</v>
      </c>
      <c r="BT315">
        <v>6.3460911017740665E-2</v>
      </c>
      <c r="BU315">
        <v>6.3460907856604853E-2</v>
      </c>
      <c r="BV315">
        <v>6.3460907856604853E-2</v>
      </c>
      <c r="BW315">
        <v>6.3460907856604853E-2</v>
      </c>
      <c r="BX315">
        <v>6.484414247184446E-2</v>
      </c>
      <c r="BY315">
        <v>6.484414247184446E-2</v>
      </c>
      <c r="BZ315">
        <v>6.484414247184446E-2</v>
      </c>
      <c r="CA315">
        <v>6.484414247184446E-2</v>
      </c>
      <c r="CB315">
        <v>6.484414247184446E-2</v>
      </c>
      <c r="CC315">
        <v>6.484414247184446E-2</v>
      </c>
      <c r="CD315">
        <v>5.7405091116976253E-2</v>
      </c>
      <c r="CE315">
        <v>5.7405091116976253E-2</v>
      </c>
      <c r="CF315">
        <v>5.7405091116976253E-2</v>
      </c>
      <c r="CG315">
        <v>5.7405082966908591E-2</v>
      </c>
      <c r="CH315">
        <v>5.7405082966908591E-2</v>
      </c>
      <c r="CI315">
        <v>5.3951610786941842E-2</v>
      </c>
      <c r="CJ315">
        <v>5.3951610786941842E-2</v>
      </c>
      <c r="CK315">
        <v>5.3951610786941842E-2</v>
      </c>
      <c r="CL315">
        <v>5.3951610786941842E-2</v>
      </c>
      <c r="CM315">
        <v>5.3951610786941842E-2</v>
      </c>
      <c r="CN315">
        <v>5.3951610786941842E-2</v>
      </c>
      <c r="CO315">
        <v>5.3951610786941842E-2</v>
      </c>
    </row>
    <row r="316" spans="1:93" x14ac:dyDescent="0.2">
      <c r="A316" s="9"/>
      <c r="B316" s="2" t="s">
        <v>3</v>
      </c>
    </row>
    <row r="317" spans="1:93" x14ac:dyDescent="0.2">
      <c r="A317" s="9"/>
      <c r="B317" s="2" t="s">
        <v>4</v>
      </c>
      <c r="C317">
        <v>-22.6</v>
      </c>
      <c r="D317">
        <v>-22.6</v>
      </c>
      <c r="E317">
        <v>-22.6</v>
      </c>
      <c r="F317">
        <v>-22.6</v>
      </c>
      <c r="G317">
        <v>-22.6</v>
      </c>
      <c r="H317">
        <v>-22.6</v>
      </c>
      <c r="I317">
        <v>-22.6</v>
      </c>
      <c r="J317">
        <v>-21.9</v>
      </c>
      <c r="K317">
        <v>-21.9</v>
      </c>
      <c r="L317">
        <v>-21.9</v>
      </c>
      <c r="M317">
        <v>-21.9</v>
      </c>
      <c r="N317">
        <v>-21.9</v>
      </c>
      <c r="O317">
        <v>-21.9</v>
      </c>
      <c r="P317">
        <v>-21.9</v>
      </c>
      <c r="Q317">
        <v>-21.9</v>
      </c>
      <c r="R317">
        <v>-21.9</v>
      </c>
      <c r="S317">
        <v>-21.9</v>
      </c>
      <c r="T317">
        <v>-21.9</v>
      </c>
      <c r="U317">
        <v>-21.9</v>
      </c>
      <c r="V317">
        <v>-19.7</v>
      </c>
      <c r="W317">
        <v>-19.7</v>
      </c>
      <c r="X317">
        <v>-19.7</v>
      </c>
      <c r="Y317">
        <v>-19.7</v>
      </c>
      <c r="Z317">
        <v>-19.7</v>
      </c>
      <c r="AA317">
        <v>-19.7</v>
      </c>
      <c r="AB317">
        <v>-19.7</v>
      </c>
      <c r="AC317">
        <v>-19.7</v>
      </c>
      <c r="AD317">
        <v>-19.7</v>
      </c>
      <c r="AE317">
        <v>-19.7</v>
      </c>
      <c r="AF317">
        <v>-19.7</v>
      </c>
      <c r="AG317">
        <v>-5.1999999999999993</v>
      </c>
      <c r="AH317">
        <v>-5.1999999999999993</v>
      </c>
      <c r="AI317">
        <v>-5.1999999999999993</v>
      </c>
      <c r="AJ317">
        <v>-5.1999999999999993</v>
      </c>
      <c r="AK317">
        <v>-5.1999999999999993</v>
      </c>
      <c r="AL317">
        <v>-5.1999999999999993</v>
      </c>
      <c r="AM317">
        <v>-5.1999999999999993</v>
      </c>
      <c r="AN317">
        <v>-5.1999999999999993</v>
      </c>
      <c r="AO317">
        <v>-5.1999999999999993</v>
      </c>
      <c r="AP317">
        <v>-5.1999999999999993</v>
      </c>
      <c r="AQ317">
        <v>-5.1999999999999993</v>
      </c>
      <c r="AR317">
        <v>-5.1999999999999993</v>
      </c>
      <c r="AS317">
        <v>-2.7000000000000028</v>
      </c>
      <c r="AT317">
        <v>-2.7000000000000028</v>
      </c>
      <c r="AU317">
        <v>-2.7000000000000028</v>
      </c>
      <c r="AV317">
        <v>-2.7000000000000028</v>
      </c>
      <c r="AW317">
        <v>-2.7000000000000028</v>
      </c>
      <c r="AX317">
        <v>-2.7000000000000028</v>
      </c>
      <c r="AY317">
        <v>-2.7000000000000028</v>
      </c>
      <c r="AZ317">
        <v>-2.7000000000000028</v>
      </c>
      <c r="BA317">
        <v>-2.7000000000000028</v>
      </c>
      <c r="BB317">
        <v>-2.7000000000000028</v>
      </c>
      <c r="BC317">
        <v>-2.7000000000000028</v>
      </c>
      <c r="BD317">
        <v>-2.7000000000000028</v>
      </c>
      <c r="BE317">
        <v>-2.7000000000000028</v>
      </c>
      <c r="BF317">
        <v>-0.19999999999999929</v>
      </c>
      <c r="BG317">
        <v>-0.19999999999999929</v>
      </c>
      <c r="BH317">
        <v>-0.19999999999999929</v>
      </c>
      <c r="BI317">
        <v>-0.19999999999999929</v>
      </c>
      <c r="BJ317">
        <v>-0.19999999999999929</v>
      </c>
      <c r="BK317">
        <v>-0.19999999999999929</v>
      </c>
      <c r="BL317">
        <v>-0.19999999999999929</v>
      </c>
      <c r="BM317">
        <v>-0.19999999999999929</v>
      </c>
      <c r="BN317">
        <v>-0.19999999999999929</v>
      </c>
      <c r="BO317">
        <v>-0.19999999999999929</v>
      </c>
      <c r="BP317">
        <v>-0.19999999999999929</v>
      </c>
      <c r="BQ317">
        <v>-0.19999999999999929</v>
      </c>
      <c r="BR317">
        <v>1.7000000000000031</v>
      </c>
      <c r="BS317">
        <v>1.7000000000000031</v>
      </c>
      <c r="BT317">
        <v>1.7000000000000031</v>
      </c>
      <c r="BU317">
        <v>1.7000000000000031</v>
      </c>
      <c r="BV317">
        <v>1.7000000000000031</v>
      </c>
      <c r="BW317">
        <v>1.7000000000000031</v>
      </c>
      <c r="BX317">
        <v>1.7000000000000031</v>
      </c>
      <c r="BY317">
        <v>1.7000000000000031</v>
      </c>
      <c r="BZ317">
        <v>1.7000000000000031</v>
      </c>
      <c r="CA317">
        <v>1.7000000000000031</v>
      </c>
      <c r="CB317">
        <v>1.7000000000000031</v>
      </c>
      <c r="CC317">
        <v>1.7000000000000031</v>
      </c>
      <c r="CD317">
        <v>10.3</v>
      </c>
      <c r="CE317">
        <v>10.3</v>
      </c>
      <c r="CF317">
        <v>10.3</v>
      </c>
      <c r="CG317">
        <v>10.3</v>
      </c>
      <c r="CH317">
        <v>10.3</v>
      </c>
      <c r="CI317">
        <v>10.3</v>
      </c>
      <c r="CJ317">
        <v>10.3</v>
      </c>
      <c r="CK317">
        <v>10.3</v>
      </c>
      <c r="CL317">
        <v>10.3</v>
      </c>
      <c r="CM317">
        <v>10.3</v>
      </c>
      <c r="CN317">
        <v>10.3</v>
      </c>
      <c r="CO317">
        <v>10.3</v>
      </c>
    </row>
    <row r="318" spans="1:93" x14ac:dyDescent="0.2">
      <c r="A318" s="9" t="s">
        <v>83</v>
      </c>
      <c r="B318" s="2" t="s">
        <v>1</v>
      </c>
    </row>
    <row r="319" spans="1:93" x14ac:dyDescent="0.2">
      <c r="A319" s="9"/>
      <c r="B319" s="2" t="s">
        <v>2</v>
      </c>
    </row>
    <row r="320" spans="1:93" x14ac:dyDescent="0.2">
      <c r="A320" s="9"/>
      <c r="B320" s="2" t="s">
        <v>3</v>
      </c>
    </row>
    <row r="321" spans="1:93" x14ac:dyDescent="0.2">
      <c r="A321" s="9"/>
      <c r="B321" s="2" t="s">
        <v>4</v>
      </c>
    </row>
    <row r="322" spans="1:93" x14ac:dyDescent="0.2">
      <c r="A322" s="9" t="s">
        <v>84</v>
      </c>
      <c r="B322" s="2" t="s">
        <v>1</v>
      </c>
    </row>
    <row r="323" spans="1:93" x14ac:dyDescent="0.2">
      <c r="A323" s="9"/>
      <c r="B323" s="2" t="s">
        <v>2</v>
      </c>
    </row>
    <row r="324" spans="1:93" x14ac:dyDescent="0.2">
      <c r="A324" s="9"/>
      <c r="B324" s="2" t="s">
        <v>3</v>
      </c>
    </row>
    <row r="325" spans="1:93" x14ac:dyDescent="0.2">
      <c r="A325" s="9"/>
      <c r="B325" s="2" t="s">
        <v>4</v>
      </c>
    </row>
    <row r="326" spans="1:93" x14ac:dyDescent="0.2">
      <c r="A326" s="9" t="s">
        <v>85</v>
      </c>
      <c r="B326" s="2" t="s">
        <v>1</v>
      </c>
      <c r="C326">
        <v>0.12611277377616309</v>
      </c>
      <c r="D326">
        <v>8.7195533481240844E-2</v>
      </c>
      <c r="E326">
        <v>8.7195533481240844E-2</v>
      </c>
      <c r="F326">
        <v>8.7195533481240844E-2</v>
      </c>
      <c r="G326">
        <v>8.7195533481240844E-2</v>
      </c>
      <c r="H326">
        <v>8.7195533481240844E-2</v>
      </c>
      <c r="I326">
        <v>8.7195524293252613E-2</v>
      </c>
      <c r="J326">
        <v>8.8643678142755436E-2</v>
      </c>
      <c r="K326">
        <v>8.8643678142755436E-2</v>
      </c>
      <c r="L326">
        <v>8.8643682520305328E-2</v>
      </c>
      <c r="M326">
        <v>8.8643682520305328E-2</v>
      </c>
      <c r="N326">
        <v>8.8643682520305328E-2</v>
      </c>
      <c r="O326">
        <v>9.5975678319468544E-2</v>
      </c>
      <c r="P326">
        <v>9.5975678319468544E-2</v>
      </c>
      <c r="Q326">
        <v>9.5975678319468544E-2</v>
      </c>
      <c r="R326">
        <v>9.5975678319468544E-2</v>
      </c>
      <c r="S326">
        <v>9.5975678319468544E-2</v>
      </c>
      <c r="T326">
        <v>9.5975678319468544E-2</v>
      </c>
      <c r="U326">
        <v>9.5975678319468544E-2</v>
      </c>
      <c r="V326">
        <v>7.5955261420958639E-2</v>
      </c>
      <c r="W326">
        <v>7.5955261420958639E-2</v>
      </c>
      <c r="X326">
        <v>7.5955261420958639E-2</v>
      </c>
      <c r="Y326">
        <v>7.5955258477488463E-2</v>
      </c>
      <c r="Z326">
        <v>7.5955258477488463E-2</v>
      </c>
      <c r="AA326">
        <v>7.0203980171673799E-2</v>
      </c>
      <c r="AB326">
        <v>7.0203980171673799E-2</v>
      </c>
      <c r="AC326">
        <v>7.0203980171673799E-2</v>
      </c>
      <c r="AD326">
        <v>7.0203980171673799E-2</v>
      </c>
      <c r="AE326">
        <v>7.0203980171673799E-2</v>
      </c>
      <c r="AF326">
        <v>7.0203980171673799E-2</v>
      </c>
      <c r="AG326">
        <v>0.1002112144057475</v>
      </c>
      <c r="AH326">
        <v>0.1002112144057475</v>
      </c>
      <c r="AI326">
        <v>0.10021121206488801</v>
      </c>
      <c r="AJ326">
        <v>0.10021121206488801</v>
      </c>
      <c r="AK326">
        <v>0.10021121206488801</v>
      </c>
      <c r="AL326">
        <v>0.10021121206488801</v>
      </c>
      <c r="AM326">
        <v>0.1002112144057475</v>
      </c>
      <c r="AN326">
        <v>0.1264393528780868</v>
      </c>
      <c r="AO326">
        <v>0.1264393528780868</v>
      </c>
      <c r="AP326">
        <v>0.1264393528780868</v>
      </c>
      <c r="AQ326">
        <v>0.1264393528780868</v>
      </c>
      <c r="AR326">
        <v>0.1264393528780868</v>
      </c>
      <c r="AS326">
        <v>0.20575294895327931</v>
      </c>
      <c r="AT326">
        <v>0.20575294895327931</v>
      </c>
      <c r="AU326">
        <v>0.20575294895327931</v>
      </c>
      <c r="AV326">
        <v>0.2057529347709432</v>
      </c>
      <c r="AW326">
        <v>0.2057529347709432</v>
      </c>
      <c r="AX326">
        <v>0.2057529347709432</v>
      </c>
      <c r="AY326">
        <v>0.2057529347709432</v>
      </c>
      <c r="AZ326">
        <v>0.19661505933032319</v>
      </c>
      <c r="BA326">
        <v>0.19661505933032319</v>
      </c>
      <c r="BB326">
        <v>0.19661505933032319</v>
      </c>
      <c r="BC326">
        <v>0.19661505933032319</v>
      </c>
      <c r="BD326">
        <v>0.19661505933032319</v>
      </c>
      <c r="BE326">
        <v>0.19661505933032319</v>
      </c>
      <c r="BF326">
        <v>0.16837024797467301</v>
      </c>
      <c r="BG326">
        <v>0.16837024797467301</v>
      </c>
      <c r="BH326">
        <v>0.16837024797467301</v>
      </c>
      <c r="BI326">
        <v>0.1683702609587383</v>
      </c>
      <c r="BJ326">
        <v>0.1683702609587383</v>
      </c>
      <c r="BK326">
        <v>0.1683702609587383</v>
      </c>
      <c r="BL326">
        <v>0.15477761882549551</v>
      </c>
      <c r="BM326">
        <v>0.15477761882549551</v>
      </c>
      <c r="BN326">
        <v>0.15477761882549551</v>
      </c>
      <c r="BO326">
        <v>0.15477761882549551</v>
      </c>
      <c r="BP326">
        <v>0.15477761882549551</v>
      </c>
      <c r="BQ326">
        <v>0.15477761882549551</v>
      </c>
      <c r="BR326">
        <v>0.1227697028194429</v>
      </c>
      <c r="BS326">
        <v>0.1227697028194429</v>
      </c>
      <c r="BT326">
        <v>0.1227697028194429</v>
      </c>
      <c r="BU326">
        <v>0.1227697112554882</v>
      </c>
      <c r="BV326">
        <v>0.1227697112554882</v>
      </c>
      <c r="BW326">
        <v>0.1227697112554882</v>
      </c>
      <c r="BX326">
        <v>0.12032127576469109</v>
      </c>
      <c r="BY326">
        <v>0.12032127576469109</v>
      </c>
      <c r="BZ326">
        <v>0.12032127576469109</v>
      </c>
      <c r="CA326">
        <v>0.12032127576469109</v>
      </c>
      <c r="CB326">
        <v>0.12032127576469109</v>
      </c>
      <c r="CC326">
        <v>0.12032127576469109</v>
      </c>
      <c r="CD326">
        <v>0.14606209333609849</v>
      </c>
      <c r="CE326">
        <v>0.14606209333609849</v>
      </c>
      <c r="CF326">
        <v>0.14606209333609849</v>
      </c>
      <c r="CG326">
        <v>0.1460621090518536</v>
      </c>
      <c r="CH326">
        <v>0.1460621090518536</v>
      </c>
      <c r="CI326">
        <v>0.16139607905613909</v>
      </c>
      <c r="CJ326">
        <v>0.16139607905613909</v>
      </c>
      <c r="CK326">
        <v>0.16139607905613909</v>
      </c>
      <c r="CL326">
        <v>0.16139607905613909</v>
      </c>
      <c r="CM326">
        <v>0.16139607905613909</v>
      </c>
      <c r="CN326">
        <v>0.16139607905613909</v>
      </c>
      <c r="CO326">
        <v>0.16139607905613909</v>
      </c>
    </row>
    <row r="327" spans="1:93" x14ac:dyDescent="0.2">
      <c r="A327" s="9"/>
      <c r="B327" s="2" t="s">
        <v>2</v>
      </c>
      <c r="C327">
        <v>0.340999796162133</v>
      </c>
      <c r="D327">
        <v>0.2357704001985213</v>
      </c>
      <c r="E327">
        <v>0.2357704001985213</v>
      </c>
      <c r="F327">
        <v>0.2357704001985213</v>
      </c>
      <c r="G327">
        <v>0.2357704001985213</v>
      </c>
      <c r="H327">
        <v>0.2357704001985213</v>
      </c>
      <c r="I327">
        <v>0.23577037535486731</v>
      </c>
      <c r="J327">
        <v>0.25136285334073832</v>
      </c>
      <c r="K327">
        <v>0.25136285334073832</v>
      </c>
      <c r="L327">
        <v>0.25136286575395772</v>
      </c>
      <c r="M327">
        <v>0.25136286575395772</v>
      </c>
      <c r="N327">
        <v>0.25136286575395772</v>
      </c>
      <c r="O327">
        <v>0.27215387334044278</v>
      </c>
      <c r="P327">
        <v>0.27215387334044278</v>
      </c>
      <c r="Q327">
        <v>0.27215387334044278</v>
      </c>
      <c r="R327">
        <v>0.27215387334044278</v>
      </c>
      <c r="S327">
        <v>0.27215387334044278</v>
      </c>
      <c r="T327">
        <v>0.27215387334044278</v>
      </c>
      <c r="U327">
        <v>0.27215387334044278</v>
      </c>
      <c r="V327">
        <v>0.20945825917361299</v>
      </c>
      <c r="W327">
        <v>0.20945825917361299</v>
      </c>
      <c r="X327">
        <v>0.20945825917361299</v>
      </c>
      <c r="Y327">
        <v>0.20945825105654339</v>
      </c>
      <c r="Z327">
        <v>0.20945825105654339</v>
      </c>
      <c r="AA327">
        <v>0.19359822083055961</v>
      </c>
      <c r="AB327">
        <v>0.19359822083055961</v>
      </c>
      <c r="AC327">
        <v>0.19359822083055961</v>
      </c>
      <c r="AD327">
        <v>0.19359822083055961</v>
      </c>
      <c r="AE327">
        <v>0.19359822083055961</v>
      </c>
      <c r="AF327">
        <v>0.19359822083055961</v>
      </c>
      <c r="AG327">
        <v>0.25344794319402342</v>
      </c>
      <c r="AH327">
        <v>0.25344794319402342</v>
      </c>
      <c r="AI327">
        <v>0.25344793727366782</v>
      </c>
      <c r="AJ327">
        <v>0.25344793727366782</v>
      </c>
      <c r="AK327">
        <v>0.25344793727366782</v>
      </c>
      <c r="AL327">
        <v>0.25344793727366782</v>
      </c>
      <c r="AM327">
        <v>0.25344794319402342</v>
      </c>
      <c r="AN327">
        <v>0.31978251252383272</v>
      </c>
      <c r="AO327">
        <v>0.31978251252383272</v>
      </c>
      <c r="AP327">
        <v>0.31978251252383272</v>
      </c>
      <c r="AQ327">
        <v>0.31978251252383272</v>
      </c>
      <c r="AR327">
        <v>0.31978251252383272</v>
      </c>
      <c r="AS327">
        <v>0.43046136221548709</v>
      </c>
      <c r="AT327">
        <v>0.43046136221548709</v>
      </c>
      <c r="AU327">
        <v>0.43046136221548709</v>
      </c>
      <c r="AV327">
        <v>0.43046133254423458</v>
      </c>
      <c r="AW327">
        <v>0.43046133254423458</v>
      </c>
      <c r="AX327">
        <v>0.43046133254423458</v>
      </c>
      <c r="AY327">
        <v>0.43046133254423458</v>
      </c>
      <c r="AZ327">
        <v>0.41134373384183193</v>
      </c>
      <c r="BA327">
        <v>0.41134373384183193</v>
      </c>
      <c r="BB327">
        <v>0.41134373384183193</v>
      </c>
      <c r="BC327">
        <v>0.41134373384183193</v>
      </c>
      <c r="BD327">
        <v>0.41134373384183193</v>
      </c>
      <c r="BE327">
        <v>0.41134373384183193</v>
      </c>
      <c r="BF327">
        <v>0.35242077858515519</v>
      </c>
      <c r="BG327">
        <v>0.35242077858515519</v>
      </c>
      <c r="BH327">
        <v>0.35242077858515519</v>
      </c>
      <c r="BI327">
        <v>0.35242080576248891</v>
      </c>
      <c r="BJ327">
        <v>0.35242080576248891</v>
      </c>
      <c r="BK327">
        <v>0.35242080576248891</v>
      </c>
      <c r="BL327">
        <v>0.32396964184695309</v>
      </c>
      <c r="BM327">
        <v>0.32396964184695309</v>
      </c>
      <c r="BN327">
        <v>0.32396964184695309</v>
      </c>
      <c r="BO327">
        <v>0.32396964184695309</v>
      </c>
      <c r="BP327">
        <v>0.32396964184695309</v>
      </c>
      <c r="BQ327">
        <v>0.32396964184695309</v>
      </c>
      <c r="BR327">
        <v>0.25149465241744079</v>
      </c>
      <c r="BS327">
        <v>0.25149465241744079</v>
      </c>
      <c r="BT327">
        <v>0.25149465241744079</v>
      </c>
      <c r="BU327">
        <v>0.25149466969874262</v>
      </c>
      <c r="BV327">
        <v>0.25149466969874262</v>
      </c>
      <c r="BW327">
        <v>0.25149466969874262</v>
      </c>
      <c r="BX327">
        <v>0.24647903132393811</v>
      </c>
      <c r="BY327">
        <v>0.24647903132393811</v>
      </c>
      <c r="BZ327">
        <v>0.24647903132393811</v>
      </c>
      <c r="CA327">
        <v>0.24647903132393811</v>
      </c>
      <c r="CB327">
        <v>0.24647903132393811</v>
      </c>
      <c r="CC327">
        <v>0.24647903132393811</v>
      </c>
      <c r="CD327">
        <v>0.31606438244920038</v>
      </c>
      <c r="CE327">
        <v>0.31606438244920038</v>
      </c>
      <c r="CF327">
        <v>0.31606438244920038</v>
      </c>
      <c r="CG327">
        <v>0.31606441645658923</v>
      </c>
      <c r="CH327">
        <v>0.31606441645658923</v>
      </c>
      <c r="CI327">
        <v>0.34924565909938021</v>
      </c>
      <c r="CJ327">
        <v>0.34924565909938021</v>
      </c>
      <c r="CK327">
        <v>0.34924565909938021</v>
      </c>
      <c r="CL327">
        <v>0.34924565909938021</v>
      </c>
      <c r="CM327">
        <v>0.34924565909938021</v>
      </c>
      <c r="CN327">
        <v>0.34924565909938021</v>
      </c>
      <c r="CO327">
        <v>0.34924565909938021</v>
      </c>
    </row>
    <row r="328" spans="1:93" x14ac:dyDescent="0.2">
      <c r="A328" s="9"/>
      <c r="B328" s="2" t="s">
        <v>3</v>
      </c>
    </row>
    <row r="329" spans="1:93" x14ac:dyDescent="0.2">
      <c r="A329" s="9"/>
      <c r="B329" s="2" t="s">
        <v>4</v>
      </c>
      <c r="C329">
        <v>8</v>
      </c>
      <c r="D329">
        <v>8</v>
      </c>
      <c r="E329">
        <v>8</v>
      </c>
      <c r="F329">
        <v>8</v>
      </c>
      <c r="G329">
        <v>8</v>
      </c>
      <c r="H329">
        <v>8</v>
      </c>
      <c r="I329">
        <v>8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11</v>
      </c>
      <c r="BG329">
        <v>11</v>
      </c>
      <c r="BH329">
        <v>11</v>
      </c>
      <c r="BI329">
        <v>11</v>
      </c>
      <c r="BJ329">
        <v>11</v>
      </c>
      <c r="BK329">
        <v>11</v>
      </c>
      <c r="BL329">
        <v>11</v>
      </c>
      <c r="BM329">
        <v>11</v>
      </c>
      <c r="BN329">
        <v>11</v>
      </c>
      <c r="BO329">
        <v>11</v>
      </c>
      <c r="BP329">
        <v>11</v>
      </c>
      <c r="BQ329">
        <v>11</v>
      </c>
      <c r="BR329">
        <v>9</v>
      </c>
      <c r="BS329">
        <v>9</v>
      </c>
      <c r="BT329">
        <v>9</v>
      </c>
      <c r="BU329">
        <v>9</v>
      </c>
      <c r="BV329">
        <v>9</v>
      </c>
      <c r="BW329">
        <v>9</v>
      </c>
      <c r="BX329">
        <v>9</v>
      </c>
      <c r="BY329">
        <v>9</v>
      </c>
      <c r="BZ329">
        <v>9</v>
      </c>
      <c r="CA329">
        <v>9</v>
      </c>
      <c r="CB329">
        <v>9</v>
      </c>
      <c r="CC329">
        <v>9</v>
      </c>
      <c r="CD329">
        <v>11</v>
      </c>
      <c r="CE329">
        <v>11</v>
      </c>
      <c r="CF329">
        <v>11</v>
      </c>
      <c r="CG329">
        <v>11</v>
      </c>
      <c r="CH329">
        <v>11</v>
      </c>
      <c r="CI329">
        <v>11</v>
      </c>
      <c r="CJ329">
        <v>11</v>
      </c>
      <c r="CK329">
        <v>11</v>
      </c>
      <c r="CL329">
        <v>11</v>
      </c>
      <c r="CM329">
        <v>11</v>
      </c>
      <c r="CN329">
        <v>11</v>
      </c>
      <c r="CO329">
        <v>11</v>
      </c>
    </row>
    <row r="330" spans="1:93" x14ac:dyDescent="0.2">
      <c r="A330" s="9" t="s">
        <v>86</v>
      </c>
      <c r="B330" s="2" t="s">
        <v>1</v>
      </c>
      <c r="C330">
        <v>4.7475070715637953E-2</v>
      </c>
      <c r="D330">
        <v>3.3149026920928949E-2</v>
      </c>
      <c r="E330">
        <v>3.3149026920928949E-2</v>
      </c>
      <c r="F330">
        <v>3.3149026920928949E-2</v>
      </c>
      <c r="G330">
        <v>3.3149026920928949E-2</v>
      </c>
      <c r="H330">
        <v>3.3149026920928949E-2</v>
      </c>
      <c r="I330">
        <v>3.3149025116564527E-2</v>
      </c>
      <c r="J330">
        <v>2.7189057626161889E-2</v>
      </c>
      <c r="K330">
        <v>2.7189057626161889E-2</v>
      </c>
      <c r="L330">
        <v>2.7189056129714902E-2</v>
      </c>
      <c r="M330">
        <v>2.7189056129714902E-2</v>
      </c>
      <c r="N330">
        <v>2.7189056129714902E-2</v>
      </c>
      <c r="O330">
        <v>3.7285326337177079E-2</v>
      </c>
      <c r="P330">
        <v>3.7285326337177079E-2</v>
      </c>
      <c r="Q330">
        <v>3.7285326337177079E-2</v>
      </c>
      <c r="R330">
        <v>3.7285326337177079E-2</v>
      </c>
      <c r="S330">
        <v>3.7285326337177079E-2</v>
      </c>
      <c r="T330">
        <v>3.7285326337177079E-2</v>
      </c>
      <c r="U330">
        <v>3.7285326337177079E-2</v>
      </c>
      <c r="V330">
        <v>4.9470648362089052E-2</v>
      </c>
      <c r="W330">
        <v>4.9470648362089052E-2</v>
      </c>
      <c r="X330">
        <v>4.9470648362089052E-2</v>
      </c>
      <c r="Y330">
        <v>4.9470652598693647E-2</v>
      </c>
      <c r="Z330">
        <v>4.9470652598693647E-2</v>
      </c>
      <c r="AA330">
        <v>4.30677348856605E-2</v>
      </c>
      <c r="AB330">
        <v>4.30677348856605E-2</v>
      </c>
      <c r="AC330">
        <v>4.30677348856605E-2</v>
      </c>
      <c r="AD330">
        <v>4.30677348856605E-2</v>
      </c>
      <c r="AE330">
        <v>4.30677348856605E-2</v>
      </c>
      <c r="AF330">
        <v>4.30677348856605E-2</v>
      </c>
      <c r="AG330">
        <v>7.5907761811593269E-2</v>
      </c>
      <c r="AH330">
        <v>7.5907761811593269E-2</v>
      </c>
      <c r="AI330">
        <v>7.5907761811593269E-2</v>
      </c>
      <c r="AJ330">
        <v>7.5907761811593269E-2</v>
      </c>
      <c r="AK330">
        <v>7.5907761811593269E-2</v>
      </c>
      <c r="AL330">
        <v>7.5907761811593269E-2</v>
      </c>
      <c r="AM330">
        <v>7.5907761811593269E-2</v>
      </c>
      <c r="AN330">
        <v>7.8571298843364556E-2</v>
      </c>
      <c r="AO330">
        <v>7.8571298843364556E-2</v>
      </c>
      <c r="AP330">
        <v>7.8571298843364556E-2</v>
      </c>
      <c r="AQ330">
        <v>7.8571298843364556E-2</v>
      </c>
      <c r="AR330">
        <v>7.8571298843364556E-2</v>
      </c>
      <c r="AS330">
        <v>8.2802760416594262E-2</v>
      </c>
      <c r="AT330">
        <v>8.2802760416594262E-2</v>
      </c>
      <c r="AU330">
        <v>8.2802760416594262E-2</v>
      </c>
      <c r="AV330">
        <v>8.2802760416594262E-2</v>
      </c>
      <c r="AW330">
        <v>8.2802760416594262E-2</v>
      </c>
      <c r="AX330">
        <v>8.2802760416594262E-2</v>
      </c>
      <c r="AY330">
        <v>8.2802760416594262E-2</v>
      </c>
      <c r="AZ330">
        <v>7.405925922700303E-2</v>
      </c>
      <c r="BA330">
        <v>7.405925922700303E-2</v>
      </c>
      <c r="BB330">
        <v>7.405925922700303E-2</v>
      </c>
      <c r="BC330">
        <v>7.405925922700303E-2</v>
      </c>
      <c r="BD330">
        <v>7.405925922700303E-2</v>
      </c>
      <c r="BE330">
        <v>7.405925922700303E-2</v>
      </c>
      <c r="BF330">
        <v>6.5569478875556794E-2</v>
      </c>
      <c r="BG330">
        <v>6.5569478875556794E-2</v>
      </c>
      <c r="BH330">
        <v>6.5569478875556794E-2</v>
      </c>
      <c r="BI330">
        <v>6.5569470854370163E-2</v>
      </c>
      <c r="BJ330">
        <v>6.5569470854370163E-2</v>
      </c>
      <c r="BK330">
        <v>6.5569470854370163E-2</v>
      </c>
      <c r="BL330">
        <v>5.9476451874562353E-2</v>
      </c>
      <c r="BM330">
        <v>5.9476451874562353E-2</v>
      </c>
      <c r="BN330">
        <v>5.9476451874562353E-2</v>
      </c>
      <c r="BO330">
        <v>5.9476451874562353E-2</v>
      </c>
      <c r="BP330">
        <v>5.9476451874562353E-2</v>
      </c>
      <c r="BQ330">
        <v>5.9476451874562353E-2</v>
      </c>
    </row>
    <row r="331" spans="1:93" x14ac:dyDescent="0.2">
      <c r="A331" s="9"/>
      <c r="B331" s="2" t="s">
        <v>2</v>
      </c>
      <c r="C331">
        <v>0.71610180557282499</v>
      </c>
      <c r="D331">
        <v>0.50001143069893828</v>
      </c>
      <c r="E331">
        <v>0.50001143069893828</v>
      </c>
      <c r="F331">
        <v>0.50001143069893828</v>
      </c>
      <c r="G331">
        <v>0.50001143069893828</v>
      </c>
      <c r="H331">
        <v>0.50001143069893828</v>
      </c>
      <c r="I331">
        <v>0.50001140348236772</v>
      </c>
      <c r="J331">
        <v>0.48332127438085182</v>
      </c>
      <c r="K331">
        <v>0.48332127438085182</v>
      </c>
      <c r="L331">
        <v>0.48332124777953739</v>
      </c>
      <c r="M331">
        <v>0.48332124777953739</v>
      </c>
      <c r="N331">
        <v>0.48332124777953739</v>
      </c>
      <c r="O331">
        <v>0.66279573528324021</v>
      </c>
      <c r="P331">
        <v>0.66279573528324021</v>
      </c>
      <c r="Q331">
        <v>0.66279573528324021</v>
      </c>
      <c r="R331">
        <v>0.66279573528324021</v>
      </c>
      <c r="S331">
        <v>0.66279573528324021</v>
      </c>
      <c r="T331">
        <v>0.66279573528324021</v>
      </c>
      <c r="U331">
        <v>0.66279573528324021</v>
      </c>
      <c r="V331">
        <v>0.57023985671153554</v>
      </c>
      <c r="W331">
        <v>0.57023985671153554</v>
      </c>
      <c r="X331">
        <v>0.57023985671153554</v>
      </c>
      <c r="Y331">
        <v>0.57023990554616544</v>
      </c>
      <c r="Z331">
        <v>0.57023990554616544</v>
      </c>
      <c r="AA331">
        <v>0.49643454822617089</v>
      </c>
      <c r="AB331">
        <v>0.49643454822617089</v>
      </c>
      <c r="AC331">
        <v>0.49643454822617089</v>
      </c>
      <c r="AD331">
        <v>0.49643454822617089</v>
      </c>
      <c r="AE331">
        <v>0.49643454822617089</v>
      </c>
      <c r="AF331">
        <v>0.49643454822617089</v>
      </c>
      <c r="AG331">
        <v>0.55729578328603946</v>
      </c>
      <c r="AH331">
        <v>0.55729578328603946</v>
      </c>
      <c r="AI331">
        <v>0.55729578328603946</v>
      </c>
      <c r="AJ331">
        <v>0.55729578328603946</v>
      </c>
      <c r="AK331">
        <v>0.55729578328603946</v>
      </c>
      <c r="AL331">
        <v>0.55729578328603946</v>
      </c>
      <c r="AM331">
        <v>0.55729578328603946</v>
      </c>
      <c r="AN331">
        <v>0.57685080534184241</v>
      </c>
      <c r="AO331">
        <v>0.57685080534184241</v>
      </c>
      <c r="AP331">
        <v>0.57685080534184241</v>
      </c>
      <c r="AQ331">
        <v>0.57685080534184241</v>
      </c>
      <c r="AR331">
        <v>0.57685080534184241</v>
      </c>
      <c r="AS331">
        <v>0.710378826975964</v>
      </c>
      <c r="AT331">
        <v>0.710378826975964</v>
      </c>
      <c r="AU331">
        <v>0.710378826975964</v>
      </c>
      <c r="AV331">
        <v>0.710378826975964</v>
      </c>
      <c r="AW331">
        <v>0.710378826975964</v>
      </c>
      <c r="AX331">
        <v>0.710378826975964</v>
      </c>
      <c r="AY331">
        <v>0.710378826975964</v>
      </c>
      <c r="AZ331">
        <v>0.63536685771944146</v>
      </c>
      <c r="BA331">
        <v>0.63536685771944146</v>
      </c>
      <c r="BB331">
        <v>0.63536685771944146</v>
      </c>
      <c r="BC331">
        <v>0.63536685771944146</v>
      </c>
      <c r="BD331">
        <v>0.63536685771944146</v>
      </c>
      <c r="BE331">
        <v>0.63536685771944146</v>
      </c>
      <c r="BF331">
        <v>0.66233125186937236</v>
      </c>
      <c r="BG331">
        <v>0.66233125186937236</v>
      </c>
      <c r="BH331">
        <v>0.66233125186937236</v>
      </c>
      <c r="BI331">
        <v>0.66233117084566018</v>
      </c>
      <c r="BJ331">
        <v>0.66233117084566018</v>
      </c>
      <c r="BK331">
        <v>0.66233117084566018</v>
      </c>
      <c r="BL331">
        <v>0.60078429022733093</v>
      </c>
      <c r="BM331">
        <v>0.60078429022733093</v>
      </c>
      <c r="BN331">
        <v>0.60078429022733093</v>
      </c>
      <c r="BO331">
        <v>0.60078429022733093</v>
      </c>
      <c r="BP331">
        <v>0.60078429022733093</v>
      </c>
      <c r="BQ331">
        <v>0.60078429022733093</v>
      </c>
    </row>
    <row r="332" spans="1:93" x14ac:dyDescent="0.2">
      <c r="A332" s="9"/>
      <c r="B332" s="2" t="s">
        <v>3</v>
      </c>
    </row>
    <row r="333" spans="1:93" x14ac:dyDescent="0.2">
      <c r="A333" s="9"/>
      <c r="B333" s="2" t="s">
        <v>4</v>
      </c>
    </row>
    <row r="334" spans="1:93" x14ac:dyDescent="0.2">
      <c r="A334" s="9" t="s">
        <v>87</v>
      </c>
      <c r="B334" s="2" t="s">
        <v>1</v>
      </c>
    </row>
    <row r="335" spans="1:93" x14ac:dyDescent="0.2">
      <c r="A335" s="9"/>
      <c r="B335" s="2" t="s">
        <v>2</v>
      </c>
    </row>
    <row r="336" spans="1:93" x14ac:dyDescent="0.2">
      <c r="A336" s="9"/>
      <c r="B336" s="2" t="s">
        <v>3</v>
      </c>
    </row>
    <row r="337" spans="1:93" x14ac:dyDescent="0.2">
      <c r="A337" s="9"/>
      <c r="B337" s="2" t="s">
        <v>4</v>
      </c>
    </row>
    <row r="338" spans="1:93" x14ac:dyDescent="0.2">
      <c r="A338" s="9" t="s">
        <v>88</v>
      </c>
      <c r="B338" s="2" t="s">
        <v>1</v>
      </c>
    </row>
    <row r="339" spans="1:93" x14ac:dyDescent="0.2">
      <c r="A339" s="9"/>
      <c r="B339" s="2" t="s">
        <v>2</v>
      </c>
    </row>
    <row r="340" spans="1:93" x14ac:dyDescent="0.2">
      <c r="A340" s="9"/>
      <c r="B340" s="2" t="s">
        <v>3</v>
      </c>
    </row>
    <row r="341" spans="1:93" x14ac:dyDescent="0.2">
      <c r="A341" s="9"/>
      <c r="B341" s="2" t="s">
        <v>4</v>
      </c>
    </row>
    <row r="342" spans="1:93" x14ac:dyDescent="0.2">
      <c r="A342" s="9" t="s">
        <v>89</v>
      </c>
      <c r="B342" s="2" t="s">
        <v>1</v>
      </c>
      <c r="C342">
        <v>3.4720381659157168E-2</v>
      </c>
      <c r="D342">
        <v>2.978438154020115E-2</v>
      </c>
      <c r="E342">
        <v>2.978438154020115E-2</v>
      </c>
      <c r="F342">
        <v>2.978438154020115E-2</v>
      </c>
      <c r="G342">
        <v>2.978438154020115E-2</v>
      </c>
      <c r="H342">
        <v>2.978438154020115E-2</v>
      </c>
      <c r="I342">
        <v>2.978438041156331E-2</v>
      </c>
      <c r="J342">
        <v>2.590873936581594E-2</v>
      </c>
      <c r="K342">
        <v>2.590873936581594E-2</v>
      </c>
      <c r="L342">
        <v>2.590873936581594E-2</v>
      </c>
      <c r="M342">
        <v>2.590873936581594E-2</v>
      </c>
      <c r="N342">
        <v>2.590873936581594E-2</v>
      </c>
      <c r="O342">
        <v>3.3318670707101768E-2</v>
      </c>
      <c r="P342">
        <v>3.3318670707101768E-2</v>
      </c>
      <c r="Q342">
        <v>3.3318670707101768E-2</v>
      </c>
      <c r="R342">
        <v>3.3318670707101768E-2</v>
      </c>
      <c r="S342">
        <v>3.3318670707101768E-2</v>
      </c>
      <c r="T342">
        <v>3.3318670707101768E-2</v>
      </c>
      <c r="U342">
        <v>3.3318670707101768E-2</v>
      </c>
      <c r="V342">
        <v>3.4719115624552148E-2</v>
      </c>
      <c r="W342">
        <v>3.4719115624552148E-2</v>
      </c>
      <c r="X342">
        <v>3.4719115624552148E-2</v>
      </c>
      <c r="Y342">
        <v>3.4719115624552148E-2</v>
      </c>
      <c r="Z342">
        <v>3.4719115624552148E-2</v>
      </c>
      <c r="AA342">
        <v>3.4188527312618018E-2</v>
      </c>
      <c r="AB342">
        <v>3.4188527312618018E-2</v>
      </c>
      <c r="AC342">
        <v>3.4188527312618018E-2</v>
      </c>
      <c r="AD342">
        <v>3.4188527312618018E-2</v>
      </c>
      <c r="AE342">
        <v>3.4188527312618018E-2</v>
      </c>
      <c r="AF342">
        <v>3.4188527312618018E-2</v>
      </c>
      <c r="AG342">
        <v>3.3021054179471467E-2</v>
      </c>
      <c r="AH342">
        <v>3.3021054179471467E-2</v>
      </c>
      <c r="AI342">
        <v>3.3021055408772551E-2</v>
      </c>
      <c r="AJ342">
        <v>3.3021055408772551E-2</v>
      </c>
      <c r="AK342">
        <v>3.3021055408772551E-2</v>
      </c>
      <c r="AL342">
        <v>3.3021055408772551E-2</v>
      </c>
      <c r="AM342">
        <v>3.3021054179471467E-2</v>
      </c>
      <c r="AN342">
        <v>3.9509582298638088E-2</v>
      </c>
      <c r="AO342">
        <v>3.9509582298638088E-2</v>
      </c>
      <c r="AP342">
        <v>3.9509582298638088E-2</v>
      </c>
      <c r="AQ342">
        <v>3.9509582298638088E-2</v>
      </c>
      <c r="AR342">
        <v>3.9509582298638088E-2</v>
      </c>
      <c r="AS342">
        <v>3.0446093909478229E-2</v>
      </c>
      <c r="AT342">
        <v>3.0446093909478229E-2</v>
      </c>
      <c r="AU342">
        <v>3.0446093909478229E-2</v>
      </c>
      <c r="AV342">
        <v>3.0446093909478229E-2</v>
      </c>
      <c r="AW342">
        <v>3.0446093909478229E-2</v>
      </c>
      <c r="AX342">
        <v>3.0446093909478229E-2</v>
      </c>
      <c r="AY342">
        <v>3.0446093909478229E-2</v>
      </c>
      <c r="AZ342">
        <v>3.4713332742397837E-2</v>
      </c>
      <c r="BA342">
        <v>3.4713332742397837E-2</v>
      </c>
      <c r="BB342">
        <v>3.4713332742397837E-2</v>
      </c>
      <c r="BC342">
        <v>3.4713332742397837E-2</v>
      </c>
      <c r="BD342">
        <v>3.4713332742397837E-2</v>
      </c>
      <c r="BE342">
        <v>3.4713332742397837E-2</v>
      </c>
      <c r="BF342">
        <v>2.7339937095549691E-2</v>
      </c>
      <c r="BG342">
        <v>2.7339937095549691E-2</v>
      </c>
      <c r="BH342">
        <v>2.7339937095549691E-2</v>
      </c>
      <c r="BI342">
        <v>2.7339937095549691E-2</v>
      </c>
      <c r="BJ342">
        <v>2.7339937095549691E-2</v>
      </c>
      <c r="BK342">
        <v>2.7339937095549691E-2</v>
      </c>
      <c r="BL342">
        <v>3.2207216439415029E-2</v>
      </c>
      <c r="BM342">
        <v>3.2207216439415029E-2</v>
      </c>
      <c r="BN342">
        <v>3.2207216439415029E-2</v>
      </c>
      <c r="BO342">
        <v>3.2207216439415029E-2</v>
      </c>
      <c r="BP342">
        <v>3.2207216439415029E-2</v>
      </c>
      <c r="BQ342">
        <v>3.2207216439415029E-2</v>
      </c>
      <c r="BR342">
        <v>2.9004853553486521E-2</v>
      </c>
      <c r="BS342">
        <v>2.9004853553486521E-2</v>
      </c>
      <c r="BT342">
        <v>2.9004853553486521E-2</v>
      </c>
      <c r="BU342">
        <v>2.9004858425774199E-2</v>
      </c>
      <c r="BV342">
        <v>2.9004858425774199E-2</v>
      </c>
      <c r="BW342">
        <v>2.9004858425774199E-2</v>
      </c>
      <c r="BX342">
        <v>3.3442656818944823E-2</v>
      </c>
      <c r="BY342">
        <v>3.3442656818944823E-2</v>
      </c>
      <c r="BZ342">
        <v>3.3442656818944823E-2</v>
      </c>
      <c r="CA342">
        <v>3.3442656818944823E-2</v>
      </c>
      <c r="CB342">
        <v>3.3442656818944823E-2</v>
      </c>
      <c r="CC342">
        <v>3.3442656818944823E-2</v>
      </c>
      <c r="CD342">
        <v>4.172436768394646E-2</v>
      </c>
      <c r="CE342">
        <v>4.172436768394646E-2</v>
      </c>
      <c r="CF342">
        <v>4.172436768394646E-2</v>
      </c>
      <c r="CG342">
        <v>4.1724381311527101E-2</v>
      </c>
      <c r="CH342">
        <v>4.1724381311527101E-2</v>
      </c>
      <c r="CI342">
        <v>4.25530851819498E-2</v>
      </c>
      <c r="CJ342">
        <v>4.25530851819498E-2</v>
      </c>
      <c r="CK342">
        <v>4.25530851819498E-2</v>
      </c>
      <c r="CL342">
        <v>4.25530851819498E-2</v>
      </c>
      <c r="CM342">
        <v>4.25530851819498E-2</v>
      </c>
      <c r="CN342">
        <v>4.25530851819498E-2</v>
      </c>
      <c r="CO342">
        <v>4.25530851819498E-2</v>
      </c>
    </row>
    <row r="343" spans="1:93" x14ac:dyDescent="0.2">
      <c r="A343" s="9"/>
      <c r="B343" s="2" t="s">
        <v>2</v>
      </c>
      <c r="C343">
        <v>0.15619754395264601</v>
      </c>
      <c r="D343">
        <v>0.1339918233157141</v>
      </c>
      <c r="E343">
        <v>0.1339918233157141</v>
      </c>
      <c r="F343">
        <v>0.1339918233157141</v>
      </c>
      <c r="G343">
        <v>0.1339918233157141</v>
      </c>
      <c r="H343">
        <v>0.1339918233157141</v>
      </c>
      <c r="I343">
        <v>0.13399181823827969</v>
      </c>
      <c r="J343">
        <v>0.1148140336075371</v>
      </c>
      <c r="K343">
        <v>0.1148140336075371</v>
      </c>
      <c r="L343">
        <v>0.1148140336075371</v>
      </c>
      <c r="M343">
        <v>0.1148140336075371</v>
      </c>
      <c r="N343">
        <v>0.1148140336075371</v>
      </c>
      <c r="O343">
        <v>0.14765098850664091</v>
      </c>
      <c r="P343">
        <v>0.14765098850664091</v>
      </c>
      <c r="Q343">
        <v>0.14765098850664091</v>
      </c>
      <c r="R343">
        <v>0.14765098850664091</v>
      </c>
      <c r="S343">
        <v>0.14765098850664091</v>
      </c>
      <c r="T343">
        <v>0.14765098850664091</v>
      </c>
      <c r="U343">
        <v>0.14765098850664091</v>
      </c>
      <c r="V343">
        <v>0.1462399237367111</v>
      </c>
      <c r="W343">
        <v>0.1462399237367111</v>
      </c>
      <c r="X343">
        <v>0.1462399237367111</v>
      </c>
      <c r="Y343">
        <v>0.1462399237367111</v>
      </c>
      <c r="Z343">
        <v>0.1462399237367111</v>
      </c>
      <c r="AA343">
        <v>0.14400503978655749</v>
      </c>
      <c r="AB343">
        <v>0.14400503978655749</v>
      </c>
      <c r="AC343">
        <v>0.14400503978655749</v>
      </c>
      <c r="AD343">
        <v>0.14400503978655749</v>
      </c>
      <c r="AE343">
        <v>0.14400503978655749</v>
      </c>
      <c r="AF343">
        <v>0.14400503978655749</v>
      </c>
      <c r="AG343">
        <v>0.13483907354909319</v>
      </c>
      <c r="AH343">
        <v>0.13483907354909319</v>
      </c>
      <c r="AI343">
        <v>0.1348390785688548</v>
      </c>
      <c r="AJ343">
        <v>0.1348390785688548</v>
      </c>
      <c r="AK343">
        <v>0.1348390785688548</v>
      </c>
      <c r="AL343">
        <v>0.1348390785688548</v>
      </c>
      <c r="AM343">
        <v>0.13483907354909319</v>
      </c>
      <c r="AN343">
        <v>0.16133450629725729</v>
      </c>
      <c r="AO343">
        <v>0.16133450629725729</v>
      </c>
      <c r="AP343">
        <v>0.16133450629725729</v>
      </c>
      <c r="AQ343">
        <v>0.16133450629725729</v>
      </c>
      <c r="AR343">
        <v>0.16133450629725729</v>
      </c>
      <c r="AS343">
        <v>0.15653027453603369</v>
      </c>
      <c r="AT343">
        <v>0.15653027453603369</v>
      </c>
      <c r="AU343">
        <v>0.15653027453603369</v>
      </c>
      <c r="AV343">
        <v>0.15653027453603369</v>
      </c>
      <c r="AW343">
        <v>0.15653027453603369</v>
      </c>
      <c r="AX343">
        <v>0.15653027453603369</v>
      </c>
      <c r="AY343">
        <v>0.15653027453603369</v>
      </c>
      <c r="AZ343">
        <v>0.1784691172661938</v>
      </c>
      <c r="BA343">
        <v>0.1784691172661938</v>
      </c>
      <c r="BB343">
        <v>0.1784691172661938</v>
      </c>
      <c r="BC343">
        <v>0.1784691172661938</v>
      </c>
      <c r="BD343">
        <v>0.1784691172661938</v>
      </c>
      <c r="BE343">
        <v>0.1784691172661938</v>
      </c>
      <c r="BF343">
        <v>0.16611836159213331</v>
      </c>
      <c r="BG343">
        <v>0.16611836159213331</v>
      </c>
      <c r="BH343">
        <v>0.16611836159213331</v>
      </c>
      <c r="BI343">
        <v>0.16611836159213331</v>
      </c>
      <c r="BJ343">
        <v>0.16611836159213331</v>
      </c>
      <c r="BK343">
        <v>0.16611836159213331</v>
      </c>
      <c r="BL343">
        <v>0.19569211178725571</v>
      </c>
      <c r="BM343">
        <v>0.19569211178725571</v>
      </c>
      <c r="BN343">
        <v>0.19569211178725571</v>
      </c>
      <c r="BO343">
        <v>0.19569211178725571</v>
      </c>
      <c r="BP343">
        <v>0.19569211178725571</v>
      </c>
      <c r="BQ343">
        <v>0.19569211178725571</v>
      </c>
      <c r="BR343">
        <v>0.1791805624925808</v>
      </c>
      <c r="BS343">
        <v>0.1791805624925808</v>
      </c>
      <c r="BT343">
        <v>0.1791805624925808</v>
      </c>
      <c r="BU343">
        <v>0.1791805925916552</v>
      </c>
      <c r="BV343">
        <v>0.1791805925916552</v>
      </c>
      <c r="BW343">
        <v>0.1791805925916552</v>
      </c>
      <c r="BX343">
        <v>0.20659556336027679</v>
      </c>
      <c r="BY343">
        <v>0.20659556336027679</v>
      </c>
      <c r="BZ343">
        <v>0.20659556336027679</v>
      </c>
      <c r="CA343">
        <v>0.20659556336027679</v>
      </c>
      <c r="CB343">
        <v>0.20659556336027679</v>
      </c>
      <c r="CC343">
        <v>0.20659556336027679</v>
      </c>
      <c r="CD343">
        <v>0.26977947324414708</v>
      </c>
      <c r="CE343">
        <v>0.26977947324414708</v>
      </c>
      <c r="CF343">
        <v>0.26977947324414708</v>
      </c>
      <c r="CG343">
        <v>0.26977956135672332</v>
      </c>
      <c r="CH343">
        <v>0.26977956135672332</v>
      </c>
      <c r="CI343">
        <v>0.27513775624493592</v>
      </c>
      <c r="CJ343">
        <v>0.27513775624493592</v>
      </c>
      <c r="CK343">
        <v>0.27513775624493592</v>
      </c>
      <c r="CL343">
        <v>0.27513775624493592</v>
      </c>
      <c r="CM343">
        <v>0.27513775624493592</v>
      </c>
      <c r="CN343">
        <v>0.27513775624493592</v>
      </c>
      <c r="CO343">
        <v>0.27513775624493592</v>
      </c>
    </row>
    <row r="344" spans="1:93" x14ac:dyDescent="0.2">
      <c r="A344" s="9"/>
      <c r="B344" s="2" t="s">
        <v>3</v>
      </c>
    </row>
    <row r="345" spans="1:93" x14ac:dyDescent="0.2">
      <c r="A345" s="9"/>
      <c r="B345" s="2" t="s">
        <v>4</v>
      </c>
      <c r="C345">
        <v>39.200000000000003</v>
      </c>
      <c r="D345">
        <v>39.200000000000003</v>
      </c>
      <c r="E345">
        <v>39.200000000000003</v>
      </c>
      <c r="F345">
        <v>39.200000000000003</v>
      </c>
      <c r="G345">
        <v>39.200000000000003</v>
      </c>
      <c r="H345">
        <v>39.200000000000003</v>
      </c>
      <c r="I345">
        <v>39.200000000000003</v>
      </c>
      <c r="J345">
        <v>41.9</v>
      </c>
      <c r="K345">
        <v>41.9</v>
      </c>
      <c r="L345">
        <v>41.9</v>
      </c>
      <c r="M345">
        <v>41.9</v>
      </c>
      <c r="N345">
        <v>41.9</v>
      </c>
      <c r="O345">
        <v>41.9</v>
      </c>
      <c r="P345">
        <v>41.9</v>
      </c>
      <c r="Q345">
        <v>41.9</v>
      </c>
      <c r="R345">
        <v>41.9</v>
      </c>
      <c r="S345">
        <v>41.9</v>
      </c>
      <c r="T345">
        <v>41.9</v>
      </c>
      <c r="U345">
        <v>41.9</v>
      </c>
      <c r="V345">
        <v>44.2</v>
      </c>
      <c r="W345">
        <v>44.2</v>
      </c>
      <c r="X345">
        <v>44.2</v>
      </c>
      <c r="Y345">
        <v>44.2</v>
      </c>
      <c r="Z345">
        <v>44.2</v>
      </c>
      <c r="AA345">
        <v>44.2</v>
      </c>
      <c r="AB345">
        <v>44.2</v>
      </c>
      <c r="AC345">
        <v>44.2</v>
      </c>
      <c r="AD345">
        <v>44.2</v>
      </c>
      <c r="AE345">
        <v>44.2</v>
      </c>
      <c r="AF345">
        <v>44.2</v>
      </c>
      <c r="AG345">
        <v>44.400000000000013</v>
      </c>
      <c r="AH345">
        <v>44.400000000000013</v>
      </c>
      <c r="AI345">
        <v>44.400000000000013</v>
      </c>
      <c r="AJ345">
        <v>44.400000000000013</v>
      </c>
      <c r="AK345">
        <v>44.400000000000013</v>
      </c>
      <c r="AL345">
        <v>44.400000000000013</v>
      </c>
      <c r="AM345">
        <v>44.400000000000013</v>
      </c>
      <c r="AN345">
        <v>44.400000000000013</v>
      </c>
      <c r="AO345">
        <v>44.400000000000013</v>
      </c>
      <c r="AP345">
        <v>44.400000000000013</v>
      </c>
      <c r="AQ345">
        <v>44.400000000000013</v>
      </c>
      <c r="AR345">
        <v>44.400000000000013</v>
      </c>
      <c r="AS345">
        <v>57.2</v>
      </c>
      <c r="AT345">
        <v>57.2</v>
      </c>
      <c r="AU345">
        <v>57.2</v>
      </c>
      <c r="AV345">
        <v>57.2</v>
      </c>
      <c r="AW345">
        <v>57.2</v>
      </c>
      <c r="AX345">
        <v>57.2</v>
      </c>
      <c r="AY345">
        <v>57.2</v>
      </c>
      <c r="AZ345">
        <v>57.2</v>
      </c>
      <c r="BA345">
        <v>57.2</v>
      </c>
      <c r="BB345">
        <v>57.2</v>
      </c>
      <c r="BC345">
        <v>57.2</v>
      </c>
      <c r="BD345">
        <v>57.2</v>
      </c>
      <c r="BE345">
        <v>57.2</v>
      </c>
      <c r="BF345">
        <v>58.3</v>
      </c>
      <c r="BG345">
        <v>58.3</v>
      </c>
      <c r="BH345">
        <v>58.3</v>
      </c>
      <c r="BI345">
        <v>58.3</v>
      </c>
      <c r="BJ345">
        <v>58.3</v>
      </c>
      <c r="BK345">
        <v>58.3</v>
      </c>
      <c r="BL345">
        <v>58.3</v>
      </c>
      <c r="BM345">
        <v>58.3</v>
      </c>
      <c r="BN345">
        <v>58.3</v>
      </c>
      <c r="BO345">
        <v>58.3</v>
      </c>
      <c r="BP345">
        <v>58.3</v>
      </c>
      <c r="BQ345">
        <v>58.3</v>
      </c>
      <c r="BR345">
        <v>54.599999999999987</v>
      </c>
      <c r="BS345">
        <v>54.599999999999987</v>
      </c>
      <c r="BT345">
        <v>54.599999999999987</v>
      </c>
      <c r="BU345">
        <v>54.599999999999987</v>
      </c>
      <c r="BV345">
        <v>54.599999999999987</v>
      </c>
      <c r="BW345">
        <v>54.599999999999987</v>
      </c>
      <c r="BX345">
        <v>54.599999999999987</v>
      </c>
      <c r="BY345">
        <v>54.599999999999987</v>
      </c>
      <c r="BZ345">
        <v>54.599999999999987</v>
      </c>
      <c r="CA345">
        <v>54.599999999999987</v>
      </c>
      <c r="CB345">
        <v>54.599999999999987</v>
      </c>
      <c r="CC345">
        <v>54.599999999999987</v>
      </c>
      <c r="CD345">
        <v>72.399999999999991</v>
      </c>
      <c r="CE345">
        <v>72.399999999999991</v>
      </c>
      <c r="CF345">
        <v>72.399999999999991</v>
      </c>
      <c r="CG345">
        <v>72.399999999999991</v>
      </c>
      <c r="CH345">
        <v>72.399999999999991</v>
      </c>
      <c r="CI345">
        <v>72.399999999999991</v>
      </c>
      <c r="CJ345">
        <v>72.399999999999991</v>
      </c>
      <c r="CK345">
        <v>72.399999999999991</v>
      </c>
      <c r="CL345">
        <v>72.399999999999991</v>
      </c>
      <c r="CM345">
        <v>72.399999999999991</v>
      </c>
      <c r="CN345">
        <v>72.399999999999991</v>
      </c>
      <c r="CO345">
        <v>72.399999999999991</v>
      </c>
    </row>
    <row r="346" spans="1:93" x14ac:dyDescent="0.2">
      <c r="A346" s="9" t="s">
        <v>90</v>
      </c>
      <c r="B346" s="2" t="s">
        <v>1</v>
      </c>
    </row>
    <row r="347" spans="1:93" x14ac:dyDescent="0.2">
      <c r="A347" s="9"/>
      <c r="B347" s="2" t="s">
        <v>2</v>
      </c>
    </row>
    <row r="348" spans="1:93" x14ac:dyDescent="0.2">
      <c r="A348" s="9"/>
      <c r="B348" s="2" t="s">
        <v>3</v>
      </c>
    </row>
    <row r="349" spans="1:93" x14ac:dyDescent="0.2">
      <c r="A349" s="9"/>
      <c r="B349" s="2" t="s">
        <v>4</v>
      </c>
    </row>
    <row r="350" spans="1:93" x14ac:dyDescent="0.2">
      <c r="A350" s="9" t="s">
        <v>91</v>
      </c>
      <c r="B350" s="2" t="s">
        <v>1</v>
      </c>
    </row>
    <row r="351" spans="1:93" x14ac:dyDescent="0.2">
      <c r="A351" s="9"/>
      <c r="B351" s="2" t="s">
        <v>2</v>
      </c>
    </row>
    <row r="352" spans="1:93" x14ac:dyDescent="0.2">
      <c r="A352" s="9"/>
      <c r="B352" s="2" t="s">
        <v>3</v>
      </c>
    </row>
    <row r="353" spans="1:99" x14ac:dyDescent="0.2">
      <c r="A353" s="9"/>
      <c r="B353" s="2" t="s">
        <v>4</v>
      </c>
    </row>
    <row r="354" spans="1:99" x14ac:dyDescent="0.2">
      <c r="A354" s="9" t="s">
        <v>92</v>
      </c>
      <c r="B354" s="2" t="s">
        <v>1</v>
      </c>
      <c r="C354">
        <v>1.65806032163568E-2</v>
      </c>
      <c r="D354">
        <v>1.2205528726313549E-2</v>
      </c>
      <c r="E354">
        <v>1.2205528726313549E-2</v>
      </c>
      <c r="F354">
        <v>1.2205528726313549E-2</v>
      </c>
      <c r="G354">
        <v>1.2205528726313549E-2</v>
      </c>
      <c r="H354">
        <v>1.2205528726313549E-2</v>
      </c>
      <c r="I354">
        <v>1.2205528726313549E-2</v>
      </c>
      <c r="J354">
        <v>1.1983225914120991E-2</v>
      </c>
      <c r="K354">
        <v>1.1983225914120991E-2</v>
      </c>
      <c r="L354">
        <v>1.1983227532123501E-2</v>
      </c>
      <c r="M354">
        <v>1.1983227532123501E-2</v>
      </c>
      <c r="N354">
        <v>1.1983227532123501E-2</v>
      </c>
      <c r="O354">
        <v>1.425350766778488E-2</v>
      </c>
      <c r="P354">
        <v>1.425350766778488E-2</v>
      </c>
      <c r="Q354">
        <v>1.425350766778488E-2</v>
      </c>
      <c r="R354">
        <v>1.425350766778488E-2</v>
      </c>
      <c r="S354">
        <v>1.425350766778488E-2</v>
      </c>
      <c r="T354">
        <v>1.425350766778488E-2</v>
      </c>
      <c r="U354">
        <v>1.425350766778488E-2</v>
      </c>
      <c r="V354">
        <v>1.220753371265179E-2</v>
      </c>
      <c r="W354">
        <v>1.220753371265179E-2</v>
      </c>
      <c r="X354">
        <v>1.220753371265179E-2</v>
      </c>
      <c r="Y354">
        <v>1.220753497200865E-2</v>
      </c>
      <c r="Z354">
        <v>1.220753497200865E-2</v>
      </c>
      <c r="AA354">
        <v>9.3138597579341051E-3</v>
      </c>
      <c r="AB354">
        <v>9.3138597579341051E-3</v>
      </c>
      <c r="AC354">
        <v>9.3138597579341051E-3</v>
      </c>
      <c r="AD354">
        <v>9.3138597579341051E-3</v>
      </c>
      <c r="AE354">
        <v>9.3138597579341051E-3</v>
      </c>
      <c r="AF354">
        <v>9.3138597579341051E-3</v>
      </c>
      <c r="AG354">
        <v>1.0201351693467489E-2</v>
      </c>
      <c r="AH354">
        <v>1.0201351693467489E-2</v>
      </c>
      <c r="AI354">
        <v>1.020135227976373E-2</v>
      </c>
      <c r="AJ354">
        <v>1.020135227976373E-2</v>
      </c>
      <c r="AK354">
        <v>1.020135227976373E-2</v>
      </c>
      <c r="AL354">
        <v>1.020135227976373E-2</v>
      </c>
      <c r="AM354">
        <v>1.0201351693467489E-2</v>
      </c>
      <c r="AN354">
        <v>1.1165558498090859E-2</v>
      </c>
      <c r="AO354">
        <v>1.1165558498090859E-2</v>
      </c>
      <c r="AP354">
        <v>1.1165558498090859E-2</v>
      </c>
      <c r="AQ354">
        <v>1.1165558498090859E-2</v>
      </c>
      <c r="AR354">
        <v>1.1165558498090859E-2</v>
      </c>
      <c r="AS354">
        <v>1.2465942518310021E-2</v>
      </c>
      <c r="AT354">
        <v>1.2465942518310021E-2</v>
      </c>
      <c r="AU354">
        <v>1.2465942518310021E-2</v>
      </c>
      <c r="AV354">
        <v>1.2465940767327471E-2</v>
      </c>
      <c r="AW354">
        <v>1.2465940767327471E-2</v>
      </c>
      <c r="AX354">
        <v>1.2465940767327471E-2</v>
      </c>
      <c r="AY354">
        <v>1.2465940767327471E-2</v>
      </c>
      <c r="AZ354">
        <v>1.239057032224559E-2</v>
      </c>
      <c r="BA354">
        <v>1.239057032224559E-2</v>
      </c>
      <c r="BB354">
        <v>1.239057032224559E-2</v>
      </c>
      <c r="BC354">
        <v>1.239057032224559E-2</v>
      </c>
      <c r="BD354">
        <v>1.239057032224559E-2</v>
      </c>
      <c r="BE354">
        <v>1.239057032224559E-2</v>
      </c>
      <c r="BF354">
        <v>1.524559799462411E-2</v>
      </c>
      <c r="BG354">
        <v>1.524559799462411E-2</v>
      </c>
      <c r="BH354">
        <v>1.524559799462411E-2</v>
      </c>
      <c r="BI354">
        <v>1.524559668516925E-2</v>
      </c>
      <c r="BJ354">
        <v>1.524559668516925E-2</v>
      </c>
      <c r="BK354">
        <v>1.524559668516925E-2</v>
      </c>
      <c r="BL354">
        <v>1.8518025863683351E-2</v>
      </c>
      <c r="BM354">
        <v>1.8518025863683351E-2</v>
      </c>
      <c r="BN354">
        <v>1.8518025863683351E-2</v>
      </c>
      <c r="BO354">
        <v>1.8518025863683351E-2</v>
      </c>
      <c r="BP354">
        <v>1.8518025863683351E-2</v>
      </c>
      <c r="BQ354">
        <v>1.8518025863683351E-2</v>
      </c>
      <c r="BR354">
        <v>2.1315227598596449E-2</v>
      </c>
      <c r="BS354">
        <v>2.1315227598596449E-2</v>
      </c>
      <c r="BT354">
        <v>2.1315227598596449E-2</v>
      </c>
      <c r="BU354">
        <v>2.131522631876857E-2</v>
      </c>
      <c r="BV354">
        <v>2.131522631876857E-2</v>
      </c>
      <c r="BW354">
        <v>2.131522631876857E-2</v>
      </c>
      <c r="BX354">
        <v>2.1542438604049991E-2</v>
      </c>
      <c r="BY354">
        <v>2.1542438604049991E-2</v>
      </c>
      <c r="BZ354">
        <v>2.1542438604049991E-2</v>
      </c>
      <c r="CA354">
        <v>2.1542438604049991E-2</v>
      </c>
      <c r="CB354">
        <v>2.1542438604049991E-2</v>
      </c>
      <c r="CC354">
        <v>2.1542438604049991E-2</v>
      </c>
      <c r="CD354">
        <v>2.6361751549031399E-2</v>
      </c>
      <c r="CE354">
        <v>2.6361751549031399E-2</v>
      </c>
      <c r="CF354">
        <v>2.6361751549031399E-2</v>
      </c>
      <c r="CG354">
        <v>2.6361749591448599E-2</v>
      </c>
      <c r="CH354">
        <v>2.6361749591448599E-2</v>
      </c>
      <c r="CI354">
        <v>1.843456899264756E-2</v>
      </c>
      <c r="CJ354">
        <v>1.843456899264756E-2</v>
      </c>
      <c r="CK354">
        <v>1.843456899264756E-2</v>
      </c>
      <c r="CL354">
        <v>1.843456899264756E-2</v>
      </c>
      <c r="CM354">
        <v>1.843456899264756E-2</v>
      </c>
      <c r="CN354">
        <v>1.843456899264756E-2</v>
      </c>
      <c r="CO354">
        <v>1.843456899264756E-2</v>
      </c>
      <c r="CP354">
        <v>3.9678074173884949E-2</v>
      </c>
      <c r="CQ354">
        <v>3.9678074173884949E-2</v>
      </c>
      <c r="CR354">
        <v>3.9678074173884949E-2</v>
      </c>
      <c r="CS354">
        <v>3.9678074173884949E-2</v>
      </c>
      <c r="CT354">
        <v>3.9678082871950779E-2</v>
      </c>
      <c r="CU354">
        <v>3.9678082871950779E-2</v>
      </c>
    </row>
    <row r="355" spans="1:99" x14ac:dyDescent="0.2">
      <c r="A355" s="9"/>
      <c r="B355" s="2" t="s">
        <v>2</v>
      </c>
      <c r="C355">
        <v>0.12778740957733009</v>
      </c>
      <c r="D355">
        <v>9.4068525620264354E-2</v>
      </c>
      <c r="E355">
        <v>9.4068525620264354E-2</v>
      </c>
      <c r="F355">
        <v>9.4068525620264354E-2</v>
      </c>
      <c r="G355">
        <v>9.4068525620264354E-2</v>
      </c>
      <c r="H355">
        <v>9.4068525620264354E-2</v>
      </c>
      <c r="I355">
        <v>9.4068525620264354E-2</v>
      </c>
      <c r="J355">
        <v>9.2355228453619723E-2</v>
      </c>
      <c r="K355">
        <v>9.2355228453619723E-2</v>
      </c>
      <c r="L355">
        <v>9.2355240923633425E-2</v>
      </c>
      <c r="M355">
        <v>9.2355240923633425E-2</v>
      </c>
      <c r="N355">
        <v>9.2355240923633425E-2</v>
      </c>
      <c r="O355">
        <v>0.10985238585650529</v>
      </c>
      <c r="P355">
        <v>0.10985238585650529</v>
      </c>
      <c r="Q355">
        <v>0.10985238585650529</v>
      </c>
      <c r="R355">
        <v>0.10985238585650529</v>
      </c>
      <c r="S355">
        <v>0.10985238585650529</v>
      </c>
      <c r="T355">
        <v>0.10985238585650529</v>
      </c>
      <c r="U355">
        <v>0.10985238585650529</v>
      </c>
      <c r="V355">
        <v>9.408397813469091E-2</v>
      </c>
      <c r="W355">
        <v>9.408397813469091E-2</v>
      </c>
      <c r="X355">
        <v>9.408397813469091E-2</v>
      </c>
      <c r="Y355">
        <v>9.4083987840607425E-2</v>
      </c>
      <c r="Z355">
        <v>9.4083987840607425E-2</v>
      </c>
      <c r="AA355">
        <v>7.1782310697768151E-2</v>
      </c>
      <c r="AB355">
        <v>7.1782310697768151E-2</v>
      </c>
      <c r="AC355">
        <v>7.1782310697768151E-2</v>
      </c>
      <c r="AD355">
        <v>7.1782310697768151E-2</v>
      </c>
      <c r="AE355">
        <v>7.1782310697768151E-2</v>
      </c>
      <c r="AF355">
        <v>7.1782310697768151E-2</v>
      </c>
      <c r="AG355">
        <v>7.8622248544583218E-2</v>
      </c>
      <c r="AH355">
        <v>7.8622248544583218E-2</v>
      </c>
      <c r="AI355">
        <v>7.8622253063193107E-2</v>
      </c>
      <c r="AJ355">
        <v>7.8622253063193107E-2</v>
      </c>
      <c r="AK355">
        <v>7.8622253063193107E-2</v>
      </c>
      <c r="AL355">
        <v>7.8622253063193107E-2</v>
      </c>
      <c r="AM355">
        <v>7.8622248544583218E-2</v>
      </c>
      <c r="AN355">
        <v>8.6053431128948046E-2</v>
      </c>
      <c r="AO355">
        <v>8.6053431128948046E-2</v>
      </c>
      <c r="AP355">
        <v>8.6053431128948046E-2</v>
      </c>
      <c r="AQ355">
        <v>8.6053431128948046E-2</v>
      </c>
      <c r="AR355">
        <v>8.6053431128948046E-2</v>
      </c>
      <c r="AS355">
        <v>9.6075545718580832E-2</v>
      </c>
      <c r="AT355">
        <v>9.6075545718580832E-2</v>
      </c>
      <c r="AU355">
        <v>9.6075545718580832E-2</v>
      </c>
      <c r="AV355">
        <v>9.6075532223684354E-2</v>
      </c>
      <c r="AW355">
        <v>9.6075532223684354E-2</v>
      </c>
      <c r="AX355">
        <v>9.6075532223684354E-2</v>
      </c>
      <c r="AY355">
        <v>9.6075532223684354E-2</v>
      </c>
      <c r="AZ355">
        <v>9.5494649018771555E-2</v>
      </c>
      <c r="BA355">
        <v>9.5494649018771555E-2</v>
      </c>
      <c r="BB355">
        <v>9.5494649018771555E-2</v>
      </c>
      <c r="BC355">
        <v>9.5494649018771555E-2</v>
      </c>
      <c r="BD355">
        <v>9.5494649018771555E-2</v>
      </c>
      <c r="BE355">
        <v>9.5494649018771555E-2</v>
      </c>
      <c r="BF355">
        <v>0.1174984679247649</v>
      </c>
      <c r="BG355">
        <v>0.1174984679247649</v>
      </c>
      <c r="BH355">
        <v>0.1174984679247649</v>
      </c>
      <c r="BI355">
        <v>0.1174984578327409</v>
      </c>
      <c r="BJ355">
        <v>0.1174984578327409</v>
      </c>
      <c r="BK355">
        <v>0.1174984578327409</v>
      </c>
      <c r="BL355">
        <v>0.14271920778320449</v>
      </c>
      <c r="BM355">
        <v>0.14271920778320449</v>
      </c>
      <c r="BN355">
        <v>0.14271920778320449</v>
      </c>
      <c r="BO355">
        <v>0.14271920778320449</v>
      </c>
      <c r="BP355">
        <v>0.14271920778320449</v>
      </c>
      <c r="BQ355">
        <v>0.14271920778320449</v>
      </c>
      <c r="BR355">
        <v>0.1642773597458024</v>
      </c>
      <c r="BS355">
        <v>0.1642773597458024</v>
      </c>
      <c r="BT355">
        <v>0.1642773597458024</v>
      </c>
      <c r="BU355">
        <v>0.16427734988211479</v>
      </c>
      <c r="BV355">
        <v>0.16427734988211479</v>
      </c>
      <c r="BW355">
        <v>0.16427734988211479</v>
      </c>
      <c r="BX355">
        <v>0.1660284845652979</v>
      </c>
      <c r="BY355">
        <v>0.1660284845652979</v>
      </c>
      <c r="BZ355">
        <v>0.1660284845652979</v>
      </c>
      <c r="CA355">
        <v>0.1660284845652979</v>
      </c>
      <c r="CB355">
        <v>0.1660284845652979</v>
      </c>
      <c r="CC355">
        <v>0.1660284845652979</v>
      </c>
      <c r="CD355">
        <v>0.20317113306521081</v>
      </c>
      <c r="CE355">
        <v>0.20317113306521081</v>
      </c>
      <c r="CF355">
        <v>0.20317113306521081</v>
      </c>
      <c r="CG355">
        <v>0.2031711179780375</v>
      </c>
      <c r="CH355">
        <v>0.2031711179780375</v>
      </c>
      <c r="CI355">
        <v>9.156175427839866E-2</v>
      </c>
      <c r="CJ355">
        <v>9.156175427839866E-2</v>
      </c>
      <c r="CK355">
        <v>9.156175427839866E-2</v>
      </c>
      <c r="CL355">
        <v>9.156175427839866E-2</v>
      </c>
      <c r="CM355">
        <v>9.156175427839866E-2</v>
      </c>
      <c r="CN355">
        <v>9.156175427839866E-2</v>
      </c>
      <c r="CO355">
        <v>9.156175427839866E-2</v>
      </c>
      <c r="CP355">
        <v>0.19707507559294241</v>
      </c>
      <c r="CQ355">
        <v>0.19707507559294241</v>
      </c>
      <c r="CR355">
        <v>0.19707507559294241</v>
      </c>
      <c r="CS355">
        <v>0.19707507559294241</v>
      </c>
      <c r="CT355">
        <v>0.19707511879493789</v>
      </c>
      <c r="CU355">
        <v>0.19707511879493789</v>
      </c>
    </row>
    <row r="356" spans="1:99" x14ac:dyDescent="0.2">
      <c r="A356" s="9"/>
      <c r="B356" s="2" t="s">
        <v>3</v>
      </c>
      <c r="C356">
        <v>0.30093209054593878</v>
      </c>
      <c r="D356">
        <v>0.12689500280741159</v>
      </c>
      <c r="E356">
        <v>0.12689500280741159</v>
      </c>
      <c r="F356">
        <v>0.12689500280741159</v>
      </c>
      <c r="G356">
        <v>0.12689500280741159</v>
      </c>
      <c r="H356">
        <v>0.12689500280741159</v>
      </c>
      <c r="I356">
        <v>0.12689500280741159</v>
      </c>
      <c r="J356">
        <v>0.12092027822364899</v>
      </c>
      <c r="K356">
        <v>0.12092027822364899</v>
      </c>
      <c r="L356">
        <v>0.12092027822364899</v>
      </c>
      <c r="M356">
        <v>0.12092027822364899</v>
      </c>
      <c r="N356">
        <v>0.12092027822364899</v>
      </c>
      <c r="O356">
        <v>0.1201488569909623</v>
      </c>
      <c r="P356">
        <v>0.1201488569909623</v>
      </c>
      <c r="Q356">
        <v>0.1201488569909623</v>
      </c>
      <c r="R356">
        <v>0.1201488569909623</v>
      </c>
      <c r="S356">
        <v>0.1201488569909623</v>
      </c>
      <c r="T356">
        <v>0.1201488569909623</v>
      </c>
      <c r="U356">
        <v>0.1201488569909623</v>
      </c>
      <c r="V356">
        <v>0.121374865735768</v>
      </c>
      <c r="W356">
        <v>0.121374865735768</v>
      </c>
      <c r="X356">
        <v>0.121374865735768</v>
      </c>
      <c r="Y356">
        <v>0.121374865735768</v>
      </c>
      <c r="Z356">
        <v>0.121374865735768</v>
      </c>
      <c r="AA356">
        <v>0.12689500280741159</v>
      </c>
      <c r="AB356">
        <v>0.12689500280741159</v>
      </c>
      <c r="AC356">
        <v>0.12689500280741159</v>
      </c>
      <c r="AD356">
        <v>0.12689500280741159</v>
      </c>
      <c r="AE356">
        <v>0.12689500280741159</v>
      </c>
      <c r="AF356">
        <v>0.12689500280741159</v>
      </c>
      <c r="AG356">
        <v>0.12604573340769659</v>
      </c>
      <c r="AH356">
        <v>0.12604573340769659</v>
      </c>
      <c r="AI356">
        <v>0.12604573340769659</v>
      </c>
      <c r="AJ356">
        <v>0.12604573340769659</v>
      </c>
      <c r="AK356">
        <v>0.12604573340769659</v>
      </c>
      <c r="AL356">
        <v>0.12604573340769659</v>
      </c>
      <c r="AM356">
        <v>0.12604573340769659</v>
      </c>
      <c r="AN356">
        <v>0.1530128639133379</v>
      </c>
      <c r="AO356">
        <v>0.1530128639133379</v>
      </c>
      <c r="AP356">
        <v>0.1530128639133379</v>
      </c>
      <c r="AQ356">
        <v>0.1530128639133379</v>
      </c>
      <c r="AR356">
        <v>0.1530128639133379</v>
      </c>
      <c r="AS356">
        <v>0.160968660968661</v>
      </c>
      <c r="AT356">
        <v>0.160968660968661</v>
      </c>
      <c r="AU356">
        <v>0.160968660968661</v>
      </c>
      <c r="AV356">
        <v>0.160968660968661</v>
      </c>
      <c r="AW356">
        <v>0.160968660968661</v>
      </c>
      <c r="AX356">
        <v>0.160968660968661</v>
      </c>
      <c r="AY356">
        <v>0.160968660968661</v>
      </c>
      <c r="AZ356">
        <v>0.1864686468646865</v>
      </c>
      <c r="BA356">
        <v>0.1864686468646865</v>
      </c>
      <c r="BB356">
        <v>0.1864686468646865</v>
      </c>
      <c r="BC356">
        <v>0.1864686468646865</v>
      </c>
      <c r="BD356">
        <v>0.1864686468646865</v>
      </c>
      <c r="BE356">
        <v>0.1864686468646865</v>
      </c>
      <c r="BF356">
        <v>0.31432545201668982</v>
      </c>
      <c r="BG356">
        <v>0.31432545201668982</v>
      </c>
      <c r="BH356">
        <v>0.31432545201668982</v>
      </c>
      <c r="BI356">
        <v>0.31432545201668982</v>
      </c>
      <c r="BJ356">
        <v>0.31432545201668982</v>
      </c>
      <c r="BK356">
        <v>0.31432545201668982</v>
      </c>
      <c r="BL356">
        <v>0.30916552667578662</v>
      </c>
      <c r="BM356">
        <v>0.30916552667578662</v>
      </c>
      <c r="BN356">
        <v>0.30916552667578662</v>
      </c>
      <c r="BO356">
        <v>0.30916552667578662</v>
      </c>
      <c r="BP356">
        <v>0.30916552667578662</v>
      </c>
      <c r="BQ356">
        <v>0.30916552667578662</v>
      </c>
      <c r="BR356">
        <v>0.33186490455212919</v>
      </c>
      <c r="BS356">
        <v>0.33186490455212919</v>
      </c>
      <c r="BT356">
        <v>0.33186490455212919</v>
      </c>
      <c r="BU356">
        <v>0.33186490455212919</v>
      </c>
      <c r="BV356">
        <v>0.33186490455212919</v>
      </c>
      <c r="BW356">
        <v>0.33186490455212919</v>
      </c>
      <c r="BX356">
        <v>0.36159999999999998</v>
      </c>
      <c r="BY356">
        <v>0.36159999999999998</v>
      </c>
      <c r="BZ356">
        <v>0.36159999999999998</v>
      </c>
      <c r="CA356">
        <v>0.36159999999999998</v>
      </c>
      <c r="CB356">
        <v>0.36159999999999998</v>
      </c>
      <c r="CC356">
        <v>0.36159999999999998</v>
      </c>
      <c r="CD356">
        <v>0.37666666666666671</v>
      </c>
      <c r="CE356">
        <v>0.37666666666666671</v>
      </c>
      <c r="CF356">
        <v>0.37666666666666671</v>
      </c>
      <c r="CG356">
        <v>0.37666666666666671</v>
      </c>
      <c r="CH356">
        <v>0.37666666666666671</v>
      </c>
    </row>
    <row r="357" spans="1:99" x14ac:dyDescent="0.2">
      <c r="A357" s="9"/>
      <c r="B357" s="2" t="s">
        <v>4</v>
      </c>
      <c r="C357">
        <v>8.5</v>
      </c>
      <c r="D357">
        <v>8.5</v>
      </c>
      <c r="E357">
        <v>8.5</v>
      </c>
      <c r="F357">
        <v>8.5</v>
      </c>
      <c r="G357">
        <v>8.5</v>
      </c>
      <c r="H357">
        <v>8.5</v>
      </c>
      <c r="I357">
        <v>8.5</v>
      </c>
      <c r="J357">
        <v>8.5</v>
      </c>
      <c r="K357">
        <v>8.5</v>
      </c>
      <c r="L357">
        <v>8.5</v>
      </c>
      <c r="M357">
        <v>8.5</v>
      </c>
      <c r="N357">
        <v>8.5</v>
      </c>
      <c r="O357">
        <v>8.5</v>
      </c>
      <c r="P357">
        <v>8.5</v>
      </c>
      <c r="Q357">
        <v>8.5</v>
      </c>
      <c r="R357">
        <v>8.5</v>
      </c>
      <c r="S357">
        <v>8.5</v>
      </c>
      <c r="T357">
        <v>8.5</v>
      </c>
      <c r="U357">
        <v>8.5</v>
      </c>
      <c r="V357">
        <v>8.5</v>
      </c>
      <c r="W357">
        <v>8.5</v>
      </c>
      <c r="X357">
        <v>8.5</v>
      </c>
      <c r="Y357">
        <v>8.5</v>
      </c>
      <c r="Z357">
        <v>8.5</v>
      </c>
      <c r="AA357">
        <v>8.5</v>
      </c>
      <c r="AB357">
        <v>8.5</v>
      </c>
      <c r="AC357">
        <v>8.5</v>
      </c>
      <c r="AD357">
        <v>8.5</v>
      </c>
      <c r="AE357">
        <v>8.5</v>
      </c>
      <c r="AF357">
        <v>8.5</v>
      </c>
      <c r="AG357">
        <v>8.5</v>
      </c>
      <c r="AH357">
        <v>8.5</v>
      </c>
      <c r="AI357">
        <v>8.5</v>
      </c>
      <c r="AJ357">
        <v>8.5</v>
      </c>
      <c r="AK357">
        <v>8.5</v>
      </c>
      <c r="AL357">
        <v>8.5</v>
      </c>
      <c r="AM357">
        <v>8.5</v>
      </c>
      <c r="AN357">
        <v>8.5</v>
      </c>
      <c r="AO357">
        <v>8.5</v>
      </c>
      <c r="AP357">
        <v>8.5</v>
      </c>
      <c r="AQ357">
        <v>8.5</v>
      </c>
      <c r="AR357">
        <v>8.5</v>
      </c>
      <c r="AS357">
        <v>8.5</v>
      </c>
      <c r="AT357">
        <v>8.5</v>
      </c>
      <c r="AU357">
        <v>8.5</v>
      </c>
      <c r="AV357">
        <v>8.5</v>
      </c>
      <c r="AW357">
        <v>8.5</v>
      </c>
      <c r="AX357">
        <v>8.5</v>
      </c>
      <c r="AY357">
        <v>8.5</v>
      </c>
      <c r="AZ357">
        <v>8.5</v>
      </c>
      <c r="BA357">
        <v>8.5</v>
      </c>
      <c r="BB357">
        <v>8.5</v>
      </c>
      <c r="BC357">
        <v>8.5</v>
      </c>
      <c r="BD357">
        <v>8.5</v>
      </c>
      <c r="BE357">
        <v>8.5</v>
      </c>
      <c r="BF357">
        <v>8.5</v>
      </c>
      <c r="BG357">
        <v>8.5</v>
      </c>
      <c r="BH357">
        <v>8.5</v>
      </c>
      <c r="BI357">
        <v>8.5</v>
      </c>
      <c r="BJ357">
        <v>8.5</v>
      </c>
      <c r="BK357">
        <v>8.5</v>
      </c>
      <c r="BL357">
        <v>8.5</v>
      </c>
      <c r="BM357">
        <v>8.5</v>
      </c>
      <c r="BN357">
        <v>8.5</v>
      </c>
      <c r="BO357">
        <v>8.5</v>
      </c>
      <c r="BP357">
        <v>8.5</v>
      </c>
      <c r="BQ357">
        <v>8.5</v>
      </c>
      <c r="BR357">
        <v>8.5</v>
      </c>
      <c r="BS357">
        <v>8.5</v>
      </c>
      <c r="BT357">
        <v>8.5</v>
      </c>
      <c r="BU357">
        <v>8.5</v>
      </c>
      <c r="BV357">
        <v>8.5</v>
      </c>
      <c r="BW357">
        <v>8.5</v>
      </c>
      <c r="BX357">
        <v>8.5</v>
      </c>
      <c r="BY357">
        <v>8.5</v>
      </c>
      <c r="BZ357">
        <v>8.5</v>
      </c>
      <c r="CA357">
        <v>8.5</v>
      </c>
      <c r="CB357">
        <v>8.5</v>
      </c>
      <c r="CC357">
        <v>8.5</v>
      </c>
      <c r="CD357">
        <v>8.5</v>
      </c>
      <c r="CE357">
        <v>8.5</v>
      </c>
      <c r="CF357">
        <v>8.5</v>
      </c>
      <c r="CG357">
        <v>8.5</v>
      </c>
      <c r="CH357">
        <v>8.5</v>
      </c>
      <c r="CI357">
        <v>14.7</v>
      </c>
      <c r="CJ357">
        <v>14.7</v>
      </c>
      <c r="CK357">
        <v>14.7</v>
      </c>
      <c r="CL357">
        <v>14.7</v>
      </c>
      <c r="CM357">
        <v>14.7</v>
      </c>
      <c r="CN357">
        <v>14.7</v>
      </c>
      <c r="CO357">
        <v>14.7</v>
      </c>
      <c r="CP357">
        <v>14.7</v>
      </c>
      <c r="CQ357">
        <v>14.7</v>
      </c>
      <c r="CR357">
        <v>14.7</v>
      </c>
      <c r="CS357">
        <v>14.7</v>
      </c>
      <c r="CT357">
        <v>14.7</v>
      </c>
      <c r="CU357">
        <v>14.7</v>
      </c>
    </row>
    <row r="358" spans="1:99" x14ac:dyDescent="0.2">
      <c r="A358" s="9" t="s">
        <v>93</v>
      </c>
      <c r="B358" s="2" t="s">
        <v>1</v>
      </c>
      <c r="C358">
        <v>5.6483501753706623E-3</v>
      </c>
      <c r="D358">
        <v>1.6329660648768701E-2</v>
      </c>
      <c r="E358">
        <v>1.6329660648768701E-2</v>
      </c>
      <c r="F358">
        <v>1.6329660648768701E-2</v>
      </c>
      <c r="G358">
        <v>1.6329660648768701E-2</v>
      </c>
      <c r="H358">
        <v>1.6329660648768701E-2</v>
      </c>
      <c r="I358">
        <v>1.6329660648768701E-2</v>
      </c>
      <c r="J358">
        <v>1.609040707429734E-2</v>
      </c>
      <c r="K358">
        <v>1.609040707429734E-2</v>
      </c>
      <c r="L358">
        <v>1.609040707429734E-2</v>
      </c>
      <c r="M358">
        <v>1.609040707429734E-2</v>
      </c>
      <c r="N358">
        <v>1.609040707429734E-2</v>
      </c>
      <c r="O358">
        <v>1.8429931378457439E-2</v>
      </c>
      <c r="P358">
        <v>1.8429931378457439E-2</v>
      </c>
      <c r="Q358">
        <v>1.8429931378457439E-2</v>
      </c>
      <c r="R358">
        <v>1.8429931378457439E-2</v>
      </c>
      <c r="S358">
        <v>1.8429931378457439E-2</v>
      </c>
      <c r="T358">
        <v>1.8429931378457439E-2</v>
      </c>
      <c r="U358">
        <v>1.8429931378457439E-2</v>
      </c>
      <c r="V358">
        <v>1.6062521512857749E-2</v>
      </c>
      <c r="W358">
        <v>1.6062521512857749E-2</v>
      </c>
      <c r="X358">
        <v>1.6062521512857749E-2</v>
      </c>
      <c r="Y358">
        <v>1.6062521512857749E-2</v>
      </c>
      <c r="Z358">
        <v>1.6062521512857749E-2</v>
      </c>
      <c r="AA358">
        <v>1.6033030487201911E-2</v>
      </c>
      <c r="AB358">
        <v>1.6033030487201911E-2</v>
      </c>
      <c r="AC358">
        <v>1.6033030487201911E-2</v>
      </c>
      <c r="AD358">
        <v>1.6033030487201911E-2</v>
      </c>
      <c r="AE358">
        <v>1.6033030487201911E-2</v>
      </c>
      <c r="AF358">
        <v>1.6033030487201911E-2</v>
      </c>
    </row>
    <row r="359" spans="1:99" x14ac:dyDescent="0.2">
      <c r="A359" s="9"/>
      <c r="B359" s="2" t="s">
        <v>2</v>
      </c>
      <c r="C359">
        <v>2.2950844087662989E-2</v>
      </c>
      <c r="D359">
        <v>6.6352029162168924E-2</v>
      </c>
      <c r="E359">
        <v>6.6352029162168924E-2</v>
      </c>
      <c r="F359">
        <v>6.6352029162168924E-2</v>
      </c>
      <c r="G359">
        <v>6.6352029162168924E-2</v>
      </c>
      <c r="H359">
        <v>6.6352029162168924E-2</v>
      </c>
      <c r="I359">
        <v>6.6352029162168924E-2</v>
      </c>
      <c r="J359">
        <v>6.7704572301705956E-2</v>
      </c>
      <c r="K359">
        <v>6.7704572301705956E-2</v>
      </c>
      <c r="L359">
        <v>6.7704572301705956E-2</v>
      </c>
      <c r="M359">
        <v>6.7704572301705956E-2</v>
      </c>
      <c r="N359">
        <v>6.7704572301705956E-2</v>
      </c>
      <c r="O359">
        <v>7.7548729237649924E-2</v>
      </c>
      <c r="P359">
        <v>7.7548729237649924E-2</v>
      </c>
      <c r="Q359">
        <v>7.7548729237649924E-2</v>
      </c>
      <c r="R359">
        <v>7.7548729237649924E-2</v>
      </c>
      <c r="S359">
        <v>7.7548729237649924E-2</v>
      </c>
      <c r="T359">
        <v>7.7548729237649924E-2</v>
      </c>
      <c r="U359">
        <v>7.7548729237649924E-2</v>
      </c>
      <c r="V359">
        <v>5.801777328456488E-2</v>
      </c>
      <c r="W359">
        <v>5.801777328456488E-2</v>
      </c>
      <c r="X359">
        <v>5.801777328456488E-2</v>
      </c>
      <c r="Y359">
        <v>5.801777328456488E-2</v>
      </c>
      <c r="Z359">
        <v>5.801777328456488E-2</v>
      </c>
      <c r="AA359">
        <v>5.7911251799811679E-2</v>
      </c>
      <c r="AB359">
        <v>5.7911251799811679E-2</v>
      </c>
      <c r="AC359">
        <v>5.7911251799811679E-2</v>
      </c>
      <c r="AD359">
        <v>5.7911251799811679E-2</v>
      </c>
      <c r="AE359">
        <v>5.7911251799811679E-2</v>
      </c>
      <c r="AF359">
        <v>5.7911251799811679E-2</v>
      </c>
    </row>
    <row r="360" spans="1:99" x14ac:dyDescent="0.2">
      <c r="A360" s="9"/>
      <c r="B360" s="2" t="s">
        <v>3</v>
      </c>
    </row>
    <row r="361" spans="1:99" x14ac:dyDescent="0.2">
      <c r="A361" s="9"/>
      <c r="B361" s="2" t="s">
        <v>4</v>
      </c>
    </row>
    <row r="362" spans="1:99" x14ac:dyDescent="0.2">
      <c r="A362" s="9" t="s">
        <v>94</v>
      </c>
      <c r="B362" s="2" t="s">
        <v>1</v>
      </c>
    </row>
    <row r="363" spans="1:99" x14ac:dyDescent="0.2">
      <c r="A363" s="9"/>
      <c r="B363" s="2" t="s">
        <v>2</v>
      </c>
    </row>
    <row r="364" spans="1:99" x14ac:dyDescent="0.2">
      <c r="A364" s="9"/>
      <c r="B364" s="2" t="s">
        <v>3</v>
      </c>
    </row>
    <row r="365" spans="1:99" x14ac:dyDescent="0.2">
      <c r="A365" s="9"/>
      <c r="B365" s="2" t="s">
        <v>4</v>
      </c>
    </row>
    <row r="366" spans="1:99" x14ac:dyDescent="0.2">
      <c r="A366" s="9" t="s">
        <v>95</v>
      </c>
      <c r="B366" s="2" t="s">
        <v>1</v>
      </c>
    </row>
    <row r="367" spans="1:99" x14ac:dyDescent="0.2">
      <c r="A367" s="9"/>
      <c r="B367" s="2" t="s">
        <v>2</v>
      </c>
    </row>
    <row r="368" spans="1:99" x14ac:dyDescent="0.2">
      <c r="A368" s="9"/>
      <c r="B368" s="2" t="s">
        <v>3</v>
      </c>
    </row>
    <row r="369" spans="1:93" x14ac:dyDescent="0.2">
      <c r="A369" s="9"/>
      <c r="B369" s="2" t="s">
        <v>4</v>
      </c>
    </row>
    <row r="370" spans="1:93" x14ac:dyDescent="0.2">
      <c r="A370" s="9" t="s">
        <v>96</v>
      </c>
      <c r="B370" s="2" t="s">
        <v>1</v>
      </c>
      <c r="C370">
        <v>5.4254896965302358E-3</v>
      </c>
      <c r="D370">
        <v>4.8637502099993764E-3</v>
      </c>
      <c r="E370">
        <v>4.8637502099993764E-3</v>
      </c>
      <c r="F370">
        <v>4.8637502099993764E-3</v>
      </c>
      <c r="G370">
        <v>4.8637502099993764E-3</v>
      </c>
      <c r="H370">
        <v>4.8637502099993764E-3</v>
      </c>
      <c r="I370">
        <v>4.8637496759421786E-3</v>
      </c>
      <c r="J370">
        <v>3.7279938184749369E-3</v>
      </c>
      <c r="K370">
        <v>3.7279938184749369E-3</v>
      </c>
      <c r="L370">
        <v>3.7279938184749369E-3</v>
      </c>
      <c r="M370">
        <v>3.7279938184749369E-3</v>
      </c>
      <c r="N370">
        <v>3.7279938184749369E-3</v>
      </c>
      <c r="O370">
        <v>6.3918613352088012E-3</v>
      </c>
      <c r="P370">
        <v>6.3918613352088012E-3</v>
      </c>
      <c r="Q370">
        <v>6.3918613352088012E-3</v>
      </c>
      <c r="R370">
        <v>6.3918613352088012E-3</v>
      </c>
      <c r="S370">
        <v>6.3918613352088012E-3</v>
      </c>
      <c r="T370">
        <v>6.3918613352088012E-3</v>
      </c>
      <c r="U370">
        <v>6.3918613352088012E-3</v>
      </c>
      <c r="V370">
        <v>5.4846698430644153E-3</v>
      </c>
      <c r="W370">
        <v>5.4846698430644153E-3</v>
      </c>
      <c r="X370">
        <v>5.4846698430644153E-3</v>
      </c>
      <c r="Y370">
        <v>5.4846698430644153E-3</v>
      </c>
      <c r="Z370">
        <v>5.4846698430644153E-3</v>
      </c>
      <c r="AA370">
        <v>6.6674083988075552E-3</v>
      </c>
      <c r="AB370">
        <v>6.6674083988075552E-3</v>
      </c>
      <c r="AC370">
        <v>6.6674083988075552E-3</v>
      </c>
      <c r="AD370">
        <v>6.6674083988075552E-3</v>
      </c>
      <c r="AE370">
        <v>6.6674083988075552E-3</v>
      </c>
      <c r="AF370">
        <v>6.6674083988075552E-3</v>
      </c>
      <c r="AG370">
        <v>7.4593823185011713E-3</v>
      </c>
      <c r="AH370">
        <v>7.4593823185011713E-3</v>
      </c>
      <c r="AI370">
        <v>7.4593823185011713E-3</v>
      </c>
      <c r="AJ370">
        <v>7.4593823185011713E-3</v>
      </c>
      <c r="AK370">
        <v>7.4593823185011713E-3</v>
      </c>
      <c r="AL370">
        <v>7.4593823185011713E-3</v>
      </c>
      <c r="AM370">
        <v>7.4593823185011713E-3</v>
      </c>
      <c r="AN370">
        <v>8.6264673008329719E-3</v>
      </c>
      <c r="AO370">
        <v>8.6264673008329719E-3</v>
      </c>
      <c r="AP370">
        <v>8.6264673008329719E-3</v>
      </c>
      <c r="AQ370">
        <v>8.6264673008329719E-3</v>
      </c>
      <c r="AR370">
        <v>8.6264673008329719E-3</v>
      </c>
      <c r="AS370">
        <v>8.1107910458098117E-3</v>
      </c>
      <c r="AT370">
        <v>8.1107910458098117E-3</v>
      </c>
      <c r="AU370">
        <v>8.1107910458098117E-3</v>
      </c>
      <c r="AV370">
        <v>8.1107910458098117E-3</v>
      </c>
      <c r="AW370">
        <v>8.1107910458098117E-3</v>
      </c>
      <c r="AX370">
        <v>8.1107910458098117E-3</v>
      </c>
      <c r="AY370">
        <v>8.1107910458098117E-3</v>
      </c>
      <c r="AZ370">
        <v>8.6761551023241661E-3</v>
      </c>
      <c r="BA370">
        <v>8.6761551023241661E-3</v>
      </c>
      <c r="BB370">
        <v>8.6761551023241661E-3</v>
      </c>
      <c r="BC370">
        <v>8.6761551023241661E-3</v>
      </c>
      <c r="BD370">
        <v>8.6761551023241661E-3</v>
      </c>
      <c r="BE370">
        <v>8.6761551023241661E-3</v>
      </c>
      <c r="BF370">
        <v>1.1347489815598371E-2</v>
      </c>
      <c r="BG370">
        <v>1.1347489815598371E-2</v>
      </c>
      <c r="BH370">
        <v>1.1347489815598371E-2</v>
      </c>
      <c r="BI370">
        <v>1.1347489815598371E-2</v>
      </c>
      <c r="BJ370">
        <v>1.1347489815598371E-2</v>
      </c>
      <c r="BK370">
        <v>1.1347489815598371E-2</v>
      </c>
      <c r="BL370">
        <v>1.2911295637097199E-2</v>
      </c>
      <c r="BM370">
        <v>1.2911295637097199E-2</v>
      </c>
      <c r="BN370">
        <v>1.2911295637097199E-2</v>
      </c>
      <c r="BO370">
        <v>1.2911295637097199E-2</v>
      </c>
      <c r="BP370">
        <v>1.2911295637097199E-2</v>
      </c>
      <c r="BQ370">
        <v>1.2911295637097199E-2</v>
      </c>
      <c r="BR370">
        <v>6.3008810081409631E-3</v>
      </c>
      <c r="BS370">
        <v>6.3008810081409631E-3</v>
      </c>
      <c r="BT370">
        <v>6.3008810081409631E-3</v>
      </c>
      <c r="BU370">
        <v>6.3008810081409631E-3</v>
      </c>
      <c r="BV370">
        <v>6.3008810081409631E-3</v>
      </c>
      <c r="BW370">
        <v>6.3008810081409631E-3</v>
      </c>
      <c r="BX370">
        <v>6.7815082074253342E-3</v>
      </c>
      <c r="BY370">
        <v>6.7815082074253342E-3</v>
      </c>
      <c r="BZ370">
        <v>6.7815082074253342E-3</v>
      </c>
      <c r="CA370">
        <v>6.7815082074253342E-3</v>
      </c>
      <c r="CB370">
        <v>6.7815082074253342E-3</v>
      </c>
      <c r="CC370">
        <v>6.7815082074253342E-3</v>
      </c>
      <c r="CD370">
        <v>1.046621115912987E-2</v>
      </c>
      <c r="CE370">
        <v>1.046621115912987E-2</v>
      </c>
      <c r="CF370">
        <v>1.046621115912987E-2</v>
      </c>
      <c r="CG370">
        <v>1.046621115912987E-2</v>
      </c>
      <c r="CH370">
        <v>1.046621115912987E-2</v>
      </c>
      <c r="CI370">
        <v>1.29809900363041E-2</v>
      </c>
      <c r="CJ370">
        <v>1.29809900363041E-2</v>
      </c>
      <c r="CK370">
        <v>1.29809900363041E-2</v>
      </c>
      <c r="CL370">
        <v>1.29809900363041E-2</v>
      </c>
      <c r="CM370">
        <v>1.29809900363041E-2</v>
      </c>
      <c r="CN370">
        <v>1.29809900363041E-2</v>
      </c>
      <c r="CO370">
        <v>1.29809900363041E-2</v>
      </c>
    </row>
    <row r="371" spans="1:93" x14ac:dyDescent="0.2">
      <c r="A371" s="9"/>
      <c r="B371" s="2" t="s">
        <v>2</v>
      </c>
      <c r="C371">
        <v>2.1682361126081549E-2</v>
      </c>
      <c r="D371">
        <v>1.943743226490776E-2</v>
      </c>
      <c r="E371">
        <v>1.943743226490776E-2</v>
      </c>
      <c r="F371">
        <v>1.943743226490776E-2</v>
      </c>
      <c r="G371">
        <v>1.943743226490776E-2</v>
      </c>
      <c r="H371">
        <v>1.943743226490776E-2</v>
      </c>
      <c r="I371">
        <v>1.9437430130608072E-2</v>
      </c>
      <c r="J371">
        <v>1.365420663273823E-2</v>
      </c>
      <c r="K371">
        <v>1.365420663273823E-2</v>
      </c>
      <c r="L371">
        <v>1.365420663273823E-2</v>
      </c>
      <c r="M371">
        <v>1.365420663273823E-2</v>
      </c>
      <c r="N371">
        <v>1.365420663273823E-2</v>
      </c>
      <c r="O371">
        <v>2.3410928152894368E-2</v>
      </c>
      <c r="P371">
        <v>2.3410928152894368E-2</v>
      </c>
      <c r="Q371">
        <v>2.3410928152894368E-2</v>
      </c>
      <c r="R371">
        <v>2.3410928152894368E-2</v>
      </c>
      <c r="S371">
        <v>2.3410928152894368E-2</v>
      </c>
      <c r="T371">
        <v>2.3410928152894368E-2</v>
      </c>
      <c r="U371">
        <v>2.3410928152894368E-2</v>
      </c>
      <c r="V371">
        <v>1.9161350238229829E-2</v>
      </c>
      <c r="W371">
        <v>1.9161350238229829E-2</v>
      </c>
      <c r="X371">
        <v>1.9161350238229829E-2</v>
      </c>
      <c r="Y371">
        <v>1.9161350238229829E-2</v>
      </c>
      <c r="Z371">
        <v>1.9161350238229829E-2</v>
      </c>
      <c r="AA371">
        <v>2.3293388875981289E-2</v>
      </c>
      <c r="AB371">
        <v>2.3293388875981289E-2</v>
      </c>
      <c r="AC371">
        <v>2.3293388875981289E-2</v>
      </c>
      <c r="AD371">
        <v>2.3293388875981289E-2</v>
      </c>
      <c r="AE371">
        <v>2.3293388875981289E-2</v>
      </c>
      <c r="AF371">
        <v>2.3293388875981289E-2</v>
      </c>
      <c r="AG371">
        <v>2.4001939402810309E-2</v>
      </c>
      <c r="AH371">
        <v>2.4001939402810309E-2</v>
      </c>
      <c r="AI371">
        <v>2.4001939402810309E-2</v>
      </c>
      <c r="AJ371">
        <v>2.4001939402810309E-2</v>
      </c>
      <c r="AK371">
        <v>2.4001939402810309E-2</v>
      </c>
      <c r="AL371">
        <v>2.4001939402810309E-2</v>
      </c>
      <c r="AM371">
        <v>2.4001939402810309E-2</v>
      </c>
      <c r="AN371">
        <v>2.775725074465963E-2</v>
      </c>
      <c r="AO371">
        <v>2.775725074465963E-2</v>
      </c>
      <c r="AP371">
        <v>2.775725074465963E-2</v>
      </c>
      <c r="AQ371">
        <v>2.775725074465963E-2</v>
      </c>
      <c r="AR371">
        <v>2.775725074465963E-2</v>
      </c>
      <c r="AS371">
        <v>2.8827680318891061E-2</v>
      </c>
      <c r="AT371">
        <v>2.8827680318891061E-2</v>
      </c>
      <c r="AU371">
        <v>2.8827680318891061E-2</v>
      </c>
      <c r="AV371">
        <v>2.8827680318891061E-2</v>
      </c>
      <c r="AW371">
        <v>2.8827680318891061E-2</v>
      </c>
      <c r="AX371">
        <v>2.8827680318891061E-2</v>
      </c>
      <c r="AY371">
        <v>2.8827680318891061E-2</v>
      </c>
      <c r="AZ371">
        <v>3.0837118632976002E-2</v>
      </c>
      <c r="BA371">
        <v>3.0837118632976002E-2</v>
      </c>
      <c r="BB371">
        <v>3.0837118632976002E-2</v>
      </c>
      <c r="BC371">
        <v>3.0837118632976002E-2</v>
      </c>
      <c r="BD371">
        <v>3.0837118632976002E-2</v>
      </c>
      <c r="BE371">
        <v>3.0837118632976002E-2</v>
      </c>
      <c r="BF371">
        <v>3.9176982268317173E-2</v>
      </c>
      <c r="BG371">
        <v>3.9176982268317173E-2</v>
      </c>
      <c r="BH371">
        <v>3.9176982268317173E-2</v>
      </c>
      <c r="BI371">
        <v>3.9176982268317173E-2</v>
      </c>
      <c r="BJ371">
        <v>3.9176982268317173E-2</v>
      </c>
      <c r="BK371">
        <v>3.9176982268317173E-2</v>
      </c>
      <c r="BL371">
        <v>4.4575990677713152E-2</v>
      </c>
      <c r="BM371">
        <v>4.4575990677713152E-2</v>
      </c>
      <c r="BN371">
        <v>4.4575990677713152E-2</v>
      </c>
      <c r="BO371">
        <v>4.4575990677713152E-2</v>
      </c>
      <c r="BP371">
        <v>4.4575990677713152E-2</v>
      </c>
      <c r="BQ371">
        <v>4.4575990677713152E-2</v>
      </c>
      <c r="BR371">
        <v>3.5211330433812867E-2</v>
      </c>
      <c r="BS371">
        <v>3.5211330433812867E-2</v>
      </c>
      <c r="BT371">
        <v>3.5211330433812867E-2</v>
      </c>
      <c r="BU371">
        <v>3.5211330433812867E-2</v>
      </c>
      <c r="BV371">
        <v>3.5211330433812867E-2</v>
      </c>
      <c r="BW371">
        <v>3.5211330433812867E-2</v>
      </c>
      <c r="BX371">
        <v>3.7897228343583611E-2</v>
      </c>
      <c r="BY371">
        <v>3.7897228343583611E-2</v>
      </c>
      <c r="BZ371">
        <v>3.7897228343583611E-2</v>
      </c>
      <c r="CA371">
        <v>3.7897228343583611E-2</v>
      </c>
      <c r="CB371">
        <v>3.7897228343583611E-2</v>
      </c>
      <c r="CC371">
        <v>3.7897228343583611E-2</v>
      </c>
      <c r="CD371">
        <v>4.4928052343127557E-2</v>
      </c>
      <c r="CE371">
        <v>4.4928052343127557E-2</v>
      </c>
      <c r="CF371">
        <v>4.4928052343127557E-2</v>
      </c>
      <c r="CG371">
        <v>4.4928052343127557E-2</v>
      </c>
      <c r="CH371">
        <v>4.4928052343127557E-2</v>
      </c>
      <c r="CI371">
        <v>5.5723183007629518E-2</v>
      </c>
      <c r="CJ371">
        <v>5.5723183007629518E-2</v>
      </c>
      <c r="CK371">
        <v>5.5723183007629518E-2</v>
      </c>
      <c r="CL371">
        <v>5.5723183007629518E-2</v>
      </c>
      <c r="CM371">
        <v>5.5723183007629518E-2</v>
      </c>
      <c r="CN371">
        <v>5.5723183007629518E-2</v>
      </c>
      <c r="CO371">
        <v>5.5723183007629518E-2</v>
      </c>
    </row>
    <row r="372" spans="1:93" x14ac:dyDescent="0.2">
      <c r="A372" s="9"/>
      <c r="B372" s="2" t="s">
        <v>3</v>
      </c>
    </row>
    <row r="373" spans="1:93" x14ac:dyDescent="0.2">
      <c r="A373" s="9"/>
      <c r="B373" s="2" t="s">
        <v>4</v>
      </c>
      <c r="C373">
        <v>69.733400000000003</v>
      </c>
      <c r="D373">
        <v>69.733400000000003</v>
      </c>
      <c r="E373">
        <v>69.733400000000003</v>
      </c>
      <c r="F373">
        <v>69.733400000000003</v>
      </c>
      <c r="G373">
        <v>69.733400000000003</v>
      </c>
      <c r="H373">
        <v>69.733400000000003</v>
      </c>
      <c r="I373">
        <v>69.733400000000003</v>
      </c>
      <c r="J373">
        <v>69.733400000000003</v>
      </c>
      <c r="K373">
        <v>69.733400000000003</v>
      </c>
      <c r="L373">
        <v>69.733400000000003</v>
      </c>
      <c r="M373">
        <v>69.733400000000003</v>
      </c>
      <c r="N373">
        <v>69.733400000000003</v>
      </c>
      <c r="O373">
        <v>69.733400000000003</v>
      </c>
      <c r="P373">
        <v>69.733400000000003</v>
      </c>
      <c r="Q373">
        <v>69.733400000000003</v>
      </c>
      <c r="R373">
        <v>69.733400000000003</v>
      </c>
      <c r="S373">
        <v>69.733400000000003</v>
      </c>
      <c r="T373">
        <v>69.733400000000003</v>
      </c>
      <c r="U373">
        <v>69.733400000000003</v>
      </c>
      <c r="V373">
        <v>69.733400000000003</v>
      </c>
      <c r="W373">
        <v>69.733400000000003</v>
      </c>
      <c r="X373">
        <v>69.733400000000003</v>
      </c>
      <c r="Y373">
        <v>69.733400000000003</v>
      </c>
      <c r="Z373">
        <v>69.733400000000003</v>
      </c>
      <c r="AA373">
        <v>69.733400000000003</v>
      </c>
      <c r="AB373">
        <v>69.733400000000003</v>
      </c>
      <c r="AC373">
        <v>69.733400000000003</v>
      </c>
      <c r="AD373">
        <v>69.733400000000003</v>
      </c>
      <c r="AE373">
        <v>69.733400000000003</v>
      </c>
      <c r="AF373">
        <v>69.733400000000003</v>
      </c>
      <c r="AG373">
        <v>69.733400000000003</v>
      </c>
      <c r="AH373">
        <v>69.733400000000003</v>
      </c>
      <c r="AI373">
        <v>69.733400000000003</v>
      </c>
      <c r="AJ373">
        <v>69.733400000000003</v>
      </c>
      <c r="AK373">
        <v>69.733400000000003</v>
      </c>
      <c r="AL373">
        <v>69.733400000000003</v>
      </c>
      <c r="AM373">
        <v>69.733400000000003</v>
      </c>
      <c r="AN373">
        <v>69.733400000000003</v>
      </c>
      <c r="AO373">
        <v>69.733400000000003</v>
      </c>
      <c r="AP373">
        <v>69.733400000000003</v>
      </c>
      <c r="AQ373">
        <v>69.733400000000003</v>
      </c>
      <c r="AR373">
        <v>69.733400000000003</v>
      </c>
      <c r="AS373">
        <v>69.733400000000003</v>
      </c>
      <c r="AT373">
        <v>69.733400000000003</v>
      </c>
      <c r="AU373">
        <v>69.733400000000003</v>
      </c>
      <c r="AV373">
        <v>69.733400000000003</v>
      </c>
      <c r="AW373">
        <v>69.733400000000003</v>
      </c>
      <c r="AX373">
        <v>69.733400000000003</v>
      </c>
      <c r="AY373">
        <v>69.733400000000003</v>
      </c>
      <c r="AZ373">
        <v>69.733400000000003</v>
      </c>
      <c r="BA373">
        <v>69.733400000000003</v>
      </c>
      <c r="BB373">
        <v>69.733400000000003</v>
      </c>
      <c r="BC373">
        <v>69.733400000000003</v>
      </c>
      <c r="BD373">
        <v>69.733400000000003</v>
      </c>
      <c r="BE373">
        <v>69.733400000000003</v>
      </c>
      <c r="BF373">
        <v>69.733400000000003</v>
      </c>
      <c r="BG373">
        <v>69.733400000000003</v>
      </c>
      <c r="BH373">
        <v>69.733400000000003</v>
      </c>
      <c r="BI373">
        <v>69.733400000000003</v>
      </c>
      <c r="BJ373">
        <v>69.733400000000003</v>
      </c>
      <c r="BK373">
        <v>69.733400000000003</v>
      </c>
      <c r="BL373">
        <v>69.733400000000003</v>
      </c>
      <c r="BM373">
        <v>69.733400000000003</v>
      </c>
      <c r="BN373">
        <v>69.733400000000003</v>
      </c>
      <c r="BO373">
        <v>69.733400000000003</v>
      </c>
      <c r="BP373">
        <v>69.733400000000003</v>
      </c>
      <c r="BQ373">
        <v>69.733400000000003</v>
      </c>
      <c r="BR373">
        <v>72.2</v>
      </c>
      <c r="BS373">
        <v>72.2</v>
      </c>
      <c r="BT373">
        <v>72.2</v>
      </c>
      <c r="BU373">
        <v>72.2</v>
      </c>
      <c r="BV373">
        <v>72.2</v>
      </c>
      <c r="BW373">
        <v>72.2</v>
      </c>
      <c r="BX373">
        <v>72.2</v>
      </c>
      <c r="BY373">
        <v>72.2</v>
      </c>
      <c r="BZ373">
        <v>72.2</v>
      </c>
      <c r="CA373">
        <v>72.2</v>
      </c>
      <c r="CB373">
        <v>72.2</v>
      </c>
      <c r="CC373">
        <v>72.2</v>
      </c>
      <c r="CD373">
        <v>73.899999999999991</v>
      </c>
      <c r="CE373">
        <v>73.899999999999991</v>
      </c>
      <c r="CF373">
        <v>73.899999999999991</v>
      </c>
      <c r="CG373">
        <v>73.899999999999991</v>
      </c>
      <c r="CH373">
        <v>73.899999999999991</v>
      </c>
      <c r="CI373">
        <v>73.899999999999991</v>
      </c>
      <c r="CJ373">
        <v>73.899999999999991</v>
      </c>
      <c r="CK373">
        <v>73.899999999999991</v>
      </c>
      <c r="CL373">
        <v>73.899999999999991</v>
      </c>
      <c r="CM373">
        <v>73.899999999999991</v>
      </c>
      <c r="CN373">
        <v>73.899999999999991</v>
      </c>
      <c r="CO373">
        <v>73.899999999999991</v>
      </c>
    </row>
    <row r="374" spans="1:93" x14ac:dyDescent="0.2">
      <c r="A374" s="9" t="s">
        <v>97</v>
      </c>
      <c r="B374" s="2" t="s">
        <v>1</v>
      </c>
    </row>
    <row r="375" spans="1:93" x14ac:dyDescent="0.2">
      <c r="A375" s="9"/>
      <c r="B375" s="2" t="s">
        <v>2</v>
      </c>
    </row>
    <row r="376" spans="1:93" x14ac:dyDescent="0.2">
      <c r="A376" s="9"/>
      <c r="B376" s="2" t="s">
        <v>3</v>
      </c>
    </row>
    <row r="377" spans="1:93" x14ac:dyDescent="0.2">
      <c r="A377" s="9"/>
      <c r="B377" s="2" t="s">
        <v>4</v>
      </c>
    </row>
    <row r="378" spans="1:93" x14ac:dyDescent="0.2">
      <c r="A378" s="9" t="s">
        <v>98</v>
      </c>
      <c r="B378" s="2" t="s">
        <v>1</v>
      </c>
    </row>
    <row r="379" spans="1:93" x14ac:dyDescent="0.2">
      <c r="A379" s="9"/>
      <c r="B379" s="2" t="s">
        <v>2</v>
      </c>
    </row>
    <row r="380" spans="1:93" x14ac:dyDescent="0.2">
      <c r="A380" s="9"/>
      <c r="B380" s="2" t="s">
        <v>3</v>
      </c>
    </row>
    <row r="381" spans="1:93" x14ac:dyDescent="0.2">
      <c r="A381" s="9"/>
      <c r="B381" s="2" t="s">
        <v>4</v>
      </c>
    </row>
    <row r="382" spans="1:93" x14ac:dyDescent="0.2">
      <c r="A382" s="9" t="s">
        <v>99</v>
      </c>
      <c r="B382" s="2" t="s">
        <v>1</v>
      </c>
    </row>
    <row r="383" spans="1:93" x14ac:dyDescent="0.2">
      <c r="A383" s="9"/>
      <c r="B383" s="2" t="s">
        <v>2</v>
      </c>
    </row>
    <row r="384" spans="1:93" x14ac:dyDescent="0.2">
      <c r="A384" s="9"/>
      <c r="B384" s="2" t="s">
        <v>3</v>
      </c>
    </row>
    <row r="385" spans="1:89" x14ac:dyDescent="0.2">
      <c r="A385" s="9"/>
      <c r="B385" s="2" t="s">
        <v>4</v>
      </c>
    </row>
    <row r="386" spans="1:89" x14ac:dyDescent="0.2">
      <c r="A386" s="9" t="s">
        <v>100</v>
      </c>
      <c r="B386" s="2" t="s">
        <v>1</v>
      </c>
      <c r="C386">
        <v>4.7551550015133802E-3</v>
      </c>
      <c r="D386">
        <v>4.7551550015133802E-3</v>
      </c>
      <c r="E386">
        <v>4.7551550015133802E-3</v>
      </c>
      <c r="F386">
        <v>4.7551550015133802E-3</v>
      </c>
      <c r="G386">
        <v>1.3758029820621809E-3</v>
      </c>
      <c r="H386">
        <v>1.3758029820621809E-3</v>
      </c>
      <c r="I386">
        <v>1.3758031850470739E-3</v>
      </c>
      <c r="J386">
        <v>1.3758031850470739E-3</v>
      </c>
      <c r="K386">
        <v>1.3758031850470739E-3</v>
      </c>
      <c r="L386">
        <v>1.3758029820621809E-3</v>
      </c>
      <c r="M386">
        <v>1.2789898654626071E-3</v>
      </c>
      <c r="N386">
        <v>1.2789898654626071E-3</v>
      </c>
      <c r="O386">
        <v>1.2789898654626071E-3</v>
      </c>
      <c r="P386">
        <v>1.2789898654626071E-3</v>
      </c>
      <c r="Q386">
        <v>1.2789898654626071E-3</v>
      </c>
      <c r="R386">
        <v>-1.4372002671037441E-3</v>
      </c>
      <c r="S386">
        <v>-1.4372002671037441E-3</v>
      </c>
      <c r="T386">
        <v>-1.4372002671037441E-3</v>
      </c>
      <c r="U386">
        <v>-1.4372002671037441E-3</v>
      </c>
      <c r="V386">
        <v>-1.4372002671037441E-3</v>
      </c>
      <c r="W386">
        <v>-1.4372002671037441E-3</v>
      </c>
      <c r="X386">
        <v>-1.045506007795477E-3</v>
      </c>
      <c r="Y386">
        <v>-1.045506007795477E-3</v>
      </c>
      <c r="Z386">
        <v>-1.045506007795477E-3</v>
      </c>
      <c r="AA386">
        <v>-1.045506007795477E-3</v>
      </c>
      <c r="AB386">
        <v>-1.045506007795477E-3</v>
      </c>
      <c r="AC386">
        <v>-1.045506007795477E-3</v>
      </c>
      <c r="AD386">
        <v>2.0623592880506382E-3</v>
      </c>
      <c r="AE386">
        <v>2.0623592880506382E-3</v>
      </c>
      <c r="AF386">
        <v>2.0623592880506382E-3</v>
      </c>
      <c r="AG386">
        <v>2.0623592880506382E-3</v>
      </c>
      <c r="AH386">
        <v>2.0623592880506382E-3</v>
      </c>
      <c r="AI386">
        <v>2.0623592880506382E-3</v>
      </c>
      <c r="AJ386">
        <v>2.7381023437422929E-3</v>
      </c>
      <c r="AK386">
        <v>2.7381023437422929E-3</v>
      </c>
      <c r="AL386">
        <v>2.7381010568900922E-3</v>
      </c>
      <c r="AM386">
        <v>2.7381010568900922E-3</v>
      </c>
      <c r="AN386">
        <v>2.7381010568900922E-3</v>
      </c>
      <c r="AO386">
        <v>2.7381010568900922E-3</v>
      </c>
      <c r="AP386">
        <v>2.7381010568900922E-3</v>
      </c>
      <c r="AQ386">
        <v>3.4781429158471299E-3</v>
      </c>
      <c r="AR386">
        <v>3.4781429158471299E-3</v>
      </c>
      <c r="AS386">
        <v>3.4781429158471299E-3</v>
      </c>
      <c r="AT386">
        <v>3.4781429158471299E-3</v>
      </c>
      <c r="AU386">
        <v>3.4781429158471299E-3</v>
      </c>
      <c r="AV386">
        <v>3.4781420832610838E-3</v>
      </c>
      <c r="AW386">
        <v>4.6943629413484572E-3</v>
      </c>
      <c r="AX386">
        <v>4.6943629413484572E-3</v>
      </c>
      <c r="AY386">
        <v>4.6943629413484572E-3</v>
      </c>
      <c r="AZ386">
        <v>4.6943629413484572E-3</v>
      </c>
      <c r="BA386">
        <v>4.6943629413484572E-3</v>
      </c>
      <c r="BB386">
        <v>4.6943629413484572E-3</v>
      </c>
      <c r="BC386">
        <v>2.641287134362165E-3</v>
      </c>
      <c r="BD386">
        <v>2.641287134362165E-3</v>
      </c>
      <c r="BE386">
        <v>2.641287134362165E-3</v>
      </c>
      <c r="BF386">
        <v>2.641287134362165E-3</v>
      </c>
      <c r="BG386">
        <v>2.641287134362165E-3</v>
      </c>
      <c r="BH386">
        <v>2.641287134362165E-3</v>
      </c>
      <c r="BI386">
        <v>2.3043994028561598E-3</v>
      </c>
      <c r="BJ386">
        <v>2.3043994028561598E-3</v>
      </c>
      <c r="BK386">
        <v>2.3043994028561598E-3</v>
      </c>
      <c r="BL386">
        <v>2.3043994028561598E-3</v>
      </c>
      <c r="BM386">
        <v>2.3043994028561598E-3</v>
      </c>
      <c r="BN386">
        <v>2.3043994028561598E-3</v>
      </c>
      <c r="BO386">
        <v>-5.4410059727910279E-3</v>
      </c>
      <c r="BP386">
        <v>-5.4410059727910279E-3</v>
      </c>
      <c r="BQ386">
        <v>-5.4410059727910279E-3</v>
      </c>
      <c r="BR386">
        <v>-5.4410059727910279E-3</v>
      </c>
      <c r="BS386">
        <v>-5.4410059727910279E-3</v>
      </c>
      <c r="BT386">
        <v>-5.4410059727910279E-3</v>
      </c>
      <c r="BU386">
        <v>-5.5179621658638456E-3</v>
      </c>
      <c r="BV386">
        <v>-5.5179621658638456E-3</v>
      </c>
      <c r="BW386">
        <v>-5.5179621658638456E-3</v>
      </c>
      <c r="BX386">
        <v>-5.5179621658638456E-3</v>
      </c>
      <c r="BY386">
        <v>-5.5179621658638456E-3</v>
      </c>
      <c r="BZ386">
        <v>-5.5179621658638456E-3</v>
      </c>
      <c r="CA386">
        <v>-3.892802873325042E-3</v>
      </c>
      <c r="CB386">
        <v>-3.892802873325042E-3</v>
      </c>
      <c r="CC386">
        <v>-3.892802873325042E-3</v>
      </c>
      <c r="CD386">
        <v>-3.892802873325042E-3</v>
      </c>
      <c r="CE386">
        <v>-3.892802873325042E-3</v>
      </c>
      <c r="CF386">
        <v>-3.892802873325042E-3</v>
      </c>
      <c r="CG386">
        <v>-4.201675033983914E-3</v>
      </c>
      <c r="CH386">
        <v>-4.201675033983914E-3</v>
      </c>
      <c r="CI386">
        <v>-4.201675033983914E-3</v>
      </c>
      <c r="CJ386">
        <v>-4.201675033983914E-3</v>
      </c>
      <c r="CK386">
        <v>-4.201675033983914E-3</v>
      </c>
    </row>
    <row r="387" spans="1:89" x14ac:dyDescent="0.2">
      <c r="A387" s="9"/>
      <c r="B387" s="2" t="s">
        <v>2</v>
      </c>
      <c r="C387">
        <v>3.9561235645634282E-2</v>
      </c>
      <c r="D387">
        <v>3.9561235645634282E-2</v>
      </c>
      <c r="E387">
        <v>3.9561235645634282E-2</v>
      </c>
      <c r="F387">
        <v>3.9561235645634282E-2</v>
      </c>
      <c r="G387">
        <v>3.286878159182987E-2</v>
      </c>
      <c r="H387">
        <v>3.286878159182987E-2</v>
      </c>
      <c r="I387">
        <v>3.286878644126412E-2</v>
      </c>
      <c r="J387">
        <v>3.286878644126412E-2</v>
      </c>
      <c r="K387">
        <v>3.286878644126412E-2</v>
      </c>
      <c r="L387">
        <v>3.286878159182987E-2</v>
      </c>
      <c r="M387">
        <v>3.055585653917001E-2</v>
      </c>
      <c r="N387">
        <v>3.055585653917001E-2</v>
      </c>
      <c r="O387">
        <v>3.055585653917001E-2</v>
      </c>
      <c r="P387">
        <v>3.055585653917001E-2</v>
      </c>
      <c r="Q387">
        <v>3.055585653917001E-2</v>
      </c>
      <c r="R387">
        <v>3.097644630607661E-2</v>
      </c>
      <c r="S387">
        <v>3.097644630607661E-2</v>
      </c>
      <c r="T387">
        <v>3.097644630607661E-2</v>
      </c>
      <c r="U387">
        <v>3.097644630607661E-2</v>
      </c>
      <c r="V387">
        <v>3.097644630607661E-2</v>
      </c>
      <c r="W387">
        <v>3.097644630607661E-2</v>
      </c>
      <c r="X387">
        <v>2.2534132127891768E-2</v>
      </c>
      <c r="Y387">
        <v>2.2534132127891768E-2</v>
      </c>
      <c r="Z387">
        <v>2.2534132127891768E-2</v>
      </c>
      <c r="AA387">
        <v>2.2534132127891768E-2</v>
      </c>
      <c r="AB387">
        <v>2.2534132127891768E-2</v>
      </c>
      <c r="AC387">
        <v>2.2534132127891768E-2</v>
      </c>
      <c r="AD387">
        <v>3.5247723829347377E-2</v>
      </c>
      <c r="AE387">
        <v>3.5247723829347377E-2</v>
      </c>
      <c r="AF387">
        <v>3.5247723829347377E-2</v>
      </c>
      <c r="AG387">
        <v>3.5247723829347377E-2</v>
      </c>
      <c r="AH387">
        <v>3.5247723829347377E-2</v>
      </c>
      <c r="AI387">
        <v>3.5247723829347377E-2</v>
      </c>
      <c r="AJ387">
        <v>4.6796829140251843E-2</v>
      </c>
      <c r="AK387">
        <v>4.6796829140251843E-2</v>
      </c>
      <c r="AL387">
        <v>4.6796807146697553E-2</v>
      </c>
      <c r="AM387">
        <v>4.6796807146697553E-2</v>
      </c>
      <c r="AN387">
        <v>4.6796807146697553E-2</v>
      </c>
      <c r="AO387">
        <v>4.6796807146697553E-2</v>
      </c>
      <c r="AP387">
        <v>4.6796807146697553E-2</v>
      </c>
      <c r="AQ387">
        <v>4.0420345420524938E-2</v>
      </c>
      <c r="AR387">
        <v>4.0420345420524938E-2</v>
      </c>
      <c r="AS387">
        <v>4.0420345420524938E-2</v>
      </c>
      <c r="AT387">
        <v>4.0420345420524938E-2</v>
      </c>
      <c r="AU387">
        <v>4.0420345420524938E-2</v>
      </c>
      <c r="AV387">
        <v>4.0420335744839851E-2</v>
      </c>
      <c r="AW387">
        <v>5.4554334370242957E-2</v>
      </c>
      <c r="AX387">
        <v>5.4554334370242957E-2</v>
      </c>
      <c r="AY387">
        <v>5.4554334370242957E-2</v>
      </c>
      <c r="AZ387">
        <v>5.4554334370242957E-2</v>
      </c>
      <c r="BA387">
        <v>5.4554334370242957E-2</v>
      </c>
      <c r="BB387">
        <v>5.4554334370242957E-2</v>
      </c>
      <c r="BC387">
        <v>5.6252992230686007E-2</v>
      </c>
      <c r="BD387">
        <v>5.6252992230686007E-2</v>
      </c>
      <c r="BE387">
        <v>5.6252992230686007E-2</v>
      </c>
      <c r="BF387">
        <v>5.6252992230686007E-2</v>
      </c>
      <c r="BG387">
        <v>5.6252992230686007E-2</v>
      </c>
      <c r="BH387">
        <v>5.6252992230686007E-2</v>
      </c>
      <c r="BI387">
        <v>4.9078102875993748E-2</v>
      </c>
      <c r="BJ387">
        <v>4.9078102875993748E-2</v>
      </c>
      <c r="BK387">
        <v>4.9078102875993748E-2</v>
      </c>
      <c r="BL387">
        <v>4.9078102875993748E-2</v>
      </c>
      <c r="BM387">
        <v>4.9078102875993748E-2</v>
      </c>
      <c r="BN387">
        <v>4.9078102875993748E-2</v>
      </c>
      <c r="BO387">
        <v>4.0339554241459977E-2</v>
      </c>
      <c r="BP387">
        <v>4.0339554241459977E-2</v>
      </c>
      <c r="BQ387">
        <v>4.0339554241459977E-2</v>
      </c>
      <c r="BR387">
        <v>4.0339554241459977E-2</v>
      </c>
      <c r="BS387">
        <v>4.0339554241459977E-2</v>
      </c>
      <c r="BT387">
        <v>4.0339554241459977E-2</v>
      </c>
      <c r="BU387">
        <v>4.0910106551125022E-2</v>
      </c>
      <c r="BV387">
        <v>4.0910106551125022E-2</v>
      </c>
      <c r="BW387">
        <v>4.0910106551125022E-2</v>
      </c>
      <c r="BX387">
        <v>4.0910106551125022E-2</v>
      </c>
      <c r="BY387">
        <v>4.0910106551125022E-2</v>
      </c>
      <c r="BZ387">
        <v>4.0910106551125022E-2</v>
      </c>
      <c r="CA387">
        <v>4.543859649122807E-2</v>
      </c>
      <c r="CB387">
        <v>4.543859649122807E-2</v>
      </c>
      <c r="CC387">
        <v>4.543859649122807E-2</v>
      </c>
      <c r="CD387">
        <v>4.543859649122807E-2</v>
      </c>
      <c r="CE387">
        <v>4.543859649122807E-2</v>
      </c>
      <c r="CF387">
        <v>4.543859649122807E-2</v>
      </c>
      <c r="CG387">
        <v>4.9043895277797372E-2</v>
      </c>
      <c r="CH387">
        <v>4.9043895277797372E-2</v>
      </c>
      <c r="CI387">
        <v>4.9043895277797372E-2</v>
      </c>
      <c r="CJ387">
        <v>4.9043895277797372E-2</v>
      </c>
      <c r="CK387">
        <v>4.9043895277797372E-2</v>
      </c>
    </row>
    <row r="388" spans="1:89" x14ac:dyDescent="0.2">
      <c r="A388" s="9"/>
      <c r="B388" s="2" t="s">
        <v>3</v>
      </c>
    </row>
    <row r="389" spans="1:89" x14ac:dyDescent="0.2">
      <c r="A389" s="9"/>
      <c r="B389" s="2" t="s">
        <v>4</v>
      </c>
      <c r="C389">
        <v>-3</v>
      </c>
      <c r="D389">
        <v>-3</v>
      </c>
      <c r="E389">
        <v>-3</v>
      </c>
      <c r="F389">
        <v>-3</v>
      </c>
      <c r="G389">
        <v>-3.899999999999999</v>
      </c>
      <c r="H389">
        <v>-3.899999999999999</v>
      </c>
      <c r="I389">
        <v>-3.899999999999999</v>
      </c>
      <c r="J389">
        <v>-3.899999999999999</v>
      </c>
      <c r="K389">
        <v>-3.899999999999999</v>
      </c>
      <c r="L389">
        <v>-3.899999999999999</v>
      </c>
      <c r="M389">
        <v>-3.899999999999999</v>
      </c>
      <c r="N389">
        <v>-3.899999999999999</v>
      </c>
      <c r="O389">
        <v>-3.899999999999999</v>
      </c>
      <c r="P389">
        <v>-3.899999999999999</v>
      </c>
      <c r="Q389">
        <v>-3.899999999999999</v>
      </c>
      <c r="R389">
        <v>-5.3999999999999986</v>
      </c>
      <c r="S389">
        <v>-5.3999999999999986</v>
      </c>
      <c r="T389">
        <v>-5.3999999999999986</v>
      </c>
      <c r="U389">
        <v>-5.3999999999999986</v>
      </c>
      <c r="V389">
        <v>-5.3999999999999986</v>
      </c>
      <c r="W389">
        <v>-5.3999999999999986</v>
      </c>
      <c r="X389">
        <v>-5.3999999999999986</v>
      </c>
      <c r="Y389">
        <v>-5.3999999999999986</v>
      </c>
      <c r="Z389">
        <v>-5.3999999999999986</v>
      </c>
      <c r="AA389">
        <v>-5.3999999999999986</v>
      </c>
      <c r="AB389">
        <v>-5.3999999999999986</v>
      </c>
      <c r="AC389">
        <v>-5.3999999999999986</v>
      </c>
      <c r="AD389">
        <v>-9.9999999999999964</v>
      </c>
      <c r="AE389">
        <v>-9.9999999999999964</v>
      </c>
      <c r="AF389">
        <v>-9.9999999999999964</v>
      </c>
      <c r="AG389">
        <v>-9.9999999999999964</v>
      </c>
      <c r="AH389">
        <v>-9.9999999999999964</v>
      </c>
      <c r="AI389">
        <v>-9.9999999999999964</v>
      </c>
      <c r="AJ389">
        <v>-9.9999999999999964</v>
      </c>
      <c r="AK389">
        <v>-9.9999999999999964</v>
      </c>
      <c r="AL389">
        <v>-9.9999999999999964</v>
      </c>
      <c r="AM389">
        <v>-9.9999999999999964</v>
      </c>
      <c r="AN389">
        <v>-9.9999999999999964</v>
      </c>
      <c r="AO389">
        <v>-9.9999999999999964</v>
      </c>
      <c r="AP389">
        <v>-9.9999999999999964</v>
      </c>
      <c r="AQ389">
        <v>-2.5</v>
      </c>
      <c r="AR389">
        <v>-2.5</v>
      </c>
      <c r="AS389">
        <v>-2.5</v>
      </c>
      <c r="AT389">
        <v>-2.5</v>
      </c>
      <c r="AU389">
        <v>-2.5</v>
      </c>
      <c r="AV389">
        <v>-2.5</v>
      </c>
      <c r="AW389">
        <v>-2.5</v>
      </c>
      <c r="AX389">
        <v>-2.5</v>
      </c>
      <c r="AY389">
        <v>-2.5</v>
      </c>
      <c r="AZ389">
        <v>-2.5</v>
      </c>
      <c r="BA389">
        <v>-2.5</v>
      </c>
      <c r="BB389">
        <v>-2.5</v>
      </c>
      <c r="BC389">
        <v>-4.6999999999999993</v>
      </c>
      <c r="BD389">
        <v>-4.6999999999999993</v>
      </c>
      <c r="BE389">
        <v>-4.6999999999999993</v>
      </c>
      <c r="BF389">
        <v>-4.6999999999999993</v>
      </c>
      <c r="BG389">
        <v>-4.6999999999999993</v>
      </c>
      <c r="BH389">
        <v>-4.6999999999999993</v>
      </c>
      <c r="BI389">
        <v>-4.6999999999999993</v>
      </c>
      <c r="BJ389">
        <v>-4.6999999999999993</v>
      </c>
      <c r="BK389">
        <v>-4.6999999999999993</v>
      </c>
      <c r="BL389">
        <v>-4.6999999999999993</v>
      </c>
      <c r="BM389">
        <v>-4.6999999999999993</v>
      </c>
      <c r="BN389">
        <v>-4.6999999999999993</v>
      </c>
      <c r="BO389">
        <v>-2.100000000000001</v>
      </c>
      <c r="BP389">
        <v>-2.100000000000001</v>
      </c>
      <c r="BQ389">
        <v>-2.100000000000001</v>
      </c>
      <c r="BR389">
        <v>-2.100000000000001</v>
      </c>
      <c r="BS389">
        <v>-2.100000000000001</v>
      </c>
      <c r="BT389">
        <v>-2.100000000000001</v>
      </c>
      <c r="BU389">
        <v>-2.100000000000001</v>
      </c>
      <c r="BV389">
        <v>-2.100000000000001</v>
      </c>
      <c r="BW389">
        <v>-2.100000000000001</v>
      </c>
      <c r="BX389">
        <v>-2.100000000000001</v>
      </c>
      <c r="BY389">
        <v>-2.100000000000001</v>
      </c>
      <c r="BZ389">
        <v>-2.100000000000001</v>
      </c>
      <c r="CA389">
        <v>-4</v>
      </c>
      <c r="CB389">
        <v>-4</v>
      </c>
      <c r="CC389">
        <v>-4</v>
      </c>
      <c r="CD389">
        <v>-4</v>
      </c>
      <c r="CE389">
        <v>-4</v>
      </c>
      <c r="CF389">
        <v>-4</v>
      </c>
      <c r="CG389">
        <v>-4</v>
      </c>
      <c r="CH389">
        <v>-4</v>
      </c>
      <c r="CI389">
        <v>-4</v>
      </c>
      <c r="CJ389">
        <v>-4</v>
      </c>
      <c r="CK389">
        <v>-4</v>
      </c>
    </row>
    <row r="390" spans="1:89" x14ac:dyDescent="0.2">
      <c r="A390" s="9" t="s">
        <v>101</v>
      </c>
      <c r="B390" s="2" t="s">
        <v>1</v>
      </c>
    </row>
    <row r="391" spans="1:89" x14ac:dyDescent="0.2">
      <c r="A391" s="9"/>
      <c r="B391" s="2" t="s">
        <v>2</v>
      </c>
    </row>
    <row r="392" spans="1:89" x14ac:dyDescent="0.2">
      <c r="A392" s="9"/>
      <c r="B392" s="2" t="s">
        <v>3</v>
      </c>
    </row>
    <row r="393" spans="1:89" x14ac:dyDescent="0.2">
      <c r="A393" s="9"/>
      <c r="B393" s="2" t="s">
        <v>4</v>
      </c>
    </row>
    <row r="394" spans="1:89" x14ac:dyDescent="0.2">
      <c r="A394" s="9" t="s">
        <v>102</v>
      </c>
      <c r="B394" s="2" t="s">
        <v>1</v>
      </c>
    </row>
    <row r="395" spans="1:89" x14ac:dyDescent="0.2">
      <c r="A395" s="9"/>
      <c r="B395" s="2" t="s">
        <v>2</v>
      </c>
    </row>
    <row r="396" spans="1:89" x14ac:dyDescent="0.2">
      <c r="A396" s="9"/>
      <c r="B396" s="2" t="s">
        <v>3</v>
      </c>
    </row>
    <row r="397" spans="1:89" x14ac:dyDescent="0.2">
      <c r="A397" s="9"/>
      <c r="B397" s="2" t="s">
        <v>4</v>
      </c>
    </row>
    <row r="398" spans="1:89" x14ac:dyDescent="0.2">
      <c r="A398" s="9" t="s">
        <v>103</v>
      </c>
      <c r="B398" s="2" t="s">
        <v>1</v>
      </c>
    </row>
    <row r="399" spans="1:89" x14ac:dyDescent="0.2">
      <c r="A399" s="9"/>
      <c r="B399" s="2" t="s">
        <v>2</v>
      </c>
    </row>
    <row r="400" spans="1:89" x14ac:dyDescent="0.2">
      <c r="A400" s="9"/>
      <c r="B400" s="2" t="s">
        <v>3</v>
      </c>
    </row>
    <row r="401" spans="1:2" x14ac:dyDescent="0.2">
      <c r="A401" s="9"/>
      <c r="B401" s="2" t="s">
        <v>4</v>
      </c>
    </row>
  </sheetData>
  <mergeCells count="100">
    <mergeCell ref="A382:A385"/>
    <mergeCell ref="A386:A389"/>
    <mergeCell ref="A390:A393"/>
    <mergeCell ref="A394:A397"/>
    <mergeCell ref="A398:A401"/>
    <mergeCell ref="A362:A365"/>
    <mergeCell ref="A366:A369"/>
    <mergeCell ref="A370:A373"/>
    <mergeCell ref="A374:A377"/>
    <mergeCell ref="A378:A381"/>
    <mergeCell ref="A342:A345"/>
    <mergeCell ref="A346:A349"/>
    <mergeCell ref="A350:A353"/>
    <mergeCell ref="A354:A357"/>
    <mergeCell ref="A358:A361"/>
    <mergeCell ref="A322:A325"/>
    <mergeCell ref="A326:A329"/>
    <mergeCell ref="A330:A333"/>
    <mergeCell ref="A334:A337"/>
    <mergeCell ref="A338:A341"/>
    <mergeCell ref="A302:A305"/>
    <mergeCell ref="A306:A309"/>
    <mergeCell ref="A310:A313"/>
    <mergeCell ref="A314:A317"/>
    <mergeCell ref="A318:A321"/>
    <mergeCell ref="A282:A285"/>
    <mergeCell ref="A286:A289"/>
    <mergeCell ref="A290:A293"/>
    <mergeCell ref="A294:A297"/>
    <mergeCell ref="A298:A301"/>
    <mergeCell ref="A262:A265"/>
    <mergeCell ref="A266:A269"/>
    <mergeCell ref="A270:A273"/>
    <mergeCell ref="A274:A277"/>
    <mergeCell ref="A278:A281"/>
    <mergeCell ref="A242:A245"/>
    <mergeCell ref="A246:A249"/>
    <mergeCell ref="A250:A253"/>
    <mergeCell ref="A254:A257"/>
    <mergeCell ref="A258:A261"/>
    <mergeCell ref="A222:A225"/>
    <mergeCell ref="A226:A229"/>
    <mergeCell ref="A230:A233"/>
    <mergeCell ref="A234:A237"/>
    <mergeCell ref="A238:A241"/>
    <mergeCell ref="A202:A205"/>
    <mergeCell ref="A206:A209"/>
    <mergeCell ref="A210:A213"/>
    <mergeCell ref="A214:A217"/>
    <mergeCell ref="A218:A221"/>
    <mergeCell ref="A182:A185"/>
    <mergeCell ref="A186:A189"/>
    <mergeCell ref="A190:A193"/>
    <mergeCell ref="A194:A197"/>
    <mergeCell ref="A198:A201"/>
    <mergeCell ref="A162:A165"/>
    <mergeCell ref="A166:A169"/>
    <mergeCell ref="A170:A173"/>
    <mergeCell ref="A174:A177"/>
    <mergeCell ref="A178:A181"/>
    <mergeCell ref="A142:A145"/>
    <mergeCell ref="A146:A149"/>
    <mergeCell ref="A150:A153"/>
    <mergeCell ref="A154:A157"/>
    <mergeCell ref="A158:A161"/>
    <mergeCell ref="A122:A125"/>
    <mergeCell ref="A126:A129"/>
    <mergeCell ref="A130:A133"/>
    <mergeCell ref="A134:A137"/>
    <mergeCell ref="A138:A141"/>
    <mergeCell ref="A102:A105"/>
    <mergeCell ref="A106:A109"/>
    <mergeCell ref="A110:A113"/>
    <mergeCell ref="A114:A117"/>
    <mergeCell ref="A118:A121"/>
    <mergeCell ref="A82:A85"/>
    <mergeCell ref="A86:A89"/>
    <mergeCell ref="A90:A93"/>
    <mergeCell ref="A94:A97"/>
    <mergeCell ref="A98:A101"/>
    <mergeCell ref="A62:A65"/>
    <mergeCell ref="A66:A69"/>
    <mergeCell ref="A70:A73"/>
    <mergeCell ref="A74:A77"/>
    <mergeCell ref="A78:A81"/>
    <mergeCell ref="A42:A45"/>
    <mergeCell ref="A46:A49"/>
    <mergeCell ref="A50:A53"/>
    <mergeCell ref="A54:A57"/>
    <mergeCell ref="A58:A61"/>
    <mergeCell ref="A22:A25"/>
    <mergeCell ref="A26:A29"/>
    <mergeCell ref="A30:A33"/>
    <mergeCell ref="A34:A37"/>
    <mergeCell ref="A38:A41"/>
    <mergeCell ref="A2:A5"/>
    <mergeCell ref="A6:A9"/>
    <mergeCell ref="A10:A13"/>
    <mergeCell ref="A14:A17"/>
    <mergeCell ref="A18:A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250</vt:lpstr>
      <vt:lpstr>Yearly_120_</vt:lpstr>
      <vt:lpstr>Montly_TOT_Retu_120</vt:lpstr>
      <vt:lpstr>no data_100</vt:lpstr>
      <vt:lpstr>quintile 1-4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Setor Nicholas Blagogee</cp:lastModifiedBy>
  <dcterms:created xsi:type="dcterms:W3CDTF">2020-09-14T10:49:08Z</dcterms:created>
  <dcterms:modified xsi:type="dcterms:W3CDTF">2020-09-26T11:51:26Z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eyIwIjoiSGlzdG9yeSIsIjEiOjEsIjIiOjEsIjMiOjEsIjQiOjEsIjUiOjEsIjYiOjEsIjciOjEsIjgiOjEsIjkiOjEsIjEwIjoxLCIxMSI6MCwiMTIiOjB9</vt:lpwstr>
  </property>
  <property fmtid="{D5CDD505-2E9C-101B-9397-08002B2CF9AE}" pid="3" name="SpreadsheetBuilder_2">
    <vt:lpwstr>eyIwIjoiSGlzdG9yeSIsIjEiOjEsIjIiOjEsIjMiOjEsIjQiOjEsIjUiOjEsIjYiOjEsIjciOjEsIjgiOjEsIjkiOjEsIjEwIjowLCIxMSI6MCwiMTIiOjB9</vt:lpwstr>
  </property>
  <property fmtid="{D5CDD505-2E9C-101B-9397-08002B2CF9AE}" pid="4" name="SpreadsheetBuilder_3">
    <vt:lpwstr>eyIwIjoiSGlzdG9yeSIsIjEiOjEsIjIiOjEsIjMiOjEsIjQiOjEsIjUiOjEsIjYiOjEsIjciOjEsIjgiOjEsIjkiOjEsIjEwIjoxLCIxMSI6MCwiMTIiOjB9</vt:lpwstr>
  </property>
  <property fmtid="{D5CDD505-2E9C-101B-9397-08002B2CF9AE}" pid="5" name="SpreadsheetBuilder_4">
    <vt:lpwstr>eyIwIjoiSGlzdG9yeSIsIjEiOjEsIjIiOjEsIjMiOjEsIjQiOjEsIjUiOjEsIjYiOjEsIjciOjEsIjgiOjEsIjkiOjEsIjEwIjoxLCIxMSI6MCwiMTIiOjB9</vt:lpwstr>
  </property>
  <property fmtid="{D5CDD505-2E9C-101B-9397-08002B2CF9AE}" pid="6" name="SpreadsheetBuilder_5">
    <vt:lpwstr>eyIwIjoiSGlzdG9yeSIsIjEiOjEsIjIiOjEsIjMiOjEsIjQiOjEsIjUiOjEsIjYiOjEsIjciOjEsIjgiOjEsIjkiOjEsIjEwIjoxLCIxMSI6MCwiMTIiOjB9</vt:lpwstr>
  </property>
</Properties>
</file>